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80" yWindow="480" windowWidth="18195" windowHeight="12270" activeTab="3"/>
  </bookViews>
  <sheets>
    <sheet name="DATA_FEEDS" sheetId="5" r:id="rId1"/>
    <sheet name="AAPL_yahoo" sheetId="1" r:id="rId2"/>
    <sheet name="AAPL_yahoo_freestyle" sheetId="4" r:id="rId3"/>
    <sheet name="Python_Input" sheetId="6" r:id="rId4"/>
  </sheets>
  <externalReferences>
    <externalReference r:id="rId5"/>
  </externalReferences>
  <definedNames>
    <definedName name="SpreadsheetBuilder_1" hidden="1">[1]Worksheet!$A$1:$C$7</definedName>
  </definedNames>
  <calcPr calcId="145621"/>
  <fileRecoveryPr repairLoad="1"/>
</workbook>
</file>

<file path=xl/calcChain.xml><?xml version="1.0" encoding="utf-8"?>
<calcChain xmlns="http://schemas.openxmlformats.org/spreadsheetml/2006/main">
  <c r="F2015" i="6" l="1"/>
  <c r="E2015" i="6"/>
  <c r="D2015" i="6"/>
  <c r="F2014" i="6"/>
  <c r="E2014" i="6"/>
  <c r="D2014" i="6"/>
  <c r="F2013" i="6"/>
  <c r="E2013" i="6"/>
  <c r="D2013" i="6"/>
  <c r="F2012" i="6"/>
  <c r="E2012" i="6"/>
  <c r="D2012" i="6"/>
  <c r="F2011" i="6"/>
  <c r="E2011" i="6"/>
  <c r="D2011" i="6"/>
  <c r="F2010" i="6"/>
  <c r="E2010" i="6"/>
  <c r="D2010" i="6"/>
  <c r="F2009" i="6"/>
  <c r="E2009" i="6"/>
  <c r="D2009" i="6"/>
  <c r="F2008" i="6"/>
  <c r="E2008" i="6"/>
  <c r="D2008" i="6"/>
  <c r="F2007" i="6"/>
  <c r="E2007" i="6"/>
  <c r="D2007" i="6"/>
  <c r="F2006" i="6"/>
  <c r="E2006" i="6"/>
  <c r="D2006" i="6"/>
  <c r="F2005" i="6"/>
  <c r="E2005" i="6"/>
  <c r="D2005" i="6"/>
  <c r="F2004" i="6"/>
  <c r="E2004" i="6"/>
  <c r="D2004" i="6"/>
  <c r="F2003" i="6"/>
  <c r="E2003" i="6"/>
  <c r="D2003" i="6"/>
  <c r="F2002" i="6"/>
  <c r="E2002" i="6"/>
  <c r="D2002" i="6"/>
  <c r="F2001" i="6"/>
  <c r="E2001" i="6"/>
  <c r="D2001" i="6"/>
  <c r="F2000" i="6"/>
  <c r="E2000" i="6"/>
  <c r="D2000" i="6"/>
  <c r="F1999" i="6"/>
  <c r="E1999" i="6"/>
  <c r="D1999" i="6"/>
  <c r="F1998" i="6"/>
  <c r="E1998" i="6"/>
  <c r="D1998" i="6"/>
  <c r="F1997" i="6"/>
  <c r="E1997" i="6"/>
  <c r="D1997" i="6"/>
  <c r="F1996" i="6"/>
  <c r="E1996" i="6"/>
  <c r="D1996" i="6"/>
  <c r="F1995" i="6"/>
  <c r="E1995" i="6"/>
  <c r="D1995" i="6"/>
  <c r="F1994" i="6"/>
  <c r="E1994" i="6"/>
  <c r="D1994" i="6"/>
  <c r="F1993" i="6"/>
  <c r="E1993" i="6"/>
  <c r="D1993" i="6"/>
  <c r="F1992" i="6"/>
  <c r="E1992" i="6"/>
  <c r="D1992" i="6"/>
  <c r="F1991" i="6"/>
  <c r="E1991" i="6"/>
  <c r="D1991" i="6"/>
  <c r="F1990" i="6"/>
  <c r="E1990" i="6"/>
  <c r="D1990" i="6"/>
  <c r="F1989" i="6"/>
  <c r="E1989" i="6"/>
  <c r="D1989" i="6"/>
  <c r="F1988" i="6"/>
  <c r="E1988" i="6"/>
  <c r="D1988" i="6"/>
  <c r="F1987" i="6"/>
  <c r="E1987" i="6"/>
  <c r="D1987" i="6"/>
  <c r="F1986" i="6"/>
  <c r="E1986" i="6"/>
  <c r="D1986" i="6"/>
  <c r="F1985" i="6"/>
  <c r="E1985" i="6"/>
  <c r="D1985" i="6"/>
  <c r="F1984" i="6"/>
  <c r="E1984" i="6"/>
  <c r="D1984" i="6"/>
  <c r="F1983" i="6"/>
  <c r="E1983" i="6"/>
  <c r="D1983" i="6"/>
  <c r="F1982" i="6"/>
  <c r="E1982" i="6"/>
  <c r="D1982" i="6"/>
  <c r="F1981" i="6"/>
  <c r="E1981" i="6"/>
  <c r="D1981" i="6"/>
  <c r="F1980" i="6"/>
  <c r="E1980" i="6"/>
  <c r="D1980" i="6"/>
  <c r="F1979" i="6"/>
  <c r="E1979" i="6"/>
  <c r="D1979" i="6"/>
  <c r="F1978" i="6"/>
  <c r="E1978" i="6"/>
  <c r="D1978" i="6"/>
  <c r="F1977" i="6"/>
  <c r="E1977" i="6"/>
  <c r="D1977" i="6"/>
  <c r="F1976" i="6"/>
  <c r="E1976" i="6"/>
  <c r="D1976" i="6"/>
  <c r="F1975" i="6"/>
  <c r="E1975" i="6"/>
  <c r="D1975" i="6"/>
  <c r="F1974" i="6"/>
  <c r="E1974" i="6"/>
  <c r="D1974" i="6"/>
  <c r="F1973" i="6"/>
  <c r="E1973" i="6"/>
  <c r="D1973" i="6"/>
  <c r="F1972" i="6"/>
  <c r="E1972" i="6"/>
  <c r="D1972" i="6"/>
  <c r="F1971" i="6"/>
  <c r="E1971" i="6"/>
  <c r="D1971" i="6"/>
  <c r="F1970" i="6"/>
  <c r="E1970" i="6"/>
  <c r="D1970" i="6"/>
  <c r="F1969" i="6"/>
  <c r="E1969" i="6"/>
  <c r="D1969" i="6"/>
  <c r="F1968" i="6"/>
  <c r="E1968" i="6"/>
  <c r="D1968" i="6"/>
  <c r="F1967" i="6"/>
  <c r="E1967" i="6"/>
  <c r="D1967" i="6"/>
  <c r="F1966" i="6"/>
  <c r="E1966" i="6"/>
  <c r="D1966" i="6"/>
  <c r="F1965" i="6"/>
  <c r="E1965" i="6"/>
  <c r="D1965" i="6"/>
  <c r="F1964" i="6"/>
  <c r="E1964" i="6"/>
  <c r="D1964" i="6"/>
  <c r="F1963" i="6"/>
  <c r="E1963" i="6"/>
  <c r="D1963" i="6"/>
  <c r="F1962" i="6"/>
  <c r="E1962" i="6"/>
  <c r="D1962" i="6"/>
  <c r="F1961" i="6"/>
  <c r="E1961" i="6"/>
  <c r="D1961" i="6"/>
  <c r="F1960" i="6"/>
  <c r="E1960" i="6"/>
  <c r="D1960" i="6"/>
  <c r="F1959" i="6"/>
  <c r="E1959" i="6"/>
  <c r="D1959" i="6"/>
  <c r="F1958" i="6"/>
  <c r="E1958" i="6"/>
  <c r="D1958" i="6"/>
  <c r="F1957" i="6"/>
  <c r="E1957" i="6"/>
  <c r="D1957" i="6"/>
  <c r="F1956" i="6"/>
  <c r="E1956" i="6"/>
  <c r="D1956" i="6"/>
  <c r="F1955" i="6"/>
  <c r="E1955" i="6"/>
  <c r="D1955" i="6"/>
  <c r="F1954" i="6"/>
  <c r="E1954" i="6"/>
  <c r="D1954" i="6"/>
  <c r="F1953" i="6"/>
  <c r="E1953" i="6"/>
  <c r="D1953" i="6"/>
  <c r="F1952" i="6"/>
  <c r="E1952" i="6"/>
  <c r="D1952" i="6"/>
  <c r="F1951" i="6"/>
  <c r="E1951" i="6"/>
  <c r="D1951" i="6"/>
  <c r="F1950" i="6"/>
  <c r="E1950" i="6"/>
  <c r="D1950" i="6"/>
  <c r="F1949" i="6"/>
  <c r="E1949" i="6"/>
  <c r="D1949" i="6"/>
  <c r="F1948" i="6"/>
  <c r="E1948" i="6"/>
  <c r="D1948" i="6"/>
  <c r="F1947" i="6"/>
  <c r="E1947" i="6"/>
  <c r="D1947" i="6"/>
  <c r="F1946" i="6"/>
  <c r="E1946" i="6"/>
  <c r="D1946" i="6"/>
  <c r="F1945" i="6"/>
  <c r="E1945" i="6"/>
  <c r="D1945" i="6"/>
  <c r="F1944" i="6"/>
  <c r="E1944" i="6"/>
  <c r="D1944" i="6"/>
  <c r="F1943" i="6"/>
  <c r="E1943" i="6"/>
  <c r="D1943" i="6"/>
  <c r="F1942" i="6"/>
  <c r="E1942" i="6"/>
  <c r="D1942" i="6"/>
  <c r="F1941" i="6"/>
  <c r="E1941" i="6"/>
  <c r="D1941" i="6"/>
  <c r="F1940" i="6"/>
  <c r="E1940" i="6"/>
  <c r="D1940" i="6"/>
  <c r="F1939" i="6"/>
  <c r="E1939" i="6"/>
  <c r="D1939" i="6"/>
  <c r="F1938" i="6"/>
  <c r="E1938" i="6"/>
  <c r="D1938" i="6"/>
  <c r="F1937" i="6"/>
  <c r="E1937" i="6"/>
  <c r="D1937" i="6"/>
  <c r="F1936" i="6"/>
  <c r="E1936" i="6"/>
  <c r="D1936" i="6"/>
  <c r="F1935" i="6"/>
  <c r="E1935" i="6"/>
  <c r="D1935" i="6"/>
  <c r="F1934" i="6"/>
  <c r="E1934" i="6"/>
  <c r="D1934" i="6"/>
  <c r="F1933" i="6"/>
  <c r="E1933" i="6"/>
  <c r="D1933" i="6"/>
  <c r="F1932" i="6"/>
  <c r="E1932" i="6"/>
  <c r="D1932" i="6"/>
  <c r="F1931" i="6"/>
  <c r="E1931" i="6"/>
  <c r="D1931" i="6"/>
  <c r="F1930" i="6"/>
  <c r="E1930" i="6"/>
  <c r="D1930" i="6"/>
  <c r="F1929" i="6"/>
  <c r="E1929" i="6"/>
  <c r="D1929" i="6"/>
  <c r="F1928" i="6"/>
  <c r="E1928" i="6"/>
  <c r="D1928" i="6"/>
  <c r="F1927" i="6"/>
  <c r="E1927" i="6"/>
  <c r="D1927" i="6"/>
  <c r="F1926" i="6"/>
  <c r="E1926" i="6"/>
  <c r="D1926" i="6"/>
  <c r="F1925" i="6"/>
  <c r="E1925" i="6"/>
  <c r="D1925" i="6"/>
  <c r="F1924" i="6"/>
  <c r="E1924" i="6"/>
  <c r="D1924" i="6"/>
  <c r="F1923" i="6"/>
  <c r="E1923" i="6"/>
  <c r="D1923" i="6"/>
  <c r="F1922" i="6"/>
  <c r="E1922" i="6"/>
  <c r="D1922" i="6"/>
  <c r="F1921" i="6"/>
  <c r="E1921" i="6"/>
  <c r="D1921" i="6"/>
  <c r="F1920" i="6"/>
  <c r="E1920" i="6"/>
  <c r="D1920" i="6"/>
  <c r="F1919" i="6"/>
  <c r="E1919" i="6"/>
  <c r="D1919" i="6"/>
  <c r="F1918" i="6"/>
  <c r="E1918" i="6"/>
  <c r="D1918" i="6"/>
  <c r="F1917" i="6"/>
  <c r="E1917" i="6"/>
  <c r="D1917" i="6"/>
  <c r="F1916" i="6"/>
  <c r="E1916" i="6"/>
  <c r="D1916" i="6"/>
  <c r="F1915" i="6"/>
  <c r="E1915" i="6"/>
  <c r="D1915" i="6"/>
  <c r="F1914" i="6"/>
  <c r="E1914" i="6"/>
  <c r="D1914" i="6"/>
  <c r="F1913" i="6"/>
  <c r="E1913" i="6"/>
  <c r="D1913" i="6"/>
  <c r="F1912" i="6"/>
  <c r="E1912" i="6"/>
  <c r="D1912" i="6"/>
  <c r="F1911" i="6"/>
  <c r="E1911" i="6"/>
  <c r="D1911" i="6"/>
  <c r="F1910" i="6"/>
  <c r="E1910" i="6"/>
  <c r="D1910" i="6"/>
  <c r="F1909" i="6"/>
  <c r="E1909" i="6"/>
  <c r="D1909" i="6"/>
  <c r="F1908" i="6"/>
  <c r="E1908" i="6"/>
  <c r="D1908" i="6"/>
  <c r="F1907" i="6"/>
  <c r="E1907" i="6"/>
  <c r="D1907" i="6"/>
  <c r="F1906" i="6"/>
  <c r="E1906" i="6"/>
  <c r="D1906" i="6"/>
  <c r="F1905" i="6"/>
  <c r="E1905" i="6"/>
  <c r="D1905" i="6"/>
  <c r="F1904" i="6"/>
  <c r="E1904" i="6"/>
  <c r="D1904" i="6"/>
  <c r="F1903" i="6"/>
  <c r="E1903" i="6"/>
  <c r="D1903" i="6"/>
  <c r="F1902" i="6"/>
  <c r="E1902" i="6"/>
  <c r="D1902" i="6"/>
  <c r="F1901" i="6"/>
  <c r="E1901" i="6"/>
  <c r="D1901" i="6"/>
  <c r="F1900" i="6"/>
  <c r="E1900" i="6"/>
  <c r="D1900" i="6"/>
  <c r="F1899" i="6"/>
  <c r="E1899" i="6"/>
  <c r="D1899" i="6"/>
  <c r="F1898" i="6"/>
  <c r="E1898" i="6"/>
  <c r="D1898" i="6"/>
  <c r="F1897" i="6"/>
  <c r="E1897" i="6"/>
  <c r="D1897" i="6"/>
  <c r="F1896" i="6"/>
  <c r="E1896" i="6"/>
  <c r="D1896" i="6"/>
  <c r="F1895" i="6"/>
  <c r="E1895" i="6"/>
  <c r="D1895" i="6"/>
  <c r="F1894" i="6"/>
  <c r="E1894" i="6"/>
  <c r="D1894" i="6"/>
  <c r="F1893" i="6"/>
  <c r="E1893" i="6"/>
  <c r="D1893" i="6"/>
  <c r="F1892" i="6"/>
  <c r="E1892" i="6"/>
  <c r="D1892" i="6"/>
  <c r="F1891" i="6"/>
  <c r="E1891" i="6"/>
  <c r="D1891" i="6"/>
  <c r="F1890" i="6"/>
  <c r="E1890" i="6"/>
  <c r="D1890" i="6"/>
  <c r="F1889" i="6"/>
  <c r="E1889" i="6"/>
  <c r="D1889" i="6"/>
  <c r="F1888" i="6"/>
  <c r="E1888" i="6"/>
  <c r="D1888" i="6"/>
  <c r="F1887" i="6"/>
  <c r="E1887" i="6"/>
  <c r="D1887" i="6"/>
  <c r="F1886" i="6"/>
  <c r="E1886" i="6"/>
  <c r="D1886" i="6"/>
  <c r="F1885" i="6"/>
  <c r="E1885" i="6"/>
  <c r="D1885" i="6"/>
  <c r="F1884" i="6"/>
  <c r="E1884" i="6"/>
  <c r="D1884" i="6"/>
  <c r="F1883" i="6"/>
  <c r="E1883" i="6"/>
  <c r="D1883" i="6"/>
  <c r="F1882" i="6"/>
  <c r="E1882" i="6"/>
  <c r="D1882" i="6"/>
  <c r="F1881" i="6"/>
  <c r="E1881" i="6"/>
  <c r="D1881" i="6"/>
  <c r="F1880" i="6"/>
  <c r="E1880" i="6"/>
  <c r="D1880" i="6"/>
  <c r="F1879" i="6"/>
  <c r="E1879" i="6"/>
  <c r="D1879" i="6"/>
  <c r="F1878" i="6"/>
  <c r="E1878" i="6"/>
  <c r="D1878" i="6"/>
  <c r="F1877" i="6"/>
  <c r="E1877" i="6"/>
  <c r="D1877" i="6"/>
  <c r="F1876" i="6"/>
  <c r="E1876" i="6"/>
  <c r="D1876" i="6"/>
  <c r="F1875" i="6"/>
  <c r="E1875" i="6"/>
  <c r="D1875" i="6"/>
  <c r="F1874" i="6"/>
  <c r="E1874" i="6"/>
  <c r="D1874" i="6"/>
  <c r="F1873" i="6"/>
  <c r="E1873" i="6"/>
  <c r="D1873" i="6"/>
  <c r="F1872" i="6"/>
  <c r="E1872" i="6"/>
  <c r="D1872" i="6"/>
  <c r="F1871" i="6"/>
  <c r="E1871" i="6"/>
  <c r="D1871" i="6"/>
  <c r="F1870" i="6"/>
  <c r="E1870" i="6"/>
  <c r="D1870" i="6"/>
  <c r="F1869" i="6"/>
  <c r="E1869" i="6"/>
  <c r="D1869" i="6"/>
  <c r="F1868" i="6"/>
  <c r="E1868" i="6"/>
  <c r="D1868" i="6"/>
  <c r="F1867" i="6"/>
  <c r="E1867" i="6"/>
  <c r="D1867" i="6"/>
  <c r="F1866" i="6"/>
  <c r="E1866" i="6"/>
  <c r="D1866" i="6"/>
  <c r="F1865" i="6"/>
  <c r="E1865" i="6"/>
  <c r="D1865" i="6"/>
  <c r="F1864" i="6"/>
  <c r="E1864" i="6"/>
  <c r="D1864" i="6"/>
  <c r="F1863" i="6"/>
  <c r="E1863" i="6"/>
  <c r="D1863" i="6"/>
  <c r="F1862" i="6"/>
  <c r="E1862" i="6"/>
  <c r="D1862" i="6"/>
  <c r="F1861" i="6"/>
  <c r="E1861" i="6"/>
  <c r="D1861" i="6"/>
  <c r="F1860" i="6"/>
  <c r="E1860" i="6"/>
  <c r="D1860" i="6"/>
  <c r="F1859" i="6"/>
  <c r="E1859" i="6"/>
  <c r="D1859" i="6"/>
  <c r="F1858" i="6"/>
  <c r="E1858" i="6"/>
  <c r="D1858" i="6"/>
  <c r="F1857" i="6"/>
  <c r="E1857" i="6"/>
  <c r="D1857" i="6"/>
  <c r="F1856" i="6"/>
  <c r="E1856" i="6"/>
  <c r="D1856" i="6"/>
  <c r="F1855" i="6"/>
  <c r="E1855" i="6"/>
  <c r="D1855" i="6"/>
  <c r="F1854" i="6"/>
  <c r="E1854" i="6"/>
  <c r="D1854" i="6"/>
  <c r="F1853" i="6"/>
  <c r="E1853" i="6"/>
  <c r="D1853" i="6"/>
  <c r="F1852" i="6"/>
  <c r="E1852" i="6"/>
  <c r="D1852" i="6"/>
  <c r="F1851" i="6"/>
  <c r="E1851" i="6"/>
  <c r="D1851" i="6"/>
  <c r="F1850" i="6"/>
  <c r="E1850" i="6"/>
  <c r="D1850" i="6"/>
  <c r="F1849" i="6"/>
  <c r="E1849" i="6"/>
  <c r="D1849" i="6"/>
  <c r="F1848" i="6"/>
  <c r="E1848" i="6"/>
  <c r="D1848" i="6"/>
  <c r="F1847" i="6"/>
  <c r="E1847" i="6"/>
  <c r="D1847" i="6"/>
  <c r="F1846" i="6"/>
  <c r="E1846" i="6"/>
  <c r="D1846" i="6"/>
  <c r="F1845" i="6"/>
  <c r="E1845" i="6"/>
  <c r="D1845" i="6"/>
  <c r="F1844" i="6"/>
  <c r="E1844" i="6"/>
  <c r="D1844" i="6"/>
  <c r="F1843" i="6"/>
  <c r="E1843" i="6"/>
  <c r="D1843" i="6"/>
  <c r="F1842" i="6"/>
  <c r="E1842" i="6"/>
  <c r="D1842" i="6"/>
  <c r="F1841" i="6"/>
  <c r="E1841" i="6"/>
  <c r="D1841" i="6"/>
  <c r="F1840" i="6"/>
  <c r="E1840" i="6"/>
  <c r="D1840" i="6"/>
  <c r="F1839" i="6"/>
  <c r="E1839" i="6"/>
  <c r="D1839" i="6"/>
  <c r="F1838" i="6"/>
  <c r="E1838" i="6"/>
  <c r="D1838" i="6"/>
  <c r="F1837" i="6"/>
  <c r="E1837" i="6"/>
  <c r="D1837" i="6"/>
  <c r="F1836" i="6"/>
  <c r="E1836" i="6"/>
  <c r="D1836" i="6"/>
  <c r="F1835" i="6"/>
  <c r="E1835" i="6"/>
  <c r="D1835" i="6"/>
  <c r="F1834" i="6"/>
  <c r="E1834" i="6"/>
  <c r="D1834" i="6"/>
  <c r="F1833" i="6"/>
  <c r="E1833" i="6"/>
  <c r="D1833" i="6"/>
  <c r="F1832" i="6"/>
  <c r="E1832" i="6"/>
  <c r="D1832" i="6"/>
  <c r="F1831" i="6"/>
  <c r="E1831" i="6"/>
  <c r="D1831" i="6"/>
  <c r="F1830" i="6"/>
  <c r="E1830" i="6"/>
  <c r="D1830" i="6"/>
  <c r="F1829" i="6"/>
  <c r="E1829" i="6"/>
  <c r="D1829" i="6"/>
  <c r="F1828" i="6"/>
  <c r="E1828" i="6"/>
  <c r="D1828" i="6"/>
  <c r="F1827" i="6"/>
  <c r="E1827" i="6"/>
  <c r="D1827" i="6"/>
  <c r="F1826" i="6"/>
  <c r="E1826" i="6"/>
  <c r="D1826" i="6"/>
  <c r="F1825" i="6"/>
  <c r="E1825" i="6"/>
  <c r="D1825" i="6"/>
  <c r="F1824" i="6"/>
  <c r="E1824" i="6"/>
  <c r="D1824" i="6"/>
  <c r="F1823" i="6"/>
  <c r="E1823" i="6"/>
  <c r="D1823" i="6"/>
  <c r="F1822" i="6"/>
  <c r="E1822" i="6"/>
  <c r="D1822" i="6"/>
  <c r="F1821" i="6"/>
  <c r="E1821" i="6"/>
  <c r="D1821" i="6"/>
  <c r="F1820" i="6"/>
  <c r="E1820" i="6"/>
  <c r="D1820" i="6"/>
  <c r="F1819" i="6"/>
  <c r="E1819" i="6"/>
  <c r="D1819" i="6"/>
  <c r="F1818" i="6"/>
  <c r="E1818" i="6"/>
  <c r="D1818" i="6"/>
  <c r="F1817" i="6"/>
  <c r="E1817" i="6"/>
  <c r="D1817" i="6"/>
  <c r="F1816" i="6"/>
  <c r="E1816" i="6"/>
  <c r="D1816" i="6"/>
  <c r="F1815" i="6"/>
  <c r="E1815" i="6"/>
  <c r="D1815" i="6"/>
  <c r="F1814" i="6"/>
  <c r="E1814" i="6"/>
  <c r="D1814" i="6"/>
  <c r="F1813" i="6"/>
  <c r="E1813" i="6"/>
  <c r="D1813" i="6"/>
  <c r="F1812" i="6"/>
  <c r="E1812" i="6"/>
  <c r="D1812" i="6"/>
  <c r="F1811" i="6"/>
  <c r="E1811" i="6"/>
  <c r="D1811" i="6"/>
  <c r="F1810" i="6"/>
  <c r="E1810" i="6"/>
  <c r="D1810" i="6"/>
  <c r="F1809" i="6"/>
  <c r="E1809" i="6"/>
  <c r="D1809" i="6"/>
  <c r="F1808" i="6"/>
  <c r="E1808" i="6"/>
  <c r="D1808" i="6"/>
  <c r="F1807" i="6"/>
  <c r="E1807" i="6"/>
  <c r="D1807" i="6"/>
  <c r="F1806" i="6"/>
  <c r="E1806" i="6"/>
  <c r="D1806" i="6"/>
  <c r="F1805" i="6"/>
  <c r="E1805" i="6"/>
  <c r="D1805" i="6"/>
  <c r="F1804" i="6"/>
  <c r="E1804" i="6"/>
  <c r="D1804" i="6"/>
  <c r="F1803" i="6"/>
  <c r="E1803" i="6"/>
  <c r="D1803" i="6"/>
  <c r="F1802" i="6"/>
  <c r="E1802" i="6"/>
  <c r="D1802" i="6"/>
  <c r="F1801" i="6"/>
  <c r="E1801" i="6"/>
  <c r="D1801" i="6"/>
  <c r="F1800" i="6"/>
  <c r="E1800" i="6"/>
  <c r="D1800" i="6"/>
  <c r="F1799" i="6"/>
  <c r="E1799" i="6"/>
  <c r="D1799" i="6"/>
  <c r="F1798" i="6"/>
  <c r="E1798" i="6"/>
  <c r="D1798" i="6"/>
  <c r="F1797" i="6"/>
  <c r="E1797" i="6"/>
  <c r="D1797" i="6"/>
  <c r="F1796" i="6"/>
  <c r="E1796" i="6"/>
  <c r="D1796" i="6"/>
  <c r="F1795" i="6"/>
  <c r="E1795" i="6"/>
  <c r="D1795" i="6"/>
  <c r="F1794" i="6"/>
  <c r="E1794" i="6"/>
  <c r="D1794" i="6"/>
  <c r="F1793" i="6"/>
  <c r="E1793" i="6"/>
  <c r="D1793" i="6"/>
  <c r="F1792" i="6"/>
  <c r="E1792" i="6"/>
  <c r="D1792" i="6"/>
  <c r="F1791" i="6"/>
  <c r="E1791" i="6"/>
  <c r="D1791" i="6"/>
  <c r="F1790" i="6"/>
  <c r="E1790" i="6"/>
  <c r="D1790" i="6"/>
  <c r="F1789" i="6"/>
  <c r="E1789" i="6"/>
  <c r="D1789" i="6"/>
  <c r="F1788" i="6"/>
  <c r="E1788" i="6"/>
  <c r="D1788" i="6"/>
  <c r="F1787" i="6"/>
  <c r="E1787" i="6"/>
  <c r="D1787" i="6"/>
  <c r="F1786" i="6"/>
  <c r="E1786" i="6"/>
  <c r="D1786" i="6"/>
  <c r="F1785" i="6"/>
  <c r="E1785" i="6"/>
  <c r="D1785" i="6"/>
  <c r="F1784" i="6"/>
  <c r="E1784" i="6"/>
  <c r="D1784" i="6"/>
  <c r="F1783" i="6"/>
  <c r="E1783" i="6"/>
  <c r="D1783" i="6"/>
  <c r="F1782" i="6"/>
  <c r="E1782" i="6"/>
  <c r="D1782" i="6"/>
  <c r="F1781" i="6"/>
  <c r="E1781" i="6"/>
  <c r="D1781" i="6"/>
  <c r="F1780" i="6"/>
  <c r="E1780" i="6"/>
  <c r="D1780" i="6"/>
  <c r="F1779" i="6"/>
  <c r="E1779" i="6"/>
  <c r="D1779" i="6"/>
  <c r="F1778" i="6"/>
  <c r="E1778" i="6"/>
  <c r="D1778" i="6"/>
  <c r="F1777" i="6"/>
  <c r="E1777" i="6"/>
  <c r="D1777" i="6"/>
  <c r="F1776" i="6"/>
  <c r="E1776" i="6"/>
  <c r="D1776" i="6"/>
  <c r="F1775" i="6"/>
  <c r="E1775" i="6"/>
  <c r="D1775" i="6"/>
  <c r="F1774" i="6"/>
  <c r="E1774" i="6"/>
  <c r="D1774" i="6"/>
  <c r="F1773" i="6"/>
  <c r="E1773" i="6"/>
  <c r="D1773" i="6"/>
  <c r="F1772" i="6"/>
  <c r="E1772" i="6"/>
  <c r="D1772" i="6"/>
  <c r="F1771" i="6"/>
  <c r="E1771" i="6"/>
  <c r="D1771" i="6"/>
  <c r="F1770" i="6"/>
  <c r="E1770" i="6"/>
  <c r="D1770" i="6"/>
  <c r="F1769" i="6"/>
  <c r="E1769" i="6"/>
  <c r="D1769" i="6"/>
  <c r="F1768" i="6"/>
  <c r="E1768" i="6"/>
  <c r="D1768" i="6"/>
  <c r="F1767" i="6"/>
  <c r="E1767" i="6"/>
  <c r="D1767" i="6"/>
  <c r="F1766" i="6"/>
  <c r="E1766" i="6"/>
  <c r="D1766" i="6"/>
  <c r="F1765" i="6"/>
  <c r="E1765" i="6"/>
  <c r="D1765" i="6"/>
  <c r="F1764" i="6"/>
  <c r="E1764" i="6"/>
  <c r="D1764" i="6"/>
  <c r="F1763" i="6"/>
  <c r="E1763" i="6"/>
  <c r="D1763" i="6"/>
  <c r="F1762" i="6"/>
  <c r="E1762" i="6"/>
  <c r="D1762" i="6"/>
  <c r="F1761" i="6"/>
  <c r="E1761" i="6"/>
  <c r="D1761" i="6"/>
  <c r="F1760" i="6"/>
  <c r="E1760" i="6"/>
  <c r="D1760" i="6"/>
  <c r="F1759" i="6"/>
  <c r="E1759" i="6"/>
  <c r="D1759" i="6"/>
  <c r="F1758" i="6"/>
  <c r="E1758" i="6"/>
  <c r="D1758" i="6"/>
  <c r="F1757" i="6"/>
  <c r="E1757" i="6"/>
  <c r="D1757" i="6"/>
  <c r="F1756" i="6"/>
  <c r="E1756" i="6"/>
  <c r="D1756" i="6"/>
  <c r="F1755" i="6"/>
  <c r="E1755" i="6"/>
  <c r="D1755" i="6"/>
  <c r="F1754" i="6"/>
  <c r="E1754" i="6"/>
  <c r="D1754" i="6"/>
  <c r="F1753" i="6"/>
  <c r="E1753" i="6"/>
  <c r="D1753" i="6"/>
  <c r="F1752" i="6"/>
  <c r="E1752" i="6"/>
  <c r="D1752" i="6"/>
  <c r="F1751" i="6"/>
  <c r="E1751" i="6"/>
  <c r="D1751" i="6"/>
  <c r="F1750" i="6"/>
  <c r="E1750" i="6"/>
  <c r="D1750" i="6"/>
  <c r="F1749" i="6"/>
  <c r="E1749" i="6"/>
  <c r="D1749" i="6"/>
  <c r="F1748" i="6"/>
  <c r="E1748" i="6"/>
  <c r="D1748" i="6"/>
  <c r="F1747" i="6"/>
  <c r="E1747" i="6"/>
  <c r="D1747" i="6"/>
  <c r="F1746" i="6"/>
  <c r="E1746" i="6"/>
  <c r="D1746" i="6"/>
  <c r="F1745" i="6"/>
  <c r="E1745" i="6"/>
  <c r="D1745" i="6"/>
  <c r="F1744" i="6"/>
  <c r="E1744" i="6"/>
  <c r="D1744" i="6"/>
  <c r="F1743" i="6"/>
  <c r="E1743" i="6"/>
  <c r="D1743" i="6"/>
  <c r="F1742" i="6"/>
  <c r="E1742" i="6"/>
  <c r="D1742" i="6"/>
  <c r="F1741" i="6"/>
  <c r="E1741" i="6"/>
  <c r="D1741" i="6"/>
  <c r="F1740" i="6"/>
  <c r="E1740" i="6"/>
  <c r="D1740" i="6"/>
  <c r="F1739" i="6"/>
  <c r="E1739" i="6"/>
  <c r="D1739" i="6"/>
  <c r="F1738" i="6"/>
  <c r="E1738" i="6"/>
  <c r="D1738" i="6"/>
  <c r="F1737" i="6"/>
  <c r="E1737" i="6"/>
  <c r="D1737" i="6"/>
  <c r="F1736" i="6"/>
  <c r="E1736" i="6"/>
  <c r="D1736" i="6"/>
  <c r="F1735" i="6"/>
  <c r="E1735" i="6"/>
  <c r="D1735" i="6"/>
  <c r="F1734" i="6"/>
  <c r="E1734" i="6"/>
  <c r="D1734" i="6"/>
  <c r="F1733" i="6"/>
  <c r="E1733" i="6"/>
  <c r="D1733" i="6"/>
  <c r="F1732" i="6"/>
  <c r="E1732" i="6"/>
  <c r="D1732" i="6"/>
  <c r="F1731" i="6"/>
  <c r="E1731" i="6"/>
  <c r="D1731" i="6"/>
  <c r="F1730" i="6"/>
  <c r="E1730" i="6"/>
  <c r="D1730" i="6"/>
  <c r="F1729" i="6"/>
  <c r="E1729" i="6"/>
  <c r="D1729" i="6"/>
  <c r="F1728" i="6"/>
  <c r="E1728" i="6"/>
  <c r="D1728" i="6"/>
  <c r="F1727" i="6"/>
  <c r="E1727" i="6"/>
  <c r="D1727" i="6"/>
  <c r="F1726" i="6"/>
  <c r="E1726" i="6"/>
  <c r="D1726" i="6"/>
  <c r="F1725" i="6"/>
  <c r="E1725" i="6"/>
  <c r="D1725" i="6"/>
  <c r="F1724" i="6"/>
  <c r="E1724" i="6"/>
  <c r="D1724" i="6"/>
  <c r="F1723" i="6"/>
  <c r="E1723" i="6"/>
  <c r="D1723" i="6"/>
  <c r="F1722" i="6"/>
  <c r="E1722" i="6"/>
  <c r="D1722" i="6"/>
  <c r="F1721" i="6"/>
  <c r="E1721" i="6"/>
  <c r="D1721" i="6"/>
  <c r="F1720" i="6"/>
  <c r="E1720" i="6"/>
  <c r="D1720" i="6"/>
  <c r="F1719" i="6"/>
  <c r="E1719" i="6"/>
  <c r="D1719" i="6"/>
  <c r="F1718" i="6"/>
  <c r="E1718" i="6"/>
  <c r="D1718" i="6"/>
  <c r="F1717" i="6"/>
  <c r="E1717" i="6"/>
  <c r="D1717" i="6"/>
  <c r="F1716" i="6"/>
  <c r="E1716" i="6"/>
  <c r="D1716" i="6"/>
  <c r="F1715" i="6"/>
  <c r="E1715" i="6"/>
  <c r="D1715" i="6"/>
  <c r="F1714" i="6"/>
  <c r="E1714" i="6"/>
  <c r="D1714" i="6"/>
  <c r="F1713" i="6"/>
  <c r="E1713" i="6"/>
  <c r="D1713" i="6"/>
  <c r="F1712" i="6"/>
  <c r="E1712" i="6"/>
  <c r="D1712" i="6"/>
  <c r="F1711" i="6"/>
  <c r="E1711" i="6"/>
  <c r="D1711" i="6"/>
  <c r="F1710" i="6"/>
  <c r="E1710" i="6"/>
  <c r="D1710" i="6"/>
  <c r="F1709" i="6"/>
  <c r="E1709" i="6"/>
  <c r="D1709" i="6"/>
  <c r="F1708" i="6"/>
  <c r="E1708" i="6"/>
  <c r="D1708" i="6"/>
  <c r="F1707" i="6"/>
  <c r="E1707" i="6"/>
  <c r="D1707" i="6"/>
  <c r="F1706" i="6"/>
  <c r="E1706" i="6"/>
  <c r="D1706" i="6"/>
  <c r="F1705" i="6"/>
  <c r="E1705" i="6"/>
  <c r="D1705" i="6"/>
  <c r="F1704" i="6"/>
  <c r="E1704" i="6"/>
  <c r="D1704" i="6"/>
  <c r="F1703" i="6"/>
  <c r="E1703" i="6"/>
  <c r="D1703" i="6"/>
  <c r="F1702" i="6"/>
  <c r="E1702" i="6"/>
  <c r="D1702" i="6"/>
  <c r="F1701" i="6"/>
  <c r="E1701" i="6"/>
  <c r="D1701" i="6"/>
  <c r="F1700" i="6"/>
  <c r="E1700" i="6"/>
  <c r="D1700" i="6"/>
  <c r="F1699" i="6"/>
  <c r="E1699" i="6"/>
  <c r="D1699" i="6"/>
  <c r="F1698" i="6"/>
  <c r="E1698" i="6"/>
  <c r="D1698" i="6"/>
  <c r="F1697" i="6"/>
  <c r="E1697" i="6"/>
  <c r="D1697" i="6"/>
  <c r="F1696" i="6"/>
  <c r="E1696" i="6"/>
  <c r="D1696" i="6"/>
  <c r="F1695" i="6"/>
  <c r="E1695" i="6"/>
  <c r="D1695" i="6"/>
  <c r="F1694" i="6"/>
  <c r="E1694" i="6"/>
  <c r="D1694" i="6"/>
  <c r="F1693" i="6"/>
  <c r="E1693" i="6"/>
  <c r="D1693" i="6"/>
  <c r="F1692" i="6"/>
  <c r="E1692" i="6"/>
  <c r="D1692" i="6"/>
  <c r="F1691" i="6"/>
  <c r="E1691" i="6"/>
  <c r="D1691" i="6"/>
  <c r="F1690" i="6"/>
  <c r="E1690" i="6"/>
  <c r="D1690" i="6"/>
  <c r="F1689" i="6"/>
  <c r="E1689" i="6"/>
  <c r="D1689" i="6"/>
  <c r="F1688" i="6"/>
  <c r="E1688" i="6"/>
  <c r="D1688" i="6"/>
  <c r="F1687" i="6"/>
  <c r="E1687" i="6"/>
  <c r="D1687" i="6"/>
  <c r="F1686" i="6"/>
  <c r="E1686" i="6"/>
  <c r="D1686" i="6"/>
  <c r="F1685" i="6"/>
  <c r="E1685" i="6"/>
  <c r="D1685" i="6"/>
  <c r="F1684" i="6"/>
  <c r="E1684" i="6"/>
  <c r="D1684" i="6"/>
  <c r="F1683" i="6"/>
  <c r="E1683" i="6"/>
  <c r="D1683" i="6"/>
  <c r="F1682" i="6"/>
  <c r="E1682" i="6"/>
  <c r="D1682" i="6"/>
  <c r="F1681" i="6"/>
  <c r="E1681" i="6"/>
  <c r="D1681" i="6"/>
  <c r="F1680" i="6"/>
  <c r="E1680" i="6"/>
  <c r="D1680" i="6"/>
  <c r="F1679" i="6"/>
  <c r="E1679" i="6"/>
  <c r="D1679" i="6"/>
  <c r="F1678" i="6"/>
  <c r="E1678" i="6"/>
  <c r="D1678" i="6"/>
  <c r="F1677" i="6"/>
  <c r="E1677" i="6"/>
  <c r="D1677" i="6"/>
  <c r="F1676" i="6"/>
  <c r="E1676" i="6"/>
  <c r="D1676" i="6"/>
  <c r="F1675" i="6"/>
  <c r="E1675" i="6"/>
  <c r="D1675" i="6"/>
  <c r="F1674" i="6"/>
  <c r="E1674" i="6"/>
  <c r="D1674" i="6"/>
  <c r="F1673" i="6"/>
  <c r="E1673" i="6"/>
  <c r="D1673" i="6"/>
  <c r="F1672" i="6"/>
  <c r="E1672" i="6"/>
  <c r="D1672" i="6"/>
  <c r="F1671" i="6"/>
  <c r="E1671" i="6"/>
  <c r="D1671" i="6"/>
  <c r="F1670" i="6"/>
  <c r="E1670" i="6"/>
  <c r="D1670" i="6"/>
  <c r="F1669" i="6"/>
  <c r="E1669" i="6"/>
  <c r="D1669" i="6"/>
  <c r="F1668" i="6"/>
  <c r="E1668" i="6"/>
  <c r="D1668" i="6"/>
  <c r="F1667" i="6"/>
  <c r="E1667" i="6"/>
  <c r="D1667" i="6"/>
  <c r="F1666" i="6"/>
  <c r="E1666" i="6"/>
  <c r="D1666" i="6"/>
  <c r="F1665" i="6"/>
  <c r="E1665" i="6"/>
  <c r="D1665" i="6"/>
  <c r="F1664" i="6"/>
  <c r="E1664" i="6"/>
  <c r="D1664" i="6"/>
  <c r="F1663" i="6"/>
  <c r="E1663" i="6"/>
  <c r="D1663" i="6"/>
  <c r="F1662" i="6"/>
  <c r="E1662" i="6"/>
  <c r="D1662" i="6"/>
  <c r="F1661" i="6"/>
  <c r="E1661" i="6"/>
  <c r="D1661" i="6"/>
  <c r="F1660" i="6"/>
  <c r="E1660" i="6"/>
  <c r="D1660" i="6"/>
  <c r="F1659" i="6"/>
  <c r="E1659" i="6"/>
  <c r="D1659" i="6"/>
  <c r="F1658" i="6"/>
  <c r="E1658" i="6"/>
  <c r="D1658" i="6"/>
  <c r="F1657" i="6"/>
  <c r="E1657" i="6"/>
  <c r="D1657" i="6"/>
  <c r="F1656" i="6"/>
  <c r="E1656" i="6"/>
  <c r="D1656" i="6"/>
  <c r="F1655" i="6"/>
  <c r="E1655" i="6"/>
  <c r="D1655" i="6"/>
  <c r="F1654" i="6"/>
  <c r="E1654" i="6"/>
  <c r="D1654" i="6"/>
  <c r="F1653" i="6"/>
  <c r="E1653" i="6"/>
  <c r="D1653" i="6"/>
  <c r="F1652" i="6"/>
  <c r="E1652" i="6"/>
  <c r="D1652" i="6"/>
  <c r="F1651" i="6"/>
  <c r="E1651" i="6"/>
  <c r="D1651" i="6"/>
  <c r="F1650" i="6"/>
  <c r="E1650" i="6"/>
  <c r="D1650" i="6"/>
  <c r="F1649" i="6"/>
  <c r="E1649" i="6"/>
  <c r="D1649" i="6"/>
  <c r="F1648" i="6"/>
  <c r="E1648" i="6"/>
  <c r="D1648" i="6"/>
  <c r="F1647" i="6"/>
  <c r="E1647" i="6"/>
  <c r="D1647" i="6"/>
  <c r="F1646" i="6"/>
  <c r="E1646" i="6"/>
  <c r="D1646" i="6"/>
  <c r="F1645" i="6"/>
  <c r="E1645" i="6"/>
  <c r="D1645" i="6"/>
  <c r="F1644" i="6"/>
  <c r="E1644" i="6"/>
  <c r="D1644" i="6"/>
  <c r="F1643" i="6"/>
  <c r="E1643" i="6"/>
  <c r="D1643" i="6"/>
  <c r="F1642" i="6"/>
  <c r="E1642" i="6"/>
  <c r="D1642" i="6"/>
  <c r="F1641" i="6"/>
  <c r="E1641" i="6"/>
  <c r="D1641" i="6"/>
  <c r="F1640" i="6"/>
  <c r="E1640" i="6"/>
  <c r="D1640" i="6"/>
  <c r="F1639" i="6"/>
  <c r="E1639" i="6"/>
  <c r="D1639" i="6"/>
  <c r="F1638" i="6"/>
  <c r="E1638" i="6"/>
  <c r="D1638" i="6"/>
  <c r="F1637" i="6"/>
  <c r="E1637" i="6"/>
  <c r="D1637" i="6"/>
  <c r="F1636" i="6"/>
  <c r="E1636" i="6"/>
  <c r="D1636" i="6"/>
  <c r="F1635" i="6"/>
  <c r="E1635" i="6"/>
  <c r="D1635" i="6"/>
  <c r="F1634" i="6"/>
  <c r="E1634" i="6"/>
  <c r="D1634" i="6"/>
  <c r="F1633" i="6"/>
  <c r="E1633" i="6"/>
  <c r="D1633" i="6"/>
  <c r="F1632" i="6"/>
  <c r="E1632" i="6"/>
  <c r="D1632" i="6"/>
  <c r="F1631" i="6"/>
  <c r="E1631" i="6"/>
  <c r="D1631" i="6"/>
  <c r="F1630" i="6"/>
  <c r="E1630" i="6"/>
  <c r="D1630" i="6"/>
  <c r="F1629" i="6"/>
  <c r="E1629" i="6"/>
  <c r="D1629" i="6"/>
  <c r="F1628" i="6"/>
  <c r="E1628" i="6"/>
  <c r="D1628" i="6"/>
  <c r="F1627" i="6"/>
  <c r="E1627" i="6"/>
  <c r="D1627" i="6"/>
  <c r="F1626" i="6"/>
  <c r="E1626" i="6"/>
  <c r="D1626" i="6"/>
  <c r="F1625" i="6"/>
  <c r="E1625" i="6"/>
  <c r="D1625" i="6"/>
  <c r="F1624" i="6"/>
  <c r="E1624" i="6"/>
  <c r="D1624" i="6"/>
  <c r="F1623" i="6"/>
  <c r="E1623" i="6"/>
  <c r="D1623" i="6"/>
  <c r="F1622" i="6"/>
  <c r="E1622" i="6"/>
  <c r="D1622" i="6"/>
  <c r="F1621" i="6"/>
  <c r="E1621" i="6"/>
  <c r="D1621" i="6"/>
  <c r="F1620" i="6"/>
  <c r="E1620" i="6"/>
  <c r="D1620" i="6"/>
  <c r="F1619" i="6"/>
  <c r="E1619" i="6"/>
  <c r="D1619" i="6"/>
  <c r="F1618" i="6"/>
  <c r="E1618" i="6"/>
  <c r="D1618" i="6"/>
  <c r="F1617" i="6"/>
  <c r="E1617" i="6"/>
  <c r="D1617" i="6"/>
  <c r="F1616" i="6"/>
  <c r="E1616" i="6"/>
  <c r="D1616" i="6"/>
  <c r="F1615" i="6"/>
  <c r="E1615" i="6"/>
  <c r="D1615" i="6"/>
  <c r="F1614" i="6"/>
  <c r="E1614" i="6"/>
  <c r="D1614" i="6"/>
  <c r="F1613" i="6"/>
  <c r="E1613" i="6"/>
  <c r="D1613" i="6"/>
  <c r="F1612" i="6"/>
  <c r="E1612" i="6"/>
  <c r="D1612" i="6"/>
  <c r="F1611" i="6"/>
  <c r="E1611" i="6"/>
  <c r="D1611" i="6"/>
  <c r="F1610" i="6"/>
  <c r="E1610" i="6"/>
  <c r="D1610" i="6"/>
  <c r="F1609" i="6"/>
  <c r="E1609" i="6"/>
  <c r="D1609" i="6"/>
  <c r="F1608" i="6"/>
  <c r="E1608" i="6"/>
  <c r="D1608" i="6"/>
  <c r="F1607" i="6"/>
  <c r="E1607" i="6"/>
  <c r="D1607" i="6"/>
  <c r="F1606" i="6"/>
  <c r="E1606" i="6"/>
  <c r="D1606" i="6"/>
  <c r="F1605" i="6"/>
  <c r="E1605" i="6"/>
  <c r="D1605" i="6"/>
  <c r="F1604" i="6"/>
  <c r="E1604" i="6"/>
  <c r="D1604" i="6"/>
  <c r="F1603" i="6"/>
  <c r="E1603" i="6"/>
  <c r="D1603" i="6"/>
  <c r="F1602" i="6"/>
  <c r="E1602" i="6"/>
  <c r="D1602" i="6"/>
  <c r="F1601" i="6"/>
  <c r="E1601" i="6"/>
  <c r="D1601" i="6"/>
  <c r="F1600" i="6"/>
  <c r="E1600" i="6"/>
  <c r="D1600" i="6"/>
  <c r="F1599" i="6"/>
  <c r="E1599" i="6"/>
  <c r="D1599" i="6"/>
  <c r="F1598" i="6"/>
  <c r="E1598" i="6"/>
  <c r="D1598" i="6"/>
  <c r="F1597" i="6"/>
  <c r="E1597" i="6"/>
  <c r="D1597" i="6"/>
  <c r="F1596" i="6"/>
  <c r="E1596" i="6"/>
  <c r="D1596" i="6"/>
  <c r="F1595" i="6"/>
  <c r="E1595" i="6"/>
  <c r="D1595" i="6"/>
  <c r="F1594" i="6"/>
  <c r="E1594" i="6"/>
  <c r="D1594" i="6"/>
  <c r="F1593" i="6"/>
  <c r="E1593" i="6"/>
  <c r="D1593" i="6"/>
  <c r="F1592" i="6"/>
  <c r="E1592" i="6"/>
  <c r="D1592" i="6"/>
  <c r="F1591" i="6"/>
  <c r="E1591" i="6"/>
  <c r="D1591" i="6"/>
  <c r="F1590" i="6"/>
  <c r="E1590" i="6"/>
  <c r="D1590" i="6"/>
  <c r="F1589" i="6"/>
  <c r="E1589" i="6"/>
  <c r="D1589" i="6"/>
  <c r="F1588" i="6"/>
  <c r="E1588" i="6"/>
  <c r="D1588" i="6"/>
  <c r="F1587" i="6"/>
  <c r="E1587" i="6"/>
  <c r="D1587" i="6"/>
  <c r="F1586" i="6"/>
  <c r="E1586" i="6"/>
  <c r="D1586" i="6"/>
  <c r="F1585" i="6"/>
  <c r="E1585" i="6"/>
  <c r="D1585" i="6"/>
  <c r="F1584" i="6"/>
  <c r="E1584" i="6"/>
  <c r="D1584" i="6"/>
  <c r="F1583" i="6"/>
  <c r="E1583" i="6"/>
  <c r="D1583" i="6"/>
  <c r="F1582" i="6"/>
  <c r="E1582" i="6"/>
  <c r="D1582" i="6"/>
  <c r="F1581" i="6"/>
  <c r="E1581" i="6"/>
  <c r="D1581" i="6"/>
  <c r="F1580" i="6"/>
  <c r="E1580" i="6"/>
  <c r="D1580" i="6"/>
  <c r="F1579" i="6"/>
  <c r="E1579" i="6"/>
  <c r="D1579" i="6"/>
  <c r="F1578" i="6"/>
  <c r="E1578" i="6"/>
  <c r="D1578" i="6"/>
  <c r="F1577" i="6"/>
  <c r="E1577" i="6"/>
  <c r="D1577" i="6"/>
  <c r="F1576" i="6"/>
  <c r="E1576" i="6"/>
  <c r="D1576" i="6"/>
  <c r="F1575" i="6"/>
  <c r="E1575" i="6"/>
  <c r="D1575" i="6"/>
  <c r="F1574" i="6"/>
  <c r="E1574" i="6"/>
  <c r="D1574" i="6"/>
  <c r="F1573" i="6"/>
  <c r="E1573" i="6"/>
  <c r="D1573" i="6"/>
  <c r="F1572" i="6"/>
  <c r="E1572" i="6"/>
  <c r="D1572" i="6"/>
  <c r="F1571" i="6"/>
  <c r="E1571" i="6"/>
  <c r="D1571" i="6"/>
  <c r="F1570" i="6"/>
  <c r="E1570" i="6"/>
  <c r="D1570" i="6"/>
  <c r="F1569" i="6"/>
  <c r="E1569" i="6"/>
  <c r="D1569" i="6"/>
  <c r="F1568" i="6"/>
  <c r="E1568" i="6"/>
  <c r="D1568" i="6"/>
  <c r="F1567" i="6"/>
  <c r="E1567" i="6"/>
  <c r="D1567" i="6"/>
  <c r="F1566" i="6"/>
  <c r="E1566" i="6"/>
  <c r="D1566" i="6"/>
  <c r="F1565" i="6"/>
  <c r="E1565" i="6"/>
  <c r="D1565" i="6"/>
  <c r="F1564" i="6"/>
  <c r="E1564" i="6"/>
  <c r="D1564" i="6"/>
  <c r="F1563" i="6"/>
  <c r="E1563" i="6"/>
  <c r="D1563" i="6"/>
  <c r="F1562" i="6"/>
  <c r="E1562" i="6"/>
  <c r="D1562" i="6"/>
  <c r="F1561" i="6"/>
  <c r="E1561" i="6"/>
  <c r="D1561" i="6"/>
  <c r="F1560" i="6"/>
  <c r="E1560" i="6"/>
  <c r="D1560" i="6"/>
  <c r="F1559" i="6"/>
  <c r="E1559" i="6"/>
  <c r="D1559" i="6"/>
  <c r="F1558" i="6"/>
  <c r="E1558" i="6"/>
  <c r="D1558" i="6"/>
  <c r="F1557" i="6"/>
  <c r="E1557" i="6"/>
  <c r="D1557" i="6"/>
  <c r="F1556" i="6"/>
  <c r="E1556" i="6"/>
  <c r="D1556" i="6"/>
  <c r="F1555" i="6"/>
  <c r="E1555" i="6"/>
  <c r="D1555" i="6"/>
  <c r="F1554" i="6"/>
  <c r="E1554" i="6"/>
  <c r="D1554" i="6"/>
  <c r="F1553" i="6"/>
  <c r="E1553" i="6"/>
  <c r="D1553" i="6"/>
  <c r="F1552" i="6"/>
  <c r="E1552" i="6"/>
  <c r="D1552" i="6"/>
  <c r="F1551" i="6"/>
  <c r="E1551" i="6"/>
  <c r="D1551" i="6"/>
  <c r="F1550" i="6"/>
  <c r="E1550" i="6"/>
  <c r="D1550" i="6"/>
  <c r="F1549" i="6"/>
  <c r="E1549" i="6"/>
  <c r="D1549" i="6"/>
  <c r="F1548" i="6"/>
  <c r="E1548" i="6"/>
  <c r="D1548" i="6"/>
  <c r="F1547" i="6"/>
  <c r="E1547" i="6"/>
  <c r="D1547" i="6"/>
  <c r="F1546" i="6"/>
  <c r="E1546" i="6"/>
  <c r="D1546" i="6"/>
  <c r="F1545" i="6"/>
  <c r="E1545" i="6"/>
  <c r="D1545" i="6"/>
  <c r="F1544" i="6"/>
  <c r="E1544" i="6"/>
  <c r="D1544" i="6"/>
  <c r="F1543" i="6"/>
  <c r="E1543" i="6"/>
  <c r="D1543" i="6"/>
  <c r="F1542" i="6"/>
  <c r="E1542" i="6"/>
  <c r="D1542" i="6"/>
  <c r="F1541" i="6"/>
  <c r="E1541" i="6"/>
  <c r="D1541" i="6"/>
  <c r="F1540" i="6"/>
  <c r="E1540" i="6"/>
  <c r="D1540" i="6"/>
  <c r="F1539" i="6"/>
  <c r="E1539" i="6"/>
  <c r="D1539" i="6"/>
  <c r="F1538" i="6"/>
  <c r="E1538" i="6"/>
  <c r="D1538" i="6"/>
  <c r="F1537" i="6"/>
  <c r="E1537" i="6"/>
  <c r="D1537" i="6"/>
  <c r="F1536" i="6"/>
  <c r="E1536" i="6"/>
  <c r="D1536" i="6"/>
  <c r="F1535" i="6"/>
  <c r="E1535" i="6"/>
  <c r="D1535" i="6"/>
  <c r="F1534" i="6"/>
  <c r="E1534" i="6"/>
  <c r="D1534" i="6"/>
  <c r="F1533" i="6"/>
  <c r="E1533" i="6"/>
  <c r="D1533" i="6"/>
  <c r="F1532" i="6"/>
  <c r="E1532" i="6"/>
  <c r="D1532" i="6"/>
  <c r="F1531" i="6"/>
  <c r="E1531" i="6"/>
  <c r="D1531" i="6"/>
  <c r="F1530" i="6"/>
  <c r="E1530" i="6"/>
  <c r="D1530" i="6"/>
  <c r="F1529" i="6"/>
  <c r="E1529" i="6"/>
  <c r="D1529" i="6"/>
  <c r="F1528" i="6"/>
  <c r="E1528" i="6"/>
  <c r="D1528" i="6"/>
  <c r="F1527" i="6"/>
  <c r="E1527" i="6"/>
  <c r="D1527" i="6"/>
  <c r="F1526" i="6"/>
  <c r="E1526" i="6"/>
  <c r="D1526" i="6"/>
  <c r="F1525" i="6"/>
  <c r="E1525" i="6"/>
  <c r="D1525" i="6"/>
  <c r="F1524" i="6"/>
  <c r="E1524" i="6"/>
  <c r="D1524" i="6"/>
  <c r="F1523" i="6"/>
  <c r="E1523" i="6"/>
  <c r="D1523" i="6"/>
  <c r="F1522" i="6"/>
  <c r="E1522" i="6"/>
  <c r="D1522" i="6"/>
  <c r="F1521" i="6"/>
  <c r="E1521" i="6"/>
  <c r="D1521" i="6"/>
  <c r="F1520" i="6"/>
  <c r="E1520" i="6"/>
  <c r="D1520" i="6"/>
  <c r="F1519" i="6"/>
  <c r="E1519" i="6"/>
  <c r="D1519" i="6"/>
  <c r="F1518" i="6"/>
  <c r="E1518" i="6"/>
  <c r="D1518" i="6"/>
  <c r="F1517" i="6"/>
  <c r="E1517" i="6"/>
  <c r="D1517" i="6"/>
  <c r="F1516" i="6"/>
  <c r="E1516" i="6"/>
  <c r="D1516" i="6"/>
  <c r="F1515" i="6"/>
  <c r="E1515" i="6"/>
  <c r="D1515" i="6"/>
  <c r="F1514" i="6"/>
  <c r="E1514" i="6"/>
  <c r="D1514" i="6"/>
  <c r="F1513" i="6"/>
  <c r="E1513" i="6"/>
  <c r="D1513" i="6"/>
  <c r="F1512" i="6"/>
  <c r="E1512" i="6"/>
  <c r="D1512" i="6"/>
  <c r="F1511" i="6"/>
  <c r="E1511" i="6"/>
  <c r="D1511" i="6"/>
  <c r="F1510" i="6"/>
  <c r="E1510" i="6"/>
  <c r="D1510" i="6"/>
  <c r="F1509" i="6"/>
  <c r="E1509" i="6"/>
  <c r="D1509" i="6"/>
  <c r="F1508" i="6"/>
  <c r="E1508" i="6"/>
  <c r="D1508" i="6"/>
  <c r="F1507" i="6"/>
  <c r="E1507" i="6"/>
  <c r="D1507" i="6"/>
  <c r="F1506" i="6"/>
  <c r="E1506" i="6"/>
  <c r="D1506" i="6"/>
  <c r="F1505" i="6"/>
  <c r="E1505" i="6"/>
  <c r="D1505" i="6"/>
  <c r="F1504" i="6"/>
  <c r="E1504" i="6"/>
  <c r="D1504" i="6"/>
  <c r="F1503" i="6"/>
  <c r="E1503" i="6"/>
  <c r="D1503" i="6"/>
  <c r="F1502" i="6"/>
  <c r="E1502" i="6"/>
  <c r="D1502" i="6"/>
  <c r="F1501" i="6"/>
  <c r="E1501" i="6"/>
  <c r="D1501" i="6"/>
  <c r="F1500" i="6"/>
  <c r="E1500" i="6"/>
  <c r="D1500" i="6"/>
  <c r="F1499" i="6"/>
  <c r="E1499" i="6"/>
  <c r="D1499" i="6"/>
  <c r="F1498" i="6"/>
  <c r="E1498" i="6"/>
  <c r="D1498" i="6"/>
  <c r="F1497" i="6"/>
  <c r="E1497" i="6"/>
  <c r="D1497" i="6"/>
  <c r="F1496" i="6"/>
  <c r="E1496" i="6"/>
  <c r="D1496" i="6"/>
  <c r="F1495" i="6"/>
  <c r="E1495" i="6"/>
  <c r="D1495" i="6"/>
  <c r="F1494" i="6"/>
  <c r="E1494" i="6"/>
  <c r="D1494" i="6"/>
  <c r="F1493" i="6"/>
  <c r="E1493" i="6"/>
  <c r="D1493" i="6"/>
  <c r="F1492" i="6"/>
  <c r="E1492" i="6"/>
  <c r="D1492" i="6"/>
  <c r="F1491" i="6"/>
  <c r="E1491" i="6"/>
  <c r="D1491" i="6"/>
  <c r="F1490" i="6"/>
  <c r="E1490" i="6"/>
  <c r="D1490" i="6"/>
  <c r="F1489" i="6"/>
  <c r="E1489" i="6"/>
  <c r="D1489" i="6"/>
  <c r="F1488" i="6"/>
  <c r="E1488" i="6"/>
  <c r="D1488" i="6"/>
  <c r="F1487" i="6"/>
  <c r="E1487" i="6"/>
  <c r="D1487" i="6"/>
  <c r="F1486" i="6"/>
  <c r="E1486" i="6"/>
  <c r="D1486" i="6"/>
  <c r="F1485" i="6"/>
  <c r="E1485" i="6"/>
  <c r="D1485" i="6"/>
  <c r="F1484" i="6"/>
  <c r="E1484" i="6"/>
  <c r="D1484" i="6"/>
  <c r="F1483" i="6"/>
  <c r="E1483" i="6"/>
  <c r="D1483" i="6"/>
  <c r="F1482" i="6"/>
  <c r="E1482" i="6"/>
  <c r="D1482" i="6"/>
  <c r="F1481" i="6"/>
  <c r="E1481" i="6"/>
  <c r="D1481" i="6"/>
  <c r="F1480" i="6"/>
  <c r="E1480" i="6"/>
  <c r="D1480" i="6"/>
  <c r="F1479" i="6"/>
  <c r="E1479" i="6"/>
  <c r="D1479" i="6"/>
  <c r="F1478" i="6"/>
  <c r="E1478" i="6"/>
  <c r="D1478" i="6"/>
  <c r="F1477" i="6"/>
  <c r="E1477" i="6"/>
  <c r="D1477" i="6"/>
  <c r="F1476" i="6"/>
  <c r="E1476" i="6"/>
  <c r="D1476" i="6"/>
  <c r="F1475" i="6"/>
  <c r="E1475" i="6"/>
  <c r="D1475" i="6"/>
  <c r="F1474" i="6"/>
  <c r="E1474" i="6"/>
  <c r="D1474" i="6"/>
  <c r="F1473" i="6"/>
  <c r="E1473" i="6"/>
  <c r="D1473" i="6"/>
  <c r="F1472" i="6"/>
  <c r="E1472" i="6"/>
  <c r="D1472" i="6"/>
  <c r="F1471" i="6"/>
  <c r="E1471" i="6"/>
  <c r="D1471" i="6"/>
  <c r="F1470" i="6"/>
  <c r="E1470" i="6"/>
  <c r="D1470" i="6"/>
  <c r="F1469" i="6"/>
  <c r="E1469" i="6"/>
  <c r="D1469" i="6"/>
  <c r="F1468" i="6"/>
  <c r="E1468" i="6"/>
  <c r="D1468" i="6"/>
  <c r="F1467" i="6"/>
  <c r="E1467" i="6"/>
  <c r="D1467" i="6"/>
  <c r="F1466" i="6"/>
  <c r="E1466" i="6"/>
  <c r="D1466" i="6"/>
  <c r="F1465" i="6"/>
  <c r="E1465" i="6"/>
  <c r="D1465" i="6"/>
  <c r="F1464" i="6"/>
  <c r="E1464" i="6"/>
  <c r="D1464" i="6"/>
  <c r="F1463" i="6"/>
  <c r="E1463" i="6"/>
  <c r="D1463" i="6"/>
  <c r="F1462" i="6"/>
  <c r="E1462" i="6"/>
  <c r="D1462" i="6"/>
  <c r="F1461" i="6"/>
  <c r="E1461" i="6"/>
  <c r="D1461" i="6"/>
  <c r="F1460" i="6"/>
  <c r="E1460" i="6"/>
  <c r="D1460" i="6"/>
  <c r="F1459" i="6"/>
  <c r="E1459" i="6"/>
  <c r="D1459" i="6"/>
  <c r="F1458" i="6"/>
  <c r="E1458" i="6"/>
  <c r="D1458" i="6"/>
  <c r="F1457" i="6"/>
  <c r="E1457" i="6"/>
  <c r="D1457" i="6"/>
  <c r="F1456" i="6"/>
  <c r="E1456" i="6"/>
  <c r="D1456" i="6"/>
  <c r="F1455" i="6"/>
  <c r="E1455" i="6"/>
  <c r="D1455" i="6"/>
  <c r="F1454" i="6"/>
  <c r="E1454" i="6"/>
  <c r="D1454" i="6"/>
  <c r="F1453" i="6"/>
  <c r="E1453" i="6"/>
  <c r="D1453" i="6"/>
  <c r="F1452" i="6"/>
  <c r="E1452" i="6"/>
  <c r="D1452" i="6"/>
  <c r="F1451" i="6"/>
  <c r="E1451" i="6"/>
  <c r="D1451" i="6"/>
  <c r="F1450" i="6"/>
  <c r="E1450" i="6"/>
  <c r="D1450" i="6"/>
  <c r="F1449" i="6"/>
  <c r="E1449" i="6"/>
  <c r="D1449" i="6"/>
  <c r="F1448" i="6"/>
  <c r="E1448" i="6"/>
  <c r="D1448" i="6"/>
  <c r="F1447" i="6"/>
  <c r="E1447" i="6"/>
  <c r="D1447" i="6"/>
  <c r="F1446" i="6"/>
  <c r="E1446" i="6"/>
  <c r="D1446" i="6"/>
  <c r="F1445" i="6"/>
  <c r="E1445" i="6"/>
  <c r="D1445" i="6"/>
  <c r="F1444" i="6"/>
  <c r="E1444" i="6"/>
  <c r="D1444" i="6"/>
  <c r="F1443" i="6"/>
  <c r="E1443" i="6"/>
  <c r="D1443" i="6"/>
  <c r="F1442" i="6"/>
  <c r="E1442" i="6"/>
  <c r="D1442" i="6"/>
  <c r="F1441" i="6"/>
  <c r="E1441" i="6"/>
  <c r="D1441" i="6"/>
  <c r="F1440" i="6"/>
  <c r="E1440" i="6"/>
  <c r="D1440" i="6"/>
  <c r="F1439" i="6"/>
  <c r="E1439" i="6"/>
  <c r="D1439" i="6"/>
  <c r="F1438" i="6"/>
  <c r="E1438" i="6"/>
  <c r="D1438" i="6"/>
  <c r="F1437" i="6"/>
  <c r="E1437" i="6"/>
  <c r="D1437" i="6"/>
  <c r="F1436" i="6"/>
  <c r="E1436" i="6"/>
  <c r="D1436" i="6"/>
  <c r="F1435" i="6"/>
  <c r="E1435" i="6"/>
  <c r="D1435" i="6"/>
  <c r="F1434" i="6"/>
  <c r="E1434" i="6"/>
  <c r="D1434" i="6"/>
  <c r="F1433" i="6"/>
  <c r="E1433" i="6"/>
  <c r="D1433" i="6"/>
  <c r="F1432" i="6"/>
  <c r="E1432" i="6"/>
  <c r="D1432" i="6"/>
  <c r="F1431" i="6"/>
  <c r="E1431" i="6"/>
  <c r="D1431" i="6"/>
  <c r="F1430" i="6"/>
  <c r="E1430" i="6"/>
  <c r="D1430" i="6"/>
  <c r="F1429" i="6"/>
  <c r="E1429" i="6"/>
  <c r="D1429" i="6"/>
  <c r="F1428" i="6"/>
  <c r="E1428" i="6"/>
  <c r="D1428" i="6"/>
  <c r="F1427" i="6"/>
  <c r="E1427" i="6"/>
  <c r="D1427" i="6"/>
  <c r="F1426" i="6"/>
  <c r="E1426" i="6"/>
  <c r="D1426" i="6"/>
  <c r="F1425" i="6"/>
  <c r="E1425" i="6"/>
  <c r="D1425" i="6"/>
  <c r="F1424" i="6"/>
  <c r="E1424" i="6"/>
  <c r="D1424" i="6"/>
  <c r="F1423" i="6"/>
  <c r="E1423" i="6"/>
  <c r="D1423" i="6"/>
  <c r="F1422" i="6"/>
  <c r="E1422" i="6"/>
  <c r="D1422" i="6"/>
  <c r="F1421" i="6"/>
  <c r="E1421" i="6"/>
  <c r="D1421" i="6"/>
  <c r="F1420" i="6"/>
  <c r="E1420" i="6"/>
  <c r="D1420" i="6"/>
  <c r="F1419" i="6"/>
  <c r="E1419" i="6"/>
  <c r="D1419" i="6"/>
  <c r="F1418" i="6"/>
  <c r="E1418" i="6"/>
  <c r="D1418" i="6"/>
  <c r="F1417" i="6"/>
  <c r="E1417" i="6"/>
  <c r="D1417" i="6"/>
  <c r="F1416" i="6"/>
  <c r="E1416" i="6"/>
  <c r="D1416" i="6"/>
  <c r="F1415" i="6"/>
  <c r="E1415" i="6"/>
  <c r="D1415" i="6"/>
  <c r="F1414" i="6"/>
  <c r="E1414" i="6"/>
  <c r="D1414" i="6"/>
  <c r="F1413" i="6"/>
  <c r="E1413" i="6"/>
  <c r="D1413" i="6"/>
  <c r="F1412" i="6"/>
  <c r="E1412" i="6"/>
  <c r="D1412" i="6"/>
  <c r="F1411" i="6"/>
  <c r="E1411" i="6"/>
  <c r="D1411" i="6"/>
  <c r="F1410" i="6"/>
  <c r="E1410" i="6"/>
  <c r="D1410" i="6"/>
  <c r="F1409" i="6"/>
  <c r="E1409" i="6"/>
  <c r="D1409" i="6"/>
  <c r="F1408" i="6"/>
  <c r="E1408" i="6"/>
  <c r="D1408" i="6"/>
  <c r="F1407" i="6"/>
  <c r="E1407" i="6"/>
  <c r="D1407" i="6"/>
  <c r="F1406" i="6"/>
  <c r="E1406" i="6"/>
  <c r="D1406" i="6"/>
  <c r="F1405" i="6"/>
  <c r="E1405" i="6"/>
  <c r="D1405" i="6"/>
  <c r="F1404" i="6"/>
  <c r="E1404" i="6"/>
  <c r="D1404" i="6"/>
  <c r="F1403" i="6"/>
  <c r="E1403" i="6"/>
  <c r="D1403" i="6"/>
  <c r="F1402" i="6"/>
  <c r="E1402" i="6"/>
  <c r="D1402" i="6"/>
  <c r="F1401" i="6"/>
  <c r="E1401" i="6"/>
  <c r="D1401" i="6"/>
  <c r="F1400" i="6"/>
  <c r="E1400" i="6"/>
  <c r="D1400" i="6"/>
  <c r="F1399" i="6"/>
  <c r="E1399" i="6"/>
  <c r="D1399" i="6"/>
  <c r="F1398" i="6"/>
  <c r="E1398" i="6"/>
  <c r="D1398" i="6"/>
  <c r="F1397" i="6"/>
  <c r="E1397" i="6"/>
  <c r="D1397" i="6"/>
  <c r="F1396" i="6"/>
  <c r="E1396" i="6"/>
  <c r="D1396" i="6"/>
  <c r="F1395" i="6"/>
  <c r="E1395" i="6"/>
  <c r="D1395" i="6"/>
  <c r="F1394" i="6"/>
  <c r="E1394" i="6"/>
  <c r="D1394" i="6"/>
  <c r="F1393" i="6"/>
  <c r="E1393" i="6"/>
  <c r="D1393" i="6"/>
  <c r="F1392" i="6"/>
  <c r="E1392" i="6"/>
  <c r="D1392" i="6"/>
  <c r="F1391" i="6"/>
  <c r="E1391" i="6"/>
  <c r="D1391" i="6"/>
  <c r="F1390" i="6"/>
  <c r="E1390" i="6"/>
  <c r="D1390" i="6"/>
  <c r="F1389" i="6"/>
  <c r="E1389" i="6"/>
  <c r="D1389" i="6"/>
  <c r="F1388" i="6"/>
  <c r="E1388" i="6"/>
  <c r="D1388" i="6"/>
  <c r="F1387" i="6"/>
  <c r="E1387" i="6"/>
  <c r="D1387" i="6"/>
  <c r="F1386" i="6"/>
  <c r="E1386" i="6"/>
  <c r="D1386" i="6"/>
  <c r="F1385" i="6"/>
  <c r="E1385" i="6"/>
  <c r="D1385" i="6"/>
  <c r="F1384" i="6"/>
  <c r="E1384" i="6"/>
  <c r="D1384" i="6"/>
  <c r="F1383" i="6"/>
  <c r="E1383" i="6"/>
  <c r="D1383" i="6"/>
  <c r="F1382" i="6"/>
  <c r="E1382" i="6"/>
  <c r="D1382" i="6"/>
  <c r="F1381" i="6"/>
  <c r="E1381" i="6"/>
  <c r="D1381" i="6"/>
  <c r="F1380" i="6"/>
  <c r="E1380" i="6"/>
  <c r="D1380" i="6"/>
  <c r="F1379" i="6"/>
  <c r="E1379" i="6"/>
  <c r="D1379" i="6"/>
  <c r="F1378" i="6"/>
  <c r="E1378" i="6"/>
  <c r="D1378" i="6"/>
  <c r="F1377" i="6"/>
  <c r="E1377" i="6"/>
  <c r="D1377" i="6"/>
  <c r="F1376" i="6"/>
  <c r="E1376" i="6"/>
  <c r="D1376" i="6"/>
  <c r="F1375" i="6"/>
  <c r="E1375" i="6"/>
  <c r="D1375" i="6"/>
  <c r="F1374" i="6"/>
  <c r="E1374" i="6"/>
  <c r="D1374" i="6"/>
  <c r="F1373" i="6"/>
  <c r="E1373" i="6"/>
  <c r="D1373" i="6"/>
  <c r="F1372" i="6"/>
  <c r="E1372" i="6"/>
  <c r="D1372" i="6"/>
  <c r="F1371" i="6"/>
  <c r="E1371" i="6"/>
  <c r="D1371" i="6"/>
  <c r="F1370" i="6"/>
  <c r="E1370" i="6"/>
  <c r="D1370" i="6"/>
  <c r="F1369" i="6"/>
  <c r="E1369" i="6"/>
  <c r="D1369" i="6"/>
  <c r="F1368" i="6"/>
  <c r="E1368" i="6"/>
  <c r="D1368" i="6"/>
  <c r="F1367" i="6"/>
  <c r="E1367" i="6"/>
  <c r="D1367" i="6"/>
  <c r="F1366" i="6"/>
  <c r="E1366" i="6"/>
  <c r="D1366" i="6"/>
  <c r="F1365" i="6"/>
  <c r="E1365" i="6"/>
  <c r="D1365" i="6"/>
  <c r="F1364" i="6"/>
  <c r="E1364" i="6"/>
  <c r="D1364" i="6"/>
  <c r="F1363" i="6"/>
  <c r="E1363" i="6"/>
  <c r="D1363" i="6"/>
  <c r="F1362" i="6"/>
  <c r="E1362" i="6"/>
  <c r="D1362" i="6"/>
  <c r="F1361" i="6"/>
  <c r="E1361" i="6"/>
  <c r="D1361" i="6"/>
  <c r="F1360" i="6"/>
  <c r="E1360" i="6"/>
  <c r="D1360" i="6"/>
  <c r="F1359" i="6"/>
  <c r="E1359" i="6"/>
  <c r="D1359" i="6"/>
  <c r="F1358" i="6"/>
  <c r="E1358" i="6"/>
  <c r="D1358" i="6"/>
  <c r="F1357" i="6"/>
  <c r="E1357" i="6"/>
  <c r="D1357" i="6"/>
  <c r="F1356" i="6"/>
  <c r="E1356" i="6"/>
  <c r="D1356" i="6"/>
  <c r="F1355" i="6"/>
  <c r="E1355" i="6"/>
  <c r="D1355" i="6"/>
  <c r="F1354" i="6"/>
  <c r="E1354" i="6"/>
  <c r="D1354" i="6"/>
  <c r="F1353" i="6"/>
  <c r="E1353" i="6"/>
  <c r="D1353" i="6"/>
  <c r="F1352" i="6"/>
  <c r="E1352" i="6"/>
  <c r="D1352" i="6"/>
  <c r="F1351" i="6"/>
  <c r="E1351" i="6"/>
  <c r="D1351" i="6"/>
  <c r="F1350" i="6"/>
  <c r="E1350" i="6"/>
  <c r="D1350" i="6"/>
  <c r="F1349" i="6"/>
  <c r="E1349" i="6"/>
  <c r="D1349" i="6"/>
  <c r="F1348" i="6"/>
  <c r="E1348" i="6"/>
  <c r="D1348" i="6"/>
  <c r="F1347" i="6"/>
  <c r="E1347" i="6"/>
  <c r="D1347" i="6"/>
  <c r="F1346" i="6"/>
  <c r="E1346" i="6"/>
  <c r="D1346" i="6"/>
  <c r="F1345" i="6"/>
  <c r="E1345" i="6"/>
  <c r="D1345" i="6"/>
  <c r="F1344" i="6"/>
  <c r="E1344" i="6"/>
  <c r="D1344" i="6"/>
  <c r="F1343" i="6"/>
  <c r="E1343" i="6"/>
  <c r="D1343" i="6"/>
  <c r="F1342" i="6"/>
  <c r="E1342" i="6"/>
  <c r="D1342" i="6"/>
  <c r="F1341" i="6"/>
  <c r="E1341" i="6"/>
  <c r="D1341" i="6"/>
  <c r="F1340" i="6"/>
  <c r="E1340" i="6"/>
  <c r="D1340" i="6"/>
  <c r="F1339" i="6"/>
  <c r="E1339" i="6"/>
  <c r="D1339" i="6"/>
  <c r="F1338" i="6"/>
  <c r="E1338" i="6"/>
  <c r="D1338" i="6"/>
  <c r="F1337" i="6"/>
  <c r="E1337" i="6"/>
  <c r="D1337" i="6"/>
  <c r="F1336" i="6"/>
  <c r="E1336" i="6"/>
  <c r="D1336" i="6"/>
  <c r="F1335" i="6"/>
  <c r="E1335" i="6"/>
  <c r="D1335" i="6"/>
  <c r="F1334" i="6"/>
  <c r="E1334" i="6"/>
  <c r="D1334" i="6"/>
  <c r="F1333" i="6"/>
  <c r="E1333" i="6"/>
  <c r="D1333" i="6"/>
  <c r="F1332" i="6"/>
  <c r="E1332" i="6"/>
  <c r="D1332" i="6"/>
  <c r="F1331" i="6"/>
  <c r="E1331" i="6"/>
  <c r="D1331" i="6"/>
  <c r="F1330" i="6"/>
  <c r="E1330" i="6"/>
  <c r="D1330" i="6"/>
  <c r="F1329" i="6"/>
  <c r="E1329" i="6"/>
  <c r="D1329" i="6"/>
  <c r="F1328" i="6"/>
  <c r="E1328" i="6"/>
  <c r="D1328" i="6"/>
  <c r="F1327" i="6"/>
  <c r="E1327" i="6"/>
  <c r="D1327" i="6"/>
  <c r="F1326" i="6"/>
  <c r="E1326" i="6"/>
  <c r="D1326" i="6"/>
  <c r="F1325" i="6"/>
  <c r="E1325" i="6"/>
  <c r="D1325" i="6"/>
  <c r="F1324" i="6"/>
  <c r="E1324" i="6"/>
  <c r="D1324" i="6"/>
  <c r="F1323" i="6"/>
  <c r="E1323" i="6"/>
  <c r="D1323" i="6"/>
  <c r="F1322" i="6"/>
  <c r="E1322" i="6"/>
  <c r="D1322" i="6"/>
  <c r="F1321" i="6"/>
  <c r="E1321" i="6"/>
  <c r="D1321" i="6"/>
  <c r="F1320" i="6"/>
  <c r="E1320" i="6"/>
  <c r="D1320" i="6"/>
  <c r="F1319" i="6"/>
  <c r="E1319" i="6"/>
  <c r="D1319" i="6"/>
  <c r="F1318" i="6"/>
  <c r="E1318" i="6"/>
  <c r="D1318" i="6"/>
  <c r="F1317" i="6"/>
  <c r="E1317" i="6"/>
  <c r="D1317" i="6"/>
  <c r="F1316" i="6"/>
  <c r="E1316" i="6"/>
  <c r="D1316" i="6"/>
  <c r="F1315" i="6"/>
  <c r="E1315" i="6"/>
  <c r="D1315" i="6"/>
  <c r="F1314" i="6"/>
  <c r="E1314" i="6"/>
  <c r="D1314" i="6"/>
  <c r="F1313" i="6"/>
  <c r="E1313" i="6"/>
  <c r="D1313" i="6"/>
  <c r="F1312" i="6"/>
  <c r="E1312" i="6"/>
  <c r="D1312" i="6"/>
  <c r="F1311" i="6"/>
  <c r="E1311" i="6"/>
  <c r="D1311" i="6"/>
  <c r="F1310" i="6"/>
  <c r="E1310" i="6"/>
  <c r="D1310" i="6"/>
  <c r="F1309" i="6"/>
  <c r="E1309" i="6"/>
  <c r="D1309" i="6"/>
  <c r="F1308" i="6"/>
  <c r="E1308" i="6"/>
  <c r="D1308" i="6"/>
  <c r="F1307" i="6"/>
  <c r="E1307" i="6"/>
  <c r="D1307" i="6"/>
  <c r="F1306" i="6"/>
  <c r="E1306" i="6"/>
  <c r="D1306" i="6"/>
  <c r="F1305" i="6"/>
  <c r="E1305" i="6"/>
  <c r="D1305" i="6"/>
  <c r="F1304" i="6"/>
  <c r="E1304" i="6"/>
  <c r="D1304" i="6"/>
  <c r="F1303" i="6"/>
  <c r="E1303" i="6"/>
  <c r="D1303" i="6"/>
  <c r="F1302" i="6"/>
  <c r="E1302" i="6"/>
  <c r="D1302" i="6"/>
  <c r="F1301" i="6"/>
  <c r="E1301" i="6"/>
  <c r="D1301" i="6"/>
  <c r="F1300" i="6"/>
  <c r="E1300" i="6"/>
  <c r="D1300" i="6"/>
  <c r="F1299" i="6"/>
  <c r="E1299" i="6"/>
  <c r="D1299" i="6"/>
  <c r="F1298" i="6"/>
  <c r="E1298" i="6"/>
  <c r="D1298" i="6"/>
  <c r="F1297" i="6"/>
  <c r="E1297" i="6"/>
  <c r="D1297" i="6"/>
  <c r="F1296" i="6"/>
  <c r="E1296" i="6"/>
  <c r="D1296" i="6"/>
  <c r="F1295" i="6"/>
  <c r="E1295" i="6"/>
  <c r="D1295" i="6"/>
  <c r="F1294" i="6"/>
  <c r="E1294" i="6"/>
  <c r="D1294" i="6"/>
  <c r="F1293" i="6"/>
  <c r="E1293" i="6"/>
  <c r="D1293" i="6"/>
  <c r="F1292" i="6"/>
  <c r="E1292" i="6"/>
  <c r="D1292" i="6"/>
  <c r="F1291" i="6"/>
  <c r="E1291" i="6"/>
  <c r="D1291" i="6"/>
  <c r="F1290" i="6"/>
  <c r="E1290" i="6"/>
  <c r="D1290" i="6"/>
  <c r="F1289" i="6"/>
  <c r="E1289" i="6"/>
  <c r="D1289" i="6"/>
  <c r="F1288" i="6"/>
  <c r="E1288" i="6"/>
  <c r="D1288" i="6"/>
  <c r="F1287" i="6"/>
  <c r="E1287" i="6"/>
  <c r="D1287" i="6"/>
  <c r="F1286" i="6"/>
  <c r="E1286" i="6"/>
  <c r="D1286" i="6"/>
  <c r="F1285" i="6"/>
  <c r="E1285" i="6"/>
  <c r="D1285" i="6"/>
  <c r="F1284" i="6"/>
  <c r="E1284" i="6"/>
  <c r="D1284" i="6"/>
  <c r="F1283" i="6"/>
  <c r="E1283" i="6"/>
  <c r="D1283" i="6"/>
  <c r="F1282" i="6"/>
  <c r="E1282" i="6"/>
  <c r="D1282" i="6"/>
  <c r="F1281" i="6"/>
  <c r="E1281" i="6"/>
  <c r="D1281" i="6"/>
  <c r="F1280" i="6"/>
  <c r="E1280" i="6"/>
  <c r="D1280" i="6"/>
  <c r="F1279" i="6"/>
  <c r="E1279" i="6"/>
  <c r="D1279" i="6"/>
  <c r="F1278" i="6"/>
  <c r="E1278" i="6"/>
  <c r="D1278" i="6"/>
  <c r="F1277" i="6"/>
  <c r="E1277" i="6"/>
  <c r="D1277" i="6"/>
  <c r="F1276" i="6"/>
  <c r="E1276" i="6"/>
  <c r="D1276" i="6"/>
  <c r="F1275" i="6"/>
  <c r="E1275" i="6"/>
  <c r="D1275" i="6"/>
  <c r="F1274" i="6"/>
  <c r="E1274" i="6"/>
  <c r="D1274" i="6"/>
  <c r="F1273" i="6"/>
  <c r="E1273" i="6"/>
  <c r="D1273" i="6"/>
  <c r="F1272" i="6"/>
  <c r="E1272" i="6"/>
  <c r="D1272" i="6"/>
  <c r="F1271" i="6"/>
  <c r="E1271" i="6"/>
  <c r="D1271" i="6"/>
  <c r="F1270" i="6"/>
  <c r="E1270" i="6"/>
  <c r="D1270" i="6"/>
  <c r="F1269" i="6"/>
  <c r="E1269" i="6"/>
  <c r="D1269" i="6"/>
  <c r="F1268" i="6"/>
  <c r="E1268" i="6"/>
  <c r="D1268" i="6"/>
  <c r="F1267" i="6"/>
  <c r="E1267" i="6"/>
  <c r="D1267" i="6"/>
  <c r="F1266" i="6"/>
  <c r="E1266" i="6"/>
  <c r="D1266" i="6"/>
  <c r="F1265" i="6"/>
  <c r="E1265" i="6"/>
  <c r="D1265" i="6"/>
  <c r="F1264" i="6"/>
  <c r="E1264" i="6"/>
  <c r="D1264" i="6"/>
  <c r="F1263" i="6"/>
  <c r="E1263" i="6"/>
  <c r="D1263" i="6"/>
  <c r="F1262" i="6"/>
  <c r="E1262" i="6"/>
  <c r="D1262" i="6"/>
  <c r="F1261" i="6"/>
  <c r="E1261" i="6"/>
  <c r="D1261" i="6"/>
  <c r="F1260" i="6"/>
  <c r="E1260" i="6"/>
  <c r="D1260" i="6"/>
  <c r="F1259" i="6"/>
  <c r="E1259" i="6"/>
  <c r="D1259" i="6"/>
  <c r="F1258" i="6"/>
  <c r="E1258" i="6"/>
  <c r="D1258" i="6"/>
  <c r="F1257" i="6"/>
  <c r="E1257" i="6"/>
  <c r="D1257" i="6"/>
  <c r="F1256" i="6"/>
  <c r="E1256" i="6"/>
  <c r="D1256" i="6"/>
  <c r="F1255" i="6"/>
  <c r="E1255" i="6"/>
  <c r="D1255" i="6"/>
  <c r="F1254" i="6"/>
  <c r="E1254" i="6"/>
  <c r="D1254" i="6"/>
  <c r="F1253" i="6"/>
  <c r="E1253" i="6"/>
  <c r="D1253" i="6"/>
  <c r="F1252" i="6"/>
  <c r="E1252" i="6"/>
  <c r="D1252" i="6"/>
  <c r="F1251" i="6"/>
  <c r="E1251" i="6"/>
  <c r="D1251" i="6"/>
  <c r="F1250" i="6"/>
  <c r="E1250" i="6"/>
  <c r="D1250" i="6"/>
  <c r="F1249" i="6"/>
  <c r="E1249" i="6"/>
  <c r="D1249" i="6"/>
  <c r="F1248" i="6"/>
  <c r="E1248" i="6"/>
  <c r="D1248" i="6"/>
  <c r="F1247" i="6"/>
  <c r="E1247" i="6"/>
  <c r="D1247" i="6"/>
  <c r="F1246" i="6"/>
  <c r="E1246" i="6"/>
  <c r="D1246" i="6"/>
  <c r="F1245" i="6"/>
  <c r="E1245" i="6"/>
  <c r="D1245" i="6"/>
  <c r="F1244" i="6"/>
  <c r="E1244" i="6"/>
  <c r="D1244" i="6"/>
  <c r="F1243" i="6"/>
  <c r="E1243" i="6"/>
  <c r="D1243" i="6"/>
  <c r="F1242" i="6"/>
  <c r="E1242" i="6"/>
  <c r="D1242" i="6"/>
  <c r="F1241" i="6"/>
  <c r="E1241" i="6"/>
  <c r="D1241" i="6"/>
  <c r="F1240" i="6"/>
  <c r="E1240" i="6"/>
  <c r="D1240" i="6"/>
  <c r="F1239" i="6"/>
  <c r="E1239" i="6"/>
  <c r="D1239" i="6"/>
  <c r="F1238" i="6"/>
  <c r="E1238" i="6"/>
  <c r="D1238" i="6"/>
  <c r="F1237" i="6"/>
  <c r="E1237" i="6"/>
  <c r="D1237" i="6"/>
  <c r="F1236" i="6"/>
  <c r="E1236" i="6"/>
  <c r="D1236" i="6"/>
  <c r="F1235" i="6"/>
  <c r="E1235" i="6"/>
  <c r="D1235" i="6"/>
  <c r="F1234" i="6"/>
  <c r="E1234" i="6"/>
  <c r="D1234" i="6"/>
  <c r="F1233" i="6"/>
  <c r="E1233" i="6"/>
  <c r="D1233" i="6"/>
  <c r="F1232" i="6"/>
  <c r="E1232" i="6"/>
  <c r="D1232" i="6"/>
  <c r="F1231" i="6"/>
  <c r="E1231" i="6"/>
  <c r="D1231" i="6"/>
  <c r="F1230" i="6"/>
  <c r="E1230" i="6"/>
  <c r="D1230" i="6"/>
  <c r="F1229" i="6"/>
  <c r="E1229" i="6"/>
  <c r="D1229" i="6"/>
  <c r="F1228" i="6"/>
  <c r="E1228" i="6"/>
  <c r="D1228" i="6"/>
  <c r="F1227" i="6"/>
  <c r="E1227" i="6"/>
  <c r="D1227" i="6"/>
  <c r="F1226" i="6"/>
  <c r="E1226" i="6"/>
  <c r="D1226" i="6"/>
  <c r="F1225" i="6"/>
  <c r="E1225" i="6"/>
  <c r="D1225" i="6"/>
  <c r="F1224" i="6"/>
  <c r="E1224" i="6"/>
  <c r="D1224" i="6"/>
  <c r="F1223" i="6"/>
  <c r="E1223" i="6"/>
  <c r="D1223" i="6"/>
  <c r="F1222" i="6"/>
  <c r="E1222" i="6"/>
  <c r="D1222" i="6"/>
  <c r="F1221" i="6"/>
  <c r="E1221" i="6"/>
  <c r="D1221" i="6"/>
  <c r="F1220" i="6"/>
  <c r="E1220" i="6"/>
  <c r="D1220" i="6"/>
  <c r="F1219" i="6"/>
  <c r="E1219" i="6"/>
  <c r="D1219" i="6"/>
  <c r="F1218" i="6"/>
  <c r="E1218" i="6"/>
  <c r="D1218" i="6"/>
  <c r="F1217" i="6"/>
  <c r="E1217" i="6"/>
  <c r="D1217" i="6"/>
  <c r="F1216" i="6"/>
  <c r="E1216" i="6"/>
  <c r="D1216" i="6"/>
  <c r="F1215" i="6"/>
  <c r="E1215" i="6"/>
  <c r="D1215" i="6"/>
  <c r="F1214" i="6"/>
  <c r="E1214" i="6"/>
  <c r="D1214" i="6"/>
  <c r="F1213" i="6"/>
  <c r="E1213" i="6"/>
  <c r="D1213" i="6"/>
  <c r="F1212" i="6"/>
  <c r="E1212" i="6"/>
  <c r="D1212" i="6"/>
  <c r="F1211" i="6"/>
  <c r="E1211" i="6"/>
  <c r="D1211" i="6"/>
  <c r="F1210" i="6"/>
  <c r="E1210" i="6"/>
  <c r="D1210" i="6"/>
  <c r="F1209" i="6"/>
  <c r="E1209" i="6"/>
  <c r="D1209" i="6"/>
  <c r="F1208" i="6"/>
  <c r="E1208" i="6"/>
  <c r="D1208" i="6"/>
  <c r="F1207" i="6"/>
  <c r="E1207" i="6"/>
  <c r="D1207" i="6"/>
  <c r="F1206" i="6"/>
  <c r="E1206" i="6"/>
  <c r="D1206" i="6"/>
  <c r="F1205" i="6"/>
  <c r="E1205" i="6"/>
  <c r="D1205" i="6"/>
  <c r="F1204" i="6"/>
  <c r="E1204" i="6"/>
  <c r="D1204" i="6"/>
  <c r="F1203" i="6"/>
  <c r="E1203" i="6"/>
  <c r="D1203" i="6"/>
  <c r="F1202" i="6"/>
  <c r="E1202" i="6"/>
  <c r="D1202" i="6"/>
  <c r="F1201" i="6"/>
  <c r="E1201" i="6"/>
  <c r="D1201" i="6"/>
  <c r="F1200" i="6"/>
  <c r="E1200" i="6"/>
  <c r="D1200" i="6"/>
  <c r="F1199" i="6"/>
  <c r="E1199" i="6"/>
  <c r="D1199" i="6"/>
  <c r="F1198" i="6"/>
  <c r="E1198" i="6"/>
  <c r="D1198" i="6"/>
  <c r="F1197" i="6"/>
  <c r="E1197" i="6"/>
  <c r="D1197" i="6"/>
  <c r="F1196" i="6"/>
  <c r="E1196" i="6"/>
  <c r="D1196" i="6"/>
  <c r="F1195" i="6"/>
  <c r="E1195" i="6"/>
  <c r="D1195" i="6"/>
  <c r="F1194" i="6"/>
  <c r="E1194" i="6"/>
  <c r="D1194" i="6"/>
  <c r="F1193" i="6"/>
  <c r="E1193" i="6"/>
  <c r="D1193" i="6"/>
  <c r="F1192" i="6"/>
  <c r="E1192" i="6"/>
  <c r="D1192" i="6"/>
  <c r="F1191" i="6"/>
  <c r="E1191" i="6"/>
  <c r="D1191" i="6"/>
  <c r="F1190" i="6"/>
  <c r="E1190" i="6"/>
  <c r="D1190" i="6"/>
  <c r="F1189" i="6"/>
  <c r="E1189" i="6"/>
  <c r="D1189" i="6"/>
  <c r="F1188" i="6"/>
  <c r="E1188" i="6"/>
  <c r="D1188" i="6"/>
  <c r="F1187" i="6"/>
  <c r="E1187" i="6"/>
  <c r="D1187" i="6"/>
  <c r="F1186" i="6"/>
  <c r="E1186" i="6"/>
  <c r="D1186" i="6"/>
  <c r="F1185" i="6"/>
  <c r="E1185" i="6"/>
  <c r="D1185" i="6"/>
  <c r="F1184" i="6"/>
  <c r="E1184" i="6"/>
  <c r="D1184" i="6"/>
  <c r="F1183" i="6"/>
  <c r="E1183" i="6"/>
  <c r="D1183" i="6"/>
  <c r="F1182" i="6"/>
  <c r="E1182" i="6"/>
  <c r="D1182" i="6"/>
  <c r="F1181" i="6"/>
  <c r="E1181" i="6"/>
  <c r="D1181" i="6"/>
  <c r="F1180" i="6"/>
  <c r="E1180" i="6"/>
  <c r="D1180" i="6"/>
  <c r="F1179" i="6"/>
  <c r="E1179" i="6"/>
  <c r="D1179" i="6"/>
  <c r="F1178" i="6"/>
  <c r="E1178" i="6"/>
  <c r="D1178" i="6"/>
  <c r="F1177" i="6"/>
  <c r="E1177" i="6"/>
  <c r="D1177" i="6"/>
  <c r="F1176" i="6"/>
  <c r="E1176" i="6"/>
  <c r="D1176" i="6"/>
  <c r="F1175" i="6"/>
  <c r="E1175" i="6"/>
  <c r="D1175" i="6"/>
  <c r="F1174" i="6"/>
  <c r="E1174" i="6"/>
  <c r="D1174" i="6"/>
  <c r="F1173" i="6"/>
  <c r="E1173" i="6"/>
  <c r="D1173" i="6"/>
  <c r="F1172" i="6"/>
  <c r="E1172" i="6"/>
  <c r="D1172" i="6"/>
  <c r="F1171" i="6"/>
  <c r="E1171" i="6"/>
  <c r="D1171" i="6"/>
  <c r="F1170" i="6"/>
  <c r="E1170" i="6"/>
  <c r="D1170" i="6"/>
  <c r="F1169" i="6"/>
  <c r="E1169" i="6"/>
  <c r="D1169" i="6"/>
  <c r="F1168" i="6"/>
  <c r="E1168" i="6"/>
  <c r="D1168" i="6"/>
  <c r="F1167" i="6"/>
  <c r="E1167" i="6"/>
  <c r="D1167" i="6"/>
  <c r="F1166" i="6"/>
  <c r="E1166" i="6"/>
  <c r="D1166" i="6"/>
  <c r="F1165" i="6"/>
  <c r="E1165" i="6"/>
  <c r="D1165" i="6"/>
  <c r="F1164" i="6"/>
  <c r="E1164" i="6"/>
  <c r="D1164" i="6"/>
  <c r="F1163" i="6"/>
  <c r="E1163" i="6"/>
  <c r="D1163" i="6"/>
  <c r="F1162" i="6"/>
  <c r="E1162" i="6"/>
  <c r="D1162" i="6"/>
  <c r="F1161" i="6"/>
  <c r="E1161" i="6"/>
  <c r="D1161" i="6"/>
  <c r="F1160" i="6"/>
  <c r="E1160" i="6"/>
  <c r="D1160" i="6"/>
  <c r="F1159" i="6"/>
  <c r="E1159" i="6"/>
  <c r="D1159" i="6"/>
  <c r="F1158" i="6"/>
  <c r="E1158" i="6"/>
  <c r="D1158" i="6"/>
  <c r="F1157" i="6"/>
  <c r="E1157" i="6"/>
  <c r="D1157" i="6"/>
  <c r="F1156" i="6"/>
  <c r="E1156" i="6"/>
  <c r="D1156" i="6"/>
  <c r="F1155" i="6"/>
  <c r="E1155" i="6"/>
  <c r="D1155" i="6"/>
  <c r="F1154" i="6"/>
  <c r="E1154" i="6"/>
  <c r="D1154" i="6"/>
  <c r="F1153" i="6"/>
  <c r="E1153" i="6"/>
  <c r="D1153" i="6"/>
  <c r="F1152" i="6"/>
  <c r="E1152" i="6"/>
  <c r="D1152" i="6"/>
  <c r="F1151" i="6"/>
  <c r="E1151" i="6"/>
  <c r="D1151" i="6"/>
  <c r="F1150" i="6"/>
  <c r="E1150" i="6"/>
  <c r="D1150" i="6"/>
  <c r="F1149" i="6"/>
  <c r="E1149" i="6"/>
  <c r="D1149" i="6"/>
  <c r="F1148" i="6"/>
  <c r="E1148" i="6"/>
  <c r="D1148" i="6"/>
  <c r="F1147" i="6"/>
  <c r="E1147" i="6"/>
  <c r="D1147" i="6"/>
  <c r="F1146" i="6"/>
  <c r="E1146" i="6"/>
  <c r="D1146" i="6"/>
  <c r="F1145" i="6"/>
  <c r="E1145" i="6"/>
  <c r="D1145" i="6"/>
  <c r="F1144" i="6"/>
  <c r="E1144" i="6"/>
  <c r="D1144" i="6"/>
  <c r="F1143" i="6"/>
  <c r="E1143" i="6"/>
  <c r="D1143" i="6"/>
  <c r="F1142" i="6"/>
  <c r="E1142" i="6"/>
  <c r="D1142" i="6"/>
  <c r="F1141" i="6"/>
  <c r="E1141" i="6"/>
  <c r="D1141" i="6"/>
  <c r="F1140" i="6"/>
  <c r="E1140" i="6"/>
  <c r="D1140" i="6"/>
  <c r="F1139" i="6"/>
  <c r="E1139" i="6"/>
  <c r="D1139" i="6"/>
  <c r="F1138" i="6"/>
  <c r="E1138" i="6"/>
  <c r="D1138" i="6"/>
  <c r="F1137" i="6"/>
  <c r="E1137" i="6"/>
  <c r="D1137" i="6"/>
  <c r="F1136" i="6"/>
  <c r="E1136" i="6"/>
  <c r="D1136" i="6"/>
  <c r="F1135" i="6"/>
  <c r="E1135" i="6"/>
  <c r="D1135" i="6"/>
  <c r="F1134" i="6"/>
  <c r="E1134" i="6"/>
  <c r="D1134" i="6"/>
  <c r="F1133" i="6"/>
  <c r="E1133" i="6"/>
  <c r="D1133" i="6"/>
  <c r="F1132" i="6"/>
  <c r="E1132" i="6"/>
  <c r="D1132" i="6"/>
  <c r="F1131" i="6"/>
  <c r="E1131" i="6"/>
  <c r="D1131" i="6"/>
  <c r="F1130" i="6"/>
  <c r="E1130" i="6"/>
  <c r="D1130" i="6"/>
  <c r="F1129" i="6"/>
  <c r="E1129" i="6"/>
  <c r="D1129" i="6"/>
  <c r="F1128" i="6"/>
  <c r="E1128" i="6"/>
  <c r="D1128" i="6"/>
  <c r="F1127" i="6"/>
  <c r="E1127" i="6"/>
  <c r="D1127" i="6"/>
  <c r="F1126" i="6"/>
  <c r="E1126" i="6"/>
  <c r="D1126" i="6"/>
  <c r="F1125" i="6"/>
  <c r="E1125" i="6"/>
  <c r="D1125" i="6"/>
  <c r="F1124" i="6"/>
  <c r="E1124" i="6"/>
  <c r="D1124" i="6"/>
  <c r="F1123" i="6"/>
  <c r="E1123" i="6"/>
  <c r="D1123" i="6"/>
  <c r="F1122" i="6"/>
  <c r="E1122" i="6"/>
  <c r="D1122" i="6"/>
  <c r="F1121" i="6"/>
  <c r="E1121" i="6"/>
  <c r="D1121" i="6"/>
  <c r="F1120" i="6"/>
  <c r="E1120" i="6"/>
  <c r="D1120" i="6"/>
  <c r="F1119" i="6"/>
  <c r="E1119" i="6"/>
  <c r="D1119" i="6"/>
  <c r="F1118" i="6"/>
  <c r="E1118" i="6"/>
  <c r="D1118" i="6"/>
  <c r="F1117" i="6"/>
  <c r="E1117" i="6"/>
  <c r="D1117" i="6"/>
  <c r="F1116" i="6"/>
  <c r="E1116" i="6"/>
  <c r="D1116" i="6"/>
  <c r="F1115" i="6"/>
  <c r="E1115" i="6"/>
  <c r="D1115" i="6"/>
  <c r="F1114" i="6"/>
  <c r="E1114" i="6"/>
  <c r="D1114" i="6"/>
  <c r="F1113" i="6"/>
  <c r="E1113" i="6"/>
  <c r="D1113" i="6"/>
  <c r="F1112" i="6"/>
  <c r="E1112" i="6"/>
  <c r="D1112" i="6"/>
  <c r="F1111" i="6"/>
  <c r="E1111" i="6"/>
  <c r="D1111" i="6"/>
  <c r="F1110" i="6"/>
  <c r="E1110" i="6"/>
  <c r="D1110" i="6"/>
  <c r="F1109" i="6"/>
  <c r="E1109" i="6"/>
  <c r="D1109" i="6"/>
  <c r="F1108" i="6"/>
  <c r="E1108" i="6"/>
  <c r="D1108" i="6"/>
  <c r="F1107" i="6"/>
  <c r="E1107" i="6"/>
  <c r="D1107" i="6"/>
  <c r="F1106" i="6"/>
  <c r="E1106" i="6"/>
  <c r="D1106" i="6"/>
  <c r="F1105" i="6"/>
  <c r="E1105" i="6"/>
  <c r="D1105" i="6"/>
  <c r="F1104" i="6"/>
  <c r="E1104" i="6"/>
  <c r="D1104" i="6"/>
  <c r="F1103" i="6"/>
  <c r="E1103" i="6"/>
  <c r="D1103" i="6"/>
  <c r="F1102" i="6"/>
  <c r="E1102" i="6"/>
  <c r="D1102" i="6"/>
  <c r="F1101" i="6"/>
  <c r="E1101" i="6"/>
  <c r="D1101" i="6"/>
  <c r="F1100" i="6"/>
  <c r="E1100" i="6"/>
  <c r="D1100" i="6"/>
  <c r="F1099" i="6"/>
  <c r="E1099" i="6"/>
  <c r="D1099" i="6"/>
  <c r="F1098" i="6"/>
  <c r="E1098" i="6"/>
  <c r="D1098" i="6"/>
  <c r="F1097" i="6"/>
  <c r="E1097" i="6"/>
  <c r="D1097" i="6"/>
  <c r="F1096" i="6"/>
  <c r="E1096" i="6"/>
  <c r="D1096" i="6"/>
  <c r="F1095" i="6"/>
  <c r="E1095" i="6"/>
  <c r="D1095" i="6"/>
  <c r="F1094" i="6"/>
  <c r="E1094" i="6"/>
  <c r="D1094" i="6"/>
  <c r="F1093" i="6"/>
  <c r="E1093" i="6"/>
  <c r="D1093" i="6"/>
  <c r="F1092" i="6"/>
  <c r="E1092" i="6"/>
  <c r="D1092" i="6"/>
  <c r="F1091" i="6"/>
  <c r="E1091" i="6"/>
  <c r="D1091" i="6"/>
  <c r="F1090" i="6"/>
  <c r="E1090" i="6"/>
  <c r="D1090" i="6"/>
  <c r="F1089" i="6"/>
  <c r="E1089" i="6"/>
  <c r="D1089" i="6"/>
  <c r="F1088" i="6"/>
  <c r="E1088" i="6"/>
  <c r="D1088" i="6"/>
  <c r="F1087" i="6"/>
  <c r="E1087" i="6"/>
  <c r="D1087" i="6"/>
  <c r="F1086" i="6"/>
  <c r="E1086" i="6"/>
  <c r="D1086" i="6"/>
  <c r="F1085" i="6"/>
  <c r="E1085" i="6"/>
  <c r="D1085" i="6"/>
  <c r="F1084" i="6"/>
  <c r="E1084" i="6"/>
  <c r="D1084" i="6"/>
  <c r="F1083" i="6"/>
  <c r="E1083" i="6"/>
  <c r="D1083" i="6"/>
  <c r="F1082" i="6"/>
  <c r="E1082" i="6"/>
  <c r="D1082" i="6"/>
  <c r="F1081" i="6"/>
  <c r="E1081" i="6"/>
  <c r="D1081" i="6"/>
  <c r="F1080" i="6"/>
  <c r="E1080" i="6"/>
  <c r="D1080" i="6"/>
  <c r="F1079" i="6"/>
  <c r="E1079" i="6"/>
  <c r="D1079" i="6"/>
  <c r="F1078" i="6"/>
  <c r="E1078" i="6"/>
  <c r="D1078" i="6"/>
  <c r="F1077" i="6"/>
  <c r="E1077" i="6"/>
  <c r="D1077" i="6"/>
  <c r="F1076" i="6"/>
  <c r="E1076" i="6"/>
  <c r="D1076" i="6"/>
  <c r="F1075" i="6"/>
  <c r="E1075" i="6"/>
  <c r="D1075" i="6"/>
  <c r="F1074" i="6"/>
  <c r="E1074" i="6"/>
  <c r="D1074" i="6"/>
  <c r="F1073" i="6"/>
  <c r="E1073" i="6"/>
  <c r="D1073" i="6"/>
  <c r="F1072" i="6"/>
  <c r="E1072" i="6"/>
  <c r="D1072" i="6"/>
  <c r="F1071" i="6"/>
  <c r="E1071" i="6"/>
  <c r="D1071" i="6"/>
  <c r="F1070" i="6"/>
  <c r="E1070" i="6"/>
  <c r="D1070" i="6"/>
  <c r="F1069" i="6"/>
  <c r="E1069" i="6"/>
  <c r="D1069" i="6"/>
  <c r="F1068" i="6"/>
  <c r="E1068" i="6"/>
  <c r="D1068" i="6"/>
  <c r="F1067" i="6"/>
  <c r="E1067" i="6"/>
  <c r="D1067" i="6"/>
  <c r="F1066" i="6"/>
  <c r="E1066" i="6"/>
  <c r="D1066" i="6"/>
  <c r="F1065" i="6"/>
  <c r="E1065" i="6"/>
  <c r="D1065" i="6"/>
  <c r="F1064" i="6"/>
  <c r="E1064" i="6"/>
  <c r="D1064" i="6"/>
  <c r="F1063" i="6"/>
  <c r="E1063" i="6"/>
  <c r="D1063" i="6"/>
  <c r="F1062" i="6"/>
  <c r="E1062" i="6"/>
  <c r="D1062" i="6"/>
  <c r="F1061" i="6"/>
  <c r="E1061" i="6"/>
  <c r="D1061" i="6"/>
  <c r="F1060" i="6"/>
  <c r="E1060" i="6"/>
  <c r="D1060" i="6"/>
  <c r="F1059" i="6"/>
  <c r="E1059" i="6"/>
  <c r="D1059" i="6"/>
  <c r="F1058" i="6"/>
  <c r="E1058" i="6"/>
  <c r="D1058" i="6"/>
  <c r="F1057" i="6"/>
  <c r="E1057" i="6"/>
  <c r="D1057" i="6"/>
  <c r="F1056" i="6"/>
  <c r="E1056" i="6"/>
  <c r="D1056" i="6"/>
  <c r="F1055" i="6"/>
  <c r="E1055" i="6"/>
  <c r="D1055" i="6"/>
  <c r="F1054" i="6"/>
  <c r="E1054" i="6"/>
  <c r="D1054" i="6"/>
  <c r="F1053" i="6"/>
  <c r="E1053" i="6"/>
  <c r="D1053" i="6"/>
  <c r="F1052" i="6"/>
  <c r="E1052" i="6"/>
  <c r="D1052" i="6"/>
  <c r="F1051" i="6"/>
  <c r="E1051" i="6"/>
  <c r="D1051" i="6"/>
  <c r="F1050" i="6"/>
  <c r="E1050" i="6"/>
  <c r="D1050" i="6"/>
  <c r="F1049" i="6"/>
  <c r="E1049" i="6"/>
  <c r="D1049" i="6"/>
  <c r="F1048" i="6"/>
  <c r="E1048" i="6"/>
  <c r="D1048" i="6"/>
  <c r="F1047" i="6"/>
  <c r="E1047" i="6"/>
  <c r="D1047" i="6"/>
  <c r="F1046" i="6"/>
  <c r="E1046" i="6"/>
  <c r="D1046" i="6"/>
  <c r="F1045" i="6"/>
  <c r="E1045" i="6"/>
  <c r="D1045" i="6"/>
  <c r="F1044" i="6"/>
  <c r="E1044" i="6"/>
  <c r="D1044" i="6"/>
  <c r="F1043" i="6"/>
  <c r="E1043" i="6"/>
  <c r="D1043" i="6"/>
  <c r="F1042" i="6"/>
  <c r="E1042" i="6"/>
  <c r="D1042" i="6"/>
  <c r="F1041" i="6"/>
  <c r="E1041" i="6"/>
  <c r="D1041" i="6"/>
  <c r="F1040" i="6"/>
  <c r="E1040" i="6"/>
  <c r="D1040" i="6"/>
  <c r="F1039" i="6"/>
  <c r="E1039" i="6"/>
  <c r="D1039" i="6"/>
  <c r="F1038" i="6"/>
  <c r="E1038" i="6"/>
  <c r="D1038" i="6"/>
  <c r="F1037" i="6"/>
  <c r="E1037" i="6"/>
  <c r="D1037" i="6"/>
  <c r="F1036" i="6"/>
  <c r="E1036" i="6"/>
  <c r="D1036" i="6"/>
  <c r="F1035" i="6"/>
  <c r="E1035" i="6"/>
  <c r="D1035" i="6"/>
  <c r="F1034" i="6"/>
  <c r="E1034" i="6"/>
  <c r="D1034" i="6"/>
  <c r="F1033" i="6"/>
  <c r="E1033" i="6"/>
  <c r="D1033" i="6"/>
  <c r="F1032" i="6"/>
  <c r="E1032" i="6"/>
  <c r="D1032" i="6"/>
  <c r="F1031" i="6"/>
  <c r="E1031" i="6"/>
  <c r="D1031" i="6"/>
  <c r="F1030" i="6"/>
  <c r="E1030" i="6"/>
  <c r="D1030" i="6"/>
  <c r="F1029" i="6"/>
  <c r="E1029" i="6"/>
  <c r="D1029" i="6"/>
  <c r="F1028" i="6"/>
  <c r="E1028" i="6"/>
  <c r="D1028" i="6"/>
  <c r="F1027" i="6"/>
  <c r="E1027" i="6"/>
  <c r="D1027" i="6"/>
  <c r="F1026" i="6"/>
  <c r="E1026" i="6"/>
  <c r="D1026" i="6"/>
  <c r="F1025" i="6"/>
  <c r="E1025" i="6"/>
  <c r="D1025" i="6"/>
  <c r="F1024" i="6"/>
  <c r="E1024" i="6"/>
  <c r="D1024" i="6"/>
  <c r="F1023" i="6"/>
  <c r="E1023" i="6"/>
  <c r="D1023" i="6"/>
  <c r="F1022" i="6"/>
  <c r="E1022" i="6"/>
  <c r="D1022" i="6"/>
  <c r="F1021" i="6"/>
  <c r="E1021" i="6"/>
  <c r="D1021" i="6"/>
  <c r="F1020" i="6"/>
  <c r="E1020" i="6"/>
  <c r="D1020" i="6"/>
  <c r="F1019" i="6"/>
  <c r="E1019" i="6"/>
  <c r="D1019" i="6"/>
  <c r="F1018" i="6"/>
  <c r="E1018" i="6"/>
  <c r="D1018" i="6"/>
  <c r="F1017" i="6"/>
  <c r="E1017" i="6"/>
  <c r="D1017" i="6"/>
  <c r="F1016" i="6"/>
  <c r="E1016" i="6"/>
  <c r="D1016" i="6"/>
  <c r="F1015" i="6"/>
  <c r="E1015" i="6"/>
  <c r="D1015" i="6"/>
  <c r="F1014" i="6"/>
  <c r="E1014" i="6"/>
  <c r="D1014" i="6"/>
  <c r="F1013" i="6"/>
  <c r="E1013" i="6"/>
  <c r="D1013" i="6"/>
  <c r="F1012" i="6"/>
  <c r="E1012" i="6"/>
  <c r="D1012" i="6"/>
  <c r="F1011" i="6"/>
  <c r="E1011" i="6"/>
  <c r="D1011" i="6"/>
  <c r="F1010" i="6"/>
  <c r="E1010" i="6"/>
  <c r="D1010" i="6"/>
  <c r="F1009" i="6"/>
  <c r="E1009" i="6"/>
  <c r="D1009" i="6"/>
  <c r="F1008" i="6"/>
  <c r="E1008" i="6"/>
  <c r="D1008" i="6"/>
  <c r="F1007" i="6"/>
  <c r="E1007" i="6"/>
  <c r="D1007" i="6"/>
  <c r="F1006" i="6"/>
  <c r="E1006" i="6"/>
  <c r="D1006" i="6"/>
  <c r="F1005" i="6"/>
  <c r="E1005" i="6"/>
  <c r="D1005" i="6"/>
  <c r="F1004" i="6"/>
  <c r="E1004" i="6"/>
  <c r="D1004" i="6"/>
  <c r="F1003" i="6"/>
  <c r="E1003" i="6"/>
  <c r="D1003" i="6"/>
  <c r="F1002" i="6"/>
  <c r="E1002" i="6"/>
  <c r="D1002" i="6"/>
  <c r="F1001" i="6"/>
  <c r="E1001" i="6"/>
  <c r="D1001" i="6"/>
  <c r="F1000" i="6"/>
  <c r="E1000" i="6"/>
  <c r="D1000" i="6"/>
  <c r="F999" i="6"/>
  <c r="E999" i="6"/>
  <c r="D999" i="6"/>
  <c r="F998" i="6"/>
  <c r="E998" i="6"/>
  <c r="D998" i="6"/>
  <c r="F997" i="6"/>
  <c r="E997" i="6"/>
  <c r="D997" i="6"/>
  <c r="F996" i="6"/>
  <c r="E996" i="6"/>
  <c r="D996" i="6"/>
  <c r="F995" i="6"/>
  <c r="E995" i="6"/>
  <c r="D995" i="6"/>
  <c r="F994" i="6"/>
  <c r="E994" i="6"/>
  <c r="D994" i="6"/>
  <c r="F993" i="6"/>
  <c r="E993" i="6"/>
  <c r="D993" i="6"/>
  <c r="F992" i="6"/>
  <c r="E992" i="6"/>
  <c r="D992" i="6"/>
  <c r="F991" i="6"/>
  <c r="E991" i="6"/>
  <c r="D991" i="6"/>
  <c r="F990" i="6"/>
  <c r="E990" i="6"/>
  <c r="D990" i="6"/>
  <c r="F989" i="6"/>
  <c r="E989" i="6"/>
  <c r="D989" i="6"/>
  <c r="F988" i="6"/>
  <c r="E988" i="6"/>
  <c r="D988" i="6"/>
  <c r="F987" i="6"/>
  <c r="E987" i="6"/>
  <c r="D987" i="6"/>
  <c r="F986" i="6"/>
  <c r="E986" i="6"/>
  <c r="D986" i="6"/>
  <c r="F985" i="6"/>
  <c r="E985" i="6"/>
  <c r="D985" i="6"/>
  <c r="F984" i="6"/>
  <c r="E984" i="6"/>
  <c r="D984" i="6"/>
  <c r="F983" i="6"/>
  <c r="E983" i="6"/>
  <c r="D983" i="6"/>
  <c r="F982" i="6"/>
  <c r="E982" i="6"/>
  <c r="D982" i="6"/>
  <c r="F981" i="6"/>
  <c r="E981" i="6"/>
  <c r="D981" i="6"/>
  <c r="F980" i="6"/>
  <c r="E980" i="6"/>
  <c r="D980" i="6"/>
  <c r="F979" i="6"/>
  <c r="E979" i="6"/>
  <c r="D979" i="6"/>
  <c r="F978" i="6"/>
  <c r="E978" i="6"/>
  <c r="D978" i="6"/>
  <c r="F977" i="6"/>
  <c r="E977" i="6"/>
  <c r="D977" i="6"/>
  <c r="F976" i="6"/>
  <c r="E976" i="6"/>
  <c r="D976" i="6"/>
  <c r="F975" i="6"/>
  <c r="E975" i="6"/>
  <c r="D975" i="6"/>
  <c r="F974" i="6"/>
  <c r="E974" i="6"/>
  <c r="D974" i="6"/>
  <c r="F973" i="6"/>
  <c r="E973" i="6"/>
  <c r="D973" i="6"/>
  <c r="F972" i="6"/>
  <c r="E972" i="6"/>
  <c r="D972" i="6"/>
  <c r="F971" i="6"/>
  <c r="E971" i="6"/>
  <c r="D971" i="6"/>
  <c r="F970" i="6"/>
  <c r="E970" i="6"/>
  <c r="D970" i="6"/>
  <c r="F969" i="6"/>
  <c r="E969" i="6"/>
  <c r="D969" i="6"/>
  <c r="F968" i="6"/>
  <c r="E968" i="6"/>
  <c r="D968" i="6"/>
  <c r="F967" i="6"/>
  <c r="E967" i="6"/>
  <c r="D967" i="6"/>
  <c r="F966" i="6"/>
  <c r="E966" i="6"/>
  <c r="D966" i="6"/>
  <c r="F965" i="6"/>
  <c r="E965" i="6"/>
  <c r="D965" i="6"/>
  <c r="F964" i="6"/>
  <c r="E964" i="6"/>
  <c r="D964" i="6"/>
  <c r="F963" i="6"/>
  <c r="E963" i="6"/>
  <c r="D963" i="6"/>
  <c r="F962" i="6"/>
  <c r="E962" i="6"/>
  <c r="D962" i="6"/>
  <c r="F961" i="6"/>
  <c r="E961" i="6"/>
  <c r="D961" i="6"/>
  <c r="F960" i="6"/>
  <c r="E960" i="6"/>
  <c r="D960" i="6"/>
  <c r="F959" i="6"/>
  <c r="E959" i="6"/>
  <c r="D959" i="6"/>
  <c r="F958" i="6"/>
  <c r="E958" i="6"/>
  <c r="D958" i="6"/>
  <c r="F957" i="6"/>
  <c r="E957" i="6"/>
  <c r="D957" i="6"/>
  <c r="F956" i="6"/>
  <c r="E956" i="6"/>
  <c r="D956" i="6"/>
  <c r="F955" i="6"/>
  <c r="E955" i="6"/>
  <c r="D955" i="6"/>
  <c r="F954" i="6"/>
  <c r="E954" i="6"/>
  <c r="D954" i="6"/>
  <c r="F953" i="6"/>
  <c r="E953" i="6"/>
  <c r="D953" i="6"/>
  <c r="F952" i="6"/>
  <c r="E952" i="6"/>
  <c r="D952" i="6"/>
  <c r="F951" i="6"/>
  <c r="E951" i="6"/>
  <c r="D951" i="6"/>
  <c r="F950" i="6"/>
  <c r="E950" i="6"/>
  <c r="D950" i="6"/>
  <c r="F949" i="6"/>
  <c r="E949" i="6"/>
  <c r="D949" i="6"/>
  <c r="F948" i="6"/>
  <c r="E948" i="6"/>
  <c r="D948" i="6"/>
  <c r="F947" i="6"/>
  <c r="E947" i="6"/>
  <c r="D947" i="6"/>
  <c r="F946" i="6"/>
  <c r="E946" i="6"/>
  <c r="D946" i="6"/>
  <c r="F945" i="6"/>
  <c r="E945" i="6"/>
  <c r="D945" i="6"/>
  <c r="F944" i="6"/>
  <c r="E944" i="6"/>
  <c r="D944" i="6"/>
  <c r="F943" i="6"/>
  <c r="E943" i="6"/>
  <c r="D943" i="6"/>
  <c r="F942" i="6"/>
  <c r="E942" i="6"/>
  <c r="D942" i="6"/>
  <c r="F941" i="6"/>
  <c r="E941" i="6"/>
  <c r="D941" i="6"/>
  <c r="F940" i="6"/>
  <c r="E940" i="6"/>
  <c r="D940" i="6"/>
  <c r="F939" i="6"/>
  <c r="E939" i="6"/>
  <c r="D939" i="6"/>
  <c r="F938" i="6"/>
  <c r="E938" i="6"/>
  <c r="D938" i="6"/>
  <c r="F937" i="6"/>
  <c r="E937" i="6"/>
  <c r="D937" i="6"/>
  <c r="F936" i="6"/>
  <c r="E936" i="6"/>
  <c r="D936" i="6"/>
  <c r="F935" i="6"/>
  <c r="E935" i="6"/>
  <c r="D935" i="6"/>
  <c r="F934" i="6"/>
  <c r="E934" i="6"/>
  <c r="D934" i="6"/>
  <c r="F933" i="6"/>
  <c r="E933" i="6"/>
  <c r="D933" i="6"/>
  <c r="F932" i="6"/>
  <c r="E932" i="6"/>
  <c r="D932" i="6"/>
  <c r="F931" i="6"/>
  <c r="E931" i="6"/>
  <c r="D931" i="6"/>
  <c r="F930" i="6"/>
  <c r="E930" i="6"/>
  <c r="D930" i="6"/>
  <c r="F929" i="6"/>
  <c r="E929" i="6"/>
  <c r="D929" i="6"/>
  <c r="F928" i="6"/>
  <c r="E928" i="6"/>
  <c r="D928" i="6"/>
  <c r="F927" i="6"/>
  <c r="E927" i="6"/>
  <c r="D927" i="6"/>
  <c r="F926" i="6"/>
  <c r="E926" i="6"/>
  <c r="D926" i="6"/>
  <c r="F925" i="6"/>
  <c r="E925" i="6"/>
  <c r="D925" i="6"/>
  <c r="F924" i="6"/>
  <c r="E924" i="6"/>
  <c r="D924" i="6"/>
  <c r="F923" i="6"/>
  <c r="E923" i="6"/>
  <c r="D923" i="6"/>
  <c r="F922" i="6"/>
  <c r="E922" i="6"/>
  <c r="D922" i="6"/>
  <c r="F921" i="6"/>
  <c r="E921" i="6"/>
  <c r="D921" i="6"/>
  <c r="F920" i="6"/>
  <c r="E920" i="6"/>
  <c r="D920" i="6"/>
  <c r="F919" i="6"/>
  <c r="E919" i="6"/>
  <c r="D919" i="6"/>
  <c r="F918" i="6"/>
  <c r="E918" i="6"/>
  <c r="D918" i="6"/>
  <c r="F917" i="6"/>
  <c r="E917" i="6"/>
  <c r="D917" i="6"/>
  <c r="F916" i="6"/>
  <c r="E916" i="6"/>
  <c r="D916" i="6"/>
  <c r="F915" i="6"/>
  <c r="E915" i="6"/>
  <c r="D915" i="6"/>
  <c r="F914" i="6"/>
  <c r="E914" i="6"/>
  <c r="D914" i="6"/>
  <c r="F913" i="6"/>
  <c r="E913" i="6"/>
  <c r="D913" i="6"/>
  <c r="F912" i="6"/>
  <c r="E912" i="6"/>
  <c r="D912" i="6"/>
  <c r="F911" i="6"/>
  <c r="E911" i="6"/>
  <c r="D911" i="6"/>
  <c r="F910" i="6"/>
  <c r="E910" i="6"/>
  <c r="D910" i="6"/>
  <c r="F909" i="6"/>
  <c r="E909" i="6"/>
  <c r="D909" i="6"/>
  <c r="F908" i="6"/>
  <c r="E908" i="6"/>
  <c r="D908" i="6"/>
  <c r="F907" i="6"/>
  <c r="E907" i="6"/>
  <c r="D907" i="6"/>
  <c r="F906" i="6"/>
  <c r="E906" i="6"/>
  <c r="D906" i="6"/>
  <c r="F905" i="6"/>
  <c r="E905" i="6"/>
  <c r="D905" i="6"/>
  <c r="F904" i="6"/>
  <c r="E904" i="6"/>
  <c r="D904" i="6"/>
  <c r="F903" i="6"/>
  <c r="E903" i="6"/>
  <c r="D903" i="6"/>
  <c r="F902" i="6"/>
  <c r="E902" i="6"/>
  <c r="D902" i="6"/>
  <c r="F901" i="6"/>
  <c r="E901" i="6"/>
  <c r="D901" i="6"/>
  <c r="F900" i="6"/>
  <c r="E900" i="6"/>
  <c r="D900" i="6"/>
  <c r="F899" i="6"/>
  <c r="E899" i="6"/>
  <c r="D899" i="6"/>
  <c r="F898" i="6"/>
  <c r="E898" i="6"/>
  <c r="D898" i="6"/>
  <c r="F897" i="6"/>
  <c r="E897" i="6"/>
  <c r="D897" i="6"/>
  <c r="F896" i="6"/>
  <c r="E896" i="6"/>
  <c r="D896" i="6"/>
  <c r="F895" i="6"/>
  <c r="E895" i="6"/>
  <c r="D895" i="6"/>
  <c r="F894" i="6"/>
  <c r="E894" i="6"/>
  <c r="D894" i="6"/>
  <c r="F893" i="6"/>
  <c r="E893" i="6"/>
  <c r="D893" i="6"/>
  <c r="F892" i="6"/>
  <c r="E892" i="6"/>
  <c r="D892" i="6"/>
  <c r="F891" i="6"/>
  <c r="E891" i="6"/>
  <c r="D891" i="6"/>
  <c r="F890" i="6"/>
  <c r="E890" i="6"/>
  <c r="D890" i="6"/>
  <c r="F889" i="6"/>
  <c r="E889" i="6"/>
  <c r="D889" i="6"/>
  <c r="F888" i="6"/>
  <c r="E888" i="6"/>
  <c r="D888" i="6"/>
  <c r="F887" i="6"/>
  <c r="E887" i="6"/>
  <c r="D887" i="6"/>
  <c r="F886" i="6"/>
  <c r="E886" i="6"/>
  <c r="D886" i="6"/>
  <c r="F885" i="6"/>
  <c r="E885" i="6"/>
  <c r="D885" i="6"/>
  <c r="F884" i="6"/>
  <c r="E884" i="6"/>
  <c r="D884" i="6"/>
  <c r="F883" i="6"/>
  <c r="E883" i="6"/>
  <c r="D883" i="6"/>
  <c r="F882" i="6"/>
  <c r="E882" i="6"/>
  <c r="D882" i="6"/>
  <c r="F881" i="6"/>
  <c r="E881" i="6"/>
  <c r="D881" i="6"/>
  <c r="F880" i="6"/>
  <c r="E880" i="6"/>
  <c r="D880" i="6"/>
  <c r="F879" i="6"/>
  <c r="E879" i="6"/>
  <c r="D879" i="6"/>
  <c r="F878" i="6"/>
  <c r="E878" i="6"/>
  <c r="D878" i="6"/>
  <c r="F877" i="6"/>
  <c r="E877" i="6"/>
  <c r="D877" i="6"/>
  <c r="F876" i="6"/>
  <c r="E876" i="6"/>
  <c r="D876" i="6"/>
  <c r="F875" i="6"/>
  <c r="E875" i="6"/>
  <c r="D875" i="6"/>
  <c r="F874" i="6"/>
  <c r="E874" i="6"/>
  <c r="D874" i="6"/>
  <c r="F873" i="6"/>
  <c r="E873" i="6"/>
  <c r="D873" i="6"/>
  <c r="F872" i="6"/>
  <c r="E872" i="6"/>
  <c r="D872" i="6"/>
  <c r="F871" i="6"/>
  <c r="E871" i="6"/>
  <c r="D871" i="6"/>
  <c r="F870" i="6"/>
  <c r="E870" i="6"/>
  <c r="D870" i="6"/>
  <c r="F869" i="6"/>
  <c r="E869" i="6"/>
  <c r="D869" i="6"/>
  <c r="F868" i="6"/>
  <c r="E868" i="6"/>
  <c r="D868" i="6"/>
  <c r="F867" i="6"/>
  <c r="E867" i="6"/>
  <c r="D867" i="6"/>
  <c r="F866" i="6"/>
  <c r="E866" i="6"/>
  <c r="D866" i="6"/>
  <c r="F865" i="6"/>
  <c r="E865" i="6"/>
  <c r="D865" i="6"/>
  <c r="F864" i="6"/>
  <c r="E864" i="6"/>
  <c r="D864" i="6"/>
  <c r="F863" i="6"/>
  <c r="E863" i="6"/>
  <c r="D863" i="6"/>
  <c r="F862" i="6"/>
  <c r="E862" i="6"/>
  <c r="D862" i="6"/>
  <c r="F861" i="6"/>
  <c r="E861" i="6"/>
  <c r="D861" i="6"/>
  <c r="F860" i="6"/>
  <c r="E860" i="6"/>
  <c r="D860" i="6"/>
  <c r="F859" i="6"/>
  <c r="E859" i="6"/>
  <c r="D859" i="6"/>
  <c r="F858" i="6"/>
  <c r="E858" i="6"/>
  <c r="D858" i="6"/>
  <c r="F857" i="6"/>
  <c r="E857" i="6"/>
  <c r="D857" i="6"/>
  <c r="F856" i="6"/>
  <c r="E856" i="6"/>
  <c r="D856" i="6"/>
  <c r="F855" i="6"/>
  <c r="E855" i="6"/>
  <c r="D855" i="6"/>
  <c r="F854" i="6"/>
  <c r="E854" i="6"/>
  <c r="D854" i="6"/>
  <c r="F853" i="6"/>
  <c r="E853" i="6"/>
  <c r="D853" i="6"/>
  <c r="F852" i="6"/>
  <c r="E852" i="6"/>
  <c r="D852" i="6"/>
  <c r="F851" i="6"/>
  <c r="E851" i="6"/>
  <c r="D851" i="6"/>
  <c r="F850" i="6"/>
  <c r="E850" i="6"/>
  <c r="D850" i="6"/>
  <c r="F849" i="6"/>
  <c r="E849" i="6"/>
  <c r="D849" i="6"/>
  <c r="F848" i="6"/>
  <c r="E848" i="6"/>
  <c r="D848" i="6"/>
  <c r="F847" i="6"/>
  <c r="E847" i="6"/>
  <c r="D847" i="6"/>
  <c r="F846" i="6"/>
  <c r="E846" i="6"/>
  <c r="D846" i="6"/>
  <c r="F845" i="6"/>
  <c r="E845" i="6"/>
  <c r="D845" i="6"/>
  <c r="F844" i="6"/>
  <c r="E844" i="6"/>
  <c r="D844" i="6"/>
  <c r="F843" i="6"/>
  <c r="E843" i="6"/>
  <c r="D843" i="6"/>
  <c r="F842" i="6"/>
  <c r="E842" i="6"/>
  <c r="D842" i="6"/>
  <c r="F841" i="6"/>
  <c r="E841" i="6"/>
  <c r="D841" i="6"/>
  <c r="F840" i="6"/>
  <c r="E840" i="6"/>
  <c r="D840" i="6"/>
  <c r="F839" i="6"/>
  <c r="E839" i="6"/>
  <c r="D839" i="6"/>
  <c r="F838" i="6"/>
  <c r="E838" i="6"/>
  <c r="D838" i="6"/>
  <c r="F837" i="6"/>
  <c r="E837" i="6"/>
  <c r="D837" i="6"/>
  <c r="F836" i="6"/>
  <c r="E836" i="6"/>
  <c r="D836" i="6"/>
  <c r="F835" i="6"/>
  <c r="E835" i="6"/>
  <c r="D835" i="6"/>
  <c r="F834" i="6"/>
  <c r="E834" i="6"/>
  <c r="D834" i="6"/>
  <c r="F833" i="6"/>
  <c r="E833" i="6"/>
  <c r="D833" i="6"/>
  <c r="F832" i="6"/>
  <c r="E832" i="6"/>
  <c r="D832" i="6"/>
  <c r="F831" i="6"/>
  <c r="E831" i="6"/>
  <c r="D831" i="6"/>
  <c r="F830" i="6"/>
  <c r="E830" i="6"/>
  <c r="D830" i="6"/>
  <c r="F829" i="6"/>
  <c r="E829" i="6"/>
  <c r="D829" i="6"/>
  <c r="F828" i="6"/>
  <c r="E828" i="6"/>
  <c r="D828" i="6"/>
  <c r="F827" i="6"/>
  <c r="E827" i="6"/>
  <c r="D827" i="6"/>
  <c r="F826" i="6"/>
  <c r="E826" i="6"/>
  <c r="D826" i="6"/>
  <c r="F825" i="6"/>
  <c r="E825" i="6"/>
  <c r="D825" i="6"/>
  <c r="F824" i="6"/>
  <c r="E824" i="6"/>
  <c r="D824" i="6"/>
  <c r="F823" i="6"/>
  <c r="E823" i="6"/>
  <c r="D823" i="6"/>
  <c r="F822" i="6"/>
  <c r="E822" i="6"/>
  <c r="D822" i="6"/>
  <c r="F821" i="6"/>
  <c r="E821" i="6"/>
  <c r="D821" i="6"/>
  <c r="F820" i="6"/>
  <c r="E820" i="6"/>
  <c r="D820" i="6"/>
  <c r="F819" i="6"/>
  <c r="E819" i="6"/>
  <c r="D819" i="6"/>
  <c r="F818" i="6"/>
  <c r="E818" i="6"/>
  <c r="D818" i="6"/>
  <c r="F817" i="6"/>
  <c r="E817" i="6"/>
  <c r="D817" i="6"/>
  <c r="F816" i="6"/>
  <c r="E816" i="6"/>
  <c r="D816" i="6"/>
  <c r="F815" i="6"/>
  <c r="E815" i="6"/>
  <c r="D815" i="6"/>
  <c r="F814" i="6"/>
  <c r="E814" i="6"/>
  <c r="D814" i="6"/>
  <c r="F813" i="6"/>
  <c r="E813" i="6"/>
  <c r="D813" i="6"/>
  <c r="F812" i="6"/>
  <c r="E812" i="6"/>
  <c r="D812" i="6"/>
  <c r="F811" i="6"/>
  <c r="E811" i="6"/>
  <c r="D811" i="6"/>
  <c r="F810" i="6"/>
  <c r="E810" i="6"/>
  <c r="D810" i="6"/>
  <c r="F809" i="6"/>
  <c r="E809" i="6"/>
  <c r="D809" i="6"/>
  <c r="F808" i="6"/>
  <c r="E808" i="6"/>
  <c r="D808" i="6"/>
  <c r="F807" i="6"/>
  <c r="E807" i="6"/>
  <c r="D807" i="6"/>
  <c r="F806" i="6"/>
  <c r="E806" i="6"/>
  <c r="D806" i="6"/>
  <c r="F805" i="6"/>
  <c r="E805" i="6"/>
  <c r="D805" i="6"/>
  <c r="F804" i="6"/>
  <c r="E804" i="6"/>
  <c r="D804" i="6"/>
  <c r="F803" i="6"/>
  <c r="E803" i="6"/>
  <c r="D803" i="6"/>
  <c r="F802" i="6"/>
  <c r="E802" i="6"/>
  <c r="D802" i="6"/>
  <c r="F801" i="6"/>
  <c r="E801" i="6"/>
  <c r="D801" i="6"/>
  <c r="F800" i="6"/>
  <c r="E800" i="6"/>
  <c r="D800" i="6"/>
  <c r="F799" i="6"/>
  <c r="E799" i="6"/>
  <c r="D799" i="6"/>
  <c r="F798" i="6"/>
  <c r="E798" i="6"/>
  <c r="D798" i="6"/>
  <c r="F797" i="6"/>
  <c r="E797" i="6"/>
  <c r="D797" i="6"/>
  <c r="F796" i="6"/>
  <c r="E796" i="6"/>
  <c r="D796" i="6"/>
  <c r="F795" i="6"/>
  <c r="E795" i="6"/>
  <c r="D795" i="6"/>
  <c r="F794" i="6"/>
  <c r="E794" i="6"/>
  <c r="D794" i="6"/>
  <c r="F793" i="6"/>
  <c r="E793" i="6"/>
  <c r="D793" i="6"/>
  <c r="F792" i="6"/>
  <c r="E792" i="6"/>
  <c r="D792" i="6"/>
  <c r="F791" i="6"/>
  <c r="E791" i="6"/>
  <c r="D791" i="6"/>
  <c r="F790" i="6"/>
  <c r="E790" i="6"/>
  <c r="D790" i="6"/>
  <c r="F789" i="6"/>
  <c r="E789" i="6"/>
  <c r="D789" i="6"/>
  <c r="F788" i="6"/>
  <c r="E788" i="6"/>
  <c r="D788" i="6"/>
  <c r="F787" i="6"/>
  <c r="E787" i="6"/>
  <c r="D787" i="6"/>
  <c r="F786" i="6"/>
  <c r="E786" i="6"/>
  <c r="D786" i="6"/>
  <c r="F785" i="6"/>
  <c r="E785" i="6"/>
  <c r="D785" i="6"/>
  <c r="F784" i="6"/>
  <c r="E784" i="6"/>
  <c r="D784" i="6"/>
  <c r="F783" i="6"/>
  <c r="E783" i="6"/>
  <c r="D783" i="6"/>
  <c r="F782" i="6"/>
  <c r="E782" i="6"/>
  <c r="D782" i="6"/>
  <c r="F781" i="6"/>
  <c r="E781" i="6"/>
  <c r="D781" i="6"/>
  <c r="F780" i="6"/>
  <c r="E780" i="6"/>
  <c r="D780" i="6"/>
  <c r="F779" i="6"/>
  <c r="E779" i="6"/>
  <c r="D779" i="6"/>
  <c r="F778" i="6"/>
  <c r="E778" i="6"/>
  <c r="D778" i="6"/>
  <c r="F777" i="6"/>
  <c r="E777" i="6"/>
  <c r="D777" i="6"/>
  <c r="F776" i="6"/>
  <c r="E776" i="6"/>
  <c r="D776" i="6"/>
  <c r="F775" i="6"/>
  <c r="E775" i="6"/>
  <c r="D775" i="6"/>
  <c r="F774" i="6"/>
  <c r="E774" i="6"/>
  <c r="D774" i="6"/>
  <c r="F773" i="6"/>
  <c r="E773" i="6"/>
  <c r="D773" i="6"/>
  <c r="F772" i="6"/>
  <c r="E772" i="6"/>
  <c r="D772" i="6"/>
  <c r="F771" i="6"/>
  <c r="E771" i="6"/>
  <c r="D771" i="6"/>
  <c r="F770" i="6"/>
  <c r="E770" i="6"/>
  <c r="D770" i="6"/>
  <c r="F769" i="6"/>
  <c r="E769" i="6"/>
  <c r="D769" i="6"/>
  <c r="F768" i="6"/>
  <c r="E768" i="6"/>
  <c r="D768" i="6"/>
  <c r="F767" i="6"/>
  <c r="E767" i="6"/>
  <c r="D767" i="6"/>
  <c r="F766" i="6"/>
  <c r="E766" i="6"/>
  <c r="D766" i="6"/>
  <c r="F765" i="6"/>
  <c r="E765" i="6"/>
  <c r="D765" i="6"/>
  <c r="F764" i="6"/>
  <c r="E764" i="6"/>
  <c r="D764" i="6"/>
  <c r="F763" i="6"/>
  <c r="E763" i="6"/>
  <c r="D763" i="6"/>
  <c r="F762" i="6"/>
  <c r="E762" i="6"/>
  <c r="D762" i="6"/>
  <c r="F761" i="6"/>
  <c r="E761" i="6"/>
  <c r="D761" i="6"/>
  <c r="F760" i="6"/>
  <c r="E760" i="6"/>
  <c r="D760" i="6"/>
  <c r="F759" i="6"/>
  <c r="E759" i="6"/>
  <c r="D759" i="6"/>
  <c r="F758" i="6"/>
  <c r="E758" i="6"/>
  <c r="D758" i="6"/>
  <c r="F757" i="6"/>
  <c r="E757" i="6"/>
  <c r="D757" i="6"/>
  <c r="F756" i="6"/>
  <c r="E756" i="6"/>
  <c r="D756" i="6"/>
  <c r="F755" i="6"/>
  <c r="E755" i="6"/>
  <c r="D755" i="6"/>
  <c r="F754" i="6"/>
  <c r="E754" i="6"/>
  <c r="D754" i="6"/>
  <c r="F753" i="6"/>
  <c r="E753" i="6"/>
  <c r="D753" i="6"/>
  <c r="F752" i="6"/>
  <c r="E752" i="6"/>
  <c r="D752" i="6"/>
  <c r="F751" i="6"/>
  <c r="E751" i="6"/>
  <c r="D751" i="6"/>
  <c r="F750" i="6"/>
  <c r="E750" i="6"/>
  <c r="D750" i="6"/>
  <c r="F749" i="6"/>
  <c r="E749" i="6"/>
  <c r="D749" i="6"/>
  <c r="F748" i="6"/>
  <c r="E748" i="6"/>
  <c r="D748" i="6"/>
  <c r="F747" i="6"/>
  <c r="E747" i="6"/>
  <c r="D747" i="6"/>
  <c r="F746" i="6"/>
  <c r="E746" i="6"/>
  <c r="D746" i="6"/>
  <c r="F745" i="6"/>
  <c r="E745" i="6"/>
  <c r="D745" i="6"/>
  <c r="F744" i="6"/>
  <c r="E744" i="6"/>
  <c r="D744" i="6"/>
  <c r="F743" i="6"/>
  <c r="E743" i="6"/>
  <c r="D743" i="6"/>
  <c r="F742" i="6"/>
  <c r="E742" i="6"/>
  <c r="D742" i="6"/>
  <c r="F741" i="6"/>
  <c r="E741" i="6"/>
  <c r="D741" i="6"/>
  <c r="F740" i="6"/>
  <c r="E740" i="6"/>
  <c r="D740" i="6"/>
  <c r="F739" i="6"/>
  <c r="E739" i="6"/>
  <c r="D739" i="6"/>
  <c r="F738" i="6"/>
  <c r="E738" i="6"/>
  <c r="D738" i="6"/>
  <c r="F737" i="6"/>
  <c r="E737" i="6"/>
  <c r="D737" i="6"/>
  <c r="F736" i="6"/>
  <c r="E736" i="6"/>
  <c r="D736" i="6"/>
  <c r="F735" i="6"/>
  <c r="E735" i="6"/>
  <c r="D735" i="6"/>
  <c r="F734" i="6"/>
  <c r="E734" i="6"/>
  <c r="D734" i="6"/>
  <c r="F733" i="6"/>
  <c r="E733" i="6"/>
  <c r="D733" i="6"/>
  <c r="F732" i="6"/>
  <c r="E732" i="6"/>
  <c r="D732" i="6"/>
  <c r="F731" i="6"/>
  <c r="E731" i="6"/>
  <c r="D731" i="6"/>
  <c r="F730" i="6"/>
  <c r="E730" i="6"/>
  <c r="D730" i="6"/>
  <c r="F729" i="6"/>
  <c r="E729" i="6"/>
  <c r="D729" i="6"/>
  <c r="F728" i="6"/>
  <c r="E728" i="6"/>
  <c r="D728" i="6"/>
  <c r="F727" i="6"/>
  <c r="E727" i="6"/>
  <c r="D727" i="6"/>
  <c r="F726" i="6"/>
  <c r="E726" i="6"/>
  <c r="D726" i="6"/>
  <c r="F725" i="6"/>
  <c r="E725" i="6"/>
  <c r="D725" i="6"/>
  <c r="F724" i="6"/>
  <c r="E724" i="6"/>
  <c r="D724" i="6"/>
  <c r="F723" i="6"/>
  <c r="E723" i="6"/>
  <c r="D723" i="6"/>
  <c r="F722" i="6"/>
  <c r="E722" i="6"/>
  <c r="D722" i="6"/>
  <c r="F721" i="6"/>
  <c r="E721" i="6"/>
  <c r="D721" i="6"/>
  <c r="F720" i="6"/>
  <c r="E720" i="6"/>
  <c r="D720" i="6"/>
  <c r="F719" i="6"/>
  <c r="E719" i="6"/>
  <c r="D719" i="6"/>
  <c r="F718" i="6"/>
  <c r="E718" i="6"/>
  <c r="D718" i="6"/>
  <c r="F717" i="6"/>
  <c r="E717" i="6"/>
  <c r="D717" i="6"/>
  <c r="F716" i="6"/>
  <c r="E716" i="6"/>
  <c r="D716" i="6"/>
  <c r="F715" i="6"/>
  <c r="E715" i="6"/>
  <c r="D715" i="6"/>
  <c r="F714" i="6"/>
  <c r="E714" i="6"/>
  <c r="D714" i="6"/>
  <c r="F713" i="6"/>
  <c r="E713" i="6"/>
  <c r="D713" i="6"/>
  <c r="F712" i="6"/>
  <c r="E712" i="6"/>
  <c r="D712" i="6"/>
  <c r="F711" i="6"/>
  <c r="E711" i="6"/>
  <c r="D711" i="6"/>
  <c r="F710" i="6"/>
  <c r="E710" i="6"/>
  <c r="D710" i="6"/>
  <c r="F709" i="6"/>
  <c r="E709" i="6"/>
  <c r="D709" i="6"/>
  <c r="F708" i="6"/>
  <c r="E708" i="6"/>
  <c r="D708" i="6"/>
  <c r="F707" i="6"/>
  <c r="E707" i="6"/>
  <c r="D707" i="6"/>
  <c r="F706" i="6"/>
  <c r="E706" i="6"/>
  <c r="D706" i="6"/>
  <c r="F705" i="6"/>
  <c r="E705" i="6"/>
  <c r="D705" i="6"/>
  <c r="F704" i="6"/>
  <c r="E704" i="6"/>
  <c r="D704" i="6"/>
  <c r="F703" i="6"/>
  <c r="E703" i="6"/>
  <c r="D703" i="6"/>
  <c r="F702" i="6"/>
  <c r="E702" i="6"/>
  <c r="D702" i="6"/>
  <c r="F701" i="6"/>
  <c r="E701" i="6"/>
  <c r="D701" i="6"/>
  <c r="F700" i="6"/>
  <c r="E700" i="6"/>
  <c r="D700" i="6"/>
  <c r="F699" i="6"/>
  <c r="E699" i="6"/>
  <c r="D699" i="6"/>
  <c r="F698" i="6"/>
  <c r="E698" i="6"/>
  <c r="D698" i="6"/>
  <c r="F697" i="6"/>
  <c r="E697" i="6"/>
  <c r="D697" i="6"/>
  <c r="F696" i="6"/>
  <c r="E696" i="6"/>
  <c r="D696" i="6"/>
  <c r="F695" i="6"/>
  <c r="E695" i="6"/>
  <c r="D695" i="6"/>
  <c r="F694" i="6"/>
  <c r="E694" i="6"/>
  <c r="D694" i="6"/>
  <c r="F693" i="6"/>
  <c r="E693" i="6"/>
  <c r="D693" i="6"/>
  <c r="F692" i="6"/>
  <c r="E692" i="6"/>
  <c r="D692" i="6"/>
  <c r="F691" i="6"/>
  <c r="E691" i="6"/>
  <c r="D691" i="6"/>
  <c r="F690" i="6"/>
  <c r="E690" i="6"/>
  <c r="D690" i="6"/>
  <c r="F689" i="6"/>
  <c r="E689" i="6"/>
  <c r="D689" i="6"/>
  <c r="F688" i="6"/>
  <c r="E688" i="6"/>
  <c r="D688" i="6"/>
  <c r="F687" i="6"/>
  <c r="E687" i="6"/>
  <c r="D687" i="6"/>
  <c r="F686" i="6"/>
  <c r="E686" i="6"/>
  <c r="D686" i="6"/>
  <c r="F685" i="6"/>
  <c r="E685" i="6"/>
  <c r="D685" i="6"/>
  <c r="F684" i="6"/>
  <c r="E684" i="6"/>
  <c r="D684" i="6"/>
  <c r="F683" i="6"/>
  <c r="E683" i="6"/>
  <c r="D683" i="6"/>
  <c r="F682" i="6"/>
  <c r="E682" i="6"/>
  <c r="D682" i="6"/>
  <c r="F681" i="6"/>
  <c r="E681" i="6"/>
  <c r="D681" i="6"/>
  <c r="F680" i="6"/>
  <c r="E680" i="6"/>
  <c r="D680" i="6"/>
  <c r="F679" i="6"/>
  <c r="E679" i="6"/>
  <c r="D679" i="6"/>
  <c r="F678" i="6"/>
  <c r="E678" i="6"/>
  <c r="D678" i="6"/>
  <c r="F677" i="6"/>
  <c r="E677" i="6"/>
  <c r="D677" i="6"/>
  <c r="F676" i="6"/>
  <c r="E676" i="6"/>
  <c r="D676" i="6"/>
  <c r="F675" i="6"/>
  <c r="E675" i="6"/>
  <c r="D675" i="6"/>
  <c r="F674" i="6"/>
  <c r="E674" i="6"/>
  <c r="D674" i="6"/>
  <c r="F673" i="6"/>
  <c r="E673" i="6"/>
  <c r="D673" i="6"/>
  <c r="F672" i="6"/>
  <c r="E672" i="6"/>
  <c r="D672" i="6"/>
  <c r="F671" i="6"/>
  <c r="E671" i="6"/>
  <c r="D671" i="6"/>
  <c r="F670" i="6"/>
  <c r="E670" i="6"/>
  <c r="D670" i="6"/>
  <c r="F669" i="6"/>
  <c r="E669" i="6"/>
  <c r="D669" i="6"/>
  <c r="F668" i="6"/>
  <c r="E668" i="6"/>
  <c r="D668" i="6"/>
  <c r="F667" i="6"/>
  <c r="E667" i="6"/>
  <c r="D667" i="6"/>
  <c r="F666" i="6"/>
  <c r="E666" i="6"/>
  <c r="D666" i="6"/>
  <c r="F665" i="6"/>
  <c r="E665" i="6"/>
  <c r="D665" i="6"/>
  <c r="F664" i="6"/>
  <c r="E664" i="6"/>
  <c r="D664" i="6"/>
  <c r="F663" i="6"/>
  <c r="E663" i="6"/>
  <c r="D663" i="6"/>
  <c r="F662" i="6"/>
  <c r="E662" i="6"/>
  <c r="D662" i="6"/>
  <c r="F661" i="6"/>
  <c r="E661" i="6"/>
  <c r="D661" i="6"/>
  <c r="F660" i="6"/>
  <c r="E660" i="6"/>
  <c r="D660" i="6"/>
  <c r="F659" i="6"/>
  <c r="E659" i="6"/>
  <c r="D659" i="6"/>
  <c r="F658" i="6"/>
  <c r="E658" i="6"/>
  <c r="D658" i="6"/>
  <c r="F657" i="6"/>
  <c r="E657" i="6"/>
  <c r="D657" i="6"/>
  <c r="F656" i="6"/>
  <c r="E656" i="6"/>
  <c r="D656" i="6"/>
  <c r="F655" i="6"/>
  <c r="E655" i="6"/>
  <c r="D655" i="6"/>
  <c r="F654" i="6"/>
  <c r="E654" i="6"/>
  <c r="D654" i="6"/>
  <c r="F653" i="6"/>
  <c r="E653" i="6"/>
  <c r="D653" i="6"/>
  <c r="F652" i="6"/>
  <c r="E652" i="6"/>
  <c r="D652" i="6"/>
  <c r="F651" i="6"/>
  <c r="E651" i="6"/>
  <c r="D651" i="6"/>
  <c r="F650" i="6"/>
  <c r="E650" i="6"/>
  <c r="D650" i="6"/>
  <c r="F649" i="6"/>
  <c r="E649" i="6"/>
  <c r="D649" i="6"/>
  <c r="F648" i="6"/>
  <c r="E648" i="6"/>
  <c r="D648" i="6"/>
  <c r="F647" i="6"/>
  <c r="E647" i="6"/>
  <c r="D647" i="6"/>
  <c r="F646" i="6"/>
  <c r="E646" i="6"/>
  <c r="D646" i="6"/>
  <c r="F645" i="6"/>
  <c r="E645" i="6"/>
  <c r="D645" i="6"/>
  <c r="F644" i="6"/>
  <c r="E644" i="6"/>
  <c r="D644" i="6"/>
  <c r="F643" i="6"/>
  <c r="E643" i="6"/>
  <c r="D643" i="6"/>
  <c r="F642" i="6"/>
  <c r="E642" i="6"/>
  <c r="D642" i="6"/>
  <c r="F641" i="6"/>
  <c r="E641" i="6"/>
  <c r="D641" i="6"/>
  <c r="F640" i="6"/>
  <c r="E640" i="6"/>
  <c r="D640" i="6"/>
  <c r="F639" i="6"/>
  <c r="E639" i="6"/>
  <c r="D639" i="6"/>
  <c r="F638" i="6"/>
  <c r="E638" i="6"/>
  <c r="D638" i="6"/>
  <c r="F637" i="6"/>
  <c r="E637" i="6"/>
  <c r="D637" i="6"/>
  <c r="F636" i="6"/>
  <c r="E636" i="6"/>
  <c r="D636" i="6"/>
  <c r="F635" i="6"/>
  <c r="E635" i="6"/>
  <c r="D635" i="6"/>
  <c r="F634" i="6"/>
  <c r="E634" i="6"/>
  <c r="D634" i="6"/>
  <c r="F633" i="6"/>
  <c r="E633" i="6"/>
  <c r="D633" i="6"/>
  <c r="F632" i="6"/>
  <c r="E632" i="6"/>
  <c r="D632" i="6"/>
  <c r="F631" i="6"/>
  <c r="E631" i="6"/>
  <c r="D631" i="6"/>
  <c r="F630" i="6"/>
  <c r="E630" i="6"/>
  <c r="D630" i="6"/>
  <c r="F629" i="6"/>
  <c r="E629" i="6"/>
  <c r="D629" i="6"/>
  <c r="F628" i="6"/>
  <c r="E628" i="6"/>
  <c r="D628" i="6"/>
  <c r="F627" i="6"/>
  <c r="E627" i="6"/>
  <c r="D627" i="6"/>
  <c r="F626" i="6"/>
  <c r="E626" i="6"/>
  <c r="D626" i="6"/>
  <c r="F625" i="6"/>
  <c r="E625" i="6"/>
  <c r="D625" i="6"/>
  <c r="F624" i="6"/>
  <c r="E624" i="6"/>
  <c r="D624" i="6"/>
  <c r="F623" i="6"/>
  <c r="E623" i="6"/>
  <c r="D623" i="6"/>
  <c r="F622" i="6"/>
  <c r="E622" i="6"/>
  <c r="D622" i="6"/>
  <c r="F621" i="6"/>
  <c r="E621" i="6"/>
  <c r="D621" i="6"/>
  <c r="F620" i="6"/>
  <c r="E620" i="6"/>
  <c r="D620" i="6"/>
  <c r="F619" i="6"/>
  <c r="E619" i="6"/>
  <c r="D619" i="6"/>
  <c r="F618" i="6"/>
  <c r="E618" i="6"/>
  <c r="D618" i="6"/>
  <c r="F617" i="6"/>
  <c r="E617" i="6"/>
  <c r="D617" i="6"/>
  <c r="F616" i="6"/>
  <c r="E616" i="6"/>
  <c r="D616" i="6"/>
  <c r="F615" i="6"/>
  <c r="E615" i="6"/>
  <c r="D615" i="6"/>
  <c r="F614" i="6"/>
  <c r="E614" i="6"/>
  <c r="D614" i="6"/>
  <c r="F613" i="6"/>
  <c r="E613" i="6"/>
  <c r="D613" i="6"/>
  <c r="F612" i="6"/>
  <c r="E612" i="6"/>
  <c r="D612" i="6"/>
  <c r="F611" i="6"/>
  <c r="E611" i="6"/>
  <c r="D611" i="6"/>
  <c r="F610" i="6"/>
  <c r="E610" i="6"/>
  <c r="D610" i="6"/>
  <c r="F609" i="6"/>
  <c r="E609" i="6"/>
  <c r="D609" i="6"/>
  <c r="F608" i="6"/>
  <c r="E608" i="6"/>
  <c r="D608" i="6"/>
  <c r="F607" i="6"/>
  <c r="E607" i="6"/>
  <c r="D607" i="6"/>
  <c r="F606" i="6"/>
  <c r="E606" i="6"/>
  <c r="D606" i="6"/>
  <c r="F605" i="6"/>
  <c r="E605" i="6"/>
  <c r="D605" i="6"/>
  <c r="F604" i="6"/>
  <c r="E604" i="6"/>
  <c r="D604" i="6"/>
  <c r="F603" i="6"/>
  <c r="E603" i="6"/>
  <c r="D603" i="6"/>
  <c r="F602" i="6"/>
  <c r="E602" i="6"/>
  <c r="D602" i="6"/>
  <c r="F601" i="6"/>
  <c r="E601" i="6"/>
  <c r="D601" i="6"/>
  <c r="F600" i="6"/>
  <c r="E600" i="6"/>
  <c r="D600" i="6"/>
  <c r="F599" i="6"/>
  <c r="E599" i="6"/>
  <c r="D599" i="6"/>
  <c r="F598" i="6"/>
  <c r="E598" i="6"/>
  <c r="D598" i="6"/>
  <c r="F597" i="6"/>
  <c r="E597" i="6"/>
  <c r="D597" i="6"/>
  <c r="F596" i="6"/>
  <c r="E596" i="6"/>
  <c r="D596" i="6"/>
  <c r="F595" i="6"/>
  <c r="E595" i="6"/>
  <c r="D595" i="6"/>
  <c r="F594" i="6"/>
  <c r="E594" i="6"/>
  <c r="D594" i="6"/>
  <c r="F593" i="6"/>
  <c r="E593" i="6"/>
  <c r="D593" i="6"/>
  <c r="F592" i="6"/>
  <c r="E592" i="6"/>
  <c r="D592" i="6"/>
  <c r="F591" i="6"/>
  <c r="E591" i="6"/>
  <c r="D591" i="6"/>
  <c r="F590" i="6"/>
  <c r="E590" i="6"/>
  <c r="D590" i="6"/>
  <c r="F589" i="6"/>
  <c r="E589" i="6"/>
  <c r="D589" i="6"/>
  <c r="F588" i="6"/>
  <c r="E588" i="6"/>
  <c r="D588" i="6"/>
  <c r="F587" i="6"/>
  <c r="E587" i="6"/>
  <c r="D587" i="6"/>
  <c r="F586" i="6"/>
  <c r="E586" i="6"/>
  <c r="D586" i="6"/>
  <c r="F585" i="6"/>
  <c r="E585" i="6"/>
  <c r="D585" i="6"/>
  <c r="F584" i="6"/>
  <c r="E584" i="6"/>
  <c r="D584" i="6"/>
  <c r="F583" i="6"/>
  <c r="E583" i="6"/>
  <c r="D583" i="6"/>
  <c r="F582" i="6"/>
  <c r="E582" i="6"/>
  <c r="D582" i="6"/>
  <c r="F581" i="6"/>
  <c r="E581" i="6"/>
  <c r="D581" i="6"/>
  <c r="F580" i="6"/>
  <c r="E580" i="6"/>
  <c r="D580" i="6"/>
  <c r="F579" i="6"/>
  <c r="E579" i="6"/>
  <c r="D579" i="6"/>
  <c r="F578" i="6"/>
  <c r="E578" i="6"/>
  <c r="D578" i="6"/>
  <c r="F577" i="6"/>
  <c r="E577" i="6"/>
  <c r="D577" i="6"/>
  <c r="F576" i="6"/>
  <c r="E576" i="6"/>
  <c r="D576" i="6"/>
  <c r="F575" i="6"/>
  <c r="E575" i="6"/>
  <c r="D575" i="6"/>
  <c r="F574" i="6"/>
  <c r="E574" i="6"/>
  <c r="D574" i="6"/>
  <c r="F573" i="6"/>
  <c r="E573" i="6"/>
  <c r="D573" i="6"/>
  <c r="F572" i="6"/>
  <c r="E572" i="6"/>
  <c r="D572" i="6"/>
  <c r="F571" i="6"/>
  <c r="E571" i="6"/>
  <c r="D571" i="6"/>
  <c r="F570" i="6"/>
  <c r="E570" i="6"/>
  <c r="D570" i="6"/>
  <c r="F569" i="6"/>
  <c r="E569" i="6"/>
  <c r="D569" i="6"/>
  <c r="F568" i="6"/>
  <c r="E568" i="6"/>
  <c r="D568" i="6"/>
  <c r="F567" i="6"/>
  <c r="E567" i="6"/>
  <c r="D567" i="6"/>
  <c r="F566" i="6"/>
  <c r="E566" i="6"/>
  <c r="D566" i="6"/>
  <c r="F565" i="6"/>
  <c r="E565" i="6"/>
  <c r="D565" i="6"/>
  <c r="F564" i="6"/>
  <c r="E564" i="6"/>
  <c r="D564" i="6"/>
  <c r="F563" i="6"/>
  <c r="E563" i="6"/>
  <c r="D563" i="6"/>
  <c r="F562" i="6"/>
  <c r="E562" i="6"/>
  <c r="D562" i="6"/>
  <c r="F561" i="6"/>
  <c r="E561" i="6"/>
  <c r="D561" i="6"/>
  <c r="F560" i="6"/>
  <c r="E560" i="6"/>
  <c r="D560" i="6"/>
  <c r="F559" i="6"/>
  <c r="E559" i="6"/>
  <c r="D559" i="6"/>
  <c r="F558" i="6"/>
  <c r="E558" i="6"/>
  <c r="D558" i="6"/>
  <c r="F557" i="6"/>
  <c r="E557" i="6"/>
  <c r="D557" i="6"/>
  <c r="F556" i="6"/>
  <c r="E556" i="6"/>
  <c r="D556" i="6"/>
  <c r="F555" i="6"/>
  <c r="E555" i="6"/>
  <c r="D555" i="6"/>
  <c r="F554" i="6"/>
  <c r="E554" i="6"/>
  <c r="D554" i="6"/>
  <c r="F553" i="6"/>
  <c r="E553" i="6"/>
  <c r="D553" i="6"/>
  <c r="F552" i="6"/>
  <c r="E552" i="6"/>
  <c r="D552" i="6"/>
  <c r="F551" i="6"/>
  <c r="E551" i="6"/>
  <c r="D551" i="6"/>
  <c r="F550" i="6"/>
  <c r="E550" i="6"/>
  <c r="D550" i="6"/>
  <c r="F549" i="6"/>
  <c r="E549" i="6"/>
  <c r="D549" i="6"/>
  <c r="F548" i="6"/>
  <c r="E548" i="6"/>
  <c r="D548" i="6"/>
  <c r="F547" i="6"/>
  <c r="E547" i="6"/>
  <c r="D547" i="6"/>
  <c r="F546" i="6"/>
  <c r="E546" i="6"/>
  <c r="D546" i="6"/>
  <c r="F545" i="6"/>
  <c r="E545" i="6"/>
  <c r="D545" i="6"/>
  <c r="F544" i="6"/>
  <c r="E544" i="6"/>
  <c r="D544" i="6"/>
  <c r="F543" i="6"/>
  <c r="E543" i="6"/>
  <c r="D543" i="6"/>
  <c r="F542" i="6"/>
  <c r="E542" i="6"/>
  <c r="D542" i="6"/>
  <c r="F541" i="6"/>
  <c r="E541" i="6"/>
  <c r="D541" i="6"/>
  <c r="F540" i="6"/>
  <c r="E540" i="6"/>
  <c r="D540" i="6"/>
  <c r="F539" i="6"/>
  <c r="E539" i="6"/>
  <c r="D539" i="6"/>
  <c r="F538" i="6"/>
  <c r="E538" i="6"/>
  <c r="D538" i="6"/>
  <c r="F537" i="6"/>
  <c r="E537" i="6"/>
  <c r="D537" i="6"/>
  <c r="F536" i="6"/>
  <c r="E536" i="6"/>
  <c r="D536" i="6"/>
  <c r="F535" i="6"/>
  <c r="E535" i="6"/>
  <c r="D535" i="6"/>
  <c r="F534" i="6"/>
  <c r="E534" i="6"/>
  <c r="D534" i="6"/>
  <c r="F533" i="6"/>
  <c r="E533" i="6"/>
  <c r="D533" i="6"/>
  <c r="F532" i="6"/>
  <c r="E532" i="6"/>
  <c r="D532" i="6"/>
  <c r="F531" i="6"/>
  <c r="E531" i="6"/>
  <c r="D531" i="6"/>
  <c r="F530" i="6"/>
  <c r="E530" i="6"/>
  <c r="D530" i="6"/>
  <c r="F529" i="6"/>
  <c r="E529" i="6"/>
  <c r="D529" i="6"/>
  <c r="F528" i="6"/>
  <c r="E528" i="6"/>
  <c r="D528" i="6"/>
  <c r="F527" i="6"/>
  <c r="E527" i="6"/>
  <c r="D527" i="6"/>
  <c r="F526" i="6"/>
  <c r="E526" i="6"/>
  <c r="D526" i="6"/>
  <c r="F525" i="6"/>
  <c r="E525" i="6"/>
  <c r="D525" i="6"/>
  <c r="F524" i="6"/>
  <c r="E524" i="6"/>
  <c r="D524" i="6"/>
  <c r="F523" i="6"/>
  <c r="E523" i="6"/>
  <c r="D523" i="6"/>
  <c r="F522" i="6"/>
  <c r="E522" i="6"/>
  <c r="D522" i="6"/>
  <c r="F521" i="6"/>
  <c r="E521" i="6"/>
  <c r="D521" i="6"/>
  <c r="F520" i="6"/>
  <c r="E520" i="6"/>
  <c r="D520" i="6"/>
  <c r="F519" i="6"/>
  <c r="E519" i="6"/>
  <c r="D519" i="6"/>
  <c r="F518" i="6"/>
  <c r="E518" i="6"/>
  <c r="D518" i="6"/>
  <c r="F517" i="6"/>
  <c r="E517" i="6"/>
  <c r="D517" i="6"/>
  <c r="F516" i="6"/>
  <c r="E516" i="6"/>
  <c r="D516" i="6"/>
  <c r="F515" i="6"/>
  <c r="E515" i="6"/>
  <c r="D515" i="6"/>
  <c r="F514" i="6"/>
  <c r="E514" i="6"/>
  <c r="D514" i="6"/>
  <c r="F513" i="6"/>
  <c r="E513" i="6"/>
  <c r="D513" i="6"/>
  <c r="F512" i="6"/>
  <c r="E512" i="6"/>
  <c r="D512" i="6"/>
  <c r="F511" i="6"/>
  <c r="E511" i="6"/>
  <c r="D511" i="6"/>
  <c r="F510" i="6"/>
  <c r="E510" i="6"/>
  <c r="D510" i="6"/>
  <c r="F509" i="6"/>
  <c r="E509" i="6"/>
  <c r="D509" i="6"/>
  <c r="F508" i="6"/>
  <c r="E508" i="6"/>
  <c r="D508" i="6"/>
  <c r="F507" i="6"/>
  <c r="E507" i="6"/>
  <c r="D507" i="6"/>
  <c r="F506" i="6"/>
  <c r="E506" i="6"/>
  <c r="D506" i="6"/>
  <c r="F505" i="6"/>
  <c r="E505" i="6"/>
  <c r="D505" i="6"/>
  <c r="F504" i="6"/>
  <c r="E504" i="6"/>
  <c r="D504" i="6"/>
  <c r="F503" i="6"/>
  <c r="E503" i="6"/>
  <c r="D503" i="6"/>
  <c r="F502" i="6"/>
  <c r="E502" i="6"/>
  <c r="D502" i="6"/>
  <c r="F501" i="6"/>
  <c r="E501" i="6"/>
  <c r="D501" i="6"/>
  <c r="F500" i="6"/>
  <c r="E500" i="6"/>
  <c r="D500" i="6"/>
  <c r="F499" i="6"/>
  <c r="E499" i="6"/>
  <c r="D499" i="6"/>
  <c r="F498" i="6"/>
  <c r="E498" i="6"/>
  <c r="D498" i="6"/>
  <c r="F497" i="6"/>
  <c r="E497" i="6"/>
  <c r="D497" i="6"/>
  <c r="F496" i="6"/>
  <c r="E496" i="6"/>
  <c r="D496" i="6"/>
  <c r="F495" i="6"/>
  <c r="E495" i="6"/>
  <c r="D495" i="6"/>
  <c r="F494" i="6"/>
  <c r="E494" i="6"/>
  <c r="D494" i="6"/>
  <c r="F493" i="6"/>
  <c r="E493" i="6"/>
  <c r="D493" i="6"/>
  <c r="F492" i="6"/>
  <c r="E492" i="6"/>
  <c r="D492" i="6"/>
  <c r="F491" i="6"/>
  <c r="E491" i="6"/>
  <c r="D491" i="6"/>
  <c r="F490" i="6"/>
  <c r="E490" i="6"/>
  <c r="D490" i="6"/>
  <c r="F489" i="6"/>
  <c r="E489" i="6"/>
  <c r="D489" i="6"/>
  <c r="F488" i="6"/>
  <c r="E488" i="6"/>
  <c r="D488" i="6"/>
  <c r="F487" i="6"/>
  <c r="E487" i="6"/>
  <c r="D487" i="6"/>
  <c r="F486" i="6"/>
  <c r="E486" i="6"/>
  <c r="D486" i="6"/>
  <c r="F485" i="6"/>
  <c r="E485" i="6"/>
  <c r="D485" i="6"/>
  <c r="F484" i="6"/>
  <c r="E484" i="6"/>
  <c r="D484" i="6"/>
  <c r="F483" i="6"/>
  <c r="E483" i="6"/>
  <c r="D483" i="6"/>
  <c r="F482" i="6"/>
  <c r="E482" i="6"/>
  <c r="D482" i="6"/>
  <c r="F481" i="6"/>
  <c r="E481" i="6"/>
  <c r="D481" i="6"/>
  <c r="F480" i="6"/>
  <c r="E480" i="6"/>
  <c r="D480" i="6"/>
  <c r="F479" i="6"/>
  <c r="E479" i="6"/>
  <c r="D479" i="6"/>
  <c r="F478" i="6"/>
  <c r="E478" i="6"/>
  <c r="D478" i="6"/>
  <c r="F477" i="6"/>
  <c r="E477" i="6"/>
  <c r="D477" i="6"/>
  <c r="F476" i="6"/>
  <c r="E476" i="6"/>
  <c r="D476" i="6"/>
  <c r="F475" i="6"/>
  <c r="E475" i="6"/>
  <c r="D475" i="6"/>
  <c r="F474" i="6"/>
  <c r="E474" i="6"/>
  <c r="D474" i="6"/>
  <c r="F473" i="6"/>
  <c r="E473" i="6"/>
  <c r="D473" i="6"/>
  <c r="F472" i="6"/>
  <c r="E472" i="6"/>
  <c r="D472" i="6"/>
  <c r="F471" i="6"/>
  <c r="E471" i="6"/>
  <c r="D471" i="6"/>
  <c r="F470" i="6"/>
  <c r="E470" i="6"/>
  <c r="D470" i="6"/>
  <c r="F469" i="6"/>
  <c r="E469" i="6"/>
  <c r="D469" i="6"/>
  <c r="F468" i="6"/>
  <c r="E468" i="6"/>
  <c r="D468" i="6"/>
  <c r="F467" i="6"/>
  <c r="E467" i="6"/>
  <c r="D467" i="6"/>
  <c r="F466" i="6"/>
  <c r="E466" i="6"/>
  <c r="D466" i="6"/>
  <c r="F465" i="6"/>
  <c r="E465" i="6"/>
  <c r="D465" i="6"/>
  <c r="F464" i="6"/>
  <c r="E464" i="6"/>
  <c r="D464" i="6"/>
  <c r="F463" i="6"/>
  <c r="E463" i="6"/>
  <c r="D463" i="6"/>
  <c r="F462" i="6"/>
  <c r="E462" i="6"/>
  <c r="D462" i="6"/>
  <c r="F461" i="6"/>
  <c r="E461" i="6"/>
  <c r="D461" i="6"/>
  <c r="F460" i="6"/>
  <c r="E460" i="6"/>
  <c r="D460" i="6"/>
  <c r="F459" i="6"/>
  <c r="E459" i="6"/>
  <c r="D459" i="6"/>
  <c r="F458" i="6"/>
  <c r="E458" i="6"/>
  <c r="D458" i="6"/>
  <c r="F457" i="6"/>
  <c r="E457" i="6"/>
  <c r="D457" i="6"/>
  <c r="F456" i="6"/>
  <c r="E456" i="6"/>
  <c r="D456" i="6"/>
  <c r="F455" i="6"/>
  <c r="E455" i="6"/>
  <c r="D455" i="6"/>
  <c r="F454" i="6"/>
  <c r="E454" i="6"/>
  <c r="D454" i="6"/>
  <c r="F453" i="6"/>
  <c r="E453" i="6"/>
  <c r="D453" i="6"/>
  <c r="F452" i="6"/>
  <c r="E452" i="6"/>
  <c r="D452" i="6"/>
  <c r="F451" i="6"/>
  <c r="E451" i="6"/>
  <c r="D451" i="6"/>
  <c r="F450" i="6"/>
  <c r="E450" i="6"/>
  <c r="D450" i="6"/>
  <c r="F449" i="6"/>
  <c r="E449" i="6"/>
  <c r="D449" i="6"/>
  <c r="F448" i="6"/>
  <c r="E448" i="6"/>
  <c r="D448" i="6"/>
  <c r="F447" i="6"/>
  <c r="E447" i="6"/>
  <c r="D447" i="6"/>
  <c r="F446" i="6"/>
  <c r="E446" i="6"/>
  <c r="D446" i="6"/>
  <c r="F445" i="6"/>
  <c r="E445" i="6"/>
  <c r="D445" i="6"/>
  <c r="F444" i="6"/>
  <c r="E444" i="6"/>
  <c r="D444" i="6"/>
  <c r="F443" i="6"/>
  <c r="E443" i="6"/>
  <c r="D443" i="6"/>
  <c r="F442" i="6"/>
  <c r="E442" i="6"/>
  <c r="D442" i="6"/>
  <c r="F441" i="6"/>
  <c r="E441" i="6"/>
  <c r="D441" i="6"/>
  <c r="F440" i="6"/>
  <c r="E440" i="6"/>
  <c r="D440" i="6"/>
  <c r="F439" i="6"/>
  <c r="E439" i="6"/>
  <c r="D439" i="6"/>
  <c r="F438" i="6"/>
  <c r="E438" i="6"/>
  <c r="D438" i="6"/>
  <c r="F437" i="6"/>
  <c r="E437" i="6"/>
  <c r="D437" i="6"/>
  <c r="F436" i="6"/>
  <c r="E436" i="6"/>
  <c r="D436" i="6"/>
  <c r="F435" i="6"/>
  <c r="E435" i="6"/>
  <c r="D435" i="6"/>
  <c r="F434" i="6"/>
  <c r="E434" i="6"/>
  <c r="D434" i="6"/>
  <c r="F433" i="6"/>
  <c r="E433" i="6"/>
  <c r="D433" i="6"/>
  <c r="F432" i="6"/>
  <c r="E432" i="6"/>
  <c r="D432" i="6"/>
  <c r="F431" i="6"/>
  <c r="E431" i="6"/>
  <c r="D431" i="6"/>
  <c r="F430" i="6"/>
  <c r="E430" i="6"/>
  <c r="D430" i="6"/>
  <c r="F429" i="6"/>
  <c r="E429" i="6"/>
  <c r="D429" i="6"/>
  <c r="F428" i="6"/>
  <c r="E428" i="6"/>
  <c r="D428" i="6"/>
  <c r="F427" i="6"/>
  <c r="E427" i="6"/>
  <c r="D427" i="6"/>
  <c r="F426" i="6"/>
  <c r="E426" i="6"/>
  <c r="D426" i="6"/>
  <c r="F425" i="6"/>
  <c r="E425" i="6"/>
  <c r="D425" i="6"/>
  <c r="F424" i="6"/>
  <c r="E424" i="6"/>
  <c r="D424" i="6"/>
  <c r="F423" i="6"/>
  <c r="E423" i="6"/>
  <c r="D423" i="6"/>
  <c r="F422" i="6"/>
  <c r="E422" i="6"/>
  <c r="D422" i="6"/>
  <c r="F421" i="6"/>
  <c r="E421" i="6"/>
  <c r="D421" i="6"/>
  <c r="F420" i="6"/>
  <c r="E420" i="6"/>
  <c r="D420" i="6"/>
  <c r="F419" i="6"/>
  <c r="E419" i="6"/>
  <c r="D419" i="6"/>
  <c r="F418" i="6"/>
  <c r="E418" i="6"/>
  <c r="D418" i="6"/>
  <c r="F417" i="6"/>
  <c r="E417" i="6"/>
  <c r="D417" i="6"/>
  <c r="F416" i="6"/>
  <c r="E416" i="6"/>
  <c r="D416" i="6"/>
  <c r="F415" i="6"/>
  <c r="E415" i="6"/>
  <c r="D415" i="6"/>
  <c r="F414" i="6"/>
  <c r="E414" i="6"/>
  <c r="D414" i="6"/>
  <c r="F413" i="6"/>
  <c r="E413" i="6"/>
  <c r="D413" i="6"/>
  <c r="F412" i="6"/>
  <c r="E412" i="6"/>
  <c r="D412" i="6"/>
  <c r="F411" i="6"/>
  <c r="E411" i="6"/>
  <c r="D411" i="6"/>
  <c r="F410" i="6"/>
  <c r="E410" i="6"/>
  <c r="D410" i="6"/>
  <c r="F409" i="6"/>
  <c r="E409" i="6"/>
  <c r="D409" i="6"/>
  <c r="F408" i="6"/>
  <c r="E408" i="6"/>
  <c r="D408" i="6"/>
  <c r="F407" i="6"/>
  <c r="E407" i="6"/>
  <c r="D407" i="6"/>
  <c r="F406" i="6"/>
  <c r="E406" i="6"/>
  <c r="D406" i="6"/>
  <c r="F405" i="6"/>
  <c r="E405" i="6"/>
  <c r="D405" i="6"/>
  <c r="F404" i="6"/>
  <c r="E404" i="6"/>
  <c r="D404" i="6"/>
  <c r="F403" i="6"/>
  <c r="E403" i="6"/>
  <c r="D403" i="6"/>
  <c r="F402" i="6"/>
  <c r="E402" i="6"/>
  <c r="D402" i="6"/>
  <c r="F401" i="6"/>
  <c r="E401" i="6"/>
  <c r="D401" i="6"/>
  <c r="F400" i="6"/>
  <c r="E400" i="6"/>
  <c r="D400" i="6"/>
  <c r="F399" i="6"/>
  <c r="E399" i="6"/>
  <c r="D399" i="6"/>
  <c r="F398" i="6"/>
  <c r="E398" i="6"/>
  <c r="D398" i="6"/>
  <c r="F397" i="6"/>
  <c r="E397" i="6"/>
  <c r="D397" i="6"/>
  <c r="F396" i="6"/>
  <c r="E396" i="6"/>
  <c r="D396" i="6"/>
  <c r="F395" i="6"/>
  <c r="E395" i="6"/>
  <c r="D395" i="6"/>
  <c r="F394" i="6"/>
  <c r="E394" i="6"/>
  <c r="D394" i="6"/>
  <c r="F393" i="6"/>
  <c r="E393" i="6"/>
  <c r="D393" i="6"/>
  <c r="F392" i="6"/>
  <c r="E392" i="6"/>
  <c r="D392" i="6"/>
  <c r="F391" i="6"/>
  <c r="E391" i="6"/>
  <c r="D391" i="6"/>
  <c r="F390" i="6"/>
  <c r="E390" i="6"/>
  <c r="D390" i="6"/>
  <c r="F389" i="6"/>
  <c r="E389" i="6"/>
  <c r="D389" i="6"/>
  <c r="F388" i="6"/>
  <c r="E388" i="6"/>
  <c r="D388" i="6"/>
  <c r="F387" i="6"/>
  <c r="E387" i="6"/>
  <c r="D387" i="6"/>
  <c r="F386" i="6"/>
  <c r="E386" i="6"/>
  <c r="D386" i="6"/>
  <c r="F385" i="6"/>
  <c r="E385" i="6"/>
  <c r="D385" i="6"/>
  <c r="F384" i="6"/>
  <c r="E384" i="6"/>
  <c r="D384" i="6"/>
  <c r="F383" i="6"/>
  <c r="E383" i="6"/>
  <c r="D383" i="6"/>
  <c r="F382" i="6"/>
  <c r="E382" i="6"/>
  <c r="D382" i="6"/>
  <c r="F381" i="6"/>
  <c r="E381" i="6"/>
  <c r="D381" i="6"/>
  <c r="F380" i="6"/>
  <c r="E380" i="6"/>
  <c r="D380" i="6"/>
  <c r="F379" i="6"/>
  <c r="E379" i="6"/>
  <c r="D379" i="6"/>
  <c r="F378" i="6"/>
  <c r="E378" i="6"/>
  <c r="D378" i="6"/>
  <c r="F377" i="6"/>
  <c r="E377" i="6"/>
  <c r="D377" i="6"/>
  <c r="F376" i="6"/>
  <c r="E376" i="6"/>
  <c r="D376" i="6"/>
  <c r="F375" i="6"/>
  <c r="E375" i="6"/>
  <c r="D375" i="6"/>
  <c r="F374" i="6"/>
  <c r="E374" i="6"/>
  <c r="D374" i="6"/>
  <c r="F373" i="6"/>
  <c r="E373" i="6"/>
  <c r="D373" i="6"/>
  <c r="F372" i="6"/>
  <c r="E372" i="6"/>
  <c r="D372" i="6"/>
  <c r="F371" i="6"/>
  <c r="E371" i="6"/>
  <c r="D371" i="6"/>
  <c r="F370" i="6"/>
  <c r="E370" i="6"/>
  <c r="D370" i="6"/>
  <c r="F369" i="6"/>
  <c r="E369" i="6"/>
  <c r="D369" i="6"/>
  <c r="F368" i="6"/>
  <c r="E368" i="6"/>
  <c r="D368" i="6"/>
  <c r="F367" i="6"/>
  <c r="E367" i="6"/>
  <c r="D367" i="6"/>
  <c r="F366" i="6"/>
  <c r="E366" i="6"/>
  <c r="D366" i="6"/>
  <c r="F365" i="6"/>
  <c r="E365" i="6"/>
  <c r="D365" i="6"/>
  <c r="F364" i="6"/>
  <c r="E364" i="6"/>
  <c r="D364" i="6"/>
  <c r="F363" i="6"/>
  <c r="E363" i="6"/>
  <c r="D363" i="6"/>
  <c r="F362" i="6"/>
  <c r="E362" i="6"/>
  <c r="D362" i="6"/>
  <c r="F361" i="6"/>
  <c r="E361" i="6"/>
  <c r="D361" i="6"/>
  <c r="F360" i="6"/>
  <c r="E360" i="6"/>
  <c r="D360" i="6"/>
  <c r="F359" i="6"/>
  <c r="E359" i="6"/>
  <c r="D359" i="6"/>
  <c r="F358" i="6"/>
  <c r="E358" i="6"/>
  <c r="D358" i="6"/>
  <c r="F357" i="6"/>
  <c r="E357" i="6"/>
  <c r="D357" i="6"/>
  <c r="F356" i="6"/>
  <c r="E356" i="6"/>
  <c r="D356" i="6"/>
  <c r="F355" i="6"/>
  <c r="E355" i="6"/>
  <c r="D355" i="6"/>
  <c r="F354" i="6"/>
  <c r="E354" i="6"/>
  <c r="D354" i="6"/>
  <c r="F353" i="6"/>
  <c r="E353" i="6"/>
  <c r="D353" i="6"/>
  <c r="F352" i="6"/>
  <c r="E352" i="6"/>
  <c r="D352" i="6"/>
  <c r="F351" i="6"/>
  <c r="E351" i="6"/>
  <c r="D351" i="6"/>
  <c r="F350" i="6"/>
  <c r="E350" i="6"/>
  <c r="D350" i="6"/>
  <c r="F349" i="6"/>
  <c r="E349" i="6"/>
  <c r="D349" i="6"/>
  <c r="F348" i="6"/>
  <c r="E348" i="6"/>
  <c r="D348" i="6"/>
  <c r="F347" i="6"/>
  <c r="E347" i="6"/>
  <c r="D347" i="6"/>
  <c r="F346" i="6"/>
  <c r="E346" i="6"/>
  <c r="D346" i="6"/>
  <c r="F345" i="6"/>
  <c r="E345" i="6"/>
  <c r="D345" i="6"/>
  <c r="F344" i="6"/>
  <c r="E344" i="6"/>
  <c r="D344" i="6"/>
  <c r="F343" i="6"/>
  <c r="E343" i="6"/>
  <c r="D343" i="6"/>
  <c r="F342" i="6"/>
  <c r="E342" i="6"/>
  <c r="D342" i="6"/>
  <c r="F341" i="6"/>
  <c r="E341" i="6"/>
  <c r="D341" i="6"/>
  <c r="F340" i="6"/>
  <c r="E340" i="6"/>
  <c r="D340" i="6"/>
  <c r="F339" i="6"/>
  <c r="E339" i="6"/>
  <c r="D339" i="6"/>
  <c r="F338" i="6"/>
  <c r="E338" i="6"/>
  <c r="D338" i="6"/>
  <c r="F337" i="6"/>
  <c r="E337" i="6"/>
  <c r="D337" i="6"/>
  <c r="F336" i="6"/>
  <c r="E336" i="6"/>
  <c r="D336" i="6"/>
  <c r="F335" i="6"/>
  <c r="E335" i="6"/>
  <c r="D335" i="6"/>
  <c r="F334" i="6"/>
  <c r="E334" i="6"/>
  <c r="D334" i="6"/>
  <c r="F333" i="6"/>
  <c r="E333" i="6"/>
  <c r="D333" i="6"/>
  <c r="F332" i="6"/>
  <c r="E332" i="6"/>
  <c r="D332" i="6"/>
  <c r="F331" i="6"/>
  <c r="E331" i="6"/>
  <c r="D331" i="6"/>
  <c r="F330" i="6"/>
  <c r="E330" i="6"/>
  <c r="D330" i="6"/>
  <c r="F329" i="6"/>
  <c r="E329" i="6"/>
  <c r="D329" i="6"/>
  <c r="F328" i="6"/>
  <c r="E328" i="6"/>
  <c r="D328" i="6"/>
  <c r="F327" i="6"/>
  <c r="E327" i="6"/>
  <c r="D327" i="6"/>
  <c r="F326" i="6"/>
  <c r="E326" i="6"/>
  <c r="D326" i="6"/>
  <c r="F325" i="6"/>
  <c r="E325" i="6"/>
  <c r="D325" i="6"/>
  <c r="F324" i="6"/>
  <c r="E324" i="6"/>
  <c r="D324" i="6"/>
  <c r="F323" i="6"/>
  <c r="E323" i="6"/>
  <c r="D323" i="6"/>
  <c r="F322" i="6"/>
  <c r="E322" i="6"/>
  <c r="D322" i="6"/>
  <c r="F321" i="6"/>
  <c r="E321" i="6"/>
  <c r="D321" i="6"/>
  <c r="F320" i="6"/>
  <c r="E320" i="6"/>
  <c r="D320" i="6"/>
  <c r="F319" i="6"/>
  <c r="E319" i="6"/>
  <c r="D319" i="6"/>
  <c r="F318" i="6"/>
  <c r="E318" i="6"/>
  <c r="D318" i="6"/>
  <c r="F317" i="6"/>
  <c r="E317" i="6"/>
  <c r="D317" i="6"/>
  <c r="F316" i="6"/>
  <c r="E316" i="6"/>
  <c r="D316" i="6"/>
  <c r="F315" i="6"/>
  <c r="E315" i="6"/>
  <c r="D315" i="6"/>
  <c r="F314" i="6"/>
  <c r="E314" i="6"/>
  <c r="D314" i="6"/>
  <c r="F313" i="6"/>
  <c r="E313" i="6"/>
  <c r="D313" i="6"/>
  <c r="F312" i="6"/>
  <c r="E312" i="6"/>
  <c r="D312" i="6"/>
  <c r="F311" i="6"/>
  <c r="E311" i="6"/>
  <c r="D311" i="6"/>
  <c r="F310" i="6"/>
  <c r="E310" i="6"/>
  <c r="D310" i="6"/>
  <c r="F309" i="6"/>
  <c r="E309" i="6"/>
  <c r="D309" i="6"/>
  <c r="F308" i="6"/>
  <c r="E308" i="6"/>
  <c r="D308" i="6"/>
  <c r="F307" i="6"/>
  <c r="E307" i="6"/>
  <c r="D307" i="6"/>
  <c r="F306" i="6"/>
  <c r="E306" i="6"/>
  <c r="D306" i="6"/>
  <c r="F305" i="6"/>
  <c r="E305" i="6"/>
  <c r="D305" i="6"/>
  <c r="F304" i="6"/>
  <c r="E304" i="6"/>
  <c r="D304" i="6"/>
  <c r="F303" i="6"/>
  <c r="E303" i="6"/>
  <c r="D303" i="6"/>
  <c r="F302" i="6"/>
  <c r="E302" i="6"/>
  <c r="D302" i="6"/>
  <c r="F301" i="6"/>
  <c r="E301" i="6"/>
  <c r="D301" i="6"/>
  <c r="F300" i="6"/>
  <c r="E300" i="6"/>
  <c r="D300" i="6"/>
  <c r="F299" i="6"/>
  <c r="E299" i="6"/>
  <c r="D299" i="6"/>
  <c r="F298" i="6"/>
  <c r="E298" i="6"/>
  <c r="D298" i="6"/>
  <c r="F297" i="6"/>
  <c r="E297" i="6"/>
  <c r="D297" i="6"/>
  <c r="F296" i="6"/>
  <c r="E296" i="6"/>
  <c r="D296" i="6"/>
  <c r="F295" i="6"/>
  <c r="E295" i="6"/>
  <c r="D295" i="6"/>
  <c r="F294" i="6"/>
  <c r="E294" i="6"/>
  <c r="D294" i="6"/>
  <c r="F293" i="6"/>
  <c r="E293" i="6"/>
  <c r="D293" i="6"/>
  <c r="F292" i="6"/>
  <c r="E292" i="6"/>
  <c r="D292" i="6"/>
  <c r="F291" i="6"/>
  <c r="E291" i="6"/>
  <c r="D291" i="6"/>
  <c r="F290" i="6"/>
  <c r="E290" i="6"/>
  <c r="D290" i="6"/>
  <c r="F289" i="6"/>
  <c r="E289" i="6"/>
  <c r="D289" i="6"/>
  <c r="F288" i="6"/>
  <c r="E288" i="6"/>
  <c r="D288" i="6"/>
  <c r="F287" i="6"/>
  <c r="E287" i="6"/>
  <c r="D287" i="6"/>
  <c r="F286" i="6"/>
  <c r="E286" i="6"/>
  <c r="D286" i="6"/>
  <c r="F285" i="6"/>
  <c r="E285" i="6"/>
  <c r="D285" i="6"/>
  <c r="F284" i="6"/>
  <c r="E284" i="6"/>
  <c r="D284" i="6"/>
  <c r="F283" i="6"/>
  <c r="E283" i="6"/>
  <c r="D283" i="6"/>
  <c r="F282" i="6"/>
  <c r="E282" i="6"/>
  <c r="D282" i="6"/>
  <c r="F281" i="6"/>
  <c r="E281" i="6"/>
  <c r="D281" i="6"/>
  <c r="F280" i="6"/>
  <c r="E280" i="6"/>
  <c r="D280" i="6"/>
  <c r="F279" i="6"/>
  <c r="E279" i="6"/>
  <c r="D279" i="6"/>
  <c r="F278" i="6"/>
  <c r="E278" i="6"/>
  <c r="D278" i="6"/>
  <c r="F277" i="6"/>
  <c r="E277" i="6"/>
  <c r="D277" i="6"/>
  <c r="F276" i="6"/>
  <c r="E276" i="6"/>
  <c r="D276" i="6"/>
  <c r="F275" i="6"/>
  <c r="E275" i="6"/>
  <c r="D275" i="6"/>
  <c r="F274" i="6"/>
  <c r="E274" i="6"/>
  <c r="D274" i="6"/>
  <c r="F273" i="6"/>
  <c r="E273" i="6"/>
  <c r="D273" i="6"/>
  <c r="F272" i="6"/>
  <c r="E272" i="6"/>
  <c r="D272" i="6"/>
  <c r="F271" i="6"/>
  <c r="E271" i="6"/>
  <c r="D271" i="6"/>
  <c r="F270" i="6"/>
  <c r="E270" i="6"/>
  <c r="D270" i="6"/>
  <c r="F269" i="6"/>
  <c r="E269" i="6"/>
  <c r="D269" i="6"/>
  <c r="F268" i="6"/>
  <c r="E268" i="6"/>
  <c r="D268" i="6"/>
  <c r="F267" i="6"/>
  <c r="E267" i="6"/>
  <c r="D267" i="6"/>
  <c r="F266" i="6"/>
  <c r="E266" i="6"/>
  <c r="D266" i="6"/>
  <c r="F265" i="6"/>
  <c r="E265" i="6"/>
  <c r="D265" i="6"/>
  <c r="F264" i="6"/>
  <c r="E264" i="6"/>
  <c r="D264" i="6"/>
  <c r="F263" i="6"/>
  <c r="E263" i="6"/>
  <c r="D263" i="6"/>
  <c r="F262" i="6"/>
  <c r="E262" i="6"/>
  <c r="D262" i="6"/>
  <c r="F261" i="6"/>
  <c r="E261" i="6"/>
  <c r="D261" i="6"/>
  <c r="F260" i="6"/>
  <c r="E260" i="6"/>
  <c r="D260" i="6"/>
  <c r="F259" i="6"/>
  <c r="E259" i="6"/>
  <c r="D259" i="6"/>
  <c r="F258" i="6"/>
  <c r="E258" i="6"/>
  <c r="D258" i="6"/>
  <c r="F257" i="6"/>
  <c r="E257" i="6"/>
  <c r="D257" i="6"/>
  <c r="F256" i="6"/>
  <c r="E256" i="6"/>
  <c r="D256" i="6"/>
  <c r="E255" i="6"/>
  <c r="D255" i="6"/>
  <c r="E254" i="6"/>
  <c r="D254" i="6"/>
  <c r="E253" i="6"/>
  <c r="D253" i="6"/>
  <c r="E252" i="6"/>
  <c r="D252" i="6"/>
  <c r="E251" i="6"/>
  <c r="D251" i="6"/>
  <c r="E250" i="6"/>
  <c r="D250" i="6"/>
  <c r="E249" i="6"/>
  <c r="D249" i="6"/>
  <c r="E248" i="6"/>
  <c r="D248" i="6"/>
  <c r="E247" i="6"/>
  <c r="D247" i="6"/>
  <c r="E246" i="6"/>
  <c r="D246" i="6"/>
  <c r="E245" i="6"/>
  <c r="D245" i="6"/>
  <c r="E244" i="6"/>
  <c r="D244" i="6"/>
  <c r="E243" i="6"/>
  <c r="D243" i="6"/>
  <c r="E242" i="6"/>
  <c r="D242" i="6"/>
  <c r="E241" i="6"/>
  <c r="D241" i="6"/>
  <c r="E240" i="6"/>
  <c r="D240" i="6"/>
  <c r="E239" i="6"/>
  <c r="D239" i="6"/>
  <c r="E238" i="6"/>
  <c r="D238" i="6"/>
  <c r="E237" i="6"/>
  <c r="D237" i="6"/>
  <c r="E236" i="6"/>
  <c r="D236" i="6"/>
  <c r="E235" i="6"/>
  <c r="D235" i="6"/>
  <c r="E234" i="6"/>
  <c r="D234" i="6"/>
  <c r="E233" i="6"/>
  <c r="D233" i="6"/>
  <c r="E232" i="6"/>
  <c r="D232" i="6"/>
  <c r="E231" i="6"/>
  <c r="D231" i="6"/>
  <c r="E230" i="6"/>
  <c r="D230" i="6"/>
  <c r="E229" i="6"/>
  <c r="D229" i="6"/>
  <c r="E228" i="6"/>
  <c r="D228" i="6"/>
  <c r="E227" i="6"/>
  <c r="D227" i="6"/>
  <c r="E226" i="6"/>
  <c r="D226" i="6"/>
  <c r="E225" i="6"/>
  <c r="D225" i="6"/>
  <c r="E224" i="6"/>
  <c r="D224" i="6"/>
  <c r="E223" i="6"/>
  <c r="D223" i="6"/>
  <c r="E222" i="6"/>
  <c r="D222" i="6"/>
  <c r="E221" i="6"/>
  <c r="D221" i="6"/>
  <c r="E220" i="6"/>
  <c r="D220" i="6"/>
  <c r="E219" i="6"/>
  <c r="D219" i="6"/>
  <c r="E218" i="6"/>
  <c r="D218" i="6"/>
  <c r="E217" i="6"/>
  <c r="D217" i="6"/>
  <c r="E216" i="6"/>
  <c r="D216" i="6"/>
  <c r="E215" i="6"/>
  <c r="D215" i="6"/>
  <c r="E214" i="6"/>
  <c r="D214" i="6"/>
  <c r="E213" i="6"/>
  <c r="D213" i="6"/>
  <c r="E212" i="6"/>
  <c r="D212" i="6"/>
  <c r="E211" i="6"/>
  <c r="D211" i="6"/>
  <c r="E210" i="6"/>
  <c r="D210" i="6"/>
  <c r="E209" i="6"/>
  <c r="D209" i="6"/>
  <c r="E208" i="6"/>
  <c r="D208" i="6"/>
  <c r="E207" i="6"/>
  <c r="D207" i="6"/>
  <c r="E206" i="6"/>
  <c r="D206" i="6"/>
  <c r="E205" i="6"/>
  <c r="D205" i="6"/>
  <c r="E204" i="6"/>
  <c r="D204" i="6"/>
  <c r="E203" i="6"/>
  <c r="D203" i="6"/>
  <c r="E202" i="6"/>
  <c r="D202" i="6"/>
  <c r="E201" i="6"/>
  <c r="D201" i="6"/>
  <c r="E200" i="6"/>
  <c r="D200" i="6"/>
  <c r="E199" i="6"/>
  <c r="D199" i="6"/>
  <c r="E198" i="6"/>
  <c r="D198" i="6"/>
  <c r="E197" i="6"/>
  <c r="D197" i="6"/>
  <c r="E196" i="6"/>
  <c r="D196" i="6"/>
  <c r="E195" i="6"/>
  <c r="D195" i="6"/>
  <c r="E194" i="6"/>
  <c r="D194" i="6"/>
  <c r="E193" i="6"/>
  <c r="D193" i="6"/>
  <c r="E192" i="6"/>
  <c r="D192" i="6"/>
  <c r="E191" i="6"/>
  <c r="D191" i="6"/>
  <c r="E190" i="6"/>
  <c r="D190" i="6"/>
  <c r="E189" i="6"/>
  <c r="D189" i="6"/>
  <c r="E188" i="6"/>
  <c r="D188" i="6"/>
  <c r="E187" i="6"/>
  <c r="D187" i="6"/>
  <c r="E186" i="6"/>
  <c r="D186" i="6"/>
  <c r="E185" i="6"/>
  <c r="D185" i="6"/>
  <c r="E184" i="6"/>
  <c r="D184" i="6"/>
  <c r="E183" i="6"/>
  <c r="D183" i="6"/>
  <c r="E182" i="6"/>
  <c r="D182" i="6"/>
  <c r="E181" i="6"/>
  <c r="D181" i="6"/>
  <c r="E180" i="6"/>
  <c r="D180" i="6"/>
  <c r="E179" i="6"/>
  <c r="D179" i="6"/>
  <c r="E178" i="6"/>
  <c r="D178" i="6"/>
  <c r="E177" i="6"/>
  <c r="D177" i="6"/>
  <c r="E176" i="6"/>
  <c r="D176" i="6"/>
  <c r="E175" i="6"/>
  <c r="D175" i="6"/>
  <c r="E174" i="6"/>
  <c r="D174" i="6"/>
  <c r="E173" i="6"/>
  <c r="D173" i="6"/>
  <c r="E172" i="6"/>
  <c r="D172" i="6"/>
  <c r="E171" i="6"/>
  <c r="D171" i="6"/>
  <c r="E170" i="6"/>
  <c r="D170" i="6"/>
  <c r="E169" i="6"/>
  <c r="D169" i="6"/>
  <c r="E168" i="6"/>
  <c r="D168" i="6"/>
  <c r="E167" i="6"/>
  <c r="D167" i="6"/>
  <c r="E166" i="6"/>
  <c r="D166" i="6"/>
  <c r="E165" i="6"/>
  <c r="D165" i="6"/>
  <c r="E164" i="6"/>
  <c r="D164" i="6"/>
  <c r="E163" i="6"/>
  <c r="D163" i="6"/>
  <c r="E162" i="6"/>
  <c r="D162" i="6"/>
  <c r="E161" i="6"/>
  <c r="D161" i="6"/>
  <c r="E160" i="6"/>
  <c r="D160" i="6"/>
  <c r="E159" i="6"/>
  <c r="D159" i="6"/>
  <c r="E158" i="6"/>
  <c r="D158" i="6"/>
  <c r="E157" i="6"/>
  <c r="D157" i="6"/>
  <c r="E156" i="6"/>
  <c r="D156" i="6"/>
  <c r="E155" i="6"/>
  <c r="D155" i="6"/>
  <c r="E154" i="6"/>
  <c r="D154" i="6"/>
  <c r="E153" i="6"/>
  <c r="D153" i="6"/>
  <c r="E152" i="6"/>
  <c r="D152" i="6"/>
  <c r="E151" i="6"/>
  <c r="D151" i="6"/>
  <c r="E150" i="6"/>
  <c r="D150" i="6"/>
  <c r="E149" i="6"/>
  <c r="D149" i="6"/>
  <c r="E148" i="6"/>
  <c r="D148" i="6"/>
  <c r="E147" i="6"/>
  <c r="D147" i="6"/>
  <c r="E146" i="6"/>
  <c r="D146" i="6"/>
  <c r="E145" i="6"/>
  <c r="D145" i="6"/>
  <c r="E144" i="6"/>
  <c r="D144" i="6"/>
  <c r="E143" i="6"/>
  <c r="D143" i="6"/>
  <c r="E142" i="6"/>
  <c r="D142" i="6"/>
  <c r="E141" i="6"/>
  <c r="D141" i="6"/>
  <c r="E140" i="6"/>
  <c r="D140" i="6"/>
  <c r="E139" i="6"/>
  <c r="D139" i="6"/>
  <c r="E138" i="6"/>
  <c r="D138" i="6"/>
  <c r="E137" i="6"/>
  <c r="D137" i="6"/>
  <c r="E136" i="6"/>
  <c r="D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E129" i="6"/>
  <c r="D129" i="6"/>
  <c r="E128" i="6"/>
  <c r="D128" i="6"/>
  <c r="E127" i="6"/>
  <c r="D127" i="6"/>
  <c r="E126" i="6"/>
  <c r="D126" i="6"/>
  <c r="E125" i="6"/>
  <c r="D125" i="6"/>
  <c r="E124" i="6"/>
  <c r="D124" i="6"/>
  <c r="E123" i="6"/>
  <c r="D123" i="6"/>
  <c r="E122" i="6"/>
  <c r="D122" i="6"/>
  <c r="E121" i="6"/>
  <c r="D121" i="6"/>
  <c r="E120" i="6"/>
  <c r="D120" i="6"/>
  <c r="E119" i="6"/>
  <c r="D119" i="6"/>
  <c r="E118" i="6"/>
  <c r="D118" i="6"/>
  <c r="E117" i="6"/>
  <c r="D117" i="6"/>
  <c r="E116" i="6"/>
  <c r="D116" i="6"/>
  <c r="E115" i="6"/>
  <c r="D115" i="6"/>
  <c r="E114" i="6"/>
  <c r="D114" i="6"/>
  <c r="E113" i="6"/>
  <c r="D113" i="6"/>
  <c r="E112" i="6"/>
  <c r="D112" i="6"/>
  <c r="E111" i="6"/>
  <c r="D111" i="6"/>
  <c r="E110" i="6"/>
  <c r="D110" i="6"/>
  <c r="E109" i="6"/>
  <c r="D109" i="6"/>
  <c r="E108" i="6"/>
  <c r="D108" i="6"/>
  <c r="E107" i="6"/>
  <c r="D107" i="6"/>
  <c r="E106" i="6"/>
  <c r="D106" i="6"/>
  <c r="E105" i="6"/>
  <c r="D105" i="6"/>
  <c r="E104" i="6"/>
  <c r="D104" i="6"/>
  <c r="E103" i="6"/>
  <c r="D103" i="6"/>
  <c r="E102" i="6"/>
  <c r="D102" i="6"/>
  <c r="E101" i="6"/>
  <c r="D101" i="6"/>
  <c r="E100" i="6"/>
  <c r="D100" i="6"/>
  <c r="E99" i="6"/>
  <c r="D99" i="6"/>
  <c r="E98" i="6"/>
  <c r="D98" i="6"/>
  <c r="E97" i="6"/>
  <c r="D97" i="6"/>
  <c r="E96" i="6"/>
  <c r="D96" i="6"/>
  <c r="E95" i="6"/>
  <c r="D95" i="6"/>
  <c r="E94" i="6"/>
  <c r="D94" i="6"/>
  <c r="E93" i="6"/>
  <c r="D93" i="6"/>
  <c r="E92" i="6"/>
  <c r="D92" i="6"/>
  <c r="E91" i="6"/>
  <c r="D91" i="6"/>
  <c r="E90" i="6"/>
  <c r="D90" i="6"/>
  <c r="E89" i="6"/>
  <c r="D89" i="6"/>
  <c r="E88" i="6"/>
  <c r="D88" i="6"/>
  <c r="E87" i="6"/>
  <c r="D87" i="6"/>
  <c r="E86" i="6"/>
  <c r="D86" i="6"/>
  <c r="E85" i="6"/>
  <c r="D85" i="6"/>
  <c r="E84" i="6"/>
  <c r="D84" i="6"/>
  <c r="E83" i="6"/>
  <c r="D83" i="6"/>
  <c r="E82" i="6"/>
  <c r="D82" i="6"/>
  <c r="E81" i="6"/>
  <c r="D81" i="6"/>
  <c r="E80" i="6"/>
  <c r="D80" i="6"/>
  <c r="E79" i="6"/>
  <c r="D79" i="6"/>
  <c r="E78" i="6"/>
  <c r="D78" i="6"/>
  <c r="E77" i="6"/>
  <c r="D77" i="6"/>
  <c r="E76" i="6"/>
  <c r="D76" i="6"/>
  <c r="E75" i="6"/>
  <c r="D75" i="6"/>
  <c r="E74" i="6"/>
  <c r="D74" i="6"/>
  <c r="E73" i="6"/>
  <c r="D73" i="6"/>
  <c r="E72" i="6"/>
  <c r="D72" i="6"/>
  <c r="E71" i="6"/>
  <c r="D71" i="6"/>
  <c r="E70" i="6"/>
  <c r="D70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61" i="6"/>
  <c r="D61" i="6"/>
  <c r="E60" i="6"/>
  <c r="D60" i="6"/>
  <c r="E59" i="6"/>
  <c r="D59" i="6"/>
  <c r="E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E13" i="6"/>
  <c r="E12" i="6"/>
  <c r="F1" i="6"/>
  <c r="E1" i="6"/>
  <c r="D1" i="6"/>
  <c r="CA2016" i="4"/>
  <c r="BZ2016" i="4"/>
  <c r="BY2016" i="4"/>
  <c r="CA2015" i="4"/>
  <c r="BZ2015" i="4"/>
  <c r="BY2015" i="4"/>
  <c r="CA2014" i="4"/>
  <c r="BZ2014" i="4"/>
  <c r="BY2014" i="4"/>
  <c r="CA2013" i="4"/>
  <c r="BZ2013" i="4"/>
  <c r="BY2013" i="4"/>
  <c r="CA2012" i="4"/>
  <c r="BZ2012" i="4"/>
  <c r="BY2012" i="4"/>
  <c r="CA2011" i="4"/>
  <c r="BZ2011" i="4"/>
  <c r="BY2011" i="4"/>
  <c r="CA2010" i="4"/>
  <c r="BZ2010" i="4"/>
  <c r="BY2010" i="4"/>
  <c r="CA2009" i="4"/>
  <c r="BZ2009" i="4"/>
  <c r="BY2009" i="4"/>
  <c r="CA2008" i="4"/>
  <c r="BZ2008" i="4"/>
  <c r="BY2008" i="4"/>
  <c r="CA2007" i="4"/>
  <c r="BZ2007" i="4"/>
  <c r="BY2007" i="4"/>
  <c r="CA2006" i="4"/>
  <c r="BZ2006" i="4"/>
  <c r="BY2006" i="4"/>
  <c r="CA2005" i="4"/>
  <c r="BZ2005" i="4"/>
  <c r="BY2005" i="4"/>
  <c r="CA2004" i="4"/>
  <c r="BZ2004" i="4"/>
  <c r="BY2004" i="4"/>
  <c r="CA2003" i="4"/>
  <c r="BZ2003" i="4"/>
  <c r="BY2003" i="4"/>
  <c r="CA2002" i="4"/>
  <c r="BZ2002" i="4"/>
  <c r="BY2002" i="4"/>
  <c r="CA2001" i="4"/>
  <c r="BZ2001" i="4"/>
  <c r="BY2001" i="4"/>
  <c r="CA2000" i="4"/>
  <c r="BZ2000" i="4"/>
  <c r="BY2000" i="4"/>
  <c r="CA1999" i="4"/>
  <c r="BZ1999" i="4"/>
  <c r="BY1999" i="4"/>
  <c r="CA1998" i="4"/>
  <c r="BZ1998" i="4"/>
  <c r="BY1998" i="4"/>
  <c r="CA1997" i="4"/>
  <c r="BZ1997" i="4"/>
  <c r="BY1997" i="4"/>
  <c r="CA1996" i="4"/>
  <c r="BZ1996" i="4"/>
  <c r="BY1996" i="4"/>
  <c r="CA1995" i="4"/>
  <c r="BZ1995" i="4"/>
  <c r="BY1995" i="4"/>
  <c r="CA1994" i="4"/>
  <c r="BZ1994" i="4"/>
  <c r="BY1994" i="4"/>
  <c r="CA1993" i="4"/>
  <c r="BZ1993" i="4"/>
  <c r="BY1993" i="4"/>
  <c r="CA1992" i="4"/>
  <c r="BZ1992" i="4"/>
  <c r="BY1992" i="4"/>
  <c r="CA1991" i="4"/>
  <c r="BZ1991" i="4"/>
  <c r="BY1991" i="4"/>
  <c r="CA1990" i="4"/>
  <c r="BZ1990" i="4"/>
  <c r="BY1990" i="4"/>
  <c r="CA1989" i="4"/>
  <c r="BZ1989" i="4"/>
  <c r="BY1989" i="4"/>
  <c r="CA1988" i="4"/>
  <c r="BZ1988" i="4"/>
  <c r="BY1988" i="4"/>
  <c r="CA1987" i="4"/>
  <c r="BZ1987" i="4"/>
  <c r="BY1987" i="4"/>
  <c r="CA1986" i="4"/>
  <c r="BZ1986" i="4"/>
  <c r="BY1986" i="4"/>
  <c r="CA1985" i="4"/>
  <c r="BZ1985" i="4"/>
  <c r="BY1985" i="4"/>
  <c r="CA1984" i="4"/>
  <c r="BZ1984" i="4"/>
  <c r="BY1984" i="4"/>
  <c r="CA1983" i="4"/>
  <c r="BZ1983" i="4"/>
  <c r="BY1983" i="4"/>
  <c r="CA1982" i="4"/>
  <c r="BZ1982" i="4"/>
  <c r="BY1982" i="4"/>
  <c r="CA1981" i="4"/>
  <c r="BZ1981" i="4"/>
  <c r="BY1981" i="4"/>
  <c r="CA1980" i="4"/>
  <c r="BZ1980" i="4"/>
  <c r="BY1980" i="4"/>
  <c r="CA1979" i="4"/>
  <c r="BZ1979" i="4"/>
  <c r="BY1979" i="4"/>
  <c r="CA1978" i="4"/>
  <c r="BZ1978" i="4"/>
  <c r="BY1978" i="4"/>
  <c r="CA1977" i="4"/>
  <c r="BZ1977" i="4"/>
  <c r="BY1977" i="4"/>
  <c r="CA1976" i="4"/>
  <c r="BZ1976" i="4"/>
  <c r="BY1976" i="4"/>
  <c r="CA1975" i="4"/>
  <c r="BZ1975" i="4"/>
  <c r="BY1975" i="4"/>
  <c r="CA1974" i="4"/>
  <c r="BZ1974" i="4"/>
  <c r="BY1974" i="4"/>
  <c r="CA1973" i="4"/>
  <c r="BZ1973" i="4"/>
  <c r="BY1973" i="4"/>
  <c r="CA1972" i="4"/>
  <c r="BZ1972" i="4"/>
  <c r="BY1972" i="4"/>
  <c r="CA1971" i="4"/>
  <c r="BZ1971" i="4"/>
  <c r="BY1971" i="4"/>
  <c r="CA1970" i="4"/>
  <c r="BZ1970" i="4"/>
  <c r="BY1970" i="4"/>
  <c r="CA1969" i="4"/>
  <c r="BZ1969" i="4"/>
  <c r="BY1969" i="4"/>
  <c r="CA1968" i="4"/>
  <c r="BZ1968" i="4"/>
  <c r="BY1968" i="4"/>
  <c r="CA1967" i="4"/>
  <c r="BZ1967" i="4"/>
  <c r="BY1967" i="4"/>
  <c r="CA1966" i="4"/>
  <c r="BZ1966" i="4"/>
  <c r="BY1966" i="4"/>
  <c r="CA1965" i="4"/>
  <c r="BZ1965" i="4"/>
  <c r="BY1965" i="4"/>
  <c r="CA1964" i="4"/>
  <c r="BZ1964" i="4"/>
  <c r="BY1964" i="4"/>
  <c r="CA1963" i="4"/>
  <c r="BZ1963" i="4"/>
  <c r="BY1963" i="4"/>
  <c r="CA1962" i="4"/>
  <c r="BZ1962" i="4"/>
  <c r="BY1962" i="4"/>
  <c r="CA1961" i="4"/>
  <c r="BZ1961" i="4"/>
  <c r="BY1961" i="4"/>
  <c r="CA1960" i="4"/>
  <c r="BZ1960" i="4"/>
  <c r="BY1960" i="4"/>
  <c r="CA1959" i="4"/>
  <c r="BZ1959" i="4"/>
  <c r="BY1959" i="4"/>
  <c r="CA1958" i="4"/>
  <c r="BZ1958" i="4"/>
  <c r="BY1958" i="4"/>
  <c r="CA1957" i="4"/>
  <c r="BZ1957" i="4"/>
  <c r="BY1957" i="4"/>
  <c r="CA1956" i="4"/>
  <c r="BZ1956" i="4"/>
  <c r="BY1956" i="4"/>
  <c r="CA1955" i="4"/>
  <c r="BZ1955" i="4"/>
  <c r="BY1955" i="4"/>
  <c r="CA1954" i="4"/>
  <c r="BZ1954" i="4"/>
  <c r="BY1954" i="4"/>
  <c r="CA1953" i="4"/>
  <c r="BZ1953" i="4"/>
  <c r="BY1953" i="4"/>
  <c r="CA1952" i="4"/>
  <c r="BZ1952" i="4"/>
  <c r="BY1952" i="4"/>
  <c r="CA1951" i="4"/>
  <c r="BZ1951" i="4"/>
  <c r="BY1951" i="4"/>
  <c r="CA1950" i="4"/>
  <c r="BZ1950" i="4"/>
  <c r="BY1950" i="4"/>
  <c r="CA1949" i="4"/>
  <c r="BZ1949" i="4"/>
  <c r="BY1949" i="4"/>
  <c r="CA1948" i="4"/>
  <c r="BZ1948" i="4"/>
  <c r="BY1948" i="4"/>
  <c r="CA1947" i="4"/>
  <c r="BZ1947" i="4"/>
  <c r="BY1947" i="4"/>
  <c r="CA1946" i="4"/>
  <c r="BZ1946" i="4"/>
  <c r="BY1946" i="4"/>
  <c r="CA1945" i="4"/>
  <c r="BZ1945" i="4"/>
  <c r="BY1945" i="4"/>
  <c r="CA1944" i="4"/>
  <c r="BZ1944" i="4"/>
  <c r="BY1944" i="4"/>
  <c r="CA1943" i="4"/>
  <c r="BZ1943" i="4"/>
  <c r="BY1943" i="4"/>
  <c r="CA1942" i="4"/>
  <c r="BZ1942" i="4"/>
  <c r="BY1942" i="4"/>
  <c r="CA1941" i="4"/>
  <c r="BZ1941" i="4"/>
  <c r="BY1941" i="4"/>
  <c r="CA1940" i="4"/>
  <c r="BZ1940" i="4"/>
  <c r="BY1940" i="4"/>
  <c r="CA1939" i="4"/>
  <c r="BZ1939" i="4"/>
  <c r="BY1939" i="4"/>
  <c r="CA1938" i="4"/>
  <c r="BZ1938" i="4"/>
  <c r="BY1938" i="4"/>
  <c r="CA1937" i="4"/>
  <c r="BZ1937" i="4"/>
  <c r="BY1937" i="4"/>
  <c r="CA1936" i="4"/>
  <c r="BZ1936" i="4"/>
  <c r="BY1936" i="4"/>
  <c r="CA1935" i="4"/>
  <c r="BZ1935" i="4"/>
  <c r="BY1935" i="4"/>
  <c r="CA1934" i="4"/>
  <c r="BZ1934" i="4"/>
  <c r="BY1934" i="4"/>
  <c r="CA1933" i="4"/>
  <c r="BZ1933" i="4"/>
  <c r="BY1933" i="4"/>
  <c r="CA1932" i="4"/>
  <c r="BZ1932" i="4"/>
  <c r="BY1932" i="4"/>
  <c r="CA1931" i="4"/>
  <c r="BZ1931" i="4"/>
  <c r="BY1931" i="4"/>
  <c r="CA1930" i="4"/>
  <c r="BZ1930" i="4"/>
  <c r="BY1930" i="4"/>
  <c r="CA1929" i="4"/>
  <c r="BZ1929" i="4"/>
  <c r="BY1929" i="4"/>
  <c r="CA1928" i="4"/>
  <c r="BZ1928" i="4"/>
  <c r="BY1928" i="4"/>
  <c r="CA1927" i="4"/>
  <c r="BZ1927" i="4"/>
  <c r="BY1927" i="4"/>
  <c r="CA1926" i="4"/>
  <c r="BZ1926" i="4"/>
  <c r="BY1926" i="4"/>
  <c r="CA1925" i="4"/>
  <c r="BZ1925" i="4"/>
  <c r="BY1925" i="4"/>
  <c r="CA1924" i="4"/>
  <c r="BZ1924" i="4"/>
  <c r="BY1924" i="4"/>
  <c r="CA1923" i="4"/>
  <c r="BZ1923" i="4"/>
  <c r="BY1923" i="4"/>
  <c r="CA1922" i="4"/>
  <c r="BZ1922" i="4"/>
  <c r="BY1922" i="4"/>
  <c r="CA1921" i="4"/>
  <c r="BZ1921" i="4"/>
  <c r="BY1921" i="4"/>
  <c r="CA1920" i="4"/>
  <c r="BZ1920" i="4"/>
  <c r="BY1920" i="4"/>
  <c r="CA1919" i="4"/>
  <c r="BZ1919" i="4"/>
  <c r="BY1919" i="4"/>
  <c r="CA1918" i="4"/>
  <c r="BZ1918" i="4"/>
  <c r="BY1918" i="4"/>
  <c r="CA1917" i="4"/>
  <c r="BZ1917" i="4"/>
  <c r="BY1917" i="4"/>
  <c r="CA1916" i="4"/>
  <c r="BZ1916" i="4"/>
  <c r="BY1916" i="4"/>
  <c r="CA1915" i="4"/>
  <c r="BZ1915" i="4"/>
  <c r="BY1915" i="4"/>
  <c r="CA1914" i="4"/>
  <c r="BZ1914" i="4"/>
  <c r="BY1914" i="4"/>
  <c r="CA1913" i="4"/>
  <c r="BZ1913" i="4"/>
  <c r="BY1913" i="4"/>
  <c r="CA1912" i="4"/>
  <c r="BZ1912" i="4"/>
  <c r="BY1912" i="4"/>
  <c r="CA1911" i="4"/>
  <c r="BZ1911" i="4"/>
  <c r="BY1911" i="4"/>
  <c r="CA1910" i="4"/>
  <c r="BZ1910" i="4"/>
  <c r="BY1910" i="4"/>
  <c r="CA1909" i="4"/>
  <c r="BZ1909" i="4"/>
  <c r="BY1909" i="4"/>
  <c r="CA1908" i="4"/>
  <c r="BZ1908" i="4"/>
  <c r="BY1908" i="4"/>
  <c r="CA1907" i="4"/>
  <c r="BZ1907" i="4"/>
  <c r="BY1907" i="4"/>
  <c r="CA1906" i="4"/>
  <c r="BZ1906" i="4"/>
  <c r="BY1906" i="4"/>
  <c r="CA1905" i="4"/>
  <c r="BZ1905" i="4"/>
  <c r="BY1905" i="4"/>
  <c r="CA1904" i="4"/>
  <c r="BZ1904" i="4"/>
  <c r="BY1904" i="4"/>
  <c r="CA1903" i="4"/>
  <c r="BZ1903" i="4"/>
  <c r="BY1903" i="4"/>
  <c r="CA1902" i="4"/>
  <c r="BZ1902" i="4"/>
  <c r="BY1902" i="4"/>
  <c r="CA1901" i="4"/>
  <c r="BZ1901" i="4"/>
  <c r="BY1901" i="4"/>
  <c r="CA1900" i="4"/>
  <c r="BZ1900" i="4"/>
  <c r="BY1900" i="4"/>
  <c r="CA1899" i="4"/>
  <c r="BZ1899" i="4"/>
  <c r="BY1899" i="4"/>
  <c r="CA1898" i="4"/>
  <c r="BZ1898" i="4"/>
  <c r="BY1898" i="4"/>
  <c r="CA1897" i="4"/>
  <c r="BZ1897" i="4"/>
  <c r="BY1897" i="4"/>
  <c r="CA1896" i="4"/>
  <c r="BZ1896" i="4"/>
  <c r="BY1896" i="4"/>
  <c r="CA1895" i="4"/>
  <c r="BZ1895" i="4"/>
  <c r="BY1895" i="4"/>
  <c r="CA1894" i="4"/>
  <c r="BZ1894" i="4"/>
  <c r="BY1894" i="4"/>
  <c r="CA1893" i="4"/>
  <c r="BZ1893" i="4"/>
  <c r="BY1893" i="4"/>
  <c r="CA1892" i="4"/>
  <c r="BZ1892" i="4"/>
  <c r="BY1892" i="4"/>
  <c r="CA1891" i="4"/>
  <c r="BZ1891" i="4"/>
  <c r="BY1891" i="4"/>
  <c r="CA1890" i="4"/>
  <c r="BZ1890" i="4"/>
  <c r="BY1890" i="4"/>
  <c r="CA1889" i="4"/>
  <c r="BZ1889" i="4"/>
  <c r="BY1889" i="4"/>
  <c r="CA1888" i="4"/>
  <c r="BZ1888" i="4"/>
  <c r="BY1888" i="4"/>
  <c r="CA1887" i="4"/>
  <c r="BZ1887" i="4"/>
  <c r="BY1887" i="4"/>
  <c r="CA1886" i="4"/>
  <c r="BZ1886" i="4"/>
  <c r="BY1886" i="4"/>
  <c r="CA1885" i="4"/>
  <c r="BZ1885" i="4"/>
  <c r="BY1885" i="4"/>
  <c r="CA1884" i="4"/>
  <c r="BZ1884" i="4"/>
  <c r="BY1884" i="4"/>
  <c r="CA1883" i="4"/>
  <c r="BZ1883" i="4"/>
  <c r="BY1883" i="4"/>
  <c r="CA1882" i="4"/>
  <c r="BZ1882" i="4"/>
  <c r="BY1882" i="4"/>
  <c r="CA1881" i="4"/>
  <c r="BZ1881" i="4"/>
  <c r="BY1881" i="4"/>
  <c r="CA1880" i="4"/>
  <c r="BZ1880" i="4"/>
  <c r="BY1880" i="4"/>
  <c r="CA1879" i="4"/>
  <c r="BZ1879" i="4"/>
  <c r="BY1879" i="4"/>
  <c r="CA1878" i="4"/>
  <c r="BZ1878" i="4"/>
  <c r="BY1878" i="4"/>
  <c r="CA1877" i="4"/>
  <c r="BZ1877" i="4"/>
  <c r="BY1877" i="4"/>
  <c r="CA1876" i="4"/>
  <c r="BZ1876" i="4"/>
  <c r="BY1876" i="4"/>
  <c r="CA1875" i="4"/>
  <c r="BZ1875" i="4"/>
  <c r="BY1875" i="4"/>
  <c r="CA1874" i="4"/>
  <c r="BZ1874" i="4"/>
  <c r="BY1874" i="4"/>
  <c r="CA1873" i="4"/>
  <c r="BZ1873" i="4"/>
  <c r="BY1873" i="4"/>
  <c r="CA1872" i="4"/>
  <c r="BZ1872" i="4"/>
  <c r="BY1872" i="4"/>
  <c r="CA1871" i="4"/>
  <c r="BZ1871" i="4"/>
  <c r="BY1871" i="4"/>
  <c r="CA1870" i="4"/>
  <c r="BZ1870" i="4"/>
  <c r="BY1870" i="4"/>
  <c r="CA1869" i="4"/>
  <c r="BZ1869" i="4"/>
  <c r="BY1869" i="4"/>
  <c r="CA1868" i="4"/>
  <c r="BZ1868" i="4"/>
  <c r="BY1868" i="4"/>
  <c r="CA1867" i="4"/>
  <c r="BZ1867" i="4"/>
  <c r="BY1867" i="4"/>
  <c r="CA1866" i="4"/>
  <c r="BZ1866" i="4"/>
  <c r="BY1866" i="4"/>
  <c r="CA1865" i="4"/>
  <c r="BZ1865" i="4"/>
  <c r="BY1865" i="4"/>
  <c r="CA1864" i="4"/>
  <c r="BZ1864" i="4"/>
  <c r="BY1864" i="4"/>
  <c r="CA1863" i="4"/>
  <c r="BZ1863" i="4"/>
  <c r="BY1863" i="4"/>
  <c r="CA1862" i="4"/>
  <c r="BZ1862" i="4"/>
  <c r="BY1862" i="4"/>
  <c r="CA1861" i="4"/>
  <c r="BZ1861" i="4"/>
  <c r="BY1861" i="4"/>
  <c r="CA1860" i="4"/>
  <c r="BZ1860" i="4"/>
  <c r="BY1860" i="4"/>
  <c r="CA1859" i="4"/>
  <c r="BZ1859" i="4"/>
  <c r="BY1859" i="4"/>
  <c r="CA1858" i="4"/>
  <c r="BZ1858" i="4"/>
  <c r="BY1858" i="4"/>
  <c r="CA1857" i="4"/>
  <c r="BZ1857" i="4"/>
  <c r="BY1857" i="4"/>
  <c r="CA1856" i="4"/>
  <c r="BZ1856" i="4"/>
  <c r="BY1856" i="4"/>
  <c r="CA1855" i="4"/>
  <c r="BZ1855" i="4"/>
  <c r="BY1855" i="4"/>
  <c r="CA1854" i="4"/>
  <c r="BZ1854" i="4"/>
  <c r="BY1854" i="4"/>
  <c r="CA1853" i="4"/>
  <c r="BZ1853" i="4"/>
  <c r="BY1853" i="4"/>
  <c r="CA1852" i="4"/>
  <c r="BZ1852" i="4"/>
  <c r="BY1852" i="4"/>
  <c r="CA1851" i="4"/>
  <c r="BZ1851" i="4"/>
  <c r="BY1851" i="4"/>
  <c r="CA1850" i="4"/>
  <c r="BZ1850" i="4"/>
  <c r="BY1850" i="4"/>
  <c r="CA1849" i="4"/>
  <c r="BZ1849" i="4"/>
  <c r="BY1849" i="4"/>
  <c r="CA1848" i="4"/>
  <c r="BZ1848" i="4"/>
  <c r="BY1848" i="4"/>
  <c r="CA1847" i="4"/>
  <c r="BZ1847" i="4"/>
  <c r="BY1847" i="4"/>
  <c r="CA1846" i="4"/>
  <c r="BZ1846" i="4"/>
  <c r="BY1846" i="4"/>
  <c r="CA1845" i="4"/>
  <c r="BZ1845" i="4"/>
  <c r="BY1845" i="4"/>
  <c r="CA1844" i="4"/>
  <c r="BZ1844" i="4"/>
  <c r="BY1844" i="4"/>
  <c r="CA1843" i="4"/>
  <c r="BZ1843" i="4"/>
  <c r="BY1843" i="4"/>
  <c r="CA1842" i="4"/>
  <c r="BZ1842" i="4"/>
  <c r="BY1842" i="4"/>
  <c r="CA1841" i="4"/>
  <c r="BZ1841" i="4"/>
  <c r="BY1841" i="4"/>
  <c r="CA1840" i="4"/>
  <c r="BZ1840" i="4"/>
  <c r="BY1840" i="4"/>
  <c r="CA1839" i="4"/>
  <c r="BZ1839" i="4"/>
  <c r="BY1839" i="4"/>
  <c r="CA1838" i="4"/>
  <c r="BZ1838" i="4"/>
  <c r="BY1838" i="4"/>
  <c r="CA1837" i="4"/>
  <c r="BZ1837" i="4"/>
  <c r="BY1837" i="4"/>
  <c r="CA1836" i="4"/>
  <c r="BZ1836" i="4"/>
  <c r="BY1836" i="4"/>
  <c r="CA1835" i="4"/>
  <c r="BZ1835" i="4"/>
  <c r="BY1835" i="4"/>
  <c r="CA1834" i="4"/>
  <c r="BZ1834" i="4"/>
  <c r="BY1834" i="4"/>
  <c r="CA1833" i="4"/>
  <c r="BZ1833" i="4"/>
  <c r="BY1833" i="4"/>
  <c r="CA1832" i="4"/>
  <c r="BZ1832" i="4"/>
  <c r="BY1832" i="4"/>
  <c r="CA1831" i="4"/>
  <c r="BZ1831" i="4"/>
  <c r="BY1831" i="4"/>
  <c r="CA1830" i="4"/>
  <c r="BZ1830" i="4"/>
  <c r="BY1830" i="4"/>
  <c r="CA1829" i="4"/>
  <c r="BZ1829" i="4"/>
  <c r="BY1829" i="4"/>
  <c r="CA1828" i="4"/>
  <c r="BZ1828" i="4"/>
  <c r="BY1828" i="4"/>
  <c r="CA1827" i="4"/>
  <c r="BZ1827" i="4"/>
  <c r="BY1827" i="4"/>
  <c r="CA1826" i="4"/>
  <c r="BZ1826" i="4"/>
  <c r="BY1826" i="4"/>
  <c r="CA1825" i="4"/>
  <c r="BZ1825" i="4"/>
  <c r="BY1825" i="4"/>
  <c r="CA1824" i="4"/>
  <c r="BZ1824" i="4"/>
  <c r="BY1824" i="4"/>
  <c r="CA1823" i="4"/>
  <c r="BZ1823" i="4"/>
  <c r="BY1823" i="4"/>
  <c r="CA1822" i="4"/>
  <c r="BZ1822" i="4"/>
  <c r="BY1822" i="4"/>
  <c r="CA1821" i="4"/>
  <c r="BZ1821" i="4"/>
  <c r="BY1821" i="4"/>
  <c r="CA1820" i="4"/>
  <c r="BZ1820" i="4"/>
  <c r="BY1820" i="4"/>
  <c r="CA1819" i="4"/>
  <c r="BZ1819" i="4"/>
  <c r="BY1819" i="4"/>
  <c r="CA1818" i="4"/>
  <c r="BZ1818" i="4"/>
  <c r="BY1818" i="4"/>
  <c r="CA1817" i="4"/>
  <c r="BZ1817" i="4"/>
  <c r="BY1817" i="4"/>
  <c r="CA1816" i="4"/>
  <c r="BZ1816" i="4"/>
  <c r="BY1816" i="4"/>
  <c r="CA1815" i="4"/>
  <c r="BZ1815" i="4"/>
  <c r="BY1815" i="4"/>
  <c r="CA1814" i="4"/>
  <c r="BZ1814" i="4"/>
  <c r="BY1814" i="4"/>
  <c r="CA1813" i="4"/>
  <c r="BZ1813" i="4"/>
  <c r="BY1813" i="4"/>
  <c r="CA1812" i="4"/>
  <c r="BZ1812" i="4"/>
  <c r="BY1812" i="4"/>
  <c r="CA1811" i="4"/>
  <c r="BZ1811" i="4"/>
  <c r="BY1811" i="4"/>
  <c r="CA1810" i="4"/>
  <c r="BZ1810" i="4"/>
  <c r="BY1810" i="4"/>
  <c r="CA1809" i="4"/>
  <c r="BZ1809" i="4"/>
  <c r="BY1809" i="4"/>
  <c r="CA1808" i="4"/>
  <c r="BZ1808" i="4"/>
  <c r="BY1808" i="4"/>
  <c r="CA1807" i="4"/>
  <c r="BZ1807" i="4"/>
  <c r="BY1807" i="4"/>
  <c r="CA1806" i="4"/>
  <c r="BZ1806" i="4"/>
  <c r="BY1806" i="4"/>
  <c r="CA1805" i="4"/>
  <c r="BZ1805" i="4"/>
  <c r="BY1805" i="4"/>
  <c r="CA1804" i="4"/>
  <c r="BZ1804" i="4"/>
  <c r="BY1804" i="4"/>
  <c r="CA1803" i="4"/>
  <c r="BZ1803" i="4"/>
  <c r="BY1803" i="4"/>
  <c r="CA1802" i="4"/>
  <c r="BZ1802" i="4"/>
  <c r="BY1802" i="4"/>
  <c r="CA1801" i="4"/>
  <c r="BZ1801" i="4"/>
  <c r="BY1801" i="4"/>
  <c r="CA1800" i="4"/>
  <c r="BZ1800" i="4"/>
  <c r="BY1800" i="4"/>
  <c r="CA1799" i="4"/>
  <c r="BZ1799" i="4"/>
  <c r="BY1799" i="4"/>
  <c r="CA1798" i="4"/>
  <c r="BZ1798" i="4"/>
  <c r="BY1798" i="4"/>
  <c r="CA1797" i="4"/>
  <c r="BZ1797" i="4"/>
  <c r="BY1797" i="4"/>
  <c r="CA1796" i="4"/>
  <c r="BZ1796" i="4"/>
  <c r="BY1796" i="4"/>
  <c r="CA1795" i="4"/>
  <c r="BZ1795" i="4"/>
  <c r="BY1795" i="4"/>
  <c r="CA1794" i="4"/>
  <c r="BZ1794" i="4"/>
  <c r="BY1794" i="4"/>
  <c r="CA1793" i="4"/>
  <c r="BZ1793" i="4"/>
  <c r="BY1793" i="4"/>
  <c r="CA1792" i="4"/>
  <c r="BZ1792" i="4"/>
  <c r="BY1792" i="4"/>
  <c r="CA1791" i="4"/>
  <c r="BZ1791" i="4"/>
  <c r="BY1791" i="4"/>
  <c r="CA1790" i="4"/>
  <c r="BZ1790" i="4"/>
  <c r="BY1790" i="4"/>
  <c r="CA1789" i="4"/>
  <c r="BZ1789" i="4"/>
  <c r="BY1789" i="4"/>
  <c r="CA1788" i="4"/>
  <c r="BZ1788" i="4"/>
  <c r="BY1788" i="4"/>
  <c r="CA1787" i="4"/>
  <c r="BZ1787" i="4"/>
  <c r="BY1787" i="4"/>
  <c r="CA1786" i="4"/>
  <c r="BZ1786" i="4"/>
  <c r="BY1786" i="4"/>
  <c r="CA1785" i="4"/>
  <c r="BZ1785" i="4"/>
  <c r="BY1785" i="4"/>
  <c r="CA1784" i="4"/>
  <c r="BZ1784" i="4"/>
  <c r="BY1784" i="4"/>
  <c r="CA1783" i="4"/>
  <c r="BZ1783" i="4"/>
  <c r="BY1783" i="4"/>
  <c r="CA1782" i="4"/>
  <c r="BZ1782" i="4"/>
  <c r="BY1782" i="4"/>
  <c r="CA1781" i="4"/>
  <c r="BZ1781" i="4"/>
  <c r="BY1781" i="4"/>
  <c r="CA1780" i="4"/>
  <c r="BZ1780" i="4"/>
  <c r="BY1780" i="4"/>
  <c r="CA1779" i="4"/>
  <c r="BZ1779" i="4"/>
  <c r="BY1779" i="4"/>
  <c r="CA1778" i="4"/>
  <c r="BZ1778" i="4"/>
  <c r="BY1778" i="4"/>
  <c r="CA1777" i="4"/>
  <c r="BZ1777" i="4"/>
  <c r="BY1777" i="4"/>
  <c r="CA1776" i="4"/>
  <c r="BZ1776" i="4"/>
  <c r="BY1776" i="4"/>
  <c r="CA1775" i="4"/>
  <c r="BZ1775" i="4"/>
  <c r="BY1775" i="4"/>
  <c r="CA1774" i="4"/>
  <c r="BZ1774" i="4"/>
  <c r="BY1774" i="4"/>
  <c r="CA1773" i="4"/>
  <c r="BZ1773" i="4"/>
  <c r="BY1773" i="4"/>
  <c r="CA1772" i="4"/>
  <c r="BZ1772" i="4"/>
  <c r="BY1772" i="4"/>
  <c r="CA1771" i="4"/>
  <c r="BZ1771" i="4"/>
  <c r="BY1771" i="4"/>
  <c r="CA1770" i="4"/>
  <c r="BZ1770" i="4"/>
  <c r="BY1770" i="4"/>
  <c r="CA1769" i="4"/>
  <c r="BZ1769" i="4"/>
  <c r="BY1769" i="4"/>
  <c r="CA1768" i="4"/>
  <c r="BZ1768" i="4"/>
  <c r="BY1768" i="4"/>
  <c r="CA1767" i="4"/>
  <c r="BZ1767" i="4"/>
  <c r="BY1767" i="4"/>
  <c r="CA1766" i="4"/>
  <c r="BZ1766" i="4"/>
  <c r="BY1766" i="4"/>
  <c r="CA1765" i="4"/>
  <c r="BZ1765" i="4"/>
  <c r="BY1765" i="4"/>
  <c r="CA1764" i="4"/>
  <c r="BZ1764" i="4"/>
  <c r="BY1764" i="4"/>
  <c r="CA1763" i="4"/>
  <c r="BZ1763" i="4"/>
  <c r="BY1763" i="4"/>
  <c r="CA1762" i="4"/>
  <c r="BZ1762" i="4"/>
  <c r="BY1762" i="4"/>
  <c r="CA1761" i="4"/>
  <c r="BZ1761" i="4"/>
  <c r="BY1761" i="4"/>
  <c r="CA1760" i="4"/>
  <c r="BZ1760" i="4"/>
  <c r="BY1760" i="4"/>
  <c r="CA1759" i="4"/>
  <c r="BZ1759" i="4"/>
  <c r="BY1759" i="4"/>
  <c r="CA1758" i="4"/>
  <c r="BZ1758" i="4"/>
  <c r="BY1758" i="4"/>
  <c r="CA1757" i="4"/>
  <c r="BZ1757" i="4"/>
  <c r="BY1757" i="4"/>
  <c r="CA1756" i="4"/>
  <c r="BZ1756" i="4"/>
  <c r="BY1756" i="4"/>
  <c r="CA1755" i="4"/>
  <c r="BZ1755" i="4"/>
  <c r="BY1755" i="4"/>
  <c r="CA1754" i="4"/>
  <c r="BZ1754" i="4"/>
  <c r="BY1754" i="4"/>
  <c r="CA1753" i="4"/>
  <c r="BZ1753" i="4"/>
  <c r="BY1753" i="4"/>
  <c r="CA1752" i="4"/>
  <c r="BZ1752" i="4"/>
  <c r="BY1752" i="4"/>
  <c r="CA1751" i="4"/>
  <c r="BZ1751" i="4"/>
  <c r="BY1751" i="4"/>
  <c r="CA1750" i="4"/>
  <c r="BZ1750" i="4"/>
  <c r="BY1750" i="4"/>
  <c r="CA1749" i="4"/>
  <c r="BZ1749" i="4"/>
  <c r="BY1749" i="4"/>
  <c r="CA1748" i="4"/>
  <c r="BZ1748" i="4"/>
  <c r="BY1748" i="4"/>
  <c r="CA1747" i="4"/>
  <c r="BZ1747" i="4"/>
  <c r="BY1747" i="4"/>
  <c r="CA1746" i="4"/>
  <c r="BZ1746" i="4"/>
  <c r="BY1746" i="4"/>
  <c r="CA1745" i="4"/>
  <c r="BZ1745" i="4"/>
  <c r="BY1745" i="4"/>
  <c r="CA1744" i="4"/>
  <c r="BZ1744" i="4"/>
  <c r="BY1744" i="4"/>
  <c r="CA1743" i="4"/>
  <c r="BZ1743" i="4"/>
  <c r="BY1743" i="4"/>
  <c r="CA1742" i="4"/>
  <c r="BZ1742" i="4"/>
  <c r="BY1742" i="4"/>
  <c r="CA1741" i="4"/>
  <c r="BZ1741" i="4"/>
  <c r="BY1741" i="4"/>
  <c r="CA1740" i="4"/>
  <c r="BZ1740" i="4"/>
  <c r="BY1740" i="4"/>
  <c r="CA1739" i="4"/>
  <c r="BZ1739" i="4"/>
  <c r="BY1739" i="4"/>
  <c r="CA1738" i="4"/>
  <c r="BZ1738" i="4"/>
  <c r="BY1738" i="4"/>
  <c r="CA1737" i="4"/>
  <c r="BZ1737" i="4"/>
  <c r="BY1737" i="4"/>
  <c r="CA1736" i="4"/>
  <c r="BZ1736" i="4"/>
  <c r="BY1736" i="4"/>
  <c r="CA1735" i="4"/>
  <c r="BZ1735" i="4"/>
  <c r="BY1735" i="4"/>
  <c r="CA1734" i="4"/>
  <c r="BZ1734" i="4"/>
  <c r="BY1734" i="4"/>
  <c r="CA1733" i="4"/>
  <c r="BZ1733" i="4"/>
  <c r="BY1733" i="4"/>
  <c r="CA1732" i="4"/>
  <c r="BZ1732" i="4"/>
  <c r="BY1732" i="4"/>
  <c r="CA1731" i="4"/>
  <c r="BZ1731" i="4"/>
  <c r="BY1731" i="4"/>
  <c r="CA1730" i="4"/>
  <c r="BZ1730" i="4"/>
  <c r="BY1730" i="4"/>
  <c r="CA1729" i="4"/>
  <c r="BZ1729" i="4"/>
  <c r="BY1729" i="4"/>
  <c r="CA1728" i="4"/>
  <c r="BZ1728" i="4"/>
  <c r="BY1728" i="4"/>
  <c r="CA1727" i="4"/>
  <c r="BZ1727" i="4"/>
  <c r="BY1727" i="4"/>
  <c r="CA1726" i="4"/>
  <c r="BZ1726" i="4"/>
  <c r="BY1726" i="4"/>
  <c r="CA1725" i="4"/>
  <c r="BZ1725" i="4"/>
  <c r="BY1725" i="4"/>
  <c r="CA1724" i="4"/>
  <c r="BZ1724" i="4"/>
  <c r="BY1724" i="4"/>
  <c r="CA1723" i="4"/>
  <c r="BZ1723" i="4"/>
  <c r="BY1723" i="4"/>
  <c r="CA1722" i="4"/>
  <c r="BZ1722" i="4"/>
  <c r="BY1722" i="4"/>
  <c r="CA1721" i="4"/>
  <c r="BZ1721" i="4"/>
  <c r="BY1721" i="4"/>
  <c r="CA1720" i="4"/>
  <c r="BZ1720" i="4"/>
  <c r="BY1720" i="4"/>
  <c r="CA1719" i="4"/>
  <c r="BZ1719" i="4"/>
  <c r="BY1719" i="4"/>
  <c r="CA1718" i="4"/>
  <c r="BZ1718" i="4"/>
  <c r="BY1718" i="4"/>
  <c r="CA1717" i="4"/>
  <c r="BZ1717" i="4"/>
  <c r="BY1717" i="4"/>
  <c r="CA1716" i="4"/>
  <c r="BZ1716" i="4"/>
  <c r="BY1716" i="4"/>
  <c r="CA1715" i="4"/>
  <c r="BZ1715" i="4"/>
  <c r="BY1715" i="4"/>
  <c r="CA1714" i="4"/>
  <c r="BZ1714" i="4"/>
  <c r="BY1714" i="4"/>
  <c r="CA1713" i="4"/>
  <c r="BZ1713" i="4"/>
  <c r="BY1713" i="4"/>
  <c r="CA1712" i="4"/>
  <c r="BZ1712" i="4"/>
  <c r="BY1712" i="4"/>
  <c r="CA1711" i="4"/>
  <c r="BZ1711" i="4"/>
  <c r="BY1711" i="4"/>
  <c r="CA1710" i="4"/>
  <c r="BZ1710" i="4"/>
  <c r="BY1710" i="4"/>
  <c r="CA1709" i="4"/>
  <c r="BZ1709" i="4"/>
  <c r="BY1709" i="4"/>
  <c r="CA1708" i="4"/>
  <c r="BZ1708" i="4"/>
  <c r="BY1708" i="4"/>
  <c r="CA1707" i="4"/>
  <c r="BZ1707" i="4"/>
  <c r="BY1707" i="4"/>
  <c r="CA1706" i="4"/>
  <c r="BZ1706" i="4"/>
  <c r="BY1706" i="4"/>
  <c r="CA1705" i="4"/>
  <c r="BZ1705" i="4"/>
  <c r="BY1705" i="4"/>
  <c r="CA1704" i="4"/>
  <c r="BZ1704" i="4"/>
  <c r="BY1704" i="4"/>
  <c r="CA1703" i="4"/>
  <c r="BZ1703" i="4"/>
  <c r="BY1703" i="4"/>
  <c r="CA1702" i="4"/>
  <c r="BZ1702" i="4"/>
  <c r="BY1702" i="4"/>
  <c r="CA1701" i="4"/>
  <c r="BZ1701" i="4"/>
  <c r="BY1701" i="4"/>
  <c r="CA1700" i="4"/>
  <c r="BZ1700" i="4"/>
  <c r="BY1700" i="4"/>
  <c r="CA1699" i="4"/>
  <c r="BZ1699" i="4"/>
  <c r="BY1699" i="4"/>
  <c r="CA1698" i="4"/>
  <c r="BZ1698" i="4"/>
  <c r="BY1698" i="4"/>
  <c r="CA1697" i="4"/>
  <c r="BZ1697" i="4"/>
  <c r="BY1697" i="4"/>
  <c r="CA1696" i="4"/>
  <c r="BZ1696" i="4"/>
  <c r="BY1696" i="4"/>
  <c r="CA1695" i="4"/>
  <c r="BZ1695" i="4"/>
  <c r="BY1695" i="4"/>
  <c r="CA1694" i="4"/>
  <c r="BZ1694" i="4"/>
  <c r="BY1694" i="4"/>
  <c r="CA1693" i="4"/>
  <c r="BZ1693" i="4"/>
  <c r="BY1693" i="4"/>
  <c r="CA1692" i="4"/>
  <c r="BZ1692" i="4"/>
  <c r="BY1692" i="4"/>
  <c r="CA1691" i="4"/>
  <c r="BZ1691" i="4"/>
  <c r="BY1691" i="4"/>
  <c r="CA1690" i="4"/>
  <c r="BZ1690" i="4"/>
  <c r="BY1690" i="4"/>
  <c r="CA1689" i="4"/>
  <c r="BZ1689" i="4"/>
  <c r="BY1689" i="4"/>
  <c r="CA1688" i="4"/>
  <c r="BZ1688" i="4"/>
  <c r="BY1688" i="4"/>
  <c r="CA1687" i="4"/>
  <c r="BZ1687" i="4"/>
  <c r="BY1687" i="4"/>
  <c r="CA1686" i="4"/>
  <c r="BZ1686" i="4"/>
  <c r="BY1686" i="4"/>
  <c r="CA1685" i="4"/>
  <c r="BZ1685" i="4"/>
  <c r="BY1685" i="4"/>
  <c r="CA1684" i="4"/>
  <c r="BZ1684" i="4"/>
  <c r="BY1684" i="4"/>
  <c r="CA1683" i="4"/>
  <c r="BZ1683" i="4"/>
  <c r="BY1683" i="4"/>
  <c r="CA1682" i="4"/>
  <c r="BZ1682" i="4"/>
  <c r="BY1682" i="4"/>
  <c r="CA1681" i="4"/>
  <c r="BZ1681" i="4"/>
  <c r="BY1681" i="4"/>
  <c r="CA1680" i="4"/>
  <c r="BZ1680" i="4"/>
  <c r="BY1680" i="4"/>
  <c r="CA1679" i="4"/>
  <c r="BZ1679" i="4"/>
  <c r="BY1679" i="4"/>
  <c r="CA1678" i="4"/>
  <c r="BZ1678" i="4"/>
  <c r="BY1678" i="4"/>
  <c r="CA1677" i="4"/>
  <c r="BZ1677" i="4"/>
  <c r="BY1677" i="4"/>
  <c r="CA1676" i="4"/>
  <c r="BZ1676" i="4"/>
  <c r="BY1676" i="4"/>
  <c r="CA1675" i="4"/>
  <c r="BZ1675" i="4"/>
  <c r="BY1675" i="4"/>
  <c r="CA1674" i="4"/>
  <c r="BZ1674" i="4"/>
  <c r="BY1674" i="4"/>
  <c r="CA1673" i="4"/>
  <c r="BZ1673" i="4"/>
  <c r="BY1673" i="4"/>
  <c r="CA1672" i="4"/>
  <c r="BZ1672" i="4"/>
  <c r="BY1672" i="4"/>
  <c r="CA1671" i="4"/>
  <c r="BZ1671" i="4"/>
  <c r="BY1671" i="4"/>
  <c r="CA1670" i="4"/>
  <c r="BZ1670" i="4"/>
  <c r="BY1670" i="4"/>
  <c r="CA1669" i="4"/>
  <c r="BZ1669" i="4"/>
  <c r="BY1669" i="4"/>
  <c r="CA1668" i="4"/>
  <c r="BZ1668" i="4"/>
  <c r="BY1668" i="4"/>
  <c r="CA1667" i="4"/>
  <c r="BZ1667" i="4"/>
  <c r="BY1667" i="4"/>
  <c r="CA1666" i="4"/>
  <c r="BZ1666" i="4"/>
  <c r="BY1666" i="4"/>
  <c r="CA1665" i="4"/>
  <c r="BZ1665" i="4"/>
  <c r="BY1665" i="4"/>
  <c r="CA1664" i="4"/>
  <c r="BZ1664" i="4"/>
  <c r="BY1664" i="4"/>
  <c r="CA1663" i="4"/>
  <c r="BZ1663" i="4"/>
  <c r="BY1663" i="4"/>
  <c r="CA1662" i="4"/>
  <c r="BZ1662" i="4"/>
  <c r="BY1662" i="4"/>
  <c r="CA1661" i="4"/>
  <c r="BZ1661" i="4"/>
  <c r="BY1661" i="4"/>
  <c r="CA1660" i="4"/>
  <c r="BZ1660" i="4"/>
  <c r="BY1660" i="4"/>
  <c r="CA1659" i="4"/>
  <c r="BZ1659" i="4"/>
  <c r="BY1659" i="4"/>
  <c r="CA1658" i="4"/>
  <c r="BZ1658" i="4"/>
  <c r="BY1658" i="4"/>
  <c r="CA1657" i="4"/>
  <c r="BZ1657" i="4"/>
  <c r="BY1657" i="4"/>
  <c r="CA1656" i="4"/>
  <c r="BZ1656" i="4"/>
  <c r="BY1656" i="4"/>
  <c r="CA1655" i="4"/>
  <c r="BZ1655" i="4"/>
  <c r="BY1655" i="4"/>
  <c r="CA1654" i="4"/>
  <c r="BZ1654" i="4"/>
  <c r="BY1654" i="4"/>
  <c r="CA1653" i="4"/>
  <c r="BZ1653" i="4"/>
  <c r="BY1653" i="4"/>
  <c r="CA1652" i="4"/>
  <c r="BZ1652" i="4"/>
  <c r="BY1652" i="4"/>
  <c r="CA1651" i="4"/>
  <c r="BZ1651" i="4"/>
  <c r="BY1651" i="4"/>
  <c r="CA1650" i="4"/>
  <c r="BZ1650" i="4"/>
  <c r="BY1650" i="4"/>
  <c r="CA1649" i="4"/>
  <c r="BZ1649" i="4"/>
  <c r="BY1649" i="4"/>
  <c r="CA1648" i="4"/>
  <c r="BZ1648" i="4"/>
  <c r="BY1648" i="4"/>
  <c r="CA1647" i="4"/>
  <c r="BZ1647" i="4"/>
  <c r="BY1647" i="4"/>
  <c r="CA1646" i="4"/>
  <c r="BZ1646" i="4"/>
  <c r="BY1646" i="4"/>
  <c r="CA1645" i="4"/>
  <c r="BZ1645" i="4"/>
  <c r="BY1645" i="4"/>
  <c r="CA1644" i="4"/>
  <c r="BZ1644" i="4"/>
  <c r="BY1644" i="4"/>
  <c r="CA1643" i="4"/>
  <c r="BZ1643" i="4"/>
  <c r="BY1643" i="4"/>
  <c r="CA1642" i="4"/>
  <c r="BZ1642" i="4"/>
  <c r="BY1642" i="4"/>
  <c r="CA1641" i="4"/>
  <c r="BZ1641" i="4"/>
  <c r="BY1641" i="4"/>
  <c r="CA1640" i="4"/>
  <c r="BZ1640" i="4"/>
  <c r="BY1640" i="4"/>
  <c r="CA1639" i="4"/>
  <c r="BZ1639" i="4"/>
  <c r="BY1639" i="4"/>
  <c r="CA1638" i="4"/>
  <c r="BZ1638" i="4"/>
  <c r="BY1638" i="4"/>
  <c r="CA1637" i="4"/>
  <c r="BZ1637" i="4"/>
  <c r="BY1637" i="4"/>
  <c r="CA1636" i="4"/>
  <c r="BZ1636" i="4"/>
  <c r="BY1636" i="4"/>
  <c r="CA1635" i="4"/>
  <c r="BZ1635" i="4"/>
  <c r="BY1635" i="4"/>
  <c r="CA1634" i="4"/>
  <c r="BZ1634" i="4"/>
  <c r="BY1634" i="4"/>
  <c r="CA1633" i="4"/>
  <c r="BZ1633" i="4"/>
  <c r="BY1633" i="4"/>
  <c r="CA1632" i="4"/>
  <c r="BZ1632" i="4"/>
  <c r="BY1632" i="4"/>
  <c r="CA1631" i="4"/>
  <c r="BZ1631" i="4"/>
  <c r="BY1631" i="4"/>
  <c r="CA1630" i="4"/>
  <c r="BZ1630" i="4"/>
  <c r="BY1630" i="4"/>
  <c r="CA1629" i="4"/>
  <c r="BZ1629" i="4"/>
  <c r="BY1629" i="4"/>
  <c r="CA1628" i="4"/>
  <c r="BZ1628" i="4"/>
  <c r="BY1628" i="4"/>
  <c r="CA1627" i="4"/>
  <c r="BZ1627" i="4"/>
  <c r="BY1627" i="4"/>
  <c r="CA1626" i="4"/>
  <c r="BZ1626" i="4"/>
  <c r="BY1626" i="4"/>
  <c r="CA1625" i="4"/>
  <c r="BZ1625" i="4"/>
  <c r="BY1625" i="4"/>
  <c r="CA1624" i="4"/>
  <c r="BZ1624" i="4"/>
  <c r="BY1624" i="4"/>
  <c r="CA1623" i="4"/>
  <c r="BZ1623" i="4"/>
  <c r="BY1623" i="4"/>
  <c r="CA1622" i="4"/>
  <c r="BZ1622" i="4"/>
  <c r="BY1622" i="4"/>
  <c r="CA1621" i="4"/>
  <c r="BZ1621" i="4"/>
  <c r="BY1621" i="4"/>
  <c r="CA1620" i="4"/>
  <c r="BZ1620" i="4"/>
  <c r="BY1620" i="4"/>
  <c r="CA1619" i="4"/>
  <c r="BZ1619" i="4"/>
  <c r="BY1619" i="4"/>
  <c r="CA1618" i="4"/>
  <c r="BZ1618" i="4"/>
  <c r="BY1618" i="4"/>
  <c r="CA1617" i="4"/>
  <c r="BZ1617" i="4"/>
  <c r="BY1617" i="4"/>
  <c r="CA1616" i="4"/>
  <c r="BZ1616" i="4"/>
  <c r="BY1616" i="4"/>
  <c r="CA1615" i="4"/>
  <c r="BZ1615" i="4"/>
  <c r="BY1615" i="4"/>
  <c r="CA1614" i="4"/>
  <c r="BZ1614" i="4"/>
  <c r="BY1614" i="4"/>
  <c r="CA1613" i="4"/>
  <c r="BZ1613" i="4"/>
  <c r="BY1613" i="4"/>
  <c r="CA1612" i="4"/>
  <c r="BZ1612" i="4"/>
  <c r="BY1612" i="4"/>
  <c r="CA1611" i="4"/>
  <c r="BZ1611" i="4"/>
  <c r="BY1611" i="4"/>
  <c r="CA1610" i="4"/>
  <c r="BZ1610" i="4"/>
  <c r="BY1610" i="4"/>
  <c r="CA1609" i="4"/>
  <c r="BZ1609" i="4"/>
  <c r="BY1609" i="4"/>
  <c r="CA1608" i="4"/>
  <c r="BZ1608" i="4"/>
  <c r="BY1608" i="4"/>
  <c r="CA1607" i="4"/>
  <c r="BZ1607" i="4"/>
  <c r="BY1607" i="4"/>
  <c r="CA1606" i="4"/>
  <c r="BZ1606" i="4"/>
  <c r="BY1606" i="4"/>
  <c r="CA1605" i="4"/>
  <c r="BZ1605" i="4"/>
  <c r="BY1605" i="4"/>
  <c r="CA1604" i="4"/>
  <c r="BZ1604" i="4"/>
  <c r="BY1604" i="4"/>
  <c r="CA1603" i="4"/>
  <c r="BZ1603" i="4"/>
  <c r="BY1603" i="4"/>
  <c r="CA1602" i="4"/>
  <c r="BZ1602" i="4"/>
  <c r="BY1602" i="4"/>
  <c r="CA1601" i="4"/>
  <c r="BZ1601" i="4"/>
  <c r="BY1601" i="4"/>
  <c r="CA1600" i="4"/>
  <c r="BZ1600" i="4"/>
  <c r="BY1600" i="4"/>
  <c r="CA1599" i="4"/>
  <c r="BZ1599" i="4"/>
  <c r="BY1599" i="4"/>
  <c r="CA1598" i="4"/>
  <c r="BZ1598" i="4"/>
  <c r="BY1598" i="4"/>
  <c r="CA1597" i="4"/>
  <c r="BZ1597" i="4"/>
  <c r="BY1597" i="4"/>
  <c r="CA1596" i="4"/>
  <c r="BZ1596" i="4"/>
  <c r="BY1596" i="4"/>
  <c r="CA1595" i="4"/>
  <c r="BZ1595" i="4"/>
  <c r="BY1595" i="4"/>
  <c r="CA1594" i="4"/>
  <c r="BZ1594" i="4"/>
  <c r="BY1594" i="4"/>
  <c r="CA1593" i="4"/>
  <c r="BZ1593" i="4"/>
  <c r="BY1593" i="4"/>
  <c r="CA1592" i="4"/>
  <c r="BZ1592" i="4"/>
  <c r="BY1592" i="4"/>
  <c r="CA1591" i="4"/>
  <c r="BZ1591" i="4"/>
  <c r="BY1591" i="4"/>
  <c r="CA1590" i="4"/>
  <c r="BZ1590" i="4"/>
  <c r="BY1590" i="4"/>
  <c r="CA1589" i="4"/>
  <c r="BZ1589" i="4"/>
  <c r="BY1589" i="4"/>
  <c r="CA1588" i="4"/>
  <c r="BZ1588" i="4"/>
  <c r="BY1588" i="4"/>
  <c r="CA1587" i="4"/>
  <c r="BZ1587" i="4"/>
  <c r="BY1587" i="4"/>
  <c r="CA1586" i="4"/>
  <c r="BZ1586" i="4"/>
  <c r="BY1586" i="4"/>
  <c r="CA1585" i="4"/>
  <c r="BZ1585" i="4"/>
  <c r="BY1585" i="4"/>
  <c r="CA1584" i="4"/>
  <c r="BZ1584" i="4"/>
  <c r="BY1584" i="4"/>
  <c r="CA1583" i="4"/>
  <c r="BZ1583" i="4"/>
  <c r="BY1583" i="4"/>
  <c r="CA1582" i="4"/>
  <c r="BZ1582" i="4"/>
  <c r="BY1582" i="4"/>
  <c r="CA1581" i="4"/>
  <c r="BZ1581" i="4"/>
  <c r="BY1581" i="4"/>
  <c r="CA1580" i="4"/>
  <c r="BZ1580" i="4"/>
  <c r="BY1580" i="4"/>
  <c r="CA1579" i="4"/>
  <c r="BZ1579" i="4"/>
  <c r="BY1579" i="4"/>
  <c r="CA1578" i="4"/>
  <c r="BZ1578" i="4"/>
  <c r="BY1578" i="4"/>
  <c r="CA1577" i="4"/>
  <c r="BZ1577" i="4"/>
  <c r="BY1577" i="4"/>
  <c r="CA1576" i="4"/>
  <c r="BZ1576" i="4"/>
  <c r="BY1576" i="4"/>
  <c r="CA1575" i="4"/>
  <c r="BZ1575" i="4"/>
  <c r="BY1575" i="4"/>
  <c r="CA1574" i="4"/>
  <c r="BZ1574" i="4"/>
  <c r="BY1574" i="4"/>
  <c r="CA1573" i="4"/>
  <c r="BZ1573" i="4"/>
  <c r="BY1573" i="4"/>
  <c r="CA1572" i="4"/>
  <c r="BZ1572" i="4"/>
  <c r="BY1572" i="4"/>
  <c r="CA1571" i="4"/>
  <c r="BZ1571" i="4"/>
  <c r="BY1571" i="4"/>
  <c r="CA1570" i="4"/>
  <c r="BZ1570" i="4"/>
  <c r="BY1570" i="4"/>
  <c r="CA1569" i="4"/>
  <c r="BZ1569" i="4"/>
  <c r="BY1569" i="4"/>
  <c r="CA1568" i="4"/>
  <c r="BZ1568" i="4"/>
  <c r="BY1568" i="4"/>
  <c r="CA1567" i="4"/>
  <c r="BZ1567" i="4"/>
  <c r="BY1567" i="4"/>
  <c r="CA1566" i="4"/>
  <c r="BZ1566" i="4"/>
  <c r="BY1566" i="4"/>
  <c r="CA1565" i="4"/>
  <c r="BZ1565" i="4"/>
  <c r="BY1565" i="4"/>
  <c r="CA1564" i="4"/>
  <c r="BZ1564" i="4"/>
  <c r="BY1564" i="4"/>
  <c r="CA1563" i="4"/>
  <c r="BZ1563" i="4"/>
  <c r="BY1563" i="4"/>
  <c r="CA1562" i="4"/>
  <c r="BZ1562" i="4"/>
  <c r="BY1562" i="4"/>
  <c r="CA1561" i="4"/>
  <c r="BZ1561" i="4"/>
  <c r="BY1561" i="4"/>
  <c r="CA1560" i="4"/>
  <c r="BZ1560" i="4"/>
  <c r="BY1560" i="4"/>
  <c r="CA1559" i="4"/>
  <c r="BZ1559" i="4"/>
  <c r="BY1559" i="4"/>
  <c r="CA1558" i="4"/>
  <c r="BZ1558" i="4"/>
  <c r="BY1558" i="4"/>
  <c r="CA1557" i="4"/>
  <c r="BZ1557" i="4"/>
  <c r="BY1557" i="4"/>
  <c r="CA1556" i="4"/>
  <c r="BZ1556" i="4"/>
  <c r="BY1556" i="4"/>
  <c r="CA1555" i="4"/>
  <c r="BZ1555" i="4"/>
  <c r="BY1555" i="4"/>
  <c r="CA1554" i="4"/>
  <c r="BZ1554" i="4"/>
  <c r="BY1554" i="4"/>
  <c r="CA1553" i="4"/>
  <c r="BZ1553" i="4"/>
  <c r="BY1553" i="4"/>
  <c r="CA1552" i="4"/>
  <c r="BZ1552" i="4"/>
  <c r="BY1552" i="4"/>
  <c r="CA1551" i="4"/>
  <c r="BZ1551" i="4"/>
  <c r="BY1551" i="4"/>
  <c r="CA1550" i="4"/>
  <c r="BZ1550" i="4"/>
  <c r="BY1550" i="4"/>
  <c r="CA1549" i="4"/>
  <c r="BZ1549" i="4"/>
  <c r="BY1549" i="4"/>
  <c r="CA1548" i="4"/>
  <c r="BZ1548" i="4"/>
  <c r="BY1548" i="4"/>
  <c r="CA1547" i="4"/>
  <c r="BZ1547" i="4"/>
  <c r="BY1547" i="4"/>
  <c r="CA1546" i="4"/>
  <c r="BZ1546" i="4"/>
  <c r="BY1546" i="4"/>
  <c r="CA1545" i="4"/>
  <c r="BZ1545" i="4"/>
  <c r="BY1545" i="4"/>
  <c r="CA1544" i="4"/>
  <c r="BZ1544" i="4"/>
  <c r="BY1544" i="4"/>
  <c r="CA1543" i="4"/>
  <c r="BZ1543" i="4"/>
  <c r="BY1543" i="4"/>
  <c r="CA1542" i="4"/>
  <c r="BZ1542" i="4"/>
  <c r="BY1542" i="4"/>
  <c r="CA1541" i="4"/>
  <c r="BZ1541" i="4"/>
  <c r="BY1541" i="4"/>
  <c r="CA1540" i="4"/>
  <c r="BZ1540" i="4"/>
  <c r="BY1540" i="4"/>
  <c r="CA1539" i="4"/>
  <c r="BZ1539" i="4"/>
  <c r="BY1539" i="4"/>
  <c r="CA1538" i="4"/>
  <c r="BZ1538" i="4"/>
  <c r="BY1538" i="4"/>
  <c r="CA1537" i="4"/>
  <c r="BZ1537" i="4"/>
  <c r="BY1537" i="4"/>
  <c r="CA1536" i="4"/>
  <c r="BZ1536" i="4"/>
  <c r="BY1536" i="4"/>
  <c r="CA1535" i="4"/>
  <c r="BZ1535" i="4"/>
  <c r="BY1535" i="4"/>
  <c r="CA1534" i="4"/>
  <c r="BZ1534" i="4"/>
  <c r="BY1534" i="4"/>
  <c r="CA1533" i="4"/>
  <c r="BZ1533" i="4"/>
  <c r="BY1533" i="4"/>
  <c r="CA1532" i="4"/>
  <c r="BZ1532" i="4"/>
  <c r="BY1532" i="4"/>
  <c r="CA1531" i="4"/>
  <c r="BZ1531" i="4"/>
  <c r="BY1531" i="4"/>
  <c r="CA1530" i="4"/>
  <c r="BZ1530" i="4"/>
  <c r="BY1530" i="4"/>
  <c r="CA1529" i="4"/>
  <c r="BZ1529" i="4"/>
  <c r="BY1529" i="4"/>
  <c r="CA1528" i="4"/>
  <c r="BZ1528" i="4"/>
  <c r="BY1528" i="4"/>
  <c r="CA1527" i="4"/>
  <c r="BZ1527" i="4"/>
  <c r="BY1527" i="4"/>
  <c r="CA1526" i="4"/>
  <c r="BZ1526" i="4"/>
  <c r="BY1526" i="4"/>
  <c r="CA1525" i="4"/>
  <c r="BZ1525" i="4"/>
  <c r="BY1525" i="4"/>
  <c r="CA1524" i="4"/>
  <c r="BZ1524" i="4"/>
  <c r="BY1524" i="4"/>
  <c r="CA1523" i="4"/>
  <c r="BZ1523" i="4"/>
  <c r="BY1523" i="4"/>
  <c r="CA1522" i="4"/>
  <c r="BZ1522" i="4"/>
  <c r="BY1522" i="4"/>
  <c r="CA1521" i="4"/>
  <c r="BZ1521" i="4"/>
  <c r="BY1521" i="4"/>
  <c r="CA1520" i="4"/>
  <c r="BZ1520" i="4"/>
  <c r="BY1520" i="4"/>
  <c r="CA1519" i="4"/>
  <c r="BZ1519" i="4"/>
  <c r="BY1519" i="4"/>
  <c r="CA1518" i="4"/>
  <c r="BZ1518" i="4"/>
  <c r="BY1518" i="4"/>
  <c r="CA1517" i="4"/>
  <c r="BZ1517" i="4"/>
  <c r="BY1517" i="4"/>
  <c r="CA1516" i="4"/>
  <c r="BZ1516" i="4"/>
  <c r="BY1516" i="4"/>
  <c r="CA1515" i="4"/>
  <c r="BZ1515" i="4"/>
  <c r="BY1515" i="4"/>
  <c r="CA1514" i="4"/>
  <c r="BZ1514" i="4"/>
  <c r="BY1514" i="4"/>
  <c r="CA1513" i="4"/>
  <c r="BZ1513" i="4"/>
  <c r="BY1513" i="4"/>
  <c r="CA1512" i="4"/>
  <c r="BZ1512" i="4"/>
  <c r="BY1512" i="4"/>
  <c r="CA1511" i="4"/>
  <c r="BZ1511" i="4"/>
  <c r="BY1511" i="4"/>
  <c r="CA1510" i="4"/>
  <c r="BZ1510" i="4"/>
  <c r="BY1510" i="4"/>
  <c r="CA1509" i="4"/>
  <c r="BZ1509" i="4"/>
  <c r="BY1509" i="4"/>
  <c r="CA1508" i="4"/>
  <c r="BZ1508" i="4"/>
  <c r="BY1508" i="4"/>
  <c r="CA1507" i="4"/>
  <c r="BZ1507" i="4"/>
  <c r="BY1507" i="4"/>
  <c r="CA1506" i="4"/>
  <c r="BZ1506" i="4"/>
  <c r="BY1506" i="4"/>
  <c r="CA1505" i="4"/>
  <c r="BZ1505" i="4"/>
  <c r="BY1505" i="4"/>
  <c r="CA1504" i="4"/>
  <c r="BZ1504" i="4"/>
  <c r="BY1504" i="4"/>
  <c r="CA1503" i="4"/>
  <c r="BZ1503" i="4"/>
  <c r="BY1503" i="4"/>
  <c r="CA1502" i="4"/>
  <c r="BZ1502" i="4"/>
  <c r="BY1502" i="4"/>
  <c r="CA1501" i="4"/>
  <c r="BZ1501" i="4"/>
  <c r="BY1501" i="4"/>
  <c r="CA1500" i="4"/>
  <c r="BZ1500" i="4"/>
  <c r="BY1500" i="4"/>
  <c r="CA1499" i="4"/>
  <c r="BZ1499" i="4"/>
  <c r="BY1499" i="4"/>
  <c r="CA1498" i="4"/>
  <c r="BZ1498" i="4"/>
  <c r="BY1498" i="4"/>
  <c r="CA1497" i="4"/>
  <c r="BZ1497" i="4"/>
  <c r="BY1497" i="4"/>
  <c r="CA1496" i="4"/>
  <c r="BZ1496" i="4"/>
  <c r="BY1496" i="4"/>
  <c r="CA1495" i="4"/>
  <c r="BZ1495" i="4"/>
  <c r="BY1495" i="4"/>
  <c r="CA1494" i="4"/>
  <c r="BZ1494" i="4"/>
  <c r="BY1494" i="4"/>
  <c r="CA1493" i="4"/>
  <c r="BZ1493" i="4"/>
  <c r="BY1493" i="4"/>
  <c r="CA1492" i="4"/>
  <c r="BZ1492" i="4"/>
  <c r="BY1492" i="4"/>
  <c r="CA1491" i="4"/>
  <c r="BZ1491" i="4"/>
  <c r="BY1491" i="4"/>
  <c r="CA1490" i="4"/>
  <c r="BZ1490" i="4"/>
  <c r="BY1490" i="4"/>
  <c r="CA1489" i="4"/>
  <c r="BZ1489" i="4"/>
  <c r="BY1489" i="4"/>
  <c r="CA1488" i="4"/>
  <c r="BZ1488" i="4"/>
  <c r="BY1488" i="4"/>
  <c r="CA1487" i="4"/>
  <c r="BZ1487" i="4"/>
  <c r="BY1487" i="4"/>
  <c r="CA1486" i="4"/>
  <c r="BZ1486" i="4"/>
  <c r="BY1486" i="4"/>
  <c r="CA1485" i="4"/>
  <c r="BZ1485" i="4"/>
  <c r="BY1485" i="4"/>
  <c r="CA1484" i="4"/>
  <c r="BZ1484" i="4"/>
  <c r="BY1484" i="4"/>
  <c r="CA1483" i="4"/>
  <c r="BZ1483" i="4"/>
  <c r="BY1483" i="4"/>
  <c r="CA1482" i="4"/>
  <c r="BZ1482" i="4"/>
  <c r="BY1482" i="4"/>
  <c r="CA1481" i="4"/>
  <c r="BZ1481" i="4"/>
  <c r="BY1481" i="4"/>
  <c r="CA1480" i="4"/>
  <c r="BZ1480" i="4"/>
  <c r="BY1480" i="4"/>
  <c r="CA1479" i="4"/>
  <c r="BZ1479" i="4"/>
  <c r="BY1479" i="4"/>
  <c r="CA1478" i="4"/>
  <c r="BZ1478" i="4"/>
  <c r="BY1478" i="4"/>
  <c r="CA1477" i="4"/>
  <c r="BZ1477" i="4"/>
  <c r="BY1477" i="4"/>
  <c r="CA1476" i="4"/>
  <c r="BZ1476" i="4"/>
  <c r="BY1476" i="4"/>
  <c r="CA1475" i="4"/>
  <c r="BZ1475" i="4"/>
  <c r="BY1475" i="4"/>
  <c r="CA1474" i="4"/>
  <c r="BZ1474" i="4"/>
  <c r="BY1474" i="4"/>
  <c r="CA1473" i="4"/>
  <c r="BZ1473" i="4"/>
  <c r="BY1473" i="4"/>
  <c r="CA1472" i="4"/>
  <c r="BZ1472" i="4"/>
  <c r="BY1472" i="4"/>
  <c r="CA1471" i="4"/>
  <c r="BZ1471" i="4"/>
  <c r="BY1471" i="4"/>
  <c r="CA1470" i="4"/>
  <c r="BZ1470" i="4"/>
  <c r="BY1470" i="4"/>
  <c r="CA1469" i="4"/>
  <c r="BZ1469" i="4"/>
  <c r="BY1469" i="4"/>
  <c r="CA1468" i="4"/>
  <c r="BZ1468" i="4"/>
  <c r="BY1468" i="4"/>
  <c r="CA1467" i="4"/>
  <c r="BZ1467" i="4"/>
  <c r="BY1467" i="4"/>
  <c r="CA1466" i="4"/>
  <c r="BZ1466" i="4"/>
  <c r="BY1466" i="4"/>
  <c r="CA1465" i="4"/>
  <c r="BZ1465" i="4"/>
  <c r="BY1465" i="4"/>
  <c r="CA1464" i="4"/>
  <c r="BZ1464" i="4"/>
  <c r="BY1464" i="4"/>
  <c r="CA1463" i="4"/>
  <c r="BZ1463" i="4"/>
  <c r="BY1463" i="4"/>
  <c r="CA1462" i="4"/>
  <c r="BZ1462" i="4"/>
  <c r="BY1462" i="4"/>
  <c r="CA1461" i="4"/>
  <c r="BZ1461" i="4"/>
  <c r="BY1461" i="4"/>
  <c r="CA1460" i="4"/>
  <c r="BZ1460" i="4"/>
  <c r="BY1460" i="4"/>
  <c r="CA1459" i="4"/>
  <c r="BZ1459" i="4"/>
  <c r="BY1459" i="4"/>
  <c r="CA1458" i="4"/>
  <c r="BZ1458" i="4"/>
  <c r="BY1458" i="4"/>
  <c r="CA1457" i="4"/>
  <c r="BZ1457" i="4"/>
  <c r="BY1457" i="4"/>
  <c r="CA1456" i="4"/>
  <c r="BZ1456" i="4"/>
  <c r="BY1456" i="4"/>
  <c r="CA1455" i="4"/>
  <c r="BZ1455" i="4"/>
  <c r="BY1455" i="4"/>
  <c r="CA1454" i="4"/>
  <c r="BZ1454" i="4"/>
  <c r="BY1454" i="4"/>
  <c r="CA1453" i="4"/>
  <c r="BZ1453" i="4"/>
  <c r="BY1453" i="4"/>
  <c r="CA1452" i="4"/>
  <c r="BZ1452" i="4"/>
  <c r="BY1452" i="4"/>
  <c r="CA1451" i="4"/>
  <c r="BZ1451" i="4"/>
  <c r="BY1451" i="4"/>
  <c r="CA1450" i="4"/>
  <c r="BZ1450" i="4"/>
  <c r="BY1450" i="4"/>
  <c r="CA1449" i="4"/>
  <c r="BZ1449" i="4"/>
  <c r="BY1449" i="4"/>
  <c r="CA1448" i="4"/>
  <c r="BZ1448" i="4"/>
  <c r="BY1448" i="4"/>
  <c r="CA1447" i="4"/>
  <c r="BZ1447" i="4"/>
  <c r="BY1447" i="4"/>
  <c r="CA1446" i="4"/>
  <c r="BZ1446" i="4"/>
  <c r="BY1446" i="4"/>
  <c r="CA1445" i="4"/>
  <c r="BZ1445" i="4"/>
  <c r="BY1445" i="4"/>
  <c r="CA1444" i="4"/>
  <c r="BZ1444" i="4"/>
  <c r="BY1444" i="4"/>
  <c r="CA1443" i="4"/>
  <c r="BZ1443" i="4"/>
  <c r="BY1443" i="4"/>
  <c r="CA1442" i="4"/>
  <c r="BZ1442" i="4"/>
  <c r="BY1442" i="4"/>
  <c r="CA1441" i="4"/>
  <c r="BZ1441" i="4"/>
  <c r="BY1441" i="4"/>
  <c r="CA1440" i="4"/>
  <c r="BZ1440" i="4"/>
  <c r="BY1440" i="4"/>
  <c r="CA1439" i="4"/>
  <c r="BZ1439" i="4"/>
  <c r="BY1439" i="4"/>
  <c r="CA1438" i="4"/>
  <c r="BZ1438" i="4"/>
  <c r="BY1438" i="4"/>
  <c r="CA1437" i="4"/>
  <c r="BZ1437" i="4"/>
  <c r="BY1437" i="4"/>
  <c r="CA1436" i="4"/>
  <c r="BZ1436" i="4"/>
  <c r="BY1436" i="4"/>
  <c r="CA1435" i="4"/>
  <c r="BZ1435" i="4"/>
  <c r="BY1435" i="4"/>
  <c r="CA1434" i="4"/>
  <c r="BZ1434" i="4"/>
  <c r="BY1434" i="4"/>
  <c r="CA1433" i="4"/>
  <c r="BZ1433" i="4"/>
  <c r="BY1433" i="4"/>
  <c r="CA1432" i="4"/>
  <c r="BZ1432" i="4"/>
  <c r="BY1432" i="4"/>
  <c r="CA1431" i="4"/>
  <c r="BZ1431" i="4"/>
  <c r="BY1431" i="4"/>
  <c r="CA1430" i="4"/>
  <c r="BZ1430" i="4"/>
  <c r="BY1430" i="4"/>
  <c r="CA1429" i="4"/>
  <c r="BZ1429" i="4"/>
  <c r="BY1429" i="4"/>
  <c r="CA1428" i="4"/>
  <c r="BZ1428" i="4"/>
  <c r="BY1428" i="4"/>
  <c r="CA1427" i="4"/>
  <c r="BZ1427" i="4"/>
  <c r="BY1427" i="4"/>
  <c r="CA1426" i="4"/>
  <c r="BZ1426" i="4"/>
  <c r="BY1426" i="4"/>
  <c r="CA1425" i="4"/>
  <c r="BZ1425" i="4"/>
  <c r="BY1425" i="4"/>
  <c r="CA1424" i="4"/>
  <c r="BZ1424" i="4"/>
  <c r="BY1424" i="4"/>
  <c r="CA1423" i="4"/>
  <c r="BZ1423" i="4"/>
  <c r="BY1423" i="4"/>
  <c r="CA1422" i="4"/>
  <c r="BZ1422" i="4"/>
  <c r="BY1422" i="4"/>
  <c r="CA1421" i="4"/>
  <c r="BZ1421" i="4"/>
  <c r="BY1421" i="4"/>
  <c r="CA1420" i="4"/>
  <c r="BZ1420" i="4"/>
  <c r="BY1420" i="4"/>
  <c r="CA1419" i="4"/>
  <c r="BZ1419" i="4"/>
  <c r="BY1419" i="4"/>
  <c r="CA1418" i="4"/>
  <c r="BZ1418" i="4"/>
  <c r="BY1418" i="4"/>
  <c r="CA1417" i="4"/>
  <c r="BZ1417" i="4"/>
  <c r="BY1417" i="4"/>
  <c r="CA1416" i="4"/>
  <c r="BZ1416" i="4"/>
  <c r="BY1416" i="4"/>
  <c r="CA1415" i="4"/>
  <c r="BZ1415" i="4"/>
  <c r="BY1415" i="4"/>
  <c r="CA1414" i="4"/>
  <c r="BZ1414" i="4"/>
  <c r="BY1414" i="4"/>
  <c r="CA1413" i="4"/>
  <c r="BZ1413" i="4"/>
  <c r="BY1413" i="4"/>
  <c r="CA1412" i="4"/>
  <c r="BZ1412" i="4"/>
  <c r="BY1412" i="4"/>
  <c r="CA1411" i="4"/>
  <c r="BZ1411" i="4"/>
  <c r="BY1411" i="4"/>
  <c r="CA1410" i="4"/>
  <c r="BZ1410" i="4"/>
  <c r="BY1410" i="4"/>
  <c r="CA1409" i="4"/>
  <c r="BZ1409" i="4"/>
  <c r="BY1409" i="4"/>
  <c r="CA1408" i="4"/>
  <c r="BZ1408" i="4"/>
  <c r="BY1408" i="4"/>
  <c r="CA1407" i="4"/>
  <c r="BZ1407" i="4"/>
  <c r="BY1407" i="4"/>
  <c r="CA1406" i="4"/>
  <c r="BZ1406" i="4"/>
  <c r="BY1406" i="4"/>
  <c r="CA1405" i="4"/>
  <c r="BZ1405" i="4"/>
  <c r="BY1405" i="4"/>
  <c r="CA1404" i="4"/>
  <c r="BZ1404" i="4"/>
  <c r="BY1404" i="4"/>
  <c r="CA1403" i="4"/>
  <c r="BZ1403" i="4"/>
  <c r="BY1403" i="4"/>
  <c r="CA1402" i="4"/>
  <c r="BZ1402" i="4"/>
  <c r="BY1402" i="4"/>
  <c r="CA1401" i="4"/>
  <c r="BZ1401" i="4"/>
  <c r="BY1401" i="4"/>
  <c r="CA1400" i="4"/>
  <c r="BZ1400" i="4"/>
  <c r="BY1400" i="4"/>
  <c r="CA1399" i="4"/>
  <c r="BZ1399" i="4"/>
  <c r="BY1399" i="4"/>
  <c r="CA1398" i="4"/>
  <c r="BZ1398" i="4"/>
  <c r="BY1398" i="4"/>
  <c r="CA1397" i="4"/>
  <c r="BZ1397" i="4"/>
  <c r="BY1397" i="4"/>
  <c r="CA1396" i="4"/>
  <c r="BZ1396" i="4"/>
  <c r="BY1396" i="4"/>
  <c r="CA1395" i="4"/>
  <c r="BZ1395" i="4"/>
  <c r="BY1395" i="4"/>
  <c r="CA1394" i="4"/>
  <c r="BZ1394" i="4"/>
  <c r="BY1394" i="4"/>
  <c r="CA1393" i="4"/>
  <c r="BZ1393" i="4"/>
  <c r="BY1393" i="4"/>
  <c r="CA1392" i="4"/>
  <c r="BZ1392" i="4"/>
  <c r="BY1392" i="4"/>
  <c r="CA1391" i="4"/>
  <c r="BZ1391" i="4"/>
  <c r="BY1391" i="4"/>
  <c r="CA1390" i="4"/>
  <c r="BZ1390" i="4"/>
  <c r="BY1390" i="4"/>
  <c r="CA1389" i="4"/>
  <c r="BZ1389" i="4"/>
  <c r="BY1389" i="4"/>
  <c r="CA1388" i="4"/>
  <c r="BZ1388" i="4"/>
  <c r="BY1388" i="4"/>
  <c r="CA1387" i="4"/>
  <c r="BZ1387" i="4"/>
  <c r="BY1387" i="4"/>
  <c r="CA1386" i="4"/>
  <c r="BZ1386" i="4"/>
  <c r="BY1386" i="4"/>
  <c r="CA1385" i="4"/>
  <c r="BZ1385" i="4"/>
  <c r="BY1385" i="4"/>
  <c r="CA1384" i="4"/>
  <c r="BZ1384" i="4"/>
  <c r="BY1384" i="4"/>
  <c r="CA1383" i="4"/>
  <c r="BZ1383" i="4"/>
  <c r="BY1383" i="4"/>
  <c r="CA1382" i="4"/>
  <c r="BZ1382" i="4"/>
  <c r="BY1382" i="4"/>
  <c r="CA1381" i="4"/>
  <c r="BZ1381" i="4"/>
  <c r="BY1381" i="4"/>
  <c r="CA1380" i="4"/>
  <c r="BZ1380" i="4"/>
  <c r="BY1380" i="4"/>
  <c r="CA1379" i="4"/>
  <c r="BZ1379" i="4"/>
  <c r="BY1379" i="4"/>
  <c r="CA1378" i="4"/>
  <c r="BZ1378" i="4"/>
  <c r="BY1378" i="4"/>
  <c r="CA1377" i="4"/>
  <c r="BZ1377" i="4"/>
  <c r="BY1377" i="4"/>
  <c r="CA1376" i="4"/>
  <c r="BZ1376" i="4"/>
  <c r="BY1376" i="4"/>
  <c r="CA1375" i="4"/>
  <c r="BZ1375" i="4"/>
  <c r="BY1375" i="4"/>
  <c r="CA1374" i="4"/>
  <c r="BZ1374" i="4"/>
  <c r="BY1374" i="4"/>
  <c r="CA1373" i="4"/>
  <c r="BZ1373" i="4"/>
  <c r="BY1373" i="4"/>
  <c r="CA1372" i="4"/>
  <c r="BZ1372" i="4"/>
  <c r="BY1372" i="4"/>
  <c r="CA1371" i="4"/>
  <c r="BZ1371" i="4"/>
  <c r="BY1371" i="4"/>
  <c r="CA1370" i="4"/>
  <c r="BZ1370" i="4"/>
  <c r="BY1370" i="4"/>
  <c r="CA1369" i="4"/>
  <c r="BZ1369" i="4"/>
  <c r="BY1369" i="4"/>
  <c r="CA1368" i="4"/>
  <c r="BZ1368" i="4"/>
  <c r="BY1368" i="4"/>
  <c r="CA1367" i="4"/>
  <c r="BZ1367" i="4"/>
  <c r="BY1367" i="4"/>
  <c r="CA1366" i="4"/>
  <c r="BZ1366" i="4"/>
  <c r="BY1366" i="4"/>
  <c r="CA1365" i="4"/>
  <c r="BZ1365" i="4"/>
  <c r="BY1365" i="4"/>
  <c r="CA1364" i="4"/>
  <c r="BZ1364" i="4"/>
  <c r="BY1364" i="4"/>
  <c r="CA1363" i="4"/>
  <c r="BZ1363" i="4"/>
  <c r="BY1363" i="4"/>
  <c r="CA1362" i="4"/>
  <c r="BZ1362" i="4"/>
  <c r="BY1362" i="4"/>
  <c r="CA1361" i="4"/>
  <c r="BZ1361" i="4"/>
  <c r="BY1361" i="4"/>
  <c r="CA1360" i="4"/>
  <c r="BZ1360" i="4"/>
  <c r="BY1360" i="4"/>
  <c r="CA1359" i="4"/>
  <c r="BZ1359" i="4"/>
  <c r="BY1359" i="4"/>
  <c r="CA1358" i="4"/>
  <c r="BZ1358" i="4"/>
  <c r="BY1358" i="4"/>
  <c r="CA1357" i="4"/>
  <c r="BZ1357" i="4"/>
  <c r="BY1357" i="4"/>
  <c r="CA1356" i="4"/>
  <c r="BZ1356" i="4"/>
  <c r="BY1356" i="4"/>
  <c r="CA1355" i="4"/>
  <c r="BZ1355" i="4"/>
  <c r="BY1355" i="4"/>
  <c r="CA1354" i="4"/>
  <c r="BZ1354" i="4"/>
  <c r="BY1354" i="4"/>
  <c r="CA1353" i="4"/>
  <c r="BZ1353" i="4"/>
  <c r="BY1353" i="4"/>
  <c r="CA1352" i="4"/>
  <c r="BZ1352" i="4"/>
  <c r="BY1352" i="4"/>
  <c r="CA1351" i="4"/>
  <c r="BZ1351" i="4"/>
  <c r="BY1351" i="4"/>
  <c r="CA1350" i="4"/>
  <c r="BZ1350" i="4"/>
  <c r="BY1350" i="4"/>
  <c r="CA1349" i="4"/>
  <c r="BZ1349" i="4"/>
  <c r="BY1349" i="4"/>
  <c r="CA1348" i="4"/>
  <c r="BZ1348" i="4"/>
  <c r="BY1348" i="4"/>
  <c r="CA1347" i="4"/>
  <c r="BZ1347" i="4"/>
  <c r="BY1347" i="4"/>
  <c r="CA1346" i="4"/>
  <c r="BZ1346" i="4"/>
  <c r="BY1346" i="4"/>
  <c r="CA1345" i="4"/>
  <c r="BZ1345" i="4"/>
  <c r="BY1345" i="4"/>
  <c r="CA1344" i="4"/>
  <c r="BZ1344" i="4"/>
  <c r="BY1344" i="4"/>
  <c r="CA1343" i="4"/>
  <c r="BZ1343" i="4"/>
  <c r="BY1343" i="4"/>
  <c r="CA1342" i="4"/>
  <c r="BZ1342" i="4"/>
  <c r="BY1342" i="4"/>
  <c r="CA1341" i="4"/>
  <c r="BZ1341" i="4"/>
  <c r="BY1341" i="4"/>
  <c r="CA1340" i="4"/>
  <c r="BZ1340" i="4"/>
  <c r="BY1340" i="4"/>
  <c r="CA1339" i="4"/>
  <c r="BZ1339" i="4"/>
  <c r="BY1339" i="4"/>
  <c r="CA1338" i="4"/>
  <c r="BZ1338" i="4"/>
  <c r="BY1338" i="4"/>
  <c r="CA1337" i="4"/>
  <c r="BZ1337" i="4"/>
  <c r="BY1337" i="4"/>
  <c r="CA1336" i="4"/>
  <c r="BZ1336" i="4"/>
  <c r="BY1336" i="4"/>
  <c r="CA1335" i="4"/>
  <c r="BZ1335" i="4"/>
  <c r="BY1335" i="4"/>
  <c r="CA1334" i="4"/>
  <c r="BZ1334" i="4"/>
  <c r="BY1334" i="4"/>
  <c r="CA1333" i="4"/>
  <c r="BZ1333" i="4"/>
  <c r="BY1333" i="4"/>
  <c r="CA1332" i="4"/>
  <c r="BZ1332" i="4"/>
  <c r="BY1332" i="4"/>
  <c r="CA1331" i="4"/>
  <c r="BZ1331" i="4"/>
  <c r="BY1331" i="4"/>
  <c r="CA1330" i="4"/>
  <c r="BZ1330" i="4"/>
  <c r="BY1330" i="4"/>
  <c r="CA1329" i="4"/>
  <c r="BZ1329" i="4"/>
  <c r="BY1329" i="4"/>
  <c r="CA1328" i="4"/>
  <c r="BZ1328" i="4"/>
  <c r="BY1328" i="4"/>
  <c r="CA1327" i="4"/>
  <c r="BZ1327" i="4"/>
  <c r="BY1327" i="4"/>
  <c r="CA1326" i="4"/>
  <c r="BZ1326" i="4"/>
  <c r="BY1326" i="4"/>
  <c r="CA1325" i="4"/>
  <c r="BZ1325" i="4"/>
  <c r="BY1325" i="4"/>
  <c r="CA1324" i="4"/>
  <c r="BZ1324" i="4"/>
  <c r="BY1324" i="4"/>
  <c r="CA1323" i="4"/>
  <c r="BZ1323" i="4"/>
  <c r="BY1323" i="4"/>
  <c r="CA1322" i="4"/>
  <c r="BZ1322" i="4"/>
  <c r="BY1322" i="4"/>
  <c r="CA1321" i="4"/>
  <c r="BZ1321" i="4"/>
  <c r="BY1321" i="4"/>
  <c r="CA1320" i="4"/>
  <c r="BZ1320" i="4"/>
  <c r="BY1320" i="4"/>
  <c r="CA1319" i="4"/>
  <c r="BZ1319" i="4"/>
  <c r="BY1319" i="4"/>
  <c r="CA1318" i="4"/>
  <c r="BZ1318" i="4"/>
  <c r="BY1318" i="4"/>
  <c r="CA1317" i="4"/>
  <c r="BZ1317" i="4"/>
  <c r="BY1317" i="4"/>
  <c r="CA1316" i="4"/>
  <c r="BZ1316" i="4"/>
  <c r="BY1316" i="4"/>
  <c r="CA1315" i="4"/>
  <c r="BZ1315" i="4"/>
  <c r="BY1315" i="4"/>
  <c r="CA1314" i="4"/>
  <c r="BZ1314" i="4"/>
  <c r="BY1314" i="4"/>
  <c r="CA1313" i="4"/>
  <c r="BZ1313" i="4"/>
  <c r="BY1313" i="4"/>
  <c r="CA1312" i="4"/>
  <c r="BZ1312" i="4"/>
  <c r="BY1312" i="4"/>
  <c r="CA1311" i="4"/>
  <c r="BZ1311" i="4"/>
  <c r="BY1311" i="4"/>
  <c r="CA1310" i="4"/>
  <c r="BZ1310" i="4"/>
  <c r="BY1310" i="4"/>
  <c r="CA1309" i="4"/>
  <c r="BZ1309" i="4"/>
  <c r="BY1309" i="4"/>
  <c r="CA1308" i="4"/>
  <c r="BZ1308" i="4"/>
  <c r="BY1308" i="4"/>
  <c r="CA1307" i="4"/>
  <c r="BZ1307" i="4"/>
  <c r="BY1307" i="4"/>
  <c r="CA1306" i="4"/>
  <c r="BZ1306" i="4"/>
  <c r="BY1306" i="4"/>
  <c r="CA1305" i="4"/>
  <c r="BZ1305" i="4"/>
  <c r="BY1305" i="4"/>
  <c r="CA1304" i="4"/>
  <c r="BZ1304" i="4"/>
  <c r="BY1304" i="4"/>
  <c r="CA1303" i="4"/>
  <c r="BZ1303" i="4"/>
  <c r="BY1303" i="4"/>
  <c r="CA1302" i="4"/>
  <c r="BZ1302" i="4"/>
  <c r="BY1302" i="4"/>
  <c r="CA1301" i="4"/>
  <c r="BZ1301" i="4"/>
  <c r="BY1301" i="4"/>
  <c r="CA1300" i="4"/>
  <c r="BZ1300" i="4"/>
  <c r="BY1300" i="4"/>
  <c r="CA1299" i="4"/>
  <c r="BZ1299" i="4"/>
  <c r="BY1299" i="4"/>
  <c r="CA1298" i="4"/>
  <c r="BZ1298" i="4"/>
  <c r="BY1298" i="4"/>
  <c r="CA1297" i="4"/>
  <c r="BZ1297" i="4"/>
  <c r="BY1297" i="4"/>
  <c r="CA1296" i="4"/>
  <c r="BZ1296" i="4"/>
  <c r="BY1296" i="4"/>
  <c r="CA1295" i="4"/>
  <c r="BZ1295" i="4"/>
  <c r="BY1295" i="4"/>
  <c r="CA1294" i="4"/>
  <c r="BZ1294" i="4"/>
  <c r="BY1294" i="4"/>
  <c r="CA1293" i="4"/>
  <c r="BZ1293" i="4"/>
  <c r="BY1293" i="4"/>
  <c r="CA1292" i="4"/>
  <c r="BZ1292" i="4"/>
  <c r="BY1292" i="4"/>
  <c r="CA1291" i="4"/>
  <c r="BZ1291" i="4"/>
  <c r="BY1291" i="4"/>
  <c r="CA1290" i="4"/>
  <c r="BZ1290" i="4"/>
  <c r="BY1290" i="4"/>
  <c r="CA1289" i="4"/>
  <c r="BZ1289" i="4"/>
  <c r="BY1289" i="4"/>
  <c r="CA1288" i="4"/>
  <c r="BZ1288" i="4"/>
  <c r="BY1288" i="4"/>
  <c r="CA1287" i="4"/>
  <c r="BZ1287" i="4"/>
  <c r="BY1287" i="4"/>
  <c r="CA1286" i="4"/>
  <c r="BZ1286" i="4"/>
  <c r="BY1286" i="4"/>
  <c r="CA1285" i="4"/>
  <c r="BZ1285" i="4"/>
  <c r="BY1285" i="4"/>
  <c r="CA1284" i="4"/>
  <c r="BZ1284" i="4"/>
  <c r="BY1284" i="4"/>
  <c r="CA1283" i="4"/>
  <c r="BZ1283" i="4"/>
  <c r="BY1283" i="4"/>
  <c r="CA1282" i="4"/>
  <c r="BZ1282" i="4"/>
  <c r="BY1282" i="4"/>
  <c r="CA1281" i="4"/>
  <c r="BZ1281" i="4"/>
  <c r="BY1281" i="4"/>
  <c r="CA1280" i="4"/>
  <c r="BZ1280" i="4"/>
  <c r="BY1280" i="4"/>
  <c r="CA1279" i="4"/>
  <c r="BZ1279" i="4"/>
  <c r="BY1279" i="4"/>
  <c r="CA1278" i="4"/>
  <c r="BZ1278" i="4"/>
  <c r="BY1278" i="4"/>
  <c r="CA1277" i="4"/>
  <c r="BZ1277" i="4"/>
  <c r="BY1277" i="4"/>
  <c r="CA1276" i="4"/>
  <c r="BZ1276" i="4"/>
  <c r="BY1276" i="4"/>
  <c r="CA1275" i="4"/>
  <c r="BZ1275" i="4"/>
  <c r="BY1275" i="4"/>
  <c r="CA1274" i="4"/>
  <c r="BZ1274" i="4"/>
  <c r="BY1274" i="4"/>
  <c r="CA1273" i="4"/>
  <c r="BZ1273" i="4"/>
  <c r="BY1273" i="4"/>
  <c r="CA1272" i="4"/>
  <c r="BZ1272" i="4"/>
  <c r="BY1272" i="4"/>
  <c r="CA1271" i="4"/>
  <c r="BZ1271" i="4"/>
  <c r="BY1271" i="4"/>
  <c r="CA1270" i="4"/>
  <c r="BZ1270" i="4"/>
  <c r="BY1270" i="4"/>
  <c r="CA1269" i="4"/>
  <c r="BZ1269" i="4"/>
  <c r="BY1269" i="4"/>
  <c r="CA1268" i="4"/>
  <c r="BZ1268" i="4"/>
  <c r="BY1268" i="4"/>
  <c r="CA1267" i="4"/>
  <c r="BZ1267" i="4"/>
  <c r="BY1267" i="4"/>
  <c r="CA1266" i="4"/>
  <c r="BZ1266" i="4"/>
  <c r="BY1266" i="4"/>
  <c r="CA1265" i="4"/>
  <c r="BZ1265" i="4"/>
  <c r="BY1265" i="4"/>
  <c r="CA1264" i="4"/>
  <c r="BZ1264" i="4"/>
  <c r="BY1264" i="4"/>
  <c r="CA1263" i="4"/>
  <c r="BZ1263" i="4"/>
  <c r="BY1263" i="4"/>
  <c r="CA1262" i="4"/>
  <c r="BZ1262" i="4"/>
  <c r="BY1262" i="4"/>
  <c r="CA1261" i="4"/>
  <c r="BZ1261" i="4"/>
  <c r="BY1261" i="4"/>
  <c r="CA1260" i="4"/>
  <c r="BZ1260" i="4"/>
  <c r="BY1260" i="4"/>
  <c r="CA1259" i="4"/>
  <c r="BZ1259" i="4"/>
  <c r="BY1259" i="4"/>
  <c r="CA1258" i="4"/>
  <c r="BZ1258" i="4"/>
  <c r="BY1258" i="4"/>
  <c r="CA1257" i="4"/>
  <c r="BZ1257" i="4"/>
  <c r="BY1257" i="4"/>
  <c r="CA1256" i="4"/>
  <c r="BZ1256" i="4"/>
  <c r="BY1256" i="4"/>
  <c r="CA1255" i="4"/>
  <c r="BZ1255" i="4"/>
  <c r="BY1255" i="4"/>
  <c r="CA1254" i="4"/>
  <c r="BZ1254" i="4"/>
  <c r="BY1254" i="4"/>
  <c r="CA1253" i="4"/>
  <c r="BZ1253" i="4"/>
  <c r="BY1253" i="4"/>
  <c r="CA1252" i="4"/>
  <c r="BZ1252" i="4"/>
  <c r="BY1252" i="4"/>
  <c r="CA1251" i="4"/>
  <c r="BZ1251" i="4"/>
  <c r="BY1251" i="4"/>
  <c r="CA1250" i="4"/>
  <c r="BZ1250" i="4"/>
  <c r="BY1250" i="4"/>
  <c r="CA1249" i="4"/>
  <c r="BZ1249" i="4"/>
  <c r="BY1249" i="4"/>
  <c r="CA1248" i="4"/>
  <c r="BZ1248" i="4"/>
  <c r="BY1248" i="4"/>
  <c r="CA1247" i="4"/>
  <c r="BZ1247" i="4"/>
  <c r="BY1247" i="4"/>
  <c r="CA1246" i="4"/>
  <c r="BZ1246" i="4"/>
  <c r="BY1246" i="4"/>
  <c r="CA1245" i="4"/>
  <c r="BZ1245" i="4"/>
  <c r="BY1245" i="4"/>
  <c r="CA1244" i="4"/>
  <c r="BZ1244" i="4"/>
  <c r="BY1244" i="4"/>
  <c r="CA1243" i="4"/>
  <c r="BZ1243" i="4"/>
  <c r="BY1243" i="4"/>
  <c r="CA1242" i="4"/>
  <c r="BZ1242" i="4"/>
  <c r="BY1242" i="4"/>
  <c r="CA1241" i="4"/>
  <c r="BZ1241" i="4"/>
  <c r="BY1241" i="4"/>
  <c r="CA1240" i="4"/>
  <c r="BZ1240" i="4"/>
  <c r="BY1240" i="4"/>
  <c r="CA1239" i="4"/>
  <c r="BZ1239" i="4"/>
  <c r="BY1239" i="4"/>
  <c r="CA1238" i="4"/>
  <c r="BZ1238" i="4"/>
  <c r="BY1238" i="4"/>
  <c r="CA1237" i="4"/>
  <c r="BZ1237" i="4"/>
  <c r="BY1237" i="4"/>
  <c r="CA1236" i="4"/>
  <c r="BZ1236" i="4"/>
  <c r="BY1236" i="4"/>
  <c r="CA1235" i="4"/>
  <c r="BZ1235" i="4"/>
  <c r="BY1235" i="4"/>
  <c r="CA1234" i="4"/>
  <c r="BZ1234" i="4"/>
  <c r="BY1234" i="4"/>
  <c r="CA1233" i="4"/>
  <c r="BZ1233" i="4"/>
  <c r="BY1233" i="4"/>
  <c r="CA1232" i="4"/>
  <c r="BZ1232" i="4"/>
  <c r="BY1232" i="4"/>
  <c r="CA1231" i="4"/>
  <c r="BZ1231" i="4"/>
  <c r="BY1231" i="4"/>
  <c r="CA1230" i="4"/>
  <c r="BZ1230" i="4"/>
  <c r="BY1230" i="4"/>
  <c r="CA1229" i="4"/>
  <c r="BZ1229" i="4"/>
  <c r="BY1229" i="4"/>
  <c r="CA1228" i="4"/>
  <c r="BZ1228" i="4"/>
  <c r="BY1228" i="4"/>
  <c r="CA1227" i="4"/>
  <c r="BZ1227" i="4"/>
  <c r="BY1227" i="4"/>
  <c r="CA1226" i="4"/>
  <c r="BZ1226" i="4"/>
  <c r="BY1226" i="4"/>
  <c r="CA1225" i="4"/>
  <c r="BZ1225" i="4"/>
  <c r="BY1225" i="4"/>
  <c r="CA1224" i="4"/>
  <c r="BZ1224" i="4"/>
  <c r="BY1224" i="4"/>
  <c r="CA1223" i="4"/>
  <c r="BZ1223" i="4"/>
  <c r="BY1223" i="4"/>
  <c r="CA1222" i="4"/>
  <c r="BZ1222" i="4"/>
  <c r="BY1222" i="4"/>
  <c r="CA1221" i="4"/>
  <c r="BZ1221" i="4"/>
  <c r="BY1221" i="4"/>
  <c r="CA1220" i="4"/>
  <c r="BZ1220" i="4"/>
  <c r="BY1220" i="4"/>
  <c r="CA1219" i="4"/>
  <c r="BZ1219" i="4"/>
  <c r="BY1219" i="4"/>
  <c r="CA1218" i="4"/>
  <c r="BZ1218" i="4"/>
  <c r="BY1218" i="4"/>
  <c r="CA1217" i="4"/>
  <c r="BZ1217" i="4"/>
  <c r="BY1217" i="4"/>
  <c r="CA1216" i="4"/>
  <c r="BZ1216" i="4"/>
  <c r="BY1216" i="4"/>
  <c r="CA1215" i="4"/>
  <c r="BZ1215" i="4"/>
  <c r="BY1215" i="4"/>
  <c r="CA1214" i="4"/>
  <c r="BZ1214" i="4"/>
  <c r="BY1214" i="4"/>
  <c r="CA1213" i="4"/>
  <c r="BZ1213" i="4"/>
  <c r="BY1213" i="4"/>
  <c r="CA1212" i="4"/>
  <c r="BZ1212" i="4"/>
  <c r="BY1212" i="4"/>
  <c r="CA1211" i="4"/>
  <c r="BZ1211" i="4"/>
  <c r="BY1211" i="4"/>
  <c r="CA1210" i="4"/>
  <c r="BZ1210" i="4"/>
  <c r="BY1210" i="4"/>
  <c r="CA1209" i="4"/>
  <c r="BZ1209" i="4"/>
  <c r="BY1209" i="4"/>
  <c r="CA1208" i="4"/>
  <c r="BZ1208" i="4"/>
  <c r="BY1208" i="4"/>
  <c r="CA1207" i="4"/>
  <c r="BZ1207" i="4"/>
  <c r="BY1207" i="4"/>
  <c r="CA1206" i="4"/>
  <c r="BZ1206" i="4"/>
  <c r="BY1206" i="4"/>
  <c r="CA1205" i="4"/>
  <c r="BZ1205" i="4"/>
  <c r="BY1205" i="4"/>
  <c r="CA1204" i="4"/>
  <c r="BZ1204" i="4"/>
  <c r="BY1204" i="4"/>
  <c r="CA1203" i="4"/>
  <c r="BZ1203" i="4"/>
  <c r="BY1203" i="4"/>
  <c r="CA1202" i="4"/>
  <c r="BZ1202" i="4"/>
  <c r="BY1202" i="4"/>
  <c r="CA1201" i="4"/>
  <c r="BZ1201" i="4"/>
  <c r="BY1201" i="4"/>
  <c r="CA1200" i="4"/>
  <c r="BZ1200" i="4"/>
  <c r="BY1200" i="4"/>
  <c r="CA1199" i="4"/>
  <c r="BZ1199" i="4"/>
  <c r="BY1199" i="4"/>
  <c r="CA1198" i="4"/>
  <c r="BZ1198" i="4"/>
  <c r="BY1198" i="4"/>
  <c r="CA1197" i="4"/>
  <c r="BZ1197" i="4"/>
  <c r="BY1197" i="4"/>
  <c r="CA1196" i="4"/>
  <c r="BZ1196" i="4"/>
  <c r="BY1196" i="4"/>
  <c r="CA1195" i="4"/>
  <c r="BZ1195" i="4"/>
  <c r="BY1195" i="4"/>
  <c r="CA1194" i="4"/>
  <c r="BZ1194" i="4"/>
  <c r="BY1194" i="4"/>
  <c r="CA1193" i="4"/>
  <c r="BZ1193" i="4"/>
  <c r="BY1193" i="4"/>
  <c r="CA1192" i="4"/>
  <c r="BZ1192" i="4"/>
  <c r="BY1192" i="4"/>
  <c r="CA1191" i="4"/>
  <c r="BZ1191" i="4"/>
  <c r="BY1191" i="4"/>
  <c r="CA1190" i="4"/>
  <c r="BZ1190" i="4"/>
  <c r="BY1190" i="4"/>
  <c r="CA1189" i="4"/>
  <c r="BZ1189" i="4"/>
  <c r="BY1189" i="4"/>
  <c r="CA1188" i="4"/>
  <c r="BZ1188" i="4"/>
  <c r="BY1188" i="4"/>
  <c r="CA1187" i="4"/>
  <c r="BZ1187" i="4"/>
  <c r="BY1187" i="4"/>
  <c r="CA1186" i="4"/>
  <c r="BZ1186" i="4"/>
  <c r="BY1186" i="4"/>
  <c r="CA1185" i="4"/>
  <c r="BZ1185" i="4"/>
  <c r="BY1185" i="4"/>
  <c r="CA1184" i="4"/>
  <c r="BZ1184" i="4"/>
  <c r="BY1184" i="4"/>
  <c r="CA1183" i="4"/>
  <c r="BZ1183" i="4"/>
  <c r="BY1183" i="4"/>
  <c r="CA1182" i="4"/>
  <c r="BZ1182" i="4"/>
  <c r="BY1182" i="4"/>
  <c r="CA1181" i="4"/>
  <c r="BZ1181" i="4"/>
  <c r="BY1181" i="4"/>
  <c r="CA1180" i="4"/>
  <c r="BZ1180" i="4"/>
  <c r="BY1180" i="4"/>
  <c r="CA1179" i="4"/>
  <c r="BZ1179" i="4"/>
  <c r="BY1179" i="4"/>
  <c r="CA1178" i="4"/>
  <c r="BZ1178" i="4"/>
  <c r="BY1178" i="4"/>
  <c r="CA1177" i="4"/>
  <c r="BZ1177" i="4"/>
  <c r="BY1177" i="4"/>
  <c r="CA1176" i="4"/>
  <c r="BZ1176" i="4"/>
  <c r="BY1176" i="4"/>
  <c r="CA1175" i="4"/>
  <c r="BZ1175" i="4"/>
  <c r="BY1175" i="4"/>
  <c r="CA1174" i="4"/>
  <c r="BZ1174" i="4"/>
  <c r="BY1174" i="4"/>
  <c r="CA1173" i="4"/>
  <c r="BZ1173" i="4"/>
  <c r="BY1173" i="4"/>
  <c r="CA1172" i="4"/>
  <c r="BZ1172" i="4"/>
  <c r="BY1172" i="4"/>
  <c r="CA1171" i="4"/>
  <c r="BZ1171" i="4"/>
  <c r="BY1171" i="4"/>
  <c r="CA1170" i="4"/>
  <c r="BZ1170" i="4"/>
  <c r="BY1170" i="4"/>
  <c r="CA1169" i="4"/>
  <c r="BZ1169" i="4"/>
  <c r="BY1169" i="4"/>
  <c r="CA1168" i="4"/>
  <c r="BZ1168" i="4"/>
  <c r="BY1168" i="4"/>
  <c r="CA1167" i="4"/>
  <c r="BZ1167" i="4"/>
  <c r="BY1167" i="4"/>
  <c r="CA1166" i="4"/>
  <c r="BZ1166" i="4"/>
  <c r="BY1166" i="4"/>
  <c r="CA1165" i="4"/>
  <c r="BZ1165" i="4"/>
  <c r="BY1165" i="4"/>
  <c r="CA1164" i="4"/>
  <c r="BZ1164" i="4"/>
  <c r="BY1164" i="4"/>
  <c r="CA1163" i="4"/>
  <c r="BZ1163" i="4"/>
  <c r="BY1163" i="4"/>
  <c r="CA1162" i="4"/>
  <c r="BZ1162" i="4"/>
  <c r="BY1162" i="4"/>
  <c r="CA1161" i="4"/>
  <c r="BZ1161" i="4"/>
  <c r="BY1161" i="4"/>
  <c r="CA1160" i="4"/>
  <c r="BZ1160" i="4"/>
  <c r="BY1160" i="4"/>
  <c r="CA1159" i="4"/>
  <c r="BZ1159" i="4"/>
  <c r="BY1159" i="4"/>
  <c r="CA1158" i="4"/>
  <c r="BZ1158" i="4"/>
  <c r="BY1158" i="4"/>
  <c r="CA1157" i="4"/>
  <c r="BZ1157" i="4"/>
  <c r="BY1157" i="4"/>
  <c r="CA1156" i="4"/>
  <c r="BZ1156" i="4"/>
  <c r="BY1156" i="4"/>
  <c r="CA1155" i="4"/>
  <c r="BZ1155" i="4"/>
  <c r="BY1155" i="4"/>
  <c r="CA1154" i="4"/>
  <c r="BZ1154" i="4"/>
  <c r="BY1154" i="4"/>
  <c r="CA1153" i="4"/>
  <c r="BZ1153" i="4"/>
  <c r="BY1153" i="4"/>
  <c r="CA1152" i="4"/>
  <c r="BZ1152" i="4"/>
  <c r="BY1152" i="4"/>
  <c r="CA1151" i="4"/>
  <c r="BZ1151" i="4"/>
  <c r="BY1151" i="4"/>
  <c r="CA1150" i="4"/>
  <c r="BZ1150" i="4"/>
  <c r="BY1150" i="4"/>
  <c r="CA1149" i="4"/>
  <c r="BZ1149" i="4"/>
  <c r="BY1149" i="4"/>
  <c r="CA1148" i="4"/>
  <c r="BZ1148" i="4"/>
  <c r="BY1148" i="4"/>
  <c r="CA1147" i="4"/>
  <c r="BZ1147" i="4"/>
  <c r="BY1147" i="4"/>
  <c r="CA1146" i="4"/>
  <c r="BZ1146" i="4"/>
  <c r="BY1146" i="4"/>
  <c r="CA1145" i="4"/>
  <c r="BZ1145" i="4"/>
  <c r="BY1145" i="4"/>
  <c r="CA1144" i="4"/>
  <c r="BZ1144" i="4"/>
  <c r="BY1144" i="4"/>
  <c r="CA1143" i="4"/>
  <c r="BZ1143" i="4"/>
  <c r="BY1143" i="4"/>
  <c r="CA1142" i="4"/>
  <c r="BZ1142" i="4"/>
  <c r="BY1142" i="4"/>
  <c r="CA1141" i="4"/>
  <c r="BZ1141" i="4"/>
  <c r="BY1141" i="4"/>
  <c r="CA1140" i="4"/>
  <c r="BZ1140" i="4"/>
  <c r="BY1140" i="4"/>
  <c r="CA1139" i="4"/>
  <c r="BZ1139" i="4"/>
  <c r="BY1139" i="4"/>
  <c r="CA1138" i="4"/>
  <c r="BZ1138" i="4"/>
  <c r="BY1138" i="4"/>
  <c r="CA1137" i="4"/>
  <c r="BZ1137" i="4"/>
  <c r="BY1137" i="4"/>
  <c r="CA1136" i="4"/>
  <c r="BZ1136" i="4"/>
  <c r="BY1136" i="4"/>
  <c r="CA1135" i="4"/>
  <c r="BZ1135" i="4"/>
  <c r="BY1135" i="4"/>
  <c r="CA1134" i="4"/>
  <c r="BZ1134" i="4"/>
  <c r="BY1134" i="4"/>
  <c r="CA1133" i="4"/>
  <c r="BZ1133" i="4"/>
  <c r="BY1133" i="4"/>
  <c r="CA1132" i="4"/>
  <c r="BZ1132" i="4"/>
  <c r="BY1132" i="4"/>
  <c r="CA1131" i="4"/>
  <c r="BZ1131" i="4"/>
  <c r="BY1131" i="4"/>
  <c r="CA1130" i="4"/>
  <c r="BZ1130" i="4"/>
  <c r="BY1130" i="4"/>
  <c r="CA1129" i="4"/>
  <c r="BZ1129" i="4"/>
  <c r="BY1129" i="4"/>
  <c r="CA1128" i="4"/>
  <c r="BZ1128" i="4"/>
  <c r="BY1128" i="4"/>
  <c r="CA1127" i="4"/>
  <c r="BZ1127" i="4"/>
  <c r="BY1127" i="4"/>
  <c r="CA1126" i="4"/>
  <c r="BZ1126" i="4"/>
  <c r="BY1126" i="4"/>
  <c r="CA1125" i="4"/>
  <c r="BZ1125" i="4"/>
  <c r="BY1125" i="4"/>
  <c r="CA1124" i="4"/>
  <c r="BZ1124" i="4"/>
  <c r="BY1124" i="4"/>
  <c r="CA1123" i="4"/>
  <c r="BZ1123" i="4"/>
  <c r="BY1123" i="4"/>
  <c r="CA1122" i="4"/>
  <c r="BZ1122" i="4"/>
  <c r="BY1122" i="4"/>
  <c r="CA1121" i="4"/>
  <c r="BZ1121" i="4"/>
  <c r="BY1121" i="4"/>
  <c r="CA1120" i="4"/>
  <c r="BZ1120" i="4"/>
  <c r="BY1120" i="4"/>
  <c r="CA1119" i="4"/>
  <c r="BZ1119" i="4"/>
  <c r="BY1119" i="4"/>
  <c r="CA1118" i="4"/>
  <c r="BZ1118" i="4"/>
  <c r="BY1118" i="4"/>
  <c r="CA1117" i="4"/>
  <c r="BZ1117" i="4"/>
  <c r="BY1117" i="4"/>
  <c r="CA1116" i="4"/>
  <c r="BZ1116" i="4"/>
  <c r="BY1116" i="4"/>
  <c r="CA1115" i="4"/>
  <c r="BZ1115" i="4"/>
  <c r="BY1115" i="4"/>
  <c r="CA1114" i="4"/>
  <c r="BZ1114" i="4"/>
  <c r="BY1114" i="4"/>
  <c r="CA1113" i="4"/>
  <c r="BZ1113" i="4"/>
  <c r="BY1113" i="4"/>
  <c r="CA1112" i="4"/>
  <c r="BZ1112" i="4"/>
  <c r="BY1112" i="4"/>
  <c r="CA1111" i="4"/>
  <c r="BZ1111" i="4"/>
  <c r="BY1111" i="4"/>
  <c r="CA1110" i="4"/>
  <c r="BZ1110" i="4"/>
  <c r="BY1110" i="4"/>
  <c r="CA1109" i="4"/>
  <c r="BZ1109" i="4"/>
  <c r="BY1109" i="4"/>
  <c r="CA1108" i="4"/>
  <c r="BZ1108" i="4"/>
  <c r="BY1108" i="4"/>
  <c r="CA1107" i="4"/>
  <c r="BZ1107" i="4"/>
  <c r="BY1107" i="4"/>
  <c r="CA1106" i="4"/>
  <c r="BZ1106" i="4"/>
  <c r="BY1106" i="4"/>
  <c r="CA1105" i="4"/>
  <c r="BZ1105" i="4"/>
  <c r="BY1105" i="4"/>
  <c r="CA1104" i="4"/>
  <c r="BZ1104" i="4"/>
  <c r="BY1104" i="4"/>
  <c r="CA1103" i="4"/>
  <c r="BZ1103" i="4"/>
  <c r="BY1103" i="4"/>
  <c r="CA1102" i="4"/>
  <c r="BZ1102" i="4"/>
  <c r="BY1102" i="4"/>
  <c r="CA1101" i="4"/>
  <c r="BZ1101" i="4"/>
  <c r="BY1101" i="4"/>
  <c r="CA1100" i="4"/>
  <c r="BZ1100" i="4"/>
  <c r="BY1100" i="4"/>
  <c r="CA1099" i="4"/>
  <c r="BZ1099" i="4"/>
  <c r="BY1099" i="4"/>
  <c r="CA1098" i="4"/>
  <c r="BZ1098" i="4"/>
  <c r="BY1098" i="4"/>
  <c r="CA1097" i="4"/>
  <c r="BZ1097" i="4"/>
  <c r="BY1097" i="4"/>
  <c r="CA1096" i="4"/>
  <c r="BZ1096" i="4"/>
  <c r="BY1096" i="4"/>
  <c r="CA1095" i="4"/>
  <c r="BZ1095" i="4"/>
  <c r="BY1095" i="4"/>
  <c r="CA1094" i="4"/>
  <c r="BZ1094" i="4"/>
  <c r="BY1094" i="4"/>
  <c r="CA1093" i="4"/>
  <c r="BZ1093" i="4"/>
  <c r="BY1093" i="4"/>
  <c r="CA1092" i="4"/>
  <c r="BZ1092" i="4"/>
  <c r="BY1092" i="4"/>
  <c r="CA1091" i="4"/>
  <c r="BZ1091" i="4"/>
  <c r="BY1091" i="4"/>
  <c r="CA1090" i="4"/>
  <c r="BZ1090" i="4"/>
  <c r="BY1090" i="4"/>
  <c r="CA1089" i="4"/>
  <c r="BZ1089" i="4"/>
  <c r="BY1089" i="4"/>
  <c r="CA1088" i="4"/>
  <c r="BZ1088" i="4"/>
  <c r="BY1088" i="4"/>
  <c r="CA1087" i="4"/>
  <c r="BZ1087" i="4"/>
  <c r="BY1087" i="4"/>
  <c r="CA1086" i="4"/>
  <c r="BZ1086" i="4"/>
  <c r="BY1086" i="4"/>
  <c r="CA1085" i="4"/>
  <c r="BZ1085" i="4"/>
  <c r="BY1085" i="4"/>
  <c r="CA1084" i="4"/>
  <c r="BZ1084" i="4"/>
  <c r="BY1084" i="4"/>
  <c r="CA1083" i="4"/>
  <c r="BZ1083" i="4"/>
  <c r="BY1083" i="4"/>
  <c r="CA1082" i="4"/>
  <c r="BZ1082" i="4"/>
  <c r="BY1082" i="4"/>
  <c r="CA1081" i="4"/>
  <c r="BZ1081" i="4"/>
  <c r="BY1081" i="4"/>
  <c r="CA1080" i="4"/>
  <c r="BZ1080" i="4"/>
  <c r="BY1080" i="4"/>
  <c r="CA1079" i="4"/>
  <c r="BZ1079" i="4"/>
  <c r="BY1079" i="4"/>
  <c r="CA1078" i="4"/>
  <c r="BZ1078" i="4"/>
  <c r="BY1078" i="4"/>
  <c r="CA1077" i="4"/>
  <c r="BZ1077" i="4"/>
  <c r="BY1077" i="4"/>
  <c r="CA1076" i="4"/>
  <c r="BZ1076" i="4"/>
  <c r="BY1076" i="4"/>
  <c r="CA1075" i="4"/>
  <c r="BZ1075" i="4"/>
  <c r="BY1075" i="4"/>
  <c r="CA1074" i="4"/>
  <c r="BZ1074" i="4"/>
  <c r="BY1074" i="4"/>
  <c r="CA1073" i="4"/>
  <c r="BZ1073" i="4"/>
  <c r="BY1073" i="4"/>
  <c r="CA1072" i="4"/>
  <c r="BZ1072" i="4"/>
  <c r="BY1072" i="4"/>
  <c r="CA1071" i="4"/>
  <c r="BZ1071" i="4"/>
  <c r="BY1071" i="4"/>
  <c r="CA1070" i="4"/>
  <c r="BZ1070" i="4"/>
  <c r="BY1070" i="4"/>
  <c r="CA1069" i="4"/>
  <c r="BZ1069" i="4"/>
  <c r="BY1069" i="4"/>
  <c r="CA1068" i="4"/>
  <c r="BZ1068" i="4"/>
  <c r="BY1068" i="4"/>
  <c r="CA1067" i="4"/>
  <c r="BZ1067" i="4"/>
  <c r="BY1067" i="4"/>
  <c r="CA1066" i="4"/>
  <c r="BZ1066" i="4"/>
  <c r="BY1066" i="4"/>
  <c r="CA1065" i="4"/>
  <c r="BZ1065" i="4"/>
  <c r="BY1065" i="4"/>
  <c r="CA1064" i="4"/>
  <c r="BZ1064" i="4"/>
  <c r="BY1064" i="4"/>
  <c r="CA1063" i="4"/>
  <c r="BZ1063" i="4"/>
  <c r="BY1063" i="4"/>
  <c r="CA1062" i="4"/>
  <c r="BZ1062" i="4"/>
  <c r="BY1062" i="4"/>
  <c r="CA1061" i="4"/>
  <c r="BZ1061" i="4"/>
  <c r="BY1061" i="4"/>
  <c r="CA1060" i="4"/>
  <c r="BZ1060" i="4"/>
  <c r="BY1060" i="4"/>
  <c r="CA1059" i="4"/>
  <c r="BZ1059" i="4"/>
  <c r="BY1059" i="4"/>
  <c r="CA1058" i="4"/>
  <c r="BZ1058" i="4"/>
  <c r="BY1058" i="4"/>
  <c r="CA1057" i="4"/>
  <c r="BZ1057" i="4"/>
  <c r="BY1057" i="4"/>
  <c r="CA1056" i="4"/>
  <c r="BZ1056" i="4"/>
  <c r="BY1056" i="4"/>
  <c r="CA1055" i="4"/>
  <c r="BZ1055" i="4"/>
  <c r="BY1055" i="4"/>
  <c r="CA1054" i="4"/>
  <c r="BZ1054" i="4"/>
  <c r="BY1054" i="4"/>
  <c r="CA1053" i="4"/>
  <c r="BZ1053" i="4"/>
  <c r="BY1053" i="4"/>
  <c r="CA1052" i="4"/>
  <c r="BZ1052" i="4"/>
  <c r="BY1052" i="4"/>
  <c r="CA1051" i="4"/>
  <c r="BZ1051" i="4"/>
  <c r="BY1051" i="4"/>
  <c r="CA1050" i="4"/>
  <c r="BZ1050" i="4"/>
  <c r="BY1050" i="4"/>
  <c r="CA1049" i="4"/>
  <c r="BZ1049" i="4"/>
  <c r="BY1049" i="4"/>
  <c r="CA1048" i="4"/>
  <c r="BZ1048" i="4"/>
  <c r="BY1048" i="4"/>
  <c r="CA1047" i="4"/>
  <c r="BZ1047" i="4"/>
  <c r="BY1047" i="4"/>
  <c r="CA1046" i="4"/>
  <c r="BZ1046" i="4"/>
  <c r="BY1046" i="4"/>
  <c r="CA1045" i="4"/>
  <c r="BZ1045" i="4"/>
  <c r="BY1045" i="4"/>
  <c r="CA1044" i="4"/>
  <c r="BZ1044" i="4"/>
  <c r="BY1044" i="4"/>
  <c r="CA1043" i="4"/>
  <c r="BZ1043" i="4"/>
  <c r="BY1043" i="4"/>
  <c r="CA1042" i="4"/>
  <c r="BZ1042" i="4"/>
  <c r="BY1042" i="4"/>
  <c r="CA1041" i="4"/>
  <c r="BZ1041" i="4"/>
  <c r="BY1041" i="4"/>
  <c r="CA1040" i="4"/>
  <c r="BZ1040" i="4"/>
  <c r="BY1040" i="4"/>
  <c r="CA1039" i="4"/>
  <c r="BZ1039" i="4"/>
  <c r="BY1039" i="4"/>
  <c r="CA1038" i="4"/>
  <c r="BZ1038" i="4"/>
  <c r="BY1038" i="4"/>
  <c r="CA1037" i="4"/>
  <c r="BZ1037" i="4"/>
  <c r="BY1037" i="4"/>
  <c r="CA1036" i="4"/>
  <c r="BZ1036" i="4"/>
  <c r="BY1036" i="4"/>
  <c r="CA1035" i="4"/>
  <c r="BZ1035" i="4"/>
  <c r="BY1035" i="4"/>
  <c r="CA1034" i="4"/>
  <c r="BZ1034" i="4"/>
  <c r="BY1034" i="4"/>
  <c r="CA1033" i="4"/>
  <c r="BZ1033" i="4"/>
  <c r="BY1033" i="4"/>
  <c r="CA1032" i="4"/>
  <c r="BZ1032" i="4"/>
  <c r="BY1032" i="4"/>
  <c r="CA1031" i="4"/>
  <c r="BZ1031" i="4"/>
  <c r="BY1031" i="4"/>
  <c r="CA1030" i="4"/>
  <c r="BZ1030" i="4"/>
  <c r="BY1030" i="4"/>
  <c r="CA1029" i="4"/>
  <c r="BZ1029" i="4"/>
  <c r="BY1029" i="4"/>
  <c r="CA1028" i="4"/>
  <c r="BZ1028" i="4"/>
  <c r="BY1028" i="4"/>
  <c r="CA1027" i="4"/>
  <c r="BZ1027" i="4"/>
  <c r="BY1027" i="4"/>
  <c r="CA1026" i="4"/>
  <c r="BZ1026" i="4"/>
  <c r="BY1026" i="4"/>
  <c r="CA1025" i="4"/>
  <c r="BZ1025" i="4"/>
  <c r="BY1025" i="4"/>
  <c r="CA1024" i="4"/>
  <c r="BZ1024" i="4"/>
  <c r="BY1024" i="4"/>
  <c r="CA1023" i="4"/>
  <c r="BZ1023" i="4"/>
  <c r="BY1023" i="4"/>
  <c r="CA1022" i="4"/>
  <c r="BZ1022" i="4"/>
  <c r="BY1022" i="4"/>
  <c r="CA1021" i="4"/>
  <c r="BZ1021" i="4"/>
  <c r="BY1021" i="4"/>
  <c r="CA1020" i="4"/>
  <c r="BZ1020" i="4"/>
  <c r="BY1020" i="4"/>
  <c r="CA1019" i="4"/>
  <c r="BZ1019" i="4"/>
  <c r="BY1019" i="4"/>
  <c r="CA1018" i="4"/>
  <c r="BZ1018" i="4"/>
  <c r="BY1018" i="4"/>
  <c r="CA1017" i="4"/>
  <c r="BZ1017" i="4"/>
  <c r="BY1017" i="4"/>
  <c r="CA1016" i="4"/>
  <c r="BZ1016" i="4"/>
  <c r="BY1016" i="4"/>
  <c r="CA1015" i="4"/>
  <c r="BZ1015" i="4"/>
  <c r="BY1015" i="4"/>
  <c r="CA1014" i="4"/>
  <c r="BZ1014" i="4"/>
  <c r="BY1014" i="4"/>
  <c r="CA1013" i="4"/>
  <c r="BZ1013" i="4"/>
  <c r="BY1013" i="4"/>
  <c r="CA1012" i="4"/>
  <c r="BZ1012" i="4"/>
  <c r="BY1012" i="4"/>
  <c r="CA1011" i="4"/>
  <c r="BZ1011" i="4"/>
  <c r="BY1011" i="4"/>
  <c r="CA1010" i="4"/>
  <c r="BZ1010" i="4"/>
  <c r="BY1010" i="4"/>
  <c r="CA1009" i="4"/>
  <c r="BZ1009" i="4"/>
  <c r="BY1009" i="4"/>
  <c r="CA1008" i="4"/>
  <c r="BZ1008" i="4"/>
  <c r="BY1008" i="4"/>
  <c r="CA1007" i="4"/>
  <c r="BZ1007" i="4"/>
  <c r="BY1007" i="4"/>
  <c r="CA1006" i="4"/>
  <c r="BZ1006" i="4"/>
  <c r="BY1006" i="4"/>
  <c r="CA1005" i="4"/>
  <c r="BZ1005" i="4"/>
  <c r="BY1005" i="4"/>
  <c r="CA1004" i="4"/>
  <c r="BZ1004" i="4"/>
  <c r="BY1004" i="4"/>
  <c r="CA1003" i="4"/>
  <c r="BZ1003" i="4"/>
  <c r="BY1003" i="4"/>
  <c r="CA1002" i="4"/>
  <c r="BZ1002" i="4"/>
  <c r="BY1002" i="4"/>
  <c r="CA1001" i="4"/>
  <c r="BZ1001" i="4"/>
  <c r="BY1001" i="4"/>
  <c r="CA1000" i="4"/>
  <c r="BZ1000" i="4"/>
  <c r="BY1000" i="4"/>
  <c r="CA999" i="4"/>
  <c r="BZ999" i="4"/>
  <c r="BY999" i="4"/>
  <c r="CA998" i="4"/>
  <c r="BZ998" i="4"/>
  <c r="BY998" i="4"/>
  <c r="CA997" i="4"/>
  <c r="BZ997" i="4"/>
  <c r="BY997" i="4"/>
  <c r="CA996" i="4"/>
  <c r="BZ996" i="4"/>
  <c r="BY996" i="4"/>
  <c r="CA995" i="4"/>
  <c r="BZ995" i="4"/>
  <c r="BY995" i="4"/>
  <c r="CA994" i="4"/>
  <c r="BZ994" i="4"/>
  <c r="BY994" i="4"/>
  <c r="CA993" i="4"/>
  <c r="BZ993" i="4"/>
  <c r="BY993" i="4"/>
  <c r="CA992" i="4"/>
  <c r="BZ992" i="4"/>
  <c r="BY992" i="4"/>
  <c r="CA991" i="4"/>
  <c r="BZ991" i="4"/>
  <c r="BY991" i="4"/>
  <c r="CA990" i="4"/>
  <c r="BZ990" i="4"/>
  <c r="BY990" i="4"/>
  <c r="CA989" i="4"/>
  <c r="BZ989" i="4"/>
  <c r="BY989" i="4"/>
  <c r="CA988" i="4"/>
  <c r="BZ988" i="4"/>
  <c r="BY988" i="4"/>
  <c r="CA987" i="4"/>
  <c r="BZ987" i="4"/>
  <c r="BY987" i="4"/>
  <c r="CA986" i="4"/>
  <c r="BZ986" i="4"/>
  <c r="BY986" i="4"/>
  <c r="CA985" i="4"/>
  <c r="BZ985" i="4"/>
  <c r="BY985" i="4"/>
  <c r="CA984" i="4"/>
  <c r="BZ984" i="4"/>
  <c r="BY984" i="4"/>
  <c r="CA983" i="4"/>
  <c r="BZ983" i="4"/>
  <c r="BY983" i="4"/>
  <c r="CA982" i="4"/>
  <c r="BZ982" i="4"/>
  <c r="BY982" i="4"/>
  <c r="CA981" i="4"/>
  <c r="BZ981" i="4"/>
  <c r="BY981" i="4"/>
  <c r="CA980" i="4"/>
  <c r="BZ980" i="4"/>
  <c r="BY980" i="4"/>
  <c r="CA979" i="4"/>
  <c r="BZ979" i="4"/>
  <c r="BY979" i="4"/>
  <c r="CA978" i="4"/>
  <c r="BZ978" i="4"/>
  <c r="BY978" i="4"/>
  <c r="CA977" i="4"/>
  <c r="BZ977" i="4"/>
  <c r="BY977" i="4"/>
  <c r="CA976" i="4"/>
  <c r="BZ976" i="4"/>
  <c r="BY976" i="4"/>
  <c r="CA975" i="4"/>
  <c r="BZ975" i="4"/>
  <c r="BY975" i="4"/>
  <c r="CA974" i="4"/>
  <c r="BZ974" i="4"/>
  <c r="BY974" i="4"/>
  <c r="CA973" i="4"/>
  <c r="BZ973" i="4"/>
  <c r="BY973" i="4"/>
  <c r="CA972" i="4"/>
  <c r="BZ972" i="4"/>
  <c r="BY972" i="4"/>
  <c r="CA971" i="4"/>
  <c r="BZ971" i="4"/>
  <c r="BY971" i="4"/>
  <c r="CA970" i="4"/>
  <c r="BZ970" i="4"/>
  <c r="BY970" i="4"/>
  <c r="CA969" i="4"/>
  <c r="BZ969" i="4"/>
  <c r="BY969" i="4"/>
  <c r="CA968" i="4"/>
  <c r="BZ968" i="4"/>
  <c r="BY968" i="4"/>
  <c r="CA967" i="4"/>
  <c r="BZ967" i="4"/>
  <c r="BY967" i="4"/>
  <c r="CA966" i="4"/>
  <c r="BZ966" i="4"/>
  <c r="BY966" i="4"/>
  <c r="CA965" i="4"/>
  <c r="BZ965" i="4"/>
  <c r="BY965" i="4"/>
  <c r="CA964" i="4"/>
  <c r="BZ964" i="4"/>
  <c r="BY964" i="4"/>
  <c r="CA963" i="4"/>
  <c r="BZ963" i="4"/>
  <c r="BY963" i="4"/>
  <c r="CA962" i="4"/>
  <c r="BZ962" i="4"/>
  <c r="BY962" i="4"/>
  <c r="CA961" i="4"/>
  <c r="BZ961" i="4"/>
  <c r="BY961" i="4"/>
  <c r="CA960" i="4"/>
  <c r="BZ960" i="4"/>
  <c r="BY960" i="4"/>
  <c r="CA959" i="4"/>
  <c r="BZ959" i="4"/>
  <c r="BY959" i="4"/>
  <c r="CA958" i="4"/>
  <c r="BZ958" i="4"/>
  <c r="BY958" i="4"/>
  <c r="CA957" i="4"/>
  <c r="BZ957" i="4"/>
  <c r="BY957" i="4"/>
  <c r="CA956" i="4"/>
  <c r="BZ956" i="4"/>
  <c r="BY956" i="4"/>
  <c r="CA955" i="4"/>
  <c r="BZ955" i="4"/>
  <c r="BY955" i="4"/>
  <c r="CA954" i="4"/>
  <c r="BZ954" i="4"/>
  <c r="BY954" i="4"/>
  <c r="CA953" i="4"/>
  <c r="BZ953" i="4"/>
  <c r="BY953" i="4"/>
  <c r="CA952" i="4"/>
  <c r="BZ952" i="4"/>
  <c r="BY952" i="4"/>
  <c r="CA951" i="4"/>
  <c r="BZ951" i="4"/>
  <c r="BY951" i="4"/>
  <c r="CA950" i="4"/>
  <c r="BZ950" i="4"/>
  <c r="BY950" i="4"/>
  <c r="CA949" i="4"/>
  <c r="BZ949" i="4"/>
  <c r="BY949" i="4"/>
  <c r="CA948" i="4"/>
  <c r="BZ948" i="4"/>
  <c r="BY948" i="4"/>
  <c r="CA947" i="4"/>
  <c r="BZ947" i="4"/>
  <c r="BY947" i="4"/>
  <c r="CA946" i="4"/>
  <c r="BZ946" i="4"/>
  <c r="BY946" i="4"/>
  <c r="CA945" i="4"/>
  <c r="BZ945" i="4"/>
  <c r="BY945" i="4"/>
  <c r="CA944" i="4"/>
  <c r="BZ944" i="4"/>
  <c r="BY944" i="4"/>
  <c r="CA943" i="4"/>
  <c r="BZ943" i="4"/>
  <c r="BY943" i="4"/>
  <c r="CA942" i="4"/>
  <c r="BZ942" i="4"/>
  <c r="BY942" i="4"/>
  <c r="CA941" i="4"/>
  <c r="BZ941" i="4"/>
  <c r="BY941" i="4"/>
  <c r="CA940" i="4"/>
  <c r="BZ940" i="4"/>
  <c r="BY940" i="4"/>
  <c r="CA939" i="4"/>
  <c r="BZ939" i="4"/>
  <c r="BY939" i="4"/>
  <c r="CA938" i="4"/>
  <c r="BZ938" i="4"/>
  <c r="BY938" i="4"/>
  <c r="CA937" i="4"/>
  <c r="BZ937" i="4"/>
  <c r="BY937" i="4"/>
  <c r="CA936" i="4"/>
  <c r="BZ936" i="4"/>
  <c r="BY936" i="4"/>
  <c r="CA935" i="4"/>
  <c r="BZ935" i="4"/>
  <c r="BY935" i="4"/>
  <c r="CA934" i="4"/>
  <c r="BZ934" i="4"/>
  <c r="BY934" i="4"/>
  <c r="CA933" i="4"/>
  <c r="BZ933" i="4"/>
  <c r="BY933" i="4"/>
  <c r="CA932" i="4"/>
  <c r="BZ932" i="4"/>
  <c r="BY932" i="4"/>
  <c r="CA931" i="4"/>
  <c r="BZ931" i="4"/>
  <c r="BY931" i="4"/>
  <c r="CA930" i="4"/>
  <c r="BZ930" i="4"/>
  <c r="BY930" i="4"/>
  <c r="CA929" i="4"/>
  <c r="BZ929" i="4"/>
  <c r="BY929" i="4"/>
  <c r="CA928" i="4"/>
  <c r="BZ928" i="4"/>
  <c r="BY928" i="4"/>
  <c r="CA927" i="4"/>
  <c r="BZ927" i="4"/>
  <c r="BY927" i="4"/>
  <c r="CA926" i="4"/>
  <c r="BZ926" i="4"/>
  <c r="BY926" i="4"/>
  <c r="CA925" i="4"/>
  <c r="BZ925" i="4"/>
  <c r="BY925" i="4"/>
  <c r="CA924" i="4"/>
  <c r="BZ924" i="4"/>
  <c r="BY924" i="4"/>
  <c r="CA923" i="4"/>
  <c r="BZ923" i="4"/>
  <c r="BY923" i="4"/>
  <c r="CA922" i="4"/>
  <c r="BZ922" i="4"/>
  <c r="BY922" i="4"/>
  <c r="CA921" i="4"/>
  <c r="BZ921" i="4"/>
  <c r="BY921" i="4"/>
  <c r="CA920" i="4"/>
  <c r="BZ920" i="4"/>
  <c r="BY920" i="4"/>
  <c r="CA919" i="4"/>
  <c r="BZ919" i="4"/>
  <c r="BY919" i="4"/>
  <c r="CA918" i="4"/>
  <c r="BZ918" i="4"/>
  <c r="BY918" i="4"/>
  <c r="CA917" i="4"/>
  <c r="BZ917" i="4"/>
  <c r="BY917" i="4"/>
  <c r="CA916" i="4"/>
  <c r="BZ916" i="4"/>
  <c r="BY916" i="4"/>
  <c r="CA915" i="4"/>
  <c r="BZ915" i="4"/>
  <c r="BY915" i="4"/>
  <c r="CA914" i="4"/>
  <c r="BZ914" i="4"/>
  <c r="BY914" i="4"/>
  <c r="CA913" i="4"/>
  <c r="BZ913" i="4"/>
  <c r="BY913" i="4"/>
  <c r="CA912" i="4"/>
  <c r="BZ912" i="4"/>
  <c r="BY912" i="4"/>
  <c r="CA911" i="4"/>
  <c r="BZ911" i="4"/>
  <c r="BY911" i="4"/>
  <c r="CA910" i="4"/>
  <c r="BZ910" i="4"/>
  <c r="BY910" i="4"/>
  <c r="CA909" i="4"/>
  <c r="BZ909" i="4"/>
  <c r="BY909" i="4"/>
  <c r="CA908" i="4"/>
  <c r="BZ908" i="4"/>
  <c r="BY908" i="4"/>
  <c r="CA907" i="4"/>
  <c r="BZ907" i="4"/>
  <c r="BY907" i="4"/>
  <c r="CA906" i="4"/>
  <c r="BZ906" i="4"/>
  <c r="BY906" i="4"/>
  <c r="CA905" i="4"/>
  <c r="BZ905" i="4"/>
  <c r="BY905" i="4"/>
  <c r="CA904" i="4"/>
  <c r="BZ904" i="4"/>
  <c r="BY904" i="4"/>
  <c r="CA903" i="4"/>
  <c r="BZ903" i="4"/>
  <c r="BY903" i="4"/>
  <c r="CA902" i="4"/>
  <c r="BZ902" i="4"/>
  <c r="BY902" i="4"/>
  <c r="CA901" i="4"/>
  <c r="BZ901" i="4"/>
  <c r="BY901" i="4"/>
  <c r="CA900" i="4"/>
  <c r="BZ900" i="4"/>
  <c r="BY900" i="4"/>
  <c r="CA899" i="4"/>
  <c r="BZ899" i="4"/>
  <c r="BY899" i="4"/>
  <c r="CA898" i="4"/>
  <c r="BZ898" i="4"/>
  <c r="BY898" i="4"/>
  <c r="CA897" i="4"/>
  <c r="BZ897" i="4"/>
  <c r="BY897" i="4"/>
  <c r="CA896" i="4"/>
  <c r="BZ896" i="4"/>
  <c r="BY896" i="4"/>
  <c r="CA895" i="4"/>
  <c r="BZ895" i="4"/>
  <c r="BY895" i="4"/>
  <c r="CA894" i="4"/>
  <c r="BZ894" i="4"/>
  <c r="BY894" i="4"/>
  <c r="CA893" i="4"/>
  <c r="BZ893" i="4"/>
  <c r="BY893" i="4"/>
  <c r="CA892" i="4"/>
  <c r="BZ892" i="4"/>
  <c r="BY892" i="4"/>
  <c r="CA891" i="4"/>
  <c r="BZ891" i="4"/>
  <c r="BY891" i="4"/>
  <c r="CA890" i="4"/>
  <c r="BZ890" i="4"/>
  <c r="BY890" i="4"/>
  <c r="CA889" i="4"/>
  <c r="BZ889" i="4"/>
  <c r="BY889" i="4"/>
  <c r="CA888" i="4"/>
  <c r="BZ888" i="4"/>
  <c r="BY888" i="4"/>
  <c r="CA887" i="4"/>
  <c r="BZ887" i="4"/>
  <c r="BY887" i="4"/>
  <c r="CA886" i="4"/>
  <c r="BZ886" i="4"/>
  <c r="BY886" i="4"/>
  <c r="CA885" i="4"/>
  <c r="BZ885" i="4"/>
  <c r="BY885" i="4"/>
  <c r="CA884" i="4"/>
  <c r="BZ884" i="4"/>
  <c r="BY884" i="4"/>
  <c r="CA883" i="4"/>
  <c r="BZ883" i="4"/>
  <c r="BY883" i="4"/>
  <c r="CA882" i="4"/>
  <c r="BZ882" i="4"/>
  <c r="BY882" i="4"/>
  <c r="CA881" i="4"/>
  <c r="BZ881" i="4"/>
  <c r="BY881" i="4"/>
  <c r="CA880" i="4"/>
  <c r="BZ880" i="4"/>
  <c r="BY880" i="4"/>
  <c r="CA879" i="4"/>
  <c r="BZ879" i="4"/>
  <c r="BY879" i="4"/>
  <c r="CA878" i="4"/>
  <c r="BZ878" i="4"/>
  <c r="BY878" i="4"/>
  <c r="CA877" i="4"/>
  <c r="BZ877" i="4"/>
  <c r="BY877" i="4"/>
  <c r="CA876" i="4"/>
  <c r="BZ876" i="4"/>
  <c r="BY876" i="4"/>
  <c r="CA875" i="4"/>
  <c r="BZ875" i="4"/>
  <c r="BY875" i="4"/>
  <c r="CA874" i="4"/>
  <c r="BZ874" i="4"/>
  <c r="BY874" i="4"/>
  <c r="CA873" i="4"/>
  <c r="BZ873" i="4"/>
  <c r="BY873" i="4"/>
  <c r="CA872" i="4"/>
  <c r="BZ872" i="4"/>
  <c r="BY872" i="4"/>
  <c r="CA871" i="4"/>
  <c r="BZ871" i="4"/>
  <c r="BY871" i="4"/>
  <c r="CA870" i="4"/>
  <c r="BZ870" i="4"/>
  <c r="BY870" i="4"/>
  <c r="CA869" i="4"/>
  <c r="BZ869" i="4"/>
  <c r="BY869" i="4"/>
  <c r="CA868" i="4"/>
  <c r="BZ868" i="4"/>
  <c r="BY868" i="4"/>
  <c r="CA867" i="4"/>
  <c r="BZ867" i="4"/>
  <c r="BY867" i="4"/>
  <c r="CA866" i="4"/>
  <c r="BZ866" i="4"/>
  <c r="BY866" i="4"/>
  <c r="CA865" i="4"/>
  <c r="BZ865" i="4"/>
  <c r="BY865" i="4"/>
  <c r="CA864" i="4"/>
  <c r="BZ864" i="4"/>
  <c r="BY864" i="4"/>
  <c r="CA863" i="4"/>
  <c r="BZ863" i="4"/>
  <c r="BY863" i="4"/>
  <c r="CA862" i="4"/>
  <c r="BZ862" i="4"/>
  <c r="BY862" i="4"/>
  <c r="CA861" i="4"/>
  <c r="BZ861" i="4"/>
  <c r="BY861" i="4"/>
  <c r="CA860" i="4"/>
  <c r="BZ860" i="4"/>
  <c r="BY860" i="4"/>
  <c r="CA859" i="4"/>
  <c r="BZ859" i="4"/>
  <c r="BY859" i="4"/>
  <c r="CA858" i="4"/>
  <c r="BZ858" i="4"/>
  <c r="BY858" i="4"/>
  <c r="CA857" i="4"/>
  <c r="BZ857" i="4"/>
  <c r="BY857" i="4"/>
  <c r="CA856" i="4"/>
  <c r="BZ856" i="4"/>
  <c r="BY856" i="4"/>
  <c r="CA855" i="4"/>
  <c r="BZ855" i="4"/>
  <c r="BY855" i="4"/>
  <c r="CA854" i="4"/>
  <c r="BZ854" i="4"/>
  <c r="BY854" i="4"/>
  <c r="CA853" i="4"/>
  <c r="BZ853" i="4"/>
  <c r="BY853" i="4"/>
  <c r="CA852" i="4"/>
  <c r="BZ852" i="4"/>
  <c r="BY852" i="4"/>
  <c r="CA851" i="4"/>
  <c r="BZ851" i="4"/>
  <c r="BY851" i="4"/>
  <c r="CA850" i="4"/>
  <c r="BZ850" i="4"/>
  <c r="BY850" i="4"/>
  <c r="CA849" i="4"/>
  <c r="BZ849" i="4"/>
  <c r="BY849" i="4"/>
  <c r="CA848" i="4"/>
  <c r="BZ848" i="4"/>
  <c r="BY848" i="4"/>
  <c r="CA847" i="4"/>
  <c r="BZ847" i="4"/>
  <c r="BY847" i="4"/>
  <c r="CA846" i="4"/>
  <c r="BZ846" i="4"/>
  <c r="BY846" i="4"/>
  <c r="CA845" i="4"/>
  <c r="BZ845" i="4"/>
  <c r="BY845" i="4"/>
  <c r="CA844" i="4"/>
  <c r="BZ844" i="4"/>
  <c r="BY844" i="4"/>
  <c r="CA843" i="4"/>
  <c r="BZ843" i="4"/>
  <c r="BY843" i="4"/>
  <c r="CA842" i="4"/>
  <c r="BZ842" i="4"/>
  <c r="BY842" i="4"/>
  <c r="CA841" i="4"/>
  <c r="BZ841" i="4"/>
  <c r="BY841" i="4"/>
  <c r="CA840" i="4"/>
  <c r="BZ840" i="4"/>
  <c r="BY840" i="4"/>
  <c r="CA839" i="4"/>
  <c r="BZ839" i="4"/>
  <c r="BY839" i="4"/>
  <c r="CA838" i="4"/>
  <c r="BZ838" i="4"/>
  <c r="BY838" i="4"/>
  <c r="CA837" i="4"/>
  <c r="BZ837" i="4"/>
  <c r="BY837" i="4"/>
  <c r="CA836" i="4"/>
  <c r="BZ836" i="4"/>
  <c r="BY836" i="4"/>
  <c r="CA835" i="4"/>
  <c r="BZ835" i="4"/>
  <c r="BY835" i="4"/>
  <c r="CA834" i="4"/>
  <c r="BZ834" i="4"/>
  <c r="BY834" i="4"/>
  <c r="CA833" i="4"/>
  <c r="BZ833" i="4"/>
  <c r="BY833" i="4"/>
  <c r="CA832" i="4"/>
  <c r="BZ832" i="4"/>
  <c r="BY832" i="4"/>
  <c r="CA831" i="4"/>
  <c r="BZ831" i="4"/>
  <c r="BY831" i="4"/>
  <c r="CA830" i="4"/>
  <c r="BZ830" i="4"/>
  <c r="BY830" i="4"/>
  <c r="CA829" i="4"/>
  <c r="BZ829" i="4"/>
  <c r="BY829" i="4"/>
  <c r="CA828" i="4"/>
  <c r="BZ828" i="4"/>
  <c r="BY828" i="4"/>
  <c r="CA827" i="4"/>
  <c r="BZ827" i="4"/>
  <c r="BY827" i="4"/>
  <c r="CA826" i="4"/>
  <c r="BZ826" i="4"/>
  <c r="BY826" i="4"/>
  <c r="CA825" i="4"/>
  <c r="BZ825" i="4"/>
  <c r="BY825" i="4"/>
  <c r="CA824" i="4"/>
  <c r="BZ824" i="4"/>
  <c r="BY824" i="4"/>
  <c r="CA823" i="4"/>
  <c r="BZ823" i="4"/>
  <c r="BY823" i="4"/>
  <c r="CA822" i="4"/>
  <c r="BZ822" i="4"/>
  <c r="BY822" i="4"/>
  <c r="CA821" i="4"/>
  <c r="BZ821" i="4"/>
  <c r="BY821" i="4"/>
  <c r="CA820" i="4"/>
  <c r="BZ820" i="4"/>
  <c r="BY820" i="4"/>
  <c r="CA819" i="4"/>
  <c r="BZ819" i="4"/>
  <c r="BY819" i="4"/>
  <c r="CA818" i="4"/>
  <c r="BZ818" i="4"/>
  <c r="BY818" i="4"/>
  <c r="CA817" i="4"/>
  <c r="BZ817" i="4"/>
  <c r="BY817" i="4"/>
  <c r="CA816" i="4"/>
  <c r="BZ816" i="4"/>
  <c r="BY816" i="4"/>
  <c r="CA815" i="4"/>
  <c r="BZ815" i="4"/>
  <c r="BY815" i="4"/>
  <c r="CA814" i="4"/>
  <c r="BZ814" i="4"/>
  <c r="BY814" i="4"/>
  <c r="CA813" i="4"/>
  <c r="BZ813" i="4"/>
  <c r="BY813" i="4"/>
  <c r="CA812" i="4"/>
  <c r="BZ812" i="4"/>
  <c r="BY812" i="4"/>
  <c r="CA811" i="4"/>
  <c r="BZ811" i="4"/>
  <c r="BY811" i="4"/>
  <c r="CA810" i="4"/>
  <c r="BZ810" i="4"/>
  <c r="BY810" i="4"/>
  <c r="CA809" i="4"/>
  <c r="BZ809" i="4"/>
  <c r="BY809" i="4"/>
  <c r="CA808" i="4"/>
  <c r="BZ808" i="4"/>
  <c r="BY808" i="4"/>
  <c r="CA807" i="4"/>
  <c r="BZ807" i="4"/>
  <c r="BY807" i="4"/>
  <c r="CA806" i="4"/>
  <c r="BZ806" i="4"/>
  <c r="BY806" i="4"/>
  <c r="CA805" i="4"/>
  <c r="BZ805" i="4"/>
  <c r="BY805" i="4"/>
  <c r="CA804" i="4"/>
  <c r="BZ804" i="4"/>
  <c r="BY804" i="4"/>
  <c r="CA803" i="4"/>
  <c r="BZ803" i="4"/>
  <c r="BY803" i="4"/>
  <c r="CA802" i="4"/>
  <c r="BZ802" i="4"/>
  <c r="BY802" i="4"/>
  <c r="CA801" i="4"/>
  <c r="BZ801" i="4"/>
  <c r="BY801" i="4"/>
  <c r="CA800" i="4"/>
  <c r="BZ800" i="4"/>
  <c r="BY800" i="4"/>
  <c r="CA799" i="4"/>
  <c r="BZ799" i="4"/>
  <c r="BY799" i="4"/>
  <c r="CA798" i="4"/>
  <c r="BZ798" i="4"/>
  <c r="BY798" i="4"/>
  <c r="CA797" i="4"/>
  <c r="BZ797" i="4"/>
  <c r="BY797" i="4"/>
  <c r="CA796" i="4"/>
  <c r="BZ796" i="4"/>
  <c r="BY796" i="4"/>
  <c r="CA795" i="4"/>
  <c r="BZ795" i="4"/>
  <c r="BY795" i="4"/>
  <c r="CA794" i="4"/>
  <c r="BZ794" i="4"/>
  <c r="BY794" i="4"/>
  <c r="CA793" i="4"/>
  <c r="BZ793" i="4"/>
  <c r="BY793" i="4"/>
  <c r="CA792" i="4"/>
  <c r="BZ792" i="4"/>
  <c r="BY792" i="4"/>
  <c r="CA791" i="4"/>
  <c r="BZ791" i="4"/>
  <c r="BY791" i="4"/>
  <c r="CA790" i="4"/>
  <c r="BZ790" i="4"/>
  <c r="BY790" i="4"/>
  <c r="CA789" i="4"/>
  <c r="BZ789" i="4"/>
  <c r="BY789" i="4"/>
  <c r="CA788" i="4"/>
  <c r="BZ788" i="4"/>
  <c r="BY788" i="4"/>
  <c r="CA787" i="4"/>
  <c r="BZ787" i="4"/>
  <c r="BY787" i="4"/>
  <c r="CA786" i="4"/>
  <c r="BZ786" i="4"/>
  <c r="BY786" i="4"/>
  <c r="CA785" i="4"/>
  <c r="BZ785" i="4"/>
  <c r="BY785" i="4"/>
  <c r="CA784" i="4"/>
  <c r="BZ784" i="4"/>
  <c r="BY784" i="4"/>
  <c r="CA783" i="4"/>
  <c r="BZ783" i="4"/>
  <c r="BY783" i="4"/>
  <c r="CA782" i="4"/>
  <c r="BZ782" i="4"/>
  <c r="BY782" i="4"/>
  <c r="CA781" i="4"/>
  <c r="BZ781" i="4"/>
  <c r="BY781" i="4"/>
  <c r="CA780" i="4"/>
  <c r="BZ780" i="4"/>
  <c r="BY780" i="4"/>
  <c r="CA779" i="4"/>
  <c r="BZ779" i="4"/>
  <c r="BY779" i="4"/>
  <c r="CA778" i="4"/>
  <c r="BZ778" i="4"/>
  <c r="BY778" i="4"/>
  <c r="CA777" i="4"/>
  <c r="BZ777" i="4"/>
  <c r="BY777" i="4"/>
  <c r="CA776" i="4"/>
  <c r="BZ776" i="4"/>
  <c r="BY776" i="4"/>
  <c r="CA775" i="4"/>
  <c r="BZ775" i="4"/>
  <c r="BY775" i="4"/>
  <c r="CA774" i="4"/>
  <c r="BZ774" i="4"/>
  <c r="BY774" i="4"/>
  <c r="CA773" i="4"/>
  <c r="BZ773" i="4"/>
  <c r="BY773" i="4"/>
  <c r="CA772" i="4"/>
  <c r="BZ772" i="4"/>
  <c r="BY772" i="4"/>
  <c r="CA771" i="4"/>
  <c r="BZ771" i="4"/>
  <c r="BY771" i="4"/>
  <c r="CA770" i="4"/>
  <c r="BZ770" i="4"/>
  <c r="BY770" i="4"/>
  <c r="CA769" i="4"/>
  <c r="BZ769" i="4"/>
  <c r="BY769" i="4"/>
  <c r="CA768" i="4"/>
  <c r="BZ768" i="4"/>
  <c r="BY768" i="4"/>
  <c r="CA767" i="4"/>
  <c r="BZ767" i="4"/>
  <c r="BY767" i="4"/>
  <c r="CA766" i="4"/>
  <c r="BZ766" i="4"/>
  <c r="BY766" i="4"/>
  <c r="CA765" i="4"/>
  <c r="BZ765" i="4"/>
  <c r="BY765" i="4"/>
  <c r="CA764" i="4"/>
  <c r="BZ764" i="4"/>
  <c r="BY764" i="4"/>
  <c r="CA763" i="4"/>
  <c r="BZ763" i="4"/>
  <c r="BY763" i="4"/>
  <c r="CA762" i="4"/>
  <c r="BZ762" i="4"/>
  <c r="BY762" i="4"/>
  <c r="CA761" i="4"/>
  <c r="BZ761" i="4"/>
  <c r="BY761" i="4"/>
  <c r="CA760" i="4"/>
  <c r="BZ760" i="4"/>
  <c r="BY760" i="4"/>
  <c r="CA759" i="4"/>
  <c r="BZ759" i="4"/>
  <c r="BY759" i="4"/>
  <c r="CA758" i="4"/>
  <c r="BZ758" i="4"/>
  <c r="BY758" i="4"/>
  <c r="CA757" i="4"/>
  <c r="BZ757" i="4"/>
  <c r="BY757" i="4"/>
  <c r="CA756" i="4"/>
  <c r="BZ756" i="4"/>
  <c r="BY756" i="4"/>
  <c r="CA755" i="4"/>
  <c r="BZ755" i="4"/>
  <c r="BY755" i="4"/>
  <c r="CA754" i="4"/>
  <c r="BZ754" i="4"/>
  <c r="BY754" i="4"/>
  <c r="CA753" i="4"/>
  <c r="BZ753" i="4"/>
  <c r="BY753" i="4"/>
  <c r="CA752" i="4"/>
  <c r="BZ752" i="4"/>
  <c r="BY752" i="4"/>
  <c r="CA751" i="4"/>
  <c r="BZ751" i="4"/>
  <c r="BY751" i="4"/>
  <c r="CA750" i="4"/>
  <c r="BZ750" i="4"/>
  <c r="BY750" i="4"/>
  <c r="CA749" i="4"/>
  <c r="BZ749" i="4"/>
  <c r="BY749" i="4"/>
  <c r="CA748" i="4"/>
  <c r="BZ748" i="4"/>
  <c r="BY748" i="4"/>
  <c r="CA747" i="4"/>
  <c r="BZ747" i="4"/>
  <c r="BY747" i="4"/>
  <c r="CA746" i="4"/>
  <c r="BZ746" i="4"/>
  <c r="BY746" i="4"/>
  <c r="CA745" i="4"/>
  <c r="BZ745" i="4"/>
  <c r="BY745" i="4"/>
  <c r="CA744" i="4"/>
  <c r="BZ744" i="4"/>
  <c r="BY744" i="4"/>
  <c r="CA743" i="4"/>
  <c r="BZ743" i="4"/>
  <c r="BY743" i="4"/>
  <c r="CA742" i="4"/>
  <c r="BZ742" i="4"/>
  <c r="BY742" i="4"/>
  <c r="CA741" i="4"/>
  <c r="BZ741" i="4"/>
  <c r="BY741" i="4"/>
  <c r="CA740" i="4"/>
  <c r="BZ740" i="4"/>
  <c r="BY740" i="4"/>
  <c r="CA739" i="4"/>
  <c r="BZ739" i="4"/>
  <c r="BY739" i="4"/>
  <c r="CA738" i="4"/>
  <c r="BZ738" i="4"/>
  <c r="BY738" i="4"/>
  <c r="CA737" i="4"/>
  <c r="BZ737" i="4"/>
  <c r="BY737" i="4"/>
  <c r="CA736" i="4"/>
  <c r="BZ736" i="4"/>
  <c r="BY736" i="4"/>
  <c r="CA735" i="4"/>
  <c r="BZ735" i="4"/>
  <c r="BY735" i="4"/>
  <c r="CA734" i="4"/>
  <c r="BZ734" i="4"/>
  <c r="BY734" i="4"/>
  <c r="CA733" i="4"/>
  <c r="BZ733" i="4"/>
  <c r="BY733" i="4"/>
  <c r="CA732" i="4"/>
  <c r="BZ732" i="4"/>
  <c r="BY732" i="4"/>
  <c r="CA731" i="4"/>
  <c r="BZ731" i="4"/>
  <c r="BY731" i="4"/>
  <c r="CA730" i="4"/>
  <c r="BZ730" i="4"/>
  <c r="BY730" i="4"/>
  <c r="CA729" i="4"/>
  <c r="BZ729" i="4"/>
  <c r="BY729" i="4"/>
  <c r="CA728" i="4"/>
  <c r="BZ728" i="4"/>
  <c r="BY728" i="4"/>
  <c r="CA727" i="4"/>
  <c r="BZ727" i="4"/>
  <c r="BY727" i="4"/>
  <c r="CA726" i="4"/>
  <c r="BZ726" i="4"/>
  <c r="BY726" i="4"/>
  <c r="CA725" i="4"/>
  <c r="BZ725" i="4"/>
  <c r="BY725" i="4"/>
  <c r="CA724" i="4"/>
  <c r="BZ724" i="4"/>
  <c r="BY724" i="4"/>
  <c r="CA723" i="4"/>
  <c r="BZ723" i="4"/>
  <c r="BY723" i="4"/>
  <c r="CA722" i="4"/>
  <c r="BZ722" i="4"/>
  <c r="BY722" i="4"/>
  <c r="CA721" i="4"/>
  <c r="BZ721" i="4"/>
  <c r="BY721" i="4"/>
  <c r="CA720" i="4"/>
  <c r="BZ720" i="4"/>
  <c r="BY720" i="4"/>
  <c r="CA719" i="4"/>
  <c r="BZ719" i="4"/>
  <c r="BY719" i="4"/>
  <c r="CA718" i="4"/>
  <c r="BZ718" i="4"/>
  <c r="BY718" i="4"/>
  <c r="CA717" i="4"/>
  <c r="BZ717" i="4"/>
  <c r="BY717" i="4"/>
  <c r="CA716" i="4"/>
  <c r="BZ716" i="4"/>
  <c r="BY716" i="4"/>
  <c r="CA715" i="4"/>
  <c r="BZ715" i="4"/>
  <c r="BY715" i="4"/>
  <c r="CA714" i="4"/>
  <c r="BZ714" i="4"/>
  <c r="BY714" i="4"/>
  <c r="CA713" i="4"/>
  <c r="BZ713" i="4"/>
  <c r="BY713" i="4"/>
  <c r="CA712" i="4"/>
  <c r="BZ712" i="4"/>
  <c r="BY712" i="4"/>
  <c r="CA711" i="4"/>
  <c r="BZ711" i="4"/>
  <c r="BY711" i="4"/>
  <c r="CA710" i="4"/>
  <c r="BZ710" i="4"/>
  <c r="BY710" i="4"/>
  <c r="CA709" i="4"/>
  <c r="BZ709" i="4"/>
  <c r="BY709" i="4"/>
  <c r="CA708" i="4"/>
  <c r="BZ708" i="4"/>
  <c r="BY708" i="4"/>
  <c r="CA707" i="4"/>
  <c r="BZ707" i="4"/>
  <c r="BY707" i="4"/>
  <c r="CA706" i="4"/>
  <c r="BZ706" i="4"/>
  <c r="BY706" i="4"/>
  <c r="CA705" i="4"/>
  <c r="BZ705" i="4"/>
  <c r="BY705" i="4"/>
  <c r="CA704" i="4"/>
  <c r="BZ704" i="4"/>
  <c r="BY704" i="4"/>
  <c r="CA703" i="4"/>
  <c r="BZ703" i="4"/>
  <c r="BY703" i="4"/>
  <c r="CA702" i="4"/>
  <c r="BZ702" i="4"/>
  <c r="BY702" i="4"/>
  <c r="CA701" i="4"/>
  <c r="BZ701" i="4"/>
  <c r="BY701" i="4"/>
  <c r="CA700" i="4"/>
  <c r="BZ700" i="4"/>
  <c r="BY700" i="4"/>
  <c r="CA699" i="4"/>
  <c r="BZ699" i="4"/>
  <c r="BY699" i="4"/>
  <c r="CA698" i="4"/>
  <c r="BZ698" i="4"/>
  <c r="BY698" i="4"/>
  <c r="CA697" i="4"/>
  <c r="BZ697" i="4"/>
  <c r="BY697" i="4"/>
  <c r="CA696" i="4"/>
  <c r="BZ696" i="4"/>
  <c r="BY696" i="4"/>
  <c r="CA695" i="4"/>
  <c r="BZ695" i="4"/>
  <c r="BY695" i="4"/>
  <c r="CA694" i="4"/>
  <c r="BZ694" i="4"/>
  <c r="BY694" i="4"/>
  <c r="CA693" i="4"/>
  <c r="BZ693" i="4"/>
  <c r="BY693" i="4"/>
  <c r="CA692" i="4"/>
  <c r="BZ692" i="4"/>
  <c r="BY692" i="4"/>
  <c r="CA691" i="4"/>
  <c r="BZ691" i="4"/>
  <c r="BY691" i="4"/>
  <c r="CA690" i="4"/>
  <c r="BZ690" i="4"/>
  <c r="BY690" i="4"/>
  <c r="CA689" i="4"/>
  <c r="BZ689" i="4"/>
  <c r="BY689" i="4"/>
  <c r="CA688" i="4"/>
  <c r="BZ688" i="4"/>
  <c r="BY688" i="4"/>
  <c r="CA687" i="4"/>
  <c r="BZ687" i="4"/>
  <c r="BY687" i="4"/>
  <c r="CA686" i="4"/>
  <c r="BZ686" i="4"/>
  <c r="BY686" i="4"/>
  <c r="CA685" i="4"/>
  <c r="BZ685" i="4"/>
  <c r="BY685" i="4"/>
  <c r="CA684" i="4"/>
  <c r="BZ684" i="4"/>
  <c r="BY684" i="4"/>
  <c r="CA683" i="4"/>
  <c r="BZ683" i="4"/>
  <c r="BY683" i="4"/>
  <c r="CA682" i="4"/>
  <c r="BZ682" i="4"/>
  <c r="BY682" i="4"/>
  <c r="CA681" i="4"/>
  <c r="BZ681" i="4"/>
  <c r="BY681" i="4"/>
  <c r="CA680" i="4"/>
  <c r="BZ680" i="4"/>
  <c r="BY680" i="4"/>
  <c r="CA679" i="4"/>
  <c r="BZ679" i="4"/>
  <c r="BY679" i="4"/>
  <c r="CA678" i="4"/>
  <c r="BZ678" i="4"/>
  <c r="BY678" i="4"/>
  <c r="CA677" i="4"/>
  <c r="BZ677" i="4"/>
  <c r="BY677" i="4"/>
  <c r="CA676" i="4"/>
  <c r="BZ676" i="4"/>
  <c r="BY676" i="4"/>
  <c r="CA675" i="4"/>
  <c r="BZ675" i="4"/>
  <c r="BY675" i="4"/>
  <c r="CA674" i="4"/>
  <c r="BZ674" i="4"/>
  <c r="BY674" i="4"/>
  <c r="CA673" i="4"/>
  <c r="BZ673" i="4"/>
  <c r="BY673" i="4"/>
  <c r="CA672" i="4"/>
  <c r="BZ672" i="4"/>
  <c r="BY672" i="4"/>
  <c r="CA671" i="4"/>
  <c r="BZ671" i="4"/>
  <c r="BY671" i="4"/>
  <c r="CA670" i="4"/>
  <c r="BZ670" i="4"/>
  <c r="BY670" i="4"/>
  <c r="CA669" i="4"/>
  <c r="BZ669" i="4"/>
  <c r="BY669" i="4"/>
  <c r="CA668" i="4"/>
  <c r="BZ668" i="4"/>
  <c r="BY668" i="4"/>
  <c r="CA667" i="4"/>
  <c r="BZ667" i="4"/>
  <c r="BY667" i="4"/>
  <c r="CA666" i="4"/>
  <c r="BZ666" i="4"/>
  <c r="BY666" i="4"/>
  <c r="CA665" i="4"/>
  <c r="BZ665" i="4"/>
  <c r="BY665" i="4"/>
  <c r="CA664" i="4"/>
  <c r="BZ664" i="4"/>
  <c r="BY664" i="4"/>
  <c r="CA663" i="4"/>
  <c r="BZ663" i="4"/>
  <c r="BY663" i="4"/>
  <c r="CA662" i="4"/>
  <c r="BZ662" i="4"/>
  <c r="BY662" i="4"/>
  <c r="CA661" i="4"/>
  <c r="BZ661" i="4"/>
  <c r="BY661" i="4"/>
  <c r="CA660" i="4"/>
  <c r="BZ660" i="4"/>
  <c r="BY660" i="4"/>
  <c r="CA659" i="4"/>
  <c r="BZ659" i="4"/>
  <c r="BY659" i="4"/>
  <c r="CA658" i="4"/>
  <c r="BZ658" i="4"/>
  <c r="BY658" i="4"/>
  <c r="CA657" i="4"/>
  <c r="BZ657" i="4"/>
  <c r="BY657" i="4"/>
  <c r="CA656" i="4"/>
  <c r="BZ656" i="4"/>
  <c r="BY656" i="4"/>
  <c r="CA655" i="4"/>
  <c r="BZ655" i="4"/>
  <c r="BY655" i="4"/>
  <c r="CA654" i="4"/>
  <c r="BZ654" i="4"/>
  <c r="BY654" i="4"/>
  <c r="CA653" i="4"/>
  <c r="BZ653" i="4"/>
  <c r="BY653" i="4"/>
  <c r="CA652" i="4"/>
  <c r="BZ652" i="4"/>
  <c r="BY652" i="4"/>
  <c r="CA651" i="4"/>
  <c r="BZ651" i="4"/>
  <c r="BY651" i="4"/>
  <c r="CA650" i="4"/>
  <c r="BZ650" i="4"/>
  <c r="BY650" i="4"/>
  <c r="CA649" i="4"/>
  <c r="BZ649" i="4"/>
  <c r="BY649" i="4"/>
  <c r="CA648" i="4"/>
  <c r="BZ648" i="4"/>
  <c r="BY648" i="4"/>
  <c r="CA647" i="4"/>
  <c r="BZ647" i="4"/>
  <c r="BY647" i="4"/>
  <c r="CA646" i="4"/>
  <c r="BZ646" i="4"/>
  <c r="BY646" i="4"/>
  <c r="CA645" i="4"/>
  <c r="BZ645" i="4"/>
  <c r="BY645" i="4"/>
  <c r="CA644" i="4"/>
  <c r="BZ644" i="4"/>
  <c r="BY644" i="4"/>
  <c r="CA643" i="4"/>
  <c r="BZ643" i="4"/>
  <c r="BY643" i="4"/>
  <c r="CA642" i="4"/>
  <c r="BZ642" i="4"/>
  <c r="BY642" i="4"/>
  <c r="CA641" i="4"/>
  <c r="BZ641" i="4"/>
  <c r="BY641" i="4"/>
  <c r="CA640" i="4"/>
  <c r="BZ640" i="4"/>
  <c r="BY640" i="4"/>
  <c r="CA639" i="4"/>
  <c r="BZ639" i="4"/>
  <c r="BY639" i="4"/>
  <c r="CA638" i="4"/>
  <c r="BZ638" i="4"/>
  <c r="BY638" i="4"/>
  <c r="CA637" i="4"/>
  <c r="BZ637" i="4"/>
  <c r="BY637" i="4"/>
  <c r="CA636" i="4"/>
  <c r="BZ636" i="4"/>
  <c r="BY636" i="4"/>
  <c r="CA635" i="4"/>
  <c r="BZ635" i="4"/>
  <c r="BY635" i="4"/>
  <c r="CA634" i="4"/>
  <c r="BZ634" i="4"/>
  <c r="BY634" i="4"/>
  <c r="CA633" i="4"/>
  <c r="BZ633" i="4"/>
  <c r="BY633" i="4"/>
  <c r="CA632" i="4"/>
  <c r="BZ632" i="4"/>
  <c r="BY632" i="4"/>
  <c r="CA631" i="4"/>
  <c r="BZ631" i="4"/>
  <c r="BY631" i="4"/>
  <c r="CA630" i="4"/>
  <c r="BZ630" i="4"/>
  <c r="BY630" i="4"/>
  <c r="CA629" i="4"/>
  <c r="BZ629" i="4"/>
  <c r="BY629" i="4"/>
  <c r="CA628" i="4"/>
  <c r="BZ628" i="4"/>
  <c r="BY628" i="4"/>
  <c r="CA627" i="4"/>
  <c r="BZ627" i="4"/>
  <c r="BY627" i="4"/>
  <c r="CA626" i="4"/>
  <c r="BZ626" i="4"/>
  <c r="BY626" i="4"/>
  <c r="CA625" i="4"/>
  <c r="BZ625" i="4"/>
  <c r="BY625" i="4"/>
  <c r="CA624" i="4"/>
  <c r="BZ624" i="4"/>
  <c r="BY624" i="4"/>
  <c r="CA623" i="4"/>
  <c r="BZ623" i="4"/>
  <c r="BY623" i="4"/>
  <c r="CA622" i="4"/>
  <c r="BZ622" i="4"/>
  <c r="BY622" i="4"/>
  <c r="CA621" i="4"/>
  <c r="BZ621" i="4"/>
  <c r="BY621" i="4"/>
  <c r="CA620" i="4"/>
  <c r="BZ620" i="4"/>
  <c r="BY620" i="4"/>
  <c r="CA619" i="4"/>
  <c r="BZ619" i="4"/>
  <c r="BY619" i="4"/>
  <c r="CA618" i="4"/>
  <c r="BZ618" i="4"/>
  <c r="BY618" i="4"/>
  <c r="CA617" i="4"/>
  <c r="BZ617" i="4"/>
  <c r="BY617" i="4"/>
  <c r="CA616" i="4"/>
  <c r="BZ616" i="4"/>
  <c r="BY616" i="4"/>
  <c r="CA615" i="4"/>
  <c r="BZ615" i="4"/>
  <c r="BY615" i="4"/>
  <c r="CA614" i="4"/>
  <c r="BZ614" i="4"/>
  <c r="BY614" i="4"/>
  <c r="CA613" i="4"/>
  <c r="BZ613" i="4"/>
  <c r="BY613" i="4"/>
  <c r="CA612" i="4"/>
  <c r="BZ612" i="4"/>
  <c r="BY612" i="4"/>
  <c r="CA611" i="4"/>
  <c r="BZ611" i="4"/>
  <c r="BY611" i="4"/>
  <c r="CA610" i="4"/>
  <c r="BZ610" i="4"/>
  <c r="BY610" i="4"/>
  <c r="CA609" i="4"/>
  <c r="BZ609" i="4"/>
  <c r="BY609" i="4"/>
  <c r="CA608" i="4"/>
  <c r="BZ608" i="4"/>
  <c r="BY608" i="4"/>
  <c r="CA607" i="4"/>
  <c r="BZ607" i="4"/>
  <c r="BY607" i="4"/>
  <c r="CA606" i="4"/>
  <c r="BZ606" i="4"/>
  <c r="BY606" i="4"/>
  <c r="CA605" i="4"/>
  <c r="BZ605" i="4"/>
  <c r="BY605" i="4"/>
  <c r="CA604" i="4"/>
  <c r="BZ604" i="4"/>
  <c r="BY604" i="4"/>
  <c r="CA603" i="4"/>
  <c r="BZ603" i="4"/>
  <c r="BY603" i="4"/>
  <c r="CA602" i="4"/>
  <c r="BZ602" i="4"/>
  <c r="BY602" i="4"/>
  <c r="CA601" i="4"/>
  <c r="BZ601" i="4"/>
  <c r="BY601" i="4"/>
  <c r="CA600" i="4"/>
  <c r="BZ600" i="4"/>
  <c r="BY600" i="4"/>
  <c r="CA599" i="4"/>
  <c r="BZ599" i="4"/>
  <c r="BY599" i="4"/>
  <c r="CA598" i="4"/>
  <c r="BZ598" i="4"/>
  <c r="BY598" i="4"/>
  <c r="CA597" i="4"/>
  <c r="BZ597" i="4"/>
  <c r="BY597" i="4"/>
  <c r="CA596" i="4"/>
  <c r="BZ596" i="4"/>
  <c r="BY596" i="4"/>
  <c r="CA595" i="4"/>
  <c r="BZ595" i="4"/>
  <c r="BY595" i="4"/>
  <c r="CA594" i="4"/>
  <c r="BZ594" i="4"/>
  <c r="BY594" i="4"/>
  <c r="CA593" i="4"/>
  <c r="BZ593" i="4"/>
  <c r="BY593" i="4"/>
  <c r="CA592" i="4"/>
  <c r="BZ592" i="4"/>
  <c r="BY592" i="4"/>
  <c r="CA591" i="4"/>
  <c r="BZ591" i="4"/>
  <c r="BY591" i="4"/>
  <c r="CA590" i="4"/>
  <c r="BZ590" i="4"/>
  <c r="BY590" i="4"/>
  <c r="CA589" i="4"/>
  <c r="BZ589" i="4"/>
  <c r="BY589" i="4"/>
  <c r="CA588" i="4"/>
  <c r="BZ588" i="4"/>
  <c r="BY588" i="4"/>
  <c r="CA587" i="4"/>
  <c r="BZ587" i="4"/>
  <c r="BY587" i="4"/>
  <c r="CA586" i="4"/>
  <c r="BZ586" i="4"/>
  <c r="BY586" i="4"/>
  <c r="CA585" i="4"/>
  <c r="BZ585" i="4"/>
  <c r="BY585" i="4"/>
  <c r="CA584" i="4"/>
  <c r="BZ584" i="4"/>
  <c r="BY584" i="4"/>
  <c r="CA583" i="4"/>
  <c r="BZ583" i="4"/>
  <c r="BY583" i="4"/>
  <c r="CA582" i="4"/>
  <c r="BZ582" i="4"/>
  <c r="BY582" i="4"/>
  <c r="CA581" i="4"/>
  <c r="BZ581" i="4"/>
  <c r="BY581" i="4"/>
  <c r="CA580" i="4"/>
  <c r="BZ580" i="4"/>
  <c r="BY580" i="4"/>
  <c r="CA579" i="4"/>
  <c r="BZ579" i="4"/>
  <c r="BY579" i="4"/>
  <c r="CA578" i="4"/>
  <c r="BZ578" i="4"/>
  <c r="BY578" i="4"/>
  <c r="CA577" i="4"/>
  <c r="BZ577" i="4"/>
  <c r="BY577" i="4"/>
  <c r="CA576" i="4"/>
  <c r="BZ576" i="4"/>
  <c r="BY576" i="4"/>
  <c r="CA575" i="4"/>
  <c r="BZ575" i="4"/>
  <c r="BY575" i="4"/>
  <c r="CA574" i="4"/>
  <c r="BZ574" i="4"/>
  <c r="BY574" i="4"/>
  <c r="CA573" i="4"/>
  <c r="BZ573" i="4"/>
  <c r="BY573" i="4"/>
  <c r="CA572" i="4"/>
  <c r="BZ572" i="4"/>
  <c r="BY572" i="4"/>
  <c r="CA571" i="4"/>
  <c r="BZ571" i="4"/>
  <c r="BY571" i="4"/>
  <c r="CA570" i="4"/>
  <c r="BZ570" i="4"/>
  <c r="BY570" i="4"/>
  <c r="CA569" i="4"/>
  <c r="BZ569" i="4"/>
  <c r="BY569" i="4"/>
  <c r="CA568" i="4"/>
  <c r="BZ568" i="4"/>
  <c r="BY568" i="4"/>
  <c r="CA567" i="4"/>
  <c r="BZ567" i="4"/>
  <c r="BY567" i="4"/>
  <c r="CA566" i="4"/>
  <c r="BZ566" i="4"/>
  <c r="BY566" i="4"/>
  <c r="CA565" i="4"/>
  <c r="BZ565" i="4"/>
  <c r="BY565" i="4"/>
  <c r="CA564" i="4"/>
  <c r="BZ564" i="4"/>
  <c r="BY564" i="4"/>
  <c r="CA563" i="4"/>
  <c r="BZ563" i="4"/>
  <c r="BY563" i="4"/>
  <c r="CA562" i="4"/>
  <c r="BZ562" i="4"/>
  <c r="BY562" i="4"/>
  <c r="CA561" i="4"/>
  <c r="BZ561" i="4"/>
  <c r="BY561" i="4"/>
  <c r="CA560" i="4"/>
  <c r="BZ560" i="4"/>
  <c r="BY560" i="4"/>
  <c r="CA559" i="4"/>
  <c r="BZ559" i="4"/>
  <c r="BY559" i="4"/>
  <c r="CA558" i="4"/>
  <c r="BZ558" i="4"/>
  <c r="BY558" i="4"/>
  <c r="CA557" i="4"/>
  <c r="BZ557" i="4"/>
  <c r="BY557" i="4"/>
  <c r="CA556" i="4"/>
  <c r="BZ556" i="4"/>
  <c r="BY556" i="4"/>
  <c r="CA555" i="4"/>
  <c r="BZ555" i="4"/>
  <c r="BY555" i="4"/>
  <c r="CA554" i="4"/>
  <c r="BZ554" i="4"/>
  <c r="BY554" i="4"/>
  <c r="CA553" i="4"/>
  <c r="BZ553" i="4"/>
  <c r="BY553" i="4"/>
  <c r="CA552" i="4"/>
  <c r="BZ552" i="4"/>
  <c r="BY552" i="4"/>
  <c r="CA551" i="4"/>
  <c r="BZ551" i="4"/>
  <c r="BY551" i="4"/>
  <c r="CA550" i="4"/>
  <c r="BZ550" i="4"/>
  <c r="BY550" i="4"/>
  <c r="CA549" i="4"/>
  <c r="BZ549" i="4"/>
  <c r="BY549" i="4"/>
  <c r="CA548" i="4"/>
  <c r="BZ548" i="4"/>
  <c r="BY548" i="4"/>
  <c r="CA547" i="4"/>
  <c r="BZ547" i="4"/>
  <c r="BY547" i="4"/>
  <c r="CA546" i="4"/>
  <c r="BZ546" i="4"/>
  <c r="BY546" i="4"/>
  <c r="CA545" i="4"/>
  <c r="BZ545" i="4"/>
  <c r="BY545" i="4"/>
  <c r="CA544" i="4"/>
  <c r="BZ544" i="4"/>
  <c r="BY544" i="4"/>
  <c r="CA543" i="4"/>
  <c r="BZ543" i="4"/>
  <c r="BY543" i="4"/>
  <c r="CA542" i="4"/>
  <c r="BZ542" i="4"/>
  <c r="BY542" i="4"/>
  <c r="CA541" i="4"/>
  <c r="BZ541" i="4"/>
  <c r="BY541" i="4"/>
  <c r="CA540" i="4"/>
  <c r="BZ540" i="4"/>
  <c r="BY540" i="4"/>
  <c r="CA539" i="4"/>
  <c r="BZ539" i="4"/>
  <c r="BY539" i="4"/>
  <c r="CA538" i="4"/>
  <c r="BZ538" i="4"/>
  <c r="BY538" i="4"/>
  <c r="CA537" i="4"/>
  <c r="BZ537" i="4"/>
  <c r="BY537" i="4"/>
  <c r="CA536" i="4"/>
  <c r="BZ536" i="4"/>
  <c r="BY536" i="4"/>
  <c r="CA535" i="4"/>
  <c r="BZ535" i="4"/>
  <c r="BY535" i="4"/>
  <c r="CA534" i="4"/>
  <c r="BZ534" i="4"/>
  <c r="BY534" i="4"/>
  <c r="CA533" i="4"/>
  <c r="BZ533" i="4"/>
  <c r="BY533" i="4"/>
  <c r="CA532" i="4"/>
  <c r="BZ532" i="4"/>
  <c r="BY532" i="4"/>
  <c r="CA531" i="4"/>
  <c r="BZ531" i="4"/>
  <c r="BY531" i="4"/>
  <c r="CA530" i="4"/>
  <c r="BZ530" i="4"/>
  <c r="BY530" i="4"/>
  <c r="CA529" i="4"/>
  <c r="BZ529" i="4"/>
  <c r="BY529" i="4"/>
  <c r="CA528" i="4"/>
  <c r="BZ528" i="4"/>
  <c r="BY528" i="4"/>
  <c r="CA527" i="4"/>
  <c r="BZ527" i="4"/>
  <c r="BY527" i="4"/>
  <c r="CA526" i="4"/>
  <c r="BZ526" i="4"/>
  <c r="BY526" i="4"/>
  <c r="CA525" i="4"/>
  <c r="BZ525" i="4"/>
  <c r="BY525" i="4"/>
  <c r="CA524" i="4"/>
  <c r="BZ524" i="4"/>
  <c r="BY524" i="4"/>
  <c r="CA523" i="4"/>
  <c r="BZ523" i="4"/>
  <c r="BY523" i="4"/>
  <c r="CA522" i="4"/>
  <c r="BZ522" i="4"/>
  <c r="BY522" i="4"/>
  <c r="CA521" i="4"/>
  <c r="BZ521" i="4"/>
  <c r="BY521" i="4"/>
  <c r="CA520" i="4"/>
  <c r="BZ520" i="4"/>
  <c r="BY520" i="4"/>
  <c r="CA519" i="4"/>
  <c r="BZ519" i="4"/>
  <c r="BY519" i="4"/>
  <c r="CA518" i="4"/>
  <c r="BZ518" i="4"/>
  <c r="BY518" i="4"/>
  <c r="CA517" i="4"/>
  <c r="BZ517" i="4"/>
  <c r="BY517" i="4"/>
  <c r="CA516" i="4"/>
  <c r="BZ516" i="4"/>
  <c r="BY516" i="4"/>
  <c r="CA515" i="4"/>
  <c r="BZ515" i="4"/>
  <c r="BY515" i="4"/>
  <c r="CA514" i="4"/>
  <c r="BZ514" i="4"/>
  <c r="BY514" i="4"/>
  <c r="CA513" i="4"/>
  <c r="BZ513" i="4"/>
  <c r="BY513" i="4"/>
  <c r="CA512" i="4"/>
  <c r="BZ512" i="4"/>
  <c r="BY512" i="4"/>
  <c r="CA511" i="4"/>
  <c r="BZ511" i="4"/>
  <c r="BY511" i="4"/>
  <c r="CA510" i="4"/>
  <c r="BZ510" i="4"/>
  <c r="BY510" i="4"/>
  <c r="CA509" i="4"/>
  <c r="BZ509" i="4"/>
  <c r="BY509" i="4"/>
  <c r="CA508" i="4"/>
  <c r="BZ508" i="4"/>
  <c r="BY508" i="4"/>
  <c r="CA507" i="4"/>
  <c r="BZ507" i="4"/>
  <c r="BY507" i="4"/>
  <c r="CA506" i="4"/>
  <c r="BZ506" i="4"/>
  <c r="BY506" i="4"/>
  <c r="CA505" i="4"/>
  <c r="BZ505" i="4"/>
  <c r="BY505" i="4"/>
  <c r="CA504" i="4"/>
  <c r="BZ504" i="4"/>
  <c r="BY504" i="4"/>
  <c r="CA503" i="4"/>
  <c r="BZ503" i="4"/>
  <c r="BY503" i="4"/>
  <c r="CA502" i="4"/>
  <c r="BZ502" i="4"/>
  <c r="BY502" i="4"/>
  <c r="CA501" i="4"/>
  <c r="BZ501" i="4"/>
  <c r="BY501" i="4"/>
  <c r="CA500" i="4"/>
  <c r="BZ500" i="4"/>
  <c r="BY500" i="4"/>
  <c r="CA499" i="4"/>
  <c r="BZ499" i="4"/>
  <c r="BY499" i="4"/>
  <c r="CA498" i="4"/>
  <c r="BZ498" i="4"/>
  <c r="BY498" i="4"/>
  <c r="CA497" i="4"/>
  <c r="BZ497" i="4"/>
  <c r="BY497" i="4"/>
  <c r="CA496" i="4"/>
  <c r="BZ496" i="4"/>
  <c r="BY496" i="4"/>
  <c r="CA495" i="4"/>
  <c r="BZ495" i="4"/>
  <c r="BY495" i="4"/>
  <c r="CA494" i="4"/>
  <c r="BZ494" i="4"/>
  <c r="BY494" i="4"/>
  <c r="CA493" i="4"/>
  <c r="BZ493" i="4"/>
  <c r="BY493" i="4"/>
  <c r="CA492" i="4"/>
  <c r="BZ492" i="4"/>
  <c r="BY492" i="4"/>
  <c r="CA491" i="4"/>
  <c r="BZ491" i="4"/>
  <c r="BY491" i="4"/>
  <c r="CA490" i="4"/>
  <c r="BZ490" i="4"/>
  <c r="BY490" i="4"/>
  <c r="CA489" i="4"/>
  <c r="BZ489" i="4"/>
  <c r="BY489" i="4"/>
  <c r="CA488" i="4"/>
  <c r="BZ488" i="4"/>
  <c r="BY488" i="4"/>
  <c r="CA487" i="4"/>
  <c r="BZ487" i="4"/>
  <c r="BY487" i="4"/>
  <c r="CA486" i="4"/>
  <c r="BZ486" i="4"/>
  <c r="BY486" i="4"/>
  <c r="CA485" i="4"/>
  <c r="BZ485" i="4"/>
  <c r="BY485" i="4"/>
  <c r="CA484" i="4"/>
  <c r="BZ484" i="4"/>
  <c r="BY484" i="4"/>
  <c r="CA483" i="4"/>
  <c r="BZ483" i="4"/>
  <c r="BY483" i="4"/>
  <c r="CA482" i="4"/>
  <c r="BZ482" i="4"/>
  <c r="BY482" i="4"/>
  <c r="CA481" i="4"/>
  <c r="BZ481" i="4"/>
  <c r="BY481" i="4"/>
  <c r="CA480" i="4"/>
  <c r="BZ480" i="4"/>
  <c r="BY480" i="4"/>
  <c r="CA479" i="4"/>
  <c r="BZ479" i="4"/>
  <c r="BY479" i="4"/>
  <c r="CA478" i="4"/>
  <c r="BZ478" i="4"/>
  <c r="BY478" i="4"/>
  <c r="CA477" i="4"/>
  <c r="BZ477" i="4"/>
  <c r="BY477" i="4"/>
  <c r="CA476" i="4"/>
  <c r="BZ476" i="4"/>
  <c r="BY476" i="4"/>
  <c r="CA475" i="4"/>
  <c r="BZ475" i="4"/>
  <c r="BY475" i="4"/>
  <c r="CA474" i="4"/>
  <c r="BZ474" i="4"/>
  <c r="BY474" i="4"/>
  <c r="CA473" i="4"/>
  <c r="BZ473" i="4"/>
  <c r="BY473" i="4"/>
  <c r="CA472" i="4"/>
  <c r="BZ472" i="4"/>
  <c r="BY472" i="4"/>
  <c r="CA471" i="4"/>
  <c r="BZ471" i="4"/>
  <c r="BY471" i="4"/>
  <c r="CA470" i="4"/>
  <c r="BZ470" i="4"/>
  <c r="BY470" i="4"/>
  <c r="CA469" i="4"/>
  <c r="BZ469" i="4"/>
  <c r="BY469" i="4"/>
  <c r="CA468" i="4"/>
  <c r="BZ468" i="4"/>
  <c r="BY468" i="4"/>
  <c r="CA467" i="4"/>
  <c r="BZ467" i="4"/>
  <c r="BY467" i="4"/>
  <c r="CA466" i="4"/>
  <c r="BZ466" i="4"/>
  <c r="BY466" i="4"/>
  <c r="CA465" i="4"/>
  <c r="BZ465" i="4"/>
  <c r="BY465" i="4"/>
  <c r="CA464" i="4"/>
  <c r="BZ464" i="4"/>
  <c r="BY464" i="4"/>
  <c r="CA463" i="4"/>
  <c r="BZ463" i="4"/>
  <c r="BY463" i="4"/>
  <c r="CA462" i="4"/>
  <c r="BZ462" i="4"/>
  <c r="BY462" i="4"/>
  <c r="CA461" i="4"/>
  <c r="BZ461" i="4"/>
  <c r="BY461" i="4"/>
  <c r="CA460" i="4"/>
  <c r="BZ460" i="4"/>
  <c r="BY460" i="4"/>
  <c r="CA459" i="4"/>
  <c r="BZ459" i="4"/>
  <c r="BY459" i="4"/>
  <c r="CA458" i="4"/>
  <c r="BZ458" i="4"/>
  <c r="BY458" i="4"/>
  <c r="CA457" i="4"/>
  <c r="BZ457" i="4"/>
  <c r="BY457" i="4"/>
  <c r="CA456" i="4"/>
  <c r="BZ456" i="4"/>
  <c r="BY456" i="4"/>
  <c r="CA455" i="4"/>
  <c r="BZ455" i="4"/>
  <c r="BY455" i="4"/>
  <c r="CA454" i="4"/>
  <c r="BZ454" i="4"/>
  <c r="BY454" i="4"/>
  <c r="CA453" i="4"/>
  <c r="BZ453" i="4"/>
  <c r="BY453" i="4"/>
  <c r="CA452" i="4"/>
  <c r="BZ452" i="4"/>
  <c r="BY452" i="4"/>
  <c r="CA451" i="4"/>
  <c r="BZ451" i="4"/>
  <c r="BY451" i="4"/>
  <c r="CA450" i="4"/>
  <c r="BZ450" i="4"/>
  <c r="BY450" i="4"/>
  <c r="CA449" i="4"/>
  <c r="BZ449" i="4"/>
  <c r="BY449" i="4"/>
  <c r="CA448" i="4"/>
  <c r="BZ448" i="4"/>
  <c r="BY448" i="4"/>
  <c r="CA447" i="4"/>
  <c r="BZ447" i="4"/>
  <c r="BY447" i="4"/>
  <c r="CA446" i="4"/>
  <c r="BZ446" i="4"/>
  <c r="BY446" i="4"/>
  <c r="CA445" i="4"/>
  <c r="BZ445" i="4"/>
  <c r="BY445" i="4"/>
  <c r="CA444" i="4"/>
  <c r="BZ444" i="4"/>
  <c r="BY444" i="4"/>
  <c r="CA443" i="4"/>
  <c r="BZ443" i="4"/>
  <c r="BY443" i="4"/>
  <c r="CA442" i="4"/>
  <c r="BZ442" i="4"/>
  <c r="BY442" i="4"/>
  <c r="CA441" i="4"/>
  <c r="BZ441" i="4"/>
  <c r="BY441" i="4"/>
  <c r="CA440" i="4"/>
  <c r="BZ440" i="4"/>
  <c r="BY440" i="4"/>
  <c r="CA439" i="4"/>
  <c r="BZ439" i="4"/>
  <c r="BY439" i="4"/>
  <c r="CA438" i="4"/>
  <c r="BZ438" i="4"/>
  <c r="BY438" i="4"/>
  <c r="CA437" i="4"/>
  <c r="BZ437" i="4"/>
  <c r="BY437" i="4"/>
  <c r="CA436" i="4"/>
  <c r="BZ436" i="4"/>
  <c r="BY436" i="4"/>
  <c r="CA435" i="4"/>
  <c r="BZ435" i="4"/>
  <c r="BY435" i="4"/>
  <c r="CA434" i="4"/>
  <c r="BZ434" i="4"/>
  <c r="BY434" i="4"/>
  <c r="CA433" i="4"/>
  <c r="BZ433" i="4"/>
  <c r="BY433" i="4"/>
  <c r="CA432" i="4"/>
  <c r="BZ432" i="4"/>
  <c r="BY432" i="4"/>
  <c r="CA431" i="4"/>
  <c r="BZ431" i="4"/>
  <c r="BY431" i="4"/>
  <c r="CA430" i="4"/>
  <c r="BZ430" i="4"/>
  <c r="BY430" i="4"/>
  <c r="CA429" i="4"/>
  <c r="BZ429" i="4"/>
  <c r="BY429" i="4"/>
  <c r="CA428" i="4"/>
  <c r="BZ428" i="4"/>
  <c r="BY428" i="4"/>
  <c r="CA427" i="4"/>
  <c r="BZ427" i="4"/>
  <c r="BY427" i="4"/>
  <c r="CA426" i="4"/>
  <c r="BZ426" i="4"/>
  <c r="BY426" i="4"/>
  <c r="CA425" i="4"/>
  <c r="BZ425" i="4"/>
  <c r="BY425" i="4"/>
  <c r="CA424" i="4"/>
  <c r="BZ424" i="4"/>
  <c r="BY424" i="4"/>
  <c r="CA423" i="4"/>
  <c r="BZ423" i="4"/>
  <c r="BY423" i="4"/>
  <c r="CA422" i="4"/>
  <c r="BZ422" i="4"/>
  <c r="BY422" i="4"/>
  <c r="CA421" i="4"/>
  <c r="BZ421" i="4"/>
  <c r="BY421" i="4"/>
  <c r="CA420" i="4"/>
  <c r="BZ420" i="4"/>
  <c r="BY420" i="4"/>
  <c r="CA419" i="4"/>
  <c r="BZ419" i="4"/>
  <c r="BY419" i="4"/>
  <c r="CA418" i="4"/>
  <c r="BZ418" i="4"/>
  <c r="BY418" i="4"/>
  <c r="CA417" i="4"/>
  <c r="BZ417" i="4"/>
  <c r="BY417" i="4"/>
  <c r="CA416" i="4"/>
  <c r="BZ416" i="4"/>
  <c r="BY416" i="4"/>
  <c r="CA415" i="4"/>
  <c r="BZ415" i="4"/>
  <c r="BY415" i="4"/>
  <c r="CA414" i="4"/>
  <c r="BZ414" i="4"/>
  <c r="BY414" i="4"/>
  <c r="CA413" i="4"/>
  <c r="BZ413" i="4"/>
  <c r="BY413" i="4"/>
  <c r="CA412" i="4"/>
  <c r="BZ412" i="4"/>
  <c r="BY412" i="4"/>
  <c r="CA411" i="4"/>
  <c r="BZ411" i="4"/>
  <c r="BY411" i="4"/>
  <c r="CA410" i="4"/>
  <c r="BZ410" i="4"/>
  <c r="BY410" i="4"/>
  <c r="CA409" i="4"/>
  <c r="BZ409" i="4"/>
  <c r="BY409" i="4"/>
  <c r="CA408" i="4"/>
  <c r="BZ408" i="4"/>
  <c r="BY408" i="4"/>
  <c r="CA407" i="4"/>
  <c r="BZ407" i="4"/>
  <c r="BY407" i="4"/>
  <c r="CA406" i="4"/>
  <c r="BZ406" i="4"/>
  <c r="BY406" i="4"/>
  <c r="CA405" i="4"/>
  <c r="BZ405" i="4"/>
  <c r="BY405" i="4"/>
  <c r="CA404" i="4"/>
  <c r="BZ404" i="4"/>
  <c r="BY404" i="4"/>
  <c r="CA403" i="4"/>
  <c r="BZ403" i="4"/>
  <c r="BY403" i="4"/>
  <c r="CA402" i="4"/>
  <c r="BZ402" i="4"/>
  <c r="BY402" i="4"/>
  <c r="CA401" i="4"/>
  <c r="BZ401" i="4"/>
  <c r="BY401" i="4"/>
  <c r="CA400" i="4"/>
  <c r="BZ400" i="4"/>
  <c r="BY400" i="4"/>
  <c r="CA399" i="4"/>
  <c r="BZ399" i="4"/>
  <c r="BY399" i="4"/>
  <c r="CA398" i="4"/>
  <c r="BZ398" i="4"/>
  <c r="BY398" i="4"/>
  <c r="CA397" i="4"/>
  <c r="BZ397" i="4"/>
  <c r="BY397" i="4"/>
  <c r="CA396" i="4"/>
  <c r="BZ396" i="4"/>
  <c r="BY396" i="4"/>
  <c r="CA395" i="4"/>
  <c r="BZ395" i="4"/>
  <c r="BY395" i="4"/>
  <c r="CA394" i="4"/>
  <c r="BZ394" i="4"/>
  <c r="BY394" i="4"/>
  <c r="CA393" i="4"/>
  <c r="BZ393" i="4"/>
  <c r="BY393" i="4"/>
  <c r="CA392" i="4"/>
  <c r="BZ392" i="4"/>
  <c r="BY392" i="4"/>
  <c r="CA391" i="4"/>
  <c r="BZ391" i="4"/>
  <c r="BY391" i="4"/>
  <c r="CA390" i="4"/>
  <c r="BZ390" i="4"/>
  <c r="BY390" i="4"/>
  <c r="CA389" i="4"/>
  <c r="BZ389" i="4"/>
  <c r="BY389" i="4"/>
  <c r="CA388" i="4"/>
  <c r="BZ388" i="4"/>
  <c r="BY388" i="4"/>
  <c r="CA387" i="4"/>
  <c r="BZ387" i="4"/>
  <c r="BY387" i="4"/>
  <c r="CA386" i="4"/>
  <c r="BZ386" i="4"/>
  <c r="BY386" i="4"/>
  <c r="CA385" i="4"/>
  <c r="BZ385" i="4"/>
  <c r="BY385" i="4"/>
  <c r="CA384" i="4"/>
  <c r="BZ384" i="4"/>
  <c r="BY384" i="4"/>
  <c r="CA383" i="4"/>
  <c r="BZ383" i="4"/>
  <c r="BY383" i="4"/>
  <c r="CA382" i="4"/>
  <c r="BZ382" i="4"/>
  <c r="BY382" i="4"/>
  <c r="CA381" i="4"/>
  <c r="BZ381" i="4"/>
  <c r="BY381" i="4"/>
  <c r="CA380" i="4"/>
  <c r="BZ380" i="4"/>
  <c r="BY380" i="4"/>
  <c r="CA379" i="4"/>
  <c r="BZ379" i="4"/>
  <c r="BY379" i="4"/>
  <c r="CA378" i="4"/>
  <c r="BZ378" i="4"/>
  <c r="BY378" i="4"/>
  <c r="CA377" i="4"/>
  <c r="BZ377" i="4"/>
  <c r="BY377" i="4"/>
  <c r="CA376" i="4"/>
  <c r="BZ376" i="4"/>
  <c r="BY376" i="4"/>
  <c r="CA375" i="4"/>
  <c r="BZ375" i="4"/>
  <c r="BY375" i="4"/>
  <c r="CA374" i="4"/>
  <c r="BZ374" i="4"/>
  <c r="BY374" i="4"/>
  <c r="CA373" i="4"/>
  <c r="BZ373" i="4"/>
  <c r="BY373" i="4"/>
  <c r="CA372" i="4"/>
  <c r="BZ372" i="4"/>
  <c r="BY372" i="4"/>
  <c r="CA371" i="4"/>
  <c r="BZ371" i="4"/>
  <c r="BY371" i="4"/>
  <c r="CA370" i="4"/>
  <c r="BZ370" i="4"/>
  <c r="BY370" i="4"/>
  <c r="CA369" i="4"/>
  <c r="BZ369" i="4"/>
  <c r="BY369" i="4"/>
  <c r="CA368" i="4"/>
  <c r="BZ368" i="4"/>
  <c r="BY368" i="4"/>
  <c r="CA367" i="4"/>
  <c r="BZ367" i="4"/>
  <c r="BY367" i="4"/>
  <c r="CA366" i="4"/>
  <c r="BZ366" i="4"/>
  <c r="BY366" i="4"/>
  <c r="CA365" i="4"/>
  <c r="BZ365" i="4"/>
  <c r="BY365" i="4"/>
  <c r="CA364" i="4"/>
  <c r="BZ364" i="4"/>
  <c r="BY364" i="4"/>
  <c r="CA363" i="4"/>
  <c r="BZ363" i="4"/>
  <c r="BY363" i="4"/>
  <c r="CA362" i="4"/>
  <c r="BZ362" i="4"/>
  <c r="BY362" i="4"/>
  <c r="CA361" i="4"/>
  <c r="BZ361" i="4"/>
  <c r="BY361" i="4"/>
  <c r="CA360" i="4"/>
  <c r="BZ360" i="4"/>
  <c r="BY360" i="4"/>
  <c r="CA359" i="4"/>
  <c r="BZ359" i="4"/>
  <c r="BY359" i="4"/>
  <c r="CA358" i="4"/>
  <c r="BZ358" i="4"/>
  <c r="BY358" i="4"/>
  <c r="CA357" i="4"/>
  <c r="BZ357" i="4"/>
  <c r="BY357" i="4"/>
  <c r="CA356" i="4"/>
  <c r="BZ356" i="4"/>
  <c r="BY356" i="4"/>
  <c r="CA355" i="4"/>
  <c r="BZ355" i="4"/>
  <c r="BY355" i="4"/>
  <c r="CA354" i="4"/>
  <c r="BZ354" i="4"/>
  <c r="BY354" i="4"/>
  <c r="CA353" i="4"/>
  <c r="BZ353" i="4"/>
  <c r="BY353" i="4"/>
  <c r="CA352" i="4"/>
  <c r="BZ352" i="4"/>
  <c r="BY352" i="4"/>
  <c r="CA351" i="4"/>
  <c r="BZ351" i="4"/>
  <c r="BY351" i="4"/>
  <c r="CA350" i="4"/>
  <c r="BZ350" i="4"/>
  <c r="BY350" i="4"/>
  <c r="CA349" i="4"/>
  <c r="BZ349" i="4"/>
  <c r="BY349" i="4"/>
  <c r="CA348" i="4"/>
  <c r="BZ348" i="4"/>
  <c r="BY348" i="4"/>
  <c r="CA347" i="4"/>
  <c r="BZ347" i="4"/>
  <c r="BY347" i="4"/>
  <c r="CA346" i="4"/>
  <c r="BZ346" i="4"/>
  <c r="BY346" i="4"/>
  <c r="CA345" i="4"/>
  <c r="BZ345" i="4"/>
  <c r="BY345" i="4"/>
  <c r="CA344" i="4"/>
  <c r="BZ344" i="4"/>
  <c r="BY344" i="4"/>
  <c r="CA343" i="4"/>
  <c r="BZ343" i="4"/>
  <c r="BY343" i="4"/>
  <c r="CA342" i="4"/>
  <c r="BZ342" i="4"/>
  <c r="BY342" i="4"/>
  <c r="CA341" i="4"/>
  <c r="BZ341" i="4"/>
  <c r="BY341" i="4"/>
  <c r="CA340" i="4"/>
  <c r="BZ340" i="4"/>
  <c r="BY340" i="4"/>
  <c r="CA339" i="4"/>
  <c r="BZ339" i="4"/>
  <c r="BY339" i="4"/>
  <c r="CA338" i="4"/>
  <c r="BZ338" i="4"/>
  <c r="BY338" i="4"/>
  <c r="CA337" i="4"/>
  <c r="BZ337" i="4"/>
  <c r="BY337" i="4"/>
  <c r="CA336" i="4"/>
  <c r="BZ336" i="4"/>
  <c r="BY336" i="4"/>
  <c r="CA335" i="4"/>
  <c r="BZ335" i="4"/>
  <c r="BY335" i="4"/>
  <c r="CA334" i="4"/>
  <c r="BZ334" i="4"/>
  <c r="BY334" i="4"/>
  <c r="CA333" i="4"/>
  <c r="BZ333" i="4"/>
  <c r="BY333" i="4"/>
  <c r="CA332" i="4"/>
  <c r="BZ332" i="4"/>
  <c r="BY332" i="4"/>
  <c r="CA331" i="4"/>
  <c r="BZ331" i="4"/>
  <c r="BY331" i="4"/>
  <c r="CA330" i="4"/>
  <c r="BZ330" i="4"/>
  <c r="BY330" i="4"/>
  <c r="CA329" i="4"/>
  <c r="BZ329" i="4"/>
  <c r="BY329" i="4"/>
  <c r="CA328" i="4"/>
  <c r="BZ328" i="4"/>
  <c r="BY328" i="4"/>
  <c r="CA327" i="4"/>
  <c r="BZ327" i="4"/>
  <c r="BY327" i="4"/>
  <c r="CA326" i="4"/>
  <c r="BZ326" i="4"/>
  <c r="BY326" i="4"/>
  <c r="CA325" i="4"/>
  <c r="BZ325" i="4"/>
  <c r="BY325" i="4"/>
  <c r="CA324" i="4"/>
  <c r="BZ324" i="4"/>
  <c r="BY324" i="4"/>
  <c r="CA323" i="4"/>
  <c r="BZ323" i="4"/>
  <c r="BY323" i="4"/>
  <c r="CA322" i="4"/>
  <c r="BZ322" i="4"/>
  <c r="BY322" i="4"/>
  <c r="CA321" i="4"/>
  <c r="BZ321" i="4"/>
  <c r="BY321" i="4"/>
  <c r="CA320" i="4"/>
  <c r="BZ320" i="4"/>
  <c r="BY320" i="4"/>
  <c r="CA319" i="4"/>
  <c r="BZ319" i="4"/>
  <c r="BY319" i="4"/>
  <c r="CA318" i="4"/>
  <c r="BZ318" i="4"/>
  <c r="BY318" i="4"/>
  <c r="CA317" i="4"/>
  <c r="BZ317" i="4"/>
  <c r="BY317" i="4"/>
  <c r="CA316" i="4"/>
  <c r="BZ316" i="4"/>
  <c r="BY316" i="4"/>
  <c r="CA315" i="4"/>
  <c r="BZ315" i="4"/>
  <c r="BY315" i="4"/>
  <c r="CA314" i="4"/>
  <c r="BZ314" i="4"/>
  <c r="BY314" i="4"/>
  <c r="CA313" i="4"/>
  <c r="BZ313" i="4"/>
  <c r="BY313" i="4"/>
  <c r="CA312" i="4"/>
  <c r="BZ312" i="4"/>
  <c r="BY312" i="4"/>
  <c r="CA311" i="4"/>
  <c r="BZ311" i="4"/>
  <c r="BY311" i="4"/>
  <c r="CA310" i="4"/>
  <c r="BZ310" i="4"/>
  <c r="BY310" i="4"/>
  <c r="CA309" i="4"/>
  <c r="BZ309" i="4"/>
  <c r="BY309" i="4"/>
  <c r="CA308" i="4"/>
  <c r="BZ308" i="4"/>
  <c r="BY308" i="4"/>
  <c r="CA307" i="4"/>
  <c r="BZ307" i="4"/>
  <c r="BY307" i="4"/>
  <c r="CA306" i="4"/>
  <c r="BZ306" i="4"/>
  <c r="BY306" i="4"/>
  <c r="CA305" i="4"/>
  <c r="BZ305" i="4"/>
  <c r="BY305" i="4"/>
  <c r="CA304" i="4"/>
  <c r="BZ304" i="4"/>
  <c r="BY304" i="4"/>
  <c r="CA303" i="4"/>
  <c r="BZ303" i="4"/>
  <c r="BY303" i="4"/>
  <c r="CA302" i="4"/>
  <c r="BZ302" i="4"/>
  <c r="BY302" i="4"/>
  <c r="CA301" i="4"/>
  <c r="BZ301" i="4"/>
  <c r="BY301" i="4"/>
  <c r="CA300" i="4"/>
  <c r="BZ300" i="4"/>
  <c r="BY300" i="4"/>
  <c r="CA299" i="4"/>
  <c r="BZ299" i="4"/>
  <c r="BY299" i="4"/>
  <c r="CA298" i="4"/>
  <c r="BZ298" i="4"/>
  <c r="BY298" i="4"/>
  <c r="CA297" i="4"/>
  <c r="BZ297" i="4"/>
  <c r="BY297" i="4"/>
  <c r="CA296" i="4"/>
  <c r="BZ296" i="4"/>
  <c r="BY296" i="4"/>
  <c r="CA295" i="4"/>
  <c r="BZ295" i="4"/>
  <c r="BY295" i="4"/>
  <c r="CA294" i="4"/>
  <c r="BZ294" i="4"/>
  <c r="BY294" i="4"/>
  <c r="CA293" i="4"/>
  <c r="BZ293" i="4"/>
  <c r="BY293" i="4"/>
  <c r="CA292" i="4"/>
  <c r="BZ292" i="4"/>
  <c r="BY292" i="4"/>
  <c r="CA291" i="4"/>
  <c r="BZ291" i="4"/>
  <c r="BY291" i="4"/>
  <c r="CA290" i="4"/>
  <c r="BZ290" i="4"/>
  <c r="BY290" i="4"/>
  <c r="CA289" i="4"/>
  <c r="BZ289" i="4"/>
  <c r="BY289" i="4"/>
  <c r="CA288" i="4"/>
  <c r="BZ288" i="4"/>
  <c r="BY288" i="4"/>
  <c r="CA287" i="4"/>
  <c r="BZ287" i="4"/>
  <c r="BY287" i="4"/>
  <c r="CA286" i="4"/>
  <c r="BZ286" i="4"/>
  <c r="BY286" i="4"/>
  <c r="CA285" i="4"/>
  <c r="BZ285" i="4"/>
  <c r="BY285" i="4"/>
  <c r="CA284" i="4"/>
  <c r="BZ284" i="4"/>
  <c r="BY284" i="4"/>
  <c r="CA283" i="4"/>
  <c r="BZ283" i="4"/>
  <c r="BY283" i="4"/>
  <c r="CA282" i="4"/>
  <c r="BZ282" i="4"/>
  <c r="BY282" i="4"/>
  <c r="CA281" i="4"/>
  <c r="BZ281" i="4"/>
  <c r="BY281" i="4"/>
  <c r="CA280" i="4"/>
  <c r="BZ280" i="4"/>
  <c r="BY280" i="4"/>
  <c r="CA279" i="4"/>
  <c r="BZ279" i="4"/>
  <c r="BY279" i="4"/>
  <c r="CA278" i="4"/>
  <c r="BZ278" i="4"/>
  <c r="BY278" i="4"/>
  <c r="CA277" i="4"/>
  <c r="BZ277" i="4"/>
  <c r="BY277" i="4"/>
  <c r="CA276" i="4"/>
  <c r="BZ276" i="4"/>
  <c r="BY276" i="4"/>
  <c r="CA275" i="4"/>
  <c r="BZ275" i="4"/>
  <c r="BY275" i="4"/>
  <c r="CA274" i="4"/>
  <c r="BZ274" i="4"/>
  <c r="BY274" i="4"/>
  <c r="CA273" i="4"/>
  <c r="BZ273" i="4"/>
  <c r="BY273" i="4"/>
  <c r="CA272" i="4"/>
  <c r="BZ272" i="4"/>
  <c r="BY272" i="4"/>
  <c r="CA271" i="4"/>
  <c r="BZ271" i="4"/>
  <c r="BY271" i="4"/>
  <c r="CA270" i="4"/>
  <c r="BZ270" i="4"/>
  <c r="BY270" i="4"/>
  <c r="CA269" i="4"/>
  <c r="BZ269" i="4"/>
  <c r="BY269" i="4"/>
  <c r="CA268" i="4"/>
  <c r="BZ268" i="4"/>
  <c r="BY268" i="4"/>
  <c r="CA267" i="4"/>
  <c r="BZ267" i="4"/>
  <c r="BY267" i="4"/>
  <c r="CA266" i="4"/>
  <c r="BZ266" i="4"/>
  <c r="BY266" i="4"/>
  <c r="CA265" i="4"/>
  <c r="BZ265" i="4"/>
  <c r="BY265" i="4"/>
  <c r="CA264" i="4"/>
  <c r="BZ264" i="4"/>
  <c r="BY264" i="4"/>
  <c r="CA263" i="4"/>
  <c r="BZ263" i="4"/>
  <c r="BY263" i="4"/>
  <c r="CA262" i="4"/>
  <c r="BZ262" i="4"/>
  <c r="BY262" i="4"/>
  <c r="CA261" i="4"/>
  <c r="BZ261" i="4"/>
  <c r="BY261" i="4"/>
  <c r="CA260" i="4"/>
  <c r="BZ260" i="4"/>
  <c r="BY260" i="4"/>
  <c r="CA259" i="4"/>
  <c r="BZ259" i="4"/>
  <c r="BY259" i="4"/>
  <c r="CA258" i="4"/>
  <c r="BZ258" i="4"/>
  <c r="BY258" i="4"/>
  <c r="CA257" i="4"/>
  <c r="BZ257" i="4"/>
  <c r="BY257" i="4"/>
  <c r="CA256" i="4"/>
  <c r="BZ256" i="4"/>
  <c r="BY256" i="4"/>
  <c r="BZ255" i="4"/>
  <c r="BY255" i="4"/>
  <c r="BZ254" i="4"/>
  <c r="BY254" i="4"/>
  <c r="BZ253" i="4"/>
  <c r="BY253" i="4"/>
  <c r="BZ252" i="4"/>
  <c r="BY252" i="4"/>
  <c r="BZ251" i="4"/>
  <c r="BY251" i="4"/>
  <c r="BZ250" i="4"/>
  <c r="BY250" i="4"/>
  <c r="BZ249" i="4"/>
  <c r="BY249" i="4"/>
  <c r="BZ248" i="4"/>
  <c r="BY248" i="4"/>
  <c r="BZ247" i="4"/>
  <c r="BY247" i="4"/>
  <c r="BZ246" i="4"/>
  <c r="BY246" i="4"/>
  <c r="BZ245" i="4"/>
  <c r="BY245" i="4"/>
  <c r="BZ244" i="4"/>
  <c r="BY244" i="4"/>
  <c r="BZ243" i="4"/>
  <c r="BY243" i="4"/>
  <c r="BZ242" i="4"/>
  <c r="BY242" i="4"/>
  <c r="BZ241" i="4"/>
  <c r="BY241" i="4"/>
  <c r="BZ240" i="4"/>
  <c r="BY240" i="4"/>
  <c r="BZ239" i="4"/>
  <c r="BY239" i="4"/>
  <c r="BZ238" i="4"/>
  <c r="BY238" i="4"/>
  <c r="BZ237" i="4"/>
  <c r="BY237" i="4"/>
  <c r="BZ236" i="4"/>
  <c r="BY236" i="4"/>
  <c r="BZ235" i="4"/>
  <c r="BY235" i="4"/>
  <c r="BZ234" i="4"/>
  <c r="BY234" i="4"/>
  <c r="BZ233" i="4"/>
  <c r="BY233" i="4"/>
  <c r="BZ232" i="4"/>
  <c r="BY232" i="4"/>
  <c r="BZ231" i="4"/>
  <c r="BY231" i="4"/>
  <c r="BZ230" i="4"/>
  <c r="BY230" i="4"/>
  <c r="BZ229" i="4"/>
  <c r="BY229" i="4"/>
  <c r="BZ228" i="4"/>
  <c r="BY228" i="4"/>
  <c r="BZ227" i="4"/>
  <c r="BY227" i="4"/>
  <c r="BZ226" i="4"/>
  <c r="BY226" i="4"/>
  <c r="BZ225" i="4"/>
  <c r="BY225" i="4"/>
  <c r="BZ224" i="4"/>
  <c r="BY224" i="4"/>
  <c r="BZ223" i="4"/>
  <c r="BY223" i="4"/>
  <c r="BZ222" i="4"/>
  <c r="BY222" i="4"/>
  <c r="BZ221" i="4"/>
  <c r="BY221" i="4"/>
  <c r="BZ220" i="4"/>
  <c r="BY220" i="4"/>
  <c r="BZ219" i="4"/>
  <c r="BY219" i="4"/>
  <c r="BZ218" i="4"/>
  <c r="BY218" i="4"/>
  <c r="BZ217" i="4"/>
  <c r="BY217" i="4"/>
  <c r="BZ216" i="4"/>
  <c r="BY216" i="4"/>
  <c r="BZ215" i="4"/>
  <c r="BY215" i="4"/>
  <c r="BZ214" i="4"/>
  <c r="BY214" i="4"/>
  <c r="BZ213" i="4"/>
  <c r="BY213" i="4"/>
  <c r="BZ212" i="4"/>
  <c r="BY212" i="4"/>
  <c r="BZ211" i="4"/>
  <c r="BY211" i="4"/>
  <c r="BZ210" i="4"/>
  <c r="BY210" i="4"/>
  <c r="BZ209" i="4"/>
  <c r="BY209" i="4"/>
  <c r="BZ208" i="4"/>
  <c r="BY208" i="4"/>
  <c r="BZ207" i="4"/>
  <c r="BY207" i="4"/>
  <c r="BZ206" i="4"/>
  <c r="BY206" i="4"/>
  <c r="BZ205" i="4"/>
  <c r="BY205" i="4"/>
  <c r="BZ204" i="4"/>
  <c r="BY204" i="4"/>
  <c r="BZ203" i="4"/>
  <c r="BY203" i="4"/>
  <c r="BZ202" i="4"/>
  <c r="BY202" i="4"/>
  <c r="BZ201" i="4"/>
  <c r="BY201" i="4"/>
  <c r="BZ200" i="4"/>
  <c r="BY200" i="4"/>
  <c r="BZ199" i="4"/>
  <c r="BY199" i="4"/>
  <c r="BZ198" i="4"/>
  <c r="BY198" i="4"/>
  <c r="BZ197" i="4"/>
  <c r="BY197" i="4"/>
  <c r="BZ196" i="4"/>
  <c r="BY196" i="4"/>
  <c r="BZ195" i="4"/>
  <c r="BY195" i="4"/>
  <c r="BZ194" i="4"/>
  <c r="BY194" i="4"/>
  <c r="BZ193" i="4"/>
  <c r="BY193" i="4"/>
  <c r="BZ192" i="4"/>
  <c r="BY192" i="4"/>
  <c r="BZ191" i="4"/>
  <c r="BY191" i="4"/>
  <c r="BZ190" i="4"/>
  <c r="BY190" i="4"/>
  <c r="BZ189" i="4"/>
  <c r="BY189" i="4"/>
  <c r="BZ188" i="4"/>
  <c r="BY188" i="4"/>
  <c r="BZ187" i="4"/>
  <c r="BY187" i="4"/>
  <c r="BZ186" i="4"/>
  <c r="BY186" i="4"/>
  <c r="BZ185" i="4"/>
  <c r="BY185" i="4"/>
  <c r="BZ184" i="4"/>
  <c r="BY184" i="4"/>
  <c r="BZ183" i="4"/>
  <c r="BY183" i="4"/>
  <c r="BZ182" i="4"/>
  <c r="BY182" i="4"/>
  <c r="BZ181" i="4"/>
  <c r="BY181" i="4"/>
  <c r="BZ180" i="4"/>
  <c r="BY180" i="4"/>
  <c r="BZ179" i="4"/>
  <c r="BY179" i="4"/>
  <c r="BZ178" i="4"/>
  <c r="BY178" i="4"/>
  <c r="BZ177" i="4"/>
  <c r="BY177" i="4"/>
  <c r="BZ176" i="4"/>
  <c r="BY176" i="4"/>
  <c r="BZ175" i="4"/>
  <c r="BY175" i="4"/>
  <c r="BZ174" i="4"/>
  <c r="BY174" i="4"/>
  <c r="BZ173" i="4"/>
  <c r="BY173" i="4"/>
  <c r="BZ172" i="4"/>
  <c r="BY172" i="4"/>
  <c r="BZ171" i="4"/>
  <c r="BY171" i="4"/>
  <c r="BZ170" i="4"/>
  <c r="BY170" i="4"/>
  <c r="BZ169" i="4"/>
  <c r="BY169" i="4"/>
  <c r="BZ168" i="4"/>
  <c r="BY168" i="4"/>
  <c r="BZ167" i="4"/>
  <c r="BY167" i="4"/>
  <c r="BZ166" i="4"/>
  <c r="BY166" i="4"/>
  <c r="BZ165" i="4"/>
  <c r="BY165" i="4"/>
  <c r="BZ164" i="4"/>
  <c r="BY164" i="4"/>
  <c r="BZ163" i="4"/>
  <c r="BY163" i="4"/>
  <c r="BZ162" i="4"/>
  <c r="BY162" i="4"/>
  <c r="BZ161" i="4"/>
  <c r="BY161" i="4"/>
  <c r="BZ160" i="4"/>
  <c r="BY160" i="4"/>
  <c r="BZ159" i="4"/>
  <c r="BY159" i="4"/>
  <c r="BZ158" i="4"/>
  <c r="BY158" i="4"/>
  <c r="BZ157" i="4"/>
  <c r="BY157" i="4"/>
  <c r="BZ156" i="4"/>
  <c r="BY156" i="4"/>
  <c r="BZ155" i="4"/>
  <c r="BY155" i="4"/>
  <c r="BZ154" i="4"/>
  <c r="BY154" i="4"/>
  <c r="BZ153" i="4"/>
  <c r="BY153" i="4"/>
  <c r="BZ152" i="4"/>
  <c r="BY152" i="4"/>
  <c r="BZ151" i="4"/>
  <c r="BY151" i="4"/>
  <c r="BZ150" i="4"/>
  <c r="BY150" i="4"/>
  <c r="BZ149" i="4"/>
  <c r="BY149" i="4"/>
  <c r="BZ148" i="4"/>
  <c r="BY148" i="4"/>
  <c r="BZ147" i="4"/>
  <c r="BY147" i="4"/>
  <c r="BZ146" i="4"/>
  <c r="BY146" i="4"/>
  <c r="BZ145" i="4"/>
  <c r="BY145" i="4"/>
  <c r="BZ144" i="4"/>
  <c r="BY144" i="4"/>
  <c r="BZ143" i="4"/>
  <c r="BY143" i="4"/>
  <c r="BZ142" i="4"/>
  <c r="BY142" i="4"/>
  <c r="BZ141" i="4"/>
  <c r="BY141" i="4"/>
  <c r="BZ140" i="4"/>
  <c r="BY140" i="4"/>
  <c r="BZ139" i="4"/>
  <c r="BY139" i="4"/>
  <c r="BZ138" i="4"/>
  <c r="BY138" i="4"/>
  <c r="BZ137" i="4"/>
  <c r="BY137" i="4"/>
  <c r="BZ136" i="4"/>
  <c r="BY136" i="4"/>
  <c r="BZ135" i="4"/>
  <c r="BY135" i="4"/>
  <c r="BZ134" i="4"/>
  <c r="BY134" i="4"/>
  <c r="BZ133" i="4"/>
  <c r="BY133" i="4"/>
  <c r="BZ132" i="4"/>
  <c r="BY132" i="4"/>
  <c r="BZ131" i="4"/>
  <c r="BY131" i="4"/>
  <c r="BZ130" i="4"/>
  <c r="BY130" i="4"/>
  <c r="BZ129" i="4"/>
  <c r="BY129" i="4"/>
  <c r="BZ128" i="4"/>
  <c r="BY128" i="4"/>
  <c r="BZ127" i="4"/>
  <c r="BY127" i="4"/>
  <c r="BZ126" i="4"/>
  <c r="BY126" i="4"/>
  <c r="BZ125" i="4"/>
  <c r="BY125" i="4"/>
  <c r="BZ124" i="4"/>
  <c r="BY124" i="4"/>
  <c r="BZ123" i="4"/>
  <c r="BY123" i="4"/>
  <c r="BZ122" i="4"/>
  <c r="BY122" i="4"/>
  <c r="BZ121" i="4"/>
  <c r="BY121" i="4"/>
  <c r="BZ120" i="4"/>
  <c r="BY120" i="4"/>
  <c r="BZ119" i="4"/>
  <c r="BY119" i="4"/>
  <c r="BZ118" i="4"/>
  <c r="BY118" i="4"/>
  <c r="BZ117" i="4"/>
  <c r="BY117" i="4"/>
  <c r="BZ116" i="4"/>
  <c r="BY116" i="4"/>
  <c r="BZ115" i="4"/>
  <c r="BY115" i="4"/>
  <c r="BZ114" i="4"/>
  <c r="BY114" i="4"/>
  <c r="BZ113" i="4"/>
  <c r="BY113" i="4"/>
  <c r="BZ112" i="4"/>
  <c r="BY112" i="4"/>
  <c r="BZ111" i="4"/>
  <c r="BY111" i="4"/>
  <c r="BZ110" i="4"/>
  <c r="BY110" i="4"/>
  <c r="BZ109" i="4"/>
  <c r="BY109" i="4"/>
  <c r="BZ108" i="4"/>
  <c r="BY108" i="4"/>
  <c r="BZ107" i="4"/>
  <c r="BY107" i="4"/>
  <c r="BZ106" i="4"/>
  <c r="BY106" i="4"/>
  <c r="BZ105" i="4"/>
  <c r="BY105" i="4"/>
  <c r="BZ104" i="4"/>
  <c r="BY104" i="4"/>
  <c r="BZ103" i="4"/>
  <c r="BY103" i="4"/>
  <c r="BZ102" i="4"/>
  <c r="BY102" i="4"/>
  <c r="BZ101" i="4"/>
  <c r="BY101" i="4"/>
  <c r="BZ100" i="4"/>
  <c r="BY100" i="4"/>
  <c r="BZ99" i="4"/>
  <c r="BY99" i="4"/>
  <c r="BZ98" i="4"/>
  <c r="BY98" i="4"/>
  <c r="BZ97" i="4"/>
  <c r="BY97" i="4"/>
  <c r="BZ96" i="4"/>
  <c r="BY96" i="4"/>
  <c r="BZ95" i="4"/>
  <c r="BY95" i="4"/>
  <c r="BZ94" i="4"/>
  <c r="BY94" i="4"/>
  <c r="BZ93" i="4"/>
  <c r="BY93" i="4"/>
  <c r="BZ92" i="4"/>
  <c r="BY92" i="4"/>
  <c r="BZ91" i="4"/>
  <c r="BY91" i="4"/>
  <c r="BZ90" i="4"/>
  <c r="BY90" i="4"/>
  <c r="BZ89" i="4"/>
  <c r="BY89" i="4"/>
  <c r="BZ88" i="4"/>
  <c r="BY88" i="4"/>
  <c r="BZ87" i="4"/>
  <c r="BY87" i="4"/>
  <c r="BZ86" i="4"/>
  <c r="BY86" i="4"/>
  <c r="BZ85" i="4"/>
  <c r="BY85" i="4"/>
  <c r="BZ84" i="4"/>
  <c r="BY84" i="4"/>
  <c r="BZ83" i="4"/>
  <c r="BY83" i="4"/>
  <c r="BZ82" i="4"/>
  <c r="BY82" i="4"/>
  <c r="BZ81" i="4"/>
  <c r="BY81" i="4"/>
  <c r="BZ80" i="4"/>
  <c r="BY80" i="4"/>
  <c r="BZ79" i="4"/>
  <c r="BY79" i="4"/>
  <c r="BZ78" i="4"/>
  <c r="BY78" i="4"/>
  <c r="BZ77" i="4"/>
  <c r="BY77" i="4"/>
  <c r="BZ76" i="4"/>
  <c r="BY76" i="4"/>
  <c r="BZ75" i="4"/>
  <c r="BY75" i="4"/>
  <c r="BZ74" i="4"/>
  <c r="BY74" i="4"/>
  <c r="BZ73" i="4"/>
  <c r="BY73" i="4"/>
  <c r="BZ72" i="4"/>
  <c r="BY72" i="4"/>
  <c r="BZ71" i="4"/>
  <c r="BY71" i="4"/>
  <c r="BZ70" i="4"/>
  <c r="BY70" i="4"/>
  <c r="BZ69" i="4"/>
  <c r="BY69" i="4"/>
  <c r="BZ68" i="4"/>
  <c r="BY68" i="4"/>
  <c r="BZ67" i="4"/>
  <c r="BY67" i="4"/>
  <c r="BZ66" i="4"/>
  <c r="BY66" i="4"/>
  <c r="BZ65" i="4"/>
  <c r="BY65" i="4"/>
  <c r="BZ64" i="4"/>
  <c r="BY64" i="4"/>
  <c r="BZ63" i="4"/>
  <c r="BY63" i="4"/>
  <c r="BZ62" i="4"/>
  <c r="BY62" i="4"/>
  <c r="BZ61" i="4"/>
  <c r="BY61" i="4"/>
  <c r="BZ60" i="4"/>
  <c r="BY60" i="4"/>
  <c r="BZ59" i="4"/>
  <c r="BY59" i="4"/>
  <c r="BZ58" i="4"/>
  <c r="BY58" i="4"/>
  <c r="BZ57" i="4"/>
  <c r="BY57" i="4"/>
  <c r="BZ56" i="4"/>
  <c r="BY56" i="4"/>
  <c r="BZ55" i="4"/>
  <c r="BY55" i="4"/>
  <c r="BZ54" i="4"/>
  <c r="BY54" i="4"/>
  <c r="BZ53" i="4"/>
  <c r="BY53" i="4"/>
  <c r="BZ52" i="4"/>
  <c r="BY52" i="4"/>
  <c r="BZ51" i="4"/>
  <c r="BY51" i="4"/>
  <c r="BZ50" i="4"/>
  <c r="BY50" i="4"/>
  <c r="BZ49" i="4"/>
  <c r="BY49" i="4"/>
  <c r="BZ48" i="4"/>
  <c r="BY48" i="4"/>
  <c r="BZ47" i="4"/>
  <c r="BY47" i="4"/>
  <c r="BZ46" i="4"/>
  <c r="BY46" i="4"/>
  <c r="BZ45" i="4"/>
  <c r="BY45" i="4"/>
  <c r="BZ44" i="4"/>
  <c r="BY44" i="4"/>
  <c r="BZ43" i="4"/>
  <c r="BY43" i="4"/>
  <c r="BZ42" i="4"/>
  <c r="BY42" i="4"/>
  <c r="BZ41" i="4"/>
  <c r="BY41" i="4"/>
  <c r="BZ40" i="4"/>
  <c r="BY40" i="4"/>
  <c r="BZ39" i="4"/>
  <c r="BY39" i="4"/>
  <c r="BZ38" i="4"/>
  <c r="BY38" i="4"/>
  <c r="BZ37" i="4"/>
  <c r="BY37" i="4"/>
  <c r="BZ36" i="4"/>
  <c r="BY36" i="4"/>
  <c r="BZ35" i="4"/>
  <c r="BY35" i="4"/>
  <c r="BZ34" i="4"/>
  <c r="BY34" i="4"/>
  <c r="BZ33" i="4"/>
  <c r="BY33" i="4"/>
  <c r="BZ32" i="4"/>
  <c r="BY32" i="4"/>
  <c r="BZ31" i="4"/>
  <c r="BY31" i="4"/>
  <c r="BZ30" i="4"/>
  <c r="BY30" i="4"/>
  <c r="BZ29" i="4"/>
  <c r="BY29" i="4"/>
  <c r="BZ28" i="4"/>
  <c r="BY28" i="4"/>
  <c r="BZ27" i="4"/>
  <c r="BY27" i="4"/>
  <c r="BZ26" i="4"/>
  <c r="BY26" i="4"/>
  <c r="BZ25" i="4"/>
  <c r="BY25" i="4"/>
  <c r="BZ24" i="4"/>
  <c r="BY24" i="4"/>
  <c r="BZ23" i="4"/>
  <c r="BY23" i="4"/>
  <c r="BZ22" i="4"/>
  <c r="BY22" i="4"/>
  <c r="BZ21" i="4"/>
  <c r="BY21" i="4"/>
  <c r="BZ20" i="4"/>
  <c r="BY20" i="4"/>
  <c r="BZ19" i="4"/>
  <c r="BY19" i="4"/>
  <c r="BZ18" i="4"/>
  <c r="BY18" i="4"/>
  <c r="BZ17" i="4"/>
  <c r="BY17" i="4"/>
  <c r="BZ16" i="4"/>
  <c r="BY16" i="4"/>
  <c r="BZ15" i="4"/>
  <c r="BY15" i="4"/>
  <c r="BZ14" i="4"/>
  <c r="BZ13" i="4"/>
  <c r="BZ12" i="4"/>
  <c r="B2016" i="6"/>
  <c r="C2015" i="6"/>
  <c r="B2015" i="6"/>
  <c r="C2014" i="6"/>
  <c r="B2014" i="6"/>
  <c r="C2013" i="6"/>
  <c r="B2013" i="6"/>
  <c r="C2012" i="6"/>
  <c r="B2012" i="6"/>
  <c r="C2011" i="6"/>
  <c r="B2011" i="6"/>
  <c r="C2010" i="6"/>
  <c r="B2010" i="6"/>
  <c r="C2009" i="6"/>
  <c r="B2009" i="6"/>
  <c r="C2008" i="6"/>
  <c r="B2008" i="6"/>
  <c r="C2007" i="6"/>
  <c r="B2007" i="6"/>
  <c r="C2006" i="6"/>
  <c r="B2006" i="6"/>
  <c r="C2005" i="6"/>
  <c r="B2005" i="6"/>
  <c r="C2004" i="6"/>
  <c r="B2004" i="6"/>
  <c r="C2003" i="6"/>
  <c r="B2003" i="6"/>
  <c r="C2002" i="6"/>
  <c r="B2002" i="6"/>
  <c r="C2001" i="6"/>
  <c r="B2001" i="6"/>
  <c r="C2000" i="6"/>
  <c r="B2000" i="6"/>
  <c r="C1999" i="6"/>
  <c r="B1999" i="6"/>
  <c r="C1998" i="6"/>
  <c r="B1998" i="6"/>
  <c r="C1997" i="6"/>
  <c r="B1997" i="6"/>
  <c r="C1996" i="6"/>
  <c r="B1996" i="6"/>
  <c r="C1995" i="6"/>
  <c r="B1995" i="6"/>
  <c r="C1994" i="6"/>
  <c r="B1994" i="6"/>
  <c r="C1993" i="6"/>
  <c r="B1993" i="6"/>
  <c r="C1992" i="6"/>
  <c r="B1992" i="6"/>
  <c r="C1991" i="6"/>
  <c r="B1991" i="6"/>
  <c r="C1990" i="6"/>
  <c r="B1990" i="6"/>
  <c r="C1989" i="6"/>
  <c r="B1989" i="6"/>
  <c r="C1988" i="6"/>
  <c r="B1988" i="6"/>
  <c r="C1987" i="6"/>
  <c r="B1987" i="6"/>
  <c r="C1986" i="6"/>
  <c r="B1986" i="6"/>
  <c r="C1985" i="6"/>
  <c r="B1985" i="6"/>
  <c r="C1984" i="6"/>
  <c r="B1984" i="6"/>
  <c r="C1983" i="6"/>
  <c r="B1983" i="6"/>
  <c r="C1982" i="6"/>
  <c r="B1982" i="6"/>
  <c r="C1981" i="6"/>
  <c r="B1981" i="6"/>
  <c r="C1980" i="6"/>
  <c r="B1980" i="6"/>
  <c r="C1979" i="6"/>
  <c r="B1979" i="6"/>
  <c r="C1978" i="6"/>
  <c r="B1978" i="6"/>
  <c r="C1977" i="6"/>
  <c r="B1977" i="6"/>
  <c r="C1976" i="6"/>
  <c r="B1976" i="6"/>
  <c r="C1975" i="6"/>
  <c r="B1975" i="6"/>
  <c r="C1974" i="6"/>
  <c r="B1974" i="6"/>
  <c r="C1973" i="6"/>
  <c r="B1973" i="6"/>
  <c r="C1972" i="6"/>
  <c r="B1972" i="6"/>
  <c r="C1971" i="6"/>
  <c r="B1971" i="6"/>
  <c r="C1970" i="6"/>
  <c r="B1970" i="6"/>
  <c r="C1969" i="6"/>
  <c r="B1969" i="6"/>
  <c r="C1968" i="6"/>
  <c r="B1968" i="6"/>
  <c r="C1967" i="6"/>
  <c r="B1967" i="6"/>
  <c r="C1966" i="6"/>
  <c r="B1966" i="6"/>
  <c r="C1965" i="6"/>
  <c r="B1965" i="6"/>
  <c r="C1964" i="6"/>
  <c r="B1964" i="6"/>
  <c r="C1963" i="6"/>
  <c r="B1963" i="6"/>
  <c r="C1962" i="6"/>
  <c r="B1962" i="6"/>
  <c r="C1961" i="6"/>
  <c r="B1961" i="6"/>
  <c r="C1960" i="6"/>
  <c r="B1960" i="6"/>
  <c r="C1959" i="6"/>
  <c r="B1959" i="6"/>
  <c r="C1958" i="6"/>
  <c r="B1958" i="6"/>
  <c r="C1957" i="6"/>
  <c r="B1957" i="6"/>
  <c r="C1956" i="6"/>
  <c r="B1956" i="6"/>
  <c r="C1955" i="6"/>
  <c r="B1955" i="6"/>
  <c r="C1954" i="6"/>
  <c r="B1954" i="6"/>
  <c r="C1953" i="6"/>
  <c r="B1953" i="6"/>
  <c r="C1952" i="6"/>
  <c r="B1952" i="6"/>
  <c r="C1951" i="6"/>
  <c r="B1951" i="6"/>
  <c r="C1950" i="6"/>
  <c r="B1950" i="6"/>
  <c r="C1949" i="6"/>
  <c r="B1949" i="6"/>
  <c r="C1948" i="6"/>
  <c r="B1948" i="6"/>
  <c r="C1947" i="6"/>
  <c r="B1947" i="6"/>
  <c r="C1946" i="6"/>
  <c r="B1946" i="6"/>
  <c r="C1945" i="6"/>
  <c r="B1945" i="6"/>
  <c r="C1944" i="6"/>
  <c r="B1944" i="6"/>
  <c r="C1943" i="6"/>
  <c r="B1943" i="6"/>
  <c r="C1942" i="6"/>
  <c r="B1942" i="6"/>
  <c r="C1941" i="6"/>
  <c r="B1941" i="6"/>
  <c r="C1940" i="6"/>
  <c r="B1940" i="6"/>
  <c r="C1939" i="6"/>
  <c r="B1939" i="6"/>
  <c r="C1938" i="6"/>
  <c r="B1938" i="6"/>
  <c r="C1937" i="6"/>
  <c r="B1937" i="6"/>
  <c r="C1936" i="6"/>
  <c r="B1936" i="6"/>
  <c r="C1935" i="6"/>
  <c r="B1935" i="6"/>
  <c r="C1934" i="6"/>
  <c r="B1934" i="6"/>
  <c r="C1933" i="6"/>
  <c r="B1933" i="6"/>
  <c r="C1932" i="6"/>
  <c r="B1932" i="6"/>
  <c r="C1931" i="6"/>
  <c r="B1931" i="6"/>
  <c r="C1930" i="6"/>
  <c r="B1930" i="6"/>
  <c r="C1929" i="6"/>
  <c r="B1929" i="6"/>
  <c r="C1928" i="6"/>
  <c r="B1928" i="6"/>
  <c r="C1927" i="6"/>
  <c r="B1927" i="6"/>
  <c r="C1926" i="6"/>
  <c r="B1926" i="6"/>
  <c r="C1925" i="6"/>
  <c r="B1925" i="6"/>
  <c r="C1924" i="6"/>
  <c r="B1924" i="6"/>
  <c r="C1923" i="6"/>
  <c r="B1923" i="6"/>
  <c r="C1922" i="6"/>
  <c r="B1922" i="6"/>
  <c r="C1921" i="6"/>
  <c r="B1921" i="6"/>
  <c r="C1920" i="6"/>
  <c r="B1920" i="6"/>
  <c r="C1919" i="6"/>
  <c r="B1919" i="6"/>
  <c r="C1918" i="6"/>
  <c r="B1918" i="6"/>
  <c r="C1917" i="6"/>
  <c r="B1917" i="6"/>
  <c r="C1916" i="6"/>
  <c r="B1916" i="6"/>
  <c r="C1915" i="6"/>
  <c r="B1915" i="6"/>
  <c r="C1914" i="6"/>
  <c r="B1914" i="6"/>
  <c r="C1913" i="6"/>
  <c r="B1913" i="6"/>
  <c r="C1912" i="6"/>
  <c r="B1912" i="6"/>
  <c r="C1911" i="6"/>
  <c r="B1911" i="6"/>
  <c r="C1910" i="6"/>
  <c r="B1910" i="6"/>
  <c r="C1909" i="6"/>
  <c r="B1909" i="6"/>
  <c r="C1908" i="6"/>
  <c r="B1908" i="6"/>
  <c r="C1907" i="6"/>
  <c r="B1907" i="6"/>
  <c r="C1906" i="6"/>
  <c r="B1906" i="6"/>
  <c r="C1905" i="6"/>
  <c r="B1905" i="6"/>
  <c r="C1904" i="6"/>
  <c r="B1904" i="6"/>
  <c r="C1903" i="6"/>
  <c r="B1903" i="6"/>
  <c r="C1902" i="6"/>
  <c r="B1902" i="6"/>
  <c r="C1901" i="6"/>
  <c r="B1901" i="6"/>
  <c r="C1900" i="6"/>
  <c r="B1900" i="6"/>
  <c r="C1899" i="6"/>
  <c r="B1899" i="6"/>
  <c r="C1898" i="6"/>
  <c r="B1898" i="6"/>
  <c r="C1897" i="6"/>
  <c r="B1897" i="6"/>
  <c r="C1896" i="6"/>
  <c r="B1896" i="6"/>
  <c r="C1895" i="6"/>
  <c r="B1895" i="6"/>
  <c r="C1894" i="6"/>
  <c r="B1894" i="6"/>
  <c r="C1893" i="6"/>
  <c r="B1893" i="6"/>
  <c r="C1892" i="6"/>
  <c r="B1892" i="6"/>
  <c r="C1891" i="6"/>
  <c r="B1891" i="6"/>
  <c r="C1890" i="6"/>
  <c r="B1890" i="6"/>
  <c r="C1889" i="6"/>
  <c r="B1889" i="6"/>
  <c r="C1888" i="6"/>
  <c r="B1888" i="6"/>
  <c r="C1887" i="6"/>
  <c r="B1887" i="6"/>
  <c r="C1886" i="6"/>
  <c r="B1886" i="6"/>
  <c r="C1885" i="6"/>
  <c r="B1885" i="6"/>
  <c r="C1884" i="6"/>
  <c r="B1884" i="6"/>
  <c r="C1883" i="6"/>
  <c r="B1883" i="6"/>
  <c r="C1882" i="6"/>
  <c r="B1882" i="6"/>
  <c r="C1881" i="6"/>
  <c r="B1881" i="6"/>
  <c r="C1880" i="6"/>
  <c r="B1880" i="6"/>
  <c r="C1879" i="6"/>
  <c r="B1879" i="6"/>
  <c r="C1878" i="6"/>
  <c r="B1878" i="6"/>
  <c r="C1877" i="6"/>
  <c r="B1877" i="6"/>
  <c r="C1876" i="6"/>
  <c r="B1876" i="6"/>
  <c r="C1875" i="6"/>
  <c r="B1875" i="6"/>
  <c r="C1874" i="6"/>
  <c r="B1874" i="6"/>
  <c r="C1873" i="6"/>
  <c r="B1873" i="6"/>
  <c r="C1872" i="6"/>
  <c r="B1872" i="6"/>
  <c r="C1871" i="6"/>
  <c r="B1871" i="6"/>
  <c r="C1870" i="6"/>
  <c r="B1870" i="6"/>
  <c r="C1869" i="6"/>
  <c r="B1869" i="6"/>
  <c r="C1868" i="6"/>
  <c r="B1868" i="6"/>
  <c r="C1867" i="6"/>
  <c r="B1867" i="6"/>
  <c r="C1866" i="6"/>
  <c r="B1866" i="6"/>
  <c r="C1865" i="6"/>
  <c r="B1865" i="6"/>
  <c r="C1864" i="6"/>
  <c r="B1864" i="6"/>
  <c r="C1863" i="6"/>
  <c r="B1863" i="6"/>
  <c r="C1862" i="6"/>
  <c r="B1862" i="6"/>
  <c r="C1861" i="6"/>
  <c r="B1861" i="6"/>
  <c r="C1860" i="6"/>
  <c r="B1860" i="6"/>
  <c r="C1859" i="6"/>
  <c r="B1859" i="6"/>
  <c r="C1858" i="6"/>
  <c r="B1858" i="6"/>
  <c r="C1857" i="6"/>
  <c r="B1857" i="6"/>
  <c r="C1856" i="6"/>
  <c r="B1856" i="6"/>
  <c r="C1855" i="6"/>
  <c r="B1855" i="6"/>
  <c r="C1854" i="6"/>
  <c r="B1854" i="6"/>
  <c r="C1853" i="6"/>
  <c r="B1853" i="6"/>
  <c r="C1852" i="6"/>
  <c r="B1852" i="6"/>
  <c r="C1851" i="6"/>
  <c r="B1851" i="6"/>
  <c r="C1850" i="6"/>
  <c r="B1850" i="6"/>
  <c r="C1849" i="6"/>
  <c r="B1849" i="6"/>
  <c r="C1848" i="6"/>
  <c r="B1848" i="6"/>
  <c r="C1847" i="6"/>
  <c r="B1847" i="6"/>
  <c r="C1846" i="6"/>
  <c r="B1846" i="6"/>
  <c r="C1845" i="6"/>
  <c r="B1845" i="6"/>
  <c r="C1844" i="6"/>
  <c r="B1844" i="6"/>
  <c r="C1843" i="6"/>
  <c r="B1843" i="6"/>
  <c r="C1842" i="6"/>
  <c r="B1842" i="6"/>
  <c r="C1841" i="6"/>
  <c r="B1841" i="6"/>
  <c r="C1840" i="6"/>
  <c r="B1840" i="6"/>
  <c r="C1839" i="6"/>
  <c r="B1839" i="6"/>
  <c r="C1838" i="6"/>
  <c r="B1838" i="6"/>
  <c r="C1837" i="6"/>
  <c r="B1837" i="6"/>
  <c r="C1836" i="6"/>
  <c r="B1836" i="6"/>
  <c r="C1835" i="6"/>
  <c r="B1835" i="6"/>
  <c r="C1834" i="6"/>
  <c r="B1834" i="6"/>
  <c r="C1833" i="6"/>
  <c r="B1833" i="6"/>
  <c r="C1832" i="6"/>
  <c r="B1832" i="6"/>
  <c r="C1831" i="6"/>
  <c r="B1831" i="6"/>
  <c r="C1830" i="6"/>
  <c r="B1830" i="6"/>
  <c r="C1829" i="6"/>
  <c r="B1829" i="6"/>
  <c r="C1828" i="6"/>
  <c r="B1828" i="6"/>
  <c r="C1827" i="6"/>
  <c r="B1827" i="6"/>
  <c r="C1826" i="6"/>
  <c r="B1826" i="6"/>
  <c r="C1825" i="6"/>
  <c r="B1825" i="6"/>
  <c r="C1824" i="6"/>
  <c r="B1824" i="6"/>
  <c r="C1823" i="6"/>
  <c r="B1823" i="6"/>
  <c r="C1822" i="6"/>
  <c r="B1822" i="6"/>
  <c r="C1821" i="6"/>
  <c r="B1821" i="6"/>
  <c r="C1820" i="6"/>
  <c r="B1820" i="6"/>
  <c r="C1819" i="6"/>
  <c r="B1819" i="6"/>
  <c r="C1818" i="6"/>
  <c r="B1818" i="6"/>
  <c r="C1817" i="6"/>
  <c r="B1817" i="6"/>
  <c r="C1816" i="6"/>
  <c r="B1816" i="6"/>
  <c r="C1815" i="6"/>
  <c r="B1815" i="6"/>
  <c r="C1814" i="6"/>
  <c r="B1814" i="6"/>
  <c r="C1813" i="6"/>
  <c r="B1813" i="6"/>
  <c r="C1812" i="6"/>
  <c r="B1812" i="6"/>
  <c r="C1811" i="6"/>
  <c r="B1811" i="6"/>
  <c r="C1810" i="6"/>
  <c r="B1810" i="6"/>
  <c r="C1809" i="6"/>
  <c r="B1809" i="6"/>
  <c r="C1808" i="6"/>
  <c r="B1808" i="6"/>
  <c r="C1807" i="6"/>
  <c r="B1807" i="6"/>
  <c r="C1806" i="6"/>
  <c r="B1806" i="6"/>
  <c r="C1805" i="6"/>
  <c r="B1805" i="6"/>
  <c r="C1804" i="6"/>
  <c r="B1804" i="6"/>
  <c r="C1803" i="6"/>
  <c r="B1803" i="6"/>
  <c r="C1802" i="6"/>
  <c r="B1802" i="6"/>
  <c r="C1801" i="6"/>
  <c r="B1801" i="6"/>
  <c r="C1800" i="6"/>
  <c r="B1800" i="6"/>
  <c r="C1799" i="6"/>
  <c r="B1799" i="6"/>
  <c r="C1798" i="6"/>
  <c r="B1798" i="6"/>
  <c r="C1797" i="6"/>
  <c r="B1797" i="6"/>
  <c r="C1796" i="6"/>
  <c r="B1796" i="6"/>
  <c r="C1795" i="6"/>
  <c r="B1795" i="6"/>
  <c r="C1794" i="6"/>
  <c r="B1794" i="6"/>
  <c r="C1793" i="6"/>
  <c r="B1793" i="6"/>
  <c r="C1792" i="6"/>
  <c r="B1792" i="6"/>
  <c r="C1791" i="6"/>
  <c r="B1791" i="6"/>
  <c r="C1790" i="6"/>
  <c r="B1790" i="6"/>
  <c r="C1789" i="6"/>
  <c r="B1789" i="6"/>
  <c r="C1788" i="6"/>
  <c r="B1788" i="6"/>
  <c r="C1787" i="6"/>
  <c r="B1787" i="6"/>
  <c r="C1786" i="6"/>
  <c r="B1786" i="6"/>
  <c r="C1785" i="6"/>
  <c r="B1785" i="6"/>
  <c r="C1784" i="6"/>
  <c r="B1784" i="6"/>
  <c r="C1783" i="6"/>
  <c r="B1783" i="6"/>
  <c r="C1782" i="6"/>
  <c r="B1782" i="6"/>
  <c r="C1781" i="6"/>
  <c r="B1781" i="6"/>
  <c r="C1780" i="6"/>
  <c r="B1780" i="6"/>
  <c r="C1779" i="6"/>
  <c r="B1779" i="6"/>
  <c r="C1778" i="6"/>
  <c r="B1778" i="6"/>
  <c r="C1777" i="6"/>
  <c r="B1777" i="6"/>
  <c r="C1776" i="6"/>
  <c r="B1776" i="6"/>
  <c r="C1775" i="6"/>
  <c r="B1775" i="6"/>
  <c r="C1774" i="6"/>
  <c r="B1774" i="6"/>
  <c r="C1773" i="6"/>
  <c r="B1773" i="6"/>
  <c r="C1772" i="6"/>
  <c r="B1772" i="6"/>
  <c r="C1771" i="6"/>
  <c r="B1771" i="6"/>
  <c r="C1770" i="6"/>
  <c r="B1770" i="6"/>
  <c r="C1769" i="6"/>
  <c r="B1769" i="6"/>
  <c r="C1768" i="6"/>
  <c r="B1768" i="6"/>
  <c r="C1767" i="6"/>
  <c r="B1767" i="6"/>
  <c r="C1766" i="6"/>
  <c r="B1766" i="6"/>
  <c r="C1765" i="6"/>
  <c r="B1765" i="6"/>
  <c r="C1764" i="6"/>
  <c r="B1764" i="6"/>
  <c r="C1763" i="6"/>
  <c r="B1763" i="6"/>
  <c r="C1762" i="6"/>
  <c r="B1762" i="6"/>
  <c r="C1761" i="6"/>
  <c r="B1761" i="6"/>
  <c r="C1760" i="6"/>
  <c r="B1760" i="6"/>
  <c r="C1759" i="6"/>
  <c r="B1759" i="6"/>
  <c r="C1758" i="6"/>
  <c r="B1758" i="6"/>
  <c r="C1757" i="6"/>
  <c r="B1757" i="6"/>
  <c r="C1756" i="6"/>
  <c r="B1756" i="6"/>
  <c r="C1755" i="6"/>
  <c r="B1755" i="6"/>
  <c r="C1754" i="6"/>
  <c r="B1754" i="6"/>
  <c r="C1753" i="6"/>
  <c r="B1753" i="6"/>
  <c r="C1752" i="6"/>
  <c r="B1752" i="6"/>
  <c r="C1751" i="6"/>
  <c r="B1751" i="6"/>
  <c r="C1750" i="6"/>
  <c r="B1750" i="6"/>
  <c r="C1749" i="6"/>
  <c r="B1749" i="6"/>
  <c r="C1748" i="6"/>
  <c r="B1748" i="6"/>
  <c r="C1747" i="6"/>
  <c r="B1747" i="6"/>
  <c r="C1746" i="6"/>
  <c r="B1746" i="6"/>
  <c r="C1745" i="6"/>
  <c r="B1745" i="6"/>
  <c r="C1744" i="6"/>
  <c r="B1744" i="6"/>
  <c r="C1743" i="6"/>
  <c r="B1743" i="6"/>
  <c r="C1742" i="6"/>
  <c r="B1742" i="6"/>
  <c r="C1741" i="6"/>
  <c r="B1741" i="6"/>
  <c r="C1740" i="6"/>
  <c r="B1740" i="6"/>
  <c r="C1739" i="6"/>
  <c r="B1739" i="6"/>
  <c r="C1738" i="6"/>
  <c r="B1738" i="6"/>
  <c r="C1737" i="6"/>
  <c r="B1737" i="6"/>
  <c r="C1736" i="6"/>
  <c r="B1736" i="6"/>
  <c r="C1735" i="6"/>
  <c r="B1735" i="6"/>
  <c r="C1734" i="6"/>
  <c r="B1734" i="6"/>
  <c r="C1733" i="6"/>
  <c r="B1733" i="6"/>
  <c r="C1732" i="6"/>
  <c r="B1732" i="6"/>
  <c r="C1731" i="6"/>
  <c r="B1731" i="6"/>
  <c r="C1730" i="6"/>
  <c r="B1730" i="6"/>
  <c r="C1729" i="6"/>
  <c r="B1729" i="6"/>
  <c r="C1728" i="6"/>
  <c r="B1728" i="6"/>
  <c r="C1727" i="6"/>
  <c r="B1727" i="6"/>
  <c r="C1726" i="6"/>
  <c r="B1726" i="6"/>
  <c r="C1725" i="6"/>
  <c r="B1725" i="6"/>
  <c r="C1724" i="6"/>
  <c r="B1724" i="6"/>
  <c r="C1723" i="6"/>
  <c r="B1723" i="6"/>
  <c r="C1722" i="6"/>
  <c r="B1722" i="6"/>
  <c r="C1721" i="6"/>
  <c r="B1721" i="6"/>
  <c r="C1720" i="6"/>
  <c r="B1720" i="6"/>
  <c r="C1719" i="6"/>
  <c r="B1719" i="6"/>
  <c r="C1718" i="6"/>
  <c r="B1718" i="6"/>
  <c r="C1717" i="6"/>
  <c r="B1717" i="6"/>
  <c r="C1716" i="6"/>
  <c r="B1716" i="6"/>
  <c r="C1715" i="6"/>
  <c r="B1715" i="6"/>
  <c r="C1714" i="6"/>
  <c r="B1714" i="6"/>
  <c r="C1713" i="6"/>
  <c r="B1713" i="6"/>
  <c r="C1712" i="6"/>
  <c r="B1712" i="6"/>
  <c r="C1711" i="6"/>
  <c r="B1711" i="6"/>
  <c r="C1710" i="6"/>
  <c r="B1710" i="6"/>
  <c r="C1709" i="6"/>
  <c r="B1709" i="6"/>
  <c r="C1708" i="6"/>
  <c r="B1708" i="6"/>
  <c r="C1707" i="6"/>
  <c r="B1707" i="6"/>
  <c r="C1706" i="6"/>
  <c r="B1706" i="6"/>
  <c r="C1705" i="6"/>
  <c r="B1705" i="6"/>
  <c r="C1704" i="6"/>
  <c r="B1704" i="6"/>
  <c r="C1703" i="6"/>
  <c r="B1703" i="6"/>
  <c r="C1702" i="6"/>
  <c r="B1702" i="6"/>
  <c r="C1701" i="6"/>
  <c r="B1701" i="6"/>
  <c r="C1700" i="6"/>
  <c r="B1700" i="6"/>
  <c r="C1699" i="6"/>
  <c r="B1699" i="6"/>
  <c r="C1698" i="6"/>
  <c r="B1698" i="6"/>
  <c r="C1697" i="6"/>
  <c r="B1697" i="6"/>
  <c r="C1696" i="6"/>
  <c r="B1696" i="6"/>
  <c r="C1695" i="6"/>
  <c r="B1695" i="6"/>
  <c r="C1694" i="6"/>
  <c r="B1694" i="6"/>
  <c r="C1693" i="6"/>
  <c r="B1693" i="6"/>
  <c r="C1692" i="6"/>
  <c r="B1692" i="6"/>
  <c r="C1691" i="6"/>
  <c r="B1691" i="6"/>
  <c r="C1690" i="6"/>
  <c r="B1690" i="6"/>
  <c r="C1689" i="6"/>
  <c r="B1689" i="6"/>
  <c r="C1688" i="6"/>
  <c r="B1688" i="6"/>
  <c r="C1687" i="6"/>
  <c r="B1687" i="6"/>
  <c r="C1686" i="6"/>
  <c r="B1686" i="6"/>
  <c r="C1685" i="6"/>
  <c r="B1685" i="6"/>
  <c r="C1684" i="6"/>
  <c r="B1684" i="6"/>
  <c r="C1683" i="6"/>
  <c r="B1683" i="6"/>
  <c r="C1682" i="6"/>
  <c r="B1682" i="6"/>
  <c r="C1681" i="6"/>
  <c r="B1681" i="6"/>
  <c r="C1680" i="6"/>
  <c r="B1680" i="6"/>
  <c r="C1679" i="6"/>
  <c r="B1679" i="6"/>
  <c r="C1678" i="6"/>
  <c r="B1678" i="6"/>
  <c r="C1677" i="6"/>
  <c r="B1677" i="6"/>
  <c r="C1676" i="6"/>
  <c r="B1676" i="6"/>
  <c r="C1675" i="6"/>
  <c r="B1675" i="6"/>
  <c r="C1674" i="6"/>
  <c r="B1674" i="6"/>
  <c r="C1673" i="6"/>
  <c r="B1673" i="6"/>
  <c r="C1672" i="6"/>
  <c r="B1672" i="6"/>
  <c r="C1671" i="6"/>
  <c r="B1671" i="6"/>
  <c r="C1670" i="6"/>
  <c r="B1670" i="6"/>
  <c r="C1669" i="6"/>
  <c r="B1669" i="6"/>
  <c r="C1668" i="6"/>
  <c r="B1668" i="6"/>
  <c r="C1667" i="6"/>
  <c r="B1667" i="6"/>
  <c r="C1666" i="6"/>
  <c r="B1666" i="6"/>
  <c r="C1665" i="6"/>
  <c r="B1665" i="6"/>
  <c r="C1664" i="6"/>
  <c r="B1664" i="6"/>
  <c r="C1663" i="6"/>
  <c r="B1663" i="6"/>
  <c r="C1662" i="6"/>
  <c r="B1662" i="6"/>
  <c r="C1661" i="6"/>
  <c r="B1661" i="6"/>
  <c r="C1660" i="6"/>
  <c r="B1660" i="6"/>
  <c r="C1659" i="6"/>
  <c r="B1659" i="6"/>
  <c r="C1658" i="6"/>
  <c r="B1658" i="6"/>
  <c r="C1657" i="6"/>
  <c r="B1657" i="6"/>
  <c r="C1656" i="6"/>
  <c r="B1656" i="6"/>
  <c r="C1655" i="6"/>
  <c r="B1655" i="6"/>
  <c r="C1654" i="6"/>
  <c r="B1654" i="6"/>
  <c r="C1653" i="6"/>
  <c r="B1653" i="6"/>
  <c r="C1652" i="6"/>
  <c r="B1652" i="6"/>
  <c r="C1651" i="6"/>
  <c r="B1651" i="6"/>
  <c r="C1650" i="6"/>
  <c r="B1650" i="6"/>
  <c r="C1649" i="6"/>
  <c r="B1649" i="6"/>
  <c r="C1648" i="6"/>
  <c r="B1648" i="6"/>
  <c r="C1647" i="6"/>
  <c r="B1647" i="6"/>
  <c r="C1646" i="6"/>
  <c r="B1646" i="6"/>
  <c r="C1645" i="6"/>
  <c r="B1645" i="6"/>
  <c r="C1644" i="6"/>
  <c r="B1644" i="6"/>
  <c r="C1643" i="6"/>
  <c r="B1643" i="6"/>
  <c r="C1642" i="6"/>
  <c r="B1642" i="6"/>
  <c r="C1641" i="6"/>
  <c r="B1641" i="6"/>
  <c r="C1640" i="6"/>
  <c r="B1640" i="6"/>
  <c r="C1639" i="6"/>
  <c r="B1639" i="6"/>
  <c r="C1638" i="6"/>
  <c r="B1638" i="6"/>
  <c r="C1637" i="6"/>
  <c r="B1637" i="6"/>
  <c r="C1636" i="6"/>
  <c r="B1636" i="6"/>
  <c r="C1635" i="6"/>
  <c r="B1635" i="6"/>
  <c r="C1634" i="6"/>
  <c r="B1634" i="6"/>
  <c r="C1633" i="6"/>
  <c r="B1633" i="6"/>
  <c r="C1632" i="6"/>
  <c r="B1632" i="6"/>
  <c r="C1631" i="6"/>
  <c r="B1631" i="6"/>
  <c r="C1630" i="6"/>
  <c r="B1630" i="6"/>
  <c r="C1629" i="6"/>
  <c r="B1629" i="6"/>
  <c r="C1628" i="6"/>
  <c r="B1628" i="6"/>
  <c r="C1627" i="6"/>
  <c r="B1627" i="6"/>
  <c r="C1626" i="6"/>
  <c r="B1626" i="6"/>
  <c r="C1625" i="6"/>
  <c r="B1625" i="6"/>
  <c r="C1624" i="6"/>
  <c r="B1624" i="6"/>
  <c r="C1623" i="6"/>
  <c r="B1623" i="6"/>
  <c r="C1622" i="6"/>
  <c r="B1622" i="6"/>
  <c r="C1621" i="6"/>
  <c r="B1621" i="6"/>
  <c r="C1620" i="6"/>
  <c r="B1620" i="6"/>
  <c r="C1619" i="6"/>
  <c r="B1619" i="6"/>
  <c r="C1618" i="6"/>
  <c r="B1618" i="6"/>
  <c r="C1617" i="6"/>
  <c r="B1617" i="6"/>
  <c r="C1616" i="6"/>
  <c r="B1616" i="6"/>
  <c r="C1615" i="6"/>
  <c r="B1615" i="6"/>
  <c r="C1614" i="6"/>
  <c r="B1614" i="6"/>
  <c r="C1613" i="6"/>
  <c r="B1613" i="6"/>
  <c r="C1612" i="6"/>
  <c r="B1612" i="6"/>
  <c r="C1611" i="6"/>
  <c r="B1611" i="6"/>
  <c r="C1610" i="6"/>
  <c r="B1610" i="6"/>
  <c r="C1609" i="6"/>
  <c r="B1609" i="6"/>
  <c r="C1608" i="6"/>
  <c r="B1608" i="6"/>
  <c r="C1607" i="6"/>
  <c r="B1607" i="6"/>
  <c r="C1606" i="6"/>
  <c r="B1606" i="6"/>
  <c r="C1605" i="6"/>
  <c r="B1605" i="6"/>
  <c r="C1604" i="6"/>
  <c r="B1604" i="6"/>
  <c r="C1603" i="6"/>
  <c r="B1603" i="6"/>
  <c r="C1602" i="6"/>
  <c r="B1602" i="6"/>
  <c r="C1601" i="6"/>
  <c r="B1601" i="6"/>
  <c r="C1600" i="6"/>
  <c r="B1600" i="6"/>
  <c r="C1599" i="6"/>
  <c r="B1599" i="6"/>
  <c r="C1598" i="6"/>
  <c r="B1598" i="6"/>
  <c r="C1597" i="6"/>
  <c r="B1597" i="6"/>
  <c r="C1596" i="6"/>
  <c r="B1596" i="6"/>
  <c r="C1595" i="6"/>
  <c r="B1595" i="6"/>
  <c r="C1594" i="6"/>
  <c r="B1594" i="6"/>
  <c r="C1593" i="6"/>
  <c r="B1593" i="6"/>
  <c r="C1592" i="6"/>
  <c r="B1592" i="6"/>
  <c r="C1591" i="6"/>
  <c r="B1591" i="6"/>
  <c r="C1590" i="6"/>
  <c r="B1590" i="6"/>
  <c r="C1589" i="6"/>
  <c r="B1589" i="6"/>
  <c r="C1588" i="6"/>
  <c r="B1588" i="6"/>
  <c r="C1587" i="6"/>
  <c r="B1587" i="6"/>
  <c r="C1586" i="6"/>
  <c r="B1586" i="6"/>
  <c r="C1585" i="6"/>
  <c r="B1585" i="6"/>
  <c r="C1584" i="6"/>
  <c r="B1584" i="6"/>
  <c r="C1583" i="6"/>
  <c r="B1583" i="6"/>
  <c r="C1582" i="6"/>
  <c r="B1582" i="6"/>
  <c r="C1581" i="6"/>
  <c r="B1581" i="6"/>
  <c r="C1580" i="6"/>
  <c r="B1580" i="6"/>
  <c r="C1579" i="6"/>
  <c r="B1579" i="6"/>
  <c r="C1578" i="6"/>
  <c r="B1578" i="6"/>
  <c r="C1577" i="6"/>
  <c r="B1577" i="6"/>
  <c r="C1576" i="6"/>
  <c r="B1576" i="6"/>
  <c r="C1575" i="6"/>
  <c r="B1575" i="6"/>
  <c r="C1574" i="6"/>
  <c r="B1574" i="6"/>
  <c r="C1573" i="6"/>
  <c r="B1573" i="6"/>
  <c r="C1572" i="6"/>
  <c r="B1572" i="6"/>
  <c r="C1571" i="6"/>
  <c r="B1571" i="6"/>
  <c r="C1570" i="6"/>
  <c r="B1570" i="6"/>
  <c r="C1569" i="6"/>
  <c r="B1569" i="6"/>
  <c r="C1568" i="6"/>
  <c r="B1568" i="6"/>
  <c r="C1567" i="6"/>
  <c r="B1567" i="6"/>
  <c r="C1566" i="6"/>
  <c r="B1566" i="6"/>
  <c r="C1565" i="6"/>
  <c r="B1565" i="6"/>
  <c r="C1564" i="6"/>
  <c r="B1564" i="6"/>
  <c r="C1563" i="6"/>
  <c r="B1563" i="6"/>
  <c r="C1562" i="6"/>
  <c r="B1562" i="6"/>
  <c r="C1561" i="6"/>
  <c r="B1561" i="6"/>
  <c r="C1560" i="6"/>
  <c r="B1560" i="6"/>
  <c r="C1559" i="6"/>
  <c r="B1559" i="6"/>
  <c r="C1558" i="6"/>
  <c r="B1558" i="6"/>
  <c r="C1557" i="6"/>
  <c r="B1557" i="6"/>
  <c r="C1556" i="6"/>
  <c r="B1556" i="6"/>
  <c r="C1555" i="6"/>
  <c r="B1555" i="6"/>
  <c r="C1554" i="6"/>
  <c r="B1554" i="6"/>
  <c r="C1553" i="6"/>
  <c r="B1553" i="6"/>
  <c r="C1552" i="6"/>
  <c r="B1552" i="6"/>
  <c r="C1551" i="6"/>
  <c r="B1551" i="6"/>
  <c r="C1550" i="6"/>
  <c r="B1550" i="6"/>
  <c r="C1549" i="6"/>
  <c r="B1549" i="6"/>
  <c r="C1548" i="6"/>
  <c r="B1548" i="6"/>
  <c r="C1547" i="6"/>
  <c r="B1547" i="6"/>
  <c r="C1546" i="6"/>
  <c r="B1546" i="6"/>
  <c r="C1545" i="6"/>
  <c r="B1545" i="6"/>
  <c r="C1544" i="6"/>
  <c r="B1544" i="6"/>
  <c r="C1543" i="6"/>
  <c r="B1543" i="6"/>
  <c r="C1542" i="6"/>
  <c r="B1542" i="6"/>
  <c r="C1541" i="6"/>
  <c r="B1541" i="6"/>
  <c r="C1540" i="6"/>
  <c r="B1540" i="6"/>
  <c r="C1539" i="6"/>
  <c r="B1539" i="6"/>
  <c r="C1538" i="6"/>
  <c r="B1538" i="6"/>
  <c r="C1537" i="6"/>
  <c r="B1537" i="6"/>
  <c r="C1536" i="6"/>
  <c r="B1536" i="6"/>
  <c r="C1535" i="6"/>
  <c r="B1535" i="6"/>
  <c r="C1534" i="6"/>
  <c r="B1534" i="6"/>
  <c r="C1533" i="6"/>
  <c r="B1533" i="6"/>
  <c r="C1532" i="6"/>
  <c r="B1532" i="6"/>
  <c r="C1531" i="6"/>
  <c r="B1531" i="6"/>
  <c r="C1530" i="6"/>
  <c r="B1530" i="6"/>
  <c r="C1529" i="6"/>
  <c r="B1529" i="6"/>
  <c r="C1528" i="6"/>
  <c r="B1528" i="6"/>
  <c r="C1527" i="6"/>
  <c r="B1527" i="6"/>
  <c r="C1526" i="6"/>
  <c r="B1526" i="6"/>
  <c r="C1525" i="6"/>
  <c r="B1525" i="6"/>
  <c r="C1524" i="6"/>
  <c r="B1524" i="6"/>
  <c r="C1523" i="6"/>
  <c r="B1523" i="6"/>
  <c r="C1522" i="6"/>
  <c r="B1522" i="6"/>
  <c r="C1521" i="6"/>
  <c r="B1521" i="6"/>
  <c r="C1520" i="6"/>
  <c r="B1520" i="6"/>
  <c r="C1519" i="6"/>
  <c r="B1519" i="6"/>
  <c r="C1518" i="6"/>
  <c r="B1518" i="6"/>
  <c r="C1517" i="6"/>
  <c r="B1517" i="6"/>
  <c r="C1516" i="6"/>
  <c r="B1516" i="6"/>
  <c r="C1515" i="6"/>
  <c r="B1515" i="6"/>
  <c r="C1514" i="6"/>
  <c r="B1514" i="6"/>
  <c r="C1513" i="6"/>
  <c r="B1513" i="6"/>
  <c r="C1512" i="6"/>
  <c r="B1512" i="6"/>
  <c r="C1511" i="6"/>
  <c r="B1511" i="6"/>
  <c r="C1510" i="6"/>
  <c r="B1510" i="6"/>
  <c r="C1509" i="6"/>
  <c r="B1509" i="6"/>
  <c r="C1508" i="6"/>
  <c r="B1508" i="6"/>
  <c r="C1507" i="6"/>
  <c r="B1507" i="6"/>
  <c r="C1506" i="6"/>
  <c r="B1506" i="6"/>
  <c r="C1505" i="6"/>
  <c r="B1505" i="6"/>
  <c r="C1504" i="6"/>
  <c r="B1504" i="6"/>
  <c r="C1503" i="6"/>
  <c r="B1503" i="6"/>
  <c r="C1502" i="6"/>
  <c r="B1502" i="6"/>
  <c r="C1501" i="6"/>
  <c r="B1501" i="6"/>
  <c r="C1500" i="6"/>
  <c r="B1500" i="6"/>
  <c r="C1499" i="6"/>
  <c r="B1499" i="6"/>
  <c r="C1498" i="6"/>
  <c r="B1498" i="6"/>
  <c r="C1497" i="6"/>
  <c r="B1497" i="6"/>
  <c r="C1496" i="6"/>
  <c r="B1496" i="6"/>
  <c r="C1495" i="6"/>
  <c r="B1495" i="6"/>
  <c r="C1494" i="6"/>
  <c r="B1494" i="6"/>
  <c r="C1493" i="6"/>
  <c r="B1493" i="6"/>
  <c r="C1492" i="6"/>
  <c r="B1492" i="6"/>
  <c r="C1491" i="6"/>
  <c r="B1491" i="6"/>
  <c r="C1490" i="6"/>
  <c r="B1490" i="6"/>
  <c r="C1489" i="6"/>
  <c r="B1489" i="6"/>
  <c r="C1488" i="6"/>
  <c r="B1488" i="6"/>
  <c r="C1487" i="6"/>
  <c r="B1487" i="6"/>
  <c r="C1486" i="6"/>
  <c r="B1486" i="6"/>
  <c r="C1485" i="6"/>
  <c r="B1485" i="6"/>
  <c r="C1484" i="6"/>
  <c r="B1484" i="6"/>
  <c r="C1483" i="6"/>
  <c r="B1483" i="6"/>
  <c r="C1482" i="6"/>
  <c r="B1482" i="6"/>
  <c r="C1481" i="6"/>
  <c r="B1481" i="6"/>
  <c r="C1480" i="6"/>
  <c r="B1480" i="6"/>
  <c r="C1479" i="6"/>
  <c r="B1479" i="6"/>
  <c r="C1478" i="6"/>
  <c r="B1478" i="6"/>
  <c r="C1477" i="6"/>
  <c r="B1477" i="6"/>
  <c r="C1476" i="6"/>
  <c r="B1476" i="6"/>
  <c r="C1475" i="6"/>
  <c r="B1475" i="6"/>
  <c r="C1474" i="6"/>
  <c r="B1474" i="6"/>
  <c r="C1473" i="6"/>
  <c r="B1473" i="6"/>
  <c r="C1472" i="6"/>
  <c r="B1472" i="6"/>
  <c r="C1471" i="6"/>
  <c r="B1471" i="6"/>
  <c r="C1470" i="6"/>
  <c r="B1470" i="6"/>
  <c r="C1469" i="6"/>
  <c r="B1469" i="6"/>
  <c r="C1468" i="6"/>
  <c r="B1468" i="6"/>
  <c r="C1467" i="6"/>
  <c r="B1467" i="6"/>
  <c r="C1466" i="6"/>
  <c r="B1466" i="6"/>
  <c r="C1465" i="6"/>
  <c r="B1465" i="6"/>
  <c r="C1464" i="6"/>
  <c r="B1464" i="6"/>
  <c r="C1463" i="6"/>
  <c r="B1463" i="6"/>
  <c r="C1462" i="6"/>
  <c r="B1462" i="6"/>
  <c r="C1461" i="6"/>
  <c r="B1461" i="6"/>
  <c r="C1460" i="6"/>
  <c r="B1460" i="6"/>
  <c r="C1459" i="6"/>
  <c r="B1459" i="6"/>
  <c r="C1458" i="6"/>
  <c r="B1458" i="6"/>
  <c r="C1457" i="6"/>
  <c r="B1457" i="6"/>
  <c r="C1456" i="6"/>
  <c r="B1456" i="6"/>
  <c r="C1455" i="6"/>
  <c r="B1455" i="6"/>
  <c r="C1454" i="6"/>
  <c r="B1454" i="6"/>
  <c r="C1453" i="6"/>
  <c r="B1453" i="6"/>
  <c r="C1452" i="6"/>
  <c r="B1452" i="6"/>
  <c r="C1451" i="6"/>
  <c r="B1451" i="6"/>
  <c r="C1450" i="6"/>
  <c r="B1450" i="6"/>
  <c r="C1449" i="6"/>
  <c r="B1449" i="6"/>
  <c r="C1448" i="6"/>
  <c r="B1448" i="6"/>
  <c r="C1447" i="6"/>
  <c r="B1447" i="6"/>
  <c r="C1446" i="6"/>
  <c r="B1446" i="6"/>
  <c r="C1445" i="6"/>
  <c r="B1445" i="6"/>
  <c r="C1444" i="6"/>
  <c r="B1444" i="6"/>
  <c r="C1443" i="6"/>
  <c r="B1443" i="6"/>
  <c r="C1442" i="6"/>
  <c r="B1442" i="6"/>
  <c r="C1441" i="6"/>
  <c r="B1441" i="6"/>
  <c r="C1440" i="6"/>
  <c r="B1440" i="6"/>
  <c r="C1439" i="6"/>
  <c r="B1439" i="6"/>
  <c r="C1438" i="6"/>
  <c r="B1438" i="6"/>
  <c r="C1437" i="6"/>
  <c r="B1437" i="6"/>
  <c r="C1436" i="6"/>
  <c r="B1436" i="6"/>
  <c r="C1435" i="6"/>
  <c r="B1435" i="6"/>
  <c r="C1434" i="6"/>
  <c r="B1434" i="6"/>
  <c r="C1433" i="6"/>
  <c r="B1433" i="6"/>
  <c r="C1432" i="6"/>
  <c r="B1432" i="6"/>
  <c r="C1431" i="6"/>
  <c r="B1431" i="6"/>
  <c r="C1430" i="6"/>
  <c r="B1430" i="6"/>
  <c r="C1429" i="6"/>
  <c r="B1429" i="6"/>
  <c r="C1428" i="6"/>
  <c r="B1428" i="6"/>
  <c r="C1427" i="6"/>
  <c r="B1427" i="6"/>
  <c r="C1426" i="6"/>
  <c r="B1426" i="6"/>
  <c r="C1425" i="6"/>
  <c r="B1425" i="6"/>
  <c r="C1424" i="6"/>
  <c r="B1424" i="6"/>
  <c r="C1423" i="6"/>
  <c r="B1423" i="6"/>
  <c r="C1422" i="6"/>
  <c r="B1422" i="6"/>
  <c r="C1421" i="6"/>
  <c r="B1421" i="6"/>
  <c r="C1420" i="6"/>
  <c r="B1420" i="6"/>
  <c r="C1419" i="6"/>
  <c r="B1419" i="6"/>
  <c r="C1418" i="6"/>
  <c r="B1418" i="6"/>
  <c r="C1417" i="6"/>
  <c r="B1417" i="6"/>
  <c r="C1416" i="6"/>
  <c r="B1416" i="6"/>
  <c r="C1415" i="6"/>
  <c r="B1415" i="6"/>
  <c r="C1414" i="6"/>
  <c r="B1414" i="6"/>
  <c r="C1413" i="6"/>
  <c r="B1413" i="6"/>
  <c r="C1412" i="6"/>
  <c r="B1412" i="6"/>
  <c r="C1411" i="6"/>
  <c r="B1411" i="6"/>
  <c r="C1410" i="6"/>
  <c r="B1410" i="6"/>
  <c r="C1409" i="6"/>
  <c r="B1409" i="6"/>
  <c r="C1408" i="6"/>
  <c r="B1408" i="6"/>
  <c r="C1407" i="6"/>
  <c r="B1407" i="6"/>
  <c r="C1406" i="6"/>
  <c r="B1406" i="6"/>
  <c r="C1405" i="6"/>
  <c r="B1405" i="6"/>
  <c r="C1404" i="6"/>
  <c r="B1404" i="6"/>
  <c r="C1403" i="6"/>
  <c r="B1403" i="6"/>
  <c r="C1402" i="6"/>
  <c r="B1402" i="6"/>
  <c r="C1401" i="6"/>
  <c r="B1401" i="6"/>
  <c r="C1400" i="6"/>
  <c r="B1400" i="6"/>
  <c r="C1399" i="6"/>
  <c r="B1399" i="6"/>
  <c r="C1398" i="6"/>
  <c r="B1398" i="6"/>
  <c r="C1397" i="6"/>
  <c r="B1397" i="6"/>
  <c r="C1396" i="6"/>
  <c r="B1396" i="6"/>
  <c r="C1395" i="6"/>
  <c r="B1395" i="6"/>
  <c r="C1394" i="6"/>
  <c r="B1394" i="6"/>
  <c r="C1393" i="6"/>
  <c r="B1393" i="6"/>
  <c r="C1392" i="6"/>
  <c r="B1392" i="6"/>
  <c r="C1391" i="6"/>
  <c r="B1391" i="6"/>
  <c r="C1390" i="6"/>
  <c r="B1390" i="6"/>
  <c r="C1389" i="6"/>
  <c r="B1389" i="6"/>
  <c r="C1388" i="6"/>
  <c r="B1388" i="6"/>
  <c r="C1387" i="6"/>
  <c r="B1387" i="6"/>
  <c r="C1386" i="6"/>
  <c r="B1386" i="6"/>
  <c r="C1385" i="6"/>
  <c r="B1385" i="6"/>
  <c r="C1384" i="6"/>
  <c r="B1384" i="6"/>
  <c r="C1383" i="6"/>
  <c r="B1383" i="6"/>
  <c r="C1382" i="6"/>
  <c r="B1382" i="6"/>
  <c r="C1381" i="6"/>
  <c r="B1381" i="6"/>
  <c r="C1380" i="6"/>
  <c r="B1380" i="6"/>
  <c r="C1379" i="6"/>
  <c r="B1379" i="6"/>
  <c r="C1378" i="6"/>
  <c r="B1378" i="6"/>
  <c r="C1377" i="6"/>
  <c r="B1377" i="6"/>
  <c r="C1376" i="6"/>
  <c r="B1376" i="6"/>
  <c r="C1375" i="6"/>
  <c r="B1375" i="6"/>
  <c r="C1374" i="6"/>
  <c r="B1374" i="6"/>
  <c r="C1373" i="6"/>
  <c r="B1373" i="6"/>
  <c r="C1372" i="6"/>
  <c r="B1372" i="6"/>
  <c r="C1371" i="6"/>
  <c r="B1371" i="6"/>
  <c r="C1370" i="6"/>
  <c r="B1370" i="6"/>
  <c r="C1369" i="6"/>
  <c r="B1369" i="6"/>
  <c r="C1368" i="6"/>
  <c r="B1368" i="6"/>
  <c r="C1367" i="6"/>
  <c r="B1367" i="6"/>
  <c r="C1366" i="6"/>
  <c r="B1366" i="6"/>
  <c r="C1365" i="6"/>
  <c r="B1365" i="6"/>
  <c r="C1364" i="6"/>
  <c r="B1364" i="6"/>
  <c r="C1363" i="6"/>
  <c r="B1363" i="6"/>
  <c r="C1362" i="6"/>
  <c r="B1362" i="6"/>
  <c r="C1361" i="6"/>
  <c r="B1361" i="6"/>
  <c r="C1360" i="6"/>
  <c r="B1360" i="6"/>
  <c r="C1359" i="6"/>
  <c r="B1359" i="6"/>
  <c r="C1358" i="6"/>
  <c r="B1358" i="6"/>
  <c r="C1357" i="6"/>
  <c r="B1357" i="6"/>
  <c r="C1356" i="6"/>
  <c r="B1356" i="6"/>
  <c r="C1355" i="6"/>
  <c r="B1355" i="6"/>
  <c r="C1354" i="6"/>
  <c r="B1354" i="6"/>
  <c r="C1353" i="6"/>
  <c r="B1353" i="6"/>
  <c r="C1352" i="6"/>
  <c r="B1352" i="6"/>
  <c r="C1351" i="6"/>
  <c r="B1351" i="6"/>
  <c r="C1350" i="6"/>
  <c r="B1350" i="6"/>
  <c r="C1349" i="6"/>
  <c r="B1349" i="6"/>
  <c r="C1348" i="6"/>
  <c r="B1348" i="6"/>
  <c r="C1347" i="6"/>
  <c r="B1347" i="6"/>
  <c r="C1346" i="6"/>
  <c r="B1346" i="6"/>
  <c r="C1345" i="6"/>
  <c r="B1345" i="6"/>
  <c r="C1344" i="6"/>
  <c r="B1344" i="6"/>
  <c r="C1343" i="6"/>
  <c r="B1343" i="6"/>
  <c r="C1342" i="6"/>
  <c r="B1342" i="6"/>
  <c r="C1341" i="6"/>
  <c r="B1341" i="6"/>
  <c r="C1340" i="6"/>
  <c r="B1340" i="6"/>
  <c r="C1339" i="6"/>
  <c r="B1339" i="6"/>
  <c r="C1338" i="6"/>
  <c r="B1338" i="6"/>
  <c r="C1337" i="6"/>
  <c r="B1337" i="6"/>
  <c r="C1336" i="6"/>
  <c r="B1336" i="6"/>
  <c r="C1335" i="6"/>
  <c r="B1335" i="6"/>
  <c r="C1334" i="6"/>
  <c r="B1334" i="6"/>
  <c r="C1333" i="6"/>
  <c r="B1333" i="6"/>
  <c r="C1332" i="6"/>
  <c r="B1332" i="6"/>
  <c r="C1331" i="6"/>
  <c r="B1331" i="6"/>
  <c r="C1330" i="6"/>
  <c r="B1330" i="6"/>
  <c r="C1329" i="6"/>
  <c r="B1329" i="6"/>
  <c r="C1328" i="6"/>
  <c r="B1328" i="6"/>
  <c r="C1327" i="6"/>
  <c r="B1327" i="6"/>
  <c r="C1326" i="6"/>
  <c r="B1326" i="6"/>
  <c r="C1325" i="6"/>
  <c r="B1325" i="6"/>
  <c r="C1324" i="6"/>
  <c r="B1324" i="6"/>
  <c r="C1323" i="6"/>
  <c r="B1323" i="6"/>
  <c r="C1322" i="6"/>
  <c r="B1322" i="6"/>
  <c r="C1321" i="6"/>
  <c r="B1321" i="6"/>
  <c r="C1320" i="6"/>
  <c r="B1320" i="6"/>
  <c r="C1319" i="6"/>
  <c r="B1319" i="6"/>
  <c r="C1318" i="6"/>
  <c r="B1318" i="6"/>
  <c r="C1317" i="6"/>
  <c r="B1317" i="6"/>
  <c r="C1316" i="6"/>
  <c r="B1316" i="6"/>
  <c r="C1315" i="6"/>
  <c r="B1315" i="6"/>
  <c r="C1314" i="6"/>
  <c r="B1314" i="6"/>
  <c r="C1313" i="6"/>
  <c r="B1313" i="6"/>
  <c r="C1312" i="6"/>
  <c r="B1312" i="6"/>
  <c r="C1311" i="6"/>
  <c r="B1311" i="6"/>
  <c r="C1310" i="6"/>
  <c r="B1310" i="6"/>
  <c r="C1309" i="6"/>
  <c r="B1309" i="6"/>
  <c r="C1308" i="6"/>
  <c r="B1308" i="6"/>
  <c r="C1307" i="6"/>
  <c r="B1307" i="6"/>
  <c r="C1306" i="6"/>
  <c r="B1306" i="6"/>
  <c r="C1305" i="6"/>
  <c r="B1305" i="6"/>
  <c r="C1304" i="6"/>
  <c r="B1304" i="6"/>
  <c r="C1303" i="6"/>
  <c r="B1303" i="6"/>
  <c r="C1302" i="6"/>
  <c r="B1302" i="6"/>
  <c r="C1301" i="6"/>
  <c r="B1301" i="6"/>
  <c r="C1300" i="6"/>
  <c r="B1300" i="6"/>
  <c r="C1299" i="6"/>
  <c r="B1299" i="6"/>
  <c r="C1298" i="6"/>
  <c r="B1298" i="6"/>
  <c r="C1297" i="6"/>
  <c r="B1297" i="6"/>
  <c r="C1296" i="6"/>
  <c r="B1296" i="6"/>
  <c r="C1295" i="6"/>
  <c r="B1295" i="6"/>
  <c r="C1294" i="6"/>
  <c r="B1294" i="6"/>
  <c r="C1293" i="6"/>
  <c r="B1293" i="6"/>
  <c r="C1292" i="6"/>
  <c r="B1292" i="6"/>
  <c r="C1291" i="6"/>
  <c r="B1291" i="6"/>
  <c r="C1290" i="6"/>
  <c r="B1290" i="6"/>
  <c r="C1289" i="6"/>
  <c r="B1289" i="6"/>
  <c r="C1288" i="6"/>
  <c r="B1288" i="6"/>
  <c r="C1287" i="6"/>
  <c r="B1287" i="6"/>
  <c r="C1286" i="6"/>
  <c r="B1286" i="6"/>
  <c r="C1285" i="6"/>
  <c r="B1285" i="6"/>
  <c r="C1284" i="6"/>
  <c r="B1284" i="6"/>
  <c r="C1283" i="6"/>
  <c r="B1283" i="6"/>
  <c r="C1282" i="6"/>
  <c r="B1282" i="6"/>
  <c r="C1281" i="6"/>
  <c r="B1281" i="6"/>
  <c r="C1280" i="6"/>
  <c r="B1280" i="6"/>
  <c r="C1279" i="6"/>
  <c r="B1279" i="6"/>
  <c r="C1278" i="6"/>
  <c r="B1278" i="6"/>
  <c r="C1277" i="6"/>
  <c r="B1277" i="6"/>
  <c r="C1276" i="6"/>
  <c r="B1276" i="6"/>
  <c r="C1275" i="6"/>
  <c r="B1275" i="6"/>
  <c r="C1274" i="6"/>
  <c r="B1274" i="6"/>
  <c r="C1273" i="6"/>
  <c r="B1273" i="6"/>
  <c r="C1272" i="6"/>
  <c r="B1272" i="6"/>
  <c r="C1271" i="6"/>
  <c r="B1271" i="6"/>
  <c r="C1270" i="6"/>
  <c r="B1270" i="6"/>
  <c r="C1269" i="6"/>
  <c r="B1269" i="6"/>
  <c r="C1268" i="6"/>
  <c r="B1268" i="6"/>
  <c r="C1267" i="6"/>
  <c r="B1267" i="6"/>
  <c r="C1266" i="6"/>
  <c r="B1266" i="6"/>
  <c r="C1265" i="6"/>
  <c r="B1265" i="6"/>
  <c r="C1264" i="6"/>
  <c r="B1264" i="6"/>
  <c r="C1263" i="6"/>
  <c r="B1263" i="6"/>
  <c r="C1262" i="6"/>
  <c r="B1262" i="6"/>
  <c r="C1261" i="6"/>
  <c r="B1261" i="6"/>
  <c r="C1260" i="6"/>
  <c r="B1260" i="6"/>
  <c r="C1259" i="6"/>
  <c r="B1259" i="6"/>
  <c r="C1258" i="6"/>
  <c r="B1258" i="6"/>
  <c r="C1257" i="6"/>
  <c r="B1257" i="6"/>
  <c r="C1256" i="6"/>
  <c r="B1256" i="6"/>
  <c r="C1255" i="6"/>
  <c r="B1255" i="6"/>
  <c r="C1254" i="6"/>
  <c r="B1254" i="6"/>
  <c r="C1253" i="6"/>
  <c r="B1253" i="6"/>
  <c r="C1252" i="6"/>
  <c r="B1252" i="6"/>
  <c r="C1251" i="6"/>
  <c r="B1251" i="6"/>
  <c r="C1250" i="6"/>
  <c r="B1250" i="6"/>
  <c r="C1249" i="6"/>
  <c r="B1249" i="6"/>
  <c r="C1248" i="6"/>
  <c r="B1248" i="6"/>
  <c r="C1247" i="6"/>
  <c r="B1247" i="6"/>
  <c r="C1246" i="6"/>
  <c r="B1246" i="6"/>
  <c r="C1245" i="6"/>
  <c r="B1245" i="6"/>
  <c r="C1244" i="6"/>
  <c r="B1244" i="6"/>
  <c r="C1243" i="6"/>
  <c r="B1243" i="6"/>
  <c r="C1242" i="6"/>
  <c r="B1242" i="6"/>
  <c r="C1241" i="6"/>
  <c r="B1241" i="6"/>
  <c r="C1240" i="6"/>
  <c r="B1240" i="6"/>
  <c r="C1239" i="6"/>
  <c r="B1239" i="6"/>
  <c r="C1238" i="6"/>
  <c r="B1238" i="6"/>
  <c r="C1237" i="6"/>
  <c r="B1237" i="6"/>
  <c r="C1236" i="6"/>
  <c r="B1236" i="6"/>
  <c r="C1235" i="6"/>
  <c r="B1235" i="6"/>
  <c r="C1234" i="6"/>
  <c r="B1234" i="6"/>
  <c r="C1233" i="6"/>
  <c r="B1233" i="6"/>
  <c r="C1232" i="6"/>
  <c r="B1232" i="6"/>
  <c r="C1231" i="6"/>
  <c r="B1231" i="6"/>
  <c r="C1230" i="6"/>
  <c r="B1230" i="6"/>
  <c r="C1229" i="6"/>
  <c r="B1229" i="6"/>
  <c r="C1228" i="6"/>
  <c r="B1228" i="6"/>
  <c r="C1227" i="6"/>
  <c r="B1227" i="6"/>
  <c r="C1226" i="6"/>
  <c r="B1226" i="6"/>
  <c r="C1225" i="6"/>
  <c r="B1225" i="6"/>
  <c r="C1224" i="6"/>
  <c r="B1224" i="6"/>
  <c r="C1223" i="6"/>
  <c r="B1223" i="6"/>
  <c r="C1222" i="6"/>
  <c r="B1222" i="6"/>
  <c r="C1221" i="6"/>
  <c r="B1221" i="6"/>
  <c r="C1220" i="6"/>
  <c r="B1220" i="6"/>
  <c r="C1219" i="6"/>
  <c r="B1219" i="6"/>
  <c r="C1218" i="6"/>
  <c r="B1218" i="6"/>
  <c r="C1217" i="6"/>
  <c r="B1217" i="6"/>
  <c r="C1216" i="6"/>
  <c r="B1216" i="6"/>
  <c r="C1215" i="6"/>
  <c r="B1215" i="6"/>
  <c r="C1214" i="6"/>
  <c r="B1214" i="6"/>
  <c r="C1213" i="6"/>
  <c r="B1213" i="6"/>
  <c r="C1212" i="6"/>
  <c r="B1212" i="6"/>
  <c r="C1211" i="6"/>
  <c r="B1211" i="6"/>
  <c r="C1210" i="6"/>
  <c r="B1210" i="6"/>
  <c r="C1209" i="6"/>
  <c r="B1209" i="6"/>
  <c r="C1208" i="6"/>
  <c r="B1208" i="6"/>
  <c r="C1207" i="6"/>
  <c r="B1207" i="6"/>
  <c r="C1206" i="6"/>
  <c r="B1206" i="6"/>
  <c r="C1205" i="6"/>
  <c r="B1205" i="6"/>
  <c r="C1204" i="6"/>
  <c r="B1204" i="6"/>
  <c r="C1203" i="6"/>
  <c r="B1203" i="6"/>
  <c r="C1202" i="6"/>
  <c r="B1202" i="6"/>
  <c r="C1201" i="6"/>
  <c r="B1201" i="6"/>
  <c r="C1200" i="6"/>
  <c r="B1200" i="6"/>
  <c r="C1199" i="6"/>
  <c r="B1199" i="6"/>
  <c r="C1198" i="6"/>
  <c r="B1198" i="6"/>
  <c r="C1197" i="6"/>
  <c r="B1197" i="6"/>
  <c r="C1196" i="6"/>
  <c r="B1196" i="6"/>
  <c r="C1195" i="6"/>
  <c r="B1195" i="6"/>
  <c r="C1194" i="6"/>
  <c r="B1194" i="6"/>
  <c r="C1193" i="6"/>
  <c r="B1193" i="6"/>
  <c r="C1192" i="6"/>
  <c r="B1192" i="6"/>
  <c r="C1191" i="6"/>
  <c r="B1191" i="6"/>
  <c r="C1190" i="6"/>
  <c r="B1190" i="6"/>
  <c r="C1189" i="6"/>
  <c r="B1189" i="6"/>
  <c r="C1188" i="6"/>
  <c r="B1188" i="6"/>
  <c r="C1187" i="6"/>
  <c r="B1187" i="6"/>
  <c r="C1186" i="6"/>
  <c r="B1186" i="6"/>
  <c r="C1185" i="6"/>
  <c r="B1185" i="6"/>
  <c r="C1184" i="6"/>
  <c r="B1184" i="6"/>
  <c r="C1183" i="6"/>
  <c r="B1183" i="6"/>
  <c r="C1182" i="6"/>
  <c r="B1182" i="6"/>
  <c r="C1181" i="6"/>
  <c r="B1181" i="6"/>
  <c r="C1180" i="6"/>
  <c r="B1180" i="6"/>
  <c r="C1179" i="6"/>
  <c r="B1179" i="6"/>
  <c r="C1178" i="6"/>
  <c r="B1178" i="6"/>
  <c r="C1177" i="6"/>
  <c r="B1177" i="6"/>
  <c r="C1176" i="6"/>
  <c r="B1176" i="6"/>
  <c r="C1175" i="6"/>
  <c r="B1175" i="6"/>
  <c r="C1174" i="6"/>
  <c r="B1174" i="6"/>
  <c r="C1173" i="6"/>
  <c r="B1173" i="6"/>
  <c r="C1172" i="6"/>
  <c r="B1172" i="6"/>
  <c r="C1171" i="6"/>
  <c r="B1171" i="6"/>
  <c r="C1170" i="6"/>
  <c r="B1170" i="6"/>
  <c r="C1169" i="6"/>
  <c r="B1169" i="6"/>
  <c r="C1168" i="6"/>
  <c r="B1168" i="6"/>
  <c r="C1167" i="6"/>
  <c r="B1167" i="6"/>
  <c r="C1166" i="6"/>
  <c r="B1166" i="6"/>
  <c r="C1165" i="6"/>
  <c r="B1165" i="6"/>
  <c r="C1164" i="6"/>
  <c r="B1164" i="6"/>
  <c r="C1163" i="6"/>
  <c r="B1163" i="6"/>
  <c r="C1162" i="6"/>
  <c r="B1162" i="6"/>
  <c r="C1161" i="6"/>
  <c r="B1161" i="6"/>
  <c r="C1160" i="6"/>
  <c r="B1160" i="6"/>
  <c r="C1159" i="6"/>
  <c r="B1159" i="6"/>
  <c r="C1158" i="6"/>
  <c r="B1158" i="6"/>
  <c r="C1157" i="6"/>
  <c r="B1157" i="6"/>
  <c r="C1156" i="6"/>
  <c r="B1156" i="6"/>
  <c r="C1155" i="6"/>
  <c r="B1155" i="6"/>
  <c r="C1154" i="6"/>
  <c r="B1154" i="6"/>
  <c r="C1153" i="6"/>
  <c r="B1153" i="6"/>
  <c r="C1152" i="6"/>
  <c r="B1152" i="6"/>
  <c r="C1151" i="6"/>
  <c r="B1151" i="6"/>
  <c r="C1150" i="6"/>
  <c r="B1150" i="6"/>
  <c r="C1149" i="6"/>
  <c r="B1149" i="6"/>
  <c r="C1148" i="6"/>
  <c r="B1148" i="6"/>
  <c r="C1147" i="6"/>
  <c r="B1147" i="6"/>
  <c r="C1146" i="6"/>
  <c r="B1146" i="6"/>
  <c r="C1145" i="6"/>
  <c r="B1145" i="6"/>
  <c r="C1144" i="6"/>
  <c r="B1144" i="6"/>
  <c r="C1143" i="6"/>
  <c r="B1143" i="6"/>
  <c r="C1142" i="6"/>
  <c r="B1142" i="6"/>
  <c r="C1141" i="6"/>
  <c r="B1141" i="6"/>
  <c r="C1140" i="6"/>
  <c r="B1140" i="6"/>
  <c r="C1139" i="6"/>
  <c r="B1139" i="6"/>
  <c r="C1138" i="6"/>
  <c r="B1138" i="6"/>
  <c r="C1137" i="6"/>
  <c r="B1137" i="6"/>
  <c r="C1136" i="6"/>
  <c r="B1136" i="6"/>
  <c r="C1135" i="6"/>
  <c r="B1135" i="6"/>
  <c r="C1134" i="6"/>
  <c r="B1134" i="6"/>
  <c r="C1133" i="6"/>
  <c r="B1133" i="6"/>
  <c r="C1132" i="6"/>
  <c r="B1132" i="6"/>
  <c r="C1131" i="6"/>
  <c r="B1131" i="6"/>
  <c r="C1130" i="6"/>
  <c r="B1130" i="6"/>
  <c r="C1129" i="6"/>
  <c r="B1129" i="6"/>
  <c r="C1128" i="6"/>
  <c r="B1128" i="6"/>
  <c r="C1127" i="6"/>
  <c r="B1127" i="6"/>
  <c r="C1126" i="6"/>
  <c r="B1126" i="6"/>
  <c r="C1125" i="6"/>
  <c r="B1125" i="6"/>
  <c r="C1124" i="6"/>
  <c r="B1124" i="6"/>
  <c r="C1123" i="6"/>
  <c r="B1123" i="6"/>
  <c r="C1122" i="6"/>
  <c r="B1122" i="6"/>
  <c r="C1121" i="6"/>
  <c r="B1121" i="6"/>
  <c r="C1120" i="6"/>
  <c r="B1120" i="6"/>
  <c r="C1119" i="6"/>
  <c r="B1119" i="6"/>
  <c r="C1118" i="6"/>
  <c r="B1118" i="6"/>
  <c r="C1117" i="6"/>
  <c r="B1117" i="6"/>
  <c r="C1116" i="6"/>
  <c r="B1116" i="6"/>
  <c r="C1115" i="6"/>
  <c r="B1115" i="6"/>
  <c r="C1114" i="6"/>
  <c r="B1114" i="6"/>
  <c r="C1113" i="6"/>
  <c r="B1113" i="6"/>
  <c r="C1112" i="6"/>
  <c r="B1112" i="6"/>
  <c r="C1111" i="6"/>
  <c r="B1111" i="6"/>
  <c r="C1110" i="6"/>
  <c r="B1110" i="6"/>
  <c r="C1109" i="6"/>
  <c r="B1109" i="6"/>
  <c r="C1108" i="6"/>
  <c r="B1108" i="6"/>
  <c r="C1107" i="6"/>
  <c r="B1107" i="6"/>
  <c r="C1106" i="6"/>
  <c r="B1106" i="6"/>
  <c r="C1105" i="6"/>
  <c r="B1105" i="6"/>
  <c r="C1104" i="6"/>
  <c r="B1104" i="6"/>
  <c r="C1103" i="6"/>
  <c r="B1103" i="6"/>
  <c r="C1102" i="6"/>
  <c r="B1102" i="6"/>
  <c r="C1101" i="6"/>
  <c r="B1101" i="6"/>
  <c r="C1100" i="6"/>
  <c r="B1100" i="6"/>
  <c r="C1099" i="6"/>
  <c r="B1099" i="6"/>
  <c r="C1098" i="6"/>
  <c r="B1098" i="6"/>
  <c r="C1097" i="6"/>
  <c r="B1097" i="6"/>
  <c r="C1096" i="6"/>
  <c r="B1096" i="6"/>
  <c r="C1095" i="6"/>
  <c r="B1095" i="6"/>
  <c r="C1094" i="6"/>
  <c r="B1094" i="6"/>
  <c r="C1093" i="6"/>
  <c r="B1093" i="6"/>
  <c r="C1092" i="6"/>
  <c r="B1092" i="6"/>
  <c r="C1091" i="6"/>
  <c r="B1091" i="6"/>
  <c r="C1090" i="6"/>
  <c r="B1090" i="6"/>
  <c r="C1089" i="6"/>
  <c r="B1089" i="6"/>
  <c r="C1088" i="6"/>
  <c r="B1088" i="6"/>
  <c r="C1087" i="6"/>
  <c r="B1087" i="6"/>
  <c r="C1086" i="6"/>
  <c r="B1086" i="6"/>
  <c r="C1085" i="6"/>
  <c r="B1085" i="6"/>
  <c r="C1084" i="6"/>
  <c r="B1084" i="6"/>
  <c r="C1083" i="6"/>
  <c r="B1083" i="6"/>
  <c r="C1082" i="6"/>
  <c r="B1082" i="6"/>
  <c r="C1081" i="6"/>
  <c r="B1081" i="6"/>
  <c r="C1080" i="6"/>
  <c r="B1080" i="6"/>
  <c r="C1079" i="6"/>
  <c r="B1079" i="6"/>
  <c r="C1078" i="6"/>
  <c r="B1078" i="6"/>
  <c r="C1077" i="6"/>
  <c r="B1077" i="6"/>
  <c r="C1076" i="6"/>
  <c r="B1076" i="6"/>
  <c r="C1075" i="6"/>
  <c r="B1075" i="6"/>
  <c r="C1074" i="6"/>
  <c r="B1074" i="6"/>
  <c r="C1073" i="6"/>
  <c r="B1073" i="6"/>
  <c r="C1072" i="6"/>
  <c r="B1072" i="6"/>
  <c r="C1071" i="6"/>
  <c r="B1071" i="6"/>
  <c r="C1070" i="6"/>
  <c r="B1070" i="6"/>
  <c r="C1069" i="6"/>
  <c r="B1069" i="6"/>
  <c r="C1068" i="6"/>
  <c r="B1068" i="6"/>
  <c r="C1067" i="6"/>
  <c r="B1067" i="6"/>
  <c r="C1066" i="6"/>
  <c r="B1066" i="6"/>
  <c r="C1065" i="6"/>
  <c r="B1065" i="6"/>
  <c r="C1064" i="6"/>
  <c r="B1064" i="6"/>
  <c r="C1063" i="6"/>
  <c r="B1063" i="6"/>
  <c r="C1062" i="6"/>
  <c r="B1062" i="6"/>
  <c r="C1061" i="6"/>
  <c r="B1061" i="6"/>
  <c r="C1060" i="6"/>
  <c r="B1060" i="6"/>
  <c r="C1059" i="6"/>
  <c r="B1059" i="6"/>
  <c r="C1058" i="6"/>
  <c r="B1058" i="6"/>
  <c r="C1057" i="6"/>
  <c r="B1057" i="6"/>
  <c r="C1056" i="6"/>
  <c r="B1056" i="6"/>
  <c r="C1055" i="6"/>
  <c r="B1055" i="6"/>
  <c r="C1054" i="6"/>
  <c r="B1054" i="6"/>
  <c r="C1053" i="6"/>
  <c r="B1053" i="6"/>
  <c r="C1052" i="6"/>
  <c r="B1052" i="6"/>
  <c r="C1051" i="6"/>
  <c r="B1051" i="6"/>
  <c r="C1050" i="6"/>
  <c r="B1050" i="6"/>
  <c r="C1049" i="6"/>
  <c r="B1049" i="6"/>
  <c r="C1048" i="6"/>
  <c r="B1048" i="6"/>
  <c r="C1047" i="6"/>
  <c r="B1047" i="6"/>
  <c r="C1046" i="6"/>
  <c r="B1046" i="6"/>
  <c r="C1045" i="6"/>
  <c r="B1045" i="6"/>
  <c r="C1044" i="6"/>
  <c r="B1044" i="6"/>
  <c r="C1043" i="6"/>
  <c r="B1043" i="6"/>
  <c r="C1042" i="6"/>
  <c r="B1042" i="6"/>
  <c r="C1041" i="6"/>
  <c r="B1041" i="6"/>
  <c r="C1040" i="6"/>
  <c r="B1040" i="6"/>
  <c r="C1039" i="6"/>
  <c r="B1039" i="6"/>
  <c r="C1038" i="6"/>
  <c r="B1038" i="6"/>
  <c r="C1037" i="6"/>
  <c r="B1037" i="6"/>
  <c r="C1036" i="6"/>
  <c r="B1036" i="6"/>
  <c r="C1035" i="6"/>
  <c r="B1035" i="6"/>
  <c r="C1034" i="6"/>
  <c r="B1034" i="6"/>
  <c r="C1033" i="6"/>
  <c r="B1033" i="6"/>
  <c r="C1032" i="6"/>
  <c r="B1032" i="6"/>
  <c r="C1031" i="6"/>
  <c r="B1031" i="6"/>
  <c r="C1030" i="6"/>
  <c r="B1030" i="6"/>
  <c r="C1029" i="6"/>
  <c r="B1029" i="6"/>
  <c r="C1028" i="6"/>
  <c r="B1028" i="6"/>
  <c r="C1027" i="6"/>
  <c r="B1027" i="6"/>
  <c r="C1026" i="6"/>
  <c r="B1026" i="6"/>
  <c r="C1025" i="6"/>
  <c r="B1025" i="6"/>
  <c r="C1024" i="6"/>
  <c r="B1024" i="6"/>
  <c r="C1023" i="6"/>
  <c r="B1023" i="6"/>
  <c r="C1022" i="6"/>
  <c r="B1022" i="6"/>
  <c r="C1021" i="6"/>
  <c r="B1021" i="6"/>
  <c r="C1020" i="6"/>
  <c r="B1020" i="6"/>
  <c r="C1019" i="6"/>
  <c r="B1019" i="6"/>
  <c r="C1018" i="6"/>
  <c r="B1018" i="6"/>
  <c r="C1017" i="6"/>
  <c r="B1017" i="6"/>
  <c r="C1016" i="6"/>
  <c r="B1016" i="6"/>
  <c r="C1015" i="6"/>
  <c r="B1015" i="6"/>
  <c r="C1014" i="6"/>
  <c r="B1014" i="6"/>
  <c r="C1013" i="6"/>
  <c r="B1013" i="6"/>
  <c r="C1012" i="6"/>
  <c r="B1012" i="6"/>
  <c r="C1011" i="6"/>
  <c r="B1011" i="6"/>
  <c r="C1010" i="6"/>
  <c r="B1010" i="6"/>
  <c r="C1009" i="6"/>
  <c r="B1009" i="6"/>
  <c r="C1008" i="6"/>
  <c r="B1008" i="6"/>
  <c r="C1007" i="6"/>
  <c r="B1007" i="6"/>
  <c r="C1006" i="6"/>
  <c r="B1006" i="6"/>
  <c r="C1005" i="6"/>
  <c r="B1005" i="6"/>
  <c r="C1004" i="6"/>
  <c r="B1004" i="6"/>
  <c r="C1003" i="6"/>
  <c r="B1003" i="6"/>
  <c r="C1002" i="6"/>
  <c r="B1002" i="6"/>
  <c r="C1001" i="6"/>
  <c r="B1001" i="6"/>
  <c r="C1000" i="6"/>
  <c r="B1000" i="6"/>
  <c r="C999" i="6"/>
  <c r="B999" i="6"/>
  <c r="C998" i="6"/>
  <c r="B998" i="6"/>
  <c r="C997" i="6"/>
  <c r="B997" i="6"/>
  <c r="C996" i="6"/>
  <c r="B996" i="6"/>
  <c r="C995" i="6"/>
  <c r="B995" i="6"/>
  <c r="C994" i="6"/>
  <c r="B994" i="6"/>
  <c r="C993" i="6"/>
  <c r="B993" i="6"/>
  <c r="C992" i="6"/>
  <c r="B992" i="6"/>
  <c r="C991" i="6"/>
  <c r="B991" i="6"/>
  <c r="C990" i="6"/>
  <c r="B990" i="6"/>
  <c r="C989" i="6"/>
  <c r="B989" i="6"/>
  <c r="C988" i="6"/>
  <c r="B988" i="6"/>
  <c r="C987" i="6"/>
  <c r="B987" i="6"/>
  <c r="C986" i="6"/>
  <c r="B986" i="6"/>
  <c r="C985" i="6"/>
  <c r="B985" i="6"/>
  <c r="C984" i="6"/>
  <c r="B984" i="6"/>
  <c r="C983" i="6"/>
  <c r="B983" i="6"/>
  <c r="C982" i="6"/>
  <c r="B982" i="6"/>
  <c r="C981" i="6"/>
  <c r="B981" i="6"/>
  <c r="C980" i="6"/>
  <c r="B980" i="6"/>
  <c r="C979" i="6"/>
  <c r="B979" i="6"/>
  <c r="C978" i="6"/>
  <c r="B978" i="6"/>
  <c r="C977" i="6"/>
  <c r="B977" i="6"/>
  <c r="C976" i="6"/>
  <c r="B976" i="6"/>
  <c r="C975" i="6"/>
  <c r="B975" i="6"/>
  <c r="C974" i="6"/>
  <c r="B974" i="6"/>
  <c r="C973" i="6"/>
  <c r="B973" i="6"/>
  <c r="C972" i="6"/>
  <c r="B972" i="6"/>
  <c r="C971" i="6"/>
  <c r="B971" i="6"/>
  <c r="C970" i="6"/>
  <c r="B970" i="6"/>
  <c r="C969" i="6"/>
  <c r="B969" i="6"/>
  <c r="C968" i="6"/>
  <c r="B968" i="6"/>
  <c r="C967" i="6"/>
  <c r="B967" i="6"/>
  <c r="C966" i="6"/>
  <c r="B966" i="6"/>
  <c r="C965" i="6"/>
  <c r="B965" i="6"/>
  <c r="C964" i="6"/>
  <c r="B964" i="6"/>
  <c r="C963" i="6"/>
  <c r="B963" i="6"/>
  <c r="C962" i="6"/>
  <c r="B962" i="6"/>
  <c r="C961" i="6"/>
  <c r="B961" i="6"/>
  <c r="C960" i="6"/>
  <c r="B960" i="6"/>
  <c r="C959" i="6"/>
  <c r="B959" i="6"/>
  <c r="C958" i="6"/>
  <c r="B958" i="6"/>
  <c r="C957" i="6"/>
  <c r="B957" i="6"/>
  <c r="C956" i="6"/>
  <c r="B956" i="6"/>
  <c r="C955" i="6"/>
  <c r="B955" i="6"/>
  <c r="C954" i="6"/>
  <c r="B954" i="6"/>
  <c r="C953" i="6"/>
  <c r="B953" i="6"/>
  <c r="C952" i="6"/>
  <c r="B952" i="6"/>
  <c r="C951" i="6"/>
  <c r="B951" i="6"/>
  <c r="C950" i="6"/>
  <c r="B950" i="6"/>
  <c r="C949" i="6"/>
  <c r="B949" i="6"/>
  <c r="C948" i="6"/>
  <c r="B948" i="6"/>
  <c r="C947" i="6"/>
  <c r="B947" i="6"/>
  <c r="C946" i="6"/>
  <c r="B946" i="6"/>
  <c r="C945" i="6"/>
  <c r="B945" i="6"/>
  <c r="C944" i="6"/>
  <c r="B944" i="6"/>
  <c r="C943" i="6"/>
  <c r="B943" i="6"/>
  <c r="C942" i="6"/>
  <c r="B942" i="6"/>
  <c r="C941" i="6"/>
  <c r="B941" i="6"/>
  <c r="C940" i="6"/>
  <c r="B940" i="6"/>
  <c r="C939" i="6"/>
  <c r="B939" i="6"/>
  <c r="C938" i="6"/>
  <c r="B938" i="6"/>
  <c r="C937" i="6"/>
  <c r="B937" i="6"/>
  <c r="C936" i="6"/>
  <c r="B936" i="6"/>
  <c r="C935" i="6"/>
  <c r="B935" i="6"/>
  <c r="C934" i="6"/>
  <c r="B934" i="6"/>
  <c r="C933" i="6"/>
  <c r="B933" i="6"/>
  <c r="C932" i="6"/>
  <c r="B932" i="6"/>
  <c r="C931" i="6"/>
  <c r="B931" i="6"/>
  <c r="C930" i="6"/>
  <c r="B930" i="6"/>
  <c r="C929" i="6"/>
  <c r="B929" i="6"/>
  <c r="C928" i="6"/>
  <c r="B928" i="6"/>
  <c r="C927" i="6"/>
  <c r="B927" i="6"/>
  <c r="C926" i="6"/>
  <c r="B926" i="6"/>
  <c r="C925" i="6"/>
  <c r="B925" i="6"/>
  <c r="C924" i="6"/>
  <c r="B924" i="6"/>
  <c r="C923" i="6"/>
  <c r="B923" i="6"/>
  <c r="C922" i="6"/>
  <c r="B922" i="6"/>
  <c r="C921" i="6"/>
  <c r="B921" i="6"/>
  <c r="C920" i="6"/>
  <c r="B920" i="6"/>
  <c r="C919" i="6"/>
  <c r="B919" i="6"/>
  <c r="C918" i="6"/>
  <c r="B918" i="6"/>
  <c r="C917" i="6"/>
  <c r="B917" i="6"/>
  <c r="C916" i="6"/>
  <c r="B916" i="6"/>
  <c r="C915" i="6"/>
  <c r="B915" i="6"/>
  <c r="C914" i="6"/>
  <c r="B914" i="6"/>
  <c r="C913" i="6"/>
  <c r="B913" i="6"/>
  <c r="C912" i="6"/>
  <c r="B912" i="6"/>
  <c r="C911" i="6"/>
  <c r="B911" i="6"/>
  <c r="C910" i="6"/>
  <c r="B910" i="6"/>
  <c r="C909" i="6"/>
  <c r="B909" i="6"/>
  <c r="C908" i="6"/>
  <c r="B908" i="6"/>
  <c r="C907" i="6"/>
  <c r="B907" i="6"/>
  <c r="C906" i="6"/>
  <c r="B906" i="6"/>
  <c r="C905" i="6"/>
  <c r="B905" i="6"/>
  <c r="C904" i="6"/>
  <c r="B904" i="6"/>
  <c r="C903" i="6"/>
  <c r="B903" i="6"/>
  <c r="C902" i="6"/>
  <c r="B902" i="6"/>
  <c r="C901" i="6"/>
  <c r="B901" i="6"/>
  <c r="C900" i="6"/>
  <c r="B900" i="6"/>
  <c r="C899" i="6"/>
  <c r="B899" i="6"/>
  <c r="C898" i="6"/>
  <c r="B898" i="6"/>
  <c r="C897" i="6"/>
  <c r="B897" i="6"/>
  <c r="C896" i="6"/>
  <c r="B896" i="6"/>
  <c r="C895" i="6"/>
  <c r="B895" i="6"/>
  <c r="C894" i="6"/>
  <c r="B894" i="6"/>
  <c r="C893" i="6"/>
  <c r="B893" i="6"/>
  <c r="C892" i="6"/>
  <c r="B892" i="6"/>
  <c r="C891" i="6"/>
  <c r="B891" i="6"/>
  <c r="C890" i="6"/>
  <c r="B890" i="6"/>
  <c r="C889" i="6"/>
  <c r="B889" i="6"/>
  <c r="C888" i="6"/>
  <c r="B888" i="6"/>
  <c r="C887" i="6"/>
  <c r="B887" i="6"/>
  <c r="C886" i="6"/>
  <c r="B886" i="6"/>
  <c r="C885" i="6"/>
  <c r="B885" i="6"/>
  <c r="C884" i="6"/>
  <c r="B884" i="6"/>
  <c r="C883" i="6"/>
  <c r="B883" i="6"/>
  <c r="C882" i="6"/>
  <c r="B882" i="6"/>
  <c r="C881" i="6"/>
  <c r="B881" i="6"/>
  <c r="C880" i="6"/>
  <c r="B880" i="6"/>
  <c r="C879" i="6"/>
  <c r="B879" i="6"/>
  <c r="C878" i="6"/>
  <c r="B878" i="6"/>
  <c r="C877" i="6"/>
  <c r="B877" i="6"/>
  <c r="C876" i="6"/>
  <c r="B876" i="6"/>
  <c r="C875" i="6"/>
  <c r="B875" i="6"/>
  <c r="C874" i="6"/>
  <c r="B874" i="6"/>
  <c r="C873" i="6"/>
  <c r="B873" i="6"/>
  <c r="C872" i="6"/>
  <c r="B872" i="6"/>
  <c r="C871" i="6"/>
  <c r="B871" i="6"/>
  <c r="C870" i="6"/>
  <c r="B870" i="6"/>
  <c r="C869" i="6"/>
  <c r="B869" i="6"/>
  <c r="C868" i="6"/>
  <c r="B868" i="6"/>
  <c r="C867" i="6"/>
  <c r="B867" i="6"/>
  <c r="C866" i="6"/>
  <c r="B866" i="6"/>
  <c r="C865" i="6"/>
  <c r="B865" i="6"/>
  <c r="C864" i="6"/>
  <c r="B864" i="6"/>
  <c r="C863" i="6"/>
  <c r="B863" i="6"/>
  <c r="C862" i="6"/>
  <c r="B862" i="6"/>
  <c r="C861" i="6"/>
  <c r="B861" i="6"/>
  <c r="C860" i="6"/>
  <c r="B860" i="6"/>
  <c r="C859" i="6"/>
  <c r="B859" i="6"/>
  <c r="C858" i="6"/>
  <c r="B858" i="6"/>
  <c r="C857" i="6"/>
  <c r="B857" i="6"/>
  <c r="C856" i="6"/>
  <c r="B856" i="6"/>
  <c r="C855" i="6"/>
  <c r="B855" i="6"/>
  <c r="C854" i="6"/>
  <c r="B854" i="6"/>
  <c r="C853" i="6"/>
  <c r="B853" i="6"/>
  <c r="C852" i="6"/>
  <c r="B852" i="6"/>
  <c r="C851" i="6"/>
  <c r="B851" i="6"/>
  <c r="C850" i="6"/>
  <c r="B850" i="6"/>
  <c r="C849" i="6"/>
  <c r="B849" i="6"/>
  <c r="C848" i="6"/>
  <c r="B848" i="6"/>
  <c r="C847" i="6"/>
  <c r="B847" i="6"/>
  <c r="C846" i="6"/>
  <c r="B846" i="6"/>
  <c r="C845" i="6"/>
  <c r="B845" i="6"/>
  <c r="C844" i="6"/>
  <c r="B844" i="6"/>
  <c r="C843" i="6"/>
  <c r="B843" i="6"/>
  <c r="C842" i="6"/>
  <c r="B842" i="6"/>
  <c r="C841" i="6"/>
  <c r="B841" i="6"/>
  <c r="C840" i="6"/>
  <c r="B840" i="6"/>
  <c r="C839" i="6"/>
  <c r="B839" i="6"/>
  <c r="C838" i="6"/>
  <c r="B838" i="6"/>
  <c r="C837" i="6"/>
  <c r="B837" i="6"/>
  <c r="C836" i="6"/>
  <c r="B836" i="6"/>
  <c r="C835" i="6"/>
  <c r="B835" i="6"/>
  <c r="C834" i="6"/>
  <c r="B834" i="6"/>
  <c r="C833" i="6"/>
  <c r="B833" i="6"/>
  <c r="C832" i="6"/>
  <c r="B832" i="6"/>
  <c r="C831" i="6"/>
  <c r="B831" i="6"/>
  <c r="C830" i="6"/>
  <c r="B830" i="6"/>
  <c r="C829" i="6"/>
  <c r="B829" i="6"/>
  <c r="C828" i="6"/>
  <c r="B828" i="6"/>
  <c r="C827" i="6"/>
  <c r="B827" i="6"/>
  <c r="C826" i="6"/>
  <c r="B826" i="6"/>
  <c r="C825" i="6"/>
  <c r="B825" i="6"/>
  <c r="C824" i="6"/>
  <c r="B824" i="6"/>
  <c r="C823" i="6"/>
  <c r="B823" i="6"/>
  <c r="C822" i="6"/>
  <c r="B822" i="6"/>
  <c r="C821" i="6"/>
  <c r="B821" i="6"/>
  <c r="C820" i="6"/>
  <c r="B820" i="6"/>
  <c r="C819" i="6"/>
  <c r="B819" i="6"/>
  <c r="C818" i="6"/>
  <c r="B818" i="6"/>
  <c r="C817" i="6"/>
  <c r="B817" i="6"/>
  <c r="C816" i="6"/>
  <c r="B816" i="6"/>
  <c r="C815" i="6"/>
  <c r="B815" i="6"/>
  <c r="C814" i="6"/>
  <c r="B814" i="6"/>
  <c r="C813" i="6"/>
  <c r="B813" i="6"/>
  <c r="C812" i="6"/>
  <c r="B812" i="6"/>
  <c r="C811" i="6"/>
  <c r="B811" i="6"/>
  <c r="C810" i="6"/>
  <c r="B810" i="6"/>
  <c r="C809" i="6"/>
  <c r="B809" i="6"/>
  <c r="C808" i="6"/>
  <c r="B808" i="6"/>
  <c r="C807" i="6"/>
  <c r="B807" i="6"/>
  <c r="C806" i="6"/>
  <c r="B806" i="6"/>
  <c r="C805" i="6"/>
  <c r="B805" i="6"/>
  <c r="C804" i="6"/>
  <c r="B804" i="6"/>
  <c r="C803" i="6"/>
  <c r="B803" i="6"/>
  <c r="C802" i="6"/>
  <c r="B802" i="6"/>
  <c r="C801" i="6"/>
  <c r="B801" i="6"/>
  <c r="C800" i="6"/>
  <c r="B800" i="6"/>
  <c r="C799" i="6"/>
  <c r="B799" i="6"/>
  <c r="C798" i="6"/>
  <c r="B798" i="6"/>
  <c r="C797" i="6"/>
  <c r="B797" i="6"/>
  <c r="C796" i="6"/>
  <c r="B796" i="6"/>
  <c r="C795" i="6"/>
  <c r="B795" i="6"/>
  <c r="C794" i="6"/>
  <c r="B794" i="6"/>
  <c r="C793" i="6"/>
  <c r="B793" i="6"/>
  <c r="C792" i="6"/>
  <c r="B792" i="6"/>
  <c r="C791" i="6"/>
  <c r="B791" i="6"/>
  <c r="C790" i="6"/>
  <c r="B790" i="6"/>
  <c r="C789" i="6"/>
  <c r="B789" i="6"/>
  <c r="C788" i="6"/>
  <c r="B788" i="6"/>
  <c r="C787" i="6"/>
  <c r="B787" i="6"/>
  <c r="C786" i="6"/>
  <c r="B786" i="6"/>
  <c r="C785" i="6"/>
  <c r="B785" i="6"/>
  <c r="C784" i="6"/>
  <c r="B784" i="6"/>
  <c r="C783" i="6"/>
  <c r="B783" i="6"/>
  <c r="C782" i="6"/>
  <c r="B782" i="6"/>
  <c r="C781" i="6"/>
  <c r="B781" i="6"/>
  <c r="C780" i="6"/>
  <c r="B780" i="6"/>
  <c r="C779" i="6"/>
  <c r="B779" i="6"/>
  <c r="C778" i="6"/>
  <c r="B778" i="6"/>
  <c r="C777" i="6"/>
  <c r="B777" i="6"/>
  <c r="C776" i="6"/>
  <c r="B776" i="6"/>
  <c r="C775" i="6"/>
  <c r="B775" i="6"/>
  <c r="C774" i="6"/>
  <c r="B774" i="6"/>
  <c r="C773" i="6"/>
  <c r="B773" i="6"/>
  <c r="C772" i="6"/>
  <c r="B772" i="6"/>
  <c r="C771" i="6"/>
  <c r="B771" i="6"/>
  <c r="C770" i="6"/>
  <c r="B770" i="6"/>
  <c r="C769" i="6"/>
  <c r="B769" i="6"/>
  <c r="C768" i="6"/>
  <c r="B768" i="6"/>
  <c r="C767" i="6"/>
  <c r="B767" i="6"/>
  <c r="C766" i="6"/>
  <c r="B766" i="6"/>
  <c r="C765" i="6"/>
  <c r="B765" i="6"/>
  <c r="C764" i="6"/>
  <c r="B764" i="6"/>
  <c r="C763" i="6"/>
  <c r="B763" i="6"/>
  <c r="C762" i="6"/>
  <c r="B762" i="6"/>
  <c r="C761" i="6"/>
  <c r="B761" i="6"/>
  <c r="C760" i="6"/>
  <c r="B760" i="6"/>
  <c r="C759" i="6"/>
  <c r="B759" i="6"/>
  <c r="C758" i="6"/>
  <c r="B758" i="6"/>
  <c r="C757" i="6"/>
  <c r="B757" i="6"/>
  <c r="C756" i="6"/>
  <c r="B756" i="6"/>
  <c r="C755" i="6"/>
  <c r="B755" i="6"/>
  <c r="C754" i="6"/>
  <c r="B754" i="6"/>
  <c r="C753" i="6"/>
  <c r="B753" i="6"/>
  <c r="C752" i="6"/>
  <c r="B752" i="6"/>
  <c r="C751" i="6"/>
  <c r="B751" i="6"/>
  <c r="C750" i="6"/>
  <c r="B750" i="6"/>
  <c r="C749" i="6"/>
  <c r="B749" i="6"/>
  <c r="C748" i="6"/>
  <c r="B748" i="6"/>
  <c r="C747" i="6"/>
  <c r="B747" i="6"/>
  <c r="C746" i="6"/>
  <c r="B746" i="6"/>
  <c r="C745" i="6"/>
  <c r="B745" i="6"/>
  <c r="C744" i="6"/>
  <c r="B744" i="6"/>
  <c r="C743" i="6"/>
  <c r="B743" i="6"/>
  <c r="C742" i="6"/>
  <c r="B742" i="6"/>
  <c r="C741" i="6"/>
  <c r="B741" i="6"/>
  <c r="C740" i="6"/>
  <c r="B740" i="6"/>
  <c r="C739" i="6"/>
  <c r="B739" i="6"/>
  <c r="C738" i="6"/>
  <c r="B738" i="6"/>
  <c r="C737" i="6"/>
  <c r="B737" i="6"/>
  <c r="C736" i="6"/>
  <c r="B736" i="6"/>
  <c r="C735" i="6"/>
  <c r="B735" i="6"/>
  <c r="C734" i="6"/>
  <c r="B734" i="6"/>
  <c r="C733" i="6"/>
  <c r="B733" i="6"/>
  <c r="C732" i="6"/>
  <c r="B732" i="6"/>
  <c r="C731" i="6"/>
  <c r="B731" i="6"/>
  <c r="C730" i="6"/>
  <c r="B730" i="6"/>
  <c r="C729" i="6"/>
  <c r="B729" i="6"/>
  <c r="C728" i="6"/>
  <c r="B728" i="6"/>
  <c r="C727" i="6"/>
  <c r="B727" i="6"/>
  <c r="C726" i="6"/>
  <c r="B726" i="6"/>
  <c r="C725" i="6"/>
  <c r="B725" i="6"/>
  <c r="C724" i="6"/>
  <c r="B724" i="6"/>
  <c r="C723" i="6"/>
  <c r="B723" i="6"/>
  <c r="C722" i="6"/>
  <c r="B722" i="6"/>
  <c r="C721" i="6"/>
  <c r="B721" i="6"/>
  <c r="C720" i="6"/>
  <c r="B720" i="6"/>
  <c r="C719" i="6"/>
  <c r="B719" i="6"/>
  <c r="C718" i="6"/>
  <c r="B718" i="6"/>
  <c r="C717" i="6"/>
  <c r="B717" i="6"/>
  <c r="C716" i="6"/>
  <c r="B716" i="6"/>
  <c r="C715" i="6"/>
  <c r="B715" i="6"/>
  <c r="C714" i="6"/>
  <c r="B714" i="6"/>
  <c r="C713" i="6"/>
  <c r="B713" i="6"/>
  <c r="C712" i="6"/>
  <c r="B712" i="6"/>
  <c r="C711" i="6"/>
  <c r="B711" i="6"/>
  <c r="C710" i="6"/>
  <c r="B710" i="6"/>
  <c r="C709" i="6"/>
  <c r="B709" i="6"/>
  <c r="C708" i="6"/>
  <c r="B708" i="6"/>
  <c r="C707" i="6"/>
  <c r="B707" i="6"/>
  <c r="C706" i="6"/>
  <c r="B706" i="6"/>
  <c r="C705" i="6"/>
  <c r="B705" i="6"/>
  <c r="C704" i="6"/>
  <c r="B704" i="6"/>
  <c r="C703" i="6"/>
  <c r="B703" i="6"/>
  <c r="C702" i="6"/>
  <c r="B702" i="6"/>
  <c r="C701" i="6"/>
  <c r="B701" i="6"/>
  <c r="C700" i="6"/>
  <c r="B700" i="6"/>
  <c r="C699" i="6"/>
  <c r="B699" i="6"/>
  <c r="C698" i="6"/>
  <c r="B698" i="6"/>
  <c r="C697" i="6"/>
  <c r="B697" i="6"/>
  <c r="C696" i="6"/>
  <c r="B696" i="6"/>
  <c r="C695" i="6"/>
  <c r="B695" i="6"/>
  <c r="C694" i="6"/>
  <c r="B694" i="6"/>
  <c r="C693" i="6"/>
  <c r="B693" i="6"/>
  <c r="C692" i="6"/>
  <c r="B692" i="6"/>
  <c r="C691" i="6"/>
  <c r="B691" i="6"/>
  <c r="C690" i="6"/>
  <c r="B690" i="6"/>
  <c r="C689" i="6"/>
  <c r="B689" i="6"/>
  <c r="C688" i="6"/>
  <c r="B688" i="6"/>
  <c r="C687" i="6"/>
  <c r="B687" i="6"/>
  <c r="C686" i="6"/>
  <c r="B686" i="6"/>
  <c r="C685" i="6"/>
  <c r="B685" i="6"/>
  <c r="C684" i="6"/>
  <c r="B684" i="6"/>
  <c r="C683" i="6"/>
  <c r="B683" i="6"/>
  <c r="C682" i="6"/>
  <c r="B682" i="6"/>
  <c r="C681" i="6"/>
  <c r="B681" i="6"/>
  <c r="C680" i="6"/>
  <c r="B680" i="6"/>
  <c r="C679" i="6"/>
  <c r="B679" i="6"/>
  <c r="C678" i="6"/>
  <c r="B678" i="6"/>
  <c r="C677" i="6"/>
  <c r="B677" i="6"/>
  <c r="C676" i="6"/>
  <c r="B676" i="6"/>
  <c r="C675" i="6"/>
  <c r="B675" i="6"/>
  <c r="C674" i="6"/>
  <c r="B674" i="6"/>
  <c r="C673" i="6"/>
  <c r="B673" i="6"/>
  <c r="C672" i="6"/>
  <c r="B672" i="6"/>
  <c r="C671" i="6"/>
  <c r="B671" i="6"/>
  <c r="C670" i="6"/>
  <c r="B670" i="6"/>
  <c r="C669" i="6"/>
  <c r="B669" i="6"/>
  <c r="C668" i="6"/>
  <c r="B668" i="6"/>
  <c r="C667" i="6"/>
  <c r="B667" i="6"/>
  <c r="C666" i="6"/>
  <c r="B666" i="6"/>
  <c r="C665" i="6"/>
  <c r="B665" i="6"/>
  <c r="C664" i="6"/>
  <c r="B664" i="6"/>
  <c r="C663" i="6"/>
  <c r="B663" i="6"/>
  <c r="C662" i="6"/>
  <c r="B662" i="6"/>
  <c r="C661" i="6"/>
  <c r="B661" i="6"/>
  <c r="C660" i="6"/>
  <c r="B660" i="6"/>
  <c r="C659" i="6"/>
  <c r="B659" i="6"/>
  <c r="C658" i="6"/>
  <c r="B658" i="6"/>
  <c r="C657" i="6"/>
  <c r="B657" i="6"/>
  <c r="C656" i="6"/>
  <c r="B656" i="6"/>
  <c r="C655" i="6"/>
  <c r="B655" i="6"/>
  <c r="C654" i="6"/>
  <c r="B654" i="6"/>
  <c r="C653" i="6"/>
  <c r="B653" i="6"/>
  <c r="C652" i="6"/>
  <c r="B652" i="6"/>
  <c r="C651" i="6"/>
  <c r="B651" i="6"/>
  <c r="C650" i="6"/>
  <c r="B650" i="6"/>
  <c r="C649" i="6"/>
  <c r="B649" i="6"/>
  <c r="C648" i="6"/>
  <c r="B648" i="6"/>
  <c r="C647" i="6"/>
  <c r="B647" i="6"/>
  <c r="C646" i="6"/>
  <c r="B646" i="6"/>
  <c r="C645" i="6"/>
  <c r="B645" i="6"/>
  <c r="C644" i="6"/>
  <c r="B644" i="6"/>
  <c r="C643" i="6"/>
  <c r="B643" i="6"/>
  <c r="C642" i="6"/>
  <c r="B642" i="6"/>
  <c r="C641" i="6"/>
  <c r="B641" i="6"/>
  <c r="C640" i="6"/>
  <c r="B640" i="6"/>
  <c r="C639" i="6"/>
  <c r="B639" i="6"/>
  <c r="C638" i="6"/>
  <c r="B638" i="6"/>
  <c r="C637" i="6"/>
  <c r="B637" i="6"/>
  <c r="C636" i="6"/>
  <c r="B636" i="6"/>
  <c r="C635" i="6"/>
  <c r="B635" i="6"/>
  <c r="C634" i="6"/>
  <c r="B634" i="6"/>
  <c r="C633" i="6"/>
  <c r="B633" i="6"/>
  <c r="C632" i="6"/>
  <c r="B632" i="6"/>
  <c r="C631" i="6"/>
  <c r="B631" i="6"/>
  <c r="C630" i="6"/>
  <c r="B630" i="6"/>
  <c r="C629" i="6"/>
  <c r="B629" i="6"/>
  <c r="C628" i="6"/>
  <c r="B628" i="6"/>
  <c r="C627" i="6"/>
  <c r="B627" i="6"/>
  <c r="C626" i="6"/>
  <c r="B626" i="6"/>
  <c r="C625" i="6"/>
  <c r="B625" i="6"/>
  <c r="C624" i="6"/>
  <c r="B624" i="6"/>
  <c r="C623" i="6"/>
  <c r="B623" i="6"/>
  <c r="C622" i="6"/>
  <c r="B622" i="6"/>
  <c r="C621" i="6"/>
  <c r="B621" i="6"/>
  <c r="C620" i="6"/>
  <c r="B620" i="6"/>
  <c r="C619" i="6"/>
  <c r="B619" i="6"/>
  <c r="C618" i="6"/>
  <c r="B618" i="6"/>
  <c r="C617" i="6"/>
  <c r="B617" i="6"/>
  <c r="C616" i="6"/>
  <c r="B616" i="6"/>
  <c r="C615" i="6"/>
  <c r="B615" i="6"/>
  <c r="C614" i="6"/>
  <c r="B614" i="6"/>
  <c r="C613" i="6"/>
  <c r="B613" i="6"/>
  <c r="C612" i="6"/>
  <c r="B612" i="6"/>
  <c r="C611" i="6"/>
  <c r="B611" i="6"/>
  <c r="C610" i="6"/>
  <c r="B610" i="6"/>
  <c r="C609" i="6"/>
  <c r="B609" i="6"/>
  <c r="C608" i="6"/>
  <c r="B608" i="6"/>
  <c r="C607" i="6"/>
  <c r="B607" i="6"/>
  <c r="C606" i="6"/>
  <c r="B606" i="6"/>
  <c r="C605" i="6"/>
  <c r="B605" i="6"/>
  <c r="C604" i="6"/>
  <c r="B604" i="6"/>
  <c r="C603" i="6"/>
  <c r="B603" i="6"/>
  <c r="C602" i="6"/>
  <c r="B602" i="6"/>
  <c r="C601" i="6"/>
  <c r="B601" i="6"/>
  <c r="C600" i="6"/>
  <c r="B600" i="6"/>
  <c r="C599" i="6"/>
  <c r="B599" i="6"/>
  <c r="C598" i="6"/>
  <c r="B598" i="6"/>
  <c r="C597" i="6"/>
  <c r="B597" i="6"/>
  <c r="C596" i="6"/>
  <c r="B596" i="6"/>
  <c r="C595" i="6"/>
  <c r="B595" i="6"/>
  <c r="C594" i="6"/>
  <c r="B594" i="6"/>
  <c r="C593" i="6"/>
  <c r="B593" i="6"/>
  <c r="C592" i="6"/>
  <c r="B592" i="6"/>
  <c r="C591" i="6"/>
  <c r="B591" i="6"/>
  <c r="C590" i="6"/>
  <c r="B590" i="6"/>
  <c r="C589" i="6"/>
  <c r="B589" i="6"/>
  <c r="C588" i="6"/>
  <c r="B588" i="6"/>
  <c r="C587" i="6"/>
  <c r="B587" i="6"/>
  <c r="C586" i="6"/>
  <c r="B586" i="6"/>
  <c r="C585" i="6"/>
  <c r="B585" i="6"/>
  <c r="C584" i="6"/>
  <c r="B584" i="6"/>
  <c r="C583" i="6"/>
  <c r="B583" i="6"/>
  <c r="C582" i="6"/>
  <c r="B582" i="6"/>
  <c r="C581" i="6"/>
  <c r="B581" i="6"/>
  <c r="C580" i="6"/>
  <c r="B580" i="6"/>
  <c r="C579" i="6"/>
  <c r="B579" i="6"/>
  <c r="C578" i="6"/>
  <c r="B578" i="6"/>
  <c r="C577" i="6"/>
  <c r="B577" i="6"/>
  <c r="C576" i="6"/>
  <c r="B576" i="6"/>
  <c r="C575" i="6"/>
  <c r="B575" i="6"/>
  <c r="C574" i="6"/>
  <c r="B574" i="6"/>
  <c r="C573" i="6"/>
  <c r="B573" i="6"/>
  <c r="C572" i="6"/>
  <c r="B572" i="6"/>
  <c r="C571" i="6"/>
  <c r="B571" i="6"/>
  <c r="C570" i="6"/>
  <c r="B570" i="6"/>
  <c r="C569" i="6"/>
  <c r="B569" i="6"/>
  <c r="C568" i="6"/>
  <c r="B568" i="6"/>
  <c r="C567" i="6"/>
  <c r="B567" i="6"/>
  <c r="C566" i="6"/>
  <c r="B566" i="6"/>
  <c r="C565" i="6"/>
  <c r="B565" i="6"/>
  <c r="C564" i="6"/>
  <c r="B564" i="6"/>
  <c r="C563" i="6"/>
  <c r="B563" i="6"/>
  <c r="C562" i="6"/>
  <c r="B562" i="6"/>
  <c r="C561" i="6"/>
  <c r="B561" i="6"/>
  <c r="C560" i="6"/>
  <c r="B560" i="6"/>
  <c r="C559" i="6"/>
  <c r="B559" i="6"/>
  <c r="C558" i="6"/>
  <c r="B558" i="6"/>
  <c r="C557" i="6"/>
  <c r="B557" i="6"/>
  <c r="C556" i="6"/>
  <c r="B556" i="6"/>
  <c r="C555" i="6"/>
  <c r="B555" i="6"/>
  <c r="C554" i="6"/>
  <c r="B554" i="6"/>
  <c r="C553" i="6"/>
  <c r="B553" i="6"/>
  <c r="C552" i="6"/>
  <c r="B552" i="6"/>
  <c r="C551" i="6"/>
  <c r="B551" i="6"/>
  <c r="C550" i="6"/>
  <c r="B550" i="6"/>
  <c r="C549" i="6"/>
  <c r="B549" i="6"/>
  <c r="C548" i="6"/>
  <c r="B548" i="6"/>
  <c r="C547" i="6"/>
  <c r="B547" i="6"/>
  <c r="C546" i="6"/>
  <c r="B546" i="6"/>
  <c r="C545" i="6"/>
  <c r="B545" i="6"/>
  <c r="C544" i="6"/>
  <c r="B544" i="6"/>
  <c r="C543" i="6"/>
  <c r="B543" i="6"/>
  <c r="C542" i="6"/>
  <c r="B542" i="6"/>
  <c r="C541" i="6"/>
  <c r="B541" i="6"/>
  <c r="C540" i="6"/>
  <c r="B540" i="6"/>
  <c r="C539" i="6"/>
  <c r="B539" i="6"/>
  <c r="C538" i="6"/>
  <c r="B538" i="6"/>
  <c r="C537" i="6"/>
  <c r="B537" i="6"/>
  <c r="C536" i="6"/>
  <c r="B536" i="6"/>
  <c r="C535" i="6"/>
  <c r="B535" i="6"/>
  <c r="C534" i="6"/>
  <c r="B534" i="6"/>
  <c r="C533" i="6"/>
  <c r="B533" i="6"/>
  <c r="C532" i="6"/>
  <c r="B532" i="6"/>
  <c r="C531" i="6"/>
  <c r="B531" i="6"/>
  <c r="C530" i="6"/>
  <c r="B530" i="6"/>
  <c r="C529" i="6"/>
  <c r="B529" i="6"/>
  <c r="C528" i="6"/>
  <c r="B528" i="6"/>
  <c r="C527" i="6"/>
  <c r="B527" i="6"/>
  <c r="C526" i="6"/>
  <c r="B526" i="6"/>
  <c r="C525" i="6"/>
  <c r="B525" i="6"/>
  <c r="C524" i="6"/>
  <c r="B524" i="6"/>
  <c r="C523" i="6"/>
  <c r="B523" i="6"/>
  <c r="C522" i="6"/>
  <c r="B522" i="6"/>
  <c r="C521" i="6"/>
  <c r="B521" i="6"/>
  <c r="C520" i="6"/>
  <c r="B520" i="6"/>
  <c r="C519" i="6"/>
  <c r="B519" i="6"/>
  <c r="C518" i="6"/>
  <c r="B518" i="6"/>
  <c r="C517" i="6"/>
  <c r="B517" i="6"/>
  <c r="C516" i="6"/>
  <c r="B516" i="6"/>
  <c r="C515" i="6"/>
  <c r="B515" i="6"/>
  <c r="C514" i="6"/>
  <c r="B514" i="6"/>
  <c r="C513" i="6"/>
  <c r="B513" i="6"/>
  <c r="C512" i="6"/>
  <c r="B512" i="6"/>
  <c r="C511" i="6"/>
  <c r="B511" i="6"/>
  <c r="C510" i="6"/>
  <c r="B510" i="6"/>
  <c r="C509" i="6"/>
  <c r="B509" i="6"/>
  <c r="C508" i="6"/>
  <c r="B508" i="6"/>
  <c r="C507" i="6"/>
  <c r="B507" i="6"/>
  <c r="C506" i="6"/>
  <c r="B506" i="6"/>
  <c r="C505" i="6"/>
  <c r="B505" i="6"/>
  <c r="C504" i="6"/>
  <c r="B504" i="6"/>
  <c r="C503" i="6"/>
  <c r="B503" i="6"/>
  <c r="C502" i="6"/>
  <c r="B502" i="6"/>
  <c r="C501" i="6"/>
  <c r="B501" i="6"/>
  <c r="C500" i="6"/>
  <c r="B500" i="6"/>
  <c r="C499" i="6"/>
  <c r="B499" i="6"/>
  <c r="C498" i="6"/>
  <c r="B498" i="6"/>
  <c r="C497" i="6"/>
  <c r="B497" i="6"/>
  <c r="C496" i="6"/>
  <c r="B496" i="6"/>
  <c r="C495" i="6"/>
  <c r="B495" i="6"/>
  <c r="C494" i="6"/>
  <c r="B494" i="6"/>
  <c r="C493" i="6"/>
  <c r="B493" i="6"/>
  <c r="C492" i="6"/>
  <c r="B492" i="6"/>
  <c r="C491" i="6"/>
  <c r="B491" i="6"/>
  <c r="C490" i="6"/>
  <c r="B490" i="6"/>
  <c r="C489" i="6"/>
  <c r="B489" i="6"/>
  <c r="C488" i="6"/>
  <c r="B488" i="6"/>
  <c r="C487" i="6"/>
  <c r="B487" i="6"/>
  <c r="C486" i="6"/>
  <c r="B486" i="6"/>
  <c r="C485" i="6"/>
  <c r="B485" i="6"/>
  <c r="C484" i="6"/>
  <c r="B484" i="6"/>
  <c r="C483" i="6"/>
  <c r="B483" i="6"/>
  <c r="C482" i="6"/>
  <c r="B482" i="6"/>
  <c r="C481" i="6"/>
  <c r="B481" i="6"/>
  <c r="C480" i="6"/>
  <c r="B480" i="6"/>
  <c r="C479" i="6"/>
  <c r="B479" i="6"/>
  <c r="C478" i="6"/>
  <c r="B478" i="6"/>
  <c r="C477" i="6"/>
  <c r="B477" i="6"/>
  <c r="C476" i="6"/>
  <c r="B476" i="6"/>
  <c r="C475" i="6"/>
  <c r="B475" i="6"/>
  <c r="C474" i="6"/>
  <c r="B474" i="6"/>
  <c r="C473" i="6"/>
  <c r="B473" i="6"/>
  <c r="C472" i="6"/>
  <c r="B472" i="6"/>
  <c r="C471" i="6"/>
  <c r="B471" i="6"/>
  <c r="C470" i="6"/>
  <c r="B470" i="6"/>
  <c r="C469" i="6"/>
  <c r="B469" i="6"/>
  <c r="C468" i="6"/>
  <c r="B468" i="6"/>
  <c r="C467" i="6"/>
  <c r="B467" i="6"/>
  <c r="C466" i="6"/>
  <c r="B466" i="6"/>
  <c r="C465" i="6"/>
  <c r="B465" i="6"/>
  <c r="C464" i="6"/>
  <c r="B464" i="6"/>
  <c r="C463" i="6"/>
  <c r="B463" i="6"/>
  <c r="C462" i="6"/>
  <c r="B462" i="6"/>
  <c r="C461" i="6"/>
  <c r="B461" i="6"/>
  <c r="C460" i="6"/>
  <c r="B460" i="6"/>
  <c r="C459" i="6"/>
  <c r="B459" i="6"/>
  <c r="C458" i="6"/>
  <c r="B458" i="6"/>
  <c r="C457" i="6"/>
  <c r="B457" i="6"/>
  <c r="C456" i="6"/>
  <c r="B456" i="6"/>
  <c r="C455" i="6"/>
  <c r="B455" i="6"/>
  <c r="C454" i="6"/>
  <c r="B454" i="6"/>
  <c r="C453" i="6"/>
  <c r="B453" i="6"/>
  <c r="C452" i="6"/>
  <c r="B452" i="6"/>
  <c r="C451" i="6"/>
  <c r="B451" i="6"/>
  <c r="C450" i="6"/>
  <c r="B450" i="6"/>
  <c r="C449" i="6"/>
  <c r="B449" i="6"/>
  <c r="C448" i="6"/>
  <c r="B448" i="6"/>
  <c r="C447" i="6"/>
  <c r="B447" i="6"/>
  <c r="C446" i="6"/>
  <c r="B446" i="6"/>
  <c r="C445" i="6"/>
  <c r="B445" i="6"/>
  <c r="C444" i="6"/>
  <c r="B444" i="6"/>
  <c r="C443" i="6"/>
  <c r="B443" i="6"/>
  <c r="C442" i="6"/>
  <c r="B442" i="6"/>
  <c r="C441" i="6"/>
  <c r="B441" i="6"/>
  <c r="C440" i="6"/>
  <c r="B440" i="6"/>
  <c r="C439" i="6"/>
  <c r="B439" i="6"/>
  <c r="C438" i="6"/>
  <c r="B438" i="6"/>
  <c r="C437" i="6"/>
  <c r="B437" i="6"/>
  <c r="C436" i="6"/>
  <c r="B436" i="6"/>
  <c r="C435" i="6"/>
  <c r="B435" i="6"/>
  <c r="C434" i="6"/>
  <c r="B434" i="6"/>
  <c r="C433" i="6"/>
  <c r="B433" i="6"/>
  <c r="C432" i="6"/>
  <c r="B432" i="6"/>
  <c r="C431" i="6"/>
  <c r="B431" i="6"/>
  <c r="C430" i="6"/>
  <c r="B430" i="6"/>
  <c r="C429" i="6"/>
  <c r="B429" i="6"/>
  <c r="C428" i="6"/>
  <c r="B428" i="6"/>
  <c r="C427" i="6"/>
  <c r="B427" i="6"/>
  <c r="C426" i="6"/>
  <c r="B426" i="6"/>
  <c r="C425" i="6"/>
  <c r="B425" i="6"/>
  <c r="C424" i="6"/>
  <c r="B424" i="6"/>
  <c r="C423" i="6"/>
  <c r="B423" i="6"/>
  <c r="C422" i="6"/>
  <c r="B422" i="6"/>
  <c r="C421" i="6"/>
  <c r="B421" i="6"/>
  <c r="C420" i="6"/>
  <c r="B420" i="6"/>
  <c r="C419" i="6"/>
  <c r="B419" i="6"/>
  <c r="C418" i="6"/>
  <c r="B418" i="6"/>
  <c r="C417" i="6"/>
  <c r="B417" i="6"/>
  <c r="C416" i="6"/>
  <c r="B416" i="6"/>
  <c r="C415" i="6"/>
  <c r="B415" i="6"/>
  <c r="C414" i="6"/>
  <c r="B414" i="6"/>
  <c r="C413" i="6"/>
  <c r="B413" i="6"/>
  <c r="C412" i="6"/>
  <c r="B412" i="6"/>
  <c r="C411" i="6"/>
  <c r="B411" i="6"/>
  <c r="C410" i="6"/>
  <c r="B410" i="6"/>
  <c r="C409" i="6"/>
  <c r="B409" i="6"/>
  <c r="C408" i="6"/>
  <c r="B408" i="6"/>
  <c r="C407" i="6"/>
  <c r="B407" i="6"/>
  <c r="C406" i="6"/>
  <c r="B406" i="6"/>
  <c r="C405" i="6"/>
  <c r="B405" i="6"/>
  <c r="C404" i="6"/>
  <c r="B404" i="6"/>
  <c r="C403" i="6"/>
  <c r="B403" i="6"/>
  <c r="C402" i="6"/>
  <c r="B402" i="6"/>
  <c r="C401" i="6"/>
  <c r="B401" i="6"/>
  <c r="C400" i="6"/>
  <c r="B400" i="6"/>
  <c r="C399" i="6"/>
  <c r="B399" i="6"/>
  <c r="C398" i="6"/>
  <c r="B398" i="6"/>
  <c r="C397" i="6"/>
  <c r="B397" i="6"/>
  <c r="C396" i="6"/>
  <c r="B396" i="6"/>
  <c r="C395" i="6"/>
  <c r="B395" i="6"/>
  <c r="C394" i="6"/>
  <c r="B394" i="6"/>
  <c r="C393" i="6"/>
  <c r="B393" i="6"/>
  <c r="C392" i="6"/>
  <c r="B392" i="6"/>
  <c r="C391" i="6"/>
  <c r="B391" i="6"/>
  <c r="C390" i="6"/>
  <c r="B390" i="6"/>
  <c r="C389" i="6"/>
  <c r="B389" i="6"/>
  <c r="C388" i="6"/>
  <c r="B388" i="6"/>
  <c r="C387" i="6"/>
  <c r="B387" i="6"/>
  <c r="C386" i="6"/>
  <c r="B386" i="6"/>
  <c r="C385" i="6"/>
  <c r="B385" i="6"/>
  <c r="C384" i="6"/>
  <c r="B384" i="6"/>
  <c r="C383" i="6"/>
  <c r="B383" i="6"/>
  <c r="C382" i="6"/>
  <c r="B382" i="6"/>
  <c r="C381" i="6"/>
  <c r="B381" i="6"/>
  <c r="C380" i="6"/>
  <c r="B380" i="6"/>
  <c r="C379" i="6"/>
  <c r="B379" i="6"/>
  <c r="C378" i="6"/>
  <c r="B378" i="6"/>
  <c r="C377" i="6"/>
  <c r="B377" i="6"/>
  <c r="C376" i="6"/>
  <c r="B376" i="6"/>
  <c r="C375" i="6"/>
  <c r="B375" i="6"/>
  <c r="C374" i="6"/>
  <c r="B374" i="6"/>
  <c r="C373" i="6"/>
  <c r="B373" i="6"/>
  <c r="C372" i="6"/>
  <c r="B372" i="6"/>
  <c r="C371" i="6"/>
  <c r="B371" i="6"/>
  <c r="C370" i="6"/>
  <c r="B370" i="6"/>
  <c r="C369" i="6"/>
  <c r="B369" i="6"/>
  <c r="C368" i="6"/>
  <c r="B368" i="6"/>
  <c r="C367" i="6"/>
  <c r="B367" i="6"/>
  <c r="C366" i="6"/>
  <c r="B366" i="6"/>
  <c r="C365" i="6"/>
  <c r="B365" i="6"/>
  <c r="C364" i="6"/>
  <c r="B364" i="6"/>
  <c r="C363" i="6"/>
  <c r="B363" i="6"/>
  <c r="C362" i="6"/>
  <c r="B362" i="6"/>
  <c r="C361" i="6"/>
  <c r="B361" i="6"/>
  <c r="C360" i="6"/>
  <c r="B360" i="6"/>
  <c r="C359" i="6"/>
  <c r="B359" i="6"/>
  <c r="C358" i="6"/>
  <c r="B358" i="6"/>
  <c r="C357" i="6"/>
  <c r="B357" i="6"/>
  <c r="C356" i="6"/>
  <c r="B356" i="6"/>
  <c r="C355" i="6"/>
  <c r="B355" i="6"/>
  <c r="C354" i="6"/>
  <c r="B354" i="6"/>
  <c r="C353" i="6"/>
  <c r="B353" i="6"/>
  <c r="C352" i="6"/>
  <c r="B352" i="6"/>
  <c r="C351" i="6"/>
  <c r="B351" i="6"/>
  <c r="C350" i="6"/>
  <c r="B350" i="6"/>
  <c r="C349" i="6"/>
  <c r="B349" i="6"/>
  <c r="C348" i="6"/>
  <c r="B348" i="6"/>
  <c r="C347" i="6"/>
  <c r="B347" i="6"/>
  <c r="C346" i="6"/>
  <c r="B346" i="6"/>
  <c r="C345" i="6"/>
  <c r="B345" i="6"/>
  <c r="C344" i="6"/>
  <c r="B344" i="6"/>
  <c r="C343" i="6"/>
  <c r="B343" i="6"/>
  <c r="C342" i="6"/>
  <c r="B342" i="6"/>
  <c r="C341" i="6"/>
  <c r="B341" i="6"/>
  <c r="C340" i="6"/>
  <c r="B340" i="6"/>
  <c r="C339" i="6"/>
  <c r="B339" i="6"/>
  <c r="C338" i="6"/>
  <c r="B338" i="6"/>
  <c r="C337" i="6"/>
  <c r="B337" i="6"/>
  <c r="C336" i="6"/>
  <c r="B336" i="6"/>
  <c r="C335" i="6"/>
  <c r="B335" i="6"/>
  <c r="C334" i="6"/>
  <c r="B334" i="6"/>
  <c r="C333" i="6"/>
  <c r="B333" i="6"/>
  <c r="C332" i="6"/>
  <c r="B332" i="6"/>
  <c r="C331" i="6"/>
  <c r="B331" i="6"/>
  <c r="C330" i="6"/>
  <c r="B330" i="6"/>
  <c r="C329" i="6"/>
  <c r="B329" i="6"/>
  <c r="C328" i="6"/>
  <c r="B328" i="6"/>
  <c r="C327" i="6"/>
  <c r="B327" i="6"/>
  <c r="C326" i="6"/>
  <c r="B326" i="6"/>
  <c r="C325" i="6"/>
  <c r="B325" i="6"/>
  <c r="C324" i="6"/>
  <c r="B324" i="6"/>
  <c r="C323" i="6"/>
  <c r="B323" i="6"/>
  <c r="C322" i="6"/>
  <c r="B322" i="6"/>
  <c r="C321" i="6"/>
  <c r="B321" i="6"/>
  <c r="C320" i="6"/>
  <c r="B320" i="6"/>
  <c r="C319" i="6"/>
  <c r="B319" i="6"/>
  <c r="C318" i="6"/>
  <c r="B318" i="6"/>
  <c r="C317" i="6"/>
  <c r="B317" i="6"/>
  <c r="C316" i="6"/>
  <c r="B316" i="6"/>
  <c r="C315" i="6"/>
  <c r="B315" i="6"/>
  <c r="C314" i="6"/>
  <c r="B314" i="6"/>
  <c r="C313" i="6"/>
  <c r="B313" i="6"/>
  <c r="C312" i="6"/>
  <c r="B312" i="6"/>
  <c r="C311" i="6"/>
  <c r="B311" i="6"/>
  <c r="C310" i="6"/>
  <c r="B310" i="6"/>
  <c r="C309" i="6"/>
  <c r="B309" i="6"/>
  <c r="C308" i="6"/>
  <c r="B308" i="6"/>
  <c r="C307" i="6"/>
  <c r="B307" i="6"/>
  <c r="C306" i="6"/>
  <c r="B306" i="6"/>
  <c r="C305" i="6"/>
  <c r="B305" i="6"/>
  <c r="C304" i="6"/>
  <c r="B304" i="6"/>
  <c r="C303" i="6"/>
  <c r="B303" i="6"/>
  <c r="C302" i="6"/>
  <c r="B302" i="6"/>
  <c r="C301" i="6"/>
  <c r="B301" i="6"/>
  <c r="C300" i="6"/>
  <c r="B300" i="6"/>
  <c r="C299" i="6"/>
  <c r="B299" i="6"/>
  <c r="C298" i="6"/>
  <c r="B298" i="6"/>
  <c r="C297" i="6"/>
  <c r="B297" i="6"/>
  <c r="C296" i="6"/>
  <c r="B296" i="6"/>
  <c r="C295" i="6"/>
  <c r="B295" i="6"/>
  <c r="C294" i="6"/>
  <c r="B294" i="6"/>
  <c r="C293" i="6"/>
  <c r="B293" i="6"/>
  <c r="C292" i="6"/>
  <c r="B292" i="6"/>
  <c r="C291" i="6"/>
  <c r="B291" i="6"/>
  <c r="C290" i="6"/>
  <c r="B290" i="6"/>
  <c r="C289" i="6"/>
  <c r="B289" i="6"/>
  <c r="C288" i="6"/>
  <c r="B288" i="6"/>
  <c r="C287" i="6"/>
  <c r="B287" i="6"/>
  <c r="C286" i="6"/>
  <c r="B286" i="6"/>
  <c r="C285" i="6"/>
  <c r="B285" i="6"/>
  <c r="C284" i="6"/>
  <c r="B284" i="6"/>
  <c r="C283" i="6"/>
  <c r="B283" i="6"/>
  <c r="C282" i="6"/>
  <c r="B282" i="6"/>
  <c r="C281" i="6"/>
  <c r="B281" i="6"/>
  <c r="C280" i="6"/>
  <c r="B280" i="6"/>
  <c r="C279" i="6"/>
  <c r="B279" i="6"/>
  <c r="C278" i="6"/>
  <c r="B278" i="6"/>
  <c r="C277" i="6"/>
  <c r="B277" i="6"/>
  <c r="C276" i="6"/>
  <c r="B276" i="6"/>
  <c r="C275" i="6"/>
  <c r="B275" i="6"/>
  <c r="C274" i="6"/>
  <c r="B274" i="6"/>
  <c r="C273" i="6"/>
  <c r="B273" i="6"/>
  <c r="C272" i="6"/>
  <c r="B272" i="6"/>
  <c r="C271" i="6"/>
  <c r="B271" i="6"/>
  <c r="C270" i="6"/>
  <c r="B270" i="6"/>
  <c r="C269" i="6"/>
  <c r="B269" i="6"/>
  <c r="C268" i="6"/>
  <c r="B268" i="6"/>
  <c r="C267" i="6"/>
  <c r="B267" i="6"/>
  <c r="C266" i="6"/>
  <c r="B266" i="6"/>
  <c r="C265" i="6"/>
  <c r="B265" i="6"/>
  <c r="C264" i="6"/>
  <c r="B264" i="6"/>
  <c r="C263" i="6"/>
  <c r="B263" i="6"/>
  <c r="C262" i="6"/>
  <c r="B262" i="6"/>
  <c r="C261" i="6"/>
  <c r="B261" i="6"/>
  <c r="C260" i="6"/>
  <c r="B260" i="6"/>
  <c r="C259" i="6"/>
  <c r="B259" i="6"/>
  <c r="C258" i="6"/>
  <c r="B258" i="6"/>
  <c r="C257" i="6"/>
  <c r="B257" i="6"/>
  <c r="C256" i="6"/>
  <c r="B256" i="6"/>
  <c r="C255" i="6"/>
  <c r="B255" i="6"/>
  <c r="C254" i="6"/>
  <c r="B254" i="6"/>
  <c r="C253" i="6"/>
  <c r="B253" i="6"/>
  <c r="C252" i="6"/>
  <c r="B252" i="6"/>
  <c r="C251" i="6"/>
  <c r="B251" i="6"/>
  <c r="C250" i="6"/>
  <c r="B250" i="6"/>
  <c r="C249" i="6"/>
  <c r="B249" i="6"/>
  <c r="C248" i="6"/>
  <c r="B248" i="6"/>
  <c r="C247" i="6"/>
  <c r="B247" i="6"/>
  <c r="C246" i="6"/>
  <c r="B246" i="6"/>
  <c r="C245" i="6"/>
  <c r="B245" i="6"/>
  <c r="C244" i="6"/>
  <c r="B244" i="6"/>
  <c r="C243" i="6"/>
  <c r="B243" i="6"/>
  <c r="C242" i="6"/>
  <c r="B242" i="6"/>
  <c r="C241" i="6"/>
  <c r="B241" i="6"/>
  <c r="C240" i="6"/>
  <c r="B240" i="6"/>
  <c r="C239" i="6"/>
  <c r="B239" i="6"/>
  <c r="C238" i="6"/>
  <c r="B238" i="6"/>
  <c r="C237" i="6"/>
  <c r="B237" i="6"/>
  <c r="C236" i="6"/>
  <c r="B236" i="6"/>
  <c r="C235" i="6"/>
  <c r="B235" i="6"/>
  <c r="C234" i="6"/>
  <c r="B234" i="6"/>
  <c r="C233" i="6"/>
  <c r="B233" i="6"/>
  <c r="C232" i="6"/>
  <c r="B232" i="6"/>
  <c r="C231" i="6"/>
  <c r="B231" i="6"/>
  <c r="C230" i="6"/>
  <c r="B230" i="6"/>
  <c r="C229" i="6"/>
  <c r="B229" i="6"/>
  <c r="C228" i="6"/>
  <c r="B228" i="6"/>
  <c r="C227" i="6"/>
  <c r="B227" i="6"/>
  <c r="C226" i="6"/>
  <c r="B226" i="6"/>
  <c r="C225" i="6"/>
  <c r="B225" i="6"/>
  <c r="C224" i="6"/>
  <c r="B224" i="6"/>
  <c r="C223" i="6"/>
  <c r="B223" i="6"/>
  <c r="C222" i="6"/>
  <c r="B222" i="6"/>
  <c r="C221" i="6"/>
  <c r="B221" i="6"/>
  <c r="C220" i="6"/>
  <c r="B220" i="6"/>
  <c r="C219" i="6"/>
  <c r="B219" i="6"/>
  <c r="C218" i="6"/>
  <c r="B218" i="6"/>
  <c r="C217" i="6"/>
  <c r="B217" i="6"/>
  <c r="C216" i="6"/>
  <c r="B216" i="6"/>
  <c r="C215" i="6"/>
  <c r="B215" i="6"/>
  <c r="C214" i="6"/>
  <c r="B214" i="6"/>
  <c r="C213" i="6"/>
  <c r="B213" i="6"/>
  <c r="C212" i="6"/>
  <c r="B212" i="6"/>
  <c r="C211" i="6"/>
  <c r="B211" i="6"/>
  <c r="C210" i="6"/>
  <c r="B210" i="6"/>
  <c r="C209" i="6"/>
  <c r="B209" i="6"/>
  <c r="C208" i="6"/>
  <c r="B208" i="6"/>
  <c r="C207" i="6"/>
  <c r="B207" i="6"/>
  <c r="C206" i="6"/>
  <c r="B206" i="6"/>
  <c r="C205" i="6"/>
  <c r="B205" i="6"/>
  <c r="C204" i="6"/>
  <c r="B204" i="6"/>
  <c r="C203" i="6"/>
  <c r="B203" i="6"/>
  <c r="C202" i="6"/>
  <c r="B202" i="6"/>
  <c r="C201" i="6"/>
  <c r="B201" i="6"/>
  <c r="C200" i="6"/>
  <c r="B200" i="6"/>
  <c r="C199" i="6"/>
  <c r="B199" i="6"/>
  <c r="C198" i="6"/>
  <c r="B198" i="6"/>
  <c r="C197" i="6"/>
  <c r="B197" i="6"/>
  <c r="C196" i="6"/>
  <c r="B196" i="6"/>
  <c r="C195" i="6"/>
  <c r="B195" i="6"/>
  <c r="C194" i="6"/>
  <c r="B194" i="6"/>
  <c r="C193" i="6"/>
  <c r="B193" i="6"/>
  <c r="C192" i="6"/>
  <c r="B192" i="6"/>
  <c r="C191" i="6"/>
  <c r="B191" i="6"/>
  <c r="C190" i="6"/>
  <c r="B190" i="6"/>
  <c r="C189" i="6"/>
  <c r="B189" i="6"/>
  <c r="C188" i="6"/>
  <c r="B188" i="6"/>
  <c r="C187" i="6"/>
  <c r="B187" i="6"/>
  <c r="C186" i="6"/>
  <c r="B186" i="6"/>
  <c r="C185" i="6"/>
  <c r="B185" i="6"/>
  <c r="C184" i="6"/>
  <c r="B184" i="6"/>
  <c r="C183" i="6"/>
  <c r="B183" i="6"/>
  <c r="C182" i="6"/>
  <c r="B182" i="6"/>
  <c r="C181" i="6"/>
  <c r="B181" i="6"/>
  <c r="C180" i="6"/>
  <c r="B180" i="6"/>
  <c r="C179" i="6"/>
  <c r="B179" i="6"/>
  <c r="C178" i="6"/>
  <c r="B178" i="6"/>
  <c r="C177" i="6"/>
  <c r="B177" i="6"/>
  <c r="C176" i="6"/>
  <c r="B176" i="6"/>
  <c r="C175" i="6"/>
  <c r="B175" i="6"/>
  <c r="C174" i="6"/>
  <c r="B174" i="6"/>
  <c r="C173" i="6"/>
  <c r="B173" i="6"/>
  <c r="C172" i="6"/>
  <c r="B172" i="6"/>
  <c r="C171" i="6"/>
  <c r="B171" i="6"/>
  <c r="C170" i="6"/>
  <c r="B170" i="6"/>
  <c r="C169" i="6"/>
  <c r="B169" i="6"/>
  <c r="C168" i="6"/>
  <c r="B168" i="6"/>
  <c r="C167" i="6"/>
  <c r="B167" i="6"/>
  <c r="C166" i="6"/>
  <c r="B166" i="6"/>
  <c r="C165" i="6"/>
  <c r="B165" i="6"/>
  <c r="C164" i="6"/>
  <c r="B164" i="6"/>
  <c r="C163" i="6"/>
  <c r="B163" i="6"/>
  <c r="C162" i="6"/>
  <c r="B162" i="6"/>
  <c r="C161" i="6"/>
  <c r="B161" i="6"/>
  <c r="C160" i="6"/>
  <c r="B160" i="6"/>
  <c r="C159" i="6"/>
  <c r="B159" i="6"/>
  <c r="C158" i="6"/>
  <c r="B158" i="6"/>
  <c r="C157" i="6"/>
  <c r="B157" i="6"/>
  <c r="C156" i="6"/>
  <c r="B156" i="6"/>
  <c r="C155" i="6"/>
  <c r="B155" i="6"/>
  <c r="C154" i="6"/>
  <c r="B154" i="6"/>
  <c r="C153" i="6"/>
  <c r="B153" i="6"/>
  <c r="C152" i="6"/>
  <c r="B152" i="6"/>
  <c r="C151" i="6"/>
  <c r="B151" i="6"/>
  <c r="C150" i="6"/>
  <c r="B150" i="6"/>
  <c r="C149" i="6"/>
  <c r="B149" i="6"/>
  <c r="C148" i="6"/>
  <c r="B148" i="6"/>
  <c r="C147" i="6"/>
  <c r="B147" i="6"/>
  <c r="C146" i="6"/>
  <c r="B146" i="6"/>
  <c r="C145" i="6"/>
  <c r="B145" i="6"/>
  <c r="C144" i="6"/>
  <c r="B144" i="6"/>
  <c r="C143" i="6"/>
  <c r="B143" i="6"/>
  <c r="C142" i="6"/>
  <c r="B142" i="6"/>
  <c r="C141" i="6"/>
  <c r="B141" i="6"/>
  <c r="C140" i="6"/>
  <c r="B140" i="6"/>
  <c r="C139" i="6"/>
  <c r="B139" i="6"/>
  <c r="C138" i="6"/>
  <c r="B138" i="6"/>
  <c r="C137" i="6"/>
  <c r="B137" i="6"/>
  <c r="C136" i="6"/>
  <c r="B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B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B76" i="6"/>
  <c r="C75" i="6"/>
  <c r="B75" i="6"/>
  <c r="C74" i="6"/>
  <c r="B74" i="6"/>
  <c r="C73" i="6"/>
  <c r="B73" i="6"/>
  <c r="C72" i="6"/>
  <c r="B72" i="6"/>
  <c r="C71" i="6"/>
  <c r="B71" i="6"/>
  <c r="C70" i="6"/>
  <c r="B70" i="6"/>
  <c r="C69" i="6"/>
  <c r="B69" i="6"/>
  <c r="C68" i="6"/>
  <c r="B68" i="6"/>
  <c r="C67" i="6"/>
  <c r="B67" i="6"/>
  <c r="C66" i="6"/>
  <c r="B66" i="6"/>
  <c r="C65" i="6"/>
  <c r="B65" i="6"/>
  <c r="C64" i="6"/>
  <c r="B64" i="6"/>
  <c r="C63" i="6"/>
  <c r="B63" i="6"/>
  <c r="C62" i="6"/>
  <c r="B62" i="6"/>
  <c r="C61" i="6"/>
  <c r="B61" i="6"/>
  <c r="C60" i="6"/>
  <c r="B60" i="6"/>
  <c r="C59" i="6"/>
  <c r="B59" i="6"/>
  <c r="C58" i="6"/>
  <c r="B58" i="6"/>
  <c r="C57" i="6"/>
  <c r="B57" i="6"/>
  <c r="C56" i="6"/>
  <c r="B56" i="6"/>
  <c r="C55" i="6"/>
  <c r="B55" i="6"/>
  <c r="C54" i="6"/>
  <c r="B54" i="6"/>
  <c r="C53" i="6"/>
  <c r="B53" i="6"/>
  <c r="C52" i="6"/>
  <c r="B52" i="6"/>
  <c r="C51" i="6"/>
  <c r="B51" i="6"/>
  <c r="C50" i="6"/>
  <c r="B50" i="6"/>
  <c r="C49" i="6"/>
  <c r="B49" i="6"/>
  <c r="C48" i="6"/>
  <c r="B48" i="6"/>
  <c r="C47" i="6"/>
  <c r="B47" i="6"/>
  <c r="C46" i="6"/>
  <c r="B46" i="6"/>
  <c r="C45" i="6"/>
  <c r="B45" i="6"/>
  <c r="C44" i="6"/>
  <c r="B44" i="6"/>
  <c r="C43" i="6"/>
  <c r="B43" i="6"/>
  <c r="C42" i="6"/>
  <c r="B42" i="6"/>
  <c r="C41" i="6"/>
  <c r="B41" i="6"/>
  <c r="C40" i="6"/>
  <c r="B40" i="6"/>
  <c r="C39" i="6"/>
  <c r="B39" i="6"/>
  <c r="C38" i="6"/>
  <c r="B38" i="6"/>
  <c r="C37" i="6"/>
  <c r="B37" i="6"/>
  <c r="C36" i="6"/>
  <c r="B36" i="6"/>
  <c r="C35" i="6"/>
  <c r="B35" i="6"/>
  <c r="C34" i="6"/>
  <c r="B34" i="6"/>
  <c r="C33" i="6"/>
  <c r="B33" i="6"/>
  <c r="C32" i="6"/>
  <c r="B32" i="6"/>
  <c r="C31" i="6"/>
  <c r="B31" i="6"/>
  <c r="C30" i="6"/>
  <c r="B30" i="6"/>
  <c r="C29" i="6"/>
  <c r="B29" i="6"/>
  <c r="C28" i="6"/>
  <c r="B28" i="6"/>
  <c r="C27" i="6"/>
  <c r="B27" i="6"/>
  <c r="C26" i="6"/>
  <c r="B26" i="6"/>
  <c r="C25" i="6"/>
  <c r="B25" i="6"/>
  <c r="C24" i="6"/>
  <c r="B24" i="6"/>
  <c r="C23" i="6"/>
  <c r="B23" i="6"/>
  <c r="C22" i="6"/>
  <c r="B22" i="6"/>
  <c r="C21" i="6"/>
  <c r="B21" i="6"/>
  <c r="C20" i="6"/>
  <c r="B20" i="6"/>
  <c r="C19" i="6"/>
  <c r="B19" i="6"/>
  <c r="C18" i="6"/>
  <c r="B18" i="6"/>
  <c r="C17" i="6"/>
  <c r="B17" i="6"/>
  <c r="C16" i="6"/>
  <c r="B16" i="6"/>
  <c r="C15" i="6"/>
  <c r="B15" i="6"/>
  <c r="C14" i="6"/>
  <c r="B14" i="6"/>
  <c r="C13" i="6"/>
  <c r="B13" i="6"/>
  <c r="C12" i="6"/>
  <c r="B12" i="6"/>
  <c r="C11" i="6"/>
  <c r="B11" i="6"/>
  <c r="C10" i="6"/>
  <c r="B10" i="6"/>
  <c r="C9" i="6"/>
  <c r="B9" i="6"/>
  <c r="C8" i="6"/>
  <c r="B8" i="6"/>
  <c r="C7" i="6"/>
  <c r="B7" i="6"/>
  <c r="C6" i="6"/>
  <c r="B6" i="6"/>
  <c r="C5" i="6"/>
  <c r="B5" i="6"/>
  <c r="C4" i="6"/>
  <c r="B4" i="6"/>
  <c r="C3" i="6"/>
  <c r="B3" i="6"/>
  <c r="C2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B2" i="6"/>
  <c r="A2" i="6"/>
  <c r="BW2026" i="4"/>
  <c r="BW2024" i="4"/>
  <c r="BW2023" i="4"/>
  <c r="BW2025" i="4" s="1"/>
  <c r="BX2027" i="4" s="1"/>
  <c r="BW2022" i="4"/>
  <c r="BW2028" i="4" s="1"/>
  <c r="BV2015" i="4"/>
  <c r="BV2014" i="4"/>
  <c r="BV2013" i="4"/>
  <c r="BV2012" i="4"/>
  <c r="BV2011" i="4"/>
  <c r="BV2010" i="4"/>
  <c r="BV2009" i="4"/>
  <c r="BV2008" i="4"/>
  <c r="BV2007" i="4"/>
  <c r="BV2006" i="4"/>
  <c r="BV2005" i="4"/>
  <c r="BV2004" i="4"/>
  <c r="BV2003" i="4"/>
  <c r="BV2002" i="4"/>
  <c r="BV2001" i="4"/>
  <c r="BV2000" i="4"/>
  <c r="BV1999" i="4"/>
  <c r="BV1998" i="4"/>
  <c r="BV1997" i="4"/>
  <c r="BV1996" i="4"/>
  <c r="BV1995" i="4"/>
  <c r="BV1994" i="4"/>
  <c r="BV1993" i="4"/>
  <c r="BV1992" i="4"/>
  <c r="BV1991" i="4"/>
  <c r="BV1990" i="4"/>
  <c r="BV1989" i="4"/>
  <c r="BV1988" i="4"/>
  <c r="BV1987" i="4"/>
  <c r="BV1986" i="4"/>
  <c r="BV1985" i="4"/>
  <c r="BV1984" i="4"/>
  <c r="BV1983" i="4"/>
  <c r="BV1982" i="4"/>
  <c r="BV1981" i="4"/>
  <c r="BV1980" i="4"/>
  <c r="BV1979" i="4"/>
  <c r="BV1978" i="4"/>
  <c r="BV1977" i="4"/>
  <c r="BV1976" i="4"/>
  <c r="BV1975" i="4"/>
  <c r="BV1974" i="4"/>
  <c r="BV1973" i="4"/>
  <c r="BV1972" i="4"/>
  <c r="BV1971" i="4"/>
  <c r="BV1970" i="4"/>
  <c r="BV1969" i="4"/>
  <c r="BV1968" i="4"/>
  <c r="BV1967" i="4"/>
  <c r="BV1966" i="4"/>
  <c r="BV1965" i="4"/>
  <c r="BV1964" i="4"/>
  <c r="BV1963" i="4"/>
  <c r="BV1962" i="4"/>
  <c r="BV1961" i="4"/>
  <c r="BV1960" i="4"/>
  <c r="BV1959" i="4"/>
  <c r="BV1958" i="4"/>
  <c r="BV1957" i="4"/>
  <c r="BV1956" i="4"/>
  <c r="BV1955" i="4"/>
  <c r="BV1954" i="4"/>
  <c r="BV1953" i="4"/>
  <c r="BV1952" i="4"/>
  <c r="BV1951" i="4"/>
  <c r="BV1950" i="4"/>
  <c r="BV1949" i="4"/>
  <c r="BV1948" i="4"/>
  <c r="BV1947" i="4"/>
  <c r="BV1946" i="4"/>
  <c r="BV1945" i="4"/>
  <c r="BV1944" i="4"/>
  <c r="BV1943" i="4"/>
  <c r="BV1942" i="4"/>
  <c r="BV1941" i="4"/>
  <c r="BV1940" i="4"/>
  <c r="BV1939" i="4"/>
  <c r="BV1938" i="4"/>
  <c r="BV1937" i="4"/>
  <c r="BV1936" i="4"/>
  <c r="BV1935" i="4"/>
  <c r="BV1934" i="4"/>
  <c r="BV1933" i="4"/>
  <c r="BV1932" i="4"/>
  <c r="BV1931" i="4"/>
  <c r="BV1930" i="4"/>
  <c r="BV1929" i="4"/>
  <c r="BV1928" i="4"/>
  <c r="BV1927" i="4"/>
  <c r="BV1926" i="4"/>
  <c r="BV1925" i="4"/>
  <c r="BV1924" i="4"/>
  <c r="BV1923" i="4"/>
  <c r="BV1922" i="4"/>
  <c r="BV1921" i="4"/>
  <c r="BV1920" i="4"/>
  <c r="BV1919" i="4"/>
  <c r="BV1918" i="4"/>
  <c r="BV1917" i="4"/>
  <c r="BV1916" i="4"/>
  <c r="BV1915" i="4"/>
  <c r="BV1914" i="4"/>
  <c r="BV1913" i="4"/>
  <c r="BV1912" i="4"/>
  <c r="BV1911" i="4"/>
  <c r="BV1910" i="4"/>
  <c r="BV1909" i="4"/>
  <c r="BV1908" i="4"/>
  <c r="BV1907" i="4"/>
  <c r="BV1906" i="4"/>
  <c r="BV1905" i="4"/>
  <c r="BV1904" i="4"/>
  <c r="BV1903" i="4"/>
  <c r="BV1902" i="4"/>
  <c r="BV1901" i="4"/>
  <c r="BV1900" i="4"/>
  <c r="BV1899" i="4"/>
  <c r="BV1898" i="4"/>
  <c r="BV1897" i="4"/>
  <c r="BV1896" i="4"/>
  <c r="BV1895" i="4"/>
  <c r="BV1894" i="4"/>
  <c r="BV1893" i="4"/>
  <c r="BV1892" i="4"/>
  <c r="BV1891" i="4"/>
  <c r="BV1890" i="4"/>
  <c r="BV1889" i="4"/>
  <c r="BV1888" i="4"/>
  <c r="BV1887" i="4"/>
  <c r="BV1886" i="4"/>
  <c r="BV1885" i="4"/>
  <c r="BV1884" i="4"/>
  <c r="BV1883" i="4"/>
  <c r="BV1882" i="4"/>
  <c r="BV1881" i="4"/>
  <c r="BV1880" i="4"/>
  <c r="BV1879" i="4"/>
  <c r="BV1878" i="4"/>
  <c r="BV1877" i="4"/>
  <c r="BV1876" i="4"/>
  <c r="BV1875" i="4"/>
  <c r="BV1874" i="4"/>
  <c r="BV1873" i="4"/>
  <c r="BV1872" i="4"/>
  <c r="BV1871" i="4"/>
  <c r="BV1870" i="4"/>
  <c r="BV1869" i="4"/>
  <c r="BV1868" i="4"/>
  <c r="BV1867" i="4"/>
  <c r="BV1866" i="4"/>
  <c r="BV1865" i="4"/>
  <c r="BV1864" i="4"/>
  <c r="BV1863" i="4"/>
  <c r="BV1862" i="4"/>
  <c r="BV1861" i="4"/>
  <c r="BV1860" i="4"/>
  <c r="BV1859" i="4"/>
  <c r="BV1858" i="4"/>
  <c r="BV1857" i="4"/>
  <c r="BV1856" i="4"/>
  <c r="BV1855" i="4"/>
  <c r="BV1854" i="4"/>
  <c r="BV1853" i="4"/>
  <c r="BV1852" i="4"/>
  <c r="BV1851" i="4"/>
  <c r="BV1850" i="4"/>
  <c r="BV1849" i="4"/>
  <c r="BV1848" i="4"/>
  <c r="BV1847" i="4"/>
  <c r="BV1846" i="4"/>
  <c r="BV1845" i="4"/>
  <c r="BV1844" i="4"/>
  <c r="BV1843" i="4"/>
  <c r="BV1842" i="4"/>
  <c r="BV1841" i="4"/>
  <c r="BV1840" i="4"/>
  <c r="BV1839" i="4"/>
  <c r="BV1838" i="4"/>
  <c r="BV1837" i="4"/>
  <c r="BV1836" i="4"/>
  <c r="BV1835" i="4"/>
  <c r="BV1834" i="4"/>
  <c r="BV1833" i="4"/>
  <c r="BV1832" i="4"/>
  <c r="BV1831" i="4"/>
  <c r="BV1830" i="4"/>
  <c r="BV1829" i="4"/>
  <c r="BV1828" i="4"/>
  <c r="BV1827" i="4"/>
  <c r="BV1826" i="4"/>
  <c r="BV1825" i="4"/>
  <c r="BV1824" i="4"/>
  <c r="BV1823" i="4"/>
  <c r="BV1822" i="4"/>
  <c r="BV1821" i="4"/>
  <c r="BV1820" i="4"/>
  <c r="BV1819" i="4"/>
  <c r="BV1818" i="4"/>
  <c r="BV1817" i="4"/>
  <c r="BV1816" i="4"/>
  <c r="BV1815" i="4"/>
  <c r="BV1814" i="4"/>
  <c r="BV1813" i="4"/>
  <c r="BV1812" i="4"/>
  <c r="BV1811" i="4"/>
  <c r="BV1810" i="4"/>
  <c r="BV1809" i="4"/>
  <c r="BV1808" i="4"/>
  <c r="BV1807" i="4"/>
  <c r="BV1806" i="4"/>
  <c r="BV1805" i="4"/>
  <c r="BV1804" i="4"/>
  <c r="BV1803" i="4"/>
  <c r="BV1802" i="4"/>
  <c r="BV1801" i="4"/>
  <c r="BV1800" i="4"/>
  <c r="BV1799" i="4"/>
  <c r="BV1798" i="4"/>
  <c r="BV1797" i="4"/>
  <c r="BV1796" i="4"/>
  <c r="BV1795" i="4"/>
  <c r="BV1794" i="4"/>
  <c r="BV1793" i="4"/>
  <c r="BV1792" i="4"/>
  <c r="BV1791" i="4"/>
  <c r="BV1790" i="4"/>
  <c r="BV1789" i="4"/>
  <c r="BV1788" i="4"/>
  <c r="BV1787" i="4"/>
  <c r="BV1786" i="4"/>
  <c r="BV1785" i="4"/>
  <c r="BV1784" i="4"/>
  <c r="BV1783" i="4"/>
  <c r="BV1782" i="4"/>
  <c r="BV1781" i="4"/>
  <c r="BV1780" i="4"/>
  <c r="BV1779" i="4"/>
  <c r="BV1778" i="4"/>
  <c r="BV1777" i="4"/>
  <c r="BV1776" i="4"/>
  <c r="BV1775" i="4"/>
  <c r="BV1774" i="4"/>
  <c r="BV1773" i="4"/>
  <c r="BV1772" i="4"/>
  <c r="BV1771" i="4"/>
  <c r="BV1770" i="4"/>
  <c r="BV1769" i="4"/>
  <c r="BV1768" i="4"/>
  <c r="BV1767" i="4"/>
  <c r="BV1766" i="4"/>
  <c r="BV1765" i="4"/>
  <c r="BV1764" i="4"/>
  <c r="BV1763" i="4"/>
  <c r="BV1762" i="4"/>
  <c r="BV1761" i="4"/>
  <c r="BV1760" i="4"/>
  <c r="BV1759" i="4"/>
  <c r="BV1758" i="4"/>
  <c r="BV1757" i="4"/>
  <c r="BV1756" i="4"/>
  <c r="BV1755" i="4"/>
  <c r="BV1754" i="4"/>
  <c r="BV1753" i="4"/>
  <c r="BV1752" i="4"/>
  <c r="BV1751" i="4"/>
  <c r="BV1750" i="4"/>
  <c r="BV1749" i="4"/>
  <c r="BV1748" i="4"/>
  <c r="BV1747" i="4"/>
  <c r="BV1746" i="4"/>
  <c r="BV1745" i="4"/>
  <c r="BV1744" i="4"/>
  <c r="BV1743" i="4"/>
  <c r="BV1742" i="4"/>
  <c r="BV1741" i="4"/>
  <c r="BV1740" i="4"/>
  <c r="BV1739" i="4"/>
  <c r="BV1738" i="4"/>
  <c r="BV1737" i="4"/>
  <c r="BV1736" i="4"/>
  <c r="BV1735" i="4"/>
  <c r="BV1734" i="4"/>
  <c r="BV1733" i="4"/>
  <c r="BV1732" i="4"/>
  <c r="BV1731" i="4"/>
  <c r="BV1730" i="4"/>
  <c r="BV1729" i="4"/>
  <c r="BV1728" i="4"/>
  <c r="BV1727" i="4"/>
  <c r="BV1726" i="4"/>
  <c r="BV1725" i="4"/>
  <c r="BV1724" i="4"/>
  <c r="BV1723" i="4"/>
  <c r="BV1722" i="4"/>
  <c r="BV1721" i="4"/>
  <c r="BV1720" i="4"/>
  <c r="BV1719" i="4"/>
  <c r="BV1718" i="4"/>
  <c r="BV1717" i="4"/>
  <c r="BV1716" i="4"/>
  <c r="BV1715" i="4"/>
  <c r="BV1714" i="4"/>
  <c r="BV1713" i="4"/>
  <c r="BV1712" i="4"/>
  <c r="BV1711" i="4"/>
  <c r="BV1710" i="4"/>
  <c r="BV1709" i="4"/>
  <c r="BV1708" i="4"/>
  <c r="BV1707" i="4"/>
  <c r="BV1706" i="4"/>
  <c r="BV1705" i="4"/>
  <c r="BV1704" i="4"/>
  <c r="BV1703" i="4"/>
  <c r="BV1702" i="4"/>
  <c r="BV1701" i="4"/>
  <c r="BV1700" i="4"/>
  <c r="BV1699" i="4"/>
  <c r="BV1698" i="4"/>
  <c r="BV1697" i="4"/>
  <c r="BV1696" i="4"/>
  <c r="BV1695" i="4"/>
  <c r="BV1694" i="4"/>
  <c r="BV1693" i="4"/>
  <c r="BV1692" i="4"/>
  <c r="BV1691" i="4"/>
  <c r="BV1690" i="4"/>
  <c r="BV1689" i="4"/>
  <c r="BV1688" i="4"/>
  <c r="BV1687" i="4"/>
  <c r="BV1686" i="4"/>
  <c r="BV1685" i="4"/>
  <c r="BV1684" i="4"/>
  <c r="BV1683" i="4"/>
  <c r="BV1682" i="4"/>
  <c r="BV1681" i="4"/>
  <c r="BV1680" i="4"/>
  <c r="BV1679" i="4"/>
  <c r="BV1678" i="4"/>
  <c r="BV1677" i="4"/>
  <c r="BV1676" i="4"/>
  <c r="BV1675" i="4"/>
  <c r="BV1674" i="4"/>
  <c r="BV1673" i="4"/>
  <c r="BV1672" i="4"/>
  <c r="BV1671" i="4"/>
  <c r="BV1670" i="4"/>
  <c r="BV1669" i="4"/>
  <c r="BV1668" i="4"/>
  <c r="BV1667" i="4"/>
  <c r="BV1666" i="4"/>
  <c r="BV1665" i="4"/>
  <c r="BV1664" i="4"/>
  <c r="BV1663" i="4"/>
  <c r="BV1662" i="4"/>
  <c r="BV1661" i="4"/>
  <c r="BV1660" i="4"/>
  <c r="BV1659" i="4"/>
  <c r="BV1658" i="4"/>
  <c r="BV1657" i="4"/>
  <c r="BV1656" i="4"/>
  <c r="BV1655" i="4"/>
  <c r="BV1654" i="4"/>
  <c r="BV1653" i="4"/>
  <c r="BV1652" i="4"/>
  <c r="BV1651" i="4"/>
  <c r="BV1650" i="4"/>
  <c r="BV1649" i="4"/>
  <c r="BV1648" i="4"/>
  <c r="BV1647" i="4"/>
  <c r="BV1646" i="4"/>
  <c r="BV1645" i="4"/>
  <c r="BV1644" i="4"/>
  <c r="BV1643" i="4"/>
  <c r="BV1642" i="4"/>
  <c r="BV1641" i="4"/>
  <c r="BV1640" i="4"/>
  <c r="BV1639" i="4"/>
  <c r="BV1638" i="4"/>
  <c r="BV1637" i="4"/>
  <c r="BV1636" i="4"/>
  <c r="BV1635" i="4"/>
  <c r="BV1634" i="4"/>
  <c r="BV1633" i="4"/>
  <c r="BV1632" i="4"/>
  <c r="BV1631" i="4"/>
  <c r="BV1630" i="4"/>
  <c r="BV1629" i="4"/>
  <c r="BV1628" i="4"/>
  <c r="BV1627" i="4"/>
  <c r="BV1626" i="4"/>
  <c r="BV1625" i="4"/>
  <c r="BV1624" i="4"/>
  <c r="BV1623" i="4"/>
  <c r="BV1622" i="4"/>
  <c r="BV1621" i="4"/>
  <c r="BV1620" i="4"/>
  <c r="BV1619" i="4"/>
  <c r="BV1618" i="4"/>
  <c r="BV1617" i="4"/>
  <c r="BV1616" i="4"/>
  <c r="BV1615" i="4"/>
  <c r="BV1614" i="4"/>
  <c r="BV1613" i="4"/>
  <c r="BV1612" i="4"/>
  <c r="BV1611" i="4"/>
  <c r="BV1610" i="4"/>
  <c r="BV1609" i="4"/>
  <c r="BV1608" i="4"/>
  <c r="BV1607" i="4"/>
  <c r="BV1606" i="4"/>
  <c r="BV1605" i="4"/>
  <c r="BV1604" i="4"/>
  <c r="BV1603" i="4"/>
  <c r="BV1602" i="4"/>
  <c r="BV1601" i="4"/>
  <c r="BV1600" i="4"/>
  <c r="BV1599" i="4"/>
  <c r="BV1598" i="4"/>
  <c r="BV1597" i="4"/>
  <c r="BV1596" i="4"/>
  <c r="BV1595" i="4"/>
  <c r="BV1594" i="4"/>
  <c r="BV1593" i="4"/>
  <c r="BV1592" i="4"/>
  <c r="BV1591" i="4"/>
  <c r="BV1590" i="4"/>
  <c r="BV1589" i="4"/>
  <c r="BV1588" i="4"/>
  <c r="BV1587" i="4"/>
  <c r="BV1586" i="4"/>
  <c r="BV1585" i="4"/>
  <c r="BV1584" i="4"/>
  <c r="BV1583" i="4"/>
  <c r="BV1582" i="4"/>
  <c r="BV1581" i="4"/>
  <c r="BV1580" i="4"/>
  <c r="BV1579" i="4"/>
  <c r="BV1578" i="4"/>
  <c r="BV1577" i="4"/>
  <c r="BV1576" i="4"/>
  <c r="BV1575" i="4"/>
  <c r="BV1574" i="4"/>
  <c r="BV1573" i="4"/>
  <c r="BV1572" i="4"/>
  <c r="BV1571" i="4"/>
  <c r="BV1570" i="4"/>
  <c r="BV1569" i="4"/>
  <c r="BV1568" i="4"/>
  <c r="BV1567" i="4"/>
  <c r="BV1566" i="4"/>
  <c r="BV1565" i="4"/>
  <c r="BV1564" i="4"/>
  <c r="BV1563" i="4"/>
  <c r="BV1562" i="4"/>
  <c r="BV1561" i="4"/>
  <c r="BV1560" i="4"/>
  <c r="BV1559" i="4"/>
  <c r="BV1558" i="4"/>
  <c r="BV1557" i="4"/>
  <c r="BV1556" i="4"/>
  <c r="BV1555" i="4"/>
  <c r="BV1554" i="4"/>
  <c r="BV1553" i="4"/>
  <c r="BV1552" i="4"/>
  <c r="BV1551" i="4"/>
  <c r="BV1550" i="4"/>
  <c r="BV1549" i="4"/>
  <c r="BV1548" i="4"/>
  <c r="BV1547" i="4"/>
  <c r="BV1546" i="4"/>
  <c r="BV1545" i="4"/>
  <c r="BV1544" i="4"/>
  <c r="BV1543" i="4"/>
  <c r="BV1542" i="4"/>
  <c r="BV1541" i="4"/>
  <c r="BV1540" i="4"/>
  <c r="BV1539" i="4"/>
  <c r="BV1538" i="4"/>
  <c r="BV1537" i="4"/>
  <c r="BV1536" i="4"/>
  <c r="BV1535" i="4"/>
  <c r="BV1534" i="4"/>
  <c r="BV1533" i="4"/>
  <c r="BV1532" i="4"/>
  <c r="BV1531" i="4"/>
  <c r="BV1530" i="4"/>
  <c r="BV1529" i="4"/>
  <c r="BV1528" i="4"/>
  <c r="BV1527" i="4"/>
  <c r="BV1526" i="4"/>
  <c r="BV1525" i="4"/>
  <c r="BV1524" i="4"/>
  <c r="BV1523" i="4"/>
  <c r="BV1522" i="4"/>
  <c r="BV1521" i="4"/>
  <c r="BV1520" i="4"/>
  <c r="BV1519" i="4"/>
  <c r="BV1518" i="4"/>
  <c r="BV1517" i="4"/>
  <c r="BV1516" i="4"/>
  <c r="BV1515" i="4"/>
  <c r="BV1514" i="4"/>
  <c r="BV1513" i="4"/>
  <c r="BV1512" i="4"/>
  <c r="BV1511" i="4"/>
  <c r="BV1510" i="4"/>
  <c r="BV1509" i="4"/>
  <c r="BV1508" i="4"/>
  <c r="BV1507" i="4"/>
  <c r="BV1506" i="4"/>
  <c r="BV1505" i="4"/>
  <c r="BV1504" i="4"/>
  <c r="BV1503" i="4"/>
  <c r="BV1502" i="4"/>
  <c r="BV1501" i="4"/>
  <c r="BV1500" i="4"/>
  <c r="BV1499" i="4"/>
  <c r="BV1498" i="4"/>
  <c r="BV1497" i="4"/>
  <c r="BV1496" i="4"/>
  <c r="BV1495" i="4"/>
  <c r="BV1494" i="4"/>
  <c r="BV1493" i="4"/>
  <c r="BV1492" i="4"/>
  <c r="BV1491" i="4"/>
  <c r="BV1490" i="4"/>
  <c r="BV1489" i="4"/>
  <c r="BV1488" i="4"/>
  <c r="BV1487" i="4"/>
  <c r="BV1486" i="4"/>
  <c r="BV1485" i="4"/>
  <c r="BV1484" i="4"/>
  <c r="BV1483" i="4"/>
  <c r="BV1482" i="4"/>
  <c r="BV1481" i="4"/>
  <c r="BV1480" i="4"/>
  <c r="BV1479" i="4"/>
  <c r="BV1478" i="4"/>
  <c r="BV1477" i="4"/>
  <c r="BV1476" i="4"/>
  <c r="BV1475" i="4"/>
  <c r="BV1474" i="4"/>
  <c r="BV1473" i="4"/>
  <c r="BV1472" i="4"/>
  <c r="BV1471" i="4"/>
  <c r="BV1470" i="4"/>
  <c r="BV1469" i="4"/>
  <c r="BV1468" i="4"/>
  <c r="BV1467" i="4"/>
  <c r="BV1466" i="4"/>
  <c r="BV1465" i="4"/>
  <c r="BV1464" i="4"/>
  <c r="BV1463" i="4"/>
  <c r="BV1462" i="4"/>
  <c r="BV1461" i="4"/>
  <c r="BV1460" i="4"/>
  <c r="BV1459" i="4"/>
  <c r="BV1458" i="4"/>
  <c r="BV1457" i="4"/>
  <c r="BV1456" i="4"/>
  <c r="BV1455" i="4"/>
  <c r="BV1454" i="4"/>
  <c r="BV1453" i="4"/>
  <c r="BV1452" i="4"/>
  <c r="BV1451" i="4"/>
  <c r="BV1450" i="4"/>
  <c r="BV1449" i="4"/>
  <c r="BV1448" i="4"/>
  <c r="BV1447" i="4"/>
  <c r="BV1446" i="4"/>
  <c r="BV1445" i="4"/>
  <c r="BV1444" i="4"/>
  <c r="BV1443" i="4"/>
  <c r="BV1442" i="4"/>
  <c r="BV1441" i="4"/>
  <c r="BV1440" i="4"/>
  <c r="BV1439" i="4"/>
  <c r="BV1438" i="4"/>
  <c r="BV1437" i="4"/>
  <c r="BV1436" i="4"/>
  <c r="BV1435" i="4"/>
  <c r="BV1434" i="4"/>
  <c r="BV1433" i="4"/>
  <c r="BV1432" i="4"/>
  <c r="BV1431" i="4"/>
  <c r="BV1430" i="4"/>
  <c r="BV1429" i="4"/>
  <c r="BV1428" i="4"/>
  <c r="BV1427" i="4"/>
  <c r="BV1426" i="4"/>
  <c r="BV1425" i="4"/>
  <c r="BV1424" i="4"/>
  <c r="BV1423" i="4"/>
  <c r="BV1422" i="4"/>
  <c r="BV1421" i="4"/>
  <c r="BV1420" i="4"/>
  <c r="BV1419" i="4"/>
  <c r="BV1418" i="4"/>
  <c r="BV1417" i="4"/>
  <c r="BV1416" i="4"/>
  <c r="BV1415" i="4"/>
  <c r="BV1414" i="4"/>
  <c r="BV1413" i="4"/>
  <c r="BV1412" i="4"/>
  <c r="BV1411" i="4"/>
  <c r="BV1410" i="4"/>
  <c r="BV1409" i="4"/>
  <c r="BV1408" i="4"/>
  <c r="BV1407" i="4"/>
  <c r="BV1406" i="4"/>
  <c r="BV1405" i="4"/>
  <c r="BV1404" i="4"/>
  <c r="BV1403" i="4"/>
  <c r="BV1402" i="4"/>
  <c r="BV1401" i="4"/>
  <c r="BV1400" i="4"/>
  <c r="BV1399" i="4"/>
  <c r="BV1398" i="4"/>
  <c r="BV1397" i="4"/>
  <c r="BV1396" i="4"/>
  <c r="BV1395" i="4"/>
  <c r="BV1394" i="4"/>
  <c r="BV1393" i="4"/>
  <c r="BV1392" i="4"/>
  <c r="BV1391" i="4"/>
  <c r="BV1390" i="4"/>
  <c r="BV1389" i="4"/>
  <c r="BV1388" i="4"/>
  <c r="BV1387" i="4"/>
  <c r="BV1386" i="4"/>
  <c r="BV1385" i="4"/>
  <c r="BV1384" i="4"/>
  <c r="BV1383" i="4"/>
  <c r="BV1382" i="4"/>
  <c r="BV1381" i="4"/>
  <c r="BV1380" i="4"/>
  <c r="BV1379" i="4"/>
  <c r="BV1378" i="4"/>
  <c r="BV1377" i="4"/>
  <c r="BV1376" i="4"/>
  <c r="BV1375" i="4"/>
  <c r="BV1374" i="4"/>
  <c r="BV1373" i="4"/>
  <c r="BV1372" i="4"/>
  <c r="BV1371" i="4"/>
  <c r="BV1370" i="4"/>
  <c r="BV1369" i="4"/>
  <c r="BV1368" i="4"/>
  <c r="BV1367" i="4"/>
  <c r="BV1366" i="4"/>
  <c r="BV1365" i="4"/>
  <c r="BV1364" i="4"/>
  <c r="BV1363" i="4"/>
  <c r="BV1362" i="4"/>
  <c r="BV1361" i="4"/>
  <c r="BV1360" i="4"/>
  <c r="BV1359" i="4"/>
  <c r="BV1358" i="4"/>
  <c r="BV1357" i="4"/>
  <c r="BV1356" i="4"/>
  <c r="BV1355" i="4"/>
  <c r="BV1354" i="4"/>
  <c r="BV1353" i="4"/>
  <c r="BV1352" i="4"/>
  <c r="BV1351" i="4"/>
  <c r="BV1350" i="4"/>
  <c r="BV1349" i="4"/>
  <c r="BV1348" i="4"/>
  <c r="BV1347" i="4"/>
  <c r="BV1346" i="4"/>
  <c r="BV1345" i="4"/>
  <c r="BV1344" i="4"/>
  <c r="BV1343" i="4"/>
  <c r="BV1342" i="4"/>
  <c r="BV1341" i="4"/>
  <c r="BV1340" i="4"/>
  <c r="BV1339" i="4"/>
  <c r="BV1338" i="4"/>
  <c r="BV1337" i="4"/>
  <c r="BV1336" i="4"/>
  <c r="BV1335" i="4"/>
  <c r="BV1334" i="4"/>
  <c r="BV1333" i="4"/>
  <c r="BV1332" i="4"/>
  <c r="BV1331" i="4"/>
  <c r="BV1330" i="4"/>
  <c r="BV1329" i="4"/>
  <c r="BV1328" i="4"/>
  <c r="BV1327" i="4"/>
  <c r="BV1326" i="4"/>
  <c r="BV1325" i="4"/>
  <c r="BV1324" i="4"/>
  <c r="BV1323" i="4"/>
  <c r="BV1322" i="4"/>
  <c r="BV1321" i="4"/>
  <c r="BV1320" i="4"/>
  <c r="BV1319" i="4"/>
  <c r="BV1318" i="4"/>
  <c r="BV1317" i="4"/>
  <c r="BV1316" i="4"/>
  <c r="BV1315" i="4"/>
  <c r="BV1314" i="4"/>
  <c r="BV1313" i="4"/>
  <c r="BV1312" i="4"/>
  <c r="BV1311" i="4"/>
  <c r="BV1310" i="4"/>
  <c r="BV1309" i="4"/>
  <c r="BV1308" i="4"/>
  <c r="BV1307" i="4"/>
  <c r="BV1306" i="4"/>
  <c r="BV1305" i="4"/>
  <c r="BV1304" i="4"/>
  <c r="BV1303" i="4"/>
  <c r="BV1302" i="4"/>
  <c r="BV1301" i="4"/>
  <c r="BV1300" i="4"/>
  <c r="BV1299" i="4"/>
  <c r="BV1298" i="4"/>
  <c r="BV1297" i="4"/>
  <c r="BV1296" i="4"/>
  <c r="BV1295" i="4"/>
  <c r="BV1294" i="4"/>
  <c r="BV1293" i="4"/>
  <c r="BV1292" i="4"/>
  <c r="BV1291" i="4"/>
  <c r="BV1290" i="4"/>
  <c r="BV1289" i="4"/>
  <c r="BV1288" i="4"/>
  <c r="BV1287" i="4"/>
  <c r="BV1286" i="4"/>
  <c r="BV1285" i="4"/>
  <c r="BV1284" i="4"/>
  <c r="BV1283" i="4"/>
  <c r="BV1282" i="4"/>
  <c r="BV1281" i="4"/>
  <c r="BV1280" i="4"/>
  <c r="BV1279" i="4"/>
  <c r="BV1278" i="4"/>
  <c r="BV1277" i="4"/>
  <c r="BV1276" i="4"/>
  <c r="BV1275" i="4"/>
  <c r="BV1274" i="4"/>
  <c r="BV1273" i="4"/>
  <c r="BV1272" i="4"/>
  <c r="BV1271" i="4"/>
  <c r="BV1270" i="4"/>
  <c r="BV1269" i="4"/>
  <c r="BV1268" i="4"/>
  <c r="BV1267" i="4"/>
  <c r="BV1266" i="4"/>
  <c r="BV1265" i="4"/>
  <c r="BV1264" i="4"/>
  <c r="BV1263" i="4"/>
  <c r="BV1262" i="4"/>
  <c r="BV1261" i="4"/>
  <c r="BV1260" i="4"/>
  <c r="BV1259" i="4"/>
  <c r="BV1258" i="4"/>
  <c r="BV1257" i="4"/>
  <c r="BV1256" i="4"/>
  <c r="BV1255" i="4"/>
  <c r="BV1254" i="4"/>
  <c r="BV1253" i="4"/>
  <c r="BV1252" i="4"/>
  <c r="BV1251" i="4"/>
  <c r="BV1250" i="4"/>
  <c r="BV1249" i="4"/>
  <c r="BV1248" i="4"/>
  <c r="BV1247" i="4"/>
  <c r="BV1246" i="4"/>
  <c r="BV1245" i="4"/>
  <c r="BV1244" i="4"/>
  <c r="BV1243" i="4"/>
  <c r="BV1242" i="4"/>
  <c r="BV1241" i="4"/>
  <c r="BV1240" i="4"/>
  <c r="BV1239" i="4"/>
  <c r="BV1238" i="4"/>
  <c r="BV1237" i="4"/>
  <c r="BV1236" i="4"/>
  <c r="BV1235" i="4"/>
  <c r="BV1234" i="4"/>
  <c r="BV1233" i="4"/>
  <c r="BV1232" i="4"/>
  <c r="BV1231" i="4"/>
  <c r="BV1230" i="4"/>
  <c r="BV1229" i="4"/>
  <c r="BV1228" i="4"/>
  <c r="BV1227" i="4"/>
  <c r="BV1226" i="4"/>
  <c r="BV1225" i="4"/>
  <c r="BV1224" i="4"/>
  <c r="BV1223" i="4"/>
  <c r="BV1222" i="4"/>
  <c r="BV1221" i="4"/>
  <c r="BV1220" i="4"/>
  <c r="BV1219" i="4"/>
  <c r="BV1218" i="4"/>
  <c r="BV1217" i="4"/>
  <c r="BV1216" i="4"/>
  <c r="BV1215" i="4"/>
  <c r="BV1214" i="4"/>
  <c r="BV1213" i="4"/>
  <c r="BV1212" i="4"/>
  <c r="BV1211" i="4"/>
  <c r="BV1210" i="4"/>
  <c r="BV1209" i="4"/>
  <c r="BV1208" i="4"/>
  <c r="BV1207" i="4"/>
  <c r="BV1206" i="4"/>
  <c r="BV1205" i="4"/>
  <c r="BV1204" i="4"/>
  <c r="BV1203" i="4"/>
  <c r="BV1202" i="4"/>
  <c r="BV1201" i="4"/>
  <c r="BV1200" i="4"/>
  <c r="BV1199" i="4"/>
  <c r="BV1198" i="4"/>
  <c r="BV1197" i="4"/>
  <c r="BV1196" i="4"/>
  <c r="BV1195" i="4"/>
  <c r="BV1194" i="4"/>
  <c r="BV1193" i="4"/>
  <c r="BV1192" i="4"/>
  <c r="BV1191" i="4"/>
  <c r="BV1190" i="4"/>
  <c r="BV1189" i="4"/>
  <c r="BV1188" i="4"/>
  <c r="BV1187" i="4"/>
  <c r="BV1186" i="4"/>
  <c r="BV1185" i="4"/>
  <c r="BV1184" i="4"/>
  <c r="BV1183" i="4"/>
  <c r="BV1182" i="4"/>
  <c r="BV1181" i="4"/>
  <c r="BV1180" i="4"/>
  <c r="BV1179" i="4"/>
  <c r="BV1178" i="4"/>
  <c r="BV1177" i="4"/>
  <c r="BV1176" i="4"/>
  <c r="BV1175" i="4"/>
  <c r="BV1174" i="4"/>
  <c r="BV1173" i="4"/>
  <c r="BV1172" i="4"/>
  <c r="BV1171" i="4"/>
  <c r="BV1170" i="4"/>
  <c r="BV1169" i="4"/>
  <c r="BV1168" i="4"/>
  <c r="BV1167" i="4"/>
  <c r="BV1166" i="4"/>
  <c r="BV1165" i="4"/>
  <c r="BV1164" i="4"/>
  <c r="BV1163" i="4"/>
  <c r="BV1162" i="4"/>
  <c r="BV1161" i="4"/>
  <c r="BV1160" i="4"/>
  <c r="BV1159" i="4"/>
  <c r="BV1158" i="4"/>
  <c r="BV1157" i="4"/>
  <c r="BV1156" i="4"/>
  <c r="BV1155" i="4"/>
  <c r="BV1154" i="4"/>
  <c r="BV1153" i="4"/>
  <c r="BV1152" i="4"/>
  <c r="BV1151" i="4"/>
  <c r="BV1150" i="4"/>
  <c r="BV1149" i="4"/>
  <c r="BV1148" i="4"/>
  <c r="BV1147" i="4"/>
  <c r="BV1146" i="4"/>
  <c r="BV1145" i="4"/>
  <c r="BV1144" i="4"/>
  <c r="BV1143" i="4"/>
  <c r="BV1142" i="4"/>
  <c r="BV1141" i="4"/>
  <c r="BV1140" i="4"/>
  <c r="BV1139" i="4"/>
  <c r="BV1138" i="4"/>
  <c r="BV1137" i="4"/>
  <c r="BV1136" i="4"/>
  <c r="BV1135" i="4"/>
  <c r="BV1134" i="4"/>
  <c r="BV1133" i="4"/>
  <c r="BV1132" i="4"/>
  <c r="BV1131" i="4"/>
  <c r="BV1130" i="4"/>
  <c r="BV1129" i="4"/>
  <c r="BV1128" i="4"/>
  <c r="BV1127" i="4"/>
  <c r="BV1126" i="4"/>
  <c r="BV1125" i="4"/>
  <c r="BV1124" i="4"/>
  <c r="BV1123" i="4"/>
  <c r="BV1122" i="4"/>
  <c r="BV1121" i="4"/>
  <c r="BV1120" i="4"/>
  <c r="BV1119" i="4"/>
  <c r="BV1118" i="4"/>
  <c r="BV1117" i="4"/>
  <c r="BV1116" i="4"/>
  <c r="BV1115" i="4"/>
  <c r="BV1114" i="4"/>
  <c r="BV1113" i="4"/>
  <c r="BV1112" i="4"/>
  <c r="BV1111" i="4"/>
  <c r="BV1110" i="4"/>
  <c r="BV1109" i="4"/>
  <c r="BV1108" i="4"/>
  <c r="BV1107" i="4"/>
  <c r="BV1106" i="4"/>
  <c r="BV1105" i="4"/>
  <c r="BV1104" i="4"/>
  <c r="BV1103" i="4"/>
  <c r="BV1102" i="4"/>
  <c r="BV1101" i="4"/>
  <c r="BV1100" i="4"/>
  <c r="BV1099" i="4"/>
  <c r="BV1098" i="4"/>
  <c r="BV1097" i="4"/>
  <c r="BV1096" i="4"/>
  <c r="BV1095" i="4"/>
  <c r="BV1094" i="4"/>
  <c r="BV1093" i="4"/>
  <c r="BV1092" i="4"/>
  <c r="BV1091" i="4"/>
  <c r="BV1090" i="4"/>
  <c r="BV1089" i="4"/>
  <c r="BV1088" i="4"/>
  <c r="BV1087" i="4"/>
  <c r="BV1086" i="4"/>
  <c r="BV1085" i="4"/>
  <c r="BV1084" i="4"/>
  <c r="BV1083" i="4"/>
  <c r="BV1082" i="4"/>
  <c r="BV1081" i="4"/>
  <c r="BV1080" i="4"/>
  <c r="BV1079" i="4"/>
  <c r="BV1078" i="4"/>
  <c r="BV1077" i="4"/>
  <c r="BV1076" i="4"/>
  <c r="BV1075" i="4"/>
  <c r="BV1074" i="4"/>
  <c r="BV1073" i="4"/>
  <c r="BV1072" i="4"/>
  <c r="BV1071" i="4"/>
  <c r="BV1070" i="4"/>
  <c r="BV1069" i="4"/>
  <c r="BV1068" i="4"/>
  <c r="BV1067" i="4"/>
  <c r="BV1066" i="4"/>
  <c r="BV1065" i="4"/>
  <c r="BV1064" i="4"/>
  <c r="BV1063" i="4"/>
  <c r="BV1062" i="4"/>
  <c r="BV1061" i="4"/>
  <c r="BV1060" i="4"/>
  <c r="BV1059" i="4"/>
  <c r="BV1058" i="4"/>
  <c r="BV1057" i="4"/>
  <c r="BV1056" i="4"/>
  <c r="BV1055" i="4"/>
  <c r="BV1054" i="4"/>
  <c r="BV1053" i="4"/>
  <c r="BV1052" i="4"/>
  <c r="BV1051" i="4"/>
  <c r="BV1050" i="4"/>
  <c r="BV1049" i="4"/>
  <c r="BV1048" i="4"/>
  <c r="BV1047" i="4"/>
  <c r="BV1046" i="4"/>
  <c r="BV1045" i="4"/>
  <c r="BV1044" i="4"/>
  <c r="BV1043" i="4"/>
  <c r="BV1042" i="4"/>
  <c r="BV1041" i="4"/>
  <c r="BV1040" i="4"/>
  <c r="BV1039" i="4"/>
  <c r="BV1038" i="4"/>
  <c r="BV1037" i="4"/>
  <c r="BV1036" i="4"/>
  <c r="BV1035" i="4"/>
  <c r="BV1034" i="4"/>
  <c r="BV1033" i="4"/>
  <c r="BV1032" i="4"/>
  <c r="BV1031" i="4"/>
  <c r="BV1030" i="4"/>
  <c r="BV1029" i="4"/>
  <c r="BV1028" i="4"/>
  <c r="BV1027" i="4"/>
  <c r="BV1026" i="4"/>
  <c r="BV1025" i="4"/>
  <c r="BV1024" i="4"/>
  <c r="BV1023" i="4"/>
  <c r="BV1022" i="4"/>
  <c r="BV1021" i="4"/>
  <c r="BV1020" i="4"/>
  <c r="BV1019" i="4"/>
  <c r="BV1018" i="4"/>
  <c r="BV1017" i="4"/>
  <c r="BV1016" i="4"/>
  <c r="BV1015" i="4"/>
  <c r="BV1014" i="4"/>
  <c r="BV1013" i="4"/>
  <c r="BV1012" i="4"/>
  <c r="BV1011" i="4"/>
  <c r="BV1010" i="4"/>
  <c r="BV1009" i="4"/>
  <c r="BV1008" i="4"/>
  <c r="BV1007" i="4"/>
  <c r="BV1006" i="4"/>
  <c r="BV1005" i="4"/>
  <c r="BV1004" i="4"/>
  <c r="BV1003" i="4"/>
  <c r="BV1002" i="4"/>
  <c r="BV1001" i="4"/>
  <c r="BV1000" i="4"/>
  <c r="BV999" i="4"/>
  <c r="BV998" i="4"/>
  <c r="BV997" i="4"/>
  <c r="BV996" i="4"/>
  <c r="BV995" i="4"/>
  <c r="BV994" i="4"/>
  <c r="BV993" i="4"/>
  <c r="BV992" i="4"/>
  <c r="BV991" i="4"/>
  <c r="BV990" i="4"/>
  <c r="BV989" i="4"/>
  <c r="BV988" i="4"/>
  <c r="BV987" i="4"/>
  <c r="BV986" i="4"/>
  <c r="BV985" i="4"/>
  <c r="BV984" i="4"/>
  <c r="BV983" i="4"/>
  <c r="BV982" i="4"/>
  <c r="BV981" i="4"/>
  <c r="BV980" i="4"/>
  <c r="BV979" i="4"/>
  <c r="BV978" i="4"/>
  <c r="BV977" i="4"/>
  <c r="BV976" i="4"/>
  <c r="BV975" i="4"/>
  <c r="BV974" i="4"/>
  <c r="BV973" i="4"/>
  <c r="BV972" i="4"/>
  <c r="BV971" i="4"/>
  <c r="BV970" i="4"/>
  <c r="BV969" i="4"/>
  <c r="BV968" i="4"/>
  <c r="BV967" i="4"/>
  <c r="BV966" i="4"/>
  <c r="BV965" i="4"/>
  <c r="BV964" i="4"/>
  <c r="BV963" i="4"/>
  <c r="BV962" i="4"/>
  <c r="BV961" i="4"/>
  <c r="BV960" i="4"/>
  <c r="BV959" i="4"/>
  <c r="BV958" i="4"/>
  <c r="BV957" i="4"/>
  <c r="BV956" i="4"/>
  <c r="BV955" i="4"/>
  <c r="BV954" i="4"/>
  <c r="BV953" i="4"/>
  <c r="BV952" i="4"/>
  <c r="BV951" i="4"/>
  <c r="BV950" i="4"/>
  <c r="BV949" i="4"/>
  <c r="BV948" i="4"/>
  <c r="BV947" i="4"/>
  <c r="BV946" i="4"/>
  <c r="BV945" i="4"/>
  <c r="BV944" i="4"/>
  <c r="BV943" i="4"/>
  <c r="BV942" i="4"/>
  <c r="BV941" i="4"/>
  <c r="BV940" i="4"/>
  <c r="BV939" i="4"/>
  <c r="BV938" i="4"/>
  <c r="BV937" i="4"/>
  <c r="BV936" i="4"/>
  <c r="BV935" i="4"/>
  <c r="BV934" i="4"/>
  <c r="BV933" i="4"/>
  <c r="BV932" i="4"/>
  <c r="BV931" i="4"/>
  <c r="BV930" i="4"/>
  <c r="BV929" i="4"/>
  <c r="BV928" i="4"/>
  <c r="BV927" i="4"/>
  <c r="BV926" i="4"/>
  <c r="BV925" i="4"/>
  <c r="BV924" i="4"/>
  <c r="BV923" i="4"/>
  <c r="BV922" i="4"/>
  <c r="BV921" i="4"/>
  <c r="BV920" i="4"/>
  <c r="BV919" i="4"/>
  <c r="BV918" i="4"/>
  <c r="BV917" i="4"/>
  <c r="BV916" i="4"/>
  <c r="BV915" i="4"/>
  <c r="BV914" i="4"/>
  <c r="BV913" i="4"/>
  <c r="BV912" i="4"/>
  <c r="BV911" i="4"/>
  <c r="BV910" i="4"/>
  <c r="BV909" i="4"/>
  <c r="BV908" i="4"/>
  <c r="BV907" i="4"/>
  <c r="BV906" i="4"/>
  <c r="BV905" i="4"/>
  <c r="BV904" i="4"/>
  <c r="BV903" i="4"/>
  <c r="BV902" i="4"/>
  <c r="BV901" i="4"/>
  <c r="BV900" i="4"/>
  <c r="BV899" i="4"/>
  <c r="BV898" i="4"/>
  <c r="BV897" i="4"/>
  <c r="BV896" i="4"/>
  <c r="BV895" i="4"/>
  <c r="BV894" i="4"/>
  <c r="BV893" i="4"/>
  <c r="BV892" i="4"/>
  <c r="BV891" i="4"/>
  <c r="BV890" i="4"/>
  <c r="BV889" i="4"/>
  <c r="BV888" i="4"/>
  <c r="BV887" i="4"/>
  <c r="BV886" i="4"/>
  <c r="BV885" i="4"/>
  <c r="BV884" i="4"/>
  <c r="BV883" i="4"/>
  <c r="BV882" i="4"/>
  <c r="BV881" i="4"/>
  <c r="BV880" i="4"/>
  <c r="BV879" i="4"/>
  <c r="BV878" i="4"/>
  <c r="BV877" i="4"/>
  <c r="BV876" i="4"/>
  <c r="BV875" i="4"/>
  <c r="BV874" i="4"/>
  <c r="BV873" i="4"/>
  <c r="BV872" i="4"/>
  <c r="BV871" i="4"/>
  <c r="BV870" i="4"/>
  <c r="BV869" i="4"/>
  <c r="BV868" i="4"/>
  <c r="BV867" i="4"/>
  <c r="BV866" i="4"/>
  <c r="BV865" i="4"/>
  <c r="BV864" i="4"/>
  <c r="BV863" i="4"/>
  <c r="BV862" i="4"/>
  <c r="BV861" i="4"/>
  <c r="BV860" i="4"/>
  <c r="BV859" i="4"/>
  <c r="BV858" i="4"/>
  <c r="BV857" i="4"/>
  <c r="BV856" i="4"/>
  <c r="BV855" i="4"/>
  <c r="BV854" i="4"/>
  <c r="BV853" i="4"/>
  <c r="BV852" i="4"/>
  <c r="BV851" i="4"/>
  <c r="BV850" i="4"/>
  <c r="BV849" i="4"/>
  <c r="BV848" i="4"/>
  <c r="BV847" i="4"/>
  <c r="BV846" i="4"/>
  <c r="BV845" i="4"/>
  <c r="BV844" i="4"/>
  <c r="BV843" i="4"/>
  <c r="BV842" i="4"/>
  <c r="BV841" i="4"/>
  <c r="BV840" i="4"/>
  <c r="BV839" i="4"/>
  <c r="BV838" i="4"/>
  <c r="BV837" i="4"/>
  <c r="BV836" i="4"/>
  <c r="BV835" i="4"/>
  <c r="BV834" i="4"/>
  <c r="BV833" i="4"/>
  <c r="BV832" i="4"/>
  <c r="BV831" i="4"/>
  <c r="BV830" i="4"/>
  <c r="BV829" i="4"/>
  <c r="BV828" i="4"/>
  <c r="BV827" i="4"/>
  <c r="BV826" i="4"/>
  <c r="BV825" i="4"/>
  <c r="BV824" i="4"/>
  <c r="BV823" i="4"/>
  <c r="BV822" i="4"/>
  <c r="BV821" i="4"/>
  <c r="BV820" i="4"/>
  <c r="BV819" i="4"/>
  <c r="BV818" i="4"/>
  <c r="BV817" i="4"/>
  <c r="BV816" i="4"/>
  <c r="BV815" i="4"/>
  <c r="BV814" i="4"/>
  <c r="BV813" i="4"/>
  <c r="BV812" i="4"/>
  <c r="BV811" i="4"/>
  <c r="BV810" i="4"/>
  <c r="BV809" i="4"/>
  <c r="BV808" i="4"/>
  <c r="BV807" i="4"/>
  <c r="BV806" i="4"/>
  <c r="BV805" i="4"/>
  <c r="BV804" i="4"/>
  <c r="BV803" i="4"/>
  <c r="BV802" i="4"/>
  <c r="BV801" i="4"/>
  <c r="BV800" i="4"/>
  <c r="BV799" i="4"/>
  <c r="BV798" i="4"/>
  <c r="BV797" i="4"/>
  <c r="BV796" i="4"/>
  <c r="BV795" i="4"/>
  <c r="BV794" i="4"/>
  <c r="BV793" i="4"/>
  <c r="BV792" i="4"/>
  <c r="BV791" i="4"/>
  <c r="BV790" i="4"/>
  <c r="BV789" i="4"/>
  <c r="BV788" i="4"/>
  <c r="BV787" i="4"/>
  <c r="BV786" i="4"/>
  <c r="BV785" i="4"/>
  <c r="BV784" i="4"/>
  <c r="BV783" i="4"/>
  <c r="BV782" i="4"/>
  <c r="BV781" i="4"/>
  <c r="BV780" i="4"/>
  <c r="BV779" i="4"/>
  <c r="BV778" i="4"/>
  <c r="BV777" i="4"/>
  <c r="BV776" i="4"/>
  <c r="BV775" i="4"/>
  <c r="BV774" i="4"/>
  <c r="BV773" i="4"/>
  <c r="BV772" i="4"/>
  <c r="BV771" i="4"/>
  <c r="BV770" i="4"/>
  <c r="BV769" i="4"/>
  <c r="BV768" i="4"/>
  <c r="BV767" i="4"/>
  <c r="BV766" i="4"/>
  <c r="BV765" i="4"/>
  <c r="BV764" i="4"/>
  <c r="BV763" i="4"/>
  <c r="BV762" i="4"/>
  <c r="BV761" i="4"/>
  <c r="BV760" i="4"/>
  <c r="BV759" i="4"/>
  <c r="BV758" i="4"/>
  <c r="BV757" i="4"/>
  <c r="BV756" i="4"/>
  <c r="BV755" i="4"/>
  <c r="BV754" i="4"/>
  <c r="BV753" i="4"/>
  <c r="BV752" i="4"/>
  <c r="BV751" i="4"/>
  <c r="BV750" i="4"/>
  <c r="BV749" i="4"/>
  <c r="BV748" i="4"/>
  <c r="BV747" i="4"/>
  <c r="BV746" i="4"/>
  <c r="BV745" i="4"/>
  <c r="BV744" i="4"/>
  <c r="BV743" i="4"/>
  <c r="BV742" i="4"/>
  <c r="BV741" i="4"/>
  <c r="BV740" i="4"/>
  <c r="BV739" i="4"/>
  <c r="BV738" i="4"/>
  <c r="BV737" i="4"/>
  <c r="BV736" i="4"/>
  <c r="BV735" i="4"/>
  <c r="BV734" i="4"/>
  <c r="BV733" i="4"/>
  <c r="BV732" i="4"/>
  <c r="BV731" i="4"/>
  <c r="BV730" i="4"/>
  <c r="BV729" i="4"/>
  <c r="BV728" i="4"/>
  <c r="BV727" i="4"/>
  <c r="BV726" i="4"/>
  <c r="BV725" i="4"/>
  <c r="BV724" i="4"/>
  <c r="BV723" i="4"/>
  <c r="BV722" i="4"/>
  <c r="BV721" i="4"/>
  <c r="BV720" i="4"/>
  <c r="BV719" i="4"/>
  <c r="BV718" i="4"/>
  <c r="BV717" i="4"/>
  <c r="BV716" i="4"/>
  <c r="BV715" i="4"/>
  <c r="BV714" i="4"/>
  <c r="BV713" i="4"/>
  <c r="BV712" i="4"/>
  <c r="BV711" i="4"/>
  <c r="BV710" i="4"/>
  <c r="BV709" i="4"/>
  <c r="BV708" i="4"/>
  <c r="BV707" i="4"/>
  <c r="BV706" i="4"/>
  <c r="BV705" i="4"/>
  <c r="BV704" i="4"/>
  <c r="BV703" i="4"/>
  <c r="BV702" i="4"/>
  <c r="BV701" i="4"/>
  <c r="BV700" i="4"/>
  <c r="BV699" i="4"/>
  <c r="BV698" i="4"/>
  <c r="BV697" i="4"/>
  <c r="BV696" i="4"/>
  <c r="BV695" i="4"/>
  <c r="BV694" i="4"/>
  <c r="BV693" i="4"/>
  <c r="BV692" i="4"/>
  <c r="BV691" i="4"/>
  <c r="BV690" i="4"/>
  <c r="BV689" i="4"/>
  <c r="BV688" i="4"/>
  <c r="BV687" i="4"/>
  <c r="BV686" i="4"/>
  <c r="BV685" i="4"/>
  <c r="BV684" i="4"/>
  <c r="BV683" i="4"/>
  <c r="BV682" i="4"/>
  <c r="BV681" i="4"/>
  <c r="BV680" i="4"/>
  <c r="BV679" i="4"/>
  <c r="BV678" i="4"/>
  <c r="BV677" i="4"/>
  <c r="BV676" i="4"/>
  <c r="BV675" i="4"/>
  <c r="BV674" i="4"/>
  <c r="BV673" i="4"/>
  <c r="BV672" i="4"/>
  <c r="BV671" i="4"/>
  <c r="BV670" i="4"/>
  <c r="BV669" i="4"/>
  <c r="BV668" i="4"/>
  <c r="BV667" i="4"/>
  <c r="BV666" i="4"/>
  <c r="BV665" i="4"/>
  <c r="BV664" i="4"/>
  <c r="BV663" i="4"/>
  <c r="BV662" i="4"/>
  <c r="BV661" i="4"/>
  <c r="BV660" i="4"/>
  <c r="BV659" i="4"/>
  <c r="BV658" i="4"/>
  <c r="BV657" i="4"/>
  <c r="BV656" i="4"/>
  <c r="BV655" i="4"/>
  <c r="BV654" i="4"/>
  <c r="BV653" i="4"/>
  <c r="BV652" i="4"/>
  <c r="BV651" i="4"/>
  <c r="BV650" i="4"/>
  <c r="BV649" i="4"/>
  <c r="BV648" i="4"/>
  <c r="BV647" i="4"/>
  <c r="BV646" i="4"/>
  <c r="BV645" i="4"/>
  <c r="BV644" i="4"/>
  <c r="BV643" i="4"/>
  <c r="BV642" i="4"/>
  <c r="BV641" i="4"/>
  <c r="BV640" i="4"/>
  <c r="BV639" i="4"/>
  <c r="BV638" i="4"/>
  <c r="BV637" i="4"/>
  <c r="BV636" i="4"/>
  <c r="BV635" i="4"/>
  <c r="BV634" i="4"/>
  <c r="BV633" i="4"/>
  <c r="BV632" i="4"/>
  <c r="BV631" i="4"/>
  <c r="BV630" i="4"/>
  <c r="BV629" i="4"/>
  <c r="BV628" i="4"/>
  <c r="BV627" i="4"/>
  <c r="BV626" i="4"/>
  <c r="BV625" i="4"/>
  <c r="BV624" i="4"/>
  <c r="BV623" i="4"/>
  <c r="BV622" i="4"/>
  <c r="BV621" i="4"/>
  <c r="BV620" i="4"/>
  <c r="BV619" i="4"/>
  <c r="BV618" i="4"/>
  <c r="BV617" i="4"/>
  <c r="BV616" i="4"/>
  <c r="BV615" i="4"/>
  <c r="BV614" i="4"/>
  <c r="BV613" i="4"/>
  <c r="BV612" i="4"/>
  <c r="BV611" i="4"/>
  <c r="BV610" i="4"/>
  <c r="BV609" i="4"/>
  <c r="BV608" i="4"/>
  <c r="BV607" i="4"/>
  <c r="BV606" i="4"/>
  <c r="BV605" i="4"/>
  <c r="BV604" i="4"/>
  <c r="BV603" i="4"/>
  <c r="BV602" i="4"/>
  <c r="BV601" i="4"/>
  <c r="BV600" i="4"/>
  <c r="BV599" i="4"/>
  <c r="BV598" i="4"/>
  <c r="BV597" i="4"/>
  <c r="BV596" i="4"/>
  <c r="BV595" i="4"/>
  <c r="BV594" i="4"/>
  <c r="BV593" i="4"/>
  <c r="BV592" i="4"/>
  <c r="BV591" i="4"/>
  <c r="BV590" i="4"/>
  <c r="BV589" i="4"/>
  <c r="BV588" i="4"/>
  <c r="BV587" i="4"/>
  <c r="BV586" i="4"/>
  <c r="BV585" i="4"/>
  <c r="BV584" i="4"/>
  <c r="BV583" i="4"/>
  <c r="BV582" i="4"/>
  <c r="BV581" i="4"/>
  <c r="BV580" i="4"/>
  <c r="BV579" i="4"/>
  <c r="BV578" i="4"/>
  <c r="BV577" i="4"/>
  <c r="BV576" i="4"/>
  <c r="BV575" i="4"/>
  <c r="BV574" i="4"/>
  <c r="BV573" i="4"/>
  <c r="BV572" i="4"/>
  <c r="BV571" i="4"/>
  <c r="BV570" i="4"/>
  <c r="BV569" i="4"/>
  <c r="BV568" i="4"/>
  <c r="BV567" i="4"/>
  <c r="BV566" i="4"/>
  <c r="BV565" i="4"/>
  <c r="BV564" i="4"/>
  <c r="BV563" i="4"/>
  <c r="BV562" i="4"/>
  <c r="BV561" i="4"/>
  <c r="BV560" i="4"/>
  <c r="BV559" i="4"/>
  <c r="BV558" i="4"/>
  <c r="BV557" i="4"/>
  <c r="BV556" i="4"/>
  <c r="BV555" i="4"/>
  <c r="BV554" i="4"/>
  <c r="BV553" i="4"/>
  <c r="BV552" i="4"/>
  <c r="BV551" i="4"/>
  <c r="BV550" i="4"/>
  <c r="BV549" i="4"/>
  <c r="BV548" i="4"/>
  <c r="BV547" i="4"/>
  <c r="BV546" i="4"/>
  <c r="BV545" i="4"/>
  <c r="BV544" i="4"/>
  <c r="BV543" i="4"/>
  <c r="BV542" i="4"/>
  <c r="BV541" i="4"/>
  <c r="BV540" i="4"/>
  <c r="BV539" i="4"/>
  <c r="BV538" i="4"/>
  <c r="BV537" i="4"/>
  <c r="BV536" i="4"/>
  <c r="BV535" i="4"/>
  <c r="BV534" i="4"/>
  <c r="BV533" i="4"/>
  <c r="BV532" i="4"/>
  <c r="BV531" i="4"/>
  <c r="BV530" i="4"/>
  <c r="BV529" i="4"/>
  <c r="BV528" i="4"/>
  <c r="BV527" i="4"/>
  <c r="BV526" i="4"/>
  <c r="BV525" i="4"/>
  <c r="BV524" i="4"/>
  <c r="BV523" i="4"/>
  <c r="BV522" i="4"/>
  <c r="BV521" i="4"/>
  <c r="BV520" i="4"/>
  <c r="BV519" i="4"/>
  <c r="BV518" i="4"/>
  <c r="BV517" i="4"/>
  <c r="BV516" i="4"/>
  <c r="BV515" i="4"/>
  <c r="BV514" i="4"/>
  <c r="BV513" i="4"/>
  <c r="BV512" i="4"/>
  <c r="BV511" i="4"/>
  <c r="BV510" i="4"/>
  <c r="BV509" i="4"/>
  <c r="BV508" i="4"/>
  <c r="BV507" i="4"/>
  <c r="BV506" i="4"/>
  <c r="BV505" i="4"/>
  <c r="BV504" i="4"/>
  <c r="BV503" i="4"/>
  <c r="BV502" i="4"/>
  <c r="BV501" i="4"/>
  <c r="BV500" i="4"/>
  <c r="BV499" i="4"/>
  <c r="BV498" i="4"/>
  <c r="BV497" i="4"/>
  <c r="BV496" i="4"/>
  <c r="BV495" i="4"/>
  <c r="BV494" i="4"/>
  <c r="BV493" i="4"/>
  <c r="BV492" i="4"/>
  <c r="BV491" i="4"/>
  <c r="BV490" i="4"/>
  <c r="BV489" i="4"/>
  <c r="BV488" i="4"/>
  <c r="BV487" i="4"/>
  <c r="BV486" i="4"/>
  <c r="BV485" i="4"/>
  <c r="BV484" i="4"/>
  <c r="BV483" i="4"/>
  <c r="BV482" i="4"/>
  <c r="BV481" i="4"/>
  <c r="BV480" i="4"/>
  <c r="BV479" i="4"/>
  <c r="BV478" i="4"/>
  <c r="BV477" i="4"/>
  <c r="BV476" i="4"/>
  <c r="BV475" i="4"/>
  <c r="BV474" i="4"/>
  <c r="BV473" i="4"/>
  <c r="BV472" i="4"/>
  <c r="BV471" i="4"/>
  <c r="BV470" i="4"/>
  <c r="BV469" i="4"/>
  <c r="BV468" i="4"/>
  <c r="BV467" i="4"/>
  <c r="BV466" i="4"/>
  <c r="BV465" i="4"/>
  <c r="BV464" i="4"/>
  <c r="BV463" i="4"/>
  <c r="BV462" i="4"/>
  <c r="BV461" i="4"/>
  <c r="BV460" i="4"/>
  <c r="BV459" i="4"/>
  <c r="BV458" i="4"/>
  <c r="BV457" i="4"/>
  <c r="BV456" i="4"/>
  <c r="BV455" i="4"/>
  <c r="BV454" i="4"/>
  <c r="BV453" i="4"/>
  <c r="BV452" i="4"/>
  <c r="BV451" i="4"/>
  <c r="BV450" i="4"/>
  <c r="BV449" i="4"/>
  <c r="BV448" i="4"/>
  <c r="BV447" i="4"/>
  <c r="BV446" i="4"/>
  <c r="BV445" i="4"/>
  <c r="BV444" i="4"/>
  <c r="BV443" i="4"/>
  <c r="BV442" i="4"/>
  <c r="BV441" i="4"/>
  <c r="BV440" i="4"/>
  <c r="BV439" i="4"/>
  <c r="BV438" i="4"/>
  <c r="BV437" i="4"/>
  <c r="BV436" i="4"/>
  <c r="BV435" i="4"/>
  <c r="BV434" i="4"/>
  <c r="BV433" i="4"/>
  <c r="BV432" i="4"/>
  <c r="BV431" i="4"/>
  <c r="BV430" i="4"/>
  <c r="BV429" i="4"/>
  <c r="BV428" i="4"/>
  <c r="BV427" i="4"/>
  <c r="BV426" i="4"/>
  <c r="BV425" i="4"/>
  <c r="BV424" i="4"/>
  <c r="BV423" i="4"/>
  <c r="BV422" i="4"/>
  <c r="BV421" i="4"/>
  <c r="BV420" i="4"/>
  <c r="BV419" i="4"/>
  <c r="BV418" i="4"/>
  <c r="BV417" i="4"/>
  <c r="BV416" i="4"/>
  <c r="BV415" i="4"/>
  <c r="BV414" i="4"/>
  <c r="BV413" i="4"/>
  <c r="BV412" i="4"/>
  <c r="BV411" i="4"/>
  <c r="BV410" i="4"/>
  <c r="BV409" i="4"/>
  <c r="BV408" i="4"/>
  <c r="BV407" i="4"/>
  <c r="BV406" i="4"/>
  <c r="BV405" i="4"/>
  <c r="BV404" i="4"/>
  <c r="BV403" i="4"/>
  <c r="BV402" i="4"/>
  <c r="BV401" i="4"/>
  <c r="BV400" i="4"/>
  <c r="BV399" i="4"/>
  <c r="BV398" i="4"/>
  <c r="BV397" i="4"/>
  <c r="BV396" i="4"/>
  <c r="BV395" i="4"/>
  <c r="BV394" i="4"/>
  <c r="BV393" i="4"/>
  <c r="BV392" i="4"/>
  <c r="BV391" i="4"/>
  <c r="BV390" i="4"/>
  <c r="BV389" i="4"/>
  <c r="BV388" i="4"/>
  <c r="BV387" i="4"/>
  <c r="BV386" i="4"/>
  <c r="BV385" i="4"/>
  <c r="BV384" i="4"/>
  <c r="BV383" i="4"/>
  <c r="BV382" i="4"/>
  <c r="BV381" i="4"/>
  <c r="BV380" i="4"/>
  <c r="BV379" i="4"/>
  <c r="BV378" i="4"/>
  <c r="BV377" i="4"/>
  <c r="BV376" i="4"/>
  <c r="BV375" i="4"/>
  <c r="BV374" i="4"/>
  <c r="BV373" i="4"/>
  <c r="BV372" i="4"/>
  <c r="BV371" i="4"/>
  <c r="BV370" i="4"/>
  <c r="BV369" i="4"/>
  <c r="BV368" i="4"/>
  <c r="BV367" i="4"/>
  <c r="BV366" i="4"/>
  <c r="BV365" i="4"/>
  <c r="BV364" i="4"/>
  <c r="BV363" i="4"/>
  <c r="BV362" i="4"/>
  <c r="BV361" i="4"/>
  <c r="BV360" i="4"/>
  <c r="BV359" i="4"/>
  <c r="BV358" i="4"/>
  <c r="BV357" i="4"/>
  <c r="BV356" i="4"/>
  <c r="BV355" i="4"/>
  <c r="BV354" i="4"/>
  <c r="BV353" i="4"/>
  <c r="BV352" i="4"/>
  <c r="BV351" i="4"/>
  <c r="BV350" i="4"/>
  <c r="BV349" i="4"/>
  <c r="BV348" i="4"/>
  <c r="BV347" i="4"/>
  <c r="BV346" i="4"/>
  <c r="BV345" i="4"/>
  <c r="BV344" i="4"/>
  <c r="BV343" i="4"/>
  <c r="BV342" i="4"/>
  <c r="BV341" i="4"/>
  <c r="BV340" i="4"/>
  <c r="BV339" i="4"/>
  <c r="BV338" i="4"/>
  <c r="BV337" i="4"/>
  <c r="BV336" i="4"/>
  <c r="BV335" i="4"/>
  <c r="BV334" i="4"/>
  <c r="BV333" i="4"/>
  <c r="BV332" i="4"/>
  <c r="BV331" i="4"/>
  <c r="BV330" i="4"/>
  <c r="BV329" i="4"/>
  <c r="BV328" i="4"/>
  <c r="BV327" i="4"/>
  <c r="BV326" i="4"/>
  <c r="BV325" i="4"/>
  <c r="BV324" i="4"/>
  <c r="BV323" i="4"/>
  <c r="BV322" i="4"/>
  <c r="BV321" i="4"/>
  <c r="BV320" i="4"/>
  <c r="BV319" i="4"/>
  <c r="BV318" i="4"/>
  <c r="BV317" i="4"/>
  <c r="BV316" i="4"/>
  <c r="BV315" i="4"/>
  <c r="BV314" i="4"/>
  <c r="BW314" i="4" s="1"/>
  <c r="BX314" i="4" s="1"/>
  <c r="BV313" i="4"/>
  <c r="BV312" i="4"/>
  <c r="BV311" i="4"/>
  <c r="BV310" i="4"/>
  <c r="BV309" i="4"/>
  <c r="BV308" i="4"/>
  <c r="BV307" i="4"/>
  <c r="BV306" i="4"/>
  <c r="BV305" i="4"/>
  <c r="BV304" i="4"/>
  <c r="BV303" i="4"/>
  <c r="BV302" i="4"/>
  <c r="BV301" i="4"/>
  <c r="BV300" i="4"/>
  <c r="BV299" i="4"/>
  <c r="BV298" i="4"/>
  <c r="BV297" i="4"/>
  <c r="BV296" i="4"/>
  <c r="BV295" i="4"/>
  <c r="BV294" i="4"/>
  <c r="BV293" i="4"/>
  <c r="BV292" i="4"/>
  <c r="BV291" i="4"/>
  <c r="BV290" i="4"/>
  <c r="BW290" i="4" s="1"/>
  <c r="BX290" i="4" s="1"/>
  <c r="BV289" i="4"/>
  <c r="BV288" i="4"/>
  <c r="BV287" i="4"/>
  <c r="BV286" i="4"/>
  <c r="BV285" i="4"/>
  <c r="BV284" i="4"/>
  <c r="BV283" i="4"/>
  <c r="BV282" i="4"/>
  <c r="BV281" i="4"/>
  <c r="BV280" i="4"/>
  <c r="BV279" i="4"/>
  <c r="BV278" i="4"/>
  <c r="BW278" i="4" s="1"/>
  <c r="BX278" i="4" s="1"/>
  <c r="BV277" i="4"/>
  <c r="BV276" i="4"/>
  <c r="BV275" i="4"/>
  <c r="BV274" i="4"/>
  <c r="BV273" i="4"/>
  <c r="BV272" i="4"/>
  <c r="BV271" i="4"/>
  <c r="BV270" i="4"/>
  <c r="BV269" i="4"/>
  <c r="BV268" i="4"/>
  <c r="BV267" i="4"/>
  <c r="BV266" i="4"/>
  <c r="BV265" i="4"/>
  <c r="BV264" i="4"/>
  <c r="BV263" i="4"/>
  <c r="BV262" i="4"/>
  <c r="BV261" i="4"/>
  <c r="BV260" i="4"/>
  <c r="BV259" i="4"/>
  <c r="BV258" i="4"/>
  <c r="BV257" i="4"/>
  <c r="BV256" i="4"/>
  <c r="BV255" i="4"/>
  <c r="BV254" i="4"/>
  <c r="BW254" i="4" s="1"/>
  <c r="BX254" i="4" s="1"/>
  <c r="BV253" i="4"/>
  <c r="BV252" i="4"/>
  <c r="BV251" i="4"/>
  <c r="BV250" i="4"/>
  <c r="BV249" i="4"/>
  <c r="BV248" i="4"/>
  <c r="BV247" i="4"/>
  <c r="BV246" i="4"/>
  <c r="BV245" i="4"/>
  <c r="BV244" i="4"/>
  <c r="BV243" i="4"/>
  <c r="BV242" i="4"/>
  <c r="BW242" i="4" s="1"/>
  <c r="BX242" i="4" s="1"/>
  <c r="BV241" i="4"/>
  <c r="BV240" i="4"/>
  <c r="BV239" i="4"/>
  <c r="BV238" i="4"/>
  <c r="BV237" i="4"/>
  <c r="BV236" i="4"/>
  <c r="BV235" i="4"/>
  <c r="BV234" i="4"/>
  <c r="BV233" i="4"/>
  <c r="BV232" i="4"/>
  <c r="BV231" i="4"/>
  <c r="BV230" i="4"/>
  <c r="BW230" i="4" s="1"/>
  <c r="BX230" i="4" s="1"/>
  <c r="BV229" i="4"/>
  <c r="BV228" i="4"/>
  <c r="BV227" i="4"/>
  <c r="BV226" i="4"/>
  <c r="BV225" i="4"/>
  <c r="BV224" i="4"/>
  <c r="BV223" i="4"/>
  <c r="BV222" i="4"/>
  <c r="BV221" i="4"/>
  <c r="BV220" i="4"/>
  <c r="BV219" i="4"/>
  <c r="BV218" i="4"/>
  <c r="BV217" i="4"/>
  <c r="BV216" i="4"/>
  <c r="BV215" i="4"/>
  <c r="BV214" i="4"/>
  <c r="BV213" i="4"/>
  <c r="BV212" i="4"/>
  <c r="BV211" i="4"/>
  <c r="BV210" i="4"/>
  <c r="BV209" i="4"/>
  <c r="BV208" i="4"/>
  <c r="BV207" i="4"/>
  <c r="BV206" i="4"/>
  <c r="BV205" i="4"/>
  <c r="BV204" i="4"/>
  <c r="BV203" i="4"/>
  <c r="BV202" i="4"/>
  <c r="BV201" i="4"/>
  <c r="BV200" i="4"/>
  <c r="BV199" i="4"/>
  <c r="BV198" i="4"/>
  <c r="BV197" i="4"/>
  <c r="BV196" i="4"/>
  <c r="BV195" i="4"/>
  <c r="BV194" i="4"/>
  <c r="BW194" i="4" s="1"/>
  <c r="BX194" i="4" s="1"/>
  <c r="BV193" i="4"/>
  <c r="BV192" i="4"/>
  <c r="BV191" i="4"/>
  <c r="BV190" i="4"/>
  <c r="BV189" i="4"/>
  <c r="BV188" i="4"/>
  <c r="BV187" i="4"/>
  <c r="BV186" i="4"/>
  <c r="BV185" i="4"/>
  <c r="BV184" i="4"/>
  <c r="BV183" i="4"/>
  <c r="BV182" i="4"/>
  <c r="BW182" i="4" s="1"/>
  <c r="BX182" i="4" s="1"/>
  <c r="BV181" i="4"/>
  <c r="BV180" i="4"/>
  <c r="BV179" i="4"/>
  <c r="BV178" i="4"/>
  <c r="BV177" i="4"/>
  <c r="BV176" i="4"/>
  <c r="BV175" i="4"/>
  <c r="BV174" i="4"/>
  <c r="BV173" i="4"/>
  <c r="BV172" i="4"/>
  <c r="BV171" i="4"/>
  <c r="BV170" i="4"/>
  <c r="BV169" i="4"/>
  <c r="BV168" i="4"/>
  <c r="BV167" i="4"/>
  <c r="BV166" i="4"/>
  <c r="BV165" i="4"/>
  <c r="BV164" i="4"/>
  <c r="BV163" i="4"/>
  <c r="BV162" i="4"/>
  <c r="BV161" i="4"/>
  <c r="BV160" i="4"/>
  <c r="BV159" i="4"/>
  <c r="BV158" i="4"/>
  <c r="BV157" i="4"/>
  <c r="BV156" i="4"/>
  <c r="BV155" i="4"/>
  <c r="BV154" i="4"/>
  <c r="BV153" i="4"/>
  <c r="BV152" i="4"/>
  <c r="BV151" i="4"/>
  <c r="BV150" i="4"/>
  <c r="BV149" i="4"/>
  <c r="BV148" i="4"/>
  <c r="BV147" i="4"/>
  <c r="BV146" i="4"/>
  <c r="BW146" i="4" s="1"/>
  <c r="BX146" i="4" s="1"/>
  <c r="BV145" i="4"/>
  <c r="BV144" i="4"/>
  <c r="BV143" i="4"/>
  <c r="BV142" i="4"/>
  <c r="BV141" i="4"/>
  <c r="BV140" i="4"/>
  <c r="BV139" i="4"/>
  <c r="BV138" i="4"/>
  <c r="BV137" i="4"/>
  <c r="BV136" i="4"/>
  <c r="BV135" i="4"/>
  <c r="BV134" i="4"/>
  <c r="BW134" i="4" s="1"/>
  <c r="BX134" i="4" s="1"/>
  <c r="BV133" i="4"/>
  <c r="BV132" i="4"/>
  <c r="BV131" i="4"/>
  <c r="BV130" i="4"/>
  <c r="BV129" i="4"/>
  <c r="BV128" i="4"/>
  <c r="BV127" i="4"/>
  <c r="BV126" i="4"/>
  <c r="BV125" i="4"/>
  <c r="BV124" i="4"/>
  <c r="BV123" i="4"/>
  <c r="BV122" i="4"/>
  <c r="BV121" i="4"/>
  <c r="BV120" i="4"/>
  <c r="BV119" i="4"/>
  <c r="BV118" i="4"/>
  <c r="BV117" i="4"/>
  <c r="BV116" i="4"/>
  <c r="BV115" i="4"/>
  <c r="BV114" i="4"/>
  <c r="BV113" i="4"/>
  <c r="BV112" i="4"/>
  <c r="BV111" i="4"/>
  <c r="BV110" i="4"/>
  <c r="BV109" i="4"/>
  <c r="BV108" i="4"/>
  <c r="BV107" i="4"/>
  <c r="BV106" i="4"/>
  <c r="BV105" i="4"/>
  <c r="BV104" i="4"/>
  <c r="BV103" i="4"/>
  <c r="BV102" i="4"/>
  <c r="BV101" i="4"/>
  <c r="BV100" i="4"/>
  <c r="BV99" i="4"/>
  <c r="BV98" i="4"/>
  <c r="BW98" i="4" s="1"/>
  <c r="BX98" i="4" s="1"/>
  <c r="BV97" i="4"/>
  <c r="BV96" i="4"/>
  <c r="BV95" i="4"/>
  <c r="BV94" i="4"/>
  <c r="BV93" i="4"/>
  <c r="BV92" i="4"/>
  <c r="BV91" i="4"/>
  <c r="BV90" i="4"/>
  <c r="BV89" i="4"/>
  <c r="BV88" i="4"/>
  <c r="BV87" i="4"/>
  <c r="BV86" i="4"/>
  <c r="BV85" i="4"/>
  <c r="BV84" i="4"/>
  <c r="BV83" i="4"/>
  <c r="BV82" i="4"/>
  <c r="BV81" i="4"/>
  <c r="BV80" i="4"/>
  <c r="BV79" i="4"/>
  <c r="BV78" i="4"/>
  <c r="BV77" i="4"/>
  <c r="BV76" i="4"/>
  <c r="BV75" i="4"/>
  <c r="BV74" i="4"/>
  <c r="BW74" i="4" s="1"/>
  <c r="BX74" i="4" s="1"/>
  <c r="BV73" i="4"/>
  <c r="BV72" i="4"/>
  <c r="BV71" i="4"/>
  <c r="BV70" i="4"/>
  <c r="BV69" i="4"/>
  <c r="BV68" i="4"/>
  <c r="BV67" i="4"/>
  <c r="BW67" i="4" s="1"/>
  <c r="BX67" i="4" s="1"/>
  <c r="BV66" i="4"/>
  <c r="BV65" i="4"/>
  <c r="BV64" i="4"/>
  <c r="BV63" i="4"/>
  <c r="BV62" i="4"/>
  <c r="BV61" i="4"/>
  <c r="BV60" i="4"/>
  <c r="BV59" i="4"/>
  <c r="BV58" i="4"/>
  <c r="BV57" i="4"/>
  <c r="BV56" i="4"/>
  <c r="BV55" i="4"/>
  <c r="BW55" i="4" s="1"/>
  <c r="BX55" i="4" s="1"/>
  <c r="BV54" i="4"/>
  <c r="BV53" i="4"/>
  <c r="BV52" i="4"/>
  <c r="BV51" i="4"/>
  <c r="BV50" i="4"/>
  <c r="BV49" i="4"/>
  <c r="BV48" i="4"/>
  <c r="BV47" i="4"/>
  <c r="BV46" i="4"/>
  <c r="BV45" i="4"/>
  <c r="BV44" i="4"/>
  <c r="BV43" i="4"/>
  <c r="BW43" i="4" s="1"/>
  <c r="BX43" i="4" s="1"/>
  <c r="BV42" i="4"/>
  <c r="BV41" i="4"/>
  <c r="BV40" i="4"/>
  <c r="BV39" i="4"/>
  <c r="BV38" i="4"/>
  <c r="BV37" i="4"/>
  <c r="BV36" i="4"/>
  <c r="BV35" i="4"/>
  <c r="BV34" i="4"/>
  <c r="BV33" i="4"/>
  <c r="BV32" i="4"/>
  <c r="BV31" i="4"/>
  <c r="BW31" i="4" s="1"/>
  <c r="BX31" i="4" s="1"/>
  <c r="BV30" i="4"/>
  <c r="BV29" i="4"/>
  <c r="BV28" i="4"/>
  <c r="BV27" i="4"/>
  <c r="BV26" i="4"/>
  <c r="BV25" i="4"/>
  <c r="BV24" i="4"/>
  <c r="BV23" i="4"/>
  <c r="BV22" i="4"/>
  <c r="BV21" i="4"/>
  <c r="BV20" i="4"/>
  <c r="BV19" i="4"/>
  <c r="BW19" i="4" s="1"/>
  <c r="BX19" i="4" s="1"/>
  <c r="BV18" i="4"/>
  <c r="BV17" i="4"/>
  <c r="BV16" i="4"/>
  <c r="BV15" i="4"/>
  <c r="BV14" i="4"/>
  <c r="BV13" i="4"/>
  <c r="BV12" i="4"/>
  <c r="BV11" i="4"/>
  <c r="BV10" i="4"/>
  <c r="BV9" i="4"/>
  <c r="BV8" i="4"/>
  <c r="BV7" i="4"/>
  <c r="BV6" i="4"/>
  <c r="BV5" i="4"/>
  <c r="BV4" i="4"/>
  <c r="BV3" i="4"/>
  <c r="BV2" i="4"/>
  <c r="BX2016" i="4"/>
  <c r="BW2015" i="4"/>
  <c r="BX2015" i="4" s="1"/>
  <c r="BW2014" i="4"/>
  <c r="BX2014" i="4" s="1"/>
  <c r="BW2013" i="4"/>
  <c r="BX2013" i="4" s="1"/>
  <c r="BW2012" i="4"/>
  <c r="BX2012" i="4" s="1"/>
  <c r="BW2011" i="4"/>
  <c r="BX2011" i="4" s="1"/>
  <c r="BW2010" i="4"/>
  <c r="BX2010" i="4" s="1"/>
  <c r="BW2009" i="4"/>
  <c r="BX2009" i="4" s="1"/>
  <c r="BW2008" i="4"/>
  <c r="BX2008" i="4" s="1"/>
  <c r="BW2007" i="4"/>
  <c r="BX2007" i="4" s="1"/>
  <c r="BW2006" i="4"/>
  <c r="BX2006" i="4" s="1"/>
  <c r="BW2005" i="4"/>
  <c r="BX2005" i="4" s="1"/>
  <c r="BW2004" i="4"/>
  <c r="BX2004" i="4" s="1"/>
  <c r="BW2003" i="4"/>
  <c r="BX2003" i="4" s="1"/>
  <c r="BW2002" i="4"/>
  <c r="BX2002" i="4" s="1"/>
  <c r="BW2001" i="4"/>
  <c r="BX2001" i="4" s="1"/>
  <c r="BW2000" i="4"/>
  <c r="BX2000" i="4" s="1"/>
  <c r="BW1999" i="4"/>
  <c r="BX1999" i="4" s="1"/>
  <c r="BW1998" i="4"/>
  <c r="BX1998" i="4" s="1"/>
  <c r="BW1997" i="4"/>
  <c r="BX1997" i="4" s="1"/>
  <c r="BW1996" i="4"/>
  <c r="BX1996" i="4" s="1"/>
  <c r="BX1995" i="4"/>
  <c r="BW1995" i="4"/>
  <c r="BW1994" i="4"/>
  <c r="BX1994" i="4" s="1"/>
  <c r="BW1993" i="4"/>
  <c r="BX1993" i="4" s="1"/>
  <c r="BW1992" i="4"/>
  <c r="BX1992" i="4" s="1"/>
  <c r="BW1991" i="4"/>
  <c r="BX1991" i="4" s="1"/>
  <c r="BW1990" i="4"/>
  <c r="BX1990" i="4" s="1"/>
  <c r="BW1989" i="4"/>
  <c r="BX1989" i="4" s="1"/>
  <c r="BW1988" i="4"/>
  <c r="BX1988" i="4" s="1"/>
  <c r="BW1987" i="4"/>
  <c r="BX1987" i="4" s="1"/>
  <c r="BW1986" i="4"/>
  <c r="BX1986" i="4" s="1"/>
  <c r="BW1985" i="4"/>
  <c r="BX1985" i="4" s="1"/>
  <c r="BW1984" i="4"/>
  <c r="BX1984" i="4" s="1"/>
  <c r="BW1983" i="4"/>
  <c r="BX1983" i="4" s="1"/>
  <c r="BW1982" i="4"/>
  <c r="BX1982" i="4" s="1"/>
  <c r="BW1981" i="4"/>
  <c r="BX1981" i="4" s="1"/>
  <c r="BW1980" i="4"/>
  <c r="BX1980" i="4" s="1"/>
  <c r="BW1979" i="4"/>
  <c r="BX1979" i="4" s="1"/>
  <c r="BW1978" i="4"/>
  <c r="BX1978" i="4" s="1"/>
  <c r="BW1977" i="4"/>
  <c r="BX1977" i="4" s="1"/>
  <c r="BW1976" i="4"/>
  <c r="BX1976" i="4" s="1"/>
  <c r="BW1975" i="4"/>
  <c r="BX1975" i="4" s="1"/>
  <c r="BW1974" i="4"/>
  <c r="BX1974" i="4" s="1"/>
  <c r="BW1973" i="4"/>
  <c r="BX1973" i="4" s="1"/>
  <c r="BW1972" i="4"/>
  <c r="BX1972" i="4" s="1"/>
  <c r="BW1971" i="4"/>
  <c r="BX1971" i="4" s="1"/>
  <c r="BW1970" i="4"/>
  <c r="BX1970" i="4" s="1"/>
  <c r="BW1969" i="4"/>
  <c r="BX1969" i="4" s="1"/>
  <c r="BW1968" i="4"/>
  <c r="BX1968" i="4" s="1"/>
  <c r="BW1967" i="4"/>
  <c r="BX1967" i="4" s="1"/>
  <c r="BW1966" i="4"/>
  <c r="BX1966" i="4" s="1"/>
  <c r="BW1965" i="4"/>
  <c r="BX1965" i="4" s="1"/>
  <c r="BW1964" i="4"/>
  <c r="BX1964" i="4" s="1"/>
  <c r="BX1963" i="4"/>
  <c r="BW1963" i="4"/>
  <c r="BW1962" i="4"/>
  <c r="BX1962" i="4" s="1"/>
  <c r="BW1961" i="4"/>
  <c r="BX1961" i="4" s="1"/>
  <c r="BX1960" i="4"/>
  <c r="BW1960" i="4"/>
  <c r="BW1959" i="4"/>
  <c r="BX1959" i="4" s="1"/>
  <c r="BW1958" i="4"/>
  <c r="BX1958" i="4" s="1"/>
  <c r="BW1957" i="4"/>
  <c r="BX1957" i="4" s="1"/>
  <c r="BW1956" i="4"/>
  <c r="BX1956" i="4" s="1"/>
  <c r="BW1955" i="4"/>
  <c r="BX1955" i="4" s="1"/>
  <c r="BW1954" i="4"/>
  <c r="BX1954" i="4" s="1"/>
  <c r="BX1953" i="4"/>
  <c r="BW1953" i="4"/>
  <c r="BW1952" i="4"/>
  <c r="BX1952" i="4" s="1"/>
  <c r="BW1951" i="4"/>
  <c r="BX1951" i="4" s="1"/>
  <c r="BW1950" i="4"/>
  <c r="BX1950" i="4" s="1"/>
  <c r="BW1949" i="4"/>
  <c r="BX1949" i="4" s="1"/>
  <c r="BX1948" i="4"/>
  <c r="BW1948" i="4"/>
  <c r="BW1947" i="4"/>
  <c r="BX1947" i="4" s="1"/>
  <c r="BW1946" i="4"/>
  <c r="BX1946" i="4" s="1"/>
  <c r="BW1945" i="4"/>
  <c r="BX1945" i="4" s="1"/>
  <c r="BW1944" i="4"/>
  <c r="BX1944" i="4" s="1"/>
  <c r="BW1943" i="4"/>
  <c r="BX1943" i="4" s="1"/>
  <c r="BW1942" i="4"/>
  <c r="BX1942" i="4" s="1"/>
  <c r="BW1941" i="4"/>
  <c r="BX1941" i="4" s="1"/>
  <c r="BW1940" i="4"/>
  <c r="BX1940" i="4" s="1"/>
  <c r="BW1939" i="4"/>
  <c r="BX1939" i="4" s="1"/>
  <c r="BW1938" i="4"/>
  <c r="BX1938" i="4" s="1"/>
  <c r="BW1937" i="4"/>
  <c r="BX1937" i="4" s="1"/>
  <c r="BX1936" i="4"/>
  <c r="BW1936" i="4"/>
  <c r="BW1935" i="4"/>
  <c r="BX1935" i="4" s="1"/>
  <c r="BW1934" i="4"/>
  <c r="BX1934" i="4" s="1"/>
  <c r="BW1933" i="4"/>
  <c r="BX1933" i="4" s="1"/>
  <c r="BW1932" i="4"/>
  <c r="BX1932" i="4" s="1"/>
  <c r="BW1931" i="4"/>
  <c r="BX1931" i="4" s="1"/>
  <c r="BW1930" i="4"/>
  <c r="BX1930" i="4" s="1"/>
  <c r="BW1929" i="4"/>
  <c r="BX1929" i="4" s="1"/>
  <c r="BW1928" i="4"/>
  <c r="BX1928" i="4" s="1"/>
  <c r="BW1927" i="4"/>
  <c r="BX1927" i="4" s="1"/>
  <c r="BW1926" i="4"/>
  <c r="BX1926" i="4" s="1"/>
  <c r="BW1925" i="4"/>
  <c r="BX1925" i="4" s="1"/>
  <c r="BW1924" i="4"/>
  <c r="BX1924" i="4" s="1"/>
  <c r="BX1923" i="4"/>
  <c r="BW1923" i="4"/>
  <c r="BW1922" i="4"/>
  <c r="BX1922" i="4" s="1"/>
  <c r="BW1921" i="4"/>
  <c r="BX1921" i="4" s="1"/>
  <c r="BW1920" i="4"/>
  <c r="BX1920" i="4" s="1"/>
  <c r="BW1919" i="4"/>
  <c r="BX1919" i="4" s="1"/>
  <c r="BW1918" i="4"/>
  <c r="BX1918" i="4" s="1"/>
  <c r="BW1917" i="4"/>
  <c r="BX1917" i="4" s="1"/>
  <c r="BW1916" i="4"/>
  <c r="BX1916" i="4" s="1"/>
  <c r="BX1915" i="4"/>
  <c r="BW1915" i="4"/>
  <c r="BW1914" i="4"/>
  <c r="BX1914" i="4" s="1"/>
  <c r="BW1913" i="4"/>
  <c r="BX1913" i="4" s="1"/>
  <c r="BX1912" i="4"/>
  <c r="BW1912" i="4"/>
  <c r="BW1911" i="4"/>
  <c r="BX1911" i="4" s="1"/>
  <c r="BW1910" i="4"/>
  <c r="BX1910" i="4" s="1"/>
  <c r="BW1909" i="4"/>
  <c r="BX1909" i="4" s="1"/>
  <c r="BW1908" i="4"/>
  <c r="BX1908" i="4" s="1"/>
  <c r="BW1907" i="4"/>
  <c r="BX1907" i="4" s="1"/>
  <c r="BW1906" i="4"/>
  <c r="BX1906" i="4" s="1"/>
  <c r="BW1905" i="4"/>
  <c r="BX1905" i="4" s="1"/>
  <c r="BW1904" i="4"/>
  <c r="BX1904" i="4" s="1"/>
  <c r="BW1903" i="4"/>
  <c r="BX1903" i="4" s="1"/>
  <c r="BW1902" i="4"/>
  <c r="BX1902" i="4" s="1"/>
  <c r="BW1901" i="4"/>
  <c r="BX1901" i="4" s="1"/>
  <c r="BW1900" i="4"/>
  <c r="BX1900" i="4" s="1"/>
  <c r="BW1899" i="4"/>
  <c r="BX1899" i="4" s="1"/>
  <c r="BW1898" i="4"/>
  <c r="BX1898" i="4" s="1"/>
  <c r="BW1897" i="4"/>
  <c r="BX1897" i="4" s="1"/>
  <c r="BW1896" i="4"/>
  <c r="BX1896" i="4" s="1"/>
  <c r="BW1895" i="4"/>
  <c r="BX1895" i="4" s="1"/>
  <c r="BW1894" i="4"/>
  <c r="BX1894" i="4" s="1"/>
  <c r="BW1893" i="4"/>
  <c r="BX1893" i="4" s="1"/>
  <c r="BW1892" i="4"/>
  <c r="BX1892" i="4" s="1"/>
  <c r="BX1891" i="4"/>
  <c r="BW1891" i="4"/>
  <c r="BW1890" i="4"/>
  <c r="BX1890" i="4" s="1"/>
  <c r="BW1889" i="4"/>
  <c r="BX1889" i="4" s="1"/>
  <c r="BX1888" i="4"/>
  <c r="BW1888" i="4"/>
  <c r="BW1887" i="4"/>
  <c r="BX1887" i="4" s="1"/>
  <c r="BW1886" i="4"/>
  <c r="BX1886" i="4" s="1"/>
  <c r="BW1885" i="4"/>
  <c r="BX1885" i="4" s="1"/>
  <c r="BW1884" i="4"/>
  <c r="BX1884" i="4" s="1"/>
  <c r="BW1883" i="4"/>
  <c r="BX1883" i="4" s="1"/>
  <c r="BW1882" i="4"/>
  <c r="BX1882" i="4" s="1"/>
  <c r="BX1881" i="4"/>
  <c r="BW1881" i="4"/>
  <c r="BW1880" i="4"/>
  <c r="BX1880" i="4" s="1"/>
  <c r="BW1879" i="4"/>
  <c r="BX1879" i="4" s="1"/>
  <c r="BW1878" i="4"/>
  <c r="BX1878" i="4" s="1"/>
  <c r="BW1877" i="4"/>
  <c r="BX1877" i="4" s="1"/>
  <c r="BW1876" i="4"/>
  <c r="BX1876" i="4" s="1"/>
  <c r="BX1875" i="4"/>
  <c r="BW1875" i="4"/>
  <c r="BW1874" i="4"/>
  <c r="BX1874" i="4" s="1"/>
  <c r="BW1873" i="4"/>
  <c r="BX1873" i="4" s="1"/>
  <c r="BW1872" i="4"/>
  <c r="BX1872" i="4" s="1"/>
  <c r="BW1871" i="4"/>
  <c r="BX1871" i="4" s="1"/>
  <c r="BW1870" i="4"/>
  <c r="BX1870" i="4" s="1"/>
  <c r="BW1869" i="4"/>
  <c r="BX1869" i="4" s="1"/>
  <c r="BW1868" i="4"/>
  <c r="BX1868" i="4" s="1"/>
  <c r="BX1867" i="4"/>
  <c r="BW1867" i="4"/>
  <c r="BW1866" i="4"/>
  <c r="BX1866" i="4" s="1"/>
  <c r="BW1865" i="4"/>
  <c r="BX1865" i="4" s="1"/>
  <c r="BX1864" i="4"/>
  <c r="BW1864" i="4"/>
  <c r="BW1863" i="4"/>
  <c r="BX1863" i="4" s="1"/>
  <c r="BW1862" i="4"/>
  <c r="BX1862" i="4" s="1"/>
  <c r="BW1861" i="4"/>
  <c r="BX1861" i="4" s="1"/>
  <c r="BW1860" i="4"/>
  <c r="BX1860" i="4" s="1"/>
  <c r="BW1859" i="4"/>
  <c r="BX1859" i="4" s="1"/>
  <c r="BW1858" i="4"/>
  <c r="BX1858" i="4" s="1"/>
  <c r="BW1857" i="4"/>
  <c r="BX1857" i="4" s="1"/>
  <c r="BW1856" i="4"/>
  <c r="BX1856" i="4" s="1"/>
  <c r="BW1855" i="4"/>
  <c r="BX1855" i="4" s="1"/>
  <c r="BW1854" i="4"/>
  <c r="BX1854" i="4" s="1"/>
  <c r="BW1853" i="4"/>
  <c r="BX1853" i="4" s="1"/>
  <c r="BW1852" i="4"/>
  <c r="BX1852" i="4" s="1"/>
  <c r="BW1851" i="4"/>
  <c r="BX1851" i="4" s="1"/>
  <c r="BW1850" i="4"/>
  <c r="BX1850" i="4" s="1"/>
  <c r="BW1849" i="4"/>
  <c r="BX1849" i="4" s="1"/>
  <c r="BW1848" i="4"/>
  <c r="BX1848" i="4" s="1"/>
  <c r="BW1847" i="4"/>
  <c r="BX1847" i="4" s="1"/>
  <c r="BW1846" i="4"/>
  <c r="BX1846" i="4" s="1"/>
  <c r="BW1845" i="4"/>
  <c r="BX1845" i="4" s="1"/>
  <c r="BW1844" i="4"/>
  <c r="BX1844" i="4" s="1"/>
  <c r="BX1843" i="4"/>
  <c r="BW1843" i="4"/>
  <c r="BW1842" i="4"/>
  <c r="BX1842" i="4" s="1"/>
  <c r="BW1841" i="4"/>
  <c r="BX1841" i="4" s="1"/>
  <c r="BX1840" i="4"/>
  <c r="BW1840" i="4"/>
  <c r="BW1839" i="4"/>
  <c r="BX1839" i="4" s="1"/>
  <c r="BW1838" i="4"/>
  <c r="BX1838" i="4" s="1"/>
  <c r="BW1837" i="4"/>
  <c r="BX1837" i="4" s="1"/>
  <c r="BW1836" i="4"/>
  <c r="BX1836" i="4" s="1"/>
  <c r="BW1835" i="4"/>
  <c r="BX1835" i="4" s="1"/>
  <c r="BW1834" i="4"/>
  <c r="BX1834" i="4" s="1"/>
  <c r="BX1833" i="4"/>
  <c r="BW1833" i="4"/>
  <c r="BW1832" i="4"/>
  <c r="BX1832" i="4" s="1"/>
  <c r="BW1831" i="4"/>
  <c r="BX1831" i="4" s="1"/>
  <c r="BW1830" i="4"/>
  <c r="BX1830" i="4" s="1"/>
  <c r="BW1829" i="4"/>
  <c r="BX1829" i="4" s="1"/>
  <c r="BW1828" i="4"/>
  <c r="BX1828" i="4" s="1"/>
  <c r="BW1827" i="4"/>
  <c r="BX1827" i="4" s="1"/>
  <c r="BW1826" i="4"/>
  <c r="BX1826" i="4" s="1"/>
  <c r="BW1825" i="4"/>
  <c r="BX1825" i="4" s="1"/>
  <c r="BW1824" i="4"/>
  <c r="BX1824" i="4" s="1"/>
  <c r="BW1823" i="4"/>
  <c r="BX1823" i="4" s="1"/>
  <c r="BW1822" i="4"/>
  <c r="BX1822" i="4" s="1"/>
  <c r="BW1821" i="4"/>
  <c r="BX1821" i="4" s="1"/>
  <c r="BW1820" i="4"/>
  <c r="BX1820" i="4" s="1"/>
  <c r="BW1819" i="4"/>
  <c r="BX1819" i="4" s="1"/>
  <c r="BW1818" i="4"/>
  <c r="BX1818" i="4" s="1"/>
  <c r="BW1817" i="4"/>
  <c r="BX1817" i="4" s="1"/>
  <c r="BW1816" i="4"/>
  <c r="BX1816" i="4" s="1"/>
  <c r="BW1815" i="4"/>
  <c r="BX1815" i="4" s="1"/>
  <c r="BW1814" i="4"/>
  <c r="BX1814" i="4" s="1"/>
  <c r="BW1813" i="4"/>
  <c r="BX1813" i="4" s="1"/>
  <c r="BW1812" i="4"/>
  <c r="BX1812" i="4" s="1"/>
  <c r="BW1811" i="4"/>
  <c r="BX1811" i="4" s="1"/>
  <c r="BW1810" i="4"/>
  <c r="BX1810" i="4" s="1"/>
  <c r="BW1809" i="4"/>
  <c r="BX1809" i="4" s="1"/>
  <c r="BW1808" i="4"/>
  <c r="BX1808" i="4" s="1"/>
  <c r="BW1807" i="4"/>
  <c r="BX1807" i="4" s="1"/>
  <c r="BW1806" i="4"/>
  <c r="BX1806" i="4" s="1"/>
  <c r="BW1805" i="4"/>
  <c r="BX1805" i="4" s="1"/>
  <c r="BW1804" i="4"/>
  <c r="BX1804" i="4" s="1"/>
  <c r="BX1803" i="4"/>
  <c r="BW1803" i="4"/>
  <c r="BW1802" i="4"/>
  <c r="BX1802" i="4" s="1"/>
  <c r="BW1801" i="4"/>
  <c r="BX1801" i="4" s="1"/>
  <c r="BW1800" i="4"/>
  <c r="BX1800" i="4" s="1"/>
  <c r="BW1799" i="4"/>
  <c r="BX1799" i="4" s="1"/>
  <c r="BW1798" i="4"/>
  <c r="BX1798" i="4" s="1"/>
  <c r="BW1797" i="4"/>
  <c r="BX1797" i="4" s="1"/>
  <c r="BW1796" i="4"/>
  <c r="BX1796" i="4" s="1"/>
  <c r="BW1795" i="4"/>
  <c r="BX1795" i="4" s="1"/>
  <c r="BW1794" i="4"/>
  <c r="BX1794" i="4" s="1"/>
  <c r="BW1793" i="4"/>
  <c r="BX1793" i="4" s="1"/>
  <c r="BW1792" i="4"/>
  <c r="BX1792" i="4" s="1"/>
  <c r="BW1791" i="4"/>
  <c r="BX1791" i="4" s="1"/>
  <c r="BW1790" i="4"/>
  <c r="BX1790" i="4" s="1"/>
  <c r="BW1789" i="4"/>
  <c r="BX1789" i="4" s="1"/>
  <c r="BW1788" i="4"/>
  <c r="BX1788" i="4" s="1"/>
  <c r="BW1787" i="4"/>
  <c r="BX1787" i="4" s="1"/>
  <c r="BW1786" i="4"/>
  <c r="BX1786" i="4" s="1"/>
  <c r="BW1785" i="4"/>
  <c r="BX1785" i="4" s="1"/>
  <c r="BW1784" i="4"/>
  <c r="BX1784" i="4" s="1"/>
  <c r="BW1783" i="4"/>
  <c r="BX1783" i="4" s="1"/>
  <c r="BW1782" i="4"/>
  <c r="BX1782" i="4" s="1"/>
  <c r="BW1781" i="4"/>
  <c r="BX1781" i="4" s="1"/>
  <c r="BW1780" i="4"/>
  <c r="BX1780" i="4" s="1"/>
  <c r="BW1779" i="4"/>
  <c r="BX1779" i="4" s="1"/>
  <c r="BW1778" i="4"/>
  <c r="BX1778" i="4" s="1"/>
  <c r="BW1777" i="4"/>
  <c r="BX1777" i="4" s="1"/>
  <c r="BW1776" i="4"/>
  <c r="BX1776" i="4" s="1"/>
  <c r="BW1775" i="4"/>
  <c r="BX1775" i="4" s="1"/>
  <c r="BW1774" i="4"/>
  <c r="BX1774" i="4" s="1"/>
  <c r="BW1773" i="4"/>
  <c r="BX1773" i="4" s="1"/>
  <c r="BW1772" i="4"/>
  <c r="BX1772" i="4" s="1"/>
  <c r="BX1771" i="4"/>
  <c r="BW1771" i="4"/>
  <c r="BW1770" i="4"/>
  <c r="BX1770" i="4" s="1"/>
  <c r="BW1769" i="4"/>
  <c r="BX1769" i="4" s="1"/>
  <c r="BW1768" i="4"/>
  <c r="BX1768" i="4" s="1"/>
  <c r="BW1767" i="4"/>
  <c r="BX1767" i="4" s="1"/>
  <c r="BW1766" i="4"/>
  <c r="BX1766" i="4" s="1"/>
  <c r="BW1765" i="4"/>
  <c r="BX1765" i="4" s="1"/>
  <c r="BW1764" i="4"/>
  <c r="BX1764" i="4" s="1"/>
  <c r="BW1763" i="4"/>
  <c r="BX1763" i="4" s="1"/>
  <c r="BW1762" i="4"/>
  <c r="BX1762" i="4" s="1"/>
  <c r="BX1761" i="4"/>
  <c r="BW1761" i="4"/>
  <c r="BW1760" i="4"/>
  <c r="BX1760" i="4" s="1"/>
  <c r="BW1759" i="4"/>
  <c r="BX1759" i="4" s="1"/>
  <c r="BW1758" i="4"/>
  <c r="BX1758" i="4" s="1"/>
  <c r="BW1757" i="4"/>
  <c r="BX1757" i="4" s="1"/>
  <c r="BX1756" i="4"/>
  <c r="BW1756" i="4"/>
  <c r="BW1755" i="4"/>
  <c r="BX1755" i="4" s="1"/>
  <c r="BW1754" i="4"/>
  <c r="BX1754" i="4" s="1"/>
  <c r="BW1753" i="4"/>
  <c r="BX1753" i="4" s="1"/>
  <c r="BW1752" i="4"/>
  <c r="BX1752" i="4" s="1"/>
  <c r="BW1751" i="4"/>
  <c r="BX1751" i="4" s="1"/>
  <c r="BW1750" i="4"/>
  <c r="BX1750" i="4" s="1"/>
  <c r="BW1749" i="4"/>
  <c r="BX1749" i="4" s="1"/>
  <c r="BW1748" i="4"/>
  <c r="BX1748" i="4" s="1"/>
  <c r="BX1747" i="4"/>
  <c r="BW1747" i="4"/>
  <c r="BW1746" i="4"/>
  <c r="BX1746" i="4" s="1"/>
  <c r="BW1745" i="4"/>
  <c r="BX1745" i="4" s="1"/>
  <c r="BX1744" i="4"/>
  <c r="BW1744" i="4"/>
  <c r="BW1743" i="4"/>
  <c r="BX1743" i="4" s="1"/>
  <c r="BW1742" i="4"/>
  <c r="BX1742" i="4" s="1"/>
  <c r="BW1741" i="4"/>
  <c r="BX1741" i="4" s="1"/>
  <c r="BW1740" i="4"/>
  <c r="BX1740" i="4" s="1"/>
  <c r="BW1739" i="4"/>
  <c r="BX1739" i="4" s="1"/>
  <c r="BW1738" i="4"/>
  <c r="BX1738" i="4" s="1"/>
  <c r="BX1737" i="4"/>
  <c r="BW1737" i="4"/>
  <c r="BW1736" i="4"/>
  <c r="BX1736" i="4" s="1"/>
  <c r="BW1735" i="4"/>
  <c r="BX1735" i="4" s="1"/>
  <c r="BW1734" i="4"/>
  <c r="BX1734" i="4" s="1"/>
  <c r="BW1733" i="4"/>
  <c r="BX1733" i="4" s="1"/>
  <c r="BW1732" i="4"/>
  <c r="BX1732" i="4" s="1"/>
  <c r="BX1731" i="4"/>
  <c r="BW1731" i="4"/>
  <c r="BW1730" i="4"/>
  <c r="BX1730" i="4" s="1"/>
  <c r="BW1729" i="4"/>
  <c r="BX1729" i="4" s="1"/>
  <c r="BW1728" i="4"/>
  <c r="BX1728" i="4" s="1"/>
  <c r="BW1727" i="4"/>
  <c r="BX1727" i="4" s="1"/>
  <c r="BW1726" i="4"/>
  <c r="BX1726" i="4" s="1"/>
  <c r="BW1725" i="4"/>
  <c r="BX1725" i="4" s="1"/>
  <c r="BW1724" i="4"/>
  <c r="BX1724" i="4" s="1"/>
  <c r="BX1723" i="4"/>
  <c r="BW1723" i="4"/>
  <c r="BW1722" i="4"/>
  <c r="BX1722" i="4" s="1"/>
  <c r="BW1721" i="4"/>
  <c r="BX1721" i="4" s="1"/>
  <c r="BW1720" i="4"/>
  <c r="BX1720" i="4" s="1"/>
  <c r="BW1719" i="4"/>
  <c r="BX1719" i="4" s="1"/>
  <c r="BW1718" i="4"/>
  <c r="BX1718" i="4" s="1"/>
  <c r="BW1717" i="4"/>
  <c r="BX1717" i="4" s="1"/>
  <c r="BW1716" i="4"/>
  <c r="BX1716" i="4" s="1"/>
  <c r="BW1715" i="4"/>
  <c r="BX1715" i="4" s="1"/>
  <c r="BW1714" i="4"/>
  <c r="BX1714" i="4" s="1"/>
  <c r="BW1713" i="4"/>
  <c r="BX1713" i="4" s="1"/>
  <c r="BW1712" i="4"/>
  <c r="BX1712" i="4" s="1"/>
  <c r="BW1711" i="4"/>
  <c r="BX1711" i="4" s="1"/>
  <c r="BW1710" i="4"/>
  <c r="BX1710" i="4" s="1"/>
  <c r="BW1709" i="4"/>
  <c r="BX1709" i="4" s="1"/>
  <c r="BX1708" i="4"/>
  <c r="BW1708" i="4"/>
  <c r="BW1707" i="4"/>
  <c r="BX1707" i="4" s="1"/>
  <c r="BW1706" i="4"/>
  <c r="BX1706" i="4" s="1"/>
  <c r="BW1705" i="4"/>
  <c r="BX1705" i="4" s="1"/>
  <c r="BW1704" i="4"/>
  <c r="BX1704" i="4" s="1"/>
  <c r="BW1703" i="4"/>
  <c r="BX1703" i="4" s="1"/>
  <c r="BW1702" i="4"/>
  <c r="BX1702" i="4" s="1"/>
  <c r="BW1701" i="4"/>
  <c r="BX1701" i="4" s="1"/>
  <c r="BW1700" i="4"/>
  <c r="BX1700" i="4" s="1"/>
  <c r="BW1699" i="4"/>
  <c r="BX1699" i="4" s="1"/>
  <c r="BW1698" i="4"/>
  <c r="BX1698" i="4" s="1"/>
  <c r="BW1697" i="4"/>
  <c r="BX1697" i="4" s="1"/>
  <c r="BX1696" i="4"/>
  <c r="BW1696" i="4"/>
  <c r="BW1695" i="4"/>
  <c r="BX1695" i="4" s="1"/>
  <c r="BW1694" i="4"/>
  <c r="BX1694" i="4" s="1"/>
  <c r="BW1693" i="4"/>
  <c r="BX1693" i="4" s="1"/>
  <c r="BW1692" i="4"/>
  <c r="BX1692" i="4" s="1"/>
  <c r="BW1691" i="4"/>
  <c r="BX1691" i="4" s="1"/>
  <c r="BW1690" i="4"/>
  <c r="BX1690" i="4" s="1"/>
  <c r="BW1689" i="4"/>
  <c r="BX1689" i="4" s="1"/>
  <c r="BW1688" i="4"/>
  <c r="BX1688" i="4" s="1"/>
  <c r="BW1687" i="4"/>
  <c r="BX1687" i="4" s="1"/>
  <c r="BW1686" i="4"/>
  <c r="BX1686" i="4" s="1"/>
  <c r="BW1685" i="4"/>
  <c r="BX1685" i="4" s="1"/>
  <c r="BW1684" i="4"/>
  <c r="BX1684" i="4" s="1"/>
  <c r="BX1683" i="4"/>
  <c r="BW1683" i="4"/>
  <c r="BW1682" i="4"/>
  <c r="BX1682" i="4" s="1"/>
  <c r="BW1681" i="4"/>
  <c r="BX1681" i="4" s="1"/>
  <c r="BW1680" i="4"/>
  <c r="BX1680" i="4" s="1"/>
  <c r="BW1679" i="4"/>
  <c r="BX1679" i="4" s="1"/>
  <c r="BW1678" i="4"/>
  <c r="BX1678" i="4" s="1"/>
  <c r="BW1677" i="4"/>
  <c r="BX1677" i="4" s="1"/>
  <c r="BW1676" i="4"/>
  <c r="BX1676" i="4" s="1"/>
  <c r="BX1675" i="4"/>
  <c r="BW1675" i="4"/>
  <c r="BW1674" i="4"/>
  <c r="BX1674" i="4" s="1"/>
  <c r="BW1673" i="4"/>
  <c r="BX1673" i="4" s="1"/>
  <c r="BX1672" i="4"/>
  <c r="BW1672" i="4"/>
  <c r="BW1671" i="4"/>
  <c r="BX1671" i="4" s="1"/>
  <c r="BW1670" i="4"/>
  <c r="BX1670" i="4" s="1"/>
  <c r="BW1669" i="4"/>
  <c r="BX1669" i="4" s="1"/>
  <c r="BW1668" i="4"/>
  <c r="BX1668" i="4" s="1"/>
  <c r="BW1667" i="4"/>
  <c r="BX1667" i="4" s="1"/>
  <c r="BW1666" i="4"/>
  <c r="BX1666" i="4" s="1"/>
  <c r="BX1665" i="4"/>
  <c r="BW1665" i="4"/>
  <c r="BW1664" i="4"/>
  <c r="BX1664" i="4" s="1"/>
  <c r="BW1663" i="4"/>
  <c r="BX1663" i="4" s="1"/>
  <c r="BW1662" i="4"/>
  <c r="BX1662" i="4" s="1"/>
  <c r="BW1661" i="4"/>
  <c r="BX1661" i="4" s="1"/>
  <c r="BW1660" i="4"/>
  <c r="BX1660" i="4" s="1"/>
  <c r="BX1659" i="4"/>
  <c r="BW1659" i="4"/>
  <c r="BW1658" i="4"/>
  <c r="BX1658" i="4" s="1"/>
  <c r="BW1657" i="4"/>
  <c r="BX1657" i="4" s="1"/>
  <c r="BW1656" i="4"/>
  <c r="BX1656" i="4" s="1"/>
  <c r="BW1655" i="4"/>
  <c r="BX1655" i="4" s="1"/>
  <c r="BW1654" i="4"/>
  <c r="BX1654" i="4" s="1"/>
  <c r="BW1653" i="4"/>
  <c r="BX1653" i="4" s="1"/>
  <c r="BW1652" i="4"/>
  <c r="BX1652" i="4" s="1"/>
  <c r="BW1651" i="4"/>
  <c r="BX1651" i="4" s="1"/>
  <c r="BW1650" i="4"/>
  <c r="BX1650" i="4" s="1"/>
  <c r="BW1649" i="4"/>
  <c r="BX1649" i="4" s="1"/>
  <c r="BW1648" i="4"/>
  <c r="BX1648" i="4" s="1"/>
  <c r="BW1647" i="4"/>
  <c r="BX1647" i="4" s="1"/>
  <c r="BW1646" i="4"/>
  <c r="BX1646" i="4" s="1"/>
  <c r="BW1645" i="4"/>
  <c r="BX1645" i="4" s="1"/>
  <c r="BW1644" i="4"/>
  <c r="BX1644" i="4" s="1"/>
  <c r="BW1643" i="4"/>
  <c r="BX1643" i="4" s="1"/>
  <c r="BW1642" i="4"/>
  <c r="BX1642" i="4" s="1"/>
  <c r="BW1641" i="4"/>
  <c r="BX1641" i="4" s="1"/>
  <c r="BW1640" i="4"/>
  <c r="BX1640" i="4" s="1"/>
  <c r="BW1639" i="4"/>
  <c r="BX1639" i="4" s="1"/>
  <c r="BW1638" i="4"/>
  <c r="BX1638" i="4" s="1"/>
  <c r="BW1637" i="4"/>
  <c r="BX1637" i="4" s="1"/>
  <c r="BW1636" i="4"/>
  <c r="BX1636" i="4" s="1"/>
  <c r="BX1635" i="4"/>
  <c r="BW1635" i="4"/>
  <c r="BW1634" i="4"/>
  <c r="BX1634" i="4" s="1"/>
  <c r="BW1633" i="4"/>
  <c r="BX1633" i="4" s="1"/>
  <c r="BW1632" i="4"/>
  <c r="BX1632" i="4" s="1"/>
  <c r="BW1631" i="4"/>
  <c r="BX1631" i="4" s="1"/>
  <c r="BW1630" i="4"/>
  <c r="BX1630" i="4" s="1"/>
  <c r="BW1629" i="4"/>
  <c r="BX1629" i="4" s="1"/>
  <c r="BW1628" i="4"/>
  <c r="BX1628" i="4" s="1"/>
  <c r="BW1627" i="4"/>
  <c r="BX1627" i="4" s="1"/>
  <c r="BW1626" i="4"/>
  <c r="BX1626" i="4" s="1"/>
  <c r="BW1625" i="4"/>
  <c r="BX1625" i="4" s="1"/>
  <c r="BW1624" i="4"/>
  <c r="BX1624" i="4" s="1"/>
  <c r="BW1623" i="4"/>
  <c r="BX1623" i="4" s="1"/>
  <c r="BW1622" i="4"/>
  <c r="BX1622" i="4" s="1"/>
  <c r="BW1621" i="4"/>
  <c r="BX1621" i="4" s="1"/>
  <c r="BW1620" i="4"/>
  <c r="BX1620" i="4" s="1"/>
  <c r="BW1619" i="4"/>
  <c r="BX1619" i="4" s="1"/>
  <c r="BW1618" i="4"/>
  <c r="BX1618" i="4" s="1"/>
  <c r="BW1617" i="4"/>
  <c r="BX1617" i="4" s="1"/>
  <c r="BW1616" i="4"/>
  <c r="BX1616" i="4" s="1"/>
  <c r="BW1615" i="4"/>
  <c r="BX1615" i="4" s="1"/>
  <c r="BW1614" i="4"/>
  <c r="BX1614" i="4" s="1"/>
  <c r="BW1613" i="4"/>
  <c r="BX1613" i="4" s="1"/>
  <c r="BW1612" i="4"/>
  <c r="BX1612" i="4" s="1"/>
  <c r="BX1611" i="4"/>
  <c r="BW1611" i="4"/>
  <c r="BW1610" i="4"/>
  <c r="BX1610" i="4" s="1"/>
  <c r="BW1609" i="4"/>
  <c r="BX1609" i="4" s="1"/>
  <c r="BW1608" i="4"/>
  <c r="BX1608" i="4" s="1"/>
  <c r="BW1607" i="4"/>
  <c r="BX1607" i="4" s="1"/>
  <c r="BW1606" i="4"/>
  <c r="BX1606" i="4" s="1"/>
  <c r="BW1605" i="4"/>
  <c r="BX1605" i="4" s="1"/>
  <c r="BW1604" i="4"/>
  <c r="BX1604" i="4" s="1"/>
  <c r="BW1603" i="4"/>
  <c r="BX1603" i="4" s="1"/>
  <c r="BW1602" i="4"/>
  <c r="BX1602" i="4" s="1"/>
  <c r="BW1601" i="4"/>
  <c r="BX1601" i="4" s="1"/>
  <c r="BW1600" i="4"/>
  <c r="BX1600" i="4" s="1"/>
  <c r="BW1599" i="4"/>
  <c r="BX1599" i="4" s="1"/>
  <c r="BW1598" i="4"/>
  <c r="BX1598" i="4" s="1"/>
  <c r="BW1597" i="4"/>
  <c r="BX1597" i="4" s="1"/>
  <c r="BW1596" i="4"/>
  <c r="BX1596" i="4" s="1"/>
  <c r="BW1595" i="4"/>
  <c r="BX1595" i="4" s="1"/>
  <c r="BW1594" i="4"/>
  <c r="BX1594" i="4" s="1"/>
  <c r="BW1593" i="4"/>
  <c r="BX1593" i="4" s="1"/>
  <c r="BW1592" i="4"/>
  <c r="BX1592" i="4" s="1"/>
  <c r="BW1591" i="4"/>
  <c r="BX1591" i="4" s="1"/>
  <c r="BW1590" i="4"/>
  <c r="BX1590" i="4" s="1"/>
  <c r="BW1589" i="4"/>
  <c r="BX1589" i="4" s="1"/>
  <c r="BX1588" i="4"/>
  <c r="BW1588" i="4"/>
  <c r="BW1587" i="4"/>
  <c r="BX1587" i="4" s="1"/>
  <c r="BW1586" i="4"/>
  <c r="BX1586" i="4" s="1"/>
  <c r="BW1585" i="4"/>
  <c r="BX1585" i="4" s="1"/>
  <c r="BW1584" i="4"/>
  <c r="BX1584" i="4" s="1"/>
  <c r="BW1583" i="4"/>
  <c r="BX1583" i="4" s="1"/>
  <c r="BW1582" i="4"/>
  <c r="BX1582" i="4" s="1"/>
  <c r="BW1581" i="4"/>
  <c r="BX1581" i="4" s="1"/>
  <c r="BW1580" i="4"/>
  <c r="BX1580" i="4" s="1"/>
  <c r="BW1579" i="4"/>
  <c r="BX1579" i="4" s="1"/>
  <c r="BW1578" i="4"/>
  <c r="BX1578" i="4" s="1"/>
  <c r="BW1577" i="4"/>
  <c r="BX1577" i="4" s="1"/>
  <c r="BW1576" i="4"/>
  <c r="BX1576" i="4" s="1"/>
  <c r="BW1575" i="4"/>
  <c r="BX1575" i="4" s="1"/>
  <c r="BW1574" i="4"/>
  <c r="BX1574" i="4" s="1"/>
  <c r="BW1573" i="4"/>
  <c r="BX1573" i="4" s="1"/>
  <c r="BW1572" i="4"/>
  <c r="BX1572" i="4" s="1"/>
  <c r="BW1571" i="4"/>
  <c r="BX1571" i="4" s="1"/>
  <c r="BW1570" i="4"/>
  <c r="BX1570" i="4" s="1"/>
  <c r="BW1569" i="4"/>
  <c r="BX1569" i="4" s="1"/>
  <c r="BX1568" i="4"/>
  <c r="BW1568" i="4"/>
  <c r="BW1567" i="4"/>
  <c r="BX1567" i="4" s="1"/>
  <c r="BW1566" i="4"/>
  <c r="BX1566" i="4" s="1"/>
  <c r="BW1565" i="4"/>
  <c r="BX1565" i="4" s="1"/>
  <c r="BW1564" i="4"/>
  <c r="BX1564" i="4" s="1"/>
  <c r="BW1563" i="4"/>
  <c r="BX1563" i="4" s="1"/>
  <c r="BX1562" i="4"/>
  <c r="BW1562" i="4"/>
  <c r="BW1561" i="4"/>
  <c r="BX1561" i="4" s="1"/>
  <c r="BW1560" i="4"/>
  <c r="BX1560" i="4" s="1"/>
  <c r="BW1559" i="4"/>
  <c r="BX1559" i="4" s="1"/>
  <c r="BW1558" i="4"/>
  <c r="BX1558" i="4" s="1"/>
  <c r="BW1557" i="4"/>
  <c r="BX1557" i="4" s="1"/>
  <c r="BW1556" i="4"/>
  <c r="BX1556" i="4" s="1"/>
  <c r="BW1555" i="4"/>
  <c r="BX1555" i="4" s="1"/>
  <c r="BW1554" i="4"/>
  <c r="BX1554" i="4" s="1"/>
  <c r="BW1553" i="4"/>
  <c r="BX1553" i="4" s="1"/>
  <c r="BW1552" i="4"/>
  <c r="BX1552" i="4" s="1"/>
  <c r="BW1551" i="4"/>
  <c r="BX1551" i="4" s="1"/>
  <c r="BW1550" i="4"/>
  <c r="BX1550" i="4" s="1"/>
  <c r="BW1549" i="4"/>
  <c r="BX1549" i="4" s="1"/>
  <c r="BW1548" i="4"/>
  <c r="BX1548" i="4" s="1"/>
  <c r="BW1547" i="4"/>
  <c r="BX1547" i="4" s="1"/>
  <c r="BX1546" i="4"/>
  <c r="BW1546" i="4"/>
  <c r="BW1545" i="4"/>
  <c r="BX1545" i="4" s="1"/>
  <c r="BW1544" i="4"/>
  <c r="BX1544" i="4" s="1"/>
  <c r="BW1543" i="4"/>
  <c r="BX1543" i="4" s="1"/>
  <c r="BW1542" i="4"/>
  <c r="BX1542" i="4" s="1"/>
  <c r="BW1541" i="4"/>
  <c r="BX1541" i="4" s="1"/>
  <c r="BW1540" i="4"/>
  <c r="BX1540" i="4" s="1"/>
  <c r="BX1539" i="4"/>
  <c r="BW1539" i="4"/>
  <c r="BW1538" i="4"/>
  <c r="BX1538" i="4" s="1"/>
  <c r="BW1537" i="4"/>
  <c r="BX1537" i="4" s="1"/>
  <c r="BW1536" i="4"/>
  <c r="BX1536" i="4" s="1"/>
  <c r="BW1535" i="4"/>
  <c r="BX1535" i="4" s="1"/>
  <c r="BW1534" i="4"/>
  <c r="BX1534" i="4" s="1"/>
  <c r="BW1533" i="4"/>
  <c r="BX1533" i="4" s="1"/>
  <c r="BX1532" i="4"/>
  <c r="BW1532" i="4"/>
  <c r="BW1531" i="4"/>
  <c r="BX1531" i="4" s="1"/>
  <c r="BW1530" i="4"/>
  <c r="BX1530" i="4" s="1"/>
  <c r="BW1529" i="4"/>
  <c r="BX1529" i="4" s="1"/>
  <c r="BW1528" i="4"/>
  <c r="BX1528" i="4" s="1"/>
  <c r="BW1527" i="4"/>
  <c r="BX1527" i="4" s="1"/>
  <c r="BW1526" i="4"/>
  <c r="BX1526" i="4" s="1"/>
  <c r="BX1525" i="4"/>
  <c r="BW1525" i="4"/>
  <c r="BW1524" i="4"/>
  <c r="BX1524" i="4" s="1"/>
  <c r="BW1523" i="4"/>
  <c r="BX1523" i="4" s="1"/>
  <c r="BW1522" i="4"/>
  <c r="BX1522" i="4" s="1"/>
  <c r="BW1521" i="4"/>
  <c r="BX1521" i="4" s="1"/>
  <c r="BW1520" i="4"/>
  <c r="BX1520" i="4" s="1"/>
  <c r="BW1519" i="4"/>
  <c r="BX1519" i="4" s="1"/>
  <c r="BW1518" i="4"/>
  <c r="BX1518" i="4" s="1"/>
  <c r="BW1517" i="4"/>
  <c r="BX1517" i="4" s="1"/>
  <c r="BW1516" i="4"/>
  <c r="BX1516" i="4" s="1"/>
  <c r="BW1515" i="4"/>
  <c r="BX1515" i="4" s="1"/>
  <c r="BW1514" i="4"/>
  <c r="BX1514" i="4" s="1"/>
  <c r="BW1513" i="4"/>
  <c r="BX1513" i="4" s="1"/>
  <c r="BW1512" i="4"/>
  <c r="BX1512" i="4" s="1"/>
  <c r="BW1511" i="4"/>
  <c r="BX1511" i="4" s="1"/>
  <c r="BW1510" i="4"/>
  <c r="BX1510" i="4" s="1"/>
  <c r="BW1509" i="4"/>
  <c r="BX1509" i="4" s="1"/>
  <c r="BW1508" i="4"/>
  <c r="BX1508" i="4" s="1"/>
  <c r="BW1507" i="4"/>
  <c r="BX1507" i="4" s="1"/>
  <c r="BW1506" i="4"/>
  <c r="BX1506" i="4" s="1"/>
  <c r="BX1505" i="4"/>
  <c r="BW1505" i="4"/>
  <c r="BW1504" i="4"/>
  <c r="BX1504" i="4" s="1"/>
  <c r="BW1503" i="4"/>
  <c r="BX1503" i="4" s="1"/>
  <c r="BW1502" i="4"/>
  <c r="BX1502" i="4" s="1"/>
  <c r="BW1501" i="4"/>
  <c r="BX1501" i="4" s="1"/>
  <c r="BW1500" i="4"/>
  <c r="BX1500" i="4" s="1"/>
  <c r="BW1499" i="4"/>
  <c r="BX1499" i="4" s="1"/>
  <c r="BW1498" i="4"/>
  <c r="BX1498" i="4" s="1"/>
  <c r="BW1497" i="4"/>
  <c r="BX1497" i="4" s="1"/>
  <c r="BW1496" i="4"/>
  <c r="BX1496" i="4" s="1"/>
  <c r="BW1495" i="4"/>
  <c r="BX1495" i="4" s="1"/>
  <c r="BW1494" i="4"/>
  <c r="BX1494" i="4" s="1"/>
  <c r="BW1493" i="4"/>
  <c r="BX1493" i="4" s="1"/>
  <c r="BX1492" i="4"/>
  <c r="BW1492" i="4"/>
  <c r="BW1491" i="4"/>
  <c r="BX1491" i="4" s="1"/>
  <c r="BW1490" i="4"/>
  <c r="BX1490" i="4" s="1"/>
  <c r="BX1489" i="4"/>
  <c r="BW1489" i="4"/>
  <c r="BW1488" i="4"/>
  <c r="BX1488" i="4" s="1"/>
  <c r="BX1487" i="4"/>
  <c r="BW1487" i="4"/>
  <c r="BW1486" i="4"/>
  <c r="BX1486" i="4" s="1"/>
  <c r="BW1485" i="4"/>
  <c r="BX1485" i="4" s="1"/>
  <c r="BW1484" i="4"/>
  <c r="BX1484" i="4" s="1"/>
  <c r="BW1483" i="4"/>
  <c r="BX1483" i="4" s="1"/>
  <c r="BW1482" i="4"/>
  <c r="BX1482" i="4" s="1"/>
  <c r="BX1481" i="4"/>
  <c r="BW1481" i="4"/>
  <c r="BW1480" i="4"/>
  <c r="BX1480" i="4" s="1"/>
  <c r="BW1479" i="4"/>
  <c r="BX1479" i="4" s="1"/>
  <c r="BW1478" i="4"/>
  <c r="BX1478" i="4" s="1"/>
  <c r="BW1477" i="4"/>
  <c r="BX1477" i="4" s="1"/>
  <c r="BW1476" i="4"/>
  <c r="BX1476" i="4" s="1"/>
  <c r="BW1475" i="4"/>
  <c r="BX1475" i="4" s="1"/>
  <c r="BX1474" i="4"/>
  <c r="BW1474" i="4"/>
  <c r="BW1473" i="4"/>
  <c r="BX1473" i="4" s="1"/>
  <c r="BW1472" i="4"/>
  <c r="BX1472" i="4" s="1"/>
  <c r="BX1471" i="4"/>
  <c r="BW1471" i="4"/>
  <c r="BW1470" i="4"/>
  <c r="BX1470" i="4" s="1"/>
  <c r="BW1469" i="4"/>
  <c r="BX1469" i="4" s="1"/>
  <c r="BX1468" i="4"/>
  <c r="BW1468" i="4"/>
  <c r="BW1467" i="4"/>
  <c r="BX1467" i="4" s="1"/>
  <c r="BW1466" i="4"/>
  <c r="BX1466" i="4" s="1"/>
  <c r="BX1465" i="4"/>
  <c r="BW1465" i="4"/>
  <c r="BW1464" i="4"/>
  <c r="BX1464" i="4" s="1"/>
  <c r="BW1463" i="4"/>
  <c r="BX1463" i="4" s="1"/>
  <c r="BX1462" i="4"/>
  <c r="BW1462" i="4"/>
  <c r="BW1461" i="4"/>
  <c r="BX1461" i="4" s="1"/>
  <c r="BW1460" i="4"/>
  <c r="BX1460" i="4" s="1"/>
  <c r="BW1459" i="4"/>
  <c r="BX1459" i="4" s="1"/>
  <c r="BW1458" i="4"/>
  <c r="BX1458" i="4" s="1"/>
  <c r="BW1457" i="4"/>
  <c r="BX1457" i="4" s="1"/>
  <c r="BX1456" i="4"/>
  <c r="BW1456" i="4"/>
  <c r="BW1455" i="4"/>
  <c r="BX1455" i="4" s="1"/>
  <c r="BW1454" i="4"/>
  <c r="BX1454" i="4" s="1"/>
  <c r="BW1453" i="4"/>
  <c r="BX1453" i="4" s="1"/>
  <c r="BW1452" i="4"/>
  <c r="BX1452" i="4" s="1"/>
  <c r="BW1451" i="4"/>
  <c r="BX1451" i="4" s="1"/>
  <c r="BX1450" i="4"/>
  <c r="BW1450" i="4"/>
  <c r="BW1449" i="4"/>
  <c r="BX1449" i="4" s="1"/>
  <c r="BW1448" i="4"/>
  <c r="BX1448" i="4" s="1"/>
  <c r="BX1447" i="4"/>
  <c r="BW1447" i="4"/>
  <c r="BW1446" i="4"/>
  <c r="BX1446" i="4" s="1"/>
  <c r="BW1445" i="4"/>
  <c r="BX1445" i="4" s="1"/>
  <c r="BX1444" i="4"/>
  <c r="BW1444" i="4"/>
  <c r="BW1443" i="4"/>
  <c r="BX1443" i="4" s="1"/>
  <c r="BW1442" i="4"/>
  <c r="BX1442" i="4" s="1"/>
  <c r="BX1441" i="4"/>
  <c r="BW1441" i="4"/>
  <c r="BW1440" i="4"/>
  <c r="BX1440" i="4" s="1"/>
  <c r="BW1439" i="4"/>
  <c r="BX1439" i="4" s="1"/>
  <c r="BX1438" i="4"/>
  <c r="BW1438" i="4"/>
  <c r="BW1437" i="4"/>
  <c r="BX1437" i="4" s="1"/>
  <c r="BW1436" i="4"/>
  <c r="BX1436" i="4" s="1"/>
  <c r="BW1435" i="4"/>
  <c r="BX1435" i="4" s="1"/>
  <c r="BW1434" i="4"/>
  <c r="BX1434" i="4" s="1"/>
  <c r="BW1433" i="4"/>
  <c r="BX1433" i="4" s="1"/>
  <c r="BX1432" i="4"/>
  <c r="BW1432" i="4"/>
  <c r="BW1431" i="4"/>
  <c r="BX1431" i="4" s="1"/>
  <c r="BW1430" i="4"/>
  <c r="BX1430" i="4" s="1"/>
  <c r="BW1429" i="4"/>
  <c r="BX1429" i="4" s="1"/>
  <c r="BW1428" i="4"/>
  <c r="BX1428" i="4" s="1"/>
  <c r="BW1427" i="4"/>
  <c r="BX1427" i="4" s="1"/>
  <c r="BX1426" i="4"/>
  <c r="BW1426" i="4"/>
  <c r="BW1425" i="4"/>
  <c r="BX1425" i="4" s="1"/>
  <c r="BW1424" i="4"/>
  <c r="BX1424" i="4" s="1"/>
  <c r="BW1423" i="4"/>
  <c r="BX1423" i="4" s="1"/>
  <c r="BW1422" i="4"/>
  <c r="BX1422" i="4" s="1"/>
  <c r="BW1421" i="4"/>
  <c r="BX1421" i="4" s="1"/>
  <c r="BW1420" i="4"/>
  <c r="BX1420" i="4" s="1"/>
  <c r="BW1419" i="4"/>
  <c r="BX1419" i="4" s="1"/>
  <c r="BW1418" i="4"/>
  <c r="BX1418" i="4" s="1"/>
  <c r="BW1417" i="4"/>
  <c r="BX1417" i="4" s="1"/>
  <c r="BW1416" i="4"/>
  <c r="BX1416" i="4" s="1"/>
  <c r="BW1415" i="4"/>
  <c r="BX1415" i="4" s="1"/>
  <c r="BX1414" i="4"/>
  <c r="BW1414" i="4"/>
  <c r="BW1413" i="4"/>
  <c r="BX1413" i="4" s="1"/>
  <c r="BW1412" i="4"/>
  <c r="BX1412" i="4" s="1"/>
  <c r="BW1411" i="4"/>
  <c r="BX1411" i="4" s="1"/>
  <c r="BW1410" i="4"/>
  <c r="BX1410" i="4" s="1"/>
  <c r="BW1409" i="4"/>
  <c r="BX1409" i="4" s="1"/>
  <c r="BX1408" i="4"/>
  <c r="BW1408" i="4"/>
  <c r="BW1407" i="4"/>
  <c r="BX1407" i="4" s="1"/>
  <c r="BW1406" i="4"/>
  <c r="BX1406" i="4" s="1"/>
  <c r="BW1405" i="4"/>
  <c r="BX1405" i="4" s="1"/>
  <c r="BW1404" i="4"/>
  <c r="BX1404" i="4" s="1"/>
  <c r="BW1403" i="4"/>
  <c r="BX1403" i="4" s="1"/>
  <c r="BW1402" i="4"/>
  <c r="BX1402" i="4" s="1"/>
  <c r="BW1401" i="4"/>
  <c r="BX1401" i="4" s="1"/>
  <c r="BW1400" i="4"/>
  <c r="BX1400" i="4" s="1"/>
  <c r="BW1399" i="4"/>
  <c r="BX1399" i="4" s="1"/>
  <c r="BW1398" i="4"/>
  <c r="BX1398" i="4" s="1"/>
  <c r="BW1397" i="4"/>
  <c r="BX1397" i="4" s="1"/>
  <c r="BW1396" i="4"/>
  <c r="BX1396" i="4" s="1"/>
  <c r="BW1395" i="4"/>
  <c r="BX1395" i="4" s="1"/>
  <c r="BW1394" i="4"/>
  <c r="BX1394" i="4" s="1"/>
  <c r="BW1393" i="4"/>
  <c r="BX1393" i="4" s="1"/>
  <c r="BW1392" i="4"/>
  <c r="BX1392" i="4" s="1"/>
  <c r="BW1391" i="4"/>
  <c r="BX1391" i="4" s="1"/>
  <c r="BW1390" i="4"/>
  <c r="BX1390" i="4" s="1"/>
  <c r="BW1389" i="4"/>
  <c r="BX1389" i="4" s="1"/>
  <c r="BW1388" i="4"/>
  <c r="BX1388" i="4" s="1"/>
  <c r="BW1387" i="4"/>
  <c r="BX1387" i="4" s="1"/>
  <c r="BW1386" i="4"/>
  <c r="BX1386" i="4" s="1"/>
  <c r="BX1385" i="4"/>
  <c r="BW1385" i="4"/>
  <c r="BW1384" i="4"/>
  <c r="BX1384" i="4" s="1"/>
  <c r="BW1383" i="4"/>
  <c r="BX1383" i="4" s="1"/>
  <c r="BW1382" i="4"/>
  <c r="BX1382" i="4" s="1"/>
  <c r="BW1381" i="4"/>
  <c r="BX1381" i="4" s="1"/>
  <c r="BW1380" i="4"/>
  <c r="BX1380" i="4" s="1"/>
  <c r="BW1379" i="4"/>
  <c r="BX1379" i="4" s="1"/>
  <c r="BW1378" i="4"/>
  <c r="BX1378" i="4" s="1"/>
  <c r="BW1377" i="4"/>
  <c r="BX1377" i="4" s="1"/>
  <c r="BW1376" i="4"/>
  <c r="BX1376" i="4" s="1"/>
  <c r="BX1375" i="4"/>
  <c r="BW1375" i="4"/>
  <c r="BW1374" i="4"/>
  <c r="BX1374" i="4" s="1"/>
  <c r="BW1373" i="4"/>
  <c r="BX1373" i="4" s="1"/>
  <c r="BX1372" i="4"/>
  <c r="BW1372" i="4"/>
  <c r="BW1371" i="4"/>
  <c r="BX1371" i="4" s="1"/>
  <c r="BW1370" i="4"/>
  <c r="BX1370" i="4" s="1"/>
  <c r="BX1369" i="4"/>
  <c r="BW1369" i="4"/>
  <c r="BW1368" i="4"/>
  <c r="BX1368" i="4" s="1"/>
  <c r="BW1367" i="4"/>
  <c r="BX1367" i="4" s="1"/>
  <c r="BX1366" i="4"/>
  <c r="BW1366" i="4"/>
  <c r="BW1365" i="4"/>
  <c r="BX1365" i="4" s="1"/>
  <c r="BW1364" i="4"/>
  <c r="BX1364" i="4" s="1"/>
  <c r="BW1363" i="4"/>
  <c r="BX1363" i="4" s="1"/>
  <c r="BW1362" i="4"/>
  <c r="BX1362" i="4" s="1"/>
  <c r="BW1361" i="4"/>
  <c r="BX1361" i="4" s="1"/>
  <c r="BW1360" i="4"/>
  <c r="BX1360" i="4" s="1"/>
  <c r="BW1359" i="4"/>
  <c r="BX1359" i="4" s="1"/>
  <c r="BW1358" i="4"/>
  <c r="BX1358" i="4" s="1"/>
  <c r="BW1357" i="4"/>
  <c r="BX1357" i="4" s="1"/>
  <c r="BW1356" i="4"/>
  <c r="BX1356" i="4" s="1"/>
  <c r="BW1355" i="4"/>
  <c r="BX1355" i="4" s="1"/>
  <c r="BW1354" i="4"/>
  <c r="BX1354" i="4" s="1"/>
  <c r="BW1353" i="4"/>
  <c r="BX1353" i="4" s="1"/>
  <c r="BW1352" i="4"/>
  <c r="BX1352" i="4" s="1"/>
  <c r="BW1351" i="4"/>
  <c r="BX1351" i="4" s="1"/>
  <c r="BW1350" i="4"/>
  <c r="BX1350" i="4" s="1"/>
  <c r="BW1349" i="4"/>
  <c r="BX1349" i="4" s="1"/>
  <c r="BW1348" i="4"/>
  <c r="BX1348" i="4" s="1"/>
  <c r="BW1347" i="4"/>
  <c r="BX1347" i="4" s="1"/>
  <c r="BW1346" i="4"/>
  <c r="BX1346" i="4" s="1"/>
  <c r="BW1345" i="4"/>
  <c r="BX1345" i="4" s="1"/>
  <c r="BW1344" i="4"/>
  <c r="BX1344" i="4" s="1"/>
  <c r="BX1343" i="4"/>
  <c r="BW1343" i="4"/>
  <c r="BW1342" i="4"/>
  <c r="BX1342" i="4" s="1"/>
  <c r="BW1341" i="4"/>
  <c r="BX1341" i="4" s="1"/>
  <c r="BW1340" i="4"/>
  <c r="BX1340" i="4" s="1"/>
  <c r="BW1339" i="4"/>
  <c r="BX1339" i="4" s="1"/>
  <c r="BW1338" i="4"/>
  <c r="BX1338" i="4" s="1"/>
  <c r="BX1337" i="4"/>
  <c r="BW1337" i="4"/>
  <c r="BW1336" i="4"/>
  <c r="BX1336" i="4" s="1"/>
  <c r="BW1335" i="4"/>
  <c r="BX1335" i="4" s="1"/>
  <c r="BW1334" i="4"/>
  <c r="BX1334" i="4" s="1"/>
  <c r="BW1333" i="4"/>
  <c r="BX1333" i="4" s="1"/>
  <c r="BW1332" i="4"/>
  <c r="BX1332" i="4" s="1"/>
  <c r="BW1331" i="4"/>
  <c r="BX1331" i="4" s="1"/>
  <c r="BX1330" i="4"/>
  <c r="BW1330" i="4"/>
  <c r="BW1329" i="4"/>
  <c r="BX1329" i="4" s="1"/>
  <c r="BW1328" i="4"/>
  <c r="BX1328" i="4" s="1"/>
  <c r="BX1327" i="4"/>
  <c r="BW1327" i="4"/>
  <c r="BW1326" i="4"/>
  <c r="BX1326" i="4" s="1"/>
  <c r="BW1325" i="4"/>
  <c r="BX1325" i="4" s="1"/>
  <c r="BX1324" i="4"/>
  <c r="BW1324" i="4"/>
  <c r="BW1323" i="4"/>
  <c r="BX1323" i="4" s="1"/>
  <c r="BW1322" i="4"/>
  <c r="BX1322" i="4" s="1"/>
  <c r="BX1321" i="4"/>
  <c r="BW1321" i="4"/>
  <c r="BW1320" i="4"/>
  <c r="BX1320" i="4" s="1"/>
  <c r="BW1319" i="4"/>
  <c r="BX1319" i="4" s="1"/>
  <c r="BX1318" i="4"/>
  <c r="BW1318" i="4"/>
  <c r="BW1317" i="4"/>
  <c r="BX1317" i="4" s="1"/>
  <c r="BW1316" i="4"/>
  <c r="BX1316" i="4" s="1"/>
  <c r="BW1315" i="4"/>
  <c r="BX1315" i="4" s="1"/>
  <c r="BW1314" i="4"/>
  <c r="BX1314" i="4" s="1"/>
  <c r="BW1313" i="4"/>
  <c r="BX1313" i="4" s="1"/>
  <c r="BW1312" i="4"/>
  <c r="BX1312" i="4" s="1"/>
  <c r="BW1311" i="4"/>
  <c r="BX1311" i="4" s="1"/>
  <c r="BW1310" i="4"/>
  <c r="BX1310" i="4" s="1"/>
  <c r="BW1309" i="4"/>
  <c r="BX1309" i="4" s="1"/>
  <c r="BW1308" i="4"/>
  <c r="BX1308" i="4" s="1"/>
  <c r="BW1307" i="4"/>
  <c r="BX1307" i="4" s="1"/>
  <c r="BW1306" i="4"/>
  <c r="BX1306" i="4" s="1"/>
  <c r="BW1305" i="4"/>
  <c r="BX1305" i="4" s="1"/>
  <c r="BW1304" i="4"/>
  <c r="BX1304" i="4" s="1"/>
  <c r="BW1303" i="4"/>
  <c r="BX1303" i="4" s="1"/>
  <c r="BW1302" i="4"/>
  <c r="BX1302" i="4" s="1"/>
  <c r="BW1301" i="4"/>
  <c r="BX1301" i="4" s="1"/>
  <c r="BW1300" i="4"/>
  <c r="BX1300" i="4" s="1"/>
  <c r="BW1299" i="4"/>
  <c r="BX1299" i="4" s="1"/>
  <c r="BW1298" i="4"/>
  <c r="BX1298" i="4" s="1"/>
  <c r="BW1297" i="4"/>
  <c r="BX1297" i="4" s="1"/>
  <c r="BW1296" i="4"/>
  <c r="BX1296" i="4" s="1"/>
  <c r="BX1295" i="4"/>
  <c r="BW1295" i="4"/>
  <c r="BW1294" i="4"/>
  <c r="BX1294" i="4" s="1"/>
  <c r="BW1293" i="4"/>
  <c r="BX1293" i="4" s="1"/>
  <c r="BW1292" i="4"/>
  <c r="BX1292" i="4" s="1"/>
  <c r="BW1291" i="4"/>
  <c r="BX1291" i="4" s="1"/>
  <c r="BW1290" i="4"/>
  <c r="BX1290" i="4" s="1"/>
  <c r="BW1289" i="4"/>
  <c r="BX1289" i="4" s="1"/>
  <c r="BW1288" i="4"/>
  <c r="BX1288" i="4" s="1"/>
  <c r="BW1287" i="4"/>
  <c r="BX1287" i="4" s="1"/>
  <c r="BW1286" i="4"/>
  <c r="BX1286" i="4" s="1"/>
  <c r="BW1285" i="4"/>
  <c r="BX1285" i="4" s="1"/>
  <c r="BW1284" i="4"/>
  <c r="BX1284" i="4" s="1"/>
  <c r="BX1283" i="4"/>
  <c r="BW1283" i="4"/>
  <c r="BW1282" i="4"/>
  <c r="BX1282" i="4" s="1"/>
  <c r="BW1281" i="4"/>
  <c r="BX1281" i="4" s="1"/>
  <c r="BW1280" i="4"/>
  <c r="BX1280" i="4" s="1"/>
  <c r="BX1279" i="4"/>
  <c r="BW1279" i="4"/>
  <c r="BW1278" i="4"/>
  <c r="BX1278" i="4" s="1"/>
  <c r="BW1277" i="4"/>
  <c r="BX1277" i="4" s="1"/>
  <c r="BX1276" i="4"/>
  <c r="BW1276" i="4"/>
  <c r="BW1275" i="4"/>
  <c r="BX1275" i="4" s="1"/>
  <c r="BW1274" i="4"/>
  <c r="BX1274" i="4" s="1"/>
  <c r="BW1273" i="4"/>
  <c r="BX1273" i="4" s="1"/>
  <c r="BW1272" i="4"/>
  <c r="BX1272" i="4" s="1"/>
  <c r="BW1271" i="4"/>
  <c r="BX1271" i="4" s="1"/>
  <c r="BW1270" i="4"/>
  <c r="BX1270" i="4" s="1"/>
  <c r="BW1269" i="4"/>
  <c r="BX1269" i="4" s="1"/>
  <c r="BW1268" i="4"/>
  <c r="BX1268" i="4" s="1"/>
  <c r="BX1267" i="4"/>
  <c r="BW1267" i="4"/>
  <c r="BW1266" i="4"/>
  <c r="BX1266" i="4" s="1"/>
  <c r="BX1265" i="4"/>
  <c r="BW1265" i="4"/>
  <c r="BW1264" i="4"/>
  <c r="BX1264" i="4" s="1"/>
  <c r="BW1263" i="4"/>
  <c r="BX1263" i="4" s="1"/>
  <c r="BW1262" i="4"/>
  <c r="BX1262" i="4" s="1"/>
  <c r="BX1261" i="4"/>
  <c r="BW1261" i="4"/>
  <c r="BW1260" i="4"/>
  <c r="BX1260" i="4" s="1"/>
  <c r="BX1259" i="4"/>
  <c r="BW1259" i="4"/>
  <c r="BW1258" i="4"/>
  <c r="BX1258" i="4" s="1"/>
  <c r="BW1257" i="4"/>
  <c r="BX1257" i="4" s="1"/>
  <c r="BW1256" i="4"/>
  <c r="BX1256" i="4" s="1"/>
  <c r="BW1255" i="4"/>
  <c r="BX1255" i="4" s="1"/>
  <c r="BW1254" i="4"/>
  <c r="BX1254" i="4" s="1"/>
  <c r="BW1253" i="4"/>
  <c r="BX1253" i="4" s="1"/>
  <c r="BX1252" i="4"/>
  <c r="BW1252" i="4"/>
  <c r="BW1251" i="4"/>
  <c r="BX1251" i="4" s="1"/>
  <c r="BX1250" i="4"/>
  <c r="BW1250" i="4"/>
  <c r="BW1249" i="4"/>
  <c r="BX1249" i="4" s="1"/>
  <c r="BW1248" i="4"/>
  <c r="BX1248" i="4" s="1"/>
  <c r="BX1247" i="4"/>
  <c r="BW1247" i="4"/>
  <c r="BW1246" i="4"/>
  <c r="BX1246" i="4" s="1"/>
  <c r="BW1245" i="4"/>
  <c r="BX1245" i="4" s="1"/>
  <c r="BW1244" i="4"/>
  <c r="BX1244" i="4" s="1"/>
  <c r="BW1243" i="4"/>
  <c r="BX1243" i="4" s="1"/>
  <c r="BW1242" i="4"/>
  <c r="BX1242" i="4" s="1"/>
  <c r="BW1241" i="4"/>
  <c r="BX1241" i="4" s="1"/>
  <c r="BW1240" i="4"/>
  <c r="BX1240" i="4" s="1"/>
  <c r="BW1239" i="4"/>
  <c r="BX1239" i="4" s="1"/>
  <c r="BW1238" i="4"/>
  <c r="BX1238" i="4" s="1"/>
  <c r="BX1237" i="4"/>
  <c r="BW1237" i="4"/>
  <c r="BW1236" i="4"/>
  <c r="BX1236" i="4" s="1"/>
  <c r="BX1235" i="4"/>
  <c r="BW1235" i="4"/>
  <c r="BW1234" i="4"/>
  <c r="BX1234" i="4" s="1"/>
  <c r="BW1233" i="4"/>
  <c r="BX1233" i="4" s="1"/>
  <c r="BX1232" i="4"/>
  <c r="BW1232" i="4"/>
  <c r="BW1231" i="4"/>
  <c r="BX1231" i="4" s="1"/>
  <c r="BW1230" i="4"/>
  <c r="BX1230" i="4" s="1"/>
  <c r="BX1229" i="4"/>
  <c r="BW1229" i="4"/>
  <c r="BW1228" i="4"/>
  <c r="BX1228" i="4" s="1"/>
  <c r="BW1227" i="4"/>
  <c r="BX1227" i="4" s="1"/>
  <c r="BX1226" i="4"/>
  <c r="BW1226" i="4"/>
  <c r="BW1225" i="4"/>
  <c r="BX1225" i="4" s="1"/>
  <c r="BW1224" i="4"/>
  <c r="BX1224" i="4" s="1"/>
  <c r="BX1223" i="4"/>
  <c r="BW1223" i="4"/>
  <c r="BW1222" i="4"/>
  <c r="BX1222" i="4" s="1"/>
  <c r="BW1221" i="4"/>
  <c r="BX1221" i="4" s="1"/>
  <c r="BX1220" i="4"/>
  <c r="BW1220" i="4"/>
  <c r="BW1219" i="4"/>
  <c r="BX1219" i="4" s="1"/>
  <c r="BW1218" i="4"/>
  <c r="BX1218" i="4" s="1"/>
  <c r="BX1217" i="4"/>
  <c r="BW1217" i="4"/>
  <c r="BW1216" i="4"/>
  <c r="BX1216" i="4" s="1"/>
  <c r="BX1215" i="4"/>
  <c r="BW1215" i="4"/>
  <c r="BW1214" i="4"/>
  <c r="BX1214" i="4" s="1"/>
  <c r="BW1213" i="4"/>
  <c r="BX1213" i="4" s="1"/>
  <c r="BW1212" i="4"/>
  <c r="BX1212" i="4" s="1"/>
  <c r="BW1211" i="4"/>
  <c r="BX1211" i="4" s="1"/>
  <c r="BW1210" i="4"/>
  <c r="BX1210" i="4" s="1"/>
  <c r="BW1209" i="4"/>
  <c r="BX1209" i="4" s="1"/>
  <c r="BW1208" i="4"/>
  <c r="BX1208" i="4" s="1"/>
  <c r="BW1207" i="4"/>
  <c r="BX1207" i="4" s="1"/>
  <c r="BW1206" i="4"/>
  <c r="BX1206" i="4" s="1"/>
  <c r="BW1205" i="4"/>
  <c r="BX1205" i="4" s="1"/>
  <c r="BW1204" i="4"/>
  <c r="BX1204" i="4" s="1"/>
  <c r="BX1203" i="4"/>
  <c r="BW1203" i="4"/>
  <c r="BW1202" i="4"/>
  <c r="BX1202" i="4" s="1"/>
  <c r="BW1201" i="4"/>
  <c r="BX1201" i="4" s="1"/>
  <c r="BW1200" i="4"/>
  <c r="BX1200" i="4" s="1"/>
  <c r="BW1199" i="4"/>
  <c r="BX1199" i="4" s="1"/>
  <c r="BW1198" i="4"/>
  <c r="BX1198" i="4" s="1"/>
  <c r="BW1197" i="4"/>
  <c r="BX1197" i="4" s="1"/>
  <c r="BW1196" i="4"/>
  <c r="BX1196" i="4" s="1"/>
  <c r="BW1195" i="4"/>
  <c r="BX1195" i="4" s="1"/>
  <c r="BW1194" i="4"/>
  <c r="BX1194" i="4" s="1"/>
  <c r="BW1193" i="4"/>
  <c r="BX1193" i="4" s="1"/>
  <c r="BW1192" i="4"/>
  <c r="BX1192" i="4" s="1"/>
  <c r="BW1191" i="4"/>
  <c r="BX1191" i="4" s="1"/>
  <c r="BW1190" i="4"/>
  <c r="BX1190" i="4" s="1"/>
  <c r="BW1189" i="4"/>
  <c r="BX1189" i="4" s="1"/>
  <c r="BW1188" i="4"/>
  <c r="BX1188" i="4" s="1"/>
  <c r="BW1187" i="4"/>
  <c r="BX1187" i="4" s="1"/>
  <c r="BX1186" i="4"/>
  <c r="BW1186" i="4"/>
  <c r="BW1185" i="4"/>
  <c r="BX1185" i="4" s="1"/>
  <c r="BW1184" i="4"/>
  <c r="BX1184" i="4" s="1"/>
  <c r="BW1183" i="4"/>
  <c r="BX1183" i="4" s="1"/>
  <c r="BW1182" i="4"/>
  <c r="BX1182" i="4" s="1"/>
  <c r="BW1181" i="4"/>
  <c r="BX1181" i="4" s="1"/>
  <c r="BW1180" i="4"/>
  <c r="BX1180" i="4" s="1"/>
  <c r="BW1179" i="4"/>
  <c r="BX1179" i="4" s="1"/>
  <c r="BX1178" i="4"/>
  <c r="BW1178" i="4"/>
  <c r="BW1177" i="4"/>
  <c r="BX1177" i="4" s="1"/>
  <c r="BW1176" i="4"/>
  <c r="BX1176" i="4" s="1"/>
  <c r="BW1175" i="4"/>
  <c r="BX1175" i="4" s="1"/>
  <c r="BX1174" i="4"/>
  <c r="BW1174" i="4"/>
  <c r="BW1173" i="4"/>
  <c r="BX1173" i="4" s="1"/>
  <c r="BX1172" i="4"/>
  <c r="BW1172" i="4"/>
  <c r="BW1171" i="4"/>
  <c r="BX1171" i="4" s="1"/>
  <c r="BW1170" i="4"/>
  <c r="BX1170" i="4" s="1"/>
  <c r="BW1169" i="4"/>
  <c r="BX1169" i="4" s="1"/>
  <c r="BW1168" i="4"/>
  <c r="BX1168" i="4" s="1"/>
  <c r="BW1167" i="4"/>
  <c r="BX1167" i="4" s="1"/>
  <c r="BX1166" i="4"/>
  <c r="BW1166" i="4"/>
  <c r="BW1165" i="4"/>
  <c r="BX1165" i="4" s="1"/>
  <c r="BW1164" i="4"/>
  <c r="BX1164" i="4" s="1"/>
  <c r="BW1163" i="4"/>
  <c r="BX1163" i="4" s="1"/>
  <c r="BW1162" i="4"/>
  <c r="BX1162" i="4" s="1"/>
  <c r="BW1161" i="4"/>
  <c r="BX1161" i="4" s="1"/>
  <c r="BX1160" i="4"/>
  <c r="BW1160" i="4"/>
  <c r="BW1159" i="4"/>
  <c r="BX1159" i="4" s="1"/>
  <c r="BW1158" i="4"/>
  <c r="BX1158" i="4" s="1"/>
  <c r="BX1157" i="4"/>
  <c r="BW1157" i="4"/>
  <c r="BW1156" i="4"/>
  <c r="BX1156" i="4" s="1"/>
  <c r="BW1155" i="4"/>
  <c r="BX1155" i="4" s="1"/>
  <c r="BX1154" i="4"/>
  <c r="BW1154" i="4"/>
  <c r="BW1153" i="4"/>
  <c r="BX1153" i="4" s="1"/>
  <c r="BW1152" i="4"/>
  <c r="BX1152" i="4" s="1"/>
  <c r="BW1151" i="4"/>
  <c r="BX1151" i="4" s="1"/>
  <c r="BX1150" i="4"/>
  <c r="BW1150" i="4"/>
  <c r="BW1149" i="4"/>
  <c r="BX1149" i="4" s="1"/>
  <c r="BX1148" i="4"/>
  <c r="BW1148" i="4"/>
  <c r="BW1147" i="4"/>
  <c r="BX1147" i="4" s="1"/>
  <c r="BW1146" i="4"/>
  <c r="BX1146" i="4" s="1"/>
  <c r="BX1145" i="4"/>
  <c r="BW1145" i="4"/>
  <c r="BW1144" i="4"/>
  <c r="BX1144" i="4" s="1"/>
  <c r="BW1143" i="4"/>
  <c r="BX1143" i="4" s="1"/>
  <c r="BX1142" i="4"/>
  <c r="BW1142" i="4"/>
  <c r="BW1141" i="4"/>
  <c r="BX1141" i="4" s="1"/>
  <c r="BW1140" i="4"/>
  <c r="BX1140" i="4" s="1"/>
  <c r="BX1139" i="4"/>
  <c r="BW1139" i="4"/>
  <c r="BW1138" i="4"/>
  <c r="BX1138" i="4" s="1"/>
  <c r="BW1137" i="4"/>
  <c r="BX1137" i="4" s="1"/>
  <c r="BW1136" i="4"/>
  <c r="BX1136" i="4" s="1"/>
  <c r="BW1135" i="4"/>
  <c r="BX1135" i="4" s="1"/>
  <c r="BW1134" i="4"/>
  <c r="BX1134" i="4" s="1"/>
  <c r="BW1133" i="4"/>
  <c r="BX1133" i="4" s="1"/>
  <c r="BW1132" i="4"/>
  <c r="BX1132" i="4" s="1"/>
  <c r="BX1131" i="4"/>
  <c r="BW1131" i="4"/>
  <c r="BW1130" i="4"/>
  <c r="BX1130" i="4" s="1"/>
  <c r="BW1129" i="4"/>
  <c r="BX1129" i="4" s="1"/>
  <c r="BW1128" i="4"/>
  <c r="BX1128" i="4" s="1"/>
  <c r="BW1127" i="4"/>
  <c r="BX1127" i="4" s="1"/>
  <c r="BW1126" i="4"/>
  <c r="BX1126" i="4" s="1"/>
  <c r="BW1125" i="4"/>
  <c r="BX1125" i="4" s="1"/>
  <c r="BW1124" i="4"/>
  <c r="BX1124" i="4" s="1"/>
  <c r="BW1123" i="4"/>
  <c r="BX1123" i="4" s="1"/>
  <c r="BW1122" i="4"/>
  <c r="BX1122" i="4" s="1"/>
  <c r="BW1121" i="4"/>
  <c r="BX1121" i="4" s="1"/>
  <c r="BW1120" i="4"/>
  <c r="BX1120" i="4" s="1"/>
  <c r="BW1119" i="4"/>
  <c r="BX1119" i="4" s="1"/>
  <c r="BW1118" i="4"/>
  <c r="BX1118" i="4" s="1"/>
  <c r="BW1117" i="4"/>
  <c r="BX1117" i="4" s="1"/>
  <c r="BW1116" i="4"/>
  <c r="BX1116" i="4" s="1"/>
  <c r="BW1115" i="4"/>
  <c r="BX1115" i="4" s="1"/>
  <c r="BX1114" i="4"/>
  <c r="BW1114" i="4"/>
  <c r="BW1113" i="4"/>
  <c r="BX1113" i="4" s="1"/>
  <c r="BW1112" i="4"/>
  <c r="BX1112" i="4" s="1"/>
  <c r="BW1111" i="4"/>
  <c r="BX1111" i="4" s="1"/>
  <c r="BW1110" i="4"/>
  <c r="BX1110" i="4" s="1"/>
  <c r="BW1109" i="4"/>
  <c r="BX1109" i="4" s="1"/>
  <c r="BX1108" i="4"/>
  <c r="BW1108" i="4"/>
  <c r="BW1107" i="4"/>
  <c r="BX1107" i="4" s="1"/>
  <c r="BX1106" i="4"/>
  <c r="BW1106" i="4"/>
  <c r="BW1105" i="4"/>
  <c r="BX1105" i="4" s="1"/>
  <c r="BW1104" i="4"/>
  <c r="BX1104" i="4" s="1"/>
  <c r="BW1103" i="4"/>
  <c r="BX1103" i="4" s="1"/>
  <c r="BW1102" i="4"/>
  <c r="BX1102" i="4" s="1"/>
  <c r="BW1101" i="4"/>
  <c r="BX1101" i="4" s="1"/>
  <c r="BX1100" i="4"/>
  <c r="BW1100" i="4"/>
  <c r="BW1099" i="4"/>
  <c r="BX1099" i="4" s="1"/>
  <c r="BW1098" i="4"/>
  <c r="BX1098" i="4" s="1"/>
  <c r="BW1097" i="4"/>
  <c r="BX1097" i="4" s="1"/>
  <c r="BW1096" i="4"/>
  <c r="BX1096" i="4" s="1"/>
  <c r="BW1095" i="4"/>
  <c r="BX1095" i="4" s="1"/>
  <c r="BX1094" i="4"/>
  <c r="BW1094" i="4"/>
  <c r="BW1093" i="4"/>
  <c r="BX1093" i="4" s="1"/>
  <c r="BW1092" i="4"/>
  <c r="BX1092" i="4" s="1"/>
  <c r="BW1091" i="4"/>
  <c r="BX1091" i="4" s="1"/>
  <c r="BW1090" i="4"/>
  <c r="BX1090" i="4" s="1"/>
  <c r="BW1089" i="4"/>
  <c r="BX1089" i="4" s="1"/>
  <c r="BX1088" i="4"/>
  <c r="BW1088" i="4"/>
  <c r="BW1087" i="4"/>
  <c r="BX1087" i="4" s="1"/>
  <c r="BW1086" i="4"/>
  <c r="BX1086" i="4" s="1"/>
  <c r="BX1085" i="4"/>
  <c r="BW1085" i="4"/>
  <c r="BW1084" i="4"/>
  <c r="BX1084" i="4" s="1"/>
  <c r="BW1083" i="4"/>
  <c r="BX1083" i="4" s="1"/>
  <c r="BX1082" i="4"/>
  <c r="BW1082" i="4"/>
  <c r="BW1081" i="4"/>
  <c r="BX1081" i="4" s="1"/>
  <c r="BW1080" i="4"/>
  <c r="BX1080" i="4" s="1"/>
  <c r="BW1079" i="4"/>
  <c r="BX1079" i="4" s="1"/>
  <c r="BW1078" i="4"/>
  <c r="BX1078" i="4" s="1"/>
  <c r="BW1077" i="4"/>
  <c r="BX1077" i="4" s="1"/>
  <c r="BX1076" i="4"/>
  <c r="BW1076" i="4"/>
  <c r="BW1075" i="4"/>
  <c r="BX1075" i="4" s="1"/>
  <c r="BW1074" i="4"/>
  <c r="BX1074" i="4" s="1"/>
  <c r="BX1073" i="4"/>
  <c r="BW1073" i="4"/>
  <c r="BW1072" i="4"/>
  <c r="BX1072" i="4" s="1"/>
  <c r="BX1071" i="4"/>
  <c r="BW1071" i="4"/>
  <c r="BW1070" i="4"/>
  <c r="BX1070" i="4" s="1"/>
  <c r="BW1069" i="4"/>
  <c r="BX1069" i="4" s="1"/>
  <c r="BW1068" i="4"/>
  <c r="BX1068" i="4" s="1"/>
  <c r="BW1067" i="4"/>
  <c r="BX1067" i="4" s="1"/>
  <c r="BW1066" i="4"/>
  <c r="BX1066" i="4" s="1"/>
  <c r="BW1065" i="4"/>
  <c r="BX1065" i="4" s="1"/>
  <c r="BW1064" i="4"/>
  <c r="BX1064" i="4" s="1"/>
  <c r="BW1063" i="4"/>
  <c r="BX1063" i="4" s="1"/>
  <c r="BW1062" i="4"/>
  <c r="BX1062" i="4" s="1"/>
  <c r="BW1061" i="4"/>
  <c r="BX1061" i="4" s="1"/>
  <c r="BW1060" i="4"/>
  <c r="BX1060" i="4" s="1"/>
  <c r="BX1059" i="4"/>
  <c r="BW1059" i="4"/>
  <c r="BW1058" i="4"/>
  <c r="BX1058" i="4" s="1"/>
  <c r="BW1057" i="4"/>
  <c r="BX1057" i="4" s="1"/>
  <c r="BW1056" i="4"/>
  <c r="BX1056" i="4" s="1"/>
  <c r="BW1055" i="4"/>
  <c r="BX1055" i="4" s="1"/>
  <c r="BW1054" i="4"/>
  <c r="BX1054" i="4" s="1"/>
  <c r="BW1053" i="4"/>
  <c r="BX1053" i="4" s="1"/>
  <c r="BW1052" i="4"/>
  <c r="BX1052" i="4" s="1"/>
  <c r="BW1051" i="4"/>
  <c r="BX1051" i="4" s="1"/>
  <c r="BW1050" i="4"/>
  <c r="BX1050" i="4" s="1"/>
  <c r="BW1049" i="4"/>
  <c r="BX1049" i="4" s="1"/>
  <c r="BW1048" i="4"/>
  <c r="BX1048" i="4" s="1"/>
  <c r="BW1047" i="4"/>
  <c r="BX1047" i="4" s="1"/>
  <c r="BW1046" i="4"/>
  <c r="BX1046" i="4" s="1"/>
  <c r="BW1045" i="4"/>
  <c r="BX1045" i="4" s="1"/>
  <c r="BW1044" i="4"/>
  <c r="BX1044" i="4" s="1"/>
  <c r="BX1043" i="4"/>
  <c r="BW1043" i="4"/>
  <c r="BW1042" i="4"/>
  <c r="BX1042" i="4" s="1"/>
  <c r="BW1041" i="4"/>
  <c r="BX1041" i="4" s="1"/>
  <c r="BW1040" i="4"/>
  <c r="BX1040" i="4" s="1"/>
  <c r="BW1039" i="4"/>
  <c r="BX1039" i="4" s="1"/>
  <c r="BW1038" i="4"/>
  <c r="BX1038" i="4" s="1"/>
  <c r="BW1037" i="4"/>
  <c r="BX1037" i="4" s="1"/>
  <c r="BW1036" i="4"/>
  <c r="BX1036" i="4" s="1"/>
  <c r="BW1035" i="4"/>
  <c r="BX1035" i="4" s="1"/>
  <c r="BW1034" i="4"/>
  <c r="BX1034" i="4" s="1"/>
  <c r="BW1033" i="4"/>
  <c r="BX1033" i="4" s="1"/>
  <c r="BW1032" i="4"/>
  <c r="BX1032" i="4" s="1"/>
  <c r="BW1031" i="4"/>
  <c r="BX1031" i="4" s="1"/>
  <c r="BW1030" i="4"/>
  <c r="BX1030" i="4" s="1"/>
  <c r="BW1029" i="4"/>
  <c r="BX1029" i="4" s="1"/>
  <c r="BX1028" i="4"/>
  <c r="BW1028" i="4"/>
  <c r="BW1027" i="4"/>
  <c r="BX1027" i="4" s="1"/>
  <c r="BW1026" i="4"/>
  <c r="BX1026" i="4" s="1"/>
  <c r="BW1025" i="4"/>
  <c r="BX1025" i="4" s="1"/>
  <c r="BX1024" i="4"/>
  <c r="BW1024" i="4"/>
  <c r="BW1023" i="4"/>
  <c r="BX1023" i="4" s="1"/>
  <c r="BW1022" i="4"/>
  <c r="BX1022" i="4" s="1"/>
  <c r="BW1021" i="4"/>
  <c r="BX1021" i="4" s="1"/>
  <c r="BW1020" i="4"/>
  <c r="BX1020" i="4" s="1"/>
  <c r="BW1019" i="4"/>
  <c r="BX1019" i="4" s="1"/>
  <c r="BW1018" i="4"/>
  <c r="BX1018" i="4" s="1"/>
  <c r="BW1017" i="4"/>
  <c r="BX1017" i="4" s="1"/>
  <c r="BX1016" i="4"/>
  <c r="BW1016" i="4"/>
  <c r="BW1015" i="4"/>
  <c r="BX1015" i="4" s="1"/>
  <c r="BW1014" i="4"/>
  <c r="BX1014" i="4" s="1"/>
  <c r="BX1013" i="4"/>
  <c r="BW1013" i="4"/>
  <c r="BW1012" i="4"/>
  <c r="BX1012" i="4" s="1"/>
  <c r="BW1011" i="4"/>
  <c r="BX1011" i="4" s="1"/>
  <c r="BX1010" i="4"/>
  <c r="BW1010" i="4"/>
  <c r="BW1009" i="4"/>
  <c r="BX1009" i="4" s="1"/>
  <c r="BW1008" i="4"/>
  <c r="BX1008" i="4" s="1"/>
  <c r="BX1007" i="4"/>
  <c r="BW1007" i="4"/>
  <c r="BW1006" i="4"/>
  <c r="BX1006" i="4" s="1"/>
  <c r="BW1005" i="4"/>
  <c r="BX1005" i="4" s="1"/>
  <c r="BW1004" i="4"/>
  <c r="BX1004" i="4" s="1"/>
  <c r="BW1003" i="4"/>
  <c r="BX1003" i="4" s="1"/>
  <c r="BW1002" i="4"/>
  <c r="BX1002" i="4" s="1"/>
  <c r="BX1001" i="4"/>
  <c r="BW1001" i="4"/>
  <c r="BW1000" i="4"/>
  <c r="BX1000" i="4" s="1"/>
  <c r="BX999" i="4"/>
  <c r="BW999" i="4"/>
  <c r="BW998" i="4"/>
  <c r="BX998" i="4" s="1"/>
  <c r="BW997" i="4"/>
  <c r="BX997" i="4" s="1"/>
  <c r="BW996" i="4"/>
  <c r="BX996" i="4" s="1"/>
  <c r="BW995" i="4"/>
  <c r="BX995" i="4" s="1"/>
  <c r="BW994" i="4"/>
  <c r="BX994" i="4" s="1"/>
  <c r="BW993" i="4"/>
  <c r="BX993" i="4" s="1"/>
  <c r="BX992" i="4"/>
  <c r="BW992" i="4"/>
  <c r="BW991" i="4"/>
  <c r="BX991" i="4" s="1"/>
  <c r="BW990" i="4"/>
  <c r="BX990" i="4" s="1"/>
  <c r="BW989" i="4"/>
  <c r="BX989" i="4" s="1"/>
  <c r="BW988" i="4"/>
  <c r="BX988" i="4" s="1"/>
  <c r="BW987" i="4"/>
  <c r="BX987" i="4" s="1"/>
  <c r="BX986" i="4"/>
  <c r="BW986" i="4"/>
  <c r="BW985" i="4"/>
  <c r="BX985" i="4" s="1"/>
  <c r="BW984" i="4"/>
  <c r="BX984" i="4" s="1"/>
  <c r="BW983" i="4"/>
  <c r="BX983" i="4" s="1"/>
  <c r="BW982" i="4"/>
  <c r="BX982" i="4" s="1"/>
  <c r="BW981" i="4"/>
  <c r="BX981" i="4" s="1"/>
  <c r="BW980" i="4"/>
  <c r="BX980" i="4" s="1"/>
  <c r="BW979" i="4"/>
  <c r="BX979" i="4" s="1"/>
  <c r="BW978" i="4"/>
  <c r="BX978" i="4" s="1"/>
  <c r="BW977" i="4"/>
  <c r="BX977" i="4" s="1"/>
  <c r="BW976" i="4"/>
  <c r="BX976" i="4" s="1"/>
  <c r="BW975" i="4"/>
  <c r="BX975" i="4" s="1"/>
  <c r="BW974" i="4"/>
  <c r="BX974" i="4" s="1"/>
  <c r="BW973" i="4"/>
  <c r="BX973" i="4" s="1"/>
  <c r="BW972" i="4"/>
  <c r="BX972" i="4" s="1"/>
  <c r="BW971" i="4"/>
  <c r="BX971" i="4" s="1"/>
  <c r="BX970" i="4"/>
  <c r="BW970" i="4"/>
  <c r="BW969" i="4"/>
  <c r="BX969" i="4" s="1"/>
  <c r="BW968" i="4"/>
  <c r="BX968" i="4" s="1"/>
  <c r="BW967" i="4"/>
  <c r="BX967" i="4" s="1"/>
  <c r="BW966" i="4"/>
  <c r="BX966" i="4" s="1"/>
  <c r="BW965" i="4"/>
  <c r="BX965" i="4" s="1"/>
  <c r="BX964" i="4"/>
  <c r="BW964" i="4"/>
  <c r="BW963" i="4"/>
  <c r="BX963" i="4" s="1"/>
  <c r="BW962" i="4"/>
  <c r="BX962" i="4" s="1"/>
  <c r="BW961" i="4"/>
  <c r="BX961" i="4" s="1"/>
  <c r="BW960" i="4"/>
  <c r="BX960" i="4" s="1"/>
  <c r="BW959" i="4"/>
  <c r="BX959" i="4" s="1"/>
  <c r="BX958" i="4"/>
  <c r="BW958" i="4"/>
  <c r="BW957" i="4"/>
  <c r="BX957" i="4" s="1"/>
  <c r="BW956" i="4"/>
  <c r="BX956" i="4" s="1"/>
  <c r="BW955" i="4"/>
  <c r="BX955" i="4" s="1"/>
  <c r="BW954" i="4"/>
  <c r="BX954" i="4" s="1"/>
  <c r="BW953" i="4"/>
  <c r="BX953" i="4" s="1"/>
  <c r="BX952" i="4"/>
  <c r="BW952" i="4"/>
  <c r="BW951" i="4"/>
  <c r="BX951" i="4" s="1"/>
  <c r="BW950" i="4"/>
  <c r="BX950" i="4" s="1"/>
  <c r="BW949" i="4"/>
  <c r="BX949" i="4" s="1"/>
  <c r="BW948" i="4"/>
  <c r="BX948" i="4" s="1"/>
  <c r="BW947" i="4"/>
  <c r="BX947" i="4" s="1"/>
  <c r="BW946" i="4"/>
  <c r="BX946" i="4" s="1"/>
  <c r="BW945" i="4"/>
  <c r="BX945" i="4" s="1"/>
  <c r="BW944" i="4"/>
  <c r="BX944" i="4" s="1"/>
  <c r="BW943" i="4"/>
  <c r="BX943" i="4" s="1"/>
  <c r="BW942" i="4"/>
  <c r="BX942" i="4" s="1"/>
  <c r="BW941" i="4"/>
  <c r="BX941" i="4" s="1"/>
  <c r="BW940" i="4"/>
  <c r="BX940" i="4" s="1"/>
  <c r="BW939" i="4"/>
  <c r="BX939" i="4" s="1"/>
  <c r="BW938" i="4"/>
  <c r="BX938" i="4" s="1"/>
  <c r="BW937" i="4"/>
  <c r="BX937" i="4" s="1"/>
  <c r="BW936" i="4"/>
  <c r="BX936" i="4" s="1"/>
  <c r="BX935" i="4"/>
  <c r="BW935" i="4"/>
  <c r="BW934" i="4"/>
  <c r="BX934" i="4" s="1"/>
  <c r="BW933" i="4"/>
  <c r="BX933" i="4" s="1"/>
  <c r="BW932" i="4"/>
  <c r="BX932" i="4" s="1"/>
  <c r="BW931" i="4"/>
  <c r="BX931" i="4" s="1"/>
  <c r="BW930" i="4"/>
  <c r="BX930" i="4" s="1"/>
  <c r="BW929" i="4"/>
  <c r="BX929" i="4" s="1"/>
  <c r="BW928" i="4"/>
  <c r="BX928" i="4" s="1"/>
  <c r="BW927" i="4"/>
  <c r="BX927" i="4" s="1"/>
  <c r="BW926" i="4"/>
  <c r="BX926" i="4" s="1"/>
  <c r="BW925" i="4"/>
  <c r="BX925" i="4" s="1"/>
  <c r="BW924" i="4"/>
  <c r="BX924" i="4" s="1"/>
  <c r="BW923" i="4"/>
  <c r="BX923" i="4" s="1"/>
  <c r="BW922" i="4"/>
  <c r="BX922" i="4" s="1"/>
  <c r="BX921" i="4"/>
  <c r="BW921" i="4"/>
  <c r="BW920" i="4"/>
  <c r="BX920" i="4" s="1"/>
  <c r="BW919" i="4"/>
  <c r="BX919" i="4" s="1"/>
  <c r="BW918" i="4"/>
  <c r="BX918" i="4" s="1"/>
  <c r="BW917" i="4"/>
  <c r="BX917" i="4" s="1"/>
  <c r="BW916" i="4"/>
  <c r="BX916" i="4" s="1"/>
  <c r="BX915" i="4"/>
  <c r="BW915" i="4"/>
  <c r="BW914" i="4"/>
  <c r="BX914" i="4" s="1"/>
  <c r="BW913" i="4"/>
  <c r="BX913" i="4" s="1"/>
  <c r="BW912" i="4"/>
  <c r="BX912" i="4" s="1"/>
  <c r="BX911" i="4"/>
  <c r="BW911" i="4"/>
  <c r="BW910" i="4"/>
  <c r="BX910" i="4" s="1"/>
  <c r="BX909" i="4"/>
  <c r="BW909" i="4"/>
  <c r="BW908" i="4"/>
  <c r="BX908" i="4" s="1"/>
  <c r="BW907" i="4"/>
  <c r="BX907" i="4" s="1"/>
  <c r="BW906" i="4"/>
  <c r="BX906" i="4" s="1"/>
  <c r="BW905" i="4"/>
  <c r="BX905" i="4" s="1"/>
  <c r="BX904" i="4"/>
  <c r="BW904" i="4"/>
  <c r="BW903" i="4"/>
  <c r="BX903" i="4" s="1"/>
  <c r="BW902" i="4"/>
  <c r="BX902" i="4" s="1"/>
  <c r="BW901" i="4"/>
  <c r="BX901" i="4" s="1"/>
  <c r="BW900" i="4"/>
  <c r="BX900" i="4" s="1"/>
  <c r="BW899" i="4"/>
  <c r="BX899" i="4" s="1"/>
  <c r="BW898" i="4"/>
  <c r="BX898" i="4" s="1"/>
  <c r="BW897" i="4"/>
  <c r="BX897" i="4" s="1"/>
  <c r="BW896" i="4"/>
  <c r="BX896" i="4" s="1"/>
  <c r="BW895" i="4"/>
  <c r="BX895" i="4" s="1"/>
  <c r="BW894" i="4"/>
  <c r="BX894" i="4" s="1"/>
  <c r="BX893" i="4"/>
  <c r="BW893" i="4"/>
  <c r="BW892" i="4"/>
  <c r="BX892" i="4" s="1"/>
  <c r="BW891" i="4"/>
  <c r="BX891" i="4" s="1"/>
  <c r="BW890" i="4"/>
  <c r="BX890" i="4" s="1"/>
  <c r="BW889" i="4"/>
  <c r="BX889" i="4" s="1"/>
  <c r="BW888" i="4"/>
  <c r="BX888" i="4" s="1"/>
  <c r="BW887" i="4"/>
  <c r="BX887" i="4" s="1"/>
  <c r="BW886" i="4"/>
  <c r="BX886" i="4" s="1"/>
  <c r="BX885" i="4"/>
  <c r="BW885" i="4"/>
  <c r="BW884" i="4"/>
  <c r="BX884" i="4" s="1"/>
  <c r="BW883" i="4"/>
  <c r="BX883" i="4" s="1"/>
  <c r="BW882" i="4"/>
  <c r="BX882" i="4" s="1"/>
  <c r="BW881" i="4"/>
  <c r="BX881" i="4" s="1"/>
  <c r="BW880" i="4"/>
  <c r="BX880" i="4" s="1"/>
  <c r="BW879" i="4"/>
  <c r="BX879" i="4" s="1"/>
  <c r="BW878" i="4"/>
  <c r="BX878" i="4" s="1"/>
  <c r="BW877" i="4"/>
  <c r="BX877" i="4" s="1"/>
  <c r="BW876" i="4"/>
  <c r="BX876" i="4" s="1"/>
  <c r="BW875" i="4"/>
  <c r="BX875" i="4" s="1"/>
  <c r="BW874" i="4"/>
  <c r="BX874" i="4" s="1"/>
  <c r="BW873" i="4"/>
  <c r="BX873" i="4" s="1"/>
  <c r="BW872" i="4"/>
  <c r="BX872" i="4" s="1"/>
  <c r="BW871" i="4"/>
  <c r="BX871" i="4" s="1"/>
  <c r="BW870" i="4"/>
  <c r="BX870" i="4" s="1"/>
  <c r="BW869" i="4"/>
  <c r="BX869" i="4" s="1"/>
  <c r="BW868" i="4"/>
  <c r="BX868" i="4" s="1"/>
  <c r="BW867" i="4"/>
  <c r="BX867" i="4" s="1"/>
  <c r="BW866" i="4"/>
  <c r="BX866" i="4" s="1"/>
  <c r="BW865" i="4"/>
  <c r="BX865" i="4" s="1"/>
  <c r="BW864" i="4"/>
  <c r="BX864" i="4" s="1"/>
  <c r="BW863" i="4"/>
  <c r="BX863" i="4" s="1"/>
  <c r="BW862" i="4"/>
  <c r="BX862" i="4" s="1"/>
  <c r="BW861" i="4"/>
  <c r="BX861" i="4" s="1"/>
  <c r="BW860" i="4"/>
  <c r="BX860" i="4" s="1"/>
  <c r="BW859" i="4"/>
  <c r="BX859" i="4" s="1"/>
  <c r="BW858" i="4"/>
  <c r="BX858" i="4" s="1"/>
  <c r="BX857" i="4"/>
  <c r="BW857" i="4"/>
  <c r="BW856" i="4"/>
  <c r="BX856" i="4" s="1"/>
  <c r="BW855" i="4"/>
  <c r="BX855" i="4" s="1"/>
  <c r="BW854" i="4"/>
  <c r="BX854" i="4" s="1"/>
  <c r="BW853" i="4"/>
  <c r="BX853" i="4" s="1"/>
  <c r="BW852" i="4"/>
  <c r="BX852" i="4" s="1"/>
  <c r="BX851" i="4"/>
  <c r="BW851" i="4"/>
  <c r="BW850" i="4"/>
  <c r="BX850" i="4" s="1"/>
  <c r="BW849" i="4"/>
  <c r="BX849" i="4" s="1"/>
  <c r="BX848" i="4"/>
  <c r="BW848" i="4"/>
  <c r="BW847" i="4"/>
  <c r="BX847" i="4" s="1"/>
  <c r="BW846" i="4"/>
  <c r="BX846" i="4" s="1"/>
  <c r="BW845" i="4"/>
  <c r="BX845" i="4" s="1"/>
  <c r="BW844" i="4"/>
  <c r="BX844" i="4" s="1"/>
  <c r="BW843" i="4"/>
  <c r="BX843" i="4" s="1"/>
  <c r="BW842" i="4"/>
  <c r="BX842" i="4" s="1"/>
  <c r="BW841" i="4"/>
  <c r="BX841" i="4" s="1"/>
  <c r="BW840" i="4"/>
  <c r="BX840" i="4" s="1"/>
  <c r="BW839" i="4"/>
  <c r="BX839" i="4" s="1"/>
  <c r="BW838" i="4"/>
  <c r="BX838" i="4" s="1"/>
  <c r="BW837" i="4"/>
  <c r="BX837" i="4" s="1"/>
  <c r="BW836" i="4"/>
  <c r="BX836" i="4" s="1"/>
  <c r="BW835" i="4"/>
  <c r="BX835" i="4" s="1"/>
  <c r="BW834" i="4"/>
  <c r="BX834" i="4" s="1"/>
  <c r="BW833" i="4"/>
  <c r="BX833" i="4" s="1"/>
  <c r="BW832" i="4"/>
  <c r="BX832" i="4" s="1"/>
  <c r="BW831" i="4"/>
  <c r="BX831" i="4" s="1"/>
  <c r="BW830" i="4"/>
  <c r="BX830" i="4" s="1"/>
  <c r="BW829" i="4"/>
  <c r="BX829" i="4" s="1"/>
  <c r="BW828" i="4"/>
  <c r="BX828" i="4" s="1"/>
  <c r="BW827" i="4"/>
  <c r="BX827" i="4" s="1"/>
  <c r="BW826" i="4"/>
  <c r="BX826" i="4" s="1"/>
  <c r="BW825" i="4"/>
  <c r="BX825" i="4" s="1"/>
  <c r="BW824" i="4"/>
  <c r="BX824" i="4" s="1"/>
  <c r="BW823" i="4"/>
  <c r="BX823" i="4" s="1"/>
  <c r="BW822" i="4"/>
  <c r="BX822" i="4" s="1"/>
  <c r="BW821" i="4"/>
  <c r="BX821" i="4" s="1"/>
  <c r="BW820" i="4"/>
  <c r="BX820" i="4" s="1"/>
  <c r="BX819" i="4"/>
  <c r="BW819" i="4"/>
  <c r="BW818" i="4"/>
  <c r="BX818" i="4" s="1"/>
  <c r="BW817" i="4"/>
  <c r="BX817" i="4" s="1"/>
  <c r="BW816" i="4"/>
  <c r="BX816" i="4" s="1"/>
  <c r="BW815" i="4"/>
  <c r="BX815" i="4" s="1"/>
  <c r="BW814" i="4"/>
  <c r="BX814" i="4" s="1"/>
  <c r="BW813" i="4"/>
  <c r="BX813" i="4" s="1"/>
  <c r="BW812" i="4"/>
  <c r="BX812" i="4" s="1"/>
  <c r="BW811" i="4"/>
  <c r="BX811" i="4" s="1"/>
  <c r="BW810" i="4"/>
  <c r="BX810" i="4" s="1"/>
  <c r="BW809" i="4"/>
  <c r="BX809" i="4" s="1"/>
  <c r="BW808" i="4"/>
  <c r="BX808" i="4" s="1"/>
  <c r="BW807" i="4"/>
  <c r="BX807" i="4" s="1"/>
  <c r="BW806" i="4"/>
  <c r="BX806" i="4" s="1"/>
  <c r="BW805" i="4"/>
  <c r="BX805" i="4" s="1"/>
  <c r="BW804" i="4"/>
  <c r="BX804" i="4" s="1"/>
  <c r="BX803" i="4"/>
  <c r="BW803" i="4"/>
  <c r="BW802" i="4"/>
  <c r="BX802" i="4" s="1"/>
  <c r="BW801" i="4"/>
  <c r="BX801" i="4" s="1"/>
  <c r="BW800" i="4"/>
  <c r="BX800" i="4" s="1"/>
  <c r="BW799" i="4"/>
  <c r="BX799" i="4" s="1"/>
  <c r="BW798" i="4"/>
  <c r="BX798" i="4" s="1"/>
  <c r="BX797" i="4"/>
  <c r="BW797" i="4"/>
  <c r="BW796" i="4"/>
  <c r="BX796" i="4" s="1"/>
  <c r="BW795" i="4"/>
  <c r="BX795" i="4" s="1"/>
  <c r="BW794" i="4"/>
  <c r="BX794" i="4" s="1"/>
  <c r="BW793" i="4"/>
  <c r="BX793" i="4" s="1"/>
  <c r="BW792" i="4"/>
  <c r="BX792" i="4" s="1"/>
  <c r="BX791" i="4"/>
  <c r="BW791" i="4"/>
  <c r="BW790" i="4"/>
  <c r="BX790" i="4" s="1"/>
  <c r="BW789" i="4"/>
  <c r="BX789" i="4" s="1"/>
  <c r="BW788" i="4"/>
  <c r="BX788" i="4" s="1"/>
  <c r="BW787" i="4"/>
  <c r="BX787" i="4" s="1"/>
  <c r="BW786" i="4"/>
  <c r="BX786" i="4" s="1"/>
  <c r="BW785" i="4"/>
  <c r="BX785" i="4" s="1"/>
  <c r="BW784" i="4"/>
  <c r="BX784" i="4" s="1"/>
  <c r="BW783" i="4"/>
  <c r="BX783" i="4" s="1"/>
  <c r="BW782" i="4"/>
  <c r="BX782" i="4" s="1"/>
  <c r="BW781" i="4"/>
  <c r="BX781" i="4" s="1"/>
  <c r="BW780" i="4"/>
  <c r="BX780" i="4" s="1"/>
  <c r="BW779" i="4"/>
  <c r="BX779" i="4" s="1"/>
  <c r="BX778" i="4"/>
  <c r="BW778" i="4"/>
  <c r="BW777" i="4"/>
  <c r="BX777" i="4" s="1"/>
  <c r="BW776" i="4"/>
  <c r="BX776" i="4" s="1"/>
  <c r="BW775" i="4"/>
  <c r="BX775" i="4" s="1"/>
  <c r="BW774" i="4"/>
  <c r="BX774" i="4" s="1"/>
  <c r="BW773" i="4"/>
  <c r="BX773" i="4" s="1"/>
  <c r="BW772" i="4"/>
  <c r="BX772" i="4" s="1"/>
  <c r="BW771" i="4"/>
  <c r="BX771" i="4" s="1"/>
  <c r="BW770" i="4"/>
  <c r="BX770" i="4" s="1"/>
  <c r="BW769" i="4"/>
  <c r="BX769" i="4" s="1"/>
  <c r="BW768" i="4"/>
  <c r="BX768" i="4" s="1"/>
  <c r="BW767" i="4"/>
  <c r="BX767" i="4" s="1"/>
  <c r="BW766" i="4"/>
  <c r="BX766" i="4" s="1"/>
  <c r="BW765" i="4"/>
  <c r="BX765" i="4" s="1"/>
  <c r="BW764" i="4"/>
  <c r="BX764" i="4" s="1"/>
  <c r="BW763" i="4"/>
  <c r="BX763" i="4" s="1"/>
  <c r="BW762" i="4"/>
  <c r="BX762" i="4" s="1"/>
  <c r="BW761" i="4"/>
  <c r="BX761" i="4" s="1"/>
  <c r="BW760" i="4"/>
  <c r="BX760" i="4" s="1"/>
  <c r="BW759" i="4"/>
  <c r="BX759" i="4" s="1"/>
  <c r="BW758" i="4"/>
  <c r="BX758" i="4" s="1"/>
  <c r="BW757" i="4"/>
  <c r="BX757" i="4" s="1"/>
  <c r="BW756" i="4"/>
  <c r="BX756" i="4" s="1"/>
  <c r="BW755" i="4"/>
  <c r="BX755" i="4" s="1"/>
  <c r="BW754" i="4"/>
  <c r="BX754" i="4" s="1"/>
  <c r="BW753" i="4"/>
  <c r="BX753" i="4" s="1"/>
  <c r="BW752" i="4"/>
  <c r="BX752" i="4" s="1"/>
  <c r="BW751" i="4"/>
  <c r="BX751" i="4" s="1"/>
  <c r="BW750" i="4"/>
  <c r="BX750" i="4" s="1"/>
  <c r="BX749" i="4"/>
  <c r="BW749" i="4"/>
  <c r="BW748" i="4"/>
  <c r="BX748" i="4" s="1"/>
  <c r="BW747" i="4"/>
  <c r="BX747" i="4" s="1"/>
  <c r="BW746" i="4"/>
  <c r="BX746" i="4" s="1"/>
  <c r="BW745" i="4"/>
  <c r="BX745" i="4" s="1"/>
  <c r="BW744" i="4"/>
  <c r="BX744" i="4" s="1"/>
  <c r="BX743" i="4"/>
  <c r="BW743" i="4"/>
  <c r="BW742" i="4"/>
  <c r="BX742" i="4" s="1"/>
  <c r="BW741" i="4"/>
  <c r="BX741" i="4" s="1"/>
  <c r="BX740" i="4"/>
  <c r="BW740" i="4"/>
  <c r="BW739" i="4"/>
  <c r="BX739" i="4" s="1"/>
  <c r="BW738" i="4"/>
  <c r="BX738" i="4" s="1"/>
  <c r="BW737" i="4"/>
  <c r="BX737" i="4" s="1"/>
  <c r="BW736" i="4"/>
  <c r="BX736" i="4" s="1"/>
  <c r="BW735" i="4"/>
  <c r="BX735" i="4" s="1"/>
  <c r="BW734" i="4"/>
  <c r="BX734" i="4" s="1"/>
  <c r="BW733" i="4"/>
  <c r="BX733" i="4" s="1"/>
  <c r="BW732" i="4"/>
  <c r="BX732" i="4" s="1"/>
  <c r="BW731" i="4"/>
  <c r="BX731" i="4" s="1"/>
  <c r="BW730" i="4"/>
  <c r="BX730" i="4" s="1"/>
  <c r="BW729" i="4"/>
  <c r="BX729" i="4" s="1"/>
  <c r="BW728" i="4"/>
  <c r="BX728" i="4" s="1"/>
  <c r="BW727" i="4"/>
  <c r="BX727" i="4" s="1"/>
  <c r="BW726" i="4"/>
  <c r="BX726" i="4" s="1"/>
  <c r="BW725" i="4"/>
  <c r="BX725" i="4" s="1"/>
  <c r="BW724" i="4"/>
  <c r="BX724" i="4" s="1"/>
  <c r="BW723" i="4"/>
  <c r="BX723" i="4" s="1"/>
  <c r="BW722" i="4"/>
  <c r="BX722" i="4" s="1"/>
  <c r="BW721" i="4"/>
  <c r="BX721" i="4" s="1"/>
  <c r="BW720" i="4"/>
  <c r="BX720" i="4" s="1"/>
  <c r="BW719" i="4"/>
  <c r="BX719" i="4" s="1"/>
  <c r="BW718" i="4"/>
  <c r="BX718" i="4" s="1"/>
  <c r="BW717" i="4"/>
  <c r="BX717" i="4" s="1"/>
  <c r="BW716" i="4"/>
  <c r="BX716" i="4" s="1"/>
  <c r="BW715" i="4"/>
  <c r="BX715" i="4" s="1"/>
  <c r="BW714" i="4"/>
  <c r="BX714" i="4" s="1"/>
  <c r="BW713" i="4"/>
  <c r="BX713" i="4" s="1"/>
  <c r="BW712" i="4"/>
  <c r="BX712" i="4" s="1"/>
  <c r="BX711" i="4"/>
  <c r="BW711" i="4"/>
  <c r="BW710" i="4"/>
  <c r="BX710" i="4" s="1"/>
  <c r="BW709" i="4"/>
  <c r="BX709" i="4" s="1"/>
  <c r="BW708" i="4"/>
  <c r="BX708" i="4" s="1"/>
  <c r="BX707" i="4"/>
  <c r="BW707" i="4"/>
  <c r="BW706" i="4"/>
  <c r="BX706" i="4" s="1"/>
  <c r="BX705" i="4"/>
  <c r="BW705" i="4"/>
  <c r="BW704" i="4"/>
  <c r="BX704" i="4" s="1"/>
  <c r="BW703" i="4"/>
  <c r="BX703" i="4" s="1"/>
  <c r="BW702" i="4"/>
  <c r="BX702" i="4" s="1"/>
  <c r="BW701" i="4"/>
  <c r="BX701" i="4" s="1"/>
  <c r="BW700" i="4"/>
  <c r="BX700" i="4" s="1"/>
  <c r="BX699" i="4"/>
  <c r="BW699" i="4"/>
  <c r="BW698" i="4"/>
  <c r="BX698" i="4" s="1"/>
  <c r="BW697" i="4"/>
  <c r="BX697" i="4" s="1"/>
  <c r="BW696" i="4"/>
  <c r="BX696" i="4" s="1"/>
  <c r="BW695" i="4"/>
  <c r="BX695" i="4" s="1"/>
  <c r="BW694" i="4"/>
  <c r="BX694" i="4" s="1"/>
  <c r="BX693" i="4"/>
  <c r="BW693" i="4"/>
  <c r="BW692" i="4"/>
  <c r="BX692" i="4" s="1"/>
  <c r="BW691" i="4"/>
  <c r="BX691" i="4" s="1"/>
  <c r="BW690" i="4"/>
  <c r="BX690" i="4" s="1"/>
  <c r="BW689" i="4"/>
  <c r="BX689" i="4" s="1"/>
  <c r="BW688" i="4"/>
  <c r="BX688" i="4" s="1"/>
  <c r="BW687" i="4"/>
  <c r="BX687" i="4" s="1"/>
  <c r="BW686" i="4"/>
  <c r="BX686" i="4" s="1"/>
  <c r="BW685" i="4"/>
  <c r="BX685" i="4" s="1"/>
  <c r="BW684" i="4"/>
  <c r="BX684" i="4" s="1"/>
  <c r="BX683" i="4"/>
  <c r="BW683" i="4"/>
  <c r="BW682" i="4"/>
  <c r="BX682" i="4" s="1"/>
  <c r="BW681" i="4"/>
  <c r="BX681" i="4" s="1"/>
  <c r="BW680" i="4"/>
  <c r="BX680" i="4" s="1"/>
  <c r="BW679" i="4"/>
  <c r="BX679" i="4" s="1"/>
  <c r="BW678" i="4"/>
  <c r="BX678" i="4" s="1"/>
  <c r="BX677" i="4"/>
  <c r="BW677" i="4"/>
  <c r="BW676" i="4"/>
  <c r="BX676" i="4" s="1"/>
  <c r="BW675" i="4"/>
  <c r="BX675" i="4" s="1"/>
  <c r="BX674" i="4"/>
  <c r="BW674" i="4"/>
  <c r="BW673" i="4"/>
  <c r="BX673" i="4" s="1"/>
  <c r="BW672" i="4"/>
  <c r="BX672" i="4" s="1"/>
  <c r="BW671" i="4"/>
  <c r="BX671" i="4" s="1"/>
  <c r="BW670" i="4"/>
  <c r="BX670" i="4" s="1"/>
  <c r="BX669" i="4"/>
  <c r="BW669" i="4"/>
  <c r="BW668" i="4"/>
  <c r="BX668" i="4" s="1"/>
  <c r="BW667" i="4"/>
  <c r="BX667" i="4" s="1"/>
  <c r="BW666" i="4"/>
  <c r="BX666" i="4" s="1"/>
  <c r="BW665" i="4"/>
  <c r="BX665" i="4" s="1"/>
  <c r="BW664" i="4"/>
  <c r="BX664" i="4" s="1"/>
  <c r="BX663" i="4"/>
  <c r="BW663" i="4"/>
  <c r="BW662" i="4"/>
  <c r="BX662" i="4" s="1"/>
  <c r="BW661" i="4"/>
  <c r="BX661" i="4" s="1"/>
  <c r="BW660" i="4"/>
  <c r="BX660" i="4" s="1"/>
  <c r="BW659" i="4"/>
  <c r="BX659" i="4" s="1"/>
  <c r="BW658" i="4"/>
  <c r="BX658" i="4" s="1"/>
  <c r="BW657" i="4"/>
  <c r="BX657" i="4" s="1"/>
  <c r="BW656" i="4"/>
  <c r="BX656" i="4" s="1"/>
  <c r="BW655" i="4"/>
  <c r="BX655" i="4" s="1"/>
  <c r="BW654" i="4"/>
  <c r="BX654" i="4" s="1"/>
  <c r="BW653" i="4"/>
  <c r="BX653" i="4" s="1"/>
  <c r="BW652" i="4"/>
  <c r="BX652" i="4" s="1"/>
  <c r="BW651" i="4"/>
  <c r="BX651" i="4" s="1"/>
  <c r="BW650" i="4"/>
  <c r="BX650" i="4" s="1"/>
  <c r="BW649" i="4"/>
  <c r="BX649" i="4" s="1"/>
  <c r="BW648" i="4"/>
  <c r="BX648" i="4" s="1"/>
  <c r="BW647" i="4"/>
  <c r="BX647" i="4" s="1"/>
  <c r="BW646" i="4"/>
  <c r="BX646" i="4" s="1"/>
  <c r="BX645" i="4"/>
  <c r="BW645" i="4"/>
  <c r="BW644" i="4"/>
  <c r="BX644" i="4" s="1"/>
  <c r="BW643" i="4"/>
  <c r="BX643" i="4" s="1"/>
  <c r="BW642" i="4"/>
  <c r="BX642" i="4" s="1"/>
  <c r="BW641" i="4"/>
  <c r="BX641" i="4" s="1"/>
  <c r="BW640" i="4"/>
  <c r="BX640" i="4" s="1"/>
  <c r="BW639" i="4"/>
  <c r="BX639" i="4" s="1"/>
  <c r="BW638" i="4"/>
  <c r="BX638" i="4" s="1"/>
  <c r="BW637" i="4"/>
  <c r="BX637" i="4" s="1"/>
  <c r="BW636" i="4"/>
  <c r="BX636" i="4" s="1"/>
  <c r="BX635" i="4"/>
  <c r="BW635" i="4"/>
  <c r="BW634" i="4"/>
  <c r="BX634" i="4" s="1"/>
  <c r="BW633" i="4"/>
  <c r="BX633" i="4" s="1"/>
  <c r="BX632" i="4"/>
  <c r="BW632" i="4"/>
  <c r="BW631" i="4"/>
  <c r="BX631" i="4" s="1"/>
  <c r="BW630" i="4"/>
  <c r="BX630" i="4" s="1"/>
  <c r="BW629" i="4"/>
  <c r="BX629" i="4" s="1"/>
  <c r="BW628" i="4"/>
  <c r="BX628" i="4" s="1"/>
  <c r="BW627" i="4"/>
  <c r="BX627" i="4" s="1"/>
  <c r="BX626" i="4"/>
  <c r="BW626" i="4"/>
  <c r="BW625" i="4"/>
  <c r="BX625" i="4" s="1"/>
  <c r="BW624" i="4"/>
  <c r="BX624" i="4" s="1"/>
  <c r="BW623" i="4"/>
  <c r="BX623" i="4" s="1"/>
  <c r="BW622" i="4"/>
  <c r="BX622" i="4" s="1"/>
  <c r="BW621" i="4"/>
  <c r="BX621" i="4" s="1"/>
  <c r="BX620" i="4"/>
  <c r="BW620" i="4"/>
  <c r="BW619" i="4"/>
  <c r="BX619" i="4" s="1"/>
  <c r="BW618" i="4"/>
  <c r="BX618" i="4" s="1"/>
  <c r="BW617" i="4"/>
  <c r="BX617" i="4" s="1"/>
  <c r="BX616" i="4"/>
  <c r="BW616" i="4"/>
  <c r="BW615" i="4"/>
  <c r="BX615" i="4" s="1"/>
  <c r="BX614" i="4"/>
  <c r="BW614" i="4"/>
  <c r="BW613" i="4"/>
  <c r="BX613" i="4" s="1"/>
  <c r="BW612" i="4"/>
  <c r="BX612" i="4" s="1"/>
  <c r="BW611" i="4"/>
  <c r="BX611" i="4" s="1"/>
  <c r="BW610" i="4"/>
  <c r="BX610" i="4" s="1"/>
  <c r="BW609" i="4"/>
  <c r="BX609" i="4" s="1"/>
  <c r="BW608" i="4"/>
  <c r="BX608" i="4" s="1"/>
  <c r="BW607" i="4"/>
  <c r="BX607" i="4" s="1"/>
  <c r="BW606" i="4"/>
  <c r="BX606" i="4" s="1"/>
  <c r="BW605" i="4"/>
  <c r="BX605" i="4" s="1"/>
  <c r="BX604" i="4"/>
  <c r="BW604" i="4"/>
  <c r="BW603" i="4"/>
  <c r="BX603" i="4" s="1"/>
  <c r="BW602" i="4"/>
  <c r="BX602" i="4" s="1"/>
  <c r="BW601" i="4"/>
  <c r="BX601" i="4" s="1"/>
  <c r="BW600" i="4"/>
  <c r="BX600" i="4" s="1"/>
  <c r="BW599" i="4"/>
  <c r="BX599" i="4" s="1"/>
  <c r="BW598" i="4"/>
  <c r="BX598" i="4" s="1"/>
  <c r="BX597" i="4"/>
  <c r="BW597" i="4"/>
  <c r="BW596" i="4"/>
  <c r="BX596" i="4" s="1"/>
  <c r="BW595" i="4"/>
  <c r="BX595" i="4" s="1"/>
  <c r="BW594" i="4"/>
  <c r="BX594" i="4" s="1"/>
  <c r="BW593" i="4"/>
  <c r="BX593" i="4" s="1"/>
  <c r="BW592" i="4"/>
  <c r="BX592" i="4" s="1"/>
  <c r="BX591" i="4"/>
  <c r="BW591" i="4"/>
  <c r="BW590" i="4"/>
  <c r="BX590" i="4" s="1"/>
  <c r="BW589" i="4"/>
  <c r="BX589" i="4" s="1"/>
  <c r="BW588" i="4"/>
  <c r="BX588" i="4" s="1"/>
  <c r="BW587" i="4"/>
  <c r="BX587" i="4" s="1"/>
  <c r="BW586" i="4"/>
  <c r="BX586" i="4" s="1"/>
  <c r="BW585" i="4"/>
  <c r="BX585" i="4" s="1"/>
  <c r="BX584" i="4"/>
  <c r="BW584" i="4"/>
  <c r="BW583" i="4"/>
  <c r="BX583" i="4" s="1"/>
  <c r="BW582" i="4"/>
  <c r="BX582" i="4" s="1"/>
  <c r="BW581" i="4"/>
  <c r="BX581" i="4" s="1"/>
  <c r="BW580" i="4"/>
  <c r="BX580" i="4" s="1"/>
  <c r="BX579" i="4"/>
  <c r="BW579" i="4"/>
  <c r="BW578" i="4"/>
  <c r="BX578" i="4" s="1"/>
  <c r="BW577" i="4"/>
  <c r="BX577" i="4" s="1"/>
  <c r="BW576" i="4"/>
  <c r="BX576" i="4" s="1"/>
  <c r="BW575" i="4"/>
  <c r="BX575" i="4" s="1"/>
  <c r="BW574" i="4"/>
  <c r="BX574" i="4" s="1"/>
  <c r="BW573" i="4"/>
  <c r="BX573" i="4" s="1"/>
  <c r="BW572" i="4"/>
  <c r="BX572" i="4" s="1"/>
  <c r="BW571" i="4"/>
  <c r="BX571" i="4" s="1"/>
  <c r="BW570" i="4"/>
  <c r="BX570" i="4" s="1"/>
  <c r="BW569" i="4"/>
  <c r="BX569" i="4" s="1"/>
  <c r="BW568" i="4"/>
  <c r="BX568" i="4" s="1"/>
  <c r="BX567" i="4"/>
  <c r="BW567" i="4"/>
  <c r="BW566" i="4"/>
  <c r="BX566" i="4" s="1"/>
  <c r="BW565" i="4"/>
  <c r="BX565" i="4" s="1"/>
  <c r="BW564" i="4"/>
  <c r="BX564" i="4" s="1"/>
  <c r="BW563" i="4"/>
  <c r="BX563" i="4" s="1"/>
  <c r="BW562" i="4"/>
  <c r="BX562" i="4" s="1"/>
  <c r="BW561" i="4"/>
  <c r="BX561" i="4" s="1"/>
  <c r="BW560" i="4"/>
  <c r="BX560" i="4" s="1"/>
  <c r="BW559" i="4"/>
  <c r="BX559" i="4" s="1"/>
  <c r="BW558" i="4"/>
  <c r="BX558" i="4" s="1"/>
  <c r="BW557" i="4"/>
  <c r="BX557" i="4" s="1"/>
  <c r="BW556" i="4"/>
  <c r="BX556" i="4" s="1"/>
  <c r="BX555" i="4"/>
  <c r="BW555" i="4"/>
  <c r="BW554" i="4"/>
  <c r="BX554" i="4" s="1"/>
  <c r="BX553" i="4"/>
  <c r="BW553" i="4"/>
  <c r="BW552" i="4"/>
  <c r="BX552" i="4" s="1"/>
  <c r="BW551" i="4"/>
  <c r="BX551" i="4" s="1"/>
  <c r="BW550" i="4"/>
  <c r="BX550" i="4" s="1"/>
  <c r="BW549" i="4"/>
  <c r="BX549" i="4" s="1"/>
  <c r="BW548" i="4"/>
  <c r="BX548" i="4" s="1"/>
  <c r="BW547" i="4"/>
  <c r="BX547" i="4" s="1"/>
  <c r="BW546" i="4"/>
  <c r="BX546" i="4" s="1"/>
  <c r="BW545" i="4"/>
  <c r="BX545" i="4" s="1"/>
  <c r="BX544" i="4"/>
  <c r="BW544" i="4"/>
  <c r="BW543" i="4"/>
  <c r="BX543" i="4" s="1"/>
  <c r="BW542" i="4"/>
  <c r="BX542" i="4" s="1"/>
  <c r="BW541" i="4"/>
  <c r="BX541" i="4" s="1"/>
  <c r="BW540" i="4"/>
  <c r="BX540" i="4" s="1"/>
  <c r="BW539" i="4"/>
  <c r="BX539" i="4" s="1"/>
  <c r="BW538" i="4"/>
  <c r="BX538" i="4" s="1"/>
  <c r="BW537" i="4"/>
  <c r="BX537" i="4" s="1"/>
  <c r="BW536" i="4"/>
  <c r="BX536" i="4" s="1"/>
  <c r="BW535" i="4"/>
  <c r="BX535" i="4" s="1"/>
  <c r="BW534" i="4"/>
  <c r="BX534" i="4" s="1"/>
  <c r="BW533" i="4"/>
  <c r="BX533" i="4" s="1"/>
  <c r="BX532" i="4"/>
  <c r="BW532" i="4"/>
  <c r="BW531" i="4"/>
  <c r="BX531" i="4" s="1"/>
  <c r="BW530" i="4"/>
  <c r="BX530" i="4" s="1"/>
  <c r="BW529" i="4"/>
  <c r="BX529" i="4" s="1"/>
  <c r="BW528" i="4"/>
  <c r="BX528" i="4" s="1"/>
  <c r="BW527" i="4"/>
  <c r="BX527" i="4" s="1"/>
  <c r="BW526" i="4"/>
  <c r="BX526" i="4" s="1"/>
  <c r="BW525" i="4"/>
  <c r="BX525" i="4" s="1"/>
  <c r="BW524" i="4"/>
  <c r="BX524" i="4" s="1"/>
  <c r="BW523" i="4"/>
  <c r="BX523" i="4" s="1"/>
  <c r="BW522" i="4"/>
  <c r="BX522" i="4" s="1"/>
  <c r="BW521" i="4"/>
  <c r="BX521" i="4" s="1"/>
  <c r="BX520" i="4"/>
  <c r="BW520" i="4"/>
  <c r="BW519" i="4"/>
  <c r="BX519" i="4" s="1"/>
  <c r="BX518" i="4"/>
  <c r="BW518" i="4"/>
  <c r="BW517" i="4"/>
  <c r="BX517" i="4" s="1"/>
  <c r="BW516" i="4"/>
  <c r="BX516" i="4" s="1"/>
  <c r="BW515" i="4"/>
  <c r="BX515" i="4" s="1"/>
  <c r="BW514" i="4"/>
  <c r="BX514" i="4" s="1"/>
  <c r="BW513" i="4"/>
  <c r="BX513" i="4" s="1"/>
  <c r="BX512" i="4"/>
  <c r="BW512" i="4"/>
  <c r="BW511" i="4"/>
  <c r="BX511" i="4" s="1"/>
  <c r="BW510" i="4"/>
  <c r="BX510" i="4" s="1"/>
  <c r="BW509" i="4"/>
  <c r="BX509" i="4" s="1"/>
  <c r="BW508" i="4"/>
  <c r="BX508" i="4" s="1"/>
  <c r="BW507" i="4"/>
  <c r="BX507" i="4" s="1"/>
  <c r="BW506" i="4"/>
  <c r="BX506" i="4" s="1"/>
  <c r="BW505" i="4"/>
  <c r="BX505" i="4" s="1"/>
  <c r="BW504" i="4"/>
  <c r="BX504" i="4" s="1"/>
  <c r="BW503" i="4"/>
  <c r="BX503" i="4" s="1"/>
  <c r="BW502" i="4"/>
  <c r="BX502" i="4" s="1"/>
  <c r="BW501" i="4"/>
  <c r="BX501" i="4" s="1"/>
  <c r="BW500" i="4"/>
  <c r="BX500" i="4" s="1"/>
  <c r="BX499" i="4"/>
  <c r="BW499" i="4"/>
  <c r="BW498" i="4"/>
  <c r="BX498" i="4" s="1"/>
  <c r="BW497" i="4"/>
  <c r="BX497" i="4" s="1"/>
  <c r="BW496" i="4"/>
  <c r="BX496" i="4" s="1"/>
  <c r="BW495" i="4"/>
  <c r="BX495" i="4" s="1"/>
  <c r="BW494" i="4"/>
  <c r="BX494" i="4" s="1"/>
  <c r="BW493" i="4"/>
  <c r="BX493" i="4" s="1"/>
  <c r="BW492" i="4"/>
  <c r="BX492" i="4" s="1"/>
  <c r="BW491" i="4"/>
  <c r="BX491" i="4" s="1"/>
  <c r="BX490" i="4"/>
  <c r="BW490" i="4"/>
  <c r="BW489" i="4"/>
  <c r="BX489" i="4" s="1"/>
  <c r="BW488" i="4"/>
  <c r="BX488" i="4" s="1"/>
  <c r="BX487" i="4"/>
  <c r="BW487" i="4"/>
  <c r="BW486" i="4"/>
  <c r="BX486" i="4" s="1"/>
  <c r="BW485" i="4"/>
  <c r="BX485" i="4" s="1"/>
  <c r="BW484" i="4"/>
  <c r="BX484" i="4" s="1"/>
  <c r="BX483" i="4"/>
  <c r="BW483" i="4"/>
  <c r="BW482" i="4"/>
  <c r="BX482" i="4" s="1"/>
  <c r="BW481" i="4"/>
  <c r="BX481" i="4" s="1"/>
  <c r="BW480" i="4"/>
  <c r="BX480" i="4" s="1"/>
  <c r="BW479" i="4"/>
  <c r="BX479" i="4" s="1"/>
  <c r="BX478" i="4"/>
  <c r="BW478" i="4"/>
  <c r="BW477" i="4"/>
  <c r="BX477" i="4" s="1"/>
  <c r="BW476" i="4"/>
  <c r="BX476" i="4" s="1"/>
  <c r="BW475" i="4"/>
  <c r="BX475" i="4" s="1"/>
  <c r="BW474" i="4"/>
  <c r="BX474" i="4" s="1"/>
  <c r="BW473" i="4"/>
  <c r="BX473" i="4" s="1"/>
  <c r="BX472" i="4"/>
  <c r="BW472" i="4"/>
  <c r="BW471" i="4"/>
  <c r="BX471" i="4" s="1"/>
  <c r="BW470" i="4"/>
  <c r="BX470" i="4" s="1"/>
  <c r="BX469" i="4"/>
  <c r="BW469" i="4"/>
  <c r="BW468" i="4"/>
  <c r="BX468" i="4" s="1"/>
  <c r="BW467" i="4"/>
  <c r="BX467" i="4" s="1"/>
  <c r="BX466" i="4"/>
  <c r="BW466" i="4"/>
  <c r="BW465" i="4"/>
  <c r="BX465" i="4" s="1"/>
  <c r="BX464" i="4"/>
  <c r="BW464" i="4"/>
  <c r="BW463" i="4"/>
  <c r="BX463" i="4" s="1"/>
  <c r="BW462" i="4"/>
  <c r="BX462" i="4" s="1"/>
  <c r="BW461" i="4"/>
  <c r="BX461" i="4" s="1"/>
  <c r="BW460" i="4"/>
  <c r="BX460" i="4" s="1"/>
  <c r="BW459" i="4"/>
  <c r="BX459" i="4" s="1"/>
  <c r="BW458" i="4"/>
  <c r="BX458" i="4" s="1"/>
  <c r="BW457" i="4"/>
  <c r="BX457" i="4" s="1"/>
  <c r="BW456" i="4"/>
  <c r="BX456" i="4" s="1"/>
  <c r="BW455" i="4"/>
  <c r="BX455" i="4" s="1"/>
  <c r="BW454" i="4"/>
  <c r="BX454" i="4" s="1"/>
  <c r="BW453" i="4"/>
  <c r="BX453" i="4" s="1"/>
  <c r="BW452" i="4"/>
  <c r="BX452" i="4" s="1"/>
  <c r="BW451" i="4"/>
  <c r="BX451" i="4" s="1"/>
  <c r="BW450" i="4"/>
  <c r="BX450" i="4" s="1"/>
  <c r="BW449" i="4"/>
  <c r="BX449" i="4" s="1"/>
  <c r="BX448" i="4"/>
  <c r="BW448" i="4"/>
  <c r="BW447" i="4"/>
  <c r="BX447" i="4" s="1"/>
  <c r="BX446" i="4"/>
  <c r="BW446" i="4"/>
  <c r="BW445" i="4"/>
  <c r="BX445" i="4" s="1"/>
  <c r="BW444" i="4"/>
  <c r="BX444" i="4" s="1"/>
  <c r="BW443" i="4"/>
  <c r="BX443" i="4" s="1"/>
  <c r="BW442" i="4"/>
  <c r="BX442" i="4" s="1"/>
  <c r="BW441" i="4"/>
  <c r="BX441" i="4" s="1"/>
  <c r="BX440" i="4"/>
  <c r="BW440" i="4"/>
  <c r="BW439" i="4"/>
  <c r="BX439" i="4" s="1"/>
  <c r="BW438" i="4"/>
  <c r="BX438" i="4" s="1"/>
  <c r="BW437" i="4"/>
  <c r="BX437" i="4" s="1"/>
  <c r="BW436" i="4"/>
  <c r="BX436" i="4" s="1"/>
  <c r="BW435" i="4"/>
  <c r="BX435" i="4" s="1"/>
  <c r="BW434" i="4"/>
  <c r="BX434" i="4" s="1"/>
  <c r="BW433" i="4"/>
  <c r="BX433" i="4" s="1"/>
  <c r="BW432" i="4"/>
  <c r="BX432" i="4" s="1"/>
  <c r="BW431" i="4"/>
  <c r="BX431" i="4" s="1"/>
  <c r="BW430" i="4"/>
  <c r="BX430" i="4" s="1"/>
  <c r="BW429" i="4"/>
  <c r="BX429" i="4" s="1"/>
  <c r="BW428" i="4"/>
  <c r="BX428" i="4" s="1"/>
  <c r="BW427" i="4"/>
  <c r="BX427" i="4" s="1"/>
  <c r="BW426" i="4"/>
  <c r="BX426" i="4" s="1"/>
  <c r="BX425" i="4"/>
  <c r="BW425" i="4"/>
  <c r="BW424" i="4"/>
  <c r="BX424" i="4" s="1"/>
  <c r="BW423" i="4"/>
  <c r="BX423" i="4" s="1"/>
  <c r="BX422" i="4"/>
  <c r="BW422" i="4"/>
  <c r="BW421" i="4"/>
  <c r="BX421" i="4" s="1"/>
  <c r="BW420" i="4"/>
  <c r="BX420" i="4" s="1"/>
  <c r="BW419" i="4"/>
  <c r="BX419" i="4" s="1"/>
  <c r="BW418" i="4"/>
  <c r="BX418" i="4" s="1"/>
  <c r="BW417" i="4"/>
  <c r="BX417" i="4" s="1"/>
  <c r="BW416" i="4"/>
  <c r="BX416" i="4" s="1"/>
  <c r="BW415" i="4"/>
  <c r="BX415" i="4" s="1"/>
  <c r="BX414" i="4"/>
  <c r="BW414" i="4"/>
  <c r="BW413" i="4"/>
  <c r="BX413" i="4" s="1"/>
  <c r="BX412" i="4"/>
  <c r="BW412" i="4"/>
  <c r="BW411" i="4"/>
  <c r="BX411" i="4" s="1"/>
  <c r="BW410" i="4"/>
  <c r="BX410" i="4" s="1"/>
  <c r="BW409" i="4"/>
  <c r="BX409" i="4" s="1"/>
  <c r="BW408" i="4"/>
  <c r="BX408" i="4" s="1"/>
  <c r="BW407" i="4"/>
  <c r="BX407" i="4" s="1"/>
  <c r="BW406" i="4"/>
  <c r="BX406" i="4" s="1"/>
  <c r="BX405" i="4"/>
  <c r="BW405" i="4"/>
  <c r="BW404" i="4"/>
  <c r="BX404" i="4" s="1"/>
  <c r="BX403" i="4"/>
  <c r="BW403" i="4"/>
  <c r="BW402" i="4"/>
  <c r="BX402" i="4" s="1"/>
  <c r="BX401" i="4"/>
  <c r="BW401" i="4"/>
  <c r="BW400" i="4"/>
  <c r="BX400" i="4" s="1"/>
  <c r="BX399" i="4"/>
  <c r="BW399" i="4"/>
  <c r="BW398" i="4"/>
  <c r="BX398" i="4" s="1"/>
  <c r="BW397" i="4"/>
  <c r="BX397" i="4" s="1"/>
  <c r="BW396" i="4"/>
  <c r="BX396" i="4" s="1"/>
  <c r="BW395" i="4"/>
  <c r="BX395" i="4" s="1"/>
  <c r="BW394" i="4"/>
  <c r="BX394" i="4" s="1"/>
  <c r="BW393" i="4"/>
  <c r="BX393" i="4" s="1"/>
  <c r="BW392" i="4"/>
  <c r="BX392" i="4" s="1"/>
  <c r="BW391" i="4"/>
  <c r="BX391" i="4" s="1"/>
  <c r="BW390" i="4"/>
  <c r="BX390" i="4" s="1"/>
  <c r="BX389" i="4"/>
  <c r="BW389" i="4"/>
  <c r="BW388" i="4"/>
  <c r="BX388" i="4" s="1"/>
  <c r="BX387" i="4"/>
  <c r="BW387" i="4"/>
  <c r="BW386" i="4"/>
  <c r="BX386" i="4" s="1"/>
  <c r="BW385" i="4"/>
  <c r="BX385" i="4" s="1"/>
  <c r="BW384" i="4"/>
  <c r="BX384" i="4" s="1"/>
  <c r="BW383" i="4"/>
  <c r="BX383" i="4" s="1"/>
  <c r="BW382" i="4"/>
  <c r="BX382" i="4" s="1"/>
  <c r="BW381" i="4"/>
  <c r="BX381" i="4" s="1"/>
  <c r="BW380" i="4"/>
  <c r="BX380" i="4" s="1"/>
  <c r="BW379" i="4"/>
  <c r="BX379" i="4" s="1"/>
  <c r="BW378" i="4"/>
  <c r="BX378" i="4" s="1"/>
  <c r="BX377" i="4"/>
  <c r="BW377" i="4"/>
  <c r="BW376" i="4"/>
  <c r="BX376" i="4" s="1"/>
  <c r="BW375" i="4"/>
  <c r="BX375" i="4" s="1"/>
  <c r="BW374" i="4"/>
  <c r="BX374" i="4" s="1"/>
  <c r="BW373" i="4"/>
  <c r="BX373" i="4" s="1"/>
  <c r="BX372" i="4"/>
  <c r="BW372" i="4"/>
  <c r="BW371" i="4"/>
  <c r="BX371" i="4" s="1"/>
  <c r="BW370" i="4"/>
  <c r="BX370" i="4" s="1"/>
  <c r="BW369" i="4"/>
  <c r="BX369" i="4" s="1"/>
  <c r="BW368" i="4"/>
  <c r="BX368" i="4" s="1"/>
  <c r="BW367" i="4"/>
  <c r="BX367" i="4" s="1"/>
  <c r="BW366" i="4"/>
  <c r="BX366" i="4" s="1"/>
  <c r="BW365" i="4"/>
  <c r="BX365" i="4" s="1"/>
  <c r="BX364" i="4"/>
  <c r="BW364" i="4"/>
  <c r="BW363" i="4"/>
  <c r="BX363" i="4" s="1"/>
  <c r="BW362" i="4"/>
  <c r="BX362" i="4" s="1"/>
  <c r="BW361" i="4"/>
  <c r="BX361" i="4" s="1"/>
  <c r="BW360" i="4"/>
  <c r="BX360" i="4" s="1"/>
  <c r="BW359" i="4"/>
  <c r="BX359" i="4" s="1"/>
  <c r="BW358" i="4"/>
  <c r="BX358" i="4" s="1"/>
  <c r="BW357" i="4"/>
  <c r="BX357" i="4" s="1"/>
  <c r="BW356" i="4"/>
  <c r="BX356" i="4" s="1"/>
  <c r="BX355" i="4"/>
  <c r="BW355" i="4"/>
  <c r="BW354" i="4"/>
  <c r="BX354" i="4" s="1"/>
  <c r="BX353" i="4"/>
  <c r="BW353" i="4"/>
  <c r="BW352" i="4"/>
  <c r="BX352" i="4" s="1"/>
  <c r="BW351" i="4"/>
  <c r="BX351" i="4" s="1"/>
  <c r="BW350" i="4"/>
  <c r="BX350" i="4" s="1"/>
  <c r="BW349" i="4"/>
  <c r="BX349" i="4" s="1"/>
  <c r="BW348" i="4"/>
  <c r="BX348" i="4" s="1"/>
  <c r="BW347" i="4"/>
  <c r="BX347" i="4" s="1"/>
  <c r="BX346" i="4"/>
  <c r="BW346" i="4"/>
  <c r="BW345" i="4"/>
  <c r="BX345" i="4" s="1"/>
  <c r="BW344" i="4"/>
  <c r="BX344" i="4" s="1"/>
  <c r="BX343" i="4"/>
  <c r="BW343" i="4"/>
  <c r="BW342" i="4"/>
  <c r="BX342" i="4" s="1"/>
  <c r="BX341" i="4"/>
  <c r="BW341" i="4"/>
  <c r="BW340" i="4"/>
  <c r="BX340" i="4" s="1"/>
  <c r="BW339" i="4"/>
  <c r="BX339" i="4" s="1"/>
  <c r="BW338" i="4"/>
  <c r="BX338" i="4" s="1"/>
  <c r="BW337" i="4"/>
  <c r="BX337" i="4" s="1"/>
  <c r="BW336" i="4"/>
  <c r="BX336" i="4" s="1"/>
  <c r="BW335" i="4"/>
  <c r="BX335" i="4" s="1"/>
  <c r="BW334" i="4"/>
  <c r="BX334" i="4" s="1"/>
  <c r="BW333" i="4"/>
  <c r="BX333" i="4" s="1"/>
  <c r="BW332" i="4"/>
  <c r="BX332" i="4" s="1"/>
  <c r="BW331" i="4"/>
  <c r="BX331" i="4" s="1"/>
  <c r="BW330" i="4"/>
  <c r="BX330" i="4" s="1"/>
  <c r="BX329" i="4"/>
  <c r="BW329" i="4"/>
  <c r="BW328" i="4"/>
  <c r="BX328" i="4" s="1"/>
  <c r="BX327" i="4"/>
  <c r="BW327" i="4"/>
  <c r="BW326" i="4"/>
  <c r="BX326" i="4" s="1"/>
  <c r="BW325" i="4"/>
  <c r="BX325" i="4" s="1"/>
  <c r="BW324" i="4"/>
  <c r="BX324" i="4" s="1"/>
  <c r="BW323" i="4"/>
  <c r="BX323" i="4" s="1"/>
  <c r="BW322" i="4"/>
  <c r="BX322" i="4" s="1"/>
  <c r="BW321" i="4"/>
  <c r="BX321" i="4" s="1"/>
  <c r="BW320" i="4"/>
  <c r="BX320" i="4" s="1"/>
  <c r="BW319" i="4"/>
  <c r="BX319" i="4" s="1"/>
  <c r="BW318" i="4"/>
  <c r="BX318" i="4" s="1"/>
  <c r="BW317" i="4"/>
  <c r="BX317" i="4" s="1"/>
  <c r="BX316" i="4"/>
  <c r="BW316" i="4"/>
  <c r="BW315" i="4"/>
  <c r="BX315" i="4" s="1"/>
  <c r="BW313" i="4"/>
  <c r="BX313" i="4" s="1"/>
  <c r="BW312" i="4"/>
  <c r="BX312" i="4" s="1"/>
  <c r="BW311" i="4"/>
  <c r="BX311" i="4" s="1"/>
  <c r="BW310" i="4"/>
  <c r="BX310" i="4" s="1"/>
  <c r="BW309" i="4"/>
  <c r="BX309" i="4" s="1"/>
  <c r="BW308" i="4"/>
  <c r="BX308" i="4" s="1"/>
  <c r="BW307" i="4"/>
  <c r="BX307" i="4" s="1"/>
  <c r="BW306" i="4"/>
  <c r="BX306" i="4" s="1"/>
  <c r="BW305" i="4"/>
  <c r="BX305" i="4" s="1"/>
  <c r="BX304" i="4"/>
  <c r="BW304" i="4"/>
  <c r="BW303" i="4"/>
  <c r="BX303" i="4" s="1"/>
  <c r="BW302" i="4"/>
  <c r="BX302" i="4" s="1"/>
  <c r="BW301" i="4"/>
  <c r="BX301" i="4" s="1"/>
  <c r="BW300" i="4"/>
  <c r="BX300" i="4" s="1"/>
  <c r="BW299" i="4"/>
  <c r="BX299" i="4" s="1"/>
  <c r="BW298" i="4"/>
  <c r="BX298" i="4" s="1"/>
  <c r="BW297" i="4"/>
  <c r="BX297" i="4" s="1"/>
  <c r="BW296" i="4"/>
  <c r="BX296" i="4" s="1"/>
  <c r="BX295" i="4"/>
  <c r="BW295" i="4"/>
  <c r="BW294" i="4"/>
  <c r="BX294" i="4" s="1"/>
  <c r="BW293" i="4"/>
  <c r="BX293" i="4" s="1"/>
  <c r="BW292" i="4"/>
  <c r="BX292" i="4" s="1"/>
  <c r="BX291" i="4"/>
  <c r="BW291" i="4"/>
  <c r="BW289" i="4"/>
  <c r="BX289" i="4" s="1"/>
  <c r="BW288" i="4"/>
  <c r="BX288" i="4" s="1"/>
  <c r="BW287" i="4"/>
  <c r="BX287" i="4" s="1"/>
  <c r="BX286" i="4"/>
  <c r="BW286" i="4"/>
  <c r="BW285" i="4"/>
  <c r="BX285" i="4" s="1"/>
  <c r="BW284" i="4"/>
  <c r="BX284" i="4" s="1"/>
  <c r="BX283" i="4"/>
  <c r="BW283" i="4"/>
  <c r="BW282" i="4"/>
  <c r="BX282" i="4" s="1"/>
  <c r="BW281" i="4"/>
  <c r="BX281" i="4" s="1"/>
  <c r="BW280" i="4"/>
  <c r="BX280" i="4" s="1"/>
  <c r="BW279" i="4"/>
  <c r="BX279" i="4" s="1"/>
  <c r="BW277" i="4"/>
  <c r="BX277" i="4" s="1"/>
  <c r="BW276" i="4"/>
  <c r="BX276" i="4" s="1"/>
  <c r="BW275" i="4"/>
  <c r="BX275" i="4" s="1"/>
  <c r="BW274" i="4"/>
  <c r="BX274" i="4" s="1"/>
  <c r="BX273" i="4"/>
  <c r="BW273" i="4"/>
  <c r="BW272" i="4"/>
  <c r="BX272" i="4" s="1"/>
  <c r="BW271" i="4"/>
  <c r="BX271" i="4" s="1"/>
  <c r="BX270" i="4"/>
  <c r="BW270" i="4"/>
  <c r="BW269" i="4"/>
  <c r="BX269" i="4" s="1"/>
  <c r="BW268" i="4"/>
  <c r="BX268" i="4" s="1"/>
  <c r="BW267" i="4"/>
  <c r="BX267" i="4" s="1"/>
  <c r="BW266" i="4"/>
  <c r="BX266" i="4" s="1"/>
  <c r="BW265" i="4"/>
  <c r="BX265" i="4" s="1"/>
  <c r="BW264" i="4"/>
  <c r="BX264" i="4" s="1"/>
  <c r="BW263" i="4"/>
  <c r="BX263" i="4" s="1"/>
  <c r="BW262" i="4"/>
  <c r="BX262" i="4" s="1"/>
  <c r="BW261" i="4"/>
  <c r="BX261" i="4" s="1"/>
  <c r="BW260" i="4"/>
  <c r="BX260" i="4" s="1"/>
  <c r="BW259" i="4"/>
  <c r="BX259" i="4" s="1"/>
  <c r="BW258" i="4"/>
  <c r="BX258" i="4" s="1"/>
  <c r="BW257" i="4"/>
  <c r="BX257" i="4" s="1"/>
  <c r="BW256" i="4"/>
  <c r="BX256" i="4" s="1"/>
  <c r="BW255" i="4"/>
  <c r="BX255" i="4" s="1"/>
  <c r="BW253" i="4"/>
  <c r="BX253" i="4" s="1"/>
  <c r="BW252" i="4"/>
  <c r="BX252" i="4" s="1"/>
  <c r="BW251" i="4"/>
  <c r="BX251" i="4" s="1"/>
  <c r="BW250" i="4"/>
  <c r="BX250" i="4" s="1"/>
  <c r="BW249" i="4"/>
  <c r="BX249" i="4" s="1"/>
  <c r="BW248" i="4"/>
  <c r="BX248" i="4" s="1"/>
  <c r="BW247" i="4"/>
  <c r="BX247" i="4" s="1"/>
  <c r="BW246" i="4"/>
  <c r="BX246" i="4" s="1"/>
  <c r="BX245" i="4"/>
  <c r="BW245" i="4"/>
  <c r="BW244" i="4"/>
  <c r="BX244" i="4" s="1"/>
  <c r="BX243" i="4"/>
  <c r="BW243" i="4"/>
  <c r="BW241" i="4"/>
  <c r="BX241" i="4" s="1"/>
  <c r="BX240" i="4"/>
  <c r="BW240" i="4"/>
  <c r="BW239" i="4"/>
  <c r="BX239" i="4" s="1"/>
  <c r="BW238" i="4"/>
  <c r="BX238" i="4" s="1"/>
  <c r="BW237" i="4"/>
  <c r="BX237" i="4" s="1"/>
  <c r="BW236" i="4"/>
  <c r="BX236" i="4" s="1"/>
  <c r="BW235" i="4"/>
  <c r="BX235" i="4" s="1"/>
  <c r="BW234" i="4"/>
  <c r="BX234" i="4" s="1"/>
  <c r="BW233" i="4"/>
  <c r="BX233" i="4" s="1"/>
  <c r="BX232" i="4"/>
  <c r="BW232" i="4"/>
  <c r="BW231" i="4"/>
  <c r="BX231" i="4" s="1"/>
  <c r="BW229" i="4"/>
  <c r="BX229" i="4" s="1"/>
  <c r="BW228" i="4"/>
  <c r="BX228" i="4" s="1"/>
  <c r="BX227" i="4"/>
  <c r="BW227" i="4"/>
  <c r="BW226" i="4"/>
  <c r="BX226" i="4" s="1"/>
  <c r="BW225" i="4"/>
  <c r="BX225" i="4" s="1"/>
  <c r="BW224" i="4"/>
  <c r="BX224" i="4" s="1"/>
  <c r="BW223" i="4"/>
  <c r="BX223" i="4" s="1"/>
  <c r="BW222" i="4"/>
  <c r="BX222" i="4" s="1"/>
  <c r="BW221" i="4"/>
  <c r="BX221" i="4" s="1"/>
  <c r="BW220" i="4"/>
  <c r="BX220" i="4" s="1"/>
  <c r="BW219" i="4"/>
  <c r="BX219" i="4" s="1"/>
  <c r="BW218" i="4"/>
  <c r="BX218" i="4" s="1"/>
  <c r="BW217" i="4"/>
  <c r="BX217" i="4" s="1"/>
  <c r="BW216" i="4"/>
  <c r="BX216" i="4" s="1"/>
  <c r="BW215" i="4"/>
  <c r="BX215" i="4" s="1"/>
  <c r="BX214" i="4"/>
  <c r="BW214" i="4"/>
  <c r="BW213" i="4"/>
  <c r="BX213" i="4" s="1"/>
  <c r="BW212" i="4"/>
  <c r="BX212" i="4" s="1"/>
  <c r="BW211" i="4"/>
  <c r="BX211" i="4" s="1"/>
  <c r="BW210" i="4"/>
  <c r="BX210" i="4" s="1"/>
  <c r="BW209" i="4"/>
  <c r="BX209" i="4" s="1"/>
  <c r="BW208" i="4"/>
  <c r="BX208" i="4" s="1"/>
  <c r="BW207" i="4"/>
  <c r="BX207" i="4" s="1"/>
  <c r="BW206" i="4"/>
  <c r="BX206" i="4" s="1"/>
  <c r="BW205" i="4"/>
  <c r="BX205" i="4" s="1"/>
  <c r="BW204" i="4"/>
  <c r="BX204" i="4" s="1"/>
  <c r="BW203" i="4"/>
  <c r="BX203" i="4" s="1"/>
  <c r="BW202" i="4"/>
  <c r="BX202" i="4" s="1"/>
  <c r="BX201" i="4"/>
  <c r="BW201" i="4"/>
  <c r="BW200" i="4"/>
  <c r="BX200" i="4" s="1"/>
  <c r="BW199" i="4"/>
  <c r="BX199" i="4" s="1"/>
  <c r="BX198" i="4"/>
  <c r="BW198" i="4"/>
  <c r="BW197" i="4"/>
  <c r="BX197" i="4" s="1"/>
  <c r="BW196" i="4"/>
  <c r="BX196" i="4" s="1"/>
  <c r="BW195" i="4"/>
  <c r="BX195" i="4" s="1"/>
  <c r="BW193" i="4"/>
  <c r="BX193" i="4" s="1"/>
  <c r="BW192" i="4"/>
  <c r="BX192" i="4" s="1"/>
  <c r="BW191" i="4"/>
  <c r="BX191" i="4" s="1"/>
  <c r="BW190" i="4"/>
  <c r="BX190" i="4" s="1"/>
  <c r="BW189" i="4"/>
  <c r="BX189" i="4" s="1"/>
  <c r="BW188" i="4"/>
  <c r="BX188" i="4" s="1"/>
  <c r="BW187" i="4"/>
  <c r="BX187" i="4" s="1"/>
  <c r="BW186" i="4"/>
  <c r="BX186" i="4" s="1"/>
  <c r="BX185" i="4"/>
  <c r="BW185" i="4"/>
  <c r="BW184" i="4"/>
  <c r="BX184" i="4" s="1"/>
  <c r="BW183" i="4"/>
  <c r="BX183" i="4" s="1"/>
  <c r="BW181" i="4"/>
  <c r="BX181" i="4" s="1"/>
  <c r="BW180" i="4"/>
  <c r="BX180" i="4" s="1"/>
  <c r="BW179" i="4"/>
  <c r="BX179" i="4" s="1"/>
  <c r="BW178" i="4"/>
  <c r="BX178" i="4" s="1"/>
  <c r="BW177" i="4"/>
  <c r="BX177" i="4" s="1"/>
  <c r="BW176" i="4"/>
  <c r="BX176" i="4" s="1"/>
  <c r="BW175" i="4"/>
  <c r="BX175" i="4" s="1"/>
  <c r="BW174" i="4"/>
  <c r="BX174" i="4" s="1"/>
  <c r="BW173" i="4"/>
  <c r="BX173" i="4" s="1"/>
  <c r="BW172" i="4"/>
  <c r="BX172" i="4" s="1"/>
  <c r="BW171" i="4"/>
  <c r="BX171" i="4" s="1"/>
  <c r="BW170" i="4"/>
  <c r="BX170" i="4" s="1"/>
  <c r="BW169" i="4"/>
  <c r="BX169" i="4" s="1"/>
  <c r="BW168" i="4"/>
  <c r="BX168" i="4" s="1"/>
  <c r="BW167" i="4"/>
  <c r="BX167" i="4" s="1"/>
  <c r="BW166" i="4"/>
  <c r="BX166" i="4" s="1"/>
  <c r="BW165" i="4"/>
  <c r="BX165" i="4" s="1"/>
  <c r="BW164" i="4"/>
  <c r="BX164" i="4" s="1"/>
  <c r="BW163" i="4"/>
  <c r="BX163" i="4" s="1"/>
  <c r="BW162" i="4"/>
  <c r="BX162" i="4" s="1"/>
  <c r="BW161" i="4"/>
  <c r="BX161" i="4" s="1"/>
  <c r="BX160" i="4"/>
  <c r="BW160" i="4"/>
  <c r="BW159" i="4"/>
  <c r="BX159" i="4" s="1"/>
  <c r="BW158" i="4"/>
  <c r="BX158" i="4" s="1"/>
  <c r="BW157" i="4"/>
  <c r="BX157" i="4" s="1"/>
  <c r="BW156" i="4"/>
  <c r="BX156" i="4" s="1"/>
  <c r="BW155" i="4"/>
  <c r="BX155" i="4" s="1"/>
  <c r="BW154" i="4"/>
  <c r="BX154" i="4" s="1"/>
  <c r="BW153" i="4"/>
  <c r="BX153" i="4" s="1"/>
  <c r="BW152" i="4"/>
  <c r="BX152" i="4" s="1"/>
  <c r="BW151" i="4"/>
  <c r="BX151" i="4" s="1"/>
  <c r="BW150" i="4"/>
  <c r="BX150" i="4" s="1"/>
  <c r="BW149" i="4"/>
  <c r="BX149" i="4" s="1"/>
  <c r="BW148" i="4"/>
  <c r="BX148" i="4" s="1"/>
  <c r="BX147" i="4"/>
  <c r="BW147" i="4"/>
  <c r="BW145" i="4"/>
  <c r="BX145" i="4" s="1"/>
  <c r="BW144" i="4"/>
  <c r="BX144" i="4" s="1"/>
  <c r="BW143" i="4"/>
  <c r="BX143" i="4" s="1"/>
  <c r="BW142" i="4"/>
  <c r="BX142" i="4" s="1"/>
  <c r="BW141" i="4"/>
  <c r="BX141" i="4" s="1"/>
  <c r="BW140" i="4"/>
  <c r="BX140" i="4" s="1"/>
  <c r="BW139" i="4"/>
  <c r="BX139" i="4" s="1"/>
  <c r="BW138" i="4"/>
  <c r="BX138" i="4" s="1"/>
  <c r="BW137" i="4"/>
  <c r="BX137" i="4" s="1"/>
  <c r="BW136" i="4"/>
  <c r="BX136" i="4" s="1"/>
  <c r="BW135" i="4"/>
  <c r="BX135" i="4" s="1"/>
  <c r="BW133" i="4"/>
  <c r="BX133" i="4" s="1"/>
  <c r="BW132" i="4"/>
  <c r="BX132" i="4" s="1"/>
  <c r="BW131" i="4"/>
  <c r="BX131" i="4" s="1"/>
  <c r="BW130" i="4"/>
  <c r="BX130" i="4" s="1"/>
  <c r="BW129" i="4"/>
  <c r="BX129" i="4" s="1"/>
  <c r="BW128" i="4"/>
  <c r="BX128" i="4" s="1"/>
  <c r="BX127" i="4"/>
  <c r="BW127" i="4"/>
  <c r="BW126" i="4"/>
  <c r="BX126" i="4" s="1"/>
  <c r="BW125" i="4"/>
  <c r="BX125" i="4" s="1"/>
  <c r="BW124" i="4"/>
  <c r="BX124" i="4" s="1"/>
  <c r="BW123" i="4"/>
  <c r="BX123" i="4" s="1"/>
  <c r="BW122" i="4"/>
  <c r="BX122" i="4" s="1"/>
  <c r="BW121" i="4"/>
  <c r="BX121" i="4" s="1"/>
  <c r="BW120" i="4"/>
  <c r="BX120" i="4" s="1"/>
  <c r="BW119" i="4"/>
  <c r="BX119" i="4" s="1"/>
  <c r="BW118" i="4"/>
  <c r="BX118" i="4" s="1"/>
  <c r="BX117" i="4"/>
  <c r="BW117" i="4"/>
  <c r="BW116" i="4"/>
  <c r="BX116" i="4" s="1"/>
  <c r="BW115" i="4"/>
  <c r="BX115" i="4" s="1"/>
  <c r="BW114" i="4"/>
  <c r="BX114" i="4" s="1"/>
  <c r="BW113" i="4"/>
  <c r="BX113" i="4" s="1"/>
  <c r="BW112" i="4"/>
  <c r="BX112" i="4" s="1"/>
  <c r="BW111" i="4"/>
  <c r="BX111" i="4" s="1"/>
  <c r="BW110" i="4"/>
  <c r="BX110" i="4" s="1"/>
  <c r="BX109" i="4"/>
  <c r="BW109" i="4"/>
  <c r="BW108" i="4"/>
  <c r="BX108" i="4" s="1"/>
  <c r="BW107" i="4"/>
  <c r="BX107" i="4" s="1"/>
  <c r="BW106" i="4"/>
  <c r="BX106" i="4" s="1"/>
  <c r="BW105" i="4"/>
  <c r="BX105" i="4" s="1"/>
  <c r="BW104" i="4"/>
  <c r="BX104" i="4" s="1"/>
  <c r="BW103" i="4"/>
  <c r="BX103" i="4" s="1"/>
  <c r="BW102" i="4"/>
  <c r="BX102" i="4" s="1"/>
  <c r="BX101" i="4"/>
  <c r="BW101" i="4"/>
  <c r="BW100" i="4"/>
  <c r="BX100" i="4" s="1"/>
  <c r="BW99" i="4"/>
  <c r="BX99" i="4" s="1"/>
  <c r="BW97" i="4"/>
  <c r="BX97" i="4" s="1"/>
  <c r="BW96" i="4"/>
  <c r="BX96" i="4" s="1"/>
  <c r="BW95" i="4"/>
  <c r="BX95" i="4" s="1"/>
  <c r="BW94" i="4"/>
  <c r="BX94" i="4" s="1"/>
  <c r="BW93" i="4"/>
  <c r="BX93" i="4" s="1"/>
  <c r="BW92" i="4"/>
  <c r="BX92" i="4" s="1"/>
  <c r="BW91" i="4"/>
  <c r="BX91" i="4" s="1"/>
  <c r="BX90" i="4"/>
  <c r="BW90" i="4"/>
  <c r="BW89" i="4"/>
  <c r="BX89" i="4" s="1"/>
  <c r="BW88" i="4"/>
  <c r="BX88" i="4" s="1"/>
  <c r="BW87" i="4"/>
  <c r="BX87" i="4" s="1"/>
  <c r="BW86" i="4"/>
  <c r="BX86" i="4" s="1"/>
  <c r="BW85" i="4"/>
  <c r="BX85" i="4" s="1"/>
  <c r="BW84" i="4"/>
  <c r="BX84" i="4" s="1"/>
  <c r="BW83" i="4"/>
  <c r="BX83" i="4" s="1"/>
  <c r="BW82" i="4"/>
  <c r="BX82" i="4" s="1"/>
  <c r="BW81" i="4"/>
  <c r="BX81" i="4" s="1"/>
  <c r="BW80" i="4"/>
  <c r="BX80" i="4" s="1"/>
  <c r="BW79" i="4"/>
  <c r="BX79" i="4" s="1"/>
  <c r="BW78" i="4"/>
  <c r="BX78" i="4" s="1"/>
  <c r="BW77" i="4"/>
  <c r="BX77" i="4" s="1"/>
  <c r="BW76" i="4"/>
  <c r="BX76" i="4" s="1"/>
  <c r="BW75" i="4"/>
  <c r="BX75" i="4" s="1"/>
  <c r="BW73" i="4"/>
  <c r="BX73" i="4" s="1"/>
  <c r="BW72" i="4"/>
  <c r="BX72" i="4" s="1"/>
  <c r="BW71" i="4"/>
  <c r="BX71" i="4" s="1"/>
  <c r="BX70" i="4"/>
  <c r="BW70" i="4"/>
  <c r="BW69" i="4"/>
  <c r="BX69" i="4" s="1"/>
  <c r="BW68" i="4"/>
  <c r="BX68" i="4" s="1"/>
  <c r="BW66" i="4"/>
  <c r="BX66" i="4" s="1"/>
  <c r="BW65" i="4"/>
  <c r="BX65" i="4" s="1"/>
  <c r="BX64" i="4"/>
  <c r="BW64" i="4"/>
  <c r="BW63" i="4"/>
  <c r="BX63" i="4" s="1"/>
  <c r="BW62" i="4"/>
  <c r="BX62" i="4" s="1"/>
  <c r="BW61" i="4"/>
  <c r="BX61" i="4" s="1"/>
  <c r="BW60" i="4"/>
  <c r="BX60" i="4" s="1"/>
  <c r="BW59" i="4"/>
  <c r="BX59" i="4" s="1"/>
  <c r="BX58" i="4"/>
  <c r="BW58" i="4"/>
  <c r="BW57" i="4"/>
  <c r="BX57" i="4" s="1"/>
  <c r="BW56" i="4"/>
  <c r="BX56" i="4" s="1"/>
  <c r="BW54" i="4"/>
  <c r="BX54" i="4" s="1"/>
  <c r="BW53" i="4"/>
  <c r="BX53" i="4" s="1"/>
  <c r="BX52" i="4"/>
  <c r="BW52" i="4"/>
  <c r="BW51" i="4"/>
  <c r="BX51" i="4" s="1"/>
  <c r="BW50" i="4"/>
  <c r="BX50" i="4" s="1"/>
  <c r="BW49" i="4"/>
  <c r="BX49" i="4" s="1"/>
  <c r="BW48" i="4"/>
  <c r="BX48" i="4" s="1"/>
  <c r="BW47" i="4"/>
  <c r="BX47" i="4" s="1"/>
  <c r="BX46" i="4"/>
  <c r="BW46" i="4"/>
  <c r="BW45" i="4"/>
  <c r="BX45" i="4" s="1"/>
  <c r="BW44" i="4"/>
  <c r="BX44" i="4" s="1"/>
  <c r="BW42" i="4"/>
  <c r="BX42" i="4" s="1"/>
  <c r="BW41" i="4"/>
  <c r="BX41" i="4" s="1"/>
  <c r="BX40" i="4"/>
  <c r="BW40" i="4"/>
  <c r="BW39" i="4"/>
  <c r="BX39" i="4" s="1"/>
  <c r="BW38" i="4"/>
  <c r="BX38" i="4" s="1"/>
  <c r="BW37" i="4"/>
  <c r="BX37" i="4" s="1"/>
  <c r="BW36" i="4"/>
  <c r="BX36" i="4" s="1"/>
  <c r="BW35" i="4"/>
  <c r="BX35" i="4" s="1"/>
  <c r="BX34" i="4"/>
  <c r="BW34" i="4"/>
  <c r="BW33" i="4"/>
  <c r="BX33" i="4" s="1"/>
  <c r="BW32" i="4"/>
  <c r="BX32" i="4" s="1"/>
  <c r="BW30" i="4"/>
  <c r="BX30" i="4" s="1"/>
  <c r="BW29" i="4"/>
  <c r="BX29" i="4" s="1"/>
  <c r="BX28" i="4"/>
  <c r="BW28" i="4"/>
  <c r="BW27" i="4"/>
  <c r="BX27" i="4" s="1"/>
  <c r="BW26" i="4"/>
  <c r="BX26" i="4" s="1"/>
  <c r="BW25" i="4"/>
  <c r="BX25" i="4" s="1"/>
  <c r="BW24" i="4"/>
  <c r="BX24" i="4" s="1"/>
  <c r="BW23" i="4"/>
  <c r="BX23" i="4" s="1"/>
  <c r="BX22" i="4"/>
  <c r="BW22" i="4"/>
  <c r="BW21" i="4"/>
  <c r="BX21" i="4" s="1"/>
  <c r="BW20" i="4"/>
  <c r="BX20" i="4" s="1"/>
  <c r="BW18" i="4"/>
  <c r="BX18" i="4" s="1"/>
  <c r="BW17" i="4"/>
  <c r="BX17" i="4" s="1"/>
  <c r="BX16" i="4"/>
  <c r="BW16" i="4"/>
  <c r="BW15" i="4"/>
  <c r="BX15" i="4" s="1"/>
  <c r="BW14" i="4"/>
  <c r="BX14" i="4" s="1"/>
  <c r="BW13" i="4"/>
  <c r="BX13" i="4" s="1"/>
  <c r="BW11" i="4"/>
  <c r="BX11" i="4" s="1"/>
  <c r="BW10" i="4"/>
  <c r="BX10" i="4" s="1"/>
  <c r="BX9" i="4"/>
  <c r="BW9" i="4"/>
  <c r="BW8" i="4"/>
  <c r="BX8" i="4" s="1"/>
  <c r="BW7" i="4"/>
  <c r="BX7" i="4" s="1"/>
  <c r="BW6" i="4"/>
  <c r="BX6" i="4" s="1"/>
  <c r="BW5" i="4"/>
  <c r="BX5" i="4" s="1"/>
  <c r="BW4" i="4"/>
  <c r="BX4" i="4" s="1"/>
  <c r="BX3" i="4"/>
  <c r="BW3" i="4"/>
  <c r="BW2" i="4"/>
  <c r="BX2" i="4" s="1"/>
  <c r="BW12" i="4"/>
  <c r="BX12" i="4" s="1"/>
  <c r="BU2016" i="4"/>
  <c r="BT2016" i="4"/>
  <c r="BS2016" i="4"/>
  <c r="BU2015" i="4"/>
  <c r="BT2015" i="4"/>
  <c r="BS2015" i="4"/>
  <c r="BU2014" i="4"/>
  <c r="BT2014" i="4"/>
  <c r="BS2014" i="4"/>
  <c r="BU2013" i="4"/>
  <c r="BT2013" i="4"/>
  <c r="BS2013" i="4"/>
  <c r="BU2012" i="4"/>
  <c r="BT2012" i="4"/>
  <c r="BS2012" i="4"/>
  <c r="BU2011" i="4"/>
  <c r="BT2011" i="4"/>
  <c r="BS2011" i="4"/>
  <c r="BU2010" i="4"/>
  <c r="BT2010" i="4"/>
  <c r="BS2010" i="4"/>
  <c r="BU2009" i="4"/>
  <c r="BT2009" i="4"/>
  <c r="BS2009" i="4"/>
  <c r="BU2008" i="4"/>
  <c r="BT2008" i="4"/>
  <c r="BS2008" i="4"/>
  <c r="BU2007" i="4"/>
  <c r="BT2007" i="4"/>
  <c r="BS2007" i="4"/>
  <c r="BU2006" i="4"/>
  <c r="BT2006" i="4"/>
  <c r="BS2006" i="4"/>
  <c r="BU2005" i="4"/>
  <c r="BT2005" i="4"/>
  <c r="BS2005" i="4"/>
  <c r="BU2004" i="4"/>
  <c r="BT2004" i="4"/>
  <c r="BS2004" i="4"/>
  <c r="BU2003" i="4"/>
  <c r="BT2003" i="4"/>
  <c r="BS2003" i="4"/>
  <c r="BU2002" i="4"/>
  <c r="BT2002" i="4"/>
  <c r="BS2002" i="4"/>
  <c r="BU2001" i="4"/>
  <c r="BT2001" i="4"/>
  <c r="BS2001" i="4"/>
  <c r="BU2000" i="4"/>
  <c r="BT2000" i="4"/>
  <c r="BS2000" i="4"/>
  <c r="BU1999" i="4"/>
  <c r="BT1999" i="4"/>
  <c r="BS1999" i="4"/>
  <c r="BU1998" i="4"/>
  <c r="BT1998" i="4"/>
  <c r="BS1998" i="4"/>
  <c r="BU1997" i="4"/>
  <c r="BT1997" i="4"/>
  <c r="BS1997" i="4"/>
  <c r="BU1996" i="4"/>
  <c r="BT1996" i="4"/>
  <c r="BS1996" i="4"/>
  <c r="BU1995" i="4"/>
  <c r="BT1995" i="4"/>
  <c r="BS1995" i="4"/>
  <c r="BU1994" i="4"/>
  <c r="BT1994" i="4"/>
  <c r="BS1994" i="4"/>
  <c r="BU1993" i="4"/>
  <c r="BT1993" i="4"/>
  <c r="BS1993" i="4"/>
  <c r="BU1992" i="4"/>
  <c r="BT1992" i="4"/>
  <c r="BS1992" i="4"/>
  <c r="BU1991" i="4"/>
  <c r="BT1991" i="4"/>
  <c r="BS1991" i="4"/>
  <c r="BU1990" i="4"/>
  <c r="BT1990" i="4"/>
  <c r="BS1990" i="4"/>
  <c r="BU1989" i="4"/>
  <c r="BT1989" i="4"/>
  <c r="BS1989" i="4"/>
  <c r="BU1988" i="4"/>
  <c r="BT1988" i="4"/>
  <c r="BS1988" i="4"/>
  <c r="BU1987" i="4"/>
  <c r="BT1987" i="4"/>
  <c r="BS1987" i="4"/>
  <c r="BU1986" i="4"/>
  <c r="BT1986" i="4"/>
  <c r="BS1986" i="4"/>
  <c r="BU1985" i="4"/>
  <c r="BT1985" i="4"/>
  <c r="BS1985" i="4"/>
  <c r="BU1984" i="4"/>
  <c r="BT1984" i="4"/>
  <c r="BS1984" i="4"/>
  <c r="BU1983" i="4"/>
  <c r="BT1983" i="4"/>
  <c r="BS1983" i="4"/>
  <c r="BU1982" i="4"/>
  <c r="BT1982" i="4"/>
  <c r="BS1982" i="4"/>
  <c r="BU1981" i="4"/>
  <c r="BT1981" i="4"/>
  <c r="BS1981" i="4"/>
  <c r="BU1980" i="4"/>
  <c r="BT1980" i="4"/>
  <c r="BS1980" i="4"/>
  <c r="BU1979" i="4"/>
  <c r="BT1979" i="4"/>
  <c r="BS1979" i="4"/>
  <c r="BU1978" i="4"/>
  <c r="BT1978" i="4"/>
  <c r="BS1978" i="4"/>
  <c r="BU1977" i="4"/>
  <c r="BT1977" i="4"/>
  <c r="BS1977" i="4"/>
  <c r="BU1976" i="4"/>
  <c r="BT1976" i="4"/>
  <c r="BS1976" i="4"/>
  <c r="BU1975" i="4"/>
  <c r="BT1975" i="4"/>
  <c r="BS1975" i="4"/>
  <c r="BU1974" i="4"/>
  <c r="BT1974" i="4"/>
  <c r="BS1974" i="4"/>
  <c r="BU1973" i="4"/>
  <c r="BT1973" i="4"/>
  <c r="BS1973" i="4"/>
  <c r="BU1972" i="4"/>
  <c r="BT1972" i="4"/>
  <c r="BS1972" i="4"/>
  <c r="BU1971" i="4"/>
  <c r="BT1971" i="4"/>
  <c r="BS1971" i="4"/>
  <c r="BU1970" i="4"/>
  <c r="BT1970" i="4"/>
  <c r="BS1970" i="4"/>
  <c r="BU1969" i="4"/>
  <c r="BT1969" i="4"/>
  <c r="BS1969" i="4"/>
  <c r="BU1968" i="4"/>
  <c r="BT1968" i="4"/>
  <c r="BS1968" i="4"/>
  <c r="BU1967" i="4"/>
  <c r="BT1967" i="4"/>
  <c r="BS1967" i="4"/>
  <c r="BU1966" i="4"/>
  <c r="BT1966" i="4"/>
  <c r="BS1966" i="4"/>
  <c r="BU1965" i="4"/>
  <c r="BT1965" i="4"/>
  <c r="BS1965" i="4"/>
  <c r="BU1964" i="4"/>
  <c r="BT1964" i="4"/>
  <c r="BS1964" i="4"/>
  <c r="BU1963" i="4"/>
  <c r="BT1963" i="4"/>
  <c r="BS1963" i="4"/>
  <c r="BU1962" i="4"/>
  <c r="BT1962" i="4"/>
  <c r="BS1962" i="4"/>
  <c r="BU1961" i="4"/>
  <c r="BT1961" i="4"/>
  <c r="BS1961" i="4"/>
  <c r="BU1960" i="4"/>
  <c r="BT1960" i="4"/>
  <c r="BS1960" i="4"/>
  <c r="BU1959" i="4"/>
  <c r="BT1959" i="4"/>
  <c r="BS1959" i="4"/>
  <c r="BU1958" i="4"/>
  <c r="BT1958" i="4"/>
  <c r="BS1958" i="4"/>
  <c r="BU1957" i="4"/>
  <c r="BT1957" i="4"/>
  <c r="BS1957" i="4"/>
  <c r="BU1956" i="4"/>
  <c r="BT1956" i="4"/>
  <c r="BS1956" i="4"/>
  <c r="BU1955" i="4"/>
  <c r="BT1955" i="4"/>
  <c r="BS1955" i="4"/>
  <c r="BU1954" i="4"/>
  <c r="BT1954" i="4"/>
  <c r="BS1954" i="4"/>
  <c r="BU1953" i="4"/>
  <c r="BT1953" i="4"/>
  <c r="BS1953" i="4"/>
  <c r="BU1952" i="4"/>
  <c r="BT1952" i="4"/>
  <c r="BS1952" i="4"/>
  <c r="BU1951" i="4"/>
  <c r="BT1951" i="4"/>
  <c r="BS1951" i="4"/>
  <c r="BU1950" i="4"/>
  <c r="BT1950" i="4"/>
  <c r="BS1950" i="4"/>
  <c r="BU1949" i="4"/>
  <c r="BT1949" i="4"/>
  <c r="BS1949" i="4"/>
  <c r="BU1948" i="4"/>
  <c r="BT1948" i="4"/>
  <c r="BS1948" i="4"/>
  <c r="BU1947" i="4"/>
  <c r="BT1947" i="4"/>
  <c r="BS1947" i="4"/>
  <c r="BU1946" i="4"/>
  <c r="BT1946" i="4"/>
  <c r="BS1946" i="4"/>
  <c r="BU1945" i="4"/>
  <c r="BT1945" i="4"/>
  <c r="BS1945" i="4"/>
  <c r="BU1944" i="4"/>
  <c r="BT1944" i="4"/>
  <c r="BS1944" i="4"/>
  <c r="BU1943" i="4"/>
  <c r="BT1943" i="4"/>
  <c r="BS1943" i="4"/>
  <c r="BU1942" i="4"/>
  <c r="BT1942" i="4"/>
  <c r="BS1942" i="4"/>
  <c r="BU1941" i="4"/>
  <c r="BT1941" i="4"/>
  <c r="BS1941" i="4"/>
  <c r="BU1940" i="4"/>
  <c r="BT1940" i="4"/>
  <c r="BS1940" i="4"/>
  <c r="BU1939" i="4"/>
  <c r="BT1939" i="4"/>
  <c r="BS1939" i="4"/>
  <c r="BU1938" i="4"/>
  <c r="BT1938" i="4"/>
  <c r="BS1938" i="4"/>
  <c r="BU1937" i="4"/>
  <c r="BT1937" i="4"/>
  <c r="BS1937" i="4"/>
  <c r="BU1936" i="4"/>
  <c r="BT1936" i="4"/>
  <c r="BS1936" i="4"/>
  <c r="BU1935" i="4"/>
  <c r="BT1935" i="4"/>
  <c r="BS1935" i="4"/>
  <c r="BU1934" i="4"/>
  <c r="BT1934" i="4"/>
  <c r="BS1934" i="4"/>
  <c r="BU1933" i="4"/>
  <c r="BT1933" i="4"/>
  <c r="BS1933" i="4"/>
  <c r="BU1932" i="4"/>
  <c r="BT1932" i="4"/>
  <c r="BS1932" i="4"/>
  <c r="BU1931" i="4"/>
  <c r="BT1931" i="4"/>
  <c r="BS1931" i="4"/>
  <c r="BU1930" i="4"/>
  <c r="BT1930" i="4"/>
  <c r="BS1930" i="4"/>
  <c r="BU1929" i="4"/>
  <c r="BT1929" i="4"/>
  <c r="BS1929" i="4"/>
  <c r="BU1928" i="4"/>
  <c r="BT1928" i="4"/>
  <c r="BS1928" i="4"/>
  <c r="BU1927" i="4"/>
  <c r="BT1927" i="4"/>
  <c r="BS1927" i="4"/>
  <c r="BU1926" i="4"/>
  <c r="BT1926" i="4"/>
  <c r="BS1926" i="4"/>
  <c r="BU1925" i="4"/>
  <c r="BT1925" i="4"/>
  <c r="BS1925" i="4"/>
  <c r="BU1924" i="4"/>
  <c r="BT1924" i="4"/>
  <c r="BS1924" i="4"/>
  <c r="BU1923" i="4"/>
  <c r="BT1923" i="4"/>
  <c r="BS1923" i="4"/>
  <c r="BU1922" i="4"/>
  <c r="BT1922" i="4"/>
  <c r="BS1922" i="4"/>
  <c r="BU1921" i="4"/>
  <c r="BT1921" i="4"/>
  <c r="BS1921" i="4"/>
  <c r="BU1920" i="4"/>
  <c r="BT1920" i="4"/>
  <c r="BS1920" i="4"/>
  <c r="BU1919" i="4"/>
  <c r="BT1919" i="4"/>
  <c r="BS1919" i="4"/>
  <c r="BU1918" i="4"/>
  <c r="BT1918" i="4"/>
  <c r="BS1918" i="4"/>
  <c r="BU1917" i="4"/>
  <c r="BT1917" i="4"/>
  <c r="BS1917" i="4"/>
  <c r="BU1916" i="4"/>
  <c r="BT1916" i="4"/>
  <c r="BS1916" i="4"/>
  <c r="BU1915" i="4"/>
  <c r="BT1915" i="4"/>
  <c r="BS1915" i="4"/>
  <c r="BU1914" i="4"/>
  <c r="BT1914" i="4"/>
  <c r="BS1914" i="4"/>
  <c r="BU1913" i="4"/>
  <c r="BT1913" i="4"/>
  <c r="BS1913" i="4"/>
  <c r="BU1912" i="4"/>
  <c r="BT1912" i="4"/>
  <c r="BS1912" i="4"/>
  <c r="BU1911" i="4"/>
  <c r="BT1911" i="4"/>
  <c r="BS1911" i="4"/>
  <c r="BU1910" i="4"/>
  <c r="BT1910" i="4"/>
  <c r="BS1910" i="4"/>
  <c r="BU1909" i="4"/>
  <c r="BT1909" i="4"/>
  <c r="BS1909" i="4"/>
  <c r="BU1908" i="4"/>
  <c r="BT1908" i="4"/>
  <c r="BS1908" i="4"/>
  <c r="BU1907" i="4"/>
  <c r="BT1907" i="4"/>
  <c r="BS1907" i="4"/>
  <c r="BU1906" i="4"/>
  <c r="BT1906" i="4"/>
  <c r="BS1906" i="4"/>
  <c r="BU1905" i="4"/>
  <c r="BT1905" i="4"/>
  <c r="BS1905" i="4"/>
  <c r="BU1904" i="4"/>
  <c r="BT1904" i="4"/>
  <c r="BS1904" i="4"/>
  <c r="BU1903" i="4"/>
  <c r="BT1903" i="4"/>
  <c r="BS1903" i="4"/>
  <c r="BU1902" i="4"/>
  <c r="BT1902" i="4"/>
  <c r="BS1902" i="4"/>
  <c r="BU1901" i="4"/>
  <c r="BT1901" i="4"/>
  <c r="BS1901" i="4"/>
  <c r="BU1900" i="4"/>
  <c r="BT1900" i="4"/>
  <c r="BS1900" i="4"/>
  <c r="BU1899" i="4"/>
  <c r="BT1899" i="4"/>
  <c r="BS1899" i="4"/>
  <c r="BU1898" i="4"/>
  <c r="BT1898" i="4"/>
  <c r="BS1898" i="4"/>
  <c r="BU1897" i="4"/>
  <c r="BT1897" i="4"/>
  <c r="BS1897" i="4"/>
  <c r="BU1896" i="4"/>
  <c r="BT1896" i="4"/>
  <c r="BS1896" i="4"/>
  <c r="BU1895" i="4"/>
  <c r="BT1895" i="4"/>
  <c r="BS1895" i="4"/>
  <c r="BU1894" i="4"/>
  <c r="BT1894" i="4"/>
  <c r="BS1894" i="4"/>
  <c r="BU1893" i="4"/>
  <c r="BT1893" i="4"/>
  <c r="BS1893" i="4"/>
  <c r="BU1892" i="4"/>
  <c r="BT1892" i="4"/>
  <c r="BS1892" i="4"/>
  <c r="BU1891" i="4"/>
  <c r="BT1891" i="4"/>
  <c r="BS1891" i="4"/>
  <c r="BU1890" i="4"/>
  <c r="BT1890" i="4"/>
  <c r="BS1890" i="4"/>
  <c r="BU1889" i="4"/>
  <c r="BT1889" i="4"/>
  <c r="BS1889" i="4"/>
  <c r="BU1888" i="4"/>
  <c r="BT1888" i="4"/>
  <c r="BS1888" i="4"/>
  <c r="BU1887" i="4"/>
  <c r="BT1887" i="4"/>
  <c r="BS1887" i="4"/>
  <c r="BU1886" i="4"/>
  <c r="BT1886" i="4"/>
  <c r="BS1886" i="4"/>
  <c r="BU1885" i="4"/>
  <c r="BT1885" i="4"/>
  <c r="BS1885" i="4"/>
  <c r="BU1884" i="4"/>
  <c r="BT1884" i="4"/>
  <c r="BS1884" i="4"/>
  <c r="BU1883" i="4"/>
  <c r="BT1883" i="4"/>
  <c r="BS1883" i="4"/>
  <c r="BU1882" i="4"/>
  <c r="BT1882" i="4"/>
  <c r="BS1882" i="4"/>
  <c r="BU1881" i="4"/>
  <c r="BT1881" i="4"/>
  <c r="BS1881" i="4"/>
  <c r="BU1880" i="4"/>
  <c r="BT1880" i="4"/>
  <c r="BS1880" i="4"/>
  <c r="BU1879" i="4"/>
  <c r="BT1879" i="4"/>
  <c r="BS1879" i="4"/>
  <c r="BU1878" i="4"/>
  <c r="BT1878" i="4"/>
  <c r="BS1878" i="4"/>
  <c r="BU1877" i="4"/>
  <c r="BT1877" i="4"/>
  <c r="BS1877" i="4"/>
  <c r="BU1876" i="4"/>
  <c r="BT1876" i="4"/>
  <c r="BS1876" i="4"/>
  <c r="BU1875" i="4"/>
  <c r="BT1875" i="4"/>
  <c r="BS1875" i="4"/>
  <c r="BU1874" i="4"/>
  <c r="BT1874" i="4"/>
  <c r="BS1874" i="4"/>
  <c r="BU1873" i="4"/>
  <c r="BT1873" i="4"/>
  <c r="BS1873" i="4"/>
  <c r="BU1872" i="4"/>
  <c r="BT1872" i="4"/>
  <c r="BS1872" i="4"/>
  <c r="BU1871" i="4"/>
  <c r="BT1871" i="4"/>
  <c r="BS1871" i="4"/>
  <c r="BU1870" i="4"/>
  <c r="BT1870" i="4"/>
  <c r="BS1870" i="4"/>
  <c r="BU1869" i="4"/>
  <c r="BT1869" i="4"/>
  <c r="BS1869" i="4"/>
  <c r="BU1868" i="4"/>
  <c r="BT1868" i="4"/>
  <c r="BS1868" i="4"/>
  <c r="BU1867" i="4"/>
  <c r="BT1867" i="4"/>
  <c r="BS1867" i="4"/>
  <c r="BU1866" i="4"/>
  <c r="BT1866" i="4"/>
  <c r="BS1866" i="4"/>
  <c r="BU1865" i="4"/>
  <c r="BT1865" i="4"/>
  <c r="BS1865" i="4"/>
  <c r="BU1864" i="4"/>
  <c r="BT1864" i="4"/>
  <c r="BS1864" i="4"/>
  <c r="BU1863" i="4"/>
  <c r="BT1863" i="4"/>
  <c r="BS1863" i="4"/>
  <c r="BU1862" i="4"/>
  <c r="BT1862" i="4"/>
  <c r="BS1862" i="4"/>
  <c r="BU1861" i="4"/>
  <c r="BT1861" i="4"/>
  <c r="BS1861" i="4"/>
  <c r="BU1860" i="4"/>
  <c r="BT1860" i="4"/>
  <c r="BS1860" i="4"/>
  <c r="BU1859" i="4"/>
  <c r="BT1859" i="4"/>
  <c r="BS1859" i="4"/>
  <c r="BU1858" i="4"/>
  <c r="BT1858" i="4"/>
  <c r="BS1858" i="4"/>
  <c r="BU1857" i="4"/>
  <c r="BT1857" i="4"/>
  <c r="BS1857" i="4"/>
  <c r="BU1856" i="4"/>
  <c r="BT1856" i="4"/>
  <c r="BS1856" i="4"/>
  <c r="BU1855" i="4"/>
  <c r="BT1855" i="4"/>
  <c r="BS1855" i="4"/>
  <c r="BU1854" i="4"/>
  <c r="BT1854" i="4"/>
  <c r="BS1854" i="4"/>
  <c r="BU1853" i="4"/>
  <c r="BT1853" i="4"/>
  <c r="BS1853" i="4"/>
  <c r="BU1852" i="4"/>
  <c r="BT1852" i="4"/>
  <c r="BS1852" i="4"/>
  <c r="BU1851" i="4"/>
  <c r="BT1851" i="4"/>
  <c r="BS1851" i="4"/>
  <c r="BU1850" i="4"/>
  <c r="BT1850" i="4"/>
  <c r="BS1850" i="4"/>
  <c r="BU1849" i="4"/>
  <c r="BT1849" i="4"/>
  <c r="BS1849" i="4"/>
  <c r="BU1848" i="4"/>
  <c r="BT1848" i="4"/>
  <c r="BS1848" i="4"/>
  <c r="BU1847" i="4"/>
  <c r="BT1847" i="4"/>
  <c r="BS1847" i="4"/>
  <c r="BU1846" i="4"/>
  <c r="BT1846" i="4"/>
  <c r="BS1846" i="4"/>
  <c r="BU1845" i="4"/>
  <c r="BT1845" i="4"/>
  <c r="BS1845" i="4"/>
  <c r="BU1844" i="4"/>
  <c r="BT1844" i="4"/>
  <c r="BS1844" i="4"/>
  <c r="BU1843" i="4"/>
  <c r="BT1843" i="4"/>
  <c r="BS1843" i="4"/>
  <c r="BU1842" i="4"/>
  <c r="BT1842" i="4"/>
  <c r="BS1842" i="4"/>
  <c r="BU1841" i="4"/>
  <c r="BT1841" i="4"/>
  <c r="BS1841" i="4"/>
  <c r="BU1840" i="4"/>
  <c r="BT1840" i="4"/>
  <c r="BS1840" i="4"/>
  <c r="BU1839" i="4"/>
  <c r="BT1839" i="4"/>
  <c r="BS1839" i="4"/>
  <c r="BU1838" i="4"/>
  <c r="BT1838" i="4"/>
  <c r="BS1838" i="4"/>
  <c r="BU1837" i="4"/>
  <c r="BT1837" i="4"/>
  <c r="BS1837" i="4"/>
  <c r="BU1836" i="4"/>
  <c r="BT1836" i="4"/>
  <c r="BS1836" i="4"/>
  <c r="BU1835" i="4"/>
  <c r="BT1835" i="4"/>
  <c r="BS1835" i="4"/>
  <c r="BU1834" i="4"/>
  <c r="BT1834" i="4"/>
  <c r="BS1834" i="4"/>
  <c r="BU1833" i="4"/>
  <c r="BT1833" i="4"/>
  <c r="BS1833" i="4"/>
  <c r="BU1832" i="4"/>
  <c r="BT1832" i="4"/>
  <c r="BS1832" i="4"/>
  <c r="BU1831" i="4"/>
  <c r="BT1831" i="4"/>
  <c r="BS1831" i="4"/>
  <c r="BU1830" i="4"/>
  <c r="BT1830" i="4"/>
  <c r="BS1830" i="4"/>
  <c r="BU1829" i="4"/>
  <c r="BT1829" i="4"/>
  <c r="BS1829" i="4"/>
  <c r="BU1828" i="4"/>
  <c r="BT1828" i="4"/>
  <c r="BS1828" i="4"/>
  <c r="BU1827" i="4"/>
  <c r="BT1827" i="4"/>
  <c r="BS1827" i="4"/>
  <c r="BU1826" i="4"/>
  <c r="BT1826" i="4"/>
  <c r="BS1826" i="4"/>
  <c r="BU1825" i="4"/>
  <c r="BT1825" i="4"/>
  <c r="BS1825" i="4"/>
  <c r="BU1824" i="4"/>
  <c r="BT1824" i="4"/>
  <c r="BS1824" i="4"/>
  <c r="BU1823" i="4"/>
  <c r="BT1823" i="4"/>
  <c r="BS1823" i="4"/>
  <c r="BU1822" i="4"/>
  <c r="BT1822" i="4"/>
  <c r="BS1822" i="4"/>
  <c r="BU1821" i="4"/>
  <c r="BT1821" i="4"/>
  <c r="BS1821" i="4"/>
  <c r="BU1820" i="4"/>
  <c r="BT1820" i="4"/>
  <c r="BS1820" i="4"/>
  <c r="BU1819" i="4"/>
  <c r="BT1819" i="4"/>
  <c r="BS1819" i="4"/>
  <c r="BU1818" i="4"/>
  <c r="BT1818" i="4"/>
  <c r="BS1818" i="4"/>
  <c r="BU1817" i="4"/>
  <c r="BT1817" i="4"/>
  <c r="BS1817" i="4"/>
  <c r="BU1816" i="4"/>
  <c r="BT1816" i="4"/>
  <c r="BS1816" i="4"/>
  <c r="BU1815" i="4"/>
  <c r="BT1815" i="4"/>
  <c r="BS1815" i="4"/>
  <c r="BU1814" i="4"/>
  <c r="BT1814" i="4"/>
  <c r="BS1814" i="4"/>
  <c r="BU1813" i="4"/>
  <c r="BT1813" i="4"/>
  <c r="BS1813" i="4"/>
  <c r="BU1812" i="4"/>
  <c r="BT1812" i="4"/>
  <c r="BS1812" i="4"/>
  <c r="BU1811" i="4"/>
  <c r="BT1811" i="4"/>
  <c r="BS1811" i="4"/>
  <c r="BU1810" i="4"/>
  <c r="BT1810" i="4"/>
  <c r="BS1810" i="4"/>
  <c r="BU1809" i="4"/>
  <c r="BT1809" i="4"/>
  <c r="BS1809" i="4"/>
  <c r="BU1808" i="4"/>
  <c r="BT1808" i="4"/>
  <c r="BS1808" i="4"/>
  <c r="BU1807" i="4"/>
  <c r="BT1807" i="4"/>
  <c r="BS1807" i="4"/>
  <c r="BU1806" i="4"/>
  <c r="BT1806" i="4"/>
  <c r="BS1806" i="4"/>
  <c r="BU1805" i="4"/>
  <c r="BT1805" i="4"/>
  <c r="BS1805" i="4"/>
  <c r="BU1804" i="4"/>
  <c r="BT1804" i="4"/>
  <c r="BS1804" i="4"/>
  <c r="BU1803" i="4"/>
  <c r="BT1803" i="4"/>
  <c r="BS1803" i="4"/>
  <c r="BU1802" i="4"/>
  <c r="BT1802" i="4"/>
  <c r="BS1802" i="4"/>
  <c r="BU1801" i="4"/>
  <c r="BT1801" i="4"/>
  <c r="BS1801" i="4"/>
  <c r="BU1800" i="4"/>
  <c r="BT1800" i="4"/>
  <c r="BS1800" i="4"/>
  <c r="BU1799" i="4"/>
  <c r="BT1799" i="4"/>
  <c r="BS1799" i="4"/>
  <c r="BU1798" i="4"/>
  <c r="BT1798" i="4"/>
  <c r="BS1798" i="4"/>
  <c r="BU1797" i="4"/>
  <c r="BT1797" i="4"/>
  <c r="BS1797" i="4"/>
  <c r="BU1796" i="4"/>
  <c r="BT1796" i="4"/>
  <c r="BS1796" i="4"/>
  <c r="BU1795" i="4"/>
  <c r="BT1795" i="4"/>
  <c r="BS1795" i="4"/>
  <c r="BU1794" i="4"/>
  <c r="BT1794" i="4"/>
  <c r="BS1794" i="4"/>
  <c r="BU1793" i="4"/>
  <c r="BT1793" i="4"/>
  <c r="BS1793" i="4"/>
  <c r="BU1792" i="4"/>
  <c r="BT1792" i="4"/>
  <c r="BS1792" i="4"/>
  <c r="BU1791" i="4"/>
  <c r="BT1791" i="4"/>
  <c r="BS1791" i="4"/>
  <c r="BU1790" i="4"/>
  <c r="BT1790" i="4"/>
  <c r="BS1790" i="4"/>
  <c r="BU1789" i="4"/>
  <c r="BT1789" i="4"/>
  <c r="BS1789" i="4"/>
  <c r="BU1788" i="4"/>
  <c r="BT1788" i="4"/>
  <c r="BS1788" i="4"/>
  <c r="BU1787" i="4"/>
  <c r="BT1787" i="4"/>
  <c r="BS1787" i="4"/>
  <c r="BU1786" i="4"/>
  <c r="BT1786" i="4"/>
  <c r="BS1786" i="4"/>
  <c r="BU1785" i="4"/>
  <c r="BT1785" i="4"/>
  <c r="BS1785" i="4"/>
  <c r="BU1784" i="4"/>
  <c r="BT1784" i="4"/>
  <c r="BS1784" i="4"/>
  <c r="BU1783" i="4"/>
  <c r="BT1783" i="4"/>
  <c r="BS1783" i="4"/>
  <c r="BU1782" i="4"/>
  <c r="BT1782" i="4"/>
  <c r="BS1782" i="4"/>
  <c r="BU1781" i="4"/>
  <c r="BT1781" i="4"/>
  <c r="BS1781" i="4"/>
  <c r="BU1780" i="4"/>
  <c r="BT1780" i="4"/>
  <c r="BS1780" i="4"/>
  <c r="BU1779" i="4"/>
  <c r="BT1779" i="4"/>
  <c r="BS1779" i="4"/>
  <c r="BU1778" i="4"/>
  <c r="BT1778" i="4"/>
  <c r="BS1778" i="4"/>
  <c r="BU1777" i="4"/>
  <c r="BT1777" i="4"/>
  <c r="BS1777" i="4"/>
  <c r="BU1776" i="4"/>
  <c r="BT1776" i="4"/>
  <c r="BS1776" i="4"/>
  <c r="BU1775" i="4"/>
  <c r="BT1775" i="4"/>
  <c r="BS1775" i="4"/>
  <c r="BU1774" i="4"/>
  <c r="BT1774" i="4"/>
  <c r="BS1774" i="4"/>
  <c r="BU1773" i="4"/>
  <c r="BT1773" i="4"/>
  <c r="BS1773" i="4"/>
  <c r="BU1772" i="4"/>
  <c r="BT1772" i="4"/>
  <c r="BS1772" i="4"/>
  <c r="BU1771" i="4"/>
  <c r="BT1771" i="4"/>
  <c r="BS1771" i="4"/>
  <c r="BU1770" i="4"/>
  <c r="BT1770" i="4"/>
  <c r="BS1770" i="4"/>
  <c r="BU1769" i="4"/>
  <c r="BT1769" i="4"/>
  <c r="BS1769" i="4"/>
  <c r="BU1768" i="4"/>
  <c r="BT1768" i="4"/>
  <c r="BS1768" i="4"/>
  <c r="BU1767" i="4"/>
  <c r="BT1767" i="4"/>
  <c r="BS1767" i="4"/>
  <c r="BU1766" i="4"/>
  <c r="BT1766" i="4"/>
  <c r="BS1766" i="4"/>
  <c r="BU1765" i="4"/>
  <c r="BT1765" i="4"/>
  <c r="BS1765" i="4"/>
  <c r="BU1764" i="4"/>
  <c r="BT1764" i="4"/>
  <c r="BS1764" i="4"/>
  <c r="BU1763" i="4"/>
  <c r="BT1763" i="4"/>
  <c r="BS1763" i="4"/>
  <c r="BU1762" i="4"/>
  <c r="BT1762" i="4"/>
  <c r="BS1762" i="4"/>
  <c r="BU1761" i="4"/>
  <c r="BT1761" i="4"/>
  <c r="BS1761" i="4"/>
  <c r="BU1760" i="4"/>
  <c r="BT1760" i="4"/>
  <c r="BS1760" i="4"/>
  <c r="BU1759" i="4"/>
  <c r="BT1759" i="4"/>
  <c r="BS1759" i="4"/>
  <c r="BU1758" i="4"/>
  <c r="BT1758" i="4"/>
  <c r="BS1758" i="4"/>
  <c r="BU1757" i="4"/>
  <c r="BT1757" i="4"/>
  <c r="BS1757" i="4"/>
  <c r="BU1756" i="4"/>
  <c r="BT1756" i="4"/>
  <c r="BS1756" i="4"/>
  <c r="BU1755" i="4"/>
  <c r="BT1755" i="4"/>
  <c r="BS1755" i="4"/>
  <c r="BU1754" i="4"/>
  <c r="BT1754" i="4"/>
  <c r="BS1754" i="4"/>
  <c r="BU1753" i="4"/>
  <c r="BT1753" i="4"/>
  <c r="BS1753" i="4"/>
  <c r="BU1752" i="4"/>
  <c r="BT1752" i="4"/>
  <c r="BS1752" i="4"/>
  <c r="BU1751" i="4"/>
  <c r="BT1751" i="4"/>
  <c r="BS1751" i="4"/>
  <c r="BU1750" i="4"/>
  <c r="BT1750" i="4"/>
  <c r="BS1750" i="4"/>
  <c r="BU1749" i="4"/>
  <c r="BT1749" i="4"/>
  <c r="BS1749" i="4"/>
  <c r="BU1748" i="4"/>
  <c r="BT1748" i="4"/>
  <c r="BS1748" i="4"/>
  <c r="BU1747" i="4"/>
  <c r="BT1747" i="4"/>
  <c r="BS1747" i="4"/>
  <c r="BU1746" i="4"/>
  <c r="BT1746" i="4"/>
  <c r="BS1746" i="4"/>
  <c r="BU1745" i="4"/>
  <c r="BT1745" i="4"/>
  <c r="BS1745" i="4"/>
  <c r="BU1744" i="4"/>
  <c r="BT1744" i="4"/>
  <c r="BS1744" i="4"/>
  <c r="BU1743" i="4"/>
  <c r="BT1743" i="4"/>
  <c r="BS1743" i="4"/>
  <c r="BU1742" i="4"/>
  <c r="BT1742" i="4"/>
  <c r="BS1742" i="4"/>
  <c r="BU1741" i="4"/>
  <c r="BT1741" i="4"/>
  <c r="BS1741" i="4"/>
  <c r="BU1740" i="4"/>
  <c r="BT1740" i="4"/>
  <c r="BS1740" i="4"/>
  <c r="BU1739" i="4"/>
  <c r="BT1739" i="4"/>
  <c r="BS1739" i="4"/>
  <c r="BU1738" i="4"/>
  <c r="BT1738" i="4"/>
  <c r="BS1738" i="4"/>
  <c r="BU1737" i="4"/>
  <c r="BT1737" i="4"/>
  <c r="BS1737" i="4"/>
  <c r="BU1736" i="4"/>
  <c r="BT1736" i="4"/>
  <c r="BS1736" i="4"/>
  <c r="BU1735" i="4"/>
  <c r="BT1735" i="4"/>
  <c r="BS1735" i="4"/>
  <c r="BU1734" i="4"/>
  <c r="BT1734" i="4"/>
  <c r="BS1734" i="4"/>
  <c r="BU1733" i="4"/>
  <c r="BT1733" i="4"/>
  <c r="BS1733" i="4"/>
  <c r="BU1732" i="4"/>
  <c r="BT1732" i="4"/>
  <c r="BS1732" i="4"/>
  <c r="BU1731" i="4"/>
  <c r="BT1731" i="4"/>
  <c r="BS1731" i="4"/>
  <c r="BU1730" i="4"/>
  <c r="BT1730" i="4"/>
  <c r="BS1730" i="4"/>
  <c r="BU1729" i="4"/>
  <c r="BT1729" i="4"/>
  <c r="BS1729" i="4"/>
  <c r="BU1728" i="4"/>
  <c r="BT1728" i="4"/>
  <c r="BS1728" i="4"/>
  <c r="BU1727" i="4"/>
  <c r="BT1727" i="4"/>
  <c r="BS1727" i="4"/>
  <c r="BU1726" i="4"/>
  <c r="BT1726" i="4"/>
  <c r="BS1726" i="4"/>
  <c r="BU1725" i="4"/>
  <c r="BT1725" i="4"/>
  <c r="BS1725" i="4"/>
  <c r="BU1724" i="4"/>
  <c r="BT1724" i="4"/>
  <c r="BS1724" i="4"/>
  <c r="BU1723" i="4"/>
  <c r="BT1723" i="4"/>
  <c r="BS1723" i="4"/>
  <c r="BU1722" i="4"/>
  <c r="BT1722" i="4"/>
  <c r="BS1722" i="4"/>
  <c r="BU1721" i="4"/>
  <c r="BT1721" i="4"/>
  <c r="BS1721" i="4"/>
  <c r="BU1720" i="4"/>
  <c r="BT1720" i="4"/>
  <c r="BS1720" i="4"/>
  <c r="BU1719" i="4"/>
  <c r="BT1719" i="4"/>
  <c r="BS1719" i="4"/>
  <c r="BU1718" i="4"/>
  <c r="BT1718" i="4"/>
  <c r="BS1718" i="4"/>
  <c r="BU1717" i="4"/>
  <c r="BT1717" i="4"/>
  <c r="BS1717" i="4"/>
  <c r="BU1716" i="4"/>
  <c r="BT1716" i="4"/>
  <c r="BS1716" i="4"/>
  <c r="BU1715" i="4"/>
  <c r="BT1715" i="4"/>
  <c r="BS1715" i="4"/>
  <c r="BU1714" i="4"/>
  <c r="BT1714" i="4"/>
  <c r="BS1714" i="4"/>
  <c r="BU1713" i="4"/>
  <c r="BT1713" i="4"/>
  <c r="BS1713" i="4"/>
  <c r="BU1712" i="4"/>
  <c r="BT1712" i="4"/>
  <c r="BS1712" i="4"/>
  <c r="BU1711" i="4"/>
  <c r="BT1711" i="4"/>
  <c r="BS1711" i="4"/>
  <c r="BU1710" i="4"/>
  <c r="BT1710" i="4"/>
  <c r="BS1710" i="4"/>
  <c r="BU1709" i="4"/>
  <c r="BT1709" i="4"/>
  <c r="BS1709" i="4"/>
  <c r="BU1708" i="4"/>
  <c r="BT1708" i="4"/>
  <c r="BS1708" i="4"/>
  <c r="BU1707" i="4"/>
  <c r="BT1707" i="4"/>
  <c r="BS1707" i="4"/>
  <c r="BU1706" i="4"/>
  <c r="BT1706" i="4"/>
  <c r="BS1706" i="4"/>
  <c r="BU1705" i="4"/>
  <c r="BT1705" i="4"/>
  <c r="BS1705" i="4"/>
  <c r="BU1704" i="4"/>
  <c r="BT1704" i="4"/>
  <c r="BS1704" i="4"/>
  <c r="BU1703" i="4"/>
  <c r="BT1703" i="4"/>
  <c r="BS1703" i="4"/>
  <c r="BU1702" i="4"/>
  <c r="BT1702" i="4"/>
  <c r="BS1702" i="4"/>
  <c r="BU1701" i="4"/>
  <c r="BT1701" i="4"/>
  <c r="BS1701" i="4"/>
  <c r="BU1700" i="4"/>
  <c r="BT1700" i="4"/>
  <c r="BS1700" i="4"/>
  <c r="BU1699" i="4"/>
  <c r="BT1699" i="4"/>
  <c r="BS1699" i="4"/>
  <c r="BU1698" i="4"/>
  <c r="BT1698" i="4"/>
  <c r="BS1698" i="4"/>
  <c r="BU1697" i="4"/>
  <c r="BT1697" i="4"/>
  <c r="BS1697" i="4"/>
  <c r="BU1696" i="4"/>
  <c r="BT1696" i="4"/>
  <c r="BS1696" i="4"/>
  <c r="BU1695" i="4"/>
  <c r="BT1695" i="4"/>
  <c r="BS1695" i="4"/>
  <c r="BU1694" i="4"/>
  <c r="BT1694" i="4"/>
  <c r="BS1694" i="4"/>
  <c r="BU1693" i="4"/>
  <c r="BT1693" i="4"/>
  <c r="BS1693" i="4"/>
  <c r="BU1692" i="4"/>
  <c r="BT1692" i="4"/>
  <c r="BS1692" i="4"/>
  <c r="BU1691" i="4"/>
  <c r="BT1691" i="4"/>
  <c r="BS1691" i="4"/>
  <c r="BU1690" i="4"/>
  <c r="BT1690" i="4"/>
  <c r="BS1690" i="4"/>
  <c r="BU1689" i="4"/>
  <c r="BT1689" i="4"/>
  <c r="BS1689" i="4"/>
  <c r="BU1688" i="4"/>
  <c r="BT1688" i="4"/>
  <c r="BS1688" i="4"/>
  <c r="BU1687" i="4"/>
  <c r="BT1687" i="4"/>
  <c r="BS1687" i="4"/>
  <c r="BU1686" i="4"/>
  <c r="BT1686" i="4"/>
  <c r="BS1686" i="4"/>
  <c r="BU1685" i="4"/>
  <c r="BT1685" i="4"/>
  <c r="BS1685" i="4"/>
  <c r="BU1684" i="4"/>
  <c r="BT1684" i="4"/>
  <c r="BS1684" i="4"/>
  <c r="BU1683" i="4"/>
  <c r="BT1683" i="4"/>
  <c r="BS1683" i="4"/>
  <c r="BU1682" i="4"/>
  <c r="BT1682" i="4"/>
  <c r="BS1682" i="4"/>
  <c r="BU1681" i="4"/>
  <c r="BT1681" i="4"/>
  <c r="BS1681" i="4"/>
  <c r="BU1680" i="4"/>
  <c r="BT1680" i="4"/>
  <c r="BS1680" i="4"/>
  <c r="BU1679" i="4"/>
  <c r="BT1679" i="4"/>
  <c r="BS1679" i="4"/>
  <c r="BU1678" i="4"/>
  <c r="BT1678" i="4"/>
  <c r="BS1678" i="4"/>
  <c r="BU1677" i="4"/>
  <c r="BT1677" i="4"/>
  <c r="BS1677" i="4"/>
  <c r="BU1676" i="4"/>
  <c r="BT1676" i="4"/>
  <c r="BS1676" i="4"/>
  <c r="BU1675" i="4"/>
  <c r="BT1675" i="4"/>
  <c r="BS1675" i="4"/>
  <c r="BU1674" i="4"/>
  <c r="BT1674" i="4"/>
  <c r="BS1674" i="4"/>
  <c r="BU1673" i="4"/>
  <c r="BT1673" i="4"/>
  <c r="BS1673" i="4"/>
  <c r="BU1672" i="4"/>
  <c r="BT1672" i="4"/>
  <c r="BS1672" i="4"/>
  <c r="BU1671" i="4"/>
  <c r="BT1671" i="4"/>
  <c r="BS1671" i="4"/>
  <c r="BU1670" i="4"/>
  <c r="BT1670" i="4"/>
  <c r="BS1670" i="4"/>
  <c r="BU1669" i="4"/>
  <c r="BT1669" i="4"/>
  <c r="BS1669" i="4"/>
  <c r="BU1668" i="4"/>
  <c r="BT1668" i="4"/>
  <c r="BS1668" i="4"/>
  <c r="BU1667" i="4"/>
  <c r="BT1667" i="4"/>
  <c r="BS1667" i="4"/>
  <c r="BU1666" i="4"/>
  <c r="BT1666" i="4"/>
  <c r="BS1666" i="4"/>
  <c r="BU1665" i="4"/>
  <c r="BT1665" i="4"/>
  <c r="BS1665" i="4"/>
  <c r="BU1664" i="4"/>
  <c r="BT1664" i="4"/>
  <c r="BS1664" i="4"/>
  <c r="BU1663" i="4"/>
  <c r="BT1663" i="4"/>
  <c r="BS1663" i="4"/>
  <c r="BU1662" i="4"/>
  <c r="BT1662" i="4"/>
  <c r="BS1662" i="4"/>
  <c r="BU1661" i="4"/>
  <c r="BT1661" i="4"/>
  <c r="BS1661" i="4"/>
  <c r="BU1660" i="4"/>
  <c r="BT1660" i="4"/>
  <c r="BS1660" i="4"/>
  <c r="BU1659" i="4"/>
  <c r="BT1659" i="4"/>
  <c r="BS1659" i="4"/>
  <c r="BU1658" i="4"/>
  <c r="BT1658" i="4"/>
  <c r="BS1658" i="4"/>
  <c r="BU1657" i="4"/>
  <c r="BT1657" i="4"/>
  <c r="BS1657" i="4"/>
  <c r="BU1656" i="4"/>
  <c r="BT1656" i="4"/>
  <c r="BS1656" i="4"/>
  <c r="BU1655" i="4"/>
  <c r="BT1655" i="4"/>
  <c r="BS1655" i="4"/>
  <c r="BU1654" i="4"/>
  <c r="BT1654" i="4"/>
  <c r="BS1654" i="4"/>
  <c r="BU1653" i="4"/>
  <c r="BT1653" i="4"/>
  <c r="BS1653" i="4"/>
  <c r="BU1652" i="4"/>
  <c r="BT1652" i="4"/>
  <c r="BS1652" i="4"/>
  <c r="BU1651" i="4"/>
  <c r="BT1651" i="4"/>
  <c r="BS1651" i="4"/>
  <c r="BU1650" i="4"/>
  <c r="BT1650" i="4"/>
  <c r="BS1650" i="4"/>
  <c r="BU1649" i="4"/>
  <c r="BT1649" i="4"/>
  <c r="BS1649" i="4"/>
  <c r="BU1648" i="4"/>
  <c r="BT1648" i="4"/>
  <c r="BS1648" i="4"/>
  <c r="BU1647" i="4"/>
  <c r="BT1647" i="4"/>
  <c r="BS1647" i="4"/>
  <c r="BU1646" i="4"/>
  <c r="BT1646" i="4"/>
  <c r="BS1646" i="4"/>
  <c r="BU1645" i="4"/>
  <c r="BT1645" i="4"/>
  <c r="BS1645" i="4"/>
  <c r="BU1644" i="4"/>
  <c r="BT1644" i="4"/>
  <c r="BS1644" i="4"/>
  <c r="BU1643" i="4"/>
  <c r="BT1643" i="4"/>
  <c r="BS1643" i="4"/>
  <c r="BU1642" i="4"/>
  <c r="BT1642" i="4"/>
  <c r="BS1642" i="4"/>
  <c r="BU1641" i="4"/>
  <c r="BT1641" i="4"/>
  <c r="BS1641" i="4"/>
  <c r="BU1640" i="4"/>
  <c r="BT1640" i="4"/>
  <c r="BS1640" i="4"/>
  <c r="BU1639" i="4"/>
  <c r="BT1639" i="4"/>
  <c r="BS1639" i="4"/>
  <c r="BU1638" i="4"/>
  <c r="BT1638" i="4"/>
  <c r="BS1638" i="4"/>
  <c r="BU1637" i="4"/>
  <c r="BT1637" i="4"/>
  <c r="BS1637" i="4"/>
  <c r="BU1636" i="4"/>
  <c r="BT1636" i="4"/>
  <c r="BS1636" i="4"/>
  <c r="BU1635" i="4"/>
  <c r="BT1635" i="4"/>
  <c r="BS1635" i="4"/>
  <c r="BU1634" i="4"/>
  <c r="BT1634" i="4"/>
  <c r="BS1634" i="4"/>
  <c r="BU1633" i="4"/>
  <c r="BT1633" i="4"/>
  <c r="BS1633" i="4"/>
  <c r="BU1632" i="4"/>
  <c r="BT1632" i="4"/>
  <c r="BS1632" i="4"/>
  <c r="BU1631" i="4"/>
  <c r="BT1631" i="4"/>
  <c r="BS1631" i="4"/>
  <c r="BU1630" i="4"/>
  <c r="BT1630" i="4"/>
  <c r="BS1630" i="4"/>
  <c r="BU1629" i="4"/>
  <c r="BT1629" i="4"/>
  <c r="BS1629" i="4"/>
  <c r="BU1628" i="4"/>
  <c r="BT1628" i="4"/>
  <c r="BS1628" i="4"/>
  <c r="BU1627" i="4"/>
  <c r="BT1627" i="4"/>
  <c r="BS1627" i="4"/>
  <c r="BU1626" i="4"/>
  <c r="BT1626" i="4"/>
  <c r="BS1626" i="4"/>
  <c r="BU1625" i="4"/>
  <c r="BT1625" i="4"/>
  <c r="BS1625" i="4"/>
  <c r="BU1624" i="4"/>
  <c r="BT1624" i="4"/>
  <c r="BS1624" i="4"/>
  <c r="BU1623" i="4"/>
  <c r="BT1623" i="4"/>
  <c r="BS1623" i="4"/>
  <c r="BU1622" i="4"/>
  <c r="BT1622" i="4"/>
  <c r="BS1622" i="4"/>
  <c r="BU1621" i="4"/>
  <c r="BT1621" i="4"/>
  <c r="BS1621" i="4"/>
  <c r="BU1620" i="4"/>
  <c r="BT1620" i="4"/>
  <c r="BS1620" i="4"/>
  <c r="BU1619" i="4"/>
  <c r="BT1619" i="4"/>
  <c r="BS1619" i="4"/>
  <c r="BU1618" i="4"/>
  <c r="BT1618" i="4"/>
  <c r="BS1618" i="4"/>
  <c r="BU1617" i="4"/>
  <c r="BT1617" i="4"/>
  <c r="BS1617" i="4"/>
  <c r="BU1616" i="4"/>
  <c r="BT1616" i="4"/>
  <c r="BS1616" i="4"/>
  <c r="BU1615" i="4"/>
  <c r="BT1615" i="4"/>
  <c r="BS1615" i="4"/>
  <c r="BU1614" i="4"/>
  <c r="BT1614" i="4"/>
  <c r="BS1614" i="4"/>
  <c r="BU1613" i="4"/>
  <c r="BT1613" i="4"/>
  <c r="BS1613" i="4"/>
  <c r="BU1612" i="4"/>
  <c r="BT1612" i="4"/>
  <c r="BS1612" i="4"/>
  <c r="BU1611" i="4"/>
  <c r="BT1611" i="4"/>
  <c r="BS1611" i="4"/>
  <c r="BU1610" i="4"/>
  <c r="BT1610" i="4"/>
  <c r="BS1610" i="4"/>
  <c r="BU1609" i="4"/>
  <c r="BT1609" i="4"/>
  <c r="BS1609" i="4"/>
  <c r="BU1608" i="4"/>
  <c r="BT1608" i="4"/>
  <c r="BS1608" i="4"/>
  <c r="BU1607" i="4"/>
  <c r="BT1607" i="4"/>
  <c r="BS1607" i="4"/>
  <c r="BU1606" i="4"/>
  <c r="BT1606" i="4"/>
  <c r="BS1606" i="4"/>
  <c r="BU1605" i="4"/>
  <c r="BT1605" i="4"/>
  <c r="BS1605" i="4"/>
  <c r="BU1604" i="4"/>
  <c r="BT1604" i="4"/>
  <c r="BS1604" i="4"/>
  <c r="BU1603" i="4"/>
  <c r="BT1603" i="4"/>
  <c r="BS1603" i="4"/>
  <c r="BU1602" i="4"/>
  <c r="BT1602" i="4"/>
  <c r="BS1602" i="4"/>
  <c r="BU1601" i="4"/>
  <c r="BT1601" i="4"/>
  <c r="BS1601" i="4"/>
  <c r="BU1600" i="4"/>
  <c r="BT1600" i="4"/>
  <c r="BS1600" i="4"/>
  <c r="BU1599" i="4"/>
  <c r="BT1599" i="4"/>
  <c r="BS1599" i="4"/>
  <c r="BU1598" i="4"/>
  <c r="BT1598" i="4"/>
  <c r="BS1598" i="4"/>
  <c r="BU1597" i="4"/>
  <c r="BT1597" i="4"/>
  <c r="BS1597" i="4"/>
  <c r="BU1596" i="4"/>
  <c r="BT1596" i="4"/>
  <c r="BS1596" i="4"/>
  <c r="BU1595" i="4"/>
  <c r="BT1595" i="4"/>
  <c r="BS1595" i="4"/>
  <c r="BU1594" i="4"/>
  <c r="BT1594" i="4"/>
  <c r="BS1594" i="4"/>
  <c r="BU1593" i="4"/>
  <c r="BT1593" i="4"/>
  <c r="BS1593" i="4"/>
  <c r="BU1592" i="4"/>
  <c r="BT1592" i="4"/>
  <c r="BS1592" i="4"/>
  <c r="BU1591" i="4"/>
  <c r="BT1591" i="4"/>
  <c r="BS1591" i="4"/>
  <c r="BU1590" i="4"/>
  <c r="BT1590" i="4"/>
  <c r="BS1590" i="4"/>
  <c r="BU1589" i="4"/>
  <c r="BT1589" i="4"/>
  <c r="BS1589" i="4"/>
  <c r="BU1588" i="4"/>
  <c r="BT1588" i="4"/>
  <c r="BS1588" i="4"/>
  <c r="BU1587" i="4"/>
  <c r="BT1587" i="4"/>
  <c r="BS1587" i="4"/>
  <c r="BU1586" i="4"/>
  <c r="BT1586" i="4"/>
  <c r="BS1586" i="4"/>
  <c r="BU1585" i="4"/>
  <c r="BT1585" i="4"/>
  <c r="BS1585" i="4"/>
  <c r="BU1584" i="4"/>
  <c r="BT1584" i="4"/>
  <c r="BS1584" i="4"/>
  <c r="BU1583" i="4"/>
  <c r="BT1583" i="4"/>
  <c r="BS1583" i="4"/>
  <c r="BU1582" i="4"/>
  <c r="BT1582" i="4"/>
  <c r="BS1582" i="4"/>
  <c r="BU1581" i="4"/>
  <c r="BT1581" i="4"/>
  <c r="BS1581" i="4"/>
  <c r="BU1580" i="4"/>
  <c r="BT1580" i="4"/>
  <c r="BS1580" i="4"/>
  <c r="BU1579" i="4"/>
  <c r="BT1579" i="4"/>
  <c r="BS1579" i="4"/>
  <c r="BU1578" i="4"/>
  <c r="BT1578" i="4"/>
  <c r="BS1578" i="4"/>
  <c r="BU1577" i="4"/>
  <c r="BT1577" i="4"/>
  <c r="BS1577" i="4"/>
  <c r="BU1576" i="4"/>
  <c r="BT1576" i="4"/>
  <c r="BS1576" i="4"/>
  <c r="BU1575" i="4"/>
  <c r="BT1575" i="4"/>
  <c r="BS1575" i="4"/>
  <c r="BU1574" i="4"/>
  <c r="BT1574" i="4"/>
  <c r="BS1574" i="4"/>
  <c r="BU1573" i="4"/>
  <c r="BT1573" i="4"/>
  <c r="BS1573" i="4"/>
  <c r="BU1572" i="4"/>
  <c r="BT1572" i="4"/>
  <c r="BS1572" i="4"/>
  <c r="BU1571" i="4"/>
  <c r="BT1571" i="4"/>
  <c r="BS1571" i="4"/>
  <c r="BU1570" i="4"/>
  <c r="BT1570" i="4"/>
  <c r="BS1570" i="4"/>
  <c r="BU1569" i="4"/>
  <c r="BT1569" i="4"/>
  <c r="BS1569" i="4"/>
  <c r="BU1568" i="4"/>
  <c r="BT1568" i="4"/>
  <c r="BS1568" i="4"/>
  <c r="BU1567" i="4"/>
  <c r="BT1567" i="4"/>
  <c r="BS1567" i="4"/>
  <c r="BU1566" i="4"/>
  <c r="BT1566" i="4"/>
  <c r="BS1566" i="4"/>
  <c r="BU1565" i="4"/>
  <c r="BT1565" i="4"/>
  <c r="BS1565" i="4"/>
  <c r="BU1564" i="4"/>
  <c r="BT1564" i="4"/>
  <c r="BS1564" i="4"/>
  <c r="BU1563" i="4"/>
  <c r="BT1563" i="4"/>
  <c r="BS1563" i="4"/>
  <c r="BU1562" i="4"/>
  <c r="BT1562" i="4"/>
  <c r="BS1562" i="4"/>
  <c r="BU1561" i="4"/>
  <c r="BT1561" i="4"/>
  <c r="BS1561" i="4"/>
  <c r="BU1560" i="4"/>
  <c r="BT1560" i="4"/>
  <c r="BS1560" i="4"/>
  <c r="BU1559" i="4"/>
  <c r="BT1559" i="4"/>
  <c r="BS1559" i="4"/>
  <c r="BU1558" i="4"/>
  <c r="BT1558" i="4"/>
  <c r="BS1558" i="4"/>
  <c r="BU1557" i="4"/>
  <c r="BT1557" i="4"/>
  <c r="BS1557" i="4"/>
  <c r="BU1556" i="4"/>
  <c r="BT1556" i="4"/>
  <c r="BS1556" i="4"/>
  <c r="BU1555" i="4"/>
  <c r="BT1555" i="4"/>
  <c r="BS1555" i="4"/>
  <c r="BU1554" i="4"/>
  <c r="BT1554" i="4"/>
  <c r="BS1554" i="4"/>
  <c r="BU1553" i="4"/>
  <c r="BT1553" i="4"/>
  <c r="BS1553" i="4"/>
  <c r="BU1552" i="4"/>
  <c r="BT1552" i="4"/>
  <c r="BS1552" i="4"/>
  <c r="BU1551" i="4"/>
  <c r="BT1551" i="4"/>
  <c r="BS1551" i="4"/>
  <c r="BU1550" i="4"/>
  <c r="BT1550" i="4"/>
  <c r="BS1550" i="4"/>
  <c r="BU1549" i="4"/>
  <c r="BT1549" i="4"/>
  <c r="BS1549" i="4"/>
  <c r="BU1548" i="4"/>
  <c r="BT1548" i="4"/>
  <c r="BS1548" i="4"/>
  <c r="BU1547" i="4"/>
  <c r="BT1547" i="4"/>
  <c r="BS1547" i="4"/>
  <c r="BU1546" i="4"/>
  <c r="BT1546" i="4"/>
  <c r="BS1546" i="4"/>
  <c r="BU1545" i="4"/>
  <c r="BT1545" i="4"/>
  <c r="BS1545" i="4"/>
  <c r="BU1544" i="4"/>
  <c r="BT1544" i="4"/>
  <c r="BS1544" i="4"/>
  <c r="BU1543" i="4"/>
  <c r="BT1543" i="4"/>
  <c r="BS1543" i="4"/>
  <c r="BU1542" i="4"/>
  <c r="BT1542" i="4"/>
  <c r="BS1542" i="4"/>
  <c r="BU1541" i="4"/>
  <c r="BT1541" i="4"/>
  <c r="BS1541" i="4"/>
  <c r="BU1540" i="4"/>
  <c r="BT1540" i="4"/>
  <c r="BS1540" i="4"/>
  <c r="BU1539" i="4"/>
  <c r="BT1539" i="4"/>
  <c r="BS1539" i="4"/>
  <c r="BU1538" i="4"/>
  <c r="BT1538" i="4"/>
  <c r="BS1538" i="4"/>
  <c r="BU1537" i="4"/>
  <c r="BT1537" i="4"/>
  <c r="BS1537" i="4"/>
  <c r="BU1536" i="4"/>
  <c r="BT1536" i="4"/>
  <c r="BS1536" i="4"/>
  <c r="BU1535" i="4"/>
  <c r="BT1535" i="4"/>
  <c r="BS1535" i="4"/>
  <c r="BU1534" i="4"/>
  <c r="BT1534" i="4"/>
  <c r="BS1534" i="4"/>
  <c r="BU1533" i="4"/>
  <c r="BT1533" i="4"/>
  <c r="BS1533" i="4"/>
  <c r="BU1532" i="4"/>
  <c r="BT1532" i="4"/>
  <c r="BS1532" i="4"/>
  <c r="BU1531" i="4"/>
  <c r="BT1531" i="4"/>
  <c r="BS1531" i="4"/>
  <c r="BU1530" i="4"/>
  <c r="BT1530" i="4"/>
  <c r="BS1530" i="4"/>
  <c r="BU1529" i="4"/>
  <c r="BT1529" i="4"/>
  <c r="BS1529" i="4"/>
  <c r="BU1528" i="4"/>
  <c r="BT1528" i="4"/>
  <c r="BS1528" i="4"/>
  <c r="BU1527" i="4"/>
  <c r="BT1527" i="4"/>
  <c r="BS1527" i="4"/>
  <c r="BU1526" i="4"/>
  <c r="BT1526" i="4"/>
  <c r="BS1526" i="4"/>
  <c r="BU1525" i="4"/>
  <c r="BT1525" i="4"/>
  <c r="BS1525" i="4"/>
  <c r="BU1524" i="4"/>
  <c r="BT1524" i="4"/>
  <c r="BS1524" i="4"/>
  <c r="BU1523" i="4"/>
  <c r="BT1523" i="4"/>
  <c r="BS1523" i="4"/>
  <c r="BU1522" i="4"/>
  <c r="BT1522" i="4"/>
  <c r="BS1522" i="4"/>
  <c r="BU1521" i="4"/>
  <c r="BT1521" i="4"/>
  <c r="BS1521" i="4"/>
  <c r="BU1520" i="4"/>
  <c r="BT1520" i="4"/>
  <c r="BS1520" i="4"/>
  <c r="BU1519" i="4"/>
  <c r="BT1519" i="4"/>
  <c r="BS1519" i="4"/>
  <c r="BU1518" i="4"/>
  <c r="BT1518" i="4"/>
  <c r="BS1518" i="4"/>
  <c r="BU1517" i="4"/>
  <c r="BT1517" i="4"/>
  <c r="BS1517" i="4"/>
  <c r="BU1516" i="4"/>
  <c r="BT1516" i="4"/>
  <c r="BS1516" i="4"/>
  <c r="BU1515" i="4"/>
  <c r="BT1515" i="4"/>
  <c r="BS1515" i="4"/>
  <c r="BU1514" i="4"/>
  <c r="BT1514" i="4"/>
  <c r="BS1514" i="4"/>
  <c r="BU1513" i="4"/>
  <c r="BT1513" i="4"/>
  <c r="BS1513" i="4"/>
  <c r="BU1512" i="4"/>
  <c r="BT1512" i="4"/>
  <c r="BS1512" i="4"/>
  <c r="BU1511" i="4"/>
  <c r="BT1511" i="4"/>
  <c r="BS1511" i="4"/>
  <c r="BU1510" i="4"/>
  <c r="BT1510" i="4"/>
  <c r="BS1510" i="4"/>
  <c r="BU1509" i="4"/>
  <c r="BT1509" i="4"/>
  <c r="BS1509" i="4"/>
  <c r="BU1508" i="4"/>
  <c r="BT1508" i="4"/>
  <c r="BS1508" i="4"/>
  <c r="BU1507" i="4"/>
  <c r="BT1507" i="4"/>
  <c r="BS1507" i="4"/>
  <c r="BU1506" i="4"/>
  <c r="BT1506" i="4"/>
  <c r="BS1506" i="4"/>
  <c r="BU1505" i="4"/>
  <c r="BT1505" i="4"/>
  <c r="BS1505" i="4"/>
  <c r="BU1504" i="4"/>
  <c r="BT1504" i="4"/>
  <c r="BS1504" i="4"/>
  <c r="BU1503" i="4"/>
  <c r="BT1503" i="4"/>
  <c r="BS1503" i="4"/>
  <c r="BU1502" i="4"/>
  <c r="BT1502" i="4"/>
  <c r="BS1502" i="4"/>
  <c r="BU1501" i="4"/>
  <c r="BT1501" i="4"/>
  <c r="BS1501" i="4"/>
  <c r="BU1500" i="4"/>
  <c r="BT1500" i="4"/>
  <c r="BS1500" i="4"/>
  <c r="BU1499" i="4"/>
  <c r="BT1499" i="4"/>
  <c r="BS1499" i="4"/>
  <c r="BU1498" i="4"/>
  <c r="BT1498" i="4"/>
  <c r="BS1498" i="4"/>
  <c r="BU1497" i="4"/>
  <c r="BT1497" i="4"/>
  <c r="BS1497" i="4"/>
  <c r="BU1496" i="4"/>
  <c r="BT1496" i="4"/>
  <c r="BS1496" i="4"/>
  <c r="BU1495" i="4"/>
  <c r="BT1495" i="4"/>
  <c r="BS1495" i="4"/>
  <c r="BU1494" i="4"/>
  <c r="BT1494" i="4"/>
  <c r="BS1494" i="4"/>
  <c r="BU1493" i="4"/>
  <c r="BT1493" i="4"/>
  <c r="BS1493" i="4"/>
  <c r="BU1492" i="4"/>
  <c r="BT1492" i="4"/>
  <c r="BS1492" i="4"/>
  <c r="BU1491" i="4"/>
  <c r="BT1491" i="4"/>
  <c r="BS1491" i="4"/>
  <c r="BU1490" i="4"/>
  <c r="BT1490" i="4"/>
  <c r="BS1490" i="4"/>
  <c r="BU1489" i="4"/>
  <c r="BT1489" i="4"/>
  <c r="BS1489" i="4"/>
  <c r="BU1488" i="4"/>
  <c r="BT1488" i="4"/>
  <c r="BS1488" i="4"/>
  <c r="BU1487" i="4"/>
  <c r="BT1487" i="4"/>
  <c r="BS1487" i="4"/>
  <c r="BU1486" i="4"/>
  <c r="BT1486" i="4"/>
  <c r="BS1486" i="4"/>
  <c r="BU1485" i="4"/>
  <c r="BT1485" i="4"/>
  <c r="BS1485" i="4"/>
  <c r="BU1484" i="4"/>
  <c r="BT1484" i="4"/>
  <c r="BS1484" i="4"/>
  <c r="BU1483" i="4"/>
  <c r="BT1483" i="4"/>
  <c r="BS1483" i="4"/>
  <c r="BU1482" i="4"/>
  <c r="BT1482" i="4"/>
  <c r="BS1482" i="4"/>
  <c r="BU1481" i="4"/>
  <c r="BT1481" i="4"/>
  <c r="BS1481" i="4"/>
  <c r="BU1480" i="4"/>
  <c r="BT1480" i="4"/>
  <c r="BS1480" i="4"/>
  <c r="BU1479" i="4"/>
  <c r="BT1479" i="4"/>
  <c r="BS1479" i="4"/>
  <c r="BU1478" i="4"/>
  <c r="BT1478" i="4"/>
  <c r="BS1478" i="4"/>
  <c r="BU1477" i="4"/>
  <c r="BT1477" i="4"/>
  <c r="BS1477" i="4"/>
  <c r="BU1476" i="4"/>
  <c r="BT1476" i="4"/>
  <c r="BS1476" i="4"/>
  <c r="BU1475" i="4"/>
  <c r="BT1475" i="4"/>
  <c r="BS1475" i="4"/>
  <c r="BU1474" i="4"/>
  <c r="BT1474" i="4"/>
  <c r="BS1474" i="4"/>
  <c r="BU1473" i="4"/>
  <c r="BT1473" i="4"/>
  <c r="BS1473" i="4"/>
  <c r="BU1472" i="4"/>
  <c r="BT1472" i="4"/>
  <c r="BS1472" i="4"/>
  <c r="BU1471" i="4"/>
  <c r="BT1471" i="4"/>
  <c r="BS1471" i="4"/>
  <c r="BU1470" i="4"/>
  <c r="BT1470" i="4"/>
  <c r="BS1470" i="4"/>
  <c r="BU1469" i="4"/>
  <c r="BT1469" i="4"/>
  <c r="BS1469" i="4"/>
  <c r="BU1468" i="4"/>
  <c r="BT1468" i="4"/>
  <c r="BS1468" i="4"/>
  <c r="BU1467" i="4"/>
  <c r="BT1467" i="4"/>
  <c r="BS1467" i="4"/>
  <c r="BU1466" i="4"/>
  <c r="BT1466" i="4"/>
  <c r="BS1466" i="4"/>
  <c r="BU1465" i="4"/>
  <c r="BT1465" i="4"/>
  <c r="BS1465" i="4"/>
  <c r="BU1464" i="4"/>
  <c r="BT1464" i="4"/>
  <c r="BS1464" i="4"/>
  <c r="BU1463" i="4"/>
  <c r="BT1463" i="4"/>
  <c r="BS1463" i="4"/>
  <c r="BU1462" i="4"/>
  <c r="BT1462" i="4"/>
  <c r="BS1462" i="4"/>
  <c r="BU1461" i="4"/>
  <c r="BT1461" i="4"/>
  <c r="BS1461" i="4"/>
  <c r="BU1460" i="4"/>
  <c r="BT1460" i="4"/>
  <c r="BS1460" i="4"/>
  <c r="BU1459" i="4"/>
  <c r="BT1459" i="4"/>
  <c r="BS1459" i="4"/>
  <c r="BU1458" i="4"/>
  <c r="BT1458" i="4"/>
  <c r="BS1458" i="4"/>
  <c r="BU1457" i="4"/>
  <c r="BT1457" i="4"/>
  <c r="BS1457" i="4"/>
  <c r="BU1456" i="4"/>
  <c r="BT1456" i="4"/>
  <c r="BS1456" i="4"/>
  <c r="BU1455" i="4"/>
  <c r="BT1455" i="4"/>
  <c r="BS1455" i="4"/>
  <c r="BU1454" i="4"/>
  <c r="BT1454" i="4"/>
  <c r="BS1454" i="4"/>
  <c r="BU1453" i="4"/>
  <c r="BT1453" i="4"/>
  <c r="BS1453" i="4"/>
  <c r="BU1452" i="4"/>
  <c r="BT1452" i="4"/>
  <c r="BS1452" i="4"/>
  <c r="BU1451" i="4"/>
  <c r="BT1451" i="4"/>
  <c r="BS1451" i="4"/>
  <c r="BU1450" i="4"/>
  <c r="BT1450" i="4"/>
  <c r="BS1450" i="4"/>
  <c r="BU1449" i="4"/>
  <c r="BT1449" i="4"/>
  <c r="BS1449" i="4"/>
  <c r="BU1448" i="4"/>
  <c r="BT1448" i="4"/>
  <c r="BS1448" i="4"/>
  <c r="BU1447" i="4"/>
  <c r="BT1447" i="4"/>
  <c r="BS1447" i="4"/>
  <c r="BU1446" i="4"/>
  <c r="BT1446" i="4"/>
  <c r="BS1446" i="4"/>
  <c r="BU1445" i="4"/>
  <c r="BT1445" i="4"/>
  <c r="BS1445" i="4"/>
  <c r="BU1444" i="4"/>
  <c r="BT1444" i="4"/>
  <c r="BS1444" i="4"/>
  <c r="BU1443" i="4"/>
  <c r="BT1443" i="4"/>
  <c r="BS1443" i="4"/>
  <c r="BU1442" i="4"/>
  <c r="BT1442" i="4"/>
  <c r="BS1442" i="4"/>
  <c r="BU1441" i="4"/>
  <c r="BT1441" i="4"/>
  <c r="BS1441" i="4"/>
  <c r="BU1440" i="4"/>
  <c r="BT1440" i="4"/>
  <c r="BS1440" i="4"/>
  <c r="BU1439" i="4"/>
  <c r="BT1439" i="4"/>
  <c r="BS1439" i="4"/>
  <c r="BU1438" i="4"/>
  <c r="BT1438" i="4"/>
  <c r="BS1438" i="4"/>
  <c r="BU1437" i="4"/>
  <c r="BT1437" i="4"/>
  <c r="BS1437" i="4"/>
  <c r="BU1436" i="4"/>
  <c r="BT1436" i="4"/>
  <c r="BS1436" i="4"/>
  <c r="BU1435" i="4"/>
  <c r="BT1435" i="4"/>
  <c r="BS1435" i="4"/>
  <c r="BU1434" i="4"/>
  <c r="BT1434" i="4"/>
  <c r="BS1434" i="4"/>
  <c r="BU1433" i="4"/>
  <c r="BT1433" i="4"/>
  <c r="BS1433" i="4"/>
  <c r="BU1432" i="4"/>
  <c r="BT1432" i="4"/>
  <c r="BS1432" i="4"/>
  <c r="BU1431" i="4"/>
  <c r="BT1431" i="4"/>
  <c r="BS1431" i="4"/>
  <c r="BU1430" i="4"/>
  <c r="BT1430" i="4"/>
  <c r="BS1430" i="4"/>
  <c r="BU1429" i="4"/>
  <c r="BT1429" i="4"/>
  <c r="BS1429" i="4"/>
  <c r="BU1428" i="4"/>
  <c r="BT1428" i="4"/>
  <c r="BS1428" i="4"/>
  <c r="BU1427" i="4"/>
  <c r="BT1427" i="4"/>
  <c r="BS1427" i="4"/>
  <c r="BU1426" i="4"/>
  <c r="BT1426" i="4"/>
  <c r="BS1426" i="4"/>
  <c r="BU1425" i="4"/>
  <c r="BT1425" i="4"/>
  <c r="BS1425" i="4"/>
  <c r="BU1424" i="4"/>
  <c r="BT1424" i="4"/>
  <c r="BS1424" i="4"/>
  <c r="BU1423" i="4"/>
  <c r="BT1423" i="4"/>
  <c r="BS1423" i="4"/>
  <c r="BU1422" i="4"/>
  <c r="BT1422" i="4"/>
  <c r="BS1422" i="4"/>
  <c r="BU1421" i="4"/>
  <c r="BT1421" i="4"/>
  <c r="BS1421" i="4"/>
  <c r="BU1420" i="4"/>
  <c r="BT1420" i="4"/>
  <c r="BS1420" i="4"/>
  <c r="BU1419" i="4"/>
  <c r="BT1419" i="4"/>
  <c r="BS1419" i="4"/>
  <c r="BU1418" i="4"/>
  <c r="BT1418" i="4"/>
  <c r="BS1418" i="4"/>
  <c r="BU1417" i="4"/>
  <c r="BT1417" i="4"/>
  <c r="BS1417" i="4"/>
  <c r="BU1416" i="4"/>
  <c r="BT1416" i="4"/>
  <c r="BS1416" i="4"/>
  <c r="BU1415" i="4"/>
  <c r="BT1415" i="4"/>
  <c r="BS1415" i="4"/>
  <c r="BU1414" i="4"/>
  <c r="BT1414" i="4"/>
  <c r="BS1414" i="4"/>
  <c r="BU1413" i="4"/>
  <c r="BT1413" i="4"/>
  <c r="BS1413" i="4"/>
  <c r="BU1412" i="4"/>
  <c r="BT1412" i="4"/>
  <c r="BS1412" i="4"/>
  <c r="BU1411" i="4"/>
  <c r="BT1411" i="4"/>
  <c r="BS1411" i="4"/>
  <c r="BU1410" i="4"/>
  <c r="BT1410" i="4"/>
  <c r="BS1410" i="4"/>
  <c r="BU1409" i="4"/>
  <c r="BT1409" i="4"/>
  <c r="BS1409" i="4"/>
  <c r="BU1408" i="4"/>
  <c r="BT1408" i="4"/>
  <c r="BS1408" i="4"/>
  <c r="BU1407" i="4"/>
  <c r="BT1407" i="4"/>
  <c r="BS1407" i="4"/>
  <c r="BU1406" i="4"/>
  <c r="BT1406" i="4"/>
  <c r="BS1406" i="4"/>
  <c r="BU1405" i="4"/>
  <c r="BT1405" i="4"/>
  <c r="BS1405" i="4"/>
  <c r="BU1404" i="4"/>
  <c r="BT1404" i="4"/>
  <c r="BS1404" i="4"/>
  <c r="BU1403" i="4"/>
  <c r="BT1403" i="4"/>
  <c r="BS1403" i="4"/>
  <c r="BU1402" i="4"/>
  <c r="BT1402" i="4"/>
  <c r="BS1402" i="4"/>
  <c r="BU1401" i="4"/>
  <c r="BT1401" i="4"/>
  <c r="BS1401" i="4"/>
  <c r="BU1400" i="4"/>
  <c r="BT1400" i="4"/>
  <c r="BS1400" i="4"/>
  <c r="BU1399" i="4"/>
  <c r="BT1399" i="4"/>
  <c r="BS1399" i="4"/>
  <c r="BU1398" i="4"/>
  <c r="BT1398" i="4"/>
  <c r="BS1398" i="4"/>
  <c r="BU1397" i="4"/>
  <c r="BT1397" i="4"/>
  <c r="BS1397" i="4"/>
  <c r="BU1396" i="4"/>
  <c r="BT1396" i="4"/>
  <c r="BS1396" i="4"/>
  <c r="BU1395" i="4"/>
  <c r="BT1395" i="4"/>
  <c r="BS1395" i="4"/>
  <c r="BU1394" i="4"/>
  <c r="BT1394" i="4"/>
  <c r="BS1394" i="4"/>
  <c r="BU1393" i="4"/>
  <c r="BT1393" i="4"/>
  <c r="BS1393" i="4"/>
  <c r="BU1392" i="4"/>
  <c r="BT1392" i="4"/>
  <c r="BS1392" i="4"/>
  <c r="BU1391" i="4"/>
  <c r="BT1391" i="4"/>
  <c r="BS1391" i="4"/>
  <c r="BU1390" i="4"/>
  <c r="BT1390" i="4"/>
  <c r="BS1390" i="4"/>
  <c r="BU1389" i="4"/>
  <c r="BT1389" i="4"/>
  <c r="BS1389" i="4"/>
  <c r="BU1388" i="4"/>
  <c r="BT1388" i="4"/>
  <c r="BS1388" i="4"/>
  <c r="BU1387" i="4"/>
  <c r="BT1387" i="4"/>
  <c r="BS1387" i="4"/>
  <c r="BU1386" i="4"/>
  <c r="BT1386" i="4"/>
  <c r="BS1386" i="4"/>
  <c r="BU1385" i="4"/>
  <c r="BT1385" i="4"/>
  <c r="BS1385" i="4"/>
  <c r="BU1384" i="4"/>
  <c r="BT1384" i="4"/>
  <c r="BS1384" i="4"/>
  <c r="BU1383" i="4"/>
  <c r="BT1383" i="4"/>
  <c r="BS1383" i="4"/>
  <c r="BU1382" i="4"/>
  <c r="BT1382" i="4"/>
  <c r="BS1382" i="4"/>
  <c r="BU1381" i="4"/>
  <c r="BT1381" i="4"/>
  <c r="BS1381" i="4"/>
  <c r="BU1380" i="4"/>
  <c r="BT1380" i="4"/>
  <c r="BS1380" i="4"/>
  <c r="BU1379" i="4"/>
  <c r="BT1379" i="4"/>
  <c r="BS1379" i="4"/>
  <c r="BU1378" i="4"/>
  <c r="BT1378" i="4"/>
  <c r="BS1378" i="4"/>
  <c r="BU1377" i="4"/>
  <c r="BT1377" i="4"/>
  <c r="BS1377" i="4"/>
  <c r="BU1376" i="4"/>
  <c r="BT1376" i="4"/>
  <c r="BS1376" i="4"/>
  <c r="BU1375" i="4"/>
  <c r="BT1375" i="4"/>
  <c r="BS1375" i="4"/>
  <c r="BU1374" i="4"/>
  <c r="BT1374" i="4"/>
  <c r="BS1374" i="4"/>
  <c r="BU1373" i="4"/>
  <c r="BT1373" i="4"/>
  <c r="BS1373" i="4"/>
  <c r="BU1372" i="4"/>
  <c r="BT1372" i="4"/>
  <c r="BS1372" i="4"/>
  <c r="BU1371" i="4"/>
  <c r="BT1371" i="4"/>
  <c r="BS1371" i="4"/>
  <c r="BU1370" i="4"/>
  <c r="BT1370" i="4"/>
  <c r="BS1370" i="4"/>
  <c r="BU1369" i="4"/>
  <c r="BT1369" i="4"/>
  <c r="BS1369" i="4"/>
  <c r="BU1368" i="4"/>
  <c r="BT1368" i="4"/>
  <c r="BS1368" i="4"/>
  <c r="BU1367" i="4"/>
  <c r="BT1367" i="4"/>
  <c r="BS1367" i="4"/>
  <c r="BU1366" i="4"/>
  <c r="BT1366" i="4"/>
  <c r="BS1366" i="4"/>
  <c r="BU1365" i="4"/>
  <c r="BT1365" i="4"/>
  <c r="BS1365" i="4"/>
  <c r="BU1364" i="4"/>
  <c r="BT1364" i="4"/>
  <c r="BS1364" i="4"/>
  <c r="BU1363" i="4"/>
  <c r="BT1363" i="4"/>
  <c r="BS1363" i="4"/>
  <c r="BU1362" i="4"/>
  <c r="BT1362" i="4"/>
  <c r="BS1362" i="4"/>
  <c r="BU1361" i="4"/>
  <c r="BT1361" i="4"/>
  <c r="BS1361" i="4"/>
  <c r="BU1360" i="4"/>
  <c r="BT1360" i="4"/>
  <c r="BS1360" i="4"/>
  <c r="BU1359" i="4"/>
  <c r="BT1359" i="4"/>
  <c r="BS1359" i="4"/>
  <c r="BU1358" i="4"/>
  <c r="BT1358" i="4"/>
  <c r="BS1358" i="4"/>
  <c r="BU1357" i="4"/>
  <c r="BT1357" i="4"/>
  <c r="BS1357" i="4"/>
  <c r="BU1356" i="4"/>
  <c r="BT1356" i="4"/>
  <c r="BS1356" i="4"/>
  <c r="BU1355" i="4"/>
  <c r="BT1355" i="4"/>
  <c r="BS1355" i="4"/>
  <c r="BU1354" i="4"/>
  <c r="BT1354" i="4"/>
  <c r="BS1354" i="4"/>
  <c r="BU1353" i="4"/>
  <c r="BT1353" i="4"/>
  <c r="BS1353" i="4"/>
  <c r="BU1352" i="4"/>
  <c r="BT1352" i="4"/>
  <c r="BS1352" i="4"/>
  <c r="BU1351" i="4"/>
  <c r="BT1351" i="4"/>
  <c r="BS1351" i="4"/>
  <c r="BU1350" i="4"/>
  <c r="BT1350" i="4"/>
  <c r="BS1350" i="4"/>
  <c r="BU1349" i="4"/>
  <c r="BT1349" i="4"/>
  <c r="BS1349" i="4"/>
  <c r="BU1348" i="4"/>
  <c r="BT1348" i="4"/>
  <c r="BS1348" i="4"/>
  <c r="BU1347" i="4"/>
  <c r="BT1347" i="4"/>
  <c r="BS1347" i="4"/>
  <c r="BU1346" i="4"/>
  <c r="BT1346" i="4"/>
  <c r="BS1346" i="4"/>
  <c r="BU1345" i="4"/>
  <c r="BT1345" i="4"/>
  <c r="BS1345" i="4"/>
  <c r="BU1344" i="4"/>
  <c r="BT1344" i="4"/>
  <c r="BS1344" i="4"/>
  <c r="BU1343" i="4"/>
  <c r="BT1343" i="4"/>
  <c r="BS1343" i="4"/>
  <c r="BU1342" i="4"/>
  <c r="BT1342" i="4"/>
  <c r="BS1342" i="4"/>
  <c r="BU1341" i="4"/>
  <c r="BT1341" i="4"/>
  <c r="BS1341" i="4"/>
  <c r="BU1340" i="4"/>
  <c r="BT1340" i="4"/>
  <c r="BS1340" i="4"/>
  <c r="BU1339" i="4"/>
  <c r="BT1339" i="4"/>
  <c r="BS1339" i="4"/>
  <c r="BU1338" i="4"/>
  <c r="BT1338" i="4"/>
  <c r="BS1338" i="4"/>
  <c r="BU1337" i="4"/>
  <c r="BT1337" i="4"/>
  <c r="BS1337" i="4"/>
  <c r="BU1336" i="4"/>
  <c r="BT1336" i="4"/>
  <c r="BS1336" i="4"/>
  <c r="BU1335" i="4"/>
  <c r="BT1335" i="4"/>
  <c r="BS1335" i="4"/>
  <c r="BU1334" i="4"/>
  <c r="BT1334" i="4"/>
  <c r="BS1334" i="4"/>
  <c r="BU1333" i="4"/>
  <c r="BT1333" i="4"/>
  <c r="BS1333" i="4"/>
  <c r="BU1332" i="4"/>
  <c r="BT1332" i="4"/>
  <c r="BS1332" i="4"/>
  <c r="BU1331" i="4"/>
  <c r="BT1331" i="4"/>
  <c r="BS1331" i="4"/>
  <c r="BU1330" i="4"/>
  <c r="BT1330" i="4"/>
  <c r="BS1330" i="4"/>
  <c r="BU1329" i="4"/>
  <c r="BT1329" i="4"/>
  <c r="BS1329" i="4"/>
  <c r="BU1328" i="4"/>
  <c r="BT1328" i="4"/>
  <c r="BS1328" i="4"/>
  <c r="BU1327" i="4"/>
  <c r="BT1327" i="4"/>
  <c r="BS1327" i="4"/>
  <c r="BU1326" i="4"/>
  <c r="BT1326" i="4"/>
  <c r="BS1326" i="4"/>
  <c r="BU1325" i="4"/>
  <c r="BT1325" i="4"/>
  <c r="BS1325" i="4"/>
  <c r="BU1324" i="4"/>
  <c r="BT1324" i="4"/>
  <c r="BS1324" i="4"/>
  <c r="BU1323" i="4"/>
  <c r="BT1323" i="4"/>
  <c r="BS1323" i="4"/>
  <c r="BU1322" i="4"/>
  <c r="BT1322" i="4"/>
  <c r="BS1322" i="4"/>
  <c r="BU1321" i="4"/>
  <c r="BT1321" i="4"/>
  <c r="BS1321" i="4"/>
  <c r="BU1320" i="4"/>
  <c r="BT1320" i="4"/>
  <c r="BS1320" i="4"/>
  <c r="BU1319" i="4"/>
  <c r="BT1319" i="4"/>
  <c r="BS1319" i="4"/>
  <c r="BU1318" i="4"/>
  <c r="BT1318" i="4"/>
  <c r="BS1318" i="4"/>
  <c r="BU1317" i="4"/>
  <c r="BT1317" i="4"/>
  <c r="BS1317" i="4"/>
  <c r="BU1316" i="4"/>
  <c r="BT1316" i="4"/>
  <c r="BS1316" i="4"/>
  <c r="BU1315" i="4"/>
  <c r="BT1315" i="4"/>
  <c r="BS1315" i="4"/>
  <c r="BU1314" i="4"/>
  <c r="BT1314" i="4"/>
  <c r="BS1314" i="4"/>
  <c r="BU1313" i="4"/>
  <c r="BT1313" i="4"/>
  <c r="BS1313" i="4"/>
  <c r="BU1312" i="4"/>
  <c r="BT1312" i="4"/>
  <c r="BS1312" i="4"/>
  <c r="BU1311" i="4"/>
  <c r="BT1311" i="4"/>
  <c r="BS1311" i="4"/>
  <c r="BU1310" i="4"/>
  <c r="BT1310" i="4"/>
  <c r="BS1310" i="4"/>
  <c r="BU1309" i="4"/>
  <c r="BT1309" i="4"/>
  <c r="BS1309" i="4"/>
  <c r="BU1308" i="4"/>
  <c r="BT1308" i="4"/>
  <c r="BS1308" i="4"/>
  <c r="BU1307" i="4"/>
  <c r="BT1307" i="4"/>
  <c r="BS1307" i="4"/>
  <c r="BU1306" i="4"/>
  <c r="BT1306" i="4"/>
  <c r="BS1306" i="4"/>
  <c r="BU1305" i="4"/>
  <c r="BT1305" i="4"/>
  <c r="BS1305" i="4"/>
  <c r="BU1304" i="4"/>
  <c r="BT1304" i="4"/>
  <c r="BS1304" i="4"/>
  <c r="BU1303" i="4"/>
  <c r="BT1303" i="4"/>
  <c r="BS1303" i="4"/>
  <c r="BU1302" i="4"/>
  <c r="BT1302" i="4"/>
  <c r="BS1302" i="4"/>
  <c r="BU1301" i="4"/>
  <c r="BT1301" i="4"/>
  <c r="BS1301" i="4"/>
  <c r="BU1300" i="4"/>
  <c r="BT1300" i="4"/>
  <c r="BS1300" i="4"/>
  <c r="BU1299" i="4"/>
  <c r="BT1299" i="4"/>
  <c r="BS1299" i="4"/>
  <c r="BU1298" i="4"/>
  <c r="BT1298" i="4"/>
  <c r="BS1298" i="4"/>
  <c r="BU1297" i="4"/>
  <c r="BT1297" i="4"/>
  <c r="BS1297" i="4"/>
  <c r="BU1296" i="4"/>
  <c r="BT1296" i="4"/>
  <c r="BS1296" i="4"/>
  <c r="BU1295" i="4"/>
  <c r="BT1295" i="4"/>
  <c r="BS1295" i="4"/>
  <c r="BU1294" i="4"/>
  <c r="BT1294" i="4"/>
  <c r="BS1294" i="4"/>
  <c r="BU1293" i="4"/>
  <c r="BT1293" i="4"/>
  <c r="BS1293" i="4"/>
  <c r="BU1292" i="4"/>
  <c r="BT1292" i="4"/>
  <c r="BS1292" i="4"/>
  <c r="BU1291" i="4"/>
  <c r="BT1291" i="4"/>
  <c r="BS1291" i="4"/>
  <c r="BU1290" i="4"/>
  <c r="BT1290" i="4"/>
  <c r="BS1290" i="4"/>
  <c r="BU1289" i="4"/>
  <c r="BT1289" i="4"/>
  <c r="BS1289" i="4"/>
  <c r="BU1288" i="4"/>
  <c r="BT1288" i="4"/>
  <c r="BS1288" i="4"/>
  <c r="BU1287" i="4"/>
  <c r="BT1287" i="4"/>
  <c r="BS1287" i="4"/>
  <c r="BU1286" i="4"/>
  <c r="BT1286" i="4"/>
  <c r="BS1286" i="4"/>
  <c r="BU1285" i="4"/>
  <c r="BT1285" i="4"/>
  <c r="BS1285" i="4"/>
  <c r="BU1284" i="4"/>
  <c r="BT1284" i="4"/>
  <c r="BS1284" i="4"/>
  <c r="BU1283" i="4"/>
  <c r="BT1283" i="4"/>
  <c r="BS1283" i="4"/>
  <c r="BU1282" i="4"/>
  <c r="BT1282" i="4"/>
  <c r="BS1282" i="4"/>
  <c r="BU1281" i="4"/>
  <c r="BT1281" i="4"/>
  <c r="BS1281" i="4"/>
  <c r="BU1280" i="4"/>
  <c r="BT1280" i="4"/>
  <c r="BS1280" i="4"/>
  <c r="BU1279" i="4"/>
  <c r="BT1279" i="4"/>
  <c r="BS1279" i="4"/>
  <c r="BU1278" i="4"/>
  <c r="BT1278" i="4"/>
  <c r="BS1278" i="4"/>
  <c r="BU1277" i="4"/>
  <c r="BT1277" i="4"/>
  <c r="BS1277" i="4"/>
  <c r="BU1276" i="4"/>
  <c r="BT1276" i="4"/>
  <c r="BS1276" i="4"/>
  <c r="BU1275" i="4"/>
  <c r="BT1275" i="4"/>
  <c r="BS1275" i="4"/>
  <c r="BU1274" i="4"/>
  <c r="BT1274" i="4"/>
  <c r="BS1274" i="4"/>
  <c r="BU1273" i="4"/>
  <c r="BT1273" i="4"/>
  <c r="BS1273" i="4"/>
  <c r="BU1272" i="4"/>
  <c r="BT1272" i="4"/>
  <c r="BS1272" i="4"/>
  <c r="BU1271" i="4"/>
  <c r="BT1271" i="4"/>
  <c r="BS1271" i="4"/>
  <c r="BU1270" i="4"/>
  <c r="BT1270" i="4"/>
  <c r="BS1270" i="4"/>
  <c r="BU1269" i="4"/>
  <c r="BT1269" i="4"/>
  <c r="BS1269" i="4"/>
  <c r="BU1268" i="4"/>
  <c r="BT1268" i="4"/>
  <c r="BS1268" i="4"/>
  <c r="BU1267" i="4"/>
  <c r="BT1267" i="4"/>
  <c r="BS1267" i="4"/>
  <c r="BU1266" i="4"/>
  <c r="BT1266" i="4"/>
  <c r="BS1266" i="4"/>
  <c r="BU1265" i="4"/>
  <c r="BT1265" i="4"/>
  <c r="BS1265" i="4"/>
  <c r="BU1264" i="4"/>
  <c r="BT1264" i="4"/>
  <c r="BS1264" i="4"/>
  <c r="BU1263" i="4"/>
  <c r="BT1263" i="4"/>
  <c r="BS1263" i="4"/>
  <c r="BU1262" i="4"/>
  <c r="BT1262" i="4"/>
  <c r="BS1262" i="4"/>
  <c r="BU1261" i="4"/>
  <c r="BT1261" i="4"/>
  <c r="BS1261" i="4"/>
  <c r="BU1260" i="4"/>
  <c r="BT1260" i="4"/>
  <c r="BS1260" i="4"/>
  <c r="BU1259" i="4"/>
  <c r="BT1259" i="4"/>
  <c r="BS1259" i="4"/>
  <c r="BU1258" i="4"/>
  <c r="BT1258" i="4"/>
  <c r="BS1258" i="4"/>
  <c r="BU1257" i="4"/>
  <c r="BT1257" i="4"/>
  <c r="BS1257" i="4"/>
  <c r="BU1256" i="4"/>
  <c r="BT1256" i="4"/>
  <c r="BS1256" i="4"/>
  <c r="BU1255" i="4"/>
  <c r="BT1255" i="4"/>
  <c r="BS1255" i="4"/>
  <c r="BU1254" i="4"/>
  <c r="BT1254" i="4"/>
  <c r="BS1254" i="4"/>
  <c r="BU1253" i="4"/>
  <c r="BT1253" i="4"/>
  <c r="BS1253" i="4"/>
  <c r="BU1252" i="4"/>
  <c r="BT1252" i="4"/>
  <c r="BS1252" i="4"/>
  <c r="BU1251" i="4"/>
  <c r="BT1251" i="4"/>
  <c r="BS1251" i="4"/>
  <c r="BU1250" i="4"/>
  <c r="BT1250" i="4"/>
  <c r="BS1250" i="4"/>
  <c r="BU1249" i="4"/>
  <c r="BT1249" i="4"/>
  <c r="BS1249" i="4"/>
  <c r="BU1248" i="4"/>
  <c r="BT1248" i="4"/>
  <c r="BS1248" i="4"/>
  <c r="BU1247" i="4"/>
  <c r="BT1247" i="4"/>
  <c r="BS1247" i="4"/>
  <c r="BU1246" i="4"/>
  <c r="BT1246" i="4"/>
  <c r="BS1246" i="4"/>
  <c r="BU1245" i="4"/>
  <c r="BT1245" i="4"/>
  <c r="BS1245" i="4"/>
  <c r="BU1244" i="4"/>
  <c r="BT1244" i="4"/>
  <c r="BS1244" i="4"/>
  <c r="BU1243" i="4"/>
  <c r="BT1243" i="4"/>
  <c r="BS1243" i="4"/>
  <c r="BU1242" i="4"/>
  <c r="BT1242" i="4"/>
  <c r="BS1242" i="4"/>
  <c r="BU1241" i="4"/>
  <c r="BT1241" i="4"/>
  <c r="BS1241" i="4"/>
  <c r="BU1240" i="4"/>
  <c r="BT1240" i="4"/>
  <c r="BS1240" i="4"/>
  <c r="BU1239" i="4"/>
  <c r="BT1239" i="4"/>
  <c r="BS1239" i="4"/>
  <c r="BU1238" i="4"/>
  <c r="BT1238" i="4"/>
  <c r="BS1238" i="4"/>
  <c r="BU1237" i="4"/>
  <c r="BT1237" i="4"/>
  <c r="BS1237" i="4"/>
  <c r="BU1236" i="4"/>
  <c r="BT1236" i="4"/>
  <c r="BS1236" i="4"/>
  <c r="BU1235" i="4"/>
  <c r="BT1235" i="4"/>
  <c r="BS1235" i="4"/>
  <c r="BU1234" i="4"/>
  <c r="BT1234" i="4"/>
  <c r="BS1234" i="4"/>
  <c r="BU1233" i="4"/>
  <c r="BT1233" i="4"/>
  <c r="BS1233" i="4"/>
  <c r="BU1232" i="4"/>
  <c r="BT1232" i="4"/>
  <c r="BS1232" i="4"/>
  <c r="BU1231" i="4"/>
  <c r="BT1231" i="4"/>
  <c r="BS1231" i="4"/>
  <c r="BU1230" i="4"/>
  <c r="BT1230" i="4"/>
  <c r="BS1230" i="4"/>
  <c r="BU1229" i="4"/>
  <c r="BT1229" i="4"/>
  <c r="BS1229" i="4"/>
  <c r="BU1228" i="4"/>
  <c r="BT1228" i="4"/>
  <c r="BS1228" i="4"/>
  <c r="BU1227" i="4"/>
  <c r="BT1227" i="4"/>
  <c r="BS1227" i="4"/>
  <c r="BU1226" i="4"/>
  <c r="BT1226" i="4"/>
  <c r="BS1226" i="4"/>
  <c r="BU1225" i="4"/>
  <c r="BT1225" i="4"/>
  <c r="BS1225" i="4"/>
  <c r="BU1224" i="4"/>
  <c r="BT1224" i="4"/>
  <c r="BS1224" i="4"/>
  <c r="BU1223" i="4"/>
  <c r="BT1223" i="4"/>
  <c r="BS1223" i="4"/>
  <c r="BU1222" i="4"/>
  <c r="BT1222" i="4"/>
  <c r="BS1222" i="4"/>
  <c r="BU1221" i="4"/>
  <c r="BT1221" i="4"/>
  <c r="BS1221" i="4"/>
  <c r="BU1220" i="4"/>
  <c r="BT1220" i="4"/>
  <c r="BS1220" i="4"/>
  <c r="BU1219" i="4"/>
  <c r="BT1219" i="4"/>
  <c r="BS1219" i="4"/>
  <c r="BU1218" i="4"/>
  <c r="BT1218" i="4"/>
  <c r="BS1218" i="4"/>
  <c r="BU1217" i="4"/>
  <c r="BT1217" i="4"/>
  <c r="BS1217" i="4"/>
  <c r="BU1216" i="4"/>
  <c r="BT1216" i="4"/>
  <c r="BS1216" i="4"/>
  <c r="BU1215" i="4"/>
  <c r="BT1215" i="4"/>
  <c r="BS1215" i="4"/>
  <c r="BU1214" i="4"/>
  <c r="BT1214" i="4"/>
  <c r="BS1214" i="4"/>
  <c r="BU1213" i="4"/>
  <c r="BT1213" i="4"/>
  <c r="BS1213" i="4"/>
  <c r="BU1212" i="4"/>
  <c r="BT1212" i="4"/>
  <c r="BS1212" i="4"/>
  <c r="BU1211" i="4"/>
  <c r="BT1211" i="4"/>
  <c r="BS1211" i="4"/>
  <c r="BU1210" i="4"/>
  <c r="BT1210" i="4"/>
  <c r="BS1210" i="4"/>
  <c r="BU1209" i="4"/>
  <c r="BT1209" i="4"/>
  <c r="BS1209" i="4"/>
  <c r="BU1208" i="4"/>
  <c r="BT1208" i="4"/>
  <c r="BS1208" i="4"/>
  <c r="BU1207" i="4"/>
  <c r="BT1207" i="4"/>
  <c r="BS1207" i="4"/>
  <c r="BU1206" i="4"/>
  <c r="BT1206" i="4"/>
  <c r="BS1206" i="4"/>
  <c r="BU1205" i="4"/>
  <c r="BT1205" i="4"/>
  <c r="BS1205" i="4"/>
  <c r="BU1204" i="4"/>
  <c r="BT1204" i="4"/>
  <c r="BS1204" i="4"/>
  <c r="BU1203" i="4"/>
  <c r="BT1203" i="4"/>
  <c r="BS1203" i="4"/>
  <c r="BU1202" i="4"/>
  <c r="BT1202" i="4"/>
  <c r="BS1202" i="4"/>
  <c r="BU1201" i="4"/>
  <c r="BT1201" i="4"/>
  <c r="BS1201" i="4"/>
  <c r="BU1200" i="4"/>
  <c r="BT1200" i="4"/>
  <c r="BS1200" i="4"/>
  <c r="BU1199" i="4"/>
  <c r="BT1199" i="4"/>
  <c r="BS1199" i="4"/>
  <c r="BU1198" i="4"/>
  <c r="BT1198" i="4"/>
  <c r="BS1198" i="4"/>
  <c r="BU1197" i="4"/>
  <c r="BT1197" i="4"/>
  <c r="BS1197" i="4"/>
  <c r="BU1196" i="4"/>
  <c r="BT1196" i="4"/>
  <c r="BS1196" i="4"/>
  <c r="BU1195" i="4"/>
  <c r="BT1195" i="4"/>
  <c r="BS1195" i="4"/>
  <c r="BU1194" i="4"/>
  <c r="BT1194" i="4"/>
  <c r="BS1194" i="4"/>
  <c r="BU1193" i="4"/>
  <c r="BT1193" i="4"/>
  <c r="BS1193" i="4"/>
  <c r="BU1192" i="4"/>
  <c r="BT1192" i="4"/>
  <c r="BS1192" i="4"/>
  <c r="BU1191" i="4"/>
  <c r="BT1191" i="4"/>
  <c r="BS1191" i="4"/>
  <c r="BU1190" i="4"/>
  <c r="BT1190" i="4"/>
  <c r="BS1190" i="4"/>
  <c r="BU1189" i="4"/>
  <c r="BT1189" i="4"/>
  <c r="BS1189" i="4"/>
  <c r="BU1188" i="4"/>
  <c r="BT1188" i="4"/>
  <c r="BS1188" i="4"/>
  <c r="BU1187" i="4"/>
  <c r="BT1187" i="4"/>
  <c r="BS1187" i="4"/>
  <c r="BU1186" i="4"/>
  <c r="BT1186" i="4"/>
  <c r="BS1186" i="4"/>
  <c r="BU1185" i="4"/>
  <c r="BT1185" i="4"/>
  <c r="BS1185" i="4"/>
  <c r="BU1184" i="4"/>
  <c r="BT1184" i="4"/>
  <c r="BS1184" i="4"/>
  <c r="BU1183" i="4"/>
  <c r="BT1183" i="4"/>
  <c r="BS1183" i="4"/>
  <c r="BU1182" i="4"/>
  <c r="BT1182" i="4"/>
  <c r="BS1182" i="4"/>
  <c r="BU1181" i="4"/>
  <c r="BT1181" i="4"/>
  <c r="BS1181" i="4"/>
  <c r="BU1180" i="4"/>
  <c r="BT1180" i="4"/>
  <c r="BS1180" i="4"/>
  <c r="BU1179" i="4"/>
  <c r="BT1179" i="4"/>
  <c r="BS1179" i="4"/>
  <c r="BU1178" i="4"/>
  <c r="BT1178" i="4"/>
  <c r="BS1178" i="4"/>
  <c r="BU1177" i="4"/>
  <c r="BT1177" i="4"/>
  <c r="BS1177" i="4"/>
  <c r="BU1176" i="4"/>
  <c r="BT1176" i="4"/>
  <c r="BS1176" i="4"/>
  <c r="BU1175" i="4"/>
  <c r="BT1175" i="4"/>
  <c r="BS1175" i="4"/>
  <c r="BU1174" i="4"/>
  <c r="BT1174" i="4"/>
  <c r="BS1174" i="4"/>
  <c r="BU1173" i="4"/>
  <c r="BT1173" i="4"/>
  <c r="BS1173" i="4"/>
  <c r="BU1172" i="4"/>
  <c r="BT1172" i="4"/>
  <c r="BS1172" i="4"/>
  <c r="BU1171" i="4"/>
  <c r="BT1171" i="4"/>
  <c r="BS1171" i="4"/>
  <c r="BU1170" i="4"/>
  <c r="BT1170" i="4"/>
  <c r="BS1170" i="4"/>
  <c r="BU1169" i="4"/>
  <c r="BT1169" i="4"/>
  <c r="BS1169" i="4"/>
  <c r="BU1168" i="4"/>
  <c r="BT1168" i="4"/>
  <c r="BS1168" i="4"/>
  <c r="BU1167" i="4"/>
  <c r="BT1167" i="4"/>
  <c r="BS1167" i="4"/>
  <c r="BU1166" i="4"/>
  <c r="BT1166" i="4"/>
  <c r="BS1166" i="4"/>
  <c r="BU1165" i="4"/>
  <c r="BT1165" i="4"/>
  <c r="BS1165" i="4"/>
  <c r="BU1164" i="4"/>
  <c r="BT1164" i="4"/>
  <c r="BS1164" i="4"/>
  <c r="BU1163" i="4"/>
  <c r="BT1163" i="4"/>
  <c r="BS1163" i="4"/>
  <c r="BU1162" i="4"/>
  <c r="BT1162" i="4"/>
  <c r="BS1162" i="4"/>
  <c r="BU1161" i="4"/>
  <c r="BT1161" i="4"/>
  <c r="BS1161" i="4"/>
  <c r="BU1160" i="4"/>
  <c r="BT1160" i="4"/>
  <c r="BS1160" i="4"/>
  <c r="BU1159" i="4"/>
  <c r="BT1159" i="4"/>
  <c r="BS1159" i="4"/>
  <c r="BU1158" i="4"/>
  <c r="BT1158" i="4"/>
  <c r="BS1158" i="4"/>
  <c r="BU1157" i="4"/>
  <c r="BT1157" i="4"/>
  <c r="BS1157" i="4"/>
  <c r="BU1156" i="4"/>
  <c r="BT1156" i="4"/>
  <c r="BS1156" i="4"/>
  <c r="BU1155" i="4"/>
  <c r="BT1155" i="4"/>
  <c r="BS1155" i="4"/>
  <c r="BU1154" i="4"/>
  <c r="BT1154" i="4"/>
  <c r="BS1154" i="4"/>
  <c r="BU1153" i="4"/>
  <c r="BT1153" i="4"/>
  <c r="BS1153" i="4"/>
  <c r="BU1152" i="4"/>
  <c r="BT1152" i="4"/>
  <c r="BS1152" i="4"/>
  <c r="BU1151" i="4"/>
  <c r="BT1151" i="4"/>
  <c r="BS1151" i="4"/>
  <c r="BU1150" i="4"/>
  <c r="BT1150" i="4"/>
  <c r="BS1150" i="4"/>
  <c r="BU1149" i="4"/>
  <c r="BT1149" i="4"/>
  <c r="BS1149" i="4"/>
  <c r="BU1148" i="4"/>
  <c r="BT1148" i="4"/>
  <c r="BS1148" i="4"/>
  <c r="BU1147" i="4"/>
  <c r="BT1147" i="4"/>
  <c r="BS1147" i="4"/>
  <c r="BU1146" i="4"/>
  <c r="BT1146" i="4"/>
  <c r="BS1146" i="4"/>
  <c r="BU1145" i="4"/>
  <c r="BT1145" i="4"/>
  <c r="BS1145" i="4"/>
  <c r="BU1144" i="4"/>
  <c r="BT1144" i="4"/>
  <c r="BS1144" i="4"/>
  <c r="BU1143" i="4"/>
  <c r="BT1143" i="4"/>
  <c r="BS1143" i="4"/>
  <c r="BU1142" i="4"/>
  <c r="BT1142" i="4"/>
  <c r="BS1142" i="4"/>
  <c r="BU1141" i="4"/>
  <c r="BT1141" i="4"/>
  <c r="BS1141" i="4"/>
  <c r="BU1140" i="4"/>
  <c r="BT1140" i="4"/>
  <c r="BS1140" i="4"/>
  <c r="BU1139" i="4"/>
  <c r="BT1139" i="4"/>
  <c r="BS1139" i="4"/>
  <c r="BU1138" i="4"/>
  <c r="BT1138" i="4"/>
  <c r="BS1138" i="4"/>
  <c r="BU1137" i="4"/>
  <c r="BT1137" i="4"/>
  <c r="BS1137" i="4"/>
  <c r="BU1136" i="4"/>
  <c r="BT1136" i="4"/>
  <c r="BS1136" i="4"/>
  <c r="BU1135" i="4"/>
  <c r="BT1135" i="4"/>
  <c r="BS1135" i="4"/>
  <c r="BU1134" i="4"/>
  <c r="BT1134" i="4"/>
  <c r="BS1134" i="4"/>
  <c r="BU1133" i="4"/>
  <c r="BT1133" i="4"/>
  <c r="BS1133" i="4"/>
  <c r="BU1132" i="4"/>
  <c r="BT1132" i="4"/>
  <c r="BS1132" i="4"/>
  <c r="BU1131" i="4"/>
  <c r="BT1131" i="4"/>
  <c r="BS1131" i="4"/>
  <c r="BU1130" i="4"/>
  <c r="BT1130" i="4"/>
  <c r="BS1130" i="4"/>
  <c r="BU1129" i="4"/>
  <c r="BT1129" i="4"/>
  <c r="BS1129" i="4"/>
  <c r="BU1128" i="4"/>
  <c r="BT1128" i="4"/>
  <c r="BS1128" i="4"/>
  <c r="BU1127" i="4"/>
  <c r="BT1127" i="4"/>
  <c r="BS1127" i="4"/>
  <c r="BU1126" i="4"/>
  <c r="BT1126" i="4"/>
  <c r="BS1126" i="4"/>
  <c r="BU1125" i="4"/>
  <c r="BT1125" i="4"/>
  <c r="BS1125" i="4"/>
  <c r="BU1124" i="4"/>
  <c r="BT1124" i="4"/>
  <c r="BS1124" i="4"/>
  <c r="BU1123" i="4"/>
  <c r="BT1123" i="4"/>
  <c r="BS1123" i="4"/>
  <c r="BU1122" i="4"/>
  <c r="BT1122" i="4"/>
  <c r="BS1122" i="4"/>
  <c r="BU1121" i="4"/>
  <c r="BT1121" i="4"/>
  <c r="BS1121" i="4"/>
  <c r="BU1120" i="4"/>
  <c r="BT1120" i="4"/>
  <c r="BS1120" i="4"/>
  <c r="BU1119" i="4"/>
  <c r="BT1119" i="4"/>
  <c r="BS1119" i="4"/>
  <c r="BU1118" i="4"/>
  <c r="BT1118" i="4"/>
  <c r="BS1118" i="4"/>
  <c r="BU1117" i="4"/>
  <c r="BT1117" i="4"/>
  <c r="BS1117" i="4"/>
  <c r="BU1116" i="4"/>
  <c r="BT1116" i="4"/>
  <c r="BS1116" i="4"/>
  <c r="BU1115" i="4"/>
  <c r="BT1115" i="4"/>
  <c r="BS1115" i="4"/>
  <c r="BU1114" i="4"/>
  <c r="BT1114" i="4"/>
  <c r="BS1114" i="4"/>
  <c r="BU1113" i="4"/>
  <c r="BT1113" i="4"/>
  <c r="BS1113" i="4"/>
  <c r="BU1112" i="4"/>
  <c r="BT1112" i="4"/>
  <c r="BS1112" i="4"/>
  <c r="BU1111" i="4"/>
  <c r="BT1111" i="4"/>
  <c r="BS1111" i="4"/>
  <c r="BU1110" i="4"/>
  <c r="BT1110" i="4"/>
  <c r="BS1110" i="4"/>
  <c r="BU1109" i="4"/>
  <c r="BT1109" i="4"/>
  <c r="BS1109" i="4"/>
  <c r="BU1108" i="4"/>
  <c r="BT1108" i="4"/>
  <c r="BS1108" i="4"/>
  <c r="BU1107" i="4"/>
  <c r="BT1107" i="4"/>
  <c r="BS1107" i="4"/>
  <c r="BU1106" i="4"/>
  <c r="BT1106" i="4"/>
  <c r="BS1106" i="4"/>
  <c r="BU1105" i="4"/>
  <c r="BT1105" i="4"/>
  <c r="BS1105" i="4"/>
  <c r="BU1104" i="4"/>
  <c r="BT1104" i="4"/>
  <c r="BS1104" i="4"/>
  <c r="BU1103" i="4"/>
  <c r="BT1103" i="4"/>
  <c r="BS1103" i="4"/>
  <c r="BU1102" i="4"/>
  <c r="BT1102" i="4"/>
  <c r="BS1102" i="4"/>
  <c r="BU1101" i="4"/>
  <c r="BT1101" i="4"/>
  <c r="BS1101" i="4"/>
  <c r="BU1100" i="4"/>
  <c r="BT1100" i="4"/>
  <c r="BS1100" i="4"/>
  <c r="BU1099" i="4"/>
  <c r="BT1099" i="4"/>
  <c r="BS1099" i="4"/>
  <c r="BU1098" i="4"/>
  <c r="BT1098" i="4"/>
  <c r="BS1098" i="4"/>
  <c r="BU1097" i="4"/>
  <c r="BT1097" i="4"/>
  <c r="BS1097" i="4"/>
  <c r="BU1096" i="4"/>
  <c r="BT1096" i="4"/>
  <c r="BS1096" i="4"/>
  <c r="BU1095" i="4"/>
  <c r="BT1095" i="4"/>
  <c r="BS1095" i="4"/>
  <c r="BU1094" i="4"/>
  <c r="BT1094" i="4"/>
  <c r="BS1094" i="4"/>
  <c r="BU1093" i="4"/>
  <c r="BT1093" i="4"/>
  <c r="BS1093" i="4"/>
  <c r="BU1092" i="4"/>
  <c r="BT1092" i="4"/>
  <c r="BS1092" i="4"/>
  <c r="BU1091" i="4"/>
  <c r="BT1091" i="4"/>
  <c r="BS1091" i="4"/>
  <c r="BU1090" i="4"/>
  <c r="BT1090" i="4"/>
  <c r="BS1090" i="4"/>
  <c r="BU1089" i="4"/>
  <c r="BT1089" i="4"/>
  <c r="BS1089" i="4"/>
  <c r="BU1088" i="4"/>
  <c r="BT1088" i="4"/>
  <c r="BS1088" i="4"/>
  <c r="BU1087" i="4"/>
  <c r="BT1087" i="4"/>
  <c r="BS1087" i="4"/>
  <c r="BU1086" i="4"/>
  <c r="BT1086" i="4"/>
  <c r="BS1086" i="4"/>
  <c r="BU1085" i="4"/>
  <c r="BT1085" i="4"/>
  <c r="BS1085" i="4"/>
  <c r="BU1084" i="4"/>
  <c r="BT1084" i="4"/>
  <c r="BS1084" i="4"/>
  <c r="BU1083" i="4"/>
  <c r="BT1083" i="4"/>
  <c r="BS1083" i="4"/>
  <c r="BU1082" i="4"/>
  <c r="BT1082" i="4"/>
  <c r="BS1082" i="4"/>
  <c r="BU1081" i="4"/>
  <c r="BT1081" i="4"/>
  <c r="BS1081" i="4"/>
  <c r="BU1080" i="4"/>
  <c r="BT1080" i="4"/>
  <c r="BS1080" i="4"/>
  <c r="BU1079" i="4"/>
  <c r="BT1079" i="4"/>
  <c r="BS1079" i="4"/>
  <c r="BU1078" i="4"/>
  <c r="BT1078" i="4"/>
  <c r="BS1078" i="4"/>
  <c r="BU1077" i="4"/>
  <c r="BT1077" i="4"/>
  <c r="BS1077" i="4"/>
  <c r="BU1076" i="4"/>
  <c r="BT1076" i="4"/>
  <c r="BS1076" i="4"/>
  <c r="BU1075" i="4"/>
  <c r="BT1075" i="4"/>
  <c r="BS1075" i="4"/>
  <c r="BU1074" i="4"/>
  <c r="BT1074" i="4"/>
  <c r="BS1074" i="4"/>
  <c r="BU1073" i="4"/>
  <c r="BT1073" i="4"/>
  <c r="BS1073" i="4"/>
  <c r="BU1072" i="4"/>
  <c r="BT1072" i="4"/>
  <c r="BS1072" i="4"/>
  <c r="BU1071" i="4"/>
  <c r="BT1071" i="4"/>
  <c r="BS1071" i="4"/>
  <c r="BU1070" i="4"/>
  <c r="BT1070" i="4"/>
  <c r="BS1070" i="4"/>
  <c r="BU1069" i="4"/>
  <c r="BT1069" i="4"/>
  <c r="BS1069" i="4"/>
  <c r="BU1068" i="4"/>
  <c r="BT1068" i="4"/>
  <c r="BS1068" i="4"/>
  <c r="BU1067" i="4"/>
  <c r="BT1067" i="4"/>
  <c r="BS1067" i="4"/>
  <c r="BU1066" i="4"/>
  <c r="BT1066" i="4"/>
  <c r="BS1066" i="4"/>
  <c r="BU1065" i="4"/>
  <c r="BT1065" i="4"/>
  <c r="BS1065" i="4"/>
  <c r="BU1064" i="4"/>
  <c r="BT1064" i="4"/>
  <c r="BS1064" i="4"/>
  <c r="BU1063" i="4"/>
  <c r="BT1063" i="4"/>
  <c r="BS1063" i="4"/>
  <c r="BU1062" i="4"/>
  <c r="BT1062" i="4"/>
  <c r="BS1062" i="4"/>
  <c r="BU1061" i="4"/>
  <c r="BT1061" i="4"/>
  <c r="BS1061" i="4"/>
  <c r="BU1060" i="4"/>
  <c r="BT1060" i="4"/>
  <c r="BS1060" i="4"/>
  <c r="BU1059" i="4"/>
  <c r="BT1059" i="4"/>
  <c r="BS1059" i="4"/>
  <c r="BU1058" i="4"/>
  <c r="BT1058" i="4"/>
  <c r="BS1058" i="4"/>
  <c r="BU1057" i="4"/>
  <c r="BT1057" i="4"/>
  <c r="BS1057" i="4"/>
  <c r="BU1056" i="4"/>
  <c r="BT1056" i="4"/>
  <c r="BS1056" i="4"/>
  <c r="BU1055" i="4"/>
  <c r="BT1055" i="4"/>
  <c r="BS1055" i="4"/>
  <c r="BU1054" i="4"/>
  <c r="BT1054" i="4"/>
  <c r="BS1054" i="4"/>
  <c r="BU1053" i="4"/>
  <c r="BT1053" i="4"/>
  <c r="BS1053" i="4"/>
  <c r="BU1052" i="4"/>
  <c r="BT1052" i="4"/>
  <c r="BS1052" i="4"/>
  <c r="BU1051" i="4"/>
  <c r="BT1051" i="4"/>
  <c r="BS1051" i="4"/>
  <c r="BU1050" i="4"/>
  <c r="BT1050" i="4"/>
  <c r="BS1050" i="4"/>
  <c r="BU1049" i="4"/>
  <c r="BT1049" i="4"/>
  <c r="BS1049" i="4"/>
  <c r="BU1048" i="4"/>
  <c r="BT1048" i="4"/>
  <c r="BS1048" i="4"/>
  <c r="BU1047" i="4"/>
  <c r="BT1047" i="4"/>
  <c r="BS1047" i="4"/>
  <c r="BU1046" i="4"/>
  <c r="BT1046" i="4"/>
  <c r="BS1046" i="4"/>
  <c r="BU1045" i="4"/>
  <c r="BT1045" i="4"/>
  <c r="BS1045" i="4"/>
  <c r="BU1044" i="4"/>
  <c r="BT1044" i="4"/>
  <c r="BS1044" i="4"/>
  <c r="BU1043" i="4"/>
  <c r="BT1043" i="4"/>
  <c r="BS1043" i="4"/>
  <c r="BU1042" i="4"/>
  <c r="BT1042" i="4"/>
  <c r="BS1042" i="4"/>
  <c r="BU1041" i="4"/>
  <c r="BT1041" i="4"/>
  <c r="BS1041" i="4"/>
  <c r="BU1040" i="4"/>
  <c r="BT1040" i="4"/>
  <c r="BS1040" i="4"/>
  <c r="BU1039" i="4"/>
  <c r="BT1039" i="4"/>
  <c r="BS1039" i="4"/>
  <c r="BU1038" i="4"/>
  <c r="BT1038" i="4"/>
  <c r="BS1038" i="4"/>
  <c r="BU1037" i="4"/>
  <c r="BT1037" i="4"/>
  <c r="BS1037" i="4"/>
  <c r="BU1036" i="4"/>
  <c r="BT1036" i="4"/>
  <c r="BS1036" i="4"/>
  <c r="BU1035" i="4"/>
  <c r="BT1035" i="4"/>
  <c r="BS1035" i="4"/>
  <c r="BU1034" i="4"/>
  <c r="BT1034" i="4"/>
  <c r="BS1034" i="4"/>
  <c r="BU1033" i="4"/>
  <c r="BT1033" i="4"/>
  <c r="BS1033" i="4"/>
  <c r="BU1032" i="4"/>
  <c r="BT1032" i="4"/>
  <c r="BS1032" i="4"/>
  <c r="BU1031" i="4"/>
  <c r="BT1031" i="4"/>
  <c r="BS1031" i="4"/>
  <c r="BU1030" i="4"/>
  <c r="BT1030" i="4"/>
  <c r="BS1030" i="4"/>
  <c r="BU1029" i="4"/>
  <c r="BT1029" i="4"/>
  <c r="BS1029" i="4"/>
  <c r="BU1028" i="4"/>
  <c r="BT1028" i="4"/>
  <c r="BS1028" i="4"/>
  <c r="BU1027" i="4"/>
  <c r="BT1027" i="4"/>
  <c r="BS1027" i="4"/>
  <c r="BU1026" i="4"/>
  <c r="BT1026" i="4"/>
  <c r="BS1026" i="4"/>
  <c r="BU1025" i="4"/>
  <c r="BT1025" i="4"/>
  <c r="BS1025" i="4"/>
  <c r="BU1024" i="4"/>
  <c r="BT1024" i="4"/>
  <c r="BS1024" i="4"/>
  <c r="BU1023" i="4"/>
  <c r="BT1023" i="4"/>
  <c r="BS1023" i="4"/>
  <c r="BU1022" i="4"/>
  <c r="BT1022" i="4"/>
  <c r="BS1022" i="4"/>
  <c r="BU1021" i="4"/>
  <c r="BT1021" i="4"/>
  <c r="BS1021" i="4"/>
  <c r="BU1020" i="4"/>
  <c r="BT1020" i="4"/>
  <c r="BS1020" i="4"/>
  <c r="BU1019" i="4"/>
  <c r="BT1019" i="4"/>
  <c r="BS1019" i="4"/>
  <c r="BU1018" i="4"/>
  <c r="BT1018" i="4"/>
  <c r="BS1018" i="4"/>
  <c r="BU1017" i="4"/>
  <c r="BT1017" i="4"/>
  <c r="BS1017" i="4"/>
  <c r="BU1016" i="4"/>
  <c r="BT1016" i="4"/>
  <c r="BS1016" i="4"/>
  <c r="BU1015" i="4"/>
  <c r="BT1015" i="4"/>
  <c r="BS1015" i="4"/>
  <c r="BU1014" i="4"/>
  <c r="BT1014" i="4"/>
  <c r="BS1014" i="4"/>
  <c r="BU1013" i="4"/>
  <c r="BT1013" i="4"/>
  <c r="BS1013" i="4"/>
  <c r="BU1012" i="4"/>
  <c r="BT1012" i="4"/>
  <c r="BS1012" i="4"/>
  <c r="BU1011" i="4"/>
  <c r="BT1011" i="4"/>
  <c r="BS1011" i="4"/>
  <c r="BU1010" i="4"/>
  <c r="BT1010" i="4"/>
  <c r="BS1010" i="4"/>
  <c r="BU1009" i="4"/>
  <c r="BT1009" i="4"/>
  <c r="BS1009" i="4"/>
  <c r="BU1008" i="4"/>
  <c r="BT1008" i="4"/>
  <c r="BS1008" i="4"/>
  <c r="BU1007" i="4"/>
  <c r="BT1007" i="4"/>
  <c r="BS1007" i="4"/>
  <c r="BU1006" i="4"/>
  <c r="BT1006" i="4"/>
  <c r="BS1006" i="4"/>
  <c r="BU1005" i="4"/>
  <c r="BT1005" i="4"/>
  <c r="BS1005" i="4"/>
  <c r="BU1004" i="4"/>
  <c r="BT1004" i="4"/>
  <c r="BS1004" i="4"/>
  <c r="BU1003" i="4"/>
  <c r="BT1003" i="4"/>
  <c r="BS1003" i="4"/>
  <c r="BU1002" i="4"/>
  <c r="BT1002" i="4"/>
  <c r="BS1002" i="4"/>
  <c r="BU1001" i="4"/>
  <c r="BT1001" i="4"/>
  <c r="BS1001" i="4"/>
  <c r="BU1000" i="4"/>
  <c r="BT1000" i="4"/>
  <c r="BS1000" i="4"/>
  <c r="BU999" i="4"/>
  <c r="BT999" i="4"/>
  <c r="BS999" i="4"/>
  <c r="BU998" i="4"/>
  <c r="BT998" i="4"/>
  <c r="BS998" i="4"/>
  <c r="BU997" i="4"/>
  <c r="BT997" i="4"/>
  <c r="BS997" i="4"/>
  <c r="BU996" i="4"/>
  <c r="BT996" i="4"/>
  <c r="BS996" i="4"/>
  <c r="BU995" i="4"/>
  <c r="BT995" i="4"/>
  <c r="BS995" i="4"/>
  <c r="BU994" i="4"/>
  <c r="BT994" i="4"/>
  <c r="BS994" i="4"/>
  <c r="BU993" i="4"/>
  <c r="BT993" i="4"/>
  <c r="BS993" i="4"/>
  <c r="BU992" i="4"/>
  <c r="BT992" i="4"/>
  <c r="BS992" i="4"/>
  <c r="BU991" i="4"/>
  <c r="BT991" i="4"/>
  <c r="BS991" i="4"/>
  <c r="BU990" i="4"/>
  <c r="BT990" i="4"/>
  <c r="BS990" i="4"/>
  <c r="BU989" i="4"/>
  <c r="BT989" i="4"/>
  <c r="BS989" i="4"/>
  <c r="BU988" i="4"/>
  <c r="BT988" i="4"/>
  <c r="BS988" i="4"/>
  <c r="BU987" i="4"/>
  <c r="BT987" i="4"/>
  <c r="BS987" i="4"/>
  <c r="BU986" i="4"/>
  <c r="BT986" i="4"/>
  <c r="BS986" i="4"/>
  <c r="BU985" i="4"/>
  <c r="BT985" i="4"/>
  <c r="BS985" i="4"/>
  <c r="BU984" i="4"/>
  <c r="BT984" i="4"/>
  <c r="BS984" i="4"/>
  <c r="BU983" i="4"/>
  <c r="BT983" i="4"/>
  <c r="BS983" i="4"/>
  <c r="BU982" i="4"/>
  <c r="BT982" i="4"/>
  <c r="BS982" i="4"/>
  <c r="BU981" i="4"/>
  <c r="BT981" i="4"/>
  <c r="BS981" i="4"/>
  <c r="BU980" i="4"/>
  <c r="BT980" i="4"/>
  <c r="BS980" i="4"/>
  <c r="BU979" i="4"/>
  <c r="BT979" i="4"/>
  <c r="BS979" i="4"/>
  <c r="BU978" i="4"/>
  <c r="BT978" i="4"/>
  <c r="BS978" i="4"/>
  <c r="BU977" i="4"/>
  <c r="BT977" i="4"/>
  <c r="BS977" i="4"/>
  <c r="BU976" i="4"/>
  <c r="BT976" i="4"/>
  <c r="BS976" i="4"/>
  <c r="BU975" i="4"/>
  <c r="BT975" i="4"/>
  <c r="BS975" i="4"/>
  <c r="BU974" i="4"/>
  <c r="BT974" i="4"/>
  <c r="BS974" i="4"/>
  <c r="BU973" i="4"/>
  <c r="BT973" i="4"/>
  <c r="BS973" i="4"/>
  <c r="BU972" i="4"/>
  <c r="BT972" i="4"/>
  <c r="BS972" i="4"/>
  <c r="BU971" i="4"/>
  <c r="BT971" i="4"/>
  <c r="BS971" i="4"/>
  <c r="BU970" i="4"/>
  <c r="BT970" i="4"/>
  <c r="BS970" i="4"/>
  <c r="BU969" i="4"/>
  <c r="BT969" i="4"/>
  <c r="BS969" i="4"/>
  <c r="BU968" i="4"/>
  <c r="BT968" i="4"/>
  <c r="BS968" i="4"/>
  <c r="BU967" i="4"/>
  <c r="BT967" i="4"/>
  <c r="BS967" i="4"/>
  <c r="BU966" i="4"/>
  <c r="BT966" i="4"/>
  <c r="BS966" i="4"/>
  <c r="BU965" i="4"/>
  <c r="BT965" i="4"/>
  <c r="BS965" i="4"/>
  <c r="BU964" i="4"/>
  <c r="BT964" i="4"/>
  <c r="BS964" i="4"/>
  <c r="BU963" i="4"/>
  <c r="BT963" i="4"/>
  <c r="BS963" i="4"/>
  <c r="BU962" i="4"/>
  <c r="BT962" i="4"/>
  <c r="BS962" i="4"/>
  <c r="BU961" i="4"/>
  <c r="BT961" i="4"/>
  <c r="BS961" i="4"/>
  <c r="BU960" i="4"/>
  <c r="BT960" i="4"/>
  <c r="BS960" i="4"/>
  <c r="BU959" i="4"/>
  <c r="BT959" i="4"/>
  <c r="BS959" i="4"/>
  <c r="BU958" i="4"/>
  <c r="BT958" i="4"/>
  <c r="BS958" i="4"/>
  <c r="BU957" i="4"/>
  <c r="BT957" i="4"/>
  <c r="BS957" i="4"/>
  <c r="BU956" i="4"/>
  <c r="BT956" i="4"/>
  <c r="BS956" i="4"/>
  <c r="BU955" i="4"/>
  <c r="BT955" i="4"/>
  <c r="BS955" i="4"/>
  <c r="BU954" i="4"/>
  <c r="BT954" i="4"/>
  <c r="BS954" i="4"/>
  <c r="BU953" i="4"/>
  <c r="BT953" i="4"/>
  <c r="BS953" i="4"/>
  <c r="BU952" i="4"/>
  <c r="BT952" i="4"/>
  <c r="BS952" i="4"/>
  <c r="BU951" i="4"/>
  <c r="BT951" i="4"/>
  <c r="BS951" i="4"/>
  <c r="BU950" i="4"/>
  <c r="BT950" i="4"/>
  <c r="BS950" i="4"/>
  <c r="BU949" i="4"/>
  <c r="BT949" i="4"/>
  <c r="BS949" i="4"/>
  <c r="BU948" i="4"/>
  <c r="BT948" i="4"/>
  <c r="BS948" i="4"/>
  <c r="BU947" i="4"/>
  <c r="BT947" i="4"/>
  <c r="BS947" i="4"/>
  <c r="BU946" i="4"/>
  <c r="BT946" i="4"/>
  <c r="BS946" i="4"/>
  <c r="BU945" i="4"/>
  <c r="BT945" i="4"/>
  <c r="BS945" i="4"/>
  <c r="BU944" i="4"/>
  <c r="BT944" i="4"/>
  <c r="BS944" i="4"/>
  <c r="BU943" i="4"/>
  <c r="BT943" i="4"/>
  <c r="BS943" i="4"/>
  <c r="BU942" i="4"/>
  <c r="BT942" i="4"/>
  <c r="BS942" i="4"/>
  <c r="BU941" i="4"/>
  <c r="BT941" i="4"/>
  <c r="BS941" i="4"/>
  <c r="BU940" i="4"/>
  <c r="BT940" i="4"/>
  <c r="BS940" i="4"/>
  <c r="BU939" i="4"/>
  <c r="BT939" i="4"/>
  <c r="BS939" i="4"/>
  <c r="BU938" i="4"/>
  <c r="BT938" i="4"/>
  <c r="BS938" i="4"/>
  <c r="BU937" i="4"/>
  <c r="BT937" i="4"/>
  <c r="BS937" i="4"/>
  <c r="BU936" i="4"/>
  <c r="BT936" i="4"/>
  <c r="BS936" i="4"/>
  <c r="BU935" i="4"/>
  <c r="BT935" i="4"/>
  <c r="BS935" i="4"/>
  <c r="BU934" i="4"/>
  <c r="BT934" i="4"/>
  <c r="BS934" i="4"/>
  <c r="BU933" i="4"/>
  <c r="BT933" i="4"/>
  <c r="BS933" i="4"/>
  <c r="BU932" i="4"/>
  <c r="BT932" i="4"/>
  <c r="BS932" i="4"/>
  <c r="BU931" i="4"/>
  <c r="BT931" i="4"/>
  <c r="BS931" i="4"/>
  <c r="BU930" i="4"/>
  <c r="BT930" i="4"/>
  <c r="BS930" i="4"/>
  <c r="BU929" i="4"/>
  <c r="BT929" i="4"/>
  <c r="BS929" i="4"/>
  <c r="BU928" i="4"/>
  <c r="BT928" i="4"/>
  <c r="BS928" i="4"/>
  <c r="BU927" i="4"/>
  <c r="BT927" i="4"/>
  <c r="BS927" i="4"/>
  <c r="BU926" i="4"/>
  <c r="BT926" i="4"/>
  <c r="BS926" i="4"/>
  <c r="BU925" i="4"/>
  <c r="BT925" i="4"/>
  <c r="BS925" i="4"/>
  <c r="BU924" i="4"/>
  <c r="BT924" i="4"/>
  <c r="BS924" i="4"/>
  <c r="BU923" i="4"/>
  <c r="BT923" i="4"/>
  <c r="BS923" i="4"/>
  <c r="BU922" i="4"/>
  <c r="BT922" i="4"/>
  <c r="BS922" i="4"/>
  <c r="BU921" i="4"/>
  <c r="BT921" i="4"/>
  <c r="BS921" i="4"/>
  <c r="BU920" i="4"/>
  <c r="BT920" i="4"/>
  <c r="BS920" i="4"/>
  <c r="BU919" i="4"/>
  <c r="BT919" i="4"/>
  <c r="BS919" i="4"/>
  <c r="BU918" i="4"/>
  <c r="BT918" i="4"/>
  <c r="BS918" i="4"/>
  <c r="BU917" i="4"/>
  <c r="BT917" i="4"/>
  <c r="BS917" i="4"/>
  <c r="BU916" i="4"/>
  <c r="BT916" i="4"/>
  <c r="BS916" i="4"/>
  <c r="BU915" i="4"/>
  <c r="BT915" i="4"/>
  <c r="BS915" i="4"/>
  <c r="BU914" i="4"/>
  <c r="BT914" i="4"/>
  <c r="BS914" i="4"/>
  <c r="BU913" i="4"/>
  <c r="BT913" i="4"/>
  <c r="BS913" i="4"/>
  <c r="BU912" i="4"/>
  <c r="BT912" i="4"/>
  <c r="BS912" i="4"/>
  <c r="BU911" i="4"/>
  <c r="BT911" i="4"/>
  <c r="BS911" i="4"/>
  <c r="BU910" i="4"/>
  <c r="BT910" i="4"/>
  <c r="BS910" i="4"/>
  <c r="BU909" i="4"/>
  <c r="BT909" i="4"/>
  <c r="BS909" i="4"/>
  <c r="BU908" i="4"/>
  <c r="BT908" i="4"/>
  <c r="BS908" i="4"/>
  <c r="BU907" i="4"/>
  <c r="BT907" i="4"/>
  <c r="BS907" i="4"/>
  <c r="BU906" i="4"/>
  <c r="BT906" i="4"/>
  <c r="BS906" i="4"/>
  <c r="BU905" i="4"/>
  <c r="BT905" i="4"/>
  <c r="BS905" i="4"/>
  <c r="BU904" i="4"/>
  <c r="BT904" i="4"/>
  <c r="BS904" i="4"/>
  <c r="BU903" i="4"/>
  <c r="BT903" i="4"/>
  <c r="BS903" i="4"/>
  <c r="BU902" i="4"/>
  <c r="BT902" i="4"/>
  <c r="BS902" i="4"/>
  <c r="BU901" i="4"/>
  <c r="BT901" i="4"/>
  <c r="BS901" i="4"/>
  <c r="BU900" i="4"/>
  <c r="BT900" i="4"/>
  <c r="BS900" i="4"/>
  <c r="BU899" i="4"/>
  <c r="BT899" i="4"/>
  <c r="BS899" i="4"/>
  <c r="BU898" i="4"/>
  <c r="BT898" i="4"/>
  <c r="BS898" i="4"/>
  <c r="BU897" i="4"/>
  <c r="BT897" i="4"/>
  <c r="BS897" i="4"/>
  <c r="BU896" i="4"/>
  <c r="BT896" i="4"/>
  <c r="BS896" i="4"/>
  <c r="BU895" i="4"/>
  <c r="BT895" i="4"/>
  <c r="BS895" i="4"/>
  <c r="BU894" i="4"/>
  <c r="BT894" i="4"/>
  <c r="BS894" i="4"/>
  <c r="BU893" i="4"/>
  <c r="BT893" i="4"/>
  <c r="BS893" i="4"/>
  <c r="BU892" i="4"/>
  <c r="BT892" i="4"/>
  <c r="BS892" i="4"/>
  <c r="BU891" i="4"/>
  <c r="BT891" i="4"/>
  <c r="BS891" i="4"/>
  <c r="BU890" i="4"/>
  <c r="BT890" i="4"/>
  <c r="BS890" i="4"/>
  <c r="BU889" i="4"/>
  <c r="BT889" i="4"/>
  <c r="BS889" i="4"/>
  <c r="BU888" i="4"/>
  <c r="BT888" i="4"/>
  <c r="BS888" i="4"/>
  <c r="BU887" i="4"/>
  <c r="BT887" i="4"/>
  <c r="BS887" i="4"/>
  <c r="BU886" i="4"/>
  <c r="BT886" i="4"/>
  <c r="BS886" i="4"/>
  <c r="BU885" i="4"/>
  <c r="BT885" i="4"/>
  <c r="BS885" i="4"/>
  <c r="BU884" i="4"/>
  <c r="BT884" i="4"/>
  <c r="BS884" i="4"/>
  <c r="BU883" i="4"/>
  <c r="BT883" i="4"/>
  <c r="BS883" i="4"/>
  <c r="BU882" i="4"/>
  <c r="BT882" i="4"/>
  <c r="BS882" i="4"/>
  <c r="BU881" i="4"/>
  <c r="BT881" i="4"/>
  <c r="BS881" i="4"/>
  <c r="BU880" i="4"/>
  <c r="BT880" i="4"/>
  <c r="BS880" i="4"/>
  <c r="BU879" i="4"/>
  <c r="BT879" i="4"/>
  <c r="BS879" i="4"/>
  <c r="BU878" i="4"/>
  <c r="BT878" i="4"/>
  <c r="BS878" i="4"/>
  <c r="BU877" i="4"/>
  <c r="BT877" i="4"/>
  <c r="BS877" i="4"/>
  <c r="BU876" i="4"/>
  <c r="BT876" i="4"/>
  <c r="BS876" i="4"/>
  <c r="BU875" i="4"/>
  <c r="BT875" i="4"/>
  <c r="BS875" i="4"/>
  <c r="BU874" i="4"/>
  <c r="BT874" i="4"/>
  <c r="BS874" i="4"/>
  <c r="BU873" i="4"/>
  <c r="BT873" i="4"/>
  <c r="BS873" i="4"/>
  <c r="BU872" i="4"/>
  <c r="BT872" i="4"/>
  <c r="BS872" i="4"/>
  <c r="BU871" i="4"/>
  <c r="BT871" i="4"/>
  <c r="BS871" i="4"/>
  <c r="BU870" i="4"/>
  <c r="BT870" i="4"/>
  <c r="BS870" i="4"/>
  <c r="BU869" i="4"/>
  <c r="BT869" i="4"/>
  <c r="BS869" i="4"/>
  <c r="BU868" i="4"/>
  <c r="BT868" i="4"/>
  <c r="BS868" i="4"/>
  <c r="BU867" i="4"/>
  <c r="BT867" i="4"/>
  <c r="BS867" i="4"/>
  <c r="BU866" i="4"/>
  <c r="BT866" i="4"/>
  <c r="BS866" i="4"/>
  <c r="BU865" i="4"/>
  <c r="BT865" i="4"/>
  <c r="BS865" i="4"/>
  <c r="BU864" i="4"/>
  <c r="BT864" i="4"/>
  <c r="BS864" i="4"/>
  <c r="BU863" i="4"/>
  <c r="BT863" i="4"/>
  <c r="BS863" i="4"/>
  <c r="BU862" i="4"/>
  <c r="BT862" i="4"/>
  <c r="BS862" i="4"/>
  <c r="BU861" i="4"/>
  <c r="BT861" i="4"/>
  <c r="BS861" i="4"/>
  <c r="BU860" i="4"/>
  <c r="BT860" i="4"/>
  <c r="BS860" i="4"/>
  <c r="BU859" i="4"/>
  <c r="BT859" i="4"/>
  <c r="BS859" i="4"/>
  <c r="BU858" i="4"/>
  <c r="BT858" i="4"/>
  <c r="BS858" i="4"/>
  <c r="BU857" i="4"/>
  <c r="BT857" i="4"/>
  <c r="BS857" i="4"/>
  <c r="BU856" i="4"/>
  <c r="BT856" i="4"/>
  <c r="BS856" i="4"/>
  <c r="BU855" i="4"/>
  <c r="BT855" i="4"/>
  <c r="BS855" i="4"/>
  <c r="BU854" i="4"/>
  <c r="BT854" i="4"/>
  <c r="BS854" i="4"/>
  <c r="BU853" i="4"/>
  <c r="BT853" i="4"/>
  <c r="BS853" i="4"/>
  <c r="BU852" i="4"/>
  <c r="BT852" i="4"/>
  <c r="BS852" i="4"/>
  <c r="BU851" i="4"/>
  <c r="BT851" i="4"/>
  <c r="BS851" i="4"/>
  <c r="BU850" i="4"/>
  <c r="BT850" i="4"/>
  <c r="BS850" i="4"/>
  <c r="BU849" i="4"/>
  <c r="BT849" i="4"/>
  <c r="BS849" i="4"/>
  <c r="BU848" i="4"/>
  <c r="BT848" i="4"/>
  <c r="BS848" i="4"/>
  <c r="BU847" i="4"/>
  <c r="BT847" i="4"/>
  <c r="BS847" i="4"/>
  <c r="BU846" i="4"/>
  <c r="BT846" i="4"/>
  <c r="BS846" i="4"/>
  <c r="BU845" i="4"/>
  <c r="BT845" i="4"/>
  <c r="BS845" i="4"/>
  <c r="BU844" i="4"/>
  <c r="BT844" i="4"/>
  <c r="BS844" i="4"/>
  <c r="BU843" i="4"/>
  <c r="BT843" i="4"/>
  <c r="BS843" i="4"/>
  <c r="BU842" i="4"/>
  <c r="BT842" i="4"/>
  <c r="BS842" i="4"/>
  <c r="BU841" i="4"/>
  <c r="BT841" i="4"/>
  <c r="BS841" i="4"/>
  <c r="BU840" i="4"/>
  <c r="BT840" i="4"/>
  <c r="BS840" i="4"/>
  <c r="BU839" i="4"/>
  <c r="BT839" i="4"/>
  <c r="BS839" i="4"/>
  <c r="BU838" i="4"/>
  <c r="BT838" i="4"/>
  <c r="BS838" i="4"/>
  <c r="BU837" i="4"/>
  <c r="BT837" i="4"/>
  <c r="BS837" i="4"/>
  <c r="BU836" i="4"/>
  <c r="BT836" i="4"/>
  <c r="BS836" i="4"/>
  <c r="BU835" i="4"/>
  <c r="BT835" i="4"/>
  <c r="BS835" i="4"/>
  <c r="BU834" i="4"/>
  <c r="BT834" i="4"/>
  <c r="BS834" i="4"/>
  <c r="BU833" i="4"/>
  <c r="BT833" i="4"/>
  <c r="BS833" i="4"/>
  <c r="BU832" i="4"/>
  <c r="BT832" i="4"/>
  <c r="BS832" i="4"/>
  <c r="BU831" i="4"/>
  <c r="BT831" i="4"/>
  <c r="BS831" i="4"/>
  <c r="BU830" i="4"/>
  <c r="BT830" i="4"/>
  <c r="BS830" i="4"/>
  <c r="BU829" i="4"/>
  <c r="BT829" i="4"/>
  <c r="BS829" i="4"/>
  <c r="BU828" i="4"/>
  <c r="BT828" i="4"/>
  <c r="BS828" i="4"/>
  <c r="BU827" i="4"/>
  <c r="BT827" i="4"/>
  <c r="BS827" i="4"/>
  <c r="BU826" i="4"/>
  <c r="BT826" i="4"/>
  <c r="BS826" i="4"/>
  <c r="BU825" i="4"/>
  <c r="BT825" i="4"/>
  <c r="BS825" i="4"/>
  <c r="BU824" i="4"/>
  <c r="BT824" i="4"/>
  <c r="BS824" i="4"/>
  <c r="BU823" i="4"/>
  <c r="BT823" i="4"/>
  <c r="BS823" i="4"/>
  <c r="BU822" i="4"/>
  <c r="BT822" i="4"/>
  <c r="BS822" i="4"/>
  <c r="BU821" i="4"/>
  <c r="BT821" i="4"/>
  <c r="BS821" i="4"/>
  <c r="BU820" i="4"/>
  <c r="BT820" i="4"/>
  <c r="BS820" i="4"/>
  <c r="BU819" i="4"/>
  <c r="BT819" i="4"/>
  <c r="BS819" i="4"/>
  <c r="BU818" i="4"/>
  <c r="BT818" i="4"/>
  <c r="BS818" i="4"/>
  <c r="BU817" i="4"/>
  <c r="BT817" i="4"/>
  <c r="BS817" i="4"/>
  <c r="BU816" i="4"/>
  <c r="BT816" i="4"/>
  <c r="BS816" i="4"/>
  <c r="BU815" i="4"/>
  <c r="BT815" i="4"/>
  <c r="BS815" i="4"/>
  <c r="BU814" i="4"/>
  <c r="BT814" i="4"/>
  <c r="BS814" i="4"/>
  <c r="BU813" i="4"/>
  <c r="BT813" i="4"/>
  <c r="BS813" i="4"/>
  <c r="BU812" i="4"/>
  <c r="BT812" i="4"/>
  <c r="BS812" i="4"/>
  <c r="BU811" i="4"/>
  <c r="BT811" i="4"/>
  <c r="BS811" i="4"/>
  <c r="BU810" i="4"/>
  <c r="BT810" i="4"/>
  <c r="BS810" i="4"/>
  <c r="BU809" i="4"/>
  <c r="BT809" i="4"/>
  <c r="BS809" i="4"/>
  <c r="BU808" i="4"/>
  <c r="BT808" i="4"/>
  <c r="BS808" i="4"/>
  <c r="BU807" i="4"/>
  <c r="BT807" i="4"/>
  <c r="BS807" i="4"/>
  <c r="BU806" i="4"/>
  <c r="BT806" i="4"/>
  <c r="BS806" i="4"/>
  <c r="BU805" i="4"/>
  <c r="BT805" i="4"/>
  <c r="BS805" i="4"/>
  <c r="BU804" i="4"/>
  <c r="BT804" i="4"/>
  <c r="BS804" i="4"/>
  <c r="BU803" i="4"/>
  <c r="BT803" i="4"/>
  <c r="BS803" i="4"/>
  <c r="BU802" i="4"/>
  <c r="BT802" i="4"/>
  <c r="BS802" i="4"/>
  <c r="BU801" i="4"/>
  <c r="BT801" i="4"/>
  <c r="BS801" i="4"/>
  <c r="BU800" i="4"/>
  <c r="BT800" i="4"/>
  <c r="BS800" i="4"/>
  <c r="BU799" i="4"/>
  <c r="BT799" i="4"/>
  <c r="BS799" i="4"/>
  <c r="BU798" i="4"/>
  <c r="BT798" i="4"/>
  <c r="BS798" i="4"/>
  <c r="BU797" i="4"/>
  <c r="BT797" i="4"/>
  <c r="BS797" i="4"/>
  <c r="BU796" i="4"/>
  <c r="BT796" i="4"/>
  <c r="BS796" i="4"/>
  <c r="BU795" i="4"/>
  <c r="BT795" i="4"/>
  <c r="BS795" i="4"/>
  <c r="BU794" i="4"/>
  <c r="BT794" i="4"/>
  <c r="BS794" i="4"/>
  <c r="BU793" i="4"/>
  <c r="BT793" i="4"/>
  <c r="BS793" i="4"/>
  <c r="BU792" i="4"/>
  <c r="BT792" i="4"/>
  <c r="BS792" i="4"/>
  <c r="BU791" i="4"/>
  <c r="BT791" i="4"/>
  <c r="BS791" i="4"/>
  <c r="BU790" i="4"/>
  <c r="BT790" i="4"/>
  <c r="BS790" i="4"/>
  <c r="BU789" i="4"/>
  <c r="BT789" i="4"/>
  <c r="BS789" i="4"/>
  <c r="BU788" i="4"/>
  <c r="BT788" i="4"/>
  <c r="BS788" i="4"/>
  <c r="BU787" i="4"/>
  <c r="BT787" i="4"/>
  <c r="BS787" i="4"/>
  <c r="BU786" i="4"/>
  <c r="BT786" i="4"/>
  <c r="BS786" i="4"/>
  <c r="BU785" i="4"/>
  <c r="BT785" i="4"/>
  <c r="BS785" i="4"/>
  <c r="BU784" i="4"/>
  <c r="BT784" i="4"/>
  <c r="BS784" i="4"/>
  <c r="BU783" i="4"/>
  <c r="BT783" i="4"/>
  <c r="BS783" i="4"/>
  <c r="BU782" i="4"/>
  <c r="BT782" i="4"/>
  <c r="BS782" i="4"/>
  <c r="BU781" i="4"/>
  <c r="BT781" i="4"/>
  <c r="BS781" i="4"/>
  <c r="BU780" i="4"/>
  <c r="BT780" i="4"/>
  <c r="BS780" i="4"/>
  <c r="BU779" i="4"/>
  <c r="BT779" i="4"/>
  <c r="BS779" i="4"/>
  <c r="BU778" i="4"/>
  <c r="BT778" i="4"/>
  <c r="BS778" i="4"/>
  <c r="BU777" i="4"/>
  <c r="BT777" i="4"/>
  <c r="BS777" i="4"/>
  <c r="BU776" i="4"/>
  <c r="BT776" i="4"/>
  <c r="BS776" i="4"/>
  <c r="BU775" i="4"/>
  <c r="BT775" i="4"/>
  <c r="BS775" i="4"/>
  <c r="BU774" i="4"/>
  <c r="BT774" i="4"/>
  <c r="BS774" i="4"/>
  <c r="BU773" i="4"/>
  <c r="BT773" i="4"/>
  <c r="BS773" i="4"/>
  <c r="BU772" i="4"/>
  <c r="BT772" i="4"/>
  <c r="BS772" i="4"/>
  <c r="BU771" i="4"/>
  <c r="BT771" i="4"/>
  <c r="BS771" i="4"/>
  <c r="BU770" i="4"/>
  <c r="BT770" i="4"/>
  <c r="BS770" i="4"/>
  <c r="BU769" i="4"/>
  <c r="BT769" i="4"/>
  <c r="BS769" i="4"/>
  <c r="BU768" i="4"/>
  <c r="BT768" i="4"/>
  <c r="BS768" i="4"/>
  <c r="BU767" i="4"/>
  <c r="BT767" i="4"/>
  <c r="BS767" i="4"/>
  <c r="BU766" i="4"/>
  <c r="BT766" i="4"/>
  <c r="BS766" i="4"/>
  <c r="BU765" i="4"/>
  <c r="BT765" i="4"/>
  <c r="BS765" i="4"/>
  <c r="BU764" i="4"/>
  <c r="BT764" i="4"/>
  <c r="BS764" i="4"/>
  <c r="BU763" i="4"/>
  <c r="BT763" i="4"/>
  <c r="BS763" i="4"/>
  <c r="BU762" i="4"/>
  <c r="BT762" i="4"/>
  <c r="BS762" i="4"/>
  <c r="BU761" i="4"/>
  <c r="BT761" i="4"/>
  <c r="BS761" i="4"/>
  <c r="BU760" i="4"/>
  <c r="BT760" i="4"/>
  <c r="BS760" i="4"/>
  <c r="BU759" i="4"/>
  <c r="BT759" i="4"/>
  <c r="BS759" i="4"/>
  <c r="BU758" i="4"/>
  <c r="BT758" i="4"/>
  <c r="BS758" i="4"/>
  <c r="BU757" i="4"/>
  <c r="BT757" i="4"/>
  <c r="BS757" i="4"/>
  <c r="BU756" i="4"/>
  <c r="BT756" i="4"/>
  <c r="BS756" i="4"/>
  <c r="BU755" i="4"/>
  <c r="BT755" i="4"/>
  <c r="BS755" i="4"/>
  <c r="BU754" i="4"/>
  <c r="BT754" i="4"/>
  <c r="BS754" i="4"/>
  <c r="BU753" i="4"/>
  <c r="BT753" i="4"/>
  <c r="BS753" i="4"/>
  <c r="BU752" i="4"/>
  <c r="BT752" i="4"/>
  <c r="BS752" i="4"/>
  <c r="BU751" i="4"/>
  <c r="BT751" i="4"/>
  <c r="BS751" i="4"/>
  <c r="BU750" i="4"/>
  <c r="BT750" i="4"/>
  <c r="BS750" i="4"/>
  <c r="BU749" i="4"/>
  <c r="BT749" i="4"/>
  <c r="BS749" i="4"/>
  <c r="BU748" i="4"/>
  <c r="BT748" i="4"/>
  <c r="BS748" i="4"/>
  <c r="BU747" i="4"/>
  <c r="BT747" i="4"/>
  <c r="BS747" i="4"/>
  <c r="BU746" i="4"/>
  <c r="BT746" i="4"/>
  <c r="BS746" i="4"/>
  <c r="BU745" i="4"/>
  <c r="BT745" i="4"/>
  <c r="BS745" i="4"/>
  <c r="BU744" i="4"/>
  <c r="BT744" i="4"/>
  <c r="BS744" i="4"/>
  <c r="BU743" i="4"/>
  <c r="BT743" i="4"/>
  <c r="BS743" i="4"/>
  <c r="BU742" i="4"/>
  <c r="BT742" i="4"/>
  <c r="BS742" i="4"/>
  <c r="BU741" i="4"/>
  <c r="BT741" i="4"/>
  <c r="BS741" i="4"/>
  <c r="BU740" i="4"/>
  <c r="BT740" i="4"/>
  <c r="BS740" i="4"/>
  <c r="BU739" i="4"/>
  <c r="BT739" i="4"/>
  <c r="BS739" i="4"/>
  <c r="BU738" i="4"/>
  <c r="BT738" i="4"/>
  <c r="BS738" i="4"/>
  <c r="BU737" i="4"/>
  <c r="BT737" i="4"/>
  <c r="BS737" i="4"/>
  <c r="BU736" i="4"/>
  <c r="BT736" i="4"/>
  <c r="BS736" i="4"/>
  <c r="BU735" i="4"/>
  <c r="BT735" i="4"/>
  <c r="BS735" i="4"/>
  <c r="BU734" i="4"/>
  <c r="BT734" i="4"/>
  <c r="BS734" i="4"/>
  <c r="BU733" i="4"/>
  <c r="BT733" i="4"/>
  <c r="BS733" i="4"/>
  <c r="BU732" i="4"/>
  <c r="BT732" i="4"/>
  <c r="BS732" i="4"/>
  <c r="BU731" i="4"/>
  <c r="BT731" i="4"/>
  <c r="BS731" i="4"/>
  <c r="BU730" i="4"/>
  <c r="BT730" i="4"/>
  <c r="BS730" i="4"/>
  <c r="BU729" i="4"/>
  <c r="BT729" i="4"/>
  <c r="BS729" i="4"/>
  <c r="BU728" i="4"/>
  <c r="BT728" i="4"/>
  <c r="BS728" i="4"/>
  <c r="BU727" i="4"/>
  <c r="BT727" i="4"/>
  <c r="BS727" i="4"/>
  <c r="BU726" i="4"/>
  <c r="BT726" i="4"/>
  <c r="BS726" i="4"/>
  <c r="BU725" i="4"/>
  <c r="BT725" i="4"/>
  <c r="BS725" i="4"/>
  <c r="BU724" i="4"/>
  <c r="BT724" i="4"/>
  <c r="BS724" i="4"/>
  <c r="BU723" i="4"/>
  <c r="BT723" i="4"/>
  <c r="BS723" i="4"/>
  <c r="BU722" i="4"/>
  <c r="BT722" i="4"/>
  <c r="BS722" i="4"/>
  <c r="BU721" i="4"/>
  <c r="BT721" i="4"/>
  <c r="BS721" i="4"/>
  <c r="BU720" i="4"/>
  <c r="BT720" i="4"/>
  <c r="BS720" i="4"/>
  <c r="BU719" i="4"/>
  <c r="BT719" i="4"/>
  <c r="BS719" i="4"/>
  <c r="BU718" i="4"/>
  <c r="BT718" i="4"/>
  <c r="BS718" i="4"/>
  <c r="BU717" i="4"/>
  <c r="BT717" i="4"/>
  <c r="BS717" i="4"/>
  <c r="BU716" i="4"/>
  <c r="BT716" i="4"/>
  <c r="BS716" i="4"/>
  <c r="BU715" i="4"/>
  <c r="BT715" i="4"/>
  <c r="BS715" i="4"/>
  <c r="BU714" i="4"/>
  <c r="BT714" i="4"/>
  <c r="BS714" i="4"/>
  <c r="BU713" i="4"/>
  <c r="BT713" i="4"/>
  <c r="BS713" i="4"/>
  <c r="BU712" i="4"/>
  <c r="BT712" i="4"/>
  <c r="BS712" i="4"/>
  <c r="BU711" i="4"/>
  <c r="BT711" i="4"/>
  <c r="BS711" i="4"/>
  <c r="BU710" i="4"/>
  <c r="BT710" i="4"/>
  <c r="BS710" i="4"/>
  <c r="BU709" i="4"/>
  <c r="BT709" i="4"/>
  <c r="BS709" i="4"/>
  <c r="BU708" i="4"/>
  <c r="BT708" i="4"/>
  <c r="BS708" i="4"/>
  <c r="BU707" i="4"/>
  <c r="BT707" i="4"/>
  <c r="BS707" i="4"/>
  <c r="BU706" i="4"/>
  <c r="BT706" i="4"/>
  <c r="BS706" i="4"/>
  <c r="BU705" i="4"/>
  <c r="BT705" i="4"/>
  <c r="BS705" i="4"/>
  <c r="BU704" i="4"/>
  <c r="BT704" i="4"/>
  <c r="BS704" i="4"/>
  <c r="BU703" i="4"/>
  <c r="BT703" i="4"/>
  <c r="BS703" i="4"/>
  <c r="BU702" i="4"/>
  <c r="BT702" i="4"/>
  <c r="BS702" i="4"/>
  <c r="BU701" i="4"/>
  <c r="BT701" i="4"/>
  <c r="BS701" i="4"/>
  <c r="BU700" i="4"/>
  <c r="BT700" i="4"/>
  <c r="BS700" i="4"/>
  <c r="BU699" i="4"/>
  <c r="BT699" i="4"/>
  <c r="BS699" i="4"/>
  <c r="BU698" i="4"/>
  <c r="BT698" i="4"/>
  <c r="BS698" i="4"/>
  <c r="BU697" i="4"/>
  <c r="BT697" i="4"/>
  <c r="BS697" i="4"/>
  <c r="BU696" i="4"/>
  <c r="BT696" i="4"/>
  <c r="BS696" i="4"/>
  <c r="BU695" i="4"/>
  <c r="BT695" i="4"/>
  <c r="BS695" i="4"/>
  <c r="BU694" i="4"/>
  <c r="BT694" i="4"/>
  <c r="BS694" i="4"/>
  <c r="BU693" i="4"/>
  <c r="BT693" i="4"/>
  <c r="BS693" i="4"/>
  <c r="BU692" i="4"/>
  <c r="BT692" i="4"/>
  <c r="BS692" i="4"/>
  <c r="BU691" i="4"/>
  <c r="BT691" i="4"/>
  <c r="BS691" i="4"/>
  <c r="BU690" i="4"/>
  <c r="BT690" i="4"/>
  <c r="BS690" i="4"/>
  <c r="BU689" i="4"/>
  <c r="BT689" i="4"/>
  <c r="BS689" i="4"/>
  <c r="BU688" i="4"/>
  <c r="BT688" i="4"/>
  <c r="BS688" i="4"/>
  <c r="BU687" i="4"/>
  <c r="BT687" i="4"/>
  <c r="BS687" i="4"/>
  <c r="BU686" i="4"/>
  <c r="BT686" i="4"/>
  <c r="BS686" i="4"/>
  <c r="BU685" i="4"/>
  <c r="BT685" i="4"/>
  <c r="BS685" i="4"/>
  <c r="BU684" i="4"/>
  <c r="BT684" i="4"/>
  <c r="BS684" i="4"/>
  <c r="BU683" i="4"/>
  <c r="BT683" i="4"/>
  <c r="BS683" i="4"/>
  <c r="BU682" i="4"/>
  <c r="BT682" i="4"/>
  <c r="BS682" i="4"/>
  <c r="BU681" i="4"/>
  <c r="BT681" i="4"/>
  <c r="BS681" i="4"/>
  <c r="BU680" i="4"/>
  <c r="BT680" i="4"/>
  <c r="BS680" i="4"/>
  <c r="BU679" i="4"/>
  <c r="BT679" i="4"/>
  <c r="BS679" i="4"/>
  <c r="BU678" i="4"/>
  <c r="BT678" i="4"/>
  <c r="BS678" i="4"/>
  <c r="BU677" i="4"/>
  <c r="BT677" i="4"/>
  <c r="BS677" i="4"/>
  <c r="BU676" i="4"/>
  <c r="BT676" i="4"/>
  <c r="BS676" i="4"/>
  <c r="BU675" i="4"/>
  <c r="BT675" i="4"/>
  <c r="BS675" i="4"/>
  <c r="BU674" i="4"/>
  <c r="BT674" i="4"/>
  <c r="BS674" i="4"/>
  <c r="BU673" i="4"/>
  <c r="BT673" i="4"/>
  <c r="BS673" i="4"/>
  <c r="BU672" i="4"/>
  <c r="BT672" i="4"/>
  <c r="BS672" i="4"/>
  <c r="BU671" i="4"/>
  <c r="BT671" i="4"/>
  <c r="BS671" i="4"/>
  <c r="BU670" i="4"/>
  <c r="BT670" i="4"/>
  <c r="BS670" i="4"/>
  <c r="BU669" i="4"/>
  <c r="BT669" i="4"/>
  <c r="BS669" i="4"/>
  <c r="BU668" i="4"/>
  <c r="BT668" i="4"/>
  <c r="BS668" i="4"/>
  <c r="BU667" i="4"/>
  <c r="BT667" i="4"/>
  <c r="BS667" i="4"/>
  <c r="BU666" i="4"/>
  <c r="BT666" i="4"/>
  <c r="BS666" i="4"/>
  <c r="BU665" i="4"/>
  <c r="BT665" i="4"/>
  <c r="BS665" i="4"/>
  <c r="BU664" i="4"/>
  <c r="BT664" i="4"/>
  <c r="BS664" i="4"/>
  <c r="BU663" i="4"/>
  <c r="BT663" i="4"/>
  <c r="BS663" i="4"/>
  <c r="BU662" i="4"/>
  <c r="BT662" i="4"/>
  <c r="BS662" i="4"/>
  <c r="BU661" i="4"/>
  <c r="BT661" i="4"/>
  <c r="BS661" i="4"/>
  <c r="BU660" i="4"/>
  <c r="BT660" i="4"/>
  <c r="BS660" i="4"/>
  <c r="BU659" i="4"/>
  <c r="BT659" i="4"/>
  <c r="BS659" i="4"/>
  <c r="BU658" i="4"/>
  <c r="BT658" i="4"/>
  <c r="BS658" i="4"/>
  <c r="BU657" i="4"/>
  <c r="BT657" i="4"/>
  <c r="BS657" i="4"/>
  <c r="BU656" i="4"/>
  <c r="BT656" i="4"/>
  <c r="BS656" i="4"/>
  <c r="BU655" i="4"/>
  <c r="BT655" i="4"/>
  <c r="BS655" i="4"/>
  <c r="BU654" i="4"/>
  <c r="BT654" i="4"/>
  <c r="BS654" i="4"/>
  <c r="BU653" i="4"/>
  <c r="BT653" i="4"/>
  <c r="BS653" i="4"/>
  <c r="BU652" i="4"/>
  <c r="BT652" i="4"/>
  <c r="BS652" i="4"/>
  <c r="BU651" i="4"/>
  <c r="BT651" i="4"/>
  <c r="BS651" i="4"/>
  <c r="BU650" i="4"/>
  <c r="BT650" i="4"/>
  <c r="BS650" i="4"/>
  <c r="BU649" i="4"/>
  <c r="BT649" i="4"/>
  <c r="BS649" i="4"/>
  <c r="BU648" i="4"/>
  <c r="BT648" i="4"/>
  <c r="BS648" i="4"/>
  <c r="BU647" i="4"/>
  <c r="BT647" i="4"/>
  <c r="BS647" i="4"/>
  <c r="BU646" i="4"/>
  <c r="BT646" i="4"/>
  <c r="BS646" i="4"/>
  <c r="BU645" i="4"/>
  <c r="BT645" i="4"/>
  <c r="BS645" i="4"/>
  <c r="BU644" i="4"/>
  <c r="BT644" i="4"/>
  <c r="BS644" i="4"/>
  <c r="BU643" i="4"/>
  <c r="BT643" i="4"/>
  <c r="BS643" i="4"/>
  <c r="BU642" i="4"/>
  <c r="BT642" i="4"/>
  <c r="BS642" i="4"/>
  <c r="BU641" i="4"/>
  <c r="BT641" i="4"/>
  <c r="BS641" i="4"/>
  <c r="BU640" i="4"/>
  <c r="BT640" i="4"/>
  <c r="BS640" i="4"/>
  <c r="BU639" i="4"/>
  <c r="BT639" i="4"/>
  <c r="BS639" i="4"/>
  <c r="BU638" i="4"/>
  <c r="BT638" i="4"/>
  <c r="BS638" i="4"/>
  <c r="BU637" i="4"/>
  <c r="BT637" i="4"/>
  <c r="BS637" i="4"/>
  <c r="BU636" i="4"/>
  <c r="BT636" i="4"/>
  <c r="BS636" i="4"/>
  <c r="BU635" i="4"/>
  <c r="BT635" i="4"/>
  <c r="BS635" i="4"/>
  <c r="BU634" i="4"/>
  <c r="BT634" i="4"/>
  <c r="BS634" i="4"/>
  <c r="BU633" i="4"/>
  <c r="BT633" i="4"/>
  <c r="BS633" i="4"/>
  <c r="BU632" i="4"/>
  <c r="BT632" i="4"/>
  <c r="BS632" i="4"/>
  <c r="BU631" i="4"/>
  <c r="BT631" i="4"/>
  <c r="BS631" i="4"/>
  <c r="BU630" i="4"/>
  <c r="BT630" i="4"/>
  <c r="BS630" i="4"/>
  <c r="BU629" i="4"/>
  <c r="BT629" i="4"/>
  <c r="BS629" i="4"/>
  <c r="BU628" i="4"/>
  <c r="BT628" i="4"/>
  <c r="BS628" i="4"/>
  <c r="BU627" i="4"/>
  <c r="BT627" i="4"/>
  <c r="BS627" i="4"/>
  <c r="BU626" i="4"/>
  <c r="BT626" i="4"/>
  <c r="BS626" i="4"/>
  <c r="BU625" i="4"/>
  <c r="BT625" i="4"/>
  <c r="BS625" i="4"/>
  <c r="BU624" i="4"/>
  <c r="BT624" i="4"/>
  <c r="BS624" i="4"/>
  <c r="BU623" i="4"/>
  <c r="BT623" i="4"/>
  <c r="BS623" i="4"/>
  <c r="BU622" i="4"/>
  <c r="BT622" i="4"/>
  <c r="BS622" i="4"/>
  <c r="BU621" i="4"/>
  <c r="BT621" i="4"/>
  <c r="BS621" i="4"/>
  <c r="BU620" i="4"/>
  <c r="BT620" i="4"/>
  <c r="BS620" i="4"/>
  <c r="BU619" i="4"/>
  <c r="BT619" i="4"/>
  <c r="BS619" i="4"/>
  <c r="BU618" i="4"/>
  <c r="BT618" i="4"/>
  <c r="BS618" i="4"/>
  <c r="BU617" i="4"/>
  <c r="BT617" i="4"/>
  <c r="BS617" i="4"/>
  <c r="BU616" i="4"/>
  <c r="BT616" i="4"/>
  <c r="BS616" i="4"/>
  <c r="BU615" i="4"/>
  <c r="BT615" i="4"/>
  <c r="BS615" i="4"/>
  <c r="BU614" i="4"/>
  <c r="BT614" i="4"/>
  <c r="BS614" i="4"/>
  <c r="BU613" i="4"/>
  <c r="BT613" i="4"/>
  <c r="BS613" i="4"/>
  <c r="BU612" i="4"/>
  <c r="BT612" i="4"/>
  <c r="BS612" i="4"/>
  <c r="BU611" i="4"/>
  <c r="BT611" i="4"/>
  <c r="BS611" i="4"/>
  <c r="BU610" i="4"/>
  <c r="BT610" i="4"/>
  <c r="BS610" i="4"/>
  <c r="BU609" i="4"/>
  <c r="BT609" i="4"/>
  <c r="BS609" i="4"/>
  <c r="BU608" i="4"/>
  <c r="BT608" i="4"/>
  <c r="BS608" i="4"/>
  <c r="BU607" i="4"/>
  <c r="BT607" i="4"/>
  <c r="BS607" i="4"/>
  <c r="BU606" i="4"/>
  <c r="BT606" i="4"/>
  <c r="BS606" i="4"/>
  <c r="BU605" i="4"/>
  <c r="BT605" i="4"/>
  <c r="BS605" i="4"/>
  <c r="BU604" i="4"/>
  <c r="BT604" i="4"/>
  <c r="BS604" i="4"/>
  <c r="BU603" i="4"/>
  <c r="BT603" i="4"/>
  <c r="BS603" i="4"/>
  <c r="BU602" i="4"/>
  <c r="BT602" i="4"/>
  <c r="BS602" i="4"/>
  <c r="BU601" i="4"/>
  <c r="BT601" i="4"/>
  <c r="BS601" i="4"/>
  <c r="BU600" i="4"/>
  <c r="BT600" i="4"/>
  <c r="BS600" i="4"/>
  <c r="BU599" i="4"/>
  <c r="BT599" i="4"/>
  <c r="BS599" i="4"/>
  <c r="BU598" i="4"/>
  <c r="BT598" i="4"/>
  <c r="BS598" i="4"/>
  <c r="BU597" i="4"/>
  <c r="BT597" i="4"/>
  <c r="BS597" i="4"/>
  <c r="BU596" i="4"/>
  <c r="BT596" i="4"/>
  <c r="BS596" i="4"/>
  <c r="BU595" i="4"/>
  <c r="BT595" i="4"/>
  <c r="BS595" i="4"/>
  <c r="BU594" i="4"/>
  <c r="BT594" i="4"/>
  <c r="BS594" i="4"/>
  <c r="BU593" i="4"/>
  <c r="BT593" i="4"/>
  <c r="BS593" i="4"/>
  <c r="BU592" i="4"/>
  <c r="BT592" i="4"/>
  <c r="BS592" i="4"/>
  <c r="BU591" i="4"/>
  <c r="BT591" i="4"/>
  <c r="BS591" i="4"/>
  <c r="BU590" i="4"/>
  <c r="BT590" i="4"/>
  <c r="BS590" i="4"/>
  <c r="BU589" i="4"/>
  <c r="BT589" i="4"/>
  <c r="BS589" i="4"/>
  <c r="BU588" i="4"/>
  <c r="BT588" i="4"/>
  <c r="BS588" i="4"/>
  <c r="BU587" i="4"/>
  <c r="BT587" i="4"/>
  <c r="BS587" i="4"/>
  <c r="BU586" i="4"/>
  <c r="BT586" i="4"/>
  <c r="BS586" i="4"/>
  <c r="BU585" i="4"/>
  <c r="BT585" i="4"/>
  <c r="BS585" i="4"/>
  <c r="BU584" i="4"/>
  <c r="BT584" i="4"/>
  <c r="BS584" i="4"/>
  <c r="BU583" i="4"/>
  <c r="BT583" i="4"/>
  <c r="BS583" i="4"/>
  <c r="BU582" i="4"/>
  <c r="BT582" i="4"/>
  <c r="BS582" i="4"/>
  <c r="BU581" i="4"/>
  <c r="BT581" i="4"/>
  <c r="BS581" i="4"/>
  <c r="BU580" i="4"/>
  <c r="BT580" i="4"/>
  <c r="BS580" i="4"/>
  <c r="BU579" i="4"/>
  <c r="BT579" i="4"/>
  <c r="BS579" i="4"/>
  <c r="BU578" i="4"/>
  <c r="BT578" i="4"/>
  <c r="BS578" i="4"/>
  <c r="BU577" i="4"/>
  <c r="BT577" i="4"/>
  <c r="BS577" i="4"/>
  <c r="BU576" i="4"/>
  <c r="BT576" i="4"/>
  <c r="BS576" i="4"/>
  <c r="BU575" i="4"/>
  <c r="BT575" i="4"/>
  <c r="BS575" i="4"/>
  <c r="BU574" i="4"/>
  <c r="BT574" i="4"/>
  <c r="BS574" i="4"/>
  <c r="BU573" i="4"/>
  <c r="BT573" i="4"/>
  <c r="BS573" i="4"/>
  <c r="BU572" i="4"/>
  <c r="BT572" i="4"/>
  <c r="BS572" i="4"/>
  <c r="BU571" i="4"/>
  <c r="BT571" i="4"/>
  <c r="BS571" i="4"/>
  <c r="BU570" i="4"/>
  <c r="BT570" i="4"/>
  <c r="BS570" i="4"/>
  <c r="BU569" i="4"/>
  <c r="BT569" i="4"/>
  <c r="BS569" i="4"/>
  <c r="BU568" i="4"/>
  <c r="BT568" i="4"/>
  <c r="BS568" i="4"/>
  <c r="BU567" i="4"/>
  <c r="BT567" i="4"/>
  <c r="BS567" i="4"/>
  <c r="BU566" i="4"/>
  <c r="BT566" i="4"/>
  <c r="BS566" i="4"/>
  <c r="BU565" i="4"/>
  <c r="BT565" i="4"/>
  <c r="BS565" i="4"/>
  <c r="BU564" i="4"/>
  <c r="BT564" i="4"/>
  <c r="BS564" i="4"/>
  <c r="BU563" i="4"/>
  <c r="BT563" i="4"/>
  <c r="BS563" i="4"/>
  <c r="BU562" i="4"/>
  <c r="BT562" i="4"/>
  <c r="BS562" i="4"/>
  <c r="BU561" i="4"/>
  <c r="BT561" i="4"/>
  <c r="BS561" i="4"/>
  <c r="BU560" i="4"/>
  <c r="BT560" i="4"/>
  <c r="BS560" i="4"/>
  <c r="BU559" i="4"/>
  <c r="BT559" i="4"/>
  <c r="BS559" i="4"/>
  <c r="BU558" i="4"/>
  <c r="BT558" i="4"/>
  <c r="BS558" i="4"/>
  <c r="BU557" i="4"/>
  <c r="BT557" i="4"/>
  <c r="BS557" i="4"/>
  <c r="BU556" i="4"/>
  <c r="BT556" i="4"/>
  <c r="BS556" i="4"/>
  <c r="BU555" i="4"/>
  <c r="BT555" i="4"/>
  <c r="BS555" i="4"/>
  <c r="BU554" i="4"/>
  <c r="BT554" i="4"/>
  <c r="BS554" i="4"/>
  <c r="BU553" i="4"/>
  <c r="BT553" i="4"/>
  <c r="BS553" i="4"/>
  <c r="BU552" i="4"/>
  <c r="BT552" i="4"/>
  <c r="BS552" i="4"/>
  <c r="BU551" i="4"/>
  <c r="BT551" i="4"/>
  <c r="BS551" i="4"/>
  <c r="BU550" i="4"/>
  <c r="BT550" i="4"/>
  <c r="BS550" i="4"/>
  <c r="BU549" i="4"/>
  <c r="BT549" i="4"/>
  <c r="BS549" i="4"/>
  <c r="BU548" i="4"/>
  <c r="BT548" i="4"/>
  <c r="BS548" i="4"/>
  <c r="BU547" i="4"/>
  <c r="BT547" i="4"/>
  <c r="BS547" i="4"/>
  <c r="BU546" i="4"/>
  <c r="BT546" i="4"/>
  <c r="BS546" i="4"/>
  <c r="BU545" i="4"/>
  <c r="BT545" i="4"/>
  <c r="BS545" i="4"/>
  <c r="BU544" i="4"/>
  <c r="BT544" i="4"/>
  <c r="BS544" i="4"/>
  <c r="BU543" i="4"/>
  <c r="BT543" i="4"/>
  <c r="BS543" i="4"/>
  <c r="BU542" i="4"/>
  <c r="BT542" i="4"/>
  <c r="BS542" i="4"/>
  <c r="BU541" i="4"/>
  <c r="BT541" i="4"/>
  <c r="BS541" i="4"/>
  <c r="BU540" i="4"/>
  <c r="BT540" i="4"/>
  <c r="BS540" i="4"/>
  <c r="BU539" i="4"/>
  <c r="BT539" i="4"/>
  <c r="BS539" i="4"/>
  <c r="BU538" i="4"/>
  <c r="BT538" i="4"/>
  <c r="BS538" i="4"/>
  <c r="BU537" i="4"/>
  <c r="BT537" i="4"/>
  <c r="BS537" i="4"/>
  <c r="BU536" i="4"/>
  <c r="BT536" i="4"/>
  <c r="BS536" i="4"/>
  <c r="BU535" i="4"/>
  <c r="BT535" i="4"/>
  <c r="BS535" i="4"/>
  <c r="BU534" i="4"/>
  <c r="BT534" i="4"/>
  <c r="BS534" i="4"/>
  <c r="BU533" i="4"/>
  <c r="BT533" i="4"/>
  <c r="BS533" i="4"/>
  <c r="BU532" i="4"/>
  <c r="BT532" i="4"/>
  <c r="BS532" i="4"/>
  <c r="BU531" i="4"/>
  <c r="BT531" i="4"/>
  <c r="BS531" i="4"/>
  <c r="BU530" i="4"/>
  <c r="BT530" i="4"/>
  <c r="BS530" i="4"/>
  <c r="BU529" i="4"/>
  <c r="BT529" i="4"/>
  <c r="BS529" i="4"/>
  <c r="BU528" i="4"/>
  <c r="BT528" i="4"/>
  <c r="BS528" i="4"/>
  <c r="BU527" i="4"/>
  <c r="BT527" i="4"/>
  <c r="BS527" i="4"/>
  <c r="BU526" i="4"/>
  <c r="BT526" i="4"/>
  <c r="BS526" i="4"/>
  <c r="BU525" i="4"/>
  <c r="BT525" i="4"/>
  <c r="BS525" i="4"/>
  <c r="BU524" i="4"/>
  <c r="BT524" i="4"/>
  <c r="BS524" i="4"/>
  <c r="BU523" i="4"/>
  <c r="BT523" i="4"/>
  <c r="BS523" i="4"/>
  <c r="BU522" i="4"/>
  <c r="BT522" i="4"/>
  <c r="BS522" i="4"/>
  <c r="BU521" i="4"/>
  <c r="BT521" i="4"/>
  <c r="BS521" i="4"/>
  <c r="BU520" i="4"/>
  <c r="BT520" i="4"/>
  <c r="BS520" i="4"/>
  <c r="BU519" i="4"/>
  <c r="BT519" i="4"/>
  <c r="BS519" i="4"/>
  <c r="BU518" i="4"/>
  <c r="BT518" i="4"/>
  <c r="BS518" i="4"/>
  <c r="BU517" i="4"/>
  <c r="BT517" i="4"/>
  <c r="BS517" i="4"/>
  <c r="BU516" i="4"/>
  <c r="BT516" i="4"/>
  <c r="BS516" i="4"/>
  <c r="BU515" i="4"/>
  <c r="BT515" i="4"/>
  <c r="BS515" i="4"/>
  <c r="BU514" i="4"/>
  <c r="BT514" i="4"/>
  <c r="BS514" i="4"/>
  <c r="BU513" i="4"/>
  <c r="BT513" i="4"/>
  <c r="BS513" i="4"/>
  <c r="BU512" i="4"/>
  <c r="BT512" i="4"/>
  <c r="BS512" i="4"/>
  <c r="BU511" i="4"/>
  <c r="BT511" i="4"/>
  <c r="BS511" i="4"/>
  <c r="BU510" i="4"/>
  <c r="BT510" i="4"/>
  <c r="BS510" i="4"/>
  <c r="BU509" i="4"/>
  <c r="BT509" i="4"/>
  <c r="BS509" i="4"/>
  <c r="BU508" i="4"/>
  <c r="BT508" i="4"/>
  <c r="BS508" i="4"/>
  <c r="BU507" i="4"/>
  <c r="BT507" i="4"/>
  <c r="BS507" i="4"/>
  <c r="BU506" i="4"/>
  <c r="BT506" i="4"/>
  <c r="BS506" i="4"/>
  <c r="BU505" i="4"/>
  <c r="BT505" i="4"/>
  <c r="BS505" i="4"/>
  <c r="BU504" i="4"/>
  <c r="BT504" i="4"/>
  <c r="BS504" i="4"/>
  <c r="BU503" i="4"/>
  <c r="BT503" i="4"/>
  <c r="BS503" i="4"/>
  <c r="BU502" i="4"/>
  <c r="BT502" i="4"/>
  <c r="BS502" i="4"/>
  <c r="BU501" i="4"/>
  <c r="BT501" i="4"/>
  <c r="BS501" i="4"/>
  <c r="BU500" i="4"/>
  <c r="BT500" i="4"/>
  <c r="BS500" i="4"/>
  <c r="BU499" i="4"/>
  <c r="BT499" i="4"/>
  <c r="BS499" i="4"/>
  <c r="BU498" i="4"/>
  <c r="BT498" i="4"/>
  <c r="BS498" i="4"/>
  <c r="BU497" i="4"/>
  <c r="BT497" i="4"/>
  <c r="BS497" i="4"/>
  <c r="BU496" i="4"/>
  <c r="BT496" i="4"/>
  <c r="BS496" i="4"/>
  <c r="BU495" i="4"/>
  <c r="BT495" i="4"/>
  <c r="BS495" i="4"/>
  <c r="BU494" i="4"/>
  <c r="BT494" i="4"/>
  <c r="BS494" i="4"/>
  <c r="BU493" i="4"/>
  <c r="BT493" i="4"/>
  <c r="BS493" i="4"/>
  <c r="BU492" i="4"/>
  <c r="BT492" i="4"/>
  <c r="BS492" i="4"/>
  <c r="BU491" i="4"/>
  <c r="BT491" i="4"/>
  <c r="BS491" i="4"/>
  <c r="BU490" i="4"/>
  <c r="BT490" i="4"/>
  <c r="BS490" i="4"/>
  <c r="BU489" i="4"/>
  <c r="BT489" i="4"/>
  <c r="BS489" i="4"/>
  <c r="BU488" i="4"/>
  <c r="BT488" i="4"/>
  <c r="BS488" i="4"/>
  <c r="BU487" i="4"/>
  <c r="BT487" i="4"/>
  <c r="BS487" i="4"/>
  <c r="BU486" i="4"/>
  <c r="BT486" i="4"/>
  <c r="BS486" i="4"/>
  <c r="BU485" i="4"/>
  <c r="BT485" i="4"/>
  <c r="BS485" i="4"/>
  <c r="BU484" i="4"/>
  <c r="BT484" i="4"/>
  <c r="BS484" i="4"/>
  <c r="BU483" i="4"/>
  <c r="BT483" i="4"/>
  <c r="BS483" i="4"/>
  <c r="BU482" i="4"/>
  <c r="BT482" i="4"/>
  <c r="BS482" i="4"/>
  <c r="BU481" i="4"/>
  <c r="BT481" i="4"/>
  <c r="BS481" i="4"/>
  <c r="BU480" i="4"/>
  <c r="BT480" i="4"/>
  <c r="BS480" i="4"/>
  <c r="BU479" i="4"/>
  <c r="BT479" i="4"/>
  <c r="BS479" i="4"/>
  <c r="BU478" i="4"/>
  <c r="BT478" i="4"/>
  <c r="BS478" i="4"/>
  <c r="BU477" i="4"/>
  <c r="BT477" i="4"/>
  <c r="BS477" i="4"/>
  <c r="BU476" i="4"/>
  <c r="BT476" i="4"/>
  <c r="BS476" i="4"/>
  <c r="BU475" i="4"/>
  <c r="BT475" i="4"/>
  <c r="BS475" i="4"/>
  <c r="BU474" i="4"/>
  <c r="BT474" i="4"/>
  <c r="BS474" i="4"/>
  <c r="BU473" i="4"/>
  <c r="BT473" i="4"/>
  <c r="BS473" i="4"/>
  <c r="BU472" i="4"/>
  <c r="BT472" i="4"/>
  <c r="BS472" i="4"/>
  <c r="BU471" i="4"/>
  <c r="BT471" i="4"/>
  <c r="BS471" i="4"/>
  <c r="BU470" i="4"/>
  <c r="BT470" i="4"/>
  <c r="BS470" i="4"/>
  <c r="BU469" i="4"/>
  <c r="BT469" i="4"/>
  <c r="BS469" i="4"/>
  <c r="BU468" i="4"/>
  <c r="BT468" i="4"/>
  <c r="BS468" i="4"/>
  <c r="BU467" i="4"/>
  <c r="BT467" i="4"/>
  <c r="BS467" i="4"/>
  <c r="BU466" i="4"/>
  <c r="BT466" i="4"/>
  <c r="BS466" i="4"/>
  <c r="BU465" i="4"/>
  <c r="BT465" i="4"/>
  <c r="BS465" i="4"/>
  <c r="BU464" i="4"/>
  <c r="BT464" i="4"/>
  <c r="BS464" i="4"/>
  <c r="BU463" i="4"/>
  <c r="BT463" i="4"/>
  <c r="BS463" i="4"/>
  <c r="BU462" i="4"/>
  <c r="BT462" i="4"/>
  <c r="BS462" i="4"/>
  <c r="BU461" i="4"/>
  <c r="BT461" i="4"/>
  <c r="BS461" i="4"/>
  <c r="BU460" i="4"/>
  <c r="BT460" i="4"/>
  <c r="BS460" i="4"/>
  <c r="BU459" i="4"/>
  <c r="BT459" i="4"/>
  <c r="BS459" i="4"/>
  <c r="BU458" i="4"/>
  <c r="BT458" i="4"/>
  <c r="BS458" i="4"/>
  <c r="BU457" i="4"/>
  <c r="BT457" i="4"/>
  <c r="BS457" i="4"/>
  <c r="BU456" i="4"/>
  <c r="BT456" i="4"/>
  <c r="BS456" i="4"/>
  <c r="BU455" i="4"/>
  <c r="BT455" i="4"/>
  <c r="BS455" i="4"/>
  <c r="BU454" i="4"/>
  <c r="BT454" i="4"/>
  <c r="BS454" i="4"/>
  <c r="BU453" i="4"/>
  <c r="BT453" i="4"/>
  <c r="BS453" i="4"/>
  <c r="BU452" i="4"/>
  <c r="BT452" i="4"/>
  <c r="BS452" i="4"/>
  <c r="BU451" i="4"/>
  <c r="BT451" i="4"/>
  <c r="BS451" i="4"/>
  <c r="BU450" i="4"/>
  <c r="BT450" i="4"/>
  <c r="BS450" i="4"/>
  <c r="BU449" i="4"/>
  <c r="BT449" i="4"/>
  <c r="BS449" i="4"/>
  <c r="BU448" i="4"/>
  <c r="BT448" i="4"/>
  <c r="BS448" i="4"/>
  <c r="BU447" i="4"/>
  <c r="BT447" i="4"/>
  <c r="BS447" i="4"/>
  <c r="BU446" i="4"/>
  <c r="BT446" i="4"/>
  <c r="BS446" i="4"/>
  <c r="BU445" i="4"/>
  <c r="BT445" i="4"/>
  <c r="BS445" i="4"/>
  <c r="BU444" i="4"/>
  <c r="BT444" i="4"/>
  <c r="BS444" i="4"/>
  <c r="BU443" i="4"/>
  <c r="BT443" i="4"/>
  <c r="BS443" i="4"/>
  <c r="BU442" i="4"/>
  <c r="BT442" i="4"/>
  <c r="BS442" i="4"/>
  <c r="BU441" i="4"/>
  <c r="BT441" i="4"/>
  <c r="BS441" i="4"/>
  <c r="BU440" i="4"/>
  <c r="BT440" i="4"/>
  <c r="BS440" i="4"/>
  <c r="BU439" i="4"/>
  <c r="BT439" i="4"/>
  <c r="BS439" i="4"/>
  <c r="BU438" i="4"/>
  <c r="BT438" i="4"/>
  <c r="BS438" i="4"/>
  <c r="BU437" i="4"/>
  <c r="BT437" i="4"/>
  <c r="BS437" i="4"/>
  <c r="BU436" i="4"/>
  <c r="BT436" i="4"/>
  <c r="BS436" i="4"/>
  <c r="BU435" i="4"/>
  <c r="BT435" i="4"/>
  <c r="BS435" i="4"/>
  <c r="BU434" i="4"/>
  <c r="BT434" i="4"/>
  <c r="BS434" i="4"/>
  <c r="BU433" i="4"/>
  <c r="BT433" i="4"/>
  <c r="BS433" i="4"/>
  <c r="BU432" i="4"/>
  <c r="BT432" i="4"/>
  <c r="BS432" i="4"/>
  <c r="BU431" i="4"/>
  <c r="BT431" i="4"/>
  <c r="BS431" i="4"/>
  <c r="BU430" i="4"/>
  <c r="BT430" i="4"/>
  <c r="BS430" i="4"/>
  <c r="BU429" i="4"/>
  <c r="BT429" i="4"/>
  <c r="BS429" i="4"/>
  <c r="BU428" i="4"/>
  <c r="BT428" i="4"/>
  <c r="BS428" i="4"/>
  <c r="BU427" i="4"/>
  <c r="BT427" i="4"/>
  <c r="BS427" i="4"/>
  <c r="BU426" i="4"/>
  <c r="BT426" i="4"/>
  <c r="BS426" i="4"/>
  <c r="BU425" i="4"/>
  <c r="BT425" i="4"/>
  <c r="BS425" i="4"/>
  <c r="BU424" i="4"/>
  <c r="BT424" i="4"/>
  <c r="BS424" i="4"/>
  <c r="BU423" i="4"/>
  <c r="BT423" i="4"/>
  <c r="BS423" i="4"/>
  <c r="BU422" i="4"/>
  <c r="BT422" i="4"/>
  <c r="BS422" i="4"/>
  <c r="BU421" i="4"/>
  <c r="BT421" i="4"/>
  <c r="BS421" i="4"/>
  <c r="BU420" i="4"/>
  <c r="BT420" i="4"/>
  <c r="BS420" i="4"/>
  <c r="BU419" i="4"/>
  <c r="BT419" i="4"/>
  <c r="BS419" i="4"/>
  <c r="BU418" i="4"/>
  <c r="BT418" i="4"/>
  <c r="BS418" i="4"/>
  <c r="BU417" i="4"/>
  <c r="BT417" i="4"/>
  <c r="BS417" i="4"/>
  <c r="BU416" i="4"/>
  <c r="BT416" i="4"/>
  <c r="BS416" i="4"/>
  <c r="BU415" i="4"/>
  <c r="BT415" i="4"/>
  <c r="BS415" i="4"/>
  <c r="BU414" i="4"/>
  <c r="BT414" i="4"/>
  <c r="BS414" i="4"/>
  <c r="BU413" i="4"/>
  <c r="BT413" i="4"/>
  <c r="BS413" i="4"/>
  <c r="BU412" i="4"/>
  <c r="BT412" i="4"/>
  <c r="BS412" i="4"/>
  <c r="BU411" i="4"/>
  <c r="BT411" i="4"/>
  <c r="BS411" i="4"/>
  <c r="BU410" i="4"/>
  <c r="BT410" i="4"/>
  <c r="BS410" i="4"/>
  <c r="BU409" i="4"/>
  <c r="BT409" i="4"/>
  <c r="BS409" i="4"/>
  <c r="BU408" i="4"/>
  <c r="BT408" i="4"/>
  <c r="BS408" i="4"/>
  <c r="BU407" i="4"/>
  <c r="BT407" i="4"/>
  <c r="BS407" i="4"/>
  <c r="BU406" i="4"/>
  <c r="BT406" i="4"/>
  <c r="BS406" i="4"/>
  <c r="BU405" i="4"/>
  <c r="BT405" i="4"/>
  <c r="BS405" i="4"/>
  <c r="BU404" i="4"/>
  <c r="BT404" i="4"/>
  <c r="BS404" i="4"/>
  <c r="BU403" i="4"/>
  <c r="BT403" i="4"/>
  <c r="BS403" i="4"/>
  <c r="BU402" i="4"/>
  <c r="BT402" i="4"/>
  <c r="BS402" i="4"/>
  <c r="BU401" i="4"/>
  <c r="BT401" i="4"/>
  <c r="BS401" i="4"/>
  <c r="BU400" i="4"/>
  <c r="BT400" i="4"/>
  <c r="BS400" i="4"/>
  <c r="BU399" i="4"/>
  <c r="BT399" i="4"/>
  <c r="BS399" i="4"/>
  <c r="BU398" i="4"/>
  <c r="BT398" i="4"/>
  <c r="BS398" i="4"/>
  <c r="BU397" i="4"/>
  <c r="BT397" i="4"/>
  <c r="BS397" i="4"/>
  <c r="BU396" i="4"/>
  <c r="BT396" i="4"/>
  <c r="BS396" i="4"/>
  <c r="BU395" i="4"/>
  <c r="BT395" i="4"/>
  <c r="BS395" i="4"/>
  <c r="BU394" i="4"/>
  <c r="BT394" i="4"/>
  <c r="BS394" i="4"/>
  <c r="BU393" i="4"/>
  <c r="BT393" i="4"/>
  <c r="BS393" i="4"/>
  <c r="BU392" i="4"/>
  <c r="BT392" i="4"/>
  <c r="BS392" i="4"/>
  <c r="BU391" i="4"/>
  <c r="BT391" i="4"/>
  <c r="BS391" i="4"/>
  <c r="BU390" i="4"/>
  <c r="BT390" i="4"/>
  <c r="BS390" i="4"/>
  <c r="BU389" i="4"/>
  <c r="BT389" i="4"/>
  <c r="BS389" i="4"/>
  <c r="BU388" i="4"/>
  <c r="BT388" i="4"/>
  <c r="BS388" i="4"/>
  <c r="BU387" i="4"/>
  <c r="BT387" i="4"/>
  <c r="BS387" i="4"/>
  <c r="BU386" i="4"/>
  <c r="BT386" i="4"/>
  <c r="BS386" i="4"/>
  <c r="BU385" i="4"/>
  <c r="BT385" i="4"/>
  <c r="BS385" i="4"/>
  <c r="BU384" i="4"/>
  <c r="BT384" i="4"/>
  <c r="BS384" i="4"/>
  <c r="BU383" i="4"/>
  <c r="BT383" i="4"/>
  <c r="BS383" i="4"/>
  <c r="BU382" i="4"/>
  <c r="BT382" i="4"/>
  <c r="BS382" i="4"/>
  <c r="BU381" i="4"/>
  <c r="BT381" i="4"/>
  <c r="BS381" i="4"/>
  <c r="BU380" i="4"/>
  <c r="BT380" i="4"/>
  <c r="BS380" i="4"/>
  <c r="BU379" i="4"/>
  <c r="BT379" i="4"/>
  <c r="BS379" i="4"/>
  <c r="BU378" i="4"/>
  <c r="BT378" i="4"/>
  <c r="BS378" i="4"/>
  <c r="BU377" i="4"/>
  <c r="BT377" i="4"/>
  <c r="BS377" i="4"/>
  <c r="BU376" i="4"/>
  <c r="BT376" i="4"/>
  <c r="BS376" i="4"/>
  <c r="BU375" i="4"/>
  <c r="BT375" i="4"/>
  <c r="BS375" i="4"/>
  <c r="BU374" i="4"/>
  <c r="BT374" i="4"/>
  <c r="BS374" i="4"/>
  <c r="BU373" i="4"/>
  <c r="BT373" i="4"/>
  <c r="BS373" i="4"/>
  <c r="BU372" i="4"/>
  <c r="BT372" i="4"/>
  <c r="BS372" i="4"/>
  <c r="BU371" i="4"/>
  <c r="BT371" i="4"/>
  <c r="BS371" i="4"/>
  <c r="BU370" i="4"/>
  <c r="BT370" i="4"/>
  <c r="BS370" i="4"/>
  <c r="BU369" i="4"/>
  <c r="BT369" i="4"/>
  <c r="BS369" i="4"/>
  <c r="BU368" i="4"/>
  <c r="BT368" i="4"/>
  <c r="BS368" i="4"/>
  <c r="BU367" i="4"/>
  <c r="BT367" i="4"/>
  <c r="BS367" i="4"/>
  <c r="BU366" i="4"/>
  <c r="BT366" i="4"/>
  <c r="BS366" i="4"/>
  <c r="BU365" i="4"/>
  <c r="BT365" i="4"/>
  <c r="BS365" i="4"/>
  <c r="BU364" i="4"/>
  <c r="BT364" i="4"/>
  <c r="BS364" i="4"/>
  <c r="BU363" i="4"/>
  <c r="BT363" i="4"/>
  <c r="BS363" i="4"/>
  <c r="BU362" i="4"/>
  <c r="BT362" i="4"/>
  <c r="BS362" i="4"/>
  <c r="BU361" i="4"/>
  <c r="BT361" i="4"/>
  <c r="BS361" i="4"/>
  <c r="BU360" i="4"/>
  <c r="BT360" i="4"/>
  <c r="BS360" i="4"/>
  <c r="BU359" i="4"/>
  <c r="BT359" i="4"/>
  <c r="BS359" i="4"/>
  <c r="BU358" i="4"/>
  <c r="BT358" i="4"/>
  <c r="BS358" i="4"/>
  <c r="BU357" i="4"/>
  <c r="BT357" i="4"/>
  <c r="BS357" i="4"/>
  <c r="BU356" i="4"/>
  <c r="BT356" i="4"/>
  <c r="BS356" i="4"/>
  <c r="BU355" i="4"/>
  <c r="BT355" i="4"/>
  <c r="BS355" i="4"/>
  <c r="BU354" i="4"/>
  <c r="BT354" i="4"/>
  <c r="BS354" i="4"/>
  <c r="BU353" i="4"/>
  <c r="BT353" i="4"/>
  <c r="BS353" i="4"/>
  <c r="BU352" i="4"/>
  <c r="BT352" i="4"/>
  <c r="BS352" i="4"/>
  <c r="BU351" i="4"/>
  <c r="BT351" i="4"/>
  <c r="BS351" i="4"/>
  <c r="BU350" i="4"/>
  <c r="BT350" i="4"/>
  <c r="BS350" i="4"/>
  <c r="BU349" i="4"/>
  <c r="BT349" i="4"/>
  <c r="BS349" i="4"/>
  <c r="BU348" i="4"/>
  <c r="BT348" i="4"/>
  <c r="BS348" i="4"/>
  <c r="BU347" i="4"/>
  <c r="BT347" i="4"/>
  <c r="BS347" i="4"/>
  <c r="BU346" i="4"/>
  <c r="BT346" i="4"/>
  <c r="BS346" i="4"/>
  <c r="BU345" i="4"/>
  <c r="BT345" i="4"/>
  <c r="BS345" i="4"/>
  <c r="BU344" i="4"/>
  <c r="BT344" i="4"/>
  <c r="BS344" i="4"/>
  <c r="BU343" i="4"/>
  <c r="BT343" i="4"/>
  <c r="BS343" i="4"/>
  <c r="BU342" i="4"/>
  <c r="BT342" i="4"/>
  <c r="BS342" i="4"/>
  <c r="BU341" i="4"/>
  <c r="BT341" i="4"/>
  <c r="BS341" i="4"/>
  <c r="BU340" i="4"/>
  <c r="BT340" i="4"/>
  <c r="BS340" i="4"/>
  <c r="BU339" i="4"/>
  <c r="BT339" i="4"/>
  <c r="BS339" i="4"/>
  <c r="BU338" i="4"/>
  <c r="BT338" i="4"/>
  <c r="BS338" i="4"/>
  <c r="BU337" i="4"/>
  <c r="BT337" i="4"/>
  <c r="BS337" i="4"/>
  <c r="BU336" i="4"/>
  <c r="BT336" i="4"/>
  <c r="BS336" i="4"/>
  <c r="BU335" i="4"/>
  <c r="BT335" i="4"/>
  <c r="BS335" i="4"/>
  <c r="BU334" i="4"/>
  <c r="BT334" i="4"/>
  <c r="BS334" i="4"/>
  <c r="BU333" i="4"/>
  <c r="BT333" i="4"/>
  <c r="BS333" i="4"/>
  <c r="BU332" i="4"/>
  <c r="BT332" i="4"/>
  <c r="BS332" i="4"/>
  <c r="BU331" i="4"/>
  <c r="BT331" i="4"/>
  <c r="BS331" i="4"/>
  <c r="BU330" i="4"/>
  <c r="BT330" i="4"/>
  <c r="BS330" i="4"/>
  <c r="BU329" i="4"/>
  <c r="BT329" i="4"/>
  <c r="BS329" i="4"/>
  <c r="BU328" i="4"/>
  <c r="BT328" i="4"/>
  <c r="BS328" i="4"/>
  <c r="BU327" i="4"/>
  <c r="BT327" i="4"/>
  <c r="BS327" i="4"/>
  <c r="BU326" i="4"/>
  <c r="BT326" i="4"/>
  <c r="BS326" i="4"/>
  <c r="BU325" i="4"/>
  <c r="BT325" i="4"/>
  <c r="BS325" i="4"/>
  <c r="BU324" i="4"/>
  <c r="BT324" i="4"/>
  <c r="BS324" i="4"/>
  <c r="BU323" i="4"/>
  <c r="BT323" i="4"/>
  <c r="BS323" i="4"/>
  <c r="BU322" i="4"/>
  <c r="BT322" i="4"/>
  <c r="BS322" i="4"/>
  <c r="BU321" i="4"/>
  <c r="BT321" i="4"/>
  <c r="BS321" i="4"/>
  <c r="BU320" i="4"/>
  <c r="BT320" i="4"/>
  <c r="BS320" i="4"/>
  <c r="BU319" i="4"/>
  <c r="BT319" i="4"/>
  <c r="BS319" i="4"/>
  <c r="BU318" i="4"/>
  <c r="BT318" i="4"/>
  <c r="BS318" i="4"/>
  <c r="BU317" i="4"/>
  <c r="BT317" i="4"/>
  <c r="BS317" i="4"/>
  <c r="BU316" i="4"/>
  <c r="BT316" i="4"/>
  <c r="BS316" i="4"/>
  <c r="BU315" i="4"/>
  <c r="BT315" i="4"/>
  <c r="BS315" i="4"/>
  <c r="BU314" i="4"/>
  <c r="BT314" i="4"/>
  <c r="BS314" i="4"/>
  <c r="BU313" i="4"/>
  <c r="BT313" i="4"/>
  <c r="BS313" i="4"/>
  <c r="BU312" i="4"/>
  <c r="BT312" i="4"/>
  <c r="BS312" i="4"/>
  <c r="BU311" i="4"/>
  <c r="BT311" i="4"/>
  <c r="BS311" i="4"/>
  <c r="BU310" i="4"/>
  <c r="BT310" i="4"/>
  <c r="BS310" i="4"/>
  <c r="BU309" i="4"/>
  <c r="BT309" i="4"/>
  <c r="BS309" i="4"/>
  <c r="BU308" i="4"/>
  <c r="BT308" i="4"/>
  <c r="BS308" i="4"/>
  <c r="BU307" i="4"/>
  <c r="BT307" i="4"/>
  <c r="BS307" i="4"/>
  <c r="BU306" i="4"/>
  <c r="BT306" i="4"/>
  <c r="BS306" i="4"/>
  <c r="BU305" i="4"/>
  <c r="BT305" i="4"/>
  <c r="BS305" i="4"/>
  <c r="BU304" i="4"/>
  <c r="BT304" i="4"/>
  <c r="BS304" i="4"/>
  <c r="BU303" i="4"/>
  <c r="BT303" i="4"/>
  <c r="BS303" i="4"/>
  <c r="BU302" i="4"/>
  <c r="BT302" i="4"/>
  <c r="BS302" i="4"/>
  <c r="BU301" i="4"/>
  <c r="BT301" i="4"/>
  <c r="BS301" i="4"/>
  <c r="BU300" i="4"/>
  <c r="BT300" i="4"/>
  <c r="BS300" i="4"/>
  <c r="BU299" i="4"/>
  <c r="BT299" i="4"/>
  <c r="BS299" i="4"/>
  <c r="BU298" i="4"/>
  <c r="BT298" i="4"/>
  <c r="BS298" i="4"/>
  <c r="BU297" i="4"/>
  <c r="BT297" i="4"/>
  <c r="BS297" i="4"/>
  <c r="BU296" i="4"/>
  <c r="BT296" i="4"/>
  <c r="BS296" i="4"/>
  <c r="BU295" i="4"/>
  <c r="BT295" i="4"/>
  <c r="BS295" i="4"/>
  <c r="BU294" i="4"/>
  <c r="BT294" i="4"/>
  <c r="BS294" i="4"/>
  <c r="BU293" i="4"/>
  <c r="BT293" i="4"/>
  <c r="BS293" i="4"/>
  <c r="BU292" i="4"/>
  <c r="BT292" i="4"/>
  <c r="BS292" i="4"/>
  <c r="BU291" i="4"/>
  <c r="BT291" i="4"/>
  <c r="BS291" i="4"/>
  <c r="BU290" i="4"/>
  <c r="BT290" i="4"/>
  <c r="BS290" i="4"/>
  <c r="BU289" i="4"/>
  <c r="BT289" i="4"/>
  <c r="BS289" i="4"/>
  <c r="BU288" i="4"/>
  <c r="BT288" i="4"/>
  <c r="BS288" i="4"/>
  <c r="BU287" i="4"/>
  <c r="BT287" i="4"/>
  <c r="BS287" i="4"/>
  <c r="BU286" i="4"/>
  <c r="BT286" i="4"/>
  <c r="BS286" i="4"/>
  <c r="BU285" i="4"/>
  <c r="BT285" i="4"/>
  <c r="BS285" i="4"/>
  <c r="BU284" i="4"/>
  <c r="BT284" i="4"/>
  <c r="BS284" i="4"/>
  <c r="BU283" i="4"/>
  <c r="BT283" i="4"/>
  <c r="BS283" i="4"/>
  <c r="BU282" i="4"/>
  <c r="BT282" i="4"/>
  <c r="BS282" i="4"/>
  <c r="BU281" i="4"/>
  <c r="BT281" i="4"/>
  <c r="BS281" i="4"/>
  <c r="BU280" i="4"/>
  <c r="BT280" i="4"/>
  <c r="BS280" i="4"/>
  <c r="BU279" i="4"/>
  <c r="BT279" i="4"/>
  <c r="BS279" i="4"/>
  <c r="BU278" i="4"/>
  <c r="BT278" i="4"/>
  <c r="BS278" i="4"/>
  <c r="BU277" i="4"/>
  <c r="BT277" i="4"/>
  <c r="BS277" i="4"/>
  <c r="BU276" i="4"/>
  <c r="BT276" i="4"/>
  <c r="BS276" i="4"/>
  <c r="BU275" i="4"/>
  <c r="BT275" i="4"/>
  <c r="BS275" i="4"/>
  <c r="BU274" i="4"/>
  <c r="BT274" i="4"/>
  <c r="BS274" i="4"/>
  <c r="BU273" i="4"/>
  <c r="BT273" i="4"/>
  <c r="BS273" i="4"/>
  <c r="BU272" i="4"/>
  <c r="BT272" i="4"/>
  <c r="BS272" i="4"/>
  <c r="BU271" i="4"/>
  <c r="BT271" i="4"/>
  <c r="BS271" i="4"/>
  <c r="BU270" i="4"/>
  <c r="BT270" i="4"/>
  <c r="BS270" i="4"/>
  <c r="BU269" i="4"/>
  <c r="BT269" i="4"/>
  <c r="BS269" i="4"/>
  <c r="BU268" i="4"/>
  <c r="BT268" i="4"/>
  <c r="BS268" i="4"/>
  <c r="BU267" i="4"/>
  <c r="BT267" i="4"/>
  <c r="BS267" i="4"/>
  <c r="BU266" i="4"/>
  <c r="BT266" i="4"/>
  <c r="BS266" i="4"/>
  <c r="BU265" i="4"/>
  <c r="BT265" i="4"/>
  <c r="BS265" i="4"/>
  <c r="BU264" i="4"/>
  <c r="BT264" i="4"/>
  <c r="BS264" i="4"/>
  <c r="BU263" i="4"/>
  <c r="BT263" i="4"/>
  <c r="BS263" i="4"/>
  <c r="BU262" i="4"/>
  <c r="BT262" i="4"/>
  <c r="BS262" i="4"/>
  <c r="BU261" i="4"/>
  <c r="BT261" i="4"/>
  <c r="BS261" i="4"/>
  <c r="BU260" i="4"/>
  <c r="BT260" i="4"/>
  <c r="BS260" i="4"/>
  <c r="BU259" i="4"/>
  <c r="BT259" i="4"/>
  <c r="BS259" i="4"/>
  <c r="BU258" i="4"/>
  <c r="BT258" i="4"/>
  <c r="BS258" i="4"/>
  <c r="BU257" i="4"/>
  <c r="BT257" i="4"/>
  <c r="BS257" i="4"/>
  <c r="BU256" i="4"/>
  <c r="BT256" i="4"/>
  <c r="BS256" i="4"/>
  <c r="BU255" i="4"/>
  <c r="BT255" i="4"/>
  <c r="BS255" i="4"/>
  <c r="BU254" i="4"/>
  <c r="BT254" i="4"/>
  <c r="BS254" i="4"/>
  <c r="BU253" i="4"/>
  <c r="BT253" i="4"/>
  <c r="BS253" i="4"/>
  <c r="BU252" i="4"/>
  <c r="BT252" i="4"/>
  <c r="BS252" i="4"/>
  <c r="BU251" i="4"/>
  <c r="BT251" i="4"/>
  <c r="BS251" i="4"/>
  <c r="BU250" i="4"/>
  <c r="BT250" i="4"/>
  <c r="BS250" i="4"/>
  <c r="BU249" i="4"/>
  <c r="BT249" i="4"/>
  <c r="BS249" i="4"/>
  <c r="BU248" i="4"/>
  <c r="BT248" i="4"/>
  <c r="BS248" i="4"/>
  <c r="BU247" i="4"/>
  <c r="BT247" i="4"/>
  <c r="BS247" i="4"/>
  <c r="BU246" i="4"/>
  <c r="BT246" i="4"/>
  <c r="BS246" i="4"/>
  <c r="BU245" i="4"/>
  <c r="BT245" i="4"/>
  <c r="BS245" i="4"/>
  <c r="BU244" i="4"/>
  <c r="BT244" i="4"/>
  <c r="BS244" i="4"/>
  <c r="BU243" i="4"/>
  <c r="BT243" i="4"/>
  <c r="BS243" i="4"/>
  <c r="BU242" i="4"/>
  <c r="BT242" i="4"/>
  <c r="BS242" i="4"/>
  <c r="BU241" i="4"/>
  <c r="BT241" i="4"/>
  <c r="BS241" i="4"/>
  <c r="BU240" i="4"/>
  <c r="BT240" i="4"/>
  <c r="BS240" i="4"/>
  <c r="BU239" i="4"/>
  <c r="BT239" i="4"/>
  <c r="BS239" i="4"/>
  <c r="BU238" i="4"/>
  <c r="BT238" i="4"/>
  <c r="BS238" i="4"/>
  <c r="BU237" i="4"/>
  <c r="BT237" i="4"/>
  <c r="BS237" i="4"/>
  <c r="BU236" i="4"/>
  <c r="BT236" i="4"/>
  <c r="BS236" i="4"/>
  <c r="BU235" i="4"/>
  <c r="BT235" i="4"/>
  <c r="BS235" i="4"/>
  <c r="BU234" i="4"/>
  <c r="BT234" i="4"/>
  <c r="BS234" i="4"/>
  <c r="BU233" i="4"/>
  <c r="BT233" i="4"/>
  <c r="BS233" i="4"/>
  <c r="BU232" i="4"/>
  <c r="BT232" i="4"/>
  <c r="BS232" i="4"/>
  <c r="BU231" i="4"/>
  <c r="BT231" i="4"/>
  <c r="BS231" i="4"/>
  <c r="BU230" i="4"/>
  <c r="BT230" i="4"/>
  <c r="BS230" i="4"/>
  <c r="BU229" i="4"/>
  <c r="BT229" i="4"/>
  <c r="BS229" i="4"/>
  <c r="BU228" i="4"/>
  <c r="BT228" i="4"/>
  <c r="BS228" i="4"/>
  <c r="BU227" i="4"/>
  <c r="BT227" i="4"/>
  <c r="BS227" i="4"/>
  <c r="BU226" i="4"/>
  <c r="BT226" i="4"/>
  <c r="BS226" i="4"/>
  <c r="BU225" i="4"/>
  <c r="BT225" i="4"/>
  <c r="BS225" i="4"/>
  <c r="BU224" i="4"/>
  <c r="BT224" i="4"/>
  <c r="BS224" i="4"/>
  <c r="BU223" i="4"/>
  <c r="BT223" i="4"/>
  <c r="BS223" i="4"/>
  <c r="BU222" i="4"/>
  <c r="BT222" i="4"/>
  <c r="BS222" i="4"/>
  <c r="BU221" i="4"/>
  <c r="BT221" i="4"/>
  <c r="BS221" i="4"/>
  <c r="BU220" i="4"/>
  <c r="BT220" i="4"/>
  <c r="BS220" i="4"/>
  <c r="BU219" i="4"/>
  <c r="BT219" i="4"/>
  <c r="BS219" i="4"/>
  <c r="BU218" i="4"/>
  <c r="BT218" i="4"/>
  <c r="BS218" i="4"/>
  <c r="BU217" i="4"/>
  <c r="BT217" i="4"/>
  <c r="BS217" i="4"/>
  <c r="BU216" i="4"/>
  <c r="BT216" i="4"/>
  <c r="BS216" i="4"/>
  <c r="BU215" i="4"/>
  <c r="BT215" i="4"/>
  <c r="BS215" i="4"/>
  <c r="BU214" i="4"/>
  <c r="BT214" i="4"/>
  <c r="BS214" i="4"/>
  <c r="BU213" i="4"/>
  <c r="BT213" i="4"/>
  <c r="BS213" i="4"/>
  <c r="BU212" i="4"/>
  <c r="BT212" i="4"/>
  <c r="BS212" i="4"/>
  <c r="BU211" i="4"/>
  <c r="BT211" i="4"/>
  <c r="BS211" i="4"/>
  <c r="BU210" i="4"/>
  <c r="BT210" i="4"/>
  <c r="BS210" i="4"/>
  <c r="BU209" i="4"/>
  <c r="BT209" i="4"/>
  <c r="BS209" i="4"/>
  <c r="BU208" i="4"/>
  <c r="BT208" i="4"/>
  <c r="BS208" i="4"/>
  <c r="BU207" i="4"/>
  <c r="BT207" i="4"/>
  <c r="BS207" i="4"/>
  <c r="BU206" i="4"/>
  <c r="BT206" i="4"/>
  <c r="BS206" i="4"/>
  <c r="BU205" i="4"/>
  <c r="BT205" i="4"/>
  <c r="BS205" i="4"/>
  <c r="BU204" i="4"/>
  <c r="BT204" i="4"/>
  <c r="BS204" i="4"/>
  <c r="BU203" i="4"/>
  <c r="BT203" i="4"/>
  <c r="BS203" i="4"/>
  <c r="BU202" i="4"/>
  <c r="BT202" i="4"/>
  <c r="BS202" i="4"/>
  <c r="BU201" i="4"/>
  <c r="BT201" i="4"/>
  <c r="BS201" i="4"/>
  <c r="BU200" i="4"/>
  <c r="BT200" i="4"/>
  <c r="BS200" i="4"/>
  <c r="BU199" i="4"/>
  <c r="BT199" i="4"/>
  <c r="BS199" i="4"/>
  <c r="BU198" i="4"/>
  <c r="BT198" i="4"/>
  <c r="BS198" i="4"/>
  <c r="BU197" i="4"/>
  <c r="BT197" i="4"/>
  <c r="BS197" i="4"/>
  <c r="BU196" i="4"/>
  <c r="BT196" i="4"/>
  <c r="BS196" i="4"/>
  <c r="BU195" i="4"/>
  <c r="BT195" i="4"/>
  <c r="BS195" i="4"/>
  <c r="BU194" i="4"/>
  <c r="BT194" i="4"/>
  <c r="BS194" i="4"/>
  <c r="BU193" i="4"/>
  <c r="BT193" i="4"/>
  <c r="BS193" i="4"/>
  <c r="BU192" i="4"/>
  <c r="BT192" i="4"/>
  <c r="BS192" i="4"/>
  <c r="BU191" i="4"/>
  <c r="BT191" i="4"/>
  <c r="BS191" i="4"/>
  <c r="BU190" i="4"/>
  <c r="BT190" i="4"/>
  <c r="BS190" i="4"/>
  <c r="BU189" i="4"/>
  <c r="BT189" i="4"/>
  <c r="BS189" i="4"/>
  <c r="BU188" i="4"/>
  <c r="BT188" i="4"/>
  <c r="BS188" i="4"/>
  <c r="BU187" i="4"/>
  <c r="BT187" i="4"/>
  <c r="BS187" i="4"/>
  <c r="BU186" i="4"/>
  <c r="BT186" i="4"/>
  <c r="BS186" i="4"/>
  <c r="BU185" i="4"/>
  <c r="BT185" i="4"/>
  <c r="BS185" i="4"/>
  <c r="BU184" i="4"/>
  <c r="BT184" i="4"/>
  <c r="BS184" i="4"/>
  <c r="BU183" i="4"/>
  <c r="BT183" i="4"/>
  <c r="BS183" i="4"/>
  <c r="BU182" i="4"/>
  <c r="BT182" i="4"/>
  <c r="BS182" i="4"/>
  <c r="BU181" i="4"/>
  <c r="BT181" i="4"/>
  <c r="BS181" i="4"/>
  <c r="BU180" i="4"/>
  <c r="BT180" i="4"/>
  <c r="BS180" i="4"/>
  <c r="BU179" i="4"/>
  <c r="BT179" i="4"/>
  <c r="BS179" i="4"/>
  <c r="BU178" i="4"/>
  <c r="BT178" i="4"/>
  <c r="BS178" i="4"/>
  <c r="BU177" i="4"/>
  <c r="BT177" i="4"/>
  <c r="BS177" i="4"/>
  <c r="BU176" i="4"/>
  <c r="BT176" i="4"/>
  <c r="BS176" i="4"/>
  <c r="BU175" i="4"/>
  <c r="BT175" i="4"/>
  <c r="BS175" i="4"/>
  <c r="BU174" i="4"/>
  <c r="BT174" i="4"/>
  <c r="BS174" i="4"/>
  <c r="BU173" i="4"/>
  <c r="BT173" i="4"/>
  <c r="BS173" i="4"/>
  <c r="BU172" i="4"/>
  <c r="BT172" i="4"/>
  <c r="BS172" i="4"/>
  <c r="BU171" i="4"/>
  <c r="BT171" i="4"/>
  <c r="BS171" i="4"/>
  <c r="BU170" i="4"/>
  <c r="BT170" i="4"/>
  <c r="BS170" i="4"/>
  <c r="BU169" i="4"/>
  <c r="BT169" i="4"/>
  <c r="BS169" i="4"/>
  <c r="BU168" i="4"/>
  <c r="BT168" i="4"/>
  <c r="BS168" i="4"/>
  <c r="BU167" i="4"/>
  <c r="BT167" i="4"/>
  <c r="BS167" i="4"/>
  <c r="BU166" i="4"/>
  <c r="BT166" i="4"/>
  <c r="BS166" i="4"/>
  <c r="BU165" i="4"/>
  <c r="BT165" i="4"/>
  <c r="BS165" i="4"/>
  <c r="BU164" i="4"/>
  <c r="BT164" i="4"/>
  <c r="BS164" i="4"/>
  <c r="BU163" i="4"/>
  <c r="BT163" i="4"/>
  <c r="BS163" i="4"/>
  <c r="BU162" i="4"/>
  <c r="BT162" i="4"/>
  <c r="BS162" i="4"/>
  <c r="BU161" i="4"/>
  <c r="BT161" i="4"/>
  <c r="BS161" i="4"/>
  <c r="BU160" i="4"/>
  <c r="BT160" i="4"/>
  <c r="BS160" i="4"/>
  <c r="BU159" i="4"/>
  <c r="BT159" i="4"/>
  <c r="BS159" i="4"/>
  <c r="BU158" i="4"/>
  <c r="BT158" i="4"/>
  <c r="BS158" i="4"/>
  <c r="BU157" i="4"/>
  <c r="BT157" i="4"/>
  <c r="BS157" i="4"/>
  <c r="BU156" i="4"/>
  <c r="BT156" i="4"/>
  <c r="BS156" i="4"/>
  <c r="BU155" i="4"/>
  <c r="BT155" i="4"/>
  <c r="BS155" i="4"/>
  <c r="BU154" i="4"/>
  <c r="BT154" i="4"/>
  <c r="BS154" i="4"/>
  <c r="BU153" i="4"/>
  <c r="BT153" i="4"/>
  <c r="BS153" i="4"/>
  <c r="BU152" i="4"/>
  <c r="BT152" i="4"/>
  <c r="BS152" i="4"/>
  <c r="BU151" i="4"/>
  <c r="BT151" i="4"/>
  <c r="BS151" i="4"/>
  <c r="BU150" i="4"/>
  <c r="BT150" i="4"/>
  <c r="BS150" i="4"/>
  <c r="BU149" i="4"/>
  <c r="BT149" i="4"/>
  <c r="BS149" i="4"/>
  <c r="BU148" i="4"/>
  <c r="BT148" i="4"/>
  <c r="BS148" i="4"/>
  <c r="BU147" i="4"/>
  <c r="BT147" i="4"/>
  <c r="BS147" i="4"/>
  <c r="BU146" i="4"/>
  <c r="BT146" i="4"/>
  <c r="BS146" i="4"/>
  <c r="BU145" i="4"/>
  <c r="BT145" i="4"/>
  <c r="BS145" i="4"/>
  <c r="BU144" i="4"/>
  <c r="BT144" i="4"/>
  <c r="BS144" i="4"/>
  <c r="BU143" i="4"/>
  <c r="BT143" i="4"/>
  <c r="BS143" i="4"/>
  <c r="BU142" i="4"/>
  <c r="BT142" i="4"/>
  <c r="BS142" i="4"/>
  <c r="BU141" i="4"/>
  <c r="BT141" i="4"/>
  <c r="BS141" i="4"/>
  <c r="BU140" i="4"/>
  <c r="BT140" i="4"/>
  <c r="BS140" i="4"/>
  <c r="BU139" i="4"/>
  <c r="BT139" i="4"/>
  <c r="BS139" i="4"/>
  <c r="BU138" i="4"/>
  <c r="BT138" i="4"/>
  <c r="BS138" i="4"/>
  <c r="BU137" i="4"/>
  <c r="BT137" i="4"/>
  <c r="BS137" i="4"/>
  <c r="BU136" i="4"/>
  <c r="BT136" i="4"/>
  <c r="BS136" i="4"/>
  <c r="BU135" i="4"/>
  <c r="BT135" i="4"/>
  <c r="BS135" i="4"/>
  <c r="BU134" i="4"/>
  <c r="BT134" i="4"/>
  <c r="BS134" i="4"/>
  <c r="BU133" i="4"/>
  <c r="BT133" i="4"/>
  <c r="BS133" i="4"/>
  <c r="BU132" i="4"/>
  <c r="BT132" i="4"/>
  <c r="BS132" i="4"/>
  <c r="BU131" i="4"/>
  <c r="BT131" i="4"/>
  <c r="BS131" i="4"/>
  <c r="BU130" i="4"/>
  <c r="BT130" i="4"/>
  <c r="BS130" i="4"/>
  <c r="BU129" i="4"/>
  <c r="BT129" i="4"/>
  <c r="BS129" i="4"/>
  <c r="BU128" i="4"/>
  <c r="BT128" i="4"/>
  <c r="BS128" i="4"/>
  <c r="BU127" i="4"/>
  <c r="BT127" i="4"/>
  <c r="BS127" i="4"/>
  <c r="BU126" i="4"/>
  <c r="BT126" i="4"/>
  <c r="BS126" i="4"/>
  <c r="BU125" i="4"/>
  <c r="BT125" i="4"/>
  <c r="BS125" i="4"/>
  <c r="BU124" i="4"/>
  <c r="BT124" i="4"/>
  <c r="BS124" i="4"/>
  <c r="BU123" i="4"/>
  <c r="BT123" i="4"/>
  <c r="BS123" i="4"/>
  <c r="BU122" i="4"/>
  <c r="BT122" i="4"/>
  <c r="BS122" i="4"/>
  <c r="BU121" i="4"/>
  <c r="BT121" i="4"/>
  <c r="BS121" i="4"/>
  <c r="BU120" i="4"/>
  <c r="BT120" i="4"/>
  <c r="BS120" i="4"/>
  <c r="BU119" i="4"/>
  <c r="BT119" i="4"/>
  <c r="BS119" i="4"/>
  <c r="BU118" i="4"/>
  <c r="BT118" i="4"/>
  <c r="BS118" i="4"/>
  <c r="BU117" i="4"/>
  <c r="BT117" i="4"/>
  <c r="BS117" i="4"/>
  <c r="BU116" i="4"/>
  <c r="BT116" i="4"/>
  <c r="BS116" i="4"/>
  <c r="BU115" i="4"/>
  <c r="BT115" i="4"/>
  <c r="BS115" i="4"/>
  <c r="BU114" i="4"/>
  <c r="BT114" i="4"/>
  <c r="BS114" i="4"/>
  <c r="BU113" i="4"/>
  <c r="BT113" i="4"/>
  <c r="BS113" i="4"/>
  <c r="BU112" i="4"/>
  <c r="BT112" i="4"/>
  <c r="BS112" i="4"/>
  <c r="BU111" i="4"/>
  <c r="BT111" i="4"/>
  <c r="BS111" i="4"/>
  <c r="BU110" i="4"/>
  <c r="BT110" i="4"/>
  <c r="BS110" i="4"/>
  <c r="BU109" i="4"/>
  <c r="BT109" i="4"/>
  <c r="BS109" i="4"/>
  <c r="BU108" i="4"/>
  <c r="BT108" i="4"/>
  <c r="BS108" i="4"/>
  <c r="BU107" i="4"/>
  <c r="BT107" i="4"/>
  <c r="BS107" i="4"/>
  <c r="BU106" i="4"/>
  <c r="BT106" i="4"/>
  <c r="BS106" i="4"/>
  <c r="BU105" i="4"/>
  <c r="BT105" i="4"/>
  <c r="BS105" i="4"/>
  <c r="BU104" i="4"/>
  <c r="BT104" i="4"/>
  <c r="BS104" i="4"/>
  <c r="BU103" i="4"/>
  <c r="BT103" i="4"/>
  <c r="BS103" i="4"/>
  <c r="BU102" i="4"/>
  <c r="BT102" i="4"/>
  <c r="BS102" i="4"/>
  <c r="BU101" i="4"/>
  <c r="BT101" i="4"/>
  <c r="BS101" i="4"/>
  <c r="BU100" i="4"/>
  <c r="BT100" i="4"/>
  <c r="BS100" i="4"/>
  <c r="BU99" i="4"/>
  <c r="BT99" i="4"/>
  <c r="BS99" i="4"/>
  <c r="BU98" i="4"/>
  <c r="BT98" i="4"/>
  <c r="BS98" i="4"/>
  <c r="BU97" i="4"/>
  <c r="BT97" i="4"/>
  <c r="BS97" i="4"/>
  <c r="BU96" i="4"/>
  <c r="BT96" i="4"/>
  <c r="BS96" i="4"/>
  <c r="BU95" i="4"/>
  <c r="BT95" i="4"/>
  <c r="BS95" i="4"/>
  <c r="BU94" i="4"/>
  <c r="BT94" i="4"/>
  <c r="BS94" i="4"/>
  <c r="BU93" i="4"/>
  <c r="BT93" i="4"/>
  <c r="BS93" i="4"/>
  <c r="BU92" i="4"/>
  <c r="BT92" i="4"/>
  <c r="BS92" i="4"/>
  <c r="BU91" i="4"/>
  <c r="BT91" i="4"/>
  <c r="BS91" i="4"/>
  <c r="BU90" i="4"/>
  <c r="BT90" i="4"/>
  <c r="BS90" i="4"/>
  <c r="BU89" i="4"/>
  <c r="BT89" i="4"/>
  <c r="BS89" i="4"/>
  <c r="BU88" i="4"/>
  <c r="BT88" i="4"/>
  <c r="BS88" i="4"/>
  <c r="BU87" i="4"/>
  <c r="BT87" i="4"/>
  <c r="BS87" i="4"/>
  <c r="BU86" i="4"/>
  <c r="BT86" i="4"/>
  <c r="BS86" i="4"/>
  <c r="BU85" i="4"/>
  <c r="BT85" i="4"/>
  <c r="BS85" i="4"/>
  <c r="BU84" i="4"/>
  <c r="BT84" i="4"/>
  <c r="BS84" i="4"/>
  <c r="BU83" i="4"/>
  <c r="BT83" i="4"/>
  <c r="BS83" i="4"/>
  <c r="BU82" i="4"/>
  <c r="BT82" i="4"/>
  <c r="BS82" i="4"/>
  <c r="BU81" i="4"/>
  <c r="BT81" i="4"/>
  <c r="BS81" i="4"/>
  <c r="BU80" i="4"/>
  <c r="BT80" i="4"/>
  <c r="BS80" i="4"/>
  <c r="BU79" i="4"/>
  <c r="BT79" i="4"/>
  <c r="BS79" i="4"/>
  <c r="BU78" i="4"/>
  <c r="BT78" i="4"/>
  <c r="BS78" i="4"/>
  <c r="BU77" i="4"/>
  <c r="BT77" i="4"/>
  <c r="BS77" i="4"/>
  <c r="BU76" i="4"/>
  <c r="BT76" i="4"/>
  <c r="BS76" i="4"/>
  <c r="BU75" i="4"/>
  <c r="BT75" i="4"/>
  <c r="BS75" i="4"/>
  <c r="BU74" i="4"/>
  <c r="BT74" i="4"/>
  <c r="BS74" i="4"/>
  <c r="BU73" i="4"/>
  <c r="BT73" i="4"/>
  <c r="BS73" i="4"/>
  <c r="BU72" i="4"/>
  <c r="BT72" i="4"/>
  <c r="BS72" i="4"/>
  <c r="BU71" i="4"/>
  <c r="BT71" i="4"/>
  <c r="BS71" i="4"/>
  <c r="BU70" i="4"/>
  <c r="BT70" i="4"/>
  <c r="BS70" i="4"/>
  <c r="BU69" i="4"/>
  <c r="BT69" i="4"/>
  <c r="BS69" i="4"/>
  <c r="BU68" i="4"/>
  <c r="BT68" i="4"/>
  <c r="BS68" i="4"/>
  <c r="BU67" i="4"/>
  <c r="BT67" i="4"/>
  <c r="BS67" i="4"/>
  <c r="BU66" i="4"/>
  <c r="BT66" i="4"/>
  <c r="BS66" i="4"/>
  <c r="BU65" i="4"/>
  <c r="BT65" i="4"/>
  <c r="BS65" i="4"/>
  <c r="BU64" i="4"/>
  <c r="BT64" i="4"/>
  <c r="BS64" i="4"/>
  <c r="BU63" i="4"/>
  <c r="BT63" i="4"/>
  <c r="BS63" i="4"/>
  <c r="BU62" i="4"/>
  <c r="BT62" i="4"/>
  <c r="BS62" i="4"/>
  <c r="BU61" i="4"/>
  <c r="BT61" i="4"/>
  <c r="BS61" i="4"/>
  <c r="BU60" i="4"/>
  <c r="BT60" i="4"/>
  <c r="BS60" i="4"/>
  <c r="BU59" i="4"/>
  <c r="BT59" i="4"/>
  <c r="BS59" i="4"/>
  <c r="BU58" i="4"/>
  <c r="BT58" i="4"/>
  <c r="BS58" i="4"/>
  <c r="BU57" i="4"/>
  <c r="BT57" i="4"/>
  <c r="BS57" i="4"/>
  <c r="BU56" i="4"/>
  <c r="BT56" i="4"/>
  <c r="BS56" i="4"/>
  <c r="BU55" i="4"/>
  <c r="BT55" i="4"/>
  <c r="BS55" i="4"/>
  <c r="BU54" i="4"/>
  <c r="BT54" i="4"/>
  <c r="BS54" i="4"/>
  <c r="BU53" i="4"/>
  <c r="BT53" i="4"/>
  <c r="BS53" i="4"/>
  <c r="BU52" i="4"/>
  <c r="BT52" i="4"/>
  <c r="BS52" i="4"/>
  <c r="BU51" i="4"/>
  <c r="BT51" i="4"/>
  <c r="BS51" i="4"/>
  <c r="BU50" i="4"/>
  <c r="BT50" i="4"/>
  <c r="BS50" i="4"/>
  <c r="BU49" i="4"/>
  <c r="BT49" i="4"/>
  <c r="BS49" i="4"/>
  <c r="BU48" i="4"/>
  <c r="BT48" i="4"/>
  <c r="BS48" i="4"/>
  <c r="BU47" i="4"/>
  <c r="BT47" i="4"/>
  <c r="BS47" i="4"/>
  <c r="BU46" i="4"/>
  <c r="BT46" i="4"/>
  <c r="BS46" i="4"/>
  <c r="BU45" i="4"/>
  <c r="BT45" i="4"/>
  <c r="BS45" i="4"/>
  <c r="BU44" i="4"/>
  <c r="BT44" i="4"/>
  <c r="BS44" i="4"/>
  <c r="BU43" i="4"/>
  <c r="BT43" i="4"/>
  <c r="BS43" i="4"/>
  <c r="BU42" i="4"/>
  <c r="BT42" i="4"/>
  <c r="BS42" i="4"/>
  <c r="BU41" i="4"/>
  <c r="BT41" i="4"/>
  <c r="BS41" i="4"/>
  <c r="BU40" i="4"/>
  <c r="BT40" i="4"/>
  <c r="BS40" i="4"/>
  <c r="BU39" i="4"/>
  <c r="BT39" i="4"/>
  <c r="BS39" i="4"/>
  <c r="BU38" i="4"/>
  <c r="BT38" i="4"/>
  <c r="BS38" i="4"/>
  <c r="BU37" i="4"/>
  <c r="BT37" i="4"/>
  <c r="BS37" i="4"/>
  <c r="BU36" i="4"/>
  <c r="BT36" i="4"/>
  <c r="BS36" i="4"/>
  <c r="BU35" i="4"/>
  <c r="BT35" i="4"/>
  <c r="BS35" i="4"/>
  <c r="BU34" i="4"/>
  <c r="BT34" i="4"/>
  <c r="BS34" i="4"/>
  <c r="BU33" i="4"/>
  <c r="BT33" i="4"/>
  <c r="BS33" i="4"/>
  <c r="BU32" i="4"/>
  <c r="BT32" i="4"/>
  <c r="BS32" i="4"/>
  <c r="BU31" i="4"/>
  <c r="BT31" i="4"/>
  <c r="BS31" i="4"/>
  <c r="BU30" i="4"/>
  <c r="BT30" i="4"/>
  <c r="BS30" i="4"/>
  <c r="BU29" i="4"/>
  <c r="BT29" i="4"/>
  <c r="BS29" i="4"/>
  <c r="BU28" i="4"/>
  <c r="BT28" i="4"/>
  <c r="BS28" i="4"/>
  <c r="BU27" i="4"/>
  <c r="BT27" i="4"/>
  <c r="BS27" i="4"/>
  <c r="BU26" i="4"/>
  <c r="BT26" i="4"/>
  <c r="BS26" i="4"/>
  <c r="BU25" i="4"/>
  <c r="BT25" i="4"/>
  <c r="BS25" i="4"/>
  <c r="BU24" i="4"/>
  <c r="BT24" i="4"/>
  <c r="BS24" i="4"/>
  <c r="BU23" i="4"/>
  <c r="BT23" i="4"/>
  <c r="BS23" i="4"/>
  <c r="BU22" i="4"/>
  <c r="BT22" i="4"/>
  <c r="BS22" i="4"/>
  <c r="BU21" i="4"/>
  <c r="BT21" i="4"/>
  <c r="BS21" i="4"/>
  <c r="BU20" i="4"/>
  <c r="BT20" i="4"/>
  <c r="BS20" i="4"/>
  <c r="BU19" i="4"/>
  <c r="BT19" i="4"/>
  <c r="BS19" i="4"/>
  <c r="BU18" i="4"/>
  <c r="BT18" i="4"/>
  <c r="BS18" i="4"/>
  <c r="BU17" i="4"/>
  <c r="BT17" i="4"/>
  <c r="BS17" i="4"/>
  <c r="BU16" i="4"/>
  <c r="BT16" i="4"/>
  <c r="BS16" i="4"/>
  <c r="BU15" i="4"/>
  <c r="BT15" i="4"/>
  <c r="BS15" i="4"/>
  <c r="BU14" i="4"/>
  <c r="BT14" i="4"/>
  <c r="BS14" i="4"/>
  <c r="BU13" i="4"/>
  <c r="BT13" i="4"/>
  <c r="BS13" i="4"/>
  <c r="BU12" i="4"/>
  <c r="BT12" i="4"/>
  <c r="BS12" i="4"/>
  <c r="BU11" i="4"/>
  <c r="BT11" i="4"/>
  <c r="BS11" i="4"/>
  <c r="BU10" i="4"/>
  <c r="BT10" i="4"/>
  <c r="BS10" i="4"/>
  <c r="BU9" i="4"/>
  <c r="BT9" i="4"/>
  <c r="BS9" i="4"/>
  <c r="BU8" i="4"/>
  <c r="BT8" i="4"/>
  <c r="BS8" i="4"/>
  <c r="BU7" i="4"/>
  <c r="BT7" i="4"/>
  <c r="BS7" i="4"/>
  <c r="BU6" i="4"/>
  <c r="BT6" i="4"/>
  <c r="BS6" i="4"/>
  <c r="BU5" i="4"/>
  <c r="BT5" i="4"/>
  <c r="BS5" i="4"/>
  <c r="BU4" i="4"/>
  <c r="BT4" i="4"/>
  <c r="BS4" i="4"/>
  <c r="BU3" i="4"/>
  <c r="BT3" i="4"/>
  <c r="BS3" i="4"/>
  <c r="BU2" i="4"/>
  <c r="BT2" i="4"/>
  <c r="BS2" i="4"/>
  <c r="BR2016" i="4"/>
  <c r="BQ2016" i="4"/>
  <c r="BP2016" i="4"/>
  <c r="BR2015" i="4"/>
  <c r="BQ2015" i="4"/>
  <c r="BP2015" i="4"/>
  <c r="BR2014" i="4"/>
  <c r="BQ2014" i="4"/>
  <c r="BP2014" i="4"/>
  <c r="BR2013" i="4"/>
  <c r="BQ2013" i="4"/>
  <c r="BP2013" i="4"/>
  <c r="BR2012" i="4"/>
  <c r="BQ2012" i="4"/>
  <c r="BP2012" i="4"/>
  <c r="BR2011" i="4"/>
  <c r="BQ2011" i="4"/>
  <c r="BP2011" i="4"/>
  <c r="BR2010" i="4"/>
  <c r="BQ2010" i="4"/>
  <c r="BP2010" i="4"/>
  <c r="BR2009" i="4"/>
  <c r="BQ2009" i="4"/>
  <c r="BP2009" i="4"/>
  <c r="BR2008" i="4"/>
  <c r="BQ2008" i="4"/>
  <c r="BP2008" i="4"/>
  <c r="BR2007" i="4"/>
  <c r="BQ2007" i="4"/>
  <c r="BP2007" i="4"/>
  <c r="BR2006" i="4"/>
  <c r="BQ2006" i="4"/>
  <c r="BP2006" i="4"/>
  <c r="BR2005" i="4"/>
  <c r="BQ2005" i="4"/>
  <c r="BP2005" i="4"/>
  <c r="BR2004" i="4"/>
  <c r="BQ2004" i="4"/>
  <c r="BP2004" i="4"/>
  <c r="BR2003" i="4"/>
  <c r="BQ2003" i="4"/>
  <c r="BP2003" i="4"/>
  <c r="BR2002" i="4"/>
  <c r="BQ2002" i="4"/>
  <c r="BP2002" i="4"/>
  <c r="BR2001" i="4"/>
  <c r="BQ2001" i="4"/>
  <c r="BP2001" i="4"/>
  <c r="BR2000" i="4"/>
  <c r="BQ2000" i="4"/>
  <c r="BP2000" i="4"/>
  <c r="BR1999" i="4"/>
  <c r="BQ1999" i="4"/>
  <c r="BP1999" i="4"/>
  <c r="BR1998" i="4"/>
  <c r="BQ1998" i="4"/>
  <c r="BP1998" i="4"/>
  <c r="BR1997" i="4"/>
  <c r="BQ1997" i="4"/>
  <c r="BP1997" i="4"/>
  <c r="BR1996" i="4"/>
  <c r="BQ1996" i="4"/>
  <c r="BP1996" i="4"/>
  <c r="BR1995" i="4"/>
  <c r="BQ1995" i="4"/>
  <c r="BP1995" i="4"/>
  <c r="BR1994" i="4"/>
  <c r="BQ1994" i="4"/>
  <c r="BP1994" i="4"/>
  <c r="BR1993" i="4"/>
  <c r="BQ1993" i="4"/>
  <c r="BP1993" i="4"/>
  <c r="BR1992" i="4"/>
  <c r="BQ1992" i="4"/>
  <c r="BP1992" i="4"/>
  <c r="BR1991" i="4"/>
  <c r="BQ1991" i="4"/>
  <c r="BP1991" i="4"/>
  <c r="BR1990" i="4"/>
  <c r="BQ1990" i="4"/>
  <c r="BP1990" i="4"/>
  <c r="BR1989" i="4"/>
  <c r="BQ1989" i="4"/>
  <c r="BP1989" i="4"/>
  <c r="BR1988" i="4"/>
  <c r="BQ1988" i="4"/>
  <c r="BP1988" i="4"/>
  <c r="BR1987" i="4"/>
  <c r="BQ1987" i="4"/>
  <c r="BP1987" i="4"/>
  <c r="BR1986" i="4"/>
  <c r="BQ1986" i="4"/>
  <c r="BP1986" i="4"/>
  <c r="BR1985" i="4"/>
  <c r="BQ1985" i="4"/>
  <c r="BP1985" i="4"/>
  <c r="BR1984" i="4"/>
  <c r="BQ1984" i="4"/>
  <c r="BP1984" i="4"/>
  <c r="BR1983" i="4"/>
  <c r="BQ1983" i="4"/>
  <c r="BP1983" i="4"/>
  <c r="BR1982" i="4"/>
  <c r="BQ1982" i="4"/>
  <c r="BP1982" i="4"/>
  <c r="BR1981" i="4"/>
  <c r="BQ1981" i="4"/>
  <c r="BP1981" i="4"/>
  <c r="BR1980" i="4"/>
  <c r="BQ1980" i="4"/>
  <c r="BP1980" i="4"/>
  <c r="BR1979" i="4"/>
  <c r="BQ1979" i="4"/>
  <c r="BP1979" i="4"/>
  <c r="BR1978" i="4"/>
  <c r="BQ1978" i="4"/>
  <c r="BP1978" i="4"/>
  <c r="BR1977" i="4"/>
  <c r="BQ1977" i="4"/>
  <c r="BP1977" i="4"/>
  <c r="BR1976" i="4"/>
  <c r="BQ1976" i="4"/>
  <c r="BP1976" i="4"/>
  <c r="BR1975" i="4"/>
  <c r="BQ1975" i="4"/>
  <c r="BP1975" i="4"/>
  <c r="BR1974" i="4"/>
  <c r="BQ1974" i="4"/>
  <c r="BP1974" i="4"/>
  <c r="BR1973" i="4"/>
  <c r="BQ1973" i="4"/>
  <c r="BP1973" i="4"/>
  <c r="BR1972" i="4"/>
  <c r="BQ1972" i="4"/>
  <c r="BP1972" i="4"/>
  <c r="BR1971" i="4"/>
  <c r="BQ1971" i="4"/>
  <c r="BP1971" i="4"/>
  <c r="BR1970" i="4"/>
  <c r="BQ1970" i="4"/>
  <c r="BP1970" i="4"/>
  <c r="BR1969" i="4"/>
  <c r="BQ1969" i="4"/>
  <c r="BP1969" i="4"/>
  <c r="BR1968" i="4"/>
  <c r="BQ1968" i="4"/>
  <c r="BP1968" i="4"/>
  <c r="BR1967" i="4"/>
  <c r="BQ1967" i="4"/>
  <c r="BP1967" i="4"/>
  <c r="BR1966" i="4"/>
  <c r="BQ1966" i="4"/>
  <c r="BP1966" i="4"/>
  <c r="BR1965" i="4"/>
  <c r="BQ1965" i="4"/>
  <c r="BP1965" i="4"/>
  <c r="BR1964" i="4"/>
  <c r="BQ1964" i="4"/>
  <c r="BP1964" i="4"/>
  <c r="BR1963" i="4"/>
  <c r="BQ1963" i="4"/>
  <c r="BP1963" i="4"/>
  <c r="BR1962" i="4"/>
  <c r="BQ1962" i="4"/>
  <c r="BP1962" i="4"/>
  <c r="BR1961" i="4"/>
  <c r="BQ1961" i="4"/>
  <c r="BP1961" i="4"/>
  <c r="BR1960" i="4"/>
  <c r="BQ1960" i="4"/>
  <c r="BP1960" i="4"/>
  <c r="BR1959" i="4"/>
  <c r="BQ1959" i="4"/>
  <c r="BP1959" i="4"/>
  <c r="BR1958" i="4"/>
  <c r="BQ1958" i="4"/>
  <c r="BP1958" i="4"/>
  <c r="BR1957" i="4"/>
  <c r="BQ1957" i="4"/>
  <c r="BP1957" i="4"/>
  <c r="BR1956" i="4"/>
  <c r="BQ1956" i="4"/>
  <c r="BP1956" i="4"/>
  <c r="BR1955" i="4"/>
  <c r="BQ1955" i="4"/>
  <c r="BP1955" i="4"/>
  <c r="BR1954" i="4"/>
  <c r="BQ1954" i="4"/>
  <c r="BP1954" i="4"/>
  <c r="BR1953" i="4"/>
  <c r="BQ1953" i="4"/>
  <c r="BP1953" i="4"/>
  <c r="BR1952" i="4"/>
  <c r="BQ1952" i="4"/>
  <c r="BP1952" i="4"/>
  <c r="BR1951" i="4"/>
  <c r="BQ1951" i="4"/>
  <c r="BP1951" i="4"/>
  <c r="BR1950" i="4"/>
  <c r="BQ1950" i="4"/>
  <c r="BP1950" i="4"/>
  <c r="BR1949" i="4"/>
  <c r="BQ1949" i="4"/>
  <c r="BP1949" i="4"/>
  <c r="BR1948" i="4"/>
  <c r="BQ1948" i="4"/>
  <c r="BP1948" i="4"/>
  <c r="BR1947" i="4"/>
  <c r="BQ1947" i="4"/>
  <c r="BP1947" i="4"/>
  <c r="BR1946" i="4"/>
  <c r="BQ1946" i="4"/>
  <c r="BP1946" i="4"/>
  <c r="BR1945" i="4"/>
  <c r="BQ1945" i="4"/>
  <c r="BP1945" i="4"/>
  <c r="BR1944" i="4"/>
  <c r="BQ1944" i="4"/>
  <c r="BP1944" i="4"/>
  <c r="BR1943" i="4"/>
  <c r="BQ1943" i="4"/>
  <c r="BP1943" i="4"/>
  <c r="BR1942" i="4"/>
  <c r="BQ1942" i="4"/>
  <c r="BP1942" i="4"/>
  <c r="BR1941" i="4"/>
  <c r="BQ1941" i="4"/>
  <c r="BP1941" i="4"/>
  <c r="BR1940" i="4"/>
  <c r="BQ1940" i="4"/>
  <c r="BP1940" i="4"/>
  <c r="BR1939" i="4"/>
  <c r="BQ1939" i="4"/>
  <c r="BP1939" i="4"/>
  <c r="BR1938" i="4"/>
  <c r="BQ1938" i="4"/>
  <c r="BP1938" i="4"/>
  <c r="BR1937" i="4"/>
  <c r="BQ1937" i="4"/>
  <c r="BP1937" i="4"/>
  <c r="BR1936" i="4"/>
  <c r="BQ1936" i="4"/>
  <c r="BP1936" i="4"/>
  <c r="BR1935" i="4"/>
  <c r="BQ1935" i="4"/>
  <c r="BP1935" i="4"/>
  <c r="BR1934" i="4"/>
  <c r="BQ1934" i="4"/>
  <c r="BP1934" i="4"/>
  <c r="BR1933" i="4"/>
  <c r="BQ1933" i="4"/>
  <c r="BP1933" i="4"/>
  <c r="BR1932" i="4"/>
  <c r="BQ1932" i="4"/>
  <c r="BP1932" i="4"/>
  <c r="BR1931" i="4"/>
  <c r="BQ1931" i="4"/>
  <c r="BP1931" i="4"/>
  <c r="BR1930" i="4"/>
  <c r="BQ1930" i="4"/>
  <c r="BP1930" i="4"/>
  <c r="BR1929" i="4"/>
  <c r="BQ1929" i="4"/>
  <c r="BP1929" i="4"/>
  <c r="BR1928" i="4"/>
  <c r="BQ1928" i="4"/>
  <c r="BP1928" i="4"/>
  <c r="BR1927" i="4"/>
  <c r="BQ1927" i="4"/>
  <c r="BP1927" i="4"/>
  <c r="BR1926" i="4"/>
  <c r="BQ1926" i="4"/>
  <c r="BP1926" i="4"/>
  <c r="BR1925" i="4"/>
  <c r="BQ1925" i="4"/>
  <c r="BP1925" i="4"/>
  <c r="BR1924" i="4"/>
  <c r="BQ1924" i="4"/>
  <c r="BP1924" i="4"/>
  <c r="BR1923" i="4"/>
  <c r="BQ1923" i="4"/>
  <c r="BP1923" i="4"/>
  <c r="BR1922" i="4"/>
  <c r="BQ1922" i="4"/>
  <c r="BP1922" i="4"/>
  <c r="BR1921" i="4"/>
  <c r="BQ1921" i="4"/>
  <c r="BP1921" i="4"/>
  <c r="BR1920" i="4"/>
  <c r="BQ1920" i="4"/>
  <c r="BP1920" i="4"/>
  <c r="BR1919" i="4"/>
  <c r="BQ1919" i="4"/>
  <c r="BP1919" i="4"/>
  <c r="BR1918" i="4"/>
  <c r="BQ1918" i="4"/>
  <c r="BP1918" i="4"/>
  <c r="BR1917" i="4"/>
  <c r="BQ1917" i="4"/>
  <c r="BP1917" i="4"/>
  <c r="BR1916" i="4"/>
  <c r="BQ1916" i="4"/>
  <c r="BP1916" i="4"/>
  <c r="BR1915" i="4"/>
  <c r="BQ1915" i="4"/>
  <c r="BP1915" i="4"/>
  <c r="BR1914" i="4"/>
  <c r="BQ1914" i="4"/>
  <c r="BP1914" i="4"/>
  <c r="BR1913" i="4"/>
  <c r="BQ1913" i="4"/>
  <c r="BP1913" i="4"/>
  <c r="BR1912" i="4"/>
  <c r="BQ1912" i="4"/>
  <c r="BP1912" i="4"/>
  <c r="BR1911" i="4"/>
  <c r="BQ1911" i="4"/>
  <c r="BP1911" i="4"/>
  <c r="BR1910" i="4"/>
  <c r="BQ1910" i="4"/>
  <c r="BP1910" i="4"/>
  <c r="BR1909" i="4"/>
  <c r="BQ1909" i="4"/>
  <c r="BP1909" i="4"/>
  <c r="BR1908" i="4"/>
  <c r="BQ1908" i="4"/>
  <c r="BP1908" i="4"/>
  <c r="BR1907" i="4"/>
  <c r="BQ1907" i="4"/>
  <c r="BP1907" i="4"/>
  <c r="BR1906" i="4"/>
  <c r="BQ1906" i="4"/>
  <c r="BP1906" i="4"/>
  <c r="BR1905" i="4"/>
  <c r="BQ1905" i="4"/>
  <c r="BP1905" i="4"/>
  <c r="BR1904" i="4"/>
  <c r="BQ1904" i="4"/>
  <c r="BP1904" i="4"/>
  <c r="BR1903" i="4"/>
  <c r="BQ1903" i="4"/>
  <c r="BP1903" i="4"/>
  <c r="BR1902" i="4"/>
  <c r="BQ1902" i="4"/>
  <c r="BP1902" i="4"/>
  <c r="BR1901" i="4"/>
  <c r="BQ1901" i="4"/>
  <c r="BP1901" i="4"/>
  <c r="BR1900" i="4"/>
  <c r="BQ1900" i="4"/>
  <c r="BP1900" i="4"/>
  <c r="BR1899" i="4"/>
  <c r="BQ1899" i="4"/>
  <c r="BP1899" i="4"/>
  <c r="BR1898" i="4"/>
  <c r="BQ1898" i="4"/>
  <c r="BP1898" i="4"/>
  <c r="BR1897" i="4"/>
  <c r="BQ1897" i="4"/>
  <c r="BP1897" i="4"/>
  <c r="BR1896" i="4"/>
  <c r="BQ1896" i="4"/>
  <c r="BP1896" i="4"/>
  <c r="BR1895" i="4"/>
  <c r="BQ1895" i="4"/>
  <c r="BP1895" i="4"/>
  <c r="BR1894" i="4"/>
  <c r="BQ1894" i="4"/>
  <c r="BP1894" i="4"/>
  <c r="BR1893" i="4"/>
  <c r="BQ1893" i="4"/>
  <c r="BP1893" i="4"/>
  <c r="BR1892" i="4"/>
  <c r="BQ1892" i="4"/>
  <c r="BP1892" i="4"/>
  <c r="BR1891" i="4"/>
  <c r="BQ1891" i="4"/>
  <c r="BP1891" i="4"/>
  <c r="BR1890" i="4"/>
  <c r="BQ1890" i="4"/>
  <c r="BP1890" i="4"/>
  <c r="BR1889" i="4"/>
  <c r="BQ1889" i="4"/>
  <c r="BP1889" i="4"/>
  <c r="BR1888" i="4"/>
  <c r="BQ1888" i="4"/>
  <c r="BP1888" i="4"/>
  <c r="BR1887" i="4"/>
  <c r="BQ1887" i="4"/>
  <c r="BP1887" i="4"/>
  <c r="BR1886" i="4"/>
  <c r="BQ1886" i="4"/>
  <c r="BP1886" i="4"/>
  <c r="BR1885" i="4"/>
  <c r="BQ1885" i="4"/>
  <c r="BP1885" i="4"/>
  <c r="BR1884" i="4"/>
  <c r="BQ1884" i="4"/>
  <c r="BP1884" i="4"/>
  <c r="BR1883" i="4"/>
  <c r="BQ1883" i="4"/>
  <c r="BP1883" i="4"/>
  <c r="BR1882" i="4"/>
  <c r="BQ1882" i="4"/>
  <c r="BP1882" i="4"/>
  <c r="BR1881" i="4"/>
  <c r="BQ1881" i="4"/>
  <c r="BP1881" i="4"/>
  <c r="BR1880" i="4"/>
  <c r="BQ1880" i="4"/>
  <c r="BP1880" i="4"/>
  <c r="BR1879" i="4"/>
  <c r="BQ1879" i="4"/>
  <c r="BP1879" i="4"/>
  <c r="BR1878" i="4"/>
  <c r="BQ1878" i="4"/>
  <c r="BP1878" i="4"/>
  <c r="BR1877" i="4"/>
  <c r="BQ1877" i="4"/>
  <c r="BP1877" i="4"/>
  <c r="BR1876" i="4"/>
  <c r="BQ1876" i="4"/>
  <c r="BP1876" i="4"/>
  <c r="BR1875" i="4"/>
  <c r="BQ1875" i="4"/>
  <c r="BP1875" i="4"/>
  <c r="BR1874" i="4"/>
  <c r="BQ1874" i="4"/>
  <c r="BP1874" i="4"/>
  <c r="BR1873" i="4"/>
  <c r="BQ1873" i="4"/>
  <c r="BP1873" i="4"/>
  <c r="BR1872" i="4"/>
  <c r="BQ1872" i="4"/>
  <c r="BP1872" i="4"/>
  <c r="BR1871" i="4"/>
  <c r="BQ1871" i="4"/>
  <c r="BP1871" i="4"/>
  <c r="BR1870" i="4"/>
  <c r="BQ1870" i="4"/>
  <c r="BP1870" i="4"/>
  <c r="BR1869" i="4"/>
  <c r="BQ1869" i="4"/>
  <c r="BP1869" i="4"/>
  <c r="BR1868" i="4"/>
  <c r="BQ1868" i="4"/>
  <c r="BP1868" i="4"/>
  <c r="BR1867" i="4"/>
  <c r="BQ1867" i="4"/>
  <c r="BP1867" i="4"/>
  <c r="BR1866" i="4"/>
  <c r="BQ1866" i="4"/>
  <c r="BP1866" i="4"/>
  <c r="BR1865" i="4"/>
  <c r="BQ1865" i="4"/>
  <c r="BP1865" i="4"/>
  <c r="BR1864" i="4"/>
  <c r="BQ1864" i="4"/>
  <c r="BP1864" i="4"/>
  <c r="BR1863" i="4"/>
  <c r="BQ1863" i="4"/>
  <c r="BP1863" i="4"/>
  <c r="BR1862" i="4"/>
  <c r="BQ1862" i="4"/>
  <c r="BP1862" i="4"/>
  <c r="BR1861" i="4"/>
  <c r="BQ1861" i="4"/>
  <c r="BP1861" i="4"/>
  <c r="BR1860" i="4"/>
  <c r="BQ1860" i="4"/>
  <c r="BP1860" i="4"/>
  <c r="BR1859" i="4"/>
  <c r="BQ1859" i="4"/>
  <c r="BP1859" i="4"/>
  <c r="BR1858" i="4"/>
  <c r="BQ1858" i="4"/>
  <c r="BP1858" i="4"/>
  <c r="BR1857" i="4"/>
  <c r="BQ1857" i="4"/>
  <c r="BP1857" i="4"/>
  <c r="BR1856" i="4"/>
  <c r="BQ1856" i="4"/>
  <c r="BP1856" i="4"/>
  <c r="BR1855" i="4"/>
  <c r="BQ1855" i="4"/>
  <c r="BP1855" i="4"/>
  <c r="BR1854" i="4"/>
  <c r="BQ1854" i="4"/>
  <c r="BP1854" i="4"/>
  <c r="BR1853" i="4"/>
  <c r="BQ1853" i="4"/>
  <c r="BP1853" i="4"/>
  <c r="BR1852" i="4"/>
  <c r="BQ1852" i="4"/>
  <c r="BP1852" i="4"/>
  <c r="BR1851" i="4"/>
  <c r="BQ1851" i="4"/>
  <c r="BP1851" i="4"/>
  <c r="BR1850" i="4"/>
  <c r="BQ1850" i="4"/>
  <c r="BP1850" i="4"/>
  <c r="BR1849" i="4"/>
  <c r="BQ1849" i="4"/>
  <c r="BP1849" i="4"/>
  <c r="BR1848" i="4"/>
  <c r="BQ1848" i="4"/>
  <c r="BP1848" i="4"/>
  <c r="BR1847" i="4"/>
  <c r="BQ1847" i="4"/>
  <c r="BP1847" i="4"/>
  <c r="BR1846" i="4"/>
  <c r="BQ1846" i="4"/>
  <c r="BP1846" i="4"/>
  <c r="BR1845" i="4"/>
  <c r="BQ1845" i="4"/>
  <c r="BP1845" i="4"/>
  <c r="BR1844" i="4"/>
  <c r="BQ1844" i="4"/>
  <c r="BP1844" i="4"/>
  <c r="BR1843" i="4"/>
  <c r="BQ1843" i="4"/>
  <c r="BP1843" i="4"/>
  <c r="BR1842" i="4"/>
  <c r="BQ1842" i="4"/>
  <c r="BP1842" i="4"/>
  <c r="BR1841" i="4"/>
  <c r="BQ1841" i="4"/>
  <c r="BP1841" i="4"/>
  <c r="BR1840" i="4"/>
  <c r="BQ1840" i="4"/>
  <c r="BP1840" i="4"/>
  <c r="BR1839" i="4"/>
  <c r="BQ1839" i="4"/>
  <c r="BP1839" i="4"/>
  <c r="BR1838" i="4"/>
  <c r="BQ1838" i="4"/>
  <c r="BP1838" i="4"/>
  <c r="BR1837" i="4"/>
  <c r="BQ1837" i="4"/>
  <c r="BP1837" i="4"/>
  <c r="BR1836" i="4"/>
  <c r="BQ1836" i="4"/>
  <c r="BP1836" i="4"/>
  <c r="BR1835" i="4"/>
  <c r="BQ1835" i="4"/>
  <c r="BP1835" i="4"/>
  <c r="BR1834" i="4"/>
  <c r="BQ1834" i="4"/>
  <c r="BP1834" i="4"/>
  <c r="BR1833" i="4"/>
  <c r="BQ1833" i="4"/>
  <c r="BP1833" i="4"/>
  <c r="BR1832" i="4"/>
  <c r="BQ1832" i="4"/>
  <c r="BP1832" i="4"/>
  <c r="BR1831" i="4"/>
  <c r="BQ1831" i="4"/>
  <c r="BP1831" i="4"/>
  <c r="BR1830" i="4"/>
  <c r="BQ1830" i="4"/>
  <c r="BP1830" i="4"/>
  <c r="BR1829" i="4"/>
  <c r="BQ1829" i="4"/>
  <c r="BP1829" i="4"/>
  <c r="BR1828" i="4"/>
  <c r="BQ1828" i="4"/>
  <c r="BP1828" i="4"/>
  <c r="BR1827" i="4"/>
  <c r="BQ1827" i="4"/>
  <c r="BP1827" i="4"/>
  <c r="BR1826" i="4"/>
  <c r="BQ1826" i="4"/>
  <c r="BP1826" i="4"/>
  <c r="BR1825" i="4"/>
  <c r="BQ1825" i="4"/>
  <c r="BP1825" i="4"/>
  <c r="BR1824" i="4"/>
  <c r="BQ1824" i="4"/>
  <c r="BP1824" i="4"/>
  <c r="BR1823" i="4"/>
  <c r="BQ1823" i="4"/>
  <c r="BP1823" i="4"/>
  <c r="BR1822" i="4"/>
  <c r="BQ1822" i="4"/>
  <c r="BP1822" i="4"/>
  <c r="BR1821" i="4"/>
  <c r="BQ1821" i="4"/>
  <c r="BP1821" i="4"/>
  <c r="BR1820" i="4"/>
  <c r="BQ1820" i="4"/>
  <c r="BP1820" i="4"/>
  <c r="BR1819" i="4"/>
  <c r="BQ1819" i="4"/>
  <c r="BP1819" i="4"/>
  <c r="BR1818" i="4"/>
  <c r="BQ1818" i="4"/>
  <c r="BP1818" i="4"/>
  <c r="BR1817" i="4"/>
  <c r="BQ1817" i="4"/>
  <c r="BP1817" i="4"/>
  <c r="BR1816" i="4"/>
  <c r="BQ1816" i="4"/>
  <c r="BP1816" i="4"/>
  <c r="BR1815" i="4"/>
  <c r="BQ1815" i="4"/>
  <c r="BP1815" i="4"/>
  <c r="BR1814" i="4"/>
  <c r="BQ1814" i="4"/>
  <c r="BP1814" i="4"/>
  <c r="BR1813" i="4"/>
  <c r="BQ1813" i="4"/>
  <c r="BP1813" i="4"/>
  <c r="BR1812" i="4"/>
  <c r="BQ1812" i="4"/>
  <c r="BP1812" i="4"/>
  <c r="BR1811" i="4"/>
  <c r="BQ1811" i="4"/>
  <c r="BP1811" i="4"/>
  <c r="BR1810" i="4"/>
  <c r="BQ1810" i="4"/>
  <c r="BP1810" i="4"/>
  <c r="BR1809" i="4"/>
  <c r="BQ1809" i="4"/>
  <c r="BP1809" i="4"/>
  <c r="BR1808" i="4"/>
  <c r="BQ1808" i="4"/>
  <c r="BP1808" i="4"/>
  <c r="BR1807" i="4"/>
  <c r="BQ1807" i="4"/>
  <c r="BP1807" i="4"/>
  <c r="BR1806" i="4"/>
  <c r="BQ1806" i="4"/>
  <c r="BP1806" i="4"/>
  <c r="BR1805" i="4"/>
  <c r="BQ1805" i="4"/>
  <c r="BP1805" i="4"/>
  <c r="BR1804" i="4"/>
  <c r="BQ1804" i="4"/>
  <c r="BP1804" i="4"/>
  <c r="BR1803" i="4"/>
  <c r="BQ1803" i="4"/>
  <c r="BP1803" i="4"/>
  <c r="BR1802" i="4"/>
  <c r="BQ1802" i="4"/>
  <c r="BP1802" i="4"/>
  <c r="BR1801" i="4"/>
  <c r="BQ1801" i="4"/>
  <c r="BP1801" i="4"/>
  <c r="BR1800" i="4"/>
  <c r="BQ1800" i="4"/>
  <c r="BP1800" i="4"/>
  <c r="BR1799" i="4"/>
  <c r="BQ1799" i="4"/>
  <c r="BP1799" i="4"/>
  <c r="BR1798" i="4"/>
  <c r="BQ1798" i="4"/>
  <c r="BP1798" i="4"/>
  <c r="BR1797" i="4"/>
  <c r="BQ1797" i="4"/>
  <c r="BP1797" i="4"/>
  <c r="BR1796" i="4"/>
  <c r="BQ1796" i="4"/>
  <c r="BP1796" i="4"/>
  <c r="BR1795" i="4"/>
  <c r="BQ1795" i="4"/>
  <c r="BP1795" i="4"/>
  <c r="BR1794" i="4"/>
  <c r="BQ1794" i="4"/>
  <c r="BP1794" i="4"/>
  <c r="BR1793" i="4"/>
  <c r="BQ1793" i="4"/>
  <c r="BP1793" i="4"/>
  <c r="BR1792" i="4"/>
  <c r="BQ1792" i="4"/>
  <c r="BP1792" i="4"/>
  <c r="BR1791" i="4"/>
  <c r="BQ1791" i="4"/>
  <c r="BP1791" i="4"/>
  <c r="BR1790" i="4"/>
  <c r="BQ1790" i="4"/>
  <c r="BP1790" i="4"/>
  <c r="BR1789" i="4"/>
  <c r="BQ1789" i="4"/>
  <c r="BP1789" i="4"/>
  <c r="BR1788" i="4"/>
  <c r="BQ1788" i="4"/>
  <c r="BP1788" i="4"/>
  <c r="BR1787" i="4"/>
  <c r="BQ1787" i="4"/>
  <c r="BP1787" i="4"/>
  <c r="BR1786" i="4"/>
  <c r="BQ1786" i="4"/>
  <c r="BP1786" i="4"/>
  <c r="BR1785" i="4"/>
  <c r="BQ1785" i="4"/>
  <c r="BP1785" i="4"/>
  <c r="BR1784" i="4"/>
  <c r="BQ1784" i="4"/>
  <c r="BP1784" i="4"/>
  <c r="BR1783" i="4"/>
  <c r="BQ1783" i="4"/>
  <c r="BP1783" i="4"/>
  <c r="BR1782" i="4"/>
  <c r="BQ1782" i="4"/>
  <c r="BP1782" i="4"/>
  <c r="BR1781" i="4"/>
  <c r="BQ1781" i="4"/>
  <c r="BP1781" i="4"/>
  <c r="BR1780" i="4"/>
  <c r="BQ1780" i="4"/>
  <c r="BP1780" i="4"/>
  <c r="BR1779" i="4"/>
  <c r="BQ1779" i="4"/>
  <c r="BP1779" i="4"/>
  <c r="BR1778" i="4"/>
  <c r="BQ1778" i="4"/>
  <c r="BP1778" i="4"/>
  <c r="BR1777" i="4"/>
  <c r="BQ1777" i="4"/>
  <c r="BP1777" i="4"/>
  <c r="BR1776" i="4"/>
  <c r="BQ1776" i="4"/>
  <c r="BP1776" i="4"/>
  <c r="BR1775" i="4"/>
  <c r="BQ1775" i="4"/>
  <c r="BP1775" i="4"/>
  <c r="BR1774" i="4"/>
  <c r="BQ1774" i="4"/>
  <c r="BP1774" i="4"/>
  <c r="BR1773" i="4"/>
  <c r="BQ1773" i="4"/>
  <c r="BP1773" i="4"/>
  <c r="BR1772" i="4"/>
  <c r="BQ1772" i="4"/>
  <c r="BP1772" i="4"/>
  <c r="BR1771" i="4"/>
  <c r="BQ1771" i="4"/>
  <c r="BP1771" i="4"/>
  <c r="BR1770" i="4"/>
  <c r="BQ1770" i="4"/>
  <c r="BP1770" i="4"/>
  <c r="BR1769" i="4"/>
  <c r="BQ1769" i="4"/>
  <c r="BP1769" i="4"/>
  <c r="BR1768" i="4"/>
  <c r="BQ1768" i="4"/>
  <c r="BP1768" i="4"/>
  <c r="BR1767" i="4"/>
  <c r="BQ1767" i="4"/>
  <c r="BP1767" i="4"/>
  <c r="BR1766" i="4"/>
  <c r="BQ1766" i="4"/>
  <c r="BP1766" i="4"/>
  <c r="BR1765" i="4"/>
  <c r="BQ1765" i="4"/>
  <c r="BP1765" i="4"/>
  <c r="BR1764" i="4"/>
  <c r="BQ1764" i="4"/>
  <c r="BP1764" i="4"/>
  <c r="BR1763" i="4"/>
  <c r="BQ1763" i="4"/>
  <c r="BP1763" i="4"/>
  <c r="BR1762" i="4"/>
  <c r="BQ1762" i="4"/>
  <c r="BP1762" i="4"/>
  <c r="BR1761" i="4"/>
  <c r="BQ1761" i="4"/>
  <c r="BP1761" i="4"/>
  <c r="BR1760" i="4"/>
  <c r="BQ1760" i="4"/>
  <c r="BP1760" i="4"/>
  <c r="BR1759" i="4"/>
  <c r="BQ1759" i="4"/>
  <c r="BP1759" i="4"/>
  <c r="BR1758" i="4"/>
  <c r="BQ1758" i="4"/>
  <c r="BP1758" i="4"/>
  <c r="BR1757" i="4"/>
  <c r="BQ1757" i="4"/>
  <c r="BP1757" i="4"/>
  <c r="BR1756" i="4"/>
  <c r="BQ1756" i="4"/>
  <c r="BP1756" i="4"/>
  <c r="BR1755" i="4"/>
  <c r="BQ1755" i="4"/>
  <c r="BP1755" i="4"/>
  <c r="BR1754" i="4"/>
  <c r="BQ1754" i="4"/>
  <c r="BP1754" i="4"/>
  <c r="BR1753" i="4"/>
  <c r="BQ1753" i="4"/>
  <c r="BP1753" i="4"/>
  <c r="BR1752" i="4"/>
  <c r="BQ1752" i="4"/>
  <c r="BP1752" i="4"/>
  <c r="BR1751" i="4"/>
  <c r="BQ1751" i="4"/>
  <c r="BP1751" i="4"/>
  <c r="BR1750" i="4"/>
  <c r="BQ1750" i="4"/>
  <c r="BP1750" i="4"/>
  <c r="BR1749" i="4"/>
  <c r="BQ1749" i="4"/>
  <c r="BP1749" i="4"/>
  <c r="BR1748" i="4"/>
  <c r="BQ1748" i="4"/>
  <c r="BP1748" i="4"/>
  <c r="BR1747" i="4"/>
  <c r="BQ1747" i="4"/>
  <c r="BP1747" i="4"/>
  <c r="BR1746" i="4"/>
  <c r="BQ1746" i="4"/>
  <c r="BP1746" i="4"/>
  <c r="BR1745" i="4"/>
  <c r="BQ1745" i="4"/>
  <c r="BP1745" i="4"/>
  <c r="BR1744" i="4"/>
  <c r="BQ1744" i="4"/>
  <c r="BP1744" i="4"/>
  <c r="BR1743" i="4"/>
  <c r="BQ1743" i="4"/>
  <c r="BP1743" i="4"/>
  <c r="BR1742" i="4"/>
  <c r="BQ1742" i="4"/>
  <c r="BP1742" i="4"/>
  <c r="BR1741" i="4"/>
  <c r="BQ1741" i="4"/>
  <c r="BP1741" i="4"/>
  <c r="BR1740" i="4"/>
  <c r="BQ1740" i="4"/>
  <c r="BP1740" i="4"/>
  <c r="BR1739" i="4"/>
  <c r="BQ1739" i="4"/>
  <c r="BP1739" i="4"/>
  <c r="BR1738" i="4"/>
  <c r="BQ1738" i="4"/>
  <c r="BP1738" i="4"/>
  <c r="BR1737" i="4"/>
  <c r="BQ1737" i="4"/>
  <c r="BP1737" i="4"/>
  <c r="BR1736" i="4"/>
  <c r="BQ1736" i="4"/>
  <c r="BP1736" i="4"/>
  <c r="BR1735" i="4"/>
  <c r="BQ1735" i="4"/>
  <c r="BP1735" i="4"/>
  <c r="BR1734" i="4"/>
  <c r="BQ1734" i="4"/>
  <c r="BP1734" i="4"/>
  <c r="BR1733" i="4"/>
  <c r="BQ1733" i="4"/>
  <c r="BP1733" i="4"/>
  <c r="BR1732" i="4"/>
  <c r="BQ1732" i="4"/>
  <c r="BP1732" i="4"/>
  <c r="BR1731" i="4"/>
  <c r="BQ1731" i="4"/>
  <c r="BP1731" i="4"/>
  <c r="BR1730" i="4"/>
  <c r="BQ1730" i="4"/>
  <c r="BP1730" i="4"/>
  <c r="BR1729" i="4"/>
  <c r="BQ1729" i="4"/>
  <c r="BP1729" i="4"/>
  <c r="BR1728" i="4"/>
  <c r="BQ1728" i="4"/>
  <c r="BP1728" i="4"/>
  <c r="BR1727" i="4"/>
  <c r="BQ1727" i="4"/>
  <c r="BP1727" i="4"/>
  <c r="BR1726" i="4"/>
  <c r="BQ1726" i="4"/>
  <c r="BP1726" i="4"/>
  <c r="BR1725" i="4"/>
  <c r="BQ1725" i="4"/>
  <c r="BP1725" i="4"/>
  <c r="BR1724" i="4"/>
  <c r="BQ1724" i="4"/>
  <c r="BP1724" i="4"/>
  <c r="BR1723" i="4"/>
  <c r="BQ1723" i="4"/>
  <c r="BP1723" i="4"/>
  <c r="BR1722" i="4"/>
  <c r="BQ1722" i="4"/>
  <c r="BP1722" i="4"/>
  <c r="BR1721" i="4"/>
  <c r="BQ1721" i="4"/>
  <c r="BP1721" i="4"/>
  <c r="BR1720" i="4"/>
  <c r="BQ1720" i="4"/>
  <c r="BP1720" i="4"/>
  <c r="BR1719" i="4"/>
  <c r="BQ1719" i="4"/>
  <c r="BP1719" i="4"/>
  <c r="BR1718" i="4"/>
  <c r="BQ1718" i="4"/>
  <c r="BP1718" i="4"/>
  <c r="BR1717" i="4"/>
  <c r="BQ1717" i="4"/>
  <c r="BP1717" i="4"/>
  <c r="BR1716" i="4"/>
  <c r="BQ1716" i="4"/>
  <c r="BP1716" i="4"/>
  <c r="BR1715" i="4"/>
  <c r="BQ1715" i="4"/>
  <c r="BP1715" i="4"/>
  <c r="BR1714" i="4"/>
  <c r="BQ1714" i="4"/>
  <c r="BP1714" i="4"/>
  <c r="BR1713" i="4"/>
  <c r="BQ1713" i="4"/>
  <c r="BP1713" i="4"/>
  <c r="BR1712" i="4"/>
  <c r="BQ1712" i="4"/>
  <c r="BP1712" i="4"/>
  <c r="BR1711" i="4"/>
  <c r="BQ1711" i="4"/>
  <c r="BP1711" i="4"/>
  <c r="BR1710" i="4"/>
  <c r="BQ1710" i="4"/>
  <c r="BP1710" i="4"/>
  <c r="BR1709" i="4"/>
  <c r="BQ1709" i="4"/>
  <c r="BP1709" i="4"/>
  <c r="BR1708" i="4"/>
  <c r="BQ1708" i="4"/>
  <c r="BP1708" i="4"/>
  <c r="BR1707" i="4"/>
  <c r="BQ1707" i="4"/>
  <c r="BP1707" i="4"/>
  <c r="BR1706" i="4"/>
  <c r="BQ1706" i="4"/>
  <c r="BP1706" i="4"/>
  <c r="BR1705" i="4"/>
  <c r="BQ1705" i="4"/>
  <c r="BP1705" i="4"/>
  <c r="BR1704" i="4"/>
  <c r="BQ1704" i="4"/>
  <c r="BP1704" i="4"/>
  <c r="BR1703" i="4"/>
  <c r="BQ1703" i="4"/>
  <c r="BP1703" i="4"/>
  <c r="BR1702" i="4"/>
  <c r="BQ1702" i="4"/>
  <c r="BP1702" i="4"/>
  <c r="BR1701" i="4"/>
  <c r="BQ1701" i="4"/>
  <c r="BP1701" i="4"/>
  <c r="BR1700" i="4"/>
  <c r="BQ1700" i="4"/>
  <c r="BP1700" i="4"/>
  <c r="BR1699" i="4"/>
  <c r="BQ1699" i="4"/>
  <c r="BP1699" i="4"/>
  <c r="BR1698" i="4"/>
  <c r="BQ1698" i="4"/>
  <c r="BP1698" i="4"/>
  <c r="BR1697" i="4"/>
  <c r="BQ1697" i="4"/>
  <c r="BP1697" i="4"/>
  <c r="BR1696" i="4"/>
  <c r="BQ1696" i="4"/>
  <c r="BP1696" i="4"/>
  <c r="BR1695" i="4"/>
  <c r="BQ1695" i="4"/>
  <c r="BP1695" i="4"/>
  <c r="BR1694" i="4"/>
  <c r="BQ1694" i="4"/>
  <c r="BP1694" i="4"/>
  <c r="BR1693" i="4"/>
  <c r="BQ1693" i="4"/>
  <c r="BP1693" i="4"/>
  <c r="BR1692" i="4"/>
  <c r="BQ1692" i="4"/>
  <c r="BP1692" i="4"/>
  <c r="BR1691" i="4"/>
  <c r="BQ1691" i="4"/>
  <c r="BP1691" i="4"/>
  <c r="BR1690" i="4"/>
  <c r="BQ1690" i="4"/>
  <c r="BP1690" i="4"/>
  <c r="BR1689" i="4"/>
  <c r="BQ1689" i="4"/>
  <c r="BP1689" i="4"/>
  <c r="BR1688" i="4"/>
  <c r="BQ1688" i="4"/>
  <c r="BP1688" i="4"/>
  <c r="BR1687" i="4"/>
  <c r="BQ1687" i="4"/>
  <c r="BP1687" i="4"/>
  <c r="BR1686" i="4"/>
  <c r="BQ1686" i="4"/>
  <c r="BP1686" i="4"/>
  <c r="BR1685" i="4"/>
  <c r="BQ1685" i="4"/>
  <c r="BP1685" i="4"/>
  <c r="BR1684" i="4"/>
  <c r="BQ1684" i="4"/>
  <c r="BP1684" i="4"/>
  <c r="BR1683" i="4"/>
  <c r="BQ1683" i="4"/>
  <c r="BP1683" i="4"/>
  <c r="BR1682" i="4"/>
  <c r="BQ1682" i="4"/>
  <c r="BP1682" i="4"/>
  <c r="BR1681" i="4"/>
  <c r="BQ1681" i="4"/>
  <c r="BP1681" i="4"/>
  <c r="BR1680" i="4"/>
  <c r="BQ1680" i="4"/>
  <c r="BP1680" i="4"/>
  <c r="BR1679" i="4"/>
  <c r="BQ1679" i="4"/>
  <c r="BP1679" i="4"/>
  <c r="BR1678" i="4"/>
  <c r="BQ1678" i="4"/>
  <c r="BP1678" i="4"/>
  <c r="BR1677" i="4"/>
  <c r="BQ1677" i="4"/>
  <c r="BP1677" i="4"/>
  <c r="BR1676" i="4"/>
  <c r="BQ1676" i="4"/>
  <c r="BP1676" i="4"/>
  <c r="BR1675" i="4"/>
  <c r="BQ1675" i="4"/>
  <c r="BP1675" i="4"/>
  <c r="BR1674" i="4"/>
  <c r="BQ1674" i="4"/>
  <c r="BP1674" i="4"/>
  <c r="BR1673" i="4"/>
  <c r="BQ1673" i="4"/>
  <c r="BP1673" i="4"/>
  <c r="BR1672" i="4"/>
  <c r="BQ1672" i="4"/>
  <c r="BP1672" i="4"/>
  <c r="BR1671" i="4"/>
  <c r="BQ1671" i="4"/>
  <c r="BP1671" i="4"/>
  <c r="BR1670" i="4"/>
  <c r="BQ1670" i="4"/>
  <c r="BP1670" i="4"/>
  <c r="BR1669" i="4"/>
  <c r="BQ1669" i="4"/>
  <c r="BP1669" i="4"/>
  <c r="BR1668" i="4"/>
  <c r="BQ1668" i="4"/>
  <c r="BP1668" i="4"/>
  <c r="BR1667" i="4"/>
  <c r="BQ1667" i="4"/>
  <c r="BP1667" i="4"/>
  <c r="BR1666" i="4"/>
  <c r="BQ1666" i="4"/>
  <c r="BP1666" i="4"/>
  <c r="BR1665" i="4"/>
  <c r="BQ1665" i="4"/>
  <c r="BP1665" i="4"/>
  <c r="BR1664" i="4"/>
  <c r="BQ1664" i="4"/>
  <c r="BP1664" i="4"/>
  <c r="BR1663" i="4"/>
  <c r="BQ1663" i="4"/>
  <c r="BP1663" i="4"/>
  <c r="BR1662" i="4"/>
  <c r="BQ1662" i="4"/>
  <c r="BP1662" i="4"/>
  <c r="BR1661" i="4"/>
  <c r="BQ1661" i="4"/>
  <c r="BP1661" i="4"/>
  <c r="BR1660" i="4"/>
  <c r="BQ1660" i="4"/>
  <c r="BP1660" i="4"/>
  <c r="BR1659" i="4"/>
  <c r="BQ1659" i="4"/>
  <c r="BP1659" i="4"/>
  <c r="BR1658" i="4"/>
  <c r="BQ1658" i="4"/>
  <c r="BP1658" i="4"/>
  <c r="BR1657" i="4"/>
  <c r="BQ1657" i="4"/>
  <c r="BP1657" i="4"/>
  <c r="BR1656" i="4"/>
  <c r="BQ1656" i="4"/>
  <c r="BP1656" i="4"/>
  <c r="BR1655" i="4"/>
  <c r="BQ1655" i="4"/>
  <c r="BP1655" i="4"/>
  <c r="BR1654" i="4"/>
  <c r="BQ1654" i="4"/>
  <c r="BP1654" i="4"/>
  <c r="BR1653" i="4"/>
  <c r="BQ1653" i="4"/>
  <c r="BP1653" i="4"/>
  <c r="BR1652" i="4"/>
  <c r="BQ1652" i="4"/>
  <c r="BP1652" i="4"/>
  <c r="BR1651" i="4"/>
  <c r="BQ1651" i="4"/>
  <c r="BP1651" i="4"/>
  <c r="BR1650" i="4"/>
  <c r="BQ1650" i="4"/>
  <c r="BP1650" i="4"/>
  <c r="BR1649" i="4"/>
  <c r="BQ1649" i="4"/>
  <c r="BP1649" i="4"/>
  <c r="BR1648" i="4"/>
  <c r="BQ1648" i="4"/>
  <c r="BP1648" i="4"/>
  <c r="BR1647" i="4"/>
  <c r="BQ1647" i="4"/>
  <c r="BP1647" i="4"/>
  <c r="BR1646" i="4"/>
  <c r="BQ1646" i="4"/>
  <c r="BP1646" i="4"/>
  <c r="BR1645" i="4"/>
  <c r="BQ1645" i="4"/>
  <c r="BP1645" i="4"/>
  <c r="BR1644" i="4"/>
  <c r="BQ1644" i="4"/>
  <c r="BP1644" i="4"/>
  <c r="BR1643" i="4"/>
  <c r="BQ1643" i="4"/>
  <c r="BP1643" i="4"/>
  <c r="BR1642" i="4"/>
  <c r="BQ1642" i="4"/>
  <c r="BP1642" i="4"/>
  <c r="BR1641" i="4"/>
  <c r="BQ1641" i="4"/>
  <c r="BP1641" i="4"/>
  <c r="BR1640" i="4"/>
  <c r="BQ1640" i="4"/>
  <c r="BP1640" i="4"/>
  <c r="BR1639" i="4"/>
  <c r="BQ1639" i="4"/>
  <c r="BP1639" i="4"/>
  <c r="BR1638" i="4"/>
  <c r="BQ1638" i="4"/>
  <c r="BP1638" i="4"/>
  <c r="BR1637" i="4"/>
  <c r="BQ1637" i="4"/>
  <c r="BP1637" i="4"/>
  <c r="BR1636" i="4"/>
  <c r="BQ1636" i="4"/>
  <c r="BP1636" i="4"/>
  <c r="BR1635" i="4"/>
  <c r="BQ1635" i="4"/>
  <c r="BP1635" i="4"/>
  <c r="BR1634" i="4"/>
  <c r="BQ1634" i="4"/>
  <c r="BP1634" i="4"/>
  <c r="BR1633" i="4"/>
  <c r="BQ1633" i="4"/>
  <c r="BP1633" i="4"/>
  <c r="BR1632" i="4"/>
  <c r="BQ1632" i="4"/>
  <c r="BP1632" i="4"/>
  <c r="BR1631" i="4"/>
  <c r="BQ1631" i="4"/>
  <c r="BP1631" i="4"/>
  <c r="BR1630" i="4"/>
  <c r="BQ1630" i="4"/>
  <c r="BP1630" i="4"/>
  <c r="BR1629" i="4"/>
  <c r="BQ1629" i="4"/>
  <c r="BP1629" i="4"/>
  <c r="BR1628" i="4"/>
  <c r="BQ1628" i="4"/>
  <c r="BP1628" i="4"/>
  <c r="BR1627" i="4"/>
  <c r="BQ1627" i="4"/>
  <c r="BP1627" i="4"/>
  <c r="BR1626" i="4"/>
  <c r="BQ1626" i="4"/>
  <c r="BP1626" i="4"/>
  <c r="BR1625" i="4"/>
  <c r="BQ1625" i="4"/>
  <c r="BP1625" i="4"/>
  <c r="BR1624" i="4"/>
  <c r="BQ1624" i="4"/>
  <c r="BP1624" i="4"/>
  <c r="BR1623" i="4"/>
  <c r="BQ1623" i="4"/>
  <c r="BP1623" i="4"/>
  <c r="BR1622" i="4"/>
  <c r="BQ1622" i="4"/>
  <c r="BP1622" i="4"/>
  <c r="BR1621" i="4"/>
  <c r="BQ1621" i="4"/>
  <c r="BP1621" i="4"/>
  <c r="BR1620" i="4"/>
  <c r="BQ1620" i="4"/>
  <c r="BP1620" i="4"/>
  <c r="BR1619" i="4"/>
  <c r="BQ1619" i="4"/>
  <c r="BP1619" i="4"/>
  <c r="BR1618" i="4"/>
  <c r="BQ1618" i="4"/>
  <c r="BP1618" i="4"/>
  <c r="BR1617" i="4"/>
  <c r="BQ1617" i="4"/>
  <c r="BP1617" i="4"/>
  <c r="BR1616" i="4"/>
  <c r="BQ1616" i="4"/>
  <c r="BP1616" i="4"/>
  <c r="BR1615" i="4"/>
  <c r="BQ1615" i="4"/>
  <c r="BP1615" i="4"/>
  <c r="BR1614" i="4"/>
  <c r="BQ1614" i="4"/>
  <c r="BP1614" i="4"/>
  <c r="BR1613" i="4"/>
  <c r="BQ1613" i="4"/>
  <c r="BP1613" i="4"/>
  <c r="BR1612" i="4"/>
  <c r="BQ1612" i="4"/>
  <c r="BP1612" i="4"/>
  <c r="BR1611" i="4"/>
  <c r="BQ1611" i="4"/>
  <c r="BP1611" i="4"/>
  <c r="BR1610" i="4"/>
  <c r="BQ1610" i="4"/>
  <c r="BP1610" i="4"/>
  <c r="BR1609" i="4"/>
  <c r="BQ1609" i="4"/>
  <c r="BP1609" i="4"/>
  <c r="BR1608" i="4"/>
  <c r="BQ1608" i="4"/>
  <c r="BP1608" i="4"/>
  <c r="BR1607" i="4"/>
  <c r="BQ1607" i="4"/>
  <c r="BP1607" i="4"/>
  <c r="BR1606" i="4"/>
  <c r="BQ1606" i="4"/>
  <c r="BP1606" i="4"/>
  <c r="BR1605" i="4"/>
  <c r="BQ1605" i="4"/>
  <c r="BP1605" i="4"/>
  <c r="BR1604" i="4"/>
  <c r="BQ1604" i="4"/>
  <c r="BP1604" i="4"/>
  <c r="BR1603" i="4"/>
  <c r="BQ1603" i="4"/>
  <c r="BP1603" i="4"/>
  <c r="BR1602" i="4"/>
  <c r="BQ1602" i="4"/>
  <c r="BP1602" i="4"/>
  <c r="BR1601" i="4"/>
  <c r="BQ1601" i="4"/>
  <c r="BP1601" i="4"/>
  <c r="BR1600" i="4"/>
  <c r="BQ1600" i="4"/>
  <c r="BP1600" i="4"/>
  <c r="BR1599" i="4"/>
  <c r="BQ1599" i="4"/>
  <c r="BP1599" i="4"/>
  <c r="BR1598" i="4"/>
  <c r="BQ1598" i="4"/>
  <c r="BP1598" i="4"/>
  <c r="BR1597" i="4"/>
  <c r="BQ1597" i="4"/>
  <c r="BP1597" i="4"/>
  <c r="BR1596" i="4"/>
  <c r="BQ1596" i="4"/>
  <c r="BP1596" i="4"/>
  <c r="BR1595" i="4"/>
  <c r="BQ1595" i="4"/>
  <c r="BP1595" i="4"/>
  <c r="BR1594" i="4"/>
  <c r="BQ1594" i="4"/>
  <c r="BP1594" i="4"/>
  <c r="BR1593" i="4"/>
  <c r="BQ1593" i="4"/>
  <c r="BP1593" i="4"/>
  <c r="BR1592" i="4"/>
  <c r="BQ1592" i="4"/>
  <c r="BP1592" i="4"/>
  <c r="BR1591" i="4"/>
  <c r="BQ1591" i="4"/>
  <c r="BP1591" i="4"/>
  <c r="BR1590" i="4"/>
  <c r="BQ1590" i="4"/>
  <c r="BP1590" i="4"/>
  <c r="BR1589" i="4"/>
  <c r="BQ1589" i="4"/>
  <c r="BP1589" i="4"/>
  <c r="BR1588" i="4"/>
  <c r="BQ1588" i="4"/>
  <c r="BP1588" i="4"/>
  <c r="BR1587" i="4"/>
  <c r="BQ1587" i="4"/>
  <c r="BP1587" i="4"/>
  <c r="BR1586" i="4"/>
  <c r="BQ1586" i="4"/>
  <c r="BP1586" i="4"/>
  <c r="BR1585" i="4"/>
  <c r="BQ1585" i="4"/>
  <c r="BP1585" i="4"/>
  <c r="BR1584" i="4"/>
  <c r="BQ1584" i="4"/>
  <c r="BP1584" i="4"/>
  <c r="BR1583" i="4"/>
  <c r="BQ1583" i="4"/>
  <c r="BP1583" i="4"/>
  <c r="BR1582" i="4"/>
  <c r="BQ1582" i="4"/>
  <c r="BP1582" i="4"/>
  <c r="BR1581" i="4"/>
  <c r="BQ1581" i="4"/>
  <c r="BP1581" i="4"/>
  <c r="BR1580" i="4"/>
  <c r="BQ1580" i="4"/>
  <c r="BP1580" i="4"/>
  <c r="BR1579" i="4"/>
  <c r="BQ1579" i="4"/>
  <c r="BP1579" i="4"/>
  <c r="BR1578" i="4"/>
  <c r="BQ1578" i="4"/>
  <c r="BP1578" i="4"/>
  <c r="BR1577" i="4"/>
  <c r="BQ1577" i="4"/>
  <c r="BP1577" i="4"/>
  <c r="BR1576" i="4"/>
  <c r="BQ1576" i="4"/>
  <c r="BP1576" i="4"/>
  <c r="BR1575" i="4"/>
  <c r="BQ1575" i="4"/>
  <c r="BP1575" i="4"/>
  <c r="BR1574" i="4"/>
  <c r="BQ1574" i="4"/>
  <c r="BP1574" i="4"/>
  <c r="BR1573" i="4"/>
  <c r="BQ1573" i="4"/>
  <c r="BP1573" i="4"/>
  <c r="BR1572" i="4"/>
  <c r="BQ1572" i="4"/>
  <c r="BP1572" i="4"/>
  <c r="BR1571" i="4"/>
  <c r="BQ1571" i="4"/>
  <c r="BP1571" i="4"/>
  <c r="BR1570" i="4"/>
  <c r="BQ1570" i="4"/>
  <c r="BP1570" i="4"/>
  <c r="BR1569" i="4"/>
  <c r="BQ1569" i="4"/>
  <c r="BP1569" i="4"/>
  <c r="BR1568" i="4"/>
  <c r="BQ1568" i="4"/>
  <c r="BP1568" i="4"/>
  <c r="BR1567" i="4"/>
  <c r="BQ1567" i="4"/>
  <c r="BP1567" i="4"/>
  <c r="BR1566" i="4"/>
  <c r="BQ1566" i="4"/>
  <c r="BP1566" i="4"/>
  <c r="BR1565" i="4"/>
  <c r="BQ1565" i="4"/>
  <c r="BP1565" i="4"/>
  <c r="BR1564" i="4"/>
  <c r="BQ1564" i="4"/>
  <c r="BP1564" i="4"/>
  <c r="BR1563" i="4"/>
  <c r="BQ1563" i="4"/>
  <c r="BP1563" i="4"/>
  <c r="BR1562" i="4"/>
  <c r="BQ1562" i="4"/>
  <c r="BP1562" i="4"/>
  <c r="BR1561" i="4"/>
  <c r="BQ1561" i="4"/>
  <c r="BP1561" i="4"/>
  <c r="BR1560" i="4"/>
  <c r="BQ1560" i="4"/>
  <c r="BP1560" i="4"/>
  <c r="BR1559" i="4"/>
  <c r="BQ1559" i="4"/>
  <c r="BP1559" i="4"/>
  <c r="BR1558" i="4"/>
  <c r="BQ1558" i="4"/>
  <c r="BP1558" i="4"/>
  <c r="BR1557" i="4"/>
  <c r="BQ1557" i="4"/>
  <c r="BP1557" i="4"/>
  <c r="BR1556" i="4"/>
  <c r="BQ1556" i="4"/>
  <c r="BP1556" i="4"/>
  <c r="BR1555" i="4"/>
  <c r="BQ1555" i="4"/>
  <c r="BP1555" i="4"/>
  <c r="BR1554" i="4"/>
  <c r="BQ1554" i="4"/>
  <c r="BP1554" i="4"/>
  <c r="BR1553" i="4"/>
  <c r="BQ1553" i="4"/>
  <c r="BP1553" i="4"/>
  <c r="BR1552" i="4"/>
  <c r="BQ1552" i="4"/>
  <c r="BP1552" i="4"/>
  <c r="BR1551" i="4"/>
  <c r="BQ1551" i="4"/>
  <c r="BP1551" i="4"/>
  <c r="BR1550" i="4"/>
  <c r="BQ1550" i="4"/>
  <c r="BP1550" i="4"/>
  <c r="BR1549" i="4"/>
  <c r="BQ1549" i="4"/>
  <c r="BP1549" i="4"/>
  <c r="BR1548" i="4"/>
  <c r="BQ1548" i="4"/>
  <c r="BP1548" i="4"/>
  <c r="BR1547" i="4"/>
  <c r="BQ1547" i="4"/>
  <c r="BP1547" i="4"/>
  <c r="BR1546" i="4"/>
  <c r="BQ1546" i="4"/>
  <c r="BP1546" i="4"/>
  <c r="BR1545" i="4"/>
  <c r="BQ1545" i="4"/>
  <c r="BP1545" i="4"/>
  <c r="BR1544" i="4"/>
  <c r="BQ1544" i="4"/>
  <c r="BP1544" i="4"/>
  <c r="BR1543" i="4"/>
  <c r="BQ1543" i="4"/>
  <c r="BP1543" i="4"/>
  <c r="BR1542" i="4"/>
  <c r="BQ1542" i="4"/>
  <c r="BP1542" i="4"/>
  <c r="BR1541" i="4"/>
  <c r="BQ1541" i="4"/>
  <c r="BP1541" i="4"/>
  <c r="BR1540" i="4"/>
  <c r="BQ1540" i="4"/>
  <c r="BP1540" i="4"/>
  <c r="BR1539" i="4"/>
  <c r="BQ1539" i="4"/>
  <c r="BP1539" i="4"/>
  <c r="BR1538" i="4"/>
  <c r="BQ1538" i="4"/>
  <c r="BP1538" i="4"/>
  <c r="BR1537" i="4"/>
  <c r="BQ1537" i="4"/>
  <c r="BP1537" i="4"/>
  <c r="BR1536" i="4"/>
  <c r="BQ1536" i="4"/>
  <c r="BP1536" i="4"/>
  <c r="BR1535" i="4"/>
  <c r="BQ1535" i="4"/>
  <c r="BP1535" i="4"/>
  <c r="BR1534" i="4"/>
  <c r="BQ1534" i="4"/>
  <c r="BP1534" i="4"/>
  <c r="BR1533" i="4"/>
  <c r="BQ1533" i="4"/>
  <c r="BP1533" i="4"/>
  <c r="BR1532" i="4"/>
  <c r="BQ1532" i="4"/>
  <c r="BP1532" i="4"/>
  <c r="BR1531" i="4"/>
  <c r="BQ1531" i="4"/>
  <c r="BP1531" i="4"/>
  <c r="BR1530" i="4"/>
  <c r="BQ1530" i="4"/>
  <c r="BP1530" i="4"/>
  <c r="BR1529" i="4"/>
  <c r="BQ1529" i="4"/>
  <c r="BP1529" i="4"/>
  <c r="BR1528" i="4"/>
  <c r="BQ1528" i="4"/>
  <c r="BP1528" i="4"/>
  <c r="BR1527" i="4"/>
  <c r="BQ1527" i="4"/>
  <c r="BP1527" i="4"/>
  <c r="BR1526" i="4"/>
  <c r="BQ1526" i="4"/>
  <c r="BP1526" i="4"/>
  <c r="BR1525" i="4"/>
  <c r="BQ1525" i="4"/>
  <c r="BP1525" i="4"/>
  <c r="BR1524" i="4"/>
  <c r="BQ1524" i="4"/>
  <c r="BP1524" i="4"/>
  <c r="BR1523" i="4"/>
  <c r="BQ1523" i="4"/>
  <c r="BP1523" i="4"/>
  <c r="BR1522" i="4"/>
  <c r="BQ1522" i="4"/>
  <c r="BP1522" i="4"/>
  <c r="BR1521" i="4"/>
  <c r="BQ1521" i="4"/>
  <c r="BP1521" i="4"/>
  <c r="BR1520" i="4"/>
  <c r="BQ1520" i="4"/>
  <c r="BP1520" i="4"/>
  <c r="BR1519" i="4"/>
  <c r="BQ1519" i="4"/>
  <c r="BP1519" i="4"/>
  <c r="BR1518" i="4"/>
  <c r="BQ1518" i="4"/>
  <c r="BP1518" i="4"/>
  <c r="BR1517" i="4"/>
  <c r="BQ1517" i="4"/>
  <c r="BP1517" i="4"/>
  <c r="BR1516" i="4"/>
  <c r="BQ1516" i="4"/>
  <c r="BP1516" i="4"/>
  <c r="BR1515" i="4"/>
  <c r="BQ1515" i="4"/>
  <c r="BP1515" i="4"/>
  <c r="BR1514" i="4"/>
  <c r="BQ1514" i="4"/>
  <c r="BP1514" i="4"/>
  <c r="BR1513" i="4"/>
  <c r="BQ1513" i="4"/>
  <c r="BP1513" i="4"/>
  <c r="BR1512" i="4"/>
  <c r="BQ1512" i="4"/>
  <c r="BP1512" i="4"/>
  <c r="BR1511" i="4"/>
  <c r="BQ1511" i="4"/>
  <c r="BP1511" i="4"/>
  <c r="BR1510" i="4"/>
  <c r="BQ1510" i="4"/>
  <c r="BP1510" i="4"/>
  <c r="BR1509" i="4"/>
  <c r="BQ1509" i="4"/>
  <c r="BP1509" i="4"/>
  <c r="BR1508" i="4"/>
  <c r="BQ1508" i="4"/>
  <c r="BP1508" i="4"/>
  <c r="BR1507" i="4"/>
  <c r="BQ1507" i="4"/>
  <c r="BP1507" i="4"/>
  <c r="BR1506" i="4"/>
  <c r="BQ1506" i="4"/>
  <c r="BP1506" i="4"/>
  <c r="BR1505" i="4"/>
  <c r="BQ1505" i="4"/>
  <c r="BP1505" i="4"/>
  <c r="BR1504" i="4"/>
  <c r="BQ1504" i="4"/>
  <c r="BP1504" i="4"/>
  <c r="BR1503" i="4"/>
  <c r="BQ1503" i="4"/>
  <c r="BP1503" i="4"/>
  <c r="BR1502" i="4"/>
  <c r="BQ1502" i="4"/>
  <c r="BP1502" i="4"/>
  <c r="BR1501" i="4"/>
  <c r="BQ1501" i="4"/>
  <c r="BP1501" i="4"/>
  <c r="BR1500" i="4"/>
  <c r="BQ1500" i="4"/>
  <c r="BP1500" i="4"/>
  <c r="BR1499" i="4"/>
  <c r="BQ1499" i="4"/>
  <c r="BP1499" i="4"/>
  <c r="BR1498" i="4"/>
  <c r="BQ1498" i="4"/>
  <c r="BP1498" i="4"/>
  <c r="BR1497" i="4"/>
  <c r="BQ1497" i="4"/>
  <c r="BP1497" i="4"/>
  <c r="BR1496" i="4"/>
  <c r="BQ1496" i="4"/>
  <c r="BP1496" i="4"/>
  <c r="BR1495" i="4"/>
  <c r="BQ1495" i="4"/>
  <c r="BP1495" i="4"/>
  <c r="BR1494" i="4"/>
  <c r="BQ1494" i="4"/>
  <c r="BP1494" i="4"/>
  <c r="BR1493" i="4"/>
  <c r="BQ1493" i="4"/>
  <c r="BP1493" i="4"/>
  <c r="BR1492" i="4"/>
  <c r="BQ1492" i="4"/>
  <c r="BP1492" i="4"/>
  <c r="BR1491" i="4"/>
  <c r="BQ1491" i="4"/>
  <c r="BP1491" i="4"/>
  <c r="BR1490" i="4"/>
  <c r="BQ1490" i="4"/>
  <c r="BP1490" i="4"/>
  <c r="BR1489" i="4"/>
  <c r="BQ1489" i="4"/>
  <c r="BP1489" i="4"/>
  <c r="BR1488" i="4"/>
  <c r="BQ1488" i="4"/>
  <c r="BP1488" i="4"/>
  <c r="BR1487" i="4"/>
  <c r="BQ1487" i="4"/>
  <c r="BP1487" i="4"/>
  <c r="BR1486" i="4"/>
  <c r="BQ1486" i="4"/>
  <c r="BP1486" i="4"/>
  <c r="BR1485" i="4"/>
  <c r="BQ1485" i="4"/>
  <c r="BP1485" i="4"/>
  <c r="BR1484" i="4"/>
  <c r="BQ1484" i="4"/>
  <c r="BP1484" i="4"/>
  <c r="BR1483" i="4"/>
  <c r="BQ1483" i="4"/>
  <c r="BP1483" i="4"/>
  <c r="BR1482" i="4"/>
  <c r="BQ1482" i="4"/>
  <c r="BP1482" i="4"/>
  <c r="BR1481" i="4"/>
  <c r="BQ1481" i="4"/>
  <c r="BP1481" i="4"/>
  <c r="BR1480" i="4"/>
  <c r="BQ1480" i="4"/>
  <c r="BP1480" i="4"/>
  <c r="BR1479" i="4"/>
  <c r="BQ1479" i="4"/>
  <c r="BP1479" i="4"/>
  <c r="BR1478" i="4"/>
  <c r="BQ1478" i="4"/>
  <c r="BP1478" i="4"/>
  <c r="BR1477" i="4"/>
  <c r="BQ1477" i="4"/>
  <c r="BP1477" i="4"/>
  <c r="BR1476" i="4"/>
  <c r="BQ1476" i="4"/>
  <c r="BP1476" i="4"/>
  <c r="BR1475" i="4"/>
  <c r="BQ1475" i="4"/>
  <c r="BP1475" i="4"/>
  <c r="BR1474" i="4"/>
  <c r="BQ1474" i="4"/>
  <c r="BP1474" i="4"/>
  <c r="BR1473" i="4"/>
  <c r="BQ1473" i="4"/>
  <c r="BP1473" i="4"/>
  <c r="BR1472" i="4"/>
  <c r="BQ1472" i="4"/>
  <c r="BP1472" i="4"/>
  <c r="BR1471" i="4"/>
  <c r="BQ1471" i="4"/>
  <c r="BP1471" i="4"/>
  <c r="BR1470" i="4"/>
  <c r="BQ1470" i="4"/>
  <c r="BP1470" i="4"/>
  <c r="BR1469" i="4"/>
  <c r="BQ1469" i="4"/>
  <c r="BP1469" i="4"/>
  <c r="BR1468" i="4"/>
  <c r="BQ1468" i="4"/>
  <c r="BP1468" i="4"/>
  <c r="BR1467" i="4"/>
  <c r="BQ1467" i="4"/>
  <c r="BP1467" i="4"/>
  <c r="BR1466" i="4"/>
  <c r="BQ1466" i="4"/>
  <c r="BP1466" i="4"/>
  <c r="BR1465" i="4"/>
  <c r="BQ1465" i="4"/>
  <c r="BP1465" i="4"/>
  <c r="BR1464" i="4"/>
  <c r="BQ1464" i="4"/>
  <c r="BP1464" i="4"/>
  <c r="BR1463" i="4"/>
  <c r="BQ1463" i="4"/>
  <c r="BP1463" i="4"/>
  <c r="BR1462" i="4"/>
  <c r="BQ1462" i="4"/>
  <c r="BP1462" i="4"/>
  <c r="BR1461" i="4"/>
  <c r="BQ1461" i="4"/>
  <c r="BP1461" i="4"/>
  <c r="BR1460" i="4"/>
  <c r="BQ1460" i="4"/>
  <c r="BP1460" i="4"/>
  <c r="BR1459" i="4"/>
  <c r="BQ1459" i="4"/>
  <c r="BP1459" i="4"/>
  <c r="BR1458" i="4"/>
  <c r="BQ1458" i="4"/>
  <c r="BP1458" i="4"/>
  <c r="BR1457" i="4"/>
  <c r="BQ1457" i="4"/>
  <c r="BP1457" i="4"/>
  <c r="BR1456" i="4"/>
  <c r="BQ1456" i="4"/>
  <c r="BP1456" i="4"/>
  <c r="BR1455" i="4"/>
  <c r="BQ1455" i="4"/>
  <c r="BP1455" i="4"/>
  <c r="BR1454" i="4"/>
  <c r="BQ1454" i="4"/>
  <c r="BP1454" i="4"/>
  <c r="BR1453" i="4"/>
  <c r="BQ1453" i="4"/>
  <c r="BP1453" i="4"/>
  <c r="BR1452" i="4"/>
  <c r="BQ1452" i="4"/>
  <c r="BP1452" i="4"/>
  <c r="BR1451" i="4"/>
  <c r="BQ1451" i="4"/>
  <c r="BP1451" i="4"/>
  <c r="BR1450" i="4"/>
  <c r="BQ1450" i="4"/>
  <c r="BP1450" i="4"/>
  <c r="BR1449" i="4"/>
  <c r="BQ1449" i="4"/>
  <c r="BP1449" i="4"/>
  <c r="BR1448" i="4"/>
  <c r="BQ1448" i="4"/>
  <c r="BP1448" i="4"/>
  <c r="BR1447" i="4"/>
  <c r="BQ1447" i="4"/>
  <c r="BP1447" i="4"/>
  <c r="BR1446" i="4"/>
  <c r="BQ1446" i="4"/>
  <c r="BP1446" i="4"/>
  <c r="BR1445" i="4"/>
  <c r="BQ1445" i="4"/>
  <c r="BP1445" i="4"/>
  <c r="BR1444" i="4"/>
  <c r="BQ1444" i="4"/>
  <c r="BP1444" i="4"/>
  <c r="BR1443" i="4"/>
  <c r="BQ1443" i="4"/>
  <c r="BP1443" i="4"/>
  <c r="BR1442" i="4"/>
  <c r="BQ1442" i="4"/>
  <c r="BP1442" i="4"/>
  <c r="BR1441" i="4"/>
  <c r="BQ1441" i="4"/>
  <c r="BP1441" i="4"/>
  <c r="BR1440" i="4"/>
  <c r="BQ1440" i="4"/>
  <c r="BP1440" i="4"/>
  <c r="BR1439" i="4"/>
  <c r="BQ1439" i="4"/>
  <c r="BP1439" i="4"/>
  <c r="BR1438" i="4"/>
  <c r="BQ1438" i="4"/>
  <c r="BP1438" i="4"/>
  <c r="BR1437" i="4"/>
  <c r="BQ1437" i="4"/>
  <c r="BP1437" i="4"/>
  <c r="BR1436" i="4"/>
  <c r="BQ1436" i="4"/>
  <c r="BP1436" i="4"/>
  <c r="BR1435" i="4"/>
  <c r="BQ1435" i="4"/>
  <c r="BP1435" i="4"/>
  <c r="BR1434" i="4"/>
  <c r="BQ1434" i="4"/>
  <c r="BP1434" i="4"/>
  <c r="BR1433" i="4"/>
  <c r="BQ1433" i="4"/>
  <c r="BP1433" i="4"/>
  <c r="BR1432" i="4"/>
  <c r="BQ1432" i="4"/>
  <c r="BP1432" i="4"/>
  <c r="BR1431" i="4"/>
  <c r="BQ1431" i="4"/>
  <c r="BP1431" i="4"/>
  <c r="BR1430" i="4"/>
  <c r="BQ1430" i="4"/>
  <c r="BP1430" i="4"/>
  <c r="BR1429" i="4"/>
  <c r="BQ1429" i="4"/>
  <c r="BP1429" i="4"/>
  <c r="BR1428" i="4"/>
  <c r="BQ1428" i="4"/>
  <c r="BP1428" i="4"/>
  <c r="BR1427" i="4"/>
  <c r="BQ1427" i="4"/>
  <c r="BP1427" i="4"/>
  <c r="BR1426" i="4"/>
  <c r="BQ1426" i="4"/>
  <c r="BP1426" i="4"/>
  <c r="BR1425" i="4"/>
  <c r="BQ1425" i="4"/>
  <c r="BP1425" i="4"/>
  <c r="BR1424" i="4"/>
  <c r="BQ1424" i="4"/>
  <c r="BP1424" i="4"/>
  <c r="BR1423" i="4"/>
  <c r="BQ1423" i="4"/>
  <c r="BP1423" i="4"/>
  <c r="BR1422" i="4"/>
  <c r="BQ1422" i="4"/>
  <c r="BP1422" i="4"/>
  <c r="BR1421" i="4"/>
  <c r="BQ1421" i="4"/>
  <c r="BP1421" i="4"/>
  <c r="BR1420" i="4"/>
  <c r="BQ1420" i="4"/>
  <c r="BP1420" i="4"/>
  <c r="BR1419" i="4"/>
  <c r="BQ1419" i="4"/>
  <c r="BP1419" i="4"/>
  <c r="BR1418" i="4"/>
  <c r="BQ1418" i="4"/>
  <c r="BP1418" i="4"/>
  <c r="BR1417" i="4"/>
  <c r="BQ1417" i="4"/>
  <c r="BP1417" i="4"/>
  <c r="BR1416" i="4"/>
  <c r="BQ1416" i="4"/>
  <c r="BP1416" i="4"/>
  <c r="BR1415" i="4"/>
  <c r="BQ1415" i="4"/>
  <c r="BP1415" i="4"/>
  <c r="BR1414" i="4"/>
  <c r="BQ1414" i="4"/>
  <c r="BP1414" i="4"/>
  <c r="BR1413" i="4"/>
  <c r="BQ1413" i="4"/>
  <c r="BP1413" i="4"/>
  <c r="BR1412" i="4"/>
  <c r="BQ1412" i="4"/>
  <c r="BP1412" i="4"/>
  <c r="BR1411" i="4"/>
  <c r="BQ1411" i="4"/>
  <c r="BP1411" i="4"/>
  <c r="BR1410" i="4"/>
  <c r="BQ1410" i="4"/>
  <c r="BP1410" i="4"/>
  <c r="BR1409" i="4"/>
  <c r="BQ1409" i="4"/>
  <c r="BP1409" i="4"/>
  <c r="BR1408" i="4"/>
  <c r="BQ1408" i="4"/>
  <c r="BP1408" i="4"/>
  <c r="BR1407" i="4"/>
  <c r="BQ1407" i="4"/>
  <c r="BP1407" i="4"/>
  <c r="BR1406" i="4"/>
  <c r="BQ1406" i="4"/>
  <c r="BP1406" i="4"/>
  <c r="BR1405" i="4"/>
  <c r="BQ1405" i="4"/>
  <c r="BP1405" i="4"/>
  <c r="BR1404" i="4"/>
  <c r="BQ1404" i="4"/>
  <c r="BP1404" i="4"/>
  <c r="BR1403" i="4"/>
  <c r="BQ1403" i="4"/>
  <c r="BP1403" i="4"/>
  <c r="BR1402" i="4"/>
  <c r="BQ1402" i="4"/>
  <c r="BP1402" i="4"/>
  <c r="BR1401" i="4"/>
  <c r="BQ1401" i="4"/>
  <c r="BP1401" i="4"/>
  <c r="BR1400" i="4"/>
  <c r="BQ1400" i="4"/>
  <c r="BP1400" i="4"/>
  <c r="BR1399" i="4"/>
  <c r="BQ1399" i="4"/>
  <c r="BP1399" i="4"/>
  <c r="BR1398" i="4"/>
  <c r="BQ1398" i="4"/>
  <c r="BP1398" i="4"/>
  <c r="BR1397" i="4"/>
  <c r="BQ1397" i="4"/>
  <c r="BP1397" i="4"/>
  <c r="BR1396" i="4"/>
  <c r="BQ1396" i="4"/>
  <c r="BP1396" i="4"/>
  <c r="BR1395" i="4"/>
  <c r="BQ1395" i="4"/>
  <c r="BP1395" i="4"/>
  <c r="BR1394" i="4"/>
  <c r="BQ1394" i="4"/>
  <c r="BP1394" i="4"/>
  <c r="BR1393" i="4"/>
  <c r="BQ1393" i="4"/>
  <c r="BP1393" i="4"/>
  <c r="BR1392" i="4"/>
  <c r="BQ1392" i="4"/>
  <c r="BP1392" i="4"/>
  <c r="BR1391" i="4"/>
  <c r="BQ1391" i="4"/>
  <c r="BP1391" i="4"/>
  <c r="BR1390" i="4"/>
  <c r="BQ1390" i="4"/>
  <c r="BP1390" i="4"/>
  <c r="BR1389" i="4"/>
  <c r="BQ1389" i="4"/>
  <c r="BP1389" i="4"/>
  <c r="BR1388" i="4"/>
  <c r="BQ1388" i="4"/>
  <c r="BP1388" i="4"/>
  <c r="BR1387" i="4"/>
  <c r="BQ1387" i="4"/>
  <c r="BP1387" i="4"/>
  <c r="BR1386" i="4"/>
  <c r="BQ1386" i="4"/>
  <c r="BP1386" i="4"/>
  <c r="BR1385" i="4"/>
  <c r="BQ1385" i="4"/>
  <c r="BP1385" i="4"/>
  <c r="BR1384" i="4"/>
  <c r="BQ1384" i="4"/>
  <c r="BP1384" i="4"/>
  <c r="BR1383" i="4"/>
  <c r="BQ1383" i="4"/>
  <c r="BP1383" i="4"/>
  <c r="BR1382" i="4"/>
  <c r="BQ1382" i="4"/>
  <c r="BP1382" i="4"/>
  <c r="BR1381" i="4"/>
  <c r="BQ1381" i="4"/>
  <c r="BP1381" i="4"/>
  <c r="BR1380" i="4"/>
  <c r="BQ1380" i="4"/>
  <c r="BP1380" i="4"/>
  <c r="BR1379" i="4"/>
  <c r="BQ1379" i="4"/>
  <c r="BP1379" i="4"/>
  <c r="BR1378" i="4"/>
  <c r="BQ1378" i="4"/>
  <c r="BP1378" i="4"/>
  <c r="BR1377" i="4"/>
  <c r="BQ1377" i="4"/>
  <c r="BP1377" i="4"/>
  <c r="BR1376" i="4"/>
  <c r="BQ1376" i="4"/>
  <c r="BP1376" i="4"/>
  <c r="BR1375" i="4"/>
  <c r="BQ1375" i="4"/>
  <c r="BP1375" i="4"/>
  <c r="BR1374" i="4"/>
  <c r="BQ1374" i="4"/>
  <c r="BP1374" i="4"/>
  <c r="BR1373" i="4"/>
  <c r="BQ1373" i="4"/>
  <c r="BP1373" i="4"/>
  <c r="BR1372" i="4"/>
  <c r="BQ1372" i="4"/>
  <c r="BP1372" i="4"/>
  <c r="BR1371" i="4"/>
  <c r="BQ1371" i="4"/>
  <c r="BP1371" i="4"/>
  <c r="BR1370" i="4"/>
  <c r="BQ1370" i="4"/>
  <c r="BP1370" i="4"/>
  <c r="BR1369" i="4"/>
  <c r="BQ1369" i="4"/>
  <c r="BP1369" i="4"/>
  <c r="BR1368" i="4"/>
  <c r="BQ1368" i="4"/>
  <c r="BP1368" i="4"/>
  <c r="BR1367" i="4"/>
  <c r="BQ1367" i="4"/>
  <c r="BP1367" i="4"/>
  <c r="BR1366" i="4"/>
  <c r="BQ1366" i="4"/>
  <c r="BP1366" i="4"/>
  <c r="BR1365" i="4"/>
  <c r="BQ1365" i="4"/>
  <c r="BP1365" i="4"/>
  <c r="BR1364" i="4"/>
  <c r="BQ1364" i="4"/>
  <c r="BP1364" i="4"/>
  <c r="BR1363" i="4"/>
  <c r="BQ1363" i="4"/>
  <c r="BP1363" i="4"/>
  <c r="BR1362" i="4"/>
  <c r="BQ1362" i="4"/>
  <c r="BP1362" i="4"/>
  <c r="BR1361" i="4"/>
  <c r="BQ1361" i="4"/>
  <c r="BP1361" i="4"/>
  <c r="BR1360" i="4"/>
  <c r="BQ1360" i="4"/>
  <c r="BP1360" i="4"/>
  <c r="BR1359" i="4"/>
  <c r="BQ1359" i="4"/>
  <c r="BP1359" i="4"/>
  <c r="BR1358" i="4"/>
  <c r="BQ1358" i="4"/>
  <c r="BP1358" i="4"/>
  <c r="BR1357" i="4"/>
  <c r="BQ1357" i="4"/>
  <c r="BP1357" i="4"/>
  <c r="BR1356" i="4"/>
  <c r="BQ1356" i="4"/>
  <c r="BP1356" i="4"/>
  <c r="BR1355" i="4"/>
  <c r="BQ1355" i="4"/>
  <c r="BP1355" i="4"/>
  <c r="BR1354" i="4"/>
  <c r="BQ1354" i="4"/>
  <c r="BP1354" i="4"/>
  <c r="BR1353" i="4"/>
  <c r="BQ1353" i="4"/>
  <c r="BP1353" i="4"/>
  <c r="BR1352" i="4"/>
  <c r="BQ1352" i="4"/>
  <c r="BP1352" i="4"/>
  <c r="BR1351" i="4"/>
  <c r="BQ1351" i="4"/>
  <c r="BP1351" i="4"/>
  <c r="BR1350" i="4"/>
  <c r="BQ1350" i="4"/>
  <c r="BP1350" i="4"/>
  <c r="BR1349" i="4"/>
  <c r="BQ1349" i="4"/>
  <c r="BP1349" i="4"/>
  <c r="BR1348" i="4"/>
  <c r="BQ1348" i="4"/>
  <c r="BP1348" i="4"/>
  <c r="BR1347" i="4"/>
  <c r="BQ1347" i="4"/>
  <c r="BP1347" i="4"/>
  <c r="BR1346" i="4"/>
  <c r="BQ1346" i="4"/>
  <c r="BP1346" i="4"/>
  <c r="BR1345" i="4"/>
  <c r="BQ1345" i="4"/>
  <c r="BP1345" i="4"/>
  <c r="BR1344" i="4"/>
  <c r="BQ1344" i="4"/>
  <c r="BP1344" i="4"/>
  <c r="BR1343" i="4"/>
  <c r="BQ1343" i="4"/>
  <c r="BP1343" i="4"/>
  <c r="BR1342" i="4"/>
  <c r="BQ1342" i="4"/>
  <c r="BP1342" i="4"/>
  <c r="BR1341" i="4"/>
  <c r="BQ1341" i="4"/>
  <c r="BP1341" i="4"/>
  <c r="BR1340" i="4"/>
  <c r="BQ1340" i="4"/>
  <c r="BP1340" i="4"/>
  <c r="BR1339" i="4"/>
  <c r="BQ1339" i="4"/>
  <c r="BP1339" i="4"/>
  <c r="BR1338" i="4"/>
  <c r="BQ1338" i="4"/>
  <c r="BP1338" i="4"/>
  <c r="BR1337" i="4"/>
  <c r="BQ1337" i="4"/>
  <c r="BP1337" i="4"/>
  <c r="BR1336" i="4"/>
  <c r="BQ1336" i="4"/>
  <c r="BP1336" i="4"/>
  <c r="BR1335" i="4"/>
  <c r="BQ1335" i="4"/>
  <c r="BP1335" i="4"/>
  <c r="BR1334" i="4"/>
  <c r="BQ1334" i="4"/>
  <c r="BP1334" i="4"/>
  <c r="BR1333" i="4"/>
  <c r="BQ1333" i="4"/>
  <c r="BP1333" i="4"/>
  <c r="BR1332" i="4"/>
  <c r="BQ1332" i="4"/>
  <c r="BP1332" i="4"/>
  <c r="BR1331" i="4"/>
  <c r="BQ1331" i="4"/>
  <c r="BP1331" i="4"/>
  <c r="BR1330" i="4"/>
  <c r="BQ1330" i="4"/>
  <c r="BP1330" i="4"/>
  <c r="BR1329" i="4"/>
  <c r="BQ1329" i="4"/>
  <c r="BP1329" i="4"/>
  <c r="BR1328" i="4"/>
  <c r="BQ1328" i="4"/>
  <c r="BP1328" i="4"/>
  <c r="BR1327" i="4"/>
  <c r="BQ1327" i="4"/>
  <c r="BP1327" i="4"/>
  <c r="BR1326" i="4"/>
  <c r="BQ1326" i="4"/>
  <c r="BP1326" i="4"/>
  <c r="BR1325" i="4"/>
  <c r="BQ1325" i="4"/>
  <c r="BP1325" i="4"/>
  <c r="BR1324" i="4"/>
  <c r="BQ1324" i="4"/>
  <c r="BP1324" i="4"/>
  <c r="BR1323" i="4"/>
  <c r="BQ1323" i="4"/>
  <c r="BP1323" i="4"/>
  <c r="BR1322" i="4"/>
  <c r="BQ1322" i="4"/>
  <c r="BP1322" i="4"/>
  <c r="BR1321" i="4"/>
  <c r="BQ1321" i="4"/>
  <c r="BP1321" i="4"/>
  <c r="BR1320" i="4"/>
  <c r="BQ1320" i="4"/>
  <c r="BP1320" i="4"/>
  <c r="BR1319" i="4"/>
  <c r="BQ1319" i="4"/>
  <c r="BP1319" i="4"/>
  <c r="BR1318" i="4"/>
  <c r="BQ1318" i="4"/>
  <c r="BP1318" i="4"/>
  <c r="BR1317" i="4"/>
  <c r="BQ1317" i="4"/>
  <c r="BP1317" i="4"/>
  <c r="BR1316" i="4"/>
  <c r="BQ1316" i="4"/>
  <c r="BP1316" i="4"/>
  <c r="BR1315" i="4"/>
  <c r="BQ1315" i="4"/>
  <c r="BP1315" i="4"/>
  <c r="BR1314" i="4"/>
  <c r="BQ1314" i="4"/>
  <c r="BP1314" i="4"/>
  <c r="BR1313" i="4"/>
  <c r="BQ1313" i="4"/>
  <c r="BP1313" i="4"/>
  <c r="BR1312" i="4"/>
  <c r="BQ1312" i="4"/>
  <c r="BP1312" i="4"/>
  <c r="BR1311" i="4"/>
  <c r="BQ1311" i="4"/>
  <c r="BP1311" i="4"/>
  <c r="BR1310" i="4"/>
  <c r="BQ1310" i="4"/>
  <c r="BP1310" i="4"/>
  <c r="BR1309" i="4"/>
  <c r="BQ1309" i="4"/>
  <c r="BP1309" i="4"/>
  <c r="BR1308" i="4"/>
  <c r="BQ1308" i="4"/>
  <c r="BP1308" i="4"/>
  <c r="BR1307" i="4"/>
  <c r="BQ1307" i="4"/>
  <c r="BP1307" i="4"/>
  <c r="BR1306" i="4"/>
  <c r="BQ1306" i="4"/>
  <c r="BP1306" i="4"/>
  <c r="BR1305" i="4"/>
  <c r="BQ1305" i="4"/>
  <c r="BP1305" i="4"/>
  <c r="BR1304" i="4"/>
  <c r="BQ1304" i="4"/>
  <c r="BP1304" i="4"/>
  <c r="BR1303" i="4"/>
  <c r="BQ1303" i="4"/>
  <c r="BP1303" i="4"/>
  <c r="BR1302" i="4"/>
  <c r="BQ1302" i="4"/>
  <c r="BP1302" i="4"/>
  <c r="BR1301" i="4"/>
  <c r="BQ1301" i="4"/>
  <c r="BP1301" i="4"/>
  <c r="BR1300" i="4"/>
  <c r="BQ1300" i="4"/>
  <c r="BP1300" i="4"/>
  <c r="BR1299" i="4"/>
  <c r="BQ1299" i="4"/>
  <c r="BP1299" i="4"/>
  <c r="BR1298" i="4"/>
  <c r="BQ1298" i="4"/>
  <c r="BP1298" i="4"/>
  <c r="BR1297" i="4"/>
  <c r="BQ1297" i="4"/>
  <c r="BP1297" i="4"/>
  <c r="BR1296" i="4"/>
  <c r="BQ1296" i="4"/>
  <c r="BP1296" i="4"/>
  <c r="BR1295" i="4"/>
  <c r="BQ1295" i="4"/>
  <c r="BP1295" i="4"/>
  <c r="BR1294" i="4"/>
  <c r="BQ1294" i="4"/>
  <c r="BP1294" i="4"/>
  <c r="BR1293" i="4"/>
  <c r="BQ1293" i="4"/>
  <c r="BP1293" i="4"/>
  <c r="BR1292" i="4"/>
  <c r="BQ1292" i="4"/>
  <c r="BP1292" i="4"/>
  <c r="BR1291" i="4"/>
  <c r="BQ1291" i="4"/>
  <c r="BP1291" i="4"/>
  <c r="BR1290" i="4"/>
  <c r="BQ1290" i="4"/>
  <c r="BP1290" i="4"/>
  <c r="BR1289" i="4"/>
  <c r="BQ1289" i="4"/>
  <c r="BP1289" i="4"/>
  <c r="BR1288" i="4"/>
  <c r="BQ1288" i="4"/>
  <c r="BP1288" i="4"/>
  <c r="BR1287" i="4"/>
  <c r="BQ1287" i="4"/>
  <c r="BP1287" i="4"/>
  <c r="BR1286" i="4"/>
  <c r="BQ1286" i="4"/>
  <c r="BP1286" i="4"/>
  <c r="BR1285" i="4"/>
  <c r="BQ1285" i="4"/>
  <c r="BP1285" i="4"/>
  <c r="BR1284" i="4"/>
  <c r="BQ1284" i="4"/>
  <c r="BP1284" i="4"/>
  <c r="BR1283" i="4"/>
  <c r="BQ1283" i="4"/>
  <c r="BP1283" i="4"/>
  <c r="BR1282" i="4"/>
  <c r="BQ1282" i="4"/>
  <c r="BP1282" i="4"/>
  <c r="BR1281" i="4"/>
  <c r="BQ1281" i="4"/>
  <c r="BP1281" i="4"/>
  <c r="BR1280" i="4"/>
  <c r="BQ1280" i="4"/>
  <c r="BP1280" i="4"/>
  <c r="BR1279" i="4"/>
  <c r="BQ1279" i="4"/>
  <c r="BP1279" i="4"/>
  <c r="BR1278" i="4"/>
  <c r="BQ1278" i="4"/>
  <c r="BP1278" i="4"/>
  <c r="BR1277" i="4"/>
  <c r="BQ1277" i="4"/>
  <c r="BP1277" i="4"/>
  <c r="BR1276" i="4"/>
  <c r="BQ1276" i="4"/>
  <c r="BP1276" i="4"/>
  <c r="BR1275" i="4"/>
  <c r="BQ1275" i="4"/>
  <c r="BP1275" i="4"/>
  <c r="BR1274" i="4"/>
  <c r="BQ1274" i="4"/>
  <c r="BP1274" i="4"/>
  <c r="BR1273" i="4"/>
  <c r="BQ1273" i="4"/>
  <c r="BP1273" i="4"/>
  <c r="BR1272" i="4"/>
  <c r="BQ1272" i="4"/>
  <c r="BP1272" i="4"/>
  <c r="BR1271" i="4"/>
  <c r="BQ1271" i="4"/>
  <c r="BP1271" i="4"/>
  <c r="BR1270" i="4"/>
  <c r="BQ1270" i="4"/>
  <c r="BP1270" i="4"/>
  <c r="BR1269" i="4"/>
  <c r="BQ1269" i="4"/>
  <c r="BP1269" i="4"/>
  <c r="BR1268" i="4"/>
  <c r="BQ1268" i="4"/>
  <c r="BP1268" i="4"/>
  <c r="BR1267" i="4"/>
  <c r="BQ1267" i="4"/>
  <c r="BP1267" i="4"/>
  <c r="BR1266" i="4"/>
  <c r="BQ1266" i="4"/>
  <c r="BP1266" i="4"/>
  <c r="BR1265" i="4"/>
  <c r="BQ1265" i="4"/>
  <c r="BP1265" i="4"/>
  <c r="BR1264" i="4"/>
  <c r="BQ1264" i="4"/>
  <c r="BP1264" i="4"/>
  <c r="BR1263" i="4"/>
  <c r="BQ1263" i="4"/>
  <c r="BP1263" i="4"/>
  <c r="BR1262" i="4"/>
  <c r="BQ1262" i="4"/>
  <c r="BP1262" i="4"/>
  <c r="BR1261" i="4"/>
  <c r="BQ1261" i="4"/>
  <c r="BP1261" i="4"/>
  <c r="BR1260" i="4"/>
  <c r="BQ1260" i="4"/>
  <c r="BP1260" i="4"/>
  <c r="BR1259" i="4"/>
  <c r="BQ1259" i="4"/>
  <c r="BP1259" i="4"/>
  <c r="BR1258" i="4"/>
  <c r="BQ1258" i="4"/>
  <c r="BP1258" i="4"/>
  <c r="BR1257" i="4"/>
  <c r="BQ1257" i="4"/>
  <c r="BP1257" i="4"/>
  <c r="BR1256" i="4"/>
  <c r="BQ1256" i="4"/>
  <c r="BP1256" i="4"/>
  <c r="BR1255" i="4"/>
  <c r="BQ1255" i="4"/>
  <c r="BP1255" i="4"/>
  <c r="BR1254" i="4"/>
  <c r="BQ1254" i="4"/>
  <c r="BP1254" i="4"/>
  <c r="BR1253" i="4"/>
  <c r="BQ1253" i="4"/>
  <c r="BP1253" i="4"/>
  <c r="BR1252" i="4"/>
  <c r="BQ1252" i="4"/>
  <c r="BP1252" i="4"/>
  <c r="BR1251" i="4"/>
  <c r="BQ1251" i="4"/>
  <c r="BP1251" i="4"/>
  <c r="BR1250" i="4"/>
  <c r="BQ1250" i="4"/>
  <c r="BP1250" i="4"/>
  <c r="BR1249" i="4"/>
  <c r="BQ1249" i="4"/>
  <c r="BP1249" i="4"/>
  <c r="BR1248" i="4"/>
  <c r="BQ1248" i="4"/>
  <c r="BP1248" i="4"/>
  <c r="BR1247" i="4"/>
  <c r="BQ1247" i="4"/>
  <c r="BP1247" i="4"/>
  <c r="BR1246" i="4"/>
  <c r="BQ1246" i="4"/>
  <c r="BP1246" i="4"/>
  <c r="BR1245" i="4"/>
  <c r="BQ1245" i="4"/>
  <c r="BP1245" i="4"/>
  <c r="BR1244" i="4"/>
  <c r="BQ1244" i="4"/>
  <c r="BP1244" i="4"/>
  <c r="BR1243" i="4"/>
  <c r="BQ1243" i="4"/>
  <c r="BP1243" i="4"/>
  <c r="BR1242" i="4"/>
  <c r="BQ1242" i="4"/>
  <c r="BP1242" i="4"/>
  <c r="BR1241" i="4"/>
  <c r="BQ1241" i="4"/>
  <c r="BP1241" i="4"/>
  <c r="BR1240" i="4"/>
  <c r="BQ1240" i="4"/>
  <c r="BP1240" i="4"/>
  <c r="BR1239" i="4"/>
  <c r="BQ1239" i="4"/>
  <c r="BP1239" i="4"/>
  <c r="BR1238" i="4"/>
  <c r="BQ1238" i="4"/>
  <c r="BP1238" i="4"/>
  <c r="BR1237" i="4"/>
  <c r="BQ1237" i="4"/>
  <c r="BP1237" i="4"/>
  <c r="BR1236" i="4"/>
  <c r="BQ1236" i="4"/>
  <c r="BP1236" i="4"/>
  <c r="BR1235" i="4"/>
  <c r="BQ1235" i="4"/>
  <c r="BP1235" i="4"/>
  <c r="BR1234" i="4"/>
  <c r="BQ1234" i="4"/>
  <c r="BP1234" i="4"/>
  <c r="BR1233" i="4"/>
  <c r="BQ1233" i="4"/>
  <c r="BP1233" i="4"/>
  <c r="BR1232" i="4"/>
  <c r="BQ1232" i="4"/>
  <c r="BP1232" i="4"/>
  <c r="BR1231" i="4"/>
  <c r="BQ1231" i="4"/>
  <c r="BP1231" i="4"/>
  <c r="BR1230" i="4"/>
  <c r="BQ1230" i="4"/>
  <c r="BP1230" i="4"/>
  <c r="BR1229" i="4"/>
  <c r="BQ1229" i="4"/>
  <c r="BP1229" i="4"/>
  <c r="BR1228" i="4"/>
  <c r="BQ1228" i="4"/>
  <c r="BP1228" i="4"/>
  <c r="BR1227" i="4"/>
  <c r="BQ1227" i="4"/>
  <c r="BP1227" i="4"/>
  <c r="BR1226" i="4"/>
  <c r="BQ1226" i="4"/>
  <c r="BP1226" i="4"/>
  <c r="BR1225" i="4"/>
  <c r="BQ1225" i="4"/>
  <c r="BP1225" i="4"/>
  <c r="BR1224" i="4"/>
  <c r="BQ1224" i="4"/>
  <c r="BP1224" i="4"/>
  <c r="BR1223" i="4"/>
  <c r="BQ1223" i="4"/>
  <c r="BP1223" i="4"/>
  <c r="BR1222" i="4"/>
  <c r="BQ1222" i="4"/>
  <c r="BP1222" i="4"/>
  <c r="BR1221" i="4"/>
  <c r="BQ1221" i="4"/>
  <c r="BP1221" i="4"/>
  <c r="BR1220" i="4"/>
  <c r="BQ1220" i="4"/>
  <c r="BP1220" i="4"/>
  <c r="BR1219" i="4"/>
  <c r="BQ1219" i="4"/>
  <c r="BP1219" i="4"/>
  <c r="BR1218" i="4"/>
  <c r="BQ1218" i="4"/>
  <c r="BP1218" i="4"/>
  <c r="BR1217" i="4"/>
  <c r="BQ1217" i="4"/>
  <c r="BP1217" i="4"/>
  <c r="BR1216" i="4"/>
  <c r="BQ1216" i="4"/>
  <c r="BP1216" i="4"/>
  <c r="BR1215" i="4"/>
  <c r="BQ1215" i="4"/>
  <c r="BP1215" i="4"/>
  <c r="BR1214" i="4"/>
  <c r="BQ1214" i="4"/>
  <c r="BP1214" i="4"/>
  <c r="BR1213" i="4"/>
  <c r="BQ1213" i="4"/>
  <c r="BP1213" i="4"/>
  <c r="BR1212" i="4"/>
  <c r="BQ1212" i="4"/>
  <c r="BP1212" i="4"/>
  <c r="BR1211" i="4"/>
  <c r="BQ1211" i="4"/>
  <c r="BP1211" i="4"/>
  <c r="BR1210" i="4"/>
  <c r="BQ1210" i="4"/>
  <c r="BP1210" i="4"/>
  <c r="BR1209" i="4"/>
  <c r="BQ1209" i="4"/>
  <c r="BP1209" i="4"/>
  <c r="BR1208" i="4"/>
  <c r="BQ1208" i="4"/>
  <c r="BP1208" i="4"/>
  <c r="BR1207" i="4"/>
  <c r="BQ1207" i="4"/>
  <c r="BP1207" i="4"/>
  <c r="BR1206" i="4"/>
  <c r="BQ1206" i="4"/>
  <c r="BP1206" i="4"/>
  <c r="BR1205" i="4"/>
  <c r="BQ1205" i="4"/>
  <c r="BP1205" i="4"/>
  <c r="BR1204" i="4"/>
  <c r="BQ1204" i="4"/>
  <c r="BP1204" i="4"/>
  <c r="BR1203" i="4"/>
  <c r="BQ1203" i="4"/>
  <c r="BP1203" i="4"/>
  <c r="BR1202" i="4"/>
  <c r="BQ1202" i="4"/>
  <c r="BP1202" i="4"/>
  <c r="BR1201" i="4"/>
  <c r="BQ1201" i="4"/>
  <c r="BP1201" i="4"/>
  <c r="BR1200" i="4"/>
  <c r="BQ1200" i="4"/>
  <c r="BP1200" i="4"/>
  <c r="BR1199" i="4"/>
  <c r="BQ1199" i="4"/>
  <c r="BP1199" i="4"/>
  <c r="BR1198" i="4"/>
  <c r="BQ1198" i="4"/>
  <c r="BP1198" i="4"/>
  <c r="BR1197" i="4"/>
  <c r="BQ1197" i="4"/>
  <c r="BP1197" i="4"/>
  <c r="BR1196" i="4"/>
  <c r="BQ1196" i="4"/>
  <c r="BP1196" i="4"/>
  <c r="BR1195" i="4"/>
  <c r="BQ1195" i="4"/>
  <c r="BP1195" i="4"/>
  <c r="BR1194" i="4"/>
  <c r="BQ1194" i="4"/>
  <c r="BP1194" i="4"/>
  <c r="BR1193" i="4"/>
  <c r="BQ1193" i="4"/>
  <c r="BP1193" i="4"/>
  <c r="BR1192" i="4"/>
  <c r="BQ1192" i="4"/>
  <c r="BP1192" i="4"/>
  <c r="BR1191" i="4"/>
  <c r="BQ1191" i="4"/>
  <c r="BP1191" i="4"/>
  <c r="BR1190" i="4"/>
  <c r="BQ1190" i="4"/>
  <c r="BP1190" i="4"/>
  <c r="BR1189" i="4"/>
  <c r="BQ1189" i="4"/>
  <c r="BP1189" i="4"/>
  <c r="BR1188" i="4"/>
  <c r="BQ1188" i="4"/>
  <c r="BP1188" i="4"/>
  <c r="BR1187" i="4"/>
  <c r="BQ1187" i="4"/>
  <c r="BP1187" i="4"/>
  <c r="BR1186" i="4"/>
  <c r="BQ1186" i="4"/>
  <c r="BP1186" i="4"/>
  <c r="BR1185" i="4"/>
  <c r="BQ1185" i="4"/>
  <c r="BP1185" i="4"/>
  <c r="BR1184" i="4"/>
  <c r="BQ1184" i="4"/>
  <c r="BP1184" i="4"/>
  <c r="BR1183" i="4"/>
  <c r="BQ1183" i="4"/>
  <c r="BP1183" i="4"/>
  <c r="BR1182" i="4"/>
  <c r="BQ1182" i="4"/>
  <c r="BP1182" i="4"/>
  <c r="BR1181" i="4"/>
  <c r="BQ1181" i="4"/>
  <c r="BP1181" i="4"/>
  <c r="BR1180" i="4"/>
  <c r="BQ1180" i="4"/>
  <c r="BP1180" i="4"/>
  <c r="BR1179" i="4"/>
  <c r="BQ1179" i="4"/>
  <c r="BP1179" i="4"/>
  <c r="BR1178" i="4"/>
  <c r="BQ1178" i="4"/>
  <c r="BP1178" i="4"/>
  <c r="BR1177" i="4"/>
  <c r="BQ1177" i="4"/>
  <c r="BP1177" i="4"/>
  <c r="BR1176" i="4"/>
  <c r="BQ1176" i="4"/>
  <c r="BP1176" i="4"/>
  <c r="BR1175" i="4"/>
  <c r="BQ1175" i="4"/>
  <c r="BP1175" i="4"/>
  <c r="BR1174" i="4"/>
  <c r="BQ1174" i="4"/>
  <c r="BP1174" i="4"/>
  <c r="BR1173" i="4"/>
  <c r="BQ1173" i="4"/>
  <c r="BP1173" i="4"/>
  <c r="BR1172" i="4"/>
  <c r="BQ1172" i="4"/>
  <c r="BP1172" i="4"/>
  <c r="BR1171" i="4"/>
  <c r="BQ1171" i="4"/>
  <c r="BP1171" i="4"/>
  <c r="BR1170" i="4"/>
  <c r="BQ1170" i="4"/>
  <c r="BP1170" i="4"/>
  <c r="BR1169" i="4"/>
  <c r="BQ1169" i="4"/>
  <c r="BP1169" i="4"/>
  <c r="BR1168" i="4"/>
  <c r="BQ1168" i="4"/>
  <c r="BP1168" i="4"/>
  <c r="BR1167" i="4"/>
  <c r="BQ1167" i="4"/>
  <c r="BP1167" i="4"/>
  <c r="BR1166" i="4"/>
  <c r="BQ1166" i="4"/>
  <c r="BP1166" i="4"/>
  <c r="BR1165" i="4"/>
  <c r="BQ1165" i="4"/>
  <c r="BP1165" i="4"/>
  <c r="BR1164" i="4"/>
  <c r="BQ1164" i="4"/>
  <c r="BP1164" i="4"/>
  <c r="BR1163" i="4"/>
  <c r="BQ1163" i="4"/>
  <c r="BP1163" i="4"/>
  <c r="BR1162" i="4"/>
  <c r="BQ1162" i="4"/>
  <c r="BP1162" i="4"/>
  <c r="BR1161" i="4"/>
  <c r="BQ1161" i="4"/>
  <c r="BP1161" i="4"/>
  <c r="BR1160" i="4"/>
  <c r="BQ1160" i="4"/>
  <c r="BP1160" i="4"/>
  <c r="BR1159" i="4"/>
  <c r="BQ1159" i="4"/>
  <c r="BP1159" i="4"/>
  <c r="BR1158" i="4"/>
  <c r="BQ1158" i="4"/>
  <c r="BP1158" i="4"/>
  <c r="BR1157" i="4"/>
  <c r="BQ1157" i="4"/>
  <c r="BP1157" i="4"/>
  <c r="BR1156" i="4"/>
  <c r="BQ1156" i="4"/>
  <c r="BP1156" i="4"/>
  <c r="BR1155" i="4"/>
  <c r="BQ1155" i="4"/>
  <c r="BP1155" i="4"/>
  <c r="BR1154" i="4"/>
  <c r="BQ1154" i="4"/>
  <c r="BP1154" i="4"/>
  <c r="BR1153" i="4"/>
  <c r="BQ1153" i="4"/>
  <c r="BP1153" i="4"/>
  <c r="BR1152" i="4"/>
  <c r="BQ1152" i="4"/>
  <c r="BP1152" i="4"/>
  <c r="BR1151" i="4"/>
  <c r="BQ1151" i="4"/>
  <c r="BP1151" i="4"/>
  <c r="BR1150" i="4"/>
  <c r="BQ1150" i="4"/>
  <c r="BP1150" i="4"/>
  <c r="BR1149" i="4"/>
  <c r="BQ1149" i="4"/>
  <c r="BP1149" i="4"/>
  <c r="BR1148" i="4"/>
  <c r="BQ1148" i="4"/>
  <c r="BP1148" i="4"/>
  <c r="BR1147" i="4"/>
  <c r="BQ1147" i="4"/>
  <c r="BP1147" i="4"/>
  <c r="BR1146" i="4"/>
  <c r="BQ1146" i="4"/>
  <c r="BP1146" i="4"/>
  <c r="BR1145" i="4"/>
  <c r="BQ1145" i="4"/>
  <c r="BP1145" i="4"/>
  <c r="BR1144" i="4"/>
  <c r="BQ1144" i="4"/>
  <c r="BP1144" i="4"/>
  <c r="BR1143" i="4"/>
  <c r="BQ1143" i="4"/>
  <c r="BP1143" i="4"/>
  <c r="BR1142" i="4"/>
  <c r="BQ1142" i="4"/>
  <c r="BP1142" i="4"/>
  <c r="BR1141" i="4"/>
  <c r="BQ1141" i="4"/>
  <c r="BP1141" i="4"/>
  <c r="BR1140" i="4"/>
  <c r="BQ1140" i="4"/>
  <c r="BP1140" i="4"/>
  <c r="BR1139" i="4"/>
  <c r="BQ1139" i="4"/>
  <c r="BP1139" i="4"/>
  <c r="BR1138" i="4"/>
  <c r="BQ1138" i="4"/>
  <c r="BP1138" i="4"/>
  <c r="BR1137" i="4"/>
  <c r="BQ1137" i="4"/>
  <c r="BP1137" i="4"/>
  <c r="BR1136" i="4"/>
  <c r="BQ1136" i="4"/>
  <c r="BP1136" i="4"/>
  <c r="BR1135" i="4"/>
  <c r="BQ1135" i="4"/>
  <c r="BP1135" i="4"/>
  <c r="BR1134" i="4"/>
  <c r="BQ1134" i="4"/>
  <c r="BP1134" i="4"/>
  <c r="BR1133" i="4"/>
  <c r="BQ1133" i="4"/>
  <c r="BP1133" i="4"/>
  <c r="BR1132" i="4"/>
  <c r="BQ1132" i="4"/>
  <c r="BP1132" i="4"/>
  <c r="BR1131" i="4"/>
  <c r="BQ1131" i="4"/>
  <c r="BP1131" i="4"/>
  <c r="BR1130" i="4"/>
  <c r="BQ1130" i="4"/>
  <c r="BP1130" i="4"/>
  <c r="BR1129" i="4"/>
  <c r="BQ1129" i="4"/>
  <c r="BP1129" i="4"/>
  <c r="BR1128" i="4"/>
  <c r="BQ1128" i="4"/>
  <c r="BP1128" i="4"/>
  <c r="BR1127" i="4"/>
  <c r="BQ1127" i="4"/>
  <c r="BP1127" i="4"/>
  <c r="BR1126" i="4"/>
  <c r="BQ1126" i="4"/>
  <c r="BP1126" i="4"/>
  <c r="BR1125" i="4"/>
  <c r="BQ1125" i="4"/>
  <c r="BP1125" i="4"/>
  <c r="BR1124" i="4"/>
  <c r="BQ1124" i="4"/>
  <c r="BP1124" i="4"/>
  <c r="BR1123" i="4"/>
  <c r="BQ1123" i="4"/>
  <c r="BP1123" i="4"/>
  <c r="BR1122" i="4"/>
  <c r="BQ1122" i="4"/>
  <c r="BP1122" i="4"/>
  <c r="BR1121" i="4"/>
  <c r="BQ1121" i="4"/>
  <c r="BP1121" i="4"/>
  <c r="BR1120" i="4"/>
  <c r="BQ1120" i="4"/>
  <c r="BP1120" i="4"/>
  <c r="BR1119" i="4"/>
  <c r="BQ1119" i="4"/>
  <c r="BP1119" i="4"/>
  <c r="BR1118" i="4"/>
  <c r="BQ1118" i="4"/>
  <c r="BP1118" i="4"/>
  <c r="BR1117" i="4"/>
  <c r="BQ1117" i="4"/>
  <c r="BP1117" i="4"/>
  <c r="BR1116" i="4"/>
  <c r="BQ1116" i="4"/>
  <c r="BP1116" i="4"/>
  <c r="BR1115" i="4"/>
  <c r="BQ1115" i="4"/>
  <c r="BP1115" i="4"/>
  <c r="BR1114" i="4"/>
  <c r="BQ1114" i="4"/>
  <c r="BP1114" i="4"/>
  <c r="BR1113" i="4"/>
  <c r="BQ1113" i="4"/>
  <c r="BP1113" i="4"/>
  <c r="BR1112" i="4"/>
  <c r="BQ1112" i="4"/>
  <c r="BP1112" i="4"/>
  <c r="BR1111" i="4"/>
  <c r="BQ1111" i="4"/>
  <c r="BP1111" i="4"/>
  <c r="BR1110" i="4"/>
  <c r="BQ1110" i="4"/>
  <c r="BP1110" i="4"/>
  <c r="BR1109" i="4"/>
  <c r="BQ1109" i="4"/>
  <c r="BP1109" i="4"/>
  <c r="BR1108" i="4"/>
  <c r="BQ1108" i="4"/>
  <c r="BP1108" i="4"/>
  <c r="BR1107" i="4"/>
  <c r="BQ1107" i="4"/>
  <c r="BP1107" i="4"/>
  <c r="BR1106" i="4"/>
  <c r="BQ1106" i="4"/>
  <c r="BP1106" i="4"/>
  <c r="BR1105" i="4"/>
  <c r="BQ1105" i="4"/>
  <c r="BP1105" i="4"/>
  <c r="BR1104" i="4"/>
  <c r="BQ1104" i="4"/>
  <c r="BP1104" i="4"/>
  <c r="BR1103" i="4"/>
  <c r="BQ1103" i="4"/>
  <c r="BP1103" i="4"/>
  <c r="BR1102" i="4"/>
  <c r="BQ1102" i="4"/>
  <c r="BP1102" i="4"/>
  <c r="BR1101" i="4"/>
  <c r="BQ1101" i="4"/>
  <c r="BP1101" i="4"/>
  <c r="BR1100" i="4"/>
  <c r="BQ1100" i="4"/>
  <c r="BP1100" i="4"/>
  <c r="BR1099" i="4"/>
  <c r="BQ1099" i="4"/>
  <c r="BP1099" i="4"/>
  <c r="BR1098" i="4"/>
  <c r="BQ1098" i="4"/>
  <c r="BP1098" i="4"/>
  <c r="BR1097" i="4"/>
  <c r="BQ1097" i="4"/>
  <c r="BP1097" i="4"/>
  <c r="BR1096" i="4"/>
  <c r="BQ1096" i="4"/>
  <c r="BP1096" i="4"/>
  <c r="BR1095" i="4"/>
  <c r="BQ1095" i="4"/>
  <c r="BP1095" i="4"/>
  <c r="BR1094" i="4"/>
  <c r="BQ1094" i="4"/>
  <c r="BP1094" i="4"/>
  <c r="BR1093" i="4"/>
  <c r="BQ1093" i="4"/>
  <c r="BP1093" i="4"/>
  <c r="BR1092" i="4"/>
  <c r="BQ1092" i="4"/>
  <c r="BP1092" i="4"/>
  <c r="BR1091" i="4"/>
  <c r="BQ1091" i="4"/>
  <c r="BP1091" i="4"/>
  <c r="BR1090" i="4"/>
  <c r="BQ1090" i="4"/>
  <c r="BP1090" i="4"/>
  <c r="BR1089" i="4"/>
  <c r="BQ1089" i="4"/>
  <c r="BP1089" i="4"/>
  <c r="BR1088" i="4"/>
  <c r="BQ1088" i="4"/>
  <c r="BP1088" i="4"/>
  <c r="BR1087" i="4"/>
  <c r="BQ1087" i="4"/>
  <c r="BP1087" i="4"/>
  <c r="BR1086" i="4"/>
  <c r="BQ1086" i="4"/>
  <c r="BP1086" i="4"/>
  <c r="BR1085" i="4"/>
  <c r="BQ1085" i="4"/>
  <c r="BP1085" i="4"/>
  <c r="BR1084" i="4"/>
  <c r="BQ1084" i="4"/>
  <c r="BP1084" i="4"/>
  <c r="BR1083" i="4"/>
  <c r="BQ1083" i="4"/>
  <c r="BP1083" i="4"/>
  <c r="BR1082" i="4"/>
  <c r="BQ1082" i="4"/>
  <c r="BP1082" i="4"/>
  <c r="BR1081" i="4"/>
  <c r="BQ1081" i="4"/>
  <c r="BP1081" i="4"/>
  <c r="BR1080" i="4"/>
  <c r="BQ1080" i="4"/>
  <c r="BP1080" i="4"/>
  <c r="BR1079" i="4"/>
  <c r="BQ1079" i="4"/>
  <c r="BP1079" i="4"/>
  <c r="BR1078" i="4"/>
  <c r="BQ1078" i="4"/>
  <c r="BP1078" i="4"/>
  <c r="BR1077" i="4"/>
  <c r="BQ1077" i="4"/>
  <c r="BP1077" i="4"/>
  <c r="BR1076" i="4"/>
  <c r="BQ1076" i="4"/>
  <c r="BP1076" i="4"/>
  <c r="BR1075" i="4"/>
  <c r="BQ1075" i="4"/>
  <c r="BP1075" i="4"/>
  <c r="BR1074" i="4"/>
  <c r="BQ1074" i="4"/>
  <c r="BP1074" i="4"/>
  <c r="BR1073" i="4"/>
  <c r="BQ1073" i="4"/>
  <c r="BP1073" i="4"/>
  <c r="BR1072" i="4"/>
  <c r="BQ1072" i="4"/>
  <c r="BP1072" i="4"/>
  <c r="BR1071" i="4"/>
  <c r="BQ1071" i="4"/>
  <c r="BP1071" i="4"/>
  <c r="BR1070" i="4"/>
  <c r="BQ1070" i="4"/>
  <c r="BP1070" i="4"/>
  <c r="BR1069" i="4"/>
  <c r="BQ1069" i="4"/>
  <c r="BP1069" i="4"/>
  <c r="BR1068" i="4"/>
  <c r="BQ1068" i="4"/>
  <c r="BP1068" i="4"/>
  <c r="BR1067" i="4"/>
  <c r="BQ1067" i="4"/>
  <c r="BP1067" i="4"/>
  <c r="BR1066" i="4"/>
  <c r="BQ1066" i="4"/>
  <c r="BP1066" i="4"/>
  <c r="BR1065" i="4"/>
  <c r="BQ1065" i="4"/>
  <c r="BP1065" i="4"/>
  <c r="BR1064" i="4"/>
  <c r="BQ1064" i="4"/>
  <c r="BP1064" i="4"/>
  <c r="BR1063" i="4"/>
  <c r="BQ1063" i="4"/>
  <c r="BP1063" i="4"/>
  <c r="BR1062" i="4"/>
  <c r="BQ1062" i="4"/>
  <c r="BP1062" i="4"/>
  <c r="BR1061" i="4"/>
  <c r="BQ1061" i="4"/>
  <c r="BP1061" i="4"/>
  <c r="BR1060" i="4"/>
  <c r="BQ1060" i="4"/>
  <c r="BP1060" i="4"/>
  <c r="BR1059" i="4"/>
  <c r="BQ1059" i="4"/>
  <c r="BP1059" i="4"/>
  <c r="BR1058" i="4"/>
  <c r="BQ1058" i="4"/>
  <c r="BP1058" i="4"/>
  <c r="BR1057" i="4"/>
  <c r="BQ1057" i="4"/>
  <c r="BP1057" i="4"/>
  <c r="BR1056" i="4"/>
  <c r="BQ1056" i="4"/>
  <c r="BP1056" i="4"/>
  <c r="BR1055" i="4"/>
  <c r="BQ1055" i="4"/>
  <c r="BP1055" i="4"/>
  <c r="BR1054" i="4"/>
  <c r="BQ1054" i="4"/>
  <c r="BP1054" i="4"/>
  <c r="BR1053" i="4"/>
  <c r="BQ1053" i="4"/>
  <c r="BP1053" i="4"/>
  <c r="BR1052" i="4"/>
  <c r="BQ1052" i="4"/>
  <c r="BP1052" i="4"/>
  <c r="BR1051" i="4"/>
  <c r="BQ1051" i="4"/>
  <c r="BP1051" i="4"/>
  <c r="BR1050" i="4"/>
  <c r="BQ1050" i="4"/>
  <c r="BP1050" i="4"/>
  <c r="BR1049" i="4"/>
  <c r="BQ1049" i="4"/>
  <c r="BP1049" i="4"/>
  <c r="BR1048" i="4"/>
  <c r="BQ1048" i="4"/>
  <c r="BP1048" i="4"/>
  <c r="BR1047" i="4"/>
  <c r="BQ1047" i="4"/>
  <c r="BP1047" i="4"/>
  <c r="BR1046" i="4"/>
  <c r="BQ1046" i="4"/>
  <c r="BP1046" i="4"/>
  <c r="BR1045" i="4"/>
  <c r="BQ1045" i="4"/>
  <c r="BP1045" i="4"/>
  <c r="BR1044" i="4"/>
  <c r="BQ1044" i="4"/>
  <c r="BP1044" i="4"/>
  <c r="BR1043" i="4"/>
  <c r="BQ1043" i="4"/>
  <c r="BP1043" i="4"/>
  <c r="BR1042" i="4"/>
  <c r="BQ1042" i="4"/>
  <c r="BP1042" i="4"/>
  <c r="BR1041" i="4"/>
  <c r="BQ1041" i="4"/>
  <c r="BP1041" i="4"/>
  <c r="BR1040" i="4"/>
  <c r="BQ1040" i="4"/>
  <c r="BP1040" i="4"/>
  <c r="BR1039" i="4"/>
  <c r="BQ1039" i="4"/>
  <c r="BP1039" i="4"/>
  <c r="BR1038" i="4"/>
  <c r="BQ1038" i="4"/>
  <c r="BP1038" i="4"/>
  <c r="BR1037" i="4"/>
  <c r="BQ1037" i="4"/>
  <c r="BP1037" i="4"/>
  <c r="BR1036" i="4"/>
  <c r="BQ1036" i="4"/>
  <c r="BP1036" i="4"/>
  <c r="BR1035" i="4"/>
  <c r="BQ1035" i="4"/>
  <c r="BP1035" i="4"/>
  <c r="BR1034" i="4"/>
  <c r="BQ1034" i="4"/>
  <c r="BP1034" i="4"/>
  <c r="BR1033" i="4"/>
  <c r="BQ1033" i="4"/>
  <c r="BP1033" i="4"/>
  <c r="BR1032" i="4"/>
  <c r="BQ1032" i="4"/>
  <c r="BP1032" i="4"/>
  <c r="BR1031" i="4"/>
  <c r="BQ1031" i="4"/>
  <c r="BP1031" i="4"/>
  <c r="BR1030" i="4"/>
  <c r="BQ1030" i="4"/>
  <c r="BP1030" i="4"/>
  <c r="BR1029" i="4"/>
  <c r="BQ1029" i="4"/>
  <c r="BP1029" i="4"/>
  <c r="BR1028" i="4"/>
  <c r="BQ1028" i="4"/>
  <c r="BP1028" i="4"/>
  <c r="BR1027" i="4"/>
  <c r="BQ1027" i="4"/>
  <c r="BP1027" i="4"/>
  <c r="BR1026" i="4"/>
  <c r="BQ1026" i="4"/>
  <c r="BP1026" i="4"/>
  <c r="BR1025" i="4"/>
  <c r="BQ1025" i="4"/>
  <c r="BP1025" i="4"/>
  <c r="BR1024" i="4"/>
  <c r="BQ1024" i="4"/>
  <c r="BP1024" i="4"/>
  <c r="BR1023" i="4"/>
  <c r="BQ1023" i="4"/>
  <c r="BP1023" i="4"/>
  <c r="BR1022" i="4"/>
  <c r="BQ1022" i="4"/>
  <c r="BP1022" i="4"/>
  <c r="BR1021" i="4"/>
  <c r="BQ1021" i="4"/>
  <c r="BP1021" i="4"/>
  <c r="BR1020" i="4"/>
  <c r="BQ1020" i="4"/>
  <c r="BP1020" i="4"/>
  <c r="BR1019" i="4"/>
  <c r="BQ1019" i="4"/>
  <c r="BP1019" i="4"/>
  <c r="BR1018" i="4"/>
  <c r="BQ1018" i="4"/>
  <c r="BP1018" i="4"/>
  <c r="BR1017" i="4"/>
  <c r="BQ1017" i="4"/>
  <c r="BP1017" i="4"/>
  <c r="BR1016" i="4"/>
  <c r="BQ1016" i="4"/>
  <c r="BP1016" i="4"/>
  <c r="BR1015" i="4"/>
  <c r="BQ1015" i="4"/>
  <c r="BP1015" i="4"/>
  <c r="BR1014" i="4"/>
  <c r="BQ1014" i="4"/>
  <c r="BP1014" i="4"/>
  <c r="BR1013" i="4"/>
  <c r="BQ1013" i="4"/>
  <c r="BP1013" i="4"/>
  <c r="BR1012" i="4"/>
  <c r="BQ1012" i="4"/>
  <c r="BP1012" i="4"/>
  <c r="BR1011" i="4"/>
  <c r="BQ1011" i="4"/>
  <c r="BP1011" i="4"/>
  <c r="BR1010" i="4"/>
  <c r="BQ1010" i="4"/>
  <c r="BP1010" i="4"/>
  <c r="BR1009" i="4"/>
  <c r="BQ1009" i="4"/>
  <c r="BP1009" i="4"/>
  <c r="BR1008" i="4"/>
  <c r="BQ1008" i="4"/>
  <c r="BP1008" i="4"/>
  <c r="BR1007" i="4"/>
  <c r="BQ1007" i="4"/>
  <c r="BP1007" i="4"/>
  <c r="BR1006" i="4"/>
  <c r="BQ1006" i="4"/>
  <c r="BP1006" i="4"/>
  <c r="BR1005" i="4"/>
  <c r="BQ1005" i="4"/>
  <c r="BP1005" i="4"/>
  <c r="BR1004" i="4"/>
  <c r="BQ1004" i="4"/>
  <c r="BP1004" i="4"/>
  <c r="BR1003" i="4"/>
  <c r="BQ1003" i="4"/>
  <c r="BP1003" i="4"/>
  <c r="BR1002" i="4"/>
  <c r="BQ1002" i="4"/>
  <c r="BP1002" i="4"/>
  <c r="BR1001" i="4"/>
  <c r="BQ1001" i="4"/>
  <c r="BP1001" i="4"/>
  <c r="BR1000" i="4"/>
  <c r="BQ1000" i="4"/>
  <c r="BP1000" i="4"/>
  <c r="BR999" i="4"/>
  <c r="BQ999" i="4"/>
  <c r="BP999" i="4"/>
  <c r="BR998" i="4"/>
  <c r="BQ998" i="4"/>
  <c r="BP998" i="4"/>
  <c r="BR997" i="4"/>
  <c r="BQ997" i="4"/>
  <c r="BP997" i="4"/>
  <c r="BR996" i="4"/>
  <c r="BQ996" i="4"/>
  <c r="BP996" i="4"/>
  <c r="BR995" i="4"/>
  <c r="BQ995" i="4"/>
  <c r="BP995" i="4"/>
  <c r="BR994" i="4"/>
  <c r="BQ994" i="4"/>
  <c r="BP994" i="4"/>
  <c r="BR993" i="4"/>
  <c r="BQ993" i="4"/>
  <c r="BP993" i="4"/>
  <c r="BR992" i="4"/>
  <c r="BQ992" i="4"/>
  <c r="BP992" i="4"/>
  <c r="BR991" i="4"/>
  <c r="BQ991" i="4"/>
  <c r="BP991" i="4"/>
  <c r="BR990" i="4"/>
  <c r="BQ990" i="4"/>
  <c r="BP990" i="4"/>
  <c r="BR989" i="4"/>
  <c r="BQ989" i="4"/>
  <c r="BP989" i="4"/>
  <c r="BR988" i="4"/>
  <c r="BQ988" i="4"/>
  <c r="BP988" i="4"/>
  <c r="BR987" i="4"/>
  <c r="BQ987" i="4"/>
  <c r="BP987" i="4"/>
  <c r="BR986" i="4"/>
  <c r="BQ986" i="4"/>
  <c r="BP986" i="4"/>
  <c r="BR985" i="4"/>
  <c r="BQ985" i="4"/>
  <c r="BP985" i="4"/>
  <c r="BR984" i="4"/>
  <c r="BQ984" i="4"/>
  <c r="BP984" i="4"/>
  <c r="BR983" i="4"/>
  <c r="BQ983" i="4"/>
  <c r="BP983" i="4"/>
  <c r="BR982" i="4"/>
  <c r="BQ982" i="4"/>
  <c r="BP982" i="4"/>
  <c r="BR981" i="4"/>
  <c r="BQ981" i="4"/>
  <c r="BP981" i="4"/>
  <c r="BR980" i="4"/>
  <c r="BQ980" i="4"/>
  <c r="BP980" i="4"/>
  <c r="BR979" i="4"/>
  <c r="BQ979" i="4"/>
  <c r="BP979" i="4"/>
  <c r="BR978" i="4"/>
  <c r="BQ978" i="4"/>
  <c r="BP978" i="4"/>
  <c r="BR977" i="4"/>
  <c r="BQ977" i="4"/>
  <c r="BP977" i="4"/>
  <c r="BR976" i="4"/>
  <c r="BQ976" i="4"/>
  <c r="BP976" i="4"/>
  <c r="BR975" i="4"/>
  <c r="BQ975" i="4"/>
  <c r="BP975" i="4"/>
  <c r="BR974" i="4"/>
  <c r="BQ974" i="4"/>
  <c r="BP974" i="4"/>
  <c r="BR973" i="4"/>
  <c r="BQ973" i="4"/>
  <c r="BP973" i="4"/>
  <c r="BR972" i="4"/>
  <c r="BQ972" i="4"/>
  <c r="BP972" i="4"/>
  <c r="BR971" i="4"/>
  <c r="BQ971" i="4"/>
  <c r="BP971" i="4"/>
  <c r="BR970" i="4"/>
  <c r="BQ970" i="4"/>
  <c r="BP970" i="4"/>
  <c r="BR969" i="4"/>
  <c r="BQ969" i="4"/>
  <c r="BP969" i="4"/>
  <c r="BR968" i="4"/>
  <c r="BQ968" i="4"/>
  <c r="BP968" i="4"/>
  <c r="BR967" i="4"/>
  <c r="BQ967" i="4"/>
  <c r="BP967" i="4"/>
  <c r="BR966" i="4"/>
  <c r="BQ966" i="4"/>
  <c r="BP966" i="4"/>
  <c r="BR965" i="4"/>
  <c r="BQ965" i="4"/>
  <c r="BP965" i="4"/>
  <c r="BR964" i="4"/>
  <c r="BQ964" i="4"/>
  <c r="BP964" i="4"/>
  <c r="BR963" i="4"/>
  <c r="BQ963" i="4"/>
  <c r="BP963" i="4"/>
  <c r="BR962" i="4"/>
  <c r="BQ962" i="4"/>
  <c r="BP962" i="4"/>
  <c r="BR961" i="4"/>
  <c r="BQ961" i="4"/>
  <c r="BP961" i="4"/>
  <c r="BR960" i="4"/>
  <c r="BQ960" i="4"/>
  <c r="BP960" i="4"/>
  <c r="BR959" i="4"/>
  <c r="BQ959" i="4"/>
  <c r="BP959" i="4"/>
  <c r="BR958" i="4"/>
  <c r="BQ958" i="4"/>
  <c r="BP958" i="4"/>
  <c r="BR957" i="4"/>
  <c r="BQ957" i="4"/>
  <c r="BP957" i="4"/>
  <c r="BR956" i="4"/>
  <c r="BQ956" i="4"/>
  <c r="BP956" i="4"/>
  <c r="BR955" i="4"/>
  <c r="BQ955" i="4"/>
  <c r="BP955" i="4"/>
  <c r="BR954" i="4"/>
  <c r="BQ954" i="4"/>
  <c r="BP954" i="4"/>
  <c r="BR953" i="4"/>
  <c r="BQ953" i="4"/>
  <c r="BP953" i="4"/>
  <c r="BR952" i="4"/>
  <c r="BQ952" i="4"/>
  <c r="BP952" i="4"/>
  <c r="BR951" i="4"/>
  <c r="BQ951" i="4"/>
  <c r="BP951" i="4"/>
  <c r="BR950" i="4"/>
  <c r="BQ950" i="4"/>
  <c r="BP950" i="4"/>
  <c r="BR949" i="4"/>
  <c r="BQ949" i="4"/>
  <c r="BP949" i="4"/>
  <c r="BR948" i="4"/>
  <c r="BQ948" i="4"/>
  <c r="BP948" i="4"/>
  <c r="BR947" i="4"/>
  <c r="BQ947" i="4"/>
  <c r="BP947" i="4"/>
  <c r="BR946" i="4"/>
  <c r="BQ946" i="4"/>
  <c r="BP946" i="4"/>
  <c r="BR945" i="4"/>
  <c r="BQ945" i="4"/>
  <c r="BP945" i="4"/>
  <c r="BR944" i="4"/>
  <c r="BQ944" i="4"/>
  <c r="BP944" i="4"/>
  <c r="BR943" i="4"/>
  <c r="BQ943" i="4"/>
  <c r="BP943" i="4"/>
  <c r="BR942" i="4"/>
  <c r="BQ942" i="4"/>
  <c r="BP942" i="4"/>
  <c r="BR941" i="4"/>
  <c r="BQ941" i="4"/>
  <c r="BP941" i="4"/>
  <c r="BR940" i="4"/>
  <c r="BQ940" i="4"/>
  <c r="BP940" i="4"/>
  <c r="BR939" i="4"/>
  <c r="BQ939" i="4"/>
  <c r="BP939" i="4"/>
  <c r="BR938" i="4"/>
  <c r="BQ938" i="4"/>
  <c r="BP938" i="4"/>
  <c r="BR937" i="4"/>
  <c r="BQ937" i="4"/>
  <c r="BP937" i="4"/>
  <c r="BR936" i="4"/>
  <c r="BQ936" i="4"/>
  <c r="BP936" i="4"/>
  <c r="BR935" i="4"/>
  <c r="BQ935" i="4"/>
  <c r="BP935" i="4"/>
  <c r="BR934" i="4"/>
  <c r="BQ934" i="4"/>
  <c r="BP934" i="4"/>
  <c r="BR933" i="4"/>
  <c r="BQ933" i="4"/>
  <c r="BP933" i="4"/>
  <c r="BR932" i="4"/>
  <c r="BQ932" i="4"/>
  <c r="BP932" i="4"/>
  <c r="BR931" i="4"/>
  <c r="BQ931" i="4"/>
  <c r="BP931" i="4"/>
  <c r="BR930" i="4"/>
  <c r="BQ930" i="4"/>
  <c r="BP930" i="4"/>
  <c r="BR929" i="4"/>
  <c r="BQ929" i="4"/>
  <c r="BP929" i="4"/>
  <c r="BR928" i="4"/>
  <c r="BQ928" i="4"/>
  <c r="BP928" i="4"/>
  <c r="BR927" i="4"/>
  <c r="BQ927" i="4"/>
  <c r="BP927" i="4"/>
  <c r="BR926" i="4"/>
  <c r="BQ926" i="4"/>
  <c r="BP926" i="4"/>
  <c r="BR925" i="4"/>
  <c r="BQ925" i="4"/>
  <c r="BP925" i="4"/>
  <c r="BR924" i="4"/>
  <c r="BQ924" i="4"/>
  <c r="BP924" i="4"/>
  <c r="BR923" i="4"/>
  <c r="BQ923" i="4"/>
  <c r="BP923" i="4"/>
  <c r="BR922" i="4"/>
  <c r="BQ922" i="4"/>
  <c r="BP922" i="4"/>
  <c r="BR921" i="4"/>
  <c r="BQ921" i="4"/>
  <c r="BP921" i="4"/>
  <c r="BR920" i="4"/>
  <c r="BQ920" i="4"/>
  <c r="BP920" i="4"/>
  <c r="BR919" i="4"/>
  <c r="BQ919" i="4"/>
  <c r="BP919" i="4"/>
  <c r="BR918" i="4"/>
  <c r="BQ918" i="4"/>
  <c r="BP918" i="4"/>
  <c r="BR917" i="4"/>
  <c r="BQ917" i="4"/>
  <c r="BP917" i="4"/>
  <c r="BR916" i="4"/>
  <c r="BQ916" i="4"/>
  <c r="BP916" i="4"/>
  <c r="BR915" i="4"/>
  <c r="BQ915" i="4"/>
  <c r="BP915" i="4"/>
  <c r="BR914" i="4"/>
  <c r="BQ914" i="4"/>
  <c r="BP914" i="4"/>
  <c r="BR913" i="4"/>
  <c r="BQ913" i="4"/>
  <c r="BP913" i="4"/>
  <c r="BR912" i="4"/>
  <c r="BQ912" i="4"/>
  <c r="BP912" i="4"/>
  <c r="BR911" i="4"/>
  <c r="BQ911" i="4"/>
  <c r="BP911" i="4"/>
  <c r="BR910" i="4"/>
  <c r="BQ910" i="4"/>
  <c r="BP910" i="4"/>
  <c r="BR909" i="4"/>
  <c r="BQ909" i="4"/>
  <c r="BP909" i="4"/>
  <c r="BR908" i="4"/>
  <c r="BQ908" i="4"/>
  <c r="BP908" i="4"/>
  <c r="BR907" i="4"/>
  <c r="BQ907" i="4"/>
  <c r="BP907" i="4"/>
  <c r="BR906" i="4"/>
  <c r="BQ906" i="4"/>
  <c r="BP906" i="4"/>
  <c r="BR905" i="4"/>
  <c r="BQ905" i="4"/>
  <c r="BP905" i="4"/>
  <c r="BR904" i="4"/>
  <c r="BQ904" i="4"/>
  <c r="BP904" i="4"/>
  <c r="BR903" i="4"/>
  <c r="BQ903" i="4"/>
  <c r="BP903" i="4"/>
  <c r="BR902" i="4"/>
  <c r="BQ902" i="4"/>
  <c r="BP902" i="4"/>
  <c r="BR901" i="4"/>
  <c r="BQ901" i="4"/>
  <c r="BP901" i="4"/>
  <c r="BR900" i="4"/>
  <c r="BQ900" i="4"/>
  <c r="BP900" i="4"/>
  <c r="BR899" i="4"/>
  <c r="BQ899" i="4"/>
  <c r="BP899" i="4"/>
  <c r="BR898" i="4"/>
  <c r="BQ898" i="4"/>
  <c r="BP898" i="4"/>
  <c r="BR897" i="4"/>
  <c r="BQ897" i="4"/>
  <c r="BP897" i="4"/>
  <c r="BR896" i="4"/>
  <c r="BQ896" i="4"/>
  <c r="BP896" i="4"/>
  <c r="BR895" i="4"/>
  <c r="BQ895" i="4"/>
  <c r="BP895" i="4"/>
  <c r="BR894" i="4"/>
  <c r="BQ894" i="4"/>
  <c r="BP894" i="4"/>
  <c r="BR893" i="4"/>
  <c r="BQ893" i="4"/>
  <c r="BP893" i="4"/>
  <c r="BR892" i="4"/>
  <c r="BQ892" i="4"/>
  <c r="BP892" i="4"/>
  <c r="BR891" i="4"/>
  <c r="BQ891" i="4"/>
  <c r="BP891" i="4"/>
  <c r="BR890" i="4"/>
  <c r="BQ890" i="4"/>
  <c r="BP890" i="4"/>
  <c r="BR889" i="4"/>
  <c r="BQ889" i="4"/>
  <c r="BP889" i="4"/>
  <c r="BR888" i="4"/>
  <c r="BQ888" i="4"/>
  <c r="BP888" i="4"/>
  <c r="BR887" i="4"/>
  <c r="BQ887" i="4"/>
  <c r="BP887" i="4"/>
  <c r="BR886" i="4"/>
  <c r="BQ886" i="4"/>
  <c r="BP886" i="4"/>
  <c r="BR885" i="4"/>
  <c r="BQ885" i="4"/>
  <c r="BP885" i="4"/>
  <c r="BR884" i="4"/>
  <c r="BQ884" i="4"/>
  <c r="BP884" i="4"/>
  <c r="BR883" i="4"/>
  <c r="BQ883" i="4"/>
  <c r="BP883" i="4"/>
  <c r="BR882" i="4"/>
  <c r="BQ882" i="4"/>
  <c r="BP882" i="4"/>
  <c r="BR881" i="4"/>
  <c r="BQ881" i="4"/>
  <c r="BP881" i="4"/>
  <c r="BR880" i="4"/>
  <c r="BQ880" i="4"/>
  <c r="BP880" i="4"/>
  <c r="BR879" i="4"/>
  <c r="BQ879" i="4"/>
  <c r="BP879" i="4"/>
  <c r="BR878" i="4"/>
  <c r="BQ878" i="4"/>
  <c r="BP878" i="4"/>
  <c r="BR877" i="4"/>
  <c r="BQ877" i="4"/>
  <c r="BP877" i="4"/>
  <c r="BR876" i="4"/>
  <c r="BQ876" i="4"/>
  <c r="BP876" i="4"/>
  <c r="BR875" i="4"/>
  <c r="BQ875" i="4"/>
  <c r="BP875" i="4"/>
  <c r="BR874" i="4"/>
  <c r="BQ874" i="4"/>
  <c r="BP874" i="4"/>
  <c r="BR873" i="4"/>
  <c r="BQ873" i="4"/>
  <c r="BP873" i="4"/>
  <c r="BR872" i="4"/>
  <c r="BQ872" i="4"/>
  <c r="BP872" i="4"/>
  <c r="BR871" i="4"/>
  <c r="BQ871" i="4"/>
  <c r="BP871" i="4"/>
  <c r="BR870" i="4"/>
  <c r="BQ870" i="4"/>
  <c r="BP870" i="4"/>
  <c r="BR869" i="4"/>
  <c r="BQ869" i="4"/>
  <c r="BP869" i="4"/>
  <c r="BR868" i="4"/>
  <c r="BQ868" i="4"/>
  <c r="BP868" i="4"/>
  <c r="BR867" i="4"/>
  <c r="BQ867" i="4"/>
  <c r="BP867" i="4"/>
  <c r="BR866" i="4"/>
  <c r="BQ866" i="4"/>
  <c r="BP866" i="4"/>
  <c r="BR865" i="4"/>
  <c r="BQ865" i="4"/>
  <c r="BP865" i="4"/>
  <c r="BR864" i="4"/>
  <c r="BQ864" i="4"/>
  <c r="BP864" i="4"/>
  <c r="BR863" i="4"/>
  <c r="BQ863" i="4"/>
  <c r="BP863" i="4"/>
  <c r="BR862" i="4"/>
  <c r="BQ862" i="4"/>
  <c r="BP862" i="4"/>
  <c r="BR861" i="4"/>
  <c r="BQ861" i="4"/>
  <c r="BP861" i="4"/>
  <c r="BR860" i="4"/>
  <c r="BQ860" i="4"/>
  <c r="BP860" i="4"/>
  <c r="BR859" i="4"/>
  <c r="BQ859" i="4"/>
  <c r="BP859" i="4"/>
  <c r="BR858" i="4"/>
  <c r="BQ858" i="4"/>
  <c r="BP858" i="4"/>
  <c r="BR857" i="4"/>
  <c r="BQ857" i="4"/>
  <c r="BP857" i="4"/>
  <c r="BR856" i="4"/>
  <c r="BQ856" i="4"/>
  <c r="BP856" i="4"/>
  <c r="BR855" i="4"/>
  <c r="BQ855" i="4"/>
  <c r="BP855" i="4"/>
  <c r="BR854" i="4"/>
  <c r="BQ854" i="4"/>
  <c r="BP854" i="4"/>
  <c r="BR853" i="4"/>
  <c r="BQ853" i="4"/>
  <c r="BP853" i="4"/>
  <c r="BR852" i="4"/>
  <c r="BQ852" i="4"/>
  <c r="BP852" i="4"/>
  <c r="BR851" i="4"/>
  <c r="BQ851" i="4"/>
  <c r="BP851" i="4"/>
  <c r="BR850" i="4"/>
  <c r="BQ850" i="4"/>
  <c r="BP850" i="4"/>
  <c r="BR849" i="4"/>
  <c r="BQ849" i="4"/>
  <c r="BP849" i="4"/>
  <c r="BR848" i="4"/>
  <c r="BQ848" i="4"/>
  <c r="BP848" i="4"/>
  <c r="BR847" i="4"/>
  <c r="BQ847" i="4"/>
  <c r="BP847" i="4"/>
  <c r="BR846" i="4"/>
  <c r="BQ846" i="4"/>
  <c r="BP846" i="4"/>
  <c r="BR845" i="4"/>
  <c r="BQ845" i="4"/>
  <c r="BP845" i="4"/>
  <c r="BR844" i="4"/>
  <c r="BQ844" i="4"/>
  <c r="BP844" i="4"/>
  <c r="BR843" i="4"/>
  <c r="BQ843" i="4"/>
  <c r="BP843" i="4"/>
  <c r="BR842" i="4"/>
  <c r="BQ842" i="4"/>
  <c r="BP842" i="4"/>
  <c r="BR841" i="4"/>
  <c r="BQ841" i="4"/>
  <c r="BP841" i="4"/>
  <c r="BR840" i="4"/>
  <c r="BQ840" i="4"/>
  <c r="BP840" i="4"/>
  <c r="BR839" i="4"/>
  <c r="BQ839" i="4"/>
  <c r="BP839" i="4"/>
  <c r="BR838" i="4"/>
  <c r="BQ838" i="4"/>
  <c r="BP838" i="4"/>
  <c r="BR837" i="4"/>
  <c r="BQ837" i="4"/>
  <c r="BP837" i="4"/>
  <c r="BR836" i="4"/>
  <c r="BQ836" i="4"/>
  <c r="BP836" i="4"/>
  <c r="BR835" i="4"/>
  <c r="BQ835" i="4"/>
  <c r="BP835" i="4"/>
  <c r="BR834" i="4"/>
  <c r="BQ834" i="4"/>
  <c r="BP834" i="4"/>
  <c r="BR833" i="4"/>
  <c r="BQ833" i="4"/>
  <c r="BP833" i="4"/>
  <c r="BR832" i="4"/>
  <c r="BQ832" i="4"/>
  <c r="BP832" i="4"/>
  <c r="BR831" i="4"/>
  <c r="BQ831" i="4"/>
  <c r="BP831" i="4"/>
  <c r="BR830" i="4"/>
  <c r="BQ830" i="4"/>
  <c r="BP830" i="4"/>
  <c r="BR829" i="4"/>
  <c r="BQ829" i="4"/>
  <c r="BP829" i="4"/>
  <c r="BR828" i="4"/>
  <c r="BQ828" i="4"/>
  <c r="BP828" i="4"/>
  <c r="BR827" i="4"/>
  <c r="BQ827" i="4"/>
  <c r="BP827" i="4"/>
  <c r="BR826" i="4"/>
  <c r="BQ826" i="4"/>
  <c r="BP826" i="4"/>
  <c r="BR825" i="4"/>
  <c r="BQ825" i="4"/>
  <c r="BP825" i="4"/>
  <c r="BR824" i="4"/>
  <c r="BQ824" i="4"/>
  <c r="BP824" i="4"/>
  <c r="BR823" i="4"/>
  <c r="BQ823" i="4"/>
  <c r="BP823" i="4"/>
  <c r="BR822" i="4"/>
  <c r="BQ822" i="4"/>
  <c r="BP822" i="4"/>
  <c r="BR821" i="4"/>
  <c r="BQ821" i="4"/>
  <c r="BP821" i="4"/>
  <c r="BR820" i="4"/>
  <c r="BQ820" i="4"/>
  <c r="BP820" i="4"/>
  <c r="BR819" i="4"/>
  <c r="BQ819" i="4"/>
  <c r="BP819" i="4"/>
  <c r="BR818" i="4"/>
  <c r="BQ818" i="4"/>
  <c r="BP818" i="4"/>
  <c r="BR817" i="4"/>
  <c r="BQ817" i="4"/>
  <c r="BP817" i="4"/>
  <c r="BR816" i="4"/>
  <c r="BQ816" i="4"/>
  <c r="BP816" i="4"/>
  <c r="BR815" i="4"/>
  <c r="BQ815" i="4"/>
  <c r="BP815" i="4"/>
  <c r="BR814" i="4"/>
  <c r="BQ814" i="4"/>
  <c r="BP814" i="4"/>
  <c r="BR813" i="4"/>
  <c r="BQ813" i="4"/>
  <c r="BP813" i="4"/>
  <c r="BR812" i="4"/>
  <c r="BQ812" i="4"/>
  <c r="BP812" i="4"/>
  <c r="BR811" i="4"/>
  <c r="BQ811" i="4"/>
  <c r="BP811" i="4"/>
  <c r="BR810" i="4"/>
  <c r="BQ810" i="4"/>
  <c r="BP810" i="4"/>
  <c r="BR809" i="4"/>
  <c r="BQ809" i="4"/>
  <c r="BP809" i="4"/>
  <c r="BR808" i="4"/>
  <c r="BQ808" i="4"/>
  <c r="BP808" i="4"/>
  <c r="BR807" i="4"/>
  <c r="BQ807" i="4"/>
  <c r="BP807" i="4"/>
  <c r="BR806" i="4"/>
  <c r="BQ806" i="4"/>
  <c r="BP806" i="4"/>
  <c r="BR805" i="4"/>
  <c r="BQ805" i="4"/>
  <c r="BP805" i="4"/>
  <c r="BR804" i="4"/>
  <c r="BQ804" i="4"/>
  <c r="BP804" i="4"/>
  <c r="BR803" i="4"/>
  <c r="BQ803" i="4"/>
  <c r="BP803" i="4"/>
  <c r="BR802" i="4"/>
  <c r="BQ802" i="4"/>
  <c r="BP802" i="4"/>
  <c r="BR801" i="4"/>
  <c r="BQ801" i="4"/>
  <c r="BP801" i="4"/>
  <c r="BR800" i="4"/>
  <c r="BQ800" i="4"/>
  <c r="BP800" i="4"/>
  <c r="BR799" i="4"/>
  <c r="BQ799" i="4"/>
  <c r="BP799" i="4"/>
  <c r="BR798" i="4"/>
  <c r="BQ798" i="4"/>
  <c r="BP798" i="4"/>
  <c r="BR797" i="4"/>
  <c r="BQ797" i="4"/>
  <c r="BP797" i="4"/>
  <c r="BR796" i="4"/>
  <c r="BQ796" i="4"/>
  <c r="BP796" i="4"/>
  <c r="BR795" i="4"/>
  <c r="BQ795" i="4"/>
  <c r="BP795" i="4"/>
  <c r="BR794" i="4"/>
  <c r="BQ794" i="4"/>
  <c r="BP794" i="4"/>
  <c r="BR793" i="4"/>
  <c r="BQ793" i="4"/>
  <c r="BP793" i="4"/>
  <c r="BR792" i="4"/>
  <c r="BQ792" i="4"/>
  <c r="BP792" i="4"/>
  <c r="BR791" i="4"/>
  <c r="BQ791" i="4"/>
  <c r="BP791" i="4"/>
  <c r="BR790" i="4"/>
  <c r="BQ790" i="4"/>
  <c r="BP790" i="4"/>
  <c r="BR789" i="4"/>
  <c r="BQ789" i="4"/>
  <c r="BP789" i="4"/>
  <c r="BR788" i="4"/>
  <c r="BQ788" i="4"/>
  <c r="BP788" i="4"/>
  <c r="BR787" i="4"/>
  <c r="BQ787" i="4"/>
  <c r="BP787" i="4"/>
  <c r="BR786" i="4"/>
  <c r="BQ786" i="4"/>
  <c r="BP786" i="4"/>
  <c r="BR785" i="4"/>
  <c r="BQ785" i="4"/>
  <c r="BP785" i="4"/>
  <c r="BR784" i="4"/>
  <c r="BQ784" i="4"/>
  <c r="BP784" i="4"/>
  <c r="BR783" i="4"/>
  <c r="BQ783" i="4"/>
  <c r="BP783" i="4"/>
  <c r="BR782" i="4"/>
  <c r="BQ782" i="4"/>
  <c r="BP782" i="4"/>
  <c r="BR781" i="4"/>
  <c r="BQ781" i="4"/>
  <c r="BP781" i="4"/>
  <c r="BR780" i="4"/>
  <c r="BQ780" i="4"/>
  <c r="BP780" i="4"/>
  <c r="BR779" i="4"/>
  <c r="BQ779" i="4"/>
  <c r="BP779" i="4"/>
  <c r="BR778" i="4"/>
  <c r="BQ778" i="4"/>
  <c r="BP778" i="4"/>
  <c r="BR777" i="4"/>
  <c r="BQ777" i="4"/>
  <c r="BP777" i="4"/>
  <c r="BR776" i="4"/>
  <c r="BQ776" i="4"/>
  <c r="BP776" i="4"/>
  <c r="BR775" i="4"/>
  <c r="BQ775" i="4"/>
  <c r="BP775" i="4"/>
  <c r="BR774" i="4"/>
  <c r="BQ774" i="4"/>
  <c r="BP774" i="4"/>
  <c r="BR773" i="4"/>
  <c r="BQ773" i="4"/>
  <c r="BP773" i="4"/>
  <c r="BR772" i="4"/>
  <c r="BQ772" i="4"/>
  <c r="BP772" i="4"/>
  <c r="BR771" i="4"/>
  <c r="BQ771" i="4"/>
  <c r="BP771" i="4"/>
  <c r="BR770" i="4"/>
  <c r="BQ770" i="4"/>
  <c r="BP770" i="4"/>
  <c r="BR769" i="4"/>
  <c r="BQ769" i="4"/>
  <c r="BP769" i="4"/>
  <c r="BR768" i="4"/>
  <c r="BQ768" i="4"/>
  <c r="BP768" i="4"/>
  <c r="BR767" i="4"/>
  <c r="BQ767" i="4"/>
  <c r="BP767" i="4"/>
  <c r="BR766" i="4"/>
  <c r="BQ766" i="4"/>
  <c r="BP766" i="4"/>
  <c r="BR765" i="4"/>
  <c r="BQ765" i="4"/>
  <c r="BP765" i="4"/>
  <c r="BR764" i="4"/>
  <c r="BQ764" i="4"/>
  <c r="BP764" i="4"/>
  <c r="BR763" i="4"/>
  <c r="BQ763" i="4"/>
  <c r="BP763" i="4"/>
  <c r="BR762" i="4"/>
  <c r="BQ762" i="4"/>
  <c r="BP762" i="4"/>
  <c r="BR761" i="4"/>
  <c r="BQ761" i="4"/>
  <c r="BP761" i="4"/>
  <c r="BR760" i="4"/>
  <c r="BQ760" i="4"/>
  <c r="BP760" i="4"/>
  <c r="BR759" i="4"/>
  <c r="BQ759" i="4"/>
  <c r="BP759" i="4"/>
  <c r="BR758" i="4"/>
  <c r="BQ758" i="4"/>
  <c r="BP758" i="4"/>
  <c r="BR757" i="4"/>
  <c r="BQ757" i="4"/>
  <c r="BP757" i="4"/>
  <c r="BR756" i="4"/>
  <c r="BQ756" i="4"/>
  <c r="BP756" i="4"/>
  <c r="BR755" i="4"/>
  <c r="BQ755" i="4"/>
  <c r="BP755" i="4"/>
  <c r="BR754" i="4"/>
  <c r="BQ754" i="4"/>
  <c r="BP754" i="4"/>
  <c r="BR753" i="4"/>
  <c r="BQ753" i="4"/>
  <c r="BP753" i="4"/>
  <c r="BR752" i="4"/>
  <c r="BQ752" i="4"/>
  <c r="BP752" i="4"/>
  <c r="BR751" i="4"/>
  <c r="BQ751" i="4"/>
  <c r="BP751" i="4"/>
  <c r="BR750" i="4"/>
  <c r="BQ750" i="4"/>
  <c r="BP750" i="4"/>
  <c r="BR749" i="4"/>
  <c r="BQ749" i="4"/>
  <c r="BP749" i="4"/>
  <c r="BR748" i="4"/>
  <c r="BQ748" i="4"/>
  <c r="BP748" i="4"/>
  <c r="BR747" i="4"/>
  <c r="BQ747" i="4"/>
  <c r="BP747" i="4"/>
  <c r="BR746" i="4"/>
  <c r="BQ746" i="4"/>
  <c r="BP746" i="4"/>
  <c r="BR745" i="4"/>
  <c r="BQ745" i="4"/>
  <c r="BP745" i="4"/>
  <c r="BR744" i="4"/>
  <c r="BQ744" i="4"/>
  <c r="BP744" i="4"/>
  <c r="BR743" i="4"/>
  <c r="BQ743" i="4"/>
  <c r="BP743" i="4"/>
  <c r="BR742" i="4"/>
  <c r="BQ742" i="4"/>
  <c r="BP742" i="4"/>
  <c r="BR741" i="4"/>
  <c r="BQ741" i="4"/>
  <c r="BP741" i="4"/>
  <c r="BR740" i="4"/>
  <c r="BQ740" i="4"/>
  <c r="BP740" i="4"/>
  <c r="BR739" i="4"/>
  <c r="BQ739" i="4"/>
  <c r="BP739" i="4"/>
  <c r="BR738" i="4"/>
  <c r="BQ738" i="4"/>
  <c r="BP738" i="4"/>
  <c r="BR737" i="4"/>
  <c r="BQ737" i="4"/>
  <c r="BP737" i="4"/>
  <c r="BR736" i="4"/>
  <c r="BQ736" i="4"/>
  <c r="BP736" i="4"/>
  <c r="BR735" i="4"/>
  <c r="BQ735" i="4"/>
  <c r="BP735" i="4"/>
  <c r="BR734" i="4"/>
  <c r="BQ734" i="4"/>
  <c r="BP734" i="4"/>
  <c r="BR733" i="4"/>
  <c r="BQ733" i="4"/>
  <c r="BP733" i="4"/>
  <c r="BR732" i="4"/>
  <c r="BQ732" i="4"/>
  <c r="BP732" i="4"/>
  <c r="BR731" i="4"/>
  <c r="BQ731" i="4"/>
  <c r="BP731" i="4"/>
  <c r="BR730" i="4"/>
  <c r="BQ730" i="4"/>
  <c r="BP730" i="4"/>
  <c r="BR729" i="4"/>
  <c r="BQ729" i="4"/>
  <c r="BP729" i="4"/>
  <c r="BR728" i="4"/>
  <c r="BQ728" i="4"/>
  <c r="BP728" i="4"/>
  <c r="BR727" i="4"/>
  <c r="BQ727" i="4"/>
  <c r="BP727" i="4"/>
  <c r="BR726" i="4"/>
  <c r="BQ726" i="4"/>
  <c r="BP726" i="4"/>
  <c r="BR725" i="4"/>
  <c r="BQ725" i="4"/>
  <c r="BP725" i="4"/>
  <c r="BR724" i="4"/>
  <c r="BQ724" i="4"/>
  <c r="BP724" i="4"/>
  <c r="BR723" i="4"/>
  <c r="BQ723" i="4"/>
  <c r="BP723" i="4"/>
  <c r="BR722" i="4"/>
  <c r="BQ722" i="4"/>
  <c r="BP722" i="4"/>
  <c r="BR721" i="4"/>
  <c r="BQ721" i="4"/>
  <c r="BP721" i="4"/>
  <c r="BR720" i="4"/>
  <c r="BQ720" i="4"/>
  <c r="BP720" i="4"/>
  <c r="BR719" i="4"/>
  <c r="BQ719" i="4"/>
  <c r="BP719" i="4"/>
  <c r="BR718" i="4"/>
  <c r="BQ718" i="4"/>
  <c r="BP718" i="4"/>
  <c r="BR717" i="4"/>
  <c r="BQ717" i="4"/>
  <c r="BP717" i="4"/>
  <c r="BR716" i="4"/>
  <c r="BQ716" i="4"/>
  <c r="BP716" i="4"/>
  <c r="BR715" i="4"/>
  <c r="BQ715" i="4"/>
  <c r="BP715" i="4"/>
  <c r="BR714" i="4"/>
  <c r="BQ714" i="4"/>
  <c r="BP714" i="4"/>
  <c r="BR713" i="4"/>
  <c r="BQ713" i="4"/>
  <c r="BP713" i="4"/>
  <c r="BR712" i="4"/>
  <c r="BQ712" i="4"/>
  <c r="BP712" i="4"/>
  <c r="BR711" i="4"/>
  <c r="BQ711" i="4"/>
  <c r="BP711" i="4"/>
  <c r="BR710" i="4"/>
  <c r="BQ710" i="4"/>
  <c r="BP710" i="4"/>
  <c r="BR709" i="4"/>
  <c r="BQ709" i="4"/>
  <c r="BP709" i="4"/>
  <c r="BR708" i="4"/>
  <c r="BQ708" i="4"/>
  <c r="BP708" i="4"/>
  <c r="BR707" i="4"/>
  <c r="BQ707" i="4"/>
  <c r="BP707" i="4"/>
  <c r="BR706" i="4"/>
  <c r="BQ706" i="4"/>
  <c r="BP706" i="4"/>
  <c r="BR705" i="4"/>
  <c r="BQ705" i="4"/>
  <c r="BP705" i="4"/>
  <c r="BR704" i="4"/>
  <c r="BQ704" i="4"/>
  <c r="BP704" i="4"/>
  <c r="BR703" i="4"/>
  <c r="BQ703" i="4"/>
  <c r="BP703" i="4"/>
  <c r="BR702" i="4"/>
  <c r="BQ702" i="4"/>
  <c r="BP702" i="4"/>
  <c r="BR701" i="4"/>
  <c r="BQ701" i="4"/>
  <c r="BP701" i="4"/>
  <c r="BR700" i="4"/>
  <c r="BQ700" i="4"/>
  <c r="BP700" i="4"/>
  <c r="BR699" i="4"/>
  <c r="BQ699" i="4"/>
  <c r="BP699" i="4"/>
  <c r="BR698" i="4"/>
  <c r="BQ698" i="4"/>
  <c r="BP698" i="4"/>
  <c r="BR697" i="4"/>
  <c r="BQ697" i="4"/>
  <c r="BP697" i="4"/>
  <c r="BR696" i="4"/>
  <c r="BQ696" i="4"/>
  <c r="BP696" i="4"/>
  <c r="BR695" i="4"/>
  <c r="BQ695" i="4"/>
  <c r="BP695" i="4"/>
  <c r="BR694" i="4"/>
  <c r="BQ694" i="4"/>
  <c r="BP694" i="4"/>
  <c r="BR693" i="4"/>
  <c r="BQ693" i="4"/>
  <c r="BP693" i="4"/>
  <c r="BR692" i="4"/>
  <c r="BQ692" i="4"/>
  <c r="BP692" i="4"/>
  <c r="BR691" i="4"/>
  <c r="BQ691" i="4"/>
  <c r="BP691" i="4"/>
  <c r="BR690" i="4"/>
  <c r="BQ690" i="4"/>
  <c r="BP690" i="4"/>
  <c r="BR689" i="4"/>
  <c r="BQ689" i="4"/>
  <c r="BP689" i="4"/>
  <c r="BR688" i="4"/>
  <c r="BQ688" i="4"/>
  <c r="BP688" i="4"/>
  <c r="BR687" i="4"/>
  <c r="BQ687" i="4"/>
  <c r="BP687" i="4"/>
  <c r="BR686" i="4"/>
  <c r="BQ686" i="4"/>
  <c r="BP686" i="4"/>
  <c r="BR685" i="4"/>
  <c r="BQ685" i="4"/>
  <c r="BP685" i="4"/>
  <c r="BR684" i="4"/>
  <c r="BQ684" i="4"/>
  <c r="BP684" i="4"/>
  <c r="BR683" i="4"/>
  <c r="BQ683" i="4"/>
  <c r="BP683" i="4"/>
  <c r="BR682" i="4"/>
  <c r="BQ682" i="4"/>
  <c r="BP682" i="4"/>
  <c r="BR681" i="4"/>
  <c r="BQ681" i="4"/>
  <c r="BP681" i="4"/>
  <c r="BR680" i="4"/>
  <c r="BQ680" i="4"/>
  <c r="BP680" i="4"/>
  <c r="BR679" i="4"/>
  <c r="BQ679" i="4"/>
  <c r="BP679" i="4"/>
  <c r="BR678" i="4"/>
  <c r="BQ678" i="4"/>
  <c r="BP678" i="4"/>
  <c r="BR677" i="4"/>
  <c r="BQ677" i="4"/>
  <c r="BP677" i="4"/>
  <c r="BR676" i="4"/>
  <c r="BQ676" i="4"/>
  <c r="BP676" i="4"/>
  <c r="BR675" i="4"/>
  <c r="BQ675" i="4"/>
  <c r="BP675" i="4"/>
  <c r="BR674" i="4"/>
  <c r="BQ674" i="4"/>
  <c r="BP674" i="4"/>
  <c r="BR673" i="4"/>
  <c r="BQ673" i="4"/>
  <c r="BP673" i="4"/>
  <c r="BR672" i="4"/>
  <c r="BQ672" i="4"/>
  <c r="BP672" i="4"/>
  <c r="BR671" i="4"/>
  <c r="BQ671" i="4"/>
  <c r="BP671" i="4"/>
  <c r="BR670" i="4"/>
  <c r="BQ670" i="4"/>
  <c r="BP670" i="4"/>
  <c r="BR669" i="4"/>
  <c r="BQ669" i="4"/>
  <c r="BP669" i="4"/>
  <c r="BR668" i="4"/>
  <c r="BQ668" i="4"/>
  <c r="BP668" i="4"/>
  <c r="BR667" i="4"/>
  <c r="BQ667" i="4"/>
  <c r="BP667" i="4"/>
  <c r="BR666" i="4"/>
  <c r="BQ666" i="4"/>
  <c r="BP666" i="4"/>
  <c r="BR665" i="4"/>
  <c r="BQ665" i="4"/>
  <c r="BP665" i="4"/>
  <c r="BR664" i="4"/>
  <c r="BQ664" i="4"/>
  <c r="BP664" i="4"/>
  <c r="BR663" i="4"/>
  <c r="BQ663" i="4"/>
  <c r="BP663" i="4"/>
  <c r="BR662" i="4"/>
  <c r="BQ662" i="4"/>
  <c r="BP662" i="4"/>
  <c r="BR661" i="4"/>
  <c r="BQ661" i="4"/>
  <c r="BP661" i="4"/>
  <c r="BR660" i="4"/>
  <c r="BQ660" i="4"/>
  <c r="BP660" i="4"/>
  <c r="BR659" i="4"/>
  <c r="BQ659" i="4"/>
  <c r="BP659" i="4"/>
  <c r="BR658" i="4"/>
  <c r="BQ658" i="4"/>
  <c r="BP658" i="4"/>
  <c r="BR657" i="4"/>
  <c r="BQ657" i="4"/>
  <c r="BP657" i="4"/>
  <c r="BR656" i="4"/>
  <c r="BQ656" i="4"/>
  <c r="BP656" i="4"/>
  <c r="BR655" i="4"/>
  <c r="BQ655" i="4"/>
  <c r="BP655" i="4"/>
  <c r="BR654" i="4"/>
  <c r="BQ654" i="4"/>
  <c r="BP654" i="4"/>
  <c r="BR653" i="4"/>
  <c r="BQ653" i="4"/>
  <c r="BP653" i="4"/>
  <c r="BR652" i="4"/>
  <c r="BQ652" i="4"/>
  <c r="BP652" i="4"/>
  <c r="BR651" i="4"/>
  <c r="BQ651" i="4"/>
  <c r="BP651" i="4"/>
  <c r="BR650" i="4"/>
  <c r="BQ650" i="4"/>
  <c r="BP650" i="4"/>
  <c r="BR649" i="4"/>
  <c r="BQ649" i="4"/>
  <c r="BP649" i="4"/>
  <c r="BR648" i="4"/>
  <c r="BQ648" i="4"/>
  <c r="BP648" i="4"/>
  <c r="BR647" i="4"/>
  <c r="BQ647" i="4"/>
  <c r="BP647" i="4"/>
  <c r="BR646" i="4"/>
  <c r="BQ646" i="4"/>
  <c r="BP646" i="4"/>
  <c r="BR645" i="4"/>
  <c r="BQ645" i="4"/>
  <c r="BP645" i="4"/>
  <c r="BR644" i="4"/>
  <c r="BQ644" i="4"/>
  <c r="BP644" i="4"/>
  <c r="BR643" i="4"/>
  <c r="BQ643" i="4"/>
  <c r="BP643" i="4"/>
  <c r="BR642" i="4"/>
  <c r="BQ642" i="4"/>
  <c r="BP642" i="4"/>
  <c r="BR641" i="4"/>
  <c r="BQ641" i="4"/>
  <c r="BP641" i="4"/>
  <c r="BR640" i="4"/>
  <c r="BQ640" i="4"/>
  <c r="BP640" i="4"/>
  <c r="BR639" i="4"/>
  <c r="BQ639" i="4"/>
  <c r="BP639" i="4"/>
  <c r="BR638" i="4"/>
  <c r="BQ638" i="4"/>
  <c r="BP638" i="4"/>
  <c r="BR637" i="4"/>
  <c r="BQ637" i="4"/>
  <c r="BP637" i="4"/>
  <c r="BR636" i="4"/>
  <c r="BQ636" i="4"/>
  <c r="BP636" i="4"/>
  <c r="BR635" i="4"/>
  <c r="BQ635" i="4"/>
  <c r="BP635" i="4"/>
  <c r="BR634" i="4"/>
  <c r="BQ634" i="4"/>
  <c r="BP634" i="4"/>
  <c r="BR633" i="4"/>
  <c r="BQ633" i="4"/>
  <c r="BP633" i="4"/>
  <c r="BR632" i="4"/>
  <c r="BQ632" i="4"/>
  <c r="BP632" i="4"/>
  <c r="BR631" i="4"/>
  <c r="BQ631" i="4"/>
  <c r="BP631" i="4"/>
  <c r="BR630" i="4"/>
  <c r="BQ630" i="4"/>
  <c r="BP630" i="4"/>
  <c r="BR629" i="4"/>
  <c r="BQ629" i="4"/>
  <c r="BP629" i="4"/>
  <c r="BR628" i="4"/>
  <c r="BQ628" i="4"/>
  <c r="BP628" i="4"/>
  <c r="BR627" i="4"/>
  <c r="BQ627" i="4"/>
  <c r="BP627" i="4"/>
  <c r="BR626" i="4"/>
  <c r="BQ626" i="4"/>
  <c r="BP626" i="4"/>
  <c r="BR625" i="4"/>
  <c r="BQ625" i="4"/>
  <c r="BP625" i="4"/>
  <c r="BR624" i="4"/>
  <c r="BQ624" i="4"/>
  <c r="BP624" i="4"/>
  <c r="BR623" i="4"/>
  <c r="BQ623" i="4"/>
  <c r="BP623" i="4"/>
  <c r="BR622" i="4"/>
  <c r="BQ622" i="4"/>
  <c r="BP622" i="4"/>
  <c r="BR621" i="4"/>
  <c r="BQ621" i="4"/>
  <c r="BP621" i="4"/>
  <c r="BR620" i="4"/>
  <c r="BQ620" i="4"/>
  <c r="BP620" i="4"/>
  <c r="BR619" i="4"/>
  <c r="BQ619" i="4"/>
  <c r="BP619" i="4"/>
  <c r="BR618" i="4"/>
  <c r="BQ618" i="4"/>
  <c r="BP618" i="4"/>
  <c r="BR617" i="4"/>
  <c r="BQ617" i="4"/>
  <c r="BP617" i="4"/>
  <c r="BR616" i="4"/>
  <c r="BQ616" i="4"/>
  <c r="BP616" i="4"/>
  <c r="BR615" i="4"/>
  <c r="BQ615" i="4"/>
  <c r="BP615" i="4"/>
  <c r="BR614" i="4"/>
  <c r="BQ614" i="4"/>
  <c r="BP614" i="4"/>
  <c r="BR613" i="4"/>
  <c r="BQ613" i="4"/>
  <c r="BP613" i="4"/>
  <c r="BR612" i="4"/>
  <c r="BQ612" i="4"/>
  <c r="BP612" i="4"/>
  <c r="BR611" i="4"/>
  <c r="BQ611" i="4"/>
  <c r="BP611" i="4"/>
  <c r="BR610" i="4"/>
  <c r="BQ610" i="4"/>
  <c r="BP610" i="4"/>
  <c r="BR609" i="4"/>
  <c r="BQ609" i="4"/>
  <c r="BP609" i="4"/>
  <c r="BR608" i="4"/>
  <c r="BQ608" i="4"/>
  <c r="BP608" i="4"/>
  <c r="BR607" i="4"/>
  <c r="BQ607" i="4"/>
  <c r="BP607" i="4"/>
  <c r="BR606" i="4"/>
  <c r="BQ606" i="4"/>
  <c r="BP606" i="4"/>
  <c r="BR605" i="4"/>
  <c r="BQ605" i="4"/>
  <c r="BP605" i="4"/>
  <c r="BR604" i="4"/>
  <c r="BQ604" i="4"/>
  <c r="BP604" i="4"/>
  <c r="BR603" i="4"/>
  <c r="BQ603" i="4"/>
  <c r="BP603" i="4"/>
  <c r="BR602" i="4"/>
  <c r="BQ602" i="4"/>
  <c r="BP602" i="4"/>
  <c r="BR601" i="4"/>
  <c r="BQ601" i="4"/>
  <c r="BP601" i="4"/>
  <c r="BR600" i="4"/>
  <c r="BQ600" i="4"/>
  <c r="BP600" i="4"/>
  <c r="BR599" i="4"/>
  <c r="BQ599" i="4"/>
  <c r="BP599" i="4"/>
  <c r="BR598" i="4"/>
  <c r="BQ598" i="4"/>
  <c r="BP598" i="4"/>
  <c r="BR597" i="4"/>
  <c r="BQ597" i="4"/>
  <c r="BP597" i="4"/>
  <c r="BR596" i="4"/>
  <c r="BQ596" i="4"/>
  <c r="BP596" i="4"/>
  <c r="BR595" i="4"/>
  <c r="BQ595" i="4"/>
  <c r="BP595" i="4"/>
  <c r="BR594" i="4"/>
  <c r="BQ594" i="4"/>
  <c r="BP594" i="4"/>
  <c r="BR593" i="4"/>
  <c r="BQ593" i="4"/>
  <c r="BP593" i="4"/>
  <c r="BR592" i="4"/>
  <c r="BQ592" i="4"/>
  <c r="BP592" i="4"/>
  <c r="BR591" i="4"/>
  <c r="BQ591" i="4"/>
  <c r="BP591" i="4"/>
  <c r="BR590" i="4"/>
  <c r="BQ590" i="4"/>
  <c r="BP590" i="4"/>
  <c r="BR589" i="4"/>
  <c r="BQ589" i="4"/>
  <c r="BP589" i="4"/>
  <c r="BR588" i="4"/>
  <c r="BQ588" i="4"/>
  <c r="BP588" i="4"/>
  <c r="BR587" i="4"/>
  <c r="BQ587" i="4"/>
  <c r="BP587" i="4"/>
  <c r="BR586" i="4"/>
  <c r="BQ586" i="4"/>
  <c r="BP586" i="4"/>
  <c r="BR585" i="4"/>
  <c r="BQ585" i="4"/>
  <c r="BP585" i="4"/>
  <c r="BR584" i="4"/>
  <c r="BQ584" i="4"/>
  <c r="BP584" i="4"/>
  <c r="BR583" i="4"/>
  <c r="BQ583" i="4"/>
  <c r="BP583" i="4"/>
  <c r="BR582" i="4"/>
  <c r="BQ582" i="4"/>
  <c r="BP582" i="4"/>
  <c r="BR581" i="4"/>
  <c r="BQ581" i="4"/>
  <c r="BP581" i="4"/>
  <c r="BR580" i="4"/>
  <c r="BQ580" i="4"/>
  <c r="BP580" i="4"/>
  <c r="BR579" i="4"/>
  <c r="BQ579" i="4"/>
  <c r="BP579" i="4"/>
  <c r="BR578" i="4"/>
  <c r="BQ578" i="4"/>
  <c r="BP578" i="4"/>
  <c r="BR577" i="4"/>
  <c r="BQ577" i="4"/>
  <c r="BP577" i="4"/>
  <c r="BR576" i="4"/>
  <c r="BQ576" i="4"/>
  <c r="BP576" i="4"/>
  <c r="BR575" i="4"/>
  <c r="BQ575" i="4"/>
  <c r="BP575" i="4"/>
  <c r="BR574" i="4"/>
  <c r="BQ574" i="4"/>
  <c r="BP574" i="4"/>
  <c r="BR573" i="4"/>
  <c r="BQ573" i="4"/>
  <c r="BP573" i="4"/>
  <c r="BR572" i="4"/>
  <c r="BQ572" i="4"/>
  <c r="BP572" i="4"/>
  <c r="BR571" i="4"/>
  <c r="BQ571" i="4"/>
  <c r="BP571" i="4"/>
  <c r="BR570" i="4"/>
  <c r="BQ570" i="4"/>
  <c r="BP570" i="4"/>
  <c r="BR569" i="4"/>
  <c r="BQ569" i="4"/>
  <c r="BP569" i="4"/>
  <c r="BR568" i="4"/>
  <c r="BQ568" i="4"/>
  <c r="BP568" i="4"/>
  <c r="BR567" i="4"/>
  <c r="BQ567" i="4"/>
  <c r="BP567" i="4"/>
  <c r="BR566" i="4"/>
  <c r="BQ566" i="4"/>
  <c r="BP566" i="4"/>
  <c r="BR565" i="4"/>
  <c r="BQ565" i="4"/>
  <c r="BP565" i="4"/>
  <c r="BR564" i="4"/>
  <c r="BQ564" i="4"/>
  <c r="BP564" i="4"/>
  <c r="BR563" i="4"/>
  <c r="BQ563" i="4"/>
  <c r="BP563" i="4"/>
  <c r="BR562" i="4"/>
  <c r="BQ562" i="4"/>
  <c r="BP562" i="4"/>
  <c r="BR561" i="4"/>
  <c r="BQ561" i="4"/>
  <c r="BP561" i="4"/>
  <c r="BR560" i="4"/>
  <c r="BQ560" i="4"/>
  <c r="BP560" i="4"/>
  <c r="BR559" i="4"/>
  <c r="BQ559" i="4"/>
  <c r="BP559" i="4"/>
  <c r="BR558" i="4"/>
  <c r="BQ558" i="4"/>
  <c r="BP558" i="4"/>
  <c r="BR557" i="4"/>
  <c r="BQ557" i="4"/>
  <c r="BP557" i="4"/>
  <c r="BR556" i="4"/>
  <c r="BQ556" i="4"/>
  <c r="BP556" i="4"/>
  <c r="BR555" i="4"/>
  <c r="BQ555" i="4"/>
  <c r="BP555" i="4"/>
  <c r="BR554" i="4"/>
  <c r="BQ554" i="4"/>
  <c r="BP554" i="4"/>
  <c r="BR553" i="4"/>
  <c r="BQ553" i="4"/>
  <c r="BP553" i="4"/>
  <c r="BR552" i="4"/>
  <c r="BQ552" i="4"/>
  <c r="BP552" i="4"/>
  <c r="BR551" i="4"/>
  <c r="BQ551" i="4"/>
  <c r="BP551" i="4"/>
  <c r="BR550" i="4"/>
  <c r="BQ550" i="4"/>
  <c r="BP550" i="4"/>
  <c r="BR549" i="4"/>
  <c r="BQ549" i="4"/>
  <c r="BP549" i="4"/>
  <c r="BR548" i="4"/>
  <c r="BQ548" i="4"/>
  <c r="BP548" i="4"/>
  <c r="BR547" i="4"/>
  <c r="BQ547" i="4"/>
  <c r="BP547" i="4"/>
  <c r="BR546" i="4"/>
  <c r="BQ546" i="4"/>
  <c r="BP546" i="4"/>
  <c r="BR545" i="4"/>
  <c r="BQ545" i="4"/>
  <c r="BP545" i="4"/>
  <c r="BR544" i="4"/>
  <c r="BQ544" i="4"/>
  <c r="BP544" i="4"/>
  <c r="BR543" i="4"/>
  <c r="BQ543" i="4"/>
  <c r="BP543" i="4"/>
  <c r="BR542" i="4"/>
  <c r="BQ542" i="4"/>
  <c r="BP542" i="4"/>
  <c r="BR541" i="4"/>
  <c r="BQ541" i="4"/>
  <c r="BP541" i="4"/>
  <c r="BR540" i="4"/>
  <c r="BQ540" i="4"/>
  <c r="BP540" i="4"/>
  <c r="BR539" i="4"/>
  <c r="BQ539" i="4"/>
  <c r="BP539" i="4"/>
  <c r="BR538" i="4"/>
  <c r="BQ538" i="4"/>
  <c r="BP538" i="4"/>
  <c r="BR537" i="4"/>
  <c r="BQ537" i="4"/>
  <c r="BP537" i="4"/>
  <c r="BR536" i="4"/>
  <c r="BQ536" i="4"/>
  <c r="BP536" i="4"/>
  <c r="BR535" i="4"/>
  <c r="BQ535" i="4"/>
  <c r="BP535" i="4"/>
  <c r="BR534" i="4"/>
  <c r="BQ534" i="4"/>
  <c r="BP534" i="4"/>
  <c r="BR533" i="4"/>
  <c r="BQ533" i="4"/>
  <c r="BP533" i="4"/>
  <c r="BR532" i="4"/>
  <c r="BQ532" i="4"/>
  <c r="BP532" i="4"/>
  <c r="BR531" i="4"/>
  <c r="BQ531" i="4"/>
  <c r="BP531" i="4"/>
  <c r="BR530" i="4"/>
  <c r="BQ530" i="4"/>
  <c r="BP530" i="4"/>
  <c r="BR529" i="4"/>
  <c r="BQ529" i="4"/>
  <c r="BP529" i="4"/>
  <c r="BR528" i="4"/>
  <c r="BQ528" i="4"/>
  <c r="BP528" i="4"/>
  <c r="BR527" i="4"/>
  <c r="BQ527" i="4"/>
  <c r="BP527" i="4"/>
  <c r="BR526" i="4"/>
  <c r="BQ526" i="4"/>
  <c r="BP526" i="4"/>
  <c r="BR525" i="4"/>
  <c r="BQ525" i="4"/>
  <c r="BP525" i="4"/>
  <c r="BR524" i="4"/>
  <c r="BQ524" i="4"/>
  <c r="BP524" i="4"/>
  <c r="BR523" i="4"/>
  <c r="BQ523" i="4"/>
  <c r="BP523" i="4"/>
  <c r="BR522" i="4"/>
  <c r="BQ522" i="4"/>
  <c r="BP522" i="4"/>
  <c r="BR521" i="4"/>
  <c r="BQ521" i="4"/>
  <c r="BP521" i="4"/>
  <c r="BR520" i="4"/>
  <c r="BQ520" i="4"/>
  <c r="BP520" i="4"/>
  <c r="BR519" i="4"/>
  <c r="BQ519" i="4"/>
  <c r="BP519" i="4"/>
  <c r="BR518" i="4"/>
  <c r="BQ518" i="4"/>
  <c r="BP518" i="4"/>
  <c r="BR517" i="4"/>
  <c r="BQ517" i="4"/>
  <c r="BP517" i="4"/>
  <c r="BR516" i="4"/>
  <c r="BQ516" i="4"/>
  <c r="BP516" i="4"/>
  <c r="BR515" i="4"/>
  <c r="BQ515" i="4"/>
  <c r="BP515" i="4"/>
  <c r="BR514" i="4"/>
  <c r="BQ514" i="4"/>
  <c r="BP514" i="4"/>
  <c r="BR513" i="4"/>
  <c r="BQ513" i="4"/>
  <c r="BP513" i="4"/>
  <c r="BR512" i="4"/>
  <c r="BQ512" i="4"/>
  <c r="BP512" i="4"/>
  <c r="BR511" i="4"/>
  <c r="BQ511" i="4"/>
  <c r="BP511" i="4"/>
  <c r="BR510" i="4"/>
  <c r="BQ510" i="4"/>
  <c r="BP510" i="4"/>
  <c r="BR509" i="4"/>
  <c r="BQ509" i="4"/>
  <c r="BP509" i="4"/>
  <c r="BR508" i="4"/>
  <c r="BQ508" i="4"/>
  <c r="BP508" i="4"/>
  <c r="BR507" i="4"/>
  <c r="BQ507" i="4"/>
  <c r="BP507" i="4"/>
  <c r="BR506" i="4"/>
  <c r="BQ506" i="4"/>
  <c r="BP506" i="4"/>
  <c r="BR505" i="4"/>
  <c r="BQ505" i="4"/>
  <c r="BP505" i="4"/>
  <c r="BR504" i="4"/>
  <c r="BQ504" i="4"/>
  <c r="BP504" i="4"/>
  <c r="BR503" i="4"/>
  <c r="BQ503" i="4"/>
  <c r="BP503" i="4"/>
  <c r="BR502" i="4"/>
  <c r="BQ502" i="4"/>
  <c r="BP502" i="4"/>
  <c r="BR501" i="4"/>
  <c r="BQ501" i="4"/>
  <c r="BP501" i="4"/>
  <c r="BR500" i="4"/>
  <c r="BQ500" i="4"/>
  <c r="BP500" i="4"/>
  <c r="BR499" i="4"/>
  <c r="BQ499" i="4"/>
  <c r="BP499" i="4"/>
  <c r="BR498" i="4"/>
  <c r="BQ498" i="4"/>
  <c r="BP498" i="4"/>
  <c r="BR497" i="4"/>
  <c r="BQ497" i="4"/>
  <c r="BP497" i="4"/>
  <c r="BR496" i="4"/>
  <c r="BQ496" i="4"/>
  <c r="BP496" i="4"/>
  <c r="BR495" i="4"/>
  <c r="BQ495" i="4"/>
  <c r="BP495" i="4"/>
  <c r="BR494" i="4"/>
  <c r="BQ494" i="4"/>
  <c r="BP494" i="4"/>
  <c r="BR493" i="4"/>
  <c r="BQ493" i="4"/>
  <c r="BP493" i="4"/>
  <c r="BR492" i="4"/>
  <c r="BQ492" i="4"/>
  <c r="BP492" i="4"/>
  <c r="BR491" i="4"/>
  <c r="BQ491" i="4"/>
  <c r="BP491" i="4"/>
  <c r="BR490" i="4"/>
  <c r="BQ490" i="4"/>
  <c r="BP490" i="4"/>
  <c r="BR489" i="4"/>
  <c r="BQ489" i="4"/>
  <c r="BP489" i="4"/>
  <c r="BR488" i="4"/>
  <c r="BQ488" i="4"/>
  <c r="BP488" i="4"/>
  <c r="BR487" i="4"/>
  <c r="BQ487" i="4"/>
  <c r="BP487" i="4"/>
  <c r="BR486" i="4"/>
  <c r="BQ486" i="4"/>
  <c r="BP486" i="4"/>
  <c r="BR485" i="4"/>
  <c r="BQ485" i="4"/>
  <c r="BP485" i="4"/>
  <c r="BR484" i="4"/>
  <c r="BQ484" i="4"/>
  <c r="BP484" i="4"/>
  <c r="BR483" i="4"/>
  <c r="BQ483" i="4"/>
  <c r="BP483" i="4"/>
  <c r="BR482" i="4"/>
  <c r="BQ482" i="4"/>
  <c r="BP482" i="4"/>
  <c r="BR481" i="4"/>
  <c r="BQ481" i="4"/>
  <c r="BP481" i="4"/>
  <c r="BR480" i="4"/>
  <c r="BQ480" i="4"/>
  <c r="BP480" i="4"/>
  <c r="BR479" i="4"/>
  <c r="BQ479" i="4"/>
  <c r="BP479" i="4"/>
  <c r="BR478" i="4"/>
  <c r="BQ478" i="4"/>
  <c r="BP478" i="4"/>
  <c r="BR477" i="4"/>
  <c r="BQ477" i="4"/>
  <c r="BP477" i="4"/>
  <c r="BR476" i="4"/>
  <c r="BQ476" i="4"/>
  <c r="BP476" i="4"/>
  <c r="BR475" i="4"/>
  <c r="BQ475" i="4"/>
  <c r="BP475" i="4"/>
  <c r="BR474" i="4"/>
  <c r="BQ474" i="4"/>
  <c r="BP474" i="4"/>
  <c r="BR473" i="4"/>
  <c r="BQ473" i="4"/>
  <c r="BP473" i="4"/>
  <c r="BR472" i="4"/>
  <c r="BQ472" i="4"/>
  <c r="BP472" i="4"/>
  <c r="BR471" i="4"/>
  <c r="BQ471" i="4"/>
  <c r="BP471" i="4"/>
  <c r="BR470" i="4"/>
  <c r="BQ470" i="4"/>
  <c r="BP470" i="4"/>
  <c r="BR469" i="4"/>
  <c r="BQ469" i="4"/>
  <c r="BP469" i="4"/>
  <c r="BR468" i="4"/>
  <c r="BQ468" i="4"/>
  <c r="BP468" i="4"/>
  <c r="BR467" i="4"/>
  <c r="BQ467" i="4"/>
  <c r="BP467" i="4"/>
  <c r="BR466" i="4"/>
  <c r="BQ466" i="4"/>
  <c r="BP466" i="4"/>
  <c r="BR465" i="4"/>
  <c r="BQ465" i="4"/>
  <c r="BP465" i="4"/>
  <c r="BR464" i="4"/>
  <c r="BQ464" i="4"/>
  <c r="BP464" i="4"/>
  <c r="BR463" i="4"/>
  <c r="BQ463" i="4"/>
  <c r="BP463" i="4"/>
  <c r="BR462" i="4"/>
  <c r="BQ462" i="4"/>
  <c r="BP462" i="4"/>
  <c r="BR461" i="4"/>
  <c r="BQ461" i="4"/>
  <c r="BP461" i="4"/>
  <c r="BR460" i="4"/>
  <c r="BQ460" i="4"/>
  <c r="BP460" i="4"/>
  <c r="BR459" i="4"/>
  <c r="BQ459" i="4"/>
  <c r="BP459" i="4"/>
  <c r="BR458" i="4"/>
  <c r="BQ458" i="4"/>
  <c r="BP458" i="4"/>
  <c r="BR457" i="4"/>
  <c r="BQ457" i="4"/>
  <c r="BP457" i="4"/>
  <c r="BR456" i="4"/>
  <c r="BQ456" i="4"/>
  <c r="BP456" i="4"/>
  <c r="BR455" i="4"/>
  <c r="BQ455" i="4"/>
  <c r="BP455" i="4"/>
  <c r="BR454" i="4"/>
  <c r="BQ454" i="4"/>
  <c r="BP454" i="4"/>
  <c r="BR453" i="4"/>
  <c r="BQ453" i="4"/>
  <c r="BP453" i="4"/>
  <c r="BR452" i="4"/>
  <c r="BQ452" i="4"/>
  <c r="BP452" i="4"/>
  <c r="BR451" i="4"/>
  <c r="BQ451" i="4"/>
  <c r="BP451" i="4"/>
  <c r="BR450" i="4"/>
  <c r="BQ450" i="4"/>
  <c r="BP450" i="4"/>
  <c r="BR449" i="4"/>
  <c r="BQ449" i="4"/>
  <c r="BP449" i="4"/>
  <c r="BR448" i="4"/>
  <c r="BQ448" i="4"/>
  <c r="BP448" i="4"/>
  <c r="BR447" i="4"/>
  <c r="BQ447" i="4"/>
  <c r="BP447" i="4"/>
  <c r="BR446" i="4"/>
  <c r="BQ446" i="4"/>
  <c r="BP446" i="4"/>
  <c r="BR445" i="4"/>
  <c r="BQ445" i="4"/>
  <c r="BP445" i="4"/>
  <c r="BR444" i="4"/>
  <c r="BQ444" i="4"/>
  <c r="BP444" i="4"/>
  <c r="BR443" i="4"/>
  <c r="BQ443" i="4"/>
  <c r="BP443" i="4"/>
  <c r="BR442" i="4"/>
  <c r="BQ442" i="4"/>
  <c r="BP442" i="4"/>
  <c r="BR441" i="4"/>
  <c r="BQ441" i="4"/>
  <c r="BP441" i="4"/>
  <c r="BR440" i="4"/>
  <c r="BQ440" i="4"/>
  <c r="BP440" i="4"/>
  <c r="BR439" i="4"/>
  <c r="BQ439" i="4"/>
  <c r="BP439" i="4"/>
  <c r="BR438" i="4"/>
  <c r="BQ438" i="4"/>
  <c r="BP438" i="4"/>
  <c r="BR437" i="4"/>
  <c r="BQ437" i="4"/>
  <c r="BP437" i="4"/>
  <c r="BR436" i="4"/>
  <c r="BQ436" i="4"/>
  <c r="BP436" i="4"/>
  <c r="BR435" i="4"/>
  <c r="BQ435" i="4"/>
  <c r="BP435" i="4"/>
  <c r="BR434" i="4"/>
  <c r="BQ434" i="4"/>
  <c r="BP434" i="4"/>
  <c r="BR433" i="4"/>
  <c r="BQ433" i="4"/>
  <c r="BP433" i="4"/>
  <c r="BR432" i="4"/>
  <c r="BQ432" i="4"/>
  <c r="BP432" i="4"/>
  <c r="BR431" i="4"/>
  <c r="BQ431" i="4"/>
  <c r="BP431" i="4"/>
  <c r="BR430" i="4"/>
  <c r="BQ430" i="4"/>
  <c r="BP430" i="4"/>
  <c r="BR429" i="4"/>
  <c r="BQ429" i="4"/>
  <c r="BP429" i="4"/>
  <c r="BR428" i="4"/>
  <c r="BQ428" i="4"/>
  <c r="BP428" i="4"/>
  <c r="BR427" i="4"/>
  <c r="BQ427" i="4"/>
  <c r="BP427" i="4"/>
  <c r="BR426" i="4"/>
  <c r="BQ426" i="4"/>
  <c r="BP426" i="4"/>
  <c r="BR425" i="4"/>
  <c r="BQ425" i="4"/>
  <c r="BP425" i="4"/>
  <c r="BR424" i="4"/>
  <c r="BQ424" i="4"/>
  <c r="BP424" i="4"/>
  <c r="BR423" i="4"/>
  <c r="BQ423" i="4"/>
  <c r="BP423" i="4"/>
  <c r="BR422" i="4"/>
  <c r="BQ422" i="4"/>
  <c r="BP422" i="4"/>
  <c r="BR421" i="4"/>
  <c r="BQ421" i="4"/>
  <c r="BP421" i="4"/>
  <c r="BR420" i="4"/>
  <c r="BQ420" i="4"/>
  <c r="BP420" i="4"/>
  <c r="BR419" i="4"/>
  <c r="BQ419" i="4"/>
  <c r="BP419" i="4"/>
  <c r="BR418" i="4"/>
  <c r="BQ418" i="4"/>
  <c r="BP418" i="4"/>
  <c r="BR417" i="4"/>
  <c r="BQ417" i="4"/>
  <c r="BP417" i="4"/>
  <c r="BR416" i="4"/>
  <c r="BQ416" i="4"/>
  <c r="BP416" i="4"/>
  <c r="BR415" i="4"/>
  <c r="BQ415" i="4"/>
  <c r="BP415" i="4"/>
  <c r="BR414" i="4"/>
  <c r="BQ414" i="4"/>
  <c r="BP414" i="4"/>
  <c r="BR413" i="4"/>
  <c r="BQ413" i="4"/>
  <c r="BP413" i="4"/>
  <c r="BR412" i="4"/>
  <c r="BQ412" i="4"/>
  <c r="BP412" i="4"/>
  <c r="BR411" i="4"/>
  <c r="BQ411" i="4"/>
  <c r="BP411" i="4"/>
  <c r="BR410" i="4"/>
  <c r="BQ410" i="4"/>
  <c r="BP410" i="4"/>
  <c r="BR409" i="4"/>
  <c r="BQ409" i="4"/>
  <c r="BP409" i="4"/>
  <c r="BR408" i="4"/>
  <c r="BQ408" i="4"/>
  <c r="BP408" i="4"/>
  <c r="BR407" i="4"/>
  <c r="BQ407" i="4"/>
  <c r="BP407" i="4"/>
  <c r="BR406" i="4"/>
  <c r="BQ406" i="4"/>
  <c r="BP406" i="4"/>
  <c r="BR405" i="4"/>
  <c r="BQ405" i="4"/>
  <c r="BP405" i="4"/>
  <c r="BR404" i="4"/>
  <c r="BQ404" i="4"/>
  <c r="BP404" i="4"/>
  <c r="BR403" i="4"/>
  <c r="BQ403" i="4"/>
  <c r="BP403" i="4"/>
  <c r="BR402" i="4"/>
  <c r="BQ402" i="4"/>
  <c r="BP402" i="4"/>
  <c r="BR401" i="4"/>
  <c r="BQ401" i="4"/>
  <c r="BP401" i="4"/>
  <c r="BR400" i="4"/>
  <c r="BQ400" i="4"/>
  <c r="BP400" i="4"/>
  <c r="BR399" i="4"/>
  <c r="BQ399" i="4"/>
  <c r="BP399" i="4"/>
  <c r="BR398" i="4"/>
  <c r="BQ398" i="4"/>
  <c r="BP398" i="4"/>
  <c r="BR397" i="4"/>
  <c r="BQ397" i="4"/>
  <c r="BP397" i="4"/>
  <c r="BR396" i="4"/>
  <c r="BQ396" i="4"/>
  <c r="BP396" i="4"/>
  <c r="BR395" i="4"/>
  <c r="BQ395" i="4"/>
  <c r="BP395" i="4"/>
  <c r="BR394" i="4"/>
  <c r="BQ394" i="4"/>
  <c r="BP394" i="4"/>
  <c r="BR393" i="4"/>
  <c r="BQ393" i="4"/>
  <c r="BP393" i="4"/>
  <c r="BR392" i="4"/>
  <c r="BQ392" i="4"/>
  <c r="BP392" i="4"/>
  <c r="BR391" i="4"/>
  <c r="BQ391" i="4"/>
  <c r="BP391" i="4"/>
  <c r="BR390" i="4"/>
  <c r="BQ390" i="4"/>
  <c r="BP390" i="4"/>
  <c r="BR389" i="4"/>
  <c r="BQ389" i="4"/>
  <c r="BP389" i="4"/>
  <c r="BR388" i="4"/>
  <c r="BQ388" i="4"/>
  <c r="BP388" i="4"/>
  <c r="BR387" i="4"/>
  <c r="BQ387" i="4"/>
  <c r="BP387" i="4"/>
  <c r="BR386" i="4"/>
  <c r="BQ386" i="4"/>
  <c r="BP386" i="4"/>
  <c r="BR385" i="4"/>
  <c r="BQ385" i="4"/>
  <c r="BP385" i="4"/>
  <c r="BR384" i="4"/>
  <c r="BQ384" i="4"/>
  <c r="BP384" i="4"/>
  <c r="BR383" i="4"/>
  <c r="BQ383" i="4"/>
  <c r="BP383" i="4"/>
  <c r="BR382" i="4"/>
  <c r="BQ382" i="4"/>
  <c r="BP382" i="4"/>
  <c r="BR381" i="4"/>
  <c r="BQ381" i="4"/>
  <c r="BP381" i="4"/>
  <c r="BR380" i="4"/>
  <c r="BQ380" i="4"/>
  <c r="BP380" i="4"/>
  <c r="BR379" i="4"/>
  <c r="BQ379" i="4"/>
  <c r="BP379" i="4"/>
  <c r="BR378" i="4"/>
  <c r="BQ378" i="4"/>
  <c r="BP378" i="4"/>
  <c r="BR377" i="4"/>
  <c r="BQ377" i="4"/>
  <c r="BP377" i="4"/>
  <c r="BR376" i="4"/>
  <c r="BQ376" i="4"/>
  <c r="BP376" i="4"/>
  <c r="BR375" i="4"/>
  <c r="BQ375" i="4"/>
  <c r="BP375" i="4"/>
  <c r="BR374" i="4"/>
  <c r="BQ374" i="4"/>
  <c r="BP374" i="4"/>
  <c r="BR373" i="4"/>
  <c r="BQ373" i="4"/>
  <c r="BP373" i="4"/>
  <c r="BR372" i="4"/>
  <c r="BQ372" i="4"/>
  <c r="BP372" i="4"/>
  <c r="BR371" i="4"/>
  <c r="BQ371" i="4"/>
  <c r="BP371" i="4"/>
  <c r="BR370" i="4"/>
  <c r="BQ370" i="4"/>
  <c r="BP370" i="4"/>
  <c r="BR369" i="4"/>
  <c r="BQ369" i="4"/>
  <c r="BP369" i="4"/>
  <c r="BR368" i="4"/>
  <c r="BQ368" i="4"/>
  <c r="BP368" i="4"/>
  <c r="BR367" i="4"/>
  <c r="BQ367" i="4"/>
  <c r="BP367" i="4"/>
  <c r="BR366" i="4"/>
  <c r="BQ366" i="4"/>
  <c r="BP366" i="4"/>
  <c r="BR365" i="4"/>
  <c r="BQ365" i="4"/>
  <c r="BP365" i="4"/>
  <c r="BR364" i="4"/>
  <c r="BQ364" i="4"/>
  <c r="BP364" i="4"/>
  <c r="BR363" i="4"/>
  <c r="BQ363" i="4"/>
  <c r="BP363" i="4"/>
  <c r="BR362" i="4"/>
  <c r="BQ362" i="4"/>
  <c r="BP362" i="4"/>
  <c r="BR361" i="4"/>
  <c r="BQ361" i="4"/>
  <c r="BP361" i="4"/>
  <c r="BR360" i="4"/>
  <c r="BQ360" i="4"/>
  <c r="BP360" i="4"/>
  <c r="BR359" i="4"/>
  <c r="BQ359" i="4"/>
  <c r="BP359" i="4"/>
  <c r="BR358" i="4"/>
  <c r="BQ358" i="4"/>
  <c r="BP358" i="4"/>
  <c r="BR357" i="4"/>
  <c r="BQ357" i="4"/>
  <c r="BP357" i="4"/>
  <c r="BR356" i="4"/>
  <c r="BQ356" i="4"/>
  <c r="BP356" i="4"/>
  <c r="BR355" i="4"/>
  <c r="BQ355" i="4"/>
  <c r="BP355" i="4"/>
  <c r="BR354" i="4"/>
  <c r="BQ354" i="4"/>
  <c r="BP354" i="4"/>
  <c r="BR353" i="4"/>
  <c r="BQ353" i="4"/>
  <c r="BP353" i="4"/>
  <c r="BR352" i="4"/>
  <c r="BQ352" i="4"/>
  <c r="BP352" i="4"/>
  <c r="BR351" i="4"/>
  <c r="BQ351" i="4"/>
  <c r="BP351" i="4"/>
  <c r="BR350" i="4"/>
  <c r="BQ350" i="4"/>
  <c r="BP350" i="4"/>
  <c r="BR349" i="4"/>
  <c r="BQ349" i="4"/>
  <c r="BP349" i="4"/>
  <c r="BR348" i="4"/>
  <c r="BQ348" i="4"/>
  <c r="BP348" i="4"/>
  <c r="BR347" i="4"/>
  <c r="BQ347" i="4"/>
  <c r="BP347" i="4"/>
  <c r="BR346" i="4"/>
  <c r="BQ346" i="4"/>
  <c r="BP346" i="4"/>
  <c r="BR345" i="4"/>
  <c r="BQ345" i="4"/>
  <c r="BP345" i="4"/>
  <c r="BR344" i="4"/>
  <c r="BQ344" i="4"/>
  <c r="BP344" i="4"/>
  <c r="BR343" i="4"/>
  <c r="BQ343" i="4"/>
  <c r="BP343" i="4"/>
  <c r="BR342" i="4"/>
  <c r="BQ342" i="4"/>
  <c r="BP342" i="4"/>
  <c r="BR341" i="4"/>
  <c r="BQ341" i="4"/>
  <c r="BP341" i="4"/>
  <c r="BR340" i="4"/>
  <c r="BQ340" i="4"/>
  <c r="BP340" i="4"/>
  <c r="BR339" i="4"/>
  <c r="BQ339" i="4"/>
  <c r="BP339" i="4"/>
  <c r="BR338" i="4"/>
  <c r="BQ338" i="4"/>
  <c r="BP338" i="4"/>
  <c r="BR337" i="4"/>
  <c r="BQ337" i="4"/>
  <c r="BP337" i="4"/>
  <c r="BR336" i="4"/>
  <c r="BQ336" i="4"/>
  <c r="BP336" i="4"/>
  <c r="BR335" i="4"/>
  <c r="BQ335" i="4"/>
  <c r="BP335" i="4"/>
  <c r="BR334" i="4"/>
  <c r="BQ334" i="4"/>
  <c r="BP334" i="4"/>
  <c r="BR333" i="4"/>
  <c r="BQ333" i="4"/>
  <c r="BP333" i="4"/>
  <c r="BR332" i="4"/>
  <c r="BQ332" i="4"/>
  <c r="BP332" i="4"/>
  <c r="BR331" i="4"/>
  <c r="BQ331" i="4"/>
  <c r="BP331" i="4"/>
  <c r="BR330" i="4"/>
  <c r="BQ330" i="4"/>
  <c r="BP330" i="4"/>
  <c r="BR329" i="4"/>
  <c r="BQ329" i="4"/>
  <c r="BP329" i="4"/>
  <c r="BR328" i="4"/>
  <c r="BQ328" i="4"/>
  <c r="BP328" i="4"/>
  <c r="BR327" i="4"/>
  <c r="BQ327" i="4"/>
  <c r="BP327" i="4"/>
  <c r="BR326" i="4"/>
  <c r="BQ326" i="4"/>
  <c r="BP326" i="4"/>
  <c r="BR325" i="4"/>
  <c r="BQ325" i="4"/>
  <c r="BP325" i="4"/>
  <c r="BR324" i="4"/>
  <c r="BQ324" i="4"/>
  <c r="BP324" i="4"/>
  <c r="BR323" i="4"/>
  <c r="BQ323" i="4"/>
  <c r="BP323" i="4"/>
  <c r="BR322" i="4"/>
  <c r="BQ322" i="4"/>
  <c r="BP322" i="4"/>
  <c r="BR321" i="4"/>
  <c r="BQ321" i="4"/>
  <c r="BP321" i="4"/>
  <c r="BR320" i="4"/>
  <c r="BQ320" i="4"/>
  <c r="BP320" i="4"/>
  <c r="BR319" i="4"/>
  <c r="BQ319" i="4"/>
  <c r="BP319" i="4"/>
  <c r="BR318" i="4"/>
  <c r="BQ318" i="4"/>
  <c r="BP318" i="4"/>
  <c r="BR317" i="4"/>
  <c r="BQ317" i="4"/>
  <c r="BP317" i="4"/>
  <c r="BR316" i="4"/>
  <c r="BQ316" i="4"/>
  <c r="BP316" i="4"/>
  <c r="BR315" i="4"/>
  <c r="BQ315" i="4"/>
  <c r="BP315" i="4"/>
  <c r="BR314" i="4"/>
  <c r="BQ314" i="4"/>
  <c r="BP314" i="4"/>
  <c r="BR313" i="4"/>
  <c r="BQ313" i="4"/>
  <c r="BP313" i="4"/>
  <c r="BR312" i="4"/>
  <c r="BQ312" i="4"/>
  <c r="BP312" i="4"/>
  <c r="BR311" i="4"/>
  <c r="BQ311" i="4"/>
  <c r="BP311" i="4"/>
  <c r="BR310" i="4"/>
  <c r="BQ310" i="4"/>
  <c r="BP310" i="4"/>
  <c r="BR309" i="4"/>
  <c r="BQ309" i="4"/>
  <c r="BP309" i="4"/>
  <c r="BR308" i="4"/>
  <c r="BQ308" i="4"/>
  <c r="BP308" i="4"/>
  <c r="BR307" i="4"/>
  <c r="BQ307" i="4"/>
  <c r="BP307" i="4"/>
  <c r="BR306" i="4"/>
  <c r="BQ306" i="4"/>
  <c r="BP306" i="4"/>
  <c r="BR305" i="4"/>
  <c r="BQ305" i="4"/>
  <c r="BP305" i="4"/>
  <c r="BR304" i="4"/>
  <c r="BQ304" i="4"/>
  <c r="BP304" i="4"/>
  <c r="BR303" i="4"/>
  <c r="BQ303" i="4"/>
  <c r="BP303" i="4"/>
  <c r="BR302" i="4"/>
  <c r="BQ302" i="4"/>
  <c r="BP302" i="4"/>
  <c r="BR301" i="4"/>
  <c r="BQ301" i="4"/>
  <c r="BP301" i="4"/>
  <c r="BR300" i="4"/>
  <c r="BQ300" i="4"/>
  <c r="BP300" i="4"/>
  <c r="BR299" i="4"/>
  <c r="BQ299" i="4"/>
  <c r="BP299" i="4"/>
  <c r="BR298" i="4"/>
  <c r="BQ298" i="4"/>
  <c r="BP298" i="4"/>
  <c r="BR297" i="4"/>
  <c r="BQ297" i="4"/>
  <c r="BP297" i="4"/>
  <c r="BR296" i="4"/>
  <c r="BQ296" i="4"/>
  <c r="BP296" i="4"/>
  <c r="BR295" i="4"/>
  <c r="BQ295" i="4"/>
  <c r="BP295" i="4"/>
  <c r="BR294" i="4"/>
  <c r="BQ294" i="4"/>
  <c r="BP294" i="4"/>
  <c r="BR293" i="4"/>
  <c r="BQ293" i="4"/>
  <c r="BP293" i="4"/>
  <c r="BR292" i="4"/>
  <c r="BQ292" i="4"/>
  <c r="BP292" i="4"/>
  <c r="BR291" i="4"/>
  <c r="BQ291" i="4"/>
  <c r="BP291" i="4"/>
  <c r="BR290" i="4"/>
  <c r="BQ290" i="4"/>
  <c r="BP290" i="4"/>
  <c r="BR289" i="4"/>
  <c r="BQ289" i="4"/>
  <c r="BP289" i="4"/>
  <c r="BR288" i="4"/>
  <c r="BQ288" i="4"/>
  <c r="BP288" i="4"/>
  <c r="BR287" i="4"/>
  <c r="BQ287" i="4"/>
  <c r="BP287" i="4"/>
  <c r="BR286" i="4"/>
  <c r="BQ286" i="4"/>
  <c r="BP286" i="4"/>
  <c r="BR285" i="4"/>
  <c r="BQ285" i="4"/>
  <c r="BP285" i="4"/>
  <c r="BR284" i="4"/>
  <c r="BQ284" i="4"/>
  <c r="BP284" i="4"/>
  <c r="BR283" i="4"/>
  <c r="BQ283" i="4"/>
  <c r="BP283" i="4"/>
  <c r="BR282" i="4"/>
  <c r="BQ282" i="4"/>
  <c r="BP282" i="4"/>
  <c r="BR281" i="4"/>
  <c r="BQ281" i="4"/>
  <c r="BP281" i="4"/>
  <c r="BR280" i="4"/>
  <c r="BQ280" i="4"/>
  <c r="BP280" i="4"/>
  <c r="BR279" i="4"/>
  <c r="BQ279" i="4"/>
  <c r="BP279" i="4"/>
  <c r="BR278" i="4"/>
  <c r="BQ278" i="4"/>
  <c r="BP278" i="4"/>
  <c r="BR277" i="4"/>
  <c r="BQ277" i="4"/>
  <c r="BP277" i="4"/>
  <c r="BR276" i="4"/>
  <c r="BQ276" i="4"/>
  <c r="BP276" i="4"/>
  <c r="BR275" i="4"/>
  <c r="BQ275" i="4"/>
  <c r="BP275" i="4"/>
  <c r="BR274" i="4"/>
  <c r="BQ274" i="4"/>
  <c r="BP274" i="4"/>
  <c r="BR273" i="4"/>
  <c r="BQ273" i="4"/>
  <c r="BP273" i="4"/>
  <c r="BR272" i="4"/>
  <c r="BQ272" i="4"/>
  <c r="BP272" i="4"/>
  <c r="BR271" i="4"/>
  <c r="BQ271" i="4"/>
  <c r="BP271" i="4"/>
  <c r="BR270" i="4"/>
  <c r="BQ270" i="4"/>
  <c r="BP270" i="4"/>
  <c r="BR269" i="4"/>
  <c r="BQ269" i="4"/>
  <c r="BP269" i="4"/>
  <c r="BR268" i="4"/>
  <c r="BQ268" i="4"/>
  <c r="BP268" i="4"/>
  <c r="BR267" i="4"/>
  <c r="BQ267" i="4"/>
  <c r="BP267" i="4"/>
  <c r="BR266" i="4"/>
  <c r="BQ266" i="4"/>
  <c r="BP266" i="4"/>
  <c r="BR265" i="4"/>
  <c r="BQ265" i="4"/>
  <c r="BP265" i="4"/>
  <c r="BR264" i="4"/>
  <c r="BQ264" i="4"/>
  <c r="BP264" i="4"/>
  <c r="BR263" i="4"/>
  <c r="BQ263" i="4"/>
  <c r="BP263" i="4"/>
  <c r="BR262" i="4"/>
  <c r="BQ262" i="4"/>
  <c r="BP262" i="4"/>
  <c r="BR261" i="4"/>
  <c r="BQ261" i="4"/>
  <c r="BP261" i="4"/>
  <c r="BR260" i="4"/>
  <c r="BQ260" i="4"/>
  <c r="BP260" i="4"/>
  <c r="BR259" i="4"/>
  <c r="BQ259" i="4"/>
  <c r="BP259" i="4"/>
  <c r="BR258" i="4"/>
  <c r="BQ258" i="4"/>
  <c r="BP258" i="4"/>
  <c r="BR257" i="4"/>
  <c r="BQ257" i="4"/>
  <c r="BP257" i="4"/>
  <c r="BR256" i="4"/>
  <c r="BQ256" i="4"/>
  <c r="BP256" i="4"/>
  <c r="BR255" i="4"/>
  <c r="BQ255" i="4"/>
  <c r="BP255" i="4"/>
  <c r="BR254" i="4"/>
  <c r="BQ254" i="4"/>
  <c r="BP254" i="4"/>
  <c r="BR253" i="4"/>
  <c r="BQ253" i="4"/>
  <c r="BP253" i="4"/>
  <c r="BR252" i="4"/>
  <c r="BQ252" i="4"/>
  <c r="BP252" i="4"/>
  <c r="BR251" i="4"/>
  <c r="BQ251" i="4"/>
  <c r="BP251" i="4"/>
  <c r="BR250" i="4"/>
  <c r="BQ250" i="4"/>
  <c r="BP250" i="4"/>
  <c r="BR249" i="4"/>
  <c r="BQ249" i="4"/>
  <c r="BP249" i="4"/>
  <c r="BR248" i="4"/>
  <c r="BQ248" i="4"/>
  <c r="BP248" i="4"/>
  <c r="BR247" i="4"/>
  <c r="BQ247" i="4"/>
  <c r="BP247" i="4"/>
  <c r="BR246" i="4"/>
  <c r="BQ246" i="4"/>
  <c r="BP246" i="4"/>
  <c r="BR245" i="4"/>
  <c r="BQ245" i="4"/>
  <c r="BP245" i="4"/>
  <c r="BR244" i="4"/>
  <c r="BQ244" i="4"/>
  <c r="BP244" i="4"/>
  <c r="BR243" i="4"/>
  <c r="BQ243" i="4"/>
  <c r="BP243" i="4"/>
  <c r="BR242" i="4"/>
  <c r="BQ242" i="4"/>
  <c r="BP242" i="4"/>
  <c r="BR241" i="4"/>
  <c r="BQ241" i="4"/>
  <c r="BP241" i="4"/>
  <c r="BR240" i="4"/>
  <c r="BQ240" i="4"/>
  <c r="BP240" i="4"/>
  <c r="BR239" i="4"/>
  <c r="BQ239" i="4"/>
  <c r="BP239" i="4"/>
  <c r="BR238" i="4"/>
  <c r="BQ238" i="4"/>
  <c r="BP238" i="4"/>
  <c r="BR237" i="4"/>
  <c r="BQ237" i="4"/>
  <c r="BP237" i="4"/>
  <c r="BR236" i="4"/>
  <c r="BQ236" i="4"/>
  <c r="BP236" i="4"/>
  <c r="BR235" i="4"/>
  <c r="BQ235" i="4"/>
  <c r="BP235" i="4"/>
  <c r="BR234" i="4"/>
  <c r="BQ234" i="4"/>
  <c r="BP234" i="4"/>
  <c r="BR233" i="4"/>
  <c r="BQ233" i="4"/>
  <c r="BP233" i="4"/>
  <c r="BR232" i="4"/>
  <c r="BQ232" i="4"/>
  <c r="BP232" i="4"/>
  <c r="BR231" i="4"/>
  <c r="BQ231" i="4"/>
  <c r="BP231" i="4"/>
  <c r="BR230" i="4"/>
  <c r="BQ230" i="4"/>
  <c r="BP230" i="4"/>
  <c r="BR229" i="4"/>
  <c r="BQ229" i="4"/>
  <c r="BP229" i="4"/>
  <c r="BR228" i="4"/>
  <c r="BQ228" i="4"/>
  <c r="BP228" i="4"/>
  <c r="BR227" i="4"/>
  <c r="BQ227" i="4"/>
  <c r="BP227" i="4"/>
  <c r="BR226" i="4"/>
  <c r="BQ226" i="4"/>
  <c r="BP226" i="4"/>
  <c r="BR225" i="4"/>
  <c r="BQ225" i="4"/>
  <c r="BP225" i="4"/>
  <c r="BR224" i="4"/>
  <c r="BQ224" i="4"/>
  <c r="BP224" i="4"/>
  <c r="BR223" i="4"/>
  <c r="BQ223" i="4"/>
  <c r="BP223" i="4"/>
  <c r="BR222" i="4"/>
  <c r="BQ222" i="4"/>
  <c r="BP222" i="4"/>
  <c r="BR221" i="4"/>
  <c r="BQ221" i="4"/>
  <c r="BP221" i="4"/>
  <c r="BR220" i="4"/>
  <c r="BQ220" i="4"/>
  <c r="BP220" i="4"/>
  <c r="BR219" i="4"/>
  <c r="BQ219" i="4"/>
  <c r="BP219" i="4"/>
  <c r="BR218" i="4"/>
  <c r="BQ218" i="4"/>
  <c r="BP218" i="4"/>
  <c r="BR217" i="4"/>
  <c r="BQ217" i="4"/>
  <c r="BP217" i="4"/>
  <c r="BR216" i="4"/>
  <c r="BQ216" i="4"/>
  <c r="BP216" i="4"/>
  <c r="BR215" i="4"/>
  <c r="BQ215" i="4"/>
  <c r="BP215" i="4"/>
  <c r="BR214" i="4"/>
  <c r="BQ214" i="4"/>
  <c r="BP214" i="4"/>
  <c r="BR213" i="4"/>
  <c r="BQ213" i="4"/>
  <c r="BP213" i="4"/>
  <c r="BR212" i="4"/>
  <c r="BQ212" i="4"/>
  <c r="BP212" i="4"/>
  <c r="BR211" i="4"/>
  <c r="BQ211" i="4"/>
  <c r="BP211" i="4"/>
  <c r="BR210" i="4"/>
  <c r="BQ210" i="4"/>
  <c r="BP210" i="4"/>
  <c r="BR209" i="4"/>
  <c r="BQ209" i="4"/>
  <c r="BP209" i="4"/>
  <c r="BR208" i="4"/>
  <c r="BQ208" i="4"/>
  <c r="BP208" i="4"/>
  <c r="BR207" i="4"/>
  <c r="BQ207" i="4"/>
  <c r="BP207" i="4"/>
  <c r="BR206" i="4"/>
  <c r="BQ206" i="4"/>
  <c r="BP206" i="4"/>
  <c r="BR205" i="4"/>
  <c r="BQ205" i="4"/>
  <c r="BP205" i="4"/>
  <c r="BR204" i="4"/>
  <c r="BQ204" i="4"/>
  <c r="BP204" i="4"/>
  <c r="BR203" i="4"/>
  <c r="BQ203" i="4"/>
  <c r="BP203" i="4"/>
  <c r="BR202" i="4"/>
  <c r="BQ202" i="4"/>
  <c r="BP202" i="4"/>
  <c r="BR201" i="4"/>
  <c r="BQ201" i="4"/>
  <c r="BP201" i="4"/>
  <c r="BR200" i="4"/>
  <c r="BQ200" i="4"/>
  <c r="BP200" i="4"/>
  <c r="BR199" i="4"/>
  <c r="BQ199" i="4"/>
  <c r="BP199" i="4"/>
  <c r="BR198" i="4"/>
  <c r="BQ198" i="4"/>
  <c r="BP198" i="4"/>
  <c r="BR197" i="4"/>
  <c r="BQ197" i="4"/>
  <c r="BP197" i="4"/>
  <c r="BR196" i="4"/>
  <c r="BQ196" i="4"/>
  <c r="BP196" i="4"/>
  <c r="BR195" i="4"/>
  <c r="BQ195" i="4"/>
  <c r="BP195" i="4"/>
  <c r="BR194" i="4"/>
  <c r="BQ194" i="4"/>
  <c r="BP194" i="4"/>
  <c r="BR193" i="4"/>
  <c r="BQ193" i="4"/>
  <c r="BP193" i="4"/>
  <c r="BR192" i="4"/>
  <c r="BQ192" i="4"/>
  <c r="BP192" i="4"/>
  <c r="BR191" i="4"/>
  <c r="BQ191" i="4"/>
  <c r="BP191" i="4"/>
  <c r="BR190" i="4"/>
  <c r="BQ190" i="4"/>
  <c r="BP190" i="4"/>
  <c r="BR189" i="4"/>
  <c r="BQ189" i="4"/>
  <c r="BP189" i="4"/>
  <c r="BR188" i="4"/>
  <c r="BQ188" i="4"/>
  <c r="BP188" i="4"/>
  <c r="BR187" i="4"/>
  <c r="BQ187" i="4"/>
  <c r="BP187" i="4"/>
  <c r="BR186" i="4"/>
  <c r="BQ186" i="4"/>
  <c r="BP186" i="4"/>
  <c r="BR185" i="4"/>
  <c r="BQ185" i="4"/>
  <c r="BP185" i="4"/>
  <c r="BR184" i="4"/>
  <c r="BQ184" i="4"/>
  <c r="BP184" i="4"/>
  <c r="BR183" i="4"/>
  <c r="BQ183" i="4"/>
  <c r="BP183" i="4"/>
  <c r="BR182" i="4"/>
  <c r="BQ182" i="4"/>
  <c r="BP182" i="4"/>
  <c r="BR181" i="4"/>
  <c r="BQ181" i="4"/>
  <c r="BP181" i="4"/>
  <c r="BR180" i="4"/>
  <c r="BQ180" i="4"/>
  <c r="BP180" i="4"/>
  <c r="BR179" i="4"/>
  <c r="BQ179" i="4"/>
  <c r="BP179" i="4"/>
  <c r="BR178" i="4"/>
  <c r="BQ178" i="4"/>
  <c r="BP178" i="4"/>
  <c r="BR177" i="4"/>
  <c r="BQ177" i="4"/>
  <c r="BP177" i="4"/>
  <c r="BR176" i="4"/>
  <c r="BQ176" i="4"/>
  <c r="BP176" i="4"/>
  <c r="BR175" i="4"/>
  <c r="BQ175" i="4"/>
  <c r="BP175" i="4"/>
  <c r="BR174" i="4"/>
  <c r="BQ174" i="4"/>
  <c r="BP174" i="4"/>
  <c r="BR173" i="4"/>
  <c r="BQ173" i="4"/>
  <c r="BP173" i="4"/>
  <c r="BR172" i="4"/>
  <c r="BQ172" i="4"/>
  <c r="BP172" i="4"/>
  <c r="BR171" i="4"/>
  <c r="BQ171" i="4"/>
  <c r="BP171" i="4"/>
  <c r="BR170" i="4"/>
  <c r="BQ170" i="4"/>
  <c r="BP170" i="4"/>
  <c r="BR169" i="4"/>
  <c r="BQ169" i="4"/>
  <c r="BP169" i="4"/>
  <c r="BR168" i="4"/>
  <c r="BQ168" i="4"/>
  <c r="BP168" i="4"/>
  <c r="BR167" i="4"/>
  <c r="BQ167" i="4"/>
  <c r="BP167" i="4"/>
  <c r="BR166" i="4"/>
  <c r="BQ166" i="4"/>
  <c r="BP166" i="4"/>
  <c r="BR165" i="4"/>
  <c r="BQ165" i="4"/>
  <c r="BP165" i="4"/>
  <c r="BR164" i="4"/>
  <c r="BQ164" i="4"/>
  <c r="BP164" i="4"/>
  <c r="BR163" i="4"/>
  <c r="BQ163" i="4"/>
  <c r="BP163" i="4"/>
  <c r="BR162" i="4"/>
  <c r="BQ162" i="4"/>
  <c r="BP162" i="4"/>
  <c r="BR161" i="4"/>
  <c r="BQ161" i="4"/>
  <c r="BP161" i="4"/>
  <c r="BR160" i="4"/>
  <c r="BQ160" i="4"/>
  <c r="BP160" i="4"/>
  <c r="BR159" i="4"/>
  <c r="BQ159" i="4"/>
  <c r="BP159" i="4"/>
  <c r="BR158" i="4"/>
  <c r="BQ158" i="4"/>
  <c r="BP158" i="4"/>
  <c r="BR157" i="4"/>
  <c r="BQ157" i="4"/>
  <c r="BP157" i="4"/>
  <c r="BR156" i="4"/>
  <c r="BQ156" i="4"/>
  <c r="BP156" i="4"/>
  <c r="BR155" i="4"/>
  <c r="BQ155" i="4"/>
  <c r="BP155" i="4"/>
  <c r="BR154" i="4"/>
  <c r="BQ154" i="4"/>
  <c r="BP154" i="4"/>
  <c r="BR153" i="4"/>
  <c r="BQ153" i="4"/>
  <c r="BP153" i="4"/>
  <c r="BR152" i="4"/>
  <c r="BQ152" i="4"/>
  <c r="BP152" i="4"/>
  <c r="BR151" i="4"/>
  <c r="BQ151" i="4"/>
  <c r="BP151" i="4"/>
  <c r="BR150" i="4"/>
  <c r="BQ150" i="4"/>
  <c r="BP150" i="4"/>
  <c r="BR149" i="4"/>
  <c r="BQ149" i="4"/>
  <c r="BP149" i="4"/>
  <c r="BR148" i="4"/>
  <c r="BQ148" i="4"/>
  <c r="BP148" i="4"/>
  <c r="BR147" i="4"/>
  <c r="BQ147" i="4"/>
  <c r="BP147" i="4"/>
  <c r="BR146" i="4"/>
  <c r="BQ146" i="4"/>
  <c r="BP146" i="4"/>
  <c r="BR145" i="4"/>
  <c r="BQ145" i="4"/>
  <c r="BP145" i="4"/>
  <c r="BR144" i="4"/>
  <c r="BQ144" i="4"/>
  <c r="BP144" i="4"/>
  <c r="BR143" i="4"/>
  <c r="BQ143" i="4"/>
  <c r="BP143" i="4"/>
  <c r="BR142" i="4"/>
  <c r="BQ142" i="4"/>
  <c r="BP142" i="4"/>
  <c r="BR141" i="4"/>
  <c r="BQ141" i="4"/>
  <c r="BP141" i="4"/>
  <c r="BR140" i="4"/>
  <c r="BQ140" i="4"/>
  <c r="BP140" i="4"/>
  <c r="BR139" i="4"/>
  <c r="BQ139" i="4"/>
  <c r="BP139" i="4"/>
  <c r="BR138" i="4"/>
  <c r="BQ138" i="4"/>
  <c r="BP138" i="4"/>
  <c r="BR137" i="4"/>
  <c r="BQ137" i="4"/>
  <c r="BP137" i="4"/>
  <c r="BR136" i="4"/>
  <c r="BQ136" i="4"/>
  <c r="BP136" i="4"/>
  <c r="BR135" i="4"/>
  <c r="BQ135" i="4"/>
  <c r="BP135" i="4"/>
  <c r="BR134" i="4"/>
  <c r="BQ134" i="4"/>
  <c r="BP134" i="4"/>
  <c r="BR133" i="4"/>
  <c r="BQ133" i="4"/>
  <c r="BP133" i="4"/>
  <c r="BR132" i="4"/>
  <c r="BQ132" i="4"/>
  <c r="BP132" i="4"/>
  <c r="BR131" i="4"/>
  <c r="BQ131" i="4"/>
  <c r="BP131" i="4"/>
  <c r="BR130" i="4"/>
  <c r="BQ130" i="4"/>
  <c r="BP130" i="4"/>
  <c r="BR129" i="4"/>
  <c r="BQ129" i="4"/>
  <c r="BP129" i="4"/>
  <c r="BR128" i="4"/>
  <c r="BQ128" i="4"/>
  <c r="BP128" i="4"/>
  <c r="BR127" i="4"/>
  <c r="BQ127" i="4"/>
  <c r="BP127" i="4"/>
  <c r="BR126" i="4"/>
  <c r="BQ126" i="4"/>
  <c r="BP126" i="4"/>
  <c r="BR125" i="4"/>
  <c r="BQ125" i="4"/>
  <c r="BP125" i="4"/>
  <c r="BR124" i="4"/>
  <c r="BQ124" i="4"/>
  <c r="BP124" i="4"/>
  <c r="BR123" i="4"/>
  <c r="BQ123" i="4"/>
  <c r="BP123" i="4"/>
  <c r="BR122" i="4"/>
  <c r="BQ122" i="4"/>
  <c r="BP122" i="4"/>
  <c r="BR121" i="4"/>
  <c r="BQ121" i="4"/>
  <c r="BP121" i="4"/>
  <c r="BR120" i="4"/>
  <c r="BQ120" i="4"/>
  <c r="BP120" i="4"/>
  <c r="BR119" i="4"/>
  <c r="BQ119" i="4"/>
  <c r="BP119" i="4"/>
  <c r="BR118" i="4"/>
  <c r="BQ118" i="4"/>
  <c r="BP118" i="4"/>
  <c r="BR117" i="4"/>
  <c r="BQ117" i="4"/>
  <c r="BP117" i="4"/>
  <c r="BR116" i="4"/>
  <c r="BQ116" i="4"/>
  <c r="BP116" i="4"/>
  <c r="BR115" i="4"/>
  <c r="BQ115" i="4"/>
  <c r="BP115" i="4"/>
  <c r="BR114" i="4"/>
  <c r="BQ114" i="4"/>
  <c r="BP114" i="4"/>
  <c r="BR113" i="4"/>
  <c r="BQ113" i="4"/>
  <c r="BP113" i="4"/>
  <c r="BR112" i="4"/>
  <c r="BQ112" i="4"/>
  <c r="BP112" i="4"/>
  <c r="BR111" i="4"/>
  <c r="BQ111" i="4"/>
  <c r="BP111" i="4"/>
  <c r="BR110" i="4"/>
  <c r="BQ110" i="4"/>
  <c r="BP110" i="4"/>
  <c r="BR109" i="4"/>
  <c r="BQ109" i="4"/>
  <c r="BP109" i="4"/>
  <c r="BR108" i="4"/>
  <c r="BQ108" i="4"/>
  <c r="BP108" i="4"/>
  <c r="BR107" i="4"/>
  <c r="BQ107" i="4"/>
  <c r="BP107" i="4"/>
  <c r="BR106" i="4"/>
  <c r="BQ106" i="4"/>
  <c r="BP106" i="4"/>
  <c r="BR105" i="4"/>
  <c r="BQ105" i="4"/>
  <c r="BP105" i="4"/>
  <c r="BR104" i="4"/>
  <c r="BQ104" i="4"/>
  <c r="BP104" i="4"/>
  <c r="BR103" i="4"/>
  <c r="BQ103" i="4"/>
  <c r="BP103" i="4"/>
  <c r="BR102" i="4"/>
  <c r="BQ102" i="4"/>
  <c r="BP102" i="4"/>
  <c r="BR101" i="4"/>
  <c r="BQ101" i="4"/>
  <c r="BP101" i="4"/>
  <c r="BR100" i="4"/>
  <c r="BQ100" i="4"/>
  <c r="BP100" i="4"/>
  <c r="BR99" i="4"/>
  <c r="BQ99" i="4"/>
  <c r="BP99" i="4"/>
  <c r="BR98" i="4"/>
  <c r="BQ98" i="4"/>
  <c r="BP98" i="4"/>
  <c r="BR97" i="4"/>
  <c r="BQ97" i="4"/>
  <c r="BP97" i="4"/>
  <c r="BR96" i="4"/>
  <c r="BQ96" i="4"/>
  <c r="BP96" i="4"/>
  <c r="BR95" i="4"/>
  <c r="BQ95" i="4"/>
  <c r="BP95" i="4"/>
  <c r="BR94" i="4"/>
  <c r="BQ94" i="4"/>
  <c r="BP94" i="4"/>
  <c r="BR93" i="4"/>
  <c r="BQ93" i="4"/>
  <c r="BP93" i="4"/>
  <c r="BR92" i="4"/>
  <c r="BQ92" i="4"/>
  <c r="BP92" i="4"/>
  <c r="BR91" i="4"/>
  <c r="BQ91" i="4"/>
  <c r="BP91" i="4"/>
  <c r="BR90" i="4"/>
  <c r="BQ90" i="4"/>
  <c r="BP90" i="4"/>
  <c r="BR89" i="4"/>
  <c r="BQ89" i="4"/>
  <c r="BP89" i="4"/>
  <c r="BR88" i="4"/>
  <c r="BQ88" i="4"/>
  <c r="BP88" i="4"/>
  <c r="BR87" i="4"/>
  <c r="BQ87" i="4"/>
  <c r="BP87" i="4"/>
  <c r="BR86" i="4"/>
  <c r="BQ86" i="4"/>
  <c r="BP86" i="4"/>
  <c r="BR85" i="4"/>
  <c r="BQ85" i="4"/>
  <c r="BP85" i="4"/>
  <c r="BR84" i="4"/>
  <c r="BQ84" i="4"/>
  <c r="BP84" i="4"/>
  <c r="BR83" i="4"/>
  <c r="BQ83" i="4"/>
  <c r="BP83" i="4"/>
  <c r="BR82" i="4"/>
  <c r="BQ82" i="4"/>
  <c r="BP82" i="4"/>
  <c r="BR81" i="4"/>
  <c r="BQ81" i="4"/>
  <c r="BP81" i="4"/>
  <c r="BR80" i="4"/>
  <c r="BQ80" i="4"/>
  <c r="BP80" i="4"/>
  <c r="BR79" i="4"/>
  <c r="BQ79" i="4"/>
  <c r="BP79" i="4"/>
  <c r="BR78" i="4"/>
  <c r="BQ78" i="4"/>
  <c r="BP78" i="4"/>
  <c r="BR77" i="4"/>
  <c r="BQ77" i="4"/>
  <c r="BP77" i="4"/>
  <c r="BR76" i="4"/>
  <c r="BQ76" i="4"/>
  <c r="BP76" i="4"/>
  <c r="BR75" i="4"/>
  <c r="BQ75" i="4"/>
  <c r="BP75" i="4"/>
  <c r="BR74" i="4"/>
  <c r="BQ74" i="4"/>
  <c r="BP74" i="4"/>
  <c r="BR73" i="4"/>
  <c r="BQ73" i="4"/>
  <c r="BP73" i="4"/>
  <c r="BR72" i="4"/>
  <c r="BQ72" i="4"/>
  <c r="BP72" i="4"/>
  <c r="BR71" i="4"/>
  <c r="BQ71" i="4"/>
  <c r="BP71" i="4"/>
  <c r="BR70" i="4"/>
  <c r="BQ70" i="4"/>
  <c r="BP70" i="4"/>
  <c r="BR69" i="4"/>
  <c r="BQ69" i="4"/>
  <c r="BP69" i="4"/>
  <c r="BR68" i="4"/>
  <c r="BQ68" i="4"/>
  <c r="BP68" i="4"/>
  <c r="BR67" i="4"/>
  <c r="BQ67" i="4"/>
  <c r="BP67" i="4"/>
  <c r="BR66" i="4"/>
  <c r="BQ66" i="4"/>
  <c r="BP66" i="4"/>
  <c r="BR65" i="4"/>
  <c r="BQ65" i="4"/>
  <c r="BP65" i="4"/>
  <c r="BR64" i="4"/>
  <c r="BQ64" i="4"/>
  <c r="BP64" i="4"/>
  <c r="BR63" i="4"/>
  <c r="BQ63" i="4"/>
  <c r="BP63" i="4"/>
  <c r="BR62" i="4"/>
  <c r="BQ62" i="4"/>
  <c r="BP62" i="4"/>
  <c r="BR61" i="4"/>
  <c r="BQ61" i="4"/>
  <c r="BP61" i="4"/>
  <c r="BR60" i="4"/>
  <c r="BQ60" i="4"/>
  <c r="BP60" i="4"/>
  <c r="BR59" i="4"/>
  <c r="BQ59" i="4"/>
  <c r="BP59" i="4"/>
  <c r="BR58" i="4"/>
  <c r="BQ58" i="4"/>
  <c r="BP58" i="4"/>
  <c r="BR57" i="4"/>
  <c r="BQ57" i="4"/>
  <c r="BP57" i="4"/>
  <c r="BR56" i="4"/>
  <c r="BQ56" i="4"/>
  <c r="BP56" i="4"/>
  <c r="BR55" i="4"/>
  <c r="BQ55" i="4"/>
  <c r="BP55" i="4"/>
  <c r="BR54" i="4"/>
  <c r="BQ54" i="4"/>
  <c r="BP54" i="4"/>
  <c r="BR53" i="4"/>
  <c r="BQ53" i="4"/>
  <c r="BP53" i="4"/>
  <c r="BR52" i="4"/>
  <c r="BQ52" i="4"/>
  <c r="BP52" i="4"/>
  <c r="BR51" i="4"/>
  <c r="BQ51" i="4"/>
  <c r="BP51" i="4"/>
  <c r="BR50" i="4"/>
  <c r="BQ50" i="4"/>
  <c r="BP50" i="4"/>
  <c r="BR49" i="4"/>
  <c r="BQ49" i="4"/>
  <c r="BP49" i="4"/>
  <c r="BR48" i="4"/>
  <c r="BQ48" i="4"/>
  <c r="BP48" i="4"/>
  <c r="BR47" i="4"/>
  <c r="BQ47" i="4"/>
  <c r="BP47" i="4"/>
  <c r="BR46" i="4"/>
  <c r="BQ46" i="4"/>
  <c r="BP46" i="4"/>
  <c r="BR45" i="4"/>
  <c r="BQ45" i="4"/>
  <c r="BP45" i="4"/>
  <c r="BR44" i="4"/>
  <c r="BQ44" i="4"/>
  <c r="BP44" i="4"/>
  <c r="BR43" i="4"/>
  <c r="BQ43" i="4"/>
  <c r="BP43" i="4"/>
  <c r="BR42" i="4"/>
  <c r="BQ42" i="4"/>
  <c r="BP42" i="4"/>
  <c r="BR41" i="4"/>
  <c r="BQ41" i="4"/>
  <c r="BP41" i="4"/>
  <c r="BR40" i="4"/>
  <c r="BQ40" i="4"/>
  <c r="BP40" i="4"/>
  <c r="BR39" i="4"/>
  <c r="BQ39" i="4"/>
  <c r="BP39" i="4"/>
  <c r="BR38" i="4"/>
  <c r="BQ38" i="4"/>
  <c r="BP38" i="4"/>
  <c r="BR37" i="4"/>
  <c r="BQ37" i="4"/>
  <c r="BP37" i="4"/>
  <c r="BR36" i="4"/>
  <c r="BQ36" i="4"/>
  <c r="BP36" i="4"/>
  <c r="BR35" i="4"/>
  <c r="BQ35" i="4"/>
  <c r="BP35" i="4"/>
  <c r="BR34" i="4"/>
  <c r="BQ34" i="4"/>
  <c r="BP34" i="4"/>
  <c r="BR33" i="4"/>
  <c r="BQ33" i="4"/>
  <c r="BP33" i="4"/>
  <c r="BR32" i="4"/>
  <c r="BQ32" i="4"/>
  <c r="BP32" i="4"/>
  <c r="BR31" i="4"/>
  <c r="BQ31" i="4"/>
  <c r="BP31" i="4"/>
  <c r="BR30" i="4"/>
  <c r="BQ30" i="4"/>
  <c r="BP30" i="4"/>
  <c r="BR29" i="4"/>
  <c r="BQ29" i="4"/>
  <c r="BP29" i="4"/>
  <c r="BR28" i="4"/>
  <c r="BQ28" i="4"/>
  <c r="BP28" i="4"/>
  <c r="BR27" i="4"/>
  <c r="BQ27" i="4"/>
  <c r="BP27" i="4"/>
  <c r="BR26" i="4"/>
  <c r="BQ26" i="4"/>
  <c r="BP26" i="4"/>
  <c r="BR25" i="4"/>
  <c r="BQ25" i="4"/>
  <c r="BP25" i="4"/>
  <c r="BR24" i="4"/>
  <c r="BQ24" i="4"/>
  <c r="BP24" i="4"/>
  <c r="BR23" i="4"/>
  <c r="BQ23" i="4"/>
  <c r="BP23" i="4"/>
  <c r="BR22" i="4"/>
  <c r="BQ22" i="4"/>
  <c r="BP22" i="4"/>
  <c r="BR21" i="4"/>
  <c r="BQ21" i="4"/>
  <c r="BP21" i="4"/>
  <c r="BR20" i="4"/>
  <c r="BQ20" i="4"/>
  <c r="BP20" i="4"/>
  <c r="BR19" i="4"/>
  <c r="BQ19" i="4"/>
  <c r="BP19" i="4"/>
  <c r="BR18" i="4"/>
  <c r="BQ18" i="4"/>
  <c r="BP18" i="4"/>
  <c r="BR17" i="4"/>
  <c r="BQ17" i="4"/>
  <c r="BP17" i="4"/>
  <c r="BR16" i="4"/>
  <c r="BQ16" i="4"/>
  <c r="BP16" i="4"/>
  <c r="BR15" i="4"/>
  <c r="BQ15" i="4"/>
  <c r="BP15" i="4"/>
  <c r="BR14" i="4"/>
  <c r="BQ14" i="4"/>
  <c r="BP14" i="4"/>
  <c r="BR13" i="4"/>
  <c r="BQ13" i="4"/>
  <c r="BP13" i="4"/>
  <c r="BR12" i="4"/>
  <c r="BQ12" i="4"/>
  <c r="BP12" i="4"/>
  <c r="BR11" i="4"/>
  <c r="BQ11" i="4"/>
  <c r="BP11" i="4"/>
  <c r="BR10" i="4"/>
  <c r="BQ10" i="4"/>
  <c r="BP10" i="4"/>
  <c r="BR9" i="4"/>
  <c r="BQ9" i="4"/>
  <c r="BP9" i="4"/>
  <c r="BR8" i="4"/>
  <c r="BQ8" i="4"/>
  <c r="BP8" i="4"/>
  <c r="BR7" i="4"/>
  <c r="BQ7" i="4"/>
  <c r="BP7" i="4"/>
  <c r="BR6" i="4"/>
  <c r="BQ6" i="4"/>
  <c r="BP6" i="4"/>
  <c r="BR5" i="4"/>
  <c r="BQ5" i="4"/>
  <c r="BP5" i="4"/>
  <c r="BR4" i="4"/>
  <c r="BQ4" i="4"/>
  <c r="BP4" i="4"/>
  <c r="BR3" i="4"/>
  <c r="BQ3" i="4"/>
  <c r="BP3" i="4"/>
  <c r="BR2" i="4"/>
  <c r="BQ2" i="4"/>
  <c r="BP2" i="4"/>
  <c r="BR1" i="4"/>
  <c r="BQ1" i="4"/>
  <c r="BK2016" i="4"/>
  <c r="BK2015" i="4"/>
  <c r="BK2014" i="4"/>
  <c r="BK2013" i="4"/>
  <c r="BK2012" i="4"/>
  <c r="BK2011" i="4"/>
  <c r="BL2011" i="4" s="1"/>
  <c r="BM2011" i="4" s="1"/>
  <c r="BK2010" i="4"/>
  <c r="BL2010" i="4" s="1"/>
  <c r="BM2010" i="4" s="1"/>
  <c r="BK2009" i="4"/>
  <c r="BL2009" i="4" s="1"/>
  <c r="BM2009" i="4" s="1"/>
  <c r="BK2008" i="4"/>
  <c r="BL2008" i="4" s="1"/>
  <c r="BM2008" i="4" s="1"/>
  <c r="BK2007" i="4"/>
  <c r="BL2007" i="4" s="1"/>
  <c r="BM2007" i="4" s="1"/>
  <c r="BK2006" i="4"/>
  <c r="BL2006" i="4" s="1"/>
  <c r="BM2006" i="4" s="1"/>
  <c r="BK2005" i="4"/>
  <c r="BL2005" i="4" s="1"/>
  <c r="BM2005" i="4" s="1"/>
  <c r="BK2004" i="4"/>
  <c r="BK2003" i="4"/>
  <c r="BK2002" i="4"/>
  <c r="BK2001" i="4"/>
  <c r="BK2000" i="4"/>
  <c r="BK1999" i="4"/>
  <c r="BK1998" i="4"/>
  <c r="BL1998" i="4" s="1"/>
  <c r="BM1998" i="4" s="1"/>
  <c r="BK1997" i="4"/>
  <c r="BL1997" i="4" s="1"/>
  <c r="BM1997" i="4" s="1"/>
  <c r="BK1996" i="4"/>
  <c r="BL1996" i="4" s="1"/>
  <c r="BM1996" i="4" s="1"/>
  <c r="BK1995" i="4"/>
  <c r="BL1995" i="4" s="1"/>
  <c r="BM1995" i="4" s="1"/>
  <c r="BK1994" i="4"/>
  <c r="BL1994" i="4" s="1"/>
  <c r="BM1994" i="4" s="1"/>
  <c r="BK1993" i="4"/>
  <c r="BL1993" i="4" s="1"/>
  <c r="BM1993" i="4" s="1"/>
  <c r="BK1992" i="4"/>
  <c r="BK1991" i="4"/>
  <c r="BK1990" i="4"/>
  <c r="BK1989" i="4"/>
  <c r="BK1988" i="4"/>
  <c r="BK1987" i="4"/>
  <c r="BL1987" i="4" s="1"/>
  <c r="BM1987" i="4" s="1"/>
  <c r="BK1986" i="4"/>
  <c r="BL1986" i="4" s="1"/>
  <c r="BM1986" i="4" s="1"/>
  <c r="BK1985" i="4"/>
  <c r="BL1985" i="4" s="1"/>
  <c r="BM1985" i="4" s="1"/>
  <c r="BK1984" i="4"/>
  <c r="BL1984" i="4" s="1"/>
  <c r="BM1984" i="4" s="1"/>
  <c r="BK1983" i="4"/>
  <c r="BL1983" i="4" s="1"/>
  <c r="BM1983" i="4" s="1"/>
  <c r="BK1982" i="4"/>
  <c r="BL1982" i="4" s="1"/>
  <c r="BM1982" i="4" s="1"/>
  <c r="BK1981" i="4"/>
  <c r="BK1980" i="4"/>
  <c r="BK1979" i="4"/>
  <c r="BK1978" i="4"/>
  <c r="BK1977" i="4"/>
  <c r="BK1976" i="4"/>
  <c r="BK1975" i="4"/>
  <c r="BK1974" i="4"/>
  <c r="BL1974" i="4" s="1"/>
  <c r="BM1974" i="4" s="1"/>
  <c r="BK1973" i="4"/>
  <c r="BL1973" i="4" s="1"/>
  <c r="BM1973" i="4" s="1"/>
  <c r="BK1972" i="4"/>
  <c r="BK1971" i="4"/>
  <c r="BL1971" i="4" s="1"/>
  <c r="BM1971" i="4" s="1"/>
  <c r="BK1970" i="4"/>
  <c r="BL1970" i="4" s="1"/>
  <c r="BM1970" i="4" s="1"/>
  <c r="BK1969" i="4"/>
  <c r="BK1968" i="4"/>
  <c r="BK1967" i="4"/>
  <c r="BK1966" i="4"/>
  <c r="BK1965" i="4"/>
  <c r="BK1964" i="4"/>
  <c r="BK1963" i="4"/>
  <c r="BK1962" i="4"/>
  <c r="BL1962" i="4" s="1"/>
  <c r="BM1962" i="4" s="1"/>
  <c r="BK1961" i="4"/>
  <c r="BL1961" i="4" s="1"/>
  <c r="BM1961" i="4" s="1"/>
  <c r="BK1960" i="4"/>
  <c r="BL1960" i="4" s="1"/>
  <c r="BM1960" i="4" s="1"/>
  <c r="BK1959" i="4"/>
  <c r="BL1959" i="4" s="1"/>
  <c r="BM1959" i="4" s="1"/>
  <c r="BK1958" i="4"/>
  <c r="BL1958" i="4" s="1"/>
  <c r="BM1958" i="4" s="1"/>
  <c r="BK1957" i="4"/>
  <c r="BL1957" i="4" s="1"/>
  <c r="BM1957" i="4" s="1"/>
  <c r="BK1956" i="4"/>
  <c r="BK1955" i="4"/>
  <c r="BK1954" i="4"/>
  <c r="BK1953" i="4"/>
  <c r="BK1952" i="4"/>
  <c r="BK1951" i="4"/>
  <c r="BK1950" i="4"/>
  <c r="BL1950" i="4" s="1"/>
  <c r="BM1950" i="4" s="1"/>
  <c r="BK1949" i="4"/>
  <c r="BL1949" i="4" s="1"/>
  <c r="BM1949" i="4" s="1"/>
  <c r="BK1948" i="4"/>
  <c r="BL1948" i="4" s="1"/>
  <c r="BM1948" i="4" s="1"/>
  <c r="BK1947" i="4"/>
  <c r="BL1947" i="4" s="1"/>
  <c r="BM1947" i="4" s="1"/>
  <c r="BK1946" i="4"/>
  <c r="BL1946" i="4" s="1"/>
  <c r="BM1946" i="4" s="1"/>
  <c r="BK1945" i="4"/>
  <c r="BK1944" i="4"/>
  <c r="BK1943" i="4"/>
  <c r="BK1942" i="4"/>
  <c r="BK1941" i="4"/>
  <c r="BK1940" i="4"/>
  <c r="BK1939" i="4"/>
  <c r="BL1939" i="4" s="1"/>
  <c r="BM1939" i="4" s="1"/>
  <c r="BK1938" i="4"/>
  <c r="BL1938" i="4" s="1"/>
  <c r="BM1938" i="4" s="1"/>
  <c r="BK1937" i="4"/>
  <c r="BL1937" i="4" s="1"/>
  <c r="BM1937" i="4" s="1"/>
  <c r="BK1936" i="4"/>
  <c r="BL1936" i="4" s="1"/>
  <c r="BM1936" i="4" s="1"/>
  <c r="BK1935" i="4"/>
  <c r="BL1935" i="4" s="1"/>
  <c r="BM1935" i="4" s="1"/>
  <c r="BK1934" i="4"/>
  <c r="BL1934" i="4" s="1"/>
  <c r="BM1934" i="4" s="1"/>
  <c r="BK1933" i="4"/>
  <c r="BL1933" i="4" s="1"/>
  <c r="BM1933" i="4" s="1"/>
  <c r="BK1932" i="4"/>
  <c r="BK1931" i="4"/>
  <c r="BK1930" i="4"/>
  <c r="BK1929" i="4"/>
  <c r="BL1929" i="4" s="1"/>
  <c r="BM1929" i="4" s="1"/>
  <c r="BK1928" i="4"/>
  <c r="BK1927" i="4"/>
  <c r="BK1926" i="4"/>
  <c r="BK1925" i="4"/>
  <c r="BK1924" i="4"/>
  <c r="BL1924" i="4" s="1"/>
  <c r="BM1924" i="4" s="1"/>
  <c r="BK1923" i="4"/>
  <c r="BL1923" i="4" s="1"/>
  <c r="BM1923" i="4" s="1"/>
  <c r="BK1922" i="4"/>
  <c r="BL1922" i="4" s="1"/>
  <c r="BM1922" i="4" s="1"/>
  <c r="BK1921" i="4"/>
  <c r="BL1921" i="4" s="1"/>
  <c r="BM1921" i="4" s="1"/>
  <c r="BK1920" i="4"/>
  <c r="BK1919" i="4"/>
  <c r="BK1918" i="4"/>
  <c r="BK1917" i="4"/>
  <c r="BK1916" i="4"/>
  <c r="BK1915" i="4"/>
  <c r="BK1914" i="4"/>
  <c r="BK1913" i="4"/>
  <c r="BL1913" i="4" s="1"/>
  <c r="BM1913" i="4" s="1"/>
  <c r="BK1912" i="4"/>
  <c r="BL1912" i="4" s="1"/>
  <c r="BM1912" i="4" s="1"/>
  <c r="BK1911" i="4"/>
  <c r="BL1911" i="4" s="1"/>
  <c r="BM1911" i="4" s="1"/>
  <c r="BK1910" i="4"/>
  <c r="BL1910" i="4" s="1"/>
  <c r="BM1910" i="4" s="1"/>
  <c r="BK1909" i="4"/>
  <c r="BL1909" i="4" s="1"/>
  <c r="BM1909" i="4" s="1"/>
  <c r="BK1908" i="4"/>
  <c r="BK1907" i="4"/>
  <c r="BK1906" i="4"/>
  <c r="BL1906" i="4" s="1"/>
  <c r="BM1906" i="4" s="1"/>
  <c r="BK1905" i="4"/>
  <c r="BK1904" i="4"/>
  <c r="BK1903" i="4"/>
  <c r="BK1902" i="4"/>
  <c r="BL1902" i="4" s="1"/>
  <c r="BM1902" i="4" s="1"/>
  <c r="BK1901" i="4"/>
  <c r="BL1901" i="4" s="1"/>
  <c r="BM1901" i="4" s="1"/>
  <c r="BK1900" i="4"/>
  <c r="BK1899" i="4"/>
  <c r="BL1899" i="4" s="1"/>
  <c r="BM1899" i="4" s="1"/>
  <c r="BK1898" i="4"/>
  <c r="BL1898" i="4" s="1"/>
  <c r="BM1898" i="4" s="1"/>
  <c r="BK1897" i="4"/>
  <c r="BL1897" i="4" s="1"/>
  <c r="BM1897" i="4" s="1"/>
  <c r="BK1896" i="4"/>
  <c r="BK1895" i="4"/>
  <c r="BK1894" i="4"/>
  <c r="BK1893" i="4"/>
  <c r="BK1892" i="4"/>
  <c r="BK1891" i="4"/>
  <c r="BK1890" i="4"/>
  <c r="BL1890" i="4" s="1"/>
  <c r="BM1890" i="4" s="1"/>
  <c r="BK1889" i="4"/>
  <c r="BL1889" i="4" s="1"/>
  <c r="BM1889" i="4" s="1"/>
  <c r="BK1888" i="4"/>
  <c r="BL1888" i="4" s="1"/>
  <c r="BM1888" i="4" s="1"/>
  <c r="BK1887" i="4"/>
  <c r="BL1887" i="4" s="1"/>
  <c r="BM1887" i="4" s="1"/>
  <c r="BK1886" i="4"/>
  <c r="BL1886" i="4" s="1"/>
  <c r="BM1886" i="4" s="1"/>
  <c r="BK1885" i="4"/>
  <c r="BL1885" i="4" s="1"/>
  <c r="BM1885" i="4" s="1"/>
  <c r="BK1884" i="4"/>
  <c r="BK1883" i="4"/>
  <c r="BK1882" i="4"/>
  <c r="BK1881" i="4"/>
  <c r="BK1880" i="4"/>
  <c r="BK1879" i="4"/>
  <c r="BK1878" i="4"/>
  <c r="BL1878" i="4" s="1"/>
  <c r="BM1878" i="4" s="1"/>
  <c r="BK1877" i="4"/>
  <c r="BL1877" i="4" s="1"/>
  <c r="BM1877" i="4" s="1"/>
  <c r="BK1876" i="4"/>
  <c r="BL1876" i="4" s="1"/>
  <c r="BM1876" i="4" s="1"/>
  <c r="BK1875" i="4"/>
  <c r="BL1875" i="4" s="1"/>
  <c r="BM1875" i="4" s="1"/>
  <c r="BK1874" i="4"/>
  <c r="BL1874" i="4" s="1"/>
  <c r="BM1874" i="4" s="1"/>
  <c r="BK1873" i="4"/>
  <c r="BK1872" i="4"/>
  <c r="BK1871" i="4"/>
  <c r="BK1870" i="4"/>
  <c r="BK1869" i="4"/>
  <c r="BK1868" i="4"/>
  <c r="BK1867" i="4"/>
  <c r="BL1867" i="4" s="1"/>
  <c r="BM1867" i="4" s="1"/>
  <c r="BK1866" i="4"/>
  <c r="BL1866" i="4" s="1"/>
  <c r="BM1866" i="4" s="1"/>
  <c r="BK1865" i="4"/>
  <c r="BL1865" i="4" s="1"/>
  <c r="BM1865" i="4" s="1"/>
  <c r="BK1864" i="4"/>
  <c r="BL1864" i="4" s="1"/>
  <c r="BM1864" i="4" s="1"/>
  <c r="BK1863" i="4"/>
  <c r="BL1863" i="4" s="1"/>
  <c r="BM1863" i="4" s="1"/>
  <c r="BK1862" i="4"/>
  <c r="BL1862" i="4" s="1"/>
  <c r="BM1862" i="4" s="1"/>
  <c r="BK1861" i="4"/>
  <c r="BL1861" i="4" s="1"/>
  <c r="BM1861" i="4" s="1"/>
  <c r="BK1860" i="4"/>
  <c r="BK1859" i="4"/>
  <c r="BK1858" i="4"/>
  <c r="BL1858" i="4" s="1"/>
  <c r="BM1858" i="4" s="1"/>
  <c r="BK1857" i="4"/>
  <c r="BK1856" i="4"/>
  <c r="BK1855" i="4"/>
  <c r="BL1855" i="4" s="1"/>
  <c r="BM1855" i="4" s="1"/>
  <c r="BK1854" i="4"/>
  <c r="BL1854" i="4" s="1"/>
  <c r="BM1854" i="4" s="1"/>
  <c r="BK1853" i="4"/>
  <c r="BK1852" i="4"/>
  <c r="BL1852" i="4" s="1"/>
  <c r="BM1852" i="4" s="1"/>
  <c r="BK1851" i="4"/>
  <c r="BL1851" i="4" s="1"/>
  <c r="BM1851" i="4" s="1"/>
  <c r="BK1850" i="4"/>
  <c r="BL1850" i="4" s="1"/>
  <c r="BM1850" i="4" s="1"/>
  <c r="BK1849" i="4"/>
  <c r="BL1849" i="4" s="1"/>
  <c r="BM1849" i="4" s="1"/>
  <c r="BK1848" i="4"/>
  <c r="BK1847" i="4"/>
  <c r="BK1846" i="4"/>
  <c r="BL1846" i="4" s="1"/>
  <c r="BM1846" i="4" s="1"/>
  <c r="BK1845" i="4"/>
  <c r="BK1844" i="4"/>
  <c r="BK1843" i="4"/>
  <c r="BK1842" i="4"/>
  <c r="BL1842" i="4" s="1"/>
  <c r="BM1842" i="4" s="1"/>
  <c r="BK1841" i="4"/>
  <c r="BL1841" i="4" s="1"/>
  <c r="BM1841" i="4" s="1"/>
  <c r="BK1840" i="4"/>
  <c r="BL1840" i="4" s="1"/>
  <c r="BM1840" i="4" s="1"/>
  <c r="BK1839" i="4"/>
  <c r="BL1839" i="4" s="1"/>
  <c r="BM1839" i="4" s="1"/>
  <c r="BK1838" i="4"/>
  <c r="BL1838" i="4" s="1"/>
  <c r="BM1838" i="4" s="1"/>
  <c r="BK1837" i="4"/>
  <c r="BL1837" i="4" s="1"/>
  <c r="BM1837" i="4" s="1"/>
  <c r="BK1836" i="4"/>
  <c r="BK1835" i="4"/>
  <c r="BK1834" i="4"/>
  <c r="BK1833" i="4"/>
  <c r="BK1832" i="4"/>
  <c r="BK1831" i="4"/>
  <c r="BK1830" i="4"/>
  <c r="BL1830" i="4" s="1"/>
  <c r="BM1830" i="4" s="1"/>
  <c r="BK1829" i="4"/>
  <c r="BL1829" i="4" s="1"/>
  <c r="BM1829" i="4" s="1"/>
  <c r="BK1828" i="4"/>
  <c r="BL1828" i="4" s="1"/>
  <c r="BM1828" i="4" s="1"/>
  <c r="BK1827" i="4"/>
  <c r="BL1827" i="4" s="1"/>
  <c r="BM1827" i="4" s="1"/>
  <c r="BK1826" i="4"/>
  <c r="BL1826" i="4" s="1"/>
  <c r="BM1826" i="4" s="1"/>
  <c r="BK1825" i="4"/>
  <c r="BL1825" i="4" s="1"/>
  <c r="BM1825" i="4" s="1"/>
  <c r="BK1824" i="4"/>
  <c r="BK1823" i="4"/>
  <c r="BK1822" i="4"/>
  <c r="BK1821" i="4"/>
  <c r="BK1820" i="4"/>
  <c r="BK1819" i="4"/>
  <c r="BK1818" i="4"/>
  <c r="BK1817" i="4"/>
  <c r="BL1817" i="4" s="1"/>
  <c r="BM1817" i="4" s="1"/>
  <c r="BK1816" i="4"/>
  <c r="BL1816" i="4" s="1"/>
  <c r="BM1816" i="4" s="1"/>
  <c r="BK1815" i="4"/>
  <c r="BL1815" i="4" s="1"/>
  <c r="BM1815" i="4" s="1"/>
  <c r="BK1814" i="4"/>
  <c r="BL1814" i="4" s="1"/>
  <c r="BM1814" i="4" s="1"/>
  <c r="BK1813" i="4"/>
  <c r="BL1813" i="4" s="1"/>
  <c r="BM1813" i="4" s="1"/>
  <c r="BK1812" i="4"/>
  <c r="BK1811" i="4"/>
  <c r="BK1810" i="4"/>
  <c r="BL1810" i="4" s="1"/>
  <c r="BM1810" i="4" s="1"/>
  <c r="BK1809" i="4"/>
  <c r="BL1809" i="4" s="1"/>
  <c r="BM1809" i="4" s="1"/>
  <c r="BK1808" i="4"/>
  <c r="BK1807" i="4"/>
  <c r="BK1806" i="4"/>
  <c r="BK1805" i="4"/>
  <c r="BL1805" i="4" s="1"/>
  <c r="BM1805" i="4" s="1"/>
  <c r="BK1804" i="4"/>
  <c r="BL1804" i="4" s="1"/>
  <c r="BM1804" i="4" s="1"/>
  <c r="BK1803" i="4"/>
  <c r="BL1803" i="4" s="1"/>
  <c r="BM1803" i="4" s="1"/>
  <c r="BK1802" i="4"/>
  <c r="BL1802" i="4" s="1"/>
  <c r="BM1802" i="4" s="1"/>
  <c r="BK1801" i="4"/>
  <c r="BL1801" i="4" s="1"/>
  <c r="BM1801" i="4" s="1"/>
  <c r="BK1800" i="4"/>
  <c r="BK1799" i="4"/>
  <c r="BK1798" i="4"/>
  <c r="BK1797" i="4"/>
  <c r="BK1796" i="4"/>
  <c r="BK1795" i="4"/>
  <c r="BL1795" i="4" s="1"/>
  <c r="BM1795" i="4" s="1"/>
  <c r="BK1794" i="4"/>
  <c r="BL1794" i="4" s="1"/>
  <c r="BM1794" i="4" s="1"/>
  <c r="BK1793" i="4"/>
  <c r="BL1793" i="4" s="1"/>
  <c r="BM1793" i="4" s="1"/>
  <c r="BK1792" i="4"/>
  <c r="BL1792" i="4" s="1"/>
  <c r="BM1792" i="4" s="1"/>
  <c r="BK1791" i="4"/>
  <c r="BL1791" i="4" s="1"/>
  <c r="BM1791" i="4" s="1"/>
  <c r="BK1790" i="4"/>
  <c r="BL1790" i="4" s="1"/>
  <c r="BM1790" i="4" s="1"/>
  <c r="BK1789" i="4"/>
  <c r="BL1789" i="4" s="1"/>
  <c r="BM1789" i="4" s="1"/>
  <c r="BK1788" i="4"/>
  <c r="BK1787" i="4"/>
  <c r="BK1786" i="4"/>
  <c r="BK1785" i="4"/>
  <c r="BK1784" i="4"/>
  <c r="BK1783" i="4"/>
  <c r="BK1782" i="4"/>
  <c r="BL1782" i="4" s="1"/>
  <c r="BM1782" i="4" s="1"/>
  <c r="BK1781" i="4"/>
  <c r="BK1780" i="4"/>
  <c r="BL1780" i="4" s="1"/>
  <c r="BM1780" i="4" s="1"/>
  <c r="BK1779" i="4"/>
  <c r="BL1779" i="4" s="1"/>
  <c r="BM1779" i="4" s="1"/>
  <c r="BK1778" i="4"/>
  <c r="BL1778" i="4" s="1"/>
  <c r="BM1778" i="4" s="1"/>
  <c r="BK1777" i="4"/>
  <c r="BL1777" i="4" s="1"/>
  <c r="BM1777" i="4" s="1"/>
  <c r="BK1776" i="4"/>
  <c r="BK1775" i="4"/>
  <c r="BK1774" i="4"/>
  <c r="BK1773" i="4"/>
  <c r="BK1772" i="4"/>
  <c r="BK1771" i="4"/>
  <c r="BL1771" i="4" s="1"/>
  <c r="BM1771" i="4" s="1"/>
  <c r="BK1770" i="4"/>
  <c r="BL1770" i="4" s="1"/>
  <c r="BM1770" i="4" s="1"/>
  <c r="BK1769" i="4"/>
  <c r="BK1768" i="4"/>
  <c r="BK1767" i="4"/>
  <c r="BL1767" i="4" s="1"/>
  <c r="BM1767" i="4" s="1"/>
  <c r="BK1766" i="4"/>
  <c r="BL1766" i="4" s="1"/>
  <c r="BM1766" i="4" s="1"/>
  <c r="BK1765" i="4"/>
  <c r="BL1765" i="4" s="1"/>
  <c r="BM1765" i="4" s="1"/>
  <c r="BK1764" i="4"/>
  <c r="BK1763" i="4"/>
  <c r="BK1762" i="4"/>
  <c r="BK1761" i="4"/>
  <c r="BK1760" i="4"/>
  <c r="BK1759" i="4"/>
  <c r="BK1758" i="4"/>
  <c r="BL1758" i="4" s="1"/>
  <c r="BM1758" i="4" s="1"/>
  <c r="BK1757" i="4"/>
  <c r="BK1756" i="4"/>
  <c r="BK1755" i="4"/>
  <c r="BL1755" i="4" s="1"/>
  <c r="BM1755" i="4" s="1"/>
  <c r="BK1754" i="4"/>
  <c r="BL1754" i="4" s="1"/>
  <c r="BM1754" i="4" s="1"/>
  <c r="BK1753" i="4"/>
  <c r="BL1753" i="4" s="1"/>
  <c r="BM1753" i="4" s="1"/>
  <c r="BK1752" i="4"/>
  <c r="BK1751" i="4"/>
  <c r="BK1750" i="4"/>
  <c r="BL1750" i="4" s="1"/>
  <c r="BM1750" i="4" s="1"/>
  <c r="BK1749" i="4"/>
  <c r="BK1748" i="4"/>
  <c r="BK1747" i="4"/>
  <c r="BK1746" i="4"/>
  <c r="BK1745" i="4"/>
  <c r="BL1745" i="4" s="1"/>
  <c r="BM1745" i="4" s="1"/>
  <c r="BK1744" i="4"/>
  <c r="BL1744" i="4" s="1"/>
  <c r="BM1744" i="4" s="1"/>
  <c r="BK1743" i="4"/>
  <c r="BL1743" i="4" s="1"/>
  <c r="BM1743" i="4" s="1"/>
  <c r="BK1742" i="4"/>
  <c r="BL1742" i="4" s="1"/>
  <c r="BM1742" i="4" s="1"/>
  <c r="BK1741" i="4"/>
  <c r="BL1741" i="4" s="1"/>
  <c r="BM1741" i="4" s="1"/>
  <c r="BK1740" i="4"/>
  <c r="BK1739" i="4"/>
  <c r="BK1738" i="4"/>
  <c r="BK1737" i="4"/>
  <c r="BK1736" i="4"/>
  <c r="BK1735" i="4"/>
  <c r="BK1734" i="4"/>
  <c r="BL1734" i="4" s="1"/>
  <c r="BM1734" i="4" s="1"/>
  <c r="BK1733" i="4"/>
  <c r="BK1732" i="4"/>
  <c r="BK1731" i="4"/>
  <c r="BL1731" i="4" s="1"/>
  <c r="BM1731" i="4" s="1"/>
  <c r="BK1730" i="4"/>
  <c r="BL1730" i="4" s="1"/>
  <c r="BM1730" i="4" s="1"/>
  <c r="BK1729" i="4"/>
  <c r="BK1728" i="4"/>
  <c r="BK1727" i="4"/>
  <c r="BK1726" i="4"/>
  <c r="BK1725" i="4"/>
  <c r="BK1724" i="4"/>
  <c r="BK1723" i="4"/>
  <c r="BL1723" i="4" s="1"/>
  <c r="BM1723" i="4" s="1"/>
  <c r="BK1722" i="4"/>
  <c r="BK1721" i="4"/>
  <c r="BK1720" i="4"/>
  <c r="BL1720" i="4" s="1"/>
  <c r="BM1720" i="4" s="1"/>
  <c r="BK1719" i="4"/>
  <c r="BL1719" i="4" s="1"/>
  <c r="BM1719" i="4" s="1"/>
  <c r="BK1718" i="4"/>
  <c r="BL1718" i="4" s="1"/>
  <c r="BM1718" i="4" s="1"/>
  <c r="BK1717" i="4"/>
  <c r="BL1717" i="4" s="1"/>
  <c r="BM1717" i="4" s="1"/>
  <c r="BK1716" i="4"/>
  <c r="BK1715" i="4"/>
  <c r="BK1714" i="4"/>
  <c r="BK1713" i="4"/>
  <c r="BK1712" i="4"/>
  <c r="BK1711" i="4"/>
  <c r="BL1711" i="4" s="1"/>
  <c r="BM1711" i="4" s="1"/>
  <c r="BK1710" i="4"/>
  <c r="BL1710" i="4" s="1"/>
  <c r="BM1710" i="4" s="1"/>
  <c r="BK1709" i="4"/>
  <c r="BL1709" i="4" s="1"/>
  <c r="BM1709" i="4" s="1"/>
  <c r="BK1708" i="4"/>
  <c r="BL1708" i="4" s="1"/>
  <c r="BM1708" i="4" s="1"/>
  <c r="BK1707" i="4"/>
  <c r="BL1707" i="4" s="1"/>
  <c r="BM1707" i="4" s="1"/>
  <c r="BK1706" i="4"/>
  <c r="BL1706" i="4" s="1"/>
  <c r="BM1706" i="4" s="1"/>
  <c r="BK1705" i="4"/>
  <c r="BL1705" i="4" s="1"/>
  <c r="BM1705" i="4" s="1"/>
  <c r="BK1704" i="4"/>
  <c r="BK1703" i="4"/>
  <c r="BK1702" i="4"/>
  <c r="BL1702" i="4" s="1"/>
  <c r="BM1702" i="4" s="1"/>
  <c r="BK1701" i="4"/>
  <c r="BK1700" i="4"/>
  <c r="BK1699" i="4"/>
  <c r="BL1699" i="4" s="1"/>
  <c r="BM1699" i="4" s="1"/>
  <c r="BK1698" i="4"/>
  <c r="BL1698" i="4" s="1"/>
  <c r="BM1698" i="4" s="1"/>
  <c r="BK1697" i="4"/>
  <c r="BL1697" i="4" s="1"/>
  <c r="BM1697" i="4" s="1"/>
  <c r="BK1696" i="4"/>
  <c r="BL1696" i="4" s="1"/>
  <c r="BM1696" i="4" s="1"/>
  <c r="BK1695" i="4"/>
  <c r="BL1695" i="4" s="1"/>
  <c r="BM1695" i="4" s="1"/>
  <c r="BK1694" i="4"/>
  <c r="BL1694" i="4" s="1"/>
  <c r="BM1694" i="4" s="1"/>
  <c r="BK1693" i="4"/>
  <c r="BL1693" i="4" s="1"/>
  <c r="BM1693" i="4" s="1"/>
  <c r="BK1692" i="4"/>
  <c r="BK1691" i="4"/>
  <c r="BK1690" i="4"/>
  <c r="BK1689" i="4"/>
  <c r="BK1688" i="4"/>
  <c r="BK1687" i="4"/>
  <c r="BK1686" i="4"/>
  <c r="BK1685" i="4"/>
  <c r="BK1684" i="4"/>
  <c r="BL1684" i="4" s="1"/>
  <c r="BM1684" i="4" s="1"/>
  <c r="BK1683" i="4"/>
  <c r="BL1683" i="4" s="1"/>
  <c r="BM1683" i="4" s="1"/>
  <c r="BK1682" i="4"/>
  <c r="BL1682" i="4" s="1"/>
  <c r="BM1682" i="4" s="1"/>
  <c r="BK1681" i="4"/>
  <c r="BK1680" i="4"/>
  <c r="BK1679" i="4"/>
  <c r="BK1678" i="4"/>
  <c r="BL1678" i="4" s="1"/>
  <c r="BM1678" i="4" s="1"/>
  <c r="BK1677" i="4"/>
  <c r="BK1676" i="4"/>
  <c r="BK1675" i="4"/>
  <c r="BK1674" i="4"/>
  <c r="BL1674" i="4" s="1"/>
  <c r="BM1674" i="4" s="1"/>
  <c r="BK1673" i="4"/>
  <c r="BK1672" i="4"/>
  <c r="BL1672" i="4" s="1"/>
  <c r="BM1672" i="4" s="1"/>
  <c r="BK1671" i="4"/>
  <c r="BL1671" i="4" s="1"/>
  <c r="BM1671" i="4" s="1"/>
  <c r="BK1670" i="4"/>
  <c r="BL1670" i="4" s="1"/>
  <c r="BM1670" i="4" s="1"/>
  <c r="BK1669" i="4"/>
  <c r="BL1669" i="4" s="1"/>
  <c r="BM1669" i="4" s="1"/>
  <c r="BK1668" i="4"/>
  <c r="BK1667" i="4"/>
  <c r="BK1666" i="4"/>
  <c r="BL1666" i="4" s="1"/>
  <c r="BM1666" i="4" s="1"/>
  <c r="BK1665" i="4"/>
  <c r="BK1664" i="4"/>
  <c r="BK1663" i="4"/>
  <c r="BL1663" i="4" s="1"/>
  <c r="BM1663" i="4" s="1"/>
  <c r="BK1662" i="4"/>
  <c r="BK1661" i="4"/>
  <c r="BL1661" i="4" s="1"/>
  <c r="BM1661" i="4" s="1"/>
  <c r="BK1660" i="4"/>
  <c r="BL1660" i="4" s="1"/>
  <c r="BM1660" i="4" s="1"/>
  <c r="BK1659" i="4"/>
  <c r="BL1659" i="4" s="1"/>
  <c r="BM1659" i="4" s="1"/>
  <c r="BK1658" i="4"/>
  <c r="BL1658" i="4" s="1"/>
  <c r="BM1658" i="4" s="1"/>
  <c r="BK1657" i="4"/>
  <c r="BL1657" i="4" s="1"/>
  <c r="BM1657" i="4" s="1"/>
  <c r="BK1656" i="4"/>
  <c r="BK1655" i="4"/>
  <c r="BK1654" i="4"/>
  <c r="BK1653" i="4"/>
  <c r="BK1652" i="4"/>
  <c r="BK1651" i="4"/>
  <c r="BK1650" i="4"/>
  <c r="BK1649" i="4"/>
  <c r="BL1649" i="4" s="1"/>
  <c r="BM1649" i="4" s="1"/>
  <c r="BK1648" i="4"/>
  <c r="BL1648" i="4" s="1"/>
  <c r="BM1648" i="4" s="1"/>
  <c r="BK1647" i="4"/>
  <c r="BL1647" i="4" s="1"/>
  <c r="BM1647" i="4" s="1"/>
  <c r="BK1646" i="4"/>
  <c r="BL1646" i="4" s="1"/>
  <c r="BM1646" i="4" s="1"/>
  <c r="BK1645" i="4"/>
  <c r="BL1645" i="4" s="1"/>
  <c r="BM1645" i="4" s="1"/>
  <c r="BK1644" i="4"/>
  <c r="BK1643" i="4"/>
  <c r="BK1642" i="4"/>
  <c r="BK1641" i="4"/>
  <c r="BK1640" i="4"/>
  <c r="BK1639" i="4"/>
  <c r="BL1639" i="4" s="1"/>
  <c r="BM1639" i="4" s="1"/>
  <c r="BK1638" i="4"/>
  <c r="BL1638" i="4" s="1"/>
  <c r="BM1638" i="4" s="1"/>
  <c r="BK1637" i="4"/>
  <c r="BL1637" i="4" s="1"/>
  <c r="BM1637" i="4" s="1"/>
  <c r="BK1636" i="4"/>
  <c r="BL1636" i="4" s="1"/>
  <c r="BM1636" i="4" s="1"/>
  <c r="BK1635" i="4"/>
  <c r="BL1635" i="4" s="1"/>
  <c r="BM1635" i="4" s="1"/>
  <c r="BK1634" i="4"/>
  <c r="BL1634" i="4" s="1"/>
  <c r="BM1634" i="4" s="1"/>
  <c r="BK1633" i="4"/>
  <c r="BL1633" i="4" s="1"/>
  <c r="BM1633" i="4" s="1"/>
  <c r="BK1632" i="4"/>
  <c r="BK1631" i="4"/>
  <c r="BK1630" i="4"/>
  <c r="BK1629" i="4"/>
  <c r="BK1628" i="4"/>
  <c r="BK1627" i="4"/>
  <c r="BL1627" i="4" s="1"/>
  <c r="BM1627" i="4" s="1"/>
  <c r="BK1626" i="4"/>
  <c r="BK1625" i="4"/>
  <c r="BL1625" i="4" s="1"/>
  <c r="BM1625" i="4" s="1"/>
  <c r="BK1624" i="4"/>
  <c r="BL1624" i="4" s="1"/>
  <c r="BM1624" i="4" s="1"/>
  <c r="BK1623" i="4"/>
  <c r="BL1623" i="4" s="1"/>
  <c r="BM1623" i="4" s="1"/>
  <c r="BK1622" i="4"/>
  <c r="BK1621" i="4"/>
  <c r="BL1621" i="4" s="1"/>
  <c r="BM1621" i="4" s="1"/>
  <c r="BK1620" i="4"/>
  <c r="BK1619" i="4"/>
  <c r="BK1618" i="4"/>
  <c r="BL1618" i="4" s="1"/>
  <c r="BM1618" i="4" s="1"/>
  <c r="BK1617" i="4"/>
  <c r="BK1616" i="4"/>
  <c r="BK1615" i="4"/>
  <c r="BK1614" i="4"/>
  <c r="BL1614" i="4" s="1"/>
  <c r="BM1614" i="4" s="1"/>
  <c r="BK1613" i="4"/>
  <c r="BL1613" i="4" s="1"/>
  <c r="BM1613" i="4" s="1"/>
  <c r="BK1612" i="4"/>
  <c r="BK1611" i="4"/>
  <c r="BL1611" i="4" s="1"/>
  <c r="BM1611" i="4" s="1"/>
  <c r="BK1610" i="4"/>
  <c r="BL1610" i="4" s="1"/>
  <c r="BM1610" i="4" s="1"/>
  <c r="BK1609" i="4"/>
  <c r="BL1609" i="4" s="1"/>
  <c r="BM1609" i="4" s="1"/>
  <c r="BK1608" i="4"/>
  <c r="BK1607" i="4"/>
  <c r="BK1606" i="4"/>
  <c r="BL1606" i="4" s="1"/>
  <c r="BM1606" i="4" s="1"/>
  <c r="BK1605" i="4"/>
  <c r="BL1605" i="4" s="1"/>
  <c r="BM1605" i="4" s="1"/>
  <c r="BK1604" i="4"/>
  <c r="BK1603" i="4"/>
  <c r="BK1602" i="4"/>
  <c r="BL1602" i="4" s="1"/>
  <c r="BM1602" i="4" s="1"/>
  <c r="BK1601" i="4"/>
  <c r="BL1601" i="4" s="1"/>
  <c r="BM1601" i="4" s="1"/>
  <c r="BK1600" i="4"/>
  <c r="BL1600" i="4" s="1"/>
  <c r="BM1600" i="4" s="1"/>
  <c r="BK1599" i="4"/>
  <c r="BL1599" i="4" s="1"/>
  <c r="BM1599" i="4" s="1"/>
  <c r="BK1598" i="4"/>
  <c r="BL1598" i="4" s="1"/>
  <c r="BM1598" i="4" s="1"/>
  <c r="BK1597" i="4"/>
  <c r="BL1597" i="4" s="1"/>
  <c r="BM1597" i="4" s="1"/>
  <c r="BK1596" i="4"/>
  <c r="BK1595" i="4"/>
  <c r="BK1594" i="4"/>
  <c r="BK1593" i="4"/>
  <c r="BK1592" i="4"/>
  <c r="BK1591" i="4"/>
  <c r="BL1591" i="4" s="1"/>
  <c r="BM1591" i="4" s="1"/>
  <c r="BK1590" i="4"/>
  <c r="BL1590" i="4" s="1"/>
  <c r="BM1590" i="4" s="1"/>
  <c r="BK1589" i="4"/>
  <c r="BK1588" i="4"/>
  <c r="BL1588" i="4" s="1"/>
  <c r="BM1588" i="4" s="1"/>
  <c r="BK1587" i="4"/>
  <c r="BL1587" i="4" s="1"/>
  <c r="BM1587" i="4" s="1"/>
  <c r="BK1586" i="4"/>
  <c r="BL1586" i="4" s="1"/>
  <c r="BM1586" i="4" s="1"/>
  <c r="BK1585" i="4"/>
  <c r="BL1585" i="4" s="1"/>
  <c r="BM1585" i="4" s="1"/>
  <c r="BK1584" i="4"/>
  <c r="BK1583" i="4"/>
  <c r="BK1582" i="4"/>
  <c r="BK1581" i="4"/>
  <c r="BL1581" i="4" s="1"/>
  <c r="BM1581" i="4" s="1"/>
  <c r="BK1580" i="4"/>
  <c r="BK1579" i="4"/>
  <c r="BK1578" i="4"/>
  <c r="BL1578" i="4" s="1"/>
  <c r="BM1578" i="4" s="1"/>
  <c r="BK1577" i="4"/>
  <c r="BK1576" i="4"/>
  <c r="BL1576" i="4" s="1"/>
  <c r="BM1576" i="4" s="1"/>
  <c r="BK1575" i="4"/>
  <c r="BL1575" i="4" s="1"/>
  <c r="BM1575" i="4" s="1"/>
  <c r="BK1574" i="4"/>
  <c r="BL1574" i="4" s="1"/>
  <c r="BM1574" i="4" s="1"/>
  <c r="BK1573" i="4"/>
  <c r="BL1573" i="4" s="1"/>
  <c r="BM1573" i="4" s="1"/>
  <c r="BK1572" i="4"/>
  <c r="BK1571" i="4"/>
  <c r="BK1570" i="4"/>
  <c r="BK1569" i="4"/>
  <c r="BK1568" i="4"/>
  <c r="BK1567" i="4"/>
  <c r="BK1566" i="4"/>
  <c r="BL1566" i="4" s="1"/>
  <c r="BM1566" i="4" s="1"/>
  <c r="BK1565" i="4"/>
  <c r="BL1565" i="4" s="1"/>
  <c r="BM1565" i="4" s="1"/>
  <c r="BK1564" i="4"/>
  <c r="BL1564" i="4" s="1"/>
  <c r="BM1564" i="4" s="1"/>
  <c r="BK1563" i="4"/>
  <c r="BL1563" i="4" s="1"/>
  <c r="BM1563" i="4" s="1"/>
  <c r="BK1562" i="4"/>
  <c r="BL1562" i="4" s="1"/>
  <c r="BM1562" i="4" s="1"/>
  <c r="BK1561" i="4"/>
  <c r="BL1561" i="4" s="1"/>
  <c r="BM1561" i="4" s="1"/>
  <c r="BK1560" i="4"/>
  <c r="BK1559" i="4"/>
  <c r="BK1558" i="4"/>
  <c r="BL1558" i="4" s="1"/>
  <c r="BM1558" i="4" s="1"/>
  <c r="BK1557" i="4"/>
  <c r="BK1556" i="4"/>
  <c r="BK1555" i="4"/>
  <c r="BL1555" i="4" s="1"/>
  <c r="BM1555" i="4" s="1"/>
  <c r="BK1554" i="4"/>
  <c r="BK1553" i="4"/>
  <c r="BK1552" i="4"/>
  <c r="BL1552" i="4" s="1"/>
  <c r="BM1552" i="4" s="1"/>
  <c r="BK1551" i="4"/>
  <c r="BL1551" i="4" s="1"/>
  <c r="BM1551" i="4" s="1"/>
  <c r="BK1550" i="4"/>
  <c r="BL1550" i="4" s="1"/>
  <c r="BM1550" i="4" s="1"/>
  <c r="BK1549" i="4"/>
  <c r="BL1549" i="4" s="1"/>
  <c r="BM1549" i="4" s="1"/>
  <c r="BK1548" i="4"/>
  <c r="BK1547" i="4"/>
  <c r="BK1546" i="4"/>
  <c r="BK1545" i="4"/>
  <c r="BK1544" i="4"/>
  <c r="BK1543" i="4"/>
  <c r="BL1543" i="4" s="1"/>
  <c r="BM1543" i="4" s="1"/>
  <c r="BK1542" i="4"/>
  <c r="BL1542" i="4" s="1"/>
  <c r="BM1542" i="4" s="1"/>
  <c r="BK1541" i="4"/>
  <c r="BL1541" i="4" s="1"/>
  <c r="BM1541" i="4" s="1"/>
  <c r="BK1540" i="4"/>
  <c r="BL1540" i="4" s="1"/>
  <c r="BM1540" i="4" s="1"/>
  <c r="BK1539" i="4"/>
  <c r="BL1539" i="4" s="1"/>
  <c r="BM1539" i="4" s="1"/>
  <c r="BK1538" i="4"/>
  <c r="BL1538" i="4" s="1"/>
  <c r="BM1538" i="4" s="1"/>
  <c r="BK1537" i="4"/>
  <c r="BL1537" i="4" s="1"/>
  <c r="BM1537" i="4" s="1"/>
  <c r="BK1536" i="4"/>
  <c r="BK1535" i="4"/>
  <c r="BK1534" i="4"/>
  <c r="BL1534" i="4" s="1"/>
  <c r="BM1534" i="4" s="1"/>
  <c r="BK1533" i="4"/>
  <c r="BK1532" i="4"/>
  <c r="BK1531" i="4"/>
  <c r="BK1530" i="4"/>
  <c r="BL1530" i="4" s="1"/>
  <c r="BM1530" i="4" s="1"/>
  <c r="BK1529" i="4"/>
  <c r="BL1529" i="4" s="1"/>
  <c r="BM1529" i="4" s="1"/>
  <c r="BK1528" i="4"/>
  <c r="BL1528" i="4" s="1"/>
  <c r="BM1528" i="4" s="1"/>
  <c r="BK1527" i="4"/>
  <c r="BL1527" i="4" s="1"/>
  <c r="BM1527" i="4" s="1"/>
  <c r="BK1526" i="4"/>
  <c r="BL1526" i="4" s="1"/>
  <c r="BM1526" i="4" s="1"/>
  <c r="BK1525" i="4"/>
  <c r="BL1525" i="4" s="1"/>
  <c r="BM1525" i="4" s="1"/>
  <c r="BK1524" i="4"/>
  <c r="BK1523" i="4"/>
  <c r="BK1522" i="4"/>
  <c r="BL1522" i="4" s="1"/>
  <c r="BM1522" i="4" s="1"/>
  <c r="BK1521" i="4"/>
  <c r="BK1520" i="4"/>
  <c r="BK1519" i="4"/>
  <c r="BK1518" i="4"/>
  <c r="BL1518" i="4" s="1"/>
  <c r="BM1518" i="4" s="1"/>
  <c r="BK1517" i="4"/>
  <c r="BK1516" i="4"/>
  <c r="BK1515" i="4"/>
  <c r="BL1515" i="4" s="1"/>
  <c r="BM1515" i="4" s="1"/>
  <c r="BK1514" i="4"/>
  <c r="BL1514" i="4" s="1"/>
  <c r="BM1514" i="4" s="1"/>
  <c r="BK1513" i="4"/>
  <c r="BL1513" i="4" s="1"/>
  <c r="BM1513" i="4" s="1"/>
  <c r="BK1512" i="4"/>
  <c r="BK1511" i="4"/>
  <c r="BK1510" i="4"/>
  <c r="BK1509" i="4"/>
  <c r="BL1509" i="4" s="1"/>
  <c r="BM1509" i="4" s="1"/>
  <c r="BK1508" i="4"/>
  <c r="BK1507" i="4"/>
  <c r="BK1506" i="4"/>
  <c r="BL1506" i="4" s="1"/>
  <c r="BM1506" i="4" s="1"/>
  <c r="BK1505" i="4"/>
  <c r="BL1505" i="4" s="1"/>
  <c r="BM1505" i="4" s="1"/>
  <c r="BK1504" i="4"/>
  <c r="BL1504" i="4" s="1"/>
  <c r="BM1504" i="4" s="1"/>
  <c r="BK1503" i="4"/>
  <c r="BL1503" i="4" s="1"/>
  <c r="BM1503" i="4" s="1"/>
  <c r="BK1502" i="4"/>
  <c r="BL1502" i="4" s="1"/>
  <c r="BM1502" i="4" s="1"/>
  <c r="BK1501" i="4"/>
  <c r="BL1501" i="4" s="1"/>
  <c r="BM1501" i="4" s="1"/>
  <c r="BK1500" i="4"/>
  <c r="BK1499" i="4"/>
  <c r="BK1498" i="4"/>
  <c r="BK1497" i="4"/>
  <c r="BK1496" i="4"/>
  <c r="BK1495" i="4"/>
  <c r="BL1495" i="4" s="1"/>
  <c r="BM1495" i="4" s="1"/>
  <c r="BK1494" i="4"/>
  <c r="BL1494" i="4" s="1"/>
  <c r="BM1494" i="4" s="1"/>
  <c r="BK1493" i="4"/>
  <c r="BL1493" i="4" s="1"/>
  <c r="BM1493" i="4" s="1"/>
  <c r="BK1492" i="4"/>
  <c r="BL1492" i="4" s="1"/>
  <c r="BM1492" i="4" s="1"/>
  <c r="BK1491" i="4"/>
  <c r="BL1491" i="4" s="1"/>
  <c r="BM1491" i="4" s="1"/>
  <c r="BK1490" i="4"/>
  <c r="BL1490" i="4" s="1"/>
  <c r="BM1490" i="4" s="1"/>
  <c r="BK1489" i="4"/>
  <c r="BL1489" i="4" s="1"/>
  <c r="BM1489" i="4" s="1"/>
  <c r="BK1488" i="4"/>
  <c r="BK1487" i="4"/>
  <c r="BK1486" i="4"/>
  <c r="BL1486" i="4" s="1"/>
  <c r="BM1486" i="4" s="1"/>
  <c r="BK1485" i="4"/>
  <c r="BK1484" i="4"/>
  <c r="BK1483" i="4"/>
  <c r="BK1482" i="4"/>
  <c r="BL1482" i="4" s="1"/>
  <c r="BM1482" i="4" s="1"/>
  <c r="BK1481" i="4"/>
  <c r="BL1481" i="4" s="1"/>
  <c r="BM1481" i="4" s="1"/>
  <c r="BK1480" i="4"/>
  <c r="BL1480" i="4" s="1"/>
  <c r="BM1480" i="4" s="1"/>
  <c r="BK1479" i="4"/>
  <c r="BL1479" i="4" s="1"/>
  <c r="BM1479" i="4" s="1"/>
  <c r="BK1478" i="4"/>
  <c r="BL1478" i="4" s="1"/>
  <c r="BM1478" i="4" s="1"/>
  <c r="BK1477" i="4"/>
  <c r="BK1476" i="4"/>
  <c r="BK1475" i="4"/>
  <c r="BK1474" i="4"/>
  <c r="BK1473" i="4"/>
  <c r="BK1472" i="4"/>
  <c r="BK1471" i="4"/>
  <c r="BL1471" i="4" s="1"/>
  <c r="BM1471" i="4" s="1"/>
  <c r="BK1470" i="4"/>
  <c r="BL1470" i="4" s="1"/>
  <c r="BM1470" i="4" s="1"/>
  <c r="BK1469" i="4"/>
  <c r="BL1469" i="4" s="1"/>
  <c r="BM1469" i="4" s="1"/>
  <c r="BK1468" i="4"/>
  <c r="BL1468" i="4" s="1"/>
  <c r="BM1468" i="4" s="1"/>
  <c r="BK1467" i="4"/>
  <c r="BL1467" i="4" s="1"/>
  <c r="BM1467" i="4" s="1"/>
  <c r="BK1466" i="4"/>
  <c r="BL1466" i="4" s="1"/>
  <c r="BM1466" i="4" s="1"/>
  <c r="BK1465" i="4"/>
  <c r="BL1465" i="4" s="1"/>
  <c r="BM1465" i="4" s="1"/>
  <c r="BK1464" i="4"/>
  <c r="BK1463" i="4"/>
  <c r="BK1462" i="4"/>
  <c r="BK1461" i="4"/>
  <c r="BL1461" i="4" s="1"/>
  <c r="BM1461" i="4" s="1"/>
  <c r="BK1460" i="4"/>
  <c r="BK1459" i="4"/>
  <c r="BK1458" i="4"/>
  <c r="BK1457" i="4"/>
  <c r="BL1457" i="4" s="1"/>
  <c r="BM1457" i="4" s="1"/>
  <c r="BK1456" i="4"/>
  <c r="BL1456" i="4" s="1"/>
  <c r="BM1456" i="4" s="1"/>
  <c r="BK1455" i="4"/>
  <c r="BL1455" i="4" s="1"/>
  <c r="BM1455" i="4" s="1"/>
  <c r="BK1454" i="4"/>
  <c r="BL1454" i="4" s="1"/>
  <c r="BM1454" i="4" s="1"/>
  <c r="BK1453" i="4"/>
  <c r="BL1453" i="4" s="1"/>
  <c r="BM1453" i="4" s="1"/>
  <c r="BK1452" i="4"/>
  <c r="BK1451" i="4"/>
  <c r="BK1450" i="4"/>
  <c r="BK1449" i="4"/>
  <c r="BK1448" i="4"/>
  <c r="BK1447" i="4"/>
  <c r="BK1446" i="4"/>
  <c r="BL1446" i="4" s="1"/>
  <c r="BM1446" i="4" s="1"/>
  <c r="BK1445" i="4"/>
  <c r="BL1445" i="4" s="1"/>
  <c r="BM1445" i="4" s="1"/>
  <c r="BK1444" i="4"/>
  <c r="BL1444" i="4" s="1"/>
  <c r="BM1444" i="4" s="1"/>
  <c r="BK1443" i="4"/>
  <c r="BL1443" i="4" s="1"/>
  <c r="BM1443" i="4" s="1"/>
  <c r="BK1442" i="4"/>
  <c r="BL1442" i="4" s="1"/>
  <c r="BM1442" i="4" s="1"/>
  <c r="BK1441" i="4"/>
  <c r="BL1441" i="4" s="1"/>
  <c r="BM1441" i="4" s="1"/>
  <c r="BK1440" i="4"/>
  <c r="BK1439" i="4"/>
  <c r="BK1438" i="4"/>
  <c r="BL1438" i="4" s="1"/>
  <c r="BM1438" i="4" s="1"/>
  <c r="BK1437" i="4"/>
  <c r="BK1436" i="4"/>
  <c r="BK1435" i="4"/>
  <c r="BL1435" i="4" s="1"/>
  <c r="BM1435" i="4" s="1"/>
  <c r="BK1434" i="4"/>
  <c r="BL1434" i="4" s="1"/>
  <c r="BM1434" i="4" s="1"/>
  <c r="BK1433" i="4"/>
  <c r="BL1433" i="4" s="1"/>
  <c r="BM1433" i="4" s="1"/>
  <c r="BK1432" i="4"/>
  <c r="BK1431" i="4"/>
  <c r="BL1431" i="4" s="1"/>
  <c r="BM1431" i="4" s="1"/>
  <c r="BK1430" i="4"/>
  <c r="BL1430" i="4" s="1"/>
  <c r="BM1430" i="4" s="1"/>
  <c r="BK1429" i="4"/>
  <c r="BL1429" i="4" s="1"/>
  <c r="BM1429" i="4" s="1"/>
  <c r="BK1428" i="4"/>
  <c r="BK1427" i="4"/>
  <c r="BK1426" i="4"/>
  <c r="BK1425" i="4"/>
  <c r="BK1424" i="4"/>
  <c r="BK1423" i="4"/>
  <c r="BK1422" i="4"/>
  <c r="BL1422" i="4" s="1"/>
  <c r="BM1422" i="4" s="1"/>
  <c r="BK1421" i="4"/>
  <c r="BL1421" i="4" s="1"/>
  <c r="BM1421" i="4" s="1"/>
  <c r="BK1420" i="4"/>
  <c r="BL1420" i="4" s="1"/>
  <c r="BM1420" i="4" s="1"/>
  <c r="BK1419" i="4"/>
  <c r="BL1419" i="4" s="1"/>
  <c r="BM1419" i="4" s="1"/>
  <c r="BK1418" i="4"/>
  <c r="BL1418" i="4" s="1"/>
  <c r="BM1418" i="4" s="1"/>
  <c r="BK1417" i="4"/>
  <c r="BL1417" i="4" s="1"/>
  <c r="BM1417" i="4" s="1"/>
  <c r="BK1416" i="4"/>
  <c r="BK1415" i="4"/>
  <c r="BK1414" i="4"/>
  <c r="BK1413" i="4"/>
  <c r="BK1412" i="4"/>
  <c r="BK1411" i="4"/>
  <c r="BL1411" i="4" s="1"/>
  <c r="BM1411" i="4" s="1"/>
  <c r="BK1410" i="4"/>
  <c r="BL1410" i="4" s="1"/>
  <c r="BM1410" i="4" s="1"/>
  <c r="BK1409" i="4"/>
  <c r="BL1409" i="4" s="1"/>
  <c r="BM1409" i="4" s="1"/>
  <c r="BK1408" i="4"/>
  <c r="BL1408" i="4" s="1"/>
  <c r="BM1408" i="4" s="1"/>
  <c r="BK1407" i="4"/>
  <c r="BL1407" i="4" s="1"/>
  <c r="BM1407" i="4" s="1"/>
  <c r="BK1406" i="4"/>
  <c r="BL1406" i="4" s="1"/>
  <c r="BM1406" i="4" s="1"/>
  <c r="BK1405" i="4"/>
  <c r="BL1405" i="4" s="1"/>
  <c r="BM1405" i="4" s="1"/>
  <c r="BK1404" i="4"/>
  <c r="BK1403" i="4"/>
  <c r="BK1402" i="4"/>
  <c r="BK1401" i="4"/>
  <c r="BK1400" i="4"/>
  <c r="BK1399" i="4"/>
  <c r="BL1399" i="4" s="1"/>
  <c r="BM1399" i="4" s="1"/>
  <c r="BK1398" i="4"/>
  <c r="BK1397" i="4"/>
  <c r="BL1397" i="4" s="1"/>
  <c r="BM1397" i="4" s="1"/>
  <c r="BK1396" i="4"/>
  <c r="BL1396" i="4" s="1"/>
  <c r="BM1396" i="4" s="1"/>
  <c r="BK1395" i="4"/>
  <c r="BL1395" i="4" s="1"/>
  <c r="BM1395" i="4" s="1"/>
  <c r="BK1394" i="4"/>
  <c r="BL1394" i="4" s="1"/>
  <c r="BM1394" i="4" s="1"/>
  <c r="BK1393" i="4"/>
  <c r="BL1393" i="4" s="1"/>
  <c r="BM1393" i="4" s="1"/>
  <c r="BK1392" i="4"/>
  <c r="BK1391" i="4"/>
  <c r="BK1390" i="4"/>
  <c r="BK1389" i="4"/>
  <c r="BL1389" i="4" s="1"/>
  <c r="BM1389" i="4" s="1"/>
  <c r="BK1388" i="4"/>
  <c r="BK1387" i="4"/>
  <c r="BL1387" i="4" s="1"/>
  <c r="BM1387" i="4" s="1"/>
  <c r="BK1386" i="4"/>
  <c r="BL1386" i="4" s="1"/>
  <c r="BM1386" i="4" s="1"/>
  <c r="BK1385" i="4"/>
  <c r="BL1385" i="4" s="1"/>
  <c r="BM1385" i="4" s="1"/>
  <c r="BK1384" i="4"/>
  <c r="BL1384" i="4" s="1"/>
  <c r="BM1384" i="4" s="1"/>
  <c r="BK1383" i="4"/>
  <c r="BL1383" i="4" s="1"/>
  <c r="BM1383" i="4" s="1"/>
  <c r="BK1382" i="4"/>
  <c r="BL1382" i="4" s="1"/>
  <c r="BM1382" i="4" s="1"/>
  <c r="BK1381" i="4"/>
  <c r="BL1381" i="4" s="1"/>
  <c r="BM1381" i="4" s="1"/>
  <c r="BK1380" i="4"/>
  <c r="BK1379" i="4"/>
  <c r="BK1378" i="4"/>
  <c r="BK1377" i="4"/>
  <c r="BK1376" i="4"/>
  <c r="BK1375" i="4"/>
  <c r="BK1374" i="4"/>
  <c r="BL1374" i="4" s="1"/>
  <c r="BM1374" i="4" s="1"/>
  <c r="BK1373" i="4"/>
  <c r="BL1373" i="4" s="1"/>
  <c r="BM1373" i="4" s="1"/>
  <c r="BK1372" i="4"/>
  <c r="BL1372" i="4" s="1"/>
  <c r="BM1372" i="4" s="1"/>
  <c r="BK1371" i="4"/>
  <c r="BL1371" i="4" s="1"/>
  <c r="BM1371" i="4" s="1"/>
  <c r="BK1370" i="4"/>
  <c r="BL1370" i="4" s="1"/>
  <c r="BM1370" i="4" s="1"/>
  <c r="BK1369" i="4"/>
  <c r="BL1369" i="4" s="1"/>
  <c r="BM1369" i="4" s="1"/>
  <c r="BK1368" i="4"/>
  <c r="BK1367" i="4"/>
  <c r="BK1366" i="4"/>
  <c r="BL1366" i="4" s="1"/>
  <c r="BM1366" i="4" s="1"/>
  <c r="BK1365" i="4"/>
  <c r="BK1364" i="4"/>
  <c r="BK1363" i="4"/>
  <c r="BK1362" i="4"/>
  <c r="BL1362" i="4" s="1"/>
  <c r="BM1362" i="4" s="1"/>
  <c r="BK1361" i="4"/>
  <c r="BL1361" i="4" s="1"/>
  <c r="BM1361" i="4" s="1"/>
  <c r="BK1360" i="4"/>
  <c r="BL1360" i="4" s="1"/>
  <c r="BM1360" i="4" s="1"/>
  <c r="BK1359" i="4"/>
  <c r="BL1359" i="4" s="1"/>
  <c r="BM1359" i="4" s="1"/>
  <c r="BK1358" i="4"/>
  <c r="BL1358" i="4" s="1"/>
  <c r="BM1358" i="4" s="1"/>
  <c r="BK1357" i="4"/>
  <c r="BL1357" i="4" s="1"/>
  <c r="BM1357" i="4" s="1"/>
  <c r="BK1356" i="4"/>
  <c r="BK1355" i="4"/>
  <c r="BK1354" i="4"/>
  <c r="BK1353" i="4"/>
  <c r="BK1352" i="4"/>
  <c r="BK1351" i="4"/>
  <c r="BK1350" i="4"/>
  <c r="BL1350" i="4" s="1"/>
  <c r="BM1350" i="4" s="1"/>
  <c r="BK1349" i="4"/>
  <c r="BL1349" i="4" s="1"/>
  <c r="BM1349" i="4" s="1"/>
  <c r="BK1348" i="4"/>
  <c r="BK1347" i="4"/>
  <c r="BK1346" i="4"/>
  <c r="BL1346" i="4" s="1"/>
  <c r="BM1346" i="4" s="1"/>
  <c r="BK1345" i="4"/>
  <c r="BL1345" i="4" s="1"/>
  <c r="BM1345" i="4" s="1"/>
  <c r="BK1344" i="4"/>
  <c r="BK1343" i="4"/>
  <c r="BK1342" i="4"/>
  <c r="BK1341" i="4"/>
  <c r="BK1340" i="4"/>
  <c r="BK1339" i="4"/>
  <c r="BL1339" i="4" s="1"/>
  <c r="BM1339" i="4" s="1"/>
  <c r="BK1338" i="4"/>
  <c r="BL1338" i="4" s="1"/>
  <c r="BM1338" i="4" s="1"/>
  <c r="BK1337" i="4"/>
  <c r="BL1337" i="4" s="1"/>
  <c r="BM1337" i="4" s="1"/>
  <c r="BK1336" i="4"/>
  <c r="BK1335" i="4"/>
  <c r="BL1335" i="4" s="1"/>
  <c r="BM1335" i="4" s="1"/>
  <c r="BK1334" i="4"/>
  <c r="BL1334" i="4" s="1"/>
  <c r="BM1334" i="4" s="1"/>
  <c r="BK1333" i="4"/>
  <c r="BK1332" i="4"/>
  <c r="BK1331" i="4"/>
  <c r="BK1330" i="4"/>
  <c r="BK1329" i="4"/>
  <c r="BK1328" i="4"/>
  <c r="BK1327" i="4"/>
  <c r="BL1327" i="4" s="1"/>
  <c r="BM1327" i="4" s="1"/>
  <c r="BK1326" i="4"/>
  <c r="BL1326" i="4" s="1"/>
  <c r="BM1326" i="4" s="1"/>
  <c r="BK1325" i="4"/>
  <c r="BK1324" i="4"/>
  <c r="BL1324" i="4" s="1"/>
  <c r="BM1324" i="4" s="1"/>
  <c r="BK1323" i="4"/>
  <c r="BL1323" i="4" s="1"/>
  <c r="BM1323" i="4" s="1"/>
  <c r="BK1322" i="4"/>
  <c r="BL1322" i="4" s="1"/>
  <c r="BM1322" i="4" s="1"/>
  <c r="BK1321" i="4"/>
  <c r="BL1321" i="4" s="1"/>
  <c r="BM1321" i="4" s="1"/>
  <c r="BK1320" i="4"/>
  <c r="BK1319" i="4"/>
  <c r="BK1318" i="4"/>
  <c r="BK1317" i="4"/>
  <c r="BL1317" i="4" s="1"/>
  <c r="BM1317" i="4" s="1"/>
  <c r="BK1316" i="4"/>
  <c r="BK1315" i="4"/>
  <c r="BK1314" i="4"/>
  <c r="BK1313" i="4"/>
  <c r="BK1312" i="4"/>
  <c r="BL1312" i="4" s="1"/>
  <c r="BM1312" i="4" s="1"/>
  <c r="BK1311" i="4"/>
  <c r="BL1311" i="4" s="1"/>
  <c r="BM1311" i="4" s="1"/>
  <c r="BK1310" i="4"/>
  <c r="BL1310" i="4" s="1"/>
  <c r="BM1310" i="4" s="1"/>
  <c r="BK1309" i="4"/>
  <c r="BL1309" i="4" s="1"/>
  <c r="BM1309" i="4" s="1"/>
  <c r="BK1308" i="4"/>
  <c r="BK1307" i="4"/>
  <c r="BK1306" i="4"/>
  <c r="BK1305" i="4"/>
  <c r="BK1304" i="4"/>
  <c r="BK1303" i="4"/>
  <c r="BL1303" i="4" s="1"/>
  <c r="BM1303" i="4" s="1"/>
  <c r="BK1302" i="4"/>
  <c r="BK1301" i="4"/>
  <c r="BL1301" i="4" s="1"/>
  <c r="BM1301" i="4" s="1"/>
  <c r="BK1300" i="4"/>
  <c r="BL1300" i="4" s="1"/>
  <c r="BM1300" i="4" s="1"/>
  <c r="BK1299" i="4"/>
  <c r="BL1299" i="4" s="1"/>
  <c r="BM1299" i="4" s="1"/>
  <c r="BK1298" i="4"/>
  <c r="BL1298" i="4" s="1"/>
  <c r="BM1298" i="4" s="1"/>
  <c r="BK1297" i="4"/>
  <c r="BL1297" i="4" s="1"/>
  <c r="BM1297" i="4" s="1"/>
  <c r="BK1296" i="4"/>
  <c r="BK1295" i="4"/>
  <c r="BK1294" i="4"/>
  <c r="BK1293" i="4"/>
  <c r="BK1292" i="4"/>
  <c r="BK1291" i="4"/>
  <c r="BL1291" i="4" s="1"/>
  <c r="BM1291" i="4" s="1"/>
  <c r="BK1290" i="4"/>
  <c r="BL1290" i="4" s="1"/>
  <c r="BM1290" i="4" s="1"/>
  <c r="BK1289" i="4"/>
  <c r="BL1289" i="4" s="1"/>
  <c r="BM1289" i="4" s="1"/>
  <c r="BK1288" i="4"/>
  <c r="BL1288" i="4" s="1"/>
  <c r="BM1288" i="4" s="1"/>
  <c r="BK1287" i="4"/>
  <c r="BL1287" i="4" s="1"/>
  <c r="BM1287" i="4" s="1"/>
  <c r="BK1286" i="4"/>
  <c r="BL1286" i="4" s="1"/>
  <c r="BM1286" i="4" s="1"/>
  <c r="BK1285" i="4"/>
  <c r="BL1285" i="4" s="1"/>
  <c r="BM1285" i="4" s="1"/>
  <c r="BK1284" i="4"/>
  <c r="BK1283" i="4"/>
  <c r="BK1282" i="4"/>
  <c r="BK1281" i="4"/>
  <c r="BK1280" i="4"/>
  <c r="BK1279" i="4"/>
  <c r="BL1279" i="4" s="1"/>
  <c r="BM1279" i="4" s="1"/>
  <c r="BK1278" i="4"/>
  <c r="BL1278" i="4" s="1"/>
  <c r="BM1278" i="4" s="1"/>
  <c r="BK1277" i="4"/>
  <c r="BL1277" i="4" s="1"/>
  <c r="BM1277" i="4" s="1"/>
  <c r="BK1276" i="4"/>
  <c r="BL1276" i="4" s="1"/>
  <c r="BM1276" i="4" s="1"/>
  <c r="BK1275" i="4"/>
  <c r="BL1275" i="4" s="1"/>
  <c r="BM1275" i="4" s="1"/>
  <c r="BK1274" i="4"/>
  <c r="BL1274" i="4" s="1"/>
  <c r="BM1274" i="4" s="1"/>
  <c r="BK1273" i="4"/>
  <c r="BL1273" i="4" s="1"/>
  <c r="BM1273" i="4" s="1"/>
  <c r="BK1272" i="4"/>
  <c r="BK1271" i="4"/>
  <c r="BK1270" i="4"/>
  <c r="BL1270" i="4" s="1"/>
  <c r="BM1270" i="4" s="1"/>
  <c r="BK1269" i="4"/>
  <c r="BK1268" i="4"/>
  <c r="BK1267" i="4"/>
  <c r="BK1266" i="4"/>
  <c r="BK1265" i="4"/>
  <c r="BL1265" i="4" s="1"/>
  <c r="BM1265" i="4" s="1"/>
  <c r="BK1264" i="4"/>
  <c r="BK1263" i="4"/>
  <c r="BL1263" i="4" s="1"/>
  <c r="BM1263" i="4" s="1"/>
  <c r="BK1262" i="4"/>
  <c r="BL1262" i="4" s="1"/>
  <c r="BM1262" i="4" s="1"/>
  <c r="BK1261" i="4"/>
  <c r="BL1261" i="4" s="1"/>
  <c r="BM1261" i="4" s="1"/>
  <c r="BK1260" i="4"/>
  <c r="BK1259" i="4"/>
  <c r="BK1258" i="4"/>
  <c r="BK1257" i="4"/>
  <c r="BK1256" i="4"/>
  <c r="BK1255" i="4"/>
  <c r="BL1255" i="4" s="1"/>
  <c r="BM1255" i="4" s="1"/>
  <c r="BK1254" i="4"/>
  <c r="BL1254" i="4" s="1"/>
  <c r="BM1254" i="4" s="1"/>
  <c r="BK1253" i="4"/>
  <c r="BK1252" i="4"/>
  <c r="BL1252" i="4" s="1"/>
  <c r="BM1252" i="4" s="1"/>
  <c r="BK1251" i="4"/>
  <c r="BK1250" i="4"/>
  <c r="BL1250" i="4" s="1"/>
  <c r="BM1250" i="4" s="1"/>
  <c r="BK1249" i="4"/>
  <c r="BL1249" i="4" s="1"/>
  <c r="BM1249" i="4" s="1"/>
  <c r="BK1248" i="4"/>
  <c r="BK1247" i="4"/>
  <c r="BK1246" i="4"/>
  <c r="BL1246" i="4" s="1"/>
  <c r="BM1246" i="4" s="1"/>
  <c r="BK1245" i="4"/>
  <c r="BK1244" i="4"/>
  <c r="BK1243" i="4"/>
  <c r="BK1242" i="4"/>
  <c r="BL1242" i="4" s="1"/>
  <c r="BM1242" i="4" s="1"/>
  <c r="BK1241" i="4"/>
  <c r="BL1241" i="4" s="1"/>
  <c r="BM1241" i="4" s="1"/>
  <c r="BK1240" i="4"/>
  <c r="BL1240" i="4" s="1"/>
  <c r="BM1240" i="4" s="1"/>
  <c r="BK1239" i="4"/>
  <c r="BL1239" i="4" s="1"/>
  <c r="BM1239" i="4" s="1"/>
  <c r="BK1238" i="4"/>
  <c r="BL1238" i="4" s="1"/>
  <c r="BM1238" i="4" s="1"/>
  <c r="BK1237" i="4"/>
  <c r="BL1237" i="4" s="1"/>
  <c r="BM1237" i="4" s="1"/>
  <c r="BK1236" i="4"/>
  <c r="BK1235" i="4"/>
  <c r="BK1234" i="4"/>
  <c r="BL1234" i="4" s="1"/>
  <c r="BM1234" i="4" s="1"/>
  <c r="BK1233" i="4"/>
  <c r="BK1232" i="4"/>
  <c r="BK1231" i="4"/>
  <c r="BL1231" i="4" s="1"/>
  <c r="BM1231" i="4" s="1"/>
  <c r="BK1230" i="4"/>
  <c r="BL1230" i="4" s="1"/>
  <c r="BM1230" i="4" s="1"/>
  <c r="BK1229" i="4"/>
  <c r="BL1229" i="4" s="1"/>
  <c r="BM1229" i="4" s="1"/>
  <c r="BK1228" i="4"/>
  <c r="BK1227" i="4"/>
  <c r="BL1227" i="4" s="1"/>
  <c r="BM1227" i="4" s="1"/>
  <c r="BK1226" i="4"/>
  <c r="BK1225" i="4"/>
  <c r="BL1225" i="4" s="1"/>
  <c r="BM1225" i="4" s="1"/>
  <c r="BK1224" i="4"/>
  <c r="BK1223" i="4"/>
  <c r="BK1222" i="4"/>
  <c r="BL1222" i="4" s="1"/>
  <c r="BM1222" i="4" s="1"/>
  <c r="BK1221" i="4"/>
  <c r="BK1220" i="4"/>
  <c r="BK1219" i="4"/>
  <c r="BL1219" i="4" s="1"/>
  <c r="BM1219" i="4" s="1"/>
  <c r="BK1218" i="4"/>
  <c r="BK1217" i="4"/>
  <c r="BL1217" i="4" s="1"/>
  <c r="BM1217" i="4" s="1"/>
  <c r="BK1216" i="4"/>
  <c r="BL1216" i="4" s="1"/>
  <c r="BM1216" i="4" s="1"/>
  <c r="BK1215" i="4"/>
  <c r="BL1215" i="4" s="1"/>
  <c r="BM1215" i="4" s="1"/>
  <c r="BK1214" i="4"/>
  <c r="BL1214" i="4" s="1"/>
  <c r="BM1214" i="4" s="1"/>
  <c r="BK1213" i="4"/>
  <c r="BK1212" i="4"/>
  <c r="BK1211" i="4"/>
  <c r="BK1210" i="4"/>
  <c r="BL1210" i="4" s="1"/>
  <c r="BM1210" i="4" s="1"/>
  <c r="BK1209" i="4"/>
  <c r="BK1208" i="4"/>
  <c r="BK1207" i="4"/>
  <c r="BK1206" i="4"/>
  <c r="BK1205" i="4"/>
  <c r="BL1205" i="4" s="1"/>
  <c r="BM1205" i="4" s="1"/>
  <c r="BK1204" i="4"/>
  <c r="BL1204" i="4" s="1"/>
  <c r="BM1204" i="4" s="1"/>
  <c r="BK1203" i="4"/>
  <c r="BL1203" i="4" s="1"/>
  <c r="BM1203" i="4" s="1"/>
  <c r="BK1202" i="4"/>
  <c r="BL1202" i="4" s="1"/>
  <c r="BM1202" i="4" s="1"/>
  <c r="BK1201" i="4"/>
  <c r="BL1201" i="4" s="1"/>
  <c r="BM1201" i="4" s="1"/>
  <c r="BK1200" i="4"/>
  <c r="BK1199" i="4"/>
  <c r="BK1198" i="4"/>
  <c r="BK1197" i="4"/>
  <c r="BK1196" i="4"/>
  <c r="BK1195" i="4"/>
  <c r="BK1194" i="4"/>
  <c r="BL1194" i="4" s="1"/>
  <c r="BM1194" i="4" s="1"/>
  <c r="BK1193" i="4"/>
  <c r="BL1193" i="4" s="1"/>
  <c r="BM1193" i="4" s="1"/>
  <c r="BK1192" i="4"/>
  <c r="BL1192" i="4" s="1"/>
  <c r="BM1192" i="4" s="1"/>
  <c r="BK1191" i="4"/>
  <c r="BL1191" i="4" s="1"/>
  <c r="BM1191" i="4" s="1"/>
  <c r="BK1190" i="4"/>
  <c r="BL1190" i="4" s="1"/>
  <c r="BM1190" i="4" s="1"/>
  <c r="BK1189" i="4"/>
  <c r="BL1189" i="4" s="1"/>
  <c r="BM1189" i="4" s="1"/>
  <c r="BK1188" i="4"/>
  <c r="BK1187" i="4"/>
  <c r="BK1186" i="4"/>
  <c r="BK1185" i="4"/>
  <c r="BK1184" i="4"/>
  <c r="BK1183" i="4"/>
  <c r="BK1182" i="4"/>
  <c r="BK1181" i="4"/>
  <c r="BK1180" i="4"/>
  <c r="BL1180" i="4" s="1"/>
  <c r="BM1180" i="4" s="1"/>
  <c r="BK1179" i="4"/>
  <c r="BL1179" i="4" s="1"/>
  <c r="BM1179" i="4" s="1"/>
  <c r="BK1178" i="4"/>
  <c r="BL1178" i="4" s="1"/>
  <c r="BM1178" i="4" s="1"/>
  <c r="BK1177" i="4"/>
  <c r="BK1176" i="4"/>
  <c r="BK1175" i="4"/>
  <c r="BK1174" i="4"/>
  <c r="BL1174" i="4" s="1"/>
  <c r="BM1174" i="4" s="1"/>
  <c r="BK1173" i="4"/>
  <c r="BK1172" i="4"/>
  <c r="BK1171" i="4"/>
  <c r="BL1171" i="4" s="1"/>
  <c r="BM1171" i="4" s="1"/>
  <c r="BK1170" i="4"/>
  <c r="BL1170" i="4" s="1"/>
  <c r="BM1170" i="4" s="1"/>
  <c r="BK1169" i="4"/>
  <c r="BL1169" i="4" s="1"/>
  <c r="BM1169" i="4" s="1"/>
  <c r="BK1168" i="4"/>
  <c r="BL1168" i="4" s="1"/>
  <c r="BM1168" i="4" s="1"/>
  <c r="BK1167" i="4"/>
  <c r="BL1167" i="4" s="1"/>
  <c r="BM1167" i="4" s="1"/>
  <c r="BK1166" i="4"/>
  <c r="BL1166" i="4" s="1"/>
  <c r="BM1166" i="4" s="1"/>
  <c r="BK1165" i="4"/>
  <c r="BL1165" i="4" s="1"/>
  <c r="BM1165" i="4" s="1"/>
  <c r="BK1164" i="4"/>
  <c r="BK1163" i="4"/>
  <c r="BK1162" i="4"/>
  <c r="BK1161" i="4"/>
  <c r="BL1161" i="4" s="1"/>
  <c r="BM1161" i="4" s="1"/>
  <c r="BK1160" i="4"/>
  <c r="BK1159" i="4"/>
  <c r="BK1158" i="4"/>
  <c r="BK1157" i="4"/>
  <c r="BL1157" i="4" s="1"/>
  <c r="BM1157" i="4" s="1"/>
  <c r="BK1156" i="4"/>
  <c r="BK1155" i="4"/>
  <c r="BL1155" i="4" s="1"/>
  <c r="BM1155" i="4" s="1"/>
  <c r="BK1154" i="4"/>
  <c r="BL1154" i="4" s="1"/>
  <c r="BM1154" i="4" s="1"/>
  <c r="BK1153" i="4"/>
  <c r="BL1153" i="4" s="1"/>
  <c r="BM1153" i="4" s="1"/>
  <c r="BK1152" i="4"/>
  <c r="BK1151" i="4"/>
  <c r="BK1150" i="4"/>
  <c r="BL1150" i="4" s="1"/>
  <c r="BM1150" i="4" s="1"/>
  <c r="BK1149" i="4"/>
  <c r="BK1148" i="4"/>
  <c r="BK1147" i="4"/>
  <c r="BK1146" i="4"/>
  <c r="BL1146" i="4" s="1"/>
  <c r="BM1146" i="4" s="1"/>
  <c r="BK1145" i="4"/>
  <c r="BL1145" i="4" s="1"/>
  <c r="BM1145" i="4" s="1"/>
  <c r="BK1144" i="4"/>
  <c r="BL1144" i="4" s="1"/>
  <c r="BM1144" i="4" s="1"/>
  <c r="BK1143" i="4"/>
  <c r="BL1143" i="4" s="1"/>
  <c r="BM1143" i="4" s="1"/>
  <c r="BK1142" i="4"/>
  <c r="BL1142" i="4" s="1"/>
  <c r="BM1142" i="4" s="1"/>
  <c r="BK1141" i="4"/>
  <c r="BL1141" i="4" s="1"/>
  <c r="BM1141" i="4" s="1"/>
  <c r="BK1140" i="4"/>
  <c r="BK1139" i="4"/>
  <c r="BK1138" i="4"/>
  <c r="BK1137" i="4"/>
  <c r="BK1136" i="4"/>
  <c r="BK1135" i="4"/>
  <c r="BK1134" i="4"/>
  <c r="BL1134" i="4" s="1"/>
  <c r="BM1134" i="4" s="1"/>
  <c r="BK1133" i="4"/>
  <c r="BL1133" i="4" s="1"/>
  <c r="BM1133" i="4" s="1"/>
  <c r="BK1132" i="4"/>
  <c r="BL1132" i="4" s="1"/>
  <c r="BM1132" i="4" s="1"/>
  <c r="BK1131" i="4"/>
  <c r="BL1131" i="4" s="1"/>
  <c r="BM1131" i="4" s="1"/>
  <c r="BK1130" i="4"/>
  <c r="BL1130" i="4" s="1"/>
  <c r="BM1130" i="4" s="1"/>
  <c r="BK1129" i="4"/>
  <c r="BL1129" i="4" s="1"/>
  <c r="BM1129" i="4" s="1"/>
  <c r="BK1128" i="4"/>
  <c r="BK1127" i="4"/>
  <c r="BK1126" i="4"/>
  <c r="BK1125" i="4"/>
  <c r="BK1124" i="4"/>
  <c r="BK1123" i="4"/>
  <c r="BL1123" i="4" s="1"/>
  <c r="BM1123" i="4" s="1"/>
  <c r="BK1122" i="4"/>
  <c r="BL1122" i="4" s="1"/>
  <c r="BM1122" i="4" s="1"/>
  <c r="BK1121" i="4"/>
  <c r="BL1121" i="4" s="1"/>
  <c r="BM1121" i="4" s="1"/>
  <c r="BK1120" i="4"/>
  <c r="BL1120" i="4" s="1"/>
  <c r="BM1120" i="4" s="1"/>
  <c r="BK1119" i="4"/>
  <c r="BL1119" i="4" s="1"/>
  <c r="BM1119" i="4" s="1"/>
  <c r="BK1118" i="4"/>
  <c r="BL1118" i="4" s="1"/>
  <c r="BM1118" i="4" s="1"/>
  <c r="BK1117" i="4"/>
  <c r="BL1117" i="4" s="1"/>
  <c r="BM1117" i="4" s="1"/>
  <c r="BK1116" i="4"/>
  <c r="BK1115" i="4"/>
  <c r="BK1114" i="4"/>
  <c r="BK1113" i="4"/>
  <c r="BK1112" i="4"/>
  <c r="BK1111" i="4"/>
  <c r="BK1110" i="4"/>
  <c r="BK1109" i="4"/>
  <c r="BL1109" i="4" s="1"/>
  <c r="BM1109" i="4" s="1"/>
  <c r="BK1108" i="4"/>
  <c r="BL1108" i="4" s="1"/>
  <c r="BM1108" i="4" s="1"/>
  <c r="BK1107" i="4"/>
  <c r="BK1106" i="4"/>
  <c r="BL1106" i="4" s="1"/>
  <c r="BM1106" i="4" s="1"/>
  <c r="BK1105" i="4"/>
  <c r="BK1104" i="4"/>
  <c r="BK1103" i="4"/>
  <c r="BK1102" i="4"/>
  <c r="BK1101" i="4"/>
  <c r="BK1100" i="4"/>
  <c r="BK1099" i="4"/>
  <c r="BK1098" i="4"/>
  <c r="BL1098" i="4" s="1"/>
  <c r="BM1098" i="4" s="1"/>
  <c r="BK1097" i="4"/>
  <c r="BL1097" i="4" s="1"/>
  <c r="BM1097" i="4" s="1"/>
  <c r="BK1096" i="4"/>
  <c r="BL1096" i="4" s="1"/>
  <c r="BM1096" i="4" s="1"/>
  <c r="BK1095" i="4"/>
  <c r="BL1095" i="4" s="1"/>
  <c r="BM1095" i="4" s="1"/>
  <c r="BK1094" i="4"/>
  <c r="BL1094" i="4" s="1"/>
  <c r="BM1094" i="4" s="1"/>
  <c r="BK1093" i="4"/>
  <c r="BL1093" i="4" s="1"/>
  <c r="BM1093" i="4" s="1"/>
  <c r="BK1092" i="4"/>
  <c r="BK1091" i="4"/>
  <c r="BK1090" i="4"/>
  <c r="BK1089" i="4"/>
  <c r="BK1088" i="4"/>
  <c r="BK1087" i="4"/>
  <c r="BL1087" i="4" s="1"/>
  <c r="BM1087" i="4" s="1"/>
  <c r="BK1086" i="4"/>
  <c r="BK1085" i="4"/>
  <c r="BL1085" i="4" s="1"/>
  <c r="BM1085" i="4" s="1"/>
  <c r="BK1084" i="4"/>
  <c r="BL1084" i="4" s="1"/>
  <c r="BM1084" i="4" s="1"/>
  <c r="BK1083" i="4"/>
  <c r="BL1083" i="4" s="1"/>
  <c r="BM1083" i="4" s="1"/>
  <c r="BK1082" i="4"/>
  <c r="BL1082" i="4" s="1"/>
  <c r="BM1082" i="4" s="1"/>
  <c r="BK1081" i="4"/>
  <c r="BL1081" i="4" s="1"/>
  <c r="BM1081" i="4" s="1"/>
  <c r="BK1080" i="4"/>
  <c r="BK1079" i="4"/>
  <c r="BK1078" i="4"/>
  <c r="BL1078" i="4" s="1"/>
  <c r="BM1078" i="4" s="1"/>
  <c r="BK1077" i="4"/>
  <c r="BK1076" i="4"/>
  <c r="BK1075" i="4"/>
  <c r="BK1074" i="4"/>
  <c r="BL1074" i="4" s="1"/>
  <c r="BM1074" i="4" s="1"/>
  <c r="BK1073" i="4"/>
  <c r="BL1073" i="4" s="1"/>
  <c r="BM1073" i="4" s="1"/>
  <c r="BK1072" i="4"/>
  <c r="BK1071" i="4"/>
  <c r="BL1071" i="4" s="1"/>
  <c r="BM1071" i="4" s="1"/>
  <c r="BK1070" i="4"/>
  <c r="BL1070" i="4" s="1"/>
  <c r="BM1070" i="4" s="1"/>
  <c r="BK1069" i="4"/>
  <c r="BL1069" i="4" s="1"/>
  <c r="BM1069" i="4" s="1"/>
  <c r="BK1068" i="4"/>
  <c r="BK1067" i="4"/>
  <c r="BK1066" i="4"/>
  <c r="BK1065" i="4"/>
  <c r="BL1065" i="4" s="1"/>
  <c r="BM1065" i="4" s="1"/>
  <c r="BK1064" i="4"/>
  <c r="BK1063" i="4"/>
  <c r="BL1063" i="4" s="1"/>
  <c r="BM1063" i="4" s="1"/>
  <c r="BK1062" i="4"/>
  <c r="BL1062" i="4" s="1"/>
  <c r="BM1062" i="4" s="1"/>
  <c r="BK1061" i="4"/>
  <c r="BL1061" i="4" s="1"/>
  <c r="BM1061" i="4" s="1"/>
  <c r="BK1060" i="4"/>
  <c r="BL1060" i="4" s="1"/>
  <c r="BM1060" i="4" s="1"/>
  <c r="BK1059" i="4"/>
  <c r="BL1059" i="4" s="1"/>
  <c r="BM1059" i="4" s="1"/>
  <c r="BK1058" i="4"/>
  <c r="BL1058" i="4" s="1"/>
  <c r="BM1058" i="4" s="1"/>
  <c r="BK1057" i="4"/>
  <c r="BL1057" i="4" s="1"/>
  <c r="BM1057" i="4" s="1"/>
  <c r="BK1056" i="4"/>
  <c r="BK1055" i="4"/>
  <c r="BK1054" i="4"/>
  <c r="BK1053" i="4"/>
  <c r="BK1052" i="4"/>
  <c r="BK1051" i="4"/>
  <c r="BL1051" i="4" s="1"/>
  <c r="BM1051" i="4" s="1"/>
  <c r="BK1050" i="4"/>
  <c r="BL1050" i="4" s="1"/>
  <c r="BM1050" i="4" s="1"/>
  <c r="BK1049" i="4"/>
  <c r="BL1049" i="4" s="1"/>
  <c r="BM1049" i="4" s="1"/>
  <c r="BK1048" i="4"/>
  <c r="BK1047" i="4"/>
  <c r="BL1047" i="4" s="1"/>
  <c r="BM1047" i="4" s="1"/>
  <c r="BK1046" i="4"/>
  <c r="BL1046" i="4" s="1"/>
  <c r="BM1046" i="4" s="1"/>
  <c r="BK1045" i="4"/>
  <c r="BL1045" i="4" s="1"/>
  <c r="BM1045" i="4" s="1"/>
  <c r="BK1044" i="4"/>
  <c r="BK1043" i="4"/>
  <c r="BK1042" i="4"/>
  <c r="BK1041" i="4"/>
  <c r="BK1040" i="4"/>
  <c r="BK1039" i="4"/>
  <c r="BK1038" i="4"/>
  <c r="BL1038" i="4" s="1"/>
  <c r="BM1038" i="4" s="1"/>
  <c r="BK1037" i="4"/>
  <c r="BL1037" i="4" s="1"/>
  <c r="BM1037" i="4" s="1"/>
  <c r="BK1036" i="4"/>
  <c r="BL1036" i="4" s="1"/>
  <c r="BM1036" i="4" s="1"/>
  <c r="BK1035" i="4"/>
  <c r="BL1035" i="4" s="1"/>
  <c r="BM1035" i="4" s="1"/>
  <c r="BK1034" i="4"/>
  <c r="BL1034" i="4" s="1"/>
  <c r="BM1034" i="4" s="1"/>
  <c r="BK1033" i="4"/>
  <c r="BL1033" i="4" s="1"/>
  <c r="BM1033" i="4" s="1"/>
  <c r="BK1032" i="4"/>
  <c r="BK1031" i="4"/>
  <c r="BK1030" i="4"/>
  <c r="BK1029" i="4"/>
  <c r="BK1028" i="4"/>
  <c r="BK1027" i="4"/>
  <c r="BK1026" i="4"/>
  <c r="BL1026" i="4" s="1"/>
  <c r="BM1026" i="4" s="1"/>
  <c r="BK1025" i="4"/>
  <c r="BL1025" i="4" s="1"/>
  <c r="BM1025" i="4" s="1"/>
  <c r="BK1024" i="4"/>
  <c r="BL1024" i="4" s="1"/>
  <c r="BM1024" i="4" s="1"/>
  <c r="BK1023" i="4"/>
  <c r="BL1023" i="4" s="1"/>
  <c r="BM1023" i="4" s="1"/>
  <c r="BK1022" i="4"/>
  <c r="BL1022" i="4" s="1"/>
  <c r="BM1022" i="4" s="1"/>
  <c r="BK1021" i="4"/>
  <c r="BL1021" i="4" s="1"/>
  <c r="BM1021" i="4" s="1"/>
  <c r="BK1020" i="4"/>
  <c r="BK1019" i="4"/>
  <c r="BK1018" i="4"/>
  <c r="BL1018" i="4" s="1"/>
  <c r="BM1018" i="4" s="1"/>
  <c r="BK1017" i="4"/>
  <c r="BK1016" i="4"/>
  <c r="BK1015" i="4"/>
  <c r="BL1015" i="4" s="1"/>
  <c r="BM1015" i="4" s="1"/>
  <c r="BK1014" i="4"/>
  <c r="BL1014" i="4" s="1"/>
  <c r="BM1014" i="4" s="1"/>
  <c r="BK1013" i="4"/>
  <c r="BL1013" i="4" s="1"/>
  <c r="BM1013" i="4" s="1"/>
  <c r="BK1012" i="4"/>
  <c r="BL1012" i="4" s="1"/>
  <c r="BM1012" i="4" s="1"/>
  <c r="BK1011" i="4"/>
  <c r="BL1011" i="4" s="1"/>
  <c r="BM1011" i="4" s="1"/>
  <c r="BK1010" i="4"/>
  <c r="BL1010" i="4" s="1"/>
  <c r="BM1010" i="4" s="1"/>
  <c r="BK1009" i="4"/>
  <c r="BL1009" i="4" s="1"/>
  <c r="BM1009" i="4" s="1"/>
  <c r="BK1008" i="4"/>
  <c r="BK1007" i="4"/>
  <c r="BK1006" i="4"/>
  <c r="BK1005" i="4"/>
  <c r="BK1004" i="4"/>
  <c r="BK1003" i="4"/>
  <c r="BK1002" i="4"/>
  <c r="BL1002" i="4" s="1"/>
  <c r="BM1002" i="4" s="1"/>
  <c r="BK1001" i="4"/>
  <c r="BK1000" i="4"/>
  <c r="BK999" i="4"/>
  <c r="BL999" i="4" s="1"/>
  <c r="BM999" i="4" s="1"/>
  <c r="BK998" i="4"/>
  <c r="BL998" i="4" s="1"/>
  <c r="BM998" i="4" s="1"/>
  <c r="BK997" i="4"/>
  <c r="BL997" i="4" s="1"/>
  <c r="BM997" i="4" s="1"/>
  <c r="BK996" i="4"/>
  <c r="BK995" i="4"/>
  <c r="BK994" i="4"/>
  <c r="BK993" i="4"/>
  <c r="BK992" i="4"/>
  <c r="BK991" i="4"/>
  <c r="BK990" i="4"/>
  <c r="BK989" i="4"/>
  <c r="BL989" i="4" s="1"/>
  <c r="BM989" i="4" s="1"/>
  <c r="BK988" i="4"/>
  <c r="BL988" i="4" s="1"/>
  <c r="BM988" i="4" s="1"/>
  <c r="BK987" i="4"/>
  <c r="BL987" i="4" s="1"/>
  <c r="BM987" i="4" s="1"/>
  <c r="BK986" i="4"/>
  <c r="BL986" i="4" s="1"/>
  <c r="BM986" i="4" s="1"/>
  <c r="BK985" i="4"/>
  <c r="BL985" i="4" s="1"/>
  <c r="BM985" i="4" s="1"/>
  <c r="BK984" i="4"/>
  <c r="BK983" i="4"/>
  <c r="BK982" i="4"/>
  <c r="BK981" i="4"/>
  <c r="BL981" i="4" s="1"/>
  <c r="BM981" i="4" s="1"/>
  <c r="BK980" i="4"/>
  <c r="BK979" i="4"/>
  <c r="BK978" i="4"/>
  <c r="BL978" i="4" s="1"/>
  <c r="BM978" i="4" s="1"/>
  <c r="BK977" i="4"/>
  <c r="BK976" i="4"/>
  <c r="BL976" i="4" s="1"/>
  <c r="BM976" i="4" s="1"/>
  <c r="BK975" i="4"/>
  <c r="BL975" i="4" s="1"/>
  <c r="BM975" i="4" s="1"/>
  <c r="BK974" i="4"/>
  <c r="BL974" i="4" s="1"/>
  <c r="BM974" i="4" s="1"/>
  <c r="BK973" i="4"/>
  <c r="BL973" i="4" s="1"/>
  <c r="BM973" i="4" s="1"/>
  <c r="BK972" i="4"/>
  <c r="BK971" i="4"/>
  <c r="BK970" i="4"/>
  <c r="BK969" i="4"/>
  <c r="BK968" i="4"/>
  <c r="BK967" i="4"/>
  <c r="BL967" i="4" s="1"/>
  <c r="BM967" i="4" s="1"/>
  <c r="BK966" i="4"/>
  <c r="BL966" i="4" s="1"/>
  <c r="BM966" i="4" s="1"/>
  <c r="BK965" i="4"/>
  <c r="BL965" i="4" s="1"/>
  <c r="BM965" i="4" s="1"/>
  <c r="BK964" i="4"/>
  <c r="BL964" i="4" s="1"/>
  <c r="BM964" i="4" s="1"/>
  <c r="BK963" i="4"/>
  <c r="BL963" i="4" s="1"/>
  <c r="BM963" i="4" s="1"/>
  <c r="BK962" i="4"/>
  <c r="BL962" i="4" s="1"/>
  <c r="BM962" i="4" s="1"/>
  <c r="BK961" i="4"/>
  <c r="BL961" i="4" s="1"/>
  <c r="BM961" i="4" s="1"/>
  <c r="BK960" i="4"/>
  <c r="BK959" i="4"/>
  <c r="BK958" i="4"/>
  <c r="BL958" i="4" s="1"/>
  <c r="BM958" i="4" s="1"/>
  <c r="BK957" i="4"/>
  <c r="BK956" i="4"/>
  <c r="BK955" i="4"/>
  <c r="BL955" i="4" s="1"/>
  <c r="BM955" i="4" s="1"/>
  <c r="BK954" i="4"/>
  <c r="BL954" i="4" s="1"/>
  <c r="BM954" i="4" s="1"/>
  <c r="BK953" i="4"/>
  <c r="BL953" i="4" s="1"/>
  <c r="BM953" i="4" s="1"/>
  <c r="BK952" i="4"/>
  <c r="BL952" i="4" s="1"/>
  <c r="BM952" i="4" s="1"/>
  <c r="BK951" i="4"/>
  <c r="BL951" i="4" s="1"/>
  <c r="BM951" i="4" s="1"/>
  <c r="BK950" i="4"/>
  <c r="BL950" i="4" s="1"/>
  <c r="BM950" i="4" s="1"/>
  <c r="BK949" i="4"/>
  <c r="BK948" i="4"/>
  <c r="BK947" i="4"/>
  <c r="BK946" i="4"/>
  <c r="BK945" i="4"/>
  <c r="BK944" i="4"/>
  <c r="BK943" i="4"/>
  <c r="BK942" i="4"/>
  <c r="BL942" i="4" s="1"/>
  <c r="BM942" i="4" s="1"/>
  <c r="BK941" i="4"/>
  <c r="BL941" i="4" s="1"/>
  <c r="BM941" i="4" s="1"/>
  <c r="BK940" i="4"/>
  <c r="BL940" i="4" s="1"/>
  <c r="BM940" i="4" s="1"/>
  <c r="BK939" i="4"/>
  <c r="BL939" i="4" s="1"/>
  <c r="BM939" i="4" s="1"/>
  <c r="BK938" i="4"/>
  <c r="BL938" i="4" s="1"/>
  <c r="BM938" i="4" s="1"/>
  <c r="BK937" i="4"/>
  <c r="BL937" i="4" s="1"/>
  <c r="BM937" i="4" s="1"/>
  <c r="BK936" i="4"/>
  <c r="BK935" i="4"/>
  <c r="BK934" i="4"/>
  <c r="BL934" i="4" s="1"/>
  <c r="BM934" i="4" s="1"/>
  <c r="BK933" i="4"/>
  <c r="BK932" i="4"/>
  <c r="BK931" i="4"/>
  <c r="BK930" i="4"/>
  <c r="BL930" i="4" s="1"/>
  <c r="BM930" i="4" s="1"/>
  <c r="BK929" i="4"/>
  <c r="BL929" i="4" s="1"/>
  <c r="BM929" i="4" s="1"/>
  <c r="BK928" i="4"/>
  <c r="BK927" i="4"/>
  <c r="BL927" i="4" s="1"/>
  <c r="BM927" i="4" s="1"/>
  <c r="BK926" i="4"/>
  <c r="BL926" i="4" s="1"/>
  <c r="BM926" i="4" s="1"/>
  <c r="BK925" i="4"/>
  <c r="BL925" i="4" s="1"/>
  <c r="BM925" i="4" s="1"/>
  <c r="BK924" i="4"/>
  <c r="BK923" i="4"/>
  <c r="BK922" i="4"/>
  <c r="BK921" i="4"/>
  <c r="BL921" i="4" s="1"/>
  <c r="BM921" i="4" s="1"/>
  <c r="BK920" i="4"/>
  <c r="BK919" i="4"/>
  <c r="BL919" i="4" s="1"/>
  <c r="BM919" i="4" s="1"/>
  <c r="BK918" i="4"/>
  <c r="BK917" i="4"/>
  <c r="BL917" i="4" s="1"/>
  <c r="BM917" i="4" s="1"/>
  <c r="BK916" i="4"/>
  <c r="BL916" i="4" s="1"/>
  <c r="BM916" i="4" s="1"/>
  <c r="BK915" i="4"/>
  <c r="BL915" i="4" s="1"/>
  <c r="BM915" i="4" s="1"/>
  <c r="BK914" i="4"/>
  <c r="BL914" i="4" s="1"/>
  <c r="BM914" i="4" s="1"/>
  <c r="BK913" i="4"/>
  <c r="BL913" i="4" s="1"/>
  <c r="BM913" i="4" s="1"/>
  <c r="BK912" i="4"/>
  <c r="BK911" i="4"/>
  <c r="BK910" i="4"/>
  <c r="BK909" i="4"/>
  <c r="BK908" i="4"/>
  <c r="BK907" i="4"/>
  <c r="BL907" i="4" s="1"/>
  <c r="BM907" i="4" s="1"/>
  <c r="BK906" i="4"/>
  <c r="BL906" i="4" s="1"/>
  <c r="BM906" i="4" s="1"/>
  <c r="BK905" i="4"/>
  <c r="BL905" i="4" s="1"/>
  <c r="BM905" i="4" s="1"/>
  <c r="BK904" i="4"/>
  <c r="BL904" i="4" s="1"/>
  <c r="BM904" i="4" s="1"/>
  <c r="BK903" i="4"/>
  <c r="BL903" i="4" s="1"/>
  <c r="BM903" i="4" s="1"/>
  <c r="BK902" i="4"/>
  <c r="BL902" i="4" s="1"/>
  <c r="BM902" i="4" s="1"/>
  <c r="BK901" i="4"/>
  <c r="BL901" i="4" s="1"/>
  <c r="BM901" i="4" s="1"/>
  <c r="BK900" i="4"/>
  <c r="BK899" i="4"/>
  <c r="BK898" i="4"/>
  <c r="BK897" i="4"/>
  <c r="BK896" i="4"/>
  <c r="BK895" i="4"/>
  <c r="BK894" i="4"/>
  <c r="BL894" i="4" s="1"/>
  <c r="BM894" i="4" s="1"/>
  <c r="BK893" i="4"/>
  <c r="BL893" i="4" s="1"/>
  <c r="BM893" i="4" s="1"/>
  <c r="BK892" i="4"/>
  <c r="BL892" i="4" s="1"/>
  <c r="BM892" i="4" s="1"/>
  <c r="BK891" i="4"/>
  <c r="BL891" i="4" s="1"/>
  <c r="BM891" i="4" s="1"/>
  <c r="BK890" i="4"/>
  <c r="BL890" i="4" s="1"/>
  <c r="BM890" i="4" s="1"/>
  <c r="BK889" i="4"/>
  <c r="BL889" i="4" s="1"/>
  <c r="BM889" i="4" s="1"/>
  <c r="BK888" i="4"/>
  <c r="BK887" i="4"/>
  <c r="BK886" i="4"/>
  <c r="BK885" i="4"/>
  <c r="BK884" i="4"/>
  <c r="BK883" i="4"/>
  <c r="BK882" i="4"/>
  <c r="BL882" i="4" s="1"/>
  <c r="BM882" i="4" s="1"/>
  <c r="BK881" i="4"/>
  <c r="BK880" i="4"/>
  <c r="BL880" i="4" s="1"/>
  <c r="BM880" i="4" s="1"/>
  <c r="BK879" i="4"/>
  <c r="BK878" i="4"/>
  <c r="BL878" i="4" s="1"/>
  <c r="BM878" i="4" s="1"/>
  <c r="BK877" i="4"/>
  <c r="BK876" i="4"/>
  <c r="BK875" i="4"/>
  <c r="BK874" i="4"/>
  <c r="BK873" i="4"/>
  <c r="BL873" i="4" s="1"/>
  <c r="BM873" i="4" s="1"/>
  <c r="BK872" i="4"/>
  <c r="BK871" i="4"/>
  <c r="BK870" i="4"/>
  <c r="BK869" i="4"/>
  <c r="BK868" i="4"/>
  <c r="BK867" i="4"/>
  <c r="BK866" i="4"/>
  <c r="BL866" i="4" s="1"/>
  <c r="BM866" i="4" s="1"/>
  <c r="BK865" i="4"/>
  <c r="BL865" i="4" s="1"/>
  <c r="BM865" i="4" s="1"/>
  <c r="BK864" i="4"/>
  <c r="BK863" i="4"/>
  <c r="BK862" i="4"/>
  <c r="BL862" i="4" s="1"/>
  <c r="BM862" i="4" s="1"/>
  <c r="BK861" i="4"/>
  <c r="BK860" i="4"/>
  <c r="BK859" i="4"/>
  <c r="BL859" i="4" s="1"/>
  <c r="BM859" i="4" s="1"/>
  <c r="BK858" i="4"/>
  <c r="BK857" i="4"/>
  <c r="BL857" i="4" s="1"/>
  <c r="BM857" i="4" s="1"/>
  <c r="BK856" i="4"/>
  <c r="BL856" i="4" s="1"/>
  <c r="BM856" i="4" s="1"/>
  <c r="BK855" i="4"/>
  <c r="BL855" i="4" s="1"/>
  <c r="BM855" i="4" s="1"/>
  <c r="BK854" i="4"/>
  <c r="BL854" i="4" s="1"/>
  <c r="BM854" i="4" s="1"/>
  <c r="BK853" i="4"/>
  <c r="BL853" i="4" s="1"/>
  <c r="BM853" i="4" s="1"/>
  <c r="BK852" i="4"/>
  <c r="BK851" i="4"/>
  <c r="BK850" i="4"/>
  <c r="BL850" i="4" s="1"/>
  <c r="BM850" i="4" s="1"/>
  <c r="BK849" i="4"/>
  <c r="BK848" i="4"/>
  <c r="BK847" i="4"/>
  <c r="BL847" i="4" s="1"/>
  <c r="BM847" i="4" s="1"/>
  <c r="BK846" i="4"/>
  <c r="BL846" i="4" s="1"/>
  <c r="BM846" i="4" s="1"/>
  <c r="BK845" i="4"/>
  <c r="BL845" i="4" s="1"/>
  <c r="BM845" i="4" s="1"/>
  <c r="BK844" i="4"/>
  <c r="BK843" i="4"/>
  <c r="BL843" i="4" s="1"/>
  <c r="BM843" i="4" s="1"/>
  <c r="BK842" i="4"/>
  <c r="BL842" i="4" s="1"/>
  <c r="BM842" i="4" s="1"/>
  <c r="BK841" i="4"/>
  <c r="BL841" i="4" s="1"/>
  <c r="BM841" i="4" s="1"/>
  <c r="BK840" i="4"/>
  <c r="BK839" i="4"/>
  <c r="BK838" i="4"/>
  <c r="BK837" i="4"/>
  <c r="BK836" i="4"/>
  <c r="BK835" i="4"/>
  <c r="BK834" i="4"/>
  <c r="BL834" i="4" s="1"/>
  <c r="BM834" i="4" s="1"/>
  <c r="BK833" i="4"/>
  <c r="BL833" i="4" s="1"/>
  <c r="BM833" i="4" s="1"/>
  <c r="BK832" i="4"/>
  <c r="BK831" i="4"/>
  <c r="BL831" i="4" s="1"/>
  <c r="BM831" i="4" s="1"/>
  <c r="BK830" i="4"/>
  <c r="BL830" i="4" s="1"/>
  <c r="BM830" i="4" s="1"/>
  <c r="BK829" i="4"/>
  <c r="BL829" i="4" s="1"/>
  <c r="BM829" i="4" s="1"/>
  <c r="BK828" i="4"/>
  <c r="BK827" i="4"/>
  <c r="BK826" i="4"/>
  <c r="BL826" i="4" s="1"/>
  <c r="BM826" i="4" s="1"/>
  <c r="BK825" i="4"/>
  <c r="BK824" i="4"/>
  <c r="BK823" i="4"/>
  <c r="BL823" i="4" s="1"/>
  <c r="BM823" i="4" s="1"/>
  <c r="BK822" i="4"/>
  <c r="BL822" i="4" s="1"/>
  <c r="BM822" i="4" s="1"/>
  <c r="BK821" i="4"/>
  <c r="BL821" i="4" s="1"/>
  <c r="BM821" i="4" s="1"/>
  <c r="BK820" i="4"/>
  <c r="BL820" i="4" s="1"/>
  <c r="BM820" i="4" s="1"/>
  <c r="BK819" i="4"/>
  <c r="BL819" i="4" s="1"/>
  <c r="BM819" i="4" s="1"/>
  <c r="BK818" i="4"/>
  <c r="BL818" i="4" s="1"/>
  <c r="BM818" i="4" s="1"/>
  <c r="BK817" i="4"/>
  <c r="BL817" i="4" s="1"/>
  <c r="BM817" i="4" s="1"/>
  <c r="BK816" i="4"/>
  <c r="BK815" i="4"/>
  <c r="BK814" i="4"/>
  <c r="BK813" i="4"/>
  <c r="BK812" i="4"/>
  <c r="BK811" i="4"/>
  <c r="BK810" i="4"/>
  <c r="BK809" i="4"/>
  <c r="BK808" i="4"/>
  <c r="BK807" i="4"/>
  <c r="BL807" i="4" s="1"/>
  <c r="BM807" i="4" s="1"/>
  <c r="BK806" i="4"/>
  <c r="BL806" i="4" s="1"/>
  <c r="BM806" i="4" s="1"/>
  <c r="BK805" i="4"/>
  <c r="BL805" i="4" s="1"/>
  <c r="BM805" i="4" s="1"/>
  <c r="BK804" i="4"/>
  <c r="BK803" i="4"/>
  <c r="BK802" i="4"/>
  <c r="BL802" i="4" s="1"/>
  <c r="BM802" i="4" s="1"/>
  <c r="BK801" i="4"/>
  <c r="BK800" i="4"/>
  <c r="BK799" i="4"/>
  <c r="BL799" i="4" s="1"/>
  <c r="BM799" i="4" s="1"/>
  <c r="BK798" i="4"/>
  <c r="BK797" i="4"/>
  <c r="BL797" i="4" s="1"/>
  <c r="BM797" i="4" s="1"/>
  <c r="BK796" i="4"/>
  <c r="BL796" i="4" s="1"/>
  <c r="BM796" i="4" s="1"/>
  <c r="BK795" i="4"/>
  <c r="BK794" i="4"/>
  <c r="BL794" i="4" s="1"/>
  <c r="BM794" i="4" s="1"/>
  <c r="BK793" i="4"/>
  <c r="BL793" i="4" s="1"/>
  <c r="BM793" i="4" s="1"/>
  <c r="BK792" i="4"/>
  <c r="BK791" i="4"/>
  <c r="BL791" i="4" s="1"/>
  <c r="BM791" i="4" s="1"/>
  <c r="BK790" i="4"/>
  <c r="BL790" i="4" s="1"/>
  <c r="BM790" i="4" s="1"/>
  <c r="BK789" i="4"/>
  <c r="BK788" i="4"/>
  <c r="BK787" i="4"/>
  <c r="BL787" i="4" s="1"/>
  <c r="BM787" i="4" s="1"/>
  <c r="BK786" i="4"/>
  <c r="BL786" i="4" s="1"/>
  <c r="BM786" i="4" s="1"/>
  <c r="BK785" i="4"/>
  <c r="BL785" i="4" s="1"/>
  <c r="BM785" i="4" s="1"/>
  <c r="BK784" i="4"/>
  <c r="BL784" i="4" s="1"/>
  <c r="BM784" i="4" s="1"/>
  <c r="BK783" i="4"/>
  <c r="BL783" i="4" s="1"/>
  <c r="BM783" i="4" s="1"/>
  <c r="BK782" i="4"/>
  <c r="BL782" i="4" s="1"/>
  <c r="BM782" i="4" s="1"/>
  <c r="BK781" i="4"/>
  <c r="BL781" i="4" s="1"/>
  <c r="BM781" i="4" s="1"/>
  <c r="BK780" i="4"/>
  <c r="BK779" i="4"/>
  <c r="BK778" i="4"/>
  <c r="BK777" i="4"/>
  <c r="BK776" i="4"/>
  <c r="BK775" i="4"/>
  <c r="BK774" i="4"/>
  <c r="BL774" i="4" s="1"/>
  <c r="BM774" i="4" s="1"/>
  <c r="BK773" i="4"/>
  <c r="BL773" i="4" s="1"/>
  <c r="BM773" i="4" s="1"/>
  <c r="BK772" i="4"/>
  <c r="BL772" i="4" s="1"/>
  <c r="BM772" i="4" s="1"/>
  <c r="BK771" i="4"/>
  <c r="BL771" i="4" s="1"/>
  <c r="BM771" i="4" s="1"/>
  <c r="BK770" i="4"/>
  <c r="BL770" i="4" s="1"/>
  <c r="BM770" i="4" s="1"/>
  <c r="BK769" i="4"/>
  <c r="BL769" i="4" s="1"/>
  <c r="BM769" i="4" s="1"/>
  <c r="BK768" i="4"/>
  <c r="BK767" i="4"/>
  <c r="BL767" i="4" s="1"/>
  <c r="BM767" i="4" s="1"/>
  <c r="BK766" i="4"/>
  <c r="BK765" i="4"/>
  <c r="BK764" i="4"/>
  <c r="BK763" i="4"/>
  <c r="BK762" i="4"/>
  <c r="BL762" i="4" s="1"/>
  <c r="BM762" i="4" s="1"/>
  <c r="BK761" i="4"/>
  <c r="BL761" i="4" s="1"/>
  <c r="BM761" i="4" s="1"/>
  <c r="BK760" i="4"/>
  <c r="BL760" i="4" s="1"/>
  <c r="BM760" i="4" s="1"/>
  <c r="BK759" i="4"/>
  <c r="BL759" i="4" s="1"/>
  <c r="BM759" i="4" s="1"/>
  <c r="BK758" i="4"/>
  <c r="BL758" i="4" s="1"/>
  <c r="BM758" i="4" s="1"/>
  <c r="BK757" i="4"/>
  <c r="BL757" i="4" s="1"/>
  <c r="BM757" i="4" s="1"/>
  <c r="BK756" i="4"/>
  <c r="BK755" i="4"/>
  <c r="BK754" i="4"/>
  <c r="BL754" i="4" s="1"/>
  <c r="BM754" i="4" s="1"/>
  <c r="BK753" i="4"/>
  <c r="BK752" i="4"/>
  <c r="BK751" i="4"/>
  <c r="BL751" i="4" s="1"/>
  <c r="BM751" i="4" s="1"/>
  <c r="BK750" i="4"/>
  <c r="BL750" i="4" s="1"/>
  <c r="BM750" i="4" s="1"/>
  <c r="BK749" i="4"/>
  <c r="BL749" i="4" s="1"/>
  <c r="BM749" i="4" s="1"/>
  <c r="BK748" i="4"/>
  <c r="BL748" i="4" s="1"/>
  <c r="BM748" i="4" s="1"/>
  <c r="BK747" i="4"/>
  <c r="BL747" i="4" s="1"/>
  <c r="BM747" i="4" s="1"/>
  <c r="BK746" i="4"/>
  <c r="BL746" i="4" s="1"/>
  <c r="BM746" i="4" s="1"/>
  <c r="BK745" i="4"/>
  <c r="BL745" i="4" s="1"/>
  <c r="BM745" i="4" s="1"/>
  <c r="BK744" i="4"/>
  <c r="BK743" i="4"/>
  <c r="BK742" i="4"/>
  <c r="BK741" i="4"/>
  <c r="BK740" i="4"/>
  <c r="BK739" i="4"/>
  <c r="BK738" i="4"/>
  <c r="BL738" i="4" s="1"/>
  <c r="BM738" i="4" s="1"/>
  <c r="BK737" i="4"/>
  <c r="BK736" i="4"/>
  <c r="BL736" i="4" s="1"/>
  <c r="BM736" i="4" s="1"/>
  <c r="BK735" i="4"/>
  <c r="BL735" i="4" s="1"/>
  <c r="BM735" i="4" s="1"/>
  <c r="BK734" i="4"/>
  <c r="BL734" i="4" s="1"/>
  <c r="BM734" i="4" s="1"/>
  <c r="BK733" i="4"/>
  <c r="BK732" i="4"/>
  <c r="BK731" i="4"/>
  <c r="BK730" i="4"/>
  <c r="BL730" i="4" s="1"/>
  <c r="BM730" i="4" s="1"/>
  <c r="BK729" i="4"/>
  <c r="BK728" i="4"/>
  <c r="BK727" i="4"/>
  <c r="BK726" i="4"/>
  <c r="BL726" i="4" s="1"/>
  <c r="BM726" i="4" s="1"/>
  <c r="BK725" i="4"/>
  <c r="BK724" i="4"/>
  <c r="BL724" i="4" s="1"/>
  <c r="BM724" i="4" s="1"/>
  <c r="BK723" i="4"/>
  <c r="BL723" i="4" s="1"/>
  <c r="BM723" i="4" s="1"/>
  <c r="BK722" i="4"/>
  <c r="BL722" i="4" s="1"/>
  <c r="BM722" i="4" s="1"/>
  <c r="BK721" i="4"/>
  <c r="BL721" i="4" s="1"/>
  <c r="BM721" i="4" s="1"/>
  <c r="BK720" i="4"/>
  <c r="BK719" i="4"/>
  <c r="BK718" i="4"/>
  <c r="BL718" i="4" s="1"/>
  <c r="BM718" i="4" s="1"/>
  <c r="BK717" i="4"/>
  <c r="BK716" i="4"/>
  <c r="BK715" i="4"/>
  <c r="BK714" i="4"/>
  <c r="BL714" i="4" s="1"/>
  <c r="BM714" i="4" s="1"/>
  <c r="BK713" i="4"/>
  <c r="BK712" i="4"/>
  <c r="BL712" i="4" s="1"/>
  <c r="BM712" i="4" s="1"/>
  <c r="BK711" i="4"/>
  <c r="BL711" i="4" s="1"/>
  <c r="BM711" i="4" s="1"/>
  <c r="BK710" i="4"/>
  <c r="BL710" i="4" s="1"/>
  <c r="BM710" i="4" s="1"/>
  <c r="BK709" i="4"/>
  <c r="BL709" i="4" s="1"/>
  <c r="BM709" i="4" s="1"/>
  <c r="BK708" i="4"/>
  <c r="BK707" i="4"/>
  <c r="BK706" i="4"/>
  <c r="BK705" i="4"/>
  <c r="BL705" i="4" s="1"/>
  <c r="BM705" i="4" s="1"/>
  <c r="BK704" i="4"/>
  <c r="BK703" i="4"/>
  <c r="BK702" i="4"/>
  <c r="BL702" i="4" s="1"/>
  <c r="BM702" i="4" s="1"/>
  <c r="BK701" i="4"/>
  <c r="BK700" i="4"/>
  <c r="BL700" i="4" s="1"/>
  <c r="BM700" i="4" s="1"/>
  <c r="BK699" i="4"/>
  <c r="BL699" i="4" s="1"/>
  <c r="BM699" i="4" s="1"/>
  <c r="BK698" i="4"/>
  <c r="BL698" i="4" s="1"/>
  <c r="BM698" i="4" s="1"/>
  <c r="BK697" i="4"/>
  <c r="BL697" i="4" s="1"/>
  <c r="BM697" i="4" s="1"/>
  <c r="BK696" i="4"/>
  <c r="BK695" i="4"/>
  <c r="BK694" i="4"/>
  <c r="BK693" i="4"/>
  <c r="BK692" i="4"/>
  <c r="BK691" i="4"/>
  <c r="BK690" i="4"/>
  <c r="BL690" i="4" s="1"/>
  <c r="BM690" i="4" s="1"/>
  <c r="BK689" i="4"/>
  <c r="BL689" i="4" s="1"/>
  <c r="BM689" i="4" s="1"/>
  <c r="BK688" i="4"/>
  <c r="BL688" i="4" s="1"/>
  <c r="BM688" i="4" s="1"/>
  <c r="BK687" i="4"/>
  <c r="BL687" i="4" s="1"/>
  <c r="BM687" i="4" s="1"/>
  <c r="BK686" i="4"/>
  <c r="BL686" i="4" s="1"/>
  <c r="BM686" i="4" s="1"/>
  <c r="BK685" i="4"/>
  <c r="BL685" i="4" s="1"/>
  <c r="BM685" i="4" s="1"/>
  <c r="BK684" i="4"/>
  <c r="BK683" i="4"/>
  <c r="BK682" i="4"/>
  <c r="BL682" i="4" s="1"/>
  <c r="BM682" i="4" s="1"/>
  <c r="BK681" i="4"/>
  <c r="BK680" i="4"/>
  <c r="BK679" i="4"/>
  <c r="BL679" i="4" s="1"/>
  <c r="BM679" i="4" s="1"/>
  <c r="BK678" i="4"/>
  <c r="BL678" i="4" s="1"/>
  <c r="BM678" i="4" s="1"/>
  <c r="BK677" i="4"/>
  <c r="BK676" i="4"/>
  <c r="BL676" i="4" s="1"/>
  <c r="BM676" i="4" s="1"/>
  <c r="BK675" i="4"/>
  <c r="BL675" i="4" s="1"/>
  <c r="BM675" i="4" s="1"/>
  <c r="BK674" i="4"/>
  <c r="BL674" i="4" s="1"/>
  <c r="BM674" i="4" s="1"/>
  <c r="BK673" i="4"/>
  <c r="BL673" i="4" s="1"/>
  <c r="BM673" i="4" s="1"/>
  <c r="BK672" i="4"/>
  <c r="BK671" i="4"/>
  <c r="BK670" i="4"/>
  <c r="BL670" i="4" s="1"/>
  <c r="BM670" i="4" s="1"/>
  <c r="BK669" i="4"/>
  <c r="BK668" i="4"/>
  <c r="BK667" i="4"/>
  <c r="BK666" i="4"/>
  <c r="BL666" i="4" s="1"/>
  <c r="BM666" i="4" s="1"/>
  <c r="BK665" i="4"/>
  <c r="BL665" i="4" s="1"/>
  <c r="BM665" i="4" s="1"/>
  <c r="BK664" i="4"/>
  <c r="BK663" i="4"/>
  <c r="BL663" i="4" s="1"/>
  <c r="BM663" i="4" s="1"/>
  <c r="BK662" i="4"/>
  <c r="BK661" i="4"/>
  <c r="BL661" i="4" s="1"/>
  <c r="BM661" i="4" s="1"/>
  <c r="BK660" i="4"/>
  <c r="BK659" i="4"/>
  <c r="BK658" i="4"/>
  <c r="BL658" i="4" s="1"/>
  <c r="BM658" i="4" s="1"/>
  <c r="BK657" i="4"/>
  <c r="BK656" i="4"/>
  <c r="BK655" i="4"/>
  <c r="BK654" i="4"/>
  <c r="BL654" i="4" s="1"/>
  <c r="BM654" i="4" s="1"/>
  <c r="BK653" i="4"/>
  <c r="BL653" i="4" s="1"/>
  <c r="BM653" i="4" s="1"/>
  <c r="BK652" i="4"/>
  <c r="BL652" i="4" s="1"/>
  <c r="BM652" i="4" s="1"/>
  <c r="BK651" i="4"/>
  <c r="BL651" i="4" s="1"/>
  <c r="BM651" i="4" s="1"/>
  <c r="BK650" i="4"/>
  <c r="BL650" i="4" s="1"/>
  <c r="BM650" i="4" s="1"/>
  <c r="BK649" i="4"/>
  <c r="BL649" i="4" s="1"/>
  <c r="BM649" i="4" s="1"/>
  <c r="BK648" i="4"/>
  <c r="BK647" i="4"/>
  <c r="BK646" i="4"/>
  <c r="BL646" i="4" s="1"/>
  <c r="BM646" i="4" s="1"/>
  <c r="BK645" i="4"/>
  <c r="BL645" i="4" s="1"/>
  <c r="BM645" i="4" s="1"/>
  <c r="BK644" i="4"/>
  <c r="BK643" i="4"/>
  <c r="BK642" i="4"/>
  <c r="BL642" i="4" s="1"/>
  <c r="BM642" i="4" s="1"/>
  <c r="BK641" i="4"/>
  <c r="BL641" i="4" s="1"/>
  <c r="BM641" i="4" s="1"/>
  <c r="BK640" i="4"/>
  <c r="BK639" i="4"/>
  <c r="BL639" i="4" s="1"/>
  <c r="BM639" i="4" s="1"/>
  <c r="BK638" i="4"/>
  <c r="BL638" i="4" s="1"/>
  <c r="BM638" i="4" s="1"/>
  <c r="BK637" i="4"/>
  <c r="BL637" i="4" s="1"/>
  <c r="BM637" i="4" s="1"/>
  <c r="BK636" i="4"/>
  <c r="BK635" i="4"/>
  <c r="BK634" i="4"/>
  <c r="BK633" i="4"/>
  <c r="BK632" i="4"/>
  <c r="BK631" i="4"/>
  <c r="BL631" i="4" s="1"/>
  <c r="BM631" i="4" s="1"/>
  <c r="BK630" i="4"/>
  <c r="BL630" i="4" s="1"/>
  <c r="BM630" i="4" s="1"/>
  <c r="BK629" i="4"/>
  <c r="BL629" i="4" s="1"/>
  <c r="BM629" i="4" s="1"/>
  <c r="BK628" i="4"/>
  <c r="BL628" i="4" s="1"/>
  <c r="BM628" i="4" s="1"/>
  <c r="BK627" i="4"/>
  <c r="BL627" i="4" s="1"/>
  <c r="BM627" i="4" s="1"/>
  <c r="BK626" i="4"/>
  <c r="BL626" i="4" s="1"/>
  <c r="BM626" i="4" s="1"/>
  <c r="BK625" i="4"/>
  <c r="BL625" i="4" s="1"/>
  <c r="BM625" i="4" s="1"/>
  <c r="BK624" i="4"/>
  <c r="BK623" i="4"/>
  <c r="BK622" i="4"/>
  <c r="BK621" i="4"/>
  <c r="BK620" i="4"/>
  <c r="BK619" i="4"/>
  <c r="BK618" i="4"/>
  <c r="BK617" i="4"/>
  <c r="BK616" i="4"/>
  <c r="BL616" i="4" s="1"/>
  <c r="BM616" i="4" s="1"/>
  <c r="BK615" i="4"/>
  <c r="BL615" i="4" s="1"/>
  <c r="BM615" i="4" s="1"/>
  <c r="BK614" i="4"/>
  <c r="BL614" i="4" s="1"/>
  <c r="BM614" i="4" s="1"/>
  <c r="BK613" i="4"/>
  <c r="BK612" i="4"/>
  <c r="BK611" i="4"/>
  <c r="BK610" i="4"/>
  <c r="BL610" i="4" s="1"/>
  <c r="BM610" i="4" s="1"/>
  <c r="BK609" i="4"/>
  <c r="BK608" i="4"/>
  <c r="BK607" i="4"/>
  <c r="BK606" i="4"/>
  <c r="BL606" i="4" s="1"/>
  <c r="BM606" i="4" s="1"/>
  <c r="BK605" i="4"/>
  <c r="BK604" i="4"/>
  <c r="BL604" i="4" s="1"/>
  <c r="BM604" i="4" s="1"/>
  <c r="BK603" i="4"/>
  <c r="BL603" i="4" s="1"/>
  <c r="BM603" i="4" s="1"/>
  <c r="BK602" i="4"/>
  <c r="BL602" i="4" s="1"/>
  <c r="BM602" i="4" s="1"/>
  <c r="BK601" i="4"/>
  <c r="BL601" i="4" s="1"/>
  <c r="BM601" i="4" s="1"/>
  <c r="BK600" i="4"/>
  <c r="BK599" i="4"/>
  <c r="BK598" i="4"/>
  <c r="BL598" i="4" s="1"/>
  <c r="BM598" i="4" s="1"/>
  <c r="BK597" i="4"/>
  <c r="BK596" i="4"/>
  <c r="BK595" i="4"/>
  <c r="BL595" i="4" s="1"/>
  <c r="BM595" i="4" s="1"/>
  <c r="BK594" i="4"/>
  <c r="BL594" i="4" s="1"/>
  <c r="BM594" i="4" s="1"/>
  <c r="BK593" i="4"/>
  <c r="BL593" i="4" s="1"/>
  <c r="BM593" i="4" s="1"/>
  <c r="BK592" i="4"/>
  <c r="BL592" i="4" s="1"/>
  <c r="BM592" i="4" s="1"/>
  <c r="BK591" i="4"/>
  <c r="BL591" i="4" s="1"/>
  <c r="BM591" i="4" s="1"/>
  <c r="BK590" i="4"/>
  <c r="BL590" i="4" s="1"/>
  <c r="BM590" i="4" s="1"/>
  <c r="BK589" i="4"/>
  <c r="BL589" i="4" s="1"/>
  <c r="BM589" i="4" s="1"/>
  <c r="BK588" i="4"/>
  <c r="BK587" i="4"/>
  <c r="BK586" i="4"/>
  <c r="BK585" i="4"/>
  <c r="BK584" i="4"/>
  <c r="BK583" i="4"/>
  <c r="BK582" i="4"/>
  <c r="BL582" i="4" s="1"/>
  <c r="BM582" i="4" s="1"/>
  <c r="BK581" i="4"/>
  <c r="BL581" i="4" s="1"/>
  <c r="BM581" i="4" s="1"/>
  <c r="BK580" i="4"/>
  <c r="BL580" i="4" s="1"/>
  <c r="BM580" i="4" s="1"/>
  <c r="BK579" i="4"/>
  <c r="BL579" i="4" s="1"/>
  <c r="BM579" i="4" s="1"/>
  <c r="BK578" i="4"/>
  <c r="BL578" i="4" s="1"/>
  <c r="BM578" i="4" s="1"/>
  <c r="BK577" i="4"/>
  <c r="BL577" i="4" s="1"/>
  <c r="BM577" i="4" s="1"/>
  <c r="BK576" i="4"/>
  <c r="BK575" i="4"/>
  <c r="BK574" i="4"/>
  <c r="BL574" i="4" s="1"/>
  <c r="BM574" i="4" s="1"/>
  <c r="BK573" i="4"/>
  <c r="BK572" i="4"/>
  <c r="BK571" i="4"/>
  <c r="BK570" i="4"/>
  <c r="BK569" i="4"/>
  <c r="BK568" i="4"/>
  <c r="BK567" i="4"/>
  <c r="BL567" i="4" s="1"/>
  <c r="BM567" i="4" s="1"/>
  <c r="BK566" i="4"/>
  <c r="BL566" i="4" s="1"/>
  <c r="BM566" i="4" s="1"/>
  <c r="BK565" i="4"/>
  <c r="BL565" i="4" s="1"/>
  <c r="BM565" i="4" s="1"/>
  <c r="BK564" i="4"/>
  <c r="BK563" i="4"/>
  <c r="BK562" i="4"/>
  <c r="BL562" i="4" s="1"/>
  <c r="BM562" i="4" s="1"/>
  <c r="BK561" i="4"/>
  <c r="BK560" i="4"/>
  <c r="BK559" i="4"/>
  <c r="BK558" i="4"/>
  <c r="BK557" i="4"/>
  <c r="BK556" i="4"/>
  <c r="BK555" i="4"/>
  <c r="BL555" i="4" s="1"/>
  <c r="BM555" i="4" s="1"/>
  <c r="BK554" i="4"/>
  <c r="BL554" i="4" s="1"/>
  <c r="BM554" i="4" s="1"/>
  <c r="BK553" i="4"/>
  <c r="BL553" i="4" s="1"/>
  <c r="BM553" i="4" s="1"/>
  <c r="BK552" i="4"/>
  <c r="BK551" i="4"/>
  <c r="BK550" i="4"/>
  <c r="BK549" i="4"/>
  <c r="BK548" i="4"/>
  <c r="BK547" i="4"/>
  <c r="BL547" i="4" s="1"/>
  <c r="BM547" i="4" s="1"/>
  <c r="BK546" i="4"/>
  <c r="BL546" i="4" s="1"/>
  <c r="BM546" i="4" s="1"/>
  <c r="BK545" i="4"/>
  <c r="BL545" i="4" s="1"/>
  <c r="BM545" i="4" s="1"/>
  <c r="BK544" i="4"/>
  <c r="BL544" i="4" s="1"/>
  <c r="BM544" i="4" s="1"/>
  <c r="BK543" i="4"/>
  <c r="BL543" i="4" s="1"/>
  <c r="BM543" i="4" s="1"/>
  <c r="BK542" i="4"/>
  <c r="BL542" i="4" s="1"/>
  <c r="BM542" i="4" s="1"/>
  <c r="BK541" i="4"/>
  <c r="BL541" i="4" s="1"/>
  <c r="BM541" i="4" s="1"/>
  <c r="BK540" i="4"/>
  <c r="BK539" i="4"/>
  <c r="BK538" i="4"/>
  <c r="BK537" i="4"/>
  <c r="BK536" i="4"/>
  <c r="BK535" i="4"/>
  <c r="BL535" i="4" s="1"/>
  <c r="BM535" i="4" s="1"/>
  <c r="BK534" i="4"/>
  <c r="BL534" i="4" s="1"/>
  <c r="BM534" i="4" s="1"/>
  <c r="BK533" i="4"/>
  <c r="BL533" i="4" s="1"/>
  <c r="BM533" i="4" s="1"/>
  <c r="BK532" i="4"/>
  <c r="BL532" i="4" s="1"/>
  <c r="BM532" i="4" s="1"/>
  <c r="BK531" i="4"/>
  <c r="BL531" i="4" s="1"/>
  <c r="BM531" i="4" s="1"/>
  <c r="BK530" i="4"/>
  <c r="BL530" i="4" s="1"/>
  <c r="BM530" i="4" s="1"/>
  <c r="BK529" i="4"/>
  <c r="BL529" i="4" s="1"/>
  <c r="BM529" i="4" s="1"/>
  <c r="BK528" i="4"/>
  <c r="BK527" i="4"/>
  <c r="BK526" i="4"/>
  <c r="BL526" i="4" s="1"/>
  <c r="BM526" i="4" s="1"/>
  <c r="BK525" i="4"/>
  <c r="BK524" i="4"/>
  <c r="BK523" i="4"/>
  <c r="BK522" i="4"/>
  <c r="BK521" i="4"/>
  <c r="BL521" i="4" s="1"/>
  <c r="BM521" i="4" s="1"/>
  <c r="BK520" i="4"/>
  <c r="BL520" i="4" s="1"/>
  <c r="BM520" i="4" s="1"/>
  <c r="BK519" i="4"/>
  <c r="BL519" i="4" s="1"/>
  <c r="BM519" i="4" s="1"/>
  <c r="BK518" i="4"/>
  <c r="BL518" i="4" s="1"/>
  <c r="BM518" i="4" s="1"/>
  <c r="BK517" i="4"/>
  <c r="BL517" i="4" s="1"/>
  <c r="BM517" i="4" s="1"/>
  <c r="BK516" i="4"/>
  <c r="BK515" i="4"/>
  <c r="BK514" i="4"/>
  <c r="BK513" i="4"/>
  <c r="BK512" i="4"/>
  <c r="BK511" i="4"/>
  <c r="BK510" i="4"/>
  <c r="BK509" i="4"/>
  <c r="BL509" i="4" s="1"/>
  <c r="BM509" i="4" s="1"/>
  <c r="BK508" i="4"/>
  <c r="BL508" i="4" s="1"/>
  <c r="BM508" i="4" s="1"/>
  <c r="BK507" i="4"/>
  <c r="BL507" i="4" s="1"/>
  <c r="BM507" i="4" s="1"/>
  <c r="BK506" i="4"/>
  <c r="BL506" i="4" s="1"/>
  <c r="BM506" i="4" s="1"/>
  <c r="BK505" i="4"/>
  <c r="BL505" i="4" s="1"/>
  <c r="BM505" i="4" s="1"/>
  <c r="BK504" i="4"/>
  <c r="BK503" i="4"/>
  <c r="BK502" i="4"/>
  <c r="BK501" i="4"/>
  <c r="BK500" i="4"/>
  <c r="BK499" i="4"/>
  <c r="BK498" i="4"/>
  <c r="BL498" i="4" s="1"/>
  <c r="BM498" i="4" s="1"/>
  <c r="BK497" i="4"/>
  <c r="BL497" i="4" s="1"/>
  <c r="BM497" i="4" s="1"/>
  <c r="BK496" i="4"/>
  <c r="BL496" i="4" s="1"/>
  <c r="BM496" i="4" s="1"/>
  <c r="BK495" i="4"/>
  <c r="BL495" i="4" s="1"/>
  <c r="BM495" i="4" s="1"/>
  <c r="BK494" i="4"/>
  <c r="BL494" i="4" s="1"/>
  <c r="BM494" i="4" s="1"/>
  <c r="BK493" i="4"/>
  <c r="BL493" i="4" s="1"/>
  <c r="BM493" i="4" s="1"/>
  <c r="BK492" i="4"/>
  <c r="BK491" i="4"/>
  <c r="BK490" i="4"/>
  <c r="BL490" i="4" s="1"/>
  <c r="BM490" i="4" s="1"/>
  <c r="BK489" i="4"/>
  <c r="BK488" i="4"/>
  <c r="BK487" i="4"/>
  <c r="BL487" i="4" s="1"/>
  <c r="BM487" i="4" s="1"/>
  <c r="BK486" i="4"/>
  <c r="BL486" i="4" s="1"/>
  <c r="BM486" i="4" s="1"/>
  <c r="BK485" i="4"/>
  <c r="BL485" i="4" s="1"/>
  <c r="BM485" i="4" s="1"/>
  <c r="BK484" i="4"/>
  <c r="BL484" i="4" s="1"/>
  <c r="BM484" i="4" s="1"/>
  <c r="BK483" i="4"/>
  <c r="BL483" i="4" s="1"/>
  <c r="BM483" i="4" s="1"/>
  <c r="BK482" i="4"/>
  <c r="BL482" i="4" s="1"/>
  <c r="BM482" i="4" s="1"/>
  <c r="BK481" i="4"/>
  <c r="BL481" i="4" s="1"/>
  <c r="BM481" i="4" s="1"/>
  <c r="BK480" i="4"/>
  <c r="BK479" i="4"/>
  <c r="BK478" i="4"/>
  <c r="BL478" i="4" s="1"/>
  <c r="BM478" i="4" s="1"/>
  <c r="BK477" i="4"/>
  <c r="BK476" i="4"/>
  <c r="BK475" i="4"/>
  <c r="BK474" i="4"/>
  <c r="BL474" i="4" s="1"/>
  <c r="BM474" i="4" s="1"/>
  <c r="BK473" i="4"/>
  <c r="BL473" i="4" s="1"/>
  <c r="BM473" i="4" s="1"/>
  <c r="BK472" i="4"/>
  <c r="BL472" i="4" s="1"/>
  <c r="BM472" i="4" s="1"/>
  <c r="BK471" i="4"/>
  <c r="BL471" i="4" s="1"/>
  <c r="BM471" i="4" s="1"/>
  <c r="BK470" i="4"/>
  <c r="BL470" i="4" s="1"/>
  <c r="BM470" i="4" s="1"/>
  <c r="BK469" i="4"/>
  <c r="BL469" i="4" s="1"/>
  <c r="BM469" i="4" s="1"/>
  <c r="BK468" i="4"/>
  <c r="BK467" i="4"/>
  <c r="BK466" i="4"/>
  <c r="BK465" i="4"/>
  <c r="BK464" i="4"/>
  <c r="BK463" i="4"/>
  <c r="BK462" i="4"/>
  <c r="BK461" i="4"/>
  <c r="BL461" i="4" s="1"/>
  <c r="BM461" i="4" s="1"/>
  <c r="BK460" i="4"/>
  <c r="BL460" i="4" s="1"/>
  <c r="BM460" i="4" s="1"/>
  <c r="BK459" i="4"/>
  <c r="BL459" i="4" s="1"/>
  <c r="BM459" i="4" s="1"/>
  <c r="BK458" i="4"/>
  <c r="BL458" i="4" s="1"/>
  <c r="BM458" i="4" s="1"/>
  <c r="BK457" i="4"/>
  <c r="BL457" i="4" s="1"/>
  <c r="BM457" i="4" s="1"/>
  <c r="BK456" i="4"/>
  <c r="BK455" i="4"/>
  <c r="BK454" i="4"/>
  <c r="BK453" i="4"/>
  <c r="BK452" i="4"/>
  <c r="BK451" i="4"/>
  <c r="BK450" i="4"/>
  <c r="BL450" i="4" s="1"/>
  <c r="BM450" i="4" s="1"/>
  <c r="BK449" i="4"/>
  <c r="BL449" i="4" s="1"/>
  <c r="BM449" i="4" s="1"/>
  <c r="BK448" i="4"/>
  <c r="BL448" i="4" s="1"/>
  <c r="BM448" i="4" s="1"/>
  <c r="BK447" i="4"/>
  <c r="BL447" i="4" s="1"/>
  <c r="BM447" i="4" s="1"/>
  <c r="BK446" i="4"/>
  <c r="BL446" i="4" s="1"/>
  <c r="BM446" i="4" s="1"/>
  <c r="BK445" i="4"/>
  <c r="BL445" i="4" s="1"/>
  <c r="BM445" i="4" s="1"/>
  <c r="BK444" i="4"/>
  <c r="BK443" i="4"/>
  <c r="BK442" i="4"/>
  <c r="BL442" i="4" s="1"/>
  <c r="BM442" i="4" s="1"/>
  <c r="BK441" i="4"/>
  <c r="BK440" i="4"/>
  <c r="BK439" i="4"/>
  <c r="BK438" i="4"/>
  <c r="BL438" i="4" s="1"/>
  <c r="BM438" i="4" s="1"/>
  <c r="BK437" i="4"/>
  <c r="BL437" i="4" s="1"/>
  <c r="BM437" i="4" s="1"/>
  <c r="BK436" i="4"/>
  <c r="BL436" i="4" s="1"/>
  <c r="BM436" i="4" s="1"/>
  <c r="BK435" i="4"/>
  <c r="BL435" i="4" s="1"/>
  <c r="BM435" i="4" s="1"/>
  <c r="BK434" i="4"/>
  <c r="BL434" i="4" s="1"/>
  <c r="BM434" i="4" s="1"/>
  <c r="BK433" i="4"/>
  <c r="BL433" i="4" s="1"/>
  <c r="BM433" i="4" s="1"/>
  <c r="BK432" i="4"/>
  <c r="BK431" i="4"/>
  <c r="BK430" i="4"/>
  <c r="BK429" i="4"/>
  <c r="BK428" i="4"/>
  <c r="BK427" i="4"/>
  <c r="BK426" i="4"/>
  <c r="BK425" i="4"/>
  <c r="BK424" i="4"/>
  <c r="BK423" i="4"/>
  <c r="BK422" i="4"/>
  <c r="BK421" i="4"/>
  <c r="BK420" i="4"/>
  <c r="BK419" i="4"/>
  <c r="BK418" i="4"/>
  <c r="BK417" i="4"/>
  <c r="BK416" i="4"/>
  <c r="BK415" i="4"/>
  <c r="BK414" i="4"/>
  <c r="BK413" i="4"/>
  <c r="BK412" i="4"/>
  <c r="BL412" i="4" s="1"/>
  <c r="BM412" i="4" s="1"/>
  <c r="BK411" i="4"/>
  <c r="BL411" i="4" s="1"/>
  <c r="BM411" i="4" s="1"/>
  <c r="BK410" i="4"/>
  <c r="BL410" i="4" s="1"/>
  <c r="BM410" i="4" s="1"/>
  <c r="BK409" i="4"/>
  <c r="BL409" i="4" s="1"/>
  <c r="BM409" i="4" s="1"/>
  <c r="BK408" i="4"/>
  <c r="BK407" i="4"/>
  <c r="BK406" i="4"/>
  <c r="BL406" i="4" s="1"/>
  <c r="BM406" i="4" s="1"/>
  <c r="BK405" i="4"/>
  <c r="BK404" i="4"/>
  <c r="BK403" i="4"/>
  <c r="BL403" i="4" s="1"/>
  <c r="BM403" i="4" s="1"/>
  <c r="BK402" i="4"/>
  <c r="BL402" i="4" s="1"/>
  <c r="BM402" i="4" s="1"/>
  <c r="BK401" i="4"/>
  <c r="BL401" i="4" s="1"/>
  <c r="BM401" i="4" s="1"/>
  <c r="BK400" i="4"/>
  <c r="BL400" i="4" s="1"/>
  <c r="BM400" i="4" s="1"/>
  <c r="BK399" i="4"/>
  <c r="BL399" i="4" s="1"/>
  <c r="BM399" i="4" s="1"/>
  <c r="BK398" i="4"/>
  <c r="BL398" i="4" s="1"/>
  <c r="BM398" i="4" s="1"/>
  <c r="BK397" i="4"/>
  <c r="BL397" i="4" s="1"/>
  <c r="BM397" i="4" s="1"/>
  <c r="BK396" i="4"/>
  <c r="BK395" i="4"/>
  <c r="BK394" i="4"/>
  <c r="BL394" i="4" s="1"/>
  <c r="BM394" i="4" s="1"/>
  <c r="BK393" i="4"/>
  <c r="BK392" i="4"/>
  <c r="BK391" i="4"/>
  <c r="BK390" i="4"/>
  <c r="BL390" i="4" s="1"/>
  <c r="BM390" i="4" s="1"/>
  <c r="BK389" i="4"/>
  <c r="BL389" i="4" s="1"/>
  <c r="BM389" i="4" s="1"/>
  <c r="BK388" i="4"/>
  <c r="BL388" i="4" s="1"/>
  <c r="BM388" i="4" s="1"/>
  <c r="BK387" i="4"/>
  <c r="BL387" i="4" s="1"/>
  <c r="BM387" i="4" s="1"/>
  <c r="BK386" i="4"/>
  <c r="BL386" i="4" s="1"/>
  <c r="BM386" i="4" s="1"/>
  <c r="BK385" i="4"/>
  <c r="BL385" i="4" s="1"/>
  <c r="BM385" i="4" s="1"/>
  <c r="BK384" i="4"/>
  <c r="BK383" i="4"/>
  <c r="BK382" i="4"/>
  <c r="BK381" i="4"/>
  <c r="BL381" i="4" s="1"/>
  <c r="BM381" i="4" s="1"/>
  <c r="BK380" i="4"/>
  <c r="BK379" i="4"/>
  <c r="BK378" i="4"/>
  <c r="BL378" i="4" s="1"/>
  <c r="BM378" i="4" s="1"/>
  <c r="BK377" i="4"/>
  <c r="BL377" i="4" s="1"/>
  <c r="BM377" i="4" s="1"/>
  <c r="BK376" i="4"/>
  <c r="BK375" i="4"/>
  <c r="BL375" i="4" s="1"/>
  <c r="BM375" i="4" s="1"/>
  <c r="BK374" i="4"/>
  <c r="BL374" i="4" s="1"/>
  <c r="BM374" i="4" s="1"/>
  <c r="BK373" i="4"/>
  <c r="BL373" i="4" s="1"/>
  <c r="BM373" i="4" s="1"/>
  <c r="BK372" i="4"/>
  <c r="BK371" i="4"/>
  <c r="BK370" i="4"/>
  <c r="BK369" i="4"/>
  <c r="BK368" i="4"/>
  <c r="BK367" i="4"/>
  <c r="BK366" i="4"/>
  <c r="BK365" i="4"/>
  <c r="BK364" i="4"/>
  <c r="BL364" i="4" s="1"/>
  <c r="BM364" i="4" s="1"/>
  <c r="BK363" i="4"/>
  <c r="BK362" i="4"/>
  <c r="BL362" i="4" s="1"/>
  <c r="BM362" i="4" s="1"/>
  <c r="BK361" i="4"/>
  <c r="BK360" i="4"/>
  <c r="BK359" i="4"/>
  <c r="BK358" i="4"/>
  <c r="BK357" i="4"/>
  <c r="BK356" i="4"/>
  <c r="BK355" i="4"/>
  <c r="BK354" i="4"/>
  <c r="BL354" i="4" s="1"/>
  <c r="BM354" i="4" s="1"/>
  <c r="BK353" i="4"/>
  <c r="BL353" i="4" s="1"/>
  <c r="BM353" i="4" s="1"/>
  <c r="BK352" i="4"/>
  <c r="BK351" i="4"/>
  <c r="BL351" i="4" s="1"/>
  <c r="BM351" i="4" s="1"/>
  <c r="BK350" i="4"/>
  <c r="BL350" i="4" s="1"/>
  <c r="BM350" i="4" s="1"/>
  <c r="BK349" i="4"/>
  <c r="BL349" i="4" s="1"/>
  <c r="BM349" i="4" s="1"/>
  <c r="BK348" i="4"/>
  <c r="BK347" i="4"/>
  <c r="BK346" i="4"/>
  <c r="BK345" i="4"/>
  <c r="BK344" i="4"/>
  <c r="BK343" i="4"/>
  <c r="BL343" i="4" s="1"/>
  <c r="BM343" i="4" s="1"/>
  <c r="BK342" i="4"/>
  <c r="BL342" i="4" s="1"/>
  <c r="BM342" i="4" s="1"/>
  <c r="BK341" i="4"/>
  <c r="BK340" i="4"/>
  <c r="BL340" i="4" s="1"/>
  <c r="BM340" i="4" s="1"/>
  <c r="BK339" i="4"/>
  <c r="BL339" i="4" s="1"/>
  <c r="BM339" i="4" s="1"/>
  <c r="BK338" i="4"/>
  <c r="BL338" i="4" s="1"/>
  <c r="BM338" i="4" s="1"/>
  <c r="BK337" i="4"/>
  <c r="BL337" i="4" s="1"/>
  <c r="BM337" i="4" s="1"/>
  <c r="BK336" i="4"/>
  <c r="BK335" i="4"/>
  <c r="BK334" i="4"/>
  <c r="BK333" i="4"/>
  <c r="BK332" i="4"/>
  <c r="BK331" i="4"/>
  <c r="BL331" i="4" s="1"/>
  <c r="BM331" i="4" s="1"/>
  <c r="BK330" i="4"/>
  <c r="BL330" i="4" s="1"/>
  <c r="BM330" i="4" s="1"/>
  <c r="BK329" i="4"/>
  <c r="BL329" i="4" s="1"/>
  <c r="BM329" i="4" s="1"/>
  <c r="BK328" i="4"/>
  <c r="BL328" i="4" s="1"/>
  <c r="BM328" i="4" s="1"/>
  <c r="BK327" i="4"/>
  <c r="BL327" i="4" s="1"/>
  <c r="BM327" i="4" s="1"/>
  <c r="BK326" i="4"/>
  <c r="BL326" i="4" s="1"/>
  <c r="BM326" i="4" s="1"/>
  <c r="BK325" i="4"/>
  <c r="BL325" i="4" s="1"/>
  <c r="BM325" i="4" s="1"/>
  <c r="BK324" i="4"/>
  <c r="BK323" i="4"/>
  <c r="BL323" i="4" s="1"/>
  <c r="BM323" i="4" s="1"/>
  <c r="BK322" i="4"/>
  <c r="BK321" i="4"/>
  <c r="BK320" i="4"/>
  <c r="BK319" i="4"/>
  <c r="BK318" i="4"/>
  <c r="BL318" i="4" s="1"/>
  <c r="BM318" i="4" s="1"/>
  <c r="BK317" i="4"/>
  <c r="BL317" i="4" s="1"/>
  <c r="BM317" i="4" s="1"/>
  <c r="BK316" i="4"/>
  <c r="BL316" i="4" s="1"/>
  <c r="BM316" i="4" s="1"/>
  <c r="BK315" i="4"/>
  <c r="BL315" i="4" s="1"/>
  <c r="BM315" i="4" s="1"/>
  <c r="BK314" i="4"/>
  <c r="BL314" i="4" s="1"/>
  <c r="BM314" i="4" s="1"/>
  <c r="BK313" i="4"/>
  <c r="BL313" i="4" s="1"/>
  <c r="BM313" i="4" s="1"/>
  <c r="BK312" i="4"/>
  <c r="BK311" i="4"/>
  <c r="BK310" i="4"/>
  <c r="BK309" i="4"/>
  <c r="BL309" i="4" s="1"/>
  <c r="BM309" i="4" s="1"/>
  <c r="BK308" i="4"/>
  <c r="BK307" i="4"/>
  <c r="BK306" i="4"/>
  <c r="BL306" i="4" s="1"/>
  <c r="BM306" i="4" s="1"/>
  <c r="BK305" i="4"/>
  <c r="BL305" i="4" s="1"/>
  <c r="BM305" i="4" s="1"/>
  <c r="BK304" i="4"/>
  <c r="BL304" i="4" s="1"/>
  <c r="BM304" i="4" s="1"/>
  <c r="BK303" i="4"/>
  <c r="BL303" i="4" s="1"/>
  <c r="BM303" i="4" s="1"/>
  <c r="BK302" i="4"/>
  <c r="BL302" i="4" s="1"/>
  <c r="BM302" i="4" s="1"/>
  <c r="BK301" i="4"/>
  <c r="BL301" i="4" s="1"/>
  <c r="BM301" i="4" s="1"/>
  <c r="BK300" i="4"/>
  <c r="BK299" i="4"/>
  <c r="BK298" i="4"/>
  <c r="BK297" i="4"/>
  <c r="BK296" i="4"/>
  <c r="BK295" i="4"/>
  <c r="BK294" i="4"/>
  <c r="BK293" i="4"/>
  <c r="BL293" i="4" s="1"/>
  <c r="BM293" i="4" s="1"/>
  <c r="BK292" i="4"/>
  <c r="BL292" i="4" s="1"/>
  <c r="BM292" i="4" s="1"/>
  <c r="BK291" i="4"/>
  <c r="BL291" i="4" s="1"/>
  <c r="BM291" i="4" s="1"/>
  <c r="BK290" i="4"/>
  <c r="BL290" i="4" s="1"/>
  <c r="BM290" i="4" s="1"/>
  <c r="BK289" i="4"/>
  <c r="BL289" i="4" s="1"/>
  <c r="BM289" i="4" s="1"/>
  <c r="BK288" i="4"/>
  <c r="BK287" i="4"/>
  <c r="BK286" i="4"/>
  <c r="BL286" i="4" s="1"/>
  <c r="BM286" i="4" s="1"/>
  <c r="BK285" i="4"/>
  <c r="BK284" i="4"/>
  <c r="BK283" i="4"/>
  <c r="BK282" i="4"/>
  <c r="BL282" i="4" s="1"/>
  <c r="BM282" i="4" s="1"/>
  <c r="BK281" i="4"/>
  <c r="BL281" i="4" s="1"/>
  <c r="BM281" i="4" s="1"/>
  <c r="BK280" i="4"/>
  <c r="BL280" i="4" s="1"/>
  <c r="BM280" i="4" s="1"/>
  <c r="BK279" i="4"/>
  <c r="BL279" i="4" s="1"/>
  <c r="BM279" i="4" s="1"/>
  <c r="BK278" i="4"/>
  <c r="BL278" i="4" s="1"/>
  <c r="BM278" i="4" s="1"/>
  <c r="BK277" i="4"/>
  <c r="BL277" i="4" s="1"/>
  <c r="BM277" i="4" s="1"/>
  <c r="BK276" i="4"/>
  <c r="BK275" i="4"/>
  <c r="BK274" i="4"/>
  <c r="BL274" i="4" s="1"/>
  <c r="BM274" i="4" s="1"/>
  <c r="BK273" i="4"/>
  <c r="BK272" i="4"/>
  <c r="BK271" i="4"/>
  <c r="BL271" i="4" s="1"/>
  <c r="BM271" i="4" s="1"/>
  <c r="BK270" i="4"/>
  <c r="BL270" i="4" s="1"/>
  <c r="BM270" i="4" s="1"/>
  <c r="BK269" i="4"/>
  <c r="BL269" i="4" s="1"/>
  <c r="BM269" i="4" s="1"/>
  <c r="BK268" i="4"/>
  <c r="BL268" i="4" s="1"/>
  <c r="BM268" i="4" s="1"/>
  <c r="BK267" i="4"/>
  <c r="BL267" i="4" s="1"/>
  <c r="BM267" i="4" s="1"/>
  <c r="BK266" i="4"/>
  <c r="BL275" i="4"/>
  <c r="BM275" i="4" s="1"/>
  <c r="BL287" i="4"/>
  <c r="BM287" i="4" s="1"/>
  <c r="BL299" i="4"/>
  <c r="BM299" i="4" s="1"/>
  <c r="BL310" i="4"/>
  <c r="BM310" i="4" s="1"/>
  <c r="BL311" i="4"/>
  <c r="BM311" i="4" s="1"/>
  <c r="BL322" i="4"/>
  <c r="BM322" i="4" s="1"/>
  <c r="BL335" i="4"/>
  <c r="BM335" i="4" s="1"/>
  <c r="BL347" i="4"/>
  <c r="BM347" i="4" s="1"/>
  <c r="BL359" i="4"/>
  <c r="BM359" i="4" s="1"/>
  <c r="BL361" i="4"/>
  <c r="BM361" i="4" s="1"/>
  <c r="BL370" i="4"/>
  <c r="BM370" i="4" s="1"/>
  <c r="BL395" i="4"/>
  <c r="BM395" i="4" s="1"/>
  <c r="BL407" i="4"/>
  <c r="BM407" i="4" s="1"/>
  <c r="BL413" i="4"/>
  <c r="BM413" i="4" s="1"/>
  <c r="BL419" i="4"/>
  <c r="BM419" i="4" s="1"/>
  <c r="BL421" i="4"/>
  <c r="BM421" i="4" s="1"/>
  <c r="BL422" i="4"/>
  <c r="BM422" i="4" s="1"/>
  <c r="BL424" i="4"/>
  <c r="BM424" i="4" s="1"/>
  <c r="BL431" i="4"/>
  <c r="BM431" i="4" s="1"/>
  <c r="BL443" i="4"/>
  <c r="BM443" i="4" s="1"/>
  <c r="BL455" i="4"/>
  <c r="BM455" i="4" s="1"/>
  <c r="BL479" i="4"/>
  <c r="BM479" i="4" s="1"/>
  <c r="BL491" i="4"/>
  <c r="BM491" i="4" s="1"/>
  <c r="BL502" i="4"/>
  <c r="BM502" i="4" s="1"/>
  <c r="BL503" i="4"/>
  <c r="BM503" i="4" s="1"/>
  <c r="BL515" i="4"/>
  <c r="BM515" i="4" s="1"/>
  <c r="BL527" i="4"/>
  <c r="BM527" i="4" s="1"/>
  <c r="BL539" i="4"/>
  <c r="BM539" i="4" s="1"/>
  <c r="BL563" i="4"/>
  <c r="BM563" i="4" s="1"/>
  <c r="BL575" i="4"/>
  <c r="BM575" i="4" s="1"/>
  <c r="BL585" i="4"/>
  <c r="BM585" i="4" s="1"/>
  <c r="BL586" i="4"/>
  <c r="BM586" i="4" s="1"/>
  <c r="BL599" i="4"/>
  <c r="BM599" i="4" s="1"/>
  <c r="BL611" i="4"/>
  <c r="BM611" i="4" s="1"/>
  <c r="BL622" i="4"/>
  <c r="BM622" i="4" s="1"/>
  <c r="BL634" i="4"/>
  <c r="BM634" i="4" s="1"/>
  <c r="BL647" i="4"/>
  <c r="BM647" i="4" s="1"/>
  <c r="BL659" i="4"/>
  <c r="BM659" i="4" s="1"/>
  <c r="BL662" i="4"/>
  <c r="BM662" i="4" s="1"/>
  <c r="BL664" i="4"/>
  <c r="BM664" i="4" s="1"/>
  <c r="BL671" i="4"/>
  <c r="BM671" i="4" s="1"/>
  <c r="BL683" i="4"/>
  <c r="BM683" i="4" s="1"/>
  <c r="BL706" i="4"/>
  <c r="BM706" i="4" s="1"/>
  <c r="BL707" i="4"/>
  <c r="BM707" i="4" s="1"/>
  <c r="BL719" i="4"/>
  <c r="BM719" i="4" s="1"/>
  <c r="BL733" i="4"/>
  <c r="BM733" i="4" s="1"/>
  <c r="BL737" i="4"/>
  <c r="BM737" i="4" s="1"/>
  <c r="BL742" i="4"/>
  <c r="BM742" i="4" s="1"/>
  <c r="BL755" i="4"/>
  <c r="BM755" i="4" s="1"/>
  <c r="BL778" i="4"/>
  <c r="BM778" i="4" s="1"/>
  <c r="BL803" i="4"/>
  <c r="BM803" i="4" s="1"/>
  <c r="BL808" i="4"/>
  <c r="BM808" i="4" s="1"/>
  <c r="BL809" i="4"/>
  <c r="BM809" i="4" s="1"/>
  <c r="BL814" i="4"/>
  <c r="BM814" i="4" s="1"/>
  <c r="BL839" i="4"/>
  <c r="BM839" i="4" s="1"/>
  <c r="BL851" i="4"/>
  <c r="BM851" i="4" s="1"/>
  <c r="BL863" i="4"/>
  <c r="BM863" i="4" s="1"/>
  <c r="BL874" i="4"/>
  <c r="BM874" i="4" s="1"/>
  <c r="BL877" i="4"/>
  <c r="BM877" i="4" s="1"/>
  <c r="BL881" i="4"/>
  <c r="BM881" i="4" s="1"/>
  <c r="BL886" i="4"/>
  <c r="BM886" i="4" s="1"/>
  <c r="BL887" i="4"/>
  <c r="BM887" i="4" s="1"/>
  <c r="BL898" i="4"/>
  <c r="BM898" i="4" s="1"/>
  <c r="BL899" i="4"/>
  <c r="BM899" i="4" s="1"/>
  <c r="BL923" i="4"/>
  <c r="BM923" i="4" s="1"/>
  <c r="BL928" i="4"/>
  <c r="BM928" i="4" s="1"/>
  <c r="BL935" i="4"/>
  <c r="BM935" i="4" s="1"/>
  <c r="BL947" i="4"/>
  <c r="BM947" i="4" s="1"/>
  <c r="BL949" i="4"/>
  <c r="BM949" i="4" s="1"/>
  <c r="BL970" i="4"/>
  <c r="BM970" i="4" s="1"/>
  <c r="BL971" i="4"/>
  <c r="BM971" i="4" s="1"/>
  <c r="BL983" i="4"/>
  <c r="BM983" i="4" s="1"/>
  <c r="BL995" i="4"/>
  <c r="BM995" i="4" s="1"/>
  <c r="BL1000" i="4"/>
  <c r="BM1000" i="4" s="1"/>
  <c r="BL1001" i="4"/>
  <c r="BM1001" i="4" s="1"/>
  <c r="BL1005" i="4"/>
  <c r="BM1005" i="4" s="1"/>
  <c r="BL1030" i="4"/>
  <c r="BM1030" i="4" s="1"/>
  <c r="BL1031" i="4"/>
  <c r="BM1031" i="4" s="1"/>
  <c r="BL1041" i="4"/>
  <c r="BM1041" i="4" s="1"/>
  <c r="BL1043" i="4"/>
  <c r="BM1043" i="4" s="1"/>
  <c r="BL1054" i="4"/>
  <c r="BM1054" i="4" s="1"/>
  <c r="BL1055" i="4"/>
  <c r="BM1055" i="4" s="1"/>
  <c r="BL1066" i="4"/>
  <c r="BM1066" i="4" s="1"/>
  <c r="BL1077" i="4"/>
  <c r="BM1077" i="4" s="1"/>
  <c r="BL1091" i="4"/>
  <c r="BM1091" i="4" s="1"/>
  <c r="BL1101" i="4"/>
  <c r="BM1101" i="4" s="1"/>
  <c r="BL1102" i="4"/>
  <c r="BM1102" i="4" s="1"/>
  <c r="BL1103" i="4"/>
  <c r="BM1103" i="4" s="1"/>
  <c r="BL1105" i="4"/>
  <c r="BM1105" i="4" s="1"/>
  <c r="BL1114" i="4"/>
  <c r="BM1114" i="4" s="1"/>
  <c r="BL1115" i="4"/>
  <c r="BM1115" i="4" s="1"/>
  <c r="BL1138" i="4"/>
  <c r="BM1138" i="4" s="1"/>
  <c r="BL1151" i="4"/>
  <c r="BM1151" i="4" s="1"/>
  <c r="BL1158" i="4"/>
  <c r="BM1158" i="4" s="1"/>
  <c r="BL1162" i="4"/>
  <c r="BM1162" i="4" s="1"/>
  <c r="BL1175" i="4"/>
  <c r="BM1175" i="4" s="1"/>
  <c r="BL1177" i="4"/>
  <c r="BM1177" i="4" s="1"/>
  <c r="BL1182" i="4"/>
  <c r="BM1182" i="4" s="1"/>
  <c r="BL1186" i="4"/>
  <c r="BM1186" i="4" s="1"/>
  <c r="BL1187" i="4"/>
  <c r="BM1187" i="4" s="1"/>
  <c r="BL1198" i="4"/>
  <c r="BM1198" i="4" s="1"/>
  <c r="BL1199" i="4"/>
  <c r="BM1199" i="4" s="1"/>
  <c r="BL1209" i="4"/>
  <c r="BM1209" i="4" s="1"/>
  <c r="BL1211" i="4"/>
  <c r="BM1211" i="4" s="1"/>
  <c r="BL1213" i="4"/>
  <c r="BM1213" i="4" s="1"/>
  <c r="BL1226" i="4"/>
  <c r="BM1226" i="4" s="1"/>
  <c r="BL1228" i="4"/>
  <c r="BM1228" i="4" s="1"/>
  <c r="BL1247" i="4"/>
  <c r="BM1247" i="4" s="1"/>
  <c r="BL1258" i="4"/>
  <c r="BM1258" i="4" s="1"/>
  <c r="BL1259" i="4"/>
  <c r="BM1259" i="4" s="1"/>
  <c r="BL1264" i="4"/>
  <c r="BM1264" i="4" s="1"/>
  <c r="BL1266" i="4"/>
  <c r="BM1266" i="4" s="1"/>
  <c r="BL1269" i="4"/>
  <c r="BM1269" i="4" s="1"/>
  <c r="BL1271" i="4"/>
  <c r="BM1271" i="4" s="1"/>
  <c r="BL1283" i="4"/>
  <c r="BL1306" i="4"/>
  <c r="BM1306" i="4" s="1"/>
  <c r="BL1307" i="4"/>
  <c r="BM1307" i="4" s="1"/>
  <c r="BL1318" i="4"/>
  <c r="BM1318" i="4" s="1"/>
  <c r="BL1319" i="4"/>
  <c r="BM1319" i="4" s="1"/>
  <c r="BL1330" i="4"/>
  <c r="BM1330" i="4" s="1"/>
  <c r="BL1331" i="4"/>
  <c r="BM1331" i="4" s="1"/>
  <c r="BL1333" i="4"/>
  <c r="BM1333" i="4" s="1"/>
  <c r="BL1343" i="4"/>
  <c r="BM1343" i="4" s="1"/>
  <c r="BL1365" i="4"/>
  <c r="BM1365" i="4" s="1"/>
  <c r="BL1367" i="4"/>
  <c r="BM1367" i="4" s="1"/>
  <c r="BL1377" i="4"/>
  <c r="BM1377" i="4" s="1"/>
  <c r="BL1378" i="4"/>
  <c r="BM1378" i="4" s="1"/>
  <c r="BL1379" i="4"/>
  <c r="BM1379" i="4" s="1"/>
  <c r="BL1390" i="4"/>
  <c r="BM1390" i="4" s="1"/>
  <c r="BL1391" i="4"/>
  <c r="BM1391" i="4" s="1"/>
  <c r="BL1414" i="4"/>
  <c r="BM1414" i="4" s="1"/>
  <c r="BL1427" i="4"/>
  <c r="BM1427" i="4" s="1"/>
  <c r="BL1432" i="4"/>
  <c r="BM1432" i="4" s="1"/>
  <c r="BL1437" i="4"/>
  <c r="BM1437" i="4" s="1"/>
  <c r="BL1439" i="4"/>
  <c r="BM1439" i="4" s="1"/>
  <c r="BL1450" i="4"/>
  <c r="BM1450" i="4" s="1"/>
  <c r="BL1451" i="4"/>
  <c r="BM1451" i="4" s="1"/>
  <c r="BL1458" i="4"/>
  <c r="BM1458" i="4" s="1"/>
  <c r="BL1462" i="4"/>
  <c r="BM1462" i="4" s="1"/>
  <c r="BL1463" i="4"/>
  <c r="BM1463" i="4" s="1"/>
  <c r="BL1474" i="4"/>
  <c r="BM1474" i="4" s="1"/>
  <c r="BL1475" i="4"/>
  <c r="BM1475" i="4" s="1"/>
  <c r="BL1477" i="4"/>
  <c r="BM1477" i="4" s="1"/>
  <c r="BL1497" i="4"/>
  <c r="BM1497" i="4" s="1"/>
  <c r="BL1499" i="4"/>
  <c r="BM1499" i="4" s="1"/>
  <c r="BL1510" i="4"/>
  <c r="BM1510" i="4" s="1"/>
  <c r="BL1511" i="4"/>
  <c r="BM1511" i="4" s="1"/>
  <c r="BL1517" i="4"/>
  <c r="BM1517" i="4" s="1"/>
  <c r="BL1523" i="4"/>
  <c r="BM1523" i="4" s="1"/>
  <c r="BL1535" i="4"/>
  <c r="BM1535" i="4" s="1"/>
  <c r="BL1545" i="4"/>
  <c r="BM1545" i="4" s="1"/>
  <c r="BL1546" i="4"/>
  <c r="BM1546" i="4" s="1"/>
  <c r="BL1559" i="4"/>
  <c r="BM1559" i="4" s="1"/>
  <c r="BL1570" i="4"/>
  <c r="BM1570" i="4" s="1"/>
  <c r="BL1571" i="4"/>
  <c r="BM1571" i="4" s="1"/>
  <c r="BL1577" i="4"/>
  <c r="BM1577" i="4" s="1"/>
  <c r="BL1582" i="4"/>
  <c r="BM1582" i="4" s="1"/>
  <c r="BL1583" i="4"/>
  <c r="BM1583" i="4" s="1"/>
  <c r="BL1593" i="4"/>
  <c r="BM1593" i="4" s="1"/>
  <c r="BL1594" i="4"/>
  <c r="BM1594" i="4" s="1"/>
  <c r="BL1595" i="4"/>
  <c r="BM1595" i="4" s="1"/>
  <c r="BL1607" i="4"/>
  <c r="BM1607" i="4" s="1"/>
  <c r="BL1612" i="4"/>
  <c r="BM1612" i="4" s="1"/>
  <c r="BL1619" i="4"/>
  <c r="BM1619" i="4" s="1"/>
  <c r="BL1622" i="4"/>
  <c r="BM1622" i="4" s="1"/>
  <c r="BL1626" i="4"/>
  <c r="BM1626" i="4" s="1"/>
  <c r="BL1629" i="4"/>
  <c r="BM1629" i="4" s="1"/>
  <c r="BL1630" i="4"/>
  <c r="BM1630" i="4" s="1"/>
  <c r="BL1631" i="4"/>
  <c r="BM1631" i="4" s="1"/>
  <c r="BL1642" i="4"/>
  <c r="BM1642" i="4" s="1"/>
  <c r="BL1650" i="4"/>
  <c r="BM1650" i="4" s="1"/>
  <c r="BL1667" i="4"/>
  <c r="BM1667" i="4" s="1"/>
  <c r="BL1679" i="4"/>
  <c r="BM1679" i="4" s="1"/>
  <c r="BL1681" i="4"/>
  <c r="BM1681" i="4" s="1"/>
  <c r="BL1689" i="4"/>
  <c r="BM1689" i="4" s="1"/>
  <c r="BL1690" i="4"/>
  <c r="BM1690" i="4" s="1"/>
  <c r="BL1714" i="4"/>
  <c r="BM1714" i="4" s="1"/>
  <c r="BL1715" i="4"/>
  <c r="BM1715" i="4" s="1"/>
  <c r="BL1721" i="4"/>
  <c r="BM1721" i="4" s="1"/>
  <c r="BL1722" i="4"/>
  <c r="BM1722" i="4" s="1"/>
  <c r="BL1727" i="4"/>
  <c r="BM1727" i="4" s="1"/>
  <c r="BL1729" i="4"/>
  <c r="BM1729" i="4" s="1"/>
  <c r="BL1738" i="4"/>
  <c r="BM1738" i="4" s="1"/>
  <c r="BL1739" i="4"/>
  <c r="BM1739" i="4" s="1"/>
  <c r="BL1749" i="4"/>
  <c r="BM1749" i="4" s="1"/>
  <c r="BL1761" i="4"/>
  <c r="BM1761" i="4" s="1"/>
  <c r="BL1762" i="4"/>
  <c r="BM1762" i="4" s="1"/>
  <c r="BL1768" i="4"/>
  <c r="BM1768" i="4" s="1"/>
  <c r="BL1773" i="4"/>
  <c r="BM1773" i="4" s="1"/>
  <c r="BL1774" i="4"/>
  <c r="BM1774" i="4" s="1"/>
  <c r="BL1775" i="4"/>
  <c r="BM1775" i="4" s="1"/>
  <c r="BL1786" i="4"/>
  <c r="BM1786" i="4" s="1"/>
  <c r="BL1787" i="4"/>
  <c r="BM1787" i="4" s="1"/>
  <c r="BL1797" i="4"/>
  <c r="BM1797" i="4" s="1"/>
  <c r="BL1798" i="4"/>
  <c r="BM1798" i="4" s="1"/>
  <c r="BL1799" i="4"/>
  <c r="BM1799" i="4" s="1"/>
  <c r="BL1806" i="4"/>
  <c r="BM1806" i="4" s="1"/>
  <c r="BL1811" i="4"/>
  <c r="BM1811" i="4" s="1"/>
  <c r="BL1821" i="4"/>
  <c r="BM1821" i="4" s="1"/>
  <c r="BL1822" i="4"/>
  <c r="BM1822" i="4" s="1"/>
  <c r="BL1834" i="4"/>
  <c r="BM1834" i="4" s="1"/>
  <c r="BL1835" i="4"/>
  <c r="BM1835" i="4" s="1"/>
  <c r="BL1870" i="4"/>
  <c r="BM1870" i="4" s="1"/>
  <c r="BL1871" i="4"/>
  <c r="BM1871" i="4" s="1"/>
  <c r="BL1873" i="4"/>
  <c r="BM1873" i="4" s="1"/>
  <c r="BL1882" i="4"/>
  <c r="BM1882" i="4" s="1"/>
  <c r="BL1883" i="4"/>
  <c r="BM1883" i="4" s="1"/>
  <c r="BL1918" i="4"/>
  <c r="BM1918" i="4" s="1"/>
  <c r="BL1919" i="4"/>
  <c r="BM1919" i="4" s="1"/>
  <c r="BL1925" i="4"/>
  <c r="BM1925" i="4" s="1"/>
  <c r="BL1930" i="4"/>
  <c r="BM1930" i="4" s="1"/>
  <c r="BL1943" i="4"/>
  <c r="BM1943" i="4" s="1"/>
  <c r="BL1945" i="4"/>
  <c r="BM1945" i="4" s="1"/>
  <c r="BL1954" i="4"/>
  <c r="BM1954" i="4" s="1"/>
  <c r="BL1955" i="4"/>
  <c r="BM1955" i="4" s="1"/>
  <c r="BL1965" i="4"/>
  <c r="BM1965" i="4" s="1"/>
  <c r="BL1967" i="4"/>
  <c r="BM1967" i="4" s="1"/>
  <c r="BL1969" i="4"/>
  <c r="BM1969" i="4" s="1"/>
  <c r="BL1972" i="4"/>
  <c r="BM1972" i="4" s="1"/>
  <c r="BL1978" i="4"/>
  <c r="BM1978" i="4" s="1"/>
  <c r="BL1979" i="4"/>
  <c r="BM1979" i="4" s="1"/>
  <c r="BL1990" i="4"/>
  <c r="BM1990" i="4" s="1"/>
  <c r="BL2002" i="4"/>
  <c r="BM2002" i="4" s="1"/>
  <c r="BL2003" i="4"/>
  <c r="BM2003" i="4" s="1"/>
  <c r="BL2012" i="4"/>
  <c r="BM2012" i="4" s="1"/>
  <c r="BL2000" i="4"/>
  <c r="BM2000" i="4" s="1"/>
  <c r="BL1999" i="4"/>
  <c r="BM1999" i="4" s="1"/>
  <c r="BL1981" i="4"/>
  <c r="BM1981" i="4" s="1"/>
  <c r="BL1964" i="4"/>
  <c r="BM1964" i="4" s="1"/>
  <c r="BL1952" i="4"/>
  <c r="BM1952" i="4" s="1"/>
  <c r="BL1951" i="4"/>
  <c r="BM1951" i="4" s="1"/>
  <c r="BL1915" i="4"/>
  <c r="BM1915" i="4" s="1"/>
  <c r="BL1904" i="4"/>
  <c r="BM1904" i="4" s="1"/>
  <c r="BL1891" i="4"/>
  <c r="BM1891" i="4" s="1"/>
  <c r="BL1880" i="4"/>
  <c r="BM1880" i="4" s="1"/>
  <c r="BL1879" i="4"/>
  <c r="BM1879" i="4" s="1"/>
  <c r="BL1853" i="4"/>
  <c r="BM1853" i="4" s="1"/>
  <c r="BL1843" i="4"/>
  <c r="BM1843" i="4" s="1"/>
  <c r="BL1831" i="4"/>
  <c r="BM1831" i="4" s="1"/>
  <c r="BL1820" i="4"/>
  <c r="BM1820" i="4" s="1"/>
  <c r="BL1819" i="4"/>
  <c r="BM1819" i="4" s="1"/>
  <c r="BL1808" i="4"/>
  <c r="BM1808" i="4" s="1"/>
  <c r="BL1807" i="4"/>
  <c r="BM1807" i="4" s="1"/>
  <c r="BL1783" i="4"/>
  <c r="BM1783" i="4" s="1"/>
  <c r="BL1781" i="4"/>
  <c r="BM1781" i="4" s="1"/>
  <c r="BL1769" i="4"/>
  <c r="BM1769" i="4" s="1"/>
  <c r="BL1759" i="4"/>
  <c r="BM1759" i="4" s="1"/>
  <c r="BL1757" i="4"/>
  <c r="BM1757" i="4" s="1"/>
  <c r="BL1735" i="4"/>
  <c r="BM1735" i="4" s="1"/>
  <c r="BL1687" i="4"/>
  <c r="BM1687" i="4" s="1"/>
  <c r="BL1676" i="4"/>
  <c r="BM1676" i="4" s="1"/>
  <c r="BL1675" i="4"/>
  <c r="BM1675" i="4" s="1"/>
  <c r="BL1673" i="4"/>
  <c r="BM1673" i="4" s="1"/>
  <c r="BL1651" i="4"/>
  <c r="BM1651" i="4" s="1"/>
  <c r="BL1628" i="4"/>
  <c r="BM1628" i="4" s="1"/>
  <c r="BL1616" i="4"/>
  <c r="BM1616" i="4" s="1"/>
  <c r="BL1556" i="4"/>
  <c r="BM1556" i="4" s="1"/>
  <c r="BL1544" i="4"/>
  <c r="BM1544" i="4" s="1"/>
  <c r="BL1520" i="4"/>
  <c r="BM1520" i="4" s="1"/>
  <c r="BL1519" i="4"/>
  <c r="BM1519" i="4" s="1"/>
  <c r="BL1508" i="4"/>
  <c r="BM1508" i="4" s="1"/>
  <c r="BL1507" i="4"/>
  <c r="BM1507" i="4" s="1"/>
  <c r="BL1484" i="4"/>
  <c r="BM1484" i="4" s="1"/>
  <c r="BL1483" i="4"/>
  <c r="BM1483" i="4" s="1"/>
  <c r="BL1472" i="4"/>
  <c r="BM1472" i="4" s="1"/>
  <c r="BL1459" i="4"/>
  <c r="BM1459" i="4" s="1"/>
  <c r="BL1436" i="4"/>
  <c r="BM1436" i="4" s="1"/>
  <c r="BL1424" i="4"/>
  <c r="BM1424" i="4" s="1"/>
  <c r="BL1423" i="4"/>
  <c r="BM1423" i="4" s="1"/>
  <c r="BL1412" i="4"/>
  <c r="BM1412" i="4" s="1"/>
  <c r="BL1400" i="4"/>
  <c r="BM1400" i="4" s="1"/>
  <c r="BL1388" i="4"/>
  <c r="BM1388" i="4" s="1"/>
  <c r="BL1375" i="4"/>
  <c r="BM1375" i="4" s="1"/>
  <c r="BL1363" i="4"/>
  <c r="BM1363" i="4" s="1"/>
  <c r="BL1352" i="4"/>
  <c r="BM1352" i="4" s="1"/>
  <c r="BL1316" i="4"/>
  <c r="BM1316" i="4" s="1"/>
  <c r="BL1315" i="4"/>
  <c r="BM1315" i="4" s="1"/>
  <c r="BL1313" i="4"/>
  <c r="BM1313" i="4" s="1"/>
  <c r="BL1304" i="4"/>
  <c r="BM1304" i="4" s="1"/>
  <c r="BL1292" i="4"/>
  <c r="BM1292" i="4" s="1"/>
  <c r="BL1280" i="4"/>
  <c r="BM1280" i="4" s="1"/>
  <c r="BL1268" i="4"/>
  <c r="BM1268" i="4" s="1"/>
  <c r="BL1256" i="4"/>
  <c r="BM1256" i="4" s="1"/>
  <c r="BL1253" i="4"/>
  <c r="BM1253" i="4" s="1"/>
  <c r="BL1251" i="4"/>
  <c r="BM1251" i="4" s="1"/>
  <c r="BL1244" i="4"/>
  <c r="BM1244" i="4" s="1"/>
  <c r="BL1220" i="4"/>
  <c r="BM1220" i="4" s="1"/>
  <c r="BL1208" i="4"/>
  <c r="BM1208" i="4" s="1"/>
  <c r="BL1183" i="4"/>
  <c r="BM1183" i="4" s="1"/>
  <c r="BL1181" i="4"/>
  <c r="BM1181" i="4" s="1"/>
  <c r="BL1172" i="4"/>
  <c r="BM1172" i="4" s="1"/>
  <c r="BL1160" i="4"/>
  <c r="BM1160" i="4" s="1"/>
  <c r="BL1159" i="4"/>
  <c r="BM1159" i="4" s="1"/>
  <c r="BL1148" i="4"/>
  <c r="BM1148" i="4" s="1"/>
  <c r="BL1147" i="4"/>
  <c r="BM1147" i="4" s="1"/>
  <c r="BL1136" i="4"/>
  <c r="BM1136" i="4" s="1"/>
  <c r="BL1135" i="4"/>
  <c r="BM1135" i="4" s="1"/>
  <c r="BL1124" i="4"/>
  <c r="BM1124" i="4" s="1"/>
  <c r="BL1111" i="4"/>
  <c r="BM1111" i="4" s="1"/>
  <c r="BL1107" i="4"/>
  <c r="BM1107" i="4" s="1"/>
  <c r="BL1100" i="4"/>
  <c r="BM1100" i="4" s="1"/>
  <c r="BL1099" i="4"/>
  <c r="BM1099" i="4" s="1"/>
  <c r="BL1076" i="4"/>
  <c r="BM1076" i="4" s="1"/>
  <c r="BL1039" i="4"/>
  <c r="BM1039" i="4" s="1"/>
  <c r="BL1028" i="4"/>
  <c r="BM1028" i="4" s="1"/>
  <c r="BL1027" i="4"/>
  <c r="BM1027" i="4" s="1"/>
  <c r="BL1004" i="4"/>
  <c r="BM1004" i="4" s="1"/>
  <c r="BL1003" i="4"/>
  <c r="BM1003" i="4" s="1"/>
  <c r="BL991" i="4"/>
  <c r="BM991" i="4" s="1"/>
  <c r="BL980" i="4"/>
  <c r="BM980" i="4" s="1"/>
  <c r="BL979" i="4"/>
  <c r="BM979" i="4" s="1"/>
  <c r="BL977" i="4"/>
  <c r="BM977" i="4" s="1"/>
  <c r="BL968" i="4"/>
  <c r="BM968" i="4" s="1"/>
  <c r="BL956" i="4"/>
  <c r="BM956" i="4" s="1"/>
  <c r="BL944" i="4"/>
  <c r="BM944" i="4" s="1"/>
  <c r="BL943" i="4"/>
  <c r="BM943" i="4" s="1"/>
  <c r="BL932" i="4"/>
  <c r="BM932" i="4" s="1"/>
  <c r="BL931" i="4"/>
  <c r="BM931" i="4" s="1"/>
  <c r="BL896" i="4"/>
  <c r="BM896" i="4" s="1"/>
  <c r="BL883" i="4"/>
  <c r="BM883" i="4" s="1"/>
  <c r="BL879" i="4"/>
  <c r="BM879" i="4" s="1"/>
  <c r="BL867" i="4"/>
  <c r="BM867" i="4" s="1"/>
  <c r="BL860" i="4"/>
  <c r="BM860" i="4" s="1"/>
  <c r="BL848" i="4"/>
  <c r="BM848" i="4" s="1"/>
  <c r="BL836" i="4"/>
  <c r="BM836" i="4" s="1"/>
  <c r="BL824" i="4"/>
  <c r="BM824" i="4" s="1"/>
  <c r="BL811" i="4"/>
  <c r="BM811" i="4" s="1"/>
  <c r="BL795" i="4"/>
  <c r="BM795" i="4" s="1"/>
  <c r="BL776" i="4"/>
  <c r="BM776" i="4" s="1"/>
  <c r="BL775" i="4"/>
  <c r="BM775" i="4" s="1"/>
  <c r="BL763" i="4"/>
  <c r="BM763" i="4" s="1"/>
  <c r="BL752" i="4"/>
  <c r="BM752" i="4" s="1"/>
  <c r="BL716" i="4"/>
  <c r="BM716" i="4" s="1"/>
  <c r="BL715" i="4"/>
  <c r="BM715" i="4" s="1"/>
  <c r="BL713" i="4"/>
  <c r="BM713" i="4" s="1"/>
  <c r="BL704" i="4"/>
  <c r="BM704" i="4" s="1"/>
  <c r="BL701" i="4"/>
  <c r="BM701" i="4" s="1"/>
  <c r="BL691" i="4"/>
  <c r="BM691" i="4" s="1"/>
  <c r="BL656" i="4"/>
  <c r="BM656" i="4" s="1"/>
  <c r="BL655" i="4"/>
  <c r="BM655" i="4" s="1"/>
  <c r="BL643" i="4"/>
  <c r="BM643" i="4" s="1"/>
  <c r="BL632" i="4"/>
  <c r="BM632" i="4" s="1"/>
  <c r="BL620" i="4"/>
  <c r="BM620" i="4" s="1"/>
  <c r="BL619" i="4"/>
  <c r="BM619" i="4" s="1"/>
  <c r="BL617" i="4"/>
  <c r="BM617" i="4" s="1"/>
  <c r="BL613" i="4"/>
  <c r="BM613" i="4" s="1"/>
  <c r="BL605" i="4"/>
  <c r="BM605" i="4" s="1"/>
  <c r="BL596" i="4"/>
  <c r="BM596" i="4" s="1"/>
  <c r="BL584" i="4"/>
  <c r="BM584" i="4" s="1"/>
  <c r="BL583" i="4"/>
  <c r="BM583" i="4" s="1"/>
  <c r="BL572" i="4"/>
  <c r="BM572" i="4" s="1"/>
  <c r="BL571" i="4"/>
  <c r="BM571" i="4" s="1"/>
  <c r="BL569" i="4"/>
  <c r="BM569" i="4" s="1"/>
  <c r="BL559" i="4"/>
  <c r="BM559" i="4" s="1"/>
  <c r="BL557" i="4"/>
  <c r="BM557" i="4" s="1"/>
  <c r="BL536" i="4"/>
  <c r="BM536" i="4" s="1"/>
  <c r="BL523" i="4"/>
  <c r="BM523" i="4" s="1"/>
  <c r="BL512" i="4"/>
  <c r="BM512" i="4" s="1"/>
  <c r="BL511" i="4"/>
  <c r="BM511" i="4" s="1"/>
  <c r="BL500" i="4"/>
  <c r="BM500" i="4" s="1"/>
  <c r="BL499" i="4"/>
  <c r="BM499" i="4" s="1"/>
  <c r="BL475" i="4"/>
  <c r="BM475" i="4" s="1"/>
  <c r="BL463" i="4"/>
  <c r="BM463" i="4" s="1"/>
  <c r="BL451" i="4"/>
  <c r="BM451" i="4" s="1"/>
  <c r="BL439" i="4"/>
  <c r="BM439" i="4" s="1"/>
  <c r="BL428" i="4"/>
  <c r="BM428" i="4" s="1"/>
  <c r="BL427" i="4"/>
  <c r="BM427" i="4" s="1"/>
  <c r="BL425" i="4"/>
  <c r="BM425" i="4" s="1"/>
  <c r="BL423" i="4"/>
  <c r="BM423" i="4" s="1"/>
  <c r="BL416" i="4"/>
  <c r="BM416" i="4" s="1"/>
  <c r="BL415" i="4"/>
  <c r="BM415" i="4" s="1"/>
  <c r="BL404" i="4"/>
  <c r="BM404" i="4" s="1"/>
  <c r="BL391" i="4"/>
  <c r="BM391" i="4" s="1"/>
  <c r="BL380" i="4"/>
  <c r="BM380" i="4" s="1"/>
  <c r="BL379" i="4"/>
  <c r="BM379" i="4" s="1"/>
  <c r="BL367" i="4"/>
  <c r="BM367" i="4" s="1"/>
  <c r="BL365" i="4"/>
  <c r="BM365" i="4" s="1"/>
  <c r="BL363" i="4"/>
  <c r="BM363" i="4" s="1"/>
  <c r="BL355" i="4"/>
  <c r="BM355" i="4" s="1"/>
  <c r="BL332" i="4"/>
  <c r="BM332" i="4" s="1"/>
  <c r="BL320" i="4"/>
  <c r="BM320" i="4" s="1"/>
  <c r="BL319" i="4"/>
  <c r="BM319" i="4" s="1"/>
  <c r="BL307" i="4"/>
  <c r="BM307" i="4" s="1"/>
  <c r="BL295" i="4"/>
  <c r="BM295" i="4" s="1"/>
  <c r="BL272" i="4"/>
  <c r="BM272" i="4" s="1"/>
  <c r="BL1020" i="4"/>
  <c r="BM1020" i="4" s="1"/>
  <c r="BL1053" i="4"/>
  <c r="BM1053" i="4" s="1"/>
  <c r="BL1137" i="4"/>
  <c r="BM1137" i="4" s="1"/>
  <c r="BL1376" i="4"/>
  <c r="BM1376" i="4" s="1"/>
  <c r="BL1460" i="4"/>
  <c r="BM1460" i="4" s="1"/>
  <c r="BL1584" i="4"/>
  <c r="BM1584" i="4" s="1"/>
  <c r="BL1592" i="4"/>
  <c r="BM1592" i="4" s="1"/>
  <c r="BL1760" i="4"/>
  <c r="BM1760" i="4" s="1"/>
  <c r="BL1763" i="4"/>
  <c r="BM1763" i="4" s="1"/>
  <c r="BL1856" i="4"/>
  <c r="BM1856" i="4" s="1"/>
  <c r="BL1892" i="4"/>
  <c r="BM1892" i="4" s="1"/>
  <c r="BL1908" i="4"/>
  <c r="BM1908" i="4" s="1"/>
  <c r="BL1932" i="4"/>
  <c r="BM1932" i="4" s="1"/>
  <c r="BL1944" i="4"/>
  <c r="BM1944" i="4" s="1"/>
  <c r="BL1988" i="4"/>
  <c r="BM1988" i="4" s="1"/>
  <c r="BL1989" i="4"/>
  <c r="BM1989" i="4" s="1"/>
  <c r="BL2016" i="4"/>
  <c r="BM2016" i="4" s="1"/>
  <c r="BL1963" i="4"/>
  <c r="BM1963" i="4" s="1"/>
  <c r="BL1928" i="4"/>
  <c r="BM1928" i="4" s="1"/>
  <c r="BL1916" i="4"/>
  <c r="BM1916" i="4" s="1"/>
  <c r="BL1900" i="4"/>
  <c r="BM1900" i="4" s="1"/>
  <c r="BL1796" i="4"/>
  <c r="BM1796" i="4" s="1"/>
  <c r="BL1756" i="4"/>
  <c r="BM1756" i="4" s="1"/>
  <c r="BL1733" i="4"/>
  <c r="BM1733" i="4" s="1"/>
  <c r="BL1732" i="4"/>
  <c r="BM1732" i="4" s="1"/>
  <c r="BL1652" i="4"/>
  <c r="BM1652" i="4" s="1"/>
  <c r="BL1604" i="4"/>
  <c r="BM1604" i="4" s="1"/>
  <c r="BL1589" i="4"/>
  <c r="BM1589" i="4" s="1"/>
  <c r="BL1580" i="4"/>
  <c r="BM1580" i="4" s="1"/>
  <c r="BL1516" i="4"/>
  <c r="BM1516" i="4" s="1"/>
  <c r="BL1348" i="4"/>
  <c r="BM1348" i="4" s="1"/>
  <c r="BL1347" i="4"/>
  <c r="BM1347" i="4" s="1"/>
  <c r="BL1336" i="4"/>
  <c r="BM1336" i="4" s="1"/>
  <c r="BL1325" i="4"/>
  <c r="BM1325" i="4" s="1"/>
  <c r="BL1245" i="4"/>
  <c r="BM1245" i="4" s="1"/>
  <c r="BL1232" i="4"/>
  <c r="BM1232" i="4" s="1"/>
  <c r="BL1196" i="4"/>
  <c r="BM1196" i="4" s="1"/>
  <c r="BL1184" i="4"/>
  <c r="BM1184" i="4" s="1"/>
  <c r="BL1156" i="4"/>
  <c r="BM1156" i="4" s="1"/>
  <c r="BL1075" i="4"/>
  <c r="BM1075" i="4" s="1"/>
  <c r="BL1072" i="4"/>
  <c r="BM1072" i="4" s="1"/>
  <c r="BL1048" i="4"/>
  <c r="BM1048" i="4" s="1"/>
  <c r="BL993" i="4"/>
  <c r="BM993" i="4" s="1"/>
  <c r="BL969" i="4"/>
  <c r="BM969" i="4" s="1"/>
  <c r="BL920" i="4"/>
  <c r="BM920" i="4" s="1"/>
  <c r="BL871" i="4"/>
  <c r="BM871" i="4" s="1"/>
  <c r="BL868" i="4"/>
  <c r="BM868" i="4" s="1"/>
  <c r="BL844" i="4"/>
  <c r="BM844" i="4" s="1"/>
  <c r="BL832" i="4"/>
  <c r="BM832" i="4" s="1"/>
  <c r="BL800" i="4"/>
  <c r="BM800" i="4" s="1"/>
  <c r="BL789" i="4"/>
  <c r="BM789" i="4" s="1"/>
  <c r="BL727" i="4"/>
  <c r="BM727" i="4" s="1"/>
  <c r="BL677" i="4"/>
  <c r="BM677" i="4" s="1"/>
  <c r="BL657" i="4"/>
  <c r="BM657" i="4" s="1"/>
  <c r="BL640" i="4"/>
  <c r="BM640" i="4" s="1"/>
  <c r="BL568" i="4"/>
  <c r="BM568" i="4" s="1"/>
  <c r="BL556" i="4"/>
  <c r="BM556" i="4" s="1"/>
  <c r="BL465" i="4"/>
  <c r="BM465" i="4" s="1"/>
  <c r="BL376" i="4"/>
  <c r="BM376" i="4" s="1"/>
  <c r="BL371" i="4"/>
  <c r="BM371" i="4" s="1"/>
  <c r="BL352" i="4"/>
  <c r="BM352" i="4" s="1"/>
  <c r="BL341" i="4"/>
  <c r="BM341" i="4" s="1"/>
  <c r="BL297" i="4"/>
  <c r="BM297" i="4" s="1"/>
  <c r="BL283" i="4"/>
  <c r="BM283" i="4" s="1"/>
  <c r="BL276" i="4"/>
  <c r="BM276" i="4" s="1"/>
  <c r="BL288" i="4"/>
  <c r="BM288" i="4" s="1"/>
  <c r="BL312" i="4"/>
  <c r="BM312" i="4" s="1"/>
  <c r="BL324" i="4"/>
  <c r="BM324" i="4" s="1"/>
  <c r="BL336" i="4"/>
  <c r="BM336" i="4" s="1"/>
  <c r="BL348" i="4"/>
  <c r="BM348" i="4" s="1"/>
  <c r="BL360" i="4"/>
  <c r="BM360" i="4" s="1"/>
  <c r="BL369" i="4"/>
  <c r="BM369" i="4" s="1"/>
  <c r="BL384" i="4"/>
  <c r="BM384" i="4" s="1"/>
  <c r="BL396" i="4"/>
  <c r="BM396" i="4" s="1"/>
  <c r="BL408" i="4"/>
  <c r="BM408" i="4" s="1"/>
  <c r="BL418" i="4"/>
  <c r="BM418" i="4" s="1"/>
  <c r="BL420" i="4"/>
  <c r="BM420" i="4" s="1"/>
  <c r="BL432" i="4"/>
  <c r="BM432" i="4" s="1"/>
  <c r="BL444" i="4"/>
  <c r="BM444" i="4" s="1"/>
  <c r="BL468" i="4"/>
  <c r="BM468" i="4" s="1"/>
  <c r="BL480" i="4"/>
  <c r="BM480" i="4" s="1"/>
  <c r="BL492" i="4"/>
  <c r="BM492" i="4" s="1"/>
  <c r="BL504" i="4"/>
  <c r="BM504" i="4" s="1"/>
  <c r="BL516" i="4"/>
  <c r="BM516" i="4" s="1"/>
  <c r="BL537" i="4"/>
  <c r="BM537" i="4" s="1"/>
  <c r="BL538" i="4"/>
  <c r="BM538" i="4" s="1"/>
  <c r="BL540" i="4"/>
  <c r="BM540" i="4" s="1"/>
  <c r="BL552" i="4"/>
  <c r="BM552" i="4" s="1"/>
  <c r="BL564" i="4"/>
  <c r="BM564" i="4" s="1"/>
  <c r="BL576" i="4"/>
  <c r="BM576" i="4" s="1"/>
  <c r="BL600" i="4"/>
  <c r="BM600" i="4" s="1"/>
  <c r="BL612" i="4"/>
  <c r="BM612" i="4" s="1"/>
  <c r="BL624" i="4"/>
  <c r="BM624" i="4" s="1"/>
  <c r="BL648" i="4"/>
  <c r="BM648" i="4" s="1"/>
  <c r="BL660" i="4"/>
  <c r="BM660" i="4" s="1"/>
  <c r="BL684" i="4"/>
  <c r="BM684" i="4" s="1"/>
  <c r="BL694" i="4"/>
  <c r="BM694" i="4" s="1"/>
  <c r="BL696" i="4"/>
  <c r="BM696" i="4" s="1"/>
  <c r="BL708" i="4"/>
  <c r="BM708" i="4" s="1"/>
  <c r="BL717" i="4"/>
  <c r="BM717" i="4" s="1"/>
  <c r="BL720" i="4"/>
  <c r="BM720" i="4" s="1"/>
  <c r="BL732" i="4"/>
  <c r="BM732" i="4" s="1"/>
  <c r="BL739" i="4"/>
  <c r="BM739" i="4" s="1"/>
  <c r="BL744" i="4"/>
  <c r="BM744" i="4" s="1"/>
  <c r="BL753" i="4"/>
  <c r="BM753" i="4" s="1"/>
  <c r="BL756" i="4"/>
  <c r="BM756" i="4" s="1"/>
  <c r="BL766" i="4"/>
  <c r="BM766" i="4" s="1"/>
  <c r="BL768" i="4"/>
  <c r="BM768" i="4" s="1"/>
  <c r="BL792" i="4"/>
  <c r="BM792" i="4" s="1"/>
  <c r="BL804" i="4"/>
  <c r="BM804" i="4" s="1"/>
  <c r="BL816" i="4"/>
  <c r="BM816" i="4" s="1"/>
  <c r="BL828" i="4"/>
  <c r="BM828" i="4" s="1"/>
  <c r="BL835" i="4"/>
  <c r="BM835" i="4" s="1"/>
  <c r="BL837" i="4"/>
  <c r="BM837" i="4" s="1"/>
  <c r="BL838" i="4"/>
  <c r="BM838" i="4" s="1"/>
  <c r="BL840" i="4"/>
  <c r="BM840" i="4" s="1"/>
  <c r="BL852" i="4"/>
  <c r="BM852" i="4" s="1"/>
  <c r="BL864" i="4"/>
  <c r="BM864" i="4" s="1"/>
  <c r="BL885" i="4"/>
  <c r="BM885" i="4" s="1"/>
  <c r="BL888" i="4"/>
  <c r="BM888" i="4" s="1"/>
  <c r="BL895" i="4"/>
  <c r="BM895" i="4" s="1"/>
  <c r="BL900" i="4"/>
  <c r="BM900" i="4" s="1"/>
  <c r="BL922" i="4"/>
  <c r="BM922" i="4" s="1"/>
  <c r="BL924" i="4"/>
  <c r="BM924" i="4" s="1"/>
  <c r="BL936" i="4"/>
  <c r="BM936" i="4" s="1"/>
  <c r="BL946" i="4"/>
  <c r="BM946" i="4" s="1"/>
  <c r="BL948" i="4"/>
  <c r="BM948" i="4" s="1"/>
  <c r="BL957" i="4"/>
  <c r="BM957" i="4" s="1"/>
  <c r="BL972" i="4"/>
  <c r="BM972" i="4" s="1"/>
  <c r="BL982" i="4"/>
  <c r="BM982" i="4" s="1"/>
  <c r="BL994" i="4"/>
  <c r="BM994" i="4" s="1"/>
  <c r="BL996" i="4"/>
  <c r="BM996" i="4" s="1"/>
  <c r="BL1006" i="4"/>
  <c r="BM1006" i="4" s="1"/>
  <c r="BL1008" i="4"/>
  <c r="BM1008" i="4" s="1"/>
  <c r="BL1029" i="4"/>
  <c r="BM1029" i="4" s="1"/>
  <c r="BL1032" i="4"/>
  <c r="BM1032" i="4" s="1"/>
  <c r="BL1052" i="4"/>
  <c r="BM1052" i="4" s="1"/>
  <c r="BL1056" i="4"/>
  <c r="BM1056" i="4" s="1"/>
  <c r="BL1068" i="4"/>
  <c r="BM1068" i="4" s="1"/>
  <c r="BL1080" i="4"/>
  <c r="BM1080" i="4" s="1"/>
  <c r="BL1089" i="4"/>
  <c r="BM1089" i="4" s="1"/>
  <c r="BL1090" i="4"/>
  <c r="BM1090" i="4" s="1"/>
  <c r="BL1092" i="4"/>
  <c r="BM1092" i="4" s="1"/>
  <c r="BL1104" i="4"/>
  <c r="BM1104" i="4" s="1"/>
  <c r="BL1113" i="4"/>
  <c r="BM1113" i="4" s="1"/>
  <c r="BL1116" i="4"/>
  <c r="BM1116" i="4" s="1"/>
  <c r="BL1128" i="4"/>
  <c r="BM1128" i="4" s="1"/>
  <c r="BL1140" i="4"/>
  <c r="BM1140" i="4" s="1"/>
  <c r="BL1149" i="4"/>
  <c r="BM1149" i="4" s="1"/>
  <c r="BL1152" i="4"/>
  <c r="BM1152" i="4" s="1"/>
  <c r="BL1164" i="4"/>
  <c r="BM1164" i="4" s="1"/>
  <c r="BL1173" i="4"/>
  <c r="BM1173" i="4" s="1"/>
  <c r="BL1176" i="4"/>
  <c r="BM1176" i="4" s="1"/>
  <c r="BL1188" i="4"/>
  <c r="BM1188" i="4" s="1"/>
  <c r="BL1195" i="4"/>
  <c r="BM1195" i="4" s="1"/>
  <c r="BL1197" i="4"/>
  <c r="BM1197" i="4" s="1"/>
  <c r="BL1200" i="4"/>
  <c r="BM1200" i="4" s="1"/>
  <c r="BL1212" i="4"/>
  <c r="BM1212" i="4" s="1"/>
  <c r="BL1221" i="4"/>
  <c r="BM1221" i="4" s="1"/>
  <c r="BL1233" i="4"/>
  <c r="BM1233" i="4" s="1"/>
  <c r="BL1236" i="4"/>
  <c r="BM1236" i="4" s="1"/>
  <c r="BL1243" i="4"/>
  <c r="BM1243" i="4" s="1"/>
  <c r="BL1248" i="4"/>
  <c r="BM1248" i="4" s="1"/>
  <c r="BL1260" i="4"/>
  <c r="BM1260" i="4" s="1"/>
  <c r="BL1267" i="4"/>
  <c r="BM1267" i="4" s="1"/>
  <c r="BL1272" i="4"/>
  <c r="BM1272" i="4" s="1"/>
  <c r="BL1282" i="4"/>
  <c r="BM1282" i="4" s="1"/>
  <c r="BL1284" i="4"/>
  <c r="BM1284" i="4" s="1"/>
  <c r="BL1293" i="4"/>
  <c r="BM1293" i="4" s="1"/>
  <c r="BL1294" i="4"/>
  <c r="BM1294" i="4" s="1"/>
  <c r="BL1296" i="4"/>
  <c r="BM1296" i="4" s="1"/>
  <c r="BL1305" i="4"/>
  <c r="BM1305" i="4" s="1"/>
  <c r="BL1308" i="4"/>
  <c r="BM1308" i="4" s="1"/>
  <c r="BL1320" i="4"/>
  <c r="BM1320" i="4" s="1"/>
  <c r="BL1332" i="4"/>
  <c r="BM1332" i="4" s="1"/>
  <c r="BL1340" i="4"/>
  <c r="BM1340" i="4" s="1"/>
  <c r="BL1341" i="4"/>
  <c r="BM1341" i="4" s="1"/>
  <c r="BL1342" i="4"/>
  <c r="BM1342" i="4" s="1"/>
  <c r="BL1344" i="4"/>
  <c r="BM1344" i="4" s="1"/>
  <c r="BL1351" i="4"/>
  <c r="BM1351" i="4" s="1"/>
  <c r="BL1356" i="4"/>
  <c r="BM1356" i="4" s="1"/>
  <c r="BL1368" i="4"/>
  <c r="BM1368" i="4" s="1"/>
  <c r="BL1392" i="4"/>
  <c r="BM1392" i="4" s="1"/>
  <c r="BL1402" i="4"/>
  <c r="BM1402" i="4" s="1"/>
  <c r="BL1413" i="4"/>
  <c r="BM1413" i="4" s="1"/>
  <c r="BL1416" i="4"/>
  <c r="BM1416" i="4" s="1"/>
  <c r="BL1426" i="4"/>
  <c r="BM1426" i="4" s="1"/>
  <c r="BL1428" i="4"/>
  <c r="BM1428" i="4" s="1"/>
  <c r="BL1440" i="4"/>
  <c r="BM1440" i="4" s="1"/>
  <c r="BL1447" i="4"/>
  <c r="BM1447" i="4" s="1"/>
  <c r="BL1452" i="4"/>
  <c r="BM1452" i="4" s="1"/>
  <c r="BL1464" i="4"/>
  <c r="BM1464" i="4" s="1"/>
  <c r="BL1476" i="4"/>
  <c r="BM1476" i="4" s="1"/>
  <c r="BL1485" i="4"/>
  <c r="BM1485" i="4" s="1"/>
  <c r="BL1488" i="4"/>
  <c r="BM1488" i="4" s="1"/>
  <c r="BL1498" i="4"/>
  <c r="BM1498" i="4" s="1"/>
  <c r="BL1500" i="4"/>
  <c r="BM1500" i="4" s="1"/>
  <c r="BL1512" i="4"/>
  <c r="BM1512" i="4" s="1"/>
  <c r="BL1521" i="4"/>
  <c r="BM1521" i="4" s="1"/>
  <c r="BL1524" i="4"/>
  <c r="BM1524" i="4" s="1"/>
  <c r="BL1533" i="4"/>
  <c r="BM1533" i="4" s="1"/>
  <c r="BL1536" i="4"/>
  <c r="BM1536" i="4" s="1"/>
  <c r="BL1548" i="4"/>
  <c r="BM1548" i="4" s="1"/>
  <c r="BL1557" i="4"/>
  <c r="BM1557" i="4" s="1"/>
  <c r="BL1567" i="4"/>
  <c r="BM1567" i="4" s="1"/>
  <c r="BL1568" i="4"/>
  <c r="BM1568" i="4" s="1"/>
  <c r="BL1569" i="4"/>
  <c r="BM1569" i="4" s="1"/>
  <c r="BL1572" i="4"/>
  <c r="BM1572" i="4" s="1"/>
  <c r="BL1579" i="4"/>
  <c r="BM1579" i="4" s="1"/>
  <c r="BL1596" i="4"/>
  <c r="BM1596" i="4" s="1"/>
  <c r="BL1603" i="4"/>
  <c r="BM1603" i="4" s="1"/>
  <c r="BL1608" i="4"/>
  <c r="BM1608" i="4" s="1"/>
  <c r="BL1615" i="4"/>
  <c r="BM1615" i="4" s="1"/>
  <c r="BL1617" i="4"/>
  <c r="BM1617" i="4" s="1"/>
  <c r="BL1620" i="4"/>
  <c r="BM1620" i="4" s="1"/>
  <c r="BL1632" i="4"/>
  <c r="BM1632" i="4" s="1"/>
  <c r="BL1640" i="4"/>
  <c r="BM1640" i="4" s="1"/>
  <c r="BL1644" i="4"/>
  <c r="BM1644" i="4" s="1"/>
  <c r="BL1653" i="4"/>
  <c r="BM1653" i="4" s="1"/>
  <c r="BL1654" i="4"/>
  <c r="BM1654" i="4" s="1"/>
  <c r="BL1656" i="4"/>
  <c r="BM1656" i="4" s="1"/>
  <c r="BL1665" i="4"/>
  <c r="BM1665" i="4" s="1"/>
  <c r="BL1677" i="4"/>
  <c r="BM1677" i="4" s="1"/>
  <c r="BL1680" i="4"/>
  <c r="BM1680" i="4" s="1"/>
  <c r="BL1692" i="4"/>
  <c r="BM1692" i="4" s="1"/>
  <c r="BL1701" i="4"/>
  <c r="BM1701" i="4" s="1"/>
  <c r="BL1704" i="4"/>
  <c r="BM1704" i="4" s="1"/>
  <c r="BL1712" i="4"/>
  <c r="BM1712" i="4" s="1"/>
  <c r="BL1713" i="4"/>
  <c r="BM1713" i="4" s="1"/>
  <c r="BL1716" i="4"/>
  <c r="BM1716" i="4" s="1"/>
  <c r="BL1725" i="4"/>
  <c r="BM1725" i="4" s="1"/>
  <c r="BL1726" i="4"/>
  <c r="BM1726" i="4" s="1"/>
  <c r="BL1728" i="4"/>
  <c r="BM1728" i="4" s="1"/>
  <c r="BL1736" i="4"/>
  <c r="BM1736" i="4" s="1"/>
  <c r="BL1748" i="4"/>
  <c r="BM1748" i="4" s="1"/>
  <c r="BL1752" i="4"/>
  <c r="BM1752" i="4" s="1"/>
  <c r="BL1764" i="4"/>
  <c r="BM1764" i="4" s="1"/>
  <c r="BL1776" i="4"/>
  <c r="BM1776" i="4" s="1"/>
  <c r="BL1784" i="4"/>
  <c r="BM1784" i="4" s="1"/>
  <c r="BL1785" i="4"/>
  <c r="BM1785" i="4" s="1"/>
  <c r="BL1788" i="4"/>
  <c r="BM1788" i="4" s="1"/>
  <c r="BL1800" i="4"/>
  <c r="BM1800" i="4" s="1"/>
  <c r="BL1812" i="4"/>
  <c r="BM1812" i="4" s="1"/>
  <c r="BL1824" i="4"/>
  <c r="BM1824" i="4" s="1"/>
  <c r="BL1832" i="4"/>
  <c r="BM1832" i="4" s="1"/>
  <c r="BL1833" i="4"/>
  <c r="BM1833" i="4" s="1"/>
  <c r="BL1836" i="4"/>
  <c r="BM1836" i="4" s="1"/>
  <c r="BL1844" i="4"/>
  <c r="BM1844" i="4" s="1"/>
  <c r="BL1848" i="4"/>
  <c r="BM1848" i="4" s="1"/>
  <c r="BL1857" i="4"/>
  <c r="BM1857" i="4" s="1"/>
  <c r="BL1860" i="4"/>
  <c r="BM1860" i="4" s="1"/>
  <c r="BL1872" i="4"/>
  <c r="BM1872" i="4" s="1"/>
  <c r="BL1881" i="4"/>
  <c r="BM1881" i="4" s="1"/>
  <c r="BL1884" i="4"/>
  <c r="BM1884" i="4" s="1"/>
  <c r="BL1894" i="4"/>
  <c r="BM1894" i="4" s="1"/>
  <c r="BL1896" i="4"/>
  <c r="BM1896" i="4" s="1"/>
  <c r="BL1903" i="4"/>
  <c r="BM1903" i="4" s="1"/>
  <c r="BL1905" i="4"/>
  <c r="BM1905" i="4" s="1"/>
  <c r="BL1917" i="4"/>
  <c r="BM1917" i="4" s="1"/>
  <c r="BL1920" i="4"/>
  <c r="BM1920" i="4" s="1"/>
  <c r="BL1927" i="4"/>
  <c r="BM1927" i="4" s="1"/>
  <c r="BL1940" i="4"/>
  <c r="BM1940" i="4" s="1"/>
  <c r="BL1941" i="4"/>
  <c r="BM1941" i="4" s="1"/>
  <c r="BL1942" i="4"/>
  <c r="BM1942" i="4" s="1"/>
  <c r="BL1956" i="4"/>
  <c r="BM1956" i="4" s="1"/>
  <c r="BL1966" i="4"/>
  <c r="BM1966" i="4" s="1"/>
  <c r="BL1968" i="4"/>
  <c r="BM1968" i="4" s="1"/>
  <c r="BL1975" i="4"/>
  <c r="BM1975" i="4" s="1"/>
  <c r="BL1976" i="4"/>
  <c r="BM1976" i="4" s="1"/>
  <c r="BL1977" i="4"/>
  <c r="BM1977" i="4" s="1"/>
  <c r="BL1980" i="4"/>
  <c r="BM1980" i="4" s="1"/>
  <c r="BL1992" i="4"/>
  <c r="BM1992" i="4" s="1"/>
  <c r="BL2001" i="4"/>
  <c r="BM2001" i="4" s="1"/>
  <c r="BL2004" i="4"/>
  <c r="BM2004" i="4" s="1"/>
  <c r="BL2014" i="4"/>
  <c r="BM2014" i="4" s="1"/>
  <c r="BL1126" i="4"/>
  <c r="BM1126" i="4" s="1"/>
  <c r="BL1042" i="4"/>
  <c r="BM1042" i="4" s="1"/>
  <c r="BL910" i="4"/>
  <c r="BM910" i="4" s="1"/>
  <c r="BL725" i="4"/>
  <c r="BM725" i="4" s="1"/>
  <c r="BL454" i="4"/>
  <c r="BM454" i="4" s="1"/>
  <c r="BL334" i="4"/>
  <c r="BM334" i="4" s="1"/>
  <c r="BL2015" i="4"/>
  <c r="BM2015" i="4" s="1"/>
  <c r="BL2013" i="4"/>
  <c r="BM2013" i="4" s="1"/>
  <c r="BL1991" i="4"/>
  <c r="BM1991" i="4" s="1"/>
  <c r="BL1953" i="4"/>
  <c r="BM1953" i="4" s="1"/>
  <c r="BL1931" i="4"/>
  <c r="BM1931" i="4" s="1"/>
  <c r="BL1926" i="4"/>
  <c r="BM1926" i="4" s="1"/>
  <c r="BL1914" i="4"/>
  <c r="BM1914" i="4" s="1"/>
  <c r="BL1907" i="4"/>
  <c r="BM1907" i="4" s="1"/>
  <c r="BL1895" i="4"/>
  <c r="BM1895" i="4" s="1"/>
  <c r="BL1893" i="4"/>
  <c r="BM1893" i="4" s="1"/>
  <c r="BL1869" i="4"/>
  <c r="BM1869" i="4" s="1"/>
  <c r="BL1868" i="4"/>
  <c r="BM1868" i="4" s="1"/>
  <c r="BL1859" i="4"/>
  <c r="BM1859" i="4" s="1"/>
  <c r="BL1847" i="4"/>
  <c r="BM1847" i="4" s="1"/>
  <c r="BL1845" i="4"/>
  <c r="BM1845" i="4" s="1"/>
  <c r="BL1823" i="4"/>
  <c r="BM1823" i="4" s="1"/>
  <c r="BL1818" i="4"/>
  <c r="BM1818" i="4" s="1"/>
  <c r="BL1772" i="4"/>
  <c r="BM1772" i="4" s="1"/>
  <c r="BL1751" i="4"/>
  <c r="BM1751" i="4" s="1"/>
  <c r="BL1747" i="4"/>
  <c r="BM1747" i="4" s="1"/>
  <c r="BL1746" i="4"/>
  <c r="BM1746" i="4" s="1"/>
  <c r="BL1740" i="4"/>
  <c r="BM1740" i="4" s="1"/>
  <c r="BL1737" i="4"/>
  <c r="BM1737" i="4" s="1"/>
  <c r="BL1724" i="4"/>
  <c r="BM1724" i="4" s="1"/>
  <c r="BL1703" i="4"/>
  <c r="BM1703" i="4" s="1"/>
  <c r="BL1700" i="4"/>
  <c r="BM1700" i="4" s="1"/>
  <c r="BL1691" i="4"/>
  <c r="BM1691" i="4" s="1"/>
  <c r="BL1688" i="4"/>
  <c r="BM1688" i="4" s="1"/>
  <c r="BL1686" i="4"/>
  <c r="BM1686" i="4" s="1"/>
  <c r="BL1685" i="4"/>
  <c r="BM1685" i="4" s="1"/>
  <c r="BL1668" i="4"/>
  <c r="BM1668" i="4" s="1"/>
  <c r="BL1664" i="4"/>
  <c r="BM1664" i="4" s="1"/>
  <c r="BL1662" i="4"/>
  <c r="BM1662" i="4" s="1"/>
  <c r="BL1655" i="4"/>
  <c r="BM1655" i="4" s="1"/>
  <c r="BL1643" i="4"/>
  <c r="BM1643" i="4" s="1"/>
  <c r="BL1641" i="4"/>
  <c r="BM1641" i="4" s="1"/>
  <c r="BL1560" i="4"/>
  <c r="BM1560" i="4" s="1"/>
  <c r="BL1554" i="4"/>
  <c r="BM1554" i="4" s="1"/>
  <c r="BL1553" i="4"/>
  <c r="BM1553" i="4" s="1"/>
  <c r="BL1547" i="4"/>
  <c r="BM1547" i="4" s="1"/>
  <c r="BL1532" i="4"/>
  <c r="BM1532" i="4" s="1"/>
  <c r="BL1531" i="4"/>
  <c r="BM1531" i="4" s="1"/>
  <c r="BL1496" i="4"/>
  <c r="BM1496" i="4" s="1"/>
  <c r="BL1487" i="4"/>
  <c r="BM1487" i="4" s="1"/>
  <c r="BL1473" i="4"/>
  <c r="BM1473" i="4" s="1"/>
  <c r="BL1449" i="4"/>
  <c r="BM1449" i="4" s="1"/>
  <c r="BL1448" i="4"/>
  <c r="BM1448" i="4" s="1"/>
  <c r="BL1425" i="4"/>
  <c r="BM1425" i="4" s="1"/>
  <c r="BL1415" i="4"/>
  <c r="BM1415" i="4" s="1"/>
  <c r="BL1404" i="4"/>
  <c r="BM1404" i="4" s="1"/>
  <c r="BL1403" i="4"/>
  <c r="BM1403" i="4" s="1"/>
  <c r="BL1401" i="4"/>
  <c r="BM1401" i="4" s="1"/>
  <c r="BL1398" i="4"/>
  <c r="BM1398" i="4" s="1"/>
  <c r="BL1380" i="4"/>
  <c r="BM1380" i="4" s="1"/>
  <c r="BL1364" i="4"/>
  <c r="BM1364" i="4" s="1"/>
  <c r="BL1355" i="4"/>
  <c r="BM1355" i="4" s="1"/>
  <c r="BL1354" i="4"/>
  <c r="BM1354" i="4" s="1"/>
  <c r="BL1353" i="4"/>
  <c r="BM1353" i="4" s="1"/>
  <c r="BL1329" i="4"/>
  <c r="BM1329" i="4" s="1"/>
  <c r="BL1328" i="4"/>
  <c r="BM1328" i="4" s="1"/>
  <c r="BL1314" i="4"/>
  <c r="BM1314" i="4" s="1"/>
  <c r="BL1302" i="4"/>
  <c r="BM1302" i="4" s="1"/>
  <c r="BL1295" i="4"/>
  <c r="BM1295" i="4" s="1"/>
  <c r="BM1283" i="4"/>
  <c r="BL1281" i="4"/>
  <c r="BM1281" i="4" s="1"/>
  <c r="BL1257" i="4"/>
  <c r="BM1257" i="4" s="1"/>
  <c r="BL1235" i="4"/>
  <c r="BM1235" i="4" s="1"/>
  <c r="BL1224" i="4"/>
  <c r="BM1224" i="4" s="1"/>
  <c r="BL1223" i="4"/>
  <c r="BM1223" i="4" s="1"/>
  <c r="BL1218" i="4"/>
  <c r="BM1218" i="4" s="1"/>
  <c r="BL1207" i="4"/>
  <c r="BM1207" i="4" s="1"/>
  <c r="BL1206" i="4"/>
  <c r="BM1206" i="4" s="1"/>
  <c r="BL1185" i="4"/>
  <c r="BM1185" i="4" s="1"/>
  <c r="BL1163" i="4"/>
  <c r="BM1163" i="4" s="1"/>
  <c r="BL1139" i="4"/>
  <c r="BM1139" i="4" s="1"/>
  <c r="BL1127" i="4"/>
  <c r="BM1127" i="4" s="1"/>
  <c r="BL1125" i="4"/>
  <c r="BM1125" i="4" s="1"/>
  <c r="BL1112" i="4"/>
  <c r="BM1112" i="4" s="1"/>
  <c r="BL1110" i="4"/>
  <c r="BM1110" i="4" s="1"/>
  <c r="BL1088" i="4"/>
  <c r="BM1088" i="4" s="1"/>
  <c r="BL1086" i="4"/>
  <c r="BM1086" i="4" s="1"/>
  <c r="BL1079" i="4"/>
  <c r="BM1079" i="4" s="1"/>
  <c r="BL1067" i="4"/>
  <c r="BM1067" i="4" s="1"/>
  <c r="BL1064" i="4"/>
  <c r="BM1064" i="4" s="1"/>
  <c r="BL1044" i="4"/>
  <c r="BM1044" i="4" s="1"/>
  <c r="BL1040" i="4"/>
  <c r="BM1040" i="4" s="1"/>
  <c r="BL1019" i="4"/>
  <c r="BM1019" i="4" s="1"/>
  <c r="BL1017" i="4"/>
  <c r="BM1017" i="4" s="1"/>
  <c r="BL1016" i="4"/>
  <c r="BM1016" i="4" s="1"/>
  <c r="BL1007" i="4"/>
  <c r="BM1007" i="4" s="1"/>
  <c r="BL992" i="4"/>
  <c r="BM992" i="4" s="1"/>
  <c r="BL990" i="4"/>
  <c r="BM990" i="4" s="1"/>
  <c r="BL984" i="4"/>
  <c r="BM984" i="4" s="1"/>
  <c r="BL960" i="4"/>
  <c r="BM960" i="4" s="1"/>
  <c r="BL959" i="4"/>
  <c r="BM959" i="4" s="1"/>
  <c r="BL945" i="4"/>
  <c r="BM945" i="4" s="1"/>
  <c r="BL933" i="4"/>
  <c r="BM933" i="4" s="1"/>
  <c r="BL918" i="4"/>
  <c r="BM918" i="4" s="1"/>
  <c r="BL912" i="4"/>
  <c r="BM912" i="4" s="1"/>
  <c r="BL911" i="4"/>
  <c r="BM911" i="4" s="1"/>
  <c r="BL909" i="4"/>
  <c r="BM909" i="4" s="1"/>
  <c r="BL908" i="4"/>
  <c r="BM908" i="4" s="1"/>
  <c r="BL897" i="4"/>
  <c r="BM897" i="4" s="1"/>
  <c r="BL884" i="4"/>
  <c r="BM884" i="4" s="1"/>
  <c r="BL876" i="4"/>
  <c r="BM876" i="4" s="1"/>
  <c r="BL875" i="4"/>
  <c r="BM875" i="4" s="1"/>
  <c r="BL872" i="4"/>
  <c r="BM872" i="4" s="1"/>
  <c r="BL870" i="4"/>
  <c r="BM870" i="4" s="1"/>
  <c r="BL869" i="4"/>
  <c r="BM869" i="4" s="1"/>
  <c r="BL861" i="4"/>
  <c r="BM861" i="4" s="1"/>
  <c r="BL858" i="4"/>
  <c r="BM858" i="4" s="1"/>
  <c r="BL849" i="4"/>
  <c r="BM849" i="4" s="1"/>
  <c r="BL827" i="4"/>
  <c r="BM827" i="4" s="1"/>
  <c r="BL825" i="4"/>
  <c r="BM825" i="4" s="1"/>
  <c r="BL815" i="4"/>
  <c r="BM815" i="4" s="1"/>
  <c r="BL813" i="4"/>
  <c r="BM813" i="4" s="1"/>
  <c r="BL812" i="4"/>
  <c r="BM812" i="4" s="1"/>
  <c r="BL810" i="4"/>
  <c r="BM810" i="4" s="1"/>
  <c r="BL801" i="4"/>
  <c r="BM801" i="4" s="1"/>
  <c r="BL798" i="4"/>
  <c r="BM798" i="4" s="1"/>
  <c r="BL788" i="4"/>
  <c r="BM788" i="4" s="1"/>
  <c r="BL780" i="4"/>
  <c r="BM780" i="4" s="1"/>
  <c r="BL779" i="4"/>
  <c r="BM779" i="4" s="1"/>
  <c r="BL777" i="4"/>
  <c r="BM777" i="4" s="1"/>
  <c r="BL765" i="4"/>
  <c r="BM765" i="4" s="1"/>
  <c r="BL764" i="4"/>
  <c r="BM764" i="4" s="1"/>
  <c r="BL743" i="4"/>
  <c r="BM743" i="4" s="1"/>
  <c r="BL741" i="4"/>
  <c r="BM741" i="4" s="1"/>
  <c r="BL740" i="4"/>
  <c r="BM740" i="4" s="1"/>
  <c r="BL731" i="4"/>
  <c r="BM731" i="4" s="1"/>
  <c r="BL729" i="4"/>
  <c r="BM729" i="4" s="1"/>
  <c r="BL728" i="4"/>
  <c r="BM728" i="4" s="1"/>
  <c r="BL703" i="4"/>
  <c r="BM703" i="4" s="1"/>
  <c r="BL695" i="4"/>
  <c r="BM695" i="4" s="1"/>
  <c r="BL693" i="4"/>
  <c r="BM693" i="4" s="1"/>
  <c r="BL692" i="4"/>
  <c r="BM692" i="4" s="1"/>
  <c r="BL681" i="4"/>
  <c r="BM681" i="4" s="1"/>
  <c r="BL680" i="4"/>
  <c r="BM680" i="4" s="1"/>
  <c r="BL672" i="4"/>
  <c r="BM672" i="4" s="1"/>
  <c r="BL669" i="4"/>
  <c r="BM669" i="4" s="1"/>
  <c r="BL668" i="4"/>
  <c r="BM668" i="4" s="1"/>
  <c r="BL667" i="4"/>
  <c r="BM667" i="4" s="1"/>
  <c r="BL644" i="4"/>
  <c r="BM644" i="4" s="1"/>
  <c r="BL636" i="4"/>
  <c r="BM636" i="4" s="1"/>
  <c r="BL635" i="4"/>
  <c r="BM635" i="4" s="1"/>
  <c r="BL633" i="4"/>
  <c r="BM633" i="4" s="1"/>
  <c r="BL623" i="4"/>
  <c r="BM623" i="4" s="1"/>
  <c r="BL621" i="4"/>
  <c r="BM621" i="4" s="1"/>
  <c r="BL618" i="4"/>
  <c r="BM618" i="4" s="1"/>
  <c r="BL609" i="4"/>
  <c r="BM609" i="4" s="1"/>
  <c r="BL608" i="4"/>
  <c r="BM608" i="4" s="1"/>
  <c r="BL607" i="4"/>
  <c r="BM607" i="4" s="1"/>
  <c r="BL597" i="4"/>
  <c r="BM597" i="4" s="1"/>
  <c r="BL588" i="4"/>
  <c r="BM588" i="4" s="1"/>
  <c r="BL587" i="4"/>
  <c r="BM587" i="4" s="1"/>
  <c r="BL573" i="4"/>
  <c r="BM573" i="4" s="1"/>
  <c r="BL570" i="4"/>
  <c r="BM570" i="4" s="1"/>
  <c r="BL561" i="4"/>
  <c r="BM561" i="4" s="1"/>
  <c r="BL560" i="4"/>
  <c r="BM560" i="4" s="1"/>
  <c r="BL558" i="4"/>
  <c r="BM558" i="4" s="1"/>
  <c r="BL551" i="4"/>
  <c r="BM551" i="4" s="1"/>
  <c r="BL550" i="4"/>
  <c r="BM550" i="4" s="1"/>
  <c r="BL549" i="4"/>
  <c r="BM549" i="4" s="1"/>
  <c r="BL548" i="4"/>
  <c r="BM548" i="4" s="1"/>
  <c r="BL528" i="4"/>
  <c r="BM528" i="4" s="1"/>
  <c r="BL525" i="4"/>
  <c r="BM525" i="4" s="1"/>
  <c r="BL524" i="4"/>
  <c r="BM524" i="4" s="1"/>
  <c r="BL522" i="4"/>
  <c r="BM522" i="4" s="1"/>
  <c r="BL514" i="4"/>
  <c r="BM514" i="4" s="1"/>
  <c r="BL513" i="4"/>
  <c r="BM513" i="4" s="1"/>
  <c r="BL510" i="4"/>
  <c r="BM510" i="4" s="1"/>
  <c r="BL501" i="4"/>
  <c r="BM501" i="4" s="1"/>
  <c r="BL489" i="4"/>
  <c r="BM489" i="4" s="1"/>
  <c r="BL488" i="4"/>
  <c r="BM488" i="4" s="1"/>
  <c r="BL477" i="4"/>
  <c r="BM477" i="4" s="1"/>
  <c r="BL476" i="4"/>
  <c r="BM476" i="4" s="1"/>
  <c r="BL467" i="4"/>
  <c r="BM467" i="4" s="1"/>
  <c r="BL466" i="4"/>
  <c r="BM466" i="4" s="1"/>
  <c r="BL464" i="4"/>
  <c r="BM464" i="4" s="1"/>
  <c r="BL462" i="4"/>
  <c r="BM462" i="4" s="1"/>
  <c r="BL456" i="4"/>
  <c r="BM456" i="4" s="1"/>
  <c r="BL453" i="4"/>
  <c r="BM453" i="4" s="1"/>
  <c r="BL452" i="4"/>
  <c r="BM452" i="4" s="1"/>
  <c r="BL441" i="4"/>
  <c r="BM441" i="4" s="1"/>
  <c r="BL440" i="4"/>
  <c r="BM440" i="4" s="1"/>
  <c r="BL430" i="4"/>
  <c r="BM430" i="4" s="1"/>
  <c r="BL429" i="4"/>
  <c r="BM429" i="4" s="1"/>
  <c r="BL426" i="4"/>
  <c r="BM426" i="4" s="1"/>
  <c r="BL417" i="4"/>
  <c r="BM417" i="4" s="1"/>
  <c r="BL414" i="4"/>
  <c r="BM414" i="4" s="1"/>
  <c r="BL405" i="4"/>
  <c r="BM405" i="4" s="1"/>
  <c r="BL393" i="4"/>
  <c r="BM393" i="4" s="1"/>
  <c r="BL392" i="4"/>
  <c r="BM392" i="4" s="1"/>
  <c r="BL383" i="4"/>
  <c r="BM383" i="4" s="1"/>
  <c r="BL382" i="4"/>
  <c r="BM382" i="4" s="1"/>
  <c r="BL372" i="4"/>
  <c r="BM372" i="4" s="1"/>
  <c r="BL368" i="4"/>
  <c r="BM368" i="4" s="1"/>
  <c r="BL366" i="4"/>
  <c r="BM366" i="4" s="1"/>
  <c r="BL358" i="4"/>
  <c r="BM358" i="4" s="1"/>
  <c r="BL357" i="4"/>
  <c r="BM357" i="4" s="1"/>
  <c r="BL356" i="4"/>
  <c r="BM356" i="4" s="1"/>
  <c r="BL346" i="4"/>
  <c r="BM346" i="4" s="1"/>
  <c r="BL345" i="4"/>
  <c r="BM345" i="4" s="1"/>
  <c r="BL344" i="4"/>
  <c r="BM344" i="4" s="1"/>
  <c r="BL333" i="4"/>
  <c r="BM333" i="4" s="1"/>
  <c r="BL321" i="4"/>
  <c r="BM321" i="4" s="1"/>
  <c r="BL308" i="4"/>
  <c r="BM308" i="4" s="1"/>
  <c r="BL300" i="4"/>
  <c r="BM300" i="4" s="1"/>
  <c r="BL298" i="4"/>
  <c r="BM298" i="4" s="1"/>
  <c r="BL296" i="4"/>
  <c r="BM296" i="4" s="1"/>
  <c r="BL294" i="4"/>
  <c r="BM294" i="4" s="1"/>
  <c r="BL285" i="4"/>
  <c r="BM285" i="4" s="1"/>
  <c r="BL284" i="4"/>
  <c r="BM284" i="4" s="1"/>
  <c r="BL273" i="4"/>
  <c r="BM273" i="4" s="1"/>
  <c r="BL266" i="4"/>
  <c r="BM266" i="4" s="1"/>
  <c r="BL265" i="4"/>
  <c r="BM265" i="4" s="1"/>
  <c r="BL264" i="4"/>
  <c r="BM264" i="4" s="1"/>
  <c r="BL263" i="4"/>
  <c r="BM263" i="4" s="1"/>
  <c r="BL262" i="4"/>
  <c r="BM262" i="4" s="1"/>
  <c r="BL261" i="4"/>
  <c r="BM261" i="4" s="1"/>
  <c r="BL260" i="4"/>
  <c r="BM260" i="4" s="1"/>
  <c r="BL259" i="4"/>
  <c r="BM259" i="4" s="1"/>
  <c r="BL258" i="4"/>
  <c r="BM258" i="4" s="1"/>
  <c r="BL257" i="4"/>
  <c r="BM257" i="4" s="1"/>
  <c r="BL256" i="4"/>
  <c r="BM256" i="4" s="1"/>
  <c r="BL255" i="4"/>
  <c r="BM255" i="4" s="1"/>
  <c r="BL254" i="4"/>
  <c r="BM254" i="4" s="1"/>
  <c r="BL253" i="4"/>
  <c r="BM253" i="4" s="1"/>
  <c r="BL252" i="4"/>
  <c r="BM252" i="4" s="1"/>
  <c r="BL251" i="4"/>
  <c r="BM251" i="4" s="1"/>
  <c r="BL250" i="4"/>
  <c r="BM250" i="4" s="1"/>
  <c r="BL249" i="4"/>
  <c r="BM249" i="4" s="1"/>
  <c r="BL248" i="4"/>
  <c r="BM248" i="4" s="1"/>
  <c r="BL247" i="4"/>
  <c r="BM247" i="4" s="1"/>
  <c r="BL246" i="4"/>
  <c r="BM246" i="4" s="1"/>
  <c r="BL245" i="4"/>
  <c r="BM245" i="4" s="1"/>
  <c r="BL244" i="4"/>
  <c r="BM244" i="4" s="1"/>
  <c r="BL243" i="4"/>
  <c r="BM243" i="4" s="1"/>
  <c r="BL242" i="4"/>
  <c r="BM242" i="4" s="1"/>
  <c r="BL241" i="4"/>
  <c r="BM241" i="4" s="1"/>
  <c r="BL240" i="4"/>
  <c r="BM240" i="4" s="1"/>
  <c r="BL239" i="4"/>
  <c r="BM239" i="4" s="1"/>
  <c r="BL238" i="4"/>
  <c r="BM238" i="4" s="1"/>
  <c r="BL237" i="4"/>
  <c r="BM237" i="4" s="1"/>
  <c r="BL236" i="4"/>
  <c r="BM236" i="4" s="1"/>
  <c r="BL235" i="4"/>
  <c r="BM235" i="4" s="1"/>
  <c r="BL234" i="4"/>
  <c r="BM234" i="4" s="1"/>
  <c r="BL233" i="4"/>
  <c r="BM233" i="4" s="1"/>
  <c r="BL232" i="4"/>
  <c r="BM232" i="4" s="1"/>
  <c r="BL231" i="4"/>
  <c r="BM231" i="4" s="1"/>
  <c r="BL230" i="4"/>
  <c r="BM230" i="4" s="1"/>
  <c r="BL229" i="4"/>
  <c r="BM229" i="4" s="1"/>
  <c r="BL228" i="4"/>
  <c r="BM228" i="4" s="1"/>
  <c r="BL227" i="4"/>
  <c r="BM227" i="4" s="1"/>
  <c r="BL226" i="4"/>
  <c r="BM226" i="4" s="1"/>
  <c r="BL225" i="4"/>
  <c r="BM225" i="4" s="1"/>
  <c r="BL224" i="4"/>
  <c r="BM224" i="4" s="1"/>
  <c r="BL223" i="4"/>
  <c r="BM223" i="4" s="1"/>
  <c r="BL222" i="4"/>
  <c r="BM222" i="4" s="1"/>
  <c r="BL221" i="4"/>
  <c r="BM221" i="4" s="1"/>
  <c r="BL220" i="4"/>
  <c r="BM220" i="4" s="1"/>
  <c r="BL219" i="4"/>
  <c r="BM219" i="4" s="1"/>
  <c r="BL218" i="4"/>
  <c r="BM218" i="4" s="1"/>
  <c r="BL217" i="4"/>
  <c r="BM217" i="4" s="1"/>
  <c r="BL216" i="4"/>
  <c r="BM216" i="4" s="1"/>
  <c r="BL215" i="4"/>
  <c r="BM215" i="4" s="1"/>
  <c r="BL214" i="4"/>
  <c r="BM214" i="4" s="1"/>
  <c r="BL213" i="4"/>
  <c r="BM213" i="4" s="1"/>
  <c r="BL212" i="4"/>
  <c r="BM212" i="4" s="1"/>
  <c r="BL211" i="4"/>
  <c r="BM211" i="4" s="1"/>
  <c r="BL210" i="4"/>
  <c r="BM210" i="4" s="1"/>
  <c r="BL209" i="4"/>
  <c r="BM209" i="4" s="1"/>
  <c r="BL208" i="4"/>
  <c r="BM208" i="4" s="1"/>
  <c r="BL207" i="4"/>
  <c r="BM207" i="4" s="1"/>
  <c r="BL206" i="4"/>
  <c r="BM206" i="4" s="1"/>
  <c r="BL205" i="4"/>
  <c r="BM205" i="4" s="1"/>
  <c r="BL204" i="4"/>
  <c r="BM204" i="4" s="1"/>
  <c r="BL203" i="4"/>
  <c r="BM203" i="4" s="1"/>
  <c r="BL202" i="4"/>
  <c r="BM202" i="4" s="1"/>
  <c r="BL201" i="4"/>
  <c r="BM201" i="4" s="1"/>
  <c r="BL200" i="4"/>
  <c r="BM200" i="4" s="1"/>
  <c r="BL199" i="4"/>
  <c r="BM199" i="4" s="1"/>
  <c r="BL198" i="4"/>
  <c r="BM198" i="4" s="1"/>
  <c r="BL197" i="4"/>
  <c r="BM197" i="4" s="1"/>
  <c r="BL196" i="4"/>
  <c r="BM196" i="4" s="1"/>
  <c r="BL195" i="4"/>
  <c r="BM195" i="4" s="1"/>
  <c r="BL194" i="4"/>
  <c r="BM194" i="4" s="1"/>
  <c r="BL193" i="4"/>
  <c r="BM193" i="4" s="1"/>
  <c r="BL192" i="4"/>
  <c r="BM192" i="4" s="1"/>
  <c r="BL191" i="4"/>
  <c r="BM191" i="4" s="1"/>
  <c r="BL190" i="4"/>
  <c r="BM190" i="4" s="1"/>
  <c r="BL189" i="4"/>
  <c r="BM189" i="4" s="1"/>
  <c r="BL188" i="4"/>
  <c r="BM188" i="4" s="1"/>
  <c r="BL187" i="4"/>
  <c r="BM187" i="4" s="1"/>
  <c r="BL186" i="4"/>
  <c r="BM186" i="4" s="1"/>
  <c r="BL185" i="4"/>
  <c r="BM185" i="4" s="1"/>
  <c r="BL184" i="4"/>
  <c r="BM184" i="4" s="1"/>
  <c r="BL183" i="4"/>
  <c r="BM183" i="4" s="1"/>
  <c r="BL182" i="4"/>
  <c r="BM182" i="4" s="1"/>
  <c r="BL181" i="4"/>
  <c r="BM181" i="4" s="1"/>
  <c r="BL180" i="4"/>
  <c r="BM180" i="4" s="1"/>
  <c r="BL179" i="4"/>
  <c r="BM179" i="4" s="1"/>
  <c r="BL178" i="4"/>
  <c r="BM178" i="4" s="1"/>
  <c r="BL177" i="4"/>
  <c r="BM177" i="4" s="1"/>
  <c r="BL176" i="4"/>
  <c r="BM176" i="4" s="1"/>
  <c r="BL175" i="4"/>
  <c r="BM175" i="4" s="1"/>
  <c r="BL174" i="4"/>
  <c r="BM174" i="4" s="1"/>
  <c r="BL173" i="4"/>
  <c r="BM173" i="4" s="1"/>
  <c r="BL172" i="4"/>
  <c r="BM172" i="4" s="1"/>
  <c r="BL171" i="4"/>
  <c r="BM171" i="4" s="1"/>
  <c r="BL170" i="4"/>
  <c r="BM170" i="4" s="1"/>
  <c r="BL169" i="4"/>
  <c r="BM169" i="4" s="1"/>
  <c r="BL168" i="4"/>
  <c r="BM168" i="4" s="1"/>
  <c r="BL167" i="4"/>
  <c r="BM167" i="4" s="1"/>
  <c r="BL166" i="4"/>
  <c r="BM166" i="4" s="1"/>
  <c r="BL165" i="4"/>
  <c r="BM165" i="4" s="1"/>
  <c r="BL164" i="4"/>
  <c r="BM164" i="4" s="1"/>
  <c r="BL163" i="4"/>
  <c r="BM163" i="4" s="1"/>
  <c r="BL162" i="4"/>
  <c r="BM162" i="4" s="1"/>
  <c r="BL161" i="4"/>
  <c r="BM161" i="4" s="1"/>
  <c r="BL160" i="4"/>
  <c r="BM160" i="4" s="1"/>
  <c r="BL159" i="4"/>
  <c r="BM159" i="4" s="1"/>
  <c r="BL158" i="4"/>
  <c r="BM158" i="4" s="1"/>
  <c r="BL157" i="4"/>
  <c r="BM157" i="4" s="1"/>
  <c r="BL156" i="4"/>
  <c r="BM156" i="4" s="1"/>
  <c r="BL155" i="4"/>
  <c r="BM155" i="4" s="1"/>
  <c r="BL154" i="4"/>
  <c r="BM154" i="4" s="1"/>
  <c r="BL153" i="4"/>
  <c r="BM153" i="4" s="1"/>
  <c r="BL152" i="4"/>
  <c r="BM152" i="4" s="1"/>
  <c r="BL151" i="4"/>
  <c r="BM151" i="4" s="1"/>
  <c r="BL150" i="4"/>
  <c r="BM150" i="4" s="1"/>
  <c r="BL149" i="4"/>
  <c r="BM149" i="4" s="1"/>
  <c r="BL148" i="4"/>
  <c r="BM148" i="4" s="1"/>
  <c r="BL147" i="4"/>
  <c r="BM147" i="4" s="1"/>
  <c r="BL146" i="4"/>
  <c r="BM146" i="4" s="1"/>
  <c r="BL145" i="4"/>
  <c r="BM145" i="4" s="1"/>
  <c r="BL144" i="4"/>
  <c r="BM144" i="4" s="1"/>
  <c r="BL143" i="4"/>
  <c r="BM143" i="4" s="1"/>
  <c r="BL142" i="4"/>
  <c r="BM142" i="4" s="1"/>
  <c r="BL141" i="4"/>
  <c r="BM141" i="4" s="1"/>
  <c r="BL140" i="4"/>
  <c r="BM140" i="4" s="1"/>
  <c r="BL139" i="4"/>
  <c r="BM139" i="4" s="1"/>
  <c r="BL138" i="4"/>
  <c r="BM138" i="4" s="1"/>
  <c r="BL137" i="4"/>
  <c r="BM137" i="4" s="1"/>
  <c r="BL136" i="4"/>
  <c r="BM136" i="4" s="1"/>
  <c r="BL135" i="4"/>
  <c r="BM135" i="4" s="1"/>
  <c r="BL134" i="4"/>
  <c r="BM134" i="4" s="1"/>
  <c r="BL133" i="4"/>
  <c r="BM133" i="4" s="1"/>
  <c r="BL132" i="4"/>
  <c r="BM132" i="4" s="1"/>
  <c r="BL131" i="4"/>
  <c r="BM131" i="4" s="1"/>
  <c r="BL130" i="4"/>
  <c r="BM130" i="4" s="1"/>
  <c r="BL129" i="4"/>
  <c r="BM129" i="4" s="1"/>
  <c r="BL128" i="4"/>
  <c r="BM128" i="4" s="1"/>
  <c r="BL127" i="4"/>
  <c r="BM127" i="4" s="1"/>
  <c r="BL126" i="4"/>
  <c r="BM126" i="4" s="1"/>
  <c r="BL125" i="4"/>
  <c r="BM125" i="4" s="1"/>
  <c r="BL124" i="4"/>
  <c r="BM124" i="4" s="1"/>
  <c r="BL123" i="4"/>
  <c r="BM123" i="4" s="1"/>
  <c r="BL122" i="4"/>
  <c r="BM122" i="4" s="1"/>
  <c r="BL121" i="4"/>
  <c r="BM121" i="4" s="1"/>
  <c r="BL120" i="4"/>
  <c r="BM120" i="4" s="1"/>
  <c r="BL119" i="4"/>
  <c r="BM119" i="4" s="1"/>
  <c r="BL118" i="4"/>
  <c r="BM118" i="4" s="1"/>
  <c r="BL117" i="4"/>
  <c r="BM117" i="4" s="1"/>
  <c r="BL116" i="4"/>
  <c r="BM116" i="4" s="1"/>
  <c r="BL115" i="4"/>
  <c r="BM115" i="4" s="1"/>
  <c r="BL114" i="4"/>
  <c r="BM114" i="4" s="1"/>
  <c r="BL113" i="4"/>
  <c r="BM113" i="4" s="1"/>
  <c r="BL112" i="4"/>
  <c r="BM112" i="4" s="1"/>
  <c r="BL111" i="4"/>
  <c r="BM111" i="4" s="1"/>
  <c r="BL110" i="4"/>
  <c r="BM110" i="4" s="1"/>
  <c r="BL109" i="4"/>
  <c r="BM109" i="4" s="1"/>
  <c r="BL108" i="4"/>
  <c r="BM108" i="4" s="1"/>
  <c r="BL107" i="4"/>
  <c r="BM107" i="4" s="1"/>
  <c r="BL106" i="4"/>
  <c r="BM106" i="4" s="1"/>
  <c r="BL105" i="4"/>
  <c r="BM105" i="4" s="1"/>
  <c r="BL104" i="4"/>
  <c r="BM104" i="4" s="1"/>
  <c r="BL103" i="4"/>
  <c r="BM103" i="4" s="1"/>
  <c r="BL102" i="4"/>
  <c r="BM102" i="4" s="1"/>
  <c r="BL101" i="4"/>
  <c r="BM101" i="4" s="1"/>
  <c r="BL100" i="4"/>
  <c r="BM100" i="4" s="1"/>
  <c r="BL99" i="4"/>
  <c r="BM99" i="4" s="1"/>
  <c r="BL98" i="4"/>
  <c r="BM98" i="4" s="1"/>
  <c r="BL97" i="4"/>
  <c r="BM97" i="4" s="1"/>
  <c r="BL96" i="4"/>
  <c r="BM96" i="4" s="1"/>
  <c r="BL95" i="4"/>
  <c r="BM95" i="4" s="1"/>
  <c r="BL94" i="4"/>
  <c r="BM94" i="4" s="1"/>
  <c r="BL93" i="4"/>
  <c r="BM93" i="4" s="1"/>
  <c r="BL92" i="4"/>
  <c r="BM92" i="4" s="1"/>
  <c r="BL91" i="4"/>
  <c r="BM91" i="4" s="1"/>
  <c r="BL90" i="4"/>
  <c r="BM90" i="4" s="1"/>
  <c r="BL89" i="4"/>
  <c r="BM89" i="4" s="1"/>
  <c r="BL88" i="4"/>
  <c r="BM88" i="4" s="1"/>
  <c r="BL87" i="4"/>
  <c r="BM87" i="4" s="1"/>
  <c r="BL86" i="4"/>
  <c r="BM86" i="4" s="1"/>
  <c r="BL85" i="4"/>
  <c r="BM85" i="4" s="1"/>
  <c r="BL84" i="4"/>
  <c r="BM84" i="4" s="1"/>
  <c r="BL83" i="4"/>
  <c r="BM83" i="4" s="1"/>
  <c r="BL82" i="4"/>
  <c r="BM82" i="4" s="1"/>
  <c r="BL81" i="4"/>
  <c r="BM81" i="4" s="1"/>
  <c r="BL80" i="4"/>
  <c r="BM80" i="4" s="1"/>
  <c r="BL79" i="4"/>
  <c r="BM79" i="4" s="1"/>
  <c r="BL78" i="4"/>
  <c r="BM78" i="4" s="1"/>
  <c r="BL77" i="4"/>
  <c r="BM77" i="4" s="1"/>
  <c r="BL76" i="4"/>
  <c r="BM76" i="4" s="1"/>
  <c r="BL75" i="4"/>
  <c r="BM75" i="4" s="1"/>
  <c r="BL74" i="4"/>
  <c r="BM74" i="4" s="1"/>
  <c r="BL73" i="4"/>
  <c r="BM73" i="4" s="1"/>
  <c r="BL72" i="4"/>
  <c r="BM72" i="4" s="1"/>
  <c r="BL71" i="4"/>
  <c r="BM71" i="4" s="1"/>
  <c r="BL70" i="4"/>
  <c r="BM70" i="4" s="1"/>
  <c r="BL69" i="4"/>
  <c r="BM69" i="4" s="1"/>
  <c r="BL68" i="4"/>
  <c r="BM68" i="4" s="1"/>
  <c r="BL67" i="4"/>
  <c r="BM67" i="4" s="1"/>
  <c r="BL66" i="4"/>
  <c r="BM66" i="4" s="1"/>
  <c r="BL65" i="4"/>
  <c r="BM65" i="4" s="1"/>
  <c r="BL64" i="4"/>
  <c r="BM64" i="4" s="1"/>
  <c r="BL63" i="4"/>
  <c r="BM63" i="4" s="1"/>
  <c r="BL62" i="4"/>
  <c r="BM62" i="4" s="1"/>
  <c r="BL61" i="4"/>
  <c r="BM61" i="4" s="1"/>
  <c r="BL60" i="4"/>
  <c r="BM60" i="4" s="1"/>
  <c r="BL59" i="4"/>
  <c r="BM59" i="4" s="1"/>
  <c r="BL58" i="4"/>
  <c r="BM58" i="4" s="1"/>
  <c r="BL57" i="4"/>
  <c r="BM57" i="4" s="1"/>
  <c r="BL56" i="4"/>
  <c r="BM56" i="4" s="1"/>
  <c r="BL55" i="4"/>
  <c r="BM55" i="4" s="1"/>
  <c r="BL54" i="4"/>
  <c r="BM54" i="4" s="1"/>
  <c r="BL53" i="4"/>
  <c r="BM53" i="4" s="1"/>
  <c r="BL52" i="4"/>
  <c r="BM52" i="4" s="1"/>
  <c r="BL51" i="4"/>
  <c r="BM51" i="4" s="1"/>
  <c r="BL50" i="4"/>
  <c r="BM50" i="4" s="1"/>
  <c r="BL49" i="4"/>
  <c r="BM49" i="4" s="1"/>
  <c r="BL48" i="4"/>
  <c r="BM48" i="4" s="1"/>
  <c r="BL47" i="4"/>
  <c r="BM47" i="4" s="1"/>
  <c r="BL46" i="4"/>
  <c r="BM46" i="4" s="1"/>
  <c r="BL45" i="4"/>
  <c r="BM45" i="4" s="1"/>
  <c r="BL44" i="4"/>
  <c r="BM44" i="4" s="1"/>
  <c r="BL43" i="4"/>
  <c r="BM43" i="4" s="1"/>
  <c r="BL42" i="4"/>
  <c r="BM42" i="4" s="1"/>
  <c r="BL41" i="4"/>
  <c r="BM41" i="4" s="1"/>
  <c r="BL40" i="4"/>
  <c r="BM40" i="4" s="1"/>
  <c r="BL39" i="4"/>
  <c r="BM39" i="4" s="1"/>
  <c r="BL38" i="4"/>
  <c r="BM38" i="4" s="1"/>
  <c r="BL37" i="4"/>
  <c r="BM37" i="4" s="1"/>
  <c r="BL36" i="4"/>
  <c r="BM36" i="4" s="1"/>
  <c r="BL35" i="4"/>
  <c r="BM35" i="4" s="1"/>
  <c r="BL34" i="4"/>
  <c r="BM34" i="4" s="1"/>
  <c r="BL33" i="4"/>
  <c r="BM33" i="4" s="1"/>
  <c r="BL32" i="4"/>
  <c r="BM32" i="4" s="1"/>
  <c r="BL31" i="4"/>
  <c r="BM31" i="4" s="1"/>
  <c r="BL30" i="4"/>
  <c r="BM30" i="4" s="1"/>
  <c r="BL29" i="4"/>
  <c r="BM29" i="4" s="1"/>
  <c r="BL28" i="4"/>
  <c r="BM28" i="4" s="1"/>
  <c r="BL27" i="4"/>
  <c r="BM27" i="4" s="1"/>
  <c r="BL26" i="4"/>
  <c r="BM26" i="4" s="1"/>
  <c r="BL25" i="4"/>
  <c r="BM25" i="4" s="1"/>
  <c r="BL24" i="4"/>
  <c r="BM24" i="4" s="1"/>
  <c r="BL23" i="4"/>
  <c r="BM23" i="4" s="1"/>
  <c r="BL22" i="4"/>
  <c r="BM22" i="4" s="1"/>
  <c r="BL21" i="4"/>
  <c r="BM21" i="4" s="1"/>
  <c r="BL20" i="4"/>
  <c r="BM20" i="4" s="1"/>
  <c r="BL19" i="4"/>
  <c r="BM19" i="4" s="1"/>
  <c r="BL18" i="4"/>
  <c r="BM18" i="4" s="1"/>
  <c r="BL16" i="4"/>
  <c r="BM16" i="4" s="1"/>
  <c r="BL15" i="4"/>
  <c r="BM15" i="4" s="1"/>
  <c r="BL14" i="4"/>
  <c r="BM14" i="4" s="1"/>
  <c r="BL17" i="4"/>
  <c r="BM17" i="4" s="1"/>
  <c r="BL13" i="4"/>
  <c r="BM13" i="4" s="1"/>
  <c r="BL12" i="4"/>
  <c r="BM12" i="4" s="1"/>
  <c r="BJ2016" i="4"/>
  <c r="BJ2015" i="4"/>
  <c r="BJ2014" i="4"/>
  <c r="BJ2013" i="4"/>
  <c r="BJ2012" i="4"/>
  <c r="BJ2011" i="4"/>
  <c r="BJ2010" i="4"/>
  <c r="BJ2009" i="4"/>
  <c r="BJ2008" i="4"/>
  <c r="BJ2007" i="4"/>
  <c r="BJ2006" i="4"/>
  <c r="BJ2005" i="4"/>
  <c r="BJ2004" i="4"/>
  <c r="BJ2003" i="4"/>
  <c r="BJ2002" i="4"/>
  <c r="BJ2001" i="4"/>
  <c r="BJ2000" i="4"/>
  <c r="BJ1999" i="4"/>
  <c r="BJ1998" i="4"/>
  <c r="BJ1997" i="4"/>
  <c r="BJ1996" i="4"/>
  <c r="BJ1995" i="4"/>
  <c r="BJ1994" i="4"/>
  <c r="BJ1993" i="4"/>
  <c r="BJ1992" i="4"/>
  <c r="BJ1991" i="4"/>
  <c r="BJ1990" i="4"/>
  <c r="BJ1989" i="4"/>
  <c r="BJ1988" i="4"/>
  <c r="BJ1987" i="4"/>
  <c r="BJ1986" i="4"/>
  <c r="BJ1985" i="4"/>
  <c r="BJ1984" i="4"/>
  <c r="BJ1983" i="4"/>
  <c r="BJ1982" i="4"/>
  <c r="BJ1981" i="4"/>
  <c r="BJ1980" i="4"/>
  <c r="BJ1979" i="4"/>
  <c r="BJ1978" i="4"/>
  <c r="BJ1977" i="4"/>
  <c r="BJ1976" i="4"/>
  <c r="BJ1975" i="4"/>
  <c r="BJ1974" i="4"/>
  <c r="BJ1973" i="4"/>
  <c r="BJ1972" i="4"/>
  <c r="BJ1971" i="4"/>
  <c r="BJ1970" i="4"/>
  <c r="BJ1969" i="4"/>
  <c r="BJ1968" i="4"/>
  <c r="BJ1967" i="4"/>
  <c r="BJ1966" i="4"/>
  <c r="BJ1965" i="4"/>
  <c r="BJ1964" i="4"/>
  <c r="BJ1963" i="4"/>
  <c r="BJ1962" i="4"/>
  <c r="BJ1961" i="4"/>
  <c r="BJ1960" i="4"/>
  <c r="BJ1959" i="4"/>
  <c r="BJ1958" i="4"/>
  <c r="BJ1957" i="4"/>
  <c r="BJ1956" i="4"/>
  <c r="BJ1955" i="4"/>
  <c r="BJ1954" i="4"/>
  <c r="BJ1953" i="4"/>
  <c r="BJ1952" i="4"/>
  <c r="BJ1951" i="4"/>
  <c r="BJ1950" i="4"/>
  <c r="BJ1949" i="4"/>
  <c r="BJ1948" i="4"/>
  <c r="BJ1947" i="4"/>
  <c r="BJ1946" i="4"/>
  <c r="BJ1945" i="4"/>
  <c r="BJ1944" i="4"/>
  <c r="BJ1943" i="4"/>
  <c r="BJ1942" i="4"/>
  <c r="BJ1941" i="4"/>
  <c r="BJ1940" i="4"/>
  <c r="BJ1939" i="4"/>
  <c r="BJ1938" i="4"/>
  <c r="BJ1937" i="4"/>
  <c r="BJ1936" i="4"/>
  <c r="BJ1935" i="4"/>
  <c r="BJ1934" i="4"/>
  <c r="BJ1933" i="4"/>
  <c r="BJ1932" i="4"/>
  <c r="BJ1931" i="4"/>
  <c r="BJ1930" i="4"/>
  <c r="BJ1929" i="4"/>
  <c r="BJ1928" i="4"/>
  <c r="BJ1927" i="4"/>
  <c r="BJ1926" i="4"/>
  <c r="BJ1925" i="4"/>
  <c r="BJ1924" i="4"/>
  <c r="BJ1923" i="4"/>
  <c r="BJ1922" i="4"/>
  <c r="BJ1921" i="4"/>
  <c r="BJ1920" i="4"/>
  <c r="BJ1919" i="4"/>
  <c r="BJ1918" i="4"/>
  <c r="BJ1917" i="4"/>
  <c r="BJ1916" i="4"/>
  <c r="BJ1915" i="4"/>
  <c r="BJ1914" i="4"/>
  <c r="BJ1913" i="4"/>
  <c r="BJ1912" i="4"/>
  <c r="BJ1911" i="4"/>
  <c r="BJ1910" i="4"/>
  <c r="BJ1909" i="4"/>
  <c r="BJ1908" i="4"/>
  <c r="BJ1907" i="4"/>
  <c r="BJ1906" i="4"/>
  <c r="BJ1905" i="4"/>
  <c r="BJ1904" i="4"/>
  <c r="BJ1903" i="4"/>
  <c r="BJ1902" i="4"/>
  <c r="BJ1901" i="4"/>
  <c r="BJ1900" i="4"/>
  <c r="BJ1899" i="4"/>
  <c r="BJ1898" i="4"/>
  <c r="BJ1897" i="4"/>
  <c r="BJ1896" i="4"/>
  <c r="BJ1895" i="4"/>
  <c r="BJ1894" i="4"/>
  <c r="BJ1893" i="4"/>
  <c r="BJ1892" i="4"/>
  <c r="BJ1891" i="4"/>
  <c r="BJ1890" i="4"/>
  <c r="BJ1889" i="4"/>
  <c r="BJ1888" i="4"/>
  <c r="BJ1887" i="4"/>
  <c r="BJ1886" i="4"/>
  <c r="BJ1885" i="4"/>
  <c r="BJ1884" i="4"/>
  <c r="BJ1883" i="4"/>
  <c r="BJ1882" i="4"/>
  <c r="BJ1881" i="4"/>
  <c r="BJ1880" i="4"/>
  <c r="BJ1879" i="4"/>
  <c r="BJ1878" i="4"/>
  <c r="BJ1877" i="4"/>
  <c r="BJ1876" i="4"/>
  <c r="BJ1875" i="4"/>
  <c r="BJ1874" i="4"/>
  <c r="BJ1873" i="4"/>
  <c r="BJ1872" i="4"/>
  <c r="BJ1871" i="4"/>
  <c r="BJ1870" i="4"/>
  <c r="BJ1869" i="4"/>
  <c r="BJ1868" i="4"/>
  <c r="BJ1867" i="4"/>
  <c r="BJ1866" i="4"/>
  <c r="BJ1865" i="4"/>
  <c r="BJ1864" i="4"/>
  <c r="BJ1863" i="4"/>
  <c r="BJ1862" i="4"/>
  <c r="BJ1861" i="4"/>
  <c r="BJ1860" i="4"/>
  <c r="BJ1859" i="4"/>
  <c r="BJ1858" i="4"/>
  <c r="BJ1857" i="4"/>
  <c r="BJ1856" i="4"/>
  <c r="BJ1855" i="4"/>
  <c r="BJ1854" i="4"/>
  <c r="BJ1853" i="4"/>
  <c r="BJ1852" i="4"/>
  <c r="BJ1851" i="4"/>
  <c r="BJ1850" i="4"/>
  <c r="BJ1849" i="4"/>
  <c r="BJ1848" i="4"/>
  <c r="BJ1847" i="4"/>
  <c r="BJ1846" i="4"/>
  <c r="BJ1845" i="4"/>
  <c r="BJ1844" i="4"/>
  <c r="BJ1843" i="4"/>
  <c r="BJ1842" i="4"/>
  <c r="BJ1841" i="4"/>
  <c r="BJ1840" i="4"/>
  <c r="BJ1839" i="4"/>
  <c r="BJ1838" i="4"/>
  <c r="BJ1837" i="4"/>
  <c r="BJ1836" i="4"/>
  <c r="BJ1835" i="4"/>
  <c r="BJ1834" i="4"/>
  <c r="BJ1833" i="4"/>
  <c r="BJ1832" i="4"/>
  <c r="BJ1831" i="4"/>
  <c r="BJ1830" i="4"/>
  <c r="BJ1829" i="4"/>
  <c r="BJ1828" i="4"/>
  <c r="BJ1827" i="4"/>
  <c r="BJ1826" i="4"/>
  <c r="BJ1825" i="4"/>
  <c r="BJ1824" i="4"/>
  <c r="BJ1823" i="4"/>
  <c r="BJ1822" i="4"/>
  <c r="BJ1821" i="4"/>
  <c r="BJ1820" i="4"/>
  <c r="BJ1819" i="4"/>
  <c r="BJ1818" i="4"/>
  <c r="BJ1817" i="4"/>
  <c r="BJ1816" i="4"/>
  <c r="BJ1815" i="4"/>
  <c r="BJ1814" i="4"/>
  <c r="BJ1813" i="4"/>
  <c r="BJ1812" i="4"/>
  <c r="BJ1811" i="4"/>
  <c r="BJ1810" i="4"/>
  <c r="BJ1809" i="4"/>
  <c r="BJ1808" i="4"/>
  <c r="BJ1807" i="4"/>
  <c r="BJ1806" i="4"/>
  <c r="BJ1805" i="4"/>
  <c r="BJ1804" i="4"/>
  <c r="BJ1803" i="4"/>
  <c r="BJ1802" i="4"/>
  <c r="BJ1801" i="4"/>
  <c r="BJ1800" i="4"/>
  <c r="BJ1799" i="4"/>
  <c r="BJ1798" i="4"/>
  <c r="BJ1797" i="4"/>
  <c r="BJ1796" i="4"/>
  <c r="BJ1795" i="4"/>
  <c r="BJ1794" i="4"/>
  <c r="BJ1793" i="4"/>
  <c r="BJ1792" i="4"/>
  <c r="BJ1791" i="4"/>
  <c r="BJ1790" i="4"/>
  <c r="BJ1789" i="4"/>
  <c r="BJ1788" i="4"/>
  <c r="BJ1787" i="4"/>
  <c r="BJ1786" i="4"/>
  <c r="BJ1785" i="4"/>
  <c r="BJ1784" i="4"/>
  <c r="BJ1783" i="4"/>
  <c r="BJ1782" i="4"/>
  <c r="BJ1781" i="4"/>
  <c r="BJ1780" i="4"/>
  <c r="BJ1779" i="4"/>
  <c r="BJ1778" i="4"/>
  <c r="BJ1777" i="4"/>
  <c r="BJ1776" i="4"/>
  <c r="BJ1775" i="4"/>
  <c r="BJ1774" i="4"/>
  <c r="BJ1773" i="4"/>
  <c r="BJ1772" i="4"/>
  <c r="BJ1771" i="4"/>
  <c r="BJ1770" i="4"/>
  <c r="BJ1769" i="4"/>
  <c r="BJ1768" i="4"/>
  <c r="BJ1767" i="4"/>
  <c r="BJ1766" i="4"/>
  <c r="BJ1765" i="4"/>
  <c r="BJ1764" i="4"/>
  <c r="BJ1763" i="4"/>
  <c r="BJ1762" i="4"/>
  <c r="BJ1761" i="4"/>
  <c r="BJ1760" i="4"/>
  <c r="BJ1759" i="4"/>
  <c r="BJ1758" i="4"/>
  <c r="BJ1757" i="4"/>
  <c r="BJ1756" i="4"/>
  <c r="BJ1755" i="4"/>
  <c r="BJ1754" i="4"/>
  <c r="BJ1753" i="4"/>
  <c r="BJ1752" i="4"/>
  <c r="BJ1751" i="4"/>
  <c r="BJ1750" i="4"/>
  <c r="BJ1749" i="4"/>
  <c r="BJ1748" i="4"/>
  <c r="BJ1747" i="4"/>
  <c r="BJ1746" i="4"/>
  <c r="BJ1745" i="4"/>
  <c r="BJ1744" i="4"/>
  <c r="BJ1743" i="4"/>
  <c r="BJ1742" i="4"/>
  <c r="BJ1741" i="4"/>
  <c r="BJ1740" i="4"/>
  <c r="BJ1739" i="4"/>
  <c r="BJ1738" i="4"/>
  <c r="BJ1737" i="4"/>
  <c r="BJ1736" i="4"/>
  <c r="BJ1735" i="4"/>
  <c r="BJ1734" i="4"/>
  <c r="BJ1733" i="4"/>
  <c r="BJ1732" i="4"/>
  <c r="BJ1731" i="4"/>
  <c r="BJ1730" i="4"/>
  <c r="BJ1729" i="4"/>
  <c r="BJ1728" i="4"/>
  <c r="BJ1727" i="4"/>
  <c r="BJ1726" i="4"/>
  <c r="BJ1725" i="4"/>
  <c r="BJ1724" i="4"/>
  <c r="BJ1723" i="4"/>
  <c r="BJ1722" i="4"/>
  <c r="BJ1721" i="4"/>
  <c r="BJ1720" i="4"/>
  <c r="BJ1719" i="4"/>
  <c r="BJ1718" i="4"/>
  <c r="BJ1717" i="4"/>
  <c r="BJ1716" i="4"/>
  <c r="BJ1715" i="4"/>
  <c r="BJ1714" i="4"/>
  <c r="BJ1713" i="4"/>
  <c r="BJ1712" i="4"/>
  <c r="BJ1711" i="4"/>
  <c r="BJ1710" i="4"/>
  <c r="BJ1709" i="4"/>
  <c r="BJ1708" i="4"/>
  <c r="BJ1707" i="4"/>
  <c r="BJ1706" i="4"/>
  <c r="BJ1705" i="4"/>
  <c r="BJ1704" i="4"/>
  <c r="BJ1703" i="4"/>
  <c r="BJ1702" i="4"/>
  <c r="BJ1701" i="4"/>
  <c r="BJ1700" i="4"/>
  <c r="BJ1699" i="4"/>
  <c r="BJ1698" i="4"/>
  <c r="BJ1697" i="4"/>
  <c r="BJ1696" i="4"/>
  <c r="BJ1695" i="4"/>
  <c r="BJ1694" i="4"/>
  <c r="BJ1693" i="4"/>
  <c r="BJ1692" i="4"/>
  <c r="BJ1691" i="4"/>
  <c r="BJ1690" i="4"/>
  <c r="BJ1689" i="4"/>
  <c r="BJ1688" i="4"/>
  <c r="BJ1687" i="4"/>
  <c r="BJ1686" i="4"/>
  <c r="BJ1685" i="4"/>
  <c r="BJ1684" i="4"/>
  <c r="BJ1683" i="4"/>
  <c r="BJ1682" i="4"/>
  <c r="BJ1681" i="4"/>
  <c r="BJ1680" i="4"/>
  <c r="BJ1679" i="4"/>
  <c r="BJ1678" i="4"/>
  <c r="BJ1677" i="4"/>
  <c r="BJ1676" i="4"/>
  <c r="BJ1675" i="4"/>
  <c r="BJ1674" i="4"/>
  <c r="BJ1673" i="4"/>
  <c r="BJ1672" i="4"/>
  <c r="BJ1671" i="4"/>
  <c r="BJ1670" i="4"/>
  <c r="BJ1669" i="4"/>
  <c r="BJ1668" i="4"/>
  <c r="BJ1667" i="4"/>
  <c r="BJ1666" i="4"/>
  <c r="BJ1665" i="4"/>
  <c r="BJ1664" i="4"/>
  <c r="BJ1663" i="4"/>
  <c r="BJ1662" i="4"/>
  <c r="BJ1661" i="4"/>
  <c r="BJ1660" i="4"/>
  <c r="BJ1659" i="4"/>
  <c r="BJ1658" i="4"/>
  <c r="BJ1657" i="4"/>
  <c r="BJ1656" i="4"/>
  <c r="BJ1655" i="4"/>
  <c r="BJ1654" i="4"/>
  <c r="BJ1653" i="4"/>
  <c r="BJ1652" i="4"/>
  <c r="BJ1651" i="4"/>
  <c r="BJ1650" i="4"/>
  <c r="BJ1649" i="4"/>
  <c r="BJ1648" i="4"/>
  <c r="BJ1647" i="4"/>
  <c r="BJ1646" i="4"/>
  <c r="BJ1645" i="4"/>
  <c r="BJ1644" i="4"/>
  <c r="BJ1643" i="4"/>
  <c r="BJ1642" i="4"/>
  <c r="BJ1641" i="4"/>
  <c r="BJ1640" i="4"/>
  <c r="BJ1639" i="4"/>
  <c r="BJ1638" i="4"/>
  <c r="BJ1637" i="4"/>
  <c r="BJ1636" i="4"/>
  <c r="BJ1635" i="4"/>
  <c r="BJ1634" i="4"/>
  <c r="BJ1633" i="4"/>
  <c r="BJ1632" i="4"/>
  <c r="BJ1631" i="4"/>
  <c r="BJ1630" i="4"/>
  <c r="BJ1629" i="4"/>
  <c r="BJ1628" i="4"/>
  <c r="BJ1627" i="4"/>
  <c r="BJ1626" i="4"/>
  <c r="BJ1625" i="4"/>
  <c r="BJ1624" i="4"/>
  <c r="BJ1623" i="4"/>
  <c r="BJ1622" i="4"/>
  <c r="BJ1621" i="4"/>
  <c r="BJ1620" i="4"/>
  <c r="BJ1619" i="4"/>
  <c r="BJ1618" i="4"/>
  <c r="BJ1617" i="4"/>
  <c r="BJ1616" i="4"/>
  <c r="BJ1615" i="4"/>
  <c r="BJ1614" i="4"/>
  <c r="BJ1613" i="4"/>
  <c r="BJ1612" i="4"/>
  <c r="BJ1611" i="4"/>
  <c r="BJ1610" i="4"/>
  <c r="BJ1609" i="4"/>
  <c r="BJ1608" i="4"/>
  <c r="BJ1607" i="4"/>
  <c r="BJ1606" i="4"/>
  <c r="BJ1605" i="4"/>
  <c r="BJ1604" i="4"/>
  <c r="BJ1603" i="4"/>
  <c r="BJ1602" i="4"/>
  <c r="BJ1601" i="4"/>
  <c r="BJ1600" i="4"/>
  <c r="BJ1599" i="4"/>
  <c r="BJ1598" i="4"/>
  <c r="BJ1597" i="4"/>
  <c r="BJ1596" i="4"/>
  <c r="BJ1595" i="4"/>
  <c r="BJ1594" i="4"/>
  <c r="BJ1593" i="4"/>
  <c r="BJ1592" i="4"/>
  <c r="BJ1591" i="4"/>
  <c r="BJ1590" i="4"/>
  <c r="BJ1589" i="4"/>
  <c r="BJ1588" i="4"/>
  <c r="BJ1587" i="4"/>
  <c r="BJ1586" i="4"/>
  <c r="BJ1585" i="4"/>
  <c r="BJ1584" i="4"/>
  <c r="BJ1583" i="4"/>
  <c r="BJ1582" i="4"/>
  <c r="BJ1581" i="4"/>
  <c r="BJ1580" i="4"/>
  <c r="BJ1579" i="4"/>
  <c r="BJ1578" i="4"/>
  <c r="BJ1577" i="4"/>
  <c r="BJ1576" i="4"/>
  <c r="BJ1575" i="4"/>
  <c r="BJ1574" i="4"/>
  <c r="BJ1573" i="4"/>
  <c r="BJ1572" i="4"/>
  <c r="BJ1571" i="4"/>
  <c r="BJ1570" i="4"/>
  <c r="BJ1569" i="4"/>
  <c r="BJ1568" i="4"/>
  <c r="BJ1567" i="4"/>
  <c r="BJ1566" i="4"/>
  <c r="BJ1565" i="4"/>
  <c r="BJ1564" i="4"/>
  <c r="BJ1563" i="4"/>
  <c r="BJ1562" i="4"/>
  <c r="BJ1561" i="4"/>
  <c r="BJ1560" i="4"/>
  <c r="BJ1559" i="4"/>
  <c r="BJ1558" i="4"/>
  <c r="BJ1557" i="4"/>
  <c r="BJ1556" i="4"/>
  <c r="BJ1555" i="4"/>
  <c r="BJ1554" i="4"/>
  <c r="BJ1553" i="4"/>
  <c r="BJ1552" i="4"/>
  <c r="BJ1551" i="4"/>
  <c r="BJ1550" i="4"/>
  <c r="BJ1549" i="4"/>
  <c r="BJ1548" i="4"/>
  <c r="BJ1547" i="4"/>
  <c r="BJ1546" i="4"/>
  <c r="BJ1545" i="4"/>
  <c r="BJ1544" i="4"/>
  <c r="BJ1543" i="4"/>
  <c r="BJ1542" i="4"/>
  <c r="BJ1541" i="4"/>
  <c r="BJ1540" i="4"/>
  <c r="BJ1539" i="4"/>
  <c r="BJ1538" i="4"/>
  <c r="BJ1537" i="4"/>
  <c r="BJ1536" i="4"/>
  <c r="BJ1535" i="4"/>
  <c r="BJ1534" i="4"/>
  <c r="BJ1533" i="4"/>
  <c r="BJ1532" i="4"/>
  <c r="BJ1531" i="4"/>
  <c r="BJ1530" i="4"/>
  <c r="BJ1529" i="4"/>
  <c r="BJ1528" i="4"/>
  <c r="BJ1527" i="4"/>
  <c r="BJ1526" i="4"/>
  <c r="BJ1525" i="4"/>
  <c r="BJ1524" i="4"/>
  <c r="BJ1523" i="4"/>
  <c r="BJ1522" i="4"/>
  <c r="BJ1521" i="4"/>
  <c r="BJ1520" i="4"/>
  <c r="BJ1519" i="4"/>
  <c r="BJ1518" i="4"/>
  <c r="BJ1517" i="4"/>
  <c r="BJ1516" i="4"/>
  <c r="BJ1515" i="4"/>
  <c r="BJ1514" i="4"/>
  <c r="BJ1513" i="4"/>
  <c r="BJ1512" i="4"/>
  <c r="BJ1511" i="4"/>
  <c r="BJ1510" i="4"/>
  <c r="BJ1509" i="4"/>
  <c r="BJ1508" i="4"/>
  <c r="BJ1507" i="4"/>
  <c r="BJ1506" i="4"/>
  <c r="BJ1505" i="4"/>
  <c r="BJ1504" i="4"/>
  <c r="BJ1503" i="4"/>
  <c r="BJ1502" i="4"/>
  <c r="BJ1501" i="4"/>
  <c r="BJ1500" i="4"/>
  <c r="BJ1499" i="4"/>
  <c r="BJ1498" i="4"/>
  <c r="BJ1497" i="4"/>
  <c r="BJ1496" i="4"/>
  <c r="BJ1495" i="4"/>
  <c r="BJ1494" i="4"/>
  <c r="BJ1493" i="4"/>
  <c r="BJ1492" i="4"/>
  <c r="BJ1491" i="4"/>
  <c r="BJ1490" i="4"/>
  <c r="BJ1489" i="4"/>
  <c r="BJ1488" i="4"/>
  <c r="BJ1487" i="4"/>
  <c r="BJ1486" i="4"/>
  <c r="BJ1485" i="4"/>
  <c r="BJ1484" i="4"/>
  <c r="BJ1483" i="4"/>
  <c r="BJ1482" i="4"/>
  <c r="BJ1481" i="4"/>
  <c r="BJ1480" i="4"/>
  <c r="BJ1479" i="4"/>
  <c r="BJ1478" i="4"/>
  <c r="BJ1477" i="4"/>
  <c r="BJ1476" i="4"/>
  <c r="BJ1475" i="4"/>
  <c r="BJ1474" i="4"/>
  <c r="BJ1473" i="4"/>
  <c r="BJ1472" i="4"/>
  <c r="BJ1471" i="4"/>
  <c r="BJ1470" i="4"/>
  <c r="BJ1469" i="4"/>
  <c r="BJ1468" i="4"/>
  <c r="BJ1467" i="4"/>
  <c r="BJ1466" i="4"/>
  <c r="BJ1465" i="4"/>
  <c r="BJ1464" i="4"/>
  <c r="BJ1463" i="4"/>
  <c r="BJ1462" i="4"/>
  <c r="BJ1461" i="4"/>
  <c r="BJ1460" i="4"/>
  <c r="BJ1459" i="4"/>
  <c r="BJ1458" i="4"/>
  <c r="BJ1457" i="4"/>
  <c r="BJ1456" i="4"/>
  <c r="BJ1455" i="4"/>
  <c r="BJ1454" i="4"/>
  <c r="BJ1453" i="4"/>
  <c r="BJ1452" i="4"/>
  <c r="BJ1451" i="4"/>
  <c r="BJ1450" i="4"/>
  <c r="BJ1449" i="4"/>
  <c r="BJ1448" i="4"/>
  <c r="BJ1447" i="4"/>
  <c r="BJ1446" i="4"/>
  <c r="BJ1445" i="4"/>
  <c r="BJ1444" i="4"/>
  <c r="BJ1443" i="4"/>
  <c r="BJ1442" i="4"/>
  <c r="BJ1441" i="4"/>
  <c r="BJ1440" i="4"/>
  <c r="BJ1439" i="4"/>
  <c r="BJ1438" i="4"/>
  <c r="BJ1437" i="4"/>
  <c r="BJ1436" i="4"/>
  <c r="BJ1435" i="4"/>
  <c r="BJ1434" i="4"/>
  <c r="BJ1433" i="4"/>
  <c r="BJ1432" i="4"/>
  <c r="BJ1431" i="4"/>
  <c r="BJ1430" i="4"/>
  <c r="BJ1429" i="4"/>
  <c r="BJ1428" i="4"/>
  <c r="BJ1427" i="4"/>
  <c r="BJ1426" i="4"/>
  <c r="BJ1425" i="4"/>
  <c r="BJ1424" i="4"/>
  <c r="BJ1423" i="4"/>
  <c r="BJ1422" i="4"/>
  <c r="BJ1421" i="4"/>
  <c r="BJ1420" i="4"/>
  <c r="BJ1419" i="4"/>
  <c r="BJ1418" i="4"/>
  <c r="BJ1417" i="4"/>
  <c r="BJ1416" i="4"/>
  <c r="BJ1415" i="4"/>
  <c r="BJ1414" i="4"/>
  <c r="BJ1413" i="4"/>
  <c r="BJ1412" i="4"/>
  <c r="BJ1411" i="4"/>
  <c r="BJ1410" i="4"/>
  <c r="BJ1409" i="4"/>
  <c r="BJ1408" i="4"/>
  <c r="BJ1407" i="4"/>
  <c r="BJ1406" i="4"/>
  <c r="BJ1405" i="4"/>
  <c r="BJ1404" i="4"/>
  <c r="BJ1403" i="4"/>
  <c r="BJ1402" i="4"/>
  <c r="BJ1401" i="4"/>
  <c r="BJ1400" i="4"/>
  <c r="BJ1399" i="4"/>
  <c r="BJ1398" i="4"/>
  <c r="BJ1397" i="4"/>
  <c r="BJ1396" i="4"/>
  <c r="BJ1395" i="4"/>
  <c r="BJ1394" i="4"/>
  <c r="BJ1393" i="4"/>
  <c r="BJ1392" i="4"/>
  <c r="BJ1391" i="4"/>
  <c r="BJ1390" i="4"/>
  <c r="BJ1389" i="4"/>
  <c r="BJ1388" i="4"/>
  <c r="BJ1387" i="4"/>
  <c r="BJ1386" i="4"/>
  <c r="BJ1385" i="4"/>
  <c r="BJ1384" i="4"/>
  <c r="BJ1383" i="4"/>
  <c r="BJ1382" i="4"/>
  <c r="BJ1381" i="4"/>
  <c r="BJ1380" i="4"/>
  <c r="BJ1379" i="4"/>
  <c r="BJ1378" i="4"/>
  <c r="BJ1377" i="4"/>
  <c r="BJ1376" i="4"/>
  <c r="BJ1375" i="4"/>
  <c r="BJ1374" i="4"/>
  <c r="BJ1373" i="4"/>
  <c r="BJ1372" i="4"/>
  <c r="BJ1371" i="4"/>
  <c r="BJ1370" i="4"/>
  <c r="BJ1369" i="4"/>
  <c r="BJ1368" i="4"/>
  <c r="BJ1367" i="4"/>
  <c r="BJ1366" i="4"/>
  <c r="BJ1365" i="4"/>
  <c r="BJ1364" i="4"/>
  <c r="BJ1363" i="4"/>
  <c r="BJ1362" i="4"/>
  <c r="BJ1361" i="4"/>
  <c r="BJ1360" i="4"/>
  <c r="BJ1359" i="4"/>
  <c r="BJ1358" i="4"/>
  <c r="BJ1357" i="4"/>
  <c r="BJ1356" i="4"/>
  <c r="BJ1355" i="4"/>
  <c r="BJ1354" i="4"/>
  <c r="BJ1353" i="4"/>
  <c r="BJ1352" i="4"/>
  <c r="BJ1351" i="4"/>
  <c r="BJ1350" i="4"/>
  <c r="BJ1349" i="4"/>
  <c r="BJ1348" i="4"/>
  <c r="BJ1347" i="4"/>
  <c r="BJ1346" i="4"/>
  <c r="BJ1345" i="4"/>
  <c r="BJ1344" i="4"/>
  <c r="BJ1343" i="4"/>
  <c r="BJ1342" i="4"/>
  <c r="BJ1341" i="4"/>
  <c r="BJ1340" i="4"/>
  <c r="BJ1339" i="4"/>
  <c r="BJ1338" i="4"/>
  <c r="BJ1337" i="4"/>
  <c r="BJ1336" i="4"/>
  <c r="BJ1335" i="4"/>
  <c r="BJ1334" i="4"/>
  <c r="BJ1333" i="4"/>
  <c r="BJ1332" i="4"/>
  <c r="BJ1331" i="4"/>
  <c r="BJ1330" i="4"/>
  <c r="BJ1329" i="4"/>
  <c r="BJ1328" i="4"/>
  <c r="BJ1327" i="4"/>
  <c r="BJ1326" i="4"/>
  <c r="BJ1325" i="4"/>
  <c r="BJ1324" i="4"/>
  <c r="BJ1323" i="4"/>
  <c r="BJ1322" i="4"/>
  <c r="BJ1321" i="4"/>
  <c r="BJ1320" i="4"/>
  <c r="BJ1319" i="4"/>
  <c r="BJ1318" i="4"/>
  <c r="BJ1317" i="4"/>
  <c r="BJ1316" i="4"/>
  <c r="BJ1315" i="4"/>
  <c r="BJ1314" i="4"/>
  <c r="BJ1313" i="4"/>
  <c r="BJ1312" i="4"/>
  <c r="BJ1311" i="4"/>
  <c r="BJ1310" i="4"/>
  <c r="BJ1309" i="4"/>
  <c r="BJ1308" i="4"/>
  <c r="BJ1307" i="4"/>
  <c r="BJ1306" i="4"/>
  <c r="BJ1305" i="4"/>
  <c r="BJ1304" i="4"/>
  <c r="BJ1303" i="4"/>
  <c r="BJ1302" i="4"/>
  <c r="BJ1301" i="4"/>
  <c r="BJ1300" i="4"/>
  <c r="BJ1299" i="4"/>
  <c r="BJ1298" i="4"/>
  <c r="BJ1297" i="4"/>
  <c r="BJ1296" i="4"/>
  <c r="BJ1295" i="4"/>
  <c r="BJ1294" i="4"/>
  <c r="BJ1293" i="4"/>
  <c r="BJ1292" i="4"/>
  <c r="BJ1291" i="4"/>
  <c r="BJ1290" i="4"/>
  <c r="BJ1289" i="4"/>
  <c r="BJ1288" i="4"/>
  <c r="BJ1287" i="4"/>
  <c r="BJ1286" i="4"/>
  <c r="BJ1285" i="4"/>
  <c r="BJ1284" i="4"/>
  <c r="BJ1283" i="4"/>
  <c r="BJ1282" i="4"/>
  <c r="BJ1281" i="4"/>
  <c r="BJ1280" i="4"/>
  <c r="BJ1279" i="4"/>
  <c r="BJ1278" i="4"/>
  <c r="BJ1277" i="4"/>
  <c r="BJ1276" i="4"/>
  <c r="BJ1275" i="4"/>
  <c r="BJ1274" i="4"/>
  <c r="BJ1273" i="4"/>
  <c r="BJ1272" i="4"/>
  <c r="BJ1271" i="4"/>
  <c r="BJ1270" i="4"/>
  <c r="BJ1269" i="4"/>
  <c r="BJ1268" i="4"/>
  <c r="BJ1267" i="4"/>
  <c r="BJ1266" i="4"/>
  <c r="BJ1265" i="4"/>
  <c r="BJ1264" i="4"/>
  <c r="BJ1263" i="4"/>
  <c r="BJ1262" i="4"/>
  <c r="BJ1261" i="4"/>
  <c r="BJ1260" i="4"/>
  <c r="BJ1259" i="4"/>
  <c r="BJ1258" i="4"/>
  <c r="BJ1257" i="4"/>
  <c r="BJ1256" i="4"/>
  <c r="BJ1255" i="4"/>
  <c r="BJ1254" i="4"/>
  <c r="BJ1253" i="4"/>
  <c r="BJ1252" i="4"/>
  <c r="BJ1251" i="4"/>
  <c r="BJ1250" i="4"/>
  <c r="BJ1249" i="4"/>
  <c r="BJ1248" i="4"/>
  <c r="BJ1247" i="4"/>
  <c r="BJ1246" i="4"/>
  <c r="BJ1245" i="4"/>
  <c r="BJ1244" i="4"/>
  <c r="BJ1243" i="4"/>
  <c r="BJ1242" i="4"/>
  <c r="BJ1241" i="4"/>
  <c r="BJ1240" i="4"/>
  <c r="BJ1239" i="4"/>
  <c r="BJ1238" i="4"/>
  <c r="BJ1237" i="4"/>
  <c r="BJ1236" i="4"/>
  <c r="BJ1235" i="4"/>
  <c r="BJ1234" i="4"/>
  <c r="BJ1233" i="4"/>
  <c r="BJ1232" i="4"/>
  <c r="BJ1231" i="4"/>
  <c r="BJ1230" i="4"/>
  <c r="BJ1229" i="4"/>
  <c r="BJ1228" i="4"/>
  <c r="BJ1227" i="4"/>
  <c r="BJ1226" i="4"/>
  <c r="BJ1225" i="4"/>
  <c r="BJ1224" i="4"/>
  <c r="BJ1223" i="4"/>
  <c r="BJ1222" i="4"/>
  <c r="BJ1221" i="4"/>
  <c r="BJ1220" i="4"/>
  <c r="BJ1219" i="4"/>
  <c r="BJ1218" i="4"/>
  <c r="BJ1217" i="4"/>
  <c r="BJ1216" i="4"/>
  <c r="BJ1215" i="4"/>
  <c r="BJ1214" i="4"/>
  <c r="BJ1213" i="4"/>
  <c r="BJ1212" i="4"/>
  <c r="BJ1211" i="4"/>
  <c r="BJ1210" i="4"/>
  <c r="BJ1209" i="4"/>
  <c r="BJ1208" i="4"/>
  <c r="BJ1207" i="4"/>
  <c r="BJ1206" i="4"/>
  <c r="BJ1205" i="4"/>
  <c r="BJ1204" i="4"/>
  <c r="BJ1203" i="4"/>
  <c r="BJ1202" i="4"/>
  <c r="BJ1201" i="4"/>
  <c r="BJ1200" i="4"/>
  <c r="BJ1199" i="4"/>
  <c r="BJ1198" i="4"/>
  <c r="BJ1197" i="4"/>
  <c r="BJ1196" i="4"/>
  <c r="BJ1195" i="4"/>
  <c r="BJ1194" i="4"/>
  <c r="BJ1193" i="4"/>
  <c r="BJ1192" i="4"/>
  <c r="BJ1191" i="4"/>
  <c r="BJ1190" i="4"/>
  <c r="BJ1189" i="4"/>
  <c r="BJ1188" i="4"/>
  <c r="BJ1187" i="4"/>
  <c r="BJ1186" i="4"/>
  <c r="BJ1185" i="4"/>
  <c r="BJ1184" i="4"/>
  <c r="BJ1183" i="4"/>
  <c r="BJ1182" i="4"/>
  <c r="BJ1181" i="4"/>
  <c r="BJ1180" i="4"/>
  <c r="BJ1179" i="4"/>
  <c r="BJ1178" i="4"/>
  <c r="BJ1177" i="4"/>
  <c r="BJ1176" i="4"/>
  <c r="BJ1175" i="4"/>
  <c r="BJ1174" i="4"/>
  <c r="BJ1173" i="4"/>
  <c r="BJ1172" i="4"/>
  <c r="BJ1171" i="4"/>
  <c r="BJ1170" i="4"/>
  <c r="BJ1169" i="4"/>
  <c r="BJ1168" i="4"/>
  <c r="BJ1167" i="4"/>
  <c r="BJ1166" i="4"/>
  <c r="BJ1165" i="4"/>
  <c r="BJ1164" i="4"/>
  <c r="BJ1163" i="4"/>
  <c r="BJ1162" i="4"/>
  <c r="BJ1161" i="4"/>
  <c r="BJ1160" i="4"/>
  <c r="BJ1159" i="4"/>
  <c r="BJ1158" i="4"/>
  <c r="BJ1157" i="4"/>
  <c r="BJ1156" i="4"/>
  <c r="BJ1155" i="4"/>
  <c r="BJ1154" i="4"/>
  <c r="BJ1153" i="4"/>
  <c r="BJ1152" i="4"/>
  <c r="BJ1151" i="4"/>
  <c r="BJ1150" i="4"/>
  <c r="BJ1149" i="4"/>
  <c r="BJ1148" i="4"/>
  <c r="BJ1147" i="4"/>
  <c r="BJ1146" i="4"/>
  <c r="BJ1145" i="4"/>
  <c r="BJ1144" i="4"/>
  <c r="BJ1143" i="4"/>
  <c r="BJ1142" i="4"/>
  <c r="BJ1141" i="4"/>
  <c r="BJ1140" i="4"/>
  <c r="BJ1139" i="4"/>
  <c r="BJ1138" i="4"/>
  <c r="BJ1137" i="4"/>
  <c r="BJ1136" i="4"/>
  <c r="BJ1135" i="4"/>
  <c r="BJ1134" i="4"/>
  <c r="BJ1133" i="4"/>
  <c r="BJ1132" i="4"/>
  <c r="BJ1131" i="4"/>
  <c r="BJ1130" i="4"/>
  <c r="BJ1129" i="4"/>
  <c r="BJ1128" i="4"/>
  <c r="BJ1127" i="4"/>
  <c r="BJ1126" i="4"/>
  <c r="BJ1125" i="4"/>
  <c r="BJ1124" i="4"/>
  <c r="BJ1123" i="4"/>
  <c r="BJ1122" i="4"/>
  <c r="BJ1121" i="4"/>
  <c r="BJ1120" i="4"/>
  <c r="BJ1119" i="4"/>
  <c r="BJ1118" i="4"/>
  <c r="BJ1117" i="4"/>
  <c r="BJ1116" i="4"/>
  <c r="BJ1115" i="4"/>
  <c r="BJ1114" i="4"/>
  <c r="BJ1113" i="4"/>
  <c r="BJ1112" i="4"/>
  <c r="BJ1111" i="4"/>
  <c r="BJ1110" i="4"/>
  <c r="BJ1109" i="4"/>
  <c r="BJ1108" i="4"/>
  <c r="BJ1107" i="4"/>
  <c r="BJ1106" i="4"/>
  <c r="BJ1105" i="4"/>
  <c r="BJ1104" i="4"/>
  <c r="BJ1103" i="4"/>
  <c r="BJ1102" i="4"/>
  <c r="BJ1101" i="4"/>
  <c r="BJ1100" i="4"/>
  <c r="BJ1099" i="4"/>
  <c r="BJ1098" i="4"/>
  <c r="BJ1097" i="4"/>
  <c r="BJ1096" i="4"/>
  <c r="BJ1095" i="4"/>
  <c r="BJ1094" i="4"/>
  <c r="BJ1093" i="4"/>
  <c r="BJ1092" i="4"/>
  <c r="BJ1091" i="4"/>
  <c r="BJ1090" i="4"/>
  <c r="BJ1089" i="4"/>
  <c r="BJ1088" i="4"/>
  <c r="BJ1087" i="4"/>
  <c r="BJ1086" i="4"/>
  <c r="BJ1085" i="4"/>
  <c r="BJ1084" i="4"/>
  <c r="BJ1083" i="4"/>
  <c r="BJ1082" i="4"/>
  <c r="BJ1081" i="4"/>
  <c r="BJ1080" i="4"/>
  <c r="BJ1079" i="4"/>
  <c r="BJ1078" i="4"/>
  <c r="BJ1077" i="4"/>
  <c r="BJ1076" i="4"/>
  <c r="BJ1075" i="4"/>
  <c r="BJ1074" i="4"/>
  <c r="BJ1073" i="4"/>
  <c r="BJ1072" i="4"/>
  <c r="BJ1071" i="4"/>
  <c r="BJ1070" i="4"/>
  <c r="BJ1069" i="4"/>
  <c r="BJ1068" i="4"/>
  <c r="BJ1067" i="4"/>
  <c r="BJ1066" i="4"/>
  <c r="BJ1065" i="4"/>
  <c r="BJ1064" i="4"/>
  <c r="BJ1063" i="4"/>
  <c r="BJ1062" i="4"/>
  <c r="BJ1061" i="4"/>
  <c r="BJ1060" i="4"/>
  <c r="BJ1059" i="4"/>
  <c r="BJ1058" i="4"/>
  <c r="BJ1057" i="4"/>
  <c r="BJ1056" i="4"/>
  <c r="BJ1055" i="4"/>
  <c r="BJ1054" i="4"/>
  <c r="BJ1053" i="4"/>
  <c r="BJ1052" i="4"/>
  <c r="BJ1051" i="4"/>
  <c r="BJ1050" i="4"/>
  <c r="BJ1049" i="4"/>
  <c r="BJ1048" i="4"/>
  <c r="BJ1047" i="4"/>
  <c r="BJ1046" i="4"/>
  <c r="BJ1045" i="4"/>
  <c r="BJ1044" i="4"/>
  <c r="BJ1043" i="4"/>
  <c r="BJ1042" i="4"/>
  <c r="BJ1041" i="4"/>
  <c r="BJ1040" i="4"/>
  <c r="BJ1039" i="4"/>
  <c r="BJ1038" i="4"/>
  <c r="BJ1037" i="4"/>
  <c r="BJ1036" i="4"/>
  <c r="BJ1035" i="4"/>
  <c r="BJ1034" i="4"/>
  <c r="BJ1033" i="4"/>
  <c r="BJ1032" i="4"/>
  <c r="BJ1031" i="4"/>
  <c r="BJ1030" i="4"/>
  <c r="BJ1029" i="4"/>
  <c r="BJ1028" i="4"/>
  <c r="BJ1027" i="4"/>
  <c r="BJ1026" i="4"/>
  <c r="BJ1025" i="4"/>
  <c r="BJ1024" i="4"/>
  <c r="BJ1023" i="4"/>
  <c r="BJ1022" i="4"/>
  <c r="BJ1021" i="4"/>
  <c r="BJ1020" i="4"/>
  <c r="BJ1019" i="4"/>
  <c r="BJ1018" i="4"/>
  <c r="BJ1017" i="4"/>
  <c r="BJ1016" i="4"/>
  <c r="BJ1015" i="4"/>
  <c r="BJ1014" i="4"/>
  <c r="BJ1013" i="4"/>
  <c r="BJ1012" i="4"/>
  <c r="BJ1011" i="4"/>
  <c r="BJ1010" i="4"/>
  <c r="BJ1009" i="4"/>
  <c r="BJ1008" i="4"/>
  <c r="BJ1007" i="4"/>
  <c r="BJ1006" i="4"/>
  <c r="BJ1005" i="4"/>
  <c r="BJ1004" i="4"/>
  <c r="BJ1003" i="4"/>
  <c r="BJ1002" i="4"/>
  <c r="BJ1001" i="4"/>
  <c r="BJ1000" i="4"/>
  <c r="BJ999" i="4"/>
  <c r="BJ998" i="4"/>
  <c r="BJ997" i="4"/>
  <c r="BJ996" i="4"/>
  <c r="BJ995" i="4"/>
  <c r="BJ994" i="4"/>
  <c r="BJ993" i="4"/>
  <c r="BJ992" i="4"/>
  <c r="BJ991" i="4"/>
  <c r="BJ990" i="4"/>
  <c r="BJ989" i="4"/>
  <c r="BJ988" i="4"/>
  <c r="BJ987" i="4"/>
  <c r="BJ986" i="4"/>
  <c r="BJ985" i="4"/>
  <c r="BJ984" i="4"/>
  <c r="BJ983" i="4"/>
  <c r="BJ982" i="4"/>
  <c r="BJ981" i="4"/>
  <c r="BJ980" i="4"/>
  <c r="BJ979" i="4"/>
  <c r="BJ978" i="4"/>
  <c r="BJ977" i="4"/>
  <c r="BJ976" i="4"/>
  <c r="BJ975" i="4"/>
  <c r="BJ974" i="4"/>
  <c r="BJ973" i="4"/>
  <c r="BJ972" i="4"/>
  <c r="BJ971" i="4"/>
  <c r="BJ970" i="4"/>
  <c r="BJ969" i="4"/>
  <c r="BJ968" i="4"/>
  <c r="BJ967" i="4"/>
  <c r="BJ966" i="4"/>
  <c r="BJ965" i="4"/>
  <c r="BJ964" i="4"/>
  <c r="BJ963" i="4"/>
  <c r="BJ962" i="4"/>
  <c r="BJ961" i="4"/>
  <c r="BJ960" i="4"/>
  <c r="BJ959" i="4"/>
  <c r="BJ958" i="4"/>
  <c r="BJ957" i="4"/>
  <c r="BJ956" i="4"/>
  <c r="BJ955" i="4"/>
  <c r="BJ954" i="4"/>
  <c r="BJ953" i="4"/>
  <c r="BJ952" i="4"/>
  <c r="BJ951" i="4"/>
  <c r="BJ950" i="4"/>
  <c r="BJ949" i="4"/>
  <c r="BJ948" i="4"/>
  <c r="BJ947" i="4"/>
  <c r="BJ946" i="4"/>
  <c r="BJ945" i="4"/>
  <c r="BJ944" i="4"/>
  <c r="BJ943" i="4"/>
  <c r="BJ942" i="4"/>
  <c r="BJ941" i="4"/>
  <c r="BJ940" i="4"/>
  <c r="BJ939" i="4"/>
  <c r="BJ938" i="4"/>
  <c r="BJ937" i="4"/>
  <c r="BJ936" i="4"/>
  <c r="BJ935" i="4"/>
  <c r="BJ934" i="4"/>
  <c r="BJ933" i="4"/>
  <c r="BJ932" i="4"/>
  <c r="BJ931" i="4"/>
  <c r="BJ930" i="4"/>
  <c r="BJ929" i="4"/>
  <c r="BJ928" i="4"/>
  <c r="BJ927" i="4"/>
  <c r="BJ926" i="4"/>
  <c r="BJ925" i="4"/>
  <c r="BJ924" i="4"/>
  <c r="BJ923" i="4"/>
  <c r="BJ922" i="4"/>
  <c r="BJ921" i="4"/>
  <c r="BJ920" i="4"/>
  <c r="BJ919" i="4"/>
  <c r="BJ918" i="4"/>
  <c r="BJ917" i="4"/>
  <c r="BJ916" i="4"/>
  <c r="BJ915" i="4"/>
  <c r="BJ914" i="4"/>
  <c r="BJ913" i="4"/>
  <c r="BJ912" i="4"/>
  <c r="BJ911" i="4"/>
  <c r="BJ910" i="4"/>
  <c r="BJ909" i="4"/>
  <c r="BJ908" i="4"/>
  <c r="BJ907" i="4"/>
  <c r="BJ906" i="4"/>
  <c r="BJ905" i="4"/>
  <c r="BJ904" i="4"/>
  <c r="BJ903" i="4"/>
  <c r="BJ902" i="4"/>
  <c r="BJ901" i="4"/>
  <c r="BJ900" i="4"/>
  <c r="BJ899" i="4"/>
  <c r="BJ898" i="4"/>
  <c r="BJ897" i="4"/>
  <c r="BJ896" i="4"/>
  <c r="BJ895" i="4"/>
  <c r="BJ894" i="4"/>
  <c r="BJ893" i="4"/>
  <c r="BJ892" i="4"/>
  <c r="BJ891" i="4"/>
  <c r="BJ890" i="4"/>
  <c r="BJ889" i="4"/>
  <c r="BJ888" i="4"/>
  <c r="BJ887" i="4"/>
  <c r="BJ886" i="4"/>
  <c r="BJ885" i="4"/>
  <c r="BJ884" i="4"/>
  <c r="BJ883" i="4"/>
  <c r="BJ882" i="4"/>
  <c r="BJ881" i="4"/>
  <c r="BJ880" i="4"/>
  <c r="BJ879" i="4"/>
  <c r="BJ878" i="4"/>
  <c r="BJ877" i="4"/>
  <c r="BJ876" i="4"/>
  <c r="BJ875" i="4"/>
  <c r="BJ874" i="4"/>
  <c r="BJ873" i="4"/>
  <c r="BJ872" i="4"/>
  <c r="BJ871" i="4"/>
  <c r="BJ870" i="4"/>
  <c r="BJ869" i="4"/>
  <c r="BJ868" i="4"/>
  <c r="BJ867" i="4"/>
  <c r="BJ866" i="4"/>
  <c r="BJ865" i="4"/>
  <c r="BJ864" i="4"/>
  <c r="BJ863" i="4"/>
  <c r="BJ862" i="4"/>
  <c r="BJ861" i="4"/>
  <c r="BJ860" i="4"/>
  <c r="BJ859" i="4"/>
  <c r="BJ858" i="4"/>
  <c r="BJ857" i="4"/>
  <c r="BJ856" i="4"/>
  <c r="BJ855" i="4"/>
  <c r="BJ854" i="4"/>
  <c r="BJ853" i="4"/>
  <c r="BJ852" i="4"/>
  <c r="BJ851" i="4"/>
  <c r="BJ850" i="4"/>
  <c r="BJ849" i="4"/>
  <c r="BJ848" i="4"/>
  <c r="BJ847" i="4"/>
  <c r="BJ846" i="4"/>
  <c r="BJ845" i="4"/>
  <c r="BJ844" i="4"/>
  <c r="BJ843" i="4"/>
  <c r="BJ842" i="4"/>
  <c r="BJ841" i="4"/>
  <c r="BJ840" i="4"/>
  <c r="BJ839" i="4"/>
  <c r="BJ838" i="4"/>
  <c r="BJ837" i="4"/>
  <c r="BJ836" i="4"/>
  <c r="BJ835" i="4"/>
  <c r="BJ834" i="4"/>
  <c r="BJ833" i="4"/>
  <c r="BJ832" i="4"/>
  <c r="BJ831" i="4"/>
  <c r="BJ830" i="4"/>
  <c r="BJ829" i="4"/>
  <c r="BJ828" i="4"/>
  <c r="BJ827" i="4"/>
  <c r="BJ826" i="4"/>
  <c r="BJ825" i="4"/>
  <c r="BJ824" i="4"/>
  <c r="BJ823" i="4"/>
  <c r="BJ822" i="4"/>
  <c r="BJ821" i="4"/>
  <c r="BJ820" i="4"/>
  <c r="BJ819" i="4"/>
  <c r="BJ818" i="4"/>
  <c r="BJ817" i="4"/>
  <c r="BJ816" i="4"/>
  <c r="BJ815" i="4"/>
  <c r="BJ814" i="4"/>
  <c r="BJ813" i="4"/>
  <c r="BJ812" i="4"/>
  <c r="BJ811" i="4"/>
  <c r="BJ810" i="4"/>
  <c r="BJ809" i="4"/>
  <c r="BJ808" i="4"/>
  <c r="BJ807" i="4"/>
  <c r="BJ806" i="4"/>
  <c r="BJ805" i="4"/>
  <c r="BJ804" i="4"/>
  <c r="BJ803" i="4"/>
  <c r="BJ802" i="4"/>
  <c r="BJ801" i="4"/>
  <c r="BJ800" i="4"/>
  <c r="BJ799" i="4"/>
  <c r="BJ798" i="4"/>
  <c r="BJ797" i="4"/>
  <c r="BJ796" i="4"/>
  <c r="BJ795" i="4"/>
  <c r="BJ794" i="4"/>
  <c r="BJ793" i="4"/>
  <c r="BJ792" i="4"/>
  <c r="BJ791" i="4"/>
  <c r="BJ790" i="4"/>
  <c r="BJ789" i="4"/>
  <c r="BJ788" i="4"/>
  <c r="BJ787" i="4"/>
  <c r="BJ786" i="4"/>
  <c r="BJ785" i="4"/>
  <c r="BJ784" i="4"/>
  <c r="BJ783" i="4"/>
  <c r="BJ782" i="4"/>
  <c r="BJ781" i="4"/>
  <c r="BJ780" i="4"/>
  <c r="BJ779" i="4"/>
  <c r="BJ778" i="4"/>
  <c r="BJ777" i="4"/>
  <c r="BJ776" i="4"/>
  <c r="BJ775" i="4"/>
  <c r="BJ774" i="4"/>
  <c r="BJ773" i="4"/>
  <c r="BJ772" i="4"/>
  <c r="BJ771" i="4"/>
  <c r="BJ770" i="4"/>
  <c r="BJ769" i="4"/>
  <c r="BJ768" i="4"/>
  <c r="BJ767" i="4"/>
  <c r="BJ766" i="4"/>
  <c r="BJ765" i="4"/>
  <c r="BJ764" i="4"/>
  <c r="BJ763" i="4"/>
  <c r="BJ762" i="4"/>
  <c r="BJ761" i="4"/>
  <c r="BJ760" i="4"/>
  <c r="BJ759" i="4"/>
  <c r="BJ758" i="4"/>
  <c r="BJ757" i="4"/>
  <c r="BJ756" i="4"/>
  <c r="BJ755" i="4"/>
  <c r="BJ754" i="4"/>
  <c r="BJ753" i="4"/>
  <c r="BJ752" i="4"/>
  <c r="BJ751" i="4"/>
  <c r="BJ750" i="4"/>
  <c r="BJ749" i="4"/>
  <c r="BJ748" i="4"/>
  <c r="BJ747" i="4"/>
  <c r="BJ746" i="4"/>
  <c r="BJ745" i="4"/>
  <c r="BJ744" i="4"/>
  <c r="BJ743" i="4"/>
  <c r="BJ742" i="4"/>
  <c r="BJ741" i="4"/>
  <c r="BJ740" i="4"/>
  <c r="BJ739" i="4"/>
  <c r="BJ738" i="4"/>
  <c r="BJ737" i="4"/>
  <c r="BJ736" i="4"/>
  <c r="BJ735" i="4"/>
  <c r="BJ734" i="4"/>
  <c r="BJ733" i="4"/>
  <c r="BJ732" i="4"/>
  <c r="BJ731" i="4"/>
  <c r="BJ730" i="4"/>
  <c r="BJ729" i="4"/>
  <c r="BJ728" i="4"/>
  <c r="BJ727" i="4"/>
  <c r="BJ726" i="4"/>
  <c r="BJ725" i="4"/>
  <c r="BJ724" i="4"/>
  <c r="BJ723" i="4"/>
  <c r="BJ722" i="4"/>
  <c r="BJ721" i="4"/>
  <c r="BJ720" i="4"/>
  <c r="BJ719" i="4"/>
  <c r="BJ718" i="4"/>
  <c r="BJ717" i="4"/>
  <c r="BJ716" i="4"/>
  <c r="BJ715" i="4"/>
  <c r="BJ714" i="4"/>
  <c r="BJ713" i="4"/>
  <c r="BJ712" i="4"/>
  <c r="BJ711" i="4"/>
  <c r="BJ710" i="4"/>
  <c r="BJ709" i="4"/>
  <c r="BJ708" i="4"/>
  <c r="BJ707" i="4"/>
  <c r="BJ706" i="4"/>
  <c r="BJ705" i="4"/>
  <c r="BJ704" i="4"/>
  <c r="BJ703" i="4"/>
  <c r="BJ702" i="4"/>
  <c r="BJ701" i="4"/>
  <c r="BJ700" i="4"/>
  <c r="BJ699" i="4"/>
  <c r="BJ698" i="4"/>
  <c r="BJ697" i="4"/>
  <c r="BJ696" i="4"/>
  <c r="BJ695" i="4"/>
  <c r="BJ694" i="4"/>
  <c r="BJ693" i="4"/>
  <c r="BJ692" i="4"/>
  <c r="BJ691" i="4"/>
  <c r="BJ690" i="4"/>
  <c r="BJ689" i="4"/>
  <c r="BJ688" i="4"/>
  <c r="BJ687" i="4"/>
  <c r="BJ686" i="4"/>
  <c r="BJ685" i="4"/>
  <c r="BJ684" i="4"/>
  <c r="BJ683" i="4"/>
  <c r="BJ682" i="4"/>
  <c r="BJ681" i="4"/>
  <c r="BJ680" i="4"/>
  <c r="BJ679" i="4"/>
  <c r="BJ678" i="4"/>
  <c r="BJ677" i="4"/>
  <c r="BJ676" i="4"/>
  <c r="BJ675" i="4"/>
  <c r="BJ674" i="4"/>
  <c r="BJ673" i="4"/>
  <c r="BJ672" i="4"/>
  <c r="BJ671" i="4"/>
  <c r="BJ670" i="4"/>
  <c r="BJ669" i="4"/>
  <c r="BJ668" i="4"/>
  <c r="BJ667" i="4"/>
  <c r="BJ666" i="4"/>
  <c r="BJ665" i="4"/>
  <c r="BJ664" i="4"/>
  <c r="BJ663" i="4"/>
  <c r="BJ662" i="4"/>
  <c r="BJ661" i="4"/>
  <c r="BJ660" i="4"/>
  <c r="BJ659" i="4"/>
  <c r="BJ658" i="4"/>
  <c r="BJ657" i="4"/>
  <c r="BJ656" i="4"/>
  <c r="BJ655" i="4"/>
  <c r="BJ654" i="4"/>
  <c r="BJ653" i="4"/>
  <c r="BJ652" i="4"/>
  <c r="BJ651" i="4"/>
  <c r="BJ650" i="4"/>
  <c r="BJ649" i="4"/>
  <c r="BJ648" i="4"/>
  <c r="BJ647" i="4"/>
  <c r="BJ646" i="4"/>
  <c r="BJ645" i="4"/>
  <c r="BJ644" i="4"/>
  <c r="BJ643" i="4"/>
  <c r="BJ642" i="4"/>
  <c r="BJ641" i="4"/>
  <c r="BJ640" i="4"/>
  <c r="BJ639" i="4"/>
  <c r="BJ638" i="4"/>
  <c r="BJ637" i="4"/>
  <c r="BJ636" i="4"/>
  <c r="BJ635" i="4"/>
  <c r="BJ634" i="4"/>
  <c r="BJ633" i="4"/>
  <c r="BJ632" i="4"/>
  <c r="BJ631" i="4"/>
  <c r="BJ630" i="4"/>
  <c r="BJ629" i="4"/>
  <c r="BJ628" i="4"/>
  <c r="BJ627" i="4"/>
  <c r="BJ626" i="4"/>
  <c r="BJ625" i="4"/>
  <c r="BJ624" i="4"/>
  <c r="BJ623" i="4"/>
  <c r="BJ622" i="4"/>
  <c r="BJ621" i="4"/>
  <c r="BJ620" i="4"/>
  <c r="BJ619" i="4"/>
  <c r="BJ618" i="4"/>
  <c r="BJ617" i="4"/>
  <c r="BJ616" i="4"/>
  <c r="BJ615" i="4"/>
  <c r="BJ614" i="4"/>
  <c r="BJ613" i="4"/>
  <c r="BJ612" i="4"/>
  <c r="BJ611" i="4"/>
  <c r="BJ610" i="4"/>
  <c r="BJ609" i="4"/>
  <c r="BJ608" i="4"/>
  <c r="BJ607" i="4"/>
  <c r="BJ606" i="4"/>
  <c r="BJ605" i="4"/>
  <c r="BJ604" i="4"/>
  <c r="BJ603" i="4"/>
  <c r="BJ602" i="4"/>
  <c r="BJ601" i="4"/>
  <c r="BJ600" i="4"/>
  <c r="BJ599" i="4"/>
  <c r="BJ598" i="4"/>
  <c r="BJ597" i="4"/>
  <c r="BJ596" i="4"/>
  <c r="BJ595" i="4"/>
  <c r="BJ594" i="4"/>
  <c r="BJ593" i="4"/>
  <c r="BJ592" i="4"/>
  <c r="BJ591" i="4"/>
  <c r="BJ590" i="4"/>
  <c r="BJ589" i="4"/>
  <c r="BJ588" i="4"/>
  <c r="BJ587" i="4"/>
  <c r="BJ586" i="4"/>
  <c r="BJ585" i="4"/>
  <c r="BJ584" i="4"/>
  <c r="BJ583" i="4"/>
  <c r="BJ582" i="4"/>
  <c r="BJ581" i="4"/>
  <c r="BJ580" i="4"/>
  <c r="BJ579" i="4"/>
  <c r="BJ578" i="4"/>
  <c r="BJ577" i="4"/>
  <c r="BJ576" i="4"/>
  <c r="BJ575" i="4"/>
  <c r="BJ574" i="4"/>
  <c r="BJ573" i="4"/>
  <c r="BJ572" i="4"/>
  <c r="BJ571" i="4"/>
  <c r="BJ570" i="4"/>
  <c r="BJ569" i="4"/>
  <c r="BJ568" i="4"/>
  <c r="BJ567" i="4"/>
  <c r="BJ566" i="4"/>
  <c r="BJ565" i="4"/>
  <c r="BJ564" i="4"/>
  <c r="BJ563" i="4"/>
  <c r="BJ562" i="4"/>
  <c r="BJ561" i="4"/>
  <c r="BJ560" i="4"/>
  <c r="BJ559" i="4"/>
  <c r="BJ558" i="4"/>
  <c r="BJ557" i="4"/>
  <c r="BJ556" i="4"/>
  <c r="BJ555" i="4"/>
  <c r="BJ554" i="4"/>
  <c r="BJ553" i="4"/>
  <c r="BJ552" i="4"/>
  <c r="BJ551" i="4"/>
  <c r="BJ550" i="4"/>
  <c r="BJ549" i="4"/>
  <c r="BJ548" i="4"/>
  <c r="BJ547" i="4"/>
  <c r="BJ546" i="4"/>
  <c r="BJ545" i="4"/>
  <c r="BJ544" i="4"/>
  <c r="BJ543" i="4"/>
  <c r="BJ542" i="4"/>
  <c r="BJ541" i="4"/>
  <c r="BJ540" i="4"/>
  <c r="BJ539" i="4"/>
  <c r="BJ538" i="4"/>
  <c r="BJ537" i="4"/>
  <c r="BJ536" i="4"/>
  <c r="BJ535" i="4"/>
  <c r="BJ534" i="4"/>
  <c r="BJ533" i="4"/>
  <c r="BJ532" i="4"/>
  <c r="BJ531" i="4"/>
  <c r="BJ530" i="4"/>
  <c r="BJ529" i="4"/>
  <c r="BJ528" i="4"/>
  <c r="BJ527" i="4"/>
  <c r="BJ526" i="4"/>
  <c r="BJ525" i="4"/>
  <c r="BJ524" i="4"/>
  <c r="BJ523" i="4"/>
  <c r="BJ522" i="4"/>
  <c r="BJ521" i="4"/>
  <c r="BJ520" i="4"/>
  <c r="BJ519" i="4"/>
  <c r="BJ518" i="4"/>
  <c r="BJ517" i="4"/>
  <c r="BJ516" i="4"/>
  <c r="BJ515" i="4"/>
  <c r="BJ514" i="4"/>
  <c r="BJ513" i="4"/>
  <c r="BJ512" i="4"/>
  <c r="BJ511" i="4"/>
  <c r="BJ510" i="4"/>
  <c r="BJ509" i="4"/>
  <c r="BJ508" i="4"/>
  <c r="BJ507" i="4"/>
  <c r="BJ506" i="4"/>
  <c r="BJ505" i="4"/>
  <c r="BJ504" i="4"/>
  <c r="BJ503" i="4"/>
  <c r="BJ502" i="4"/>
  <c r="BJ501" i="4"/>
  <c r="BJ500" i="4"/>
  <c r="BJ499" i="4"/>
  <c r="BJ498" i="4"/>
  <c r="BJ497" i="4"/>
  <c r="BJ496" i="4"/>
  <c r="BJ495" i="4"/>
  <c r="BJ494" i="4"/>
  <c r="BJ493" i="4"/>
  <c r="BJ492" i="4"/>
  <c r="BJ491" i="4"/>
  <c r="BJ490" i="4"/>
  <c r="BJ489" i="4"/>
  <c r="BJ488" i="4"/>
  <c r="BJ487" i="4"/>
  <c r="BJ486" i="4"/>
  <c r="BJ485" i="4"/>
  <c r="BJ484" i="4"/>
  <c r="BJ483" i="4"/>
  <c r="BJ482" i="4"/>
  <c r="BJ481" i="4"/>
  <c r="BJ480" i="4"/>
  <c r="BJ479" i="4"/>
  <c r="BJ478" i="4"/>
  <c r="BJ477" i="4"/>
  <c r="BJ476" i="4"/>
  <c r="BJ475" i="4"/>
  <c r="BJ474" i="4"/>
  <c r="BJ473" i="4"/>
  <c r="BJ472" i="4"/>
  <c r="BJ471" i="4"/>
  <c r="BJ470" i="4"/>
  <c r="BJ469" i="4"/>
  <c r="BJ468" i="4"/>
  <c r="BJ467" i="4"/>
  <c r="BJ466" i="4"/>
  <c r="BJ465" i="4"/>
  <c r="BJ464" i="4"/>
  <c r="BJ463" i="4"/>
  <c r="BJ462" i="4"/>
  <c r="BJ461" i="4"/>
  <c r="BJ460" i="4"/>
  <c r="BJ459" i="4"/>
  <c r="BJ458" i="4"/>
  <c r="BJ457" i="4"/>
  <c r="BJ456" i="4"/>
  <c r="BJ455" i="4"/>
  <c r="BJ454" i="4"/>
  <c r="BJ453" i="4"/>
  <c r="BJ452" i="4"/>
  <c r="BJ451" i="4"/>
  <c r="BJ450" i="4"/>
  <c r="BJ449" i="4"/>
  <c r="BJ448" i="4"/>
  <c r="BJ447" i="4"/>
  <c r="BJ446" i="4"/>
  <c r="BJ445" i="4"/>
  <c r="BJ444" i="4"/>
  <c r="BJ443" i="4"/>
  <c r="BJ442" i="4"/>
  <c r="BJ441" i="4"/>
  <c r="BJ440" i="4"/>
  <c r="BJ439" i="4"/>
  <c r="BJ438" i="4"/>
  <c r="BJ437" i="4"/>
  <c r="BJ436" i="4"/>
  <c r="BJ435" i="4"/>
  <c r="BJ434" i="4"/>
  <c r="BJ433" i="4"/>
  <c r="BJ432" i="4"/>
  <c r="BJ431" i="4"/>
  <c r="BJ430" i="4"/>
  <c r="BJ429" i="4"/>
  <c r="BJ428" i="4"/>
  <c r="BJ427" i="4"/>
  <c r="BJ426" i="4"/>
  <c r="BJ425" i="4"/>
  <c r="BJ424" i="4"/>
  <c r="BJ423" i="4"/>
  <c r="BJ422" i="4"/>
  <c r="BJ421" i="4"/>
  <c r="BJ420" i="4"/>
  <c r="BJ419" i="4"/>
  <c r="BJ418" i="4"/>
  <c r="BJ417" i="4"/>
  <c r="BJ416" i="4"/>
  <c r="BJ415" i="4"/>
  <c r="BJ414" i="4"/>
  <c r="BJ413" i="4"/>
  <c r="BJ412" i="4"/>
  <c r="BJ411" i="4"/>
  <c r="BJ410" i="4"/>
  <c r="BJ409" i="4"/>
  <c r="BJ408" i="4"/>
  <c r="BJ407" i="4"/>
  <c r="BJ406" i="4"/>
  <c r="BJ405" i="4"/>
  <c r="BJ404" i="4"/>
  <c r="BJ403" i="4"/>
  <c r="BJ402" i="4"/>
  <c r="BJ401" i="4"/>
  <c r="BJ400" i="4"/>
  <c r="BJ399" i="4"/>
  <c r="BJ398" i="4"/>
  <c r="BJ397" i="4"/>
  <c r="BJ396" i="4"/>
  <c r="BJ395" i="4"/>
  <c r="BJ394" i="4"/>
  <c r="BJ393" i="4"/>
  <c r="BJ392" i="4"/>
  <c r="BJ391" i="4"/>
  <c r="BJ390" i="4"/>
  <c r="BJ389" i="4"/>
  <c r="BJ388" i="4"/>
  <c r="BJ387" i="4"/>
  <c r="BJ386" i="4"/>
  <c r="BJ385" i="4"/>
  <c r="BJ384" i="4"/>
  <c r="BJ383" i="4"/>
  <c r="BJ382" i="4"/>
  <c r="BJ381" i="4"/>
  <c r="BJ380" i="4"/>
  <c r="BJ379" i="4"/>
  <c r="BJ378" i="4"/>
  <c r="BJ377" i="4"/>
  <c r="BJ376" i="4"/>
  <c r="BJ375" i="4"/>
  <c r="BJ374" i="4"/>
  <c r="BJ373" i="4"/>
  <c r="BJ372" i="4"/>
  <c r="BJ371" i="4"/>
  <c r="BJ370" i="4"/>
  <c r="BJ369" i="4"/>
  <c r="BJ368" i="4"/>
  <c r="BJ367" i="4"/>
  <c r="BJ366" i="4"/>
  <c r="BJ365" i="4"/>
  <c r="BJ364" i="4"/>
  <c r="BJ363" i="4"/>
  <c r="BJ362" i="4"/>
  <c r="BJ361" i="4"/>
  <c r="BJ360" i="4"/>
  <c r="BJ359" i="4"/>
  <c r="BJ358" i="4"/>
  <c r="BJ357" i="4"/>
  <c r="BJ356" i="4"/>
  <c r="BJ355" i="4"/>
  <c r="BJ354" i="4"/>
  <c r="BJ353" i="4"/>
  <c r="BJ352" i="4"/>
  <c r="BJ351" i="4"/>
  <c r="BJ350" i="4"/>
  <c r="BJ349" i="4"/>
  <c r="BJ348" i="4"/>
  <c r="BJ347" i="4"/>
  <c r="BJ346" i="4"/>
  <c r="BJ345" i="4"/>
  <c r="BJ344" i="4"/>
  <c r="BJ343" i="4"/>
  <c r="BJ342" i="4"/>
  <c r="BJ341" i="4"/>
  <c r="BJ340" i="4"/>
  <c r="BJ339" i="4"/>
  <c r="BJ338" i="4"/>
  <c r="BJ337" i="4"/>
  <c r="BJ336" i="4"/>
  <c r="BJ335" i="4"/>
  <c r="BJ334" i="4"/>
  <c r="BJ333" i="4"/>
  <c r="BJ332" i="4"/>
  <c r="BJ331" i="4"/>
  <c r="BJ330" i="4"/>
  <c r="BJ329" i="4"/>
  <c r="BJ328" i="4"/>
  <c r="BJ327" i="4"/>
  <c r="BJ326" i="4"/>
  <c r="BJ325" i="4"/>
  <c r="BJ324" i="4"/>
  <c r="BJ323" i="4"/>
  <c r="BJ322" i="4"/>
  <c r="BJ321" i="4"/>
  <c r="BJ320" i="4"/>
  <c r="BJ319" i="4"/>
  <c r="BJ318" i="4"/>
  <c r="BJ317" i="4"/>
  <c r="BJ316" i="4"/>
  <c r="BJ315" i="4"/>
  <c r="BJ314" i="4"/>
  <c r="BJ313" i="4"/>
  <c r="BJ312" i="4"/>
  <c r="BJ311" i="4"/>
  <c r="BJ310" i="4"/>
  <c r="BJ309" i="4"/>
  <c r="BJ308" i="4"/>
  <c r="BJ307" i="4"/>
  <c r="BJ306" i="4"/>
  <c r="BJ305" i="4"/>
  <c r="BJ304" i="4"/>
  <c r="BJ303" i="4"/>
  <c r="BJ302" i="4"/>
  <c r="BJ301" i="4"/>
  <c r="BJ300" i="4"/>
  <c r="BJ299" i="4"/>
  <c r="BJ298" i="4"/>
  <c r="BJ297" i="4"/>
  <c r="BJ296" i="4"/>
  <c r="BJ295" i="4"/>
  <c r="BJ294" i="4"/>
  <c r="BJ293" i="4"/>
  <c r="BJ292" i="4"/>
  <c r="BJ291" i="4"/>
  <c r="BJ290" i="4"/>
  <c r="BJ289" i="4"/>
  <c r="BJ288" i="4"/>
  <c r="BJ287" i="4"/>
  <c r="BJ286" i="4"/>
  <c r="BJ285" i="4"/>
  <c r="BJ284" i="4"/>
  <c r="BJ283" i="4"/>
  <c r="BJ282" i="4"/>
  <c r="BJ281" i="4"/>
  <c r="BJ280" i="4"/>
  <c r="BJ279" i="4"/>
  <c r="BJ278" i="4"/>
  <c r="BJ277" i="4"/>
  <c r="BJ276" i="4"/>
  <c r="BJ275" i="4"/>
  <c r="BJ274" i="4"/>
  <c r="BJ273" i="4"/>
  <c r="BJ272" i="4"/>
  <c r="BJ271" i="4"/>
  <c r="BJ270" i="4"/>
  <c r="BJ269" i="4"/>
  <c r="BJ268" i="4"/>
  <c r="BJ267" i="4"/>
  <c r="BJ266" i="4"/>
  <c r="BJ265" i="4"/>
  <c r="BJ264" i="4"/>
  <c r="BJ263" i="4"/>
  <c r="BJ262" i="4"/>
  <c r="BJ261" i="4"/>
  <c r="BJ260" i="4"/>
  <c r="BJ259" i="4"/>
  <c r="BJ258" i="4"/>
  <c r="BJ257" i="4"/>
  <c r="BJ256" i="4"/>
  <c r="BJ255" i="4"/>
  <c r="BJ254" i="4"/>
  <c r="BJ253" i="4"/>
  <c r="BJ252" i="4"/>
  <c r="BJ251" i="4"/>
  <c r="BJ250" i="4"/>
  <c r="BJ249" i="4"/>
  <c r="BJ248" i="4"/>
  <c r="BJ247" i="4"/>
  <c r="BJ246" i="4"/>
  <c r="BJ245" i="4"/>
  <c r="BJ244" i="4"/>
  <c r="BJ243" i="4"/>
  <c r="BJ242" i="4"/>
  <c r="BJ241" i="4"/>
  <c r="BJ240" i="4"/>
  <c r="BJ239" i="4"/>
  <c r="BJ238" i="4"/>
  <c r="BJ237" i="4"/>
  <c r="BJ236" i="4"/>
  <c r="BJ235" i="4"/>
  <c r="BJ234" i="4"/>
  <c r="BJ233" i="4"/>
  <c r="BJ232" i="4"/>
  <c r="BJ231" i="4"/>
  <c r="BJ230" i="4"/>
  <c r="BJ229" i="4"/>
  <c r="BJ228" i="4"/>
  <c r="BJ227" i="4"/>
  <c r="BJ226" i="4"/>
  <c r="BJ225" i="4"/>
  <c r="BJ224" i="4"/>
  <c r="BJ223" i="4"/>
  <c r="BJ222" i="4"/>
  <c r="BJ221" i="4"/>
  <c r="BJ220" i="4"/>
  <c r="BJ219" i="4"/>
  <c r="BJ218" i="4"/>
  <c r="BJ217" i="4"/>
  <c r="BJ216" i="4"/>
  <c r="BJ215" i="4"/>
  <c r="BJ214" i="4"/>
  <c r="BJ213" i="4"/>
  <c r="BJ212" i="4"/>
  <c r="BJ211" i="4"/>
  <c r="BJ210" i="4"/>
  <c r="BJ209" i="4"/>
  <c r="BJ208" i="4"/>
  <c r="BJ207" i="4"/>
  <c r="BJ206" i="4"/>
  <c r="BJ205" i="4"/>
  <c r="BJ204" i="4"/>
  <c r="BJ203" i="4"/>
  <c r="BJ202" i="4"/>
  <c r="BJ201" i="4"/>
  <c r="BJ200" i="4"/>
  <c r="BJ199" i="4"/>
  <c r="BJ198" i="4"/>
  <c r="BJ197" i="4"/>
  <c r="BJ196" i="4"/>
  <c r="BJ195" i="4"/>
  <c r="BJ194" i="4"/>
  <c r="BJ193" i="4"/>
  <c r="BJ192" i="4"/>
  <c r="BJ191" i="4"/>
  <c r="BJ190" i="4"/>
  <c r="BJ189" i="4"/>
  <c r="BJ188" i="4"/>
  <c r="BJ187" i="4"/>
  <c r="BJ186" i="4"/>
  <c r="BJ185" i="4"/>
  <c r="BJ184" i="4"/>
  <c r="BJ183" i="4"/>
  <c r="BJ182" i="4"/>
  <c r="BJ181" i="4"/>
  <c r="BJ180" i="4"/>
  <c r="BJ179" i="4"/>
  <c r="BJ178" i="4"/>
  <c r="BJ177" i="4"/>
  <c r="BJ176" i="4"/>
  <c r="BJ175" i="4"/>
  <c r="BJ174" i="4"/>
  <c r="BJ173" i="4"/>
  <c r="BJ172" i="4"/>
  <c r="BJ171" i="4"/>
  <c r="BJ170" i="4"/>
  <c r="BJ169" i="4"/>
  <c r="BJ168" i="4"/>
  <c r="BJ167" i="4"/>
  <c r="BJ166" i="4"/>
  <c r="BJ165" i="4"/>
  <c r="BJ164" i="4"/>
  <c r="BJ163" i="4"/>
  <c r="BJ162" i="4"/>
  <c r="BJ161" i="4"/>
  <c r="BJ160" i="4"/>
  <c r="BJ159" i="4"/>
  <c r="BJ158" i="4"/>
  <c r="BJ157" i="4"/>
  <c r="BJ156" i="4"/>
  <c r="BJ155" i="4"/>
  <c r="BJ154" i="4"/>
  <c r="BJ153" i="4"/>
  <c r="BJ152" i="4"/>
  <c r="BJ151" i="4"/>
  <c r="BJ150" i="4"/>
  <c r="BJ149" i="4"/>
  <c r="BJ148" i="4"/>
  <c r="BJ147" i="4"/>
  <c r="BJ146" i="4"/>
  <c r="BJ145" i="4"/>
  <c r="BJ144" i="4"/>
  <c r="BJ143" i="4"/>
  <c r="BJ142" i="4"/>
  <c r="BJ141" i="4"/>
  <c r="BJ140" i="4"/>
  <c r="BJ139" i="4"/>
  <c r="BJ138" i="4"/>
  <c r="BJ137" i="4"/>
  <c r="BJ136" i="4"/>
  <c r="BJ135" i="4"/>
  <c r="BJ134" i="4"/>
  <c r="BJ133" i="4"/>
  <c r="BJ132" i="4"/>
  <c r="BJ131" i="4"/>
  <c r="BJ130" i="4"/>
  <c r="BJ129" i="4"/>
  <c r="BJ128" i="4"/>
  <c r="BJ127" i="4"/>
  <c r="BJ126" i="4"/>
  <c r="BJ125" i="4"/>
  <c r="BJ124" i="4"/>
  <c r="BJ123" i="4"/>
  <c r="BJ122" i="4"/>
  <c r="BJ121" i="4"/>
  <c r="BJ120" i="4"/>
  <c r="BJ119" i="4"/>
  <c r="BJ118" i="4"/>
  <c r="BJ117" i="4"/>
  <c r="BJ116" i="4"/>
  <c r="BJ115" i="4"/>
  <c r="BJ114" i="4"/>
  <c r="BJ113" i="4"/>
  <c r="BJ112" i="4"/>
  <c r="BJ111" i="4"/>
  <c r="BJ110" i="4"/>
  <c r="BJ109" i="4"/>
  <c r="BJ108" i="4"/>
  <c r="BJ107" i="4"/>
  <c r="BJ106" i="4"/>
  <c r="BJ105" i="4"/>
  <c r="BJ104" i="4"/>
  <c r="BJ103" i="4"/>
  <c r="BJ102" i="4"/>
  <c r="BJ101" i="4"/>
  <c r="BJ100" i="4"/>
  <c r="BJ99" i="4"/>
  <c r="BJ98" i="4"/>
  <c r="BJ97" i="4"/>
  <c r="BJ96" i="4"/>
  <c r="BJ95" i="4"/>
  <c r="BJ94" i="4"/>
  <c r="BJ93" i="4"/>
  <c r="BJ92" i="4"/>
  <c r="BJ91" i="4"/>
  <c r="BJ90" i="4"/>
  <c r="BJ89" i="4"/>
  <c r="BJ88" i="4"/>
  <c r="BJ87" i="4"/>
  <c r="BJ86" i="4"/>
  <c r="BJ85" i="4"/>
  <c r="BJ84" i="4"/>
  <c r="BJ83" i="4"/>
  <c r="BJ82" i="4"/>
  <c r="BJ81" i="4"/>
  <c r="BJ80" i="4"/>
  <c r="BJ79" i="4"/>
  <c r="BJ78" i="4"/>
  <c r="BJ77" i="4"/>
  <c r="BJ76" i="4"/>
  <c r="BJ75" i="4"/>
  <c r="BJ74" i="4"/>
  <c r="BJ73" i="4"/>
  <c r="BJ72" i="4"/>
  <c r="BJ71" i="4"/>
  <c r="BJ70" i="4"/>
  <c r="BJ69" i="4"/>
  <c r="BJ68" i="4"/>
  <c r="BJ67" i="4"/>
  <c r="BJ66" i="4"/>
  <c r="BJ65" i="4"/>
  <c r="BJ64" i="4"/>
  <c r="BJ63" i="4"/>
  <c r="BJ62" i="4"/>
  <c r="BJ61" i="4"/>
  <c r="BJ60" i="4"/>
  <c r="BJ59" i="4"/>
  <c r="BJ58" i="4"/>
  <c r="BJ57" i="4"/>
  <c r="BJ56" i="4"/>
  <c r="BJ55" i="4"/>
  <c r="BJ54" i="4"/>
  <c r="BJ53" i="4"/>
  <c r="BJ52" i="4"/>
  <c r="BJ51" i="4"/>
  <c r="BJ50" i="4"/>
  <c r="BJ49" i="4"/>
  <c r="BJ48" i="4"/>
  <c r="BJ47" i="4"/>
  <c r="BJ46" i="4"/>
  <c r="BJ45" i="4"/>
  <c r="BJ44" i="4"/>
  <c r="BJ43" i="4"/>
  <c r="BJ42" i="4"/>
  <c r="BJ41" i="4"/>
  <c r="BJ40" i="4"/>
  <c r="BJ39" i="4"/>
  <c r="BJ38" i="4"/>
  <c r="BJ37" i="4"/>
  <c r="BJ36" i="4"/>
  <c r="BJ35" i="4"/>
  <c r="BJ34" i="4"/>
  <c r="BJ33" i="4"/>
  <c r="BJ32" i="4"/>
  <c r="BJ31" i="4"/>
  <c r="BJ30" i="4"/>
  <c r="BJ29" i="4"/>
  <c r="BJ28" i="4"/>
  <c r="BJ27" i="4"/>
  <c r="BJ26" i="4"/>
  <c r="BJ25" i="4"/>
  <c r="BJ24" i="4"/>
  <c r="BJ23" i="4"/>
  <c r="BJ22" i="4"/>
  <c r="BJ21" i="4"/>
  <c r="BJ20" i="4"/>
  <c r="BJ19" i="4"/>
  <c r="BJ18" i="4"/>
  <c r="BJ17" i="4"/>
  <c r="BJ16" i="4"/>
  <c r="BJ15" i="4"/>
  <c r="BJ14" i="4"/>
  <c r="BI2016" i="4"/>
  <c r="BI2015" i="4"/>
  <c r="BI2014" i="4"/>
  <c r="BI2013" i="4"/>
  <c r="BI2012" i="4"/>
  <c r="BI2011" i="4"/>
  <c r="BI2010" i="4"/>
  <c r="BI2009" i="4"/>
  <c r="BI2008" i="4"/>
  <c r="BI2007" i="4"/>
  <c r="BI2006" i="4"/>
  <c r="BI2005" i="4"/>
  <c r="BI2004" i="4"/>
  <c r="BI2003" i="4"/>
  <c r="BI2002" i="4"/>
  <c r="BI2001" i="4"/>
  <c r="BI2000" i="4"/>
  <c r="BI1999" i="4"/>
  <c r="BI1998" i="4"/>
  <c r="BI1997" i="4"/>
  <c r="BI1996" i="4"/>
  <c r="BI1995" i="4"/>
  <c r="BI1994" i="4"/>
  <c r="BI1993" i="4"/>
  <c r="BI1992" i="4"/>
  <c r="BI1991" i="4"/>
  <c r="BI1990" i="4"/>
  <c r="BI1989" i="4"/>
  <c r="BI1988" i="4"/>
  <c r="BI1987" i="4"/>
  <c r="BI1986" i="4"/>
  <c r="BI1985" i="4"/>
  <c r="BI1984" i="4"/>
  <c r="BI1983" i="4"/>
  <c r="BI1982" i="4"/>
  <c r="BI1981" i="4"/>
  <c r="BI1980" i="4"/>
  <c r="BI1979" i="4"/>
  <c r="BI1978" i="4"/>
  <c r="BI1977" i="4"/>
  <c r="BI1976" i="4"/>
  <c r="BI1975" i="4"/>
  <c r="BI1974" i="4"/>
  <c r="BI1973" i="4"/>
  <c r="BI1972" i="4"/>
  <c r="BI1971" i="4"/>
  <c r="BI1970" i="4"/>
  <c r="BI1969" i="4"/>
  <c r="BI1968" i="4"/>
  <c r="BI1967" i="4"/>
  <c r="BI1966" i="4"/>
  <c r="BI1965" i="4"/>
  <c r="BI1964" i="4"/>
  <c r="BI1963" i="4"/>
  <c r="BI1962" i="4"/>
  <c r="BI1961" i="4"/>
  <c r="BI1960" i="4"/>
  <c r="BI1959" i="4"/>
  <c r="BI1958" i="4"/>
  <c r="BI1957" i="4"/>
  <c r="BI1956" i="4"/>
  <c r="BI1955" i="4"/>
  <c r="BI1954" i="4"/>
  <c r="BI1953" i="4"/>
  <c r="BI1952" i="4"/>
  <c r="BI1951" i="4"/>
  <c r="BI1950" i="4"/>
  <c r="BI1949" i="4"/>
  <c r="BI1948" i="4"/>
  <c r="BI1947" i="4"/>
  <c r="BI1946" i="4"/>
  <c r="BI1945" i="4"/>
  <c r="BI1944" i="4"/>
  <c r="BI1943" i="4"/>
  <c r="BI1942" i="4"/>
  <c r="BI1941" i="4"/>
  <c r="BI1940" i="4"/>
  <c r="BI1939" i="4"/>
  <c r="BI1938" i="4"/>
  <c r="BI1937" i="4"/>
  <c r="BI1936" i="4"/>
  <c r="BI1935" i="4"/>
  <c r="BI1934" i="4"/>
  <c r="BI1933" i="4"/>
  <c r="BI1932" i="4"/>
  <c r="BI1931" i="4"/>
  <c r="BI1930" i="4"/>
  <c r="BI1929" i="4"/>
  <c r="BI1928" i="4"/>
  <c r="BI1927" i="4"/>
  <c r="BI1926" i="4"/>
  <c r="BI1925" i="4"/>
  <c r="BI1924" i="4"/>
  <c r="BI1923" i="4"/>
  <c r="BI1922" i="4"/>
  <c r="BI1921" i="4"/>
  <c r="BI1920" i="4"/>
  <c r="BI1919" i="4"/>
  <c r="BI1918" i="4"/>
  <c r="BI1917" i="4"/>
  <c r="BI1916" i="4"/>
  <c r="BI1915" i="4"/>
  <c r="BI1914" i="4"/>
  <c r="BI1913" i="4"/>
  <c r="BI1912" i="4"/>
  <c r="BI1911" i="4"/>
  <c r="BI1910" i="4"/>
  <c r="BI1909" i="4"/>
  <c r="BI1908" i="4"/>
  <c r="BI1907" i="4"/>
  <c r="BI1906" i="4"/>
  <c r="BI1905" i="4"/>
  <c r="BI1904" i="4"/>
  <c r="BI1903" i="4"/>
  <c r="BI1902" i="4"/>
  <c r="BI1901" i="4"/>
  <c r="BI1900" i="4"/>
  <c r="BI1899" i="4"/>
  <c r="BI1898" i="4"/>
  <c r="BI1897" i="4"/>
  <c r="BI1896" i="4"/>
  <c r="BI1895" i="4"/>
  <c r="BI1894" i="4"/>
  <c r="BI1893" i="4"/>
  <c r="BI1892" i="4"/>
  <c r="BI1891" i="4"/>
  <c r="BI1890" i="4"/>
  <c r="BI1889" i="4"/>
  <c r="BI1888" i="4"/>
  <c r="BI1887" i="4"/>
  <c r="BI1886" i="4"/>
  <c r="BI1885" i="4"/>
  <c r="BI1884" i="4"/>
  <c r="BI1883" i="4"/>
  <c r="BI1882" i="4"/>
  <c r="BI1881" i="4"/>
  <c r="BI1880" i="4"/>
  <c r="BI1879" i="4"/>
  <c r="BI1878" i="4"/>
  <c r="BI1877" i="4"/>
  <c r="BI1876" i="4"/>
  <c r="BI1875" i="4"/>
  <c r="BI1874" i="4"/>
  <c r="BI1873" i="4"/>
  <c r="BI1872" i="4"/>
  <c r="BI1871" i="4"/>
  <c r="BI1870" i="4"/>
  <c r="BI1869" i="4"/>
  <c r="BI1868" i="4"/>
  <c r="BI1867" i="4"/>
  <c r="BI1866" i="4"/>
  <c r="BI1865" i="4"/>
  <c r="BI1864" i="4"/>
  <c r="BI1863" i="4"/>
  <c r="BI1862" i="4"/>
  <c r="BI1861" i="4"/>
  <c r="BI1860" i="4"/>
  <c r="BI1859" i="4"/>
  <c r="BI1858" i="4"/>
  <c r="BI1857" i="4"/>
  <c r="BI1856" i="4"/>
  <c r="BI1855" i="4"/>
  <c r="BI1854" i="4"/>
  <c r="BI1853" i="4"/>
  <c r="BI1852" i="4"/>
  <c r="BI1851" i="4"/>
  <c r="BI1850" i="4"/>
  <c r="BI1849" i="4"/>
  <c r="BI1848" i="4"/>
  <c r="BI1847" i="4"/>
  <c r="BI1846" i="4"/>
  <c r="BI1845" i="4"/>
  <c r="BI1844" i="4"/>
  <c r="BI1843" i="4"/>
  <c r="BI1842" i="4"/>
  <c r="BI1841" i="4"/>
  <c r="BI1840" i="4"/>
  <c r="BI1839" i="4"/>
  <c r="BI1838" i="4"/>
  <c r="BI1837" i="4"/>
  <c r="BI1836" i="4"/>
  <c r="BI1835" i="4"/>
  <c r="BI1834" i="4"/>
  <c r="BI1833" i="4"/>
  <c r="BI1832" i="4"/>
  <c r="BI1831" i="4"/>
  <c r="BI1830" i="4"/>
  <c r="BI1829" i="4"/>
  <c r="BI1828" i="4"/>
  <c r="BI1827" i="4"/>
  <c r="BI1826" i="4"/>
  <c r="BI1825" i="4"/>
  <c r="BI1824" i="4"/>
  <c r="BI1823" i="4"/>
  <c r="BI1822" i="4"/>
  <c r="BI1821" i="4"/>
  <c r="BI1820" i="4"/>
  <c r="BI1819" i="4"/>
  <c r="BI1818" i="4"/>
  <c r="BI1817" i="4"/>
  <c r="BI1816" i="4"/>
  <c r="BI1815" i="4"/>
  <c r="BI1814" i="4"/>
  <c r="BI1813" i="4"/>
  <c r="BI1812" i="4"/>
  <c r="BI1811" i="4"/>
  <c r="BI1810" i="4"/>
  <c r="BI1809" i="4"/>
  <c r="BI1808" i="4"/>
  <c r="BI1807" i="4"/>
  <c r="BI1806" i="4"/>
  <c r="BI1805" i="4"/>
  <c r="BI1804" i="4"/>
  <c r="BI1803" i="4"/>
  <c r="BI1802" i="4"/>
  <c r="BI1801" i="4"/>
  <c r="BI1800" i="4"/>
  <c r="BI1799" i="4"/>
  <c r="BI1798" i="4"/>
  <c r="BI1797" i="4"/>
  <c r="BI1796" i="4"/>
  <c r="BI1795" i="4"/>
  <c r="BI1794" i="4"/>
  <c r="BI1793" i="4"/>
  <c r="BI1792" i="4"/>
  <c r="BI1791" i="4"/>
  <c r="BI1790" i="4"/>
  <c r="BI1789" i="4"/>
  <c r="BI1788" i="4"/>
  <c r="BI1787" i="4"/>
  <c r="BI1786" i="4"/>
  <c r="BI1785" i="4"/>
  <c r="BI1784" i="4"/>
  <c r="BI1783" i="4"/>
  <c r="BI1782" i="4"/>
  <c r="BI1781" i="4"/>
  <c r="BI1780" i="4"/>
  <c r="BI1779" i="4"/>
  <c r="BI1778" i="4"/>
  <c r="BI1777" i="4"/>
  <c r="BI1776" i="4"/>
  <c r="BI1775" i="4"/>
  <c r="BI1774" i="4"/>
  <c r="BI1773" i="4"/>
  <c r="BI1772" i="4"/>
  <c r="BI1771" i="4"/>
  <c r="BI1770" i="4"/>
  <c r="BI1769" i="4"/>
  <c r="BI1768" i="4"/>
  <c r="BI1767" i="4"/>
  <c r="BI1766" i="4"/>
  <c r="BI1765" i="4"/>
  <c r="BI1764" i="4"/>
  <c r="BI1763" i="4"/>
  <c r="BI1762" i="4"/>
  <c r="BI1761" i="4"/>
  <c r="BI1760" i="4"/>
  <c r="BI1759" i="4"/>
  <c r="BI1758" i="4"/>
  <c r="BI1757" i="4"/>
  <c r="BI1756" i="4"/>
  <c r="BI1755" i="4"/>
  <c r="BI1754" i="4"/>
  <c r="BI1753" i="4"/>
  <c r="BI1752" i="4"/>
  <c r="BI1751" i="4"/>
  <c r="BI1750" i="4"/>
  <c r="BI1749" i="4"/>
  <c r="BI1748" i="4"/>
  <c r="BI1747" i="4"/>
  <c r="BI1746" i="4"/>
  <c r="BI1745" i="4"/>
  <c r="BI1744" i="4"/>
  <c r="BI1743" i="4"/>
  <c r="BI1742" i="4"/>
  <c r="BI1741" i="4"/>
  <c r="BI1740" i="4"/>
  <c r="BI1739" i="4"/>
  <c r="BI1738" i="4"/>
  <c r="BI1737" i="4"/>
  <c r="BI1736" i="4"/>
  <c r="BI1735" i="4"/>
  <c r="BI1734" i="4"/>
  <c r="BI1733" i="4"/>
  <c r="BI1732" i="4"/>
  <c r="BI1731" i="4"/>
  <c r="BI1730" i="4"/>
  <c r="BI1729" i="4"/>
  <c r="BI1728" i="4"/>
  <c r="BI1727" i="4"/>
  <c r="BI1726" i="4"/>
  <c r="BI1725" i="4"/>
  <c r="BI1724" i="4"/>
  <c r="BI1723" i="4"/>
  <c r="BI1722" i="4"/>
  <c r="BI1721" i="4"/>
  <c r="BI1720" i="4"/>
  <c r="BI1719" i="4"/>
  <c r="BI1718" i="4"/>
  <c r="BI1717" i="4"/>
  <c r="BI1716" i="4"/>
  <c r="BI1715" i="4"/>
  <c r="BI1714" i="4"/>
  <c r="BI1713" i="4"/>
  <c r="BI1712" i="4"/>
  <c r="BI1711" i="4"/>
  <c r="BI1710" i="4"/>
  <c r="BI1709" i="4"/>
  <c r="BI1708" i="4"/>
  <c r="BI1707" i="4"/>
  <c r="BI1706" i="4"/>
  <c r="BI1705" i="4"/>
  <c r="BI1704" i="4"/>
  <c r="BI1703" i="4"/>
  <c r="BI1702" i="4"/>
  <c r="BI1701" i="4"/>
  <c r="BI1700" i="4"/>
  <c r="BI1699" i="4"/>
  <c r="BI1698" i="4"/>
  <c r="BI1697" i="4"/>
  <c r="BI1696" i="4"/>
  <c r="BI1695" i="4"/>
  <c r="BI1694" i="4"/>
  <c r="BI1693" i="4"/>
  <c r="BI1692" i="4"/>
  <c r="BI1691" i="4"/>
  <c r="BI1690" i="4"/>
  <c r="BI1689" i="4"/>
  <c r="BI1688" i="4"/>
  <c r="BI1687" i="4"/>
  <c r="BI1686" i="4"/>
  <c r="BI1685" i="4"/>
  <c r="BI1684" i="4"/>
  <c r="BI1683" i="4"/>
  <c r="BI1682" i="4"/>
  <c r="BI1681" i="4"/>
  <c r="BI1680" i="4"/>
  <c r="BI1679" i="4"/>
  <c r="BI1678" i="4"/>
  <c r="BI1677" i="4"/>
  <c r="BI1676" i="4"/>
  <c r="BI1675" i="4"/>
  <c r="BI1674" i="4"/>
  <c r="BI1673" i="4"/>
  <c r="BI1672" i="4"/>
  <c r="BI1671" i="4"/>
  <c r="BI1670" i="4"/>
  <c r="BI1669" i="4"/>
  <c r="BI1668" i="4"/>
  <c r="BI1667" i="4"/>
  <c r="BI1666" i="4"/>
  <c r="BI1665" i="4"/>
  <c r="BI1664" i="4"/>
  <c r="BI1663" i="4"/>
  <c r="BI1662" i="4"/>
  <c r="BI1661" i="4"/>
  <c r="BI1660" i="4"/>
  <c r="BI1659" i="4"/>
  <c r="BI1658" i="4"/>
  <c r="BI1657" i="4"/>
  <c r="BI1656" i="4"/>
  <c r="BI1655" i="4"/>
  <c r="BI1654" i="4"/>
  <c r="BI1653" i="4"/>
  <c r="BI1652" i="4"/>
  <c r="BI1651" i="4"/>
  <c r="BI1650" i="4"/>
  <c r="BI1649" i="4"/>
  <c r="BI1648" i="4"/>
  <c r="BI1647" i="4"/>
  <c r="BI1646" i="4"/>
  <c r="BI1645" i="4"/>
  <c r="BI1644" i="4"/>
  <c r="BI1643" i="4"/>
  <c r="BI1642" i="4"/>
  <c r="BI1641" i="4"/>
  <c r="BI1640" i="4"/>
  <c r="BI1639" i="4"/>
  <c r="BI1638" i="4"/>
  <c r="BI1637" i="4"/>
  <c r="BI1636" i="4"/>
  <c r="BI1635" i="4"/>
  <c r="BI1634" i="4"/>
  <c r="BI1633" i="4"/>
  <c r="BI1632" i="4"/>
  <c r="BI1631" i="4"/>
  <c r="BI1630" i="4"/>
  <c r="BI1629" i="4"/>
  <c r="BI1628" i="4"/>
  <c r="BI1627" i="4"/>
  <c r="BI1626" i="4"/>
  <c r="BI1625" i="4"/>
  <c r="BI1624" i="4"/>
  <c r="BI1623" i="4"/>
  <c r="BI1622" i="4"/>
  <c r="BI1621" i="4"/>
  <c r="BI1620" i="4"/>
  <c r="BI1619" i="4"/>
  <c r="BI1618" i="4"/>
  <c r="BI1617" i="4"/>
  <c r="BI1616" i="4"/>
  <c r="BI1615" i="4"/>
  <c r="BI1614" i="4"/>
  <c r="BI1613" i="4"/>
  <c r="BI1612" i="4"/>
  <c r="BI1611" i="4"/>
  <c r="BI1610" i="4"/>
  <c r="BI1609" i="4"/>
  <c r="BI1608" i="4"/>
  <c r="BI1607" i="4"/>
  <c r="BI1606" i="4"/>
  <c r="BI1605" i="4"/>
  <c r="BI1604" i="4"/>
  <c r="BI1603" i="4"/>
  <c r="BI1602" i="4"/>
  <c r="BI1601" i="4"/>
  <c r="BI1600" i="4"/>
  <c r="BI1599" i="4"/>
  <c r="BI1598" i="4"/>
  <c r="BI1597" i="4"/>
  <c r="BI1596" i="4"/>
  <c r="BI1595" i="4"/>
  <c r="BI1594" i="4"/>
  <c r="BI1593" i="4"/>
  <c r="BI1592" i="4"/>
  <c r="BI1591" i="4"/>
  <c r="BI1590" i="4"/>
  <c r="BI1589" i="4"/>
  <c r="BI1588" i="4"/>
  <c r="BI1587" i="4"/>
  <c r="BI1586" i="4"/>
  <c r="BI1585" i="4"/>
  <c r="BI1584" i="4"/>
  <c r="BI1583" i="4"/>
  <c r="BI1582" i="4"/>
  <c r="BI1581" i="4"/>
  <c r="BI1580" i="4"/>
  <c r="BI1579" i="4"/>
  <c r="BI1578" i="4"/>
  <c r="BI1577" i="4"/>
  <c r="BI1576" i="4"/>
  <c r="BI1575" i="4"/>
  <c r="BI1574" i="4"/>
  <c r="BI1573" i="4"/>
  <c r="BI1572" i="4"/>
  <c r="BI1571" i="4"/>
  <c r="BI1570" i="4"/>
  <c r="BI1569" i="4"/>
  <c r="BI1568" i="4"/>
  <c r="BI1567" i="4"/>
  <c r="BI1566" i="4"/>
  <c r="BI1565" i="4"/>
  <c r="BI1564" i="4"/>
  <c r="BI1563" i="4"/>
  <c r="BI1562" i="4"/>
  <c r="BI1561" i="4"/>
  <c r="BI1560" i="4"/>
  <c r="BI1559" i="4"/>
  <c r="BI1558" i="4"/>
  <c r="BI1557" i="4"/>
  <c r="BI1556" i="4"/>
  <c r="BI1555" i="4"/>
  <c r="BI1554" i="4"/>
  <c r="BI1553" i="4"/>
  <c r="BI1552" i="4"/>
  <c r="BI1551" i="4"/>
  <c r="BI1550" i="4"/>
  <c r="BI1549" i="4"/>
  <c r="BI1548" i="4"/>
  <c r="BI1547" i="4"/>
  <c r="BI1546" i="4"/>
  <c r="BI1545" i="4"/>
  <c r="BI1544" i="4"/>
  <c r="BI1543" i="4"/>
  <c r="BI1542" i="4"/>
  <c r="BI1541" i="4"/>
  <c r="BI1540" i="4"/>
  <c r="BI1539" i="4"/>
  <c r="BI1538" i="4"/>
  <c r="BI1537" i="4"/>
  <c r="BI1536" i="4"/>
  <c r="BI1535" i="4"/>
  <c r="BI1534" i="4"/>
  <c r="BI1533" i="4"/>
  <c r="BI1532" i="4"/>
  <c r="BI1531" i="4"/>
  <c r="BI1530" i="4"/>
  <c r="BI1529" i="4"/>
  <c r="BI1528" i="4"/>
  <c r="BI1527" i="4"/>
  <c r="BI1526" i="4"/>
  <c r="BI1525" i="4"/>
  <c r="BI1524" i="4"/>
  <c r="BI1523" i="4"/>
  <c r="BI1522" i="4"/>
  <c r="BI1521" i="4"/>
  <c r="BI1520" i="4"/>
  <c r="BI1519" i="4"/>
  <c r="BI1518" i="4"/>
  <c r="BI1517" i="4"/>
  <c r="BI1516" i="4"/>
  <c r="BI1515" i="4"/>
  <c r="BI1514" i="4"/>
  <c r="BI1513" i="4"/>
  <c r="BI1512" i="4"/>
  <c r="BI1511" i="4"/>
  <c r="BI1510" i="4"/>
  <c r="BI1509" i="4"/>
  <c r="BI1508" i="4"/>
  <c r="BI1507" i="4"/>
  <c r="BI1506" i="4"/>
  <c r="BI1505" i="4"/>
  <c r="BI1504" i="4"/>
  <c r="BI1503" i="4"/>
  <c r="BI1502" i="4"/>
  <c r="BI1501" i="4"/>
  <c r="BI1500" i="4"/>
  <c r="BI1499" i="4"/>
  <c r="BI1498" i="4"/>
  <c r="BI1497" i="4"/>
  <c r="BI1496" i="4"/>
  <c r="BI1495" i="4"/>
  <c r="BI1494" i="4"/>
  <c r="BI1493" i="4"/>
  <c r="BI1492" i="4"/>
  <c r="BI1491" i="4"/>
  <c r="BI1490" i="4"/>
  <c r="BI1489" i="4"/>
  <c r="BI1488" i="4"/>
  <c r="BI1487" i="4"/>
  <c r="BI1486" i="4"/>
  <c r="BI1485" i="4"/>
  <c r="BI1484" i="4"/>
  <c r="BI1483" i="4"/>
  <c r="BI1482" i="4"/>
  <c r="BI1481" i="4"/>
  <c r="BI1480" i="4"/>
  <c r="BI1479" i="4"/>
  <c r="BI1478" i="4"/>
  <c r="BI1477" i="4"/>
  <c r="BI1476" i="4"/>
  <c r="BI1475" i="4"/>
  <c r="BI1474" i="4"/>
  <c r="BI1473" i="4"/>
  <c r="BI1472" i="4"/>
  <c r="BI1471" i="4"/>
  <c r="BI1470" i="4"/>
  <c r="BI1469" i="4"/>
  <c r="BI1468" i="4"/>
  <c r="BI1467" i="4"/>
  <c r="BI1466" i="4"/>
  <c r="BI1465" i="4"/>
  <c r="BI1464" i="4"/>
  <c r="BI1463" i="4"/>
  <c r="BI1462" i="4"/>
  <c r="BI1461" i="4"/>
  <c r="BI1460" i="4"/>
  <c r="BI1459" i="4"/>
  <c r="BI1458" i="4"/>
  <c r="BI1457" i="4"/>
  <c r="BI1456" i="4"/>
  <c r="BI1455" i="4"/>
  <c r="BI1454" i="4"/>
  <c r="BI1453" i="4"/>
  <c r="BI1452" i="4"/>
  <c r="BI1451" i="4"/>
  <c r="BI1450" i="4"/>
  <c r="BI1449" i="4"/>
  <c r="BI1448" i="4"/>
  <c r="BI1447" i="4"/>
  <c r="BI1446" i="4"/>
  <c r="BI1445" i="4"/>
  <c r="BI1444" i="4"/>
  <c r="BI1443" i="4"/>
  <c r="BI1442" i="4"/>
  <c r="BI1441" i="4"/>
  <c r="BI1440" i="4"/>
  <c r="BI1439" i="4"/>
  <c r="BI1438" i="4"/>
  <c r="BI1437" i="4"/>
  <c r="BI1436" i="4"/>
  <c r="BI1435" i="4"/>
  <c r="BI1434" i="4"/>
  <c r="BI1433" i="4"/>
  <c r="BI1432" i="4"/>
  <c r="BI1431" i="4"/>
  <c r="BI1430" i="4"/>
  <c r="BI1429" i="4"/>
  <c r="BI1428" i="4"/>
  <c r="BI1427" i="4"/>
  <c r="BI1426" i="4"/>
  <c r="BI1425" i="4"/>
  <c r="BI1424" i="4"/>
  <c r="BI1423" i="4"/>
  <c r="BI1422" i="4"/>
  <c r="BI1421" i="4"/>
  <c r="BI1420" i="4"/>
  <c r="BI1419" i="4"/>
  <c r="BI1418" i="4"/>
  <c r="BI1417" i="4"/>
  <c r="BI1416" i="4"/>
  <c r="BI1415" i="4"/>
  <c r="BI1414" i="4"/>
  <c r="BI1413" i="4"/>
  <c r="BI1412" i="4"/>
  <c r="BI1411" i="4"/>
  <c r="BI1410" i="4"/>
  <c r="BI1409" i="4"/>
  <c r="BI1408" i="4"/>
  <c r="BI1407" i="4"/>
  <c r="BI1406" i="4"/>
  <c r="BI1405" i="4"/>
  <c r="BI1404" i="4"/>
  <c r="BI1403" i="4"/>
  <c r="BI1402" i="4"/>
  <c r="BI1401" i="4"/>
  <c r="BI1400" i="4"/>
  <c r="BI1399" i="4"/>
  <c r="BI1398" i="4"/>
  <c r="BI1397" i="4"/>
  <c r="BI1396" i="4"/>
  <c r="BI1395" i="4"/>
  <c r="BI1394" i="4"/>
  <c r="BI1393" i="4"/>
  <c r="BI1392" i="4"/>
  <c r="BI1391" i="4"/>
  <c r="BI1390" i="4"/>
  <c r="BI1389" i="4"/>
  <c r="BI1388" i="4"/>
  <c r="BI1387" i="4"/>
  <c r="BI1386" i="4"/>
  <c r="BI1385" i="4"/>
  <c r="BI1384" i="4"/>
  <c r="BI1383" i="4"/>
  <c r="BI1382" i="4"/>
  <c r="BI1381" i="4"/>
  <c r="BI1380" i="4"/>
  <c r="BI1379" i="4"/>
  <c r="BI1378" i="4"/>
  <c r="BI1377" i="4"/>
  <c r="BI1376" i="4"/>
  <c r="BI1375" i="4"/>
  <c r="BI1374" i="4"/>
  <c r="BI1373" i="4"/>
  <c r="BI1372" i="4"/>
  <c r="BI1371" i="4"/>
  <c r="BI1370" i="4"/>
  <c r="BI1369" i="4"/>
  <c r="BI1368" i="4"/>
  <c r="BI1367" i="4"/>
  <c r="BI1366" i="4"/>
  <c r="BI1365" i="4"/>
  <c r="BI1364" i="4"/>
  <c r="BI1363" i="4"/>
  <c r="BI1362" i="4"/>
  <c r="BI1361" i="4"/>
  <c r="BI1360" i="4"/>
  <c r="BI1359" i="4"/>
  <c r="BI1358" i="4"/>
  <c r="BI1357" i="4"/>
  <c r="BI1356" i="4"/>
  <c r="BI1355" i="4"/>
  <c r="BI1354" i="4"/>
  <c r="BI1353" i="4"/>
  <c r="BI1352" i="4"/>
  <c r="BI1351" i="4"/>
  <c r="BI1350" i="4"/>
  <c r="BI1349" i="4"/>
  <c r="BI1348" i="4"/>
  <c r="BI1347" i="4"/>
  <c r="BI1346" i="4"/>
  <c r="BI1345" i="4"/>
  <c r="BI1344" i="4"/>
  <c r="BI1343" i="4"/>
  <c r="BI1342" i="4"/>
  <c r="BI1341" i="4"/>
  <c r="BI1340" i="4"/>
  <c r="BI1339" i="4"/>
  <c r="BI1338" i="4"/>
  <c r="BI1337" i="4"/>
  <c r="BI1336" i="4"/>
  <c r="BI1335" i="4"/>
  <c r="BI1334" i="4"/>
  <c r="BI1333" i="4"/>
  <c r="BI1332" i="4"/>
  <c r="BI1331" i="4"/>
  <c r="BI1330" i="4"/>
  <c r="BI1329" i="4"/>
  <c r="BI1328" i="4"/>
  <c r="BI1327" i="4"/>
  <c r="BI1326" i="4"/>
  <c r="BI1325" i="4"/>
  <c r="BI1324" i="4"/>
  <c r="BI1323" i="4"/>
  <c r="BI1322" i="4"/>
  <c r="BI1321" i="4"/>
  <c r="BI1320" i="4"/>
  <c r="BI1319" i="4"/>
  <c r="BI1318" i="4"/>
  <c r="BI1317" i="4"/>
  <c r="BI1316" i="4"/>
  <c r="BI1315" i="4"/>
  <c r="BI1314" i="4"/>
  <c r="BI1313" i="4"/>
  <c r="BI1312" i="4"/>
  <c r="BI1311" i="4"/>
  <c r="BI1310" i="4"/>
  <c r="BI1309" i="4"/>
  <c r="BI1308" i="4"/>
  <c r="BI1307" i="4"/>
  <c r="BI1306" i="4"/>
  <c r="BI1305" i="4"/>
  <c r="BI1304" i="4"/>
  <c r="BI1303" i="4"/>
  <c r="BI1302" i="4"/>
  <c r="BI1301" i="4"/>
  <c r="BI1300" i="4"/>
  <c r="BI1299" i="4"/>
  <c r="BI1298" i="4"/>
  <c r="BI1297" i="4"/>
  <c r="BI1296" i="4"/>
  <c r="BI1295" i="4"/>
  <c r="BI1294" i="4"/>
  <c r="BI1293" i="4"/>
  <c r="BI1292" i="4"/>
  <c r="BI1291" i="4"/>
  <c r="BI1290" i="4"/>
  <c r="BI1289" i="4"/>
  <c r="BI1288" i="4"/>
  <c r="BI1287" i="4"/>
  <c r="BI1286" i="4"/>
  <c r="BI1285" i="4"/>
  <c r="BI1284" i="4"/>
  <c r="BI1283" i="4"/>
  <c r="BI1282" i="4"/>
  <c r="BI1281" i="4"/>
  <c r="BI1280" i="4"/>
  <c r="BI1279" i="4"/>
  <c r="BI1278" i="4"/>
  <c r="BI1277" i="4"/>
  <c r="BI1276" i="4"/>
  <c r="BI1275" i="4"/>
  <c r="BI1274" i="4"/>
  <c r="BI1273" i="4"/>
  <c r="BI1272" i="4"/>
  <c r="BI1271" i="4"/>
  <c r="BI1270" i="4"/>
  <c r="BI1269" i="4"/>
  <c r="BI1268" i="4"/>
  <c r="BI1267" i="4"/>
  <c r="BI1266" i="4"/>
  <c r="BI1265" i="4"/>
  <c r="BI1264" i="4"/>
  <c r="BI1263" i="4"/>
  <c r="BI1262" i="4"/>
  <c r="BI1261" i="4"/>
  <c r="BI1260" i="4"/>
  <c r="BI1259" i="4"/>
  <c r="BI1258" i="4"/>
  <c r="BI1257" i="4"/>
  <c r="BI1256" i="4"/>
  <c r="BI1255" i="4"/>
  <c r="BI1254" i="4"/>
  <c r="BI1253" i="4"/>
  <c r="BI1252" i="4"/>
  <c r="BI1251" i="4"/>
  <c r="BI1250" i="4"/>
  <c r="BI1249" i="4"/>
  <c r="BI1248" i="4"/>
  <c r="BI1247" i="4"/>
  <c r="BI1246" i="4"/>
  <c r="BI1245" i="4"/>
  <c r="BI1244" i="4"/>
  <c r="BI1243" i="4"/>
  <c r="BI1242" i="4"/>
  <c r="BI1241" i="4"/>
  <c r="BI1240" i="4"/>
  <c r="BI1239" i="4"/>
  <c r="BI1238" i="4"/>
  <c r="BI1237" i="4"/>
  <c r="BI1236" i="4"/>
  <c r="BI1235" i="4"/>
  <c r="BI1234" i="4"/>
  <c r="BI1233" i="4"/>
  <c r="BI1232" i="4"/>
  <c r="BI1231" i="4"/>
  <c r="BI1230" i="4"/>
  <c r="BI1229" i="4"/>
  <c r="BI1228" i="4"/>
  <c r="BI1227" i="4"/>
  <c r="BI1226" i="4"/>
  <c r="BI1225" i="4"/>
  <c r="BI1224" i="4"/>
  <c r="BI1223" i="4"/>
  <c r="BI1222" i="4"/>
  <c r="BI1221" i="4"/>
  <c r="BI1220" i="4"/>
  <c r="BI1219" i="4"/>
  <c r="BI1218" i="4"/>
  <c r="BI1217" i="4"/>
  <c r="BI1216" i="4"/>
  <c r="BI1215" i="4"/>
  <c r="BI1214" i="4"/>
  <c r="BI1213" i="4"/>
  <c r="BI1212" i="4"/>
  <c r="BI1211" i="4"/>
  <c r="BI1210" i="4"/>
  <c r="BI1209" i="4"/>
  <c r="BI1208" i="4"/>
  <c r="BI1207" i="4"/>
  <c r="BI1206" i="4"/>
  <c r="BI1205" i="4"/>
  <c r="BI1204" i="4"/>
  <c r="BI1203" i="4"/>
  <c r="BI1202" i="4"/>
  <c r="BI1201" i="4"/>
  <c r="BI1200" i="4"/>
  <c r="BI1199" i="4"/>
  <c r="BI1198" i="4"/>
  <c r="BI1197" i="4"/>
  <c r="BI1196" i="4"/>
  <c r="BI1195" i="4"/>
  <c r="BI1194" i="4"/>
  <c r="BI1193" i="4"/>
  <c r="BI1192" i="4"/>
  <c r="BI1191" i="4"/>
  <c r="BI1190" i="4"/>
  <c r="BI1189" i="4"/>
  <c r="BI1188" i="4"/>
  <c r="BI1187" i="4"/>
  <c r="BI1186" i="4"/>
  <c r="BI1185" i="4"/>
  <c r="BI1184" i="4"/>
  <c r="BI1183" i="4"/>
  <c r="BI1182" i="4"/>
  <c r="BI1181" i="4"/>
  <c r="BI1180" i="4"/>
  <c r="BI1179" i="4"/>
  <c r="BI1178" i="4"/>
  <c r="BI1177" i="4"/>
  <c r="BI1176" i="4"/>
  <c r="BI1175" i="4"/>
  <c r="BI1174" i="4"/>
  <c r="BI1173" i="4"/>
  <c r="BI1172" i="4"/>
  <c r="BI1171" i="4"/>
  <c r="BI1170" i="4"/>
  <c r="BI1169" i="4"/>
  <c r="BI1168" i="4"/>
  <c r="BI1167" i="4"/>
  <c r="BI1166" i="4"/>
  <c r="BI1165" i="4"/>
  <c r="BI1164" i="4"/>
  <c r="BI1163" i="4"/>
  <c r="BI1162" i="4"/>
  <c r="BI1161" i="4"/>
  <c r="BI1160" i="4"/>
  <c r="BI1159" i="4"/>
  <c r="BI1158" i="4"/>
  <c r="BI1157" i="4"/>
  <c r="BI1156" i="4"/>
  <c r="BI1155" i="4"/>
  <c r="BI1154" i="4"/>
  <c r="BI1153" i="4"/>
  <c r="BI1152" i="4"/>
  <c r="BI1151" i="4"/>
  <c r="BI1150" i="4"/>
  <c r="BI1149" i="4"/>
  <c r="BI1148" i="4"/>
  <c r="BI1147" i="4"/>
  <c r="BI1146" i="4"/>
  <c r="BI1145" i="4"/>
  <c r="BI1144" i="4"/>
  <c r="BI1143" i="4"/>
  <c r="BI1142" i="4"/>
  <c r="BI1141" i="4"/>
  <c r="BI1140" i="4"/>
  <c r="BI1139" i="4"/>
  <c r="BI1138" i="4"/>
  <c r="BI1137" i="4"/>
  <c r="BI1136" i="4"/>
  <c r="BI1135" i="4"/>
  <c r="BI1134" i="4"/>
  <c r="BI1133" i="4"/>
  <c r="BI1132" i="4"/>
  <c r="BI1131" i="4"/>
  <c r="BI1130" i="4"/>
  <c r="BI1129" i="4"/>
  <c r="BI1128" i="4"/>
  <c r="BI1127" i="4"/>
  <c r="BI1126" i="4"/>
  <c r="BI1125" i="4"/>
  <c r="BI1124" i="4"/>
  <c r="BI1123" i="4"/>
  <c r="BI1122" i="4"/>
  <c r="BI1121" i="4"/>
  <c r="BI1120" i="4"/>
  <c r="BI1119" i="4"/>
  <c r="BI1118" i="4"/>
  <c r="BI1117" i="4"/>
  <c r="BI1116" i="4"/>
  <c r="BI1115" i="4"/>
  <c r="BI1114" i="4"/>
  <c r="BI1113" i="4"/>
  <c r="BI1112" i="4"/>
  <c r="BI1111" i="4"/>
  <c r="BI1110" i="4"/>
  <c r="BI1109" i="4"/>
  <c r="BI1108" i="4"/>
  <c r="BI1107" i="4"/>
  <c r="BI1106" i="4"/>
  <c r="BI1105" i="4"/>
  <c r="BI1104" i="4"/>
  <c r="BI1103" i="4"/>
  <c r="BI1102" i="4"/>
  <c r="BI1101" i="4"/>
  <c r="BI1100" i="4"/>
  <c r="BI1099" i="4"/>
  <c r="BI1098" i="4"/>
  <c r="BI1097" i="4"/>
  <c r="BI1096" i="4"/>
  <c r="BI1095" i="4"/>
  <c r="BI1094" i="4"/>
  <c r="BI1093" i="4"/>
  <c r="BI1092" i="4"/>
  <c r="BI1091" i="4"/>
  <c r="BI1090" i="4"/>
  <c r="BI1089" i="4"/>
  <c r="BI1088" i="4"/>
  <c r="BI1087" i="4"/>
  <c r="BI1086" i="4"/>
  <c r="BI1085" i="4"/>
  <c r="BI1084" i="4"/>
  <c r="BI1083" i="4"/>
  <c r="BI1082" i="4"/>
  <c r="BI1081" i="4"/>
  <c r="BI1080" i="4"/>
  <c r="BI1079" i="4"/>
  <c r="BI1078" i="4"/>
  <c r="BI1077" i="4"/>
  <c r="BI1076" i="4"/>
  <c r="BI1075" i="4"/>
  <c r="BI1074" i="4"/>
  <c r="BI1073" i="4"/>
  <c r="BI1072" i="4"/>
  <c r="BI1071" i="4"/>
  <c r="BI1070" i="4"/>
  <c r="BI1069" i="4"/>
  <c r="BI1068" i="4"/>
  <c r="BI1067" i="4"/>
  <c r="BI1066" i="4"/>
  <c r="BI1065" i="4"/>
  <c r="BI1064" i="4"/>
  <c r="BI1063" i="4"/>
  <c r="BI1062" i="4"/>
  <c r="BI1061" i="4"/>
  <c r="BI1060" i="4"/>
  <c r="BI1059" i="4"/>
  <c r="BI1058" i="4"/>
  <c r="BI1057" i="4"/>
  <c r="BI1056" i="4"/>
  <c r="BI1055" i="4"/>
  <c r="BI1054" i="4"/>
  <c r="BI1053" i="4"/>
  <c r="BI1052" i="4"/>
  <c r="BI1051" i="4"/>
  <c r="BI1050" i="4"/>
  <c r="BI1049" i="4"/>
  <c r="BI1048" i="4"/>
  <c r="BI1047" i="4"/>
  <c r="BI1046" i="4"/>
  <c r="BI1045" i="4"/>
  <c r="BI1044" i="4"/>
  <c r="BI1043" i="4"/>
  <c r="BI1042" i="4"/>
  <c r="BI1041" i="4"/>
  <c r="BI1040" i="4"/>
  <c r="BI1039" i="4"/>
  <c r="BI1038" i="4"/>
  <c r="BI1037" i="4"/>
  <c r="BI1036" i="4"/>
  <c r="BI1035" i="4"/>
  <c r="BI1034" i="4"/>
  <c r="BI1033" i="4"/>
  <c r="BI1032" i="4"/>
  <c r="BI1031" i="4"/>
  <c r="BI1030" i="4"/>
  <c r="BI1029" i="4"/>
  <c r="BI1028" i="4"/>
  <c r="BI1027" i="4"/>
  <c r="BI1026" i="4"/>
  <c r="BI1025" i="4"/>
  <c r="BI1024" i="4"/>
  <c r="BI1023" i="4"/>
  <c r="BI1022" i="4"/>
  <c r="BI1021" i="4"/>
  <c r="BI1020" i="4"/>
  <c r="BI1019" i="4"/>
  <c r="BI1018" i="4"/>
  <c r="BI1017" i="4"/>
  <c r="BI1016" i="4"/>
  <c r="BI1015" i="4"/>
  <c r="BI1014" i="4"/>
  <c r="BI1013" i="4"/>
  <c r="BI1012" i="4"/>
  <c r="BI1011" i="4"/>
  <c r="BI1010" i="4"/>
  <c r="BI1009" i="4"/>
  <c r="BI1008" i="4"/>
  <c r="BI1007" i="4"/>
  <c r="BI1006" i="4"/>
  <c r="BI1005" i="4"/>
  <c r="BI1004" i="4"/>
  <c r="BI1003" i="4"/>
  <c r="BI1002" i="4"/>
  <c r="BI1001" i="4"/>
  <c r="BI1000" i="4"/>
  <c r="BI999" i="4"/>
  <c r="BI998" i="4"/>
  <c r="BI997" i="4"/>
  <c r="BI996" i="4"/>
  <c r="BI995" i="4"/>
  <c r="BI994" i="4"/>
  <c r="BI993" i="4"/>
  <c r="BI992" i="4"/>
  <c r="BI991" i="4"/>
  <c r="BI990" i="4"/>
  <c r="BI989" i="4"/>
  <c r="BI988" i="4"/>
  <c r="BI987" i="4"/>
  <c r="BI986" i="4"/>
  <c r="BI985" i="4"/>
  <c r="BI984" i="4"/>
  <c r="BI983" i="4"/>
  <c r="BI982" i="4"/>
  <c r="BI981" i="4"/>
  <c r="BI980" i="4"/>
  <c r="BI979" i="4"/>
  <c r="BI978" i="4"/>
  <c r="BI977" i="4"/>
  <c r="BI976" i="4"/>
  <c r="BI975" i="4"/>
  <c r="BI974" i="4"/>
  <c r="BI973" i="4"/>
  <c r="BI972" i="4"/>
  <c r="BI971" i="4"/>
  <c r="BI970" i="4"/>
  <c r="BI969" i="4"/>
  <c r="BI968" i="4"/>
  <c r="BI967" i="4"/>
  <c r="BI966" i="4"/>
  <c r="BI965" i="4"/>
  <c r="BI964" i="4"/>
  <c r="BI963" i="4"/>
  <c r="BI962" i="4"/>
  <c r="BI961" i="4"/>
  <c r="BI960" i="4"/>
  <c r="BI959" i="4"/>
  <c r="BI958" i="4"/>
  <c r="BI957" i="4"/>
  <c r="BI956" i="4"/>
  <c r="BI955" i="4"/>
  <c r="BI954" i="4"/>
  <c r="BI953" i="4"/>
  <c r="BI952" i="4"/>
  <c r="BI951" i="4"/>
  <c r="BI950" i="4"/>
  <c r="BI949" i="4"/>
  <c r="BI948" i="4"/>
  <c r="BI947" i="4"/>
  <c r="BI946" i="4"/>
  <c r="BI945" i="4"/>
  <c r="BI944" i="4"/>
  <c r="BI943" i="4"/>
  <c r="BI942" i="4"/>
  <c r="BI941" i="4"/>
  <c r="BI940" i="4"/>
  <c r="BI939" i="4"/>
  <c r="BI938" i="4"/>
  <c r="BI937" i="4"/>
  <c r="BI936" i="4"/>
  <c r="BI935" i="4"/>
  <c r="BI934" i="4"/>
  <c r="BI933" i="4"/>
  <c r="BI932" i="4"/>
  <c r="BI931" i="4"/>
  <c r="BI930" i="4"/>
  <c r="BI929" i="4"/>
  <c r="BI928" i="4"/>
  <c r="BI927" i="4"/>
  <c r="BI926" i="4"/>
  <c r="BI925" i="4"/>
  <c r="BI924" i="4"/>
  <c r="BI923" i="4"/>
  <c r="BI922" i="4"/>
  <c r="BI921" i="4"/>
  <c r="BI920" i="4"/>
  <c r="BI919" i="4"/>
  <c r="BI918" i="4"/>
  <c r="BI917" i="4"/>
  <c r="BI916" i="4"/>
  <c r="BI915" i="4"/>
  <c r="BI914" i="4"/>
  <c r="BI913" i="4"/>
  <c r="BI912" i="4"/>
  <c r="BI911" i="4"/>
  <c r="BI910" i="4"/>
  <c r="BI909" i="4"/>
  <c r="BI908" i="4"/>
  <c r="BI907" i="4"/>
  <c r="BI906" i="4"/>
  <c r="BI905" i="4"/>
  <c r="BI904" i="4"/>
  <c r="BI903" i="4"/>
  <c r="BI902" i="4"/>
  <c r="BI901" i="4"/>
  <c r="BI900" i="4"/>
  <c r="BI899" i="4"/>
  <c r="BI898" i="4"/>
  <c r="BI897" i="4"/>
  <c r="BI896" i="4"/>
  <c r="BI895" i="4"/>
  <c r="BI894" i="4"/>
  <c r="BI893" i="4"/>
  <c r="BI892" i="4"/>
  <c r="BI891" i="4"/>
  <c r="BI890" i="4"/>
  <c r="BI889" i="4"/>
  <c r="BI888" i="4"/>
  <c r="BI887" i="4"/>
  <c r="BI886" i="4"/>
  <c r="BI885" i="4"/>
  <c r="BI884" i="4"/>
  <c r="BI883" i="4"/>
  <c r="BI882" i="4"/>
  <c r="BI881" i="4"/>
  <c r="BI880" i="4"/>
  <c r="BI879" i="4"/>
  <c r="BI878" i="4"/>
  <c r="BI877" i="4"/>
  <c r="BI876" i="4"/>
  <c r="BI875" i="4"/>
  <c r="BI874" i="4"/>
  <c r="BI873" i="4"/>
  <c r="BI872" i="4"/>
  <c r="BI871" i="4"/>
  <c r="BI870" i="4"/>
  <c r="BI869" i="4"/>
  <c r="BI868" i="4"/>
  <c r="BI867" i="4"/>
  <c r="BI866" i="4"/>
  <c r="BI865" i="4"/>
  <c r="BI864" i="4"/>
  <c r="BI863" i="4"/>
  <c r="BI862" i="4"/>
  <c r="BI861" i="4"/>
  <c r="BI860" i="4"/>
  <c r="BI859" i="4"/>
  <c r="BI858" i="4"/>
  <c r="BI857" i="4"/>
  <c r="BI856" i="4"/>
  <c r="BI855" i="4"/>
  <c r="BI854" i="4"/>
  <c r="BI853" i="4"/>
  <c r="BI852" i="4"/>
  <c r="BI851" i="4"/>
  <c r="BI850" i="4"/>
  <c r="BI849" i="4"/>
  <c r="BI848" i="4"/>
  <c r="BI847" i="4"/>
  <c r="BI846" i="4"/>
  <c r="BI845" i="4"/>
  <c r="BI844" i="4"/>
  <c r="BI843" i="4"/>
  <c r="BI842" i="4"/>
  <c r="BI841" i="4"/>
  <c r="BI840" i="4"/>
  <c r="BI839" i="4"/>
  <c r="BI838" i="4"/>
  <c r="BI837" i="4"/>
  <c r="BI836" i="4"/>
  <c r="BI835" i="4"/>
  <c r="BI834" i="4"/>
  <c r="BI833" i="4"/>
  <c r="BI832" i="4"/>
  <c r="BI831" i="4"/>
  <c r="BI830" i="4"/>
  <c r="BI829" i="4"/>
  <c r="BI828" i="4"/>
  <c r="BI827" i="4"/>
  <c r="BI826" i="4"/>
  <c r="BI825" i="4"/>
  <c r="BI824" i="4"/>
  <c r="BI823" i="4"/>
  <c r="BI822" i="4"/>
  <c r="BI821" i="4"/>
  <c r="BI820" i="4"/>
  <c r="BI819" i="4"/>
  <c r="BI818" i="4"/>
  <c r="BI817" i="4"/>
  <c r="BI816" i="4"/>
  <c r="BI815" i="4"/>
  <c r="BI814" i="4"/>
  <c r="BI813" i="4"/>
  <c r="BI812" i="4"/>
  <c r="BI811" i="4"/>
  <c r="BI810" i="4"/>
  <c r="BI809" i="4"/>
  <c r="BI808" i="4"/>
  <c r="BI807" i="4"/>
  <c r="BI806" i="4"/>
  <c r="BI805" i="4"/>
  <c r="BI804" i="4"/>
  <c r="BI803" i="4"/>
  <c r="BI802" i="4"/>
  <c r="BI801" i="4"/>
  <c r="BI800" i="4"/>
  <c r="BI799" i="4"/>
  <c r="BI798" i="4"/>
  <c r="BI797" i="4"/>
  <c r="BI796" i="4"/>
  <c r="BI795" i="4"/>
  <c r="BI794" i="4"/>
  <c r="BI793" i="4"/>
  <c r="BI792" i="4"/>
  <c r="BI791" i="4"/>
  <c r="BI790" i="4"/>
  <c r="BI789" i="4"/>
  <c r="BI788" i="4"/>
  <c r="BI787" i="4"/>
  <c r="BI786" i="4"/>
  <c r="BI785" i="4"/>
  <c r="BI784" i="4"/>
  <c r="BI783" i="4"/>
  <c r="BI782" i="4"/>
  <c r="BI781" i="4"/>
  <c r="BI780" i="4"/>
  <c r="BI779" i="4"/>
  <c r="BI778" i="4"/>
  <c r="BI777" i="4"/>
  <c r="BI776" i="4"/>
  <c r="BI775" i="4"/>
  <c r="BI774" i="4"/>
  <c r="BI773" i="4"/>
  <c r="BI772" i="4"/>
  <c r="BI771" i="4"/>
  <c r="BI770" i="4"/>
  <c r="BI769" i="4"/>
  <c r="BI768" i="4"/>
  <c r="BI767" i="4"/>
  <c r="BI766" i="4"/>
  <c r="BI765" i="4"/>
  <c r="BI764" i="4"/>
  <c r="BI763" i="4"/>
  <c r="BI762" i="4"/>
  <c r="BI761" i="4"/>
  <c r="BI760" i="4"/>
  <c r="BI759" i="4"/>
  <c r="BI758" i="4"/>
  <c r="BI757" i="4"/>
  <c r="BI756" i="4"/>
  <c r="BI755" i="4"/>
  <c r="BI754" i="4"/>
  <c r="BI753" i="4"/>
  <c r="BI752" i="4"/>
  <c r="BI751" i="4"/>
  <c r="BI750" i="4"/>
  <c r="BI749" i="4"/>
  <c r="BI748" i="4"/>
  <c r="BI747" i="4"/>
  <c r="BI746" i="4"/>
  <c r="BI745" i="4"/>
  <c r="BI744" i="4"/>
  <c r="BI743" i="4"/>
  <c r="BI742" i="4"/>
  <c r="BI741" i="4"/>
  <c r="BI740" i="4"/>
  <c r="BI739" i="4"/>
  <c r="BI738" i="4"/>
  <c r="BI737" i="4"/>
  <c r="BI736" i="4"/>
  <c r="BI735" i="4"/>
  <c r="BI734" i="4"/>
  <c r="BI733" i="4"/>
  <c r="BI732" i="4"/>
  <c r="BI731" i="4"/>
  <c r="BI730" i="4"/>
  <c r="BI729" i="4"/>
  <c r="BI728" i="4"/>
  <c r="BI727" i="4"/>
  <c r="BI726" i="4"/>
  <c r="BI725" i="4"/>
  <c r="BI724" i="4"/>
  <c r="BI723" i="4"/>
  <c r="BI722" i="4"/>
  <c r="BI721" i="4"/>
  <c r="BI720" i="4"/>
  <c r="BI719" i="4"/>
  <c r="BI718" i="4"/>
  <c r="BI717" i="4"/>
  <c r="BI716" i="4"/>
  <c r="BI715" i="4"/>
  <c r="BI714" i="4"/>
  <c r="BI713" i="4"/>
  <c r="BI712" i="4"/>
  <c r="BI711" i="4"/>
  <c r="BI710" i="4"/>
  <c r="BI709" i="4"/>
  <c r="BI708" i="4"/>
  <c r="BI707" i="4"/>
  <c r="BI706" i="4"/>
  <c r="BI705" i="4"/>
  <c r="BI704" i="4"/>
  <c r="BI703" i="4"/>
  <c r="BI702" i="4"/>
  <c r="BI701" i="4"/>
  <c r="BI700" i="4"/>
  <c r="BI699" i="4"/>
  <c r="BI698" i="4"/>
  <c r="BI697" i="4"/>
  <c r="BI696" i="4"/>
  <c r="BI695" i="4"/>
  <c r="BI694" i="4"/>
  <c r="BI693" i="4"/>
  <c r="BI692" i="4"/>
  <c r="BI691" i="4"/>
  <c r="BI690" i="4"/>
  <c r="BI689" i="4"/>
  <c r="BI688" i="4"/>
  <c r="BI687" i="4"/>
  <c r="BI686" i="4"/>
  <c r="BI685" i="4"/>
  <c r="BI684" i="4"/>
  <c r="BI683" i="4"/>
  <c r="BI682" i="4"/>
  <c r="BI681" i="4"/>
  <c r="BI680" i="4"/>
  <c r="BI679" i="4"/>
  <c r="BI678" i="4"/>
  <c r="BI677" i="4"/>
  <c r="BI676" i="4"/>
  <c r="BI675" i="4"/>
  <c r="BI674" i="4"/>
  <c r="BI673" i="4"/>
  <c r="BI672" i="4"/>
  <c r="BI671" i="4"/>
  <c r="BI670" i="4"/>
  <c r="BI669" i="4"/>
  <c r="BI668" i="4"/>
  <c r="BI667" i="4"/>
  <c r="BI666" i="4"/>
  <c r="BI665" i="4"/>
  <c r="BI664" i="4"/>
  <c r="BI663" i="4"/>
  <c r="BI662" i="4"/>
  <c r="BI661" i="4"/>
  <c r="BI660" i="4"/>
  <c r="BI659" i="4"/>
  <c r="BI658" i="4"/>
  <c r="BI657" i="4"/>
  <c r="BI656" i="4"/>
  <c r="BI655" i="4"/>
  <c r="BI654" i="4"/>
  <c r="BI653" i="4"/>
  <c r="BI652" i="4"/>
  <c r="BI651" i="4"/>
  <c r="BI650" i="4"/>
  <c r="BI649" i="4"/>
  <c r="BI648" i="4"/>
  <c r="BI647" i="4"/>
  <c r="BI646" i="4"/>
  <c r="BI645" i="4"/>
  <c r="BI644" i="4"/>
  <c r="BI643" i="4"/>
  <c r="BI642" i="4"/>
  <c r="BI641" i="4"/>
  <c r="BI640" i="4"/>
  <c r="BI639" i="4"/>
  <c r="BI638" i="4"/>
  <c r="BI637" i="4"/>
  <c r="BI636" i="4"/>
  <c r="BI635" i="4"/>
  <c r="BI634" i="4"/>
  <c r="BI633" i="4"/>
  <c r="BI632" i="4"/>
  <c r="BI631" i="4"/>
  <c r="BI630" i="4"/>
  <c r="BI629" i="4"/>
  <c r="BI628" i="4"/>
  <c r="BI627" i="4"/>
  <c r="BI626" i="4"/>
  <c r="BI625" i="4"/>
  <c r="BI624" i="4"/>
  <c r="BI623" i="4"/>
  <c r="BI622" i="4"/>
  <c r="BI621" i="4"/>
  <c r="BI620" i="4"/>
  <c r="BI619" i="4"/>
  <c r="BI618" i="4"/>
  <c r="BI617" i="4"/>
  <c r="BI616" i="4"/>
  <c r="BI615" i="4"/>
  <c r="BI614" i="4"/>
  <c r="BI613" i="4"/>
  <c r="BI612" i="4"/>
  <c r="BI611" i="4"/>
  <c r="BI610" i="4"/>
  <c r="BI609" i="4"/>
  <c r="BI608" i="4"/>
  <c r="BI607" i="4"/>
  <c r="BI606" i="4"/>
  <c r="BI605" i="4"/>
  <c r="BI604" i="4"/>
  <c r="BI603" i="4"/>
  <c r="BI602" i="4"/>
  <c r="BI601" i="4"/>
  <c r="BI600" i="4"/>
  <c r="BI599" i="4"/>
  <c r="BI598" i="4"/>
  <c r="BI597" i="4"/>
  <c r="BI596" i="4"/>
  <c r="BI595" i="4"/>
  <c r="BI594" i="4"/>
  <c r="BI593" i="4"/>
  <c r="BI592" i="4"/>
  <c r="BI591" i="4"/>
  <c r="BI590" i="4"/>
  <c r="BI589" i="4"/>
  <c r="BI588" i="4"/>
  <c r="BI587" i="4"/>
  <c r="BI586" i="4"/>
  <c r="BI585" i="4"/>
  <c r="BI584" i="4"/>
  <c r="BI583" i="4"/>
  <c r="BI582" i="4"/>
  <c r="BI581" i="4"/>
  <c r="BI580" i="4"/>
  <c r="BI579" i="4"/>
  <c r="BI578" i="4"/>
  <c r="BI577" i="4"/>
  <c r="BI576" i="4"/>
  <c r="BI575" i="4"/>
  <c r="BI574" i="4"/>
  <c r="BI573" i="4"/>
  <c r="BI572" i="4"/>
  <c r="BI571" i="4"/>
  <c r="BI570" i="4"/>
  <c r="BI569" i="4"/>
  <c r="BI568" i="4"/>
  <c r="BI567" i="4"/>
  <c r="BI566" i="4"/>
  <c r="BI565" i="4"/>
  <c r="BI564" i="4"/>
  <c r="BI563" i="4"/>
  <c r="BI562" i="4"/>
  <c r="BI561" i="4"/>
  <c r="BI560" i="4"/>
  <c r="BI559" i="4"/>
  <c r="BI558" i="4"/>
  <c r="BI557" i="4"/>
  <c r="BI556" i="4"/>
  <c r="BI555" i="4"/>
  <c r="BI554" i="4"/>
  <c r="BI553" i="4"/>
  <c r="BI552" i="4"/>
  <c r="BI551" i="4"/>
  <c r="BI550" i="4"/>
  <c r="BI549" i="4"/>
  <c r="BI548" i="4"/>
  <c r="BI547" i="4"/>
  <c r="BI546" i="4"/>
  <c r="BI545" i="4"/>
  <c r="BI544" i="4"/>
  <c r="BI543" i="4"/>
  <c r="BI542" i="4"/>
  <c r="BI541" i="4"/>
  <c r="BI540" i="4"/>
  <c r="BI539" i="4"/>
  <c r="BI538" i="4"/>
  <c r="BI537" i="4"/>
  <c r="BI536" i="4"/>
  <c r="BI535" i="4"/>
  <c r="BI534" i="4"/>
  <c r="BI533" i="4"/>
  <c r="BI532" i="4"/>
  <c r="BI531" i="4"/>
  <c r="BI530" i="4"/>
  <c r="BI529" i="4"/>
  <c r="BI528" i="4"/>
  <c r="BI527" i="4"/>
  <c r="BI526" i="4"/>
  <c r="BI525" i="4"/>
  <c r="BI524" i="4"/>
  <c r="BI523" i="4"/>
  <c r="BI522" i="4"/>
  <c r="BI521" i="4"/>
  <c r="BI520" i="4"/>
  <c r="BI519" i="4"/>
  <c r="BI518" i="4"/>
  <c r="BI517" i="4"/>
  <c r="BI516" i="4"/>
  <c r="BI515" i="4"/>
  <c r="BI514" i="4"/>
  <c r="BI513" i="4"/>
  <c r="BI512" i="4"/>
  <c r="BI511" i="4"/>
  <c r="BI510" i="4"/>
  <c r="BI509" i="4"/>
  <c r="BI508" i="4"/>
  <c r="BI507" i="4"/>
  <c r="BI506" i="4"/>
  <c r="BI505" i="4"/>
  <c r="BI504" i="4"/>
  <c r="BI503" i="4"/>
  <c r="BI502" i="4"/>
  <c r="BI501" i="4"/>
  <c r="BI500" i="4"/>
  <c r="BI499" i="4"/>
  <c r="BI498" i="4"/>
  <c r="BI497" i="4"/>
  <c r="BI496" i="4"/>
  <c r="BI495" i="4"/>
  <c r="BI494" i="4"/>
  <c r="BI493" i="4"/>
  <c r="BI492" i="4"/>
  <c r="BI491" i="4"/>
  <c r="BI490" i="4"/>
  <c r="BI489" i="4"/>
  <c r="BI488" i="4"/>
  <c r="BI487" i="4"/>
  <c r="BI486" i="4"/>
  <c r="BI485" i="4"/>
  <c r="BI484" i="4"/>
  <c r="BI483" i="4"/>
  <c r="BI482" i="4"/>
  <c r="BI481" i="4"/>
  <c r="BI480" i="4"/>
  <c r="BI479" i="4"/>
  <c r="BI478" i="4"/>
  <c r="BI477" i="4"/>
  <c r="BI476" i="4"/>
  <c r="BI475" i="4"/>
  <c r="BI474" i="4"/>
  <c r="BI473" i="4"/>
  <c r="BI472" i="4"/>
  <c r="BI471" i="4"/>
  <c r="BI470" i="4"/>
  <c r="BI469" i="4"/>
  <c r="BI468" i="4"/>
  <c r="BI467" i="4"/>
  <c r="BI466" i="4"/>
  <c r="BI465" i="4"/>
  <c r="BI464" i="4"/>
  <c r="BI463" i="4"/>
  <c r="BI462" i="4"/>
  <c r="BI461" i="4"/>
  <c r="BI460" i="4"/>
  <c r="BI459" i="4"/>
  <c r="BI458" i="4"/>
  <c r="BI457" i="4"/>
  <c r="BI456" i="4"/>
  <c r="BI455" i="4"/>
  <c r="BI454" i="4"/>
  <c r="BI453" i="4"/>
  <c r="BI452" i="4"/>
  <c r="BI451" i="4"/>
  <c r="BI450" i="4"/>
  <c r="BI449" i="4"/>
  <c r="BI448" i="4"/>
  <c r="BI447" i="4"/>
  <c r="BI446" i="4"/>
  <c r="BI445" i="4"/>
  <c r="BI444" i="4"/>
  <c r="BI443" i="4"/>
  <c r="BI442" i="4"/>
  <c r="BI441" i="4"/>
  <c r="BI440" i="4"/>
  <c r="BI439" i="4"/>
  <c r="BI438" i="4"/>
  <c r="BI437" i="4"/>
  <c r="BI436" i="4"/>
  <c r="BI435" i="4"/>
  <c r="BI434" i="4"/>
  <c r="BI433" i="4"/>
  <c r="BI432" i="4"/>
  <c r="BI431" i="4"/>
  <c r="BI430" i="4"/>
  <c r="BI429" i="4"/>
  <c r="BI428" i="4"/>
  <c r="BI427" i="4"/>
  <c r="BI426" i="4"/>
  <c r="BI425" i="4"/>
  <c r="BI424" i="4"/>
  <c r="BI423" i="4"/>
  <c r="BI422" i="4"/>
  <c r="BI421" i="4"/>
  <c r="BI420" i="4"/>
  <c r="BI419" i="4"/>
  <c r="BI418" i="4"/>
  <c r="BI417" i="4"/>
  <c r="BI416" i="4"/>
  <c r="BI415" i="4"/>
  <c r="BI414" i="4"/>
  <c r="BI413" i="4"/>
  <c r="BI412" i="4"/>
  <c r="BI411" i="4"/>
  <c r="BI410" i="4"/>
  <c r="BI409" i="4"/>
  <c r="BI408" i="4"/>
  <c r="BI407" i="4"/>
  <c r="BI406" i="4"/>
  <c r="BI405" i="4"/>
  <c r="BI404" i="4"/>
  <c r="BI403" i="4"/>
  <c r="BI402" i="4"/>
  <c r="BI401" i="4"/>
  <c r="BI400" i="4"/>
  <c r="BI399" i="4"/>
  <c r="BI398" i="4"/>
  <c r="BI397" i="4"/>
  <c r="BI396" i="4"/>
  <c r="BI395" i="4"/>
  <c r="BI394" i="4"/>
  <c r="BI393" i="4"/>
  <c r="BI392" i="4"/>
  <c r="BI391" i="4"/>
  <c r="BI390" i="4"/>
  <c r="BI389" i="4"/>
  <c r="BI388" i="4"/>
  <c r="BI387" i="4"/>
  <c r="BI386" i="4"/>
  <c r="BI385" i="4"/>
  <c r="BI384" i="4"/>
  <c r="BI383" i="4"/>
  <c r="BI382" i="4"/>
  <c r="BI381" i="4"/>
  <c r="BI380" i="4"/>
  <c r="BI379" i="4"/>
  <c r="BI378" i="4"/>
  <c r="BI377" i="4"/>
  <c r="BI376" i="4"/>
  <c r="BI375" i="4"/>
  <c r="BI374" i="4"/>
  <c r="BI373" i="4"/>
  <c r="BI372" i="4"/>
  <c r="BI371" i="4"/>
  <c r="BI370" i="4"/>
  <c r="BI369" i="4"/>
  <c r="BI368" i="4"/>
  <c r="BI367" i="4"/>
  <c r="BI366" i="4"/>
  <c r="BI365" i="4"/>
  <c r="BI364" i="4"/>
  <c r="BI363" i="4"/>
  <c r="BI362" i="4"/>
  <c r="BI361" i="4"/>
  <c r="BI360" i="4"/>
  <c r="BI359" i="4"/>
  <c r="BI358" i="4"/>
  <c r="BI357" i="4"/>
  <c r="BI356" i="4"/>
  <c r="BI355" i="4"/>
  <c r="BI354" i="4"/>
  <c r="BI353" i="4"/>
  <c r="BI352" i="4"/>
  <c r="BI351" i="4"/>
  <c r="BI350" i="4"/>
  <c r="BI349" i="4"/>
  <c r="BI348" i="4"/>
  <c r="BI347" i="4"/>
  <c r="BI346" i="4"/>
  <c r="BI345" i="4"/>
  <c r="BI344" i="4"/>
  <c r="BI343" i="4"/>
  <c r="BI342" i="4"/>
  <c r="BI341" i="4"/>
  <c r="BI340" i="4"/>
  <c r="BI339" i="4"/>
  <c r="BI338" i="4"/>
  <c r="BI337" i="4"/>
  <c r="BI336" i="4"/>
  <c r="BI335" i="4"/>
  <c r="BI334" i="4"/>
  <c r="BI333" i="4"/>
  <c r="BI332" i="4"/>
  <c r="BI331" i="4"/>
  <c r="BI330" i="4"/>
  <c r="BI329" i="4"/>
  <c r="BI328" i="4"/>
  <c r="BI327" i="4"/>
  <c r="BI326" i="4"/>
  <c r="BI325" i="4"/>
  <c r="BI324" i="4"/>
  <c r="BI323" i="4"/>
  <c r="BI322" i="4"/>
  <c r="BI321" i="4"/>
  <c r="BI320" i="4"/>
  <c r="BI319" i="4"/>
  <c r="BI318" i="4"/>
  <c r="BI317" i="4"/>
  <c r="BI316" i="4"/>
  <c r="BI315" i="4"/>
  <c r="BI314" i="4"/>
  <c r="BI313" i="4"/>
  <c r="BI312" i="4"/>
  <c r="BI311" i="4"/>
  <c r="BI310" i="4"/>
  <c r="BI309" i="4"/>
  <c r="BI308" i="4"/>
  <c r="BI307" i="4"/>
  <c r="BI306" i="4"/>
  <c r="BI305" i="4"/>
  <c r="BI304" i="4"/>
  <c r="BI303" i="4"/>
  <c r="BI302" i="4"/>
  <c r="BI301" i="4"/>
  <c r="BI300" i="4"/>
  <c r="BI299" i="4"/>
  <c r="BI298" i="4"/>
  <c r="BI297" i="4"/>
  <c r="BI296" i="4"/>
  <c r="BI295" i="4"/>
  <c r="BI294" i="4"/>
  <c r="BI293" i="4"/>
  <c r="BI292" i="4"/>
  <c r="BI291" i="4"/>
  <c r="BI290" i="4"/>
  <c r="BI289" i="4"/>
  <c r="BI288" i="4"/>
  <c r="BI287" i="4"/>
  <c r="BI286" i="4"/>
  <c r="BI285" i="4"/>
  <c r="BI284" i="4"/>
  <c r="BI283" i="4"/>
  <c r="BI282" i="4"/>
  <c r="BI281" i="4"/>
  <c r="BI280" i="4"/>
  <c r="BI279" i="4"/>
  <c r="BI278" i="4"/>
  <c r="BI277" i="4"/>
  <c r="BI276" i="4"/>
  <c r="BI275" i="4"/>
  <c r="BI274" i="4"/>
  <c r="BI273" i="4"/>
  <c r="BI272" i="4"/>
  <c r="BI271" i="4"/>
  <c r="BI270" i="4"/>
  <c r="BI269" i="4"/>
  <c r="BI268" i="4"/>
  <c r="BI267" i="4"/>
  <c r="BI266" i="4"/>
  <c r="BI265" i="4"/>
  <c r="BI264" i="4"/>
  <c r="BI263" i="4"/>
  <c r="BI262" i="4"/>
  <c r="BI261" i="4"/>
  <c r="BI260" i="4"/>
  <c r="BI259" i="4"/>
  <c r="BI258" i="4"/>
  <c r="BI257" i="4"/>
  <c r="BI256" i="4"/>
  <c r="BI255" i="4"/>
  <c r="BI254" i="4"/>
  <c r="BI253" i="4"/>
  <c r="BI252" i="4"/>
  <c r="BI251" i="4"/>
  <c r="BI250" i="4"/>
  <c r="BI249" i="4"/>
  <c r="BI248" i="4"/>
  <c r="BI247" i="4"/>
  <c r="BI246" i="4"/>
  <c r="BI245" i="4"/>
  <c r="BI244" i="4"/>
  <c r="BI243" i="4"/>
  <c r="BI242" i="4"/>
  <c r="BI241" i="4"/>
  <c r="BI240" i="4"/>
  <c r="BI239" i="4"/>
  <c r="BI238" i="4"/>
  <c r="BI237" i="4"/>
  <c r="BI236" i="4"/>
  <c r="BI235" i="4"/>
  <c r="BI234" i="4"/>
  <c r="BI233" i="4"/>
  <c r="BI232" i="4"/>
  <c r="BI231" i="4"/>
  <c r="BI230" i="4"/>
  <c r="BI229" i="4"/>
  <c r="BI228" i="4"/>
  <c r="BI227" i="4"/>
  <c r="BI226" i="4"/>
  <c r="BI225" i="4"/>
  <c r="BI224" i="4"/>
  <c r="BI223" i="4"/>
  <c r="BI222" i="4"/>
  <c r="BI221" i="4"/>
  <c r="BI220" i="4"/>
  <c r="BI219" i="4"/>
  <c r="BI218" i="4"/>
  <c r="BI217" i="4"/>
  <c r="BI216" i="4"/>
  <c r="BI215" i="4"/>
  <c r="BI214" i="4"/>
  <c r="BI213" i="4"/>
  <c r="BI212" i="4"/>
  <c r="BI211" i="4"/>
  <c r="BI210" i="4"/>
  <c r="BI209" i="4"/>
  <c r="BI208" i="4"/>
  <c r="BI207" i="4"/>
  <c r="BI206" i="4"/>
  <c r="BI205" i="4"/>
  <c r="BI204" i="4"/>
  <c r="BI203" i="4"/>
  <c r="BI202" i="4"/>
  <c r="BI201" i="4"/>
  <c r="BI200" i="4"/>
  <c r="BI199" i="4"/>
  <c r="BI198" i="4"/>
  <c r="BI197" i="4"/>
  <c r="BI196" i="4"/>
  <c r="BI195" i="4"/>
  <c r="BI194" i="4"/>
  <c r="BI193" i="4"/>
  <c r="BI192" i="4"/>
  <c r="BI191" i="4"/>
  <c r="BI190" i="4"/>
  <c r="BI189" i="4"/>
  <c r="BI188" i="4"/>
  <c r="BI187" i="4"/>
  <c r="BI186" i="4"/>
  <c r="BI185" i="4"/>
  <c r="BI184" i="4"/>
  <c r="BI183" i="4"/>
  <c r="BI182" i="4"/>
  <c r="BI181" i="4"/>
  <c r="BI180" i="4"/>
  <c r="BI179" i="4"/>
  <c r="BI178" i="4"/>
  <c r="BI177" i="4"/>
  <c r="BI176" i="4"/>
  <c r="BI175" i="4"/>
  <c r="BI174" i="4"/>
  <c r="BI173" i="4"/>
  <c r="BI172" i="4"/>
  <c r="BI171" i="4"/>
  <c r="BI170" i="4"/>
  <c r="BI169" i="4"/>
  <c r="BI168" i="4"/>
  <c r="BI167" i="4"/>
  <c r="BI166" i="4"/>
  <c r="BI165" i="4"/>
  <c r="BI164" i="4"/>
  <c r="BI163" i="4"/>
  <c r="BI162" i="4"/>
  <c r="BI161" i="4"/>
  <c r="BI160" i="4"/>
  <c r="BI159" i="4"/>
  <c r="BI158" i="4"/>
  <c r="BI157" i="4"/>
  <c r="BI156" i="4"/>
  <c r="BI155" i="4"/>
  <c r="BI154" i="4"/>
  <c r="BI153" i="4"/>
  <c r="BI152" i="4"/>
  <c r="BI151" i="4"/>
  <c r="BI150" i="4"/>
  <c r="BI149" i="4"/>
  <c r="BI148" i="4"/>
  <c r="BI147" i="4"/>
  <c r="BI146" i="4"/>
  <c r="BI145" i="4"/>
  <c r="BI144" i="4"/>
  <c r="BI143" i="4"/>
  <c r="BI142" i="4"/>
  <c r="BI141" i="4"/>
  <c r="BI140" i="4"/>
  <c r="BI139" i="4"/>
  <c r="BI138" i="4"/>
  <c r="BI137" i="4"/>
  <c r="BI136" i="4"/>
  <c r="BI135" i="4"/>
  <c r="BI134" i="4"/>
  <c r="BI133" i="4"/>
  <c r="BI132" i="4"/>
  <c r="BI131" i="4"/>
  <c r="BI130" i="4"/>
  <c r="BI129" i="4"/>
  <c r="BI128" i="4"/>
  <c r="BI127" i="4"/>
  <c r="BI126" i="4"/>
  <c r="BI125" i="4"/>
  <c r="BI124" i="4"/>
  <c r="BI123" i="4"/>
  <c r="BI122" i="4"/>
  <c r="BI121" i="4"/>
  <c r="BI120" i="4"/>
  <c r="BI119" i="4"/>
  <c r="BI118" i="4"/>
  <c r="BI117" i="4"/>
  <c r="BI116" i="4"/>
  <c r="BI115" i="4"/>
  <c r="BI114" i="4"/>
  <c r="BI113" i="4"/>
  <c r="BI112" i="4"/>
  <c r="BI111" i="4"/>
  <c r="BI110" i="4"/>
  <c r="BI109" i="4"/>
  <c r="BI108" i="4"/>
  <c r="BI107" i="4"/>
  <c r="BI106" i="4"/>
  <c r="BI105" i="4"/>
  <c r="BI104" i="4"/>
  <c r="BI103" i="4"/>
  <c r="BI102" i="4"/>
  <c r="BI101" i="4"/>
  <c r="BI100" i="4"/>
  <c r="BI99" i="4"/>
  <c r="BI98" i="4"/>
  <c r="BI97" i="4"/>
  <c r="BI96" i="4"/>
  <c r="BI95" i="4"/>
  <c r="BI94" i="4"/>
  <c r="BI93" i="4"/>
  <c r="BI92" i="4"/>
  <c r="BI91" i="4"/>
  <c r="BI90" i="4"/>
  <c r="BI89" i="4"/>
  <c r="BI88" i="4"/>
  <c r="BI87" i="4"/>
  <c r="BI86" i="4"/>
  <c r="BI85" i="4"/>
  <c r="BI84" i="4"/>
  <c r="BI83" i="4"/>
  <c r="BI82" i="4"/>
  <c r="BI81" i="4"/>
  <c r="BI80" i="4"/>
  <c r="BI79" i="4"/>
  <c r="BI78" i="4"/>
  <c r="BI77" i="4"/>
  <c r="BI76" i="4"/>
  <c r="BI75" i="4"/>
  <c r="BI74" i="4"/>
  <c r="BI73" i="4"/>
  <c r="BI72" i="4"/>
  <c r="BI71" i="4"/>
  <c r="BI70" i="4"/>
  <c r="BI69" i="4"/>
  <c r="BI68" i="4"/>
  <c r="BI67" i="4"/>
  <c r="BI66" i="4"/>
  <c r="BI65" i="4"/>
  <c r="BI64" i="4"/>
  <c r="BI63" i="4"/>
  <c r="BI62" i="4"/>
  <c r="BI61" i="4"/>
  <c r="BI60" i="4"/>
  <c r="BI59" i="4"/>
  <c r="BI58" i="4"/>
  <c r="BI57" i="4"/>
  <c r="BI56" i="4"/>
  <c r="BI55" i="4"/>
  <c r="BI54" i="4"/>
  <c r="BI53" i="4"/>
  <c r="BI52" i="4"/>
  <c r="BI51" i="4"/>
  <c r="BI50" i="4"/>
  <c r="BI49" i="4"/>
  <c r="BI48" i="4"/>
  <c r="BI47" i="4"/>
  <c r="BI46" i="4"/>
  <c r="BI45" i="4"/>
  <c r="BI44" i="4"/>
  <c r="BI43" i="4"/>
  <c r="BI42" i="4"/>
  <c r="BI41" i="4"/>
  <c r="BI40" i="4"/>
  <c r="BI39" i="4"/>
  <c r="BI38" i="4"/>
  <c r="BI37" i="4"/>
  <c r="BI36" i="4"/>
  <c r="BI35" i="4"/>
  <c r="BI34" i="4"/>
  <c r="BI33" i="4"/>
  <c r="BI32" i="4"/>
  <c r="BI31" i="4"/>
  <c r="BI30" i="4"/>
  <c r="BI29" i="4"/>
  <c r="BI28" i="4"/>
  <c r="BI27" i="4"/>
  <c r="BI26" i="4"/>
  <c r="BI25" i="4"/>
  <c r="BI24" i="4"/>
  <c r="BI23" i="4"/>
  <c r="BI22" i="4"/>
  <c r="BI21" i="4"/>
  <c r="BI20" i="4"/>
  <c r="BI19" i="4"/>
  <c r="BI18" i="4"/>
  <c r="BI17" i="4"/>
  <c r="BI16" i="4"/>
  <c r="BI15" i="4"/>
  <c r="BI14" i="4"/>
  <c r="BH2016" i="4"/>
  <c r="BH2015" i="4"/>
  <c r="BH2014" i="4"/>
  <c r="BH2013" i="4"/>
  <c r="BH2012" i="4"/>
  <c r="BH2011" i="4"/>
  <c r="BH2010" i="4"/>
  <c r="BH2009" i="4"/>
  <c r="BH2008" i="4"/>
  <c r="BH2007" i="4"/>
  <c r="BH2006" i="4"/>
  <c r="BH2005" i="4"/>
  <c r="BH2004" i="4"/>
  <c r="BH2003" i="4"/>
  <c r="BH2002" i="4"/>
  <c r="BH2001" i="4"/>
  <c r="BH2000" i="4"/>
  <c r="BH1999" i="4"/>
  <c r="BH1998" i="4"/>
  <c r="BH1997" i="4"/>
  <c r="BH1996" i="4"/>
  <c r="BH1995" i="4"/>
  <c r="BH1994" i="4"/>
  <c r="BH1993" i="4"/>
  <c r="BH1992" i="4"/>
  <c r="BH1991" i="4"/>
  <c r="BH1990" i="4"/>
  <c r="BH1989" i="4"/>
  <c r="BH1988" i="4"/>
  <c r="BH1987" i="4"/>
  <c r="BH1986" i="4"/>
  <c r="BH1985" i="4"/>
  <c r="BH1984" i="4"/>
  <c r="BH1983" i="4"/>
  <c r="BH1982" i="4"/>
  <c r="BH1981" i="4"/>
  <c r="BH1980" i="4"/>
  <c r="BH1979" i="4"/>
  <c r="BH1978" i="4"/>
  <c r="BH1977" i="4"/>
  <c r="BH1976" i="4"/>
  <c r="BH1975" i="4"/>
  <c r="BH1974" i="4"/>
  <c r="BH1973" i="4"/>
  <c r="BH1972" i="4"/>
  <c r="BH1971" i="4"/>
  <c r="BH1970" i="4"/>
  <c r="BH1969" i="4"/>
  <c r="BH1968" i="4"/>
  <c r="BH1967" i="4"/>
  <c r="BH1966" i="4"/>
  <c r="BH1965" i="4"/>
  <c r="BH1964" i="4"/>
  <c r="BH1963" i="4"/>
  <c r="BH1962" i="4"/>
  <c r="BH1961" i="4"/>
  <c r="BH1960" i="4"/>
  <c r="BH1959" i="4"/>
  <c r="BH1958" i="4"/>
  <c r="BH1957" i="4"/>
  <c r="BH1956" i="4"/>
  <c r="BH1955" i="4"/>
  <c r="BH1954" i="4"/>
  <c r="BH1953" i="4"/>
  <c r="BH1952" i="4"/>
  <c r="BH1951" i="4"/>
  <c r="BH1950" i="4"/>
  <c r="BH1949" i="4"/>
  <c r="BH1948" i="4"/>
  <c r="BH1947" i="4"/>
  <c r="BH1946" i="4"/>
  <c r="BH1945" i="4"/>
  <c r="BH1944" i="4"/>
  <c r="BH1943" i="4"/>
  <c r="BH1942" i="4"/>
  <c r="BH1941" i="4"/>
  <c r="BH1940" i="4"/>
  <c r="BH1939" i="4"/>
  <c r="BH1938" i="4"/>
  <c r="BH1937" i="4"/>
  <c r="BH1936" i="4"/>
  <c r="BH1935" i="4"/>
  <c r="BH1934" i="4"/>
  <c r="BH1933" i="4"/>
  <c r="BH1932" i="4"/>
  <c r="BH1931" i="4"/>
  <c r="BH1930" i="4"/>
  <c r="BH1929" i="4"/>
  <c r="BH1928" i="4"/>
  <c r="BH1927" i="4"/>
  <c r="BH1926" i="4"/>
  <c r="BH1925" i="4"/>
  <c r="BH1924" i="4"/>
  <c r="BH1923" i="4"/>
  <c r="BH1922" i="4"/>
  <c r="BH1921" i="4"/>
  <c r="BH1920" i="4"/>
  <c r="BH1919" i="4"/>
  <c r="BH1918" i="4"/>
  <c r="BH1917" i="4"/>
  <c r="BH1916" i="4"/>
  <c r="BH1915" i="4"/>
  <c r="BH1914" i="4"/>
  <c r="BH1913" i="4"/>
  <c r="BH1912" i="4"/>
  <c r="BH1911" i="4"/>
  <c r="BH1910" i="4"/>
  <c r="BH1909" i="4"/>
  <c r="BH1908" i="4"/>
  <c r="BH1907" i="4"/>
  <c r="BH1906" i="4"/>
  <c r="BH1905" i="4"/>
  <c r="BH1904" i="4"/>
  <c r="BH1903" i="4"/>
  <c r="BH1902" i="4"/>
  <c r="BH1901" i="4"/>
  <c r="BH1900" i="4"/>
  <c r="BH1899" i="4"/>
  <c r="BH1898" i="4"/>
  <c r="BH1897" i="4"/>
  <c r="BH1896" i="4"/>
  <c r="BH1895" i="4"/>
  <c r="BH1894" i="4"/>
  <c r="BH1893" i="4"/>
  <c r="BH1892" i="4"/>
  <c r="BH1891" i="4"/>
  <c r="BH1890" i="4"/>
  <c r="BH1889" i="4"/>
  <c r="BH1888" i="4"/>
  <c r="BH1887" i="4"/>
  <c r="BH1886" i="4"/>
  <c r="BH1885" i="4"/>
  <c r="BH1884" i="4"/>
  <c r="BH1883" i="4"/>
  <c r="BH1882" i="4"/>
  <c r="BH1881" i="4"/>
  <c r="BH1880" i="4"/>
  <c r="BH1879" i="4"/>
  <c r="BH1878" i="4"/>
  <c r="BH1877" i="4"/>
  <c r="BH1876" i="4"/>
  <c r="BH1875" i="4"/>
  <c r="BH1874" i="4"/>
  <c r="BH1873" i="4"/>
  <c r="BH1872" i="4"/>
  <c r="BH1871" i="4"/>
  <c r="BH1870" i="4"/>
  <c r="BH1869" i="4"/>
  <c r="BH1868" i="4"/>
  <c r="BH1867" i="4"/>
  <c r="BH1866" i="4"/>
  <c r="BH1865" i="4"/>
  <c r="BH1864" i="4"/>
  <c r="BH1863" i="4"/>
  <c r="BH1862" i="4"/>
  <c r="BH1861" i="4"/>
  <c r="BH1860" i="4"/>
  <c r="BH1859" i="4"/>
  <c r="BH1858" i="4"/>
  <c r="BH1857" i="4"/>
  <c r="BH1856" i="4"/>
  <c r="BH1855" i="4"/>
  <c r="BH1854" i="4"/>
  <c r="BH1853" i="4"/>
  <c r="BH1852" i="4"/>
  <c r="BH1851" i="4"/>
  <c r="BH1850" i="4"/>
  <c r="BH1849" i="4"/>
  <c r="BH1848" i="4"/>
  <c r="BH1847" i="4"/>
  <c r="BH1846" i="4"/>
  <c r="BH1845" i="4"/>
  <c r="BH1844" i="4"/>
  <c r="BH1843" i="4"/>
  <c r="BH1842" i="4"/>
  <c r="BH1841" i="4"/>
  <c r="BH1840" i="4"/>
  <c r="BH1839" i="4"/>
  <c r="BH1838" i="4"/>
  <c r="BH1837" i="4"/>
  <c r="BH1836" i="4"/>
  <c r="BH1835" i="4"/>
  <c r="BH1834" i="4"/>
  <c r="BH1833" i="4"/>
  <c r="BH1832" i="4"/>
  <c r="BH1831" i="4"/>
  <c r="BH1830" i="4"/>
  <c r="BH1829" i="4"/>
  <c r="BH1828" i="4"/>
  <c r="BH1827" i="4"/>
  <c r="BH1826" i="4"/>
  <c r="BH1825" i="4"/>
  <c r="BH1824" i="4"/>
  <c r="BH1823" i="4"/>
  <c r="BH1822" i="4"/>
  <c r="BH1821" i="4"/>
  <c r="BH1820" i="4"/>
  <c r="BH1819" i="4"/>
  <c r="BH1818" i="4"/>
  <c r="BH1817" i="4"/>
  <c r="BH1816" i="4"/>
  <c r="BH1815" i="4"/>
  <c r="BH1814" i="4"/>
  <c r="BH1813" i="4"/>
  <c r="BH1812" i="4"/>
  <c r="BH1811" i="4"/>
  <c r="BH1810" i="4"/>
  <c r="BH1809" i="4"/>
  <c r="BH1808" i="4"/>
  <c r="BH1807" i="4"/>
  <c r="BH1806" i="4"/>
  <c r="BH1805" i="4"/>
  <c r="BH1804" i="4"/>
  <c r="BH1803" i="4"/>
  <c r="BH1802" i="4"/>
  <c r="BH1801" i="4"/>
  <c r="BH1800" i="4"/>
  <c r="BH1799" i="4"/>
  <c r="BH1798" i="4"/>
  <c r="BH1797" i="4"/>
  <c r="BH1796" i="4"/>
  <c r="BH1795" i="4"/>
  <c r="BH1794" i="4"/>
  <c r="BH1793" i="4"/>
  <c r="BH1792" i="4"/>
  <c r="BH1791" i="4"/>
  <c r="BH1790" i="4"/>
  <c r="BH1789" i="4"/>
  <c r="BH1788" i="4"/>
  <c r="BH1787" i="4"/>
  <c r="BH1786" i="4"/>
  <c r="BH1785" i="4"/>
  <c r="BH1784" i="4"/>
  <c r="BH1783" i="4"/>
  <c r="BH1782" i="4"/>
  <c r="BH1781" i="4"/>
  <c r="BH1780" i="4"/>
  <c r="BH1779" i="4"/>
  <c r="BH1778" i="4"/>
  <c r="BH1777" i="4"/>
  <c r="BH1776" i="4"/>
  <c r="BH1775" i="4"/>
  <c r="BH1774" i="4"/>
  <c r="BH1773" i="4"/>
  <c r="BH1772" i="4"/>
  <c r="BH1771" i="4"/>
  <c r="BH1770" i="4"/>
  <c r="BH1769" i="4"/>
  <c r="BH1768" i="4"/>
  <c r="BH1767" i="4"/>
  <c r="BH1766" i="4"/>
  <c r="BH1765" i="4"/>
  <c r="BH1764" i="4"/>
  <c r="BH1763" i="4"/>
  <c r="BH1762" i="4"/>
  <c r="BH1761" i="4"/>
  <c r="BH1760" i="4"/>
  <c r="BH1759" i="4"/>
  <c r="BH1758" i="4"/>
  <c r="BH1757" i="4"/>
  <c r="BH1756" i="4"/>
  <c r="BH1755" i="4"/>
  <c r="BH1754" i="4"/>
  <c r="BH1753" i="4"/>
  <c r="BH1752" i="4"/>
  <c r="BH1751" i="4"/>
  <c r="BH1750" i="4"/>
  <c r="BH1749" i="4"/>
  <c r="BH1748" i="4"/>
  <c r="BH1747" i="4"/>
  <c r="BH1746" i="4"/>
  <c r="BH1745" i="4"/>
  <c r="BH1744" i="4"/>
  <c r="BH1743" i="4"/>
  <c r="BH1742" i="4"/>
  <c r="BH1741" i="4"/>
  <c r="BH1740" i="4"/>
  <c r="BH1739" i="4"/>
  <c r="BH1738" i="4"/>
  <c r="BH1737" i="4"/>
  <c r="BH1736" i="4"/>
  <c r="BH1735" i="4"/>
  <c r="BH1734" i="4"/>
  <c r="BH1733" i="4"/>
  <c r="BH1732" i="4"/>
  <c r="BH1731" i="4"/>
  <c r="BH1730" i="4"/>
  <c r="BH1729" i="4"/>
  <c r="BH1728" i="4"/>
  <c r="BH1727" i="4"/>
  <c r="BH1726" i="4"/>
  <c r="BH1725" i="4"/>
  <c r="BH1724" i="4"/>
  <c r="BH1723" i="4"/>
  <c r="BH1722" i="4"/>
  <c r="BH1721" i="4"/>
  <c r="BH1720" i="4"/>
  <c r="BH1719" i="4"/>
  <c r="BH1718" i="4"/>
  <c r="BH1717" i="4"/>
  <c r="BH1716" i="4"/>
  <c r="BH1715" i="4"/>
  <c r="BH1714" i="4"/>
  <c r="BH1713" i="4"/>
  <c r="BH1712" i="4"/>
  <c r="BH1711" i="4"/>
  <c r="BH1710" i="4"/>
  <c r="BH1709" i="4"/>
  <c r="BH1708" i="4"/>
  <c r="BH1707" i="4"/>
  <c r="BH1706" i="4"/>
  <c r="BH1705" i="4"/>
  <c r="BH1704" i="4"/>
  <c r="BH1703" i="4"/>
  <c r="BH1702" i="4"/>
  <c r="BH1701" i="4"/>
  <c r="BH1700" i="4"/>
  <c r="BH1699" i="4"/>
  <c r="BH1698" i="4"/>
  <c r="BH1697" i="4"/>
  <c r="BH1696" i="4"/>
  <c r="BH1695" i="4"/>
  <c r="BH1694" i="4"/>
  <c r="BH1693" i="4"/>
  <c r="BH1692" i="4"/>
  <c r="BH1691" i="4"/>
  <c r="BH1690" i="4"/>
  <c r="BH1689" i="4"/>
  <c r="BH1688" i="4"/>
  <c r="BH1687" i="4"/>
  <c r="BH1686" i="4"/>
  <c r="BH1685" i="4"/>
  <c r="BH1684" i="4"/>
  <c r="BH1683" i="4"/>
  <c r="BH1682" i="4"/>
  <c r="BH1681" i="4"/>
  <c r="BH1680" i="4"/>
  <c r="BH1679" i="4"/>
  <c r="BH1678" i="4"/>
  <c r="BH1677" i="4"/>
  <c r="BH1676" i="4"/>
  <c r="BH1675" i="4"/>
  <c r="BH1674" i="4"/>
  <c r="BH1673" i="4"/>
  <c r="BH1672" i="4"/>
  <c r="BH1671" i="4"/>
  <c r="BH1670" i="4"/>
  <c r="BH1669" i="4"/>
  <c r="BH1668" i="4"/>
  <c r="BH1667" i="4"/>
  <c r="BH1666" i="4"/>
  <c r="BH1665" i="4"/>
  <c r="BH1664" i="4"/>
  <c r="BH1663" i="4"/>
  <c r="BH1662" i="4"/>
  <c r="BH1661" i="4"/>
  <c r="BH1660" i="4"/>
  <c r="BH1659" i="4"/>
  <c r="BH1658" i="4"/>
  <c r="BH1657" i="4"/>
  <c r="BH1656" i="4"/>
  <c r="BH1655" i="4"/>
  <c r="BH1654" i="4"/>
  <c r="BH1653" i="4"/>
  <c r="BH1652" i="4"/>
  <c r="BH1651" i="4"/>
  <c r="BH1650" i="4"/>
  <c r="BH1649" i="4"/>
  <c r="BH1648" i="4"/>
  <c r="BH1647" i="4"/>
  <c r="BH1646" i="4"/>
  <c r="BH1645" i="4"/>
  <c r="BH1644" i="4"/>
  <c r="BH1643" i="4"/>
  <c r="BH1642" i="4"/>
  <c r="BH1641" i="4"/>
  <c r="BH1640" i="4"/>
  <c r="BH1639" i="4"/>
  <c r="BH1638" i="4"/>
  <c r="BH1637" i="4"/>
  <c r="BH1636" i="4"/>
  <c r="BH1635" i="4"/>
  <c r="BH1634" i="4"/>
  <c r="BH1633" i="4"/>
  <c r="BH1632" i="4"/>
  <c r="BH1631" i="4"/>
  <c r="BH1630" i="4"/>
  <c r="BH1629" i="4"/>
  <c r="BH1628" i="4"/>
  <c r="BH1627" i="4"/>
  <c r="BH1626" i="4"/>
  <c r="BH1625" i="4"/>
  <c r="BH1624" i="4"/>
  <c r="BH1623" i="4"/>
  <c r="BH1622" i="4"/>
  <c r="BH1621" i="4"/>
  <c r="BH1620" i="4"/>
  <c r="BH1619" i="4"/>
  <c r="BH1618" i="4"/>
  <c r="BH1617" i="4"/>
  <c r="BH1616" i="4"/>
  <c r="BH1615" i="4"/>
  <c r="BH1614" i="4"/>
  <c r="BH1613" i="4"/>
  <c r="BH1612" i="4"/>
  <c r="BH1611" i="4"/>
  <c r="BH1610" i="4"/>
  <c r="BH1609" i="4"/>
  <c r="BH1608" i="4"/>
  <c r="BH1607" i="4"/>
  <c r="BH1606" i="4"/>
  <c r="BH1605" i="4"/>
  <c r="BH1604" i="4"/>
  <c r="BH1603" i="4"/>
  <c r="BH1602" i="4"/>
  <c r="BH1601" i="4"/>
  <c r="BH1600" i="4"/>
  <c r="BH1599" i="4"/>
  <c r="BH1598" i="4"/>
  <c r="BH1597" i="4"/>
  <c r="BH1596" i="4"/>
  <c r="BH1595" i="4"/>
  <c r="BH1594" i="4"/>
  <c r="BH1593" i="4"/>
  <c r="BH1592" i="4"/>
  <c r="BH1591" i="4"/>
  <c r="BH1590" i="4"/>
  <c r="BH1589" i="4"/>
  <c r="BH1588" i="4"/>
  <c r="BH1587" i="4"/>
  <c r="BH1586" i="4"/>
  <c r="BH1585" i="4"/>
  <c r="BH1584" i="4"/>
  <c r="BH1583" i="4"/>
  <c r="BH1582" i="4"/>
  <c r="BH1581" i="4"/>
  <c r="BH1580" i="4"/>
  <c r="BH1579" i="4"/>
  <c r="BH1578" i="4"/>
  <c r="BH1577" i="4"/>
  <c r="BH1576" i="4"/>
  <c r="BH1575" i="4"/>
  <c r="BH1574" i="4"/>
  <c r="BH1573" i="4"/>
  <c r="BH1572" i="4"/>
  <c r="BH1571" i="4"/>
  <c r="BH1570" i="4"/>
  <c r="BH1569" i="4"/>
  <c r="BH1568" i="4"/>
  <c r="BH1567" i="4"/>
  <c r="BH1566" i="4"/>
  <c r="BH1565" i="4"/>
  <c r="BH1564" i="4"/>
  <c r="BH1563" i="4"/>
  <c r="BH1562" i="4"/>
  <c r="BH1561" i="4"/>
  <c r="BH1560" i="4"/>
  <c r="BH1559" i="4"/>
  <c r="BH1558" i="4"/>
  <c r="BH1557" i="4"/>
  <c r="BH1556" i="4"/>
  <c r="BH1555" i="4"/>
  <c r="BH1554" i="4"/>
  <c r="BH1553" i="4"/>
  <c r="BH1552" i="4"/>
  <c r="BH1551" i="4"/>
  <c r="BH1550" i="4"/>
  <c r="BH1549" i="4"/>
  <c r="BH1548" i="4"/>
  <c r="BH1547" i="4"/>
  <c r="BH1546" i="4"/>
  <c r="BH1545" i="4"/>
  <c r="BH1544" i="4"/>
  <c r="BH1543" i="4"/>
  <c r="BH1542" i="4"/>
  <c r="BH1541" i="4"/>
  <c r="BH1540" i="4"/>
  <c r="BH1539" i="4"/>
  <c r="BH1538" i="4"/>
  <c r="BH1537" i="4"/>
  <c r="BH1536" i="4"/>
  <c r="BH1535" i="4"/>
  <c r="BH1534" i="4"/>
  <c r="BH1533" i="4"/>
  <c r="BH1532" i="4"/>
  <c r="BH1531" i="4"/>
  <c r="BH1530" i="4"/>
  <c r="BH1529" i="4"/>
  <c r="BH1528" i="4"/>
  <c r="BH1527" i="4"/>
  <c r="BH1526" i="4"/>
  <c r="BH1525" i="4"/>
  <c r="BH1524" i="4"/>
  <c r="BH1523" i="4"/>
  <c r="BH1522" i="4"/>
  <c r="BH1521" i="4"/>
  <c r="BH1520" i="4"/>
  <c r="BH1519" i="4"/>
  <c r="BH1518" i="4"/>
  <c r="BH1517" i="4"/>
  <c r="BH1516" i="4"/>
  <c r="BH1515" i="4"/>
  <c r="BH1514" i="4"/>
  <c r="BH1513" i="4"/>
  <c r="BH1512" i="4"/>
  <c r="BH1511" i="4"/>
  <c r="BH1510" i="4"/>
  <c r="BH1509" i="4"/>
  <c r="BH1508" i="4"/>
  <c r="BH1507" i="4"/>
  <c r="BH1506" i="4"/>
  <c r="BH1505" i="4"/>
  <c r="BH1504" i="4"/>
  <c r="BH1503" i="4"/>
  <c r="BH1502" i="4"/>
  <c r="BH1501" i="4"/>
  <c r="BH1500" i="4"/>
  <c r="BH1499" i="4"/>
  <c r="BH1498" i="4"/>
  <c r="BH1497" i="4"/>
  <c r="BH1496" i="4"/>
  <c r="BH1495" i="4"/>
  <c r="BH1494" i="4"/>
  <c r="BH1493" i="4"/>
  <c r="BH1492" i="4"/>
  <c r="BH1491" i="4"/>
  <c r="BH1490" i="4"/>
  <c r="BH1489" i="4"/>
  <c r="BH1488" i="4"/>
  <c r="BH1487" i="4"/>
  <c r="BH1486" i="4"/>
  <c r="BH1485" i="4"/>
  <c r="BH1484" i="4"/>
  <c r="BH1483" i="4"/>
  <c r="BH1482" i="4"/>
  <c r="BH1481" i="4"/>
  <c r="BH1480" i="4"/>
  <c r="BH1479" i="4"/>
  <c r="BH1478" i="4"/>
  <c r="BH1477" i="4"/>
  <c r="BH1476" i="4"/>
  <c r="BH1475" i="4"/>
  <c r="BH1474" i="4"/>
  <c r="BH1473" i="4"/>
  <c r="BH1472" i="4"/>
  <c r="BH1471" i="4"/>
  <c r="BH1470" i="4"/>
  <c r="BH1469" i="4"/>
  <c r="BH1468" i="4"/>
  <c r="BH1467" i="4"/>
  <c r="BH1466" i="4"/>
  <c r="BH1465" i="4"/>
  <c r="BH1464" i="4"/>
  <c r="BH1463" i="4"/>
  <c r="BH1462" i="4"/>
  <c r="BH1461" i="4"/>
  <c r="BH1460" i="4"/>
  <c r="BH1459" i="4"/>
  <c r="BH1458" i="4"/>
  <c r="BH1457" i="4"/>
  <c r="BH1456" i="4"/>
  <c r="BH1455" i="4"/>
  <c r="BH1454" i="4"/>
  <c r="BH1453" i="4"/>
  <c r="BH1452" i="4"/>
  <c r="BH1451" i="4"/>
  <c r="BH1450" i="4"/>
  <c r="BH1449" i="4"/>
  <c r="BH1448" i="4"/>
  <c r="BH1447" i="4"/>
  <c r="BH1446" i="4"/>
  <c r="BH1445" i="4"/>
  <c r="BH1444" i="4"/>
  <c r="BH1443" i="4"/>
  <c r="BH1442" i="4"/>
  <c r="BH1441" i="4"/>
  <c r="BH1440" i="4"/>
  <c r="BH1439" i="4"/>
  <c r="BH1438" i="4"/>
  <c r="BH1437" i="4"/>
  <c r="BH1436" i="4"/>
  <c r="BH1435" i="4"/>
  <c r="BH1434" i="4"/>
  <c r="BH1433" i="4"/>
  <c r="BH1432" i="4"/>
  <c r="BH1431" i="4"/>
  <c r="BH1430" i="4"/>
  <c r="BH1429" i="4"/>
  <c r="BH1428" i="4"/>
  <c r="BH1427" i="4"/>
  <c r="BH1426" i="4"/>
  <c r="BH1425" i="4"/>
  <c r="BH1424" i="4"/>
  <c r="BH1423" i="4"/>
  <c r="BH1422" i="4"/>
  <c r="BH1421" i="4"/>
  <c r="BH1420" i="4"/>
  <c r="BH1419" i="4"/>
  <c r="BH1418" i="4"/>
  <c r="BH1417" i="4"/>
  <c r="BH1416" i="4"/>
  <c r="BH1415" i="4"/>
  <c r="BH1414" i="4"/>
  <c r="BH1413" i="4"/>
  <c r="BH1412" i="4"/>
  <c r="BH1411" i="4"/>
  <c r="BH1410" i="4"/>
  <c r="BH1409" i="4"/>
  <c r="BH1408" i="4"/>
  <c r="BH1407" i="4"/>
  <c r="BH1406" i="4"/>
  <c r="BH1405" i="4"/>
  <c r="BH1404" i="4"/>
  <c r="BH1403" i="4"/>
  <c r="BH1402" i="4"/>
  <c r="BH1401" i="4"/>
  <c r="BH1400" i="4"/>
  <c r="BH1399" i="4"/>
  <c r="BH1398" i="4"/>
  <c r="BH1397" i="4"/>
  <c r="BH1396" i="4"/>
  <c r="BH1395" i="4"/>
  <c r="BH1394" i="4"/>
  <c r="BH1393" i="4"/>
  <c r="BH1392" i="4"/>
  <c r="BH1391" i="4"/>
  <c r="BH1390" i="4"/>
  <c r="BH1389" i="4"/>
  <c r="BH1388" i="4"/>
  <c r="BH1387" i="4"/>
  <c r="BH1386" i="4"/>
  <c r="BH1385" i="4"/>
  <c r="BH1384" i="4"/>
  <c r="BH1383" i="4"/>
  <c r="BH1382" i="4"/>
  <c r="BH1381" i="4"/>
  <c r="BH1380" i="4"/>
  <c r="BH1379" i="4"/>
  <c r="BH1378" i="4"/>
  <c r="BH1377" i="4"/>
  <c r="BH1376" i="4"/>
  <c r="BH1375" i="4"/>
  <c r="BH1374" i="4"/>
  <c r="BH1373" i="4"/>
  <c r="BH1372" i="4"/>
  <c r="BH1371" i="4"/>
  <c r="BH1370" i="4"/>
  <c r="BH1369" i="4"/>
  <c r="BH1368" i="4"/>
  <c r="BH1367" i="4"/>
  <c r="BH1366" i="4"/>
  <c r="BH1365" i="4"/>
  <c r="BH1364" i="4"/>
  <c r="BH1363" i="4"/>
  <c r="BH1362" i="4"/>
  <c r="BH1361" i="4"/>
  <c r="BH1360" i="4"/>
  <c r="BH1359" i="4"/>
  <c r="BH1358" i="4"/>
  <c r="BH1357" i="4"/>
  <c r="BH1356" i="4"/>
  <c r="BH1355" i="4"/>
  <c r="BH1354" i="4"/>
  <c r="BH1353" i="4"/>
  <c r="BH1352" i="4"/>
  <c r="BH1351" i="4"/>
  <c r="BH1350" i="4"/>
  <c r="BH1349" i="4"/>
  <c r="BH1348" i="4"/>
  <c r="BH1347" i="4"/>
  <c r="BH1346" i="4"/>
  <c r="BH1345" i="4"/>
  <c r="BH1344" i="4"/>
  <c r="BH1343" i="4"/>
  <c r="BH1342" i="4"/>
  <c r="BH1341" i="4"/>
  <c r="BH1340" i="4"/>
  <c r="BH1339" i="4"/>
  <c r="BH1338" i="4"/>
  <c r="BH1337" i="4"/>
  <c r="BH1336" i="4"/>
  <c r="BH1335" i="4"/>
  <c r="BH1334" i="4"/>
  <c r="BH1333" i="4"/>
  <c r="BH1332" i="4"/>
  <c r="BH1331" i="4"/>
  <c r="BH1330" i="4"/>
  <c r="BH1329" i="4"/>
  <c r="BH1328" i="4"/>
  <c r="BH1327" i="4"/>
  <c r="BH1326" i="4"/>
  <c r="BH1325" i="4"/>
  <c r="BH1324" i="4"/>
  <c r="BH1323" i="4"/>
  <c r="BH1322" i="4"/>
  <c r="BH1321" i="4"/>
  <c r="BH1320" i="4"/>
  <c r="BH1319" i="4"/>
  <c r="BH1318" i="4"/>
  <c r="BH1317" i="4"/>
  <c r="BH1316" i="4"/>
  <c r="BH1315" i="4"/>
  <c r="BH1314" i="4"/>
  <c r="BH1313" i="4"/>
  <c r="BH1312" i="4"/>
  <c r="BH1311" i="4"/>
  <c r="BH1310" i="4"/>
  <c r="BH1309" i="4"/>
  <c r="BH1308" i="4"/>
  <c r="BH1307" i="4"/>
  <c r="BH1306" i="4"/>
  <c r="BH1305" i="4"/>
  <c r="BH1304" i="4"/>
  <c r="BH1303" i="4"/>
  <c r="BH1302" i="4"/>
  <c r="BH1301" i="4"/>
  <c r="BH1300" i="4"/>
  <c r="BH1299" i="4"/>
  <c r="BH1298" i="4"/>
  <c r="BH1297" i="4"/>
  <c r="BH1296" i="4"/>
  <c r="BH1295" i="4"/>
  <c r="BH1294" i="4"/>
  <c r="BH1293" i="4"/>
  <c r="BH1292" i="4"/>
  <c r="BH1291" i="4"/>
  <c r="BH1290" i="4"/>
  <c r="BH1289" i="4"/>
  <c r="BH1288" i="4"/>
  <c r="BH1287" i="4"/>
  <c r="BH1286" i="4"/>
  <c r="BH1285" i="4"/>
  <c r="BH1284" i="4"/>
  <c r="BH1283" i="4"/>
  <c r="BH1282" i="4"/>
  <c r="BH1281" i="4"/>
  <c r="BH1280" i="4"/>
  <c r="BH1279" i="4"/>
  <c r="BH1278" i="4"/>
  <c r="BH1277" i="4"/>
  <c r="BH1276" i="4"/>
  <c r="BH1275" i="4"/>
  <c r="BH1274" i="4"/>
  <c r="BH1273" i="4"/>
  <c r="BH1272" i="4"/>
  <c r="BH1271" i="4"/>
  <c r="BH1270" i="4"/>
  <c r="BH1269" i="4"/>
  <c r="BH1268" i="4"/>
  <c r="BH1267" i="4"/>
  <c r="BH1266" i="4"/>
  <c r="BH1265" i="4"/>
  <c r="BH1264" i="4"/>
  <c r="BH1263" i="4"/>
  <c r="BH1262" i="4"/>
  <c r="BH1261" i="4"/>
  <c r="BH1260" i="4"/>
  <c r="BH1259" i="4"/>
  <c r="BH1258" i="4"/>
  <c r="BH1257" i="4"/>
  <c r="BH1256" i="4"/>
  <c r="BH1255" i="4"/>
  <c r="BH1254" i="4"/>
  <c r="BH1253" i="4"/>
  <c r="BH1252" i="4"/>
  <c r="BH1251" i="4"/>
  <c r="BH1250" i="4"/>
  <c r="BH1249" i="4"/>
  <c r="BH1248" i="4"/>
  <c r="BH1247" i="4"/>
  <c r="BH1246" i="4"/>
  <c r="BH1245" i="4"/>
  <c r="BH1244" i="4"/>
  <c r="BH1243" i="4"/>
  <c r="BH1242" i="4"/>
  <c r="BH1241" i="4"/>
  <c r="BH1240" i="4"/>
  <c r="BH1239" i="4"/>
  <c r="BH1238" i="4"/>
  <c r="BH1237" i="4"/>
  <c r="BH1236" i="4"/>
  <c r="BH1235" i="4"/>
  <c r="BH1234" i="4"/>
  <c r="BH1233" i="4"/>
  <c r="BH1232" i="4"/>
  <c r="BH1231" i="4"/>
  <c r="BH1230" i="4"/>
  <c r="BH1229" i="4"/>
  <c r="BH1228" i="4"/>
  <c r="BH1227" i="4"/>
  <c r="BH1226" i="4"/>
  <c r="BH1225" i="4"/>
  <c r="BH1224" i="4"/>
  <c r="BH1223" i="4"/>
  <c r="BH1222" i="4"/>
  <c r="BH1221" i="4"/>
  <c r="BH1220" i="4"/>
  <c r="BH1219" i="4"/>
  <c r="BH1218" i="4"/>
  <c r="BH1217" i="4"/>
  <c r="BH1216" i="4"/>
  <c r="BH1215" i="4"/>
  <c r="BH1214" i="4"/>
  <c r="BH1213" i="4"/>
  <c r="BH1212" i="4"/>
  <c r="BH1211" i="4"/>
  <c r="BH1210" i="4"/>
  <c r="BH1209" i="4"/>
  <c r="BH1208" i="4"/>
  <c r="BH1207" i="4"/>
  <c r="BH1206" i="4"/>
  <c r="BH1205" i="4"/>
  <c r="BH1204" i="4"/>
  <c r="BH1203" i="4"/>
  <c r="BH1202" i="4"/>
  <c r="BH1201" i="4"/>
  <c r="BH1200" i="4"/>
  <c r="BH1199" i="4"/>
  <c r="BH1198" i="4"/>
  <c r="BH1197" i="4"/>
  <c r="BH1196" i="4"/>
  <c r="BH1195" i="4"/>
  <c r="BH1194" i="4"/>
  <c r="BH1193" i="4"/>
  <c r="BH1192" i="4"/>
  <c r="BH1191" i="4"/>
  <c r="BH1190" i="4"/>
  <c r="BH1189" i="4"/>
  <c r="BH1188" i="4"/>
  <c r="BH1187" i="4"/>
  <c r="BH1186" i="4"/>
  <c r="BH1185" i="4"/>
  <c r="BH1184" i="4"/>
  <c r="BH1183" i="4"/>
  <c r="BH1182" i="4"/>
  <c r="BH1181" i="4"/>
  <c r="BH1180" i="4"/>
  <c r="BH1179" i="4"/>
  <c r="BH1178" i="4"/>
  <c r="BH1177" i="4"/>
  <c r="BH1176" i="4"/>
  <c r="BH1175" i="4"/>
  <c r="BH1174" i="4"/>
  <c r="BH1173" i="4"/>
  <c r="BH1172" i="4"/>
  <c r="BH1171" i="4"/>
  <c r="BH1170" i="4"/>
  <c r="BH1169" i="4"/>
  <c r="BH1168" i="4"/>
  <c r="BH1167" i="4"/>
  <c r="BH1166" i="4"/>
  <c r="BH1165" i="4"/>
  <c r="BH1164" i="4"/>
  <c r="BH1163" i="4"/>
  <c r="BH1162" i="4"/>
  <c r="BH1161" i="4"/>
  <c r="BH1160" i="4"/>
  <c r="BH1159" i="4"/>
  <c r="BH1158" i="4"/>
  <c r="BH1157" i="4"/>
  <c r="BH1156" i="4"/>
  <c r="BH1155" i="4"/>
  <c r="BH1154" i="4"/>
  <c r="BH1153" i="4"/>
  <c r="BH1152" i="4"/>
  <c r="BH1151" i="4"/>
  <c r="BH1150" i="4"/>
  <c r="BH1149" i="4"/>
  <c r="BH1148" i="4"/>
  <c r="BH1147" i="4"/>
  <c r="BH1146" i="4"/>
  <c r="BH1145" i="4"/>
  <c r="BH1144" i="4"/>
  <c r="BH1143" i="4"/>
  <c r="BH1142" i="4"/>
  <c r="BH1141" i="4"/>
  <c r="BH1140" i="4"/>
  <c r="BH1139" i="4"/>
  <c r="BH1138" i="4"/>
  <c r="BH1137" i="4"/>
  <c r="BH1136" i="4"/>
  <c r="BH1135" i="4"/>
  <c r="BH1134" i="4"/>
  <c r="BH1133" i="4"/>
  <c r="BH1132" i="4"/>
  <c r="BH1131" i="4"/>
  <c r="BH1130" i="4"/>
  <c r="BH1129" i="4"/>
  <c r="BH1128" i="4"/>
  <c r="BH1127" i="4"/>
  <c r="BH1126" i="4"/>
  <c r="BH1125" i="4"/>
  <c r="BH1124" i="4"/>
  <c r="BH1123" i="4"/>
  <c r="BH1122" i="4"/>
  <c r="BH1121" i="4"/>
  <c r="BH1120" i="4"/>
  <c r="BH1119" i="4"/>
  <c r="BH1118" i="4"/>
  <c r="BH1117" i="4"/>
  <c r="BH1116" i="4"/>
  <c r="BH1115" i="4"/>
  <c r="BH1114" i="4"/>
  <c r="BH1113" i="4"/>
  <c r="BH1112" i="4"/>
  <c r="BH1111" i="4"/>
  <c r="BH1110" i="4"/>
  <c r="BH1109" i="4"/>
  <c r="BH1108" i="4"/>
  <c r="BH1107" i="4"/>
  <c r="BH1106" i="4"/>
  <c r="BH1105" i="4"/>
  <c r="BH1104" i="4"/>
  <c r="BH1103" i="4"/>
  <c r="BH1102" i="4"/>
  <c r="BH1101" i="4"/>
  <c r="BH1100" i="4"/>
  <c r="BH1099" i="4"/>
  <c r="BH1098" i="4"/>
  <c r="BH1097" i="4"/>
  <c r="BH1096" i="4"/>
  <c r="BH1095" i="4"/>
  <c r="BH1094" i="4"/>
  <c r="BH1093" i="4"/>
  <c r="BH1092" i="4"/>
  <c r="BH1091" i="4"/>
  <c r="BH1090" i="4"/>
  <c r="BH1089" i="4"/>
  <c r="BH1088" i="4"/>
  <c r="BH1087" i="4"/>
  <c r="BH1086" i="4"/>
  <c r="BH1085" i="4"/>
  <c r="BH1084" i="4"/>
  <c r="BH1083" i="4"/>
  <c r="BH1082" i="4"/>
  <c r="BH1081" i="4"/>
  <c r="BH1080" i="4"/>
  <c r="BH1079" i="4"/>
  <c r="BH1078" i="4"/>
  <c r="BH1077" i="4"/>
  <c r="BH1076" i="4"/>
  <c r="BH1075" i="4"/>
  <c r="BH1074" i="4"/>
  <c r="BH1073" i="4"/>
  <c r="BH1072" i="4"/>
  <c r="BH1071" i="4"/>
  <c r="BH1070" i="4"/>
  <c r="BH1069" i="4"/>
  <c r="BH1068" i="4"/>
  <c r="BH1067" i="4"/>
  <c r="BH1066" i="4"/>
  <c r="BH1065" i="4"/>
  <c r="BH1064" i="4"/>
  <c r="BH1063" i="4"/>
  <c r="BH1062" i="4"/>
  <c r="BH1061" i="4"/>
  <c r="BH1060" i="4"/>
  <c r="BH1059" i="4"/>
  <c r="BH1058" i="4"/>
  <c r="BH1057" i="4"/>
  <c r="BH1056" i="4"/>
  <c r="BH1055" i="4"/>
  <c r="BH1054" i="4"/>
  <c r="BH1053" i="4"/>
  <c r="BH1052" i="4"/>
  <c r="BH1051" i="4"/>
  <c r="BH1050" i="4"/>
  <c r="BH1049" i="4"/>
  <c r="BH1048" i="4"/>
  <c r="BH1047" i="4"/>
  <c r="BH1046" i="4"/>
  <c r="BH1045" i="4"/>
  <c r="BH1044" i="4"/>
  <c r="BH1043" i="4"/>
  <c r="BH1042" i="4"/>
  <c r="BH1041" i="4"/>
  <c r="BH1040" i="4"/>
  <c r="BH1039" i="4"/>
  <c r="BH1038" i="4"/>
  <c r="BH1037" i="4"/>
  <c r="BH1036" i="4"/>
  <c r="BH1035" i="4"/>
  <c r="BH1034" i="4"/>
  <c r="BH1033" i="4"/>
  <c r="BH1032" i="4"/>
  <c r="BH1031" i="4"/>
  <c r="BH1030" i="4"/>
  <c r="BH1029" i="4"/>
  <c r="BH1028" i="4"/>
  <c r="BH1027" i="4"/>
  <c r="BH1026" i="4"/>
  <c r="BH1025" i="4"/>
  <c r="BH1024" i="4"/>
  <c r="BH1023" i="4"/>
  <c r="BH1022" i="4"/>
  <c r="BH1021" i="4"/>
  <c r="BH1020" i="4"/>
  <c r="BH1019" i="4"/>
  <c r="BH1018" i="4"/>
  <c r="BH1017" i="4"/>
  <c r="BH1016" i="4"/>
  <c r="BH1015" i="4"/>
  <c r="BH1014" i="4"/>
  <c r="BH1013" i="4"/>
  <c r="BH1012" i="4"/>
  <c r="BH1011" i="4"/>
  <c r="BH1010" i="4"/>
  <c r="BH1009" i="4"/>
  <c r="BH1008" i="4"/>
  <c r="BH1007" i="4"/>
  <c r="BH1006" i="4"/>
  <c r="BH1005" i="4"/>
  <c r="BH1004" i="4"/>
  <c r="BH1003" i="4"/>
  <c r="BH1002" i="4"/>
  <c r="BH1001" i="4"/>
  <c r="BH1000" i="4"/>
  <c r="BH999" i="4"/>
  <c r="BH998" i="4"/>
  <c r="BH997" i="4"/>
  <c r="BH996" i="4"/>
  <c r="BH995" i="4"/>
  <c r="BH994" i="4"/>
  <c r="BH993" i="4"/>
  <c r="BH992" i="4"/>
  <c r="BH991" i="4"/>
  <c r="BH990" i="4"/>
  <c r="BH989" i="4"/>
  <c r="BH988" i="4"/>
  <c r="BH987" i="4"/>
  <c r="BH986" i="4"/>
  <c r="BH985" i="4"/>
  <c r="BH984" i="4"/>
  <c r="BH983" i="4"/>
  <c r="BH982" i="4"/>
  <c r="BH981" i="4"/>
  <c r="BH980" i="4"/>
  <c r="BH979" i="4"/>
  <c r="BH978" i="4"/>
  <c r="BH977" i="4"/>
  <c r="BH976" i="4"/>
  <c r="BH975" i="4"/>
  <c r="BH974" i="4"/>
  <c r="BH973" i="4"/>
  <c r="BH972" i="4"/>
  <c r="BH971" i="4"/>
  <c r="BH970" i="4"/>
  <c r="BH969" i="4"/>
  <c r="BH968" i="4"/>
  <c r="BH967" i="4"/>
  <c r="BH966" i="4"/>
  <c r="BH965" i="4"/>
  <c r="BH964" i="4"/>
  <c r="BH963" i="4"/>
  <c r="BH962" i="4"/>
  <c r="BH961" i="4"/>
  <c r="BH960" i="4"/>
  <c r="BH959" i="4"/>
  <c r="BH958" i="4"/>
  <c r="BH957" i="4"/>
  <c r="BH956" i="4"/>
  <c r="BH955" i="4"/>
  <c r="BH954" i="4"/>
  <c r="BH953" i="4"/>
  <c r="BH952" i="4"/>
  <c r="BH951" i="4"/>
  <c r="BH950" i="4"/>
  <c r="BH949" i="4"/>
  <c r="BH948" i="4"/>
  <c r="BH947" i="4"/>
  <c r="BH946" i="4"/>
  <c r="BH945" i="4"/>
  <c r="BH944" i="4"/>
  <c r="BH943" i="4"/>
  <c r="BH942" i="4"/>
  <c r="BH941" i="4"/>
  <c r="BH940" i="4"/>
  <c r="BH939" i="4"/>
  <c r="BH938" i="4"/>
  <c r="BH937" i="4"/>
  <c r="BH936" i="4"/>
  <c r="BH935" i="4"/>
  <c r="BH934" i="4"/>
  <c r="BH933" i="4"/>
  <c r="BH932" i="4"/>
  <c r="BH931" i="4"/>
  <c r="BH930" i="4"/>
  <c r="BH929" i="4"/>
  <c r="BH928" i="4"/>
  <c r="BH927" i="4"/>
  <c r="BH926" i="4"/>
  <c r="BH925" i="4"/>
  <c r="BH924" i="4"/>
  <c r="BH923" i="4"/>
  <c r="BH922" i="4"/>
  <c r="BH921" i="4"/>
  <c r="BH920" i="4"/>
  <c r="BH919" i="4"/>
  <c r="BH918" i="4"/>
  <c r="BH917" i="4"/>
  <c r="BH916" i="4"/>
  <c r="BH915" i="4"/>
  <c r="BH914" i="4"/>
  <c r="BH913" i="4"/>
  <c r="BH912" i="4"/>
  <c r="BH911" i="4"/>
  <c r="BH910" i="4"/>
  <c r="BH909" i="4"/>
  <c r="BH908" i="4"/>
  <c r="BH907" i="4"/>
  <c r="BH906" i="4"/>
  <c r="BH905" i="4"/>
  <c r="BH904" i="4"/>
  <c r="BH903" i="4"/>
  <c r="BH902" i="4"/>
  <c r="BH901" i="4"/>
  <c r="BH900" i="4"/>
  <c r="BH899" i="4"/>
  <c r="BH898" i="4"/>
  <c r="BH897" i="4"/>
  <c r="BH896" i="4"/>
  <c r="BH895" i="4"/>
  <c r="BH894" i="4"/>
  <c r="BH893" i="4"/>
  <c r="BH892" i="4"/>
  <c r="BH891" i="4"/>
  <c r="BH890" i="4"/>
  <c r="BH889" i="4"/>
  <c r="BH888" i="4"/>
  <c r="BH887" i="4"/>
  <c r="BH886" i="4"/>
  <c r="BH885" i="4"/>
  <c r="BH884" i="4"/>
  <c r="BH883" i="4"/>
  <c r="BH882" i="4"/>
  <c r="BH881" i="4"/>
  <c r="BH880" i="4"/>
  <c r="BH879" i="4"/>
  <c r="BH878" i="4"/>
  <c r="BH877" i="4"/>
  <c r="BH876" i="4"/>
  <c r="BH875" i="4"/>
  <c r="BH874" i="4"/>
  <c r="BH873" i="4"/>
  <c r="BH872" i="4"/>
  <c r="BH871" i="4"/>
  <c r="BH870" i="4"/>
  <c r="BH869" i="4"/>
  <c r="BH868" i="4"/>
  <c r="BH867" i="4"/>
  <c r="BH866" i="4"/>
  <c r="BH865" i="4"/>
  <c r="BH864" i="4"/>
  <c r="BH863" i="4"/>
  <c r="BH862" i="4"/>
  <c r="BH861" i="4"/>
  <c r="BH860" i="4"/>
  <c r="BH859" i="4"/>
  <c r="BH858" i="4"/>
  <c r="BH857" i="4"/>
  <c r="BH856" i="4"/>
  <c r="BH855" i="4"/>
  <c r="BH854" i="4"/>
  <c r="BH853" i="4"/>
  <c r="BH852" i="4"/>
  <c r="BH851" i="4"/>
  <c r="BH850" i="4"/>
  <c r="BH849" i="4"/>
  <c r="BH848" i="4"/>
  <c r="BH847" i="4"/>
  <c r="BH846" i="4"/>
  <c r="BH845" i="4"/>
  <c r="BH844" i="4"/>
  <c r="BH843" i="4"/>
  <c r="BH842" i="4"/>
  <c r="BH841" i="4"/>
  <c r="BH840" i="4"/>
  <c r="BH839" i="4"/>
  <c r="BH838" i="4"/>
  <c r="BH837" i="4"/>
  <c r="BH836" i="4"/>
  <c r="BH835" i="4"/>
  <c r="BH834" i="4"/>
  <c r="BH833" i="4"/>
  <c r="BH832" i="4"/>
  <c r="BH831" i="4"/>
  <c r="BH830" i="4"/>
  <c r="BH829" i="4"/>
  <c r="BH828" i="4"/>
  <c r="BH827" i="4"/>
  <c r="BH826" i="4"/>
  <c r="BH825" i="4"/>
  <c r="BH824" i="4"/>
  <c r="BH823" i="4"/>
  <c r="BH822" i="4"/>
  <c r="BH821" i="4"/>
  <c r="BH820" i="4"/>
  <c r="BH819" i="4"/>
  <c r="BH818" i="4"/>
  <c r="BH817" i="4"/>
  <c r="BH816" i="4"/>
  <c r="BH815" i="4"/>
  <c r="BH814" i="4"/>
  <c r="BH813" i="4"/>
  <c r="BH812" i="4"/>
  <c r="BH811" i="4"/>
  <c r="BH810" i="4"/>
  <c r="BH809" i="4"/>
  <c r="BH808" i="4"/>
  <c r="BH807" i="4"/>
  <c r="BH806" i="4"/>
  <c r="BH805" i="4"/>
  <c r="BH804" i="4"/>
  <c r="BH803" i="4"/>
  <c r="BH802" i="4"/>
  <c r="BH801" i="4"/>
  <c r="BH800" i="4"/>
  <c r="BH799" i="4"/>
  <c r="BH798" i="4"/>
  <c r="BH797" i="4"/>
  <c r="BH796" i="4"/>
  <c r="BH795" i="4"/>
  <c r="BH794" i="4"/>
  <c r="BH793" i="4"/>
  <c r="BH792" i="4"/>
  <c r="BH791" i="4"/>
  <c r="BH790" i="4"/>
  <c r="BH789" i="4"/>
  <c r="BH788" i="4"/>
  <c r="BH787" i="4"/>
  <c r="BH786" i="4"/>
  <c r="BH785" i="4"/>
  <c r="BH784" i="4"/>
  <c r="BH783" i="4"/>
  <c r="BH782" i="4"/>
  <c r="BH781" i="4"/>
  <c r="BH780" i="4"/>
  <c r="BH779" i="4"/>
  <c r="BH778" i="4"/>
  <c r="BH777" i="4"/>
  <c r="BH776" i="4"/>
  <c r="BH775" i="4"/>
  <c r="BH774" i="4"/>
  <c r="BH773" i="4"/>
  <c r="BH772" i="4"/>
  <c r="BH771" i="4"/>
  <c r="BH770" i="4"/>
  <c r="BH769" i="4"/>
  <c r="BH768" i="4"/>
  <c r="BH767" i="4"/>
  <c r="BH766" i="4"/>
  <c r="BH765" i="4"/>
  <c r="BH764" i="4"/>
  <c r="BH763" i="4"/>
  <c r="BH762" i="4"/>
  <c r="BH761" i="4"/>
  <c r="BH760" i="4"/>
  <c r="BH759" i="4"/>
  <c r="BH758" i="4"/>
  <c r="BH757" i="4"/>
  <c r="BH756" i="4"/>
  <c r="BH755" i="4"/>
  <c r="BH754" i="4"/>
  <c r="BH753" i="4"/>
  <c r="BH752" i="4"/>
  <c r="BH751" i="4"/>
  <c r="BH750" i="4"/>
  <c r="BH749" i="4"/>
  <c r="BH748" i="4"/>
  <c r="BH747" i="4"/>
  <c r="BH746" i="4"/>
  <c r="BH745" i="4"/>
  <c r="BH744" i="4"/>
  <c r="BH743" i="4"/>
  <c r="BH742" i="4"/>
  <c r="BH741" i="4"/>
  <c r="BH740" i="4"/>
  <c r="BH739" i="4"/>
  <c r="BH738" i="4"/>
  <c r="BH737" i="4"/>
  <c r="BH736" i="4"/>
  <c r="BH735" i="4"/>
  <c r="BH734" i="4"/>
  <c r="BH733" i="4"/>
  <c r="BH732" i="4"/>
  <c r="BH731" i="4"/>
  <c r="BH730" i="4"/>
  <c r="BH729" i="4"/>
  <c r="BH728" i="4"/>
  <c r="BH727" i="4"/>
  <c r="BH726" i="4"/>
  <c r="BH725" i="4"/>
  <c r="BH724" i="4"/>
  <c r="BH723" i="4"/>
  <c r="BH722" i="4"/>
  <c r="BH721" i="4"/>
  <c r="BH720" i="4"/>
  <c r="BH719" i="4"/>
  <c r="BH718" i="4"/>
  <c r="BH717" i="4"/>
  <c r="BH716" i="4"/>
  <c r="BH715" i="4"/>
  <c r="BH714" i="4"/>
  <c r="BH713" i="4"/>
  <c r="BH712" i="4"/>
  <c r="BH711" i="4"/>
  <c r="BH710" i="4"/>
  <c r="BH709" i="4"/>
  <c r="BH708" i="4"/>
  <c r="BH707" i="4"/>
  <c r="BH706" i="4"/>
  <c r="BH705" i="4"/>
  <c r="BH704" i="4"/>
  <c r="BH703" i="4"/>
  <c r="BH702" i="4"/>
  <c r="BH701" i="4"/>
  <c r="BH700" i="4"/>
  <c r="BH699" i="4"/>
  <c r="BH698" i="4"/>
  <c r="BH697" i="4"/>
  <c r="BH696" i="4"/>
  <c r="BH695" i="4"/>
  <c r="BH694" i="4"/>
  <c r="BH693" i="4"/>
  <c r="BH692" i="4"/>
  <c r="BH691" i="4"/>
  <c r="BH690" i="4"/>
  <c r="BH689" i="4"/>
  <c r="BH688" i="4"/>
  <c r="BH687" i="4"/>
  <c r="BH686" i="4"/>
  <c r="BH685" i="4"/>
  <c r="BH684" i="4"/>
  <c r="BH683" i="4"/>
  <c r="BH682" i="4"/>
  <c r="BH681" i="4"/>
  <c r="BH680" i="4"/>
  <c r="BH679" i="4"/>
  <c r="BH678" i="4"/>
  <c r="BH677" i="4"/>
  <c r="BH676" i="4"/>
  <c r="BH675" i="4"/>
  <c r="BH674" i="4"/>
  <c r="BH673" i="4"/>
  <c r="BH672" i="4"/>
  <c r="BH671" i="4"/>
  <c r="BH670" i="4"/>
  <c r="BH669" i="4"/>
  <c r="BH668" i="4"/>
  <c r="BH667" i="4"/>
  <c r="BH666" i="4"/>
  <c r="BH665" i="4"/>
  <c r="BH664" i="4"/>
  <c r="BH663" i="4"/>
  <c r="BH662" i="4"/>
  <c r="BH661" i="4"/>
  <c r="BH660" i="4"/>
  <c r="BH659" i="4"/>
  <c r="BH658" i="4"/>
  <c r="BH657" i="4"/>
  <c r="BH656" i="4"/>
  <c r="BH655" i="4"/>
  <c r="BH654" i="4"/>
  <c r="BH653" i="4"/>
  <c r="BH652" i="4"/>
  <c r="BH651" i="4"/>
  <c r="BH650" i="4"/>
  <c r="BH649" i="4"/>
  <c r="BH648" i="4"/>
  <c r="BH647" i="4"/>
  <c r="BH646" i="4"/>
  <c r="BH645" i="4"/>
  <c r="BH644" i="4"/>
  <c r="BH643" i="4"/>
  <c r="BH642" i="4"/>
  <c r="BH641" i="4"/>
  <c r="BH640" i="4"/>
  <c r="BH639" i="4"/>
  <c r="BH638" i="4"/>
  <c r="BH637" i="4"/>
  <c r="BH636" i="4"/>
  <c r="BH635" i="4"/>
  <c r="BH634" i="4"/>
  <c r="BH633" i="4"/>
  <c r="BH632" i="4"/>
  <c r="BH631" i="4"/>
  <c r="BH630" i="4"/>
  <c r="BH629" i="4"/>
  <c r="BH628" i="4"/>
  <c r="BH627" i="4"/>
  <c r="BH626" i="4"/>
  <c r="BH625" i="4"/>
  <c r="BH624" i="4"/>
  <c r="BH623" i="4"/>
  <c r="BH622" i="4"/>
  <c r="BH621" i="4"/>
  <c r="BH620" i="4"/>
  <c r="BH619" i="4"/>
  <c r="BH618" i="4"/>
  <c r="BH617" i="4"/>
  <c r="BH616" i="4"/>
  <c r="BH615" i="4"/>
  <c r="BH614" i="4"/>
  <c r="BH613" i="4"/>
  <c r="BH612" i="4"/>
  <c r="BH611" i="4"/>
  <c r="BH610" i="4"/>
  <c r="BH609" i="4"/>
  <c r="BH608" i="4"/>
  <c r="BH607" i="4"/>
  <c r="BH606" i="4"/>
  <c r="BH605" i="4"/>
  <c r="BH604" i="4"/>
  <c r="BH603" i="4"/>
  <c r="BH602" i="4"/>
  <c r="BH601" i="4"/>
  <c r="BH600" i="4"/>
  <c r="BH599" i="4"/>
  <c r="BH598" i="4"/>
  <c r="BH597" i="4"/>
  <c r="BH596" i="4"/>
  <c r="BH595" i="4"/>
  <c r="BH594" i="4"/>
  <c r="BH593" i="4"/>
  <c r="BH592" i="4"/>
  <c r="BH591" i="4"/>
  <c r="BH590" i="4"/>
  <c r="BH589" i="4"/>
  <c r="BH588" i="4"/>
  <c r="BH587" i="4"/>
  <c r="BH586" i="4"/>
  <c r="BH585" i="4"/>
  <c r="BH584" i="4"/>
  <c r="BH583" i="4"/>
  <c r="BH582" i="4"/>
  <c r="BH581" i="4"/>
  <c r="BH580" i="4"/>
  <c r="BH579" i="4"/>
  <c r="BH578" i="4"/>
  <c r="BH577" i="4"/>
  <c r="BH576" i="4"/>
  <c r="BH575" i="4"/>
  <c r="BH574" i="4"/>
  <c r="BH573" i="4"/>
  <c r="BH572" i="4"/>
  <c r="BH571" i="4"/>
  <c r="BH570" i="4"/>
  <c r="BH569" i="4"/>
  <c r="BH568" i="4"/>
  <c r="BH567" i="4"/>
  <c r="BH566" i="4"/>
  <c r="BH565" i="4"/>
  <c r="BH564" i="4"/>
  <c r="BH563" i="4"/>
  <c r="BH562" i="4"/>
  <c r="BH561" i="4"/>
  <c r="BH560" i="4"/>
  <c r="BH559" i="4"/>
  <c r="BH558" i="4"/>
  <c r="BH557" i="4"/>
  <c r="BH556" i="4"/>
  <c r="BH555" i="4"/>
  <c r="BH554" i="4"/>
  <c r="BH553" i="4"/>
  <c r="BH552" i="4"/>
  <c r="BH551" i="4"/>
  <c r="BH550" i="4"/>
  <c r="BH549" i="4"/>
  <c r="BH548" i="4"/>
  <c r="BH547" i="4"/>
  <c r="BH546" i="4"/>
  <c r="BH545" i="4"/>
  <c r="BH544" i="4"/>
  <c r="BH543" i="4"/>
  <c r="BH542" i="4"/>
  <c r="BH541" i="4"/>
  <c r="BH540" i="4"/>
  <c r="BH539" i="4"/>
  <c r="BH538" i="4"/>
  <c r="BH537" i="4"/>
  <c r="BH536" i="4"/>
  <c r="BH535" i="4"/>
  <c r="BH534" i="4"/>
  <c r="BH533" i="4"/>
  <c r="BH532" i="4"/>
  <c r="BH531" i="4"/>
  <c r="BH530" i="4"/>
  <c r="BH529" i="4"/>
  <c r="BH528" i="4"/>
  <c r="BH527" i="4"/>
  <c r="BH526" i="4"/>
  <c r="BH525" i="4"/>
  <c r="BH524" i="4"/>
  <c r="BH523" i="4"/>
  <c r="BH522" i="4"/>
  <c r="BH521" i="4"/>
  <c r="BH520" i="4"/>
  <c r="BH519" i="4"/>
  <c r="BH518" i="4"/>
  <c r="BH517" i="4"/>
  <c r="BH516" i="4"/>
  <c r="BH515" i="4"/>
  <c r="BH514" i="4"/>
  <c r="BH513" i="4"/>
  <c r="BH512" i="4"/>
  <c r="BH511" i="4"/>
  <c r="BH510" i="4"/>
  <c r="BH509" i="4"/>
  <c r="BH508" i="4"/>
  <c r="BH507" i="4"/>
  <c r="BH506" i="4"/>
  <c r="BH505" i="4"/>
  <c r="BH504" i="4"/>
  <c r="BH503" i="4"/>
  <c r="BH502" i="4"/>
  <c r="BH501" i="4"/>
  <c r="BH500" i="4"/>
  <c r="BH499" i="4"/>
  <c r="BH498" i="4"/>
  <c r="BH497" i="4"/>
  <c r="BH496" i="4"/>
  <c r="BH495" i="4"/>
  <c r="BH494" i="4"/>
  <c r="BH493" i="4"/>
  <c r="BH492" i="4"/>
  <c r="BH491" i="4"/>
  <c r="BH490" i="4"/>
  <c r="BH489" i="4"/>
  <c r="BH488" i="4"/>
  <c r="BH487" i="4"/>
  <c r="BH486" i="4"/>
  <c r="BH485" i="4"/>
  <c r="BH484" i="4"/>
  <c r="BH483" i="4"/>
  <c r="BH482" i="4"/>
  <c r="BH481" i="4"/>
  <c r="BH480" i="4"/>
  <c r="BH479" i="4"/>
  <c r="BH478" i="4"/>
  <c r="BH477" i="4"/>
  <c r="BH476" i="4"/>
  <c r="BH475" i="4"/>
  <c r="BH474" i="4"/>
  <c r="BH473" i="4"/>
  <c r="BH472" i="4"/>
  <c r="BH471" i="4"/>
  <c r="BH470" i="4"/>
  <c r="BH469" i="4"/>
  <c r="BH468" i="4"/>
  <c r="BH467" i="4"/>
  <c r="BH466" i="4"/>
  <c r="BH465" i="4"/>
  <c r="BH464" i="4"/>
  <c r="BH463" i="4"/>
  <c r="BH462" i="4"/>
  <c r="BH461" i="4"/>
  <c r="BH460" i="4"/>
  <c r="BH459" i="4"/>
  <c r="BH458" i="4"/>
  <c r="BH457" i="4"/>
  <c r="BH456" i="4"/>
  <c r="BH455" i="4"/>
  <c r="BH454" i="4"/>
  <c r="BH453" i="4"/>
  <c r="BH452" i="4"/>
  <c r="BH451" i="4"/>
  <c r="BH450" i="4"/>
  <c r="BH449" i="4"/>
  <c r="BH448" i="4"/>
  <c r="BH447" i="4"/>
  <c r="BH446" i="4"/>
  <c r="BH445" i="4"/>
  <c r="BH444" i="4"/>
  <c r="BH443" i="4"/>
  <c r="BH442" i="4"/>
  <c r="BH441" i="4"/>
  <c r="BH440" i="4"/>
  <c r="BH439" i="4"/>
  <c r="BH438" i="4"/>
  <c r="BH437" i="4"/>
  <c r="BH436" i="4"/>
  <c r="BH435" i="4"/>
  <c r="BH434" i="4"/>
  <c r="BH433" i="4"/>
  <c r="BH432" i="4"/>
  <c r="BH431" i="4"/>
  <c r="BH430" i="4"/>
  <c r="BH429" i="4"/>
  <c r="BH428" i="4"/>
  <c r="BH427" i="4"/>
  <c r="BH426" i="4"/>
  <c r="BH425" i="4"/>
  <c r="BH424" i="4"/>
  <c r="BH423" i="4"/>
  <c r="BH422" i="4"/>
  <c r="BH421" i="4"/>
  <c r="BH420" i="4"/>
  <c r="BH419" i="4"/>
  <c r="BH418" i="4"/>
  <c r="BH417" i="4"/>
  <c r="BH416" i="4"/>
  <c r="BH415" i="4"/>
  <c r="BH414" i="4"/>
  <c r="BH413" i="4"/>
  <c r="BH412" i="4"/>
  <c r="BH411" i="4"/>
  <c r="BH410" i="4"/>
  <c r="BH409" i="4"/>
  <c r="BH408" i="4"/>
  <c r="BH407" i="4"/>
  <c r="BH406" i="4"/>
  <c r="BH405" i="4"/>
  <c r="BH404" i="4"/>
  <c r="BH403" i="4"/>
  <c r="BH402" i="4"/>
  <c r="BH401" i="4"/>
  <c r="BH400" i="4"/>
  <c r="BH399" i="4"/>
  <c r="BH398" i="4"/>
  <c r="BH397" i="4"/>
  <c r="BH396" i="4"/>
  <c r="BH395" i="4"/>
  <c r="BH394" i="4"/>
  <c r="BH393" i="4"/>
  <c r="BH392" i="4"/>
  <c r="BH391" i="4"/>
  <c r="BH390" i="4"/>
  <c r="BH389" i="4"/>
  <c r="BH388" i="4"/>
  <c r="BH387" i="4"/>
  <c r="BH386" i="4"/>
  <c r="BH385" i="4"/>
  <c r="BH384" i="4"/>
  <c r="BH383" i="4"/>
  <c r="BH382" i="4"/>
  <c r="BH381" i="4"/>
  <c r="BH380" i="4"/>
  <c r="BH379" i="4"/>
  <c r="BH378" i="4"/>
  <c r="BH377" i="4"/>
  <c r="BH376" i="4"/>
  <c r="BH375" i="4"/>
  <c r="BH374" i="4"/>
  <c r="BH373" i="4"/>
  <c r="BH372" i="4"/>
  <c r="BH371" i="4"/>
  <c r="BH370" i="4"/>
  <c r="BH369" i="4"/>
  <c r="BH368" i="4"/>
  <c r="BH367" i="4"/>
  <c r="BH366" i="4"/>
  <c r="BH365" i="4"/>
  <c r="BH364" i="4"/>
  <c r="BH363" i="4"/>
  <c r="BH362" i="4"/>
  <c r="BH361" i="4"/>
  <c r="BH360" i="4"/>
  <c r="BH359" i="4"/>
  <c r="BH358" i="4"/>
  <c r="BH357" i="4"/>
  <c r="BH356" i="4"/>
  <c r="BH355" i="4"/>
  <c r="BH354" i="4"/>
  <c r="BH353" i="4"/>
  <c r="BH352" i="4"/>
  <c r="BH351" i="4"/>
  <c r="BH350" i="4"/>
  <c r="BH349" i="4"/>
  <c r="BH348" i="4"/>
  <c r="BH347" i="4"/>
  <c r="BH346" i="4"/>
  <c r="BH345" i="4"/>
  <c r="BH344" i="4"/>
  <c r="BH343" i="4"/>
  <c r="BH342" i="4"/>
  <c r="BH341" i="4"/>
  <c r="BH340" i="4"/>
  <c r="BH339" i="4"/>
  <c r="BH338" i="4"/>
  <c r="BH337" i="4"/>
  <c r="BH336" i="4"/>
  <c r="BH335" i="4"/>
  <c r="BH334" i="4"/>
  <c r="BH333" i="4"/>
  <c r="BH332" i="4"/>
  <c r="BH331" i="4"/>
  <c r="BH330" i="4"/>
  <c r="BH329" i="4"/>
  <c r="BH328" i="4"/>
  <c r="BH327" i="4"/>
  <c r="BH326" i="4"/>
  <c r="BH325" i="4"/>
  <c r="BH324" i="4"/>
  <c r="BH323" i="4"/>
  <c r="BH322" i="4"/>
  <c r="BH321" i="4"/>
  <c r="BH320" i="4"/>
  <c r="BH319" i="4"/>
  <c r="BH318" i="4"/>
  <c r="BH317" i="4"/>
  <c r="BH316" i="4"/>
  <c r="BH315" i="4"/>
  <c r="BH314" i="4"/>
  <c r="BH313" i="4"/>
  <c r="BH312" i="4"/>
  <c r="BH311" i="4"/>
  <c r="BH310" i="4"/>
  <c r="BH309" i="4"/>
  <c r="BH308" i="4"/>
  <c r="BH307" i="4"/>
  <c r="BH306" i="4"/>
  <c r="BH305" i="4"/>
  <c r="BH304" i="4"/>
  <c r="BH303" i="4"/>
  <c r="BH302" i="4"/>
  <c r="BH301" i="4"/>
  <c r="BH300" i="4"/>
  <c r="BH299" i="4"/>
  <c r="BH298" i="4"/>
  <c r="BH297" i="4"/>
  <c r="BH296" i="4"/>
  <c r="BH295" i="4"/>
  <c r="BH294" i="4"/>
  <c r="BH293" i="4"/>
  <c r="BH292" i="4"/>
  <c r="BH291" i="4"/>
  <c r="BH290" i="4"/>
  <c r="BH289" i="4"/>
  <c r="BH288" i="4"/>
  <c r="BH287" i="4"/>
  <c r="BH286" i="4"/>
  <c r="BH285" i="4"/>
  <c r="BH284" i="4"/>
  <c r="BH283" i="4"/>
  <c r="BH282" i="4"/>
  <c r="BH281" i="4"/>
  <c r="BH280" i="4"/>
  <c r="BH279" i="4"/>
  <c r="BH278" i="4"/>
  <c r="BH277" i="4"/>
  <c r="BH276" i="4"/>
  <c r="BH275" i="4"/>
  <c r="BH274" i="4"/>
  <c r="BH273" i="4"/>
  <c r="BH272" i="4"/>
  <c r="BH271" i="4"/>
  <c r="BH270" i="4"/>
  <c r="BH269" i="4"/>
  <c r="BH268" i="4"/>
  <c r="BH267" i="4"/>
  <c r="BH266" i="4"/>
  <c r="BH265" i="4"/>
  <c r="BH264" i="4"/>
  <c r="BH263" i="4"/>
  <c r="BH262" i="4"/>
  <c r="BH261" i="4"/>
  <c r="BH260" i="4"/>
  <c r="BH259" i="4"/>
  <c r="BH258" i="4"/>
  <c r="BH257" i="4"/>
  <c r="BH256" i="4"/>
  <c r="BH255" i="4"/>
  <c r="BH254" i="4"/>
  <c r="BH253" i="4"/>
  <c r="BH252" i="4"/>
  <c r="BH251" i="4"/>
  <c r="BH250" i="4"/>
  <c r="BH249" i="4"/>
  <c r="BH248" i="4"/>
  <c r="BH247" i="4"/>
  <c r="BH246" i="4"/>
  <c r="BH245" i="4"/>
  <c r="BH244" i="4"/>
  <c r="BH243" i="4"/>
  <c r="BH242" i="4"/>
  <c r="BH241" i="4"/>
  <c r="BH240" i="4"/>
  <c r="BH239" i="4"/>
  <c r="BH238" i="4"/>
  <c r="BH237" i="4"/>
  <c r="BH236" i="4"/>
  <c r="BH235" i="4"/>
  <c r="BH234" i="4"/>
  <c r="BH233" i="4"/>
  <c r="BH232" i="4"/>
  <c r="BH231" i="4"/>
  <c r="BH230" i="4"/>
  <c r="BH229" i="4"/>
  <c r="BH228" i="4"/>
  <c r="BH227" i="4"/>
  <c r="BH226" i="4"/>
  <c r="BH225" i="4"/>
  <c r="BH224" i="4"/>
  <c r="BH223" i="4"/>
  <c r="BH222" i="4"/>
  <c r="BH221" i="4"/>
  <c r="BH220" i="4"/>
  <c r="BH219" i="4"/>
  <c r="BH218" i="4"/>
  <c r="BH217" i="4"/>
  <c r="BH216" i="4"/>
  <c r="BH215" i="4"/>
  <c r="BH214" i="4"/>
  <c r="BH213" i="4"/>
  <c r="BH212" i="4"/>
  <c r="BH211" i="4"/>
  <c r="BH210" i="4"/>
  <c r="BH209" i="4"/>
  <c r="BH208" i="4"/>
  <c r="BH207" i="4"/>
  <c r="BH206" i="4"/>
  <c r="BH205" i="4"/>
  <c r="BH204" i="4"/>
  <c r="BH203" i="4"/>
  <c r="BH202" i="4"/>
  <c r="BH201" i="4"/>
  <c r="BH200" i="4"/>
  <c r="BH199" i="4"/>
  <c r="BH198" i="4"/>
  <c r="BH197" i="4"/>
  <c r="BH196" i="4"/>
  <c r="BH195" i="4"/>
  <c r="BH194" i="4"/>
  <c r="BH193" i="4"/>
  <c r="BH192" i="4"/>
  <c r="BH191" i="4"/>
  <c r="BH190" i="4"/>
  <c r="BH189" i="4"/>
  <c r="BH188" i="4"/>
  <c r="BH187" i="4"/>
  <c r="BH186" i="4"/>
  <c r="BH185" i="4"/>
  <c r="BH184" i="4"/>
  <c r="BH183" i="4"/>
  <c r="BH182" i="4"/>
  <c r="BH181" i="4"/>
  <c r="BH180" i="4"/>
  <c r="BH179" i="4"/>
  <c r="BH178" i="4"/>
  <c r="BH177" i="4"/>
  <c r="BH176" i="4"/>
  <c r="BH175" i="4"/>
  <c r="BH174" i="4"/>
  <c r="BH173" i="4"/>
  <c r="BH172" i="4"/>
  <c r="BH171" i="4"/>
  <c r="BH170" i="4"/>
  <c r="BH169" i="4"/>
  <c r="BH168" i="4"/>
  <c r="BH167" i="4"/>
  <c r="BH166" i="4"/>
  <c r="BH165" i="4"/>
  <c r="BH164" i="4"/>
  <c r="BH163" i="4"/>
  <c r="BH162" i="4"/>
  <c r="BH161" i="4"/>
  <c r="BH160" i="4"/>
  <c r="BH159" i="4"/>
  <c r="BH158" i="4"/>
  <c r="BH157" i="4"/>
  <c r="BH156" i="4"/>
  <c r="BH155" i="4"/>
  <c r="BH154" i="4"/>
  <c r="BH153" i="4"/>
  <c r="BH152" i="4"/>
  <c r="BH151" i="4"/>
  <c r="BH150" i="4"/>
  <c r="BH149" i="4"/>
  <c r="BH148" i="4"/>
  <c r="BH147" i="4"/>
  <c r="BH146" i="4"/>
  <c r="BH145" i="4"/>
  <c r="BH144" i="4"/>
  <c r="BH143" i="4"/>
  <c r="BH142" i="4"/>
  <c r="BH141" i="4"/>
  <c r="BH140" i="4"/>
  <c r="BH139" i="4"/>
  <c r="BH138" i="4"/>
  <c r="BH137" i="4"/>
  <c r="BH136" i="4"/>
  <c r="BH135" i="4"/>
  <c r="BH134" i="4"/>
  <c r="BH133" i="4"/>
  <c r="BH132" i="4"/>
  <c r="BH131" i="4"/>
  <c r="BH130" i="4"/>
  <c r="BH129" i="4"/>
  <c r="BH128" i="4"/>
  <c r="BH127" i="4"/>
  <c r="BH126" i="4"/>
  <c r="BH125" i="4"/>
  <c r="BH124" i="4"/>
  <c r="BH123" i="4"/>
  <c r="BH122" i="4"/>
  <c r="BH121" i="4"/>
  <c r="BH120" i="4"/>
  <c r="BH119" i="4"/>
  <c r="BH118" i="4"/>
  <c r="BH117" i="4"/>
  <c r="BH116" i="4"/>
  <c r="BH115" i="4"/>
  <c r="BH114" i="4"/>
  <c r="BH113" i="4"/>
  <c r="BH112" i="4"/>
  <c r="BH111" i="4"/>
  <c r="BH110" i="4"/>
  <c r="BH109" i="4"/>
  <c r="BH108" i="4"/>
  <c r="BH107" i="4"/>
  <c r="BH106" i="4"/>
  <c r="BH105" i="4"/>
  <c r="BH104" i="4"/>
  <c r="BH103" i="4"/>
  <c r="BH102" i="4"/>
  <c r="BH101" i="4"/>
  <c r="BH100" i="4"/>
  <c r="BH99" i="4"/>
  <c r="BH98" i="4"/>
  <c r="BH97" i="4"/>
  <c r="BH96" i="4"/>
  <c r="BH95" i="4"/>
  <c r="BH94" i="4"/>
  <c r="BH93" i="4"/>
  <c r="BH92" i="4"/>
  <c r="BH91" i="4"/>
  <c r="BH90" i="4"/>
  <c r="BH89" i="4"/>
  <c r="BH88" i="4"/>
  <c r="BH87" i="4"/>
  <c r="BH86" i="4"/>
  <c r="BH85" i="4"/>
  <c r="BH84" i="4"/>
  <c r="BH83" i="4"/>
  <c r="BH82" i="4"/>
  <c r="BH81" i="4"/>
  <c r="BH80" i="4"/>
  <c r="BH79" i="4"/>
  <c r="BH78" i="4"/>
  <c r="BH77" i="4"/>
  <c r="BH76" i="4"/>
  <c r="BH75" i="4"/>
  <c r="BH74" i="4"/>
  <c r="BH73" i="4"/>
  <c r="BH72" i="4"/>
  <c r="BH71" i="4"/>
  <c r="BH70" i="4"/>
  <c r="BH69" i="4"/>
  <c r="BH68" i="4"/>
  <c r="BH67" i="4"/>
  <c r="BH66" i="4"/>
  <c r="BH65" i="4"/>
  <c r="BH64" i="4"/>
  <c r="BH63" i="4"/>
  <c r="BH62" i="4"/>
  <c r="BH61" i="4"/>
  <c r="BH60" i="4"/>
  <c r="BH59" i="4"/>
  <c r="BH58" i="4"/>
  <c r="BH57" i="4"/>
  <c r="BH56" i="4"/>
  <c r="BH55" i="4"/>
  <c r="BH54" i="4"/>
  <c r="BH53" i="4"/>
  <c r="BH52" i="4"/>
  <c r="BH51" i="4"/>
  <c r="BH50" i="4"/>
  <c r="BH49" i="4"/>
  <c r="BH48" i="4"/>
  <c r="BH47" i="4"/>
  <c r="BH46" i="4"/>
  <c r="BH45" i="4"/>
  <c r="BH44" i="4"/>
  <c r="BH43" i="4"/>
  <c r="BH42" i="4"/>
  <c r="BH41" i="4"/>
  <c r="BH40" i="4"/>
  <c r="BH39" i="4"/>
  <c r="BH38" i="4"/>
  <c r="BH37" i="4"/>
  <c r="BH36" i="4"/>
  <c r="BH35" i="4"/>
  <c r="BH34" i="4"/>
  <c r="BH33" i="4"/>
  <c r="BH32" i="4"/>
  <c r="BH31" i="4"/>
  <c r="BH30" i="4"/>
  <c r="BH29" i="4"/>
  <c r="BH28" i="4"/>
  <c r="BH27" i="4"/>
  <c r="BH26" i="4"/>
  <c r="BH25" i="4"/>
  <c r="BH24" i="4"/>
  <c r="BH23" i="4"/>
  <c r="BH22" i="4"/>
  <c r="BH21" i="4"/>
  <c r="BH20" i="4"/>
  <c r="BH19" i="4"/>
  <c r="BH18" i="4"/>
  <c r="BH17" i="4"/>
  <c r="BH16" i="4"/>
  <c r="BH15" i="4"/>
  <c r="BH14" i="4"/>
  <c r="BH13" i="4"/>
  <c r="BH12" i="4"/>
  <c r="BH11" i="4"/>
  <c r="BH10" i="4"/>
  <c r="BH9" i="4"/>
  <c r="BH8" i="4"/>
  <c r="BH7" i="4"/>
  <c r="BH6" i="4"/>
  <c r="BH5" i="4"/>
  <c r="BH4" i="4"/>
  <c r="BH3" i="4"/>
  <c r="BH2" i="4"/>
  <c r="BG2016" i="4"/>
  <c r="BF2016" i="4"/>
  <c r="BE2016" i="4"/>
  <c r="BG2015" i="4"/>
  <c r="BF2015" i="4"/>
  <c r="BE2015" i="4"/>
  <c r="BG2014" i="4"/>
  <c r="BF2014" i="4"/>
  <c r="BE2014" i="4"/>
  <c r="BG2013" i="4"/>
  <c r="BF2013" i="4"/>
  <c r="BE2013" i="4"/>
  <c r="BG2012" i="4"/>
  <c r="BF2012" i="4"/>
  <c r="BE2012" i="4"/>
  <c r="BG2011" i="4"/>
  <c r="BF2011" i="4"/>
  <c r="BE2011" i="4"/>
  <c r="BG2010" i="4"/>
  <c r="BF2010" i="4"/>
  <c r="BE2010" i="4"/>
  <c r="BG2009" i="4"/>
  <c r="BF2009" i="4"/>
  <c r="BE2009" i="4"/>
  <c r="BG2008" i="4"/>
  <c r="BF2008" i="4"/>
  <c r="BE2008" i="4"/>
  <c r="BG2007" i="4"/>
  <c r="BF2007" i="4"/>
  <c r="BE2007" i="4"/>
  <c r="BG2006" i="4"/>
  <c r="BF2006" i="4"/>
  <c r="BE2006" i="4"/>
  <c r="BG2005" i="4"/>
  <c r="BF2005" i="4"/>
  <c r="BE2005" i="4"/>
  <c r="BG2004" i="4"/>
  <c r="BF2004" i="4"/>
  <c r="BE2004" i="4"/>
  <c r="BG2003" i="4"/>
  <c r="BF2003" i="4"/>
  <c r="BE2003" i="4"/>
  <c r="BG2002" i="4"/>
  <c r="BF2002" i="4"/>
  <c r="BE2002" i="4"/>
  <c r="BG2001" i="4"/>
  <c r="BF2001" i="4"/>
  <c r="BE2001" i="4"/>
  <c r="BG2000" i="4"/>
  <c r="BF2000" i="4"/>
  <c r="BE2000" i="4"/>
  <c r="BG1999" i="4"/>
  <c r="BF1999" i="4"/>
  <c r="BE1999" i="4"/>
  <c r="BG1998" i="4"/>
  <c r="BF1998" i="4"/>
  <c r="BE1998" i="4"/>
  <c r="BG1997" i="4"/>
  <c r="BF1997" i="4"/>
  <c r="BE1997" i="4"/>
  <c r="BG1996" i="4"/>
  <c r="BF1996" i="4"/>
  <c r="BE1996" i="4"/>
  <c r="BG1995" i="4"/>
  <c r="BF1995" i="4"/>
  <c r="BE1995" i="4"/>
  <c r="BG1994" i="4"/>
  <c r="BF1994" i="4"/>
  <c r="BE1994" i="4"/>
  <c r="BG1993" i="4"/>
  <c r="BF1993" i="4"/>
  <c r="BE1993" i="4"/>
  <c r="BG1992" i="4"/>
  <c r="BF1992" i="4"/>
  <c r="BE1992" i="4"/>
  <c r="BG1991" i="4"/>
  <c r="BF1991" i="4"/>
  <c r="BE1991" i="4"/>
  <c r="BG1990" i="4"/>
  <c r="BF1990" i="4"/>
  <c r="BE1990" i="4"/>
  <c r="BG1989" i="4"/>
  <c r="BF1989" i="4"/>
  <c r="BE1989" i="4"/>
  <c r="BG1988" i="4"/>
  <c r="BF1988" i="4"/>
  <c r="BE1988" i="4"/>
  <c r="BG1987" i="4"/>
  <c r="BF1987" i="4"/>
  <c r="BE1987" i="4"/>
  <c r="BG1986" i="4"/>
  <c r="BF1986" i="4"/>
  <c r="BE1986" i="4"/>
  <c r="BG1985" i="4"/>
  <c r="BF1985" i="4"/>
  <c r="BE1985" i="4"/>
  <c r="BG1984" i="4"/>
  <c r="BF1984" i="4"/>
  <c r="BE1984" i="4"/>
  <c r="BG1983" i="4"/>
  <c r="BF1983" i="4"/>
  <c r="BE1983" i="4"/>
  <c r="BG1982" i="4"/>
  <c r="BF1982" i="4"/>
  <c r="BE1982" i="4"/>
  <c r="BG1981" i="4"/>
  <c r="BF1981" i="4"/>
  <c r="BE1981" i="4"/>
  <c r="BG1980" i="4"/>
  <c r="BF1980" i="4"/>
  <c r="BE1980" i="4"/>
  <c r="BG1979" i="4"/>
  <c r="BF1979" i="4"/>
  <c r="BE1979" i="4"/>
  <c r="BG1978" i="4"/>
  <c r="BF1978" i="4"/>
  <c r="BE1978" i="4"/>
  <c r="BG1977" i="4"/>
  <c r="BF1977" i="4"/>
  <c r="BE1977" i="4"/>
  <c r="BG1976" i="4"/>
  <c r="BF1976" i="4"/>
  <c r="BE1976" i="4"/>
  <c r="BG1975" i="4"/>
  <c r="BF1975" i="4"/>
  <c r="BE1975" i="4"/>
  <c r="BG1974" i="4"/>
  <c r="BF1974" i="4"/>
  <c r="BE1974" i="4"/>
  <c r="BG1973" i="4"/>
  <c r="BF1973" i="4"/>
  <c r="BE1973" i="4"/>
  <c r="BG1972" i="4"/>
  <c r="BF1972" i="4"/>
  <c r="BE1972" i="4"/>
  <c r="BG1971" i="4"/>
  <c r="BF1971" i="4"/>
  <c r="BE1971" i="4"/>
  <c r="BG1970" i="4"/>
  <c r="BF1970" i="4"/>
  <c r="BE1970" i="4"/>
  <c r="BG1969" i="4"/>
  <c r="BF1969" i="4"/>
  <c r="BE1969" i="4"/>
  <c r="BG1968" i="4"/>
  <c r="BF1968" i="4"/>
  <c r="BE1968" i="4"/>
  <c r="BG1967" i="4"/>
  <c r="BF1967" i="4"/>
  <c r="BE1967" i="4"/>
  <c r="BG1966" i="4"/>
  <c r="BF1966" i="4"/>
  <c r="BE1966" i="4"/>
  <c r="BG1965" i="4"/>
  <c r="BF1965" i="4"/>
  <c r="BE1965" i="4"/>
  <c r="BG1964" i="4"/>
  <c r="BF1964" i="4"/>
  <c r="BE1964" i="4"/>
  <c r="BG1963" i="4"/>
  <c r="BF1963" i="4"/>
  <c r="BE1963" i="4"/>
  <c r="BG1962" i="4"/>
  <c r="BF1962" i="4"/>
  <c r="BE1962" i="4"/>
  <c r="BG1961" i="4"/>
  <c r="BF1961" i="4"/>
  <c r="BE1961" i="4"/>
  <c r="BG1960" i="4"/>
  <c r="BF1960" i="4"/>
  <c r="BE1960" i="4"/>
  <c r="BG1959" i="4"/>
  <c r="BF1959" i="4"/>
  <c r="BE1959" i="4"/>
  <c r="BG1958" i="4"/>
  <c r="BF1958" i="4"/>
  <c r="BE1958" i="4"/>
  <c r="BG1957" i="4"/>
  <c r="BF1957" i="4"/>
  <c r="BE1957" i="4"/>
  <c r="BG1956" i="4"/>
  <c r="BF1956" i="4"/>
  <c r="BE1956" i="4"/>
  <c r="BG1955" i="4"/>
  <c r="BF1955" i="4"/>
  <c r="BE1955" i="4"/>
  <c r="BG1954" i="4"/>
  <c r="BF1954" i="4"/>
  <c r="BE1954" i="4"/>
  <c r="BG1953" i="4"/>
  <c r="BF1953" i="4"/>
  <c r="BE1953" i="4"/>
  <c r="BG1952" i="4"/>
  <c r="BF1952" i="4"/>
  <c r="BE1952" i="4"/>
  <c r="BG1951" i="4"/>
  <c r="BF1951" i="4"/>
  <c r="BE1951" i="4"/>
  <c r="BG1950" i="4"/>
  <c r="BF1950" i="4"/>
  <c r="BE1950" i="4"/>
  <c r="BG1949" i="4"/>
  <c r="BF1949" i="4"/>
  <c r="BE1949" i="4"/>
  <c r="BG1948" i="4"/>
  <c r="BF1948" i="4"/>
  <c r="BE1948" i="4"/>
  <c r="BG1947" i="4"/>
  <c r="BF1947" i="4"/>
  <c r="BE1947" i="4"/>
  <c r="BG1946" i="4"/>
  <c r="BF1946" i="4"/>
  <c r="BE1946" i="4"/>
  <c r="BG1945" i="4"/>
  <c r="BF1945" i="4"/>
  <c r="BE1945" i="4"/>
  <c r="BG1944" i="4"/>
  <c r="BF1944" i="4"/>
  <c r="BE1944" i="4"/>
  <c r="BG1943" i="4"/>
  <c r="BF1943" i="4"/>
  <c r="BE1943" i="4"/>
  <c r="BG1942" i="4"/>
  <c r="BF1942" i="4"/>
  <c r="BE1942" i="4"/>
  <c r="BG1941" i="4"/>
  <c r="BF1941" i="4"/>
  <c r="BE1941" i="4"/>
  <c r="BG1940" i="4"/>
  <c r="BF1940" i="4"/>
  <c r="BE1940" i="4"/>
  <c r="BG1939" i="4"/>
  <c r="BF1939" i="4"/>
  <c r="BE1939" i="4"/>
  <c r="BG1938" i="4"/>
  <c r="BF1938" i="4"/>
  <c r="BE1938" i="4"/>
  <c r="BG1937" i="4"/>
  <c r="BF1937" i="4"/>
  <c r="BE1937" i="4"/>
  <c r="BG1936" i="4"/>
  <c r="BF1936" i="4"/>
  <c r="BE1936" i="4"/>
  <c r="BG1935" i="4"/>
  <c r="BF1935" i="4"/>
  <c r="BE1935" i="4"/>
  <c r="BG1934" i="4"/>
  <c r="BF1934" i="4"/>
  <c r="BE1934" i="4"/>
  <c r="BG1933" i="4"/>
  <c r="BF1933" i="4"/>
  <c r="BE1933" i="4"/>
  <c r="BG1932" i="4"/>
  <c r="BF1932" i="4"/>
  <c r="BE1932" i="4"/>
  <c r="BG1931" i="4"/>
  <c r="BF1931" i="4"/>
  <c r="BE1931" i="4"/>
  <c r="BG1930" i="4"/>
  <c r="BF1930" i="4"/>
  <c r="BE1930" i="4"/>
  <c r="BG1929" i="4"/>
  <c r="BF1929" i="4"/>
  <c r="BE1929" i="4"/>
  <c r="BG1928" i="4"/>
  <c r="BF1928" i="4"/>
  <c r="BE1928" i="4"/>
  <c r="BG1927" i="4"/>
  <c r="BF1927" i="4"/>
  <c r="BE1927" i="4"/>
  <c r="BG1926" i="4"/>
  <c r="BF1926" i="4"/>
  <c r="BE1926" i="4"/>
  <c r="BG1925" i="4"/>
  <c r="BF1925" i="4"/>
  <c r="BE1925" i="4"/>
  <c r="BG1924" i="4"/>
  <c r="BF1924" i="4"/>
  <c r="BE1924" i="4"/>
  <c r="BG1923" i="4"/>
  <c r="BF1923" i="4"/>
  <c r="BE1923" i="4"/>
  <c r="BG1922" i="4"/>
  <c r="BF1922" i="4"/>
  <c r="BE1922" i="4"/>
  <c r="BG1921" i="4"/>
  <c r="BF1921" i="4"/>
  <c r="BE1921" i="4"/>
  <c r="BG1920" i="4"/>
  <c r="BF1920" i="4"/>
  <c r="BE1920" i="4"/>
  <c r="BG1919" i="4"/>
  <c r="BF1919" i="4"/>
  <c r="BE1919" i="4"/>
  <c r="BG1918" i="4"/>
  <c r="BF1918" i="4"/>
  <c r="BE1918" i="4"/>
  <c r="BG1917" i="4"/>
  <c r="BF1917" i="4"/>
  <c r="BE1917" i="4"/>
  <c r="BG1916" i="4"/>
  <c r="BF1916" i="4"/>
  <c r="BE1916" i="4"/>
  <c r="BG1915" i="4"/>
  <c r="BF1915" i="4"/>
  <c r="BE1915" i="4"/>
  <c r="BG1914" i="4"/>
  <c r="BF1914" i="4"/>
  <c r="BE1914" i="4"/>
  <c r="BG1913" i="4"/>
  <c r="BF1913" i="4"/>
  <c r="BE1913" i="4"/>
  <c r="BG1912" i="4"/>
  <c r="BF1912" i="4"/>
  <c r="BE1912" i="4"/>
  <c r="BG1911" i="4"/>
  <c r="BF1911" i="4"/>
  <c r="BE1911" i="4"/>
  <c r="BG1910" i="4"/>
  <c r="BF1910" i="4"/>
  <c r="BE1910" i="4"/>
  <c r="BG1909" i="4"/>
  <c r="BF1909" i="4"/>
  <c r="BE1909" i="4"/>
  <c r="BG1908" i="4"/>
  <c r="BF1908" i="4"/>
  <c r="BE1908" i="4"/>
  <c r="BG1907" i="4"/>
  <c r="BF1907" i="4"/>
  <c r="BE1907" i="4"/>
  <c r="BG1906" i="4"/>
  <c r="BF1906" i="4"/>
  <c r="BE1906" i="4"/>
  <c r="BG1905" i="4"/>
  <c r="BF1905" i="4"/>
  <c r="BE1905" i="4"/>
  <c r="BG1904" i="4"/>
  <c r="BF1904" i="4"/>
  <c r="BE1904" i="4"/>
  <c r="BG1903" i="4"/>
  <c r="BF1903" i="4"/>
  <c r="BE1903" i="4"/>
  <c r="BG1902" i="4"/>
  <c r="BF1902" i="4"/>
  <c r="BE1902" i="4"/>
  <c r="BG1901" i="4"/>
  <c r="BF1901" i="4"/>
  <c r="BE1901" i="4"/>
  <c r="BG1900" i="4"/>
  <c r="BF1900" i="4"/>
  <c r="BE1900" i="4"/>
  <c r="BG1899" i="4"/>
  <c r="BF1899" i="4"/>
  <c r="BE1899" i="4"/>
  <c r="BG1898" i="4"/>
  <c r="BF1898" i="4"/>
  <c r="BE1898" i="4"/>
  <c r="BG1897" i="4"/>
  <c r="BF1897" i="4"/>
  <c r="BE1897" i="4"/>
  <c r="BG1896" i="4"/>
  <c r="BF1896" i="4"/>
  <c r="BE1896" i="4"/>
  <c r="BG1895" i="4"/>
  <c r="BF1895" i="4"/>
  <c r="BE1895" i="4"/>
  <c r="BG1894" i="4"/>
  <c r="BF1894" i="4"/>
  <c r="BE1894" i="4"/>
  <c r="BG1893" i="4"/>
  <c r="BF1893" i="4"/>
  <c r="BE1893" i="4"/>
  <c r="BG1892" i="4"/>
  <c r="BF1892" i="4"/>
  <c r="BE1892" i="4"/>
  <c r="BG1891" i="4"/>
  <c r="BF1891" i="4"/>
  <c r="BE1891" i="4"/>
  <c r="BG1890" i="4"/>
  <c r="BF1890" i="4"/>
  <c r="BE1890" i="4"/>
  <c r="BG1889" i="4"/>
  <c r="BF1889" i="4"/>
  <c r="BE1889" i="4"/>
  <c r="BG1888" i="4"/>
  <c r="BF1888" i="4"/>
  <c r="BE1888" i="4"/>
  <c r="BG1887" i="4"/>
  <c r="BF1887" i="4"/>
  <c r="BE1887" i="4"/>
  <c r="BG1886" i="4"/>
  <c r="BF1886" i="4"/>
  <c r="BE1886" i="4"/>
  <c r="BG1885" i="4"/>
  <c r="BF1885" i="4"/>
  <c r="BE1885" i="4"/>
  <c r="BG1884" i="4"/>
  <c r="BF1884" i="4"/>
  <c r="BE1884" i="4"/>
  <c r="BG1883" i="4"/>
  <c r="BF1883" i="4"/>
  <c r="BE1883" i="4"/>
  <c r="BG1882" i="4"/>
  <c r="BF1882" i="4"/>
  <c r="BE1882" i="4"/>
  <c r="BG1881" i="4"/>
  <c r="BF1881" i="4"/>
  <c r="BE1881" i="4"/>
  <c r="BG1880" i="4"/>
  <c r="BF1880" i="4"/>
  <c r="BE1880" i="4"/>
  <c r="BG1879" i="4"/>
  <c r="BF1879" i="4"/>
  <c r="BE1879" i="4"/>
  <c r="BG1878" i="4"/>
  <c r="BF1878" i="4"/>
  <c r="BE1878" i="4"/>
  <c r="BG1877" i="4"/>
  <c r="BF1877" i="4"/>
  <c r="BE1877" i="4"/>
  <c r="BG1876" i="4"/>
  <c r="BF1876" i="4"/>
  <c r="BE1876" i="4"/>
  <c r="BG1875" i="4"/>
  <c r="BF1875" i="4"/>
  <c r="BE1875" i="4"/>
  <c r="BG1874" i="4"/>
  <c r="BF1874" i="4"/>
  <c r="BE1874" i="4"/>
  <c r="BG1873" i="4"/>
  <c r="BF1873" i="4"/>
  <c r="BE1873" i="4"/>
  <c r="BG1872" i="4"/>
  <c r="BF1872" i="4"/>
  <c r="BE1872" i="4"/>
  <c r="BG1871" i="4"/>
  <c r="BF1871" i="4"/>
  <c r="BE1871" i="4"/>
  <c r="BG1870" i="4"/>
  <c r="BF1870" i="4"/>
  <c r="BE1870" i="4"/>
  <c r="BG1869" i="4"/>
  <c r="BF1869" i="4"/>
  <c r="BE1869" i="4"/>
  <c r="BG1868" i="4"/>
  <c r="BF1868" i="4"/>
  <c r="BE1868" i="4"/>
  <c r="BG1867" i="4"/>
  <c r="BF1867" i="4"/>
  <c r="BE1867" i="4"/>
  <c r="BG1866" i="4"/>
  <c r="BF1866" i="4"/>
  <c r="BE1866" i="4"/>
  <c r="BG1865" i="4"/>
  <c r="BF1865" i="4"/>
  <c r="BE1865" i="4"/>
  <c r="BG1864" i="4"/>
  <c r="BF1864" i="4"/>
  <c r="BE1864" i="4"/>
  <c r="BG1863" i="4"/>
  <c r="BF1863" i="4"/>
  <c r="BE1863" i="4"/>
  <c r="BG1862" i="4"/>
  <c r="BF1862" i="4"/>
  <c r="BE1862" i="4"/>
  <c r="BG1861" i="4"/>
  <c r="BF1861" i="4"/>
  <c r="BE1861" i="4"/>
  <c r="BG1860" i="4"/>
  <c r="BF1860" i="4"/>
  <c r="BE1860" i="4"/>
  <c r="BG1859" i="4"/>
  <c r="BF1859" i="4"/>
  <c r="BE1859" i="4"/>
  <c r="BG1858" i="4"/>
  <c r="BF1858" i="4"/>
  <c r="BE1858" i="4"/>
  <c r="BG1857" i="4"/>
  <c r="BF1857" i="4"/>
  <c r="BE1857" i="4"/>
  <c r="BG1856" i="4"/>
  <c r="BF1856" i="4"/>
  <c r="BE1856" i="4"/>
  <c r="BG1855" i="4"/>
  <c r="BF1855" i="4"/>
  <c r="BE1855" i="4"/>
  <c r="BG1854" i="4"/>
  <c r="BF1854" i="4"/>
  <c r="BE1854" i="4"/>
  <c r="BG1853" i="4"/>
  <c r="BF1853" i="4"/>
  <c r="BE1853" i="4"/>
  <c r="BG1852" i="4"/>
  <c r="BF1852" i="4"/>
  <c r="BE1852" i="4"/>
  <c r="BG1851" i="4"/>
  <c r="BF1851" i="4"/>
  <c r="BE1851" i="4"/>
  <c r="BG1850" i="4"/>
  <c r="BF1850" i="4"/>
  <c r="BE1850" i="4"/>
  <c r="BG1849" i="4"/>
  <c r="BF1849" i="4"/>
  <c r="BE1849" i="4"/>
  <c r="BG1848" i="4"/>
  <c r="BF1848" i="4"/>
  <c r="BE1848" i="4"/>
  <c r="BG1847" i="4"/>
  <c r="BF1847" i="4"/>
  <c r="BE1847" i="4"/>
  <c r="BG1846" i="4"/>
  <c r="BF1846" i="4"/>
  <c r="BE1846" i="4"/>
  <c r="BG1845" i="4"/>
  <c r="BF1845" i="4"/>
  <c r="BE1845" i="4"/>
  <c r="BG1844" i="4"/>
  <c r="BF1844" i="4"/>
  <c r="BE1844" i="4"/>
  <c r="BG1843" i="4"/>
  <c r="BF1843" i="4"/>
  <c r="BE1843" i="4"/>
  <c r="BG1842" i="4"/>
  <c r="BF1842" i="4"/>
  <c r="BE1842" i="4"/>
  <c r="BG1841" i="4"/>
  <c r="BF1841" i="4"/>
  <c r="BE1841" i="4"/>
  <c r="BG1840" i="4"/>
  <c r="BF1840" i="4"/>
  <c r="BE1840" i="4"/>
  <c r="BG1839" i="4"/>
  <c r="BF1839" i="4"/>
  <c r="BE1839" i="4"/>
  <c r="BG1838" i="4"/>
  <c r="BF1838" i="4"/>
  <c r="BE1838" i="4"/>
  <c r="BG1837" i="4"/>
  <c r="BF1837" i="4"/>
  <c r="BE1837" i="4"/>
  <c r="BG1836" i="4"/>
  <c r="BF1836" i="4"/>
  <c r="BE1836" i="4"/>
  <c r="BG1835" i="4"/>
  <c r="BF1835" i="4"/>
  <c r="BE1835" i="4"/>
  <c r="BG1834" i="4"/>
  <c r="BF1834" i="4"/>
  <c r="BE1834" i="4"/>
  <c r="BG1833" i="4"/>
  <c r="BF1833" i="4"/>
  <c r="BE1833" i="4"/>
  <c r="BG1832" i="4"/>
  <c r="BF1832" i="4"/>
  <c r="BE1832" i="4"/>
  <c r="BG1831" i="4"/>
  <c r="BF1831" i="4"/>
  <c r="BE1831" i="4"/>
  <c r="BG1830" i="4"/>
  <c r="BF1830" i="4"/>
  <c r="BE1830" i="4"/>
  <c r="BG1829" i="4"/>
  <c r="BF1829" i="4"/>
  <c r="BE1829" i="4"/>
  <c r="BG1828" i="4"/>
  <c r="BF1828" i="4"/>
  <c r="BE1828" i="4"/>
  <c r="BG1827" i="4"/>
  <c r="BF1827" i="4"/>
  <c r="BE1827" i="4"/>
  <c r="BG1826" i="4"/>
  <c r="BF1826" i="4"/>
  <c r="BE1826" i="4"/>
  <c r="BG1825" i="4"/>
  <c r="BF1825" i="4"/>
  <c r="BE1825" i="4"/>
  <c r="BG1824" i="4"/>
  <c r="BF1824" i="4"/>
  <c r="BE1824" i="4"/>
  <c r="BG1823" i="4"/>
  <c r="BF1823" i="4"/>
  <c r="BE1823" i="4"/>
  <c r="BG1822" i="4"/>
  <c r="BF1822" i="4"/>
  <c r="BE1822" i="4"/>
  <c r="BG1821" i="4"/>
  <c r="BF1821" i="4"/>
  <c r="BE1821" i="4"/>
  <c r="BG1820" i="4"/>
  <c r="BF1820" i="4"/>
  <c r="BE1820" i="4"/>
  <c r="BG1819" i="4"/>
  <c r="BF1819" i="4"/>
  <c r="BE1819" i="4"/>
  <c r="BG1818" i="4"/>
  <c r="BF1818" i="4"/>
  <c r="BE1818" i="4"/>
  <c r="BG1817" i="4"/>
  <c r="BF1817" i="4"/>
  <c r="BE1817" i="4"/>
  <c r="BG1816" i="4"/>
  <c r="BF1816" i="4"/>
  <c r="BE1816" i="4"/>
  <c r="BG1815" i="4"/>
  <c r="BF1815" i="4"/>
  <c r="BE1815" i="4"/>
  <c r="BG1814" i="4"/>
  <c r="BF1814" i="4"/>
  <c r="BE1814" i="4"/>
  <c r="BG1813" i="4"/>
  <c r="BF1813" i="4"/>
  <c r="BE1813" i="4"/>
  <c r="BG1812" i="4"/>
  <c r="BF1812" i="4"/>
  <c r="BE1812" i="4"/>
  <c r="BG1811" i="4"/>
  <c r="BF1811" i="4"/>
  <c r="BE1811" i="4"/>
  <c r="BG1810" i="4"/>
  <c r="BF1810" i="4"/>
  <c r="BE1810" i="4"/>
  <c r="BG1809" i="4"/>
  <c r="BF1809" i="4"/>
  <c r="BE1809" i="4"/>
  <c r="BG1808" i="4"/>
  <c r="BF1808" i="4"/>
  <c r="BE1808" i="4"/>
  <c r="BG1807" i="4"/>
  <c r="BF1807" i="4"/>
  <c r="BE1807" i="4"/>
  <c r="BG1806" i="4"/>
  <c r="BF1806" i="4"/>
  <c r="BE1806" i="4"/>
  <c r="BG1805" i="4"/>
  <c r="BF1805" i="4"/>
  <c r="BE1805" i="4"/>
  <c r="BG1804" i="4"/>
  <c r="BF1804" i="4"/>
  <c r="BE1804" i="4"/>
  <c r="BG1803" i="4"/>
  <c r="BF1803" i="4"/>
  <c r="BE1803" i="4"/>
  <c r="BG1802" i="4"/>
  <c r="BF1802" i="4"/>
  <c r="BE1802" i="4"/>
  <c r="BG1801" i="4"/>
  <c r="BF1801" i="4"/>
  <c r="BE1801" i="4"/>
  <c r="BG1800" i="4"/>
  <c r="BF1800" i="4"/>
  <c r="BE1800" i="4"/>
  <c r="BG1799" i="4"/>
  <c r="BF1799" i="4"/>
  <c r="BE1799" i="4"/>
  <c r="BG1798" i="4"/>
  <c r="BF1798" i="4"/>
  <c r="BE1798" i="4"/>
  <c r="BG1797" i="4"/>
  <c r="BF1797" i="4"/>
  <c r="BE1797" i="4"/>
  <c r="BG1796" i="4"/>
  <c r="BF1796" i="4"/>
  <c r="BE1796" i="4"/>
  <c r="BG1795" i="4"/>
  <c r="BF1795" i="4"/>
  <c r="BE1795" i="4"/>
  <c r="BG1794" i="4"/>
  <c r="BF1794" i="4"/>
  <c r="BE1794" i="4"/>
  <c r="BG1793" i="4"/>
  <c r="BF1793" i="4"/>
  <c r="BE1793" i="4"/>
  <c r="BG1792" i="4"/>
  <c r="BF1792" i="4"/>
  <c r="BE1792" i="4"/>
  <c r="BG1791" i="4"/>
  <c r="BF1791" i="4"/>
  <c r="BE1791" i="4"/>
  <c r="BG1790" i="4"/>
  <c r="BF1790" i="4"/>
  <c r="BE1790" i="4"/>
  <c r="BG1789" i="4"/>
  <c r="BF1789" i="4"/>
  <c r="BE1789" i="4"/>
  <c r="BG1788" i="4"/>
  <c r="BF1788" i="4"/>
  <c r="BE1788" i="4"/>
  <c r="BG1787" i="4"/>
  <c r="BF1787" i="4"/>
  <c r="BE1787" i="4"/>
  <c r="BG1786" i="4"/>
  <c r="BF1786" i="4"/>
  <c r="BE1786" i="4"/>
  <c r="BG1785" i="4"/>
  <c r="BF1785" i="4"/>
  <c r="BE1785" i="4"/>
  <c r="BG1784" i="4"/>
  <c r="BF1784" i="4"/>
  <c r="BE1784" i="4"/>
  <c r="BG1783" i="4"/>
  <c r="BF1783" i="4"/>
  <c r="BE1783" i="4"/>
  <c r="BG1782" i="4"/>
  <c r="BF1782" i="4"/>
  <c r="BE1782" i="4"/>
  <c r="BG1781" i="4"/>
  <c r="BF1781" i="4"/>
  <c r="BE1781" i="4"/>
  <c r="BG1780" i="4"/>
  <c r="BF1780" i="4"/>
  <c r="BE1780" i="4"/>
  <c r="BG1779" i="4"/>
  <c r="BF1779" i="4"/>
  <c r="BE1779" i="4"/>
  <c r="BG1778" i="4"/>
  <c r="BF1778" i="4"/>
  <c r="BE1778" i="4"/>
  <c r="BG1777" i="4"/>
  <c r="BF1777" i="4"/>
  <c r="BE1777" i="4"/>
  <c r="BG1776" i="4"/>
  <c r="BF1776" i="4"/>
  <c r="BE1776" i="4"/>
  <c r="BG1775" i="4"/>
  <c r="BF1775" i="4"/>
  <c r="BE1775" i="4"/>
  <c r="BG1774" i="4"/>
  <c r="BF1774" i="4"/>
  <c r="BE1774" i="4"/>
  <c r="BG1773" i="4"/>
  <c r="BF1773" i="4"/>
  <c r="BE1773" i="4"/>
  <c r="BG1772" i="4"/>
  <c r="BF1772" i="4"/>
  <c r="BE1772" i="4"/>
  <c r="BG1771" i="4"/>
  <c r="BF1771" i="4"/>
  <c r="BE1771" i="4"/>
  <c r="BG1770" i="4"/>
  <c r="BF1770" i="4"/>
  <c r="BE1770" i="4"/>
  <c r="BG1769" i="4"/>
  <c r="BF1769" i="4"/>
  <c r="BE1769" i="4"/>
  <c r="BG1768" i="4"/>
  <c r="BF1768" i="4"/>
  <c r="BE1768" i="4"/>
  <c r="BG1767" i="4"/>
  <c r="BF1767" i="4"/>
  <c r="BE1767" i="4"/>
  <c r="BG1766" i="4"/>
  <c r="BF1766" i="4"/>
  <c r="BE1766" i="4"/>
  <c r="BG1765" i="4"/>
  <c r="BF1765" i="4"/>
  <c r="BE1765" i="4"/>
  <c r="BG1764" i="4"/>
  <c r="BF1764" i="4"/>
  <c r="BE1764" i="4"/>
  <c r="BG1763" i="4"/>
  <c r="BF1763" i="4"/>
  <c r="BE1763" i="4"/>
  <c r="BG1762" i="4"/>
  <c r="BF1762" i="4"/>
  <c r="BE1762" i="4"/>
  <c r="BG1761" i="4"/>
  <c r="BF1761" i="4"/>
  <c r="BE1761" i="4"/>
  <c r="BG1760" i="4"/>
  <c r="BF1760" i="4"/>
  <c r="BE1760" i="4"/>
  <c r="BG1759" i="4"/>
  <c r="BF1759" i="4"/>
  <c r="BE1759" i="4"/>
  <c r="BG1758" i="4"/>
  <c r="BF1758" i="4"/>
  <c r="BE1758" i="4"/>
  <c r="BG1757" i="4"/>
  <c r="BF1757" i="4"/>
  <c r="BE1757" i="4"/>
  <c r="BG1756" i="4"/>
  <c r="BF1756" i="4"/>
  <c r="BE1756" i="4"/>
  <c r="BG1755" i="4"/>
  <c r="BF1755" i="4"/>
  <c r="BE1755" i="4"/>
  <c r="BG1754" i="4"/>
  <c r="BF1754" i="4"/>
  <c r="BE1754" i="4"/>
  <c r="BG1753" i="4"/>
  <c r="BF1753" i="4"/>
  <c r="BE1753" i="4"/>
  <c r="BG1752" i="4"/>
  <c r="BF1752" i="4"/>
  <c r="BE1752" i="4"/>
  <c r="BG1751" i="4"/>
  <c r="BF1751" i="4"/>
  <c r="BE1751" i="4"/>
  <c r="BG1750" i="4"/>
  <c r="BF1750" i="4"/>
  <c r="BE1750" i="4"/>
  <c r="BG1749" i="4"/>
  <c r="BF1749" i="4"/>
  <c r="BE1749" i="4"/>
  <c r="BG1748" i="4"/>
  <c r="BF1748" i="4"/>
  <c r="BE1748" i="4"/>
  <c r="BG1747" i="4"/>
  <c r="BF1747" i="4"/>
  <c r="BE1747" i="4"/>
  <c r="BG1746" i="4"/>
  <c r="BF1746" i="4"/>
  <c r="BE1746" i="4"/>
  <c r="BG1745" i="4"/>
  <c r="BF1745" i="4"/>
  <c r="BE1745" i="4"/>
  <c r="BG1744" i="4"/>
  <c r="BF1744" i="4"/>
  <c r="BE1744" i="4"/>
  <c r="BG1743" i="4"/>
  <c r="BF1743" i="4"/>
  <c r="BE1743" i="4"/>
  <c r="BG1742" i="4"/>
  <c r="BF1742" i="4"/>
  <c r="BE1742" i="4"/>
  <c r="BG1741" i="4"/>
  <c r="BF1741" i="4"/>
  <c r="BE1741" i="4"/>
  <c r="BG1740" i="4"/>
  <c r="BF1740" i="4"/>
  <c r="BE1740" i="4"/>
  <c r="BG1739" i="4"/>
  <c r="BF1739" i="4"/>
  <c r="BE1739" i="4"/>
  <c r="BG1738" i="4"/>
  <c r="BF1738" i="4"/>
  <c r="BE1738" i="4"/>
  <c r="BG1737" i="4"/>
  <c r="BF1737" i="4"/>
  <c r="BE1737" i="4"/>
  <c r="BG1736" i="4"/>
  <c r="BF1736" i="4"/>
  <c r="BE1736" i="4"/>
  <c r="BG1735" i="4"/>
  <c r="BF1735" i="4"/>
  <c r="BE1735" i="4"/>
  <c r="BG1734" i="4"/>
  <c r="BF1734" i="4"/>
  <c r="BE1734" i="4"/>
  <c r="BG1733" i="4"/>
  <c r="BF1733" i="4"/>
  <c r="BE1733" i="4"/>
  <c r="BG1732" i="4"/>
  <c r="BF1732" i="4"/>
  <c r="BE1732" i="4"/>
  <c r="BG1731" i="4"/>
  <c r="BF1731" i="4"/>
  <c r="BE1731" i="4"/>
  <c r="BG1730" i="4"/>
  <c r="BF1730" i="4"/>
  <c r="BE1730" i="4"/>
  <c r="BG1729" i="4"/>
  <c r="BF1729" i="4"/>
  <c r="BE1729" i="4"/>
  <c r="BG1728" i="4"/>
  <c r="BF1728" i="4"/>
  <c r="BE1728" i="4"/>
  <c r="BG1727" i="4"/>
  <c r="BF1727" i="4"/>
  <c r="BE1727" i="4"/>
  <c r="BG1726" i="4"/>
  <c r="BF1726" i="4"/>
  <c r="BE1726" i="4"/>
  <c r="BG1725" i="4"/>
  <c r="BF1725" i="4"/>
  <c r="BE1725" i="4"/>
  <c r="BG1724" i="4"/>
  <c r="BF1724" i="4"/>
  <c r="BE1724" i="4"/>
  <c r="BG1723" i="4"/>
  <c r="BF1723" i="4"/>
  <c r="BE1723" i="4"/>
  <c r="BG1722" i="4"/>
  <c r="BF1722" i="4"/>
  <c r="BE1722" i="4"/>
  <c r="BG1721" i="4"/>
  <c r="BF1721" i="4"/>
  <c r="BE1721" i="4"/>
  <c r="BG1720" i="4"/>
  <c r="BF1720" i="4"/>
  <c r="BE1720" i="4"/>
  <c r="BG1719" i="4"/>
  <c r="BF1719" i="4"/>
  <c r="BE1719" i="4"/>
  <c r="BG1718" i="4"/>
  <c r="BF1718" i="4"/>
  <c r="BE1718" i="4"/>
  <c r="BG1717" i="4"/>
  <c r="BF1717" i="4"/>
  <c r="BE1717" i="4"/>
  <c r="BG1716" i="4"/>
  <c r="BF1716" i="4"/>
  <c r="BE1716" i="4"/>
  <c r="BG1715" i="4"/>
  <c r="BF1715" i="4"/>
  <c r="BE1715" i="4"/>
  <c r="BG1714" i="4"/>
  <c r="BF1714" i="4"/>
  <c r="BE1714" i="4"/>
  <c r="BG1713" i="4"/>
  <c r="BF1713" i="4"/>
  <c r="BE1713" i="4"/>
  <c r="BG1712" i="4"/>
  <c r="BF1712" i="4"/>
  <c r="BE1712" i="4"/>
  <c r="BG1711" i="4"/>
  <c r="BF1711" i="4"/>
  <c r="BE1711" i="4"/>
  <c r="BG1710" i="4"/>
  <c r="BF1710" i="4"/>
  <c r="BE1710" i="4"/>
  <c r="BG1709" i="4"/>
  <c r="BF1709" i="4"/>
  <c r="BE1709" i="4"/>
  <c r="BG1708" i="4"/>
  <c r="BF1708" i="4"/>
  <c r="BE1708" i="4"/>
  <c r="BG1707" i="4"/>
  <c r="BF1707" i="4"/>
  <c r="BE1707" i="4"/>
  <c r="BG1706" i="4"/>
  <c r="BF1706" i="4"/>
  <c r="BE1706" i="4"/>
  <c r="BG1705" i="4"/>
  <c r="BF1705" i="4"/>
  <c r="BE1705" i="4"/>
  <c r="BG1704" i="4"/>
  <c r="BF1704" i="4"/>
  <c r="BE1704" i="4"/>
  <c r="BG1703" i="4"/>
  <c r="BF1703" i="4"/>
  <c r="BE1703" i="4"/>
  <c r="BG1702" i="4"/>
  <c r="BF1702" i="4"/>
  <c r="BE1702" i="4"/>
  <c r="BG1701" i="4"/>
  <c r="BF1701" i="4"/>
  <c r="BE1701" i="4"/>
  <c r="BG1700" i="4"/>
  <c r="BF1700" i="4"/>
  <c r="BE1700" i="4"/>
  <c r="BG1699" i="4"/>
  <c r="BF1699" i="4"/>
  <c r="BE1699" i="4"/>
  <c r="BG1698" i="4"/>
  <c r="BF1698" i="4"/>
  <c r="BE1698" i="4"/>
  <c r="BG1697" i="4"/>
  <c r="BF1697" i="4"/>
  <c r="BE1697" i="4"/>
  <c r="BG1696" i="4"/>
  <c r="BF1696" i="4"/>
  <c r="BE1696" i="4"/>
  <c r="BG1695" i="4"/>
  <c r="BF1695" i="4"/>
  <c r="BE1695" i="4"/>
  <c r="BG1694" i="4"/>
  <c r="BF1694" i="4"/>
  <c r="BE1694" i="4"/>
  <c r="BG1693" i="4"/>
  <c r="BF1693" i="4"/>
  <c r="BE1693" i="4"/>
  <c r="BG1692" i="4"/>
  <c r="BF1692" i="4"/>
  <c r="BE1692" i="4"/>
  <c r="BG1691" i="4"/>
  <c r="BF1691" i="4"/>
  <c r="BE1691" i="4"/>
  <c r="BG1690" i="4"/>
  <c r="BF1690" i="4"/>
  <c r="BE1690" i="4"/>
  <c r="BG1689" i="4"/>
  <c r="BF1689" i="4"/>
  <c r="BE1689" i="4"/>
  <c r="BG1688" i="4"/>
  <c r="BF1688" i="4"/>
  <c r="BE1688" i="4"/>
  <c r="BG1687" i="4"/>
  <c r="BF1687" i="4"/>
  <c r="BE1687" i="4"/>
  <c r="BG1686" i="4"/>
  <c r="BF1686" i="4"/>
  <c r="BE1686" i="4"/>
  <c r="BG1685" i="4"/>
  <c r="BF1685" i="4"/>
  <c r="BE1685" i="4"/>
  <c r="BG1684" i="4"/>
  <c r="BF1684" i="4"/>
  <c r="BE1684" i="4"/>
  <c r="BG1683" i="4"/>
  <c r="BF1683" i="4"/>
  <c r="BE1683" i="4"/>
  <c r="BG1682" i="4"/>
  <c r="BF1682" i="4"/>
  <c r="BE1682" i="4"/>
  <c r="BG1681" i="4"/>
  <c r="BF1681" i="4"/>
  <c r="BE1681" i="4"/>
  <c r="BG1680" i="4"/>
  <c r="BF1680" i="4"/>
  <c r="BE1680" i="4"/>
  <c r="BG1679" i="4"/>
  <c r="BF1679" i="4"/>
  <c r="BE1679" i="4"/>
  <c r="BG1678" i="4"/>
  <c r="BF1678" i="4"/>
  <c r="BE1678" i="4"/>
  <c r="BG1677" i="4"/>
  <c r="BF1677" i="4"/>
  <c r="BE1677" i="4"/>
  <c r="BG1676" i="4"/>
  <c r="BF1676" i="4"/>
  <c r="BE1676" i="4"/>
  <c r="BG1675" i="4"/>
  <c r="BF1675" i="4"/>
  <c r="BE1675" i="4"/>
  <c r="BG1674" i="4"/>
  <c r="BF1674" i="4"/>
  <c r="BE1674" i="4"/>
  <c r="BG1673" i="4"/>
  <c r="BF1673" i="4"/>
  <c r="BE1673" i="4"/>
  <c r="BG1672" i="4"/>
  <c r="BF1672" i="4"/>
  <c r="BE1672" i="4"/>
  <c r="BG1671" i="4"/>
  <c r="BF1671" i="4"/>
  <c r="BE1671" i="4"/>
  <c r="BG1670" i="4"/>
  <c r="BF1670" i="4"/>
  <c r="BE1670" i="4"/>
  <c r="BG1669" i="4"/>
  <c r="BF1669" i="4"/>
  <c r="BE1669" i="4"/>
  <c r="BG1668" i="4"/>
  <c r="BF1668" i="4"/>
  <c r="BE1668" i="4"/>
  <c r="BG1667" i="4"/>
  <c r="BF1667" i="4"/>
  <c r="BE1667" i="4"/>
  <c r="BG1666" i="4"/>
  <c r="BF1666" i="4"/>
  <c r="BE1666" i="4"/>
  <c r="BG1665" i="4"/>
  <c r="BF1665" i="4"/>
  <c r="BE1665" i="4"/>
  <c r="BG1664" i="4"/>
  <c r="BF1664" i="4"/>
  <c r="BE1664" i="4"/>
  <c r="BG1663" i="4"/>
  <c r="BF1663" i="4"/>
  <c r="BE1663" i="4"/>
  <c r="BG1662" i="4"/>
  <c r="BF1662" i="4"/>
  <c r="BE1662" i="4"/>
  <c r="BG1661" i="4"/>
  <c r="BF1661" i="4"/>
  <c r="BE1661" i="4"/>
  <c r="BG1660" i="4"/>
  <c r="BF1660" i="4"/>
  <c r="BE1660" i="4"/>
  <c r="BG1659" i="4"/>
  <c r="BF1659" i="4"/>
  <c r="BE1659" i="4"/>
  <c r="BG1658" i="4"/>
  <c r="BF1658" i="4"/>
  <c r="BE1658" i="4"/>
  <c r="BG1657" i="4"/>
  <c r="BF1657" i="4"/>
  <c r="BE1657" i="4"/>
  <c r="BG1656" i="4"/>
  <c r="BF1656" i="4"/>
  <c r="BE1656" i="4"/>
  <c r="BG1655" i="4"/>
  <c r="BF1655" i="4"/>
  <c r="BE1655" i="4"/>
  <c r="BG1654" i="4"/>
  <c r="BF1654" i="4"/>
  <c r="BE1654" i="4"/>
  <c r="BG1653" i="4"/>
  <c r="BF1653" i="4"/>
  <c r="BE1653" i="4"/>
  <c r="BG1652" i="4"/>
  <c r="BF1652" i="4"/>
  <c r="BE1652" i="4"/>
  <c r="BG1651" i="4"/>
  <c r="BF1651" i="4"/>
  <c r="BE1651" i="4"/>
  <c r="BG1650" i="4"/>
  <c r="BF1650" i="4"/>
  <c r="BE1650" i="4"/>
  <c r="BG1649" i="4"/>
  <c r="BF1649" i="4"/>
  <c r="BE1649" i="4"/>
  <c r="BG1648" i="4"/>
  <c r="BF1648" i="4"/>
  <c r="BE1648" i="4"/>
  <c r="BG1647" i="4"/>
  <c r="BF1647" i="4"/>
  <c r="BE1647" i="4"/>
  <c r="BG1646" i="4"/>
  <c r="BF1646" i="4"/>
  <c r="BE1646" i="4"/>
  <c r="BG1645" i="4"/>
  <c r="BF1645" i="4"/>
  <c r="BE1645" i="4"/>
  <c r="BG1644" i="4"/>
  <c r="BF1644" i="4"/>
  <c r="BE1644" i="4"/>
  <c r="BG1643" i="4"/>
  <c r="BF1643" i="4"/>
  <c r="BE1643" i="4"/>
  <c r="BG1642" i="4"/>
  <c r="BF1642" i="4"/>
  <c r="BE1642" i="4"/>
  <c r="BG1641" i="4"/>
  <c r="BF1641" i="4"/>
  <c r="BE1641" i="4"/>
  <c r="BG1640" i="4"/>
  <c r="BF1640" i="4"/>
  <c r="BE1640" i="4"/>
  <c r="BG1639" i="4"/>
  <c r="BF1639" i="4"/>
  <c r="BE1639" i="4"/>
  <c r="BG1638" i="4"/>
  <c r="BF1638" i="4"/>
  <c r="BE1638" i="4"/>
  <c r="BG1637" i="4"/>
  <c r="BF1637" i="4"/>
  <c r="BE1637" i="4"/>
  <c r="BG1636" i="4"/>
  <c r="BF1636" i="4"/>
  <c r="BE1636" i="4"/>
  <c r="BG1635" i="4"/>
  <c r="BF1635" i="4"/>
  <c r="BE1635" i="4"/>
  <c r="BG1634" i="4"/>
  <c r="BF1634" i="4"/>
  <c r="BE1634" i="4"/>
  <c r="BG1633" i="4"/>
  <c r="BF1633" i="4"/>
  <c r="BE1633" i="4"/>
  <c r="BG1632" i="4"/>
  <c r="BF1632" i="4"/>
  <c r="BE1632" i="4"/>
  <c r="BG1631" i="4"/>
  <c r="BF1631" i="4"/>
  <c r="BE1631" i="4"/>
  <c r="BG1630" i="4"/>
  <c r="BF1630" i="4"/>
  <c r="BE1630" i="4"/>
  <c r="BG1629" i="4"/>
  <c r="BF1629" i="4"/>
  <c r="BE1629" i="4"/>
  <c r="BG1628" i="4"/>
  <c r="BF1628" i="4"/>
  <c r="BE1628" i="4"/>
  <c r="BG1627" i="4"/>
  <c r="BF1627" i="4"/>
  <c r="BE1627" i="4"/>
  <c r="BG1626" i="4"/>
  <c r="BF1626" i="4"/>
  <c r="BE1626" i="4"/>
  <c r="BG1625" i="4"/>
  <c r="BF1625" i="4"/>
  <c r="BE1625" i="4"/>
  <c r="BG1624" i="4"/>
  <c r="BF1624" i="4"/>
  <c r="BE1624" i="4"/>
  <c r="BG1623" i="4"/>
  <c r="BF1623" i="4"/>
  <c r="BE1623" i="4"/>
  <c r="BG1622" i="4"/>
  <c r="BF1622" i="4"/>
  <c r="BE1622" i="4"/>
  <c r="BG1621" i="4"/>
  <c r="BF1621" i="4"/>
  <c r="BE1621" i="4"/>
  <c r="BG1620" i="4"/>
  <c r="BF1620" i="4"/>
  <c r="BE1620" i="4"/>
  <c r="BG1619" i="4"/>
  <c r="BF1619" i="4"/>
  <c r="BE1619" i="4"/>
  <c r="BG1618" i="4"/>
  <c r="BF1618" i="4"/>
  <c r="BE1618" i="4"/>
  <c r="BG1617" i="4"/>
  <c r="BF1617" i="4"/>
  <c r="BE1617" i="4"/>
  <c r="BG1616" i="4"/>
  <c r="BF1616" i="4"/>
  <c r="BE1616" i="4"/>
  <c r="BG1615" i="4"/>
  <c r="BF1615" i="4"/>
  <c r="BE1615" i="4"/>
  <c r="BG1614" i="4"/>
  <c r="BF1614" i="4"/>
  <c r="BE1614" i="4"/>
  <c r="BG1613" i="4"/>
  <c r="BF1613" i="4"/>
  <c r="BE1613" i="4"/>
  <c r="BG1612" i="4"/>
  <c r="BF1612" i="4"/>
  <c r="BE1612" i="4"/>
  <c r="BG1611" i="4"/>
  <c r="BF1611" i="4"/>
  <c r="BE1611" i="4"/>
  <c r="BG1610" i="4"/>
  <c r="BF1610" i="4"/>
  <c r="BE1610" i="4"/>
  <c r="BG1609" i="4"/>
  <c r="BF1609" i="4"/>
  <c r="BE1609" i="4"/>
  <c r="BG1608" i="4"/>
  <c r="BF1608" i="4"/>
  <c r="BE1608" i="4"/>
  <c r="BG1607" i="4"/>
  <c r="BF1607" i="4"/>
  <c r="BE1607" i="4"/>
  <c r="BG1606" i="4"/>
  <c r="BF1606" i="4"/>
  <c r="BE1606" i="4"/>
  <c r="BG1605" i="4"/>
  <c r="BF1605" i="4"/>
  <c r="BE1605" i="4"/>
  <c r="BG1604" i="4"/>
  <c r="BF1604" i="4"/>
  <c r="BE1604" i="4"/>
  <c r="BG1603" i="4"/>
  <c r="BF1603" i="4"/>
  <c r="BE1603" i="4"/>
  <c r="BG1602" i="4"/>
  <c r="BF1602" i="4"/>
  <c r="BE1602" i="4"/>
  <c r="BG1601" i="4"/>
  <c r="BF1601" i="4"/>
  <c r="BE1601" i="4"/>
  <c r="BG1600" i="4"/>
  <c r="BF1600" i="4"/>
  <c r="BE1600" i="4"/>
  <c r="BG1599" i="4"/>
  <c r="BF1599" i="4"/>
  <c r="BE1599" i="4"/>
  <c r="BG1598" i="4"/>
  <c r="BF1598" i="4"/>
  <c r="BE1598" i="4"/>
  <c r="BG1597" i="4"/>
  <c r="BF1597" i="4"/>
  <c r="BE1597" i="4"/>
  <c r="BG1596" i="4"/>
  <c r="BF1596" i="4"/>
  <c r="BE1596" i="4"/>
  <c r="BG1595" i="4"/>
  <c r="BF1595" i="4"/>
  <c r="BE1595" i="4"/>
  <c r="BG1594" i="4"/>
  <c r="BF1594" i="4"/>
  <c r="BE1594" i="4"/>
  <c r="BG1593" i="4"/>
  <c r="BF1593" i="4"/>
  <c r="BE1593" i="4"/>
  <c r="BG1592" i="4"/>
  <c r="BF1592" i="4"/>
  <c r="BE1592" i="4"/>
  <c r="BG1591" i="4"/>
  <c r="BF1591" i="4"/>
  <c r="BE1591" i="4"/>
  <c r="BG1590" i="4"/>
  <c r="BF1590" i="4"/>
  <c r="BE1590" i="4"/>
  <c r="BG1589" i="4"/>
  <c r="BF1589" i="4"/>
  <c r="BE1589" i="4"/>
  <c r="BG1588" i="4"/>
  <c r="BF1588" i="4"/>
  <c r="BE1588" i="4"/>
  <c r="BG1587" i="4"/>
  <c r="BF1587" i="4"/>
  <c r="BE1587" i="4"/>
  <c r="BG1586" i="4"/>
  <c r="BF1586" i="4"/>
  <c r="BE1586" i="4"/>
  <c r="BG1585" i="4"/>
  <c r="BF1585" i="4"/>
  <c r="BE1585" i="4"/>
  <c r="BG1584" i="4"/>
  <c r="BF1584" i="4"/>
  <c r="BE1584" i="4"/>
  <c r="BG1583" i="4"/>
  <c r="BF1583" i="4"/>
  <c r="BE1583" i="4"/>
  <c r="BG1582" i="4"/>
  <c r="BF1582" i="4"/>
  <c r="BE1582" i="4"/>
  <c r="BG1581" i="4"/>
  <c r="BF1581" i="4"/>
  <c r="BE1581" i="4"/>
  <c r="BG1580" i="4"/>
  <c r="BF1580" i="4"/>
  <c r="BE1580" i="4"/>
  <c r="BG1579" i="4"/>
  <c r="BF1579" i="4"/>
  <c r="BE1579" i="4"/>
  <c r="BG1578" i="4"/>
  <c r="BF1578" i="4"/>
  <c r="BE1578" i="4"/>
  <c r="BG1577" i="4"/>
  <c r="BF1577" i="4"/>
  <c r="BE1577" i="4"/>
  <c r="BG1576" i="4"/>
  <c r="BF1576" i="4"/>
  <c r="BE1576" i="4"/>
  <c r="BG1575" i="4"/>
  <c r="BF1575" i="4"/>
  <c r="BE1575" i="4"/>
  <c r="BG1574" i="4"/>
  <c r="BF1574" i="4"/>
  <c r="BE1574" i="4"/>
  <c r="BG1573" i="4"/>
  <c r="BF1573" i="4"/>
  <c r="BE1573" i="4"/>
  <c r="BG1572" i="4"/>
  <c r="BF1572" i="4"/>
  <c r="BE1572" i="4"/>
  <c r="BG1571" i="4"/>
  <c r="BF1571" i="4"/>
  <c r="BE1571" i="4"/>
  <c r="BG1570" i="4"/>
  <c r="BF1570" i="4"/>
  <c r="BE1570" i="4"/>
  <c r="BG1569" i="4"/>
  <c r="BF1569" i="4"/>
  <c r="BE1569" i="4"/>
  <c r="BG1568" i="4"/>
  <c r="BF1568" i="4"/>
  <c r="BE1568" i="4"/>
  <c r="BG1567" i="4"/>
  <c r="BF1567" i="4"/>
  <c r="BE1567" i="4"/>
  <c r="BG1566" i="4"/>
  <c r="BF1566" i="4"/>
  <c r="BE1566" i="4"/>
  <c r="BG1565" i="4"/>
  <c r="BF1565" i="4"/>
  <c r="BE1565" i="4"/>
  <c r="BG1564" i="4"/>
  <c r="BF1564" i="4"/>
  <c r="BE1564" i="4"/>
  <c r="BG1563" i="4"/>
  <c r="BF1563" i="4"/>
  <c r="BE1563" i="4"/>
  <c r="BG1562" i="4"/>
  <c r="BF1562" i="4"/>
  <c r="BE1562" i="4"/>
  <c r="BG1561" i="4"/>
  <c r="BF1561" i="4"/>
  <c r="BE1561" i="4"/>
  <c r="BG1560" i="4"/>
  <c r="BF1560" i="4"/>
  <c r="BE1560" i="4"/>
  <c r="BG1559" i="4"/>
  <c r="BF1559" i="4"/>
  <c r="BE1559" i="4"/>
  <c r="BG1558" i="4"/>
  <c r="BF1558" i="4"/>
  <c r="BE1558" i="4"/>
  <c r="BG1557" i="4"/>
  <c r="BF1557" i="4"/>
  <c r="BE1557" i="4"/>
  <c r="BG1556" i="4"/>
  <c r="BF1556" i="4"/>
  <c r="BE1556" i="4"/>
  <c r="BG1555" i="4"/>
  <c r="BF1555" i="4"/>
  <c r="BE1555" i="4"/>
  <c r="BG1554" i="4"/>
  <c r="BF1554" i="4"/>
  <c r="BE1554" i="4"/>
  <c r="BG1553" i="4"/>
  <c r="BF1553" i="4"/>
  <c r="BE1553" i="4"/>
  <c r="BG1552" i="4"/>
  <c r="BF1552" i="4"/>
  <c r="BE1552" i="4"/>
  <c r="BG1551" i="4"/>
  <c r="BF1551" i="4"/>
  <c r="BE1551" i="4"/>
  <c r="BG1550" i="4"/>
  <c r="BF1550" i="4"/>
  <c r="BE1550" i="4"/>
  <c r="BG1549" i="4"/>
  <c r="BF1549" i="4"/>
  <c r="BE1549" i="4"/>
  <c r="BG1548" i="4"/>
  <c r="BF1548" i="4"/>
  <c r="BE1548" i="4"/>
  <c r="BG1547" i="4"/>
  <c r="BF1547" i="4"/>
  <c r="BE1547" i="4"/>
  <c r="BG1546" i="4"/>
  <c r="BF1546" i="4"/>
  <c r="BE1546" i="4"/>
  <c r="BG1545" i="4"/>
  <c r="BF1545" i="4"/>
  <c r="BE1545" i="4"/>
  <c r="BG1544" i="4"/>
  <c r="BF1544" i="4"/>
  <c r="BE1544" i="4"/>
  <c r="BG1543" i="4"/>
  <c r="BF1543" i="4"/>
  <c r="BE1543" i="4"/>
  <c r="BG1542" i="4"/>
  <c r="BF1542" i="4"/>
  <c r="BE1542" i="4"/>
  <c r="BG1541" i="4"/>
  <c r="BF1541" i="4"/>
  <c r="BE1541" i="4"/>
  <c r="BG1540" i="4"/>
  <c r="BF1540" i="4"/>
  <c r="BE1540" i="4"/>
  <c r="BG1539" i="4"/>
  <c r="BF1539" i="4"/>
  <c r="BE1539" i="4"/>
  <c r="BG1538" i="4"/>
  <c r="BF1538" i="4"/>
  <c r="BE1538" i="4"/>
  <c r="BG1537" i="4"/>
  <c r="BF1537" i="4"/>
  <c r="BE1537" i="4"/>
  <c r="BG1536" i="4"/>
  <c r="BF1536" i="4"/>
  <c r="BE1536" i="4"/>
  <c r="BG1535" i="4"/>
  <c r="BF1535" i="4"/>
  <c r="BE1535" i="4"/>
  <c r="BG1534" i="4"/>
  <c r="BF1534" i="4"/>
  <c r="BE1534" i="4"/>
  <c r="BG1533" i="4"/>
  <c r="BF1533" i="4"/>
  <c r="BE1533" i="4"/>
  <c r="BG1532" i="4"/>
  <c r="BF1532" i="4"/>
  <c r="BE1532" i="4"/>
  <c r="BG1531" i="4"/>
  <c r="BF1531" i="4"/>
  <c r="BE1531" i="4"/>
  <c r="BG1530" i="4"/>
  <c r="BF1530" i="4"/>
  <c r="BE1530" i="4"/>
  <c r="BG1529" i="4"/>
  <c r="BF1529" i="4"/>
  <c r="BE1529" i="4"/>
  <c r="BG1528" i="4"/>
  <c r="BF1528" i="4"/>
  <c r="BE1528" i="4"/>
  <c r="BG1527" i="4"/>
  <c r="BF1527" i="4"/>
  <c r="BE1527" i="4"/>
  <c r="BG1526" i="4"/>
  <c r="BF1526" i="4"/>
  <c r="BE1526" i="4"/>
  <c r="BG1525" i="4"/>
  <c r="BF1525" i="4"/>
  <c r="BE1525" i="4"/>
  <c r="BG1524" i="4"/>
  <c r="BF1524" i="4"/>
  <c r="BE1524" i="4"/>
  <c r="BG1523" i="4"/>
  <c r="BF1523" i="4"/>
  <c r="BE1523" i="4"/>
  <c r="BG1522" i="4"/>
  <c r="BF1522" i="4"/>
  <c r="BE1522" i="4"/>
  <c r="BG1521" i="4"/>
  <c r="BF1521" i="4"/>
  <c r="BE1521" i="4"/>
  <c r="BG1520" i="4"/>
  <c r="BF1520" i="4"/>
  <c r="BE1520" i="4"/>
  <c r="BG1519" i="4"/>
  <c r="BF1519" i="4"/>
  <c r="BE1519" i="4"/>
  <c r="BG1518" i="4"/>
  <c r="BF1518" i="4"/>
  <c r="BE1518" i="4"/>
  <c r="BG1517" i="4"/>
  <c r="BF1517" i="4"/>
  <c r="BE1517" i="4"/>
  <c r="BG1516" i="4"/>
  <c r="BF1516" i="4"/>
  <c r="BE1516" i="4"/>
  <c r="BG1515" i="4"/>
  <c r="BF1515" i="4"/>
  <c r="BE1515" i="4"/>
  <c r="BG1514" i="4"/>
  <c r="BF1514" i="4"/>
  <c r="BE1514" i="4"/>
  <c r="BG1513" i="4"/>
  <c r="BF1513" i="4"/>
  <c r="BE1513" i="4"/>
  <c r="BG1512" i="4"/>
  <c r="BF1512" i="4"/>
  <c r="BE1512" i="4"/>
  <c r="BG1511" i="4"/>
  <c r="BF1511" i="4"/>
  <c r="BE1511" i="4"/>
  <c r="BG1510" i="4"/>
  <c r="BF1510" i="4"/>
  <c r="BE1510" i="4"/>
  <c r="BG1509" i="4"/>
  <c r="BF1509" i="4"/>
  <c r="BE1509" i="4"/>
  <c r="BG1508" i="4"/>
  <c r="BF1508" i="4"/>
  <c r="BE1508" i="4"/>
  <c r="BG1507" i="4"/>
  <c r="BF1507" i="4"/>
  <c r="BE1507" i="4"/>
  <c r="BG1506" i="4"/>
  <c r="BF1506" i="4"/>
  <c r="BE1506" i="4"/>
  <c r="BG1505" i="4"/>
  <c r="BF1505" i="4"/>
  <c r="BE1505" i="4"/>
  <c r="BG1504" i="4"/>
  <c r="BF1504" i="4"/>
  <c r="BE1504" i="4"/>
  <c r="BG1503" i="4"/>
  <c r="BF1503" i="4"/>
  <c r="BE1503" i="4"/>
  <c r="BG1502" i="4"/>
  <c r="BF1502" i="4"/>
  <c r="BE1502" i="4"/>
  <c r="BG1501" i="4"/>
  <c r="BF1501" i="4"/>
  <c r="BE1501" i="4"/>
  <c r="BG1500" i="4"/>
  <c r="BF1500" i="4"/>
  <c r="BE1500" i="4"/>
  <c r="BG1499" i="4"/>
  <c r="BF1499" i="4"/>
  <c r="BE1499" i="4"/>
  <c r="BG1498" i="4"/>
  <c r="BF1498" i="4"/>
  <c r="BE1498" i="4"/>
  <c r="BG1497" i="4"/>
  <c r="BF1497" i="4"/>
  <c r="BE1497" i="4"/>
  <c r="BG1496" i="4"/>
  <c r="BF1496" i="4"/>
  <c r="BE1496" i="4"/>
  <c r="BG1495" i="4"/>
  <c r="BF1495" i="4"/>
  <c r="BE1495" i="4"/>
  <c r="BG1494" i="4"/>
  <c r="BF1494" i="4"/>
  <c r="BE1494" i="4"/>
  <c r="BG1493" i="4"/>
  <c r="BF1493" i="4"/>
  <c r="BE1493" i="4"/>
  <c r="BG1492" i="4"/>
  <c r="BF1492" i="4"/>
  <c r="BE1492" i="4"/>
  <c r="BG1491" i="4"/>
  <c r="BF1491" i="4"/>
  <c r="BE1491" i="4"/>
  <c r="BG1490" i="4"/>
  <c r="BF1490" i="4"/>
  <c r="BE1490" i="4"/>
  <c r="BG1489" i="4"/>
  <c r="BF1489" i="4"/>
  <c r="BE1489" i="4"/>
  <c r="BG1488" i="4"/>
  <c r="BF1488" i="4"/>
  <c r="BE1488" i="4"/>
  <c r="BG1487" i="4"/>
  <c r="BF1487" i="4"/>
  <c r="BE1487" i="4"/>
  <c r="BG1486" i="4"/>
  <c r="BF1486" i="4"/>
  <c r="BE1486" i="4"/>
  <c r="BG1485" i="4"/>
  <c r="BF1485" i="4"/>
  <c r="BE1485" i="4"/>
  <c r="BG1484" i="4"/>
  <c r="BF1484" i="4"/>
  <c r="BE1484" i="4"/>
  <c r="BG1483" i="4"/>
  <c r="BF1483" i="4"/>
  <c r="BE1483" i="4"/>
  <c r="BG1482" i="4"/>
  <c r="BF1482" i="4"/>
  <c r="BE1482" i="4"/>
  <c r="BG1481" i="4"/>
  <c r="BF1481" i="4"/>
  <c r="BE1481" i="4"/>
  <c r="BG1480" i="4"/>
  <c r="BF1480" i="4"/>
  <c r="BE1480" i="4"/>
  <c r="BG1479" i="4"/>
  <c r="BF1479" i="4"/>
  <c r="BE1479" i="4"/>
  <c r="BG1478" i="4"/>
  <c r="BF1478" i="4"/>
  <c r="BE1478" i="4"/>
  <c r="BG1477" i="4"/>
  <c r="BF1477" i="4"/>
  <c r="BE1477" i="4"/>
  <c r="BG1476" i="4"/>
  <c r="BF1476" i="4"/>
  <c r="BE1476" i="4"/>
  <c r="BG1475" i="4"/>
  <c r="BF1475" i="4"/>
  <c r="BE1475" i="4"/>
  <c r="BG1474" i="4"/>
  <c r="BF1474" i="4"/>
  <c r="BE1474" i="4"/>
  <c r="BG1473" i="4"/>
  <c r="BF1473" i="4"/>
  <c r="BE1473" i="4"/>
  <c r="BG1472" i="4"/>
  <c r="BF1472" i="4"/>
  <c r="BE1472" i="4"/>
  <c r="BG1471" i="4"/>
  <c r="BF1471" i="4"/>
  <c r="BE1471" i="4"/>
  <c r="BG1470" i="4"/>
  <c r="BF1470" i="4"/>
  <c r="BE1470" i="4"/>
  <c r="BG1469" i="4"/>
  <c r="BF1469" i="4"/>
  <c r="BE1469" i="4"/>
  <c r="BG1468" i="4"/>
  <c r="BF1468" i="4"/>
  <c r="BE1468" i="4"/>
  <c r="BG1467" i="4"/>
  <c r="BF1467" i="4"/>
  <c r="BE1467" i="4"/>
  <c r="BG1466" i="4"/>
  <c r="BF1466" i="4"/>
  <c r="BE1466" i="4"/>
  <c r="BG1465" i="4"/>
  <c r="BF1465" i="4"/>
  <c r="BE1465" i="4"/>
  <c r="BG1464" i="4"/>
  <c r="BF1464" i="4"/>
  <c r="BE1464" i="4"/>
  <c r="BG1463" i="4"/>
  <c r="BF1463" i="4"/>
  <c r="BE1463" i="4"/>
  <c r="BG1462" i="4"/>
  <c r="BF1462" i="4"/>
  <c r="BE1462" i="4"/>
  <c r="BG1461" i="4"/>
  <c r="BF1461" i="4"/>
  <c r="BE1461" i="4"/>
  <c r="BG1460" i="4"/>
  <c r="BF1460" i="4"/>
  <c r="BE1460" i="4"/>
  <c r="BG1459" i="4"/>
  <c r="BF1459" i="4"/>
  <c r="BE1459" i="4"/>
  <c r="BG1458" i="4"/>
  <c r="BF1458" i="4"/>
  <c r="BE1458" i="4"/>
  <c r="BG1457" i="4"/>
  <c r="BF1457" i="4"/>
  <c r="BE1457" i="4"/>
  <c r="BG1456" i="4"/>
  <c r="BF1456" i="4"/>
  <c r="BE1456" i="4"/>
  <c r="BG1455" i="4"/>
  <c r="BF1455" i="4"/>
  <c r="BE1455" i="4"/>
  <c r="BG1454" i="4"/>
  <c r="BF1454" i="4"/>
  <c r="BE1454" i="4"/>
  <c r="BG1453" i="4"/>
  <c r="BF1453" i="4"/>
  <c r="BE1453" i="4"/>
  <c r="BG1452" i="4"/>
  <c r="BF1452" i="4"/>
  <c r="BE1452" i="4"/>
  <c r="BG1451" i="4"/>
  <c r="BF1451" i="4"/>
  <c r="BE1451" i="4"/>
  <c r="BG1450" i="4"/>
  <c r="BF1450" i="4"/>
  <c r="BE1450" i="4"/>
  <c r="BG1449" i="4"/>
  <c r="BF1449" i="4"/>
  <c r="BE1449" i="4"/>
  <c r="BG1448" i="4"/>
  <c r="BF1448" i="4"/>
  <c r="BE1448" i="4"/>
  <c r="BG1447" i="4"/>
  <c r="BF1447" i="4"/>
  <c r="BE1447" i="4"/>
  <c r="BG1446" i="4"/>
  <c r="BF1446" i="4"/>
  <c r="BE1446" i="4"/>
  <c r="BG1445" i="4"/>
  <c r="BF1445" i="4"/>
  <c r="BE1445" i="4"/>
  <c r="BG1444" i="4"/>
  <c r="BF1444" i="4"/>
  <c r="BE1444" i="4"/>
  <c r="BG1443" i="4"/>
  <c r="BF1443" i="4"/>
  <c r="BE1443" i="4"/>
  <c r="BG1442" i="4"/>
  <c r="BF1442" i="4"/>
  <c r="BE1442" i="4"/>
  <c r="BG1441" i="4"/>
  <c r="BF1441" i="4"/>
  <c r="BE1441" i="4"/>
  <c r="BG1440" i="4"/>
  <c r="BF1440" i="4"/>
  <c r="BE1440" i="4"/>
  <c r="BG1439" i="4"/>
  <c r="BF1439" i="4"/>
  <c r="BE1439" i="4"/>
  <c r="BG1438" i="4"/>
  <c r="BF1438" i="4"/>
  <c r="BE1438" i="4"/>
  <c r="BG1437" i="4"/>
  <c r="BF1437" i="4"/>
  <c r="BE1437" i="4"/>
  <c r="BG1436" i="4"/>
  <c r="BF1436" i="4"/>
  <c r="BE1436" i="4"/>
  <c r="BG1435" i="4"/>
  <c r="BF1435" i="4"/>
  <c r="BE1435" i="4"/>
  <c r="BG1434" i="4"/>
  <c r="BF1434" i="4"/>
  <c r="BE1434" i="4"/>
  <c r="BG1433" i="4"/>
  <c r="BF1433" i="4"/>
  <c r="BE1433" i="4"/>
  <c r="BG1432" i="4"/>
  <c r="BF1432" i="4"/>
  <c r="BE1432" i="4"/>
  <c r="BG1431" i="4"/>
  <c r="BF1431" i="4"/>
  <c r="BE1431" i="4"/>
  <c r="BG1430" i="4"/>
  <c r="BF1430" i="4"/>
  <c r="BE1430" i="4"/>
  <c r="BG1429" i="4"/>
  <c r="BF1429" i="4"/>
  <c r="BE1429" i="4"/>
  <c r="BG1428" i="4"/>
  <c r="BF1428" i="4"/>
  <c r="BE1428" i="4"/>
  <c r="BG1427" i="4"/>
  <c r="BF1427" i="4"/>
  <c r="BE1427" i="4"/>
  <c r="BG1426" i="4"/>
  <c r="BF1426" i="4"/>
  <c r="BE1426" i="4"/>
  <c r="BG1425" i="4"/>
  <c r="BF1425" i="4"/>
  <c r="BE1425" i="4"/>
  <c r="BG1424" i="4"/>
  <c r="BF1424" i="4"/>
  <c r="BE1424" i="4"/>
  <c r="BG1423" i="4"/>
  <c r="BF1423" i="4"/>
  <c r="BE1423" i="4"/>
  <c r="BG1422" i="4"/>
  <c r="BF1422" i="4"/>
  <c r="BE1422" i="4"/>
  <c r="BG1421" i="4"/>
  <c r="BF1421" i="4"/>
  <c r="BE1421" i="4"/>
  <c r="BG1420" i="4"/>
  <c r="BF1420" i="4"/>
  <c r="BE1420" i="4"/>
  <c r="BG1419" i="4"/>
  <c r="BF1419" i="4"/>
  <c r="BE1419" i="4"/>
  <c r="BG1418" i="4"/>
  <c r="BF1418" i="4"/>
  <c r="BE1418" i="4"/>
  <c r="BG1417" i="4"/>
  <c r="BF1417" i="4"/>
  <c r="BE1417" i="4"/>
  <c r="BG1416" i="4"/>
  <c r="BF1416" i="4"/>
  <c r="BE1416" i="4"/>
  <c r="BG1415" i="4"/>
  <c r="BF1415" i="4"/>
  <c r="BE1415" i="4"/>
  <c r="BG1414" i="4"/>
  <c r="BF1414" i="4"/>
  <c r="BE1414" i="4"/>
  <c r="BG1413" i="4"/>
  <c r="BF1413" i="4"/>
  <c r="BE1413" i="4"/>
  <c r="BG1412" i="4"/>
  <c r="BF1412" i="4"/>
  <c r="BE1412" i="4"/>
  <c r="BG1411" i="4"/>
  <c r="BF1411" i="4"/>
  <c r="BE1411" i="4"/>
  <c r="BG1410" i="4"/>
  <c r="BF1410" i="4"/>
  <c r="BE1410" i="4"/>
  <c r="BG1409" i="4"/>
  <c r="BF1409" i="4"/>
  <c r="BE1409" i="4"/>
  <c r="BG1408" i="4"/>
  <c r="BF1408" i="4"/>
  <c r="BE1408" i="4"/>
  <c r="BG1407" i="4"/>
  <c r="BF1407" i="4"/>
  <c r="BE1407" i="4"/>
  <c r="BG1406" i="4"/>
  <c r="BF1406" i="4"/>
  <c r="BE1406" i="4"/>
  <c r="BG1405" i="4"/>
  <c r="BF1405" i="4"/>
  <c r="BE1405" i="4"/>
  <c r="BG1404" i="4"/>
  <c r="BF1404" i="4"/>
  <c r="BE1404" i="4"/>
  <c r="BG1403" i="4"/>
  <c r="BF1403" i="4"/>
  <c r="BE1403" i="4"/>
  <c r="BG1402" i="4"/>
  <c r="BF1402" i="4"/>
  <c r="BE1402" i="4"/>
  <c r="BG1401" i="4"/>
  <c r="BF1401" i="4"/>
  <c r="BE1401" i="4"/>
  <c r="BG1400" i="4"/>
  <c r="BF1400" i="4"/>
  <c r="BE1400" i="4"/>
  <c r="BG1399" i="4"/>
  <c r="BF1399" i="4"/>
  <c r="BE1399" i="4"/>
  <c r="BG1398" i="4"/>
  <c r="BF1398" i="4"/>
  <c r="BE1398" i="4"/>
  <c r="BG1397" i="4"/>
  <c r="BF1397" i="4"/>
  <c r="BE1397" i="4"/>
  <c r="BG1396" i="4"/>
  <c r="BF1396" i="4"/>
  <c r="BE1396" i="4"/>
  <c r="BG1395" i="4"/>
  <c r="BF1395" i="4"/>
  <c r="BE1395" i="4"/>
  <c r="BG1394" i="4"/>
  <c r="BF1394" i="4"/>
  <c r="BE1394" i="4"/>
  <c r="BG1393" i="4"/>
  <c r="BF1393" i="4"/>
  <c r="BE1393" i="4"/>
  <c r="BG1392" i="4"/>
  <c r="BF1392" i="4"/>
  <c r="BE1392" i="4"/>
  <c r="BG1391" i="4"/>
  <c r="BF1391" i="4"/>
  <c r="BE1391" i="4"/>
  <c r="BG1390" i="4"/>
  <c r="BF1390" i="4"/>
  <c r="BE1390" i="4"/>
  <c r="BG1389" i="4"/>
  <c r="BF1389" i="4"/>
  <c r="BE1389" i="4"/>
  <c r="BG1388" i="4"/>
  <c r="BF1388" i="4"/>
  <c r="BE1388" i="4"/>
  <c r="BG1387" i="4"/>
  <c r="BF1387" i="4"/>
  <c r="BE1387" i="4"/>
  <c r="BG1386" i="4"/>
  <c r="BF1386" i="4"/>
  <c r="BE1386" i="4"/>
  <c r="BG1385" i="4"/>
  <c r="BF1385" i="4"/>
  <c r="BE1385" i="4"/>
  <c r="BG1384" i="4"/>
  <c r="BF1384" i="4"/>
  <c r="BE1384" i="4"/>
  <c r="BG1383" i="4"/>
  <c r="BF1383" i="4"/>
  <c r="BE1383" i="4"/>
  <c r="BG1382" i="4"/>
  <c r="BF1382" i="4"/>
  <c r="BE1382" i="4"/>
  <c r="BG1381" i="4"/>
  <c r="BF1381" i="4"/>
  <c r="BE1381" i="4"/>
  <c r="BG1380" i="4"/>
  <c r="BF1380" i="4"/>
  <c r="BE1380" i="4"/>
  <c r="BG1379" i="4"/>
  <c r="BF1379" i="4"/>
  <c r="BE1379" i="4"/>
  <c r="BG1378" i="4"/>
  <c r="BF1378" i="4"/>
  <c r="BE1378" i="4"/>
  <c r="BG1377" i="4"/>
  <c r="BF1377" i="4"/>
  <c r="BE1377" i="4"/>
  <c r="BG1376" i="4"/>
  <c r="BF1376" i="4"/>
  <c r="BE1376" i="4"/>
  <c r="BG1375" i="4"/>
  <c r="BF1375" i="4"/>
  <c r="BE1375" i="4"/>
  <c r="BG1374" i="4"/>
  <c r="BF1374" i="4"/>
  <c r="BE1374" i="4"/>
  <c r="BG1373" i="4"/>
  <c r="BF1373" i="4"/>
  <c r="BE1373" i="4"/>
  <c r="BG1372" i="4"/>
  <c r="BF1372" i="4"/>
  <c r="BE1372" i="4"/>
  <c r="BG1371" i="4"/>
  <c r="BF1371" i="4"/>
  <c r="BE1371" i="4"/>
  <c r="BG1370" i="4"/>
  <c r="BF1370" i="4"/>
  <c r="BE1370" i="4"/>
  <c r="BG1369" i="4"/>
  <c r="BF1369" i="4"/>
  <c r="BE1369" i="4"/>
  <c r="BG1368" i="4"/>
  <c r="BF1368" i="4"/>
  <c r="BE1368" i="4"/>
  <c r="BG1367" i="4"/>
  <c r="BF1367" i="4"/>
  <c r="BE1367" i="4"/>
  <c r="BG1366" i="4"/>
  <c r="BF1366" i="4"/>
  <c r="BE1366" i="4"/>
  <c r="BG1365" i="4"/>
  <c r="BF1365" i="4"/>
  <c r="BE1365" i="4"/>
  <c r="BG1364" i="4"/>
  <c r="BF1364" i="4"/>
  <c r="BE1364" i="4"/>
  <c r="BG1363" i="4"/>
  <c r="BF1363" i="4"/>
  <c r="BE1363" i="4"/>
  <c r="BG1362" i="4"/>
  <c r="BF1362" i="4"/>
  <c r="BE1362" i="4"/>
  <c r="BG1361" i="4"/>
  <c r="BF1361" i="4"/>
  <c r="BE1361" i="4"/>
  <c r="BG1360" i="4"/>
  <c r="BF1360" i="4"/>
  <c r="BE1360" i="4"/>
  <c r="BG1359" i="4"/>
  <c r="BF1359" i="4"/>
  <c r="BE1359" i="4"/>
  <c r="BG1358" i="4"/>
  <c r="BF1358" i="4"/>
  <c r="BE1358" i="4"/>
  <c r="BG1357" i="4"/>
  <c r="BF1357" i="4"/>
  <c r="BE1357" i="4"/>
  <c r="BG1356" i="4"/>
  <c r="BF1356" i="4"/>
  <c r="BE1356" i="4"/>
  <c r="BG1355" i="4"/>
  <c r="BF1355" i="4"/>
  <c r="BE1355" i="4"/>
  <c r="BG1354" i="4"/>
  <c r="BF1354" i="4"/>
  <c r="BE1354" i="4"/>
  <c r="BG1353" i="4"/>
  <c r="BF1353" i="4"/>
  <c r="BE1353" i="4"/>
  <c r="BG1352" i="4"/>
  <c r="BF1352" i="4"/>
  <c r="BE1352" i="4"/>
  <c r="BG1351" i="4"/>
  <c r="BF1351" i="4"/>
  <c r="BE1351" i="4"/>
  <c r="BG1350" i="4"/>
  <c r="BF1350" i="4"/>
  <c r="BE1350" i="4"/>
  <c r="BG1349" i="4"/>
  <c r="BF1349" i="4"/>
  <c r="BE1349" i="4"/>
  <c r="BG1348" i="4"/>
  <c r="BF1348" i="4"/>
  <c r="BE1348" i="4"/>
  <c r="BG1347" i="4"/>
  <c r="BF1347" i="4"/>
  <c r="BE1347" i="4"/>
  <c r="BG1346" i="4"/>
  <c r="BF1346" i="4"/>
  <c r="BE1346" i="4"/>
  <c r="BG1345" i="4"/>
  <c r="BF1345" i="4"/>
  <c r="BE1345" i="4"/>
  <c r="BG1344" i="4"/>
  <c r="BF1344" i="4"/>
  <c r="BE1344" i="4"/>
  <c r="BG1343" i="4"/>
  <c r="BF1343" i="4"/>
  <c r="BE1343" i="4"/>
  <c r="BG1342" i="4"/>
  <c r="BF1342" i="4"/>
  <c r="BE1342" i="4"/>
  <c r="BG1341" i="4"/>
  <c r="BF1341" i="4"/>
  <c r="BE1341" i="4"/>
  <c r="BG1340" i="4"/>
  <c r="BF1340" i="4"/>
  <c r="BE1340" i="4"/>
  <c r="BG1339" i="4"/>
  <c r="BF1339" i="4"/>
  <c r="BE1339" i="4"/>
  <c r="BG1338" i="4"/>
  <c r="BF1338" i="4"/>
  <c r="BE1338" i="4"/>
  <c r="BG1337" i="4"/>
  <c r="BF1337" i="4"/>
  <c r="BE1337" i="4"/>
  <c r="BG1336" i="4"/>
  <c r="BF1336" i="4"/>
  <c r="BE1336" i="4"/>
  <c r="BG1335" i="4"/>
  <c r="BF1335" i="4"/>
  <c r="BE1335" i="4"/>
  <c r="BG1334" i="4"/>
  <c r="BF1334" i="4"/>
  <c r="BE1334" i="4"/>
  <c r="BG1333" i="4"/>
  <c r="BF1333" i="4"/>
  <c r="BE1333" i="4"/>
  <c r="BG1332" i="4"/>
  <c r="BF1332" i="4"/>
  <c r="BE1332" i="4"/>
  <c r="BG1331" i="4"/>
  <c r="BF1331" i="4"/>
  <c r="BE1331" i="4"/>
  <c r="BG1330" i="4"/>
  <c r="BF1330" i="4"/>
  <c r="BE1330" i="4"/>
  <c r="BG1329" i="4"/>
  <c r="BF1329" i="4"/>
  <c r="BE1329" i="4"/>
  <c r="BG1328" i="4"/>
  <c r="BF1328" i="4"/>
  <c r="BE1328" i="4"/>
  <c r="BG1327" i="4"/>
  <c r="BF1327" i="4"/>
  <c r="BE1327" i="4"/>
  <c r="BG1326" i="4"/>
  <c r="BF1326" i="4"/>
  <c r="BE1326" i="4"/>
  <c r="BG1325" i="4"/>
  <c r="BF1325" i="4"/>
  <c r="BE1325" i="4"/>
  <c r="BG1324" i="4"/>
  <c r="BF1324" i="4"/>
  <c r="BE1324" i="4"/>
  <c r="BG1323" i="4"/>
  <c r="BF1323" i="4"/>
  <c r="BE1323" i="4"/>
  <c r="BG1322" i="4"/>
  <c r="BF1322" i="4"/>
  <c r="BE1322" i="4"/>
  <c r="BG1321" i="4"/>
  <c r="BF1321" i="4"/>
  <c r="BE1321" i="4"/>
  <c r="BG1320" i="4"/>
  <c r="BF1320" i="4"/>
  <c r="BE1320" i="4"/>
  <c r="BG1319" i="4"/>
  <c r="BF1319" i="4"/>
  <c r="BE1319" i="4"/>
  <c r="BG1318" i="4"/>
  <c r="BF1318" i="4"/>
  <c r="BE1318" i="4"/>
  <c r="BG1317" i="4"/>
  <c r="BF1317" i="4"/>
  <c r="BE1317" i="4"/>
  <c r="BG1316" i="4"/>
  <c r="BF1316" i="4"/>
  <c r="BE1316" i="4"/>
  <c r="BG1315" i="4"/>
  <c r="BF1315" i="4"/>
  <c r="BE1315" i="4"/>
  <c r="BG1314" i="4"/>
  <c r="BF1314" i="4"/>
  <c r="BE1314" i="4"/>
  <c r="BG1313" i="4"/>
  <c r="BF1313" i="4"/>
  <c r="BE1313" i="4"/>
  <c r="BG1312" i="4"/>
  <c r="BF1312" i="4"/>
  <c r="BE1312" i="4"/>
  <c r="BG1311" i="4"/>
  <c r="BF1311" i="4"/>
  <c r="BE1311" i="4"/>
  <c r="BG1310" i="4"/>
  <c r="BF1310" i="4"/>
  <c r="BE1310" i="4"/>
  <c r="BG1309" i="4"/>
  <c r="BF1309" i="4"/>
  <c r="BE1309" i="4"/>
  <c r="BG1308" i="4"/>
  <c r="BF1308" i="4"/>
  <c r="BE1308" i="4"/>
  <c r="BG1307" i="4"/>
  <c r="BF1307" i="4"/>
  <c r="BE1307" i="4"/>
  <c r="BG1306" i="4"/>
  <c r="BF1306" i="4"/>
  <c r="BE1306" i="4"/>
  <c r="BG1305" i="4"/>
  <c r="BF1305" i="4"/>
  <c r="BE1305" i="4"/>
  <c r="BG1304" i="4"/>
  <c r="BF1304" i="4"/>
  <c r="BE1304" i="4"/>
  <c r="BG1303" i="4"/>
  <c r="BF1303" i="4"/>
  <c r="BE1303" i="4"/>
  <c r="BG1302" i="4"/>
  <c r="BF1302" i="4"/>
  <c r="BE1302" i="4"/>
  <c r="BG1301" i="4"/>
  <c r="BF1301" i="4"/>
  <c r="BE1301" i="4"/>
  <c r="BG1300" i="4"/>
  <c r="BF1300" i="4"/>
  <c r="BE1300" i="4"/>
  <c r="BG1299" i="4"/>
  <c r="BF1299" i="4"/>
  <c r="BE1299" i="4"/>
  <c r="BG1298" i="4"/>
  <c r="BF1298" i="4"/>
  <c r="BE1298" i="4"/>
  <c r="BG1297" i="4"/>
  <c r="BF1297" i="4"/>
  <c r="BE1297" i="4"/>
  <c r="BG1296" i="4"/>
  <c r="BF1296" i="4"/>
  <c r="BE1296" i="4"/>
  <c r="BG1295" i="4"/>
  <c r="BF1295" i="4"/>
  <c r="BE1295" i="4"/>
  <c r="BG1294" i="4"/>
  <c r="BF1294" i="4"/>
  <c r="BE1294" i="4"/>
  <c r="BG1293" i="4"/>
  <c r="BF1293" i="4"/>
  <c r="BE1293" i="4"/>
  <c r="BG1292" i="4"/>
  <c r="BF1292" i="4"/>
  <c r="BE1292" i="4"/>
  <c r="BG1291" i="4"/>
  <c r="BF1291" i="4"/>
  <c r="BE1291" i="4"/>
  <c r="BG1290" i="4"/>
  <c r="BF1290" i="4"/>
  <c r="BE1290" i="4"/>
  <c r="BG1289" i="4"/>
  <c r="BF1289" i="4"/>
  <c r="BE1289" i="4"/>
  <c r="BG1288" i="4"/>
  <c r="BF1288" i="4"/>
  <c r="BE1288" i="4"/>
  <c r="BG1287" i="4"/>
  <c r="BF1287" i="4"/>
  <c r="BE1287" i="4"/>
  <c r="BG1286" i="4"/>
  <c r="BF1286" i="4"/>
  <c r="BE1286" i="4"/>
  <c r="BG1285" i="4"/>
  <c r="BF1285" i="4"/>
  <c r="BE1285" i="4"/>
  <c r="BG1284" i="4"/>
  <c r="BF1284" i="4"/>
  <c r="BE1284" i="4"/>
  <c r="BG1283" i="4"/>
  <c r="BF1283" i="4"/>
  <c r="BE1283" i="4"/>
  <c r="BG1282" i="4"/>
  <c r="BF1282" i="4"/>
  <c r="BE1282" i="4"/>
  <c r="BG1281" i="4"/>
  <c r="BF1281" i="4"/>
  <c r="BE1281" i="4"/>
  <c r="BG1280" i="4"/>
  <c r="BF1280" i="4"/>
  <c r="BE1280" i="4"/>
  <c r="BG1279" i="4"/>
  <c r="BF1279" i="4"/>
  <c r="BE1279" i="4"/>
  <c r="BG1278" i="4"/>
  <c r="BF1278" i="4"/>
  <c r="BE1278" i="4"/>
  <c r="BG1277" i="4"/>
  <c r="BF1277" i="4"/>
  <c r="BE1277" i="4"/>
  <c r="BG1276" i="4"/>
  <c r="BF1276" i="4"/>
  <c r="BE1276" i="4"/>
  <c r="BG1275" i="4"/>
  <c r="BF1275" i="4"/>
  <c r="BE1275" i="4"/>
  <c r="BG1274" i="4"/>
  <c r="BF1274" i="4"/>
  <c r="BE1274" i="4"/>
  <c r="BG1273" i="4"/>
  <c r="BF1273" i="4"/>
  <c r="BE1273" i="4"/>
  <c r="BG1272" i="4"/>
  <c r="BF1272" i="4"/>
  <c r="BE1272" i="4"/>
  <c r="BG1271" i="4"/>
  <c r="BF1271" i="4"/>
  <c r="BE1271" i="4"/>
  <c r="BG1270" i="4"/>
  <c r="BF1270" i="4"/>
  <c r="BE1270" i="4"/>
  <c r="BG1269" i="4"/>
  <c r="BF1269" i="4"/>
  <c r="BE1269" i="4"/>
  <c r="BG1268" i="4"/>
  <c r="BF1268" i="4"/>
  <c r="BE1268" i="4"/>
  <c r="BG1267" i="4"/>
  <c r="BF1267" i="4"/>
  <c r="BE1267" i="4"/>
  <c r="BG1266" i="4"/>
  <c r="BF1266" i="4"/>
  <c r="BE1266" i="4"/>
  <c r="BG1265" i="4"/>
  <c r="BF1265" i="4"/>
  <c r="BE1265" i="4"/>
  <c r="BG1264" i="4"/>
  <c r="BF1264" i="4"/>
  <c r="BE1264" i="4"/>
  <c r="BG1263" i="4"/>
  <c r="BF1263" i="4"/>
  <c r="BE1263" i="4"/>
  <c r="BG1262" i="4"/>
  <c r="BF1262" i="4"/>
  <c r="BE1262" i="4"/>
  <c r="BG1261" i="4"/>
  <c r="BF1261" i="4"/>
  <c r="BE1261" i="4"/>
  <c r="BG1260" i="4"/>
  <c r="BF1260" i="4"/>
  <c r="BE1260" i="4"/>
  <c r="BG1259" i="4"/>
  <c r="BF1259" i="4"/>
  <c r="BE1259" i="4"/>
  <c r="BG1258" i="4"/>
  <c r="BF1258" i="4"/>
  <c r="BE1258" i="4"/>
  <c r="BG1257" i="4"/>
  <c r="BF1257" i="4"/>
  <c r="BE1257" i="4"/>
  <c r="BG1256" i="4"/>
  <c r="BF1256" i="4"/>
  <c r="BE1256" i="4"/>
  <c r="BG1255" i="4"/>
  <c r="BF1255" i="4"/>
  <c r="BE1255" i="4"/>
  <c r="BG1254" i="4"/>
  <c r="BF1254" i="4"/>
  <c r="BE1254" i="4"/>
  <c r="BG1253" i="4"/>
  <c r="BF1253" i="4"/>
  <c r="BE1253" i="4"/>
  <c r="BG1252" i="4"/>
  <c r="BF1252" i="4"/>
  <c r="BE1252" i="4"/>
  <c r="BG1251" i="4"/>
  <c r="BF1251" i="4"/>
  <c r="BE1251" i="4"/>
  <c r="BG1250" i="4"/>
  <c r="BF1250" i="4"/>
  <c r="BE1250" i="4"/>
  <c r="BG1249" i="4"/>
  <c r="BF1249" i="4"/>
  <c r="BE1249" i="4"/>
  <c r="BG1248" i="4"/>
  <c r="BF1248" i="4"/>
  <c r="BE1248" i="4"/>
  <c r="BG1247" i="4"/>
  <c r="BF1247" i="4"/>
  <c r="BE1247" i="4"/>
  <c r="BG1246" i="4"/>
  <c r="BF1246" i="4"/>
  <c r="BE1246" i="4"/>
  <c r="BG1245" i="4"/>
  <c r="BF1245" i="4"/>
  <c r="BE1245" i="4"/>
  <c r="BG1244" i="4"/>
  <c r="BF1244" i="4"/>
  <c r="BE1244" i="4"/>
  <c r="BG1243" i="4"/>
  <c r="BF1243" i="4"/>
  <c r="BE1243" i="4"/>
  <c r="BG1242" i="4"/>
  <c r="BF1242" i="4"/>
  <c r="BE1242" i="4"/>
  <c r="BG1241" i="4"/>
  <c r="BF1241" i="4"/>
  <c r="BE1241" i="4"/>
  <c r="BG1240" i="4"/>
  <c r="BF1240" i="4"/>
  <c r="BE1240" i="4"/>
  <c r="BG1239" i="4"/>
  <c r="BF1239" i="4"/>
  <c r="BE1239" i="4"/>
  <c r="BG1238" i="4"/>
  <c r="BF1238" i="4"/>
  <c r="BE1238" i="4"/>
  <c r="BG1237" i="4"/>
  <c r="BF1237" i="4"/>
  <c r="BE1237" i="4"/>
  <c r="BG1236" i="4"/>
  <c r="BF1236" i="4"/>
  <c r="BE1236" i="4"/>
  <c r="BG1235" i="4"/>
  <c r="BF1235" i="4"/>
  <c r="BE1235" i="4"/>
  <c r="BG1234" i="4"/>
  <c r="BF1234" i="4"/>
  <c r="BE1234" i="4"/>
  <c r="BG1233" i="4"/>
  <c r="BF1233" i="4"/>
  <c r="BE1233" i="4"/>
  <c r="BG1232" i="4"/>
  <c r="BF1232" i="4"/>
  <c r="BE1232" i="4"/>
  <c r="BG1231" i="4"/>
  <c r="BF1231" i="4"/>
  <c r="BE1231" i="4"/>
  <c r="BG1230" i="4"/>
  <c r="BF1230" i="4"/>
  <c r="BE1230" i="4"/>
  <c r="BG1229" i="4"/>
  <c r="BF1229" i="4"/>
  <c r="BE1229" i="4"/>
  <c r="BG1228" i="4"/>
  <c r="BF1228" i="4"/>
  <c r="BE1228" i="4"/>
  <c r="BG1227" i="4"/>
  <c r="BF1227" i="4"/>
  <c r="BE1227" i="4"/>
  <c r="BG1226" i="4"/>
  <c r="BF1226" i="4"/>
  <c r="BE1226" i="4"/>
  <c r="BG1225" i="4"/>
  <c r="BF1225" i="4"/>
  <c r="BE1225" i="4"/>
  <c r="BG1224" i="4"/>
  <c r="BF1224" i="4"/>
  <c r="BE1224" i="4"/>
  <c r="BG1223" i="4"/>
  <c r="BF1223" i="4"/>
  <c r="BE1223" i="4"/>
  <c r="BG1222" i="4"/>
  <c r="BF1222" i="4"/>
  <c r="BE1222" i="4"/>
  <c r="BG1221" i="4"/>
  <c r="BF1221" i="4"/>
  <c r="BE1221" i="4"/>
  <c r="BG1220" i="4"/>
  <c r="BF1220" i="4"/>
  <c r="BE1220" i="4"/>
  <c r="BG1219" i="4"/>
  <c r="BF1219" i="4"/>
  <c r="BE1219" i="4"/>
  <c r="BG1218" i="4"/>
  <c r="BF1218" i="4"/>
  <c r="BE1218" i="4"/>
  <c r="BG1217" i="4"/>
  <c r="BF1217" i="4"/>
  <c r="BE1217" i="4"/>
  <c r="BG1216" i="4"/>
  <c r="BF1216" i="4"/>
  <c r="BE1216" i="4"/>
  <c r="BG1215" i="4"/>
  <c r="BF1215" i="4"/>
  <c r="BE1215" i="4"/>
  <c r="BG1214" i="4"/>
  <c r="BF1214" i="4"/>
  <c r="BE1214" i="4"/>
  <c r="BG1213" i="4"/>
  <c r="BF1213" i="4"/>
  <c r="BE1213" i="4"/>
  <c r="BG1212" i="4"/>
  <c r="BF1212" i="4"/>
  <c r="BE1212" i="4"/>
  <c r="BG1211" i="4"/>
  <c r="BF1211" i="4"/>
  <c r="BE1211" i="4"/>
  <c r="BG1210" i="4"/>
  <c r="BF1210" i="4"/>
  <c r="BE1210" i="4"/>
  <c r="BG1209" i="4"/>
  <c r="BF1209" i="4"/>
  <c r="BE1209" i="4"/>
  <c r="BG1208" i="4"/>
  <c r="BF1208" i="4"/>
  <c r="BE1208" i="4"/>
  <c r="BG1207" i="4"/>
  <c r="BF1207" i="4"/>
  <c r="BE1207" i="4"/>
  <c r="BG1206" i="4"/>
  <c r="BF1206" i="4"/>
  <c r="BE1206" i="4"/>
  <c r="BG1205" i="4"/>
  <c r="BF1205" i="4"/>
  <c r="BE1205" i="4"/>
  <c r="BG1204" i="4"/>
  <c r="BF1204" i="4"/>
  <c r="BE1204" i="4"/>
  <c r="BG1203" i="4"/>
  <c r="BF1203" i="4"/>
  <c r="BE1203" i="4"/>
  <c r="BG1202" i="4"/>
  <c r="BF1202" i="4"/>
  <c r="BE1202" i="4"/>
  <c r="BG1201" i="4"/>
  <c r="BF1201" i="4"/>
  <c r="BE1201" i="4"/>
  <c r="BG1200" i="4"/>
  <c r="BF1200" i="4"/>
  <c r="BE1200" i="4"/>
  <c r="BG1199" i="4"/>
  <c r="BF1199" i="4"/>
  <c r="BE1199" i="4"/>
  <c r="BG1198" i="4"/>
  <c r="BF1198" i="4"/>
  <c r="BE1198" i="4"/>
  <c r="BG1197" i="4"/>
  <c r="BF1197" i="4"/>
  <c r="BE1197" i="4"/>
  <c r="BG1196" i="4"/>
  <c r="BF1196" i="4"/>
  <c r="BE1196" i="4"/>
  <c r="BG1195" i="4"/>
  <c r="BF1195" i="4"/>
  <c r="BE1195" i="4"/>
  <c r="BG1194" i="4"/>
  <c r="BF1194" i="4"/>
  <c r="BE1194" i="4"/>
  <c r="BG1193" i="4"/>
  <c r="BF1193" i="4"/>
  <c r="BE1193" i="4"/>
  <c r="BG1192" i="4"/>
  <c r="BF1192" i="4"/>
  <c r="BE1192" i="4"/>
  <c r="BG1191" i="4"/>
  <c r="BF1191" i="4"/>
  <c r="BE1191" i="4"/>
  <c r="BG1190" i="4"/>
  <c r="BF1190" i="4"/>
  <c r="BE1190" i="4"/>
  <c r="BG1189" i="4"/>
  <c r="BF1189" i="4"/>
  <c r="BE1189" i="4"/>
  <c r="BG1188" i="4"/>
  <c r="BF1188" i="4"/>
  <c r="BE1188" i="4"/>
  <c r="BG1187" i="4"/>
  <c r="BF1187" i="4"/>
  <c r="BE1187" i="4"/>
  <c r="BG1186" i="4"/>
  <c r="BF1186" i="4"/>
  <c r="BE1186" i="4"/>
  <c r="BG1185" i="4"/>
  <c r="BF1185" i="4"/>
  <c r="BE1185" i="4"/>
  <c r="BG1184" i="4"/>
  <c r="BF1184" i="4"/>
  <c r="BE1184" i="4"/>
  <c r="BG1183" i="4"/>
  <c r="BF1183" i="4"/>
  <c r="BE1183" i="4"/>
  <c r="BG1182" i="4"/>
  <c r="BF1182" i="4"/>
  <c r="BE1182" i="4"/>
  <c r="BG1181" i="4"/>
  <c r="BF1181" i="4"/>
  <c r="BE1181" i="4"/>
  <c r="BG1180" i="4"/>
  <c r="BF1180" i="4"/>
  <c r="BE1180" i="4"/>
  <c r="BG1179" i="4"/>
  <c r="BF1179" i="4"/>
  <c r="BE1179" i="4"/>
  <c r="BG1178" i="4"/>
  <c r="BF1178" i="4"/>
  <c r="BE1178" i="4"/>
  <c r="BG1177" i="4"/>
  <c r="BF1177" i="4"/>
  <c r="BE1177" i="4"/>
  <c r="BG1176" i="4"/>
  <c r="BF1176" i="4"/>
  <c r="BE1176" i="4"/>
  <c r="BG1175" i="4"/>
  <c r="BF1175" i="4"/>
  <c r="BE1175" i="4"/>
  <c r="BG1174" i="4"/>
  <c r="BF1174" i="4"/>
  <c r="BE1174" i="4"/>
  <c r="BG1173" i="4"/>
  <c r="BF1173" i="4"/>
  <c r="BE1173" i="4"/>
  <c r="BG1172" i="4"/>
  <c r="BF1172" i="4"/>
  <c r="BE1172" i="4"/>
  <c r="BG1171" i="4"/>
  <c r="BF1171" i="4"/>
  <c r="BE1171" i="4"/>
  <c r="BG1170" i="4"/>
  <c r="BF1170" i="4"/>
  <c r="BE1170" i="4"/>
  <c r="BG1169" i="4"/>
  <c r="BF1169" i="4"/>
  <c r="BE1169" i="4"/>
  <c r="BG1168" i="4"/>
  <c r="BF1168" i="4"/>
  <c r="BE1168" i="4"/>
  <c r="BG1167" i="4"/>
  <c r="BF1167" i="4"/>
  <c r="BE1167" i="4"/>
  <c r="BG1166" i="4"/>
  <c r="BF1166" i="4"/>
  <c r="BE1166" i="4"/>
  <c r="BG1165" i="4"/>
  <c r="BF1165" i="4"/>
  <c r="BE1165" i="4"/>
  <c r="BG1164" i="4"/>
  <c r="BF1164" i="4"/>
  <c r="BE1164" i="4"/>
  <c r="BG1163" i="4"/>
  <c r="BF1163" i="4"/>
  <c r="BE1163" i="4"/>
  <c r="BG1162" i="4"/>
  <c r="BF1162" i="4"/>
  <c r="BE1162" i="4"/>
  <c r="BG1161" i="4"/>
  <c r="BF1161" i="4"/>
  <c r="BE1161" i="4"/>
  <c r="BG1160" i="4"/>
  <c r="BF1160" i="4"/>
  <c r="BE1160" i="4"/>
  <c r="BG1159" i="4"/>
  <c r="BF1159" i="4"/>
  <c r="BE1159" i="4"/>
  <c r="BG1158" i="4"/>
  <c r="BF1158" i="4"/>
  <c r="BE1158" i="4"/>
  <c r="BG1157" i="4"/>
  <c r="BF1157" i="4"/>
  <c r="BE1157" i="4"/>
  <c r="BG1156" i="4"/>
  <c r="BF1156" i="4"/>
  <c r="BE1156" i="4"/>
  <c r="BG1155" i="4"/>
  <c r="BF1155" i="4"/>
  <c r="BE1155" i="4"/>
  <c r="BG1154" i="4"/>
  <c r="BF1154" i="4"/>
  <c r="BE1154" i="4"/>
  <c r="BG1153" i="4"/>
  <c r="BF1153" i="4"/>
  <c r="BE1153" i="4"/>
  <c r="BG1152" i="4"/>
  <c r="BF1152" i="4"/>
  <c r="BE1152" i="4"/>
  <c r="BG1151" i="4"/>
  <c r="BF1151" i="4"/>
  <c r="BE1151" i="4"/>
  <c r="BG1150" i="4"/>
  <c r="BF1150" i="4"/>
  <c r="BE1150" i="4"/>
  <c r="BG1149" i="4"/>
  <c r="BF1149" i="4"/>
  <c r="BE1149" i="4"/>
  <c r="BG1148" i="4"/>
  <c r="BF1148" i="4"/>
  <c r="BE1148" i="4"/>
  <c r="BG1147" i="4"/>
  <c r="BF1147" i="4"/>
  <c r="BE1147" i="4"/>
  <c r="BG1146" i="4"/>
  <c r="BF1146" i="4"/>
  <c r="BE1146" i="4"/>
  <c r="BG1145" i="4"/>
  <c r="BF1145" i="4"/>
  <c r="BE1145" i="4"/>
  <c r="BG1144" i="4"/>
  <c r="BF1144" i="4"/>
  <c r="BE1144" i="4"/>
  <c r="BG1143" i="4"/>
  <c r="BF1143" i="4"/>
  <c r="BE1143" i="4"/>
  <c r="BG1142" i="4"/>
  <c r="BF1142" i="4"/>
  <c r="BE1142" i="4"/>
  <c r="BG1141" i="4"/>
  <c r="BF1141" i="4"/>
  <c r="BE1141" i="4"/>
  <c r="BG1140" i="4"/>
  <c r="BF1140" i="4"/>
  <c r="BE1140" i="4"/>
  <c r="BG1139" i="4"/>
  <c r="BF1139" i="4"/>
  <c r="BE1139" i="4"/>
  <c r="BG1138" i="4"/>
  <c r="BF1138" i="4"/>
  <c r="BE1138" i="4"/>
  <c r="BG1137" i="4"/>
  <c r="BF1137" i="4"/>
  <c r="BE1137" i="4"/>
  <c r="BG1136" i="4"/>
  <c r="BF1136" i="4"/>
  <c r="BE1136" i="4"/>
  <c r="BG1135" i="4"/>
  <c r="BF1135" i="4"/>
  <c r="BE1135" i="4"/>
  <c r="BG1134" i="4"/>
  <c r="BF1134" i="4"/>
  <c r="BE1134" i="4"/>
  <c r="BG1133" i="4"/>
  <c r="BF1133" i="4"/>
  <c r="BE1133" i="4"/>
  <c r="BG1132" i="4"/>
  <c r="BF1132" i="4"/>
  <c r="BE1132" i="4"/>
  <c r="BG1131" i="4"/>
  <c r="BF1131" i="4"/>
  <c r="BE1131" i="4"/>
  <c r="BG1130" i="4"/>
  <c r="BF1130" i="4"/>
  <c r="BE1130" i="4"/>
  <c r="BG1129" i="4"/>
  <c r="BF1129" i="4"/>
  <c r="BE1129" i="4"/>
  <c r="BG1128" i="4"/>
  <c r="BF1128" i="4"/>
  <c r="BE1128" i="4"/>
  <c r="BG1127" i="4"/>
  <c r="BF1127" i="4"/>
  <c r="BE1127" i="4"/>
  <c r="BG1126" i="4"/>
  <c r="BF1126" i="4"/>
  <c r="BE1126" i="4"/>
  <c r="BG1125" i="4"/>
  <c r="BF1125" i="4"/>
  <c r="BE1125" i="4"/>
  <c r="BG1124" i="4"/>
  <c r="BF1124" i="4"/>
  <c r="BE1124" i="4"/>
  <c r="BG1123" i="4"/>
  <c r="BF1123" i="4"/>
  <c r="BE1123" i="4"/>
  <c r="BG1122" i="4"/>
  <c r="BF1122" i="4"/>
  <c r="BE1122" i="4"/>
  <c r="BG1121" i="4"/>
  <c r="BF1121" i="4"/>
  <c r="BE1121" i="4"/>
  <c r="BG1120" i="4"/>
  <c r="BF1120" i="4"/>
  <c r="BE1120" i="4"/>
  <c r="BG1119" i="4"/>
  <c r="BF1119" i="4"/>
  <c r="BE1119" i="4"/>
  <c r="BG1118" i="4"/>
  <c r="BF1118" i="4"/>
  <c r="BE1118" i="4"/>
  <c r="BG1117" i="4"/>
  <c r="BF1117" i="4"/>
  <c r="BE1117" i="4"/>
  <c r="BG1116" i="4"/>
  <c r="BF1116" i="4"/>
  <c r="BE1116" i="4"/>
  <c r="BG1115" i="4"/>
  <c r="BF1115" i="4"/>
  <c r="BE1115" i="4"/>
  <c r="BG1114" i="4"/>
  <c r="BF1114" i="4"/>
  <c r="BE1114" i="4"/>
  <c r="BG1113" i="4"/>
  <c r="BF1113" i="4"/>
  <c r="BE1113" i="4"/>
  <c r="BG1112" i="4"/>
  <c r="BF1112" i="4"/>
  <c r="BE1112" i="4"/>
  <c r="BG1111" i="4"/>
  <c r="BF1111" i="4"/>
  <c r="BE1111" i="4"/>
  <c r="BG1110" i="4"/>
  <c r="BF1110" i="4"/>
  <c r="BE1110" i="4"/>
  <c r="BG1109" i="4"/>
  <c r="BF1109" i="4"/>
  <c r="BE1109" i="4"/>
  <c r="BG1108" i="4"/>
  <c r="BF1108" i="4"/>
  <c r="BE1108" i="4"/>
  <c r="BG1107" i="4"/>
  <c r="BF1107" i="4"/>
  <c r="BE1107" i="4"/>
  <c r="BG1106" i="4"/>
  <c r="BF1106" i="4"/>
  <c r="BE1106" i="4"/>
  <c r="BG1105" i="4"/>
  <c r="BF1105" i="4"/>
  <c r="BE1105" i="4"/>
  <c r="BG1104" i="4"/>
  <c r="BF1104" i="4"/>
  <c r="BE1104" i="4"/>
  <c r="BG1103" i="4"/>
  <c r="BF1103" i="4"/>
  <c r="BE1103" i="4"/>
  <c r="BG1102" i="4"/>
  <c r="BF1102" i="4"/>
  <c r="BE1102" i="4"/>
  <c r="BG1101" i="4"/>
  <c r="BF1101" i="4"/>
  <c r="BE1101" i="4"/>
  <c r="BG1100" i="4"/>
  <c r="BF1100" i="4"/>
  <c r="BE1100" i="4"/>
  <c r="BG1099" i="4"/>
  <c r="BF1099" i="4"/>
  <c r="BE1099" i="4"/>
  <c r="BG1098" i="4"/>
  <c r="BF1098" i="4"/>
  <c r="BE1098" i="4"/>
  <c r="BG1097" i="4"/>
  <c r="BF1097" i="4"/>
  <c r="BE1097" i="4"/>
  <c r="BG1096" i="4"/>
  <c r="BF1096" i="4"/>
  <c r="BE1096" i="4"/>
  <c r="BG1095" i="4"/>
  <c r="BF1095" i="4"/>
  <c r="BE1095" i="4"/>
  <c r="BG1094" i="4"/>
  <c r="BF1094" i="4"/>
  <c r="BE1094" i="4"/>
  <c r="BG1093" i="4"/>
  <c r="BF1093" i="4"/>
  <c r="BE1093" i="4"/>
  <c r="BG1092" i="4"/>
  <c r="BF1092" i="4"/>
  <c r="BE1092" i="4"/>
  <c r="BG1091" i="4"/>
  <c r="BF1091" i="4"/>
  <c r="BE1091" i="4"/>
  <c r="BG1090" i="4"/>
  <c r="BF1090" i="4"/>
  <c r="BE1090" i="4"/>
  <c r="BG1089" i="4"/>
  <c r="BF1089" i="4"/>
  <c r="BE1089" i="4"/>
  <c r="BG1088" i="4"/>
  <c r="BF1088" i="4"/>
  <c r="BE1088" i="4"/>
  <c r="BG1087" i="4"/>
  <c r="BF1087" i="4"/>
  <c r="BE1087" i="4"/>
  <c r="BG1086" i="4"/>
  <c r="BF1086" i="4"/>
  <c r="BE1086" i="4"/>
  <c r="BG1085" i="4"/>
  <c r="BF1085" i="4"/>
  <c r="BE1085" i="4"/>
  <c r="BG1084" i="4"/>
  <c r="BF1084" i="4"/>
  <c r="BE1084" i="4"/>
  <c r="BG1083" i="4"/>
  <c r="BF1083" i="4"/>
  <c r="BE1083" i="4"/>
  <c r="BG1082" i="4"/>
  <c r="BF1082" i="4"/>
  <c r="BE1082" i="4"/>
  <c r="BG1081" i="4"/>
  <c r="BF1081" i="4"/>
  <c r="BE1081" i="4"/>
  <c r="BG1080" i="4"/>
  <c r="BF1080" i="4"/>
  <c r="BE1080" i="4"/>
  <c r="BG1079" i="4"/>
  <c r="BF1079" i="4"/>
  <c r="BE1079" i="4"/>
  <c r="BG1078" i="4"/>
  <c r="BF1078" i="4"/>
  <c r="BE1078" i="4"/>
  <c r="BG1077" i="4"/>
  <c r="BF1077" i="4"/>
  <c r="BE1077" i="4"/>
  <c r="BG1076" i="4"/>
  <c r="BF1076" i="4"/>
  <c r="BE1076" i="4"/>
  <c r="BG1075" i="4"/>
  <c r="BF1075" i="4"/>
  <c r="BE1075" i="4"/>
  <c r="BG1074" i="4"/>
  <c r="BF1074" i="4"/>
  <c r="BE1074" i="4"/>
  <c r="BG1073" i="4"/>
  <c r="BF1073" i="4"/>
  <c r="BE1073" i="4"/>
  <c r="BG1072" i="4"/>
  <c r="BF1072" i="4"/>
  <c r="BE1072" i="4"/>
  <c r="BG1071" i="4"/>
  <c r="BF1071" i="4"/>
  <c r="BE1071" i="4"/>
  <c r="BG1070" i="4"/>
  <c r="BF1070" i="4"/>
  <c r="BE1070" i="4"/>
  <c r="BG1069" i="4"/>
  <c r="BF1069" i="4"/>
  <c r="BE1069" i="4"/>
  <c r="BG1068" i="4"/>
  <c r="BF1068" i="4"/>
  <c r="BE1068" i="4"/>
  <c r="BG1067" i="4"/>
  <c r="BF1067" i="4"/>
  <c r="BE1067" i="4"/>
  <c r="BG1066" i="4"/>
  <c r="BF1066" i="4"/>
  <c r="BE1066" i="4"/>
  <c r="BG1065" i="4"/>
  <c r="BF1065" i="4"/>
  <c r="BE1065" i="4"/>
  <c r="BG1064" i="4"/>
  <c r="BF1064" i="4"/>
  <c r="BE1064" i="4"/>
  <c r="BG1063" i="4"/>
  <c r="BF1063" i="4"/>
  <c r="BE1063" i="4"/>
  <c r="BG1062" i="4"/>
  <c r="BF1062" i="4"/>
  <c r="BE1062" i="4"/>
  <c r="BG1061" i="4"/>
  <c r="BF1061" i="4"/>
  <c r="BE1061" i="4"/>
  <c r="BG1060" i="4"/>
  <c r="BF1060" i="4"/>
  <c r="BE1060" i="4"/>
  <c r="BG1059" i="4"/>
  <c r="BF1059" i="4"/>
  <c r="BE1059" i="4"/>
  <c r="BG1058" i="4"/>
  <c r="BF1058" i="4"/>
  <c r="BE1058" i="4"/>
  <c r="BG1057" i="4"/>
  <c r="BF1057" i="4"/>
  <c r="BE1057" i="4"/>
  <c r="BG1056" i="4"/>
  <c r="BF1056" i="4"/>
  <c r="BE1056" i="4"/>
  <c r="BG1055" i="4"/>
  <c r="BF1055" i="4"/>
  <c r="BE1055" i="4"/>
  <c r="BG1054" i="4"/>
  <c r="BF1054" i="4"/>
  <c r="BE1054" i="4"/>
  <c r="BG1053" i="4"/>
  <c r="BF1053" i="4"/>
  <c r="BE1053" i="4"/>
  <c r="BG1052" i="4"/>
  <c r="BF1052" i="4"/>
  <c r="BE1052" i="4"/>
  <c r="BG1051" i="4"/>
  <c r="BF1051" i="4"/>
  <c r="BE1051" i="4"/>
  <c r="BG1050" i="4"/>
  <c r="BF1050" i="4"/>
  <c r="BE1050" i="4"/>
  <c r="BG1049" i="4"/>
  <c r="BF1049" i="4"/>
  <c r="BE1049" i="4"/>
  <c r="BG1048" i="4"/>
  <c r="BF1048" i="4"/>
  <c r="BE1048" i="4"/>
  <c r="BG1047" i="4"/>
  <c r="BF1047" i="4"/>
  <c r="BE1047" i="4"/>
  <c r="BG1046" i="4"/>
  <c r="BF1046" i="4"/>
  <c r="BE1046" i="4"/>
  <c r="BG1045" i="4"/>
  <c r="BF1045" i="4"/>
  <c r="BE1045" i="4"/>
  <c r="BG1044" i="4"/>
  <c r="BF1044" i="4"/>
  <c r="BE1044" i="4"/>
  <c r="BG1043" i="4"/>
  <c r="BF1043" i="4"/>
  <c r="BE1043" i="4"/>
  <c r="BG1042" i="4"/>
  <c r="BF1042" i="4"/>
  <c r="BE1042" i="4"/>
  <c r="BG1041" i="4"/>
  <c r="BF1041" i="4"/>
  <c r="BE1041" i="4"/>
  <c r="BG1040" i="4"/>
  <c r="BF1040" i="4"/>
  <c r="BE1040" i="4"/>
  <c r="BG1039" i="4"/>
  <c r="BF1039" i="4"/>
  <c r="BE1039" i="4"/>
  <c r="BG1038" i="4"/>
  <c r="BF1038" i="4"/>
  <c r="BE1038" i="4"/>
  <c r="BG1037" i="4"/>
  <c r="BF1037" i="4"/>
  <c r="BE1037" i="4"/>
  <c r="BG1036" i="4"/>
  <c r="BF1036" i="4"/>
  <c r="BE1036" i="4"/>
  <c r="BG1035" i="4"/>
  <c r="BF1035" i="4"/>
  <c r="BE1035" i="4"/>
  <c r="BG1034" i="4"/>
  <c r="BF1034" i="4"/>
  <c r="BE1034" i="4"/>
  <c r="BG1033" i="4"/>
  <c r="BF1033" i="4"/>
  <c r="BE1033" i="4"/>
  <c r="BG1032" i="4"/>
  <c r="BF1032" i="4"/>
  <c r="BE1032" i="4"/>
  <c r="BG1031" i="4"/>
  <c r="BF1031" i="4"/>
  <c r="BE1031" i="4"/>
  <c r="BG1030" i="4"/>
  <c r="BF1030" i="4"/>
  <c r="BE1030" i="4"/>
  <c r="BG1029" i="4"/>
  <c r="BF1029" i="4"/>
  <c r="BE1029" i="4"/>
  <c r="BG1028" i="4"/>
  <c r="BF1028" i="4"/>
  <c r="BE1028" i="4"/>
  <c r="BG1027" i="4"/>
  <c r="BF1027" i="4"/>
  <c r="BE1027" i="4"/>
  <c r="BG1026" i="4"/>
  <c r="BF1026" i="4"/>
  <c r="BE1026" i="4"/>
  <c r="BG1025" i="4"/>
  <c r="BF1025" i="4"/>
  <c r="BE1025" i="4"/>
  <c r="BG1024" i="4"/>
  <c r="BF1024" i="4"/>
  <c r="BE1024" i="4"/>
  <c r="BG1023" i="4"/>
  <c r="BF1023" i="4"/>
  <c r="BE1023" i="4"/>
  <c r="BG1022" i="4"/>
  <c r="BF1022" i="4"/>
  <c r="BE1022" i="4"/>
  <c r="BG1021" i="4"/>
  <c r="BF1021" i="4"/>
  <c r="BE1021" i="4"/>
  <c r="BG1020" i="4"/>
  <c r="BF1020" i="4"/>
  <c r="BE1020" i="4"/>
  <c r="BG1019" i="4"/>
  <c r="BF1019" i="4"/>
  <c r="BE1019" i="4"/>
  <c r="BG1018" i="4"/>
  <c r="BF1018" i="4"/>
  <c r="BE1018" i="4"/>
  <c r="BG1017" i="4"/>
  <c r="BF1017" i="4"/>
  <c r="BE1017" i="4"/>
  <c r="BG1016" i="4"/>
  <c r="BF1016" i="4"/>
  <c r="BE1016" i="4"/>
  <c r="BG1015" i="4"/>
  <c r="BF1015" i="4"/>
  <c r="BE1015" i="4"/>
  <c r="BG1014" i="4"/>
  <c r="BF1014" i="4"/>
  <c r="BE1014" i="4"/>
  <c r="BG1013" i="4"/>
  <c r="BF1013" i="4"/>
  <c r="BE1013" i="4"/>
  <c r="BG1012" i="4"/>
  <c r="BF1012" i="4"/>
  <c r="BE1012" i="4"/>
  <c r="BG1011" i="4"/>
  <c r="BF1011" i="4"/>
  <c r="BE1011" i="4"/>
  <c r="BG1010" i="4"/>
  <c r="BF1010" i="4"/>
  <c r="BE1010" i="4"/>
  <c r="BG1009" i="4"/>
  <c r="BF1009" i="4"/>
  <c r="BE1009" i="4"/>
  <c r="BG1008" i="4"/>
  <c r="BF1008" i="4"/>
  <c r="BE1008" i="4"/>
  <c r="BG1007" i="4"/>
  <c r="BF1007" i="4"/>
  <c r="BE1007" i="4"/>
  <c r="BG1006" i="4"/>
  <c r="BF1006" i="4"/>
  <c r="BE1006" i="4"/>
  <c r="BG1005" i="4"/>
  <c r="BF1005" i="4"/>
  <c r="BE1005" i="4"/>
  <c r="BG1004" i="4"/>
  <c r="BF1004" i="4"/>
  <c r="BE1004" i="4"/>
  <c r="BG1003" i="4"/>
  <c r="BF1003" i="4"/>
  <c r="BE1003" i="4"/>
  <c r="BG1002" i="4"/>
  <c r="BF1002" i="4"/>
  <c r="BE1002" i="4"/>
  <c r="BG1001" i="4"/>
  <c r="BF1001" i="4"/>
  <c r="BE1001" i="4"/>
  <c r="BG1000" i="4"/>
  <c r="BF1000" i="4"/>
  <c r="BE1000" i="4"/>
  <c r="BG999" i="4"/>
  <c r="BF999" i="4"/>
  <c r="BE999" i="4"/>
  <c r="BG998" i="4"/>
  <c r="BF998" i="4"/>
  <c r="BE998" i="4"/>
  <c r="BG997" i="4"/>
  <c r="BF997" i="4"/>
  <c r="BE997" i="4"/>
  <c r="BG996" i="4"/>
  <c r="BF996" i="4"/>
  <c r="BE996" i="4"/>
  <c r="BG995" i="4"/>
  <c r="BF995" i="4"/>
  <c r="BE995" i="4"/>
  <c r="BG994" i="4"/>
  <c r="BF994" i="4"/>
  <c r="BE994" i="4"/>
  <c r="BG993" i="4"/>
  <c r="BF993" i="4"/>
  <c r="BE993" i="4"/>
  <c r="BG992" i="4"/>
  <c r="BF992" i="4"/>
  <c r="BE992" i="4"/>
  <c r="BG991" i="4"/>
  <c r="BF991" i="4"/>
  <c r="BE991" i="4"/>
  <c r="BG990" i="4"/>
  <c r="BF990" i="4"/>
  <c r="BE990" i="4"/>
  <c r="BG989" i="4"/>
  <c r="BF989" i="4"/>
  <c r="BE989" i="4"/>
  <c r="BG988" i="4"/>
  <c r="BF988" i="4"/>
  <c r="BE988" i="4"/>
  <c r="BG987" i="4"/>
  <c r="BF987" i="4"/>
  <c r="BE987" i="4"/>
  <c r="BG986" i="4"/>
  <c r="BF986" i="4"/>
  <c r="BE986" i="4"/>
  <c r="BG985" i="4"/>
  <c r="BF985" i="4"/>
  <c r="BE985" i="4"/>
  <c r="BG984" i="4"/>
  <c r="BF984" i="4"/>
  <c r="BE984" i="4"/>
  <c r="BG983" i="4"/>
  <c r="BF983" i="4"/>
  <c r="BE983" i="4"/>
  <c r="BG982" i="4"/>
  <c r="BF982" i="4"/>
  <c r="BE982" i="4"/>
  <c r="BG981" i="4"/>
  <c r="BF981" i="4"/>
  <c r="BE981" i="4"/>
  <c r="BG980" i="4"/>
  <c r="BF980" i="4"/>
  <c r="BE980" i="4"/>
  <c r="BG979" i="4"/>
  <c r="BF979" i="4"/>
  <c r="BE979" i="4"/>
  <c r="BG978" i="4"/>
  <c r="BF978" i="4"/>
  <c r="BE978" i="4"/>
  <c r="BG977" i="4"/>
  <c r="BF977" i="4"/>
  <c r="BE977" i="4"/>
  <c r="BG976" i="4"/>
  <c r="BF976" i="4"/>
  <c r="BE976" i="4"/>
  <c r="BG975" i="4"/>
  <c r="BF975" i="4"/>
  <c r="BE975" i="4"/>
  <c r="BG974" i="4"/>
  <c r="BF974" i="4"/>
  <c r="BE974" i="4"/>
  <c r="BG973" i="4"/>
  <c r="BF973" i="4"/>
  <c r="BE973" i="4"/>
  <c r="BG972" i="4"/>
  <c r="BF972" i="4"/>
  <c r="BE972" i="4"/>
  <c r="BG971" i="4"/>
  <c r="BF971" i="4"/>
  <c r="BE971" i="4"/>
  <c r="BG970" i="4"/>
  <c r="BF970" i="4"/>
  <c r="BE970" i="4"/>
  <c r="BG969" i="4"/>
  <c r="BF969" i="4"/>
  <c r="BE969" i="4"/>
  <c r="BG968" i="4"/>
  <c r="BF968" i="4"/>
  <c r="BE968" i="4"/>
  <c r="BG967" i="4"/>
  <c r="BF967" i="4"/>
  <c r="BE967" i="4"/>
  <c r="BG966" i="4"/>
  <c r="BF966" i="4"/>
  <c r="BE966" i="4"/>
  <c r="BG965" i="4"/>
  <c r="BF965" i="4"/>
  <c r="BE965" i="4"/>
  <c r="BG964" i="4"/>
  <c r="BF964" i="4"/>
  <c r="BE964" i="4"/>
  <c r="BG963" i="4"/>
  <c r="BF963" i="4"/>
  <c r="BE963" i="4"/>
  <c r="BG962" i="4"/>
  <c r="BF962" i="4"/>
  <c r="BE962" i="4"/>
  <c r="BG961" i="4"/>
  <c r="BF961" i="4"/>
  <c r="BE961" i="4"/>
  <c r="BG960" i="4"/>
  <c r="BF960" i="4"/>
  <c r="BE960" i="4"/>
  <c r="BG959" i="4"/>
  <c r="BF959" i="4"/>
  <c r="BE959" i="4"/>
  <c r="BG958" i="4"/>
  <c r="BF958" i="4"/>
  <c r="BE958" i="4"/>
  <c r="BG957" i="4"/>
  <c r="BF957" i="4"/>
  <c r="BE957" i="4"/>
  <c r="BG956" i="4"/>
  <c r="BF956" i="4"/>
  <c r="BE956" i="4"/>
  <c r="BG955" i="4"/>
  <c r="BF955" i="4"/>
  <c r="BE955" i="4"/>
  <c r="BG954" i="4"/>
  <c r="BF954" i="4"/>
  <c r="BE954" i="4"/>
  <c r="BG953" i="4"/>
  <c r="BF953" i="4"/>
  <c r="BE953" i="4"/>
  <c r="BG952" i="4"/>
  <c r="BF952" i="4"/>
  <c r="BE952" i="4"/>
  <c r="BG951" i="4"/>
  <c r="BF951" i="4"/>
  <c r="BE951" i="4"/>
  <c r="BG950" i="4"/>
  <c r="BF950" i="4"/>
  <c r="BE950" i="4"/>
  <c r="BG949" i="4"/>
  <c r="BF949" i="4"/>
  <c r="BE949" i="4"/>
  <c r="BG948" i="4"/>
  <c r="BF948" i="4"/>
  <c r="BE948" i="4"/>
  <c r="BG947" i="4"/>
  <c r="BF947" i="4"/>
  <c r="BE947" i="4"/>
  <c r="BG946" i="4"/>
  <c r="BF946" i="4"/>
  <c r="BE946" i="4"/>
  <c r="BG945" i="4"/>
  <c r="BF945" i="4"/>
  <c r="BE945" i="4"/>
  <c r="BG944" i="4"/>
  <c r="BF944" i="4"/>
  <c r="BE944" i="4"/>
  <c r="BG943" i="4"/>
  <c r="BF943" i="4"/>
  <c r="BE943" i="4"/>
  <c r="BG942" i="4"/>
  <c r="BF942" i="4"/>
  <c r="BE942" i="4"/>
  <c r="BG941" i="4"/>
  <c r="BF941" i="4"/>
  <c r="BE941" i="4"/>
  <c r="BG940" i="4"/>
  <c r="BF940" i="4"/>
  <c r="BE940" i="4"/>
  <c r="BG939" i="4"/>
  <c r="BF939" i="4"/>
  <c r="BE939" i="4"/>
  <c r="BG938" i="4"/>
  <c r="BF938" i="4"/>
  <c r="BE938" i="4"/>
  <c r="BG937" i="4"/>
  <c r="BF937" i="4"/>
  <c r="BE937" i="4"/>
  <c r="BG936" i="4"/>
  <c r="BF936" i="4"/>
  <c r="BE936" i="4"/>
  <c r="BG935" i="4"/>
  <c r="BF935" i="4"/>
  <c r="BE935" i="4"/>
  <c r="BG934" i="4"/>
  <c r="BF934" i="4"/>
  <c r="BE934" i="4"/>
  <c r="BG933" i="4"/>
  <c r="BF933" i="4"/>
  <c r="BE933" i="4"/>
  <c r="BG932" i="4"/>
  <c r="BF932" i="4"/>
  <c r="BE932" i="4"/>
  <c r="BG931" i="4"/>
  <c r="BF931" i="4"/>
  <c r="BE931" i="4"/>
  <c r="BG930" i="4"/>
  <c r="BF930" i="4"/>
  <c r="BE930" i="4"/>
  <c r="BG929" i="4"/>
  <c r="BF929" i="4"/>
  <c r="BE929" i="4"/>
  <c r="BG928" i="4"/>
  <c r="BF928" i="4"/>
  <c r="BE928" i="4"/>
  <c r="BG927" i="4"/>
  <c r="BF927" i="4"/>
  <c r="BE927" i="4"/>
  <c r="BG926" i="4"/>
  <c r="BF926" i="4"/>
  <c r="BE926" i="4"/>
  <c r="BG925" i="4"/>
  <c r="BF925" i="4"/>
  <c r="BE925" i="4"/>
  <c r="BG924" i="4"/>
  <c r="BF924" i="4"/>
  <c r="BE924" i="4"/>
  <c r="BG923" i="4"/>
  <c r="BF923" i="4"/>
  <c r="BE923" i="4"/>
  <c r="BG922" i="4"/>
  <c r="BF922" i="4"/>
  <c r="BE922" i="4"/>
  <c r="BG921" i="4"/>
  <c r="BF921" i="4"/>
  <c r="BE921" i="4"/>
  <c r="BG920" i="4"/>
  <c r="BF920" i="4"/>
  <c r="BE920" i="4"/>
  <c r="BG919" i="4"/>
  <c r="BF919" i="4"/>
  <c r="BE919" i="4"/>
  <c r="BG918" i="4"/>
  <c r="BF918" i="4"/>
  <c r="BE918" i="4"/>
  <c r="BG917" i="4"/>
  <c r="BF917" i="4"/>
  <c r="BE917" i="4"/>
  <c r="BG916" i="4"/>
  <c r="BF916" i="4"/>
  <c r="BE916" i="4"/>
  <c r="BG915" i="4"/>
  <c r="BF915" i="4"/>
  <c r="BE915" i="4"/>
  <c r="BG914" i="4"/>
  <c r="BF914" i="4"/>
  <c r="BE914" i="4"/>
  <c r="BG913" i="4"/>
  <c r="BF913" i="4"/>
  <c r="BE913" i="4"/>
  <c r="BG912" i="4"/>
  <c r="BF912" i="4"/>
  <c r="BE912" i="4"/>
  <c r="BG911" i="4"/>
  <c r="BF911" i="4"/>
  <c r="BE911" i="4"/>
  <c r="BG910" i="4"/>
  <c r="BF910" i="4"/>
  <c r="BE910" i="4"/>
  <c r="BG909" i="4"/>
  <c r="BF909" i="4"/>
  <c r="BE909" i="4"/>
  <c r="BG908" i="4"/>
  <c r="BF908" i="4"/>
  <c r="BE908" i="4"/>
  <c r="BG907" i="4"/>
  <c r="BF907" i="4"/>
  <c r="BE907" i="4"/>
  <c r="BG906" i="4"/>
  <c r="BF906" i="4"/>
  <c r="BE906" i="4"/>
  <c r="BG905" i="4"/>
  <c r="BF905" i="4"/>
  <c r="BE905" i="4"/>
  <c r="BG904" i="4"/>
  <c r="BF904" i="4"/>
  <c r="BE904" i="4"/>
  <c r="BG903" i="4"/>
  <c r="BF903" i="4"/>
  <c r="BE903" i="4"/>
  <c r="BG902" i="4"/>
  <c r="BF902" i="4"/>
  <c r="BE902" i="4"/>
  <c r="BG901" i="4"/>
  <c r="BF901" i="4"/>
  <c r="BE901" i="4"/>
  <c r="BG900" i="4"/>
  <c r="BF900" i="4"/>
  <c r="BE900" i="4"/>
  <c r="BG899" i="4"/>
  <c r="BF899" i="4"/>
  <c r="BE899" i="4"/>
  <c r="BG898" i="4"/>
  <c r="BF898" i="4"/>
  <c r="BE898" i="4"/>
  <c r="BG897" i="4"/>
  <c r="BF897" i="4"/>
  <c r="BE897" i="4"/>
  <c r="BG896" i="4"/>
  <c r="BF896" i="4"/>
  <c r="BE896" i="4"/>
  <c r="BG895" i="4"/>
  <c r="BF895" i="4"/>
  <c r="BE895" i="4"/>
  <c r="BG894" i="4"/>
  <c r="BF894" i="4"/>
  <c r="BE894" i="4"/>
  <c r="BG893" i="4"/>
  <c r="BF893" i="4"/>
  <c r="BE893" i="4"/>
  <c r="BG892" i="4"/>
  <c r="BF892" i="4"/>
  <c r="BE892" i="4"/>
  <c r="BG891" i="4"/>
  <c r="BF891" i="4"/>
  <c r="BE891" i="4"/>
  <c r="BG890" i="4"/>
  <c r="BF890" i="4"/>
  <c r="BE890" i="4"/>
  <c r="BG889" i="4"/>
  <c r="BF889" i="4"/>
  <c r="BE889" i="4"/>
  <c r="BG888" i="4"/>
  <c r="BF888" i="4"/>
  <c r="BE888" i="4"/>
  <c r="BG887" i="4"/>
  <c r="BF887" i="4"/>
  <c r="BE887" i="4"/>
  <c r="BG886" i="4"/>
  <c r="BF886" i="4"/>
  <c r="BE886" i="4"/>
  <c r="BG885" i="4"/>
  <c r="BF885" i="4"/>
  <c r="BE885" i="4"/>
  <c r="BG884" i="4"/>
  <c r="BF884" i="4"/>
  <c r="BE884" i="4"/>
  <c r="BG883" i="4"/>
  <c r="BF883" i="4"/>
  <c r="BE883" i="4"/>
  <c r="BG882" i="4"/>
  <c r="BF882" i="4"/>
  <c r="BE882" i="4"/>
  <c r="BG881" i="4"/>
  <c r="BF881" i="4"/>
  <c r="BE881" i="4"/>
  <c r="BG880" i="4"/>
  <c r="BF880" i="4"/>
  <c r="BE880" i="4"/>
  <c r="BG879" i="4"/>
  <c r="BF879" i="4"/>
  <c r="BE879" i="4"/>
  <c r="BG878" i="4"/>
  <c r="BF878" i="4"/>
  <c r="BE878" i="4"/>
  <c r="BG877" i="4"/>
  <c r="BF877" i="4"/>
  <c r="BE877" i="4"/>
  <c r="BG876" i="4"/>
  <c r="BF876" i="4"/>
  <c r="BE876" i="4"/>
  <c r="BG875" i="4"/>
  <c r="BF875" i="4"/>
  <c r="BE875" i="4"/>
  <c r="BG874" i="4"/>
  <c r="BF874" i="4"/>
  <c r="BE874" i="4"/>
  <c r="BG873" i="4"/>
  <c r="BF873" i="4"/>
  <c r="BE873" i="4"/>
  <c r="BG872" i="4"/>
  <c r="BF872" i="4"/>
  <c r="BE872" i="4"/>
  <c r="BG871" i="4"/>
  <c r="BF871" i="4"/>
  <c r="BE871" i="4"/>
  <c r="BG870" i="4"/>
  <c r="BF870" i="4"/>
  <c r="BE870" i="4"/>
  <c r="BG869" i="4"/>
  <c r="BF869" i="4"/>
  <c r="BE869" i="4"/>
  <c r="BG868" i="4"/>
  <c r="BF868" i="4"/>
  <c r="BE868" i="4"/>
  <c r="BG867" i="4"/>
  <c r="BF867" i="4"/>
  <c r="BE867" i="4"/>
  <c r="BG866" i="4"/>
  <c r="BF866" i="4"/>
  <c r="BE866" i="4"/>
  <c r="BG865" i="4"/>
  <c r="BF865" i="4"/>
  <c r="BE865" i="4"/>
  <c r="BG864" i="4"/>
  <c r="BF864" i="4"/>
  <c r="BE864" i="4"/>
  <c r="BG863" i="4"/>
  <c r="BF863" i="4"/>
  <c r="BE863" i="4"/>
  <c r="BG862" i="4"/>
  <c r="BF862" i="4"/>
  <c r="BE862" i="4"/>
  <c r="BG861" i="4"/>
  <c r="BF861" i="4"/>
  <c r="BE861" i="4"/>
  <c r="BG860" i="4"/>
  <c r="BF860" i="4"/>
  <c r="BE860" i="4"/>
  <c r="BG859" i="4"/>
  <c r="BF859" i="4"/>
  <c r="BE859" i="4"/>
  <c r="BG858" i="4"/>
  <c r="BF858" i="4"/>
  <c r="BE858" i="4"/>
  <c r="BG857" i="4"/>
  <c r="BF857" i="4"/>
  <c r="BE857" i="4"/>
  <c r="BG856" i="4"/>
  <c r="BF856" i="4"/>
  <c r="BE856" i="4"/>
  <c r="BG855" i="4"/>
  <c r="BF855" i="4"/>
  <c r="BE855" i="4"/>
  <c r="BG854" i="4"/>
  <c r="BF854" i="4"/>
  <c r="BE854" i="4"/>
  <c r="BG853" i="4"/>
  <c r="BF853" i="4"/>
  <c r="BE853" i="4"/>
  <c r="BG852" i="4"/>
  <c r="BF852" i="4"/>
  <c r="BE852" i="4"/>
  <c r="BG851" i="4"/>
  <c r="BF851" i="4"/>
  <c r="BE851" i="4"/>
  <c r="BG850" i="4"/>
  <c r="BF850" i="4"/>
  <c r="BE850" i="4"/>
  <c r="BG849" i="4"/>
  <c r="BF849" i="4"/>
  <c r="BE849" i="4"/>
  <c r="BG848" i="4"/>
  <c r="BF848" i="4"/>
  <c r="BE848" i="4"/>
  <c r="BG847" i="4"/>
  <c r="BF847" i="4"/>
  <c r="BE847" i="4"/>
  <c r="BG846" i="4"/>
  <c r="BF846" i="4"/>
  <c r="BE846" i="4"/>
  <c r="BG845" i="4"/>
  <c r="BF845" i="4"/>
  <c r="BE845" i="4"/>
  <c r="BG844" i="4"/>
  <c r="BF844" i="4"/>
  <c r="BE844" i="4"/>
  <c r="BG843" i="4"/>
  <c r="BF843" i="4"/>
  <c r="BE843" i="4"/>
  <c r="BG842" i="4"/>
  <c r="BF842" i="4"/>
  <c r="BE842" i="4"/>
  <c r="BG841" i="4"/>
  <c r="BF841" i="4"/>
  <c r="BE841" i="4"/>
  <c r="BG840" i="4"/>
  <c r="BF840" i="4"/>
  <c r="BE840" i="4"/>
  <c r="BG839" i="4"/>
  <c r="BF839" i="4"/>
  <c r="BE839" i="4"/>
  <c r="BG838" i="4"/>
  <c r="BF838" i="4"/>
  <c r="BE838" i="4"/>
  <c r="BG837" i="4"/>
  <c r="BF837" i="4"/>
  <c r="BE837" i="4"/>
  <c r="BG836" i="4"/>
  <c r="BF836" i="4"/>
  <c r="BE836" i="4"/>
  <c r="BG835" i="4"/>
  <c r="BF835" i="4"/>
  <c r="BE835" i="4"/>
  <c r="BG834" i="4"/>
  <c r="BF834" i="4"/>
  <c r="BE834" i="4"/>
  <c r="BG833" i="4"/>
  <c r="BF833" i="4"/>
  <c r="BE833" i="4"/>
  <c r="BG832" i="4"/>
  <c r="BF832" i="4"/>
  <c r="BE832" i="4"/>
  <c r="BG831" i="4"/>
  <c r="BF831" i="4"/>
  <c r="BE831" i="4"/>
  <c r="BG830" i="4"/>
  <c r="BF830" i="4"/>
  <c r="BE830" i="4"/>
  <c r="BG829" i="4"/>
  <c r="BF829" i="4"/>
  <c r="BE829" i="4"/>
  <c r="BG828" i="4"/>
  <c r="BF828" i="4"/>
  <c r="BE828" i="4"/>
  <c r="BG827" i="4"/>
  <c r="BF827" i="4"/>
  <c r="BE827" i="4"/>
  <c r="BG826" i="4"/>
  <c r="BF826" i="4"/>
  <c r="BE826" i="4"/>
  <c r="BG825" i="4"/>
  <c r="BF825" i="4"/>
  <c r="BE825" i="4"/>
  <c r="BG824" i="4"/>
  <c r="BF824" i="4"/>
  <c r="BE824" i="4"/>
  <c r="BG823" i="4"/>
  <c r="BF823" i="4"/>
  <c r="BE823" i="4"/>
  <c r="BG822" i="4"/>
  <c r="BF822" i="4"/>
  <c r="BE822" i="4"/>
  <c r="BG821" i="4"/>
  <c r="BF821" i="4"/>
  <c r="BE821" i="4"/>
  <c r="BG820" i="4"/>
  <c r="BF820" i="4"/>
  <c r="BE820" i="4"/>
  <c r="BG819" i="4"/>
  <c r="BF819" i="4"/>
  <c r="BE819" i="4"/>
  <c r="BG818" i="4"/>
  <c r="BF818" i="4"/>
  <c r="BE818" i="4"/>
  <c r="BG817" i="4"/>
  <c r="BF817" i="4"/>
  <c r="BE817" i="4"/>
  <c r="BG816" i="4"/>
  <c r="BF816" i="4"/>
  <c r="BE816" i="4"/>
  <c r="BG815" i="4"/>
  <c r="BF815" i="4"/>
  <c r="BE815" i="4"/>
  <c r="BG814" i="4"/>
  <c r="BF814" i="4"/>
  <c r="BE814" i="4"/>
  <c r="BG813" i="4"/>
  <c r="BF813" i="4"/>
  <c r="BE813" i="4"/>
  <c r="BG812" i="4"/>
  <c r="BF812" i="4"/>
  <c r="BE812" i="4"/>
  <c r="BG811" i="4"/>
  <c r="BF811" i="4"/>
  <c r="BE811" i="4"/>
  <c r="BG810" i="4"/>
  <c r="BF810" i="4"/>
  <c r="BE810" i="4"/>
  <c r="BG809" i="4"/>
  <c r="BF809" i="4"/>
  <c r="BE809" i="4"/>
  <c r="BG808" i="4"/>
  <c r="BF808" i="4"/>
  <c r="BE808" i="4"/>
  <c r="BG807" i="4"/>
  <c r="BF807" i="4"/>
  <c r="BE807" i="4"/>
  <c r="BG806" i="4"/>
  <c r="BF806" i="4"/>
  <c r="BE806" i="4"/>
  <c r="BG805" i="4"/>
  <c r="BF805" i="4"/>
  <c r="BE805" i="4"/>
  <c r="BG804" i="4"/>
  <c r="BF804" i="4"/>
  <c r="BE804" i="4"/>
  <c r="BG803" i="4"/>
  <c r="BF803" i="4"/>
  <c r="BE803" i="4"/>
  <c r="BG802" i="4"/>
  <c r="BF802" i="4"/>
  <c r="BE802" i="4"/>
  <c r="BG801" i="4"/>
  <c r="BF801" i="4"/>
  <c r="BE801" i="4"/>
  <c r="BG800" i="4"/>
  <c r="BF800" i="4"/>
  <c r="BE800" i="4"/>
  <c r="BG799" i="4"/>
  <c r="BF799" i="4"/>
  <c r="BE799" i="4"/>
  <c r="BG798" i="4"/>
  <c r="BF798" i="4"/>
  <c r="BE798" i="4"/>
  <c r="BG797" i="4"/>
  <c r="BF797" i="4"/>
  <c r="BE797" i="4"/>
  <c r="BG796" i="4"/>
  <c r="BF796" i="4"/>
  <c r="BE796" i="4"/>
  <c r="BG795" i="4"/>
  <c r="BF795" i="4"/>
  <c r="BE795" i="4"/>
  <c r="BG794" i="4"/>
  <c r="BF794" i="4"/>
  <c r="BE794" i="4"/>
  <c r="BG793" i="4"/>
  <c r="BF793" i="4"/>
  <c r="BE793" i="4"/>
  <c r="BG792" i="4"/>
  <c r="BF792" i="4"/>
  <c r="BE792" i="4"/>
  <c r="BG791" i="4"/>
  <c r="BF791" i="4"/>
  <c r="BE791" i="4"/>
  <c r="BG790" i="4"/>
  <c r="BF790" i="4"/>
  <c r="BE790" i="4"/>
  <c r="BG789" i="4"/>
  <c r="BF789" i="4"/>
  <c r="BE789" i="4"/>
  <c r="BG788" i="4"/>
  <c r="BF788" i="4"/>
  <c r="BE788" i="4"/>
  <c r="BG787" i="4"/>
  <c r="BF787" i="4"/>
  <c r="BE787" i="4"/>
  <c r="BG786" i="4"/>
  <c r="BF786" i="4"/>
  <c r="BE786" i="4"/>
  <c r="BG785" i="4"/>
  <c r="BF785" i="4"/>
  <c r="BE785" i="4"/>
  <c r="BG784" i="4"/>
  <c r="BF784" i="4"/>
  <c r="BE784" i="4"/>
  <c r="BG783" i="4"/>
  <c r="BF783" i="4"/>
  <c r="BE783" i="4"/>
  <c r="BG782" i="4"/>
  <c r="BF782" i="4"/>
  <c r="BE782" i="4"/>
  <c r="BG781" i="4"/>
  <c r="BF781" i="4"/>
  <c r="BE781" i="4"/>
  <c r="BG780" i="4"/>
  <c r="BF780" i="4"/>
  <c r="BE780" i="4"/>
  <c r="BG779" i="4"/>
  <c r="BF779" i="4"/>
  <c r="BE779" i="4"/>
  <c r="BG778" i="4"/>
  <c r="BF778" i="4"/>
  <c r="BE778" i="4"/>
  <c r="BG777" i="4"/>
  <c r="BF777" i="4"/>
  <c r="BE777" i="4"/>
  <c r="BG776" i="4"/>
  <c r="BF776" i="4"/>
  <c r="BE776" i="4"/>
  <c r="BG775" i="4"/>
  <c r="BF775" i="4"/>
  <c r="BE775" i="4"/>
  <c r="BG774" i="4"/>
  <c r="BF774" i="4"/>
  <c r="BE774" i="4"/>
  <c r="BG773" i="4"/>
  <c r="BF773" i="4"/>
  <c r="BE773" i="4"/>
  <c r="BG772" i="4"/>
  <c r="BF772" i="4"/>
  <c r="BE772" i="4"/>
  <c r="BG771" i="4"/>
  <c r="BF771" i="4"/>
  <c r="BE771" i="4"/>
  <c r="BG770" i="4"/>
  <c r="BF770" i="4"/>
  <c r="BE770" i="4"/>
  <c r="BG769" i="4"/>
  <c r="BF769" i="4"/>
  <c r="BE769" i="4"/>
  <c r="BG768" i="4"/>
  <c r="BF768" i="4"/>
  <c r="BE768" i="4"/>
  <c r="BG767" i="4"/>
  <c r="BF767" i="4"/>
  <c r="BE767" i="4"/>
  <c r="BG766" i="4"/>
  <c r="BF766" i="4"/>
  <c r="BE766" i="4"/>
  <c r="BG765" i="4"/>
  <c r="BF765" i="4"/>
  <c r="BE765" i="4"/>
  <c r="BG764" i="4"/>
  <c r="BF764" i="4"/>
  <c r="BE764" i="4"/>
  <c r="BG763" i="4"/>
  <c r="BF763" i="4"/>
  <c r="BE763" i="4"/>
  <c r="BG762" i="4"/>
  <c r="BF762" i="4"/>
  <c r="BE762" i="4"/>
  <c r="BG761" i="4"/>
  <c r="BF761" i="4"/>
  <c r="BE761" i="4"/>
  <c r="BG760" i="4"/>
  <c r="BF760" i="4"/>
  <c r="BE760" i="4"/>
  <c r="BG759" i="4"/>
  <c r="BF759" i="4"/>
  <c r="BE759" i="4"/>
  <c r="BG758" i="4"/>
  <c r="BF758" i="4"/>
  <c r="BE758" i="4"/>
  <c r="BG757" i="4"/>
  <c r="BF757" i="4"/>
  <c r="BE757" i="4"/>
  <c r="BG756" i="4"/>
  <c r="BF756" i="4"/>
  <c r="BE756" i="4"/>
  <c r="BG755" i="4"/>
  <c r="BF755" i="4"/>
  <c r="BE755" i="4"/>
  <c r="BG754" i="4"/>
  <c r="BF754" i="4"/>
  <c r="BE754" i="4"/>
  <c r="BG753" i="4"/>
  <c r="BF753" i="4"/>
  <c r="BE753" i="4"/>
  <c r="BG752" i="4"/>
  <c r="BF752" i="4"/>
  <c r="BE752" i="4"/>
  <c r="BG751" i="4"/>
  <c r="BF751" i="4"/>
  <c r="BE751" i="4"/>
  <c r="BG750" i="4"/>
  <c r="BF750" i="4"/>
  <c r="BE750" i="4"/>
  <c r="BG749" i="4"/>
  <c r="BF749" i="4"/>
  <c r="BE749" i="4"/>
  <c r="BG748" i="4"/>
  <c r="BF748" i="4"/>
  <c r="BE748" i="4"/>
  <c r="BG747" i="4"/>
  <c r="BF747" i="4"/>
  <c r="BE747" i="4"/>
  <c r="BG746" i="4"/>
  <c r="BF746" i="4"/>
  <c r="BE746" i="4"/>
  <c r="BG745" i="4"/>
  <c r="BF745" i="4"/>
  <c r="BE745" i="4"/>
  <c r="BG744" i="4"/>
  <c r="BF744" i="4"/>
  <c r="BE744" i="4"/>
  <c r="BG743" i="4"/>
  <c r="BF743" i="4"/>
  <c r="BE743" i="4"/>
  <c r="BG742" i="4"/>
  <c r="BF742" i="4"/>
  <c r="BE742" i="4"/>
  <c r="BG741" i="4"/>
  <c r="BF741" i="4"/>
  <c r="BE741" i="4"/>
  <c r="BG740" i="4"/>
  <c r="BF740" i="4"/>
  <c r="BE740" i="4"/>
  <c r="BG739" i="4"/>
  <c r="BF739" i="4"/>
  <c r="BE739" i="4"/>
  <c r="BG738" i="4"/>
  <c r="BF738" i="4"/>
  <c r="BE738" i="4"/>
  <c r="BG737" i="4"/>
  <c r="BF737" i="4"/>
  <c r="BE737" i="4"/>
  <c r="BG736" i="4"/>
  <c r="BF736" i="4"/>
  <c r="BE736" i="4"/>
  <c r="BG735" i="4"/>
  <c r="BF735" i="4"/>
  <c r="BE735" i="4"/>
  <c r="BG734" i="4"/>
  <c r="BF734" i="4"/>
  <c r="BE734" i="4"/>
  <c r="BG733" i="4"/>
  <c r="BF733" i="4"/>
  <c r="BE733" i="4"/>
  <c r="BG732" i="4"/>
  <c r="BF732" i="4"/>
  <c r="BE732" i="4"/>
  <c r="BG731" i="4"/>
  <c r="BF731" i="4"/>
  <c r="BE731" i="4"/>
  <c r="BG730" i="4"/>
  <c r="BF730" i="4"/>
  <c r="BE730" i="4"/>
  <c r="BG729" i="4"/>
  <c r="BF729" i="4"/>
  <c r="BE729" i="4"/>
  <c r="BG728" i="4"/>
  <c r="BF728" i="4"/>
  <c r="BE728" i="4"/>
  <c r="BG727" i="4"/>
  <c r="BF727" i="4"/>
  <c r="BE727" i="4"/>
  <c r="BG726" i="4"/>
  <c r="BF726" i="4"/>
  <c r="BE726" i="4"/>
  <c r="BG725" i="4"/>
  <c r="BF725" i="4"/>
  <c r="BE725" i="4"/>
  <c r="BG724" i="4"/>
  <c r="BF724" i="4"/>
  <c r="BE724" i="4"/>
  <c r="BG723" i="4"/>
  <c r="BF723" i="4"/>
  <c r="BE723" i="4"/>
  <c r="BG722" i="4"/>
  <c r="BF722" i="4"/>
  <c r="BE722" i="4"/>
  <c r="BG721" i="4"/>
  <c r="BF721" i="4"/>
  <c r="BE721" i="4"/>
  <c r="BG720" i="4"/>
  <c r="BF720" i="4"/>
  <c r="BE720" i="4"/>
  <c r="BG719" i="4"/>
  <c r="BF719" i="4"/>
  <c r="BE719" i="4"/>
  <c r="BG718" i="4"/>
  <c r="BF718" i="4"/>
  <c r="BE718" i="4"/>
  <c r="BG717" i="4"/>
  <c r="BF717" i="4"/>
  <c r="BE717" i="4"/>
  <c r="BG716" i="4"/>
  <c r="BF716" i="4"/>
  <c r="BE716" i="4"/>
  <c r="BG715" i="4"/>
  <c r="BF715" i="4"/>
  <c r="BE715" i="4"/>
  <c r="BG714" i="4"/>
  <c r="BF714" i="4"/>
  <c r="BE714" i="4"/>
  <c r="BG713" i="4"/>
  <c r="BF713" i="4"/>
  <c r="BE713" i="4"/>
  <c r="BG712" i="4"/>
  <c r="BF712" i="4"/>
  <c r="BE712" i="4"/>
  <c r="BG711" i="4"/>
  <c r="BF711" i="4"/>
  <c r="BE711" i="4"/>
  <c r="BG710" i="4"/>
  <c r="BF710" i="4"/>
  <c r="BE710" i="4"/>
  <c r="BG709" i="4"/>
  <c r="BF709" i="4"/>
  <c r="BE709" i="4"/>
  <c r="BG708" i="4"/>
  <c r="BF708" i="4"/>
  <c r="BE708" i="4"/>
  <c r="BG707" i="4"/>
  <c r="BF707" i="4"/>
  <c r="BE707" i="4"/>
  <c r="BG706" i="4"/>
  <c r="BF706" i="4"/>
  <c r="BE706" i="4"/>
  <c r="BG705" i="4"/>
  <c r="BF705" i="4"/>
  <c r="BE705" i="4"/>
  <c r="BG704" i="4"/>
  <c r="BF704" i="4"/>
  <c r="BE704" i="4"/>
  <c r="BG703" i="4"/>
  <c r="BF703" i="4"/>
  <c r="BE703" i="4"/>
  <c r="BG702" i="4"/>
  <c r="BF702" i="4"/>
  <c r="BE702" i="4"/>
  <c r="BG701" i="4"/>
  <c r="BF701" i="4"/>
  <c r="BE701" i="4"/>
  <c r="BG700" i="4"/>
  <c r="BF700" i="4"/>
  <c r="BE700" i="4"/>
  <c r="BG699" i="4"/>
  <c r="BF699" i="4"/>
  <c r="BE699" i="4"/>
  <c r="BG698" i="4"/>
  <c r="BF698" i="4"/>
  <c r="BE698" i="4"/>
  <c r="BG697" i="4"/>
  <c r="BF697" i="4"/>
  <c r="BE697" i="4"/>
  <c r="BG696" i="4"/>
  <c r="BF696" i="4"/>
  <c r="BE696" i="4"/>
  <c r="BG695" i="4"/>
  <c r="BF695" i="4"/>
  <c r="BE695" i="4"/>
  <c r="BG694" i="4"/>
  <c r="BF694" i="4"/>
  <c r="BE694" i="4"/>
  <c r="BG693" i="4"/>
  <c r="BF693" i="4"/>
  <c r="BE693" i="4"/>
  <c r="BG692" i="4"/>
  <c r="BF692" i="4"/>
  <c r="BE692" i="4"/>
  <c r="BG691" i="4"/>
  <c r="BF691" i="4"/>
  <c r="BE691" i="4"/>
  <c r="BG690" i="4"/>
  <c r="BF690" i="4"/>
  <c r="BE690" i="4"/>
  <c r="BG689" i="4"/>
  <c r="BF689" i="4"/>
  <c r="BE689" i="4"/>
  <c r="BG688" i="4"/>
  <c r="BF688" i="4"/>
  <c r="BE688" i="4"/>
  <c r="BG687" i="4"/>
  <c r="BF687" i="4"/>
  <c r="BE687" i="4"/>
  <c r="BG686" i="4"/>
  <c r="BF686" i="4"/>
  <c r="BE686" i="4"/>
  <c r="BG685" i="4"/>
  <c r="BF685" i="4"/>
  <c r="BE685" i="4"/>
  <c r="BG684" i="4"/>
  <c r="BF684" i="4"/>
  <c r="BE684" i="4"/>
  <c r="BG683" i="4"/>
  <c r="BF683" i="4"/>
  <c r="BE683" i="4"/>
  <c r="BG682" i="4"/>
  <c r="BF682" i="4"/>
  <c r="BE682" i="4"/>
  <c r="BG681" i="4"/>
  <c r="BF681" i="4"/>
  <c r="BE681" i="4"/>
  <c r="BG680" i="4"/>
  <c r="BF680" i="4"/>
  <c r="BE680" i="4"/>
  <c r="BG679" i="4"/>
  <c r="BF679" i="4"/>
  <c r="BE679" i="4"/>
  <c r="BG678" i="4"/>
  <c r="BF678" i="4"/>
  <c r="BE678" i="4"/>
  <c r="BG677" i="4"/>
  <c r="BF677" i="4"/>
  <c r="BE677" i="4"/>
  <c r="BG676" i="4"/>
  <c r="BF676" i="4"/>
  <c r="BE676" i="4"/>
  <c r="BG675" i="4"/>
  <c r="BF675" i="4"/>
  <c r="BE675" i="4"/>
  <c r="BG674" i="4"/>
  <c r="BF674" i="4"/>
  <c r="BE674" i="4"/>
  <c r="BG673" i="4"/>
  <c r="BF673" i="4"/>
  <c r="BE673" i="4"/>
  <c r="BG672" i="4"/>
  <c r="BF672" i="4"/>
  <c r="BE672" i="4"/>
  <c r="BG671" i="4"/>
  <c r="BF671" i="4"/>
  <c r="BE671" i="4"/>
  <c r="BG670" i="4"/>
  <c r="BF670" i="4"/>
  <c r="BE670" i="4"/>
  <c r="BG669" i="4"/>
  <c r="BF669" i="4"/>
  <c r="BE669" i="4"/>
  <c r="BG668" i="4"/>
  <c r="BF668" i="4"/>
  <c r="BE668" i="4"/>
  <c r="BG667" i="4"/>
  <c r="BF667" i="4"/>
  <c r="BE667" i="4"/>
  <c r="BG666" i="4"/>
  <c r="BF666" i="4"/>
  <c r="BE666" i="4"/>
  <c r="BG665" i="4"/>
  <c r="BF665" i="4"/>
  <c r="BE665" i="4"/>
  <c r="BG664" i="4"/>
  <c r="BF664" i="4"/>
  <c r="BE664" i="4"/>
  <c r="BG663" i="4"/>
  <c r="BF663" i="4"/>
  <c r="BE663" i="4"/>
  <c r="BG662" i="4"/>
  <c r="BF662" i="4"/>
  <c r="BE662" i="4"/>
  <c r="BG661" i="4"/>
  <c r="BF661" i="4"/>
  <c r="BE661" i="4"/>
  <c r="BG660" i="4"/>
  <c r="BF660" i="4"/>
  <c r="BE660" i="4"/>
  <c r="BG659" i="4"/>
  <c r="BF659" i="4"/>
  <c r="BE659" i="4"/>
  <c r="BG658" i="4"/>
  <c r="BF658" i="4"/>
  <c r="BE658" i="4"/>
  <c r="BG657" i="4"/>
  <c r="BF657" i="4"/>
  <c r="BE657" i="4"/>
  <c r="BG656" i="4"/>
  <c r="BF656" i="4"/>
  <c r="BE656" i="4"/>
  <c r="BG655" i="4"/>
  <c r="BF655" i="4"/>
  <c r="BE655" i="4"/>
  <c r="BG654" i="4"/>
  <c r="BF654" i="4"/>
  <c r="BE654" i="4"/>
  <c r="BG653" i="4"/>
  <c r="BF653" i="4"/>
  <c r="BE653" i="4"/>
  <c r="BG652" i="4"/>
  <c r="BF652" i="4"/>
  <c r="BE652" i="4"/>
  <c r="BG651" i="4"/>
  <c r="BF651" i="4"/>
  <c r="BE651" i="4"/>
  <c r="BG650" i="4"/>
  <c r="BF650" i="4"/>
  <c r="BE650" i="4"/>
  <c r="BG649" i="4"/>
  <c r="BF649" i="4"/>
  <c r="BE649" i="4"/>
  <c r="BG648" i="4"/>
  <c r="BF648" i="4"/>
  <c r="BE648" i="4"/>
  <c r="BG647" i="4"/>
  <c r="BF647" i="4"/>
  <c r="BE647" i="4"/>
  <c r="BG646" i="4"/>
  <c r="BF646" i="4"/>
  <c r="BE646" i="4"/>
  <c r="BG645" i="4"/>
  <c r="BF645" i="4"/>
  <c r="BE645" i="4"/>
  <c r="BG644" i="4"/>
  <c r="BF644" i="4"/>
  <c r="BE644" i="4"/>
  <c r="BG643" i="4"/>
  <c r="BF643" i="4"/>
  <c r="BE643" i="4"/>
  <c r="BG642" i="4"/>
  <c r="BF642" i="4"/>
  <c r="BE642" i="4"/>
  <c r="BG641" i="4"/>
  <c r="BF641" i="4"/>
  <c r="BE641" i="4"/>
  <c r="BG640" i="4"/>
  <c r="BF640" i="4"/>
  <c r="BE640" i="4"/>
  <c r="BG639" i="4"/>
  <c r="BF639" i="4"/>
  <c r="BE639" i="4"/>
  <c r="BG638" i="4"/>
  <c r="BF638" i="4"/>
  <c r="BE638" i="4"/>
  <c r="BG637" i="4"/>
  <c r="BF637" i="4"/>
  <c r="BE637" i="4"/>
  <c r="BG636" i="4"/>
  <c r="BF636" i="4"/>
  <c r="BE636" i="4"/>
  <c r="BG635" i="4"/>
  <c r="BF635" i="4"/>
  <c r="BE635" i="4"/>
  <c r="BG634" i="4"/>
  <c r="BF634" i="4"/>
  <c r="BE634" i="4"/>
  <c r="BG633" i="4"/>
  <c r="BF633" i="4"/>
  <c r="BE633" i="4"/>
  <c r="BG632" i="4"/>
  <c r="BF632" i="4"/>
  <c r="BE632" i="4"/>
  <c r="BG631" i="4"/>
  <c r="BF631" i="4"/>
  <c r="BE631" i="4"/>
  <c r="BG630" i="4"/>
  <c r="BF630" i="4"/>
  <c r="BE630" i="4"/>
  <c r="BG629" i="4"/>
  <c r="BF629" i="4"/>
  <c r="BE629" i="4"/>
  <c r="BG628" i="4"/>
  <c r="BF628" i="4"/>
  <c r="BE628" i="4"/>
  <c r="BG627" i="4"/>
  <c r="BF627" i="4"/>
  <c r="BE627" i="4"/>
  <c r="BG626" i="4"/>
  <c r="BF626" i="4"/>
  <c r="BE626" i="4"/>
  <c r="BG625" i="4"/>
  <c r="BF625" i="4"/>
  <c r="BE625" i="4"/>
  <c r="BG624" i="4"/>
  <c r="BF624" i="4"/>
  <c r="BE624" i="4"/>
  <c r="BG623" i="4"/>
  <c r="BF623" i="4"/>
  <c r="BE623" i="4"/>
  <c r="BG622" i="4"/>
  <c r="BF622" i="4"/>
  <c r="BE622" i="4"/>
  <c r="BG621" i="4"/>
  <c r="BF621" i="4"/>
  <c r="BE621" i="4"/>
  <c r="BG620" i="4"/>
  <c r="BF620" i="4"/>
  <c r="BE620" i="4"/>
  <c r="BG619" i="4"/>
  <c r="BF619" i="4"/>
  <c r="BE619" i="4"/>
  <c r="BG618" i="4"/>
  <c r="BF618" i="4"/>
  <c r="BE618" i="4"/>
  <c r="BG617" i="4"/>
  <c r="BF617" i="4"/>
  <c r="BE617" i="4"/>
  <c r="BG616" i="4"/>
  <c r="BF616" i="4"/>
  <c r="BE616" i="4"/>
  <c r="BG615" i="4"/>
  <c r="BF615" i="4"/>
  <c r="BE615" i="4"/>
  <c r="BG614" i="4"/>
  <c r="BF614" i="4"/>
  <c r="BE614" i="4"/>
  <c r="BG613" i="4"/>
  <c r="BF613" i="4"/>
  <c r="BE613" i="4"/>
  <c r="BG612" i="4"/>
  <c r="BF612" i="4"/>
  <c r="BE612" i="4"/>
  <c r="BG611" i="4"/>
  <c r="BF611" i="4"/>
  <c r="BE611" i="4"/>
  <c r="BG610" i="4"/>
  <c r="BF610" i="4"/>
  <c r="BE610" i="4"/>
  <c r="BG609" i="4"/>
  <c r="BF609" i="4"/>
  <c r="BE609" i="4"/>
  <c r="BG608" i="4"/>
  <c r="BF608" i="4"/>
  <c r="BE608" i="4"/>
  <c r="BG607" i="4"/>
  <c r="BF607" i="4"/>
  <c r="BE607" i="4"/>
  <c r="BG606" i="4"/>
  <c r="BF606" i="4"/>
  <c r="BE606" i="4"/>
  <c r="BG605" i="4"/>
  <c r="BF605" i="4"/>
  <c r="BE605" i="4"/>
  <c r="BG604" i="4"/>
  <c r="BF604" i="4"/>
  <c r="BE604" i="4"/>
  <c r="BG603" i="4"/>
  <c r="BF603" i="4"/>
  <c r="BE603" i="4"/>
  <c r="BG602" i="4"/>
  <c r="BF602" i="4"/>
  <c r="BE602" i="4"/>
  <c r="BG601" i="4"/>
  <c r="BF601" i="4"/>
  <c r="BE601" i="4"/>
  <c r="BG600" i="4"/>
  <c r="BF600" i="4"/>
  <c r="BE600" i="4"/>
  <c r="BG599" i="4"/>
  <c r="BF599" i="4"/>
  <c r="BE599" i="4"/>
  <c r="BG598" i="4"/>
  <c r="BF598" i="4"/>
  <c r="BE598" i="4"/>
  <c r="BG597" i="4"/>
  <c r="BF597" i="4"/>
  <c r="BE597" i="4"/>
  <c r="BG596" i="4"/>
  <c r="BF596" i="4"/>
  <c r="BE596" i="4"/>
  <c r="BG595" i="4"/>
  <c r="BF595" i="4"/>
  <c r="BE595" i="4"/>
  <c r="BG594" i="4"/>
  <c r="BF594" i="4"/>
  <c r="BE594" i="4"/>
  <c r="BG593" i="4"/>
  <c r="BF593" i="4"/>
  <c r="BE593" i="4"/>
  <c r="BG592" i="4"/>
  <c r="BF592" i="4"/>
  <c r="BE592" i="4"/>
  <c r="BG591" i="4"/>
  <c r="BF591" i="4"/>
  <c r="BE591" i="4"/>
  <c r="BG590" i="4"/>
  <c r="BF590" i="4"/>
  <c r="BE590" i="4"/>
  <c r="BG589" i="4"/>
  <c r="BF589" i="4"/>
  <c r="BE589" i="4"/>
  <c r="BG588" i="4"/>
  <c r="BF588" i="4"/>
  <c r="BE588" i="4"/>
  <c r="BG587" i="4"/>
  <c r="BF587" i="4"/>
  <c r="BE587" i="4"/>
  <c r="BG586" i="4"/>
  <c r="BF586" i="4"/>
  <c r="BE586" i="4"/>
  <c r="BG585" i="4"/>
  <c r="BF585" i="4"/>
  <c r="BE585" i="4"/>
  <c r="BG584" i="4"/>
  <c r="BF584" i="4"/>
  <c r="BE584" i="4"/>
  <c r="BG583" i="4"/>
  <c r="BF583" i="4"/>
  <c r="BE583" i="4"/>
  <c r="BG582" i="4"/>
  <c r="BF582" i="4"/>
  <c r="BE582" i="4"/>
  <c r="BG581" i="4"/>
  <c r="BF581" i="4"/>
  <c r="BE581" i="4"/>
  <c r="BG580" i="4"/>
  <c r="BF580" i="4"/>
  <c r="BE580" i="4"/>
  <c r="BG579" i="4"/>
  <c r="BF579" i="4"/>
  <c r="BE579" i="4"/>
  <c r="BG578" i="4"/>
  <c r="BF578" i="4"/>
  <c r="BE578" i="4"/>
  <c r="BG577" i="4"/>
  <c r="BF577" i="4"/>
  <c r="BE577" i="4"/>
  <c r="BG576" i="4"/>
  <c r="BF576" i="4"/>
  <c r="BE576" i="4"/>
  <c r="BG575" i="4"/>
  <c r="BF575" i="4"/>
  <c r="BE575" i="4"/>
  <c r="BG574" i="4"/>
  <c r="BF574" i="4"/>
  <c r="BE574" i="4"/>
  <c r="BG573" i="4"/>
  <c r="BF573" i="4"/>
  <c r="BE573" i="4"/>
  <c r="BG572" i="4"/>
  <c r="BF572" i="4"/>
  <c r="BE572" i="4"/>
  <c r="BG571" i="4"/>
  <c r="BF571" i="4"/>
  <c r="BE571" i="4"/>
  <c r="BG570" i="4"/>
  <c r="BF570" i="4"/>
  <c r="BE570" i="4"/>
  <c r="BG569" i="4"/>
  <c r="BF569" i="4"/>
  <c r="BE569" i="4"/>
  <c r="BG568" i="4"/>
  <c r="BF568" i="4"/>
  <c r="BE568" i="4"/>
  <c r="BG567" i="4"/>
  <c r="BF567" i="4"/>
  <c r="BE567" i="4"/>
  <c r="BG566" i="4"/>
  <c r="BF566" i="4"/>
  <c r="BE566" i="4"/>
  <c r="BG565" i="4"/>
  <c r="BF565" i="4"/>
  <c r="BE565" i="4"/>
  <c r="BG564" i="4"/>
  <c r="BF564" i="4"/>
  <c r="BE564" i="4"/>
  <c r="BG563" i="4"/>
  <c r="BF563" i="4"/>
  <c r="BE563" i="4"/>
  <c r="BG562" i="4"/>
  <c r="BF562" i="4"/>
  <c r="BE562" i="4"/>
  <c r="BG561" i="4"/>
  <c r="BF561" i="4"/>
  <c r="BE561" i="4"/>
  <c r="BG560" i="4"/>
  <c r="BF560" i="4"/>
  <c r="BE560" i="4"/>
  <c r="BG559" i="4"/>
  <c r="BF559" i="4"/>
  <c r="BE559" i="4"/>
  <c r="BG558" i="4"/>
  <c r="BF558" i="4"/>
  <c r="BE558" i="4"/>
  <c r="BG557" i="4"/>
  <c r="BF557" i="4"/>
  <c r="BE557" i="4"/>
  <c r="BG556" i="4"/>
  <c r="BF556" i="4"/>
  <c r="BE556" i="4"/>
  <c r="BG555" i="4"/>
  <c r="BF555" i="4"/>
  <c r="BE555" i="4"/>
  <c r="BG554" i="4"/>
  <c r="BF554" i="4"/>
  <c r="BE554" i="4"/>
  <c r="BG553" i="4"/>
  <c r="BF553" i="4"/>
  <c r="BE553" i="4"/>
  <c r="BG552" i="4"/>
  <c r="BF552" i="4"/>
  <c r="BE552" i="4"/>
  <c r="BG551" i="4"/>
  <c r="BF551" i="4"/>
  <c r="BE551" i="4"/>
  <c r="BG550" i="4"/>
  <c r="BF550" i="4"/>
  <c r="BE550" i="4"/>
  <c r="BG549" i="4"/>
  <c r="BF549" i="4"/>
  <c r="BE549" i="4"/>
  <c r="BG548" i="4"/>
  <c r="BF548" i="4"/>
  <c r="BE548" i="4"/>
  <c r="BG547" i="4"/>
  <c r="BF547" i="4"/>
  <c r="BE547" i="4"/>
  <c r="BG546" i="4"/>
  <c r="BF546" i="4"/>
  <c r="BE546" i="4"/>
  <c r="BG545" i="4"/>
  <c r="BF545" i="4"/>
  <c r="BE545" i="4"/>
  <c r="BG544" i="4"/>
  <c r="BF544" i="4"/>
  <c r="BE544" i="4"/>
  <c r="BG543" i="4"/>
  <c r="BF543" i="4"/>
  <c r="BE543" i="4"/>
  <c r="BG542" i="4"/>
  <c r="BF542" i="4"/>
  <c r="BE542" i="4"/>
  <c r="BG541" i="4"/>
  <c r="BF541" i="4"/>
  <c r="BE541" i="4"/>
  <c r="BG540" i="4"/>
  <c r="BF540" i="4"/>
  <c r="BE540" i="4"/>
  <c r="BG539" i="4"/>
  <c r="BF539" i="4"/>
  <c r="BE539" i="4"/>
  <c r="BG538" i="4"/>
  <c r="BF538" i="4"/>
  <c r="BE538" i="4"/>
  <c r="BG537" i="4"/>
  <c r="BF537" i="4"/>
  <c r="BE537" i="4"/>
  <c r="BG536" i="4"/>
  <c r="BF536" i="4"/>
  <c r="BE536" i="4"/>
  <c r="BG535" i="4"/>
  <c r="BF535" i="4"/>
  <c r="BE535" i="4"/>
  <c r="BG534" i="4"/>
  <c r="BF534" i="4"/>
  <c r="BE534" i="4"/>
  <c r="BG533" i="4"/>
  <c r="BF533" i="4"/>
  <c r="BE533" i="4"/>
  <c r="BG532" i="4"/>
  <c r="BF532" i="4"/>
  <c r="BE532" i="4"/>
  <c r="BG531" i="4"/>
  <c r="BF531" i="4"/>
  <c r="BE531" i="4"/>
  <c r="BG530" i="4"/>
  <c r="BF530" i="4"/>
  <c r="BE530" i="4"/>
  <c r="BG529" i="4"/>
  <c r="BF529" i="4"/>
  <c r="BE529" i="4"/>
  <c r="BG528" i="4"/>
  <c r="BF528" i="4"/>
  <c r="BE528" i="4"/>
  <c r="BG527" i="4"/>
  <c r="BF527" i="4"/>
  <c r="BE527" i="4"/>
  <c r="BG526" i="4"/>
  <c r="BF526" i="4"/>
  <c r="BE526" i="4"/>
  <c r="BG525" i="4"/>
  <c r="BF525" i="4"/>
  <c r="BE525" i="4"/>
  <c r="BG524" i="4"/>
  <c r="BF524" i="4"/>
  <c r="BE524" i="4"/>
  <c r="BG523" i="4"/>
  <c r="BF523" i="4"/>
  <c r="BE523" i="4"/>
  <c r="BG522" i="4"/>
  <c r="BF522" i="4"/>
  <c r="BE522" i="4"/>
  <c r="BG521" i="4"/>
  <c r="BF521" i="4"/>
  <c r="BE521" i="4"/>
  <c r="BG520" i="4"/>
  <c r="BF520" i="4"/>
  <c r="BE520" i="4"/>
  <c r="BG519" i="4"/>
  <c r="BF519" i="4"/>
  <c r="BE519" i="4"/>
  <c r="BG518" i="4"/>
  <c r="BF518" i="4"/>
  <c r="BE518" i="4"/>
  <c r="BG517" i="4"/>
  <c r="BF517" i="4"/>
  <c r="BE517" i="4"/>
  <c r="BG516" i="4"/>
  <c r="BF516" i="4"/>
  <c r="BE516" i="4"/>
  <c r="BG515" i="4"/>
  <c r="BF515" i="4"/>
  <c r="BE515" i="4"/>
  <c r="BG514" i="4"/>
  <c r="BF514" i="4"/>
  <c r="BE514" i="4"/>
  <c r="BG513" i="4"/>
  <c r="BF513" i="4"/>
  <c r="BE513" i="4"/>
  <c r="BG512" i="4"/>
  <c r="BF512" i="4"/>
  <c r="BE512" i="4"/>
  <c r="BG511" i="4"/>
  <c r="BF511" i="4"/>
  <c r="BE511" i="4"/>
  <c r="BG510" i="4"/>
  <c r="BF510" i="4"/>
  <c r="BE510" i="4"/>
  <c r="BG509" i="4"/>
  <c r="BF509" i="4"/>
  <c r="BE509" i="4"/>
  <c r="BG508" i="4"/>
  <c r="BF508" i="4"/>
  <c r="BE508" i="4"/>
  <c r="BG507" i="4"/>
  <c r="BF507" i="4"/>
  <c r="BE507" i="4"/>
  <c r="BG506" i="4"/>
  <c r="BF506" i="4"/>
  <c r="BE506" i="4"/>
  <c r="BG505" i="4"/>
  <c r="BF505" i="4"/>
  <c r="BE505" i="4"/>
  <c r="BG504" i="4"/>
  <c r="BF504" i="4"/>
  <c r="BE504" i="4"/>
  <c r="BG503" i="4"/>
  <c r="BF503" i="4"/>
  <c r="BE503" i="4"/>
  <c r="BG502" i="4"/>
  <c r="BF502" i="4"/>
  <c r="BE502" i="4"/>
  <c r="BG501" i="4"/>
  <c r="BF501" i="4"/>
  <c r="BE501" i="4"/>
  <c r="BG500" i="4"/>
  <c r="BF500" i="4"/>
  <c r="BE500" i="4"/>
  <c r="BG499" i="4"/>
  <c r="BF499" i="4"/>
  <c r="BE499" i="4"/>
  <c r="BG498" i="4"/>
  <c r="BF498" i="4"/>
  <c r="BE498" i="4"/>
  <c r="BG497" i="4"/>
  <c r="BF497" i="4"/>
  <c r="BE497" i="4"/>
  <c r="BG496" i="4"/>
  <c r="BF496" i="4"/>
  <c r="BE496" i="4"/>
  <c r="BG495" i="4"/>
  <c r="BF495" i="4"/>
  <c r="BE495" i="4"/>
  <c r="BG494" i="4"/>
  <c r="BF494" i="4"/>
  <c r="BE494" i="4"/>
  <c r="BG493" i="4"/>
  <c r="BF493" i="4"/>
  <c r="BE493" i="4"/>
  <c r="BG492" i="4"/>
  <c r="BF492" i="4"/>
  <c r="BE492" i="4"/>
  <c r="BG491" i="4"/>
  <c r="BF491" i="4"/>
  <c r="BE491" i="4"/>
  <c r="BG490" i="4"/>
  <c r="BF490" i="4"/>
  <c r="BE490" i="4"/>
  <c r="BG489" i="4"/>
  <c r="BF489" i="4"/>
  <c r="BE489" i="4"/>
  <c r="BG488" i="4"/>
  <c r="BF488" i="4"/>
  <c r="BE488" i="4"/>
  <c r="BG487" i="4"/>
  <c r="BF487" i="4"/>
  <c r="BE487" i="4"/>
  <c r="BG486" i="4"/>
  <c r="BF486" i="4"/>
  <c r="BE486" i="4"/>
  <c r="BG485" i="4"/>
  <c r="BF485" i="4"/>
  <c r="BE485" i="4"/>
  <c r="BG484" i="4"/>
  <c r="BF484" i="4"/>
  <c r="BE484" i="4"/>
  <c r="BG483" i="4"/>
  <c r="BF483" i="4"/>
  <c r="BE483" i="4"/>
  <c r="BG482" i="4"/>
  <c r="BF482" i="4"/>
  <c r="BE482" i="4"/>
  <c r="BG481" i="4"/>
  <c r="BF481" i="4"/>
  <c r="BE481" i="4"/>
  <c r="BG480" i="4"/>
  <c r="BF480" i="4"/>
  <c r="BE480" i="4"/>
  <c r="BG479" i="4"/>
  <c r="BF479" i="4"/>
  <c r="BE479" i="4"/>
  <c r="BG478" i="4"/>
  <c r="BF478" i="4"/>
  <c r="BE478" i="4"/>
  <c r="BG477" i="4"/>
  <c r="BF477" i="4"/>
  <c r="BE477" i="4"/>
  <c r="BG476" i="4"/>
  <c r="BF476" i="4"/>
  <c r="BE476" i="4"/>
  <c r="BG475" i="4"/>
  <c r="BF475" i="4"/>
  <c r="BE475" i="4"/>
  <c r="BG474" i="4"/>
  <c r="BF474" i="4"/>
  <c r="BE474" i="4"/>
  <c r="BG473" i="4"/>
  <c r="BF473" i="4"/>
  <c r="BE473" i="4"/>
  <c r="BG472" i="4"/>
  <c r="BF472" i="4"/>
  <c r="BE472" i="4"/>
  <c r="BG471" i="4"/>
  <c r="BF471" i="4"/>
  <c r="BE471" i="4"/>
  <c r="BG470" i="4"/>
  <c r="BF470" i="4"/>
  <c r="BE470" i="4"/>
  <c r="BG469" i="4"/>
  <c r="BF469" i="4"/>
  <c r="BE469" i="4"/>
  <c r="BG468" i="4"/>
  <c r="BF468" i="4"/>
  <c r="BE468" i="4"/>
  <c r="BG467" i="4"/>
  <c r="BF467" i="4"/>
  <c r="BE467" i="4"/>
  <c r="BG466" i="4"/>
  <c r="BF466" i="4"/>
  <c r="BE466" i="4"/>
  <c r="BG465" i="4"/>
  <c r="BF465" i="4"/>
  <c r="BE465" i="4"/>
  <c r="BG464" i="4"/>
  <c r="BF464" i="4"/>
  <c r="BE464" i="4"/>
  <c r="BG463" i="4"/>
  <c r="BF463" i="4"/>
  <c r="BE463" i="4"/>
  <c r="BG462" i="4"/>
  <c r="BF462" i="4"/>
  <c r="BE462" i="4"/>
  <c r="BG461" i="4"/>
  <c r="BF461" i="4"/>
  <c r="BE461" i="4"/>
  <c r="BG460" i="4"/>
  <c r="BF460" i="4"/>
  <c r="BE460" i="4"/>
  <c r="BG459" i="4"/>
  <c r="BF459" i="4"/>
  <c r="BE459" i="4"/>
  <c r="BG458" i="4"/>
  <c r="BF458" i="4"/>
  <c r="BE458" i="4"/>
  <c r="BG457" i="4"/>
  <c r="BF457" i="4"/>
  <c r="BE457" i="4"/>
  <c r="BG456" i="4"/>
  <c r="BF456" i="4"/>
  <c r="BE456" i="4"/>
  <c r="BG455" i="4"/>
  <c r="BF455" i="4"/>
  <c r="BE455" i="4"/>
  <c r="BG454" i="4"/>
  <c r="BF454" i="4"/>
  <c r="BE454" i="4"/>
  <c r="BG453" i="4"/>
  <c r="BF453" i="4"/>
  <c r="BE453" i="4"/>
  <c r="BG452" i="4"/>
  <c r="BF452" i="4"/>
  <c r="BE452" i="4"/>
  <c r="BG451" i="4"/>
  <c r="BF451" i="4"/>
  <c r="BE451" i="4"/>
  <c r="BG450" i="4"/>
  <c r="BF450" i="4"/>
  <c r="BE450" i="4"/>
  <c r="BG449" i="4"/>
  <c r="BF449" i="4"/>
  <c r="BE449" i="4"/>
  <c r="BG448" i="4"/>
  <c r="BF448" i="4"/>
  <c r="BE448" i="4"/>
  <c r="BG447" i="4"/>
  <c r="BF447" i="4"/>
  <c r="BE447" i="4"/>
  <c r="BG446" i="4"/>
  <c r="BF446" i="4"/>
  <c r="BE446" i="4"/>
  <c r="BG445" i="4"/>
  <c r="BF445" i="4"/>
  <c r="BE445" i="4"/>
  <c r="BG444" i="4"/>
  <c r="BF444" i="4"/>
  <c r="BE444" i="4"/>
  <c r="BG443" i="4"/>
  <c r="BF443" i="4"/>
  <c r="BE443" i="4"/>
  <c r="BG442" i="4"/>
  <c r="BF442" i="4"/>
  <c r="BE442" i="4"/>
  <c r="BG441" i="4"/>
  <c r="BF441" i="4"/>
  <c r="BE441" i="4"/>
  <c r="BG440" i="4"/>
  <c r="BF440" i="4"/>
  <c r="BE440" i="4"/>
  <c r="BG439" i="4"/>
  <c r="BF439" i="4"/>
  <c r="BE439" i="4"/>
  <c r="BG438" i="4"/>
  <c r="BF438" i="4"/>
  <c r="BE438" i="4"/>
  <c r="BG437" i="4"/>
  <c r="BF437" i="4"/>
  <c r="BE437" i="4"/>
  <c r="BG436" i="4"/>
  <c r="BF436" i="4"/>
  <c r="BE436" i="4"/>
  <c r="BG435" i="4"/>
  <c r="BF435" i="4"/>
  <c r="BE435" i="4"/>
  <c r="BG434" i="4"/>
  <c r="BF434" i="4"/>
  <c r="BE434" i="4"/>
  <c r="BG433" i="4"/>
  <c r="BF433" i="4"/>
  <c r="BE433" i="4"/>
  <c r="BG432" i="4"/>
  <c r="BF432" i="4"/>
  <c r="BE432" i="4"/>
  <c r="BG431" i="4"/>
  <c r="BF431" i="4"/>
  <c r="BE431" i="4"/>
  <c r="BG430" i="4"/>
  <c r="BF430" i="4"/>
  <c r="BE430" i="4"/>
  <c r="BG429" i="4"/>
  <c r="BF429" i="4"/>
  <c r="BE429" i="4"/>
  <c r="BG428" i="4"/>
  <c r="BF428" i="4"/>
  <c r="BE428" i="4"/>
  <c r="BG427" i="4"/>
  <c r="BF427" i="4"/>
  <c r="BE427" i="4"/>
  <c r="BG426" i="4"/>
  <c r="BF426" i="4"/>
  <c r="BE426" i="4"/>
  <c r="BG425" i="4"/>
  <c r="BF425" i="4"/>
  <c r="BE425" i="4"/>
  <c r="BG424" i="4"/>
  <c r="BF424" i="4"/>
  <c r="BE424" i="4"/>
  <c r="BG423" i="4"/>
  <c r="BF423" i="4"/>
  <c r="BE423" i="4"/>
  <c r="BG422" i="4"/>
  <c r="BF422" i="4"/>
  <c r="BE422" i="4"/>
  <c r="BG421" i="4"/>
  <c r="BF421" i="4"/>
  <c r="BE421" i="4"/>
  <c r="BG420" i="4"/>
  <c r="BF420" i="4"/>
  <c r="BE420" i="4"/>
  <c r="BG419" i="4"/>
  <c r="BF419" i="4"/>
  <c r="BE419" i="4"/>
  <c r="BG418" i="4"/>
  <c r="BF418" i="4"/>
  <c r="BE418" i="4"/>
  <c r="BG417" i="4"/>
  <c r="BF417" i="4"/>
  <c r="BE417" i="4"/>
  <c r="BG416" i="4"/>
  <c r="BF416" i="4"/>
  <c r="BE416" i="4"/>
  <c r="BG415" i="4"/>
  <c r="BF415" i="4"/>
  <c r="BE415" i="4"/>
  <c r="BG414" i="4"/>
  <c r="BF414" i="4"/>
  <c r="BE414" i="4"/>
  <c r="BG413" i="4"/>
  <c r="BF413" i="4"/>
  <c r="BE413" i="4"/>
  <c r="BG412" i="4"/>
  <c r="BF412" i="4"/>
  <c r="BE412" i="4"/>
  <c r="BG411" i="4"/>
  <c r="BF411" i="4"/>
  <c r="BE411" i="4"/>
  <c r="BG410" i="4"/>
  <c r="BF410" i="4"/>
  <c r="BE410" i="4"/>
  <c r="BG409" i="4"/>
  <c r="BF409" i="4"/>
  <c r="BE409" i="4"/>
  <c r="BG408" i="4"/>
  <c r="BF408" i="4"/>
  <c r="BE408" i="4"/>
  <c r="BG407" i="4"/>
  <c r="BF407" i="4"/>
  <c r="BE407" i="4"/>
  <c r="BG406" i="4"/>
  <c r="BF406" i="4"/>
  <c r="BE406" i="4"/>
  <c r="BG405" i="4"/>
  <c r="BF405" i="4"/>
  <c r="BE405" i="4"/>
  <c r="BG404" i="4"/>
  <c r="BF404" i="4"/>
  <c r="BE404" i="4"/>
  <c r="BG403" i="4"/>
  <c r="BF403" i="4"/>
  <c r="BE403" i="4"/>
  <c r="BG402" i="4"/>
  <c r="BF402" i="4"/>
  <c r="BE402" i="4"/>
  <c r="BG401" i="4"/>
  <c r="BF401" i="4"/>
  <c r="BE401" i="4"/>
  <c r="BG400" i="4"/>
  <c r="BF400" i="4"/>
  <c r="BE400" i="4"/>
  <c r="BG399" i="4"/>
  <c r="BF399" i="4"/>
  <c r="BE399" i="4"/>
  <c r="BG398" i="4"/>
  <c r="BF398" i="4"/>
  <c r="BE398" i="4"/>
  <c r="BG397" i="4"/>
  <c r="BF397" i="4"/>
  <c r="BE397" i="4"/>
  <c r="BG396" i="4"/>
  <c r="BF396" i="4"/>
  <c r="BE396" i="4"/>
  <c r="BG395" i="4"/>
  <c r="BF395" i="4"/>
  <c r="BE395" i="4"/>
  <c r="BG394" i="4"/>
  <c r="BF394" i="4"/>
  <c r="BE394" i="4"/>
  <c r="BG393" i="4"/>
  <c r="BF393" i="4"/>
  <c r="BE393" i="4"/>
  <c r="BG392" i="4"/>
  <c r="BF392" i="4"/>
  <c r="BE392" i="4"/>
  <c r="BG391" i="4"/>
  <c r="BF391" i="4"/>
  <c r="BE391" i="4"/>
  <c r="BG390" i="4"/>
  <c r="BF390" i="4"/>
  <c r="BE390" i="4"/>
  <c r="BG389" i="4"/>
  <c r="BF389" i="4"/>
  <c r="BE389" i="4"/>
  <c r="BG388" i="4"/>
  <c r="BF388" i="4"/>
  <c r="BE388" i="4"/>
  <c r="BG387" i="4"/>
  <c r="BF387" i="4"/>
  <c r="BE387" i="4"/>
  <c r="BG386" i="4"/>
  <c r="BF386" i="4"/>
  <c r="BE386" i="4"/>
  <c r="BG385" i="4"/>
  <c r="BF385" i="4"/>
  <c r="BE385" i="4"/>
  <c r="BG384" i="4"/>
  <c r="BF384" i="4"/>
  <c r="BE384" i="4"/>
  <c r="BG383" i="4"/>
  <c r="BF383" i="4"/>
  <c r="BE383" i="4"/>
  <c r="BG382" i="4"/>
  <c r="BF382" i="4"/>
  <c r="BE382" i="4"/>
  <c r="BG381" i="4"/>
  <c r="BF381" i="4"/>
  <c r="BE381" i="4"/>
  <c r="BG380" i="4"/>
  <c r="BF380" i="4"/>
  <c r="BE380" i="4"/>
  <c r="BG379" i="4"/>
  <c r="BF379" i="4"/>
  <c r="BE379" i="4"/>
  <c r="BG378" i="4"/>
  <c r="BF378" i="4"/>
  <c r="BE378" i="4"/>
  <c r="BG377" i="4"/>
  <c r="BF377" i="4"/>
  <c r="BE377" i="4"/>
  <c r="BG376" i="4"/>
  <c r="BF376" i="4"/>
  <c r="BE376" i="4"/>
  <c r="BG375" i="4"/>
  <c r="BF375" i="4"/>
  <c r="BE375" i="4"/>
  <c r="BG374" i="4"/>
  <c r="BF374" i="4"/>
  <c r="BE374" i="4"/>
  <c r="BG373" i="4"/>
  <c r="BF373" i="4"/>
  <c r="BE373" i="4"/>
  <c r="BG372" i="4"/>
  <c r="BF372" i="4"/>
  <c r="BE372" i="4"/>
  <c r="BG371" i="4"/>
  <c r="BF371" i="4"/>
  <c r="BE371" i="4"/>
  <c r="BG370" i="4"/>
  <c r="BF370" i="4"/>
  <c r="BE370" i="4"/>
  <c r="BG369" i="4"/>
  <c r="BF369" i="4"/>
  <c r="BE369" i="4"/>
  <c r="BG368" i="4"/>
  <c r="BF368" i="4"/>
  <c r="BE368" i="4"/>
  <c r="BG367" i="4"/>
  <c r="BF367" i="4"/>
  <c r="BE367" i="4"/>
  <c r="BG366" i="4"/>
  <c r="BF366" i="4"/>
  <c r="BE366" i="4"/>
  <c r="BG365" i="4"/>
  <c r="BF365" i="4"/>
  <c r="BE365" i="4"/>
  <c r="BG364" i="4"/>
  <c r="BF364" i="4"/>
  <c r="BE364" i="4"/>
  <c r="BG363" i="4"/>
  <c r="BF363" i="4"/>
  <c r="BE363" i="4"/>
  <c r="BG362" i="4"/>
  <c r="BF362" i="4"/>
  <c r="BE362" i="4"/>
  <c r="BG361" i="4"/>
  <c r="BF361" i="4"/>
  <c r="BE361" i="4"/>
  <c r="BG360" i="4"/>
  <c r="BF360" i="4"/>
  <c r="BE360" i="4"/>
  <c r="BG359" i="4"/>
  <c r="BF359" i="4"/>
  <c r="BE359" i="4"/>
  <c r="BG358" i="4"/>
  <c r="BF358" i="4"/>
  <c r="BE358" i="4"/>
  <c r="BG357" i="4"/>
  <c r="BF357" i="4"/>
  <c r="BE357" i="4"/>
  <c r="BG356" i="4"/>
  <c r="BF356" i="4"/>
  <c r="BE356" i="4"/>
  <c r="BG355" i="4"/>
  <c r="BF355" i="4"/>
  <c r="BE355" i="4"/>
  <c r="BG354" i="4"/>
  <c r="BF354" i="4"/>
  <c r="BE354" i="4"/>
  <c r="BG353" i="4"/>
  <c r="BF353" i="4"/>
  <c r="BE353" i="4"/>
  <c r="BG352" i="4"/>
  <c r="BF352" i="4"/>
  <c r="BE352" i="4"/>
  <c r="BG351" i="4"/>
  <c r="BF351" i="4"/>
  <c r="BE351" i="4"/>
  <c r="BG350" i="4"/>
  <c r="BF350" i="4"/>
  <c r="BE350" i="4"/>
  <c r="BG349" i="4"/>
  <c r="BF349" i="4"/>
  <c r="BE349" i="4"/>
  <c r="BG348" i="4"/>
  <c r="BF348" i="4"/>
  <c r="BE348" i="4"/>
  <c r="BG347" i="4"/>
  <c r="BF347" i="4"/>
  <c r="BE347" i="4"/>
  <c r="BG346" i="4"/>
  <c r="BF346" i="4"/>
  <c r="BE346" i="4"/>
  <c r="BG345" i="4"/>
  <c r="BF345" i="4"/>
  <c r="BE345" i="4"/>
  <c r="BG344" i="4"/>
  <c r="BF344" i="4"/>
  <c r="BE344" i="4"/>
  <c r="BG343" i="4"/>
  <c r="BF343" i="4"/>
  <c r="BE343" i="4"/>
  <c r="BG342" i="4"/>
  <c r="BF342" i="4"/>
  <c r="BE342" i="4"/>
  <c r="BG341" i="4"/>
  <c r="BF341" i="4"/>
  <c r="BE341" i="4"/>
  <c r="BG340" i="4"/>
  <c r="BF340" i="4"/>
  <c r="BE340" i="4"/>
  <c r="BG339" i="4"/>
  <c r="BF339" i="4"/>
  <c r="BE339" i="4"/>
  <c r="BG338" i="4"/>
  <c r="BF338" i="4"/>
  <c r="BE338" i="4"/>
  <c r="BG337" i="4"/>
  <c r="BF337" i="4"/>
  <c r="BE337" i="4"/>
  <c r="BG336" i="4"/>
  <c r="BF336" i="4"/>
  <c r="BE336" i="4"/>
  <c r="BG335" i="4"/>
  <c r="BF335" i="4"/>
  <c r="BE335" i="4"/>
  <c r="BG334" i="4"/>
  <c r="BF334" i="4"/>
  <c r="BE334" i="4"/>
  <c r="BG333" i="4"/>
  <c r="BF333" i="4"/>
  <c r="BE333" i="4"/>
  <c r="BG332" i="4"/>
  <c r="BF332" i="4"/>
  <c r="BE332" i="4"/>
  <c r="BG331" i="4"/>
  <c r="BF331" i="4"/>
  <c r="BE331" i="4"/>
  <c r="BG330" i="4"/>
  <c r="BF330" i="4"/>
  <c r="BE330" i="4"/>
  <c r="BG329" i="4"/>
  <c r="BF329" i="4"/>
  <c r="BE329" i="4"/>
  <c r="BG328" i="4"/>
  <c r="BF328" i="4"/>
  <c r="BE328" i="4"/>
  <c r="BG327" i="4"/>
  <c r="BF327" i="4"/>
  <c r="BE327" i="4"/>
  <c r="BG326" i="4"/>
  <c r="BF326" i="4"/>
  <c r="BE326" i="4"/>
  <c r="BG325" i="4"/>
  <c r="BF325" i="4"/>
  <c r="BE325" i="4"/>
  <c r="BG324" i="4"/>
  <c r="BF324" i="4"/>
  <c r="BE324" i="4"/>
  <c r="BG323" i="4"/>
  <c r="BF323" i="4"/>
  <c r="BE323" i="4"/>
  <c r="BG322" i="4"/>
  <c r="BF322" i="4"/>
  <c r="BE322" i="4"/>
  <c r="BG321" i="4"/>
  <c r="BF321" i="4"/>
  <c r="BE321" i="4"/>
  <c r="BG320" i="4"/>
  <c r="BF320" i="4"/>
  <c r="BE320" i="4"/>
  <c r="BG319" i="4"/>
  <c r="BF319" i="4"/>
  <c r="BE319" i="4"/>
  <c r="BG318" i="4"/>
  <c r="BF318" i="4"/>
  <c r="BE318" i="4"/>
  <c r="BG317" i="4"/>
  <c r="BF317" i="4"/>
  <c r="BE317" i="4"/>
  <c r="BG316" i="4"/>
  <c r="BF316" i="4"/>
  <c r="BE316" i="4"/>
  <c r="BG315" i="4"/>
  <c r="BF315" i="4"/>
  <c r="BE315" i="4"/>
  <c r="BG314" i="4"/>
  <c r="BF314" i="4"/>
  <c r="BE314" i="4"/>
  <c r="BG313" i="4"/>
  <c r="BF313" i="4"/>
  <c r="BE313" i="4"/>
  <c r="BG312" i="4"/>
  <c r="BF312" i="4"/>
  <c r="BE312" i="4"/>
  <c r="BG311" i="4"/>
  <c r="BF311" i="4"/>
  <c r="BE311" i="4"/>
  <c r="BG310" i="4"/>
  <c r="BF310" i="4"/>
  <c r="BE310" i="4"/>
  <c r="BG309" i="4"/>
  <c r="BF309" i="4"/>
  <c r="BE309" i="4"/>
  <c r="BG308" i="4"/>
  <c r="BF308" i="4"/>
  <c r="BE308" i="4"/>
  <c r="BG307" i="4"/>
  <c r="BF307" i="4"/>
  <c r="BE307" i="4"/>
  <c r="BG306" i="4"/>
  <c r="BF306" i="4"/>
  <c r="BE306" i="4"/>
  <c r="BG305" i="4"/>
  <c r="BF305" i="4"/>
  <c r="BE305" i="4"/>
  <c r="BG304" i="4"/>
  <c r="BF304" i="4"/>
  <c r="BE304" i="4"/>
  <c r="BG303" i="4"/>
  <c r="BF303" i="4"/>
  <c r="BE303" i="4"/>
  <c r="BG302" i="4"/>
  <c r="BF302" i="4"/>
  <c r="BE302" i="4"/>
  <c r="BG301" i="4"/>
  <c r="BF301" i="4"/>
  <c r="BE301" i="4"/>
  <c r="BG300" i="4"/>
  <c r="BF300" i="4"/>
  <c r="BE300" i="4"/>
  <c r="BG299" i="4"/>
  <c r="BF299" i="4"/>
  <c r="BE299" i="4"/>
  <c r="BG298" i="4"/>
  <c r="BF298" i="4"/>
  <c r="BE298" i="4"/>
  <c r="BG297" i="4"/>
  <c r="BF297" i="4"/>
  <c r="BE297" i="4"/>
  <c r="BG296" i="4"/>
  <c r="BF296" i="4"/>
  <c r="BE296" i="4"/>
  <c r="BG295" i="4"/>
  <c r="BF295" i="4"/>
  <c r="BE295" i="4"/>
  <c r="BG294" i="4"/>
  <c r="BF294" i="4"/>
  <c r="BE294" i="4"/>
  <c r="BG293" i="4"/>
  <c r="BF293" i="4"/>
  <c r="BE293" i="4"/>
  <c r="BG292" i="4"/>
  <c r="BF292" i="4"/>
  <c r="BE292" i="4"/>
  <c r="BG291" i="4"/>
  <c r="BF291" i="4"/>
  <c r="BE291" i="4"/>
  <c r="BG290" i="4"/>
  <c r="BF290" i="4"/>
  <c r="BE290" i="4"/>
  <c r="BG289" i="4"/>
  <c r="BF289" i="4"/>
  <c r="BE289" i="4"/>
  <c r="BG288" i="4"/>
  <c r="BF288" i="4"/>
  <c r="BE288" i="4"/>
  <c r="BG287" i="4"/>
  <c r="BF287" i="4"/>
  <c r="BE287" i="4"/>
  <c r="BG286" i="4"/>
  <c r="BF286" i="4"/>
  <c r="BE286" i="4"/>
  <c r="BG285" i="4"/>
  <c r="BF285" i="4"/>
  <c r="BE285" i="4"/>
  <c r="BG284" i="4"/>
  <c r="BF284" i="4"/>
  <c r="BE284" i="4"/>
  <c r="BG283" i="4"/>
  <c r="BF283" i="4"/>
  <c r="BE283" i="4"/>
  <c r="BG282" i="4"/>
  <c r="BF282" i="4"/>
  <c r="BE282" i="4"/>
  <c r="BG281" i="4"/>
  <c r="BF281" i="4"/>
  <c r="BE281" i="4"/>
  <c r="BG280" i="4"/>
  <c r="BF280" i="4"/>
  <c r="BE280" i="4"/>
  <c r="BG279" i="4"/>
  <c r="BF279" i="4"/>
  <c r="BE279" i="4"/>
  <c r="BG278" i="4"/>
  <c r="BF278" i="4"/>
  <c r="BE278" i="4"/>
  <c r="BG277" i="4"/>
  <c r="BF277" i="4"/>
  <c r="BE277" i="4"/>
  <c r="BG276" i="4"/>
  <c r="BF276" i="4"/>
  <c r="BE276" i="4"/>
  <c r="BG275" i="4"/>
  <c r="BF275" i="4"/>
  <c r="BE275" i="4"/>
  <c r="BG274" i="4"/>
  <c r="BF274" i="4"/>
  <c r="BE274" i="4"/>
  <c r="BG273" i="4"/>
  <c r="BF273" i="4"/>
  <c r="BE273" i="4"/>
  <c r="BG272" i="4"/>
  <c r="BF272" i="4"/>
  <c r="BE272" i="4"/>
  <c r="BG271" i="4"/>
  <c r="BF271" i="4"/>
  <c r="BE271" i="4"/>
  <c r="BG270" i="4"/>
  <c r="BF270" i="4"/>
  <c r="BE270" i="4"/>
  <c r="BG269" i="4"/>
  <c r="BF269" i="4"/>
  <c r="BE269" i="4"/>
  <c r="BG268" i="4"/>
  <c r="BF268" i="4"/>
  <c r="BE268" i="4"/>
  <c r="BG267" i="4"/>
  <c r="BF267" i="4"/>
  <c r="BE267" i="4"/>
  <c r="BG266" i="4"/>
  <c r="BF266" i="4"/>
  <c r="BE266" i="4"/>
  <c r="BG265" i="4"/>
  <c r="BF265" i="4"/>
  <c r="BE265" i="4"/>
  <c r="BG264" i="4"/>
  <c r="BF264" i="4"/>
  <c r="BE264" i="4"/>
  <c r="BG263" i="4"/>
  <c r="BF263" i="4"/>
  <c r="BE263" i="4"/>
  <c r="BG262" i="4"/>
  <c r="BF262" i="4"/>
  <c r="BE262" i="4"/>
  <c r="BG261" i="4"/>
  <c r="BF261" i="4"/>
  <c r="BE261" i="4"/>
  <c r="BG260" i="4"/>
  <c r="BF260" i="4"/>
  <c r="BE260" i="4"/>
  <c r="BG259" i="4"/>
  <c r="BF259" i="4"/>
  <c r="BE259" i="4"/>
  <c r="BG258" i="4"/>
  <c r="BF258" i="4"/>
  <c r="BE258" i="4"/>
  <c r="BG257" i="4"/>
  <c r="BF257" i="4"/>
  <c r="BE257" i="4"/>
  <c r="BG256" i="4"/>
  <c r="BF256" i="4"/>
  <c r="BE256" i="4"/>
  <c r="BG255" i="4"/>
  <c r="BF255" i="4"/>
  <c r="BE255" i="4"/>
  <c r="BG254" i="4"/>
  <c r="BF254" i="4"/>
  <c r="BE254" i="4"/>
  <c r="BG253" i="4"/>
  <c r="BF253" i="4"/>
  <c r="BE253" i="4"/>
  <c r="BG252" i="4"/>
  <c r="BF252" i="4"/>
  <c r="BE252" i="4"/>
  <c r="BG251" i="4"/>
  <c r="BF251" i="4"/>
  <c r="BE251" i="4"/>
  <c r="BG250" i="4"/>
  <c r="BF250" i="4"/>
  <c r="BE250" i="4"/>
  <c r="BG249" i="4"/>
  <c r="BF249" i="4"/>
  <c r="BE249" i="4"/>
  <c r="BG248" i="4"/>
  <c r="BF248" i="4"/>
  <c r="BE248" i="4"/>
  <c r="BG247" i="4"/>
  <c r="BF247" i="4"/>
  <c r="BE247" i="4"/>
  <c r="BG246" i="4"/>
  <c r="BF246" i="4"/>
  <c r="BE246" i="4"/>
  <c r="BG245" i="4"/>
  <c r="BF245" i="4"/>
  <c r="BE245" i="4"/>
  <c r="BG244" i="4"/>
  <c r="BF244" i="4"/>
  <c r="BE244" i="4"/>
  <c r="BG243" i="4"/>
  <c r="BF243" i="4"/>
  <c r="BE243" i="4"/>
  <c r="BG242" i="4"/>
  <c r="BF242" i="4"/>
  <c r="BE242" i="4"/>
  <c r="BG241" i="4"/>
  <c r="BF241" i="4"/>
  <c r="BE241" i="4"/>
  <c r="BG240" i="4"/>
  <c r="BF240" i="4"/>
  <c r="BE240" i="4"/>
  <c r="BG239" i="4"/>
  <c r="BF239" i="4"/>
  <c r="BE239" i="4"/>
  <c r="BG238" i="4"/>
  <c r="BF238" i="4"/>
  <c r="BE238" i="4"/>
  <c r="BG237" i="4"/>
  <c r="BF237" i="4"/>
  <c r="BE237" i="4"/>
  <c r="BG236" i="4"/>
  <c r="BF236" i="4"/>
  <c r="BE236" i="4"/>
  <c r="BG235" i="4"/>
  <c r="BF235" i="4"/>
  <c r="BE235" i="4"/>
  <c r="BG234" i="4"/>
  <c r="BF234" i="4"/>
  <c r="BE234" i="4"/>
  <c r="BG233" i="4"/>
  <c r="BF233" i="4"/>
  <c r="BE233" i="4"/>
  <c r="BG232" i="4"/>
  <c r="BF232" i="4"/>
  <c r="BE232" i="4"/>
  <c r="BG231" i="4"/>
  <c r="BF231" i="4"/>
  <c r="BE231" i="4"/>
  <c r="BG230" i="4"/>
  <c r="BF230" i="4"/>
  <c r="BE230" i="4"/>
  <c r="BG229" i="4"/>
  <c r="BF229" i="4"/>
  <c r="BE229" i="4"/>
  <c r="BG228" i="4"/>
  <c r="BF228" i="4"/>
  <c r="BE228" i="4"/>
  <c r="BG227" i="4"/>
  <c r="BF227" i="4"/>
  <c r="BE227" i="4"/>
  <c r="BG226" i="4"/>
  <c r="BF226" i="4"/>
  <c r="BE226" i="4"/>
  <c r="BG225" i="4"/>
  <c r="BF225" i="4"/>
  <c r="BE225" i="4"/>
  <c r="BG224" i="4"/>
  <c r="BF224" i="4"/>
  <c r="BE224" i="4"/>
  <c r="BG223" i="4"/>
  <c r="BF223" i="4"/>
  <c r="BE223" i="4"/>
  <c r="BG222" i="4"/>
  <c r="BF222" i="4"/>
  <c r="BE222" i="4"/>
  <c r="BG221" i="4"/>
  <c r="BF221" i="4"/>
  <c r="BE221" i="4"/>
  <c r="BG220" i="4"/>
  <c r="BF220" i="4"/>
  <c r="BE220" i="4"/>
  <c r="BG219" i="4"/>
  <c r="BF219" i="4"/>
  <c r="BE219" i="4"/>
  <c r="BG218" i="4"/>
  <c r="BF218" i="4"/>
  <c r="BE218" i="4"/>
  <c r="BG217" i="4"/>
  <c r="BF217" i="4"/>
  <c r="BE217" i="4"/>
  <c r="BG216" i="4"/>
  <c r="BF216" i="4"/>
  <c r="BE216" i="4"/>
  <c r="BG215" i="4"/>
  <c r="BF215" i="4"/>
  <c r="BE215" i="4"/>
  <c r="BG214" i="4"/>
  <c r="BF214" i="4"/>
  <c r="BE214" i="4"/>
  <c r="BG213" i="4"/>
  <c r="BF213" i="4"/>
  <c r="BE213" i="4"/>
  <c r="BG212" i="4"/>
  <c r="BF212" i="4"/>
  <c r="BE212" i="4"/>
  <c r="BG211" i="4"/>
  <c r="BF211" i="4"/>
  <c r="BE211" i="4"/>
  <c r="BG210" i="4"/>
  <c r="BF210" i="4"/>
  <c r="BE210" i="4"/>
  <c r="BG209" i="4"/>
  <c r="BF209" i="4"/>
  <c r="BE209" i="4"/>
  <c r="BG208" i="4"/>
  <c r="BF208" i="4"/>
  <c r="BE208" i="4"/>
  <c r="BG207" i="4"/>
  <c r="BF207" i="4"/>
  <c r="BE207" i="4"/>
  <c r="BG206" i="4"/>
  <c r="BF206" i="4"/>
  <c r="BE206" i="4"/>
  <c r="BG205" i="4"/>
  <c r="BF205" i="4"/>
  <c r="BE205" i="4"/>
  <c r="BG204" i="4"/>
  <c r="BF204" i="4"/>
  <c r="BE204" i="4"/>
  <c r="BG203" i="4"/>
  <c r="BF203" i="4"/>
  <c r="BE203" i="4"/>
  <c r="BG202" i="4"/>
  <c r="BF202" i="4"/>
  <c r="BE202" i="4"/>
  <c r="BG201" i="4"/>
  <c r="BF201" i="4"/>
  <c r="BE201" i="4"/>
  <c r="BG200" i="4"/>
  <c r="BF200" i="4"/>
  <c r="BE200" i="4"/>
  <c r="BG199" i="4"/>
  <c r="BF199" i="4"/>
  <c r="BE199" i="4"/>
  <c r="BG198" i="4"/>
  <c r="BF198" i="4"/>
  <c r="BE198" i="4"/>
  <c r="BG197" i="4"/>
  <c r="BF197" i="4"/>
  <c r="BE197" i="4"/>
  <c r="BG196" i="4"/>
  <c r="BF196" i="4"/>
  <c r="BE196" i="4"/>
  <c r="BG195" i="4"/>
  <c r="BF195" i="4"/>
  <c r="BE195" i="4"/>
  <c r="BG194" i="4"/>
  <c r="BF194" i="4"/>
  <c r="BE194" i="4"/>
  <c r="BG193" i="4"/>
  <c r="BF193" i="4"/>
  <c r="BE193" i="4"/>
  <c r="BG192" i="4"/>
  <c r="BF192" i="4"/>
  <c r="BE192" i="4"/>
  <c r="BG191" i="4"/>
  <c r="BF191" i="4"/>
  <c r="BE191" i="4"/>
  <c r="BG190" i="4"/>
  <c r="BF190" i="4"/>
  <c r="BE190" i="4"/>
  <c r="BG189" i="4"/>
  <c r="BF189" i="4"/>
  <c r="BE189" i="4"/>
  <c r="BG188" i="4"/>
  <c r="BF188" i="4"/>
  <c r="BE188" i="4"/>
  <c r="BG187" i="4"/>
  <c r="BF187" i="4"/>
  <c r="BE187" i="4"/>
  <c r="BG186" i="4"/>
  <c r="BF186" i="4"/>
  <c r="BE186" i="4"/>
  <c r="BG185" i="4"/>
  <c r="BF185" i="4"/>
  <c r="BE185" i="4"/>
  <c r="BG184" i="4"/>
  <c r="BF184" i="4"/>
  <c r="BE184" i="4"/>
  <c r="BG183" i="4"/>
  <c r="BF183" i="4"/>
  <c r="BE183" i="4"/>
  <c r="BG182" i="4"/>
  <c r="BF182" i="4"/>
  <c r="BE182" i="4"/>
  <c r="BG181" i="4"/>
  <c r="BF181" i="4"/>
  <c r="BE181" i="4"/>
  <c r="BG180" i="4"/>
  <c r="BF180" i="4"/>
  <c r="BE180" i="4"/>
  <c r="BG179" i="4"/>
  <c r="BF179" i="4"/>
  <c r="BE179" i="4"/>
  <c r="BG178" i="4"/>
  <c r="BF178" i="4"/>
  <c r="BE178" i="4"/>
  <c r="BG177" i="4"/>
  <c r="BF177" i="4"/>
  <c r="BE177" i="4"/>
  <c r="BG176" i="4"/>
  <c r="BF176" i="4"/>
  <c r="BE176" i="4"/>
  <c r="BG175" i="4"/>
  <c r="BF175" i="4"/>
  <c r="BE175" i="4"/>
  <c r="BG174" i="4"/>
  <c r="BF174" i="4"/>
  <c r="BE174" i="4"/>
  <c r="BG173" i="4"/>
  <c r="BF173" i="4"/>
  <c r="BE173" i="4"/>
  <c r="BG172" i="4"/>
  <c r="BF172" i="4"/>
  <c r="BE172" i="4"/>
  <c r="BG171" i="4"/>
  <c r="BF171" i="4"/>
  <c r="BE171" i="4"/>
  <c r="BG170" i="4"/>
  <c r="BF170" i="4"/>
  <c r="BE170" i="4"/>
  <c r="BG169" i="4"/>
  <c r="BF169" i="4"/>
  <c r="BE169" i="4"/>
  <c r="BG168" i="4"/>
  <c r="BF168" i="4"/>
  <c r="BE168" i="4"/>
  <c r="BG167" i="4"/>
  <c r="BF167" i="4"/>
  <c r="BE167" i="4"/>
  <c r="BG166" i="4"/>
  <c r="BF166" i="4"/>
  <c r="BE166" i="4"/>
  <c r="BG165" i="4"/>
  <c r="BF165" i="4"/>
  <c r="BE165" i="4"/>
  <c r="BG164" i="4"/>
  <c r="BF164" i="4"/>
  <c r="BE164" i="4"/>
  <c r="BG163" i="4"/>
  <c r="BF163" i="4"/>
  <c r="BE163" i="4"/>
  <c r="BG162" i="4"/>
  <c r="BF162" i="4"/>
  <c r="BE162" i="4"/>
  <c r="BG161" i="4"/>
  <c r="BF161" i="4"/>
  <c r="BE161" i="4"/>
  <c r="BG160" i="4"/>
  <c r="BF160" i="4"/>
  <c r="BE160" i="4"/>
  <c r="BG159" i="4"/>
  <c r="BF159" i="4"/>
  <c r="BE159" i="4"/>
  <c r="BG158" i="4"/>
  <c r="BF158" i="4"/>
  <c r="BE158" i="4"/>
  <c r="BG157" i="4"/>
  <c r="BF157" i="4"/>
  <c r="BE157" i="4"/>
  <c r="BG156" i="4"/>
  <c r="BF156" i="4"/>
  <c r="BE156" i="4"/>
  <c r="BG155" i="4"/>
  <c r="BF155" i="4"/>
  <c r="BE155" i="4"/>
  <c r="BG154" i="4"/>
  <c r="BF154" i="4"/>
  <c r="BE154" i="4"/>
  <c r="BG153" i="4"/>
  <c r="BF153" i="4"/>
  <c r="BE153" i="4"/>
  <c r="BG152" i="4"/>
  <c r="BF152" i="4"/>
  <c r="BE152" i="4"/>
  <c r="BG151" i="4"/>
  <c r="BF151" i="4"/>
  <c r="BE151" i="4"/>
  <c r="BG150" i="4"/>
  <c r="BF150" i="4"/>
  <c r="BE150" i="4"/>
  <c r="BG149" i="4"/>
  <c r="BF149" i="4"/>
  <c r="BE149" i="4"/>
  <c r="BG148" i="4"/>
  <c r="BF148" i="4"/>
  <c r="BE148" i="4"/>
  <c r="BG147" i="4"/>
  <c r="BF147" i="4"/>
  <c r="BE147" i="4"/>
  <c r="BG146" i="4"/>
  <c r="BF146" i="4"/>
  <c r="BE146" i="4"/>
  <c r="BG145" i="4"/>
  <c r="BF145" i="4"/>
  <c r="BE145" i="4"/>
  <c r="BG144" i="4"/>
  <c r="BF144" i="4"/>
  <c r="BE144" i="4"/>
  <c r="BG143" i="4"/>
  <c r="BF143" i="4"/>
  <c r="BE143" i="4"/>
  <c r="BG142" i="4"/>
  <c r="BF142" i="4"/>
  <c r="BE142" i="4"/>
  <c r="BG141" i="4"/>
  <c r="BF141" i="4"/>
  <c r="BE141" i="4"/>
  <c r="BG140" i="4"/>
  <c r="BF140" i="4"/>
  <c r="BE140" i="4"/>
  <c r="BG139" i="4"/>
  <c r="BF139" i="4"/>
  <c r="BE139" i="4"/>
  <c r="BG138" i="4"/>
  <c r="BF138" i="4"/>
  <c r="BE138" i="4"/>
  <c r="BG137" i="4"/>
  <c r="BF137" i="4"/>
  <c r="BE137" i="4"/>
  <c r="BG136" i="4"/>
  <c r="BF136" i="4"/>
  <c r="BE136" i="4"/>
  <c r="BG135" i="4"/>
  <c r="BF135" i="4"/>
  <c r="BE135" i="4"/>
  <c r="BG134" i="4"/>
  <c r="BF134" i="4"/>
  <c r="BE134" i="4"/>
  <c r="BG133" i="4"/>
  <c r="BF133" i="4"/>
  <c r="BE133" i="4"/>
  <c r="BG132" i="4"/>
  <c r="BF132" i="4"/>
  <c r="BE132" i="4"/>
  <c r="BG131" i="4"/>
  <c r="BF131" i="4"/>
  <c r="BE131" i="4"/>
  <c r="BG130" i="4"/>
  <c r="BF130" i="4"/>
  <c r="BE130" i="4"/>
  <c r="BG129" i="4"/>
  <c r="BF129" i="4"/>
  <c r="BE129" i="4"/>
  <c r="BG128" i="4"/>
  <c r="BF128" i="4"/>
  <c r="BE128" i="4"/>
  <c r="BG127" i="4"/>
  <c r="BF127" i="4"/>
  <c r="BE127" i="4"/>
  <c r="BG126" i="4"/>
  <c r="BF126" i="4"/>
  <c r="BE126" i="4"/>
  <c r="BG125" i="4"/>
  <c r="BF125" i="4"/>
  <c r="BE125" i="4"/>
  <c r="BG124" i="4"/>
  <c r="BF124" i="4"/>
  <c r="BE124" i="4"/>
  <c r="BG123" i="4"/>
  <c r="BF123" i="4"/>
  <c r="BE123" i="4"/>
  <c r="BG122" i="4"/>
  <c r="BF122" i="4"/>
  <c r="BE122" i="4"/>
  <c r="BG121" i="4"/>
  <c r="BF121" i="4"/>
  <c r="BE121" i="4"/>
  <c r="BG120" i="4"/>
  <c r="BF120" i="4"/>
  <c r="BE120" i="4"/>
  <c r="BG119" i="4"/>
  <c r="BF119" i="4"/>
  <c r="BE119" i="4"/>
  <c r="BG118" i="4"/>
  <c r="BF118" i="4"/>
  <c r="BE118" i="4"/>
  <c r="BG117" i="4"/>
  <c r="BF117" i="4"/>
  <c r="BE117" i="4"/>
  <c r="BG116" i="4"/>
  <c r="BF116" i="4"/>
  <c r="BE116" i="4"/>
  <c r="BG115" i="4"/>
  <c r="BF115" i="4"/>
  <c r="BE115" i="4"/>
  <c r="BG114" i="4"/>
  <c r="BF114" i="4"/>
  <c r="BE114" i="4"/>
  <c r="BG113" i="4"/>
  <c r="BF113" i="4"/>
  <c r="BE113" i="4"/>
  <c r="BG112" i="4"/>
  <c r="BF112" i="4"/>
  <c r="BE112" i="4"/>
  <c r="BG111" i="4"/>
  <c r="BF111" i="4"/>
  <c r="BE111" i="4"/>
  <c r="BG110" i="4"/>
  <c r="BF110" i="4"/>
  <c r="BE110" i="4"/>
  <c r="BG109" i="4"/>
  <c r="BF109" i="4"/>
  <c r="BE109" i="4"/>
  <c r="BG108" i="4"/>
  <c r="BF108" i="4"/>
  <c r="BE108" i="4"/>
  <c r="BG107" i="4"/>
  <c r="BF107" i="4"/>
  <c r="BE107" i="4"/>
  <c r="BG106" i="4"/>
  <c r="BF106" i="4"/>
  <c r="BE106" i="4"/>
  <c r="BG105" i="4"/>
  <c r="BF105" i="4"/>
  <c r="BE105" i="4"/>
  <c r="BG104" i="4"/>
  <c r="BF104" i="4"/>
  <c r="BE104" i="4"/>
  <c r="BG103" i="4"/>
  <c r="BF103" i="4"/>
  <c r="BE103" i="4"/>
  <c r="BG102" i="4"/>
  <c r="BF102" i="4"/>
  <c r="BE102" i="4"/>
  <c r="BG101" i="4"/>
  <c r="BF101" i="4"/>
  <c r="BE101" i="4"/>
  <c r="BG100" i="4"/>
  <c r="BF100" i="4"/>
  <c r="BE100" i="4"/>
  <c r="BG99" i="4"/>
  <c r="BF99" i="4"/>
  <c r="BE99" i="4"/>
  <c r="BG98" i="4"/>
  <c r="BF98" i="4"/>
  <c r="BE98" i="4"/>
  <c r="BG97" i="4"/>
  <c r="BF97" i="4"/>
  <c r="BE97" i="4"/>
  <c r="BG96" i="4"/>
  <c r="BF96" i="4"/>
  <c r="BE96" i="4"/>
  <c r="BG95" i="4"/>
  <c r="BF95" i="4"/>
  <c r="BE95" i="4"/>
  <c r="BG94" i="4"/>
  <c r="BF94" i="4"/>
  <c r="BE94" i="4"/>
  <c r="BG93" i="4"/>
  <c r="BF93" i="4"/>
  <c r="BE93" i="4"/>
  <c r="BG92" i="4"/>
  <c r="BF92" i="4"/>
  <c r="BE92" i="4"/>
  <c r="BG91" i="4"/>
  <c r="BF91" i="4"/>
  <c r="BE91" i="4"/>
  <c r="BG90" i="4"/>
  <c r="BF90" i="4"/>
  <c r="BE90" i="4"/>
  <c r="BG89" i="4"/>
  <c r="BF89" i="4"/>
  <c r="BE89" i="4"/>
  <c r="BG88" i="4"/>
  <c r="BF88" i="4"/>
  <c r="BE88" i="4"/>
  <c r="BG87" i="4"/>
  <c r="BF87" i="4"/>
  <c r="BE87" i="4"/>
  <c r="BG86" i="4"/>
  <c r="BF86" i="4"/>
  <c r="BE86" i="4"/>
  <c r="BG85" i="4"/>
  <c r="BF85" i="4"/>
  <c r="BE85" i="4"/>
  <c r="BG84" i="4"/>
  <c r="BF84" i="4"/>
  <c r="BE84" i="4"/>
  <c r="BG83" i="4"/>
  <c r="BF83" i="4"/>
  <c r="BE83" i="4"/>
  <c r="BG82" i="4"/>
  <c r="BF82" i="4"/>
  <c r="BE82" i="4"/>
  <c r="BG81" i="4"/>
  <c r="BF81" i="4"/>
  <c r="BE81" i="4"/>
  <c r="BG80" i="4"/>
  <c r="BF80" i="4"/>
  <c r="BE80" i="4"/>
  <c r="BG79" i="4"/>
  <c r="BF79" i="4"/>
  <c r="BE79" i="4"/>
  <c r="BG78" i="4"/>
  <c r="BF78" i="4"/>
  <c r="BE78" i="4"/>
  <c r="BG77" i="4"/>
  <c r="BF77" i="4"/>
  <c r="BE77" i="4"/>
  <c r="BG76" i="4"/>
  <c r="BF76" i="4"/>
  <c r="BE76" i="4"/>
  <c r="BG75" i="4"/>
  <c r="BF75" i="4"/>
  <c r="BE75" i="4"/>
  <c r="BG74" i="4"/>
  <c r="BF74" i="4"/>
  <c r="BE74" i="4"/>
  <c r="BG73" i="4"/>
  <c r="BF73" i="4"/>
  <c r="BE73" i="4"/>
  <c r="BG72" i="4"/>
  <c r="BF72" i="4"/>
  <c r="BE72" i="4"/>
  <c r="BG71" i="4"/>
  <c r="BF71" i="4"/>
  <c r="BE71" i="4"/>
  <c r="BG70" i="4"/>
  <c r="BF70" i="4"/>
  <c r="BE70" i="4"/>
  <c r="BG69" i="4"/>
  <c r="BF69" i="4"/>
  <c r="BE69" i="4"/>
  <c r="BG68" i="4"/>
  <c r="BF68" i="4"/>
  <c r="BE68" i="4"/>
  <c r="BG67" i="4"/>
  <c r="BF67" i="4"/>
  <c r="BE67" i="4"/>
  <c r="BG66" i="4"/>
  <c r="BF66" i="4"/>
  <c r="BE66" i="4"/>
  <c r="BG65" i="4"/>
  <c r="BF65" i="4"/>
  <c r="BE65" i="4"/>
  <c r="BG64" i="4"/>
  <c r="BF64" i="4"/>
  <c r="BE64" i="4"/>
  <c r="BG63" i="4"/>
  <c r="BF63" i="4"/>
  <c r="BE63" i="4"/>
  <c r="BG62" i="4"/>
  <c r="BF62" i="4"/>
  <c r="BE62" i="4"/>
  <c r="BG61" i="4"/>
  <c r="BF61" i="4"/>
  <c r="BE61" i="4"/>
  <c r="BG60" i="4"/>
  <c r="BF60" i="4"/>
  <c r="BE60" i="4"/>
  <c r="BG59" i="4"/>
  <c r="BF59" i="4"/>
  <c r="BE59" i="4"/>
  <c r="BG58" i="4"/>
  <c r="BF58" i="4"/>
  <c r="BE58" i="4"/>
  <c r="BG57" i="4"/>
  <c r="BF57" i="4"/>
  <c r="BE57" i="4"/>
  <c r="BG56" i="4"/>
  <c r="BF56" i="4"/>
  <c r="BE56" i="4"/>
  <c r="BG55" i="4"/>
  <c r="BF55" i="4"/>
  <c r="BE55" i="4"/>
  <c r="BG54" i="4"/>
  <c r="BF54" i="4"/>
  <c r="BE54" i="4"/>
  <c r="BG53" i="4"/>
  <c r="BF53" i="4"/>
  <c r="BE53" i="4"/>
  <c r="BG52" i="4"/>
  <c r="BF52" i="4"/>
  <c r="BE52" i="4"/>
  <c r="BG51" i="4"/>
  <c r="BF51" i="4"/>
  <c r="BE51" i="4"/>
  <c r="BG50" i="4"/>
  <c r="BF50" i="4"/>
  <c r="BE50" i="4"/>
  <c r="BG49" i="4"/>
  <c r="BF49" i="4"/>
  <c r="BE49" i="4"/>
  <c r="BG48" i="4"/>
  <c r="BF48" i="4"/>
  <c r="BE48" i="4"/>
  <c r="BG47" i="4"/>
  <c r="BF47" i="4"/>
  <c r="BE47" i="4"/>
  <c r="BG46" i="4"/>
  <c r="BF46" i="4"/>
  <c r="BE46" i="4"/>
  <c r="BG45" i="4"/>
  <c r="BF45" i="4"/>
  <c r="BE45" i="4"/>
  <c r="BG44" i="4"/>
  <c r="BF44" i="4"/>
  <c r="BE44" i="4"/>
  <c r="BG43" i="4"/>
  <c r="BF43" i="4"/>
  <c r="BE43" i="4"/>
  <c r="BG42" i="4"/>
  <c r="BF42" i="4"/>
  <c r="BE42" i="4"/>
  <c r="BG41" i="4"/>
  <c r="BF41" i="4"/>
  <c r="BE41" i="4"/>
  <c r="BG40" i="4"/>
  <c r="BF40" i="4"/>
  <c r="BE40" i="4"/>
  <c r="BG39" i="4"/>
  <c r="BF39" i="4"/>
  <c r="BE39" i="4"/>
  <c r="BG38" i="4"/>
  <c r="BF38" i="4"/>
  <c r="BE38" i="4"/>
  <c r="BG37" i="4"/>
  <c r="BF37" i="4"/>
  <c r="BE37" i="4"/>
  <c r="BG36" i="4"/>
  <c r="BF36" i="4"/>
  <c r="BE36" i="4"/>
  <c r="BG35" i="4"/>
  <c r="BF35" i="4"/>
  <c r="BE35" i="4"/>
  <c r="BG34" i="4"/>
  <c r="BF34" i="4"/>
  <c r="BE34" i="4"/>
  <c r="BG33" i="4"/>
  <c r="BF33" i="4"/>
  <c r="BE33" i="4"/>
  <c r="BG32" i="4"/>
  <c r="BF32" i="4"/>
  <c r="BE32" i="4"/>
  <c r="BG31" i="4"/>
  <c r="BF31" i="4"/>
  <c r="BE31" i="4"/>
  <c r="BG30" i="4"/>
  <c r="BF30" i="4"/>
  <c r="BE30" i="4"/>
  <c r="BG29" i="4"/>
  <c r="BF29" i="4"/>
  <c r="BE29" i="4"/>
  <c r="BG28" i="4"/>
  <c r="BF28" i="4"/>
  <c r="BE28" i="4"/>
  <c r="BG27" i="4"/>
  <c r="BF27" i="4"/>
  <c r="BE27" i="4"/>
  <c r="BG26" i="4"/>
  <c r="BF26" i="4"/>
  <c r="BE26" i="4"/>
  <c r="BG25" i="4"/>
  <c r="BF25" i="4"/>
  <c r="BE25" i="4"/>
  <c r="BG24" i="4"/>
  <c r="BF24" i="4"/>
  <c r="BE24" i="4"/>
  <c r="BG23" i="4"/>
  <c r="BF23" i="4"/>
  <c r="BE23" i="4"/>
  <c r="BG22" i="4"/>
  <c r="BF22" i="4"/>
  <c r="BE22" i="4"/>
  <c r="BG21" i="4"/>
  <c r="BF21" i="4"/>
  <c r="BE21" i="4"/>
  <c r="BG20" i="4"/>
  <c r="BF20" i="4"/>
  <c r="BE20" i="4"/>
  <c r="BG19" i="4"/>
  <c r="BF19" i="4"/>
  <c r="BE19" i="4"/>
  <c r="BG18" i="4"/>
  <c r="BF18" i="4"/>
  <c r="BE18" i="4"/>
  <c r="BG17" i="4"/>
  <c r="BF17" i="4"/>
  <c r="BE17" i="4"/>
  <c r="BG16" i="4"/>
  <c r="BF16" i="4"/>
  <c r="BE16" i="4"/>
  <c r="BG15" i="4"/>
  <c r="BF15" i="4"/>
  <c r="BE15" i="4"/>
  <c r="BG14" i="4"/>
  <c r="BF14" i="4"/>
  <c r="BE14" i="4"/>
  <c r="BG13" i="4"/>
  <c r="BF13" i="4"/>
  <c r="BE13" i="4"/>
  <c r="BG12" i="4"/>
  <c r="BF12" i="4"/>
  <c r="BE12" i="4"/>
  <c r="BG11" i="4"/>
  <c r="BF11" i="4"/>
  <c r="BE11" i="4"/>
  <c r="BG10" i="4"/>
  <c r="BF10" i="4"/>
  <c r="BE10" i="4"/>
  <c r="BG9" i="4"/>
  <c r="BF9" i="4"/>
  <c r="BE9" i="4"/>
  <c r="BG8" i="4"/>
  <c r="BF8" i="4"/>
  <c r="BE8" i="4"/>
  <c r="BG7" i="4"/>
  <c r="BF7" i="4"/>
  <c r="BE7" i="4"/>
  <c r="BG6" i="4"/>
  <c r="BF6" i="4"/>
  <c r="BE6" i="4"/>
  <c r="BG5" i="4"/>
  <c r="BF5" i="4"/>
  <c r="BE5" i="4"/>
  <c r="BG4" i="4"/>
  <c r="BF4" i="4"/>
  <c r="BE4" i="4"/>
  <c r="BG3" i="4"/>
  <c r="BF3" i="4"/>
  <c r="BE3" i="4"/>
  <c r="BG2" i="4"/>
  <c r="BF2" i="4"/>
  <c r="BE2" i="4"/>
  <c r="BG1" i="4"/>
  <c r="BF1" i="4"/>
  <c r="AZ2016" i="4"/>
  <c r="AZ2015" i="4"/>
  <c r="AZ2014" i="4"/>
  <c r="AZ2013" i="4"/>
  <c r="AZ2012" i="4"/>
  <c r="AZ2011" i="4"/>
  <c r="AZ2010" i="4"/>
  <c r="AZ2009" i="4"/>
  <c r="AZ2008" i="4"/>
  <c r="AZ2007" i="4"/>
  <c r="AZ2006" i="4"/>
  <c r="AZ2005" i="4"/>
  <c r="BA2005" i="4" s="1"/>
  <c r="BB2005" i="4" s="1"/>
  <c r="AZ2004" i="4"/>
  <c r="AZ2003" i="4"/>
  <c r="AZ2002" i="4"/>
  <c r="AZ2001" i="4"/>
  <c r="AZ2000" i="4"/>
  <c r="AZ1999" i="4"/>
  <c r="BA1999" i="4" s="1"/>
  <c r="BB1999" i="4" s="1"/>
  <c r="AZ1998" i="4"/>
  <c r="AZ1997" i="4"/>
  <c r="AZ1996" i="4"/>
  <c r="AZ1995" i="4"/>
  <c r="BA1995" i="4" s="1"/>
  <c r="BB1995" i="4" s="1"/>
  <c r="AZ1994" i="4"/>
  <c r="BA1994" i="4" s="1"/>
  <c r="BB1994" i="4" s="1"/>
  <c r="AZ1993" i="4"/>
  <c r="BA1993" i="4" s="1"/>
  <c r="BB1993" i="4" s="1"/>
  <c r="AZ1992" i="4"/>
  <c r="AZ1991" i="4"/>
  <c r="AZ1990" i="4"/>
  <c r="AZ1989" i="4"/>
  <c r="AZ1988" i="4"/>
  <c r="AZ1987" i="4"/>
  <c r="BA1987" i="4" s="1"/>
  <c r="BB1987" i="4" s="1"/>
  <c r="AZ1986" i="4"/>
  <c r="BA1986" i="4" s="1"/>
  <c r="BB1986" i="4" s="1"/>
  <c r="AZ1985" i="4"/>
  <c r="BA1985" i="4" s="1"/>
  <c r="BB1985" i="4" s="1"/>
  <c r="AZ1984" i="4"/>
  <c r="AZ1983" i="4"/>
  <c r="BA1983" i="4" s="1"/>
  <c r="BB1983" i="4" s="1"/>
  <c r="AZ1982" i="4"/>
  <c r="BA1982" i="4" s="1"/>
  <c r="BB1982" i="4" s="1"/>
  <c r="AZ1981" i="4"/>
  <c r="BA1981" i="4" s="1"/>
  <c r="BB1981" i="4" s="1"/>
  <c r="AZ1980" i="4"/>
  <c r="AZ1979" i="4"/>
  <c r="AZ1978" i="4"/>
  <c r="AZ1977" i="4"/>
  <c r="AZ1976" i="4"/>
  <c r="BA1976" i="4" s="1"/>
  <c r="BB1976" i="4" s="1"/>
  <c r="AZ1975" i="4"/>
  <c r="BA1975" i="4" s="1"/>
  <c r="BB1975" i="4" s="1"/>
  <c r="AZ1974" i="4"/>
  <c r="BA1974" i="4" s="1"/>
  <c r="BB1974" i="4" s="1"/>
  <c r="AZ1973" i="4"/>
  <c r="BA1973" i="4" s="1"/>
  <c r="BB1973" i="4" s="1"/>
  <c r="AZ1972" i="4"/>
  <c r="AZ1971" i="4"/>
  <c r="BA1971" i="4" s="1"/>
  <c r="BB1971" i="4" s="1"/>
  <c r="AZ1970" i="4"/>
  <c r="BA1970" i="4" s="1"/>
  <c r="BB1970" i="4" s="1"/>
  <c r="AZ1969" i="4"/>
  <c r="BA1969" i="4" s="1"/>
  <c r="BB1969" i="4" s="1"/>
  <c r="AZ1968" i="4"/>
  <c r="AZ1967" i="4"/>
  <c r="AZ1966" i="4"/>
  <c r="AZ1965" i="4"/>
  <c r="AZ1964" i="4"/>
  <c r="BA1964" i="4" s="1"/>
  <c r="BB1964" i="4" s="1"/>
  <c r="AZ1963" i="4"/>
  <c r="AZ1962" i="4"/>
  <c r="BA1962" i="4" s="1"/>
  <c r="BB1962" i="4" s="1"/>
  <c r="AZ1961" i="4"/>
  <c r="BA1961" i="4" s="1"/>
  <c r="BB1961" i="4" s="1"/>
  <c r="AZ1960" i="4"/>
  <c r="AZ1959" i="4"/>
  <c r="BA1959" i="4" s="1"/>
  <c r="BB1959" i="4" s="1"/>
  <c r="AZ1958" i="4"/>
  <c r="BA1958" i="4" s="1"/>
  <c r="BB1958" i="4" s="1"/>
  <c r="AZ1957" i="4"/>
  <c r="BA1957" i="4" s="1"/>
  <c r="BB1957" i="4" s="1"/>
  <c r="AZ1956" i="4"/>
  <c r="AZ1955" i="4"/>
  <c r="AZ1954" i="4"/>
  <c r="AZ1953" i="4"/>
  <c r="AZ1952" i="4"/>
  <c r="AZ1951" i="4"/>
  <c r="BA1951" i="4" s="1"/>
  <c r="BB1951" i="4" s="1"/>
  <c r="AZ1950" i="4"/>
  <c r="BA1950" i="4" s="1"/>
  <c r="BB1950" i="4" s="1"/>
  <c r="AZ1949" i="4"/>
  <c r="BA1949" i="4" s="1"/>
  <c r="BB1949" i="4" s="1"/>
  <c r="AZ1948" i="4"/>
  <c r="AZ1947" i="4"/>
  <c r="BA1947" i="4" s="1"/>
  <c r="BB1947" i="4" s="1"/>
  <c r="AZ1946" i="4"/>
  <c r="BA1946" i="4" s="1"/>
  <c r="BB1946" i="4" s="1"/>
  <c r="AZ1945" i="4"/>
  <c r="BA1945" i="4" s="1"/>
  <c r="BB1945" i="4" s="1"/>
  <c r="AZ1944" i="4"/>
  <c r="AZ1943" i="4"/>
  <c r="AZ1942" i="4"/>
  <c r="AZ1941" i="4"/>
  <c r="AZ1940" i="4"/>
  <c r="AZ1939" i="4"/>
  <c r="BA1939" i="4" s="1"/>
  <c r="BB1939" i="4" s="1"/>
  <c r="AZ1938" i="4"/>
  <c r="AZ1937" i="4"/>
  <c r="BA1937" i="4" s="1"/>
  <c r="BB1937" i="4" s="1"/>
  <c r="AZ1936" i="4"/>
  <c r="AZ1935" i="4"/>
  <c r="BA1935" i="4" s="1"/>
  <c r="BB1935" i="4" s="1"/>
  <c r="AZ1934" i="4"/>
  <c r="BA1934" i="4" s="1"/>
  <c r="BB1934" i="4" s="1"/>
  <c r="AZ1933" i="4"/>
  <c r="BA1933" i="4" s="1"/>
  <c r="BB1933" i="4" s="1"/>
  <c r="AZ1932" i="4"/>
  <c r="AZ1931" i="4"/>
  <c r="AZ1930" i="4"/>
  <c r="AZ1929" i="4"/>
  <c r="AZ1928" i="4"/>
  <c r="AZ1927" i="4"/>
  <c r="BA1927" i="4" s="1"/>
  <c r="BB1927" i="4" s="1"/>
  <c r="AZ1926" i="4"/>
  <c r="BA1926" i="4" s="1"/>
  <c r="BB1926" i="4" s="1"/>
  <c r="AZ1925" i="4"/>
  <c r="BA1925" i="4" s="1"/>
  <c r="BB1925" i="4" s="1"/>
  <c r="AZ1924" i="4"/>
  <c r="AZ1923" i="4"/>
  <c r="BA1923" i="4" s="1"/>
  <c r="BB1923" i="4" s="1"/>
  <c r="AZ1922" i="4"/>
  <c r="BA1922" i="4" s="1"/>
  <c r="BB1922" i="4" s="1"/>
  <c r="AZ1921" i="4"/>
  <c r="BA1921" i="4" s="1"/>
  <c r="BB1921" i="4" s="1"/>
  <c r="AZ1920" i="4"/>
  <c r="AZ1919" i="4"/>
  <c r="AZ1918" i="4"/>
  <c r="AZ1917" i="4"/>
  <c r="AZ1916" i="4"/>
  <c r="BA1916" i="4" s="1"/>
  <c r="BB1916" i="4" s="1"/>
  <c r="AZ1915" i="4"/>
  <c r="BA1915" i="4" s="1"/>
  <c r="BB1915" i="4" s="1"/>
  <c r="AZ1914" i="4"/>
  <c r="AZ1913" i="4"/>
  <c r="AZ1912" i="4"/>
  <c r="AZ1911" i="4"/>
  <c r="BA1911" i="4" s="1"/>
  <c r="BB1911" i="4" s="1"/>
  <c r="AZ1910" i="4"/>
  <c r="BA1910" i="4" s="1"/>
  <c r="BB1910" i="4" s="1"/>
  <c r="AZ1909" i="4"/>
  <c r="BA1909" i="4" s="1"/>
  <c r="BB1909" i="4" s="1"/>
  <c r="AZ1908" i="4"/>
  <c r="AZ1907" i="4"/>
  <c r="AZ1906" i="4"/>
  <c r="AZ1905" i="4"/>
  <c r="AZ1904" i="4"/>
  <c r="AZ1903" i="4"/>
  <c r="BA1903" i="4" s="1"/>
  <c r="BB1903" i="4" s="1"/>
  <c r="AZ1902" i="4"/>
  <c r="AZ1901" i="4"/>
  <c r="BA1901" i="4" s="1"/>
  <c r="BB1901" i="4" s="1"/>
  <c r="AZ1900" i="4"/>
  <c r="AZ1899" i="4"/>
  <c r="BA1899" i="4" s="1"/>
  <c r="AZ1898" i="4"/>
  <c r="BA1898" i="4" s="1"/>
  <c r="BB1898" i="4" s="1"/>
  <c r="AZ1897" i="4"/>
  <c r="BA1897" i="4" s="1"/>
  <c r="BB1897" i="4" s="1"/>
  <c r="AZ1896" i="4"/>
  <c r="AZ1895" i="4"/>
  <c r="AZ1894" i="4"/>
  <c r="AZ1893" i="4"/>
  <c r="AZ1892" i="4"/>
  <c r="AZ1891" i="4"/>
  <c r="BA1891" i="4" s="1"/>
  <c r="BB1891" i="4" s="1"/>
  <c r="AZ1890" i="4"/>
  <c r="BA1890" i="4" s="1"/>
  <c r="BB1890" i="4" s="1"/>
  <c r="AZ1889" i="4"/>
  <c r="BA1889" i="4" s="1"/>
  <c r="BB1889" i="4" s="1"/>
  <c r="AZ1888" i="4"/>
  <c r="AZ1887" i="4"/>
  <c r="BA1887" i="4" s="1"/>
  <c r="BB1887" i="4" s="1"/>
  <c r="AZ1886" i="4"/>
  <c r="BA1886" i="4" s="1"/>
  <c r="BB1886" i="4" s="1"/>
  <c r="AZ1885" i="4"/>
  <c r="BA1885" i="4" s="1"/>
  <c r="BB1885" i="4" s="1"/>
  <c r="AZ1884" i="4"/>
  <c r="AZ1883" i="4"/>
  <c r="AZ1882" i="4"/>
  <c r="AZ1881" i="4"/>
  <c r="AZ1880" i="4"/>
  <c r="BA1880" i="4" s="1"/>
  <c r="BB1880" i="4" s="1"/>
  <c r="AZ1879" i="4"/>
  <c r="BA1879" i="4" s="1"/>
  <c r="BB1879" i="4" s="1"/>
  <c r="AZ1878" i="4"/>
  <c r="BA1878" i="4" s="1"/>
  <c r="BB1878" i="4" s="1"/>
  <c r="AZ1877" i="4"/>
  <c r="AZ1876" i="4"/>
  <c r="AZ1875" i="4"/>
  <c r="BA1875" i="4" s="1"/>
  <c r="BB1875" i="4" s="1"/>
  <c r="AZ1874" i="4"/>
  <c r="BA1874" i="4" s="1"/>
  <c r="BB1874" i="4" s="1"/>
  <c r="AZ1873" i="4"/>
  <c r="BA1873" i="4" s="1"/>
  <c r="BB1873" i="4" s="1"/>
  <c r="AZ1872" i="4"/>
  <c r="AZ1871" i="4"/>
  <c r="AZ1870" i="4"/>
  <c r="AZ1869" i="4"/>
  <c r="AZ1868" i="4"/>
  <c r="AZ1867" i="4"/>
  <c r="AZ1866" i="4"/>
  <c r="AZ1865" i="4"/>
  <c r="BA1865" i="4" s="1"/>
  <c r="BB1865" i="4" s="1"/>
  <c r="AZ1864" i="4"/>
  <c r="AZ1863" i="4"/>
  <c r="BA1863" i="4" s="1"/>
  <c r="BB1863" i="4" s="1"/>
  <c r="AZ1862" i="4"/>
  <c r="BA1862" i="4" s="1"/>
  <c r="BB1862" i="4" s="1"/>
  <c r="AZ1861" i="4"/>
  <c r="BA1861" i="4" s="1"/>
  <c r="BB1861" i="4" s="1"/>
  <c r="AZ1860" i="4"/>
  <c r="AZ1859" i="4"/>
  <c r="AZ1858" i="4"/>
  <c r="AZ1857" i="4"/>
  <c r="AZ1856" i="4"/>
  <c r="AZ1855" i="4"/>
  <c r="BA1855" i="4" s="1"/>
  <c r="BB1855" i="4" s="1"/>
  <c r="AZ1854" i="4"/>
  <c r="AZ1853" i="4"/>
  <c r="AZ1852" i="4"/>
  <c r="AZ1851" i="4"/>
  <c r="BA1851" i="4" s="1"/>
  <c r="BB1851" i="4" s="1"/>
  <c r="AZ1850" i="4"/>
  <c r="BA1850" i="4" s="1"/>
  <c r="BB1850" i="4" s="1"/>
  <c r="AZ1849" i="4"/>
  <c r="BA1849" i="4" s="1"/>
  <c r="BB1849" i="4" s="1"/>
  <c r="AZ1848" i="4"/>
  <c r="AZ1847" i="4"/>
  <c r="AZ1846" i="4"/>
  <c r="AZ1845" i="4"/>
  <c r="AZ1844" i="4"/>
  <c r="AZ1843" i="4"/>
  <c r="BA1843" i="4" s="1"/>
  <c r="BB1843" i="4" s="1"/>
  <c r="AZ1842" i="4"/>
  <c r="AZ1841" i="4"/>
  <c r="BA1841" i="4" s="1"/>
  <c r="BB1841" i="4" s="1"/>
  <c r="AZ1840" i="4"/>
  <c r="AZ1839" i="4"/>
  <c r="BA1839" i="4" s="1"/>
  <c r="BB1839" i="4" s="1"/>
  <c r="AZ1838" i="4"/>
  <c r="BA1838" i="4" s="1"/>
  <c r="BB1838" i="4" s="1"/>
  <c r="AZ1837" i="4"/>
  <c r="BA1837" i="4" s="1"/>
  <c r="BB1837" i="4" s="1"/>
  <c r="AZ1836" i="4"/>
  <c r="AZ1835" i="4"/>
  <c r="AZ1834" i="4"/>
  <c r="AZ1833" i="4"/>
  <c r="AZ1832" i="4"/>
  <c r="BA1832" i="4" s="1"/>
  <c r="BB1832" i="4" s="1"/>
  <c r="AZ1831" i="4"/>
  <c r="BA1831" i="4" s="1"/>
  <c r="BB1831" i="4" s="1"/>
  <c r="AZ1830" i="4"/>
  <c r="BA1830" i="4" s="1"/>
  <c r="BB1830" i="4" s="1"/>
  <c r="AZ1829" i="4"/>
  <c r="BA1829" i="4" s="1"/>
  <c r="BB1829" i="4" s="1"/>
  <c r="AZ1828" i="4"/>
  <c r="AZ1827" i="4"/>
  <c r="BA1827" i="4" s="1"/>
  <c r="BB1827" i="4" s="1"/>
  <c r="AZ1826" i="4"/>
  <c r="BA1826" i="4" s="1"/>
  <c r="BB1826" i="4" s="1"/>
  <c r="AZ1825" i="4"/>
  <c r="BA1825" i="4" s="1"/>
  <c r="BB1825" i="4" s="1"/>
  <c r="AZ1824" i="4"/>
  <c r="AZ1823" i="4"/>
  <c r="AZ1822" i="4"/>
  <c r="AZ1821" i="4"/>
  <c r="AZ1820" i="4"/>
  <c r="BA1820" i="4" s="1"/>
  <c r="BB1820" i="4" s="1"/>
  <c r="AZ1819" i="4"/>
  <c r="AZ1818" i="4"/>
  <c r="AZ1817" i="4"/>
  <c r="AZ1816" i="4"/>
  <c r="AZ1815" i="4"/>
  <c r="BA1815" i="4" s="1"/>
  <c r="BB1815" i="4" s="1"/>
  <c r="AZ1814" i="4"/>
  <c r="BA1814" i="4" s="1"/>
  <c r="BB1814" i="4" s="1"/>
  <c r="AZ1813" i="4"/>
  <c r="BA1813" i="4" s="1"/>
  <c r="BB1813" i="4" s="1"/>
  <c r="AZ1812" i="4"/>
  <c r="AZ1811" i="4"/>
  <c r="AZ1810" i="4"/>
  <c r="AZ1809" i="4"/>
  <c r="AZ1808" i="4"/>
  <c r="BA1808" i="4" s="1"/>
  <c r="BB1808" i="4" s="1"/>
  <c r="AZ1807" i="4"/>
  <c r="BA1807" i="4" s="1"/>
  <c r="BB1807" i="4" s="1"/>
  <c r="AZ1806" i="4"/>
  <c r="AZ1805" i="4"/>
  <c r="AZ1804" i="4"/>
  <c r="AZ1803" i="4"/>
  <c r="BA1803" i="4" s="1"/>
  <c r="BB1803" i="4" s="1"/>
  <c r="AZ1802" i="4"/>
  <c r="BA1802" i="4" s="1"/>
  <c r="BB1802" i="4" s="1"/>
  <c r="AZ1801" i="4"/>
  <c r="BA1801" i="4" s="1"/>
  <c r="BB1801" i="4" s="1"/>
  <c r="AZ1800" i="4"/>
  <c r="AZ1799" i="4"/>
  <c r="AZ1798" i="4"/>
  <c r="AZ1797" i="4"/>
  <c r="AZ1796" i="4"/>
  <c r="AZ1795" i="4"/>
  <c r="BA1795" i="4" s="1"/>
  <c r="BB1795" i="4" s="1"/>
  <c r="AZ1794" i="4"/>
  <c r="BA1794" i="4" s="1"/>
  <c r="BB1794" i="4" s="1"/>
  <c r="AZ1793" i="4"/>
  <c r="BA1793" i="4" s="1"/>
  <c r="BB1793" i="4" s="1"/>
  <c r="AZ1792" i="4"/>
  <c r="AZ1791" i="4"/>
  <c r="BA1791" i="4" s="1"/>
  <c r="BB1791" i="4" s="1"/>
  <c r="AZ1790" i="4"/>
  <c r="BA1790" i="4" s="1"/>
  <c r="BB1790" i="4" s="1"/>
  <c r="AZ1789" i="4"/>
  <c r="BA1789" i="4" s="1"/>
  <c r="BB1789" i="4" s="1"/>
  <c r="AZ1788" i="4"/>
  <c r="AZ1787" i="4"/>
  <c r="AZ1786" i="4"/>
  <c r="AZ1785" i="4"/>
  <c r="AZ1784" i="4"/>
  <c r="BA1784" i="4" s="1"/>
  <c r="BB1784" i="4" s="1"/>
  <c r="AZ1783" i="4"/>
  <c r="BA1783" i="4" s="1"/>
  <c r="BB1783" i="4" s="1"/>
  <c r="AZ1782" i="4"/>
  <c r="AZ1781" i="4"/>
  <c r="AZ1780" i="4"/>
  <c r="AZ1779" i="4"/>
  <c r="BA1779" i="4" s="1"/>
  <c r="BB1779" i="4" s="1"/>
  <c r="AZ1778" i="4"/>
  <c r="BA1778" i="4" s="1"/>
  <c r="BB1778" i="4" s="1"/>
  <c r="AZ1777" i="4"/>
  <c r="BA1777" i="4" s="1"/>
  <c r="BB1777" i="4" s="1"/>
  <c r="AZ1776" i="4"/>
  <c r="AZ1775" i="4"/>
  <c r="AZ1774" i="4"/>
  <c r="AZ1773" i="4"/>
  <c r="AZ1772" i="4"/>
  <c r="AZ1771" i="4"/>
  <c r="BA1771" i="4" s="1"/>
  <c r="BB1771" i="4" s="1"/>
  <c r="AZ1770" i="4"/>
  <c r="BA1770" i="4" s="1"/>
  <c r="BB1770" i="4" s="1"/>
  <c r="AZ1769" i="4"/>
  <c r="BA1769" i="4" s="1"/>
  <c r="BB1769" i="4" s="1"/>
  <c r="AZ1768" i="4"/>
  <c r="AZ1767" i="4"/>
  <c r="BA1767" i="4" s="1"/>
  <c r="BB1767" i="4" s="1"/>
  <c r="AZ1766" i="4"/>
  <c r="BA1766" i="4" s="1"/>
  <c r="BB1766" i="4" s="1"/>
  <c r="AZ1765" i="4"/>
  <c r="BA1765" i="4" s="1"/>
  <c r="BB1765" i="4" s="1"/>
  <c r="AZ1764" i="4"/>
  <c r="AZ1763" i="4"/>
  <c r="AZ1762" i="4"/>
  <c r="AZ1761" i="4"/>
  <c r="AZ1760" i="4"/>
  <c r="BA1760" i="4" s="1"/>
  <c r="BB1760" i="4" s="1"/>
  <c r="AZ1759" i="4"/>
  <c r="BA1759" i="4" s="1"/>
  <c r="BB1759" i="4" s="1"/>
  <c r="AZ1758" i="4"/>
  <c r="AZ1757" i="4"/>
  <c r="BA1757" i="4" s="1"/>
  <c r="BB1757" i="4" s="1"/>
  <c r="AZ1756" i="4"/>
  <c r="AZ1755" i="4"/>
  <c r="BA1755" i="4" s="1"/>
  <c r="BB1755" i="4" s="1"/>
  <c r="AZ1754" i="4"/>
  <c r="BA1754" i="4" s="1"/>
  <c r="BB1754" i="4" s="1"/>
  <c r="AZ1753" i="4"/>
  <c r="BA1753" i="4" s="1"/>
  <c r="BB1753" i="4" s="1"/>
  <c r="AZ1752" i="4"/>
  <c r="AZ1751" i="4"/>
  <c r="AZ1750" i="4"/>
  <c r="AZ1749" i="4"/>
  <c r="AZ1748" i="4"/>
  <c r="BA1748" i="4" s="1"/>
  <c r="BB1748" i="4" s="1"/>
  <c r="AZ1747" i="4"/>
  <c r="BA1747" i="4" s="1"/>
  <c r="BB1747" i="4" s="1"/>
  <c r="AZ1746" i="4"/>
  <c r="BA1746" i="4" s="1"/>
  <c r="BB1746" i="4" s="1"/>
  <c r="AZ1745" i="4"/>
  <c r="BA1745" i="4" s="1"/>
  <c r="BB1745" i="4" s="1"/>
  <c r="AZ1744" i="4"/>
  <c r="AZ1743" i="4"/>
  <c r="BA1743" i="4" s="1"/>
  <c r="BB1743" i="4" s="1"/>
  <c r="AZ1742" i="4"/>
  <c r="BA1742" i="4" s="1"/>
  <c r="BB1742" i="4" s="1"/>
  <c r="AZ1741" i="4"/>
  <c r="BA1741" i="4" s="1"/>
  <c r="BB1741" i="4" s="1"/>
  <c r="AZ1740" i="4"/>
  <c r="AZ1739" i="4"/>
  <c r="AZ1738" i="4"/>
  <c r="AZ1737" i="4"/>
  <c r="AZ1736" i="4"/>
  <c r="BA1736" i="4" s="1"/>
  <c r="BB1736" i="4" s="1"/>
  <c r="AZ1735" i="4"/>
  <c r="AZ1734" i="4"/>
  <c r="BA1734" i="4" s="1"/>
  <c r="BB1734" i="4" s="1"/>
  <c r="AZ1733" i="4"/>
  <c r="BA1733" i="4" s="1"/>
  <c r="BB1733" i="4" s="1"/>
  <c r="AZ1732" i="4"/>
  <c r="AZ1731" i="4"/>
  <c r="BA1731" i="4" s="1"/>
  <c r="BB1731" i="4" s="1"/>
  <c r="AZ1730" i="4"/>
  <c r="BA1730" i="4" s="1"/>
  <c r="BB1730" i="4" s="1"/>
  <c r="AZ1729" i="4"/>
  <c r="BA1729" i="4" s="1"/>
  <c r="BB1729" i="4" s="1"/>
  <c r="AZ1728" i="4"/>
  <c r="AZ1727" i="4"/>
  <c r="AZ1726" i="4"/>
  <c r="AZ1725" i="4"/>
  <c r="AZ1724" i="4"/>
  <c r="BA1724" i="4" s="1"/>
  <c r="BB1724" i="4" s="1"/>
  <c r="AZ1723" i="4"/>
  <c r="BA1723" i="4" s="1"/>
  <c r="BB1723" i="4" s="1"/>
  <c r="AZ1722" i="4"/>
  <c r="BA1722" i="4" s="1"/>
  <c r="BB1722" i="4" s="1"/>
  <c r="AZ1721" i="4"/>
  <c r="BA1721" i="4" s="1"/>
  <c r="BB1721" i="4" s="1"/>
  <c r="AZ1720" i="4"/>
  <c r="AZ1719" i="4"/>
  <c r="BA1719" i="4" s="1"/>
  <c r="BB1719" i="4" s="1"/>
  <c r="AZ1718" i="4"/>
  <c r="BA1718" i="4" s="1"/>
  <c r="BB1718" i="4" s="1"/>
  <c r="AZ1717" i="4"/>
  <c r="BA1717" i="4" s="1"/>
  <c r="BB1717" i="4" s="1"/>
  <c r="AZ1716" i="4"/>
  <c r="AZ1715" i="4"/>
  <c r="AZ1714" i="4"/>
  <c r="AZ1713" i="4"/>
  <c r="AZ1712" i="4"/>
  <c r="BA1712" i="4" s="1"/>
  <c r="BB1712" i="4" s="1"/>
  <c r="AZ1711" i="4"/>
  <c r="BA1711" i="4" s="1"/>
  <c r="BB1711" i="4" s="1"/>
  <c r="AZ1710" i="4"/>
  <c r="AZ1709" i="4"/>
  <c r="BA1709" i="4" s="1"/>
  <c r="BB1709" i="4" s="1"/>
  <c r="AZ1708" i="4"/>
  <c r="AZ1707" i="4"/>
  <c r="BA1707" i="4" s="1"/>
  <c r="BB1707" i="4" s="1"/>
  <c r="AZ1706" i="4"/>
  <c r="BA1706" i="4" s="1"/>
  <c r="BB1706" i="4" s="1"/>
  <c r="AZ1705" i="4"/>
  <c r="BA1705" i="4" s="1"/>
  <c r="BB1705" i="4" s="1"/>
  <c r="AZ1704" i="4"/>
  <c r="AZ1703" i="4"/>
  <c r="AZ1702" i="4"/>
  <c r="AZ1701" i="4"/>
  <c r="AZ1700" i="4"/>
  <c r="AZ1699" i="4"/>
  <c r="BA1699" i="4" s="1"/>
  <c r="BB1699" i="4" s="1"/>
  <c r="AZ1698" i="4"/>
  <c r="BA1698" i="4" s="1"/>
  <c r="BB1698" i="4" s="1"/>
  <c r="AZ1697" i="4"/>
  <c r="BA1697" i="4" s="1"/>
  <c r="BB1697" i="4" s="1"/>
  <c r="AZ1696" i="4"/>
  <c r="AZ1695" i="4"/>
  <c r="BA1695" i="4" s="1"/>
  <c r="BB1695" i="4" s="1"/>
  <c r="AZ1694" i="4"/>
  <c r="BA1694" i="4" s="1"/>
  <c r="BB1694" i="4" s="1"/>
  <c r="AZ1693" i="4"/>
  <c r="BA1693" i="4" s="1"/>
  <c r="BB1693" i="4" s="1"/>
  <c r="AZ1692" i="4"/>
  <c r="AZ1691" i="4"/>
  <c r="AZ1690" i="4"/>
  <c r="AZ1689" i="4"/>
  <c r="AZ1688" i="4"/>
  <c r="BA1688" i="4" s="1"/>
  <c r="BB1688" i="4" s="1"/>
  <c r="AZ1687" i="4"/>
  <c r="BA1687" i="4" s="1"/>
  <c r="BB1687" i="4" s="1"/>
  <c r="AZ1686" i="4"/>
  <c r="AZ1685" i="4"/>
  <c r="BA1685" i="4" s="1"/>
  <c r="BB1685" i="4" s="1"/>
  <c r="AZ1684" i="4"/>
  <c r="AZ1683" i="4"/>
  <c r="BA1683" i="4" s="1"/>
  <c r="BB1683" i="4" s="1"/>
  <c r="AZ1682" i="4"/>
  <c r="BA1682" i="4" s="1"/>
  <c r="BB1682" i="4" s="1"/>
  <c r="AZ1681" i="4"/>
  <c r="BA1681" i="4" s="1"/>
  <c r="BB1681" i="4" s="1"/>
  <c r="AZ1680" i="4"/>
  <c r="AZ1679" i="4"/>
  <c r="AZ1678" i="4"/>
  <c r="AZ1677" i="4"/>
  <c r="AZ1676" i="4"/>
  <c r="BA1676" i="4" s="1"/>
  <c r="BB1676" i="4" s="1"/>
  <c r="AZ1675" i="4"/>
  <c r="BA1675" i="4" s="1"/>
  <c r="BB1675" i="4" s="1"/>
  <c r="AZ1674" i="4"/>
  <c r="AZ1673" i="4"/>
  <c r="BA1673" i="4" s="1"/>
  <c r="BB1673" i="4" s="1"/>
  <c r="AZ1672" i="4"/>
  <c r="AZ1671" i="4"/>
  <c r="BA1671" i="4" s="1"/>
  <c r="BB1671" i="4" s="1"/>
  <c r="AZ1670" i="4"/>
  <c r="BA1670" i="4" s="1"/>
  <c r="BB1670" i="4" s="1"/>
  <c r="AZ1669" i="4"/>
  <c r="BA1669" i="4" s="1"/>
  <c r="BB1669" i="4" s="1"/>
  <c r="AZ1668" i="4"/>
  <c r="AZ1667" i="4"/>
  <c r="AZ1666" i="4"/>
  <c r="AZ1665" i="4"/>
  <c r="AZ1664" i="4"/>
  <c r="BA1664" i="4" s="1"/>
  <c r="BB1664" i="4" s="1"/>
  <c r="AZ1663" i="4"/>
  <c r="BA1663" i="4" s="1"/>
  <c r="BB1663" i="4" s="1"/>
  <c r="AZ1662" i="4"/>
  <c r="AZ1661" i="4"/>
  <c r="AZ1660" i="4"/>
  <c r="AZ1659" i="4"/>
  <c r="BA1659" i="4" s="1"/>
  <c r="BB1659" i="4" s="1"/>
  <c r="AZ1658" i="4"/>
  <c r="BA1658" i="4" s="1"/>
  <c r="BB1658" i="4" s="1"/>
  <c r="AZ1657" i="4"/>
  <c r="BA1657" i="4" s="1"/>
  <c r="BB1657" i="4" s="1"/>
  <c r="AZ1656" i="4"/>
  <c r="AZ1655" i="4"/>
  <c r="AZ1654" i="4"/>
  <c r="AZ1653" i="4"/>
  <c r="AZ1652" i="4"/>
  <c r="AZ1651" i="4"/>
  <c r="BA1651" i="4" s="1"/>
  <c r="AZ1650" i="4"/>
  <c r="AZ1649" i="4"/>
  <c r="BA1649" i="4" s="1"/>
  <c r="BB1649" i="4" s="1"/>
  <c r="AZ1648" i="4"/>
  <c r="AZ1647" i="4"/>
  <c r="BA1647" i="4" s="1"/>
  <c r="BB1647" i="4" s="1"/>
  <c r="AZ1646" i="4"/>
  <c r="BA1646" i="4" s="1"/>
  <c r="BB1646" i="4" s="1"/>
  <c r="AZ1645" i="4"/>
  <c r="BA1645" i="4" s="1"/>
  <c r="BB1645" i="4" s="1"/>
  <c r="AZ1644" i="4"/>
  <c r="AZ1643" i="4"/>
  <c r="AZ1642" i="4"/>
  <c r="AZ1641" i="4"/>
  <c r="AZ1640" i="4"/>
  <c r="AZ1639" i="4"/>
  <c r="BA1639" i="4" s="1"/>
  <c r="BB1639" i="4" s="1"/>
  <c r="AZ1638" i="4"/>
  <c r="BA1638" i="4" s="1"/>
  <c r="BB1638" i="4" s="1"/>
  <c r="AZ1637" i="4"/>
  <c r="BA1637" i="4" s="1"/>
  <c r="BB1637" i="4" s="1"/>
  <c r="AZ1636" i="4"/>
  <c r="AZ1635" i="4"/>
  <c r="BA1635" i="4" s="1"/>
  <c r="BB1635" i="4" s="1"/>
  <c r="AZ1634" i="4"/>
  <c r="BA1634" i="4" s="1"/>
  <c r="BB1634" i="4" s="1"/>
  <c r="AZ1633" i="4"/>
  <c r="BA1633" i="4" s="1"/>
  <c r="BB1633" i="4" s="1"/>
  <c r="AZ1632" i="4"/>
  <c r="AZ1631" i="4"/>
  <c r="AZ1630" i="4"/>
  <c r="AZ1629" i="4"/>
  <c r="AZ1628" i="4"/>
  <c r="BA1628" i="4" s="1"/>
  <c r="BB1628" i="4" s="1"/>
  <c r="AZ1627" i="4"/>
  <c r="BA1627" i="4" s="1"/>
  <c r="BB1627" i="4" s="1"/>
  <c r="AZ1626" i="4"/>
  <c r="BA1626" i="4" s="1"/>
  <c r="BB1626" i="4" s="1"/>
  <c r="AZ1625" i="4"/>
  <c r="AZ1624" i="4"/>
  <c r="AZ1623" i="4"/>
  <c r="BA1623" i="4" s="1"/>
  <c r="BB1623" i="4" s="1"/>
  <c r="AZ1622" i="4"/>
  <c r="BA1622" i="4" s="1"/>
  <c r="BB1622" i="4" s="1"/>
  <c r="AZ1621" i="4"/>
  <c r="BA1621" i="4" s="1"/>
  <c r="BB1621" i="4" s="1"/>
  <c r="AZ1620" i="4"/>
  <c r="AZ1619" i="4"/>
  <c r="AZ1618" i="4"/>
  <c r="AZ1617" i="4"/>
  <c r="AZ1616" i="4"/>
  <c r="AZ1615" i="4"/>
  <c r="AZ1614" i="4"/>
  <c r="AZ1613" i="4"/>
  <c r="BA1613" i="4" s="1"/>
  <c r="BB1613" i="4" s="1"/>
  <c r="AZ1612" i="4"/>
  <c r="AZ1611" i="4"/>
  <c r="BA1611" i="4" s="1"/>
  <c r="BB1611" i="4" s="1"/>
  <c r="AZ1610" i="4"/>
  <c r="BA1610" i="4" s="1"/>
  <c r="BB1610" i="4" s="1"/>
  <c r="AZ1609" i="4"/>
  <c r="BA1609" i="4" s="1"/>
  <c r="BB1609" i="4" s="1"/>
  <c r="AZ1608" i="4"/>
  <c r="AZ1607" i="4"/>
  <c r="AZ1606" i="4"/>
  <c r="AZ1605" i="4"/>
  <c r="AZ1604" i="4"/>
  <c r="AZ1603" i="4"/>
  <c r="BA1603" i="4" s="1"/>
  <c r="BB1603" i="4" s="1"/>
  <c r="AZ1602" i="4"/>
  <c r="AZ1601" i="4"/>
  <c r="AZ1600" i="4"/>
  <c r="AZ1599" i="4"/>
  <c r="BA1599" i="4" s="1"/>
  <c r="BB1599" i="4" s="1"/>
  <c r="AZ1598" i="4"/>
  <c r="BA1598" i="4" s="1"/>
  <c r="BB1598" i="4" s="1"/>
  <c r="AZ1597" i="4"/>
  <c r="BA1597" i="4" s="1"/>
  <c r="BB1597" i="4" s="1"/>
  <c r="AZ1596" i="4"/>
  <c r="AZ1595" i="4"/>
  <c r="AZ1594" i="4"/>
  <c r="AZ1593" i="4"/>
  <c r="AZ1592" i="4"/>
  <c r="AZ1591" i="4"/>
  <c r="AZ1590" i="4"/>
  <c r="AZ1589" i="4"/>
  <c r="BA1589" i="4" s="1"/>
  <c r="BB1589" i="4" s="1"/>
  <c r="AZ1588" i="4"/>
  <c r="AZ1587" i="4"/>
  <c r="BA1587" i="4" s="1"/>
  <c r="BB1587" i="4" s="1"/>
  <c r="AZ1586" i="4"/>
  <c r="BA1586" i="4" s="1"/>
  <c r="BB1586" i="4" s="1"/>
  <c r="AZ1585" i="4"/>
  <c r="BA1585" i="4" s="1"/>
  <c r="BB1585" i="4" s="1"/>
  <c r="AZ1584" i="4"/>
  <c r="AZ1583" i="4"/>
  <c r="AZ1582" i="4"/>
  <c r="AZ1581" i="4"/>
  <c r="AZ1580" i="4"/>
  <c r="AZ1579" i="4"/>
  <c r="BA1579" i="4" s="1"/>
  <c r="BB1579" i="4" s="1"/>
  <c r="AZ1578" i="4"/>
  <c r="BA1578" i="4" s="1"/>
  <c r="BB1578" i="4" s="1"/>
  <c r="AZ1577" i="4"/>
  <c r="BA1577" i="4" s="1"/>
  <c r="BB1577" i="4" s="1"/>
  <c r="AZ1576" i="4"/>
  <c r="AZ1575" i="4"/>
  <c r="BA1575" i="4" s="1"/>
  <c r="BB1575" i="4" s="1"/>
  <c r="AZ1574" i="4"/>
  <c r="BA1574" i="4" s="1"/>
  <c r="BB1574" i="4" s="1"/>
  <c r="AZ1573" i="4"/>
  <c r="BA1573" i="4" s="1"/>
  <c r="BB1573" i="4" s="1"/>
  <c r="AZ1572" i="4"/>
  <c r="AZ1571" i="4"/>
  <c r="AZ1570" i="4"/>
  <c r="AZ1569" i="4"/>
  <c r="AZ1568" i="4"/>
  <c r="BA1568" i="4" s="1"/>
  <c r="BB1568" i="4" s="1"/>
  <c r="AZ1567" i="4"/>
  <c r="BA1567" i="4" s="1"/>
  <c r="BB1567" i="4" s="1"/>
  <c r="AZ1566" i="4"/>
  <c r="AZ1565" i="4"/>
  <c r="AZ1564" i="4"/>
  <c r="AZ1563" i="4"/>
  <c r="BA1563" i="4" s="1"/>
  <c r="BB1563" i="4" s="1"/>
  <c r="AZ1562" i="4"/>
  <c r="BA1562" i="4" s="1"/>
  <c r="BB1562" i="4" s="1"/>
  <c r="AZ1561" i="4"/>
  <c r="BA1561" i="4" s="1"/>
  <c r="BB1561" i="4" s="1"/>
  <c r="AZ1560" i="4"/>
  <c r="AZ1559" i="4"/>
  <c r="AZ1558" i="4"/>
  <c r="AZ1557" i="4"/>
  <c r="AZ1556" i="4"/>
  <c r="AZ1555" i="4"/>
  <c r="BA1555" i="4" s="1"/>
  <c r="BB1555" i="4" s="1"/>
  <c r="AZ1554" i="4"/>
  <c r="BA1554" i="4" s="1"/>
  <c r="BB1554" i="4" s="1"/>
  <c r="AZ1553" i="4"/>
  <c r="BA1553" i="4" s="1"/>
  <c r="BB1553" i="4" s="1"/>
  <c r="AZ1552" i="4"/>
  <c r="AZ1551" i="4"/>
  <c r="BA1551" i="4" s="1"/>
  <c r="BB1551" i="4" s="1"/>
  <c r="AZ1550" i="4"/>
  <c r="BA1550" i="4" s="1"/>
  <c r="BB1550" i="4" s="1"/>
  <c r="AZ1549" i="4"/>
  <c r="BA1549" i="4" s="1"/>
  <c r="BB1549" i="4" s="1"/>
  <c r="AZ1548" i="4"/>
  <c r="AZ1547" i="4"/>
  <c r="AZ1546" i="4"/>
  <c r="AZ1545" i="4"/>
  <c r="AZ1544" i="4"/>
  <c r="BA1544" i="4" s="1"/>
  <c r="BB1544" i="4" s="1"/>
  <c r="AZ1543" i="4"/>
  <c r="BA1543" i="4" s="1"/>
  <c r="BB1543" i="4" s="1"/>
  <c r="AZ1542" i="4"/>
  <c r="BA1542" i="4" s="1"/>
  <c r="BB1542" i="4" s="1"/>
  <c r="AZ1541" i="4"/>
  <c r="BA1541" i="4" s="1"/>
  <c r="BB1541" i="4" s="1"/>
  <c r="AZ1540" i="4"/>
  <c r="AZ1539" i="4"/>
  <c r="BA1539" i="4" s="1"/>
  <c r="BB1539" i="4" s="1"/>
  <c r="AZ1538" i="4"/>
  <c r="BA1538" i="4" s="1"/>
  <c r="BB1538" i="4" s="1"/>
  <c r="AZ1537" i="4"/>
  <c r="BA1537" i="4" s="1"/>
  <c r="BB1537" i="4" s="1"/>
  <c r="AZ1536" i="4"/>
  <c r="AZ1535" i="4"/>
  <c r="AZ1534" i="4"/>
  <c r="AZ1533" i="4"/>
  <c r="AZ1532" i="4"/>
  <c r="BA1532" i="4" s="1"/>
  <c r="BB1532" i="4" s="1"/>
  <c r="AZ1531" i="4"/>
  <c r="BA1531" i="4" s="1"/>
  <c r="BB1531" i="4" s="1"/>
  <c r="AZ1530" i="4"/>
  <c r="AZ1529" i="4"/>
  <c r="BA1529" i="4" s="1"/>
  <c r="BB1529" i="4" s="1"/>
  <c r="AZ1528" i="4"/>
  <c r="AZ1527" i="4"/>
  <c r="BA1527" i="4" s="1"/>
  <c r="BB1527" i="4" s="1"/>
  <c r="AZ1526" i="4"/>
  <c r="BA1526" i="4" s="1"/>
  <c r="BB1526" i="4" s="1"/>
  <c r="AZ1525" i="4"/>
  <c r="BA1525" i="4" s="1"/>
  <c r="BB1525" i="4" s="1"/>
  <c r="AZ1524" i="4"/>
  <c r="AZ1523" i="4"/>
  <c r="AZ1522" i="4"/>
  <c r="AZ1521" i="4"/>
  <c r="AZ1520" i="4"/>
  <c r="AZ1519" i="4"/>
  <c r="BA1519" i="4" s="1"/>
  <c r="BB1519" i="4" s="1"/>
  <c r="AZ1518" i="4"/>
  <c r="BA1518" i="4" s="1"/>
  <c r="BB1518" i="4" s="1"/>
  <c r="AZ1517" i="4"/>
  <c r="BA1517" i="4" s="1"/>
  <c r="BB1517" i="4" s="1"/>
  <c r="AZ1516" i="4"/>
  <c r="AZ1515" i="4"/>
  <c r="BA1515" i="4" s="1"/>
  <c r="BB1515" i="4" s="1"/>
  <c r="AZ1514" i="4"/>
  <c r="BA1514" i="4" s="1"/>
  <c r="BB1514" i="4" s="1"/>
  <c r="AZ1513" i="4"/>
  <c r="BA1513" i="4" s="1"/>
  <c r="BB1513" i="4" s="1"/>
  <c r="AZ1512" i="4"/>
  <c r="AZ1511" i="4"/>
  <c r="AZ1510" i="4"/>
  <c r="AZ1509" i="4"/>
  <c r="AZ1508" i="4"/>
  <c r="AZ1507" i="4"/>
  <c r="BA1507" i="4" s="1"/>
  <c r="BB1507" i="4" s="1"/>
  <c r="AZ1506" i="4"/>
  <c r="BA1506" i="4" s="1"/>
  <c r="BB1506" i="4" s="1"/>
  <c r="AZ1505" i="4"/>
  <c r="BA1505" i="4" s="1"/>
  <c r="AZ1504" i="4"/>
  <c r="AZ1503" i="4"/>
  <c r="BA1503" i="4" s="1"/>
  <c r="BB1503" i="4" s="1"/>
  <c r="AZ1502" i="4"/>
  <c r="BA1502" i="4" s="1"/>
  <c r="BB1502" i="4" s="1"/>
  <c r="AZ1501" i="4"/>
  <c r="BA1501" i="4" s="1"/>
  <c r="BB1501" i="4" s="1"/>
  <c r="AZ1500" i="4"/>
  <c r="AZ1499" i="4"/>
  <c r="AZ1498" i="4"/>
  <c r="AZ1497" i="4"/>
  <c r="AZ1496" i="4"/>
  <c r="AZ1495" i="4"/>
  <c r="BA1495" i="4" s="1"/>
  <c r="BB1495" i="4" s="1"/>
  <c r="AZ1494" i="4"/>
  <c r="BA1494" i="4" s="1"/>
  <c r="BB1494" i="4" s="1"/>
  <c r="AZ1493" i="4"/>
  <c r="BA1493" i="4" s="1"/>
  <c r="BB1493" i="4" s="1"/>
  <c r="AZ1492" i="4"/>
  <c r="AZ1491" i="4"/>
  <c r="BA1491" i="4" s="1"/>
  <c r="BB1491" i="4" s="1"/>
  <c r="AZ1490" i="4"/>
  <c r="BA1490" i="4" s="1"/>
  <c r="BB1490" i="4" s="1"/>
  <c r="AZ1489" i="4"/>
  <c r="BA1489" i="4" s="1"/>
  <c r="BB1489" i="4" s="1"/>
  <c r="AZ1488" i="4"/>
  <c r="AZ1487" i="4"/>
  <c r="AZ1486" i="4"/>
  <c r="AZ1485" i="4"/>
  <c r="AZ1484" i="4"/>
  <c r="BA1484" i="4" s="1"/>
  <c r="BB1484" i="4" s="1"/>
  <c r="AZ1483" i="4"/>
  <c r="AZ1482" i="4"/>
  <c r="AZ1481" i="4"/>
  <c r="BA1481" i="4" s="1"/>
  <c r="AZ1480" i="4"/>
  <c r="AZ1479" i="4"/>
  <c r="BA1479" i="4" s="1"/>
  <c r="BB1479" i="4" s="1"/>
  <c r="AZ1478" i="4"/>
  <c r="BA1478" i="4" s="1"/>
  <c r="BB1478" i="4" s="1"/>
  <c r="AZ1477" i="4"/>
  <c r="BA1477" i="4" s="1"/>
  <c r="BB1477" i="4" s="1"/>
  <c r="AZ1476" i="4"/>
  <c r="AZ1475" i="4"/>
  <c r="AZ1474" i="4"/>
  <c r="AZ1473" i="4"/>
  <c r="AZ1472" i="4"/>
  <c r="AZ1471" i="4"/>
  <c r="BA1471" i="4" s="1"/>
  <c r="BB1471" i="4" s="1"/>
  <c r="AZ1470" i="4"/>
  <c r="AZ1469" i="4"/>
  <c r="AZ1468" i="4"/>
  <c r="AZ1467" i="4"/>
  <c r="BA1467" i="4" s="1"/>
  <c r="BB1467" i="4" s="1"/>
  <c r="AZ1466" i="4"/>
  <c r="BA1466" i="4" s="1"/>
  <c r="BB1466" i="4" s="1"/>
  <c r="AZ1465" i="4"/>
  <c r="BA1465" i="4" s="1"/>
  <c r="BB1465" i="4" s="1"/>
  <c r="AZ1464" i="4"/>
  <c r="AZ1463" i="4"/>
  <c r="AZ1462" i="4"/>
  <c r="AZ1461" i="4"/>
  <c r="AZ1460" i="4"/>
  <c r="AZ1459" i="4"/>
  <c r="BA1459" i="4" s="1"/>
  <c r="BB1459" i="4" s="1"/>
  <c r="AZ1458" i="4"/>
  <c r="BA1458" i="4" s="1"/>
  <c r="BB1458" i="4" s="1"/>
  <c r="AZ1457" i="4"/>
  <c r="AZ1456" i="4"/>
  <c r="AZ1455" i="4"/>
  <c r="BA1455" i="4" s="1"/>
  <c r="BB1455" i="4" s="1"/>
  <c r="AZ1454" i="4"/>
  <c r="BA1454" i="4" s="1"/>
  <c r="BB1454" i="4" s="1"/>
  <c r="AZ1453" i="4"/>
  <c r="BA1453" i="4" s="1"/>
  <c r="BB1453" i="4" s="1"/>
  <c r="AZ1452" i="4"/>
  <c r="AZ1451" i="4"/>
  <c r="AZ1450" i="4"/>
  <c r="AZ1449" i="4"/>
  <c r="AZ1448" i="4"/>
  <c r="BA1448" i="4" s="1"/>
  <c r="BB1448" i="4" s="1"/>
  <c r="AZ1447" i="4"/>
  <c r="BA1447" i="4" s="1"/>
  <c r="BB1447" i="4" s="1"/>
  <c r="AZ1446" i="4"/>
  <c r="AZ1445" i="4"/>
  <c r="AZ1444" i="4"/>
  <c r="AZ1443" i="4"/>
  <c r="BA1443" i="4" s="1"/>
  <c r="BB1443" i="4" s="1"/>
  <c r="AZ1442" i="4"/>
  <c r="BA1442" i="4" s="1"/>
  <c r="BB1442" i="4" s="1"/>
  <c r="AZ1441" i="4"/>
  <c r="BA1441" i="4" s="1"/>
  <c r="BB1441" i="4" s="1"/>
  <c r="AZ1440" i="4"/>
  <c r="AZ1439" i="4"/>
  <c r="AZ1438" i="4"/>
  <c r="AZ1437" i="4"/>
  <c r="AZ1436" i="4"/>
  <c r="AZ1435" i="4"/>
  <c r="BA1435" i="4" s="1"/>
  <c r="BB1435" i="4" s="1"/>
  <c r="AZ1434" i="4"/>
  <c r="BA1434" i="4" s="1"/>
  <c r="BB1434" i="4" s="1"/>
  <c r="AZ1433" i="4"/>
  <c r="AZ1432" i="4"/>
  <c r="AZ1431" i="4"/>
  <c r="BA1431" i="4" s="1"/>
  <c r="BB1431" i="4" s="1"/>
  <c r="AZ1430" i="4"/>
  <c r="BA1430" i="4" s="1"/>
  <c r="BB1430" i="4" s="1"/>
  <c r="AZ1429" i="4"/>
  <c r="BA1429" i="4" s="1"/>
  <c r="BB1429" i="4" s="1"/>
  <c r="AZ1428" i="4"/>
  <c r="AZ1427" i="4"/>
  <c r="AZ1426" i="4"/>
  <c r="AZ1425" i="4"/>
  <c r="AZ1424" i="4"/>
  <c r="BA1424" i="4" s="1"/>
  <c r="BB1424" i="4" s="1"/>
  <c r="AZ1423" i="4"/>
  <c r="BA1423" i="4" s="1"/>
  <c r="BB1423" i="4" s="1"/>
  <c r="AZ1422" i="4"/>
  <c r="BA1422" i="4" s="1"/>
  <c r="BB1422" i="4" s="1"/>
  <c r="AZ1421" i="4"/>
  <c r="BA1421" i="4" s="1"/>
  <c r="BB1421" i="4" s="1"/>
  <c r="AZ1420" i="4"/>
  <c r="AZ1419" i="4"/>
  <c r="BA1419" i="4" s="1"/>
  <c r="BB1419" i="4" s="1"/>
  <c r="AZ1418" i="4"/>
  <c r="BA1418" i="4" s="1"/>
  <c r="BB1418" i="4" s="1"/>
  <c r="AZ1417" i="4"/>
  <c r="BA1417" i="4" s="1"/>
  <c r="BB1417" i="4" s="1"/>
  <c r="AZ1416" i="4"/>
  <c r="AZ1415" i="4"/>
  <c r="AZ1414" i="4"/>
  <c r="AZ1413" i="4"/>
  <c r="AZ1412" i="4"/>
  <c r="BA1412" i="4" s="1"/>
  <c r="BB1412" i="4" s="1"/>
  <c r="AZ1411" i="4"/>
  <c r="BA1411" i="4" s="1"/>
  <c r="BB1411" i="4" s="1"/>
  <c r="AZ1410" i="4"/>
  <c r="BA1410" i="4" s="1"/>
  <c r="BB1410" i="4" s="1"/>
  <c r="AZ1409" i="4"/>
  <c r="BA1409" i="4" s="1"/>
  <c r="BB1409" i="4" s="1"/>
  <c r="AZ1408" i="4"/>
  <c r="AZ1407" i="4"/>
  <c r="BA1407" i="4" s="1"/>
  <c r="BB1407" i="4" s="1"/>
  <c r="AZ1406" i="4"/>
  <c r="BA1406" i="4" s="1"/>
  <c r="BB1406" i="4" s="1"/>
  <c r="AZ1405" i="4"/>
  <c r="BA1405" i="4" s="1"/>
  <c r="BB1405" i="4" s="1"/>
  <c r="AZ1404" i="4"/>
  <c r="AZ1403" i="4"/>
  <c r="AZ1402" i="4"/>
  <c r="AZ1401" i="4"/>
  <c r="AZ1400" i="4"/>
  <c r="BA1400" i="4" s="1"/>
  <c r="BB1400" i="4" s="1"/>
  <c r="AZ1399" i="4"/>
  <c r="BA1399" i="4" s="1"/>
  <c r="BB1399" i="4" s="1"/>
  <c r="AZ1398" i="4"/>
  <c r="AZ1397" i="4"/>
  <c r="AZ1396" i="4"/>
  <c r="AZ1395" i="4"/>
  <c r="BA1395" i="4" s="1"/>
  <c r="BB1395" i="4" s="1"/>
  <c r="AZ1394" i="4"/>
  <c r="BA1394" i="4" s="1"/>
  <c r="BB1394" i="4" s="1"/>
  <c r="AZ1393" i="4"/>
  <c r="BA1393" i="4" s="1"/>
  <c r="BB1393" i="4" s="1"/>
  <c r="AZ1392" i="4"/>
  <c r="AZ1391" i="4"/>
  <c r="AZ1390" i="4"/>
  <c r="AZ1389" i="4"/>
  <c r="AZ1388" i="4"/>
  <c r="AZ1387" i="4"/>
  <c r="AZ1386" i="4"/>
  <c r="BA1386" i="4" s="1"/>
  <c r="BB1386" i="4" s="1"/>
  <c r="AZ1385" i="4"/>
  <c r="AZ1384" i="4"/>
  <c r="AZ1383" i="4"/>
  <c r="BA1383" i="4" s="1"/>
  <c r="BB1383" i="4" s="1"/>
  <c r="AZ1382" i="4"/>
  <c r="BA1382" i="4" s="1"/>
  <c r="BB1382" i="4" s="1"/>
  <c r="AZ1381" i="4"/>
  <c r="BA1381" i="4" s="1"/>
  <c r="BB1381" i="4" s="1"/>
  <c r="AZ1380" i="4"/>
  <c r="AZ1379" i="4"/>
  <c r="AZ1378" i="4"/>
  <c r="AZ1377" i="4"/>
  <c r="AZ1376" i="4"/>
  <c r="BA1376" i="4" s="1"/>
  <c r="BB1376" i="4" s="1"/>
  <c r="AZ1375" i="4"/>
  <c r="BA1375" i="4" s="1"/>
  <c r="BB1375" i="4" s="1"/>
  <c r="AZ1374" i="4"/>
  <c r="BA1374" i="4" s="1"/>
  <c r="BB1374" i="4" s="1"/>
  <c r="AZ1373" i="4"/>
  <c r="BA1373" i="4" s="1"/>
  <c r="BB1373" i="4" s="1"/>
  <c r="AZ1372" i="4"/>
  <c r="AZ1371" i="4"/>
  <c r="BA1371" i="4" s="1"/>
  <c r="BB1371" i="4" s="1"/>
  <c r="AZ1370" i="4"/>
  <c r="BA1370" i="4" s="1"/>
  <c r="BB1370" i="4" s="1"/>
  <c r="AZ1369" i="4"/>
  <c r="BA1369" i="4" s="1"/>
  <c r="BB1369" i="4" s="1"/>
  <c r="AZ1368" i="4"/>
  <c r="AZ1367" i="4"/>
  <c r="AZ1366" i="4"/>
  <c r="AZ1365" i="4"/>
  <c r="AZ1364" i="4"/>
  <c r="AZ1363" i="4"/>
  <c r="BA1363" i="4" s="1"/>
  <c r="BB1363" i="4" s="1"/>
  <c r="AZ1362" i="4"/>
  <c r="AZ1361" i="4"/>
  <c r="BA1361" i="4" s="1"/>
  <c r="BB1361" i="4" s="1"/>
  <c r="AZ1360" i="4"/>
  <c r="AZ1359" i="4"/>
  <c r="BA1359" i="4" s="1"/>
  <c r="BB1359" i="4" s="1"/>
  <c r="AZ1358" i="4"/>
  <c r="BA1358" i="4" s="1"/>
  <c r="BB1358" i="4" s="1"/>
  <c r="AZ1357" i="4"/>
  <c r="BA1357" i="4" s="1"/>
  <c r="BB1357" i="4" s="1"/>
  <c r="AZ1356" i="4"/>
  <c r="AZ1355" i="4"/>
  <c r="AZ1354" i="4"/>
  <c r="AZ1353" i="4"/>
  <c r="AZ1352" i="4"/>
  <c r="BA1352" i="4" s="1"/>
  <c r="BB1352" i="4" s="1"/>
  <c r="AZ1351" i="4"/>
  <c r="AZ1350" i="4"/>
  <c r="AZ1349" i="4"/>
  <c r="BA1349" i="4" s="1"/>
  <c r="BB1349" i="4" s="1"/>
  <c r="AZ1348" i="4"/>
  <c r="AZ1347" i="4"/>
  <c r="BA1347" i="4" s="1"/>
  <c r="BB1347" i="4" s="1"/>
  <c r="AZ1346" i="4"/>
  <c r="AZ1345" i="4"/>
  <c r="BA1345" i="4" s="1"/>
  <c r="BB1345" i="4" s="1"/>
  <c r="AZ1344" i="4"/>
  <c r="AZ1343" i="4"/>
  <c r="AZ1342" i="4"/>
  <c r="AZ1341" i="4"/>
  <c r="AZ1340" i="4"/>
  <c r="BA1340" i="4" s="1"/>
  <c r="BB1340" i="4" s="1"/>
  <c r="AZ1339" i="4"/>
  <c r="BA1339" i="4" s="1"/>
  <c r="BB1339" i="4" s="1"/>
  <c r="AZ1338" i="4"/>
  <c r="AZ1337" i="4"/>
  <c r="BA1337" i="4" s="1"/>
  <c r="BB1337" i="4" s="1"/>
  <c r="AZ1336" i="4"/>
  <c r="AZ1335" i="4"/>
  <c r="BA1335" i="4" s="1"/>
  <c r="BB1335" i="4" s="1"/>
  <c r="AZ1334" i="4"/>
  <c r="BA1334" i="4" s="1"/>
  <c r="BB1334" i="4" s="1"/>
  <c r="AZ1333" i="4"/>
  <c r="BA1333" i="4" s="1"/>
  <c r="BB1333" i="4" s="1"/>
  <c r="AZ1332" i="4"/>
  <c r="AZ1331" i="4"/>
  <c r="AZ1330" i="4"/>
  <c r="AZ1329" i="4"/>
  <c r="AZ1328" i="4"/>
  <c r="BA1328" i="4" s="1"/>
  <c r="BB1328" i="4" s="1"/>
  <c r="AZ1327" i="4"/>
  <c r="BA1327" i="4" s="1"/>
  <c r="BB1327" i="4" s="1"/>
  <c r="AZ1326" i="4"/>
  <c r="AZ1325" i="4"/>
  <c r="BA1325" i="4" s="1"/>
  <c r="BB1325" i="4" s="1"/>
  <c r="AZ1324" i="4"/>
  <c r="AZ1323" i="4"/>
  <c r="BA1323" i="4" s="1"/>
  <c r="BB1323" i="4" s="1"/>
  <c r="AZ1322" i="4"/>
  <c r="BA1322" i="4" s="1"/>
  <c r="BB1322" i="4" s="1"/>
  <c r="AZ1321" i="4"/>
  <c r="BA1321" i="4" s="1"/>
  <c r="BB1321" i="4" s="1"/>
  <c r="AZ1320" i="4"/>
  <c r="AZ1319" i="4"/>
  <c r="AZ1318" i="4"/>
  <c r="AZ1317" i="4"/>
  <c r="AZ1316" i="4"/>
  <c r="BA1316" i="4" s="1"/>
  <c r="BB1316" i="4" s="1"/>
  <c r="AZ1315" i="4"/>
  <c r="BA1315" i="4" s="1"/>
  <c r="BB1315" i="4" s="1"/>
  <c r="AZ1314" i="4"/>
  <c r="AZ1313" i="4"/>
  <c r="BA1313" i="4" s="1"/>
  <c r="BB1313" i="4" s="1"/>
  <c r="AZ1312" i="4"/>
  <c r="AZ1311" i="4"/>
  <c r="BA1311" i="4" s="1"/>
  <c r="BB1311" i="4" s="1"/>
  <c r="AZ1310" i="4"/>
  <c r="BA1310" i="4" s="1"/>
  <c r="BB1310" i="4" s="1"/>
  <c r="AZ1309" i="4"/>
  <c r="BA1309" i="4" s="1"/>
  <c r="BB1309" i="4" s="1"/>
  <c r="AZ1308" i="4"/>
  <c r="AZ1307" i="4"/>
  <c r="AZ1306" i="4"/>
  <c r="AZ1305" i="4"/>
  <c r="AZ1304" i="4"/>
  <c r="BA1304" i="4" s="1"/>
  <c r="BB1304" i="4" s="1"/>
  <c r="AZ1303" i="4"/>
  <c r="BA1303" i="4" s="1"/>
  <c r="BB1303" i="4" s="1"/>
  <c r="AZ1302" i="4"/>
  <c r="AZ1301" i="4"/>
  <c r="BA1301" i="4" s="1"/>
  <c r="BB1301" i="4" s="1"/>
  <c r="AZ1300" i="4"/>
  <c r="AZ1299" i="4"/>
  <c r="BA1299" i="4" s="1"/>
  <c r="BB1299" i="4" s="1"/>
  <c r="AZ1298" i="4"/>
  <c r="BA1298" i="4" s="1"/>
  <c r="BB1298" i="4" s="1"/>
  <c r="AZ1297" i="4"/>
  <c r="BA1297" i="4" s="1"/>
  <c r="BB1297" i="4" s="1"/>
  <c r="AZ1296" i="4"/>
  <c r="AZ1295" i="4"/>
  <c r="AZ1294" i="4"/>
  <c r="AZ1293" i="4"/>
  <c r="AZ1292" i="4"/>
  <c r="BA1292" i="4" s="1"/>
  <c r="BB1292" i="4" s="1"/>
  <c r="AZ1291" i="4"/>
  <c r="BA1291" i="4" s="1"/>
  <c r="BB1291" i="4" s="1"/>
  <c r="AZ1290" i="4"/>
  <c r="BA1290" i="4" s="1"/>
  <c r="BB1290" i="4" s="1"/>
  <c r="AZ1289" i="4"/>
  <c r="BA1289" i="4" s="1"/>
  <c r="BB1289" i="4" s="1"/>
  <c r="AZ1288" i="4"/>
  <c r="AZ1287" i="4"/>
  <c r="BA1287" i="4" s="1"/>
  <c r="BB1287" i="4" s="1"/>
  <c r="AZ1286" i="4"/>
  <c r="BA1286" i="4" s="1"/>
  <c r="BB1286" i="4" s="1"/>
  <c r="AZ1285" i="4"/>
  <c r="BA1285" i="4" s="1"/>
  <c r="BB1285" i="4" s="1"/>
  <c r="AZ1284" i="4"/>
  <c r="AZ1283" i="4"/>
  <c r="AZ1282" i="4"/>
  <c r="AZ1281" i="4"/>
  <c r="AZ1280" i="4"/>
  <c r="BA1280" i="4" s="1"/>
  <c r="BB1280" i="4" s="1"/>
  <c r="AZ1279" i="4"/>
  <c r="BA1279" i="4" s="1"/>
  <c r="BB1279" i="4" s="1"/>
  <c r="AZ1278" i="4"/>
  <c r="AZ1277" i="4"/>
  <c r="BA1277" i="4" s="1"/>
  <c r="BB1277" i="4" s="1"/>
  <c r="AZ1276" i="4"/>
  <c r="AZ1275" i="4"/>
  <c r="BA1275" i="4" s="1"/>
  <c r="BB1275" i="4" s="1"/>
  <c r="AZ1274" i="4"/>
  <c r="BA1274" i="4" s="1"/>
  <c r="BB1274" i="4" s="1"/>
  <c r="AZ1273" i="4"/>
  <c r="AZ1272" i="4"/>
  <c r="AZ1271" i="4"/>
  <c r="AZ1270" i="4"/>
  <c r="AZ1269" i="4"/>
  <c r="AZ1268" i="4"/>
  <c r="BA1268" i="4" s="1"/>
  <c r="BB1268" i="4" s="1"/>
  <c r="AZ1267" i="4"/>
  <c r="BA1267" i="4" s="1"/>
  <c r="BB1267" i="4" s="1"/>
  <c r="AZ1266" i="4"/>
  <c r="BA1266" i="4" s="1"/>
  <c r="BB1266" i="4" s="1"/>
  <c r="AZ1265" i="4"/>
  <c r="BA1265" i="4" s="1"/>
  <c r="BB1265" i="4" s="1"/>
  <c r="AZ1264" i="4"/>
  <c r="AZ1263" i="4"/>
  <c r="BA1263" i="4" s="1"/>
  <c r="BB1263" i="4" s="1"/>
  <c r="AZ1262" i="4"/>
  <c r="BA1262" i="4" s="1"/>
  <c r="BB1262" i="4" s="1"/>
  <c r="AZ1261" i="4"/>
  <c r="BA1261" i="4" s="1"/>
  <c r="BB1261" i="4" s="1"/>
  <c r="AZ1260" i="4"/>
  <c r="AZ1259" i="4"/>
  <c r="AZ1258" i="4"/>
  <c r="AZ1257" i="4"/>
  <c r="AZ1256" i="4"/>
  <c r="BA1256" i="4" s="1"/>
  <c r="BB1256" i="4" s="1"/>
  <c r="AZ1255" i="4"/>
  <c r="BA1255" i="4" s="1"/>
  <c r="BB1255" i="4" s="1"/>
  <c r="AZ1254" i="4"/>
  <c r="AZ1253" i="4"/>
  <c r="BA1253" i="4" s="1"/>
  <c r="BB1253" i="4" s="1"/>
  <c r="AZ1252" i="4"/>
  <c r="AZ1251" i="4"/>
  <c r="BA1251" i="4" s="1"/>
  <c r="BB1251" i="4" s="1"/>
  <c r="AZ1250" i="4"/>
  <c r="BA1250" i="4" s="1"/>
  <c r="BB1250" i="4" s="1"/>
  <c r="AZ1249" i="4"/>
  <c r="BA1249" i="4" s="1"/>
  <c r="BB1249" i="4" s="1"/>
  <c r="AZ1248" i="4"/>
  <c r="AZ1247" i="4"/>
  <c r="AZ1246" i="4"/>
  <c r="AZ1245" i="4"/>
  <c r="AZ1244" i="4"/>
  <c r="BA1244" i="4" s="1"/>
  <c r="BB1244" i="4" s="1"/>
  <c r="AZ1243" i="4"/>
  <c r="AZ1242" i="4"/>
  <c r="AZ1241" i="4"/>
  <c r="BA1241" i="4" s="1"/>
  <c r="BB1241" i="4" s="1"/>
  <c r="AZ1240" i="4"/>
  <c r="AZ1239" i="4"/>
  <c r="BA1239" i="4" s="1"/>
  <c r="BB1239" i="4" s="1"/>
  <c r="AZ1238" i="4"/>
  <c r="BA1238" i="4" s="1"/>
  <c r="BB1238" i="4" s="1"/>
  <c r="AZ1237" i="4"/>
  <c r="BA1237" i="4" s="1"/>
  <c r="BB1237" i="4" s="1"/>
  <c r="AZ1236" i="4"/>
  <c r="AZ1235" i="4"/>
  <c r="AZ1234" i="4"/>
  <c r="AZ1233" i="4"/>
  <c r="AZ1232" i="4"/>
  <c r="BA1232" i="4" s="1"/>
  <c r="BB1232" i="4" s="1"/>
  <c r="AZ1231" i="4"/>
  <c r="AZ1230" i="4"/>
  <c r="AZ1229" i="4"/>
  <c r="BA1229" i="4" s="1"/>
  <c r="BB1229" i="4" s="1"/>
  <c r="AZ1228" i="4"/>
  <c r="AZ1227" i="4"/>
  <c r="BA1227" i="4" s="1"/>
  <c r="BB1227" i="4" s="1"/>
  <c r="AZ1226" i="4"/>
  <c r="BA1226" i="4" s="1"/>
  <c r="BB1226" i="4" s="1"/>
  <c r="AZ1225" i="4"/>
  <c r="BA1225" i="4" s="1"/>
  <c r="BB1225" i="4" s="1"/>
  <c r="AZ1224" i="4"/>
  <c r="AZ1223" i="4"/>
  <c r="AZ1222" i="4"/>
  <c r="AZ1221" i="4"/>
  <c r="AZ1220" i="4"/>
  <c r="BA1220" i="4" s="1"/>
  <c r="BB1220" i="4" s="1"/>
  <c r="AZ1219" i="4"/>
  <c r="AZ1218" i="4"/>
  <c r="AZ1217" i="4"/>
  <c r="AZ1216" i="4"/>
  <c r="AZ1215" i="4"/>
  <c r="BA1215" i="4" s="1"/>
  <c r="BB1215" i="4" s="1"/>
  <c r="AZ1214" i="4"/>
  <c r="BA1214" i="4" s="1"/>
  <c r="BB1214" i="4" s="1"/>
  <c r="AZ1213" i="4"/>
  <c r="BA1213" i="4" s="1"/>
  <c r="BB1213" i="4" s="1"/>
  <c r="AZ1212" i="4"/>
  <c r="AZ1211" i="4"/>
  <c r="AZ1210" i="4"/>
  <c r="AZ1209" i="4"/>
  <c r="AZ1208" i="4"/>
  <c r="AZ1207" i="4"/>
  <c r="AZ1206" i="4"/>
  <c r="BA1206" i="4" s="1"/>
  <c r="BB1206" i="4" s="1"/>
  <c r="AZ1205" i="4"/>
  <c r="BA1205" i="4" s="1"/>
  <c r="BB1205" i="4" s="1"/>
  <c r="AZ1204" i="4"/>
  <c r="AZ1203" i="4"/>
  <c r="AZ1202" i="4"/>
  <c r="BA1202" i="4" s="1"/>
  <c r="BB1202" i="4" s="1"/>
  <c r="AZ1201" i="4"/>
  <c r="BA1201" i="4" s="1"/>
  <c r="BB1201" i="4" s="1"/>
  <c r="AZ1200" i="4"/>
  <c r="AZ1199" i="4"/>
  <c r="AZ1198" i="4"/>
  <c r="AZ1197" i="4"/>
  <c r="AZ1196" i="4"/>
  <c r="BA1196" i="4" s="1"/>
  <c r="BB1196" i="4" s="1"/>
  <c r="AZ1195" i="4"/>
  <c r="BA1195" i="4" s="1"/>
  <c r="BB1195" i="4" s="1"/>
  <c r="AZ1194" i="4"/>
  <c r="AZ1193" i="4"/>
  <c r="AZ1192" i="4"/>
  <c r="AZ1191" i="4"/>
  <c r="AZ1190" i="4"/>
  <c r="BA1190" i="4" s="1"/>
  <c r="BB1190" i="4" s="1"/>
  <c r="AZ1189" i="4"/>
  <c r="BA1189" i="4" s="1"/>
  <c r="BB1189" i="4" s="1"/>
  <c r="AZ1188" i="4"/>
  <c r="AZ1187" i="4"/>
  <c r="AZ1186" i="4"/>
  <c r="AZ1185" i="4"/>
  <c r="AZ1184" i="4"/>
  <c r="BA1184" i="4" s="1"/>
  <c r="BB1184" i="4" s="1"/>
  <c r="AZ1183" i="4"/>
  <c r="BA1183" i="4" s="1"/>
  <c r="BB1183" i="4" s="1"/>
  <c r="AZ1182" i="4"/>
  <c r="AZ1181" i="4"/>
  <c r="BA1181" i="4" s="1"/>
  <c r="BB1181" i="4" s="1"/>
  <c r="AZ1180" i="4"/>
  <c r="AZ1179" i="4"/>
  <c r="BA1179" i="4" s="1"/>
  <c r="BB1179" i="4" s="1"/>
  <c r="AZ1178" i="4"/>
  <c r="BA1178" i="4" s="1"/>
  <c r="BB1178" i="4" s="1"/>
  <c r="AZ1177" i="4"/>
  <c r="BA1177" i="4" s="1"/>
  <c r="BB1177" i="4" s="1"/>
  <c r="AZ1176" i="4"/>
  <c r="AZ1175" i="4"/>
  <c r="AZ1174" i="4"/>
  <c r="AZ1173" i="4"/>
  <c r="AZ1172" i="4"/>
  <c r="BA1172" i="4" s="1"/>
  <c r="BB1172" i="4" s="1"/>
  <c r="AZ1171" i="4"/>
  <c r="BA1171" i="4" s="1"/>
  <c r="BB1171" i="4" s="1"/>
  <c r="AZ1170" i="4"/>
  <c r="AZ1169" i="4"/>
  <c r="BA1169" i="4" s="1"/>
  <c r="BB1169" i="4" s="1"/>
  <c r="AZ1168" i="4"/>
  <c r="AZ1167" i="4"/>
  <c r="BA1167" i="4" s="1"/>
  <c r="BB1167" i="4" s="1"/>
  <c r="AZ1166" i="4"/>
  <c r="BA1166" i="4" s="1"/>
  <c r="BB1166" i="4" s="1"/>
  <c r="AZ1165" i="4"/>
  <c r="BA1165" i="4" s="1"/>
  <c r="BB1165" i="4" s="1"/>
  <c r="AZ1164" i="4"/>
  <c r="AZ1163" i="4"/>
  <c r="AZ1162" i="4"/>
  <c r="AZ1161" i="4"/>
  <c r="AZ1160" i="4"/>
  <c r="BA1160" i="4" s="1"/>
  <c r="BB1160" i="4" s="1"/>
  <c r="AZ1159" i="4"/>
  <c r="BA1159" i="4" s="1"/>
  <c r="BB1159" i="4" s="1"/>
  <c r="AZ1158" i="4"/>
  <c r="AZ1157" i="4"/>
  <c r="BA1157" i="4" s="1"/>
  <c r="BB1157" i="4" s="1"/>
  <c r="AZ1156" i="4"/>
  <c r="AZ1155" i="4"/>
  <c r="BA1155" i="4" s="1"/>
  <c r="BB1155" i="4" s="1"/>
  <c r="AZ1154" i="4"/>
  <c r="BA1154" i="4" s="1"/>
  <c r="BB1154" i="4" s="1"/>
  <c r="AZ1153" i="4"/>
  <c r="BA1153" i="4" s="1"/>
  <c r="BB1153" i="4" s="1"/>
  <c r="AZ1152" i="4"/>
  <c r="AZ1151" i="4"/>
  <c r="AZ1150" i="4"/>
  <c r="AZ1149" i="4"/>
  <c r="AZ1148" i="4"/>
  <c r="AZ1147" i="4"/>
  <c r="BA1147" i="4" s="1"/>
  <c r="BB1147" i="4" s="1"/>
  <c r="AZ1146" i="4"/>
  <c r="AZ1145" i="4"/>
  <c r="BA1145" i="4" s="1"/>
  <c r="AZ1144" i="4"/>
  <c r="AZ1143" i="4"/>
  <c r="BA1143" i="4" s="1"/>
  <c r="BB1143" i="4" s="1"/>
  <c r="AZ1142" i="4"/>
  <c r="BA1142" i="4" s="1"/>
  <c r="BB1142" i="4" s="1"/>
  <c r="AZ1141" i="4"/>
  <c r="BA1141" i="4" s="1"/>
  <c r="BB1141" i="4" s="1"/>
  <c r="AZ1140" i="4"/>
  <c r="AZ1139" i="4"/>
  <c r="AZ1138" i="4"/>
  <c r="AZ1137" i="4"/>
  <c r="AZ1136" i="4"/>
  <c r="BA1136" i="4" s="1"/>
  <c r="BB1136" i="4" s="1"/>
  <c r="AZ1135" i="4"/>
  <c r="AZ1134" i="4"/>
  <c r="AZ1133" i="4"/>
  <c r="BA1133" i="4" s="1"/>
  <c r="BB1133" i="4" s="1"/>
  <c r="AZ1132" i="4"/>
  <c r="AZ1131" i="4"/>
  <c r="BA1131" i="4" s="1"/>
  <c r="BB1131" i="4" s="1"/>
  <c r="AZ1130" i="4"/>
  <c r="BA1130" i="4" s="1"/>
  <c r="BB1130" i="4" s="1"/>
  <c r="AZ1129" i="4"/>
  <c r="BA1129" i="4" s="1"/>
  <c r="BB1129" i="4" s="1"/>
  <c r="AZ1128" i="4"/>
  <c r="AZ1127" i="4"/>
  <c r="AZ1126" i="4"/>
  <c r="AZ1125" i="4"/>
  <c r="AZ1124" i="4"/>
  <c r="BA1124" i="4" s="1"/>
  <c r="BB1124" i="4" s="1"/>
  <c r="AZ1123" i="4"/>
  <c r="BA1123" i="4" s="1"/>
  <c r="BB1123" i="4" s="1"/>
  <c r="AZ1122" i="4"/>
  <c r="BA1122" i="4" s="1"/>
  <c r="BB1122" i="4" s="1"/>
  <c r="AZ1121" i="4"/>
  <c r="BA1121" i="4" s="1"/>
  <c r="BB1121" i="4" s="1"/>
  <c r="AZ1120" i="4"/>
  <c r="AZ1119" i="4"/>
  <c r="BA1119" i="4" s="1"/>
  <c r="BB1119" i="4" s="1"/>
  <c r="AZ1118" i="4"/>
  <c r="BA1118" i="4" s="1"/>
  <c r="BB1118" i="4" s="1"/>
  <c r="AZ1117" i="4"/>
  <c r="BA1117" i="4" s="1"/>
  <c r="BB1117" i="4" s="1"/>
  <c r="AZ1116" i="4"/>
  <c r="AZ1115" i="4"/>
  <c r="AZ1114" i="4"/>
  <c r="AZ1113" i="4"/>
  <c r="AZ1112" i="4"/>
  <c r="BA1112" i="4" s="1"/>
  <c r="BB1112" i="4" s="1"/>
  <c r="AZ1111" i="4"/>
  <c r="BA1111" i="4" s="1"/>
  <c r="BB1111" i="4" s="1"/>
  <c r="AZ1110" i="4"/>
  <c r="AZ1109" i="4"/>
  <c r="BA1109" i="4" s="1"/>
  <c r="BB1109" i="4" s="1"/>
  <c r="AZ1108" i="4"/>
  <c r="AZ1107" i="4"/>
  <c r="BA1107" i="4" s="1"/>
  <c r="BB1107" i="4" s="1"/>
  <c r="AZ1106" i="4"/>
  <c r="BA1106" i="4" s="1"/>
  <c r="BB1106" i="4" s="1"/>
  <c r="AZ1105" i="4"/>
  <c r="BA1105" i="4" s="1"/>
  <c r="BB1105" i="4" s="1"/>
  <c r="AZ1104" i="4"/>
  <c r="AZ1103" i="4"/>
  <c r="AZ1102" i="4"/>
  <c r="AZ1101" i="4"/>
  <c r="AZ1100" i="4"/>
  <c r="BA1100" i="4" s="1"/>
  <c r="BB1100" i="4" s="1"/>
  <c r="AZ1099" i="4"/>
  <c r="AZ1098" i="4"/>
  <c r="AZ1097" i="4"/>
  <c r="AZ1096" i="4"/>
  <c r="AZ1095" i="4"/>
  <c r="BA1095" i="4" s="1"/>
  <c r="BB1095" i="4" s="1"/>
  <c r="AZ1094" i="4"/>
  <c r="BA1094" i="4" s="1"/>
  <c r="BB1094" i="4" s="1"/>
  <c r="AZ1093" i="4"/>
  <c r="BA1093" i="4" s="1"/>
  <c r="BB1093" i="4" s="1"/>
  <c r="AZ1092" i="4"/>
  <c r="AZ1091" i="4"/>
  <c r="AZ1090" i="4"/>
  <c r="AZ1089" i="4"/>
  <c r="AZ1088" i="4"/>
  <c r="BA1088" i="4" s="1"/>
  <c r="BB1088" i="4" s="1"/>
  <c r="AZ1087" i="4"/>
  <c r="BA1087" i="4" s="1"/>
  <c r="BB1087" i="4" s="1"/>
  <c r="AZ1086" i="4"/>
  <c r="BA1086" i="4" s="1"/>
  <c r="BB1086" i="4" s="1"/>
  <c r="AZ1085" i="4"/>
  <c r="BA1085" i="4" s="1"/>
  <c r="BB1085" i="4" s="1"/>
  <c r="AZ1084" i="4"/>
  <c r="AZ1083" i="4"/>
  <c r="AZ1082" i="4"/>
  <c r="AZ1081" i="4"/>
  <c r="BA1081" i="4" s="1"/>
  <c r="BB1081" i="4" s="1"/>
  <c r="AZ1080" i="4"/>
  <c r="AZ1079" i="4"/>
  <c r="AZ1078" i="4"/>
  <c r="AZ1077" i="4"/>
  <c r="AZ1076" i="4"/>
  <c r="BA1076" i="4" s="1"/>
  <c r="BB1076" i="4" s="1"/>
  <c r="AZ1075" i="4"/>
  <c r="BA1075" i="4" s="1"/>
  <c r="BB1075" i="4" s="1"/>
  <c r="AZ1074" i="4"/>
  <c r="AZ1073" i="4"/>
  <c r="BA1073" i="4" s="1"/>
  <c r="BB1073" i="4" s="1"/>
  <c r="AZ1072" i="4"/>
  <c r="AZ1071" i="4"/>
  <c r="BA1071" i="4" s="1"/>
  <c r="BB1071" i="4" s="1"/>
  <c r="AZ1070" i="4"/>
  <c r="BA1070" i="4" s="1"/>
  <c r="BB1070" i="4" s="1"/>
  <c r="AZ1069" i="4"/>
  <c r="BA1069" i="4" s="1"/>
  <c r="BB1069" i="4" s="1"/>
  <c r="AZ1068" i="4"/>
  <c r="AZ1067" i="4"/>
  <c r="AZ1066" i="4"/>
  <c r="AZ1065" i="4"/>
  <c r="AZ1064" i="4"/>
  <c r="BA1064" i="4" s="1"/>
  <c r="BB1064" i="4" s="1"/>
  <c r="AZ1063" i="4"/>
  <c r="BA1063" i="4" s="1"/>
  <c r="BB1063" i="4" s="1"/>
  <c r="AZ1062" i="4"/>
  <c r="BA1062" i="4" s="1"/>
  <c r="AZ1061" i="4"/>
  <c r="BA1061" i="4" s="1"/>
  <c r="BB1061" i="4" s="1"/>
  <c r="AZ1060" i="4"/>
  <c r="AZ1059" i="4"/>
  <c r="BA1059" i="4" s="1"/>
  <c r="BB1059" i="4" s="1"/>
  <c r="AZ1058" i="4"/>
  <c r="BA1058" i="4" s="1"/>
  <c r="BB1058" i="4" s="1"/>
  <c r="AZ1057" i="4"/>
  <c r="BA1057" i="4" s="1"/>
  <c r="BB1057" i="4" s="1"/>
  <c r="AZ1056" i="4"/>
  <c r="AZ1055" i="4"/>
  <c r="AZ1054" i="4"/>
  <c r="AZ1053" i="4"/>
  <c r="AZ1052" i="4"/>
  <c r="BA1052" i="4" s="1"/>
  <c r="BB1052" i="4" s="1"/>
  <c r="AZ1051" i="4"/>
  <c r="BA1051" i="4" s="1"/>
  <c r="BB1051" i="4" s="1"/>
  <c r="AZ1050" i="4"/>
  <c r="BA1050" i="4" s="1"/>
  <c r="AZ1049" i="4"/>
  <c r="BA1049" i="4" s="1"/>
  <c r="BB1049" i="4" s="1"/>
  <c r="AZ1048" i="4"/>
  <c r="AZ1047" i="4"/>
  <c r="BA1047" i="4" s="1"/>
  <c r="BB1047" i="4" s="1"/>
  <c r="AZ1046" i="4"/>
  <c r="BA1046" i="4" s="1"/>
  <c r="BB1046" i="4" s="1"/>
  <c r="AZ1045" i="4"/>
  <c r="BA1045" i="4" s="1"/>
  <c r="BB1045" i="4" s="1"/>
  <c r="AZ1044" i="4"/>
  <c r="AZ1043" i="4"/>
  <c r="AZ1042" i="4"/>
  <c r="AZ1041" i="4"/>
  <c r="AZ1040" i="4"/>
  <c r="BA1040" i="4" s="1"/>
  <c r="BB1040" i="4" s="1"/>
  <c r="AZ1039" i="4"/>
  <c r="BA1039" i="4" s="1"/>
  <c r="BB1039" i="4" s="1"/>
  <c r="AZ1038" i="4"/>
  <c r="BA1038" i="4" s="1"/>
  <c r="BB1038" i="4" s="1"/>
  <c r="AZ1037" i="4"/>
  <c r="BA1037" i="4" s="1"/>
  <c r="BB1037" i="4" s="1"/>
  <c r="AZ1036" i="4"/>
  <c r="AZ1035" i="4"/>
  <c r="BA1035" i="4" s="1"/>
  <c r="BB1035" i="4" s="1"/>
  <c r="AZ1034" i="4"/>
  <c r="BA1034" i="4" s="1"/>
  <c r="BB1034" i="4" s="1"/>
  <c r="AZ1033" i="4"/>
  <c r="BA1033" i="4" s="1"/>
  <c r="BB1033" i="4" s="1"/>
  <c r="AZ1032" i="4"/>
  <c r="AZ1031" i="4"/>
  <c r="AZ1030" i="4"/>
  <c r="AZ1029" i="4"/>
  <c r="AZ1028" i="4"/>
  <c r="BA1028" i="4" s="1"/>
  <c r="BB1028" i="4" s="1"/>
  <c r="AZ1027" i="4"/>
  <c r="BA1027" i="4" s="1"/>
  <c r="BB1027" i="4" s="1"/>
  <c r="AZ1026" i="4"/>
  <c r="AZ1025" i="4"/>
  <c r="BA1025" i="4" s="1"/>
  <c r="BB1025" i="4" s="1"/>
  <c r="AZ1024" i="4"/>
  <c r="AZ1023" i="4"/>
  <c r="BA1023" i="4" s="1"/>
  <c r="BB1023" i="4" s="1"/>
  <c r="AZ1022" i="4"/>
  <c r="BA1022" i="4" s="1"/>
  <c r="BB1022" i="4" s="1"/>
  <c r="AZ1021" i="4"/>
  <c r="BA1021" i="4" s="1"/>
  <c r="BB1021" i="4" s="1"/>
  <c r="AZ1020" i="4"/>
  <c r="AZ1019" i="4"/>
  <c r="AZ1018" i="4"/>
  <c r="AZ1017" i="4"/>
  <c r="AZ1016" i="4"/>
  <c r="BA1016" i="4" s="1"/>
  <c r="BB1016" i="4" s="1"/>
  <c r="AZ1015" i="4"/>
  <c r="BA1015" i="4" s="1"/>
  <c r="BB1015" i="4" s="1"/>
  <c r="AZ1014" i="4"/>
  <c r="AZ1013" i="4"/>
  <c r="BA1013" i="4" s="1"/>
  <c r="BB1013" i="4" s="1"/>
  <c r="AZ1012" i="4"/>
  <c r="AZ1011" i="4"/>
  <c r="AZ1010" i="4"/>
  <c r="BA1010" i="4" s="1"/>
  <c r="BB1010" i="4" s="1"/>
  <c r="AZ1009" i="4"/>
  <c r="BA1009" i="4" s="1"/>
  <c r="BB1009" i="4" s="1"/>
  <c r="AZ1008" i="4"/>
  <c r="AZ1007" i="4"/>
  <c r="AZ1006" i="4"/>
  <c r="AZ1005" i="4"/>
  <c r="AZ1004" i="4"/>
  <c r="BA1004" i="4" s="1"/>
  <c r="BB1004" i="4" s="1"/>
  <c r="AZ1003" i="4"/>
  <c r="BA1003" i="4" s="1"/>
  <c r="BB1003" i="4" s="1"/>
  <c r="AZ1002" i="4"/>
  <c r="AZ1001" i="4"/>
  <c r="AZ1000" i="4"/>
  <c r="AZ999" i="4"/>
  <c r="AZ998" i="4"/>
  <c r="BA998" i="4" s="1"/>
  <c r="BB998" i="4" s="1"/>
  <c r="AZ997" i="4"/>
  <c r="BA997" i="4" s="1"/>
  <c r="BB997" i="4" s="1"/>
  <c r="AZ996" i="4"/>
  <c r="AZ995" i="4"/>
  <c r="AZ994" i="4"/>
  <c r="AZ993" i="4"/>
  <c r="AZ992" i="4"/>
  <c r="BA992" i="4" s="1"/>
  <c r="BB992" i="4" s="1"/>
  <c r="AZ991" i="4"/>
  <c r="BA991" i="4" s="1"/>
  <c r="BB991" i="4" s="1"/>
  <c r="AZ990" i="4"/>
  <c r="AZ989" i="4"/>
  <c r="BA989" i="4" s="1"/>
  <c r="BB989" i="4" s="1"/>
  <c r="AZ988" i="4"/>
  <c r="AZ987" i="4"/>
  <c r="BA987" i="4" s="1"/>
  <c r="BB987" i="4" s="1"/>
  <c r="AZ986" i="4"/>
  <c r="BA986" i="4" s="1"/>
  <c r="BB986" i="4" s="1"/>
  <c r="AZ985" i="4"/>
  <c r="BA985" i="4" s="1"/>
  <c r="BB985" i="4" s="1"/>
  <c r="AZ984" i="4"/>
  <c r="AZ983" i="4"/>
  <c r="AZ982" i="4"/>
  <c r="AZ981" i="4"/>
  <c r="AZ980" i="4"/>
  <c r="BA980" i="4" s="1"/>
  <c r="BB980" i="4" s="1"/>
  <c r="AZ979" i="4"/>
  <c r="BA979" i="4" s="1"/>
  <c r="BB979" i="4" s="1"/>
  <c r="AZ978" i="4"/>
  <c r="AZ977" i="4"/>
  <c r="BA977" i="4" s="1"/>
  <c r="BB977" i="4" s="1"/>
  <c r="AZ976" i="4"/>
  <c r="AZ975" i="4"/>
  <c r="BA975" i="4" s="1"/>
  <c r="BB975" i="4" s="1"/>
  <c r="AZ974" i="4"/>
  <c r="BA974" i="4" s="1"/>
  <c r="BB974" i="4" s="1"/>
  <c r="AZ973" i="4"/>
  <c r="BA973" i="4" s="1"/>
  <c r="BB973" i="4" s="1"/>
  <c r="AZ972" i="4"/>
  <c r="AZ971" i="4"/>
  <c r="AZ970" i="4"/>
  <c r="AZ969" i="4"/>
  <c r="AZ968" i="4"/>
  <c r="BA968" i="4" s="1"/>
  <c r="BB968" i="4" s="1"/>
  <c r="AZ967" i="4"/>
  <c r="BA967" i="4" s="1"/>
  <c r="BB967" i="4" s="1"/>
  <c r="AZ966" i="4"/>
  <c r="AZ965" i="4"/>
  <c r="BA965" i="4" s="1"/>
  <c r="BB965" i="4" s="1"/>
  <c r="AZ964" i="4"/>
  <c r="AZ963" i="4"/>
  <c r="BA963" i="4" s="1"/>
  <c r="BB963" i="4" s="1"/>
  <c r="AZ962" i="4"/>
  <c r="BA962" i="4" s="1"/>
  <c r="BB962" i="4" s="1"/>
  <c r="AZ961" i="4"/>
  <c r="BA961" i="4" s="1"/>
  <c r="BB961" i="4" s="1"/>
  <c r="AZ960" i="4"/>
  <c r="AZ959" i="4"/>
  <c r="AZ958" i="4"/>
  <c r="AZ957" i="4"/>
  <c r="AZ956" i="4"/>
  <c r="BA956" i="4" s="1"/>
  <c r="BB956" i="4" s="1"/>
  <c r="AZ955" i="4"/>
  <c r="BA955" i="4" s="1"/>
  <c r="BB955" i="4" s="1"/>
  <c r="AZ954" i="4"/>
  <c r="AZ953" i="4"/>
  <c r="BA953" i="4" s="1"/>
  <c r="BB953" i="4" s="1"/>
  <c r="AZ952" i="4"/>
  <c r="AZ951" i="4"/>
  <c r="BA951" i="4" s="1"/>
  <c r="BB951" i="4" s="1"/>
  <c r="AZ950" i="4"/>
  <c r="BA950" i="4" s="1"/>
  <c r="BB950" i="4" s="1"/>
  <c r="AZ949" i="4"/>
  <c r="BA949" i="4" s="1"/>
  <c r="BB949" i="4" s="1"/>
  <c r="AZ948" i="4"/>
  <c r="AZ947" i="4"/>
  <c r="AZ946" i="4"/>
  <c r="AZ945" i="4"/>
  <c r="AZ944" i="4"/>
  <c r="BA944" i="4" s="1"/>
  <c r="BB944" i="4" s="1"/>
  <c r="AZ943" i="4"/>
  <c r="BA943" i="4" s="1"/>
  <c r="BB943" i="4" s="1"/>
  <c r="AZ942" i="4"/>
  <c r="BA942" i="4" s="1"/>
  <c r="BB942" i="4" s="1"/>
  <c r="AZ941" i="4"/>
  <c r="BA941" i="4" s="1"/>
  <c r="BB941" i="4" s="1"/>
  <c r="AZ940" i="4"/>
  <c r="AZ939" i="4"/>
  <c r="BA939" i="4" s="1"/>
  <c r="BB939" i="4" s="1"/>
  <c r="AZ938" i="4"/>
  <c r="BA938" i="4" s="1"/>
  <c r="BB938" i="4" s="1"/>
  <c r="AZ937" i="4"/>
  <c r="BA937" i="4" s="1"/>
  <c r="BB937" i="4" s="1"/>
  <c r="AZ936" i="4"/>
  <c r="AZ935" i="4"/>
  <c r="AZ934" i="4"/>
  <c r="AZ933" i="4"/>
  <c r="AZ932" i="4"/>
  <c r="BA932" i="4" s="1"/>
  <c r="BB932" i="4" s="1"/>
  <c r="AZ931" i="4"/>
  <c r="BA931" i="4" s="1"/>
  <c r="BB931" i="4" s="1"/>
  <c r="AZ930" i="4"/>
  <c r="AZ929" i="4"/>
  <c r="BA929" i="4" s="1"/>
  <c r="BB929" i="4" s="1"/>
  <c r="AZ928" i="4"/>
  <c r="AZ927" i="4"/>
  <c r="BA927" i="4" s="1"/>
  <c r="BB927" i="4" s="1"/>
  <c r="AZ926" i="4"/>
  <c r="BA926" i="4" s="1"/>
  <c r="BB926" i="4" s="1"/>
  <c r="AZ925" i="4"/>
  <c r="BA925" i="4" s="1"/>
  <c r="BB925" i="4" s="1"/>
  <c r="AZ924" i="4"/>
  <c r="AZ923" i="4"/>
  <c r="AZ922" i="4"/>
  <c r="AZ921" i="4"/>
  <c r="AZ920" i="4"/>
  <c r="BA920" i="4" s="1"/>
  <c r="AZ919" i="4"/>
  <c r="BA919" i="4" s="1"/>
  <c r="BB919" i="4" s="1"/>
  <c r="AZ918" i="4"/>
  <c r="BA918" i="4" s="1"/>
  <c r="BB918" i="4" s="1"/>
  <c r="AZ917" i="4"/>
  <c r="BA917" i="4" s="1"/>
  <c r="BB917" i="4" s="1"/>
  <c r="AZ916" i="4"/>
  <c r="AZ915" i="4"/>
  <c r="BA915" i="4" s="1"/>
  <c r="BB915" i="4" s="1"/>
  <c r="AZ914" i="4"/>
  <c r="BA914" i="4" s="1"/>
  <c r="BB914" i="4" s="1"/>
  <c r="AZ913" i="4"/>
  <c r="BA913" i="4" s="1"/>
  <c r="BB913" i="4" s="1"/>
  <c r="AZ912" i="4"/>
  <c r="AZ911" i="4"/>
  <c r="AZ910" i="4"/>
  <c r="AZ909" i="4"/>
  <c r="AZ908" i="4"/>
  <c r="BA908" i="4" s="1"/>
  <c r="BB908" i="4" s="1"/>
  <c r="AZ907" i="4"/>
  <c r="BA907" i="4" s="1"/>
  <c r="BB907" i="4" s="1"/>
  <c r="AZ906" i="4"/>
  <c r="AZ905" i="4"/>
  <c r="AZ904" i="4"/>
  <c r="AZ903" i="4"/>
  <c r="BA903" i="4" s="1"/>
  <c r="BB903" i="4" s="1"/>
  <c r="AZ902" i="4"/>
  <c r="BA902" i="4" s="1"/>
  <c r="BB902" i="4" s="1"/>
  <c r="AZ901" i="4"/>
  <c r="BA901" i="4" s="1"/>
  <c r="BB901" i="4" s="1"/>
  <c r="AZ900" i="4"/>
  <c r="AZ899" i="4"/>
  <c r="AZ898" i="4"/>
  <c r="AZ897" i="4"/>
  <c r="AZ896" i="4"/>
  <c r="BA896" i="4" s="1"/>
  <c r="BB896" i="4" s="1"/>
  <c r="AZ895" i="4"/>
  <c r="BA895" i="4" s="1"/>
  <c r="BB895" i="4" s="1"/>
  <c r="AZ894" i="4"/>
  <c r="AZ893" i="4"/>
  <c r="BA893" i="4" s="1"/>
  <c r="BB893" i="4" s="1"/>
  <c r="AZ892" i="4"/>
  <c r="AZ891" i="4"/>
  <c r="AZ890" i="4"/>
  <c r="BA890" i="4" s="1"/>
  <c r="BB890" i="4" s="1"/>
  <c r="AZ889" i="4"/>
  <c r="BA889" i="4" s="1"/>
  <c r="BB889" i="4" s="1"/>
  <c r="AZ888" i="4"/>
  <c r="AZ887" i="4"/>
  <c r="AZ886" i="4"/>
  <c r="AZ885" i="4"/>
  <c r="AZ884" i="4"/>
  <c r="AZ883" i="4"/>
  <c r="BA883" i="4" s="1"/>
  <c r="BB883" i="4" s="1"/>
  <c r="AZ882" i="4"/>
  <c r="AZ881" i="4"/>
  <c r="BA881" i="4" s="1"/>
  <c r="AZ880" i="4"/>
  <c r="AZ879" i="4"/>
  <c r="BA879" i="4" s="1"/>
  <c r="AZ878" i="4"/>
  <c r="BA878" i="4" s="1"/>
  <c r="BB878" i="4" s="1"/>
  <c r="AZ877" i="4"/>
  <c r="BA877" i="4" s="1"/>
  <c r="BB877" i="4" s="1"/>
  <c r="AZ876" i="4"/>
  <c r="AZ875" i="4"/>
  <c r="AZ874" i="4"/>
  <c r="AZ873" i="4"/>
  <c r="AZ872" i="4"/>
  <c r="BA872" i="4" s="1"/>
  <c r="BB872" i="4" s="1"/>
  <c r="AZ871" i="4"/>
  <c r="BA871" i="4" s="1"/>
  <c r="BB871" i="4" s="1"/>
  <c r="AZ870" i="4"/>
  <c r="AZ869" i="4"/>
  <c r="AZ868" i="4"/>
  <c r="AZ867" i="4"/>
  <c r="BA867" i="4" s="1"/>
  <c r="AZ866" i="4"/>
  <c r="BA866" i="4" s="1"/>
  <c r="BB866" i="4" s="1"/>
  <c r="AZ865" i="4"/>
  <c r="BA865" i="4" s="1"/>
  <c r="BB865" i="4" s="1"/>
  <c r="AZ864" i="4"/>
  <c r="AZ863" i="4"/>
  <c r="AZ862" i="4"/>
  <c r="AZ861" i="4"/>
  <c r="AZ860" i="4"/>
  <c r="AZ859" i="4"/>
  <c r="AZ858" i="4"/>
  <c r="AZ857" i="4"/>
  <c r="BA857" i="4" s="1"/>
  <c r="AZ856" i="4"/>
  <c r="AZ855" i="4"/>
  <c r="BA855" i="4" s="1"/>
  <c r="BB855" i="4" s="1"/>
  <c r="AZ854" i="4"/>
  <c r="BA854" i="4" s="1"/>
  <c r="BB854" i="4" s="1"/>
  <c r="AZ853" i="4"/>
  <c r="BA853" i="4" s="1"/>
  <c r="BB853" i="4" s="1"/>
  <c r="AZ852" i="4"/>
  <c r="AZ851" i="4"/>
  <c r="AZ850" i="4"/>
  <c r="AZ849" i="4"/>
  <c r="AZ848" i="4"/>
  <c r="BA848" i="4" s="1"/>
  <c r="BB848" i="4" s="1"/>
  <c r="AZ847" i="4"/>
  <c r="BA847" i="4" s="1"/>
  <c r="BB847" i="4" s="1"/>
  <c r="AZ846" i="4"/>
  <c r="BA846" i="4" s="1"/>
  <c r="AZ845" i="4"/>
  <c r="BA845" i="4" s="1"/>
  <c r="BB845" i="4" s="1"/>
  <c r="AZ844" i="4"/>
  <c r="AZ843" i="4"/>
  <c r="BA843" i="4" s="1"/>
  <c r="BB843" i="4" s="1"/>
  <c r="AZ842" i="4"/>
  <c r="AZ841" i="4"/>
  <c r="BA841" i="4" s="1"/>
  <c r="BB841" i="4" s="1"/>
  <c r="AZ840" i="4"/>
  <c r="AZ839" i="4"/>
  <c r="AZ838" i="4"/>
  <c r="AZ837" i="4"/>
  <c r="AZ836" i="4"/>
  <c r="AZ835" i="4"/>
  <c r="BA835" i="4" s="1"/>
  <c r="BB835" i="4" s="1"/>
  <c r="AZ834" i="4"/>
  <c r="AZ833" i="4"/>
  <c r="BA833" i="4" s="1"/>
  <c r="BB833" i="4" s="1"/>
  <c r="AZ832" i="4"/>
  <c r="AZ831" i="4"/>
  <c r="AZ830" i="4"/>
  <c r="AZ829" i="4"/>
  <c r="BA829" i="4" s="1"/>
  <c r="BB829" i="4" s="1"/>
  <c r="AZ828" i="4"/>
  <c r="AZ827" i="4"/>
  <c r="AZ826" i="4"/>
  <c r="AZ825" i="4"/>
  <c r="AZ824" i="4"/>
  <c r="BA824" i="4" s="1"/>
  <c r="AZ823" i="4"/>
  <c r="BA823" i="4" s="1"/>
  <c r="BB823" i="4" s="1"/>
  <c r="AZ822" i="4"/>
  <c r="AZ821" i="4"/>
  <c r="AZ820" i="4"/>
  <c r="AZ819" i="4"/>
  <c r="BA819" i="4" s="1"/>
  <c r="BB819" i="4" s="1"/>
  <c r="AZ818" i="4"/>
  <c r="BA818" i="4" s="1"/>
  <c r="BB818" i="4" s="1"/>
  <c r="AZ817" i="4"/>
  <c r="BA817" i="4" s="1"/>
  <c r="BB817" i="4" s="1"/>
  <c r="AZ816" i="4"/>
  <c r="AZ815" i="4"/>
  <c r="AZ814" i="4"/>
  <c r="AZ813" i="4"/>
  <c r="AZ812" i="4"/>
  <c r="AZ811" i="4"/>
  <c r="BA811" i="4" s="1"/>
  <c r="BB811" i="4" s="1"/>
  <c r="AZ810" i="4"/>
  <c r="AZ809" i="4"/>
  <c r="AZ808" i="4"/>
  <c r="AZ807" i="4"/>
  <c r="BA807" i="4" s="1"/>
  <c r="BB807" i="4" s="1"/>
  <c r="AZ806" i="4"/>
  <c r="BA806" i="4" s="1"/>
  <c r="BB806" i="4" s="1"/>
  <c r="AZ805" i="4"/>
  <c r="BA805" i="4" s="1"/>
  <c r="BB805" i="4" s="1"/>
  <c r="AZ804" i="4"/>
  <c r="AZ803" i="4"/>
  <c r="AZ802" i="4"/>
  <c r="AZ801" i="4"/>
  <c r="AZ800" i="4"/>
  <c r="BA800" i="4" s="1"/>
  <c r="BB800" i="4" s="1"/>
  <c r="AZ799" i="4"/>
  <c r="BA799" i="4" s="1"/>
  <c r="BB799" i="4" s="1"/>
  <c r="AZ798" i="4"/>
  <c r="AZ797" i="4"/>
  <c r="BA797" i="4" s="1"/>
  <c r="AZ796" i="4"/>
  <c r="AZ795" i="4"/>
  <c r="BA795" i="4" s="1"/>
  <c r="BB795" i="4" s="1"/>
  <c r="AZ794" i="4"/>
  <c r="BA794" i="4" s="1"/>
  <c r="BB794" i="4" s="1"/>
  <c r="AZ793" i="4"/>
  <c r="BA793" i="4" s="1"/>
  <c r="BB793" i="4" s="1"/>
  <c r="AZ792" i="4"/>
  <c r="AZ791" i="4"/>
  <c r="AZ790" i="4"/>
  <c r="AZ789" i="4"/>
  <c r="AZ788" i="4"/>
  <c r="BA788" i="4" s="1"/>
  <c r="BB788" i="4" s="1"/>
  <c r="AZ787" i="4"/>
  <c r="BA787" i="4" s="1"/>
  <c r="BB787" i="4" s="1"/>
  <c r="AZ786" i="4"/>
  <c r="BA786" i="4" s="1"/>
  <c r="AZ785" i="4"/>
  <c r="BA785" i="4" s="1"/>
  <c r="BB785" i="4" s="1"/>
  <c r="AZ784" i="4"/>
  <c r="AZ783" i="4"/>
  <c r="BA783" i="4" s="1"/>
  <c r="BB783" i="4" s="1"/>
  <c r="AZ782" i="4"/>
  <c r="BA782" i="4" s="1"/>
  <c r="BB782" i="4" s="1"/>
  <c r="AZ781" i="4"/>
  <c r="BA781" i="4" s="1"/>
  <c r="BB781" i="4" s="1"/>
  <c r="AZ780" i="4"/>
  <c r="AZ779" i="4"/>
  <c r="AZ778" i="4"/>
  <c r="AZ777" i="4"/>
  <c r="AZ776" i="4"/>
  <c r="BA776" i="4" s="1"/>
  <c r="BB776" i="4" s="1"/>
  <c r="AZ775" i="4"/>
  <c r="BA775" i="4" s="1"/>
  <c r="BB775" i="4" s="1"/>
  <c r="AZ774" i="4"/>
  <c r="AZ773" i="4"/>
  <c r="BA773" i="4" s="1"/>
  <c r="BB773" i="4" s="1"/>
  <c r="AZ772" i="4"/>
  <c r="AZ771" i="4"/>
  <c r="BA771" i="4" s="1"/>
  <c r="BB771" i="4" s="1"/>
  <c r="AZ770" i="4"/>
  <c r="BA770" i="4" s="1"/>
  <c r="BB770" i="4" s="1"/>
  <c r="AZ769" i="4"/>
  <c r="BA769" i="4" s="1"/>
  <c r="BB769" i="4" s="1"/>
  <c r="AZ768" i="4"/>
  <c r="AZ767" i="4"/>
  <c r="AZ766" i="4"/>
  <c r="AZ765" i="4"/>
  <c r="AZ764" i="4"/>
  <c r="BA764" i="4" s="1"/>
  <c r="BB764" i="4" s="1"/>
  <c r="AZ763" i="4"/>
  <c r="BA763" i="4" s="1"/>
  <c r="BB763" i="4" s="1"/>
  <c r="AZ762" i="4"/>
  <c r="BA762" i="4" s="1"/>
  <c r="AZ761" i="4"/>
  <c r="BA761" i="4" s="1"/>
  <c r="BB761" i="4" s="1"/>
  <c r="AZ760" i="4"/>
  <c r="AZ759" i="4"/>
  <c r="BA759" i="4" s="1"/>
  <c r="BB759" i="4" s="1"/>
  <c r="AZ758" i="4"/>
  <c r="BA758" i="4" s="1"/>
  <c r="BB758" i="4" s="1"/>
  <c r="AZ757" i="4"/>
  <c r="BA757" i="4" s="1"/>
  <c r="BB757" i="4" s="1"/>
  <c r="AZ756" i="4"/>
  <c r="AZ755" i="4"/>
  <c r="AZ754" i="4"/>
  <c r="AZ753" i="4"/>
  <c r="AZ752" i="4"/>
  <c r="BA752" i="4" s="1"/>
  <c r="BB752" i="4" s="1"/>
  <c r="AZ751" i="4"/>
  <c r="BA751" i="4" s="1"/>
  <c r="BB751" i="4" s="1"/>
  <c r="AZ750" i="4"/>
  <c r="AZ749" i="4"/>
  <c r="BA749" i="4" s="1"/>
  <c r="BB749" i="4" s="1"/>
  <c r="AZ748" i="4"/>
  <c r="AZ747" i="4"/>
  <c r="BA747" i="4" s="1"/>
  <c r="BB747" i="4" s="1"/>
  <c r="AZ746" i="4"/>
  <c r="BA746" i="4" s="1"/>
  <c r="BB746" i="4" s="1"/>
  <c r="AZ745" i="4"/>
  <c r="BA745" i="4" s="1"/>
  <c r="BB745" i="4" s="1"/>
  <c r="AZ744" i="4"/>
  <c r="AZ743" i="4"/>
  <c r="AZ742" i="4"/>
  <c r="AZ741" i="4"/>
  <c r="AZ740" i="4"/>
  <c r="BA740" i="4" s="1"/>
  <c r="BB740" i="4" s="1"/>
  <c r="AZ739" i="4"/>
  <c r="BA739" i="4" s="1"/>
  <c r="BB739" i="4" s="1"/>
  <c r="AZ738" i="4"/>
  <c r="AZ737" i="4"/>
  <c r="BA737" i="4" s="1"/>
  <c r="BB737" i="4" s="1"/>
  <c r="AZ736" i="4"/>
  <c r="AZ735" i="4"/>
  <c r="BA735" i="4" s="1"/>
  <c r="BB735" i="4" s="1"/>
  <c r="AZ734" i="4"/>
  <c r="BA734" i="4" s="1"/>
  <c r="BB734" i="4" s="1"/>
  <c r="AZ733" i="4"/>
  <c r="BA733" i="4" s="1"/>
  <c r="BB733" i="4" s="1"/>
  <c r="AZ732" i="4"/>
  <c r="AZ731" i="4"/>
  <c r="AZ730" i="4"/>
  <c r="AZ729" i="4"/>
  <c r="AZ728" i="4"/>
  <c r="BA728" i="4" s="1"/>
  <c r="BB728" i="4" s="1"/>
  <c r="AZ727" i="4"/>
  <c r="BA727" i="4" s="1"/>
  <c r="BB727" i="4" s="1"/>
  <c r="AZ726" i="4"/>
  <c r="AZ725" i="4"/>
  <c r="BA725" i="4" s="1"/>
  <c r="BB725" i="4" s="1"/>
  <c r="AZ724" i="4"/>
  <c r="AZ723" i="4"/>
  <c r="BA723" i="4" s="1"/>
  <c r="BB723" i="4" s="1"/>
  <c r="AZ722" i="4"/>
  <c r="BA722" i="4" s="1"/>
  <c r="BB722" i="4" s="1"/>
  <c r="AZ721" i="4"/>
  <c r="BA721" i="4" s="1"/>
  <c r="BB721" i="4" s="1"/>
  <c r="AZ720" i="4"/>
  <c r="AZ719" i="4"/>
  <c r="AZ718" i="4"/>
  <c r="AZ717" i="4"/>
  <c r="AZ716" i="4"/>
  <c r="BA716" i="4" s="1"/>
  <c r="BB716" i="4" s="1"/>
  <c r="AZ715" i="4"/>
  <c r="BA715" i="4" s="1"/>
  <c r="BB715" i="4" s="1"/>
  <c r="AZ714" i="4"/>
  <c r="AZ713" i="4"/>
  <c r="BA713" i="4" s="1"/>
  <c r="BB713" i="4" s="1"/>
  <c r="AZ712" i="4"/>
  <c r="AZ711" i="4"/>
  <c r="BA711" i="4" s="1"/>
  <c r="BB711" i="4" s="1"/>
  <c r="AZ710" i="4"/>
  <c r="BA710" i="4" s="1"/>
  <c r="BB710" i="4" s="1"/>
  <c r="AZ709" i="4"/>
  <c r="BA709" i="4" s="1"/>
  <c r="BB709" i="4" s="1"/>
  <c r="AZ708" i="4"/>
  <c r="AZ707" i="4"/>
  <c r="AZ706" i="4"/>
  <c r="AZ705" i="4"/>
  <c r="AZ704" i="4"/>
  <c r="AZ703" i="4"/>
  <c r="BA703" i="4" s="1"/>
  <c r="BB703" i="4" s="1"/>
  <c r="AZ702" i="4"/>
  <c r="AZ701" i="4"/>
  <c r="AZ700" i="4"/>
  <c r="AZ699" i="4"/>
  <c r="BA699" i="4" s="1"/>
  <c r="BB699" i="4" s="1"/>
  <c r="AZ698" i="4"/>
  <c r="BA698" i="4" s="1"/>
  <c r="BB698" i="4" s="1"/>
  <c r="AZ697" i="4"/>
  <c r="BA697" i="4" s="1"/>
  <c r="BB697" i="4" s="1"/>
  <c r="AZ696" i="4"/>
  <c r="AZ695" i="4"/>
  <c r="AZ694" i="4"/>
  <c r="AZ693" i="4"/>
  <c r="AZ692" i="4"/>
  <c r="BA692" i="4" s="1"/>
  <c r="BB692" i="4" s="1"/>
  <c r="AZ691" i="4"/>
  <c r="BA691" i="4" s="1"/>
  <c r="BB691" i="4" s="1"/>
  <c r="AZ690" i="4"/>
  <c r="AZ689" i="4"/>
  <c r="BA689" i="4" s="1"/>
  <c r="AZ688" i="4"/>
  <c r="AZ687" i="4"/>
  <c r="AZ686" i="4"/>
  <c r="AZ685" i="4"/>
  <c r="BA685" i="4" s="1"/>
  <c r="BB685" i="4" s="1"/>
  <c r="AZ684" i="4"/>
  <c r="AZ683" i="4"/>
  <c r="AZ682" i="4"/>
  <c r="AZ681" i="4"/>
  <c r="AZ680" i="4"/>
  <c r="BA680" i="4" s="1"/>
  <c r="BB680" i="4" s="1"/>
  <c r="AZ679" i="4"/>
  <c r="AZ678" i="4"/>
  <c r="AZ677" i="4"/>
  <c r="AZ676" i="4"/>
  <c r="AZ675" i="4"/>
  <c r="BA675" i="4" s="1"/>
  <c r="BB675" i="4" s="1"/>
  <c r="AZ674" i="4"/>
  <c r="BA674" i="4" s="1"/>
  <c r="BB674" i="4" s="1"/>
  <c r="AZ673" i="4"/>
  <c r="BA673" i="4" s="1"/>
  <c r="BB673" i="4" s="1"/>
  <c r="AZ672" i="4"/>
  <c r="AZ671" i="4"/>
  <c r="AZ670" i="4"/>
  <c r="AZ669" i="4"/>
  <c r="AZ668" i="4"/>
  <c r="BA668" i="4" s="1"/>
  <c r="BB668" i="4" s="1"/>
  <c r="AZ667" i="4"/>
  <c r="BA667" i="4" s="1"/>
  <c r="BB667" i="4" s="1"/>
  <c r="AZ666" i="4"/>
  <c r="AZ665" i="4"/>
  <c r="BA665" i="4" s="1"/>
  <c r="BB665" i="4" s="1"/>
  <c r="AZ664" i="4"/>
  <c r="AZ663" i="4"/>
  <c r="BA663" i="4" s="1"/>
  <c r="BB663" i="4" s="1"/>
  <c r="AZ662" i="4"/>
  <c r="BA662" i="4" s="1"/>
  <c r="BB662" i="4" s="1"/>
  <c r="AZ661" i="4"/>
  <c r="BA661" i="4" s="1"/>
  <c r="BB661" i="4" s="1"/>
  <c r="AZ660" i="4"/>
  <c r="AZ659" i="4"/>
  <c r="AZ658" i="4"/>
  <c r="AZ657" i="4"/>
  <c r="AZ656" i="4"/>
  <c r="BA656" i="4" s="1"/>
  <c r="BB656" i="4" s="1"/>
  <c r="AZ655" i="4"/>
  <c r="BA655" i="4" s="1"/>
  <c r="BB655" i="4" s="1"/>
  <c r="AZ654" i="4"/>
  <c r="AZ653" i="4"/>
  <c r="BA653" i="4" s="1"/>
  <c r="BB653" i="4" s="1"/>
  <c r="AZ652" i="4"/>
  <c r="AZ651" i="4"/>
  <c r="AZ650" i="4"/>
  <c r="BA650" i="4" s="1"/>
  <c r="AZ649" i="4"/>
  <c r="BA649" i="4" s="1"/>
  <c r="BB649" i="4" s="1"/>
  <c r="AZ648" i="4"/>
  <c r="AZ647" i="4"/>
  <c r="AZ646" i="4"/>
  <c r="AZ645" i="4"/>
  <c r="AZ644" i="4"/>
  <c r="BA644" i="4" s="1"/>
  <c r="BB644" i="4" s="1"/>
  <c r="AZ643" i="4"/>
  <c r="BA643" i="4" s="1"/>
  <c r="BB643" i="4" s="1"/>
  <c r="AZ642" i="4"/>
  <c r="AZ641" i="4"/>
  <c r="BA641" i="4" s="1"/>
  <c r="AZ640" i="4"/>
  <c r="AZ639" i="4"/>
  <c r="BA639" i="4" s="1"/>
  <c r="BB639" i="4" s="1"/>
  <c r="AZ638" i="4"/>
  <c r="BA638" i="4" s="1"/>
  <c r="BB638" i="4" s="1"/>
  <c r="AZ637" i="4"/>
  <c r="BA637" i="4" s="1"/>
  <c r="BB637" i="4" s="1"/>
  <c r="AZ636" i="4"/>
  <c r="AZ635" i="4"/>
  <c r="AZ634" i="4"/>
  <c r="AZ633" i="4"/>
  <c r="AZ632" i="4"/>
  <c r="BA632" i="4" s="1"/>
  <c r="BB632" i="4" s="1"/>
  <c r="AZ631" i="4"/>
  <c r="BA631" i="4" s="1"/>
  <c r="BB631" i="4" s="1"/>
  <c r="AZ630" i="4"/>
  <c r="AZ629" i="4"/>
  <c r="BA629" i="4" s="1"/>
  <c r="BB629" i="4" s="1"/>
  <c r="AZ628" i="4"/>
  <c r="AZ627" i="4"/>
  <c r="BA627" i="4" s="1"/>
  <c r="BB627" i="4" s="1"/>
  <c r="AZ626" i="4"/>
  <c r="BA626" i="4" s="1"/>
  <c r="BB626" i="4" s="1"/>
  <c r="AZ625" i="4"/>
  <c r="BA625" i="4" s="1"/>
  <c r="BB625" i="4" s="1"/>
  <c r="AZ624" i="4"/>
  <c r="AZ623" i="4"/>
  <c r="AZ622" i="4"/>
  <c r="AZ621" i="4"/>
  <c r="AZ620" i="4"/>
  <c r="BA620" i="4" s="1"/>
  <c r="BB620" i="4" s="1"/>
  <c r="AZ619" i="4"/>
  <c r="BA619" i="4" s="1"/>
  <c r="BB619" i="4" s="1"/>
  <c r="AZ618" i="4"/>
  <c r="AZ617" i="4"/>
  <c r="BA617" i="4" s="1"/>
  <c r="BB617" i="4" s="1"/>
  <c r="AZ616" i="4"/>
  <c r="AZ615" i="4"/>
  <c r="BA615" i="4" s="1"/>
  <c r="BB615" i="4" s="1"/>
  <c r="AZ614" i="4"/>
  <c r="BA614" i="4" s="1"/>
  <c r="BB614" i="4" s="1"/>
  <c r="AZ613" i="4"/>
  <c r="BA613" i="4" s="1"/>
  <c r="BB613" i="4" s="1"/>
  <c r="AZ612" i="4"/>
  <c r="AZ611" i="4"/>
  <c r="AZ610" i="4"/>
  <c r="AZ609" i="4"/>
  <c r="AZ608" i="4"/>
  <c r="BA608" i="4" s="1"/>
  <c r="BB608" i="4" s="1"/>
  <c r="AZ607" i="4"/>
  <c r="BA607" i="4" s="1"/>
  <c r="BB607" i="4" s="1"/>
  <c r="AZ606" i="4"/>
  <c r="AZ605" i="4"/>
  <c r="BA605" i="4" s="1"/>
  <c r="BB605" i="4" s="1"/>
  <c r="AZ604" i="4"/>
  <c r="AZ603" i="4"/>
  <c r="BA603" i="4" s="1"/>
  <c r="BB603" i="4" s="1"/>
  <c r="AZ602" i="4"/>
  <c r="BA602" i="4" s="1"/>
  <c r="BB602" i="4" s="1"/>
  <c r="AZ601" i="4"/>
  <c r="BA601" i="4" s="1"/>
  <c r="BB601" i="4" s="1"/>
  <c r="AZ600" i="4"/>
  <c r="AZ599" i="4"/>
  <c r="AZ598" i="4"/>
  <c r="AZ597" i="4"/>
  <c r="AZ596" i="4"/>
  <c r="BA596" i="4" s="1"/>
  <c r="BB596" i="4" s="1"/>
  <c r="AZ595" i="4"/>
  <c r="BA595" i="4" s="1"/>
  <c r="BB595" i="4" s="1"/>
  <c r="AZ594" i="4"/>
  <c r="AZ593" i="4"/>
  <c r="BA593" i="4" s="1"/>
  <c r="BB593" i="4" s="1"/>
  <c r="AZ592" i="4"/>
  <c r="AZ591" i="4"/>
  <c r="BA591" i="4" s="1"/>
  <c r="BB591" i="4" s="1"/>
  <c r="AZ590" i="4"/>
  <c r="BA590" i="4" s="1"/>
  <c r="BB590" i="4" s="1"/>
  <c r="AZ589" i="4"/>
  <c r="BA589" i="4" s="1"/>
  <c r="BB589" i="4" s="1"/>
  <c r="AZ588" i="4"/>
  <c r="AZ587" i="4"/>
  <c r="AZ586" i="4"/>
  <c r="AZ585" i="4"/>
  <c r="AZ584" i="4"/>
  <c r="BA584" i="4" s="1"/>
  <c r="BB584" i="4" s="1"/>
  <c r="AZ583" i="4"/>
  <c r="BA583" i="4" s="1"/>
  <c r="BB583" i="4" s="1"/>
  <c r="AZ582" i="4"/>
  <c r="AZ581" i="4"/>
  <c r="BA581" i="4" s="1"/>
  <c r="BB581" i="4" s="1"/>
  <c r="AZ580" i="4"/>
  <c r="AZ579" i="4"/>
  <c r="BA579" i="4" s="1"/>
  <c r="BB579" i="4" s="1"/>
  <c r="AZ578" i="4"/>
  <c r="BA578" i="4" s="1"/>
  <c r="BB578" i="4" s="1"/>
  <c r="AZ577" i="4"/>
  <c r="BA577" i="4" s="1"/>
  <c r="BB577" i="4" s="1"/>
  <c r="AZ576" i="4"/>
  <c r="AZ575" i="4"/>
  <c r="AZ574" i="4"/>
  <c r="AZ573" i="4"/>
  <c r="AZ572" i="4"/>
  <c r="BA572" i="4" s="1"/>
  <c r="BB572" i="4" s="1"/>
  <c r="AZ571" i="4"/>
  <c r="BA571" i="4" s="1"/>
  <c r="BB571" i="4" s="1"/>
  <c r="AZ570" i="4"/>
  <c r="BA570" i="4" s="1"/>
  <c r="AZ569" i="4"/>
  <c r="BA569" i="4" s="1"/>
  <c r="BB569" i="4" s="1"/>
  <c r="AZ568" i="4"/>
  <c r="AZ567" i="4"/>
  <c r="BA567" i="4" s="1"/>
  <c r="BB567" i="4" s="1"/>
  <c r="AZ566" i="4"/>
  <c r="BA566" i="4" s="1"/>
  <c r="BB566" i="4" s="1"/>
  <c r="AZ565" i="4"/>
  <c r="BA565" i="4" s="1"/>
  <c r="BB565" i="4" s="1"/>
  <c r="AZ564" i="4"/>
  <c r="AZ563" i="4"/>
  <c r="AZ562" i="4"/>
  <c r="AZ561" i="4"/>
  <c r="AZ560" i="4"/>
  <c r="BA560" i="4" s="1"/>
  <c r="BB560" i="4" s="1"/>
  <c r="AZ559" i="4"/>
  <c r="BA559" i="4" s="1"/>
  <c r="BB559" i="4" s="1"/>
  <c r="AZ558" i="4"/>
  <c r="AZ557" i="4"/>
  <c r="BA557" i="4" s="1"/>
  <c r="BB557" i="4" s="1"/>
  <c r="AZ556" i="4"/>
  <c r="AZ555" i="4"/>
  <c r="BA555" i="4" s="1"/>
  <c r="BB555" i="4" s="1"/>
  <c r="AZ554" i="4"/>
  <c r="BA554" i="4" s="1"/>
  <c r="BB554" i="4" s="1"/>
  <c r="AZ553" i="4"/>
  <c r="BA553" i="4" s="1"/>
  <c r="BB553" i="4" s="1"/>
  <c r="AZ552" i="4"/>
  <c r="AZ551" i="4"/>
  <c r="AZ550" i="4"/>
  <c r="AZ549" i="4"/>
  <c r="AZ548" i="4"/>
  <c r="BA548" i="4" s="1"/>
  <c r="BB548" i="4" s="1"/>
  <c r="AZ547" i="4"/>
  <c r="BA547" i="4" s="1"/>
  <c r="BB547" i="4" s="1"/>
  <c r="AZ546" i="4"/>
  <c r="AZ545" i="4"/>
  <c r="BA545" i="4" s="1"/>
  <c r="BB545" i="4" s="1"/>
  <c r="AZ544" i="4"/>
  <c r="AZ543" i="4"/>
  <c r="BA543" i="4" s="1"/>
  <c r="BB543" i="4" s="1"/>
  <c r="AZ542" i="4"/>
  <c r="BA542" i="4" s="1"/>
  <c r="BB542" i="4" s="1"/>
  <c r="AZ541" i="4"/>
  <c r="BA541" i="4" s="1"/>
  <c r="BB541" i="4" s="1"/>
  <c r="AZ540" i="4"/>
  <c r="AZ539" i="4"/>
  <c r="AZ538" i="4"/>
  <c r="AZ537" i="4"/>
  <c r="AZ536" i="4"/>
  <c r="BA536" i="4" s="1"/>
  <c r="BB536" i="4" s="1"/>
  <c r="AZ535" i="4"/>
  <c r="BA535" i="4" s="1"/>
  <c r="BB535" i="4" s="1"/>
  <c r="AZ534" i="4"/>
  <c r="AZ533" i="4"/>
  <c r="BA533" i="4" s="1"/>
  <c r="BB533" i="4" s="1"/>
  <c r="AZ532" i="4"/>
  <c r="AZ531" i="4"/>
  <c r="BA531" i="4" s="1"/>
  <c r="BB531" i="4" s="1"/>
  <c r="AZ530" i="4"/>
  <c r="BA530" i="4" s="1"/>
  <c r="BB530" i="4" s="1"/>
  <c r="AZ529" i="4"/>
  <c r="BA529" i="4" s="1"/>
  <c r="BB529" i="4" s="1"/>
  <c r="AZ528" i="4"/>
  <c r="AZ527" i="4"/>
  <c r="AZ526" i="4"/>
  <c r="AZ525" i="4"/>
  <c r="AZ524" i="4"/>
  <c r="BA524" i="4" s="1"/>
  <c r="BB524" i="4" s="1"/>
  <c r="AZ523" i="4"/>
  <c r="BA523" i="4" s="1"/>
  <c r="BB523" i="4" s="1"/>
  <c r="AZ522" i="4"/>
  <c r="AZ521" i="4"/>
  <c r="BA521" i="4" s="1"/>
  <c r="BB521" i="4" s="1"/>
  <c r="AZ520" i="4"/>
  <c r="AZ519" i="4"/>
  <c r="BA519" i="4" s="1"/>
  <c r="BB519" i="4" s="1"/>
  <c r="AZ518" i="4"/>
  <c r="BA518" i="4" s="1"/>
  <c r="BB518" i="4" s="1"/>
  <c r="AZ517" i="4"/>
  <c r="BA517" i="4" s="1"/>
  <c r="BB517" i="4" s="1"/>
  <c r="AZ516" i="4"/>
  <c r="AZ515" i="4"/>
  <c r="AZ514" i="4"/>
  <c r="AZ513" i="4"/>
  <c r="AZ512" i="4"/>
  <c r="BA512" i="4" s="1"/>
  <c r="BB512" i="4" s="1"/>
  <c r="AZ511" i="4"/>
  <c r="BA511" i="4" s="1"/>
  <c r="BB511" i="4" s="1"/>
  <c r="AZ510" i="4"/>
  <c r="AZ509" i="4"/>
  <c r="BA509" i="4" s="1"/>
  <c r="BB509" i="4" s="1"/>
  <c r="AZ508" i="4"/>
  <c r="AZ507" i="4"/>
  <c r="BA507" i="4" s="1"/>
  <c r="BB507" i="4" s="1"/>
  <c r="AZ506" i="4"/>
  <c r="BA506" i="4" s="1"/>
  <c r="BB506" i="4" s="1"/>
  <c r="AZ505" i="4"/>
  <c r="BA505" i="4" s="1"/>
  <c r="BB505" i="4" s="1"/>
  <c r="AZ504" i="4"/>
  <c r="AZ503" i="4"/>
  <c r="AZ502" i="4"/>
  <c r="AZ501" i="4"/>
  <c r="AZ500" i="4"/>
  <c r="BA500" i="4" s="1"/>
  <c r="BB500" i="4" s="1"/>
  <c r="AZ499" i="4"/>
  <c r="BA499" i="4" s="1"/>
  <c r="BB499" i="4" s="1"/>
  <c r="AZ498" i="4"/>
  <c r="AZ497" i="4"/>
  <c r="AZ496" i="4"/>
  <c r="AZ495" i="4"/>
  <c r="BA495" i="4" s="1"/>
  <c r="BB495" i="4" s="1"/>
  <c r="AZ494" i="4"/>
  <c r="AZ493" i="4"/>
  <c r="BA493" i="4" s="1"/>
  <c r="BB493" i="4" s="1"/>
  <c r="AZ492" i="4"/>
  <c r="AZ491" i="4"/>
  <c r="AZ490" i="4"/>
  <c r="AZ489" i="4"/>
  <c r="AZ488" i="4"/>
  <c r="AZ487" i="4"/>
  <c r="AZ486" i="4"/>
  <c r="AZ485" i="4"/>
  <c r="AZ484" i="4"/>
  <c r="AZ483" i="4"/>
  <c r="AZ482" i="4"/>
  <c r="AZ481" i="4"/>
  <c r="BA481" i="4" s="1"/>
  <c r="BB481" i="4" s="1"/>
  <c r="AZ480" i="4"/>
  <c r="AZ479" i="4"/>
  <c r="AZ478" i="4"/>
  <c r="AZ477" i="4"/>
  <c r="AZ476" i="4"/>
  <c r="BA476" i="4" s="1"/>
  <c r="BB476" i="4" s="1"/>
  <c r="AZ475" i="4"/>
  <c r="AZ474" i="4"/>
  <c r="AZ473" i="4"/>
  <c r="BA473" i="4" s="1"/>
  <c r="AZ472" i="4"/>
  <c r="AZ471" i="4"/>
  <c r="AZ470" i="4"/>
  <c r="BA470" i="4" s="1"/>
  <c r="BB470" i="4" s="1"/>
  <c r="AZ469" i="4"/>
  <c r="BA469" i="4" s="1"/>
  <c r="BB469" i="4" s="1"/>
  <c r="AZ468" i="4"/>
  <c r="AZ467" i="4"/>
  <c r="AZ466" i="4"/>
  <c r="AZ465" i="4"/>
  <c r="AZ464" i="4"/>
  <c r="BA464" i="4" s="1"/>
  <c r="BB464" i="4" s="1"/>
  <c r="AZ463" i="4"/>
  <c r="AZ462" i="4"/>
  <c r="AZ461" i="4"/>
  <c r="BA461" i="4" s="1"/>
  <c r="AZ460" i="4"/>
  <c r="AZ459" i="4"/>
  <c r="BA459" i="4" s="1"/>
  <c r="BB459" i="4" s="1"/>
  <c r="AZ458" i="4"/>
  <c r="AZ457" i="4"/>
  <c r="BA457" i="4" s="1"/>
  <c r="BB457" i="4" s="1"/>
  <c r="AZ456" i="4"/>
  <c r="AZ455" i="4"/>
  <c r="AZ454" i="4"/>
  <c r="AZ453" i="4"/>
  <c r="AZ452" i="4"/>
  <c r="AZ451" i="4"/>
  <c r="AZ450" i="4"/>
  <c r="AZ449" i="4"/>
  <c r="AZ448" i="4"/>
  <c r="AZ447" i="4"/>
  <c r="BA447" i="4" s="1"/>
  <c r="AZ446" i="4"/>
  <c r="BA446" i="4" s="1"/>
  <c r="AZ445" i="4"/>
  <c r="BA445" i="4" s="1"/>
  <c r="BB445" i="4" s="1"/>
  <c r="AZ444" i="4"/>
  <c r="AZ443" i="4"/>
  <c r="AZ442" i="4"/>
  <c r="AZ441" i="4"/>
  <c r="AZ440" i="4"/>
  <c r="BA440" i="4" s="1"/>
  <c r="BB440" i="4" s="1"/>
  <c r="AZ439" i="4"/>
  <c r="AZ438" i="4"/>
  <c r="AZ437" i="4"/>
  <c r="AZ436" i="4"/>
  <c r="AZ435" i="4"/>
  <c r="BA435" i="4" s="1"/>
  <c r="BB435" i="4" s="1"/>
  <c r="AZ434" i="4"/>
  <c r="BA434" i="4" s="1"/>
  <c r="BB434" i="4" s="1"/>
  <c r="AZ433" i="4"/>
  <c r="BA433" i="4" s="1"/>
  <c r="BB433" i="4" s="1"/>
  <c r="AZ432" i="4"/>
  <c r="AZ431" i="4"/>
  <c r="AZ430" i="4"/>
  <c r="AZ429" i="4"/>
  <c r="AZ428" i="4"/>
  <c r="AZ427" i="4"/>
  <c r="AZ426" i="4"/>
  <c r="AZ425" i="4"/>
  <c r="BA425" i="4" s="1"/>
  <c r="BB425" i="4" s="1"/>
  <c r="AZ424" i="4"/>
  <c r="AZ423" i="4"/>
  <c r="BA423" i="4" s="1"/>
  <c r="BB423" i="4" s="1"/>
  <c r="AZ422" i="4"/>
  <c r="BA422" i="4" s="1"/>
  <c r="BB422" i="4" s="1"/>
  <c r="AZ421" i="4"/>
  <c r="BA421" i="4" s="1"/>
  <c r="BB421" i="4" s="1"/>
  <c r="AZ420" i="4"/>
  <c r="AZ419" i="4"/>
  <c r="AZ418" i="4"/>
  <c r="AZ417" i="4"/>
  <c r="AZ416" i="4"/>
  <c r="BA416" i="4" s="1"/>
  <c r="AZ415" i="4"/>
  <c r="BA415" i="4" s="1"/>
  <c r="BB415" i="4" s="1"/>
  <c r="AZ414" i="4"/>
  <c r="AZ413" i="4"/>
  <c r="AZ412" i="4"/>
  <c r="AZ411" i="4"/>
  <c r="BA411" i="4" s="1"/>
  <c r="BB411" i="4" s="1"/>
  <c r="AZ410" i="4"/>
  <c r="BA410" i="4" s="1"/>
  <c r="BB410" i="4" s="1"/>
  <c r="AZ409" i="4"/>
  <c r="BA409" i="4" s="1"/>
  <c r="BB409" i="4" s="1"/>
  <c r="AZ408" i="4"/>
  <c r="AZ407" i="4"/>
  <c r="AZ406" i="4"/>
  <c r="AZ405" i="4"/>
  <c r="AZ404" i="4"/>
  <c r="BA404" i="4" s="1"/>
  <c r="BB404" i="4" s="1"/>
  <c r="AZ403" i="4"/>
  <c r="AZ402" i="4"/>
  <c r="AZ401" i="4"/>
  <c r="BA401" i="4" s="1"/>
  <c r="BB401" i="4" s="1"/>
  <c r="AZ400" i="4"/>
  <c r="AZ399" i="4"/>
  <c r="BA399" i="4" s="1"/>
  <c r="BB399" i="4" s="1"/>
  <c r="AZ398" i="4"/>
  <c r="BA398" i="4" s="1"/>
  <c r="BB398" i="4" s="1"/>
  <c r="AZ397" i="4"/>
  <c r="BA397" i="4" s="1"/>
  <c r="BB397" i="4" s="1"/>
  <c r="AZ396" i="4"/>
  <c r="AZ395" i="4"/>
  <c r="AZ394" i="4"/>
  <c r="AZ393" i="4"/>
  <c r="AZ392" i="4"/>
  <c r="AZ391" i="4"/>
  <c r="AZ390" i="4"/>
  <c r="AZ389" i="4"/>
  <c r="BA389" i="4" s="1"/>
  <c r="BB389" i="4" s="1"/>
  <c r="AZ388" i="4"/>
  <c r="AZ387" i="4"/>
  <c r="BA387" i="4" s="1"/>
  <c r="BB387" i="4" s="1"/>
  <c r="AZ386" i="4"/>
  <c r="BA386" i="4" s="1"/>
  <c r="BB386" i="4" s="1"/>
  <c r="AZ385" i="4"/>
  <c r="BA385" i="4" s="1"/>
  <c r="BB385" i="4" s="1"/>
  <c r="AZ384" i="4"/>
  <c r="AZ383" i="4"/>
  <c r="AZ382" i="4"/>
  <c r="AZ381" i="4"/>
  <c r="AZ380" i="4"/>
  <c r="BA380" i="4" s="1"/>
  <c r="BB380" i="4" s="1"/>
  <c r="AZ379" i="4"/>
  <c r="BA379" i="4" s="1"/>
  <c r="BB379" i="4" s="1"/>
  <c r="AZ378" i="4"/>
  <c r="AZ377" i="4"/>
  <c r="BA377" i="4" s="1"/>
  <c r="BB377" i="4" s="1"/>
  <c r="AZ376" i="4"/>
  <c r="AZ375" i="4"/>
  <c r="BA375" i="4" s="1"/>
  <c r="BB375" i="4" s="1"/>
  <c r="AZ374" i="4"/>
  <c r="BA374" i="4" s="1"/>
  <c r="BB374" i="4" s="1"/>
  <c r="AZ373" i="4"/>
  <c r="BA373" i="4" s="1"/>
  <c r="BB373" i="4" s="1"/>
  <c r="AZ372" i="4"/>
  <c r="AZ371" i="4"/>
  <c r="AZ370" i="4"/>
  <c r="AZ369" i="4"/>
  <c r="AZ368" i="4"/>
  <c r="BA368" i="4" s="1"/>
  <c r="BB368" i="4" s="1"/>
  <c r="AZ367" i="4"/>
  <c r="BA367" i="4" s="1"/>
  <c r="BB367" i="4" s="1"/>
  <c r="AZ366" i="4"/>
  <c r="AZ365" i="4"/>
  <c r="BA365" i="4" s="1"/>
  <c r="BB365" i="4" s="1"/>
  <c r="AZ364" i="4"/>
  <c r="AZ363" i="4"/>
  <c r="BA363" i="4" s="1"/>
  <c r="BB363" i="4" s="1"/>
  <c r="AZ362" i="4"/>
  <c r="BA362" i="4" s="1"/>
  <c r="BB362" i="4" s="1"/>
  <c r="AZ361" i="4"/>
  <c r="BA361" i="4" s="1"/>
  <c r="BB361" i="4" s="1"/>
  <c r="AZ360" i="4"/>
  <c r="AZ359" i="4"/>
  <c r="AZ358" i="4"/>
  <c r="AZ357" i="4"/>
  <c r="AZ356" i="4"/>
  <c r="BA356" i="4" s="1"/>
  <c r="BB356" i="4" s="1"/>
  <c r="AZ355" i="4"/>
  <c r="BA355" i="4" s="1"/>
  <c r="BB355" i="4" s="1"/>
  <c r="AZ354" i="4"/>
  <c r="AZ353" i="4"/>
  <c r="BA353" i="4" s="1"/>
  <c r="BB353" i="4" s="1"/>
  <c r="AZ352" i="4"/>
  <c r="AZ351" i="4"/>
  <c r="BA351" i="4" s="1"/>
  <c r="BB351" i="4" s="1"/>
  <c r="AZ350" i="4"/>
  <c r="BA350" i="4" s="1"/>
  <c r="BB350" i="4" s="1"/>
  <c r="AZ349" i="4"/>
  <c r="BA349" i="4" s="1"/>
  <c r="BB349" i="4" s="1"/>
  <c r="AZ348" i="4"/>
  <c r="AZ347" i="4"/>
  <c r="AZ346" i="4"/>
  <c r="AZ345" i="4"/>
  <c r="AZ344" i="4"/>
  <c r="BA344" i="4" s="1"/>
  <c r="BB344" i="4" s="1"/>
  <c r="AZ343" i="4"/>
  <c r="BA343" i="4" s="1"/>
  <c r="BB343" i="4" s="1"/>
  <c r="AZ342" i="4"/>
  <c r="AZ341" i="4"/>
  <c r="BA341" i="4" s="1"/>
  <c r="BB341" i="4" s="1"/>
  <c r="AZ340" i="4"/>
  <c r="AZ339" i="4"/>
  <c r="BA339" i="4" s="1"/>
  <c r="BB339" i="4" s="1"/>
  <c r="AZ338" i="4"/>
  <c r="BA338" i="4" s="1"/>
  <c r="BB338" i="4" s="1"/>
  <c r="AZ337" i="4"/>
  <c r="BA337" i="4" s="1"/>
  <c r="BB337" i="4" s="1"/>
  <c r="AZ336" i="4"/>
  <c r="AZ335" i="4"/>
  <c r="AZ334" i="4"/>
  <c r="AZ333" i="4"/>
  <c r="AZ332" i="4"/>
  <c r="BA332" i="4" s="1"/>
  <c r="BB332" i="4" s="1"/>
  <c r="AZ331" i="4"/>
  <c r="BA331" i="4" s="1"/>
  <c r="BB331" i="4" s="1"/>
  <c r="AZ330" i="4"/>
  <c r="AZ329" i="4"/>
  <c r="AZ328" i="4"/>
  <c r="AZ327" i="4"/>
  <c r="AZ326" i="4"/>
  <c r="BA326" i="4" s="1"/>
  <c r="BB326" i="4" s="1"/>
  <c r="AZ325" i="4"/>
  <c r="BA325" i="4" s="1"/>
  <c r="BB325" i="4" s="1"/>
  <c r="AZ324" i="4"/>
  <c r="AZ323" i="4"/>
  <c r="AZ322" i="4"/>
  <c r="AZ321" i="4"/>
  <c r="AZ320" i="4"/>
  <c r="AZ319" i="4"/>
  <c r="AZ318" i="4"/>
  <c r="AZ317" i="4"/>
  <c r="BA317" i="4" s="1"/>
  <c r="BB317" i="4" s="1"/>
  <c r="AZ316" i="4"/>
  <c r="AZ315" i="4"/>
  <c r="AZ314" i="4"/>
  <c r="AZ313" i="4"/>
  <c r="BA313" i="4" s="1"/>
  <c r="BB313" i="4" s="1"/>
  <c r="AZ312" i="4"/>
  <c r="AZ311" i="4"/>
  <c r="AZ310" i="4"/>
  <c r="AZ309" i="4"/>
  <c r="AZ308" i="4"/>
  <c r="BA308" i="4" s="1"/>
  <c r="BB308" i="4" s="1"/>
  <c r="AZ307" i="4"/>
  <c r="BA307" i="4" s="1"/>
  <c r="BB307" i="4" s="1"/>
  <c r="AZ306" i="4"/>
  <c r="AZ305" i="4"/>
  <c r="BA305" i="4" s="1"/>
  <c r="BB305" i="4" s="1"/>
  <c r="AZ304" i="4"/>
  <c r="AZ303" i="4"/>
  <c r="AZ302" i="4"/>
  <c r="AZ301" i="4"/>
  <c r="BA301" i="4" s="1"/>
  <c r="BB301" i="4" s="1"/>
  <c r="AZ300" i="4"/>
  <c r="AZ299" i="4"/>
  <c r="AZ298" i="4"/>
  <c r="AZ297" i="4"/>
  <c r="AZ296" i="4"/>
  <c r="AZ295" i="4"/>
  <c r="BA295" i="4" s="1"/>
  <c r="BB295" i="4" s="1"/>
  <c r="AZ294" i="4"/>
  <c r="AZ293" i="4"/>
  <c r="AZ292" i="4"/>
  <c r="AZ291" i="4"/>
  <c r="BA291" i="4" s="1"/>
  <c r="BB291" i="4" s="1"/>
  <c r="AZ290" i="4"/>
  <c r="BA290" i="4" s="1"/>
  <c r="BB290" i="4" s="1"/>
  <c r="AZ289" i="4"/>
  <c r="BA289" i="4" s="1"/>
  <c r="BB289" i="4" s="1"/>
  <c r="AZ288" i="4"/>
  <c r="AZ287" i="4"/>
  <c r="AZ286" i="4"/>
  <c r="AZ285" i="4"/>
  <c r="AZ284" i="4"/>
  <c r="BA284" i="4" s="1"/>
  <c r="BB284" i="4" s="1"/>
  <c r="AZ283" i="4"/>
  <c r="AZ282" i="4"/>
  <c r="AZ281" i="4"/>
  <c r="AZ280" i="4"/>
  <c r="AZ279" i="4"/>
  <c r="BA279" i="4" s="1"/>
  <c r="BB279" i="4" s="1"/>
  <c r="AZ278" i="4"/>
  <c r="BA278" i="4" s="1"/>
  <c r="BB278" i="4" s="1"/>
  <c r="AZ277" i="4"/>
  <c r="BA277" i="4" s="1"/>
  <c r="BB277" i="4" s="1"/>
  <c r="AZ276" i="4"/>
  <c r="AZ275" i="4"/>
  <c r="AZ274" i="4"/>
  <c r="AZ273" i="4"/>
  <c r="AZ272" i="4"/>
  <c r="BA272" i="4" s="1"/>
  <c r="AZ271" i="4"/>
  <c r="AZ270" i="4"/>
  <c r="AZ269" i="4"/>
  <c r="BA269" i="4" s="1"/>
  <c r="BB269" i="4" s="1"/>
  <c r="AZ268" i="4"/>
  <c r="AZ267" i="4"/>
  <c r="BA267" i="4" s="1"/>
  <c r="BB267" i="4" s="1"/>
  <c r="AZ266" i="4"/>
  <c r="BA266" i="4" s="1"/>
  <c r="BB266" i="4" s="1"/>
  <c r="AZ265" i="4"/>
  <c r="BA265" i="4" s="1"/>
  <c r="BB265" i="4" s="1"/>
  <c r="AZ264" i="4"/>
  <c r="AZ263" i="4"/>
  <c r="AZ262" i="4"/>
  <c r="AZ261" i="4"/>
  <c r="AZ260" i="4"/>
  <c r="AZ259" i="4"/>
  <c r="BA259" i="4" s="1"/>
  <c r="BB259" i="4" s="1"/>
  <c r="AZ258" i="4"/>
  <c r="AZ257" i="4"/>
  <c r="BA257" i="4" s="1"/>
  <c r="BB257" i="4" s="1"/>
  <c r="AZ256" i="4"/>
  <c r="AZ255" i="4"/>
  <c r="BA255" i="4" s="1"/>
  <c r="BB255" i="4" s="1"/>
  <c r="AZ254" i="4"/>
  <c r="BA254" i="4" s="1"/>
  <c r="BB254" i="4" s="1"/>
  <c r="AZ253" i="4"/>
  <c r="BA253" i="4" s="1"/>
  <c r="BB253" i="4" s="1"/>
  <c r="AZ252" i="4"/>
  <c r="AZ251" i="4"/>
  <c r="AZ250" i="4"/>
  <c r="AZ249" i="4"/>
  <c r="AZ248" i="4"/>
  <c r="BA248" i="4" s="1"/>
  <c r="BB248" i="4" s="1"/>
  <c r="AZ247" i="4"/>
  <c r="BA247" i="4" s="1"/>
  <c r="BB247" i="4" s="1"/>
  <c r="AZ246" i="4"/>
  <c r="AZ245" i="4"/>
  <c r="BA245" i="4" s="1"/>
  <c r="BB245" i="4" s="1"/>
  <c r="AZ244" i="4"/>
  <c r="AZ243" i="4"/>
  <c r="BA243" i="4" s="1"/>
  <c r="BB243" i="4" s="1"/>
  <c r="AZ242" i="4"/>
  <c r="BA242" i="4" s="1"/>
  <c r="BB242" i="4" s="1"/>
  <c r="AZ241" i="4"/>
  <c r="BA241" i="4" s="1"/>
  <c r="BB241" i="4" s="1"/>
  <c r="AZ240" i="4"/>
  <c r="AZ239" i="4"/>
  <c r="AZ238" i="4"/>
  <c r="AZ237" i="4"/>
  <c r="AZ236" i="4"/>
  <c r="BA236" i="4" s="1"/>
  <c r="BB236" i="4" s="1"/>
  <c r="AZ235" i="4"/>
  <c r="AZ234" i="4"/>
  <c r="AZ233" i="4"/>
  <c r="AZ232" i="4"/>
  <c r="AZ231" i="4"/>
  <c r="BA231" i="4" s="1"/>
  <c r="BB231" i="4" s="1"/>
  <c r="AZ230" i="4"/>
  <c r="BA230" i="4" s="1"/>
  <c r="AZ229" i="4"/>
  <c r="BA229" i="4" s="1"/>
  <c r="BB229" i="4" s="1"/>
  <c r="AZ228" i="4"/>
  <c r="AZ227" i="4"/>
  <c r="AZ226" i="4"/>
  <c r="AZ225" i="4"/>
  <c r="AZ224" i="4"/>
  <c r="AZ223" i="4"/>
  <c r="AZ222" i="4"/>
  <c r="AZ221" i="4"/>
  <c r="AZ220" i="4"/>
  <c r="AZ219" i="4"/>
  <c r="BA219" i="4" s="1"/>
  <c r="AZ218" i="4"/>
  <c r="BA218" i="4" s="1"/>
  <c r="BB218" i="4" s="1"/>
  <c r="AZ217" i="4"/>
  <c r="BA217" i="4" s="1"/>
  <c r="BB217" i="4" s="1"/>
  <c r="AZ216" i="4"/>
  <c r="AZ215" i="4"/>
  <c r="AZ214" i="4"/>
  <c r="AZ213" i="4"/>
  <c r="AZ212" i="4"/>
  <c r="BA212" i="4" s="1"/>
  <c r="AZ211" i="4"/>
  <c r="AZ210" i="4"/>
  <c r="AZ209" i="4"/>
  <c r="BA209" i="4" s="1"/>
  <c r="BB209" i="4" s="1"/>
  <c r="AZ208" i="4"/>
  <c r="AZ207" i="4"/>
  <c r="BA207" i="4" s="1"/>
  <c r="BB207" i="4" s="1"/>
  <c r="AZ206" i="4"/>
  <c r="BA206" i="4" s="1"/>
  <c r="BB206" i="4" s="1"/>
  <c r="AZ205" i="4"/>
  <c r="BA205" i="4" s="1"/>
  <c r="BB205" i="4" s="1"/>
  <c r="AZ204" i="4"/>
  <c r="AZ203" i="4"/>
  <c r="AZ202" i="4"/>
  <c r="AZ201" i="4"/>
  <c r="AZ200" i="4"/>
  <c r="BA200" i="4" s="1"/>
  <c r="BB200" i="4" s="1"/>
  <c r="AZ199" i="4"/>
  <c r="BA199" i="4" s="1"/>
  <c r="BB199" i="4" s="1"/>
  <c r="AZ198" i="4"/>
  <c r="AZ197" i="4"/>
  <c r="BA197" i="4" s="1"/>
  <c r="BB197" i="4" s="1"/>
  <c r="AZ196" i="4"/>
  <c r="AZ195" i="4"/>
  <c r="AZ194" i="4"/>
  <c r="BA194" i="4" s="1"/>
  <c r="BB194" i="4" s="1"/>
  <c r="AZ193" i="4"/>
  <c r="BA193" i="4" s="1"/>
  <c r="BB193" i="4" s="1"/>
  <c r="AZ192" i="4"/>
  <c r="AZ191" i="4"/>
  <c r="AZ190" i="4"/>
  <c r="AZ189" i="4"/>
  <c r="AZ188" i="4"/>
  <c r="AZ187" i="4"/>
  <c r="BA187" i="4" s="1"/>
  <c r="BB187" i="4" s="1"/>
  <c r="AZ186" i="4"/>
  <c r="AZ185" i="4"/>
  <c r="AZ184" i="4"/>
  <c r="AZ183" i="4"/>
  <c r="BA183" i="4" s="1"/>
  <c r="BB183" i="4" s="1"/>
  <c r="AZ182" i="4"/>
  <c r="BA182" i="4" s="1"/>
  <c r="BB182" i="4" s="1"/>
  <c r="AZ181" i="4"/>
  <c r="BA181" i="4" s="1"/>
  <c r="BB181" i="4" s="1"/>
  <c r="AZ180" i="4"/>
  <c r="AZ179" i="4"/>
  <c r="AZ178" i="4"/>
  <c r="AZ177" i="4"/>
  <c r="AZ176" i="4"/>
  <c r="AZ175" i="4"/>
  <c r="BA175" i="4" s="1"/>
  <c r="BB175" i="4" s="1"/>
  <c r="AZ174" i="4"/>
  <c r="AZ173" i="4"/>
  <c r="BA173" i="4" s="1"/>
  <c r="BB173" i="4" s="1"/>
  <c r="AZ172" i="4"/>
  <c r="AZ171" i="4"/>
  <c r="BA171" i="4" s="1"/>
  <c r="BB171" i="4" s="1"/>
  <c r="AZ170" i="4"/>
  <c r="BA170" i="4" s="1"/>
  <c r="BB170" i="4" s="1"/>
  <c r="AZ169" i="4"/>
  <c r="BA169" i="4" s="1"/>
  <c r="BB169" i="4" s="1"/>
  <c r="AZ168" i="4"/>
  <c r="AZ167" i="4"/>
  <c r="AZ166" i="4"/>
  <c r="AZ165" i="4"/>
  <c r="AZ164" i="4"/>
  <c r="AZ163" i="4"/>
  <c r="AZ162" i="4"/>
  <c r="AZ161" i="4"/>
  <c r="BA161" i="4" s="1"/>
  <c r="BB161" i="4" s="1"/>
  <c r="AZ160" i="4"/>
  <c r="AZ159" i="4"/>
  <c r="BA159" i="4" s="1"/>
  <c r="BB159" i="4" s="1"/>
  <c r="AZ158" i="4"/>
  <c r="BA158" i="4" s="1"/>
  <c r="BB158" i="4" s="1"/>
  <c r="AZ157" i="4"/>
  <c r="BA157" i="4" s="1"/>
  <c r="BB157" i="4" s="1"/>
  <c r="AZ156" i="4"/>
  <c r="AZ155" i="4"/>
  <c r="AZ154" i="4"/>
  <c r="AZ153" i="4"/>
  <c r="AZ152" i="4"/>
  <c r="BA152" i="4" s="1"/>
  <c r="BB152" i="4" s="1"/>
  <c r="AZ151" i="4"/>
  <c r="BA151" i="4" s="1"/>
  <c r="AZ150" i="4"/>
  <c r="AZ149" i="4"/>
  <c r="BA149" i="4" s="1"/>
  <c r="BB149" i="4" s="1"/>
  <c r="AZ148" i="4"/>
  <c r="AZ147" i="4"/>
  <c r="BA147" i="4" s="1"/>
  <c r="BB147" i="4" s="1"/>
  <c r="AZ146" i="4"/>
  <c r="BA146" i="4" s="1"/>
  <c r="BB146" i="4" s="1"/>
  <c r="AZ145" i="4"/>
  <c r="BA145" i="4" s="1"/>
  <c r="BB145" i="4" s="1"/>
  <c r="AZ144" i="4"/>
  <c r="AZ143" i="4"/>
  <c r="AZ142" i="4"/>
  <c r="AZ141" i="4"/>
  <c r="AZ140" i="4"/>
  <c r="AZ139" i="4"/>
  <c r="BA139" i="4" s="1"/>
  <c r="AZ138" i="4"/>
  <c r="AZ137" i="4"/>
  <c r="BA137" i="4" s="1"/>
  <c r="BB137" i="4" s="1"/>
  <c r="AZ136" i="4"/>
  <c r="AZ135" i="4"/>
  <c r="AZ134" i="4"/>
  <c r="AZ133" i="4"/>
  <c r="BA133" i="4" s="1"/>
  <c r="BB133" i="4" s="1"/>
  <c r="AZ132" i="4"/>
  <c r="AZ131" i="4"/>
  <c r="AZ130" i="4"/>
  <c r="AZ129" i="4"/>
  <c r="AZ128" i="4"/>
  <c r="AZ127" i="4"/>
  <c r="AZ126" i="4"/>
  <c r="AZ125" i="4"/>
  <c r="BA125" i="4" s="1"/>
  <c r="BB125" i="4" s="1"/>
  <c r="AZ124" i="4"/>
  <c r="AZ123" i="4"/>
  <c r="BA123" i="4" s="1"/>
  <c r="BB123" i="4" s="1"/>
  <c r="AZ122" i="4"/>
  <c r="BA122" i="4" s="1"/>
  <c r="BB122" i="4" s="1"/>
  <c r="AZ121" i="4"/>
  <c r="BA121" i="4" s="1"/>
  <c r="BB121" i="4" s="1"/>
  <c r="AZ120" i="4"/>
  <c r="AZ119" i="4"/>
  <c r="AZ118" i="4"/>
  <c r="AZ117" i="4"/>
  <c r="AZ116" i="4"/>
  <c r="BA116" i="4" s="1"/>
  <c r="BB116" i="4" s="1"/>
  <c r="AZ115" i="4"/>
  <c r="AZ114" i="4"/>
  <c r="AZ113" i="4"/>
  <c r="AZ112" i="4"/>
  <c r="AZ111" i="4"/>
  <c r="BA111" i="4" s="1"/>
  <c r="AZ110" i="4"/>
  <c r="BA110" i="4" s="1"/>
  <c r="BB110" i="4" s="1"/>
  <c r="AZ109" i="4"/>
  <c r="BA109" i="4" s="1"/>
  <c r="BB109" i="4" s="1"/>
  <c r="AZ108" i="4"/>
  <c r="AZ107" i="4"/>
  <c r="AZ106" i="4"/>
  <c r="AZ105" i="4"/>
  <c r="AZ104" i="4"/>
  <c r="BA104" i="4" s="1"/>
  <c r="BB104" i="4" s="1"/>
  <c r="AZ103" i="4"/>
  <c r="BA103" i="4" s="1"/>
  <c r="AZ102" i="4"/>
  <c r="AZ101" i="4"/>
  <c r="BA101" i="4" s="1"/>
  <c r="BB101" i="4" s="1"/>
  <c r="AZ100" i="4"/>
  <c r="AZ99" i="4"/>
  <c r="BA99" i="4" s="1"/>
  <c r="BB99" i="4" s="1"/>
  <c r="AZ98" i="4"/>
  <c r="BA98" i="4" s="1"/>
  <c r="BB98" i="4" s="1"/>
  <c r="AZ97" i="4"/>
  <c r="BA97" i="4" s="1"/>
  <c r="BB97" i="4" s="1"/>
  <c r="AZ96" i="4"/>
  <c r="AZ95" i="4"/>
  <c r="AZ94" i="4"/>
  <c r="AZ93" i="4"/>
  <c r="AZ92" i="4"/>
  <c r="BA92" i="4" s="1"/>
  <c r="BB92" i="4" s="1"/>
  <c r="AZ91" i="4"/>
  <c r="BA91" i="4" s="1"/>
  <c r="BB91" i="4" s="1"/>
  <c r="AZ90" i="4"/>
  <c r="AZ89" i="4"/>
  <c r="BA89" i="4" s="1"/>
  <c r="BB89" i="4" s="1"/>
  <c r="AZ88" i="4"/>
  <c r="AZ87" i="4"/>
  <c r="AZ86" i="4"/>
  <c r="AZ85" i="4"/>
  <c r="BA85" i="4" s="1"/>
  <c r="BB85" i="4" s="1"/>
  <c r="AZ84" i="4"/>
  <c r="AZ83" i="4"/>
  <c r="AZ82" i="4"/>
  <c r="AZ81" i="4"/>
  <c r="AZ80" i="4"/>
  <c r="AZ79" i="4"/>
  <c r="AZ78" i="4"/>
  <c r="AZ77" i="4"/>
  <c r="BA77" i="4" s="1"/>
  <c r="BB77" i="4" s="1"/>
  <c r="AZ76" i="4"/>
  <c r="AZ75" i="4"/>
  <c r="BA75" i="4" s="1"/>
  <c r="BB75" i="4" s="1"/>
  <c r="AZ74" i="4"/>
  <c r="BA74" i="4" s="1"/>
  <c r="BB74" i="4" s="1"/>
  <c r="AZ73" i="4"/>
  <c r="BA73" i="4" s="1"/>
  <c r="BB73" i="4" s="1"/>
  <c r="AZ72" i="4"/>
  <c r="AZ71" i="4"/>
  <c r="AZ70" i="4"/>
  <c r="AZ69" i="4"/>
  <c r="AZ68" i="4"/>
  <c r="BA68" i="4" s="1"/>
  <c r="BB68" i="4" s="1"/>
  <c r="AZ67" i="4"/>
  <c r="BA67" i="4" s="1"/>
  <c r="BB67" i="4" s="1"/>
  <c r="AZ66" i="4"/>
  <c r="AZ65" i="4"/>
  <c r="BA65" i="4" s="1"/>
  <c r="BB65" i="4" s="1"/>
  <c r="AZ64" i="4"/>
  <c r="AZ63" i="4"/>
  <c r="AZ62" i="4"/>
  <c r="BA62" i="4" s="1"/>
  <c r="AZ61" i="4"/>
  <c r="BA61" i="4" s="1"/>
  <c r="BB61" i="4" s="1"/>
  <c r="AZ60" i="4"/>
  <c r="AZ59" i="4"/>
  <c r="AZ58" i="4"/>
  <c r="AZ57" i="4"/>
  <c r="AZ56" i="4"/>
  <c r="AZ55" i="4"/>
  <c r="BA55" i="4" s="1"/>
  <c r="AZ54" i="4"/>
  <c r="AZ53" i="4"/>
  <c r="BA53" i="4" s="1"/>
  <c r="BB53" i="4" s="1"/>
  <c r="AZ52" i="4"/>
  <c r="AZ51" i="4"/>
  <c r="BA51" i="4" s="1"/>
  <c r="AZ50" i="4"/>
  <c r="BA50" i="4" s="1"/>
  <c r="BB50" i="4" s="1"/>
  <c r="AZ49" i="4"/>
  <c r="BA49" i="4" s="1"/>
  <c r="BB49" i="4" s="1"/>
  <c r="AZ48" i="4"/>
  <c r="AZ47" i="4"/>
  <c r="AZ46" i="4"/>
  <c r="AZ45" i="4"/>
  <c r="AZ44" i="4"/>
  <c r="BA44" i="4" s="1"/>
  <c r="AZ43" i="4"/>
  <c r="BA43" i="4" s="1"/>
  <c r="BB43" i="4" s="1"/>
  <c r="AZ42" i="4"/>
  <c r="AZ41" i="4"/>
  <c r="BA41" i="4" s="1"/>
  <c r="BB41" i="4" s="1"/>
  <c r="AZ40" i="4"/>
  <c r="AZ39" i="4"/>
  <c r="BA39" i="4" s="1"/>
  <c r="BB39" i="4" s="1"/>
  <c r="AZ38" i="4"/>
  <c r="BA38" i="4" s="1"/>
  <c r="BB38" i="4" s="1"/>
  <c r="AZ37" i="4"/>
  <c r="BA37" i="4" s="1"/>
  <c r="BB37" i="4" s="1"/>
  <c r="AZ36" i="4"/>
  <c r="AZ35" i="4"/>
  <c r="AZ34" i="4"/>
  <c r="AZ33" i="4"/>
  <c r="AZ32" i="4"/>
  <c r="AZ31" i="4"/>
  <c r="AZ30" i="4"/>
  <c r="AZ29" i="4"/>
  <c r="BA29" i="4" s="1"/>
  <c r="BB29" i="4" s="1"/>
  <c r="AZ28" i="4"/>
  <c r="AZ27" i="4"/>
  <c r="BA27" i="4" s="1"/>
  <c r="BB27" i="4" s="1"/>
  <c r="AZ26" i="4"/>
  <c r="BA26" i="4" s="1"/>
  <c r="BB26" i="4" s="1"/>
  <c r="AZ25" i="4"/>
  <c r="BA25" i="4" s="1"/>
  <c r="BB25" i="4" s="1"/>
  <c r="AZ24" i="4"/>
  <c r="AZ23" i="4"/>
  <c r="AZ22" i="4"/>
  <c r="AZ21" i="4"/>
  <c r="AZ20" i="4"/>
  <c r="BA20" i="4" s="1"/>
  <c r="BB20" i="4" s="1"/>
  <c r="AZ19" i="4"/>
  <c r="BA19" i="4" s="1"/>
  <c r="BB19" i="4" s="1"/>
  <c r="AZ18" i="4"/>
  <c r="AZ17" i="4"/>
  <c r="BA17" i="4" s="1"/>
  <c r="BB17" i="4" s="1"/>
  <c r="AZ16" i="4"/>
  <c r="AZ15" i="4"/>
  <c r="BA15" i="4" s="1"/>
  <c r="BB15" i="4" s="1"/>
  <c r="AZ14" i="4"/>
  <c r="BA14" i="4" s="1"/>
  <c r="BB14" i="4" s="1"/>
  <c r="AZ13" i="4"/>
  <c r="BA13" i="4" s="1"/>
  <c r="BB13" i="4" s="1"/>
  <c r="AZ12" i="4"/>
  <c r="BA2015" i="4"/>
  <c r="BB2015" i="4" s="1"/>
  <c r="BA2014" i="4"/>
  <c r="BB2014" i="4" s="1"/>
  <c r="BA2013" i="4"/>
  <c r="BB2013" i="4" s="1"/>
  <c r="BA2012" i="4"/>
  <c r="BB2012" i="4" s="1"/>
  <c r="BA2011" i="4"/>
  <c r="BB2011" i="4" s="1"/>
  <c r="BA2010" i="4"/>
  <c r="BB2010" i="4" s="1"/>
  <c r="BA2009" i="4"/>
  <c r="BB2009" i="4" s="1"/>
  <c r="BA2008" i="4"/>
  <c r="BB2008" i="4" s="1"/>
  <c r="BA2007" i="4"/>
  <c r="BB2007" i="4" s="1"/>
  <c r="BA2006" i="4"/>
  <c r="BB2006" i="4" s="1"/>
  <c r="BA2004" i="4"/>
  <c r="BB2004" i="4" s="1"/>
  <c r="BA2003" i="4"/>
  <c r="BB2003" i="4" s="1"/>
  <c r="BA2002" i="4"/>
  <c r="BB2002" i="4" s="1"/>
  <c r="BA2001" i="4"/>
  <c r="BB2001" i="4" s="1"/>
  <c r="BA2000" i="4"/>
  <c r="BB2000" i="4" s="1"/>
  <c r="BA1998" i="4"/>
  <c r="BB1998" i="4" s="1"/>
  <c r="BA1997" i="4"/>
  <c r="BB1997" i="4" s="1"/>
  <c r="BB1996" i="4"/>
  <c r="BA1996" i="4"/>
  <c r="BA1992" i="4"/>
  <c r="BB1992" i="4" s="1"/>
  <c r="BA1991" i="4"/>
  <c r="BB1991" i="4" s="1"/>
  <c r="BA1990" i="4"/>
  <c r="BB1990" i="4" s="1"/>
  <c r="BA1989" i="4"/>
  <c r="BB1989" i="4" s="1"/>
  <c r="BA1988" i="4"/>
  <c r="BB1988" i="4" s="1"/>
  <c r="BB1984" i="4"/>
  <c r="BA1984" i="4"/>
  <c r="BA1980" i="4"/>
  <c r="BB1980" i="4" s="1"/>
  <c r="BA1979" i="4"/>
  <c r="BB1979" i="4" s="1"/>
  <c r="BA1978" i="4"/>
  <c r="BB1978" i="4" s="1"/>
  <c r="BA1977" i="4"/>
  <c r="BB1977" i="4" s="1"/>
  <c r="BB1972" i="4"/>
  <c r="BA1972" i="4"/>
  <c r="BA1968" i="4"/>
  <c r="BB1968" i="4" s="1"/>
  <c r="BA1967" i="4"/>
  <c r="BB1967" i="4" s="1"/>
  <c r="BA1966" i="4"/>
  <c r="BB1966" i="4" s="1"/>
  <c r="BA1965" i="4"/>
  <c r="BB1965" i="4" s="1"/>
  <c r="BA1963" i="4"/>
  <c r="BB1963" i="4" s="1"/>
  <c r="BB1960" i="4"/>
  <c r="BA1960" i="4"/>
  <c r="BA1956" i="4"/>
  <c r="BB1956" i="4" s="1"/>
  <c r="BA1955" i="4"/>
  <c r="BB1955" i="4" s="1"/>
  <c r="BA1954" i="4"/>
  <c r="BB1954" i="4" s="1"/>
  <c r="BA1953" i="4"/>
  <c r="BB1953" i="4" s="1"/>
  <c r="BA1952" i="4"/>
  <c r="BB1952" i="4" s="1"/>
  <c r="BB1948" i="4"/>
  <c r="BA1948" i="4"/>
  <c r="BA1944" i="4"/>
  <c r="BB1944" i="4" s="1"/>
  <c r="BA1943" i="4"/>
  <c r="BB1943" i="4" s="1"/>
  <c r="BA1942" i="4"/>
  <c r="BB1942" i="4" s="1"/>
  <c r="BB1941" i="4"/>
  <c r="BA1941" i="4"/>
  <c r="BA1940" i="4"/>
  <c r="BB1940" i="4" s="1"/>
  <c r="BA1938" i="4"/>
  <c r="BB1938" i="4" s="1"/>
  <c r="BA1936" i="4"/>
  <c r="BB1936" i="4" s="1"/>
  <c r="BA1932" i="4"/>
  <c r="BB1932" i="4" s="1"/>
  <c r="BA1931" i="4"/>
  <c r="BB1931" i="4" s="1"/>
  <c r="BA1930" i="4"/>
  <c r="BB1930" i="4" s="1"/>
  <c r="BA1929" i="4"/>
  <c r="BB1929" i="4" s="1"/>
  <c r="BA1928" i="4"/>
  <c r="BB1928" i="4" s="1"/>
  <c r="BA1924" i="4"/>
  <c r="BB1924" i="4" s="1"/>
  <c r="BA1920" i="4"/>
  <c r="BB1920" i="4" s="1"/>
  <c r="BA1919" i="4"/>
  <c r="BB1919" i="4" s="1"/>
  <c r="BA1918" i="4"/>
  <c r="BB1918" i="4" s="1"/>
  <c r="BA1917" i="4"/>
  <c r="BB1917" i="4" s="1"/>
  <c r="BA1914" i="4"/>
  <c r="BB1914" i="4" s="1"/>
  <c r="BA1913" i="4"/>
  <c r="BB1913" i="4" s="1"/>
  <c r="BB1912" i="4"/>
  <c r="BA1912" i="4"/>
  <c r="BA1908" i="4"/>
  <c r="BB1908" i="4" s="1"/>
  <c r="BA1907" i="4"/>
  <c r="BB1907" i="4" s="1"/>
  <c r="BA1906" i="4"/>
  <c r="BB1906" i="4" s="1"/>
  <c r="BA1905" i="4"/>
  <c r="BB1905" i="4" s="1"/>
  <c r="BA1904" i="4"/>
  <c r="BB1904" i="4" s="1"/>
  <c r="BA1902" i="4"/>
  <c r="BB1902" i="4" s="1"/>
  <c r="BA1900" i="4"/>
  <c r="BB1900" i="4" s="1"/>
  <c r="BB1899" i="4"/>
  <c r="BA1896" i="4"/>
  <c r="BB1896" i="4" s="1"/>
  <c r="BA1895" i="4"/>
  <c r="BB1895" i="4" s="1"/>
  <c r="BA1894" i="4"/>
  <c r="BB1894" i="4" s="1"/>
  <c r="BB1893" i="4"/>
  <c r="BA1893" i="4"/>
  <c r="BA1892" i="4"/>
  <c r="BB1892" i="4" s="1"/>
  <c r="BB1888" i="4"/>
  <c r="BA1888" i="4"/>
  <c r="BA1884" i="4"/>
  <c r="BB1884" i="4" s="1"/>
  <c r="BA1883" i="4"/>
  <c r="BB1883" i="4" s="1"/>
  <c r="BA1882" i="4"/>
  <c r="BB1882" i="4" s="1"/>
  <c r="BA1881" i="4"/>
  <c r="BB1881" i="4" s="1"/>
  <c r="BA1877" i="4"/>
  <c r="BB1877" i="4" s="1"/>
  <c r="BB1876" i="4"/>
  <c r="BA1876" i="4"/>
  <c r="BA1872" i="4"/>
  <c r="BB1872" i="4" s="1"/>
  <c r="BA1871" i="4"/>
  <c r="BB1871" i="4" s="1"/>
  <c r="BA1870" i="4"/>
  <c r="BB1870" i="4" s="1"/>
  <c r="BB1869" i="4"/>
  <c r="BA1869" i="4"/>
  <c r="BA1868" i="4"/>
  <c r="BB1868" i="4" s="1"/>
  <c r="BA1867" i="4"/>
  <c r="BB1867" i="4" s="1"/>
  <c r="BA1866" i="4"/>
  <c r="BB1866" i="4" s="1"/>
  <c r="BA1864" i="4"/>
  <c r="BB1864" i="4" s="1"/>
  <c r="BA1860" i="4"/>
  <c r="BB1860" i="4" s="1"/>
  <c r="BA1859" i="4"/>
  <c r="BB1859" i="4" s="1"/>
  <c r="BA1858" i="4"/>
  <c r="BB1858" i="4" s="1"/>
  <c r="BA1857" i="4"/>
  <c r="BB1857" i="4" s="1"/>
  <c r="BA1856" i="4"/>
  <c r="BB1856" i="4" s="1"/>
  <c r="BA1854" i="4"/>
  <c r="BB1854" i="4" s="1"/>
  <c r="BA1853" i="4"/>
  <c r="BB1853" i="4" s="1"/>
  <c r="BB1852" i="4"/>
  <c r="BA1852" i="4"/>
  <c r="BA1848" i="4"/>
  <c r="BB1848" i="4" s="1"/>
  <c r="BA1847" i="4"/>
  <c r="BB1847" i="4" s="1"/>
  <c r="BA1846" i="4"/>
  <c r="BB1846" i="4" s="1"/>
  <c r="BA1845" i="4"/>
  <c r="BB1845" i="4" s="1"/>
  <c r="BA1844" i="4"/>
  <c r="BB1844" i="4" s="1"/>
  <c r="BA1842" i="4"/>
  <c r="BB1842" i="4" s="1"/>
  <c r="BB1840" i="4"/>
  <c r="BA1840" i="4"/>
  <c r="BA1836" i="4"/>
  <c r="BB1836" i="4" s="1"/>
  <c r="BA1835" i="4"/>
  <c r="BB1835" i="4" s="1"/>
  <c r="BA1834" i="4"/>
  <c r="BB1834" i="4" s="1"/>
  <c r="BA1833" i="4"/>
  <c r="BB1833" i="4" s="1"/>
  <c r="BA1828" i="4"/>
  <c r="BB1828" i="4" s="1"/>
  <c r="BA1824" i="4"/>
  <c r="BB1824" i="4" s="1"/>
  <c r="BA1823" i="4"/>
  <c r="BB1823" i="4" s="1"/>
  <c r="BA1822" i="4"/>
  <c r="BB1822" i="4" s="1"/>
  <c r="BB1821" i="4"/>
  <c r="BA1821" i="4"/>
  <c r="BA1819" i="4"/>
  <c r="BB1819" i="4" s="1"/>
  <c r="BA1818" i="4"/>
  <c r="BB1818" i="4" s="1"/>
  <c r="BA1817" i="4"/>
  <c r="BB1817" i="4" s="1"/>
  <c r="BA1816" i="4"/>
  <c r="BB1816" i="4" s="1"/>
  <c r="BA1812" i="4"/>
  <c r="BB1812" i="4" s="1"/>
  <c r="BA1811" i="4"/>
  <c r="BB1811" i="4" s="1"/>
  <c r="BA1810" i="4"/>
  <c r="BB1810" i="4" s="1"/>
  <c r="BA1809" i="4"/>
  <c r="BB1809" i="4" s="1"/>
  <c r="BA1806" i="4"/>
  <c r="BB1806" i="4" s="1"/>
  <c r="BA1805" i="4"/>
  <c r="BB1805" i="4" s="1"/>
  <c r="BB1804" i="4"/>
  <c r="BA1804" i="4"/>
  <c r="BA1800" i="4"/>
  <c r="BB1800" i="4" s="1"/>
  <c r="BA1799" i="4"/>
  <c r="BB1799" i="4" s="1"/>
  <c r="BA1798" i="4"/>
  <c r="BB1798" i="4" s="1"/>
  <c r="BB1797" i="4"/>
  <c r="BA1797" i="4"/>
  <c r="BA1796" i="4"/>
  <c r="BB1796" i="4" s="1"/>
  <c r="BB1792" i="4"/>
  <c r="BA1792" i="4"/>
  <c r="BA1788" i="4"/>
  <c r="BB1788" i="4" s="1"/>
  <c r="BA1787" i="4"/>
  <c r="BB1787" i="4" s="1"/>
  <c r="BA1786" i="4"/>
  <c r="BB1786" i="4" s="1"/>
  <c r="BA1785" i="4"/>
  <c r="BB1785" i="4" s="1"/>
  <c r="BA1782" i="4"/>
  <c r="BB1782" i="4" s="1"/>
  <c r="BA1781" i="4"/>
  <c r="BB1781" i="4" s="1"/>
  <c r="BA1780" i="4"/>
  <c r="BB1780" i="4" s="1"/>
  <c r="BA1776" i="4"/>
  <c r="BB1776" i="4" s="1"/>
  <c r="BA1775" i="4"/>
  <c r="BB1775" i="4" s="1"/>
  <c r="BA1774" i="4"/>
  <c r="BB1774" i="4" s="1"/>
  <c r="BA1773" i="4"/>
  <c r="BB1773" i="4" s="1"/>
  <c r="BA1772" i="4"/>
  <c r="BB1772" i="4" s="1"/>
  <c r="BB1768" i="4"/>
  <c r="BA1768" i="4"/>
  <c r="BA1764" i="4"/>
  <c r="BB1764" i="4" s="1"/>
  <c r="BA1763" i="4"/>
  <c r="BB1763" i="4" s="1"/>
  <c r="BA1762" i="4"/>
  <c r="BB1762" i="4" s="1"/>
  <c r="BA1761" i="4"/>
  <c r="BB1761" i="4" s="1"/>
  <c r="BA1758" i="4"/>
  <c r="BB1758" i="4" s="1"/>
  <c r="BA1756" i="4"/>
  <c r="BB1756" i="4" s="1"/>
  <c r="BA1752" i="4"/>
  <c r="BB1752" i="4" s="1"/>
  <c r="BA1751" i="4"/>
  <c r="BB1751" i="4" s="1"/>
  <c r="BA1750" i="4"/>
  <c r="BB1750" i="4" s="1"/>
  <c r="BB1749" i="4"/>
  <c r="BA1749" i="4"/>
  <c r="BA1744" i="4"/>
  <c r="BB1744" i="4" s="1"/>
  <c r="BA1740" i="4"/>
  <c r="BB1740" i="4" s="1"/>
  <c r="BA1739" i="4"/>
  <c r="BB1739" i="4" s="1"/>
  <c r="BA1738" i="4"/>
  <c r="BB1738" i="4" s="1"/>
  <c r="BA1737" i="4"/>
  <c r="BB1737" i="4" s="1"/>
  <c r="BA1735" i="4"/>
  <c r="BB1735" i="4" s="1"/>
  <c r="BA1732" i="4"/>
  <c r="BB1732" i="4" s="1"/>
  <c r="BA1728" i="4"/>
  <c r="BB1728" i="4" s="1"/>
  <c r="BA1727" i="4"/>
  <c r="BB1727" i="4" s="1"/>
  <c r="BA1726" i="4"/>
  <c r="BB1726" i="4" s="1"/>
  <c r="BA1725" i="4"/>
  <c r="BB1725" i="4" s="1"/>
  <c r="BA1720" i="4"/>
  <c r="BB1720" i="4" s="1"/>
  <c r="BA1716" i="4"/>
  <c r="BB1716" i="4" s="1"/>
  <c r="BA1715" i="4"/>
  <c r="BB1715" i="4" s="1"/>
  <c r="BA1714" i="4"/>
  <c r="BB1714" i="4" s="1"/>
  <c r="BA1713" i="4"/>
  <c r="BB1713" i="4" s="1"/>
  <c r="BA1710" i="4"/>
  <c r="BB1710" i="4" s="1"/>
  <c r="BA1708" i="4"/>
  <c r="BB1708" i="4" s="1"/>
  <c r="BA1704" i="4"/>
  <c r="BB1704" i="4" s="1"/>
  <c r="BA1703" i="4"/>
  <c r="BB1703" i="4" s="1"/>
  <c r="BA1702" i="4"/>
  <c r="BB1702" i="4" s="1"/>
  <c r="BA1701" i="4"/>
  <c r="BB1701" i="4" s="1"/>
  <c r="BA1700" i="4"/>
  <c r="BB1700" i="4" s="1"/>
  <c r="BA1696" i="4"/>
  <c r="BB1696" i="4" s="1"/>
  <c r="BA1692" i="4"/>
  <c r="BB1692" i="4" s="1"/>
  <c r="BA1691" i="4"/>
  <c r="BB1691" i="4" s="1"/>
  <c r="BA1690" i="4"/>
  <c r="BB1690" i="4" s="1"/>
  <c r="BB1689" i="4"/>
  <c r="BA1689" i="4"/>
  <c r="BA1686" i="4"/>
  <c r="BB1686" i="4" s="1"/>
  <c r="BB1684" i="4"/>
  <c r="BA1684" i="4"/>
  <c r="BA1680" i="4"/>
  <c r="BB1680" i="4" s="1"/>
  <c r="BA1679" i="4"/>
  <c r="BB1679" i="4" s="1"/>
  <c r="BA1678" i="4"/>
  <c r="BB1678" i="4" s="1"/>
  <c r="BA1677" i="4"/>
  <c r="BB1677" i="4" s="1"/>
  <c r="BA1674" i="4"/>
  <c r="BB1674" i="4" s="1"/>
  <c r="BA1672" i="4"/>
  <c r="BB1672" i="4" s="1"/>
  <c r="BA1668" i="4"/>
  <c r="BB1668" i="4" s="1"/>
  <c r="BA1667" i="4"/>
  <c r="BB1667" i="4" s="1"/>
  <c r="BA1666" i="4"/>
  <c r="BB1666" i="4" s="1"/>
  <c r="BA1665" i="4"/>
  <c r="BB1665" i="4" s="1"/>
  <c r="BA1662" i="4"/>
  <c r="BB1662" i="4" s="1"/>
  <c r="BA1661" i="4"/>
  <c r="BB1661" i="4" s="1"/>
  <c r="BB1660" i="4"/>
  <c r="BA1660" i="4"/>
  <c r="BA1656" i="4"/>
  <c r="BB1656" i="4" s="1"/>
  <c r="BA1655" i="4"/>
  <c r="BB1655" i="4" s="1"/>
  <c r="BA1654" i="4"/>
  <c r="BB1654" i="4" s="1"/>
  <c r="BB1653" i="4"/>
  <c r="BA1653" i="4"/>
  <c r="BA1652" i="4"/>
  <c r="BB1652" i="4" s="1"/>
  <c r="BB1651" i="4"/>
  <c r="BA1650" i="4"/>
  <c r="BB1650" i="4" s="1"/>
  <c r="BA1648" i="4"/>
  <c r="BB1648" i="4" s="1"/>
  <c r="BA1644" i="4"/>
  <c r="BB1644" i="4" s="1"/>
  <c r="BA1643" i="4"/>
  <c r="BB1643" i="4" s="1"/>
  <c r="BA1642" i="4"/>
  <c r="BB1642" i="4" s="1"/>
  <c r="BA1641" i="4"/>
  <c r="BB1641" i="4" s="1"/>
  <c r="BA1640" i="4"/>
  <c r="BB1640" i="4" s="1"/>
  <c r="BA1636" i="4"/>
  <c r="BB1636" i="4" s="1"/>
  <c r="BA1632" i="4"/>
  <c r="BB1632" i="4" s="1"/>
  <c r="BA1631" i="4"/>
  <c r="BB1631" i="4" s="1"/>
  <c r="BA1630" i="4"/>
  <c r="BB1630" i="4" s="1"/>
  <c r="BB1629" i="4"/>
  <c r="BA1629" i="4"/>
  <c r="BA1625" i="4"/>
  <c r="BB1625" i="4" s="1"/>
  <c r="BB1624" i="4"/>
  <c r="BA1624" i="4"/>
  <c r="BA1620" i="4"/>
  <c r="BB1620" i="4" s="1"/>
  <c r="BA1619" i="4"/>
  <c r="BB1619" i="4" s="1"/>
  <c r="BA1618" i="4"/>
  <c r="BB1618" i="4" s="1"/>
  <c r="BB1617" i="4"/>
  <c r="BA1617" i="4"/>
  <c r="BA1616" i="4"/>
  <c r="BB1616" i="4" s="1"/>
  <c r="BA1615" i="4"/>
  <c r="BB1615" i="4" s="1"/>
  <c r="BA1614" i="4"/>
  <c r="BB1614" i="4" s="1"/>
  <c r="BA1612" i="4"/>
  <c r="BB1612" i="4" s="1"/>
  <c r="BA1608" i="4"/>
  <c r="BB1608" i="4" s="1"/>
  <c r="BA1607" i="4"/>
  <c r="BB1607" i="4" s="1"/>
  <c r="BA1606" i="4"/>
  <c r="BB1606" i="4" s="1"/>
  <c r="BA1605" i="4"/>
  <c r="BB1605" i="4" s="1"/>
  <c r="BA1604" i="4"/>
  <c r="BB1604" i="4" s="1"/>
  <c r="BA1602" i="4"/>
  <c r="BB1602" i="4" s="1"/>
  <c r="BA1601" i="4"/>
  <c r="BB1601" i="4" s="1"/>
  <c r="BB1600" i="4"/>
  <c r="BA1600" i="4"/>
  <c r="BA1596" i="4"/>
  <c r="BB1596" i="4" s="1"/>
  <c r="BA1595" i="4"/>
  <c r="BB1595" i="4" s="1"/>
  <c r="BA1594" i="4"/>
  <c r="BB1594" i="4" s="1"/>
  <c r="BB1593" i="4"/>
  <c r="BA1593" i="4"/>
  <c r="BA1592" i="4"/>
  <c r="BB1592" i="4" s="1"/>
  <c r="BA1591" i="4"/>
  <c r="BB1591" i="4" s="1"/>
  <c r="BA1590" i="4"/>
  <c r="BB1590" i="4" s="1"/>
  <c r="BA1588" i="4"/>
  <c r="BB1588" i="4" s="1"/>
  <c r="BA1584" i="4"/>
  <c r="BB1584" i="4" s="1"/>
  <c r="BA1583" i="4"/>
  <c r="BB1583" i="4" s="1"/>
  <c r="BA1582" i="4"/>
  <c r="BB1582" i="4" s="1"/>
  <c r="BB1581" i="4"/>
  <c r="BA1581" i="4"/>
  <c r="BA1580" i="4"/>
  <c r="BB1580" i="4" s="1"/>
  <c r="BA1576" i="4"/>
  <c r="BB1576" i="4" s="1"/>
  <c r="BA1572" i="4"/>
  <c r="BB1572" i="4" s="1"/>
  <c r="BA1571" i="4"/>
  <c r="BB1571" i="4" s="1"/>
  <c r="BA1570" i="4"/>
  <c r="BB1570" i="4" s="1"/>
  <c r="BA1569" i="4"/>
  <c r="BB1569" i="4" s="1"/>
  <c r="BA1566" i="4"/>
  <c r="BB1566" i="4" s="1"/>
  <c r="BA1565" i="4"/>
  <c r="BB1565" i="4" s="1"/>
  <c r="BA1564" i="4"/>
  <c r="BB1564" i="4" s="1"/>
  <c r="BA1560" i="4"/>
  <c r="BB1560" i="4" s="1"/>
  <c r="BA1559" i="4"/>
  <c r="BB1559" i="4" s="1"/>
  <c r="BA1558" i="4"/>
  <c r="BB1558" i="4" s="1"/>
  <c r="BA1557" i="4"/>
  <c r="BB1557" i="4" s="1"/>
  <c r="BA1556" i="4"/>
  <c r="BB1556" i="4" s="1"/>
  <c r="BA1552" i="4"/>
  <c r="BB1552" i="4" s="1"/>
  <c r="BA1548" i="4"/>
  <c r="BB1548" i="4" s="1"/>
  <c r="BA1547" i="4"/>
  <c r="BB1547" i="4" s="1"/>
  <c r="BB1546" i="4"/>
  <c r="BA1546" i="4"/>
  <c r="BA1545" i="4"/>
  <c r="BB1545" i="4" s="1"/>
  <c r="BA1540" i="4"/>
  <c r="BB1540" i="4" s="1"/>
  <c r="BA1536" i="4"/>
  <c r="BB1536" i="4" s="1"/>
  <c r="BA1535" i="4"/>
  <c r="BB1535" i="4" s="1"/>
  <c r="BA1534" i="4"/>
  <c r="BB1534" i="4" s="1"/>
  <c r="BA1533" i="4"/>
  <c r="BB1533" i="4" s="1"/>
  <c r="BA1530" i="4"/>
  <c r="BB1530" i="4" s="1"/>
  <c r="BA1528" i="4"/>
  <c r="BB1528" i="4" s="1"/>
  <c r="BA1524" i="4"/>
  <c r="BB1524" i="4" s="1"/>
  <c r="BA1523" i="4"/>
  <c r="BB1523" i="4" s="1"/>
  <c r="BA1522" i="4"/>
  <c r="BB1522" i="4" s="1"/>
  <c r="BB1521" i="4"/>
  <c r="BA1521" i="4"/>
  <c r="BA1520" i="4"/>
  <c r="BB1520" i="4" s="1"/>
  <c r="BA1516" i="4"/>
  <c r="BB1516" i="4" s="1"/>
  <c r="BA1512" i="4"/>
  <c r="BB1512" i="4" s="1"/>
  <c r="BA1511" i="4"/>
  <c r="BB1511" i="4" s="1"/>
  <c r="BA1510" i="4"/>
  <c r="BB1510" i="4" s="1"/>
  <c r="BA1509" i="4"/>
  <c r="BB1509" i="4" s="1"/>
  <c r="BA1508" i="4"/>
  <c r="BB1508" i="4" s="1"/>
  <c r="BB1505" i="4"/>
  <c r="BA1504" i="4"/>
  <c r="BB1504" i="4" s="1"/>
  <c r="BA1500" i="4"/>
  <c r="BB1500" i="4" s="1"/>
  <c r="BA1499" i="4"/>
  <c r="BB1499" i="4" s="1"/>
  <c r="BA1498" i="4"/>
  <c r="BB1498" i="4" s="1"/>
  <c r="BA1497" i="4"/>
  <c r="BB1497" i="4" s="1"/>
  <c r="BA1496" i="4"/>
  <c r="BB1496" i="4" s="1"/>
  <c r="BA1492" i="4"/>
  <c r="BB1492" i="4" s="1"/>
  <c r="BA1488" i="4"/>
  <c r="BB1488" i="4" s="1"/>
  <c r="BA1487" i="4"/>
  <c r="BB1487" i="4" s="1"/>
  <c r="BA1486" i="4"/>
  <c r="BB1486" i="4" s="1"/>
  <c r="BA1485" i="4"/>
  <c r="BB1485" i="4" s="1"/>
  <c r="BA1483" i="4"/>
  <c r="BB1483" i="4" s="1"/>
  <c r="BA1482" i="4"/>
  <c r="BB1482" i="4" s="1"/>
  <c r="BB1481" i="4"/>
  <c r="BA1480" i="4"/>
  <c r="BB1480" i="4" s="1"/>
  <c r="BA1476" i="4"/>
  <c r="BB1476" i="4" s="1"/>
  <c r="BA1475" i="4"/>
  <c r="BB1475" i="4" s="1"/>
  <c r="BA1474" i="4"/>
  <c r="BB1474" i="4" s="1"/>
  <c r="BA1473" i="4"/>
  <c r="BB1473" i="4" s="1"/>
  <c r="BA1472" i="4"/>
  <c r="BB1472" i="4" s="1"/>
  <c r="BA1470" i="4"/>
  <c r="BB1470" i="4" s="1"/>
  <c r="BA1469" i="4"/>
  <c r="BB1469" i="4" s="1"/>
  <c r="BA1468" i="4"/>
  <c r="BB1468" i="4" s="1"/>
  <c r="BA1464" i="4"/>
  <c r="BB1464" i="4" s="1"/>
  <c r="BA1463" i="4"/>
  <c r="BB1463" i="4" s="1"/>
  <c r="BA1462" i="4"/>
  <c r="BB1462" i="4" s="1"/>
  <c r="BA1461" i="4"/>
  <c r="BB1461" i="4" s="1"/>
  <c r="BA1460" i="4"/>
  <c r="BB1460" i="4" s="1"/>
  <c r="BA1457" i="4"/>
  <c r="BB1457" i="4" s="1"/>
  <c r="BA1456" i="4"/>
  <c r="BB1456" i="4" s="1"/>
  <c r="BA1452" i="4"/>
  <c r="BB1452" i="4" s="1"/>
  <c r="BA1451" i="4"/>
  <c r="BB1451" i="4" s="1"/>
  <c r="BB1450" i="4"/>
  <c r="BA1450" i="4"/>
  <c r="BA1449" i="4"/>
  <c r="BB1449" i="4" s="1"/>
  <c r="BA1446" i="4"/>
  <c r="BB1446" i="4" s="1"/>
  <c r="BA1445" i="4"/>
  <c r="BB1445" i="4" s="1"/>
  <c r="BA1444" i="4"/>
  <c r="BB1444" i="4" s="1"/>
  <c r="BA1440" i="4"/>
  <c r="BB1440" i="4" s="1"/>
  <c r="BA1439" i="4"/>
  <c r="BB1439" i="4" s="1"/>
  <c r="BA1438" i="4"/>
  <c r="BB1438" i="4" s="1"/>
  <c r="BA1437" i="4"/>
  <c r="BB1437" i="4" s="1"/>
  <c r="BA1436" i="4"/>
  <c r="BB1436" i="4" s="1"/>
  <c r="BA1433" i="4"/>
  <c r="BB1433" i="4" s="1"/>
  <c r="BA1432" i="4"/>
  <c r="BB1432" i="4" s="1"/>
  <c r="BA1428" i="4"/>
  <c r="BB1428" i="4" s="1"/>
  <c r="BA1427" i="4"/>
  <c r="BB1427" i="4" s="1"/>
  <c r="BA1426" i="4"/>
  <c r="BB1426" i="4" s="1"/>
  <c r="BA1425" i="4"/>
  <c r="BB1425" i="4" s="1"/>
  <c r="BA1420" i="4"/>
  <c r="BB1420" i="4" s="1"/>
  <c r="BA1416" i="4"/>
  <c r="BB1416" i="4" s="1"/>
  <c r="BA1415" i="4"/>
  <c r="BB1415" i="4" s="1"/>
  <c r="BA1414" i="4"/>
  <c r="BB1414" i="4" s="1"/>
  <c r="BA1413" i="4"/>
  <c r="BB1413" i="4" s="1"/>
  <c r="BA1408" i="4"/>
  <c r="BB1408" i="4" s="1"/>
  <c r="BA1404" i="4"/>
  <c r="BB1404" i="4" s="1"/>
  <c r="BA1403" i="4"/>
  <c r="BB1403" i="4" s="1"/>
  <c r="BA1402" i="4"/>
  <c r="BB1402" i="4" s="1"/>
  <c r="BA1401" i="4"/>
  <c r="BB1401" i="4" s="1"/>
  <c r="BA1398" i="4"/>
  <c r="BB1398" i="4" s="1"/>
  <c r="BA1397" i="4"/>
  <c r="BB1397" i="4" s="1"/>
  <c r="BA1396" i="4"/>
  <c r="BB1396" i="4" s="1"/>
  <c r="BA1392" i="4"/>
  <c r="BB1392" i="4" s="1"/>
  <c r="BA1391" i="4"/>
  <c r="BB1391" i="4" s="1"/>
  <c r="BB1390" i="4"/>
  <c r="BA1390" i="4"/>
  <c r="BA1389" i="4"/>
  <c r="BB1389" i="4" s="1"/>
  <c r="BA1388" i="4"/>
  <c r="BB1388" i="4" s="1"/>
  <c r="BA1387" i="4"/>
  <c r="BB1387" i="4" s="1"/>
  <c r="BA1385" i="4"/>
  <c r="BB1385" i="4" s="1"/>
  <c r="BB1384" i="4"/>
  <c r="BA1384" i="4"/>
  <c r="BA1380" i="4"/>
  <c r="BB1380" i="4" s="1"/>
  <c r="BA1379" i="4"/>
  <c r="BB1379" i="4" s="1"/>
  <c r="BA1378" i="4"/>
  <c r="BB1378" i="4" s="1"/>
  <c r="BB1377" i="4"/>
  <c r="BA1377" i="4"/>
  <c r="BA1372" i="4"/>
  <c r="BB1372" i="4" s="1"/>
  <c r="BA1368" i="4"/>
  <c r="BB1368" i="4" s="1"/>
  <c r="BA1367" i="4"/>
  <c r="BB1367" i="4" s="1"/>
  <c r="BA1366" i="4"/>
  <c r="BB1366" i="4" s="1"/>
  <c r="BA1365" i="4"/>
  <c r="BB1365" i="4" s="1"/>
  <c r="BA1364" i="4"/>
  <c r="BB1364" i="4" s="1"/>
  <c r="BA1362" i="4"/>
  <c r="BB1362" i="4" s="1"/>
  <c r="BB1360" i="4"/>
  <c r="BA1360" i="4"/>
  <c r="BA1356" i="4"/>
  <c r="BB1356" i="4" s="1"/>
  <c r="BA1355" i="4"/>
  <c r="BB1355" i="4" s="1"/>
  <c r="BA1354" i="4"/>
  <c r="BB1354" i="4" s="1"/>
  <c r="BA1353" i="4"/>
  <c r="BB1353" i="4" s="1"/>
  <c r="BA1351" i="4"/>
  <c r="BB1351" i="4" s="1"/>
  <c r="BA1350" i="4"/>
  <c r="BB1350" i="4" s="1"/>
  <c r="BA1348" i="4"/>
  <c r="BB1348" i="4" s="1"/>
  <c r="BA1346" i="4"/>
  <c r="BB1346" i="4" s="1"/>
  <c r="BA1344" i="4"/>
  <c r="BB1344" i="4" s="1"/>
  <c r="BA1343" i="4"/>
  <c r="BB1343" i="4" s="1"/>
  <c r="BA1342" i="4"/>
  <c r="BB1342" i="4" s="1"/>
  <c r="BA1341" i="4"/>
  <c r="BB1341" i="4" s="1"/>
  <c r="BA1338" i="4"/>
  <c r="BB1338" i="4" s="1"/>
  <c r="BA1336" i="4"/>
  <c r="BB1336" i="4" s="1"/>
  <c r="BA1332" i="4"/>
  <c r="BB1332" i="4" s="1"/>
  <c r="BA1331" i="4"/>
  <c r="BB1331" i="4" s="1"/>
  <c r="BA1330" i="4"/>
  <c r="BB1330" i="4" s="1"/>
  <c r="BA1329" i="4"/>
  <c r="BB1329" i="4" s="1"/>
  <c r="BA1326" i="4"/>
  <c r="BB1326" i="4" s="1"/>
  <c r="BA1324" i="4"/>
  <c r="BB1324" i="4" s="1"/>
  <c r="BA1320" i="4"/>
  <c r="BB1320" i="4" s="1"/>
  <c r="BA1319" i="4"/>
  <c r="BB1319" i="4" s="1"/>
  <c r="BA1318" i="4"/>
  <c r="BB1318" i="4" s="1"/>
  <c r="BA1317" i="4"/>
  <c r="BB1317" i="4" s="1"/>
  <c r="BA1314" i="4"/>
  <c r="BB1314" i="4" s="1"/>
  <c r="BA1312" i="4"/>
  <c r="BB1312" i="4" s="1"/>
  <c r="BA1308" i="4"/>
  <c r="BB1308" i="4" s="1"/>
  <c r="BA1307" i="4"/>
  <c r="BB1307" i="4" s="1"/>
  <c r="BA1306" i="4"/>
  <c r="BB1306" i="4" s="1"/>
  <c r="BB1305" i="4"/>
  <c r="BA1305" i="4"/>
  <c r="BA1302" i="4"/>
  <c r="BB1302" i="4" s="1"/>
  <c r="BA1300" i="4"/>
  <c r="BB1300" i="4" s="1"/>
  <c r="BA1296" i="4"/>
  <c r="BB1296" i="4" s="1"/>
  <c r="BA1295" i="4"/>
  <c r="BB1295" i="4" s="1"/>
  <c r="BA1294" i="4"/>
  <c r="BB1294" i="4" s="1"/>
  <c r="BA1293" i="4"/>
  <c r="BB1293" i="4" s="1"/>
  <c r="BA1288" i="4"/>
  <c r="BB1288" i="4" s="1"/>
  <c r="BA1284" i="4"/>
  <c r="BB1284" i="4" s="1"/>
  <c r="BA1283" i="4"/>
  <c r="BB1283" i="4" s="1"/>
  <c r="BA1282" i="4"/>
  <c r="BB1282" i="4" s="1"/>
  <c r="BA1281" i="4"/>
  <c r="BB1281" i="4" s="1"/>
  <c r="BA1278" i="4"/>
  <c r="BB1278" i="4" s="1"/>
  <c r="BA1276" i="4"/>
  <c r="BB1276" i="4" s="1"/>
  <c r="BA1273" i="4"/>
  <c r="BB1273" i="4" s="1"/>
  <c r="BA1272" i="4"/>
  <c r="BB1272" i="4" s="1"/>
  <c r="BA1271" i="4"/>
  <c r="BB1271" i="4" s="1"/>
  <c r="BA1270" i="4"/>
  <c r="BB1270" i="4" s="1"/>
  <c r="BA1269" i="4"/>
  <c r="BB1269" i="4" s="1"/>
  <c r="BA1264" i="4"/>
  <c r="BB1264" i="4" s="1"/>
  <c r="BA1260" i="4"/>
  <c r="BB1260" i="4" s="1"/>
  <c r="BA1259" i="4"/>
  <c r="BB1259" i="4" s="1"/>
  <c r="BA1258" i="4"/>
  <c r="BB1258" i="4" s="1"/>
  <c r="BA1257" i="4"/>
  <c r="BB1257" i="4" s="1"/>
  <c r="BA1254" i="4"/>
  <c r="BB1254" i="4" s="1"/>
  <c r="BA1252" i="4"/>
  <c r="BB1252" i="4" s="1"/>
  <c r="BA1248" i="4"/>
  <c r="BB1248" i="4" s="1"/>
  <c r="BA1247" i="4"/>
  <c r="BB1247" i="4" s="1"/>
  <c r="BA1246" i="4"/>
  <c r="BB1246" i="4" s="1"/>
  <c r="BA1245" i="4"/>
  <c r="BB1245" i="4" s="1"/>
  <c r="BA1243" i="4"/>
  <c r="BB1243" i="4" s="1"/>
  <c r="BA1242" i="4"/>
  <c r="BB1242" i="4" s="1"/>
  <c r="BA1240" i="4"/>
  <c r="BB1240" i="4" s="1"/>
  <c r="BA1236" i="4"/>
  <c r="BB1236" i="4" s="1"/>
  <c r="BA1235" i="4"/>
  <c r="BB1235" i="4" s="1"/>
  <c r="BA1234" i="4"/>
  <c r="BB1234" i="4" s="1"/>
  <c r="BA1233" i="4"/>
  <c r="BB1233" i="4" s="1"/>
  <c r="BA1231" i="4"/>
  <c r="BB1231" i="4" s="1"/>
  <c r="BA1230" i="4"/>
  <c r="BB1230" i="4" s="1"/>
  <c r="BA1228" i="4"/>
  <c r="BB1228" i="4" s="1"/>
  <c r="BA1224" i="4"/>
  <c r="BB1224" i="4" s="1"/>
  <c r="BA1223" i="4"/>
  <c r="BB1223" i="4" s="1"/>
  <c r="BA1222" i="4"/>
  <c r="BB1222" i="4" s="1"/>
  <c r="BA1221" i="4"/>
  <c r="BB1221" i="4" s="1"/>
  <c r="BA1219" i="4"/>
  <c r="BB1219" i="4" s="1"/>
  <c r="BB1218" i="4"/>
  <c r="BA1218" i="4"/>
  <c r="BA1217" i="4"/>
  <c r="BB1217" i="4" s="1"/>
  <c r="BA1216" i="4"/>
  <c r="BB1216" i="4" s="1"/>
  <c r="BA1212" i="4"/>
  <c r="BB1212" i="4" s="1"/>
  <c r="BB1211" i="4"/>
  <c r="BA1211" i="4"/>
  <c r="BA1210" i="4"/>
  <c r="BB1210" i="4" s="1"/>
  <c r="BB1209" i="4"/>
  <c r="BA1209" i="4"/>
  <c r="BA1208" i="4"/>
  <c r="BB1208" i="4" s="1"/>
  <c r="BA1207" i="4"/>
  <c r="BB1207" i="4" s="1"/>
  <c r="BB1204" i="4"/>
  <c r="BA1204" i="4"/>
  <c r="BA1203" i="4"/>
  <c r="BB1203" i="4" s="1"/>
  <c r="BA1200" i="4"/>
  <c r="BB1200" i="4" s="1"/>
  <c r="BA1199" i="4"/>
  <c r="BB1199" i="4" s="1"/>
  <c r="BA1198" i="4"/>
  <c r="BB1198" i="4" s="1"/>
  <c r="BB1197" i="4"/>
  <c r="BA1197" i="4"/>
  <c r="BA1194" i="4"/>
  <c r="BB1194" i="4" s="1"/>
  <c r="BA1193" i="4"/>
  <c r="BB1193" i="4" s="1"/>
  <c r="BA1192" i="4"/>
  <c r="BB1192" i="4" s="1"/>
  <c r="BA1191" i="4"/>
  <c r="BB1191" i="4" s="1"/>
  <c r="BA1188" i="4"/>
  <c r="BB1188" i="4" s="1"/>
  <c r="BA1187" i="4"/>
  <c r="BB1187" i="4" s="1"/>
  <c r="BA1186" i="4"/>
  <c r="BB1186" i="4" s="1"/>
  <c r="BA1185" i="4"/>
  <c r="BB1185" i="4" s="1"/>
  <c r="BA1182" i="4"/>
  <c r="BB1182" i="4" s="1"/>
  <c r="BA1180" i="4"/>
  <c r="BB1180" i="4" s="1"/>
  <c r="BA1176" i="4"/>
  <c r="BB1176" i="4" s="1"/>
  <c r="BA1175" i="4"/>
  <c r="BB1175" i="4" s="1"/>
  <c r="BA1174" i="4"/>
  <c r="BB1174" i="4" s="1"/>
  <c r="BA1173" i="4"/>
  <c r="BB1173" i="4" s="1"/>
  <c r="BA1170" i="4"/>
  <c r="BB1170" i="4" s="1"/>
  <c r="BB1168" i="4"/>
  <c r="BA1168" i="4"/>
  <c r="BB1164" i="4"/>
  <c r="BA1164" i="4"/>
  <c r="BA1163" i="4"/>
  <c r="BB1163" i="4" s="1"/>
  <c r="BA1162" i="4"/>
  <c r="BB1162" i="4" s="1"/>
  <c r="BA1161" i="4"/>
  <c r="BB1161" i="4" s="1"/>
  <c r="BA1158" i="4"/>
  <c r="BB1158" i="4" s="1"/>
  <c r="BA1156" i="4"/>
  <c r="BB1156" i="4" s="1"/>
  <c r="BA1152" i="4"/>
  <c r="BB1152" i="4" s="1"/>
  <c r="BA1151" i="4"/>
  <c r="BB1151" i="4" s="1"/>
  <c r="BA1150" i="4"/>
  <c r="BB1150" i="4" s="1"/>
  <c r="BA1149" i="4"/>
  <c r="BB1149" i="4" s="1"/>
  <c r="BA1148" i="4"/>
  <c r="BB1148" i="4" s="1"/>
  <c r="BA1146" i="4"/>
  <c r="BB1146" i="4" s="1"/>
  <c r="BB1145" i="4"/>
  <c r="BB1144" i="4"/>
  <c r="BA1144" i="4"/>
  <c r="BA1140" i="4"/>
  <c r="BB1140" i="4" s="1"/>
  <c r="BA1139" i="4"/>
  <c r="BB1139" i="4" s="1"/>
  <c r="BA1138" i="4"/>
  <c r="BB1138" i="4" s="1"/>
  <c r="BA1137" i="4"/>
  <c r="BB1137" i="4" s="1"/>
  <c r="BA1135" i="4"/>
  <c r="BB1135" i="4" s="1"/>
  <c r="BA1134" i="4"/>
  <c r="BB1134" i="4" s="1"/>
  <c r="BA1132" i="4"/>
  <c r="BB1132" i="4" s="1"/>
  <c r="BA1128" i="4"/>
  <c r="BB1128" i="4" s="1"/>
  <c r="BA1127" i="4"/>
  <c r="BB1127" i="4" s="1"/>
  <c r="BA1126" i="4"/>
  <c r="BB1126" i="4" s="1"/>
  <c r="BB1125" i="4"/>
  <c r="BA1125" i="4"/>
  <c r="BA1120" i="4"/>
  <c r="BB1120" i="4" s="1"/>
  <c r="BA1116" i="4"/>
  <c r="BB1116" i="4" s="1"/>
  <c r="BA1115" i="4"/>
  <c r="BB1115" i="4" s="1"/>
  <c r="BA1114" i="4"/>
  <c r="BB1114" i="4" s="1"/>
  <c r="BA1113" i="4"/>
  <c r="BB1113" i="4" s="1"/>
  <c r="BA1110" i="4"/>
  <c r="BB1110" i="4" s="1"/>
  <c r="BA1108" i="4"/>
  <c r="BB1108" i="4" s="1"/>
  <c r="BB1104" i="4"/>
  <c r="BA1104" i="4"/>
  <c r="BA1103" i="4"/>
  <c r="BB1103" i="4" s="1"/>
  <c r="BA1102" i="4"/>
  <c r="BB1102" i="4" s="1"/>
  <c r="BA1101" i="4"/>
  <c r="BB1101" i="4" s="1"/>
  <c r="BA1099" i="4"/>
  <c r="BB1099" i="4" s="1"/>
  <c r="BA1098" i="4"/>
  <c r="BB1098" i="4" s="1"/>
  <c r="BA1097" i="4"/>
  <c r="BB1097" i="4" s="1"/>
  <c r="BA1096" i="4"/>
  <c r="BB1096" i="4" s="1"/>
  <c r="BA1092" i="4"/>
  <c r="BB1092" i="4" s="1"/>
  <c r="BB1091" i="4"/>
  <c r="BA1091" i="4"/>
  <c r="BA1090" i="4"/>
  <c r="BB1090" i="4" s="1"/>
  <c r="BA1089" i="4"/>
  <c r="BB1089" i="4" s="1"/>
  <c r="BA1084" i="4"/>
  <c r="BB1084" i="4" s="1"/>
  <c r="BA1083" i="4"/>
  <c r="BB1083" i="4" s="1"/>
  <c r="BA1082" i="4"/>
  <c r="BB1082" i="4" s="1"/>
  <c r="BA1080" i="4"/>
  <c r="BB1080" i="4" s="1"/>
  <c r="BA1079" i="4"/>
  <c r="BB1079" i="4" s="1"/>
  <c r="BA1078" i="4"/>
  <c r="BB1078" i="4" s="1"/>
  <c r="BB1077" i="4"/>
  <c r="BA1077" i="4"/>
  <c r="BA1074" i="4"/>
  <c r="BB1074" i="4" s="1"/>
  <c r="BA1072" i="4"/>
  <c r="BB1072" i="4" s="1"/>
  <c r="BA1068" i="4"/>
  <c r="BB1068" i="4" s="1"/>
  <c r="BA1067" i="4"/>
  <c r="BB1067" i="4" s="1"/>
  <c r="BA1066" i="4"/>
  <c r="BB1066" i="4" s="1"/>
  <c r="BB1065" i="4"/>
  <c r="BA1065" i="4"/>
  <c r="BB1062" i="4"/>
  <c r="BB1060" i="4"/>
  <c r="BA1060" i="4"/>
  <c r="BA1056" i="4"/>
  <c r="BB1056" i="4" s="1"/>
  <c r="BB1055" i="4"/>
  <c r="BA1055" i="4"/>
  <c r="BA1054" i="4"/>
  <c r="BB1054" i="4" s="1"/>
  <c r="BB1053" i="4"/>
  <c r="BA1053" i="4"/>
  <c r="BB1050" i="4"/>
  <c r="BB1048" i="4"/>
  <c r="BA1048" i="4"/>
  <c r="BA1044" i="4"/>
  <c r="BB1044" i="4" s="1"/>
  <c r="BA1043" i="4"/>
  <c r="BB1043" i="4" s="1"/>
  <c r="BA1042" i="4"/>
  <c r="BB1042" i="4" s="1"/>
  <c r="BB1041" i="4"/>
  <c r="BA1041" i="4"/>
  <c r="BA1036" i="4"/>
  <c r="BB1036" i="4" s="1"/>
  <c r="BA1032" i="4"/>
  <c r="BB1032" i="4" s="1"/>
  <c r="BA1031" i="4"/>
  <c r="BB1031" i="4" s="1"/>
  <c r="BA1030" i="4"/>
  <c r="BB1030" i="4" s="1"/>
  <c r="BA1029" i="4"/>
  <c r="BB1029" i="4" s="1"/>
  <c r="BA1026" i="4"/>
  <c r="BB1026" i="4" s="1"/>
  <c r="BB1024" i="4"/>
  <c r="BA1024" i="4"/>
  <c r="BA1020" i="4"/>
  <c r="BB1020" i="4" s="1"/>
  <c r="BA1019" i="4"/>
  <c r="BB1019" i="4" s="1"/>
  <c r="BA1018" i="4"/>
  <c r="BB1018" i="4" s="1"/>
  <c r="BA1017" i="4"/>
  <c r="BB1017" i="4" s="1"/>
  <c r="BA1014" i="4"/>
  <c r="BB1014" i="4" s="1"/>
  <c r="BA1012" i="4"/>
  <c r="BB1012" i="4" s="1"/>
  <c r="BA1011" i="4"/>
  <c r="BB1011" i="4" s="1"/>
  <c r="BA1008" i="4"/>
  <c r="BB1008" i="4" s="1"/>
  <c r="BA1007" i="4"/>
  <c r="BB1007" i="4" s="1"/>
  <c r="BA1006" i="4"/>
  <c r="BB1006" i="4" s="1"/>
  <c r="BA1005" i="4"/>
  <c r="BB1005" i="4" s="1"/>
  <c r="BB1002" i="4"/>
  <c r="BA1002" i="4"/>
  <c r="BA1001" i="4"/>
  <c r="BB1001" i="4" s="1"/>
  <c r="BB1000" i="4"/>
  <c r="BA1000" i="4"/>
  <c r="BA999" i="4"/>
  <c r="BB999" i="4" s="1"/>
  <c r="BA996" i="4"/>
  <c r="BB996" i="4" s="1"/>
  <c r="BA995" i="4"/>
  <c r="BB995" i="4" s="1"/>
  <c r="BA994" i="4"/>
  <c r="BB994" i="4" s="1"/>
  <c r="BB993" i="4"/>
  <c r="BA993" i="4"/>
  <c r="BA990" i="4"/>
  <c r="BB990" i="4" s="1"/>
  <c r="BA988" i="4"/>
  <c r="BB988" i="4" s="1"/>
  <c r="BA984" i="4"/>
  <c r="BB984" i="4" s="1"/>
  <c r="BA983" i="4"/>
  <c r="BB983" i="4" s="1"/>
  <c r="BA982" i="4"/>
  <c r="BB982" i="4" s="1"/>
  <c r="BB981" i="4"/>
  <c r="BA981" i="4"/>
  <c r="BA978" i="4"/>
  <c r="BB978" i="4" s="1"/>
  <c r="BB976" i="4"/>
  <c r="BA976" i="4"/>
  <c r="BB972" i="4"/>
  <c r="BA972" i="4"/>
  <c r="BA971" i="4"/>
  <c r="BB971" i="4" s="1"/>
  <c r="BA970" i="4"/>
  <c r="BB970" i="4" s="1"/>
  <c r="BB969" i="4"/>
  <c r="BA969" i="4"/>
  <c r="BA966" i="4"/>
  <c r="BB966" i="4" s="1"/>
  <c r="BB964" i="4"/>
  <c r="BA964" i="4"/>
  <c r="BA960" i="4"/>
  <c r="BB960" i="4" s="1"/>
  <c r="BA959" i="4"/>
  <c r="BB959" i="4" s="1"/>
  <c r="BA958" i="4"/>
  <c r="BB958" i="4" s="1"/>
  <c r="BA957" i="4"/>
  <c r="BB957" i="4" s="1"/>
  <c r="BA954" i="4"/>
  <c r="BB954" i="4" s="1"/>
  <c r="BA952" i="4"/>
  <c r="BB952" i="4" s="1"/>
  <c r="BB948" i="4"/>
  <c r="BA948" i="4"/>
  <c r="BB947" i="4"/>
  <c r="BA947" i="4"/>
  <c r="BB946" i="4"/>
  <c r="BA946" i="4"/>
  <c r="BA945" i="4"/>
  <c r="BB945" i="4" s="1"/>
  <c r="BA940" i="4"/>
  <c r="BB940" i="4" s="1"/>
  <c r="BA936" i="4"/>
  <c r="BB936" i="4" s="1"/>
  <c r="BA935" i="4"/>
  <c r="BB935" i="4" s="1"/>
  <c r="BA934" i="4"/>
  <c r="BB934" i="4" s="1"/>
  <c r="BB933" i="4"/>
  <c r="BA933" i="4"/>
  <c r="BA930" i="4"/>
  <c r="BB930" i="4" s="1"/>
  <c r="BA928" i="4"/>
  <c r="BB928" i="4" s="1"/>
  <c r="BA924" i="4"/>
  <c r="BB924" i="4" s="1"/>
  <c r="BA923" i="4"/>
  <c r="BB923" i="4" s="1"/>
  <c r="BA922" i="4"/>
  <c r="BB922" i="4" s="1"/>
  <c r="BA921" i="4"/>
  <c r="BB921" i="4" s="1"/>
  <c r="BB920" i="4"/>
  <c r="BB916" i="4"/>
  <c r="BA916" i="4"/>
  <c r="BA912" i="4"/>
  <c r="BB912" i="4" s="1"/>
  <c r="BA911" i="4"/>
  <c r="BB911" i="4" s="1"/>
  <c r="BA910" i="4"/>
  <c r="BB910" i="4" s="1"/>
  <c r="BA909" i="4"/>
  <c r="BB909" i="4" s="1"/>
  <c r="BA906" i="4"/>
  <c r="BB906" i="4" s="1"/>
  <c r="BA905" i="4"/>
  <c r="BB905" i="4" s="1"/>
  <c r="BA904" i="4"/>
  <c r="BB904" i="4" s="1"/>
  <c r="BA900" i="4"/>
  <c r="BB900" i="4" s="1"/>
  <c r="BA899" i="4"/>
  <c r="BB899" i="4" s="1"/>
  <c r="BA898" i="4"/>
  <c r="BB898" i="4" s="1"/>
  <c r="BA897" i="4"/>
  <c r="BB897" i="4" s="1"/>
  <c r="BA894" i="4"/>
  <c r="BB894" i="4" s="1"/>
  <c r="BA892" i="4"/>
  <c r="BB892" i="4" s="1"/>
  <c r="BA891" i="4"/>
  <c r="BB891" i="4" s="1"/>
  <c r="BA888" i="4"/>
  <c r="BB888" i="4" s="1"/>
  <c r="BB887" i="4"/>
  <c r="BA887" i="4"/>
  <c r="BA886" i="4"/>
  <c r="BB886" i="4" s="1"/>
  <c r="BB885" i="4"/>
  <c r="BA885" i="4"/>
  <c r="BA884" i="4"/>
  <c r="BB884" i="4" s="1"/>
  <c r="BA882" i="4"/>
  <c r="BB882" i="4" s="1"/>
  <c r="BB881" i="4"/>
  <c r="BB880" i="4"/>
  <c r="BA880" i="4"/>
  <c r="BB879" i="4"/>
  <c r="BB876" i="4"/>
  <c r="BA876" i="4"/>
  <c r="BA875" i="4"/>
  <c r="BB875" i="4" s="1"/>
  <c r="BA874" i="4"/>
  <c r="BB874" i="4" s="1"/>
  <c r="BB873" i="4"/>
  <c r="BA873" i="4"/>
  <c r="BA870" i="4"/>
  <c r="BB870" i="4" s="1"/>
  <c r="BA869" i="4"/>
  <c r="BB869" i="4" s="1"/>
  <c r="BA868" i="4"/>
  <c r="BB868" i="4" s="1"/>
  <c r="BB867" i="4"/>
  <c r="BA864" i="4"/>
  <c r="BB864" i="4" s="1"/>
  <c r="BA863" i="4"/>
  <c r="BB863" i="4" s="1"/>
  <c r="BB862" i="4"/>
  <c r="BA862" i="4"/>
  <c r="BA861" i="4"/>
  <c r="BB861" i="4" s="1"/>
  <c r="BA860" i="4"/>
  <c r="BB860" i="4" s="1"/>
  <c r="BA859" i="4"/>
  <c r="BB859" i="4" s="1"/>
  <c r="BA858" i="4"/>
  <c r="BB858" i="4" s="1"/>
  <c r="BB857" i="4"/>
  <c r="BA856" i="4"/>
  <c r="BB856" i="4" s="1"/>
  <c r="BA852" i="4"/>
  <c r="BB852" i="4" s="1"/>
  <c r="BA851" i="4"/>
  <c r="BB851" i="4" s="1"/>
  <c r="BA850" i="4"/>
  <c r="BB850" i="4" s="1"/>
  <c r="BA849" i="4"/>
  <c r="BB849" i="4" s="1"/>
  <c r="BB846" i="4"/>
  <c r="BA844" i="4"/>
  <c r="BB844" i="4" s="1"/>
  <c r="BA842" i="4"/>
  <c r="BB842" i="4" s="1"/>
  <c r="BA840" i="4"/>
  <c r="BB840" i="4" s="1"/>
  <c r="BA839" i="4"/>
  <c r="BB839" i="4" s="1"/>
  <c r="BA838" i="4"/>
  <c r="BB838" i="4" s="1"/>
  <c r="BB837" i="4"/>
  <c r="BA837" i="4"/>
  <c r="BA836" i="4"/>
  <c r="BB836" i="4" s="1"/>
  <c r="BA834" i="4"/>
  <c r="BB834" i="4" s="1"/>
  <c r="BA832" i="4"/>
  <c r="BB832" i="4" s="1"/>
  <c r="BA831" i="4"/>
  <c r="BB831" i="4" s="1"/>
  <c r="BA830" i="4"/>
  <c r="BB830" i="4" s="1"/>
  <c r="BB828" i="4"/>
  <c r="BA828" i="4"/>
  <c r="BA827" i="4"/>
  <c r="BB827" i="4" s="1"/>
  <c r="BA826" i="4"/>
  <c r="BB826" i="4" s="1"/>
  <c r="BB825" i="4"/>
  <c r="BA825" i="4"/>
  <c r="BB824" i="4"/>
  <c r="BA822" i="4"/>
  <c r="BB822" i="4" s="1"/>
  <c r="BA821" i="4"/>
  <c r="BB821" i="4" s="1"/>
  <c r="BB820" i="4"/>
  <c r="BA820" i="4"/>
  <c r="BA816" i="4"/>
  <c r="BB816" i="4" s="1"/>
  <c r="BB815" i="4"/>
  <c r="BA815" i="4"/>
  <c r="BA814" i="4"/>
  <c r="BB814" i="4" s="1"/>
  <c r="BA813" i="4"/>
  <c r="BB813" i="4" s="1"/>
  <c r="BA812" i="4"/>
  <c r="BB812" i="4" s="1"/>
  <c r="BA810" i="4"/>
  <c r="BB810" i="4" s="1"/>
  <c r="BA809" i="4"/>
  <c r="BB809" i="4" s="1"/>
  <c r="BA808" i="4"/>
  <c r="BB808" i="4" s="1"/>
  <c r="BA804" i="4"/>
  <c r="BB804" i="4" s="1"/>
  <c r="BB803" i="4"/>
  <c r="BA803" i="4"/>
  <c r="BB802" i="4"/>
  <c r="BA802" i="4"/>
  <c r="BA801" i="4"/>
  <c r="BB801" i="4" s="1"/>
  <c r="BA798" i="4"/>
  <c r="BB798" i="4" s="1"/>
  <c r="BB797" i="4"/>
  <c r="BA796" i="4"/>
  <c r="BB796" i="4" s="1"/>
  <c r="BA792" i="4"/>
  <c r="BB792" i="4" s="1"/>
  <c r="BA791" i="4"/>
  <c r="BB791" i="4" s="1"/>
  <c r="BB790" i="4"/>
  <c r="BA790" i="4"/>
  <c r="BB789" i="4"/>
  <c r="BA789" i="4"/>
  <c r="BB786" i="4"/>
  <c r="BA784" i="4"/>
  <c r="BB784" i="4" s="1"/>
  <c r="BA780" i="4"/>
  <c r="BB780" i="4" s="1"/>
  <c r="BA779" i="4"/>
  <c r="BB779" i="4" s="1"/>
  <c r="BA778" i="4"/>
  <c r="BB778" i="4" s="1"/>
  <c r="BA777" i="4"/>
  <c r="BB777" i="4" s="1"/>
  <c r="BA774" i="4"/>
  <c r="BB774" i="4" s="1"/>
  <c r="BB772" i="4"/>
  <c r="BA772" i="4"/>
  <c r="BA768" i="4"/>
  <c r="BB768" i="4" s="1"/>
  <c r="BA767" i="4"/>
  <c r="BB767" i="4" s="1"/>
  <c r="BA766" i="4"/>
  <c r="BB766" i="4" s="1"/>
  <c r="BA765" i="4"/>
  <c r="BB765" i="4" s="1"/>
  <c r="BB762" i="4"/>
  <c r="BA760" i="4"/>
  <c r="BB760" i="4" s="1"/>
  <c r="BA756" i="4"/>
  <c r="BB756" i="4" s="1"/>
  <c r="BA755" i="4"/>
  <c r="BB755" i="4" s="1"/>
  <c r="BA754" i="4"/>
  <c r="BB754" i="4" s="1"/>
  <c r="BB753" i="4"/>
  <c r="BA753" i="4"/>
  <c r="BA750" i="4"/>
  <c r="BB750" i="4" s="1"/>
  <c r="BA748" i="4"/>
  <c r="BB748" i="4" s="1"/>
  <c r="BA744" i="4"/>
  <c r="BB744" i="4" s="1"/>
  <c r="BA743" i="4"/>
  <c r="BB743" i="4" s="1"/>
  <c r="BA742" i="4"/>
  <c r="BB742" i="4" s="1"/>
  <c r="BB741" i="4"/>
  <c r="BA741" i="4"/>
  <c r="BA738" i="4"/>
  <c r="BB738" i="4" s="1"/>
  <c r="BB736" i="4"/>
  <c r="BA736" i="4"/>
  <c r="BB732" i="4"/>
  <c r="BA732" i="4"/>
  <c r="BB731" i="4"/>
  <c r="BA731" i="4"/>
  <c r="BA730" i="4"/>
  <c r="BB730" i="4" s="1"/>
  <c r="BA729" i="4"/>
  <c r="BB729" i="4" s="1"/>
  <c r="BA726" i="4"/>
  <c r="BB726" i="4" s="1"/>
  <c r="BB724" i="4"/>
  <c r="BA724" i="4"/>
  <c r="BA720" i="4"/>
  <c r="BB720" i="4" s="1"/>
  <c r="BA719" i="4"/>
  <c r="BB719" i="4" s="1"/>
  <c r="BA718" i="4"/>
  <c r="BB718" i="4" s="1"/>
  <c r="BB717" i="4"/>
  <c r="BA717" i="4"/>
  <c r="BA714" i="4"/>
  <c r="BB714" i="4" s="1"/>
  <c r="BA712" i="4"/>
  <c r="BB712" i="4" s="1"/>
  <c r="BA708" i="4"/>
  <c r="BB708" i="4" s="1"/>
  <c r="BA707" i="4"/>
  <c r="BB707" i="4" s="1"/>
  <c r="BA706" i="4"/>
  <c r="BB706" i="4" s="1"/>
  <c r="BB705" i="4"/>
  <c r="BA705" i="4"/>
  <c r="BA704" i="4"/>
  <c r="BB704" i="4" s="1"/>
  <c r="BA702" i="4"/>
  <c r="BB702" i="4" s="1"/>
  <c r="BA701" i="4"/>
  <c r="BB701" i="4" s="1"/>
  <c r="BB700" i="4"/>
  <c r="BA700" i="4"/>
  <c r="BA696" i="4"/>
  <c r="BB696" i="4" s="1"/>
  <c r="BA695" i="4"/>
  <c r="BB695" i="4" s="1"/>
  <c r="BA694" i="4"/>
  <c r="BB694" i="4" s="1"/>
  <c r="BA693" i="4"/>
  <c r="BB693" i="4" s="1"/>
  <c r="BA690" i="4"/>
  <c r="BB690" i="4" s="1"/>
  <c r="BB689" i="4"/>
  <c r="BA688" i="4"/>
  <c r="BB688" i="4" s="1"/>
  <c r="BA687" i="4"/>
  <c r="BB687" i="4" s="1"/>
  <c r="BA686" i="4"/>
  <c r="BB686" i="4" s="1"/>
  <c r="BA684" i="4"/>
  <c r="BB684" i="4" s="1"/>
  <c r="BA683" i="4"/>
  <c r="BB683" i="4" s="1"/>
  <c r="BA682" i="4"/>
  <c r="BB682" i="4" s="1"/>
  <c r="BA681" i="4"/>
  <c r="BB681" i="4" s="1"/>
  <c r="BA679" i="4"/>
  <c r="BB679" i="4" s="1"/>
  <c r="BA678" i="4"/>
  <c r="BB678" i="4" s="1"/>
  <c r="BA677" i="4"/>
  <c r="BB677" i="4" s="1"/>
  <c r="BA676" i="4"/>
  <c r="BB676" i="4" s="1"/>
  <c r="BA672" i="4"/>
  <c r="BB672" i="4" s="1"/>
  <c r="BA671" i="4"/>
  <c r="BB671" i="4" s="1"/>
  <c r="BA670" i="4"/>
  <c r="BB670" i="4" s="1"/>
  <c r="BA669" i="4"/>
  <c r="BB669" i="4" s="1"/>
  <c r="BB666" i="4"/>
  <c r="BA666" i="4"/>
  <c r="BA664" i="4"/>
  <c r="BB664" i="4" s="1"/>
  <c r="BA660" i="4"/>
  <c r="BB660" i="4" s="1"/>
  <c r="BA659" i="4"/>
  <c r="BB659" i="4" s="1"/>
  <c r="BB658" i="4"/>
  <c r="BA658" i="4"/>
  <c r="BA657" i="4"/>
  <c r="BB657" i="4" s="1"/>
  <c r="BA654" i="4"/>
  <c r="BB654" i="4" s="1"/>
  <c r="BB652" i="4"/>
  <c r="BA652" i="4"/>
  <c r="BA651" i="4"/>
  <c r="BB651" i="4" s="1"/>
  <c r="BB650" i="4"/>
  <c r="BA648" i="4"/>
  <c r="BB648" i="4" s="1"/>
  <c r="BA647" i="4"/>
  <c r="BB647" i="4" s="1"/>
  <c r="BA646" i="4"/>
  <c r="BB646" i="4" s="1"/>
  <c r="BA645" i="4"/>
  <c r="BB645" i="4" s="1"/>
  <c r="BA642" i="4"/>
  <c r="BB642" i="4" s="1"/>
  <c r="BB641" i="4"/>
  <c r="BB640" i="4"/>
  <c r="BA640" i="4"/>
  <c r="BA636" i="4"/>
  <c r="BB636" i="4" s="1"/>
  <c r="BA635" i="4"/>
  <c r="BB635" i="4" s="1"/>
  <c r="BA634" i="4"/>
  <c r="BB634" i="4" s="1"/>
  <c r="BA633" i="4"/>
  <c r="BB633" i="4" s="1"/>
  <c r="BA630" i="4"/>
  <c r="BB630" i="4" s="1"/>
  <c r="BA628" i="4"/>
  <c r="BB628" i="4" s="1"/>
  <c r="BA624" i="4"/>
  <c r="BB624" i="4" s="1"/>
  <c r="BA623" i="4"/>
  <c r="BB623" i="4" s="1"/>
  <c r="BA622" i="4"/>
  <c r="BB622" i="4" s="1"/>
  <c r="BA621" i="4"/>
  <c r="BB621" i="4" s="1"/>
  <c r="BA618" i="4"/>
  <c r="BB618" i="4" s="1"/>
  <c r="BB616" i="4"/>
  <c r="BA616" i="4"/>
  <c r="BB612" i="4"/>
  <c r="BA612" i="4"/>
  <c r="BA611" i="4"/>
  <c r="BB611" i="4" s="1"/>
  <c r="BA610" i="4"/>
  <c r="BB610" i="4" s="1"/>
  <c r="BA609" i="4"/>
  <c r="BB609" i="4" s="1"/>
  <c r="BB606" i="4"/>
  <c r="BA606" i="4"/>
  <c r="BA604" i="4"/>
  <c r="BB604" i="4" s="1"/>
  <c r="BA600" i="4"/>
  <c r="BB600" i="4" s="1"/>
  <c r="BA599" i="4"/>
  <c r="BB599" i="4" s="1"/>
  <c r="BA598" i="4"/>
  <c r="BB598" i="4" s="1"/>
  <c r="BA597" i="4"/>
  <c r="BB597" i="4" s="1"/>
  <c r="BA594" i="4"/>
  <c r="BB594" i="4" s="1"/>
  <c r="BA592" i="4"/>
  <c r="BB592" i="4" s="1"/>
  <c r="BB588" i="4"/>
  <c r="BA588" i="4"/>
  <c r="BA587" i="4"/>
  <c r="BB587" i="4" s="1"/>
  <c r="BA586" i="4"/>
  <c r="BB586" i="4" s="1"/>
  <c r="BA585" i="4"/>
  <c r="BB585" i="4" s="1"/>
  <c r="BA582" i="4"/>
  <c r="BB582" i="4" s="1"/>
  <c r="BB580" i="4"/>
  <c r="BA580" i="4"/>
  <c r="BA576" i="4"/>
  <c r="BB576" i="4" s="1"/>
  <c r="BA575" i="4"/>
  <c r="BB575" i="4" s="1"/>
  <c r="BA574" i="4"/>
  <c r="BB574" i="4" s="1"/>
  <c r="BA573" i="4"/>
  <c r="BB573" i="4" s="1"/>
  <c r="BB570" i="4"/>
  <c r="BA568" i="4"/>
  <c r="BB568" i="4" s="1"/>
  <c r="BA564" i="4"/>
  <c r="BB564" i="4" s="1"/>
  <c r="BA563" i="4"/>
  <c r="BB563" i="4" s="1"/>
  <c r="BA562" i="4"/>
  <c r="BB562" i="4" s="1"/>
  <c r="BA561" i="4"/>
  <c r="BB561" i="4" s="1"/>
  <c r="BB558" i="4"/>
  <c r="BA558" i="4"/>
  <c r="BA556" i="4"/>
  <c r="BB556" i="4" s="1"/>
  <c r="BA552" i="4"/>
  <c r="BB552" i="4" s="1"/>
  <c r="BA551" i="4"/>
  <c r="BB551" i="4" s="1"/>
  <c r="BA550" i="4"/>
  <c r="BB550" i="4" s="1"/>
  <c r="BB549" i="4"/>
  <c r="BA549" i="4"/>
  <c r="BA546" i="4"/>
  <c r="BB546" i="4" s="1"/>
  <c r="BB544" i="4"/>
  <c r="BA544" i="4"/>
  <c r="BA540" i="4"/>
  <c r="BB540" i="4" s="1"/>
  <c r="BA539" i="4"/>
  <c r="BB539" i="4" s="1"/>
  <c r="BA538" i="4"/>
  <c r="BB538" i="4" s="1"/>
  <c r="BA537" i="4"/>
  <c r="BB537" i="4" s="1"/>
  <c r="BA534" i="4"/>
  <c r="BB534" i="4" s="1"/>
  <c r="BB532" i="4"/>
  <c r="BA532" i="4"/>
  <c r="BA528" i="4"/>
  <c r="BB528" i="4" s="1"/>
  <c r="BA527" i="4"/>
  <c r="BB527" i="4" s="1"/>
  <c r="BA526" i="4"/>
  <c r="BB526" i="4" s="1"/>
  <c r="BA525" i="4"/>
  <c r="BB525" i="4" s="1"/>
  <c r="BA522" i="4"/>
  <c r="BB522" i="4" s="1"/>
  <c r="BB520" i="4"/>
  <c r="BA520" i="4"/>
  <c r="BA516" i="4"/>
  <c r="BB516" i="4" s="1"/>
  <c r="BA515" i="4"/>
  <c r="BB515" i="4" s="1"/>
  <c r="BB514" i="4"/>
  <c r="BA514" i="4"/>
  <c r="BA513" i="4"/>
  <c r="BB513" i="4" s="1"/>
  <c r="BA510" i="4"/>
  <c r="BB510" i="4" s="1"/>
  <c r="BA508" i="4"/>
  <c r="BB508" i="4" s="1"/>
  <c r="BA504" i="4"/>
  <c r="BB504" i="4" s="1"/>
  <c r="BB503" i="4"/>
  <c r="BA503" i="4"/>
  <c r="BA502" i="4"/>
  <c r="BB502" i="4" s="1"/>
  <c r="BA501" i="4"/>
  <c r="BB501" i="4" s="1"/>
  <c r="BA498" i="4"/>
  <c r="BB498" i="4" s="1"/>
  <c r="BA497" i="4"/>
  <c r="BB497" i="4" s="1"/>
  <c r="BB496" i="4"/>
  <c r="BA496" i="4"/>
  <c r="BA494" i="4"/>
  <c r="BB494" i="4" s="1"/>
  <c r="BA492" i="4"/>
  <c r="BB492" i="4" s="1"/>
  <c r="BA491" i="4"/>
  <c r="BB491" i="4" s="1"/>
  <c r="BA490" i="4"/>
  <c r="BB490" i="4" s="1"/>
  <c r="BA489" i="4"/>
  <c r="BB489" i="4" s="1"/>
  <c r="BA488" i="4"/>
  <c r="BB488" i="4" s="1"/>
  <c r="BA487" i="4"/>
  <c r="BB487" i="4" s="1"/>
  <c r="BA486" i="4"/>
  <c r="BB486" i="4" s="1"/>
  <c r="BA485" i="4"/>
  <c r="BB485" i="4" s="1"/>
  <c r="BA484" i="4"/>
  <c r="BB484" i="4" s="1"/>
  <c r="BA483" i="4"/>
  <c r="BB483" i="4" s="1"/>
  <c r="BA482" i="4"/>
  <c r="BB482" i="4" s="1"/>
  <c r="BA480" i="4"/>
  <c r="BB480" i="4" s="1"/>
  <c r="BA479" i="4"/>
  <c r="BB479" i="4" s="1"/>
  <c r="BA478" i="4"/>
  <c r="BB478" i="4" s="1"/>
  <c r="BA477" i="4"/>
  <c r="BB477" i="4" s="1"/>
  <c r="BA475" i="4"/>
  <c r="BB475" i="4" s="1"/>
  <c r="BA474" i="4"/>
  <c r="BB474" i="4" s="1"/>
  <c r="BB473" i="4"/>
  <c r="BA472" i="4"/>
  <c r="BB472" i="4" s="1"/>
  <c r="BA471" i="4"/>
  <c r="BB471" i="4" s="1"/>
  <c r="BA468" i="4"/>
  <c r="BB468" i="4" s="1"/>
  <c r="BA467" i="4"/>
  <c r="BB467" i="4" s="1"/>
  <c r="BA466" i="4"/>
  <c r="BB466" i="4" s="1"/>
  <c r="BA465" i="4"/>
  <c r="BB465" i="4" s="1"/>
  <c r="BA463" i="4"/>
  <c r="BB463" i="4" s="1"/>
  <c r="BA462" i="4"/>
  <c r="BB462" i="4" s="1"/>
  <c r="BB461" i="4"/>
  <c r="BA460" i="4"/>
  <c r="BB460" i="4" s="1"/>
  <c r="BA458" i="4"/>
  <c r="BB458" i="4" s="1"/>
  <c r="BB456" i="4"/>
  <c r="BA456" i="4"/>
  <c r="BA455" i="4"/>
  <c r="BB455" i="4" s="1"/>
  <c r="BA454" i="4"/>
  <c r="BB454" i="4" s="1"/>
  <c r="BA453" i="4"/>
  <c r="BB453" i="4" s="1"/>
  <c r="BA452" i="4"/>
  <c r="BB452" i="4" s="1"/>
  <c r="BA451" i="4"/>
  <c r="BB451" i="4" s="1"/>
  <c r="BB450" i="4"/>
  <c r="BA450" i="4"/>
  <c r="BA449" i="4"/>
  <c r="BB449" i="4" s="1"/>
  <c r="BA448" i="4"/>
  <c r="BB448" i="4" s="1"/>
  <c r="BB447" i="4"/>
  <c r="BB446" i="4"/>
  <c r="BB444" i="4"/>
  <c r="BA444" i="4"/>
  <c r="BA443" i="4"/>
  <c r="BB443" i="4" s="1"/>
  <c r="BB442" i="4"/>
  <c r="BA442" i="4"/>
  <c r="BA441" i="4"/>
  <c r="BB441" i="4" s="1"/>
  <c r="BA439" i="4"/>
  <c r="BB439" i="4" s="1"/>
  <c r="BB438" i="4"/>
  <c r="BA438" i="4"/>
  <c r="BA437" i="4"/>
  <c r="BB437" i="4" s="1"/>
  <c r="BA436" i="4"/>
  <c r="BB436" i="4" s="1"/>
  <c r="BA432" i="4"/>
  <c r="BB432" i="4" s="1"/>
  <c r="BA431" i="4"/>
  <c r="BB431" i="4" s="1"/>
  <c r="BA430" i="4"/>
  <c r="BB430" i="4" s="1"/>
  <c r="BB429" i="4"/>
  <c r="BA429" i="4"/>
  <c r="BA428" i="4"/>
  <c r="BB428" i="4" s="1"/>
  <c r="BA427" i="4"/>
  <c r="BB427" i="4" s="1"/>
  <c r="BA426" i="4"/>
  <c r="BB426" i="4" s="1"/>
  <c r="BA424" i="4"/>
  <c r="BB424" i="4" s="1"/>
  <c r="BA420" i="4"/>
  <c r="BB420" i="4" s="1"/>
  <c r="BA419" i="4"/>
  <c r="BB419" i="4" s="1"/>
  <c r="BA418" i="4"/>
  <c r="BB418" i="4" s="1"/>
  <c r="BA417" i="4"/>
  <c r="BB417" i="4" s="1"/>
  <c r="BB416" i="4"/>
  <c r="BB414" i="4"/>
  <c r="BA414" i="4"/>
  <c r="BB413" i="4"/>
  <c r="BA413" i="4"/>
  <c r="BA412" i="4"/>
  <c r="BB412" i="4" s="1"/>
  <c r="BA408" i="4"/>
  <c r="BB408" i="4" s="1"/>
  <c r="BA407" i="4"/>
  <c r="BB407" i="4" s="1"/>
  <c r="BA406" i="4"/>
  <c r="BB406" i="4" s="1"/>
  <c r="BA405" i="4"/>
  <c r="BB405" i="4" s="1"/>
  <c r="BA403" i="4"/>
  <c r="BB403" i="4" s="1"/>
  <c r="BB402" i="4"/>
  <c r="BA402" i="4"/>
  <c r="BB400" i="4"/>
  <c r="BA400" i="4"/>
  <c r="BA396" i="4"/>
  <c r="BB396" i="4" s="1"/>
  <c r="BA395" i="4"/>
  <c r="BB395" i="4" s="1"/>
  <c r="BA394" i="4"/>
  <c r="BB394" i="4" s="1"/>
  <c r="BA393" i="4"/>
  <c r="BB393" i="4" s="1"/>
  <c r="BA392" i="4"/>
  <c r="BB392" i="4" s="1"/>
  <c r="BA391" i="4"/>
  <c r="BB391" i="4" s="1"/>
  <c r="BA390" i="4"/>
  <c r="BB390" i="4" s="1"/>
  <c r="BB388" i="4"/>
  <c r="BA388" i="4"/>
  <c r="BA384" i="4"/>
  <c r="BB384" i="4" s="1"/>
  <c r="BA383" i="4"/>
  <c r="BB383" i="4" s="1"/>
  <c r="BA382" i="4"/>
  <c r="BB382" i="4" s="1"/>
  <c r="BA381" i="4"/>
  <c r="BB381" i="4" s="1"/>
  <c r="BB378" i="4"/>
  <c r="BA378" i="4"/>
  <c r="BB376" i="4"/>
  <c r="BA376" i="4"/>
  <c r="BB372" i="4"/>
  <c r="BA372" i="4"/>
  <c r="BA371" i="4"/>
  <c r="BB371" i="4" s="1"/>
  <c r="BB370" i="4"/>
  <c r="BA370" i="4"/>
  <c r="BA369" i="4"/>
  <c r="BB369" i="4" s="1"/>
  <c r="BA366" i="4"/>
  <c r="BB366" i="4" s="1"/>
  <c r="BA364" i="4"/>
  <c r="BB364" i="4" s="1"/>
  <c r="BA360" i="4"/>
  <c r="BB360" i="4" s="1"/>
  <c r="BA359" i="4"/>
  <c r="BB359" i="4" s="1"/>
  <c r="BA358" i="4"/>
  <c r="BB358" i="4" s="1"/>
  <c r="BB357" i="4"/>
  <c r="BA357" i="4"/>
  <c r="BB354" i="4"/>
  <c r="BA354" i="4"/>
  <c r="BA352" i="4"/>
  <c r="BB352" i="4" s="1"/>
  <c r="BA348" i="4"/>
  <c r="BB348" i="4" s="1"/>
  <c r="BA347" i="4"/>
  <c r="BB347" i="4" s="1"/>
  <c r="BA346" i="4"/>
  <c r="BB346" i="4" s="1"/>
  <c r="BA345" i="4"/>
  <c r="BB345" i="4" s="1"/>
  <c r="BA342" i="4"/>
  <c r="BB342" i="4" s="1"/>
  <c r="BA340" i="4"/>
  <c r="BB340" i="4" s="1"/>
  <c r="BA336" i="4"/>
  <c r="BB336" i="4" s="1"/>
  <c r="BA335" i="4"/>
  <c r="BB335" i="4" s="1"/>
  <c r="BA334" i="4"/>
  <c r="BB334" i="4" s="1"/>
  <c r="BB333" i="4"/>
  <c r="BA333" i="4"/>
  <c r="BB330" i="4"/>
  <c r="BA330" i="4"/>
  <c r="BA329" i="4"/>
  <c r="BB329" i="4" s="1"/>
  <c r="BA328" i="4"/>
  <c r="BB328" i="4" s="1"/>
  <c r="BA327" i="4"/>
  <c r="BB327" i="4" s="1"/>
  <c r="BB324" i="4"/>
  <c r="BA324" i="4"/>
  <c r="BA323" i="4"/>
  <c r="BB323" i="4" s="1"/>
  <c r="BA322" i="4"/>
  <c r="BB322" i="4" s="1"/>
  <c r="BA321" i="4"/>
  <c r="BB321" i="4" s="1"/>
  <c r="BA320" i="4"/>
  <c r="BB320" i="4" s="1"/>
  <c r="BA319" i="4"/>
  <c r="BB319" i="4" s="1"/>
  <c r="BA318" i="4"/>
  <c r="BB318" i="4" s="1"/>
  <c r="BA316" i="4"/>
  <c r="BB316" i="4" s="1"/>
  <c r="BA315" i="4"/>
  <c r="BB315" i="4" s="1"/>
  <c r="BA314" i="4"/>
  <c r="BB314" i="4" s="1"/>
  <c r="BA312" i="4"/>
  <c r="BB312" i="4" s="1"/>
  <c r="BB311" i="4"/>
  <c r="BA311" i="4"/>
  <c r="BA310" i="4"/>
  <c r="BB310" i="4" s="1"/>
  <c r="BA309" i="4"/>
  <c r="BB309" i="4" s="1"/>
  <c r="BA306" i="4"/>
  <c r="BB306" i="4" s="1"/>
  <c r="BA304" i="4"/>
  <c r="BB304" i="4" s="1"/>
  <c r="BA303" i="4"/>
  <c r="BB303" i="4" s="1"/>
  <c r="BB302" i="4"/>
  <c r="BA302" i="4"/>
  <c r="BA300" i="4"/>
  <c r="BB300" i="4" s="1"/>
  <c r="BB299" i="4"/>
  <c r="BA299" i="4"/>
  <c r="BB298" i="4"/>
  <c r="BA298" i="4"/>
  <c r="BA297" i="4"/>
  <c r="BB297" i="4" s="1"/>
  <c r="BA296" i="4"/>
  <c r="BB296" i="4" s="1"/>
  <c r="BA294" i="4"/>
  <c r="BB294" i="4" s="1"/>
  <c r="BA293" i="4"/>
  <c r="BB293" i="4" s="1"/>
  <c r="BA292" i="4"/>
  <c r="BB292" i="4" s="1"/>
  <c r="BA288" i="4"/>
  <c r="BB288" i="4" s="1"/>
  <c r="BA287" i="4"/>
  <c r="BB287" i="4" s="1"/>
  <c r="BA286" i="4"/>
  <c r="BB286" i="4" s="1"/>
  <c r="BA285" i="4"/>
  <c r="BB285" i="4" s="1"/>
  <c r="BA283" i="4"/>
  <c r="BB283" i="4" s="1"/>
  <c r="BB282" i="4"/>
  <c r="BA282" i="4"/>
  <c r="BA281" i="4"/>
  <c r="BB281" i="4" s="1"/>
  <c r="BA280" i="4"/>
  <c r="BB280" i="4" s="1"/>
  <c r="BA276" i="4"/>
  <c r="BB276" i="4" s="1"/>
  <c r="BA275" i="4"/>
  <c r="BB275" i="4" s="1"/>
  <c r="BB274" i="4"/>
  <c r="BA274" i="4"/>
  <c r="BA273" i="4"/>
  <c r="BB273" i="4" s="1"/>
  <c r="BB272" i="4"/>
  <c r="BA271" i="4"/>
  <c r="BB271" i="4" s="1"/>
  <c r="BB270" i="4"/>
  <c r="BA270" i="4"/>
  <c r="BA268" i="4"/>
  <c r="BB268" i="4" s="1"/>
  <c r="BA264" i="4"/>
  <c r="BB264" i="4" s="1"/>
  <c r="BA263" i="4"/>
  <c r="BB263" i="4" s="1"/>
  <c r="BA262" i="4"/>
  <c r="BB262" i="4" s="1"/>
  <c r="BB261" i="4"/>
  <c r="BA261" i="4"/>
  <c r="BA260" i="4"/>
  <c r="BB260" i="4" s="1"/>
  <c r="BA258" i="4"/>
  <c r="BB258" i="4" s="1"/>
  <c r="BB256" i="4"/>
  <c r="BA256" i="4"/>
  <c r="BA252" i="4"/>
  <c r="BB252" i="4" s="1"/>
  <c r="BA251" i="4"/>
  <c r="BB251" i="4" s="1"/>
  <c r="BA250" i="4"/>
  <c r="BB250" i="4" s="1"/>
  <c r="BA249" i="4"/>
  <c r="BB249" i="4" s="1"/>
  <c r="BB246" i="4"/>
  <c r="BA246" i="4"/>
  <c r="BA244" i="4"/>
  <c r="BB244" i="4" s="1"/>
  <c r="BB240" i="4"/>
  <c r="BA240" i="4"/>
  <c r="BB239" i="4"/>
  <c r="BA239" i="4"/>
  <c r="BA238" i="4"/>
  <c r="BB238" i="4" s="1"/>
  <c r="BA237" i="4"/>
  <c r="BB237" i="4" s="1"/>
  <c r="BA235" i="4"/>
  <c r="BB235" i="4" s="1"/>
  <c r="BA234" i="4"/>
  <c r="BB234" i="4" s="1"/>
  <c r="BA233" i="4"/>
  <c r="BB233" i="4" s="1"/>
  <c r="BA232" i="4"/>
  <c r="BB232" i="4" s="1"/>
  <c r="BB230" i="4"/>
  <c r="BA228" i="4"/>
  <c r="BB228" i="4" s="1"/>
  <c r="BA227" i="4"/>
  <c r="BB227" i="4" s="1"/>
  <c r="BA226" i="4"/>
  <c r="BB226" i="4" s="1"/>
  <c r="BA225" i="4"/>
  <c r="BB225" i="4" s="1"/>
  <c r="BA224" i="4"/>
  <c r="BB224" i="4" s="1"/>
  <c r="BA223" i="4"/>
  <c r="BB223" i="4" s="1"/>
  <c r="BB222" i="4"/>
  <c r="BA222" i="4"/>
  <c r="BA221" i="4"/>
  <c r="BB221" i="4" s="1"/>
  <c r="BA220" i="4"/>
  <c r="BB220" i="4" s="1"/>
  <c r="BB219" i="4"/>
  <c r="BA216" i="4"/>
  <c r="BB216" i="4" s="1"/>
  <c r="BA215" i="4"/>
  <c r="BB215" i="4" s="1"/>
  <c r="BA214" i="4"/>
  <c r="BB214" i="4" s="1"/>
  <c r="BA213" i="4"/>
  <c r="BB213" i="4" s="1"/>
  <c r="BB212" i="4"/>
  <c r="BA211" i="4"/>
  <c r="BB211" i="4" s="1"/>
  <c r="BA210" i="4"/>
  <c r="BB210" i="4" s="1"/>
  <c r="BA208" i="4"/>
  <c r="BB208" i="4" s="1"/>
  <c r="BA204" i="4"/>
  <c r="BB204" i="4" s="1"/>
  <c r="BA203" i="4"/>
  <c r="BB203" i="4" s="1"/>
  <c r="BA202" i="4"/>
  <c r="BB202" i="4" s="1"/>
  <c r="BB201" i="4"/>
  <c r="BA201" i="4"/>
  <c r="BB198" i="4"/>
  <c r="BA198" i="4"/>
  <c r="BA196" i="4"/>
  <c r="BB196" i="4" s="1"/>
  <c r="BA195" i="4"/>
  <c r="BB195" i="4" s="1"/>
  <c r="BB192" i="4"/>
  <c r="BA192" i="4"/>
  <c r="BA191" i="4"/>
  <c r="BB191" i="4" s="1"/>
  <c r="BA190" i="4"/>
  <c r="BB190" i="4" s="1"/>
  <c r="BA189" i="4"/>
  <c r="BB189" i="4" s="1"/>
  <c r="BA188" i="4"/>
  <c r="BB188" i="4" s="1"/>
  <c r="BB186" i="4"/>
  <c r="BA186" i="4"/>
  <c r="BA185" i="4"/>
  <c r="BB185" i="4" s="1"/>
  <c r="BB184" i="4"/>
  <c r="BA184" i="4"/>
  <c r="BA180" i="4"/>
  <c r="BB180" i="4" s="1"/>
  <c r="BA179" i="4"/>
  <c r="BB179" i="4" s="1"/>
  <c r="BA178" i="4"/>
  <c r="BB178" i="4" s="1"/>
  <c r="BA177" i="4"/>
  <c r="BB177" i="4" s="1"/>
  <c r="BB176" i="4"/>
  <c r="BA176" i="4"/>
  <c r="BB174" i="4"/>
  <c r="BA174" i="4"/>
  <c r="BA172" i="4"/>
  <c r="BB172" i="4" s="1"/>
  <c r="BA168" i="4"/>
  <c r="BB168" i="4" s="1"/>
  <c r="BA167" i="4"/>
  <c r="BB167" i="4" s="1"/>
  <c r="BA166" i="4"/>
  <c r="BB166" i="4" s="1"/>
  <c r="BB165" i="4"/>
  <c r="BA165" i="4"/>
  <c r="BA164" i="4"/>
  <c r="BB164" i="4" s="1"/>
  <c r="BA163" i="4"/>
  <c r="BB163" i="4" s="1"/>
  <c r="BA162" i="4"/>
  <c r="BB162" i="4" s="1"/>
  <c r="BA160" i="4"/>
  <c r="BB160" i="4" s="1"/>
  <c r="BA156" i="4"/>
  <c r="BB156" i="4" s="1"/>
  <c r="BA155" i="4"/>
  <c r="BB155" i="4" s="1"/>
  <c r="BA154" i="4"/>
  <c r="BB154" i="4" s="1"/>
  <c r="BA153" i="4"/>
  <c r="BB153" i="4" s="1"/>
  <c r="BB151" i="4"/>
  <c r="BA150" i="4"/>
  <c r="BB150" i="4" s="1"/>
  <c r="BA148" i="4"/>
  <c r="BB148" i="4" s="1"/>
  <c r="BB144" i="4"/>
  <c r="BA144" i="4"/>
  <c r="BA143" i="4"/>
  <c r="BB143" i="4" s="1"/>
  <c r="BB142" i="4"/>
  <c r="BA142" i="4"/>
  <c r="BB141" i="4"/>
  <c r="BA141" i="4"/>
  <c r="BA140" i="4"/>
  <c r="BB140" i="4" s="1"/>
  <c r="BB139" i="4"/>
  <c r="BA138" i="4"/>
  <c r="BB138" i="4" s="1"/>
  <c r="BA136" i="4"/>
  <c r="BB136" i="4" s="1"/>
  <c r="BA135" i="4"/>
  <c r="BB135" i="4" s="1"/>
  <c r="BB134" i="4"/>
  <c r="BA134" i="4"/>
  <c r="BB132" i="4"/>
  <c r="BA132" i="4"/>
  <c r="BA131" i="4"/>
  <c r="BB131" i="4" s="1"/>
  <c r="BA130" i="4"/>
  <c r="BB130" i="4" s="1"/>
  <c r="BA129" i="4"/>
  <c r="BB129" i="4" s="1"/>
  <c r="BA128" i="4"/>
  <c r="BB128" i="4" s="1"/>
  <c r="BA127" i="4"/>
  <c r="BB127" i="4" s="1"/>
  <c r="BB126" i="4"/>
  <c r="BA126" i="4"/>
  <c r="BB124" i="4"/>
  <c r="BA124" i="4"/>
  <c r="BA120" i="4"/>
  <c r="BB120" i="4" s="1"/>
  <c r="BA119" i="4"/>
  <c r="BB119" i="4" s="1"/>
  <c r="BA118" i="4"/>
  <c r="BB118" i="4" s="1"/>
  <c r="BB117" i="4"/>
  <c r="BA117" i="4"/>
  <c r="BA115" i="4"/>
  <c r="BB115" i="4" s="1"/>
  <c r="BA114" i="4"/>
  <c r="BB114" i="4" s="1"/>
  <c r="BA113" i="4"/>
  <c r="BB113" i="4" s="1"/>
  <c r="BA112" i="4"/>
  <c r="BB112" i="4" s="1"/>
  <c r="BB111" i="4"/>
  <c r="BA108" i="4"/>
  <c r="BB108" i="4" s="1"/>
  <c r="BA107" i="4"/>
  <c r="BB107" i="4" s="1"/>
  <c r="BA106" i="4"/>
  <c r="BB106" i="4" s="1"/>
  <c r="BA105" i="4"/>
  <c r="BB105" i="4" s="1"/>
  <c r="BB103" i="4"/>
  <c r="BA102" i="4"/>
  <c r="BB102" i="4" s="1"/>
  <c r="BA100" i="4"/>
  <c r="BB100" i="4" s="1"/>
  <c r="BB96" i="4"/>
  <c r="BA96" i="4"/>
  <c r="BA95" i="4"/>
  <c r="BB95" i="4" s="1"/>
  <c r="BA94" i="4"/>
  <c r="BB94" i="4" s="1"/>
  <c r="BA93" i="4"/>
  <c r="BB93" i="4" s="1"/>
  <c r="BB90" i="4"/>
  <c r="BA90" i="4"/>
  <c r="BA88" i="4"/>
  <c r="BB88" i="4" s="1"/>
  <c r="BA87" i="4"/>
  <c r="BB87" i="4" s="1"/>
  <c r="BA86" i="4"/>
  <c r="BB86" i="4" s="1"/>
  <c r="BA84" i="4"/>
  <c r="BB84" i="4" s="1"/>
  <c r="BA83" i="4"/>
  <c r="BB83" i="4" s="1"/>
  <c r="BA82" i="4"/>
  <c r="BB82" i="4" s="1"/>
  <c r="BB81" i="4"/>
  <c r="BA81" i="4"/>
  <c r="BA80" i="4"/>
  <c r="BB80" i="4" s="1"/>
  <c r="BB79" i="4"/>
  <c r="BA79" i="4"/>
  <c r="BA78" i="4"/>
  <c r="BB78" i="4" s="1"/>
  <c r="BA76" i="4"/>
  <c r="BB76" i="4" s="1"/>
  <c r="BA72" i="4"/>
  <c r="BB72" i="4" s="1"/>
  <c r="BA71" i="4"/>
  <c r="BB71" i="4" s="1"/>
  <c r="BA70" i="4"/>
  <c r="BB70" i="4" s="1"/>
  <c r="BB69" i="4"/>
  <c r="BA69" i="4"/>
  <c r="BA66" i="4"/>
  <c r="BB66" i="4" s="1"/>
  <c r="BA64" i="4"/>
  <c r="BB64" i="4" s="1"/>
  <c r="BA63" i="4"/>
  <c r="BB63" i="4" s="1"/>
  <c r="BB62" i="4"/>
  <c r="BA60" i="4"/>
  <c r="BB60" i="4" s="1"/>
  <c r="BA59" i="4"/>
  <c r="BB59" i="4" s="1"/>
  <c r="BA58" i="4"/>
  <c r="BB58" i="4" s="1"/>
  <c r="BA57" i="4"/>
  <c r="BB57" i="4" s="1"/>
  <c r="BA56" i="4"/>
  <c r="BB56" i="4" s="1"/>
  <c r="BB55" i="4"/>
  <c r="BA54" i="4"/>
  <c r="BB54" i="4" s="1"/>
  <c r="BA52" i="4"/>
  <c r="BB52" i="4" s="1"/>
  <c r="BB51" i="4"/>
  <c r="BB48" i="4"/>
  <c r="BA48" i="4"/>
  <c r="BA47" i="4"/>
  <c r="BB47" i="4" s="1"/>
  <c r="BA46" i="4"/>
  <c r="BB46" i="4" s="1"/>
  <c r="BA45" i="4"/>
  <c r="BB45" i="4" s="1"/>
  <c r="BB44" i="4"/>
  <c r="BA42" i="4"/>
  <c r="BB42" i="4" s="1"/>
  <c r="BA40" i="4"/>
  <c r="BB40" i="4" s="1"/>
  <c r="BB36" i="4"/>
  <c r="BA36" i="4"/>
  <c r="BA35" i="4"/>
  <c r="BB35" i="4" s="1"/>
  <c r="BB34" i="4"/>
  <c r="BA34" i="4"/>
  <c r="BB33" i="4"/>
  <c r="BA33" i="4"/>
  <c r="BA32" i="4"/>
  <c r="BB32" i="4" s="1"/>
  <c r="BA31" i="4"/>
  <c r="BB31" i="4" s="1"/>
  <c r="BA30" i="4"/>
  <c r="BB30" i="4" s="1"/>
  <c r="BA28" i="4"/>
  <c r="BB28" i="4" s="1"/>
  <c r="BA24" i="4"/>
  <c r="BB24" i="4" s="1"/>
  <c r="BA23" i="4"/>
  <c r="BB23" i="4" s="1"/>
  <c r="BA22" i="4"/>
  <c r="BB22" i="4" s="1"/>
  <c r="BA21" i="4"/>
  <c r="BB21" i="4" s="1"/>
  <c r="BB18" i="4"/>
  <c r="BA18" i="4"/>
  <c r="BA16" i="4"/>
  <c r="BB16" i="4" s="1"/>
  <c r="BA12" i="4"/>
  <c r="BB12" i="4" s="1"/>
  <c r="AY2016" i="4"/>
  <c r="AY2015" i="4"/>
  <c r="AY2014" i="4"/>
  <c r="AY2013" i="4"/>
  <c r="AY2012" i="4"/>
  <c r="AY2011" i="4"/>
  <c r="AY2010" i="4"/>
  <c r="AY2009" i="4"/>
  <c r="AY2008" i="4"/>
  <c r="AY2007" i="4"/>
  <c r="AY2006" i="4"/>
  <c r="AY2005" i="4"/>
  <c r="AY2004" i="4"/>
  <c r="AY2003" i="4"/>
  <c r="AY2002" i="4"/>
  <c r="AY2001" i="4"/>
  <c r="AY2000" i="4"/>
  <c r="AY1999" i="4"/>
  <c r="AY1998" i="4"/>
  <c r="AY1997" i="4"/>
  <c r="AY1996" i="4"/>
  <c r="AY1995" i="4"/>
  <c r="AY1994" i="4"/>
  <c r="AY1993" i="4"/>
  <c r="AY1992" i="4"/>
  <c r="AY1991" i="4"/>
  <c r="AY1990" i="4"/>
  <c r="AY1989" i="4"/>
  <c r="AY1988" i="4"/>
  <c r="AY1987" i="4"/>
  <c r="AY1986" i="4"/>
  <c r="AY1985" i="4"/>
  <c r="AY1984" i="4"/>
  <c r="AY1983" i="4"/>
  <c r="AY1982" i="4"/>
  <c r="AY1981" i="4"/>
  <c r="AY1980" i="4"/>
  <c r="AY1979" i="4"/>
  <c r="AY1978" i="4"/>
  <c r="AY1977" i="4"/>
  <c r="AY1976" i="4"/>
  <c r="AY1975" i="4"/>
  <c r="AY1974" i="4"/>
  <c r="AY1973" i="4"/>
  <c r="AY1972" i="4"/>
  <c r="AY1971" i="4"/>
  <c r="AY1970" i="4"/>
  <c r="AY1969" i="4"/>
  <c r="AY1968" i="4"/>
  <c r="AY1967" i="4"/>
  <c r="AY1966" i="4"/>
  <c r="AY1965" i="4"/>
  <c r="AY1964" i="4"/>
  <c r="AY1963" i="4"/>
  <c r="AY1962" i="4"/>
  <c r="AY1961" i="4"/>
  <c r="AY1960" i="4"/>
  <c r="AY1959" i="4"/>
  <c r="AY1958" i="4"/>
  <c r="AY1957" i="4"/>
  <c r="AY1956" i="4"/>
  <c r="AY1955" i="4"/>
  <c r="AY1954" i="4"/>
  <c r="AY1953" i="4"/>
  <c r="AY1952" i="4"/>
  <c r="AY1951" i="4"/>
  <c r="AY1950" i="4"/>
  <c r="AY1949" i="4"/>
  <c r="AY1948" i="4"/>
  <c r="AY1947" i="4"/>
  <c r="AY1946" i="4"/>
  <c r="AY1945" i="4"/>
  <c r="AY1944" i="4"/>
  <c r="AY1943" i="4"/>
  <c r="AY1942" i="4"/>
  <c r="AY1941" i="4"/>
  <c r="AY1940" i="4"/>
  <c r="AY1939" i="4"/>
  <c r="AY1938" i="4"/>
  <c r="AY1937" i="4"/>
  <c r="AY1936" i="4"/>
  <c r="AY1935" i="4"/>
  <c r="AY1934" i="4"/>
  <c r="AY1933" i="4"/>
  <c r="AY1932" i="4"/>
  <c r="AY1931" i="4"/>
  <c r="AY1930" i="4"/>
  <c r="AY1929" i="4"/>
  <c r="AY1928" i="4"/>
  <c r="AY1927" i="4"/>
  <c r="AY1926" i="4"/>
  <c r="AY1925" i="4"/>
  <c r="AY1924" i="4"/>
  <c r="AY1923" i="4"/>
  <c r="AY1922" i="4"/>
  <c r="AY1921" i="4"/>
  <c r="AY1920" i="4"/>
  <c r="AY1919" i="4"/>
  <c r="AY1918" i="4"/>
  <c r="AY1917" i="4"/>
  <c r="AY1916" i="4"/>
  <c r="AY1915" i="4"/>
  <c r="AY1914" i="4"/>
  <c r="AY1913" i="4"/>
  <c r="AY1912" i="4"/>
  <c r="AY1911" i="4"/>
  <c r="AY1910" i="4"/>
  <c r="AY1909" i="4"/>
  <c r="AY1908" i="4"/>
  <c r="AY1907" i="4"/>
  <c r="AY1906" i="4"/>
  <c r="AY1905" i="4"/>
  <c r="AY1904" i="4"/>
  <c r="AY1903" i="4"/>
  <c r="AY1902" i="4"/>
  <c r="AY1901" i="4"/>
  <c r="AY1900" i="4"/>
  <c r="AY1899" i="4"/>
  <c r="AY1898" i="4"/>
  <c r="AY1897" i="4"/>
  <c r="AY1896" i="4"/>
  <c r="AY1895" i="4"/>
  <c r="AY1894" i="4"/>
  <c r="AY1893" i="4"/>
  <c r="AY1892" i="4"/>
  <c r="AY1891" i="4"/>
  <c r="AY1890" i="4"/>
  <c r="AY1889" i="4"/>
  <c r="AY1888" i="4"/>
  <c r="AY1887" i="4"/>
  <c r="AY1886" i="4"/>
  <c r="AY1885" i="4"/>
  <c r="AY1884" i="4"/>
  <c r="AY1883" i="4"/>
  <c r="AY1882" i="4"/>
  <c r="AY1881" i="4"/>
  <c r="AY1880" i="4"/>
  <c r="AY1879" i="4"/>
  <c r="AY1878" i="4"/>
  <c r="AY1877" i="4"/>
  <c r="AY1876" i="4"/>
  <c r="AY1875" i="4"/>
  <c r="AY1874" i="4"/>
  <c r="AY1873" i="4"/>
  <c r="AY1872" i="4"/>
  <c r="AY1871" i="4"/>
  <c r="AY1870" i="4"/>
  <c r="AY1869" i="4"/>
  <c r="AY1868" i="4"/>
  <c r="AY1867" i="4"/>
  <c r="AY1866" i="4"/>
  <c r="AY1865" i="4"/>
  <c r="AY1864" i="4"/>
  <c r="AY1863" i="4"/>
  <c r="AY1862" i="4"/>
  <c r="AY1861" i="4"/>
  <c r="AY1860" i="4"/>
  <c r="AY1859" i="4"/>
  <c r="AY1858" i="4"/>
  <c r="AY1857" i="4"/>
  <c r="AY1856" i="4"/>
  <c r="AY1855" i="4"/>
  <c r="AY1854" i="4"/>
  <c r="AY1853" i="4"/>
  <c r="AY1852" i="4"/>
  <c r="AY1851" i="4"/>
  <c r="AY1850" i="4"/>
  <c r="AY1849" i="4"/>
  <c r="AY1848" i="4"/>
  <c r="AY1847" i="4"/>
  <c r="AY1846" i="4"/>
  <c r="AY1845" i="4"/>
  <c r="AY1844" i="4"/>
  <c r="AY1843" i="4"/>
  <c r="AY1842" i="4"/>
  <c r="AY1841" i="4"/>
  <c r="AY1840" i="4"/>
  <c r="AY1839" i="4"/>
  <c r="AY1838" i="4"/>
  <c r="AY1837" i="4"/>
  <c r="AY1836" i="4"/>
  <c r="AY1835" i="4"/>
  <c r="AY1834" i="4"/>
  <c r="AY1833" i="4"/>
  <c r="AY1832" i="4"/>
  <c r="AY1831" i="4"/>
  <c r="AY1830" i="4"/>
  <c r="AY1829" i="4"/>
  <c r="AY1828" i="4"/>
  <c r="AY1827" i="4"/>
  <c r="AY1826" i="4"/>
  <c r="AY1825" i="4"/>
  <c r="AY1824" i="4"/>
  <c r="AY1823" i="4"/>
  <c r="AY1822" i="4"/>
  <c r="AY1821" i="4"/>
  <c r="AY1820" i="4"/>
  <c r="AY1819" i="4"/>
  <c r="AY1818" i="4"/>
  <c r="AY1817" i="4"/>
  <c r="AY1816" i="4"/>
  <c r="AY1815" i="4"/>
  <c r="AY1814" i="4"/>
  <c r="AY1813" i="4"/>
  <c r="AY1812" i="4"/>
  <c r="AY1811" i="4"/>
  <c r="AY1810" i="4"/>
  <c r="AY1809" i="4"/>
  <c r="AY1808" i="4"/>
  <c r="AY1807" i="4"/>
  <c r="AY1806" i="4"/>
  <c r="AY1805" i="4"/>
  <c r="AY1804" i="4"/>
  <c r="AY1803" i="4"/>
  <c r="AY1802" i="4"/>
  <c r="AY1801" i="4"/>
  <c r="AY1800" i="4"/>
  <c r="AY1799" i="4"/>
  <c r="AY1798" i="4"/>
  <c r="AY1797" i="4"/>
  <c r="AY1796" i="4"/>
  <c r="AY1795" i="4"/>
  <c r="AY1794" i="4"/>
  <c r="AY1793" i="4"/>
  <c r="AY1792" i="4"/>
  <c r="AY1791" i="4"/>
  <c r="AY1790" i="4"/>
  <c r="AY1789" i="4"/>
  <c r="AY1788" i="4"/>
  <c r="AY1787" i="4"/>
  <c r="AY1786" i="4"/>
  <c r="AY1785" i="4"/>
  <c r="AY1784" i="4"/>
  <c r="AY1783" i="4"/>
  <c r="AY1782" i="4"/>
  <c r="AY1781" i="4"/>
  <c r="AY1780" i="4"/>
  <c r="AY1779" i="4"/>
  <c r="AY1778" i="4"/>
  <c r="AY1777" i="4"/>
  <c r="AY1776" i="4"/>
  <c r="AY1775" i="4"/>
  <c r="AY1774" i="4"/>
  <c r="AY1773" i="4"/>
  <c r="AY1772" i="4"/>
  <c r="AY1771" i="4"/>
  <c r="AY1770" i="4"/>
  <c r="AY1769" i="4"/>
  <c r="AY1768" i="4"/>
  <c r="AY1767" i="4"/>
  <c r="AY1766" i="4"/>
  <c r="AY1765" i="4"/>
  <c r="AY1764" i="4"/>
  <c r="AY1763" i="4"/>
  <c r="AY1762" i="4"/>
  <c r="AY1761" i="4"/>
  <c r="AY1760" i="4"/>
  <c r="AY1759" i="4"/>
  <c r="AY1758" i="4"/>
  <c r="AY1757" i="4"/>
  <c r="AY1756" i="4"/>
  <c r="AY1755" i="4"/>
  <c r="AY1754" i="4"/>
  <c r="AY1753" i="4"/>
  <c r="AY1752" i="4"/>
  <c r="AY1751" i="4"/>
  <c r="AY1750" i="4"/>
  <c r="AY1749" i="4"/>
  <c r="AY1748" i="4"/>
  <c r="AY1747" i="4"/>
  <c r="AY1746" i="4"/>
  <c r="AY1745" i="4"/>
  <c r="AY1744" i="4"/>
  <c r="AY1743" i="4"/>
  <c r="AY1742" i="4"/>
  <c r="AY1741" i="4"/>
  <c r="AY1740" i="4"/>
  <c r="AY1739" i="4"/>
  <c r="AY1738" i="4"/>
  <c r="AY1737" i="4"/>
  <c r="AY1736" i="4"/>
  <c r="AY1735" i="4"/>
  <c r="AY1734" i="4"/>
  <c r="AY1733" i="4"/>
  <c r="AY1732" i="4"/>
  <c r="AY1731" i="4"/>
  <c r="AY1730" i="4"/>
  <c r="AY1729" i="4"/>
  <c r="AY1728" i="4"/>
  <c r="AY1727" i="4"/>
  <c r="AY1726" i="4"/>
  <c r="AY1725" i="4"/>
  <c r="AY1724" i="4"/>
  <c r="AY1723" i="4"/>
  <c r="AY1722" i="4"/>
  <c r="AY1721" i="4"/>
  <c r="AY1720" i="4"/>
  <c r="AY1719" i="4"/>
  <c r="AY1718" i="4"/>
  <c r="AY1717" i="4"/>
  <c r="AY1716" i="4"/>
  <c r="AY1715" i="4"/>
  <c r="AY1714" i="4"/>
  <c r="AY1713" i="4"/>
  <c r="AY1712" i="4"/>
  <c r="AY1711" i="4"/>
  <c r="AY1710" i="4"/>
  <c r="AY1709" i="4"/>
  <c r="AY1708" i="4"/>
  <c r="AY1707" i="4"/>
  <c r="AY1706" i="4"/>
  <c r="AY1705" i="4"/>
  <c r="AY1704" i="4"/>
  <c r="AY1703" i="4"/>
  <c r="AY1702" i="4"/>
  <c r="AY1701" i="4"/>
  <c r="AY1700" i="4"/>
  <c r="AY1699" i="4"/>
  <c r="AY1698" i="4"/>
  <c r="AY1697" i="4"/>
  <c r="AY1696" i="4"/>
  <c r="AY1695" i="4"/>
  <c r="AY1694" i="4"/>
  <c r="AY1693" i="4"/>
  <c r="AY1692" i="4"/>
  <c r="AY1691" i="4"/>
  <c r="AY1690" i="4"/>
  <c r="AY1689" i="4"/>
  <c r="AY1688" i="4"/>
  <c r="AY1687" i="4"/>
  <c r="AY1686" i="4"/>
  <c r="AY1685" i="4"/>
  <c r="AY1684" i="4"/>
  <c r="AY1683" i="4"/>
  <c r="AY1682" i="4"/>
  <c r="AY1681" i="4"/>
  <c r="AY1680" i="4"/>
  <c r="AY1679" i="4"/>
  <c r="AY1678" i="4"/>
  <c r="AY1677" i="4"/>
  <c r="AY1676" i="4"/>
  <c r="AY1675" i="4"/>
  <c r="AY1674" i="4"/>
  <c r="AY1673" i="4"/>
  <c r="AY1672" i="4"/>
  <c r="AY1671" i="4"/>
  <c r="AY1670" i="4"/>
  <c r="AY1669" i="4"/>
  <c r="AY1668" i="4"/>
  <c r="AY1667" i="4"/>
  <c r="AY1666" i="4"/>
  <c r="AY1665" i="4"/>
  <c r="AY1664" i="4"/>
  <c r="AY1663" i="4"/>
  <c r="AY1662" i="4"/>
  <c r="AY1661" i="4"/>
  <c r="AY1660" i="4"/>
  <c r="AY1659" i="4"/>
  <c r="AY1658" i="4"/>
  <c r="AY1657" i="4"/>
  <c r="AY1656" i="4"/>
  <c r="AY1655" i="4"/>
  <c r="AY1654" i="4"/>
  <c r="AY1653" i="4"/>
  <c r="AY1652" i="4"/>
  <c r="AY1651" i="4"/>
  <c r="AY1650" i="4"/>
  <c r="AY1649" i="4"/>
  <c r="AY1648" i="4"/>
  <c r="AY1647" i="4"/>
  <c r="AY1646" i="4"/>
  <c r="AY1645" i="4"/>
  <c r="AY1644" i="4"/>
  <c r="AY1643" i="4"/>
  <c r="AY1642" i="4"/>
  <c r="AY1641" i="4"/>
  <c r="AY1640" i="4"/>
  <c r="AY1639" i="4"/>
  <c r="AY1638" i="4"/>
  <c r="AY1637" i="4"/>
  <c r="AY1636" i="4"/>
  <c r="AY1635" i="4"/>
  <c r="AY1634" i="4"/>
  <c r="AY1633" i="4"/>
  <c r="AY1632" i="4"/>
  <c r="AY1631" i="4"/>
  <c r="AY1630" i="4"/>
  <c r="AY1629" i="4"/>
  <c r="AY1628" i="4"/>
  <c r="AY1627" i="4"/>
  <c r="AY1626" i="4"/>
  <c r="AY1625" i="4"/>
  <c r="AY1624" i="4"/>
  <c r="AY1623" i="4"/>
  <c r="AY1622" i="4"/>
  <c r="AY1621" i="4"/>
  <c r="AY1620" i="4"/>
  <c r="AY1619" i="4"/>
  <c r="AY1618" i="4"/>
  <c r="AY1617" i="4"/>
  <c r="AY1616" i="4"/>
  <c r="AY1615" i="4"/>
  <c r="AY1614" i="4"/>
  <c r="AY1613" i="4"/>
  <c r="AY1612" i="4"/>
  <c r="AY1611" i="4"/>
  <c r="AY1610" i="4"/>
  <c r="AY1609" i="4"/>
  <c r="AY1608" i="4"/>
  <c r="AY1607" i="4"/>
  <c r="AY1606" i="4"/>
  <c r="AY1605" i="4"/>
  <c r="AY1604" i="4"/>
  <c r="AY1603" i="4"/>
  <c r="AY1602" i="4"/>
  <c r="AY1601" i="4"/>
  <c r="AY1600" i="4"/>
  <c r="AY1599" i="4"/>
  <c r="AY1598" i="4"/>
  <c r="AY1597" i="4"/>
  <c r="AY1596" i="4"/>
  <c r="AY1595" i="4"/>
  <c r="AY1594" i="4"/>
  <c r="AY1593" i="4"/>
  <c r="AY1592" i="4"/>
  <c r="AY1591" i="4"/>
  <c r="AY1590" i="4"/>
  <c r="AY1589" i="4"/>
  <c r="AY1588" i="4"/>
  <c r="AY1587" i="4"/>
  <c r="AY1586" i="4"/>
  <c r="AY1585" i="4"/>
  <c r="AY1584" i="4"/>
  <c r="AY1583" i="4"/>
  <c r="AY1582" i="4"/>
  <c r="AY1581" i="4"/>
  <c r="AY1580" i="4"/>
  <c r="AY1579" i="4"/>
  <c r="AY1578" i="4"/>
  <c r="AY1577" i="4"/>
  <c r="AY1576" i="4"/>
  <c r="AY1575" i="4"/>
  <c r="AY1574" i="4"/>
  <c r="AY1573" i="4"/>
  <c r="AY1572" i="4"/>
  <c r="AY1571" i="4"/>
  <c r="AY1570" i="4"/>
  <c r="AY1569" i="4"/>
  <c r="AY1568" i="4"/>
  <c r="AY1567" i="4"/>
  <c r="AY1566" i="4"/>
  <c r="AY1565" i="4"/>
  <c r="AY1564" i="4"/>
  <c r="AY1563" i="4"/>
  <c r="AY1562" i="4"/>
  <c r="AY1561" i="4"/>
  <c r="AY1560" i="4"/>
  <c r="AY1559" i="4"/>
  <c r="AY1558" i="4"/>
  <c r="AY1557" i="4"/>
  <c r="AY1556" i="4"/>
  <c r="AY1555" i="4"/>
  <c r="AY1554" i="4"/>
  <c r="AY1553" i="4"/>
  <c r="AY1552" i="4"/>
  <c r="AY1551" i="4"/>
  <c r="AY1550" i="4"/>
  <c r="AY1549" i="4"/>
  <c r="AY1548" i="4"/>
  <c r="AY1547" i="4"/>
  <c r="AY1546" i="4"/>
  <c r="AY1545" i="4"/>
  <c r="AY1544" i="4"/>
  <c r="AY1543" i="4"/>
  <c r="AY1542" i="4"/>
  <c r="AY1541" i="4"/>
  <c r="AY1540" i="4"/>
  <c r="AY1539" i="4"/>
  <c r="AY1538" i="4"/>
  <c r="AY1537" i="4"/>
  <c r="AY1536" i="4"/>
  <c r="AY1535" i="4"/>
  <c r="AY1534" i="4"/>
  <c r="AY1533" i="4"/>
  <c r="AY1532" i="4"/>
  <c r="AY1531" i="4"/>
  <c r="AY1530" i="4"/>
  <c r="AY1529" i="4"/>
  <c r="AY1528" i="4"/>
  <c r="AY1527" i="4"/>
  <c r="AY1526" i="4"/>
  <c r="AY1525" i="4"/>
  <c r="AY1524" i="4"/>
  <c r="AY1523" i="4"/>
  <c r="AY1522" i="4"/>
  <c r="AY1521" i="4"/>
  <c r="AY1520" i="4"/>
  <c r="AY1519" i="4"/>
  <c r="AY1518" i="4"/>
  <c r="AY1517" i="4"/>
  <c r="AY1516" i="4"/>
  <c r="AY1515" i="4"/>
  <c r="AY1514" i="4"/>
  <c r="AY1513" i="4"/>
  <c r="AY1512" i="4"/>
  <c r="AY1511" i="4"/>
  <c r="AY1510" i="4"/>
  <c r="AY1509" i="4"/>
  <c r="AY1508" i="4"/>
  <c r="AY1507" i="4"/>
  <c r="AY1506" i="4"/>
  <c r="AY1505" i="4"/>
  <c r="AY1504" i="4"/>
  <c r="AY1503" i="4"/>
  <c r="AY1502" i="4"/>
  <c r="AY1501" i="4"/>
  <c r="AY1500" i="4"/>
  <c r="AY1499" i="4"/>
  <c r="AY1498" i="4"/>
  <c r="AY1497" i="4"/>
  <c r="AY1496" i="4"/>
  <c r="AY1495" i="4"/>
  <c r="AY1494" i="4"/>
  <c r="AY1493" i="4"/>
  <c r="AY1492" i="4"/>
  <c r="AY1491" i="4"/>
  <c r="AY1490" i="4"/>
  <c r="AY1489" i="4"/>
  <c r="AY1488" i="4"/>
  <c r="AY1487" i="4"/>
  <c r="AY1486" i="4"/>
  <c r="AY1485" i="4"/>
  <c r="AY1484" i="4"/>
  <c r="AY1483" i="4"/>
  <c r="AY1482" i="4"/>
  <c r="AY1481" i="4"/>
  <c r="AY1480" i="4"/>
  <c r="AY1479" i="4"/>
  <c r="AY1478" i="4"/>
  <c r="AY1477" i="4"/>
  <c r="AY1476" i="4"/>
  <c r="AY1475" i="4"/>
  <c r="AY1474" i="4"/>
  <c r="AY1473" i="4"/>
  <c r="AY1472" i="4"/>
  <c r="AY1471" i="4"/>
  <c r="AY1470" i="4"/>
  <c r="AY1469" i="4"/>
  <c r="AY1468" i="4"/>
  <c r="AY1467" i="4"/>
  <c r="AY1466" i="4"/>
  <c r="AY1465" i="4"/>
  <c r="AY1464" i="4"/>
  <c r="AY1463" i="4"/>
  <c r="AY1462" i="4"/>
  <c r="AY1461" i="4"/>
  <c r="AY1460" i="4"/>
  <c r="AY1459" i="4"/>
  <c r="AY1458" i="4"/>
  <c r="AY1457" i="4"/>
  <c r="AY1456" i="4"/>
  <c r="AY1455" i="4"/>
  <c r="AY1454" i="4"/>
  <c r="AY1453" i="4"/>
  <c r="AY1452" i="4"/>
  <c r="AY1451" i="4"/>
  <c r="AY1450" i="4"/>
  <c r="AY1449" i="4"/>
  <c r="AY1448" i="4"/>
  <c r="AY1447" i="4"/>
  <c r="AY1446" i="4"/>
  <c r="AY1445" i="4"/>
  <c r="AY1444" i="4"/>
  <c r="AY1443" i="4"/>
  <c r="AY1442" i="4"/>
  <c r="AY1441" i="4"/>
  <c r="AY1440" i="4"/>
  <c r="AY1439" i="4"/>
  <c r="AY1438" i="4"/>
  <c r="AY1437" i="4"/>
  <c r="AY1436" i="4"/>
  <c r="AY1435" i="4"/>
  <c r="AY1434" i="4"/>
  <c r="AY1433" i="4"/>
  <c r="AY1432" i="4"/>
  <c r="AY1431" i="4"/>
  <c r="AY1430" i="4"/>
  <c r="AY1429" i="4"/>
  <c r="AY1428" i="4"/>
  <c r="AY1427" i="4"/>
  <c r="AY1426" i="4"/>
  <c r="AY1425" i="4"/>
  <c r="AY1424" i="4"/>
  <c r="AY1423" i="4"/>
  <c r="AY1422" i="4"/>
  <c r="AY1421" i="4"/>
  <c r="AY1420" i="4"/>
  <c r="AY1419" i="4"/>
  <c r="AY1418" i="4"/>
  <c r="AY1417" i="4"/>
  <c r="AY1416" i="4"/>
  <c r="AY1415" i="4"/>
  <c r="AY1414" i="4"/>
  <c r="AY1413" i="4"/>
  <c r="AY1412" i="4"/>
  <c r="AY1411" i="4"/>
  <c r="AY1410" i="4"/>
  <c r="AY1409" i="4"/>
  <c r="AY1408" i="4"/>
  <c r="AY1407" i="4"/>
  <c r="AY1406" i="4"/>
  <c r="AY1405" i="4"/>
  <c r="AY1404" i="4"/>
  <c r="AY1403" i="4"/>
  <c r="AY1402" i="4"/>
  <c r="AY1401" i="4"/>
  <c r="AY1400" i="4"/>
  <c r="AY1399" i="4"/>
  <c r="AY1398" i="4"/>
  <c r="AY1397" i="4"/>
  <c r="AY1396" i="4"/>
  <c r="AY1395" i="4"/>
  <c r="AY1394" i="4"/>
  <c r="AY1393" i="4"/>
  <c r="AY1392" i="4"/>
  <c r="AY1391" i="4"/>
  <c r="AY1390" i="4"/>
  <c r="AY1389" i="4"/>
  <c r="AY1388" i="4"/>
  <c r="AY1387" i="4"/>
  <c r="AY1386" i="4"/>
  <c r="AY1385" i="4"/>
  <c r="AY1384" i="4"/>
  <c r="AY1383" i="4"/>
  <c r="AY1382" i="4"/>
  <c r="AY1381" i="4"/>
  <c r="AY1380" i="4"/>
  <c r="AY1379" i="4"/>
  <c r="AY1378" i="4"/>
  <c r="AY1377" i="4"/>
  <c r="AY1376" i="4"/>
  <c r="AY1375" i="4"/>
  <c r="AY1374" i="4"/>
  <c r="AY1373" i="4"/>
  <c r="AY1372" i="4"/>
  <c r="AY1371" i="4"/>
  <c r="AY1370" i="4"/>
  <c r="AY1369" i="4"/>
  <c r="AY1368" i="4"/>
  <c r="AY1367" i="4"/>
  <c r="AY1366" i="4"/>
  <c r="AY1365" i="4"/>
  <c r="AY1364" i="4"/>
  <c r="AY1363" i="4"/>
  <c r="AY1362" i="4"/>
  <c r="AY1361" i="4"/>
  <c r="AY1360" i="4"/>
  <c r="AY1359" i="4"/>
  <c r="AY1358" i="4"/>
  <c r="AY1357" i="4"/>
  <c r="AY1356" i="4"/>
  <c r="AY1355" i="4"/>
  <c r="AY1354" i="4"/>
  <c r="AY1353" i="4"/>
  <c r="AY1352" i="4"/>
  <c r="AY1351" i="4"/>
  <c r="AY1350" i="4"/>
  <c r="AY1349" i="4"/>
  <c r="AY1348" i="4"/>
  <c r="AY1347" i="4"/>
  <c r="AY1346" i="4"/>
  <c r="AY1345" i="4"/>
  <c r="AY1344" i="4"/>
  <c r="AY1343" i="4"/>
  <c r="AY1342" i="4"/>
  <c r="AY1341" i="4"/>
  <c r="AY1340" i="4"/>
  <c r="AY1339" i="4"/>
  <c r="AY1338" i="4"/>
  <c r="AY1337" i="4"/>
  <c r="AY1336" i="4"/>
  <c r="AY1335" i="4"/>
  <c r="AY1334" i="4"/>
  <c r="AY1333" i="4"/>
  <c r="AY1332" i="4"/>
  <c r="AY1331" i="4"/>
  <c r="AY1330" i="4"/>
  <c r="AY1329" i="4"/>
  <c r="AY1328" i="4"/>
  <c r="AY1327" i="4"/>
  <c r="AY1326" i="4"/>
  <c r="AY1325" i="4"/>
  <c r="AY1324" i="4"/>
  <c r="AY1323" i="4"/>
  <c r="AY1322" i="4"/>
  <c r="AY1321" i="4"/>
  <c r="AY1320" i="4"/>
  <c r="AY1319" i="4"/>
  <c r="AY1318" i="4"/>
  <c r="AY1317" i="4"/>
  <c r="AY1316" i="4"/>
  <c r="AY1315" i="4"/>
  <c r="AY1314" i="4"/>
  <c r="AY1313" i="4"/>
  <c r="AY1312" i="4"/>
  <c r="AY1311" i="4"/>
  <c r="AY1310" i="4"/>
  <c r="AY1309" i="4"/>
  <c r="AY1308" i="4"/>
  <c r="AY1307" i="4"/>
  <c r="AY1306" i="4"/>
  <c r="AY1305" i="4"/>
  <c r="AY1304" i="4"/>
  <c r="AY1303" i="4"/>
  <c r="AY1302" i="4"/>
  <c r="AY1301" i="4"/>
  <c r="AY1300" i="4"/>
  <c r="AY1299" i="4"/>
  <c r="AY1298" i="4"/>
  <c r="AY1297" i="4"/>
  <c r="AY1296" i="4"/>
  <c r="AY1295" i="4"/>
  <c r="AY1294" i="4"/>
  <c r="AY1293" i="4"/>
  <c r="AY1292" i="4"/>
  <c r="AY1291" i="4"/>
  <c r="AY1290" i="4"/>
  <c r="AY1289" i="4"/>
  <c r="AY1288" i="4"/>
  <c r="AY1287" i="4"/>
  <c r="AY1286" i="4"/>
  <c r="AY1285" i="4"/>
  <c r="AY1284" i="4"/>
  <c r="AY1283" i="4"/>
  <c r="AY1282" i="4"/>
  <c r="AY1281" i="4"/>
  <c r="AY1280" i="4"/>
  <c r="AY1279" i="4"/>
  <c r="AY1278" i="4"/>
  <c r="AY1277" i="4"/>
  <c r="AY1276" i="4"/>
  <c r="AY1275" i="4"/>
  <c r="AY1274" i="4"/>
  <c r="AY1273" i="4"/>
  <c r="AY1272" i="4"/>
  <c r="AY1271" i="4"/>
  <c r="AY1270" i="4"/>
  <c r="AY1269" i="4"/>
  <c r="AY1268" i="4"/>
  <c r="AY1267" i="4"/>
  <c r="AY1266" i="4"/>
  <c r="AY1265" i="4"/>
  <c r="AY1264" i="4"/>
  <c r="AY1263" i="4"/>
  <c r="AY1262" i="4"/>
  <c r="AY1261" i="4"/>
  <c r="AY1260" i="4"/>
  <c r="AY1259" i="4"/>
  <c r="AY1258" i="4"/>
  <c r="AY1257" i="4"/>
  <c r="AY1256" i="4"/>
  <c r="AY1255" i="4"/>
  <c r="AY1254" i="4"/>
  <c r="AY1253" i="4"/>
  <c r="AY1252" i="4"/>
  <c r="AY1251" i="4"/>
  <c r="AY1250" i="4"/>
  <c r="AY1249" i="4"/>
  <c r="AY1248" i="4"/>
  <c r="AY1247" i="4"/>
  <c r="AY1246" i="4"/>
  <c r="AY1245" i="4"/>
  <c r="AY1244" i="4"/>
  <c r="AY1243" i="4"/>
  <c r="AY1242" i="4"/>
  <c r="AY1241" i="4"/>
  <c r="AY1240" i="4"/>
  <c r="AY1239" i="4"/>
  <c r="AY1238" i="4"/>
  <c r="AY1237" i="4"/>
  <c r="AY1236" i="4"/>
  <c r="AY1235" i="4"/>
  <c r="AY1234" i="4"/>
  <c r="AY1233" i="4"/>
  <c r="AY1232" i="4"/>
  <c r="AY1231" i="4"/>
  <c r="AY1230" i="4"/>
  <c r="AY1229" i="4"/>
  <c r="AY1228" i="4"/>
  <c r="AY1227" i="4"/>
  <c r="AY1226" i="4"/>
  <c r="AY1225" i="4"/>
  <c r="AY1224" i="4"/>
  <c r="AY1223" i="4"/>
  <c r="AY1222" i="4"/>
  <c r="AY1221" i="4"/>
  <c r="AY1220" i="4"/>
  <c r="AY1219" i="4"/>
  <c r="AY1218" i="4"/>
  <c r="AY1217" i="4"/>
  <c r="AY1216" i="4"/>
  <c r="AY1215" i="4"/>
  <c r="AY1214" i="4"/>
  <c r="AY1213" i="4"/>
  <c r="AY1212" i="4"/>
  <c r="AY1211" i="4"/>
  <c r="AY1210" i="4"/>
  <c r="AY1209" i="4"/>
  <c r="AY1208" i="4"/>
  <c r="AY1207" i="4"/>
  <c r="AY1206" i="4"/>
  <c r="AY1205" i="4"/>
  <c r="AY1204" i="4"/>
  <c r="AY1203" i="4"/>
  <c r="AY1202" i="4"/>
  <c r="AY1201" i="4"/>
  <c r="AY1200" i="4"/>
  <c r="AY1199" i="4"/>
  <c r="AY1198" i="4"/>
  <c r="AY1197" i="4"/>
  <c r="AY1196" i="4"/>
  <c r="AY1195" i="4"/>
  <c r="AY1194" i="4"/>
  <c r="AY1193" i="4"/>
  <c r="AY1192" i="4"/>
  <c r="AY1191" i="4"/>
  <c r="AY1190" i="4"/>
  <c r="AY1189" i="4"/>
  <c r="AY1188" i="4"/>
  <c r="AY1187" i="4"/>
  <c r="AY1186" i="4"/>
  <c r="AY1185" i="4"/>
  <c r="AY1184" i="4"/>
  <c r="AY1183" i="4"/>
  <c r="AY1182" i="4"/>
  <c r="AY1181" i="4"/>
  <c r="AY1180" i="4"/>
  <c r="AY1179" i="4"/>
  <c r="AY1178" i="4"/>
  <c r="AY1177" i="4"/>
  <c r="AY1176" i="4"/>
  <c r="AY1175" i="4"/>
  <c r="AY1174" i="4"/>
  <c r="AY1173" i="4"/>
  <c r="AY1172" i="4"/>
  <c r="AY1171" i="4"/>
  <c r="AY1170" i="4"/>
  <c r="AY1169" i="4"/>
  <c r="AY1168" i="4"/>
  <c r="AY1167" i="4"/>
  <c r="AY1166" i="4"/>
  <c r="AY1165" i="4"/>
  <c r="AY1164" i="4"/>
  <c r="AY1163" i="4"/>
  <c r="AY1162" i="4"/>
  <c r="AY1161" i="4"/>
  <c r="AY1160" i="4"/>
  <c r="AY1159" i="4"/>
  <c r="AY1158" i="4"/>
  <c r="AY1157" i="4"/>
  <c r="AY1156" i="4"/>
  <c r="AY1155" i="4"/>
  <c r="AY1154" i="4"/>
  <c r="AY1153" i="4"/>
  <c r="AY1152" i="4"/>
  <c r="AY1151" i="4"/>
  <c r="AY1150" i="4"/>
  <c r="AY1149" i="4"/>
  <c r="AY1148" i="4"/>
  <c r="AY1147" i="4"/>
  <c r="AY1146" i="4"/>
  <c r="AY1145" i="4"/>
  <c r="AY1144" i="4"/>
  <c r="AY1143" i="4"/>
  <c r="AY1142" i="4"/>
  <c r="AY1141" i="4"/>
  <c r="AY1140" i="4"/>
  <c r="AY1139" i="4"/>
  <c r="AY1138" i="4"/>
  <c r="AY1137" i="4"/>
  <c r="AY1136" i="4"/>
  <c r="AY1135" i="4"/>
  <c r="AY1134" i="4"/>
  <c r="AY1133" i="4"/>
  <c r="AY1132" i="4"/>
  <c r="AY1131" i="4"/>
  <c r="AY1130" i="4"/>
  <c r="AY1129" i="4"/>
  <c r="AY1128" i="4"/>
  <c r="AY1127" i="4"/>
  <c r="AY1126" i="4"/>
  <c r="AY1125" i="4"/>
  <c r="AY1124" i="4"/>
  <c r="AY1123" i="4"/>
  <c r="AY1122" i="4"/>
  <c r="AY1121" i="4"/>
  <c r="AY1120" i="4"/>
  <c r="AY1119" i="4"/>
  <c r="AY1118" i="4"/>
  <c r="AY1117" i="4"/>
  <c r="AY1116" i="4"/>
  <c r="AY1115" i="4"/>
  <c r="AY1114" i="4"/>
  <c r="AY1113" i="4"/>
  <c r="AY1112" i="4"/>
  <c r="AY1111" i="4"/>
  <c r="AY1110" i="4"/>
  <c r="AY1109" i="4"/>
  <c r="AY1108" i="4"/>
  <c r="AY1107" i="4"/>
  <c r="AY1106" i="4"/>
  <c r="AY1105" i="4"/>
  <c r="AY1104" i="4"/>
  <c r="AY1103" i="4"/>
  <c r="AY1102" i="4"/>
  <c r="AY1101" i="4"/>
  <c r="AY1100" i="4"/>
  <c r="AY1099" i="4"/>
  <c r="AY1098" i="4"/>
  <c r="AY1097" i="4"/>
  <c r="AY1096" i="4"/>
  <c r="AY1095" i="4"/>
  <c r="AY1094" i="4"/>
  <c r="AY1093" i="4"/>
  <c r="AY1092" i="4"/>
  <c r="AY1091" i="4"/>
  <c r="AY1090" i="4"/>
  <c r="AY1089" i="4"/>
  <c r="AY1088" i="4"/>
  <c r="AY1087" i="4"/>
  <c r="AY1086" i="4"/>
  <c r="AY1085" i="4"/>
  <c r="AY1084" i="4"/>
  <c r="AY1083" i="4"/>
  <c r="AY1082" i="4"/>
  <c r="AY1081" i="4"/>
  <c r="AY1080" i="4"/>
  <c r="AY1079" i="4"/>
  <c r="AY1078" i="4"/>
  <c r="AY1077" i="4"/>
  <c r="AY1076" i="4"/>
  <c r="AY1075" i="4"/>
  <c r="AY1074" i="4"/>
  <c r="AY1073" i="4"/>
  <c r="AY1072" i="4"/>
  <c r="AY1071" i="4"/>
  <c r="AY1070" i="4"/>
  <c r="AY1069" i="4"/>
  <c r="AY1068" i="4"/>
  <c r="AY1067" i="4"/>
  <c r="AY1066" i="4"/>
  <c r="AY1065" i="4"/>
  <c r="AY1064" i="4"/>
  <c r="AY1063" i="4"/>
  <c r="AY1062" i="4"/>
  <c r="AY1061" i="4"/>
  <c r="AY1060" i="4"/>
  <c r="AY1059" i="4"/>
  <c r="AY1058" i="4"/>
  <c r="AY1057" i="4"/>
  <c r="AY1056" i="4"/>
  <c r="AY1055" i="4"/>
  <c r="AY1054" i="4"/>
  <c r="AY1053" i="4"/>
  <c r="AY1052" i="4"/>
  <c r="AY1051" i="4"/>
  <c r="AY1050" i="4"/>
  <c r="AY1049" i="4"/>
  <c r="AY1048" i="4"/>
  <c r="AY1047" i="4"/>
  <c r="AY1046" i="4"/>
  <c r="AY1045" i="4"/>
  <c r="AY1044" i="4"/>
  <c r="AY1043" i="4"/>
  <c r="AY1042" i="4"/>
  <c r="AY1041" i="4"/>
  <c r="AY1040" i="4"/>
  <c r="AY1039" i="4"/>
  <c r="AY1038" i="4"/>
  <c r="AY1037" i="4"/>
  <c r="AY1036" i="4"/>
  <c r="AY1035" i="4"/>
  <c r="AY1034" i="4"/>
  <c r="AY1033" i="4"/>
  <c r="AY1032" i="4"/>
  <c r="AY1031" i="4"/>
  <c r="AY1030" i="4"/>
  <c r="AY1029" i="4"/>
  <c r="AY1028" i="4"/>
  <c r="AY1027" i="4"/>
  <c r="AY1026" i="4"/>
  <c r="AY1025" i="4"/>
  <c r="AY1024" i="4"/>
  <c r="AY1023" i="4"/>
  <c r="AY1022" i="4"/>
  <c r="AY1021" i="4"/>
  <c r="AY1020" i="4"/>
  <c r="AY1019" i="4"/>
  <c r="AY1018" i="4"/>
  <c r="AY1017" i="4"/>
  <c r="AY1016" i="4"/>
  <c r="AY1015" i="4"/>
  <c r="AY1014" i="4"/>
  <c r="AY1013" i="4"/>
  <c r="AY1012" i="4"/>
  <c r="AY1011" i="4"/>
  <c r="AY1010" i="4"/>
  <c r="AY1009" i="4"/>
  <c r="AY1008" i="4"/>
  <c r="AY1007" i="4"/>
  <c r="AY1006" i="4"/>
  <c r="AY1005" i="4"/>
  <c r="AY1004" i="4"/>
  <c r="AY1003" i="4"/>
  <c r="AY1002" i="4"/>
  <c r="AY1001" i="4"/>
  <c r="AY1000" i="4"/>
  <c r="AY999" i="4"/>
  <c r="AY998" i="4"/>
  <c r="AY997" i="4"/>
  <c r="AY996" i="4"/>
  <c r="AY995" i="4"/>
  <c r="AY994" i="4"/>
  <c r="AY993" i="4"/>
  <c r="AY992" i="4"/>
  <c r="AY991" i="4"/>
  <c r="AY990" i="4"/>
  <c r="AY989" i="4"/>
  <c r="AY988" i="4"/>
  <c r="AY987" i="4"/>
  <c r="AY986" i="4"/>
  <c r="AY985" i="4"/>
  <c r="AY984" i="4"/>
  <c r="AY983" i="4"/>
  <c r="AY982" i="4"/>
  <c r="AY981" i="4"/>
  <c r="AY980" i="4"/>
  <c r="AY979" i="4"/>
  <c r="AY978" i="4"/>
  <c r="AY977" i="4"/>
  <c r="AY976" i="4"/>
  <c r="AY975" i="4"/>
  <c r="AY974" i="4"/>
  <c r="AY973" i="4"/>
  <c r="AY972" i="4"/>
  <c r="AY971" i="4"/>
  <c r="AY970" i="4"/>
  <c r="AY969" i="4"/>
  <c r="AY968" i="4"/>
  <c r="AY967" i="4"/>
  <c r="AY966" i="4"/>
  <c r="AY965" i="4"/>
  <c r="AY964" i="4"/>
  <c r="AY963" i="4"/>
  <c r="AY962" i="4"/>
  <c r="AY961" i="4"/>
  <c r="AY960" i="4"/>
  <c r="AY959" i="4"/>
  <c r="AY958" i="4"/>
  <c r="AY957" i="4"/>
  <c r="AY956" i="4"/>
  <c r="AY955" i="4"/>
  <c r="AY954" i="4"/>
  <c r="AY953" i="4"/>
  <c r="AY952" i="4"/>
  <c r="AY951" i="4"/>
  <c r="AY950" i="4"/>
  <c r="AY949" i="4"/>
  <c r="AY948" i="4"/>
  <c r="AY947" i="4"/>
  <c r="AY946" i="4"/>
  <c r="AY945" i="4"/>
  <c r="AY944" i="4"/>
  <c r="AY943" i="4"/>
  <c r="AY942" i="4"/>
  <c r="AY941" i="4"/>
  <c r="AY940" i="4"/>
  <c r="AY939" i="4"/>
  <c r="AY938" i="4"/>
  <c r="AY937" i="4"/>
  <c r="AY936" i="4"/>
  <c r="AY935" i="4"/>
  <c r="AY934" i="4"/>
  <c r="AY933" i="4"/>
  <c r="AY932" i="4"/>
  <c r="AY931" i="4"/>
  <c r="AY930" i="4"/>
  <c r="AY929" i="4"/>
  <c r="AY928" i="4"/>
  <c r="AY927" i="4"/>
  <c r="AY926" i="4"/>
  <c r="AY925" i="4"/>
  <c r="AY924" i="4"/>
  <c r="AY923" i="4"/>
  <c r="AY922" i="4"/>
  <c r="AY921" i="4"/>
  <c r="AY920" i="4"/>
  <c r="AY919" i="4"/>
  <c r="AY918" i="4"/>
  <c r="AY917" i="4"/>
  <c r="AY916" i="4"/>
  <c r="AY915" i="4"/>
  <c r="AY914" i="4"/>
  <c r="AY913" i="4"/>
  <c r="AY912" i="4"/>
  <c r="AY911" i="4"/>
  <c r="AY910" i="4"/>
  <c r="AY909" i="4"/>
  <c r="AY908" i="4"/>
  <c r="AY907" i="4"/>
  <c r="AY906" i="4"/>
  <c r="AY905" i="4"/>
  <c r="AY904" i="4"/>
  <c r="AY903" i="4"/>
  <c r="AY902" i="4"/>
  <c r="AY901" i="4"/>
  <c r="AY900" i="4"/>
  <c r="AY899" i="4"/>
  <c r="AY898" i="4"/>
  <c r="AY897" i="4"/>
  <c r="AY896" i="4"/>
  <c r="AY895" i="4"/>
  <c r="AY894" i="4"/>
  <c r="AY893" i="4"/>
  <c r="AY892" i="4"/>
  <c r="AY891" i="4"/>
  <c r="AY890" i="4"/>
  <c r="AY889" i="4"/>
  <c r="AY888" i="4"/>
  <c r="AY887" i="4"/>
  <c r="AY886" i="4"/>
  <c r="AY885" i="4"/>
  <c r="AY884" i="4"/>
  <c r="AY883" i="4"/>
  <c r="AY882" i="4"/>
  <c r="AY881" i="4"/>
  <c r="AY880" i="4"/>
  <c r="AY879" i="4"/>
  <c r="AY878" i="4"/>
  <c r="AY877" i="4"/>
  <c r="AY876" i="4"/>
  <c r="AY875" i="4"/>
  <c r="AY874" i="4"/>
  <c r="AY873" i="4"/>
  <c r="AY872" i="4"/>
  <c r="AY871" i="4"/>
  <c r="AY870" i="4"/>
  <c r="AY869" i="4"/>
  <c r="AY868" i="4"/>
  <c r="AY867" i="4"/>
  <c r="AY866" i="4"/>
  <c r="AY865" i="4"/>
  <c r="AY864" i="4"/>
  <c r="AY863" i="4"/>
  <c r="AY862" i="4"/>
  <c r="AY861" i="4"/>
  <c r="AY860" i="4"/>
  <c r="AY859" i="4"/>
  <c r="AY858" i="4"/>
  <c r="AY857" i="4"/>
  <c r="AY856" i="4"/>
  <c r="AY855" i="4"/>
  <c r="AY854" i="4"/>
  <c r="AY853" i="4"/>
  <c r="AY852" i="4"/>
  <c r="AY851" i="4"/>
  <c r="AY850" i="4"/>
  <c r="AY849" i="4"/>
  <c r="AY848" i="4"/>
  <c r="AY847" i="4"/>
  <c r="AY846" i="4"/>
  <c r="AY845" i="4"/>
  <c r="AY844" i="4"/>
  <c r="AY843" i="4"/>
  <c r="AY842" i="4"/>
  <c r="AY841" i="4"/>
  <c r="AY840" i="4"/>
  <c r="AY839" i="4"/>
  <c r="AY838" i="4"/>
  <c r="AY837" i="4"/>
  <c r="AY836" i="4"/>
  <c r="AY835" i="4"/>
  <c r="AY834" i="4"/>
  <c r="AY833" i="4"/>
  <c r="AY832" i="4"/>
  <c r="AY831" i="4"/>
  <c r="AY830" i="4"/>
  <c r="AY829" i="4"/>
  <c r="AY828" i="4"/>
  <c r="AY827" i="4"/>
  <c r="AY826" i="4"/>
  <c r="AY825" i="4"/>
  <c r="AY824" i="4"/>
  <c r="AY823" i="4"/>
  <c r="AY822" i="4"/>
  <c r="AY821" i="4"/>
  <c r="AY820" i="4"/>
  <c r="AY819" i="4"/>
  <c r="AY818" i="4"/>
  <c r="AY817" i="4"/>
  <c r="AY816" i="4"/>
  <c r="AY815" i="4"/>
  <c r="AY814" i="4"/>
  <c r="AY813" i="4"/>
  <c r="AY812" i="4"/>
  <c r="AY811" i="4"/>
  <c r="AY810" i="4"/>
  <c r="AY809" i="4"/>
  <c r="AY808" i="4"/>
  <c r="AY807" i="4"/>
  <c r="AY806" i="4"/>
  <c r="AY805" i="4"/>
  <c r="AY804" i="4"/>
  <c r="AY803" i="4"/>
  <c r="AY802" i="4"/>
  <c r="AY801" i="4"/>
  <c r="AY800" i="4"/>
  <c r="AY799" i="4"/>
  <c r="AY798" i="4"/>
  <c r="AY797" i="4"/>
  <c r="AY796" i="4"/>
  <c r="AY795" i="4"/>
  <c r="AY794" i="4"/>
  <c r="AY793" i="4"/>
  <c r="AY792" i="4"/>
  <c r="AY791" i="4"/>
  <c r="AY790" i="4"/>
  <c r="AY789" i="4"/>
  <c r="AY788" i="4"/>
  <c r="AY787" i="4"/>
  <c r="AY786" i="4"/>
  <c r="AY785" i="4"/>
  <c r="AY784" i="4"/>
  <c r="AY783" i="4"/>
  <c r="AY782" i="4"/>
  <c r="AY781" i="4"/>
  <c r="AY780" i="4"/>
  <c r="AY779" i="4"/>
  <c r="AY778" i="4"/>
  <c r="AY777" i="4"/>
  <c r="AY776" i="4"/>
  <c r="AY775" i="4"/>
  <c r="AY774" i="4"/>
  <c r="AY773" i="4"/>
  <c r="AY772" i="4"/>
  <c r="AY771" i="4"/>
  <c r="AY770" i="4"/>
  <c r="AY769" i="4"/>
  <c r="AY768" i="4"/>
  <c r="AY767" i="4"/>
  <c r="AY766" i="4"/>
  <c r="AY765" i="4"/>
  <c r="AY764" i="4"/>
  <c r="AY763" i="4"/>
  <c r="AY762" i="4"/>
  <c r="AY761" i="4"/>
  <c r="AY760" i="4"/>
  <c r="AY759" i="4"/>
  <c r="AY758" i="4"/>
  <c r="AY757" i="4"/>
  <c r="AY756" i="4"/>
  <c r="AY755" i="4"/>
  <c r="AY754" i="4"/>
  <c r="AY753" i="4"/>
  <c r="AY752" i="4"/>
  <c r="AY751" i="4"/>
  <c r="AY750" i="4"/>
  <c r="AY749" i="4"/>
  <c r="AY748" i="4"/>
  <c r="AY747" i="4"/>
  <c r="AY746" i="4"/>
  <c r="AY745" i="4"/>
  <c r="AY744" i="4"/>
  <c r="AY743" i="4"/>
  <c r="AY742" i="4"/>
  <c r="AY741" i="4"/>
  <c r="AY740" i="4"/>
  <c r="AY739" i="4"/>
  <c r="AY738" i="4"/>
  <c r="AY737" i="4"/>
  <c r="AY736" i="4"/>
  <c r="AY735" i="4"/>
  <c r="AY734" i="4"/>
  <c r="AY733" i="4"/>
  <c r="AY732" i="4"/>
  <c r="AY731" i="4"/>
  <c r="AY730" i="4"/>
  <c r="AY729" i="4"/>
  <c r="AY728" i="4"/>
  <c r="AY727" i="4"/>
  <c r="AY726" i="4"/>
  <c r="AY725" i="4"/>
  <c r="AY724" i="4"/>
  <c r="AY723" i="4"/>
  <c r="AY722" i="4"/>
  <c r="AY721" i="4"/>
  <c r="AY720" i="4"/>
  <c r="AY719" i="4"/>
  <c r="AY718" i="4"/>
  <c r="AY717" i="4"/>
  <c r="AY716" i="4"/>
  <c r="AY715" i="4"/>
  <c r="AY714" i="4"/>
  <c r="AY713" i="4"/>
  <c r="AY712" i="4"/>
  <c r="AY711" i="4"/>
  <c r="AY710" i="4"/>
  <c r="AY709" i="4"/>
  <c r="AY708" i="4"/>
  <c r="AY707" i="4"/>
  <c r="AY706" i="4"/>
  <c r="AY705" i="4"/>
  <c r="AY704" i="4"/>
  <c r="AY703" i="4"/>
  <c r="AY702" i="4"/>
  <c r="AY701" i="4"/>
  <c r="AY700" i="4"/>
  <c r="AY699" i="4"/>
  <c r="AY698" i="4"/>
  <c r="AY697" i="4"/>
  <c r="AY696" i="4"/>
  <c r="AY695" i="4"/>
  <c r="AY694" i="4"/>
  <c r="AY693" i="4"/>
  <c r="AY692" i="4"/>
  <c r="AY691" i="4"/>
  <c r="AY690" i="4"/>
  <c r="AY689" i="4"/>
  <c r="AY688" i="4"/>
  <c r="AY687" i="4"/>
  <c r="AY686" i="4"/>
  <c r="AY685" i="4"/>
  <c r="AY684" i="4"/>
  <c r="AY683" i="4"/>
  <c r="AY682" i="4"/>
  <c r="AY681" i="4"/>
  <c r="AY680" i="4"/>
  <c r="AY679" i="4"/>
  <c r="AY678" i="4"/>
  <c r="AY677" i="4"/>
  <c r="AY676" i="4"/>
  <c r="AY675" i="4"/>
  <c r="AY674" i="4"/>
  <c r="AY673" i="4"/>
  <c r="AY672" i="4"/>
  <c r="AY671" i="4"/>
  <c r="AY670" i="4"/>
  <c r="AY669" i="4"/>
  <c r="AY668" i="4"/>
  <c r="AY667" i="4"/>
  <c r="AY666" i="4"/>
  <c r="AY665" i="4"/>
  <c r="AY664" i="4"/>
  <c r="AY663" i="4"/>
  <c r="AY662" i="4"/>
  <c r="AY661" i="4"/>
  <c r="AY660" i="4"/>
  <c r="AY659" i="4"/>
  <c r="AY658" i="4"/>
  <c r="AY657" i="4"/>
  <c r="AY656" i="4"/>
  <c r="AY655" i="4"/>
  <c r="AY654" i="4"/>
  <c r="AY653" i="4"/>
  <c r="AY652" i="4"/>
  <c r="AY651" i="4"/>
  <c r="AY650" i="4"/>
  <c r="AY649" i="4"/>
  <c r="AY648" i="4"/>
  <c r="AY647" i="4"/>
  <c r="AY646" i="4"/>
  <c r="AY645" i="4"/>
  <c r="AY644" i="4"/>
  <c r="AY643" i="4"/>
  <c r="AY642" i="4"/>
  <c r="AY641" i="4"/>
  <c r="AY640" i="4"/>
  <c r="AY639" i="4"/>
  <c r="AY638" i="4"/>
  <c r="AY637" i="4"/>
  <c r="AY636" i="4"/>
  <c r="AY635" i="4"/>
  <c r="AY634" i="4"/>
  <c r="AY633" i="4"/>
  <c r="AY632" i="4"/>
  <c r="AY631" i="4"/>
  <c r="AY630" i="4"/>
  <c r="AY629" i="4"/>
  <c r="AY628" i="4"/>
  <c r="AY627" i="4"/>
  <c r="AY626" i="4"/>
  <c r="AY625" i="4"/>
  <c r="AY624" i="4"/>
  <c r="AY623" i="4"/>
  <c r="AY622" i="4"/>
  <c r="AY621" i="4"/>
  <c r="AY620" i="4"/>
  <c r="AY619" i="4"/>
  <c r="AY618" i="4"/>
  <c r="AY617" i="4"/>
  <c r="AY616" i="4"/>
  <c r="AY615" i="4"/>
  <c r="AY614" i="4"/>
  <c r="AY613" i="4"/>
  <c r="AY612" i="4"/>
  <c r="AY611" i="4"/>
  <c r="AY610" i="4"/>
  <c r="AY609" i="4"/>
  <c r="AY608" i="4"/>
  <c r="AY607" i="4"/>
  <c r="AY606" i="4"/>
  <c r="AY605" i="4"/>
  <c r="AY604" i="4"/>
  <c r="AY603" i="4"/>
  <c r="AY602" i="4"/>
  <c r="AY601" i="4"/>
  <c r="AY600" i="4"/>
  <c r="AY599" i="4"/>
  <c r="AY598" i="4"/>
  <c r="AY597" i="4"/>
  <c r="AY596" i="4"/>
  <c r="AY595" i="4"/>
  <c r="AY594" i="4"/>
  <c r="AY593" i="4"/>
  <c r="AY592" i="4"/>
  <c r="AY591" i="4"/>
  <c r="AY590" i="4"/>
  <c r="AY589" i="4"/>
  <c r="AY588" i="4"/>
  <c r="AY587" i="4"/>
  <c r="AY586" i="4"/>
  <c r="AY585" i="4"/>
  <c r="AY584" i="4"/>
  <c r="AY583" i="4"/>
  <c r="AY582" i="4"/>
  <c r="AY581" i="4"/>
  <c r="AY580" i="4"/>
  <c r="AY579" i="4"/>
  <c r="AY578" i="4"/>
  <c r="AY577" i="4"/>
  <c r="AY576" i="4"/>
  <c r="AY575" i="4"/>
  <c r="AY574" i="4"/>
  <c r="AY573" i="4"/>
  <c r="AY572" i="4"/>
  <c r="AY571" i="4"/>
  <c r="AY570" i="4"/>
  <c r="AY569" i="4"/>
  <c r="AY568" i="4"/>
  <c r="AY567" i="4"/>
  <c r="AY566" i="4"/>
  <c r="AY565" i="4"/>
  <c r="AY564" i="4"/>
  <c r="AY563" i="4"/>
  <c r="AY562" i="4"/>
  <c r="AY561" i="4"/>
  <c r="AY560" i="4"/>
  <c r="AY559" i="4"/>
  <c r="AY558" i="4"/>
  <c r="AY557" i="4"/>
  <c r="AY556" i="4"/>
  <c r="AY555" i="4"/>
  <c r="AY554" i="4"/>
  <c r="AY553" i="4"/>
  <c r="AY552" i="4"/>
  <c r="AY551" i="4"/>
  <c r="AY550" i="4"/>
  <c r="AY549" i="4"/>
  <c r="AY548" i="4"/>
  <c r="AY547" i="4"/>
  <c r="AY546" i="4"/>
  <c r="AY545" i="4"/>
  <c r="AY544" i="4"/>
  <c r="AY543" i="4"/>
  <c r="AY542" i="4"/>
  <c r="AY541" i="4"/>
  <c r="AY540" i="4"/>
  <c r="AY539" i="4"/>
  <c r="AY538" i="4"/>
  <c r="AY537" i="4"/>
  <c r="AY536" i="4"/>
  <c r="AY535" i="4"/>
  <c r="AY534" i="4"/>
  <c r="AY533" i="4"/>
  <c r="AY532" i="4"/>
  <c r="AY531" i="4"/>
  <c r="AY530" i="4"/>
  <c r="AY529" i="4"/>
  <c r="AY528" i="4"/>
  <c r="AY527" i="4"/>
  <c r="AY526" i="4"/>
  <c r="AY525" i="4"/>
  <c r="AY524" i="4"/>
  <c r="AY523" i="4"/>
  <c r="AY522" i="4"/>
  <c r="AY521" i="4"/>
  <c r="AY520" i="4"/>
  <c r="AY519" i="4"/>
  <c r="AY518" i="4"/>
  <c r="AY517" i="4"/>
  <c r="AY516" i="4"/>
  <c r="AY515" i="4"/>
  <c r="AY514" i="4"/>
  <c r="AY513" i="4"/>
  <c r="AY512" i="4"/>
  <c r="AY511" i="4"/>
  <c r="AY510" i="4"/>
  <c r="AY509" i="4"/>
  <c r="AY508" i="4"/>
  <c r="AY507" i="4"/>
  <c r="AY506" i="4"/>
  <c r="AY505" i="4"/>
  <c r="AY504" i="4"/>
  <c r="AY503" i="4"/>
  <c r="AY502" i="4"/>
  <c r="AY501" i="4"/>
  <c r="AY500" i="4"/>
  <c r="AY499" i="4"/>
  <c r="AY498" i="4"/>
  <c r="AY497" i="4"/>
  <c r="AY496" i="4"/>
  <c r="AY495" i="4"/>
  <c r="AY494" i="4"/>
  <c r="AY493" i="4"/>
  <c r="AY492" i="4"/>
  <c r="AY491" i="4"/>
  <c r="AY490" i="4"/>
  <c r="AY489" i="4"/>
  <c r="AY488" i="4"/>
  <c r="AY487" i="4"/>
  <c r="AY486" i="4"/>
  <c r="AY485" i="4"/>
  <c r="AY484" i="4"/>
  <c r="AY483" i="4"/>
  <c r="AY482" i="4"/>
  <c r="AY481" i="4"/>
  <c r="AY480" i="4"/>
  <c r="AY479" i="4"/>
  <c r="AY478" i="4"/>
  <c r="AY477" i="4"/>
  <c r="AY476" i="4"/>
  <c r="AY475" i="4"/>
  <c r="AY474" i="4"/>
  <c r="AY473" i="4"/>
  <c r="AY472" i="4"/>
  <c r="AY471" i="4"/>
  <c r="AY470" i="4"/>
  <c r="AY469" i="4"/>
  <c r="AY468" i="4"/>
  <c r="AY467" i="4"/>
  <c r="AY466" i="4"/>
  <c r="AY465" i="4"/>
  <c r="AY464" i="4"/>
  <c r="AY463" i="4"/>
  <c r="AY462" i="4"/>
  <c r="AY461" i="4"/>
  <c r="AY460" i="4"/>
  <c r="AY459" i="4"/>
  <c r="AY458" i="4"/>
  <c r="AY457" i="4"/>
  <c r="AY456" i="4"/>
  <c r="AY455" i="4"/>
  <c r="AY454" i="4"/>
  <c r="AY453" i="4"/>
  <c r="AY452" i="4"/>
  <c r="AY451" i="4"/>
  <c r="AY450" i="4"/>
  <c r="AY449" i="4"/>
  <c r="AY448" i="4"/>
  <c r="AY447" i="4"/>
  <c r="AY446" i="4"/>
  <c r="AY445" i="4"/>
  <c r="AY444" i="4"/>
  <c r="AY443" i="4"/>
  <c r="AY442" i="4"/>
  <c r="AY441" i="4"/>
  <c r="AY440" i="4"/>
  <c r="AY439" i="4"/>
  <c r="AY438" i="4"/>
  <c r="AY437" i="4"/>
  <c r="AY436" i="4"/>
  <c r="AY435" i="4"/>
  <c r="AY434" i="4"/>
  <c r="AY433" i="4"/>
  <c r="AY432" i="4"/>
  <c r="AY431" i="4"/>
  <c r="AY430" i="4"/>
  <c r="AY429" i="4"/>
  <c r="AY428" i="4"/>
  <c r="AY427" i="4"/>
  <c r="AY426" i="4"/>
  <c r="AY425" i="4"/>
  <c r="AY424" i="4"/>
  <c r="AY423" i="4"/>
  <c r="AY422" i="4"/>
  <c r="AY421" i="4"/>
  <c r="AY420" i="4"/>
  <c r="AY419" i="4"/>
  <c r="AY418" i="4"/>
  <c r="AY417" i="4"/>
  <c r="AY416" i="4"/>
  <c r="AY415" i="4"/>
  <c r="AY414" i="4"/>
  <c r="AY413" i="4"/>
  <c r="AY412" i="4"/>
  <c r="AY411" i="4"/>
  <c r="AY410" i="4"/>
  <c r="AY409" i="4"/>
  <c r="AY408" i="4"/>
  <c r="AY407" i="4"/>
  <c r="AY406" i="4"/>
  <c r="AY405" i="4"/>
  <c r="AY404" i="4"/>
  <c r="AY403" i="4"/>
  <c r="AY402" i="4"/>
  <c r="AY401" i="4"/>
  <c r="AY400" i="4"/>
  <c r="AY399" i="4"/>
  <c r="AY398" i="4"/>
  <c r="AY397" i="4"/>
  <c r="AY396" i="4"/>
  <c r="AY395" i="4"/>
  <c r="AY394" i="4"/>
  <c r="AY393" i="4"/>
  <c r="AY392" i="4"/>
  <c r="AY391" i="4"/>
  <c r="AY390" i="4"/>
  <c r="AY389" i="4"/>
  <c r="AY388" i="4"/>
  <c r="AY387" i="4"/>
  <c r="AY386" i="4"/>
  <c r="AY385" i="4"/>
  <c r="AY384" i="4"/>
  <c r="AY383" i="4"/>
  <c r="AY382" i="4"/>
  <c r="AY381" i="4"/>
  <c r="AY380" i="4"/>
  <c r="AY379" i="4"/>
  <c r="AY378" i="4"/>
  <c r="AY377" i="4"/>
  <c r="AY376" i="4"/>
  <c r="AY375" i="4"/>
  <c r="AY374" i="4"/>
  <c r="AY373" i="4"/>
  <c r="AY372" i="4"/>
  <c r="AY371" i="4"/>
  <c r="AY370" i="4"/>
  <c r="AY369" i="4"/>
  <c r="AY368" i="4"/>
  <c r="AY367" i="4"/>
  <c r="AY366" i="4"/>
  <c r="AY365" i="4"/>
  <c r="AY364" i="4"/>
  <c r="AY363" i="4"/>
  <c r="AY362" i="4"/>
  <c r="AY361" i="4"/>
  <c r="AY360" i="4"/>
  <c r="AY359" i="4"/>
  <c r="AY358" i="4"/>
  <c r="AY357" i="4"/>
  <c r="AY356" i="4"/>
  <c r="AY355" i="4"/>
  <c r="AY354" i="4"/>
  <c r="AY353" i="4"/>
  <c r="AY352" i="4"/>
  <c r="AY351" i="4"/>
  <c r="AY350" i="4"/>
  <c r="AY349" i="4"/>
  <c r="AY348" i="4"/>
  <c r="AY347" i="4"/>
  <c r="AY346" i="4"/>
  <c r="AY345" i="4"/>
  <c r="AY344" i="4"/>
  <c r="AY343" i="4"/>
  <c r="AY342" i="4"/>
  <c r="AY341" i="4"/>
  <c r="AY340" i="4"/>
  <c r="AY339" i="4"/>
  <c r="AY338" i="4"/>
  <c r="AY337" i="4"/>
  <c r="AY336" i="4"/>
  <c r="AY335" i="4"/>
  <c r="AY334" i="4"/>
  <c r="AY333" i="4"/>
  <c r="AY332" i="4"/>
  <c r="AY331" i="4"/>
  <c r="AY330" i="4"/>
  <c r="AY329" i="4"/>
  <c r="AY328" i="4"/>
  <c r="AY327" i="4"/>
  <c r="AY326" i="4"/>
  <c r="AY325" i="4"/>
  <c r="AY324" i="4"/>
  <c r="AY323" i="4"/>
  <c r="AY322" i="4"/>
  <c r="AY321" i="4"/>
  <c r="AY320" i="4"/>
  <c r="AY319" i="4"/>
  <c r="AY318" i="4"/>
  <c r="AY317" i="4"/>
  <c r="AY316" i="4"/>
  <c r="AY315" i="4"/>
  <c r="AY314" i="4"/>
  <c r="AY313" i="4"/>
  <c r="AY312" i="4"/>
  <c r="AY311" i="4"/>
  <c r="AY310" i="4"/>
  <c r="AY309" i="4"/>
  <c r="AY308" i="4"/>
  <c r="AY307" i="4"/>
  <c r="AY306" i="4"/>
  <c r="AY305" i="4"/>
  <c r="AY304" i="4"/>
  <c r="AY303" i="4"/>
  <c r="AY302" i="4"/>
  <c r="AY301" i="4"/>
  <c r="AY300" i="4"/>
  <c r="AY299" i="4"/>
  <c r="AY298" i="4"/>
  <c r="AY297" i="4"/>
  <c r="AY296" i="4"/>
  <c r="AY295" i="4"/>
  <c r="AY294" i="4"/>
  <c r="AY293" i="4"/>
  <c r="AY292" i="4"/>
  <c r="AY291" i="4"/>
  <c r="AY290" i="4"/>
  <c r="AY289" i="4"/>
  <c r="AY288" i="4"/>
  <c r="AY287" i="4"/>
  <c r="AY286" i="4"/>
  <c r="AY285" i="4"/>
  <c r="AY284" i="4"/>
  <c r="AY283" i="4"/>
  <c r="AY282" i="4"/>
  <c r="AY281" i="4"/>
  <c r="AY280" i="4"/>
  <c r="AY279" i="4"/>
  <c r="AY278" i="4"/>
  <c r="AY277" i="4"/>
  <c r="AY276" i="4"/>
  <c r="AY275" i="4"/>
  <c r="AY274" i="4"/>
  <c r="AY273" i="4"/>
  <c r="AY272" i="4"/>
  <c r="AY271" i="4"/>
  <c r="AY270" i="4"/>
  <c r="AY269" i="4"/>
  <c r="AY268" i="4"/>
  <c r="AY267" i="4"/>
  <c r="AY266" i="4"/>
  <c r="AY265" i="4"/>
  <c r="AY264" i="4"/>
  <c r="AY263" i="4"/>
  <c r="AY262" i="4"/>
  <c r="AY261" i="4"/>
  <c r="AY260" i="4"/>
  <c r="AY259" i="4"/>
  <c r="AY258" i="4"/>
  <c r="AY257" i="4"/>
  <c r="AY256" i="4"/>
  <c r="AY255" i="4"/>
  <c r="AY254" i="4"/>
  <c r="AY253" i="4"/>
  <c r="AY252" i="4"/>
  <c r="AY251" i="4"/>
  <c r="AY250" i="4"/>
  <c r="AY249" i="4"/>
  <c r="AY248" i="4"/>
  <c r="AY247" i="4"/>
  <c r="AY246" i="4"/>
  <c r="AY245" i="4"/>
  <c r="AY244" i="4"/>
  <c r="AY243" i="4"/>
  <c r="AY242" i="4"/>
  <c r="AY241" i="4"/>
  <c r="AY240" i="4"/>
  <c r="AY239" i="4"/>
  <c r="AY238" i="4"/>
  <c r="AY237" i="4"/>
  <c r="AY236" i="4"/>
  <c r="AY235" i="4"/>
  <c r="AY234" i="4"/>
  <c r="AY233" i="4"/>
  <c r="AY232" i="4"/>
  <c r="AY231" i="4"/>
  <c r="AY230" i="4"/>
  <c r="AY229" i="4"/>
  <c r="AY228" i="4"/>
  <c r="AY227" i="4"/>
  <c r="AY226" i="4"/>
  <c r="AY225" i="4"/>
  <c r="AY224" i="4"/>
  <c r="AY223" i="4"/>
  <c r="AY222" i="4"/>
  <c r="AY221" i="4"/>
  <c r="AY220" i="4"/>
  <c r="AY219" i="4"/>
  <c r="AY218" i="4"/>
  <c r="AY217" i="4"/>
  <c r="AY216" i="4"/>
  <c r="AY215" i="4"/>
  <c r="AY214" i="4"/>
  <c r="AY213" i="4"/>
  <c r="AY212" i="4"/>
  <c r="AY211" i="4"/>
  <c r="AY210" i="4"/>
  <c r="AY209" i="4"/>
  <c r="AY208" i="4"/>
  <c r="AY207" i="4"/>
  <c r="AY206" i="4"/>
  <c r="AY205" i="4"/>
  <c r="AY204" i="4"/>
  <c r="AY203" i="4"/>
  <c r="AY202" i="4"/>
  <c r="AY201" i="4"/>
  <c r="AY200" i="4"/>
  <c r="AY199" i="4"/>
  <c r="AY198" i="4"/>
  <c r="AY197" i="4"/>
  <c r="AY196" i="4"/>
  <c r="AY195" i="4"/>
  <c r="AY194" i="4"/>
  <c r="AY193" i="4"/>
  <c r="AY192" i="4"/>
  <c r="AY191" i="4"/>
  <c r="AY190" i="4"/>
  <c r="AY189" i="4"/>
  <c r="AY188" i="4"/>
  <c r="AY187" i="4"/>
  <c r="AY186" i="4"/>
  <c r="AY185" i="4"/>
  <c r="AY184" i="4"/>
  <c r="AY183" i="4"/>
  <c r="AY182" i="4"/>
  <c r="AY181" i="4"/>
  <c r="AY180" i="4"/>
  <c r="AY179" i="4"/>
  <c r="AY178" i="4"/>
  <c r="AY177" i="4"/>
  <c r="AY176" i="4"/>
  <c r="AY175" i="4"/>
  <c r="AY174" i="4"/>
  <c r="AY173" i="4"/>
  <c r="AY172" i="4"/>
  <c r="AY171" i="4"/>
  <c r="AY170" i="4"/>
  <c r="AY169" i="4"/>
  <c r="AY168" i="4"/>
  <c r="AY167" i="4"/>
  <c r="AY166" i="4"/>
  <c r="AY165" i="4"/>
  <c r="AY164" i="4"/>
  <c r="AY163" i="4"/>
  <c r="AY162" i="4"/>
  <c r="AY161" i="4"/>
  <c r="AY160" i="4"/>
  <c r="AY159" i="4"/>
  <c r="AY158" i="4"/>
  <c r="AY157" i="4"/>
  <c r="AY156" i="4"/>
  <c r="AY155" i="4"/>
  <c r="AY154" i="4"/>
  <c r="AY153" i="4"/>
  <c r="AY152" i="4"/>
  <c r="AY151" i="4"/>
  <c r="AY150" i="4"/>
  <c r="AY149" i="4"/>
  <c r="AY148" i="4"/>
  <c r="AY147" i="4"/>
  <c r="AY146" i="4"/>
  <c r="AY145" i="4"/>
  <c r="AY144" i="4"/>
  <c r="AY143" i="4"/>
  <c r="AY142" i="4"/>
  <c r="AY141" i="4"/>
  <c r="AY140" i="4"/>
  <c r="AY139" i="4"/>
  <c r="AY138" i="4"/>
  <c r="AY137" i="4"/>
  <c r="AY136" i="4"/>
  <c r="AY135" i="4"/>
  <c r="AY134" i="4"/>
  <c r="AY133" i="4"/>
  <c r="AY132" i="4"/>
  <c r="AY131" i="4"/>
  <c r="AY130" i="4"/>
  <c r="AY129" i="4"/>
  <c r="AY128" i="4"/>
  <c r="AY127" i="4"/>
  <c r="AY126" i="4"/>
  <c r="AY125" i="4"/>
  <c r="AY124" i="4"/>
  <c r="AY123" i="4"/>
  <c r="AY122" i="4"/>
  <c r="AY121" i="4"/>
  <c r="AY120" i="4"/>
  <c r="AY119" i="4"/>
  <c r="AY118" i="4"/>
  <c r="AY117" i="4"/>
  <c r="AY116" i="4"/>
  <c r="AY115" i="4"/>
  <c r="AY114" i="4"/>
  <c r="AY113" i="4"/>
  <c r="AY112" i="4"/>
  <c r="AY111" i="4"/>
  <c r="AY110" i="4"/>
  <c r="AY109" i="4"/>
  <c r="AY108" i="4"/>
  <c r="AY107" i="4"/>
  <c r="AY106" i="4"/>
  <c r="AY105" i="4"/>
  <c r="AY104" i="4"/>
  <c r="AY103" i="4"/>
  <c r="AY102" i="4"/>
  <c r="AY101" i="4"/>
  <c r="AY100" i="4"/>
  <c r="AY99" i="4"/>
  <c r="AY98" i="4"/>
  <c r="AY97" i="4"/>
  <c r="AY96" i="4"/>
  <c r="AY95" i="4"/>
  <c r="AY94" i="4"/>
  <c r="AY93" i="4"/>
  <c r="AY92" i="4"/>
  <c r="AY91" i="4"/>
  <c r="AY90" i="4"/>
  <c r="AY89" i="4"/>
  <c r="AY88" i="4"/>
  <c r="AY87" i="4"/>
  <c r="AY86" i="4"/>
  <c r="AY85" i="4"/>
  <c r="AY84" i="4"/>
  <c r="AY83" i="4"/>
  <c r="AY82" i="4"/>
  <c r="AY81" i="4"/>
  <c r="AY80" i="4"/>
  <c r="AY79" i="4"/>
  <c r="AY78" i="4"/>
  <c r="AY77" i="4"/>
  <c r="AY76" i="4"/>
  <c r="AY75" i="4"/>
  <c r="AY74" i="4"/>
  <c r="AY73" i="4"/>
  <c r="AY72" i="4"/>
  <c r="AY71" i="4"/>
  <c r="AY70" i="4"/>
  <c r="AY69" i="4"/>
  <c r="AY68" i="4"/>
  <c r="AY67" i="4"/>
  <c r="AY66" i="4"/>
  <c r="AY65" i="4"/>
  <c r="AY64" i="4"/>
  <c r="AY63" i="4"/>
  <c r="AY62" i="4"/>
  <c r="AY61" i="4"/>
  <c r="AY60" i="4"/>
  <c r="AY59" i="4"/>
  <c r="AY58" i="4"/>
  <c r="AY57" i="4"/>
  <c r="AY56" i="4"/>
  <c r="AY55" i="4"/>
  <c r="AY54" i="4"/>
  <c r="AY53" i="4"/>
  <c r="AY52" i="4"/>
  <c r="AY51" i="4"/>
  <c r="AY50" i="4"/>
  <c r="AY49" i="4"/>
  <c r="AY48" i="4"/>
  <c r="AY47" i="4"/>
  <c r="AY46" i="4"/>
  <c r="AY45" i="4"/>
  <c r="AY44" i="4"/>
  <c r="AY43" i="4"/>
  <c r="AY42" i="4"/>
  <c r="AY41" i="4"/>
  <c r="AY40" i="4"/>
  <c r="AY39" i="4"/>
  <c r="AY38" i="4"/>
  <c r="AY37" i="4"/>
  <c r="AY36" i="4"/>
  <c r="AY35" i="4"/>
  <c r="AY34" i="4"/>
  <c r="AY33" i="4"/>
  <c r="AY32" i="4"/>
  <c r="AY31" i="4"/>
  <c r="AY30" i="4"/>
  <c r="AY29" i="4"/>
  <c r="AY28" i="4"/>
  <c r="AY27" i="4"/>
  <c r="AY26" i="4"/>
  <c r="AY25" i="4"/>
  <c r="AY24" i="4"/>
  <c r="AY23" i="4"/>
  <c r="AY22" i="4"/>
  <c r="AY21" i="4"/>
  <c r="AY20" i="4"/>
  <c r="AY19" i="4"/>
  <c r="AY18" i="4"/>
  <c r="AY17" i="4"/>
  <c r="AY16" i="4"/>
  <c r="AY15" i="4"/>
  <c r="AY14" i="4"/>
  <c r="AY13" i="4"/>
  <c r="AY12" i="4"/>
  <c r="AX12" i="4"/>
  <c r="AX2016" i="4"/>
  <c r="AX2015" i="4"/>
  <c r="AX2014" i="4"/>
  <c r="AX2013" i="4"/>
  <c r="AX2012" i="4"/>
  <c r="AX2011" i="4"/>
  <c r="AX2010" i="4"/>
  <c r="AX2009" i="4"/>
  <c r="AX2008" i="4"/>
  <c r="AX2007" i="4"/>
  <c r="AX2006" i="4"/>
  <c r="AX2005" i="4"/>
  <c r="AX2004" i="4"/>
  <c r="AX2003" i="4"/>
  <c r="AX2002" i="4"/>
  <c r="AX2001" i="4"/>
  <c r="AX2000" i="4"/>
  <c r="AX1999" i="4"/>
  <c r="AX1998" i="4"/>
  <c r="AX1997" i="4"/>
  <c r="AX1996" i="4"/>
  <c r="AX1995" i="4"/>
  <c r="AX1994" i="4"/>
  <c r="AX1993" i="4"/>
  <c r="AX1992" i="4"/>
  <c r="AX1991" i="4"/>
  <c r="AX1990" i="4"/>
  <c r="AX1989" i="4"/>
  <c r="AX1988" i="4"/>
  <c r="AX1987" i="4"/>
  <c r="AX1986" i="4"/>
  <c r="AX1985" i="4"/>
  <c r="AX1984" i="4"/>
  <c r="AX1983" i="4"/>
  <c r="AX1982" i="4"/>
  <c r="AX1981" i="4"/>
  <c r="AX1980" i="4"/>
  <c r="AX1979" i="4"/>
  <c r="AX1978" i="4"/>
  <c r="AX1977" i="4"/>
  <c r="AX1976" i="4"/>
  <c r="AX1975" i="4"/>
  <c r="AX1974" i="4"/>
  <c r="AX1973" i="4"/>
  <c r="AX1972" i="4"/>
  <c r="AX1971" i="4"/>
  <c r="AX1970" i="4"/>
  <c r="AX1969" i="4"/>
  <c r="AX1968" i="4"/>
  <c r="AX1967" i="4"/>
  <c r="AX1966" i="4"/>
  <c r="AX1965" i="4"/>
  <c r="AX1964" i="4"/>
  <c r="AX1963" i="4"/>
  <c r="AX1962" i="4"/>
  <c r="AX1961" i="4"/>
  <c r="AX1960" i="4"/>
  <c r="AX1959" i="4"/>
  <c r="AX1958" i="4"/>
  <c r="AX1957" i="4"/>
  <c r="AX1956" i="4"/>
  <c r="AX1955" i="4"/>
  <c r="AX1954" i="4"/>
  <c r="AX1953" i="4"/>
  <c r="AX1952" i="4"/>
  <c r="AX1951" i="4"/>
  <c r="AX1950" i="4"/>
  <c r="AX1949" i="4"/>
  <c r="AX1948" i="4"/>
  <c r="AX1947" i="4"/>
  <c r="AX1946" i="4"/>
  <c r="AX1945" i="4"/>
  <c r="AX1944" i="4"/>
  <c r="AX1943" i="4"/>
  <c r="AX1942" i="4"/>
  <c r="AX1941" i="4"/>
  <c r="AX1940" i="4"/>
  <c r="AX1939" i="4"/>
  <c r="AX1938" i="4"/>
  <c r="AX1937" i="4"/>
  <c r="AX1936" i="4"/>
  <c r="AX1935" i="4"/>
  <c r="AX1934" i="4"/>
  <c r="AX1933" i="4"/>
  <c r="AX1932" i="4"/>
  <c r="AX1931" i="4"/>
  <c r="AX1930" i="4"/>
  <c r="AX1929" i="4"/>
  <c r="AX1928" i="4"/>
  <c r="AX1927" i="4"/>
  <c r="AX1926" i="4"/>
  <c r="AX1925" i="4"/>
  <c r="AX1924" i="4"/>
  <c r="AX1923" i="4"/>
  <c r="AX1922" i="4"/>
  <c r="AX1921" i="4"/>
  <c r="AX1920" i="4"/>
  <c r="AX1919" i="4"/>
  <c r="AX1918" i="4"/>
  <c r="AX1917" i="4"/>
  <c r="AX1916" i="4"/>
  <c r="AX1915" i="4"/>
  <c r="AX1914" i="4"/>
  <c r="AX1913" i="4"/>
  <c r="AX1912" i="4"/>
  <c r="AX1911" i="4"/>
  <c r="AX1910" i="4"/>
  <c r="AX1909" i="4"/>
  <c r="AX1908" i="4"/>
  <c r="AX1907" i="4"/>
  <c r="AX1906" i="4"/>
  <c r="AX1905" i="4"/>
  <c r="AX1904" i="4"/>
  <c r="AX1903" i="4"/>
  <c r="AX1902" i="4"/>
  <c r="AX1901" i="4"/>
  <c r="AX1900" i="4"/>
  <c r="AX1899" i="4"/>
  <c r="AX1898" i="4"/>
  <c r="AX1897" i="4"/>
  <c r="AX1896" i="4"/>
  <c r="AX1895" i="4"/>
  <c r="AX1894" i="4"/>
  <c r="AX1893" i="4"/>
  <c r="AX1892" i="4"/>
  <c r="AX1891" i="4"/>
  <c r="AX1890" i="4"/>
  <c r="AX1889" i="4"/>
  <c r="AX1888" i="4"/>
  <c r="AX1887" i="4"/>
  <c r="AX1886" i="4"/>
  <c r="AX1885" i="4"/>
  <c r="AX1884" i="4"/>
  <c r="AX1883" i="4"/>
  <c r="AX1882" i="4"/>
  <c r="AX1881" i="4"/>
  <c r="AX1880" i="4"/>
  <c r="AX1879" i="4"/>
  <c r="AX1878" i="4"/>
  <c r="AX1877" i="4"/>
  <c r="AX1876" i="4"/>
  <c r="AX1875" i="4"/>
  <c r="AX1874" i="4"/>
  <c r="AX1873" i="4"/>
  <c r="AX1872" i="4"/>
  <c r="AX1871" i="4"/>
  <c r="AX1870" i="4"/>
  <c r="AX1869" i="4"/>
  <c r="AX1868" i="4"/>
  <c r="AX1867" i="4"/>
  <c r="AX1866" i="4"/>
  <c r="AX1865" i="4"/>
  <c r="AX1864" i="4"/>
  <c r="AX1863" i="4"/>
  <c r="AX1862" i="4"/>
  <c r="AX1861" i="4"/>
  <c r="AX1860" i="4"/>
  <c r="AX1859" i="4"/>
  <c r="AX1858" i="4"/>
  <c r="AX1857" i="4"/>
  <c r="AX1856" i="4"/>
  <c r="AX1855" i="4"/>
  <c r="AX1854" i="4"/>
  <c r="AX1853" i="4"/>
  <c r="AX1852" i="4"/>
  <c r="AX1851" i="4"/>
  <c r="AX1850" i="4"/>
  <c r="AX1849" i="4"/>
  <c r="AX1848" i="4"/>
  <c r="AX1847" i="4"/>
  <c r="AX1846" i="4"/>
  <c r="AX1845" i="4"/>
  <c r="AX1844" i="4"/>
  <c r="AX1843" i="4"/>
  <c r="AX1842" i="4"/>
  <c r="AX1841" i="4"/>
  <c r="AX1840" i="4"/>
  <c r="AX1839" i="4"/>
  <c r="AX1838" i="4"/>
  <c r="AX1837" i="4"/>
  <c r="AX1836" i="4"/>
  <c r="AX1835" i="4"/>
  <c r="AX1834" i="4"/>
  <c r="AX1833" i="4"/>
  <c r="AX1832" i="4"/>
  <c r="AX1831" i="4"/>
  <c r="AX1830" i="4"/>
  <c r="AX1829" i="4"/>
  <c r="AX1828" i="4"/>
  <c r="AX1827" i="4"/>
  <c r="AX1826" i="4"/>
  <c r="AX1825" i="4"/>
  <c r="AX1824" i="4"/>
  <c r="AX1823" i="4"/>
  <c r="AX1822" i="4"/>
  <c r="AX1821" i="4"/>
  <c r="AX1820" i="4"/>
  <c r="AX1819" i="4"/>
  <c r="AX1818" i="4"/>
  <c r="AX1817" i="4"/>
  <c r="AX1816" i="4"/>
  <c r="AX1815" i="4"/>
  <c r="AX1814" i="4"/>
  <c r="AX1813" i="4"/>
  <c r="AX1812" i="4"/>
  <c r="AX1811" i="4"/>
  <c r="AX1810" i="4"/>
  <c r="AX1809" i="4"/>
  <c r="AX1808" i="4"/>
  <c r="AX1807" i="4"/>
  <c r="AX1806" i="4"/>
  <c r="AX1805" i="4"/>
  <c r="AX1804" i="4"/>
  <c r="AX1803" i="4"/>
  <c r="AX1802" i="4"/>
  <c r="AX1801" i="4"/>
  <c r="AX1800" i="4"/>
  <c r="AX1799" i="4"/>
  <c r="AX1798" i="4"/>
  <c r="AX1797" i="4"/>
  <c r="AX1796" i="4"/>
  <c r="AX1795" i="4"/>
  <c r="AX1794" i="4"/>
  <c r="AX1793" i="4"/>
  <c r="AX1792" i="4"/>
  <c r="AX1791" i="4"/>
  <c r="AX1790" i="4"/>
  <c r="AX1789" i="4"/>
  <c r="AX1788" i="4"/>
  <c r="AX1787" i="4"/>
  <c r="AX1786" i="4"/>
  <c r="AX1785" i="4"/>
  <c r="AX1784" i="4"/>
  <c r="AX1783" i="4"/>
  <c r="AX1782" i="4"/>
  <c r="AX1781" i="4"/>
  <c r="AX1780" i="4"/>
  <c r="AX1779" i="4"/>
  <c r="AX1778" i="4"/>
  <c r="AX1777" i="4"/>
  <c r="AX1776" i="4"/>
  <c r="AX1775" i="4"/>
  <c r="AX1774" i="4"/>
  <c r="AX1773" i="4"/>
  <c r="AX1772" i="4"/>
  <c r="AX1771" i="4"/>
  <c r="AX1770" i="4"/>
  <c r="AX1769" i="4"/>
  <c r="AX1768" i="4"/>
  <c r="AX1767" i="4"/>
  <c r="AX1766" i="4"/>
  <c r="AX1765" i="4"/>
  <c r="AX1764" i="4"/>
  <c r="AX1763" i="4"/>
  <c r="AX1762" i="4"/>
  <c r="AX1761" i="4"/>
  <c r="AX1760" i="4"/>
  <c r="AX1759" i="4"/>
  <c r="AX1758" i="4"/>
  <c r="AX1757" i="4"/>
  <c r="AX1756" i="4"/>
  <c r="AX1755" i="4"/>
  <c r="AX1754" i="4"/>
  <c r="AX1753" i="4"/>
  <c r="AX1752" i="4"/>
  <c r="AX1751" i="4"/>
  <c r="AX1750" i="4"/>
  <c r="AX1749" i="4"/>
  <c r="AX1748" i="4"/>
  <c r="AX1747" i="4"/>
  <c r="AX1746" i="4"/>
  <c r="AX1745" i="4"/>
  <c r="AX1744" i="4"/>
  <c r="AX1743" i="4"/>
  <c r="AX1742" i="4"/>
  <c r="AX1741" i="4"/>
  <c r="AX1740" i="4"/>
  <c r="AX1739" i="4"/>
  <c r="AX1738" i="4"/>
  <c r="AX1737" i="4"/>
  <c r="AX1736" i="4"/>
  <c r="AX1735" i="4"/>
  <c r="AX1734" i="4"/>
  <c r="AX1733" i="4"/>
  <c r="AX1732" i="4"/>
  <c r="AX1731" i="4"/>
  <c r="AX1730" i="4"/>
  <c r="AX1729" i="4"/>
  <c r="AX1728" i="4"/>
  <c r="AX1727" i="4"/>
  <c r="AX1726" i="4"/>
  <c r="AX1725" i="4"/>
  <c r="AX1724" i="4"/>
  <c r="AX1723" i="4"/>
  <c r="AX1722" i="4"/>
  <c r="AX1721" i="4"/>
  <c r="AX1720" i="4"/>
  <c r="AX1719" i="4"/>
  <c r="AX1718" i="4"/>
  <c r="AX1717" i="4"/>
  <c r="AX1716" i="4"/>
  <c r="AX1715" i="4"/>
  <c r="AX1714" i="4"/>
  <c r="AX1713" i="4"/>
  <c r="AX1712" i="4"/>
  <c r="AX1711" i="4"/>
  <c r="AX1710" i="4"/>
  <c r="AX1709" i="4"/>
  <c r="AX1708" i="4"/>
  <c r="AX1707" i="4"/>
  <c r="AX1706" i="4"/>
  <c r="AX1705" i="4"/>
  <c r="AX1704" i="4"/>
  <c r="AX1703" i="4"/>
  <c r="AX1702" i="4"/>
  <c r="AX1701" i="4"/>
  <c r="AX1700" i="4"/>
  <c r="AX1699" i="4"/>
  <c r="AX1698" i="4"/>
  <c r="AX1697" i="4"/>
  <c r="AX1696" i="4"/>
  <c r="AX1695" i="4"/>
  <c r="AX1694" i="4"/>
  <c r="AX1693" i="4"/>
  <c r="AX1692" i="4"/>
  <c r="AX1691" i="4"/>
  <c r="AX1690" i="4"/>
  <c r="AX1689" i="4"/>
  <c r="AX1688" i="4"/>
  <c r="AX1687" i="4"/>
  <c r="AX1686" i="4"/>
  <c r="AX1685" i="4"/>
  <c r="AX1684" i="4"/>
  <c r="AX1683" i="4"/>
  <c r="AX1682" i="4"/>
  <c r="AX1681" i="4"/>
  <c r="AX1680" i="4"/>
  <c r="AX1679" i="4"/>
  <c r="AX1678" i="4"/>
  <c r="AX1677" i="4"/>
  <c r="AX1676" i="4"/>
  <c r="AX1675" i="4"/>
  <c r="AX1674" i="4"/>
  <c r="AX1673" i="4"/>
  <c r="AX1672" i="4"/>
  <c r="AX1671" i="4"/>
  <c r="AX1670" i="4"/>
  <c r="AX1669" i="4"/>
  <c r="AX1668" i="4"/>
  <c r="AX1667" i="4"/>
  <c r="AX1666" i="4"/>
  <c r="AX1665" i="4"/>
  <c r="AX1664" i="4"/>
  <c r="AX1663" i="4"/>
  <c r="AX1662" i="4"/>
  <c r="AX1661" i="4"/>
  <c r="AX1660" i="4"/>
  <c r="AX1659" i="4"/>
  <c r="AX1658" i="4"/>
  <c r="AX1657" i="4"/>
  <c r="AX1656" i="4"/>
  <c r="AX1655" i="4"/>
  <c r="AX1654" i="4"/>
  <c r="AX1653" i="4"/>
  <c r="AX1652" i="4"/>
  <c r="AX1651" i="4"/>
  <c r="AX1650" i="4"/>
  <c r="AX1649" i="4"/>
  <c r="AX1648" i="4"/>
  <c r="AX1647" i="4"/>
  <c r="AX1646" i="4"/>
  <c r="AX1645" i="4"/>
  <c r="AX1644" i="4"/>
  <c r="AX1643" i="4"/>
  <c r="AX1642" i="4"/>
  <c r="AX1641" i="4"/>
  <c r="AX1640" i="4"/>
  <c r="AX1639" i="4"/>
  <c r="AX1638" i="4"/>
  <c r="AX1637" i="4"/>
  <c r="AX1636" i="4"/>
  <c r="AX1635" i="4"/>
  <c r="AX1634" i="4"/>
  <c r="AX1633" i="4"/>
  <c r="AX1632" i="4"/>
  <c r="AX1631" i="4"/>
  <c r="AX1630" i="4"/>
  <c r="AX1629" i="4"/>
  <c r="AX1628" i="4"/>
  <c r="AX1627" i="4"/>
  <c r="AX1626" i="4"/>
  <c r="AX1625" i="4"/>
  <c r="AX1624" i="4"/>
  <c r="AX1623" i="4"/>
  <c r="AX1622" i="4"/>
  <c r="AX1621" i="4"/>
  <c r="AX1620" i="4"/>
  <c r="AX1619" i="4"/>
  <c r="AX1618" i="4"/>
  <c r="AX1617" i="4"/>
  <c r="AX1616" i="4"/>
  <c r="AX1615" i="4"/>
  <c r="AX1614" i="4"/>
  <c r="AX1613" i="4"/>
  <c r="AX1612" i="4"/>
  <c r="AX1611" i="4"/>
  <c r="AX1610" i="4"/>
  <c r="AX1609" i="4"/>
  <c r="AX1608" i="4"/>
  <c r="AX1607" i="4"/>
  <c r="AX1606" i="4"/>
  <c r="AX1605" i="4"/>
  <c r="AX1604" i="4"/>
  <c r="AX1603" i="4"/>
  <c r="AX1602" i="4"/>
  <c r="AX1601" i="4"/>
  <c r="AX1600" i="4"/>
  <c r="AX1599" i="4"/>
  <c r="AX1598" i="4"/>
  <c r="AX1597" i="4"/>
  <c r="AX1596" i="4"/>
  <c r="AX1595" i="4"/>
  <c r="AX1594" i="4"/>
  <c r="AX1593" i="4"/>
  <c r="AX1592" i="4"/>
  <c r="AX1591" i="4"/>
  <c r="AX1590" i="4"/>
  <c r="AX1589" i="4"/>
  <c r="AX1588" i="4"/>
  <c r="AX1587" i="4"/>
  <c r="AX1586" i="4"/>
  <c r="AX1585" i="4"/>
  <c r="AX1584" i="4"/>
  <c r="AX1583" i="4"/>
  <c r="AX1582" i="4"/>
  <c r="AX1581" i="4"/>
  <c r="AX1580" i="4"/>
  <c r="AX1579" i="4"/>
  <c r="AX1578" i="4"/>
  <c r="AX1577" i="4"/>
  <c r="AX1576" i="4"/>
  <c r="AX1575" i="4"/>
  <c r="AX1574" i="4"/>
  <c r="AX1573" i="4"/>
  <c r="AX1572" i="4"/>
  <c r="AX1571" i="4"/>
  <c r="AX1570" i="4"/>
  <c r="AX1569" i="4"/>
  <c r="AX1568" i="4"/>
  <c r="AX1567" i="4"/>
  <c r="AX1566" i="4"/>
  <c r="AX1565" i="4"/>
  <c r="AX1564" i="4"/>
  <c r="AX1563" i="4"/>
  <c r="AX1562" i="4"/>
  <c r="AX1561" i="4"/>
  <c r="AX1560" i="4"/>
  <c r="AX1559" i="4"/>
  <c r="AX1558" i="4"/>
  <c r="AX1557" i="4"/>
  <c r="AX1556" i="4"/>
  <c r="AX1555" i="4"/>
  <c r="AX1554" i="4"/>
  <c r="AX1553" i="4"/>
  <c r="AX1552" i="4"/>
  <c r="AX1551" i="4"/>
  <c r="AX1550" i="4"/>
  <c r="AX1549" i="4"/>
  <c r="AX1548" i="4"/>
  <c r="AX1547" i="4"/>
  <c r="AX1546" i="4"/>
  <c r="AX1545" i="4"/>
  <c r="AX1544" i="4"/>
  <c r="AX1543" i="4"/>
  <c r="AX1542" i="4"/>
  <c r="AX1541" i="4"/>
  <c r="AX1540" i="4"/>
  <c r="AX1539" i="4"/>
  <c r="AX1538" i="4"/>
  <c r="AX1537" i="4"/>
  <c r="AX1536" i="4"/>
  <c r="AX1535" i="4"/>
  <c r="AX1534" i="4"/>
  <c r="AX1533" i="4"/>
  <c r="AX1532" i="4"/>
  <c r="AX1531" i="4"/>
  <c r="AX1530" i="4"/>
  <c r="AX1529" i="4"/>
  <c r="AX1528" i="4"/>
  <c r="AX1527" i="4"/>
  <c r="AX1526" i="4"/>
  <c r="AX1525" i="4"/>
  <c r="AX1524" i="4"/>
  <c r="AX1523" i="4"/>
  <c r="AX1522" i="4"/>
  <c r="AX1521" i="4"/>
  <c r="AX1520" i="4"/>
  <c r="AX1519" i="4"/>
  <c r="AX1518" i="4"/>
  <c r="AX1517" i="4"/>
  <c r="AX1516" i="4"/>
  <c r="AX1515" i="4"/>
  <c r="AX1514" i="4"/>
  <c r="AX1513" i="4"/>
  <c r="AX1512" i="4"/>
  <c r="AX1511" i="4"/>
  <c r="AX1510" i="4"/>
  <c r="AX1509" i="4"/>
  <c r="AX1508" i="4"/>
  <c r="AX1507" i="4"/>
  <c r="AX1506" i="4"/>
  <c r="AX1505" i="4"/>
  <c r="AX1504" i="4"/>
  <c r="AX1503" i="4"/>
  <c r="AX1502" i="4"/>
  <c r="AX1501" i="4"/>
  <c r="AX1500" i="4"/>
  <c r="AX1499" i="4"/>
  <c r="AX1498" i="4"/>
  <c r="AX1497" i="4"/>
  <c r="AX1496" i="4"/>
  <c r="AX1495" i="4"/>
  <c r="AX1494" i="4"/>
  <c r="AX1493" i="4"/>
  <c r="AX1492" i="4"/>
  <c r="AX1491" i="4"/>
  <c r="AX1490" i="4"/>
  <c r="AX1489" i="4"/>
  <c r="AX1488" i="4"/>
  <c r="AX1487" i="4"/>
  <c r="AX1486" i="4"/>
  <c r="AX1485" i="4"/>
  <c r="AX1484" i="4"/>
  <c r="AX1483" i="4"/>
  <c r="AX1482" i="4"/>
  <c r="AX1481" i="4"/>
  <c r="AX1480" i="4"/>
  <c r="AX1479" i="4"/>
  <c r="AX1478" i="4"/>
  <c r="AX1477" i="4"/>
  <c r="AX1476" i="4"/>
  <c r="AX1475" i="4"/>
  <c r="AX1474" i="4"/>
  <c r="AX1473" i="4"/>
  <c r="AX1472" i="4"/>
  <c r="AX1471" i="4"/>
  <c r="AX1470" i="4"/>
  <c r="AX1469" i="4"/>
  <c r="AX1468" i="4"/>
  <c r="AX1467" i="4"/>
  <c r="AX1466" i="4"/>
  <c r="AX1465" i="4"/>
  <c r="AX1464" i="4"/>
  <c r="AX1463" i="4"/>
  <c r="AX1462" i="4"/>
  <c r="AX1461" i="4"/>
  <c r="AX1460" i="4"/>
  <c r="AX1459" i="4"/>
  <c r="AX1458" i="4"/>
  <c r="AX1457" i="4"/>
  <c r="AX1456" i="4"/>
  <c r="AX1455" i="4"/>
  <c r="AX1454" i="4"/>
  <c r="AX1453" i="4"/>
  <c r="AX1452" i="4"/>
  <c r="AX1451" i="4"/>
  <c r="AX1450" i="4"/>
  <c r="AX1449" i="4"/>
  <c r="AX1448" i="4"/>
  <c r="AX1447" i="4"/>
  <c r="AX1446" i="4"/>
  <c r="AX1445" i="4"/>
  <c r="AX1444" i="4"/>
  <c r="AX1443" i="4"/>
  <c r="AX1442" i="4"/>
  <c r="AX1441" i="4"/>
  <c r="AX1440" i="4"/>
  <c r="AX1439" i="4"/>
  <c r="AX1438" i="4"/>
  <c r="AX1437" i="4"/>
  <c r="AX1436" i="4"/>
  <c r="AX1435" i="4"/>
  <c r="AX1434" i="4"/>
  <c r="AX1433" i="4"/>
  <c r="AX1432" i="4"/>
  <c r="AX1431" i="4"/>
  <c r="AX1430" i="4"/>
  <c r="AX1429" i="4"/>
  <c r="AX1428" i="4"/>
  <c r="AX1427" i="4"/>
  <c r="AX1426" i="4"/>
  <c r="AX1425" i="4"/>
  <c r="AX1424" i="4"/>
  <c r="AX1423" i="4"/>
  <c r="AX1422" i="4"/>
  <c r="AX1421" i="4"/>
  <c r="AX1420" i="4"/>
  <c r="AX1419" i="4"/>
  <c r="AX1418" i="4"/>
  <c r="AX1417" i="4"/>
  <c r="AX1416" i="4"/>
  <c r="AX1415" i="4"/>
  <c r="AX1414" i="4"/>
  <c r="AX1413" i="4"/>
  <c r="AX1412" i="4"/>
  <c r="AX1411" i="4"/>
  <c r="AX1410" i="4"/>
  <c r="AX1409" i="4"/>
  <c r="AX1408" i="4"/>
  <c r="AX1407" i="4"/>
  <c r="AX1406" i="4"/>
  <c r="AX1405" i="4"/>
  <c r="AX1404" i="4"/>
  <c r="AX1403" i="4"/>
  <c r="AX1402" i="4"/>
  <c r="AX1401" i="4"/>
  <c r="AX1400" i="4"/>
  <c r="AX1399" i="4"/>
  <c r="AX1398" i="4"/>
  <c r="AX1397" i="4"/>
  <c r="AX1396" i="4"/>
  <c r="AX1395" i="4"/>
  <c r="AX1394" i="4"/>
  <c r="AX1393" i="4"/>
  <c r="AX1392" i="4"/>
  <c r="AX1391" i="4"/>
  <c r="AX1390" i="4"/>
  <c r="AX1389" i="4"/>
  <c r="AX1388" i="4"/>
  <c r="AX1387" i="4"/>
  <c r="AX1386" i="4"/>
  <c r="AX1385" i="4"/>
  <c r="AX1384" i="4"/>
  <c r="AX1383" i="4"/>
  <c r="AX1382" i="4"/>
  <c r="AX1381" i="4"/>
  <c r="AX1380" i="4"/>
  <c r="AX1379" i="4"/>
  <c r="AX1378" i="4"/>
  <c r="AX1377" i="4"/>
  <c r="AX1376" i="4"/>
  <c r="AX1375" i="4"/>
  <c r="AX1374" i="4"/>
  <c r="AX1373" i="4"/>
  <c r="AX1372" i="4"/>
  <c r="AX1371" i="4"/>
  <c r="AX1370" i="4"/>
  <c r="AX1369" i="4"/>
  <c r="AX1368" i="4"/>
  <c r="AX1367" i="4"/>
  <c r="AX1366" i="4"/>
  <c r="AX1365" i="4"/>
  <c r="AX1364" i="4"/>
  <c r="AX1363" i="4"/>
  <c r="AX1362" i="4"/>
  <c r="AX1361" i="4"/>
  <c r="AX1360" i="4"/>
  <c r="AX1359" i="4"/>
  <c r="AX1358" i="4"/>
  <c r="AX1357" i="4"/>
  <c r="AX1356" i="4"/>
  <c r="AX1355" i="4"/>
  <c r="AX1354" i="4"/>
  <c r="AX1353" i="4"/>
  <c r="AX1352" i="4"/>
  <c r="AX1351" i="4"/>
  <c r="AX1350" i="4"/>
  <c r="AX1349" i="4"/>
  <c r="AX1348" i="4"/>
  <c r="AX1347" i="4"/>
  <c r="AX1346" i="4"/>
  <c r="AX1345" i="4"/>
  <c r="AX1344" i="4"/>
  <c r="AX1343" i="4"/>
  <c r="AX1342" i="4"/>
  <c r="AX1341" i="4"/>
  <c r="AX1340" i="4"/>
  <c r="AX1339" i="4"/>
  <c r="AX1338" i="4"/>
  <c r="AX1337" i="4"/>
  <c r="AX1336" i="4"/>
  <c r="AX1335" i="4"/>
  <c r="AX1334" i="4"/>
  <c r="AX1333" i="4"/>
  <c r="AX1332" i="4"/>
  <c r="AX1331" i="4"/>
  <c r="AX1330" i="4"/>
  <c r="AX1329" i="4"/>
  <c r="AX1328" i="4"/>
  <c r="AX1327" i="4"/>
  <c r="AX1326" i="4"/>
  <c r="AX1325" i="4"/>
  <c r="AX1324" i="4"/>
  <c r="AX1323" i="4"/>
  <c r="AX1322" i="4"/>
  <c r="AX1321" i="4"/>
  <c r="AX1320" i="4"/>
  <c r="AX1319" i="4"/>
  <c r="AX1318" i="4"/>
  <c r="AX1317" i="4"/>
  <c r="AX1316" i="4"/>
  <c r="AX1315" i="4"/>
  <c r="AX1314" i="4"/>
  <c r="AX1313" i="4"/>
  <c r="AX1312" i="4"/>
  <c r="AX1311" i="4"/>
  <c r="AX1310" i="4"/>
  <c r="AX1309" i="4"/>
  <c r="AX1308" i="4"/>
  <c r="AX1307" i="4"/>
  <c r="AX1306" i="4"/>
  <c r="AX1305" i="4"/>
  <c r="AX1304" i="4"/>
  <c r="AX1303" i="4"/>
  <c r="AX1302" i="4"/>
  <c r="AX1301" i="4"/>
  <c r="AX1300" i="4"/>
  <c r="AX1299" i="4"/>
  <c r="AX1298" i="4"/>
  <c r="AX1297" i="4"/>
  <c r="AX1296" i="4"/>
  <c r="AX1295" i="4"/>
  <c r="AX1294" i="4"/>
  <c r="AX1293" i="4"/>
  <c r="AX1292" i="4"/>
  <c r="AX1291" i="4"/>
  <c r="AX1290" i="4"/>
  <c r="AX1289" i="4"/>
  <c r="AX1288" i="4"/>
  <c r="AX1287" i="4"/>
  <c r="AX1286" i="4"/>
  <c r="AX1285" i="4"/>
  <c r="AX1284" i="4"/>
  <c r="AX1283" i="4"/>
  <c r="AX1282" i="4"/>
  <c r="AX1281" i="4"/>
  <c r="AX1280" i="4"/>
  <c r="AX1279" i="4"/>
  <c r="AX1278" i="4"/>
  <c r="AX1277" i="4"/>
  <c r="AX1276" i="4"/>
  <c r="AX1275" i="4"/>
  <c r="AX1274" i="4"/>
  <c r="AX1273" i="4"/>
  <c r="AX1272" i="4"/>
  <c r="AX1271" i="4"/>
  <c r="AX1270" i="4"/>
  <c r="AX1269" i="4"/>
  <c r="AX1268" i="4"/>
  <c r="AX1267" i="4"/>
  <c r="AX1266" i="4"/>
  <c r="AX1265" i="4"/>
  <c r="AX1264" i="4"/>
  <c r="AX1263" i="4"/>
  <c r="AX1262" i="4"/>
  <c r="AX1261" i="4"/>
  <c r="AX1260" i="4"/>
  <c r="AX1259" i="4"/>
  <c r="AX1258" i="4"/>
  <c r="AX1257" i="4"/>
  <c r="AX1256" i="4"/>
  <c r="AX1255" i="4"/>
  <c r="AX1254" i="4"/>
  <c r="AX1253" i="4"/>
  <c r="AX1252" i="4"/>
  <c r="AX1251" i="4"/>
  <c r="AX1250" i="4"/>
  <c r="AX1249" i="4"/>
  <c r="AX1248" i="4"/>
  <c r="AX1247" i="4"/>
  <c r="AX1246" i="4"/>
  <c r="AX1245" i="4"/>
  <c r="AX1244" i="4"/>
  <c r="AX1243" i="4"/>
  <c r="AX1242" i="4"/>
  <c r="AX1241" i="4"/>
  <c r="AX1240" i="4"/>
  <c r="AX1239" i="4"/>
  <c r="AX1238" i="4"/>
  <c r="AX1237" i="4"/>
  <c r="AX1236" i="4"/>
  <c r="AX1235" i="4"/>
  <c r="AX1234" i="4"/>
  <c r="AX1233" i="4"/>
  <c r="AX1232" i="4"/>
  <c r="AX1231" i="4"/>
  <c r="AX1230" i="4"/>
  <c r="AX1229" i="4"/>
  <c r="AX1228" i="4"/>
  <c r="AX1227" i="4"/>
  <c r="AX1226" i="4"/>
  <c r="AX1225" i="4"/>
  <c r="AX1224" i="4"/>
  <c r="AX1223" i="4"/>
  <c r="AX1222" i="4"/>
  <c r="AX1221" i="4"/>
  <c r="AX1220" i="4"/>
  <c r="AX1219" i="4"/>
  <c r="AX1218" i="4"/>
  <c r="AX1217" i="4"/>
  <c r="AX1216" i="4"/>
  <c r="AX1215" i="4"/>
  <c r="AX1214" i="4"/>
  <c r="AX1213" i="4"/>
  <c r="AX1212" i="4"/>
  <c r="AX1211" i="4"/>
  <c r="AX1210" i="4"/>
  <c r="AX1209" i="4"/>
  <c r="AX1208" i="4"/>
  <c r="AX1207" i="4"/>
  <c r="AX1206" i="4"/>
  <c r="AX1205" i="4"/>
  <c r="AX1204" i="4"/>
  <c r="AX1203" i="4"/>
  <c r="AX1202" i="4"/>
  <c r="AX1201" i="4"/>
  <c r="AX1200" i="4"/>
  <c r="AX1199" i="4"/>
  <c r="AX1198" i="4"/>
  <c r="AX1197" i="4"/>
  <c r="AX1196" i="4"/>
  <c r="AX1195" i="4"/>
  <c r="AX1194" i="4"/>
  <c r="AX1193" i="4"/>
  <c r="AX1192" i="4"/>
  <c r="AX1191" i="4"/>
  <c r="AX1190" i="4"/>
  <c r="AX1189" i="4"/>
  <c r="AX1188" i="4"/>
  <c r="AX1187" i="4"/>
  <c r="AX1186" i="4"/>
  <c r="AX1185" i="4"/>
  <c r="AX1184" i="4"/>
  <c r="AX1183" i="4"/>
  <c r="AX1182" i="4"/>
  <c r="AX1181" i="4"/>
  <c r="AX1180" i="4"/>
  <c r="AX1179" i="4"/>
  <c r="AX1178" i="4"/>
  <c r="AX1177" i="4"/>
  <c r="AX1176" i="4"/>
  <c r="AX1175" i="4"/>
  <c r="AX1174" i="4"/>
  <c r="AX1173" i="4"/>
  <c r="AX1172" i="4"/>
  <c r="AX1171" i="4"/>
  <c r="AX1170" i="4"/>
  <c r="AX1169" i="4"/>
  <c r="AX1168" i="4"/>
  <c r="AX1167" i="4"/>
  <c r="AX1166" i="4"/>
  <c r="AX1165" i="4"/>
  <c r="AX1164" i="4"/>
  <c r="AX1163" i="4"/>
  <c r="AX1162" i="4"/>
  <c r="AX1161" i="4"/>
  <c r="AX1160" i="4"/>
  <c r="AX1159" i="4"/>
  <c r="AX1158" i="4"/>
  <c r="AX1157" i="4"/>
  <c r="AX1156" i="4"/>
  <c r="AX1155" i="4"/>
  <c r="AX1154" i="4"/>
  <c r="AX1153" i="4"/>
  <c r="AX1152" i="4"/>
  <c r="AX1151" i="4"/>
  <c r="AX1150" i="4"/>
  <c r="AX1149" i="4"/>
  <c r="AX1148" i="4"/>
  <c r="AX1147" i="4"/>
  <c r="AX1146" i="4"/>
  <c r="AX1145" i="4"/>
  <c r="AX1144" i="4"/>
  <c r="AX1143" i="4"/>
  <c r="AX1142" i="4"/>
  <c r="AX1141" i="4"/>
  <c r="AX1140" i="4"/>
  <c r="AX1139" i="4"/>
  <c r="AX1138" i="4"/>
  <c r="AX1137" i="4"/>
  <c r="AX1136" i="4"/>
  <c r="AX1135" i="4"/>
  <c r="AX1134" i="4"/>
  <c r="AX1133" i="4"/>
  <c r="AX1132" i="4"/>
  <c r="AX1131" i="4"/>
  <c r="AX1130" i="4"/>
  <c r="AX1129" i="4"/>
  <c r="AX1128" i="4"/>
  <c r="AX1127" i="4"/>
  <c r="AX1126" i="4"/>
  <c r="AX1125" i="4"/>
  <c r="AX1124" i="4"/>
  <c r="AX1123" i="4"/>
  <c r="AX1122" i="4"/>
  <c r="AX1121" i="4"/>
  <c r="AX1120" i="4"/>
  <c r="AX1119" i="4"/>
  <c r="AX1118" i="4"/>
  <c r="AX1117" i="4"/>
  <c r="AX1116" i="4"/>
  <c r="AX1115" i="4"/>
  <c r="AX1114" i="4"/>
  <c r="AX1113" i="4"/>
  <c r="AX1112" i="4"/>
  <c r="AX1111" i="4"/>
  <c r="AX1110" i="4"/>
  <c r="AX1109" i="4"/>
  <c r="AX1108" i="4"/>
  <c r="AX1107" i="4"/>
  <c r="AX1106" i="4"/>
  <c r="AX1105" i="4"/>
  <c r="AX1104" i="4"/>
  <c r="AX1103" i="4"/>
  <c r="AX1102" i="4"/>
  <c r="AX1101" i="4"/>
  <c r="AX1100" i="4"/>
  <c r="AX1099" i="4"/>
  <c r="AX1098" i="4"/>
  <c r="AX1097" i="4"/>
  <c r="AX1096" i="4"/>
  <c r="AX1095" i="4"/>
  <c r="AX1094" i="4"/>
  <c r="AX1093" i="4"/>
  <c r="AX1092" i="4"/>
  <c r="AX1091" i="4"/>
  <c r="AX1090" i="4"/>
  <c r="AX1089" i="4"/>
  <c r="AX1088" i="4"/>
  <c r="AX1087" i="4"/>
  <c r="AX1086" i="4"/>
  <c r="AX1085" i="4"/>
  <c r="AX1084" i="4"/>
  <c r="AX1083" i="4"/>
  <c r="AX1082" i="4"/>
  <c r="AX1081" i="4"/>
  <c r="AX1080" i="4"/>
  <c r="AX1079" i="4"/>
  <c r="AX1078" i="4"/>
  <c r="AX1077" i="4"/>
  <c r="AX1076" i="4"/>
  <c r="AX1075" i="4"/>
  <c r="AX1074" i="4"/>
  <c r="AX1073" i="4"/>
  <c r="AX1072" i="4"/>
  <c r="AX1071" i="4"/>
  <c r="AX1070" i="4"/>
  <c r="AX1069" i="4"/>
  <c r="AX1068" i="4"/>
  <c r="AX1067" i="4"/>
  <c r="AX1066" i="4"/>
  <c r="AX1065" i="4"/>
  <c r="AX1064" i="4"/>
  <c r="AX1063" i="4"/>
  <c r="AX1062" i="4"/>
  <c r="AX1061" i="4"/>
  <c r="AX1060" i="4"/>
  <c r="AX1059" i="4"/>
  <c r="AX1058" i="4"/>
  <c r="AX1057" i="4"/>
  <c r="AX1056" i="4"/>
  <c r="AX1055" i="4"/>
  <c r="AX1054" i="4"/>
  <c r="AX1053" i="4"/>
  <c r="AX1052" i="4"/>
  <c r="AX1051" i="4"/>
  <c r="AX1050" i="4"/>
  <c r="AX1049" i="4"/>
  <c r="AX1048" i="4"/>
  <c r="AX1047" i="4"/>
  <c r="AX1046" i="4"/>
  <c r="AX1045" i="4"/>
  <c r="AX1044" i="4"/>
  <c r="AX1043" i="4"/>
  <c r="AX1042" i="4"/>
  <c r="AX1041" i="4"/>
  <c r="AX1040" i="4"/>
  <c r="AX1039" i="4"/>
  <c r="AX1038" i="4"/>
  <c r="AX1037" i="4"/>
  <c r="AX1036" i="4"/>
  <c r="AX1035" i="4"/>
  <c r="AX1034" i="4"/>
  <c r="AX1033" i="4"/>
  <c r="AX1032" i="4"/>
  <c r="AX1031" i="4"/>
  <c r="AX1030" i="4"/>
  <c r="AX1029" i="4"/>
  <c r="AX1028" i="4"/>
  <c r="AX1027" i="4"/>
  <c r="AX1026" i="4"/>
  <c r="AX1025" i="4"/>
  <c r="AX1024" i="4"/>
  <c r="AX1023" i="4"/>
  <c r="AX1022" i="4"/>
  <c r="AX1021" i="4"/>
  <c r="AX1020" i="4"/>
  <c r="AX1019" i="4"/>
  <c r="AX1018" i="4"/>
  <c r="AX1017" i="4"/>
  <c r="AX1016" i="4"/>
  <c r="AX1015" i="4"/>
  <c r="AX1014" i="4"/>
  <c r="AX1013" i="4"/>
  <c r="AX1012" i="4"/>
  <c r="AX1011" i="4"/>
  <c r="AX1010" i="4"/>
  <c r="AX1009" i="4"/>
  <c r="AX1008" i="4"/>
  <c r="AX1007" i="4"/>
  <c r="AX1006" i="4"/>
  <c r="AX1005" i="4"/>
  <c r="AX1004" i="4"/>
  <c r="AX1003" i="4"/>
  <c r="AX1002" i="4"/>
  <c r="AX1001" i="4"/>
  <c r="AX1000" i="4"/>
  <c r="AX999" i="4"/>
  <c r="AX998" i="4"/>
  <c r="AX997" i="4"/>
  <c r="AX996" i="4"/>
  <c r="AX995" i="4"/>
  <c r="AX994" i="4"/>
  <c r="AX993" i="4"/>
  <c r="AX992" i="4"/>
  <c r="AX991" i="4"/>
  <c r="AX990" i="4"/>
  <c r="AX989" i="4"/>
  <c r="AX988" i="4"/>
  <c r="AX987" i="4"/>
  <c r="AX986" i="4"/>
  <c r="AX985" i="4"/>
  <c r="AX984" i="4"/>
  <c r="AX983" i="4"/>
  <c r="AX982" i="4"/>
  <c r="AX981" i="4"/>
  <c r="AX980" i="4"/>
  <c r="AX979" i="4"/>
  <c r="AX978" i="4"/>
  <c r="AX977" i="4"/>
  <c r="AX976" i="4"/>
  <c r="AX975" i="4"/>
  <c r="AX974" i="4"/>
  <c r="AX973" i="4"/>
  <c r="AX972" i="4"/>
  <c r="AX971" i="4"/>
  <c r="AX970" i="4"/>
  <c r="AX969" i="4"/>
  <c r="AX968" i="4"/>
  <c r="AX967" i="4"/>
  <c r="AX966" i="4"/>
  <c r="AX965" i="4"/>
  <c r="AX964" i="4"/>
  <c r="AX963" i="4"/>
  <c r="AX962" i="4"/>
  <c r="AX961" i="4"/>
  <c r="AX960" i="4"/>
  <c r="AX959" i="4"/>
  <c r="AX958" i="4"/>
  <c r="AX957" i="4"/>
  <c r="AX956" i="4"/>
  <c r="AX955" i="4"/>
  <c r="AX954" i="4"/>
  <c r="AX953" i="4"/>
  <c r="AX952" i="4"/>
  <c r="AX951" i="4"/>
  <c r="AX950" i="4"/>
  <c r="AX949" i="4"/>
  <c r="AX948" i="4"/>
  <c r="AX947" i="4"/>
  <c r="AX946" i="4"/>
  <c r="AX945" i="4"/>
  <c r="AX944" i="4"/>
  <c r="AX943" i="4"/>
  <c r="AX942" i="4"/>
  <c r="AX941" i="4"/>
  <c r="AX940" i="4"/>
  <c r="AX939" i="4"/>
  <c r="AX938" i="4"/>
  <c r="AX937" i="4"/>
  <c r="AX936" i="4"/>
  <c r="AX935" i="4"/>
  <c r="AX934" i="4"/>
  <c r="AX933" i="4"/>
  <c r="AX932" i="4"/>
  <c r="AX931" i="4"/>
  <c r="AX930" i="4"/>
  <c r="AX929" i="4"/>
  <c r="AX928" i="4"/>
  <c r="AX927" i="4"/>
  <c r="AX926" i="4"/>
  <c r="AX925" i="4"/>
  <c r="AX924" i="4"/>
  <c r="AX923" i="4"/>
  <c r="AX922" i="4"/>
  <c r="AX921" i="4"/>
  <c r="AX920" i="4"/>
  <c r="AX919" i="4"/>
  <c r="AX918" i="4"/>
  <c r="AX917" i="4"/>
  <c r="AX916" i="4"/>
  <c r="AX915" i="4"/>
  <c r="AX914" i="4"/>
  <c r="AX913" i="4"/>
  <c r="AX912" i="4"/>
  <c r="AX911" i="4"/>
  <c r="AX910" i="4"/>
  <c r="AX909" i="4"/>
  <c r="AX908" i="4"/>
  <c r="AX907" i="4"/>
  <c r="AX906" i="4"/>
  <c r="AX905" i="4"/>
  <c r="AX904" i="4"/>
  <c r="AX903" i="4"/>
  <c r="AX902" i="4"/>
  <c r="AX901" i="4"/>
  <c r="AX900" i="4"/>
  <c r="AX899" i="4"/>
  <c r="AX898" i="4"/>
  <c r="AX897" i="4"/>
  <c r="AX896" i="4"/>
  <c r="AX895" i="4"/>
  <c r="AX894" i="4"/>
  <c r="AX893" i="4"/>
  <c r="AX892" i="4"/>
  <c r="AX891" i="4"/>
  <c r="AX890" i="4"/>
  <c r="AX889" i="4"/>
  <c r="AX888" i="4"/>
  <c r="AX887" i="4"/>
  <c r="AX886" i="4"/>
  <c r="AX885" i="4"/>
  <c r="AX884" i="4"/>
  <c r="AX883" i="4"/>
  <c r="AX882" i="4"/>
  <c r="AX881" i="4"/>
  <c r="AX880" i="4"/>
  <c r="AX879" i="4"/>
  <c r="AX878" i="4"/>
  <c r="AX877" i="4"/>
  <c r="AX876" i="4"/>
  <c r="AX875" i="4"/>
  <c r="AX874" i="4"/>
  <c r="AX873" i="4"/>
  <c r="AX872" i="4"/>
  <c r="AX871" i="4"/>
  <c r="AX870" i="4"/>
  <c r="AX869" i="4"/>
  <c r="AX868" i="4"/>
  <c r="AX867" i="4"/>
  <c r="AX866" i="4"/>
  <c r="AX865" i="4"/>
  <c r="AX864" i="4"/>
  <c r="AX863" i="4"/>
  <c r="AX862" i="4"/>
  <c r="AX861" i="4"/>
  <c r="AX860" i="4"/>
  <c r="AX859" i="4"/>
  <c r="AX858" i="4"/>
  <c r="AX857" i="4"/>
  <c r="AX856" i="4"/>
  <c r="AX855" i="4"/>
  <c r="AX854" i="4"/>
  <c r="AX853" i="4"/>
  <c r="AX852" i="4"/>
  <c r="AX851" i="4"/>
  <c r="AX850" i="4"/>
  <c r="AX849" i="4"/>
  <c r="AX848" i="4"/>
  <c r="AX847" i="4"/>
  <c r="AX846" i="4"/>
  <c r="AX845" i="4"/>
  <c r="AX844" i="4"/>
  <c r="AX843" i="4"/>
  <c r="AX842" i="4"/>
  <c r="AX841" i="4"/>
  <c r="AX840" i="4"/>
  <c r="AX839" i="4"/>
  <c r="AX838" i="4"/>
  <c r="AX837" i="4"/>
  <c r="AX836" i="4"/>
  <c r="AX835" i="4"/>
  <c r="AX834" i="4"/>
  <c r="AX833" i="4"/>
  <c r="AX832" i="4"/>
  <c r="AX831" i="4"/>
  <c r="AX830" i="4"/>
  <c r="AX829" i="4"/>
  <c r="AX828" i="4"/>
  <c r="AX827" i="4"/>
  <c r="AX826" i="4"/>
  <c r="AX825" i="4"/>
  <c r="AX824" i="4"/>
  <c r="AX823" i="4"/>
  <c r="AX822" i="4"/>
  <c r="AX821" i="4"/>
  <c r="AX820" i="4"/>
  <c r="AX819" i="4"/>
  <c r="AX818" i="4"/>
  <c r="AX817" i="4"/>
  <c r="AX816" i="4"/>
  <c r="AX815" i="4"/>
  <c r="AX814" i="4"/>
  <c r="AX813" i="4"/>
  <c r="AX812" i="4"/>
  <c r="AX811" i="4"/>
  <c r="AX810" i="4"/>
  <c r="AX809" i="4"/>
  <c r="AX808" i="4"/>
  <c r="AX807" i="4"/>
  <c r="AX806" i="4"/>
  <c r="AX805" i="4"/>
  <c r="AX804" i="4"/>
  <c r="AX803" i="4"/>
  <c r="AX802" i="4"/>
  <c r="AX801" i="4"/>
  <c r="AX800" i="4"/>
  <c r="AX799" i="4"/>
  <c r="AX798" i="4"/>
  <c r="AX797" i="4"/>
  <c r="AX796" i="4"/>
  <c r="AX795" i="4"/>
  <c r="AX794" i="4"/>
  <c r="AX793" i="4"/>
  <c r="AX792" i="4"/>
  <c r="AX791" i="4"/>
  <c r="AX790" i="4"/>
  <c r="AX789" i="4"/>
  <c r="AX788" i="4"/>
  <c r="AX787" i="4"/>
  <c r="AX786" i="4"/>
  <c r="AX785" i="4"/>
  <c r="AX784" i="4"/>
  <c r="AX783" i="4"/>
  <c r="AX782" i="4"/>
  <c r="AX781" i="4"/>
  <c r="AX780" i="4"/>
  <c r="AX779" i="4"/>
  <c r="AX778" i="4"/>
  <c r="AX777" i="4"/>
  <c r="AX776" i="4"/>
  <c r="AX775" i="4"/>
  <c r="AX774" i="4"/>
  <c r="AX773" i="4"/>
  <c r="AX772" i="4"/>
  <c r="AX771" i="4"/>
  <c r="AX770" i="4"/>
  <c r="AX769" i="4"/>
  <c r="AX768" i="4"/>
  <c r="AX767" i="4"/>
  <c r="AX766" i="4"/>
  <c r="AX765" i="4"/>
  <c r="AX764" i="4"/>
  <c r="AX763" i="4"/>
  <c r="AX762" i="4"/>
  <c r="AX761" i="4"/>
  <c r="AX760" i="4"/>
  <c r="AX759" i="4"/>
  <c r="AX758" i="4"/>
  <c r="AX757" i="4"/>
  <c r="AX756" i="4"/>
  <c r="AX755" i="4"/>
  <c r="AX754" i="4"/>
  <c r="AX753" i="4"/>
  <c r="AX752" i="4"/>
  <c r="AX751" i="4"/>
  <c r="AX750" i="4"/>
  <c r="AX749" i="4"/>
  <c r="AX748" i="4"/>
  <c r="AX747" i="4"/>
  <c r="AX746" i="4"/>
  <c r="AX745" i="4"/>
  <c r="AX744" i="4"/>
  <c r="AX743" i="4"/>
  <c r="AX742" i="4"/>
  <c r="AX741" i="4"/>
  <c r="AX740" i="4"/>
  <c r="AX739" i="4"/>
  <c r="AX738" i="4"/>
  <c r="AX737" i="4"/>
  <c r="AX736" i="4"/>
  <c r="AX735" i="4"/>
  <c r="AX734" i="4"/>
  <c r="AX733" i="4"/>
  <c r="AX732" i="4"/>
  <c r="AX731" i="4"/>
  <c r="AX730" i="4"/>
  <c r="AX729" i="4"/>
  <c r="AX728" i="4"/>
  <c r="AX727" i="4"/>
  <c r="AX726" i="4"/>
  <c r="AX725" i="4"/>
  <c r="AX724" i="4"/>
  <c r="AX723" i="4"/>
  <c r="AX722" i="4"/>
  <c r="AX721" i="4"/>
  <c r="AX720" i="4"/>
  <c r="AX719" i="4"/>
  <c r="AX718" i="4"/>
  <c r="AX717" i="4"/>
  <c r="AX716" i="4"/>
  <c r="AX715" i="4"/>
  <c r="AX714" i="4"/>
  <c r="AX713" i="4"/>
  <c r="AX712" i="4"/>
  <c r="AX711" i="4"/>
  <c r="AX710" i="4"/>
  <c r="AX709" i="4"/>
  <c r="AX708" i="4"/>
  <c r="AX707" i="4"/>
  <c r="AX706" i="4"/>
  <c r="AX705" i="4"/>
  <c r="AX704" i="4"/>
  <c r="AX703" i="4"/>
  <c r="AX702" i="4"/>
  <c r="AX701" i="4"/>
  <c r="AX700" i="4"/>
  <c r="AX699" i="4"/>
  <c r="AX698" i="4"/>
  <c r="AX697" i="4"/>
  <c r="AX696" i="4"/>
  <c r="AX695" i="4"/>
  <c r="AX694" i="4"/>
  <c r="AX693" i="4"/>
  <c r="AX692" i="4"/>
  <c r="AX691" i="4"/>
  <c r="AX690" i="4"/>
  <c r="AX689" i="4"/>
  <c r="AX688" i="4"/>
  <c r="AX687" i="4"/>
  <c r="AX686" i="4"/>
  <c r="AX685" i="4"/>
  <c r="AX684" i="4"/>
  <c r="AX683" i="4"/>
  <c r="AX682" i="4"/>
  <c r="AX681" i="4"/>
  <c r="AX680" i="4"/>
  <c r="AX679" i="4"/>
  <c r="AX678" i="4"/>
  <c r="AX677" i="4"/>
  <c r="AX676" i="4"/>
  <c r="AX675" i="4"/>
  <c r="AX674" i="4"/>
  <c r="AX673" i="4"/>
  <c r="AX672" i="4"/>
  <c r="AX671" i="4"/>
  <c r="AX670" i="4"/>
  <c r="AX669" i="4"/>
  <c r="AX668" i="4"/>
  <c r="AX667" i="4"/>
  <c r="AX666" i="4"/>
  <c r="AX665" i="4"/>
  <c r="AX664" i="4"/>
  <c r="AX663" i="4"/>
  <c r="AX662" i="4"/>
  <c r="AX661" i="4"/>
  <c r="AX660" i="4"/>
  <c r="AX659" i="4"/>
  <c r="AX658" i="4"/>
  <c r="AX657" i="4"/>
  <c r="AX656" i="4"/>
  <c r="AX655" i="4"/>
  <c r="AX654" i="4"/>
  <c r="AX653" i="4"/>
  <c r="AX652" i="4"/>
  <c r="AX651" i="4"/>
  <c r="AX650" i="4"/>
  <c r="AX649" i="4"/>
  <c r="AX648" i="4"/>
  <c r="AX647" i="4"/>
  <c r="AX646" i="4"/>
  <c r="AX645" i="4"/>
  <c r="AX644" i="4"/>
  <c r="AX643" i="4"/>
  <c r="AX642" i="4"/>
  <c r="AX641" i="4"/>
  <c r="AX640" i="4"/>
  <c r="AX639" i="4"/>
  <c r="AX638" i="4"/>
  <c r="AX637" i="4"/>
  <c r="AX636" i="4"/>
  <c r="AX635" i="4"/>
  <c r="AX634" i="4"/>
  <c r="AX633" i="4"/>
  <c r="AX632" i="4"/>
  <c r="AX631" i="4"/>
  <c r="AX630" i="4"/>
  <c r="AX629" i="4"/>
  <c r="AX628" i="4"/>
  <c r="AX627" i="4"/>
  <c r="AX626" i="4"/>
  <c r="AX625" i="4"/>
  <c r="AX624" i="4"/>
  <c r="AX623" i="4"/>
  <c r="AX622" i="4"/>
  <c r="AX621" i="4"/>
  <c r="AX620" i="4"/>
  <c r="AX619" i="4"/>
  <c r="AX618" i="4"/>
  <c r="AX617" i="4"/>
  <c r="AX616" i="4"/>
  <c r="AX615" i="4"/>
  <c r="AX614" i="4"/>
  <c r="AX613" i="4"/>
  <c r="AX612" i="4"/>
  <c r="AX611" i="4"/>
  <c r="AX610" i="4"/>
  <c r="AX609" i="4"/>
  <c r="AX608" i="4"/>
  <c r="AX607" i="4"/>
  <c r="AX606" i="4"/>
  <c r="AX605" i="4"/>
  <c r="AX604" i="4"/>
  <c r="AX603" i="4"/>
  <c r="AX602" i="4"/>
  <c r="AX601" i="4"/>
  <c r="AX600" i="4"/>
  <c r="AX599" i="4"/>
  <c r="AX598" i="4"/>
  <c r="AX597" i="4"/>
  <c r="AX596" i="4"/>
  <c r="AX595" i="4"/>
  <c r="AX594" i="4"/>
  <c r="AX593" i="4"/>
  <c r="AX592" i="4"/>
  <c r="AX591" i="4"/>
  <c r="AX590" i="4"/>
  <c r="AX589" i="4"/>
  <c r="AX588" i="4"/>
  <c r="AX587" i="4"/>
  <c r="AX586" i="4"/>
  <c r="AX585" i="4"/>
  <c r="AX584" i="4"/>
  <c r="AX583" i="4"/>
  <c r="AX582" i="4"/>
  <c r="AX581" i="4"/>
  <c r="AX580" i="4"/>
  <c r="AX579" i="4"/>
  <c r="AX578" i="4"/>
  <c r="AX577" i="4"/>
  <c r="AX576" i="4"/>
  <c r="AX575" i="4"/>
  <c r="AX574" i="4"/>
  <c r="AX573" i="4"/>
  <c r="AX572" i="4"/>
  <c r="AX571" i="4"/>
  <c r="AX570" i="4"/>
  <c r="AX569" i="4"/>
  <c r="AX568" i="4"/>
  <c r="AX567" i="4"/>
  <c r="AX566" i="4"/>
  <c r="AX565" i="4"/>
  <c r="AX564" i="4"/>
  <c r="AX563" i="4"/>
  <c r="AX562" i="4"/>
  <c r="AX561" i="4"/>
  <c r="AX560" i="4"/>
  <c r="AX559" i="4"/>
  <c r="AX558" i="4"/>
  <c r="AX557" i="4"/>
  <c r="AX556" i="4"/>
  <c r="AX555" i="4"/>
  <c r="AX554" i="4"/>
  <c r="AX553" i="4"/>
  <c r="AX552" i="4"/>
  <c r="AX551" i="4"/>
  <c r="AX550" i="4"/>
  <c r="AX549" i="4"/>
  <c r="AX548" i="4"/>
  <c r="AX547" i="4"/>
  <c r="AX546" i="4"/>
  <c r="AX545" i="4"/>
  <c r="AX544" i="4"/>
  <c r="AX543" i="4"/>
  <c r="AX542" i="4"/>
  <c r="AX541" i="4"/>
  <c r="AX540" i="4"/>
  <c r="AX539" i="4"/>
  <c r="AX538" i="4"/>
  <c r="AX537" i="4"/>
  <c r="AX536" i="4"/>
  <c r="AX535" i="4"/>
  <c r="AX534" i="4"/>
  <c r="AX533" i="4"/>
  <c r="AX532" i="4"/>
  <c r="AX531" i="4"/>
  <c r="AX530" i="4"/>
  <c r="AX529" i="4"/>
  <c r="AX528" i="4"/>
  <c r="AX527" i="4"/>
  <c r="AX526" i="4"/>
  <c r="AX525" i="4"/>
  <c r="AX524" i="4"/>
  <c r="AX523" i="4"/>
  <c r="AX522" i="4"/>
  <c r="AX521" i="4"/>
  <c r="AX520" i="4"/>
  <c r="AX519" i="4"/>
  <c r="AX518" i="4"/>
  <c r="AX517" i="4"/>
  <c r="AX516" i="4"/>
  <c r="AX515" i="4"/>
  <c r="AX514" i="4"/>
  <c r="AX513" i="4"/>
  <c r="AX512" i="4"/>
  <c r="AX511" i="4"/>
  <c r="AX510" i="4"/>
  <c r="AX509" i="4"/>
  <c r="AX508" i="4"/>
  <c r="AX507" i="4"/>
  <c r="AX506" i="4"/>
  <c r="AX505" i="4"/>
  <c r="AX504" i="4"/>
  <c r="AX503" i="4"/>
  <c r="AX502" i="4"/>
  <c r="AX501" i="4"/>
  <c r="AX500" i="4"/>
  <c r="AX499" i="4"/>
  <c r="AX498" i="4"/>
  <c r="AX497" i="4"/>
  <c r="AX496" i="4"/>
  <c r="AX495" i="4"/>
  <c r="AX494" i="4"/>
  <c r="AX493" i="4"/>
  <c r="AX492" i="4"/>
  <c r="AX491" i="4"/>
  <c r="AX490" i="4"/>
  <c r="AX489" i="4"/>
  <c r="AX488" i="4"/>
  <c r="AX487" i="4"/>
  <c r="AX486" i="4"/>
  <c r="AX485" i="4"/>
  <c r="AX484" i="4"/>
  <c r="AX483" i="4"/>
  <c r="AX482" i="4"/>
  <c r="AX481" i="4"/>
  <c r="AX480" i="4"/>
  <c r="AX479" i="4"/>
  <c r="AX478" i="4"/>
  <c r="AX477" i="4"/>
  <c r="AX476" i="4"/>
  <c r="AX475" i="4"/>
  <c r="AX474" i="4"/>
  <c r="AX473" i="4"/>
  <c r="AX472" i="4"/>
  <c r="AX471" i="4"/>
  <c r="AX470" i="4"/>
  <c r="AX469" i="4"/>
  <c r="AX468" i="4"/>
  <c r="AX467" i="4"/>
  <c r="AX466" i="4"/>
  <c r="AX465" i="4"/>
  <c r="AX464" i="4"/>
  <c r="AX463" i="4"/>
  <c r="AX462" i="4"/>
  <c r="AX461" i="4"/>
  <c r="AX460" i="4"/>
  <c r="AX459" i="4"/>
  <c r="AX458" i="4"/>
  <c r="AX457" i="4"/>
  <c r="AX456" i="4"/>
  <c r="AX455" i="4"/>
  <c r="AX454" i="4"/>
  <c r="AX453" i="4"/>
  <c r="AX452" i="4"/>
  <c r="AX451" i="4"/>
  <c r="AX450" i="4"/>
  <c r="AX449" i="4"/>
  <c r="AX448" i="4"/>
  <c r="AX447" i="4"/>
  <c r="AX446" i="4"/>
  <c r="AX445" i="4"/>
  <c r="AX444" i="4"/>
  <c r="AX443" i="4"/>
  <c r="AX442" i="4"/>
  <c r="AX441" i="4"/>
  <c r="AX440" i="4"/>
  <c r="AX439" i="4"/>
  <c r="AX438" i="4"/>
  <c r="AX437" i="4"/>
  <c r="AX436" i="4"/>
  <c r="AX435" i="4"/>
  <c r="AX434" i="4"/>
  <c r="AX433" i="4"/>
  <c r="AX432" i="4"/>
  <c r="AX431" i="4"/>
  <c r="AX430" i="4"/>
  <c r="AX429" i="4"/>
  <c r="AX428" i="4"/>
  <c r="AX427" i="4"/>
  <c r="AX426" i="4"/>
  <c r="AX425" i="4"/>
  <c r="AX424" i="4"/>
  <c r="AX423" i="4"/>
  <c r="AX422" i="4"/>
  <c r="AX421" i="4"/>
  <c r="AX420" i="4"/>
  <c r="AX419" i="4"/>
  <c r="AX418" i="4"/>
  <c r="AX417" i="4"/>
  <c r="AX416" i="4"/>
  <c r="AX415" i="4"/>
  <c r="AX414" i="4"/>
  <c r="AX413" i="4"/>
  <c r="AX412" i="4"/>
  <c r="AX411" i="4"/>
  <c r="AX410" i="4"/>
  <c r="AX409" i="4"/>
  <c r="AX408" i="4"/>
  <c r="AX407" i="4"/>
  <c r="AX406" i="4"/>
  <c r="AX405" i="4"/>
  <c r="AX404" i="4"/>
  <c r="AX403" i="4"/>
  <c r="AX402" i="4"/>
  <c r="AX401" i="4"/>
  <c r="AX400" i="4"/>
  <c r="AX399" i="4"/>
  <c r="AX398" i="4"/>
  <c r="AX397" i="4"/>
  <c r="AX396" i="4"/>
  <c r="AX395" i="4"/>
  <c r="AX394" i="4"/>
  <c r="AX393" i="4"/>
  <c r="AX392" i="4"/>
  <c r="AX391" i="4"/>
  <c r="AX390" i="4"/>
  <c r="AX389" i="4"/>
  <c r="AX388" i="4"/>
  <c r="AX387" i="4"/>
  <c r="AX386" i="4"/>
  <c r="AX385" i="4"/>
  <c r="AX384" i="4"/>
  <c r="AX383" i="4"/>
  <c r="AX382" i="4"/>
  <c r="AX381" i="4"/>
  <c r="AX380" i="4"/>
  <c r="AX379" i="4"/>
  <c r="AX378" i="4"/>
  <c r="AX377" i="4"/>
  <c r="AX376" i="4"/>
  <c r="AX375" i="4"/>
  <c r="AX374" i="4"/>
  <c r="AX373" i="4"/>
  <c r="AX372" i="4"/>
  <c r="AX371" i="4"/>
  <c r="AX370" i="4"/>
  <c r="AX369" i="4"/>
  <c r="AX368" i="4"/>
  <c r="AX367" i="4"/>
  <c r="AX366" i="4"/>
  <c r="AX365" i="4"/>
  <c r="AX364" i="4"/>
  <c r="AX363" i="4"/>
  <c r="AX362" i="4"/>
  <c r="AX361" i="4"/>
  <c r="AX360" i="4"/>
  <c r="AX359" i="4"/>
  <c r="AX358" i="4"/>
  <c r="AX357" i="4"/>
  <c r="AX356" i="4"/>
  <c r="AX355" i="4"/>
  <c r="AX354" i="4"/>
  <c r="AX353" i="4"/>
  <c r="AX352" i="4"/>
  <c r="AX351" i="4"/>
  <c r="AX350" i="4"/>
  <c r="AX349" i="4"/>
  <c r="AX348" i="4"/>
  <c r="AX347" i="4"/>
  <c r="AX346" i="4"/>
  <c r="AX345" i="4"/>
  <c r="AX344" i="4"/>
  <c r="AX343" i="4"/>
  <c r="AX342" i="4"/>
  <c r="AX341" i="4"/>
  <c r="AX340" i="4"/>
  <c r="AX339" i="4"/>
  <c r="AX338" i="4"/>
  <c r="AX337" i="4"/>
  <c r="AX336" i="4"/>
  <c r="AX335" i="4"/>
  <c r="AX334" i="4"/>
  <c r="AX333" i="4"/>
  <c r="AX332" i="4"/>
  <c r="AX331" i="4"/>
  <c r="AX330" i="4"/>
  <c r="AX329" i="4"/>
  <c r="AX328" i="4"/>
  <c r="AX327" i="4"/>
  <c r="AX326" i="4"/>
  <c r="AX325" i="4"/>
  <c r="AX324" i="4"/>
  <c r="AX323" i="4"/>
  <c r="AX322" i="4"/>
  <c r="AX321" i="4"/>
  <c r="AX320" i="4"/>
  <c r="AX319" i="4"/>
  <c r="AX318" i="4"/>
  <c r="AX317" i="4"/>
  <c r="AX316" i="4"/>
  <c r="AX315" i="4"/>
  <c r="AX314" i="4"/>
  <c r="AX313" i="4"/>
  <c r="AX312" i="4"/>
  <c r="AX311" i="4"/>
  <c r="AX310" i="4"/>
  <c r="AX309" i="4"/>
  <c r="AX308" i="4"/>
  <c r="AX307" i="4"/>
  <c r="AX306" i="4"/>
  <c r="AX305" i="4"/>
  <c r="AX304" i="4"/>
  <c r="AX303" i="4"/>
  <c r="AX302" i="4"/>
  <c r="AX301" i="4"/>
  <c r="AX300" i="4"/>
  <c r="AX299" i="4"/>
  <c r="AX298" i="4"/>
  <c r="AX297" i="4"/>
  <c r="AX296" i="4"/>
  <c r="AX295" i="4"/>
  <c r="AX294" i="4"/>
  <c r="AX293" i="4"/>
  <c r="AX292" i="4"/>
  <c r="AX291" i="4"/>
  <c r="AX290" i="4"/>
  <c r="AX289" i="4"/>
  <c r="AX288" i="4"/>
  <c r="AX287" i="4"/>
  <c r="AX286" i="4"/>
  <c r="AX285" i="4"/>
  <c r="AX284" i="4"/>
  <c r="AX283" i="4"/>
  <c r="AX282" i="4"/>
  <c r="AX281" i="4"/>
  <c r="AX280" i="4"/>
  <c r="AX279" i="4"/>
  <c r="AX278" i="4"/>
  <c r="AX277" i="4"/>
  <c r="AX276" i="4"/>
  <c r="AX275" i="4"/>
  <c r="AX274" i="4"/>
  <c r="AX273" i="4"/>
  <c r="AX272" i="4"/>
  <c r="AX271" i="4"/>
  <c r="AX270" i="4"/>
  <c r="AX269" i="4"/>
  <c r="AX268" i="4"/>
  <c r="AX267" i="4"/>
  <c r="AX266" i="4"/>
  <c r="AX265" i="4"/>
  <c r="AX264" i="4"/>
  <c r="AX263" i="4"/>
  <c r="AX262" i="4"/>
  <c r="AX261" i="4"/>
  <c r="AX260" i="4"/>
  <c r="AX259" i="4"/>
  <c r="AX258" i="4"/>
  <c r="AX257" i="4"/>
  <c r="AX256" i="4"/>
  <c r="AX255" i="4"/>
  <c r="AX254" i="4"/>
  <c r="AX253" i="4"/>
  <c r="AX252" i="4"/>
  <c r="AX251" i="4"/>
  <c r="AX250" i="4"/>
  <c r="AX249" i="4"/>
  <c r="AX248" i="4"/>
  <c r="AX247" i="4"/>
  <c r="AX246" i="4"/>
  <c r="AX245" i="4"/>
  <c r="AX244" i="4"/>
  <c r="AX243" i="4"/>
  <c r="AX242" i="4"/>
  <c r="AX241" i="4"/>
  <c r="AX240" i="4"/>
  <c r="AX239" i="4"/>
  <c r="AX238" i="4"/>
  <c r="AX237" i="4"/>
  <c r="AX236" i="4"/>
  <c r="AX235" i="4"/>
  <c r="AX234" i="4"/>
  <c r="AX233" i="4"/>
  <c r="AX232" i="4"/>
  <c r="AX231" i="4"/>
  <c r="AX230" i="4"/>
  <c r="AX229" i="4"/>
  <c r="AX228" i="4"/>
  <c r="AX227" i="4"/>
  <c r="AX226" i="4"/>
  <c r="AX225" i="4"/>
  <c r="AX224" i="4"/>
  <c r="AX223" i="4"/>
  <c r="AX222" i="4"/>
  <c r="AX221" i="4"/>
  <c r="AX220" i="4"/>
  <c r="AX219" i="4"/>
  <c r="AX218" i="4"/>
  <c r="AX217" i="4"/>
  <c r="AX216" i="4"/>
  <c r="AX215" i="4"/>
  <c r="AX214" i="4"/>
  <c r="AX213" i="4"/>
  <c r="AX212" i="4"/>
  <c r="AX211" i="4"/>
  <c r="AX210" i="4"/>
  <c r="AX209" i="4"/>
  <c r="AX208" i="4"/>
  <c r="AX207" i="4"/>
  <c r="AX206" i="4"/>
  <c r="AX205" i="4"/>
  <c r="AX204" i="4"/>
  <c r="AX203" i="4"/>
  <c r="AX202" i="4"/>
  <c r="AX201" i="4"/>
  <c r="AX200" i="4"/>
  <c r="AX199" i="4"/>
  <c r="AX198" i="4"/>
  <c r="AX197" i="4"/>
  <c r="AX196" i="4"/>
  <c r="AX195" i="4"/>
  <c r="AX194" i="4"/>
  <c r="AX193" i="4"/>
  <c r="AX192" i="4"/>
  <c r="AX191" i="4"/>
  <c r="AX190" i="4"/>
  <c r="AX189" i="4"/>
  <c r="AX188" i="4"/>
  <c r="AX187" i="4"/>
  <c r="AX186" i="4"/>
  <c r="AX185" i="4"/>
  <c r="AX184" i="4"/>
  <c r="AX183" i="4"/>
  <c r="AX182" i="4"/>
  <c r="AX181" i="4"/>
  <c r="AX180" i="4"/>
  <c r="AX179" i="4"/>
  <c r="AX178" i="4"/>
  <c r="AX177" i="4"/>
  <c r="AX176" i="4"/>
  <c r="AX175" i="4"/>
  <c r="AX174" i="4"/>
  <c r="AX173" i="4"/>
  <c r="AX172" i="4"/>
  <c r="AX171" i="4"/>
  <c r="AX170" i="4"/>
  <c r="AX169" i="4"/>
  <c r="AX168" i="4"/>
  <c r="AX167" i="4"/>
  <c r="AX166" i="4"/>
  <c r="AX165" i="4"/>
  <c r="AX164" i="4"/>
  <c r="AX163" i="4"/>
  <c r="AX162" i="4"/>
  <c r="AX161" i="4"/>
  <c r="AX160" i="4"/>
  <c r="AX159" i="4"/>
  <c r="AX158" i="4"/>
  <c r="AX157" i="4"/>
  <c r="AX156" i="4"/>
  <c r="AX155" i="4"/>
  <c r="AX154" i="4"/>
  <c r="AX153" i="4"/>
  <c r="AX152" i="4"/>
  <c r="AX151" i="4"/>
  <c r="AX150" i="4"/>
  <c r="AX149" i="4"/>
  <c r="AX148" i="4"/>
  <c r="AX147" i="4"/>
  <c r="AX146" i="4"/>
  <c r="AX145" i="4"/>
  <c r="AX144" i="4"/>
  <c r="AX143" i="4"/>
  <c r="AX142" i="4"/>
  <c r="AX141" i="4"/>
  <c r="AX140" i="4"/>
  <c r="AX139" i="4"/>
  <c r="AX138" i="4"/>
  <c r="AX137" i="4"/>
  <c r="AX136" i="4"/>
  <c r="AX135" i="4"/>
  <c r="AX134" i="4"/>
  <c r="AX133" i="4"/>
  <c r="AX132" i="4"/>
  <c r="AX131" i="4"/>
  <c r="AX130" i="4"/>
  <c r="AX129" i="4"/>
  <c r="AX128" i="4"/>
  <c r="AX127" i="4"/>
  <c r="AX126" i="4"/>
  <c r="AX125" i="4"/>
  <c r="AX124" i="4"/>
  <c r="AX123" i="4"/>
  <c r="AX122" i="4"/>
  <c r="AX121" i="4"/>
  <c r="AX120" i="4"/>
  <c r="AX119" i="4"/>
  <c r="AX118" i="4"/>
  <c r="AX117" i="4"/>
  <c r="AX116" i="4"/>
  <c r="AX115" i="4"/>
  <c r="AX114" i="4"/>
  <c r="AX113" i="4"/>
  <c r="AX112" i="4"/>
  <c r="AX111" i="4"/>
  <c r="AX110" i="4"/>
  <c r="AX109" i="4"/>
  <c r="AX108" i="4"/>
  <c r="AX107" i="4"/>
  <c r="AX106" i="4"/>
  <c r="AX105" i="4"/>
  <c r="AX104" i="4"/>
  <c r="AX103" i="4"/>
  <c r="AX102" i="4"/>
  <c r="AX101" i="4"/>
  <c r="AX100" i="4"/>
  <c r="AX99" i="4"/>
  <c r="AX98" i="4"/>
  <c r="AX97" i="4"/>
  <c r="AX96" i="4"/>
  <c r="AX95" i="4"/>
  <c r="AX94" i="4"/>
  <c r="AX93" i="4"/>
  <c r="AX92" i="4"/>
  <c r="AX91" i="4"/>
  <c r="AX90" i="4"/>
  <c r="AX89" i="4"/>
  <c r="AX88" i="4"/>
  <c r="AX87" i="4"/>
  <c r="AX86" i="4"/>
  <c r="AX85" i="4"/>
  <c r="AX84" i="4"/>
  <c r="AX83" i="4"/>
  <c r="AX82" i="4"/>
  <c r="AX81" i="4"/>
  <c r="AX80" i="4"/>
  <c r="AX79" i="4"/>
  <c r="AX78" i="4"/>
  <c r="AX77" i="4"/>
  <c r="AX76" i="4"/>
  <c r="AX75" i="4"/>
  <c r="AX74" i="4"/>
  <c r="AX73" i="4"/>
  <c r="AX72" i="4"/>
  <c r="AX71" i="4"/>
  <c r="AX70" i="4"/>
  <c r="AX69" i="4"/>
  <c r="AX68" i="4"/>
  <c r="AX67" i="4"/>
  <c r="AX66" i="4"/>
  <c r="AX65" i="4"/>
  <c r="AX64" i="4"/>
  <c r="AX63" i="4"/>
  <c r="AX62" i="4"/>
  <c r="AX61" i="4"/>
  <c r="AX60" i="4"/>
  <c r="AX59" i="4"/>
  <c r="AX58" i="4"/>
  <c r="AX57" i="4"/>
  <c r="AX56" i="4"/>
  <c r="AX55" i="4"/>
  <c r="AX54" i="4"/>
  <c r="AX53" i="4"/>
  <c r="AX52" i="4"/>
  <c r="AX51" i="4"/>
  <c r="AX50" i="4"/>
  <c r="AX49" i="4"/>
  <c r="AX48" i="4"/>
  <c r="AX47" i="4"/>
  <c r="AX46" i="4"/>
  <c r="AX45" i="4"/>
  <c r="AX44" i="4"/>
  <c r="AX43" i="4"/>
  <c r="AX42" i="4"/>
  <c r="AX41" i="4"/>
  <c r="AX40" i="4"/>
  <c r="AX39" i="4"/>
  <c r="AX38" i="4"/>
  <c r="AX37" i="4"/>
  <c r="AX36" i="4"/>
  <c r="AX35" i="4"/>
  <c r="AX34" i="4"/>
  <c r="AX33" i="4"/>
  <c r="AX32" i="4"/>
  <c r="AX31" i="4"/>
  <c r="AX30" i="4"/>
  <c r="AX29" i="4"/>
  <c r="AX28" i="4"/>
  <c r="AX27" i="4"/>
  <c r="AX26" i="4"/>
  <c r="AX25" i="4"/>
  <c r="AX24" i="4"/>
  <c r="AX23" i="4"/>
  <c r="AX22" i="4"/>
  <c r="AX21" i="4"/>
  <c r="AX20" i="4"/>
  <c r="AX19" i="4"/>
  <c r="AX18" i="4"/>
  <c r="AX17" i="4"/>
  <c r="AX16" i="4"/>
  <c r="AX15" i="4"/>
  <c r="AX14" i="4"/>
  <c r="AX13" i="4"/>
  <c r="AW2016" i="4"/>
  <c r="AW2015" i="4"/>
  <c r="AW2014" i="4"/>
  <c r="AW2013" i="4"/>
  <c r="AW2012" i="4"/>
  <c r="AW2011" i="4"/>
  <c r="AW2010" i="4"/>
  <c r="AW2009" i="4"/>
  <c r="AW2008" i="4"/>
  <c r="AW2007" i="4"/>
  <c r="AW2006" i="4"/>
  <c r="AW2005" i="4"/>
  <c r="AW2004" i="4"/>
  <c r="AW2003" i="4"/>
  <c r="AW2002" i="4"/>
  <c r="AW2001" i="4"/>
  <c r="AW2000" i="4"/>
  <c r="AW1999" i="4"/>
  <c r="AW1998" i="4"/>
  <c r="AW1997" i="4"/>
  <c r="AW1996" i="4"/>
  <c r="AW1995" i="4"/>
  <c r="AW1994" i="4"/>
  <c r="AW1993" i="4"/>
  <c r="AW1992" i="4"/>
  <c r="AW1991" i="4"/>
  <c r="AW1990" i="4"/>
  <c r="AW1989" i="4"/>
  <c r="AW1988" i="4"/>
  <c r="AW1987" i="4"/>
  <c r="AW1986" i="4"/>
  <c r="AW1985" i="4"/>
  <c r="AW1984" i="4"/>
  <c r="AW1983" i="4"/>
  <c r="AW1982" i="4"/>
  <c r="AW1981" i="4"/>
  <c r="AW1980" i="4"/>
  <c r="AW1979" i="4"/>
  <c r="AW1978" i="4"/>
  <c r="AW1977" i="4"/>
  <c r="AW1976" i="4"/>
  <c r="AW1975" i="4"/>
  <c r="AW1974" i="4"/>
  <c r="AW1973" i="4"/>
  <c r="AW1972" i="4"/>
  <c r="AW1971" i="4"/>
  <c r="AW1970" i="4"/>
  <c r="AW1969" i="4"/>
  <c r="AW1968" i="4"/>
  <c r="AW1967" i="4"/>
  <c r="AW1966" i="4"/>
  <c r="AW1965" i="4"/>
  <c r="AW1964" i="4"/>
  <c r="AW1963" i="4"/>
  <c r="AW1962" i="4"/>
  <c r="AW1961" i="4"/>
  <c r="AW1960" i="4"/>
  <c r="AW1959" i="4"/>
  <c r="AW1958" i="4"/>
  <c r="AW1957" i="4"/>
  <c r="AW1956" i="4"/>
  <c r="AW1955" i="4"/>
  <c r="AW1954" i="4"/>
  <c r="AW1953" i="4"/>
  <c r="AW1952" i="4"/>
  <c r="AW1951" i="4"/>
  <c r="AW1950" i="4"/>
  <c r="AW1949" i="4"/>
  <c r="AW1948" i="4"/>
  <c r="AW1947" i="4"/>
  <c r="AW1946" i="4"/>
  <c r="AW1945" i="4"/>
  <c r="AW1944" i="4"/>
  <c r="AW1943" i="4"/>
  <c r="AW1942" i="4"/>
  <c r="AW1941" i="4"/>
  <c r="AW1940" i="4"/>
  <c r="AW1939" i="4"/>
  <c r="AW1938" i="4"/>
  <c r="AW1937" i="4"/>
  <c r="AW1936" i="4"/>
  <c r="AW1935" i="4"/>
  <c r="AW1934" i="4"/>
  <c r="AW1933" i="4"/>
  <c r="AW1932" i="4"/>
  <c r="AW1931" i="4"/>
  <c r="AW1930" i="4"/>
  <c r="AW1929" i="4"/>
  <c r="AW1928" i="4"/>
  <c r="AW1927" i="4"/>
  <c r="AW1926" i="4"/>
  <c r="AW1925" i="4"/>
  <c r="AW1924" i="4"/>
  <c r="AW1923" i="4"/>
  <c r="AW1922" i="4"/>
  <c r="AW1921" i="4"/>
  <c r="AW1920" i="4"/>
  <c r="AW1919" i="4"/>
  <c r="AW1918" i="4"/>
  <c r="AW1917" i="4"/>
  <c r="AW1916" i="4"/>
  <c r="AW1915" i="4"/>
  <c r="AW1914" i="4"/>
  <c r="AW1913" i="4"/>
  <c r="AW1912" i="4"/>
  <c r="AW1911" i="4"/>
  <c r="AW1910" i="4"/>
  <c r="AW1909" i="4"/>
  <c r="AW1908" i="4"/>
  <c r="AW1907" i="4"/>
  <c r="AW1906" i="4"/>
  <c r="AW1905" i="4"/>
  <c r="AW1904" i="4"/>
  <c r="AW1903" i="4"/>
  <c r="AW1902" i="4"/>
  <c r="AW1901" i="4"/>
  <c r="AW1900" i="4"/>
  <c r="AW1899" i="4"/>
  <c r="AW1898" i="4"/>
  <c r="AW1897" i="4"/>
  <c r="AW1896" i="4"/>
  <c r="AW1895" i="4"/>
  <c r="AW1894" i="4"/>
  <c r="AW1893" i="4"/>
  <c r="AW1892" i="4"/>
  <c r="AW1891" i="4"/>
  <c r="AW1890" i="4"/>
  <c r="AW1889" i="4"/>
  <c r="AW1888" i="4"/>
  <c r="AW1887" i="4"/>
  <c r="AW1886" i="4"/>
  <c r="AW1885" i="4"/>
  <c r="AW1884" i="4"/>
  <c r="AW1883" i="4"/>
  <c r="AW1882" i="4"/>
  <c r="AW1881" i="4"/>
  <c r="AW1880" i="4"/>
  <c r="AW1879" i="4"/>
  <c r="AW1878" i="4"/>
  <c r="AW1877" i="4"/>
  <c r="AW1876" i="4"/>
  <c r="AW1875" i="4"/>
  <c r="AW1874" i="4"/>
  <c r="AW1873" i="4"/>
  <c r="AW1872" i="4"/>
  <c r="AW1871" i="4"/>
  <c r="AW1870" i="4"/>
  <c r="AW1869" i="4"/>
  <c r="AW1868" i="4"/>
  <c r="AW1867" i="4"/>
  <c r="AW1866" i="4"/>
  <c r="AW1865" i="4"/>
  <c r="AW1864" i="4"/>
  <c r="AW1863" i="4"/>
  <c r="AW1862" i="4"/>
  <c r="AW1861" i="4"/>
  <c r="AW1860" i="4"/>
  <c r="AW1859" i="4"/>
  <c r="AW1858" i="4"/>
  <c r="AW1857" i="4"/>
  <c r="AW1856" i="4"/>
  <c r="AW1855" i="4"/>
  <c r="AW1854" i="4"/>
  <c r="AW1853" i="4"/>
  <c r="AW1852" i="4"/>
  <c r="AW1851" i="4"/>
  <c r="AW1850" i="4"/>
  <c r="AW1849" i="4"/>
  <c r="AW1848" i="4"/>
  <c r="AW1847" i="4"/>
  <c r="AW1846" i="4"/>
  <c r="AW1845" i="4"/>
  <c r="AW1844" i="4"/>
  <c r="AW1843" i="4"/>
  <c r="AW1842" i="4"/>
  <c r="AW1841" i="4"/>
  <c r="AW1840" i="4"/>
  <c r="AW1839" i="4"/>
  <c r="AW1838" i="4"/>
  <c r="AW1837" i="4"/>
  <c r="AW1836" i="4"/>
  <c r="AW1835" i="4"/>
  <c r="AW1834" i="4"/>
  <c r="AW1833" i="4"/>
  <c r="AW1832" i="4"/>
  <c r="AW1831" i="4"/>
  <c r="AW1830" i="4"/>
  <c r="AW1829" i="4"/>
  <c r="AW1828" i="4"/>
  <c r="AW1827" i="4"/>
  <c r="AW1826" i="4"/>
  <c r="AW1825" i="4"/>
  <c r="AW1824" i="4"/>
  <c r="AW1823" i="4"/>
  <c r="AW1822" i="4"/>
  <c r="AW1821" i="4"/>
  <c r="AW1820" i="4"/>
  <c r="AW1819" i="4"/>
  <c r="AW1818" i="4"/>
  <c r="AW1817" i="4"/>
  <c r="AW1816" i="4"/>
  <c r="AW1815" i="4"/>
  <c r="AW1814" i="4"/>
  <c r="AW1813" i="4"/>
  <c r="AW1812" i="4"/>
  <c r="AW1811" i="4"/>
  <c r="AW1810" i="4"/>
  <c r="AW1809" i="4"/>
  <c r="AW1808" i="4"/>
  <c r="AW1807" i="4"/>
  <c r="AW1806" i="4"/>
  <c r="AW1805" i="4"/>
  <c r="AW1804" i="4"/>
  <c r="AW1803" i="4"/>
  <c r="AW1802" i="4"/>
  <c r="AW1801" i="4"/>
  <c r="AW1800" i="4"/>
  <c r="AW1799" i="4"/>
  <c r="AW1798" i="4"/>
  <c r="AW1797" i="4"/>
  <c r="AW1796" i="4"/>
  <c r="AW1795" i="4"/>
  <c r="AW1794" i="4"/>
  <c r="AW1793" i="4"/>
  <c r="AW1792" i="4"/>
  <c r="AW1791" i="4"/>
  <c r="AW1790" i="4"/>
  <c r="AW1789" i="4"/>
  <c r="AW1788" i="4"/>
  <c r="AW1787" i="4"/>
  <c r="AW1786" i="4"/>
  <c r="AW1785" i="4"/>
  <c r="AW1784" i="4"/>
  <c r="AW1783" i="4"/>
  <c r="AW1782" i="4"/>
  <c r="AW1781" i="4"/>
  <c r="AW1780" i="4"/>
  <c r="AW1779" i="4"/>
  <c r="AW1778" i="4"/>
  <c r="AW1777" i="4"/>
  <c r="AW1776" i="4"/>
  <c r="AW1775" i="4"/>
  <c r="AW1774" i="4"/>
  <c r="AW1773" i="4"/>
  <c r="AW1772" i="4"/>
  <c r="AW1771" i="4"/>
  <c r="AW1770" i="4"/>
  <c r="AW1769" i="4"/>
  <c r="AW1768" i="4"/>
  <c r="AW1767" i="4"/>
  <c r="AW1766" i="4"/>
  <c r="AW1765" i="4"/>
  <c r="AW1764" i="4"/>
  <c r="AW1763" i="4"/>
  <c r="AW1762" i="4"/>
  <c r="AW1761" i="4"/>
  <c r="AW1760" i="4"/>
  <c r="AW1759" i="4"/>
  <c r="AW1758" i="4"/>
  <c r="AW1757" i="4"/>
  <c r="AW1756" i="4"/>
  <c r="AW1755" i="4"/>
  <c r="AW1754" i="4"/>
  <c r="AW1753" i="4"/>
  <c r="AW1752" i="4"/>
  <c r="AW1751" i="4"/>
  <c r="AW1750" i="4"/>
  <c r="AW1749" i="4"/>
  <c r="AW1748" i="4"/>
  <c r="AW1747" i="4"/>
  <c r="AW1746" i="4"/>
  <c r="AW1745" i="4"/>
  <c r="AW1744" i="4"/>
  <c r="AW1743" i="4"/>
  <c r="AW1742" i="4"/>
  <c r="AW1741" i="4"/>
  <c r="AW1740" i="4"/>
  <c r="AW1739" i="4"/>
  <c r="AW1738" i="4"/>
  <c r="AW1737" i="4"/>
  <c r="AW1736" i="4"/>
  <c r="AW1735" i="4"/>
  <c r="AW1734" i="4"/>
  <c r="AW1733" i="4"/>
  <c r="AW1732" i="4"/>
  <c r="AW1731" i="4"/>
  <c r="AW1730" i="4"/>
  <c r="AW1729" i="4"/>
  <c r="AW1728" i="4"/>
  <c r="AW1727" i="4"/>
  <c r="AW1726" i="4"/>
  <c r="AW1725" i="4"/>
  <c r="AW1724" i="4"/>
  <c r="AW1723" i="4"/>
  <c r="AW1722" i="4"/>
  <c r="AW1721" i="4"/>
  <c r="AW1720" i="4"/>
  <c r="AW1719" i="4"/>
  <c r="AW1718" i="4"/>
  <c r="AW1717" i="4"/>
  <c r="AW1716" i="4"/>
  <c r="AW1715" i="4"/>
  <c r="AW1714" i="4"/>
  <c r="AW1713" i="4"/>
  <c r="AW1712" i="4"/>
  <c r="AW1711" i="4"/>
  <c r="AW1710" i="4"/>
  <c r="AW1709" i="4"/>
  <c r="AW1708" i="4"/>
  <c r="AW1707" i="4"/>
  <c r="AW1706" i="4"/>
  <c r="AW1705" i="4"/>
  <c r="AW1704" i="4"/>
  <c r="AW1703" i="4"/>
  <c r="AW1702" i="4"/>
  <c r="AW1701" i="4"/>
  <c r="AW1700" i="4"/>
  <c r="AW1699" i="4"/>
  <c r="AW1698" i="4"/>
  <c r="AW1697" i="4"/>
  <c r="AW1696" i="4"/>
  <c r="AW1695" i="4"/>
  <c r="AW1694" i="4"/>
  <c r="AW1693" i="4"/>
  <c r="AW1692" i="4"/>
  <c r="AW1691" i="4"/>
  <c r="AW1690" i="4"/>
  <c r="AW1689" i="4"/>
  <c r="AW1688" i="4"/>
  <c r="AW1687" i="4"/>
  <c r="AW1686" i="4"/>
  <c r="AW1685" i="4"/>
  <c r="AW1684" i="4"/>
  <c r="AW1683" i="4"/>
  <c r="AW1682" i="4"/>
  <c r="AW1681" i="4"/>
  <c r="AW1680" i="4"/>
  <c r="AW1679" i="4"/>
  <c r="AW1678" i="4"/>
  <c r="AW1677" i="4"/>
  <c r="AW1676" i="4"/>
  <c r="AW1675" i="4"/>
  <c r="AW1674" i="4"/>
  <c r="AW1673" i="4"/>
  <c r="AW1672" i="4"/>
  <c r="AW1671" i="4"/>
  <c r="AW1670" i="4"/>
  <c r="AW1669" i="4"/>
  <c r="AW1668" i="4"/>
  <c r="AW1667" i="4"/>
  <c r="AW1666" i="4"/>
  <c r="AW1665" i="4"/>
  <c r="AW1664" i="4"/>
  <c r="AW1663" i="4"/>
  <c r="AW1662" i="4"/>
  <c r="AW1661" i="4"/>
  <c r="AW1660" i="4"/>
  <c r="AW1659" i="4"/>
  <c r="AW1658" i="4"/>
  <c r="AW1657" i="4"/>
  <c r="AW1656" i="4"/>
  <c r="AW1655" i="4"/>
  <c r="AW1654" i="4"/>
  <c r="AW1653" i="4"/>
  <c r="AW1652" i="4"/>
  <c r="AW1651" i="4"/>
  <c r="AW1650" i="4"/>
  <c r="AW1649" i="4"/>
  <c r="AW1648" i="4"/>
  <c r="AW1647" i="4"/>
  <c r="AW1646" i="4"/>
  <c r="AW1645" i="4"/>
  <c r="AW1644" i="4"/>
  <c r="AW1643" i="4"/>
  <c r="AW1642" i="4"/>
  <c r="AW1641" i="4"/>
  <c r="AW1640" i="4"/>
  <c r="AW1639" i="4"/>
  <c r="AW1638" i="4"/>
  <c r="AW1637" i="4"/>
  <c r="AW1636" i="4"/>
  <c r="AW1635" i="4"/>
  <c r="AW1634" i="4"/>
  <c r="AW1633" i="4"/>
  <c r="AW1632" i="4"/>
  <c r="AW1631" i="4"/>
  <c r="AW1630" i="4"/>
  <c r="AW1629" i="4"/>
  <c r="AW1628" i="4"/>
  <c r="AW1627" i="4"/>
  <c r="AW1626" i="4"/>
  <c r="AW1625" i="4"/>
  <c r="AW1624" i="4"/>
  <c r="AW1623" i="4"/>
  <c r="AW1622" i="4"/>
  <c r="AW1621" i="4"/>
  <c r="AW1620" i="4"/>
  <c r="AW1619" i="4"/>
  <c r="AW1618" i="4"/>
  <c r="AW1617" i="4"/>
  <c r="AW1616" i="4"/>
  <c r="AW1615" i="4"/>
  <c r="AW1614" i="4"/>
  <c r="AW1613" i="4"/>
  <c r="AW1612" i="4"/>
  <c r="AW1611" i="4"/>
  <c r="AW1610" i="4"/>
  <c r="AW1609" i="4"/>
  <c r="AW1608" i="4"/>
  <c r="AW1607" i="4"/>
  <c r="AW1606" i="4"/>
  <c r="AW1605" i="4"/>
  <c r="AW1604" i="4"/>
  <c r="AW1603" i="4"/>
  <c r="AW1602" i="4"/>
  <c r="AW1601" i="4"/>
  <c r="AW1600" i="4"/>
  <c r="AW1599" i="4"/>
  <c r="AW1598" i="4"/>
  <c r="AW1597" i="4"/>
  <c r="AW1596" i="4"/>
  <c r="AW1595" i="4"/>
  <c r="AW1594" i="4"/>
  <c r="AW1593" i="4"/>
  <c r="AW1592" i="4"/>
  <c r="AW1591" i="4"/>
  <c r="AW1590" i="4"/>
  <c r="AW1589" i="4"/>
  <c r="AW1588" i="4"/>
  <c r="AW1587" i="4"/>
  <c r="AW1586" i="4"/>
  <c r="AW1585" i="4"/>
  <c r="AW1584" i="4"/>
  <c r="AW1583" i="4"/>
  <c r="AW1582" i="4"/>
  <c r="AW1581" i="4"/>
  <c r="AW1580" i="4"/>
  <c r="AW1579" i="4"/>
  <c r="AW1578" i="4"/>
  <c r="AW1577" i="4"/>
  <c r="AW1576" i="4"/>
  <c r="AW1575" i="4"/>
  <c r="AW1574" i="4"/>
  <c r="AW1573" i="4"/>
  <c r="AW1572" i="4"/>
  <c r="AW1571" i="4"/>
  <c r="AW1570" i="4"/>
  <c r="AW1569" i="4"/>
  <c r="AW1568" i="4"/>
  <c r="AW1567" i="4"/>
  <c r="AW1566" i="4"/>
  <c r="AW1565" i="4"/>
  <c r="AW1564" i="4"/>
  <c r="AW1563" i="4"/>
  <c r="AW1562" i="4"/>
  <c r="AW1561" i="4"/>
  <c r="AW1560" i="4"/>
  <c r="AW1559" i="4"/>
  <c r="AW1558" i="4"/>
  <c r="AW1557" i="4"/>
  <c r="AW1556" i="4"/>
  <c r="AW1555" i="4"/>
  <c r="AW1554" i="4"/>
  <c r="AW1553" i="4"/>
  <c r="AW1552" i="4"/>
  <c r="AW1551" i="4"/>
  <c r="AW1550" i="4"/>
  <c r="AW1549" i="4"/>
  <c r="AW1548" i="4"/>
  <c r="AW1547" i="4"/>
  <c r="AW1546" i="4"/>
  <c r="AW1545" i="4"/>
  <c r="AW1544" i="4"/>
  <c r="AW1543" i="4"/>
  <c r="AW1542" i="4"/>
  <c r="AW1541" i="4"/>
  <c r="AW1540" i="4"/>
  <c r="AW1539" i="4"/>
  <c r="AW1538" i="4"/>
  <c r="AW1537" i="4"/>
  <c r="AW1536" i="4"/>
  <c r="AW1535" i="4"/>
  <c r="AW1534" i="4"/>
  <c r="AW1533" i="4"/>
  <c r="AW1532" i="4"/>
  <c r="AW1531" i="4"/>
  <c r="AW1530" i="4"/>
  <c r="AW1529" i="4"/>
  <c r="AW1528" i="4"/>
  <c r="AW1527" i="4"/>
  <c r="AW1526" i="4"/>
  <c r="AW1525" i="4"/>
  <c r="AW1524" i="4"/>
  <c r="AW1523" i="4"/>
  <c r="AW1522" i="4"/>
  <c r="AW1521" i="4"/>
  <c r="AW1520" i="4"/>
  <c r="AW1519" i="4"/>
  <c r="AW1518" i="4"/>
  <c r="AW1517" i="4"/>
  <c r="AW1516" i="4"/>
  <c r="AW1515" i="4"/>
  <c r="AW1514" i="4"/>
  <c r="AW1513" i="4"/>
  <c r="AW1512" i="4"/>
  <c r="AW1511" i="4"/>
  <c r="AW1510" i="4"/>
  <c r="AW1509" i="4"/>
  <c r="AW1508" i="4"/>
  <c r="AW1507" i="4"/>
  <c r="AW1506" i="4"/>
  <c r="AW1505" i="4"/>
  <c r="AW1504" i="4"/>
  <c r="AW1503" i="4"/>
  <c r="AW1502" i="4"/>
  <c r="AW1501" i="4"/>
  <c r="AW1500" i="4"/>
  <c r="AW1499" i="4"/>
  <c r="AW1498" i="4"/>
  <c r="AW1497" i="4"/>
  <c r="AW1496" i="4"/>
  <c r="AW1495" i="4"/>
  <c r="AW1494" i="4"/>
  <c r="AW1493" i="4"/>
  <c r="AW1492" i="4"/>
  <c r="AW1491" i="4"/>
  <c r="AW1490" i="4"/>
  <c r="AW1489" i="4"/>
  <c r="AW1488" i="4"/>
  <c r="AW1487" i="4"/>
  <c r="AW1486" i="4"/>
  <c r="AW1485" i="4"/>
  <c r="AW1484" i="4"/>
  <c r="AW1483" i="4"/>
  <c r="AW1482" i="4"/>
  <c r="AW1481" i="4"/>
  <c r="AW1480" i="4"/>
  <c r="AW1479" i="4"/>
  <c r="AW1478" i="4"/>
  <c r="AW1477" i="4"/>
  <c r="AW1476" i="4"/>
  <c r="AW1475" i="4"/>
  <c r="AW1474" i="4"/>
  <c r="AW1473" i="4"/>
  <c r="AW1472" i="4"/>
  <c r="AW1471" i="4"/>
  <c r="AW1470" i="4"/>
  <c r="AW1469" i="4"/>
  <c r="AW1468" i="4"/>
  <c r="AW1467" i="4"/>
  <c r="AW1466" i="4"/>
  <c r="AW1465" i="4"/>
  <c r="AW1464" i="4"/>
  <c r="AW1463" i="4"/>
  <c r="AW1462" i="4"/>
  <c r="AW1461" i="4"/>
  <c r="AW1460" i="4"/>
  <c r="AW1459" i="4"/>
  <c r="AW1458" i="4"/>
  <c r="AW1457" i="4"/>
  <c r="AW1456" i="4"/>
  <c r="AW1455" i="4"/>
  <c r="AW1454" i="4"/>
  <c r="AW1453" i="4"/>
  <c r="AW1452" i="4"/>
  <c r="AW1451" i="4"/>
  <c r="AW1450" i="4"/>
  <c r="AW1449" i="4"/>
  <c r="AW1448" i="4"/>
  <c r="AW1447" i="4"/>
  <c r="AW1446" i="4"/>
  <c r="AW1445" i="4"/>
  <c r="AW1444" i="4"/>
  <c r="AW1443" i="4"/>
  <c r="AW1442" i="4"/>
  <c r="AW1441" i="4"/>
  <c r="AW1440" i="4"/>
  <c r="AW1439" i="4"/>
  <c r="AW1438" i="4"/>
  <c r="AW1437" i="4"/>
  <c r="AW1436" i="4"/>
  <c r="AW1435" i="4"/>
  <c r="AW1434" i="4"/>
  <c r="AW1433" i="4"/>
  <c r="AW1432" i="4"/>
  <c r="AW1431" i="4"/>
  <c r="AW1430" i="4"/>
  <c r="AW1429" i="4"/>
  <c r="AW1428" i="4"/>
  <c r="AW1427" i="4"/>
  <c r="AW1426" i="4"/>
  <c r="AW1425" i="4"/>
  <c r="AW1424" i="4"/>
  <c r="AW1423" i="4"/>
  <c r="AW1422" i="4"/>
  <c r="AW1421" i="4"/>
  <c r="AW1420" i="4"/>
  <c r="AW1419" i="4"/>
  <c r="AW1418" i="4"/>
  <c r="AW1417" i="4"/>
  <c r="AW1416" i="4"/>
  <c r="AW1415" i="4"/>
  <c r="AW1414" i="4"/>
  <c r="AW1413" i="4"/>
  <c r="AW1412" i="4"/>
  <c r="AW1411" i="4"/>
  <c r="AW1410" i="4"/>
  <c r="AW1409" i="4"/>
  <c r="AW1408" i="4"/>
  <c r="AW1407" i="4"/>
  <c r="AW1406" i="4"/>
  <c r="AW1405" i="4"/>
  <c r="AW1404" i="4"/>
  <c r="AW1403" i="4"/>
  <c r="AW1402" i="4"/>
  <c r="AW1401" i="4"/>
  <c r="AW1400" i="4"/>
  <c r="AW1399" i="4"/>
  <c r="AW1398" i="4"/>
  <c r="AW1397" i="4"/>
  <c r="AW1396" i="4"/>
  <c r="AW1395" i="4"/>
  <c r="AW1394" i="4"/>
  <c r="AW1393" i="4"/>
  <c r="AW1392" i="4"/>
  <c r="AW1391" i="4"/>
  <c r="AW1390" i="4"/>
  <c r="AW1389" i="4"/>
  <c r="AW1388" i="4"/>
  <c r="AW1387" i="4"/>
  <c r="AW1386" i="4"/>
  <c r="AW1385" i="4"/>
  <c r="AW1384" i="4"/>
  <c r="AW1383" i="4"/>
  <c r="AW1382" i="4"/>
  <c r="AW1381" i="4"/>
  <c r="AW1380" i="4"/>
  <c r="AW1379" i="4"/>
  <c r="AW1378" i="4"/>
  <c r="AW1377" i="4"/>
  <c r="AW1376" i="4"/>
  <c r="AW1375" i="4"/>
  <c r="AW1374" i="4"/>
  <c r="AW1373" i="4"/>
  <c r="AW1372" i="4"/>
  <c r="AW1371" i="4"/>
  <c r="AW1370" i="4"/>
  <c r="AW1369" i="4"/>
  <c r="AW1368" i="4"/>
  <c r="AW1367" i="4"/>
  <c r="AW1366" i="4"/>
  <c r="AW1365" i="4"/>
  <c r="AW1364" i="4"/>
  <c r="AW1363" i="4"/>
  <c r="AW1362" i="4"/>
  <c r="AW1361" i="4"/>
  <c r="AW1360" i="4"/>
  <c r="AW1359" i="4"/>
  <c r="AW1358" i="4"/>
  <c r="AW1357" i="4"/>
  <c r="AW1356" i="4"/>
  <c r="AW1355" i="4"/>
  <c r="AW1354" i="4"/>
  <c r="AW1353" i="4"/>
  <c r="AW1352" i="4"/>
  <c r="AW1351" i="4"/>
  <c r="AW1350" i="4"/>
  <c r="AW1349" i="4"/>
  <c r="AW1348" i="4"/>
  <c r="AW1347" i="4"/>
  <c r="AW1346" i="4"/>
  <c r="AW1345" i="4"/>
  <c r="AW1344" i="4"/>
  <c r="AW1343" i="4"/>
  <c r="AW1342" i="4"/>
  <c r="AW1341" i="4"/>
  <c r="AW1340" i="4"/>
  <c r="AW1339" i="4"/>
  <c r="AW1338" i="4"/>
  <c r="AW1337" i="4"/>
  <c r="AW1336" i="4"/>
  <c r="AW1335" i="4"/>
  <c r="AW1334" i="4"/>
  <c r="AW1333" i="4"/>
  <c r="AW1332" i="4"/>
  <c r="AW1331" i="4"/>
  <c r="AW1330" i="4"/>
  <c r="AW1329" i="4"/>
  <c r="AW1328" i="4"/>
  <c r="AW1327" i="4"/>
  <c r="AW1326" i="4"/>
  <c r="AW1325" i="4"/>
  <c r="AW1324" i="4"/>
  <c r="AW1323" i="4"/>
  <c r="AW1322" i="4"/>
  <c r="AW1321" i="4"/>
  <c r="AW1320" i="4"/>
  <c r="AW1319" i="4"/>
  <c r="AW1318" i="4"/>
  <c r="AW1317" i="4"/>
  <c r="AW1316" i="4"/>
  <c r="AW1315" i="4"/>
  <c r="AW1314" i="4"/>
  <c r="AW1313" i="4"/>
  <c r="AW1312" i="4"/>
  <c r="AW1311" i="4"/>
  <c r="AW1310" i="4"/>
  <c r="AW1309" i="4"/>
  <c r="AW1308" i="4"/>
  <c r="AW1307" i="4"/>
  <c r="AW1306" i="4"/>
  <c r="AW1305" i="4"/>
  <c r="AW1304" i="4"/>
  <c r="AW1303" i="4"/>
  <c r="AW1302" i="4"/>
  <c r="AW1301" i="4"/>
  <c r="AW1300" i="4"/>
  <c r="AW1299" i="4"/>
  <c r="AW1298" i="4"/>
  <c r="AW1297" i="4"/>
  <c r="AW1296" i="4"/>
  <c r="AW1295" i="4"/>
  <c r="AW1294" i="4"/>
  <c r="AW1293" i="4"/>
  <c r="AW1292" i="4"/>
  <c r="AW1291" i="4"/>
  <c r="AW1290" i="4"/>
  <c r="AW1289" i="4"/>
  <c r="AW1288" i="4"/>
  <c r="AW1287" i="4"/>
  <c r="AW1286" i="4"/>
  <c r="AW1285" i="4"/>
  <c r="AW1284" i="4"/>
  <c r="AW1283" i="4"/>
  <c r="AW1282" i="4"/>
  <c r="AW1281" i="4"/>
  <c r="AW1280" i="4"/>
  <c r="AW1279" i="4"/>
  <c r="AW1278" i="4"/>
  <c r="AW1277" i="4"/>
  <c r="AW1276" i="4"/>
  <c r="AW1275" i="4"/>
  <c r="AW1274" i="4"/>
  <c r="AW1273" i="4"/>
  <c r="AW1272" i="4"/>
  <c r="AW1271" i="4"/>
  <c r="AW1270" i="4"/>
  <c r="AW1269" i="4"/>
  <c r="AW1268" i="4"/>
  <c r="AW1267" i="4"/>
  <c r="AW1266" i="4"/>
  <c r="AW1265" i="4"/>
  <c r="AW1264" i="4"/>
  <c r="AW1263" i="4"/>
  <c r="AW1262" i="4"/>
  <c r="AW1261" i="4"/>
  <c r="AW1260" i="4"/>
  <c r="AW1259" i="4"/>
  <c r="AW1258" i="4"/>
  <c r="AW1257" i="4"/>
  <c r="AW1256" i="4"/>
  <c r="AW1255" i="4"/>
  <c r="AW1254" i="4"/>
  <c r="AW1253" i="4"/>
  <c r="AW1252" i="4"/>
  <c r="AW1251" i="4"/>
  <c r="AW1250" i="4"/>
  <c r="AW1249" i="4"/>
  <c r="AW1248" i="4"/>
  <c r="AW1247" i="4"/>
  <c r="AW1246" i="4"/>
  <c r="AW1245" i="4"/>
  <c r="AW1244" i="4"/>
  <c r="AW1243" i="4"/>
  <c r="AW1242" i="4"/>
  <c r="AW1241" i="4"/>
  <c r="AW1240" i="4"/>
  <c r="AW1239" i="4"/>
  <c r="AW1238" i="4"/>
  <c r="AW1237" i="4"/>
  <c r="AW1236" i="4"/>
  <c r="AW1235" i="4"/>
  <c r="AW1234" i="4"/>
  <c r="AW1233" i="4"/>
  <c r="AW1232" i="4"/>
  <c r="AW1231" i="4"/>
  <c r="AW1230" i="4"/>
  <c r="AW1229" i="4"/>
  <c r="AW1228" i="4"/>
  <c r="AW1227" i="4"/>
  <c r="AW1226" i="4"/>
  <c r="AW1225" i="4"/>
  <c r="AW1224" i="4"/>
  <c r="AW1223" i="4"/>
  <c r="AW1222" i="4"/>
  <c r="AW1221" i="4"/>
  <c r="AW1220" i="4"/>
  <c r="AW1219" i="4"/>
  <c r="AW1218" i="4"/>
  <c r="AW1217" i="4"/>
  <c r="AW1216" i="4"/>
  <c r="AW1215" i="4"/>
  <c r="AW1214" i="4"/>
  <c r="AW1213" i="4"/>
  <c r="AW1212" i="4"/>
  <c r="AW1211" i="4"/>
  <c r="AW1210" i="4"/>
  <c r="AW1209" i="4"/>
  <c r="AW1208" i="4"/>
  <c r="AW1207" i="4"/>
  <c r="AW1206" i="4"/>
  <c r="AW1205" i="4"/>
  <c r="AW1204" i="4"/>
  <c r="AW1203" i="4"/>
  <c r="AW1202" i="4"/>
  <c r="AW1201" i="4"/>
  <c r="AW1200" i="4"/>
  <c r="AW1199" i="4"/>
  <c r="AW1198" i="4"/>
  <c r="AW1197" i="4"/>
  <c r="AW1196" i="4"/>
  <c r="AW1195" i="4"/>
  <c r="AW1194" i="4"/>
  <c r="AW1193" i="4"/>
  <c r="AW1192" i="4"/>
  <c r="AW1191" i="4"/>
  <c r="AW1190" i="4"/>
  <c r="AW1189" i="4"/>
  <c r="AW1188" i="4"/>
  <c r="AW1187" i="4"/>
  <c r="AW1186" i="4"/>
  <c r="AW1185" i="4"/>
  <c r="AW1184" i="4"/>
  <c r="AW1183" i="4"/>
  <c r="AW1182" i="4"/>
  <c r="AW1181" i="4"/>
  <c r="AW1180" i="4"/>
  <c r="AW1179" i="4"/>
  <c r="AW1178" i="4"/>
  <c r="AW1177" i="4"/>
  <c r="AW1176" i="4"/>
  <c r="AW1175" i="4"/>
  <c r="AW1174" i="4"/>
  <c r="AW1173" i="4"/>
  <c r="AW1172" i="4"/>
  <c r="AW1171" i="4"/>
  <c r="AW1170" i="4"/>
  <c r="AW1169" i="4"/>
  <c r="AW1168" i="4"/>
  <c r="AW1167" i="4"/>
  <c r="AW1166" i="4"/>
  <c r="AW1165" i="4"/>
  <c r="AW1164" i="4"/>
  <c r="AW1163" i="4"/>
  <c r="AW1162" i="4"/>
  <c r="AW1161" i="4"/>
  <c r="AW1160" i="4"/>
  <c r="AW1159" i="4"/>
  <c r="AW1158" i="4"/>
  <c r="AW1157" i="4"/>
  <c r="AW1156" i="4"/>
  <c r="AW1155" i="4"/>
  <c r="AW1154" i="4"/>
  <c r="AW1153" i="4"/>
  <c r="AW1152" i="4"/>
  <c r="AW1151" i="4"/>
  <c r="AW1150" i="4"/>
  <c r="AW1149" i="4"/>
  <c r="AW1148" i="4"/>
  <c r="AW1147" i="4"/>
  <c r="AW1146" i="4"/>
  <c r="AW1145" i="4"/>
  <c r="AW1144" i="4"/>
  <c r="AW1143" i="4"/>
  <c r="AW1142" i="4"/>
  <c r="AW1141" i="4"/>
  <c r="AW1140" i="4"/>
  <c r="AW1139" i="4"/>
  <c r="AW1138" i="4"/>
  <c r="AW1137" i="4"/>
  <c r="AW1136" i="4"/>
  <c r="AW1135" i="4"/>
  <c r="AW1134" i="4"/>
  <c r="AW1133" i="4"/>
  <c r="AW1132" i="4"/>
  <c r="AW1131" i="4"/>
  <c r="AW1130" i="4"/>
  <c r="AW1129" i="4"/>
  <c r="AW1128" i="4"/>
  <c r="AW1127" i="4"/>
  <c r="AW1126" i="4"/>
  <c r="AW1125" i="4"/>
  <c r="AW1124" i="4"/>
  <c r="AW1123" i="4"/>
  <c r="AW1122" i="4"/>
  <c r="AW1121" i="4"/>
  <c r="AW1120" i="4"/>
  <c r="AW1119" i="4"/>
  <c r="AW1118" i="4"/>
  <c r="AW1117" i="4"/>
  <c r="AW1116" i="4"/>
  <c r="AW1115" i="4"/>
  <c r="AW1114" i="4"/>
  <c r="AW1113" i="4"/>
  <c r="AW1112" i="4"/>
  <c r="AW1111" i="4"/>
  <c r="AW1110" i="4"/>
  <c r="AW1109" i="4"/>
  <c r="AW1108" i="4"/>
  <c r="AW1107" i="4"/>
  <c r="AW1106" i="4"/>
  <c r="AW1105" i="4"/>
  <c r="AW1104" i="4"/>
  <c r="AW1103" i="4"/>
  <c r="AW1102" i="4"/>
  <c r="AW1101" i="4"/>
  <c r="AW1100" i="4"/>
  <c r="AW1099" i="4"/>
  <c r="AW1098" i="4"/>
  <c r="AW1097" i="4"/>
  <c r="AW1096" i="4"/>
  <c r="AW1095" i="4"/>
  <c r="AW1094" i="4"/>
  <c r="AW1093" i="4"/>
  <c r="AW1092" i="4"/>
  <c r="AW1091" i="4"/>
  <c r="AW1090" i="4"/>
  <c r="AW1089" i="4"/>
  <c r="AW1088" i="4"/>
  <c r="AW1087" i="4"/>
  <c r="AW1086" i="4"/>
  <c r="AW1085" i="4"/>
  <c r="AW1084" i="4"/>
  <c r="AW1083" i="4"/>
  <c r="AW1082" i="4"/>
  <c r="AW1081" i="4"/>
  <c r="AW1080" i="4"/>
  <c r="AW1079" i="4"/>
  <c r="AW1078" i="4"/>
  <c r="AW1077" i="4"/>
  <c r="AW1076" i="4"/>
  <c r="AW1075" i="4"/>
  <c r="AW1074" i="4"/>
  <c r="AW1073" i="4"/>
  <c r="AW1072" i="4"/>
  <c r="AW1071" i="4"/>
  <c r="AW1070" i="4"/>
  <c r="AW1069" i="4"/>
  <c r="AW1068" i="4"/>
  <c r="AW1067" i="4"/>
  <c r="AW1066" i="4"/>
  <c r="AW1065" i="4"/>
  <c r="AW1064" i="4"/>
  <c r="AW1063" i="4"/>
  <c r="AW1062" i="4"/>
  <c r="AW1061" i="4"/>
  <c r="AW1060" i="4"/>
  <c r="AW1059" i="4"/>
  <c r="AW1058" i="4"/>
  <c r="AW1057" i="4"/>
  <c r="AW1056" i="4"/>
  <c r="AW1055" i="4"/>
  <c r="AW1054" i="4"/>
  <c r="AW1053" i="4"/>
  <c r="AW1052" i="4"/>
  <c r="AW1051" i="4"/>
  <c r="AW1050" i="4"/>
  <c r="AW1049" i="4"/>
  <c r="AW1048" i="4"/>
  <c r="AW1047" i="4"/>
  <c r="AW1046" i="4"/>
  <c r="AW1045" i="4"/>
  <c r="AW1044" i="4"/>
  <c r="AW1043" i="4"/>
  <c r="AW1042" i="4"/>
  <c r="AW1041" i="4"/>
  <c r="AW1040" i="4"/>
  <c r="AW1039" i="4"/>
  <c r="AW1038" i="4"/>
  <c r="AW1037" i="4"/>
  <c r="AW1036" i="4"/>
  <c r="AW1035" i="4"/>
  <c r="AW1034" i="4"/>
  <c r="AW1033" i="4"/>
  <c r="AW1032" i="4"/>
  <c r="AW1031" i="4"/>
  <c r="AW1030" i="4"/>
  <c r="AW1029" i="4"/>
  <c r="AW1028" i="4"/>
  <c r="AW1027" i="4"/>
  <c r="AW1026" i="4"/>
  <c r="AW1025" i="4"/>
  <c r="AW1024" i="4"/>
  <c r="AW1023" i="4"/>
  <c r="AW1022" i="4"/>
  <c r="AW1021" i="4"/>
  <c r="AW1020" i="4"/>
  <c r="AW1019" i="4"/>
  <c r="AW1018" i="4"/>
  <c r="AW1017" i="4"/>
  <c r="AW1016" i="4"/>
  <c r="AW1015" i="4"/>
  <c r="AW1014" i="4"/>
  <c r="AW1013" i="4"/>
  <c r="AW1012" i="4"/>
  <c r="AW1011" i="4"/>
  <c r="AW1010" i="4"/>
  <c r="AW1009" i="4"/>
  <c r="AW1008" i="4"/>
  <c r="AW1007" i="4"/>
  <c r="AW1006" i="4"/>
  <c r="AW1005" i="4"/>
  <c r="AW1004" i="4"/>
  <c r="AW1003" i="4"/>
  <c r="AW1002" i="4"/>
  <c r="AW1001" i="4"/>
  <c r="AW1000" i="4"/>
  <c r="AW999" i="4"/>
  <c r="AW998" i="4"/>
  <c r="AW997" i="4"/>
  <c r="AW996" i="4"/>
  <c r="AW995" i="4"/>
  <c r="AW994" i="4"/>
  <c r="AW993" i="4"/>
  <c r="AW992" i="4"/>
  <c r="AW991" i="4"/>
  <c r="AW990" i="4"/>
  <c r="AW989" i="4"/>
  <c r="AW988" i="4"/>
  <c r="AW987" i="4"/>
  <c r="AW986" i="4"/>
  <c r="AW985" i="4"/>
  <c r="AW984" i="4"/>
  <c r="AW983" i="4"/>
  <c r="AW982" i="4"/>
  <c r="AW981" i="4"/>
  <c r="AW980" i="4"/>
  <c r="AW979" i="4"/>
  <c r="AW978" i="4"/>
  <c r="AW977" i="4"/>
  <c r="AW976" i="4"/>
  <c r="AW975" i="4"/>
  <c r="AW974" i="4"/>
  <c r="AW973" i="4"/>
  <c r="AW972" i="4"/>
  <c r="AW971" i="4"/>
  <c r="AW970" i="4"/>
  <c r="AW969" i="4"/>
  <c r="AW968" i="4"/>
  <c r="AW967" i="4"/>
  <c r="AW966" i="4"/>
  <c r="AW965" i="4"/>
  <c r="AW964" i="4"/>
  <c r="AW963" i="4"/>
  <c r="AW962" i="4"/>
  <c r="AW961" i="4"/>
  <c r="AW960" i="4"/>
  <c r="AW959" i="4"/>
  <c r="AW958" i="4"/>
  <c r="AW957" i="4"/>
  <c r="AW956" i="4"/>
  <c r="AW955" i="4"/>
  <c r="AW954" i="4"/>
  <c r="AW953" i="4"/>
  <c r="AW952" i="4"/>
  <c r="AW951" i="4"/>
  <c r="AW950" i="4"/>
  <c r="AW949" i="4"/>
  <c r="AW948" i="4"/>
  <c r="AW947" i="4"/>
  <c r="AW946" i="4"/>
  <c r="AW945" i="4"/>
  <c r="AW944" i="4"/>
  <c r="AW943" i="4"/>
  <c r="AW942" i="4"/>
  <c r="AW941" i="4"/>
  <c r="AW940" i="4"/>
  <c r="AW939" i="4"/>
  <c r="AW938" i="4"/>
  <c r="AW937" i="4"/>
  <c r="AW936" i="4"/>
  <c r="AW935" i="4"/>
  <c r="AW934" i="4"/>
  <c r="AW933" i="4"/>
  <c r="AW932" i="4"/>
  <c r="AW931" i="4"/>
  <c r="AW930" i="4"/>
  <c r="AW929" i="4"/>
  <c r="AW928" i="4"/>
  <c r="AW927" i="4"/>
  <c r="AW926" i="4"/>
  <c r="AW925" i="4"/>
  <c r="AW924" i="4"/>
  <c r="AW923" i="4"/>
  <c r="AW922" i="4"/>
  <c r="AW921" i="4"/>
  <c r="AW920" i="4"/>
  <c r="AW919" i="4"/>
  <c r="AW918" i="4"/>
  <c r="AW917" i="4"/>
  <c r="AW916" i="4"/>
  <c r="AW915" i="4"/>
  <c r="AW914" i="4"/>
  <c r="AW913" i="4"/>
  <c r="AW912" i="4"/>
  <c r="AW911" i="4"/>
  <c r="AW910" i="4"/>
  <c r="AW909" i="4"/>
  <c r="AW908" i="4"/>
  <c r="AW907" i="4"/>
  <c r="AW906" i="4"/>
  <c r="AW905" i="4"/>
  <c r="AW904" i="4"/>
  <c r="AW903" i="4"/>
  <c r="AW902" i="4"/>
  <c r="AW901" i="4"/>
  <c r="AW900" i="4"/>
  <c r="AW899" i="4"/>
  <c r="AW898" i="4"/>
  <c r="AW897" i="4"/>
  <c r="AW896" i="4"/>
  <c r="AW895" i="4"/>
  <c r="AW894" i="4"/>
  <c r="AW893" i="4"/>
  <c r="AW892" i="4"/>
  <c r="AW891" i="4"/>
  <c r="AW890" i="4"/>
  <c r="AW889" i="4"/>
  <c r="AW888" i="4"/>
  <c r="AW887" i="4"/>
  <c r="AW886" i="4"/>
  <c r="AW885" i="4"/>
  <c r="AW884" i="4"/>
  <c r="AW883" i="4"/>
  <c r="AW882" i="4"/>
  <c r="AW881" i="4"/>
  <c r="AW880" i="4"/>
  <c r="AW879" i="4"/>
  <c r="AW878" i="4"/>
  <c r="AW877" i="4"/>
  <c r="AW876" i="4"/>
  <c r="AW875" i="4"/>
  <c r="AW874" i="4"/>
  <c r="AW873" i="4"/>
  <c r="AW872" i="4"/>
  <c r="AW871" i="4"/>
  <c r="AW870" i="4"/>
  <c r="AW869" i="4"/>
  <c r="AW868" i="4"/>
  <c r="AW867" i="4"/>
  <c r="AW866" i="4"/>
  <c r="AW865" i="4"/>
  <c r="AW864" i="4"/>
  <c r="AW863" i="4"/>
  <c r="AW862" i="4"/>
  <c r="AW861" i="4"/>
  <c r="AW860" i="4"/>
  <c r="AW859" i="4"/>
  <c r="AW858" i="4"/>
  <c r="AW857" i="4"/>
  <c r="AW856" i="4"/>
  <c r="AW855" i="4"/>
  <c r="AW854" i="4"/>
  <c r="AW853" i="4"/>
  <c r="AW852" i="4"/>
  <c r="AW851" i="4"/>
  <c r="AW850" i="4"/>
  <c r="AW849" i="4"/>
  <c r="AW848" i="4"/>
  <c r="AW847" i="4"/>
  <c r="AW846" i="4"/>
  <c r="AW845" i="4"/>
  <c r="AW844" i="4"/>
  <c r="AW843" i="4"/>
  <c r="AW842" i="4"/>
  <c r="AW841" i="4"/>
  <c r="AW840" i="4"/>
  <c r="AW839" i="4"/>
  <c r="AW838" i="4"/>
  <c r="AW837" i="4"/>
  <c r="AW836" i="4"/>
  <c r="AW835" i="4"/>
  <c r="AW834" i="4"/>
  <c r="AW833" i="4"/>
  <c r="AW832" i="4"/>
  <c r="AW831" i="4"/>
  <c r="AW830" i="4"/>
  <c r="AW829" i="4"/>
  <c r="AW828" i="4"/>
  <c r="AW827" i="4"/>
  <c r="AW826" i="4"/>
  <c r="AW825" i="4"/>
  <c r="AW824" i="4"/>
  <c r="AW823" i="4"/>
  <c r="AW822" i="4"/>
  <c r="AW821" i="4"/>
  <c r="AW820" i="4"/>
  <c r="AW819" i="4"/>
  <c r="AW818" i="4"/>
  <c r="AW817" i="4"/>
  <c r="AW816" i="4"/>
  <c r="AW815" i="4"/>
  <c r="AW814" i="4"/>
  <c r="AW813" i="4"/>
  <c r="AW812" i="4"/>
  <c r="AW811" i="4"/>
  <c r="AW810" i="4"/>
  <c r="AW809" i="4"/>
  <c r="AW808" i="4"/>
  <c r="AW807" i="4"/>
  <c r="AW806" i="4"/>
  <c r="AW805" i="4"/>
  <c r="AW804" i="4"/>
  <c r="AW803" i="4"/>
  <c r="AW802" i="4"/>
  <c r="AW801" i="4"/>
  <c r="AW800" i="4"/>
  <c r="AW799" i="4"/>
  <c r="AW798" i="4"/>
  <c r="AW797" i="4"/>
  <c r="AW796" i="4"/>
  <c r="AW795" i="4"/>
  <c r="AW794" i="4"/>
  <c r="AW793" i="4"/>
  <c r="AW792" i="4"/>
  <c r="AW791" i="4"/>
  <c r="AW790" i="4"/>
  <c r="AW789" i="4"/>
  <c r="AW788" i="4"/>
  <c r="AW787" i="4"/>
  <c r="AW786" i="4"/>
  <c r="AW785" i="4"/>
  <c r="AW784" i="4"/>
  <c r="AW783" i="4"/>
  <c r="AW782" i="4"/>
  <c r="AW781" i="4"/>
  <c r="AW780" i="4"/>
  <c r="AW779" i="4"/>
  <c r="AW778" i="4"/>
  <c r="AW777" i="4"/>
  <c r="AW776" i="4"/>
  <c r="AW775" i="4"/>
  <c r="AW774" i="4"/>
  <c r="AW773" i="4"/>
  <c r="AW772" i="4"/>
  <c r="AW771" i="4"/>
  <c r="AW770" i="4"/>
  <c r="AW769" i="4"/>
  <c r="AW768" i="4"/>
  <c r="AW767" i="4"/>
  <c r="AW766" i="4"/>
  <c r="AW765" i="4"/>
  <c r="AW764" i="4"/>
  <c r="AW763" i="4"/>
  <c r="AW762" i="4"/>
  <c r="AW761" i="4"/>
  <c r="AW760" i="4"/>
  <c r="AW759" i="4"/>
  <c r="AW758" i="4"/>
  <c r="AW757" i="4"/>
  <c r="AW756" i="4"/>
  <c r="AW755" i="4"/>
  <c r="AW754" i="4"/>
  <c r="AW753" i="4"/>
  <c r="AW752" i="4"/>
  <c r="AW751" i="4"/>
  <c r="AW750" i="4"/>
  <c r="AW749" i="4"/>
  <c r="AW748" i="4"/>
  <c r="AW747" i="4"/>
  <c r="AW746" i="4"/>
  <c r="AW745" i="4"/>
  <c r="AW744" i="4"/>
  <c r="AW743" i="4"/>
  <c r="AW742" i="4"/>
  <c r="AW741" i="4"/>
  <c r="AW740" i="4"/>
  <c r="AW739" i="4"/>
  <c r="AW738" i="4"/>
  <c r="AW737" i="4"/>
  <c r="AW736" i="4"/>
  <c r="AW735" i="4"/>
  <c r="AW734" i="4"/>
  <c r="AW733" i="4"/>
  <c r="AW732" i="4"/>
  <c r="AW731" i="4"/>
  <c r="AW730" i="4"/>
  <c r="AW729" i="4"/>
  <c r="AW728" i="4"/>
  <c r="AW727" i="4"/>
  <c r="AW726" i="4"/>
  <c r="AW725" i="4"/>
  <c r="AW724" i="4"/>
  <c r="AW723" i="4"/>
  <c r="AW722" i="4"/>
  <c r="AW721" i="4"/>
  <c r="AW720" i="4"/>
  <c r="AW719" i="4"/>
  <c r="AW718" i="4"/>
  <c r="AW717" i="4"/>
  <c r="AW716" i="4"/>
  <c r="AW715" i="4"/>
  <c r="AW714" i="4"/>
  <c r="AW713" i="4"/>
  <c r="AW712" i="4"/>
  <c r="AW711" i="4"/>
  <c r="AW710" i="4"/>
  <c r="AW709" i="4"/>
  <c r="AW708" i="4"/>
  <c r="AW707" i="4"/>
  <c r="AW706" i="4"/>
  <c r="AW705" i="4"/>
  <c r="AW704" i="4"/>
  <c r="AW703" i="4"/>
  <c r="AW702" i="4"/>
  <c r="AW701" i="4"/>
  <c r="AW700" i="4"/>
  <c r="AW699" i="4"/>
  <c r="AW698" i="4"/>
  <c r="AW697" i="4"/>
  <c r="AW696" i="4"/>
  <c r="AW695" i="4"/>
  <c r="AW694" i="4"/>
  <c r="AW693" i="4"/>
  <c r="AW692" i="4"/>
  <c r="AW691" i="4"/>
  <c r="AW690" i="4"/>
  <c r="AW689" i="4"/>
  <c r="AW688" i="4"/>
  <c r="AW687" i="4"/>
  <c r="AW686" i="4"/>
  <c r="AW685" i="4"/>
  <c r="AW684" i="4"/>
  <c r="AW683" i="4"/>
  <c r="AW682" i="4"/>
  <c r="AW681" i="4"/>
  <c r="AW680" i="4"/>
  <c r="AW679" i="4"/>
  <c r="AW678" i="4"/>
  <c r="AW677" i="4"/>
  <c r="AW676" i="4"/>
  <c r="AW675" i="4"/>
  <c r="AW674" i="4"/>
  <c r="AW673" i="4"/>
  <c r="AW672" i="4"/>
  <c r="AW671" i="4"/>
  <c r="AW670" i="4"/>
  <c r="AW669" i="4"/>
  <c r="AW668" i="4"/>
  <c r="AW667" i="4"/>
  <c r="AW666" i="4"/>
  <c r="AW665" i="4"/>
  <c r="AW664" i="4"/>
  <c r="AW663" i="4"/>
  <c r="AW662" i="4"/>
  <c r="AW661" i="4"/>
  <c r="AW660" i="4"/>
  <c r="AW659" i="4"/>
  <c r="AW658" i="4"/>
  <c r="AW657" i="4"/>
  <c r="AW656" i="4"/>
  <c r="AW655" i="4"/>
  <c r="AW654" i="4"/>
  <c r="AW653" i="4"/>
  <c r="AW652" i="4"/>
  <c r="AW651" i="4"/>
  <c r="AW650" i="4"/>
  <c r="AW649" i="4"/>
  <c r="AW648" i="4"/>
  <c r="AW647" i="4"/>
  <c r="AW646" i="4"/>
  <c r="AW645" i="4"/>
  <c r="AW644" i="4"/>
  <c r="AW643" i="4"/>
  <c r="AW642" i="4"/>
  <c r="AW641" i="4"/>
  <c r="AW640" i="4"/>
  <c r="AW639" i="4"/>
  <c r="AW638" i="4"/>
  <c r="AW637" i="4"/>
  <c r="AW636" i="4"/>
  <c r="AW635" i="4"/>
  <c r="AW634" i="4"/>
  <c r="AW633" i="4"/>
  <c r="AW632" i="4"/>
  <c r="AW631" i="4"/>
  <c r="AW630" i="4"/>
  <c r="AW629" i="4"/>
  <c r="AW628" i="4"/>
  <c r="AW627" i="4"/>
  <c r="AW626" i="4"/>
  <c r="AW625" i="4"/>
  <c r="AW624" i="4"/>
  <c r="AW623" i="4"/>
  <c r="AW622" i="4"/>
  <c r="AW621" i="4"/>
  <c r="AW620" i="4"/>
  <c r="AW619" i="4"/>
  <c r="AW618" i="4"/>
  <c r="AW617" i="4"/>
  <c r="AW616" i="4"/>
  <c r="AW615" i="4"/>
  <c r="AW614" i="4"/>
  <c r="AW613" i="4"/>
  <c r="AW612" i="4"/>
  <c r="AW611" i="4"/>
  <c r="AW610" i="4"/>
  <c r="AW609" i="4"/>
  <c r="AW608" i="4"/>
  <c r="AW607" i="4"/>
  <c r="AW606" i="4"/>
  <c r="AW605" i="4"/>
  <c r="AW604" i="4"/>
  <c r="AW603" i="4"/>
  <c r="AW602" i="4"/>
  <c r="AW601" i="4"/>
  <c r="AW600" i="4"/>
  <c r="AW599" i="4"/>
  <c r="AW598" i="4"/>
  <c r="AW597" i="4"/>
  <c r="AW596" i="4"/>
  <c r="AW595" i="4"/>
  <c r="AW594" i="4"/>
  <c r="AW593" i="4"/>
  <c r="AW592" i="4"/>
  <c r="AW591" i="4"/>
  <c r="AW590" i="4"/>
  <c r="AW589" i="4"/>
  <c r="AW588" i="4"/>
  <c r="AW587" i="4"/>
  <c r="AW586" i="4"/>
  <c r="AW585" i="4"/>
  <c r="AW584" i="4"/>
  <c r="AW583" i="4"/>
  <c r="AW582" i="4"/>
  <c r="AW581" i="4"/>
  <c r="AW580" i="4"/>
  <c r="AW579" i="4"/>
  <c r="AW578" i="4"/>
  <c r="AW577" i="4"/>
  <c r="AW576" i="4"/>
  <c r="AW575" i="4"/>
  <c r="AW574" i="4"/>
  <c r="AW573" i="4"/>
  <c r="AW572" i="4"/>
  <c r="AW571" i="4"/>
  <c r="AW570" i="4"/>
  <c r="AW569" i="4"/>
  <c r="AW568" i="4"/>
  <c r="AW567" i="4"/>
  <c r="AW566" i="4"/>
  <c r="AW565" i="4"/>
  <c r="AW564" i="4"/>
  <c r="AW563" i="4"/>
  <c r="AW562" i="4"/>
  <c r="AW561" i="4"/>
  <c r="AW560" i="4"/>
  <c r="AW559" i="4"/>
  <c r="AW558" i="4"/>
  <c r="AW557" i="4"/>
  <c r="AW556" i="4"/>
  <c r="AW555" i="4"/>
  <c r="AW554" i="4"/>
  <c r="AW553" i="4"/>
  <c r="AW552" i="4"/>
  <c r="AW551" i="4"/>
  <c r="AW550" i="4"/>
  <c r="AW549" i="4"/>
  <c r="AW548" i="4"/>
  <c r="AW547" i="4"/>
  <c r="AW546" i="4"/>
  <c r="AW545" i="4"/>
  <c r="AW544" i="4"/>
  <c r="AW543" i="4"/>
  <c r="AW542" i="4"/>
  <c r="AW541" i="4"/>
  <c r="AW540" i="4"/>
  <c r="AW539" i="4"/>
  <c r="AW538" i="4"/>
  <c r="AW537" i="4"/>
  <c r="AW536" i="4"/>
  <c r="AW535" i="4"/>
  <c r="AW534" i="4"/>
  <c r="AW533" i="4"/>
  <c r="AW532" i="4"/>
  <c r="AW531" i="4"/>
  <c r="AW530" i="4"/>
  <c r="AW529" i="4"/>
  <c r="AW528" i="4"/>
  <c r="AW527" i="4"/>
  <c r="AW526" i="4"/>
  <c r="AW525" i="4"/>
  <c r="AW524" i="4"/>
  <c r="AW523" i="4"/>
  <c r="AW522" i="4"/>
  <c r="AW521" i="4"/>
  <c r="AW520" i="4"/>
  <c r="AW519" i="4"/>
  <c r="AW518" i="4"/>
  <c r="AW517" i="4"/>
  <c r="AW516" i="4"/>
  <c r="AW515" i="4"/>
  <c r="AW514" i="4"/>
  <c r="AW513" i="4"/>
  <c r="AW512" i="4"/>
  <c r="AW511" i="4"/>
  <c r="AW510" i="4"/>
  <c r="AW509" i="4"/>
  <c r="AW508" i="4"/>
  <c r="AW507" i="4"/>
  <c r="AW506" i="4"/>
  <c r="AW505" i="4"/>
  <c r="AW504" i="4"/>
  <c r="AW503" i="4"/>
  <c r="AW502" i="4"/>
  <c r="AW501" i="4"/>
  <c r="AW500" i="4"/>
  <c r="AW499" i="4"/>
  <c r="AW498" i="4"/>
  <c r="AW497" i="4"/>
  <c r="AW496" i="4"/>
  <c r="AW495" i="4"/>
  <c r="AW494" i="4"/>
  <c r="AW493" i="4"/>
  <c r="AW492" i="4"/>
  <c r="AW491" i="4"/>
  <c r="AW490" i="4"/>
  <c r="AW489" i="4"/>
  <c r="AW488" i="4"/>
  <c r="AW487" i="4"/>
  <c r="AW486" i="4"/>
  <c r="AW485" i="4"/>
  <c r="AW484" i="4"/>
  <c r="AW483" i="4"/>
  <c r="AW482" i="4"/>
  <c r="AW481" i="4"/>
  <c r="AW480" i="4"/>
  <c r="AW479" i="4"/>
  <c r="AW478" i="4"/>
  <c r="AW477" i="4"/>
  <c r="AW476" i="4"/>
  <c r="AW475" i="4"/>
  <c r="AW474" i="4"/>
  <c r="AW473" i="4"/>
  <c r="AW472" i="4"/>
  <c r="AW471" i="4"/>
  <c r="AW470" i="4"/>
  <c r="AW469" i="4"/>
  <c r="AW468" i="4"/>
  <c r="AW467" i="4"/>
  <c r="AW466" i="4"/>
  <c r="AW465" i="4"/>
  <c r="AW464" i="4"/>
  <c r="AW463" i="4"/>
  <c r="AW462" i="4"/>
  <c r="AW461" i="4"/>
  <c r="AW460" i="4"/>
  <c r="AW459" i="4"/>
  <c r="AW458" i="4"/>
  <c r="AW457" i="4"/>
  <c r="AW456" i="4"/>
  <c r="AW455" i="4"/>
  <c r="AW454" i="4"/>
  <c r="AW453" i="4"/>
  <c r="AW452" i="4"/>
  <c r="AW451" i="4"/>
  <c r="AW450" i="4"/>
  <c r="AW449" i="4"/>
  <c r="AW448" i="4"/>
  <c r="AW447" i="4"/>
  <c r="AW446" i="4"/>
  <c r="AW445" i="4"/>
  <c r="AW444" i="4"/>
  <c r="AW443" i="4"/>
  <c r="AW442" i="4"/>
  <c r="AW441" i="4"/>
  <c r="AW440" i="4"/>
  <c r="AW439" i="4"/>
  <c r="AW438" i="4"/>
  <c r="AW437" i="4"/>
  <c r="AW436" i="4"/>
  <c r="AW435" i="4"/>
  <c r="AW434" i="4"/>
  <c r="AW433" i="4"/>
  <c r="AW432" i="4"/>
  <c r="AW431" i="4"/>
  <c r="AW430" i="4"/>
  <c r="AW429" i="4"/>
  <c r="AW428" i="4"/>
  <c r="AW427" i="4"/>
  <c r="AW426" i="4"/>
  <c r="AW425" i="4"/>
  <c r="AW424" i="4"/>
  <c r="AW423" i="4"/>
  <c r="AW422" i="4"/>
  <c r="AW421" i="4"/>
  <c r="AW420" i="4"/>
  <c r="AW419" i="4"/>
  <c r="AW418" i="4"/>
  <c r="AW417" i="4"/>
  <c r="AW416" i="4"/>
  <c r="AW415" i="4"/>
  <c r="AW414" i="4"/>
  <c r="AW413" i="4"/>
  <c r="AW412" i="4"/>
  <c r="AW411" i="4"/>
  <c r="AW410" i="4"/>
  <c r="AW409" i="4"/>
  <c r="AW408" i="4"/>
  <c r="AW407" i="4"/>
  <c r="AW406" i="4"/>
  <c r="AW405" i="4"/>
  <c r="AW404" i="4"/>
  <c r="AW403" i="4"/>
  <c r="AW402" i="4"/>
  <c r="AW401" i="4"/>
  <c r="AW400" i="4"/>
  <c r="AW399" i="4"/>
  <c r="AW398" i="4"/>
  <c r="AW397" i="4"/>
  <c r="AW396" i="4"/>
  <c r="AW395" i="4"/>
  <c r="AW394" i="4"/>
  <c r="AW393" i="4"/>
  <c r="AW392" i="4"/>
  <c r="AW391" i="4"/>
  <c r="AW390" i="4"/>
  <c r="AW389" i="4"/>
  <c r="AW388" i="4"/>
  <c r="AW387" i="4"/>
  <c r="AW386" i="4"/>
  <c r="AW385" i="4"/>
  <c r="AW384" i="4"/>
  <c r="AW383" i="4"/>
  <c r="AW382" i="4"/>
  <c r="AW381" i="4"/>
  <c r="AW380" i="4"/>
  <c r="AW379" i="4"/>
  <c r="AW378" i="4"/>
  <c r="AW377" i="4"/>
  <c r="AW376" i="4"/>
  <c r="AW375" i="4"/>
  <c r="AW374" i="4"/>
  <c r="AW373" i="4"/>
  <c r="AW372" i="4"/>
  <c r="AW371" i="4"/>
  <c r="AW370" i="4"/>
  <c r="AW369" i="4"/>
  <c r="AW368" i="4"/>
  <c r="AW367" i="4"/>
  <c r="AW366" i="4"/>
  <c r="AW365" i="4"/>
  <c r="AW364" i="4"/>
  <c r="AW363" i="4"/>
  <c r="AW362" i="4"/>
  <c r="AW361" i="4"/>
  <c r="AW360" i="4"/>
  <c r="AW359" i="4"/>
  <c r="AW358" i="4"/>
  <c r="AW357" i="4"/>
  <c r="AW356" i="4"/>
  <c r="AW355" i="4"/>
  <c r="AW354" i="4"/>
  <c r="AW353" i="4"/>
  <c r="AW352" i="4"/>
  <c r="AW351" i="4"/>
  <c r="AW350" i="4"/>
  <c r="AW349" i="4"/>
  <c r="AW348" i="4"/>
  <c r="AW347" i="4"/>
  <c r="AW346" i="4"/>
  <c r="AW345" i="4"/>
  <c r="AW344" i="4"/>
  <c r="AW343" i="4"/>
  <c r="AW342" i="4"/>
  <c r="AW341" i="4"/>
  <c r="AW340" i="4"/>
  <c r="AW339" i="4"/>
  <c r="AW338" i="4"/>
  <c r="AW337" i="4"/>
  <c r="AW336" i="4"/>
  <c r="AW335" i="4"/>
  <c r="AW334" i="4"/>
  <c r="AW333" i="4"/>
  <c r="AW332" i="4"/>
  <c r="AW331" i="4"/>
  <c r="AW330" i="4"/>
  <c r="AW329" i="4"/>
  <c r="AW328" i="4"/>
  <c r="AW327" i="4"/>
  <c r="AW326" i="4"/>
  <c r="AW325" i="4"/>
  <c r="AW324" i="4"/>
  <c r="AW323" i="4"/>
  <c r="AW322" i="4"/>
  <c r="AW321" i="4"/>
  <c r="AW320" i="4"/>
  <c r="AW319" i="4"/>
  <c r="AW318" i="4"/>
  <c r="AW317" i="4"/>
  <c r="AW316" i="4"/>
  <c r="AW315" i="4"/>
  <c r="AW314" i="4"/>
  <c r="AW313" i="4"/>
  <c r="AW312" i="4"/>
  <c r="AW311" i="4"/>
  <c r="AW310" i="4"/>
  <c r="AW309" i="4"/>
  <c r="AW308" i="4"/>
  <c r="AW307" i="4"/>
  <c r="AW306" i="4"/>
  <c r="AW305" i="4"/>
  <c r="AW304" i="4"/>
  <c r="AW303" i="4"/>
  <c r="AW302" i="4"/>
  <c r="AW301" i="4"/>
  <c r="AW300" i="4"/>
  <c r="AW299" i="4"/>
  <c r="AW298" i="4"/>
  <c r="AW297" i="4"/>
  <c r="AW296" i="4"/>
  <c r="AW295" i="4"/>
  <c r="AW294" i="4"/>
  <c r="AW293" i="4"/>
  <c r="AW292" i="4"/>
  <c r="AW291" i="4"/>
  <c r="AW290" i="4"/>
  <c r="AW289" i="4"/>
  <c r="AW288" i="4"/>
  <c r="AW287" i="4"/>
  <c r="AW286" i="4"/>
  <c r="AW285" i="4"/>
  <c r="AW284" i="4"/>
  <c r="AW283" i="4"/>
  <c r="AW282" i="4"/>
  <c r="AW281" i="4"/>
  <c r="AW280" i="4"/>
  <c r="AW279" i="4"/>
  <c r="AW278" i="4"/>
  <c r="AW277" i="4"/>
  <c r="AW276" i="4"/>
  <c r="AW275" i="4"/>
  <c r="AW274" i="4"/>
  <c r="AW273" i="4"/>
  <c r="AW272" i="4"/>
  <c r="AW271" i="4"/>
  <c r="AW270" i="4"/>
  <c r="AW269" i="4"/>
  <c r="AW268" i="4"/>
  <c r="AW267" i="4"/>
  <c r="AW266" i="4"/>
  <c r="AW265" i="4"/>
  <c r="AW264" i="4"/>
  <c r="AW263" i="4"/>
  <c r="AW262" i="4"/>
  <c r="AW261" i="4"/>
  <c r="AW260" i="4"/>
  <c r="AW259" i="4"/>
  <c r="AW258" i="4"/>
  <c r="AW257" i="4"/>
  <c r="AW256" i="4"/>
  <c r="AW255" i="4"/>
  <c r="AW254" i="4"/>
  <c r="AW253" i="4"/>
  <c r="AW252" i="4"/>
  <c r="AW251" i="4"/>
  <c r="AW250" i="4"/>
  <c r="AW249" i="4"/>
  <c r="AW248" i="4"/>
  <c r="AW247" i="4"/>
  <c r="AW246" i="4"/>
  <c r="AW245" i="4"/>
  <c r="AW244" i="4"/>
  <c r="AW243" i="4"/>
  <c r="AW242" i="4"/>
  <c r="AW241" i="4"/>
  <c r="AW240" i="4"/>
  <c r="AW239" i="4"/>
  <c r="AW238" i="4"/>
  <c r="AW237" i="4"/>
  <c r="AW236" i="4"/>
  <c r="AW235" i="4"/>
  <c r="AW234" i="4"/>
  <c r="AW233" i="4"/>
  <c r="AW232" i="4"/>
  <c r="AW231" i="4"/>
  <c r="AW230" i="4"/>
  <c r="AW229" i="4"/>
  <c r="AW228" i="4"/>
  <c r="AW227" i="4"/>
  <c r="AW226" i="4"/>
  <c r="AW225" i="4"/>
  <c r="AW224" i="4"/>
  <c r="AW223" i="4"/>
  <c r="AW222" i="4"/>
  <c r="AW221" i="4"/>
  <c r="AW220" i="4"/>
  <c r="AW219" i="4"/>
  <c r="AW218" i="4"/>
  <c r="AW217" i="4"/>
  <c r="AW216" i="4"/>
  <c r="AW215" i="4"/>
  <c r="AW214" i="4"/>
  <c r="AW213" i="4"/>
  <c r="AW212" i="4"/>
  <c r="AW211" i="4"/>
  <c r="AW210" i="4"/>
  <c r="AW209" i="4"/>
  <c r="AW208" i="4"/>
  <c r="AW207" i="4"/>
  <c r="AW206" i="4"/>
  <c r="AW205" i="4"/>
  <c r="AW204" i="4"/>
  <c r="AW203" i="4"/>
  <c r="AW202" i="4"/>
  <c r="AW201" i="4"/>
  <c r="AW200" i="4"/>
  <c r="AW199" i="4"/>
  <c r="AW198" i="4"/>
  <c r="AW197" i="4"/>
  <c r="AW196" i="4"/>
  <c r="AW195" i="4"/>
  <c r="AW194" i="4"/>
  <c r="AW193" i="4"/>
  <c r="AW192" i="4"/>
  <c r="AW191" i="4"/>
  <c r="AW190" i="4"/>
  <c r="AW189" i="4"/>
  <c r="AW188" i="4"/>
  <c r="AW187" i="4"/>
  <c r="AW186" i="4"/>
  <c r="AW185" i="4"/>
  <c r="AW184" i="4"/>
  <c r="AW183" i="4"/>
  <c r="AW182" i="4"/>
  <c r="AW181" i="4"/>
  <c r="AW180" i="4"/>
  <c r="AW179" i="4"/>
  <c r="AW178" i="4"/>
  <c r="AW177" i="4"/>
  <c r="AW176" i="4"/>
  <c r="AW175" i="4"/>
  <c r="AW174" i="4"/>
  <c r="AW173" i="4"/>
  <c r="AW172" i="4"/>
  <c r="AW171" i="4"/>
  <c r="AW170" i="4"/>
  <c r="AW169" i="4"/>
  <c r="AW168" i="4"/>
  <c r="AW167" i="4"/>
  <c r="AW166" i="4"/>
  <c r="AW165" i="4"/>
  <c r="AW164" i="4"/>
  <c r="AW163" i="4"/>
  <c r="AW162" i="4"/>
  <c r="AW161" i="4"/>
  <c r="AW160" i="4"/>
  <c r="AW159" i="4"/>
  <c r="AW158" i="4"/>
  <c r="AW157" i="4"/>
  <c r="AW156" i="4"/>
  <c r="AW155" i="4"/>
  <c r="AW154" i="4"/>
  <c r="AW153" i="4"/>
  <c r="AW152" i="4"/>
  <c r="AW151" i="4"/>
  <c r="AW150" i="4"/>
  <c r="AW149" i="4"/>
  <c r="AW148" i="4"/>
  <c r="AW147" i="4"/>
  <c r="AW146" i="4"/>
  <c r="AW145" i="4"/>
  <c r="AW144" i="4"/>
  <c r="AW143" i="4"/>
  <c r="AW142" i="4"/>
  <c r="AW141" i="4"/>
  <c r="AW140" i="4"/>
  <c r="AW139" i="4"/>
  <c r="AW138" i="4"/>
  <c r="AW137" i="4"/>
  <c r="AW136" i="4"/>
  <c r="AW135" i="4"/>
  <c r="AW134" i="4"/>
  <c r="AW133" i="4"/>
  <c r="AW132" i="4"/>
  <c r="AW131" i="4"/>
  <c r="AW130" i="4"/>
  <c r="AW129" i="4"/>
  <c r="AW128" i="4"/>
  <c r="AW127" i="4"/>
  <c r="AW126" i="4"/>
  <c r="AW125" i="4"/>
  <c r="AW124" i="4"/>
  <c r="AW123" i="4"/>
  <c r="AW122" i="4"/>
  <c r="AW121" i="4"/>
  <c r="AW120" i="4"/>
  <c r="AW119" i="4"/>
  <c r="AW118" i="4"/>
  <c r="AW117" i="4"/>
  <c r="AW116" i="4"/>
  <c r="AW115" i="4"/>
  <c r="AW114" i="4"/>
  <c r="AW113" i="4"/>
  <c r="AW112" i="4"/>
  <c r="AW111" i="4"/>
  <c r="AW110" i="4"/>
  <c r="AW109" i="4"/>
  <c r="AW108" i="4"/>
  <c r="AW107" i="4"/>
  <c r="AW106" i="4"/>
  <c r="AW105" i="4"/>
  <c r="AW104" i="4"/>
  <c r="AW103" i="4"/>
  <c r="AW102" i="4"/>
  <c r="AW101" i="4"/>
  <c r="AW100" i="4"/>
  <c r="AW99" i="4"/>
  <c r="AW98" i="4"/>
  <c r="AW97" i="4"/>
  <c r="AW96" i="4"/>
  <c r="AW95" i="4"/>
  <c r="AW94" i="4"/>
  <c r="AW93" i="4"/>
  <c r="AW92" i="4"/>
  <c r="AW91" i="4"/>
  <c r="AW90" i="4"/>
  <c r="AW89" i="4"/>
  <c r="AW88" i="4"/>
  <c r="AW87" i="4"/>
  <c r="AW86" i="4"/>
  <c r="AW85" i="4"/>
  <c r="AW84" i="4"/>
  <c r="AW83" i="4"/>
  <c r="AW82" i="4"/>
  <c r="AW81" i="4"/>
  <c r="AW80" i="4"/>
  <c r="AW79" i="4"/>
  <c r="AW78" i="4"/>
  <c r="AW77" i="4"/>
  <c r="AW76" i="4"/>
  <c r="AW75" i="4"/>
  <c r="AW74" i="4"/>
  <c r="AW73" i="4"/>
  <c r="AW72" i="4"/>
  <c r="AW71" i="4"/>
  <c r="AW70" i="4"/>
  <c r="AW69" i="4"/>
  <c r="AW68" i="4"/>
  <c r="AW67" i="4"/>
  <c r="AW66" i="4"/>
  <c r="AW65" i="4"/>
  <c r="AW64" i="4"/>
  <c r="AW63" i="4"/>
  <c r="AW62" i="4"/>
  <c r="AW61" i="4"/>
  <c r="AW60" i="4"/>
  <c r="AW59" i="4"/>
  <c r="AW58" i="4"/>
  <c r="AW57" i="4"/>
  <c r="AW56" i="4"/>
  <c r="AW55" i="4"/>
  <c r="AW54" i="4"/>
  <c r="AW53" i="4"/>
  <c r="AW52" i="4"/>
  <c r="AW51" i="4"/>
  <c r="AW50" i="4"/>
  <c r="AW49" i="4"/>
  <c r="AW48" i="4"/>
  <c r="AW47" i="4"/>
  <c r="AW46" i="4"/>
  <c r="AW45" i="4"/>
  <c r="AW44" i="4"/>
  <c r="AW43" i="4"/>
  <c r="AW42" i="4"/>
  <c r="AW41" i="4"/>
  <c r="AW40" i="4"/>
  <c r="AW39" i="4"/>
  <c r="AW38" i="4"/>
  <c r="AW37" i="4"/>
  <c r="AW36" i="4"/>
  <c r="AW35" i="4"/>
  <c r="AW34" i="4"/>
  <c r="AW33" i="4"/>
  <c r="AW32" i="4"/>
  <c r="AW31" i="4"/>
  <c r="AW30" i="4"/>
  <c r="AW29" i="4"/>
  <c r="AW28" i="4"/>
  <c r="AW27" i="4"/>
  <c r="AW26" i="4"/>
  <c r="AW25" i="4"/>
  <c r="AW24" i="4"/>
  <c r="AW23" i="4"/>
  <c r="AW22" i="4"/>
  <c r="AW21" i="4"/>
  <c r="AW20" i="4"/>
  <c r="AW19" i="4"/>
  <c r="AW18" i="4"/>
  <c r="AW17" i="4"/>
  <c r="AW16" i="4"/>
  <c r="AW15" i="4"/>
  <c r="AW14" i="4"/>
  <c r="AW13" i="4"/>
  <c r="AW12" i="4"/>
  <c r="AW11" i="4"/>
  <c r="AW10" i="4"/>
  <c r="AW9" i="4"/>
  <c r="AW8" i="4"/>
  <c r="AW7" i="4"/>
  <c r="AW6" i="4"/>
  <c r="AW5" i="4"/>
  <c r="AW4" i="4"/>
  <c r="AW3" i="4"/>
  <c r="AW2" i="4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AV2016" i="4"/>
  <c r="AU2016" i="4"/>
  <c r="AT2016" i="4"/>
  <c r="AV2015" i="4"/>
  <c r="AU2015" i="4"/>
  <c r="AT2015" i="4"/>
  <c r="AV2014" i="4"/>
  <c r="AU2014" i="4"/>
  <c r="AT2014" i="4"/>
  <c r="AV2013" i="4"/>
  <c r="AU2013" i="4"/>
  <c r="AT2013" i="4"/>
  <c r="AV2012" i="4"/>
  <c r="AU2012" i="4"/>
  <c r="AT2012" i="4"/>
  <c r="AV2011" i="4"/>
  <c r="AU2011" i="4"/>
  <c r="AT2011" i="4"/>
  <c r="AV2010" i="4"/>
  <c r="AU2010" i="4"/>
  <c r="AT2010" i="4"/>
  <c r="AV2009" i="4"/>
  <c r="AU2009" i="4"/>
  <c r="AT2009" i="4"/>
  <c r="AV2008" i="4"/>
  <c r="AU2008" i="4"/>
  <c r="AT2008" i="4"/>
  <c r="AV2007" i="4"/>
  <c r="AU2007" i="4"/>
  <c r="AT2007" i="4"/>
  <c r="AV2006" i="4"/>
  <c r="AU2006" i="4"/>
  <c r="AT2006" i="4"/>
  <c r="AV2005" i="4"/>
  <c r="AU2005" i="4"/>
  <c r="AT2005" i="4"/>
  <c r="AV2004" i="4"/>
  <c r="AU2004" i="4"/>
  <c r="AT2004" i="4"/>
  <c r="AV2003" i="4"/>
  <c r="AU2003" i="4"/>
  <c r="AT2003" i="4"/>
  <c r="AV2002" i="4"/>
  <c r="AU2002" i="4"/>
  <c r="AT2002" i="4"/>
  <c r="AV2001" i="4"/>
  <c r="AU2001" i="4"/>
  <c r="AT2001" i="4"/>
  <c r="AV2000" i="4"/>
  <c r="AU2000" i="4"/>
  <c r="AT2000" i="4"/>
  <c r="AV1999" i="4"/>
  <c r="AU1999" i="4"/>
  <c r="AT1999" i="4"/>
  <c r="AV1998" i="4"/>
  <c r="AU1998" i="4"/>
  <c r="AT1998" i="4"/>
  <c r="AV1997" i="4"/>
  <c r="AU1997" i="4"/>
  <c r="AT1997" i="4"/>
  <c r="AV1996" i="4"/>
  <c r="AU1996" i="4"/>
  <c r="AT1996" i="4"/>
  <c r="AV1995" i="4"/>
  <c r="AU1995" i="4"/>
  <c r="AT1995" i="4"/>
  <c r="AV1994" i="4"/>
  <c r="AU1994" i="4"/>
  <c r="AT1994" i="4"/>
  <c r="AV1993" i="4"/>
  <c r="AU1993" i="4"/>
  <c r="AT1993" i="4"/>
  <c r="AV1992" i="4"/>
  <c r="AU1992" i="4"/>
  <c r="AT1992" i="4"/>
  <c r="AV1991" i="4"/>
  <c r="AU1991" i="4"/>
  <c r="AT1991" i="4"/>
  <c r="AV1990" i="4"/>
  <c r="AU1990" i="4"/>
  <c r="AT1990" i="4"/>
  <c r="AV1989" i="4"/>
  <c r="AU1989" i="4"/>
  <c r="AT1989" i="4"/>
  <c r="AV1988" i="4"/>
  <c r="AU1988" i="4"/>
  <c r="AT1988" i="4"/>
  <c r="AV1987" i="4"/>
  <c r="AU1987" i="4"/>
  <c r="AT1987" i="4"/>
  <c r="AV1986" i="4"/>
  <c r="AU1986" i="4"/>
  <c r="AT1986" i="4"/>
  <c r="AV1985" i="4"/>
  <c r="AU1985" i="4"/>
  <c r="AT1985" i="4"/>
  <c r="AV1984" i="4"/>
  <c r="AU1984" i="4"/>
  <c r="AT1984" i="4"/>
  <c r="AV1983" i="4"/>
  <c r="AU1983" i="4"/>
  <c r="AT1983" i="4"/>
  <c r="AV1982" i="4"/>
  <c r="AU1982" i="4"/>
  <c r="AT1982" i="4"/>
  <c r="AV1981" i="4"/>
  <c r="AU1981" i="4"/>
  <c r="AT1981" i="4"/>
  <c r="AV1980" i="4"/>
  <c r="AU1980" i="4"/>
  <c r="AT1980" i="4"/>
  <c r="AV1979" i="4"/>
  <c r="AU1979" i="4"/>
  <c r="AT1979" i="4"/>
  <c r="AV1978" i="4"/>
  <c r="AU1978" i="4"/>
  <c r="AT1978" i="4"/>
  <c r="AV1977" i="4"/>
  <c r="AU1977" i="4"/>
  <c r="AT1977" i="4"/>
  <c r="AV1976" i="4"/>
  <c r="AU1976" i="4"/>
  <c r="AT1976" i="4"/>
  <c r="AV1975" i="4"/>
  <c r="AU1975" i="4"/>
  <c r="AT1975" i="4"/>
  <c r="AV1974" i="4"/>
  <c r="AU1974" i="4"/>
  <c r="AT1974" i="4"/>
  <c r="AV1973" i="4"/>
  <c r="AU1973" i="4"/>
  <c r="AT1973" i="4"/>
  <c r="AV1972" i="4"/>
  <c r="AU1972" i="4"/>
  <c r="AT1972" i="4"/>
  <c r="AV1971" i="4"/>
  <c r="AU1971" i="4"/>
  <c r="AT1971" i="4"/>
  <c r="AV1970" i="4"/>
  <c r="AU1970" i="4"/>
  <c r="AT1970" i="4"/>
  <c r="AV1969" i="4"/>
  <c r="AU1969" i="4"/>
  <c r="AT1969" i="4"/>
  <c r="AV1968" i="4"/>
  <c r="AU1968" i="4"/>
  <c r="AT1968" i="4"/>
  <c r="AV1967" i="4"/>
  <c r="AU1967" i="4"/>
  <c r="AT1967" i="4"/>
  <c r="AV1966" i="4"/>
  <c r="AU1966" i="4"/>
  <c r="AT1966" i="4"/>
  <c r="AV1965" i="4"/>
  <c r="AU1965" i="4"/>
  <c r="AT1965" i="4"/>
  <c r="AV1964" i="4"/>
  <c r="AU1964" i="4"/>
  <c r="AT1964" i="4"/>
  <c r="AV1963" i="4"/>
  <c r="AU1963" i="4"/>
  <c r="AT1963" i="4"/>
  <c r="AV1962" i="4"/>
  <c r="AU1962" i="4"/>
  <c r="AT1962" i="4"/>
  <c r="AV1961" i="4"/>
  <c r="AU1961" i="4"/>
  <c r="AT1961" i="4"/>
  <c r="AV1960" i="4"/>
  <c r="AU1960" i="4"/>
  <c r="AT1960" i="4"/>
  <c r="AV1959" i="4"/>
  <c r="AU1959" i="4"/>
  <c r="AT1959" i="4"/>
  <c r="AV1958" i="4"/>
  <c r="AU1958" i="4"/>
  <c r="AT1958" i="4"/>
  <c r="AV1957" i="4"/>
  <c r="AU1957" i="4"/>
  <c r="AT1957" i="4"/>
  <c r="AV1956" i="4"/>
  <c r="AU1956" i="4"/>
  <c r="AT1956" i="4"/>
  <c r="AV1955" i="4"/>
  <c r="AU1955" i="4"/>
  <c r="AT1955" i="4"/>
  <c r="AV1954" i="4"/>
  <c r="AU1954" i="4"/>
  <c r="AT1954" i="4"/>
  <c r="AV1953" i="4"/>
  <c r="AU1953" i="4"/>
  <c r="AT1953" i="4"/>
  <c r="AV1952" i="4"/>
  <c r="AU1952" i="4"/>
  <c r="AT1952" i="4"/>
  <c r="AV1951" i="4"/>
  <c r="AU1951" i="4"/>
  <c r="AT1951" i="4"/>
  <c r="AV1950" i="4"/>
  <c r="AU1950" i="4"/>
  <c r="AT1950" i="4"/>
  <c r="AV1949" i="4"/>
  <c r="AU1949" i="4"/>
  <c r="AT1949" i="4"/>
  <c r="AV1948" i="4"/>
  <c r="AU1948" i="4"/>
  <c r="AT1948" i="4"/>
  <c r="AV1947" i="4"/>
  <c r="AU1947" i="4"/>
  <c r="AT1947" i="4"/>
  <c r="AV1946" i="4"/>
  <c r="AU1946" i="4"/>
  <c r="AT1946" i="4"/>
  <c r="AV1945" i="4"/>
  <c r="AU1945" i="4"/>
  <c r="AT1945" i="4"/>
  <c r="AV1944" i="4"/>
  <c r="AU1944" i="4"/>
  <c r="AT1944" i="4"/>
  <c r="AV1943" i="4"/>
  <c r="AU1943" i="4"/>
  <c r="AT1943" i="4"/>
  <c r="AV1942" i="4"/>
  <c r="AU1942" i="4"/>
  <c r="AT1942" i="4"/>
  <c r="AV1941" i="4"/>
  <c r="AU1941" i="4"/>
  <c r="AT1941" i="4"/>
  <c r="AV1940" i="4"/>
  <c r="AU1940" i="4"/>
  <c r="AT1940" i="4"/>
  <c r="AV1939" i="4"/>
  <c r="AU1939" i="4"/>
  <c r="AT1939" i="4"/>
  <c r="AV1938" i="4"/>
  <c r="AU1938" i="4"/>
  <c r="AT1938" i="4"/>
  <c r="AV1937" i="4"/>
  <c r="AU1937" i="4"/>
  <c r="AT1937" i="4"/>
  <c r="AV1936" i="4"/>
  <c r="AU1936" i="4"/>
  <c r="AT1936" i="4"/>
  <c r="AV1935" i="4"/>
  <c r="AU1935" i="4"/>
  <c r="AT1935" i="4"/>
  <c r="AV1934" i="4"/>
  <c r="AU1934" i="4"/>
  <c r="AT1934" i="4"/>
  <c r="AV1933" i="4"/>
  <c r="AU1933" i="4"/>
  <c r="AT1933" i="4"/>
  <c r="AV1932" i="4"/>
  <c r="AU1932" i="4"/>
  <c r="AT1932" i="4"/>
  <c r="AV1931" i="4"/>
  <c r="AU1931" i="4"/>
  <c r="AT1931" i="4"/>
  <c r="AV1930" i="4"/>
  <c r="AU1930" i="4"/>
  <c r="AT1930" i="4"/>
  <c r="AV1929" i="4"/>
  <c r="AU1929" i="4"/>
  <c r="AT1929" i="4"/>
  <c r="AV1928" i="4"/>
  <c r="AU1928" i="4"/>
  <c r="AT1928" i="4"/>
  <c r="AV1927" i="4"/>
  <c r="AU1927" i="4"/>
  <c r="AT1927" i="4"/>
  <c r="AV1926" i="4"/>
  <c r="AU1926" i="4"/>
  <c r="AT1926" i="4"/>
  <c r="AV1925" i="4"/>
  <c r="AU1925" i="4"/>
  <c r="AT1925" i="4"/>
  <c r="AV1924" i="4"/>
  <c r="AU1924" i="4"/>
  <c r="AT1924" i="4"/>
  <c r="AV1923" i="4"/>
  <c r="AU1923" i="4"/>
  <c r="AT1923" i="4"/>
  <c r="AV1922" i="4"/>
  <c r="AU1922" i="4"/>
  <c r="AT1922" i="4"/>
  <c r="AV1921" i="4"/>
  <c r="AU1921" i="4"/>
  <c r="AT1921" i="4"/>
  <c r="AV1920" i="4"/>
  <c r="AU1920" i="4"/>
  <c r="AT1920" i="4"/>
  <c r="AV1919" i="4"/>
  <c r="AU1919" i="4"/>
  <c r="AT1919" i="4"/>
  <c r="AV1918" i="4"/>
  <c r="AU1918" i="4"/>
  <c r="AT1918" i="4"/>
  <c r="AV1917" i="4"/>
  <c r="AU1917" i="4"/>
  <c r="AT1917" i="4"/>
  <c r="AV1916" i="4"/>
  <c r="AU1916" i="4"/>
  <c r="AT1916" i="4"/>
  <c r="AV1915" i="4"/>
  <c r="AU1915" i="4"/>
  <c r="AT1915" i="4"/>
  <c r="AV1914" i="4"/>
  <c r="AU1914" i="4"/>
  <c r="AT1914" i="4"/>
  <c r="AV1913" i="4"/>
  <c r="AU1913" i="4"/>
  <c r="AT1913" i="4"/>
  <c r="AV1912" i="4"/>
  <c r="AU1912" i="4"/>
  <c r="AT1912" i="4"/>
  <c r="AV1911" i="4"/>
  <c r="AU1911" i="4"/>
  <c r="AT1911" i="4"/>
  <c r="AV1910" i="4"/>
  <c r="AU1910" i="4"/>
  <c r="AT1910" i="4"/>
  <c r="AV1909" i="4"/>
  <c r="AU1909" i="4"/>
  <c r="AT1909" i="4"/>
  <c r="AV1908" i="4"/>
  <c r="AU1908" i="4"/>
  <c r="AT1908" i="4"/>
  <c r="AV1907" i="4"/>
  <c r="AU1907" i="4"/>
  <c r="AT1907" i="4"/>
  <c r="AV1906" i="4"/>
  <c r="AU1906" i="4"/>
  <c r="AT1906" i="4"/>
  <c r="AV1905" i="4"/>
  <c r="AU1905" i="4"/>
  <c r="AT1905" i="4"/>
  <c r="AV1904" i="4"/>
  <c r="AU1904" i="4"/>
  <c r="AT1904" i="4"/>
  <c r="AV1903" i="4"/>
  <c r="AU1903" i="4"/>
  <c r="AT1903" i="4"/>
  <c r="AV1902" i="4"/>
  <c r="AU1902" i="4"/>
  <c r="AT1902" i="4"/>
  <c r="AV1901" i="4"/>
  <c r="AU1901" i="4"/>
  <c r="AT1901" i="4"/>
  <c r="AV1900" i="4"/>
  <c r="AU1900" i="4"/>
  <c r="AT1900" i="4"/>
  <c r="AV1899" i="4"/>
  <c r="AU1899" i="4"/>
  <c r="AT1899" i="4"/>
  <c r="AV1898" i="4"/>
  <c r="AU1898" i="4"/>
  <c r="AT1898" i="4"/>
  <c r="AV1897" i="4"/>
  <c r="AU1897" i="4"/>
  <c r="AT1897" i="4"/>
  <c r="AV1896" i="4"/>
  <c r="AU1896" i="4"/>
  <c r="AT1896" i="4"/>
  <c r="AV1895" i="4"/>
  <c r="AU1895" i="4"/>
  <c r="AT1895" i="4"/>
  <c r="AV1894" i="4"/>
  <c r="AU1894" i="4"/>
  <c r="AT1894" i="4"/>
  <c r="AV1893" i="4"/>
  <c r="AU1893" i="4"/>
  <c r="AT1893" i="4"/>
  <c r="AV1892" i="4"/>
  <c r="AU1892" i="4"/>
  <c r="AT1892" i="4"/>
  <c r="AV1891" i="4"/>
  <c r="AU1891" i="4"/>
  <c r="AT1891" i="4"/>
  <c r="AV1890" i="4"/>
  <c r="AU1890" i="4"/>
  <c r="AT1890" i="4"/>
  <c r="AV1889" i="4"/>
  <c r="AU1889" i="4"/>
  <c r="AT1889" i="4"/>
  <c r="AV1888" i="4"/>
  <c r="AU1888" i="4"/>
  <c r="AT1888" i="4"/>
  <c r="AV1887" i="4"/>
  <c r="AU1887" i="4"/>
  <c r="AT1887" i="4"/>
  <c r="AV1886" i="4"/>
  <c r="AU1886" i="4"/>
  <c r="AT1886" i="4"/>
  <c r="AV1885" i="4"/>
  <c r="AU1885" i="4"/>
  <c r="AT1885" i="4"/>
  <c r="AV1884" i="4"/>
  <c r="AU1884" i="4"/>
  <c r="AT1884" i="4"/>
  <c r="AV1883" i="4"/>
  <c r="AU1883" i="4"/>
  <c r="AT1883" i="4"/>
  <c r="AV1882" i="4"/>
  <c r="AU1882" i="4"/>
  <c r="AT1882" i="4"/>
  <c r="AV1881" i="4"/>
  <c r="AU1881" i="4"/>
  <c r="AT1881" i="4"/>
  <c r="AV1880" i="4"/>
  <c r="AU1880" i="4"/>
  <c r="AT1880" i="4"/>
  <c r="AV1879" i="4"/>
  <c r="AU1879" i="4"/>
  <c r="AT1879" i="4"/>
  <c r="AV1878" i="4"/>
  <c r="AU1878" i="4"/>
  <c r="AT1878" i="4"/>
  <c r="AV1877" i="4"/>
  <c r="AU1877" i="4"/>
  <c r="AT1877" i="4"/>
  <c r="AV1876" i="4"/>
  <c r="AU1876" i="4"/>
  <c r="AT1876" i="4"/>
  <c r="AV1875" i="4"/>
  <c r="AU1875" i="4"/>
  <c r="AT1875" i="4"/>
  <c r="AV1874" i="4"/>
  <c r="AU1874" i="4"/>
  <c r="AT1874" i="4"/>
  <c r="AV1873" i="4"/>
  <c r="AU1873" i="4"/>
  <c r="AT1873" i="4"/>
  <c r="AV1872" i="4"/>
  <c r="AU1872" i="4"/>
  <c r="AT1872" i="4"/>
  <c r="AV1871" i="4"/>
  <c r="AU1871" i="4"/>
  <c r="AT1871" i="4"/>
  <c r="AV1870" i="4"/>
  <c r="AU1870" i="4"/>
  <c r="AT1870" i="4"/>
  <c r="AV1869" i="4"/>
  <c r="AU1869" i="4"/>
  <c r="AT1869" i="4"/>
  <c r="AV1868" i="4"/>
  <c r="AU1868" i="4"/>
  <c r="AT1868" i="4"/>
  <c r="AV1867" i="4"/>
  <c r="AU1867" i="4"/>
  <c r="AT1867" i="4"/>
  <c r="AV1866" i="4"/>
  <c r="AU1866" i="4"/>
  <c r="AT1866" i="4"/>
  <c r="AV1865" i="4"/>
  <c r="AU1865" i="4"/>
  <c r="AT1865" i="4"/>
  <c r="AV1864" i="4"/>
  <c r="AU1864" i="4"/>
  <c r="AT1864" i="4"/>
  <c r="AV1863" i="4"/>
  <c r="AU1863" i="4"/>
  <c r="AT1863" i="4"/>
  <c r="AV1862" i="4"/>
  <c r="AU1862" i="4"/>
  <c r="AT1862" i="4"/>
  <c r="AV1861" i="4"/>
  <c r="AU1861" i="4"/>
  <c r="AT1861" i="4"/>
  <c r="AV1860" i="4"/>
  <c r="AU1860" i="4"/>
  <c r="AT1860" i="4"/>
  <c r="AV1859" i="4"/>
  <c r="AU1859" i="4"/>
  <c r="AT1859" i="4"/>
  <c r="AV1858" i="4"/>
  <c r="AU1858" i="4"/>
  <c r="AT1858" i="4"/>
  <c r="AV1857" i="4"/>
  <c r="AU1857" i="4"/>
  <c r="AT1857" i="4"/>
  <c r="AV1856" i="4"/>
  <c r="AU1856" i="4"/>
  <c r="AT1856" i="4"/>
  <c r="AV1855" i="4"/>
  <c r="AU1855" i="4"/>
  <c r="AT1855" i="4"/>
  <c r="AV1854" i="4"/>
  <c r="AU1854" i="4"/>
  <c r="AT1854" i="4"/>
  <c r="AV1853" i="4"/>
  <c r="AU1853" i="4"/>
  <c r="AT1853" i="4"/>
  <c r="AV1852" i="4"/>
  <c r="AU1852" i="4"/>
  <c r="AT1852" i="4"/>
  <c r="AV1851" i="4"/>
  <c r="AU1851" i="4"/>
  <c r="AT1851" i="4"/>
  <c r="AV1850" i="4"/>
  <c r="AU1850" i="4"/>
  <c r="AT1850" i="4"/>
  <c r="AV1849" i="4"/>
  <c r="AU1849" i="4"/>
  <c r="AT1849" i="4"/>
  <c r="AV1848" i="4"/>
  <c r="AU1848" i="4"/>
  <c r="AT1848" i="4"/>
  <c r="AV1847" i="4"/>
  <c r="AU1847" i="4"/>
  <c r="AT1847" i="4"/>
  <c r="AV1846" i="4"/>
  <c r="AU1846" i="4"/>
  <c r="AT1846" i="4"/>
  <c r="AV1845" i="4"/>
  <c r="AU1845" i="4"/>
  <c r="AT1845" i="4"/>
  <c r="AV1844" i="4"/>
  <c r="AU1844" i="4"/>
  <c r="AT1844" i="4"/>
  <c r="AV1843" i="4"/>
  <c r="AU1843" i="4"/>
  <c r="AT1843" i="4"/>
  <c r="AV1842" i="4"/>
  <c r="AU1842" i="4"/>
  <c r="AT1842" i="4"/>
  <c r="AV1841" i="4"/>
  <c r="AU1841" i="4"/>
  <c r="AT1841" i="4"/>
  <c r="AV1840" i="4"/>
  <c r="AU1840" i="4"/>
  <c r="AT1840" i="4"/>
  <c r="AV1839" i="4"/>
  <c r="AU1839" i="4"/>
  <c r="AT1839" i="4"/>
  <c r="AV1838" i="4"/>
  <c r="AU1838" i="4"/>
  <c r="AT1838" i="4"/>
  <c r="AV1837" i="4"/>
  <c r="AU1837" i="4"/>
  <c r="AT1837" i="4"/>
  <c r="AV1836" i="4"/>
  <c r="AU1836" i="4"/>
  <c r="AT1836" i="4"/>
  <c r="AV1835" i="4"/>
  <c r="AU1835" i="4"/>
  <c r="AT1835" i="4"/>
  <c r="AV1834" i="4"/>
  <c r="AU1834" i="4"/>
  <c r="AT1834" i="4"/>
  <c r="AV1833" i="4"/>
  <c r="AU1833" i="4"/>
  <c r="AT1833" i="4"/>
  <c r="AV1832" i="4"/>
  <c r="AU1832" i="4"/>
  <c r="AT1832" i="4"/>
  <c r="AV1831" i="4"/>
  <c r="AU1831" i="4"/>
  <c r="AT1831" i="4"/>
  <c r="AV1830" i="4"/>
  <c r="AU1830" i="4"/>
  <c r="AT1830" i="4"/>
  <c r="AV1829" i="4"/>
  <c r="AU1829" i="4"/>
  <c r="AT1829" i="4"/>
  <c r="AV1828" i="4"/>
  <c r="AU1828" i="4"/>
  <c r="AT1828" i="4"/>
  <c r="AV1827" i="4"/>
  <c r="AU1827" i="4"/>
  <c r="AT1827" i="4"/>
  <c r="AV1826" i="4"/>
  <c r="AU1826" i="4"/>
  <c r="AT1826" i="4"/>
  <c r="AV1825" i="4"/>
  <c r="AU1825" i="4"/>
  <c r="AT1825" i="4"/>
  <c r="AV1824" i="4"/>
  <c r="AU1824" i="4"/>
  <c r="AT1824" i="4"/>
  <c r="AV1823" i="4"/>
  <c r="AU1823" i="4"/>
  <c r="AT1823" i="4"/>
  <c r="AV1822" i="4"/>
  <c r="AU1822" i="4"/>
  <c r="AT1822" i="4"/>
  <c r="AV1821" i="4"/>
  <c r="AU1821" i="4"/>
  <c r="AT1821" i="4"/>
  <c r="AV1820" i="4"/>
  <c r="AU1820" i="4"/>
  <c r="AT1820" i="4"/>
  <c r="AV1819" i="4"/>
  <c r="AU1819" i="4"/>
  <c r="AT1819" i="4"/>
  <c r="AV1818" i="4"/>
  <c r="AU1818" i="4"/>
  <c r="AT1818" i="4"/>
  <c r="AV1817" i="4"/>
  <c r="AU1817" i="4"/>
  <c r="AT1817" i="4"/>
  <c r="AV1816" i="4"/>
  <c r="AU1816" i="4"/>
  <c r="AT1816" i="4"/>
  <c r="AV1815" i="4"/>
  <c r="AU1815" i="4"/>
  <c r="AT1815" i="4"/>
  <c r="AV1814" i="4"/>
  <c r="AU1814" i="4"/>
  <c r="AT1814" i="4"/>
  <c r="AV1813" i="4"/>
  <c r="AU1813" i="4"/>
  <c r="AT1813" i="4"/>
  <c r="AV1812" i="4"/>
  <c r="AU1812" i="4"/>
  <c r="AT1812" i="4"/>
  <c r="AV1811" i="4"/>
  <c r="AU1811" i="4"/>
  <c r="AT1811" i="4"/>
  <c r="AV1810" i="4"/>
  <c r="AU1810" i="4"/>
  <c r="AT1810" i="4"/>
  <c r="AV1809" i="4"/>
  <c r="AU1809" i="4"/>
  <c r="AT1809" i="4"/>
  <c r="AV1808" i="4"/>
  <c r="AU1808" i="4"/>
  <c r="AT1808" i="4"/>
  <c r="AV1807" i="4"/>
  <c r="AU1807" i="4"/>
  <c r="AT1807" i="4"/>
  <c r="AV1806" i="4"/>
  <c r="AU1806" i="4"/>
  <c r="AT1806" i="4"/>
  <c r="AV1805" i="4"/>
  <c r="AU1805" i="4"/>
  <c r="AT1805" i="4"/>
  <c r="AV1804" i="4"/>
  <c r="AU1804" i="4"/>
  <c r="AT1804" i="4"/>
  <c r="AV1803" i="4"/>
  <c r="AU1803" i="4"/>
  <c r="AT1803" i="4"/>
  <c r="AV1802" i="4"/>
  <c r="AU1802" i="4"/>
  <c r="AT1802" i="4"/>
  <c r="AV1801" i="4"/>
  <c r="AU1801" i="4"/>
  <c r="AT1801" i="4"/>
  <c r="AV1800" i="4"/>
  <c r="AU1800" i="4"/>
  <c r="AT1800" i="4"/>
  <c r="AV1799" i="4"/>
  <c r="AU1799" i="4"/>
  <c r="AT1799" i="4"/>
  <c r="AV1798" i="4"/>
  <c r="AU1798" i="4"/>
  <c r="AT1798" i="4"/>
  <c r="AV1797" i="4"/>
  <c r="AU1797" i="4"/>
  <c r="AT1797" i="4"/>
  <c r="AV1796" i="4"/>
  <c r="AU1796" i="4"/>
  <c r="AT1796" i="4"/>
  <c r="AV1795" i="4"/>
  <c r="AU1795" i="4"/>
  <c r="AT1795" i="4"/>
  <c r="AV1794" i="4"/>
  <c r="AU1794" i="4"/>
  <c r="AT1794" i="4"/>
  <c r="AV1793" i="4"/>
  <c r="AU1793" i="4"/>
  <c r="AT1793" i="4"/>
  <c r="AV1792" i="4"/>
  <c r="AU1792" i="4"/>
  <c r="AT1792" i="4"/>
  <c r="AV1791" i="4"/>
  <c r="AU1791" i="4"/>
  <c r="AT1791" i="4"/>
  <c r="AV1790" i="4"/>
  <c r="AU1790" i="4"/>
  <c r="AT1790" i="4"/>
  <c r="AV1789" i="4"/>
  <c r="AU1789" i="4"/>
  <c r="AT1789" i="4"/>
  <c r="AV1788" i="4"/>
  <c r="AU1788" i="4"/>
  <c r="AT1788" i="4"/>
  <c r="AV1787" i="4"/>
  <c r="AU1787" i="4"/>
  <c r="AT1787" i="4"/>
  <c r="AV1786" i="4"/>
  <c r="AU1786" i="4"/>
  <c r="AT1786" i="4"/>
  <c r="AV1785" i="4"/>
  <c r="AU1785" i="4"/>
  <c r="AT1785" i="4"/>
  <c r="AV1784" i="4"/>
  <c r="AU1784" i="4"/>
  <c r="AT1784" i="4"/>
  <c r="AV1783" i="4"/>
  <c r="AU1783" i="4"/>
  <c r="AT1783" i="4"/>
  <c r="AV1782" i="4"/>
  <c r="AU1782" i="4"/>
  <c r="AT1782" i="4"/>
  <c r="AV1781" i="4"/>
  <c r="AU1781" i="4"/>
  <c r="AT1781" i="4"/>
  <c r="AV1780" i="4"/>
  <c r="AU1780" i="4"/>
  <c r="AT1780" i="4"/>
  <c r="AV1779" i="4"/>
  <c r="AU1779" i="4"/>
  <c r="AT1779" i="4"/>
  <c r="AV1778" i="4"/>
  <c r="AU1778" i="4"/>
  <c r="AT1778" i="4"/>
  <c r="AV1777" i="4"/>
  <c r="AU1777" i="4"/>
  <c r="AT1777" i="4"/>
  <c r="AV1776" i="4"/>
  <c r="AU1776" i="4"/>
  <c r="AT1776" i="4"/>
  <c r="AV1775" i="4"/>
  <c r="AU1775" i="4"/>
  <c r="AT1775" i="4"/>
  <c r="AV1774" i="4"/>
  <c r="AU1774" i="4"/>
  <c r="AT1774" i="4"/>
  <c r="AV1773" i="4"/>
  <c r="AU1773" i="4"/>
  <c r="AT1773" i="4"/>
  <c r="AV1772" i="4"/>
  <c r="AU1772" i="4"/>
  <c r="AT1772" i="4"/>
  <c r="AV1771" i="4"/>
  <c r="AU1771" i="4"/>
  <c r="AT1771" i="4"/>
  <c r="AV1770" i="4"/>
  <c r="AU1770" i="4"/>
  <c r="AT1770" i="4"/>
  <c r="AV1769" i="4"/>
  <c r="AU1769" i="4"/>
  <c r="AT1769" i="4"/>
  <c r="AV1768" i="4"/>
  <c r="AU1768" i="4"/>
  <c r="AT1768" i="4"/>
  <c r="AV1767" i="4"/>
  <c r="AU1767" i="4"/>
  <c r="AT1767" i="4"/>
  <c r="AV1766" i="4"/>
  <c r="AU1766" i="4"/>
  <c r="AT1766" i="4"/>
  <c r="AV1765" i="4"/>
  <c r="AU1765" i="4"/>
  <c r="AT1765" i="4"/>
  <c r="AV1764" i="4"/>
  <c r="AU1764" i="4"/>
  <c r="AT1764" i="4"/>
  <c r="AV1763" i="4"/>
  <c r="AU1763" i="4"/>
  <c r="AT1763" i="4"/>
  <c r="AV1762" i="4"/>
  <c r="AU1762" i="4"/>
  <c r="AT1762" i="4"/>
  <c r="AV1761" i="4"/>
  <c r="AU1761" i="4"/>
  <c r="AT1761" i="4"/>
  <c r="AV1760" i="4"/>
  <c r="AU1760" i="4"/>
  <c r="AT1760" i="4"/>
  <c r="AV1759" i="4"/>
  <c r="AU1759" i="4"/>
  <c r="AT1759" i="4"/>
  <c r="AV1758" i="4"/>
  <c r="AU1758" i="4"/>
  <c r="AT1758" i="4"/>
  <c r="AV1757" i="4"/>
  <c r="AU1757" i="4"/>
  <c r="AT1757" i="4"/>
  <c r="AV1756" i="4"/>
  <c r="AU1756" i="4"/>
  <c r="AT1756" i="4"/>
  <c r="AV1755" i="4"/>
  <c r="AU1755" i="4"/>
  <c r="AT1755" i="4"/>
  <c r="AV1754" i="4"/>
  <c r="AU1754" i="4"/>
  <c r="AT1754" i="4"/>
  <c r="AV1753" i="4"/>
  <c r="AU1753" i="4"/>
  <c r="AT1753" i="4"/>
  <c r="AV1752" i="4"/>
  <c r="AU1752" i="4"/>
  <c r="AT1752" i="4"/>
  <c r="AV1751" i="4"/>
  <c r="AU1751" i="4"/>
  <c r="AT1751" i="4"/>
  <c r="AV1750" i="4"/>
  <c r="AU1750" i="4"/>
  <c r="AT1750" i="4"/>
  <c r="AV1749" i="4"/>
  <c r="AU1749" i="4"/>
  <c r="AT1749" i="4"/>
  <c r="AV1748" i="4"/>
  <c r="AU1748" i="4"/>
  <c r="AT1748" i="4"/>
  <c r="AV1747" i="4"/>
  <c r="AU1747" i="4"/>
  <c r="AT1747" i="4"/>
  <c r="AV1746" i="4"/>
  <c r="AU1746" i="4"/>
  <c r="AT1746" i="4"/>
  <c r="AV1745" i="4"/>
  <c r="AU1745" i="4"/>
  <c r="AT1745" i="4"/>
  <c r="AV1744" i="4"/>
  <c r="AU1744" i="4"/>
  <c r="AT1744" i="4"/>
  <c r="AV1743" i="4"/>
  <c r="AU1743" i="4"/>
  <c r="AT1743" i="4"/>
  <c r="AV1742" i="4"/>
  <c r="AU1742" i="4"/>
  <c r="AT1742" i="4"/>
  <c r="AV1741" i="4"/>
  <c r="AU1741" i="4"/>
  <c r="AT1741" i="4"/>
  <c r="AV1740" i="4"/>
  <c r="AU1740" i="4"/>
  <c r="AT1740" i="4"/>
  <c r="AV1739" i="4"/>
  <c r="AU1739" i="4"/>
  <c r="AT1739" i="4"/>
  <c r="AV1738" i="4"/>
  <c r="AU1738" i="4"/>
  <c r="AT1738" i="4"/>
  <c r="AV1737" i="4"/>
  <c r="AU1737" i="4"/>
  <c r="AT1737" i="4"/>
  <c r="AV1736" i="4"/>
  <c r="AU1736" i="4"/>
  <c r="AT1736" i="4"/>
  <c r="AV1735" i="4"/>
  <c r="AU1735" i="4"/>
  <c r="AT1735" i="4"/>
  <c r="AV1734" i="4"/>
  <c r="AU1734" i="4"/>
  <c r="AT1734" i="4"/>
  <c r="AV1733" i="4"/>
  <c r="AU1733" i="4"/>
  <c r="AT1733" i="4"/>
  <c r="AV1732" i="4"/>
  <c r="AU1732" i="4"/>
  <c r="AT1732" i="4"/>
  <c r="AV1731" i="4"/>
  <c r="AU1731" i="4"/>
  <c r="AT1731" i="4"/>
  <c r="AV1730" i="4"/>
  <c r="AU1730" i="4"/>
  <c r="AT1730" i="4"/>
  <c r="AV1729" i="4"/>
  <c r="AU1729" i="4"/>
  <c r="AT1729" i="4"/>
  <c r="AV1728" i="4"/>
  <c r="AU1728" i="4"/>
  <c r="AT1728" i="4"/>
  <c r="AV1727" i="4"/>
  <c r="AU1727" i="4"/>
  <c r="AT1727" i="4"/>
  <c r="AV1726" i="4"/>
  <c r="AU1726" i="4"/>
  <c r="AT1726" i="4"/>
  <c r="AV1725" i="4"/>
  <c r="AU1725" i="4"/>
  <c r="AT1725" i="4"/>
  <c r="AV1724" i="4"/>
  <c r="AU1724" i="4"/>
  <c r="AT1724" i="4"/>
  <c r="AV1723" i="4"/>
  <c r="AU1723" i="4"/>
  <c r="AT1723" i="4"/>
  <c r="AV1722" i="4"/>
  <c r="AU1722" i="4"/>
  <c r="AT1722" i="4"/>
  <c r="AV1721" i="4"/>
  <c r="AU1721" i="4"/>
  <c r="AT1721" i="4"/>
  <c r="AV1720" i="4"/>
  <c r="AU1720" i="4"/>
  <c r="AT1720" i="4"/>
  <c r="AV1719" i="4"/>
  <c r="AU1719" i="4"/>
  <c r="AT1719" i="4"/>
  <c r="AV1718" i="4"/>
  <c r="AU1718" i="4"/>
  <c r="AT1718" i="4"/>
  <c r="AV1717" i="4"/>
  <c r="AU1717" i="4"/>
  <c r="AT1717" i="4"/>
  <c r="AV1716" i="4"/>
  <c r="AU1716" i="4"/>
  <c r="AT1716" i="4"/>
  <c r="AV1715" i="4"/>
  <c r="AU1715" i="4"/>
  <c r="AT1715" i="4"/>
  <c r="AV1714" i="4"/>
  <c r="AU1714" i="4"/>
  <c r="AT1714" i="4"/>
  <c r="AV1713" i="4"/>
  <c r="AU1713" i="4"/>
  <c r="AT1713" i="4"/>
  <c r="AV1712" i="4"/>
  <c r="AU1712" i="4"/>
  <c r="AT1712" i="4"/>
  <c r="AV1711" i="4"/>
  <c r="AU1711" i="4"/>
  <c r="AT1711" i="4"/>
  <c r="AV1710" i="4"/>
  <c r="AU1710" i="4"/>
  <c r="AT1710" i="4"/>
  <c r="AV1709" i="4"/>
  <c r="AU1709" i="4"/>
  <c r="AT1709" i="4"/>
  <c r="AV1708" i="4"/>
  <c r="AU1708" i="4"/>
  <c r="AT1708" i="4"/>
  <c r="AV1707" i="4"/>
  <c r="AU1707" i="4"/>
  <c r="AT1707" i="4"/>
  <c r="AV1706" i="4"/>
  <c r="AU1706" i="4"/>
  <c r="AT1706" i="4"/>
  <c r="AV1705" i="4"/>
  <c r="AU1705" i="4"/>
  <c r="AT1705" i="4"/>
  <c r="AV1704" i="4"/>
  <c r="AU1704" i="4"/>
  <c r="AT1704" i="4"/>
  <c r="AV1703" i="4"/>
  <c r="AU1703" i="4"/>
  <c r="AT1703" i="4"/>
  <c r="AV1702" i="4"/>
  <c r="AU1702" i="4"/>
  <c r="AT1702" i="4"/>
  <c r="AV1701" i="4"/>
  <c r="AU1701" i="4"/>
  <c r="AT1701" i="4"/>
  <c r="AV1700" i="4"/>
  <c r="AU1700" i="4"/>
  <c r="AT1700" i="4"/>
  <c r="AV1699" i="4"/>
  <c r="AU1699" i="4"/>
  <c r="AT1699" i="4"/>
  <c r="AV1698" i="4"/>
  <c r="AU1698" i="4"/>
  <c r="AT1698" i="4"/>
  <c r="AV1697" i="4"/>
  <c r="AU1697" i="4"/>
  <c r="AT1697" i="4"/>
  <c r="AV1696" i="4"/>
  <c r="AU1696" i="4"/>
  <c r="AT1696" i="4"/>
  <c r="AV1695" i="4"/>
  <c r="AU1695" i="4"/>
  <c r="AT1695" i="4"/>
  <c r="AV1694" i="4"/>
  <c r="AU1694" i="4"/>
  <c r="AT1694" i="4"/>
  <c r="AV1693" i="4"/>
  <c r="AU1693" i="4"/>
  <c r="AT1693" i="4"/>
  <c r="AV1692" i="4"/>
  <c r="AU1692" i="4"/>
  <c r="AT1692" i="4"/>
  <c r="AV1691" i="4"/>
  <c r="AU1691" i="4"/>
  <c r="AT1691" i="4"/>
  <c r="AV1690" i="4"/>
  <c r="AU1690" i="4"/>
  <c r="AT1690" i="4"/>
  <c r="AV1689" i="4"/>
  <c r="AU1689" i="4"/>
  <c r="AT1689" i="4"/>
  <c r="AV1688" i="4"/>
  <c r="AU1688" i="4"/>
  <c r="AT1688" i="4"/>
  <c r="AV1687" i="4"/>
  <c r="AU1687" i="4"/>
  <c r="AT1687" i="4"/>
  <c r="AV1686" i="4"/>
  <c r="AU1686" i="4"/>
  <c r="AT1686" i="4"/>
  <c r="AV1685" i="4"/>
  <c r="AU1685" i="4"/>
  <c r="AT1685" i="4"/>
  <c r="AV1684" i="4"/>
  <c r="AU1684" i="4"/>
  <c r="AT1684" i="4"/>
  <c r="AV1683" i="4"/>
  <c r="AU1683" i="4"/>
  <c r="AT1683" i="4"/>
  <c r="AV1682" i="4"/>
  <c r="AU1682" i="4"/>
  <c r="AT1682" i="4"/>
  <c r="AV1681" i="4"/>
  <c r="AU1681" i="4"/>
  <c r="AT1681" i="4"/>
  <c r="AV1680" i="4"/>
  <c r="AU1680" i="4"/>
  <c r="AT1680" i="4"/>
  <c r="AV1679" i="4"/>
  <c r="AU1679" i="4"/>
  <c r="AT1679" i="4"/>
  <c r="AV1678" i="4"/>
  <c r="AU1678" i="4"/>
  <c r="AT1678" i="4"/>
  <c r="AV1677" i="4"/>
  <c r="AU1677" i="4"/>
  <c r="AT1677" i="4"/>
  <c r="AV1676" i="4"/>
  <c r="AU1676" i="4"/>
  <c r="AT1676" i="4"/>
  <c r="AV1675" i="4"/>
  <c r="AU1675" i="4"/>
  <c r="AT1675" i="4"/>
  <c r="AV1674" i="4"/>
  <c r="AU1674" i="4"/>
  <c r="AT1674" i="4"/>
  <c r="AV1673" i="4"/>
  <c r="AU1673" i="4"/>
  <c r="AT1673" i="4"/>
  <c r="AV1672" i="4"/>
  <c r="AU1672" i="4"/>
  <c r="AT1672" i="4"/>
  <c r="AV1671" i="4"/>
  <c r="AU1671" i="4"/>
  <c r="AT1671" i="4"/>
  <c r="AV1670" i="4"/>
  <c r="AU1670" i="4"/>
  <c r="AT1670" i="4"/>
  <c r="AV1669" i="4"/>
  <c r="AU1669" i="4"/>
  <c r="AT1669" i="4"/>
  <c r="AV1668" i="4"/>
  <c r="AU1668" i="4"/>
  <c r="AT1668" i="4"/>
  <c r="AV1667" i="4"/>
  <c r="AU1667" i="4"/>
  <c r="AT1667" i="4"/>
  <c r="AV1666" i="4"/>
  <c r="AU1666" i="4"/>
  <c r="AT1666" i="4"/>
  <c r="AV1665" i="4"/>
  <c r="AU1665" i="4"/>
  <c r="AT1665" i="4"/>
  <c r="AV1664" i="4"/>
  <c r="AU1664" i="4"/>
  <c r="AT1664" i="4"/>
  <c r="AV1663" i="4"/>
  <c r="AU1663" i="4"/>
  <c r="AT1663" i="4"/>
  <c r="AV1662" i="4"/>
  <c r="AU1662" i="4"/>
  <c r="AT1662" i="4"/>
  <c r="AV1661" i="4"/>
  <c r="AU1661" i="4"/>
  <c r="AT1661" i="4"/>
  <c r="AV1660" i="4"/>
  <c r="AU1660" i="4"/>
  <c r="AT1660" i="4"/>
  <c r="AV1659" i="4"/>
  <c r="AU1659" i="4"/>
  <c r="AT1659" i="4"/>
  <c r="AV1658" i="4"/>
  <c r="AU1658" i="4"/>
  <c r="AT1658" i="4"/>
  <c r="AV1657" i="4"/>
  <c r="AU1657" i="4"/>
  <c r="AT1657" i="4"/>
  <c r="AV1656" i="4"/>
  <c r="AU1656" i="4"/>
  <c r="AT1656" i="4"/>
  <c r="AV1655" i="4"/>
  <c r="AU1655" i="4"/>
  <c r="AT1655" i="4"/>
  <c r="AV1654" i="4"/>
  <c r="AU1654" i="4"/>
  <c r="AT1654" i="4"/>
  <c r="AV1653" i="4"/>
  <c r="AU1653" i="4"/>
  <c r="AT1653" i="4"/>
  <c r="AV1652" i="4"/>
  <c r="AU1652" i="4"/>
  <c r="AT1652" i="4"/>
  <c r="AV1651" i="4"/>
  <c r="AU1651" i="4"/>
  <c r="AT1651" i="4"/>
  <c r="AV1650" i="4"/>
  <c r="AU1650" i="4"/>
  <c r="AT1650" i="4"/>
  <c r="AV1649" i="4"/>
  <c r="AU1649" i="4"/>
  <c r="AT1649" i="4"/>
  <c r="AV1648" i="4"/>
  <c r="AU1648" i="4"/>
  <c r="AT1648" i="4"/>
  <c r="AV1647" i="4"/>
  <c r="AU1647" i="4"/>
  <c r="AT1647" i="4"/>
  <c r="AV1646" i="4"/>
  <c r="AU1646" i="4"/>
  <c r="AT1646" i="4"/>
  <c r="AV1645" i="4"/>
  <c r="AU1645" i="4"/>
  <c r="AT1645" i="4"/>
  <c r="AV1644" i="4"/>
  <c r="AU1644" i="4"/>
  <c r="AT1644" i="4"/>
  <c r="AV1643" i="4"/>
  <c r="AU1643" i="4"/>
  <c r="AT1643" i="4"/>
  <c r="AV1642" i="4"/>
  <c r="AU1642" i="4"/>
  <c r="AT1642" i="4"/>
  <c r="AV1641" i="4"/>
  <c r="AU1641" i="4"/>
  <c r="AT1641" i="4"/>
  <c r="AV1640" i="4"/>
  <c r="AU1640" i="4"/>
  <c r="AT1640" i="4"/>
  <c r="AV1639" i="4"/>
  <c r="AU1639" i="4"/>
  <c r="AT1639" i="4"/>
  <c r="AV1638" i="4"/>
  <c r="AU1638" i="4"/>
  <c r="AT1638" i="4"/>
  <c r="AV1637" i="4"/>
  <c r="AU1637" i="4"/>
  <c r="AT1637" i="4"/>
  <c r="AV1636" i="4"/>
  <c r="AU1636" i="4"/>
  <c r="AT1636" i="4"/>
  <c r="AV1635" i="4"/>
  <c r="AU1635" i="4"/>
  <c r="AT1635" i="4"/>
  <c r="AV1634" i="4"/>
  <c r="AU1634" i="4"/>
  <c r="AT1634" i="4"/>
  <c r="AV1633" i="4"/>
  <c r="AU1633" i="4"/>
  <c r="AT1633" i="4"/>
  <c r="AV1632" i="4"/>
  <c r="AU1632" i="4"/>
  <c r="AT1632" i="4"/>
  <c r="AV1631" i="4"/>
  <c r="AU1631" i="4"/>
  <c r="AT1631" i="4"/>
  <c r="AV1630" i="4"/>
  <c r="AU1630" i="4"/>
  <c r="AT1630" i="4"/>
  <c r="AV1629" i="4"/>
  <c r="AU1629" i="4"/>
  <c r="AT1629" i="4"/>
  <c r="AV1628" i="4"/>
  <c r="AU1628" i="4"/>
  <c r="AT1628" i="4"/>
  <c r="AV1627" i="4"/>
  <c r="AU1627" i="4"/>
  <c r="AT1627" i="4"/>
  <c r="AV1626" i="4"/>
  <c r="AU1626" i="4"/>
  <c r="AT1626" i="4"/>
  <c r="AV1625" i="4"/>
  <c r="AU1625" i="4"/>
  <c r="AT1625" i="4"/>
  <c r="AV1624" i="4"/>
  <c r="AU1624" i="4"/>
  <c r="AT1624" i="4"/>
  <c r="AV1623" i="4"/>
  <c r="AU1623" i="4"/>
  <c r="AT1623" i="4"/>
  <c r="AV1622" i="4"/>
  <c r="AU1622" i="4"/>
  <c r="AT1622" i="4"/>
  <c r="AV1621" i="4"/>
  <c r="AU1621" i="4"/>
  <c r="AT1621" i="4"/>
  <c r="AV1620" i="4"/>
  <c r="AU1620" i="4"/>
  <c r="AT1620" i="4"/>
  <c r="AV1619" i="4"/>
  <c r="AU1619" i="4"/>
  <c r="AT1619" i="4"/>
  <c r="AV1618" i="4"/>
  <c r="AU1618" i="4"/>
  <c r="AT1618" i="4"/>
  <c r="AV1617" i="4"/>
  <c r="AU1617" i="4"/>
  <c r="AT1617" i="4"/>
  <c r="AV1616" i="4"/>
  <c r="AU1616" i="4"/>
  <c r="AT1616" i="4"/>
  <c r="AV1615" i="4"/>
  <c r="AU1615" i="4"/>
  <c r="AT1615" i="4"/>
  <c r="AV1614" i="4"/>
  <c r="AU1614" i="4"/>
  <c r="AT1614" i="4"/>
  <c r="AV1613" i="4"/>
  <c r="AU1613" i="4"/>
  <c r="AT1613" i="4"/>
  <c r="AV1612" i="4"/>
  <c r="AU1612" i="4"/>
  <c r="AT1612" i="4"/>
  <c r="AV1611" i="4"/>
  <c r="AU1611" i="4"/>
  <c r="AT1611" i="4"/>
  <c r="AV1610" i="4"/>
  <c r="AU1610" i="4"/>
  <c r="AT1610" i="4"/>
  <c r="AV1609" i="4"/>
  <c r="AU1609" i="4"/>
  <c r="AT1609" i="4"/>
  <c r="AV1608" i="4"/>
  <c r="AU1608" i="4"/>
  <c r="AT1608" i="4"/>
  <c r="AV1607" i="4"/>
  <c r="AU1607" i="4"/>
  <c r="AT1607" i="4"/>
  <c r="AV1606" i="4"/>
  <c r="AU1606" i="4"/>
  <c r="AT1606" i="4"/>
  <c r="AV1605" i="4"/>
  <c r="AU1605" i="4"/>
  <c r="AT1605" i="4"/>
  <c r="AV1604" i="4"/>
  <c r="AU1604" i="4"/>
  <c r="AT1604" i="4"/>
  <c r="AV1603" i="4"/>
  <c r="AU1603" i="4"/>
  <c r="AT1603" i="4"/>
  <c r="AV1602" i="4"/>
  <c r="AU1602" i="4"/>
  <c r="AT1602" i="4"/>
  <c r="AV1601" i="4"/>
  <c r="AU1601" i="4"/>
  <c r="AT1601" i="4"/>
  <c r="AV1600" i="4"/>
  <c r="AU1600" i="4"/>
  <c r="AT1600" i="4"/>
  <c r="AV1599" i="4"/>
  <c r="AU1599" i="4"/>
  <c r="AT1599" i="4"/>
  <c r="AV1598" i="4"/>
  <c r="AU1598" i="4"/>
  <c r="AT1598" i="4"/>
  <c r="AV1597" i="4"/>
  <c r="AU1597" i="4"/>
  <c r="AT1597" i="4"/>
  <c r="AV1596" i="4"/>
  <c r="AU1596" i="4"/>
  <c r="AT1596" i="4"/>
  <c r="AV1595" i="4"/>
  <c r="AU1595" i="4"/>
  <c r="AT1595" i="4"/>
  <c r="AV1594" i="4"/>
  <c r="AU1594" i="4"/>
  <c r="AT1594" i="4"/>
  <c r="AV1593" i="4"/>
  <c r="AU1593" i="4"/>
  <c r="AT1593" i="4"/>
  <c r="AV1592" i="4"/>
  <c r="AU1592" i="4"/>
  <c r="AT1592" i="4"/>
  <c r="AV1591" i="4"/>
  <c r="AU1591" i="4"/>
  <c r="AT1591" i="4"/>
  <c r="AV1590" i="4"/>
  <c r="AU1590" i="4"/>
  <c r="AT1590" i="4"/>
  <c r="AV1589" i="4"/>
  <c r="AU1589" i="4"/>
  <c r="AT1589" i="4"/>
  <c r="AV1588" i="4"/>
  <c r="AU1588" i="4"/>
  <c r="AT1588" i="4"/>
  <c r="AV1587" i="4"/>
  <c r="AU1587" i="4"/>
  <c r="AT1587" i="4"/>
  <c r="AV1586" i="4"/>
  <c r="AU1586" i="4"/>
  <c r="AT1586" i="4"/>
  <c r="AV1585" i="4"/>
  <c r="AU1585" i="4"/>
  <c r="AT1585" i="4"/>
  <c r="AV1584" i="4"/>
  <c r="AU1584" i="4"/>
  <c r="AT1584" i="4"/>
  <c r="AV1583" i="4"/>
  <c r="AU1583" i="4"/>
  <c r="AT1583" i="4"/>
  <c r="AV1582" i="4"/>
  <c r="AU1582" i="4"/>
  <c r="AT1582" i="4"/>
  <c r="AV1581" i="4"/>
  <c r="AU1581" i="4"/>
  <c r="AT1581" i="4"/>
  <c r="AV1580" i="4"/>
  <c r="AU1580" i="4"/>
  <c r="AT1580" i="4"/>
  <c r="AV1579" i="4"/>
  <c r="AU1579" i="4"/>
  <c r="AT1579" i="4"/>
  <c r="AV1578" i="4"/>
  <c r="AU1578" i="4"/>
  <c r="AT1578" i="4"/>
  <c r="AV1577" i="4"/>
  <c r="AU1577" i="4"/>
  <c r="AT1577" i="4"/>
  <c r="AV1576" i="4"/>
  <c r="AU1576" i="4"/>
  <c r="AT1576" i="4"/>
  <c r="AV1575" i="4"/>
  <c r="AU1575" i="4"/>
  <c r="AT1575" i="4"/>
  <c r="AV1574" i="4"/>
  <c r="AU1574" i="4"/>
  <c r="AT1574" i="4"/>
  <c r="AV1573" i="4"/>
  <c r="AU1573" i="4"/>
  <c r="AT1573" i="4"/>
  <c r="AV1572" i="4"/>
  <c r="AU1572" i="4"/>
  <c r="AT1572" i="4"/>
  <c r="AV1571" i="4"/>
  <c r="AU1571" i="4"/>
  <c r="AT1571" i="4"/>
  <c r="AV1570" i="4"/>
  <c r="AU1570" i="4"/>
  <c r="AT1570" i="4"/>
  <c r="AV1569" i="4"/>
  <c r="AU1569" i="4"/>
  <c r="AT1569" i="4"/>
  <c r="AV1568" i="4"/>
  <c r="AU1568" i="4"/>
  <c r="AT1568" i="4"/>
  <c r="AV1567" i="4"/>
  <c r="AU1567" i="4"/>
  <c r="AT1567" i="4"/>
  <c r="AV1566" i="4"/>
  <c r="AU1566" i="4"/>
  <c r="AT1566" i="4"/>
  <c r="AV1565" i="4"/>
  <c r="AU1565" i="4"/>
  <c r="AT1565" i="4"/>
  <c r="AV1564" i="4"/>
  <c r="AU1564" i="4"/>
  <c r="AT1564" i="4"/>
  <c r="AV1563" i="4"/>
  <c r="AU1563" i="4"/>
  <c r="AT1563" i="4"/>
  <c r="AV1562" i="4"/>
  <c r="AU1562" i="4"/>
  <c r="AT1562" i="4"/>
  <c r="AV1561" i="4"/>
  <c r="AU1561" i="4"/>
  <c r="AT1561" i="4"/>
  <c r="AV1560" i="4"/>
  <c r="AU1560" i="4"/>
  <c r="AT1560" i="4"/>
  <c r="AV1559" i="4"/>
  <c r="AU1559" i="4"/>
  <c r="AT1559" i="4"/>
  <c r="AV1558" i="4"/>
  <c r="AU1558" i="4"/>
  <c r="AT1558" i="4"/>
  <c r="AV1557" i="4"/>
  <c r="AU1557" i="4"/>
  <c r="AT1557" i="4"/>
  <c r="AV1556" i="4"/>
  <c r="AU1556" i="4"/>
  <c r="AT1556" i="4"/>
  <c r="AV1555" i="4"/>
  <c r="AU1555" i="4"/>
  <c r="AT1555" i="4"/>
  <c r="AV1554" i="4"/>
  <c r="AU1554" i="4"/>
  <c r="AT1554" i="4"/>
  <c r="AV1553" i="4"/>
  <c r="AU1553" i="4"/>
  <c r="AT1553" i="4"/>
  <c r="AV1552" i="4"/>
  <c r="AU1552" i="4"/>
  <c r="AT1552" i="4"/>
  <c r="AV1551" i="4"/>
  <c r="AU1551" i="4"/>
  <c r="AT1551" i="4"/>
  <c r="AV1550" i="4"/>
  <c r="AU1550" i="4"/>
  <c r="AT1550" i="4"/>
  <c r="AV1549" i="4"/>
  <c r="AU1549" i="4"/>
  <c r="AT1549" i="4"/>
  <c r="AV1548" i="4"/>
  <c r="AU1548" i="4"/>
  <c r="AT1548" i="4"/>
  <c r="AV1547" i="4"/>
  <c r="AU1547" i="4"/>
  <c r="AT1547" i="4"/>
  <c r="AV1546" i="4"/>
  <c r="AU1546" i="4"/>
  <c r="AT1546" i="4"/>
  <c r="AV1545" i="4"/>
  <c r="AU1545" i="4"/>
  <c r="AT1545" i="4"/>
  <c r="AV1544" i="4"/>
  <c r="AU1544" i="4"/>
  <c r="AT1544" i="4"/>
  <c r="AV1543" i="4"/>
  <c r="AU1543" i="4"/>
  <c r="AT1543" i="4"/>
  <c r="AV1542" i="4"/>
  <c r="AU1542" i="4"/>
  <c r="AT1542" i="4"/>
  <c r="AV1541" i="4"/>
  <c r="AU1541" i="4"/>
  <c r="AT1541" i="4"/>
  <c r="AV1540" i="4"/>
  <c r="AU1540" i="4"/>
  <c r="AT1540" i="4"/>
  <c r="AV1539" i="4"/>
  <c r="AU1539" i="4"/>
  <c r="AT1539" i="4"/>
  <c r="AV1538" i="4"/>
  <c r="AU1538" i="4"/>
  <c r="AT1538" i="4"/>
  <c r="AV1537" i="4"/>
  <c r="AU1537" i="4"/>
  <c r="AT1537" i="4"/>
  <c r="AV1536" i="4"/>
  <c r="AU1536" i="4"/>
  <c r="AT1536" i="4"/>
  <c r="AV1535" i="4"/>
  <c r="AU1535" i="4"/>
  <c r="AT1535" i="4"/>
  <c r="AV1534" i="4"/>
  <c r="AU1534" i="4"/>
  <c r="AT1534" i="4"/>
  <c r="AV1533" i="4"/>
  <c r="AU1533" i="4"/>
  <c r="AT1533" i="4"/>
  <c r="AV1532" i="4"/>
  <c r="AU1532" i="4"/>
  <c r="AT1532" i="4"/>
  <c r="AV1531" i="4"/>
  <c r="AU1531" i="4"/>
  <c r="AT1531" i="4"/>
  <c r="AV1530" i="4"/>
  <c r="AU1530" i="4"/>
  <c r="AT1530" i="4"/>
  <c r="AV1529" i="4"/>
  <c r="AU1529" i="4"/>
  <c r="AT1529" i="4"/>
  <c r="AV1528" i="4"/>
  <c r="AU1528" i="4"/>
  <c r="AT1528" i="4"/>
  <c r="AV1527" i="4"/>
  <c r="AU1527" i="4"/>
  <c r="AT1527" i="4"/>
  <c r="AV1526" i="4"/>
  <c r="AU1526" i="4"/>
  <c r="AT1526" i="4"/>
  <c r="AV1525" i="4"/>
  <c r="AU1525" i="4"/>
  <c r="AT1525" i="4"/>
  <c r="AV1524" i="4"/>
  <c r="AU1524" i="4"/>
  <c r="AT1524" i="4"/>
  <c r="AV1523" i="4"/>
  <c r="AU1523" i="4"/>
  <c r="AT1523" i="4"/>
  <c r="AV1522" i="4"/>
  <c r="AU1522" i="4"/>
  <c r="AT1522" i="4"/>
  <c r="AV1521" i="4"/>
  <c r="AU1521" i="4"/>
  <c r="AT1521" i="4"/>
  <c r="AV1520" i="4"/>
  <c r="AU1520" i="4"/>
  <c r="AT1520" i="4"/>
  <c r="AV1519" i="4"/>
  <c r="AU1519" i="4"/>
  <c r="AT1519" i="4"/>
  <c r="AV1518" i="4"/>
  <c r="AU1518" i="4"/>
  <c r="AT1518" i="4"/>
  <c r="AV1517" i="4"/>
  <c r="AU1517" i="4"/>
  <c r="AT1517" i="4"/>
  <c r="AV1516" i="4"/>
  <c r="AU1516" i="4"/>
  <c r="AT1516" i="4"/>
  <c r="AV1515" i="4"/>
  <c r="AU1515" i="4"/>
  <c r="AT1515" i="4"/>
  <c r="AV1514" i="4"/>
  <c r="AU1514" i="4"/>
  <c r="AT1514" i="4"/>
  <c r="AV1513" i="4"/>
  <c r="AU1513" i="4"/>
  <c r="AT1513" i="4"/>
  <c r="AV1512" i="4"/>
  <c r="AU1512" i="4"/>
  <c r="AT1512" i="4"/>
  <c r="AV1511" i="4"/>
  <c r="AU1511" i="4"/>
  <c r="AT1511" i="4"/>
  <c r="AV1510" i="4"/>
  <c r="AU1510" i="4"/>
  <c r="AT1510" i="4"/>
  <c r="AV1509" i="4"/>
  <c r="AU1509" i="4"/>
  <c r="AT1509" i="4"/>
  <c r="AV1508" i="4"/>
  <c r="AU1508" i="4"/>
  <c r="AT1508" i="4"/>
  <c r="AV1507" i="4"/>
  <c r="AU1507" i="4"/>
  <c r="AT1507" i="4"/>
  <c r="AV1506" i="4"/>
  <c r="AU1506" i="4"/>
  <c r="AT1506" i="4"/>
  <c r="AV1505" i="4"/>
  <c r="AU1505" i="4"/>
  <c r="AT1505" i="4"/>
  <c r="AV1504" i="4"/>
  <c r="AU1504" i="4"/>
  <c r="AT1504" i="4"/>
  <c r="AV1503" i="4"/>
  <c r="AU1503" i="4"/>
  <c r="AT1503" i="4"/>
  <c r="AV1502" i="4"/>
  <c r="AU1502" i="4"/>
  <c r="AT1502" i="4"/>
  <c r="AV1501" i="4"/>
  <c r="AU1501" i="4"/>
  <c r="AT1501" i="4"/>
  <c r="AV1500" i="4"/>
  <c r="AU1500" i="4"/>
  <c r="AT1500" i="4"/>
  <c r="AV1499" i="4"/>
  <c r="AU1499" i="4"/>
  <c r="AT1499" i="4"/>
  <c r="AV1498" i="4"/>
  <c r="AU1498" i="4"/>
  <c r="AT1498" i="4"/>
  <c r="AV1497" i="4"/>
  <c r="AU1497" i="4"/>
  <c r="AT1497" i="4"/>
  <c r="AV1496" i="4"/>
  <c r="AU1496" i="4"/>
  <c r="AT1496" i="4"/>
  <c r="AV1495" i="4"/>
  <c r="AU1495" i="4"/>
  <c r="AT1495" i="4"/>
  <c r="AV1494" i="4"/>
  <c r="AU1494" i="4"/>
  <c r="AT1494" i="4"/>
  <c r="AV1493" i="4"/>
  <c r="AU1493" i="4"/>
  <c r="AT1493" i="4"/>
  <c r="AV1492" i="4"/>
  <c r="AU1492" i="4"/>
  <c r="AT1492" i="4"/>
  <c r="AV1491" i="4"/>
  <c r="AU1491" i="4"/>
  <c r="AT1491" i="4"/>
  <c r="AV1490" i="4"/>
  <c r="AU1490" i="4"/>
  <c r="AT1490" i="4"/>
  <c r="AV1489" i="4"/>
  <c r="AU1489" i="4"/>
  <c r="AT1489" i="4"/>
  <c r="AV1488" i="4"/>
  <c r="AU1488" i="4"/>
  <c r="AT1488" i="4"/>
  <c r="AV1487" i="4"/>
  <c r="AU1487" i="4"/>
  <c r="AT1487" i="4"/>
  <c r="AV1486" i="4"/>
  <c r="AU1486" i="4"/>
  <c r="AT1486" i="4"/>
  <c r="AV1485" i="4"/>
  <c r="AU1485" i="4"/>
  <c r="AT1485" i="4"/>
  <c r="AV1484" i="4"/>
  <c r="AU1484" i="4"/>
  <c r="AT1484" i="4"/>
  <c r="AV1483" i="4"/>
  <c r="AU1483" i="4"/>
  <c r="AT1483" i="4"/>
  <c r="AV1482" i="4"/>
  <c r="AU1482" i="4"/>
  <c r="AT1482" i="4"/>
  <c r="AV1481" i="4"/>
  <c r="AU1481" i="4"/>
  <c r="AT1481" i="4"/>
  <c r="AV1480" i="4"/>
  <c r="AU1480" i="4"/>
  <c r="AT1480" i="4"/>
  <c r="AV1479" i="4"/>
  <c r="AU1479" i="4"/>
  <c r="AT1479" i="4"/>
  <c r="AV1478" i="4"/>
  <c r="AU1478" i="4"/>
  <c r="AT1478" i="4"/>
  <c r="AV1477" i="4"/>
  <c r="AU1477" i="4"/>
  <c r="AT1477" i="4"/>
  <c r="AV1476" i="4"/>
  <c r="AU1476" i="4"/>
  <c r="AT1476" i="4"/>
  <c r="AV1475" i="4"/>
  <c r="AU1475" i="4"/>
  <c r="AT1475" i="4"/>
  <c r="AV1474" i="4"/>
  <c r="AU1474" i="4"/>
  <c r="AT1474" i="4"/>
  <c r="AV1473" i="4"/>
  <c r="AU1473" i="4"/>
  <c r="AT1473" i="4"/>
  <c r="AV1472" i="4"/>
  <c r="AU1472" i="4"/>
  <c r="AT1472" i="4"/>
  <c r="AV1471" i="4"/>
  <c r="AU1471" i="4"/>
  <c r="AT1471" i="4"/>
  <c r="AV1470" i="4"/>
  <c r="AU1470" i="4"/>
  <c r="AT1470" i="4"/>
  <c r="AV1469" i="4"/>
  <c r="AU1469" i="4"/>
  <c r="AT1469" i="4"/>
  <c r="AV1468" i="4"/>
  <c r="AU1468" i="4"/>
  <c r="AT1468" i="4"/>
  <c r="AV1467" i="4"/>
  <c r="AU1467" i="4"/>
  <c r="AT1467" i="4"/>
  <c r="AV1466" i="4"/>
  <c r="AU1466" i="4"/>
  <c r="AT1466" i="4"/>
  <c r="AV1465" i="4"/>
  <c r="AU1465" i="4"/>
  <c r="AT1465" i="4"/>
  <c r="AV1464" i="4"/>
  <c r="AU1464" i="4"/>
  <c r="AT1464" i="4"/>
  <c r="AV1463" i="4"/>
  <c r="AU1463" i="4"/>
  <c r="AT1463" i="4"/>
  <c r="AV1462" i="4"/>
  <c r="AU1462" i="4"/>
  <c r="AT1462" i="4"/>
  <c r="AV1461" i="4"/>
  <c r="AU1461" i="4"/>
  <c r="AT1461" i="4"/>
  <c r="AV1460" i="4"/>
  <c r="AU1460" i="4"/>
  <c r="AT1460" i="4"/>
  <c r="AV1459" i="4"/>
  <c r="AU1459" i="4"/>
  <c r="AT1459" i="4"/>
  <c r="AV1458" i="4"/>
  <c r="AU1458" i="4"/>
  <c r="AT1458" i="4"/>
  <c r="AV1457" i="4"/>
  <c r="AU1457" i="4"/>
  <c r="AT1457" i="4"/>
  <c r="AV1456" i="4"/>
  <c r="AU1456" i="4"/>
  <c r="AT1456" i="4"/>
  <c r="AV1455" i="4"/>
  <c r="AU1455" i="4"/>
  <c r="AT1455" i="4"/>
  <c r="AV1454" i="4"/>
  <c r="AU1454" i="4"/>
  <c r="AT1454" i="4"/>
  <c r="AV1453" i="4"/>
  <c r="AU1453" i="4"/>
  <c r="AT1453" i="4"/>
  <c r="AV1452" i="4"/>
  <c r="AU1452" i="4"/>
  <c r="AT1452" i="4"/>
  <c r="AV1451" i="4"/>
  <c r="AU1451" i="4"/>
  <c r="AT1451" i="4"/>
  <c r="AV1450" i="4"/>
  <c r="AU1450" i="4"/>
  <c r="AT1450" i="4"/>
  <c r="AV1449" i="4"/>
  <c r="AU1449" i="4"/>
  <c r="AT1449" i="4"/>
  <c r="AV1448" i="4"/>
  <c r="AU1448" i="4"/>
  <c r="AT1448" i="4"/>
  <c r="AV1447" i="4"/>
  <c r="AU1447" i="4"/>
  <c r="AT1447" i="4"/>
  <c r="AV1446" i="4"/>
  <c r="AU1446" i="4"/>
  <c r="AT1446" i="4"/>
  <c r="AV1445" i="4"/>
  <c r="AU1445" i="4"/>
  <c r="AT1445" i="4"/>
  <c r="AV1444" i="4"/>
  <c r="AU1444" i="4"/>
  <c r="AT1444" i="4"/>
  <c r="AV1443" i="4"/>
  <c r="AU1443" i="4"/>
  <c r="AT1443" i="4"/>
  <c r="AV1442" i="4"/>
  <c r="AU1442" i="4"/>
  <c r="AT1442" i="4"/>
  <c r="AV1441" i="4"/>
  <c r="AU1441" i="4"/>
  <c r="AT1441" i="4"/>
  <c r="AV1440" i="4"/>
  <c r="AU1440" i="4"/>
  <c r="AT1440" i="4"/>
  <c r="AV1439" i="4"/>
  <c r="AU1439" i="4"/>
  <c r="AT1439" i="4"/>
  <c r="AV1438" i="4"/>
  <c r="AU1438" i="4"/>
  <c r="AT1438" i="4"/>
  <c r="AV1437" i="4"/>
  <c r="AU1437" i="4"/>
  <c r="AT1437" i="4"/>
  <c r="AV1436" i="4"/>
  <c r="AU1436" i="4"/>
  <c r="AT1436" i="4"/>
  <c r="AV1435" i="4"/>
  <c r="AU1435" i="4"/>
  <c r="AT1435" i="4"/>
  <c r="AV1434" i="4"/>
  <c r="AU1434" i="4"/>
  <c r="AT1434" i="4"/>
  <c r="AV1433" i="4"/>
  <c r="AU1433" i="4"/>
  <c r="AT1433" i="4"/>
  <c r="AV1432" i="4"/>
  <c r="AU1432" i="4"/>
  <c r="AT1432" i="4"/>
  <c r="AV1431" i="4"/>
  <c r="AU1431" i="4"/>
  <c r="AT1431" i="4"/>
  <c r="AV1430" i="4"/>
  <c r="AU1430" i="4"/>
  <c r="AT1430" i="4"/>
  <c r="AV1429" i="4"/>
  <c r="AU1429" i="4"/>
  <c r="AT1429" i="4"/>
  <c r="AV1428" i="4"/>
  <c r="AU1428" i="4"/>
  <c r="AT1428" i="4"/>
  <c r="AV1427" i="4"/>
  <c r="AU1427" i="4"/>
  <c r="AT1427" i="4"/>
  <c r="AV1426" i="4"/>
  <c r="AU1426" i="4"/>
  <c r="AT1426" i="4"/>
  <c r="AV1425" i="4"/>
  <c r="AU1425" i="4"/>
  <c r="AT1425" i="4"/>
  <c r="AV1424" i="4"/>
  <c r="AU1424" i="4"/>
  <c r="AT1424" i="4"/>
  <c r="AV1423" i="4"/>
  <c r="AU1423" i="4"/>
  <c r="AT1423" i="4"/>
  <c r="AV1422" i="4"/>
  <c r="AU1422" i="4"/>
  <c r="AT1422" i="4"/>
  <c r="AV1421" i="4"/>
  <c r="AU1421" i="4"/>
  <c r="AT1421" i="4"/>
  <c r="AV1420" i="4"/>
  <c r="AU1420" i="4"/>
  <c r="AT1420" i="4"/>
  <c r="AV1419" i="4"/>
  <c r="AU1419" i="4"/>
  <c r="AT1419" i="4"/>
  <c r="AV1418" i="4"/>
  <c r="AU1418" i="4"/>
  <c r="AT1418" i="4"/>
  <c r="AV1417" i="4"/>
  <c r="AU1417" i="4"/>
  <c r="AT1417" i="4"/>
  <c r="AV1416" i="4"/>
  <c r="AU1416" i="4"/>
  <c r="AT1416" i="4"/>
  <c r="AV1415" i="4"/>
  <c r="AU1415" i="4"/>
  <c r="AT1415" i="4"/>
  <c r="AV1414" i="4"/>
  <c r="AU1414" i="4"/>
  <c r="AT1414" i="4"/>
  <c r="AV1413" i="4"/>
  <c r="AU1413" i="4"/>
  <c r="AT1413" i="4"/>
  <c r="AV1412" i="4"/>
  <c r="AU1412" i="4"/>
  <c r="AT1412" i="4"/>
  <c r="AV1411" i="4"/>
  <c r="AU1411" i="4"/>
  <c r="AT1411" i="4"/>
  <c r="AV1410" i="4"/>
  <c r="AU1410" i="4"/>
  <c r="AT1410" i="4"/>
  <c r="AV1409" i="4"/>
  <c r="AU1409" i="4"/>
  <c r="AT1409" i="4"/>
  <c r="AV1408" i="4"/>
  <c r="AU1408" i="4"/>
  <c r="AT1408" i="4"/>
  <c r="AV1407" i="4"/>
  <c r="AU1407" i="4"/>
  <c r="AT1407" i="4"/>
  <c r="AV1406" i="4"/>
  <c r="AU1406" i="4"/>
  <c r="AT1406" i="4"/>
  <c r="AV1405" i="4"/>
  <c r="AU1405" i="4"/>
  <c r="AT1405" i="4"/>
  <c r="AV1404" i="4"/>
  <c r="AU1404" i="4"/>
  <c r="AT1404" i="4"/>
  <c r="AV1403" i="4"/>
  <c r="AU1403" i="4"/>
  <c r="AT1403" i="4"/>
  <c r="AV1402" i="4"/>
  <c r="AU1402" i="4"/>
  <c r="AT1402" i="4"/>
  <c r="AV1401" i="4"/>
  <c r="AU1401" i="4"/>
  <c r="AT1401" i="4"/>
  <c r="AV1400" i="4"/>
  <c r="AU1400" i="4"/>
  <c r="AT1400" i="4"/>
  <c r="AV1399" i="4"/>
  <c r="AU1399" i="4"/>
  <c r="AT1399" i="4"/>
  <c r="AV1398" i="4"/>
  <c r="AU1398" i="4"/>
  <c r="AT1398" i="4"/>
  <c r="AV1397" i="4"/>
  <c r="AU1397" i="4"/>
  <c r="AT1397" i="4"/>
  <c r="AV1396" i="4"/>
  <c r="AU1396" i="4"/>
  <c r="AT1396" i="4"/>
  <c r="AV1395" i="4"/>
  <c r="AU1395" i="4"/>
  <c r="AT1395" i="4"/>
  <c r="AV1394" i="4"/>
  <c r="AU1394" i="4"/>
  <c r="AT1394" i="4"/>
  <c r="AV1393" i="4"/>
  <c r="AU1393" i="4"/>
  <c r="AT1393" i="4"/>
  <c r="AV1392" i="4"/>
  <c r="AU1392" i="4"/>
  <c r="AT1392" i="4"/>
  <c r="AV1391" i="4"/>
  <c r="AU1391" i="4"/>
  <c r="AT1391" i="4"/>
  <c r="AV1390" i="4"/>
  <c r="AU1390" i="4"/>
  <c r="AT1390" i="4"/>
  <c r="AV1389" i="4"/>
  <c r="AU1389" i="4"/>
  <c r="AT1389" i="4"/>
  <c r="AV1388" i="4"/>
  <c r="AU1388" i="4"/>
  <c r="AT1388" i="4"/>
  <c r="AV1387" i="4"/>
  <c r="AU1387" i="4"/>
  <c r="AT1387" i="4"/>
  <c r="AV1386" i="4"/>
  <c r="AU1386" i="4"/>
  <c r="AT1386" i="4"/>
  <c r="AV1385" i="4"/>
  <c r="AU1385" i="4"/>
  <c r="AT1385" i="4"/>
  <c r="AV1384" i="4"/>
  <c r="AU1384" i="4"/>
  <c r="AT1384" i="4"/>
  <c r="AV1383" i="4"/>
  <c r="AU1383" i="4"/>
  <c r="AT1383" i="4"/>
  <c r="AV1382" i="4"/>
  <c r="AU1382" i="4"/>
  <c r="AT1382" i="4"/>
  <c r="AV1381" i="4"/>
  <c r="AU1381" i="4"/>
  <c r="AT1381" i="4"/>
  <c r="AV1380" i="4"/>
  <c r="AU1380" i="4"/>
  <c r="AT1380" i="4"/>
  <c r="AV1379" i="4"/>
  <c r="AU1379" i="4"/>
  <c r="AT1379" i="4"/>
  <c r="AV1378" i="4"/>
  <c r="AU1378" i="4"/>
  <c r="AT1378" i="4"/>
  <c r="AV1377" i="4"/>
  <c r="AU1377" i="4"/>
  <c r="AT1377" i="4"/>
  <c r="AV1376" i="4"/>
  <c r="AU1376" i="4"/>
  <c r="AT1376" i="4"/>
  <c r="AV1375" i="4"/>
  <c r="AU1375" i="4"/>
  <c r="AT1375" i="4"/>
  <c r="AV1374" i="4"/>
  <c r="AU1374" i="4"/>
  <c r="AT1374" i="4"/>
  <c r="AV1373" i="4"/>
  <c r="AU1373" i="4"/>
  <c r="AT1373" i="4"/>
  <c r="AV1372" i="4"/>
  <c r="AU1372" i="4"/>
  <c r="AT1372" i="4"/>
  <c r="AV1371" i="4"/>
  <c r="AU1371" i="4"/>
  <c r="AT1371" i="4"/>
  <c r="AV1370" i="4"/>
  <c r="AU1370" i="4"/>
  <c r="AT1370" i="4"/>
  <c r="AV1369" i="4"/>
  <c r="AU1369" i="4"/>
  <c r="AT1369" i="4"/>
  <c r="AV1368" i="4"/>
  <c r="AU1368" i="4"/>
  <c r="AT1368" i="4"/>
  <c r="AV1367" i="4"/>
  <c r="AU1367" i="4"/>
  <c r="AT1367" i="4"/>
  <c r="AV1366" i="4"/>
  <c r="AU1366" i="4"/>
  <c r="AT1366" i="4"/>
  <c r="AV1365" i="4"/>
  <c r="AU1365" i="4"/>
  <c r="AT1365" i="4"/>
  <c r="AV1364" i="4"/>
  <c r="AU1364" i="4"/>
  <c r="AT1364" i="4"/>
  <c r="AV1363" i="4"/>
  <c r="AU1363" i="4"/>
  <c r="AT1363" i="4"/>
  <c r="AV1362" i="4"/>
  <c r="AU1362" i="4"/>
  <c r="AT1362" i="4"/>
  <c r="AV1361" i="4"/>
  <c r="AU1361" i="4"/>
  <c r="AT1361" i="4"/>
  <c r="AV1360" i="4"/>
  <c r="AU1360" i="4"/>
  <c r="AT1360" i="4"/>
  <c r="AV1359" i="4"/>
  <c r="AU1359" i="4"/>
  <c r="AT1359" i="4"/>
  <c r="AV1358" i="4"/>
  <c r="AU1358" i="4"/>
  <c r="AT1358" i="4"/>
  <c r="AV1357" i="4"/>
  <c r="AU1357" i="4"/>
  <c r="AT1357" i="4"/>
  <c r="AV1356" i="4"/>
  <c r="AU1356" i="4"/>
  <c r="AT1356" i="4"/>
  <c r="AV1355" i="4"/>
  <c r="AU1355" i="4"/>
  <c r="AT1355" i="4"/>
  <c r="AV1354" i="4"/>
  <c r="AU1354" i="4"/>
  <c r="AT1354" i="4"/>
  <c r="AV1353" i="4"/>
  <c r="AU1353" i="4"/>
  <c r="AT1353" i="4"/>
  <c r="AV1352" i="4"/>
  <c r="AU1352" i="4"/>
  <c r="AT1352" i="4"/>
  <c r="AV1351" i="4"/>
  <c r="AU1351" i="4"/>
  <c r="AT1351" i="4"/>
  <c r="AV1350" i="4"/>
  <c r="AU1350" i="4"/>
  <c r="AT1350" i="4"/>
  <c r="AV1349" i="4"/>
  <c r="AU1349" i="4"/>
  <c r="AT1349" i="4"/>
  <c r="AV1348" i="4"/>
  <c r="AU1348" i="4"/>
  <c r="AT1348" i="4"/>
  <c r="AV1347" i="4"/>
  <c r="AU1347" i="4"/>
  <c r="AT1347" i="4"/>
  <c r="AV1346" i="4"/>
  <c r="AU1346" i="4"/>
  <c r="AT1346" i="4"/>
  <c r="AV1345" i="4"/>
  <c r="AU1345" i="4"/>
  <c r="AT1345" i="4"/>
  <c r="AV1344" i="4"/>
  <c r="AU1344" i="4"/>
  <c r="AT1344" i="4"/>
  <c r="AV1343" i="4"/>
  <c r="AU1343" i="4"/>
  <c r="AT1343" i="4"/>
  <c r="AV1342" i="4"/>
  <c r="AU1342" i="4"/>
  <c r="AT1342" i="4"/>
  <c r="AV1341" i="4"/>
  <c r="AU1341" i="4"/>
  <c r="AT1341" i="4"/>
  <c r="AV1340" i="4"/>
  <c r="AU1340" i="4"/>
  <c r="AT1340" i="4"/>
  <c r="AV1339" i="4"/>
  <c r="AU1339" i="4"/>
  <c r="AT1339" i="4"/>
  <c r="AV1338" i="4"/>
  <c r="AU1338" i="4"/>
  <c r="AT1338" i="4"/>
  <c r="AV1337" i="4"/>
  <c r="AU1337" i="4"/>
  <c r="AT1337" i="4"/>
  <c r="AV1336" i="4"/>
  <c r="AU1336" i="4"/>
  <c r="AT1336" i="4"/>
  <c r="AV1335" i="4"/>
  <c r="AU1335" i="4"/>
  <c r="AT1335" i="4"/>
  <c r="AV1334" i="4"/>
  <c r="AU1334" i="4"/>
  <c r="AT1334" i="4"/>
  <c r="AV1333" i="4"/>
  <c r="AU1333" i="4"/>
  <c r="AT1333" i="4"/>
  <c r="AV1332" i="4"/>
  <c r="AU1332" i="4"/>
  <c r="AT1332" i="4"/>
  <c r="AV1331" i="4"/>
  <c r="AU1331" i="4"/>
  <c r="AT1331" i="4"/>
  <c r="AV1330" i="4"/>
  <c r="AU1330" i="4"/>
  <c r="AT1330" i="4"/>
  <c r="AV1329" i="4"/>
  <c r="AU1329" i="4"/>
  <c r="AT1329" i="4"/>
  <c r="AV1328" i="4"/>
  <c r="AU1328" i="4"/>
  <c r="AT1328" i="4"/>
  <c r="AV1327" i="4"/>
  <c r="AU1327" i="4"/>
  <c r="AT1327" i="4"/>
  <c r="AV1326" i="4"/>
  <c r="AU1326" i="4"/>
  <c r="AT1326" i="4"/>
  <c r="AV1325" i="4"/>
  <c r="AU1325" i="4"/>
  <c r="AT1325" i="4"/>
  <c r="AV1324" i="4"/>
  <c r="AU1324" i="4"/>
  <c r="AT1324" i="4"/>
  <c r="AV1323" i="4"/>
  <c r="AU1323" i="4"/>
  <c r="AT1323" i="4"/>
  <c r="AV1322" i="4"/>
  <c r="AU1322" i="4"/>
  <c r="AT1322" i="4"/>
  <c r="AV1321" i="4"/>
  <c r="AU1321" i="4"/>
  <c r="AT1321" i="4"/>
  <c r="AV1320" i="4"/>
  <c r="AU1320" i="4"/>
  <c r="AT1320" i="4"/>
  <c r="AV1319" i="4"/>
  <c r="AU1319" i="4"/>
  <c r="AT1319" i="4"/>
  <c r="AV1318" i="4"/>
  <c r="AU1318" i="4"/>
  <c r="AT1318" i="4"/>
  <c r="AV1317" i="4"/>
  <c r="AU1317" i="4"/>
  <c r="AT1317" i="4"/>
  <c r="AV1316" i="4"/>
  <c r="AU1316" i="4"/>
  <c r="AT1316" i="4"/>
  <c r="AV1315" i="4"/>
  <c r="AU1315" i="4"/>
  <c r="AT1315" i="4"/>
  <c r="AV1314" i="4"/>
  <c r="AU1314" i="4"/>
  <c r="AT1314" i="4"/>
  <c r="AV1313" i="4"/>
  <c r="AU1313" i="4"/>
  <c r="AT1313" i="4"/>
  <c r="AV1312" i="4"/>
  <c r="AU1312" i="4"/>
  <c r="AT1312" i="4"/>
  <c r="AV1311" i="4"/>
  <c r="AU1311" i="4"/>
  <c r="AT1311" i="4"/>
  <c r="AV1310" i="4"/>
  <c r="AU1310" i="4"/>
  <c r="AT1310" i="4"/>
  <c r="AV1309" i="4"/>
  <c r="AU1309" i="4"/>
  <c r="AT1309" i="4"/>
  <c r="AV1308" i="4"/>
  <c r="AU1308" i="4"/>
  <c r="AT1308" i="4"/>
  <c r="AV1307" i="4"/>
  <c r="AU1307" i="4"/>
  <c r="AT1307" i="4"/>
  <c r="AV1306" i="4"/>
  <c r="AU1306" i="4"/>
  <c r="AT1306" i="4"/>
  <c r="AV1305" i="4"/>
  <c r="AU1305" i="4"/>
  <c r="AT1305" i="4"/>
  <c r="AV1304" i="4"/>
  <c r="AU1304" i="4"/>
  <c r="AT1304" i="4"/>
  <c r="AV1303" i="4"/>
  <c r="AU1303" i="4"/>
  <c r="AT1303" i="4"/>
  <c r="AV1302" i="4"/>
  <c r="AU1302" i="4"/>
  <c r="AT1302" i="4"/>
  <c r="AV1301" i="4"/>
  <c r="AU1301" i="4"/>
  <c r="AT1301" i="4"/>
  <c r="AV1300" i="4"/>
  <c r="AU1300" i="4"/>
  <c r="AT1300" i="4"/>
  <c r="AV1299" i="4"/>
  <c r="AU1299" i="4"/>
  <c r="AT1299" i="4"/>
  <c r="AV1298" i="4"/>
  <c r="AU1298" i="4"/>
  <c r="AT1298" i="4"/>
  <c r="AV1297" i="4"/>
  <c r="AU1297" i="4"/>
  <c r="AT1297" i="4"/>
  <c r="AV1296" i="4"/>
  <c r="AU1296" i="4"/>
  <c r="AT1296" i="4"/>
  <c r="AV1295" i="4"/>
  <c r="AU1295" i="4"/>
  <c r="AT1295" i="4"/>
  <c r="AV1294" i="4"/>
  <c r="AU1294" i="4"/>
  <c r="AT1294" i="4"/>
  <c r="AV1293" i="4"/>
  <c r="AU1293" i="4"/>
  <c r="AT1293" i="4"/>
  <c r="AV1292" i="4"/>
  <c r="AU1292" i="4"/>
  <c r="AT1292" i="4"/>
  <c r="AV1291" i="4"/>
  <c r="AU1291" i="4"/>
  <c r="AT1291" i="4"/>
  <c r="AV1290" i="4"/>
  <c r="AU1290" i="4"/>
  <c r="AT1290" i="4"/>
  <c r="AV1289" i="4"/>
  <c r="AU1289" i="4"/>
  <c r="AT1289" i="4"/>
  <c r="AV1288" i="4"/>
  <c r="AU1288" i="4"/>
  <c r="AT1288" i="4"/>
  <c r="AV1287" i="4"/>
  <c r="AU1287" i="4"/>
  <c r="AT1287" i="4"/>
  <c r="AV1286" i="4"/>
  <c r="AU1286" i="4"/>
  <c r="AT1286" i="4"/>
  <c r="AV1285" i="4"/>
  <c r="AU1285" i="4"/>
  <c r="AT1285" i="4"/>
  <c r="AV1284" i="4"/>
  <c r="AU1284" i="4"/>
  <c r="AT1284" i="4"/>
  <c r="AV1283" i="4"/>
  <c r="AU1283" i="4"/>
  <c r="AT1283" i="4"/>
  <c r="AV1282" i="4"/>
  <c r="AU1282" i="4"/>
  <c r="AT1282" i="4"/>
  <c r="AV1281" i="4"/>
  <c r="AU1281" i="4"/>
  <c r="AT1281" i="4"/>
  <c r="AV1280" i="4"/>
  <c r="AU1280" i="4"/>
  <c r="AT1280" i="4"/>
  <c r="AV1279" i="4"/>
  <c r="AU1279" i="4"/>
  <c r="AT1279" i="4"/>
  <c r="AV1278" i="4"/>
  <c r="AU1278" i="4"/>
  <c r="AT1278" i="4"/>
  <c r="AV1277" i="4"/>
  <c r="AU1277" i="4"/>
  <c r="AT1277" i="4"/>
  <c r="AV1276" i="4"/>
  <c r="AU1276" i="4"/>
  <c r="AT1276" i="4"/>
  <c r="AV1275" i="4"/>
  <c r="AU1275" i="4"/>
  <c r="AT1275" i="4"/>
  <c r="AV1274" i="4"/>
  <c r="AU1274" i="4"/>
  <c r="AT1274" i="4"/>
  <c r="AV1273" i="4"/>
  <c r="AU1273" i="4"/>
  <c r="AT1273" i="4"/>
  <c r="AV1272" i="4"/>
  <c r="AU1272" i="4"/>
  <c r="AT1272" i="4"/>
  <c r="AV1271" i="4"/>
  <c r="AU1271" i="4"/>
  <c r="AT1271" i="4"/>
  <c r="AV1270" i="4"/>
  <c r="AU1270" i="4"/>
  <c r="AT1270" i="4"/>
  <c r="AV1269" i="4"/>
  <c r="AU1269" i="4"/>
  <c r="AT1269" i="4"/>
  <c r="AV1268" i="4"/>
  <c r="AU1268" i="4"/>
  <c r="AT1268" i="4"/>
  <c r="AV1267" i="4"/>
  <c r="AU1267" i="4"/>
  <c r="AT1267" i="4"/>
  <c r="AV1266" i="4"/>
  <c r="AU1266" i="4"/>
  <c r="AT1266" i="4"/>
  <c r="AV1265" i="4"/>
  <c r="AU1265" i="4"/>
  <c r="AT1265" i="4"/>
  <c r="AV1264" i="4"/>
  <c r="AU1264" i="4"/>
  <c r="AT1264" i="4"/>
  <c r="AV1263" i="4"/>
  <c r="AU1263" i="4"/>
  <c r="AT1263" i="4"/>
  <c r="AV1262" i="4"/>
  <c r="AU1262" i="4"/>
  <c r="AT1262" i="4"/>
  <c r="AV1261" i="4"/>
  <c r="AU1261" i="4"/>
  <c r="AT1261" i="4"/>
  <c r="AV1260" i="4"/>
  <c r="AU1260" i="4"/>
  <c r="AT1260" i="4"/>
  <c r="AV1259" i="4"/>
  <c r="AU1259" i="4"/>
  <c r="AT1259" i="4"/>
  <c r="AV1258" i="4"/>
  <c r="AU1258" i="4"/>
  <c r="AT1258" i="4"/>
  <c r="AV1257" i="4"/>
  <c r="AU1257" i="4"/>
  <c r="AT1257" i="4"/>
  <c r="AV1256" i="4"/>
  <c r="AU1256" i="4"/>
  <c r="AT1256" i="4"/>
  <c r="AV1255" i="4"/>
  <c r="AU1255" i="4"/>
  <c r="AT1255" i="4"/>
  <c r="AV1254" i="4"/>
  <c r="AU1254" i="4"/>
  <c r="AT1254" i="4"/>
  <c r="AV1253" i="4"/>
  <c r="AU1253" i="4"/>
  <c r="AT1253" i="4"/>
  <c r="AV1252" i="4"/>
  <c r="AU1252" i="4"/>
  <c r="AT1252" i="4"/>
  <c r="AV1251" i="4"/>
  <c r="AU1251" i="4"/>
  <c r="AT1251" i="4"/>
  <c r="AV1250" i="4"/>
  <c r="AU1250" i="4"/>
  <c r="AT1250" i="4"/>
  <c r="AV1249" i="4"/>
  <c r="AU1249" i="4"/>
  <c r="AT1249" i="4"/>
  <c r="AV1248" i="4"/>
  <c r="AU1248" i="4"/>
  <c r="AT1248" i="4"/>
  <c r="AV1247" i="4"/>
  <c r="AU1247" i="4"/>
  <c r="AT1247" i="4"/>
  <c r="AV1246" i="4"/>
  <c r="AU1246" i="4"/>
  <c r="AT1246" i="4"/>
  <c r="AV1245" i="4"/>
  <c r="AU1245" i="4"/>
  <c r="AT1245" i="4"/>
  <c r="AV1244" i="4"/>
  <c r="AU1244" i="4"/>
  <c r="AT1244" i="4"/>
  <c r="AV1243" i="4"/>
  <c r="AU1243" i="4"/>
  <c r="AT1243" i="4"/>
  <c r="AV1242" i="4"/>
  <c r="AU1242" i="4"/>
  <c r="AT1242" i="4"/>
  <c r="AV1241" i="4"/>
  <c r="AU1241" i="4"/>
  <c r="AT1241" i="4"/>
  <c r="AV1240" i="4"/>
  <c r="AU1240" i="4"/>
  <c r="AT1240" i="4"/>
  <c r="AV1239" i="4"/>
  <c r="AU1239" i="4"/>
  <c r="AT1239" i="4"/>
  <c r="AV1238" i="4"/>
  <c r="AU1238" i="4"/>
  <c r="AT1238" i="4"/>
  <c r="AV1237" i="4"/>
  <c r="AU1237" i="4"/>
  <c r="AT1237" i="4"/>
  <c r="AV1236" i="4"/>
  <c r="AU1236" i="4"/>
  <c r="AT1236" i="4"/>
  <c r="AV1235" i="4"/>
  <c r="AU1235" i="4"/>
  <c r="AT1235" i="4"/>
  <c r="AV1234" i="4"/>
  <c r="AU1234" i="4"/>
  <c r="AT1234" i="4"/>
  <c r="AV1233" i="4"/>
  <c r="AU1233" i="4"/>
  <c r="AT1233" i="4"/>
  <c r="AV1232" i="4"/>
  <c r="AU1232" i="4"/>
  <c r="AT1232" i="4"/>
  <c r="AV1231" i="4"/>
  <c r="AU1231" i="4"/>
  <c r="AT1231" i="4"/>
  <c r="AV1230" i="4"/>
  <c r="AU1230" i="4"/>
  <c r="AT1230" i="4"/>
  <c r="AV1229" i="4"/>
  <c r="AU1229" i="4"/>
  <c r="AT1229" i="4"/>
  <c r="AV1228" i="4"/>
  <c r="AU1228" i="4"/>
  <c r="AT1228" i="4"/>
  <c r="AV1227" i="4"/>
  <c r="AU1227" i="4"/>
  <c r="AT1227" i="4"/>
  <c r="AV1226" i="4"/>
  <c r="AU1226" i="4"/>
  <c r="AT1226" i="4"/>
  <c r="AV1225" i="4"/>
  <c r="AU1225" i="4"/>
  <c r="AT1225" i="4"/>
  <c r="AV1224" i="4"/>
  <c r="AU1224" i="4"/>
  <c r="AT1224" i="4"/>
  <c r="AV1223" i="4"/>
  <c r="AU1223" i="4"/>
  <c r="AT1223" i="4"/>
  <c r="AV1222" i="4"/>
  <c r="AU1222" i="4"/>
  <c r="AT1222" i="4"/>
  <c r="AV1221" i="4"/>
  <c r="AU1221" i="4"/>
  <c r="AT1221" i="4"/>
  <c r="AV1220" i="4"/>
  <c r="AU1220" i="4"/>
  <c r="AT1220" i="4"/>
  <c r="AV1219" i="4"/>
  <c r="AU1219" i="4"/>
  <c r="AT1219" i="4"/>
  <c r="AV1218" i="4"/>
  <c r="AU1218" i="4"/>
  <c r="AT1218" i="4"/>
  <c r="AV1217" i="4"/>
  <c r="AU1217" i="4"/>
  <c r="AT1217" i="4"/>
  <c r="AV1216" i="4"/>
  <c r="AU1216" i="4"/>
  <c r="AT1216" i="4"/>
  <c r="AV1215" i="4"/>
  <c r="AU1215" i="4"/>
  <c r="AT1215" i="4"/>
  <c r="AV1214" i="4"/>
  <c r="AU1214" i="4"/>
  <c r="AT1214" i="4"/>
  <c r="AV1213" i="4"/>
  <c r="AU1213" i="4"/>
  <c r="AT1213" i="4"/>
  <c r="AV1212" i="4"/>
  <c r="AU1212" i="4"/>
  <c r="AT1212" i="4"/>
  <c r="AV1211" i="4"/>
  <c r="AU1211" i="4"/>
  <c r="AT1211" i="4"/>
  <c r="AV1210" i="4"/>
  <c r="AU1210" i="4"/>
  <c r="AT1210" i="4"/>
  <c r="AV1209" i="4"/>
  <c r="AU1209" i="4"/>
  <c r="AT1209" i="4"/>
  <c r="AV1208" i="4"/>
  <c r="AU1208" i="4"/>
  <c r="AT1208" i="4"/>
  <c r="AV1207" i="4"/>
  <c r="AU1207" i="4"/>
  <c r="AT1207" i="4"/>
  <c r="AV1206" i="4"/>
  <c r="AU1206" i="4"/>
  <c r="AT1206" i="4"/>
  <c r="AV1205" i="4"/>
  <c r="AU1205" i="4"/>
  <c r="AT1205" i="4"/>
  <c r="AV1204" i="4"/>
  <c r="AU1204" i="4"/>
  <c r="AT1204" i="4"/>
  <c r="AV1203" i="4"/>
  <c r="AU1203" i="4"/>
  <c r="AT1203" i="4"/>
  <c r="AV1202" i="4"/>
  <c r="AU1202" i="4"/>
  <c r="AT1202" i="4"/>
  <c r="AV1201" i="4"/>
  <c r="AU1201" i="4"/>
  <c r="AT1201" i="4"/>
  <c r="AV1200" i="4"/>
  <c r="AU1200" i="4"/>
  <c r="AT1200" i="4"/>
  <c r="AV1199" i="4"/>
  <c r="AU1199" i="4"/>
  <c r="AT1199" i="4"/>
  <c r="AV1198" i="4"/>
  <c r="AU1198" i="4"/>
  <c r="AT1198" i="4"/>
  <c r="AV1197" i="4"/>
  <c r="AU1197" i="4"/>
  <c r="AT1197" i="4"/>
  <c r="AV1196" i="4"/>
  <c r="AU1196" i="4"/>
  <c r="AT1196" i="4"/>
  <c r="AV1195" i="4"/>
  <c r="AU1195" i="4"/>
  <c r="AT1195" i="4"/>
  <c r="AV1194" i="4"/>
  <c r="AU1194" i="4"/>
  <c r="AT1194" i="4"/>
  <c r="AV1193" i="4"/>
  <c r="AU1193" i="4"/>
  <c r="AT1193" i="4"/>
  <c r="AV1192" i="4"/>
  <c r="AU1192" i="4"/>
  <c r="AT1192" i="4"/>
  <c r="AV1191" i="4"/>
  <c r="AU1191" i="4"/>
  <c r="AT1191" i="4"/>
  <c r="AV1190" i="4"/>
  <c r="AU1190" i="4"/>
  <c r="AT1190" i="4"/>
  <c r="AV1189" i="4"/>
  <c r="AU1189" i="4"/>
  <c r="AT1189" i="4"/>
  <c r="AV1188" i="4"/>
  <c r="AU1188" i="4"/>
  <c r="AT1188" i="4"/>
  <c r="AV1187" i="4"/>
  <c r="AU1187" i="4"/>
  <c r="AT1187" i="4"/>
  <c r="AV1186" i="4"/>
  <c r="AU1186" i="4"/>
  <c r="AT1186" i="4"/>
  <c r="AV1185" i="4"/>
  <c r="AU1185" i="4"/>
  <c r="AT1185" i="4"/>
  <c r="AV1184" i="4"/>
  <c r="AU1184" i="4"/>
  <c r="AT1184" i="4"/>
  <c r="AV1183" i="4"/>
  <c r="AU1183" i="4"/>
  <c r="AT1183" i="4"/>
  <c r="AV1182" i="4"/>
  <c r="AU1182" i="4"/>
  <c r="AT1182" i="4"/>
  <c r="AV1181" i="4"/>
  <c r="AU1181" i="4"/>
  <c r="AT1181" i="4"/>
  <c r="AV1180" i="4"/>
  <c r="AU1180" i="4"/>
  <c r="AT1180" i="4"/>
  <c r="AV1179" i="4"/>
  <c r="AU1179" i="4"/>
  <c r="AT1179" i="4"/>
  <c r="AV1178" i="4"/>
  <c r="AU1178" i="4"/>
  <c r="AT1178" i="4"/>
  <c r="AV1177" i="4"/>
  <c r="AU1177" i="4"/>
  <c r="AT1177" i="4"/>
  <c r="AV1176" i="4"/>
  <c r="AU1176" i="4"/>
  <c r="AT1176" i="4"/>
  <c r="AV1175" i="4"/>
  <c r="AU1175" i="4"/>
  <c r="AT1175" i="4"/>
  <c r="AV1174" i="4"/>
  <c r="AU1174" i="4"/>
  <c r="AT1174" i="4"/>
  <c r="AV1173" i="4"/>
  <c r="AU1173" i="4"/>
  <c r="AT1173" i="4"/>
  <c r="AV1172" i="4"/>
  <c r="AU1172" i="4"/>
  <c r="AT1172" i="4"/>
  <c r="AV1171" i="4"/>
  <c r="AU1171" i="4"/>
  <c r="AT1171" i="4"/>
  <c r="AV1170" i="4"/>
  <c r="AU1170" i="4"/>
  <c r="AT1170" i="4"/>
  <c r="AV1169" i="4"/>
  <c r="AU1169" i="4"/>
  <c r="AT1169" i="4"/>
  <c r="AV1168" i="4"/>
  <c r="AU1168" i="4"/>
  <c r="AT1168" i="4"/>
  <c r="AV1167" i="4"/>
  <c r="AU1167" i="4"/>
  <c r="AT1167" i="4"/>
  <c r="AV1166" i="4"/>
  <c r="AU1166" i="4"/>
  <c r="AT1166" i="4"/>
  <c r="AV1165" i="4"/>
  <c r="AU1165" i="4"/>
  <c r="AT1165" i="4"/>
  <c r="AV1164" i="4"/>
  <c r="AU1164" i="4"/>
  <c r="AT1164" i="4"/>
  <c r="AV1163" i="4"/>
  <c r="AU1163" i="4"/>
  <c r="AT1163" i="4"/>
  <c r="AV1162" i="4"/>
  <c r="AU1162" i="4"/>
  <c r="AT1162" i="4"/>
  <c r="AV1161" i="4"/>
  <c r="AU1161" i="4"/>
  <c r="AT1161" i="4"/>
  <c r="AV1160" i="4"/>
  <c r="AU1160" i="4"/>
  <c r="AT1160" i="4"/>
  <c r="AV1159" i="4"/>
  <c r="AU1159" i="4"/>
  <c r="AT1159" i="4"/>
  <c r="AV1158" i="4"/>
  <c r="AU1158" i="4"/>
  <c r="AT1158" i="4"/>
  <c r="AV1157" i="4"/>
  <c r="AU1157" i="4"/>
  <c r="AT1157" i="4"/>
  <c r="AV1156" i="4"/>
  <c r="AU1156" i="4"/>
  <c r="AT1156" i="4"/>
  <c r="AV1155" i="4"/>
  <c r="AU1155" i="4"/>
  <c r="AT1155" i="4"/>
  <c r="AV1154" i="4"/>
  <c r="AU1154" i="4"/>
  <c r="AT1154" i="4"/>
  <c r="AV1153" i="4"/>
  <c r="AU1153" i="4"/>
  <c r="AT1153" i="4"/>
  <c r="AV1152" i="4"/>
  <c r="AU1152" i="4"/>
  <c r="AT1152" i="4"/>
  <c r="AV1151" i="4"/>
  <c r="AU1151" i="4"/>
  <c r="AT1151" i="4"/>
  <c r="AV1150" i="4"/>
  <c r="AU1150" i="4"/>
  <c r="AT1150" i="4"/>
  <c r="AV1149" i="4"/>
  <c r="AU1149" i="4"/>
  <c r="AT1149" i="4"/>
  <c r="AV1148" i="4"/>
  <c r="AU1148" i="4"/>
  <c r="AT1148" i="4"/>
  <c r="AV1147" i="4"/>
  <c r="AU1147" i="4"/>
  <c r="AT1147" i="4"/>
  <c r="AV1146" i="4"/>
  <c r="AU1146" i="4"/>
  <c r="AT1146" i="4"/>
  <c r="AV1145" i="4"/>
  <c r="AU1145" i="4"/>
  <c r="AT1145" i="4"/>
  <c r="AV1144" i="4"/>
  <c r="AU1144" i="4"/>
  <c r="AT1144" i="4"/>
  <c r="AV1143" i="4"/>
  <c r="AU1143" i="4"/>
  <c r="AT1143" i="4"/>
  <c r="AV1142" i="4"/>
  <c r="AU1142" i="4"/>
  <c r="AT1142" i="4"/>
  <c r="AV1141" i="4"/>
  <c r="AU1141" i="4"/>
  <c r="AT1141" i="4"/>
  <c r="AV1140" i="4"/>
  <c r="AU1140" i="4"/>
  <c r="AT1140" i="4"/>
  <c r="AV1139" i="4"/>
  <c r="AU1139" i="4"/>
  <c r="AT1139" i="4"/>
  <c r="AV1138" i="4"/>
  <c r="AU1138" i="4"/>
  <c r="AT1138" i="4"/>
  <c r="AV1137" i="4"/>
  <c r="AU1137" i="4"/>
  <c r="AT1137" i="4"/>
  <c r="AV1136" i="4"/>
  <c r="AU1136" i="4"/>
  <c r="AT1136" i="4"/>
  <c r="AV1135" i="4"/>
  <c r="AU1135" i="4"/>
  <c r="AT1135" i="4"/>
  <c r="AV1134" i="4"/>
  <c r="AU1134" i="4"/>
  <c r="AT1134" i="4"/>
  <c r="AV1133" i="4"/>
  <c r="AU1133" i="4"/>
  <c r="AT1133" i="4"/>
  <c r="AV1132" i="4"/>
  <c r="AU1132" i="4"/>
  <c r="AT1132" i="4"/>
  <c r="AV1131" i="4"/>
  <c r="AU1131" i="4"/>
  <c r="AT1131" i="4"/>
  <c r="AV1130" i="4"/>
  <c r="AU1130" i="4"/>
  <c r="AT1130" i="4"/>
  <c r="AV1129" i="4"/>
  <c r="AU1129" i="4"/>
  <c r="AT1129" i="4"/>
  <c r="AV1128" i="4"/>
  <c r="AU1128" i="4"/>
  <c r="AT1128" i="4"/>
  <c r="AV1127" i="4"/>
  <c r="AU1127" i="4"/>
  <c r="AT1127" i="4"/>
  <c r="AV1126" i="4"/>
  <c r="AU1126" i="4"/>
  <c r="AT1126" i="4"/>
  <c r="AV1125" i="4"/>
  <c r="AU1125" i="4"/>
  <c r="AT1125" i="4"/>
  <c r="AV1124" i="4"/>
  <c r="AU1124" i="4"/>
  <c r="AT1124" i="4"/>
  <c r="AV1123" i="4"/>
  <c r="AU1123" i="4"/>
  <c r="AT1123" i="4"/>
  <c r="AV1122" i="4"/>
  <c r="AU1122" i="4"/>
  <c r="AT1122" i="4"/>
  <c r="AV1121" i="4"/>
  <c r="AU1121" i="4"/>
  <c r="AT1121" i="4"/>
  <c r="AV1120" i="4"/>
  <c r="AU1120" i="4"/>
  <c r="AT1120" i="4"/>
  <c r="AV1119" i="4"/>
  <c r="AU1119" i="4"/>
  <c r="AT1119" i="4"/>
  <c r="AV1118" i="4"/>
  <c r="AU1118" i="4"/>
  <c r="AT1118" i="4"/>
  <c r="AV1117" i="4"/>
  <c r="AU1117" i="4"/>
  <c r="AT1117" i="4"/>
  <c r="AV1116" i="4"/>
  <c r="AU1116" i="4"/>
  <c r="AT1116" i="4"/>
  <c r="AV1115" i="4"/>
  <c r="AU1115" i="4"/>
  <c r="AT1115" i="4"/>
  <c r="AV1114" i="4"/>
  <c r="AU1114" i="4"/>
  <c r="AT1114" i="4"/>
  <c r="AV1113" i="4"/>
  <c r="AU1113" i="4"/>
  <c r="AT1113" i="4"/>
  <c r="AV1112" i="4"/>
  <c r="AU1112" i="4"/>
  <c r="AT1112" i="4"/>
  <c r="AV1111" i="4"/>
  <c r="AU1111" i="4"/>
  <c r="AT1111" i="4"/>
  <c r="AV1110" i="4"/>
  <c r="AU1110" i="4"/>
  <c r="AT1110" i="4"/>
  <c r="AV1109" i="4"/>
  <c r="AU1109" i="4"/>
  <c r="AT1109" i="4"/>
  <c r="AV1108" i="4"/>
  <c r="AU1108" i="4"/>
  <c r="AT1108" i="4"/>
  <c r="AV1107" i="4"/>
  <c r="AU1107" i="4"/>
  <c r="AT1107" i="4"/>
  <c r="AV1106" i="4"/>
  <c r="AU1106" i="4"/>
  <c r="AT1106" i="4"/>
  <c r="AV1105" i="4"/>
  <c r="AU1105" i="4"/>
  <c r="AT1105" i="4"/>
  <c r="AV1104" i="4"/>
  <c r="AU1104" i="4"/>
  <c r="AT1104" i="4"/>
  <c r="AV1103" i="4"/>
  <c r="AU1103" i="4"/>
  <c r="AT1103" i="4"/>
  <c r="AV1102" i="4"/>
  <c r="AU1102" i="4"/>
  <c r="AT1102" i="4"/>
  <c r="AV1101" i="4"/>
  <c r="AU1101" i="4"/>
  <c r="AT1101" i="4"/>
  <c r="AV1100" i="4"/>
  <c r="AU1100" i="4"/>
  <c r="AT1100" i="4"/>
  <c r="AV1099" i="4"/>
  <c r="AU1099" i="4"/>
  <c r="AT1099" i="4"/>
  <c r="AV1098" i="4"/>
  <c r="AU1098" i="4"/>
  <c r="AT1098" i="4"/>
  <c r="AV1097" i="4"/>
  <c r="AU1097" i="4"/>
  <c r="AT1097" i="4"/>
  <c r="AV1096" i="4"/>
  <c r="AU1096" i="4"/>
  <c r="AT1096" i="4"/>
  <c r="AV1095" i="4"/>
  <c r="AU1095" i="4"/>
  <c r="AT1095" i="4"/>
  <c r="AV1094" i="4"/>
  <c r="AU1094" i="4"/>
  <c r="AT1094" i="4"/>
  <c r="AV1093" i="4"/>
  <c r="AU1093" i="4"/>
  <c r="AT1093" i="4"/>
  <c r="AV1092" i="4"/>
  <c r="AU1092" i="4"/>
  <c r="AT1092" i="4"/>
  <c r="AV1091" i="4"/>
  <c r="AU1091" i="4"/>
  <c r="AT1091" i="4"/>
  <c r="AV1090" i="4"/>
  <c r="AU1090" i="4"/>
  <c r="AT1090" i="4"/>
  <c r="AV1089" i="4"/>
  <c r="AU1089" i="4"/>
  <c r="AT1089" i="4"/>
  <c r="AV1088" i="4"/>
  <c r="AU1088" i="4"/>
  <c r="AT1088" i="4"/>
  <c r="AV1087" i="4"/>
  <c r="AU1087" i="4"/>
  <c r="AT1087" i="4"/>
  <c r="AV1086" i="4"/>
  <c r="AU1086" i="4"/>
  <c r="AT1086" i="4"/>
  <c r="AV1085" i="4"/>
  <c r="AU1085" i="4"/>
  <c r="AT1085" i="4"/>
  <c r="AV1084" i="4"/>
  <c r="AU1084" i="4"/>
  <c r="AT1084" i="4"/>
  <c r="AV1083" i="4"/>
  <c r="AU1083" i="4"/>
  <c r="AT1083" i="4"/>
  <c r="AV1082" i="4"/>
  <c r="AU1082" i="4"/>
  <c r="AT1082" i="4"/>
  <c r="AV1081" i="4"/>
  <c r="AU1081" i="4"/>
  <c r="AT1081" i="4"/>
  <c r="AV1080" i="4"/>
  <c r="AU1080" i="4"/>
  <c r="AT1080" i="4"/>
  <c r="AV1079" i="4"/>
  <c r="AU1079" i="4"/>
  <c r="AT1079" i="4"/>
  <c r="AV1078" i="4"/>
  <c r="AU1078" i="4"/>
  <c r="AT1078" i="4"/>
  <c r="AV1077" i="4"/>
  <c r="AU1077" i="4"/>
  <c r="AT1077" i="4"/>
  <c r="AV1076" i="4"/>
  <c r="AU1076" i="4"/>
  <c r="AT1076" i="4"/>
  <c r="AV1075" i="4"/>
  <c r="AU1075" i="4"/>
  <c r="AT1075" i="4"/>
  <c r="AV1074" i="4"/>
  <c r="AU1074" i="4"/>
  <c r="AT1074" i="4"/>
  <c r="AV1073" i="4"/>
  <c r="AU1073" i="4"/>
  <c r="AT1073" i="4"/>
  <c r="AV1072" i="4"/>
  <c r="AU1072" i="4"/>
  <c r="AT1072" i="4"/>
  <c r="AV1071" i="4"/>
  <c r="AU1071" i="4"/>
  <c r="AT1071" i="4"/>
  <c r="AV1070" i="4"/>
  <c r="AU1070" i="4"/>
  <c r="AT1070" i="4"/>
  <c r="AV1069" i="4"/>
  <c r="AU1069" i="4"/>
  <c r="AT1069" i="4"/>
  <c r="AV1068" i="4"/>
  <c r="AU1068" i="4"/>
  <c r="AT1068" i="4"/>
  <c r="AV1067" i="4"/>
  <c r="AU1067" i="4"/>
  <c r="AT1067" i="4"/>
  <c r="AV1066" i="4"/>
  <c r="AU1066" i="4"/>
  <c r="AT1066" i="4"/>
  <c r="AV1065" i="4"/>
  <c r="AU1065" i="4"/>
  <c r="AT1065" i="4"/>
  <c r="AV1064" i="4"/>
  <c r="AU1064" i="4"/>
  <c r="AT1064" i="4"/>
  <c r="AV1063" i="4"/>
  <c r="AU1063" i="4"/>
  <c r="AT1063" i="4"/>
  <c r="AV1062" i="4"/>
  <c r="AU1062" i="4"/>
  <c r="AT1062" i="4"/>
  <c r="AV1061" i="4"/>
  <c r="AU1061" i="4"/>
  <c r="AT1061" i="4"/>
  <c r="AV1060" i="4"/>
  <c r="AU1060" i="4"/>
  <c r="AT1060" i="4"/>
  <c r="AV1059" i="4"/>
  <c r="AU1059" i="4"/>
  <c r="AT1059" i="4"/>
  <c r="AV1058" i="4"/>
  <c r="AU1058" i="4"/>
  <c r="AT1058" i="4"/>
  <c r="AV1057" i="4"/>
  <c r="AU1057" i="4"/>
  <c r="AT1057" i="4"/>
  <c r="AV1056" i="4"/>
  <c r="AU1056" i="4"/>
  <c r="AT1056" i="4"/>
  <c r="AV1055" i="4"/>
  <c r="AU1055" i="4"/>
  <c r="AT1055" i="4"/>
  <c r="AV1054" i="4"/>
  <c r="AU1054" i="4"/>
  <c r="AT1054" i="4"/>
  <c r="AV1053" i="4"/>
  <c r="AU1053" i="4"/>
  <c r="AT1053" i="4"/>
  <c r="AV1052" i="4"/>
  <c r="AU1052" i="4"/>
  <c r="AT1052" i="4"/>
  <c r="AV1051" i="4"/>
  <c r="AU1051" i="4"/>
  <c r="AT1051" i="4"/>
  <c r="AV1050" i="4"/>
  <c r="AU1050" i="4"/>
  <c r="AT1050" i="4"/>
  <c r="AV1049" i="4"/>
  <c r="AU1049" i="4"/>
  <c r="AT1049" i="4"/>
  <c r="AV1048" i="4"/>
  <c r="AU1048" i="4"/>
  <c r="AT1048" i="4"/>
  <c r="AV1047" i="4"/>
  <c r="AU1047" i="4"/>
  <c r="AT1047" i="4"/>
  <c r="AV1046" i="4"/>
  <c r="AU1046" i="4"/>
  <c r="AT1046" i="4"/>
  <c r="AV1045" i="4"/>
  <c r="AU1045" i="4"/>
  <c r="AT1045" i="4"/>
  <c r="AV1044" i="4"/>
  <c r="AU1044" i="4"/>
  <c r="AT1044" i="4"/>
  <c r="AV1043" i="4"/>
  <c r="AU1043" i="4"/>
  <c r="AT1043" i="4"/>
  <c r="AV1042" i="4"/>
  <c r="AU1042" i="4"/>
  <c r="AT1042" i="4"/>
  <c r="AV1041" i="4"/>
  <c r="AU1041" i="4"/>
  <c r="AT1041" i="4"/>
  <c r="AV1040" i="4"/>
  <c r="AU1040" i="4"/>
  <c r="AT1040" i="4"/>
  <c r="AV1039" i="4"/>
  <c r="AU1039" i="4"/>
  <c r="AT1039" i="4"/>
  <c r="AV1038" i="4"/>
  <c r="AU1038" i="4"/>
  <c r="AT1038" i="4"/>
  <c r="AV1037" i="4"/>
  <c r="AU1037" i="4"/>
  <c r="AT1037" i="4"/>
  <c r="AV1036" i="4"/>
  <c r="AU1036" i="4"/>
  <c r="AT1036" i="4"/>
  <c r="AV1035" i="4"/>
  <c r="AU1035" i="4"/>
  <c r="AT1035" i="4"/>
  <c r="AV1034" i="4"/>
  <c r="AU1034" i="4"/>
  <c r="AT1034" i="4"/>
  <c r="AV1033" i="4"/>
  <c r="AU1033" i="4"/>
  <c r="AT1033" i="4"/>
  <c r="AV1032" i="4"/>
  <c r="AU1032" i="4"/>
  <c r="AT1032" i="4"/>
  <c r="AV1031" i="4"/>
  <c r="AU1031" i="4"/>
  <c r="AT1031" i="4"/>
  <c r="AV1030" i="4"/>
  <c r="AU1030" i="4"/>
  <c r="AT1030" i="4"/>
  <c r="AV1029" i="4"/>
  <c r="AU1029" i="4"/>
  <c r="AT1029" i="4"/>
  <c r="AV1028" i="4"/>
  <c r="AU1028" i="4"/>
  <c r="AT1028" i="4"/>
  <c r="AV1027" i="4"/>
  <c r="AU1027" i="4"/>
  <c r="AT1027" i="4"/>
  <c r="AV1026" i="4"/>
  <c r="AU1026" i="4"/>
  <c r="AT1026" i="4"/>
  <c r="AV1025" i="4"/>
  <c r="AU1025" i="4"/>
  <c r="AT1025" i="4"/>
  <c r="AV1024" i="4"/>
  <c r="AU1024" i="4"/>
  <c r="AT1024" i="4"/>
  <c r="AV1023" i="4"/>
  <c r="AU1023" i="4"/>
  <c r="AT1023" i="4"/>
  <c r="AV1022" i="4"/>
  <c r="AU1022" i="4"/>
  <c r="AT1022" i="4"/>
  <c r="AV1021" i="4"/>
  <c r="AU1021" i="4"/>
  <c r="AT1021" i="4"/>
  <c r="AV1020" i="4"/>
  <c r="AU1020" i="4"/>
  <c r="AT1020" i="4"/>
  <c r="AV1019" i="4"/>
  <c r="AU1019" i="4"/>
  <c r="AT1019" i="4"/>
  <c r="AV1018" i="4"/>
  <c r="AU1018" i="4"/>
  <c r="AT1018" i="4"/>
  <c r="AV1017" i="4"/>
  <c r="AU1017" i="4"/>
  <c r="AT1017" i="4"/>
  <c r="AV1016" i="4"/>
  <c r="AU1016" i="4"/>
  <c r="AT1016" i="4"/>
  <c r="AV1015" i="4"/>
  <c r="AU1015" i="4"/>
  <c r="AT1015" i="4"/>
  <c r="AV1014" i="4"/>
  <c r="AU1014" i="4"/>
  <c r="AT1014" i="4"/>
  <c r="AV1013" i="4"/>
  <c r="AU1013" i="4"/>
  <c r="AT1013" i="4"/>
  <c r="AV1012" i="4"/>
  <c r="AU1012" i="4"/>
  <c r="AT1012" i="4"/>
  <c r="AV1011" i="4"/>
  <c r="AU1011" i="4"/>
  <c r="AT1011" i="4"/>
  <c r="AV1010" i="4"/>
  <c r="AU1010" i="4"/>
  <c r="AT1010" i="4"/>
  <c r="AV1009" i="4"/>
  <c r="AU1009" i="4"/>
  <c r="AT1009" i="4"/>
  <c r="AV1008" i="4"/>
  <c r="AU1008" i="4"/>
  <c r="AT1008" i="4"/>
  <c r="AV1007" i="4"/>
  <c r="AU1007" i="4"/>
  <c r="AT1007" i="4"/>
  <c r="AV1006" i="4"/>
  <c r="AU1006" i="4"/>
  <c r="AT1006" i="4"/>
  <c r="AV1005" i="4"/>
  <c r="AU1005" i="4"/>
  <c r="AT1005" i="4"/>
  <c r="AV1004" i="4"/>
  <c r="AU1004" i="4"/>
  <c r="AT1004" i="4"/>
  <c r="AV1003" i="4"/>
  <c r="AU1003" i="4"/>
  <c r="AT1003" i="4"/>
  <c r="AV1002" i="4"/>
  <c r="AU1002" i="4"/>
  <c r="AT1002" i="4"/>
  <c r="AV1001" i="4"/>
  <c r="AU1001" i="4"/>
  <c r="AT1001" i="4"/>
  <c r="AV1000" i="4"/>
  <c r="AU1000" i="4"/>
  <c r="AT1000" i="4"/>
  <c r="AV999" i="4"/>
  <c r="AU999" i="4"/>
  <c r="AT999" i="4"/>
  <c r="AV998" i="4"/>
  <c r="AU998" i="4"/>
  <c r="AT998" i="4"/>
  <c r="AV997" i="4"/>
  <c r="AU997" i="4"/>
  <c r="AT997" i="4"/>
  <c r="AV996" i="4"/>
  <c r="AU996" i="4"/>
  <c r="AT996" i="4"/>
  <c r="AV995" i="4"/>
  <c r="AU995" i="4"/>
  <c r="AT995" i="4"/>
  <c r="AV994" i="4"/>
  <c r="AU994" i="4"/>
  <c r="AT994" i="4"/>
  <c r="AV993" i="4"/>
  <c r="AU993" i="4"/>
  <c r="AT993" i="4"/>
  <c r="AV992" i="4"/>
  <c r="AU992" i="4"/>
  <c r="AT992" i="4"/>
  <c r="AV991" i="4"/>
  <c r="AU991" i="4"/>
  <c r="AT991" i="4"/>
  <c r="AV990" i="4"/>
  <c r="AU990" i="4"/>
  <c r="AT990" i="4"/>
  <c r="AV989" i="4"/>
  <c r="AU989" i="4"/>
  <c r="AT989" i="4"/>
  <c r="AV988" i="4"/>
  <c r="AU988" i="4"/>
  <c r="AT988" i="4"/>
  <c r="AV987" i="4"/>
  <c r="AU987" i="4"/>
  <c r="AT987" i="4"/>
  <c r="AV986" i="4"/>
  <c r="AU986" i="4"/>
  <c r="AT986" i="4"/>
  <c r="AV985" i="4"/>
  <c r="AU985" i="4"/>
  <c r="AT985" i="4"/>
  <c r="AV984" i="4"/>
  <c r="AU984" i="4"/>
  <c r="AT984" i="4"/>
  <c r="AV983" i="4"/>
  <c r="AU983" i="4"/>
  <c r="AT983" i="4"/>
  <c r="AV982" i="4"/>
  <c r="AU982" i="4"/>
  <c r="AT982" i="4"/>
  <c r="AV981" i="4"/>
  <c r="AU981" i="4"/>
  <c r="AT981" i="4"/>
  <c r="AV980" i="4"/>
  <c r="AU980" i="4"/>
  <c r="AT980" i="4"/>
  <c r="AV979" i="4"/>
  <c r="AU979" i="4"/>
  <c r="AT979" i="4"/>
  <c r="AV978" i="4"/>
  <c r="AU978" i="4"/>
  <c r="AT978" i="4"/>
  <c r="AV977" i="4"/>
  <c r="AU977" i="4"/>
  <c r="AT977" i="4"/>
  <c r="AV976" i="4"/>
  <c r="AU976" i="4"/>
  <c r="AT976" i="4"/>
  <c r="AV975" i="4"/>
  <c r="AU975" i="4"/>
  <c r="AT975" i="4"/>
  <c r="AV974" i="4"/>
  <c r="AU974" i="4"/>
  <c r="AT974" i="4"/>
  <c r="AV973" i="4"/>
  <c r="AU973" i="4"/>
  <c r="AT973" i="4"/>
  <c r="AV972" i="4"/>
  <c r="AU972" i="4"/>
  <c r="AT972" i="4"/>
  <c r="AV971" i="4"/>
  <c r="AU971" i="4"/>
  <c r="AT971" i="4"/>
  <c r="AV970" i="4"/>
  <c r="AU970" i="4"/>
  <c r="AT970" i="4"/>
  <c r="AV969" i="4"/>
  <c r="AU969" i="4"/>
  <c r="AT969" i="4"/>
  <c r="AV968" i="4"/>
  <c r="AU968" i="4"/>
  <c r="AT968" i="4"/>
  <c r="AV967" i="4"/>
  <c r="AU967" i="4"/>
  <c r="AT967" i="4"/>
  <c r="AV966" i="4"/>
  <c r="AU966" i="4"/>
  <c r="AT966" i="4"/>
  <c r="AV965" i="4"/>
  <c r="AU965" i="4"/>
  <c r="AT965" i="4"/>
  <c r="AV964" i="4"/>
  <c r="AU964" i="4"/>
  <c r="AT964" i="4"/>
  <c r="AV963" i="4"/>
  <c r="AU963" i="4"/>
  <c r="AT963" i="4"/>
  <c r="AV962" i="4"/>
  <c r="AU962" i="4"/>
  <c r="AT962" i="4"/>
  <c r="AV961" i="4"/>
  <c r="AU961" i="4"/>
  <c r="AT961" i="4"/>
  <c r="AV960" i="4"/>
  <c r="AU960" i="4"/>
  <c r="AT960" i="4"/>
  <c r="AV959" i="4"/>
  <c r="AU959" i="4"/>
  <c r="AT959" i="4"/>
  <c r="AV958" i="4"/>
  <c r="AU958" i="4"/>
  <c r="AT958" i="4"/>
  <c r="AV957" i="4"/>
  <c r="AU957" i="4"/>
  <c r="AT957" i="4"/>
  <c r="AV956" i="4"/>
  <c r="AU956" i="4"/>
  <c r="AT956" i="4"/>
  <c r="AV955" i="4"/>
  <c r="AU955" i="4"/>
  <c r="AT955" i="4"/>
  <c r="AV954" i="4"/>
  <c r="AU954" i="4"/>
  <c r="AT954" i="4"/>
  <c r="AV953" i="4"/>
  <c r="AU953" i="4"/>
  <c r="AT953" i="4"/>
  <c r="AV952" i="4"/>
  <c r="AU952" i="4"/>
  <c r="AT952" i="4"/>
  <c r="AV951" i="4"/>
  <c r="AU951" i="4"/>
  <c r="AT951" i="4"/>
  <c r="AV950" i="4"/>
  <c r="AU950" i="4"/>
  <c r="AT950" i="4"/>
  <c r="AV949" i="4"/>
  <c r="AU949" i="4"/>
  <c r="AT949" i="4"/>
  <c r="AV948" i="4"/>
  <c r="AU948" i="4"/>
  <c r="AT948" i="4"/>
  <c r="AV947" i="4"/>
  <c r="AU947" i="4"/>
  <c r="AT947" i="4"/>
  <c r="AV946" i="4"/>
  <c r="AU946" i="4"/>
  <c r="AT946" i="4"/>
  <c r="AV945" i="4"/>
  <c r="AU945" i="4"/>
  <c r="AT945" i="4"/>
  <c r="AV944" i="4"/>
  <c r="AU944" i="4"/>
  <c r="AT944" i="4"/>
  <c r="AV943" i="4"/>
  <c r="AU943" i="4"/>
  <c r="AT943" i="4"/>
  <c r="AV942" i="4"/>
  <c r="AU942" i="4"/>
  <c r="AT942" i="4"/>
  <c r="AV941" i="4"/>
  <c r="AU941" i="4"/>
  <c r="AT941" i="4"/>
  <c r="AV940" i="4"/>
  <c r="AU940" i="4"/>
  <c r="AT940" i="4"/>
  <c r="AV939" i="4"/>
  <c r="AU939" i="4"/>
  <c r="AT939" i="4"/>
  <c r="AV938" i="4"/>
  <c r="AU938" i="4"/>
  <c r="AT938" i="4"/>
  <c r="AV937" i="4"/>
  <c r="AU937" i="4"/>
  <c r="AT937" i="4"/>
  <c r="AV936" i="4"/>
  <c r="AU936" i="4"/>
  <c r="AT936" i="4"/>
  <c r="AV935" i="4"/>
  <c r="AU935" i="4"/>
  <c r="AT935" i="4"/>
  <c r="AV934" i="4"/>
  <c r="AU934" i="4"/>
  <c r="AT934" i="4"/>
  <c r="AV933" i="4"/>
  <c r="AU933" i="4"/>
  <c r="AT933" i="4"/>
  <c r="AV932" i="4"/>
  <c r="AU932" i="4"/>
  <c r="AT932" i="4"/>
  <c r="AV931" i="4"/>
  <c r="AU931" i="4"/>
  <c r="AT931" i="4"/>
  <c r="AV930" i="4"/>
  <c r="AU930" i="4"/>
  <c r="AT930" i="4"/>
  <c r="AV929" i="4"/>
  <c r="AU929" i="4"/>
  <c r="AT929" i="4"/>
  <c r="AV928" i="4"/>
  <c r="AU928" i="4"/>
  <c r="AT928" i="4"/>
  <c r="AV927" i="4"/>
  <c r="AU927" i="4"/>
  <c r="AT927" i="4"/>
  <c r="AV926" i="4"/>
  <c r="AU926" i="4"/>
  <c r="AT926" i="4"/>
  <c r="AV925" i="4"/>
  <c r="AU925" i="4"/>
  <c r="AT925" i="4"/>
  <c r="AV924" i="4"/>
  <c r="AU924" i="4"/>
  <c r="AT924" i="4"/>
  <c r="AV923" i="4"/>
  <c r="AU923" i="4"/>
  <c r="AT923" i="4"/>
  <c r="AV922" i="4"/>
  <c r="AU922" i="4"/>
  <c r="AT922" i="4"/>
  <c r="AV921" i="4"/>
  <c r="AU921" i="4"/>
  <c r="AT921" i="4"/>
  <c r="AV920" i="4"/>
  <c r="AU920" i="4"/>
  <c r="AT920" i="4"/>
  <c r="AV919" i="4"/>
  <c r="AU919" i="4"/>
  <c r="AT919" i="4"/>
  <c r="AV918" i="4"/>
  <c r="AU918" i="4"/>
  <c r="AT918" i="4"/>
  <c r="AV917" i="4"/>
  <c r="AU917" i="4"/>
  <c r="AT917" i="4"/>
  <c r="AV916" i="4"/>
  <c r="AU916" i="4"/>
  <c r="AT916" i="4"/>
  <c r="AV915" i="4"/>
  <c r="AU915" i="4"/>
  <c r="AT915" i="4"/>
  <c r="AV914" i="4"/>
  <c r="AU914" i="4"/>
  <c r="AT914" i="4"/>
  <c r="AV913" i="4"/>
  <c r="AU913" i="4"/>
  <c r="AT913" i="4"/>
  <c r="AV912" i="4"/>
  <c r="AU912" i="4"/>
  <c r="AT912" i="4"/>
  <c r="AV911" i="4"/>
  <c r="AU911" i="4"/>
  <c r="AT911" i="4"/>
  <c r="AV910" i="4"/>
  <c r="AU910" i="4"/>
  <c r="AT910" i="4"/>
  <c r="AV909" i="4"/>
  <c r="AU909" i="4"/>
  <c r="AT909" i="4"/>
  <c r="AV908" i="4"/>
  <c r="AU908" i="4"/>
  <c r="AT908" i="4"/>
  <c r="AV907" i="4"/>
  <c r="AU907" i="4"/>
  <c r="AT907" i="4"/>
  <c r="AV906" i="4"/>
  <c r="AU906" i="4"/>
  <c r="AT906" i="4"/>
  <c r="AV905" i="4"/>
  <c r="AU905" i="4"/>
  <c r="AT905" i="4"/>
  <c r="AV904" i="4"/>
  <c r="AU904" i="4"/>
  <c r="AT904" i="4"/>
  <c r="AV903" i="4"/>
  <c r="AU903" i="4"/>
  <c r="AT903" i="4"/>
  <c r="AV902" i="4"/>
  <c r="AU902" i="4"/>
  <c r="AT902" i="4"/>
  <c r="AV901" i="4"/>
  <c r="AU901" i="4"/>
  <c r="AT901" i="4"/>
  <c r="AV900" i="4"/>
  <c r="AU900" i="4"/>
  <c r="AT900" i="4"/>
  <c r="AV899" i="4"/>
  <c r="AU899" i="4"/>
  <c r="AT899" i="4"/>
  <c r="AV898" i="4"/>
  <c r="AU898" i="4"/>
  <c r="AT898" i="4"/>
  <c r="AV897" i="4"/>
  <c r="AU897" i="4"/>
  <c r="AT897" i="4"/>
  <c r="AV896" i="4"/>
  <c r="AU896" i="4"/>
  <c r="AT896" i="4"/>
  <c r="AV895" i="4"/>
  <c r="AU895" i="4"/>
  <c r="AT895" i="4"/>
  <c r="AV894" i="4"/>
  <c r="AU894" i="4"/>
  <c r="AT894" i="4"/>
  <c r="AV893" i="4"/>
  <c r="AU893" i="4"/>
  <c r="AT893" i="4"/>
  <c r="AV892" i="4"/>
  <c r="AU892" i="4"/>
  <c r="AT892" i="4"/>
  <c r="AV891" i="4"/>
  <c r="AU891" i="4"/>
  <c r="AT891" i="4"/>
  <c r="AV890" i="4"/>
  <c r="AU890" i="4"/>
  <c r="AT890" i="4"/>
  <c r="AV889" i="4"/>
  <c r="AU889" i="4"/>
  <c r="AT889" i="4"/>
  <c r="AV888" i="4"/>
  <c r="AU888" i="4"/>
  <c r="AT888" i="4"/>
  <c r="AV887" i="4"/>
  <c r="AU887" i="4"/>
  <c r="AT887" i="4"/>
  <c r="AV886" i="4"/>
  <c r="AU886" i="4"/>
  <c r="AT886" i="4"/>
  <c r="AV885" i="4"/>
  <c r="AU885" i="4"/>
  <c r="AT885" i="4"/>
  <c r="AV884" i="4"/>
  <c r="AU884" i="4"/>
  <c r="AT884" i="4"/>
  <c r="AV883" i="4"/>
  <c r="AU883" i="4"/>
  <c r="AT883" i="4"/>
  <c r="AV882" i="4"/>
  <c r="AU882" i="4"/>
  <c r="AT882" i="4"/>
  <c r="AV881" i="4"/>
  <c r="AU881" i="4"/>
  <c r="AT881" i="4"/>
  <c r="AV880" i="4"/>
  <c r="AU880" i="4"/>
  <c r="AT880" i="4"/>
  <c r="AV879" i="4"/>
  <c r="AU879" i="4"/>
  <c r="AT879" i="4"/>
  <c r="AV878" i="4"/>
  <c r="AU878" i="4"/>
  <c r="AT878" i="4"/>
  <c r="AV877" i="4"/>
  <c r="AU877" i="4"/>
  <c r="AT877" i="4"/>
  <c r="AV876" i="4"/>
  <c r="AU876" i="4"/>
  <c r="AT876" i="4"/>
  <c r="AV875" i="4"/>
  <c r="AU875" i="4"/>
  <c r="AT875" i="4"/>
  <c r="AV874" i="4"/>
  <c r="AU874" i="4"/>
  <c r="AT874" i="4"/>
  <c r="AV873" i="4"/>
  <c r="AU873" i="4"/>
  <c r="AT873" i="4"/>
  <c r="AV872" i="4"/>
  <c r="AU872" i="4"/>
  <c r="AT872" i="4"/>
  <c r="AV871" i="4"/>
  <c r="AU871" i="4"/>
  <c r="AT871" i="4"/>
  <c r="AV870" i="4"/>
  <c r="AU870" i="4"/>
  <c r="AT870" i="4"/>
  <c r="AV869" i="4"/>
  <c r="AU869" i="4"/>
  <c r="AT869" i="4"/>
  <c r="AV868" i="4"/>
  <c r="AU868" i="4"/>
  <c r="AT868" i="4"/>
  <c r="AV867" i="4"/>
  <c r="AU867" i="4"/>
  <c r="AT867" i="4"/>
  <c r="AV866" i="4"/>
  <c r="AU866" i="4"/>
  <c r="AT866" i="4"/>
  <c r="AV865" i="4"/>
  <c r="AU865" i="4"/>
  <c r="AT865" i="4"/>
  <c r="AV864" i="4"/>
  <c r="AU864" i="4"/>
  <c r="AT864" i="4"/>
  <c r="AV863" i="4"/>
  <c r="AU863" i="4"/>
  <c r="AT863" i="4"/>
  <c r="AV862" i="4"/>
  <c r="AU862" i="4"/>
  <c r="AT862" i="4"/>
  <c r="AV861" i="4"/>
  <c r="AU861" i="4"/>
  <c r="AT861" i="4"/>
  <c r="AV860" i="4"/>
  <c r="AU860" i="4"/>
  <c r="AT860" i="4"/>
  <c r="AV859" i="4"/>
  <c r="AU859" i="4"/>
  <c r="AT859" i="4"/>
  <c r="AV858" i="4"/>
  <c r="AU858" i="4"/>
  <c r="AT858" i="4"/>
  <c r="AV857" i="4"/>
  <c r="AU857" i="4"/>
  <c r="AT857" i="4"/>
  <c r="AV856" i="4"/>
  <c r="AU856" i="4"/>
  <c r="AT856" i="4"/>
  <c r="AV855" i="4"/>
  <c r="AU855" i="4"/>
  <c r="AT855" i="4"/>
  <c r="AV854" i="4"/>
  <c r="AU854" i="4"/>
  <c r="AT854" i="4"/>
  <c r="AV853" i="4"/>
  <c r="AU853" i="4"/>
  <c r="AT853" i="4"/>
  <c r="AV852" i="4"/>
  <c r="AU852" i="4"/>
  <c r="AT852" i="4"/>
  <c r="AV851" i="4"/>
  <c r="AU851" i="4"/>
  <c r="AT851" i="4"/>
  <c r="AV850" i="4"/>
  <c r="AU850" i="4"/>
  <c r="AT850" i="4"/>
  <c r="AV849" i="4"/>
  <c r="AU849" i="4"/>
  <c r="AT849" i="4"/>
  <c r="AV848" i="4"/>
  <c r="AU848" i="4"/>
  <c r="AT848" i="4"/>
  <c r="AV847" i="4"/>
  <c r="AU847" i="4"/>
  <c r="AT847" i="4"/>
  <c r="AV846" i="4"/>
  <c r="AU846" i="4"/>
  <c r="AT846" i="4"/>
  <c r="AV845" i="4"/>
  <c r="AU845" i="4"/>
  <c r="AT845" i="4"/>
  <c r="AV844" i="4"/>
  <c r="AU844" i="4"/>
  <c r="AT844" i="4"/>
  <c r="AV843" i="4"/>
  <c r="AU843" i="4"/>
  <c r="AT843" i="4"/>
  <c r="AV842" i="4"/>
  <c r="AU842" i="4"/>
  <c r="AT842" i="4"/>
  <c r="AV841" i="4"/>
  <c r="AU841" i="4"/>
  <c r="AT841" i="4"/>
  <c r="AV840" i="4"/>
  <c r="AU840" i="4"/>
  <c r="AT840" i="4"/>
  <c r="AV839" i="4"/>
  <c r="AU839" i="4"/>
  <c r="AT839" i="4"/>
  <c r="AV838" i="4"/>
  <c r="AU838" i="4"/>
  <c r="AT838" i="4"/>
  <c r="AV837" i="4"/>
  <c r="AU837" i="4"/>
  <c r="AT837" i="4"/>
  <c r="AV836" i="4"/>
  <c r="AU836" i="4"/>
  <c r="AT836" i="4"/>
  <c r="AV835" i="4"/>
  <c r="AU835" i="4"/>
  <c r="AT835" i="4"/>
  <c r="AV834" i="4"/>
  <c r="AU834" i="4"/>
  <c r="AT834" i="4"/>
  <c r="AV833" i="4"/>
  <c r="AU833" i="4"/>
  <c r="AT833" i="4"/>
  <c r="AV832" i="4"/>
  <c r="AU832" i="4"/>
  <c r="AT832" i="4"/>
  <c r="AV831" i="4"/>
  <c r="AU831" i="4"/>
  <c r="AT831" i="4"/>
  <c r="AV830" i="4"/>
  <c r="AU830" i="4"/>
  <c r="AT830" i="4"/>
  <c r="AV829" i="4"/>
  <c r="AU829" i="4"/>
  <c r="AT829" i="4"/>
  <c r="AV828" i="4"/>
  <c r="AU828" i="4"/>
  <c r="AT828" i="4"/>
  <c r="AV827" i="4"/>
  <c r="AU827" i="4"/>
  <c r="AT827" i="4"/>
  <c r="AV826" i="4"/>
  <c r="AU826" i="4"/>
  <c r="AT826" i="4"/>
  <c r="AV825" i="4"/>
  <c r="AU825" i="4"/>
  <c r="AT825" i="4"/>
  <c r="AV824" i="4"/>
  <c r="AU824" i="4"/>
  <c r="AT824" i="4"/>
  <c r="AV823" i="4"/>
  <c r="AU823" i="4"/>
  <c r="AT823" i="4"/>
  <c r="AV822" i="4"/>
  <c r="AU822" i="4"/>
  <c r="AT822" i="4"/>
  <c r="AV821" i="4"/>
  <c r="AU821" i="4"/>
  <c r="AT821" i="4"/>
  <c r="AV820" i="4"/>
  <c r="AU820" i="4"/>
  <c r="AT820" i="4"/>
  <c r="AV819" i="4"/>
  <c r="AU819" i="4"/>
  <c r="AT819" i="4"/>
  <c r="AV818" i="4"/>
  <c r="AU818" i="4"/>
  <c r="AT818" i="4"/>
  <c r="AV817" i="4"/>
  <c r="AU817" i="4"/>
  <c r="AT817" i="4"/>
  <c r="AV816" i="4"/>
  <c r="AU816" i="4"/>
  <c r="AT816" i="4"/>
  <c r="AV815" i="4"/>
  <c r="AU815" i="4"/>
  <c r="AT815" i="4"/>
  <c r="AV814" i="4"/>
  <c r="AU814" i="4"/>
  <c r="AT814" i="4"/>
  <c r="AV813" i="4"/>
  <c r="AU813" i="4"/>
  <c r="AT813" i="4"/>
  <c r="AV812" i="4"/>
  <c r="AU812" i="4"/>
  <c r="AT812" i="4"/>
  <c r="AV811" i="4"/>
  <c r="AU811" i="4"/>
  <c r="AT811" i="4"/>
  <c r="AV810" i="4"/>
  <c r="AU810" i="4"/>
  <c r="AT810" i="4"/>
  <c r="AV809" i="4"/>
  <c r="AU809" i="4"/>
  <c r="AT809" i="4"/>
  <c r="AV808" i="4"/>
  <c r="AU808" i="4"/>
  <c r="AT808" i="4"/>
  <c r="AV807" i="4"/>
  <c r="AU807" i="4"/>
  <c r="AT807" i="4"/>
  <c r="AV806" i="4"/>
  <c r="AU806" i="4"/>
  <c r="AT806" i="4"/>
  <c r="AV805" i="4"/>
  <c r="AU805" i="4"/>
  <c r="AT805" i="4"/>
  <c r="AV804" i="4"/>
  <c r="AU804" i="4"/>
  <c r="AT804" i="4"/>
  <c r="AV803" i="4"/>
  <c r="AU803" i="4"/>
  <c r="AT803" i="4"/>
  <c r="AV802" i="4"/>
  <c r="AU802" i="4"/>
  <c r="AT802" i="4"/>
  <c r="AV801" i="4"/>
  <c r="AU801" i="4"/>
  <c r="AT801" i="4"/>
  <c r="AV800" i="4"/>
  <c r="AU800" i="4"/>
  <c r="AT800" i="4"/>
  <c r="AV799" i="4"/>
  <c r="AU799" i="4"/>
  <c r="AT799" i="4"/>
  <c r="AV798" i="4"/>
  <c r="AU798" i="4"/>
  <c r="AT798" i="4"/>
  <c r="AV797" i="4"/>
  <c r="AU797" i="4"/>
  <c r="AT797" i="4"/>
  <c r="AV796" i="4"/>
  <c r="AU796" i="4"/>
  <c r="AT796" i="4"/>
  <c r="AV795" i="4"/>
  <c r="AU795" i="4"/>
  <c r="AT795" i="4"/>
  <c r="AV794" i="4"/>
  <c r="AU794" i="4"/>
  <c r="AT794" i="4"/>
  <c r="AV793" i="4"/>
  <c r="AU793" i="4"/>
  <c r="AT793" i="4"/>
  <c r="AV792" i="4"/>
  <c r="AU792" i="4"/>
  <c r="AT792" i="4"/>
  <c r="AV791" i="4"/>
  <c r="AU791" i="4"/>
  <c r="AT791" i="4"/>
  <c r="AV790" i="4"/>
  <c r="AU790" i="4"/>
  <c r="AT790" i="4"/>
  <c r="AV789" i="4"/>
  <c r="AU789" i="4"/>
  <c r="AT789" i="4"/>
  <c r="AV788" i="4"/>
  <c r="AU788" i="4"/>
  <c r="AT788" i="4"/>
  <c r="AV787" i="4"/>
  <c r="AU787" i="4"/>
  <c r="AT787" i="4"/>
  <c r="AV786" i="4"/>
  <c r="AU786" i="4"/>
  <c r="AT786" i="4"/>
  <c r="AV785" i="4"/>
  <c r="AU785" i="4"/>
  <c r="AT785" i="4"/>
  <c r="AV784" i="4"/>
  <c r="AU784" i="4"/>
  <c r="AT784" i="4"/>
  <c r="AV783" i="4"/>
  <c r="AU783" i="4"/>
  <c r="AT783" i="4"/>
  <c r="AV782" i="4"/>
  <c r="AU782" i="4"/>
  <c r="AT782" i="4"/>
  <c r="AV781" i="4"/>
  <c r="AU781" i="4"/>
  <c r="AT781" i="4"/>
  <c r="AV780" i="4"/>
  <c r="AU780" i="4"/>
  <c r="AT780" i="4"/>
  <c r="AV779" i="4"/>
  <c r="AU779" i="4"/>
  <c r="AT779" i="4"/>
  <c r="AV778" i="4"/>
  <c r="AU778" i="4"/>
  <c r="AT778" i="4"/>
  <c r="AV777" i="4"/>
  <c r="AU777" i="4"/>
  <c r="AT777" i="4"/>
  <c r="AV776" i="4"/>
  <c r="AU776" i="4"/>
  <c r="AT776" i="4"/>
  <c r="AV775" i="4"/>
  <c r="AU775" i="4"/>
  <c r="AT775" i="4"/>
  <c r="AV774" i="4"/>
  <c r="AU774" i="4"/>
  <c r="AT774" i="4"/>
  <c r="AV773" i="4"/>
  <c r="AU773" i="4"/>
  <c r="AT773" i="4"/>
  <c r="AV772" i="4"/>
  <c r="AU772" i="4"/>
  <c r="AT772" i="4"/>
  <c r="AV771" i="4"/>
  <c r="AU771" i="4"/>
  <c r="AT771" i="4"/>
  <c r="AV770" i="4"/>
  <c r="AU770" i="4"/>
  <c r="AT770" i="4"/>
  <c r="AV769" i="4"/>
  <c r="AU769" i="4"/>
  <c r="AT769" i="4"/>
  <c r="AV768" i="4"/>
  <c r="AU768" i="4"/>
  <c r="AT768" i="4"/>
  <c r="AV767" i="4"/>
  <c r="AU767" i="4"/>
  <c r="AT767" i="4"/>
  <c r="AV766" i="4"/>
  <c r="AU766" i="4"/>
  <c r="AT766" i="4"/>
  <c r="AV765" i="4"/>
  <c r="AU765" i="4"/>
  <c r="AT765" i="4"/>
  <c r="AV764" i="4"/>
  <c r="AU764" i="4"/>
  <c r="AT764" i="4"/>
  <c r="AV763" i="4"/>
  <c r="AU763" i="4"/>
  <c r="AT763" i="4"/>
  <c r="AV762" i="4"/>
  <c r="AU762" i="4"/>
  <c r="AT762" i="4"/>
  <c r="AV761" i="4"/>
  <c r="AU761" i="4"/>
  <c r="AT761" i="4"/>
  <c r="AV760" i="4"/>
  <c r="AU760" i="4"/>
  <c r="AT760" i="4"/>
  <c r="AV759" i="4"/>
  <c r="AU759" i="4"/>
  <c r="AT759" i="4"/>
  <c r="AV758" i="4"/>
  <c r="AU758" i="4"/>
  <c r="AT758" i="4"/>
  <c r="AV757" i="4"/>
  <c r="AU757" i="4"/>
  <c r="AT757" i="4"/>
  <c r="AV756" i="4"/>
  <c r="AU756" i="4"/>
  <c r="AT756" i="4"/>
  <c r="AV755" i="4"/>
  <c r="AU755" i="4"/>
  <c r="AT755" i="4"/>
  <c r="AV754" i="4"/>
  <c r="AU754" i="4"/>
  <c r="AT754" i="4"/>
  <c r="AV753" i="4"/>
  <c r="AU753" i="4"/>
  <c r="AT753" i="4"/>
  <c r="AV752" i="4"/>
  <c r="AU752" i="4"/>
  <c r="AT752" i="4"/>
  <c r="AV751" i="4"/>
  <c r="AU751" i="4"/>
  <c r="AT751" i="4"/>
  <c r="AV750" i="4"/>
  <c r="AU750" i="4"/>
  <c r="AT750" i="4"/>
  <c r="AV749" i="4"/>
  <c r="AU749" i="4"/>
  <c r="AT749" i="4"/>
  <c r="AV748" i="4"/>
  <c r="AU748" i="4"/>
  <c r="AT748" i="4"/>
  <c r="AV747" i="4"/>
  <c r="AU747" i="4"/>
  <c r="AT747" i="4"/>
  <c r="AV746" i="4"/>
  <c r="AU746" i="4"/>
  <c r="AT746" i="4"/>
  <c r="AV745" i="4"/>
  <c r="AU745" i="4"/>
  <c r="AT745" i="4"/>
  <c r="AV744" i="4"/>
  <c r="AU744" i="4"/>
  <c r="AT744" i="4"/>
  <c r="AV743" i="4"/>
  <c r="AU743" i="4"/>
  <c r="AT743" i="4"/>
  <c r="AV742" i="4"/>
  <c r="AU742" i="4"/>
  <c r="AT742" i="4"/>
  <c r="AV741" i="4"/>
  <c r="AU741" i="4"/>
  <c r="AT741" i="4"/>
  <c r="AV740" i="4"/>
  <c r="AU740" i="4"/>
  <c r="AT740" i="4"/>
  <c r="AV739" i="4"/>
  <c r="AU739" i="4"/>
  <c r="AT739" i="4"/>
  <c r="AV738" i="4"/>
  <c r="AU738" i="4"/>
  <c r="AT738" i="4"/>
  <c r="AV737" i="4"/>
  <c r="AU737" i="4"/>
  <c r="AT737" i="4"/>
  <c r="AV736" i="4"/>
  <c r="AU736" i="4"/>
  <c r="AT736" i="4"/>
  <c r="AV735" i="4"/>
  <c r="AU735" i="4"/>
  <c r="AT735" i="4"/>
  <c r="AV734" i="4"/>
  <c r="AU734" i="4"/>
  <c r="AT734" i="4"/>
  <c r="AV733" i="4"/>
  <c r="AU733" i="4"/>
  <c r="AT733" i="4"/>
  <c r="AV732" i="4"/>
  <c r="AU732" i="4"/>
  <c r="AT732" i="4"/>
  <c r="AV731" i="4"/>
  <c r="AU731" i="4"/>
  <c r="AT731" i="4"/>
  <c r="AV730" i="4"/>
  <c r="AU730" i="4"/>
  <c r="AT730" i="4"/>
  <c r="AV729" i="4"/>
  <c r="AU729" i="4"/>
  <c r="AT729" i="4"/>
  <c r="AV728" i="4"/>
  <c r="AU728" i="4"/>
  <c r="AT728" i="4"/>
  <c r="AV727" i="4"/>
  <c r="AU727" i="4"/>
  <c r="AT727" i="4"/>
  <c r="AV726" i="4"/>
  <c r="AU726" i="4"/>
  <c r="AT726" i="4"/>
  <c r="AV725" i="4"/>
  <c r="AU725" i="4"/>
  <c r="AT725" i="4"/>
  <c r="AV724" i="4"/>
  <c r="AU724" i="4"/>
  <c r="AT724" i="4"/>
  <c r="AV723" i="4"/>
  <c r="AU723" i="4"/>
  <c r="AT723" i="4"/>
  <c r="AV722" i="4"/>
  <c r="AU722" i="4"/>
  <c r="AT722" i="4"/>
  <c r="AV721" i="4"/>
  <c r="AU721" i="4"/>
  <c r="AT721" i="4"/>
  <c r="AV720" i="4"/>
  <c r="AU720" i="4"/>
  <c r="AT720" i="4"/>
  <c r="AV719" i="4"/>
  <c r="AU719" i="4"/>
  <c r="AT719" i="4"/>
  <c r="AV718" i="4"/>
  <c r="AU718" i="4"/>
  <c r="AT718" i="4"/>
  <c r="AV717" i="4"/>
  <c r="AU717" i="4"/>
  <c r="AT717" i="4"/>
  <c r="AV716" i="4"/>
  <c r="AU716" i="4"/>
  <c r="AT716" i="4"/>
  <c r="AV715" i="4"/>
  <c r="AU715" i="4"/>
  <c r="AT715" i="4"/>
  <c r="AV714" i="4"/>
  <c r="AU714" i="4"/>
  <c r="AT714" i="4"/>
  <c r="AV713" i="4"/>
  <c r="AU713" i="4"/>
  <c r="AT713" i="4"/>
  <c r="AV712" i="4"/>
  <c r="AU712" i="4"/>
  <c r="AT712" i="4"/>
  <c r="AV711" i="4"/>
  <c r="AU711" i="4"/>
  <c r="AT711" i="4"/>
  <c r="AV710" i="4"/>
  <c r="AU710" i="4"/>
  <c r="AT710" i="4"/>
  <c r="AV709" i="4"/>
  <c r="AU709" i="4"/>
  <c r="AT709" i="4"/>
  <c r="AV708" i="4"/>
  <c r="AU708" i="4"/>
  <c r="AT708" i="4"/>
  <c r="AV707" i="4"/>
  <c r="AU707" i="4"/>
  <c r="AT707" i="4"/>
  <c r="AV706" i="4"/>
  <c r="AU706" i="4"/>
  <c r="AT706" i="4"/>
  <c r="AV705" i="4"/>
  <c r="AU705" i="4"/>
  <c r="AT705" i="4"/>
  <c r="AV704" i="4"/>
  <c r="AU704" i="4"/>
  <c r="AT704" i="4"/>
  <c r="AV703" i="4"/>
  <c r="AU703" i="4"/>
  <c r="AT703" i="4"/>
  <c r="AV702" i="4"/>
  <c r="AU702" i="4"/>
  <c r="AT702" i="4"/>
  <c r="AV701" i="4"/>
  <c r="AU701" i="4"/>
  <c r="AT701" i="4"/>
  <c r="AV700" i="4"/>
  <c r="AU700" i="4"/>
  <c r="AT700" i="4"/>
  <c r="AV699" i="4"/>
  <c r="AU699" i="4"/>
  <c r="AT699" i="4"/>
  <c r="AV698" i="4"/>
  <c r="AU698" i="4"/>
  <c r="AT698" i="4"/>
  <c r="AV697" i="4"/>
  <c r="AU697" i="4"/>
  <c r="AT697" i="4"/>
  <c r="AV696" i="4"/>
  <c r="AU696" i="4"/>
  <c r="AT696" i="4"/>
  <c r="AV695" i="4"/>
  <c r="AU695" i="4"/>
  <c r="AT695" i="4"/>
  <c r="AV694" i="4"/>
  <c r="AU694" i="4"/>
  <c r="AT694" i="4"/>
  <c r="AV693" i="4"/>
  <c r="AU693" i="4"/>
  <c r="AT693" i="4"/>
  <c r="AV692" i="4"/>
  <c r="AU692" i="4"/>
  <c r="AT692" i="4"/>
  <c r="AV691" i="4"/>
  <c r="AU691" i="4"/>
  <c r="AT691" i="4"/>
  <c r="AV690" i="4"/>
  <c r="AU690" i="4"/>
  <c r="AT690" i="4"/>
  <c r="AV689" i="4"/>
  <c r="AU689" i="4"/>
  <c r="AT689" i="4"/>
  <c r="AV688" i="4"/>
  <c r="AU688" i="4"/>
  <c r="AT688" i="4"/>
  <c r="AV687" i="4"/>
  <c r="AU687" i="4"/>
  <c r="AT687" i="4"/>
  <c r="AV686" i="4"/>
  <c r="AU686" i="4"/>
  <c r="AT686" i="4"/>
  <c r="AV685" i="4"/>
  <c r="AU685" i="4"/>
  <c r="AT685" i="4"/>
  <c r="AV684" i="4"/>
  <c r="AU684" i="4"/>
  <c r="AT684" i="4"/>
  <c r="AV683" i="4"/>
  <c r="AU683" i="4"/>
  <c r="AT683" i="4"/>
  <c r="AV682" i="4"/>
  <c r="AU682" i="4"/>
  <c r="AT682" i="4"/>
  <c r="AV681" i="4"/>
  <c r="AU681" i="4"/>
  <c r="AT681" i="4"/>
  <c r="AV680" i="4"/>
  <c r="AU680" i="4"/>
  <c r="AT680" i="4"/>
  <c r="AV679" i="4"/>
  <c r="AU679" i="4"/>
  <c r="AT679" i="4"/>
  <c r="AV678" i="4"/>
  <c r="AU678" i="4"/>
  <c r="AT678" i="4"/>
  <c r="AV677" i="4"/>
  <c r="AU677" i="4"/>
  <c r="AT677" i="4"/>
  <c r="AV676" i="4"/>
  <c r="AU676" i="4"/>
  <c r="AT676" i="4"/>
  <c r="AV675" i="4"/>
  <c r="AU675" i="4"/>
  <c r="AT675" i="4"/>
  <c r="AV674" i="4"/>
  <c r="AU674" i="4"/>
  <c r="AT674" i="4"/>
  <c r="AV673" i="4"/>
  <c r="AU673" i="4"/>
  <c r="AT673" i="4"/>
  <c r="AV672" i="4"/>
  <c r="AU672" i="4"/>
  <c r="AT672" i="4"/>
  <c r="AV671" i="4"/>
  <c r="AU671" i="4"/>
  <c r="AT671" i="4"/>
  <c r="AV670" i="4"/>
  <c r="AU670" i="4"/>
  <c r="AT670" i="4"/>
  <c r="AV669" i="4"/>
  <c r="AU669" i="4"/>
  <c r="AT669" i="4"/>
  <c r="AV668" i="4"/>
  <c r="AU668" i="4"/>
  <c r="AT668" i="4"/>
  <c r="AV667" i="4"/>
  <c r="AU667" i="4"/>
  <c r="AT667" i="4"/>
  <c r="AV666" i="4"/>
  <c r="AU666" i="4"/>
  <c r="AT666" i="4"/>
  <c r="AV665" i="4"/>
  <c r="AU665" i="4"/>
  <c r="AT665" i="4"/>
  <c r="AV664" i="4"/>
  <c r="AU664" i="4"/>
  <c r="AT664" i="4"/>
  <c r="AV663" i="4"/>
  <c r="AU663" i="4"/>
  <c r="AT663" i="4"/>
  <c r="AV662" i="4"/>
  <c r="AU662" i="4"/>
  <c r="AT662" i="4"/>
  <c r="AV661" i="4"/>
  <c r="AU661" i="4"/>
  <c r="AT661" i="4"/>
  <c r="AV660" i="4"/>
  <c r="AU660" i="4"/>
  <c r="AT660" i="4"/>
  <c r="AV659" i="4"/>
  <c r="AU659" i="4"/>
  <c r="AT659" i="4"/>
  <c r="AV658" i="4"/>
  <c r="AU658" i="4"/>
  <c r="AT658" i="4"/>
  <c r="AV657" i="4"/>
  <c r="AU657" i="4"/>
  <c r="AT657" i="4"/>
  <c r="AV656" i="4"/>
  <c r="AU656" i="4"/>
  <c r="AT656" i="4"/>
  <c r="AV655" i="4"/>
  <c r="AU655" i="4"/>
  <c r="AT655" i="4"/>
  <c r="AV654" i="4"/>
  <c r="AU654" i="4"/>
  <c r="AT654" i="4"/>
  <c r="AV653" i="4"/>
  <c r="AU653" i="4"/>
  <c r="AT653" i="4"/>
  <c r="AV652" i="4"/>
  <c r="AU652" i="4"/>
  <c r="AT652" i="4"/>
  <c r="AV651" i="4"/>
  <c r="AU651" i="4"/>
  <c r="AT651" i="4"/>
  <c r="AV650" i="4"/>
  <c r="AU650" i="4"/>
  <c r="AT650" i="4"/>
  <c r="AV649" i="4"/>
  <c r="AU649" i="4"/>
  <c r="AT649" i="4"/>
  <c r="AV648" i="4"/>
  <c r="AU648" i="4"/>
  <c r="AT648" i="4"/>
  <c r="AV647" i="4"/>
  <c r="AU647" i="4"/>
  <c r="AT647" i="4"/>
  <c r="AV646" i="4"/>
  <c r="AU646" i="4"/>
  <c r="AT646" i="4"/>
  <c r="AV645" i="4"/>
  <c r="AU645" i="4"/>
  <c r="AT645" i="4"/>
  <c r="AV644" i="4"/>
  <c r="AU644" i="4"/>
  <c r="AT644" i="4"/>
  <c r="AV643" i="4"/>
  <c r="AU643" i="4"/>
  <c r="AT643" i="4"/>
  <c r="AV642" i="4"/>
  <c r="AU642" i="4"/>
  <c r="AT642" i="4"/>
  <c r="AV641" i="4"/>
  <c r="AU641" i="4"/>
  <c r="AT641" i="4"/>
  <c r="AV640" i="4"/>
  <c r="AU640" i="4"/>
  <c r="AT640" i="4"/>
  <c r="AV639" i="4"/>
  <c r="AU639" i="4"/>
  <c r="AT639" i="4"/>
  <c r="AV638" i="4"/>
  <c r="AU638" i="4"/>
  <c r="AT638" i="4"/>
  <c r="AV637" i="4"/>
  <c r="AU637" i="4"/>
  <c r="AT637" i="4"/>
  <c r="AV636" i="4"/>
  <c r="AU636" i="4"/>
  <c r="AT636" i="4"/>
  <c r="AV635" i="4"/>
  <c r="AU635" i="4"/>
  <c r="AT635" i="4"/>
  <c r="AV634" i="4"/>
  <c r="AU634" i="4"/>
  <c r="AT634" i="4"/>
  <c r="AV633" i="4"/>
  <c r="AU633" i="4"/>
  <c r="AT633" i="4"/>
  <c r="AV632" i="4"/>
  <c r="AU632" i="4"/>
  <c r="AT632" i="4"/>
  <c r="AV631" i="4"/>
  <c r="AU631" i="4"/>
  <c r="AT631" i="4"/>
  <c r="AV630" i="4"/>
  <c r="AU630" i="4"/>
  <c r="AT630" i="4"/>
  <c r="AV629" i="4"/>
  <c r="AU629" i="4"/>
  <c r="AT629" i="4"/>
  <c r="AV628" i="4"/>
  <c r="AU628" i="4"/>
  <c r="AT628" i="4"/>
  <c r="AV627" i="4"/>
  <c r="AU627" i="4"/>
  <c r="AT627" i="4"/>
  <c r="AV626" i="4"/>
  <c r="AU626" i="4"/>
  <c r="AT626" i="4"/>
  <c r="AV625" i="4"/>
  <c r="AU625" i="4"/>
  <c r="AT625" i="4"/>
  <c r="AV624" i="4"/>
  <c r="AU624" i="4"/>
  <c r="AT624" i="4"/>
  <c r="AV623" i="4"/>
  <c r="AU623" i="4"/>
  <c r="AT623" i="4"/>
  <c r="AV622" i="4"/>
  <c r="AU622" i="4"/>
  <c r="AT622" i="4"/>
  <c r="AV621" i="4"/>
  <c r="AU621" i="4"/>
  <c r="AT621" i="4"/>
  <c r="AV620" i="4"/>
  <c r="AU620" i="4"/>
  <c r="AT620" i="4"/>
  <c r="AV619" i="4"/>
  <c r="AU619" i="4"/>
  <c r="AT619" i="4"/>
  <c r="AV618" i="4"/>
  <c r="AU618" i="4"/>
  <c r="AT618" i="4"/>
  <c r="AV617" i="4"/>
  <c r="AU617" i="4"/>
  <c r="AT617" i="4"/>
  <c r="AV616" i="4"/>
  <c r="AU616" i="4"/>
  <c r="AT616" i="4"/>
  <c r="AV615" i="4"/>
  <c r="AU615" i="4"/>
  <c r="AT615" i="4"/>
  <c r="AV614" i="4"/>
  <c r="AU614" i="4"/>
  <c r="AT614" i="4"/>
  <c r="AV613" i="4"/>
  <c r="AU613" i="4"/>
  <c r="AT613" i="4"/>
  <c r="AV612" i="4"/>
  <c r="AU612" i="4"/>
  <c r="AT612" i="4"/>
  <c r="AV611" i="4"/>
  <c r="AU611" i="4"/>
  <c r="AT611" i="4"/>
  <c r="AV610" i="4"/>
  <c r="AU610" i="4"/>
  <c r="AT610" i="4"/>
  <c r="AV609" i="4"/>
  <c r="AU609" i="4"/>
  <c r="AT609" i="4"/>
  <c r="AV608" i="4"/>
  <c r="AU608" i="4"/>
  <c r="AT608" i="4"/>
  <c r="AV607" i="4"/>
  <c r="AU607" i="4"/>
  <c r="AT607" i="4"/>
  <c r="AV606" i="4"/>
  <c r="AU606" i="4"/>
  <c r="AT606" i="4"/>
  <c r="AV605" i="4"/>
  <c r="AU605" i="4"/>
  <c r="AT605" i="4"/>
  <c r="AV604" i="4"/>
  <c r="AU604" i="4"/>
  <c r="AT604" i="4"/>
  <c r="AV603" i="4"/>
  <c r="AU603" i="4"/>
  <c r="AT603" i="4"/>
  <c r="AV602" i="4"/>
  <c r="AU602" i="4"/>
  <c r="AT602" i="4"/>
  <c r="AV601" i="4"/>
  <c r="AU601" i="4"/>
  <c r="AT601" i="4"/>
  <c r="AV600" i="4"/>
  <c r="AU600" i="4"/>
  <c r="AT600" i="4"/>
  <c r="AV599" i="4"/>
  <c r="AU599" i="4"/>
  <c r="AT599" i="4"/>
  <c r="AV598" i="4"/>
  <c r="AU598" i="4"/>
  <c r="AT598" i="4"/>
  <c r="AV597" i="4"/>
  <c r="AU597" i="4"/>
  <c r="AT597" i="4"/>
  <c r="AV596" i="4"/>
  <c r="AU596" i="4"/>
  <c r="AT596" i="4"/>
  <c r="AV595" i="4"/>
  <c r="AU595" i="4"/>
  <c r="AT595" i="4"/>
  <c r="AV594" i="4"/>
  <c r="AU594" i="4"/>
  <c r="AT594" i="4"/>
  <c r="AV593" i="4"/>
  <c r="AU593" i="4"/>
  <c r="AT593" i="4"/>
  <c r="AV592" i="4"/>
  <c r="AU592" i="4"/>
  <c r="AT592" i="4"/>
  <c r="AV591" i="4"/>
  <c r="AU591" i="4"/>
  <c r="AT591" i="4"/>
  <c r="AV590" i="4"/>
  <c r="AU590" i="4"/>
  <c r="AT590" i="4"/>
  <c r="AV589" i="4"/>
  <c r="AU589" i="4"/>
  <c r="AT589" i="4"/>
  <c r="AV588" i="4"/>
  <c r="AU588" i="4"/>
  <c r="AT588" i="4"/>
  <c r="AV587" i="4"/>
  <c r="AU587" i="4"/>
  <c r="AT587" i="4"/>
  <c r="AV586" i="4"/>
  <c r="AU586" i="4"/>
  <c r="AT586" i="4"/>
  <c r="AV585" i="4"/>
  <c r="AU585" i="4"/>
  <c r="AT585" i="4"/>
  <c r="AV584" i="4"/>
  <c r="AU584" i="4"/>
  <c r="AT584" i="4"/>
  <c r="AV583" i="4"/>
  <c r="AU583" i="4"/>
  <c r="AT583" i="4"/>
  <c r="AV582" i="4"/>
  <c r="AU582" i="4"/>
  <c r="AT582" i="4"/>
  <c r="AV581" i="4"/>
  <c r="AU581" i="4"/>
  <c r="AT581" i="4"/>
  <c r="AV580" i="4"/>
  <c r="AU580" i="4"/>
  <c r="AT580" i="4"/>
  <c r="AV579" i="4"/>
  <c r="AU579" i="4"/>
  <c r="AT579" i="4"/>
  <c r="AV578" i="4"/>
  <c r="AU578" i="4"/>
  <c r="AT578" i="4"/>
  <c r="AV577" i="4"/>
  <c r="AU577" i="4"/>
  <c r="AT577" i="4"/>
  <c r="AV576" i="4"/>
  <c r="AU576" i="4"/>
  <c r="AT576" i="4"/>
  <c r="AV575" i="4"/>
  <c r="AU575" i="4"/>
  <c r="AT575" i="4"/>
  <c r="AV574" i="4"/>
  <c r="AU574" i="4"/>
  <c r="AT574" i="4"/>
  <c r="AV573" i="4"/>
  <c r="AU573" i="4"/>
  <c r="AT573" i="4"/>
  <c r="AV572" i="4"/>
  <c r="AU572" i="4"/>
  <c r="AT572" i="4"/>
  <c r="AV571" i="4"/>
  <c r="AU571" i="4"/>
  <c r="AT571" i="4"/>
  <c r="AV570" i="4"/>
  <c r="AU570" i="4"/>
  <c r="AT570" i="4"/>
  <c r="AV569" i="4"/>
  <c r="AU569" i="4"/>
  <c r="AT569" i="4"/>
  <c r="AV568" i="4"/>
  <c r="AU568" i="4"/>
  <c r="AT568" i="4"/>
  <c r="AV567" i="4"/>
  <c r="AU567" i="4"/>
  <c r="AT567" i="4"/>
  <c r="AV566" i="4"/>
  <c r="AU566" i="4"/>
  <c r="AT566" i="4"/>
  <c r="AV565" i="4"/>
  <c r="AU565" i="4"/>
  <c r="AT565" i="4"/>
  <c r="AV564" i="4"/>
  <c r="AU564" i="4"/>
  <c r="AT564" i="4"/>
  <c r="AV563" i="4"/>
  <c r="AU563" i="4"/>
  <c r="AT563" i="4"/>
  <c r="AV562" i="4"/>
  <c r="AU562" i="4"/>
  <c r="AT562" i="4"/>
  <c r="AV561" i="4"/>
  <c r="AU561" i="4"/>
  <c r="AT561" i="4"/>
  <c r="AV560" i="4"/>
  <c r="AU560" i="4"/>
  <c r="AT560" i="4"/>
  <c r="AV559" i="4"/>
  <c r="AU559" i="4"/>
  <c r="AT559" i="4"/>
  <c r="AV558" i="4"/>
  <c r="AU558" i="4"/>
  <c r="AT558" i="4"/>
  <c r="AV557" i="4"/>
  <c r="AU557" i="4"/>
  <c r="AT557" i="4"/>
  <c r="AV556" i="4"/>
  <c r="AU556" i="4"/>
  <c r="AT556" i="4"/>
  <c r="AV555" i="4"/>
  <c r="AU555" i="4"/>
  <c r="AT555" i="4"/>
  <c r="AV554" i="4"/>
  <c r="AU554" i="4"/>
  <c r="AT554" i="4"/>
  <c r="AV553" i="4"/>
  <c r="AU553" i="4"/>
  <c r="AT553" i="4"/>
  <c r="AV552" i="4"/>
  <c r="AU552" i="4"/>
  <c r="AT552" i="4"/>
  <c r="AV551" i="4"/>
  <c r="AU551" i="4"/>
  <c r="AT551" i="4"/>
  <c r="AV550" i="4"/>
  <c r="AU550" i="4"/>
  <c r="AT550" i="4"/>
  <c r="AV549" i="4"/>
  <c r="AU549" i="4"/>
  <c r="AT549" i="4"/>
  <c r="AV548" i="4"/>
  <c r="AU548" i="4"/>
  <c r="AT548" i="4"/>
  <c r="AV547" i="4"/>
  <c r="AU547" i="4"/>
  <c r="AT547" i="4"/>
  <c r="AV546" i="4"/>
  <c r="AU546" i="4"/>
  <c r="AT546" i="4"/>
  <c r="AV545" i="4"/>
  <c r="AU545" i="4"/>
  <c r="AT545" i="4"/>
  <c r="AV544" i="4"/>
  <c r="AU544" i="4"/>
  <c r="AT544" i="4"/>
  <c r="AV543" i="4"/>
  <c r="AU543" i="4"/>
  <c r="AT543" i="4"/>
  <c r="AV542" i="4"/>
  <c r="AU542" i="4"/>
  <c r="AT542" i="4"/>
  <c r="AV541" i="4"/>
  <c r="AU541" i="4"/>
  <c r="AT541" i="4"/>
  <c r="AV540" i="4"/>
  <c r="AU540" i="4"/>
  <c r="AT540" i="4"/>
  <c r="AV539" i="4"/>
  <c r="AU539" i="4"/>
  <c r="AT539" i="4"/>
  <c r="AV538" i="4"/>
  <c r="AU538" i="4"/>
  <c r="AT538" i="4"/>
  <c r="AV537" i="4"/>
  <c r="AU537" i="4"/>
  <c r="AT537" i="4"/>
  <c r="AV536" i="4"/>
  <c r="AU536" i="4"/>
  <c r="AT536" i="4"/>
  <c r="AV535" i="4"/>
  <c r="AU535" i="4"/>
  <c r="AT535" i="4"/>
  <c r="AV534" i="4"/>
  <c r="AU534" i="4"/>
  <c r="AT534" i="4"/>
  <c r="AV533" i="4"/>
  <c r="AU533" i="4"/>
  <c r="AT533" i="4"/>
  <c r="AV532" i="4"/>
  <c r="AU532" i="4"/>
  <c r="AT532" i="4"/>
  <c r="AV531" i="4"/>
  <c r="AU531" i="4"/>
  <c r="AT531" i="4"/>
  <c r="AV530" i="4"/>
  <c r="AU530" i="4"/>
  <c r="AT530" i="4"/>
  <c r="AV529" i="4"/>
  <c r="AU529" i="4"/>
  <c r="AT529" i="4"/>
  <c r="AV528" i="4"/>
  <c r="AU528" i="4"/>
  <c r="AT528" i="4"/>
  <c r="AV527" i="4"/>
  <c r="AU527" i="4"/>
  <c r="AT527" i="4"/>
  <c r="AV526" i="4"/>
  <c r="AU526" i="4"/>
  <c r="AT526" i="4"/>
  <c r="AV525" i="4"/>
  <c r="AU525" i="4"/>
  <c r="AT525" i="4"/>
  <c r="AV524" i="4"/>
  <c r="AU524" i="4"/>
  <c r="AT524" i="4"/>
  <c r="AV523" i="4"/>
  <c r="AU523" i="4"/>
  <c r="AT523" i="4"/>
  <c r="AV522" i="4"/>
  <c r="AU522" i="4"/>
  <c r="AT522" i="4"/>
  <c r="AV521" i="4"/>
  <c r="AU521" i="4"/>
  <c r="AT521" i="4"/>
  <c r="AV520" i="4"/>
  <c r="AU520" i="4"/>
  <c r="AT520" i="4"/>
  <c r="AV519" i="4"/>
  <c r="AU519" i="4"/>
  <c r="AT519" i="4"/>
  <c r="AV518" i="4"/>
  <c r="AU518" i="4"/>
  <c r="AT518" i="4"/>
  <c r="AV517" i="4"/>
  <c r="AU517" i="4"/>
  <c r="AT517" i="4"/>
  <c r="AV516" i="4"/>
  <c r="AU516" i="4"/>
  <c r="AT516" i="4"/>
  <c r="AV515" i="4"/>
  <c r="AU515" i="4"/>
  <c r="AT515" i="4"/>
  <c r="AV514" i="4"/>
  <c r="AU514" i="4"/>
  <c r="AT514" i="4"/>
  <c r="AV513" i="4"/>
  <c r="AU513" i="4"/>
  <c r="AT513" i="4"/>
  <c r="AV512" i="4"/>
  <c r="AU512" i="4"/>
  <c r="AT512" i="4"/>
  <c r="AV511" i="4"/>
  <c r="AU511" i="4"/>
  <c r="AT511" i="4"/>
  <c r="AV510" i="4"/>
  <c r="AU510" i="4"/>
  <c r="AT510" i="4"/>
  <c r="AV509" i="4"/>
  <c r="AU509" i="4"/>
  <c r="AT509" i="4"/>
  <c r="AV508" i="4"/>
  <c r="AU508" i="4"/>
  <c r="AT508" i="4"/>
  <c r="AV507" i="4"/>
  <c r="AU507" i="4"/>
  <c r="AT507" i="4"/>
  <c r="AV506" i="4"/>
  <c r="AU506" i="4"/>
  <c r="AT506" i="4"/>
  <c r="AV505" i="4"/>
  <c r="AU505" i="4"/>
  <c r="AT505" i="4"/>
  <c r="AV504" i="4"/>
  <c r="AU504" i="4"/>
  <c r="AT504" i="4"/>
  <c r="AV503" i="4"/>
  <c r="AU503" i="4"/>
  <c r="AT503" i="4"/>
  <c r="AV502" i="4"/>
  <c r="AU502" i="4"/>
  <c r="AT502" i="4"/>
  <c r="AV501" i="4"/>
  <c r="AU501" i="4"/>
  <c r="AT501" i="4"/>
  <c r="AV500" i="4"/>
  <c r="AU500" i="4"/>
  <c r="AT500" i="4"/>
  <c r="AV499" i="4"/>
  <c r="AU499" i="4"/>
  <c r="AT499" i="4"/>
  <c r="AV498" i="4"/>
  <c r="AU498" i="4"/>
  <c r="AT498" i="4"/>
  <c r="AV497" i="4"/>
  <c r="AU497" i="4"/>
  <c r="AT497" i="4"/>
  <c r="AV496" i="4"/>
  <c r="AU496" i="4"/>
  <c r="AT496" i="4"/>
  <c r="AV495" i="4"/>
  <c r="AU495" i="4"/>
  <c r="AT495" i="4"/>
  <c r="AV494" i="4"/>
  <c r="AU494" i="4"/>
  <c r="AT494" i="4"/>
  <c r="AV493" i="4"/>
  <c r="AU493" i="4"/>
  <c r="AT493" i="4"/>
  <c r="AV492" i="4"/>
  <c r="AU492" i="4"/>
  <c r="AT492" i="4"/>
  <c r="AV491" i="4"/>
  <c r="AU491" i="4"/>
  <c r="AT491" i="4"/>
  <c r="AV490" i="4"/>
  <c r="AU490" i="4"/>
  <c r="AT490" i="4"/>
  <c r="AV489" i="4"/>
  <c r="AU489" i="4"/>
  <c r="AT489" i="4"/>
  <c r="AV488" i="4"/>
  <c r="AU488" i="4"/>
  <c r="AT488" i="4"/>
  <c r="AV487" i="4"/>
  <c r="AU487" i="4"/>
  <c r="AT487" i="4"/>
  <c r="AV486" i="4"/>
  <c r="AU486" i="4"/>
  <c r="AT486" i="4"/>
  <c r="AV485" i="4"/>
  <c r="AU485" i="4"/>
  <c r="AT485" i="4"/>
  <c r="AV484" i="4"/>
  <c r="AU484" i="4"/>
  <c r="AT484" i="4"/>
  <c r="AV483" i="4"/>
  <c r="AU483" i="4"/>
  <c r="AT483" i="4"/>
  <c r="AV482" i="4"/>
  <c r="AU482" i="4"/>
  <c r="AT482" i="4"/>
  <c r="AV481" i="4"/>
  <c r="AU481" i="4"/>
  <c r="AT481" i="4"/>
  <c r="AV480" i="4"/>
  <c r="AU480" i="4"/>
  <c r="AT480" i="4"/>
  <c r="AV479" i="4"/>
  <c r="AU479" i="4"/>
  <c r="AT479" i="4"/>
  <c r="AV478" i="4"/>
  <c r="AU478" i="4"/>
  <c r="AT478" i="4"/>
  <c r="AV477" i="4"/>
  <c r="AU477" i="4"/>
  <c r="AT477" i="4"/>
  <c r="AV476" i="4"/>
  <c r="AU476" i="4"/>
  <c r="AT476" i="4"/>
  <c r="AV475" i="4"/>
  <c r="AU475" i="4"/>
  <c r="AT475" i="4"/>
  <c r="AV474" i="4"/>
  <c r="AU474" i="4"/>
  <c r="AT474" i="4"/>
  <c r="AV473" i="4"/>
  <c r="AU473" i="4"/>
  <c r="AT473" i="4"/>
  <c r="AV472" i="4"/>
  <c r="AU472" i="4"/>
  <c r="AT472" i="4"/>
  <c r="AV471" i="4"/>
  <c r="AU471" i="4"/>
  <c r="AT471" i="4"/>
  <c r="AV470" i="4"/>
  <c r="AU470" i="4"/>
  <c r="AT470" i="4"/>
  <c r="AV469" i="4"/>
  <c r="AU469" i="4"/>
  <c r="AT469" i="4"/>
  <c r="AV468" i="4"/>
  <c r="AU468" i="4"/>
  <c r="AT468" i="4"/>
  <c r="AV467" i="4"/>
  <c r="AU467" i="4"/>
  <c r="AT467" i="4"/>
  <c r="AV466" i="4"/>
  <c r="AU466" i="4"/>
  <c r="AT466" i="4"/>
  <c r="AV465" i="4"/>
  <c r="AU465" i="4"/>
  <c r="AT465" i="4"/>
  <c r="AV464" i="4"/>
  <c r="AU464" i="4"/>
  <c r="AT464" i="4"/>
  <c r="AV463" i="4"/>
  <c r="AU463" i="4"/>
  <c r="AT463" i="4"/>
  <c r="AV462" i="4"/>
  <c r="AU462" i="4"/>
  <c r="AT462" i="4"/>
  <c r="AV461" i="4"/>
  <c r="AU461" i="4"/>
  <c r="AT461" i="4"/>
  <c r="AV460" i="4"/>
  <c r="AU460" i="4"/>
  <c r="AT460" i="4"/>
  <c r="AV459" i="4"/>
  <c r="AU459" i="4"/>
  <c r="AT459" i="4"/>
  <c r="AV458" i="4"/>
  <c r="AU458" i="4"/>
  <c r="AT458" i="4"/>
  <c r="AV457" i="4"/>
  <c r="AU457" i="4"/>
  <c r="AT457" i="4"/>
  <c r="AV456" i="4"/>
  <c r="AU456" i="4"/>
  <c r="AT456" i="4"/>
  <c r="AV455" i="4"/>
  <c r="AU455" i="4"/>
  <c r="AT455" i="4"/>
  <c r="AV454" i="4"/>
  <c r="AU454" i="4"/>
  <c r="AT454" i="4"/>
  <c r="AV453" i="4"/>
  <c r="AU453" i="4"/>
  <c r="AT453" i="4"/>
  <c r="AV452" i="4"/>
  <c r="AU452" i="4"/>
  <c r="AT452" i="4"/>
  <c r="AV451" i="4"/>
  <c r="AU451" i="4"/>
  <c r="AT451" i="4"/>
  <c r="AV450" i="4"/>
  <c r="AU450" i="4"/>
  <c r="AT450" i="4"/>
  <c r="AV449" i="4"/>
  <c r="AU449" i="4"/>
  <c r="AT449" i="4"/>
  <c r="AV448" i="4"/>
  <c r="AU448" i="4"/>
  <c r="AT448" i="4"/>
  <c r="AV447" i="4"/>
  <c r="AU447" i="4"/>
  <c r="AT447" i="4"/>
  <c r="AV446" i="4"/>
  <c r="AU446" i="4"/>
  <c r="AT446" i="4"/>
  <c r="AV445" i="4"/>
  <c r="AU445" i="4"/>
  <c r="AT445" i="4"/>
  <c r="AV444" i="4"/>
  <c r="AU444" i="4"/>
  <c r="AT444" i="4"/>
  <c r="AV443" i="4"/>
  <c r="AU443" i="4"/>
  <c r="AT443" i="4"/>
  <c r="AV442" i="4"/>
  <c r="AU442" i="4"/>
  <c r="AT442" i="4"/>
  <c r="AV441" i="4"/>
  <c r="AU441" i="4"/>
  <c r="AT441" i="4"/>
  <c r="AV440" i="4"/>
  <c r="AU440" i="4"/>
  <c r="AT440" i="4"/>
  <c r="AV439" i="4"/>
  <c r="AU439" i="4"/>
  <c r="AT439" i="4"/>
  <c r="AV438" i="4"/>
  <c r="AU438" i="4"/>
  <c r="AT438" i="4"/>
  <c r="AV437" i="4"/>
  <c r="AU437" i="4"/>
  <c r="AT437" i="4"/>
  <c r="AV436" i="4"/>
  <c r="AU436" i="4"/>
  <c r="AT436" i="4"/>
  <c r="AV435" i="4"/>
  <c r="AU435" i="4"/>
  <c r="AT435" i="4"/>
  <c r="AV434" i="4"/>
  <c r="AU434" i="4"/>
  <c r="AT434" i="4"/>
  <c r="AV433" i="4"/>
  <c r="AU433" i="4"/>
  <c r="AT433" i="4"/>
  <c r="AV432" i="4"/>
  <c r="AU432" i="4"/>
  <c r="AT432" i="4"/>
  <c r="AV431" i="4"/>
  <c r="AU431" i="4"/>
  <c r="AT431" i="4"/>
  <c r="AV430" i="4"/>
  <c r="AU430" i="4"/>
  <c r="AT430" i="4"/>
  <c r="AV429" i="4"/>
  <c r="AU429" i="4"/>
  <c r="AT429" i="4"/>
  <c r="AV428" i="4"/>
  <c r="AU428" i="4"/>
  <c r="AT428" i="4"/>
  <c r="AV427" i="4"/>
  <c r="AU427" i="4"/>
  <c r="AT427" i="4"/>
  <c r="AV426" i="4"/>
  <c r="AU426" i="4"/>
  <c r="AT426" i="4"/>
  <c r="AV425" i="4"/>
  <c r="AU425" i="4"/>
  <c r="AT425" i="4"/>
  <c r="AV424" i="4"/>
  <c r="AU424" i="4"/>
  <c r="AT424" i="4"/>
  <c r="AV423" i="4"/>
  <c r="AU423" i="4"/>
  <c r="AT423" i="4"/>
  <c r="AV422" i="4"/>
  <c r="AU422" i="4"/>
  <c r="AT422" i="4"/>
  <c r="AV421" i="4"/>
  <c r="AU421" i="4"/>
  <c r="AT421" i="4"/>
  <c r="AV420" i="4"/>
  <c r="AU420" i="4"/>
  <c r="AT420" i="4"/>
  <c r="AV419" i="4"/>
  <c r="AU419" i="4"/>
  <c r="AT419" i="4"/>
  <c r="AV418" i="4"/>
  <c r="AU418" i="4"/>
  <c r="AT418" i="4"/>
  <c r="AV417" i="4"/>
  <c r="AU417" i="4"/>
  <c r="AT417" i="4"/>
  <c r="AV416" i="4"/>
  <c r="AU416" i="4"/>
  <c r="AT416" i="4"/>
  <c r="AV415" i="4"/>
  <c r="AU415" i="4"/>
  <c r="AT415" i="4"/>
  <c r="AV414" i="4"/>
  <c r="AU414" i="4"/>
  <c r="AT414" i="4"/>
  <c r="AV413" i="4"/>
  <c r="AU413" i="4"/>
  <c r="AT413" i="4"/>
  <c r="AV412" i="4"/>
  <c r="AU412" i="4"/>
  <c r="AT412" i="4"/>
  <c r="AV411" i="4"/>
  <c r="AU411" i="4"/>
  <c r="AT411" i="4"/>
  <c r="AV410" i="4"/>
  <c r="AU410" i="4"/>
  <c r="AT410" i="4"/>
  <c r="AV409" i="4"/>
  <c r="AU409" i="4"/>
  <c r="AT409" i="4"/>
  <c r="AV408" i="4"/>
  <c r="AU408" i="4"/>
  <c r="AT408" i="4"/>
  <c r="AV407" i="4"/>
  <c r="AU407" i="4"/>
  <c r="AT407" i="4"/>
  <c r="AV406" i="4"/>
  <c r="AU406" i="4"/>
  <c r="AT406" i="4"/>
  <c r="AV405" i="4"/>
  <c r="AU405" i="4"/>
  <c r="AT405" i="4"/>
  <c r="AV404" i="4"/>
  <c r="AU404" i="4"/>
  <c r="AT404" i="4"/>
  <c r="AV403" i="4"/>
  <c r="AU403" i="4"/>
  <c r="AT403" i="4"/>
  <c r="AV402" i="4"/>
  <c r="AU402" i="4"/>
  <c r="AT402" i="4"/>
  <c r="AV401" i="4"/>
  <c r="AU401" i="4"/>
  <c r="AT401" i="4"/>
  <c r="AV400" i="4"/>
  <c r="AU400" i="4"/>
  <c r="AT400" i="4"/>
  <c r="AV399" i="4"/>
  <c r="AU399" i="4"/>
  <c r="AT399" i="4"/>
  <c r="AV398" i="4"/>
  <c r="AU398" i="4"/>
  <c r="AT398" i="4"/>
  <c r="AV397" i="4"/>
  <c r="AU397" i="4"/>
  <c r="AT397" i="4"/>
  <c r="AV396" i="4"/>
  <c r="AU396" i="4"/>
  <c r="AT396" i="4"/>
  <c r="AV395" i="4"/>
  <c r="AU395" i="4"/>
  <c r="AT395" i="4"/>
  <c r="AV394" i="4"/>
  <c r="AU394" i="4"/>
  <c r="AT394" i="4"/>
  <c r="AV393" i="4"/>
  <c r="AU393" i="4"/>
  <c r="AT393" i="4"/>
  <c r="AV392" i="4"/>
  <c r="AU392" i="4"/>
  <c r="AT392" i="4"/>
  <c r="AV391" i="4"/>
  <c r="AU391" i="4"/>
  <c r="AT391" i="4"/>
  <c r="AV390" i="4"/>
  <c r="AU390" i="4"/>
  <c r="AT390" i="4"/>
  <c r="AV389" i="4"/>
  <c r="AU389" i="4"/>
  <c r="AT389" i="4"/>
  <c r="AV388" i="4"/>
  <c r="AU388" i="4"/>
  <c r="AT388" i="4"/>
  <c r="AV387" i="4"/>
  <c r="AU387" i="4"/>
  <c r="AT387" i="4"/>
  <c r="AV386" i="4"/>
  <c r="AU386" i="4"/>
  <c r="AT386" i="4"/>
  <c r="AV385" i="4"/>
  <c r="AU385" i="4"/>
  <c r="AT385" i="4"/>
  <c r="AV384" i="4"/>
  <c r="AU384" i="4"/>
  <c r="AT384" i="4"/>
  <c r="AV383" i="4"/>
  <c r="AU383" i="4"/>
  <c r="AT383" i="4"/>
  <c r="AV382" i="4"/>
  <c r="AU382" i="4"/>
  <c r="AT382" i="4"/>
  <c r="AV381" i="4"/>
  <c r="AU381" i="4"/>
  <c r="AT381" i="4"/>
  <c r="AV380" i="4"/>
  <c r="AU380" i="4"/>
  <c r="AT380" i="4"/>
  <c r="AV379" i="4"/>
  <c r="AU379" i="4"/>
  <c r="AT379" i="4"/>
  <c r="AV378" i="4"/>
  <c r="AU378" i="4"/>
  <c r="AT378" i="4"/>
  <c r="AV377" i="4"/>
  <c r="AU377" i="4"/>
  <c r="AT377" i="4"/>
  <c r="AV376" i="4"/>
  <c r="AU376" i="4"/>
  <c r="AT376" i="4"/>
  <c r="AV375" i="4"/>
  <c r="AU375" i="4"/>
  <c r="AT375" i="4"/>
  <c r="AV374" i="4"/>
  <c r="AU374" i="4"/>
  <c r="AT374" i="4"/>
  <c r="AV373" i="4"/>
  <c r="AU373" i="4"/>
  <c r="AT373" i="4"/>
  <c r="AV372" i="4"/>
  <c r="AU372" i="4"/>
  <c r="AT372" i="4"/>
  <c r="AV371" i="4"/>
  <c r="AU371" i="4"/>
  <c r="AT371" i="4"/>
  <c r="AV370" i="4"/>
  <c r="AU370" i="4"/>
  <c r="AT370" i="4"/>
  <c r="AV369" i="4"/>
  <c r="AU369" i="4"/>
  <c r="AT369" i="4"/>
  <c r="AV368" i="4"/>
  <c r="AU368" i="4"/>
  <c r="AT368" i="4"/>
  <c r="AV367" i="4"/>
  <c r="AU367" i="4"/>
  <c r="AT367" i="4"/>
  <c r="AV366" i="4"/>
  <c r="AU366" i="4"/>
  <c r="AT366" i="4"/>
  <c r="AV365" i="4"/>
  <c r="AU365" i="4"/>
  <c r="AT365" i="4"/>
  <c r="AV364" i="4"/>
  <c r="AU364" i="4"/>
  <c r="AT364" i="4"/>
  <c r="AV363" i="4"/>
  <c r="AU363" i="4"/>
  <c r="AT363" i="4"/>
  <c r="AV362" i="4"/>
  <c r="AU362" i="4"/>
  <c r="AT362" i="4"/>
  <c r="AV361" i="4"/>
  <c r="AU361" i="4"/>
  <c r="AT361" i="4"/>
  <c r="AV360" i="4"/>
  <c r="AU360" i="4"/>
  <c r="AT360" i="4"/>
  <c r="AV359" i="4"/>
  <c r="AU359" i="4"/>
  <c r="AT359" i="4"/>
  <c r="AV358" i="4"/>
  <c r="AU358" i="4"/>
  <c r="AT358" i="4"/>
  <c r="AV357" i="4"/>
  <c r="AU357" i="4"/>
  <c r="AT357" i="4"/>
  <c r="AV356" i="4"/>
  <c r="AU356" i="4"/>
  <c r="AT356" i="4"/>
  <c r="AV355" i="4"/>
  <c r="AU355" i="4"/>
  <c r="AT355" i="4"/>
  <c r="AV354" i="4"/>
  <c r="AU354" i="4"/>
  <c r="AT354" i="4"/>
  <c r="AV353" i="4"/>
  <c r="AU353" i="4"/>
  <c r="AT353" i="4"/>
  <c r="AV352" i="4"/>
  <c r="AU352" i="4"/>
  <c r="AT352" i="4"/>
  <c r="AV351" i="4"/>
  <c r="AU351" i="4"/>
  <c r="AT351" i="4"/>
  <c r="AV350" i="4"/>
  <c r="AU350" i="4"/>
  <c r="AT350" i="4"/>
  <c r="AV349" i="4"/>
  <c r="AU349" i="4"/>
  <c r="AT349" i="4"/>
  <c r="AV348" i="4"/>
  <c r="AU348" i="4"/>
  <c r="AT348" i="4"/>
  <c r="AV347" i="4"/>
  <c r="AU347" i="4"/>
  <c r="AT347" i="4"/>
  <c r="AV346" i="4"/>
  <c r="AU346" i="4"/>
  <c r="AT346" i="4"/>
  <c r="AV345" i="4"/>
  <c r="AU345" i="4"/>
  <c r="AT345" i="4"/>
  <c r="AV344" i="4"/>
  <c r="AU344" i="4"/>
  <c r="AT344" i="4"/>
  <c r="AV343" i="4"/>
  <c r="AU343" i="4"/>
  <c r="AT343" i="4"/>
  <c r="AV342" i="4"/>
  <c r="AU342" i="4"/>
  <c r="AT342" i="4"/>
  <c r="AV341" i="4"/>
  <c r="AU341" i="4"/>
  <c r="AT341" i="4"/>
  <c r="AV340" i="4"/>
  <c r="AU340" i="4"/>
  <c r="AT340" i="4"/>
  <c r="AV339" i="4"/>
  <c r="AU339" i="4"/>
  <c r="AT339" i="4"/>
  <c r="AV338" i="4"/>
  <c r="AU338" i="4"/>
  <c r="AT338" i="4"/>
  <c r="AV337" i="4"/>
  <c r="AU337" i="4"/>
  <c r="AT337" i="4"/>
  <c r="AV336" i="4"/>
  <c r="AU336" i="4"/>
  <c r="AT336" i="4"/>
  <c r="AV335" i="4"/>
  <c r="AU335" i="4"/>
  <c r="AT335" i="4"/>
  <c r="AV334" i="4"/>
  <c r="AU334" i="4"/>
  <c r="AT334" i="4"/>
  <c r="AV333" i="4"/>
  <c r="AU333" i="4"/>
  <c r="AT333" i="4"/>
  <c r="AV332" i="4"/>
  <c r="AU332" i="4"/>
  <c r="AT332" i="4"/>
  <c r="AV331" i="4"/>
  <c r="AU331" i="4"/>
  <c r="AT331" i="4"/>
  <c r="AV330" i="4"/>
  <c r="AU330" i="4"/>
  <c r="AT330" i="4"/>
  <c r="AV329" i="4"/>
  <c r="AU329" i="4"/>
  <c r="AT329" i="4"/>
  <c r="AV328" i="4"/>
  <c r="AU328" i="4"/>
  <c r="AT328" i="4"/>
  <c r="AV327" i="4"/>
  <c r="AU327" i="4"/>
  <c r="AT327" i="4"/>
  <c r="AV326" i="4"/>
  <c r="AU326" i="4"/>
  <c r="AT326" i="4"/>
  <c r="AV325" i="4"/>
  <c r="AU325" i="4"/>
  <c r="AT325" i="4"/>
  <c r="AV324" i="4"/>
  <c r="AU324" i="4"/>
  <c r="AT324" i="4"/>
  <c r="AV323" i="4"/>
  <c r="AU323" i="4"/>
  <c r="AT323" i="4"/>
  <c r="AV322" i="4"/>
  <c r="AU322" i="4"/>
  <c r="AT322" i="4"/>
  <c r="AV321" i="4"/>
  <c r="AU321" i="4"/>
  <c r="AT321" i="4"/>
  <c r="AV320" i="4"/>
  <c r="AU320" i="4"/>
  <c r="AT320" i="4"/>
  <c r="AV319" i="4"/>
  <c r="AU319" i="4"/>
  <c r="AT319" i="4"/>
  <c r="AV318" i="4"/>
  <c r="AU318" i="4"/>
  <c r="AT318" i="4"/>
  <c r="AV317" i="4"/>
  <c r="AU317" i="4"/>
  <c r="AT317" i="4"/>
  <c r="AV316" i="4"/>
  <c r="AU316" i="4"/>
  <c r="AT316" i="4"/>
  <c r="AV315" i="4"/>
  <c r="AU315" i="4"/>
  <c r="AT315" i="4"/>
  <c r="AV314" i="4"/>
  <c r="AU314" i="4"/>
  <c r="AT314" i="4"/>
  <c r="AV313" i="4"/>
  <c r="AU313" i="4"/>
  <c r="AT313" i="4"/>
  <c r="AV312" i="4"/>
  <c r="AU312" i="4"/>
  <c r="AT312" i="4"/>
  <c r="AV311" i="4"/>
  <c r="AU311" i="4"/>
  <c r="AT311" i="4"/>
  <c r="AV310" i="4"/>
  <c r="AU310" i="4"/>
  <c r="AT310" i="4"/>
  <c r="AV309" i="4"/>
  <c r="AU309" i="4"/>
  <c r="AT309" i="4"/>
  <c r="AV308" i="4"/>
  <c r="AU308" i="4"/>
  <c r="AT308" i="4"/>
  <c r="AV307" i="4"/>
  <c r="AU307" i="4"/>
  <c r="AT307" i="4"/>
  <c r="AV306" i="4"/>
  <c r="AU306" i="4"/>
  <c r="AT306" i="4"/>
  <c r="AV305" i="4"/>
  <c r="AU305" i="4"/>
  <c r="AT305" i="4"/>
  <c r="AV304" i="4"/>
  <c r="AU304" i="4"/>
  <c r="AT304" i="4"/>
  <c r="AV303" i="4"/>
  <c r="AU303" i="4"/>
  <c r="AT303" i="4"/>
  <c r="AV302" i="4"/>
  <c r="AU302" i="4"/>
  <c r="AT302" i="4"/>
  <c r="AV301" i="4"/>
  <c r="AU301" i="4"/>
  <c r="AT301" i="4"/>
  <c r="AV300" i="4"/>
  <c r="AU300" i="4"/>
  <c r="AT300" i="4"/>
  <c r="AV299" i="4"/>
  <c r="AU299" i="4"/>
  <c r="AT299" i="4"/>
  <c r="AV298" i="4"/>
  <c r="AU298" i="4"/>
  <c r="AT298" i="4"/>
  <c r="AV297" i="4"/>
  <c r="AU297" i="4"/>
  <c r="AT297" i="4"/>
  <c r="AV296" i="4"/>
  <c r="AU296" i="4"/>
  <c r="AT296" i="4"/>
  <c r="AV295" i="4"/>
  <c r="AU295" i="4"/>
  <c r="AT295" i="4"/>
  <c r="AV294" i="4"/>
  <c r="AU294" i="4"/>
  <c r="AT294" i="4"/>
  <c r="AV293" i="4"/>
  <c r="AU293" i="4"/>
  <c r="AT293" i="4"/>
  <c r="AV292" i="4"/>
  <c r="AU292" i="4"/>
  <c r="AT292" i="4"/>
  <c r="AV291" i="4"/>
  <c r="AU291" i="4"/>
  <c r="AT291" i="4"/>
  <c r="AV290" i="4"/>
  <c r="AU290" i="4"/>
  <c r="AT290" i="4"/>
  <c r="AV289" i="4"/>
  <c r="AU289" i="4"/>
  <c r="AT289" i="4"/>
  <c r="AV288" i="4"/>
  <c r="AU288" i="4"/>
  <c r="AT288" i="4"/>
  <c r="AV287" i="4"/>
  <c r="AU287" i="4"/>
  <c r="AT287" i="4"/>
  <c r="AV286" i="4"/>
  <c r="AU286" i="4"/>
  <c r="AT286" i="4"/>
  <c r="AV285" i="4"/>
  <c r="AU285" i="4"/>
  <c r="AT285" i="4"/>
  <c r="AV284" i="4"/>
  <c r="AU284" i="4"/>
  <c r="AT284" i="4"/>
  <c r="AV283" i="4"/>
  <c r="AU283" i="4"/>
  <c r="AT283" i="4"/>
  <c r="AV282" i="4"/>
  <c r="AU282" i="4"/>
  <c r="AT282" i="4"/>
  <c r="AV281" i="4"/>
  <c r="AU281" i="4"/>
  <c r="AT281" i="4"/>
  <c r="AV280" i="4"/>
  <c r="AU280" i="4"/>
  <c r="AT280" i="4"/>
  <c r="AV279" i="4"/>
  <c r="AU279" i="4"/>
  <c r="AT279" i="4"/>
  <c r="AV278" i="4"/>
  <c r="AU278" i="4"/>
  <c r="AT278" i="4"/>
  <c r="AV277" i="4"/>
  <c r="AU277" i="4"/>
  <c r="AT277" i="4"/>
  <c r="AV276" i="4"/>
  <c r="AU276" i="4"/>
  <c r="AT276" i="4"/>
  <c r="AV275" i="4"/>
  <c r="AU275" i="4"/>
  <c r="AT275" i="4"/>
  <c r="AV274" i="4"/>
  <c r="AU274" i="4"/>
  <c r="AT274" i="4"/>
  <c r="AV273" i="4"/>
  <c r="AU273" i="4"/>
  <c r="AT273" i="4"/>
  <c r="AV272" i="4"/>
  <c r="AU272" i="4"/>
  <c r="AT272" i="4"/>
  <c r="AV271" i="4"/>
  <c r="AU271" i="4"/>
  <c r="AT271" i="4"/>
  <c r="AV270" i="4"/>
  <c r="AU270" i="4"/>
  <c r="AT270" i="4"/>
  <c r="AV269" i="4"/>
  <c r="AU269" i="4"/>
  <c r="AT269" i="4"/>
  <c r="AV268" i="4"/>
  <c r="AU268" i="4"/>
  <c r="AT268" i="4"/>
  <c r="AV267" i="4"/>
  <c r="AU267" i="4"/>
  <c r="AT267" i="4"/>
  <c r="AV266" i="4"/>
  <c r="AU266" i="4"/>
  <c r="AT266" i="4"/>
  <c r="AV265" i="4"/>
  <c r="AU265" i="4"/>
  <c r="AT265" i="4"/>
  <c r="AV264" i="4"/>
  <c r="AU264" i="4"/>
  <c r="AT264" i="4"/>
  <c r="AV263" i="4"/>
  <c r="AU263" i="4"/>
  <c r="AT263" i="4"/>
  <c r="AV262" i="4"/>
  <c r="AU262" i="4"/>
  <c r="AT262" i="4"/>
  <c r="AV261" i="4"/>
  <c r="AU261" i="4"/>
  <c r="AT261" i="4"/>
  <c r="AV260" i="4"/>
  <c r="AU260" i="4"/>
  <c r="AT260" i="4"/>
  <c r="AV259" i="4"/>
  <c r="AU259" i="4"/>
  <c r="AT259" i="4"/>
  <c r="AV258" i="4"/>
  <c r="AU258" i="4"/>
  <c r="AT258" i="4"/>
  <c r="AV257" i="4"/>
  <c r="AU257" i="4"/>
  <c r="AT257" i="4"/>
  <c r="AV256" i="4"/>
  <c r="AU256" i="4"/>
  <c r="AT256" i="4"/>
  <c r="AV255" i="4"/>
  <c r="AU255" i="4"/>
  <c r="AT255" i="4"/>
  <c r="AV254" i="4"/>
  <c r="AU254" i="4"/>
  <c r="AT254" i="4"/>
  <c r="AV253" i="4"/>
  <c r="AU253" i="4"/>
  <c r="AT253" i="4"/>
  <c r="AV252" i="4"/>
  <c r="AU252" i="4"/>
  <c r="AT252" i="4"/>
  <c r="AV251" i="4"/>
  <c r="AU251" i="4"/>
  <c r="AT251" i="4"/>
  <c r="AV250" i="4"/>
  <c r="AU250" i="4"/>
  <c r="AT250" i="4"/>
  <c r="AV249" i="4"/>
  <c r="AU249" i="4"/>
  <c r="AT249" i="4"/>
  <c r="AV248" i="4"/>
  <c r="AU248" i="4"/>
  <c r="AT248" i="4"/>
  <c r="AV247" i="4"/>
  <c r="AU247" i="4"/>
  <c r="AT247" i="4"/>
  <c r="AV246" i="4"/>
  <c r="AU246" i="4"/>
  <c r="AT246" i="4"/>
  <c r="AV245" i="4"/>
  <c r="AU245" i="4"/>
  <c r="AT245" i="4"/>
  <c r="AV244" i="4"/>
  <c r="AU244" i="4"/>
  <c r="AT244" i="4"/>
  <c r="AV243" i="4"/>
  <c r="AU243" i="4"/>
  <c r="AT243" i="4"/>
  <c r="AV242" i="4"/>
  <c r="AU242" i="4"/>
  <c r="AT242" i="4"/>
  <c r="AV241" i="4"/>
  <c r="AU241" i="4"/>
  <c r="AT241" i="4"/>
  <c r="AV240" i="4"/>
  <c r="AU240" i="4"/>
  <c r="AT240" i="4"/>
  <c r="AV239" i="4"/>
  <c r="AU239" i="4"/>
  <c r="AT239" i="4"/>
  <c r="AV238" i="4"/>
  <c r="AU238" i="4"/>
  <c r="AT238" i="4"/>
  <c r="AV237" i="4"/>
  <c r="AU237" i="4"/>
  <c r="AT237" i="4"/>
  <c r="AV236" i="4"/>
  <c r="AU236" i="4"/>
  <c r="AT236" i="4"/>
  <c r="AV235" i="4"/>
  <c r="AU235" i="4"/>
  <c r="AT235" i="4"/>
  <c r="AV234" i="4"/>
  <c r="AU234" i="4"/>
  <c r="AT234" i="4"/>
  <c r="AV233" i="4"/>
  <c r="AU233" i="4"/>
  <c r="AT233" i="4"/>
  <c r="AV232" i="4"/>
  <c r="AU232" i="4"/>
  <c r="AT232" i="4"/>
  <c r="AV231" i="4"/>
  <c r="AU231" i="4"/>
  <c r="AT231" i="4"/>
  <c r="AV230" i="4"/>
  <c r="AU230" i="4"/>
  <c r="AT230" i="4"/>
  <c r="AV229" i="4"/>
  <c r="AU229" i="4"/>
  <c r="AT229" i="4"/>
  <c r="AV228" i="4"/>
  <c r="AU228" i="4"/>
  <c r="AT228" i="4"/>
  <c r="AV227" i="4"/>
  <c r="AU227" i="4"/>
  <c r="AT227" i="4"/>
  <c r="AV226" i="4"/>
  <c r="AU226" i="4"/>
  <c r="AT226" i="4"/>
  <c r="AV225" i="4"/>
  <c r="AU225" i="4"/>
  <c r="AT225" i="4"/>
  <c r="AV224" i="4"/>
  <c r="AU224" i="4"/>
  <c r="AT224" i="4"/>
  <c r="AV223" i="4"/>
  <c r="AU223" i="4"/>
  <c r="AT223" i="4"/>
  <c r="AV222" i="4"/>
  <c r="AU222" i="4"/>
  <c r="AT222" i="4"/>
  <c r="AV221" i="4"/>
  <c r="AU221" i="4"/>
  <c r="AT221" i="4"/>
  <c r="AV220" i="4"/>
  <c r="AU220" i="4"/>
  <c r="AT220" i="4"/>
  <c r="AV219" i="4"/>
  <c r="AU219" i="4"/>
  <c r="AT219" i="4"/>
  <c r="AV218" i="4"/>
  <c r="AU218" i="4"/>
  <c r="AT218" i="4"/>
  <c r="AV217" i="4"/>
  <c r="AU217" i="4"/>
  <c r="AT217" i="4"/>
  <c r="AV216" i="4"/>
  <c r="AU216" i="4"/>
  <c r="AT216" i="4"/>
  <c r="AV215" i="4"/>
  <c r="AU215" i="4"/>
  <c r="AT215" i="4"/>
  <c r="AV214" i="4"/>
  <c r="AU214" i="4"/>
  <c r="AT214" i="4"/>
  <c r="AV213" i="4"/>
  <c r="AU213" i="4"/>
  <c r="AT213" i="4"/>
  <c r="AV212" i="4"/>
  <c r="AU212" i="4"/>
  <c r="AT212" i="4"/>
  <c r="AV211" i="4"/>
  <c r="AU211" i="4"/>
  <c r="AT211" i="4"/>
  <c r="AV210" i="4"/>
  <c r="AU210" i="4"/>
  <c r="AT210" i="4"/>
  <c r="AV209" i="4"/>
  <c r="AU209" i="4"/>
  <c r="AT209" i="4"/>
  <c r="AV208" i="4"/>
  <c r="AU208" i="4"/>
  <c r="AT208" i="4"/>
  <c r="AV207" i="4"/>
  <c r="AU207" i="4"/>
  <c r="AT207" i="4"/>
  <c r="AV206" i="4"/>
  <c r="AU206" i="4"/>
  <c r="AT206" i="4"/>
  <c r="AV205" i="4"/>
  <c r="AU205" i="4"/>
  <c r="AT205" i="4"/>
  <c r="AV204" i="4"/>
  <c r="AU204" i="4"/>
  <c r="AT204" i="4"/>
  <c r="AV203" i="4"/>
  <c r="AU203" i="4"/>
  <c r="AT203" i="4"/>
  <c r="AV202" i="4"/>
  <c r="AU202" i="4"/>
  <c r="AT202" i="4"/>
  <c r="AV201" i="4"/>
  <c r="AU201" i="4"/>
  <c r="AT201" i="4"/>
  <c r="AV200" i="4"/>
  <c r="AU200" i="4"/>
  <c r="AT200" i="4"/>
  <c r="AV199" i="4"/>
  <c r="AU199" i="4"/>
  <c r="AT199" i="4"/>
  <c r="AV198" i="4"/>
  <c r="AU198" i="4"/>
  <c r="AT198" i="4"/>
  <c r="AV197" i="4"/>
  <c r="AU197" i="4"/>
  <c r="AT197" i="4"/>
  <c r="AV196" i="4"/>
  <c r="AU196" i="4"/>
  <c r="AT196" i="4"/>
  <c r="AV195" i="4"/>
  <c r="AU195" i="4"/>
  <c r="AT195" i="4"/>
  <c r="AV194" i="4"/>
  <c r="AU194" i="4"/>
  <c r="AT194" i="4"/>
  <c r="AV193" i="4"/>
  <c r="AU193" i="4"/>
  <c r="AT193" i="4"/>
  <c r="AV192" i="4"/>
  <c r="AU192" i="4"/>
  <c r="AT192" i="4"/>
  <c r="AV191" i="4"/>
  <c r="AU191" i="4"/>
  <c r="AT191" i="4"/>
  <c r="AV190" i="4"/>
  <c r="AU190" i="4"/>
  <c r="AT190" i="4"/>
  <c r="AV189" i="4"/>
  <c r="AU189" i="4"/>
  <c r="AT189" i="4"/>
  <c r="AV188" i="4"/>
  <c r="AU188" i="4"/>
  <c r="AT188" i="4"/>
  <c r="AV187" i="4"/>
  <c r="AU187" i="4"/>
  <c r="AT187" i="4"/>
  <c r="AV186" i="4"/>
  <c r="AU186" i="4"/>
  <c r="AT186" i="4"/>
  <c r="AV185" i="4"/>
  <c r="AU185" i="4"/>
  <c r="AT185" i="4"/>
  <c r="AV184" i="4"/>
  <c r="AU184" i="4"/>
  <c r="AT184" i="4"/>
  <c r="AV183" i="4"/>
  <c r="AU183" i="4"/>
  <c r="AT183" i="4"/>
  <c r="AV182" i="4"/>
  <c r="AU182" i="4"/>
  <c r="AT182" i="4"/>
  <c r="AV181" i="4"/>
  <c r="AU181" i="4"/>
  <c r="AT181" i="4"/>
  <c r="AV180" i="4"/>
  <c r="AU180" i="4"/>
  <c r="AT180" i="4"/>
  <c r="AV179" i="4"/>
  <c r="AU179" i="4"/>
  <c r="AT179" i="4"/>
  <c r="AV178" i="4"/>
  <c r="AU178" i="4"/>
  <c r="AT178" i="4"/>
  <c r="AV177" i="4"/>
  <c r="AU177" i="4"/>
  <c r="AT177" i="4"/>
  <c r="AV176" i="4"/>
  <c r="AU176" i="4"/>
  <c r="AT176" i="4"/>
  <c r="AV175" i="4"/>
  <c r="AU175" i="4"/>
  <c r="AT175" i="4"/>
  <c r="AV174" i="4"/>
  <c r="AU174" i="4"/>
  <c r="AT174" i="4"/>
  <c r="AV173" i="4"/>
  <c r="AU173" i="4"/>
  <c r="AT173" i="4"/>
  <c r="AV172" i="4"/>
  <c r="AU172" i="4"/>
  <c r="AT172" i="4"/>
  <c r="AV171" i="4"/>
  <c r="AU171" i="4"/>
  <c r="AT171" i="4"/>
  <c r="AV170" i="4"/>
  <c r="AU170" i="4"/>
  <c r="AT170" i="4"/>
  <c r="AV169" i="4"/>
  <c r="AU169" i="4"/>
  <c r="AT169" i="4"/>
  <c r="AV168" i="4"/>
  <c r="AU168" i="4"/>
  <c r="AT168" i="4"/>
  <c r="AV167" i="4"/>
  <c r="AU167" i="4"/>
  <c r="AT167" i="4"/>
  <c r="AV166" i="4"/>
  <c r="AU166" i="4"/>
  <c r="AT166" i="4"/>
  <c r="AV165" i="4"/>
  <c r="AU165" i="4"/>
  <c r="AT165" i="4"/>
  <c r="AV164" i="4"/>
  <c r="AU164" i="4"/>
  <c r="AT164" i="4"/>
  <c r="AV163" i="4"/>
  <c r="AU163" i="4"/>
  <c r="AT163" i="4"/>
  <c r="AV162" i="4"/>
  <c r="AU162" i="4"/>
  <c r="AT162" i="4"/>
  <c r="AV161" i="4"/>
  <c r="AU161" i="4"/>
  <c r="AT161" i="4"/>
  <c r="AV160" i="4"/>
  <c r="AU160" i="4"/>
  <c r="AT160" i="4"/>
  <c r="AV159" i="4"/>
  <c r="AU159" i="4"/>
  <c r="AT159" i="4"/>
  <c r="AV158" i="4"/>
  <c r="AU158" i="4"/>
  <c r="AT158" i="4"/>
  <c r="AV157" i="4"/>
  <c r="AU157" i="4"/>
  <c r="AT157" i="4"/>
  <c r="AV156" i="4"/>
  <c r="AU156" i="4"/>
  <c r="AT156" i="4"/>
  <c r="AV155" i="4"/>
  <c r="AU155" i="4"/>
  <c r="AT155" i="4"/>
  <c r="AV154" i="4"/>
  <c r="AU154" i="4"/>
  <c r="AT154" i="4"/>
  <c r="AV153" i="4"/>
  <c r="AU153" i="4"/>
  <c r="AT153" i="4"/>
  <c r="AV152" i="4"/>
  <c r="AU152" i="4"/>
  <c r="AT152" i="4"/>
  <c r="AV151" i="4"/>
  <c r="AU151" i="4"/>
  <c r="AT151" i="4"/>
  <c r="AV150" i="4"/>
  <c r="AU150" i="4"/>
  <c r="AT150" i="4"/>
  <c r="AV149" i="4"/>
  <c r="AU149" i="4"/>
  <c r="AT149" i="4"/>
  <c r="AV148" i="4"/>
  <c r="AU148" i="4"/>
  <c r="AT148" i="4"/>
  <c r="AV147" i="4"/>
  <c r="AU147" i="4"/>
  <c r="AT147" i="4"/>
  <c r="AV146" i="4"/>
  <c r="AU146" i="4"/>
  <c r="AT146" i="4"/>
  <c r="AV145" i="4"/>
  <c r="AU145" i="4"/>
  <c r="AT145" i="4"/>
  <c r="AV144" i="4"/>
  <c r="AU144" i="4"/>
  <c r="AT144" i="4"/>
  <c r="AV143" i="4"/>
  <c r="AU143" i="4"/>
  <c r="AT143" i="4"/>
  <c r="AV142" i="4"/>
  <c r="AU142" i="4"/>
  <c r="AT142" i="4"/>
  <c r="AV141" i="4"/>
  <c r="AU141" i="4"/>
  <c r="AT141" i="4"/>
  <c r="AV140" i="4"/>
  <c r="AU140" i="4"/>
  <c r="AT140" i="4"/>
  <c r="AV139" i="4"/>
  <c r="AU139" i="4"/>
  <c r="AT139" i="4"/>
  <c r="AV138" i="4"/>
  <c r="AU138" i="4"/>
  <c r="AT138" i="4"/>
  <c r="AV137" i="4"/>
  <c r="AU137" i="4"/>
  <c r="AT137" i="4"/>
  <c r="AV136" i="4"/>
  <c r="AU136" i="4"/>
  <c r="AT136" i="4"/>
  <c r="AV135" i="4"/>
  <c r="AU135" i="4"/>
  <c r="AT135" i="4"/>
  <c r="AV134" i="4"/>
  <c r="AU134" i="4"/>
  <c r="AT134" i="4"/>
  <c r="AV133" i="4"/>
  <c r="AU133" i="4"/>
  <c r="AT133" i="4"/>
  <c r="AV132" i="4"/>
  <c r="AU132" i="4"/>
  <c r="AT132" i="4"/>
  <c r="AV131" i="4"/>
  <c r="AU131" i="4"/>
  <c r="AT131" i="4"/>
  <c r="AV130" i="4"/>
  <c r="AU130" i="4"/>
  <c r="AT130" i="4"/>
  <c r="AV129" i="4"/>
  <c r="AU129" i="4"/>
  <c r="AT129" i="4"/>
  <c r="AV128" i="4"/>
  <c r="AU128" i="4"/>
  <c r="AT128" i="4"/>
  <c r="AV127" i="4"/>
  <c r="AU127" i="4"/>
  <c r="AT127" i="4"/>
  <c r="AV126" i="4"/>
  <c r="AU126" i="4"/>
  <c r="AT126" i="4"/>
  <c r="AV125" i="4"/>
  <c r="AU125" i="4"/>
  <c r="AT125" i="4"/>
  <c r="AV124" i="4"/>
  <c r="AU124" i="4"/>
  <c r="AT124" i="4"/>
  <c r="AV123" i="4"/>
  <c r="AU123" i="4"/>
  <c r="AT123" i="4"/>
  <c r="AV122" i="4"/>
  <c r="AU122" i="4"/>
  <c r="AT122" i="4"/>
  <c r="AV121" i="4"/>
  <c r="AU121" i="4"/>
  <c r="AT121" i="4"/>
  <c r="AV120" i="4"/>
  <c r="AU120" i="4"/>
  <c r="AT120" i="4"/>
  <c r="AV119" i="4"/>
  <c r="AU119" i="4"/>
  <c r="AT119" i="4"/>
  <c r="AV118" i="4"/>
  <c r="AU118" i="4"/>
  <c r="AT118" i="4"/>
  <c r="AV117" i="4"/>
  <c r="AU117" i="4"/>
  <c r="AT117" i="4"/>
  <c r="AV116" i="4"/>
  <c r="AU116" i="4"/>
  <c r="AT116" i="4"/>
  <c r="AV115" i="4"/>
  <c r="AU115" i="4"/>
  <c r="AT115" i="4"/>
  <c r="AV114" i="4"/>
  <c r="AU114" i="4"/>
  <c r="AT114" i="4"/>
  <c r="AV113" i="4"/>
  <c r="AU113" i="4"/>
  <c r="AT113" i="4"/>
  <c r="AV112" i="4"/>
  <c r="AU112" i="4"/>
  <c r="AT112" i="4"/>
  <c r="AV111" i="4"/>
  <c r="AU111" i="4"/>
  <c r="AT111" i="4"/>
  <c r="AV110" i="4"/>
  <c r="AU110" i="4"/>
  <c r="AT110" i="4"/>
  <c r="AV109" i="4"/>
  <c r="AU109" i="4"/>
  <c r="AT109" i="4"/>
  <c r="AV108" i="4"/>
  <c r="AU108" i="4"/>
  <c r="AT108" i="4"/>
  <c r="AV107" i="4"/>
  <c r="AU107" i="4"/>
  <c r="AT107" i="4"/>
  <c r="AV106" i="4"/>
  <c r="AU106" i="4"/>
  <c r="AT106" i="4"/>
  <c r="AV105" i="4"/>
  <c r="AU105" i="4"/>
  <c r="AT105" i="4"/>
  <c r="AV104" i="4"/>
  <c r="AU104" i="4"/>
  <c r="AT104" i="4"/>
  <c r="AV103" i="4"/>
  <c r="AU103" i="4"/>
  <c r="AT103" i="4"/>
  <c r="AV102" i="4"/>
  <c r="AU102" i="4"/>
  <c r="AT102" i="4"/>
  <c r="AV101" i="4"/>
  <c r="AU101" i="4"/>
  <c r="AT101" i="4"/>
  <c r="AV100" i="4"/>
  <c r="AU100" i="4"/>
  <c r="AT100" i="4"/>
  <c r="AV99" i="4"/>
  <c r="AU99" i="4"/>
  <c r="AT99" i="4"/>
  <c r="AV98" i="4"/>
  <c r="AU98" i="4"/>
  <c r="AT98" i="4"/>
  <c r="AV97" i="4"/>
  <c r="AU97" i="4"/>
  <c r="AT97" i="4"/>
  <c r="AV96" i="4"/>
  <c r="AU96" i="4"/>
  <c r="AT96" i="4"/>
  <c r="AV95" i="4"/>
  <c r="AU95" i="4"/>
  <c r="AT95" i="4"/>
  <c r="AV94" i="4"/>
  <c r="AU94" i="4"/>
  <c r="AT94" i="4"/>
  <c r="AV93" i="4"/>
  <c r="AU93" i="4"/>
  <c r="AT93" i="4"/>
  <c r="AV92" i="4"/>
  <c r="AU92" i="4"/>
  <c r="AT92" i="4"/>
  <c r="AV91" i="4"/>
  <c r="AU91" i="4"/>
  <c r="AT91" i="4"/>
  <c r="AV90" i="4"/>
  <c r="AU90" i="4"/>
  <c r="AT90" i="4"/>
  <c r="AV89" i="4"/>
  <c r="AU89" i="4"/>
  <c r="AT89" i="4"/>
  <c r="AV88" i="4"/>
  <c r="AU88" i="4"/>
  <c r="AT88" i="4"/>
  <c r="AV87" i="4"/>
  <c r="AU87" i="4"/>
  <c r="AT87" i="4"/>
  <c r="AV86" i="4"/>
  <c r="AU86" i="4"/>
  <c r="AT86" i="4"/>
  <c r="AV85" i="4"/>
  <c r="AU85" i="4"/>
  <c r="AT85" i="4"/>
  <c r="AV84" i="4"/>
  <c r="AU84" i="4"/>
  <c r="AT84" i="4"/>
  <c r="AV83" i="4"/>
  <c r="AU83" i="4"/>
  <c r="AT83" i="4"/>
  <c r="AV82" i="4"/>
  <c r="AU82" i="4"/>
  <c r="AT82" i="4"/>
  <c r="AV81" i="4"/>
  <c r="AU81" i="4"/>
  <c r="AT81" i="4"/>
  <c r="AV80" i="4"/>
  <c r="AU80" i="4"/>
  <c r="AT80" i="4"/>
  <c r="AV79" i="4"/>
  <c r="AU79" i="4"/>
  <c r="AT79" i="4"/>
  <c r="AV78" i="4"/>
  <c r="AU78" i="4"/>
  <c r="AT78" i="4"/>
  <c r="AV77" i="4"/>
  <c r="AU77" i="4"/>
  <c r="AT77" i="4"/>
  <c r="AV76" i="4"/>
  <c r="AU76" i="4"/>
  <c r="AT76" i="4"/>
  <c r="AV75" i="4"/>
  <c r="AU75" i="4"/>
  <c r="AT75" i="4"/>
  <c r="AV74" i="4"/>
  <c r="AU74" i="4"/>
  <c r="AT74" i="4"/>
  <c r="AV73" i="4"/>
  <c r="AU73" i="4"/>
  <c r="AT73" i="4"/>
  <c r="AV72" i="4"/>
  <c r="AU72" i="4"/>
  <c r="AT72" i="4"/>
  <c r="AV71" i="4"/>
  <c r="AU71" i="4"/>
  <c r="AT71" i="4"/>
  <c r="AV70" i="4"/>
  <c r="AU70" i="4"/>
  <c r="AT70" i="4"/>
  <c r="AV69" i="4"/>
  <c r="AU69" i="4"/>
  <c r="AT69" i="4"/>
  <c r="AV68" i="4"/>
  <c r="AU68" i="4"/>
  <c r="AT68" i="4"/>
  <c r="AV67" i="4"/>
  <c r="AU67" i="4"/>
  <c r="AT67" i="4"/>
  <c r="AV66" i="4"/>
  <c r="AU66" i="4"/>
  <c r="AT66" i="4"/>
  <c r="AV65" i="4"/>
  <c r="AU65" i="4"/>
  <c r="AT65" i="4"/>
  <c r="AV64" i="4"/>
  <c r="AU64" i="4"/>
  <c r="AT64" i="4"/>
  <c r="AV63" i="4"/>
  <c r="AU63" i="4"/>
  <c r="AT63" i="4"/>
  <c r="AV62" i="4"/>
  <c r="AU62" i="4"/>
  <c r="AT62" i="4"/>
  <c r="AV61" i="4"/>
  <c r="AU61" i="4"/>
  <c r="AT61" i="4"/>
  <c r="AV60" i="4"/>
  <c r="AU60" i="4"/>
  <c r="AT60" i="4"/>
  <c r="AV59" i="4"/>
  <c r="AU59" i="4"/>
  <c r="AT59" i="4"/>
  <c r="AV58" i="4"/>
  <c r="AU58" i="4"/>
  <c r="AT58" i="4"/>
  <c r="AV57" i="4"/>
  <c r="AU57" i="4"/>
  <c r="AT57" i="4"/>
  <c r="AV56" i="4"/>
  <c r="AU56" i="4"/>
  <c r="AT56" i="4"/>
  <c r="AV55" i="4"/>
  <c r="AU55" i="4"/>
  <c r="AT55" i="4"/>
  <c r="AV54" i="4"/>
  <c r="AU54" i="4"/>
  <c r="AT54" i="4"/>
  <c r="AV53" i="4"/>
  <c r="AU53" i="4"/>
  <c r="AT53" i="4"/>
  <c r="AV52" i="4"/>
  <c r="AU52" i="4"/>
  <c r="AT52" i="4"/>
  <c r="AV51" i="4"/>
  <c r="AU51" i="4"/>
  <c r="AT51" i="4"/>
  <c r="AV50" i="4"/>
  <c r="AU50" i="4"/>
  <c r="AT50" i="4"/>
  <c r="AV49" i="4"/>
  <c r="AU49" i="4"/>
  <c r="AT49" i="4"/>
  <c r="AV48" i="4"/>
  <c r="AU48" i="4"/>
  <c r="AT48" i="4"/>
  <c r="AV47" i="4"/>
  <c r="AU47" i="4"/>
  <c r="AT47" i="4"/>
  <c r="AV46" i="4"/>
  <c r="AU46" i="4"/>
  <c r="AT46" i="4"/>
  <c r="AV45" i="4"/>
  <c r="AU45" i="4"/>
  <c r="AT45" i="4"/>
  <c r="AV44" i="4"/>
  <c r="AU44" i="4"/>
  <c r="AT44" i="4"/>
  <c r="AV43" i="4"/>
  <c r="AU43" i="4"/>
  <c r="AT43" i="4"/>
  <c r="AV42" i="4"/>
  <c r="AU42" i="4"/>
  <c r="AT42" i="4"/>
  <c r="AV41" i="4"/>
  <c r="AU41" i="4"/>
  <c r="AT41" i="4"/>
  <c r="AV40" i="4"/>
  <c r="AU40" i="4"/>
  <c r="AT40" i="4"/>
  <c r="AV39" i="4"/>
  <c r="AU39" i="4"/>
  <c r="AT39" i="4"/>
  <c r="AV38" i="4"/>
  <c r="AU38" i="4"/>
  <c r="AT38" i="4"/>
  <c r="AV37" i="4"/>
  <c r="AU37" i="4"/>
  <c r="AT37" i="4"/>
  <c r="AV36" i="4"/>
  <c r="AU36" i="4"/>
  <c r="AT36" i="4"/>
  <c r="AV35" i="4"/>
  <c r="AU35" i="4"/>
  <c r="AT35" i="4"/>
  <c r="AV34" i="4"/>
  <c r="AU34" i="4"/>
  <c r="AT34" i="4"/>
  <c r="AV33" i="4"/>
  <c r="AU33" i="4"/>
  <c r="AT33" i="4"/>
  <c r="AV32" i="4"/>
  <c r="AU32" i="4"/>
  <c r="AT32" i="4"/>
  <c r="AV31" i="4"/>
  <c r="AU31" i="4"/>
  <c r="AT31" i="4"/>
  <c r="AV30" i="4"/>
  <c r="AU30" i="4"/>
  <c r="AT30" i="4"/>
  <c r="AV29" i="4"/>
  <c r="AU29" i="4"/>
  <c r="AT29" i="4"/>
  <c r="AV28" i="4"/>
  <c r="AU28" i="4"/>
  <c r="AT28" i="4"/>
  <c r="AV27" i="4"/>
  <c r="AU27" i="4"/>
  <c r="AT27" i="4"/>
  <c r="AV26" i="4"/>
  <c r="AU26" i="4"/>
  <c r="AT26" i="4"/>
  <c r="AV25" i="4"/>
  <c r="AU25" i="4"/>
  <c r="AT25" i="4"/>
  <c r="AV24" i="4"/>
  <c r="AU24" i="4"/>
  <c r="AT24" i="4"/>
  <c r="AV23" i="4"/>
  <c r="AU23" i="4"/>
  <c r="AT23" i="4"/>
  <c r="AV22" i="4"/>
  <c r="AU22" i="4"/>
  <c r="AT22" i="4"/>
  <c r="AV21" i="4"/>
  <c r="AU21" i="4"/>
  <c r="AT21" i="4"/>
  <c r="AV20" i="4"/>
  <c r="AU20" i="4"/>
  <c r="AT20" i="4"/>
  <c r="AV19" i="4"/>
  <c r="AU19" i="4"/>
  <c r="AT19" i="4"/>
  <c r="AV18" i="4"/>
  <c r="AU18" i="4"/>
  <c r="AT18" i="4"/>
  <c r="AV17" i="4"/>
  <c r="AU17" i="4"/>
  <c r="AT17" i="4"/>
  <c r="AV16" i="4"/>
  <c r="AU16" i="4"/>
  <c r="AT16" i="4"/>
  <c r="AV15" i="4"/>
  <c r="AU15" i="4"/>
  <c r="AT15" i="4"/>
  <c r="AV14" i="4"/>
  <c r="AU14" i="4"/>
  <c r="AT14" i="4"/>
  <c r="AV13" i="4"/>
  <c r="AU13" i="4"/>
  <c r="AT13" i="4"/>
  <c r="AV12" i="4"/>
  <c r="AU12" i="4"/>
  <c r="AT12" i="4"/>
  <c r="AV11" i="4"/>
  <c r="AU11" i="4"/>
  <c r="AT11" i="4"/>
  <c r="AV10" i="4"/>
  <c r="AU10" i="4"/>
  <c r="AT10" i="4"/>
  <c r="AV9" i="4"/>
  <c r="AU9" i="4"/>
  <c r="AT9" i="4"/>
  <c r="AV8" i="4"/>
  <c r="AU8" i="4"/>
  <c r="AT8" i="4"/>
  <c r="AV7" i="4"/>
  <c r="AU7" i="4"/>
  <c r="AT7" i="4"/>
  <c r="AV6" i="4"/>
  <c r="AU6" i="4"/>
  <c r="AT6" i="4"/>
  <c r="AV5" i="4"/>
  <c r="AU5" i="4"/>
  <c r="AT5" i="4"/>
  <c r="AV4" i="4"/>
  <c r="AU4" i="4"/>
  <c r="AT4" i="4"/>
  <c r="AV3" i="4"/>
  <c r="AU3" i="4"/>
  <c r="AT3" i="4"/>
  <c r="AV2" i="4"/>
  <c r="AU2" i="4"/>
  <c r="AT2" i="4"/>
  <c r="AV1" i="4"/>
  <c r="AU1" i="4"/>
  <c r="AQ2016" i="4"/>
  <c r="AQ2015" i="4"/>
  <c r="AQ2014" i="4"/>
  <c r="AQ2013" i="4"/>
  <c r="AQ2012" i="4"/>
  <c r="AQ2011" i="4"/>
  <c r="AQ2010" i="4"/>
  <c r="AQ2009" i="4"/>
  <c r="AQ2008" i="4"/>
  <c r="AQ2007" i="4"/>
  <c r="AQ2006" i="4"/>
  <c r="AQ2005" i="4"/>
  <c r="AQ2004" i="4"/>
  <c r="AQ2003" i="4"/>
  <c r="AQ2002" i="4"/>
  <c r="AQ2001" i="4"/>
  <c r="AQ2000" i="4"/>
  <c r="AQ1999" i="4"/>
  <c r="AQ1998" i="4"/>
  <c r="AQ1997" i="4"/>
  <c r="AQ1996" i="4"/>
  <c r="AQ1995" i="4"/>
  <c r="AQ1994" i="4"/>
  <c r="AQ1993" i="4"/>
  <c r="AQ1992" i="4"/>
  <c r="AQ1991" i="4"/>
  <c r="AQ1990" i="4"/>
  <c r="AQ1989" i="4"/>
  <c r="AQ1988" i="4"/>
  <c r="AQ1987" i="4"/>
  <c r="AQ1986" i="4"/>
  <c r="AQ1985" i="4"/>
  <c r="AQ1984" i="4"/>
  <c r="AQ1983" i="4"/>
  <c r="AQ1982" i="4"/>
  <c r="AQ1981" i="4"/>
  <c r="AQ1980" i="4"/>
  <c r="AQ1979" i="4"/>
  <c r="AQ1978" i="4"/>
  <c r="AQ1977" i="4"/>
  <c r="AQ1976" i="4"/>
  <c r="AQ1975" i="4"/>
  <c r="AQ1974" i="4"/>
  <c r="AQ1973" i="4"/>
  <c r="AQ1972" i="4"/>
  <c r="AQ1971" i="4"/>
  <c r="AQ1970" i="4"/>
  <c r="AQ1969" i="4"/>
  <c r="AQ1968" i="4"/>
  <c r="AQ1967" i="4"/>
  <c r="AQ1966" i="4"/>
  <c r="AQ1965" i="4"/>
  <c r="AQ1964" i="4"/>
  <c r="AQ1963" i="4"/>
  <c r="AQ1962" i="4"/>
  <c r="AQ1961" i="4"/>
  <c r="AQ1960" i="4"/>
  <c r="AQ1959" i="4"/>
  <c r="AQ1958" i="4"/>
  <c r="AQ1957" i="4"/>
  <c r="AQ1956" i="4"/>
  <c r="AQ1955" i="4"/>
  <c r="AQ1954" i="4"/>
  <c r="AQ1953" i="4"/>
  <c r="AQ1952" i="4"/>
  <c r="AQ1951" i="4"/>
  <c r="AQ1950" i="4"/>
  <c r="AQ1949" i="4"/>
  <c r="AQ1948" i="4"/>
  <c r="AQ1947" i="4"/>
  <c r="AQ1946" i="4"/>
  <c r="AQ1945" i="4"/>
  <c r="AQ1944" i="4"/>
  <c r="AQ1943" i="4"/>
  <c r="AQ1942" i="4"/>
  <c r="AQ1941" i="4"/>
  <c r="AQ1940" i="4"/>
  <c r="AQ1939" i="4"/>
  <c r="AQ1938" i="4"/>
  <c r="AQ1937" i="4"/>
  <c r="AQ1936" i="4"/>
  <c r="AQ1935" i="4"/>
  <c r="AQ1934" i="4"/>
  <c r="AQ1933" i="4"/>
  <c r="AQ1932" i="4"/>
  <c r="AQ1931" i="4"/>
  <c r="AQ1930" i="4"/>
  <c r="AQ1929" i="4"/>
  <c r="AQ1928" i="4"/>
  <c r="AQ1927" i="4"/>
  <c r="AQ1926" i="4"/>
  <c r="AQ1925" i="4"/>
  <c r="AQ1924" i="4"/>
  <c r="AQ1923" i="4"/>
  <c r="AQ1922" i="4"/>
  <c r="AQ1921" i="4"/>
  <c r="AQ1920" i="4"/>
  <c r="AQ1919" i="4"/>
  <c r="AQ1918" i="4"/>
  <c r="AQ1917" i="4"/>
  <c r="AQ1916" i="4"/>
  <c r="AQ1915" i="4"/>
  <c r="AQ1914" i="4"/>
  <c r="AQ1913" i="4"/>
  <c r="AQ1912" i="4"/>
  <c r="AQ1911" i="4"/>
  <c r="AQ1910" i="4"/>
  <c r="AQ1909" i="4"/>
  <c r="AQ1908" i="4"/>
  <c r="AQ1907" i="4"/>
  <c r="AQ1906" i="4"/>
  <c r="AQ1905" i="4"/>
  <c r="AQ1904" i="4"/>
  <c r="AQ1903" i="4"/>
  <c r="AQ1902" i="4"/>
  <c r="AQ1901" i="4"/>
  <c r="AQ1900" i="4"/>
  <c r="AQ1899" i="4"/>
  <c r="AQ1898" i="4"/>
  <c r="AQ1897" i="4"/>
  <c r="AQ1896" i="4"/>
  <c r="AQ1895" i="4"/>
  <c r="AQ1894" i="4"/>
  <c r="AQ1893" i="4"/>
  <c r="AQ1892" i="4"/>
  <c r="AQ1891" i="4"/>
  <c r="AQ1890" i="4"/>
  <c r="AQ1889" i="4"/>
  <c r="AQ1888" i="4"/>
  <c r="AQ1887" i="4"/>
  <c r="AQ1886" i="4"/>
  <c r="AQ1885" i="4"/>
  <c r="AQ1884" i="4"/>
  <c r="AQ1883" i="4"/>
  <c r="AQ1882" i="4"/>
  <c r="AQ1881" i="4"/>
  <c r="AQ1880" i="4"/>
  <c r="AQ1879" i="4"/>
  <c r="AQ1878" i="4"/>
  <c r="AQ1877" i="4"/>
  <c r="AQ1876" i="4"/>
  <c r="AQ1875" i="4"/>
  <c r="AQ1874" i="4"/>
  <c r="AQ1873" i="4"/>
  <c r="AQ1872" i="4"/>
  <c r="AQ1871" i="4"/>
  <c r="AQ1870" i="4"/>
  <c r="AQ1869" i="4"/>
  <c r="AQ1868" i="4"/>
  <c r="AQ1867" i="4"/>
  <c r="AQ1866" i="4"/>
  <c r="AQ1865" i="4"/>
  <c r="AQ1864" i="4"/>
  <c r="AQ1863" i="4"/>
  <c r="AQ1862" i="4"/>
  <c r="AQ1861" i="4"/>
  <c r="AQ1860" i="4"/>
  <c r="AQ1859" i="4"/>
  <c r="AQ1858" i="4"/>
  <c r="AQ1857" i="4"/>
  <c r="AQ1856" i="4"/>
  <c r="AQ1855" i="4"/>
  <c r="AQ1854" i="4"/>
  <c r="AQ1853" i="4"/>
  <c r="AQ1852" i="4"/>
  <c r="AQ1851" i="4"/>
  <c r="AQ1850" i="4"/>
  <c r="AQ1849" i="4"/>
  <c r="AQ1848" i="4"/>
  <c r="AQ1847" i="4"/>
  <c r="AQ1846" i="4"/>
  <c r="AQ1845" i="4"/>
  <c r="AQ1844" i="4"/>
  <c r="AQ1843" i="4"/>
  <c r="AQ1842" i="4"/>
  <c r="AQ1841" i="4"/>
  <c r="AQ1840" i="4"/>
  <c r="AQ1839" i="4"/>
  <c r="AQ1838" i="4"/>
  <c r="AQ1837" i="4"/>
  <c r="AQ1836" i="4"/>
  <c r="AQ1835" i="4"/>
  <c r="AQ1834" i="4"/>
  <c r="AQ1833" i="4"/>
  <c r="AQ1832" i="4"/>
  <c r="AQ1831" i="4"/>
  <c r="AQ1830" i="4"/>
  <c r="AQ1829" i="4"/>
  <c r="AQ1828" i="4"/>
  <c r="AQ1827" i="4"/>
  <c r="AQ1826" i="4"/>
  <c r="AQ1825" i="4"/>
  <c r="AQ1824" i="4"/>
  <c r="AQ1823" i="4"/>
  <c r="AQ1822" i="4"/>
  <c r="AQ1821" i="4"/>
  <c r="AQ1820" i="4"/>
  <c r="AQ1819" i="4"/>
  <c r="AQ1818" i="4"/>
  <c r="AQ1817" i="4"/>
  <c r="AQ1816" i="4"/>
  <c r="AQ1815" i="4"/>
  <c r="AQ1814" i="4"/>
  <c r="AQ1813" i="4"/>
  <c r="AQ1812" i="4"/>
  <c r="AQ1811" i="4"/>
  <c r="AQ1810" i="4"/>
  <c r="AQ1809" i="4"/>
  <c r="AQ1808" i="4"/>
  <c r="AQ1807" i="4"/>
  <c r="AQ1806" i="4"/>
  <c r="AQ1805" i="4"/>
  <c r="AQ1804" i="4"/>
  <c r="AQ1803" i="4"/>
  <c r="AQ1802" i="4"/>
  <c r="AQ1801" i="4"/>
  <c r="AQ1800" i="4"/>
  <c r="AQ1799" i="4"/>
  <c r="AQ1798" i="4"/>
  <c r="AQ1797" i="4"/>
  <c r="AQ1796" i="4"/>
  <c r="AQ1795" i="4"/>
  <c r="AQ1794" i="4"/>
  <c r="AQ1793" i="4"/>
  <c r="AQ1792" i="4"/>
  <c r="AQ1791" i="4"/>
  <c r="AQ1790" i="4"/>
  <c r="AQ1789" i="4"/>
  <c r="AQ1788" i="4"/>
  <c r="AQ1787" i="4"/>
  <c r="AQ1786" i="4"/>
  <c r="AQ1785" i="4"/>
  <c r="AQ1784" i="4"/>
  <c r="AQ1783" i="4"/>
  <c r="AQ1782" i="4"/>
  <c r="AQ1781" i="4"/>
  <c r="AQ1780" i="4"/>
  <c r="AQ1779" i="4"/>
  <c r="AQ1778" i="4"/>
  <c r="AQ1777" i="4"/>
  <c r="AQ1776" i="4"/>
  <c r="AQ1775" i="4"/>
  <c r="AQ1774" i="4"/>
  <c r="AQ1773" i="4"/>
  <c r="AQ1772" i="4"/>
  <c r="AQ1771" i="4"/>
  <c r="AQ1770" i="4"/>
  <c r="AQ1769" i="4"/>
  <c r="AQ1768" i="4"/>
  <c r="AQ1767" i="4"/>
  <c r="AQ1766" i="4"/>
  <c r="AQ1765" i="4"/>
  <c r="AQ1764" i="4"/>
  <c r="AQ1763" i="4"/>
  <c r="AQ1762" i="4"/>
  <c r="AQ1761" i="4"/>
  <c r="AQ1760" i="4"/>
  <c r="AQ1759" i="4"/>
  <c r="AQ1758" i="4"/>
  <c r="AQ1757" i="4"/>
  <c r="AQ1756" i="4"/>
  <c r="AQ1755" i="4"/>
  <c r="AQ1754" i="4"/>
  <c r="AQ1753" i="4"/>
  <c r="AQ1752" i="4"/>
  <c r="AQ1751" i="4"/>
  <c r="AQ1750" i="4"/>
  <c r="AQ1749" i="4"/>
  <c r="AQ1748" i="4"/>
  <c r="AQ1747" i="4"/>
  <c r="AQ1746" i="4"/>
  <c r="AQ1745" i="4"/>
  <c r="AQ1744" i="4"/>
  <c r="AQ1743" i="4"/>
  <c r="AQ1742" i="4"/>
  <c r="AQ1741" i="4"/>
  <c r="AQ1740" i="4"/>
  <c r="AQ1739" i="4"/>
  <c r="AQ1738" i="4"/>
  <c r="AQ1737" i="4"/>
  <c r="AQ1736" i="4"/>
  <c r="AQ1735" i="4"/>
  <c r="AQ1734" i="4"/>
  <c r="AQ1733" i="4"/>
  <c r="AQ1732" i="4"/>
  <c r="AQ1731" i="4"/>
  <c r="AQ1730" i="4"/>
  <c r="AQ1729" i="4"/>
  <c r="AQ1728" i="4"/>
  <c r="AQ1727" i="4"/>
  <c r="AQ1726" i="4"/>
  <c r="AQ1725" i="4"/>
  <c r="AQ1724" i="4"/>
  <c r="AQ1723" i="4"/>
  <c r="AQ1722" i="4"/>
  <c r="AQ1721" i="4"/>
  <c r="AQ1720" i="4"/>
  <c r="AQ1719" i="4"/>
  <c r="AQ1718" i="4"/>
  <c r="AQ1717" i="4"/>
  <c r="AQ1716" i="4"/>
  <c r="AQ1715" i="4"/>
  <c r="AQ1714" i="4"/>
  <c r="AQ1713" i="4"/>
  <c r="AQ1712" i="4"/>
  <c r="AQ1711" i="4"/>
  <c r="AQ1710" i="4"/>
  <c r="AQ1709" i="4"/>
  <c r="AQ1708" i="4"/>
  <c r="AQ1707" i="4"/>
  <c r="AQ1706" i="4"/>
  <c r="AQ1705" i="4"/>
  <c r="AQ1704" i="4"/>
  <c r="AQ1703" i="4"/>
  <c r="AQ1702" i="4"/>
  <c r="AQ1701" i="4"/>
  <c r="AQ1700" i="4"/>
  <c r="AQ1699" i="4"/>
  <c r="AQ1698" i="4"/>
  <c r="AQ1697" i="4"/>
  <c r="AQ1696" i="4"/>
  <c r="AQ1695" i="4"/>
  <c r="AQ1694" i="4"/>
  <c r="AQ1693" i="4"/>
  <c r="AQ1692" i="4"/>
  <c r="AQ1691" i="4"/>
  <c r="AQ1690" i="4"/>
  <c r="AQ1689" i="4"/>
  <c r="AQ1688" i="4"/>
  <c r="AQ1687" i="4"/>
  <c r="AQ1686" i="4"/>
  <c r="AQ1685" i="4"/>
  <c r="AQ1684" i="4"/>
  <c r="AQ1683" i="4"/>
  <c r="AQ1682" i="4"/>
  <c r="AQ1681" i="4"/>
  <c r="AQ1680" i="4"/>
  <c r="AQ1679" i="4"/>
  <c r="AQ1678" i="4"/>
  <c r="AQ1677" i="4"/>
  <c r="AQ1676" i="4"/>
  <c r="AQ1675" i="4"/>
  <c r="AQ1674" i="4"/>
  <c r="AQ1673" i="4"/>
  <c r="AQ1672" i="4"/>
  <c r="AQ1671" i="4"/>
  <c r="AQ1670" i="4"/>
  <c r="AQ1669" i="4"/>
  <c r="AQ1668" i="4"/>
  <c r="AQ1667" i="4"/>
  <c r="AQ1666" i="4"/>
  <c r="AQ1665" i="4"/>
  <c r="AQ1664" i="4"/>
  <c r="AQ1663" i="4"/>
  <c r="AQ1662" i="4"/>
  <c r="AQ1661" i="4"/>
  <c r="AQ1660" i="4"/>
  <c r="AQ1659" i="4"/>
  <c r="AQ1658" i="4"/>
  <c r="AQ1657" i="4"/>
  <c r="AQ1656" i="4"/>
  <c r="AQ1655" i="4"/>
  <c r="AQ1654" i="4"/>
  <c r="AQ1653" i="4"/>
  <c r="AQ1652" i="4"/>
  <c r="AQ1651" i="4"/>
  <c r="AQ1650" i="4"/>
  <c r="AQ1649" i="4"/>
  <c r="AQ1648" i="4"/>
  <c r="AQ1647" i="4"/>
  <c r="AQ1646" i="4"/>
  <c r="AQ1645" i="4"/>
  <c r="AQ1644" i="4"/>
  <c r="AQ1643" i="4"/>
  <c r="AQ1642" i="4"/>
  <c r="AQ1641" i="4"/>
  <c r="AQ1640" i="4"/>
  <c r="AQ1639" i="4"/>
  <c r="AQ1638" i="4"/>
  <c r="AQ1637" i="4"/>
  <c r="AQ1636" i="4"/>
  <c r="AQ1635" i="4"/>
  <c r="AQ1634" i="4"/>
  <c r="AQ1633" i="4"/>
  <c r="AQ1632" i="4"/>
  <c r="AQ1631" i="4"/>
  <c r="AQ1630" i="4"/>
  <c r="AQ1629" i="4"/>
  <c r="AQ1628" i="4"/>
  <c r="AQ1627" i="4"/>
  <c r="AQ1626" i="4"/>
  <c r="AQ1625" i="4"/>
  <c r="AQ1624" i="4"/>
  <c r="AQ1623" i="4"/>
  <c r="AQ1622" i="4"/>
  <c r="AQ1621" i="4"/>
  <c r="AQ1620" i="4"/>
  <c r="AQ1619" i="4"/>
  <c r="AQ1618" i="4"/>
  <c r="AQ1617" i="4"/>
  <c r="AQ1616" i="4"/>
  <c r="AQ1615" i="4"/>
  <c r="AQ1614" i="4"/>
  <c r="AQ1613" i="4"/>
  <c r="AQ1612" i="4"/>
  <c r="AQ1611" i="4"/>
  <c r="AQ1610" i="4"/>
  <c r="AQ1609" i="4"/>
  <c r="AQ1608" i="4"/>
  <c r="AQ1607" i="4"/>
  <c r="AQ1606" i="4"/>
  <c r="AQ1605" i="4"/>
  <c r="AQ1604" i="4"/>
  <c r="AQ1603" i="4"/>
  <c r="AQ1602" i="4"/>
  <c r="AQ1601" i="4"/>
  <c r="AQ1600" i="4"/>
  <c r="AQ1599" i="4"/>
  <c r="AQ1598" i="4"/>
  <c r="AQ1597" i="4"/>
  <c r="AQ1596" i="4"/>
  <c r="AQ1595" i="4"/>
  <c r="AQ1594" i="4"/>
  <c r="AQ1593" i="4"/>
  <c r="AQ1592" i="4"/>
  <c r="AQ1591" i="4"/>
  <c r="AQ1590" i="4"/>
  <c r="AQ1589" i="4"/>
  <c r="AQ1588" i="4"/>
  <c r="AQ1587" i="4"/>
  <c r="AQ1586" i="4"/>
  <c r="AQ1585" i="4"/>
  <c r="AQ1584" i="4"/>
  <c r="AQ1583" i="4"/>
  <c r="AQ1582" i="4"/>
  <c r="AQ1581" i="4"/>
  <c r="AQ1580" i="4"/>
  <c r="AQ1579" i="4"/>
  <c r="AQ1578" i="4"/>
  <c r="AQ1577" i="4"/>
  <c r="AQ1576" i="4"/>
  <c r="AQ1575" i="4"/>
  <c r="AQ1574" i="4"/>
  <c r="AQ1573" i="4"/>
  <c r="AQ1572" i="4"/>
  <c r="AQ1571" i="4"/>
  <c r="AQ1570" i="4"/>
  <c r="AQ1569" i="4"/>
  <c r="AQ1568" i="4"/>
  <c r="AQ1567" i="4"/>
  <c r="AQ1566" i="4"/>
  <c r="AQ1565" i="4"/>
  <c r="AQ1564" i="4"/>
  <c r="AQ1563" i="4"/>
  <c r="AQ1562" i="4"/>
  <c r="AQ1561" i="4"/>
  <c r="AQ1560" i="4"/>
  <c r="AQ1559" i="4"/>
  <c r="AQ1558" i="4"/>
  <c r="AQ1557" i="4"/>
  <c r="AQ1556" i="4"/>
  <c r="AQ1555" i="4"/>
  <c r="AQ1554" i="4"/>
  <c r="AQ1553" i="4"/>
  <c r="AQ1552" i="4"/>
  <c r="AQ1551" i="4"/>
  <c r="AQ1550" i="4"/>
  <c r="AQ1549" i="4"/>
  <c r="AQ1548" i="4"/>
  <c r="AQ1547" i="4"/>
  <c r="AQ1546" i="4"/>
  <c r="AQ1545" i="4"/>
  <c r="AQ1544" i="4"/>
  <c r="AQ1543" i="4"/>
  <c r="AQ1542" i="4"/>
  <c r="AQ1541" i="4"/>
  <c r="AQ1540" i="4"/>
  <c r="AQ1539" i="4"/>
  <c r="AQ1538" i="4"/>
  <c r="AQ1537" i="4"/>
  <c r="AQ1536" i="4"/>
  <c r="AQ1535" i="4"/>
  <c r="AQ1534" i="4"/>
  <c r="AQ1533" i="4"/>
  <c r="AQ1532" i="4"/>
  <c r="AQ1531" i="4"/>
  <c r="AQ1530" i="4"/>
  <c r="AQ1529" i="4"/>
  <c r="AQ1528" i="4"/>
  <c r="AQ1527" i="4"/>
  <c r="AQ1526" i="4"/>
  <c r="AQ1525" i="4"/>
  <c r="AQ1524" i="4"/>
  <c r="AQ1523" i="4"/>
  <c r="AQ1522" i="4"/>
  <c r="AQ1521" i="4"/>
  <c r="AQ1520" i="4"/>
  <c r="AQ1519" i="4"/>
  <c r="AQ1518" i="4"/>
  <c r="AQ1517" i="4"/>
  <c r="AQ1516" i="4"/>
  <c r="AQ1515" i="4"/>
  <c r="AQ1514" i="4"/>
  <c r="AQ1513" i="4"/>
  <c r="AQ1512" i="4"/>
  <c r="AQ1511" i="4"/>
  <c r="AQ1510" i="4"/>
  <c r="AQ1509" i="4"/>
  <c r="AQ1508" i="4"/>
  <c r="AQ1507" i="4"/>
  <c r="AQ1506" i="4"/>
  <c r="AQ1505" i="4"/>
  <c r="AQ1504" i="4"/>
  <c r="AQ1503" i="4"/>
  <c r="AQ1502" i="4"/>
  <c r="AQ1501" i="4"/>
  <c r="AQ1500" i="4"/>
  <c r="AQ1499" i="4"/>
  <c r="AQ1498" i="4"/>
  <c r="AQ1497" i="4"/>
  <c r="AQ1496" i="4"/>
  <c r="AQ1495" i="4"/>
  <c r="AQ1494" i="4"/>
  <c r="AQ1493" i="4"/>
  <c r="AQ1492" i="4"/>
  <c r="AQ1491" i="4"/>
  <c r="AQ1490" i="4"/>
  <c r="AQ1489" i="4"/>
  <c r="AQ1488" i="4"/>
  <c r="AQ1487" i="4"/>
  <c r="AQ1486" i="4"/>
  <c r="AQ1485" i="4"/>
  <c r="AQ1484" i="4"/>
  <c r="AQ1483" i="4"/>
  <c r="AQ1482" i="4"/>
  <c r="AQ1481" i="4"/>
  <c r="AQ1480" i="4"/>
  <c r="AQ1479" i="4"/>
  <c r="AQ1478" i="4"/>
  <c r="AQ1477" i="4"/>
  <c r="AQ1476" i="4"/>
  <c r="AQ1475" i="4"/>
  <c r="AQ1474" i="4"/>
  <c r="AQ1473" i="4"/>
  <c r="AQ1472" i="4"/>
  <c r="AQ1471" i="4"/>
  <c r="AQ1470" i="4"/>
  <c r="AQ1469" i="4"/>
  <c r="AQ1468" i="4"/>
  <c r="AQ1467" i="4"/>
  <c r="AQ1466" i="4"/>
  <c r="AQ1465" i="4"/>
  <c r="AQ1464" i="4"/>
  <c r="AQ1463" i="4"/>
  <c r="AQ1462" i="4"/>
  <c r="AQ1461" i="4"/>
  <c r="AQ1460" i="4"/>
  <c r="AQ1459" i="4"/>
  <c r="AQ1458" i="4"/>
  <c r="AQ1457" i="4"/>
  <c r="AQ1456" i="4"/>
  <c r="AQ1455" i="4"/>
  <c r="AQ1454" i="4"/>
  <c r="AQ1453" i="4"/>
  <c r="AQ1452" i="4"/>
  <c r="AQ1451" i="4"/>
  <c r="AQ1450" i="4"/>
  <c r="AQ1449" i="4"/>
  <c r="AQ1448" i="4"/>
  <c r="AQ1447" i="4"/>
  <c r="AQ1446" i="4"/>
  <c r="AQ1445" i="4"/>
  <c r="AQ1444" i="4"/>
  <c r="AQ1443" i="4"/>
  <c r="AQ1442" i="4"/>
  <c r="AQ1441" i="4"/>
  <c r="AQ1440" i="4"/>
  <c r="AQ1439" i="4"/>
  <c r="AQ1438" i="4"/>
  <c r="AQ1437" i="4"/>
  <c r="AQ1436" i="4"/>
  <c r="AQ1435" i="4"/>
  <c r="AQ1434" i="4"/>
  <c r="AQ1433" i="4"/>
  <c r="AQ1432" i="4"/>
  <c r="AQ1431" i="4"/>
  <c r="AQ1430" i="4"/>
  <c r="AQ1429" i="4"/>
  <c r="AQ1428" i="4"/>
  <c r="AQ1427" i="4"/>
  <c r="AQ1426" i="4"/>
  <c r="AQ1425" i="4"/>
  <c r="AQ1424" i="4"/>
  <c r="AQ1423" i="4"/>
  <c r="AQ1422" i="4"/>
  <c r="AQ1421" i="4"/>
  <c r="AQ1420" i="4"/>
  <c r="AQ1419" i="4"/>
  <c r="AQ1418" i="4"/>
  <c r="AQ1417" i="4"/>
  <c r="AQ1416" i="4"/>
  <c r="AQ1415" i="4"/>
  <c r="AQ1414" i="4"/>
  <c r="AQ1413" i="4"/>
  <c r="AQ1412" i="4"/>
  <c r="AQ1411" i="4"/>
  <c r="AQ1410" i="4"/>
  <c r="AQ1409" i="4"/>
  <c r="AQ1408" i="4"/>
  <c r="AQ1407" i="4"/>
  <c r="AQ1406" i="4"/>
  <c r="AQ1405" i="4"/>
  <c r="AQ1404" i="4"/>
  <c r="AQ1403" i="4"/>
  <c r="AQ1402" i="4"/>
  <c r="AQ1401" i="4"/>
  <c r="AQ1400" i="4"/>
  <c r="AQ1399" i="4"/>
  <c r="AQ1398" i="4"/>
  <c r="AQ1397" i="4"/>
  <c r="AQ1396" i="4"/>
  <c r="AQ1395" i="4"/>
  <c r="AQ1394" i="4"/>
  <c r="AQ1393" i="4"/>
  <c r="AQ1392" i="4"/>
  <c r="AQ1391" i="4"/>
  <c r="AQ1390" i="4"/>
  <c r="AQ1389" i="4"/>
  <c r="AQ1388" i="4"/>
  <c r="AQ1387" i="4"/>
  <c r="AQ1386" i="4"/>
  <c r="AQ1385" i="4"/>
  <c r="AQ1384" i="4"/>
  <c r="AQ1383" i="4"/>
  <c r="AQ1382" i="4"/>
  <c r="AQ1381" i="4"/>
  <c r="AQ1380" i="4"/>
  <c r="AQ1379" i="4"/>
  <c r="AQ1378" i="4"/>
  <c r="AQ1377" i="4"/>
  <c r="AQ1376" i="4"/>
  <c r="AQ1375" i="4"/>
  <c r="AQ1374" i="4"/>
  <c r="AQ1373" i="4"/>
  <c r="AQ1372" i="4"/>
  <c r="AQ1371" i="4"/>
  <c r="AQ1370" i="4"/>
  <c r="AQ1369" i="4"/>
  <c r="AQ1368" i="4"/>
  <c r="AQ1367" i="4"/>
  <c r="AQ1366" i="4"/>
  <c r="AQ1365" i="4"/>
  <c r="AQ1364" i="4"/>
  <c r="AQ1363" i="4"/>
  <c r="AQ1362" i="4"/>
  <c r="AQ1361" i="4"/>
  <c r="AQ1360" i="4"/>
  <c r="AQ1359" i="4"/>
  <c r="AQ1358" i="4"/>
  <c r="AQ1357" i="4"/>
  <c r="AQ1356" i="4"/>
  <c r="AQ1355" i="4"/>
  <c r="AQ1354" i="4"/>
  <c r="AQ1353" i="4"/>
  <c r="AQ1352" i="4"/>
  <c r="AQ1351" i="4"/>
  <c r="AQ1350" i="4"/>
  <c r="AQ1349" i="4"/>
  <c r="AQ1348" i="4"/>
  <c r="AQ1347" i="4"/>
  <c r="AQ1346" i="4"/>
  <c r="AQ1345" i="4"/>
  <c r="AQ1344" i="4"/>
  <c r="AQ1343" i="4"/>
  <c r="AQ1342" i="4"/>
  <c r="AQ1341" i="4"/>
  <c r="AQ1340" i="4"/>
  <c r="AQ1339" i="4"/>
  <c r="AQ1338" i="4"/>
  <c r="AQ1337" i="4"/>
  <c r="AQ1336" i="4"/>
  <c r="AQ1335" i="4"/>
  <c r="AQ1334" i="4"/>
  <c r="AQ1333" i="4"/>
  <c r="AQ1332" i="4"/>
  <c r="AQ1331" i="4"/>
  <c r="AQ1330" i="4"/>
  <c r="AQ1329" i="4"/>
  <c r="AQ1328" i="4"/>
  <c r="AQ1327" i="4"/>
  <c r="AQ1326" i="4"/>
  <c r="AQ1325" i="4"/>
  <c r="AQ1324" i="4"/>
  <c r="AQ1323" i="4"/>
  <c r="AQ1322" i="4"/>
  <c r="AQ1321" i="4"/>
  <c r="AQ1320" i="4"/>
  <c r="AQ1319" i="4"/>
  <c r="AQ1318" i="4"/>
  <c r="AQ1317" i="4"/>
  <c r="AQ1316" i="4"/>
  <c r="AQ1315" i="4"/>
  <c r="AQ1314" i="4"/>
  <c r="AQ1313" i="4"/>
  <c r="AQ1312" i="4"/>
  <c r="AQ1311" i="4"/>
  <c r="AQ1310" i="4"/>
  <c r="AQ1309" i="4"/>
  <c r="AQ1308" i="4"/>
  <c r="AQ1307" i="4"/>
  <c r="AQ1306" i="4"/>
  <c r="AQ1305" i="4"/>
  <c r="AQ1304" i="4"/>
  <c r="AQ1303" i="4"/>
  <c r="AQ1302" i="4"/>
  <c r="AQ1301" i="4"/>
  <c r="AQ1300" i="4"/>
  <c r="AQ1299" i="4"/>
  <c r="AQ1298" i="4"/>
  <c r="AQ1297" i="4"/>
  <c r="AQ1296" i="4"/>
  <c r="AQ1295" i="4"/>
  <c r="AQ1294" i="4"/>
  <c r="AQ1293" i="4"/>
  <c r="AQ1292" i="4"/>
  <c r="AQ1291" i="4"/>
  <c r="AQ1290" i="4"/>
  <c r="AQ1289" i="4"/>
  <c r="AQ1288" i="4"/>
  <c r="AQ1287" i="4"/>
  <c r="AQ1286" i="4"/>
  <c r="AQ1285" i="4"/>
  <c r="AQ1284" i="4"/>
  <c r="AQ1283" i="4"/>
  <c r="AQ1282" i="4"/>
  <c r="AQ1281" i="4"/>
  <c r="AQ1280" i="4"/>
  <c r="AQ1279" i="4"/>
  <c r="AQ1278" i="4"/>
  <c r="AQ1277" i="4"/>
  <c r="AQ1276" i="4"/>
  <c r="AQ1275" i="4"/>
  <c r="AQ1274" i="4"/>
  <c r="AQ1273" i="4"/>
  <c r="AQ1272" i="4"/>
  <c r="AQ1271" i="4"/>
  <c r="AQ1270" i="4"/>
  <c r="AQ1269" i="4"/>
  <c r="AQ1268" i="4"/>
  <c r="AQ1267" i="4"/>
  <c r="AQ1266" i="4"/>
  <c r="AQ1265" i="4"/>
  <c r="AQ1264" i="4"/>
  <c r="AQ1263" i="4"/>
  <c r="AQ1262" i="4"/>
  <c r="AQ1261" i="4"/>
  <c r="AQ1260" i="4"/>
  <c r="AQ1259" i="4"/>
  <c r="AQ1258" i="4"/>
  <c r="AQ1257" i="4"/>
  <c r="AQ1256" i="4"/>
  <c r="AQ1255" i="4"/>
  <c r="AQ1254" i="4"/>
  <c r="AQ1253" i="4"/>
  <c r="AQ1252" i="4"/>
  <c r="AQ1251" i="4"/>
  <c r="AQ1250" i="4"/>
  <c r="AQ1249" i="4"/>
  <c r="AQ1248" i="4"/>
  <c r="AQ1247" i="4"/>
  <c r="AQ1246" i="4"/>
  <c r="AQ1245" i="4"/>
  <c r="AQ1244" i="4"/>
  <c r="AQ1243" i="4"/>
  <c r="AQ1242" i="4"/>
  <c r="AQ1241" i="4"/>
  <c r="AQ1240" i="4"/>
  <c r="AQ1239" i="4"/>
  <c r="AQ1238" i="4"/>
  <c r="AQ1237" i="4"/>
  <c r="AQ1236" i="4"/>
  <c r="AQ1235" i="4"/>
  <c r="AQ1234" i="4"/>
  <c r="AQ1233" i="4"/>
  <c r="AQ1232" i="4"/>
  <c r="AQ1231" i="4"/>
  <c r="AQ1230" i="4"/>
  <c r="AQ1229" i="4"/>
  <c r="AQ1228" i="4"/>
  <c r="AQ1227" i="4"/>
  <c r="AQ1226" i="4"/>
  <c r="AQ1225" i="4"/>
  <c r="AQ1224" i="4"/>
  <c r="AQ1223" i="4"/>
  <c r="AQ1222" i="4"/>
  <c r="AQ1221" i="4"/>
  <c r="AQ1220" i="4"/>
  <c r="AQ1219" i="4"/>
  <c r="AQ1218" i="4"/>
  <c r="AQ1217" i="4"/>
  <c r="AQ1216" i="4"/>
  <c r="AQ1215" i="4"/>
  <c r="AQ1214" i="4"/>
  <c r="AQ1213" i="4"/>
  <c r="AQ1212" i="4"/>
  <c r="AQ1211" i="4"/>
  <c r="AQ1210" i="4"/>
  <c r="AQ1209" i="4"/>
  <c r="AQ1208" i="4"/>
  <c r="AQ1207" i="4"/>
  <c r="AQ1206" i="4"/>
  <c r="AQ1205" i="4"/>
  <c r="AQ1204" i="4"/>
  <c r="AQ1203" i="4"/>
  <c r="AQ1202" i="4"/>
  <c r="AQ1201" i="4"/>
  <c r="AQ1200" i="4"/>
  <c r="AQ1199" i="4"/>
  <c r="AQ1198" i="4"/>
  <c r="AQ1197" i="4"/>
  <c r="AQ1196" i="4"/>
  <c r="AQ1195" i="4"/>
  <c r="AQ1194" i="4"/>
  <c r="AQ1193" i="4"/>
  <c r="AQ1192" i="4"/>
  <c r="AQ1191" i="4"/>
  <c r="AQ1190" i="4"/>
  <c r="AQ1189" i="4"/>
  <c r="AQ1188" i="4"/>
  <c r="AQ1187" i="4"/>
  <c r="AQ1186" i="4"/>
  <c r="AQ1185" i="4"/>
  <c r="AQ1184" i="4"/>
  <c r="AQ1183" i="4"/>
  <c r="AQ1182" i="4"/>
  <c r="AQ1181" i="4"/>
  <c r="AQ1180" i="4"/>
  <c r="AQ1179" i="4"/>
  <c r="AQ1178" i="4"/>
  <c r="AQ1177" i="4"/>
  <c r="AQ1176" i="4"/>
  <c r="AQ1175" i="4"/>
  <c r="AQ1174" i="4"/>
  <c r="AQ1173" i="4"/>
  <c r="AQ1172" i="4"/>
  <c r="AQ1171" i="4"/>
  <c r="AQ1170" i="4"/>
  <c r="AQ1169" i="4"/>
  <c r="AQ1168" i="4"/>
  <c r="AQ1167" i="4"/>
  <c r="AQ1166" i="4"/>
  <c r="AQ1165" i="4"/>
  <c r="AQ1164" i="4"/>
  <c r="AQ1163" i="4"/>
  <c r="AQ1162" i="4"/>
  <c r="AQ1161" i="4"/>
  <c r="AQ1160" i="4"/>
  <c r="AQ1159" i="4"/>
  <c r="AQ1158" i="4"/>
  <c r="AQ1157" i="4"/>
  <c r="AQ1156" i="4"/>
  <c r="AQ1155" i="4"/>
  <c r="AQ1154" i="4"/>
  <c r="AQ1153" i="4"/>
  <c r="AQ1152" i="4"/>
  <c r="AQ1151" i="4"/>
  <c r="AQ1150" i="4"/>
  <c r="AQ1149" i="4"/>
  <c r="AQ1148" i="4"/>
  <c r="AQ1147" i="4"/>
  <c r="AQ1146" i="4"/>
  <c r="AQ1145" i="4"/>
  <c r="AQ1144" i="4"/>
  <c r="AQ1143" i="4"/>
  <c r="AQ1142" i="4"/>
  <c r="AQ1141" i="4"/>
  <c r="AQ1140" i="4"/>
  <c r="AQ1139" i="4"/>
  <c r="AQ1138" i="4"/>
  <c r="AQ1137" i="4"/>
  <c r="AQ1136" i="4"/>
  <c r="AQ1135" i="4"/>
  <c r="AQ1134" i="4"/>
  <c r="AQ1133" i="4"/>
  <c r="AQ1132" i="4"/>
  <c r="AQ1131" i="4"/>
  <c r="AQ1130" i="4"/>
  <c r="AQ1129" i="4"/>
  <c r="AQ1128" i="4"/>
  <c r="AQ1127" i="4"/>
  <c r="AQ1126" i="4"/>
  <c r="AQ1125" i="4"/>
  <c r="AQ1124" i="4"/>
  <c r="AQ1123" i="4"/>
  <c r="AQ1122" i="4"/>
  <c r="AQ1121" i="4"/>
  <c r="AQ1120" i="4"/>
  <c r="AQ1119" i="4"/>
  <c r="AQ1118" i="4"/>
  <c r="AQ1117" i="4"/>
  <c r="AQ1116" i="4"/>
  <c r="AQ1115" i="4"/>
  <c r="AQ1114" i="4"/>
  <c r="AQ1113" i="4"/>
  <c r="AQ1112" i="4"/>
  <c r="AQ1111" i="4"/>
  <c r="AQ1110" i="4"/>
  <c r="AQ1109" i="4"/>
  <c r="AQ1108" i="4"/>
  <c r="AQ1107" i="4"/>
  <c r="AQ1106" i="4"/>
  <c r="AQ1105" i="4"/>
  <c r="AQ1104" i="4"/>
  <c r="AQ1103" i="4"/>
  <c r="AQ1102" i="4"/>
  <c r="AQ1101" i="4"/>
  <c r="AQ1100" i="4"/>
  <c r="AQ1099" i="4"/>
  <c r="AQ1098" i="4"/>
  <c r="AQ1097" i="4"/>
  <c r="AQ1096" i="4"/>
  <c r="AQ1095" i="4"/>
  <c r="AQ1094" i="4"/>
  <c r="AQ1093" i="4"/>
  <c r="AQ1092" i="4"/>
  <c r="AQ1091" i="4"/>
  <c r="AQ1090" i="4"/>
  <c r="AQ1089" i="4"/>
  <c r="AQ1088" i="4"/>
  <c r="AQ1087" i="4"/>
  <c r="AQ1086" i="4"/>
  <c r="AQ1085" i="4"/>
  <c r="AQ1084" i="4"/>
  <c r="AQ1083" i="4"/>
  <c r="AQ1082" i="4"/>
  <c r="AQ1081" i="4"/>
  <c r="AQ1080" i="4"/>
  <c r="AQ1079" i="4"/>
  <c r="AQ1078" i="4"/>
  <c r="AQ1077" i="4"/>
  <c r="AQ1076" i="4"/>
  <c r="AQ1075" i="4"/>
  <c r="AQ1074" i="4"/>
  <c r="AQ1073" i="4"/>
  <c r="AQ1072" i="4"/>
  <c r="AQ1071" i="4"/>
  <c r="AQ1070" i="4"/>
  <c r="AQ1069" i="4"/>
  <c r="AQ1068" i="4"/>
  <c r="AQ1067" i="4"/>
  <c r="AQ1066" i="4"/>
  <c r="AQ1065" i="4"/>
  <c r="AQ1064" i="4"/>
  <c r="AQ1063" i="4"/>
  <c r="AQ1062" i="4"/>
  <c r="AQ1061" i="4"/>
  <c r="AQ1060" i="4"/>
  <c r="AQ1059" i="4"/>
  <c r="AQ1058" i="4"/>
  <c r="AQ1057" i="4"/>
  <c r="AQ1056" i="4"/>
  <c r="AQ1055" i="4"/>
  <c r="AQ1054" i="4"/>
  <c r="AQ1053" i="4"/>
  <c r="AQ1052" i="4"/>
  <c r="AQ1051" i="4"/>
  <c r="AQ1050" i="4"/>
  <c r="AQ1049" i="4"/>
  <c r="AQ1048" i="4"/>
  <c r="AQ1047" i="4"/>
  <c r="AQ1046" i="4"/>
  <c r="AQ1045" i="4"/>
  <c r="AQ1044" i="4"/>
  <c r="AQ1043" i="4"/>
  <c r="AQ1042" i="4"/>
  <c r="AQ1041" i="4"/>
  <c r="AQ1040" i="4"/>
  <c r="AQ1039" i="4"/>
  <c r="AQ1038" i="4"/>
  <c r="AQ1037" i="4"/>
  <c r="AQ1036" i="4"/>
  <c r="AQ1035" i="4"/>
  <c r="AQ1034" i="4"/>
  <c r="AQ1033" i="4"/>
  <c r="AQ1032" i="4"/>
  <c r="AQ1031" i="4"/>
  <c r="AQ1030" i="4"/>
  <c r="AQ1029" i="4"/>
  <c r="AQ1028" i="4"/>
  <c r="AQ1027" i="4"/>
  <c r="AQ1026" i="4"/>
  <c r="AQ1025" i="4"/>
  <c r="AQ1024" i="4"/>
  <c r="AQ1023" i="4"/>
  <c r="AQ1022" i="4"/>
  <c r="AQ1021" i="4"/>
  <c r="AQ1020" i="4"/>
  <c r="AQ1019" i="4"/>
  <c r="AQ1018" i="4"/>
  <c r="AQ1017" i="4"/>
  <c r="AQ1016" i="4"/>
  <c r="AQ1015" i="4"/>
  <c r="AQ1014" i="4"/>
  <c r="AQ1013" i="4"/>
  <c r="AQ1012" i="4"/>
  <c r="AQ1011" i="4"/>
  <c r="AQ1010" i="4"/>
  <c r="AQ1009" i="4"/>
  <c r="AQ1008" i="4"/>
  <c r="AQ1007" i="4"/>
  <c r="AQ1006" i="4"/>
  <c r="AQ1005" i="4"/>
  <c r="AQ1004" i="4"/>
  <c r="AQ1003" i="4"/>
  <c r="AQ1002" i="4"/>
  <c r="AQ1001" i="4"/>
  <c r="AQ1000" i="4"/>
  <c r="AQ999" i="4"/>
  <c r="AQ998" i="4"/>
  <c r="AQ997" i="4"/>
  <c r="AQ996" i="4"/>
  <c r="AQ995" i="4"/>
  <c r="AQ994" i="4"/>
  <c r="AQ993" i="4"/>
  <c r="AQ992" i="4"/>
  <c r="AQ991" i="4"/>
  <c r="AQ990" i="4"/>
  <c r="AQ989" i="4"/>
  <c r="AQ988" i="4"/>
  <c r="AQ987" i="4"/>
  <c r="AQ986" i="4"/>
  <c r="AQ985" i="4"/>
  <c r="AQ984" i="4"/>
  <c r="AQ983" i="4"/>
  <c r="AQ982" i="4"/>
  <c r="AQ981" i="4"/>
  <c r="AQ980" i="4"/>
  <c r="AQ979" i="4"/>
  <c r="AQ978" i="4"/>
  <c r="AQ977" i="4"/>
  <c r="AQ976" i="4"/>
  <c r="AQ975" i="4"/>
  <c r="AQ974" i="4"/>
  <c r="AQ973" i="4"/>
  <c r="AQ972" i="4"/>
  <c r="AQ971" i="4"/>
  <c r="AQ970" i="4"/>
  <c r="AQ969" i="4"/>
  <c r="AQ968" i="4"/>
  <c r="AQ967" i="4"/>
  <c r="AQ966" i="4"/>
  <c r="AQ965" i="4"/>
  <c r="AQ964" i="4"/>
  <c r="AQ963" i="4"/>
  <c r="AQ962" i="4"/>
  <c r="AQ961" i="4"/>
  <c r="AQ960" i="4"/>
  <c r="AQ959" i="4"/>
  <c r="AQ958" i="4"/>
  <c r="AQ957" i="4"/>
  <c r="AQ956" i="4"/>
  <c r="AQ955" i="4"/>
  <c r="AQ954" i="4"/>
  <c r="AQ953" i="4"/>
  <c r="AQ952" i="4"/>
  <c r="AQ951" i="4"/>
  <c r="AQ950" i="4"/>
  <c r="AQ949" i="4"/>
  <c r="AQ948" i="4"/>
  <c r="AQ947" i="4"/>
  <c r="AQ946" i="4"/>
  <c r="AQ945" i="4"/>
  <c r="AQ944" i="4"/>
  <c r="AQ943" i="4"/>
  <c r="AQ942" i="4"/>
  <c r="AQ941" i="4"/>
  <c r="AQ940" i="4"/>
  <c r="AQ939" i="4"/>
  <c r="AQ938" i="4"/>
  <c r="AQ937" i="4"/>
  <c r="AQ936" i="4"/>
  <c r="AQ935" i="4"/>
  <c r="AQ934" i="4"/>
  <c r="AQ933" i="4"/>
  <c r="AQ932" i="4"/>
  <c r="AQ931" i="4"/>
  <c r="AQ930" i="4"/>
  <c r="AQ929" i="4"/>
  <c r="AQ928" i="4"/>
  <c r="AQ927" i="4"/>
  <c r="AQ926" i="4"/>
  <c r="AQ925" i="4"/>
  <c r="AQ924" i="4"/>
  <c r="AQ923" i="4"/>
  <c r="AQ922" i="4"/>
  <c r="AQ921" i="4"/>
  <c r="AQ920" i="4"/>
  <c r="AQ919" i="4"/>
  <c r="AQ918" i="4"/>
  <c r="AQ917" i="4"/>
  <c r="AQ916" i="4"/>
  <c r="AQ915" i="4"/>
  <c r="AQ914" i="4"/>
  <c r="AQ913" i="4"/>
  <c r="AQ912" i="4"/>
  <c r="AQ911" i="4"/>
  <c r="AQ910" i="4"/>
  <c r="AQ909" i="4"/>
  <c r="AQ908" i="4"/>
  <c r="AQ907" i="4"/>
  <c r="AQ906" i="4"/>
  <c r="AQ905" i="4"/>
  <c r="AQ904" i="4"/>
  <c r="AQ903" i="4"/>
  <c r="AQ902" i="4"/>
  <c r="AQ901" i="4"/>
  <c r="AQ900" i="4"/>
  <c r="AQ899" i="4"/>
  <c r="AQ898" i="4"/>
  <c r="AQ897" i="4"/>
  <c r="AQ896" i="4"/>
  <c r="AQ895" i="4"/>
  <c r="AQ894" i="4"/>
  <c r="AQ893" i="4"/>
  <c r="AQ892" i="4"/>
  <c r="AQ891" i="4"/>
  <c r="AQ890" i="4"/>
  <c r="AQ889" i="4"/>
  <c r="AQ888" i="4"/>
  <c r="AQ887" i="4"/>
  <c r="AQ886" i="4"/>
  <c r="AQ885" i="4"/>
  <c r="AQ884" i="4"/>
  <c r="AQ883" i="4"/>
  <c r="AQ882" i="4"/>
  <c r="AQ881" i="4"/>
  <c r="AQ880" i="4"/>
  <c r="AQ879" i="4"/>
  <c r="AQ878" i="4"/>
  <c r="AQ877" i="4"/>
  <c r="AQ876" i="4"/>
  <c r="AQ875" i="4"/>
  <c r="AQ874" i="4"/>
  <c r="AQ873" i="4"/>
  <c r="AQ872" i="4"/>
  <c r="AQ871" i="4"/>
  <c r="AQ870" i="4"/>
  <c r="AQ869" i="4"/>
  <c r="AQ868" i="4"/>
  <c r="AQ867" i="4"/>
  <c r="AQ866" i="4"/>
  <c r="AQ865" i="4"/>
  <c r="AQ864" i="4"/>
  <c r="AQ863" i="4"/>
  <c r="AQ862" i="4"/>
  <c r="AQ861" i="4"/>
  <c r="AQ860" i="4"/>
  <c r="AQ859" i="4"/>
  <c r="AQ858" i="4"/>
  <c r="AQ857" i="4"/>
  <c r="AQ856" i="4"/>
  <c r="AQ855" i="4"/>
  <c r="AQ854" i="4"/>
  <c r="AQ853" i="4"/>
  <c r="AQ852" i="4"/>
  <c r="AQ851" i="4"/>
  <c r="AQ850" i="4"/>
  <c r="AQ849" i="4"/>
  <c r="AQ848" i="4"/>
  <c r="AQ847" i="4"/>
  <c r="AQ846" i="4"/>
  <c r="AQ845" i="4"/>
  <c r="AQ844" i="4"/>
  <c r="AQ843" i="4"/>
  <c r="AQ842" i="4"/>
  <c r="AQ841" i="4"/>
  <c r="AQ840" i="4"/>
  <c r="AQ839" i="4"/>
  <c r="AQ838" i="4"/>
  <c r="AQ837" i="4"/>
  <c r="AQ836" i="4"/>
  <c r="AQ835" i="4"/>
  <c r="AQ834" i="4"/>
  <c r="AQ833" i="4"/>
  <c r="AQ832" i="4"/>
  <c r="AQ831" i="4"/>
  <c r="AQ830" i="4"/>
  <c r="AQ829" i="4"/>
  <c r="AQ828" i="4"/>
  <c r="AQ827" i="4"/>
  <c r="AQ826" i="4"/>
  <c r="AQ825" i="4"/>
  <c r="AQ824" i="4"/>
  <c r="AQ823" i="4"/>
  <c r="AQ822" i="4"/>
  <c r="AQ821" i="4"/>
  <c r="AQ820" i="4"/>
  <c r="AQ819" i="4"/>
  <c r="AQ818" i="4"/>
  <c r="AQ817" i="4"/>
  <c r="AQ816" i="4"/>
  <c r="AQ815" i="4"/>
  <c r="AQ814" i="4"/>
  <c r="AQ813" i="4"/>
  <c r="AQ812" i="4"/>
  <c r="AQ811" i="4"/>
  <c r="AQ810" i="4"/>
  <c r="AQ809" i="4"/>
  <c r="AQ808" i="4"/>
  <c r="AQ807" i="4"/>
  <c r="AQ806" i="4"/>
  <c r="AQ805" i="4"/>
  <c r="AQ804" i="4"/>
  <c r="AQ803" i="4"/>
  <c r="AQ802" i="4"/>
  <c r="AQ801" i="4"/>
  <c r="AQ800" i="4"/>
  <c r="AQ799" i="4"/>
  <c r="AQ798" i="4"/>
  <c r="AQ797" i="4"/>
  <c r="AQ796" i="4"/>
  <c r="AQ795" i="4"/>
  <c r="AQ794" i="4"/>
  <c r="AQ793" i="4"/>
  <c r="AQ792" i="4"/>
  <c r="AQ791" i="4"/>
  <c r="AQ790" i="4"/>
  <c r="AQ789" i="4"/>
  <c r="AQ788" i="4"/>
  <c r="AQ787" i="4"/>
  <c r="AQ786" i="4"/>
  <c r="AQ785" i="4"/>
  <c r="AQ784" i="4"/>
  <c r="AQ783" i="4"/>
  <c r="AQ782" i="4"/>
  <c r="AQ781" i="4"/>
  <c r="AQ780" i="4"/>
  <c r="AQ779" i="4"/>
  <c r="AQ778" i="4"/>
  <c r="AQ777" i="4"/>
  <c r="AQ776" i="4"/>
  <c r="AQ775" i="4"/>
  <c r="AQ774" i="4"/>
  <c r="AQ773" i="4"/>
  <c r="AQ772" i="4"/>
  <c r="AQ771" i="4"/>
  <c r="AQ770" i="4"/>
  <c r="AQ769" i="4"/>
  <c r="AQ768" i="4"/>
  <c r="AQ767" i="4"/>
  <c r="AQ766" i="4"/>
  <c r="AQ765" i="4"/>
  <c r="AQ764" i="4"/>
  <c r="AQ763" i="4"/>
  <c r="AQ762" i="4"/>
  <c r="AQ761" i="4"/>
  <c r="AQ760" i="4"/>
  <c r="AQ759" i="4"/>
  <c r="AQ758" i="4"/>
  <c r="AQ757" i="4"/>
  <c r="AQ756" i="4"/>
  <c r="AQ755" i="4"/>
  <c r="AQ754" i="4"/>
  <c r="AQ753" i="4"/>
  <c r="AQ752" i="4"/>
  <c r="AQ751" i="4"/>
  <c r="AQ750" i="4"/>
  <c r="AQ749" i="4"/>
  <c r="AQ748" i="4"/>
  <c r="AQ747" i="4"/>
  <c r="AQ746" i="4"/>
  <c r="AQ745" i="4"/>
  <c r="AQ744" i="4"/>
  <c r="AQ743" i="4"/>
  <c r="AQ742" i="4"/>
  <c r="AQ741" i="4"/>
  <c r="AQ740" i="4"/>
  <c r="AQ739" i="4"/>
  <c r="AQ738" i="4"/>
  <c r="AQ737" i="4"/>
  <c r="AQ736" i="4"/>
  <c r="AQ735" i="4"/>
  <c r="AQ734" i="4"/>
  <c r="AQ733" i="4"/>
  <c r="AQ732" i="4"/>
  <c r="AQ731" i="4"/>
  <c r="AQ730" i="4"/>
  <c r="AQ729" i="4"/>
  <c r="AQ728" i="4"/>
  <c r="AQ727" i="4"/>
  <c r="AQ726" i="4"/>
  <c r="AQ725" i="4"/>
  <c r="AQ724" i="4"/>
  <c r="AQ723" i="4"/>
  <c r="AQ722" i="4"/>
  <c r="AQ721" i="4"/>
  <c r="AQ720" i="4"/>
  <c r="AQ719" i="4"/>
  <c r="AQ718" i="4"/>
  <c r="AQ717" i="4"/>
  <c r="AQ716" i="4"/>
  <c r="AQ715" i="4"/>
  <c r="AQ714" i="4"/>
  <c r="AQ713" i="4"/>
  <c r="AQ712" i="4"/>
  <c r="AQ711" i="4"/>
  <c r="AQ710" i="4"/>
  <c r="AQ709" i="4"/>
  <c r="AQ708" i="4"/>
  <c r="AQ707" i="4"/>
  <c r="AQ706" i="4"/>
  <c r="AQ705" i="4"/>
  <c r="AQ704" i="4"/>
  <c r="AQ703" i="4"/>
  <c r="AQ702" i="4"/>
  <c r="AQ701" i="4"/>
  <c r="AQ700" i="4"/>
  <c r="AQ699" i="4"/>
  <c r="AQ698" i="4"/>
  <c r="AQ697" i="4"/>
  <c r="AQ696" i="4"/>
  <c r="AQ695" i="4"/>
  <c r="AQ694" i="4"/>
  <c r="AQ693" i="4"/>
  <c r="AQ692" i="4"/>
  <c r="AQ691" i="4"/>
  <c r="AQ690" i="4"/>
  <c r="AQ689" i="4"/>
  <c r="AQ688" i="4"/>
  <c r="AQ687" i="4"/>
  <c r="AQ686" i="4"/>
  <c r="AQ685" i="4"/>
  <c r="AQ684" i="4"/>
  <c r="AQ683" i="4"/>
  <c r="AQ682" i="4"/>
  <c r="AQ681" i="4"/>
  <c r="AQ680" i="4"/>
  <c r="AQ679" i="4"/>
  <c r="AQ678" i="4"/>
  <c r="AQ677" i="4"/>
  <c r="AQ676" i="4"/>
  <c r="AQ675" i="4"/>
  <c r="AQ674" i="4"/>
  <c r="AQ673" i="4"/>
  <c r="AQ672" i="4"/>
  <c r="AQ671" i="4"/>
  <c r="AQ670" i="4"/>
  <c r="AQ669" i="4"/>
  <c r="AQ668" i="4"/>
  <c r="AQ667" i="4"/>
  <c r="AQ666" i="4"/>
  <c r="AQ665" i="4"/>
  <c r="AQ664" i="4"/>
  <c r="AQ663" i="4"/>
  <c r="AQ662" i="4"/>
  <c r="AQ661" i="4"/>
  <c r="AQ660" i="4"/>
  <c r="AQ659" i="4"/>
  <c r="AQ658" i="4"/>
  <c r="AQ657" i="4"/>
  <c r="AQ656" i="4"/>
  <c r="AQ655" i="4"/>
  <c r="AQ654" i="4"/>
  <c r="AQ653" i="4"/>
  <c r="AQ652" i="4"/>
  <c r="AQ651" i="4"/>
  <c r="AQ650" i="4"/>
  <c r="AQ649" i="4"/>
  <c r="AQ648" i="4"/>
  <c r="AQ647" i="4"/>
  <c r="AQ646" i="4"/>
  <c r="AQ645" i="4"/>
  <c r="AQ644" i="4"/>
  <c r="AQ643" i="4"/>
  <c r="AQ642" i="4"/>
  <c r="AQ641" i="4"/>
  <c r="AQ640" i="4"/>
  <c r="AQ639" i="4"/>
  <c r="AQ638" i="4"/>
  <c r="AQ637" i="4"/>
  <c r="AQ636" i="4"/>
  <c r="AQ635" i="4"/>
  <c r="AQ634" i="4"/>
  <c r="AQ633" i="4"/>
  <c r="AQ632" i="4"/>
  <c r="AQ631" i="4"/>
  <c r="AQ630" i="4"/>
  <c r="AQ629" i="4"/>
  <c r="AQ628" i="4"/>
  <c r="AQ627" i="4"/>
  <c r="AQ626" i="4"/>
  <c r="AQ625" i="4"/>
  <c r="AQ624" i="4"/>
  <c r="AQ623" i="4"/>
  <c r="AQ622" i="4"/>
  <c r="AQ621" i="4"/>
  <c r="AQ620" i="4"/>
  <c r="AQ619" i="4"/>
  <c r="AQ618" i="4"/>
  <c r="AQ617" i="4"/>
  <c r="AQ616" i="4"/>
  <c r="AQ615" i="4"/>
  <c r="AQ614" i="4"/>
  <c r="AQ613" i="4"/>
  <c r="AQ612" i="4"/>
  <c r="AQ611" i="4"/>
  <c r="AQ610" i="4"/>
  <c r="AQ609" i="4"/>
  <c r="AQ608" i="4"/>
  <c r="AQ607" i="4"/>
  <c r="AQ606" i="4"/>
  <c r="AQ605" i="4"/>
  <c r="AQ604" i="4"/>
  <c r="AQ603" i="4"/>
  <c r="AQ602" i="4"/>
  <c r="AQ601" i="4"/>
  <c r="AQ600" i="4"/>
  <c r="AQ599" i="4"/>
  <c r="AQ598" i="4"/>
  <c r="AQ597" i="4"/>
  <c r="AQ596" i="4"/>
  <c r="AQ595" i="4"/>
  <c r="AQ594" i="4"/>
  <c r="AQ593" i="4"/>
  <c r="AQ592" i="4"/>
  <c r="AQ591" i="4"/>
  <c r="AQ590" i="4"/>
  <c r="AQ589" i="4"/>
  <c r="AQ588" i="4"/>
  <c r="AQ587" i="4"/>
  <c r="AQ586" i="4"/>
  <c r="AQ585" i="4"/>
  <c r="AQ584" i="4"/>
  <c r="AQ583" i="4"/>
  <c r="AQ582" i="4"/>
  <c r="AQ581" i="4"/>
  <c r="AQ580" i="4"/>
  <c r="AQ579" i="4"/>
  <c r="AQ578" i="4"/>
  <c r="AQ577" i="4"/>
  <c r="AQ576" i="4"/>
  <c r="AQ575" i="4"/>
  <c r="AQ574" i="4"/>
  <c r="AQ573" i="4"/>
  <c r="AQ572" i="4"/>
  <c r="AQ571" i="4"/>
  <c r="AQ570" i="4"/>
  <c r="AQ569" i="4"/>
  <c r="AQ568" i="4"/>
  <c r="AQ567" i="4"/>
  <c r="AQ566" i="4"/>
  <c r="AQ565" i="4"/>
  <c r="AQ564" i="4"/>
  <c r="AQ563" i="4"/>
  <c r="AQ562" i="4"/>
  <c r="AQ561" i="4"/>
  <c r="AQ560" i="4"/>
  <c r="AQ559" i="4"/>
  <c r="AQ558" i="4"/>
  <c r="AQ557" i="4"/>
  <c r="AQ556" i="4"/>
  <c r="AQ555" i="4"/>
  <c r="AQ554" i="4"/>
  <c r="AQ553" i="4"/>
  <c r="AQ552" i="4"/>
  <c r="AQ551" i="4"/>
  <c r="AQ550" i="4"/>
  <c r="AQ549" i="4"/>
  <c r="AQ548" i="4"/>
  <c r="AQ547" i="4"/>
  <c r="AQ546" i="4"/>
  <c r="AQ545" i="4"/>
  <c r="AQ544" i="4"/>
  <c r="AQ543" i="4"/>
  <c r="AQ542" i="4"/>
  <c r="AQ541" i="4"/>
  <c r="AQ540" i="4"/>
  <c r="AQ539" i="4"/>
  <c r="AQ538" i="4"/>
  <c r="AQ537" i="4"/>
  <c r="AQ536" i="4"/>
  <c r="AQ535" i="4"/>
  <c r="AQ534" i="4"/>
  <c r="AQ533" i="4"/>
  <c r="AQ532" i="4"/>
  <c r="AQ531" i="4"/>
  <c r="AQ530" i="4"/>
  <c r="AQ529" i="4"/>
  <c r="AQ528" i="4"/>
  <c r="AQ527" i="4"/>
  <c r="AQ526" i="4"/>
  <c r="AQ525" i="4"/>
  <c r="AQ524" i="4"/>
  <c r="AQ523" i="4"/>
  <c r="AQ522" i="4"/>
  <c r="AQ521" i="4"/>
  <c r="AQ520" i="4"/>
  <c r="AQ519" i="4"/>
  <c r="AQ518" i="4"/>
  <c r="AQ517" i="4"/>
  <c r="AQ516" i="4"/>
  <c r="AQ515" i="4"/>
  <c r="AQ514" i="4"/>
  <c r="AQ513" i="4"/>
  <c r="AQ512" i="4"/>
  <c r="AQ511" i="4"/>
  <c r="AQ510" i="4"/>
  <c r="AQ509" i="4"/>
  <c r="AQ508" i="4"/>
  <c r="AQ507" i="4"/>
  <c r="AQ506" i="4"/>
  <c r="AQ505" i="4"/>
  <c r="AQ504" i="4"/>
  <c r="AQ503" i="4"/>
  <c r="AQ502" i="4"/>
  <c r="AQ501" i="4"/>
  <c r="AQ500" i="4"/>
  <c r="AQ499" i="4"/>
  <c r="AQ498" i="4"/>
  <c r="AQ497" i="4"/>
  <c r="AQ496" i="4"/>
  <c r="AQ495" i="4"/>
  <c r="AQ494" i="4"/>
  <c r="AQ493" i="4"/>
  <c r="AQ492" i="4"/>
  <c r="AQ491" i="4"/>
  <c r="AQ490" i="4"/>
  <c r="AQ489" i="4"/>
  <c r="AQ488" i="4"/>
  <c r="AQ487" i="4"/>
  <c r="AQ486" i="4"/>
  <c r="AQ485" i="4"/>
  <c r="AQ484" i="4"/>
  <c r="AQ483" i="4"/>
  <c r="AQ482" i="4"/>
  <c r="AQ481" i="4"/>
  <c r="AQ480" i="4"/>
  <c r="AQ479" i="4"/>
  <c r="AQ478" i="4"/>
  <c r="AQ477" i="4"/>
  <c r="AQ476" i="4"/>
  <c r="AQ475" i="4"/>
  <c r="AQ474" i="4"/>
  <c r="AQ473" i="4"/>
  <c r="AQ472" i="4"/>
  <c r="AQ471" i="4"/>
  <c r="AQ470" i="4"/>
  <c r="AQ469" i="4"/>
  <c r="AQ468" i="4"/>
  <c r="AQ467" i="4"/>
  <c r="AQ466" i="4"/>
  <c r="AQ465" i="4"/>
  <c r="AQ464" i="4"/>
  <c r="AQ463" i="4"/>
  <c r="AQ462" i="4"/>
  <c r="AQ461" i="4"/>
  <c r="AQ460" i="4"/>
  <c r="AQ459" i="4"/>
  <c r="AQ458" i="4"/>
  <c r="AQ457" i="4"/>
  <c r="AQ456" i="4"/>
  <c r="AQ455" i="4"/>
  <c r="AQ454" i="4"/>
  <c r="AQ453" i="4"/>
  <c r="AQ452" i="4"/>
  <c r="AQ451" i="4"/>
  <c r="AQ450" i="4"/>
  <c r="AQ449" i="4"/>
  <c r="AQ448" i="4"/>
  <c r="AQ447" i="4"/>
  <c r="AQ446" i="4"/>
  <c r="AQ445" i="4"/>
  <c r="AQ444" i="4"/>
  <c r="AQ443" i="4"/>
  <c r="AQ442" i="4"/>
  <c r="AQ441" i="4"/>
  <c r="AQ440" i="4"/>
  <c r="AQ439" i="4"/>
  <c r="AQ438" i="4"/>
  <c r="AQ437" i="4"/>
  <c r="AQ436" i="4"/>
  <c r="AQ435" i="4"/>
  <c r="AQ434" i="4"/>
  <c r="AQ433" i="4"/>
  <c r="AQ432" i="4"/>
  <c r="AQ431" i="4"/>
  <c r="AQ430" i="4"/>
  <c r="AQ429" i="4"/>
  <c r="AQ428" i="4"/>
  <c r="AQ427" i="4"/>
  <c r="AQ426" i="4"/>
  <c r="AQ425" i="4"/>
  <c r="AQ424" i="4"/>
  <c r="AQ423" i="4"/>
  <c r="AQ422" i="4"/>
  <c r="AQ421" i="4"/>
  <c r="AQ420" i="4"/>
  <c r="AQ419" i="4"/>
  <c r="AQ418" i="4"/>
  <c r="AQ417" i="4"/>
  <c r="AQ416" i="4"/>
  <c r="AQ415" i="4"/>
  <c r="AQ414" i="4"/>
  <c r="AQ413" i="4"/>
  <c r="AQ412" i="4"/>
  <c r="AQ411" i="4"/>
  <c r="AQ410" i="4"/>
  <c r="AQ409" i="4"/>
  <c r="AQ408" i="4"/>
  <c r="AQ407" i="4"/>
  <c r="AQ406" i="4"/>
  <c r="AQ405" i="4"/>
  <c r="AQ404" i="4"/>
  <c r="AQ403" i="4"/>
  <c r="AQ402" i="4"/>
  <c r="AQ401" i="4"/>
  <c r="AQ400" i="4"/>
  <c r="AQ399" i="4"/>
  <c r="AQ398" i="4"/>
  <c r="AQ397" i="4"/>
  <c r="AQ396" i="4"/>
  <c r="AQ395" i="4"/>
  <c r="AQ394" i="4"/>
  <c r="AQ393" i="4"/>
  <c r="AQ392" i="4"/>
  <c r="AQ391" i="4"/>
  <c r="AQ390" i="4"/>
  <c r="AQ389" i="4"/>
  <c r="AQ388" i="4"/>
  <c r="AQ387" i="4"/>
  <c r="AQ386" i="4"/>
  <c r="AQ385" i="4"/>
  <c r="AQ384" i="4"/>
  <c r="AQ383" i="4"/>
  <c r="AQ382" i="4"/>
  <c r="AQ381" i="4"/>
  <c r="AQ380" i="4"/>
  <c r="AQ379" i="4"/>
  <c r="AQ378" i="4"/>
  <c r="AQ377" i="4"/>
  <c r="AQ376" i="4"/>
  <c r="AQ375" i="4"/>
  <c r="AQ374" i="4"/>
  <c r="AQ373" i="4"/>
  <c r="AQ372" i="4"/>
  <c r="AQ371" i="4"/>
  <c r="AQ370" i="4"/>
  <c r="AQ369" i="4"/>
  <c r="AQ368" i="4"/>
  <c r="AQ367" i="4"/>
  <c r="AQ366" i="4"/>
  <c r="AQ365" i="4"/>
  <c r="AQ364" i="4"/>
  <c r="AQ363" i="4"/>
  <c r="AQ362" i="4"/>
  <c r="AQ361" i="4"/>
  <c r="AQ360" i="4"/>
  <c r="AQ359" i="4"/>
  <c r="AQ358" i="4"/>
  <c r="AQ357" i="4"/>
  <c r="AQ356" i="4"/>
  <c r="AQ355" i="4"/>
  <c r="AQ354" i="4"/>
  <c r="AQ353" i="4"/>
  <c r="AQ352" i="4"/>
  <c r="AQ351" i="4"/>
  <c r="AQ350" i="4"/>
  <c r="AQ349" i="4"/>
  <c r="AQ348" i="4"/>
  <c r="AQ347" i="4"/>
  <c r="AQ346" i="4"/>
  <c r="AQ345" i="4"/>
  <c r="AQ344" i="4"/>
  <c r="AQ343" i="4"/>
  <c r="AQ342" i="4"/>
  <c r="AQ341" i="4"/>
  <c r="AQ340" i="4"/>
  <c r="AQ339" i="4"/>
  <c r="AQ338" i="4"/>
  <c r="AQ337" i="4"/>
  <c r="AQ336" i="4"/>
  <c r="AQ335" i="4"/>
  <c r="AQ334" i="4"/>
  <c r="AQ333" i="4"/>
  <c r="AQ332" i="4"/>
  <c r="AQ331" i="4"/>
  <c r="AQ330" i="4"/>
  <c r="AQ329" i="4"/>
  <c r="AQ328" i="4"/>
  <c r="AQ327" i="4"/>
  <c r="AQ326" i="4"/>
  <c r="AQ325" i="4"/>
  <c r="AQ324" i="4"/>
  <c r="AQ323" i="4"/>
  <c r="AQ322" i="4"/>
  <c r="AQ321" i="4"/>
  <c r="AQ320" i="4"/>
  <c r="AQ319" i="4"/>
  <c r="AQ318" i="4"/>
  <c r="AQ317" i="4"/>
  <c r="AQ316" i="4"/>
  <c r="AQ315" i="4"/>
  <c r="AQ314" i="4"/>
  <c r="AQ313" i="4"/>
  <c r="AQ312" i="4"/>
  <c r="AQ311" i="4"/>
  <c r="AQ310" i="4"/>
  <c r="AQ309" i="4"/>
  <c r="AQ308" i="4"/>
  <c r="AQ307" i="4"/>
  <c r="AQ306" i="4"/>
  <c r="AQ305" i="4"/>
  <c r="AQ304" i="4"/>
  <c r="AQ303" i="4"/>
  <c r="AQ302" i="4"/>
  <c r="AQ301" i="4"/>
  <c r="AQ300" i="4"/>
  <c r="AQ299" i="4"/>
  <c r="AQ298" i="4"/>
  <c r="AQ297" i="4"/>
  <c r="AQ296" i="4"/>
  <c r="AQ295" i="4"/>
  <c r="AQ294" i="4"/>
  <c r="AQ293" i="4"/>
  <c r="AQ292" i="4"/>
  <c r="AQ291" i="4"/>
  <c r="AQ290" i="4"/>
  <c r="AQ289" i="4"/>
  <c r="AQ288" i="4"/>
  <c r="AQ287" i="4"/>
  <c r="AQ286" i="4"/>
  <c r="AQ285" i="4"/>
  <c r="AQ284" i="4"/>
  <c r="AQ283" i="4"/>
  <c r="AQ282" i="4"/>
  <c r="AQ281" i="4"/>
  <c r="AQ280" i="4"/>
  <c r="AQ279" i="4"/>
  <c r="AQ278" i="4"/>
  <c r="AQ277" i="4"/>
  <c r="AQ276" i="4"/>
  <c r="AQ275" i="4"/>
  <c r="AQ274" i="4"/>
  <c r="AQ273" i="4"/>
  <c r="AQ272" i="4"/>
  <c r="AQ271" i="4"/>
  <c r="AQ270" i="4"/>
  <c r="AQ269" i="4"/>
  <c r="AQ268" i="4"/>
  <c r="AQ267" i="4"/>
  <c r="AQ266" i="4"/>
  <c r="AQ265" i="4"/>
  <c r="AQ264" i="4"/>
  <c r="AQ263" i="4"/>
  <c r="AQ262" i="4"/>
  <c r="AQ261" i="4"/>
  <c r="AQ260" i="4"/>
  <c r="AQ259" i="4"/>
  <c r="AQ258" i="4"/>
  <c r="AQ257" i="4"/>
  <c r="AQ256" i="4"/>
  <c r="AQ255" i="4"/>
  <c r="AQ254" i="4"/>
  <c r="AQ253" i="4"/>
  <c r="AQ252" i="4"/>
  <c r="AQ251" i="4"/>
  <c r="AQ250" i="4"/>
  <c r="AQ249" i="4"/>
  <c r="AQ248" i="4"/>
  <c r="AQ247" i="4"/>
  <c r="AQ246" i="4"/>
  <c r="AQ245" i="4"/>
  <c r="AQ244" i="4"/>
  <c r="AQ243" i="4"/>
  <c r="AQ242" i="4"/>
  <c r="AQ241" i="4"/>
  <c r="AQ240" i="4"/>
  <c r="AQ239" i="4"/>
  <c r="AQ238" i="4"/>
  <c r="AQ237" i="4"/>
  <c r="AQ236" i="4"/>
  <c r="AQ235" i="4"/>
  <c r="AQ234" i="4"/>
  <c r="AQ233" i="4"/>
  <c r="AQ232" i="4"/>
  <c r="AQ231" i="4"/>
  <c r="AQ230" i="4"/>
  <c r="AQ229" i="4"/>
  <c r="AQ228" i="4"/>
  <c r="AQ227" i="4"/>
  <c r="AQ226" i="4"/>
  <c r="AQ225" i="4"/>
  <c r="AQ224" i="4"/>
  <c r="AQ223" i="4"/>
  <c r="AQ222" i="4"/>
  <c r="AQ221" i="4"/>
  <c r="AQ220" i="4"/>
  <c r="AQ219" i="4"/>
  <c r="AQ218" i="4"/>
  <c r="AQ217" i="4"/>
  <c r="AQ216" i="4"/>
  <c r="AQ215" i="4"/>
  <c r="AQ214" i="4"/>
  <c r="AQ213" i="4"/>
  <c r="AQ212" i="4"/>
  <c r="AQ211" i="4"/>
  <c r="AQ210" i="4"/>
  <c r="AQ209" i="4"/>
  <c r="AQ208" i="4"/>
  <c r="AQ207" i="4"/>
  <c r="AQ206" i="4"/>
  <c r="AQ205" i="4"/>
  <c r="AQ204" i="4"/>
  <c r="AQ203" i="4"/>
  <c r="AQ202" i="4"/>
  <c r="AQ201" i="4"/>
  <c r="AQ200" i="4"/>
  <c r="AQ199" i="4"/>
  <c r="AQ198" i="4"/>
  <c r="AQ197" i="4"/>
  <c r="AQ196" i="4"/>
  <c r="AQ195" i="4"/>
  <c r="AQ194" i="4"/>
  <c r="AQ193" i="4"/>
  <c r="AQ192" i="4"/>
  <c r="AQ191" i="4"/>
  <c r="AQ190" i="4"/>
  <c r="AQ189" i="4"/>
  <c r="AQ188" i="4"/>
  <c r="AQ187" i="4"/>
  <c r="AQ186" i="4"/>
  <c r="AQ185" i="4"/>
  <c r="AQ184" i="4"/>
  <c r="AQ183" i="4"/>
  <c r="AQ182" i="4"/>
  <c r="AQ181" i="4"/>
  <c r="AQ180" i="4"/>
  <c r="AQ179" i="4"/>
  <c r="AQ178" i="4"/>
  <c r="AQ177" i="4"/>
  <c r="AQ176" i="4"/>
  <c r="AQ175" i="4"/>
  <c r="AQ174" i="4"/>
  <c r="AQ173" i="4"/>
  <c r="AQ172" i="4"/>
  <c r="AQ171" i="4"/>
  <c r="AQ170" i="4"/>
  <c r="AQ169" i="4"/>
  <c r="AQ168" i="4"/>
  <c r="AQ167" i="4"/>
  <c r="AQ166" i="4"/>
  <c r="AQ165" i="4"/>
  <c r="AQ164" i="4"/>
  <c r="AQ163" i="4"/>
  <c r="AQ162" i="4"/>
  <c r="AQ161" i="4"/>
  <c r="AQ160" i="4"/>
  <c r="AQ159" i="4"/>
  <c r="AQ158" i="4"/>
  <c r="AQ157" i="4"/>
  <c r="AQ156" i="4"/>
  <c r="AQ155" i="4"/>
  <c r="AQ154" i="4"/>
  <c r="AQ153" i="4"/>
  <c r="AQ152" i="4"/>
  <c r="AQ151" i="4"/>
  <c r="AQ150" i="4"/>
  <c r="AQ149" i="4"/>
  <c r="AQ148" i="4"/>
  <c r="AQ147" i="4"/>
  <c r="AQ146" i="4"/>
  <c r="AQ145" i="4"/>
  <c r="AQ144" i="4"/>
  <c r="AQ143" i="4"/>
  <c r="AQ142" i="4"/>
  <c r="AQ141" i="4"/>
  <c r="AQ140" i="4"/>
  <c r="AQ139" i="4"/>
  <c r="AQ138" i="4"/>
  <c r="AQ137" i="4"/>
  <c r="AQ136" i="4"/>
  <c r="AQ135" i="4"/>
  <c r="AQ134" i="4"/>
  <c r="AQ133" i="4"/>
  <c r="AQ132" i="4"/>
  <c r="AQ131" i="4"/>
  <c r="AQ130" i="4"/>
  <c r="AQ129" i="4"/>
  <c r="AQ128" i="4"/>
  <c r="AQ127" i="4"/>
  <c r="AQ126" i="4"/>
  <c r="AQ125" i="4"/>
  <c r="AQ124" i="4"/>
  <c r="AQ123" i="4"/>
  <c r="AQ122" i="4"/>
  <c r="AQ121" i="4"/>
  <c r="AQ120" i="4"/>
  <c r="AQ119" i="4"/>
  <c r="AQ118" i="4"/>
  <c r="AQ117" i="4"/>
  <c r="AQ116" i="4"/>
  <c r="AQ115" i="4"/>
  <c r="AQ114" i="4"/>
  <c r="AQ113" i="4"/>
  <c r="AQ112" i="4"/>
  <c r="AQ111" i="4"/>
  <c r="AQ110" i="4"/>
  <c r="AQ109" i="4"/>
  <c r="AQ108" i="4"/>
  <c r="AQ107" i="4"/>
  <c r="AQ106" i="4"/>
  <c r="AQ105" i="4"/>
  <c r="AQ104" i="4"/>
  <c r="AQ103" i="4"/>
  <c r="AQ102" i="4"/>
  <c r="AQ101" i="4"/>
  <c r="AQ100" i="4"/>
  <c r="AQ99" i="4"/>
  <c r="AQ98" i="4"/>
  <c r="AQ97" i="4"/>
  <c r="AQ96" i="4"/>
  <c r="AQ95" i="4"/>
  <c r="AQ94" i="4"/>
  <c r="AQ93" i="4"/>
  <c r="AQ92" i="4"/>
  <c r="AQ91" i="4"/>
  <c r="AQ90" i="4"/>
  <c r="AQ89" i="4"/>
  <c r="AQ88" i="4"/>
  <c r="AQ87" i="4"/>
  <c r="AQ86" i="4"/>
  <c r="AQ85" i="4"/>
  <c r="AQ84" i="4"/>
  <c r="AQ83" i="4"/>
  <c r="AQ82" i="4"/>
  <c r="AQ81" i="4"/>
  <c r="AQ80" i="4"/>
  <c r="AQ79" i="4"/>
  <c r="AQ78" i="4"/>
  <c r="AQ77" i="4"/>
  <c r="AQ76" i="4"/>
  <c r="AQ75" i="4"/>
  <c r="AQ74" i="4"/>
  <c r="AQ73" i="4"/>
  <c r="AQ72" i="4"/>
  <c r="AQ71" i="4"/>
  <c r="AQ70" i="4"/>
  <c r="AQ69" i="4"/>
  <c r="AQ68" i="4"/>
  <c r="AQ67" i="4"/>
  <c r="AQ66" i="4"/>
  <c r="AQ65" i="4"/>
  <c r="AQ64" i="4"/>
  <c r="AQ63" i="4"/>
  <c r="AQ62" i="4"/>
  <c r="AQ61" i="4"/>
  <c r="AQ60" i="4"/>
  <c r="AQ59" i="4"/>
  <c r="AQ58" i="4"/>
  <c r="AQ57" i="4"/>
  <c r="AQ56" i="4"/>
  <c r="AQ55" i="4"/>
  <c r="AQ54" i="4"/>
  <c r="AQ53" i="4"/>
  <c r="AQ52" i="4"/>
  <c r="AQ51" i="4"/>
  <c r="AQ50" i="4"/>
  <c r="AQ49" i="4"/>
  <c r="AQ48" i="4"/>
  <c r="AQ47" i="4"/>
  <c r="AQ46" i="4"/>
  <c r="AQ45" i="4"/>
  <c r="AQ44" i="4"/>
  <c r="AQ43" i="4"/>
  <c r="AQ42" i="4"/>
  <c r="AQ41" i="4"/>
  <c r="AQ40" i="4"/>
  <c r="AQ39" i="4"/>
  <c r="AQ38" i="4"/>
  <c r="AQ37" i="4"/>
  <c r="AQ36" i="4"/>
  <c r="AQ35" i="4"/>
  <c r="AQ34" i="4"/>
  <c r="AQ33" i="4"/>
  <c r="AQ32" i="4"/>
  <c r="AQ31" i="4"/>
  <c r="AQ30" i="4"/>
  <c r="AQ29" i="4"/>
  <c r="AQ28" i="4"/>
  <c r="AQ27" i="4"/>
  <c r="AQ26" i="4"/>
  <c r="AQ25" i="4"/>
  <c r="AQ24" i="4"/>
  <c r="AQ23" i="4"/>
  <c r="AQ22" i="4"/>
  <c r="AQ21" i="4"/>
  <c r="AQ20" i="4"/>
  <c r="AQ19" i="4"/>
  <c r="AQ18" i="4"/>
  <c r="AQ17" i="4"/>
  <c r="AQ16" i="4"/>
  <c r="AQ15" i="4"/>
  <c r="AP2026" i="4"/>
  <c r="AP2023" i="4"/>
  <c r="AP2024" i="4" s="1"/>
  <c r="AP2022" i="4"/>
  <c r="AO2016" i="4"/>
  <c r="AO2015" i="4"/>
  <c r="AO2014" i="4"/>
  <c r="AO2013" i="4"/>
  <c r="AO2012" i="4"/>
  <c r="AP2012" i="4" s="1"/>
  <c r="AO2011" i="4"/>
  <c r="AP2011" i="4" s="1"/>
  <c r="AO2010" i="4"/>
  <c r="AO2009" i="4"/>
  <c r="AP2009" i="4" s="1"/>
  <c r="AO2008" i="4"/>
  <c r="AO2007" i="4"/>
  <c r="AP2007" i="4" s="1"/>
  <c r="AO2006" i="4"/>
  <c r="AP2006" i="4" s="1"/>
  <c r="AO2005" i="4"/>
  <c r="AP2005" i="4" s="1"/>
  <c r="AO2004" i="4"/>
  <c r="AO2003" i="4"/>
  <c r="AO2002" i="4"/>
  <c r="AO2001" i="4"/>
  <c r="AO2000" i="4"/>
  <c r="AP2000" i="4" s="1"/>
  <c r="AO1999" i="4"/>
  <c r="AP1999" i="4" s="1"/>
  <c r="AO1998" i="4"/>
  <c r="AO1997" i="4"/>
  <c r="AO1996" i="4"/>
  <c r="AO1995" i="4"/>
  <c r="AP1995" i="4" s="1"/>
  <c r="AO1994" i="4"/>
  <c r="AP1994" i="4" s="1"/>
  <c r="AO1993" i="4"/>
  <c r="AP1993" i="4" s="1"/>
  <c r="AO1992" i="4"/>
  <c r="AO1991" i="4"/>
  <c r="AO1990" i="4"/>
  <c r="AO1989" i="4"/>
  <c r="AO1988" i="4"/>
  <c r="AP1988" i="4" s="1"/>
  <c r="AO1987" i="4"/>
  <c r="AP1987" i="4" s="1"/>
  <c r="AO1986" i="4"/>
  <c r="AO1985" i="4"/>
  <c r="AP1985" i="4" s="1"/>
  <c r="AO1984" i="4"/>
  <c r="AO1983" i="4"/>
  <c r="AP1983" i="4" s="1"/>
  <c r="AO1982" i="4"/>
  <c r="AP1982" i="4" s="1"/>
  <c r="AO1981" i="4"/>
  <c r="AP1981" i="4" s="1"/>
  <c r="AO1980" i="4"/>
  <c r="AO1979" i="4"/>
  <c r="AO1978" i="4"/>
  <c r="AO1977" i="4"/>
  <c r="AO1976" i="4"/>
  <c r="AP1976" i="4" s="1"/>
  <c r="AO1975" i="4"/>
  <c r="AP1975" i="4" s="1"/>
  <c r="AO1974" i="4"/>
  <c r="AO1973" i="4"/>
  <c r="AP1973" i="4" s="1"/>
  <c r="AO1972" i="4"/>
  <c r="AO1971" i="4"/>
  <c r="AP1971" i="4" s="1"/>
  <c r="AO1970" i="4"/>
  <c r="AP1970" i="4" s="1"/>
  <c r="AO1969" i="4"/>
  <c r="AP1969" i="4" s="1"/>
  <c r="AO1968" i="4"/>
  <c r="AO1967" i="4"/>
  <c r="AO1966" i="4"/>
  <c r="AO1965" i="4"/>
  <c r="AO1964" i="4"/>
  <c r="AP1964" i="4" s="1"/>
  <c r="AO1963" i="4"/>
  <c r="AP1963" i="4" s="1"/>
  <c r="AO1962" i="4"/>
  <c r="AO1961" i="4"/>
  <c r="AP1961" i="4" s="1"/>
  <c r="AO1960" i="4"/>
  <c r="AO1959" i="4"/>
  <c r="AP1959" i="4" s="1"/>
  <c r="AO1958" i="4"/>
  <c r="AP1958" i="4" s="1"/>
  <c r="AO1957" i="4"/>
  <c r="AP1957" i="4" s="1"/>
  <c r="AO1956" i="4"/>
  <c r="AO1955" i="4"/>
  <c r="AO1954" i="4"/>
  <c r="AO1953" i="4"/>
  <c r="AO1952" i="4"/>
  <c r="AP1952" i="4" s="1"/>
  <c r="AO1951" i="4"/>
  <c r="AP1951" i="4" s="1"/>
  <c r="AO1950" i="4"/>
  <c r="AO1949" i="4"/>
  <c r="AP1949" i="4" s="1"/>
  <c r="AO1948" i="4"/>
  <c r="AO1947" i="4"/>
  <c r="AP1947" i="4" s="1"/>
  <c r="AO1946" i="4"/>
  <c r="AP1946" i="4" s="1"/>
  <c r="AO1945" i="4"/>
  <c r="AP1945" i="4" s="1"/>
  <c r="AO1944" i="4"/>
  <c r="AO1943" i="4"/>
  <c r="AO1942" i="4"/>
  <c r="AO1941" i="4"/>
  <c r="AO1940" i="4"/>
  <c r="AP1940" i="4" s="1"/>
  <c r="AO1939" i="4"/>
  <c r="AP1939" i="4" s="1"/>
  <c r="AO1938" i="4"/>
  <c r="AO1937" i="4"/>
  <c r="AO1936" i="4"/>
  <c r="AO1935" i="4"/>
  <c r="AP1935" i="4" s="1"/>
  <c r="AO1934" i="4"/>
  <c r="AP1934" i="4" s="1"/>
  <c r="AO1933" i="4"/>
  <c r="AP1933" i="4" s="1"/>
  <c r="AO1932" i="4"/>
  <c r="AO1931" i="4"/>
  <c r="AO1930" i="4"/>
  <c r="AO1929" i="4"/>
  <c r="AO1928" i="4"/>
  <c r="AP1928" i="4" s="1"/>
  <c r="AO1927" i="4"/>
  <c r="AP1927" i="4" s="1"/>
  <c r="AO1926" i="4"/>
  <c r="AO1925" i="4"/>
  <c r="AP1925" i="4" s="1"/>
  <c r="AO1924" i="4"/>
  <c r="AO1923" i="4"/>
  <c r="AP1923" i="4" s="1"/>
  <c r="AO1922" i="4"/>
  <c r="AP1922" i="4" s="1"/>
  <c r="AO1921" i="4"/>
  <c r="AP1921" i="4" s="1"/>
  <c r="AO1920" i="4"/>
  <c r="AO1919" i="4"/>
  <c r="AO1918" i="4"/>
  <c r="AO1917" i="4"/>
  <c r="AO1916" i="4"/>
  <c r="AP1916" i="4" s="1"/>
  <c r="AO1915" i="4"/>
  <c r="AP1915" i="4" s="1"/>
  <c r="AO1914" i="4"/>
  <c r="AO1913" i="4"/>
  <c r="AP1913" i="4" s="1"/>
  <c r="AO1912" i="4"/>
  <c r="AO1911" i="4"/>
  <c r="AO1910" i="4"/>
  <c r="AP1910" i="4" s="1"/>
  <c r="AO1909" i="4"/>
  <c r="AP1909" i="4" s="1"/>
  <c r="AO1908" i="4"/>
  <c r="AO1907" i="4"/>
  <c r="AO1906" i="4"/>
  <c r="AO1905" i="4"/>
  <c r="AO1904" i="4"/>
  <c r="AP1904" i="4" s="1"/>
  <c r="AO1903" i="4"/>
  <c r="AP1903" i="4" s="1"/>
  <c r="AO1902" i="4"/>
  <c r="AO1901" i="4"/>
  <c r="AO1900" i="4"/>
  <c r="AO1899" i="4"/>
  <c r="AP1899" i="4" s="1"/>
  <c r="AO1898" i="4"/>
  <c r="AP1898" i="4" s="1"/>
  <c r="AO1897" i="4"/>
  <c r="AP1897" i="4" s="1"/>
  <c r="AO1896" i="4"/>
  <c r="AO1895" i="4"/>
  <c r="AO1894" i="4"/>
  <c r="AO1893" i="4"/>
  <c r="AO1892" i="4"/>
  <c r="AP1892" i="4" s="1"/>
  <c r="AO1891" i="4"/>
  <c r="AP1891" i="4" s="1"/>
  <c r="AO1890" i="4"/>
  <c r="AO1889" i="4"/>
  <c r="AO1888" i="4"/>
  <c r="AO1887" i="4"/>
  <c r="AP1887" i="4" s="1"/>
  <c r="AO1886" i="4"/>
  <c r="AP1886" i="4" s="1"/>
  <c r="AO1885" i="4"/>
  <c r="AP1885" i="4" s="1"/>
  <c r="AO1884" i="4"/>
  <c r="AO1883" i="4"/>
  <c r="AO1882" i="4"/>
  <c r="AO1881" i="4"/>
  <c r="AO1880" i="4"/>
  <c r="AP1880" i="4" s="1"/>
  <c r="AO1879" i="4"/>
  <c r="AP1879" i="4" s="1"/>
  <c r="AO1878" i="4"/>
  <c r="AO1877" i="4"/>
  <c r="AP1877" i="4" s="1"/>
  <c r="AO1876" i="4"/>
  <c r="AO1875" i="4"/>
  <c r="AP1875" i="4" s="1"/>
  <c r="AO1874" i="4"/>
  <c r="AP1874" i="4" s="1"/>
  <c r="AO1873" i="4"/>
  <c r="AP1873" i="4" s="1"/>
  <c r="AO1872" i="4"/>
  <c r="AO1871" i="4"/>
  <c r="AO1870" i="4"/>
  <c r="AO1869" i="4"/>
  <c r="AO1868" i="4"/>
  <c r="AP1868" i="4" s="1"/>
  <c r="AO1867" i="4"/>
  <c r="AP1867" i="4" s="1"/>
  <c r="AO1866" i="4"/>
  <c r="AO1865" i="4"/>
  <c r="AP1865" i="4" s="1"/>
  <c r="AO1864" i="4"/>
  <c r="AO1863" i="4"/>
  <c r="AP1863" i="4" s="1"/>
  <c r="AO1862" i="4"/>
  <c r="AP1862" i="4" s="1"/>
  <c r="AO1861" i="4"/>
  <c r="AP1861" i="4" s="1"/>
  <c r="AO1860" i="4"/>
  <c r="AO1859" i="4"/>
  <c r="AO1858" i="4"/>
  <c r="AO1857" i="4"/>
  <c r="AO1856" i="4"/>
  <c r="AP1856" i="4" s="1"/>
  <c r="AO1855" i="4"/>
  <c r="AP1855" i="4" s="1"/>
  <c r="AO1854" i="4"/>
  <c r="AO1853" i="4"/>
  <c r="AO1852" i="4"/>
  <c r="AO1851" i="4"/>
  <c r="AP1851" i="4" s="1"/>
  <c r="AO1850" i="4"/>
  <c r="AP1850" i="4" s="1"/>
  <c r="AO1849" i="4"/>
  <c r="AP1849" i="4" s="1"/>
  <c r="AO1848" i="4"/>
  <c r="AO1847" i="4"/>
  <c r="AO1846" i="4"/>
  <c r="AO1845" i="4"/>
  <c r="AO1844" i="4"/>
  <c r="AP1844" i="4" s="1"/>
  <c r="AO1843" i="4"/>
  <c r="AP1843" i="4" s="1"/>
  <c r="AO1842" i="4"/>
  <c r="AO1841" i="4"/>
  <c r="AP1841" i="4" s="1"/>
  <c r="AO1840" i="4"/>
  <c r="AO1839" i="4"/>
  <c r="AP1839" i="4" s="1"/>
  <c r="AO1838" i="4"/>
  <c r="AP1838" i="4" s="1"/>
  <c r="AO1837" i="4"/>
  <c r="AP1837" i="4" s="1"/>
  <c r="AO1836" i="4"/>
  <c r="AO1835" i="4"/>
  <c r="AO1834" i="4"/>
  <c r="AO1833" i="4"/>
  <c r="AO1832" i="4"/>
  <c r="AP1832" i="4" s="1"/>
  <c r="AO1831" i="4"/>
  <c r="AP1831" i="4" s="1"/>
  <c r="AO1830" i="4"/>
  <c r="AO1829" i="4"/>
  <c r="AP1829" i="4" s="1"/>
  <c r="AO1828" i="4"/>
  <c r="AO1827" i="4"/>
  <c r="AP1827" i="4" s="1"/>
  <c r="AO1826" i="4"/>
  <c r="AP1826" i="4" s="1"/>
  <c r="AO1825" i="4"/>
  <c r="AP1825" i="4" s="1"/>
  <c r="AO1824" i="4"/>
  <c r="AO1823" i="4"/>
  <c r="AO1822" i="4"/>
  <c r="AO1821" i="4"/>
  <c r="AO1820" i="4"/>
  <c r="AP1820" i="4" s="1"/>
  <c r="AO1819" i="4"/>
  <c r="AP1819" i="4" s="1"/>
  <c r="AO1818" i="4"/>
  <c r="AO1817" i="4"/>
  <c r="AP1817" i="4" s="1"/>
  <c r="AO1816" i="4"/>
  <c r="AO1815" i="4"/>
  <c r="AP1815" i="4" s="1"/>
  <c r="AO1814" i="4"/>
  <c r="AP1814" i="4" s="1"/>
  <c r="AO1813" i="4"/>
  <c r="AP1813" i="4" s="1"/>
  <c r="AO1812" i="4"/>
  <c r="AO1811" i="4"/>
  <c r="AO1810" i="4"/>
  <c r="AO1809" i="4"/>
  <c r="AO1808" i="4"/>
  <c r="AP1808" i="4" s="1"/>
  <c r="AO1807" i="4"/>
  <c r="AP1807" i="4" s="1"/>
  <c r="AO1806" i="4"/>
  <c r="AO1805" i="4"/>
  <c r="AP1805" i="4" s="1"/>
  <c r="AO1804" i="4"/>
  <c r="AO1803" i="4"/>
  <c r="AO1802" i="4"/>
  <c r="AP1802" i="4" s="1"/>
  <c r="AO1801" i="4"/>
  <c r="AP1801" i="4" s="1"/>
  <c r="AO1800" i="4"/>
  <c r="AO1799" i="4"/>
  <c r="AO1798" i="4"/>
  <c r="AO1797" i="4"/>
  <c r="AO1796" i="4"/>
  <c r="AP1796" i="4" s="1"/>
  <c r="AO1795" i="4"/>
  <c r="AP1795" i="4" s="1"/>
  <c r="AO1794" i="4"/>
  <c r="AO1793" i="4"/>
  <c r="AO1792" i="4"/>
  <c r="AO1791" i="4"/>
  <c r="AP1791" i="4" s="1"/>
  <c r="AO1790" i="4"/>
  <c r="AP1790" i="4" s="1"/>
  <c r="AO1789" i="4"/>
  <c r="AP1789" i="4" s="1"/>
  <c r="AO1788" i="4"/>
  <c r="AO1787" i="4"/>
  <c r="AO1786" i="4"/>
  <c r="AO1785" i="4"/>
  <c r="AO1784" i="4"/>
  <c r="AP1784" i="4" s="1"/>
  <c r="AO1783" i="4"/>
  <c r="AP1783" i="4" s="1"/>
  <c r="AO1782" i="4"/>
  <c r="AO1781" i="4"/>
  <c r="AP1781" i="4" s="1"/>
  <c r="AO1780" i="4"/>
  <c r="AO1779" i="4"/>
  <c r="AP1779" i="4" s="1"/>
  <c r="AO1778" i="4"/>
  <c r="AP1778" i="4" s="1"/>
  <c r="AO1777" i="4"/>
  <c r="AP1777" i="4" s="1"/>
  <c r="AO1776" i="4"/>
  <c r="AO1775" i="4"/>
  <c r="AO1774" i="4"/>
  <c r="AO1773" i="4"/>
  <c r="AO1772" i="4"/>
  <c r="AP1772" i="4" s="1"/>
  <c r="AO1771" i="4"/>
  <c r="AP1771" i="4" s="1"/>
  <c r="AO1770" i="4"/>
  <c r="AO1769" i="4"/>
  <c r="AP1769" i="4" s="1"/>
  <c r="AO1768" i="4"/>
  <c r="AO1767" i="4"/>
  <c r="AP1767" i="4" s="1"/>
  <c r="AO1766" i="4"/>
  <c r="AP1766" i="4" s="1"/>
  <c r="AO1765" i="4"/>
  <c r="AP1765" i="4" s="1"/>
  <c r="AO1764" i="4"/>
  <c r="AO1763" i="4"/>
  <c r="AO1762" i="4"/>
  <c r="AO1761" i="4"/>
  <c r="AO1760" i="4"/>
  <c r="AP1760" i="4" s="1"/>
  <c r="AO1759" i="4"/>
  <c r="AP1759" i="4" s="1"/>
  <c r="AO1758" i="4"/>
  <c r="AO1757" i="4"/>
  <c r="AO1756" i="4"/>
  <c r="AO1755" i="4"/>
  <c r="AP1755" i="4" s="1"/>
  <c r="AO1754" i="4"/>
  <c r="AP1754" i="4" s="1"/>
  <c r="AO1753" i="4"/>
  <c r="AP1753" i="4" s="1"/>
  <c r="AO1752" i="4"/>
  <c r="AO1751" i="4"/>
  <c r="AO1750" i="4"/>
  <c r="AO1749" i="4"/>
  <c r="AO1748" i="4"/>
  <c r="AP1748" i="4" s="1"/>
  <c r="AO1747" i="4"/>
  <c r="AP1747" i="4" s="1"/>
  <c r="AO1746" i="4"/>
  <c r="AO1745" i="4"/>
  <c r="AO1744" i="4"/>
  <c r="AO1743" i="4"/>
  <c r="AP1743" i="4" s="1"/>
  <c r="AO1742" i="4"/>
  <c r="AP1742" i="4" s="1"/>
  <c r="AO1741" i="4"/>
  <c r="AP1741" i="4" s="1"/>
  <c r="AO1740" i="4"/>
  <c r="AO1739" i="4"/>
  <c r="AO1738" i="4"/>
  <c r="AO1737" i="4"/>
  <c r="AO1736" i="4"/>
  <c r="AP1736" i="4" s="1"/>
  <c r="AO1735" i="4"/>
  <c r="AP1735" i="4" s="1"/>
  <c r="AO1734" i="4"/>
  <c r="AO1733" i="4"/>
  <c r="AP1733" i="4" s="1"/>
  <c r="AO1732" i="4"/>
  <c r="AO1731" i="4"/>
  <c r="AP1731" i="4" s="1"/>
  <c r="AO1730" i="4"/>
  <c r="AP1730" i="4" s="1"/>
  <c r="AO1729" i="4"/>
  <c r="AP1729" i="4" s="1"/>
  <c r="AO1728" i="4"/>
  <c r="AO1727" i="4"/>
  <c r="AO1726" i="4"/>
  <c r="AO1725" i="4"/>
  <c r="AO1724" i="4"/>
  <c r="AP1724" i="4" s="1"/>
  <c r="AO1723" i="4"/>
  <c r="AP1723" i="4" s="1"/>
  <c r="AO1722" i="4"/>
  <c r="AO1721" i="4"/>
  <c r="AP1721" i="4" s="1"/>
  <c r="AO1720" i="4"/>
  <c r="AO1719" i="4"/>
  <c r="AP1719" i="4" s="1"/>
  <c r="AO1718" i="4"/>
  <c r="AP1718" i="4" s="1"/>
  <c r="AO1717" i="4"/>
  <c r="AP1717" i="4" s="1"/>
  <c r="AO1716" i="4"/>
  <c r="AO1715" i="4"/>
  <c r="AO1714" i="4"/>
  <c r="AO1713" i="4"/>
  <c r="AO1712" i="4"/>
  <c r="AP1712" i="4" s="1"/>
  <c r="AO1711" i="4"/>
  <c r="AP1711" i="4" s="1"/>
  <c r="AO1710" i="4"/>
  <c r="AO1709" i="4"/>
  <c r="AO1708" i="4"/>
  <c r="AO1707" i="4"/>
  <c r="AP1707" i="4" s="1"/>
  <c r="AO1706" i="4"/>
  <c r="AP1706" i="4" s="1"/>
  <c r="AO1705" i="4"/>
  <c r="AP1705" i="4" s="1"/>
  <c r="AO1704" i="4"/>
  <c r="AO1703" i="4"/>
  <c r="AO1702" i="4"/>
  <c r="AO1701" i="4"/>
  <c r="AO1700" i="4"/>
  <c r="AP1700" i="4" s="1"/>
  <c r="AO1699" i="4"/>
  <c r="AP1699" i="4" s="1"/>
  <c r="AO1698" i="4"/>
  <c r="AO1697" i="4"/>
  <c r="AP1697" i="4" s="1"/>
  <c r="AO1696" i="4"/>
  <c r="AO1695" i="4"/>
  <c r="AP1695" i="4" s="1"/>
  <c r="AO1694" i="4"/>
  <c r="AP1694" i="4" s="1"/>
  <c r="AO1693" i="4"/>
  <c r="AP1693" i="4" s="1"/>
  <c r="AO1692" i="4"/>
  <c r="AO1691" i="4"/>
  <c r="AO1690" i="4"/>
  <c r="AO1689" i="4"/>
  <c r="AO1688" i="4"/>
  <c r="AP1688" i="4" s="1"/>
  <c r="AO1687" i="4"/>
  <c r="AP1687" i="4" s="1"/>
  <c r="AO1686" i="4"/>
  <c r="AO1685" i="4"/>
  <c r="AP1685" i="4" s="1"/>
  <c r="AO1684" i="4"/>
  <c r="AO1683" i="4"/>
  <c r="AP1683" i="4" s="1"/>
  <c r="AO1682" i="4"/>
  <c r="AP1682" i="4" s="1"/>
  <c r="AO1681" i="4"/>
  <c r="AP1681" i="4" s="1"/>
  <c r="AO1680" i="4"/>
  <c r="AO1679" i="4"/>
  <c r="AO1678" i="4"/>
  <c r="AO1677" i="4"/>
  <c r="AO1676" i="4"/>
  <c r="AP1676" i="4" s="1"/>
  <c r="AO1675" i="4"/>
  <c r="AP1675" i="4" s="1"/>
  <c r="AO1674" i="4"/>
  <c r="AO1673" i="4"/>
  <c r="AP1673" i="4" s="1"/>
  <c r="AO1672" i="4"/>
  <c r="AO1671" i="4"/>
  <c r="AP1671" i="4" s="1"/>
  <c r="AO1670" i="4"/>
  <c r="AP1670" i="4" s="1"/>
  <c r="AO1669" i="4"/>
  <c r="AP1669" i="4" s="1"/>
  <c r="AO1668" i="4"/>
  <c r="AO1667" i="4"/>
  <c r="AO1666" i="4"/>
  <c r="AO1665" i="4"/>
  <c r="AO1664" i="4"/>
  <c r="AP1664" i="4" s="1"/>
  <c r="AO1663" i="4"/>
  <c r="AP1663" i="4" s="1"/>
  <c r="AO1662" i="4"/>
  <c r="AO1661" i="4"/>
  <c r="AP1661" i="4" s="1"/>
  <c r="AO1660" i="4"/>
  <c r="AO1659" i="4"/>
  <c r="AO1658" i="4"/>
  <c r="AP1658" i="4" s="1"/>
  <c r="AO1657" i="4"/>
  <c r="AP1657" i="4" s="1"/>
  <c r="AO1656" i="4"/>
  <c r="AO1655" i="4"/>
  <c r="AO1654" i="4"/>
  <c r="AO1653" i="4"/>
  <c r="AO1652" i="4"/>
  <c r="AP1652" i="4" s="1"/>
  <c r="AO1651" i="4"/>
  <c r="AP1651" i="4" s="1"/>
  <c r="AO1650" i="4"/>
  <c r="AO1649" i="4"/>
  <c r="AP1649" i="4" s="1"/>
  <c r="AO1648" i="4"/>
  <c r="AO1647" i="4"/>
  <c r="AP1647" i="4" s="1"/>
  <c r="AO1646" i="4"/>
  <c r="AP1646" i="4" s="1"/>
  <c r="AO1645" i="4"/>
  <c r="AP1645" i="4" s="1"/>
  <c r="AO1644" i="4"/>
  <c r="AO1643" i="4"/>
  <c r="AO1642" i="4"/>
  <c r="AO1641" i="4"/>
  <c r="AO1640" i="4"/>
  <c r="AP1640" i="4" s="1"/>
  <c r="AO1639" i="4"/>
  <c r="AO1638" i="4"/>
  <c r="AO1637" i="4"/>
  <c r="AP1637" i="4" s="1"/>
  <c r="AO1636" i="4"/>
  <c r="AO1635" i="4"/>
  <c r="AP1635" i="4" s="1"/>
  <c r="AO1634" i="4"/>
  <c r="AP1634" i="4" s="1"/>
  <c r="AO1633" i="4"/>
  <c r="AP1633" i="4" s="1"/>
  <c r="AO1632" i="4"/>
  <c r="AO1631" i="4"/>
  <c r="AO1630" i="4"/>
  <c r="AO1629" i="4"/>
  <c r="AO1628" i="4"/>
  <c r="AP1628" i="4" s="1"/>
  <c r="AO1627" i="4"/>
  <c r="AP1627" i="4" s="1"/>
  <c r="AO1626" i="4"/>
  <c r="AO1625" i="4"/>
  <c r="AO1624" i="4"/>
  <c r="AO1623" i="4"/>
  <c r="AP1623" i="4" s="1"/>
  <c r="AO1622" i="4"/>
  <c r="AP1622" i="4" s="1"/>
  <c r="AO1621" i="4"/>
  <c r="AP1621" i="4" s="1"/>
  <c r="AO1620" i="4"/>
  <c r="AO1619" i="4"/>
  <c r="AO1618" i="4"/>
  <c r="AO1617" i="4"/>
  <c r="AO1616" i="4"/>
  <c r="AP1616" i="4" s="1"/>
  <c r="AO1615" i="4"/>
  <c r="AO1614" i="4"/>
  <c r="AO1613" i="4"/>
  <c r="AP1613" i="4" s="1"/>
  <c r="AO1612" i="4"/>
  <c r="AO1611" i="4"/>
  <c r="AP1611" i="4" s="1"/>
  <c r="AO1610" i="4"/>
  <c r="AP1610" i="4" s="1"/>
  <c r="AO1609" i="4"/>
  <c r="AP1609" i="4" s="1"/>
  <c r="AO1608" i="4"/>
  <c r="AO1607" i="4"/>
  <c r="AO1606" i="4"/>
  <c r="AO1605" i="4"/>
  <c r="AO1604" i="4"/>
  <c r="AP1604" i="4" s="1"/>
  <c r="AO1603" i="4"/>
  <c r="AO1602" i="4"/>
  <c r="AO1601" i="4"/>
  <c r="AP1601" i="4" s="1"/>
  <c r="AO1600" i="4"/>
  <c r="AO1599" i="4"/>
  <c r="AP1599" i="4" s="1"/>
  <c r="AO1598" i="4"/>
  <c r="AP1598" i="4" s="1"/>
  <c r="AO1597" i="4"/>
  <c r="AP1597" i="4" s="1"/>
  <c r="AO1596" i="4"/>
  <c r="AO1595" i="4"/>
  <c r="AO1594" i="4"/>
  <c r="AO1593" i="4"/>
  <c r="AO1592" i="4"/>
  <c r="AP1592" i="4" s="1"/>
  <c r="AO1591" i="4"/>
  <c r="AO1590" i="4"/>
  <c r="AO1589" i="4"/>
  <c r="AP1589" i="4" s="1"/>
  <c r="AO1588" i="4"/>
  <c r="AO1587" i="4"/>
  <c r="AP1587" i="4" s="1"/>
  <c r="AO1586" i="4"/>
  <c r="AP1586" i="4" s="1"/>
  <c r="AO1585" i="4"/>
  <c r="AP1585" i="4" s="1"/>
  <c r="AO1584" i="4"/>
  <c r="AP1584" i="4" s="1"/>
  <c r="AO1583" i="4"/>
  <c r="AO1582" i="4"/>
  <c r="AO1581" i="4"/>
  <c r="AO1580" i="4"/>
  <c r="AP1580" i="4" s="1"/>
  <c r="AO1579" i="4"/>
  <c r="AO1578" i="4"/>
  <c r="AO1577" i="4"/>
  <c r="AO1576" i="4"/>
  <c r="AO1575" i="4"/>
  <c r="AP1575" i="4" s="1"/>
  <c r="AO1574" i="4"/>
  <c r="AP1574" i="4" s="1"/>
  <c r="AO1573" i="4"/>
  <c r="AP1573" i="4" s="1"/>
  <c r="AO1572" i="4"/>
  <c r="AO1571" i="4"/>
  <c r="AO1570" i="4"/>
  <c r="AO1569" i="4"/>
  <c r="AO1568" i="4"/>
  <c r="AP1568" i="4" s="1"/>
  <c r="AO1567" i="4"/>
  <c r="AO1566" i="4"/>
  <c r="AO1565" i="4"/>
  <c r="AO1564" i="4"/>
  <c r="AO1563" i="4"/>
  <c r="AO1562" i="4"/>
  <c r="AP1562" i="4" s="1"/>
  <c r="AO1561" i="4"/>
  <c r="AP1561" i="4" s="1"/>
  <c r="AO1560" i="4"/>
  <c r="AO1559" i="4"/>
  <c r="AO1558" i="4"/>
  <c r="AO1557" i="4"/>
  <c r="AO1556" i="4"/>
  <c r="AP1556" i="4" s="1"/>
  <c r="AO1555" i="4"/>
  <c r="AP1555" i="4" s="1"/>
  <c r="AO1554" i="4"/>
  <c r="AO1553" i="4"/>
  <c r="AP1553" i="4" s="1"/>
  <c r="AO1552" i="4"/>
  <c r="AO1551" i="4"/>
  <c r="AP1551" i="4" s="1"/>
  <c r="AO1550" i="4"/>
  <c r="AP1550" i="4" s="1"/>
  <c r="AO1549" i="4"/>
  <c r="AP1549" i="4" s="1"/>
  <c r="AO1548" i="4"/>
  <c r="AO1547" i="4"/>
  <c r="AO1546" i="4"/>
  <c r="AO1545" i="4"/>
  <c r="AO1544" i="4"/>
  <c r="AP1544" i="4" s="1"/>
  <c r="AO1543" i="4"/>
  <c r="AO1542" i="4"/>
  <c r="AO1541" i="4"/>
  <c r="AP1541" i="4" s="1"/>
  <c r="AO1540" i="4"/>
  <c r="AO1539" i="4"/>
  <c r="AP1539" i="4" s="1"/>
  <c r="AO1538" i="4"/>
  <c r="AP1538" i="4" s="1"/>
  <c r="AO1537" i="4"/>
  <c r="AP1537" i="4" s="1"/>
  <c r="AO1536" i="4"/>
  <c r="AO1535" i="4"/>
  <c r="AO1534" i="4"/>
  <c r="AO1533" i="4"/>
  <c r="AO1532" i="4"/>
  <c r="AP1532" i="4" s="1"/>
  <c r="AO1531" i="4"/>
  <c r="AO1530" i="4"/>
  <c r="AO1529" i="4"/>
  <c r="AO1528" i="4"/>
  <c r="AO1527" i="4"/>
  <c r="AP1527" i="4" s="1"/>
  <c r="AO1526" i="4"/>
  <c r="AP1526" i="4" s="1"/>
  <c r="AO1525" i="4"/>
  <c r="AP1525" i="4" s="1"/>
  <c r="AO1524" i="4"/>
  <c r="AO1523" i="4"/>
  <c r="AO1522" i="4"/>
  <c r="AO1521" i="4"/>
  <c r="AO1520" i="4"/>
  <c r="AP1520" i="4" s="1"/>
  <c r="AO1519" i="4"/>
  <c r="AO1518" i="4"/>
  <c r="AO1517" i="4"/>
  <c r="AO1516" i="4"/>
  <c r="AO1515" i="4"/>
  <c r="AP1515" i="4" s="1"/>
  <c r="AO1514" i="4"/>
  <c r="AP1514" i="4" s="1"/>
  <c r="AO1513" i="4"/>
  <c r="AP1513" i="4" s="1"/>
  <c r="AO1512" i="4"/>
  <c r="AP1512" i="4" s="1"/>
  <c r="AO1511" i="4"/>
  <c r="AO1510" i="4"/>
  <c r="AO1509" i="4"/>
  <c r="AO1508" i="4"/>
  <c r="AP1508" i="4" s="1"/>
  <c r="AO1507" i="4"/>
  <c r="AO1506" i="4"/>
  <c r="AO1505" i="4"/>
  <c r="AP1505" i="4" s="1"/>
  <c r="AO1504" i="4"/>
  <c r="AO1503" i="4"/>
  <c r="AP1503" i="4" s="1"/>
  <c r="AO1502" i="4"/>
  <c r="AP1502" i="4" s="1"/>
  <c r="AO1501" i="4"/>
  <c r="AP1501" i="4" s="1"/>
  <c r="AO1500" i="4"/>
  <c r="AO1499" i="4"/>
  <c r="AO1498" i="4"/>
  <c r="AO1497" i="4"/>
  <c r="AO1496" i="4"/>
  <c r="AP1496" i="4" s="1"/>
  <c r="AO1495" i="4"/>
  <c r="AO1494" i="4"/>
  <c r="AO1493" i="4"/>
  <c r="AP1493" i="4" s="1"/>
  <c r="AO1492" i="4"/>
  <c r="AO1491" i="4"/>
  <c r="AP1491" i="4" s="1"/>
  <c r="AO1490" i="4"/>
  <c r="AP1490" i="4" s="1"/>
  <c r="AO1489" i="4"/>
  <c r="AP1489" i="4" s="1"/>
  <c r="AO1488" i="4"/>
  <c r="AO1487" i="4"/>
  <c r="AO1486" i="4"/>
  <c r="AO1485" i="4"/>
  <c r="AO1484" i="4"/>
  <c r="AP1484" i="4" s="1"/>
  <c r="AO1483" i="4"/>
  <c r="AP1483" i="4" s="1"/>
  <c r="AO1482" i="4"/>
  <c r="AO1481" i="4"/>
  <c r="AO1480" i="4"/>
  <c r="AO1479" i="4"/>
  <c r="AP1479" i="4" s="1"/>
  <c r="AO1478" i="4"/>
  <c r="AP1478" i="4" s="1"/>
  <c r="AO1477" i="4"/>
  <c r="AP1477" i="4" s="1"/>
  <c r="AO1476" i="4"/>
  <c r="AO1475" i="4"/>
  <c r="AO1474" i="4"/>
  <c r="AO1473" i="4"/>
  <c r="AO1472" i="4"/>
  <c r="AP1472" i="4" s="1"/>
  <c r="AO1471" i="4"/>
  <c r="AO1470" i="4"/>
  <c r="AO1469" i="4"/>
  <c r="AP1469" i="4" s="1"/>
  <c r="AO1468" i="4"/>
  <c r="AO1467" i="4"/>
  <c r="AO1466" i="4"/>
  <c r="AP1466" i="4" s="1"/>
  <c r="AO1465" i="4"/>
  <c r="AP1465" i="4" s="1"/>
  <c r="AO1464" i="4"/>
  <c r="AO1463" i="4"/>
  <c r="AO1462" i="4"/>
  <c r="AO1461" i="4"/>
  <c r="AO1460" i="4"/>
  <c r="AP1460" i="4" s="1"/>
  <c r="AO1459" i="4"/>
  <c r="AO1458" i="4"/>
  <c r="AO1457" i="4"/>
  <c r="AP1457" i="4" s="1"/>
  <c r="AO1456" i="4"/>
  <c r="AO1455" i="4"/>
  <c r="AP1455" i="4" s="1"/>
  <c r="AO1454" i="4"/>
  <c r="AP1454" i="4" s="1"/>
  <c r="AO1453" i="4"/>
  <c r="AP1453" i="4" s="1"/>
  <c r="AO1452" i="4"/>
  <c r="AO1451" i="4"/>
  <c r="AO1450" i="4"/>
  <c r="AO1449" i="4"/>
  <c r="AO1448" i="4"/>
  <c r="AP1448" i="4" s="1"/>
  <c r="AO1447" i="4"/>
  <c r="AO1446" i="4"/>
  <c r="AO1445" i="4"/>
  <c r="AP1445" i="4" s="1"/>
  <c r="AO1444" i="4"/>
  <c r="AO1443" i="4"/>
  <c r="AP1443" i="4" s="1"/>
  <c r="AO1442" i="4"/>
  <c r="AP1442" i="4" s="1"/>
  <c r="AO1441" i="4"/>
  <c r="AP1441" i="4" s="1"/>
  <c r="AO1440" i="4"/>
  <c r="AP1440" i="4" s="1"/>
  <c r="AO1439" i="4"/>
  <c r="AO1438" i="4"/>
  <c r="AO1437" i="4"/>
  <c r="AO1436" i="4"/>
  <c r="AP1436" i="4" s="1"/>
  <c r="AO1435" i="4"/>
  <c r="AO1434" i="4"/>
  <c r="AO1433" i="4"/>
  <c r="AP1433" i="4" s="1"/>
  <c r="AO1432" i="4"/>
  <c r="AO1431" i="4"/>
  <c r="AP1431" i="4" s="1"/>
  <c r="AO1430" i="4"/>
  <c r="AP1430" i="4" s="1"/>
  <c r="AO1429" i="4"/>
  <c r="AP1429" i="4" s="1"/>
  <c r="AO1428" i="4"/>
  <c r="AO1427" i="4"/>
  <c r="AO1426" i="4"/>
  <c r="AO1425" i="4"/>
  <c r="AO1424" i="4"/>
  <c r="AP1424" i="4" s="1"/>
  <c r="AO1423" i="4"/>
  <c r="AO1422" i="4"/>
  <c r="AO1421" i="4"/>
  <c r="AO1420" i="4"/>
  <c r="AO1419" i="4"/>
  <c r="AP1419" i="4" s="1"/>
  <c r="AO1418" i="4"/>
  <c r="AP1418" i="4" s="1"/>
  <c r="AO1417" i="4"/>
  <c r="AP1417" i="4" s="1"/>
  <c r="AO1416" i="4"/>
  <c r="AO1415" i="4"/>
  <c r="AO1414" i="4"/>
  <c r="AO1413" i="4"/>
  <c r="AO1412" i="4"/>
  <c r="AP1412" i="4" s="1"/>
  <c r="AO1411" i="4"/>
  <c r="AP1411" i="4" s="1"/>
  <c r="AO1410" i="4"/>
  <c r="AO1409" i="4"/>
  <c r="AO1408" i="4"/>
  <c r="AO1407" i="4"/>
  <c r="AO1406" i="4"/>
  <c r="AP1406" i="4" s="1"/>
  <c r="AO1405" i="4"/>
  <c r="AP1405" i="4" s="1"/>
  <c r="AO1404" i="4"/>
  <c r="AO1403" i="4"/>
  <c r="AO1402" i="4"/>
  <c r="AO1401" i="4"/>
  <c r="AO1400" i="4"/>
  <c r="AP1400" i="4" s="1"/>
  <c r="AO1399" i="4"/>
  <c r="AP1399" i="4" s="1"/>
  <c r="AO1398" i="4"/>
  <c r="AO1397" i="4"/>
  <c r="AP1397" i="4" s="1"/>
  <c r="AO1396" i="4"/>
  <c r="AO1395" i="4"/>
  <c r="AP1395" i="4" s="1"/>
  <c r="AO1394" i="4"/>
  <c r="AP1394" i="4" s="1"/>
  <c r="AO1393" i="4"/>
  <c r="AP1393" i="4" s="1"/>
  <c r="AO1392" i="4"/>
  <c r="AO1391" i="4"/>
  <c r="AO1390" i="4"/>
  <c r="AO1389" i="4"/>
  <c r="AO1388" i="4"/>
  <c r="AP1388" i="4" s="1"/>
  <c r="AO1387" i="4"/>
  <c r="AO1386" i="4"/>
  <c r="AO1385" i="4"/>
  <c r="AP1385" i="4" s="1"/>
  <c r="AO1384" i="4"/>
  <c r="AO1383" i="4"/>
  <c r="AP1383" i="4" s="1"/>
  <c r="AO1382" i="4"/>
  <c r="AP1382" i="4" s="1"/>
  <c r="AO1381" i="4"/>
  <c r="AP1381" i="4" s="1"/>
  <c r="AO1380" i="4"/>
  <c r="AO1379" i="4"/>
  <c r="AO1378" i="4"/>
  <c r="AO1377" i="4"/>
  <c r="AO1376" i="4"/>
  <c r="AP1376" i="4" s="1"/>
  <c r="AO1375" i="4"/>
  <c r="AO1374" i="4"/>
  <c r="AO1373" i="4"/>
  <c r="AO1372" i="4"/>
  <c r="AO1371" i="4"/>
  <c r="AP1371" i="4" s="1"/>
  <c r="AO1370" i="4"/>
  <c r="AP1370" i="4" s="1"/>
  <c r="AO1369" i="4"/>
  <c r="AP1369" i="4" s="1"/>
  <c r="AO1368" i="4"/>
  <c r="AP1368" i="4" s="1"/>
  <c r="AO1367" i="4"/>
  <c r="AO1366" i="4"/>
  <c r="AO1365" i="4"/>
  <c r="AO1364" i="4"/>
  <c r="AP1364" i="4" s="1"/>
  <c r="AO1363" i="4"/>
  <c r="AP1363" i="4" s="1"/>
  <c r="AO1362" i="4"/>
  <c r="AO1361" i="4"/>
  <c r="AO1360" i="4"/>
  <c r="AO1359" i="4"/>
  <c r="AP1359" i="4" s="1"/>
  <c r="AO1358" i="4"/>
  <c r="AP1358" i="4" s="1"/>
  <c r="AO1357" i="4"/>
  <c r="AP1357" i="4" s="1"/>
  <c r="AO1356" i="4"/>
  <c r="AO1355" i="4"/>
  <c r="AO1354" i="4"/>
  <c r="AO1353" i="4"/>
  <c r="AO1352" i="4"/>
  <c r="AP1352" i="4" s="1"/>
  <c r="AO1351" i="4"/>
  <c r="AO1350" i="4"/>
  <c r="AO1349" i="4"/>
  <c r="AP1349" i="4" s="1"/>
  <c r="AO1348" i="4"/>
  <c r="AO1347" i="4"/>
  <c r="AP1347" i="4" s="1"/>
  <c r="AO1346" i="4"/>
  <c r="AP1346" i="4" s="1"/>
  <c r="AO1345" i="4"/>
  <c r="AP1345" i="4" s="1"/>
  <c r="AO1344" i="4"/>
  <c r="AO1343" i="4"/>
  <c r="AO1342" i="4"/>
  <c r="AO1341" i="4"/>
  <c r="AO1340" i="4"/>
  <c r="AP1340" i="4" s="1"/>
  <c r="AO1339" i="4"/>
  <c r="AP1339" i="4" s="1"/>
  <c r="AO1338" i="4"/>
  <c r="AO1337" i="4"/>
  <c r="AP1337" i="4" s="1"/>
  <c r="AO1336" i="4"/>
  <c r="AO1335" i="4"/>
  <c r="AP1335" i="4" s="1"/>
  <c r="AO1334" i="4"/>
  <c r="AP1334" i="4" s="1"/>
  <c r="AO1333" i="4"/>
  <c r="AP1333" i="4" s="1"/>
  <c r="AO1332" i="4"/>
  <c r="AO1331" i="4"/>
  <c r="AO1330" i="4"/>
  <c r="AO1329" i="4"/>
  <c r="AO1328" i="4"/>
  <c r="AP1328" i="4" s="1"/>
  <c r="AO1327" i="4"/>
  <c r="AO1326" i="4"/>
  <c r="AO1325" i="4"/>
  <c r="AP1325" i="4" s="1"/>
  <c r="AO1324" i="4"/>
  <c r="AO1323" i="4"/>
  <c r="AP1323" i="4" s="1"/>
  <c r="AO1322" i="4"/>
  <c r="AP1322" i="4" s="1"/>
  <c r="AO1321" i="4"/>
  <c r="AP1321" i="4" s="1"/>
  <c r="AO1320" i="4"/>
  <c r="AO1319" i="4"/>
  <c r="AO1318" i="4"/>
  <c r="AO1317" i="4"/>
  <c r="AO1316" i="4"/>
  <c r="AP1316" i="4" s="1"/>
  <c r="AO1315" i="4"/>
  <c r="AO1314" i="4"/>
  <c r="AO1313" i="4"/>
  <c r="AO1312" i="4"/>
  <c r="AO1311" i="4"/>
  <c r="AP1311" i="4" s="1"/>
  <c r="AO1310" i="4"/>
  <c r="AP1310" i="4" s="1"/>
  <c r="AO1309" i="4"/>
  <c r="AP1309" i="4" s="1"/>
  <c r="AO1308" i="4"/>
  <c r="AO1307" i="4"/>
  <c r="AO1306" i="4"/>
  <c r="AO1305" i="4"/>
  <c r="AO1304" i="4"/>
  <c r="AP1304" i="4" s="1"/>
  <c r="AO1303" i="4"/>
  <c r="AO1302" i="4"/>
  <c r="AO1301" i="4"/>
  <c r="AO1300" i="4"/>
  <c r="AO1299" i="4"/>
  <c r="AP1299" i="4" s="1"/>
  <c r="AO1298" i="4"/>
  <c r="AP1298" i="4" s="1"/>
  <c r="AO1297" i="4"/>
  <c r="AP1297" i="4" s="1"/>
  <c r="AO1296" i="4"/>
  <c r="AP1296" i="4" s="1"/>
  <c r="AO1295" i="4"/>
  <c r="AO1294" i="4"/>
  <c r="AO1293" i="4"/>
  <c r="AO1292" i="4"/>
  <c r="AP1292" i="4" s="1"/>
  <c r="AO1291" i="4"/>
  <c r="AO1290" i="4"/>
  <c r="AO1289" i="4"/>
  <c r="AP1289" i="4" s="1"/>
  <c r="AO1288" i="4"/>
  <c r="AO1287" i="4"/>
  <c r="AP1287" i="4" s="1"/>
  <c r="AO1286" i="4"/>
  <c r="AP1286" i="4" s="1"/>
  <c r="AO1285" i="4"/>
  <c r="AP1285" i="4" s="1"/>
  <c r="AO1284" i="4"/>
  <c r="AO1283" i="4"/>
  <c r="AO1282" i="4"/>
  <c r="AO1281" i="4"/>
  <c r="AO1280" i="4"/>
  <c r="AP1280" i="4" s="1"/>
  <c r="AO1279" i="4"/>
  <c r="AO1278" i="4"/>
  <c r="AO1277" i="4"/>
  <c r="AP1277" i="4" s="1"/>
  <c r="AO1276" i="4"/>
  <c r="AO1275" i="4"/>
  <c r="AP1275" i="4" s="1"/>
  <c r="AO1274" i="4"/>
  <c r="AP1274" i="4" s="1"/>
  <c r="AO1273" i="4"/>
  <c r="AP1273" i="4" s="1"/>
  <c r="AO1272" i="4"/>
  <c r="AO1271" i="4"/>
  <c r="AO1270" i="4"/>
  <c r="AO1269" i="4"/>
  <c r="AO1268" i="4"/>
  <c r="AP1268" i="4" s="1"/>
  <c r="AO1267" i="4"/>
  <c r="AP1267" i="4" s="1"/>
  <c r="AO1266" i="4"/>
  <c r="AO1265" i="4"/>
  <c r="AO1264" i="4"/>
  <c r="AO1263" i="4"/>
  <c r="AP1263" i="4" s="1"/>
  <c r="AO1262" i="4"/>
  <c r="AP1262" i="4" s="1"/>
  <c r="AO1261" i="4"/>
  <c r="AP1261" i="4" s="1"/>
  <c r="AO1260" i="4"/>
  <c r="AO1259" i="4"/>
  <c r="AO1258" i="4"/>
  <c r="AO1257" i="4"/>
  <c r="AO1256" i="4"/>
  <c r="AP1256" i="4" s="1"/>
  <c r="AO1255" i="4"/>
  <c r="AO1254" i="4"/>
  <c r="AO1253" i="4"/>
  <c r="AP1253" i="4" s="1"/>
  <c r="AO1252" i="4"/>
  <c r="AO1251" i="4"/>
  <c r="AP1251" i="4" s="1"/>
  <c r="AO1250" i="4"/>
  <c r="AP1250" i="4" s="1"/>
  <c r="AO1249" i="4"/>
  <c r="AP1249" i="4" s="1"/>
  <c r="AO1248" i="4"/>
  <c r="AO1247" i="4"/>
  <c r="AO1246" i="4"/>
  <c r="AO1245" i="4"/>
  <c r="AO1244" i="4"/>
  <c r="AO1243" i="4"/>
  <c r="AO1242" i="4"/>
  <c r="AO1241" i="4"/>
  <c r="AO1240" i="4"/>
  <c r="AO1239" i="4"/>
  <c r="AP1239" i="4" s="1"/>
  <c r="AO1238" i="4"/>
  <c r="AP1238" i="4" s="1"/>
  <c r="AO1237" i="4"/>
  <c r="AP1237" i="4" s="1"/>
  <c r="AO1236" i="4"/>
  <c r="AO1235" i="4"/>
  <c r="AO1234" i="4"/>
  <c r="AO1233" i="4"/>
  <c r="AO1232" i="4"/>
  <c r="AP1232" i="4" s="1"/>
  <c r="AO1231" i="4"/>
  <c r="AO1230" i="4"/>
  <c r="AO1229" i="4"/>
  <c r="AP1229" i="4" s="1"/>
  <c r="AO1228" i="4"/>
  <c r="AO1227" i="4"/>
  <c r="AP1227" i="4" s="1"/>
  <c r="AO1226" i="4"/>
  <c r="AP1226" i="4" s="1"/>
  <c r="AO1225" i="4"/>
  <c r="AP1225" i="4" s="1"/>
  <c r="AO1224" i="4"/>
  <c r="AO1223" i="4"/>
  <c r="AO1222" i="4"/>
  <c r="AO1221" i="4"/>
  <c r="AO1220" i="4"/>
  <c r="AO1219" i="4"/>
  <c r="AO1218" i="4"/>
  <c r="AO1217" i="4"/>
  <c r="AP1217" i="4" s="1"/>
  <c r="AO1216" i="4"/>
  <c r="AO1215" i="4"/>
  <c r="AP1215" i="4" s="1"/>
  <c r="AO1214" i="4"/>
  <c r="AP1214" i="4" s="1"/>
  <c r="AO1213" i="4"/>
  <c r="AP1213" i="4" s="1"/>
  <c r="AO1212" i="4"/>
  <c r="AO1211" i="4"/>
  <c r="AO1210" i="4"/>
  <c r="AO1209" i="4"/>
  <c r="AO1208" i="4"/>
  <c r="AO1207" i="4"/>
  <c r="AO1206" i="4"/>
  <c r="AO1205" i="4"/>
  <c r="AP1205" i="4" s="1"/>
  <c r="AO1204" i="4"/>
  <c r="AO1203" i="4"/>
  <c r="AP1203" i="4" s="1"/>
  <c r="AO1202" i="4"/>
  <c r="AP1202" i="4" s="1"/>
  <c r="AO1201" i="4"/>
  <c r="AP1201" i="4" s="1"/>
  <c r="AO1200" i="4"/>
  <c r="AP1200" i="4" s="1"/>
  <c r="AO1199" i="4"/>
  <c r="AO1198" i="4"/>
  <c r="AO1197" i="4"/>
  <c r="AO1196" i="4"/>
  <c r="AO1195" i="4"/>
  <c r="AO1194" i="4"/>
  <c r="AO1193" i="4"/>
  <c r="AP1193" i="4" s="1"/>
  <c r="AO1192" i="4"/>
  <c r="AO1191" i="4"/>
  <c r="AP1191" i="4" s="1"/>
  <c r="AO1190" i="4"/>
  <c r="AP1190" i="4" s="1"/>
  <c r="AO1189" i="4"/>
  <c r="AP1189" i="4" s="1"/>
  <c r="AO1188" i="4"/>
  <c r="AO1187" i="4"/>
  <c r="AO1186" i="4"/>
  <c r="AO1185" i="4"/>
  <c r="AO1184" i="4"/>
  <c r="AO1183" i="4"/>
  <c r="AO1182" i="4"/>
  <c r="AO1181" i="4"/>
  <c r="AO1180" i="4"/>
  <c r="AO1179" i="4"/>
  <c r="AP1179" i="4" s="1"/>
  <c r="AO1178" i="4"/>
  <c r="AP1178" i="4" s="1"/>
  <c r="AO1177" i="4"/>
  <c r="AP1177" i="4" s="1"/>
  <c r="AO1176" i="4"/>
  <c r="AO1175" i="4"/>
  <c r="AO1174" i="4"/>
  <c r="AO1173" i="4"/>
  <c r="AO1172" i="4"/>
  <c r="AO1171" i="4"/>
  <c r="AO1170" i="4"/>
  <c r="AO1169" i="4"/>
  <c r="AO1168" i="4"/>
  <c r="AO1167" i="4"/>
  <c r="AP1167" i="4" s="1"/>
  <c r="AO1166" i="4"/>
  <c r="AP1166" i="4" s="1"/>
  <c r="AO1165" i="4"/>
  <c r="AP1165" i="4" s="1"/>
  <c r="AO1164" i="4"/>
  <c r="AO1163" i="4"/>
  <c r="AO1162" i="4"/>
  <c r="AO1161" i="4"/>
  <c r="AO1160" i="4"/>
  <c r="AO1159" i="4"/>
  <c r="AO1158" i="4"/>
  <c r="AO1157" i="4"/>
  <c r="AO1156" i="4"/>
  <c r="AO1155" i="4"/>
  <c r="AP1155" i="4" s="1"/>
  <c r="AO1154" i="4"/>
  <c r="AP1154" i="4" s="1"/>
  <c r="AO1153" i="4"/>
  <c r="AP1153" i="4" s="1"/>
  <c r="AO1152" i="4"/>
  <c r="AO1151" i="4"/>
  <c r="AO1150" i="4"/>
  <c r="AO1149" i="4"/>
  <c r="AO1148" i="4"/>
  <c r="AP1148" i="4" s="1"/>
  <c r="AO1147" i="4"/>
  <c r="AO1146" i="4"/>
  <c r="AO1145" i="4"/>
  <c r="AO1144" i="4"/>
  <c r="AO1143" i="4"/>
  <c r="AO1142" i="4"/>
  <c r="AP1142" i="4" s="1"/>
  <c r="AO1141" i="4"/>
  <c r="AP1141" i="4" s="1"/>
  <c r="AO1140" i="4"/>
  <c r="AO1139" i="4"/>
  <c r="AO1138" i="4"/>
  <c r="AO1137" i="4"/>
  <c r="AO1136" i="4"/>
  <c r="AP1136" i="4" s="1"/>
  <c r="AO1135" i="4"/>
  <c r="AP1135" i="4" s="1"/>
  <c r="AO1134" i="4"/>
  <c r="AO1133" i="4"/>
  <c r="AP1133" i="4" s="1"/>
  <c r="AO1132" i="4"/>
  <c r="AO1131" i="4"/>
  <c r="AP1131" i="4" s="1"/>
  <c r="AO1130" i="4"/>
  <c r="AP1130" i="4" s="1"/>
  <c r="AO1129" i="4"/>
  <c r="AP1129" i="4" s="1"/>
  <c r="AO1128" i="4"/>
  <c r="AO1127" i="4"/>
  <c r="AO1126" i="4"/>
  <c r="AO1125" i="4"/>
  <c r="AO1124" i="4"/>
  <c r="AO1123" i="4"/>
  <c r="AO1122" i="4"/>
  <c r="AO1121" i="4"/>
  <c r="AP1121" i="4" s="1"/>
  <c r="AO1120" i="4"/>
  <c r="AO1119" i="4"/>
  <c r="AP1119" i="4" s="1"/>
  <c r="AO1118" i="4"/>
  <c r="AP1118" i="4" s="1"/>
  <c r="AO1117" i="4"/>
  <c r="AP1117" i="4" s="1"/>
  <c r="AO1116" i="4"/>
  <c r="AO1115" i="4"/>
  <c r="AO1114" i="4"/>
  <c r="AO1113" i="4"/>
  <c r="AO1112" i="4"/>
  <c r="AO1111" i="4"/>
  <c r="AO1110" i="4"/>
  <c r="AO1109" i="4"/>
  <c r="AP1109" i="4" s="1"/>
  <c r="AO1108" i="4"/>
  <c r="AO1107" i="4"/>
  <c r="AP1107" i="4" s="1"/>
  <c r="AO1106" i="4"/>
  <c r="AP1106" i="4" s="1"/>
  <c r="AO1105" i="4"/>
  <c r="AP1105" i="4" s="1"/>
  <c r="AO1104" i="4"/>
  <c r="AO1103" i="4"/>
  <c r="AO1102" i="4"/>
  <c r="AO1101" i="4"/>
  <c r="AO1100" i="4"/>
  <c r="AO1099" i="4"/>
  <c r="AO1098" i="4"/>
  <c r="AO1097" i="4"/>
  <c r="AO1096" i="4"/>
  <c r="AO1095" i="4"/>
  <c r="AP1095" i="4" s="1"/>
  <c r="AO1094" i="4"/>
  <c r="AP1094" i="4" s="1"/>
  <c r="AO1093" i="4"/>
  <c r="AP1093" i="4" s="1"/>
  <c r="AO1092" i="4"/>
  <c r="AO1091" i="4"/>
  <c r="AO1090" i="4"/>
  <c r="AO1089" i="4"/>
  <c r="AO1088" i="4"/>
  <c r="AO1087" i="4"/>
  <c r="AO1086" i="4"/>
  <c r="AO1085" i="4"/>
  <c r="AP1085" i="4" s="1"/>
  <c r="AO1084" i="4"/>
  <c r="AO1083" i="4"/>
  <c r="AP1083" i="4" s="1"/>
  <c r="AO1082" i="4"/>
  <c r="AP1082" i="4" s="1"/>
  <c r="AO1081" i="4"/>
  <c r="AP1081" i="4" s="1"/>
  <c r="AO1080" i="4"/>
  <c r="AO1079" i="4"/>
  <c r="AO1078" i="4"/>
  <c r="AO1077" i="4"/>
  <c r="AO1076" i="4"/>
  <c r="AO1075" i="4"/>
  <c r="AO1074" i="4"/>
  <c r="AO1073" i="4"/>
  <c r="AO1072" i="4"/>
  <c r="AO1071" i="4"/>
  <c r="AP1071" i="4" s="1"/>
  <c r="AO1070" i="4"/>
  <c r="AP1070" i="4" s="1"/>
  <c r="AO1069" i="4"/>
  <c r="AP1069" i="4" s="1"/>
  <c r="AO1068" i="4"/>
  <c r="AO1067" i="4"/>
  <c r="AO1066" i="4"/>
  <c r="AO1065" i="4"/>
  <c r="AO1064" i="4"/>
  <c r="AO1063" i="4"/>
  <c r="AP1063" i="4" s="1"/>
  <c r="AO1062" i="4"/>
  <c r="AO1061" i="4"/>
  <c r="AO1060" i="4"/>
  <c r="AO1059" i="4"/>
  <c r="AP1059" i="4" s="1"/>
  <c r="AO1058" i="4"/>
  <c r="AP1058" i="4" s="1"/>
  <c r="AO1057" i="4"/>
  <c r="AP1057" i="4" s="1"/>
  <c r="AO1056" i="4"/>
  <c r="AP1056" i="4" s="1"/>
  <c r="AO1055" i="4"/>
  <c r="AO1054" i="4"/>
  <c r="AO1053" i="4"/>
  <c r="AO1052" i="4"/>
  <c r="AP1052" i="4" s="1"/>
  <c r="AO1051" i="4"/>
  <c r="AO1050" i="4"/>
  <c r="AO1049" i="4"/>
  <c r="AP1049" i="4" s="1"/>
  <c r="AO1048" i="4"/>
  <c r="AO1047" i="4"/>
  <c r="AP1047" i="4" s="1"/>
  <c r="AO1046" i="4"/>
  <c r="AP1046" i="4" s="1"/>
  <c r="AO1045" i="4"/>
  <c r="AP1045" i="4" s="1"/>
  <c r="AO1044" i="4"/>
  <c r="AO1043" i="4"/>
  <c r="AO1042" i="4"/>
  <c r="AO1041" i="4"/>
  <c r="AO1040" i="4"/>
  <c r="AO1039" i="4"/>
  <c r="AP1039" i="4" s="1"/>
  <c r="AO1038" i="4"/>
  <c r="AO1037" i="4"/>
  <c r="AP1037" i="4" s="1"/>
  <c r="AO1036" i="4"/>
  <c r="AO1035" i="4"/>
  <c r="AP1035" i="4" s="1"/>
  <c r="AO1034" i="4"/>
  <c r="AP1034" i="4" s="1"/>
  <c r="AO1033" i="4"/>
  <c r="AP1033" i="4" s="1"/>
  <c r="AO1032" i="4"/>
  <c r="AO1031" i="4"/>
  <c r="AO1030" i="4"/>
  <c r="AO1029" i="4"/>
  <c r="AO1028" i="4"/>
  <c r="AO1027" i="4"/>
  <c r="AO1026" i="4"/>
  <c r="AO1025" i="4"/>
  <c r="AP1025" i="4" s="1"/>
  <c r="AO1024" i="4"/>
  <c r="AO1023" i="4"/>
  <c r="AP1023" i="4" s="1"/>
  <c r="AO1022" i="4"/>
  <c r="AP1022" i="4" s="1"/>
  <c r="AO1021" i="4"/>
  <c r="AP1021" i="4" s="1"/>
  <c r="AO1020" i="4"/>
  <c r="AO1019" i="4"/>
  <c r="AO1018" i="4"/>
  <c r="AO1017" i="4"/>
  <c r="AO1016" i="4"/>
  <c r="AO1015" i="4"/>
  <c r="AO1014" i="4"/>
  <c r="AO1013" i="4"/>
  <c r="AP1013" i="4" s="1"/>
  <c r="AO1012" i="4"/>
  <c r="AO1011" i="4"/>
  <c r="AP1011" i="4" s="1"/>
  <c r="AO1010" i="4"/>
  <c r="AP1010" i="4" s="1"/>
  <c r="AO1009" i="4"/>
  <c r="AP1009" i="4" s="1"/>
  <c r="AO1008" i="4"/>
  <c r="AO1007" i="4"/>
  <c r="AO1006" i="4"/>
  <c r="AO1005" i="4"/>
  <c r="AO1004" i="4"/>
  <c r="AP1004" i="4" s="1"/>
  <c r="AO1003" i="4"/>
  <c r="AO1002" i="4"/>
  <c r="AO1001" i="4"/>
  <c r="AO1000" i="4"/>
  <c r="AO999" i="4"/>
  <c r="AP999" i="4" s="1"/>
  <c r="AO998" i="4"/>
  <c r="AP998" i="4" s="1"/>
  <c r="AO997" i="4"/>
  <c r="AP997" i="4" s="1"/>
  <c r="AO996" i="4"/>
  <c r="AO995" i="4"/>
  <c r="AO994" i="4"/>
  <c r="AO993" i="4"/>
  <c r="AO992" i="4"/>
  <c r="AO991" i="4"/>
  <c r="AP991" i="4" s="1"/>
  <c r="AO990" i="4"/>
  <c r="AO989" i="4"/>
  <c r="AO988" i="4"/>
  <c r="AO987" i="4"/>
  <c r="AP987" i="4" s="1"/>
  <c r="AO986" i="4"/>
  <c r="AP986" i="4" s="1"/>
  <c r="AO985" i="4"/>
  <c r="AP985" i="4" s="1"/>
  <c r="AO984" i="4"/>
  <c r="AO983" i="4"/>
  <c r="AO982" i="4"/>
  <c r="AO981" i="4"/>
  <c r="AO980" i="4"/>
  <c r="AO979" i="4"/>
  <c r="AP979" i="4" s="1"/>
  <c r="AO978" i="4"/>
  <c r="AO977" i="4"/>
  <c r="AO976" i="4"/>
  <c r="AO975" i="4"/>
  <c r="AP975" i="4" s="1"/>
  <c r="AO974" i="4"/>
  <c r="AP974" i="4" s="1"/>
  <c r="AO973" i="4"/>
  <c r="AP973" i="4" s="1"/>
  <c r="AO972" i="4"/>
  <c r="AO971" i="4"/>
  <c r="AO970" i="4"/>
  <c r="AO969" i="4"/>
  <c r="AO968" i="4"/>
  <c r="AO967" i="4"/>
  <c r="AP967" i="4" s="1"/>
  <c r="AO966" i="4"/>
  <c r="AO965" i="4"/>
  <c r="AO964" i="4"/>
  <c r="AO963" i="4"/>
  <c r="AP963" i="4" s="1"/>
  <c r="AO962" i="4"/>
  <c r="AP962" i="4" s="1"/>
  <c r="AO961" i="4"/>
  <c r="AP961" i="4" s="1"/>
  <c r="AO960" i="4"/>
  <c r="AO959" i="4"/>
  <c r="AO958" i="4"/>
  <c r="AO957" i="4"/>
  <c r="AO956" i="4"/>
  <c r="AP956" i="4" s="1"/>
  <c r="AO955" i="4"/>
  <c r="AP955" i="4" s="1"/>
  <c r="AO954" i="4"/>
  <c r="AO953" i="4"/>
  <c r="AO952" i="4"/>
  <c r="AO951" i="4"/>
  <c r="AO950" i="4"/>
  <c r="AO949" i="4"/>
  <c r="AP949" i="4" s="1"/>
  <c r="AO948" i="4"/>
  <c r="AO947" i="4"/>
  <c r="AO946" i="4"/>
  <c r="AO945" i="4"/>
  <c r="AO944" i="4"/>
  <c r="AO943" i="4"/>
  <c r="AP943" i="4" s="1"/>
  <c r="AO942" i="4"/>
  <c r="AO941" i="4"/>
  <c r="AO940" i="4"/>
  <c r="AO939" i="4"/>
  <c r="AP939" i="4" s="1"/>
  <c r="AO938" i="4"/>
  <c r="AP938" i="4" s="1"/>
  <c r="AO937" i="4"/>
  <c r="AP937" i="4" s="1"/>
  <c r="AO936" i="4"/>
  <c r="AO935" i="4"/>
  <c r="AO934" i="4"/>
  <c r="AO933" i="4"/>
  <c r="AO932" i="4"/>
  <c r="AO931" i="4"/>
  <c r="AP931" i="4" s="1"/>
  <c r="AO930" i="4"/>
  <c r="AO929" i="4"/>
  <c r="AP929" i="4" s="1"/>
  <c r="AO928" i="4"/>
  <c r="AO927" i="4"/>
  <c r="AP927" i="4" s="1"/>
  <c r="AO926" i="4"/>
  <c r="AP926" i="4" s="1"/>
  <c r="AO925" i="4"/>
  <c r="AP925" i="4" s="1"/>
  <c r="AO924" i="4"/>
  <c r="AO923" i="4"/>
  <c r="AO922" i="4"/>
  <c r="AO921" i="4"/>
  <c r="AO920" i="4"/>
  <c r="AP920" i="4" s="1"/>
  <c r="AO919" i="4"/>
  <c r="AP919" i="4" s="1"/>
  <c r="AO918" i="4"/>
  <c r="AO917" i="4"/>
  <c r="AP917" i="4" s="1"/>
  <c r="AO916" i="4"/>
  <c r="AO915" i="4"/>
  <c r="AP915" i="4" s="1"/>
  <c r="AO914" i="4"/>
  <c r="AP914" i="4" s="1"/>
  <c r="AO913" i="4"/>
  <c r="AP913" i="4" s="1"/>
  <c r="AO912" i="4"/>
  <c r="AO911" i="4"/>
  <c r="AO910" i="4"/>
  <c r="AO909" i="4"/>
  <c r="AO908" i="4"/>
  <c r="AO907" i="4"/>
  <c r="AP907" i="4" s="1"/>
  <c r="AO906" i="4"/>
  <c r="AO905" i="4"/>
  <c r="AP905" i="4" s="1"/>
  <c r="AO904" i="4"/>
  <c r="AO903" i="4"/>
  <c r="AP903" i="4" s="1"/>
  <c r="AO902" i="4"/>
  <c r="AP902" i="4" s="1"/>
  <c r="AO901" i="4"/>
  <c r="AP901" i="4" s="1"/>
  <c r="AO900" i="4"/>
  <c r="AO899" i="4"/>
  <c r="AO898" i="4"/>
  <c r="AO897" i="4"/>
  <c r="AO896" i="4"/>
  <c r="AO895" i="4"/>
  <c r="AP895" i="4" s="1"/>
  <c r="AO894" i="4"/>
  <c r="AO893" i="4"/>
  <c r="AP893" i="4" s="1"/>
  <c r="AO892" i="4"/>
  <c r="AO891" i="4"/>
  <c r="AP891" i="4" s="1"/>
  <c r="AO890" i="4"/>
  <c r="AP890" i="4" s="1"/>
  <c r="AO889" i="4"/>
  <c r="AP889" i="4" s="1"/>
  <c r="AO888" i="4"/>
  <c r="AO887" i="4"/>
  <c r="AO886" i="4"/>
  <c r="AO885" i="4"/>
  <c r="AO884" i="4"/>
  <c r="AO883" i="4"/>
  <c r="AP883" i="4" s="1"/>
  <c r="AO882" i="4"/>
  <c r="AO881" i="4"/>
  <c r="AP881" i="4" s="1"/>
  <c r="AO880" i="4"/>
  <c r="AO879" i="4"/>
  <c r="AP879" i="4" s="1"/>
  <c r="AO878" i="4"/>
  <c r="AP878" i="4" s="1"/>
  <c r="AO877" i="4"/>
  <c r="AP877" i="4" s="1"/>
  <c r="AO876" i="4"/>
  <c r="AO875" i="4"/>
  <c r="AO874" i="4"/>
  <c r="AO873" i="4"/>
  <c r="AO872" i="4"/>
  <c r="AO871" i="4"/>
  <c r="AP871" i="4" s="1"/>
  <c r="AO870" i="4"/>
  <c r="AO869" i="4"/>
  <c r="AO868" i="4"/>
  <c r="AO867" i="4"/>
  <c r="AP867" i="4" s="1"/>
  <c r="AO866" i="4"/>
  <c r="AP866" i="4" s="1"/>
  <c r="AO865" i="4"/>
  <c r="AP865" i="4" s="1"/>
  <c r="AO864" i="4"/>
  <c r="AO863" i="4"/>
  <c r="AO862" i="4"/>
  <c r="AO861" i="4"/>
  <c r="AO860" i="4"/>
  <c r="AO859" i="4"/>
  <c r="AP859" i="4" s="1"/>
  <c r="AO858" i="4"/>
  <c r="AO857" i="4"/>
  <c r="AP857" i="4" s="1"/>
  <c r="AO856" i="4"/>
  <c r="AO855" i="4"/>
  <c r="AP855" i="4" s="1"/>
  <c r="AO854" i="4"/>
  <c r="AP854" i="4" s="1"/>
  <c r="AO853" i="4"/>
  <c r="AP853" i="4" s="1"/>
  <c r="AO852" i="4"/>
  <c r="AO851" i="4"/>
  <c r="AO850" i="4"/>
  <c r="AO849" i="4"/>
  <c r="AO848" i="4"/>
  <c r="AO847" i="4"/>
  <c r="AP847" i="4" s="1"/>
  <c r="AO846" i="4"/>
  <c r="AO845" i="4"/>
  <c r="AO844" i="4"/>
  <c r="AO843" i="4"/>
  <c r="AP843" i="4" s="1"/>
  <c r="AO842" i="4"/>
  <c r="AP842" i="4" s="1"/>
  <c r="AO841" i="4"/>
  <c r="AP841" i="4" s="1"/>
  <c r="AO840" i="4"/>
  <c r="AO839" i="4"/>
  <c r="AO838" i="4"/>
  <c r="AO837" i="4"/>
  <c r="AO836" i="4"/>
  <c r="AO835" i="4"/>
  <c r="AP835" i="4" s="1"/>
  <c r="AO834" i="4"/>
  <c r="AO833" i="4"/>
  <c r="AO832" i="4"/>
  <c r="AO831" i="4"/>
  <c r="AP831" i="4" s="1"/>
  <c r="AO830" i="4"/>
  <c r="AP830" i="4" s="1"/>
  <c r="AO829" i="4"/>
  <c r="AP829" i="4" s="1"/>
  <c r="AO828" i="4"/>
  <c r="AO827" i="4"/>
  <c r="AO826" i="4"/>
  <c r="AO825" i="4"/>
  <c r="AO824" i="4"/>
  <c r="AO823" i="4"/>
  <c r="AP823" i="4" s="1"/>
  <c r="AO822" i="4"/>
  <c r="AO821" i="4"/>
  <c r="AO820" i="4"/>
  <c r="AO819" i="4"/>
  <c r="AP819" i="4" s="1"/>
  <c r="AO818" i="4"/>
  <c r="AP818" i="4" s="1"/>
  <c r="AO817" i="4"/>
  <c r="AP817" i="4" s="1"/>
  <c r="AO816" i="4"/>
  <c r="AO815" i="4"/>
  <c r="AO814" i="4"/>
  <c r="AO813" i="4"/>
  <c r="AO812" i="4"/>
  <c r="AP812" i="4" s="1"/>
  <c r="AO811" i="4"/>
  <c r="AP811" i="4" s="1"/>
  <c r="AO810" i="4"/>
  <c r="AO809" i="4"/>
  <c r="AO808" i="4"/>
  <c r="AO807" i="4"/>
  <c r="AP807" i="4" s="1"/>
  <c r="AO806" i="4"/>
  <c r="AP806" i="4" s="1"/>
  <c r="AO805" i="4"/>
  <c r="AP805" i="4" s="1"/>
  <c r="AO804" i="4"/>
  <c r="AO803" i="4"/>
  <c r="AO802" i="4"/>
  <c r="AO801" i="4"/>
  <c r="AO800" i="4"/>
  <c r="AO799" i="4"/>
  <c r="AP799" i="4" s="1"/>
  <c r="AO798" i="4"/>
  <c r="AO797" i="4"/>
  <c r="AO796" i="4"/>
  <c r="AO795" i="4"/>
  <c r="AP795" i="4" s="1"/>
  <c r="AO794" i="4"/>
  <c r="AP794" i="4" s="1"/>
  <c r="AO793" i="4"/>
  <c r="AP793" i="4" s="1"/>
  <c r="AO792" i="4"/>
  <c r="AO791" i="4"/>
  <c r="AO790" i="4"/>
  <c r="AO789" i="4"/>
  <c r="AO788" i="4"/>
  <c r="AO787" i="4"/>
  <c r="AP787" i="4" s="1"/>
  <c r="AO786" i="4"/>
  <c r="AO785" i="4"/>
  <c r="AP785" i="4" s="1"/>
  <c r="AO784" i="4"/>
  <c r="AO783" i="4"/>
  <c r="AO782" i="4"/>
  <c r="AO781" i="4"/>
  <c r="AP781" i="4" s="1"/>
  <c r="AO780" i="4"/>
  <c r="AO779" i="4"/>
  <c r="AO778" i="4"/>
  <c r="AO777" i="4"/>
  <c r="AO776" i="4"/>
  <c r="AP776" i="4" s="1"/>
  <c r="AO775" i="4"/>
  <c r="AP775" i="4" s="1"/>
  <c r="AO774" i="4"/>
  <c r="AO773" i="4"/>
  <c r="AP773" i="4" s="1"/>
  <c r="AO772" i="4"/>
  <c r="AO771" i="4"/>
  <c r="AP771" i="4" s="1"/>
  <c r="AO770" i="4"/>
  <c r="AP770" i="4" s="1"/>
  <c r="AO769" i="4"/>
  <c r="AP769" i="4" s="1"/>
  <c r="AO768" i="4"/>
  <c r="AO767" i="4"/>
  <c r="AO766" i="4"/>
  <c r="AO765" i="4"/>
  <c r="AO764" i="4"/>
  <c r="AO763" i="4"/>
  <c r="AP763" i="4" s="1"/>
  <c r="AO762" i="4"/>
  <c r="AO761" i="4"/>
  <c r="AP761" i="4" s="1"/>
  <c r="AO760" i="4"/>
  <c r="AO759" i="4"/>
  <c r="AP759" i="4" s="1"/>
  <c r="AO758" i="4"/>
  <c r="AP758" i="4" s="1"/>
  <c r="AO757" i="4"/>
  <c r="AP757" i="4" s="1"/>
  <c r="AO756" i="4"/>
  <c r="AO755" i="4"/>
  <c r="AO754" i="4"/>
  <c r="AO753" i="4"/>
  <c r="AO752" i="4"/>
  <c r="AO751" i="4"/>
  <c r="AP751" i="4" s="1"/>
  <c r="AO750" i="4"/>
  <c r="AO749" i="4"/>
  <c r="AP749" i="4" s="1"/>
  <c r="AO748" i="4"/>
  <c r="AO747" i="4"/>
  <c r="AP747" i="4" s="1"/>
  <c r="AO746" i="4"/>
  <c r="AP746" i="4" s="1"/>
  <c r="AO745" i="4"/>
  <c r="AP745" i="4" s="1"/>
  <c r="AO744" i="4"/>
  <c r="AO743" i="4"/>
  <c r="AO742" i="4"/>
  <c r="AO741" i="4"/>
  <c r="AO740" i="4"/>
  <c r="AO739" i="4"/>
  <c r="AP739" i="4" s="1"/>
  <c r="AO738" i="4"/>
  <c r="AO737" i="4"/>
  <c r="AO736" i="4"/>
  <c r="AO735" i="4"/>
  <c r="AP735" i="4" s="1"/>
  <c r="AO734" i="4"/>
  <c r="AP734" i="4" s="1"/>
  <c r="AO733" i="4"/>
  <c r="AP733" i="4" s="1"/>
  <c r="AO732" i="4"/>
  <c r="AO731" i="4"/>
  <c r="AO730" i="4"/>
  <c r="AO729" i="4"/>
  <c r="AO728" i="4"/>
  <c r="AO727" i="4"/>
  <c r="AP727" i="4" s="1"/>
  <c r="AO726" i="4"/>
  <c r="AO725" i="4"/>
  <c r="AO724" i="4"/>
  <c r="AO723" i="4"/>
  <c r="AP723" i="4" s="1"/>
  <c r="AO722" i="4"/>
  <c r="AP722" i="4" s="1"/>
  <c r="AO721" i="4"/>
  <c r="AP721" i="4" s="1"/>
  <c r="AO720" i="4"/>
  <c r="AO719" i="4"/>
  <c r="AO718" i="4"/>
  <c r="AO717" i="4"/>
  <c r="AO716" i="4"/>
  <c r="AO715" i="4"/>
  <c r="AP715" i="4" s="1"/>
  <c r="AO714" i="4"/>
  <c r="AO713" i="4"/>
  <c r="AP713" i="4" s="1"/>
  <c r="AO712" i="4"/>
  <c r="AO711" i="4"/>
  <c r="AO710" i="4"/>
  <c r="AP710" i="4" s="1"/>
  <c r="AO709" i="4"/>
  <c r="AP709" i="4" s="1"/>
  <c r="AO708" i="4"/>
  <c r="AO707" i="4"/>
  <c r="AO706" i="4"/>
  <c r="AO705" i="4"/>
  <c r="AO704" i="4"/>
  <c r="AO703" i="4"/>
  <c r="AP703" i="4" s="1"/>
  <c r="AO702" i="4"/>
  <c r="AO701" i="4"/>
  <c r="AO700" i="4"/>
  <c r="AO699" i="4"/>
  <c r="AP699" i="4" s="1"/>
  <c r="AO698" i="4"/>
  <c r="AP698" i="4" s="1"/>
  <c r="AO697" i="4"/>
  <c r="AP697" i="4" s="1"/>
  <c r="AO696" i="4"/>
  <c r="AO695" i="4"/>
  <c r="AO694" i="4"/>
  <c r="AO693" i="4"/>
  <c r="AO692" i="4"/>
  <c r="AO691" i="4"/>
  <c r="AP691" i="4" s="1"/>
  <c r="AO690" i="4"/>
  <c r="AO689" i="4"/>
  <c r="AO688" i="4"/>
  <c r="AO687" i="4"/>
  <c r="AP687" i="4" s="1"/>
  <c r="AO686" i="4"/>
  <c r="AP686" i="4" s="1"/>
  <c r="AO685" i="4"/>
  <c r="AP685" i="4" s="1"/>
  <c r="AO684" i="4"/>
  <c r="AO683" i="4"/>
  <c r="AO682" i="4"/>
  <c r="AO681" i="4"/>
  <c r="AO680" i="4"/>
  <c r="AO679" i="4"/>
  <c r="AP679" i="4" s="1"/>
  <c r="AO678" i="4"/>
  <c r="AO677" i="4"/>
  <c r="AO676" i="4"/>
  <c r="AO675" i="4"/>
  <c r="AP675" i="4" s="1"/>
  <c r="AO674" i="4"/>
  <c r="AP674" i="4" s="1"/>
  <c r="AO673" i="4"/>
  <c r="AP673" i="4" s="1"/>
  <c r="AO672" i="4"/>
  <c r="AO671" i="4"/>
  <c r="AO670" i="4"/>
  <c r="AO669" i="4"/>
  <c r="AO668" i="4"/>
  <c r="AP668" i="4" s="1"/>
  <c r="AO667" i="4"/>
  <c r="AP667" i="4" s="1"/>
  <c r="AO666" i="4"/>
  <c r="AO665" i="4"/>
  <c r="AO664" i="4"/>
  <c r="AO663" i="4"/>
  <c r="AO662" i="4"/>
  <c r="AO661" i="4"/>
  <c r="AP661" i="4" s="1"/>
  <c r="AO660" i="4"/>
  <c r="AO659" i="4"/>
  <c r="AO658" i="4"/>
  <c r="AO657" i="4"/>
  <c r="AO656" i="4"/>
  <c r="AO655" i="4"/>
  <c r="AP655" i="4" s="1"/>
  <c r="AO654" i="4"/>
  <c r="AO653" i="4"/>
  <c r="AO652" i="4"/>
  <c r="AO651" i="4"/>
  <c r="AP651" i="4" s="1"/>
  <c r="AO650" i="4"/>
  <c r="AP650" i="4" s="1"/>
  <c r="AO649" i="4"/>
  <c r="AP649" i="4" s="1"/>
  <c r="AO648" i="4"/>
  <c r="AO647" i="4"/>
  <c r="AO646" i="4"/>
  <c r="AO645" i="4"/>
  <c r="AO644" i="4"/>
  <c r="AO643" i="4"/>
  <c r="AP643" i="4" s="1"/>
  <c r="AO642" i="4"/>
  <c r="AO641" i="4"/>
  <c r="AP641" i="4" s="1"/>
  <c r="AO640" i="4"/>
  <c r="AO639" i="4"/>
  <c r="AP639" i="4" s="1"/>
  <c r="AO638" i="4"/>
  <c r="AP638" i="4" s="1"/>
  <c r="AO637" i="4"/>
  <c r="AP637" i="4" s="1"/>
  <c r="AO636" i="4"/>
  <c r="AO635" i="4"/>
  <c r="AO634" i="4"/>
  <c r="AO633" i="4"/>
  <c r="AO632" i="4"/>
  <c r="AP632" i="4" s="1"/>
  <c r="AO631" i="4"/>
  <c r="AP631" i="4" s="1"/>
  <c r="AO630" i="4"/>
  <c r="AO629" i="4"/>
  <c r="AP629" i="4" s="1"/>
  <c r="AO628" i="4"/>
  <c r="AO627" i="4"/>
  <c r="AP627" i="4" s="1"/>
  <c r="AO626" i="4"/>
  <c r="AP626" i="4" s="1"/>
  <c r="AO625" i="4"/>
  <c r="AP625" i="4" s="1"/>
  <c r="AO624" i="4"/>
  <c r="AO623" i="4"/>
  <c r="AO622" i="4"/>
  <c r="AO621" i="4"/>
  <c r="AO620" i="4"/>
  <c r="AO619" i="4"/>
  <c r="AP619" i="4" s="1"/>
  <c r="AO618" i="4"/>
  <c r="AO617" i="4"/>
  <c r="AP617" i="4" s="1"/>
  <c r="AO616" i="4"/>
  <c r="AO615" i="4"/>
  <c r="AP615" i="4" s="1"/>
  <c r="AO614" i="4"/>
  <c r="AP614" i="4" s="1"/>
  <c r="AO613" i="4"/>
  <c r="AP613" i="4" s="1"/>
  <c r="AO612" i="4"/>
  <c r="AO611" i="4"/>
  <c r="AO610" i="4"/>
  <c r="AO609" i="4"/>
  <c r="AO608" i="4"/>
  <c r="AO607" i="4"/>
  <c r="AP607" i="4" s="1"/>
  <c r="AO606" i="4"/>
  <c r="AO605" i="4"/>
  <c r="AP605" i="4" s="1"/>
  <c r="AO604" i="4"/>
  <c r="AO603" i="4"/>
  <c r="AP603" i="4" s="1"/>
  <c r="AO602" i="4"/>
  <c r="AP602" i="4" s="1"/>
  <c r="AO601" i="4"/>
  <c r="AP601" i="4" s="1"/>
  <c r="AO600" i="4"/>
  <c r="AO599" i="4"/>
  <c r="AO598" i="4"/>
  <c r="AO597" i="4"/>
  <c r="AO596" i="4"/>
  <c r="AO595" i="4"/>
  <c r="AP595" i="4" s="1"/>
  <c r="AO594" i="4"/>
  <c r="AO593" i="4"/>
  <c r="AO592" i="4"/>
  <c r="AO591" i="4"/>
  <c r="AP591" i="4" s="1"/>
  <c r="AO590" i="4"/>
  <c r="AP590" i="4" s="1"/>
  <c r="AO589" i="4"/>
  <c r="AP589" i="4" s="1"/>
  <c r="AO588" i="4"/>
  <c r="AO587" i="4"/>
  <c r="AO586" i="4"/>
  <c r="AO585" i="4"/>
  <c r="AO584" i="4"/>
  <c r="AO583" i="4"/>
  <c r="AP583" i="4" s="1"/>
  <c r="AO582" i="4"/>
  <c r="AO581" i="4"/>
  <c r="AO580" i="4"/>
  <c r="AO579" i="4"/>
  <c r="AP579" i="4" s="1"/>
  <c r="AO578" i="4"/>
  <c r="AP578" i="4" s="1"/>
  <c r="AO577" i="4"/>
  <c r="AP577" i="4" s="1"/>
  <c r="AO576" i="4"/>
  <c r="AO575" i="4"/>
  <c r="AO574" i="4"/>
  <c r="AO573" i="4"/>
  <c r="AO572" i="4"/>
  <c r="AO571" i="4"/>
  <c r="AP571" i="4" s="1"/>
  <c r="AO570" i="4"/>
  <c r="AO569" i="4"/>
  <c r="AP569" i="4" s="1"/>
  <c r="AO568" i="4"/>
  <c r="AO567" i="4"/>
  <c r="AP567" i="4" s="1"/>
  <c r="AO566" i="4"/>
  <c r="AP566" i="4" s="1"/>
  <c r="AO565" i="4"/>
  <c r="AP565" i="4" s="1"/>
  <c r="AO564" i="4"/>
  <c r="AO563" i="4"/>
  <c r="AO562" i="4"/>
  <c r="AO561" i="4"/>
  <c r="AO560" i="4"/>
  <c r="AO559" i="4"/>
  <c r="AP559" i="4" s="1"/>
  <c r="AO558" i="4"/>
  <c r="AO557" i="4"/>
  <c r="AO556" i="4"/>
  <c r="AO555" i="4"/>
  <c r="AP555" i="4" s="1"/>
  <c r="AO554" i="4"/>
  <c r="AP554" i="4" s="1"/>
  <c r="AO553" i="4"/>
  <c r="AP553" i="4" s="1"/>
  <c r="AO552" i="4"/>
  <c r="AO551" i="4"/>
  <c r="AO550" i="4"/>
  <c r="AO549" i="4"/>
  <c r="AO548" i="4"/>
  <c r="AO547" i="4"/>
  <c r="AO546" i="4"/>
  <c r="AO545" i="4"/>
  <c r="AO544" i="4"/>
  <c r="AO543" i="4"/>
  <c r="AP543" i="4" s="1"/>
  <c r="AO542" i="4"/>
  <c r="AP542" i="4" s="1"/>
  <c r="AO541" i="4"/>
  <c r="AP541" i="4" s="1"/>
  <c r="AO540" i="4"/>
  <c r="AO539" i="4"/>
  <c r="AO538" i="4"/>
  <c r="AO537" i="4"/>
  <c r="AO536" i="4"/>
  <c r="AO535" i="4"/>
  <c r="AO534" i="4"/>
  <c r="AO533" i="4"/>
  <c r="AO532" i="4"/>
  <c r="AO531" i="4"/>
  <c r="AP531" i="4" s="1"/>
  <c r="AO530" i="4"/>
  <c r="AP530" i="4" s="1"/>
  <c r="AO529" i="4"/>
  <c r="AP529" i="4" s="1"/>
  <c r="AO528" i="4"/>
  <c r="AO527" i="4"/>
  <c r="AO526" i="4"/>
  <c r="AO525" i="4"/>
  <c r="AO524" i="4"/>
  <c r="AO523" i="4"/>
  <c r="AO522" i="4"/>
  <c r="AO521" i="4"/>
  <c r="AO520" i="4"/>
  <c r="AO519" i="4"/>
  <c r="AP519" i="4" s="1"/>
  <c r="AO518" i="4"/>
  <c r="AO517" i="4"/>
  <c r="AP517" i="4" s="1"/>
  <c r="AO516" i="4"/>
  <c r="AO515" i="4"/>
  <c r="AO514" i="4"/>
  <c r="AO513" i="4"/>
  <c r="AO512" i="4"/>
  <c r="AO511" i="4"/>
  <c r="AO510" i="4"/>
  <c r="AO509" i="4"/>
  <c r="AO508" i="4"/>
  <c r="AO507" i="4"/>
  <c r="AP507" i="4" s="1"/>
  <c r="AO506" i="4"/>
  <c r="AP506" i="4" s="1"/>
  <c r="AO505" i="4"/>
  <c r="AP505" i="4" s="1"/>
  <c r="AO504" i="4"/>
  <c r="AO503" i="4"/>
  <c r="AO502" i="4"/>
  <c r="AO501" i="4"/>
  <c r="AO500" i="4"/>
  <c r="AO499" i="4"/>
  <c r="AO498" i="4"/>
  <c r="AO497" i="4"/>
  <c r="AO496" i="4"/>
  <c r="AO495" i="4"/>
  <c r="AP495" i="4" s="1"/>
  <c r="AO494" i="4"/>
  <c r="AP494" i="4" s="1"/>
  <c r="AO493" i="4"/>
  <c r="AP493" i="4" s="1"/>
  <c r="AO492" i="4"/>
  <c r="AO491" i="4"/>
  <c r="AO490" i="4"/>
  <c r="AO489" i="4"/>
  <c r="AO488" i="4"/>
  <c r="AO487" i="4"/>
  <c r="AO486" i="4"/>
  <c r="AO485" i="4"/>
  <c r="AO484" i="4"/>
  <c r="AO483" i="4"/>
  <c r="AP483" i="4" s="1"/>
  <c r="AO482" i="4"/>
  <c r="AP482" i="4" s="1"/>
  <c r="AO481" i="4"/>
  <c r="AP481" i="4" s="1"/>
  <c r="AO480" i="4"/>
  <c r="AO479" i="4"/>
  <c r="AO478" i="4"/>
  <c r="AO477" i="4"/>
  <c r="AO476" i="4"/>
  <c r="AO475" i="4"/>
  <c r="AO474" i="4"/>
  <c r="AO473" i="4"/>
  <c r="AO472" i="4"/>
  <c r="AO471" i="4"/>
  <c r="AP471" i="4" s="1"/>
  <c r="AO470" i="4"/>
  <c r="AP470" i="4" s="1"/>
  <c r="AO469" i="4"/>
  <c r="AP469" i="4" s="1"/>
  <c r="AO468" i="4"/>
  <c r="AO467" i="4"/>
  <c r="AO466" i="4"/>
  <c r="AO465" i="4"/>
  <c r="AO464" i="4"/>
  <c r="AO463" i="4"/>
  <c r="AO462" i="4"/>
  <c r="AO461" i="4"/>
  <c r="AO460" i="4"/>
  <c r="AO459" i="4"/>
  <c r="AP459" i="4" s="1"/>
  <c r="AO458" i="4"/>
  <c r="AP458" i="4" s="1"/>
  <c r="AO457" i="4"/>
  <c r="AP457" i="4" s="1"/>
  <c r="AO456" i="4"/>
  <c r="AO455" i="4"/>
  <c r="AO454" i="4"/>
  <c r="AO453" i="4"/>
  <c r="AO452" i="4"/>
  <c r="AO451" i="4"/>
  <c r="AO450" i="4"/>
  <c r="AO449" i="4"/>
  <c r="AO448" i="4"/>
  <c r="AO447" i="4"/>
  <c r="AP447" i="4" s="1"/>
  <c r="AO446" i="4"/>
  <c r="AO445" i="4"/>
  <c r="AP445" i="4" s="1"/>
  <c r="AO444" i="4"/>
  <c r="AO443" i="4"/>
  <c r="AO442" i="4"/>
  <c r="AO441" i="4"/>
  <c r="AO440" i="4"/>
  <c r="AO439" i="4"/>
  <c r="AO438" i="4"/>
  <c r="AO437" i="4"/>
  <c r="AO436" i="4"/>
  <c r="AO435" i="4"/>
  <c r="AP435" i="4" s="1"/>
  <c r="AO434" i="4"/>
  <c r="AP434" i="4" s="1"/>
  <c r="AO433" i="4"/>
  <c r="AP433" i="4" s="1"/>
  <c r="AO432" i="4"/>
  <c r="AO431" i="4"/>
  <c r="AO430" i="4"/>
  <c r="AO429" i="4"/>
  <c r="AO428" i="4"/>
  <c r="AO427" i="4"/>
  <c r="AO426" i="4"/>
  <c r="AO425" i="4"/>
  <c r="AO424" i="4"/>
  <c r="AO423" i="4"/>
  <c r="AP423" i="4" s="1"/>
  <c r="AO422" i="4"/>
  <c r="AP422" i="4" s="1"/>
  <c r="AO421" i="4"/>
  <c r="AP421" i="4" s="1"/>
  <c r="AO420" i="4"/>
  <c r="AO419" i="4"/>
  <c r="AO418" i="4"/>
  <c r="AO417" i="4"/>
  <c r="AO416" i="4"/>
  <c r="AO415" i="4"/>
  <c r="AO414" i="4"/>
  <c r="AO413" i="4"/>
  <c r="AO412" i="4"/>
  <c r="AO411" i="4"/>
  <c r="AP411" i="4" s="1"/>
  <c r="AO410" i="4"/>
  <c r="AP410" i="4" s="1"/>
  <c r="AO409" i="4"/>
  <c r="AP409" i="4" s="1"/>
  <c r="AO408" i="4"/>
  <c r="AO407" i="4"/>
  <c r="AO406" i="4"/>
  <c r="AO405" i="4"/>
  <c r="AO404" i="4"/>
  <c r="AO403" i="4"/>
  <c r="AO402" i="4"/>
  <c r="AO401" i="4"/>
  <c r="AO400" i="4"/>
  <c r="AO399" i="4"/>
  <c r="AP399" i="4" s="1"/>
  <c r="AO398" i="4"/>
  <c r="AP398" i="4" s="1"/>
  <c r="AO397" i="4"/>
  <c r="AP397" i="4" s="1"/>
  <c r="AO396" i="4"/>
  <c r="AO395" i="4"/>
  <c r="AO394" i="4"/>
  <c r="AO393" i="4"/>
  <c r="AO392" i="4"/>
  <c r="AO391" i="4"/>
  <c r="AO390" i="4"/>
  <c r="AO389" i="4"/>
  <c r="AO388" i="4"/>
  <c r="AO387" i="4"/>
  <c r="AP387" i="4" s="1"/>
  <c r="AO386" i="4"/>
  <c r="AP386" i="4" s="1"/>
  <c r="AO385" i="4"/>
  <c r="AP385" i="4" s="1"/>
  <c r="AO384" i="4"/>
  <c r="AO383" i="4"/>
  <c r="AO382" i="4"/>
  <c r="AO381" i="4"/>
  <c r="AO380" i="4"/>
  <c r="AO379" i="4"/>
  <c r="AO378" i="4"/>
  <c r="AO377" i="4"/>
  <c r="AO376" i="4"/>
  <c r="AO375" i="4"/>
  <c r="AP375" i="4" s="1"/>
  <c r="AO374" i="4"/>
  <c r="AO373" i="4"/>
  <c r="AP373" i="4" s="1"/>
  <c r="AO372" i="4"/>
  <c r="AO371" i="4"/>
  <c r="AO370" i="4"/>
  <c r="AO369" i="4"/>
  <c r="AO368" i="4"/>
  <c r="AO367" i="4"/>
  <c r="AO366" i="4"/>
  <c r="AO365" i="4"/>
  <c r="AO364" i="4"/>
  <c r="AO363" i="4"/>
  <c r="AP363" i="4" s="1"/>
  <c r="AO362" i="4"/>
  <c r="AP362" i="4" s="1"/>
  <c r="AO361" i="4"/>
  <c r="AP361" i="4" s="1"/>
  <c r="AO360" i="4"/>
  <c r="AO359" i="4"/>
  <c r="AO358" i="4"/>
  <c r="AO357" i="4"/>
  <c r="AO356" i="4"/>
  <c r="AO355" i="4"/>
  <c r="AO354" i="4"/>
  <c r="AO353" i="4"/>
  <c r="AO352" i="4"/>
  <c r="AO351" i="4"/>
  <c r="AP351" i="4" s="1"/>
  <c r="AO350" i="4"/>
  <c r="AP350" i="4" s="1"/>
  <c r="AO349" i="4"/>
  <c r="AP349" i="4" s="1"/>
  <c r="AO348" i="4"/>
  <c r="AO347" i="4"/>
  <c r="AO346" i="4"/>
  <c r="AO345" i="4"/>
  <c r="AO344" i="4"/>
  <c r="AO343" i="4"/>
  <c r="AO342" i="4"/>
  <c r="AO341" i="4"/>
  <c r="AO340" i="4"/>
  <c r="AO339" i="4"/>
  <c r="AP339" i="4" s="1"/>
  <c r="AO338" i="4"/>
  <c r="AP338" i="4" s="1"/>
  <c r="AO337" i="4"/>
  <c r="AP337" i="4" s="1"/>
  <c r="AO336" i="4"/>
  <c r="AO335" i="4"/>
  <c r="AO334" i="4"/>
  <c r="AO333" i="4"/>
  <c r="AO332" i="4"/>
  <c r="AO331" i="4"/>
  <c r="AO330" i="4"/>
  <c r="AO329" i="4"/>
  <c r="AO328" i="4"/>
  <c r="AO327" i="4"/>
  <c r="AP327" i="4" s="1"/>
  <c r="AO326" i="4"/>
  <c r="AP326" i="4" s="1"/>
  <c r="AO325" i="4"/>
  <c r="AP325" i="4" s="1"/>
  <c r="AO324" i="4"/>
  <c r="AO323" i="4"/>
  <c r="AO322" i="4"/>
  <c r="AO321" i="4"/>
  <c r="AO320" i="4"/>
  <c r="AO319" i="4"/>
  <c r="AO318" i="4"/>
  <c r="AO317" i="4"/>
  <c r="AO316" i="4"/>
  <c r="AO315" i="4"/>
  <c r="AP315" i="4" s="1"/>
  <c r="AO314" i="4"/>
  <c r="AP314" i="4" s="1"/>
  <c r="AO313" i="4"/>
  <c r="AP313" i="4" s="1"/>
  <c r="AO312" i="4"/>
  <c r="AO311" i="4"/>
  <c r="AO310" i="4"/>
  <c r="AO309" i="4"/>
  <c r="AO308" i="4"/>
  <c r="AO307" i="4"/>
  <c r="AO306" i="4"/>
  <c r="AO305" i="4"/>
  <c r="AO304" i="4"/>
  <c r="AO303" i="4"/>
  <c r="AP303" i="4" s="1"/>
  <c r="AO302" i="4"/>
  <c r="AO301" i="4"/>
  <c r="AP301" i="4" s="1"/>
  <c r="AO300" i="4"/>
  <c r="AO299" i="4"/>
  <c r="AO298" i="4"/>
  <c r="AO297" i="4"/>
  <c r="AO296" i="4"/>
  <c r="AO295" i="4"/>
  <c r="AO294" i="4"/>
  <c r="AO293" i="4"/>
  <c r="AO292" i="4"/>
  <c r="AO291" i="4"/>
  <c r="AP291" i="4" s="1"/>
  <c r="AO290" i="4"/>
  <c r="AP290" i="4" s="1"/>
  <c r="AO289" i="4"/>
  <c r="AP289" i="4" s="1"/>
  <c r="AO288" i="4"/>
  <c r="AO287" i="4"/>
  <c r="AO286" i="4"/>
  <c r="AO285" i="4"/>
  <c r="AO284" i="4"/>
  <c r="AO283" i="4"/>
  <c r="AO282" i="4"/>
  <c r="AO281" i="4"/>
  <c r="AO280" i="4"/>
  <c r="AO279" i="4"/>
  <c r="AP279" i="4" s="1"/>
  <c r="AO278" i="4"/>
  <c r="AP278" i="4" s="1"/>
  <c r="AO277" i="4"/>
  <c r="AP277" i="4" s="1"/>
  <c r="AO276" i="4"/>
  <c r="AO275" i="4"/>
  <c r="AO274" i="4"/>
  <c r="AO273" i="4"/>
  <c r="AO272" i="4"/>
  <c r="AO271" i="4"/>
  <c r="AO270" i="4"/>
  <c r="AO269" i="4"/>
  <c r="AO268" i="4"/>
  <c r="AO267" i="4"/>
  <c r="AP267" i="4" s="1"/>
  <c r="AO266" i="4"/>
  <c r="AP266" i="4" s="1"/>
  <c r="AO265" i="4"/>
  <c r="AP265" i="4" s="1"/>
  <c r="AO264" i="4"/>
  <c r="AO263" i="4"/>
  <c r="AO262" i="4"/>
  <c r="AO261" i="4"/>
  <c r="AO260" i="4"/>
  <c r="AO259" i="4"/>
  <c r="AO258" i="4"/>
  <c r="AO257" i="4"/>
  <c r="AO256" i="4"/>
  <c r="AO255" i="4"/>
  <c r="AP255" i="4" s="1"/>
  <c r="AO254" i="4"/>
  <c r="AP254" i="4" s="1"/>
  <c r="AO253" i="4"/>
  <c r="AP253" i="4" s="1"/>
  <c r="AO252" i="4"/>
  <c r="AO251" i="4"/>
  <c r="AO250" i="4"/>
  <c r="AO249" i="4"/>
  <c r="AO248" i="4"/>
  <c r="AO247" i="4"/>
  <c r="AO246" i="4"/>
  <c r="AO245" i="4"/>
  <c r="AO244" i="4"/>
  <c r="AO243" i="4"/>
  <c r="AP243" i="4" s="1"/>
  <c r="AO242" i="4"/>
  <c r="AP242" i="4" s="1"/>
  <c r="AO241" i="4"/>
  <c r="AP241" i="4" s="1"/>
  <c r="AO240" i="4"/>
  <c r="AO239" i="4"/>
  <c r="AO238" i="4"/>
  <c r="AO237" i="4"/>
  <c r="AO236" i="4"/>
  <c r="AO235" i="4"/>
  <c r="AO234" i="4"/>
  <c r="AO233" i="4"/>
  <c r="AO232" i="4"/>
  <c r="AO231" i="4"/>
  <c r="AP231" i="4" s="1"/>
  <c r="AO230" i="4"/>
  <c r="AO229" i="4"/>
  <c r="AP229" i="4" s="1"/>
  <c r="AO228" i="4"/>
  <c r="AO227" i="4"/>
  <c r="AO226" i="4"/>
  <c r="AO225" i="4"/>
  <c r="AO224" i="4"/>
  <c r="AO223" i="4"/>
  <c r="AO222" i="4"/>
  <c r="AO221" i="4"/>
  <c r="AO220" i="4"/>
  <c r="AO219" i="4"/>
  <c r="AP219" i="4" s="1"/>
  <c r="AO218" i="4"/>
  <c r="AP218" i="4" s="1"/>
  <c r="AO217" i="4"/>
  <c r="AP217" i="4" s="1"/>
  <c r="AO216" i="4"/>
  <c r="AO215" i="4"/>
  <c r="AO214" i="4"/>
  <c r="AO213" i="4"/>
  <c r="AO212" i="4"/>
  <c r="AO211" i="4"/>
  <c r="AO210" i="4"/>
  <c r="AO209" i="4"/>
  <c r="AO208" i="4"/>
  <c r="AO207" i="4"/>
  <c r="AP207" i="4" s="1"/>
  <c r="AO206" i="4"/>
  <c r="AP206" i="4" s="1"/>
  <c r="AO205" i="4"/>
  <c r="AP205" i="4" s="1"/>
  <c r="AO204" i="4"/>
  <c r="AO203" i="4"/>
  <c r="AO202" i="4"/>
  <c r="AO201" i="4"/>
  <c r="AO200" i="4"/>
  <c r="AO199" i="4"/>
  <c r="AO198" i="4"/>
  <c r="AO197" i="4"/>
  <c r="AO196" i="4"/>
  <c r="AO195" i="4"/>
  <c r="AP195" i="4" s="1"/>
  <c r="AO194" i="4"/>
  <c r="AP194" i="4" s="1"/>
  <c r="AO193" i="4"/>
  <c r="AP193" i="4" s="1"/>
  <c r="AO192" i="4"/>
  <c r="AO191" i="4"/>
  <c r="AO190" i="4"/>
  <c r="AO189" i="4"/>
  <c r="AO188" i="4"/>
  <c r="AO187" i="4"/>
  <c r="AO186" i="4"/>
  <c r="AO185" i="4"/>
  <c r="AO184" i="4"/>
  <c r="AO183" i="4"/>
  <c r="AP183" i="4" s="1"/>
  <c r="AO182" i="4"/>
  <c r="AP182" i="4" s="1"/>
  <c r="AO181" i="4"/>
  <c r="AP181" i="4" s="1"/>
  <c r="AO180" i="4"/>
  <c r="AO179" i="4"/>
  <c r="AO178" i="4"/>
  <c r="AO177" i="4"/>
  <c r="AO176" i="4"/>
  <c r="AO175" i="4"/>
  <c r="AO174" i="4"/>
  <c r="AO173" i="4"/>
  <c r="AO172" i="4"/>
  <c r="AO171" i="4"/>
  <c r="AP171" i="4" s="1"/>
  <c r="AO170" i="4"/>
  <c r="AP170" i="4" s="1"/>
  <c r="AO169" i="4"/>
  <c r="AP169" i="4" s="1"/>
  <c r="AO168" i="4"/>
  <c r="AO167" i="4"/>
  <c r="AO166" i="4"/>
  <c r="AO165" i="4"/>
  <c r="AO164" i="4"/>
  <c r="AO163" i="4"/>
  <c r="AO162" i="4"/>
  <c r="AO161" i="4"/>
  <c r="AO160" i="4"/>
  <c r="AO159" i="4"/>
  <c r="AP159" i="4" s="1"/>
  <c r="AO158" i="4"/>
  <c r="AP158" i="4" s="1"/>
  <c r="AO157" i="4"/>
  <c r="AP157" i="4" s="1"/>
  <c r="AO156" i="4"/>
  <c r="AO155" i="4"/>
  <c r="AO154" i="4"/>
  <c r="AO153" i="4"/>
  <c r="AO152" i="4"/>
  <c r="AO151" i="4"/>
  <c r="AO150" i="4"/>
  <c r="AO149" i="4"/>
  <c r="AO148" i="4"/>
  <c r="AO147" i="4"/>
  <c r="AO146" i="4"/>
  <c r="AP146" i="4" s="1"/>
  <c r="AO145" i="4"/>
  <c r="AP145" i="4" s="1"/>
  <c r="AO144" i="4"/>
  <c r="AO143" i="4"/>
  <c r="AO142" i="4"/>
  <c r="AO141" i="4"/>
  <c r="AO140" i="4"/>
  <c r="AO139" i="4"/>
  <c r="AO138" i="4"/>
  <c r="AO137" i="4"/>
  <c r="AO136" i="4"/>
  <c r="AO135" i="4"/>
  <c r="AO134" i="4"/>
  <c r="AO133" i="4"/>
  <c r="AP133" i="4" s="1"/>
  <c r="AO132" i="4"/>
  <c r="AO131" i="4"/>
  <c r="AO130" i="4"/>
  <c r="AO129" i="4"/>
  <c r="AO128" i="4"/>
  <c r="AO127" i="4"/>
  <c r="AO126" i="4"/>
  <c r="AO125" i="4"/>
  <c r="AO124" i="4"/>
  <c r="AO123" i="4"/>
  <c r="AO122" i="4"/>
  <c r="AO121" i="4"/>
  <c r="AP121" i="4" s="1"/>
  <c r="AO120" i="4"/>
  <c r="AO119" i="4"/>
  <c r="AO118" i="4"/>
  <c r="AO117" i="4"/>
  <c r="AO116" i="4"/>
  <c r="AO115" i="4"/>
  <c r="AO114" i="4"/>
  <c r="AO113" i="4"/>
  <c r="AO112" i="4"/>
  <c r="AO111" i="4"/>
  <c r="AP111" i="4" s="1"/>
  <c r="AO110" i="4"/>
  <c r="AP110" i="4" s="1"/>
  <c r="AO109" i="4"/>
  <c r="AP109" i="4" s="1"/>
  <c r="AO108" i="4"/>
  <c r="AO107" i="4"/>
  <c r="AO106" i="4"/>
  <c r="AO105" i="4"/>
  <c r="AO104" i="4"/>
  <c r="AO103" i="4"/>
  <c r="AO102" i="4"/>
  <c r="AO101" i="4"/>
  <c r="AO100" i="4"/>
  <c r="AO99" i="4"/>
  <c r="AP99" i="4" s="1"/>
  <c r="AO98" i="4"/>
  <c r="AP98" i="4" s="1"/>
  <c r="AO97" i="4"/>
  <c r="AP97" i="4" s="1"/>
  <c r="AO96" i="4"/>
  <c r="AO95" i="4"/>
  <c r="AO94" i="4"/>
  <c r="AO93" i="4"/>
  <c r="AO92" i="4"/>
  <c r="AO91" i="4"/>
  <c r="AO90" i="4"/>
  <c r="AO89" i="4"/>
  <c r="AO88" i="4"/>
  <c r="AO87" i="4"/>
  <c r="AP87" i="4" s="1"/>
  <c r="AO86" i="4"/>
  <c r="AP86" i="4" s="1"/>
  <c r="AO85" i="4"/>
  <c r="AP85" i="4" s="1"/>
  <c r="AO84" i="4"/>
  <c r="AO83" i="4"/>
  <c r="AO82" i="4"/>
  <c r="AO81" i="4"/>
  <c r="AO80" i="4"/>
  <c r="AO79" i="4"/>
  <c r="AO78" i="4"/>
  <c r="AO77" i="4"/>
  <c r="AO76" i="4"/>
  <c r="AO75" i="4"/>
  <c r="AP75" i="4" s="1"/>
  <c r="AO74" i="4"/>
  <c r="AP74" i="4" s="1"/>
  <c r="AO73" i="4"/>
  <c r="AP73" i="4" s="1"/>
  <c r="AO72" i="4"/>
  <c r="AO71" i="4"/>
  <c r="AO70" i="4"/>
  <c r="AO69" i="4"/>
  <c r="AO68" i="4"/>
  <c r="AO67" i="4"/>
  <c r="AO66" i="4"/>
  <c r="AO65" i="4"/>
  <c r="AO64" i="4"/>
  <c r="AO63" i="4"/>
  <c r="AP63" i="4" s="1"/>
  <c r="AO62" i="4"/>
  <c r="AP62" i="4" s="1"/>
  <c r="AO61" i="4"/>
  <c r="AP61" i="4" s="1"/>
  <c r="AO60" i="4"/>
  <c r="AO59" i="4"/>
  <c r="AO58" i="4"/>
  <c r="AO57" i="4"/>
  <c r="AO56" i="4"/>
  <c r="AO55" i="4"/>
  <c r="AO54" i="4"/>
  <c r="AO53" i="4"/>
  <c r="AO52" i="4"/>
  <c r="AO51" i="4"/>
  <c r="AP51" i="4" s="1"/>
  <c r="AO50" i="4"/>
  <c r="AP50" i="4" s="1"/>
  <c r="AO49" i="4"/>
  <c r="AP49" i="4" s="1"/>
  <c r="AO48" i="4"/>
  <c r="AO47" i="4"/>
  <c r="AO46" i="4"/>
  <c r="AO45" i="4"/>
  <c r="AO44" i="4"/>
  <c r="AO43" i="4"/>
  <c r="AO42" i="4"/>
  <c r="AO41" i="4"/>
  <c r="AO40" i="4"/>
  <c r="AO39" i="4"/>
  <c r="AP39" i="4" s="1"/>
  <c r="AO38" i="4"/>
  <c r="AP38" i="4" s="1"/>
  <c r="AO37" i="4"/>
  <c r="AP37" i="4" s="1"/>
  <c r="AO36" i="4"/>
  <c r="AO35" i="4"/>
  <c r="AO34" i="4"/>
  <c r="AO33" i="4"/>
  <c r="AO32" i="4"/>
  <c r="AO31" i="4"/>
  <c r="AO30" i="4"/>
  <c r="AO29" i="4"/>
  <c r="AO28" i="4"/>
  <c r="AO27" i="4"/>
  <c r="AP27" i="4" s="1"/>
  <c r="AO26" i="4"/>
  <c r="AP26" i="4" s="1"/>
  <c r="AO25" i="4"/>
  <c r="AP25" i="4" s="1"/>
  <c r="AO24" i="4"/>
  <c r="AO23" i="4"/>
  <c r="AO22" i="4"/>
  <c r="AO21" i="4"/>
  <c r="AO20" i="4"/>
  <c r="AO19" i="4"/>
  <c r="AO18" i="4"/>
  <c r="AO17" i="4"/>
  <c r="AO16" i="4"/>
  <c r="AO15" i="4"/>
  <c r="AP2016" i="4"/>
  <c r="AP2015" i="4"/>
  <c r="AP2014" i="4"/>
  <c r="AP2013" i="4"/>
  <c r="AP2010" i="4"/>
  <c r="AP2008" i="4"/>
  <c r="AP2004" i="4"/>
  <c r="AP2003" i="4"/>
  <c r="AP2002" i="4"/>
  <c r="AP2001" i="4"/>
  <c r="AP1998" i="4"/>
  <c r="AP1997" i="4"/>
  <c r="AP1996" i="4"/>
  <c r="AP1992" i="4"/>
  <c r="AP1991" i="4"/>
  <c r="AP1990" i="4"/>
  <c r="AP1989" i="4"/>
  <c r="AP1986" i="4"/>
  <c r="AP1984" i="4"/>
  <c r="AP1980" i="4"/>
  <c r="AP1979" i="4"/>
  <c r="AP1978" i="4"/>
  <c r="AP1977" i="4"/>
  <c r="AP1974" i="4"/>
  <c r="AP1972" i="4"/>
  <c r="AP1968" i="4"/>
  <c r="AP1967" i="4"/>
  <c r="AP1966" i="4"/>
  <c r="AP1965" i="4"/>
  <c r="AP1962" i="4"/>
  <c r="AP1960" i="4"/>
  <c r="AP1956" i="4"/>
  <c r="AP1955" i="4"/>
  <c r="AP1954" i="4"/>
  <c r="AP1953" i="4"/>
  <c r="AP1950" i="4"/>
  <c r="AP1948" i="4"/>
  <c r="AP1944" i="4"/>
  <c r="AP1943" i="4"/>
  <c r="AP1942" i="4"/>
  <c r="AP1941" i="4"/>
  <c r="AP1938" i="4"/>
  <c r="AP1937" i="4"/>
  <c r="AP1936" i="4"/>
  <c r="AP1932" i="4"/>
  <c r="AP1931" i="4"/>
  <c r="AP1930" i="4"/>
  <c r="AP1929" i="4"/>
  <c r="AP1926" i="4"/>
  <c r="AP1924" i="4"/>
  <c r="AP1920" i="4"/>
  <c r="AP1919" i="4"/>
  <c r="AP1918" i="4"/>
  <c r="AP1917" i="4"/>
  <c r="AP1914" i="4"/>
  <c r="AP1912" i="4"/>
  <c r="AP1911" i="4"/>
  <c r="AP1908" i="4"/>
  <c r="AP1907" i="4"/>
  <c r="AP1906" i="4"/>
  <c r="AP1905" i="4"/>
  <c r="AP1902" i="4"/>
  <c r="AP1901" i="4"/>
  <c r="AP1900" i="4"/>
  <c r="AP1896" i="4"/>
  <c r="AP1895" i="4"/>
  <c r="AP1894" i="4"/>
  <c r="AP1893" i="4"/>
  <c r="AP1890" i="4"/>
  <c r="AP1889" i="4"/>
  <c r="AP1888" i="4"/>
  <c r="AP1884" i="4"/>
  <c r="AP1883" i="4"/>
  <c r="AP1882" i="4"/>
  <c r="AP1881" i="4"/>
  <c r="AP1878" i="4"/>
  <c r="AP1876" i="4"/>
  <c r="AP1872" i="4"/>
  <c r="AP1871" i="4"/>
  <c r="AP1870" i="4"/>
  <c r="AP1869" i="4"/>
  <c r="AP1866" i="4"/>
  <c r="AP1864" i="4"/>
  <c r="AP1860" i="4"/>
  <c r="AP1859" i="4"/>
  <c r="AP1858" i="4"/>
  <c r="AP1857" i="4"/>
  <c r="AP1854" i="4"/>
  <c r="AP1853" i="4"/>
  <c r="AP1852" i="4"/>
  <c r="AP1848" i="4"/>
  <c r="AP1847" i="4"/>
  <c r="AP1846" i="4"/>
  <c r="AP1845" i="4"/>
  <c r="AP1842" i="4"/>
  <c r="AP1840" i="4"/>
  <c r="AP1836" i="4"/>
  <c r="AP1835" i="4"/>
  <c r="AP1834" i="4"/>
  <c r="AP1833" i="4"/>
  <c r="AP1830" i="4"/>
  <c r="AP1828" i="4"/>
  <c r="AP1824" i="4"/>
  <c r="AP1823" i="4"/>
  <c r="AP1822" i="4"/>
  <c r="AP1821" i="4"/>
  <c r="AP1818" i="4"/>
  <c r="AP1816" i="4"/>
  <c r="AP1812" i="4"/>
  <c r="AP1811" i="4"/>
  <c r="AP1810" i="4"/>
  <c r="AP1809" i="4"/>
  <c r="AP1806" i="4"/>
  <c r="AP1804" i="4"/>
  <c r="AP1803" i="4"/>
  <c r="AP1800" i="4"/>
  <c r="AP1799" i="4"/>
  <c r="AP1798" i="4"/>
  <c r="AP1797" i="4"/>
  <c r="AP1794" i="4"/>
  <c r="AP1793" i="4"/>
  <c r="AP1792" i="4"/>
  <c r="AP1788" i="4"/>
  <c r="AP1787" i="4"/>
  <c r="AP1786" i="4"/>
  <c r="AP1785" i="4"/>
  <c r="AP1782" i="4"/>
  <c r="AP1780" i="4"/>
  <c r="AP1776" i="4"/>
  <c r="AP1775" i="4"/>
  <c r="AP1774" i="4"/>
  <c r="AP1773" i="4"/>
  <c r="AP1770" i="4"/>
  <c r="AP1768" i="4"/>
  <c r="AP1764" i="4"/>
  <c r="AP1763" i="4"/>
  <c r="AP1762" i="4"/>
  <c r="AP1761" i="4"/>
  <c r="AP1758" i="4"/>
  <c r="AP1757" i="4"/>
  <c r="AP1756" i="4"/>
  <c r="AP1752" i="4"/>
  <c r="AP1751" i="4"/>
  <c r="AP1750" i="4"/>
  <c r="AP1749" i="4"/>
  <c r="AP1746" i="4"/>
  <c r="AP1745" i="4"/>
  <c r="AP1744" i="4"/>
  <c r="AP1740" i="4"/>
  <c r="AP1739" i="4"/>
  <c r="AP1738" i="4"/>
  <c r="AP1737" i="4"/>
  <c r="AP1734" i="4"/>
  <c r="AP1732" i="4"/>
  <c r="AP1728" i="4"/>
  <c r="AP1727" i="4"/>
  <c r="AP1726" i="4"/>
  <c r="AP1725" i="4"/>
  <c r="AP1722" i="4"/>
  <c r="AP1720" i="4"/>
  <c r="AP1716" i="4"/>
  <c r="AP1715" i="4"/>
  <c r="AP1714" i="4"/>
  <c r="AP1713" i="4"/>
  <c r="AP1710" i="4"/>
  <c r="AP1709" i="4"/>
  <c r="AP1708" i="4"/>
  <c r="AP1704" i="4"/>
  <c r="AP1703" i="4"/>
  <c r="AP1702" i="4"/>
  <c r="AP1701" i="4"/>
  <c r="AP1698" i="4"/>
  <c r="AP1696" i="4"/>
  <c r="AP1692" i="4"/>
  <c r="AP1691" i="4"/>
  <c r="AP1690" i="4"/>
  <c r="AP1689" i="4"/>
  <c r="AP1686" i="4"/>
  <c r="AP1684" i="4"/>
  <c r="AP1680" i="4"/>
  <c r="AP1679" i="4"/>
  <c r="AP1678" i="4"/>
  <c r="AP1677" i="4"/>
  <c r="AP1674" i="4"/>
  <c r="AP1672" i="4"/>
  <c r="AP1668" i="4"/>
  <c r="AP1667" i="4"/>
  <c r="AP1666" i="4"/>
  <c r="AP1665" i="4"/>
  <c r="AP1662" i="4"/>
  <c r="AP1660" i="4"/>
  <c r="AP1659" i="4"/>
  <c r="AP1656" i="4"/>
  <c r="AP1655" i="4"/>
  <c r="AP1654" i="4"/>
  <c r="AP1653" i="4"/>
  <c r="AP1650" i="4"/>
  <c r="AP1648" i="4"/>
  <c r="AP1644" i="4"/>
  <c r="AP1643" i="4"/>
  <c r="AP1642" i="4"/>
  <c r="AP1641" i="4"/>
  <c r="AP1639" i="4"/>
  <c r="AP1638" i="4"/>
  <c r="AP1636" i="4"/>
  <c r="AP1632" i="4"/>
  <c r="AP1631" i="4"/>
  <c r="AP1630" i="4"/>
  <c r="AP1629" i="4"/>
  <c r="AP1626" i="4"/>
  <c r="AP1625" i="4"/>
  <c r="AP1624" i="4"/>
  <c r="AP1620" i="4"/>
  <c r="AP1619" i="4"/>
  <c r="AP1618" i="4"/>
  <c r="AP1617" i="4"/>
  <c r="AP1615" i="4"/>
  <c r="AP1614" i="4"/>
  <c r="AP1612" i="4"/>
  <c r="AP1608" i="4"/>
  <c r="AP1607" i="4"/>
  <c r="AP1606" i="4"/>
  <c r="AP1605" i="4"/>
  <c r="AP1603" i="4"/>
  <c r="AP1602" i="4"/>
  <c r="AP1600" i="4"/>
  <c r="AP1596" i="4"/>
  <c r="AP1595" i="4"/>
  <c r="AP1594" i="4"/>
  <c r="AP1593" i="4"/>
  <c r="AP1591" i="4"/>
  <c r="AP1590" i="4"/>
  <c r="AP1588" i="4"/>
  <c r="AP1583" i="4"/>
  <c r="AP1582" i="4"/>
  <c r="AP1581" i="4"/>
  <c r="AP1579" i="4"/>
  <c r="AP1578" i="4"/>
  <c r="AP1577" i="4"/>
  <c r="AP1576" i="4"/>
  <c r="AP1572" i="4"/>
  <c r="AP1571" i="4"/>
  <c r="AP1570" i="4"/>
  <c r="AP1569" i="4"/>
  <c r="AP1567" i="4"/>
  <c r="AP1566" i="4"/>
  <c r="AP1565" i="4"/>
  <c r="AP1564" i="4"/>
  <c r="AP1563" i="4"/>
  <c r="AP1560" i="4"/>
  <c r="AP1559" i="4"/>
  <c r="AP1558" i="4"/>
  <c r="AP1557" i="4"/>
  <c r="AP1554" i="4"/>
  <c r="AP1552" i="4"/>
  <c r="AP1548" i="4"/>
  <c r="AP1547" i="4"/>
  <c r="AP1546" i="4"/>
  <c r="AP1545" i="4"/>
  <c r="AP1543" i="4"/>
  <c r="AP1542" i="4"/>
  <c r="AP1540" i="4"/>
  <c r="AP1536" i="4"/>
  <c r="AP1535" i="4"/>
  <c r="AP1534" i="4"/>
  <c r="AP1533" i="4"/>
  <c r="AP1531" i="4"/>
  <c r="AP1530" i="4"/>
  <c r="AP1529" i="4"/>
  <c r="AP1528" i="4"/>
  <c r="AP1524" i="4"/>
  <c r="AP1523" i="4"/>
  <c r="AP1522" i="4"/>
  <c r="AP1521" i="4"/>
  <c r="AP1519" i="4"/>
  <c r="AP1518" i="4"/>
  <c r="AP1517" i="4"/>
  <c r="AP1516" i="4"/>
  <c r="AP1511" i="4"/>
  <c r="AP1510" i="4"/>
  <c r="AP1509" i="4"/>
  <c r="AP1507" i="4"/>
  <c r="AP1506" i="4"/>
  <c r="AP1504" i="4"/>
  <c r="AP1500" i="4"/>
  <c r="AP1499" i="4"/>
  <c r="AP1498" i="4"/>
  <c r="AP1497" i="4"/>
  <c r="AP1495" i="4"/>
  <c r="AP1494" i="4"/>
  <c r="AP1492" i="4"/>
  <c r="AP1488" i="4"/>
  <c r="AP1487" i="4"/>
  <c r="AP1486" i="4"/>
  <c r="AP1485" i="4"/>
  <c r="AP1482" i="4"/>
  <c r="AP1481" i="4"/>
  <c r="AP1480" i="4"/>
  <c r="AP1476" i="4"/>
  <c r="AP1475" i="4"/>
  <c r="AP1474" i="4"/>
  <c r="AP1473" i="4"/>
  <c r="AP1471" i="4"/>
  <c r="AP1470" i="4"/>
  <c r="AP1468" i="4"/>
  <c r="AP1467" i="4"/>
  <c r="AP1464" i="4"/>
  <c r="AP1463" i="4"/>
  <c r="AP1462" i="4"/>
  <c r="AP1461" i="4"/>
  <c r="AP1459" i="4"/>
  <c r="AP1458" i="4"/>
  <c r="AP1456" i="4"/>
  <c r="AP1452" i="4"/>
  <c r="AP1451" i="4"/>
  <c r="AP1450" i="4"/>
  <c r="AP1449" i="4"/>
  <c r="AP1447" i="4"/>
  <c r="AP1446" i="4"/>
  <c r="AP1444" i="4"/>
  <c r="AP1439" i="4"/>
  <c r="AP1438" i="4"/>
  <c r="AP1437" i="4"/>
  <c r="AP1435" i="4"/>
  <c r="AP1434" i="4"/>
  <c r="AP1432" i="4"/>
  <c r="AP1428" i="4"/>
  <c r="AP1427" i="4"/>
  <c r="AP1426" i="4"/>
  <c r="AP1425" i="4"/>
  <c r="AP1423" i="4"/>
  <c r="AP1422" i="4"/>
  <c r="AP1421" i="4"/>
  <c r="AP1420" i="4"/>
  <c r="AP1416" i="4"/>
  <c r="AP1415" i="4"/>
  <c r="AP1414" i="4"/>
  <c r="AP1413" i="4"/>
  <c r="AP1410" i="4"/>
  <c r="AP1409" i="4"/>
  <c r="AP1408" i="4"/>
  <c r="AP1407" i="4"/>
  <c r="AP1404" i="4"/>
  <c r="AP1403" i="4"/>
  <c r="AP1402" i="4"/>
  <c r="AP1401" i="4"/>
  <c r="AP1398" i="4"/>
  <c r="AP1396" i="4"/>
  <c r="AP1392" i="4"/>
  <c r="AP1391" i="4"/>
  <c r="AP1390" i="4"/>
  <c r="AP1389" i="4"/>
  <c r="AP1387" i="4"/>
  <c r="AP1386" i="4"/>
  <c r="AP1384" i="4"/>
  <c r="AP1380" i="4"/>
  <c r="AP1379" i="4"/>
  <c r="AP1378" i="4"/>
  <c r="AP1377" i="4"/>
  <c r="AP1375" i="4"/>
  <c r="AP1374" i="4"/>
  <c r="AP1373" i="4"/>
  <c r="AP1372" i="4"/>
  <c r="AP1367" i="4"/>
  <c r="AP1366" i="4"/>
  <c r="AP1365" i="4"/>
  <c r="AP1362" i="4"/>
  <c r="AP1361" i="4"/>
  <c r="AP1360" i="4"/>
  <c r="AP1356" i="4"/>
  <c r="AP1355" i="4"/>
  <c r="AP1354" i="4"/>
  <c r="AP1353" i="4"/>
  <c r="AP1351" i="4"/>
  <c r="AP1350" i="4"/>
  <c r="AP1348" i="4"/>
  <c r="AP1344" i="4"/>
  <c r="AP1343" i="4"/>
  <c r="AP1342" i="4"/>
  <c r="AP1341" i="4"/>
  <c r="AP1338" i="4"/>
  <c r="AP1336" i="4"/>
  <c r="AP1332" i="4"/>
  <c r="AP1331" i="4"/>
  <c r="AP1330" i="4"/>
  <c r="AP1329" i="4"/>
  <c r="AP1327" i="4"/>
  <c r="AP1326" i="4"/>
  <c r="AP1324" i="4"/>
  <c r="AP1320" i="4"/>
  <c r="AP1319" i="4"/>
  <c r="AP1318" i="4"/>
  <c r="AP1317" i="4"/>
  <c r="AP1315" i="4"/>
  <c r="AP1314" i="4"/>
  <c r="AP1313" i="4"/>
  <c r="AP1312" i="4"/>
  <c r="AP1308" i="4"/>
  <c r="AP1307" i="4"/>
  <c r="AP1306" i="4"/>
  <c r="AP1305" i="4"/>
  <c r="AP1303" i="4"/>
  <c r="AP1302" i="4"/>
  <c r="AP1301" i="4"/>
  <c r="AP1300" i="4"/>
  <c r="AP1295" i="4"/>
  <c r="AP1294" i="4"/>
  <c r="AP1293" i="4"/>
  <c r="AP1291" i="4"/>
  <c r="AP1290" i="4"/>
  <c r="AP1288" i="4"/>
  <c r="AP1284" i="4"/>
  <c r="AP1283" i="4"/>
  <c r="AP1282" i="4"/>
  <c r="AP1281" i="4"/>
  <c r="AP1279" i="4"/>
  <c r="AP1278" i="4"/>
  <c r="AP1276" i="4"/>
  <c r="AP1272" i="4"/>
  <c r="AP1271" i="4"/>
  <c r="AP1270" i="4"/>
  <c r="AP1269" i="4"/>
  <c r="AP1266" i="4"/>
  <c r="AP1265" i="4"/>
  <c r="AP1264" i="4"/>
  <c r="AP1260" i="4"/>
  <c r="AP1259" i="4"/>
  <c r="AP1258" i="4"/>
  <c r="AP1257" i="4"/>
  <c r="AP1255" i="4"/>
  <c r="AP1254" i="4"/>
  <c r="AP1252" i="4"/>
  <c r="AP1248" i="4"/>
  <c r="AP1247" i="4"/>
  <c r="AP1246" i="4"/>
  <c r="AP1245" i="4"/>
  <c r="AP1244" i="4"/>
  <c r="AP1243" i="4"/>
  <c r="AP1242" i="4"/>
  <c r="AP1241" i="4"/>
  <c r="AP1240" i="4"/>
  <c r="AP1236" i="4"/>
  <c r="AP1235" i="4"/>
  <c r="AP1234" i="4"/>
  <c r="AP1233" i="4"/>
  <c r="AP1231" i="4"/>
  <c r="AP1230" i="4"/>
  <c r="AP1228" i="4"/>
  <c r="AP1224" i="4"/>
  <c r="AP1223" i="4"/>
  <c r="AP1222" i="4"/>
  <c r="AP1221" i="4"/>
  <c r="AP1220" i="4"/>
  <c r="AP1219" i="4"/>
  <c r="AP1218" i="4"/>
  <c r="AP1216" i="4"/>
  <c r="AP1212" i="4"/>
  <c r="AP1211" i="4"/>
  <c r="AP1210" i="4"/>
  <c r="AP1209" i="4"/>
  <c r="AP1208" i="4"/>
  <c r="AP1207" i="4"/>
  <c r="AP1206" i="4"/>
  <c r="AP1204" i="4"/>
  <c r="AP1199" i="4"/>
  <c r="AP1198" i="4"/>
  <c r="AP1197" i="4"/>
  <c r="AP1196" i="4"/>
  <c r="AP1195" i="4"/>
  <c r="AP1194" i="4"/>
  <c r="AP1192" i="4"/>
  <c r="AP1188" i="4"/>
  <c r="AP1187" i="4"/>
  <c r="AP1186" i="4"/>
  <c r="AP1185" i="4"/>
  <c r="AP1184" i="4"/>
  <c r="AP1183" i="4"/>
  <c r="AP1182" i="4"/>
  <c r="AP1181" i="4"/>
  <c r="AP1180" i="4"/>
  <c r="AP1176" i="4"/>
  <c r="AP1175" i="4"/>
  <c r="AP1174" i="4"/>
  <c r="AP1173" i="4"/>
  <c r="AP1172" i="4"/>
  <c r="AP1171" i="4"/>
  <c r="AP1170" i="4"/>
  <c r="AP1169" i="4"/>
  <c r="AP1168" i="4"/>
  <c r="AP1164" i="4"/>
  <c r="AP1163" i="4"/>
  <c r="AP1162" i="4"/>
  <c r="AP1161" i="4"/>
  <c r="AP1160" i="4"/>
  <c r="AP1159" i="4"/>
  <c r="AP1158" i="4"/>
  <c r="AP1157" i="4"/>
  <c r="AP1156" i="4"/>
  <c r="AP1152" i="4"/>
  <c r="AP1151" i="4"/>
  <c r="AP1150" i="4"/>
  <c r="AP1149" i="4"/>
  <c r="AP1147" i="4"/>
  <c r="AP1146" i="4"/>
  <c r="AP1145" i="4"/>
  <c r="AP1144" i="4"/>
  <c r="AP1143" i="4"/>
  <c r="AP1140" i="4"/>
  <c r="AP1139" i="4"/>
  <c r="AP1138" i="4"/>
  <c r="AP1137" i="4"/>
  <c r="AP1134" i="4"/>
  <c r="AP1132" i="4"/>
  <c r="AP1128" i="4"/>
  <c r="AP1127" i="4"/>
  <c r="AP1126" i="4"/>
  <c r="AP1125" i="4"/>
  <c r="AP1124" i="4"/>
  <c r="AP1123" i="4"/>
  <c r="AP1122" i="4"/>
  <c r="AP1120" i="4"/>
  <c r="AP1116" i="4"/>
  <c r="AP1115" i="4"/>
  <c r="AP1114" i="4"/>
  <c r="AP1113" i="4"/>
  <c r="AP1112" i="4"/>
  <c r="AP1111" i="4"/>
  <c r="AP1110" i="4"/>
  <c r="AP1108" i="4"/>
  <c r="AP1104" i="4"/>
  <c r="AP1103" i="4"/>
  <c r="AP1102" i="4"/>
  <c r="AP1101" i="4"/>
  <c r="AP1100" i="4"/>
  <c r="AP1099" i="4"/>
  <c r="AP1098" i="4"/>
  <c r="AP1097" i="4"/>
  <c r="AP1096" i="4"/>
  <c r="AP1092" i="4"/>
  <c r="AP1091" i="4"/>
  <c r="AP1090" i="4"/>
  <c r="AP1089" i="4"/>
  <c r="AP1088" i="4"/>
  <c r="AP1087" i="4"/>
  <c r="AP1086" i="4"/>
  <c r="AP1084" i="4"/>
  <c r="AP1080" i="4"/>
  <c r="AP1079" i="4"/>
  <c r="AP1078" i="4"/>
  <c r="AP1077" i="4"/>
  <c r="AP1076" i="4"/>
  <c r="AP1075" i="4"/>
  <c r="AP1074" i="4"/>
  <c r="AP1073" i="4"/>
  <c r="AP1072" i="4"/>
  <c r="AP1068" i="4"/>
  <c r="AP1067" i="4"/>
  <c r="AP1066" i="4"/>
  <c r="AP1065" i="4"/>
  <c r="AP1064" i="4"/>
  <c r="AP1062" i="4"/>
  <c r="AP1061" i="4"/>
  <c r="AP1060" i="4"/>
  <c r="AP1055" i="4"/>
  <c r="AP1054" i="4"/>
  <c r="AP1053" i="4"/>
  <c r="AP1051" i="4"/>
  <c r="AP1050" i="4"/>
  <c r="AP1048" i="4"/>
  <c r="AP1044" i="4"/>
  <c r="AP1043" i="4"/>
  <c r="AP1042" i="4"/>
  <c r="AP1041" i="4"/>
  <c r="AP1040" i="4"/>
  <c r="AP1038" i="4"/>
  <c r="AP1036" i="4"/>
  <c r="AP1032" i="4"/>
  <c r="AP1031" i="4"/>
  <c r="AP1030" i="4"/>
  <c r="AP1029" i="4"/>
  <c r="AP1028" i="4"/>
  <c r="AP1027" i="4"/>
  <c r="AP1026" i="4"/>
  <c r="AP1024" i="4"/>
  <c r="AP1020" i="4"/>
  <c r="AP1019" i="4"/>
  <c r="AP1018" i="4"/>
  <c r="AP1017" i="4"/>
  <c r="AP1016" i="4"/>
  <c r="AP1015" i="4"/>
  <c r="AP1014" i="4"/>
  <c r="AP1012" i="4"/>
  <c r="AP1008" i="4"/>
  <c r="AP1007" i="4"/>
  <c r="AP1006" i="4"/>
  <c r="AP1005" i="4"/>
  <c r="AP1003" i="4"/>
  <c r="AP1002" i="4"/>
  <c r="AP1001" i="4"/>
  <c r="AP1000" i="4"/>
  <c r="AP996" i="4"/>
  <c r="AP995" i="4"/>
  <c r="AP994" i="4"/>
  <c r="AP993" i="4"/>
  <c r="AP992" i="4"/>
  <c r="AP990" i="4"/>
  <c r="AP989" i="4"/>
  <c r="AP988" i="4"/>
  <c r="AP984" i="4"/>
  <c r="AP983" i="4"/>
  <c r="AP982" i="4"/>
  <c r="AP981" i="4"/>
  <c r="AP980" i="4"/>
  <c r="AP978" i="4"/>
  <c r="AP977" i="4"/>
  <c r="AP976" i="4"/>
  <c r="AP972" i="4"/>
  <c r="AP971" i="4"/>
  <c r="AP970" i="4"/>
  <c r="AP969" i="4"/>
  <c r="AP968" i="4"/>
  <c r="AP966" i="4"/>
  <c r="AP965" i="4"/>
  <c r="AP964" i="4"/>
  <c r="AP960" i="4"/>
  <c r="AP959" i="4"/>
  <c r="AP958" i="4"/>
  <c r="AP957" i="4"/>
  <c r="AP954" i="4"/>
  <c r="AP953" i="4"/>
  <c r="AP952" i="4"/>
  <c r="AP951" i="4"/>
  <c r="AP950" i="4"/>
  <c r="AP948" i="4"/>
  <c r="AP947" i="4"/>
  <c r="AP946" i="4"/>
  <c r="AP945" i="4"/>
  <c r="AP944" i="4"/>
  <c r="AP942" i="4"/>
  <c r="AP941" i="4"/>
  <c r="AP940" i="4"/>
  <c r="AP936" i="4"/>
  <c r="AP935" i="4"/>
  <c r="AP934" i="4"/>
  <c r="AP933" i="4"/>
  <c r="AP932" i="4"/>
  <c r="AP930" i="4"/>
  <c r="AP928" i="4"/>
  <c r="AP924" i="4"/>
  <c r="AP923" i="4"/>
  <c r="AP922" i="4"/>
  <c r="AP921" i="4"/>
  <c r="AP918" i="4"/>
  <c r="AP916" i="4"/>
  <c r="AP912" i="4"/>
  <c r="AP911" i="4"/>
  <c r="AP910" i="4"/>
  <c r="AP909" i="4"/>
  <c r="AP908" i="4"/>
  <c r="AP906" i="4"/>
  <c r="AP904" i="4"/>
  <c r="AP900" i="4"/>
  <c r="AP899" i="4"/>
  <c r="AP898" i="4"/>
  <c r="AP897" i="4"/>
  <c r="AP896" i="4"/>
  <c r="AP894" i="4"/>
  <c r="AP892" i="4"/>
  <c r="AP888" i="4"/>
  <c r="AP887" i="4"/>
  <c r="AP886" i="4"/>
  <c r="AP885" i="4"/>
  <c r="AP884" i="4"/>
  <c r="AP882" i="4"/>
  <c r="AP880" i="4"/>
  <c r="AP876" i="4"/>
  <c r="AP875" i="4"/>
  <c r="AP874" i="4"/>
  <c r="AP873" i="4"/>
  <c r="AP872" i="4"/>
  <c r="AP870" i="4"/>
  <c r="AP869" i="4"/>
  <c r="AP868" i="4"/>
  <c r="AP864" i="4"/>
  <c r="AP863" i="4"/>
  <c r="AP862" i="4"/>
  <c r="AP861" i="4"/>
  <c r="AP860" i="4"/>
  <c r="AP858" i="4"/>
  <c r="AP856" i="4"/>
  <c r="AP852" i="4"/>
  <c r="AP851" i="4"/>
  <c r="AP850" i="4"/>
  <c r="AP849" i="4"/>
  <c r="AP848" i="4"/>
  <c r="AP846" i="4"/>
  <c r="AP845" i="4"/>
  <c r="AP844" i="4"/>
  <c r="AP840" i="4"/>
  <c r="AP839" i="4"/>
  <c r="AP838" i="4"/>
  <c r="AP837" i="4"/>
  <c r="AP836" i="4"/>
  <c r="AP834" i="4"/>
  <c r="AP833" i="4"/>
  <c r="AP832" i="4"/>
  <c r="AP828" i="4"/>
  <c r="AP827" i="4"/>
  <c r="AP826" i="4"/>
  <c r="AP825" i="4"/>
  <c r="AP824" i="4"/>
  <c r="AP822" i="4"/>
  <c r="AP821" i="4"/>
  <c r="AP820" i="4"/>
  <c r="AP816" i="4"/>
  <c r="AP815" i="4"/>
  <c r="AP814" i="4"/>
  <c r="AP813" i="4"/>
  <c r="AP810" i="4"/>
  <c r="AP809" i="4"/>
  <c r="AP808" i="4"/>
  <c r="AP804" i="4"/>
  <c r="AP803" i="4"/>
  <c r="AP802" i="4"/>
  <c r="AP801" i="4"/>
  <c r="AP800" i="4"/>
  <c r="AP798" i="4"/>
  <c r="AP797" i="4"/>
  <c r="AP796" i="4"/>
  <c r="AP792" i="4"/>
  <c r="AP791" i="4"/>
  <c r="AP790" i="4"/>
  <c r="AP789" i="4"/>
  <c r="AP788" i="4"/>
  <c r="AP786" i="4"/>
  <c r="AP784" i="4"/>
  <c r="AP783" i="4"/>
  <c r="AP782" i="4"/>
  <c r="AP780" i="4"/>
  <c r="AP779" i="4"/>
  <c r="AP778" i="4"/>
  <c r="AP777" i="4"/>
  <c r="AP774" i="4"/>
  <c r="AP772" i="4"/>
  <c r="AP768" i="4"/>
  <c r="AP767" i="4"/>
  <c r="AP766" i="4"/>
  <c r="AP765" i="4"/>
  <c r="AP764" i="4"/>
  <c r="AP762" i="4"/>
  <c r="AP760" i="4"/>
  <c r="AP756" i="4"/>
  <c r="AP755" i="4"/>
  <c r="AP754" i="4"/>
  <c r="AP753" i="4"/>
  <c r="AP752" i="4"/>
  <c r="AP750" i="4"/>
  <c r="AP748" i="4"/>
  <c r="AP744" i="4"/>
  <c r="AP743" i="4"/>
  <c r="AP742" i="4"/>
  <c r="AP741" i="4"/>
  <c r="AP740" i="4"/>
  <c r="AP738" i="4"/>
  <c r="AP737" i="4"/>
  <c r="AP736" i="4"/>
  <c r="AP732" i="4"/>
  <c r="AP731" i="4"/>
  <c r="AP730" i="4"/>
  <c r="AP729" i="4"/>
  <c r="AP728" i="4"/>
  <c r="AP726" i="4"/>
  <c r="AP725" i="4"/>
  <c r="AP724" i="4"/>
  <c r="AP720" i="4"/>
  <c r="AP719" i="4"/>
  <c r="AP718" i="4"/>
  <c r="AP717" i="4"/>
  <c r="AP716" i="4"/>
  <c r="AP714" i="4"/>
  <c r="AP712" i="4"/>
  <c r="AP711" i="4"/>
  <c r="AP708" i="4"/>
  <c r="AP707" i="4"/>
  <c r="AP706" i="4"/>
  <c r="AP705" i="4"/>
  <c r="AP704" i="4"/>
  <c r="AP702" i="4"/>
  <c r="AP701" i="4"/>
  <c r="AP700" i="4"/>
  <c r="AP696" i="4"/>
  <c r="AP695" i="4"/>
  <c r="AP694" i="4"/>
  <c r="AP693" i="4"/>
  <c r="AP692" i="4"/>
  <c r="AP690" i="4"/>
  <c r="AP689" i="4"/>
  <c r="AP688" i="4"/>
  <c r="AP684" i="4"/>
  <c r="AP683" i="4"/>
  <c r="AP682" i="4"/>
  <c r="AP681" i="4"/>
  <c r="AP680" i="4"/>
  <c r="AP678" i="4"/>
  <c r="AP677" i="4"/>
  <c r="AP676" i="4"/>
  <c r="AP672" i="4"/>
  <c r="AP671" i="4"/>
  <c r="AP670" i="4"/>
  <c r="AP669" i="4"/>
  <c r="AP666" i="4"/>
  <c r="AP665" i="4"/>
  <c r="AP664" i="4"/>
  <c r="AP663" i="4"/>
  <c r="AP662" i="4"/>
  <c r="AP660" i="4"/>
  <c r="AP659" i="4"/>
  <c r="AP658" i="4"/>
  <c r="AP657" i="4"/>
  <c r="AP656" i="4"/>
  <c r="AP654" i="4"/>
  <c r="AP653" i="4"/>
  <c r="AP652" i="4"/>
  <c r="AP648" i="4"/>
  <c r="AP647" i="4"/>
  <c r="AP646" i="4"/>
  <c r="AP645" i="4"/>
  <c r="AP644" i="4"/>
  <c r="AP642" i="4"/>
  <c r="AP640" i="4"/>
  <c r="AP636" i="4"/>
  <c r="AP635" i="4"/>
  <c r="AP634" i="4"/>
  <c r="AP633" i="4"/>
  <c r="AP630" i="4"/>
  <c r="AP628" i="4"/>
  <c r="AP624" i="4"/>
  <c r="AP623" i="4"/>
  <c r="AP622" i="4"/>
  <c r="AP621" i="4"/>
  <c r="AP620" i="4"/>
  <c r="AP618" i="4"/>
  <c r="AP616" i="4"/>
  <c r="AP612" i="4"/>
  <c r="AP611" i="4"/>
  <c r="AP610" i="4"/>
  <c r="AP609" i="4"/>
  <c r="AP608" i="4"/>
  <c r="AP606" i="4"/>
  <c r="AP604" i="4"/>
  <c r="AP600" i="4"/>
  <c r="AP599" i="4"/>
  <c r="AP598" i="4"/>
  <c r="AP597" i="4"/>
  <c r="AP596" i="4"/>
  <c r="AP594" i="4"/>
  <c r="AP593" i="4"/>
  <c r="AP592" i="4"/>
  <c r="AP588" i="4"/>
  <c r="AP587" i="4"/>
  <c r="AP586" i="4"/>
  <c r="AP585" i="4"/>
  <c r="AP584" i="4"/>
  <c r="AP582" i="4"/>
  <c r="AP581" i="4"/>
  <c r="AP580" i="4"/>
  <c r="AP576" i="4"/>
  <c r="AP575" i="4"/>
  <c r="AP574" i="4"/>
  <c r="AP573" i="4"/>
  <c r="AP572" i="4"/>
  <c r="AP570" i="4"/>
  <c r="AP568" i="4"/>
  <c r="AP564" i="4"/>
  <c r="AP563" i="4"/>
  <c r="AP562" i="4"/>
  <c r="AP561" i="4"/>
  <c r="AP560" i="4"/>
  <c r="AP558" i="4"/>
  <c r="AP557" i="4"/>
  <c r="AP556" i="4"/>
  <c r="AP552" i="4"/>
  <c r="AP551" i="4"/>
  <c r="AP550" i="4"/>
  <c r="AP549" i="4"/>
  <c r="AP548" i="4"/>
  <c r="AP547" i="4"/>
  <c r="AP546" i="4"/>
  <c r="AP545" i="4"/>
  <c r="AP544" i="4"/>
  <c r="AP540" i="4"/>
  <c r="AP539" i="4"/>
  <c r="AP538" i="4"/>
  <c r="AP537" i="4"/>
  <c r="AP536" i="4"/>
  <c r="AP535" i="4"/>
  <c r="AP534" i="4"/>
  <c r="AP533" i="4"/>
  <c r="AP532" i="4"/>
  <c r="AP528" i="4"/>
  <c r="AP527" i="4"/>
  <c r="AP526" i="4"/>
  <c r="AP525" i="4"/>
  <c r="AP524" i="4"/>
  <c r="AP523" i="4"/>
  <c r="AP522" i="4"/>
  <c r="AP521" i="4"/>
  <c r="AP520" i="4"/>
  <c r="AP518" i="4"/>
  <c r="AP516" i="4"/>
  <c r="AP515" i="4"/>
  <c r="AP514" i="4"/>
  <c r="AP513" i="4"/>
  <c r="AP512" i="4"/>
  <c r="AP511" i="4"/>
  <c r="AP510" i="4"/>
  <c r="AP509" i="4"/>
  <c r="AP508" i="4"/>
  <c r="AP504" i="4"/>
  <c r="AP503" i="4"/>
  <c r="AP502" i="4"/>
  <c r="AP501" i="4"/>
  <c r="AP500" i="4"/>
  <c r="AP499" i="4"/>
  <c r="AP498" i="4"/>
  <c r="AP497" i="4"/>
  <c r="AP496" i="4"/>
  <c r="AP492" i="4"/>
  <c r="AP491" i="4"/>
  <c r="AP490" i="4"/>
  <c r="AP489" i="4"/>
  <c r="AP488" i="4"/>
  <c r="AP487" i="4"/>
  <c r="AP486" i="4"/>
  <c r="AP485" i="4"/>
  <c r="AP484" i="4"/>
  <c r="AP480" i="4"/>
  <c r="AP479" i="4"/>
  <c r="AP478" i="4"/>
  <c r="AP477" i="4"/>
  <c r="AP476" i="4"/>
  <c r="AP475" i="4"/>
  <c r="AP474" i="4"/>
  <c r="AP473" i="4"/>
  <c r="AP472" i="4"/>
  <c r="AP468" i="4"/>
  <c r="AP467" i="4"/>
  <c r="AP466" i="4"/>
  <c r="AP465" i="4"/>
  <c r="AP464" i="4"/>
  <c r="AP463" i="4"/>
  <c r="AP462" i="4"/>
  <c r="AP461" i="4"/>
  <c r="AP460" i="4"/>
  <c r="AP456" i="4"/>
  <c r="AP455" i="4"/>
  <c r="AP454" i="4"/>
  <c r="AP453" i="4"/>
  <c r="AP452" i="4"/>
  <c r="AP451" i="4"/>
  <c r="AP450" i="4"/>
  <c r="AP449" i="4"/>
  <c r="AP448" i="4"/>
  <c r="AP446" i="4"/>
  <c r="AP444" i="4"/>
  <c r="AP443" i="4"/>
  <c r="AP442" i="4"/>
  <c r="AP441" i="4"/>
  <c r="AP440" i="4"/>
  <c r="AP439" i="4"/>
  <c r="AP438" i="4"/>
  <c r="AP437" i="4"/>
  <c r="AP436" i="4"/>
  <c r="AP432" i="4"/>
  <c r="AP431" i="4"/>
  <c r="AP430" i="4"/>
  <c r="AP429" i="4"/>
  <c r="AP428" i="4"/>
  <c r="AP427" i="4"/>
  <c r="AP426" i="4"/>
  <c r="AP425" i="4"/>
  <c r="AP424" i="4"/>
  <c r="AP420" i="4"/>
  <c r="AP419" i="4"/>
  <c r="AP418" i="4"/>
  <c r="AP417" i="4"/>
  <c r="AP416" i="4"/>
  <c r="AP415" i="4"/>
  <c r="AP414" i="4"/>
  <c r="AP413" i="4"/>
  <c r="AP412" i="4"/>
  <c r="AP408" i="4"/>
  <c r="AP407" i="4"/>
  <c r="AP406" i="4"/>
  <c r="AP405" i="4"/>
  <c r="AP404" i="4"/>
  <c r="AP403" i="4"/>
  <c r="AP402" i="4"/>
  <c r="AP401" i="4"/>
  <c r="AP400" i="4"/>
  <c r="AP396" i="4"/>
  <c r="AP395" i="4"/>
  <c r="AP394" i="4"/>
  <c r="AP393" i="4"/>
  <c r="AP392" i="4"/>
  <c r="AP391" i="4"/>
  <c r="AP390" i="4"/>
  <c r="AP389" i="4"/>
  <c r="AP388" i="4"/>
  <c r="AP384" i="4"/>
  <c r="AP383" i="4"/>
  <c r="AP382" i="4"/>
  <c r="AP381" i="4"/>
  <c r="AP380" i="4"/>
  <c r="AP379" i="4"/>
  <c r="AP378" i="4"/>
  <c r="AP377" i="4"/>
  <c r="AP376" i="4"/>
  <c r="AP374" i="4"/>
  <c r="AP372" i="4"/>
  <c r="AP371" i="4"/>
  <c r="AP370" i="4"/>
  <c r="AP369" i="4"/>
  <c r="AP368" i="4"/>
  <c r="AP367" i="4"/>
  <c r="AP366" i="4"/>
  <c r="AP365" i="4"/>
  <c r="AP364" i="4"/>
  <c r="AP360" i="4"/>
  <c r="AP359" i="4"/>
  <c r="AP358" i="4"/>
  <c r="AP357" i="4"/>
  <c r="AP356" i="4"/>
  <c r="AP355" i="4"/>
  <c r="AP354" i="4"/>
  <c r="AP353" i="4"/>
  <c r="AP352" i="4"/>
  <c r="AP348" i="4"/>
  <c r="AP347" i="4"/>
  <c r="AP346" i="4"/>
  <c r="AP345" i="4"/>
  <c r="AP344" i="4"/>
  <c r="AP343" i="4"/>
  <c r="AP342" i="4"/>
  <c r="AP341" i="4"/>
  <c r="AP340" i="4"/>
  <c r="AP336" i="4"/>
  <c r="AP335" i="4"/>
  <c r="AP334" i="4"/>
  <c r="AP333" i="4"/>
  <c r="AP332" i="4"/>
  <c r="AP331" i="4"/>
  <c r="AP330" i="4"/>
  <c r="AP329" i="4"/>
  <c r="AP328" i="4"/>
  <c r="AP324" i="4"/>
  <c r="AP323" i="4"/>
  <c r="AP322" i="4"/>
  <c r="AP321" i="4"/>
  <c r="AP320" i="4"/>
  <c r="AP319" i="4"/>
  <c r="AP318" i="4"/>
  <c r="AP317" i="4"/>
  <c r="AP316" i="4"/>
  <c r="AP312" i="4"/>
  <c r="AP311" i="4"/>
  <c r="AP310" i="4"/>
  <c r="AP309" i="4"/>
  <c r="AP308" i="4"/>
  <c r="AP307" i="4"/>
  <c r="AP306" i="4"/>
  <c r="AP305" i="4"/>
  <c r="AP304" i="4"/>
  <c r="AP302" i="4"/>
  <c r="AP300" i="4"/>
  <c r="AP299" i="4"/>
  <c r="AP298" i="4"/>
  <c r="AP297" i="4"/>
  <c r="AP296" i="4"/>
  <c r="AP295" i="4"/>
  <c r="AP294" i="4"/>
  <c r="AP293" i="4"/>
  <c r="AP292" i="4"/>
  <c r="AP288" i="4"/>
  <c r="AP287" i="4"/>
  <c r="AP286" i="4"/>
  <c r="AP285" i="4"/>
  <c r="AP284" i="4"/>
  <c r="AP283" i="4"/>
  <c r="AP282" i="4"/>
  <c r="AP281" i="4"/>
  <c r="AP280" i="4"/>
  <c r="AP276" i="4"/>
  <c r="AP275" i="4"/>
  <c r="AP274" i="4"/>
  <c r="AP273" i="4"/>
  <c r="AP272" i="4"/>
  <c r="AP271" i="4"/>
  <c r="AP270" i="4"/>
  <c r="AP269" i="4"/>
  <c r="AP268" i="4"/>
  <c r="AP264" i="4"/>
  <c r="AP263" i="4"/>
  <c r="AP262" i="4"/>
  <c r="AP261" i="4"/>
  <c r="AP260" i="4"/>
  <c r="AP259" i="4"/>
  <c r="AP258" i="4"/>
  <c r="AP257" i="4"/>
  <c r="AP256" i="4"/>
  <c r="AP252" i="4"/>
  <c r="AP251" i="4"/>
  <c r="AP250" i="4"/>
  <c r="AP249" i="4"/>
  <c r="AP248" i="4"/>
  <c r="AP247" i="4"/>
  <c r="AP246" i="4"/>
  <c r="AP245" i="4"/>
  <c r="AP244" i="4"/>
  <c r="AP240" i="4"/>
  <c r="AP239" i="4"/>
  <c r="AP238" i="4"/>
  <c r="AP237" i="4"/>
  <c r="AP236" i="4"/>
  <c r="AP235" i="4"/>
  <c r="AP234" i="4"/>
  <c r="AP233" i="4"/>
  <c r="AP232" i="4"/>
  <c r="AP230" i="4"/>
  <c r="AP228" i="4"/>
  <c r="AP227" i="4"/>
  <c r="AP226" i="4"/>
  <c r="AP225" i="4"/>
  <c r="AP224" i="4"/>
  <c r="AP223" i="4"/>
  <c r="AP222" i="4"/>
  <c r="AP221" i="4"/>
  <c r="AP220" i="4"/>
  <c r="AP216" i="4"/>
  <c r="AP215" i="4"/>
  <c r="AP214" i="4"/>
  <c r="AP213" i="4"/>
  <c r="AP212" i="4"/>
  <c r="AP211" i="4"/>
  <c r="AP210" i="4"/>
  <c r="AP209" i="4"/>
  <c r="AP208" i="4"/>
  <c r="AP204" i="4"/>
  <c r="AP203" i="4"/>
  <c r="AP202" i="4"/>
  <c r="AP201" i="4"/>
  <c r="AP200" i="4"/>
  <c r="AP199" i="4"/>
  <c r="AP198" i="4"/>
  <c r="AP197" i="4"/>
  <c r="AP196" i="4"/>
  <c r="AP192" i="4"/>
  <c r="AP191" i="4"/>
  <c r="AP190" i="4"/>
  <c r="AP189" i="4"/>
  <c r="AP188" i="4"/>
  <c r="AP187" i="4"/>
  <c r="AP186" i="4"/>
  <c r="AP185" i="4"/>
  <c r="AP184" i="4"/>
  <c r="AP180" i="4"/>
  <c r="AP179" i="4"/>
  <c r="AP178" i="4"/>
  <c r="AP177" i="4"/>
  <c r="AP176" i="4"/>
  <c r="AP175" i="4"/>
  <c r="AP174" i="4"/>
  <c r="AP173" i="4"/>
  <c r="AP172" i="4"/>
  <c r="AP168" i="4"/>
  <c r="AP167" i="4"/>
  <c r="AP166" i="4"/>
  <c r="AP165" i="4"/>
  <c r="AP164" i="4"/>
  <c r="AP163" i="4"/>
  <c r="AP162" i="4"/>
  <c r="AP161" i="4"/>
  <c r="AP160" i="4"/>
  <c r="AP156" i="4"/>
  <c r="AP155" i="4"/>
  <c r="AP154" i="4"/>
  <c r="AP153" i="4"/>
  <c r="AP152" i="4"/>
  <c r="AP151" i="4"/>
  <c r="AP150" i="4"/>
  <c r="AP149" i="4"/>
  <c r="AP148" i="4"/>
  <c r="AP147" i="4"/>
  <c r="AP144" i="4"/>
  <c r="AP143" i="4"/>
  <c r="AP142" i="4"/>
  <c r="AP141" i="4"/>
  <c r="AP140" i="4"/>
  <c r="AP139" i="4"/>
  <c r="AP138" i="4"/>
  <c r="AP137" i="4"/>
  <c r="AP136" i="4"/>
  <c r="AP135" i="4"/>
  <c r="AP134" i="4"/>
  <c r="AP132" i="4"/>
  <c r="AP131" i="4"/>
  <c r="AP130" i="4"/>
  <c r="AP129" i="4"/>
  <c r="AP128" i="4"/>
  <c r="AP127" i="4"/>
  <c r="AP126" i="4"/>
  <c r="AP125" i="4"/>
  <c r="AP124" i="4"/>
  <c r="AP123" i="4"/>
  <c r="AP122" i="4"/>
  <c r="AP120" i="4"/>
  <c r="AP119" i="4"/>
  <c r="AP118" i="4"/>
  <c r="AP117" i="4"/>
  <c r="AP116" i="4"/>
  <c r="AP115" i="4"/>
  <c r="AP114" i="4"/>
  <c r="AP113" i="4"/>
  <c r="AP112" i="4"/>
  <c r="AP108" i="4"/>
  <c r="AP107" i="4"/>
  <c r="AP106" i="4"/>
  <c r="AP105" i="4"/>
  <c r="AP104" i="4"/>
  <c r="AP103" i="4"/>
  <c r="AP102" i="4"/>
  <c r="AP101" i="4"/>
  <c r="AP100" i="4"/>
  <c r="AP96" i="4"/>
  <c r="AP95" i="4"/>
  <c r="AP94" i="4"/>
  <c r="AP93" i="4"/>
  <c r="AP92" i="4"/>
  <c r="AP91" i="4"/>
  <c r="AP90" i="4"/>
  <c r="AP89" i="4"/>
  <c r="AP88" i="4"/>
  <c r="AP84" i="4"/>
  <c r="AP83" i="4"/>
  <c r="AP82" i="4"/>
  <c r="AP81" i="4"/>
  <c r="AP80" i="4"/>
  <c r="AP79" i="4"/>
  <c r="AP78" i="4"/>
  <c r="AP77" i="4"/>
  <c r="AP76" i="4"/>
  <c r="AP72" i="4"/>
  <c r="AP71" i="4"/>
  <c r="AP70" i="4"/>
  <c r="AP69" i="4"/>
  <c r="AP68" i="4"/>
  <c r="AP67" i="4"/>
  <c r="AP66" i="4"/>
  <c r="AP65" i="4"/>
  <c r="AP64" i="4"/>
  <c r="AP60" i="4"/>
  <c r="AP59" i="4"/>
  <c r="AP58" i="4"/>
  <c r="AP57" i="4"/>
  <c r="AP56" i="4"/>
  <c r="AP55" i="4"/>
  <c r="AP54" i="4"/>
  <c r="AP53" i="4"/>
  <c r="AP52" i="4"/>
  <c r="AP48" i="4"/>
  <c r="AP47" i="4"/>
  <c r="AP46" i="4"/>
  <c r="AP45" i="4"/>
  <c r="AP44" i="4"/>
  <c r="AP43" i="4"/>
  <c r="AP42" i="4"/>
  <c r="AP41" i="4"/>
  <c r="AP40" i="4"/>
  <c r="AP36" i="4"/>
  <c r="AP35" i="4"/>
  <c r="AP34" i="4"/>
  <c r="AP33" i="4"/>
  <c r="AP32" i="4"/>
  <c r="AP31" i="4"/>
  <c r="AP30" i="4"/>
  <c r="AP29" i="4"/>
  <c r="AP28" i="4"/>
  <c r="AP24" i="4"/>
  <c r="AP23" i="4"/>
  <c r="AP22" i="4"/>
  <c r="AP21" i="4"/>
  <c r="AP20" i="4"/>
  <c r="AP19" i="4"/>
  <c r="AP18" i="4"/>
  <c r="AP17" i="4"/>
  <c r="AP16" i="4"/>
  <c r="AP15" i="4"/>
  <c r="AK2016" i="4"/>
  <c r="AK2015" i="4"/>
  <c r="AK2014" i="4"/>
  <c r="AK2013" i="4"/>
  <c r="AK2012" i="4"/>
  <c r="AK2011" i="4"/>
  <c r="AK2010" i="4"/>
  <c r="AK2009" i="4"/>
  <c r="AK2008" i="4"/>
  <c r="AK2007" i="4"/>
  <c r="AK2006" i="4"/>
  <c r="AK2005" i="4"/>
  <c r="AK2004" i="4"/>
  <c r="AK2003" i="4"/>
  <c r="AK2002" i="4"/>
  <c r="AK2001" i="4"/>
  <c r="AK2000" i="4"/>
  <c r="AK1999" i="4"/>
  <c r="AK1998" i="4"/>
  <c r="AK1997" i="4"/>
  <c r="AK1996" i="4"/>
  <c r="AK1995" i="4"/>
  <c r="AK1994" i="4"/>
  <c r="AK1993" i="4"/>
  <c r="AK1992" i="4"/>
  <c r="AK1991" i="4"/>
  <c r="AK1990" i="4"/>
  <c r="AK1989" i="4"/>
  <c r="AK1988" i="4"/>
  <c r="AK1987" i="4"/>
  <c r="AK1986" i="4"/>
  <c r="AK1985" i="4"/>
  <c r="AK1984" i="4"/>
  <c r="AK1983" i="4"/>
  <c r="AK1982" i="4"/>
  <c r="AK1981" i="4"/>
  <c r="AK1980" i="4"/>
  <c r="AK1979" i="4"/>
  <c r="AK1978" i="4"/>
  <c r="AK1977" i="4"/>
  <c r="AK1976" i="4"/>
  <c r="AK1975" i="4"/>
  <c r="AK1974" i="4"/>
  <c r="AK1973" i="4"/>
  <c r="AK1972" i="4"/>
  <c r="AK1971" i="4"/>
  <c r="AK1970" i="4"/>
  <c r="AK1969" i="4"/>
  <c r="AK1968" i="4"/>
  <c r="AK1967" i="4"/>
  <c r="AK1966" i="4"/>
  <c r="AK1965" i="4"/>
  <c r="AK1964" i="4"/>
  <c r="AK1963" i="4"/>
  <c r="AK1962" i="4"/>
  <c r="AK1961" i="4"/>
  <c r="AK1960" i="4"/>
  <c r="AK1959" i="4"/>
  <c r="AK1958" i="4"/>
  <c r="AK1957" i="4"/>
  <c r="AK1956" i="4"/>
  <c r="AK1955" i="4"/>
  <c r="AK1954" i="4"/>
  <c r="AK1953" i="4"/>
  <c r="AK1952" i="4"/>
  <c r="AK1951" i="4"/>
  <c r="AK1950" i="4"/>
  <c r="AK1949" i="4"/>
  <c r="AK1948" i="4"/>
  <c r="AK1947" i="4"/>
  <c r="AK1946" i="4"/>
  <c r="AK1945" i="4"/>
  <c r="AK1944" i="4"/>
  <c r="AK1943" i="4"/>
  <c r="AK1942" i="4"/>
  <c r="AK1941" i="4"/>
  <c r="AK1940" i="4"/>
  <c r="AK1939" i="4"/>
  <c r="AK1938" i="4"/>
  <c r="AK1937" i="4"/>
  <c r="AK1936" i="4"/>
  <c r="AK1935" i="4"/>
  <c r="AK1934" i="4"/>
  <c r="AK1933" i="4"/>
  <c r="AK1932" i="4"/>
  <c r="AK1931" i="4"/>
  <c r="AK1930" i="4"/>
  <c r="AK1929" i="4"/>
  <c r="AK1928" i="4"/>
  <c r="AK1927" i="4"/>
  <c r="AK1926" i="4"/>
  <c r="AK1925" i="4"/>
  <c r="AK1924" i="4"/>
  <c r="AK1923" i="4"/>
  <c r="AK1922" i="4"/>
  <c r="AK1921" i="4"/>
  <c r="AK1920" i="4"/>
  <c r="AK1919" i="4"/>
  <c r="AK1918" i="4"/>
  <c r="AK1917" i="4"/>
  <c r="AK1916" i="4"/>
  <c r="AK1915" i="4"/>
  <c r="AK1914" i="4"/>
  <c r="AK1913" i="4"/>
  <c r="AK1912" i="4"/>
  <c r="AK1911" i="4"/>
  <c r="AK1910" i="4"/>
  <c r="AK1909" i="4"/>
  <c r="AK1908" i="4"/>
  <c r="AK1907" i="4"/>
  <c r="AK1906" i="4"/>
  <c r="AK1905" i="4"/>
  <c r="AK1904" i="4"/>
  <c r="AK1903" i="4"/>
  <c r="AK1902" i="4"/>
  <c r="AK1901" i="4"/>
  <c r="AK1900" i="4"/>
  <c r="AK1899" i="4"/>
  <c r="AK1898" i="4"/>
  <c r="AK1897" i="4"/>
  <c r="AK1896" i="4"/>
  <c r="AK1895" i="4"/>
  <c r="AK1894" i="4"/>
  <c r="AK1893" i="4"/>
  <c r="AK1892" i="4"/>
  <c r="AK1891" i="4"/>
  <c r="AK1890" i="4"/>
  <c r="AK1889" i="4"/>
  <c r="AK1888" i="4"/>
  <c r="AK1887" i="4"/>
  <c r="AK1886" i="4"/>
  <c r="AK1885" i="4"/>
  <c r="AK1884" i="4"/>
  <c r="AK1883" i="4"/>
  <c r="AK1882" i="4"/>
  <c r="AK1881" i="4"/>
  <c r="AK1880" i="4"/>
  <c r="AK1879" i="4"/>
  <c r="AK1878" i="4"/>
  <c r="AK1877" i="4"/>
  <c r="AK1876" i="4"/>
  <c r="AK1875" i="4"/>
  <c r="AK1874" i="4"/>
  <c r="AK1873" i="4"/>
  <c r="AK1872" i="4"/>
  <c r="AK1871" i="4"/>
  <c r="AK1870" i="4"/>
  <c r="AK1869" i="4"/>
  <c r="AK1868" i="4"/>
  <c r="AK1867" i="4"/>
  <c r="AK1866" i="4"/>
  <c r="AK1865" i="4"/>
  <c r="AK1864" i="4"/>
  <c r="AK1863" i="4"/>
  <c r="AK1862" i="4"/>
  <c r="AK1861" i="4"/>
  <c r="AK1860" i="4"/>
  <c r="AK1859" i="4"/>
  <c r="AK1858" i="4"/>
  <c r="AK1857" i="4"/>
  <c r="AK1856" i="4"/>
  <c r="AK1855" i="4"/>
  <c r="AK1854" i="4"/>
  <c r="AK1853" i="4"/>
  <c r="AK1852" i="4"/>
  <c r="AK1851" i="4"/>
  <c r="AK1850" i="4"/>
  <c r="AK1849" i="4"/>
  <c r="AK1848" i="4"/>
  <c r="AK1847" i="4"/>
  <c r="AK1846" i="4"/>
  <c r="AK1845" i="4"/>
  <c r="AK1844" i="4"/>
  <c r="AK1843" i="4"/>
  <c r="AK1842" i="4"/>
  <c r="AK1841" i="4"/>
  <c r="AK1840" i="4"/>
  <c r="AK1839" i="4"/>
  <c r="AK1838" i="4"/>
  <c r="AK1837" i="4"/>
  <c r="AK1836" i="4"/>
  <c r="AK1835" i="4"/>
  <c r="AK1834" i="4"/>
  <c r="AK1833" i="4"/>
  <c r="AK1832" i="4"/>
  <c r="AK1831" i="4"/>
  <c r="AK1830" i="4"/>
  <c r="AK1829" i="4"/>
  <c r="AK1828" i="4"/>
  <c r="AK1827" i="4"/>
  <c r="AK1826" i="4"/>
  <c r="AK1825" i="4"/>
  <c r="AK1824" i="4"/>
  <c r="AK1823" i="4"/>
  <c r="AK1822" i="4"/>
  <c r="AK1821" i="4"/>
  <c r="AK1820" i="4"/>
  <c r="AK1819" i="4"/>
  <c r="AK1818" i="4"/>
  <c r="AK1817" i="4"/>
  <c r="AK1816" i="4"/>
  <c r="AK1815" i="4"/>
  <c r="AK1814" i="4"/>
  <c r="AK1813" i="4"/>
  <c r="AK1812" i="4"/>
  <c r="AK1811" i="4"/>
  <c r="AK1810" i="4"/>
  <c r="AK1809" i="4"/>
  <c r="AK1808" i="4"/>
  <c r="AK1807" i="4"/>
  <c r="AK1806" i="4"/>
  <c r="AK1805" i="4"/>
  <c r="AK1804" i="4"/>
  <c r="AK1803" i="4"/>
  <c r="AK1802" i="4"/>
  <c r="AK1801" i="4"/>
  <c r="AK1800" i="4"/>
  <c r="AK1799" i="4"/>
  <c r="AK1798" i="4"/>
  <c r="AK1797" i="4"/>
  <c r="AK1796" i="4"/>
  <c r="AK1795" i="4"/>
  <c r="AK1794" i="4"/>
  <c r="AK1793" i="4"/>
  <c r="AK1792" i="4"/>
  <c r="AK1791" i="4"/>
  <c r="AK1790" i="4"/>
  <c r="AK1789" i="4"/>
  <c r="AK1788" i="4"/>
  <c r="AK1787" i="4"/>
  <c r="AK1786" i="4"/>
  <c r="AK1785" i="4"/>
  <c r="AK1784" i="4"/>
  <c r="AK1783" i="4"/>
  <c r="AK1782" i="4"/>
  <c r="AK1781" i="4"/>
  <c r="AK1780" i="4"/>
  <c r="AK1779" i="4"/>
  <c r="AK1778" i="4"/>
  <c r="AK1777" i="4"/>
  <c r="AK1776" i="4"/>
  <c r="AK1775" i="4"/>
  <c r="AK1774" i="4"/>
  <c r="AK1773" i="4"/>
  <c r="AK1772" i="4"/>
  <c r="AK1771" i="4"/>
  <c r="AK1770" i="4"/>
  <c r="AK1769" i="4"/>
  <c r="AK1768" i="4"/>
  <c r="AK1767" i="4"/>
  <c r="AK1766" i="4"/>
  <c r="AK1765" i="4"/>
  <c r="AK1764" i="4"/>
  <c r="AK1763" i="4"/>
  <c r="AK1762" i="4"/>
  <c r="AK1761" i="4"/>
  <c r="AK1760" i="4"/>
  <c r="AK1759" i="4"/>
  <c r="AK1758" i="4"/>
  <c r="AK1757" i="4"/>
  <c r="AK1756" i="4"/>
  <c r="AK1755" i="4"/>
  <c r="AK1754" i="4"/>
  <c r="AK1753" i="4"/>
  <c r="AK1752" i="4"/>
  <c r="AK1751" i="4"/>
  <c r="AK1750" i="4"/>
  <c r="AK1749" i="4"/>
  <c r="AK1748" i="4"/>
  <c r="AK1747" i="4"/>
  <c r="AK1746" i="4"/>
  <c r="AK1745" i="4"/>
  <c r="AK1744" i="4"/>
  <c r="AK1743" i="4"/>
  <c r="AK1742" i="4"/>
  <c r="AK1741" i="4"/>
  <c r="AK1740" i="4"/>
  <c r="AK1739" i="4"/>
  <c r="AK1738" i="4"/>
  <c r="AK1737" i="4"/>
  <c r="AK1736" i="4"/>
  <c r="AK1735" i="4"/>
  <c r="AK1734" i="4"/>
  <c r="AK1733" i="4"/>
  <c r="AK1732" i="4"/>
  <c r="AK1731" i="4"/>
  <c r="AK1730" i="4"/>
  <c r="AK1729" i="4"/>
  <c r="AK1728" i="4"/>
  <c r="AK1727" i="4"/>
  <c r="AK1726" i="4"/>
  <c r="AK1725" i="4"/>
  <c r="AK1724" i="4"/>
  <c r="AK1723" i="4"/>
  <c r="AK1722" i="4"/>
  <c r="AK1721" i="4"/>
  <c r="AK1720" i="4"/>
  <c r="AK1719" i="4"/>
  <c r="AK1718" i="4"/>
  <c r="AK1717" i="4"/>
  <c r="AK1716" i="4"/>
  <c r="AK1715" i="4"/>
  <c r="AK1714" i="4"/>
  <c r="AK1713" i="4"/>
  <c r="AK1712" i="4"/>
  <c r="AK1711" i="4"/>
  <c r="AK1710" i="4"/>
  <c r="AK1709" i="4"/>
  <c r="AK1708" i="4"/>
  <c r="AK1707" i="4"/>
  <c r="AK1706" i="4"/>
  <c r="AK1705" i="4"/>
  <c r="AK1704" i="4"/>
  <c r="AK1703" i="4"/>
  <c r="AK1702" i="4"/>
  <c r="AK1701" i="4"/>
  <c r="AK1700" i="4"/>
  <c r="AK1699" i="4"/>
  <c r="AK1698" i="4"/>
  <c r="AK1697" i="4"/>
  <c r="AK1696" i="4"/>
  <c r="AK1695" i="4"/>
  <c r="AK1694" i="4"/>
  <c r="AK1693" i="4"/>
  <c r="AK1692" i="4"/>
  <c r="AK1691" i="4"/>
  <c r="AK1690" i="4"/>
  <c r="AK1689" i="4"/>
  <c r="AK1688" i="4"/>
  <c r="AK1687" i="4"/>
  <c r="AK1686" i="4"/>
  <c r="AK1685" i="4"/>
  <c r="AK1684" i="4"/>
  <c r="AK1683" i="4"/>
  <c r="AK1682" i="4"/>
  <c r="AK1681" i="4"/>
  <c r="AK1680" i="4"/>
  <c r="AK1679" i="4"/>
  <c r="AK1678" i="4"/>
  <c r="AK1677" i="4"/>
  <c r="AK1676" i="4"/>
  <c r="AK1675" i="4"/>
  <c r="AK1674" i="4"/>
  <c r="AK1673" i="4"/>
  <c r="AK1672" i="4"/>
  <c r="AK1671" i="4"/>
  <c r="AK1670" i="4"/>
  <c r="AK1669" i="4"/>
  <c r="AK1668" i="4"/>
  <c r="AK1667" i="4"/>
  <c r="AK1666" i="4"/>
  <c r="AK1665" i="4"/>
  <c r="AK1664" i="4"/>
  <c r="AK1663" i="4"/>
  <c r="AK1662" i="4"/>
  <c r="AK1661" i="4"/>
  <c r="AK1660" i="4"/>
  <c r="AK1659" i="4"/>
  <c r="AK1658" i="4"/>
  <c r="AK1657" i="4"/>
  <c r="AK1656" i="4"/>
  <c r="AK1655" i="4"/>
  <c r="AK1654" i="4"/>
  <c r="AK1653" i="4"/>
  <c r="AK1652" i="4"/>
  <c r="AK1651" i="4"/>
  <c r="AK1650" i="4"/>
  <c r="AK1649" i="4"/>
  <c r="AK1648" i="4"/>
  <c r="AK1647" i="4"/>
  <c r="AK1646" i="4"/>
  <c r="AK1645" i="4"/>
  <c r="AK1644" i="4"/>
  <c r="AK1643" i="4"/>
  <c r="AK1642" i="4"/>
  <c r="AK1641" i="4"/>
  <c r="AK1640" i="4"/>
  <c r="AK1639" i="4"/>
  <c r="AK1638" i="4"/>
  <c r="AK1637" i="4"/>
  <c r="AK1636" i="4"/>
  <c r="AK1635" i="4"/>
  <c r="AK1634" i="4"/>
  <c r="AK1633" i="4"/>
  <c r="AK1632" i="4"/>
  <c r="AK1631" i="4"/>
  <c r="AK1630" i="4"/>
  <c r="AK1629" i="4"/>
  <c r="AK1628" i="4"/>
  <c r="AK1627" i="4"/>
  <c r="AK1626" i="4"/>
  <c r="AK1625" i="4"/>
  <c r="AK1624" i="4"/>
  <c r="AK1623" i="4"/>
  <c r="AK1622" i="4"/>
  <c r="AK1621" i="4"/>
  <c r="AK1620" i="4"/>
  <c r="AK1619" i="4"/>
  <c r="AK1618" i="4"/>
  <c r="AK1617" i="4"/>
  <c r="AK1616" i="4"/>
  <c r="AK1615" i="4"/>
  <c r="AK1614" i="4"/>
  <c r="AK1613" i="4"/>
  <c r="AK1612" i="4"/>
  <c r="AK1611" i="4"/>
  <c r="AK1610" i="4"/>
  <c r="AK1609" i="4"/>
  <c r="AK1608" i="4"/>
  <c r="AK1607" i="4"/>
  <c r="AK1606" i="4"/>
  <c r="AK1605" i="4"/>
  <c r="AK1604" i="4"/>
  <c r="AK1603" i="4"/>
  <c r="AK1602" i="4"/>
  <c r="AK1601" i="4"/>
  <c r="AK1600" i="4"/>
  <c r="AK1599" i="4"/>
  <c r="AK1598" i="4"/>
  <c r="AK1597" i="4"/>
  <c r="AK1596" i="4"/>
  <c r="AK1595" i="4"/>
  <c r="AK1594" i="4"/>
  <c r="AK1593" i="4"/>
  <c r="AK1592" i="4"/>
  <c r="AK1591" i="4"/>
  <c r="AK1590" i="4"/>
  <c r="AK1589" i="4"/>
  <c r="AK1588" i="4"/>
  <c r="AK1587" i="4"/>
  <c r="AK1586" i="4"/>
  <c r="AK1585" i="4"/>
  <c r="AK1584" i="4"/>
  <c r="AK1583" i="4"/>
  <c r="AK1582" i="4"/>
  <c r="AK1581" i="4"/>
  <c r="AK1580" i="4"/>
  <c r="AK1579" i="4"/>
  <c r="AK1578" i="4"/>
  <c r="AK1577" i="4"/>
  <c r="AK1576" i="4"/>
  <c r="AK1575" i="4"/>
  <c r="AK1574" i="4"/>
  <c r="AK1573" i="4"/>
  <c r="AK1572" i="4"/>
  <c r="AK1571" i="4"/>
  <c r="AK1570" i="4"/>
  <c r="AK1569" i="4"/>
  <c r="AK1568" i="4"/>
  <c r="AK1567" i="4"/>
  <c r="AK1566" i="4"/>
  <c r="AK1565" i="4"/>
  <c r="AK1564" i="4"/>
  <c r="AK1563" i="4"/>
  <c r="AK1562" i="4"/>
  <c r="AK1561" i="4"/>
  <c r="AK1560" i="4"/>
  <c r="AK1559" i="4"/>
  <c r="AK1558" i="4"/>
  <c r="AK1557" i="4"/>
  <c r="AK1556" i="4"/>
  <c r="AK1555" i="4"/>
  <c r="AK1554" i="4"/>
  <c r="AK1553" i="4"/>
  <c r="AK1552" i="4"/>
  <c r="AK1551" i="4"/>
  <c r="AK1550" i="4"/>
  <c r="AK1549" i="4"/>
  <c r="AK1548" i="4"/>
  <c r="AK1547" i="4"/>
  <c r="AK1546" i="4"/>
  <c r="AK1545" i="4"/>
  <c r="AK1544" i="4"/>
  <c r="AK1543" i="4"/>
  <c r="AK1542" i="4"/>
  <c r="AK1541" i="4"/>
  <c r="AK1540" i="4"/>
  <c r="AK1539" i="4"/>
  <c r="AK1538" i="4"/>
  <c r="AK1537" i="4"/>
  <c r="AK1536" i="4"/>
  <c r="AK1535" i="4"/>
  <c r="AK1534" i="4"/>
  <c r="AK1533" i="4"/>
  <c r="AK1532" i="4"/>
  <c r="AK1531" i="4"/>
  <c r="AK1530" i="4"/>
  <c r="AK1529" i="4"/>
  <c r="AK1528" i="4"/>
  <c r="AK1527" i="4"/>
  <c r="AK1526" i="4"/>
  <c r="AK1525" i="4"/>
  <c r="AK1524" i="4"/>
  <c r="AK1523" i="4"/>
  <c r="AK1522" i="4"/>
  <c r="AK1521" i="4"/>
  <c r="AK1520" i="4"/>
  <c r="AK1519" i="4"/>
  <c r="AK1518" i="4"/>
  <c r="AK1517" i="4"/>
  <c r="AK1516" i="4"/>
  <c r="AK1515" i="4"/>
  <c r="AK1514" i="4"/>
  <c r="AK1513" i="4"/>
  <c r="AK1512" i="4"/>
  <c r="AK1511" i="4"/>
  <c r="AK1510" i="4"/>
  <c r="AK1509" i="4"/>
  <c r="AK1508" i="4"/>
  <c r="AK1507" i="4"/>
  <c r="AK1506" i="4"/>
  <c r="AK1505" i="4"/>
  <c r="AK1504" i="4"/>
  <c r="AK1503" i="4"/>
  <c r="AK1502" i="4"/>
  <c r="AK1501" i="4"/>
  <c r="AK1500" i="4"/>
  <c r="AK1499" i="4"/>
  <c r="AK1498" i="4"/>
  <c r="AK1497" i="4"/>
  <c r="AK1496" i="4"/>
  <c r="AK1495" i="4"/>
  <c r="AK1494" i="4"/>
  <c r="AK1493" i="4"/>
  <c r="AK1492" i="4"/>
  <c r="AK1491" i="4"/>
  <c r="AK1490" i="4"/>
  <c r="AK1489" i="4"/>
  <c r="AK1488" i="4"/>
  <c r="AK1487" i="4"/>
  <c r="AK1486" i="4"/>
  <c r="AK1485" i="4"/>
  <c r="AK1484" i="4"/>
  <c r="AK1483" i="4"/>
  <c r="AK1482" i="4"/>
  <c r="AK1481" i="4"/>
  <c r="AK1480" i="4"/>
  <c r="AK1479" i="4"/>
  <c r="AK1478" i="4"/>
  <c r="AK1477" i="4"/>
  <c r="AK1476" i="4"/>
  <c r="AK1475" i="4"/>
  <c r="AK1474" i="4"/>
  <c r="AK1473" i="4"/>
  <c r="AK1472" i="4"/>
  <c r="AK1471" i="4"/>
  <c r="AK1470" i="4"/>
  <c r="AK1469" i="4"/>
  <c r="AK1468" i="4"/>
  <c r="AK1467" i="4"/>
  <c r="AK1466" i="4"/>
  <c r="AK1465" i="4"/>
  <c r="AK1464" i="4"/>
  <c r="AK1463" i="4"/>
  <c r="AK1462" i="4"/>
  <c r="AK1461" i="4"/>
  <c r="AK1460" i="4"/>
  <c r="AK1459" i="4"/>
  <c r="AK1458" i="4"/>
  <c r="AK1457" i="4"/>
  <c r="AK1456" i="4"/>
  <c r="AK1455" i="4"/>
  <c r="AK1454" i="4"/>
  <c r="AK1453" i="4"/>
  <c r="AK1452" i="4"/>
  <c r="AK1451" i="4"/>
  <c r="AK1450" i="4"/>
  <c r="AK1449" i="4"/>
  <c r="AK1448" i="4"/>
  <c r="AK1447" i="4"/>
  <c r="AK1446" i="4"/>
  <c r="AK1445" i="4"/>
  <c r="AK1444" i="4"/>
  <c r="AK1443" i="4"/>
  <c r="AK1442" i="4"/>
  <c r="AK1441" i="4"/>
  <c r="AK1440" i="4"/>
  <c r="AK1439" i="4"/>
  <c r="AK1438" i="4"/>
  <c r="AK1437" i="4"/>
  <c r="AK1436" i="4"/>
  <c r="AK1435" i="4"/>
  <c r="AK1434" i="4"/>
  <c r="AK1433" i="4"/>
  <c r="AK1432" i="4"/>
  <c r="AK1431" i="4"/>
  <c r="AK1430" i="4"/>
  <c r="AK1429" i="4"/>
  <c r="AK1428" i="4"/>
  <c r="AK1427" i="4"/>
  <c r="AK1426" i="4"/>
  <c r="AK1425" i="4"/>
  <c r="AK1424" i="4"/>
  <c r="AK1423" i="4"/>
  <c r="AK1422" i="4"/>
  <c r="AK1421" i="4"/>
  <c r="AK1420" i="4"/>
  <c r="AK1419" i="4"/>
  <c r="AK1418" i="4"/>
  <c r="AK1417" i="4"/>
  <c r="AK1416" i="4"/>
  <c r="AK1415" i="4"/>
  <c r="AK1414" i="4"/>
  <c r="AK1413" i="4"/>
  <c r="AK1412" i="4"/>
  <c r="AK1411" i="4"/>
  <c r="AK1410" i="4"/>
  <c r="AK1409" i="4"/>
  <c r="AK1408" i="4"/>
  <c r="AK1407" i="4"/>
  <c r="AK1406" i="4"/>
  <c r="AK1405" i="4"/>
  <c r="AK1404" i="4"/>
  <c r="AK1403" i="4"/>
  <c r="AK1402" i="4"/>
  <c r="AK1401" i="4"/>
  <c r="AK1400" i="4"/>
  <c r="AK1399" i="4"/>
  <c r="AK1398" i="4"/>
  <c r="AK1397" i="4"/>
  <c r="AK1396" i="4"/>
  <c r="AK1395" i="4"/>
  <c r="AK1394" i="4"/>
  <c r="AK1393" i="4"/>
  <c r="AK1392" i="4"/>
  <c r="AK1391" i="4"/>
  <c r="AK1390" i="4"/>
  <c r="AK1389" i="4"/>
  <c r="AK1388" i="4"/>
  <c r="AK1387" i="4"/>
  <c r="AK1386" i="4"/>
  <c r="AK1385" i="4"/>
  <c r="AK1384" i="4"/>
  <c r="AK1383" i="4"/>
  <c r="AK1382" i="4"/>
  <c r="AK1381" i="4"/>
  <c r="AK1380" i="4"/>
  <c r="AK1379" i="4"/>
  <c r="AK1378" i="4"/>
  <c r="AK1377" i="4"/>
  <c r="AK1376" i="4"/>
  <c r="AK1375" i="4"/>
  <c r="AK1374" i="4"/>
  <c r="AK1373" i="4"/>
  <c r="AK1372" i="4"/>
  <c r="AK1371" i="4"/>
  <c r="AK1370" i="4"/>
  <c r="AK1369" i="4"/>
  <c r="AK1368" i="4"/>
  <c r="AK1367" i="4"/>
  <c r="AK1366" i="4"/>
  <c r="AK1365" i="4"/>
  <c r="AK1364" i="4"/>
  <c r="AK1363" i="4"/>
  <c r="AK1362" i="4"/>
  <c r="AK1361" i="4"/>
  <c r="AK1360" i="4"/>
  <c r="AK1359" i="4"/>
  <c r="AK1358" i="4"/>
  <c r="AK1357" i="4"/>
  <c r="AK1356" i="4"/>
  <c r="AK1355" i="4"/>
  <c r="AK1354" i="4"/>
  <c r="AK1353" i="4"/>
  <c r="AK1352" i="4"/>
  <c r="AK1351" i="4"/>
  <c r="AK1350" i="4"/>
  <c r="AK1349" i="4"/>
  <c r="AK1348" i="4"/>
  <c r="AK1347" i="4"/>
  <c r="AK1346" i="4"/>
  <c r="AK1345" i="4"/>
  <c r="AK1344" i="4"/>
  <c r="AK1343" i="4"/>
  <c r="AK1342" i="4"/>
  <c r="AK1341" i="4"/>
  <c r="AK1340" i="4"/>
  <c r="AK1339" i="4"/>
  <c r="AK1338" i="4"/>
  <c r="AK1337" i="4"/>
  <c r="AK1336" i="4"/>
  <c r="AK1335" i="4"/>
  <c r="AK1334" i="4"/>
  <c r="AK1333" i="4"/>
  <c r="AK1332" i="4"/>
  <c r="AK1331" i="4"/>
  <c r="AK1330" i="4"/>
  <c r="AK1329" i="4"/>
  <c r="AK1328" i="4"/>
  <c r="AK1327" i="4"/>
  <c r="AK1326" i="4"/>
  <c r="AK1325" i="4"/>
  <c r="AK1324" i="4"/>
  <c r="AK1323" i="4"/>
  <c r="AK1322" i="4"/>
  <c r="AK1321" i="4"/>
  <c r="AK1320" i="4"/>
  <c r="AK1319" i="4"/>
  <c r="AK1318" i="4"/>
  <c r="AK1317" i="4"/>
  <c r="AK1316" i="4"/>
  <c r="AK1315" i="4"/>
  <c r="AK1314" i="4"/>
  <c r="AK1313" i="4"/>
  <c r="AK1312" i="4"/>
  <c r="AK1311" i="4"/>
  <c r="AK1310" i="4"/>
  <c r="AK1309" i="4"/>
  <c r="AK1308" i="4"/>
  <c r="AK1307" i="4"/>
  <c r="AK1306" i="4"/>
  <c r="AK1305" i="4"/>
  <c r="AK1304" i="4"/>
  <c r="AK1303" i="4"/>
  <c r="AK1302" i="4"/>
  <c r="AK1301" i="4"/>
  <c r="AK1300" i="4"/>
  <c r="AK1299" i="4"/>
  <c r="AK1298" i="4"/>
  <c r="AK1297" i="4"/>
  <c r="AK1296" i="4"/>
  <c r="AK1295" i="4"/>
  <c r="AK1294" i="4"/>
  <c r="AK1293" i="4"/>
  <c r="AK1292" i="4"/>
  <c r="AK1291" i="4"/>
  <c r="AK1290" i="4"/>
  <c r="AK1289" i="4"/>
  <c r="AK1288" i="4"/>
  <c r="AK1287" i="4"/>
  <c r="AK1286" i="4"/>
  <c r="AK1285" i="4"/>
  <c r="AK1284" i="4"/>
  <c r="AK1283" i="4"/>
  <c r="AK1282" i="4"/>
  <c r="AK1281" i="4"/>
  <c r="AK1280" i="4"/>
  <c r="AK1279" i="4"/>
  <c r="AK1278" i="4"/>
  <c r="AK1277" i="4"/>
  <c r="AK1276" i="4"/>
  <c r="AK1275" i="4"/>
  <c r="AK1274" i="4"/>
  <c r="AK1273" i="4"/>
  <c r="AK1272" i="4"/>
  <c r="AK1271" i="4"/>
  <c r="AK1270" i="4"/>
  <c r="AK1269" i="4"/>
  <c r="AK1268" i="4"/>
  <c r="AK1267" i="4"/>
  <c r="AK1266" i="4"/>
  <c r="AK1265" i="4"/>
  <c r="AK1264" i="4"/>
  <c r="AK1263" i="4"/>
  <c r="AK1262" i="4"/>
  <c r="AK1261" i="4"/>
  <c r="AK1260" i="4"/>
  <c r="AK1259" i="4"/>
  <c r="AK1258" i="4"/>
  <c r="AK1257" i="4"/>
  <c r="AK1256" i="4"/>
  <c r="AK1255" i="4"/>
  <c r="AK1254" i="4"/>
  <c r="AK1253" i="4"/>
  <c r="AK1252" i="4"/>
  <c r="AK1251" i="4"/>
  <c r="AK1250" i="4"/>
  <c r="AK1249" i="4"/>
  <c r="AK1248" i="4"/>
  <c r="AK1247" i="4"/>
  <c r="AK1246" i="4"/>
  <c r="AK1245" i="4"/>
  <c r="AK1244" i="4"/>
  <c r="AK1243" i="4"/>
  <c r="AK1242" i="4"/>
  <c r="AK1241" i="4"/>
  <c r="AK1240" i="4"/>
  <c r="AK1239" i="4"/>
  <c r="AK1238" i="4"/>
  <c r="AK1237" i="4"/>
  <c r="AK1236" i="4"/>
  <c r="AK1235" i="4"/>
  <c r="AK1234" i="4"/>
  <c r="AK1233" i="4"/>
  <c r="AK1232" i="4"/>
  <c r="AK1231" i="4"/>
  <c r="AK1230" i="4"/>
  <c r="AK1229" i="4"/>
  <c r="AK1228" i="4"/>
  <c r="AK1227" i="4"/>
  <c r="AK1226" i="4"/>
  <c r="AK1225" i="4"/>
  <c r="AK1224" i="4"/>
  <c r="AK1223" i="4"/>
  <c r="AK1222" i="4"/>
  <c r="AK1221" i="4"/>
  <c r="AK1220" i="4"/>
  <c r="AK1219" i="4"/>
  <c r="AK1218" i="4"/>
  <c r="AK1217" i="4"/>
  <c r="AK1216" i="4"/>
  <c r="AK1215" i="4"/>
  <c r="AK1214" i="4"/>
  <c r="AK1213" i="4"/>
  <c r="AK1212" i="4"/>
  <c r="AK1211" i="4"/>
  <c r="AK1210" i="4"/>
  <c r="AK1209" i="4"/>
  <c r="AK1208" i="4"/>
  <c r="AK1207" i="4"/>
  <c r="AK1206" i="4"/>
  <c r="AK1205" i="4"/>
  <c r="AK1204" i="4"/>
  <c r="AK1203" i="4"/>
  <c r="AK1202" i="4"/>
  <c r="AK1201" i="4"/>
  <c r="AK1200" i="4"/>
  <c r="AK1199" i="4"/>
  <c r="AK1198" i="4"/>
  <c r="AK1197" i="4"/>
  <c r="AK1196" i="4"/>
  <c r="AK1195" i="4"/>
  <c r="AK1194" i="4"/>
  <c r="AK1193" i="4"/>
  <c r="AK1192" i="4"/>
  <c r="AK1191" i="4"/>
  <c r="AK1190" i="4"/>
  <c r="AK1189" i="4"/>
  <c r="AK1188" i="4"/>
  <c r="AK1187" i="4"/>
  <c r="AK1186" i="4"/>
  <c r="AK1185" i="4"/>
  <c r="AK1184" i="4"/>
  <c r="AK1183" i="4"/>
  <c r="AK1182" i="4"/>
  <c r="AK1181" i="4"/>
  <c r="AK1180" i="4"/>
  <c r="AK1179" i="4"/>
  <c r="AK1178" i="4"/>
  <c r="AK1177" i="4"/>
  <c r="AK1176" i="4"/>
  <c r="AK1175" i="4"/>
  <c r="AK1174" i="4"/>
  <c r="AK1173" i="4"/>
  <c r="AK1172" i="4"/>
  <c r="AK1171" i="4"/>
  <c r="AK1170" i="4"/>
  <c r="AK1169" i="4"/>
  <c r="AK1168" i="4"/>
  <c r="AK1167" i="4"/>
  <c r="AK1166" i="4"/>
  <c r="AK1165" i="4"/>
  <c r="AK1164" i="4"/>
  <c r="AK1163" i="4"/>
  <c r="AK1162" i="4"/>
  <c r="AK1161" i="4"/>
  <c r="AK1160" i="4"/>
  <c r="AK1159" i="4"/>
  <c r="AK1158" i="4"/>
  <c r="AK1157" i="4"/>
  <c r="AK1156" i="4"/>
  <c r="AK1155" i="4"/>
  <c r="AK1154" i="4"/>
  <c r="AK1153" i="4"/>
  <c r="AK1152" i="4"/>
  <c r="AK1151" i="4"/>
  <c r="AK1150" i="4"/>
  <c r="AK1149" i="4"/>
  <c r="AK1148" i="4"/>
  <c r="AK1147" i="4"/>
  <c r="AK1146" i="4"/>
  <c r="AK1145" i="4"/>
  <c r="AK1144" i="4"/>
  <c r="AK1143" i="4"/>
  <c r="AK1142" i="4"/>
  <c r="AK1141" i="4"/>
  <c r="AK1140" i="4"/>
  <c r="AK1139" i="4"/>
  <c r="AK1138" i="4"/>
  <c r="AK1137" i="4"/>
  <c r="AK1136" i="4"/>
  <c r="AK1135" i="4"/>
  <c r="AK1134" i="4"/>
  <c r="AK1133" i="4"/>
  <c r="AK1132" i="4"/>
  <c r="AK1131" i="4"/>
  <c r="AK1130" i="4"/>
  <c r="AK1129" i="4"/>
  <c r="AK1128" i="4"/>
  <c r="AK1127" i="4"/>
  <c r="AK1126" i="4"/>
  <c r="AK1125" i="4"/>
  <c r="AK1124" i="4"/>
  <c r="AK1123" i="4"/>
  <c r="AK1122" i="4"/>
  <c r="AK1121" i="4"/>
  <c r="AK1120" i="4"/>
  <c r="AK1119" i="4"/>
  <c r="AK1118" i="4"/>
  <c r="AK1117" i="4"/>
  <c r="AK1116" i="4"/>
  <c r="AK1115" i="4"/>
  <c r="AK1114" i="4"/>
  <c r="AK1113" i="4"/>
  <c r="AK1112" i="4"/>
  <c r="AK1111" i="4"/>
  <c r="AK1110" i="4"/>
  <c r="AK1109" i="4"/>
  <c r="AK1108" i="4"/>
  <c r="AK1107" i="4"/>
  <c r="AK1106" i="4"/>
  <c r="AK1105" i="4"/>
  <c r="AK1104" i="4"/>
  <c r="AK1103" i="4"/>
  <c r="AK1102" i="4"/>
  <c r="AK1101" i="4"/>
  <c r="AK1100" i="4"/>
  <c r="AK1099" i="4"/>
  <c r="AK1098" i="4"/>
  <c r="AK1097" i="4"/>
  <c r="AK1096" i="4"/>
  <c r="AK1095" i="4"/>
  <c r="AK1094" i="4"/>
  <c r="AK1093" i="4"/>
  <c r="AK1092" i="4"/>
  <c r="AK1091" i="4"/>
  <c r="AK1090" i="4"/>
  <c r="AK1089" i="4"/>
  <c r="AK1088" i="4"/>
  <c r="AK1087" i="4"/>
  <c r="AK1086" i="4"/>
  <c r="AK1085" i="4"/>
  <c r="AK1084" i="4"/>
  <c r="AK1083" i="4"/>
  <c r="AK1082" i="4"/>
  <c r="AK1081" i="4"/>
  <c r="AK1080" i="4"/>
  <c r="AK1079" i="4"/>
  <c r="AK1078" i="4"/>
  <c r="AK1077" i="4"/>
  <c r="AK1076" i="4"/>
  <c r="AK1075" i="4"/>
  <c r="AK1074" i="4"/>
  <c r="AK1073" i="4"/>
  <c r="AK1072" i="4"/>
  <c r="AK1071" i="4"/>
  <c r="AK1070" i="4"/>
  <c r="AK1069" i="4"/>
  <c r="AK1068" i="4"/>
  <c r="AK1067" i="4"/>
  <c r="AK1066" i="4"/>
  <c r="AK1065" i="4"/>
  <c r="AK1064" i="4"/>
  <c r="AK1063" i="4"/>
  <c r="AK1062" i="4"/>
  <c r="AK1061" i="4"/>
  <c r="AK1060" i="4"/>
  <c r="AK1059" i="4"/>
  <c r="AK1058" i="4"/>
  <c r="AK1057" i="4"/>
  <c r="AK1056" i="4"/>
  <c r="AK1055" i="4"/>
  <c r="AK1054" i="4"/>
  <c r="AK1053" i="4"/>
  <c r="AK1052" i="4"/>
  <c r="AK1051" i="4"/>
  <c r="AK1050" i="4"/>
  <c r="AK1049" i="4"/>
  <c r="AK1048" i="4"/>
  <c r="AK1047" i="4"/>
  <c r="AK1046" i="4"/>
  <c r="AK1045" i="4"/>
  <c r="AK1044" i="4"/>
  <c r="AK1043" i="4"/>
  <c r="AK1042" i="4"/>
  <c r="AK1041" i="4"/>
  <c r="AK1040" i="4"/>
  <c r="AK1039" i="4"/>
  <c r="AK1038" i="4"/>
  <c r="AK1037" i="4"/>
  <c r="AK1036" i="4"/>
  <c r="AK1035" i="4"/>
  <c r="AK1034" i="4"/>
  <c r="AK1033" i="4"/>
  <c r="AK1032" i="4"/>
  <c r="AK1031" i="4"/>
  <c r="AK1030" i="4"/>
  <c r="AK1029" i="4"/>
  <c r="AK1028" i="4"/>
  <c r="AK1027" i="4"/>
  <c r="AK1026" i="4"/>
  <c r="AK1025" i="4"/>
  <c r="AK1024" i="4"/>
  <c r="AK1023" i="4"/>
  <c r="AK1022" i="4"/>
  <c r="AK1021" i="4"/>
  <c r="AK1020" i="4"/>
  <c r="AK1019" i="4"/>
  <c r="AK1018" i="4"/>
  <c r="AK1017" i="4"/>
  <c r="AK1016" i="4"/>
  <c r="AK1015" i="4"/>
  <c r="AK1014" i="4"/>
  <c r="AK1013" i="4"/>
  <c r="AK1012" i="4"/>
  <c r="AK1011" i="4"/>
  <c r="AK1010" i="4"/>
  <c r="AK1009" i="4"/>
  <c r="AK1008" i="4"/>
  <c r="AK1007" i="4"/>
  <c r="AK1006" i="4"/>
  <c r="AK1005" i="4"/>
  <c r="AK1004" i="4"/>
  <c r="AK1003" i="4"/>
  <c r="AK1002" i="4"/>
  <c r="AK1001" i="4"/>
  <c r="AK1000" i="4"/>
  <c r="AK999" i="4"/>
  <c r="AK998" i="4"/>
  <c r="AK997" i="4"/>
  <c r="AK996" i="4"/>
  <c r="AK995" i="4"/>
  <c r="AK994" i="4"/>
  <c r="AK993" i="4"/>
  <c r="AK992" i="4"/>
  <c r="AK991" i="4"/>
  <c r="AK990" i="4"/>
  <c r="AK989" i="4"/>
  <c r="AK988" i="4"/>
  <c r="AK987" i="4"/>
  <c r="AK986" i="4"/>
  <c r="AK985" i="4"/>
  <c r="AK984" i="4"/>
  <c r="AK983" i="4"/>
  <c r="AK982" i="4"/>
  <c r="AK981" i="4"/>
  <c r="AK980" i="4"/>
  <c r="AK979" i="4"/>
  <c r="AK978" i="4"/>
  <c r="AK977" i="4"/>
  <c r="AK976" i="4"/>
  <c r="AK975" i="4"/>
  <c r="AK974" i="4"/>
  <c r="AK973" i="4"/>
  <c r="AK972" i="4"/>
  <c r="AK971" i="4"/>
  <c r="AK970" i="4"/>
  <c r="AK969" i="4"/>
  <c r="AK968" i="4"/>
  <c r="AK967" i="4"/>
  <c r="AK966" i="4"/>
  <c r="AK965" i="4"/>
  <c r="AK964" i="4"/>
  <c r="AK963" i="4"/>
  <c r="AK962" i="4"/>
  <c r="AK961" i="4"/>
  <c r="AK960" i="4"/>
  <c r="AK959" i="4"/>
  <c r="AK958" i="4"/>
  <c r="AK957" i="4"/>
  <c r="AK956" i="4"/>
  <c r="AK955" i="4"/>
  <c r="AK954" i="4"/>
  <c r="AK953" i="4"/>
  <c r="AK952" i="4"/>
  <c r="AK951" i="4"/>
  <c r="AK950" i="4"/>
  <c r="AK949" i="4"/>
  <c r="AK948" i="4"/>
  <c r="AK947" i="4"/>
  <c r="AK946" i="4"/>
  <c r="AK945" i="4"/>
  <c r="AK944" i="4"/>
  <c r="AK943" i="4"/>
  <c r="AK942" i="4"/>
  <c r="AK941" i="4"/>
  <c r="AK940" i="4"/>
  <c r="AK939" i="4"/>
  <c r="AK938" i="4"/>
  <c r="AK937" i="4"/>
  <c r="AK936" i="4"/>
  <c r="AK935" i="4"/>
  <c r="AK934" i="4"/>
  <c r="AK933" i="4"/>
  <c r="AK932" i="4"/>
  <c r="AK931" i="4"/>
  <c r="AK930" i="4"/>
  <c r="AK929" i="4"/>
  <c r="AK928" i="4"/>
  <c r="AK927" i="4"/>
  <c r="AK926" i="4"/>
  <c r="AK925" i="4"/>
  <c r="AK924" i="4"/>
  <c r="AK923" i="4"/>
  <c r="AK922" i="4"/>
  <c r="AK921" i="4"/>
  <c r="AK920" i="4"/>
  <c r="AK919" i="4"/>
  <c r="AK918" i="4"/>
  <c r="AK917" i="4"/>
  <c r="AK916" i="4"/>
  <c r="AK915" i="4"/>
  <c r="AK914" i="4"/>
  <c r="AK913" i="4"/>
  <c r="AK912" i="4"/>
  <c r="AK911" i="4"/>
  <c r="AK910" i="4"/>
  <c r="AK909" i="4"/>
  <c r="AK908" i="4"/>
  <c r="AK907" i="4"/>
  <c r="AK906" i="4"/>
  <c r="AK905" i="4"/>
  <c r="AK904" i="4"/>
  <c r="AK903" i="4"/>
  <c r="AK902" i="4"/>
  <c r="AK901" i="4"/>
  <c r="AK900" i="4"/>
  <c r="AK899" i="4"/>
  <c r="AK898" i="4"/>
  <c r="AK897" i="4"/>
  <c r="AK896" i="4"/>
  <c r="AK895" i="4"/>
  <c r="AK894" i="4"/>
  <c r="AK893" i="4"/>
  <c r="AK892" i="4"/>
  <c r="AK891" i="4"/>
  <c r="AK890" i="4"/>
  <c r="AK889" i="4"/>
  <c r="AK888" i="4"/>
  <c r="AK887" i="4"/>
  <c r="AK886" i="4"/>
  <c r="AK885" i="4"/>
  <c r="AK884" i="4"/>
  <c r="AK883" i="4"/>
  <c r="AK882" i="4"/>
  <c r="AK881" i="4"/>
  <c r="AK880" i="4"/>
  <c r="AK879" i="4"/>
  <c r="AK878" i="4"/>
  <c r="AK877" i="4"/>
  <c r="AK876" i="4"/>
  <c r="AK875" i="4"/>
  <c r="AK874" i="4"/>
  <c r="AK873" i="4"/>
  <c r="AK872" i="4"/>
  <c r="AK871" i="4"/>
  <c r="AK870" i="4"/>
  <c r="AK869" i="4"/>
  <c r="AK868" i="4"/>
  <c r="AK867" i="4"/>
  <c r="AK866" i="4"/>
  <c r="AK865" i="4"/>
  <c r="AK864" i="4"/>
  <c r="AK863" i="4"/>
  <c r="AK862" i="4"/>
  <c r="AK861" i="4"/>
  <c r="AK860" i="4"/>
  <c r="AK859" i="4"/>
  <c r="AK858" i="4"/>
  <c r="AK857" i="4"/>
  <c r="AK856" i="4"/>
  <c r="AK855" i="4"/>
  <c r="AK854" i="4"/>
  <c r="AK853" i="4"/>
  <c r="AK852" i="4"/>
  <c r="AK851" i="4"/>
  <c r="AK850" i="4"/>
  <c r="AK849" i="4"/>
  <c r="AK848" i="4"/>
  <c r="AK847" i="4"/>
  <c r="AK846" i="4"/>
  <c r="AK845" i="4"/>
  <c r="AK844" i="4"/>
  <c r="AK843" i="4"/>
  <c r="AK842" i="4"/>
  <c r="AK841" i="4"/>
  <c r="AK840" i="4"/>
  <c r="AK839" i="4"/>
  <c r="AK838" i="4"/>
  <c r="AK837" i="4"/>
  <c r="AK836" i="4"/>
  <c r="AK835" i="4"/>
  <c r="AK834" i="4"/>
  <c r="AK833" i="4"/>
  <c r="AK832" i="4"/>
  <c r="AK831" i="4"/>
  <c r="AK830" i="4"/>
  <c r="AK829" i="4"/>
  <c r="AK828" i="4"/>
  <c r="AK827" i="4"/>
  <c r="AK826" i="4"/>
  <c r="AK825" i="4"/>
  <c r="AK824" i="4"/>
  <c r="AK823" i="4"/>
  <c r="AK822" i="4"/>
  <c r="AK821" i="4"/>
  <c r="AK820" i="4"/>
  <c r="AK819" i="4"/>
  <c r="AK818" i="4"/>
  <c r="AK817" i="4"/>
  <c r="AK816" i="4"/>
  <c r="AK815" i="4"/>
  <c r="AK814" i="4"/>
  <c r="AK813" i="4"/>
  <c r="AK812" i="4"/>
  <c r="AK811" i="4"/>
  <c r="AK810" i="4"/>
  <c r="AK809" i="4"/>
  <c r="AK808" i="4"/>
  <c r="AK807" i="4"/>
  <c r="AK806" i="4"/>
  <c r="AK805" i="4"/>
  <c r="AK804" i="4"/>
  <c r="AK803" i="4"/>
  <c r="AK802" i="4"/>
  <c r="AK801" i="4"/>
  <c r="AK800" i="4"/>
  <c r="AK799" i="4"/>
  <c r="AK798" i="4"/>
  <c r="AK797" i="4"/>
  <c r="AK796" i="4"/>
  <c r="AK795" i="4"/>
  <c r="AK794" i="4"/>
  <c r="AK793" i="4"/>
  <c r="AK792" i="4"/>
  <c r="AK791" i="4"/>
  <c r="AK790" i="4"/>
  <c r="AK789" i="4"/>
  <c r="AK788" i="4"/>
  <c r="AK787" i="4"/>
  <c r="AK786" i="4"/>
  <c r="AK785" i="4"/>
  <c r="AK784" i="4"/>
  <c r="AK783" i="4"/>
  <c r="AK782" i="4"/>
  <c r="AK781" i="4"/>
  <c r="AK780" i="4"/>
  <c r="AK779" i="4"/>
  <c r="AK778" i="4"/>
  <c r="AK777" i="4"/>
  <c r="AK776" i="4"/>
  <c r="AK775" i="4"/>
  <c r="AK774" i="4"/>
  <c r="AK773" i="4"/>
  <c r="AK772" i="4"/>
  <c r="AK771" i="4"/>
  <c r="AK770" i="4"/>
  <c r="AK769" i="4"/>
  <c r="AK768" i="4"/>
  <c r="AK767" i="4"/>
  <c r="AK766" i="4"/>
  <c r="AK765" i="4"/>
  <c r="AK764" i="4"/>
  <c r="AK763" i="4"/>
  <c r="AK762" i="4"/>
  <c r="AK761" i="4"/>
  <c r="AK760" i="4"/>
  <c r="AK759" i="4"/>
  <c r="AK758" i="4"/>
  <c r="AK757" i="4"/>
  <c r="AK756" i="4"/>
  <c r="AK755" i="4"/>
  <c r="AK754" i="4"/>
  <c r="AK753" i="4"/>
  <c r="AK752" i="4"/>
  <c r="AK751" i="4"/>
  <c r="AK750" i="4"/>
  <c r="AK749" i="4"/>
  <c r="AK748" i="4"/>
  <c r="AK747" i="4"/>
  <c r="AK746" i="4"/>
  <c r="AK745" i="4"/>
  <c r="AK744" i="4"/>
  <c r="AK743" i="4"/>
  <c r="AK742" i="4"/>
  <c r="AK741" i="4"/>
  <c r="AK740" i="4"/>
  <c r="AK739" i="4"/>
  <c r="AK738" i="4"/>
  <c r="AK737" i="4"/>
  <c r="AK736" i="4"/>
  <c r="AK735" i="4"/>
  <c r="AK734" i="4"/>
  <c r="AK733" i="4"/>
  <c r="AK732" i="4"/>
  <c r="AK731" i="4"/>
  <c r="AK730" i="4"/>
  <c r="AK729" i="4"/>
  <c r="AK728" i="4"/>
  <c r="AK727" i="4"/>
  <c r="AK726" i="4"/>
  <c r="AK725" i="4"/>
  <c r="AK724" i="4"/>
  <c r="AK723" i="4"/>
  <c r="AK722" i="4"/>
  <c r="AK721" i="4"/>
  <c r="AK720" i="4"/>
  <c r="AK719" i="4"/>
  <c r="AK718" i="4"/>
  <c r="AK717" i="4"/>
  <c r="AK716" i="4"/>
  <c r="AK715" i="4"/>
  <c r="AK714" i="4"/>
  <c r="AK713" i="4"/>
  <c r="AK712" i="4"/>
  <c r="AK711" i="4"/>
  <c r="AK710" i="4"/>
  <c r="AK709" i="4"/>
  <c r="AK708" i="4"/>
  <c r="AK707" i="4"/>
  <c r="AK706" i="4"/>
  <c r="AK705" i="4"/>
  <c r="AK704" i="4"/>
  <c r="AK703" i="4"/>
  <c r="AK702" i="4"/>
  <c r="AK701" i="4"/>
  <c r="AK700" i="4"/>
  <c r="AK699" i="4"/>
  <c r="AK698" i="4"/>
  <c r="AK697" i="4"/>
  <c r="AK696" i="4"/>
  <c r="AK695" i="4"/>
  <c r="AK694" i="4"/>
  <c r="AK693" i="4"/>
  <c r="AK692" i="4"/>
  <c r="AK691" i="4"/>
  <c r="AK690" i="4"/>
  <c r="AK689" i="4"/>
  <c r="AK688" i="4"/>
  <c r="AK687" i="4"/>
  <c r="AK686" i="4"/>
  <c r="AK685" i="4"/>
  <c r="AK684" i="4"/>
  <c r="AK683" i="4"/>
  <c r="AK682" i="4"/>
  <c r="AK681" i="4"/>
  <c r="AK680" i="4"/>
  <c r="AK679" i="4"/>
  <c r="AK678" i="4"/>
  <c r="AK677" i="4"/>
  <c r="AK676" i="4"/>
  <c r="AK675" i="4"/>
  <c r="AK674" i="4"/>
  <c r="AK673" i="4"/>
  <c r="AK672" i="4"/>
  <c r="AK671" i="4"/>
  <c r="AK670" i="4"/>
  <c r="AK669" i="4"/>
  <c r="AK668" i="4"/>
  <c r="AK667" i="4"/>
  <c r="AK666" i="4"/>
  <c r="AK665" i="4"/>
  <c r="AK664" i="4"/>
  <c r="AK663" i="4"/>
  <c r="AK662" i="4"/>
  <c r="AK661" i="4"/>
  <c r="AK660" i="4"/>
  <c r="AK659" i="4"/>
  <c r="AK658" i="4"/>
  <c r="AK657" i="4"/>
  <c r="AK656" i="4"/>
  <c r="AK655" i="4"/>
  <c r="AK654" i="4"/>
  <c r="AK653" i="4"/>
  <c r="AK652" i="4"/>
  <c r="AK651" i="4"/>
  <c r="AK650" i="4"/>
  <c r="AK649" i="4"/>
  <c r="AK648" i="4"/>
  <c r="AK647" i="4"/>
  <c r="AK646" i="4"/>
  <c r="AK645" i="4"/>
  <c r="AK644" i="4"/>
  <c r="AK643" i="4"/>
  <c r="AK642" i="4"/>
  <c r="AK641" i="4"/>
  <c r="AK640" i="4"/>
  <c r="AK639" i="4"/>
  <c r="AK638" i="4"/>
  <c r="AK637" i="4"/>
  <c r="AK636" i="4"/>
  <c r="AK635" i="4"/>
  <c r="AK634" i="4"/>
  <c r="AK633" i="4"/>
  <c r="AK632" i="4"/>
  <c r="AK631" i="4"/>
  <c r="AK630" i="4"/>
  <c r="AK629" i="4"/>
  <c r="AK628" i="4"/>
  <c r="AK627" i="4"/>
  <c r="AK626" i="4"/>
  <c r="AK625" i="4"/>
  <c r="AK624" i="4"/>
  <c r="AK623" i="4"/>
  <c r="AK622" i="4"/>
  <c r="AK621" i="4"/>
  <c r="AK620" i="4"/>
  <c r="AK619" i="4"/>
  <c r="AK618" i="4"/>
  <c r="AK617" i="4"/>
  <c r="AK616" i="4"/>
  <c r="AK615" i="4"/>
  <c r="AK614" i="4"/>
  <c r="AK613" i="4"/>
  <c r="AK612" i="4"/>
  <c r="AK611" i="4"/>
  <c r="AK610" i="4"/>
  <c r="AK609" i="4"/>
  <c r="AK608" i="4"/>
  <c r="AK607" i="4"/>
  <c r="AK606" i="4"/>
  <c r="AK605" i="4"/>
  <c r="AK604" i="4"/>
  <c r="AK603" i="4"/>
  <c r="AK602" i="4"/>
  <c r="AK601" i="4"/>
  <c r="AK600" i="4"/>
  <c r="AK599" i="4"/>
  <c r="AK598" i="4"/>
  <c r="AK597" i="4"/>
  <c r="AK596" i="4"/>
  <c r="AK595" i="4"/>
  <c r="AK594" i="4"/>
  <c r="AK593" i="4"/>
  <c r="AK592" i="4"/>
  <c r="AK591" i="4"/>
  <c r="AK590" i="4"/>
  <c r="AK589" i="4"/>
  <c r="AK588" i="4"/>
  <c r="AK587" i="4"/>
  <c r="AK586" i="4"/>
  <c r="AK585" i="4"/>
  <c r="AK584" i="4"/>
  <c r="AK583" i="4"/>
  <c r="AK582" i="4"/>
  <c r="AK581" i="4"/>
  <c r="AK580" i="4"/>
  <c r="AK579" i="4"/>
  <c r="AK578" i="4"/>
  <c r="AK577" i="4"/>
  <c r="AK576" i="4"/>
  <c r="AK575" i="4"/>
  <c r="AK574" i="4"/>
  <c r="AK573" i="4"/>
  <c r="AK572" i="4"/>
  <c r="AK571" i="4"/>
  <c r="AK570" i="4"/>
  <c r="AK569" i="4"/>
  <c r="AK568" i="4"/>
  <c r="AK567" i="4"/>
  <c r="AK566" i="4"/>
  <c r="AK565" i="4"/>
  <c r="AK564" i="4"/>
  <c r="AK563" i="4"/>
  <c r="AK562" i="4"/>
  <c r="AK561" i="4"/>
  <c r="AK560" i="4"/>
  <c r="AK559" i="4"/>
  <c r="AK558" i="4"/>
  <c r="AK557" i="4"/>
  <c r="AK556" i="4"/>
  <c r="AK555" i="4"/>
  <c r="AK554" i="4"/>
  <c r="AK553" i="4"/>
  <c r="AK552" i="4"/>
  <c r="AK551" i="4"/>
  <c r="AK550" i="4"/>
  <c r="AK549" i="4"/>
  <c r="AK548" i="4"/>
  <c r="AK547" i="4"/>
  <c r="AK546" i="4"/>
  <c r="AK545" i="4"/>
  <c r="AK544" i="4"/>
  <c r="AK543" i="4"/>
  <c r="AK542" i="4"/>
  <c r="AK541" i="4"/>
  <c r="AK540" i="4"/>
  <c r="AK539" i="4"/>
  <c r="AK538" i="4"/>
  <c r="AK537" i="4"/>
  <c r="AK536" i="4"/>
  <c r="AK535" i="4"/>
  <c r="AK534" i="4"/>
  <c r="AK533" i="4"/>
  <c r="AK532" i="4"/>
  <c r="AK531" i="4"/>
  <c r="AK530" i="4"/>
  <c r="AK529" i="4"/>
  <c r="AK528" i="4"/>
  <c r="AK527" i="4"/>
  <c r="AK526" i="4"/>
  <c r="AK525" i="4"/>
  <c r="AK524" i="4"/>
  <c r="AK523" i="4"/>
  <c r="AK522" i="4"/>
  <c r="AK521" i="4"/>
  <c r="AK520" i="4"/>
  <c r="AK519" i="4"/>
  <c r="AK518" i="4"/>
  <c r="AK517" i="4"/>
  <c r="AK516" i="4"/>
  <c r="AK515" i="4"/>
  <c r="AK514" i="4"/>
  <c r="AK513" i="4"/>
  <c r="AK512" i="4"/>
  <c r="AK511" i="4"/>
  <c r="AK510" i="4"/>
  <c r="AK509" i="4"/>
  <c r="AK508" i="4"/>
  <c r="AK507" i="4"/>
  <c r="AK506" i="4"/>
  <c r="AK505" i="4"/>
  <c r="AK504" i="4"/>
  <c r="AK503" i="4"/>
  <c r="AK502" i="4"/>
  <c r="AK501" i="4"/>
  <c r="AK500" i="4"/>
  <c r="AK499" i="4"/>
  <c r="AK498" i="4"/>
  <c r="AK497" i="4"/>
  <c r="AK496" i="4"/>
  <c r="AK495" i="4"/>
  <c r="AK494" i="4"/>
  <c r="AK493" i="4"/>
  <c r="AK492" i="4"/>
  <c r="AK491" i="4"/>
  <c r="AK490" i="4"/>
  <c r="AK489" i="4"/>
  <c r="AK488" i="4"/>
  <c r="AK487" i="4"/>
  <c r="AK486" i="4"/>
  <c r="AK485" i="4"/>
  <c r="AK484" i="4"/>
  <c r="AK483" i="4"/>
  <c r="AK482" i="4"/>
  <c r="AK481" i="4"/>
  <c r="AK480" i="4"/>
  <c r="AK479" i="4"/>
  <c r="AK478" i="4"/>
  <c r="AK477" i="4"/>
  <c r="AK476" i="4"/>
  <c r="AK475" i="4"/>
  <c r="AK474" i="4"/>
  <c r="AK473" i="4"/>
  <c r="AK472" i="4"/>
  <c r="AK471" i="4"/>
  <c r="AK470" i="4"/>
  <c r="AK469" i="4"/>
  <c r="AK468" i="4"/>
  <c r="AK467" i="4"/>
  <c r="AK466" i="4"/>
  <c r="AK465" i="4"/>
  <c r="AK464" i="4"/>
  <c r="AK463" i="4"/>
  <c r="AK462" i="4"/>
  <c r="AK461" i="4"/>
  <c r="AK460" i="4"/>
  <c r="AK459" i="4"/>
  <c r="AK458" i="4"/>
  <c r="AK457" i="4"/>
  <c r="AK456" i="4"/>
  <c r="AK455" i="4"/>
  <c r="AK454" i="4"/>
  <c r="AK453" i="4"/>
  <c r="AK452" i="4"/>
  <c r="AK451" i="4"/>
  <c r="AK450" i="4"/>
  <c r="AK449" i="4"/>
  <c r="AK448" i="4"/>
  <c r="AK447" i="4"/>
  <c r="AK446" i="4"/>
  <c r="AK445" i="4"/>
  <c r="AK444" i="4"/>
  <c r="AK443" i="4"/>
  <c r="AK442" i="4"/>
  <c r="AK441" i="4"/>
  <c r="AK440" i="4"/>
  <c r="AK439" i="4"/>
  <c r="AK438" i="4"/>
  <c r="AK437" i="4"/>
  <c r="AK436" i="4"/>
  <c r="AK435" i="4"/>
  <c r="AK434" i="4"/>
  <c r="AK433" i="4"/>
  <c r="AK432" i="4"/>
  <c r="AK431" i="4"/>
  <c r="AK430" i="4"/>
  <c r="AK429" i="4"/>
  <c r="AK428" i="4"/>
  <c r="AK427" i="4"/>
  <c r="AK426" i="4"/>
  <c r="AK425" i="4"/>
  <c r="AK424" i="4"/>
  <c r="AK423" i="4"/>
  <c r="AK422" i="4"/>
  <c r="AK421" i="4"/>
  <c r="AK420" i="4"/>
  <c r="AK419" i="4"/>
  <c r="AK418" i="4"/>
  <c r="AK417" i="4"/>
  <c r="AK416" i="4"/>
  <c r="AK415" i="4"/>
  <c r="AK414" i="4"/>
  <c r="AK413" i="4"/>
  <c r="AK412" i="4"/>
  <c r="AK411" i="4"/>
  <c r="AK410" i="4"/>
  <c r="AK409" i="4"/>
  <c r="AK408" i="4"/>
  <c r="AK407" i="4"/>
  <c r="AK406" i="4"/>
  <c r="AK405" i="4"/>
  <c r="AK404" i="4"/>
  <c r="AK403" i="4"/>
  <c r="AK402" i="4"/>
  <c r="AK401" i="4"/>
  <c r="AK400" i="4"/>
  <c r="AK399" i="4"/>
  <c r="AK398" i="4"/>
  <c r="AK397" i="4"/>
  <c r="AK396" i="4"/>
  <c r="AK395" i="4"/>
  <c r="AK394" i="4"/>
  <c r="AK393" i="4"/>
  <c r="AK392" i="4"/>
  <c r="AK391" i="4"/>
  <c r="AK390" i="4"/>
  <c r="AK389" i="4"/>
  <c r="AK388" i="4"/>
  <c r="AK387" i="4"/>
  <c r="AK386" i="4"/>
  <c r="AK385" i="4"/>
  <c r="AK384" i="4"/>
  <c r="AK383" i="4"/>
  <c r="AK382" i="4"/>
  <c r="AK381" i="4"/>
  <c r="AK380" i="4"/>
  <c r="AK379" i="4"/>
  <c r="AK378" i="4"/>
  <c r="AK377" i="4"/>
  <c r="AK376" i="4"/>
  <c r="AK375" i="4"/>
  <c r="AK374" i="4"/>
  <c r="AK373" i="4"/>
  <c r="AK372" i="4"/>
  <c r="AK371" i="4"/>
  <c r="AK370" i="4"/>
  <c r="AK369" i="4"/>
  <c r="AK368" i="4"/>
  <c r="AK367" i="4"/>
  <c r="AK366" i="4"/>
  <c r="AK365" i="4"/>
  <c r="AK364" i="4"/>
  <c r="AK363" i="4"/>
  <c r="AK362" i="4"/>
  <c r="AK361" i="4"/>
  <c r="AK360" i="4"/>
  <c r="AK359" i="4"/>
  <c r="AK358" i="4"/>
  <c r="AK357" i="4"/>
  <c r="AK356" i="4"/>
  <c r="AK355" i="4"/>
  <c r="AK354" i="4"/>
  <c r="AK353" i="4"/>
  <c r="AK352" i="4"/>
  <c r="AK351" i="4"/>
  <c r="AK350" i="4"/>
  <c r="AK349" i="4"/>
  <c r="AK348" i="4"/>
  <c r="AK347" i="4"/>
  <c r="AK346" i="4"/>
  <c r="AK345" i="4"/>
  <c r="AK344" i="4"/>
  <c r="AK343" i="4"/>
  <c r="AK342" i="4"/>
  <c r="AK341" i="4"/>
  <c r="AK340" i="4"/>
  <c r="AK339" i="4"/>
  <c r="AK338" i="4"/>
  <c r="AK337" i="4"/>
  <c r="AK336" i="4"/>
  <c r="AK335" i="4"/>
  <c r="AK334" i="4"/>
  <c r="AK333" i="4"/>
  <c r="AK332" i="4"/>
  <c r="AK331" i="4"/>
  <c r="AK330" i="4"/>
  <c r="AK329" i="4"/>
  <c r="AK328" i="4"/>
  <c r="AK327" i="4"/>
  <c r="AK326" i="4"/>
  <c r="AK325" i="4"/>
  <c r="AK324" i="4"/>
  <c r="AK323" i="4"/>
  <c r="AK322" i="4"/>
  <c r="AK321" i="4"/>
  <c r="AK320" i="4"/>
  <c r="AK319" i="4"/>
  <c r="AK318" i="4"/>
  <c r="AK317" i="4"/>
  <c r="AK316" i="4"/>
  <c r="AK315" i="4"/>
  <c r="AK314" i="4"/>
  <c r="AK313" i="4"/>
  <c r="AK312" i="4"/>
  <c r="AK311" i="4"/>
  <c r="AK310" i="4"/>
  <c r="AK309" i="4"/>
  <c r="AK308" i="4"/>
  <c r="AK307" i="4"/>
  <c r="AK306" i="4"/>
  <c r="AK305" i="4"/>
  <c r="AK304" i="4"/>
  <c r="AK303" i="4"/>
  <c r="AK302" i="4"/>
  <c r="AK301" i="4"/>
  <c r="AK300" i="4"/>
  <c r="AK299" i="4"/>
  <c r="AK298" i="4"/>
  <c r="AK297" i="4"/>
  <c r="AK296" i="4"/>
  <c r="AK295" i="4"/>
  <c r="AK294" i="4"/>
  <c r="AK293" i="4"/>
  <c r="AK292" i="4"/>
  <c r="AK291" i="4"/>
  <c r="AK290" i="4"/>
  <c r="AK289" i="4"/>
  <c r="AK288" i="4"/>
  <c r="AK287" i="4"/>
  <c r="AK286" i="4"/>
  <c r="AK285" i="4"/>
  <c r="AK284" i="4"/>
  <c r="AK283" i="4"/>
  <c r="AK282" i="4"/>
  <c r="AK281" i="4"/>
  <c r="AK280" i="4"/>
  <c r="AK279" i="4"/>
  <c r="AK278" i="4"/>
  <c r="AK277" i="4"/>
  <c r="AK276" i="4"/>
  <c r="AK275" i="4"/>
  <c r="AK274" i="4"/>
  <c r="AK273" i="4"/>
  <c r="AK272" i="4"/>
  <c r="AK271" i="4"/>
  <c r="AK270" i="4"/>
  <c r="AK269" i="4"/>
  <c r="AK268" i="4"/>
  <c r="AK267" i="4"/>
  <c r="AK266" i="4"/>
  <c r="AK265" i="4"/>
  <c r="AK264" i="4"/>
  <c r="AK263" i="4"/>
  <c r="AK262" i="4"/>
  <c r="AK261" i="4"/>
  <c r="AK260" i="4"/>
  <c r="AK259" i="4"/>
  <c r="AK258" i="4"/>
  <c r="AK257" i="4"/>
  <c r="AK256" i="4"/>
  <c r="AK255" i="4"/>
  <c r="AK254" i="4"/>
  <c r="AK253" i="4"/>
  <c r="AK252" i="4"/>
  <c r="AK251" i="4"/>
  <c r="AK250" i="4"/>
  <c r="AK249" i="4"/>
  <c r="AK248" i="4"/>
  <c r="AK247" i="4"/>
  <c r="AK246" i="4"/>
  <c r="AK245" i="4"/>
  <c r="AK244" i="4"/>
  <c r="AK243" i="4"/>
  <c r="AK242" i="4"/>
  <c r="AK241" i="4"/>
  <c r="AK240" i="4"/>
  <c r="AK239" i="4"/>
  <c r="AK238" i="4"/>
  <c r="AK237" i="4"/>
  <c r="AK236" i="4"/>
  <c r="AK235" i="4"/>
  <c r="AK234" i="4"/>
  <c r="AK233" i="4"/>
  <c r="AK232" i="4"/>
  <c r="AK231" i="4"/>
  <c r="AK230" i="4"/>
  <c r="AK229" i="4"/>
  <c r="AK228" i="4"/>
  <c r="AK227" i="4"/>
  <c r="AK226" i="4"/>
  <c r="AK225" i="4"/>
  <c r="AK224" i="4"/>
  <c r="AK223" i="4"/>
  <c r="AK222" i="4"/>
  <c r="AK221" i="4"/>
  <c r="AK220" i="4"/>
  <c r="AK219" i="4"/>
  <c r="AK218" i="4"/>
  <c r="AK217" i="4"/>
  <c r="AK216" i="4"/>
  <c r="AK215" i="4"/>
  <c r="AK214" i="4"/>
  <c r="AK213" i="4"/>
  <c r="AK212" i="4"/>
  <c r="AK211" i="4"/>
  <c r="AK210" i="4"/>
  <c r="AK209" i="4"/>
  <c r="AK208" i="4"/>
  <c r="AK207" i="4"/>
  <c r="AK206" i="4"/>
  <c r="AK205" i="4"/>
  <c r="AK204" i="4"/>
  <c r="AK203" i="4"/>
  <c r="AK202" i="4"/>
  <c r="AK201" i="4"/>
  <c r="AK200" i="4"/>
  <c r="AK199" i="4"/>
  <c r="AK198" i="4"/>
  <c r="AK197" i="4"/>
  <c r="AK196" i="4"/>
  <c r="AK195" i="4"/>
  <c r="AK194" i="4"/>
  <c r="AK193" i="4"/>
  <c r="AK192" i="4"/>
  <c r="AK191" i="4"/>
  <c r="AK190" i="4"/>
  <c r="AK189" i="4"/>
  <c r="AK188" i="4"/>
  <c r="AK187" i="4"/>
  <c r="AK186" i="4"/>
  <c r="AK185" i="4"/>
  <c r="AK184" i="4"/>
  <c r="AK183" i="4"/>
  <c r="AK182" i="4"/>
  <c r="AK181" i="4"/>
  <c r="AK180" i="4"/>
  <c r="AK179" i="4"/>
  <c r="AK178" i="4"/>
  <c r="AK177" i="4"/>
  <c r="AK176" i="4"/>
  <c r="AK175" i="4"/>
  <c r="AK174" i="4"/>
  <c r="AK173" i="4"/>
  <c r="AK172" i="4"/>
  <c r="AK171" i="4"/>
  <c r="AK170" i="4"/>
  <c r="AK169" i="4"/>
  <c r="AK168" i="4"/>
  <c r="AK167" i="4"/>
  <c r="AK166" i="4"/>
  <c r="AK165" i="4"/>
  <c r="AK164" i="4"/>
  <c r="AK163" i="4"/>
  <c r="AK162" i="4"/>
  <c r="AK161" i="4"/>
  <c r="AK160" i="4"/>
  <c r="AK159" i="4"/>
  <c r="AK158" i="4"/>
  <c r="AK157" i="4"/>
  <c r="AK156" i="4"/>
  <c r="AK155" i="4"/>
  <c r="AK154" i="4"/>
  <c r="AK153" i="4"/>
  <c r="AK152" i="4"/>
  <c r="AK151" i="4"/>
  <c r="AK150" i="4"/>
  <c r="AK149" i="4"/>
  <c r="AK148" i="4"/>
  <c r="AK147" i="4"/>
  <c r="AK146" i="4"/>
  <c r="AK145" i="4"/>
  <c r="AK144" i="4"/>
  <c r="AK143" i="4"/>
  <c r="AK142" i="4"/>
  <c r="AK141" i="4"/>
  <c r="AK140" i="4"/>
  <c r="AK139" i="4"/>
  <c r="AK138" i="4"/>
  <c r="AK137" i="4"/>
  <c r="AK136" i="4"/>
  <c r="AK135" i="4"/>
  <c r="AK134" i="4"/>
  <c r="AK133" i="4"/>
  <c r="AK132" i="4"/>
  <c r="AK131" i="4"/>
  <c r="AK130" i="4"/>
  <c r="AK129" i="4"/>
  <c r="AK128" i="4"/>
  <c r="AK127" i="4"/>
  <c r="AK126" i="4"/>
  <c r="AK125" i="4"/>
  <c r="AK124" i="4"/>
  <c r="AK123" i="4"/>
  <c r="AK122" i="4"/>
  <c r="AK121" i="4"/>
  <c r="AK120" i="4"/>
  <c r="AK119" i="4"/>
  <c r="AK118" i="4"/>
  <c r="AK117" i="4"/>
  <c r="AK116" i="4"/>
  <c r="AK115" i="4"/>
  <c r="AK114" i="4"/>
  <c r="AK113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8" i="4"/>
  <c r="AK87" i="4"/>
  <c r="AK86" i="4"/>
  <c r="AK85" i="4"/>
  <c r="AK84" i="4"/>
  <c r="AK83" i="4"/>
  <c r="AK82" i="4"/>
  <c r="AK81" i="4"/>
  <c r="AK80" i="4"/>
  <c r="AK79" i="4"/>
  <c r="AK78" i="4"/>
  <c r="AK77" i="4"/>
  <c r="AK76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K9" i="4"/>
  <c r="AK8" i="4"/>
  <c r="AK7" i="4"/>
  <c r="AK6" i="4"/>
  <c r="AK5" i="4"/>
  <c r="AK4" i="4"/>
  <c r="AK3" i="4"/>
  <c r="AK2" i="4"/>
  <c r="AL15" i="4"/>
  <c r="AN15" i="4" s="1"/>
  <c r="AM15" i="4"/>
  <c r="AJ2016" i="4"/>
  <c r="AJ2015" i="4"/>
  <c r="AJ2014" i="4"/>
  <c r="AJ2013" i="4"/>
  <c r="AJ2012" i="4"/>
  <c r="AJ2011" i="4"/>
  <c r="AJ2010" i="4"/>
  <c r="AJ2009" i="4"/>
  <c r="AJ2008" i="4"/>
  <c r="AJ2007" i="4"/>
  <c r="AJ2006" i="4"/>
  <c r="AJ2005" i="4"/>
  <c r="AJ2004" i="4"/>
  <c r="AJ2003" i="4"/>
  <c r="AJ2002" i="4"/>
  <c r="AJ2001" i="4"/>
  <c r="AJ2000" i="4"/>
  <c r="AJ1999" i="4"/>
  <c r="AJ1998" i="4"/>
  <c r="AJ1997" i="4"/>
  <c r="AJ1996" i="4"/>
  <c r="AJ1995" i="4"/>
  <c r="AJ1994" i="4"/>
  <c r="AJ1993" i="4"/>
  <c r="AJ1992" i="4"/>
  <c r="AJ1991" i="4"/>
  <c r="AJ1990" i="4"/>
  <c r="AJ1989" i="4"/>
  <c r="AJ1988" i="4"/>
  <c r="AJ1987" i="4"/>
  <c r="AJ1986" i="4"/>
  <c r="AJ1985" i="4"/>
  <c r="AJ1984" i="4"/>
  <c r="AJ1983" i="4"/>
  <c r="AJ1982" i="4"/>
  <c r="AJ1981" i="4"/>
  <c r="AJ1980" i="4"/>
  <c r="AJ1979" i="4"/>
  <c r="AJ1978" i="4"/>
  <c r="AJ1977" i="4"/>
  <c r="AJ1976" i="4"/>
  <c r="AJ1975" i="4"/>
  <c r="AJ1974" i="4"/>
  <c r="AJ1973" i="4"/>
  <c r="AJ1972" i="4"/>
  <c r="AJ1971" i="4"/>
  <c r="AJ1970" i="4"/>
  <c r="AJ1969" i="4"/>
  <c r="AJ1968" i="4"/>
  <c r="AJ1967" i="4"/>
  <c r="AJ1966" i="4"/>
  <c r="AJ1965" i="4"/>
  <c r="AJ1964" i="4"/>
  <c r="AJ1963" i="4"/>
  <c r="AJ1962" i="4"/>
  <c r="AJ1961" i="4"/>
  <c r="AJ1960" i="4"/>
  <c r="AJ1959" i="4"/>
  <c r="AJ1958" i="4"/>
  <c r="AJ1957" i="4"/>
  <c r="AJ1956" i="4"/>
  <c r="AJ1955" i="4"/>
  <c r="AJ1954" i="4"/>
  <c r="AJ1953" i="4"/>
  <c r="AJ1952" i="4"/>
  <c r="AJ1951" i="4"/>
  <c r="AJ1950" i="4"/>
  <c r="AJ1949" i="4"/>
  <c r="AJ1948" i="4"/>
  <c r="AJ1947" i="4"/>
  <c r="AJ1946" i="4"/>
  <c r="AJ1945" i="4"/>
  <c r="AJ1944" i="4"/>
  <c r="AJ1943" i="4"/>
  <c r="AJ1942" i="4"/>
  <c r="AJ1941" i="4"/>
  <c r="AJ1940" i="4"/>
  <c r="AJ1939" i="4"/>
  <c r="AJ1938" i="4"/>
  <c r="AJ1937" i="4"/>
  <c r="AJ1936" i="4"/>
  <c r="AJ1935" i="4"/>
  <c r="AJ1934" i="4"/>
  <c r="AJ1933" i="4"/>
  <c r="AJ1932" i="4"/>
  <c r="AJ1931" i="4"/>
  <c r="AJ1930" i="4"/>
  <c r="AJ1929" i="4"/>
  <c r="AJ1928" i="4"/>
  <c r="AJ1927" i="4"/>
  <c r="AJ1926" i="4"/>
  <c r="AJ1925" i="4"/>
  <c r="AJ1924" i="4"/>
  <c r="AJ1923" i="4"/>
  <c r="AJ1922" i="4"/>
  <c r="AJ1921" i="4"/>
  <c r="AJ1920" i="4"/>
  <c r="AJ1919" i="4"/>
  <c r="AJ1918" i="4"/>
  <c r="AJ1917" i="4"/>
  <c r="AJ1916" i="4"/>
  <c r="AJ1915" i="4"/>
  <c r="AJ1914" i="4"/>
  <c r="AJ1913" i="4"/>
  <c r="AJ1912" i="4"/>
  <c r="AJ1911" i="4"/>
  <c r="AJ1910" i="4"/>
  <c r="AJ1909" i="4"/>
  <c r="AJ1908" i="4"/>
  <c r="AJ1907" i="4"/>
  <c r="AJ1906" i="4"/>
  <c r="AJ1905" i="4"/>
  <c r="AJ1904" i="4"/>
  <c r="AJ1903" i="4"/>
  <c r="AJ1902" i="4"/>
  <c r="AJ1901" i="4"/>
  <c r="AJ1900" i="4"/>
  <c r="AJ1899" i="4"/>
  <c r="AJ1898" i="4"/>
  <c r="AJ1897" i="4"/>
  <c r="AJ1896" i="4"/>
  <c r="AJ1895" i="4"/>
  <c r="AJ1894" i="4"/>
  <c r="AJ1893" i="4"/>
  <c r="AJ1892" i="4"/>
  <c r="AJ1891" i="4"/>
  <c r="AJ1890" i="4"/>
  <c r="AJ1889" i="4"/>
  <c r="AJ1888" i="4"/>
  <c r="AJ1887" i="4"/>
  <c r="AJ1886" i="4"/>
  <c r="AJ1885" i="4"/>
  <c r="AJ1884" i="4"/>
  <c r="AJ1883" i="4"/>
  <c r="AJ1882" i="4"/>
  <c r="AJ1881" i="4"/>
  <c r="AJ1880" i="4"/>
  <c r="AJ1879" i="4"/>
  <c r="AJ1878" i="4"/>
  <c r="AJ1877" i="4"/>
  <c r="AJ1876" i="4"/>
  <c r="AJ1875" i="4"/>
  <c r="AJ1874" i="4"/>
  <c r="AJ1873" i="4"/>
  <c r="AJ1872" i="4"/>
  <c r="AJ1871" i="4"/>
  <c r="AJ1870" i="4"/>
  <c r="AJ1869" i="4"/>
  <c r="AJ1868" i="4"/>
  <c r="AJ1867" i="4"/>
  <c r="AJ1866" i="4"/>
  <c r="AJ1865" i="4"/>
  <c r="AJ1864" i="4"/>
  <c r="AJ1863" i="4"/>
  <c r="AJ1862" i="4"/>
  <c r="AJ1861" i="4"/>
  <c r="AJ1860" i="4"/>
  <c r="AJ1859" i="4"/>
  <c r="AJ1858" i="4"/>
  <c r="AJ1857" i="4"/>
  <c r="AJ1856" i="4"/>
  <c r="AJ1855" i="4"/>
  <c r="AJ1854" i="4"/>
  <c r="AJ1853" i="4"/>
  <c r="AJ1852" i="4"/>
  <c r="AJ1851" i="4"/>
  <c r="AJ1850" i="4"/>
  <c r="AJ1849" i="4"/>
  <c r="AJ1848" i="4"/>
  <c r="AJ1847" i="4"/>
  <c r="AJ1846" i="4"/>
  <c r="AJ1845" i="4"/>
  <c r="AJ1844" i="4"/>
  <c r="AJ1843" i="4"/>
  <c r="AJ1842" i="4"/>
  <c r="AJ1841" i="4"/>
  <c r="AJ1840" i="4"/>
  <c r="AJ1839" i="4"/>
  <c r="AJ1838" i="4"/>
  <c r="AJ1837" i="4"/>
  <c r="AJ1836" i="4"/>
  <c r="AJ1835" i="4"/>
  <c r="AJ1834" i="4"/>
  <c r="AJ1833" i="4"/>
  <c r="AJ1832" i="4"/>
  <c r="AJ1831" i="4"/>
  <c r="AJ1830" i="4"/>
  <c r="AJ1829" i="4"/>
  <c r="AJ1828" i="4"/>
  <c r="AJ1827" i="4"/>
  <c r="AJ1826" i="4"/>
  <c r="AJ1825" i="4"/>
  <c r="AJ1824" i="4"/>
  <c r="AJ1823" i="4"/>
  <c r="AJ1822" i="4"/>
  <c r="AJ1821" i="4"/>
  <c r="AJ1820" i="4"/>
  <c r="AJ1819" i="4"/>
  <c r="AJ1818" i="4"/>
  <c r="AJ1817" i="4"/>
  <c r="AJ1816" i="4"/>
  <c r="AJ1815" i="4"/>
  <c r="AJ1814" i="4"/>
  <c r="AJ1813" i="4"/>
  <c r="AJ1812" i="4"/>
  <c r="AJ1811" i="4"/>
  <c r="AJ1810" i="4"/>
  <c r="AJ1809" i="4"/>
  <c r="AJ1808" i="4"/>
  <c r="AJ1807" i="4"/>
  <c r="AJ1806" i="4"/>
  <c r="AJ1805" i="4"/>
  <c r="AJ1804" i="4"/>
  <c r="AJ1803" i="4"/>
  <c r="AJ1802" i="4"/>
  <c r="AJ1801" i="4"/>
  <c r="AJ1800" i="4"/>
  <c r="AJ1799" i="4"/>
  <c r="AJ1798" i="4"/>
  <c r="AJ1797" i="4"/>
  <c r="AJ1796" i="4"/>
  <c r="AJ1795" i="4"/>
  <c r="AJ1794" i="4"/>
  <c r="AJ1793" i="4"/>
  <c r="AJ1792" i="4"/>
  <c r="AJ1791" i="4"/>
  <c r="AJ1790" i="4"/>
  <c r="AJ1789" i="4"/>
  <c r="AJ1788" i="4"/>
  <c r="AJ1787" i="4"/>
  <c r="AJ1786" i="4"/>
  <c r="AJ1785" i="4"/>
  <c r="AJ1784" i="4"/>
  <c r="AJ1783" i="4"/>
  <c r="AJ1782" i="4"/>
  <c r="AJ1781" i="4"/>
  <c r="AJ1780" i="4"/>
  <c r="AJ1779" i="4"/>
  <c r="AJ1778" i="4"/>
  <c r="AJ1777" i="4"/>
  <c r="AJ1776" i="4"/>
  <c r="AJ1775" i="4"/>
  <c r="AJ1774" i="4"/>
  <c r="AJ1773" i="4"/>
  <c r="AJ1772" i="4"/>
  <c r="AJ1771" i="4"/>
  <c r="AJ1770" i="4"/>
  <c r="AJ1769" i="4"/>
  <c r="AJ1768" i="4"/>
  <c r="AJ1767" i="4"/>
  <c r="AJ1766" i="4"/>
  <c r="AJ1765" i="4"/>
  <c r="AJ1764" i="4"/>
  <c r="AJ1763" i="4"/>
  <c r="AJ1762" i="4"/>
  <c r="AJ1761" i="4"/>
  <c r="AJ1760" i="4"/>
  <c r="AJ1759" i="4"/>
  <c r="AJ1758" i="4"/>
  <c r="AJ1757" i="4"/>
  <c r="AJ1756" i="4"/>
  <c r="AJ1755" i="4"/>
  <c r="AJ1754" i="4"/>
  <c r="AJ1753" i="4"/>
  <c r="AJ1752" i="4"/>
  <c r="AJ1751" i="4"/>
  <c r="AJ1750" i="4"/>
  <c r="AJ1749" i="4"/>
  <c r="AJ1748" i="4"/>
  <c r="AJ1747" i="4"/>
  <c r="AJ1746" i="4"/>
  <c r="AJ1745" i="4"/>
  <c r="AJ1744" i="4"/>
  <c r="AJ1743" i="4"/>
  <c r="AJ1742" i="4"/>
  <c r="AJ1741" i="4"/>
  <c r="AJ1740" i="4"/>
  <c r="AJ1739" i="4"/>
  <c r="AJ1738" i="4"/>
  <c r="AJ1737" i="4"/>
  <c r="AJ1736" i="4"/>
  <c r="AJ1735" i="4"/>
  <c r="AJ1734" i="4"/>
  <c r="AJ1733" i="4"/>
  <c r="AJ1732" i="4"/>
  <c r="AJ1731" i="4"/>
  <c r="AJ1730" i="4"/>
  <c r="AJ1729" i="4"/>
  <c r="AJ1728" i="4"/>
  <c r="AJ1727" i="4"/>
  <c r="AJ1726" i="4"/>
  <c r="AJ1725" i="4"/>
  <c r="AJ1724" i="4"/>
  <c r="AJ1723" i="4"/>
  <c r="AJ1722" i="4"/>
  <c r="AJ1721" i="4"/>
  <c r="AJ1720" i="4"/>
  <c r="AJ1719" i="4"/>
  <c r="AJ1718" i="4"/>
  <c r="AJ1717" i="4"/>
  <c r="AJ1716" i="4"/>
  <c r="AJ1715" i="4"/>
  <c r="AJ1714" i="4"/>
  <c r="AJ1713" i="4"/>
  <c r="AJ1712" i="4"/>
  <c r="AJ1711" i="4"/>
  <c r="AJ1710" i="4"/>
  <c r="AJ1709" i="4"/>
  <c r="AJ1708" i="4"/>
  <c r="AJ1707" i="4"/>
  <c r="AJ1706" i="4"/>
  <c r="AJ1705" i="4"/>
  <c r="AJ1704" i="4"/>
  <c r="AJ1703" i="4"/>
  <c r="AJ1702" i="4"/>
  <c r="AJ1701" i="4"/>
  <c r="AJ1700" i="4"/>
  <c r="AJ1699" i="4"/>
  <c r="AJ1698" i="4"/>
  <c r="AJ1697" i="4"/>
  <c r="AJ1696" i="4"/>
  <c r="AJ1695" i="4"/>
  <c r="AJ1694" i="4"/>
  <c r="AJ1693" i="4"/>
  <c r="AJ1692" i="4"/>
  <c r="AJ1691" i="4"/>
  <c r="AJ1690" i="4"/>
  <c r="AJ1689" i="4"/>
  <c r="AJ1688" i="4"/>
  <c r="AJ1687" i="4"/>
  <c r="AJ1686" i="4"/>
  <c r="AJ1685" i="4"/>
  <c r="AJ1684" i="4"/>
  <c r="AJ1683" i="4"/>
  <c r="AJ1682" i="4"/>
  <c r="AJ1681" i="4"/>
  <c r="AJ1680" i="4"/>
  <c r="AJ1679" i="4"/>
  <c r="AJ1678" i="4"/>
  <c r="AJ1677" i="4"/>
  <c r="AJ1676" i="4"/>
  <c r="AJ1675" i="4"/>
  <c r="AJ1674" i="4"/>
  <c r="AJ1673" i="4"/>
  <c r="AJ1672" i="4"/>
  <c r="AJ1671" i="4"/>
  <c r="AJ1670" i="4"/>
  <c r="AJ1669" i="4"/>
  <c r="AJ1668" i="4"/>
  <c r="AJ1667" i="4"/>
  <c r="AJ1666" i="4"/>
  <c r="AJ1665" i="4"/>
  <c r="AJ1664" i="4"/>
  <c r="AJ1663" i="4"/>
  <c r="AJ1662" i="4"/>
  <c r="AJ1661" i="4"/>
  <c r="AJ1660" i="4"/>
  <c r="AJ1659" i="4"/>
  <c r="AJ1658" i="4"/>
  <c r="AJ1657" i="4"/>
  <c r="AJ1656" i="4"/>
  <c r="AJ1655" i="4"/>
  <c r="AJ1654" i="4"/>
  <c r="AJ1653" i="4"/>
  <c r="AJ1652" i="4"/>
  <c r="AJ1651" i="4"/>
  <c r="AJ1650" i="4"/>
  <c r="AJ1649" i="4"/>
  <c r="AJ1648" i="4"/>
  <c r="AJ1647" i="4"/>
  <c r="AJ1646" i="4"/>
  <c r="AJ1645" i="4"/>
  <c r="AJ1644" i="4"/>
  <c r="AJ1643" i="4"/>
  <c r="AJ1642" i="4"/>
  <c r="AJ1641" i="4"/>
  <c r="AJ1640" i="4"/>
  <c r="AJ1639" i="4"/>
  <c r="AJ1638" i="4"/>
  <c r="AJ1637" i="4"/>
  <c r="AJ1636" i="4"/>
  <c r="AJ1635" i="4"/>
  <c r="AJ1634" i="4"/>
  <c r="AJ1633" i="4"/>
  <c r="AJ1632" i="4"/>
  <c r="AJ1631" i="4"/>
  <c r="AJ1630" i="4"/>
  <c r="AJ1629" i="4"/>
  <c r="AJ1628" i="4"/>
  <c r="AJ1627" i="4"/>
  <c r="AJ1626" i="4"/>
  <c r="AJ1625" i="4"/>
  <c r="AJ1624" i="4"/>
  <c r="AJ1623" i="4"/>
  <c r="AJ1622" i="4"/>
  <c r="AJ1621" i="4"/>
  <c r="AJ1620" i="4"/>
  <c r="AJ1619" i="4"/>
  <c r="AJ1618" i="4"/>
  <c r="AJ1617" i="4"/>
  <c r="AJ1616" i="4"/>
  <c r="AJ1615" i="4"/>
  <c r="AJ1614" i="4"/>
  <c r="AJ1613" i="4"/>
  <c r="AJ1612" i="4"/>
  <c r="AJ1611" i="4"/>
  <c r="AJ1610" i="4"/>
  <c r="AJ1609" i="4"/>
  <c r="AJ1608" i="4"/>
  <c r="AJ1607" i="4"/>
  <c r="AJ1606" i="4"/>
  <c r="AJ1605" i="4"/>
  <c r="AJ1604" i="4"/>
  <c r="AJ1603" i="4"/>
  <c r="AJ1602" i="4"/>
  <c r="AJ1601" i="4"/>
  <c r="AJ1600" i="4"/>
  <c r="AJ1599" i="4"/>
  <c r="AJ1598" i="4"/>
  <c r="AJ1597" i="4"/>
  <c r="AJ1596" i="4"/>
  <c r="AJ1595" i="4"/>
  <c r="AJ1594" i="4"/>
  <c r="AJ1593" i="4"/>
  <c r="AJ1592" i="4"/>
  <c r="AJ1591" i="4"/>
  <c r="AJ1590" i="4"/>
  <c r="AJ1589" i="4"/>
  <c r="AJ1588" i="4"/>
  <c r="AJ1587" i="4"/>
  <c r="AJ1586" i="4"/>
  <c r="AJ1585" i="4"/>
  <c r="AJ1584" i="4"/>
  <c r="AJ1583" i="4"/>
  <c r="AJ1582" i="4"/>
  <c r="AJ1581" i="4"/>
  <c r="AJ1580" i="4"/>
  <c r="AJ1579" i="4"/>
  <c r="AJ1578" i="4"/>
  <c r="AJ1577" i="4"/>
  <c r="AJ1576" i="4"/>
  <c r="AJ1575" i="4"/>
  <c r="AJ1574" i="4"/>
  <c r="AJ1573" i="4"/>
  <c r="AJ1572" i="4"/>
  <c r="AJ1571" i="4"/>
  <c r="AJ1570" i="4"/>
  <c r="AJ1569" i="4"/>
  <c r="AJ1568" i="4"/>
  <c r="AJ1567" i="4"/>
  <c r="AJ1566" i="4"/>
  <c r="AJ1565" i="4"/>
  <c r="AJ1564" i="4"/>
  <c r="AJ1563" i="4"/>
  <c r="AJ1562" i="4"/>
  <c r="AJ1561" i="4"/>
  <c r="AJ1560" i="4"/>
  <c r="AJ1559" i="4"/>
  <c r="AJ1558" i="4"/>
  <c r="AJ1557" i="4"/>
  <c r="AJ1556" i="4"/>
  <c r="AJ1555" i="4"/>
  <c r="AJ1554" i="4"/>
  <c r="AJ1553" i="4"/>
  <c r="AJ1552" i="4"/>
  <c r="AJ1551" i="4"/>
  <c r="AJ1550" i="4"/>
  <c r="AJ1549" i="4"/>
  <c r="AJ1548" i="4"/>
  <c r="AJ1547" i="4"/>
  <c r="AJ1546" i="4"/>
  <c r="AJ1545" i="4"/>
  <c r="AJ1544" i="4"/>
  <c r="AJ1543" i="4"/>
  <c r="AJ1542" i="4"/>
  <c r="AJ1541" i="4"/>
  <c r="AJ1540" i="4"/>
  <c r="AJ1539" i="4"/>
  <c r="AJ1538" i="4"/>
  <c r="AJ1537" i="4"/>
  <c r="AJ1536" i="4"/>
  <c r="AJ1535" i="4"/>
  <c r="AJ1534" i="4"/>
  <c r="AJ1533" i="4"/>
  <c r="AJ1532" i="4"/>
  <c r="AJ1531" i="4"/>
  <c r="AJ1530" i="4"/>
  <c r="AJ1529" i="4"/>
  <c r="AJ1528" i="4"/>
  <c r="AJ1527" i="4"/>
  <c r="AJ1526" i="4"/>
  <c r="AJ1525" i="4"/>
  <c r="AJ1524" i="4"/>
  <c r="AJ1523" i="4"/>
  <c r="AJ1522" i="4"/>
  <c r="AJ1521" i="4"/>
  <c r="AJ1520" i="4"/>
  <c r="AJ1519" i="4"/>
  <c r="AJ1518" i="4"/>
  <c r="AJ1517" i="4"/>
  <c r="AJ1516" i="4"/>
  <c r="AJ1515" i="4"/>
  <c r="AJ1514" i="4"/>
  <c r="AJ1513" i="4"/>
  <c r="AJ1512" i="4"/>
  <c r="AJ1511" i="4"/>
  <c r="AJ1510" i="4"/>
  <c r="AJ1509" i="4"/>
  <c r="AJ1508" i="4"/>
  <c r="AJ1507" i="4"/>
  <c r="AJ1506" i="4"/>
  <c r="AJ1505" i="4"/>
  <c r="AJ1504" i="4"/>
  <c r="AJ1503" i="4"/>
  <c r="AJ1502" i="4"/>
  <c r="AJ1501" i="4"/>
  <c r="AJ1500" i="4"/>
  <c r="AJ1499" i="4"/>
  <c r="AJ1498" i="4"/>
  <c r="AJ1497" i="4"/>
  <c r="AJ1496" i="4"/>
  <c r="AJ1495" i="4"/>
  <c r="AJ1494" i="4"/>
  <c r="AJ1493" i="4"/>
  <c r="AJ1492" i="4"/>
  <c r="AJ1491" i="4"/>
  <c r="AJ1490" i="4"/>
  <c r="AJ1489" i="4"/>
  <c r="AJ1488" i="4"/>
  <c r="AJ1487" i="4"/>
  <c r="AJ1486" i="4"/>
  <c r="AJ1485" i="4"/>
  <c r="AJ1484" i="4"/>
  <c r="AJ1483" i="4"/>
  <c r="AJ1482" i="4"/>
  <c r="AJ1481" i="4"/>
  <c r="AJ1480" i="4"/>
  <c r="AJ1479" i="4"/>
  <c r="AJ1478" i="4"/>
  <c r="AJ1477" i="4"/>
  <c r="AJ1476" i="4"/>
  <c r="AJ1475" i="4"/>
  <c r="AJ1474" i="4"/>
  <c r="AJ1473" i="4"/>
  <c r="AJ1472" i="4"/>
  <c r="AJ1471" i="4"/>
  <c r="AJ1470" i="4"/>
  <c r="AJ1469" i="4"/>
  <c r="AJ1468" i="4"/>
  <c r="AJ1467" i="4"/>
  <c r="AJ1466" i="4"/>
  <c r="AJ1465" i="4"/>
  <c r="AJ1464" i="4"/>
  <c r="AJ1463" i="4"/>
  <c r="AJ1462" i="4"/>
  <c r="AJ1461" i="4"/>
  <c r="AJ1460" i="4"/>
  <c r="AJ1459" i="4"/>
  <c r="AJ1458" i="4"/>
  <c r="AJ1457" i="4"/>
  <c r="AJ1456" i="4"/>
  <c r="AJ1455" i="4"/>
  <c r="AJ1454" i="4"/>
  <c r="AJ1453" i="4"/>
  <c r="AJ1452" i="4"/>
  <c r="AJ1451" i="4"/>
  <c r="AJ1450" i="4"/>
  <c r="AJ1449" i="4"/>
  <c r="AJ1448" i="4"/>
  <c r="AJ1447" i="4"/>
  <c r="AJ1446" i="4"/>
  <c r="AJ1445" i="4"/>
  <c r="AJ1444" i="4"/>
  <c r="AJ1443" i="4"/>
  <c r="AJ1442" i="4"/>
  <c r="AJ1441" i="4"/>
  <c r="AJ1440" i="4"/>
  <c r="AJ1439" i="4"/>
  <c r="AJ1438" i="4"/>
  <c r="AJ1437" i="4"/>
  <c r="AJ1436" i="4"/>
  <c r="AJ1435" i="4"/>
  <c r="AJ1434" i="4"/>
  <c r="AJ1433" i="4"/>
  <c r="AJ1432" i="4"/>
  <c r="AJ1431" i="4"/>
  <c r="AJ1430" i="4"/>
  <c r="AJ1429" i="4"/>
  <c r="AJ1428" i="4"/>
  <c r="AJ1427" i="4"/>
  <c r="AJ1426" i="4"/>
  <c r="AJ1425" i="4"/>
  <c r="AJ1424" i="4"/>
  <c r="AJ1423" i="4"/>
  <c r="AJ1422" i="4"/>
  <c r="AJ1421" i="4"/>
  <c r="AJ1420" i="4"/>
  <c r="AJ1419" i="4"/>
  <c r="AJ1418" i="4"/>
  <c r="AJ1417" i="4"/>
  <c r="AJ1416" i="4"/>
  <c r="AJ1415" i="4"/>
  <c r="AJ1414" i="4"/>
  <c r="AJ1413" i="4"/>
  <c r="AJ1412" i="4"/>
  <c r="AJ1411" i="4"/>
  <c r="AJ1410" i="4"/>
  <c r="AJ1409" i="4"/>
  <c r="AJ1408" i="4"/>
  <c r="AJ1407" i="4"/>
  <c r="AJ1406" i="4"/>
  <c r="AJ1405" i="4"/>
  <c r="AJ1404" i="4"/>
  <c r="AJ1403" i="4"/>
  <c r="AJ1402" i="4"/>
  <c r="AJ1401" i="4"/>
  <c r="AJ1400" i="4"/>
  <c r="AJ1399" i="4"/>
  <c r="AJ1398" i="4"/>
  <c r="AJ1397" i="4"/>
  <c r="AJ1396" i="4"/>
  <c r="AJ1395" i="4"/>
  <c r="AJ1394" i="4"/>
  <c r="AJ1393" i="4"/>
  <c r="AJ1392" i="4"/>
  <c r="AJ1391" i="4"/>
  <c r="AJ1390" i="4"/>
  <c r="AJ1389" i="4"/>
  <c r="AJ1388" i="4"/>
  <c r="AJ1387" i="4"/>
  <c r="AJ1386" i="4"/>
  <c r="AJ1385" i="4"/>
  <c r="AJ1384" i="4"/>
  <c r="AJ1383" i="4"/>
  <c r="AJ1382" i="4"/>
  <c r="AJ1381" i="4"/>
  <c r="AJ1380" i="4"/>
  <c r="AJ1379" i="4"/>
  <c r="AJ1378" i="4"/>
  <c r="AJ1377" i="4"/>
  <c r="AJ1376" i="4"/>
  <c r="AJ1375" i="4"/>
  <c r="AJ1374" i="4"/>
  <c r="AJ1373" i="4"/>
  <c r="AJ1372" i="4"/>
  <c r="AJ1371" i="4"/>
  <c r="AJ1370" i="4"/>
  <c r="AJ1369" i="4"/>
  <c r="AJ1368" i="4"/>
  <c r="AJ1367" i="4"/>
  <c r="AJ1366" i="4"/>
  <c r="AJ1365" i="4"/>
  <c r="AJ1364" i="4"/>
  <c r="AJ1363" i="4"/>
  <c r="AJ1362" i="4"/>
  <c r="AJ1361" i="4"/>
  <c r="AJ1360" i="4"/>
  <c r="AJ1359" i="4"/>
  <c r="AJ1358" i="4"/>
  <c r="AJ1357" i="4"/>
  <c r="AJ1356" i="4"/>
  <c r="AJ1355" i="4"/>
  <c r="AJ1354" i="4"/>
  <c r="AJ1353" i="4"/>
  <c r="AJ1352" i="4"/>
  <c r="AJ1351" i="4"/>
  <c r="AJ1350" i="4"/>
  <c r="AJ1349" i="4"/>
  <c r="AJ1348" i="4"/>
  <c r="AJ1347" i="4"/>
  <c r="AJ1346" i="4"/>
  <c r="AJ1345" i="4"/>
  <c r="AJ1344" i="4"/>
  <c r="AJ1343" i="4"/>
  <c r="AJ1342" i="4"/>
  <c r="AJ1341" i="4"/>
  <c r="AJ1340" i="4"/>
  <c r="AJ1339" i="4"/>
  <c r="AJ1338" i="4"/>
  <c r="AJ1337" i="4"/>
  <c r="AJ1336" i="4"/>
  <c r="AJ1335" i="4"/>
  <c r="AJ1334" i="4"/>
  <c r="AJ1333" i="4"/>
  <c r="AJ1332" i="4"/>
  <c r="AJ1331" i="4"/>
  <c r="AJ1330" i="4"/>
  <c r="AJ1329" i="4"/>
  <c r="AJ1328" i="4"/>
  <c r="AJ1327" i="4"/>
  <c r="AJ1326" i="4"/>
  <c r="AJ1325" i="4"/>
  <c r="AJ1324" i="4"/>
  <c r="AJ1323" i="4"/>
  <c r="AJ1322" i="4"/>
  <c r="AJ1321" i="4"/>
  <c r="AJ1320" i="4"/>
  <c r="AJ1319" i="4"/>
  <c r="AJ1318" i="4"/>
  <c r="AJ1317" i="4"/>
  <c r="AJ1316" i="4"/>
  <c r="AJ1315" i="4"/>
  <c r="AJ1314" i="4"/>
  <c r="AJ1313" i="4"/>
  <c r="AJ1312" i="4"/>
  <c r="AJ1311" i="4"/>
  <c r="AJ1310" i="4"/>
  <c r="AJ1309" i="4"/>
  <c r="AJ1308" i="4"/>
  <c r="AJ1307" i="4"/>
  <c r="AJ1306" i="4"/>
  <c r="AJ1305" i="4"/>
  <c r="AJ1304" i="4"/>
  <c r="AJ1303" i="4"/>
  <c r="AJ1302" i="4"/>
  <c r="AJ1301" i="4"/>
  <c r="AJ1300" i="4"/>
  <c r="AJ1299" i="4"/>
  <c r="AJ1298" i="4"/>
  <c r="AJ1297" i="4"/>
  <c r="AJ1296" i="4"/>
  <c r="AJ1295" i="4"/>
  <c r="AJ1294" i="4"/>
  <c r="AJ1293" i="4"/>
  <c r="AJ1292" i="4"/>
  <c r="AJ1291" i="4"/>
  <c r="AJ1290" i="4"/>
  <c r="AJ1289" i="4"/>
  <c r="AJ1288" i="4"/>
  <c r="AJ1287" i="4"/>
  <c r="AJ1286" i="4"/>
  <c r="AJ1285" i="4"/>
  <c r="AJ1284" i="4"/>
  <c r="AJ1283" i="4"/>
  <c r="AJ1282" i="4"/>
  <c r="AJ1281" i="4"/>
  <c r="AJ1280" i="4"/>
  <c r="AJ1279" i="4"/>
  <c r="AJ1278" i="4"/>
  <c r="AJ1277" i="4"/>
  <c r="AJ1276" i="4"/>
  <c r="AJ1275" i="4"/>
  <c r="AJ1274" i="4"/>
  <c r="AJ1273" i="4"/>
  <c r="AJ1272" i="4"/>
  <c r="AJ1271" i="4"/>
  <c r="AJ1270" i="4"/>
  <c r="AJ1269" i="4"/>
  <c r="AJ1268" i="4"/>
  <c r="AJ1267" i="4"/>
  <c r="AJ1266" i="4"/>
  <c r="AJ1265" i="4"/>
  <c r="AJ1264" i="4"/>
  <c r="AJ1263" i="4"/>
  <c r="AJ1262" i="4"/>
  <c r="AJ1261" i="4"/>
  <c r="AJ1260" i="4"/>
  <c r="AJ1259" i="4"/>
  <c r="AJ1258" i="4"/>
  <c r="AJ1257" i="4"/>
  <c r="AJ1256" i="4"/>
  <c r="AJ1255" i="4"/>
  <c r="AJ1254" i="4"/>
  <c r="AJ1253" i="4"/>
  <c r="AJ1252" i="4"/>
  <c r="AJ1251" i="4"/>
  <c r="AJ1250" i="4"/>
  <c r="AJ1249" i="4"/>
  <c r="AJ1248" i="4"/>
  <c r="AJ1247" i="4"/>
  <c r="AJ1246" i="4"/>
  <c r="AJ1245" i="4"/>
  <c r="AJ1244" i="4"/>
  <c r="AJ1243" i="4"/>
  <c r="AJ1242" i="4"/>
  <c r="AJ1241" i="4"/>
  <c r="AJ1240" i="4"/>
  <c r="AJ1239" i="4"/>
  <c r="AJ1238" i="4"/>
  <c r="AJ1237" i="4"/>
  <c r="AJ1236" i="4"/>
  <c r="AJ1235" i="4"/>
  <c r="AJ1234" i="4"/>
  <c r="AJ1233" i="4"/>
  <c r="AJ1232" i="4"/>
  <c r="AJ1231" i="4"/>
  <c r="AJ1230" i="4"/>
  <c r="AJ1229" i="4"/>
  <c r="AJ1228" i="4"/>
  <c r="AJ1227" i="4"/>
  <c r="AJ1226" i="4"/>
  <c r="AJ1225" i="4"/>
  <c r="AJ1224" i="4"/>
  <c r="AJ1223" i="4"/>
  <c r="AJ1222" i="4"/>
  <c r="AJ1221" i="4"/>
  <c r="AJ1220" i="4"/>
  <c r="AJ1219" i="4"/>
  <c r="AJ1218" i="4"/>
  <c r="AJ1217" i="4"/>
  <c r="AJ1216" i="4"/>
  <c r="AJ1215" i="4"/>
  <c r="AJ1214" i="4"/>
  <c r="AJ1213" i="4"/>
  <c r="AJ1212" i="4"/>
  <c r="AJ1211" i="4"/>
  <c r="AJ1210" i="4"/>
  <c r="AJ1209" i="4"/>
  <c r="AJ1208" i="4"/>
  <c r="AJ1207" i="4"/>
  <c r="AJ1206" i="4"/>
  <c r="AJ1205" i="4"/>
  <c r="AJ1204" i="4"/>
  <c r="AJ1203" i="4"/>
  <c r="AJ1202" i="4"/>
  <c r="AJ1201" i="4"/>
  <c r="AJ1200" i="4"/>
  <c r="AJ1199" i="4"/>
  <c r="AJ1198" i="4"/>
  <c r="AJ1197" i="4"/>
  <c r="AJ1196" i="4"/>
  <c r="AJ1195" i="4"/>
  <c r="AJ1194" i="4"/>
  <c r="AJ1193" i="4"/>
  <c r="AJ1192" i="4"/>
  <c r="AJ1191" i="4"/>
  <c r="AJ1190" i="4"/>
  <c r="AJ1189" i="4"/>
  <c r="AJ1188" i="4"/>
  <c r="AJ1187" i="4"/>
  <c r="AJ1186" i="4"/>
  <c r="AJ1185" i="4"/>
  <c r="AJ1184" i="4"/>
  <c r="AJ1183" i="4"/>
  <c r="AJ1182" i="4"/>
  <c r="AJ1181" i="4"/>
  <c r="AJ1180" i="4"/>
  <c r="AJ1179" i="4"/>
  <c r="AJ1178" i="4"/>
  <c r="AJ1177" i="4"/>
  <c r="AJ1176" i="4"/>
  <c r="AJ1175" i="4"/>
  <c r="AJ1174" i="4"/>
  <c r="AJ1173" i="4"/>
  <c r="AJ1172" i="4"/>
  <c r="AJ1171" i="4"/>
  <c r="AJ1170" i="4"/>
  <c r="AJ1169" i="4"/>
  <c r="AJ1168" i="4"/>
  <c r="AJ1167" i="4"/>
  <c r="AJ1166" i="4"/>
  <c r="AJ1165" i="4"/>
  <c r="AJ1164" i="4"/>
  <c r="AJ1163" i="4"/>
  <c r="AJ1162" i="4"/>
  <c r="AJ1161" i="4"/>
  <c r="AJ1160" i="4"/>
  <c r="AJ1159" i="4"/>
  <c r="AJ1158" i="4"/>
  <c r="AJ1157" i="4"/>
  <c r="AJ1156" i="4"/>
  <c r="AJ1155" i="4"/>
  <c r="AJ1154" i="4"/>
  <c r="AJ1153" i="4"/>
  <c r="AJ1152" i="4"/>
  <c r="AJ1151" i="4"/>
  <c r="AJ1150" i="4"/>
  <c r="AJ1149" i="4"/>
  <c r="AJ1148" i="4"/>
  <c r="AJ1147" i="4"/>
  <c r="AJ1146" i="4"/>
  <c r="AJ1145" i="4"/>
  <c r="AJ1144" i="4"/>
  <c r="AJ1143" i="4"/>
  <c r="AJ1142" i="4"/>
  <c r="AJ1141" i="4"/>
  <c r="AJ1140" i="4"/>
  <c r="AJ1139" i="4"/>
  <c r="AJ1138" i="4"/>
  <c r="AJ1137" i="4"/>
  <c r="AJ1136" i="4"/>
  <c r="AJ1135" i="4"/>
  <c r="AJ1134" i="4"/>
  <c r="AJ1133" i="4"/>
  <c r="AJ1132" i="4"/>
  <c r="AJ1131" i="4"/>
  <c r="AJ1130" i="4"/>
  <c r="AJ1129" i="4"/>
  <c r="AJ1128" i="4"/>
  <c r="AJ1127" i="4"/>
  <c r="AJ1126" i="4"/>
  <c r="AJ1125" i="4"/>
  <c r="AJ1124" i="4"/>
  <c r="AJ1123" i="4"/>
  <c r="AJ1122" i="4"/>
  <c r="AJ1121" i="4"/>
  <c r="AJ1120" i="4"/>
  <c r="AJ1119" i="4"/>
  <c r="AJ1118" i="4"/>
  <c r="AJ1117" i="4"/>
  <c r="AJ1116" i="4"/>
  <c r="AJ1115" i="4"/>
  <c r="AJ1114" i="4"/>
  <c r="AJ1113" i="4"/>
  <c r="AJ1112" i="4"/>
  <c r="AJ1111" i="4"/>
  <c r="AJ1110" i="4"/>
  <c r="AJ1109" i="4"/>
  <c r="AJ1108" i="4"/>
  <c r="AJ1107" i="4"/>
  <c r="AJ1106" i="4"/>
  <c r="AJ1105" i="4"/>
  <c r="AJ1104" i="4"/>
  <c r="AJ1103" i="4"/>
  <c r="AJ1102" i="4"/>
  <c r="AJ1101" i="4"/>
  <c r="AJ1100" i="4"/>
  <c r="AJ1099" i="4"/>
  <c r="AJ1098" i="4"/>
  <c r="AJ1097" i="4"/>
  <c r="AJ1096" i="4"/>
  <c r="AJ1095" i="4"/>
  <c r="AJ1094" i="4"/>
  <c r="AJ1093" i="4"/>
  <c r="AJ1092" i="4"/>
  <c r="AJ1091" i="4"/>
  <c r="AJ1090" i="4"/>
  <c r="AJ1089" i="4"/>
  <c r="AJ1088" i="4"/>
  <c r="AJ1087" i="4"/>
  <c r="AJ1086" i="4"/>
  <c r="AJ1085" i="4"/>
  <c r="AJ1084" i="4"/>
  <c r="AJ1083" i="4"/>
  <c r="AJ1082" i="4"/>
  <c r="AJ1081" i="4"/>
  <c r="AJ1080" i="4"/>
  <c r="AJ1079" i="4"/>
  <c r="AJ1078" i="4"/>
  <c r="AJ1077" i="4"/>
  <c r="AJ1076" i="4"/>
  <c r="AJ1075" i="4"/>
  <c r="AJ1074" i="4"/>
  <c r="AJ1073" i="4"/>
  <c r="AJ1072" i="4"/>
  <c r="AJ1071" i="4"/>
  <c r="AJ1070" i="4"/>
  <c r="AJ1069" i="4"/>
  <c r="AJ1068" i="4"/>
  <c r="AJ1067" i="4"/>
  <c r="AJ1066" i="4"/>
  <c r="AJ1065" i="4"/>
  <c r="AJ1064" i="4"/>
  <c r="AJ1063" i="4"/>
  <c r="AJ1062" i="4"/>
  <c r="AJ1061" i="4"/>
  <c r="AJ1060" i="4"/>
  <c r="AJ1059" i="4"/>
  <c r="AJ1058" i="4"/>
  <c r="AJ1057" i="4"/>
  <c r="AJ1056" i="4"/>
  <c r="AJ1055" i="4"/>
  <c r="AJ1054" i="4"/>
  <c r="AJ1053" i="4"/>
  <c r="AJ1052" i="4"/>
  <c r="AJ1051" i="4"/>
  <c r="AJ1050" i="4"/>
  <c r="AJ1049" i="4"/>
  <c r="AJ1048" i="4"/>
  <c r="AJ1047" i="4"/>
  <c r="AJ1046" i="4"/>
  <c r="AJ1045" i="4"/>
  <c r="AJ1044" i="4"/>
  <c r="AJ1043" i="4"/>
  <c r="AJ1042" i="4"/>
  <c r="AJ1041" i="4"/>
  <c r="AJ1040" i="4"/>
  <c r="AJ1039" i="4"/>
  <c r="AJ1038" i="4"/>
  <c r="AJ1037" i="4"/>
  <c r="AJ1036" i="4"/>
  <c r="AJ1035" i="4"/>
  <c r="AJ1034" i="4"/>
  <c r="AJ1033" i="4"/>
  <c r="AJ1032" i="4"/>
  <c r="AJ1031" i="4"/>
  <c r="AJ1030" i="4"/>
  <c r="AJ1029" i="4"/>
  <c r="AJ1028" i="4"/>
  <c r="AJ1027" i="4"/>
  <c r="AJ1026" i="4"/>
  <c r="AJ1025" i="4"/>
  <c r="AJ1024" i="4"/>
  <c r="AJ1023" i="4"/>
  <c r="AJ1022" i="4"/>
  <c r="AJ1021" i="4"/>
  <c r="AJ1020" i="4"/>
  <c r="AJ1019" i="4"/>
  <c r="AJ1018" i="4"/>
  <c r="AJ1017" i="4"/>
  <c r="AJ1016" i="4"/>
  <c r="AJ1015" i="4"/>
  <c r="AJ1014" i="4"/>
  <c r="AJ1013" i="4"/>
  <c r="AJ1012" i="4"/>
  <c r="AJ1011" i="4"/>
  <c r="AJ1010" i="4"/>
  <c r="AJ1009" i="4"/>
  <c r="AJ1008" i="4"/>
  <c r="AJ1007" i="4"/>
  <c r="AJ1006" i="4"/>
  <c r="AJ1005" i="4"/>
  <c r="AJ1004" i="4"/>
  <c r="AJ1003" i="4"/>
  <c r="AJ1002" i="4"/>
  <c r="AJ1001" i="4"/>
  <c r="AJ1000" i="4"/>
  <c r="AJ999" i="4"/>
  <c r="AJ998" i="4"/>
  <c r="AJ997" i="4"/>
  <c r="AJ996" i="4"/>
  <c r="AJ995" i="4"/>
  <c r="AJ994" i="4"/>
  <c r="AJ993" i="4"/>
  <c r="AJ992" i="4"/>
  <c r="AJ991" i="4"/>
  <c r="AJ990" i="4"/>
  <c r="AJ989" i="4"/>
  <c r="AJ988" i="4"/>
  <c r="AJ987" i="4"/>
  <c r="AJ986" i="4"/>
  <c r="AJ985" i="4"/>
  <c r="AJ984" i="4"/>
  <c r="AJ983" i="4"/>
  <c r="AJ982" i="4"/>
  <c r="AJ981" i="4"/>
  <c r="AJ980" i="4"/>
  <c r="AJ979" i="4"/>
  <c r="AJ978" i="4"/>
  <c r="AJ977" i="4"/>
  <c r="AJ976" i="4"/>
  <c r="AJ975" i="4"/>
  <c r="AJ974" i="4"/>
  <c r="AJ973" i="4"/>
  <c r="AJ972" i="4"/>
  <c r="AJ971" i="4"/>
  <c r="AJ970" i="4"/>
  <c r="AJ969" i="4"/>
  <c r="AJ968" i="4"/>
  <c r="AJ967" i="4"/>
  <c r="AJ966" i="4"/>
  <c r="AJ965" i="4"/>
  <c r="AJ964" i="4"/>
  <c r="AJ963" i="4"/>
  <c r="AJ962" i="4"/>
  <c r="AJ961" i="4"/>
  <c r="AJ960" i="4"/>
  <c r="AJ959" i="4"/>
  <c r="AJ958" i="4"/>
  <c r="AJ957" i="4"/>
  <c r="AJ956" i="4"/>
  <c r="AJ955" i="4"/>
  <c r="AJ954" i="4"/>
  <c r="AJ953" i="4"/>
  <c r="AJ952" i="4"/>
  <c r="AJ951" i="4"/>
  <c r="AJ950" i="4"/>
  <c r="AJ949" i="4"/>
  <c r="AJ948" i="4"/>
  <c r="AJ947" i="4"/>
  <c r="AJ946" i="4"/>
  <c r="AJ945" i="4"/>
  <c r="AJ944" i="4"/>
  <c r="AJ943" i="4"/>
  <c r="AJ942" i="4"/>
  <c r="AJ941" i="4"/>
  <c r="AJ940" i="4"/>
  <c r="AJ939" i="4"/>
  <c r="AJ938" i="4"/>
  <c r="AJ937" i="4"/>
  <c r="AJ936" i="4"/>
  <c r="AJ935" i="4"/>
  <c r="AJ934" i="4"/>
  <c r="AJ933" i="4"/>
  <c r="AJ932" i="4"/>
  <c r="AJ931" i="4"/>
  <c r="AJ930" i="4"/>
  <c r="AJ929" i="4"/>
  <c r="AJ928" i="4"/>
  <c r="AJ927" i="4"/>
  <c r="AJ926" i="4"/>
  <c r="AJ925" i="4"/>
  <c r="AJ924" i="4"/>
  <c r="AJ923" i="4"/>
  <c r="AJ922" i="4"/>
  <c r="AJ921" i="4"/>
  <c r="AJ920" i="4"/>
  <c r="AJ919" i="4"/>
  <c r="AJ918" i="4"/>
  <c r="AJ917" i="4"/>
  <c r="AJ916" i="4"/>
  <c r="AJ915" i="4"/>
  <c r="AJ914" i="4"/>
  <c r="AJ913" i="4"/>
  <c r="AJ912" i="4"/>
  <c r="AJ911" i="4"/>
  <c r="AJ910" i="4"/>
  <c r="AJ909" i="4"/>
  <c r="AJ908" i="4"/>
  <c r="AJ907" i="4"/>
  <c r="AJ906" i="4"/>
  <c r="AJ905" i="4"/>
  <c r="AJ904" i="4"/>
  <c r="AJ903" i="4"/>
  <c r="AJ902" i="4"/>
  <c r="AJ901" i="4"/>
  <c r="AJ900" i="4"/>
  <c r="AJ899" i="4"/>
  <c r="AJ898" i="4"/>
  <c r="AJ897" i="4"/>
  <c r="AJ896" i="4"/>
  <c r="AJ895" i="4"/>
  <c r="AJ894" i="4"/>
  <c r="AJ893" i="4"/>
  <c r="AJ892" i="4"/>
  <c r="AJ891" i="4"/>
  <c r="AJ890" i="4"/>
  <c r="AJ889" i="4"/>
  <c r="AJ888" i="4"/>
  <c r="AJ887" i="4"/>
  <c r="AJ886" i="4"/>
  <c r="AJ885" i="4"/>
  <c r="AJ884" i="4"/>
  <c r="AJ883" i="4"/>
  <c r="AJ882" i="4"/>
  <c r="AJ881" i="4"/>
  <c r="AJ880" i="4"/>
  <c r="AJ879" i="4"/>
  <c r="AJ878" i="4"/>
  <c r="AJ877" i="4"/>
  <c r="AJ876" i="4"/>
  <c r="AJ875" i="4"/>
  <c r="AJ874" i="4"/>
  <c r="AJ873" i="4"/>
  <c r="AJ872" i="4"/>
  <c r="AJ871" i="4"/>
  <c r="AJ870" i="4"/>
  <c r="AJ869" i="4"/>
  <c r="AJ868" i="4"/>
  <c r="AJ867" i="4"/>
  <c r="AJ866" i="4"/>
  <c r="AJ865" i="4"/>
  <c r="AJ864" i="4"/>
  <c r="AJ863" i="4"/>
  <c r="AJ862" i="4"/>
  <c r="AJ861" i="4"/>
  <c r="AJ860" i="4"/>
  <c r="AJ859" i="4"/>
  <c r="AJ858" i="4"/>
  <c r="AJ857" i="4"/>
  <c r="AJ856" i="4"/>
  <c r="AJ855" i="4"/>
  <c r="AJ854" i="4"/>
  <c r="AJ853" i="4"/>
  <c r="AJ852" i="4"/>
  <c r="AJ851" i="4"/>
  <c r="AJ850" i="4"/>
  <c r="AJ849" i="4"/>
  <c r="AJ848" i="4"/>
  <c r="AJ847" i="4"/>
  <c r="AJ846" i="4"/>
  <c r="AJ845" i="4"/>
  <c r="AJ844" i="4"/>
  <c r="AJ843" i="4"/>
  <c r="AJ842" i="4"/>
  <c r="AJ841" i="4"/>
  <c r="AJ840" i="4"/>
  <c r="AJ839" i="4"/>
  <c r="AJ838" i="4"/>
  <c r="AJ837" i="4"/>
  <c r="AJ836" i="4"/>
  <c r="AJ835" i="4"/>
  <c r="AJ834" i="4"/>
  <c r="AJ833" i="4"/>
  <c r="AJ832" i="4"/>
  <c r="AJ831" i="4"/>
  <c r="AJ830" i="4"/>
  <c r="AJ829" i="4"/>
  <c r="AJ828" i="4"/>
  <c r="AJ827" i="4"/>
  <c r="AJ826" i="4"/>
  <c r="AJ825" i="4"/>
  <c r="AJ824" i="4"/>
  <c r="AJ823" i="4"/>
  <c r="AJ822" i="4"/>
  <c r="AJ821" i="4"/>
  <c r="AJ820" i="4"/>
  <c r="AJ819" i="4"/>
  <c r="AJ818" i="4"/>
  <c r="AJ817" i="4"/>
  <c r="AJ816" i="4"/>
  <c r="AJ815" i="4"/>
  <c r="AJ814" i="4"/>
  <c r="AJ813" i="4"/>
  <c r="AJ812" i="4"/>
  <c r="AJ811" i="4"/>
  <c r="AJ810" i="4"/>
  <c r="AJ809" i="4"/>
  <c r="AJ808" i="4"/>
  <c r="AJ807" i="4"/>
  <c r="AJ806" i="4"/>
  <c r="AJ805" i="4"/>
  <c r="AJ804" i="4"/>
  <c r="AJ803" i="4"/>
  <c r="AJ802" i="4"/>
  <c r="AJ801" i="4"/>
  <c r="AJ800" i="4"/>
  <c r="AJ799" i="4"/>
  <c r="AJ798" i="4"/>
  <c r="AJ797" i="4"/>
  <c r="AJ796" i="4"/>
  <c r="AJ795" i="4"/>
  <c r="AJ794" i="4"/>
  <c r="AJ793" i="4"/>
  <c r="AJ792" i="4"/>
  <c r="AJ791" i="4"/>
  <c r="AJ790" i="4"/>
  <c r="AJ789" i="4"/>
  <c r="AJ788" i="4"/>
  <c r="AJ787" i="4"/>
  <c r="AJ786" i="4"/>
  <c r="AJ785" i="4"/>
  <c r="AJ784" i="4"/>
  <c r="AJ783" i="4"/>
  <c r="AJ782" i="4"/>
  <c r="AJ781" i="4"/>
  <c r="AJ780" i="4"/>
  <c r="AJ779" i="4"/>
  <c r="AJ778" i="4"/>
  <c r="AJ777" i="4"/>
  <c r="AJ776" i="4"/>
  <c r="AJ775" i="4"/>
  <c r="AJ774" i="4"/>
  <c r="AJ773" i="4"/>
  <c r="AJ772" i="4"/>
  <c r="AJ771" i="4"/>
  <c r="AJ770" i="4"/>
  <c r="AJ769" i="4"/>
  <c r="AJ768" i="4"/>
  <c r="AJ767" i="4"/>
  <c r="AJ766" i="4"/>
  <c r="AJ765" i="4"/>
  <c r="AJ764" i="4"/>
  <c r="AJ763" i="4"/>
  <c r="AJ762" i="4"/>
  <c r="AJ761" i="4"/>
  <c r="AJ760" i="4"/>
  <c r="AJ759" i="4"/>
  <c r="AJ758" i="4"/>
  <c r="AJ757" i="4"/>
  <c r="AJ756" i="4"/>
  <c r="AJ755" i="4"/>
  <c r="AJ754" i="4"/>
  <c r="AJ753" i="4"/>
  <c r="AJ752" i="4"/>
  <c r="AJ751" i="4"/>
  <c r="AJ750" i="4"/>
  <c r="AJ749" i="4"/>
  <c r="AJ748" i="4"/>
  <c r="AJ747" i="4"/>
  <c r="AJ746" i="4"/>
  <c r="AJ745" i="4"/>
  <c r="AJ744" i="4"/>
  <c r="AJ743" i="4"/>
  <c r="AJ742" i="4"/>
  <c r="AJ741" i="4"/>
  <c r="AJ740" i="4"/>
  <c r="AJ739" i="4"/>
  <c r="AJ738" i="4"/>
  <c r="AJ737" i="4"/>
  <c r="AJ736" i="4"/>
  <c r="AJ735" i="4"/>
  <c r="AJ734" i="4"/>
  <c r="AJ733" i="4"/>
  <c r="AJ732" i="4"/>
  <c r="AJ731" i="4"/>
  <c r="AJ730" i="4"/>
  <c r="AJ729" i="4"/>
  <c r="AJ728" i="4"/>
  <c r="AJ727" i="4"/>
  <c r="AJ726" i="4"/>
  <c r="AJ725" i="4"/>
  <c r="AJ724" i="4"/>
  <c r="AJ723" i="4"/>
  <c r="AJ722" i="4"/>
  <c r="AJ721" i="4"/>
  <c r="AJ720" i="4"/>
  <c r="AJ719" i="4"/>
  <c r="AJ718" i="4"/>
  <c r="AJ717" i="4"/>
  <c r="AJ716" i="4"/>
  <c r="AJ715" i="4"/>
  <c r="AJ714" i="4"/>
  <c r="AJ713" i="4"/>
  <c r="AJ712" i="4"/>
  <c r="AJ711" i="4"/>
  <c r="AJ710" i="4"/>
  <c r="AJ709" i="4"/>
  <c r="AJ708" i="4"/>
  <c r="AJ707" i="4"/>
  <c r="AJ706" i="4"/>
  <c r="AJ705" i="4"/>
  <c r="AJ704" i="4"/>
  <c r="AJ703" i="4"/>
  <c r="AJ702" i="4"/>
  <c r="AJ701" i="4"/>
  <c r="AJ700" i="4"/>
  <c r="AJ699" i="4"/>
  <c r="AJ698" i="4"/>
  <c r="AJ697" i="4"/>
  <c r="AJ696" i="4"/>
  <c r="AJ695" i="4"/>
  <c r="AJ694" i="4"/>
  <c r="AJ693" i="4"/>
  <c r="AJ692" i="4"/>
  <c r="AJ691" i="4"/>
  <c r="AJ690" i="4"/>
  <c r="AJ689" i="4"/>
  <c r="AJ688" i="4"/>
  <c r="AJ687" i="4"/>
  <c r="AJ686" i="4"/>
  <c r="AJ685" i="4"/>
  <c r="AJ684" i="4"/>
  <c r="AJ683" i="4"/>
  <c r="AJ682" i="4"/>
  <c r="AJ681" i="4"/>
  <c r="AJ680" i="4"/>
  <c r="AJ679" i="4"/>
  <c r="AJ678" i="4"/>
  <c r="AJ677" i="4"/>
  <c r="AJ676" i="4"/>
  <c r="AJ675" i="4"/>
  <c r="AJ674" i="4"/>
  <c r="AJ673" i="4"/>
  <c r="AJ672" i="4"/>
  <c r="AJ671" i="4"/>
  <c r="AJ670" i="4"/>
  <c r="AJ669" i="4"/>
  <c r="AJ668" i="4"/>
  <c r="AJ667" i="4"/>
  <c r="AJ666" i="4"/>
  <c r="AJ665" i="4"/>
  <c r="AJ664" i="4"/>
  <c r="AJ663" i="4"/>
  <c r="AJ662" i="4"/>
  <c r="AJ661" i="4"/>
  <c r="AJ660" i="4"/>
  <c r="AJ659" i="4"/>
  <c r="AJ658" i="4"/>
  <c r="AJ657" i="4"/>
  <c r="AJ656" i="4"/>
  <c r="AJ655" i="4"/>
  <c r="AJ654" i="4"/>
  <c r="AJ653" i="4"/>
  <c r="AJ652" i="4"/>
  <c r="AJ651" i="4"/>
  <c r="AJ650" i="4"/>
  <c r="AJ649" i="4"/>
  <c r="AJ648" i="4"/>
  <c r="AJ647" i="4"/>
  <c r="AJ646" i="4"/>
  <c r="AJ645" i="4"/>
  <c r="AJ644" i="4"/>
  <c r="AJ643" i="4"/>
  <c r="AJ642" i="4"/>
  <c r="AJ641" i="4"/>
  <c r="AJ640" i="4"/>
  <c r="AJ639" i="4"/>
  <c r="AJ638" i="4"/>
  <c r="AJ637" i="4"/>
  <c r="AJ636" i="4"/>
  <c r="AJ635" i="4"/>
  <c r="AJ634" i="4"/>
  <c r="AJ633" i="4"/>
  <c r="AJ632" i="4"/>
  <c r="AJ631" i="4"/>
  <c r="AJ630" i="4"/>
  <c r="AJ629" i="4"/>
  <c r="AJ628" i="4"/>
  <c r="AJ627" i="4"/>
  <c r="AJ626" i="4"/>
  <c r="AJ625" i="4"/>
  <c r="AJ624" i="4"/>
  <c r="AJ623" i="4"/>
  <c r="AJ622" i="4"/>
  <c r="AJ621" i="4"/>
  <c r="AJ620" i="4"/>
  <c r="AJ619" i="4"/>
  <c r="AJ618" i="4"/>
  <c r="AJ617" i="4"/>
  <c r="AJ616" i="4"/>
  <c r="AJ615" i="4"/>
  <c r="AJ614" i="4"/>
  <c r="AJ613" i="4"/>
  <c r="AJ612" i="4"/>
  <c r="AJ611" i="4"/>
  <c r="AJ610" i="4"/>
  <c r="AJ609" i="4"/>
  <c r="AJ608" i="4"/>
  <c r="AJ607" i="4"/>
  <c r="AJ606" i="4"/>
  <c r="AJ605" i="4"/>
  <c r="AJ604" i="4"/>
  <c r="AJ603" i="4"/>
  <c r="AJ602" i="4"/>
  <c r="AJ601" i="4"/>
  <c r="AJ600" i="4"/>
  <c r="AJ599" i="4"/>
  <c r="AJ598" i="4"/>
  <c r="AJ597" i="4"/>
  <c r="AJ596" i="4"/>
  <c r="AJ595" i="4"/>
  <c r="AJ594" i="4"/>
  <c r="AJ593" i="4"/>
  <c r="AJ592" i="4"/>
  <c r="AJ591" i="4"/>
  <c r="AJ590" i="4"/>
  <c r="AJ589" i="4"/>
  <c r="AJ588" i="4"/>
  <c r="AJ587" i="4"/>
  <c r="AJ586" i="4"/>
  <c r="AJ585" i="4"/>
  <c r="AJ584" i="4"/>
  <c r="AJ583" i="4"/>
  <c r="AJ582" i="4"/>
  <c r="AJ581" i="4"/>
  <c r="AJ580" i="4"/>
  <c r="AJ579" i="4"/>
  <c r="AJ578" i="4"/>
  <c r="AJ577" i="4"/>
  <c r="AJ576" i="4"/>
  <c r="AJ575" i="4"/>
  <c r="AJ574" i="4"/>
  <c r="AJ573" i="4"/>
  <c r="AJ572" i="4"/>
  <c r="AJ571" i="4"/>
  <c r="AJ570" i="4"/>
  <c r="AJ569" i="4"/>
  <c r="AJ568" i="4"/>
  <c r="AJ567" i="4"/>
  <c r="AJ566" i="4"/>
  <c r="AJ565" i="4"/>
  <c r="AJ564" i="4"/>
  <c r="AJ563" i="4"/>
  <c r="AJ562" i="4"/>
  <c r="AJ561" i="4"/>
  <c r="AJ560" i="4"/>
  <c r="AJ559" i="4"/>
  <c r="AJ558" i="4"/>
  <c r="AJ557" i="4"/>
  <c r="AJ556" i="4"/>
  <c r="AJ555" i="4"/>
  <c r="AJ554" i="4"/>
  <c r="AJ553" i="4"/>
  <c r="AJ552" i="4"/>
  <c r="AJ551" i="4"/>
  <c r="AJ550" i="4"/>
  <c r="AJ549" i="4"/>
  <c r="AJ548" i="4"/>
  <c r="AJ547" i="4"/>
  <c r="AJ546" i="4"/>
  <c r="AJ545" i="4"/>
  <c r="AJ544" i="4"/>
  <c r="AJ543" i="4"/>
  <c r="AJ542" i="4"/>
  <c r="AJ541" i="4"/>
  <c r="AJ540" i="4"/>
  <c r="AJ539" i="4"/>
  <c r="AJ538" i="4"/>
  <c r="AJ537" i="4"/>
  <c r="AJ536" i="4"/>
  <c r="AJ535" i="4"/>
  <c r="AJ534" i="4"/>
  <c r="AJ533" i="4"/>
  <c r="AJ532" i="4"/>
  <c r="AJ531" i="4"/>
  <c r="AJ530" i="4"/>
  <c r="AJ529" i="4"/>
  <c r="AJ528" i="4"/>
  <c r="AJ527" i="4"/>
  <c r="AJ526" i="4"/>
  <c r="AJ525" i="4"/>
  <c r="AJ524" i="4"/>
  <c r="AJ523" i="4"/>
  <c r="AJ522" i="4"/>
  <c r="AJ521" i="4"/>
  <c r="AJ520" i="4"/>
  <c r="AJ519" i="4"/>
  <c r="AJ518" i="4"/>
  <c r="AJ517" i="4"/>
  <c r="AJ516" i="4"/>
  <c r="AJ515" i="4"/>
  <c r="AJ514" i="4"/>
  <c r="AJ513" i="4"/>
  <c r="AJ512" i="4"/>
  <c r="AJ511" i="4"/>
  <c r="AJ510" i="4"/>
  <c r="AJ509" i="4"/>
  <c r="AJ508" i="4"/>
  <c r="AJ507" i="4"/>
  <c r="AJ506" i="4"/>
  <c r="AJ505" i="4"/>
  <c r="AJ504" i="4"/>
  <c r="AJ503" i="4"/>
  <c r="AJ502" i="4"/>
  <c r="AJ501" i="4"/>
  <c r="AJ500" i="4"/>
  <c r="AJ499" i="4"/>
  <c r="AJ498" i="4"/>
  <c r="AJ497" i="4"/>
  <c r="AJ496" i="4"/>
  <c r="AJ495" i="4"/>
  <c r="AJ494" i="4"/>
  <c r="AJ493" i="4"/>
  <c r="AJ492" i="4"/>
  <c r="AJ491" i="4"/>
  <c r="AJ490" i="4"/>
  <c r="AJ489" i="4"/>
  <c r="AJ488" i="4"/>
  <c r="AJ487" i="4"/>
  <c r="AJ486" i="4"/>
  <c r="AJ485" i="4"/>
  <c r="AJ484" i="4"/>
  <c r="AJ483" i="4"/>
  <c r="AJ482" i="4"/>
  <c r="AJ481" i="4"/>
  <c r="AJ480" i="4"/>
  <c r="AJ479" i="4"/>
  <c r="AJ478" i="4"/>
  <c r="AJ477" i="4"/>
  <c r="AJ476" i="4"/>
  <c r="AJ475" i="4"/>
  <c r="AJ474" i="4"/>
  <c r="AJ473" i="4"/>
  <c r="AJ472" i="4"/>
  <c r="AJ471" i="4"/>
  <c r="AJ470" i="4"/>
  <c r="AJ469" i="4"/>
  <c r="AJ468" i="4"/>
  <c r="AJ467" i="4"/>
  <c r="AJ466" i="4"/>
  <c r="AJ465" i="4"/>
  <c r="AJ464" i="4"/>
  <c r="AJ463" i="4"/>
  <c r="AJ462" i="4"/>
  <c r="AJ461" i="4"/>
  <c r="AJ460" i="4"/>
  <c r="AJ459" i="4"/>
  <c r="AJ458" i="4"/>
  <c r="AJ457" i="4"/>
  <c r="AJ456" i="4"/>
  <c r="AJ455" i="4"/>
  <c r="AJ454" i="4"/>
  <c r="AJ453" i="4"/>
  <c r="AJ452" i="4"/>
  <c r="AJ451" i="4"/>
  <c r="AJ450" i="4"/>
  <c r="AJ449" i="4"/>
  <c r="AJ448" i="4"/>
  <c r="AJ447" i="4"/>
  <c r="AJ446" i="4"/>
  <c r="AJ445" i="4"/>
  <c r="AJ444" i="4"/>
  <c r="AJ443" i="4"/>
  <c r="AJ442" i="4"/>
  <c r="AJ441" i="4"/>
  <c r="AJ440" i="4"/>
  <c r="AJ439" i="4"/>
  <c r="AJ438" i="4"/>
  <c r="AJ437" i="4"/>
  <c r="AJ436" i="4"/>
  <c r="AJ435" i="4"/>
  <c r="AJ434" i="4"/>
  <c r="AJ433" i="4"/>
  <c r="AJ432" i="4"/>
  <c r="AJ431" i="4"/>
  <c r="AJ430" i="4"/>
  <c r="AJ429" i="4"/>
  <c r="AJ428" i="4"/>
  <c r="AJ427" i="4"/>
  <c r="AJ426" i="4"/>
  <c r="AJ425" i="4"/>
  <c r="AJ424" i="4"/>
  <c r="AJ423" i="4"/>
  <c r="AJ422" i="4"/>
  <c r="AJ421" i="4"/>
  <c r="AJ420" i="4"/>
  <c r="AJ419" i="4"/>
  <c r="AJ418" i="4"/>
  <c r="AJ417" i="4"/>
  <c r="AJ416" i="4"/>
  <c r="AJ415" i="4"/>
  <c r="AJ414" i="4"/>
  <c r="AJ413" i="4"/>
  <c r="AJ412" i="4"/>
  <c r="AJ411" i="4"/>
  <c r="AJ410" i="4"/>
  <c r="AJ409" i="4"/>
  <c r="AJ408" i="4"/>
  <c r="AJ407" i="4"/>
  <c r="AJ406" i="4"/>
  <c r="AJ405" i="4"/>
  <c r="AJ404" i="4"/>
  <c r="AJ403" i="4"/>
  <c r="AJ402" i="4"/>
  <c r="AJ401" i="4"/>
  <c r="AJ400" i="4"/>
  <c r="AJ399" i="4"/>
  <c r="AJ398" i="4"/>
  <c r="AJ397" i="4"/>
  <c r="AJ396" i="4"/>
  <c r="AJ395" i="4"/>
  <c r="AJ394" i="4"/>
  <c r="AJ393" i="4"/>
  <c r="AJ392" i="4"/>
  <c r="AJ391" i="4"/>
  <c r="AJ390" i="4"/>
  <c r="AJ389" i="4"/>
  <c r="AJ388" i="4"/>
  <c r="AJ387" i="4"/>
  <c r="AJ386" i="4"/>
  <c r="AJ385" i="4"/>
  <c r="AJ384" i="4"/>
  <c r="AJ383" i="4"/>
  <c r="AJ382" i="4"/>
  <c r="AJ381" i="4"/>
  <c r="AJ380" i="4"/>
  <c r="AJ379" i="4"/>
  <c r="AJ378" i="4"/>
  <c r="AJ377" i="4"/>
  <c r="AJ376" i="4"/>
  <c r="AJ375" i="4"/>
  <c r="AJ374" i="4"/>
  <c r="AJ373" i="4"/>
  <c r="AJ372" i="4"/>
  <c r="AJ371" i="4"/>
  <c r="AJ370" i="4"/>
  <c r="AJ369" i="4"/>
  <c r="AJ368" i="4"/>
  <c r="AJ367" i="4"/>
  <c r="AJ366" i="4"/>
  <c r="AJ365" i="4"/>
  <c r="AJ364" i="4"/>
  <c r="AJ363" i="4"/>
  <c r="AJ362" i="4"/>
  <c r="AJ361" i="4"/>
  <c r="AJ360" i="4"/>
  <c r="AJ359" i="4"/>
  <c r="AJ358" i="4"/>
  <c r="AJ357" i="4"/>
  <c r="AJ356" i="4"/>
  <c r="AJ355" i="4"/>
  <c r="AJ354" i="4"/>
  <c r="AJ353" i="4"/>
  <c r="AJ352" i="4"/>
  <c r="AJ351" i="4"/>
  <c r="AJ350" i="4"/>
  <c r="AJ349" i="4"/>
  <c r="AJ348" i="4"/>
  <c r="AJ347" i="4"/>
  <c r="AJ346" i="4"/>
  <c r="AJ345" i="4"/>
  <c r="AJ344" i="4"/>
  <c r="AJ343" i="4"/>
  <c r="AJ342" i="4"/>
  <c r="AJ341" i="4"/>
  <c r="AJ340" i="4"/>
  <c r="AJ339" i="4"/>
  <c r="AJ338" i="4"/>
  <c r="AJ337" i="4"/>
  <c r="AJ336" i="4"/>
  <c r="AJ335" i="4"/>
  <c r="AJ334" i="4"/>
  <c r="AJ333" i="4"/>
  <c r="AJ332" i="4"/>
  <c r="AJ331" i="4"/>
  <c r="AJ330" i="4"/>
  <c r="AJ329" i="4"/>
  <c r="AJ328" i="4"/>
  <c r="AJ327" i="4"/>
  <c r="AJ326" i="4"/>
  <c r="AJ325" i="4"/>
  <c r="AJ324" i="4"/>
  <c r="AJ323" i="4"/>
  <c r="AJ322" i="4"/>
  <c r="AJ321" i="4"/>
  <c r="AJ320" i="4"/>
  <c r="AJ319" i="4"/>
  <c r="AJ318" i="4"/>
  <c r="AJ317" i="4"/>
  <c r="AJ316" i="4"/>
  <c r="AJ315" i="4"/>
  <c r="AJ314" i="4"/>
  <c r="AJ313" i="4"/>
  <c r="AJ312" i="4"/>
  <c r="AJ311" i="4"/>
  <c r="AJ310" i="4"/>
  <c r="AJ309" i="4"/>
  <c r="AJ308" i="4"/>
  <c r="AJ307" i="4"/>
  <c r="AJ306" i="4"/>
  <c r="AJ305" i="4"/>
  <c r="AJ304" i="4"/>
  <c r="AJ303" i="4"/>
  <c r="AJ302" i="4"/>
  <c r="AJ301" i="4"/>
  <c r="AJ300" i="4"/>
  <c r="AJ299" i="4"/>
  <c r="AJ298" i="4"/>
  <c r="AJ297" i="4"/>
  <c r="AJ296" i="4"/>
  <c r="AJ295" i="4"/>
  <c r="AJ294" i="4"/>
  <c r="AJ293" i="4"/>
  <c r="AJ292" i="4"/>
  <c r="AJ291" i="4"/>
  <c r="AJ290" i="4"/>
  <c r="AJ289" i="4"/>
  <c r="AJ288" i="4"/>
  <c r="AJ287" i="4"/>
  <c r="AJ286" i="4"/>
  <c r="AJ285" i="4"/>
  <c r="AJ284" i="4"/>
  <c r="AJ283" i="4"/>
  <c r="AJ282" i="4"/>
  <c r="AJ281" i="4"/>
  <c r="AJ280" i="4"/>
  <c r="AJ279" i="4"/>
  <c r="AJ278" i="4"/>
  <c r="AJ277" i="4"/>
  <c r="AJ276" i="4"/>
  <c r="AJ275" i="4"/>
  <c r="AJ274" i="4"/>
  <c r="AJ273" i="4"/>
  <c r="AJ272" i="4"/>
  <c r="AJ271" i="4"/>
  <c r="AJ270" i="4"/>
  <c r="AJ269" i="4"/>
  <c r="AJ268" i="4"/>
  <c r="AJ267" i="4"/>
  <c r="AJ266" i="4"/>
  <c r="AJ265" i="4"/>
  <c r="AJ264" i="4"/>
  <c r="AJ263" i="4"/>
  <c r="AJ262" i="4"/>
  <c r="AJ261" i="4"/>
  <c r="AJ260" i="4"/>
  <c r="AJ259" i="4"/>
  <c r="AJ258" i="4"/>
  <c r="AJ257" i="4"/>
  <c r="AJ256" i="4"/>
  <c r="AJ255" i="4"/>
  <c r="AJ254" i="4"/>
  <c r="AJ253" i="4"/>
  <c r="AJ252" i="4"/>
  <c r="AJ251" i="4"/>
  <c r="AJ250" i="4"/>
  <c r="AJ249" i="4"/>
  <c r="AJ248" i="4"/>
  <c r="AJ247" i="4"/>
  <c r="AJ246" i="4"/>
  <c r="AJ245" i="4"/>
  <c r="AJ244" i="4"/>
  <c r="AJ243" i="4"/>
  <c r="AJ242" i="4"/>
  <c r="AJ241" i="4"/>
  <c r="AJ240" i="4"/>
  <c r="AJ239" i="4"/>
  <c r="AJ238" i="4"/>
  <c r="AJ237" i="4"/>
  <c r="AJ236" i="4"/>
  <c r="AJ235" i="4"/>
  <c r="AJ234" i="4"/>
  <c r="AJ233" i="4"/>
  <c r="AJ232" i="4"/>
  <c r="AJ231" i="4"/>
  <c r="AJ230" i="4"/>
  <c r="AJ229" i="4"/>
  <c r="AJ228" i="4"/>
  <c r="AJ227" i="4"/>
  <c r="AJ226" i="4"/>
  <c r="AJ225" i="4"/>
  <c r="AJ224" i="4"/>
  <c r="AJ223" i="4"/>
  <c r="AJ222" i="4"/>
  <c r="AJ221" i="4"/>
  <c r="AJ220" i="4"/>
  <c r="AJ219" i="4"/>
  <c r="AJ218" i="4"/>
  <c r="AJ217" i="4"/>
  <c r="AJ216" i="4"/>
  <c r="AJ215" i="4"/>
  <c r="AJ214" i="4"/>
  <c r="AJ213" i="4"/>
  <c r="AJ212" i="4"/>
  <c r="AJ211" i="4"/>
  <c r="AJ210" i="4"/>
  <c r="AJ209" i="4"/>
  <c r="AJ208" i="4"/>
  <c r="AJ207" i="4"/>
  <c r="AJ206" i="4"/>
  <c r="AJ205" i="4"/>
  <c r="AJ204" i="4"/>
  <c r="AJ203" i="4"/>
  <c r="AJ202" i="4"/>
  <c r="AJ201" i="4"/>
  <c r="AJ200" i="4"/>
  <c r="AJ199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85" i="4"/>
  <c r="AJ184" i="4"/>
  <c r="AJ183" i="4"/>
  <c r="AJ182" i="4"/>
  <c r="AJ181" i="4"/>
  <c r="AJ180" i="4"/>
  <c r="AJ179" i="4"/>
  <c r="AJ178" i="4"/>
  <c r="AJ177" i="4"/>
  <c r="AJ176" i="4"/>
  <c r="AJ175" i="4"/>
  <c r="AJ174" i="4"/>
  <c r="AJ173" i="4"/>
  <c r="AJ172" i="4"/>
  <c r="AJ171" i="4"/>
  <c r="AJ170" i="4"/>
  <c r="AJ169" i="4"/>
  <c r="AJ168" i="4"/>
  <c r="AJ167" i="4"/>
  <c r="AJ166" i="4"/>
  <c r="AJ165" i="4"/>
  <c r="AJ164" i="4"/>
  <c r="AJ163" i="4"/>
  <c r="AJ162" i="4"/>
  <c r="AJ161" i="4"/>
  <c r="AJ160" i="4"/>
  <c r="AJ159" i="4"/>
  <c r="AJ158" i="4"/>
  <c r="AJ157" i="4"/>
  <c r="AJ156" i="4"/>
  <c r="AJ155" i="4"/>
  <c r="AJ154" i="4"/>
  <c r="AJ153" i="4"/>
  <c r="AJ152" i="4"/>
  <c r="AJ151" i="4"/>
  <c r="AJ150" i="4"/>
  <c r="AJ149" i="4"/>
  <c r="AJ148" i="4"/>
  <c r="AJ147" i="4"/>
  <c r="AJ146" i="4"/>
  <c r="AJ145" i="4"/>
  <c r="AJ144" i="4"/>
  <c r="AJ143" i="4"/>
  <c r="AJ142" i="4"/>
  <c r="AJ141" i="4"/>
  <c r="AJ140" i="4"/>
  <c r="AJ139" i="4"/>
  <c r="AJ138" i="4"/>
  <c r="AJ137" i="4"/>
  <c r="AJ136" i="4"/>
  <c r="AJ135" i="4"/>
  <c r="AJ134" i="4"/>
  <c r="AJ133" i="4"/>
  <c r="AJ132" i="4"/>
  <c r="AJ131" i="4"/>
  <c r="AJ130" i="4"/>
  <c r="AJ129" i="4"/>
  <c r="AJ128" i="4"/>
  <c r="AJ127" i="4"/>
  <c r="AJ126" i="4"/>
  <c r="AJ125" i="4"/>
  <c r="AJ124" i="4"/>
  <c r="AJ123" i="4"/>
  <c r="AJ122" i="4"/>
  <c r="AJ121" i="4"/>
  <c r="AJ120" i="4"/>
  <c r="AJ119" i="4"/>
  <c r="AJ118" i="4"/>
  <c r="AJ117" i="4"/>
  <c r="AJ116" i="4"/>
  <c r="AJ115" i="4"/>
  <c r="AJ114" i="4"/>
  <c r="AJ113" i="4"/>
  <c r="AJ112" i="4"/>
  <c r="AJ111" i="4"/>
  <c r="AJ110" i="4"/>
  <c r="AJ109" i="4"/>
  <c r="AJ108" i="4"/>
  <c r="AJ107" i="4"/>
  <c r="AJ106" i="4"/>
  <c r="AJ105" i="4"/>
  <c r="AJ104" i="4"/>
  <c r="AJ103" i="4"/>
  <c r="AJ102" i="4"/>
  <c r="AJ101" i="4"/>
  <c r="AJ100" i="4"/>
  <c r="AJ99" i="4"/>
  <c r="AJ98" i="4"/>
  <c r="AJ97" i="4"/>
  <c r="AJ96" i="4"/>
  <c r="AJ95" i="4"/>
  <c r="AJ94" i="4"/>
  <c r="AJ93" i="4"/>
  <c r="AJ92" i="4"/>
  <c r="AJ91" i="4"/>
  <c r="AJ90" i="4"/>
  <c r="AJ89" i="4"/>
  <c r="AJ88" i="4"/>
  <c r="AJ87" i="4"/>
  <c r="AJ86" i="4"/>
  <c r="AJ85" i="4"/>
  <c r="AJ84" i="4"/>
  <c r="AJ83" i="4"/>
  <c r="AJ82" i="4"/>
  <c r="AJ81" i="4"/>
  <c r="AJ80" i="4"/>
  <c r="AJ79" i="4"/>
  <c r="AJ78" i="4"/>
  <c r="AJ77" i="4"/>
  <c r="AJ76" i="4"/>
  <c r="AJ75" i="4"/>
  <c r="AJ74" i="4"/>
  <c r="AJ73" i="4"/>
  <c r="AJ72" i="4"/>
  <c r="AJ71" i="4"/>
  <c r="AJ70" i="4"/>
  <c r="AJ69" i="4"/>
  <c r="AJ68" i="4"/>
  <c r="AJ67" i="4"/>
  <c r="AJ66" i="4"/>
  <c r="AJ65" i="4"/>
  <c r="AJ64" i="4"/>
  <c r="AJ63" i="4"/>
  <c r="AJ62" i="4"/>
  <c r="AJ61" i="4"/>
  <c r="AJ60" i="4"/>
  <c r="AJ59" i="4"/>
  <c r="AJ58" i="4"/>
  <c r="AJ57" i="4"/>
  <c r="AJ56" i="4"/>
  <c r="AJ55" i="4"/>
  <c r="AJ54" i="4"/>
  <c r="AJ53" i="4"/>
  <c r="AJ52" i="4"/>
  <c r="AJ51" i="4"/>
  <c r="AJ50" i="4"/>
  <c r="AJ49" i="4"/>
  <c r="AJ48" i="4"/>
  <c r="AJ47" i="4"/>
  <c r="AJ46" i="4"/>
  <c r="AJ45" i="4"/>
  <c r="AJ44" i="4"/>
  <c r="AJ43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8" i="4"/>
  <c r="AJ27" i="4"/>
  <c r="AJ26" i="4"/>
  <c r="AJ25" i="4"/>
  <c r="AJ24" i="4"/>
  <c r="AJ23" i="4"/>
  <c r="AJ22" i="4"/>
  <c r="AJ21" i="4"/>
  <c r="AJ20" i="4"/>
  <c r="AJ19" i="4"/>
  <c r="AJ18" i="4"/>
  <c r="AJ17" i="4"/>
  <c r="AJ16" i="4"/>
  <c r="AJ15" i="4"/>
  <c r="AJ14" i="4"/>
  <c r="AJ13" i="4"/>
  <c r="AJ12" i="4"/>
  <c r="AJ11" i="4"/>
  <c r="AJ10" i="4"/>
  <c r="AJ9" i="4"/>
  <c r="AJ8" i="4"/>
  <c r="AJ7" i="4"/>
  <c r="AJ6" i="4"/>
  <c r="AJ5" i="4"/>
  <c r="AJ4" i="4"/>
  <c r="AJ3" i="4"/>
  <c r="AJ2" i="4"/>
  <c r="AJ1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AI2016" i="4"/>
  <c r="AI2015" i="4"/>
  <c r="AI2014" i="4"/>
  <c r="AI2013" i="4"/>
  <c r="AI2012" i="4"/>
  <c r="AI2011" i="4"/>
  <c r="AI2010" i="4"/>
  <c r="AI2009" i="4"/>
  <c r="AI2008" i="4"/>
  <c r="AI2007" i="4"/>
  <c r="AI2006" i="4"/>
  <c r="AI2005" i="4"/>
  <c r="AI2004" i="4"/>
  <c r="AI2003" i="4"/>
  <c r="AI2002" i="4"/>
  <c r="AI2001" i="4"/>
  <c r="AI2000" i="4"/>
  <c r="AI1999" i="4"/>
  <c r="AI1998" i="4"/>
  <c r="AI1997" i="4"/>
  <c r="AI1996" i="4"/>
  <c r="AI1995" i="4"/>
  <c r="AI1994" i="4"/>
  <c r="AI1993" i="4"/>
  <c r="AI1992" i="4"/>
  <c r="AI1991" i="4"/>
  <c r="AI1990" i="4"/>
  <c r="AI1989" i="4"/>
  <c r="AI1988" i="4"/>
  <c r="AI1987" i="4"/>
  <c r="AI1986" i="4"/>
  <c r="AI1985" i="4"/>
  <c r="AI1984" i="4"/>
  <c r="AI1983" i="4"/>
  <c r="AI1982" i="4"/>
  <c r="AI1981" i="4"/>
  <c r="AI1980" i="4"/>
  <c r="AI1979" i="4"/>
  <c r="AI1978" i="4"/>
  <c r="AI1977" i="4"/>
  <c r="AI1976" i="4"/>
  <c r="AI1975" i="4"/>
  <c r="AI1974" i="4"/>
  <c r="AI1973" i="4"/>
  <c r="AI1972" i="4"/>
  <c r="AI1971" i="4"/>
  <c r="AI1970" i="4"/>
  <c r="AI1969" i="4"/>
  <c r="AI1968" i="4"/>
  <c r="AI1967" i="4"/>
  <c r="AI1966" i="4"/>
  <c r="AI1965" i="4"/>
  <c r="AI1964" i="4"/>
  <c r="AI1963" i="4"/>
  <c r="AI1962" i="4"/>
  <c r="AI1961" i="4"/>
  <c r="AI1960" i="4"/>
  <c r="AI1959" i="4"/>
  <c r="AI1958" i="4"/>
  <c r="AI1957" i="4"/>
  <c r="AI1956" i="4"/>
  <c r="AI1955" i="4"/>
  <c r="AI1954" i="4"/>
  <c r="AI1953" i="4"/>
  <c r="AI1952" i="4"/>
  <c r="AI1951" i="4"/>
  <c r="AI1950" i="4"/>
  <c r="AI1949" i="4"/>
  <c r="AI1948" i="4"/>
  <c r="AI1947" i="4"/>
  <c r="AI1946" i="4"/>
  <c r="AI1945" i="4"/>
  <c r="AI1944" i="4"/>
  <c r="AI1943" i="4"/>
  <c r="AI1942" i="4"/>
  <c r="AI1941" i="4"/>
  <c r="AI1940" i="4"/>
  <c r="AI1939" i="4"/>
  <c r="AI1938" i="4"/>
  <c r="AI1937" i="4"/>
  <c r="AI1936" i="4"/>
  <c r="AI1935" i="4"/>
  <c r="AI1934" i="4"/>
  <c r="AI1933" i="4"/>
  <c r="AI1932" i="4"/>
  <c r="AI1931" i="4"/>
  <c r="AI1930" i="4"/>
  <c r="AI1929" i="4"/>
  <c r="AI1928" i="4"/>
  <c r="AI1927" i="4"/>
  <c r="AI1926" i="4"/>
  <c r="AI1925" i="4"/>
  <c r="AI1924" i="4"/>
  <c r="AI1923" i="4"/>
  <c r="AI1922" i="4"/>
  <c r="AI1921" i="4"/>
  <c r="AI1920" i="4"/>
  <c r="AI1919" i="4"/>
  <c r="AI1918" i="4"/>
  <c r="AI1917" i="4"/>
  <c r="AI1916" i="4"/>
  <c r="AI1915" i="4"/>
  <c r="AI1914" i="4"/>
  <c r="AI1913" i="4"/>
  <c r="AI1912" i="4"/>
  <c r="AI1911" i="4"/>
  <c r="AI1910" i="4"/>
  <c r="AI1909" i="4"/>
  <c r="AI1908" i="4"/>
  <c r="AI1907" i="4"/>
  <c r="AI1906" i="4"/>
  <c r="AI1905" i="4"/>
  <c r="AI1904" i="4"/>
  <c r="AI1903" i="4"/>
  <c r="AI1902" i="4"/>
  <c r="AI1901" i="4"/>
  <c r="AI1900" i="4"/>
  <c r="AI1899" i="4"/>
  <c r="AI1898" i="4"/>
  <c r="AI1897" i="4"/>
  <c r="AI1896" i="4"/>
  <c r="AI1895" i="4"/>
  <c r="AI1894" i="4"/>
  <c r="AI1893" i="4"/>
  <c r="AI1892" i="4"/>
  <c r="AI1891" i="4"/>
  <c r="AI1890" i="4"/>
  <c r="AI1889" i="4"/>
  <c r="AI1888" i="4"/>
  <c r="AI1887" i="4"/>
  <c r="AI1886" i="4"/>
  <c r="AI1885" i="4"/>
  <c r="AI1884" i="4"/>
  <c r="AI1883" i="4"/>
  <c r="AI1882" i="4"/>
  <c r="AI1881" i="4"/>
  <c r="AI1880" i="4"/>
  <c r="AI1879" i="4"/>
  <c r="AI1878" i="4"/>
  <c r="AI1877" i="4"/>
  <c r="AI1876" i="4"/>
  <c r="AI1875" i="4"/>
  <c r="AI1874" i="4"/>
  <c r="AI1873" i="4"/>
  <c r="AI1872" i="4"/>
  <c r="AI1871" i="4"/>
  <c r="AI1870" i="4"/>
  <c r="AI1869" i="4"/>
  <c r="AI1868" i="4"/>
  <c r="AI1867" i="4"/>
  <c r="AI1866" i="4"/>
  <c r="AI1865" i="4"/>
  <c r="AI1864" i="4"/>
  <c r="AI1863" i="4"/>
  <c r="AI1862" i="4"/>
  <c r="AI1861" i="4"/>
  <c r="AI1860" i="4"/>
  <c r="AI1859" i="4"/>
  <c r="AI1858" i="4"/>
  <c r="AI1857" i="4"/>
  <c r="AI1856" i="4"/>
  <c r="AI1855" i="4"/>
  <c r="AI1854" i="4"/>
  <c r="AI1853" i="4"/>
  <c r="AI1852" i="4"/>
  <c r="AI1851" i="4"/>
  <c r="AI1850" i="4"/>
  <c r="AI1849" i="4"/>
  <c r="AI1848" i="4"/>
  <c r="AI1847" i="4"/>
  <c r="AI1846" i="4"/>
  <c r="AI1845" i="4"/>
  <c r="AI1844" i="4"/>
  <c r="AI1843" i="4"/>
  <c r="AI1842" i="4"/>
  <c r="AI1841" i="4"/>
  <c r="AI1840" i="4"/>
  <c r="AI1839" i="4"/>
  <c r="AI1838" i="4"/>
  <c r="AI1837" i="4"/>
  <c r="AI1836" i="4"/>
  <c r="AI1835" i="4"/>
  <c r="AI1834" i="4"/>
  <c r="AI1833" i="4"/>
  <c r="AI1832" i="4"/>
  <c r="AI1831" i="4"/>
  <c r="AI1830" i="4"/>
  <c r="AI1829" i="4"/>
  <c r="AI1828" i="4"/>
  <c r="AI1827" i="4"/>
  <c r="AI1826" i="4"/>
  <c r="AI1825" i="4"/>
  <c r="AI1824" i="4"/>
  <c r="AI1823" i="4"/>
  <c r="AI1822" i="4"/>
  <c r="AI1821" i="4"/>
  <c r="AI1820" i="4"/>
  <c r="AI1819" i="4"/>
  <c r="AI1818" i="4"/>
  <c r="AI1817" i="4"/>
  <c r="AI1816" i="4"/>
  <c r="AI1815" i="4"/>
  <c r="AI1814" i="4"/>
  <c r="AI1813" i="4"/>
  <c r="AI1812" i="4"/>
  <c r="AI1811" i="4"/>
  <c r="AI1810" i="4"/>
  <c r="AI1809" i="4"/>
  <c r="AI1808" i="4"/>
  <c r="AI1807" i="4"/>
  <c r="AI1806" i="4"/>
  <c r="AI1805" i="4"/>
  <c r="AI1804" i="4"/>
  <c r="AI1803" i="4"/>
  <c r="AI1802" i="4"/>
  <c r="AI1801" i="4"/>
  <c r="AI1800" i="4"/>
  <c r="AI1799" i="4"/>
  <c r="AI1798" i="4"/>
  <c r="AI1797" i="4"/>
  <c r="AI1796" i="4"/>
  <c r="AI1795" i="4"/>
  <c r="AI1794" i="4"/>
  <c r="AI1793" i="4"/>
  <c r="AI1792" i="4"/>
  <c r="AI1791" i="4"/>
  <c r="AI1790" i="4"/>
  <c r="AI1789" i="4"/>
  <c r="AI1788" i="4"/>
  <c r="AI1787" i="4"/>
  <c r="AI1786" i="4"/>
  <c r="AI1785" i="4"/>
  <c r="AI1784" i="4"/>
  <c r="AI1783" i="4"/>
  <c r="AI1782" i="4"/>
  <c r="AI1781" i="4"/>
  <c r="AI1780" i="4"/>
  <c r="AI1779" i="4"/>
  <c r="AI1778" i="4"/>
  <c r="AI1777" i="4"/>
  <c r="AI1776" i="4"/>
  <c r="AI1775" i="4"/>
  <c r="AI1774" i="4"/>
  <c r="AI1773" i="4"/>
  <c r="AI1772" i="4"/>
  <c r="AI1771" i="4"/>
  <c r="AI1770" i="4"/>
  <c r="AI1769" i="4"/>
  <c r="AI1768" i="4"/>
  <c r="AI1767" i="4"/>
  <c r="AI1766" i="4"/>
  <c r="AI1765" i="4"/>
  <c r="AI1764" i="4"/>
  <c r="AI1763" i="4"/>
  <c r="AI1762" i="4"/>
  <c r="AI1761" i="4"/>
  <c r="AI1760" i="4"/>
  <c r="AI1759" i="4"/>
  <c r="AI1758" i="4"/>
  <c r="AI1757" i="4"/>
  <c r="AI1756" i="4"/>
  <c r="AI1755" i="4"/>
  <c r="AI1754" i="4"/>
  <c r="AI1753" i="4"/>
  <c r="AI1752" i="4"/>
  <c r="AI1751" i="4"/>
  <c r="AI1750" i="4"/>
  <c r="AI1749" i="4"/>
  <c r="AI1748" i="4"/>
  <c r="AI1747" i="4"/>
  <c r="AI1746" i="4"/>
  <c r="AI1745" i="4"/>
  <c r="AI1744" i="4"/>
  <c r="AI1743" i="4"/>
  <c r="AI1742" i="4"/>
  <c r="AI1741" i="4"/>
  <c r="AI1740" i="4"/>
  <c r="AI1739" i="4"/>
  <c r="AI1738" i="4"/>
  <c r="AI1737" i="4"/>
  <c r="AI1736" i="4"/>
  <c r="AI1735" i="4"/>
  <c r="AI1734" i="4"/>
  <c r="AI1733" i="4"/>
  <c r="AI1732" i="4"/>
  <c r="AI1731" i="4"/>
  <c r="AI1730" i="4"/>
  <c r="AI1729" i="4"/>
  <c r="AI1728" i="4"/>
  <c r="AI1727" i="4"/>
  <c r="AI1726" i="4"/>
  <c r="AI1725" i="4"/>
  <c r="AI1724" i="4"/>
  <c r="AI1723" i="4"/>
  <c r="AI1722" i="4"/>
  <c r="AI1721" i="4"/>
  <c r="AI1720" i="4"/>
  <c r="AI1719" i="4"/>
  <c r="AI1718" i="4"/>
  <c r="AI1717" i="4"/>
  <c r="AI1716" i="4"/>
  <c r="AI1715" i="4"/>
  <c r="AI1714" i="4"/>
  <c r="AI1713" i="4"/>
  <c r="AI1712" i="4"/>
  <c r="AI1711" i="4"/>
  <c r="AI1710" i="4"/>
  <c r="AI1709" i="4"/>
  <c r="AI1708" i="4"/>
  <c r="AI1707" i="4"/>
  <c r="AI1706" i="4"/>
  <c r="AI1705" i="4"/>
  <c r="AI1704" i="4"/>
  <c r="AI1703" i="4"/>
  <c r="AI1702" i="4"/>
  <c r="AI1701" i="4"/>
  <c r="AI1700" i="4"/>
  <c r="AI1699" i="4"/>
  <c r="AI1698" i="4"/>
  <c r="AI1697" i="4"/>
  <c r="AI1696" i="4"/>
  <c r="AI1695" i="4"/>
  <c r="AI1694" i="4"/>
  <c r="AI1693" i="4"/>
  <c r="AI1692" i="4"/>
  <c r="AI1691" i="4"/>
  <c r="AI1690" i="4"/>
  <c r="AI1689" i="4"/>
  <c r="AI1688" i="4"/>
  <c r="AI1687" i="4"/>
  <c r="AI1686" i="4"/>
  <c r="AI1685" i="4"/>
  <c r="AI1684" i="4"/>
  <c r="AI1683" i="4"/>
  <c r="AI1682" i="4"/>
  <c r="AI1681" i="4"/>
  <c r="AI1680" i="4"/>
  <c r="AI1679" i="4"/>
  <c r="AI1678" i="4"/>
  <c r="AI1677" i="4"/>
  <c r="AI1676" i="4"/>
  <c r="AI1675" i="4"/>
  <c r="AI1674" i="4"/>
  <c r="AI1673" i="4"/>
  <c r="AI1672" i="4"/>
  <c r="AI1671" i="4"/>
  <c r="AI1670" i="4"/>
  <c r="AI1669" i="4"/>
  <c r="AI1668" i="4"/>
  <c r="AI1667" i="4"/>
  <c r="AI1666" i="4"/>
  <c r="AI1665" i="4"/>
  <c r="AI1664" i="4"/>
  <c r="AI1663" i="4"/>
  <c r="AI1662" i="4"/>
  <c r="AI1661" i="4"/>
  <c r="AI1660" i="4"/>
  <c r="AI1659" i="4"/>
  <c r="AI1658" i="4"/>
  <c r="AI1657" i="4"/>
  <c r="AI1656" i="4"/>
  <c r="AI1655" i="4"/>
  <c r="AI1654" i="4"/>
  <c r="AI1653" i="4"/>
  <c r="AI1652" i="4"/>
  <c r="AI1651" i="4"/>
  <c r="AI1650" i="4"/>
  <c r="AI1649" i="4"/>
  <c r="AI1648" i="4"/>
  <c r="AI1647" i="4"/>
  <c r="AI1646" i="4"/>
  <c r="AI1645" i="4"/>
  <c r="AI1644" i="4"/>
  <c r="AI1643" i="4"/>
  <c r="AI1642" i="4"/>
  <c r="AI1641" i="4"/>
  <c r="AI1640" i="4"/>
  <c r="AI1639" i="4"/>
  <c r="AI1638" i="4"/>
  <c r="AI1637" i="4"/>
  <c r="AI1636" i="4"/>
  <c r="AI1635" i="4"/>
  <c r="AI1634" i="4"/>
  <c r="AI1633" i="4"/>
  <c r="AI1632" i="4"/>
  <c r="AI1631" i="4"/>
  <c r="AI1630" i="4"/>
  <c r="AI1629" i="4"/>
  <c r="AI1628" i="4"/>
  <c r="AI1627" i="4"/>
  <c r="AI1626" i="4"/>
  <c r="AI1625" i="4"/>
  <c r="AI1624" i="4"/>
  <c r="AI1623" i="4"/>
  <c r="AI1622" i="4"/>
  <c r="AI1621" i="4"/>
  <c r="AI1620" i="4"/>
  <c r="AI1619" i="4"/>
  <c r="AI1618" i="4"/>
  <c r="AI1617" i="4"/>
  <c r="AI1616" i="4"/>
  <c r="AI1615" i="4"/>
  <c r="AI1614" i="4"/>
  <c r="AI1613" i="4"/>
  <c r="AI1612" i="4"/>
  <c r="AI1611" i="4"/>
  <c r="AI1610" i="4"/>
  <c r="AI1609" i="4"/>
  <c r="AI1608" i="4"/>
  <c r="AI1607" i="4"/>
  <c r="AI1606" i="4"/>
  <c r="AI1605" i="4"/>
  <c r="AI1604" i="4"/>
  <c r="AI1603" i="4"/>
  <c r="AI1602" i="4"/>
  <c r="AI1601" i="4"/>
  <c r="AI1600" i="4"/>
  <c r="AI1599" i="4"/>
  <c r="AI1598" i="4"/>
  <c r="AI1597" i="4"/>
  <c r="AI1596" i="4"/>
  <c r="AI1595" i="4"/>
  <c r="AI1594" i="4"/>
  <c r="AI1593" i="4"/>
  <c r="AI1592" i="4"/>
  <c r="AI1591" i="4"/>
  <c r="AI1590" i="4"/>
  <c r="AI1589" i="4"/>
  <c r="AI1588" i="4"/>
  <c r="AI1587" i="4"/>
  <c r="AI1586" i="4"/>
  <c r="AI1585" i="4"/>
  <c r="AI1584" i="4"/>
  <c r="AI1583" i="4"/>
  <c r="AI1582" i="4"/>
  <c r="AI1581" i="4"/>
  <c r="AI1580" i="4"/>
  <c r="AI1579" i="4"/>
  <c r="AI1578" i="4"/>
  <c r="AI1577" i="4"/>
  <c r="AI1576" i="4"/>
  <c r="AI1575" i="4"/>
  <c r="AI1574" i="4"/>
  <c r="AI1573" i="4"/>
  <c r="AI1572" i="4"/>
  <c r="AI1571" i="4"/>
  <c r="AI1570" i="4"/>
  <c r="AI1569" i="4"/>
  <c r="AI1568" i="4"/>
  <c r="AI1567" i="4"/>
  <c r="AI1566" i="4"/>
  <c r="AI1565" i="4"/>
  <c r="AI1564" i="4"/>
  <c r="AI1563" i="4"/>
  <c r="AI1562" i="4"/>
  <c r="AI1561" i="4"/>
  <c r="AI1560" i="4"/>
  <c r="AI1559" i="4"/>
  <c r="AI1558" i="4"/>
  <c r="AI1557" i="4"/>
  <c r="AI1556" i="4"/>
  <c r="AI1555" i="4"/>
  <c r="AI1554" i="4"/>
  <c r="AI1553" i="4"/>
  <c r="AI1552" i="4"/>
  <c r="AI1551" i="4"/>
  <c r="AI1550" i="4"/>
  <c r="AI1549" i="4"/>
  <c r="AI1548" i="4"/>
  <c r="AI1547" i="4"/>
  <c r="AI1546" i="4"/>
  <c r="AI1545" i="4"/>
  <c r="AI1544" i="4"/>
  <c r="AI1543" i="4"/>
  <c r="AI1542" i="4"/>
  <c r="AI1541" i="4"/>
  <c r="AI1540" i="4"/>
  <c r="AI1539" i="4"/>
  <c r="AI1538" i="4"/>
  <c r="AI1537" i="4"/>
  <c r="AI1536" i="4"/>
  <c r="AI1535" i="4"/>
  <c r="AI1534" i="4"/>
  <c r="AI1533" i="4"/>
  <c r="AI1532" i="4"/>
  <c r="AI1531" i="4"/>
  <c r="AI1530" i="4"/>
  <c r="AI1529" i="4"/>
  <c r="AI1528" i="4"/>
  <c r="AI1527" i="4"/>
  <c r="AI1526" i="4"/>
  <c r="AI1525" i="4"/>
  <c r="AI1524" i="4"/>
  <c r="AI1523" i="4"/>
  <c r="AI1522" i="4"/>
  <c r="AI1521" i="4"/>
  <c r="AI1520" i="4"/>
  <c r="AI1519" i="4"/>
  <c r="AI1518" i="4"/>
  <c r="AI1517" i="4"/>
  <c r="AI1516" i="4"/>
  <c r="AI1515" i="4"/>
  <c r="AI1514" i="4"/>
  <c r="AI1513" i="4"/>
  <c r="AI1512" i="4"/>
  <c r="AI1511" i="4"/>
  <c r="AI1510" i="4"/>
  <c r="AI1509" i="4"/>
  <c r="AI1508" i="4"/>
  <c r="AI1507" i="4"/>
  <c r="AI1506" i="4"/>
  <c r="AI1505" i="4"/>
  <c r="AI1504" i="4"/>
  <c r="AI1503" i="4"/>
  <c r="AI1502" i="4"/>
  <c r="AI1501" i="4"/>
  <c r="AI1500" i="4"/>
  <c r="AI1499" i="4"/>
  <c r="AI1498" i="4"/>
  <c r="AI1497" i="4"/>
  <c r="AI1496" i="4"/>
  <c r="AI1495" i="4"/>
  <c r="AI1494" i="4"/>
  <c r="AI1493" i="4"/>
  <c r="AI1492" i="4"/>
  <c r="AI1491" i="4"/>
  <c r="AI1490" i="4"/>
  <c r="AI1489" i="4"/>
  <c r="AI1488" i="4"/>
  <c r="AI1487" i="4"/>
  <c r="AI1486" i="4"/>
  <c r="AI1485" i="4"/>
  <c r="AI1484" i="4"/>
  <c r="AI1483" i="4"/>
  <c r="AI1482" i="4"/>
  <c r="AI1481" i="4"/>
  <c r="AI1480" i="4"/>
  <c r="AI1479" i="4"/>
  <c r="AI1478" i="4"/>
  <c r="AI1477" i="4"/>
  <c r="AI1476" i="4"/>
  <c r="AI1475" i="4"/>
  <c r="AI1474" i="4"/>
  <c r="AI1473" i="4"/>
  <c r="AI1472" i="4"/>
  <c r="AI1471" i="4"/>
  <c r="AI1470" i="4"/>
  <c r="AI1469" i="4"/>
  <c r="AI1468" i="4"/>
  <c r="AI1467" i="4"/>
  <c r="AI1466" i="4"/>
  <c r="AI1465" i="4"/>
  <c r="AI1464" i="4"/>
  <c r="AI1463" i="4"/>
  <c r="AI1462" i="4"/>
  <c r="AI1461" i="4"/>
  <c r="AI1460" i="4"/>
  <c r="AI1459" i="4"/>
  <c r="AI1458" i="4"/>
  <c r="AI1457" i="4"/>
  <c r="AI1456" i="4"/>
  <c r="AI1455" i="4"/>
  <c r="AI1454" i="4"/>
  <c r="AI1453" i="4"/>
  <c r="AI1452" i="4"/>
  <c r="AI1451" i="4"/>
  <c r="AI1450" i="4"/>
  <c r="AI1449" i="4"/>
  <c r="AI1448" i="4"/>
  <c r="AI1447" i="4"/>
  <c r="AI1446" i="4"/>
  <c r="AI1445" i="4"/>
  <c r="AI1444" i="4"/>
  <c r="AI1443" i="4"/>
  <c r="AI1442" i="4"/>
  <c r="AI1441" i="4"/>
  <c r="AI1440" i="4"/>
  <c r="AI1439" i="4"/>
  <c r="AI1438" i="4"/>
  <c r="AI1437" i="4"/>
  <c r="AI1436" i="4"/>
  <c r="AI1435" i="4"/>
  <c r="AI1434" i="4"/>
  <c r="AI1433" i="4"/>
  <c r="AI1432" i="4"/>
  <c r="AI1431" i="4"/>
  <c r="AI1430" i="4"/>
  <c r="AI1429" i="4"/>
  <c r="AI1428" i="4"/>
  <c r="AI1427" i="4"/>
  <c r="AI1426" i="4"/>
  <c r="AI1425" i="4"/>
  <c r="AI1424" i="4"/>
  <c r="AI1423" i="4"/>
  <c r="AI1422" i="4"/>
  <c r="AI1421" i="4"/>
  <c r="AI1420" i="4"/>
  <c r="AI1419" i="4"/>
  <c r="AI1418" i="4"/>
  <c r="AI1417" i="4"/>
  <c r="AI1416" i="4"/>
  <c r="AI1415" i="4"/>
  <c r="AI1414" i="4"/>
  <c r="AI1413" i="4"/>
  <c r="AI1412" i="4"/>
  <c r="AI1411" i="4"/>
  <c r="AI1410" i="4"/>
  <c r="AI1409" i="4"/>
  <c r="AI1408" i="4"/>
  <c r="AI1407" i="4"/>
  <c r="AI1406" i="4"/>
  <c r="AI1405" i="4"/>
  <c r="AI1404" i="4"/>
  <c r="AI1403" i="4"/>
  <c r="AI1402" i="4"/>
  <c r="AI1401" i="4"/>
  <c r="AI1400" i="4"/>
  <c r="AI1399" i="4"/>
  <c r="AI1398" i="4"/>
  <c r="AI1397" i="4"/>
  <c r="AI1396" i="4"/>
  <c r="AI1395" i="4"/>
  <c r="AI1394" i="4"/>
  <c r="AI1393" i="4"/>
  <c r="AI1392" i="4"/>
  <c r="AI1391" i="4"/>
  <c r="AI1390" i="4"/>
  <c r="AI1389" i="4"/>
  <c r="AI1388" i="4"/>
  <c r="AI1387" i="4"/>
  <c r="AI1386" i="4"/>
  <c r="AI1385" i="4"/>
  <c r="AI1384" i="4"/>
  <c r="AI1383" i="4"/>
  <c r="AI1382" i="4"/>
  <c r="AI1381" i="4"/>
  <c r="AI1380" i="4"/>
  <c r="AI1379" i="4"/>
  <c r="AI1378" i="4"/>
  <c r="AI1377" i="4"/>
  <c r="AI1376" i="4"/>
  <c r="AI1375" i="4"/>
  <c r="AI1374" i="4"/>
  <c r="AI1373" i="4"/>
  <c r="AI1372" i="4"/>
  <c r="AI1371" i="4"/>
  <c r="AI1370" i="4"/>
  <c r="AI1369" i="4"/>
  <c r="AI1368" i="4"/>
  <c r="AI1367" i="4"/>
  <c r="AI1366" i="4"/>
  <c r="AI1365" i="4"/>
  <c r="AI1364" i="4"/>
  <c r="AI1363" i="4"/>
  <c r="AI1362" i="4"/>
  <c r="AI1361" i="4"/>
  <c r="AI1360" i="4"/>
  <c r="AI1359" i="4"/>
  <c r="AI1358" i="4"/>
  <c r="AI1357" i="4"/>
  <c r="AI1356" i="4"/>
  <c r="AI1355" i="4"/>
  <c r="AI1354" i="4"/>
  <c r="AI1353" i="4"/>
  <c r="AI1352" i="4"/>
  <c r="AI1351" i="4"/>
  <c r="AI1350" i="4"/>
  <c r="AI1349" i="4"/>
  <c r="AI1348" i="4"/>
  <c r="AI1347" i="4"/>
  <c r="AI1346" i="4"/>
  <c r="AI1345" i="4"/>
  <c r="AI1344" i="4"/>
  <c r="AI1343" i="4"/>
  <c r="AI1342" i="4"/>
  <c r="AI1341" i="4"/>
  <c r="AI1340" i="4"/>
  <c r="AI1339" i="4"/>
  <c r="AI1338" i="4"/>
  <c r="AI1337" i="4"/>
  <c r="AI1336" i="4"/>
  <c r="AI1335" i="4"/>
  <c r="AI1334" i="4"/>
  <c r="AI1333" i="4"/>
  <c r="AI1332" i="4"/>
  <c r="AI1331" i="4"/>
  <c r="AI1330" i="4"/>
  <c r="AI1329" i="4"/>
  <c r="AI1328" i="4"/>
  <c r="AI1327" i="4"/>
  <c r="AI1326" i="4"/>
  <c r="AI1325" i="4"/>
  <c r="AI1324" i="4"/>
  <c r="AI1323" i="4"/>
  <c r="AI1322" i="4"/>
  <c r="AI1321" i="4"/>
  <c r="AI1320" i="4"/>
  <c r="AI1319" i="4"/>
  <c r="AI1318" i="4"/>
  <c r="AI1317" i="4"/>
  <c r="AI1316" i="4"/>
  <c r="AI1315" i="4"/>
  <c r="AI1314" i="4"/>
  <c r="AI1313" i="4"/>
  <c r="AI1312" i="4"/>
  <c r="AI1311" i="4"/>
  <c r="AI1310" i="4"/>
  <c r="AI1309" i="4"/>
  <c r="AI1308" i="4"/>
  <c r="AI1307" i="4"/>
  <c r="AI1306" i="4"/>
  <c r="AI1305" i="4"/>
  <c r="AI1304" i="4"/>
  <c r="AI1303" i="4"/>
  <c r="AI1302" i="4"/>
  <c r="AI1301" i="4"/>
  <c r="AI1300" i="4"/>
  <c r="AI1299" i="4"/>
  <c r="AI1298" i="4"/>
  <c r="AI1297" i="4"/>
  <c r="AI1296" i="4"/>
  <c r="AI1295" i="4"/>
  <c r="AI1294" i="4"/>
  <c r="AI1293" i="4"/>
  <c r="AI1292" i="4"/>
  <c r="AI1291" i="4"/>
  <c r="AI1290" i="4"/>
  <c r="AI1289" i="4"/>
  <c r="AI1288" i="4"/>
  <c r="AI1287" i="4"/>
  <c r="AI1286" i="4"/>
  <c r="AI1285" i="4"/>
  <c r="AI1284" i="4"/>
  <c r="AI1283" i="4"/>
  <c r="AI1282" i="4"/>
  <c r="AI1281" i="4"/>
  <c r="AI1280" i="4"/>
  <c r="AI1279" i="4"/>
  <c r="AI1278" i="4"/>
  <c r="AI1277" i="4"/>
  <c r="AI1276" i="4"/>
  <c r="AI1275" i="4"/>
  <c r="AI1274" i="4"/>
  <c r="AI1273" i="4"/>
  <c r="AI1272" i="4"/>
  <c r="AI1271" i="4"/>
  <c r="AI1270" i="4"/>
  <c r="AI1269" i="4"/>
  <c r="AI1268" i="4"/>
  <c r="AI1267" i="4"/>
  <c r="AI1266" i="4"/>
  <c r="AI1265" i="4"/>
  <c r="AI1264" i="4"/>
  <c r="AI1263" i="4"/>
  <c r="AI1262" i="4"/>
  <c r="AI1261" i="4"/>
  <c r="AI1260" i="4"/>
  <c r="AI1259" i="4"/>
  <c r="AI1258" i="4"/>
  <c r="AI1257" i="4"/>
  <c r="AI1256" i="4"/>
  <c r="AI1255" i="4"/>
  <c r="AI1254" i="4"/>
  <c r="AI1253" i="4"/>
  <c r="AI1252" i="4"/>
  <c r="AI1251" i="4"/>
  <c r="AI1250" i="4"/>
  <c r="AI1249" i="4"/>
  <c r="AI1248" i="4"/>
  <c r="AI1247" i="4"/>
  <c r="AI1246" i="4"/>
  <c r="AI1245" i="4"/>
  <c r="AI1244" i="4"/>
  <c r="AI1243" i="4"/>
  <c r="AI1242" i="4"/>
  <c r="AI1241" i="4"/>
  <c r="AI1240" i="4"/>
  <c r="AI1239" i="4"/>
  <c r="AI1238" i="4"/>
  <c r="AI1237" i="4"/>
  <c r="AI1236" i="4"/>
  <c r="AI1235" i="4"/>
  <c r="AI1234" i="4"/>
  <c r="AI1233" i="4"/>
  <c r="AI1232" i="4"/>
  <c r="AI1231" i="4"/>
  <c r="AI1230" i="4"/>
  <c r="AI1229" i="4"/>
  <c r="AI1228" i="4"/>
  <c r="AI1227" i="4"/>
  <c r="AI1226" i="4"/>
  <c r="AI1225" i="4"/>
  <c r="AI1224" i="4"/>
  <c r="AI1223" i="4"/>
  <c r="AI1222" i="4"/>
  <c r="AI1221" i="4"/>
  <c r="AI1220" i="4"/>
  <c r="AI1219" i="4"/>
  <c r="AI1218" i="4"/>
  <c r="AI1217" i="4"/>
  <c r="AI1216" i="4"/>
  <c r="AI1215" i="4"/>
  <c r="AI1214" i="4"/>
  <c r="AI1213" i="4"/>
  <c r="AI1212" i="4"/>
  <c r="AI1211" i="4"/>
  <c r="AI1210" i="4"/>
  <c r="AI1209" i="4"/>
  <c r="AI1208" i="4"/>
  <c r="AI1207" i="4"/>
  <c r="AI1206" i="4"/>
  <c r="AI1205" i="4"/>
  <c r="AI1204" i="4"/>
  <c r="AI1203" i="4"/>
  <c r="AI1202" i="4"/>
  <c r="AI1201" i="4"/>
  <c r="AI1200" i="4"/>
  <c r="AI1199" i="4"/>
  <c r="AI1198" i="4"/>
  <c r="AI1197" i="4"/>
  <c r="AI1196" i="4"/>
  <c r="AI1195" i="4"/>
  <c r="AI1194" i="4"/>
  <c r="AI1193" i="4"/>
  <c r="AI1192" i="4"/>
  <c r="AI1191" i="4"/>
  <c r="AI1190" i="4"/>
  <c r="AI1189" i="4"/>
  <c r="AI1188" i="4"/>
  <c r="AI1187" i="4"/>
  <c r="AI1186" i="4"/>
  <c r="AI1185" i="4"/>
  <c r="AI1184" i="4"/>
  <c r="AI1183" i="4"/>
  <c r="AI1182" i="4"/>
  <c r="AI1181" i="4"/>
  <c r="AI1180" i="4"/>
  <c r="AI1179" i="4"/>
  <c r="AI1178" i="4"/>
  <c r="AI1177" i="4"/>
  <c r="AI1176" i="4"/>
  <c r="AI1175" i="4"/>
  <c r="AI1174" i="4"/>
  <c r="AI1173" i="4"/>
  <c r="AI1172" i="4"/>
  <c r="AI1171" i="4"/>
  <c r="AI1170" i="4"/>
  <c r="AI1169" i="4"/>
  <c r="AI1168" i="4"/>
  <c r="AI1167" i="4"/>
  <c r="AI1166" i="4"/>
  <c r="AI1165" i="4"/>
  <c r="AI1164" i="4"/>
  <c r="AI1163" i="4"/>
  <c r="AI1162" i="4"/>
  <c r="AI1161" i="4"/>
  <c r="AI1160" i="4"/>
  <c r="AI1159" i="4"/>
  <c r="AI1158" i="4"/>
  <c r="AI1157" i="4"/>
  <c r="AI1156" i="4"/>
  <c r="AI1155" i="4"/>
  <c r="AI1154" i="4"/>
  <c r="AI1153" i="4"/>
  <c r="AI1152" i="4"/>
  <c r="AI1151" i="4"/>
  <c r="AI1150" i="4"/>
  <c r="AI1149" i="4"/>
  <c r="AI1148" i="4"/>
  <c r="AI1147" i="4"/>
  <c r="AI1146" i="4"/>
  <c r="AI1145" i="4"/>
  <c r="AI1144" i="4"/>
  <c r="AI1143" i="4"/>
  <c r="AI1142" i="4"/>
  <c r="AI1141" i="4"/>
  <c r="AI1140" i="4"/>
  <c r="AI1139" i="4"/>
  <c r="AI1138" i="4"/>
  <c r="AI1137" i="4"/>
  <c r="AI1136" i="4"/>
  <c r="AI1135" i="4"/>
  <c r="AI1134" i="4"/>
  <c r="AI1133" i="4"/>
  <c r="AI1132" i="4"/>
  <c r="AI1131" i="4"/>
  <c r="AI1130" i="4"/>
  <c r="AI1129" i="4"/>
  <c r="AI1128" i="4"/>
  <c r="AI1127" i="4"/>
  <c r="AI1126" i="4"/>
  <c r="AI1125" i="4"/>
  <c r="AI1124" i="4"/>
  <c r="AI1123" i="4"/>
  <c r="AI1122" i="4"/>
  <c r="AI1121" i="4"/>
  <c r="AI1120" i="4"/>
  <c r="AI1119" i="4"/>
  <c r="AI1118" i="4"/>
  <c r="AI1117" i="4"/>
  <c r="AI1116" i="4"/>
  <c r="AI1115" i="4"/>
  <c r="AI1114" i="4"/>
  <c r="AI1113" i="4"/>
  <c r="AI1112" i="4"/>
  <c r="AI1111" i="4"/>
  <c r="AI1110" i="4"/>
  <c r="AI1109" i="4"/>
  <c r="AI1108" i="4"/>
  <c r="AI1107" i="4"/>
  <c r="AI1106" i="4"/>
  <c r="AI1105" i="4"/>
  <c r="AI1104" i="4"/>
  <c r="AI1103" i="4"/>
  <c r="AI1102" i="4"/>
  <c r="AI1101" i="4"/>
  <c r="AI1100" i="4"/>
  <c r="AI1099" i="4"/>
  <c r="AI1098" i="4"/>
  <c r="AI1097" i="4"/>
  <c r="AI1096" i="4"/>
  <c r="AI1095" i="4"/>
  <c r="AI1094" i="4"/>
  <c r="AI1093" i="4"/>
  <c r="AI1092" i="4"/>
  <c r="AI1091" i="4"/>
  <c r="AI1090" i="4"/>
  <c r="AI1089" i="4"/>
  <c r="AI1088" i="4"/>
  <c r="AI1087" i="4"/>
  <c r="AI1086" i="4"/>
  <c r="AI1085" i="4"/>
  <c r="AI1084" i="4"/>
  <c r="AI1083" i="4"/>
  <c r="AI1082" i="4"/>
  <c r="AI1081" i="4"/>
  <c r="AI1080" i="4"/>
  <c r="AI1079" i="4"/>
  <c r="AI1078" i="4"/>
  <c r="AI1077" i="4"/>
  <c r="AI1076" i="4"/>
  <c r="AI1075" i="4"/>
  <c r="AI1074" i="4"/>
  <c r="AI1073" i="4"/>
  <c r="AI1072" i="4"/>
  <c r="AI1071" i="4"/>
  <c r="AI1070" i="4"/>
  <c r="AI1069" i="4"/>
  <c r="AI1068" i="4"/>
  <c r="AI1067" i="4"/>
  <c r="AI1066" i="4"/>
  <c r="AI1065" i="4"/>
  <c r="AI1064" i="4"/>
  <c r="AI1063" i="4"/>
  <c r="AI1062" i="4"/>
  <c r="AI1061" i="4"/>
  <c r="AI1060" i="4"/>
  <c r="AI1059" i="4"/>
  <c r="AI1058" i="4"/>
  <c r="AI1057" i="4"/>
  <c r="AI1056" i="4"/>
  <c r="AI1055" i="4"/>
  <c r="AI1054" i="4"/>
  <c r="AI1053" i="4"/>
  <c r="AI1052" i="4"/>
  <c r="AI1051" i="4"/>
  <c r="AI1050" i="4"/>
  <c r="AI1049" i="4"/>
  <c r="AI1048" i="4"/>
  <c r="AI1047" i="4"/>
  <c r="AI1046" i="4"/>
  <c r="AI1045" i="4"/>
  <c r="AI1044" i="4"/>
  <c r="AI1043" i="4"/>
  <c r="AI1042" i="4"/>
  <c r="AI1041" i="4"/>
  <c r="AI1040" i="4"/>
  <c r="AI1039" i="4"/>
  <c r="AI1038" i="4"/>
  <c r="AI1037" i="4"/>
  <c r="AI1036" i="4"/>
  <c r="AI1035" i="4"/>
  <c r="AI1034" i="4"/>
  <c r="AI1033" i="4"/>
  <c r="AI1032" i="4"/>
  <c r="AI1031" i="4"/>
  <c r="AI1030" i="4"/>
  <c r="AI1029" i="4"/>
  <c r="AI1028" i="4"/>
  <c r="AI1027" i="4"/>
  <c r="AI1026" i="4"/>
  <c r="AI1025" i="4"/>
  <c r="AI1024" i="4"/>
  <c r="AI1023" i="4"/>
  <c r="AI1022" i="4"/>
  <c r="AI1021" i="4"/>
  <c r="AI1020" i="4"/>
  <c r="AI1019" i="4"/>
  <c r="AI1018" i="4"/>
  <c r="AI1017" i="4"/>
  <c r="AI1016" i="4"/>
  <c r="AI1015" i="4"/>
  <c r="AI1014" i="4"/>
  <c r="AI1013" i="4"/>
  <c r="AI1012" i="4"/>
  <c r="AI1011" i="4"/>
  <c r="AI1010" i="4"/>
  <c r="AI1009" i="4"/>
  <c r="AI1008" i="4"/>
  <c r="AI1007" i="4"/>
  <c r="AI1006" i="4"/>
  <c r="AI1005" i="4"/>
  <c r="AI1004" i="4"/>
  <c r="AI1003" i="4"/>
  <c r="AI1002" i="4"/>
  <c r="AI1001" i="4"/>
  <c r="AI1000" i="4"/>
  <c r="AI999" i="4"/>
  <c r="AI998" i="4"/>
  <c r="AI997" i="4"/>
  <c r="AI996" i="4"/>
  <c r="AI995" i="4"/>
  <c r="AI994" i="4"/>
  <c r="AI993" i="4"/>
  <c r="AI992" i="4"/>
  <c r="AI991" i="4"/>
  <c r="AI990" i="4"/>
  <c r="AI989" i="4"/>
  <c r="AI988" i="4"/>
  <c r="AI987" i="4"/>
  <c r="AI986" i="4"/>
  <c r="AI985" i="4"/>
  <c r="AI984" i="4"/>
  <c r="AI983" i="4"/>
  <c r="AI982" i="4"/>
  <c r="AI981" i="4"/>
  <c r="AI980" i="4"/>
  <c r="AI979" i="4"/>
  <c r="AI978" i="4"/>
  <c r="AI977" i="4"/>
  <c r="AI976" i="4"/>
  <c r="AI975" i="4"/>
  <c r="AI974" i="4"/>
  <c r="AI973" i="4"/>
  <c r="AI972" i="4"/>
  <c r="AI971" i="4"/>
  <c r="AI970" i="4"/>
  <c r="AI969" i="4"/>
  <c r="AI968" i="4"/>
  <c r="AI967" i="4"/>
  <c r="AI966" i="4"/>
  <c r="AI965" i="4"/>
  <c r="AI964" i="4"/>
  <c r="AI963" i="4"/>
  <c r="AI962" i="4"/>
  <c r="AI961" i="4"/>
  <c r="AI960" i="4"/>
  <c r="AI959" i="4"/>
  <c r="AI958" i="4"/>
  <c r="AI957" i="4"/>
  <c r="AI956" i="4"/>
  <c r="AI955" i="4"/>
  <c r="AI954" i="4"/>
  <c r="AI953" i="4"/>
  <c r="AI952" i="4"/>
  <c r="AI951" i="4"/>
  <c r="AI950" i="4"/>
  <c r="AI949" i="4"/>
  <c r="AI948" i="4"/>
  <c r="AI947" i="4"/>
  <c r="AI946" i="4"/>
  <c r="AI945" i="4"/>
  <c r="AI944" i="4"/>
  <c r="AI943" i="4"/>
  <c r="AI942" i="4"/>
  <c r="AI941" i="4"/>
  <c r="AI940" i="4"/>
  <c r="AI939" i="4"/>
  <c r="AI938" i="4"/>
  <c r="AI937" i="4"/>
  <c r="AI936" i="4"/>
  <c r="AI935" i="4"/>
  <c r="AI934" i="4"/>
  <c r="AI933" i="4"/>
  <c r="AI932" i="4"/>
  <c r="AI931" i="4"/>
  <c r="AI930" i="4"/>
  <c r="AI929" i="4"/>
  <c r="AI928" i="4"/>
  <c r="AI927" i="4"/>
  <c r="AI926" i="4"/>
  <c r="AI925" i="4"/>
  <c r="AI924" i="4"/>
  <c r="AI923" i="4"/>
  <c r="AI922" i="4"/>
  <c r="AI921" i="4"/>
  <c r="AI920" i="4"/>
  <c r="AI919" i="4"/>
  <c r="AI918" i="4"/>
  <c r="AI917" i="4"/>
  <c r="AI916" i="4"/>
  <c r="AI915" i="4"/>
  <c r="AI914" i="4"/>
  <c r="AI913" i="4"/>
  <c r="AI912" i="4"/>
  <c r="AI911" i="4"/>
  <c r="AI910" i="4"/>
  <c r="AI909" i="4"/>
  <c r="AI908" i="4"/>
  <c r="AI907" i="4"/>
  <c r="AI906" i="4"/>
  <c r="AI905" i="4"/>
  <c r="AI904" i="4"/>
  <c r="AI903" i="4"/>
  <c r="AI902" i="4"/>
  <c r="AI901" i="4"/>
  <c r="AI900" i="4"/>
  <c r="AI899" i="4"/>
  <c r="AI898" i="4"/>
  <c r="AI897" i="4"/>
  <c r="AI896" i="4"/>
  <c r="AI895" i="4"/>
  <c r="AI894" i="4"/>
  <c r="AI893" i="4"/>
  <c r="AI892" i="4"/>
  <c r="AI891" i="4"/>
  <c r="AI890" i="4"/>
  <c r="AI889" i="4"/>
  <c r="AI888" i="4"/>
  <c r="AI887" i="4"/>
  <c r="AI886" i="4"/>
  <c r="AI885" i="4"/>
  <c r="AI884" i="4"/>
  <c r="AI883" i="4"/>
  <c r="AI882" i="4"/>
  <c r="AI881" i="4"/>
  <c r="AI880" i="4"/>
  <c r="AI879" i="4"/>
  <c r="AI878" i="4"/>
  <c r="AI877" i="4"/>
  <c r="AI876" i="4"/>
  <c r="AI875" i="4"/>
  <c r="AI874" i="4"/>
  <c r="AI873" i="4"/>
  <c r="AI872" i="4"/>
  <c r="AI871" i="4"/>
  <c r="AI870" i="4"/>
  <c r="AI869" i="4"/>
  <c r="AI868" i="4"/>
  <c r="AI867" i="4"/>
  <c r="AI866" i="4"/>
  <c r="AI865" i="4"/>
  <c r="AI864" i="4"/>
  <c r="AI863" i="4"/>
  <c r="AI862" i="4"/>
  <c r="AI861" i="4"/>
  <c r="AI860" i="4"/>
  <c r="AI859" i="4"/>
  <c r="AI858" i="4"/>
  <c r="AI857" i="4"/>
  <c r="AI856" i="4"/>
  <c r="AI855" i="4"/>
  <c r="AI854" i="4"/>
  <c r="AI853" i="4"/>
  <c r="AI852" i="4"/>
  <c r="AI851" i="4"/>
  <c r="AI850" i="4"/>
  <c r="AI849" i="4"/>
  <c r="AI848" i="4"/>
  <c r="AI847" i="4"/>
  <c r="AI846" i="4"/>
  <c r="AI845" i="4"/>
  <c r="AI844" i="4"/>
  <c r="AI843" i="4"/>
  <c r="AI842" i="4"/>
  <c r="AI841" i="4"/>
  <c r="AI840" i="4"/>
  <c r="AI839" i="4"/>
  <c r="AI838" i="4"/>
  <c r="AI837" i="4"/>
  <c r="AI836" i="4"/>
  <c r="AI835" i="4"/>
  <c r="AI834" i="4"/>
  <c r="AI833" i="4"/>
  <c r="AI832" i="4"/>
  <c r="AI831" i="4"/>
  <c r="AI830" i="4"/>
  <c r="AI829" i="4"/>
  <c r="AI828" i="4"/>
  <c r="AI827" i="4"/>
  <c r="AI826" i="4"/>
  <c r="AI825" i="4"/>
  <c r="AI824" i="4"/>
  <c r="AI823" i="4"/>
  <c r="AI822" i="4"/>
  <c r="AI821" i="4"/>
  <c r="AI820" i="4"/>
  <c r="AI819" i="4"/>
  <c r="AI818" i="4"/>
  <c r="AI817" i="4"/>
  <c r="AI816" i="4"/>
  <c r="AI815" i="4"/>
  <c r="AI814" i="4"/>
  <c r="AI813" i="4"/>
  <c r="AI812" i="4"/>
  <c r="AI811" i="4"/>
  <c r="AI810" i="4"/>
  <c r="AI809" i="4"/>
  <c r="AI808" i="4"/>
  <c r="AI807" i="4"/>
  <c r="AI806" i="4"/>
  <c r="AI805" i="4"/>
  <c r="AI804" i="4"/>
  <c r="AI803" i="4"/>
  <c r="AI802" i="4"/>
  <c r="AI801" i="4"/>
  <c r="AI800" i="4"/>
  <c r="AI799" i="4"/>
  <c r="AI798" i="4"/>
  <c r="AI797" i="4"/>
  <c r="AI796" i="4"/>
  <c r="AI795" i="4"/>
  <c r="AI794" i="4"/>
  <c r="AI793" i="4"/>
  <c r="AI792" i="4"/>
  <c r="AI791" i="4"/>
  <c r="AI790" i="4"/>
  <c r="AI789" i="4"/>
  <c r="AI788" i="4"/>
  <c r="AI787" i="4"/>
  <c r="AI786" i="4"/>
  <c r="AI785" i="4"/>
  <c r="AI784" i="4"/>
  <c r="AI783" i="4"/>
  <c r="AI782" i="4"/>
  <c r="AI781" i="4"/>
  <c r="AI780" i="4"/>
  <c r="AI779" i="4"/>
  <c r="AI778" i="4"/>
  <c r="AI777" i="4"/>
  <c r="AI776" i="4"/>
  <c r="AI775" i="4"/>
  <c r="AI774" i="4"/>
  <c r="AI773" i="4"/>
  <c r="AI772" i="4"/>
  <c r="AI771" i="4"/>
  <c r="AI770" i="4"/>
  <c r="AI769" i="4"/>
  <c r="AI768" i="4"/>
  <c r="AI767" i="4"/>
  <c r="AI766" i="4"/>
  <c r="AI765" i="4"/>
  <c r="AI764" i="4"/>
  <c r="AI763" i="4"/>
  <c r="AI762" i="4"/>
  <c r="AI761" i="4"/>
  <c r="AI760" i="4"/>
  <c r="AI759" i="4"/>
  <c r="AI758" i="4"/>
  <c r="AI757" i="4"/>
  <c r="AI756" i="4"/>
  <c r="AI755" i="4"/>
  <c r="AI754" i="4"/>
  <c r="AI753" i="4"/>
  <c r="AI752" i="4"/>
  <c r="AI751" i="4"/>
  <c r="AI750" i="4"/>
  <c r="AI749" i="4"/>
  <c r="AI748" i="4"/>
  <c r="AI747" i="4"/>
  <c r="AI746" i="4"/>
  <c r="AI745" i="4"/>
  <c r="AI744" i="4"/>
  <c r="AI743" i="4"/>
  <c r="AI742" i="4"/>
  <c r="AI741" i="4"/>
  <c r="AI740" i="4"/>
  <c r="AI739" i="4"/>
  <c r="AI738" i="4"/>
  <c r="AI737" i="4"/>
  <c r="AI736" i="4"/>
  <c r="AI735" i="4"/>
  <c r="AI734" i="4"/>
  <c r="AI733" i="4"/>
  <c r="AI732" i="4"/>
  <c r="AI731" i="4"/>
  <c r="AI730" i="4"/>
  <c r="AI729" i="4"/>
  <c r="AI728" i="4"/>
  <c r="AI727" i="4"/>
  <c r="AI726" i="4"/>
  <c r="AI725" i="4"/>
  <c r="AI724" i="4"/>
  <c r="AI723" i="4"/>
  <c r="AI722" i="4"/>
  <c r="AI721" i="4"/>
  <c r="AI720" i="4"/>
  <c r="AI719" i="4"/>
  <c r="AI718" i="4"/>
  <c r="AI717" i="4"/>
  <c r="AI716" i="4"/>
  <c r="AI715" i="4"/>
  <c r="AI714" i="4"/>
  <c r="AI713" i="4"/>
  <c r="AI712" i="4"/>
  <c r="AI711" i="4"/>
  <c r="AI710" i="4"/>
  <c r="AI709" i="4"/>
  <c r="AI708" i="4"/>
  <c r="AI707" i="4"/>
  <c r="AI706" i="4"/>
  <c r="AI705" i="4"/>
  <c r="AI704" i="4"/>
  <c r="AI703" i="4"/>
  <c r="AI702" i="4"/>
  <c r="AI701" i="4"/>
  <c r="AI700" i="4"/>
  <c r="AI699" i="4"/>
  <c r="AI698" i="4"/>
  <c r="AI697" i="4"/>
  <c r="AI696" i="4"/>
  <c r="AI695" i="4"/>
  <c r="AI694" i="4"/>
  <c r="AI693" i="4"/>
  <c r="AI692" i="4"/>
  <c r="AI691" i="4"/>
  <c r="AI690" i="4"/>
  <c r="AI689" i="4"/>
  <c r="AI688" i="4"/>
  <c r="AI687" i="4"/>
  <c r="AI686" i="4"/>
  <c r="AI685" i="4"/>
  <c r="AI684" i="4"/>
  <c r="AI683" i="4"/>
  <c r="AI682" i="4"/>
  <c r="AI681" i="4"/>
  <c r="AI680" i="4"/>
  <c r="AI679" i="4"/>
  <c r="AI678" i="4"/>
  <c r="AI677" i="4"/>
  <c r="AI676" i="4"/>
  <c r="AI675" i="4"/>
  <c r="AI674" i="4"/>
  <c r="AI673" i="4"/>
  <c r="AI672" i="4"/>
  <c r="AI671" i="4"/>
  <c r="AI670" i="4"/>
  <c r="AI669" i="4"/>
  <c r="AI668" i="4"/>
  <c r="AI667" i="4"/>
  <c r="AI666" i="4"/>
  <c r="AI665" i="4"/>
  <c r="AI664" i="4"/>
  <c r="AI663" i="4"/>
  <c r="AI662" i="4"/>
  <c r="AI661" i="4"/>
  <c r="AI660" i="4"/>
  <c r="AI659" i="4"/>
  <c r="AI658" i="4"/>
  <c r="AI657" i="4"/>
  <c r="AI656" i="4"/>
  <c r="AI655" i="4"/>
  <c r="AI654" i="4"/>
  <c r="AI653" i="4"/>
  <c r="AI652" i="4"/>
  <c r="AI651" i="4"/>
  <c r="AI650" i="4"/>
  <c r="AI649" i="4"/>
  <c r="AI648" i="4"/>
  <c r="AI647" i="4"/>
  <c r="AI646" i="4"/>
  <c r="AI645" i="4"/>
  <c r="AI644" i="4"/>
  <c r="AI643" i="4"/>
  <c r="AI642" i="4"/>
  <c r="AI641" i="4"/>
  <c r="AI640" i="4"/>
  <c r="AI639" i="4"/>
  <c r="AI638" i="4"/>
  <c r="AI637" i="4"/>
  <c r="AI636" i="4"/>
  <c r="AI635" i="4"/>
  <c r="AI634" i="4"/>
  <c r="AI633" i="4"/>
  <c r="AI632" i="4"/>
  <c r="AI631" i="4"/>
  <c r="AI630" i="4"/>
  <c r="AI629" i="4"/>
  <c r="AI628" i="4"/>
  <c r="AI627" i="4"/>
  <c r="AI626" i="4"/>
  <c r="AI625" i="4"/>
  <c r="AI624" i="4"/>
  <c r="AI623" i="4"/>
  <c r="AI622" i="4"/>
  <c r="AI621" i="4"/>
  <c r="AI620" i="4"/>
  <c r="AI619" i="4"/>
  <c r="AI618" i="4"/>
  <c r="AI617" i="4"/>
  <c r="AI616" i="4"/>
  <c r="AI615" i="4"/>
  <c r="AI614" i="4"/>
  <c r="AI613" i="4"/>
  <c r="AI612" i="4"/>
  <c r="AI611" i="4"/>
  <c r="AI610" i="4"/>
  <c r="AI609" i="4"/>
  <c r="AI608" i="4"/>
  <c r="AI607" i="4"/>
  <c r="AI606" i="4"/>
  <c r="AI605" i="4"/>
  <c r="AI604" i="4"/>
  <c r="AI603" i="4"/>
  <c r="AI602" i="4"/>
  <c r="AI601" i="4"/>
  <c r="AI600" i="4"/>
  <c r="AI599" i="4"/>
  <c r="AI598" i="4"/>
  <c r="AI597" i="4"/>
  <c r="AI596" i="4"/>
  <c r="AI595" i="4"/>
  <c r="AI594" i="4"/>
  <c r="AI593" i="4"/>
  <c r="AI592" i="4"/>
  <c r="AI591" i="4"/>
  <c r="AI590" i="4"/>
  <c r="AI589" i="4"/>
  <c r="AI588" i="4"/>
  <c r="AI587" i="4"/>
  <c r="AI586" i="4"/>
  <c r="AI585" i="4"/>
  <c r="AI584" i="4"/>
  <c r="AI583" i="4"/>
  <c r="AI582" i="4"/>
  <c r="AI581" i="4"/>
  <c r="AI580" i="4"/>
  <c r="AI579" i="4"/>
  <c r="AI578" i="4"/>
  <c r="AI577" i="4"/>
  <c r="AI576" i="4"/>
  <c r="AI575" i="4"/>
  <c r="AI574" i="4"/>
  <c r="AI573" i="4"/>
  <c r="AI572" i="4"/>
  <c r="AI571" i="4"/>
  <c r="AI570" i="4"/>
  <c r="AI569" i="4"/>
  <c r="AI568" i="4"/>
  <c r="AI567" i="4"/>
  <c r="AI566" i="4"/>
  <c r="AI565" i="4"/>
  <c r="AI564" i="4"/>
  <c r="AI563" i="4"/>
  <c r="AI562" i="4"/>
  <c r="AI561" i="4"/>
  <c r="AI560" i="4"/>
  <c r="AI559" i="4"/>
  <c r="AI558" i="4"/>
  <c r="AI557" i="4"/>
  <c r="AI556" i="4"/>
  <c r="AI555" i="4"/>
  <c r="AI554" i="4"/>
  <c r="AI553" i="4"/>
  <c r="AI552" i="4"/>
  <c r="AI551" i="4"/>
  <c r="AI550" i="4"/>
  <c r="AI549" i="4"/>
  <c r="AI548" i="4"/>
  <c r="AI547" i="4"/>
  <c r="AI546" i="4"/>
  <c r="AI545" i="4"/>
  <c r="AI544" i="4"/>
  <c r="AI543" i="4"/>
  <c r="AI542" i="4"/>
  <c r="AI541" i="4"/>
  <c r="AI540" i="4"/>
  <c r="AI539" i="4"/>
  <c r="AI538" i="4"/>
  <c r="AI537" i="4"/>
  <c r="AI536" i="4"/>
  <c r="AI535" i="4"/>
  <c r="AI534" i="4"/>
  <c r="AI533" i="4"/>
  <c r="AI532" i="4"/>
  <c r="AI531" i="4"/>
  <c r="AI530" i="4"/>
  <c r="AI529" i="4"/>
  <c r="AI528" i="4"/>
  <c r="AI527" i="4"/>
  <c r="AI526" i="4"/>
  <c r="AI525" i="4"/>
  <c r="AI524" i="4"/>
  <c r="AI523" i="4"/>
  <c r="AI522" i="4"/>
  <c r="AI521" i="4"/>
  <c r="AI520" i="4"/>
  <c r="AI519" i="4"/>
  <c r="AI518" i="4"/>
  <c r="AI517" i="4"/>
  <c r="AI516" i="4"/>
  <c r="AI515" i="4"/>
  <c r="AI514" i="4"/>
  <c r="AI513" i="4"/>
  <c r="AI512" i="4"/>
  <c r="AI511" i="4"/>
  <c r="AI510" i="4"/>
  <c r="AI509" i="4"/>
  <c r="AI508" i="4"/>
  <c r="AI507" i="4"/>
  <c r="AI506" i="4"/>
  <c r="AI505" i="4"/>
  <c r="AI504" i="4"/>
  <c r="AI503" i="4"/>
  <c r="AI502" i="4"/>
  <c r="AI501" i="4"/>
  <c r="AI500" i="4"/>
  <c r="AI499" i="4"/>
  <c r="AI498" i="4"/>
  <c r="AI497" i="4"/>
  <c r="AI496" i="4"/>
  <c r="AI495" i="4"/>
  <c r="AI494" i="4"/>
  <c r="AI493" i="4"/>
  <c r="AI492" i="4"/>
  <c r="AI491" i="4"/>
  <c r="AI490" i="4"/>
  <c r="AI489" i="4"/>
  <c r="AI488" i="4"/>
  <c r="AI487" i="4"/>
  <c r="AI486" i="4"/>
  <c r="AI485" i="4"/>
  <c r="AI484" i="4"/>
  <c r="AI483" i="4"/>
  <c r="AI482" i="4"/>
  <c r="AI481" i="4"/>
  <c r="AI480" i="4"/>
  <c r="AI479" i="4"/>
  <c r="AI478" i="4"/>
  <c r="AI477" i="4"/>
  <c r="AI476" i="4"/>
  <c r="AI475" i="4"/>
  <c r="AI474" i="4"/>
  <c r="AI473" i="4"/>
  <c r="AI472" i="4"/>
  <c r="AI471" i="4"/>
  <c r="AI470" i="4"/>
  <c r="AI469" i="4"/>
  <c r="AI468" i="4"/>
  <c r="AI467" i="4"/>
  <c r="AI466" i="4"/>
  <c r="AI465" i="4"/>
  <c r="AI464" i="4"/>
  <c r="AI463" i="4"/>
  <c r="AI462" i="4"/>
  <c r="AI461" i="4"/>
  <c r="AI460" i="4"/>
  <c r="AI459" i="4"/>
  <c r="AI458" i="4"/>
  <c r="AI457" i="4"/>
  <c r="AI456" i="4"/>
  <c r="AI455" i="4"/>
  <c r="AI454" i="4"/>
  <c r="AI453" i="4"/>
  <c r="AI452" i="4"/>
  <c r="AI451" i="4"/>
  <c r="AI450" i="4"/>
  <c r="AI449" i="4"/>
  <c r="AI448" i="4"/>
  <c r="AI447" i="4"/>
  <c r="AI446" i="4"/>
  <c r="AI445" i="4"/>
  <c r="AI444" i="4"/>
  <c r="AI443" i="4"/>
  <c r="AI442" i="4"/>
  <c r="AI441" i="4"/>
  <c r="AI440" i="4"/>
  <c r="AI439" i="4"/>
  <c r="AI438" i="4"/>
  <c r="AI437" i="4"/>
  <c r="AI436" i="4"/>
  <c r="AI435" i="4"/>
  <c r="AI434" i="4"/>
  <c r="AI433" i="4"/>
  <c r="AI432" i="4"/>
  <c r="AI431" i="4"/>
  <c r="AI430" i="4"/>
  <c r="AI429" i="4"/>
  <c r="AI428" i="4"/>
  <c r="AI427" i="4"/>
  <c r="AI426" i="4"/>
  <c r="AI425" i="4"/>
  <c r="AI424" i="4"/>
  <c r="AI423" i="4"/>
  <c r="AI422" i="4"/>
  <c r="AI421" i="4"/>
  <c r="AI420" i="4"/>
  <c r="AI419" i="4"/>
  <c r="AI418" i="4"/>
  <c r="AI417" i="4"/>
  <c r="AI416" i="4"/>
  <c r="AI415" i="4"/>
  <c r="AI414" i="4"/>
  <c r="AI413" i="4"/>
  <c r="AI412" i="4"/>
  <c r="AI411" i="4"/>
  <c r="AI410" i="4"/>
  <c r="AI409" i="4"/>
  <c r="AI408" i="4"/>
  <c r="AI407" i="4"/>
  <c r="AI406" i="4"/>
  <c r="AI405" i="4"/>
  <c r="AI404" i="4"/>
  <c r="AI403" i="4"/>
  <c r="AI402" i="4"/>
  <c r="AI401" i="4"/>
  <c r="AI400" i="4"/>
  <c r="AI399" i="4"/>
  <c r="AI398" i="4"/>
  <c r="AI397" i="4"/>
  <c r="AI396" i="4"/>
  <c r="AI395" i="4"/>
  <c r="AI394" i="4"/>
  <c r="AI393" i="4"/>
  <c r="AI392" i="4"/>
  <c r="AI391" i="4"/>
  <c r="AI390" i="4"/>
  <c r="AI389" i="4"/>
  <c r="AI388" i="4"/>
  <c r="AI387" i="4"/>
  <c r="AI386" i="4"/>
  <c r="AI385" i="4"/>
  <c r="AI384" i="4"/>
  <c r="AI383" i="4"/>
  <c r="AI382" i="4"/>
  <c r="AI381" i="4"/>
  <c r="AI380" i="4"/>
  <c r="AI379" i="4"/>
  <c r="AI378" i="4"/>
  <c r="AI377" i="4"/>
  <c r="AI376" i="4"/>
  <c r="AI375" i="4"/>
  <c r="AI374" i="4"/>
  <c r="AI373" i="4"/>
  <c r="AI372" i="4"/>
  <c r="AI371" i="4"/>
  <c r="AI370" i="4"/>
  <c r="AI369" i="4"/>
  <c r="AI368" i="4"/>
  <c r="AI367" i="4"/>
  <c r="AI366" i="4"/>
  <c r="AI365" i="4"/>
  <c r="AI364" i="4"/>
  <c r="AI363" i="4"/>
  <c r="AI362" i="4"/>
  <c r="AI361" i="4"/>
  <c r="AI360" i="4"/>
  <c r="AI359" i="4"/>
  <c r="AI358" i="4"/>
  <c r="AI357" i="4"/>
  <c r="AI356" i="4"/>
  <c r="AI355" i="4"/>
  <c r="AI354" i="4"/>
  <c r="AI353" i="4"/>
  <c r="AI352" i="4"/>
  <c r="AI351" i="4"/>
  <c r="AI350" i="4"/>
  <c r="AI349" i="4"/>
  <c r="AI348" i="4"/>
  <c r="AI347" i="4"/>
  <c r="AI346" i="4"/>
  <c r="AI345" i="4"/>
  <c r="AI344" i="4"/>
  <c r="AI343" i="4"/>
  <c r="AI342" i="4"/>
  <c r="AI341" i="4"/>
  <c r="AI340" i="4"/>
  <c r="AI339" i="4"/>
  <c r="AI338" i="4"/>
  <c r="AI337" i="4"/>
  <c r="AI336" i="4"/>
  <c r="AI335" i="4"/>
  <c r="AI334" i="4"/>
  <c r="AI333" i="4"/>
  <c r="AI332" i="4"/>
  <c r="AI331" i="4"/>
  <c r="AI330" i="4"/>
  <c r="AI329" i="4"/>
  <c r="AI328" i="4"/>
  <c r="AI327" i="4"/>
  <c r="AI326" i="4"/>
  <c r="AI325" i="4"/>
  <c r="AI324" i="4"/>
  <c r="AI323" i="4"/>
  <c r="AI322" i="4"/>
  <c r="AI321" i="4"/>
  <c r="AI320" i="4"/>
  <c r="AI319" i="4"/>
  <c r="AI318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4" i="4"/>
  <c r="AI293" i="4"/>
  <c r="AI292" i="4"/>
  <c r="AI291" i="4"/>
  <c r="AI290" i="4"/>
  <c r="AI289" i="4"/>
  <c r="AI288" i="4"/>
  <c r="AI287" i="4"/>
  <c r="AI286" i="4"/>
  <c r="AI285" i="4"/>
  <c r="AI284" i="4"/>
  <c r="AI283" i="4"/>
  <c r="AI282" i="4"/>
  <c r="AI281" i="4"/>
  <c r="AI280" i="4"/>
  <c r="AI279" i="4"/>
  <c r="AI278" i="4"/>
  <c r="AI277" i="4"/>
  <c r="AI276" i="4"/>
  <c r="AI275" i="4"/>
  <c r="AI274" i="4"/>
  <c r="AI273" i="4"/>
  <c r="AI272" i="4"/>
  <c r="AI271" i="4"/>
  <c r="AI270" i="4"/>
  <c r="AI269" i="4"/>
  <c r="AI268" i="4"/>
  <c r="AI267" i="4"/>
  <c r="AI266" i="4"/>
  <c r="AI265" i="4"/>
  <c r="AI264" i="4"/>
  <c r="AI263" i="4"/>
  <c r="AI262" i="4"/>
  <c r="AI261" i="4"/>
  <c r="AI260" i="4"/>
  <c r="AI259" i="4"/>
  <c r="AI258" i="4"/>
  <c r="AI257" i="4"/>
  <c r="AI256" i="4"/>
  <c r="AI255" i="4"/>
  <c r="AI254" i="4"/>
  <c r="AI253" i="4"/>
  <c r="AI252" i="4"/>
  <c r="AI251" i="4"/>
  <c r="AI250" i="4"/>
  <c r="AI249" i="4"/>
  <c r="AI248" i="4"/>
  <c r="AI247" i="4"/>
  <c r="AI246" i="4"/>
  <c r="AI245" i="4"/>
  <c r="AI244" i="4"/>
  <c r="AI243" i="4"/>
  <c r="AI242" i="4"/>
  <c r="AI241" i="4"/>
  <c r="AI240" i="4"/>
  <c r="AI239" i="4"/>
  <c r="AI238" i="4"/>
  <c r="AI237" i="4"/>
  <c r="AI236" i="4"/>
  <c r="AI235" i="4"/>
  <c r="AI234" i="4"/>
  <c r="AI233" i="4"/>
  <c r="AI232" i="4"/>
  <c r="AI231" i="4"/>
  <c r="AI230" i="4"/>
  <c r="AI229" i="4"/>
  <c r="AI228" i="4"/>
  <c r="AI227" i="4"/>
  <c r="AI226" i="4"/>
  <c r="AI225" i="4"/>
  <c r="AI224" i="4"/>
  <c r="AI223" i="4"/>
  <c r="AI222" i="4"/>
  <c r="AI221" i="4"/>
  <c r="AI220" i="4"/>
  <c r="AI219" i="4"/>
  <c r="AI218" i="4"/>
  <c r="AI217" i="4"/>
  <c r="AI216" i="4"/>
  <c r="AI215" i="4"/>
  <c r="AI214" i="4"/>
  <c r="AI213" i="4"/>
  <c r="AI212" i="4"/>
  <c r="AI211" i="4"/>
  <c r="AI210" i="4"/>
  <c r="AI209" i="4"/>
  <c r="AI208" i="4"/>
  <c r="AI207" i="4"/>
  <c r="AI206" i="4"/>
  <c r="AI205" i="4"/>
  <c r="AI204" i="4"/>
  <c r="AI203" i="4"/>
  <c r="AI202" i="4"/>
  <c r="AI201" i="4"/>
  <c r="AI200" i="4"/>
  <c r="AI199" i="4"/>
  <c r="AI198" i="4"/>
  <c r="AI197" i="4"/>
  <c r="AI196" i="4"/>
  <c r="AI195" i="4"/>
  <c r="AI194" i="4"/>
  <c r="AI193" i="4"/>
  <c r="AI192" i="4"/>
  <c r="AI191" i="4"/>
  <c r="AI190" i="4"/>
  <c r="AI189" i="4"/>
  <c r="AI188" i="4"/>
  <c r="AI187" i="4"/>
  <c r="AI186" i="4"/>
  <c r="AI185" i="4"/>
  <c r="AI184" i="4"/>
  <c r="AI183" i="4"/>
  <c r="AI182" i="4"/>
  <c r="AI181" i="4"/>
  <c r="AI180" i="4"/>
  <c r="AI179" i="4"/>
  <c r="AI178" i="4"/>
  <c r="AI177" i="4"/>
  <c r="AI176" i="4"/>
  <c r="AI175" i="4"/>
  <c r="AI174" i="4"/>
  <c r="AI173" i="4"/>
  <c r="AI172" i="4"/>
  <c r="AI171" i="4"/>
  <c r="AI170" i="4"/>
  <c r="AI169" i="4"/>
  <c r="AI168" i="4"/>
  <c r="AI167" i="4"/>
  <c r="AI166" i="4"/>
  <c r="AI165" i="4"/>
  <c r="AI164" i="4"/>
  <c r="AI163" i="4"/>
  <c r="AI162" i="4"/>
  <c r="AI161" i="4"/>
  <c r="AI160" i="4"/>
  <c r="AI159" i="4"/>
  <c r="AI158" i="4"/>
  <c r="AI157" i="4"/>
  <c r="AI156" i="4"/>
  <c r="AI155" i="4"/>
  <c r="AI154" i="4"/>
  <c r="AI153" i="4"/>
  <c r="AI152" i="4"/>
  <c r="AI151" i="4"/>
  <c r="AI150" i="4"/>
  <c r="AI149" i="4"/>
  <c r="AI148" i="4"/>
  <c r="AI147" i="4"/>
  <c r="AI146" i="4"/>
  <c r="AI145" i="4"/>
  <c r="AI144" i="4"/>
  <c r="AI143" i="4"/>
  <c r="AI142" i="4"/>
  <c r="AI141" i="4"/>
  <c r="AI140" i="4"/>
  <c r="AI139" i="4"/>
  <c r="AI138" i="4"/>
  <c r="AI137" i="4"/>
  <c r="AI136" i="4"/>
  <c r="AI135" i="4"/>
  <c r="AI134" i="4"/>
  <c r="AI133" i="4"/>
  <c r="AI132" i="4"/>
  <c r="AI131" i="4"/>
  <c r="AI130" i="4"/>
  <c r="AI129" i="4"/>
  <c r="AI128" i="4"/>
  <c r="AI127" i="4"/>
  <c r="AI126" i="4"/>
  <c r="AI125" i="4"/>
  <c r="AI124" i="4"/>
  <c r="AI123" i="4"/>
  <c r="AI122" i="4"/>
  <c r="AI121" i="4"/>
  <c r="AI120" i="4"/>
  <c r="AI119" i="4"/>
  <c r="AI118" i="4"/>
  <c r="AI117" i="4"/>
  <c r="AI116" i="4"/>
  <c r="AI115" i="4"/>
  <c r="AI114" i="4"/>
  <c r="AI113" i="4"/>
  <c r="AI112" i="4"/>
  <c r="AI111" i="4"/>
  <c r="AI110" i="4"/>
  <c r="AI109" i="4"/>
  <c r="AI108" i="4"/>
  <c r="AI107" i="4"/>
  <c r="AI106" i="4"/>
  <c r="AI105" i="4"/>
  <c r="AI104" i="4"/>
  <c r="AI103" i="4"/>
  <c r="AI102" i="4"/>
  <c r="AI101" i="4"/>
  <c r="AI100" i="4"/>
  <c r="AI99" i="4"/>
  <c r="AI98" i="4"/>
  <c r="AI97" i="4"/>
  <c r="AI96" i="4"/>
  <c r="AI95" i="4"/>
  <c r="AI94" i="4"/>
  <c r="AI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I9" i="4"/>
  <c r="AI8" i="4"/>
  <c r="AI7" i="4"/>
  <c r="AI6" i="4"/>
  <c r="AI5" i="4"/>
  <c r="AI4" i="4"/>
  <c r="AI3" i="4"/>
  <c r="AI2" i="4"/>
  <c r="A7" i="5"/>
  <c r="B5" i="5"/>
  <c r="BW2027" i="4" l="1"/>
  <c r="BL2022" i="4"/>
  <c r="BL2023" i="4"/>
  <c r="BL2024" i="4" s="1"/>
  <c r="BL2026" i="4"/>
  <c r="BA2022" i="4"/>
  <c r="BA2028" i="4" s="1"/>
  <c r="BA2023" i="4"/>
  <c r="BA2024" i="4" s="1"/>
  <c r="BA2026" i="4"/>
  <c r="BA2027" i="4"/>
  <c r="AP2028" i="4"/>
  <c r="AP2025" i="4"/>
  <c r="AQ2027" i="4" s="1"/>
  <c r="AP2027" i="4"/>
  <c r="BL2028" i="4" l="1"/>
  <c r="BL2027" i="4"/>
  <c r="BL2025" i="4"/>
  <c r="BM2027" i="4" s="1"/>
  <c r="BA2025" i="4"/>
  <c r="BB2027" i="4" s="1"/>
  <c r="E2016" i="4" l="1"/>
  <c r="D2016" i="4"/>
  <c r="J2015" i="4"/>
  <c r="E2015" i="4"/>
  <c r="D2015" i="4"/>
  <c r="J2014" i="4"/>
  <c r="E2014" i="4"/>
  <c r="D2014" i="4"/>
  <c r="E2013" i="4"/>
  <c r="D2013" i="4"/>
  <c r="J2012" i="4"/>
  <c r="I2012" i="4"/>
  <c r="E2012" i="4"/>
  <c r="D2012" i="4"/>
  <c r="E2011" i="4"/>
  <c r="D2011" i="4"/>
  <c r="E2010" i="4"/>
  <c r="D2010" i="4"/>
  <c r="J2009" i="4"/>
  <c r="E2009" i="4"/>
  <c r="D2009" i="4"/>
  <c r="I2009" i="4" s="1"/>
  <c r="E2008" i="4"/>
  <c r="D2008" i="4"/>
  <c r="G2012" i="4" s="1"/>
  <c r="J2007" i="4"/>
  <c r="I2007" i="4"/>
  <c r="H2007" i="4"/>
  <c r="E2007" i="4"/>
  <c r="D2007" i="4"/>
  <c r="E2006" i="4"/>
  <c r="D2006" i="4"/>
  <c r="E2005" i="4"/>
  <c r="D2005" i="4"/>
  <c r="I2004" i="4"/>
  <c r="E2004" i="4"/>
  <c r="D2004" i="4"/>
  <c r="E2003" i="4"/>
  <c r="D2003" i="4"/>
  <c r="G2007" i="4" s="1"/>
  <c r="K2002" i="4"/>
  <c r="J2002" i="4"/>
  <c r="I2002" i="4"/>
  <c r="E2002" i="4"/>
  <c r="D2002" i="4"/>
  <c r="E2001" i="4"/>
  <c r="D2001" i="4"/>
  <c r="K2000" i="4"/>
  <c r="J2000" i="4"/>
  <c r="I2000" i="4"/>
  <c r="E2000" i="4"/>
  <c r="D2000" i="4"/>
  <c r="J1999" i="4"/>
  <c r="E1999" i="4"/>
  <c r="D1999" i="4"/>
  <c r="J1998" i="4"/>
  <c r="E1998" i="4"/>
  <c r="D1998" i="4"/>
  <c r="G2002" i="4" s="1"/>
  <c r="J1997" i="4"/>
  <c r="I1997" i="4"/>
  <c r="E1997" i="4"/>
  <c r="D1997" i="4"/>
  <c r="E1996" i="4"/>
  <c r="D1996" i="4"/>
  <c r="J1995" i="4"/>
  <c r="I1995" i="4"/>
  <c r="E1995" i="4"/>
  <c r="D1995" i="4"/>
  <c r="E1994" i="4"/>
  <c r="D1994" i="4"/>
  <c r="E1993" i="4"/>
  <c r="D1993" i="4"/>
  <c r="H2012" i="4" s="1"/>
  <c r="I1992" i="4"/>
  <c r="E1992" i="4"/>
  <c r="D1992" i="4"/>
  <c r="E1991" i="4"/>
  <c r="L2009" i="4" s="1"/>
  <c r="D1991" i="4"/>
  <c r="G1995" i="4" s="1"/>
  <c r="J1990" i="4"/>
  <c r="E1990" i="4"/>
  <c r="I1990" i="4" s="1"/>
  <c r="D1990" i="4"/>
  <c r="E1989" i="4"/>
  <c r="D1989" i="4"/>
  <c r="J1988" i="4"/>
  <c r="H1988" i="4"/>
  <c r="E1988" i="4"/>
  <c r="L2007" i="4" s="1"/>
  <c r="D1988" i="4"/>
  <c r="E1987" i="4"/>
  <c r="D1987" i="4"/>
  <c r="E1986" i="4"/>
  <c r="D1986" i="4"/>
  <c r="E1985" i="4"/>
  <c r="D1985" i="4"/>
  <c r="I1984" i="4"/>
  <c r="E1984" i="4"/>
  <c r="L2003" i="4" s="1"/>
  <c r="D1984" i="4"/>
  <c r="E1983" i="4"/>
  <c r="D1983" i="4"/>
  <c r="H2002" i="4" s="1"/>
  <c r="E1982" i="4"/>
  <c r="D1982" i="4"/>
  <c r="H2001" i="4" s="1"/>
  <c r="K1981" i="4"/>
  <c r="E1981" i="4"/>
  <c r="D1981" i="4"/>
  <c r="K1980" i="4"/>
  <c r="E1980" i="4"/>
  <c r="D1980" i="4"/>
  <c r="H1999" i="4" s="1"/>
  <c r="I1979" i="4"/>
  <c r="G1979" i="4"/>
  <c r="E1979" i="4"/>
  <c r="D1979" i="4"/>
  <c r="I1978" i="4"/>
  <c r="E1978" i="4"/>
  <c r="D1978" i="4"/>
  <c r="E1977" i="4"/>
  <c r="D1977" i="4"/>
  <c r="E1976" i="4"/>
  <c r="D1976" i="4"/>
  <c r="H1995" i="4" s="1"/>
  <c r="E1975" i="4"/>
  <c r="D1975" i="4"/>
  <c r="E1974" i="4"/>
  <c r="D1974" i="4"/>
  <c r="E1973" i="4"/>
  <c r="D1973" i="4"/>
  <c r="E1972" i="4"/>
  <c r="D1972" i="4"/>
  <c r="E1971" i="4"/>
  <c r="D1971" i="4"/>
  <c r="H1990" i="4" s="1"/>
  <c r="E1970" i="4"/>
  <c r="D1970" i="4"/>
  <c r="E1969" i="4"/>
  <c r="D1969" i="4"/>
  <c r="J1968" i="4"/>
  <c r="E1968" i="4"/>
  <c r="D1968" i="4"/>
  <c r="I1968" i="4" s="1"/>
  <c r="E1967" i="4"/>
  <c r="D1967" i="4"/>
  <c r="E1966" i="4"/>
  <c r="D1966" i="4"/>
  <c r="E1965" i="4"/>
  <c r="D1965" i="4"/>
  <c r="H1984" i="4" s="1"/>
  <c r="E1964" i="4"/>
  <c r="K1968" i="4" s="1"/>
  <c r="D1964" i="4"/>
  <c r="E1963" i="4"/>
  <c r="D1963" i="4"/>
  <c r="J1962" i="4"/>
  <c r="E1962" i="4"/>
  <c r="D1962" i="4"/>
  <c r="I1962" i="4" s="1"/>
  <c r="E1961" i="4"/>
  <c r="D1961" i="4"/>
  <c r="E1960" i="4"/>
  <c r="D1960" i="4"/>
  <c r="H1979" i="4" s="1"/>
  <c r="E1959" i="4"/>
  <c r="D1959" i="4"/>
  <c r="E1958" i="4"/>
  <c r="D1958" i="4"/>
  <c r="G1962" i="4" s="1"/>
  <c r="E1957" i="4"/>
  <c r="D1957" i="4"/>
  <c r="H1976" i="4" s="1"/>
  <c r="E1956" i="4"/>
  <c r="D1956" i="4"/>
  <c r="J1955" i="4"/>
  <c r="E1955" i="4"/>
  <c r="D1955" i="4"/>
  <c r="E1954" i="4"/>
  <c r="D1954" i="4"/>
  <c r="G1958" i="4" s="1"/>
  <c r="E1953" i="4"/>
  <c r="D1953" i="4"/>
  <c r="E1952" i="4"/>
  <c r="D1952" i="4"/>
  <c r="E1951" i="4"/>
  <c r="D1951" i="4"/>
  <c r="J1950" i="4"/>
  <c r="G1950" i="4"/>
  <c r="E1950" i="4"/>
  <c r="D1950" i="4"/>
  <c r="I1950" i="4" s="1"/>
  <c r="E1949" i="4"/>
  <c r="D1949" i="4"/>
  <c r="H1968" i="4" s="1"/>
  <c r="E1948" i="4"/>
  <c r="D1948" i="4"/>
  <c r="H1967" i="4" s="1"/>
  <c r="J1947" i="4"/>
  <c r="E1947" i="4"/>
  <c r="D1947" i="4"/>
  <c r="E1946" i="4"/>
  <c r="K1950" i="4" s="1"/>
  <c r="D1946" i="4"/>
  <c r="E1945" i="4"/>
  <c r="D1945" i="4"/>
  <c r="E1944" i="4"/>
  <c r="K1947" i="4" s="1"/>
  <c r="D1944" i="4"/>
  <c r="H1963" i="4" s="1"/>
  <c r="E1943" i="4"/>
  <c r="D1943" i="4"/>
  <c r="H1962" i="4" s="1"/>
  <c r="E1942" i="4"/>
  <c r="D1942" i="4"/>
  <c r="G1946" i="4" s="1"/>
  <c r="E1941" i="4"/>
  <c r="D1941" i="4"/>
  <c r="E1940" i="4"/>
  <c r="D1940" i="4"/>
  <c r="J1939" i="4"/>
  <c r="I1939" i="4"/>
  <c r="E1939" i="4"/>
  <c r="D1939" i="4"/>
  <c r="H1958" i="4" s="1"/>
  <c r="E1938" i="4"/>
  <c r="D1938" i="4"/>
  <c r="E1937" i="4"/>
  <c r="D1937" i="4"/>
  <c r="J1936" i="4"/>
  <c r="I1936" i="4"/>
  <c r="E1936" i="4"/>
  <c r="D1936" i="4"/>
  <c r="J1935" i="4"/>
  <c r="E1935" i="4"/>
  <c r="D1935" i="4"/>
  <c r="E1934" i="4"/>
  <c r="D1934" i="4"/>
  <c r="E1933" i="4"/>
  <c r="D1933" i="4"/>
  <c r="E1932" i="4"/>
  <c r="D1932" i="4"/>
  <c r="E1931" i="4"/>
  <c r="D1931" i="4"/>
  <c r="H1950" i="4" s="1"/>
  <c r="E1930" i="4"/>
  <c r="D1930" i="4"/>
  <c r="H1949" i="4" s="1"/>
  <c r="E1929" i="4"/>
  <c r="D1929" i="4"/>
  <c r="E1928" i="4"/>
  <c r="D1928" i="4"/>
  <c r="E1927" i="4"/>
  <c r="D1927" i="4"/>
  <c r="H1946" i="4" s="1"/>
  <c r="E1926" i="4"/>
  <c r="D1926" i="4"/>
  <c r="E1925" i="4"/>
  <c r="D1925" i="4"/>
  <c r="E1924" i="4"/>
  <c r="D1924" i="4"/>
  <c r="E1923" i="4"/>
  <c r="D1923" i="4"/>
  <c r="E1922" i="4"/>
  <c r="D1922" i="4"/>
  <c r="H1941" i="4" s="1"/>
  <c r="E1921" i="4"/>
  <c r="D1921" i="4"/>
  <c r="E1920" i="4"/>
  <c r="D1920" i="4"/>
  <c r="H1939" i="4" s="1"/>
  <c r="J1919" i="4"/>
  <c r="G1919" i="4"/>
  <c r="E1919" i="4"/>
  <c r="D1919" i="4"/>
  <c r="G1923" i="4" s="1"/>
  <c r="E1918" i="4"/>
  <c r="D1918" i="4"/>
  <c r="E1917" i="4"/>
  <c r="D1917" i="4"/>
  <c r="I1917" i="4" s="1"/>
  <c r="E1916" i="4"/>
  <c r="D1916" i="4"/>
  <c r="H1935" i="4" s="1"/>
  <c r="E1915" i="4"/>
  <c r="D1915" i="4"/>
  <c r="E1914" i="4"/>
  <c r="D1914" i="4"/>
  <c r="J1913" i="4"/>
  <c r="H1913" i="4"/>
  <c r="E1913" i="4"/>
  <c r="D1913" i="4"/>
  <c r="E1912" i="4"/>
  <c r="D1912" i="4"/>
  <c r="G1916" i="4" s="1"/>
  <c r="E1911" i="4"/>
  <c r="D1911" i="4"/>
  <c r="G1910" i="4"/>
  <c r="E1910" i="4"/>
  <c r="D1910" i="4"/>
  <c r="E1909" i="4"/>
  <c r="D1909" i="4"/>
  <c r="G1908" i="4"/>
  <c r="E1908" i="4"/>
  <c r="D1908" i="4"/>
  <c r="H1927" i="4" s="1"/>
  <c r="E1907" i="4"/>
  <c r="D1907" i="4"/>
  <c r="E1906" i="4"/>
  <c r="D1906" i="4"/>
  <c r="I1905" i="4"/>
  <c r="E1905" i="4"/>
  <c r="D1905" i="4"/>
  <c r="E1904" i="4"/>
  <c r="D1904" i="4"/>
  <c r="E1903" i="4"/>
  <c r="D1903" i="4"/>
  <c r="G1907" i="4" s="1"/>
  <c r="E1902" i="4"/>
  <c r="D1902" i="4"/>
  <c r="J1901" i="4"/>
  <c r="H1901" i="4"/>
  <c r="E1901" i="4"/>
  <c r="D1901" i="4"/>
  <c r="E1900" i="4"/>
  <c r="D1900" i="4"/>
  <c r="E1899" i="4"/>
  <c r="K1899" i="4" s="1"/>
  <c r="D1899" i="4"/>
  <c r="E1898" i="4"/>
  <c r="D1898" i="4"/>
  <c r="E1897" i="4"/>
  <c r="D1897" i="4"/>
  <c r="J1896" i="4"/>
  <c r="H1896" i="4"/>
  <c r="E1896" i="4"/>
  <c r="D1896" i="4"/>
  <c r="J1895" i="4"/>
  <c r="E1895" i="4"/>
  <c r="D1895" i="4"/>
  <c r="E1894" i="4"/>
  <c r="D1894" i="4"/>
  <c r="J1893" i="4"/>
  <c r="H1893" i="4"/>
  <c r="E1893" i="4"/>
  <c r="D1893" i="4"/>
  <c r="I1893" i="4" s="1"/>
  <c r="E1892" i="4"/>
  <c r="D1892" i="4"/>
  <c r="E1891" i="4"/>
  <c r="D1891" i="4"/>
  <c r="H1910" i="4" s="1"/>
  <c r="J1890" i="4"/>
  <c r="I1890" i="4"/>
  <c r="E1890" i="4"/>
  <c r="D1890" i="4"/>
  <c r="E1889" i="4"/>
  <c r="D1889" i="4"/>
  <c r="G1893" i="4" s="1"/>
  <c r="E1888" i="4"/>
  <c r="D1888" i="4"/>
  <c r="I1888" i="4" s="1"/>
  <c r="E1887" i="4"/>
  <c r="D1887" i="4"/>
  <c r="J1886" i="4"/>
  <c r="G1886" i="4"/>
  <c r="E1886" i="4"/>
  <c r="D1886" i="4"/>
  <c r="H1905" i="4" s="1"/>
  <c r="E1885" i="4"/>
  <c r="D1885" i="4"/>
  <c r="E1884" i="4"/>
  <c r="D1884" i="4"/>
  <c r="E1883" i="4"/>
  <c r="D1883" i="4"/>
  <c r="H1902" i="4" s="1"/>
  <c r="J1882" i="4"/>
  <c r="I1882" i="4"/>
  <c r="E1882" i="4"/>
  <c r="D1882" i="4"/>
  <c r="E1881" i="4"/>
  <c r="D1881" i="4"/>
  <c r="E1880" i="4"/>
  <c r="D1880" i="4"/>
  <c r="E1879" i="4"/>
  <c r="D1879" i="4"/>
  <c r="H1898" i="4" s="1"/>
  <c r="E1878" i="4"/>
  <c r="D1878" i="4"/>
  <c r="I1877" i="4"/>
  <c r="E1877" i="4"/>
  <c r="D1877" i="4"/>
  <c r="E1876" i="4"/>
  <c r="D1876" i="4"/>
  <c r="E1875" i="4"/>
  <c r="D1875" i="4"/>
  <c r="G1874" i="4"/>
  <c r="E1874" i="4"/>
  <c r="D1874" i="4"/>
  <c r="E1873" i="4"/>
  <c r="D1873" i="4"/>
  <c r="E1872" i="4"/>
  <c r="D1872" i="4"/>
  <c r="J1871" i="4"/>
  <c r="E1871" i="4"/>
  <c r="D1871" i="4"/>
  <c r="E1870" i="4"/>
  <c r="D1870" i="4"/>
  <c r="E1869" i="4"/>
  <c r="D1869" i="4"/>
  <c r="H1888" i="4" s="1"/>
  <c r="E1868" i="4"/>
  <c r="D1868" i="4"/>
  <c r="J1867" i="4"/>
  <c r="H1867" i="4"/>
  <c r="G1867" i="4"/>
  <c r="E1867" i="4"/>
  <c r="D1867" i="4"/>
  <c r="E1866" i="4"/>
  <c r="D1866" i="4"/>
  <c r="E1865" i="4"/>
  <c r="D1865" i="4"/>
  <c r="E1864" i="4"/>
  <c r="D1864" i="4"/>
  <c r="I1863" i="4"/>
  <c r="G1863" i="4"/>
  <c r="E1863" i="4"/>
  <c r="H1863" i="4" s="1"/>
  <c r="D1863" i="4"/>
  <c r="H1882" i="4" s="1"/>
  <c r="E1862" i="4"/>
  <c r="D1862" i="4"/>
  <c r="E1861" i="4"/>
  <c r="D1861" i="4"/>
  <c r="E1860" i="4"/>
  <c r="K1864" i="4" s="1"/>
  <c r="D1860" i="4"/>
  <c r="E1859" i="4"/>
  <c r="D1859" i="4"/>
  <c r="E1858" i="4"/>
  <c r="D1858" i="4"/>
  <c r="H1877" i="4" s="1"/>
  <c r="E1857" i="4"/>
  <c r="D1857" i="4"/>
  <c r="J1856" i="4"/>
  <c r="E1856" i="4"/>
  <c r="D1856" i="4"/>
  <c r="H1875" i="4" s="1"/>
  <c r="E1855" i="4"/>
  <c r="D1855" i="4"/>
  <c r="G1859" i="4" s="1"/>
  <c r="E1854" i="4"/>
  <c r="D1854" i="4"/>
  <c r="E1853" i="4"/>
  <c r="D1853" i="4"/>
  <c r="E1852" i="4"/>
  <c r="D1852" i="4"/>
  <c r="H1851" i="4"/>
  <c r="E1851" i="4"/>
  <c r="D1851" i="4"/>
  <c r="E1850" i="4"/>
  <c r="D1850" i="4"/>
  <c r="E1849" i="4"/>
  <c r="D1849" i="4"/>
  <c r="E1848" i="4"/>
  <c r="D1848" i="4"/>
  <c r="G1847" i="4"/>
  <c r="E1847" i="4"/>
  <c r="D1847" i="4"/>
  <c r="E1846" i="4"/>
  <c r="D1846" i="4"/>
  <c r="E1845" i="4"/>
  <c r="D1845" i="4"/>
  <c r="E1844" i="4"/>
  <c r="D1844" i="4"/>
  <c r="J1843" i="4"/>
  <c r="E1843" i="4"/>
  <c r="D1843" i="4"/>
  <c r="E1842" i="4"/>
  <c r="D1842" i="4"/>
  <c r="E1841" i="4"/>
  <c r="D1841" i="4"/>
  <c r="E1840" i="4"/>
  <c r="D1840" i="4"/>
  <c r="H1859" i="4" s="1"/>
  <c r="E1839" i="4"/>
  <c r="D1839" i="4"/>
  <c r="E1838" i="4"/>
  <c r="D1838" i="4"/>
  <c r="E1837" i="4"/>
  <c r="D1837" i="4"/>
  <c r="E1836" i="4"/>
  <c r="D1836" i="4"/>
  <c r="J1835" i="4"/>
  <c r="E1835" i="4"/>
  <c r="D1835" i="4"/>
  <c r="E1834" i="4"/>
  <c r="D1834" i="4"/>
  <c r="H1833" i="4"/>
  <c r="E1833" i="4"/>
  <c r="D1833" i="4"/>
  <c r="E1832" i="4"/>
  <c r="D1832" i="4"/>
  <c r="E1831" i="4"/>
  <c r="D1831" i="4"/>
  <c r="E1830" i="4"/>
  <c r="D1830" i="4"/>
  <c r="E1829" i="4"/>
  <c r="D1829" i="4"/>
  <c r="E1828" i="4"/>
  <c r="D1828" i="4"/>
  <c r="E1827" i="4"/>
  <c r="D1827" i="4"/>
  <c r="I1827" i="4" s="1"/>
  <c r="E1826" i="4"/>
  <c r="D1826" i="4"/>
  <c r="E1825" i="4"/>
  <c r="D1825" i="4"/>
  <c r="E1824" i="4"/>
  <c r="D1824" i="4"/>
  <c r="E1823" i="4"/>
  <c r="D1823" i="4"/>
  <c r="J1822" i="4"/>
  <c r="H1822" i="4"/>
  <c r="E1822" i="4"/>
  <c r="D1822" i="4"/>
  <c r="E1821" i="4"/>
  <c r="D1821" i="4"/>
  <c r="G1825" i="4" s="1"/>
  <c r="E1820" i="4"/>
  <c r="D1820" i="4"/>
  <c r="J1819" i="4"/>
  <c r="I1819" i="4"/>
  <c r="H1819" i="4"/>
  <c r="E1819" i="4"/>
  <c r="D1819" i="4"/>
  <c r="J1818" i="4"/>
  <c r="E1818" i="4"/>
  <c r="D1818" i="4"/>
  <c r="E1817" i="4"/>
  <c r="D1817" i="4"/>
  <c r="E1816" i="4"/>
  <c r="D1816" i="4"/>
  <c r="I1815" i="4"/>
  <c r="E1815" i="4"/>
  <c r="D1815" i="4"/>
  <c r="E1814" i="4"/>
  <c r="D1814" i="4"/>
  <c r="E1813" i="4"/>
  <c r="D1813" i="4"/>
  <c r="E1812" i="4"/>
  <c r="D1812" i="4"/>
  <c r="J1811" i="4"/>
  <c r="E1811" i="4"/>
  <c r="D1811" i="4"/>
  <c r="I1811" i="4" s="1"/>
  <c r="E1810" i="4"/>
  <c r="D1810" i="4"/>
  <c r="E1809" i="4"/>
  <c r="D1809" i="4"/>
  <c r="E1808" i="4"/>
  <c r="D1808" i="4"/>
  <c r="E1807" i="4"/>
  <c r="D1807" i="4"/>
  <c r="E1806" i="4"/>
  <c r="D1806" i="4"/>
  <c r="E1805" i="4"/>
  <c r="D1805" i="4"/>
  <c r="G1809" i="4" s="1"/>
  <c r="E1804" i="4"/>
  <c r="D1804" i="4"/>
  <c r="K1803" i="4"/>
  <c r="E1803" i="4"/>
  <c r="D1803" i="4"/>
  <c r="H1802" i="4"/>
  <c r="G1802" i="4"/>
  <c r="E1802" i="4"/>
  <c r="D1802" i="4"/>
  <c r="J1801" i="4"/>
  <c r="E1801" i="4"/>
  <c r="D1801" i="4"/>
  <c r="E1800" i="4"/>
  <c r="D1800" i="4"/>
  <c r="J1799" i="4"/>
  <c r="I1799" i="4"/>
  <c r="E1799" i="4"/>
  <c r="D1799" i="4"/>
  <c r="E1798" i="4"/>
  <c r="D1798" i="4"/>
  <c r="E1797" i="4"/>
  <c r="D1797" i="4"/>
  <c r="G1801" i="4" s="1"/>
  <c r="E1796" i="4"/>
  <c r="D1796" i="4"/>
  <c r="H1815" i="4" s="1"/>
  <c r="E1795" i="4"/>
  <c r="D1795" i="4"/>
  <c r="I1795" i="4" s="1"/>
  <c r="E1794" i="4"/>
  <c r="D1794" i="4"/>
  <c r="G1793" i="4"/>
  <c r="E1793" i="4"/>
  <c r="D1793" i="4"/>
  <c r="E1792" i="4"/>
  <c r="D1792" i="4"/>
  <c r="E1791" i="4"/>
  <c r="D1791" i="4"/>
  <c r="H1810" i="4" s="1"/>
  <c r="G1790" i="4"/>
  <c r="E1790" i="4"/>
  <c r="D1790" i="4"/>
  <c r="J1789" i="4"/>
  <c r="E1789" i="4"/>
  <c r="D1789" i="4"/>
  <c r="E1788" i="4"/>
  <c r="D1788" i="4"/>
  <c r="J1787" i="4"/>
  <c r="H1787" i="4"/>
  <c r="E1787" i="4"/>
  <c r="D1787" i="4"/>
  <c r="E1786" i="4"/>
  <c r="D1786" i="4"/>
  <c r="E1785" i="4"/>
  <c r="D1785" i="4"/>
  <c r="G1789" i="4" s="1"/>
  <c r="E1784" i="4"/>
  <c r="D1784" i="4"/>
  <c r="G1788" i="4" s="1"/>
  <c r="E1783" i="4"/>
  <c r="D1783" i="4"/>
  <c r="E1782" i="4"/>
  <c r="D1782" i="4"/>
  <c r="E1781" i="4"/>
  <c r="D1781" i="4"/>
  <c r="E1780" i="4"/>
  <c r="D1780" i="4"/>
  <c r="H1799" i="4" s="1"/>
  <c r="E1779" i="4"/>
  <c r="D1779" i="4"/>
  <c r="E1778" i="4"/>
  <c r="D1778" i="4"/>
  <c r="E1777" i="4"/>
  <c r="D1777" i="4"/>
  <c r="I1777" i="4" s="1"/>
  <c r="J1776" i="4"/>
  <c r="E1776" i="4"/>
  <c r="D1776" i="4"/>
  <c r="J1775" i="4"/>
  <c r="G1775" i="4"/>
  <c r="E1775" i="4"/>
  <c r="D1775" i="4"/>
  <c r="E1774" i="4"/>
  <c r="D1774" i="4"/>
  <c r="E1773" i="4"/>
  <c r="D1773" i="4"/>
  <c r="I1773" i="4" s="1"/>
  <c r="J1772" i="4"/>
  <c r="H1772" i="4"/>
  <c r="E1772" i="4"/>
  <c r="D1772" i="4"/>
  <c r="E1771" i="4"/>
  <c r="D1771" i="4"/>
  <c r="E1770" i="4"/>
  <c r="D1770" i="4"/>
  <c r="J1769" i="4"/>
  <c r="E1769" i="4"/>
  <c r="D1769" i="4"/>
  <c r="J1768" i="4"/>
  <c r="E1768" i="4"/>
  <c r="D1768" i="4"/>
  <c r="E1767" i="4"/>
  <c r="D1767" i="4"/>
  <c r="E1766" i="4"/>
  <c r="D1766" i="4"/>
  <c r="E1765" i="4"/>
  <c r="D1765" i="4"/>
  <c r="E1764" i="4"/>
  <c r="D1764" i="4"/>
  <c r="I1763" i="4"/>
  <c r="E1763" i="4"/>
  <c r="D1763" i="4"/>
  <c r="E1762" i="4"/>
  <c r="D1762" i="4"/>
  <c r="G1766" i="4" s="1"/>
  <c r="J1761" i="4"/>
  <c r="E1761" i="4"/>
  <c r="D1761" i="4"/>
  <c r="J1760" i="4"/>
  <c r="E1760" i="4"/>
  <c r="D1760" i="4"/>
  <c r="H1779" i="4" s="1"/>
  <c r="I1759" i="4"/>
  <c r="E1759" i="4"/>
  <c r="D1759" i="4"/>
  <c r="I1758" i="4"/>
  <c r="E1758" i="4"/>
  <c r="D1758" i="4"/>
  <c r="H1777" i="4" s="1"/>
  <c r="E1757" i="4"/>
  <c r="K1761" i="4" s="1"/>
  <c r="D1757" i="4"/>
  <c r="E1756" i="4"/>
  <c r="L1772" i="4" s="1"/>
  <c r="D1756" i="4"/>
  <c r="E1755" i="4"/>
  <c r="D1755" i="4"/>
  <c r="E1754" i="4"/>
  <c r="D1754" i="4"/>
  <c r="H1773" i="4" s="1"/>
  <c r="E1753" i="4"/>
  <c r="D1753" i="4"/>
  <c r="I1753" i="4" s="1"/>
  <c r="J1752" i="4"/>
  <c r="E1752" i="4"/>
  <c r="D1752" i="4"/>
  <c r="E1751" i="4"/>
  <c r="D1751" i="4"/>
  <c r="E1750" i="4"/>
  <c r="K1753" i="4" s="1"/>
  <c r="D1750" i="4"/>
  <c r="E1749" i="4"/>
  <c r="D1749" i="4"/>
  <c r="E1748" i="4"/>
  <c r="D1748" i="4"/>
  <c r="E1747" i="4"/>
  <c r="D1747" i="4"/>
  <c r="E1746" i="4"/>
  <c r="D1746" i="4"/>
  <c r="E1745" i="4"/>
  <c r="D1745" i="4"/>
  <c r="J1744" i="4"/>
  <c r="H1744" i="4"/>
  <c r="G1744" i="4"/>
  <c r="E1744" i="4"/>
  <c r="D1744" i="4"/>
  <c r="I1744" i="4" s="1"/>
  <c r="E1743" i="4"/>
  <c r="D1743" i="4"/>
  <c r="E1742" i="4"/>
  <c r="D1742" i="4"/>
  <c r="E1741" i="4"/>
  <c r="D1741" i="4"/>
  <c r="I1740" i="4"/>
  <c r="E1740" i="4"/>
  <c r="J1740" i="4" s="1"/>
  <c r="D1740" i="4"/>
  <c r="E1739" i="4"/>
  <c r="D1739" i="4"/>
  <c r="G1738" i="4"/>
  <c r="E1738" i="4"/>
  <c r="D1738" i="4"/>
  <c r="E1737" i="4"/>
  <c r="D1737" i="4"/>
  <c r="I1736" i="4"/>
  <c r="H1736" i="4"/>
  <c r="G1736" i="4"/>
  <c r="E1736" i="4"/>
  <c r="D1736" i="4"/>
  <c r="J1735" i="4"/>
  <c r="E1735" i="4"/>
  <c r="D1735" i="4"/>
  <c r="E1734" i="4"/>
  <c r="D1734" i="4"/>
  <c r="E1733" i="4"/>
  <c r="D1733" i="4"/>
  <c r="J1732" i="4"/>
  <c r="I1732" i="4"/>
  <c r="G1732" i="4"/>
  <c r="E1732" i="4"/>
  <c r="D1732" i="4"/>
  <c r="E1731" i="4"/>
  <c r="D1731" i="4"/>
  <c r="E1730" i="4"/>
  <c r="D1730" i="4"/>
  <c r="H1749" i="4" s="1"/>
  <c r="E1729" i="4"/>
  <c r="D1729" i="4"/>
  <c r="E1728" i="4"/>
  <c r="D1728" i="4"/>
  <c r="J1727" i="4"/>
  <c r="E1727" i="4"/>
  <c r="D1727" i="4"/>
  <c r="I1727" i="4" s="1"/>
  <c r="E1726" i="4"/>
  <c r="K1730" i="4" s="1"/>
  <c r="D1726" i="4"/>
  <c r="E1725" i="4"/>
  <c r="D1725" i="4"/>
  <c r="G1724" i="4"/>
  <c r="E1724" i="4"/>
  <c r="D1724" i="4"/>
  <c r="I1723" i="4"/>
  <c r="E1723" i="4"/>
  <c r="D1723" i="4"/>
  <c r="G1727" i="4" s="1"/>
  <c r="E1722" i="4"/>
  <c r="D1722" i="4"/>
  <c r="E1721" i="4"/>
  <c r="D1721" i="4"/>
  <c r="E1720" i="4"/>
  <c r="D1720" i="4"/>
  <c r="E1719" i="4"/>
  <c r="D1719" i="4"/>
  <c r="E1718" i="4"/>
  <c r="D1718" i="4"/>
  <c r="H1737" i="4" s="1"/>
  <c r="E1717" i="4"/>
  <c r="D1717" i="4"/>
  <c r="G1716" i="4"/>
  <c r="E1716" i="4"/>
  <c r="I1716" i="4" s="1"/>
  <c r="D1716" i="4"/>
  <c r="E1715" i="4"/>
  <c r="D1715" i="4"/>
  <c r="E1714" i="4"/>
  <c r="D1714" i="4"/>
  <c r="E1713" i="4"/>
  <c r="D1713" i="4"/>
  <c r="E1712" i="4"/>
  <c r="D1712" i="4"/>
  <c r="E1711" i="4"/>
  <c r="D1711" i="4"/>
  <c r="E1710" i="4"/>
  <c r="D1710" i="4"/>
  <c r="E1709" i="4"/>
  <c r="D1709" i="4"/>
  <c r="H1728" i="4" s="1"/>
  <c r="E1708" i="4"/>
  <c r="D1708" i="4"/>
  <c r="H1727" i="4" s="1"/>
  <c r="E1707" i="4"/>
  <c r="D1707" i="4"/>
  <c r="H1726" i="4" s="1"/>
  <c r="E1706" i="4"/>
  <c r="D1706" i="4"/>
  <c r="J1705" i="4"/>
  <c r="I1705" i="4"/>
  <c r="E1705" i="4"/>
  <c r="D1705" i="4"/>
  <c r="H1724" i="4" s="1"/>
  <c r="E1704" i="4"/>
  <c r="D1704" i="4"/>
  <c r="E1703" i="4"/>
  <c r="D1703" i="4"/>
  <c r="E1702" i="4"/>
  <c r="D1702" i="4"/>
  <c r="E1701" i="4"/>
  <c r="D1701" i="4"/>
  <c r="E1700" i="4"/>
  <c r="D1700" i="4"/>
  <c r="E1699" i="4"/>
  <c r="D1699" i="4"/>
  <c r="G1698" i="4"/>
  <c r="E1698" i="4"/>
  <c r="D1698" i="4"/>
  <c r="J1697" i="4"/>
  <c r="E1697" i="4"/>
  <c r="D1697" i="4"/>
  <c r="H1716" i="4" s="1"/>
  <c r="I1696" i="4"/>
  <c r="E1696" i="4"/>
  <c r="D1696" i="4"/>
  <c r="E1695" i="4"/>
  <c r="D1695" i="4"/>
  <c r="H1714" i="4" s="1"/>
  <c r="E1694" i="4"/>
  <c r="D1694" i="4"/>
  <c r="E1693" i="4"/>
  <c r="D1693" i="4"/>
  <c r="E1692" i="4"/>
  <c r="D1692" i="4"/>
  <c r="E1691" i="4"/>
  <c r="D1691" i="4"/>
  <c r="G1690" i="4"/>
  <c r="E1690" i="4"/>
  <c r="D1690" i="4"/>
  <c r="E1689" i="4"/>
  <c r="D1689" i="4"/>
  <c r="H1708" i="4" s="1"/>
  <c r="E1688" i="4"/>
  <c r="D1688" i="4"/>
  <c r="E1687" i="4"/>
  <c r="D1687" i="4"/>
  <c r="H1706" i="4" s="1"/>
  <c r="E1686" i="4"/>
  <c r="D1686" i="4"/>
  <c r="E1685" i="4"/>
  <c r="D1685" i="4"/>
  <c r="E1684" i="4"/>
  <c r="D1684" i="4"/>
  <c r="I1684" i="4" s="1"/>
  <c r="J1683" i="4"/>
  <c r="E1683" i="4"/>
  <c r="D1683" i="4"/>
  <c r="E1682" i="4"/>
  <c r="D1682" i="4"/>
  <c r="I1682" i="4" s="1"/>
  <c r="E1681" i="4"/>
  <c r="D1681" i="4"/>
  <c r="E1680" i="4"/>
  <c r="D1680" i="4"/>
  <c r="J1679" i="4"/>
  <c r="E1679" i="4"/>
  <c r="D1679" i="4"/>
  <c r="J1678" i="4"/>
  <c r="E1678" i="4"/>
  <c r="I1678" i="4" s="1"/>
  <c r="D1678" i="4"/>
  <c r="G1682" i="4" s="1"/>
  <c r="E1677" i="4"/>
  <c r="D1677" i="4"/>
  <c r="E1676" i="4"/>
  <c r="D1676" i="4"/>
  <c r="J1675" i="4"/>
  <c r="E1675" i="4"/>
  <c r="D1675" i="4"/>
  <c r="G1679" i="4" s="1"/>
  <c r="E1674" i="4"/>
  <c r="D1674" i="4"/>
  <c r="E1673" i="4"/>
  <c r="D1673" i="4"/>
  <c r="H1692" i="4" s="1"/>
  <c r="J1672" i="4"/>
  <c r="E1672" i="4"/>
  <c r="D1672" i="4"/>
  <c r="E1671" i="4"/>
  <c r="D1671" i="4"/>
  <c r="H1690" i="4" s="1"/>
  <c r="H1670" i="4"/>
  <c r="E1670" i="4"/>
  <c r="D1670" i="4"/>
  <c r="J1669" i="4"/>
  <c r="I1669" i="4"/>
  <c r="E1669" i="4"/>
  <c r="D1669" i="4"/>
  <c r="E1668" i="4"/>
  <c r="D1668" i="4"/>
  <c r="J1667" i="4"/>
  <c r="E1667" i="4"/>
  <c r="D1667" i="4"/>
  <c r="G1671" i="4" s="1"/>
  <c r="E1666" i="4"/>
  <c r="D1666" i="4"/>
  <c r="E1665" i="4"/>
  <c r="D1665" i="4"/>
  <c r="E1664" i="4"/>
  <c r="D1664" i="4"/>
  <c r="J1663" i="4"/>
  <c r="E1663" i="4"/>
  <c r="D1663" i="4"/>
  <c r="E1662" i="4"/>
  <c r="D1662" i="4"/>
  <c r="J1661" i="4"/>
  <c r="E1661" i="4"/>
  <c r="D1661" i="4"/>
  <c r="J1660" i="4"/>
  <c r="E1660" i="4"/>
  <c r="D1660" i="4"/>
  <c r="E1659" i="4"/>
  <c r="D1659" i="4"/>
  <c r="G1663" i="4" s="1"/>
  <c r="E1658" i="4"/>
  <c r="D1658" i="4"/>
  <c r="E1657" i="4"/>
  <c r="D1657" i="4"/>
  <c r="J1656" i="4"/>
  <c r="E1656" i="4"/>
  <c r="D1656" i="4"/>
  <c r="J1655" i="4"/>
  <c r="E1655" i="4"/>
  <c r="D1655" i="4"/>
  <c r="H1654" i="4"/>
  <c r="G1654" i="4"/>
  <c r="E1654" i="4"/>
  <c r="D1654" i="4"/>
  <c r="E1653" i="4"/>
  <c r="D1653" i="4"/>
  <c r="H1672" i="4" s="1"/>
  <c r="G1652" i="4"/>
  <c r="E1652" i="4"/>
  <c r="D1652" i="4"/>
  <c r="H1671" i="4" s="1"/>
  <c r="E1651" i="4"/>
  <c r="D1651" i="4"/>
  <c r="J1650" i="4"/>
  <c r="I1650" i="4"/>
  <c r="E1650" i="4"/>
  <c r="D1650" i="4"/>
  <c r="E1649" i="4"/>
  <c r="D1649" i="4"/>
  <c r="J1648" i="4"/>
  <c r="I1648" i="4"/>
  <c r="E1648" i="4"/>
  <c r="D1648" i="4"/>
  <c r="J1647" i="4"/>
  <c r="G1647" i="4"/>
  <c r="E1647" i="4"/>
  <c r="K1651" i="4" s="1"/>
  <c r="D1647" i="4"/>
  <c r="G1651" i="4" s="1"/>
  <c r="J1646" i="4"/>
  <c r="I1646" i="4"/>
  <c r="E1646" i="4"/>
  <c r="D1646" i="4"/>
  <c r="G1650" i="4" s="1"/>
  <c r="E1645" i="4"/>
  <c r="D1645" i="4"/>
  <c r="G1644" i="4"/>
  <c r="E1644" i="4"/>
  <c r="D1644" i="4"/>
  <c r="J1643" i="4"/>
  <c r="E1643" i="4"/>
  <c r="D1643" i="4"/>
  <c r="E1642" i="4"/>
  <c r="D1642" i="4"/>
  <c r="G1646" i="4" s="1"/>
  <c r="J1641" i="4"/>
  <c r="E1641" i="4"/>
  <c r="D1641" i="4"/>
  <c r="J1640" i="4"/>
  <c r="E1640" i="4"/>
  <c r="D1640" i="4"/>
  <c r="H1659" i="4" s="1"/>
  <c r="E1639" i="4"/>
  <c r="D1639" i="4"/>
  <c r="I1638" i="4"/>
  <c r="E1638" i="4"/>
  <c r="D1638" i="4"/>
  <c r="E1637" i="4"/>
  <c r="D1637" i="4"/>
  <c r="H1656" i="4" s="1"/>
  <c r="J1636" i="4"/>
  <c r="E1636" i="4"/>
  <c r="D1636" i="4"/>
  <c r="I1636" i="4" s="1"/>
  <c r="J1635" i="4"/>
  <c r="I1635" i="4"/>
  <c r="E1635" i="4"/>
  <c r="K1639" i="4" s="1"/>
  <c r="D1635" i="4"/>
  <c r="E1634" i="4"/>
  <c r="D1634" i="4"/>
  <c r="E1633" i="4"/>
  <c r="D1633" i="4"/>
  <c r="H1652" i="4" s="1"/>
  <c r="E1632" i="4"/>
  <c r="D1632" i="4"/>
  <c r="G1636" i="4" s="1"/>
  <c r="J1631" i="4"/>
  <c r="E1631" i="4"/>
  <c r="D1631" i="4"/>
  <c r="G1635" i="4" s="1"/>
  <c r="G1630" i="4"/>
  <c r="E1630" i="4"/>
  <c r="D1630" i="4"/>
  <c r="E1629" i="4"/>
  <c r="D1629" i="4"/>
  <c r="H1648" i="4" s="1"/>
  <c r="E1628" i="4"/>
  <c r="D1628" i="4"/>
  <c r="E1627" i="4"/>
  <c r="D1627" i="4"/>
  <c r="H1646" i="4" s="1"/>
  <c r="E1626" i="4"/>
  <c r="D1626" i="4"/>
  <c r="E1625" i="4"/>
  <c r="D1625" i="4"/>
  <c r="E1624" i="4"/>
  <c r="D1624" i="4"/>
  <c r="E1623" i="4"/>
  <c r="D1623" i="4"/>
  <c r="G1627" i="4" s="1"/>
  <c r="E1622" i="4"/>
  <c r="D1622" i="4"/>
  <c r="E1621" i="4"/>
  <c r="D1621" i="4"/>
  <c r="H1640" i="4" s="1"/>
  <c r="E1620" i="4"/>
  <c r="D1620" i="4"/>
  <c r="E1619" i="4"/>
  <c r="D1619" i="4"/>
  <c r="H1638" i="4" s="1"/>
  <c r="G1618" i="4"/>
  <c r="E1618" i="4"/>
  <c r="D1618" i="4"/>
  <c r="E1617" i="4"/>
  <c r="D1617" i="4"/>
  <c r="H1636" i="4" s="1"/>
  <c r="E1616" i="4"/>
  <c r="D1616" i="4"/>
  <c r="H1635" i="4" s="1"/>
  <c r="J1615" i="4"/>
  <c r="E1615" i="4"/>
  <c r="D1615" i="4"/>
  <c r="I1615" i="4" s="1"/>
  <c r="H1614" i="4"/>
  <c r="E1614" i="4"/>
  <c r="D1614" i="4"/>
  <c r="E1613" i="4"/>
  <c r="D1613" i="4"/>
  <c r="E1612" i="4"/>
  <c r="D1612" i="4"/>
  <c r="E1611" i="4"/>
  <c r="D1611" i="4"/>
  <c r="E1610" i="4"/>
  <c r="D1610" i="4"/>
  <c r="E1609" i="4"/>
  <c r="D1609" i="4"/>
  <c r="E1608" i="4"/>
  <c r="D1608" i="4"/>
  <c r="H1627" i="4" s="1"/>
  <c r="J1607" i="4"/>
  <c r="E1607" i="4"/>
  <c r="D1607" i="4"/>
  <c r="E1606" i="4"/>
  <c r="D1606" i="4"/>
  <c r="E1605" i="4"/>
  <c r="D1605" i="4"/>
  <c r="E1604" i="4"/>
  <c r="D1604" i="4"/>
  <c r="J1603" i="4"/>
  <c r="I1603" i="4"/>
  <c r="E1603" i="4"/>
  <c r="D1603" i="4"/>
  <c r="J1602" i="4"/>
  <c r="E1602" i="4"/>
  <c r="D1602" i="4"/>
  <c r="E1601" i="4"/>
  <c r="D1601" i="4"/>
  <c r="E1600" i="4"/>
  <c r="D1600" i="4"/>
  <c r="J1599" i="4"/>
  <c r="I1599" i="4"/>
  <c r="E1599" i="4"/>
  <c r="D1599" i="4"/>
  <c r="E1598" i="4"/>
  <c r="D1598" i="4"/>
  <c r="E1597" i="4"/>
  <c r="D1597" i="4"/>
  <c r="E1596" i="4"/>
  <c r="D1596" i="4"/>
  <c r="H1615" i="4" s="1"/>
  <c r="J1595" i="4"/>
  <c r="I1595" i="4"/>
  <c r="E1595" i="4"/>
  <c r="D1595" i="4"/>
  <c r="E1594" i="4"/>
  <c r="D1594" i="4"/>
  <c r="E1593" i="4"/>
  <c r="D1593" i="4"/>
  <c r="E1592" i="4"/>
  <c r="D1592" i="4"/>
  <c r="E1591" i="4"/>
  <c r="D1591" i="4"/>
  <c r="E1590" i="4"/>
  <c r="D1590" i="4"/>
  <c r="E1589" i="4"/>
  <c r="D1589" i="4"/>
  <c r="I1588" i="4"/>
  <c r="E1588" i="4"/>
  <c r="D1588" i="4"/>
  <c r="H1607" i="4" s="1"/>
  <c r="I1587" i="4"/>
  <c r="H1587" i="4"/>
  <c r="E1587" i="4"/>
  <c r="D1587" i="4"/>
  <c r="E1586" i="4"/>
  <c r="D1586" i="4"/>
  <c r="E1585" i="4"/>
  <c r="D1585" i="4"/>
  <c r="K1584" i="4"/>
  <c r="J1584" i="4"/>
  <c r="E1584" i="4"/>
  <c r="D1584" i="4"/>
  <c r="H1603" i="4" s="1"/>
  <c r="E1583" i="4"/>
  <c r="D1583" i="4"/>
  <c r="E1582" i="4"/>
  <c r="D1582" i="4"/>
  <c r="E1581" i="4"/>
  <c r="D1581" i="4"/>
  <c r="I1580" i="4"/>
  <c r="H1580" i="4"/>
  <c r="E1580" i="4"/>
  <c r="D1580" i="4"/>
  <c r="E1579" i="4"/>
  <c r="D1579" i="4"/>
  <c r="H1578" i="4"/>
  <c r="E1578" i="4"/>
  <c r="D1578" i="4"/>
  <c r="K1577" i="4"/>
  <c r="E1577" i="4"/>
  <c r="D1577" i="4"/>
  <c r="E1576" i="4"/>
  <c r="D1576" i="4"/>
  <c r="H1595" i="4" s="1"/>
  <c r="E1575" i="4"/>
  <c r="D1575" i="4"/>
  <c r="I1575" i="4" s="1"/>
  <c r="I1574" i="4"/>
  <c r="E1574" i="4"/>
  <c r="D1574" i="4"/>
  <c r="E1573" i="4"/>
  <c r="D1573" i="4"/>
  <c r="J1572" i="4"/>
  <c r="E1572" i="4"/>
  <c r="D1572" i="4"/>
  <c r="I1572" i="4" s="1"/>
  <c r="E1571" i="4"/>
  <c r="D1571" i="4"/>
  <c r="E1570" i="4"/>
  <c r="D1570" i="4"/>
  <c r="E1569" i="4"/>
  <c r="D1569" i="4"/>
  <c r="K1568" i="4"/>
  <c r="J1568" i="4"/>
  <c r="E1568" i="4"/>
  <c r="D1568" i="4"/>
  <c r="I1568" i="4" s="1"/>
  <c r="E1567" i="4"/>
  <c r="D1567" i="4"/>
  <c r="I1566" i="4"/>
  <c r="H1566" i="4"/>
  <c r="E1566" i="4"/>
  <c r="D1566" i="4"/>
  <c r="E1565" i="4"/>
  <c r="D1565" i="4"/>
  <c r="E1564" i="4"/>
  <c r="D1564" i="4"/>
  <c r="E1563" i="4"/>
  <c r="D1563" i="4"/>
  <c r="E1562" i="4"/>
  <c r="D1562" i="4"/>
  <c r="G1561" i="4"/>
  <c r="E1561" i="4"/>
  <c r="D1561" i="4"/>
  <c r="H1560" i="4"/>
  <c r="E1560" i="4"/>
  <c r="D1560" i="4"/>
  <c r="E1559" i="4"/>
  <c r="D1559" i="4"/>
  <c r="E1558" i="4"/>
  <c r="D1558" i="4"/>
  <c r="E1557" i="4"/>
  <c r="D1557" i="4"/>
  <c r="J1556" i="4"/>
  <c r="H1556" i="4"/>
  <c r="E1556" i="4"/>
  <c r="D1556" i="4"/>
  <c r="I1555" i="4"/>
  <c r="E1555" i="4"/>
  <c r="D1555" i="4"/>
  <c r="E1554" i="4"/>
  <c r="D1554" i="4"/>
  <c r="E1553" i="4"/>
  <c r="D1553" i="4"/>
  <c r="H1572" i="4" s="1"/>
  <c r="J1552" i="4"/>
  <c r="I1552" i="4"/>
  <c r="E1552" i="4"/>
  <c r="D1552" i="4"/>
  <c r="E1551" i="4"/>
  <c r="D1551" i="4"/>
  <c r="E1550" i="4"/>
  <c r="D1550" i="4"/>
  <c r="E1549" i="4"/>
  <c r="D1549" i="4"/>
  <c r="E1548" i="4"/>
  <c r="D1548" i="4"/>
  <c r="I1547" i="4"/>
  <c r="E1547" i="4"/>
  <c r="D1547" i="4"/>
  <c r="J1546" i="4"/>
  <c r="E1546" i="4"/>
  <c r="D1546" i="4"/>
  <c r="E1545" i="4"/>
  <c r="D1545" i="4"/>
  <c r="H1564" i="4" s="1"/>
  <c r="E1544" i="4"/>
  <c r="D1544" i="4"/>
  <c r="E1543" i="4"/>
  <c r="D1543" i="4"/>
  <c r="J1542" i="4"/>
  <c r="E1542" i="4"/>
  <c r="D1542" i="4"/>
  <c r="I1542" i="4" s="1"/>
  <c r="E1541" i="4"/>
  <c r="D1541" i="4"/>
  <c r="J1540" i="4"/>
  <c r="E1540" i="4"/>
  <c r="D1540" i="4"/>
  <c r="I1540" i="4" s="1"/>
  <c r="I1539" i="4"/>
  <c r="E1539" i="4"/>
  <c r="D1539" i="4"/>
  <c r="I1538" i="4"/>
  <c r="H1538" i="4"/>
  <c r="E1538" i="4"/>
  <c r="D1538" i="4"/>
  <c r="E1537" i="4"/>
  <c r="D1537" i="4"/>
  <c r="J1536" i="4"/>
  <c r="E1536" i="4"/>
  <c r="D1536" i="4"/>
  <c r="I1535" i="4"/>
  <c r="E1535" i="4"/>
  <c r="D1535" i="4"/>
  <c r="J1534" i="4"/>
  <c r="I1534" i="4"/>
  <c r="H1534" i="4"/>
  <c r="E1534" i="4"/>
  <c r="D1534" i="4"/>
  <c r="E1533" i="4"/>
  <c r="D1533" i="4"/>
  <c r="H1552" i="4" s="1"/>
  <c r="J1532" i="4"/>
  <c r="E1532" i="4"/>
  <c r="D1532" i="4"/>
  <c r="I1532" i="4" s="1"/>
  <c r="H1531" i="4"/>
  <c r="G1531" i="4"/>
  <c r="E1531" i="4"/>
  <c r="D1531" i="4"/>
  <c r="J1530" i="4"/>
  <c r="I1530" i="4"/>
  <c r="E1530" i="4"/>
  <c r="D1530" i="4"/>
  <c r="E1529" i="4"/>
  <c r="D1529" i="4"/>
  <c r="G1533" i="4" s="1"/>
  <c r="E1528" i="4"/>
  <c r="D1528" i="4"/>
  <c r="H1527" i="4"/>
  <c r="G1527" i="4"/>
  <c r="E1527" i="4"/>
  <c r="D1527" i="4"/>
  <c r="E1526" i="4"/>
  <c r="D1526" i="4"/>
  <c r="E1525" i="4"/>
  <c r="D1525" i="4"/>
  <c r="J1524" i="4"/>
  <c r="E1524" i="4"/>
  <c r="D1524" i="4"/>
  <c r="I1524" i="4" s="1"/>
  <c r="G1523" i="4"/>
  <c r="E1523" i="4"/>
  <c r="D1523" i="4"/>
  <c r="H1542" i="4" s="1"/>
  <c r="E1522" i="4"/>
  <c r="D1522" i="4"/>
  <c r="G1526" i="4" s="1"/>
  <c r="E1521" i="4"/>
  <c r="D1521" i="4"/>
  <c r="H1540" i="4" s="1"/>
  <c r="E1520" i="4"/>
  <c r="D1520" i="4"/>
  <c r="I1520" i="4" s="1"/>
  <c r="J1519" i="4"/>
  <c r="E1519" i="4"/>
  <c r="D1519" i="4"/>
  <c r="I1519" i="4" s="1"/>
  <c r="J1518" i="4"/>
  <c r="E1518" i="4"/>
  <c r="D1518" i="4"/>
  <c r="E1517" i="4"/>
  <c r="D1517" i="4"/>
  <c r="H1536" i="4" s="1"/>
  <c r="E1516" i="4"/>
  <c r="D1516" i="4"/>
  <c r="E1515" i="4"/>
  <c r="D1515" i="4"/>
  <c r="E1514" i="4"/>
  <c r="D1514" i="4"/>
  <c r="G1518" i="4" s="1"/>
  <c r="E1513" i="4"/>
  <c r="D1513" i="4"/>
  <c r="H1532" i="4" s="1"/>
  <c r="E1512" i="4"/>
  <c r="D1512" i="4"/>
  <c r="E1511" i="4"/>
  <c r="D1511" i="4"/>
  <c r="E1510" i="4"/>
  <c r="D1510" i="4"/>
  <c r="E1509" i="4"/>
  <c r="D1509" i="4"/>
  <c r="H1528" i="4" s="1"/>
  <c r="J1508" i="4"/>
  <c r="H1508" i="4"/>
  <c r="E1508" i="4"/>
  <c r="D1508" i="4"/>
  <c r="J1507" i="4"/>
  <c r="E1507" i="4"/>
  <c r="D1507" i="4"/>
  <c r="E1506" i="4"/>
  <c r="D1506" i="4"/>
  <c r="E1505" i="4"/>
  <c r="D1505" i="4"/>
  <c r="H1524" i="4" s="1"/>
  <c r="J1504" i="4"/>
  <c r="E1504" i="4"/>
  <c r="D1504" i="4"/>
  <c r="E1503" i="4"/>
  <c r="D1503" i="4"/>
  <c r="I1502" i="4"/>
  <c r="E1502" i="4"/>
  <c r="D1502" i="4"/>
  <c r="E1501" i="4"/>
  <c r="D1501" i="4"/>
  <c r="G1505" i="4" s="1"/>
  <c r="J1500" i="4"/>
  <c r="E1500" i="4"/>
  <c r="D1500" i="4"/>
  <c r="I1500" i="4" s="1"/>
  <c r="E1499" i="4"/>
  <c r="D1499" i="4"/>
  <c r="J1498" i="4"/>
  <c r="I1498" i="4"/>
  <c r="E1498" i="4"/>
  <c r="D1498" i="4"/>
  <c r="E1497" i="4"/>
  <c r="D1497" i="4"/>
  <c r="E1496" i="4"/>
  <c r="D1496" i="4"/>
  <c r="I1496" i="4" s="1"/>
  <c r="E1495" i="4"/>
  <c r="D1495" i="4"/>
  <c r="E1494" i="4"/>
  <c r="D1494" i="4"/>
  <c r="K1493" i="4"/>
  <c r="E1493" i="4"/>
  <c r="D1493" i="4"/>
  <c r="E1492" i="4"/>
  <c r="D1492" i="4"/>
  <c r="J1491" i="4"/>
  <c r="I1491" i="4"/>
  <c r="E1491" i="4"/>
  <c r="D1491" i="4"/>
  <c r="G1490" i="4"/>
  <c r="E1490" i="4"/>
  <c r="D1490" i="4"/>
  <c r="E1489" i="4"/>
  <c r="D1489" i="4"/>
  <c r="E1488" i="4"/>
  <c r="D1488" i="4"/>
  <c r="H1507" i="4" s="1"/>
  <c r="E1487" i="4"/>
  <c r="D1487" i="4"/>
  <c r="E1486" i="4"/>
  <c r="D1486" i="4"/>
  <c r="I1485" i="4"/>
  <c r="E1485" i="4"/>
  <c r="D1485" i="4"/>
  <c r="H1504" i="4" s="1"/>
  <c r="J1484" i="4"/>
  <c r="I1484" i="4"/>
  <c r="E1484" i="4"/>
  <c r="D1484" i="4"/>
  <c r="E1483" i="4"/>
  <c r="D1483" i="4"/>
  <c r="E1482" i="4"/>
  <c r="D1482" i="4"/>
  <c r="G1486" i="4" s="1"/>
  <c r="J1481" i="4"/>
  <c r="I1481" i="4"/>
  <c r="E1481" i="4"/>
  <c r="D1481" i="4"/>
  <c r="H1500" i="4" s="1"/>
  <c r="H1480" i="4"/>
  <c r="E1480" i="4"/>
  <c r="D1480" i="4"/>
  <c r="G1484" i="4" s="1"/>
  <c r="E1479" i="4"/>
  <c r="D1479" i="4"/>
  <c r="H1498" i="4" s="1"/>
  <c r="E1478" i="4"/>
  <c r="D1478" i="4"/>
  <c r="J1477" i="4"/>
  <c r="E1477" i="4"/>
  <c r="D1477" i="4"/>
  <c r="H1496" i="4" s="1"/>
  <c r="J1476" i="4"/>
  <c r="I1476" i="4"/>
  <c r="H1476" i="4"/>
  <c r="E1476" i="4"/>
  <c r="D1476" i="4"/>
  <c r="E1475" i="4"/>
  <c r="D1475" i="4"/>
  <c r="E1474" i="4"/>
  <c r="D1474" i="4"/>
  <c r="H1493" i="4" s="1"/>
  <c r="J1473" i="4"/>
  <c r="I1473" i="4"/>
  <c r="E1473" i="4"/>
  <c r="D1473" i="4"/>
  <c r="E1472" i="4"/>
  <c r="D1472" i="4"/>
  <c r="H1491" i="4" s="1"/>
  <c r="E1471" i="4"/>
  <c r="D1471" i="4"/>
  <c r="H1490" i="4" s="1"/>
  <c r="E1470" i="4"/>
  <c r="D1470" i="4"/>
  <c r="H1489" i="4" s="1"/>
  <c r="J1469" i="4"/>
  <c r="E1469" i="4"/>
  <c r="D1469" i="4"/>
  <c r="J1468" i="4"/>
  <c r="I1468" i="4"/>
  <c r="H1468" i="4"/>
  <c r="G1468" i="4"/>
  <c r="E1468" i="4"/>
  <c r="D1468" i="4"/>
  <c r="E1467" i="4"/>
  <c r="D1467" i="4"/>
  <c r="E1466" i="4"/>
  <c r="D1466" i="4"/>
  <c r="E1465" i="4"/>
  <c r="D1465" i="4"/>
  <c r="G1464" i="4"/>
  <c r="E1464" i="4"/>
  <c r="D1464" i="4"/>
  <c r="E1463" i="4"/>
  <c r="D1463" i="4"/>
  <c r="E1462" i="4"/>
  <c r="D1462" i="4"/>
  <c r="E1461" i="4"/>
  <c r="D1461" i="4"/>
  <c r="G1460" i="4"/>
  <c r="E1460" i="4"/>
  <c r="D1460" i="4"/>
  <c r="E1459" i="4"/>
  <c r="D1459" i="4"/>
  <c r="E1458" i="4"/>
  <c r="D1458" i="4"/>
  <c r="J1457" i="4"/>
  <c r="E1457" i="4"/>
  <c r="D1457" i="4"/>
  <c r="E1456" i="4"/>
  <c r="D1456" i="4"/>
  <c r="H1475" i="4" s="1"/>
  <c r="E1455" i="4"/>
  <c r="D1455" i="4"/>
  <c r="E1454" i="4"/>
  <c r="D1454" i="4"/>
  <c r="E1453" i="4"/>
  <c r="D1453" i="4"/>
  <c r="E1452" i="4"/>
  <c r="D1452" i="4"/>
  <c r="G1456" i="4" s="1"/>
  <c r="E1451" i="4"/>
  <c r="D1451" i="4"/>
  <c r="G1455" i="4" s="1"/>
  <c r="E1450" i="4"/>
  <c r="D1450" i="4"/>
  <c r="I1449" i="4"/>
  <c r="E1449" i="4"/>
  <c r="D1449" i="4"/>
  <c r="E1448" i="4"/>
  <c r="D1448" i="4"/>
  <c r="E1447" i="4"/>
  <c r="D1447" i="4"/>
  <c r="E1446" i="4"/>
  <c r="D1446" i="4"/>
  <c r="E1445" i="4"/>
  <c r="D1445" i="4"/>
  <c r="E1444" i="4"/>
  <c r="D1444" i="4"/>
  <c r="I1443" i="4"/>
  <c r="E1443" i="4"/>
  <c r="D1443" i="4"/>
  <c r="E1442" i="4"/>
  <c r="D1442" i="4"/>
  <c r="E1441" i="4"/>
  <c r="D1441" i="4"/>
  <c r="J1440" i="4"/>
  <c r="I1440" i="4"/>
  <c r="E1440" i="4"/>
  <c r="D1440" i="4"/>
  <c r="E1439" i="4"/>
  <c r="D1439" i="4"/>
  <c r="G1443" i="4" s="1"/>
  <c r="E1438" i="4"/>
  <c r="D1438" i="4"/>
  <c r="E1437" i="4"/>
  <c r="D1437" i="4"/>
  <c r="I1437" i="4" s="1"/>
  <c r="J1436" i="4"/>
  <c r="E1436" i="4"/>
  <c r="D1436" i="4"/>
  <c r="E1435" i="4"/>
  <c r="D1435" i="4"/>
  <c r="E1434" i="4"/>
  <c r="D1434" i="4"/>
  <c r="E1433" i="4"/>
  <c r="D1433" i="4"/>
  <c r="H1452" i="4" s="1"/>
  <c r="E1432" i="4"/>
  <c r="D1432" i="4"/>
  <c r="J1431" i="4"/>
  <c r="I1431" i="4"/>
  <c r="G1431" i="4"/>
  <c r="E1431" i="4"/>
  <c r="D1431" i="4"/>
  <c r="E1430" i="4"/>
  <c r="D1430" i="4"/>
  <c r="E1429" i="4"/>
  <c r="D1429" i="4"/>
  <c r="E1428" i="4"/>
  <c r="D1428" i="4"/>
  <c r="K1427" i="4"/>
  <c r="J1427" i="4"/>
  <c r="I1427" i="4"/>
  <c r="E1427" i="4"/>
  <c r="G1427" i="4" s="1"/>
  <c r="D1427" i="4"/>
  <c r="E1426" i="4"/>
  <c r="D1426" i="4"/>
  <c r="E1425" i="4"/>
  <c r="D1425" i="4"/>
  <c r="E1424" i="4"/>
  <c r="D1424" i="4"/>
  <c r="H1443" i="4" s="1"/>
  <c r="E1423" i="4"/>
  <c r="J1423" i="4" s="1"/>
  <c r="D1423" i="4"/>
  <c r="E1422" i="4"/>
  <c r="D1422" i="4"/>
  <c r="E1421" i="4"/>
  <c r="D1421" i="4"/>
  <c r="H1440" i="4" s="1"/>
  <c r="K1420" i="4"/>
  <c r="E1420" i="4"/>
  <c r="D1420" i="4"/>
  <c r="J1419" i="4"/>
  <c r="E1419" i="4"/>
  <c r="D1419" i="4"/>
  <c r="J1418" i="4"/>
  <c r="E1418" i="4"/>
  <c r="D1418" i="4"/>
  <c r="E1417" i="4"/>
  <c r="D1417" i="4"/>
  <c r="E1416" i="4"/>
  <c r="D1416" i="4"/>
  <c r="I1415" i="4"/>
  <c r="E1415" i="4"/>
  <c r="D1415" i="4"/>
  <c r="G1419" i="4" s="1"/>
  <c r="E1414" i="4"/>
  <c r="D1414" i="4"/>
  <c r="E1413" i="4"/>
  <c r="D1413" i="4"/>
  <c r="E1412" i="4"/>
  <c r="D1412" i="4"/>
  <c r="H1431" i="4" s="1"/>
  <c r="K1411" i="4"/>
  <c r="E1411" i="4"/>
  <c r="J1411" i="4" s="1"/>
  <c r="D1411" i="4"/>
  <c r="E1410" i="4"/>
  <c r="D1410" i="4"/>
  <c r="E1409" i="4"/>
  <c r="D1409" i="4"/>
  <c r="J1408" i="4"/>
  <c r="E1408" i="4"/>
  <c r="D1408" i="4"/>
  <c r="H1427" i="4" s="1"/>
  <c r="E1407" i="4"/>
  <c r="D1407" i="4"/>
  <c r="G1411" i="4" s="1"/>
  <c r="E1406" i="4"/>
  <c r="D1406" i="4"/>
  <c r="E1405" i="4"/>
  <c r="D1405" i="4"/>
  <c r="E1404" i="4"/>
  <c r="D1404" i="4"/>
  <c r="K1403" i="4"/>
  <c r="J1403" i="4"/>
  <c r="E1403" i="4"/>
  <c r="I1403" i="4" s="1"/>
  <c r="D1403" i="4"/>
  <c r="E1402" i="4"/>
  <c r="D1402" i="4"/>
  <c r="E1401" i="4"/>
  <c r="D1401" i="4"/>
  <c r="G1405" i="4" s="1"/>
  <c r="E1400" i="4"/>
  <c r="D1400" i="4"/>
  <c r="E1399" i="4"/>
  <c r="D1399" i="4"/>
  <c r="E1398" i="4"/>
  <c r="D1398" i="4"/>
  <c r="E1397" i="4"/>
  <c r="D1397" i="4"/>
  <c r="E1396" i="4"/>
  <c r="J1396" i="4" s="1"/>
  <c r="D1396" i="4"/>
  <c r="J1395" i="4"/>
  <c r="I1395" i="4"/>
  <c r="E1395" i="4"/>
  <c r="D1395" i="4"/>
  <c r="H1414" i="4" s="1"/>
  <c r="E1394" i="4"/>
  <c r="D1394" i="4"/>
  <c r="E1393" i="4"/>
  <c r="D1393" i="4"/>
  <c r="J1392" i="4"/>
  <c r="E1392" i="4"/>
  <c r="D1392" i="4"/>
  <c r="J1391" i="4"/>
  <c r="I1391" i="4"/>
  <c r="G1391" i="4"/>
  <c r="E1391" i="4"/>
  <c r="D1391" i="4"/>
  <c r="I1390" i="4"/>
  <c r="E1390" i="4"/>
  <c r="D1390" i="4"/>
  <c r="G1389" i="4"/>
  <c r="E1389" i="4"/>
  <c r="D1389" i="4"/>
  <c r="E1388" i="4"/>
  <c r="D1388" i="4"/>
  <c r="I1387" i="4"/>
  <c r="E1387" i="4"/>
  <c r="D1387" i="4"/>
  <c r="E1386" i="4"/>
  <c r="D1386" i="4"/>
  <c r="I1385" i="4"/>
  <c r="E1385" i="4"/>
  <c r="D1385" i="4"/>
  <c r="E1384" i="4"/>
  <c r="D1384" i="4"/>
  <c r="H1403" i="4" s="1"/>
  <c r="E1383" i="4"/>
  <c r="D1383" i="4"/>
  <c r="I1383" i="4" s="1"/>
  <c r="E1382" i="4"/>
  <c r="D1382" i="4"/>
  <c r="E1381" i="4"/>
  <c r="D1381" i="4"/>
  <c r="E1380" i="4"/>
  <c r="D1380" i="4"/>
  <c r="G1379" i="4"/>
  <c r="E1379" i="4"/>
  <c r="D1379" i="4"/>
  <c r="E1378" i="4"/>
  <c r="D1378" i="4"/>
  <c r="E1377" i="4"/>
  <c r="D1377" i="4"/>
  <c r="E1376" i="4"/>
  <c r="D1376" i="4"/>
  <c r="E1375" i="4"/>
  <c r="D1375" i="4"/>
  <c r="E1374" i="4"/>
  <c r="D1374" i="4"/>
  <c r="J1373" i="4"/>
  <c r="I1373" i="4"/>
  <c r="E1373" i="4"/>
  <c r="D1373" i="4"/>
  <c r="I1372" i="4"/>
  <c r="E1372" i="4"/>
  <c r="D1372" i="4"/>
  <c r="H1391" i="4" s="1"/>
  <c r="E1371" i="4"/>
  <c r="D1371" i="4"/>
  <c r="E1370" i="4"/>
  <c r="D1370" i="4"/>
  <c r="E1369" i="4"/>
  <c r="D1369" i="4"/>
  <c r="E1368" i="4"/>
  <c r="D1368" i="4"/>
  <c r="H1387" i="4" s="1"/>
  <c r="E1367" i="4"/>
  <c r="D1367" i="4"/>
  <c r="J1366" i="4"/>
  <c r="E1366" i="4"/>
  <c r="D1366" i="4"/>
  <c r="J1365" i="4"/>
  <c r="I1365" i="4"/>
  <c r="H1365" i="4"/>
  <c r="E1365" i="4"/>
  <c r="D1365" i="4"/>
  <c r="E1364" i="4"/>
  <c r="D1364" i="4"/>
  <c r="E1363" i="4"/>
  <c r="D1363" i="4"/>
  <c r="J1362" i="4"/>
  <c r="I1362" i="4"/>
  <c r="E1362" i="4"/>
  <c r="D1362" i="4"/>
  <c r="G1361" i="4"/>
  <c r="E1361" i="4"/>
  <c r="D1361" i="4"/>
  <c r="E1360" i="4"/>
  <c r="D1360" i="4"/>
  <c r="E1359" i="4"/>
  <c r="D1359" i="4"/>
  <c r="E1358" i="4"/>
  <c r="D1358" i="4"/>
  <c r="H1377" i="4" s="1"/>
  <c r="G1357" i="4"/>
  <c r="E1357" i="4"/>
  <c r="D1357" i="4"/>
  <c r="E1356" i="4"/>
  <c r="D1356" i="4"/>
  <c r="E1355" i="4"/>
  <c r="D1355" i="4"/>
  <c r="E1354" i="4"/>
  <c r="D1354" i="4"/>
  <c r="H1373" i="4" s="1"/>
  <c r="E1353" i="4"/>
  <c r="D1353" i="4"/>
  <c r="H1372" i="4" s="1"/>
  <c r="E1352" i="4"/>
  <c r="D1352" i="4"/>
  <c r="E1351" i="4"/>
  <c r="D1351" i="4"/>
  <c r="E1350" i="4"/>
  <c r="J1350" i="4" s="1"/>
  <c r="D1350" i="4"/>
  <c r="E1349" i="4"/>
  <c r="D1349" i="4"/>
  <c r="E1348" i="4"/>
  <c r="D1348" i="4"/>
  <c r="E1347" i="4"/>
  <c r="D1347" i="4"/>
  <c r="I1346" i="4"/>
  <c r="E1346" i="4"/>
  <c r="D1346" i="4"/>
  <c r="J1345" i="4"/>
  <c r="H1345" i="4"/>
  <c r="G1345" i="4"/>
  <c r="E1345" i="4"/>
  <c r="D1345" i="4"/>
  <c r="E1344" i="4"/>
  <c r="D1344" i="4"/>
  <c r="E1343" i="4"/>
  <c r="D1343" i="4"/>
  <c r="I1342" i="4"/>
  <c r="E1342" i="4"/>
  <c r="D1342" i="4"/>
  <c r="E1341" i="4"/>
  <c r="D1341" i="4"/>
  <c r="E1340" i="4"/>
  <c r="D1340" i="4"/>
  <c r="E1339" i="4"/>
  <c r="D1339" i="4"/>
  <c r="J1338" i="4"/>
  <c r="E1338" i="4"/>
  <c r="D1338" i="4"/>
  <c r="J1337" i="4"/>
  <c r="I1337" i="4"/>
  <c r="H1337" i="4"/>
  <c r="E1337" i="4"/>
  <c r="D1337" i="4"/>
  <c r="G1341" i="4" s="1"/>
  <c r="I1336" i="4"/>
  <c r="E1336" i="4"/>
  <c r="D1336" i="4"/>
  <c r="E1335" i="4"/>
  <c r="D1335" i="4"/>
  <c r="J1334" i="4"/>
  <c r="E1334" i="4"/>
  <c r="D1334" i="4"/>
  <c r="E1333" i="4"/>
  <c r="D1333" i="4"/>
  <c r="H1352" i="4" s="1"/>
  <c r="I1332" i="4"/>
  <c r="E1332" i="4"/>
  <c r="D1332" i="4"/>
  <c r="E1331" i="4"/>
  <c r="D1331" i="4"/>
  <c r="J1330" i="4"/>
  <c r="E1330" i="4"/>
  <c r="D1330" i="4"/>
  <c r="J1329" i="4"/>
  <c r="I1329" i="4"/>
  <c r="E1329" i="4"/>
  <c r="D1329" i="4"/>
  <c r="E1328" i="4"/>
  <c r="D1328" i="4"/>
  <c r="E1327" i="4"/>
  <c r="D1327" i="4"/>
  <c r="J1326" i="4"/>
  <c r="E1326" i="4"/>
  <c r="I1326" i="4" s="1"/>
  <c r="D1326" i="4"/>
  <c r="J1325" i="4"/>
  <c r="E1325" i="4"/>
  <c r="D1325" i="4"/>
  <c r="E1324" i="4"/>
  <c r="D1324" i="4"/>
  <c r="G1328" i="4" s="1"/>
  <c r="E1323" i="4"/>
  <c r="D1323" i="4"/>
  <c r="E1322" i="4"/>
  <c r="D1322" i="4"/>
  <c r="E1321" i="4"/>
  <c r="D1321" i="4"/>
  <c r="E1320" i="4"/>
  <c r="D1320" i="4"/>
  <c r="E1319" i="4"/>
  <c r="D1319" i="4"/>
  <c r="E1318" i="4"/>
  <c r="D1318" i="4"/>
  <c r="J1317" i="4"/>
  <c r="H1317" i="4"/>
  <c r="G1317" i="4"/>
  <c r="E1317" i="4"/>
  <c r="D1317" i="4"/>
  <c r="G1316" i="4"/>
  <c r="E1316" i="4"/>
  <c r="D1316" i="4"/>
  <c r="E1315" i="4"/>
  <c r="D1315" i="4"/>
  <c r="J1314" i="4"/>
  <c r="I1314" i="4"/>
  <c r="E1314" i="4"/>
  <c r="D1314" i="4"/>
  <c r="E1313" i="4"/>
  <c r="D1313" i="4"/>
  <c r="E1312" i="4"/>
  <c r="D1312" i="4"/>
  <c r="E1311" i="4"/>
  <c r="D1311" i="4"/>
  <c r="E1310" i="4"/>
  <c r="D1310" i="4"/>
  <c r="G1309" i="4"/>
  <c r="E1309" i="4"/>
  <c r="D1309" i="4"/>
  <c r="H1328" i="4" s="1"/>
  <c r="E1308" i="4"/>
  <c r="D1308" i="4"/>
  <c r="E1307" i="4"/>
  <c r="D1307" i="4"/>
  <c r="J1306" i="4"/>
  <c r="E1306" i="4"/>
  <c r="K1310" i="4" s="1"/>
  <c r="D1306" i="4"/>
  <c r="J1305" i="4"/>
  <c r="H1305" i="4"/>
  <c r="E1305" i="4"/>
  <c r="D1305" i="4"/>
  <c r="I1304" i="4"/>
  <c r="E1304" i="4"/>
  <c r="D1304" i="4"/>
  <c r="G1308" i="4" s="1"/>
  <c r="E1303" i="4"/>
  <c r="D1303" i="4"/>
  <c r="J1302" i="4"/>
  <c r="I1302" i="4"/>
  <c r="E1302" i="4"/>
  <c r="D1302" i="4"/>
  <c r="E1301" i="4"/>
  <c r="D1301" i="4"/>
  <c r="E1300" i="4"/>
  <c r="D1300" i="4"/>
  <c r="G1304" i="4" s="1"/>
  <c r="E1299" i="4"/>
  <c r="D1299" i="4"/>
  <c r="E1298" i="4"/>
  <c r="D1298" i="4"/>
  <c r="I1298" i="4" s="1"/>
  <c r="E1297" i="4"/>
  <c r="D1297" i="4"/>
  <c r="G1301" i="4" s="1"/>
  <c r="E1296" i="4"/>
  <c r="D1296" i="4"/>
  <c r="E1295" i="4"/>
  <c r="D1295" i="4"/>
  <c r="E1294" i="4"/>
  <c r="D1294" i="4"/>
  <c r="J1293" i="4"/>
  <c r="H1293" i="4"/>
  <c r="E1293" i="4"/>
  <c r="D1293" i="4"/>
  <c r="E1292" i="4"/>
  <c r="D1292" i="4"/>
  <c r="E1291" i="4"/>
  <c r="D1291" i="4"/>
  <c r="J1290" i="4"/>
  <c r="I1290" i="4"/>
  <c r="E1290" i="4"/>
  <c r="D1290" i="4"/>
  <c r="G1289" i="4"/>
  <c r="E1289" i="4"/>
  <c r="D1289" i="4"/>
  <c r="E1288" i="4"/>
  <c r="D1288" i="4"/>
  <c r="G1292" i="4" s="1"/>
  <c r="E1287" i="4"/>
  <c r="D1287" i="4"/>
  <c r="E1286" i="4"/>
  <c r="D1286" i="4"/>
  <c r="E1285" i="4"/>
  <c r="D1285" i="4"/>
  <c r="H1304" i="4" s="1"/>
  <c r="E1284" i="4"/>
  <c r="D1284" i="4"/>
  <c r="E1283" i="4"/>
  <c r="D1283" i="4"/>
  <c r="J1282" i="4"/>
  <c r="E1282" i="4"/>
  <c r="D1282" i="4"/>
  <c r="H1301" i="4" s="1"/>
  <c r="J1281" i="4"/>
  <c r="H1281" i="4"/>
  <c r="E1281" i="4"/>
  <c r="D1281" i="4"/>
  <c r="I1280" i="4"/>
  <c r="E1280" i="4"/>
  <c r="D1280" i="4"/>
  <c r="G1284" i="4" s="1"/>
  <c r="E1279" i="4"/>
  <c r="D1279" i="4"/>
  <c r="J1278" i="4"/>
  <c r="I1278" i="4"/>
  <c r="E1278" i="4"/>
  <c r="D1278" i="4"/>
  <c r="E1277" i="4"/>
  <c r="D1277" i="4"/>
  <c r="E1276" i="4"/>
  <c r="D1276" i="4"/>
  <c r="G1280" i="4" s="1"/>
  <c r="E1275" i="4"/>
  <c r="D1275" i="4"/>
  <c r="E1274" i="4"/>
  <c r="D1274" i="4"/>
  <c r="J1273" i="4"/>
  <c r="E1273" i="4"/>
  <c r="D1273" i="4"/>
  <c r="E1272" i="4"/>
  <c r="D1272" i="4"/>
  <c r="E1271" i="4"/>
  <c r="D1271" i="4"/>
  <c r="I1270" i="4"/>
  <c r="E1270" i="4"/>
  <c r="D1270" i="4"/>
  <c r="G1269" i="4"/>
  <c r="E1269" i="4"/>
  <c r="D1269" i="4"/>
  <c r="E1268" i="4"/>
  <c r="D1268" i="4"/>
  <c r="E1267" i="4"/>
  <c r="D1267" i="4"/>
  <c r="E1266" i="4"/>
  <c r="D1266" i="4"/>
  <c r="J1265" i="4"/>
  <c r="H1265" i="4"/>
  <c r="E1265" i="4"/>
  <c r="D1265" i="4"/>
  <c r="E1264" i="4"/>
  <c r="D1264" i="4"/>
  <c r="G1268" i="4" s="1"/>
  <c r="E1263" i="4"/>
  <c r="D1263" i="4"/>
  <c r="K1262" i="4"/>
  <c r="J1262" i="4"/>
  <c r="I1262" i="4"/>
  <c r="E1262" i="4"/>
  <c r="D1262" i="4"/>
  <c r="E1261" i="4"/>
  <c r="D1261" i="4"/>
  <c r="I1260" i="4"/>
  <c r="E1260" i="4"/>
  <c r="D1260" i="4"/>
  <c r="E1259" i="4"/>
  <c r="D1259" i="4"/>
  <c r="I1258" i="4"/>
  <c r="E1258" i="4"/>
  <c r="D1258" i="4"/>
  <c r="E1257" i="4"/>
  <c r="D1257" i="4"/>
  <c r="G1261" i="4" s="1"/>
  <c r="E1256" i="4"/>
  <c r="D1256" i="4"/>
  <c r="E1255" i="4"/>
  <c r="D1255" i="4"/>
  <c r="E1254" i="4"/>
  <c r="D1254" i="4"/>
  <c r="E1253" i="4"/>
  <c r="D1253" i="4"/>
  <c r="I1252" i="4"/>
  <c r="E1252" i="4"/>
  <c r="D1252" i="4"/>
  <c r="E1251" i="4"/>
  <c r="D1251" i="4"/>
  <c r="E1250" i="4"/>
  <c r="D1250" i="4"/>
  <c r="E1249" i="4"/>
  <c r="D1249" i="4"/>
  <c r="E1248" i="4"/>
  <c r="D1248" i="4"/>
  <c r="E1247" i="4"/>
  <c r="D1247" i="4"/>
  <c r="I1246" i="4"/>
  <c r="E1246" i="4"/>
  <c r="D1246" i="4"/>
  <c r="E1245" i="4"/>
  <c r="D1245" i="4"/>
  <c r="E1244" i="4"/>
  <c r="D1244" i="4"/>
  <c r="G1248" i="4" s="1"/>
  <c r="E1243" i="4"/>
  <c r="D1243" i="4"/>
  <c r="E1242" i="4"/>
  <c r="D1242" i="4"/>
  <c r="H1261" i="4" s="1"/>
  <c r="J1241" i="4"/>
  <c r="E1241" i="4"/>
  <c r="D1241" i="4"/>
  <c r="E1240" i="4"/>
  <c r="D1240" i="4"/>
  <c r="E1239" i="4"/>
  <c r="D1239" i="4"/>
  <c r="E1238" i="4"/>
  <c r="K1242" i="4" s="1"/>
  <c r="D1238" i="4"/>
  <c r="E1237" i="4"/>
  <c r="D1237" i="4"/>
  <c r="G1236" i="4"/>
  <c r="E1236" i="4"/>
  <c r="D1236" i="4"/>
  <c r="E1235" i="4"/>
  <c r="D1235" i="4"/>
  <c r="I1234" i="4"/>
  <c r="E1234" i="4"/>
  <c r="D1234" i="4"/>
  <c r="E1233" i="4"/>
  <c r="D1233" i="4"/>
  <c r="E1232" i="4"/>
  <c r="D1232" i="4"/>
  <c r="E1231" i="4"/>
  <c r="D1231" i="4"/>
  <c r="E1230" i="4"/>
  <c r="D1230" i="4"/>
  <c r="H1249" i="4" s="1"/>
  <c r="E1229" i="4"/>
  <c r="D1229" i="4"/>
  <c r="E1228" i="4"/>
  <c r="D1228" i="4"/>
  <c r="E1227" i="4"/>
  <c r="D1227" i="4"/>
  <c r="E1226" i="4"/>
  <c r="D1226" i="4"/>
  <c r="H1245" i="4" s="1"/>
  <c r="E1225" i="4"/>
  <c r="D1225" i="4"/>
  <c r="J1224" i="4"/>
  <c r="H1224" i="4"/>
  <c r="E1224" i="4"/>
  <c r="D1224" i="4"/>
  <c r="E1223" i="4"/>
  <c r="D1223" i="4"/>
  <c r="E1222" i="4"/>
  <c r="D1222" i="4"/>
  <c r="H1241" i="4" s="1"/>
  <c r="J1221" i="4"/>
  <c r="E1221" i="4"/>
  <c r="D1221" i="4"/>
  <c r="J1220" i="4"/>
  <c r="E1220" i="4"/>
  <c r="D1220" i="4"/>
  <c r="G1224" i="4" s="1"/>
  <c r="E1219" i="4"/>
  <c r="D1219" i="4"/>
  <c r="G1223" i="4" s="1"/>
  <c r="E1218" i="4"/>
  <c r="D1218" i="4"/>
  <c r="J1217" i="4"/>
  <c r="E1217" i="4"/>
  <c r="D1217" i="4"/>
  <c r="J1216" i="4"/>
  <c r="H1216" i="4"/>
  <c r="G1216" i="4"/>
  <c r="E1216" i="4"/>
  <c r="D1216" i="4"/>
  <c r="E1215" i="4"/>
  <c r="D1215" i="4"/>
  <c r="E1214" i="4"/>
  <c r="D1214" i="4"/>
  <c r="E1213" i="4"/>
  <c r="D1213" i="4"/>
  <c r="E1212" i="4"/>
  <c r="D1212" i="4"/>
  <c r="E1211" i="4"/>
  <c r="D1211" i="4"/>
  <c r="G1215" i="4" s="1"/>
  <c r="E1210" i="4"/>
  <c r="D1210" i="4"/>
  <c r="E1209" i="4"/>
  <c r="D1209" i="4"/>
  <c r="J1208" i="4"/>
  <c r="H1208" i="4"/>
  <c r="G1208" i="4"/>
  <c r="E1208" i="4"/>
  <c r="D1208" i="4"/>
  <c r="E1207" i="4"/>
  <c r="D1207" i="4"/>
  <c r="I1207" i="4" s="1"/>
  <c r="E1206" i="4"/>
  <c r="D1206" i="4"/>
  <c r="E1205" i="4"/>
  <c r="D1205" i="4"/>
  <c r="E1204" i="4"/>
  <c r="D1204" i="4"/>
  <c r="E1203" i="4"/>
  <c r="D1203" i="4"/>
  <c r="E1202" i="4"/>
  <c r="D1202" i="4"/>
  <c r="H1221" i="4" s="1"/>
  <c r="J1201" i="4"/>
  <c r="E1201" i="4"/>
  <c r="I1201" i="4" s="1"/>
  <c r="D1201" i="4"/>
  <c r="E1200" i="4"/>
  <c r="D1200" i="4"/>
  <c r="E1199" i="4"/>
  <c r="D1199" i="4"/>
  <c r="I1198" i="4"/>
  <c r="E1198" i="4"/>
  <c r="D1198" i="4"/>
  <c r="H1217" i="4" s="1"/>
  <c r="E1197" i="4"/>
  <c r="D1197" i="4"/>
  <c r="G1196" i="4"/>
  <c r="E1196" i="4"/>
  <c r="D1196" i="4"/>
  <c r="E1195" i="4"/>
  <c r="D1195" i="4"/>
  <c r="G1199" i="4" s="1"/>
  <c r="E1194" i="4"/>
  <c r="D1194" i="4"/>
  <c r="E1193" i="4"/>
  <c r="D1193" i="4"/>
  <c r="J1192" i="4"/>
  <c r="E1192" i="4"/>
  <c r="H1192" i="4" s="1"/>
  <c r="D1192" i="4"/>
  <c r="E1191" i="4"/>
  <c r="D1191" i="4"/>
  <c r="E1190" i="4"/>
  <c r="D1190" i="4"/>
  <c r="J1189" i="4"/>
  <c r="I1189" i="4"/>
  <c r="E1189" i="4"/>
  <c r="H1189" i="4" s="1"/>
  <c r="D1189" i="4"/>
  <c r="E1188" i="4"/>
  <c r="D1188" i="4"/>
  <c r="L1187" i="4"/>
  <c r="E1187" i="4"/>
  <c r="D1187" i="4"/>
  <c r="I1187" i="4" s="1"/>
  <c r="E1186" i="4"/>
  <c r="D1186" i="4"/>
  <c r="H1185" i="4"/>
  <c r="E1185" i="4"/>
  <c r="D1185" i="4"/>
  <c r="J1184" i="4"/>
  <c r="G1184" i="4"/>
  <c r="E1184" i="4"/>
  <c r="D1184" i="4"/>
  <c r="H1183" i="4"/>
  <c r="E1183" i="4"/>
  <c r="D1183" i="4"/>
  <c r="E1182" i="4"/>
  <c r="D1182" i="4"/>
  <c r="H1201" i="4" s="1"/>
  <c r="I1181" i="4"/>
  <c r="E1181" i="4"/>
  <c r="D1181" i="4"/>
  <c r="K1180" i="4"/>
  <c r="H1180" i="4"/>
  <c r="G1180" i="4"/>
  <c r="E1180" i="4"/>
  <c r="D1180" i="4"/>
  <c r="E1179" i="4"/>
  <c r="D1179" i="4"/>
  <c r="E1178" i="4"/>
  <c r="D1178" i="4"/>
  <c r="H1197" i="4" s="1"/>
  <c r="J1177" i="4"/>
  <c r="I1177" i="4"/>
  <c r="H1177" i="4"/>
  <c r="E1177" i="4"/>
  <c r="D1177" i="4"/>
  <c r="J1176" i="4"/>
  <c r="E1176" i="4"/>
  <c r="D1176" i="4"/>
  <c r="E1175" i="4"/>
  <c r="D1175" i="4"/>
  <c r="K1174" i="4"/>
  <c r="I1174" i="4"/>
  <c r="E1174" i="4"/>
  <c r="D1174" i="4"/>
  <c r="I1173" i="4"/>
  <c r="E1173" i="4"/>
  <c r="D1173" i="4"/>
  <c r="E1172" i="4"/>
  <c r="D1172" i="4"/>
  <c r="G1176" i="4" s="1"/>
  <c r="E1171" i="4"/>
  <c r="D1171" i="4"/>
  <c r="E1170" i="4"/>
  <c r="D1170" i="4"/>
  <c r="I1169" i="4"/>
  <c r="H1169" i="4"/>
  <c r="E1169" i="4"/>
  <c r="D1169" i="4"/>
  <c r="E1168" i="4"/>
  <c r="D1168" i="4"/>
  <c r="H1167" i="4"/>
  <c r="E1167" i="4"/>
  <c r="D1167" i="4"/>
  <c r="G1171" i="4" s="1"/>
  <c r="E1166" i="4"/>
  <c r="D1166" i="4"/>
  <c r="E1165" i="4"/>
  <c r="D1165" i="4"/>
  <c r="E1164" i="4"/>
  <c r="D1164" i="4"/>
  <c r="E1163" i="4"/>
  <c r="D1163" i="4"/>
  <c r="E1162" i="4"/>
  <c r="D1162" i="4"/>
  <c r="E1161" i="4"/>
  <c r="D1161" i="4"/>
  <c r="E1160" i="4"/>
  <c r="D1160" i="4"/>
  <c r="H1179" i="4" s="1"/>
  <c r="E1159" i="4"/>
  <c r="D1159" i="4"/>
  <c r="E1158" i="4"/>
  <c r="D1158" i="4"/>
  <c r="E1157" i="4"/>
  <c r="D1157" i="4"/>
  <c r="H1176" i="4" s="1"/>
  <c r="E1156" i="4"/>
  <c r="D1156" i="4"/>
  <c r="E1155" i="4"/>
  <c r="D1155" i="4"/>
  <c r="H1174" i="4" s="1"/>
  <c r="E1154" i="4"/>
  <c r="D1154" i="4"/>
  <c r="H1173" i="4" s="1"/>
  <c r="E1153" i="4"/>
  <c r="D1153" i="4"/>
  <c r="I1153" i="4" s="1"/>
  <c r="J1152" i="4"/>
  <c r="E1152" i="4"/>
  <c r="D1152" i="4"/>
  <c r="E1151" i="4"/>
  <c r="D1151" i="4"/>
  <c r="E1150" i="4"/>
  <c r="D1150" i="4"/>
  <c r="J1149" i="4"/>
  <c r="I1149" i="4"/>
  <c r="E1149" i="4"/>
  <c r="D1149" i="4"/>
  <c r="G1148" i="4"/>
  <c r="E1148" i="4"/>
  <c r="D1148" i="4"/>
  <c r="J1147" i="4"/>
  <c r="I1147" i="4"/>
  <c r="H1147" i="4"/>
  <c r="E1147" i="4"/>
  <c r="D1147" i="4"/>
  <c r="H1166" i="4" s="1"/>
  <c r="E1146" i="4"/>
  <c r="D1146" i="4"/>
  <c r="J1145" i="4"/>
  <c r="E1145" i="4"/>
  <c r="D1145" i="4"/>
  <c r="I1145" i="4" s="1"/>
  <c r="G1144" i="4"/>
  <c r="E1144" i="4"/>
  <c r="D1144" i="4"/>
  <c r="I1143" i="4"/>
  <c r="E1143" i="4"/>
  <c r="D1143" i="4"/>
  <c r="E1142" i="4"/>
  <c r="D1142" i="4"/>
  <c r="E1141" i="4"/>
  <c r="D1141" i="4"/>
  <c r="E1140" i="4"/>
  <c r="D1140" i="4"/>
  <c r="E1139" i="4"/>
  <c r="D1139" i="4"/>
  <c r="E1138" i="4"/>
  <c r="D1138" i="4"/>
  <c r="E1137" i="4"/>
  <c r="D1137" i="4"/>
  <c r="E1136" i="4"/>
  <c r="D1136" i="4"/>
  <c r="E1135" i="4"/>
  <c r="D1135" i="4"/>
  <c r="E1134" i="4"/>
  <c r="D1134" i="4"/>
  <c r="J1133" i="4"/>
  <c r="E1133" i="4"/>
  <c r="D1133" i="4"/>
  <c r="E1132" i="4"/>
  <c r="D1132" i="4"/>
  <c r="H1151" i="4" s="1"/>
  <c r="E1131" i="4"/>
  <c r="D1131" i="4"/>
  <c r="G1135" i="4" s="1"/>
  <c r="E1130" i="4"/>
  <c r="D1130" i="4"/>
  <c r="H1149" i="4" s="1"/>
  <c r="E1129" i="4"/>
  <c r="D1129" i="4"/>
  <c r="E1128" i="4"/>
  <c r="D1128" i="4"/>
  <c r="J1127" i="4"/>
  <c r="E1127" i="4"/>
  <c r="I1127" i="4" s="1"/>
  <c r="D1127" i="4"/>
  <c r="E1126" i="4"/>
  <c r="D1126" i="4"/>
  <c r="H1145" i="4" s="1"/>
  <c r="E1125" i="4"/>
  <c r="D1125" i="4"/>
  <c r="H1144" i="4" s="1"/>
  <c r="E1124" i="4"/>
  <c r="D1124" i="4"/>
  <c r="E1123" i="4"/>
  <c r="J1123" i="4" s="1"/>
  <c r="D1123" i="4"/>
  <c r="E1122" i="4"/>
  <c r="D1122" i="4"/>
  <c r="G1126" i="4" s="1"/>
  <c r="E1121" i="4"/>
  <c r="J1121" i="4" s="1"/>
  <c r="D1121" i="4"/>
  <c r="G1120" i="4"/>
  <c r="E1120" i="4"/>
  <c r="D1120" i="4"/>
  <c r="E1119" i="4"/>
  <c r="D1119" i="4"/>
  <c r="G1123" i="4" s="1"/>
  <c r="J1118" i="4"/>
  <c r="E1118" i="4"/>
  <c r="D1118" i="4"/>
  <c r="H1137" i="4" s="1"/>
  <c r="J1117" i="4"/>
  <c r="E1117" i="4"/>
  <c r="D1117" i="4"/>
  <c r="G1116" i="4"/>
  <c r="E1116" i="4"/>
  <c r="D1116" i="4"/>
  <c r="E1115" i="4"/>
  <c r="D1115" i="4"/>
  <c r="E1114" i="4"/>
  <c r="D1114" i="4"/>
  <c r="E1113" i="4"/>
  <c r="D1113" i="4"/>
  <c r="E1112" i="4"/>
  <c r="D1112" i="4"/>
  <c r="H1131" i="4" s="1"/>
  <c r="E1111" i="4"/>
  <c r="D1111" i="4"/>
  <c r="G1115" i="4" s="1"/>
  <c r="E1110" i="4"/>
  <c r="D1110" i="4"/>
  <c r="E1109" i="4"/>
  <c r="D1109" i="4"/>
  <c r="E1108" i="4"/>
  <c r="D1108" i="4"/>
  <c r="E1107" i="4"/>
  <c r="D1107" i="4"/>
  <c r="E1106" i="4"/>
  <c r="D1106" i="4"/>
  <c r="I1106" i="4" s="1"/>
  <c r="E1105" i="4"/>
  <c r="D1105" i="4"/>
  <c r="E1104" i="4"/>
  <c r="D1104" i="4"/>
  <c r="H1123" i="4" s="1"/>
  <c r="E1103" i="4"/>
  <c r="D1103" i="4"/>
  <c r="G1107" i="4" s="1"/>
  <c r="J1102" i="4"/>
  <c r="E1102" i="4"/>
  <c r="D1102" i="4"/>
  <c r="I1102" i="4" s="1"/>
  <c r="E1101" i="4"/>
  <c r="D1101" i="4"/>
  <c r="E1100" i="4"/>
  <c r="D1100" i="4"/>
  <c r="E1099" i="4"/>
  <c r="D1099" i="4"/>
  <c r="I1098" i="4"/>
  <c r="E1098" i="4"/>
  <c r="D1098" i="4"/>
  <c r="E1097" i="4"/>
  <c r="D1097" i="4"/>
  <c r="E1096" i="4"/>
  <c r="D1096" i="4"/>
  <c r="H1115" i="4" s="1"/>
  <c r="E1095" i="4"/>
  <c r="D1095" i="4"/>
  <c r="E1094" i="4"/>
  <c r="D1094" i="4"/>
  <c r="J1093" i="4"/>
  <c r="I1093" i="4"/>
  <c r="E1093" i="4"/>
  <c r="D1093" i="4"/>
  <c r="E1092" i="4"/>
  <c r="D1092" i="4"/>
  <c r="H1111" i="4" s="1"/>
  <c r="E1091" i="4"/>
  <c r="D1091" i="4"/>
  <c r="J1090" i="4"/>
  <c r="I1090" i="4"/>
  <c r="H1090" i="4"/>
  <c r="E1090" i="4"/>
  <c r="D1090" i="4"/>
  <c r="J1089" i="4"/>
  <c r="E1089" i="4"/>
  <c r="D1089" i="4"/>
  <c r="E1088" i="4"/>
  <c r="D1088" i="4"/>
  <c r="J1087" i="4"/>
  <c r="I1087" i="4"/>
  <c r="E1087" i="4"/>
  <c r="D1087" i="4"/>
  <c r="E1086" i="4"/>
  <c r="D1086" i="4"/>
  <c r="G1090" i="4" s="1"/>
  <c r="J1085" i="4"/>
  <c r="E1085" i="4"/>
  <c r="D1085" i="4"/>
  <c r="E1084" i="4"/>
  <c r="D1084" i="4"/>
  <c r="E1083" i="4"/>
  <c r="D1083" i="4"/>
  <c r="J1082" i="4"/>
  <c r="E1082" i="4"/>
  <c r="D1082" i="4"/>
  <c r="G1081" i="4"/>
  <c r="E1081" i="4"/>
  <c r="D1081" i="4"/>
  <c r="E1080" i="4"/>
  <c r="D1080" i="4"/>
  <c r="J1079" i="4"/>
  <c r="E1079" i="4"/>
  <c r="D1079" i="4"/>
  <c r="E1078" i="4"/>
  <c r="K1082" i="4" s="1"/>
  <c r="D1078" i="4"/>
  <c r="E1077" i="4"/>
  <c r="D1077" i="4"/>
  <c r="E1076" i="4"/>
  <c r="D1076" i="4"/>
  <c r="H1095" i="4" s="1"/>
  <c r="E1075" i="4"/>
  <c r="D1075" i="4"/>
  <c r="G1079" i="4" s="1"/>
  <c r="E1074" i="4"/>
  <c r="D1074" i="4"/>
  <c r="E1073" i="4"/>
  <c r="D1073" i="4"/>
  <c r="G1077" i="4" s="1"/>
  <c r="E1072" i="4"/>
  <c r="D1072" i="4"/>
  <c r="H1091" i="4" s="1"/>
  <c r="K1071" i="4"/>
  <c r="J1071" i="4"/>
  <c r="E1071" i="4"/>
  <c r="D1071" i="4"/>
  <c r="G1070" i="4"/>
  <c r="E1070" i="4"/>
  <c r="D1070" i="4"/>
  <c r="J1069" i="4"/>
  <c r="I1069" i="4"/>
  <c r="H1069" i="4"/>
  <c r="G1069" i="4"/>
  <c r="E1069" i="4"/>
  <c r="D1069" i="4"/>
  <c r="E1068" i="4"/>
  <c r="D1068" i="4"/>
  <c r="E1067" i="4"/>
  <c r="D1067" i="4"/>
  <c r="J1066" i="4"/>
  <c r="I1066" i="4"/>
  <c r="E1066" i="4"/>
  <c r="D1066" i="4"/>
  <c r="I1065" i="4"/>
  <c r="E1065" i="4"/>
  <c r="D1065" i="4"/>
  <c r="E1064" i="4"/>
  <c r="D1064" i="4"/>
  <c r="H1083" i="4" s="1"/>
  <c r="J1063" i="4"/>
  <c r="I1063" i="4"/>
  <c r="E1063" i="4"/>
  <c r="D1063" i="4"/>
  <c r="I1062" i="4"/>
  <c r="E1062" i="4"/>
  <c r="D1062" i="4"/>
  <c r="G1066" i="4" s="1"/>
  <c r="E1061" i="4"/>
  <c r="D1061" i="4"/>
  <c r="E1060" i="4"/>
  <c r="D1060" i="4"/>
  <c r="H1079" i="4" s="1"/>
  <c r="I1059" i="4"/>
  <c r="E1059" i="4"/>
  <c r="D1059" i="4"/>
  <c r="E1058" i="4"/>
  <c r="G1058" i="4" s="1"/>
  <c r="D1058" i="4"/>
  <c r="E1057" i="4"/>
  <c r="D1057" i="4"/>
  <c r="E1056" i="4"/>
  <c r="D1056" i="4"/>
  <c r="E1055" i="4"/>
  <c r="D1055" i="4"/>
  <c r="J1054" i="4"/>
  <c r="I1054" i="4"/>
  <c r="G1054" i="4"/>
  <c r="E1054" i="4"/>
  <c r="D1054" i="4"/>
  <c r="E1053" i="4"/>
  <c r="D1053" i="4"/>
  <c r="E1052" i="4"/>
  <c r="D1052" i="4"/>
  <c r="H1071" i="4" s="1"/>
  <c r="E1051" i="4"/>
  <c r="D1051" i="4"/>
  <c r="H1070" i="4" s="1"/>
  <c r="J1050" i="4"/>
  <c r="E1050" i="4"/>
  <c r="D1050" i="4"/>
  <c r="E1049" i="4"/>
  <c r="D1049" i="4"/>
  <c r="E1048" i="4"/>
  <c r="D1048" i="4"/>
  <c r="K1047" i="4"/>
  <c r="J1047" i="4"/>
  <c r="E1047" i="4"/>
  <c r="D1047" i="4"/>
  <c r="E1046" i="4"/>
  <c r="D1046" i="4"/>
  <c r="J1045" i="4"/>
  <c r="I1045" i="4"/>
  <c r="E1045" i="4"/>
  <c r="D1045" i="4"/>
  <c r="E1044" i="4"/>
  <c r="D1044" i="4"/>
  <c r="H1063" i="4" s="1"/>
  <c r="J1043" i="4"/>
  <c r="E1043" i="4"/>
  <c r="D1043" i="4"/>
  <c r="H1062" i="4" s="1"/>
  <c r="J1042" i="4"/>
  <c r="I1042" i="4"/>
  <c r="H1042" i="4"/>
  <c r="E1042" i="4"/>
  <c r="D1042" i="4"/>
  <c r="J1041" i="4"/>
  <c r="E1041" i="4"/>
  <c r="D1041" i="4"/>
  <c r="E1040" i="4"/>
  <c r="D1040" i="4"/>
  <c r="H1059" i="4" s="1"/>
  <c r="J1039" i="4"/>
  <c r="E1039" i="4"/>
  <c r="D1039" i="4"/>
  <c r="I1038" i="4"/>
  <c r="E1038" i="4"/>
  <c r="D1038" i="4"/>
  <c r="G1042" i="4" s="1"/>
  <c r="J1037" i="4"/>
  <c r="I1037" i="4"/>
  <c r="H1037" i="4"/>
  <c r="E1037" i="4"/>
  <c r="D1037" i="4"/>
  <c r="E1036" i="4"/>
  <c r="D1036" i="4"/>
  <c r="H1055" i="4" s="1"/>
  <c r="E1035" i="4"/>
  <c r="D1035" i="4"/>
  <c r="J1034" i="4"/>
  <c r="I1034" i="4"/>
  <c r="H1034" i="4"/>
  <c r="E1034" i="4"/>
  <c r="D1034" i="4"/>
  <c r="J1033" i="4"/>
  <c r="E1033" i="4"/>
  <c r="D1033" i="4"/>
  <c r="G1037" i="4" s="1"/>
  <c r="G1032" i="4"/>
  <c r="E1032" i="4"/>
  <c r="D1032" i="4"/>
  <c r="E1031" i="4"/>
  <c r="D1031" i="4"/>
  <c r="J1030" i="4"/>
  <c r="E1030" i="4"/>
  <c r="D1030" i="4"/>
  <c r="J1029" i="4"/>
  <c r="I1029" i="4"/>
  <c r="E1029" i="4"/>
  <c r="D1029" i="4"/>
  <c r="E1028" i="4"/>
  <c r="D1028" i="4"/>
  <c r="H1047" i="4" s="1"/>
  <c r="E1027" i="4"/>
  <c r="D1027" i="4"/>
  <c r="I1026" i="4"/>
  <c r="E1026" i="4"/>
  <c r="D1026" i="4"/>
  <c r="H1025" i="4"/>
  <c r="E1025" i="4"/>
  <c r="D1025" i="4"/>
  <c r="E1024" i="4"/>
  <c r="D1024" i="4"/>
  <c r="H1043" i="4" s="1"/>
  <c r="J1023" i="4"/>
  <c r="I1023" i="4"/>
  <c r="E1023" i="4"/>
  <c r="K1027" i="4" s="1"/>
  <c r="D1023" i="4"/>
  <c r="E1022" i="4"/>
  <c r="D1022" i="4"/>
  <c r="G1026" i="4" s="1"/>
  <c r="E1021" i="4"/>
  <c r="D1021" i="4"/>
  <c r="G1025" i="4" s="1"/>
  <c r="J1020" i="4"/>
  <c r="E1020" i="4"/>
  <c r="I1020" i="4" s="1"/>
  <c r="D1020" i="4"/>
  <c r="H1039" i="4" s="1"/>
  <c r="G1019" i="4"/>
  <c r="E1019" i="4"/>
  <c r="D1019" i="4"/>
  <c r="G1023" i="4" s="1"/>
  <c r="E1018" i="4"/>
  <c r="D1018" i="4"/>
  <c r="E1017" i="4"/>
  <c r="D1017" i="4"/>
  <c r="E1016" i="4"/>
  <c r="D1016" i="4"/>
  <c r="H1035" i="4" s="1"/>
  <c r="E1015" i="4"/>
  <c r="D1015" i="4"/>
  <c r="E1014" i="4"/>
  <c r="D1014" i="4"/>
  <c r="G1018" i="4" s="1"/>
  <c r="E1013" i="4"/>
  <c r="D1013" i="4"/>
  <c r="I1013" i="4" s="1"/>
  <c r="E1012" i="4"/>
  <c r="D1012" i="4"/>
  <c r="E1011" i="4"/>
  <c r="D1011" i="4"/>
  <c r="E1010" i="4"/>
  <c r="D1010" i="4"/>
  <c r="J1009" i="4"/>
  <c r="E1009" i="4"/>
  <c r="D1009" i="4"/>
  <c r="E1008" i="4"/>
  <c r="D1008" i="4"/>
  <c r="E1007" i="4"/>
  <c r="D1007" i="4"/>
  <c r="E1006" i="4"/>
  <c r="D1006" i="4"/>
  <c r="J1005" i="4"/>
  <c r="E1005" i="4"/>
  <c r="D1005" i="4"/>
  <c r="J1004" i="4"/>
  <c r="I1004" i="4"/>
  <c r="E1004" i="4"/>
  <c r="D1004" i="4"/>
  <c r="E1003" i="4"/>
  <c r="D1003" i="4"/>
  <c r="E1002" i="4"/>
  <c r="D1002" i="4"/>
  <c r="I1001" i="4"/>
  <c r="E1001" i="4"/>
  <c r="D1001" i="4"/>
  <c r="E1000" i="4"/>
  <c r="D1000" i="4"/>
  <c r="E999" i="4"/>
  <c r="D999" i="4"/>
  <c r="E998" i="4"/>
  <c r="D998" i="4"/>
  <c r="J997" i="4"/>
  <c r="I997" i="4"/>
  <c r="E997" i="4"/>
  <c r="D997" i="4"/>
  <c r="I996" i="4"/>
  <c r="E996" i="4"/>
  <c r="D996" i="4"/>
  <c r="E995" i="4"/>
  <c r="D995" i="4"/>
  <c r="E994" i="4"/>
  <c r="D994" i="4"/>
  <c r="I993" i="4"/>
  <c r="E993" i="4"/>
  <c r="D993" i="4"/>
  <c r="H1012" i="4" s="1"/>
  <c r="E992" i="4"/>
  <c r="D992" i="4"/>
  <c r="E991" i="4"/>
  <c r="D991" i="4"/>
  <c r="E990" i="4"/>
  <c r="D990" i="4"/>
  <c r="E989" i="4"/>
  <c r="I989" i="4" s="1"/>
  <c r="D989" i="4"/>
  <c r="G988" i="4"/>
  <c r="E988" i="4"/>
  <c r="D988" i="4"/>
  <c r="E987" i="4"/>
  <c r="D987" i="4"/>
  <c r="G991" i="4" s="1"/>
  <c r="G986" i="4"/>
  <c r="E986" i="4"/>
  <c r="D986" i="4"/>
  <c r="I985" i="4"/>
  <c r="E985" i="4"/>
  <c r="D985" i="4"/>
  <c r="H1004" i="4" s="1"/>
  <c r="J984" i="4"/>
  <c r="I984" i="4"/>
  <c r="H984" i="4"/>
  <c r="G984" i="4"/>
  <c r="E984" i="4"/>
  <c r="D984" i="4"/>
  <c r="E983" i="4"/>
  <c r="D983" i="4"/>
  <c r="E982" i="4"/>
  <c r="D982" i="4"/>
  <c r="E981" i="4"/>
  <c r="D981" i="4"/>
  <c r="J980" i="4"/>
  <c r="E980" i="4"/>
  <c r="D980" i="4"/>
  <c r="E979" i="4"/>
  <c r="D979" i="4"/>
  <c r="E978" i="4"/>
  <c r="D978" i="4"/>
  <c r="E977" i="4"/>
  <c r="D977" i="4"/>
  <c r="H996" i="4" s="1"/>
  <c r="E976" i="4"/>
  <c r="D976" i="4"/>
  <c r="E975" i="4"/>
  <c r="D975" i="4"/>
  <c r="E974" i="4"/>
  <c r="D974" i="4"/>
  <c r="E973" i="4"/>
  <c r="D973" i="4"/>
  <c r="H992" i="4" s="1"/>
  <c r="K972" i="4"/>
  <c r="E972" i="4"/>
  <c r="J972" i="4" s="1"/>
  <c r="D972" i="4"/>
  <c r="H971" i="4"/>
  <c r="G971" i="4"/>
  <c r="E971" i="4"/>
  <c r="D971" i="4"/>
  <c r="G975" i="4" s="1"/>
  <c r="E970" i="4"/>
  <c r="D970" i="4"/>
  <c r="E969" i="4"/>
  <c r="D969" i="4"/>
  <c r="I969" i="4" s="1"/>
  <c r="J968" i="4"/>
  <c r="E968" i="4"/>
  <c r="I968" i="4" s="1"/>
  <c r="D968" i="4"/>
  <c r="G972" i="4" s="1"/>
  <c r="E967" i="4"/>
  <c r="D967" i="4"/>
  <c r="E966" i="4"/>
  <c r="D966" i="4"/>
  <c r="G970" i="4" s="1"/>
  <c r="J965" i="4"/>
  <c r="E965" i="4"/>
  <c r="D965" i="4"/>
  <c r="E964" i="4"/>
  <c r="D964" i="4"/>
  <c r="E963" i="4"/>
  <c r="D963" i="4"/>
  <c r="E962" i="4"/>
  <c r="D962" i="4"/>
  <c r="E961" i="4"/>
  <c r="D961" i="4"/>
  <c r="I961" i="4" s="1"/>
  <c r="E960" i="4"/>
  <c r="J960" i="4" s="1"/>
  <c r="D960" i="4"/>
  <c r="E959" i="4"/>
  <c r="D959" i="4"/>
  <c r="G963" i="4" s="1"/>
  <c r="E958" i="4"/>
  <c r="D958" i="4"/>
  <c r="G962" i="4" s="1"/>
  <c r="J957" i="4"/>
  <c r="E957" i="4"/>
  <c r="D957" i="4"/>
  <c r="I956" i="4"/>
  <c r="E956" i="4"/>
  <c r="D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I949" i="4"/>
  <c r="E949" i="4"/>
  <c r="D949" i="4"/>
  <c r="H968" i="4" s="1"/>
  <c r="J948" i="4"/>
  <c r="I948" i="4"/>
  <c r="G948" i="4"/>
  <c r="E948" i="4"/>
  <c r="D948" i="4"/>
  <c r="E947" i="4"/>
  <c r="D947" i="4"/>
  <c r="E946" i="4"/>
  <c r="D946" i="4"/>
  <c r="K945" i="4"/>
  <c r="J945" i="4"/>
  <c r="I945" i="4"/>
  <c r="E945" i="4"/>
  <c r="D945" i="4"/>
  <c r="I944" i="4"/>
  <c r="E944" i="4"/>
  <c r="D944" i="4"/>
  <c r="E943" i="4"/>
  <c r="D943" i="4"/>
  <c r="E942" i="4"/>
  <c r="D942" i="4"/>
  <c r="J941" i="4"/>
  <c r="E941" i="4"/>
  <c r="D941" i="4"/>
  <c r="I940" i="4"/>
  <c r="G940" i="4"/>
  <c r="E940" i="4"/>
  <c r="D940" i="4"/>
  <c r="G944" i="4" s="1"/>
  <c r="E939" i="4"/>
  <c r="D939" i="4"/>
  <c r="E938" i="4"/>
  <c r="D938" i="4"/>
  <c r="E937" i="4"/>
  <c r="D937" i="4"/>
  <c r="H956" i="4" s="1"/>
  <c r="J936" i="4"/>
  <c r="E936" i="4"/>
  <c r="D936" i="4"/>
  <c r="E935" i="4"/>
  <c r="D935" i="4"/>
  <c r="E934" i="4"/>
  <c r="D934" i="4"/>
  <c r="G938" i="4" s="1"/>
  <c r="J933" i="4"/>
  <c r="E933" i="4"/>
  <c r="D933" i="4"/>
  <c r="G932" i="4"/>
  <c r="E932" i="4"/>
  <c r="D932" i="4"/>
  <c r="I931" i="4"/>
  <c r="E931" i="4"/>
  <c r="D931" i="4"/>
  <c r="E930" i="4"/>
  <c r="D930" i="4"/>
  <c r="E929" i="4"/>
  <c r="D929" i="4"/>
  <c r="G928" i="4"/>
  <c r="E928" i="4"/>
  <c r="D928" i="4"/>
  <c r="G927" i="4"/>
  <c r="E927" i="4"/>
  <c r="D927" i="4"/>
  <c r="E926" i="4"/>
  <c r="D926" i="4"/>
  <c r="E925" i="4"/>
  <c r="D925" i="4"/>
  <c r="H944" i="4" s="1"/>
  <c r="E924" i="4"/>
  <c r="D924" i="4"/>
  <c r="J923" i="4"/>
  <c r="I923" i="4"/>
  <c r="H923" i="4"/>
  <c r="E923" i="4"/>
  <c r="D923" i="4"/>
  <c r="G922" i="4"/>
  <c r="E922" i="4"/>
  <c r="D922" i="4"/>
  <c r="E921" i="4"/>
  <c r="D921" i="4"/>
  <c r="I921" i="4" s="1"/>
  <c r="K920" i="4"/>
  <c r="J920" i="4"/>
  <c r="E920" i="4"/>
  <c r="D920" i="4"/>
  <c r="E919" i="4"/>
  <c r="D919" i="4"/>
  <c r="G918" i="4"/>
  <c r="E918" i="4"/>
  <c r="D918" i="4"/>
  <c r="E917" i="4"/>
  <c r="D917" i="4"/>
  <c r="G916" i="4"/>
  <c r="E916" i="4"/>
  <c r="D916" i="4"/>
  <c r="G920" i="4" s="1"/>
  <c r="E915" i="4"/>
  <c r="D915" i="4"/>
  <c r="H914" i="4"/>
  <c r="E914" i="4"/>
  <c r="D914" i="4"/>
  <c r="E913" i="4"/>
  <c r="D913" i="4"/>
  <c r="J912" i="4"/>
  <c r="E912" i="4"/>
  <c r="I912" i="4" s="1"/>
  <c r="D912" i="4"/>
  <c r="E911" i="4"/>
  <c r="D911" i="4"/>
  <c r="I911" i="4" s="1"/>
  <c r="E910" i="4"/>
  <c r="D910" i="4"/>
  <c r="G914" i="4" s="1"/>
  <c r="E909" i="4"/>
  <c r="D909" i="4"/>
  <c r="E908" i="4"/>
  <c r="D908" i="4"/>
  <c r="E907" i="4"/>
  <c r="D907" i="4"/>
  <c r="E906" i="4"/>
  <c r="D906" i="4"/>
  <c r="E905" i="4"/>
  <c r="D905" i="4"/>
  <c r="H924" i="4" s="1"/>
  <c r="E904" i="4"/>
  <c r="D904" i="4"/>
  <c r="E903" i="4"/>
  <c r="D903" i="4"/>
  <c r="E902" i="4"/>
  <c r="D902" i="4"/>
  <c r="G901" i="4"/>
  <c r="E901" i="4"/>
  <c r="D901" i="4"/>
  <c r="H920" i="4" s="1"/>
  <c r="E900" i="4"/>
  <c r="D900" i="4"/>
  <c r="E899" i="4"/>
  <c r="D899" i="4"/>
  <c r="E898" i="4"/>
  <c r="D898" i="4"/>
  <c r="J897" i="4"/>
  <c r="E897" i="4"/>
  <c r="D897" i="4"/>
  <c r="E896" i="4"/>
  <c r="D896" i="4"/>
  <c r="E895" i="4"/>
  <c r="D895" i="4"/>
  <c r="J894" i="4"/>
  <c r="E894" i="4"/>
  <c r="D894" i="4"/>
  <c r="I894" i="4" s="1"/>
  <c r="E893" i="4"/>
  <c r="K897" i="4" s="1"/>
  <c r="D893" i="4"/>
  <c r="J892" i="4"/>
  <c r="E892" i="4"/>
  <c r="D892" i="4"/>
  <c r="E891" i="4"/>
  <c r="D891" i="4"/>
  <c r="E890" i="4"/>
  <c r="D890" i="4"/>
  <c r="J889" i="4"/>
  <c r="E889" i="4"/>
  <c r="D889" i="4"/>
  <c r="E888" i="4"/>
  <c r="D888" i="4"/>
  <c r="E887" i="4"/>
  <c r="D887" i="4"/>
  <c r="E886" i="4"/>
  <c r="D886" i="4"/>
  <c r="I885" i="4"/>
  <c r="E885" i="4"/>
  <c r="D885" i="4"/>
  <c r="E884" i="4"/>
  <c r="D884" i="4"/>
  <c r="E883" i="4"/>
  <c r="D883" i="4"/>
  <c r="E882" i="4"/>
  <c r="D882" i="4"/>
  <c r="I882" i="4" s="1"/>
  <c r="I881" i="4"/>
  <c r="G881" i="4"/>
  <c r="E881" i="4"/>
  <c r="D881" i="4"/>
  <c r="E880" i="4"/>
  <c r="D880" i="4"/>
  <c r="I879" i="4"/>
  <c r="E879" i="4"/>
  <c r="D879" i="4"/>
  <c r="J878" i="4"/>
  <c r="I878" i="4"/>
  <c r="E878" i="4"/>
  <c r="D878" i="4"/>
  <c r="E877" i="4"/>
  <c r="D877" i="4"/>
  <c r="E876" i="4"/>
  <c r="D876" i="4"/>
  <c r="I875" i="4"/>
  <c r="E875" i="4"/>
  <c r="D875" i="4"/>
  <c r="E874" i="4"/>
  <c r="D874" i="4"/>
  <c r="E873" i="4"/>
  <c r="D873" i="4"/>
  <c r="E872" i="4"/>
  <c r="D872" i="4"/>
  <c r="E871" i="4"/>
  <c r="D871" i="4"/>
  <c r="E870" i="4"/>
  <c r="D870" i="4"/>
  <c r="G869" i="4"/>
  <c r="E869" i="4"/>
  <c r="D869" i="4"/>
  <c r="E868" i="4"/>
  <c r="D868" i="4"/>
  <c r="G867" i="4"/>
  <c r="E867" i="4"/>
  <c r="D867" i="4"/>
  <c r="E866" i="4"/>
  <c r="D866" i="4"/>
  <c r="J865" i="4"/>
  <c r="E865" i="4"/>
  <c r="D865" i="4"/>
  <c r="E864" i="4"/>
  <c r="D864" i="4"/>
  <c r="E863" i="4"/>
  <c r="D863" i="4"/>
  <c r="E862" i="4"/>
  <c r="D862" i="4"/>
  <c r="H881" i="4" s="1"/>
  <c r="J861" i="4"/>
  <c r="G861" i="4"/>
  <c r="E861" i="4"/>
  <c r="D861" i="4"/>
  <c r="E860" i="4"/>
  <c r="D860" i="4"/>
  <c r="E859" i="4"/>
  <c r="D859" i="4"/>
  <c r="J858" i="4"/>
  <c r="E858" i="4"/>
  <c r="D858" i="4"/>
  <c r="I857" i="4"/>
  <c r="G857" i="4"/>
  <c r="E857" i="4"/>
  <c r="D857" i="4"/>
  <c r="J856" i="4"/>
  <c r="E856" i="4"/>
  <c r="D856" i="4"/>
  <c r="E855" i="4"/>
  <c r="D855" i="4"/>
  <c r="E854" i="4"/>
  <c r="D854" i="4"/>
  <c r="I853" i="4"/>
  <c r="E853" i="4"/>
  <c r="D853" i="4"/>
  <c r="E852" i="4"/>
  <c r="D852" i="4"/>
  <c r="J851" i="4"/>
  <c r="H851" i="4"/>
  <c r="E851" i="4"/>
  <c r="D851" i="4"/>
  <c r="E850" i="4"/>
  <c r="D850" i="4"/>
  <c r="J849" i="4"/>
  <c r="E849" i="4"/>
  <c r="D849" i="4"/>
  <c r="E848" i="4"/>
  <c r="D848" i="4"/>
  <c r="G852" i="4" s="1"/>
  <c r="E847" i="4"/>
  <c r="D847" i="4"/>
  <c r="G851" i="4" s="1"/>
  <c r="E846" i="4"/>
  <c r="D846" i="4"/>
  <c r="E845" i="4"/>
  <c r="D845" i="4"/>
  <c r="E844" i="4"/>
  <c r="D844" i="4"/>
  <c r="H843" i="4"/>
  <c r="G843" i="4"/>
  <c r="E843" i="4"/>
  <c r="D843" i="4"/>
  <c r="E842" i="4"/>
  <c r="D842" i="4"/>
  <c r="H861" i="4" s="1"/>
  <c r="J841" i="4"/>
  <c r="E841" i="4"/>
  <c r="D841" i="4"/>
  <c r="E840" i="4"/>
  <c r="D840" i="4"/>
  <c r="H859" i="4" s="1"/>
  <c r="I839" i="4"/>
  <c r="H839" i="4"/>
  <c r="E839" i="4"/>
  <c r="D839" i="4"/>
  <c r="E838" i="4"/>
  <c r="D838" i="4"/>
  <c r="H857" i="4" s="1"/>
  <c r="E837" i="4"/>
  <c r="D837" i="4"/>
  <c r="J836" i="4"/>
  <c r="E836" i="4"/>
  <c r="D836" i="4"/>
  <c r="I836" i="4" s="1"/>
  <c r="E835" i="4"/>
  <c r="D835" i="4"/>
  <c r="E834" i="4"/>
  <c r="D834" i="4"/>
  <c r="E833" i="4"/>
  <c r="D833" i="4"/>
  <c r="H852" i="4" s="1"/>
  <c r="J832" i="4"/>
  <c r="I832" i="4"/>
  <c r="E832" i="4"/>
  <c r="D832" i="4"/>
  <c r="E831" i="4"/>
  <c r="D831" i="4"/>
  <c r="H830" i="4"/>
  <c r="E830" i="4"/>
  <c r="D830" i="4"/>
  <c r="H849" i="4" s="1"/>
  <c r="E829" i="4"/>
  <c r="D829" i="4"/>
  <c r="K828" i="4"/>
  <c r="J828" i="4"/>
  <c r="E828" i="4"/>
  <c r="D828" i="4"/>
  <c r="I828" i="4" s="1"/>
  <c r="K827" i="4"/>
  <c r="I827" i="4"/>
  <c r="E827" i="4"/>
  <c r="H827" i="4" s="1"/>
  <c r="D827" i="4"/>
  <c r="H826" i="4"/>
  <c r="E826" i="4"/>
  <c r="D826" i="4"/>
  <c r="E825" i="4"/>
  <c r="D825" i="4"/>
  <c r="K824" i="4"/>
  <c r="J824" i="4"/>
  <c r="E824" i="4"/>
  <c r="I824" i="4" s="1"/>
  <c r="D824" i="4"/>
  <c r="I823" i="4"/>
  <c r="H823" i="4"/>
  <c r="G823" i="4"/>
  <c r="E823" i="4"/>
  <c r="D823" i="4"/>
  <c r="E822" i="4"/>
  <c r="D822" i="4"/>
  <c r="E821" i="4"/>
  <c r="D821" i="4"/>
  <c r="I820" i="4"/>
  <c r="E820" i="4"/>
  <c r="D820" i="4"/>
  <c r="E819" i="4"/>
  <c r="G819" i="4" s="1"/>
  <c r="D819" i="4"/>
  <c r="E818" i="4"/>
  <c r="D818" i="4"/>
  <c r="E817" i="4"/>
  <c r="D817" i="4"/>
  <c r="H836" i="4" s="1"/>
  <c r="E816" i="4"/>
  <c r="D816" i="4"/>
  <c r="E815" i="4"/>
  <c r="D815" i="4"/>
  <c r="E814" i="4"/>
  <c r="D814" i="4"/>
  <c r="E813" i="4"/>
  <c r="D813" i="4"/>
  <c r="H832" i="4" s="1"/>
  <c r="E812" i="4"/>
  <c r="D812" i="4"/>
  <c r="E811" i="4"/>
  <c r="D811" i="4"/>
  <c r="E810" i="4"/>
  <c r="D810" i="4"/>
  <c r="E809" i="4"/>
  <c r="D809" i="4"/>
  <c r="H828" i="4" s="1"/>
  <c r="I808" i="4"/>
  <c r="E808" i="4"/>
  <c r="D808" i="4"/>
  <c r="E807" i="4"/>
  <c r="D807" i="4"/>
  <c r="E806" i="4"/>
  <c r="D806" i="4"/>
  <c r="E805" i="4"/>
  <c r="D805" i="4"/>
  <c r="I804" i="4"/>
  <c r="H804" i="4"/>
  <c r="E804" i="4"/>
  <c r="D804" i="4"/>
  <c r="E803" i="4"/>
  <c r="D803" i="4"/>
  <c r="E802" i="4"/>
  <c r="D802" i="4"/>
  <c r="E801" i="4"/>
  <c r="D801" i="4"/>
  <c r="H820" i="4" s="1"/>
  <c r="E800" i="4"/>
  <c r="J800" i="4" s="1"/>
  <c r="D800" i="4"/>
  <c r="E799" i="4"/>
  <c r="D799" i="4"/>
  <c r="I799" i="4" s="1"/>
  <c r="E798" i="4"/>
  <c r="D798" i="4"/>
  <c r="E797" i="4"/>
  <c r="D797" i="4"/>
  <c r="I796" i="4"/>
  <c r="E796" i="4"/>
  <c r="D796" i="4"/>
  <c r="E795" i="4"/>
  <c r="H795" i="4" s="1"/>
  <c r="D795" i="4"/>
  <c r="E794" i="4"/>
  <c r="D794" i="4"/>
  <c r="E793" i="4"/>
  <c r="D793" i="4"/>
  <c r="E792" i="4"/>
  <c r="D792" i="4"/>
  <c r="I791" i="4"/>
  <c r="E791" i="4"/>
  <c r="D791" i="4"/>
  <c r="E790" i="4"/>
  <c r="D790" i="4"/>
  <c r="E789" i="4"/>
  <c r="D789" i="4"/>
  <c r="E788" i="4"/>
  <c r="D788" i="4"/>
  <c r="E787" i="4"/>
  <c r="D787" i="4"/>
  <c r="E786" i="4"/>
  <c r="D786" i="4"/>
  <c r="E785" i="4"/>
  <c r="D785" i="4"/>
  <c r="J784" i="4"/>
  <c r="E784" i="4"/>
  <c r="D784" i="4"/>
  <c r="E783" i="4"/>
  <c r="D783" i="4"/>
  <c r="H802" i="4" s="1"/>
  <c r="E782" i="4"/>
  <c r="D782" i="4"/>
  <c r="E781" i="4"/>
  <c r="D781" i="4"/>
  <c r="H800" i="4" s="1"/>
  <c r="E780" i="4"/>
  <c r="D780" i="4"/>
  <c r="H799" i="4" s="1"/>
  <c r="E779" i="4"/>
  <c r="D779" i="4"/>
  <c r="E778" i="4"/>
  <c r="D778" i="4"/>
  <c r="E777" i="4"/>
  <c r="D777" i="4"/>
  <c r="H796" i="4" s="1"/>
  <c r="J776" i="4"/>
  <c r="I776" i="4"/>
  <c r="E776" i="4"/>
  <c r="D776" i="4"/>
  <c r="E775" i="4"/>
  <c r="D775" i="4"/>
  <c r="G779" i="4" s="1"/>
  <c r="E774" i="4"/>
  <c r="D774" i="4"/>
  <c r="E773" i="4"/>
  <c r="D773" i="4"/>
  <c r="J772" i="4"/>
  <c r="E772" i="4"/>
  <c r="D772" i="4"/>
  <c r="E771" i="4"/>
  <c r="D771" i="4"/>
  <c r="E770" i="4"/>
  <c r="D770" i="4"/>
  <c r="E769" i="4"/>
  <c r="D769" i="4"/>
  <c r="I768" i="4"/>
  <c r="H768" i="4"/>
  <c r="E768" i="4"/>
  <c r="D768" i="4"/>
  <c r="E767" i="4"/>
  <c r="D767" i="4"/>
  <c r="E766" i="4"/>
  <c r="D766" i="4"/>
  <c r="E765" i="4"/>
  <c r="D765" i="4"/>
  <c r="E764" i="4"/>
  <c r="K768" i="4" s="1"/>
  <c r="D764" i="4"/>
  <c r="E763" i="4"/>
  <c r="D763" i="4"/>
  <c r="E762" i="4"/>
  <c r="D762" i="4"/>
  <c r="E761" i="4"/>
  <c r="D761" i="4"/>
  <c r="I760" i="4"/>
  <c r="E760" i="4"/>
  <c r="D760" i="4"/>
  <c r="H779" i="4" s="1"/>
  <c r="E759" i="4"/>
  <c r="G759" i="4" s="1"/>
  <c r="D759" i="4"/>
  <c r="H778" i="4" s="1"/>
  <c r="E758" i="4"/>
  <c r="D758" i="4"/>
  <c r="E757" i="4"/>
  <c r="D757" i="4"/>
  <c r="E756" i="4"/>
  <c r="D756" i="4"/>
  <c r="I756" i="4" s="1"/>
  <c r="E755" i="4"/>
  <c r="D755" i="4"/>
  <c r="E754" i="4"/>
  <c r="D754" i="4"/>
  <c r="E753" i="4"/>
  <c r="D753" i="4"/>
  <c r="E752" i="4"/>
  <c r="D752" i="4"/>
  <c r="E751" i="4"/>
  <c r="D751" i="4"/>
  <c r="E750" i="4"/>
  <c r="D750" i="4"/>
  <c r="I749" i="4"/>
  <c r="H749" i="4"/>
  <c r="E749" i="4"/>
  <c r="G749" i="4" s="1"/>
  <c r="D749" i="4"/>
  <c r="E748" i="4"/>
  <c r="D748" i="4"/>
  <c r="E747" i="4"/>
  <c r="D747" i="4"/>
  <c r="E746" i="4"/>
  <c r="D746" i="4"/>
  <c r="E745" i="4"/>
  <c r="D745" i="4"/>
  <c r="H764" i="4" s="1"/>
  <c r="E744" i="4"/>
  <c r="D744" i="4"/>
  <c r="K743" i="4"/>
  <c r="I743" i="4"/>
  <c r="H743" i="4"/>
  <c r="E743" i="4"/>
  <c r="D743" i="4"/>
  <c r="E742" i="4"/>
  <c r="D742" i="4"/>
  <c r="E741" i="4"/>
  <c r="D741" i="4"/>
  <c r="H760" i="4" s="1"/>
  <c r="E740" i="4"/>
  <c r="D740" i="4"/>
  <c r="E739" i="4"/>
  <c r="D739" i="4"/>
  <c r="E738" i="4"/>
  <c r="D738" i="4"/>
  <c r="E737" i="4"/>
  <c r="D737" i="4"/>
  <c r="J736" i="4"/>
  <c r="I736" i="4"/>
  <c r="E736" i="4"/>
  <c r="H736" i="4" s="1"/>
  <c r="D736" i="4"/>
  <c r="E735" i="4"/>
  <c r="D735" i="4"/>
  <c r="G739" i="4" s="1"/>
  <c r="E734" i="4"/>
  <c r="D734" i="4"/>
  <c r="E733" i="4"/>
  <c r="D733" i="4"/>
  <c r="E732" i="4"/>
  <c r="D732" i="4"/>
  <c r="E731" i="4"/>
  <c r="D731" i="4"/>
  <c r="E730" i="4"/>
  <c r="D730" i="4"/>
  <c r="E729" i="4"/>
  <c r="D729" i="4"/>
  <c r="E728" i="4"/>
  <c r="D728" i="4"/>
  <c r="H747" i="4" s="1"/>
  <c r="E727" i="4"/>
  <c r="D727" i="4"/>
  <c r="E726" i="4"/>
  <c r="D726" i="4"/>
  <c r="E725" i="4"/>
  <c r="D725" i="4"/>
  <c r="E724" i="4"/>
  <c r="D724" i="4"/>
  <c r="E723" i="4"/>
  <c r="D723" i="4"/>
  <c r="J722" i="4"/>
  <c r="E722" i="4"/>
  <c r="D722" i="4"/>
  <c r="I722" i="4" s="1"/>
  <c r="E721" i="4"/>
  <c r="D721" i="4"/>
  <c r="E720" i="4"/>
  <c r="D720" i="4"/>
  <c r="H739" i="4" s="1"/>
  <c r="E719" i="4"/>
  <c r="D719" i="4"/>
  <c r="I718" i="4"/>
  <c r="E718" i="4"/>
  <c r="D718" i="4"/>
  <c r="I717" i="4"/>
  <c r="H717" i="4"/>
  <c r="E717" i="4"/>
  <c r="D717" i="4"/>
  <c r="E716" i="4"/>
  <c r="D716" i="4"/>
  <c r="E715" i="4"/>
  <c r="D715" i="4"/>
  <c r="J714" i="4"/>
  <c r="I714" i="4"/>
  <c r="E714" i="4"/>
  <c r="D714" i="4"/>
  <c r="I713" i="4"/>
  <c r="E713" i="4"/>
  <c r="D713" i="4"/>
  <c r="E712" i="4"/>
  <c r="D712" i="4"/>
  <c r="E711" i="4"/>
  <c r="D711" i="4"/>
  <c r="I710" i="4"/>
  <c r="E710" i="4"/>
  <c r="D710" i="4"/>
  <c r="I709" i="4"/>
  <c r="E709" i="4"/>
  <c r="D709" i="4"/>
  <c r="G713" i="4" s="1"/>
  <c r="E708" i="4"/>
  <c r="D708" i="4"/>
  <c r="E707" i="4"/>
  <c r="D707" i="4"/>
  <c r="J706" i="4"/>
  <c r="I706" i="4"/>
  <c r="E706" i="4"/>
  <c r="D706" i="4"/>
  <c r="G710" i="4" s="1"/>
  <c r="I705" i="4"/>
  <c r="G705" i="4"/>
  <c r="E705" i="4"/>
  <c r="D705" i="4"/>
  <c r="E704" i="4"/>
  <c r="D704" i="4"/>
  <c r="E703" i="4"/>
  <c r="D703" i="4"/>
  <c r="J702" i="4"/>
  <c r="G702" i="4"/>
  <c r="E702" i="4"/>
  <c r="D702" i="4"/>
  <c r="H701" i="4"/>
  <c r="G701" i="4"/>
  <c r="E701" i="4"/>
  <c r="D701" i="4"/>
  <c r="E700" i="4"/>
  <c r="D700" i="4"/>
  <c r="E699" i="4"/>
  <c r="D699" i="4"/>
  <c r="H698" i="4"/>
  <c r="G698" i="4"/>
  <c r="E698" i="4"/>
  <c r="D698" i="4"/>
  <c r="G697" i="4"/>
  <c r="E697" i="4"/>
  <c r="D697" i="4"/>
  <c r="I697" i="4" s="1"/>
  <c r="E696" i="4"/>
  <c r="D696" i="4"/>
  <c r="E695" i="4"/>
  <c r="D695" i="4"/>
  <c r="H714" i="4" s="1"/>
  <c r="J694" i="4"/>
  <c r="E694" i="4"/>
  <c r="D694" i="4"/>
  <c r="E693" i="4"/>
  <c r="D693" i="4"/>
  <c r="E692" i="4"/>
  <c r="D692" i="4"/>
  <c r="E691" i="4"/>
  <c r="D691" i="4"/>
  <c r="E690" i="4"/>
  <c r="D690" i="4"/>
  <c r="H709" i="4" s="1"/>
  <c r="E689" i="4"/>
  <c r="D689" i="4"/>
  <c r="E688" i="4"/>
  <c r="D688" i="4"/>
  <c r="E687" i="4"/>
  <c r="D687" i="4"/>
  <c r="H706" i="4" s="1"/>
  <c r="J686" i="4"/>
  <c r="E686" i="4"/>
  <c r="D686" i="4"/>
  <c r="E685" i="4"/>
  <c r="D685" i="4"/>
  <c r="E684" i="4"/>
  <c r="D684" i="4"/>
  <c r="I683" i="4"/>
  <c r="E683" i="4"/>
  <c r="D683" i="4"/>
  <c r="J682" i="4"/>
  <c r="I682" i="4"/>
  <c r="H682" i="4"/>
  <c r="G682" i="4"/>
  <c r="E682" i="4"/>
  <c r="D682" i="4"/>
  <c r="E681" i="4"/>
  <c r="D681" i="4"/>
  <c r="E680" i="4"/>
  <c r="D680" i="4"/>
  <c r="E679" i="4"/>
  <c r="D679" i="4"/>
  <c r="J678" i="4"/>
  <c r="I678" i="4"/>
  <c r="H678" i="4"/>
  <c r="G678" i="4"/>
  <c r="E678" i="4"/>
  <c r="D678" i="4"/>
  <c r="E677" i="4"/>
  <c r="D677" i="4"/>
  <c r="E676" i="4"/>
  <c r="D676" i="4"/>
  <c r="E675" i="4"/>
  <c r="D675" i="4"/>
  <c r="J674" i="4"/>
  <c r="E674" i="4"/>
  <c r="D674" i="4"/>
  <c r="E673" i="4"/>
  <c r="D673" i="4"/>
  <c r="E672" i="4"/>
  <c r="D672" i="4"/>
  <c r="E671" i="4"/>
  <c r="D671" i="4"/>
  <c r="J670" i="4"/>
  <c r="E670" i="4"/>
  <c r="D670" i="4"/>
  <c r="E669" i="4"/>
  <c r="D669" i="4"/>
  <c r="E668" i="4"/>
  <c r="D668" i="4"/>
  <c r="K667" i="4"/>
  <c r="E667" i="4"/>
  <c r="D667" i="4"/>
  <c r="H666" i="4"/>
  <c r="E666" i="4"/>
  <c r="D666" i="4"/>
  <c r="E665" i="4"/>
  <c r="D665" i="4"/>
  <c r="E664" i="4"/>
  <c r="D664" i="4"/>
  <c r="E663" i="4"/>
  <c r="D663" i="4"/>
  <c r="E662" i="4"/>
  <c r="D662" i="4"/>
  <c r="E661" i="4"/>
  <c r="D661" i="4"/>
  <c r="E660" i="4"/>
  <c r="D660" i="4"/>
  <c r="E659" i="4"/>
  <c r="D659" i="4"/>
  <c r="H658" i="4"/>
  <c r="G658" i="4"/>
  <c r="E658" i="4"/>
  <c r="D658" i="4"/>
  <c r="E657" i="4"/>
  <c r="D657" i="4"/>
  <c r="E656" i="4"/>
  <c r="D656" i="4"/>
  <c r="E655" i="4"/>
  <c r="D655" i="4"/>
  <c r="J654" i="4"/>
  <c r="I654" i="4"/>
  <c r="E654" i="4"/>
  <c r="D654" i="4"/>
  <c r="E653" i="4"/>
  <c r="D653" i="4"/>
  <c r="E652" i="4"/>
  <c r="D652" i="4"/>
  <c r="E651" i="4"/>
  <c r="D651" i="4"/>
  <c r="E650" i="4"/>
  <c r="D650" i="4"/>
  <c r="E649" i="4"/>
  <c r="D649" i="4"/>
  <c r="I649" i="4" s="1"/>
  <c r="E648" i="4"/>
  <c r="D648" i="4"/>
  <c r="E647" i="4"/>
  <c r="D647" i="4"/>
  <c r="H646" i="4"/>
  <c r="E646" i="4"/>
  <c r="D646" i="4"/>
  <c r="E645" i="4"/>
  <c r="D645" i="4"/>
  <c r="J644" i="4"/>
  <c r="I644" i="4"/>
  <c r="E644" i="4"/>
  <c r="D644" i="4"/>
  <c r="E643" i="4"/>
  <c r="D643" i="4"/>
  <c r="E642" i="4"/>
  <c r="D642" i="4"/>
  <c r="G646" i="4" s="1"/>
  <c r="E641" i="4"/>
  <c r="D641" i="4"/>
  <c r="E640" i="4"/>
  <c r="D640" i="4"/>
  <c r="E639" i="4"/>
  <c r="D639" i="4"/>
  <c r="J638" i="4"/>
  <c r="I638" i="4"/>
  <c r="H638" i="4"/>
  <c r="E638" i="4"/>
  <c r="D638" i="4"/>
  <c r="I637" i="4"/>
  <c r="E637" i="4"/>
  <c r="D637" i="4"/>
  <c r="E636" i="4"/>
  <c r="D636" i="4"/>
  <c r="J635" i="4"/>
  <c r="I635" i="4"/>
  <c r="E635" i="4"/>
  <c r="D635" i="4"/>
  <c r="E634" i="4"/>
  <c r="D634" i="4"/>
  <c r="I634" i="4" s="1"/>
  <c r="I633" i="4"/>
  <c r="G633" i="4"/>
  <c r="E633" i="4"/>
  <c r="D633" i="4"/>
  <c r="E632" i="4"/>
  <c r="D632" i="4"/>
  <c r="E631" i="4"/>
  <c r="D631" i="4"/>
  <c r="J630" i="4"/>
  <c r="I630" i="4"/>
  <c r="H630" i="4"/>
  <c r="E630" i="4"/>
  <c r="D630" i="4"/>
  <c r="H649" i="4" s="1"/>
  <c r="E629" i="4"/>
  <c r="D629" i="4"/>
  <c r="E628" i="4"/>
  <c r="D628" i="4"/>
  <c r="J627" i="4"/>
  <c r="I627" i="4"/>
  <c r="E627" i="4"/>
  <c r="D627" i="4"/>
  <c r="E626" i="4"/>
  <c r="D626" i="4"/>
  <c r="I626" i="4" s="1"/>
  <c r="E625" i="4"/>
  <c r="D625" i="4"/>
  <c r="H644" i="4" s="1"/>
  <c r="E624" i="4"/>
  <c r="D624" i="4"/>
  <c r="I623" i="4"/>
  <c r="E623" i="4"/>
  <c r="D623" i="4"/>
  <c r="H622" i="4"/>
  <c r="G622" i="4"/>
  <c r="E622" i="4"/>
  <c r="D622" i="4"/>
  <c r="E621" i="4"/>
  <c r="D621" i="4"/>
  <c r="H640" i="4" s="1"/>
  <c r="E620" i="4"/>
  <c r="D620" i="4"/>
  <c r="E619" i="4"/>
  <c r="D619" i="4"/>
  <c r="J618" i="4"/>
  <c r="E618" i="4"/>
  <c r="D618" i="4"/>
  <c r="E617" i="4"/>
  <c r="D617" i="4"/>
  <c r="I617" i="4" s="1"/>
  <c r="E616" i="4"/>
  <c r="D616" i="4"/>
  <c r="E615" i="4"/>
  <c r="D615" i="4"/>
  <c r="E614" i="4"/>
  <c r="D614" i="4"/>
  <c r="G618" i="4" s="1"/>
  <c r="E613" i="4"/>
  <c r="D613" i="4"/>
  <c r="E612" i="4"/>
  <c r="D612" i="4"/>
  <c r="E611" i="4"/>
  <c r="D611" i="4"/>
  <c r="J610" i="4"/>
  <c r="I610" i="4"/>
  <c r="H610" i="4"/>
  <c r="G610" i="4"/>
  <c r="E610" i="4"/>
  <c r="D610" i="4"/>
  <c r="E609" i="4"/>
  <c r="D609" i="4"/>
  <c r="G613" i="4" s="1"/>
  <c r="E608" i="4"/>
  <c r="D608" i="4"/>
  <c r="E607" i="4"/>
  <c r="D607" i="4"/>
  <c r="J606" i="4"/>
  <c r="E606" i="4"/>
  <c r="D606" i="4"/>
  <c r="E605" i="4"/>
  <c r="D605" i="4"/>
  <c r="E604" i="4"/>
  <c r="D604" i="4"/>
  <c r="K603" i="4"/>
  <c r="J603" i="4"/>
  <c r="E603" i="4"/>
  <c r="D603" i="4"/>
  <c r="E602" i="4"/>
  <c r="D602" i="4"/>
  <c r="E601" i="4"/>
  <c r="D601" i="4"/>
  <c r="E600" i="4"/>
  <c r="D600" i="4"/>
  <c r="E599" i="4"/>
  <c r="D599" i="4"/>
  <c r="G598" i="4"/>
  <c r="E598" i="4"/>
  <c r="D598" i="4"/>
  <c r="E597" i="4"/>
  <c r="D597" i="4"/>
  <c r="G601" i="4" s="1"/>
  <c r="E596" i="4"/>
  <c r="D596" i="4"/>
  <c r="E595" i="4"/>
  <c r="D595" i="4"/>
  <c r="I595" i="4" s="1"/>
  <c r="E594" i="4"/>
  <c r="D594" i="4"/>
  <c r="H613" i="4" s="1"/>
  <c r="E593" i="4"/>
  <c r="D593" i="4"/>
  <c r="E592" i="4"/>
  <c r="D592" i="4"/>
  <c r="E591" i="4"/>
  <c r="J591" i="4" s="1"/>
  <c r="D591" i="4"/>
  <c r="J590" i="4"/>
  <c r="E590" i="4"/>
  <c r="D590" i="4"/>
  <c r="E589" i="4"/>
  <c r="D589" i="4"/>
  <c r="E588" i="4"/>
  <c r="D588" i="4"/>
  <c r="I587" i="4"/>
  <c r="E587" i="4"/>
  <c r="D587" i="4"/>
  <c r="I586" i="4"/>
  <c r="H586" i="4"/>
  <c r="E586" i="4"/>
  <c r="D586" i="4"/>
  <c r="H585" i="4"/>
  <c r="E585" i="4"/>
  <c r="D585" i="4"/>
  <c r="E584" i="4"/>
  <c r="D584" i="4"/>
  <c r="J583" i="4"/>
  <c r="E583" i="4"/>
  <c r="K587" i="4" s="1"/>
  <c r="D583" i="4"/>
  <c r="I583" i="4" s="1"/>
  <c r="E582" i="4"/>
  <c r="D582" i="4"/>
  <c r="G586" i="4" s="1"/>
  <c r="G581" i="4"/>
  <c r="E581" i="4"/>
  <c r="D581" i="4"/>
  <c r="E580" i="4"/>
  <c r="D580" i="4"/>
  <c r="E579" i="4"/>
  <c r="D579" i="4"/>
  <c r="J578" i="4"/>
  <c r="I578" i="4"/>
  <c r="H578" i="4"/>
  <c r="E578" i="4"/>
  <c r="D578" i="4"/>
  <c r="E577" i="4"/>
  <c r="D577" i="4"/>
  <c r="E576" i="4"/>
  <c r="D576" i="4"/>
  <c r="E575" i="4"/>
  <c r="D575" i="4"/>
  <c r="J574" i="4"/>
  <c r="E574" i="4"/>
  <c r="D574" i="4"/>
  <c r="I574" i="4" s="1"/>
  <c r="E573" i="4"/>
  <c r="D573" i="4"/>
  <c r="E572" i="4"/>
  <c r="D572" i="4"/>
  <c r="J571" i="4"/>
  <c r="E571" i="4"/>
  <c r="D571" i="4"/>
  <c r="I571" i="4" s="1"/>
  <c r="E570" i="4"/>
  <c r="D570" i="4"/>
  <c r="E569" i="4"/>
  <c r="D569" i="4"/>
  <c r="E568" i="4"/>
  <c r="D568" i="4"/>
  <c r="J567" i="4"/>
  <c r="E567" i="4"/>
  <c r="D567" i="4"/>
  <c r="J566" i="4"/>
  <c r="I566" i="4"/>
  <c r="H566" i="4"/>
  <c r="E566" i="4"/>
  <c r="D566" i="4"/>
  <c r="I565" i="4"/>
  <c r="E565" i="4"/>
  <c r="D565" i="4"/>
  <c r="E564" i="4"/>
  <c r="D564" i="4"/>
  <c r="J563" i="4"/>
  <c r="I563" i="4"/>
  <c r="E563" i="4"/>
  <c r="D563" i="4"/>
  <c r="E562" i="4"/>
  <c r="D562" i="4"/>
  <c r="I562" i="4" s="1"/>
  <c r="E561" i="4"/>
  <c r="D561" i="4"/>
  <c r="E560" i="4"/>
  <c r="D560" i="4"/>
  <c r="I559" i="4"/>
  <c r="E559" i="4"/>
  <c r="D559" i="4"/>
  <c r="J558" i="4"/>
  <c r="I558" i="4"/>
  <c r="H558" i="4"/>
  <c r="G558" i="4"/>
  <c r="E558" i="4"/>
  <c r="D558" i="4"/>
  <c r="H557" i="4"/>
  <c r="E557" i="4"/>
  <c r="D557" i="4"/>
  <c r="E556" i="4"/>
  <c r="D556" i="4"/>
  <c r="J555" i="4"/>
  <c r="I555" i="4"/>
  <c r="E555" i="4"/>
  <c r="D555" i="4"/>
  <c r="H574" i="4" s="1"/>
  <c r="H554" i="4"/>
  <c r="E554" i="4"/>
  <c r="D554" i="4"/>
  <c r="E553" i="4"/>
  <c r="D553" i="4"/>
  <c r="E552" i="4"/>
  <c r="D552" i="4"/>
  <c r="I551" i="4"/>
  <c r="E551" i="4"/>
  <c r="D551" i="4"/>
  <c r="J550" i="4"/>
  <c r="I550" i="4"/>
  <c r="H550" i="4"/>
  <c r="G550" i="4"/>
  <c r="E550" i="4"/>
  <c r="D550" i="4"/>
  <c r="E549" i="4"/>
  <c r="D549" i="4"/>
  <c r="E548" i="4"/>
  <c r="D548" i="4"/>
  <c r="E547" i="4"/>
  <c r="D547" i="4"/>
  <c r="E546" i="4"/>
  <c r="D546" i="4"/>
  <c r="I546" i="4" s="1"/>
  <c r="E545" i="4"/>
  <c r="D545" i="4"/>
  <c r="E544" i="4"/>
  <c r="D544" i="4"/>
  <c r="E543" i="4"/>
  <c r="D543" i="4"/>
  <c r="E542" i="4"/>
  <c r="D542" i="4"/>
  <c r="G546" i="4" s="1"/>
  <c r="E541" i="4"/>
  <c r="D541" i="4"/>
  <c r="E540" i="4"/>
  <c r="D540" i="4"/>
  <c r="E539" i="4"/>
  <c r="D539" i="4"/>
  <c r="J538" i="4"/>
  <c r="E538" i="4"/>
  <c r="D538" i="4"/>
  <c r="E537" i="4"/>
  <c r="D537" i="4"/>
  <c r="E536" i="4"/>
  <c r="D536" i="4"/>
  <c r="J535" i="4"/>
  <c r="I535" i="4"/>
  <c r="E535" i="4"/>
  <c r="D535" i="4"/>
  <c r="E534" i="4"/>
  <c r="D534" i="4"/>
  <c r="I534" i="4" s="1"/>
  <c r="I533" i="4"/>
  <c r="H533" i="4"/>
  <c r="E533" i="4"/>
  <c r="D533" i="4"/>
  <c r="E532" i="4"/>
  <c r="D532" i="4"/>
  <c r="J531" i="4"/>
  <c r="E531" i="4"/>
  <c r="D531" i="4"/>
  <c r="J530" i="4"/>
  <c r="I530" i="4"/>
  <c r="H530" i="4"/>
  <c r="E530" i="4"/>
  <c r="D530" i="4"/>
  <c r="J529" i="4"/>
  <c r="E529" i="4"/>
  <c r="D529" i="4"/>
  <c r="E528" i="4"/>
  <c r="D528" i="4"/>
  <c r="J527" i="4"/>
  <c r="E527" i="4"/>
  <c r="I527" i="4" s="1"/>
  <c r="D527" i="4"/>
  <c r="J526" i="4"/>
  <c r="E526" i="4"/>
  <c r="D526" i="4"/>
  <c r="E525" i="4"/>
  <c r="D525" i="4"/>
  <c r="E524" i="4"/>
  <c r="D524" i="4"/>
  <c r="E523" i="4"/>
  <c r="D523" i="4"/>
  <c r="E522" i="4"/>
  <c r="D522" i="4"/>
  <c r="E521" i="4"/>
  <c r="D521" i="4"/>
  <c r="E520" i="4"/>
  <c r="D520" i="4"/>
  <c r="G524" i="4" s="1"/>
  <c r="E519" i="4"/>
  <c r="D519" i="4"/>
  <c r="K518" i="4"/>
  <c r="J518" i="4"/>
  <c r="E518" i="4"/>
  <c r="D518" i="4"/>
  <c r="E517" i="4"/>
  <c r="D517" i="4"/>
  <c r="E516" i="4"/>
  <c r="D516" i="4"/>
  <c r="E515" i="4"/>
  <c r="D515" i="4"/>
  <c r="J514" i="4"/>
  <c r="E514" i="4"/>
  <c r="D514" i="4"/>
  <c r="E513" i="4"/>
  <c r="D513" i="4"/>
  <c r="E512" i="4"/>
  <c r="D512" i="4"/>
  <c r="I511" i="4"/>
  <c r="E511" i="4"/>
  <c r="D511" i="4"/>
  <c r="I510" i="4"/>
  <c r="G510" i="4"/>
  <c r="E510" i="4"/>
  <c r="D510" i="4"/>
  <c r="H509" i="4"/>
  <c r="E509" i="4"/>
  <c r="D509" i="4"/>
  <c r="E508" i="4"/>
  <c r="G508" i="4" s="1"/>
  <c r="D508" i="4"/>
  <c r="J507" i="4"/>
  <c r="E507" i="4"/>
  <c r="D507" i="4"/>
  <c r="I506" i="4"/>
  <c r="E506" i="4"/>
  <c r="D506" i="4"/>
  <c r="E505" i="4"/>
  <c r="D505" i="4"/>
  <c r="G509" i="4" s="1"/>
  <c r="E504" i="4"/>
  <c r="D504" i="4"/>
  <c r="E503" i="4"/>
  <c r="D503" i="4"/>
  <c r="E502" i="4"/>
  <c r="D502" i="4"/>
  <c r="I501" i="4"/>
  <c r="E501" i="4"/>
  <c r="D501" i="4"/>
  <c r="E500" i="4"/>
  <c r="D500" i="4"/>
  <c r="E499" i="4"/>
  <c r="D499" i="4"/>
  <c r="J498" i="4"/>
  <c r="H498" i="4"/>
  <c r="G498" i="4"/>
  <c r="E498" i="4"/>
  <c r="D498" i="4"/>
  <c r="I497" i="4"/>
  <c r="E497" i="4"/>
  <c r="D497" i="4"/>
  <c r="E496" i="4"/>
  <c r="D496" i="4"/>
  <c r="E495" i="4"/>
  <c r="D495" i="4"/>
  <c r="E494" i="4"/>
  <c r="J494" i="4" s="1"/>
  <c r="D494" i="4"/>
  <c r="E493" i="4"/>
  <c r="D493" i="4"/>
  <c r="E492" i="4"/>
  <c r="D492" i="4"/>
  <c r="J491" i="4"/>
  <c r="E491" i="4"/>
  <c r="D491" i="4"/>
  <c r="G490" i="4"/>
  <c r="E490" i="4"/>
  <c r="D490" i="4"/>
  <c r="E489" i="4"/>
  <c r="D489" i="4"/>
  <c r="G493" i="4" s="1"/>
  <c r="E488" i="4"/>
  <c r="D488" i="4"/>
  <c r="E487" i="4"/>
  <c r="D487" i="4"/>
  <c r="J486" i="4"/>
  <c r="E486" i="4"/>
  <c r="D486" i="4"/>
  <c r="E485" i="4"/>
  <c r="D485" i="4"/>
  <c r="E484" i="4"/>
  <c r="D484" i="4"/>
  <c r="E483" i="4"/>
  <c r="D483" i="4"/>
  <c r="E482" i="4"/>
  <c r="J482" i="4" s="1"/>
  <c r="D482" i="4"/>
  <c r="E481" i="4"/>
  <c r="D481" i="4"/>
  <c r="E480" i="4"/>
  <c r="D480" i="4"/>
  <c r="I479" i="4"/>
  <c r="E479" i="4"/>
  <c r="D479" i="4"/>
  <c r="E478" i="4"/>
  <c r="D478" i="4"/>
  <c r="E477" i="4"/>
  <c r="D477" i="4"/>
  <c r="E476" i="4"/>
  <c r="D476" i="4"/>
  <c r="E475" i="4"/>
  <c r="D475" i="4"/>
  <c r="J474" i="4"/>
  <c r="E474" i="4"/>
  <c r="G474" i="4" s="1"/>
  <c r="D474" i="4"/>
  <c r="J473" i="4"/>
  <c r="E473" i="4"/>
  <c r="D473" i="4"/>
  <c r="E472" i="4"/>
  <c r="D472" i="4"/>
  <c r="E471" i="4"/>
  <c r="J471" i="4" s="1"/>
  <c r="D471" i="4"/>
  <c r="E470" i="4"/>
  <c r="D470" i="4"/>
  <c r="E469" i="4"/>
  <c r="D469" i="4"/>
  <c r="E468" i="4"/>
  <c r="D468" i="4"/>
  <c r="E467" i="4"/>
  <c r="J467" i="4" s="1"/>
  <c r="D467" i="4"/>
  <c r="J466" i="4"/>
  <c r="E466" i="4"/>
  <c r="D466" i="4"/>
  <c r="J465" i="4"/>
  <c r="I465" i="4"/>
  <c r="E465" i="4"/>
  <c r="D465" i="4"/>
  <c r="E464" i="4"/>
  <c r="D464" i="4"/>
  <c r="E463" i="4"/>
  <c r="D463" i="4"/>
  <c r="J462" i="4"/>
  <c r="E462" i="4"/>
  <c r="G462" i="4" s="1"/>
  <c r="D462" i="4"/>
  <c r="J461" i="4"/>
  <c r="E461" i="4"/>
  <c r="D461" i="4"/>
  <c r="E460" i="4"/>
  <c r="D460" i="4"/>
  <c r="J459" i="4"/>
  <c r="E459" i="4"/>
  <c r="D459" i="4"/>
  <c r="E458" i="4"/>
  <c r="D458" i="4"/>
  <c r="E457" i="4"/>
  <c r="D457" i="4"/>
  <c r="E456" i="4"/>
  <c r="D456" i="4"/>
  <c r="E455" i="4"/>
  <c r="J455" i="4" s="1"/>
  <c r="D455" i="4"/>
  <c r="H454" i="4"/>
  <c r="E454" i="4"/>
  <c r="D454" i="4"/>
  <c r="E453" i="4"/>
  <c r="D453" i="4"/>
  <c r="E452" i="4"/>
  <c r="D452" i="4"/>
  <c r="E451" i="4"/>
  <c r="D451" i="4"/>
  <c r="E450" i="4"/>
  <c r="D450" i="4"/>
  <c r="I449" i="4"/>
  <c r="E449" i="4"/>
  <c r="D449" i="4"/>
  <c r="E448" i="4"/>
  <c r="D448" i="4"/>
  <c r="E447" i="4"/>
  <c r="D447" i="4"/>
  <c r="J446" i="4"/>
  <c r="G446" i="4"/>
  <c r="E446" i="4"/>
  <c r="D446" i="4"/>
  <c r="E445" i="4"/>
  <c r="D445" i="4"/>
  <c r="E444" i="4"/>
  <c r="D444" i="4"/>
  <c r="E443" i="4"/>
  <c r="J443" i="4" s="1"/>
  <c r="D443" i="4"/>
  <c r="J442" i="4"/>
  <c r="E442" i="4"/>
  <c r="H442" i="4" s="1"/>
  <c r="D442" i="4"/>
  <c r="E441" i="4"/>
  <c r="D441" i="4"/>
  <c r="E440" i="4"/>
  <c r="D440" i="4"/>
  <c r="E439" i="4"/>
  <c r="D439" i="4"/>
  <c r="E438" i="4"/>
  <c r="J438" i="4" s="1"/>
  <c r="D438" i="4"/>
  <c r="J437" i="4"/>
  <c r="I437" i="4"/>
  <c r="E437" i="4"/>
  <c r="D437" i="4"/>
  <c r="E436" i="4"/>
  <c r="D436" i="4"/>
  <c r="E435" i="4"/>
  <c r="D435" i="4"/>
  <c r="E434" i="4"/>
  <c r="D434" i="4"/>
  <c r="E433" i="4"/>
  <c r="D433" i="4"/>
  <c r="E432" i="4"/>
  <c r="D432" i="4"/>
  <c r="J431" i="4"/>
  <c r="E431" i="4"/>
  <c r="D431" i="4"/>
  <c r="G430" i="4"/>
  <c r="E430" i="4"/>
  <c r="D430" i="4"/>
  <c r="E429" i="4"/>
  <c r="D429" i="4"/>
  <c r="G433" i="4" s="1"/>
  <c r="E428" i="4"/>
  <c r="D428" i="4"/>
  <c r="E427" i="4"/>
  <c r="D427" i="4"/>
  <c r="E426" i="4"/>
  <c r="J426" i="4" s="1"/>
  <c r="D426" i="4"/>
  <c r="E425" i="4"/>
  <c r="D425" i="4"/>
  <c r="E424" i="4"/>
  <c r="D424" i="4"/>
  <c r="E423" i="4"/>
  <c r="D423" i="4"/>
  <c r="E422" i="4"/>
  <c r="D422" i="4"/>
  <c r="E421" i="4"/>
  <c r="D421" i="4"/>
  <c r="E420" i="4"/>
  <c r="D420" i="4"/>
  <c r="E419" i="4"/>
  <c r="D419" i="4"/>
  <c r="E418" i="4"/>
  <c r="J418" i="4" s="1"/>
  <c r="D418" i="4"/>
  <c r="G422" i="4" s="1"/>
  <c r="E417" i="4"/>
  <c r="D417" i="4"/>
  <c r="E416" i="4"/>
  <c r="D416" i="4"/>
  <c r="E415" i="4"/>
  <c r="D415" i="4"/>
  <c r="E414" i="4"/>
  <c r="D414" i="4"/>
  <c r="E413" i="4"/>
  <c r="D413" i="4"/>
  <c r="E412" i="4"/>
  <c r="D412" i="4"/>
  <c r="E411" i="4"/>
  <c r="D411" i="4"/>
  <c r="E410" i="4"/>
  <c r="J410" i="4" s="1"/>
  <c r="D410" i="4"/>
  <c r="E409" i="4"/>
  <c r="D409" i="4"/>
  <c r="E408" i="4"/>
  <c r="D408" i="4"/>
  <c r="J407" i="4"/>
  <c r="I407" i="4"/>
  <c r="E407" i="4"/>
  <c r="D407" i="4"/>
  <c r="G406" i="4"/>
  <c r="E406" i="4"/>
  <c r="D406" i="4"/>
  <c r="E405" i="4"/>
  <c r="D405" i="4"/>
  <c r="E404" i="4"/>
  <c r="D404" i="4"/>
  <c r="E403" i="4"/>
  <c r="J403" i="4" s="1"/>
  <c r="D403" i="4"/>
  <c r="J402" i="4"/>
  <c r="H402" i="4"/>
  <c r="E402" i="4"/>
  <c r="D402" i="4"/>
  <c r="E401" i="4"/>
  <c r="D401" i="4"/>
  <c r="E400" i="4"/>
  <c r="D400" i="4"/>
  <c r="E399" i="4"/>
  <c r="D399" i="4"/>
  <c r="E398" i="4"/>
  <c r="D398" i="4"/>
  <c r="E397" i="4"/>
  <c r="D397" i="4"/>
  <c r="E396" i="4"/>
  <c r="D396" i="4"/>
  <c r="E395" i="4"/>
  <c r="D395" i="4"/>
  <c r="G394" i="4"/>
  <c r="E394" i="4"/>
  <c r="D394" i="4"/>
  <c r="E393" i="4"/>
  <c r="D393" i="4"/>
  <c r="E392" i="4"/>
  <c r="D392" i="4"/>
  <c r="E391" i="4"/>
  <c r="L410" i="4" s="1"/>
  <c r="D391" i="4"/>
  <c r="E390" i="4"/>
  <c r="D390" i="4"/>
  <c r="E389" i="4"/>
  <c r="D389" i="4"/>
  <c r="E388" i="4"/>
  <c r="D388" i="4"/>
  <c r="E387" i="4"/>
  <c r="D387" i="4"/>
  <c r="E386" i="4"/>
  <c r="D386" i="4"/>
  <c r="E385" i="4"/>
  <c r="D385" i="4"/>
  <c r="E384" i="4"/>
  <c r="D384" i="4"/>
  <c r="E383" i="4"/>
  <c r="D383" i="4"/>
  <c r="E382" i="4"/>
  <c r="D382" i="4"/>
  <c r="E381" i="4"/>
  <c r="D381" i="4"/>
  <c r="E380" i="4"/>
  <c r="D380" i="4"/>
  <c r="E379" i="4"/>
  <c r="D379" i="4"/>
  <c r="J378" i="4"/>
  <c r="H378" i="4"/>
  <c r="E378" i="4"/>
  <c r="G378" i="4" s="1"/>
  <c r="D378" i="4"/>
  <c r="J377" i="4"/>
  <c r="E377" i="4"/>
  <c r="D377" i="4"/>
  <c r="E376" i="4"/>
  <c r="D376" i="4"/>
  <c r="K375" i="4"/>
  <c r="E375" i="4"/>
  <c r="J375" i="4" s="1"/>
  <c r="D375" i="4"/>
  <c r="J374" i="4"/>
  <c r="E374" i="4"/>
  <c r="D374" i="4"/>
  <c r="J373" i="4"/>
  <c r="I373" i="4"/>
  <c r="H373" i="4"/>
  <c r="E373" i="4"/>
  <c r="D373" i="4"/>
  <c r="E372" i="4"/>
  <c r="D372" i="4"/>
  <c r="E371" i="4"/>
  <c r="D371" i="4"/>
  <c r="J370" i="4"/>
  <c r="H370" i="4"/>
  <c r="G370" i="4"/>
  <c r="E370" i="4"/>
  <c r="K374" i="4" s="1"/>
  <c r="D370" i="4"/>
  <c r="H369" i="4"/>
  <c r="E369" i="4"/>
  <c r="D369" i="4"/>
  <c r="E368" i="4"/>
  <c r="D368" i="4"/>
  <c r="E367" i="4"/>
  <c r="D367" i="4"/>
  <c r="H386" i="4" s="1"/>
  <c r="E366" i="4"/>
  <c r="D366" i="4"/>
  <c r="E365" i="4"/>
  <c r="D365" i="4"/>
  <c r="E364" i="4"/>
  <c r="D364" i="4"/>
  <c r="E363" i="4"/>
  <c r="D363" i="4"/>
  <c r="I363" i="4" s="1"/>
  <c r="K362" i="4"/>
  <c r="J362" i="4"/>
  <c r="G362" i="4"/>
  <c r="E362" i="4"/>
  <c r="D362" i="4"/>
  <c r="E361" i="4"/>
  <c r="D361" i="4"/>
  <c r="E360" i="4"/>
  <c r="D360" i="4"/>
  <c r="J359" i="4"/>
  <c r="E359" i="4"/>
  <c r="D359" i="4"/>
  <c r="E358" i="4"/>
  <c r="D358" i="4"/>
  <c r="E357" i="4"/>
  <c r="D357" i="4"/>
  <c r="E356" i="4"/>
  <c r="D356" i="4"/>
  <c r="K355" i="4"/>
  <c r="E355" i="4"/>
  <c r="D355" i="4"/>
  <c r="H354" i="4"/>
  <c r="E354" i="4"/>
  <c r="D354" i="4"/>
  <c r="J353" i="4"/>
  <c r="I353" i="4"/>
  <c r="H353" i="4"/>
  <c r="E353" i="4"/>
  <c r="D353" i="4"/>
  <c r="I352" i="4"/>
  <c r="E352" i="4"/>
  <c r="D352" i="4"/>
  <c r="E351" i="4"/>
  <c r="D351" i="4"/>
  <c r="E350" i="4"/>
  <c r="D350" i="4"/>
  <c r="J349" i="4"/>
  <c r="E349" i="4"/>
  <c r="D349" i="4"/>
  <c r="E348" i="4"/>
  <c r="D348" i="4"/>
  <c r="I348" i="4" s="1"/>
  <c r="E347" i="4"/>
  <c r="D347" i="4"/>
  <c r="H366" i="4" s="1"/>
  <c r="E346" i="4"/>
  <c r="D346" i="4"/>
  <c r="E345" i="4"/>
  <c r="D345" i="4"/>
  <c r="G349" i="4" s="1"/>
  <c r="E344" i="4"/>
  <c r="D344" i="4"/>
  <c r="J343" i="4"/>
  <c r="E343" i="4"/>
  <c r="D343" i="4"/>
  <c r="G342" i="4"/>
  <c r="E342" i="4"/>
  <c r="D342" i="4"/>
  <c r="E341" i="4"/>
  <c r="D341" i="4"/>
  <c r="E340" i="4"/>
  <c r="D340" i="4"/>
  <c r="E339" i="4"/>
  <c r="D339" i="4"/>
  <c r="J338" i="4"/>
  <c r="E338" i="4"/>
  <c r="H338" i="4" s="1"/>
  <c r="D338" i="4"/>
  <c r="E337" i="4"/>
  <c r="D337" i="4"/>
  <c r="E336" i="4"/>
  <c r="D336" i="4"/>
  <c r="J335" i="4"/>
  <c r="E335" i="4"/>
  <c r="D335" i="4"/>
  <c r="I335" i="4" s="1"/>
  <c r="G334" i="4"/>
  <c r="E334" i="4"/>
  <c r="D334" i="4"/>
  <c r="E333" i="4"/>
  <c r="D333" i="4"/>
  <c r="I332" i="4"/>
  <c r="E332" i="4"/>
  <c r="D332" i="4"/>
  <c r="I331" i="4"/>
  <c r="E331" i="4"/>
  <c r="D331" i="4"/>
  <c r="J330" i="4"/>
  <c r="G330" i="4"/>
  <c r="E330" i="4"/>
  <c r="D330" i="4"/>
  <c r="J329" i="4"/>
  <c r="E329" i="4"/>
  <c r="D329" i="4"/>
  <c r="E328" i="4"/>
  <c r="D328" i="4"/>
  <c r="E327" i="4"/>
  <c r="D327" i="4"/>
  <c r="E326" i="4"/>
  <c r="K330" i="4" s="1"/>
  <c r="D326" i="4"/>
  <c r="E325" i="4"/>
  <c r="D325" i="4"/>
  <c r="E324" i="4"/>
  <c r="D324" i="4"/>
  <c r="E323" i="4"/>
  <c r="D323" i="4"/>
  <c r="E322" i="4"/>
  <c r="D322" i="4"/>
  <c r="E321" i="4"/>
  <c r="D321" i="4"/>
  <c r="E320" i="4"/>
  <c r="D320" i="4"/>
  <c r="J319" i="4"/>
  <c r="E319" i="4"/>
  <c r="D319" i="4"/>
  <c r="K318" i="4"/>
  <c r="E318" i="4"/>
  <c r="D318" i="4"/>
  <c r="G322" i="4" s="1"/>
  <c r="E317" i="4"/>
  <c r="D317" i="4"/>
  <c r="J316" i="4"/>
  <c r="E316" i="4"/>
  <c r="D316" i="4"/>
  <c r="H315" i="4"/>
  <c r="E315" i="4"/>
  <c r="D315" i="4"/>
  <c r="E314" i="4"/>
  <c r="D314" i="4"/>
  <c r="G318" i="4" s="1"/>
  <c r="E313" i="4"/>
  <c r="K316" i="4" s="1"/>
  <c r="D313" i="4"/>
  <c r="E312" i="4"/>
  <c r="D312" i="4"/>
  <c r="G311" i="4"/>
  <c r="E311" i="4"/>
  <c r="D311" i="4"/>
  <c r="E310" i="4"/>
  <c r="D310" i="4"/>
  <c r="E309" i="4"/>
  <c r="D309" i="4"/>
  <c r="J308" i="4"/>
  <c r="E308" i="4"/>
  <c r="D308" i="4"/>
  <c r="J307" i="4"/>
  <c r="H307" i="4"/>
  <c r="E307" i="4"/>
  <c r="D307" i="4"/>
  <c r="E306" i="4"/>
  <c r="D306" i="4"/>
  <c r="H325" i="4" s="1"/>
  <c r="E305" i="4"/>
  <c r="D305" i="4"/>
  <c r="E304" i="4"/>
  <c r="D304" i="4"/>
  <c r="J303" i="4"/>
  <c r="E303" i="4"/>
  <c r="D303" i="4"/>
  <c r="G307" i="4" s="1"/>
  <c r="E302" i="4"/>
  <c r="D302" i="4"/>
  <c r="G306" i="4" s="1"/>
  <c r="E301" i="4"/>
  <c r="D301" i="4"/>
  <c r="I301" i="4" s="1"/>
  <c r="E300" i="4"/>
  <c r="D300" i="4"/>
  <c r="J299" i="4"/>
  <c r="E299" i="4"/>
  <c r="D299" i="4"/>
  <c r="H318" i="4" s="1"/>
  <c r="E298" i="4"/>
  <c r="D298" i="4"/>
  <c r="E297" i="4"/>
  <c r="D297" i="4"/>
  <c r="E296" i="4"/>
  <c r="D296" i="4"/>
  <c r="G295" i="4"/>
  <c r="E295" i="4"/>
  <c r="D295" i="4"/>
  <c r="I295" i="4" s="1"/>
  <c r="E294" i="4"/>
  <c r="D294" i="4"/>
  <c r="H313" i="4" s="1"/>
  <c r="E293" i="4"/>
  <c r="D293" i="4"/>
  <c r="E292" i="4"/>
  <c r="D292" i="4"/>
  <c r="J291" i="4"/>
  <c r="E291" i="4"/>
  <c r="D291" i="4"/>
  <c r="G290" i="4"/>
  <c r="E290" i="4"/>
  <c r="D290" i="4"/>
  <c r="J289" i="4"/>
  <c r="E289" i="4"/>
  <c r="D289" i="4"/>
  <c r="I289" i="4" s="1"/>
  <c r="K288" i="4"/>
  <c r="J288" i="4"/>
  <c r="E288" i="4"/>
  <c r="D288" i="4"/>
  <c r="E287" i="4"/>
  <c r="D287" i="4"/>
  <c r="I287" i="4" s="1"/>
  <c r="E286" i="4"/>
  <c r="D286" i="4"/>
  <c r="E285" i="4"/>
  <c r="D285" i="4"/>
  <c r="E284" i="4"/>
  <c r="D284" i="4"/>
  <c r="H283" i="4"/>
  <c r="G283" i="4"/>
  <c r="E283" i="4"/>
  <c r="D283" i="4"/>
  <c r="E282" i="4"/>
  <c r="D282" i="4"/>
  <c r="H301" i="4" s="1"/>
  <c r="E281" i="4"/>
  <c r="D281" i="4"/>
  <c r="E280" i="4"/>
  <c r="D280" i="4"/>
  <c r="J279" i="4"/>
  <c r="E279" i="4"/>
  <c r="D279" i="4"/>
  <c r="E278" i="4"/>
  <c r="D278" i="4"/>
  <c r="G282" i="4" s="1"/>
  <c r="E277" i="4"/>
  <c r="D277" i="4"/>
  <c r="I277" i="4" s="1"/>
  <c r="E276" i="4"/>
  <c r="D276" i="4"/>
  <c r="H295" i="4" s="1"/>
  <c r="J275" i="4"/>
  <c r="E275" i="4"/>
  <c r="D275" i="4"/>
  <c r="I275" i="4" s="1"/>
  <c r="E274" i="4"/>
  <c r="D274" i="4"/>
  <c r="E273" i="4"/>
  <c r="D273" i="4"/>
  <c r="I273" i="4" s="1"/>
  <c r="E272" i="4"/>
  <c r="D272" i="4"/>
  <c r="H291" i="4" s="1"/>
  <c r="E271" i="4"/>
  <c r="D271" i="4"/>
  <c r="H290" i="4" s="1"/>
  <c r="E270" i="4"/>
  <c r="D270" i="4"/>
  <c r="G274" i="4" s="1"/>
  <c r="J269" i="4"/>
  <c r="I269" i="4"/>
  <c r="E269" i="4"/>
  <c r="D269" i="4"/>
  <c r="E268" i="4"/>
  <c r="D268" i="4"/>
  <c r="I268" i="4" s="1"/>
  <c r="E267" i="4"/>
  <c r="D267" i="4"/>
  <c r="E266" i="4"/>
  <c r="D266" i="4"/>
  <c r="H285" i="4" s="1"/>
  <c r="E265" i="4"/>
  <c r="D265" i="4"/>
  <c r="J264" i="4"/>
  <c r="E264" i="4"/>
  <c r="D264" i="4"/>
  <c r="J263" i="4"/>
  <c r="H263" i="4"/>
  <c r="E263" i="4"/>
  <c r="D263" i="4"/>
  <c r="I263" i="4" s="1"/>
  <c r="E262" i="4"/>
  <c r="D262" i="4"/>
  <c r="E261" i="4"/>
  <c r="D261" i="4"/>
  <c r="E260" i="4"/>
  <c r="D260" i="4"/>
  <c r="H279" i="4" s="1"/>
  <c r="K259" i="4"/>
  <c r="E259" i="4"/>
  <c r="D259" i="4"/>
  <c r="I259" i="4" s="1"/>
  <c r="E258" i="4"/>
  <c r="D258" i="4"/>
  <c r="H277" i="4" s="1"/>
  <c r="E257" i="4"/>
  <c r="D257" i="4"/>
  <c r="I256" i="4"/>
  <c r="G256" i="4"/>
  <c r="E256" i="4"/>
  <c r="D256" i="4"/>
  <c r="E255" i="4"/>
  <c r="D255" i="4"/>
  <c r="I255" i="4" s="1"/>
  <c r="E254" i="4"/>
  <c r="D254" i="4"/>
  <c r="G258" i="4" s="1"/>
  <c r="E253" i="4"/>
  <c r="D253" i="4"/>
  <c r="I253" i="4" s="1"/>
  <c r="E252" i="4"/>
  <c r="D252" i="4"/>
  <c r="E251" i="4"/>
  <c r="D251" i="4"/>
  <c r="E250" i="4"/>
  <c r="D250" i="4"/>
  <c r="H269" i="4" s="1"/>
  <c r="E249" i="4"/>
  <c r="D249" i="4"/>
  <c r="E248" i="4"/>
  <c r="D248" i="4"/>
  <c r="E247" i="4"/>
  <c r="D247" i="4"/>
  <c r="E246" i="4"/>
  <c r="D246" i="4"/>
  <c r="E245" i="4"/>
  <c r="D245" i="4"/>
  <c r="E244" i="4"/>
  <c r="D244" i="4"/>
  <c r="E243" i="4"/>
  <c r="D243" i="4"/>
  <c r="E242" i="4"/>
  <c r="D242" i="4"/>
  <c r="E241" i="4"/>
  <c r="H241" i="4" s="1"/>
  <c r="D241" i="4"/>
  <c r="E240" i="4"/>
  <c r="D240" i="4"/>
  <c r="G239" i="4"/>
  <c r="E239" i="4"/>
  <c r="D239" i="4"/>
  <c r="E238" i="4"/>
  <c r="D238" i="4"/>
  <c r="E237" i="4"/>
  <c r="D237" i="4"/>
  <c r="E236" i="4"/>
  <c r="D236" i="4"/>
  <c r="H255" i="4" s="1"/>
  <c r="E235" i="4"/>
  <c r="D235" i="4"/>
  <c r="E234" i="4"/>
  <c r="D234" i="4"/>
  <c r="H253" i="4" s="1"/>
  <c r="E233" i="4"/>
  <c r="D233" i="4"/>
  <c r="E232" i="4"/>
  <c r="D232" i="4"/>
  <c r="G236" i="4" s="1"/>
  <c r="E231" i="4"/>
  <c r="D231" i="4"/>
  <c r="E230" i="4"/>
  <c r="D230" i="4"/>
  <c r="J229" i="4"/>
  <c r="E229" i="4"/>
  <c r="D229" i="4"/>
  <c r="I229" i="4" s="1"/>
  <c r="E228" i="4"/>
  <c r="D228" i="4"/>
  <c r="E227" i="4"/>
  <c r="D227" i="4"/>
  <c r="E226" i="4"/>
  <c r="D226" i="4"/>
  <c r="E225" i="4"/>
  <c r="D225" i="4"/>
  <c r="G224" i="4"/>
  <c r="E224" i="4"/>
  <c r="D224" i="4"/>
  <c r="E223" i="4"/>
  <c r="D223" i="4"/>
  <c r="E222" i="4"/>
  <c r="D222" i="4"/>
  <c r="E221" i="4"/>
  <c r="I221" i="4" s="1"/>
  <c r="D221" i="4"/>
  <c r="E220" i="4"/>
  <c r="D220" i="4"/>
  <c r="E219" i="4"/>
  <c r="D219" i="4"/>
  <c r="E218" i="4"/>
  <c r="D218" i="4"/>
  <c r="E217" i="4"/>
  <c r="D217" i="4"/>
  <c r="E216" i="4"/>
  <c r="D216" i="4"/>
  <c r="E215" i="4"/>
  <c r="D215" i="4"/>
  <c r="E214" i="4"/>
  <c r="D214" i="4"/>
  <c r="E213" i="4"/>
  <c r="D213" i="4"/>
  <c r="E212" i="4"/>
  <c r="D212" i="4"/>
  <c r="E211" i="4"/>
  <c r="G211" i="4" s="1"/>
  <c r="D211" i="4"/>
  <c r="E210" i="4"/>
  <c r="D210" i="4"/>
  <c r="E209" i="4"/>
  <c r="D209" i="4"/>
  <c r="E208" i="4"/>
  <c r="D208" i="4"/>
  <c r="K207" i="4"/>
  <c r="E207" i="4"/>
  <c r="D207" i="4"/>
  <c r="E206" i="4"/>
  <c r="D206" i="4"/>
  <c r="E205" i="4"/>
  <c r="D205" i="4"/>
  <c r="K204" i="4"/>
  <c r="J204" i="4"/>
  <c r="E204" i="4"/>
  <c r="D204" i="4"/>
  <c r="G203" i="4"/>
  <c r="E203" i="4"/>
  <c r="D203" i="4"/>
  <c r="E202" i="4"/>
  <c r="D202" i="4"/>
  <c r="E201" i="4"/>
  <c r="D201" i="4"/>
  <c r="G200" i="4"/>
  <c r="E200" i="4"/>
  <c r="D200" i="4"/>
  <c r="J199" i="4"/>
  <c r="I199" i="4"/>
  <c r="E199" i="4"/>
  <c r="D199" i="4"/>
  <c r="E198" i="4"/>
  <c r="D198" i="4"/>
  <c r="H217" i="4" s="1"/>
  <c r="E197" i="4"/>
  <c r="D197" i="4"/>
  <c r="J196" i="4"/>
  <c r="I196" i="4"/>
  <c r="G196" i="4"/>
  <c r="E196" i="4"/>
  <c r="D196" i="4"/>
  <c r="H195" i="4"/>
  <c r="E195" i="4"/>
  <c r="D195" i="4"/>
  <c r="E194" i="4"/>
  <c r="D194" i="4"/>
  <c r="H213" i="4" s="1"/>
  <c r="J193" i="4"/>
  <c r="I193" i="4"/>
  <c r="H193" i="4"/>
  <c r="E193" i="4"/>
  <c r="D193" i="4"/>
  <c r="E192" i="4"/>
  <c r="D192" i="4"/>
  <c r="E191" i="4"/>
  <c r="D191" i="4"/>
  <c r="G195" i="4" s="1"/>
  <c r="E190" i="4"/>
  <c r="D190" i="4"/>
  <c r="E189" i="4"/>
  <c r="D189" i="4"/>
  <c r="G188" i="4"/>
  <c r="E188" i="4"/>
  <c r="D188" i="4"/>
  <c r="E187" i="4"/>
  <c r="D187" i="4"/>
  <c r="E186" i="4"/>
  <c r="D186" i="4"/>
  <c r="J185" i="4"/>
  <c r="E185" i="4"/>
  <c r="D185" i="4"/>
  <c r="E184" i="4"/>
  <c r="D184" i="4"/>
  <c r="E183" i="4"/>
  <c r="D183" i="4"/>
  <c r="E182" i="4"/>
  <c r="D182" i="4"/>
  <c r="H201" i="4" s="1"/>
  <c r="E181" i="4"/>
  <c r="D181" i="4"/>
  <c r="I181" i="4" s="1"/>
  <c r="E180" i="4"/>
  <c r="D180" i="4"/>
  <c r="H199" i="4" s="1"/>
  <c r="G179" i="4"/>
  <c r="E179" i="4"/>
  <c r="D179" i="4"/>
  <c r="E178" i="4"/>
  <c r="D178" i="4"/>
  <c r="G182" i="4" s="1"/>
  <c r="J177" i="4"/>
  <c r="I177" i="4"/>
  <c r="E177" i="4"/>
  <c r="D177" i="4"/>
  <c r="E176" i="4"/>
  <c r="D176" i="4"/>
  <c r="J175" i="4"/>
  <c r="H175" i="4"/>
  <c r="G175" i="4"/>
  <c r="E175" i="4"/>
  <c r="D175" i="4"/>
  <c r="I175" i="4" s="1"/>
  <c r="E174" i="4"/>
  <c r="D174" i="4"/>
  <c r="E173" i="4"/>
  <c r="D173" i="4"/>
  <c r="I173" i="4" s="1"/>
  <c r="E172" i="4"/>
  <c r="D172" i="4"/>
  <c r="E171" i="4"/>
  <c r="D171" i="4"/>
  <c r="E170" i="4"/>
  <c r="D170" i="4"/>
  <c r="H169" i="4"/>
  <c r="E169" i="4"/>
  <c r="D169" i="4"/>
  <c r="G168" i="4"/>
  <c r="E168" i="4"/>
  <c r="D168" i="4"/>
  <c r="E167" i="4"/>
  <c r="D167" i="4"/>
  <c r="E166" i="4"/>
  <c r="D166" i="4"/>
  <c r="E165" i="4"/>
  <c r="D165" i="4"/>
  <c r="E164" i="4"/>
  <c r="D164" i="4"/>
  <c r="E163" i="4"/>
  <c r="D163" i="4"/>
  <c r="E162" i="4"/>
  <c r="D162" i="4"/>
  <c r="H181" i="4" s="1"/>
  <c r="E161" i="4"/>
  <c r="D161" i="4"/>
  <c r="E160" i="4"/>
  <c r="D160" i="4"/>
  <c r="E159" i="4"/>
  <c r="D159" i="4"/>
  <c r="E158" i="4"/>
  <c r="D158" i="4"/>
  <c r="H177" i="4" s="1"/>
  <c r="E157" i="4"/>
  <c r="D157" i="4"/>
  <c r="J156" i="4"/>
  <c r="E156" i="4"/>
  <c r="D156" i="4"/>
  <c r="E155" i="4"/>
  <c r="D155" i="4"/>
  <c r="E154" i="4"/>
  <c r="D154" i="4"/>
  <c r="E153" i="4"/>
  <c r="D153" i="4"/>
  <c r="E152" i="4"/>
  <c r="D152" i="4"/>
  <c r="I151" i="4"/>
  <c r="E151" i="4"/>
  <c r="D151" i="4"/>
  <c r="E150" i="4"/>
  <c r="D150" i="4"/>
  <c r="E149" i="4"/>
  <c r="D149" i="4"/>
  <c r="E148" i="4"/>
  <c r="D148" i="4"/>
  <c r="E147" i="4"/>
  <c r="D147" i="4"/>
  <c r="E146" i="4"/>
  <c r="D146" i="4"/>
  <c r="E145" i="4"/>
  <c r="D145" i="4"/>
  <c r="I145" i="4" s="1"/>
  <c r="E144" i="4"/>
  <c r="D144" i="4"/>
  <c r="E143" i="4"/>
  <c r="D143" i="4"/>
  <c r="G147" i="4" s="1"/>
  <c r="E142" i="4"/>
  <c r="D142" i="4"/>
  <c r="E141" i="4"/>
  <c r="D141" i="4"/>
  <c r="E140" i="4"/>
  <c r="D140" i="4"/>
  <c r="E139" i="4"/>
  <c r="D139" i="4"/>
  <c r="E138" i="4"/>
  <c r="D138" i="4"/>
  <c r="E137" i="4"/>
  <c r="D137" i="4"/>
  <c r="J136" i="4"/>
  <c r="E136" i="4"/>
  <c r="D136" i="4"/>
  <c r="G140" i="4" s="1"/>
  <c r="J135" i="4"/>
  <c r="I135" i="4"/>
  <c r="H135" i="4"/>
  <c r="E135" i="4"/>
  <c r="D135" i="4"/>
  <c r="E134" i="4"/>
  <c r="D134" i="4"/>
  <c r="H153" i="4" s="1"/>
  <c r="E133" i="4"/>
  <c r="D133" i="4"/>
  <c r="E132" i="4"/>
  <c r="D132" i="4"/>
  <c r="G136" i="4" s="1"/>
  <c r="E131" i="4"/>
  <c r="D131" i="4"/>
  <c r="E130" i="4"/>
  <c r="D130" i="4"/>
  <c r="I130" i="4" s="1"/>
  <c r="E129" i="4"/>
  <c r="D129" i="4"/>
  <c r="E128" i="4"/>
  <c r="D128" i="4"/>
  <c r="E127" i="4"/>
  <c r="D127" i="4"/>
  <c r="E126" i="4"/>
  <c r="D126" i="4"/>
  <c r="H145" i="4" s="1"/>
  <c r="E125" i="4"/>
  <c r="D125" i="4"/>
  <c r="J124" i="4"/>
  <c r="E124" i="4"/>
  <c r="D124" i="4"/>
  <c r="J123" i="4"/>
  <c r="I123" i="4"/>
  <c r="E123" i="4"/>
  <c r="D123" i="4"/>
  <c r="J122" i="4"/>
  <c r="E122" i="4"/>
  <c r="D122" i="4"/>
  <c r="E121" i="4"/>
  <c r="D121" i="4"/>
  <c r="H140" i="4" s="1"/>
  <c r="J120" i="4"/>
  <c r="I120" i="4"/>
  <c r="E120" i="4"/>
  <c r="D120" i="4"/>
  <c r="E119" i="4"/>
  <c r="D119" i="4"/>
  <c r="E118" i="4"/>
  <c r="D118" i="4"/>
  <c r="G122" i="4" s="1"/>
  <c r="E117" i="4"/>
  <c r="D117" i="4"/>
  <c r="H136" i="4" s="1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H128" i="4" s="1"/>
  <c r="E108" i="4"/>
  <c r="D108" i="4"/>
  <c r="J107" i="4"/>
  <c r="H107" i="4"/>
  <c r="G107" i="4"/>
  <c r="E107" i="4"/>
  <c r="D107" i="4"/>
  <c r="E106" i="4"/>
  <c r="D106" i="4"/>
  <c r="E105" i="4"/>
  <c r="D105" i="4"/>
  <c r="H124" i="4" s="1"/>
  <c r="E104" i="4"/>
  <c r="D104" i="4"/>
  <c r="I104" i="4" s="1"/>
  <c r="E103" i="4"/>
  <c r="D103" i="4"/>
  <c r="H122" i="4" s="1"/>
  <c r="E102" i="4"/>
  <c r="D102" i="4"/>
  <c r="E101" i="4"/>
  <c r="D101" i="4"/>
  <c r="H120" i="4" s="1"/>
  <c r="E100" i="4"/>
  <c r="D100" i="4"/>
  <c r="H119" i="4" s="1"/>
  <c r="K99" i="4"/>
  <c r="J99" i="4"/>
  <c r="I99" i="4"/>
  <c r="E99" i="4"/>
  <c r="D99" i="4"/>
  <c r="G103" i="4" s="1"/>
  <c r="E98" i="4"/>
  <c r="D98" i="4"/>
  <c r="E97" i="4"/>
  <c r="D97" i="4"/>
  <c r="J96" i="4"/>
  <c r="E96" i="4"/>
  <c r="D96" i="4"/>
  <c r="J95" i="4"/>
  <c r="E95" i="4"/>
  <c r="D95" i="4"/>
  <c r="E94" i="4"/>
  <c r="D94" i="4"/>
  <c r="E93" i="4"/>
  <c r="D93" i="4"/>
  <c r="E92" i="4"/>
  <c r="D92" i="4"/>
  <c r="J91" i="4"/>
  <c r="I91" i="4"/>
  <c r="H91" i="4"/>
  <c r="E91" i="4"/>
  <c r="D91" i="4"/>
  <c r="E90" i="4"/>
  <c r="D90" i="4"/>
  <c r="E89" i="4"/>
  <c r="D89" i="4"/>
  <c r="H108" i="4" s="1"/>
  <c r="E88" i="4"/>
  <c r="D88" i="4"/>
  <c r="E87" i="4"/>
  <c r="D87" i="4"/>
  <c r="E86" i="4"/>
  <c r="D86" i="4"/>
  <c r="G85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K83" i="4" s="1"/>
  <c r="D79" i="4"/>
  <c r="J78" i="4"/>
  <c r="E78" i="4"/>
  <c r="D78" i="4"/>
  <c r="E77" i="4"/>
  <c r="D77" i="4"/>
  <c r="H96" i="4" s="1"/>
  <c r="E76" i="4"/>
  <c r="D76" i="4"/>
  <c r="K75" i="4"/>
  <c r="J75" i="4"/>
  <c r="I75" i="4"/>
  <c r="E75" i="4"/>
  <c r="D75" i="4"/>
  <c r="E74" i="4"/>
  <c r="D74" i="4"/>
  <c r="E73" i="4"/>
  <c r="D73" i="4"/>
  <c r="I72" i="4"/>
  <c r="E72" i="4"/>
  <c r="D72" i="4"/>
  <c r="I71" i="4"/>
  <c r="H71" i="4"/>
  <c r="E71" i="4"/>
  <c r="J71" i="4" s="1"/>
  <c r="D71" i="4"/>
  <c r="E70" i="4"/>
  <c r="D70" i="4"/>
  <c r="G69" i="4"/>
  <c r="E69" i="4"/>
  <c r="D69" i="4"/>
  <c r="H88" i="4" s="1"/>
  <c r="J68" i="4"/>
  <c r="E68" i="4"/>
  <c r="D68" i="4"/>
  <c r="E67" i="4"/>
  <c r="D67" i="4"/>
  <c r="G71" i="4" s="1"/>
  <c r="E66" i="4"/>
  <c r="D66" i="4"/>
  <c r="G70" i="4" s="1"/>
  <c r="E65" i="4"/>
  <c r="D65" i="4"/>
  <c r="J64" i="4"/>
  <c r="E64" i="4"/>
  <c r="D64" i="4"/>
  <c r="H83" i="4" s="1"/>
  <c r="J63" i="4"/>
  <c r="I63" i="4"/>
  <c r="E63" i="4"/>
  <c r="G63" i="4" s="1"/>
  <c r="D63" i="4"/>
  <c r="E62" i="4"/>
  <c r="D62" i="4"/>
  <c r="E61" i="4"/>
  <c r="D61" i="4"/>
  <c r="H80" i="4" s="1"/>
  <c r="E60" i="4"/>
  <c r="D60" i="4"/>
  <c r="E59" i="4"/>
  <c r="D59" i="4"/>
  <c r="E58" i="4"/>
  <c r="D58" i="4"/>
  <c r="E57" i="4"/>
  <c r="D57" i="4"/>
  <c r="H76" i="4" s="1"/>
  <c r="E56" i="4"/>
  <c r="D56" i="4"/>
  <c r="J55" i="4"/>
  <c r="E55" i="4"/>
  <c r="D55" i="4"/>
  <c r="E54" i="4"/>
  <c r="D54" i="4"/>
  <c r="E53" i="4"/>
  <c r="D53" i="4"/>
  <c r="H72" i="4" s="1"/>
  <c r="J52" i="4"/>
  <c r="E52" i="4"/>
  <c r="D52" i="4"/>
  <c r="J51" i="4"/>
  <c r="I51" i="4"/>
  <c r="G51" i="4"/>
  <c r="E51" i="4"/>
  <c r="D51" i="4"/>
  <c r="H70" i="4" s="1"/>
  <c r="E50" i="4"/>
  <c r="D50" i="4"/>
  <c r="E49" i="4"/>
  <c r="D49" i="4"/>
  <c r="H68" i="4" s="1"/>
  <c r="E48" i="4"/>
  <c r="D48" i="4"/>
  <c r="J47" i="4"/>
  <c r="I47" i="4"/>
  <c r="G47" i="4"/>
  <c r="E47" i="4"/>
  <c r="D47" i="4"/>
  <c r="E46" i="4"/>
  <c r="D46" i="4"/>
  <c r="E45" i="4"/>
  <c r="D45" i="4"/>
  <c r="H64" i="4" s="1"/>
  <c r="J44" i="4"/>
  <c r="E44" i="4"/>
  <c r="D44" i="4"/>
  <c r="J43" i="4"/>
  <c r="E43" i="4"/>
  <c r="D43" i="4"/>
  <c r="E42" i="4"/>
  <c r="D42" i="4"/>
  <c r="E41" i="4"/>
  <c r="D41" i="4"/>
  <c r="J40" i="4"/>
  <c r="E40" i="4"/>
  <c r="D40" i="4"/>
  <c r="E39" i="4"/>
  <c r="D39" i="4"/>
  <c r="J38" i="4"/>
  <c r="E38" i="4"/>
  <c r="D38" i="4"/>
  <c r="E37" i="4"/>
  <c r="D37" i="4"/>
  <c r="E36" i="4"/>
  <c r="D36" i="4"/>
  <c r="J35" i="4"/>
  <c r="I35" i="4"/>
  <c r="G35" i="4"/>
  <c r="E35" i="4"/>
  <c r="D35" i="4"/>
  <c r="J34" i="4"/>
  <c r="I34" i="4"/>
  <c r="E34" i="4"/>
  <c r="D34" i="4"/>
  <c r="E33" i="4"/>
  <c r="D33" i="4"/>
  <c r="H52" i="4" s="1"/>
  <c r="E32" i="4"/>
  <c r="D32" i="4"/>
  <c r="E31" i="4"/>
  <c r="D31" i="4"/>
  <c r="E30" i="4"/>
  <c r="H30" i="4" s="1"/>
  <c r="D30" i="4"/>
  <c r="E29" i="4"/>
  <c r="D29" i="4"/>
  <c r="E28" i="4"/>
  <c r="D28" i="4"/>
  <c r="G27" i="4"/>
  <c r="E27" i="4"/>
  <c r="D27" i="4"/>
  <c r="E26" i="4"/>
  <c r="D26" i="4"/>
  <c r="E25" i="4"/>
  <c r="D25" i="4"/>
  <c r="H44" i="4" s="1"/>
  <c r="E24" i="4"/>
  <c r="D24" i="4"/>
  <c r="H43" i="4" s="1"/>
  <c r="J23" i="4"/>
  <c r="E23" i="4"/>
  <c r="D23" i="4"/>
  <c r="E22" i="4"/>
  <c r="D22" i="4"/>
  <c r="E21" i="4"/>
  <c r="D21" i="4"/>
  <c r="H40" i="4" s="1"/>
  <c r="E20" i="4"/>
  <c r="D20" i="4"/>
  <c r="E19" i="4"/>
  <c r="D19" i="4"/>
  <c r="E18" i="4"/>
  <c r="D18" i="4"/>
  <c r="J17" i="4"/>
  <c r="I17" i="4"/>
  <c r="G17" i="4"/>
  <c r="E17" i="4"/>
  <c r="D17" i="4"/>
  <c r="H36" i="4" s="1"/>
  <c r="E16" i="4"/>
  <c r="D16" i="4"/>
  <c r="G20" i="4" s="1"/>
  <c r="E15" i="4"/>
  <c r="D15" i="4"/>
  <c r="K14" i="4"/>
  <c r="R14" i="4" s="1"/>
  <c r="J14" i="4"/>
  <c r="E14" i="4"/>
  <c r="D14" i="4"/>
  <c r="E13" i="4"/>
  <c r="D13" i="4"/>
  <c r="E12" i="4"/>
  <c r="D12" i="4"/>
  <c r="E11" i="4"/>
  <c r="D11" i="4"/>
  <c r="E10" i="4"/>
  <c r="J10" i="4" s="1"/>
  <c r="D10" i="4"/>
  <c r="E9" i="4"/>
  <c r="D9" i="4"/>
  <c r="E8" i="4"/>
  <c r="D8" i="4"/>
  <c r="G12" i="4" s="1"/>
  <c r="E7" i="4"/>
  <c r="D7" i="4"/>
  <c r="H26" i="4" s="1"/>
  <c r="T6" i="4"/>
  <c r="U6" i="4" s="1"/>
  <c r="E6" i="4"/>
  <c r="D6" i="4"/>
  <c r="E5" i="4"/>
  <c r="D5" i="4"/>
  <c r="E4" i="4"/>
  <c r="D4" i="4"/>
  <c r="E3" i="4"/>
  <c r="D3" i="4"/>
  <c r="E2" i="4"/>
  <c r="D2" i="4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D1949" i="1"/>
  <c r="E1948" i="1"/>
  <c r="D1948" i="1"/>
  <c r="E1947" i="1"/>
  <c r="D1947" i="1"/>
  <c r="E1946" i="1"/>
  <c r="D1946" i="1"/>
  <c r="E1945" i="1"/>
  <c r="D1945" i="1"/>
  <c r="E1944" i="1"/>
  <c r="D1944" i="1"/>
  <c r="E1943" i="1"/>
  <c r="D1943" i="1"/>
  <c r="E1942" i="1"/>
  <c r="D1942" i="1"/>
  <c r="E1941" i="1"/>
  <c r="D1941" i="1"/>
  <c r="E1940" i="1"/>
  <c r="D1940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D1915" i="1"/>
  <c r="E1914" i="1"/>
  <c r="D1914" i="1"/>
  <c r="E1913" i="1"/>
  <c r="D1913" i="1"/>
  <c r="E1912" i="1"/>
  <c r="D1912" i="1"/>
  <c r="E1911" i="1"/>
  <c r="D1911" i="1"/>
  <c r="E1910" i="1"/>
  <c r="D1910" i="1"/>
  <c r="E1909" i="1"/>
  <c r="D1909" i="1"/>
  <c r="E1908" i="1"/>
  <c r="D1908" i="1"/>
  <c r="E1907" i="1"/>
  <c r="D1907" i="1"/>
  <c r="E1906" i="1"/>
  <c r="D1906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E1881" i="1"/>
  <c r="D1881" i="1"/>
  <c r="E1880" i="1"/>
  <c r="D1880" i="1"/>
  <c r="E1879" i="1"/>
  <c r="D1879" i="1"/>
  <c r="E1878" i="1"/>
  <c r="D1878" i="1"/>
  <c r="E1877" i="1"/>
  <c r="D1877" i="1"/>
  <c r="E1876" i="1"/>
  <c r="D1876" i="1"/>
  <c r="E1875" i="1"/>
  <c r="D1875" i="1"/>
  <c r="E1874" i="1"/>
  <c r="D1874" i="1"/>
  <c r="E1873" i="1"/>
  <c r="D1873" i="1"/>
  <c r="E1872" i="1"/>
  <c r="D1872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E1803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E1777" i="1"/>
  <c r="D1777" i="1"/>
  <c r="E1776" i="1"/>
  <c r="D1776" i="1"/>
  <c r="E1775" i="1"/>
  <c r="D1775" i="1"/>
  <c r="E1774" i="1"/>
  <c r="D1774" i="1"/>
  <c r="E1773" i="1"/>
  <c r="D1773" i="1"/>
  <c r="E1772" i="1"/>
  <c r="D1772" i="1"/>
  <c r="E1771" i="1"/>
  <c r="D1771" i="1"/>
  <c r="E1770" i="1"/>
  <c r="D1770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D1550" i="1"/>
  <c r="E1549" i="1"/>
  <c r="D1549" i="1"/>
  <c r="E1548" i="1"/>
  <c r="D1548" i="1"/>
  <c r="E1547" i="1"/>
  <c r="D1547" i="1"/>
  <c r="E1546" i="1"/>
  <c r="D1546" i="1"/>
  <c r="E1545" i="1"/>
  <c r="D1545" i="1"/>
  <c r="E1544" i="1"/>
  <c r="D1544" i="1"/>
  <c r="E1543" i="1"/>
  <c r="D1543" i="1"/>
  <c r="E1542" i="1"/>
  <c r="D1542" i="1"/>
  <c r="E1541" i="1"/>
  <c r="D1541" i="1"/>
  <c r="E1540" i="1"/>
  <c r="D1540" i="1"/>
  <c r="E1539" i="1"/>
  <c r="D1539" i="1"/>
  <c r="E1538" i="1"/>
  <c r="D1538" i="1"/>
  <c r="E1537" i="1"/>
  <c r="D1537" i="1"/>
  <c r="E1536" i="1"/>
  <c r="D1536" i="1"/>
  <c r="E1535" i="1"/>
  <c r="D1535" i="1"/>
  <c r="E1534" i="1"/>
  <c r="D1534" i="1"/>
  <c r="E1533" i="1"/>
  <c r="D1533" i="1"/>
  <c r="E1532" i="1"/>
  <c r="D1532" i="1"/>
  <c r="E1531" i="1"/>
  <c r="D1531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D1505" i="1"/>
  <c r="E1504" i="1"/>
  <c r="D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D1367" i="1"/>
  <c r="E1366" i="1"/>
  <c r="D1366" i="1"/>
  <c r="E1365" i="1"/>
  <c r="D1365" i="1"/>
  <c r="E1364" i="1"/>
  <c r="D1364" i="1"/>
  <c r="E1363" i="1"/>
  <c r="D1363" i="1"/>
  <c r="E1362" i="1"/>
  <c r="D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E1166" i="1"/>
  <c r="D1166" i="1"/>
  <c r="E1165" i="1"/>
  <c r="D1165" i="1"/>
  <c r="E1164" i="1"/>
  <c r="D1164" i="1"/>
  <c r="E1163" i="1"/>
  <c r="D1163" i="1"/>
  <c r="E1162" i="1"/>
  <c r="D1162" i="1"/>
  <c r="E1161" i="1"/>
  <c r="D1161" i="1"/>
  <c r="E1160" i="1"/>
  <c r="D1160" i="1"/>
  <c r="E1159" i="1"/>
  <c r="D1159" i="1"/>
  <c r="E1158" i="1"/>
  <c r="D1158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E1089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  <c r="J115" i="4" l="1"/>
  <c r="I115" i="4"/>
  <c r="J235" i="4"/>
  <c r="J333" i="4"/>
  <c r="L404" i="4"/>
  <c r="I450" i="4"/>
  <c r="J450" i="4"/>
  <c r="H450" i="4"/>
  <c r="G450" i="4"/>
  <c r="J570" i="4"/>
  <c r="I570" i="4"/>
  <c r="H570" i="4"/>
  <c r="G570" i="4"/>
  <c r="AM752" i="4"/>
  <c r="H748" i="4"/>
  <c r="K219" i="4"/>
  <c r="J485" i="4"/>
  <c r="AM684" i="4"/>
  <c r="AN684" i="4" s="1"/>
  <c r="AL684" i="4"/>
  <c r="G115" i="4"/>
  <c r="G180" i="4"/>
  <c r="H215" i="4"/>
  <c r="I235" i="4"/>
  <c r="G320" i="4"/>
  <c r="I485" i="4"/>
  <c r="H547" i="4"/>
  <c r="J547" i="4"/>
  <c r="I547" i="4"/>
  <c r="H1644" i="4"/>
  <c r="G1629" i="4"/>
  <c r="K15" i="4"/>
  <c r="R15" i="4" s="1"/>
  <c r="K64" i="4"/>
  <c r="J215" i="4"/>
  <c r="I599" i="4"/>
  <c r="J599" i="4"/>
  <c r="H981" i="4"/>
  <c r="K985" i="4"/>
  <c r="J981" i="4"/>
  <c r="G11" i="4"/>
  <c r="J60" i="4"/>
  <c r="J87" i="4"/>
  <c r="I87" i="4"/>
  <c r="H87" i="4"/>
  <c r="L111" i="4"/>
  <c r="M132" i="4"/>
  <c r="J163" i="4"/>
  <c r="H163" i="4"/>
  <c r="I247" i="4"/>
  <c r="AL307" i="4"/>
  <c r="K303" i="4"/>
  <c r="H327" i="4"/>
  <c r="K331" i="4"/>
  <c r="J327" i="4"/>
  <c r="H339" i="4"/>
  <c r="J339" i="4"/>
  <c r="I339" i="4"/>
  <c r="H365" i="4"/>
  <c r="H427" i="4"/>
  <c r="J427" i="4"/>
  <c r="J542" i="4"/>
  <c r="I542" i="4"/>
  <c r="H542" i="4"/>
  <c r="G542" i="4"/>
  <c r="AM1074" i="4"/>
  <c r="J1448" i="4"/>
  <c r="I1448" i="4"/>
  <c r="G1448" i="4"/>
  <c r="AM107" i="4"/>
  <c r="AL107" i="4"/>
  <c r="AN107" i="4" s="1"/>
  <c r="J292" i="4"/>
  <c r="I292" i="4"/>
  <c r="J401" i="4"/>
  <c r="I607" i="4"/>
  <c r="J607" i="4"/>
  <c r="K1103" i="4"/>
  <c r="J1099" i="4"/>
  <c r="G260" i="4"/>
  <c r="L824" i="4"/>
  <c r="I729" i="4"/>
  <c r="H729" i="4"/>
  <c r="K733" i="4"/>
  <c r="K731" i="4"/>
  <c r="G729" i="4"/>
  <c r="H925" i="4"/>
  <c r="J925" i="4"/>
  <c r="I925" i="4"/>
  <c r="J6" i="4"/>
  <c r="I6" i="4"/>
  <c r="J30" i="4"/>
  <c r="I30" i="4"/>
  <c r="K176" i="4"/>
  <c r="J211" i="4"/>
  <c r="G365" i="4"/>
  <c r="G907" i="4"/>
  <c r="J976" i="4"/>
  <c r="I976" i="4"/>
  <c r="H976" i="4"/>
  <c r="G976" i="4"/>
  <c r="G1619" i="4"/>
  <c r="K1623" i="4"/>
  <c r="J1619" i="4"/>
  <c r="I1619" i="4"/>
  <c r="K1622" i="4"/>
  <c r="H1619" i="4"/>
  <c r="L43" i="4"/>
  <c r="K60" i="4"/>
  <c r="L69" i="4"/>
  <c r="L87" i="4"/>
  <c r="J139" i="4"/>
  <c r="I139" i="4"/>
  <c r="H139" i="4"/>
  <c r="G139" i="4"/>
  <c r="K143" i="4"/>
  <c r="K202" i="4"/>
  <c r="H211" i="4"/>
  <c r="J227" i="4"/>
  <c r="I227" i="4"/>
  <c r="H227" i="4"/>
  <c r="G227" i="4"/>
  <c r="K236" i="4"/>
  <c r="J232" i="4"/>
  <c r="G232" i="4"/>
  <c r="J247" i="4"/>
  <c r="H247" i="4"/>
  <c r="K294" i="4"/>
  <c r="L330" i="4"/>
  <c r="K366" i="4"/>
  <c r="I382" i="4"/>
  <c r="J382" i="4"/>
  <c r="H382" i="4"/>
  <c r="G382" i="4"/>
  <c r="I398" i="4"/>
  <c r="J398" i="4"/>
  <c r="H398" i="4"/>
  <c r="G398" i="4"/>
  <c r="H430" i="4"/>
  <c r="L500" i="4"/>
  <c r="L590" i="4"/>
  <c r="J690" i="4"/>
  <c r="I690" i="4"/>
  <c r="H690" i="4"/>
  <c r="G690" i="4"/>
  <c r="I887" i="4"/>
  <c r="G887" i="4"/>
  <c r="K1301" i="4"/>
  <c r="J1297" i="4"/>
  <c r="H1297" i="4"/>
  <c r="G1297" i="4"/>
  <c r="H1325" i="4"/>
  <c r="I1306" i="4"/>
  <c r="J102" i="4"/>
  <c r="K112" i="4"/>
  <c r="I110" i="4"/>
  <c r="G110" i="4"/>
  <c r="H142" i="4"/>
  <c r="G142" i="4"/>
  <c r="G81" i="4"/>
  <c r="L100" i="4"/>
  <c r="AM157" i="4"/>
  <c r="J148" i="4"/>
  <c r="K151" i="4"/>
  <c r="I148" i="4"/>
  <c r="G148" i="4"/>
  <c r="H235" i="4"/>
  <c r="J297" i="4"/>
  <c r="I297" i="4"/>
  <c r="K379" i="4"/>
  <c r="G376" i="4"/>
  <c r="H391" i="4"/>
  <c r="J391" i="4"/>
  <c r="L474" i="4"/>
  <c r="J495" i="4"/>
  <c r="K499" i="4"/>
  <c r="H575" i="4"/>
  <c r="K579" i="4"/>
  <c r="I575" i="4"/>
  <c r="J575" i="4"/>
  <c r="H114" i="4"/>
  <c r="K171" i="4"/>
  <c r="J167" i="4"/>
  <c r="J82" i="4"/>
  <c r="I82" i="4"/>
  <c r="H167" i="4"/>
  <c r="J221" i="4"/>
  <c r="K475" i="4"/>
  <c r="G594" i="4"/>
  <c r="J594" i="4"/>
  <c r="I594" i="4"/>
  <c r="H594" i="4"/>
  <c r="K598" i="4"/>
  <c r="H989" i="4"/>
  <c r="K993" i="4"/>
  <c r="J989" i="4"/>
  <c r="AL34" i="4"/>
  <c r="J39" i="4"/>
  <c r="I39" i="4"/>
  <c r="H39" i="4"/>
  <c r="G39" i="4"/>
  <c r="I70" i="4"/>
  <c r="M72" i="4" s="1"/>
  <c r="AB72" i="4" s="1"/>
  <c r="AC72" i="4" s="1"/>
  <c r="G87" i="4"/>
  <c r="AL117" i="4"/>
  <c r="J112" i="4"/>
  <c r="L164" i="4"/>
  <c r="G163" i="4"/>
  <c r="G190" i="4"/>
  <c r="L190" i="4"/>
  <c r="AL250" i="4"/>
  <c r="G247" i="4"/>
  <c r="J267" i="4"/>
  <c r="I304" i="4"/>
  <c r="G304" i="4"/>
  <c r="I313" i="4"/>
  <c r="K390" i="4"/>
  <c r="K519" i="4"/>
  <c r="H525" i="4"/>
  <c r="J614" i="4"/>
  <c r="I614" i="4"/>
  <c r="H614" i="4"/>
  <c r="L630" i="4"/>
  <c r="G614" i="4"/>
  <c r="H619" i="4"/>
  <c r="I619" i="4"/>
  <c r="J619" i="4"/>
  <c r="I685" i="4"/>
  <c r="H685" i="4"/>
  <c r="G685" i="4"/>
  <c r="K699" i="4"/>
  <c r="K749" i="4"/>
  <c r="AM796" i="4"/>
  <c r="I401" i="4"/>
  <c r="G102" i="4"/>
  <c r="K7" i="4"/>
  <c r="R7" i="4" s="1"/>
  <c r="J27" i="4"/>
  <c r="I27" i="4"/>
  <c r="M28" i="4" s="1"/>
  <c r="H27" i="4"/>
  <c r="J74" i="4"/>
  <c r="I74" i="4"/>
  <c r="H74" i="4"/>
  <c r="G74" i="4"/>
  <c r="J104" i="4"/>
  <c r="H267" i="4"/>
  <c r="AM299" i="4"/>
  <c r="J313" i="4"/>
  <c r="I394" i="4"/>
  <c r="J394" i="4"/>
  <c r="H407" i="4"/>
  <c r="M535" i="4"/>
  <c r="J650" i="4"/>
  <c r="L867" i="4"/>
  <c r="G865" i="4"/>
  <c r="I861" i="4"/>
  <c r="L983" i="4"/>
  <c r="J964" i="4"/>
  <c r="I964" i="4"/>
  <c r="K968" i="4"/>
  <c r="G964" i="4"/>
  <c r="L1060" i="4"/>
  <c r="H94" i="4"/>
  <c r="G22" i="4"/>
  <c r="K26" i="4"/>
  <c r="J22" i="4"/>
  <c r="I22" i="4"/>
  <c r="H22" i="4"/>
  <c r="K96" i="4"/>
  <c r="L136" i="4"/>
  <c r="K164" i="4"/>
  <c r="J160" i="4"/>
  <c r="I160" i="4"/>
  <c r="J191" i="4"/>
  <c r="H191" i="4"/>
  <c r="G191" i="4"/>
  <c r="K242" i="4"/>
  <c r="H238" i="4"/>
  <c r="L253" i="4"/>
  <c r="L349" i="4"/>
  <c r="K515" i="4"/>
  <c r="I553" i="4"/>
  <c r="AL609" i="4"/>
  <c r="J641" i="4"/>
  <c r="H641" i="4"/>
  <c r="I641" i="4"/>
  <c r="K707" i="4"/>
  <c r="G853" i="4"/>
  <c r="I849" i="4"/>
  <c r="J8" i="4"/>
  <c r="G8" i="4"/>
  <c r="AM45" i="4"/>
  <c r="J79" i="4"/>
  <c r="I79" i="4"/>
  <c r="H79" i="4"/>
  <c r="G79" i="4"/>
  <c r="J84" i="4"/>
  <c r="I84" i="4"/>
  <c r="L88" i="4"/>
  <c r="L96" i="4"/>
  <c r="R96" i="4" s="1"/>
  <c r="I119" i="4"/>
  <c r="J127" i="4"/>
  <c r="I127" i="4"/>
  <c r="H127" i="4"/>
  <c r="J183" i="4"/>
  <c r="H183" i="4"/>
  <c r="K212" i="4"/>
  <c r="R212" i="4" s="1"/>
  <c r="J208" i="4"/>
  <c r="I208" i="4"/>
  <c r="G208" i="4"/>
  <c r="J287" i="4"/>
  <c r="H287" i="4"/>
  <c r="G287" i="4"/>
  <c r="I324" i="4"/>
  <c r="G328" i="4"/>
  <c r="J351" i="4"/>
  <c r="J367" i="4"/>
  <c r="K378" i="4"/>
  <c r="K403" i="4"/>
  <c r="I434" i="4"/>
  <c r="G434" i="4"/>
  <c r="J434" i="4"/>
  <c r="I478" i="4"/>
  <c r="J478" i="4"/>
  <c r="H478" i="4"/>
  <c r="G478" i="4"/>
  <c r="H553" i="4"/>
  <c r="G602" i="4"/>
  <c r="J602" i="4"/>
  <c r="I602" i="4"/>
  <c r="H602" i="4"/>
  <c r="H633" i="4"/>
  <c r="I763" i="4"/>
  <c r="G763" i="4"/>
  <c r="K764" i="4"/>
  <c r="I1103" i="4"/>
  <c r="J1103" i="4"/>
  <c r="K1107" i="4"/>
  <c r="I414" i="4"/>
  <c r="J414" i="4"/>
  <c r="G414" i="4"/>
  <c r="I819" i="4"/>
  <c r="H819" i="4"/>
  <c r="J662" i="4"/>
  <c r="I662" i="4"/>
  <c r="G662" i="4"/>
  <c r="H662" i="4"/>
  <c r="I308" i="4"/>
  <c r="J32" i="4"/>
  <c r="H60" i="4"/>
  <c r="L86" i="4"/>
  <c r="J67" i="4"/>
  <c r="I67" i="4"/>
  <c r="K71" i="4"/>
  <c r="G67" i="4"/>
  <c r="J132" i="4"/>
  <c r="AM154" i="4"/>
  <c r="AL154" i="4"/>
  <c r="H151" i="4"/>
  <c r="G160" i="4"/>
  <c r="K228" i="4"/>
  <c r="J224" i="4"/>
  <c r="I224" i="4"/>
  <c r="AM242" i="4"/>
  <c r="AL242" i="4"/>
  <c r="K248" i="4"/>
  <c r="J244" i="4"/>
  <c r="I244" i="4"/>
  <c r="H254" i="4"/>
  <c r="J273" i="4"/>
  <c r="I342" i="4"/>
  <c r="J342" i="4"/>
  <c r="H342" i="4"/>
  <c r="H359" i="4"/>
  <c r="K459" i="4"/>
  <c r="K526" i="4"/>
  <c r="G522" i="4"/>
  <c r="J522" i="4"/>
  <c r="I522" i="4"/>
  <c r="H522" i="4"/>
  <c r="AM638" i="4"/>
  <c r="AL638" i="4"/>
  <c r="AM601" i="4"/>
  <c r="AL601" i="4"/>
  <c r="AN601" i="4" s="1"/>
  <c r="J241" i="4"/>
  <c r="I241" i="4"/>
  <c r="L55" i="4"/>
  <c r="L107" i="4"/>
  <c r="G127" i="4"/>
  <c r="I132" i="4"/>
  <c r="K174" i="4"/>
  <c r="G183" i="4"/>
  <c r="J188" i="4"/>
  <c r="I188" i="4"/>
  <c r="AL231" i="4"/>
  <c r="J219" i="4"/>
  <c r="I219" i="4"/>
  <c r="H219" i="4"/>
  <c r="G219" i="4"/>
  <c r="L249" i="4"/>
  <c r="K284" i="4"/>
  <c r="K287" i="4"/>
  <c r="K283" i="4"/>
  <c r="J283" i="4"/>
  <c r="K296" i="4"/>
  <c r="J311" i="4"/>
  <c r="H311" i="4"/>
  <c r="I351" i="4"/>
  <c r="I561" i="4"/>
  <c r="M563" i="4" s="1"/>
  <c r="M619" i="4"/>
  <c r="I693" i="4"/>
  <c r="H693" i="4"/>
  <c r="G693" i="4"/>
  <c r="H1030" i="4"/>
  <c r="G1015" i="4"/>
  <c r="L1035" i="4"/>
  <c r="J1016" i="4"/>
  <c r="I1016" i="4"/>
  <c r="K1020" i="4"/>
  <c r="G1016" i="4"/>
  <c r="J453" i="4"/>
  <c r="AM465" i="4"/>
  <c r="L608" i="4"/>
  <c r="AL649" i="4"/>
  <c r="AM678" i="4"/>
  <c r="AL678" i="4"/>
  <c r="H1031" i="4"/>
  <c r="I1012" i="4"/>
  <c r="J7" i="4"/>
  <c r="AM30" i="4"/>
  <c r="AL30" i="4"/>
  <c r="I23" i="4"/>
  <c r="K31" i="4"/>
  <c r="J31" i="4"/>
  <c r="G38" i="4"/>
  <c r="AL53" i="4"/>
  <c r="I43" i="4"/>
  <c r="J56" i="4"/>
  <c r="H92" i="4"/>
  <c r="H75" i="4"/>
  <c r="I78" i="4"/>
  <c r="H100" i="4"/>
  <c r="J83" i="4"/>
  <c r="J88" i="4"/>
  <c r="G91" i="4"/>
  <c r="I94" i="4"/>
  <c r="AM109" i="4"/>
  <c r="AL109" i="4"/>
  <c r="AN109" i="4" s="1"/>
  <c r="H99" i="4"/>
  <c r="K103" i="4"/>
  <c r="K111" i="4"/>
  <c r="G117" i="4"/>
  <c r="AM133" i="4"/>
  <c r="AL133" i="4"/>
  <c r="G123" i="4"/>
  <c r="K128" i="4"/>
  <c r="J131" i="4"/>
  <c r="G135" i="4"/>
  <c r="K147" i="4"/>
  <c r="J153" i="4"/>
  <c r="I156" i="4"/>
  <c r="K168" i="4"/>
  <c r="K179" i="4"/>
  <c r="H190" i="4"/>
  <c r="AL206" i="4"/>
  <c r="AN206" i="4" s="1"/>
  <c r="G199" i="4"/>
  <c r="J201" i="4"/>
  <c r="I204" i="4"/>
  <c r="J207" i="4"/>
  <c r="H230" i="4"/>
  <c r="J223" i="4"/>
  <c r="AL239" i="4"/>
  <c r="G228" i="4"/>
  <c r="J231" i="4"/>
  <c r="J243" i="4"/>
  <c r="H246" i="4"/>
  <c r="J249" i="4"/>
  <c r="AL266" i="4"/>
  <c r="J259" i="4"/>
  <c r="G263" i="4"/>
  <c r="AL279" i="4"/>
  <c r="AM282" i="4"/>
  <c r="AL282" i="4"/>
  <c r="AM285" i="4"/>
  <c r="H275" i="4"/>
  <c r="I283" i="4"/>
  <c r="I288" i="4"/>
  <c r="L293" i="4"/>
  <c r="I316" i="4"/>
  <c r="H319" i="4"/>
  <c r="J326" i="4"/>
  <c r="I330" i="4"/>
  <c r="G344" i="4"/>
  <c r="J347" i="4"/>
  <c r="G353" i="4"/>
  <c r="J355" i="4"/>
  <c r="G373" i="4"/>
  <c r="K382" i="4"/>
  <c r="J390" i="4"/>
  <c r="G397" i="4"/>
  <c r="J423" i="4"/>
  <c r="I430" i="4"/>
  <c r="K439" i="4"/>
  <c r="J449" i="4"/>
  <c r="K487" i="4"/>
  <c r="H491" i="4"/>
  <c r="G501" i="4"/>
  <c r="I507" i="4"/>
  <c r="I518" i="4"/>
  <c r="G530" i="4"/>
  <c r="I538" i="4"/>
  <c r="I541" i="4"/>
  <c r="J543" i="4"/>
  <c r="H555" i="4"/>
  <c r="G566" i="4"/>
  <c r="H569" i="4"/>
  <c r="G578" i="4"/>
  <c r="L596" i="4"/>
  <c r="I590" i="4"/>
  <c r="K595" i="4"/>
  <c r="AM637" i="4"/>
  <c r="AN637" i="4" s="1"/>
  <c r="AL637" i="4"/>
  <c r="G638" i="4"/>
  <c r="AL671" i="4"/>
  <c r="AM677" i="4"/>
  <c r="AN677" i="4" s="1"/>
  <c r="AL677" i="4"/>
  <c r="AL680" i="4"/>
  <c r="AM680" i="4"/>
  <c r="AN680" i="4" s="1"/>
  <c r="I674" i="4"/>
  <c r="I686" i="4"/>
  <c r="I689" i="4"/>
  <c r="AM711" i="4"/>
  <c r="AL711" i="4"/>
  <c r="AM714" i="4"/>
  <c r="AL714" i="4"/>
  <c r="J768" i="4"/>
  <c r="G788" i="4"/>
  <c r="J788" i="4"/>
  <c r="I788" i="4"/>
  <c r="H788" i="4"/>
  <c r="G804" i="4"/>
  <c r="J804" i="4"/>
  <c r="J839" i="4"/>
  <c r="J869" i="4"/>
  <c r="I869" i="4"/>
  <c r="J896" i="4"/>
  <c r="H896" i="4"/>
  <c r="G896" i="4"/>
  <c r="L920" i="4"/>
  <c r="K905" i="4"/>
  <c r="J901" i="4"/>
  <c r="I901" i="4"/>
  <c r="H901" i="4"/>
  <c r="G958" i="4"/>
  <c r="L1100" i="4"/>
  <c r="J1081" i="4"/>
  <c r="I1081" i="4"/>
  <c r="H1081" i="4"/>
  <c r="J1086" i="4"/>
  <c r="I1086" i="4"/>
  <c r="H1086" i="4"/>
  <c r="G1086" i="4"/>
  <c r="K1090" i="4"/>
  <c r="K35" i="4"/>
  <c r="AM57" i="4"/>
  <c r="AL57" i="4"/>
  <c r="I90" i="4"/>
  <c r="AM108" i="4"/>
  <c r="AL108" i="4"/>
  <c r="H116" i="4"/>
  <c r="I107" i="4"/>
  <c r="AM132" i="4"/>
  <c r="AL132" i="4"/>
  <c r="AM134" i="4"/>
  <c r="AL134" i="4"/>
  <c r="AL137" i="4"/>
  <c r="K135" i="4"/>
  <c r="J151" i="4"/>
  <c r="AL168" i="4"/>
  <c r="AM186" i="4"/>
  <c r="K199" i="4"/>
  <c r="AM277" i="4"/>
  <c r="AL277" i="4"/>
  <c r="K279" i="4"/>
  <c r="AM302" i="4"/>
  <c r="AL302" i="4"/>
  <c r="L294" i="4"/>
  <c r="I317" i="4"/>
  <c r="AL327" i="4"/>
  <c r="I346" i="4"/>
  <c r="L378" i="4"/>
  <c r="I386" i="4"/>
  <c r="K391" i="4"/>
  <c r="J411" i="4"/>
  <c r="G421" i="4"/>
  <c r="K427" i="4"/>
  <c r="J430" i="4"/>
  <c r="I463" i="4"/>
  <c r="I466" i="4"/>
  <c r="AM485" i="4"/>
  <c r="H475" i="4"/>
  <c r="J510" i="4"/>
  <c r="H519" i="4"/>
  <c r="J586" i="4"/>
  <c r="G589" i="4"/>
  <c r="I591" i="4"/>
  <c r="AM610" i="4"/>
  <c r="AL610" i="4"/>
  <c r="G617" i="4"/>
  <c r="I622" i="4"/>
  <c r="AM639" i="4"/>
  <c r="AL639" i="4"/>
  <c r="AM641" i="4"/>
  <c r="H650" i="4"/>
  <c r="AM647" i="4"/>
  <c r="AL647" i="4"/>
  <c r="G641" i="4"/>
  <c r="I658" i="4"/>
  <c r="AM685" i="4"/>
  <c r="AL685" i="4"/>
  <c r="AM709" i="4"/>
  <c r="AL709" i="4"/>
  <c r="I698" i="4"/>
  <c r="I701" i="4"/>
  <c r="AM717" i="4"/>
  <c r="AN717" i="4" s="1"/>
  <c r="AL717" i="4"/>
  <c r="AM725" i="4"/>
  <c r="AL725" i="4"/>
  <c r="H725" i="4"/>
  <c r="G725" i="4"/>
  <c r="I725" i="4"/>
  <c r="J734" i="4"/>
  <c r="I734" i="4"/>
  <c r="G943" i="4"/>
  <c r="G955" i="4"/>
  <c r="K1001" i="4"/>
  <c r="L1099" i="4"/>
  <c r="J1141" i="4"/>
  <c r="I1141" i="4"/>
  <c r="J1153" i="4"/>
  <c r="K1261" i="4"/>
  <c r="J1257" i="4"/>
  <c r="H1257" i="4"/>
  <c r="G1257" i="4"/>
  <c r="J1439" i="4"/>
  <c r="K1443" i="4"/>
  <c r="I1439" i="4"/>
  <c r="AM688" i="4"/>
  <c r="AL688" i="4"/>
  <c r="AN688" i="4" s="1"/>
  <c r="H753" i="4"/>
  <c r="G753" i="4"/>
  <c r="I795" i="4"/>
  <c r="L1380" i="4"/>
  <c r="AM25" i="4"/>
  <c r="AM38" i="4"/>
  <c r="AL38" i="4"/>
  <c r="G33" i="4"/>
  <c r="AL45" i="4"/>
  <c r="AN45" i="4" s="1"/>
  <c r="AM61" i="4"/>
  <c r="AL61" i="4"/>
  <c r="AL70" i="4"/>
  <c r="AM110" i="4"/>
  <c r="AL110" i="4"/>
  <c r="K180" i="4"/>
  <c r="AL186" i="4"/>
  <c r="G194" i="4"/>
  <c r="AM206" i="4"/>
  <c r="AM229" i="4"/>
  <c r="AL229" i="4"/>
  <c r="AN229" i="4" s="1"/>
  <c r="K234" i="4"/>
  <c r="AM231" i="4"/>
  <c r="AN231" i="4" s="1"/>
  <c r="AM283" i="4"/>
  <c r="AL283" i="4"/>
  <c r="AM327" i="4"/>
  <c r="H350" i="4"/>
  <c r="H349" i="4"/>
  <c r="G356" i="4"/>
  <c r="I354" i="4"/>
  <c r="AM376" i="4"/>
  <c r="I366" i="4"/>
  <c r="H371" i="4"/>
  <c r="I374" i="4"/>
  <c r="H379" i="4"/>
  <c r="G389" i="4"/>
  <c r="I402" i="4"/>
  <c r="G418" i="4"/>
  <c r="I425" i="4"/>
  <c r="G438" i="4"/>
  <c r="G441" i="4"/>
  <c r="J447" i="4"/>
  <c r="I454" i="4"/>
  <c r="J463" i="4"/>
  <c r="L484" i="4"/>
  <c r="J475" i="4"/>
  <c r="G482" i="4"/>
  <c r="I486" i="4"/>
  <c r="K498" i="4"/>
  <c r="H499" i="4"/>
  <c r="G502" i="4"/>
  <c r="K510" i="4"/>
  <c r="I517" i="4"/>
  <c r="J519" i="4"/>
  <c r="H531" i="4"/>
  <c r="I539" i="4"/>
  <c r="H567" i="4"/>
  <c r="H573" i="4"/>
  <c r="G582" i="4"/>
  <c r="K586" i="4"/>
  <c r="H589" i="4"/>
  <c r="K599" i="4"/>
  <c r="H617" i="4"/>
  <c r="J622" i="4"/>
  <c r="AL644" i="4"/>
  <c r="H639" i="4"/>
  <c r="AM649" i="4"/>
  <c r="K641" i="4"/>
  <c r="H648" i="4"/>
  <c r="J658" i="4"/>
  <c r="AM679" i="4"/>
  <c r="AL679" i="4"/>
  <c r="AN679" i="4" s="1"/>
  <c r="AM682" i="4"/>
  <c r="AL682" i="4"/>
  <c r="AN682" i="4" s="1"/>
  <c r="AM689" i="4"/>
  <c r="AN689" i="4" s="1"/>
  <c r="AL689" i="4"/>
  <c r="AL692" i="4"/>
  <c r="AM692" i="4"/>
  <c r="K682" i="4"/>
  <c r="J698" i="4"/>
  <c r="K701" i="4"/>
  <c r="AM721" i="4"/>
  <c r="AL721" i="4"/>
  <c r="H734" i="4"/>
  <c r="I754" i="4"/>
  <c r="H754" i="4"/>
  <c r="J754" i="4"/>
  <c r="J845" i="4"/>
  <c r="H845" i="4"/>
  <c r="J893" i="4"/>
  <c r="I893" i="4"/>
  <c r="G893" i="4"/>
  <c r="H943" i="4"/>
  <c r="L1027" i="4"/>
  <c r="J1008" i="4"/>
  <c r="I1008" i="4"/>
  <c r="G1078" i="4"/>
  <c r="L1620" i="4"/>
  <c r="K1602" i="4"/>
  <c r="G1601" i="4"/>
  <c r="H443" i="4"/>
  <c r="AL552" i="4"/>
  <c r="AM552" i="4"/>
  <c r="H591" i="4"/>
  <c r="K763" i="4"/>
  <c r="I759" i="4"/>
  <c r="K1098" i="4"/>
  <c r="J1094" i="4"/>
  <c r="I1094" i="4"/>
  <c r="H1094" i="4"/>
  <c r="G1094" i="4"/>
  <c r="I15" i="4"/>
  <c r="G42" i="4"/>
  <c r="J48" i="4"/>
  <c r="AM65" i="4"/>
  <c r="G55" i="4"/>
  <c r="J76" i="4"/>
  <c r="G90" i="4"/>
  <c r="I92" i="4"/>
  <c r="G95" i="4"/>
  <c r="I100" i="4"/>
  <c r="G105" i="4"/>
  <c r="K107" i="4"/>
  <c r="H132" i="4"/>
  <c r="L115" i="4"/>
  <c r="G119" i="4"/>
  <c r="AL146" i="4"/>
  <c r="AM149" i="4"/>
  <c r="AN149" i="4" s="1"/>
  <c r="AL149" i="4"/>
  <c r="J145" i="4"/>
  <c r="G155" i="4"/>
  <c r="J173" i="4"/>
  <c r="G176" i="4"/>
  <c r="AM192" i="4"/>
  <c r="AL192" i="4"/>
  <c r="G186" i="4"/>
  <c r="K188" i="4"/>
  <c r="I197" i="4"/>
  <c r="H203" i="4"/>
  <c r="K224" i="4"/>
  <c r="K232" i="4"/>
  <c r="K244" i="4"/>
  <c r="G251" i="4"/>
  <c r="G264" i="4"/>
  <c r="AM281" i="4"/>
  <c r="AN281" i="4" s="1"/>
  <c r="AL281" i="4"/>
  <c r="G270" i="4"/>
  <c r="AN277" i="4"/>
  <c r="AM293" i="4"/>
  <c r="AL293" i="4"/>
  <c r="H324" i="4"/>
  <c r="G308" i="4"/>
  <c r="H331" i="4"/>
  <c r="I334" i="4"/>
  <c r="G337" i="4"/>
  <c r="G346" i="4"/>
  <c r="G360" i="4"/>
  <c r="J369" i="4"/>
  <c r="AL380" i="4"/>
  <c r="J371" i="4"/>
  <c r="I379" i="4"/>
  <c r="G386" i="4"/>
  <c r="J389" i="4"/>
  <c r="H395" i="4"/>
  <c r="H415" i="4"/>
  <c r="H418" i="4"/>
  <c r="I422" i="4"/>
  <c r="J425" i="4"/>
  <c r="AM441" i="4"/>
  <c r="AL441" i="4"/>
  <c r="H431" i="4"/>
  <c r="H438" i="4"/>
  <c r="I441" i="4"/>
  <c r="K447" i="4"/>
  <c r="K463" i="4"/>
  <c r="G466" i="4"/>
  <c r="G469" i="4"/>
  <c r="I490" i="4"/>
  <c r="J499" i="4"/>
  <c r="H502" i="4"/>
  <c r="G514" i="4"/>
  <c r="J517" i="4"/>
  <c r="G526" i="4"/>
  <c r="G534" i="4"/>
  <c r="H537" i="4"/>
  <c r="J539" i="4"/>
  <c r="AM561" i="4"/>
  <c r="AL561" i="4"/>
  <c r="H551" i="4"/>
  <c r="H559" i="4"/>
  <c r="G562" i="4"/>
  <c r="I579" i="4"/>
  <c r="H582" i="4"/>
  <c r="I589" i="4"/>
  <c r="I611" i="4"/>
  <c r="G626" i="4"/>
  <c r="I631" i="4"/>
  <c r="G634" i="4"/>
  <c r="G637" i="4"/>
  <c r="I639" i="4"/>
  <c r="M639" i="4" s="1"/>
  <c r="I648" i="4"/>
  <c r="AM686" i="4"/>
  <c r="AL686" i="4"/>
  <c r="AM710" i="4"/>
  <c r="AL710" i="4"/>
  <c r="AM718" i="4"/>
  <c r="AN718" i="4" s="1"/>
  <c r="AL718" i="4"/>
  <c r="I721" i="4"/>
  <c r="H721" i="4"/>
  <c r="G721" i="4"/>
  <c r="J726" i="4"/>
  <c r="I726" i="4"/>
  <c r="H726" i="4"/>
  <c r="G726" i="4"/>
  <c r="K767" i="4"/>
  <c r="G780" i="4"/>
  <c r="J780" i="4"/>
  <c r="I780" i="4"/>
  <c r="K801" i="4"/>
  <c r="G816" i="4"/>
  <c r="J816" i="4"/>
  <c r="I816" i="4"/>
  <c r="K856" i="4"/>
  <c r="R856" i="4" s="1"/>
  <c r="K858" i="4"/>
  <c r="J876" i="4"/>
  <c r="K886" i="4"/>
  <c r="K980" i="4"/>
  <c r="H1141" i="4"/>
  <c r="AM541" i="4"/>
  <c r="J1058" i="4"/>
  <c r="I1058" i="4"/>
  <c r="G9" i="4"/>
  <c r="I12" i="4"/>
  <c r="J15" i="4"/>
  <c r="AM39" i="4"/>
  <c r="AL39" i="4"/>
  <c r="K27" i="4"/>
  <c r="AL47" i="4"/>
  <c r="J36" i="4"/>
  <c r="H42" i="4"/>
  <c r="I52" i="4"/>
  <c r="I55" i="4"/>
  <c r="L78" i="4"/>
  <c r="AL65" i="4"/>
  <c r="H84" i="4"/>
  <c r="AM85" i="4"/>
  <c r="AL85" i="4"/>
  <c r="K87" i="4"/>
  <c r="R87" i="4" s="1"/>
  <c r="H90" i="4"/>
  <c r="J92" i="4"/>
  <c r="I95" i="4"/>
  <c r="AM111" i="4"/>
  <c r="AL111" i="4"/>
  <c r="AN111" i="4" s="1"/>
  <c r="J100" i="4"/>
  <c r="AM126" i="4"/>
  <c r="AL126" i="4"/>
  <c r="AM138" i="4"/>
  <c r="AL138" i="4"/>
  <c r="K127" i="4"/>
  <c r="I136" i="4"/>
  <c r="AM165" i="4"/>
  <c r="AL165" i="4"/>
  <c r="AN165" i="4" s="1"/>
  <c r="J155" i="4"/>
  <c r="G164" i="4"/>
  <c r="G171" i="4"/>
  <c r="I176" i="4"/>
  <c r="J181" i="4"/>
  <c r="AM197" i="4"/>
  <c r="AL197" i="4"/>
  <c r="AN197" i="4" s="1"/>
  <c r="AM208" i="4"/>
  <c r="AL208" i="4"/>
  <c r="J203" i="4"/>
  <c r="G216" i="4"/>
  <c r="I223" i="4"/>
  <c r="K230" i="4"/>
  <c r="K246" i="4"/>
  <c r="AL261" i="4"/>
  <c r="AM261" i="4"/>
  <c r="H251" i="4"/>
  <c r="L258" i="4"/>
  <c r="K263" i="4"/>
  <c r="AM270" i="4"/>
  <c r="I264" i="4"/>
  <c r="H274" i="4"/>
  <c r="AM297" i="4"/>
  <c r="AL297" i="4"/>
  <c r="AM303" i="4"/>
  <c r="G298" i="4"/>
  <c r="AM309" i="4"/>
  <c r="H302" i="4"/>
  <c r="AM325" i="4"/>
  <c r="AL325" i="4"/>
  <c r="AN325" i="4" s="1"/>
  <c r="H321" i="4"/>
  <c r="G325" i="4"/>
  <c r="H337" i="4"/>
  <c r="J346" i="4"/>
  <c r="G354" i="4"/>
  <c r="I360" i="4"/>
  <c r="J363" i="4"/>
  <c r="G366" i="4"/>
  <c r="G369" i="4"/>
  <c r="G374" i="4"/>
  <c r="G377" i="4"/>
  <c r="J379" i="4"/>
  <c r="J386" i="4"/>
  <c r="J395" i="4"/>
  <c r="G402" i="4"/>
  <c r="I406" i="4"/>
  <c r="L412" i="4"/>
  <c r="J415" i="4"/>
  <c r="J435" i="4"/>
  <c r="J441" i="4"/>
  <c r="G454" i="4"/>
  <c r="I458" i="4"/>
  <c r="AM470" i="4"/>
  <c r="I461" i="4"/>
  <c r="H466" i="4"/>
  <c r="I473" i="4"/>
  <c r="H479" i="4"/>
  <c r="G486" i="4"/>
  <c r="I502" i="4"/>
  <c r="G506" i="4"/>
  <c r="H511" i="4"/>
  <c r="I514" i="4"/>
  <c r="I526" i="4"/>
  <c r="G529" i="4"/>
  <c r="I531" i="4"/>
  <c r="H534" i="4"/>
  <c r="G554" i="4"/>
  <c r="H562" i="4"/>
  <c r="H565" i="4"/>
  <c r="I567" i="4"/>
  <c r="J579" i="4"/>
  <c r="I582" i="4"/>
  <c r="G585" i="4"/>
  <c r="H587" i="4"/>
  <c r="AM605" i="4"/>
  <c r="K594" i="4"/>
  <c r="K602" i="4"/>
  <c r="J611" i="4"/>
  <c r="AM631" i="4"/>
  <c r="AL633" i="4"/>
  <c r="H623" i="4"/>
  <c r="AL634" i="4"/>
  <c r="H626" i="4"/>
  <c r="H629" i="4"/>
  <c r="J631" i="4"/>
  <c r="H634" i="4"/>
  <c r="H637" i="4"/>
  <c r="J639" i="4"/>
  <c r="J648" i="4"/>
  <c r="L675" i="4"/>
  <c r="AM672" i="4"/>
  <c r="G666" i="4"/>
  <c r="AM683" i="4"/>
  <c r="AL683" i="4"/>
  <c r="AN683" i="4" s="1"/>
  <c r="AM690" i="4"/>
  <c r="AL690" i="4"/>
  <c r="AM693" i="4"/>
  <c r="AL693" i="4"/>
  <c r="AM707" i="4"/>
  <c r="AL707" i="4"/>
  <c r="AM712" i="4"/>
  <c r="AL712" i="4"/>
  <c r="AN712" i="4" s="1"/>
  <c r="AM715" i="4"/>
  <c r="AL715" i="4"/>
  <c r="AN715" i="4" s="1"/>
  <c r="H780" i="4"/>
  <c r="H816" i="4"/>
  <c r="G845" i="4"/>
  <c r="I854" i="4"/>
  <c r="I867" i="4"/>
  <c r="H867" i="4"/>
  <c r="J931" i="4"/>
  <c r="J952" i="4"/>
  <c r="I952" i="4"/>
  <c r="J961" i="4"/>
  <c r="K976" i="4"/>
  <c r="J973" i="4"/>
  <c r="I973" i="4"/>
  <c r="K997" i="4"/>
  <c r="G1008" i="4"/>
  <c r="I1046" i="4"/>
  <c r="AL1239" i="4"/>
  <c r="K1439" i="4"/>
  <c r="J1435" i="4"/>
  <c r="I1435" i="4"/>
  <c r="H1435" i="4"/>
  <c r="G1435" i="4"/>
  <c r="AM16" i="4"/>
  <c r="J12" i="4"/>
  <c r="AM62" i="4"/>
  <c r="AN62" i="4" s="1"/>
  <c r="AL62" i="4"/>
  <c r="AM75" i="4"/>
  <c r="AL75" i="4"/>
  <c r="K79" i="4"/>
  <c r="AM89" i="4"/>
  <c r="J90" i="4"/>
  <c r="K100" i="4"/>
  <c r="AN108" i="4"/>
  <c r="AM129" i="4"/>
  <c r="AL129" i="4"/>
  <c r="G132" i="4"/>
  <c r="K136" i="4"/>
  <c r="R136" i="4" s="1"/>
  <c r="AM137" i="4"/>
  <c r="AL159" i="4"/>
  <c r="AM162" i="4"/>
  <c r="H171" i="4"/>
  <c r="AM187" i="4"/>
  <c r="AL187" i="4"/>
  <c r="AN187" i="4" s="1"/>
  <c r="J176" i="4"/>
  <c r="AM200" i="4"/>
  <c r="AL200" i="4"/>
  <c r="AM202" i="4"/>
  <c r="AL202" i="4"/>
  <c r="I216" i="4"/>
  <c r="AL236" i="4"/>
  <c r="AM238" i="4"/>
  <c r="K227" i="4"/>
  <c r="AM258" i="4"/>
  <c r="AL258" i="4"/>
  <c r="AN258" i="4" s="1"/>
  <c r="J251" i="4"/>
  <c r="AL284" i="4"/>
  <c r="AM284" i="4"/>
  <c r="K274" i="4"/>
  <c r="AM306" i="4"/>
  <c r="AL306" i="4"/>
  <c r="G333" i="4"/>
  <c r="I350" i="4"/>
  <c r="M352" i="4" s="1"/>
  <c r="M354" i="4"/>
  <c r="Y354" i="4" s="1"/>
  <c r="Z354" i="4" s="1"/>
  <c r="I358" i="4"/>
  <c r="H399" i="4"/>
  <c r="K415" i="4"/>
  <c r="I426" i="4"/>
  <c r="AM438" i="4"/>
  <c r="AM464" i="4"/>
  <c r="AL464" i="4"/>
  <c r="AN464" i="4" s="1"/>
  <c r="I470" i="4"/>
  <c r="J502" i="4"/>
  <c r="AM531" i="4"/>
  <c r="AL531" i="4"/>
  <c r="AM553" i="4"/>
  <c r="AL553" i="4"/>
  <c r="J582" i="4"/>
  <c r="L602" i="4"/>
  <c r="AM676" i="4"/>
  <c r="AL676" i="4"/>
  <c r="AN676" i="4" s="1"/>
  <c r="AM687" i="4"/>
  <c r="AN687" i="4" s="1"/>
  <c r="AL687" i="4"/>
  <c r="AL702" i="4"/>
  <c r="J745" i="4"/>
  <c r="I745" i="4"/>
  <c r="H745" i="4"/>
  <c r="G745" i="4"/>
  <c r="G812" i="4"/>
  <c r="J812" i="4"/>
  <c r="R824" i="4"/>
  <c r="K923" i="4"/>
  <c r="J919" i="4"/>
  <c r="I919" i="4"/>
  <c r="G919" i="4"/>
  <c r="G1014" i="4"/>
  <c r="K1126" i="4"/>
  <c r="J1122" i="4"/>
  <c r="I1122" i="4"/>
  <c r="H1122" i="4"/>
  <c r="G1122" i="4"/>
  <c r="H1340" i="4"/>
  <c r="H1354" i="4"/>
  <c r="J1354" i="4"/>
  <c r="I1354" i="4"/>
  <c r="L1520" i="4"/>
  <c r="I418" i="4"/>
  <c r="I438" i="4"/>
  <c r="L526" i="4"/>
  <c r="AM518" i="4"/>
  <c r="AL681" i="4"/>
  <c r="AN681" i="4" s="1"/>
  <c r="AM681" i="4"/>
  <c r="H32" i="4"/>
  <c r="AM36" i="4"/>
  <c r="AL36" i="4"/>
  <c r="AN36" i="4" s="1"/>
  <c r="I26" i="4"/>
  <c r="G31" i="4"/>
  <c r="K39" i="4"/>
  <c r="AM56" i="4"/>
  <c r="AM59" i="4"/>
  <c r="AL59" i="4"/>
  <c r="K52" i="4"/>
  <c r="G59" i="4"/>
  <c r="AL81" i="4"/>
  <c r="J70" i="4"/>
  <c r="J72" i="4"/>
  <c r="G83" i="4"/>
  <c r="K95" i="4"/>
  <c r="AM112" i="4"/>
  <c r="AL112" i="4"/>
  <c r="H103" i="4"/>
  <c r="G106" i="4"/>
  <c r="I108" i="4"/>
  <c r="G111" i="4"/>
  <c r="AM127" i="4"/>
  <c r="AL127" i="4"/>
  <c r="I116" i="4"/>
  <c r="J119" i="4"/>
  <c r="AL141" i="4"/>
  <c r="AN141" i="4" s="1"/>
  <c r="AM141" i="4"/>
  <c r="G131" i="4"/>
  <c r="AM153" i="4"/>
  <c r="G143" i="4"/>
  <c r="AL169" i="4"/>
  <c r="H159" i="4"/>
  <c r="I168" i="4"/>
  <c r="I171" i="4"/>
  <c r="H179" i="4"/>
  <c r="K186" i="4"/>
  <c r="AM191" i="4"/>
  <c r="G184" i="4"/>
  <c r="H187" i="4"/>
  <c r="AN192" i="4"/>
  <c r="AM205" i="4"/>
  <c r="AL205" i="4"/>
  <c r="AN205" i="4" s="1"/>
  <c r="J195" i="4"/>
  <c r="H218" i="4"/>
  <c r="J209" i="4"/>
  <c r="AM226" i="4"/>
  <c r="AL226" i="4"/>
  <c r="J216" i="4"/>
  <c r="I225" i="4"/>
  <c r="L233" i="4"/>
  <c r="I236" i="4"/>
  <c r="H239" i="4"/>
  <c r="J255" i="4"/>
  <c r="K264" i="4"/>
  <c r="AM269" i="4"/>
  <c r="J268" i="4"/>
  <c r="H271" i="4"/>
  <c r="H278" i="4"/>
  <c r="AM301" i="4"/>
  <c r="AL301" i="4"/>
  <c r="AN301" i="4" s="1"/>
  <c r="H293" i="4"/>
  <c r="AM312" i="4"/>
  <c r="AL312" i="4"/>
  <c r="AM316" i="4"/>
  <c r="G312" i="4"/>
  <c r="J315" i="4"/>
  <c r="I319" i="4"/>
  <c r="I322" i="4"/>
  <c r="I326" i="4"/>
  <c r="AM334" i="4"/>
  <c r="J331" i="4"/>
  <c r="J334" i="4"/>
  <c r="I338" i="4"/>
  <c r="AM348" i="4"/>
  <c r="AM360" i="4"/>
  <c r="J354" i="4"/>
  <c r="J366" i="4"/>
  <c r="I369" i="4"/>
  <c r="I383" i="4"/>
  <c r="J399" i="4"/>
  <c r="I410" i="4"/>
  <c r="H419" i="4"/>
  <c r="J422" i="4"/>
  <c r="G429" i="4"/>
  <c r="AL442" i="4"/>
  <c r="H439" i="4"/>
  <c r="I442" i="4"/>
  <c r="I451" i="4"/>
  <c r="J454" i="4"/>
  <c r="G458" i="4"/>
  <c r="L476" i="4"/>
  <c r="J479" i="4"/>
  <c r="J483" i="4"/>
  <c r="H490" i="4"/>
  <c r="I494" i="4"/>
  <c r="AM506" i="4"/>
  <c r="J497" i="4"/>
  <c r="J506" i="4"/>
  <c r="I509" i="4"/>
  <c r="J511" i="4"/>
  <c r="G525" i="4"/>
  <c r="J523" i="4"/>
  <c r="J534" i="4"/>
  <c r="H546" i="4"/>
  <c r="AL562" i="4"/>
  <c r="J551" i="4"/>
  <c r="I554" i="4"/>
  <c r="I557" i="4"/>
  <c r="M559" i="4" s="1"/>
  <c r="J559" i="4"/>
  <c r="J562" i="4"/>
  <c r="H571" i="4"/>
  <c r="G574" i="4"/>
  <c r="K582" i="4"/>
  <c r="I585" i="4"/>
  <c r="M587" i="4" s="1"/>
  <c r="J587" i="4"/>
  <c r="AM608" i="4"/>
  <c r="H598" i="4"/>
  <c r="AL614" i="4"/>
  <c r="G606" i="4"/>
  <c r="H615" i="4"/>
  <c r="AM621" i="4"/>
  <c r="J623" i="4"/>
  <c r="J626" i="4"/>
  <c r="AM643" i="4"/>
  <c r="AL645" i="4"/>
  <c r="J634" i="4"/>
  <c r="I646" i="4"/>
  <c r="J649" i="4"/>
  <c r="J653" i="4"/>
  <c r="J657" i="4"/>
  <c r="AM673" i="4"/>
  <c r="AL673" i="4"/>
  <c r="AN673" i="4" s="1"/>
  <c r="I663" i="4"/>
  <c r="I666" i="4"/>
  <c r="G670" i="4"/>
  <c r="K683" i="4"/>
  <c r="G694" i="4"/>
  <c r="H697" i="4"/>
  <c r="J741" i="4"/>
  <c r="I741" i="4"/>
  <c r="H741" i="4"/>
  <c r="G741" i="4"/>
  <c r="K745" i="4"/>
  <c r="G792" i="4"/>
  <c r="J792" i="4"/>
  <c r="I792" i="4"/>
  <c r="H792" i="4"/>
  <c r="H812" i="4"/>
  <c r="K845" i="4"/>
  <c r="K846" i="4"/>
  <c r="J842" i="4"/>
  <c r="G952" i="4"/>
  <c r="J992" i="4"/>
  <c r="I992" i="4"/>
  <c r="J1051" i="4"/>
  <c r="I1051" i="4"/>
  <c r="J1075" i="4"/>
  <c r="AL1110" i="4"/>
  <c r="I1164" i="4"/>
  <c r="K1168" i="4"/>
  <c r="J1164" i="4"/>
  <c r="H1164" i="4"/>
  <c r="G1164" i="4"/>
  <c r="G10" i="4"/>
  <c r="AM26" i="4"/>
  <c r="AL26" i="4"/>
  <c r="I16" i="4"/>
  <c r="AM28" i="4"/>
  <c r="I20" i="4"/>
  <c r="AL32" i="4"/>
  <c r="J26" i="4"/>
  <c r="J28" i="4"/>
  <c r="H31" i="4"/>
  <c r="G37" i="4"/>
  <c r="L39" i="4"/>
  <c r="K51" i="4"/>
  <c r="I59" i="4"/>
  <c r="L82" i="4"/>
  <c r="G65" i="4"/>
  <c r="AL91" i="4"/>
  <c r="H86" i="4"/>
  <c r="H112" i="4"/>
  <c r="L95" i="4"/>
  <c r="I103" i="4"/>
  <c r="H106" i="4"/>
  <c r="J108" i="4"/>
  <c r="I111" i="4"/>
  <c r="J116" i="4"/>
  <c r="L119" i="4"/>
  <c r="AM136" i="4"/>
  <c r="AL136" i="4"/>
  <c r="AN136" i="4" s="1"/>
  <c r="AM139" i="4"/>
  <c r="AN126" i="4"/>
  <c r="I128" i="4"/>
  <c r="H131" i="4"/>
  <c r="AM148" i="4"/>
  <c r="AL148" i="4"/>
  <c r="AM150" i="4"/>
  <c r="AL150" i="4"/>
  <c r="I140" i="4"/>
  <c r="I143" i="4"/>
  <c r="AM160" i="4"/>
  <c r="AL157" i="4"/>
  <c r="AN157" i="4" s="1"/>
  <c r="I159" i="4"/>
  <c r="G162" i="4"/>
  <c r="AM178" i="4"/>
  <c r="J168" i="4"/>
  <c r="J171" i="4"/>
  <c r="I179" i="4"/>
  <c r="I184" i="4"/>
  <c r="I187" i="4"/>
  <c r="AM203" i="4"/>
  <c r="AL203" i="4"/>
  <c r="AN203" i="4" s="1"/>
  <c r="L192" i="4"/>
  <c r="H207" i="4"/>
  <c r="H229" i="4"/>
  <c r="G218" i="4"/>
  <c r="G223" i="4"/>
  <c r="J225" i="4"/>
  <c r="G231" i="4"/>
  <c r="J236" i="4"/>
  <c r="J239" i="4"/>
  <c r="AM259" i="4"/>
  <c r="AL259" i="4"/>
  <c r="AN259" i="4" s="1"/>
  <c r="AL262" i="4"/>
  <c r="AM262" i="4"/>
  <c r="AM265" i="4"/>
  <c r="AL265" i="4"/>
  <c r="G259" i="4"/>
  <c r="AM278" i="4"/>
  <c r="AL278" i="4"/>
  <c r="AN278" i="4" s="1"/>
  <c r="K268" i="4"/>
  <c r="J271" i="4"/>
  <c r="K278" i="4"/>
  <c r="AM298" i="4"/>
  <c r="AL298" i="4"/>
  <c r="I293" i="4"/>
  <c r="J295" i="4"/>
  <c r="G299" i="4"/>
  <c r="I312" i="4"/>
  <c r="AM332" i="4"/>
  <c r="K334" i="4"/>
  <c r="H341" i="4"/>
  <c r="G350" i="4"/>
  <c r="G358" i="4"/>
  <c r="G364" i="4"/>
  <c r="I378" i="4"/>
  <c r="J383" i="4"/>
  <c r="I387" i="4"/>
  <c r="G390" i="4"/>
  <c r="G393" i="4"/>
  <c r="H406" i="4"/>
  <c r="I413" i="4"/>
  <c r="J419" i="4"/>
  <c r="G426" i="4"/>
  <c r="I429" i="4"/>
  <c r="I439" i="4"/>
  <c r="J451" i="4"/>
  <c r="J458" i="4"/>
  <c r="I462" i="4"/>
  <c r="AM473" i="4"/>
  <c r="H467" i="4"/>
  <c r="G470" i="4"/>
  <c r="I474" i="4"/>
  <c r="AL485" i="4"/>
  <c r="H487" i="4"/>
  <c r="AM493" i="4"/>
  <c r="J490" i="4"/>
  <c r="H503" i="4"/>
  <c r="J509" i="4"/>
  <c r="K511" i="4"/>
  <c r="H515" i="4"/>
  <c r="G518" i="4"/>
  <c r="AL534" i="4"/>
  <c r="AM543" i="4"/>
  <c r="G538" i="4"/>
  <c r="J554" i="4"/>
  <c r="AM579" i="4"/>
  <c r="G590" i="4"/>
  <c r="I598" i="4"/>
  <c r="AM616" i="4"/>
  <c r="H606" i="4"/>
  <c r="AM623" i="4"/>
  <c r="AL623" i="4"/>
  <c r="I615" i="4"/>
  <c r="H618" i="4"/>
  <c r="I621" i="4"/>
  <c r="M623" i="4" s="1"/>
  <c r="AE623" i="4" s="1"/>
  <c r="AF623" i="4" s="1"/>
  <c r="K626" i="4"/>
  <c r="H654" i="4"/>
  <c r="AL653" i="4"/>
  <c r="G643" i="4"/>
  <c r="J646" i="4"/>
  <c r="I653" i="4"/>
  <c r="I657" i="4"/>
  <c r="J663" i="4"/>
  <c r="J666" i="4"/>
  <c r="H670" i="4"/>
  <c r="G674" i="4"/>
  <c r="AM691" i="4"/>
  <c r="AN678" i="4"/>
  <c r="AL691" i="4"/>
  <c r="G686" i="4"/>
  <c r="G689" i="4"/>
  <c r="H694" i="4"/>
  <c r="AM713" i="4"/>
  <c r="AL713" i="4"/>
  <c r="H702" i="4"/>
  <c r="AM719" i="4"/>
  <c r="AL719" i="4"/>
  <c r="G772" i="4"/>
  <c r="AM800" i="4"/>
  <c r="G808" i="4"/>
  <c r="J808" i="4"/>
  <c r="I812" i="4"/>
  <c r="J873" i="4"/>
  <c r="I873" i="4"/>
  <c r="G873" i="4"/>
  <c r="J890" i="4"/>
  <c r="AL908" i="4"/>
  <c r="J905" i="4"/>
  <c r="I905" i="4"/>
  <c r="G905" i="4"/>
  <c r="K909" i="4"/>
  <c r="J1019" i="4"/>
  <c r="I1019" i="4"/>
  <c r="H1019" i="4"/>
  <c r="R1027" i="4"/>
  <c r="J1027" i="4"/>
  <c r="J1407" i="4"/>
  <c r="I1407" i="4"/>
  <c r="H1407" i="4"/>
  <c r="AL424" i="4"/>
  <c r="I482" i="4"/>
  <c r="AL595" i="4"/>
  <c r="L1097" i="4"/>
  <c r="J1078" i="4"/>
  <c r="I1078" i="4"/>
  <c r="I4" i="4"/>
  <c r="I7" i="4"/>
  <c r="I10" i="4"/>
  <c r="J20" i="4"/>
  <c r="H23" i="4"/>
  <c r="H48" i="4"/>
  <c r="I31" i="4"/>
  <c r="AM48" i="4"/>
  <c r="G43" i="4"/>
  <c r="AM60" i="4"/>
  <c r="AL60" i="4"/>
  <c r="AM66" i="4"/>
  <c r="AL66" i="4"/>
  <c r="I56" i="4"/>
  <c r="J59" i="4"/>
  <c r="L65" i="4"/>
  <c r="L90" i="4"/>
  <c r="AL78" i="4"/>
  <c r="G75" i="4"/>
  <c r="H78" i="4"/>
  <c r="J80" i="4"/>
  <c r="I83" i="4"/>
  <c r="J86" i="4"/>
  <c r="I88" i="4"/>
  <c r="G99" i="4"/>
  <c r="J103" i="4"/>
  <c r="J111" i="4"/>
  <c r="J114" i="4"/>
  <c r="H126" i="4"/>
  <c r="J128" i="4"/>
  <c r="I131" i="4"/>
  <c r="J140" i="4"/>
  <c r="J143" i="4"/>
  <c r="J147" i="4"/>
  <c r="H170" i="4"/>
  <c r="I153" i="4"/>
  <c r="G156" i="4"/>
  <c r="J159" i="4"/>
  <c r="H162" i="4"/>
  <c r="G170" i="4"/>
  <c r="AM188" i="4"/>
  <c r="AL188" i="4"/>
  <c r="AM190" i="4"/>
  <c r="AL190" i="4"/>
  <c r="AN190" i="4" s="1"/>
  <c r="J179" i="4"/>
  <c r="K182" i="4"/>
  <c r="J184" i="4"/>
  <c r="J187" i="4"/>
  <c r="I201" i="4"/>
  <c r="G204" i="4"/>
  <c r="I207" i="4"/>
  <c r="AL223" i="4"/>
  <c r="AM227" i="4"/>
  <c r="AL227" i="4"/>
  <c r="AM230" i="4"/>
  <c r="AL230" i="4"/>
  <c r="AM233" i="4"/>
  <c r="AL233" i="4"/>
  <c r="AN233" i="4" s="1"/>
  <c r="H223" i="4"/>
  <c r="G230" i="4"/>
  <c r="H231" i="4"/>
  <c r="AM236" i="4"/>
  <c r="H243" i="4"/>
  <c r="G246" i="4"/>
  <c r="I249" i="4"/>
  <c r="H259" i="4"/>
  <c r="AM276" i="4"/>
  <c r="AL276" i="4"/>
  <c r="I279" i="4"/>
  <c r="AN282" i="4"/>
  <c r="AM295" i="4"/>
  <c r="AL295" i="4"/>
  <c r="AN295" i="4" s="1"/>
  <c r="I285" i="4"/>
  <c r="G288" i="4"/>
  <c r="AM304" i="4"/>
  <c r="AL304" i="4"/>
  <c r="J293" i="4"/>
  <c r="H299" i="4"/>
  <c r="H303" i="4"/>
  <c r="J312" i="4"/>
  <c r="AM329" i="4"/>
  <c r="J322" i="4"/>
  <c r="G326" i="4"/>
  <c r="G338" i="4"/>
  <c r="I341" i="4"/>
  <c r="I347" i="4"/>
  <c r="J350" i="4"/>
  <c r="J358" i="4"/>
  <c r="I362" i="4"/>
  <c r="I364" i="4"/>
  <c r="L366" i="4"/>
  <c r="R366" i="4" s="1"/>
  <c r="I370" i="4"/>
  <c r="H375" i="4"/>
  <c r="J387" i="4"/>
  <c r="I390" i="4"/>
  <c r="J393" i="4"/>
  <c r="AM410" i="4"/>
  <c r="H403" i="4"/>
  <c r="J406" i="4"/>
  <c r="G410" i="4"/>
  <c r="J413" i="4"/>
  <c r="AM436" i="4"/>
  <c r="H426" i="4"/>
  <c r="AL446" i="4"/>
  <c r="J439" i="4"/>
  <c r="G442" i="4"/>
  <c r="I446" i="4"/>
  <c r="K451" i="4"/>
  <c r="H455" i="4"/>
  <c r="I467" i="4"/>
  <c r="J470" i="4"/>
  <c r="AL490" i="4"/>
  <c r="AL493" i="4"/>
  <c r="AN493" i="4" s="1"/>
  <c r="K486" i="4"/>
  <c r="J487" i="4"/>
  <c r="G494" i="4"/>
  <c r="I498" i="4"/>
  <c r="J503" i="4"/>
  <c r="J515" i="4"/>
  <c r="H518" i="4"/>
  <c r="H521" i="4"/>
  <c r="K527" i="4"/>
  <c r="H527" i="4"/>
  <c r="H535" i="4"/>
  <c r="AL539" i="4"/>
  <c r="H538" i="4"/>
  <c r="H541" i="4"/>
  <c r="I543" i="4"/>
  <c r="J546" i="4"/>
  <c r="AM563" i="4"/>
  <c r="H563" i="4"/>
  <c r="H583" i="4"/>
  <c r="AM589" i="4"/>
  <c r="AM599" i="4"/>
  <c r="AL599" i="4"/>
  <c r="H590" i="4"/>
  <c r="I593" i="4"/>
  <c r="M595" i="4" s="1"/>
  <c r="J595" i="4"/>
  <c r="J598" i="4"/>
  <c r="H601" i="4"/>
  <c r="I603" i="4"/>
  <c r="I606" i="4"/>
  <c r="J615" i="4"/>
  <c r="I618" i="4"/>
  <c r="G630" i="4"/>
  <c r="AL646" i="4"/>
  <c r="AL648" i="4"/>
  <c r="G649" i="4"/>
  <c r="J661" i="4"/>
  <c r="I670" i="4"/>
  <c r="H674" i="4"/>
  <c r="H686" i="4"/>
  <c r="H689" i="4"/>
  <c r="AN692" i="4"/>
  <c r="I694" i="4"/>
  <c r="I702" i="4"/>
  <c r="H742" i="4"/>
  <c r="I751" i="4"/>
  <c r="G751" i="4"/>
  <c r="G757" i="4"/>
  <c r="H772" i="4"/>
  <c r="L817" i="4"/>
  <c r="H808" i="4"/>
  <c r="G856" i="4"/>
  <c r="AL870" i="4"/>
  <c r="AN870" i="4" s="1"/>
  <c r="J864" i="4"/>
  <c r="K882" i="4"/>
  <c r="J916" i="4"/>
  <c r="I916" i="4"/>
  <c r="H916" i="4"/>
  <c r="L947" i="4"/>
  <c r="J928" i="4"/>
  <c r="I928" i="4"/>
  <c r="H928" i="4"/>
  <c r="H937" i="4"/>
  <c r="J937" i="4"/>
  <c r="K971" i="4"/>
  <c r="J967" i="4"/>
  <c r="I967" i="4"/>
  <c r="M969" i="4" s="1"/>
  <c r="H967" i="4"/>
  <c r="G967" i="4"/>
  <c r="G992" i="4"/>
  <c r="J1001" i="4"/>
  <c r="G1064" i="4"/>
  <c r="H1127" i="4"/>
  <c r="G1112" i="4"/>
  <c r="G1407" i="4"/>
  <c r="G706" i="4"/>
  <c r="G709" i="4"/>
  <c r="G714" i="4"/>
  <c r="G717" i="4"/>
  <c r="H722" i="4"/>
  <c r="J730" i="4"/>
  <c r="H759" i="4"/>
  <c r="G743" i="4"/>
  <c r="J764" i="4"/>
  <c r="I772" i="4"/>
  <c r="H776" i="4"/>
  <c r="K779" i="4"/>
  <c r="H782" i="4"/>
  <c r="AL804" i="4"/>
  <c r="H794" i="4"/>
  <c r="K797" i="4"/>
  <c r="R797" i="4" s="1"/>
  <c r="I815" i="4"/>
  <c r="L821" i="4"/>
  <c r="I841" i="4"/>
  <c r="I847" i="4"/>
  <c r="H873" i="4"/>
  <c r="AM870" i="4"/>
  <c r="I859" i="4"/>
  <c r="AM879" i="4"/>
  <c r="AL879" i="4"/>
  <c r="AN879" i="4" s="1"/>
  <c r="AM885" i="4"/>
  <c r="AN885" i="4" s="1"/>
  <c r="AL885" i="4"/>
  <c r="AM888" i="4"/>
  <c r="AN888" i="4" s="1"/>
  <c r="AL888" i="4"/>
  <c r="I883" i="4"/>
  <c r="M883" i="4" s="1"/>
  <c r="J886" i="4"/>
  <c r="I889" i="4"/>
  <c r="H892" i="4"/>
  <c r="I897" i="4"/>
  <c r="I920" i="4"/>
  <c r="M921" i="4" s="1"/>
  <c r="G923" i="4"/>
  <c r="K932" i="4"/>
  <c r="H933" i="4"/>
  <c r="I936" i="4"/>
  <c r="I943" i="4"/>
  <c r="M945" i="4" s="1"/>
  <c r="H945" i="4"/>
  <c r="I957" i="4"/>
  <c r="G966" i="4"/>
  <c r="J975" i="4"/>
  <c r="J977" i="4"/>
  <c r="I980" i="4"/>
  <c r="H1008" i="4"/>
  <c r="K1000" i="4"/>
  <c r="G1004" i="4"/>
  <c r="H1027" i="4"/>
  <c r="G1010" i="4"/>
  <c r="J1013" i="4"/>
  <c r="H1023" i="4"/>
  <c r="AM1039" i="4"/>
  <c r="H1051" i="4"/>
  <c r="G1034" i="4"/>
  <c r="I1050" i="4"/>
  <c r="J1074" i="4"/>
  <c r="I1082" i="4"/>
  <c r="I1085" i="4"/>
  <c r="M1087" i="4" s="1"/>
  <c r="G1103" i="4"/>
  <c r="K1176" i="4"/>
  <c r="G1172" i="4"/>
  <c r="K1200" i="4"/>
  <c r="J1196" i="4"/>
  <c r="H1196" i="4"/>
  <c r="H1314" i="4"/>
  <c r="AM1375" i="4"/>
  <c r="I1379" i="4"/>
  <c r="I1389" i="4"/>
  <c r="H1389" i="4"/>
  <c r="L1569" i="4"/>
  <c r="J1550" i="4"/>
  <c r="AM723" i="4"/>
  <c r="AN710" i="4"/>
  <c r="AL723" i="4"/>
  <c r="AM726" i="4"/>
  <c r="AN713" i="4"/>
  <c r="H763" i="4"/>
  <c r="AL769" i="4"/>
  <c r="G784" i="4"/>
  <c r="G828" i="4"/>
  <c r="G836" i="4"/>
  <c r="AL862" i="4"/>
  <c r="AM865" i="4"/>
  <c r="AL865" i="4"/>
  <c r="AN865" i="4" s="1"/>
  <c r="AM868" i="4"/>
  <c r="AL868" i="4"/>
  <c r="AN868" i="4" s="1"/>
  <c r="J857" i="4"/>
  <c r="AL874" i="4"/>
  <c r="K878" i="4"/>
  <c r="J881" i="4"/>
  <c r="H898" i="4"/>
  <c r="J940" i="4"/>
  <c r="K961" i="4"/>
  <c r="I971" i="4"/>
  <c r="L998" i="4"/>
  <c r="L989" i="4"/>
  <c r="AL1018" i="4"/>
  <c r="AM1018" i="4"/>
  <c r="AL1043" i="4"/>
  <c r="L1052" i="4"/>
  <c r="K1034" i="4"/>
  <c r="K1042" i="4"/>
  <c r="H1074" i="4"/>
  <c r="AL1085" i="4"/>
  <c r="H1119" i="4"/>
  <c r="L1126" i="4"/>
  <c r="I1188" i="4"/>
  <c r="J1188" i="4"/>
  <c r="H1188" i="4"/>
  <c r="G1188" i="4"/>
  <c r="J1237" i="4"/>
  <c r="G1237" i="4"/>
  <c r="M1334" i="4"/>
  <c r="AB1334" i="4" s="1"/>
  <c r="AC1334" i="4" s="1"/>
  <c r="AM1359" i="4"/>
  <c r="J1349" i="4"/>
  <c r="I1349" i="4"/>
  <c r="H1349" i="4"/>
  <c r="G1349" i="4"/>
  <c r="AL1372" i="4"/>
  <c r="AM1372" i="4"/>
  <c r="AN1372" i="4" s="1"/>
  <c r="J1412" i="4"/>
  <c r="G1421" i="4"/>
  <c r="AM1446" i="4"/>
  <c r="J1444" i="4"/>
  <c r="I1444" i="4"/>
  <c r="AL1492" i="4"/>
  <c r="K1509" i="4"/>
  <c r="K1507" i="4"/>
  <c r="J1506" i="4"/>
  <c r="AN707" i="4"/>
  <c r="AM720" i="4"/>
  <c r="AL720" i="4"/>
  <c r="AL728" i="4"/>
  <c r="AN728" i="4" s="1"/>
  <c r="AM728" i="4"/>
  <c r="G747" i="4"/>
  <c r="AM763" i="4"/>
  <c r="AL763" i="4"/>
  <c r="AM779" i="4"/>
  <c r="AL779" i="4"/>
  <c r="AL786" i="4"/>
  <c r="H784" i="4"/>
  <c r="G799" i="4"/>
  <c r="AL815" i="4"/>
  <c r="J823" i="4"/>
  <c r="G832" i="4"/>
  <c r="H877" i="4"/>
  <c r="J898" i="4"/>
  <c r="G908" i="4"/>
  <c r="J921" i="4"/>
  <c r="AM937" i="4"/>
  <c r="AL937" i="4"/>
  <c r="AM939" i="4"/>
  <c r="AN939" i="4" s="1"/>
  <c r="AL939" i="4"/>
  <c r="H960" i="4"/>
  <c r="AM962" i="4"/>
  <c r="J969" i="4"/>
  <c r="J971" i="4"/>
  <c r="I979" i="4"/>
  <c r="K984" i="4"/>
  <c r="AM1009" i="4"/>
  <c r="AL1009" i="4"/>
  <c r="AL1012" i="4"/>
  <c r="G1006" i="4"/>
  <c r="I1005" i="4"/>
  <c r="I1021" i="4"/>
  <c r="AM1051" i="4"/>
  <c r="AL1051" i="4"/>
  <c r="G1055" i="4"/>
  <c r="I1067" i="4"/>
  <c r="M1067" i="4" s="1"/>
  <c r="AM1089" i="4"/>
  <c r="AL1089" i="4"/>
  <c r="AN1089" i="4" s="1"/>
  <c r="J1083" i="4"/>
  <c r="AM1111" i="4"/>
  <c r="AL1111" i="4"/>
  <c r="AL1113" i="4"/>
  <c r="J1114" i="4"/>
  <c r="I1114" i="4"/>
  <c r="G1114" i="4"/>
  <c r="I1128" i="4"/>
  <c r="J1128" i="4"/>
  <c r="I1211" i="4"/>
  <c r="H1211" i="4"/>
  <c r="G1211" i="4"/>
  <c r="AM1239" i="4"/>
  <c r="J1233" i="4"/>
  <c r="G1233" i="4"/>
  <c r="J1285" i="4"/>
  <c r="H1285" i="4"/>
  <c r="H1324" i="4"/>
  <c r="H1379" i="4"/>
  <c r="H1479" i="4"/>
  <c r="I1579" i="4"/>
  <c r="H1579" i="4"/>
  <c r="G1579" i="4"/>
  <c r="G1592" i="4"/>
  <c r="H1679" i="4"/>
  <c r="K1671" i="4"/>
  <c r="J1668" i="4"/>
  <c r="I1668" i="4"/>
  <c r="K715" i="4"/>
  <c r="G718" i="4"/>
  <c r="AL737" i="4"/>
  <c r="L734" i="4"/>
  <c r="H744" i="4"/>
  <c r="I747" i="4"/>
  <c r="H750" i="4"/>
  <c r="J756" i="4"/>
  <c r="G760" i="4"/>
  <c r="AM791" i="4"/>
  <c r="AL791" i="4"/>
  <c r="K780" i="4"/>
  <c r="I784" i="4"/>
  <c r="G796" i="4"/>
  <c r="K809" i="4"/>
  <c r="AM815" i="4"/>
  <c r="K813" i="4"/>
  <c r="AM826" i="4"/>
  <c r="AL826" i="4"/>
  <c r="AN826" i="4" s="1"/>
  <c r="G820" i="4"/>
  <c r="AM856" i="4"/>
  <c r="AL856" i="4"/>
  <c r="AN856" i="4" s="1"/>
  <c r="AL866" i="4"/>
  <c r="AM869" i="4"/>
  <c r="AL869" i="4"/>
  <c r="AM871" i="4"/>
  <c r="AL871" i="4"/>
  <c r="AN871" i="4" s="1"/>
  <c r="AM878" i="4"/>
  <c r="AL878" i="4"/>
  <c r="K869" i="4"/>
  <c r="AM895" i="4"/>
  <c r="AL895" i="4"/>
  <c r="AM901" i="4"/>
  <c r="AL901" i="4"/>
  <c r="AM904" i="4"/>
  <c r="K898" i="4"/>
  <c r="H908" i="4"/>
  <c r="J911" i="4"/>
  <c r="AM945" i="4"/>
  <c r="AL945" i="4"/>
  <c r="J935" i="4"/>
  <c r="H941" i="4"/>
  <c r="AM947" i="4"/>
  <c r="K952" i="4"/>
  <c r="AM972" i="4"/>
  <c r="AL972" i="4"/>
  <c r="I965" i="4"/>
  <c r="J979" i="4"/>
  <c r="L992" i="4"/>
  <c r="K992" i="4"/>
  <c r="R992" i="4" s="1"/>
  <c r="AM1015" i="4"/>
  <c r="AL1015" i="4"/>
  <c r="I1009" i="4"/>
  <c r="G1012" i="4"/>
  <c r="K1016" i="4"/>
  <c r="J1021" i="4"/>
  <c r="AL1038" i="4"/>
  <c r="G1030" i="4"/>
  <c r="G1033" i="4"/>
  <c r="H1041" i="4"/>
  <c r="AL1056" i="4"/>
  <c r="G1046" i="4"/>
  <c r="AM1062" i="4"/>
  <c r="I1055" i="4"/>
  <c r="H1078" i="4"/>
  <c r="J1067" i="4"/>
  <c r="AL1083" i="4"/>
  <c r="H1103" i="4"/>
  <c r="H1089" i="4"/>
  <c r="G1105" i="4"/>
  <c r="G1193" i="4"/>
  <c r="J1193" i="4"/>
  <c r="I1193" i="4"/>
  <c r="M1194" i="4" s="1"/>
  <c r="H1193" i="4"/>
  <c r="J1333" i="4"/>
  <c r="I1333" i="4"/>
  <c r="H1333" i="4"/>
  <c r="G1333" i="4"/>
  <c r="K1337" i="4"/>
  <c r="K1376" i="4"/>
  <c r="H1394" i="4"/>
  <c r="G1444" i="4"/>
  <c r="J1460" i="4"/>
  <c r="I1460" i="4"/>
  <c r="H1460" i="4"/>
  <c r="L1491" i="4"/>
  <c r="J1472" i="4"/>
  <c r="I1472" i="4"/>
  <c r="H1472" i="4"/>
  <c r="G1472" i="4"/>
  <c r="G1476" i="4"/>
  <c r="I1479" i="4"/>
  <c r="H705" i="4"/>
  <c r="H710" i="4"/>
  <c r="H713" i="4"/>
  <c r="H718" i="4"/>
  <c r="AM743" i="4"/>
  <c r="H738" i="4"/>
  <c r="H767" i="4"/>
  <c r="L763" i="4"/>
  <c r="AM782" i="4"/>
  <c r="AL782" i="4"/>
  <c r="AM787" i="4"/>
  <c r="AL787" i="4"/>
  <c r="L780" i="4"/>
  <c r="AM859" i="4"/>
  <c r="AL859" i="4"/>
  <c r="H893" i="4"/>
  <c r="AM890" i="4"/>
  <c r="AL890" i="4"/>
  <c r="G879" i="4"/>
  <c r="J882" i="4"/>
  <c r="G885" i="4"/>
  <c r="I891" i="4"/>
  <c r="J908" i="4"/>
  <c r="I917" i="4"/>
  <c r="AM935" i="4"/>
  <c r="AL935" i="4"/>
  <c r="G924" i="4"/>
  <c r="AM940" i="4"/>
  <c r="AL940" i="4"/>
  <c r="K928" i="4"/>
  <c r="I941" i="4"/>
  <c r="L946" i="4"/>
  <c r="J949" i="4"/>
  <c r="G956" i="4"/>
  <c r="L991" i="4"/>
  <c r="AL984" i="4"/>
  <c r="L990" i="4"/>
  <c r="H985" i="4"/>
  <c r="G990" i="4"/>
  <c r="H993" i="4"/>
  <c r="G996" i="4"/>
  <c r="AM1013" i="4"/>
  <c r="AL1013" i="4"/>
  <c r="I1017" i="4"/>
  <c r="I1030" i="4"/>
  <c r="I1033" i="4"/>
  <c r="J1035" i="4"/>
  <c r="G1038" i="4"/>
  <c r="I1041" i="4"/>
  <c r="I1043" i="4"/>
  <c r="H1046" i="4"/>
  <c r="J1055" i="4"/>
  <c r="G1059" i="4"/>
  <c r="G1062" i="4"/>
  <c r="G1076" i="4"/>
  <c r="AM1092" i="4"/>
  <c r="AL1092" i="4"/>
  <c r="I1089" i="4"/>
  <c r="J1091" i="4"/>
  <c r="G1098" i="4"/>
  <c r="H1153" i="4"/>
  <c r="G1185" i="4"/>
  <c r="AL1188" i="4"/>
  <c r="J1185" i="4"/>
  <c r="I1185" i="4"/>
  <c r="G1285" i="4"/>
  <c r="J1342" i="4"/>
  <c r="K1391" i="4"/>
  <c r="J1394" i="4"/>
  <c r="I1418" i="4"/>
  <c r="M1420" i="4" s="1"/>
  <c r="J1523" i="4"/>
  <c r="I1523" i="4"/>
  <c r="H1523" i="4"/>
  <c r="I1584" i="4"/>
  <c r="I1660" i="4"/>
  <c r="AM780" i="4"/>
  <c r="AL780" i="4"/>
  <c r="AM802" i="4"/>
  <c r="AM806" i="4"/>
  <c r="AL806" i="4"/>
  <c r="AM816" i="4"/>
  <c r="AL816" i="4"/>
  <c r="AM819" i="4"/>
  <c r="AL819" i="4"/>
  <c r="AM854" i="4"/>
  <c r="H869" i="4"/>
  <c r="AM881" i="4"/>
  <c r="AL881" i="4"/>
  <c r="AM883" i="4"/>
  <c r="AM887" i="4"/>
  <c r="AL887" i="4"/>
  <c r="AM902" i="4"/>
  <c r="AL902" i="4"/>
  <c r="AN902" i="4" s="1"/>
  <c r="K893" i="4"/>
  <c r="AM910" i="4"/>
  <c r="AL910" i="4"/>
  <c r="AL912" i="4"/>
  <c r="AL915" i="4"/>
  <c r="L931" i="4"/>
  <c r="AM966" i="4"/>
  <c r="AL966" i="4"/>
  <c r="AN966" i="4" s="1"/>
  <c r="L979" i="4"/>
  <c r="AM993" i="4"/>
  <c r="AL993" i="4"/>
  <c r="AM996" i="4"/>
  <c r="AL1016" i="4"/>
  <c r="AM1016" i="4"/>
  <c r="K1024" i="4"/>
  <c r="AL1041" i="4"/>
  <c r="AM1063" i="4"/>
  <c r="AL1063" i="4"/>
  <c r="AL1087" i="4"/>
  <c r="AM1095" i="4"/>
  <c r="AL1095" i="4"/>
  <c r="AM1118" i="4"/>
  <c r="J1119" i="4"/>
  <c r="J1139" i="4"/>
  <c r="I1139" i="4"/>
  <c r="H1139" i="4"/>
  <c r="G1139" i="4"/>
  <c r="K1258" i="4"/>
  <c r="J1321" i="4"/>
  <c r="H1321" i="4"/>
  <c r="AL1364" i="4"/>
  <c r="AM1364" i="4"/>
  <c r="AL1375" i="4"/>
  <c r="AN1375" i="4" s="1"/>
  <c r="J1369" i="4"/>
  <c r="I1369" i="4"/>
  <c r="H1369" i="4"/>
  <c r="H1465" i="4"/>
  <c r="K1469" i="4"/>
  <c r="J710" i="4"/>
  <c r="J718" i="4"/>
  <c r="G730" i="4"/>
  <c r="G733" i="4"/>
  <c r="J760" i="4"/>
  <c r="G764" i="4"/>
  <c r="AL771" i="4"/>
  <c r="AM783" i="4"/>
  <c r="AL783" i="4"/>
  <c r="AN783" i="4" s="1"/>
  <c r="AL788" i="4"/>
  <c r="AM788" i="4"/>
  <c r="AN779" i="4"/>
  <c r="AM792" i="4"/>
  <c r="AL792" i="4"/>
  <c r="AM794" i="4"/>
  <c r="AL794" i="4"/>
  <c r="AM798" i="4"/>
  <c r="J796" i="4"/>
  <c r="G800" i="4"/>
  <c r="AL812" i="4"/>
  <c r="G803" i="4"/>
  <c r="H806" i="4"/>
  <c r="J820" i="4"/>
  <c r="AM850" i="4"/>
  <c r="AL850" i="4"/>
  <c r="J843" i="4"/>
  <c r="AL863" i="4"/>
  <c r="H853" i="4"/>
  <c r="H856" i="4"/>
  <c r="I865" i="4"/>
  <c r="G877" i="4"/>
  <c r="G884" i="4"/>
  <c r="J885" i="4"/>
  <c r="AL905" i="4"/>
  <c r="H919" i="4"/>
  <c r="J902" i="4"/>
  <c r="J917" i="4"/>
  <c r="I924" i="4"/>
  <c r="H927" i="4"/>
  <c r="AL942" i="4"/>
  <c r="I932" i="4"/>
  <c r="J944" i="4"/>
  <c r="L958" i="4"/>
  <c r="AM959" i="4"/>
  <c r="AL963" i="4"/>
  <c r="I953" i="4"/>
  <c r="J956" i="4"/>
  <c r="L987" i="4"/>
  <c r="AM969" i="4"/>
  <c r="J983" i="4"/>
  <c r="J985" i="4"/>
  <c r="H988" i="4"/>
  <c r="AM1004" i="4"/>
  <c r="J993" i="4"/>
  <c r="J996" i="4"/>
  <c r="G1000" i="4"/>
  <c r="J1012" i="4"/>
  <c r="H1015" i="4"/>
  <c r="J1017" i="4"/>
  <c r="AM1035" i="4"/>
  <c r="AL1035" i="4"/>
  <c r="I1025" i="4"/>
  <c r="J1038" i="4"/>
  <c r="J1046" i="4"/>
  <c r="AM1066" i="4"/>
  <c r="AL1066" i="4"/>
  <c r="AM1069" i="4"/>
  <c r="J1059" i="4"/>
  <c r="J1062" i="4"/>
  <c r="G1068" i="4"/>
  <c r="I1070" i="4"/>
  <c r="AM1090" i="4"/>
  <c r="AL1090" i="4"/>
  <c r="H1099" i="4"/>
  <c r="K1086" i="4"/>
  <c r="J1098" i="4"/>
  <c r="AL1115" i="4"/>
  <c r="AM1115" i="4"/>
  <c r="J1156" i="4"/>
  <c r="K1189" i="4"/>
  <c r="G1213" i="4"/>
  <c r="J1213" i="4"/>
  <c r="I1213" i="4"/>
  <c r="AM1242" i="4"/>
  <c r="AL1242" i="4"/>
  <c r="H1292" i="4"/>
  <c r="G1277" i="4"/>
  <c r="I1400" i="4"/>
  <c r="K1404" i="4"/>
  <c r="K1423" i="4"/>
  <c r="I1465" i="4"/>
  <c r="AM722" i="4"/>
  <c r="AN722" i="4" s="1"/>
  <c r="AL722" i="4"/>
  <c r="AN714" i="4"/>
  <c r="AL730" i="4"/>
  <c r="AN730" i="4" s="1"/>
  <c r="AM730" i="4"/>
  <c r="H730" i="4"/>
  <c r="H733" i="4"/>
  <c r="G767" i="4"/>
  <c r="AL803" i="4"/>
  <c r="AL807" i="4"/>
  <c r="H803" i="4"/>
  <c r="G824" i="4"/>
  <c r="J827" i="4"/>
  <c r="K833" i="4"/>
  <c r="G841" i="4"/>
  <c r="AM860" i="4"/>
  <c r="AL860" i="4"/>
  <c r="AL872" i="4"/>
  <c r="AN872" i="4" s="1"/>
  <c r="AM872" i="4"/>
  <c r="G868" i="4"/>
  <c r="AL884" i="4"/>
  <c r="AM884" i="4"/>
  <c r="J874" i="4"/>
  <c r="I877" i="4"/>
  <c r="AM896" i="4"/>
  <c r="H905" i="4"/>
  <c r="G889" i="4"/>
  <c r="AM907" i="4"/>
  <c r="G897" i="4"/>
  <c r="L925" i="4"/>
  <c r="I909" i="4"/>
  <c r="G912" i="4"/>
  <c r="AM928" i="4"/>
  <c r="J924" i="4"/>
  <c r="I927" i="4"/>
  <c r="J929" i="4"/>
  <c r="J932" i="4"/>
  <c r="G936" i="4"/>
  <c r="K944" i="4"/>
  <c r="J953" i="4"/>
  <c r="G960" i="4"/>
  <c r="AM979" i="4"/>
  <c r="AL979" i="4"/>
  <c r="L970" i="4"/>
  <c r="H972" i="4"/>
  <c r="H975" i="4"/>
  <c r="G980" i="4"/>
  <c r="I988" i="4"/>
  <c r="H1016" i="4"/>
  <c r="I1000" i="4"/>
  <c r="M1002" i="4" s="1"/>
  <c r="AL1017" i="4"/>
  <c r="AM1017" i="4"/>
  <c r="AN1010" i="4"/>
  <c r="I1015" i="4"/>
  <c r="G1020" i="4"/>
  <c r="G1027" i="4"/>
  <c r="J1025" i="4"/>
  <c r="G1028" i="4"/>
  <c r="AM1044" i="4"/>
  <c r="AM1047" i="4"/>
  <c r="AL1047" i="4"/>
  <c r="K1038" i="4"/>
  <c r="G1050" i="4"/>
  <c r="AM1079" i="4"/>
  <c r="AL1079" i="4"/>
  <c r="AN1079" i="4" s="1"/>
  <c r="J1070" i="4"/>
  <c r="G1074" i="4"/>
  <c r="G1082" i="4"/>
  <c r="G1085" i="4"/>
  <c r="AL1103" i="4"/>
  <c r="AM1113" i="4"/>
  <c r="AN1113" i="4" s="1"/>
  <c r="K1115" i="4"/>
  <c r="K1114" i="4"/>
  <c r="J1111" i="4"/>
  <c r="L1135" i="4"/>
  <c r="AL1146" i="4"/>
  <c r="K1147" i="4"/>
  <c r="G1166" i="4"/>
  <c r="H1181" i="4"/>
  <c r="L1202" i="4"/>
  <c r="I1183" i="4"/>
  <c r="J1309" i="4"/>
  <c r="H1309" i="4"/>
  <c r="G1321" i="4"/>
  <c r="K1334" i="4"/>
  <c r="J1357" i="4"/>
  <c r="I1357" i="4"/>
  <c r="H1357" i="4"/>
  <c r="G1369" i="4"/>
  <c r="J1400" i="4"/>
  <c r="J1410" i="4"/>
  <c r="I1410" i="4"/>
  <c r="H1410" i="4"/>
  <c r="AL1417" i="4"/>
  <c r="K1419" i="4"/>
  <c r="J1415" i="4"/>
  <c r="H1457" i="4"/>
  <c r="J1465" i="4"/>
  <c r="L1573" i="4"/>
  <c r="J1554" i="4"/>
  <c r="AM724" i="4"/>
  <c r="AN711" i="4"/>
  <c r="AL724" i="4"/>
  <c r="AN719" i="4"/>
  <c r="AM732" i="4"/>
  <c r="AL732" i="4"/>
  <c r="G722" i="4"/>
  <c r="AM741" i="4"/>
  <c r="I730" i="4"/>
  <c r="I733" i="4"/>
  <c r="I739" i="4"/>
  <c r="J749" i="4"/>
  <c r="K751" i="4"/>
  <c r="AM774" i="4"/>
  <c r="AL774" i="4"/>
  <c r="AN774" i="4" s="1"/>
  <c r="I764" i="4"/>
  <c r="I767" i="4"/>
  <c r="AM784" i="4"/>
  <c r="AL784" i="4"/>
  <c r="AM789" i="4"/>
  <c r="AL789" i="4"/>
  <c r="I779" i="4"/>
  <c r="AM795" i="4"/>
  <c r="AL795" i="4"/>
  <c r="AM799" i="4"/>
  <c r="AL799" i="4"/>
  <c r="AN799" i="4" s="1"/>
  <c r="AM810" i="4"/>
  <c r="AL810" i="4"/>
  <c r="I800" i="4"/>
  <c r="I803" i="4"/>
  <c r="AM820" i="4"/>
  <c r="AL820" i="4"/>
  <c r="G811" i="4"/>
  <c r="G815" i="4"/>
  <c r="H824" i="4"/>
  <c r="G827" i="4"/>
  <c r="H841" i="4"/>
  <c r="AM857" i="4"/>
  <c r="AL857" i="4"/>
  <c r="H847" i="4"/>
  <c r="AM864" i="4"/>
  <c r="AL864" i="4"/>
  <c r="J853" i="4"/>
  <c r="G859" i="4"/>
  <c r="AM875" i="4"/>
  <c r="AL875" i="4"/>
  <c r="AN875" i="4" s="1"/>
  <c r="J868" i="4"/>
  <c r="J877" i="4"/>
  <c r="G883" i="4"/>
  <c r="AM899" i="4"/>
  <c r="AL899" i="4"/>
  <c r="H889" i="4"/>
  <c r="G892" i="4"/>
  <c r="H897" i="4"/>
  <c r="J906" i="4"/>
  <c r="J909" i="4"/>
  <c r="H912" i="4"/>
  <c r="I915" i="4"/>
  <c r="M917" i="4" s="1"/>
  <c r="L936" i="4"/>
  <c r="K924" i="4"/>
  <c r="J927" i="4"/>
  <c r="H936" i="4"/>
  <c r="G942" i="4"/>
  <c r="H964" i="4"/>
  <c r="AM961" i="4"/>
  <c r="AL961" i="4"/>
  <c r="AN961" i="4" s="1"/>
  <c r="AM964" i="4"/>
  <c r="AL964" i="4"/>
  <c r="AL970" i="4"/>
  <c r="I960" i="4"/>
  <c r="G968" i="4"/>
  <c r="I972" i="4"/>
  <c r="I975" i="4"/>
  <c r="I977" i="4"/>
  <c r="H980" i="4"/>
  <c r="J988" i="4"/>
  <c r="H991" i="4"/>
  <c r="AM1010" i="4"/>
  <c r="AL1010" i="4"/>
  <c r="J1000" i="4"/>
  <c r="AL1020" i="4"/>
  <c r="AM1020" i="4"/>
  <c r="J1015" i="4"/>
  <c r="L1036" i="4"/>
  <c r="H1020" i="4"/>
  <c r="J1031" i="4"/>
  <c r="G1047" i="4"/>
  <c r="AM1058" i="4"/>
  <c r="H1050" i="4"/>
  <c r="AM1067" i="4"/>
  <c r="AL1067" i="4"/>
  <c r="AM1070" i="4"/>
  <c r="AL1070" i="4"/>
  <c r="G1063" i="4"/>
  <c r="AM1075" i="4"/>
  <c r="AM1082" i="4"/>
  <c r="AL1082" i="4"/>
  <c r="G1075" i="4"/>
  <c r="I1074" i="4"/>
  <c r="H1077" i="4"/>
  <c r="G1080" i="4"/>
  <c r="H1082" i="4"/>
  <c r="H1085" i="4"/>
  <c r="L1106" i="4"/>
  <c r="J1095" i="4"/>
  <c r="L1098" i="4"/>
  <c r="G1102" i="4"/>
  <c r="I1111" i="4"/>
  <c r="K1130" i="4"/>
  <c r="G1156" i="4"/>
  <c r="K1171" i="4"/>
  <c r="G1183" i="4"/>
  <c r="G1205" i="4"/>
  <c r="K1209" i="4"/>
  <c r="J1205" i="4"/>
  <c r="I1205" i="4"/>
  <c r="K1221" i="4"/>
  <c r="I1240" i="4"/>
  <c r="K1253" i="4"/>
  <c r="AL1253" i="4"/>
  <c r="AL1273" i="4"/>
  <c r="J1269" i="4"/>
  <c r="H1269" i="4"/>
  <c r="G1415" i="4"/>
  <c r="J1424" i="4"/>
  <c r="I1442" i="4"/>
  <c r="H1442" i="4"/>
  <c r="I1457" i="4"/>
  <c r="J1485" i="4"/>
  <c r="J1634" i="4"/>
  <c r="H1634" i="4"/>
  <c r="G1634" i="4"/>
  <c r="AM1117" i="4"/>
  <c r="AL1117" i="4"/>
  <c r="J1107" i="4"/>
  <c r="J1110" i="4"/>
  <c r="I1113" i="4"/>
  <c r="I1118" i="4"/>
  <c r="I1133" i="4"/>
  <c r="G1147" i="4"/>
  <c r="G1152" i="4"/>
  <c r="AM1173" i="4"/>
  <c r="I1166" i="4"/>
  <c r="H1187" i="4"/>
  <c r="G1195" i="4"/>
  <c r="K1201" i="4"/>
  <c r="J1204" i="4"/>
  <c r="J1212" i="4"/>
  <c r="L1235" i="4"/>
  <c r="AL1231" i="4"/>
  <c r="I1221" i="4"/>
  <c r="M1223" i="4" s="1"/>
  <c r="I1224" i="4"/>
  <c r="M1226" i="4" s="1"/>
  <c r="K1228" i="4"/>
  <c r="J1232" i="4"/>
  <c r="J1253" i="4"/>
  <c r="G1265" i="4"/>
  <c r="J1274" i="4"/>
  <c r="H1278" i="4"/>
  <c r="G1281" i="4"/>
  <c r="H1290" i="4"/>
  <c r="AL1301" i="4"/>
  <c r="G1293" i="4"/>
  <c r="H1296" i="4"/>
  <c r="H1302" i="4"/>
  <c r="G1305" i="4"/>
  <c r="AL1336" i="4"/>
  <c r="H1329" i="4"/>
  <c r="AM1345" i="4"/>
  <c r="AL1345" i="4"/>
  <c r="I1334" i="4"/>
  <c r="G1337" i="4"/>
  <c r="K1341" i="4"/>
  <c r="J1353" i="4"/>
  <c r="G1365" i="4"/>
  <c r="K1370" i="4"/>
  <c r="G1373" i="4"/>
  <c r="I1375" i="4"/>
  <c r="M1375" i="4" s="1"/>
  <c r="I1381" i="4"/>
  <c r="H1385" i="4"/>
  <c r="J1406" i="4"/>
  <c r="J1420" i="4"/>
  <c r="J1453" i="4"/>
  <c r="H1481" i="4"/>
  <c r="K1485" i="4"/>
  <c r="AL1599" i="4"/>
  <c r="J1587" i="4"/>
  <c r="K1659" i="4"/>
  <c r="R1659" i="4" s="1"/>
  <c r="AL1138" i="4"/>
  <c r="L1154" i="4"/>
  <c r="AL1212" i="4"/>
  <c r="I1220" i="4"/>
  <c r="AM1231" i="4"/>
  <c r="AL1240" i="4"/>
  <c r="AM1243" i="4"/>
  <c r="AL1243" i="4"/>
  <c r="H1282" i="4"/>
  <c r="AM1304" i="4"/>
  <c r="H1294" i="4"/>
  <c r="H1306" i="4"/>
  <c r="AM1309" i="4"/>
  <c r="H1330" i="4"/>
  <c r="AL1348" i="4"/>
  <c r="I1345" i="4"/>
  <c r="AM1365" i="4"/>
  <c r="AL1365" i="4"/>
  <c r="AM1373" i="4"/>
  <c r="AL1373" i="4"/>
  <c r="AL1388" i="4"/>
  <c r="I1551" i="4"/>
  <c r="H1551" i="4"/>
  <c r="K1567" i="4"/>
  <c r="G1611" i="4"/>
  <c r="J1611" i="4"/>
  <c r="I1611" i="4"/>
  <c r="L1659" i="4"/>
  <c r="J1642" i="4"/>
  <c r="I1642" i="4"/>
  <c r="H1642" i="4"/>
  <c r="K1121" i="4"/>
  <c r="H1125" i="4"/>
  <c r="I1131" i="4"/>
  <c r="G1137" i="4"/>
  <c r="I1168" i="4"/>
  <c r="G1181" i="4"/>
  <c r="AL1203" i="4"/>
  <c r="H1199" i="4"/>
  <c r="K1208" i="4"/>
  <c r="K1216" i="4"/>
  <c r="K1224" i="4"/>
  <c r="H1227" i="4"/>
  <c r="H1230" i="4"/>
  <c r="AM1257" i="4"/>
  <c r="AM1261" i="4"/>
  <c r="AL1261" i="4"/>
  <c r="AM1265" i="4"/>
  <c r="I1266" i="4"/>
  <c r="I1282" i="4"/>
  <c r="I1294" i="4"/>
  <c r="AM1328" i="4"/>
  <c r="AL1331" i="4"/>
  <c r="AM1331" i="4"/>
  <c r="I1330" i="4"/>
  <c r="K1342" i="4"/>
  <c r="AM1376" i="4"/>
  <c r="AN1376" i="4" s="1"/>
  <c r="AL1376" i="4"/>
  <c r="AM1379" i="4"/>
  <c r="AL1379" i="4"/>
  <c r="G1383" i="4"/>
  <c r="H1398" i="4"/>
  <c r="J1404" i="4"/>
  <c r="K1424" i="4"/>
  <c r="R1424" i="4" s="1"/>
  <c r="AM1441" i="4"/>
  <c r="AL1441" i="4"/>
  <c r="AN1441" i="4" s="1"/>
  <c r="L1476" i="4"/>
  <c r="AL1460" i="4"/>
  <c r="AL1479" i="4"/>
  <c r="AM1482" i="4"/>
  <c r="K1484" i="4"/>
  <c r="G1487" i="4"/>
  <c r="H1502" i="4"/>
  <c r="I1515" i="4"/>
  <c r="H1515" i="4"/>
  <c r="I1559" i="4"/>
  <c r="J1576" i="4"/>
  <c r="I1576" i="4"/>
  <c r="H1576" i="4"/>
  <c r="K1620" i="4"/>
  <c r="R1620" i="4" s="1"/>
  <c r="I1639" i="4"/>
  <c r="M1640" i="4" s="1"/>
  <c r="K1643" i="4"/>
  <c r="L1658" i="4"/>
  <c r="L1666" i="4"/>
  <c r="J1653" i="4"/>
  <c r="I1653" i="4"/>
  <c r="G1653" i="4"/>
  <c r="H1680" i="4"/>
  <c r="G1106" i="4"/>
  <c r="G1109" i="4"/>
  <c r="L1124" i="4"/>
  <c r="AM1114" i="4"/>
  <c r="J1131" i="4"/>
  <c r="AL1143" i="4"/>
  <c r="AM1170" i="4"/>
  <c r="AL1170" i="4"/>
  <c r="G1162" i="4"/>
  <c r="G1168" i="4"/>
  <c r="I1170" i="4"/>
  <c r="I1176" i="4"/>
  <c r="I1184" i="4"/>
  <c r="AM1188" i="4"/>
  <c r="AM1216" i="4"/>
  <c r="AL1216" i="4"/>
  <c r="H1233" i="4"/>
  <c r="G1220" i="4"/>
  <c r="I1227" i="4"/>
  <c r="G1241" i="4"/>
  <c r="L1255" i="4"/>
  <c r="J1266" i="4"/>
  <c r="G1273" i="4"/>
  <c r="AM1290" i="4"/>
  <c r="AL1290" i="4"/>
  <c r="K1285" i="4"/>
  <c r="AL1305" i="4"/>
  <c r="AN1305" i="4" s="1"/>
  <c r="AM1305" i="4"/>
  <c r="J1294" i="4"/>
  <c r="K1309" i="4"/>
  <c r="I1318" i="4"/>
  <c r="K1321" i="4"/>
  <c r="AM1349" i="4"/>
  <c r="AL1349" i="4"/>
  <c r="AM1351" i="4"/>
  <c r="AL1368" i="4"/>
  <c r="AN1368" i="4" s="1"/>
  <c r="AM1368" i="4"/>
  <c r="AM1374" i="4"/>
  <c r="AL1374" i="4"/>
  <c r="AN1374" i="4" s="1"/>
  <c r="I1366" i="4"/>
  <c r="G1372" i="4"/>
  <c r="J1374" i="4"/>
  <c r="I1392" i="4"/>
  <c r="G1395" i="4"/>
  <c r="G1401" i="4"/>
  <c r="I1416" i="4"/>
  <c r="H1444" i="4"/>
  <c r="J1428" i="4"/>
  <c r="J1432" i="4"/>
  <c r="K1444" i="4"/>
  <c r="G1452" i="4"/>
  <c r="L1483" i="4"/>
  <c r="AM1488" i="4"/>
  <c r="AL1488" i="4"/>
  <c r="H1477" i="4"/>
  <c r="AM1486" i="4"/>
  <c r="G1511" i="4"/>
  <c r="J1515" i="4"/>
  <c r="J1528" i="4"/>
  <c r="K1543" i="4"/>
  <c r="AL1558" i="4"/>
  <c r="G1547" i="4"/>
  <c r="G1551" i="4"/>
  <c r="K1555" i="4"/>
  <c r="H1684" i="4"/>
  <c r="G1669" i="4"/>
  <c r="AL1139" i="4"/>
  <c r="H1162" i="4"/>
  <c r="H1168" i="4"/>
  <c r="K1170" i="4"/>
  <c r="H1205" i="4"/>
  <c r="K1188" i="4"/>
  <c r="R1188" i="4" s="1"/>
  <c r="AM1204" i="4"/>
  <c r="G1197" i="4"/>
  <c r="AL1219" i="4"/>
  <c r="G1209" i="4"/>
  <c r="H1220" i="4"/>
  <c r="AL1236" i="4"/>
  <c r="AM1238" i="4"/>
  <c r="AL1238" i="4"/>
  <c r="AM1258" i="4"/>
  <c r="AL1258" i="4"/>
  <c r="G1260" i="4"/>
  <c r="H1258" i="4"/>
  <c r="H1270" i="4"/>
  <c r="H1273" i="4"/>
  <c r="H1280" i="4"/>
  <c r="K1297" i="4"/>
  <c r="L1309" i="4"/>
  <c r="R1309" i="4" s="1"/>
  <c r="L1332" i="4"/>
  <c r="J1318" i="4"/>
  <c r="G1325" i="4"/>
  <c r="I1328" i="4"/>
  <c r="M1330" i="4" s="1"/>
  <c r="G1336" i="4"/>
  <c r="I1338" i="4"/>
  <c r="M1338" i="4" s="1"/>
  <c r="AM1366" i="4"/>
  <c r="AL1366" i="4"/>
  <c r="K1369" i="4"/>
  <c r="L1374" i="4"/>
  <c r="G1377" i="4"/>
  <c r="G1387" i="4"/>
  <c r="AM1403" i="4"/>
  <c r="AL1403" i="4"/>
  <c r="H1395" i="4"/>
  <c r="J1416" i="4"/>
  <c r="I1419" i="4"/>
  <c r="J1422" i="4"/>
  <c r="AM1438" i="4"/>
  <c r="AL1438" i="4"/>
  <c r="H1448" i="4"/>
  <c r="I1452" i="4"/>
  <c r="I1469" i="4"/>
  <c r="G1475" i="4"/>
  <c r="I1477" i="4"/>
  <c r="G1480" i="4"/>
  <c r="I1483" i="4"/>
  <c r="M1485" i="4" s="1"/>
  <c r="I1516" i="4"/>
  <c r="I1536" i="4"/>
  <c r="H1555" i="4"/>
  <c r="H1547" i="4"/>
  <c r="G1560" i="4"/>
  <c r="AM1566" i="4"/>
  <c r="J1560" i="4"/>
  <c r="I1560" i="4"/>
  <c r="K1585" i="4"/>
  <c r="AL1606" i="4"/>
  <c r="J1594" i="4"/>
  <c r="G1594" i="4"/>
  <c r="K1631" i="4"/>
  <c r="J1627" i="4"/>
  <c r="I1627" i="4"/>
  <c r="J1639" i="4"/>
  <c r="J1106" i="4"/>
  <c r="K1122" i="4"/>
  <c r="I1126" i="4"/>
  <c r="M1128" i="4" s="1"/>
  <c r="H1129" i="4"/>
  <c r="H1135" i="4"/>
  <c r="I1137" i="4"/>
  <c r="H1148" i="4"/>
  <c r="J1151" i="4"/>
  <c r="G1154" i="4"/>
  <c r="AM1171" i="4"/>
  <c r="AL1171" i="4"/>
  <c r="AN1171" i="4" s="1"/>
  <c r="I1162" i="4"/>
  <c r="J1168" i="4"/>
  <c r="L1188" i="4"/>
  <c r="H1213" i="4"/>
  <c r="AM1240" i="4"/>
  <c r="L1257" i="4"/>
  <c r="AL1262" i="4"/>
  <c r="AL1266" i="4"/>
  <c r="AM1296" i="4"/>
  <c r="AL1320" i="4"/>
  <c r="AM1335" i="4"/>
  <c r="AL1335" i="4"/>
  <c r="AL1369" i="4"/>
  <c r="AM1369" i="4"/>
  <c r="AM1371" i="4"/>
  <c r="AL1371" i="4"/>
  <c r="AM1377" i="4"/>
  <c r="AL1377" i="4"/>
  <c r="AN1377" i="4" s="1"/>
  <c r="H1386" i="4"/>
  <c r="G1399" i="4"/>
  <c r="I1408" i="4"/>
  <c r="AM1442" i="4"/>
  <c r="AL1442" i="4"/>
  <c r="AM1458" i="4"/>
  <c r="AL1458" i="4"/>
  <c r="J1452" i="4"/>
  <c r="H1461" i="4"/>
  <c r="AM1497" i="4"/>
  <c r="J1487" i="4"/>
  <c r="I1487" i="4"/>
  <c r="G1516" i="4"/>
  <c r="J1516" i="4"/>
  <c r="J1658" i="4"/>
  <c r="L1139" i="4"/>
  <c r="AM1123" i="4"/>
  <c r="I1129" i="4"/>
  <c r="I1135" i="4"/>
  <c r="J1137" i="4"/>
  <c r="J1148" i="4"/>
  <c r="I1154" i="4"/>
  <c r="G1167" i="4"/>
  <c r="J1173" i="4"/>
  <c r="I1179" i="4"/>
  <c r="J1181" i="4"/>
  <c r="H1184" i="4"/>
  <c r="I1192" i="4"/>
  <c r="I1197" i="4"/>
  <c r="AM1220" i="4"/>
  <c r="I1209" i="4"/>
  <c r="M1211" i="4" s="1"/>
  <c r="AM1228" i="4"/>
  <c r="AL1228" i="4"/>
  <c r="I1217" i="4"/>
  <c r="H1223" i="4"/>
  <c r="I1225" i="4"/>
  <c r="G1228" i="4"/>
  <c r="AL1245" i="4"/>
  <c r="K1238" i="4"/>
  <c r="G1245" i="4"/>
  <c r="G1256" i="4"/>
  <c r="J1258" i="4"/>
  <c r="J1261" i="4"/>
  <c r="J1270" i="4"/>
  <c r="H1277" i="4"/>
  <c r="I1286" i="4"/>
  <c r="H1289" i="4"/>
  <c r="J1301" i="4"/>
  <c r="G1313" i="4"/>
  <c r="H1316" i="4"/>
  <c r="AL1332" i="4"/>
  <c r="I1322" i="4"/>
  <c r="M1324" i="4" s="1"/>
  <c r="AM1344" i="4"/>
  <c r="AN1344" i="4" s="1"/>
  <c r="AL1344" i="4"/>
  <c r="K1333" i="4"/>
  <c r="K1338" i="4"/>
  <c r="H1341" i="4"/>
  <c r="G1348" i="4"/>
  <c r="J1346" i="4"/>
  <c r="G1353" i="4"/>
  <c r="G1356" i="4"/>
  <c r="I1358" i="4"/>
  <c r="H1361" i="4"/>
  <c r="AM1380" i="4"/>
  <c r="AL1380" i="4"/>
  <c r="AL1383" i="4"/>
  <c r="AM1383" i="4"/>
  <c r="I1377" i="4"/>
  <c r="K1392" i="4"/>
  <c r="H1399" i="4"/>
  <c r="AM1439" i="4"/>
  <c r="AL1439" i="4"/>
  <c r="H1456" i="4"/>
  <c r="G1459" i="4"/>
  <c r="I1461" i="4"/>
  <c r="H1464" i="4"/>
  <c r="I1467" i="4"/>
  <c r="K1472" i="4"/>
  <c r="I1475" i="4"/>
  <c r="I1480" i="4"/>
  <c r="H1487" i="4"/>
  <c r="J1495" i="4"/>
  <c r="AL1525" i="4"/>
  <c r="J1590" i="4"/>
  <c r="G1658" i="4"/>
  <c r="I1662" i="4"/>
  <c r="G1662" i="4"/>
  <c r="G1110" i="4"/>
  <c r="J1115" i="4"/>
  <c r="H1121" i="4"/>
  <c r="L1142" i="4"/>
  <c r="J1129" i="4"/>
  <c r="J1135" i="4"/>
  <c r="K1137" i="4"/>
  <c r="AM1176" i="4"/>
  <c r="AL1176" i="4"/>
  <c r="H1171" i="4"/>
  <c r="K1173" i="4"/>
  <c r="G1189" i="4"/>
  <c r="AM1199" i="4"/>
  <c r="J1197" i="4"/>
  <c r="G1201" i="4"/>
  <c r="G1204" i="4"/>
  <c r="H1207" i="4"/>
  <c r="J1209" i="4"/>
  <c r="G1212" i="4"/>
  <c r="I1223" i="4"/>
  <c r="J1225" i="4"/>
  <c r="H1228" i="4"/>
  <c r="G1232" i="4"/>
  <c r="L1253" i="4"/>
  <c r="R1253" i="4" s="1"/>
  <c r="AM1255" i="4"/>
  <c r="AL1255" i="4"/>
  <c r="J1245" i="4"/>
  <c r="G1249" i="4"/>
  <c r="G1253" i="4"/>
  <c r="H1256" i="4"/>
  <c r="AM1287" i="4"/>
  <c r="AL1287" i="4"/>
  <c r="J1277" i="4"/>
  <c r="J1286" i="4"/>
  <c r="J1289" i="4"/>
  <c r="AL1306" i="4"/>
  <c r="AM1306" i="4"/>
  <c r="I1310" i="4"/>
  <c r="H1313" i="4"/>
  <c r="J1322" i="4"/>
  <c r="I1341" i="4"/>
  <c r="H1350" i="4"/>
  <c r="H1353" i="4"/>
  <c r="H1356" i="4"/>
  <c r="J1358" i="4"/>
  <c r="I1361" i="4"/>
  <c r="AM1378" i="4"/>
  <c r="AN1378" i="4" s="1"/>
  <c r="AL1378" i="4"/>
  <c r="I1370" i="4"/>
  <c r="G1381" i="4"/>
  <c r="AM1398" i="4"/>
  <c r="AL1398" i="4"/>
  <c r="AN1398" i="4" s="1"/>
  <c r="J1387" i="4"/>
  <c r="J1390" i="4"/>
  <c r="I1399" i="4"/>
  <c r="AL1414" i="4"/>
  <c r="K1408" i="4"/>
  <c r="H1411" i="4"/>
  <c r="I1414" i="4"/>
  <c r="H1439" i="4"/>
  <c r="G1423" i="4"/>
  <c r="AM1443" i="4"/>
  <c r="AM1459" i="4"/>
  <c r="AL1459" i="4"/>
  <c r="J1449" i="4"/>
  <c r="I1456" i="4"/>
  <c r="H1459" i="4"/>
  <c r="J1461" i="4"/>
  <c r="I1464" i="4"/>
  <c r="J1480" i="4"/>
  <c r="K1487" i="4"/>
  <c r="I1495" i="4"/>
  <c r="K1512" i="4"/>
  <c r="I1512" i="4"/>
  <c r="J1526" i="4"/>
  <c r="I1526" i="4"/>
  <c r="H1526" i="4"/>
  <c r="J1544" i="4"/>
  <c r="I1544" i="4"/>
  <c r="J1644" i="4"/>
  <c r="G1655" i="4"/>
  <c r="I1658" i="4"/>
  <c r="J1662" i="4"/>
  <c r="J1670" i="4"/>
  <c r="I1670" i="4"/>
  <c r="AM1120" i="4"/>
  <c r="AL1120" i="4"/>
  <c r="I1110" i="4"/>
  <c r="H1113" i="4"/>
  <c r="G1118" i="4"/>
  <c r="I1121" i="4"/>
  <c r="M1123" i="4" s="1"/>
  <c r="I1123" i="4"/>
  <c r="K1131" i="4"/>
  <c r="K1129" i="4"/>
  <c r="H1133" i="4"/>
  <c r="K1135" i="4"/>
  <c r="G1140" i="4"/>
  <c r="J1143" i="4"/>
  <c r="AL1160" i="4"/>
  <c r="AL1168" i="4"/>
  <c r="H1163" i="4"/>
  <c r="AM1182" i="4"/>
  <c r="AL1182" i="4"/>
  <c r="I1171" i="4"/>
  <c r="AN1182" i="4"/>
  <c r="K1184" i="4"/>
  <c r="G1192" i="4"/>
  <c r="H1204" i="4"/>
  <c r="H1212" i="4"/>
  <c r="K1225" i="4"/>
  <c r="I1228" i="4"/>
  <c r="I1232" i="4"/>
  <c r="AM1252" i="4"/>
  <c r="AL1252" i="4"/>
  <c r="AN1252" i="4" s="1"/>
  <c r="I1242" i="4"/>
  <c r="J1249" i="4"/>
  <c r="H1253" i="4"/>
  <c r="I1256" i="4"/>
  <c r="H1268" i="4"/>
  <c r="I1274" i="4"/>
  <c r="I1284" i="4"/>
  <c r="K1286" i="4"/>
  <c r="J1298" i="4"/>
  <c r="I1308" i="4"/>
  <c r="J1310" i="4"/>
  <c r="J1313" i="4"/>
  <c r="H1326" i="4"/>
  <c r="G1329" i="4"/>
  <c r="AM1347" i="4"/>
  <c r="AL1347" i="4"/>
  <c r="J1341" i="4"/>
  <c r="I1350" i="4"/>
  <c r="I1353" i="4"/>
  <c r="I1356" i="4"/>
  <c r="M1358" i="4" s="1"/>
  <c r="J1361" i="4"/>
  <c r="AM1381" i="4"/>
  <c r="AN1381" i="4" s="1"/>
  <c r="AL1381" i="4"/>
  <c r="J1370" i="4"/>
  <c r="H1375" i="4"/>
  <c r="H1381" i="4"/>
  <c r="G1385" i="4"/>
  <c r="I1396" i="4"/>
  <c r="J1399" i="4"/>
  <c r="G1403" i="4"/>
  <c r="I1411" i="4"/>
  <c r="J1414" i="4"/>
  <c r="G1417" i="4"/>
  <c r="I1423" i="4"/>
  <c r="I1453" i="4"/>
  <c r="J1456" i="4"/>
  <c r="I1459" i="4"/>
  <c r="M1461" i="4" s="1"/>
  <c r="J1464" i="4"/>
  <c r="J1512" i="4"/>
  <c r="I1522" i="4"/>
  <c r="G1537" i="4"/>
  <c r="K1556" i="4"/>
  <c r="H1590" i="4"/>
  <c r="G1623" i="4"/>
  <c r="AL1634" i="4"/>
  <c r="J1623" i="4"/>
  <c r="I1623" i="4"/>
  <c r="H1623" i="4"/>
  <c r="L1662" i="4"/>
  <c r="G1670" i="4"/>
  <c r="I1676" i="4"/>
  <c r="AL1694" i="4"/>
  <c r="L1688" i="4"/>
  <c r="AM1714" i="4"/>
  <c r="AL1714" i="4"/>
  <c r="I1708" i="4"/>
  <c r="H1711" i="4"/>
  <c r="AL1740" i="4"/>
  <c r="AM1740" i="4"/>
  <c r="H1729" i="4"/>
  <c r="H1732" i="4"/>
  <c r="J1738" i="4"/>
  <c r="J1753" i="4"/>
  <c r="G1756" i="4"/>
  <c r="J1763" i="4"/>
  <c r="AM1779" i="4"/>
  <c r="I1772" i="4"/>
  <c r="K1777" i="4"/>
  <c r="J1777" i="4"/>
  <c r="AM1793" i="4"/>
  <c r="AN1793" i="4" s="1"/>
  <c r="AL1793" i="4"/>
  <c r="AM1797" i="4"/>
  <c r="AN1797" i="4" s="1"/>
  <c r="AL1797" i="4"/>
  <c r="AM1800" i="4"/>
  <c r="AL1800" i="4"/>
  <c r="J1790" i="4"/>
  <c r="J1807" i="4"/>
  <c r="H1831" i="4"/>
  <c r="G1816" i="4"/>
  <c r="AM1838" i="4"/>
  <c r="J1833" i="4"/>
  <c r="K1835" i="4"/>
  <c r="J1839" i="4"/>
  <c r="H1847" i="4"/>
  <c r="L1860" i="4"/>
  <c r="G1882" i="4"/>
  <c r="AM1899" i="4"/>
  <c r="AL1899" i="4"/>
  <c r="AL1906" i="4"/>
  <c r="I1896" i="4"/>
  <c r="G1899" i="4"/>
  <c r="I1901" i="4"/>
  <c r="AM1921" i="4"/>
  <c r="AL1921" i="4"/>
  <c r="AN1921" i="4" s="1"/>
  <c r="J1910" i="4"/>
  <c r="I1913" i="4"/>
  <c r="H1945" i="4"/>
  <c r="I1932" i="4"/>
  <c r="G1939" i="4"/>
  <c r="I1944" i="4"/>
  <c r="G1952" i="4"/>
  <c r="H1975" i="4"/>
  <c r="J1959" i="4"/>
  <c r="K1966" i="4"/>
  <c r="H1964" i="4"/>
  <c r="H2000" i="4"/>
  <c r="J1984" i="4"/>
  <c r="I1988" i="4"/>
  <c r="K1992" i="4"/>
  <c r="H1997" i="4"/>
  <c r="K2004" i="4"/>
  <c r="AM1522" i="4"/>
  <c r="AL1522" i="4"/>
  <c r="AM1533" i="4"/>
  <c r="AL1533" i="4"/>
  <c r="K1539" i="4"/>
  <c r="AL1561" i="4"/>
  <c r="AM1577" i="4"/>
  <c r="AL1577" i="4"/>
  <c r="AM1626" i="4"/>
  <c r="AL1626" i="4"/>
  <c r="L1647" i="4"/>
  <c r="K1655" i="4"/>
  <c r="I1663" i="4"/>
  <c r="J1676" i="4"/>
  <c r="AM1698" i="4"/>
  <c r="AL1698" i="4"/>
  <c r="AM1708" i="4"/>
  <c r="AL1708" i="4"/>
  <c r="AN1698" i="4"/>
  <c r="AM1711" i="4"/>
  <c r="AL1711" i="4"/>
  <c r="H1705" i="4"/>
  <c r="K1708" i="4"/>
  <c r="I1711" i="4"/>
  <c r="AN1714" i="4"/>
  <c r="G1720" i="4"/>
  <c r="J1724" i="4"/>
  <c r="J1729" i="4"/>
  <c r="I1741" i="4"/>
  <c r="L1763" i="4"/>
  <c r="I1756" i="4"/>
  <c r="AM1772" i="4"/>
  <c r="AL1772" i="4"/>
  <c r="AN1772" i="4" s="1"/>
  <c r="L1761" i="4"/>
  <c r="AM1782" i="4"/>
  <c r="AN1782" i="4" s="1"/>
  <c r="AL1782" i="4"/>
  <c r="G1784" i="4"/>
  <c r="AM1815" i="4"/>
  <c r="AM1817" i="4"/>
  <c r="AL1817" i="4"/>
  <c r="AN1817" i="4" s="1"/>
  <c r="G1819" i="4"/>
  <c r="H1855" i="4"/>
  <c r="I1854" i="4"/>
  <c r="H1880" i="4"/>
  <c r="AL1884" i="4"/>
  <c r="AM1884" i="4"/>
  <c r="AL1887" i="4"/>
  <c r="AN1887" i="4" s="1"/>
  <c r="AM1887" i="4"/>
  <c r="AM1890" i="4"/>
  <c r="AL1890" i="4"/>
  <c r="AN1890" i="4" s="1"/>
  <c r="I1879" i="4"/>
  <c r="AM1909" i="4"/>
  <c r="J1899" i="4"/>
  <c r="AM1918" i="4"/>
  <c r="AL1918" i="4"/>
  <c r="I1922" i="4"/>
  <c r="J1932" i="4"/>
  <c r="H1936" i="4"/>
  <c r="G1942" i="4"/>
  <c r="J1944" i="4"/>
  <c r="H1972" i="4"/>
  <c r="K1959" i="4"/>
  <c r="J1964" i="4"/>
  <c r="J1981" i="4"/>
  <c r="I2005" i="4"/>
  <c r="K2014" i="4"/>
  <c r="AL1502" i="4"/>
  <c r="H1520" i="4"/>
  <c r="AL1548" i="4"/>
  <c r="K1537" i="4"/>
  <c r="AL1556" i="4"/>
  <c r="AM1559" i="4"/>
  <c r="H1548" i="4"/>
  <c r="L1576" i="4"/>
  <c r="AM1582" i="4"/>
  <c r="AL1582" i="4"/>
  <c r="AN1582" i="4" s="1"/>
  <c r="K1590" i="4"/>
  <c r="H1631" i="4"/>
  <c r="J1637" i="4"/>
  <c r="H1664" i="4"/>
  <c r="J1651" i="4"/>
  <c r="L1678" i="4"/>
  <c r="H1685" i="4"/>
  <c r="AM1702" i="4"/>
  <c r="AL1702" i="4"/>
  <c r="AM1705" i="4"/>
  <c r="AL1705" i="4"/>
  <c r="AN1705" i="4" s="1"/>
  <c r="AM1715" i="4"/>
  <c r="AL1715" i="4"/>
  <c r="AN1702" i="4"/>
  <c r="K1711" i="4"/>
  <c r="K1721" i="4"/>
  <c r="H1720" i="4"/>
  <c r="J1756" i="4"/>
  <c r="K1768" i="4"/>
  <c r="AL1774" i="4"/>
  <c r="AN1774" i="4" s="1"/>
  <c r="AL1791" i="4"/>
  <c r="AM1791" i="4"/>
  <c r="AM1794" i="4"/>
  <c r="AL1794" i="4"/>
  <c r="AN1794" i="4" s="1"/>
  <c r="AM1821" i="4"/>
  <c r="AL1821" i="4"/>
  <c r="AN1821" i="4" s="1"/>
  <c r="AL1830" i="4"/>
  <c r="I1834" i="4"/>
  <c r="AM1849" i="4"/>
  <c r="AM1853" i="4"/>
  <c r="AL1853" i="4"/>
  <c r="K1854" i="4"/>
  <c r="L1901" i="4"/>
  <c r="AM1924" i="4"/>
  <c r="AL1924" i="4"/>
  <c r="K1922" i="4"/>
  <c r="I1942" i="4"/>
  <c r="G1972" i="4"/>
  <c r="G1976" i="4"/>
  <c r="J1985" i="4"/>
  <c r="K1988" i="4"/>
  <c r="K1990" i="4"/>
  <c r="K2012" i="4"/>
  <c r="G1489" i="4"/>
  <c r="AM1505" i="4"/>
  <c r="AL1505" i="4"/>
  <c r="AN1505" i="4" s="1"/>
  <c r="G1496" i="4"/>
  <c r="AM1526" i="4"/>
  <c r="AL1526" i="4"/>
  <c r="AM1530" i="4"/>
  <c r="AL1530" i="4"/>
  <c r="AN1530" i="4" s="1"/>
  <c r="J1520" i="4"/>
  <c r="G1540" i="4"/>
  <c r="H1546" i="4"/>
  <c r="J1548" i="4"/>
  <c r="AM1568" i="4"/>
  <c r="K1560" i="4"/>
  <c r="I1564" i="4"/>
  <c r="K1618" i="4"/>
  <c r="AM1625" i="4"/>
  <c r="H1617" i="4"/>
  <c r="I1631" i="4"/>
  <c r="K1644" i="4"/>
  <c r="G1661" i="4"/>
  <c r="K1663" i="4"/>
  <c r="G1666" i="4"/>
  <c r="G1674" i="4"/>
  <c r="L1694" i="4"/>
  <c r="J1682" i="4"/>
  <c r="J1685" i="4"/>
  <c r="H1689" i="4"/>
  <c r="H1695" i="4"/>
  <c r="AN1709" i="4"/>
  <c r="AM1722" i="4"/>
  <c r="I1720" i="4"/>
  <c r="J1730" i="4"/>
  <c r="J1741" i="4"/>
  <c r="J1751" i="4"/>
  <c r="J1754" i="4"/>
  <c r="AM1775" i="4"/>
  <c r="G1764" i="4"/>
  <c r="AM1780" i="4"/>
  <c r="AL1780" i="4"/>
  <c r="AN1780" i="4" s="1"/>
  <c r="AM1798" i="4"/>
  <c r="AL1798" i="4"/>
  <c r="AN1798" i="4" s="1"/>
  <c r="H1807" i="4"/>
  <c r="H1791" i="4"/>
  <c r="AM1818" i="4"/>
  <c r="AL1818" i="4"/>
  <c r="AN1818" i="4" s="1"/>
  <c r="G1808" i="4"/>
  <c r="AM1826" i="4"/>
  <c r="AL1826" i="4"/>
  <c r="G1817" i="4"/>
  <c r="I1831" i="4"/>
  <c r="H1848" i="4"/>
  <c r="H1861" i="4"/>
  <c r="AL1877" i="4"/>
  <c r="AM1893" i="4"/>
  <c r="AL1893" i="4"/>
  <c r="K1882" i="4"/>
  <c r="R1882" i="4" s="1"/>
  <c r="AM1922" i="4"/>
  <c r="AL1922" i="4"/>
  <c r="AN1922" i="4" s="1"/>
  <c r="AM1927" i="4"/>
  <c r="K1919" i="4"/>
  <c r="H1959" i="4"/>
  <c r="J1965" i="4"/>
  <c r="I1972" i="4"/>
  <c r="I1976" i="4"/>
  <c r="I1993" i="4"/>
  <c r="M1995" i="4" s="1"/>
  <c r="AB1995" i="4" s="1"/>
  <c r="AC1995" i="4" s="1"/>
  <c r="L1997" i="4"/>
  <c r="J2005" i="4"/>
  <c r="L2012" i="4"/>
  <c r="I2015" i="4"/>
  <c r="H1512" i="4"/>
  <c r="G1507" i="4"/>
  <c r="AM1523" i="4"/>
  <c r="AL1523" i="4"/>
  <c r="G1535" i="4"/>
  <c r="G1543" i="4"/>
  <c r="I1546" i="4"/>
  <c r="M1548" i="4" s="1"/>
  <c r="G1552" i="4"/>
  <c r="AM1561" i="4"/>
  <c r="AN1561" i="4" s="1"/>
  <c r="G1555" i="4"/>
  <c r="J1564" i="4"/>
  <c r="G1567" i="4"/>
  <c r="AL1583" i="4"/>
  <c r="AL1587" i="4"/>
  <c r="K1576" i="4"/>
  <c r="R1576" i="4" s="1"/>
  <c r="AM1604" i="4"/>
  <c r="G1599" i="4"/>
  <c r="G1602" i="4"/>
  <c r="G1639" i="4"/>
  <c r="K1642" i="4"/>
  <c r="H1662" i="4"/>
  <c r="G1656" i="4"/>
  <c r="J1659" i="4"/>
  <c r="I1661" i="4"/>
  <c r="I1666" i="4"/>
  <c r="I1674" i="4"/>
  <c r="I1679" i="4"/>
  <c r="I1689" i="4"/>
  <c r="G1692" i="4"/>
  <c r="K1698" i="4"/>
  <c r="H1702" i="4"/>
  <c r="J1709" i="4"/>
  <c r="K1720" i="4"/>
  <c r="G1733" i="4"/>
  <c r="K1741" i="4"/>
  <c r="G1748" i="4"/>
  <c r="G1757" i="4"/>
  <c r="I1764" i="4"/>
  <c r="G1767" i="4"/>
  <c r="AM1783" i="4"/>
  <c r="AL1783" i="4"/>
  <c r="AM1786" i="4"/>
  <c r="AL1786" i="4"/>
  <c r="G1778" i="4"/>
  <c r="AM1795" i="4"/>
  <c r="AL1795" i="4"/>
  <c r="G1785" i="4"/>
  <c r="AM1801" i="4"/>
  <c r="AL1801" i="4"/>
  <c r="J1791" i="4"/>
  <c r="H1795" i="4"/>
  <c r="J1805" i="4"/>
  <c r="H1817" i="4"/>
  <c r="AL1840" i="4"/>
  <c r="J1831" i="4"/>
  <c r="G1834" i="4"/>
  <c r="AM1854" i="4"/>
  <c r="AL1854" i="4"/>
  <c r="I1848" i="4"/>
  <c r="J1855" i="4"/>
  <c r="L1877" i="4"/>
  <c r="L1861" i="4"/>
  <c r="I1864" i="4"/>
  <c r="L1871" i="4"/>
  <c r="H1874" i="4"/>
  <c r="J1880" i="4"/>
  <c r="AM1900" i="4"/>
  <c r="AM1913" i="4"/>
  <c r="AL1913" i="4"/>
  <c r="AM1915" i="4"/>
  <c r="AL1915" i="4"/>
  <c r="AN1915" i="4" s="1"/>
  <c r="G1911" i="4"/>
  <c r="G1914" i="4"/>
  <c r="J1917" i="4"/>
  <c r="L1942" i="4"/>
  <c r="K1931" i="4"/>
  <c r="AL1930" i="4"/>
  <c r="AM1944" i="4"/>
  <c r="H1940" i="4"/>
  <c r="L1967" i="4"/>
  <c r="G1960" i="4"/>
  <c r="J1972" i="4"/>
  <c r="J1976" i="4"/>
  <c r="J1991" i="4"/>
  <c r="J1993" i="4"/>
  <c r="K1995" i="4"/>
  <c r="J2003" i="4"/>
  <c r="K2005" i="4"/>
  <c r="R2005" i="4" s="1"/>
  <c r="K2007" i="4"/>
  <c r="R2007" i="4" s="1"/>
  <c r="H1484" i="4"/>
  <c r="AL1506" i="4"/>
  <c r="J1496" i="4"/>
  <c r="I1504" i="4"/>
  <c r="I1507" i="4"/>
  <c r="AL1537" i="4"/>
  <c r="AL1540" i="4"/>
  <c r="H1530" i="4"/>
  <c r="H1535" i="4"/>
  <c r="AL1562" i="4"/>
  <c r="AL1571" i="4"/>
  <c r="AL1574" i="4"/>
  <c r="I1567" i="4"/>
  <c r="M1568" i="4" s="1"/>
  <c r="H1574" i="4"/>
  <c r="I1583" i="4"/>
  <c r="G1590" i="4"/>
  <c r="H1588" i="4"/>
  <c r="H1591" i="4"/>
  <c r="G1595" i="4"/>
  <c r="H1599" i="4"/>
  <c r="H1602" i="4"/>
  <c r="G1610" i="4"/>
  <c r="G1614" i="4"/>
  <c r="I1618" i="4"/>
  <c r="AM1645" i="4"/>
  <c r="G1638" i="4"/>
  <c r="I1640" i="4"/>
  <c r="I1643" i="4"/>
  <c r="AM1665" i="4"/>
  <c r="J1666" i="4"/>
  <c r="J1671" i="4"/>
  <c r="J1674" i="4"/>
  <c r="G1677" i="4"/>
  <c r="AM1699" i="4"/>
  <c r="AL1699" i="4"/>
  <c r="J1689" i="4"/>
  <c r="I1692" i="4"/>
  <c r="AM1709" i="4"/>
  <c r="AL1709" i="4"/>
  <c r="K1709" i="4"/>
  <c r="AN1715" i="4"/>
  <c r="L1718" i="4"/>
  <c r="I1724" i="4"/>
  <c r="H1733" i="4"/>
  <c r="J1736" i="4"/>
  <c r="G1739" i="4"/>
  <c r="I1748" i="4"/>
  <c r="G1754" i="4"/>
  <c r="K1764" i="4"/>
  <c r="G1762" i="4"/>
  <c r="J1764" i="4"/>
  <c r="I1767" i="4"/>
  <c r="I1770" i="4"/>
  <c r="AL1789" i="4"/>
  <c r="AN1789" i="4" s="1"/>
  <c r="AM1789" i="4"/>
  <c r="J1778" i="4"/>
  <c r="J1785" i="4"/>
  <c r="J1795" i="4"/>
  <c r="AM1813" i="4"/>
  <c r="J1802" i="4"/>
  <c r="AM1822" i="4"/>
  <c r="AM1827" i="4"/>
  <c r="AL1827" i="4"/>
  <c r="AN1827" i="4" s="1"/>
  <c r="J1817" i="4"/>
  <c r="K1819" i="4"/>
  <c r="H1827" i="4"/>
  <c r="H1834" i="4"/>
  <c r="J1841" i="4"/>
  <c r="H1845" i="4"/>
  <c r="J1877" i="4"/>
  <c r="AM1896" i="4"/>
  <c r="AL1896" i="4"/>
  <c r="AN1896" i="4" s="1"/>
  <c r="G1887" i="4"/>
  <c r="AM1907" i="4"/>
  <c r="AL1907" i="4"/>
  <c r="AN1897" i="4"/>
  <c r="AM1910" i="4"/>
  <c r="I1900" i="4"/>
  <c r="J1902" i="4"/>
  <c r="G1909" i="4"/>
  <c r="J1914" i="4"/>
  <c r="K1917" i="4"/>
  <c r="I1940" i="4"/>
  <c r="G1948" i="4"/>
  <c r="G1954" i="4"/>
  <c r="AL1969" i="4"/>
  <c r="I1960" i="4"/>
  <c r="K1962" i="4"/>
  <c r="I1966" i="4"/>
  <c r="J1969" i="4"/>
  <c r="AL1981" i="4"/>
  <c r="K1976" i="4"/>
  <c r="J1979" i="4"/>
  <c r="K1993" i="4"/>
  <c r="R1993" i="4" s="1"/>
  <c r="L2005" i="4"/>
  <c r="K2010" i="4"/>
  <c r="K2015" i="4"/>
  <c r="AM1578" i="4"/>
  <c r="AM1584" i="4"/>
  <c r="AN1577" i="4"/>
  <c r="L1583" i="4"/>
  <c r="H1611" i="4"/>
  <c r="K1632" i="4"/>
  <c r="H1668" i="4"/>
  <c r="H1676" i="4"/>
  <c r="I1677" i="4"/>
  <c r="K1679" i="4"/>
  <c r="G1686" i="4"/>
  <c r="L1692" i="4"/>
  <c r="AM1712" i="4"/>
  <c r="AL1712" i="4"/>
  <c r="AM1716" i="4"/>
  <c r="AL1716" i="4"/>
  <c r="G1712" i="4"/>
  <c r="AM1741" i="4"/>
  <c r="J1733" i="4"/>
  <c r="J1739" i="4"/>
  <c r="J1742" i="4"/>
  <c r="G1745" i="4"/>
  <c r="J1748" i="4"/>
  <c r="G1752" i="4"/>
  <c r="I1754" i="4"/>
  <c r="J1757" i="4"/>
  <c r="G1760" i="4"/>
  <c r="I1762" i="4"/>
  <c r="L1764" i="4"/>
  <c r="L1767" i="4"/>
  <c r="J1773" i="4"/>
  <c r="G1776" i="4"/>
  <c r="J1782" i="4"/>
  <c r="AM1802" i="4"/>
  <c r="AN1802" i="4" s="1"/>
  <c r="AL1802" i="4"/>
  <c r="G1800" i="4"/>
  <c r="AM1819" i="4"/>
  <c r="AL1819" i="4"/>
  <c r="H1839" i="4"/>
  <c r="H1823" i="4"/>
  <c r="J1827" i="4"/>
  <c r="J1834" i="4"/>
  <c r="L1857" i="4"/>
  <c r="AM1862" i="4"/>
  <c r="AL1862" i="4"/>
  <c r="I1852" i="4"/>
  <c r="G1855" i="4"/>
  <c r="J1859" i="4"/>
  <c r="AL1888" i="4"/>
  <c r="AM1888" i="4"/>
  <c r="AM1894" i="4"/>
  <c r="AL1894" i="4"/>
  <c r="AN1894" i="4" s="1"/>
  <c r="G1894" i="4"/>
  <c r="J1900" i="4"/>
  <c r="AM1919" i="4"/>
  <c r="AL1919" i="4"/>
  <c r="AN1919" i="4" s="1"/>
  <c r="H1909" i="4"/>
  <c r="AM1925" i="4"/>
  <c r="AL1925" i="4"/>
  <c r="J1920" i="4"/>
  <c r="I1923" i="4"/>
  <c r="G1927" i="4"/>
  <c r="G1931" i="4"/>
  <c r="J1940" i="4"/>
  <c r="G1943" i="4"/>
  <c r="I1948" i="4"/>
  <c r="H1954" i="4"/>
  <c r="AL1979" i="4"/>
  <c r="J1973" i="4"/>
  <c r="AM1984" i="4"/>
  <c r="L2006" i="4"/>
  <c r="H1989" i="4"/>
  <c r="K1991" i="4"/>
  <c r="L1993" i="4"/>
  <c r="AM2009" i="4"/>
  <c r="AL2014" i="4"/>
  <c r="K2003" i="4"/>
  <c r="R2003" i="4" s="1"/>
  <c r="S2004" i="4" s="1"/>
  <c r="L2010" i="4"/>
  <c r="L2015" i="4"/>
  <c r="R2015" i="4" s="1"/>
  <c r="J1677" i="4"/>
  <c r="AL1696" i="4"/>
  <c r="AM1696" i="4"/>
  <c r="AN1696" i="4" s="1"/>
  <c r="K1686" i="4"/>
  <c r="AM1703" i="4"/>
  <c r="AN1703" i="4" s="1"/>
  <c r="AL1703" i="4"/>
  <c r="I1693" i="4"/>
  <c r="G1696" i="4"/>
  <c r="AL1720" i="4"/>
  <c r="AL1723" i="4"/>
  <c r="H1712" i="4"/>
  <c r="H1715" i="4"/>
  <c r="H1741" i="4"/>
  <c r="AM1744" i="4"/>
  <c r="AL1750" i="4"/>
  <c r="J1745" i="4"/>
  <c r="I1752" i="4"/>
  <c r="L1757" i="4"/>
  <c r="I1760" i="4"/>
  <c r="H1782" i="4"/>
  <c r="AM1784" i="4"/>
  <c r="AN1784" i="4" s="1"/>
  <c r="AL1784" i="4"/>
  <c r="I1774" i="4"/>
  <c r="M1775" i="4" s="1"/>
  <c r="I1776" i="4"/>
  <c r="AL1792" i="4"/>
  <c r="AM1792" i="4"/>
  <c r="AM1799" i="4"/>
  <c r="AN1799" i="4" s="1"/>
  <c r="AL1799" i="4"/>
  <c r="H1789" i="4"/>
  <c r="G1792" i="4"/>
  <c r="AN1796" i="4"/>
  <c r="G1803" i="4"/>
  <c r="AL1804" i="4"/>
  <c r="AM1823" i="4"/>
  <c r="AL1823" i="4"/>
  <c r="AM1828" i="4"/>
  <c r="AM1831" i="4"/>
  <c r="AL1831" i="4"/>
  <c r="AN1820" i="4"/>
  <c r="AM1833" i="4"/>
  <c r="AL1833" i="4"/>
  <c r="AN1833" i="4" s="1"/>
  <c r="J1823" i="4"/>
  <c r="G1832" i="4"/>
  <c r="H1854" i="4"/>
  <c r="AM1855" i="4"/>
  <c r="AL1855" i="4"/>
  <c r="AL1859" i="4"/>
  <c r="H1849" i="4"/>
  <c r="I1855" i="4"/>
  <c r="I1862" i="4"/>
  <c r="AL1882" i="4"/>
  <c r="G1872" i="4"/>
  <c r="AM1891" i="4"/>
  <c r="AL1891" i="4"/>
  <c r="G1881" i="4"/>
  <c r="AN1884" i="4"/>
  <c r="AM1897" i="4"/>
  <c r="AL1897" i="4"/>
  <c r="J1891" i="4"/>
  <c r="J1894" i="4"/>
  <c r="AM1916" i="4"/>
  <c r="AL1916" i="4"/>
  <c r="J1906" i="4"/>
  <c r="I1909" i="4"/>
  <c r="H1912" i="4"/>
  <c r="G1925" i="4"/>
  <c r="J1923" i="4"/>
  <c r="I1927" i="4"/>
  <c r="H1931" i="4"/>
  <c r="K1939" i="4"/>
  <c r="AL1946" i="4"/>
  <c r="K1940" i="4"/>
  <c r="H1943" i="4"/>
  <c r="I1954" i="4"/>
  <c r="I1958" i="4"/>
  <c r="AM1974" i="4"/>
  <c r="AL1974" i="4"/>
  <c r="K1969" i="4"/>
  <c r="J1977" i="4"/>
  <c r="AL1984" i="4"/>
  <c r="G1980" i="4"/>
  <c r="I1987" i="4"/>
  <c r="G1996" i="4"/>
  <c r="K1998" i="4"/>
  <c r="G2015" i="4"/>
  <c r="AM1495" i="4"/>
  <c r="AL1495" i="4"/>
  <c r="G1506" i="4"/>
  <c r="I1508" i="4"/>
  <c r="H1544" i="4"/>
  <c r="I1527" i="4"/>
  <c r="L1551" i="4"/>
  <c r="AL1549" i="4"/>
  <c r="AM1549" i="4"/>
  <c r="J1538" i="4"/>
  <c r="AM1555" i="4"/>
  <c r="AN1555" i="4" s="1"/>
  <c r="AL1555" i="4"/>
  <c r="K1552" i="4"/>
  <c r="I1556" i="4"/>
  <c r="AM1581" i="4"/>
  <c r="AL1581" i="4"/>
  <c r="AM1585" i="4"/>
  <c r="AL1585" i="4"/>
  <c r="K1579" i="4"/>
  <c r="AL1586" i="4"/>
  <c r="J1580" i="4"/>
  <c r="H1586" i="4"/>
  <c r="G1607" i="4"/>
  <c r="G1615" i="4"/>
  <c r="H1618" i="4"/>
  <c r="J1638" i="4"/>
  <c r="I1652" i="4"/>
  <c r="M1654" i="4" s="1"/>
  <c r="I1654" i="4"/>
  <c r="M1656" i="4" s="1"/>
  <c r="AL1673" i="4"/>
  <c r="G1664" i="4"/>
  <c r="AL1693" i="4"/>
  <c r="AM1693" i="4"/>
  <c r="AM1706" i="4"/>
  <c r="AL1706" i="4"/>
  <c r="AM1713" i="4"/>
  <c r="AL1713" i="4"/>
  <c r="AN1713" i="4" s="1"/>
  <c r="AM1717" i="4"/>
  <c r="AL1717" i="4"/>
  <c r="I1712" i="4"/>
  <c r="I1719" i="4"/>
  <c r="G1728" i="4"/>
  <c r="J1734" i="4"/>
  <c r="AL1744" i="4"/>
  <c r="K1745" i="4"/>
  <c r="AM1776" i="4"/>
  <c r="AM1778" i="4"/>
  <c r="AL1778" i="4"/>
  <c r="AN1778" i="4" s="1"/>
  <c r="AM1781" i="4"/>
  <c r="AL1781" i="4"/>
  <c r="AN1781" i="4" s="1"/>
  <c r="AM1787" i="4"/>
  <c r="AN1787" i="4" s="1"/>
  <c r="AL1787" i="4"/>
  <c r="AM1796" i="4"/>
  <c r="AL1796" i="4"/>
  <c r="L1792" i="4"/>
  <c r="AN1801" i="4"/>
  <c r="H1803" i="4"/>
  <c r="H1806" i="4"/>
  <c r="AM1841" i="4"/>
  <c r="AL1841" i="4"/>
  <c r="H1838" i="4"/>
  <c r="H1846" i="4"/>
  <c r="K1849" i="4"/>
  <c r="AN1853" i="4"/>
  <c r="H1872" i="4"/>
  <c r="J1875" i="4"/>
  <c r="G1878" i="4"/>
  <c r="H1881" i="4"/>
  <c r="G1884" i="4"/>
  <c r="K1891" i="4"/>
  <c r="H1914" i="4"/>
  <c r="AL1911" i="4"/>
  <c r="AM1914" i="4"/>
  <c r="AL1914" i="4"/>
  <c r="G1903" i="4"/>
  <c r="J1909" i="4"/>
  <c r="H1918" i="4"/>
  <c r="J1927" i="4"/>
  <c r="I1931" i="4"/>
  <c r="I1943" i="4"/>
  <c r="I1946" i="4"/>
  <c r="J1951" i="4"/>
  <c r="J1954" i="4"/>
  <c r="J1958" i="4"/>
  <c r="G1961" i="4"/>
  <c r="J1963" i="4"/>
  <c r="AL1980" i="4"/>
  <c r="AM1980" i="4"/>
  <c r="K1977" i="4"/>
  <c r="H1980" i="4"/>
  <c r="J1987" i="4"/>
  <c r="K1994" i="4"/>
  <c r="AM2002" i="4"/>
  <c r="AL2005" i="4"/>
  <c r="AM2007" i="4"/>
  <c r="AL2007" i="4"/>
  <c r="L1996" i="4"/>
  <c r="K2006" i="4"/>
  <c r="I2006" i="4"/>
  <c r="I2011" i="4"/>
  <c r="J2016" i="4"/>
  <c r="AL1504" i="4"/>
  <c r="AL1515" i="4"/>
  <c r="G1508" i="4"/>
  <c r="AL1518" i="4"/>
  <c r="G1519" i="4"/>
  <c r="I1528" i="4"/>
  <c r="AM1544" i="4"/>
  <c r="AL1544" i="4"/>
  <c r="AM1569" i="4"/>
  <c r="AL1569" i="4"/>
  <c r="K1559" i="4"/>
  <c r="AM1575" i="4"/>
  <c r="AL1575" i="4"/>
  <c r="AM1579" i="4"/>
  <c r="AL1579" i="4"/>
  <c r="H1568" i="4"/>
  <c r="G1575" i="4"/>
  <c r="H1584" i="4"/>
  <c r="K1604" i="4"/>
  <c r="G1603" i="4"/>
  <c r="I1607" i="4"/>
  <c r="J1618" i="4"/>
  <c r="AM1635" i="4"/>
  <c r="AM1643" i="4"/>
  <c r="K1640" i="4"/>
  <c r="G1641" i="4"/>
  <c r="I1647" i="4"/>
  <c r="M1648" i="4" s="1"/>
  <c r="J1652" i="4"/>
  <c r="J1654" i="4"/>
  <c r="J1664" i="4"/>
  <c r="G1672" i="4"/>
  <c r="G1680" i="4"/>
  <c r="AM1700" i="4"/>
  <c r="AN1700" i="4" s="1"/>
  <c r="AL1700" i="4"/>
  <c r="H1693" i="4"/>
  <c r="H1700" i="4"/>
  <c r="I1704" i="4"/>
  <c r="AN1708" i="4"/>
  <c r="AM1721" i="4"/>
  <c r="AL1721" i="4"/>
  <c r="K1712" i="4"/>
  <c r="J1716" i="4"/>
  <c r="K1719" i="4"/>
  <c r="J1726" i="4"/>
  <c r="AL1735" i="4"/>
  <c r="I1728" i="4"/>
  <c r="J1737" i="4"/>
  <c r="G1740" i="4"/>
  <c r="J1743" i="4"/>
  <c r="J1749" i="4"/>
  <c r="L1755" i="4"/>
  <c r="K1762" i="4"/>
  <c r="J1765" i="4"/>
  <c r="G1768" i="4"/>
  <c r="AM1785" i="4"/>
  <c r="AL1785" i="4"/>
  <c r="I1779" i="4"/>
  <c r="I1783" i="4"/>
  <c r="G1786" i="4"/>
  <c r="AL1810" i="4"/>
  <c r="I1803" i="4"/>
  <c r="J1806" i="4"/>
  <c r="AM1824" i="4"/>
  <c r="AL1824" i="4"/>
  <c r="AN1824" i="4" s="1"/>
  <c r="J1815" i="4"/>
  <c r="G1818" i="4"/>
  <c r="AM1834" i="4"/>
  <c r="AL1834" i="4"/>
  <c r="AM1846" i="4"/>
  <c r="H1835" i="4"/>
  <c r="J1838" i="4"/>
  <c r="K1853" i="4"/>
  <c r="I1859" i="4"/>
  <c r="J1863" i="4"/>
  <c r="AL1866" i="4"/>
  <c r="AM1879" i="4"/>
  <c r="H1869" i="4"/>
  <c r="J1872" i="4"/>
  <c r="L1878" i="4"/>
  <c r="J1888" i="4"/>
  <c r="AL1908" i="4"/>
  <c r="J1898" i="4"/>
  <c r="J1903" i="4"/>
  <c r="AM1920" i="4"/>
  <c r="AL1920" i="4"/>
  <c r="AM1926" i="4"/>
  <c r="AL1926" i="4"/>
  <c r="G1915" i="4"/>
  <c r="I1918" i="4"/>
  <c r="AN1924" i="4"/>
  <c r="AM1937" i="4"/>
  <c r="J1931" i="4"/>
  <c r="G1935" i="4"/>
  <c r="J1943" i="4"/>
  <c r="J1946" i="4"/>
  <c r="G1949" i="4"/>
  <c r="K1951" i="4"/>
  <c r="K1958" i="4"/>
  <c r="H1961" i="4"/>
  <c r="K1963" i="4"/>
  <c r="I1980" i="4"/>
  <c r="G1992" i="4"/>
  <c r="G1994" i="4"/>
  <c r="AM2012" i="4"/>
  <c r="L2008" i="4"/>
  <c r="J2011" i="4"/>
  <c r="G2014" i="4"/>
  <c r="H2016" i="4"/>
  <c r="G1678" i="4"/>
  <c r="J1680" i="4"/>
  <c r="AM1697" i="4"/>
  <c r="AL1697" i="4"/>
  <c r="I1691" i="4"/>
  <c r="AM1710" i="4"/>
  <c r="AL1710" i="4"/>
  <c r="I1700" i="4"/>
  <c r="L1704" i="4"/>
  <c r="AN1711" i="4"/>
  <c r="AM1724" i="4"/>
  <c r="AL1724" i="4"/>
  <c r="G1726" i="4"/>
  <c r="K1737" i="4"/>
  <c r="H1740" i="4"/>
  <c r="L1743" i="4"/>
  <c r="J1746" i="4"/>
  <c r="AM1774" i="4"/>
  <c r="G1763" i="4"/>
  <c r="K1765" i="4"/>
  <c r="I1768" i="4"/>
  <c r="G1772" i="4"/>
  <c r="G1774" i="4"/>
  <c r="AL1790" i="4"/>
  <c r="AN1790" i="4" s="1"/>
  <c r="AM1790" i="4"/>
  <c r="J1779" i="4"/>
  <c r="J1783" i="4"/>
  <c r="J1786" i="4"/>
  <c r="AM1803" i="4"/>
  <c r="AL1803" i="4"/>
  <c r="AM1806" i="4"/>
  <c r="AL1806" i="4"/>
  <c r="H1801" i="4"/>
  <c r="J1803" i="4"/>
  <c r="I1807" i="4"/>
  <c r="H1811" i="4"/>
  <c r="H1818" i="4"/>
  <c r="J1821" i="4"/>
  <c r="G1824" i="4"/>
  <c r="AL1842" i="4"/>
  <c r="G1833" i="4"/>
  <c r="I1835" i="4"/>
  <c r="I1839" i="4"/>
  <c r="H1843" i="4"/>
  <c r="I1856" i="4"/>
  <c r="H1866" i="4"/>
  <c r="AM1889" i="4"/>
  <c r="AL1889" i="4"/>
  <c r="AM1895" i="4"/>
  <c r="AL1895" i="4"/>
  <c r="AN1895" i="4" s="1"/>
  <c r="AM1898" i="4"/>
  <c r="AN1898" i="4" s="1"/>
  <c r="AL1898" i="4"/>
  <c r="AM1905" i="4"/>
  <c r="AL1905" i="4"/>
  <c r="G1901" i="4"/>
  <c r="H1923" i="4"/>
  <c r="J1907" i="4"/>
  <c r="AM1923" i="4"/>
  <c r="AL1923" i="4"/>
  <c r="G1913" i="4"/>
  <c r="J1915" i="4"/>
  <c r="J1918" i="4"/>
  <c r="AM1941" i="4"/>
  <c r="AL1941" i="4"/>
  <c r="I1935" i="4"/>
  <c r="K1946" i="4"/>
  <c r="J1949" i="4"/>
  <c r="G1956" i="4"/>
  <c r="AM1968" i="4"/>
  <c r="AL1968" i="4"/>
  <c r="J1961" i="4"/>
  <c r="J1967" i="4"/>
  <c r="J1980" i="4"/>
  <c r="G1984" i="4"/>
  <c r="AM1996" i="4"/>
  <c r="G1988" i="4"/>
  <c r="G1990" i="4"/>
  <c r="H1992" i="4"/>
  <c r="I1994" i="4"/>
  <c r="H2004" i="4"/>
  <c r="H2014" i="4"/>
  <c r="I2016" i="4"/>
  <c r="H1678" i="4"/>
  <c r="AM1701" i="4"/>
  <c r="AL1701" i="4"/>
  <c r="AN1701" i="4" s="1"/>
  <c r="AM1704" i="4"/>
  <c r="AL1704" i="4"/>
  <c r="AN1704" i="4" s="1"/>
  <c r="AM1707" i="4"/>
  <c r="AL1707" i="4"/>
  <c r="G1708" i="4"/>
  <c r="AM1726" i="4"/>
  <c r="AL1726" i="4"/>
  <c r="AL1742" i="4"/>
  <c r="AM1742" i="4"/>
  <c r="J1750" i="4"/>
  <c r="AM1768" i="4"/>
  <c r="M1760" i="4"/>
  <c r="M1764" i="4"/>
  <c r="Y1764" i="4" s="1"/>
  <c r="Z1764" i="4" s="1"/>
  <c r="AM1820" i="4"/>
  <c r="AL1820" i="4"/>
  <c r="AM1829" i="4"/>
  <c r="AL1829" i="4"/>
  <c r="AM1852" i="4"/>
  <c r="AN1852" i="4" s="1"/>
  <c r="AL1852" i="4"/>
  <c r="AN1854" i="4"/>
  <c r="K1863" i="4"/>
  <c r="AM1883" i="4"/>
  <c r="AL1883" i="4"/>
  <c r="AL1886" i="4"/>
  <c r="AM1886" i="4"/>
  <c r="K1876" i="4"/>
  <c r="AM1892" i="4"/>
  <c r="AL1892" i="4"/>
  <c r="K1903" i="4"/>
  <c r="AL1903" i="4"/>
  <c r="AM1917" i="4"/>
  <c r="AL1917" i="4"/>
  <c r="AN1917" i="4" s="1"/>
  <c r="AL1935" i="4"/>
  <c r="AM1935" i="4"/>
  <c r="K1948" i="4"/>
  <c r="AM1951" i="4"/>
  <c r="AL1965" i="4"/>
  <c r="AM1972" i="4"/>
  <c r="G1964" i="4"/>
  <c r="K2013" i="4"/>
  <c r="I2014" i="4"/>
  <c r="M2016" i="4" s="1"/>
  <c r="K2016" i="4"/>
  <c r="R264" i="4"/>
  <c r="M89" i="4"/>
  <c r="AE132" i="4"/>
  <c r="AF132" i="4" s="1"/>
  <c r="AB132" i="4"/>
  <c r="AC132" i="4" s="1"/>
  <c r="G52" i="4"/>
  <c r="H67" i="4"/>
  <c r="K492" i="4"/>
  <c r="J488" i="4"/>
  <c r="L505" i="4"/>
  <c r="I488" i="4"/>
  <c r="M490" i="4" s="1"/>
  <c r="H488" i="4"/>
  <c r="L507" i="4"/>
  <c r="K491" i="4"/>
  <c r="K490" i="4"/>
  <c r="R490" i="4" s="1"/>
  <c r="G488" i="4"/>
  <c r="L506" i="4"/>
  <c r="L38" i="4"/>
  <c r="K23" i="4"/>
  <c r="I19" i="4"/>
  <c r="J19" i="4"/>
  <c r="G19" i="4"/>
  <c r="L46" i="4"/>
  <c r="G36" i="4"/>
  <c r="H51" i="4"/>
  <c r="I32" i="4"/>
  <c r="M34" i="4" s="1"/>
  <c r="K194" i="4"/>
  <c r="G48" i="4"/>
  <c r="H63" i="4"/>
  <c r="K58" i="4"/>
  <c r="I54" i="4"/>
  <c r="M56" i="4" s="1"/>
  <c r="J54" i="4"/>
  <c r="H54" i="4"/>
  <c r="K66" i="4"/>
  <c r="L81" i="4"/>
  <c r="J62" i="4"/>
  <c r="M84" i="4"/>
  <c r="R83" i="4"/>
  <c r="L48" i="4"/>
  <c r="K55" i="4"/>
  <c r="R55" i="4" s="1"/>
  <c r="K70" i="4"/>
  <c r="L85" i="4"/>
  <c r="K67" i="4"/>
  <c r="L84" i="4"/>
  <c r="L99" i="4"/>
  <c r="R99" i="4" s="1"/>
  <c r="R107" i="4"/>
  <c r="R207" i="4"/>
  <c r="R242" i="4"/>
  <c r="I315" i="4"/>
  <c r="H334" i="4"/>
  <c r="G319" i="4"/>
  <c r="M348" i="4"/>
  <c r="K361" i="4"/>
  <c r="L376" i="4"/>
  <c r="G357" i="4"/>
  <c r="H357" i="4"/>
  <c r="J357" i="4"/>
  <c r="I357" i="4"/>
  <c r="L365" i="4"/>
  <c r="K359" i="4"/>
  <c r="L372" i="4"/>
  <c r="G481" i="4"/>
  <c r="I42" i="4"/>
  <c r="H62" i="4"/>
  <c r="L89" i="4"/>
  <c r="L143" i="4"/>
  <c r="R143" i="4" s="1"/>
  <c r="H154" i="4"/>
  <c r="H166" i="4"/>
  <c r="G210" i="4"/>
  <c r="H225" i="4"/>
  <c r="AB639" i="4"/>
  <c r="AC639" i="4" s="1"/>
  <c r="Y639" i="4"/>
  <c r="Z639" i="4" s="1"/>
  <c r="AE639" i="4"/>
  <c r="AF639" i="4" s="1"/>
  <c r="K656" i="4"/>
  <c r="I652" i="4"/>
  <c r="M654" i="4" s="1"/>
  <c r="G652" i="4"/>
  <c r="L671" i="4"/>
  <c r="J652" i="4"/>
  <c r="H652" i="4"/>
  <c r="H35" i="4"/>
  <c r="K44" i="4"/>
  <c r="K50" i="4"/>
  <c r="G46" i="4"/>
  <c r="J46" i="4"/>
  <c r="I46" i="4"/>
  <c r="H46" i="4"/>
  <c r="L51" i="4"/>
  <c r="R51" i="4" s="1"/>
  <c r="I62" i="4"/>
  <c r="G66" i="4"/>
  <c r="L110" i="4"/>
  <c r="K133" i="4"/>
  <c r="G129" i="4"/>
  <c r="J129" i="4"/>
  <c r="I129" i="4"/>
  <c r="M131" i="4" s="1"/>
  <c r="L146" i="4"/>
  <c r="H129" i="4"/>
  <c r="K132" i="4"/>
  <c r="K131" i="4"/>
  <c r="K154" i="4"/>
  <c r="J206" i="4"/>
  <c r="I206" i="4"/>
  <c r="M208" i="4" s="1"/>
  <c r="G206" i="4"/>
  <c r="L225" i="4"/>
  <c r="H206" i="4"/>
  <c r="K210" i="4"/>
  <c r="L277" i="4"/>
  <c r="L319" i="4"/>
  <c r="H300" i="4"/>
  <c r="J300" i="4"/>
  <c r="K304" i="4"/>
  <c r="I300" i="4"/>
  <c r="G300" i="4"/>
  <c r="L318" i="4"/>
  <c r="R318" i="4" s="1"/>
  <c r="K388" i="4"/>
  <c r="J384" i="4"/>
  <c r="L401" i="4"/>
  <c r="I384" i="4"/>
  <c r="H384" i="4"/>
  <c r="L403" i="4"/>
  <c r="R403" i="4" s="1"/>
  <c r="K387" i="4"/>
  <c r="K386" i="4"/>
  <c r="G384" i="4"/>
  <c r="L402" i="4"/>
  <c r="L392" i="4"/>
  <c r="L464" i="4"/>
  <c r="H486" i="4"/>
  <c r="R594" i="4"/>
  <c r="K620" i="4"/>
  <c r="J616" i="4"/>
  <c r="I616" i="4"/>
  <c r="H616" i="4"/>
  <c r="G616" i="4"/>
  <c r="L635" i="4"/>
  <c r="K619" i="4"/>
  <c r="R619" i="4" s="1"/>
  <c r="K618" i="4"/>
  <c r="L634" i="4"/>
  <c r="K49" i="4"/>
  <c r="J45" i="4"/>
  <c r="I45" i="4"/>
  <c r="H45" i="4"/>
  <c r="L63" i="4"/>
  <c r="G45" i="4"/>
  <c r="G157" i="4"/>
  <c r="K161" i="4"/>
  <c r="K160" i="4"/>
  <c r="L176" i="4"/>
  <c r="L174" i="4"/>
  <c r="R174" i="4" s="1"/>
  <c r="I157" i="4"/>
  <c r="K159" i="4"/>
  <c r="R159" i="4" s="1"/>
  <c r="M181" i="4"/>
  <c r="G32" i="4"/>
  <c r="H47" i="4"/>
  <c r="I28" i="4"/>
  <c r="G44" i="4"/>
  <c r="H59" i="4"/>
  <c r="L60" i="4"/>
  <c r="R60" i="4" s="1"/>
  <c r="K105" i="4"/>
  <c r="J101" i="4"/>
  <c r="I101" i="4"/>
  <c r="M103" i="4" s="1"/>
  <c r="H101" i="4"/>
  <c r="K104" i="4"/>
  <c r="R104" i="4" s="1"/>
  <c r="J214" i="4"/>
  <c r="I214" i="4"/>
  <c r="K218" i="4"/>
  <c r="K216" i="4"/>
  <c r="L229" i="4"/>
  <c r="H214" i="4"/>
  <c r="J16" i="4"/>
  <c r="K17" i="4"/>
  <c r="R17" i="4" s="1"/>
  <c r="S18" i="4" s="1"/>
  <c r="K20" i="4"/>
  <c r="R20" i="4" s="1"/>
  <c r="K19" i="4"/>
  <c r="R19" i="4" s="1"/>
  <c r="L31" i="4"/>
  <c r="R31" i="4" s="1"/>
  <c r="L35" i="4"/>
  <c r="R35" i="4" s="1"/>
  <c r="L56" i="4"/>
  <c r="L68" i="4"/>
  <c r="G305" i="4"/>
  <c r="K309" i="4"/>
  <c r="R309" i="4" s="1"/>
  <c r="H305" i="4"/>
  <c r="L324" i="4"/>
  <c r="J305" i="4"/>
  <c r="I305" i="4"/>
  <c r="K307" i="4"/>
  <c r="K308" i="4"/>
  <c r="R308" i="4" s="1"/>
  <c r="S309" i="4" s="1"/>
  <c r="I40" i="4"/>
  <c r="G58" i="4"/>
  <c r="G62" i="4"/>
  <c r="L73" i="4"/>
  <c r="H104" i="4"/>
  <c r="G89" i="4"/>
  <c r="G101" i="4"/>
  <c r="L109" i="4"/>
  <c r="J138" i="4"/>
  <c r="K142" i="4"/>
  <c r="R142" i="4" s="1"/>
  <c r="G138" i="4"/>
  <c r="I138" i="4"/>
  <c r="K139" i="4"/>
  <c r="H138" i="4"/>
  <c r="G154" i="4"/>
  <c r="G214" i="4"/>
  <c r="I9" i="4"/>
  <c r="G16" i="4"/>
  <c r="H58" i="4"/>
  <c r="L101" i="4"/>
  <c r="J298" i="4"/>
  <c r="I298" i="4"/>
  <c r="L317" i="4"/>
  <c r="L313" i="4"/>
  <c r="K302" i="4"/>
  <c r="H414" i="4"/>
  <c r="I395" i="4"/>
  <c r="K436" i="4"/>
  <c r="J432" i="4"/>
  <c r="L449" i="4"/>
  <c r="I432" i="4"/>
  <c r="H432" i="4"/>
  <c r="L451" i="4"/>
  <c r="R451" i="4" s="1"/>
  <c r="K434" i="4"/>
  <c r="G432" i="4"/>
  <c r="L450" i="4"/>
  <c r="K435" i="4"/>
  <c r="K573" i="4"/>
  <c r="J569" i="4"/>
  <c r="G569" i="4"/>
  <c r="L588" i="4"/>
  <c r="I569" i="4"/>
  <c r="M571" i="4" s="1"/>
  <c r="J840" i="4"/>
  <c r="I840" i="4"/>
  <c r="H840" i="4"/>
  <c r="L859" i="4"/>
  <c r="K844" i="4"/>
  <c r="R844" i="4" s="1"/>
  <c r="G840" i="4"/>
  <c r="L858" i="4"/>
  <c r="K841" i="4"/>
  <c r="J3" i="4"/>
  <c r="I3" i="4"/>
  <c r="K6" i="4"/>
  <c r="R6" i="4" s="1"/>
  <c r="S7" i="4" s="1"/>
  <c r="T7" i="4" s="1"/>
  <c r="U7" i="4" s="1"/>
  <c r="V7" i="4" s="1"/>
  <c r="I8" i="4"/>
  <c r="L49" i="4"/>
  <c r="K47" i="4"/>
  <c r="K57" i="4"/>
  <c r="J53" i="4"/>
  <c r="I53" i="4"/>
  <c r="H53" i="4"/>
  <c r="L72" i="4"/>
  <c r="L71" i="4"/>
  <c r="K61" i="4"/>
  <c r="J57" i="4"/>
  <c r="I57" i="4"/>
  <c r="H57" i="4"/>
  <c r="K59" i="4"/>
  <c r="L76" i="4"/>
  <c r="L75" i="4"/>
  <c r="K65" i="4"/>
  <c r="R65" i="4" s="1"/>
  <c r="J61" i="4"/>
  <c r="I61" i="4"/>
  <c r="H61" i="4"/>
  <c r="K63" i="4"/>
  <c r="L80" i="4"/>
  <c r="L79" i="4"/>
  <c r="R79" i="4" s="1"/>
  <c r="H66" i="4"/>
  <c r="L94" i="4"/>
  <c r="G80" i="4"/>
  <c r="I76" i="4"/>
  <c r="H95" i="4"/>
  <c r="G84" i="4"/>
  <c r="I80" i="4"/>
  <c r="M80" i="4" s="1"/>
  <c r="G88" i="4"/>
  <c r="G92" i="4"/>
  <c r="K109" i="4"/>
  <c r="J105" i="4"/>
  <c r="I105" i="4"/>
  <c r="H105" i="4"/>
  <c r="R164" i="4"/>
  <c r="H197" i="4"/>
  <c r="L269" i="4"/>
  <c r="J270" i="4"/>
  <c r="I270" i="4"/>
  <c r="H270" i="4"/>
  <c r="K272" i="4"/>
  <c r="L289" i="4"/>
  <c r="H298" i="4"/>
  <c r="I443" i="4"/>
  <c r="H462" i="4"/>
  <c r="L468" i="4"/>
  <c r="L462" i="4"/>
  <c r="K508" i="4"/>
  <c r="J504" i="4"/>
  <c r="L521" i="4"/>
  <c r="I504" i="4"/>
  <c r="M506" i="4" s="1"/>
  <c r="H504" i="4"/>
  <c r="L523" i="4"/>
  <c r="L522" i="4"/>
  <c r="G504" i="4"/>
  <c r="K506" i="4"/>
  <c r="K507" i="4"/>
  <c r="L516" i="4"/>
  <c r="K680" i="4"/>
  <c r="J676" i="4"/>
  <c r="I676" i="4"/>
  <c r="G676" i="4"/>
  <c r="L695" i="4"/>
  <c r="H676" i="4"/>
  <c r="K677" i="4"/>
  <c r="R677" i="4" s="1"/>
  <c r="L321" i="4"/>
  <c r="J134" i="4"/>
  <c r="K138" i="4"/>
  <c r="I134" i="4"/>
  <c r="M136" i="4" s="1"/>
  <c r="H134" i="4"/>
  <c r="L153" i="4"/>
  <c r="G134" i="4"/>
  <c r="J157" i="4"/>
  <c r="L25" i="4"/>
  <c r="K54" i="4"/>
  <c r="R54" i="4" s="1"/>
  <c r="H50" i="4"/>
  <c r="J50" i="4"/>
  <c r="I50" i="4"/>
  <c r="M52" i="4" s="1"/>
  <c r="G50" i="4"/>
  <c r="L157" i="4"/>
  <c r="R274" i="4"/>
  <c r="G54" i="4"/>
  <c r="J18" i="4"/>
  <c r="I18" i="4"/>
  <c r="G18" i="4"/>
  <c r="L37" i="4"/>
  <c r="L36" i="4"/>
  <c r="L83" i="4"/>
  <c r="Y72" i="4"/>
  <c r="Z72" i="4" s="1"/>
  <c r="AE72" i="4"/>
  <c r="AF72" i="4" s="1"/>
  <c r="J130" i="4"/>
  <c r="L149" i="4"/>
  <c r="K134" i="4"/>
  <c r="H130" i="4"/>
  <c r="K145" i="4"/>
  <c r="K144" i="4"/>
  <c r="L158" i="4"/>
  <c r="J141" i="4"/>
  <c r="I141" i="4"/>
  <c r="L160" i="4"/>
  <c r="H141" i="4"/>
  <c r="G141" i="4"/>
  <c r="L148" i="4"/>
  <c r="R176" i="4"/>
  <c r="I251" i="4"/>
  <c r="G255" i="4"/>
  <c r="K298" i="4"/>
  <c r="M372" i="4"/>
  <c r="H434" i="4"/>
  <c r="I415" i="4"/>
  <c r="L446" i="4"/>
  <c r="K568" i="4"/>
  <c r="J564" i="4"/>
  <c r="I564" i="4"/>
  <c r="H564" i="4"/>
  <c r="G564" i="4"/>
  <c r="L583" i="4"/>
  <c r="K567" i="4"/>
  <c r="K566" i="4"/>
  <c r="L582" i="4"/>
  <c r="L572" i="4"/>
  <c r="Y587" i="4"/>
  <c r="Z587" i="4" s="1"/>
  <c r="AE587" i="4"/>
  <c r="AF587" i="4" s="1"/>
  <c r="AB587" i="4"/>
  <c r="AC587" i="4" s="1"/>
  <c r="Y595" i="4"/>
  <c r="Z595" i="4" s="1"/>
  <c r="AE595" i="4"/>
  <c r="AF595" i="4" s="1"/>
  <c r="AB595" i="4"/>
  <c r="AC595" i="4" s="1"/>
  <c r="R809" i="4"/>
  <c r="K122" i="4"/>
  <c r="H118" i="4"/>
  <c r="L137" i="4"/>
  <c r="G118" i="4"/>
  <c r="J118" i="4"/>
  <c r="I118" i="4"/>
  <c r="M120" i="4" s="1"/>
  <c r="H885" i="4"/>
  <c r="G108" i="4"/>
  <c r="H123" i="4"/>
  <c r="I126" i="4"/>
  <c r="M128" i="4" s="1"/>
  <c r="G215" i="4"/>
  <c r="I211" i="4"/>
  <c r="AB354" i="4"/>
  <c r="AC354" i="4" s="1"/>
  <c r="AE354" i="4"/>
  <c r="AF354" i="4" s="1"/>
  <c r="K457" i="4"/>
  <c r="H453" i="4"/>
  <c r="L472" i="4"/>
  <c r="L470" i="4"/>
  <c r="S15" i="4"/>
  <c r="G23" i="4"/>
  <c r="G40" i="4"/>
  <c r="H55" i="4"/>
  <c r="I48" i="4"/>
  <c r="L123" i="4"/>
  <c r="H157" i="4"/>
  <c r="J262" i="4"/>
  <c r="I262" i="4"/>
  <c r="M264" i="4" s="1"/>
  <c r="K266" i="4"/>
  <c r="G262" i="4"/>
  <c r="L281" i="4"/>
  <c r="H262" i="4"/>
  <c r="I455" i="4"/>
  <c r="H474" i="4"/>
  <c r="K56" i="4"/>
  <c r="R56" i="4" s="1"/>
  <c r="L50" i="4"/>
  <c r="K48" i="4"/>
  <c r="K93" i="4"/>
  <c r="J89" i="4"/>
  <c r="I89" i="4"/>
  <c r="M91" i="4" s="1"/>
  <c r="H89" i="4"/>
  <c r="L108" i="4"/>
  <c r="K92" i="4"/>
  <c r="R92" i="4" s="1"/>
  <c r="K91" i="4"/>
  <c r="J154" i="4"/>
  <c r="I154" i="4"/>
  <c r="M155" i="4" s="1"/>
  <c r="K158" i="4"/>
  <c r="L173" i="4"/>
  <c r="L104" i="4"/>
  <c r="K22" i="4"/>
  <c r="K53" i="4"/>
  <c r="J49" i="4"/>
  <c r="I49" i="4"/>
  <c r="H49" i="4"/>
  <c r="L67" i="4"/>
  <c r="L23" i="4"/>
  <c r="J4" i="4"/>
  <c r="V6" i="4"/>
  <c r="M17" i="4"/>
  <c r="L22" i="4"/>
  <c r="L44" i="4"/>
  <c r="G53" i="4"/>
  <c r="G57" i="4"/>
  <c r="G61" i="4"/>
  <c r="J66" i="4"/>
  <c r="L98" i="4"/>
  <c r="M90" i="4"/>
  <c r="L105" i="4"/>
  <c r="L112" i="4"/>
  <c r="R112" i="4" s="1"/>
  <c r="K120" i="4"/>
  <c r="K215" i="4"/>
  <c r="M223" i="4"/>
  <c r="G233" i="4"/>
  <c r="L252" i="4"/>
  <c r="K237" i="4"/>
  <c r="J233" i="4"/>
  <c r="I233" i="4"/>
  <c r="L245" i="4"/>
  <c r="L250" i="4"/>
  <c r="K235" i="4"/>
  <c r="G261" i="4"/>
  <c r="L280" i="4"/>
  <c r="K265" i="4"/>
  <c r="J261" i="4"/>
  <c r="I261" i="4"/>
  <c r="H261" i="4"/>
  <c r="L278" i="4"/>
  <c r="L274" i="4"/>
  <c r="L298" i="4"/>
  <c r="L390" i="4"/>
  <c r="R390" i="4" s="1"/>
  <c r="H446" i="4"/>
  <c r="I427" i="4"/>
  <c r="M467" i="4"/>
  <c r="K480" i="4"/>
  <c r="J476" i="4"/>
  <c r="L493" i="4"/>
  <c r="I476" i="4"/>
  <c r="H476" i="4"/>
  <c r="L495" i="4"/>
  <c r="K479" i="4"/>
  <c r="K478" i="4"/>
  <c r="G476" i="4"/>
  <c r="L494" i="4"/>
  <c r="L488" i="4"/>
  <c r="K903" i="4"/>
  <c r="R903" i="4" s="1"/>
  <c r="J899" i="4"/>
  <c r="I899" i="4"/>
  <c r="H899" i="4"/>
  <c r="K902" i="4"/>
  <c r="K901" i="4"/>
  <c r="L917" i="4"/>
  <c r="L914" i="4"/>
  <c r="L918" i="4"/>
  <c r="L909" i="4"/>
  <c r="R909" i="4" s="1"/>
  <c r="G899" i="4"/>
  <c r="G28" i="4"/>
  <c r="K45" i="4"/>
  <c r="J41" i="4"/>
  <c r="I41" i="4"/>
  <c r="H41" i="4"/>
  <c r="G41" i="4"/>
  <c r="M349" i="4"/>
  <c r="Y559" i="4"/>
  <c r="Z559" i="4" s="1"/>
  <c r="AB559" i="4"/>
  <c r="AC559" i="4" s="1"/>
  <c r="J194" i="4"/>
  <c r="I194" i="4"/>
  <c r="K198" i="4"/>
  <c r="L213" i="4"/>
  <c r="K195" i="4"/>
  <c r="R195" i="4" s="1"/>
  <c r="L205" i="4"/>
  <c r="L202" i="4"/>
  <c r="R202" i="4" s="1"/>
  <c r="K196" i="4"/>
  <c r="L212" i="4"/>
  <c r="I267" i="4"/>
  <c r="M269" i="4" s="1"/>
  <c r="G271" i="4"/>
  <c r="L328" i="4"/>
  <c r="G309" i="4"/>
  <c r="K313" i="4"/>
  <c r="J309" i="4"/>
  <c r="I309" i="4"/>
  <c r="H309" i="4"/>
  <c r="K312" i="4"/>
  <c r="K311" i="4"/>
  <c r="Y535" i="4"/>
  <c r="Z535" i="4" s="1"/>
  <c r="AB535" i="4"/>
  <c r="AC535" i="4" s="1"/>
  <c r="AE535" i="4"/>
  <c r="AF535" i="4" s="1"/>
  <c r="M544" i="4"/>
  <c r="M19" i="4"/>
  <c r="R135" i="4"/>
  <c r="S136" i="4" s="1"/>
  <c r="K349" i="4"/>
  <c r="R349" i="4" s="1"/>
  <c r="H345" i="4"/>
  <c r="I345" i="4"/>
  <c r="M347" i="4" s="1"/>
  <c r="K347" i="4"/>
  <c r="K346" i="4"/>
  <c r="J345" i="4"/>
  <c r="G345" i="4"/>
  <c r="L361" i="4"/>
  <c r="L364" i="4"/>
  <c r="G453" i="4"/>
  <c r="K556" i="4"/>
  <c r="R556" i="4" s="1"/>
  <c r="J552" i="4"/>
  <c r="L569" i="4"/>
  <c r="I552" i="4"/>
  <c r="H552" i="4"/>
  <c r="G552" i="4"/>
  <c r="L571" i="4"/>
  <c r="L570" i="4"/>
  <c r="K555" i="4"/>
  <c r="R555" i="4" s="1"/>
  <c r="K554" i="4"/>
  <c r="L568" i="4"/>
  <c r="L560" i="4"/>
  <c r="L556" i="4"/>
  <c r="AE559" i="4"/>
  <c r="AF559" i="4" s="1"/>
  <c r="K12" i="4"/>
  <c r="R12" i="4" s="1"/>
  <c r="L28" i="4"/>
  <c r="K13" i="4"/>
  <c r="R13" i="4" s="1"/>
  <c r="S14" i="4" s="1"/>
  <c r="L27" i="4"/>
  <c r="K10" i="4"/>
  <c r="R10" i="4" s="1"/>
  <c r="J9" i="4"/>
  <c r="K62" i="4"/>
  <c r="R62" i="4" s="1"/>
  <c r="L77" i="4"/>
  <c r="J58" i="4"/>
  <c r="I58" i="4"/>
  <c r="M60" i="4" s="1"/>
  <c r="L64" i="4"/>
  <c r="R64" i="4" s="1"/>
  <c r="M76" i="4"/>
  <c r="J166" i="4"/>
  <c r="I166" i="4"/>
  <c r="K170" i="4"/>
  <c r="L185" i="4"/>
  <c r="G207" i="4"/>
  <c r="I203" i="4"/>
  <c r="I453" i="4"/>
  <c r="K696" i="4"/>
  <c r="R696" i="4" s="1"/>
  <c r="J692" i="4"/>
  <c r="I692" i="4"/>
  <c r="M694" i="4" s="1"/>
  <c r="G692" i="4"/>
  <c r="H692" i="4"/>
  <c r="L711" i="4"/>
  <c r="K695" i="4"/>
  <c r="K694" i="4"/>
  <c r="K693" i="4"/>
  <c r="I36" i="4"/>
  <c r="M37" i="4" s="1"/>
  <c r="L52" i="4"/>
  <c r="R52" i="4" s="1"/>
  <c r="H194" i="4"/>
  <c r="K485" i="4"/>
  <c r="J481" i="4"/>
  <c r="I481" i="4"/>
  <c r="H481" i="4"/>
  <c r="L496" i="4"/>
  <c r="I44" i="4"/>
  <c r="L59" i="4"/>
  <c r="G166" i="4"/>
  <c r="R244" i="4"/>
  <c r="L47" i="4"/>
  <c r="I66" i="4"/>
  <c r="K8" i="4"/>
  <c r="R8" i="4" s="1"/>
  <c r="K21" i="4"/>
  <c r="H56" i="4"/>
  <c r="R39" i="4"/>
  <c r="K43" i="4"/>
  <c r="R43" i="4" s="1"/>
  <c r="G49" i="4"/>
  <c r="L53" i="4"/>
  <c r="L57" i="4"/>
  <c r="L61" i="4"/>
  <c r="R100" i="4"/>
  <c r="K108" i="4"/>
  <c r="L116" i="4"/>
  <c r="L120" i="4"/>
  <c r="G126" i="4"/>
  <c r="L124" i="4"/>
  <c r="G130" i="4"/>
  <c r="K140" i="4"/>
  <c r="L141" i="4"/>
  <c r="I147" i="4"/>
  <c r="G151" i="4"/>
  <c r="G167" i="4"/>
  <c r="I163" i="4"/>
  <c r="H182" i="4"/>
  <c r="K167" i="4"/>
  <c r="R167" i="4" s="1"/>
  <c r="L168" i="4"/>
  <c r="R168" i="4" s="1"/>
  <c r="L201" i="4"/>
  <c r="H233" i="4"/>
  <c r="L306" i="4"/>
  <c r="J789" i="4"/>
  <c r="I789" i="4"/>
  <c r="H789" i="4"/>
  <c r="G789" i="4"/>
  <c r="K792" i="4"/>
  <c r="K793" i="4"/>
  <c r="L808" i="4"/>
  <c r="R188" i="4"/>
  <c r="J222" i="4"/>
  <c r="I222" i="4"/>
  <c r="M224" i="4" s="1"/>
  <c r="K226" i="4"/>
  <c r="L238" i="4"/>
  <c r="L241" i="4"/>
  <c r="L240" i="4"/>
  <c r="G265" i="4"/>
  <c r="L284" i="4"/>
  <c r="R284" i="4" s="1"/>
  <c r="K269" i="4"/>
  <c r="J265" i="4"/>
  <c r="I265" i="4"/>
  <c r="M265" i="4" s="1"/>
  <c r="K344" i="4"/>
  <c r="J340" i="4"/>
  <c r="H340" i="4"/>
  <c r="L359" i="4"/>
  <c r="L358" i="4"/>
  <c r="L357" i="4"/>
  <c r="I340" i="4"/>
  <c r="M342" i="4" s="1"/>
  <c r="L356" i="4"/>
  <c r="K342" i="4"/>
  <c r="R342" i="4" s="1"/>
  <c r="K343" i="4"/>
  <c r="R343" i="4" s="1"/>
  <c r="AE352" i="4"/>
  <c r="AF352" i="4" s="1"/>
  <c r="Y352" i="4"/>
  <c r="Z352" i="4" s="1"/>
  <c r="K408" i="4"/>
  <c r="R408" i="4" s="1"/>
  <c r="J404" i="4"/>
  <c r="L421" i="4"/>
  <c r="I404" i="4"/>
  <c r="H404" i="4"/>
  <c r="L423" i="4"/>
  <c r="K407" i="4"/>
  <c r="K406" i="4"/>
  <c r="G404" i="4"/>
  <c r="L422" i="4"/>
  <c r="K413" i="4"/>
  <c r="J409" i="4"/>
  <c r="I409" i="4"/>
  <c r="H409" i="4"/>
  <c r="L424" i="4"/>
  <c r="M439" i="4"/>
  <c r="L480" i="4"/>
  <c r="L490" i="4"/>
  <c r="K540" i="4"/>
  <c r="J536" i="4"/>
  <c r="L553" i="4"/>
  <c r="I536" i="4"/>
  <c r="H536" i="4"/>
  <c r="G536" i="4"/>
  <c r="L555" i="4"/>
  <c r="L554" i="4"/>
  <c r="K539" i="4"/>
  <c r="K538" i="4"/>
  <c r="L548" i="4"/>
  <c r="K633" i="4"/>
  <c r="R633" i="4" s="1"/>
  <c r="S634" i="4" s="1"/>
  <c r="J629" i="4"/>
  <c r="I629" i="4"/>
  <c r="M631" i="4" s="1"/>
  <c r="L648" i="4"/>
  <c r="K630" i="4"/>
  <c r="R630" i="4" s="1"/>
  <c r="M635" i="4"/>
  <c r="K724" i="4"/>
  <c r="J720" i="4"/>
  <c r="I720" i="4"/>
  <c r="M722" i="4" s="1"/>
  <c r="G720" i="4"/>
  <c r="H720" i="4"/>
  <c r="K721" i="4"/>
  <c r="L737" i="4"/>
  <c r="K722" i="4"/>
  <c r="L739" i="4"/>
  <c r="K723" i="4"/>
  <c r="K1283" i="4"/>
  <c r="J1279" i="4"/>
  <c r="I1279" i="4"/>
  <c r="H1279" i="4"/>
  <c r="G1279" i="4"/>
  <c r="L1298" i="4"/>
  <c r="L1297" i="4"/>
  <c r="R1297" i="4" s="1"/>
  <c r="K1282" i="4"/>
  <c r="K1281" i="4"/>
  <c r="L30" i="4"/>
  <c r="J11" i="4"/>
  <c r="I11" i="4"/>
  <c r="K16" i="4"/>
  <c r="R16" i="4" s="1"/>
  <c r="J24" i="4"/>
  <c r="I24" i="4"/>
  <c r="M24" i="4" s="1"/>
  <c r="H24" i="4"/>
  <c r="G24" i="4"/>
  <c r="H28" i="4"/>
  <c r="K41" i="4"/>
  <c r="J37" i="4"/>
  <c r="I37" i="4"/>
  <c r="H37" i="4"/>
  <c r="K40" i="4"/>
  <c r="K46" i="4"/>
  <c r="R46" i="4" s="1"/>
  <c r="L74" i="4"/>
  <c r="G76" i="4"/>
  <c r="G96" i="4"/>
  <c r="H111" i="4"/>
  <c r="K98" i="4"/>
  <c r="G94" i="4"/>
  <c r="L113" i="4"/>
  <c r="L114" i="4"/>
  <c r="L103" i="4"/>
  <c r="R103" i="4" s="1"/>
  <c r="K118" i="4"/>
  <c r="L133" i="4"/>
  <c r="G114" i="4"/>
  <c r="L134" i="4"/>
  <c r="K126" i="4"/>
  <c r="I122" i="4"/>
  <c r="L142" i="4"/>
  <c r="L135" i="4"/>
  <c r="G159" i="4"/>
  <c r="I155" i="4"/>
  <c r="G185" i="4"/>
  <c r="K189" i="4"/>
  <c r="L200" i="4"/>
  <c r="L204" i="4"/>
  <c r="R204" i="4" s="1"/>
  <c r="S205" i="4" s="1"/>
  <c r="I185" i="4"/>
  <c r="K187" i="4"/>
  <c r="H185" i="4"/>
  <c r="H265" i="4"/>
  <c r="I299" i="4"/>
  <c r="M301" i="4" s="1"/>
  <c r="R330" i="4"/>
  <c r="G409" i="4"/>
  <c r="K420" i="4"/>
  <c r="J416" i="4"/>
  <c r="L433" i="4"/>
  <c r="I416" i="4"/>
  <c r="H416" i="4"/>
  <c r="L435" i="4"/>
  <c r="K419" i="4"/>
  <c r="K418" i="4"/>
  <c r="R418" i="4" s="1"/>
  <c r="G416" i="4"/>
  <c r="L434" i="4"/>
  <c r="K525" i="4"/>
  <c r="G521" i="4"/>
  <c r="L540" i="4"/>
  <c r="L536" i="4"/>
  <c r="J521" i="4"/>
  <c r="I521" i="4"/>
  <c r="K564" i="4"/>
  <c r="J560" i="4"/>
  <c r="I560" i="4"/>
  <c r="M562" i="4" s="1"/>
  <c r="H560" i="4"/>
  <c r="G560" i="4"/>
  <c r="L579" i="4"/>
  <c r="R579" i="4" s="1"/>
  <c r="K563" i="4"/>
  <c r="L578" i="4"/>
  <c r="K562" i="4"/>
  <c r="R562" i="4" s="1"/>
  <c r="G629" i="4"/>
  <c r="H909" i="4"/>
  <c r="I890" i="4"/>
  <c r="K25" i="4"/>
  <c r="J21" i="4"/>
  <c r="K36" i="4"/>
  <c r="R75" i="4"/>
  <c r="M130" i="4"/>
  <c r="L163" i="4"/>
  <c r="H144" i="4"/>
  <c r="J144" i="4"/>
  <c r="I144" i="4"/>
  <c r="G144" i="4"/>
  <c r="L162" i="4"/>
  <c r="K148" i="4"/>
  <c r="R148" i="4" s="1"/>
  <c r="G149" i="4"/>
  <c r="K153" i="4"/>
  <c r="J149" i="4"/>
  <c r="G235" i="4"/>
  <c r="I231" i="4"/>
  <c r="M233" i="4" s="1"/>
  <c r="M287" i="4"/>
  <c r="I344" i="4"/>
  <c r="G348" i="4"/>
  <c r="L21" i="4"/>
  <c r="K9" i="4"/>
  <c r="R9" i="4" s="1"/>
  <c r="J5" i="4"/>
  <c r="K18" i="4"/>
  <c r="R18" i="4" s="1"/>
  <c r="K24" i="4"/>
  <c r="K29" i="4"/>
  <c r="J25" i="4"/>
  <c r="I25" i="4"/>
  <c r="K33" i="4"/>
  <c r="R33" i="4" s="1"/>
  <c r="J29" i="4"/>
  <c r="I29" i="4"/>
  <c r="H29" i="4"/>
  <c r="K32" i="4"/>
  <c r="K38" i="4"/>
  <c r="L41" i="4"/>
  <c r="L66" i="4"/>
  <c r="G68" i="4"/>
  <c r="R71" i="4"/>
  <c r="K81" i="4"/>
  <c r="J77" i="4"/>
  <c r="I77" i="4"/>
  <c r="M79" i="4" s="1"/>
  <c r="H77" i="4"/>
  <c r="K80" i="4"/>
  <c r="K86" i="4"/>
  <c r="R86" i="4" s="1"/>
  <c r="S87" i="4" s="1"/>
  <c r="M94" i="4"/>
  <c r="G100" i="4"/>
  <c r="H115" i="4"/>
  <c r="K102" i="4"/>
  <c r="H98" i="4"/>
  <c r="G98" i="4"/>
  <c r="L130" i="4"/>
  <c r="G116" i="4"/>
  <c r="K117" i="4"/>
  <c r="J113" i="4"/>
  <c r="I113" i="4"/>
  <c r="H113" i="4"/>
  <c r="L132" i="4"/>
  <c r="L131" i="4"/>
  <c r="K125" i="4"/>
  <c r="J121" i="4"/>
  <c r="I121" i="4"/>
  <c r="H121" i="4"/>
  <c r="K123" i="4"/>
  <c r="L140" i="4"/>
  <c r="G128" i="4"/>
  <c r="I124" i="4"/>
  <c r="H143" i="4"/>
  <c r="L144" i="4"/>
  <c r="J146" i="4"/>
  <c r="I146" i="4"/>
  <c r="M148" i="4" s="1"/>
  <c r="K150" i="4"/>
  <c r="G146" i="4"/>
  <c r="H149" i="4"/>
  <c r="G165" i="4"/>
  <c r="K169" i="4"/>
  <c r="L184" i="4"/>
  <c r="L182" i="4"/>
  <c r="R182" i="4" s="1"/>
  <c r="I165" i="4"/>
  <c r="J174" i="4"/>
  <c r="I174" i="4"/>
  <c r="M176" i="4" s="1"/>
  <c r="K178" i="4"/>
  <c r="G205" i="4"/>
  <c r="K209" i="4"/>
  <c r="K208" i="4"/>
  <c r="J205" i="4"/>
  <c r="L224" i="4"/>
  <c r="R224" i="4" s="1"/>
  <c r="S225" i="4" s="1"/>
  <c r="L222" i="4"/>
  <c r="I205" i="4"/>
  <c r="H222" i="4"/>
  <c r="J242" i="4"/>
  <c r="I242" i="4"/>
  <c r="L261" i="4"/>
  <c r="L271" i="4"/>
  <c r="H252" i="4"/>
  <c r="J252" i="4"/>
  <c r="G252" i="4"/>
  <c r="K256" i="4"/>
  <c r="I252" i="4"/>
  <c r="L270" i="4"/>
  <c r="K255" i="4"/>
  <c r="G257" i="4"/>
  <c r="L276" i="4"/>
  <c r="K261" i="4"/>
  <c r="R261" i="4" s="1"/>
  <c r="H257" i="4"/>
  <c r="J257" i="4"/>
  <c r="I257" i="4"/>
  <c r="K260" i="4"/>
  <c r="R278" i="4"/>
  <c r="R287" i="4"/>
  <c r="I291" i="4"/>
  <c r="M293" i="4" s="1"/>
  <c r="H317" i="4"/>
  <c r="K340" i="4"/>
  <c r="J336" i="4"/>
  <c r="H336" i="4"/>
  <c r="L355" i="4"/>
  <c r="R355" i="4" s="1"/>
  <c r="G336" i="4"/>
  <c r="K338" i="4"/>
  <c r="I336" i="4"/>
  <c r="L352" i="4"/>
  <c r="L353" i="4"/>
  <c r="L350" i="4"/>
  <c r="K339" i="4"/>
  <c r="L354" i="4"/>
  <c r="L340" i="4"/>
  <c r="L348" i="4"/>
  <c r="AB352" i="4"/>
  <c r="AC352" i="4" s="1"/>
  <c r="K365" i="4"/>
  <c r="L380" i="4"/>
  <c r="H361" i="4"/>
  <c r="J361" i="4"/>
  <c r="I361" i="4"/>
  <c r="G361" i="4"/>
  <c r="K385" i="4"/>
  <c r="I381" i="4"/>
  <c r="M383" i="4" s="1"/>
  <c r="L400" i="4"/>
  <c r="J381" i="4"/>
  <c r="G385" i="4"/>
  <c r="L418" i="4"/>
  <c r="L416" i="4"/>
  <c r="L492" i="4"/>
  <c r="R582" i="4"/>
  <c r="K629" i="4"/>
  <c r="J625" i="4"/>
  <c r="L644" i="4"/>
  <c r="H625" i="4"/>
  <c r="K627" i="4"/>
  <c r="L642" i="4"/>
  <c r="H659" i="4"/>
  <c r="G659" i="4"/>
  <c r="L678" i="4"/>
  <c r="K662" i="4"/>
  <c r="K661" i="4"/>
  <c r="K663" i="4"/>
  <c r="J659" i="4"/>
  <c r="K712" i="4"/>
  <c r="J708" i="4"/>
  <c r="I708" i="4"/>
  <c r="M710" i="4" s="1"/>
  <c r="G708" i="4"/>
  <c r="H708" i="4"/>
  <c r="L727" i="4"/>
  <c r="K711" i="4"/>
  <c r="R711" i="4" s="1"/>
  <c r="K710" i="4"/>
  <c r="K709" i="4"/>
  <c r="I991" i="4"/>
  <c r="M993" i="4" s="1"/>
  <c r="K1007" i="4"/>
  <c r="L1022" i="4"/>
  <c r="J1003" i="4"/>
  <c r="H1003" i="4"/>
  <c r="I1003" i="4"/>
  <c r="M1005" i="4" s="1"/>
  <c r="L1014" i="4"/>
  <c r="L40" i="4"/>
  <c r="L45" i="4"/>
  <c r="G72" i="4"/>
  <c r="K84" i="4"/>
  <c r="K97" i="4"/>
  <c r="R97" i="4" s="1"/>
  <c r="J93" i="4"/>
  <c r="I93" i="4"/>
  <c r="M95" i="4" s="1"/>
  <c r="H93" i="4"/>
  <c r="G93" i="4"/>
  <c r="K137" i="4"/>
  <c r="R137" i="4" s="1"/>
  <c r="L152" i="4"/>
  <c r="J133" i="4"/>
  <c r="I133" i="4"/>
  <c r="H133" i="4"/>
  <c r="G133" i="4"/>
  <c r="L150" i="4"/>
  <c r="G222" i="4"/>
  <c r="J234" i="4"/>
  <c r="I234" i="4"/>
  <c r="M236" i="4" s="1"/>
  <c r="H234" i="4"/>
  <c r="K238" i="4"/>
  <c r="R238" i="4" s="1"/>
  <c r="R248" i="4"/>
  <c r="S249" i="4" s="1"/>
  <c r="M291" i="4"/>
  <c r="M306" i="4"/>
  <c r="L428" i="4"/>
  <c r="J13" i="4"/>
  <c r="I13" i="4"/>
  <c r="M14" i="4" s="1"/>
  <c r="G13" i="4"/>
  <c r="G21" i="4"/>
  <c r="L24" i="4"/>
  <c r="K30" i="4"/>
  <c r="K28" i="4"/>
  <c r="K34" i="4"/>
  <c r="L32" i="4"/>
  <c r="L62" i="4"/>
  <c r="G64" i="4"/>
  <c r="I68" i="4"/>
  <c r="K77" i="4"/>
  <c r="J73" i="4"/>
  <c r="I73" i="4"/>
  <c r="M74" i="4" s="1"/>
  <c r="H73" i="4"/>
  <c r="L92" i="4"/>
  <c r="K76" i="4"/>
  <c r="K82" i="4"/>
  <c r="R82" i="4" s="1"/>
  <c r="L97" i="4"/>
  <c r="G86" i="4"/>
  <c r="L106" i="4"/>
  <c r="J94" i="4"/>
  <c r="K101" i="4"/>
  <c r="R101" i="4" s="1"/>
  <c r="J97" i="4"/>
  <c r="I97" i="4"/>
  <c r="H97" i="4"/>
  <c r="K114" i="4"/>
  <c r="J110" i="4"/>
  <c r="L129" i="4"/>
  <c r="I114" i="4"/>
  <c r="M116" i="4" s="1"/>
  <c r="M118" i="4"/>
  <c r="M117" i="4"/>
  <c r="K141" i="4"/>
  <c r="J137" i="4"/>
  <c r="G137" i="4"/>
  <c r="I137" i="4"/>
  <c r="M138" i="4" s="1"/>
  <c r="H137" i="4"/>
  <c r="L156" i="4"/>
  <c r="L154" i="4"/>
  <c r="L139" i="4"/>
  <c r="I149" i="4"/>
  <c r="M151" i="4" s="1"/>
  <c r="L171" i="4"/>
  <c r="R171" i="4" s="1"/>
  <c r="H152" i="4"/>
  <c r="I152" i="4"/>
  <c r="M153" i="4" s="1"/>
  <c r="K155" i="4"/>
  <c r="J152" i="4"/>
  <c r="L170" i="4"/>
  <c r="G152" i="4"/>
  <c r="K156" i="4"/>
  <c r="R156" i="4" s="1"/>
  <c r="H165" i="4"/>
  <c r="L196" i="4"/>
  <c r="H205" i="4"/>
  <c r="G213" i="4"/>
  <c r="K217" i="4"/>
  <c r="L232" i="4"/>
  <c r="R232" i="4" s="1"/>
  <c r="L230" i="4"/>
  <c r="R230" i="4" s="1"/>
  <c r="J213" i="4"/>
  <c r="I213" i="4"/>
  <c r="K222" i="4"/>
  <c r="G234" i="4"/>
  <c r="G245" i="4"/>
  <c r="L264" i="4"/>
  <c r="K249" i="4"/>
  <c r="R249" i="4" s="1"/>
  <c r="L262" i="4"/>
  <c r="J245" i="4"/>
  <c r="I245" i="4"/>
  <c r="H245" i="4"/>
  <c r="L299" i="4"/>
  <c r="H280" i="4"/>
  <c r="J280" i="4"/>
  <c r="I280" i="4"/>
  <c r="G280" i="4"/>
  <c r="L297" i="4"/>
  <c r="G381" i="4"/>
  <c r="L532" i="4"/>
  <c r="G625" i="4"/>
  <c r="I659" i="4"/>
  <c r="M660" i="4" s="1"/>
  <c r="K892" i="4"/>
  <c r="I888" i="4"/>
  <c r="K889" i="4"/>
  <c r="J888" i="4"/>
  <c r="H888" i="4"/>
  <c r="G888" i="4"/>
  <c r="L907" i="4"/>
  <c r="L906" i="4"/>
  <c r="G1003" i="4"/>
  <c r="R27" i="4"/>
  <c r="K42" i="4"/>
  <c r="L70" i="4"/>
  <c r="K85" i="4"/>
  <c r="R85" i="4" s="1"/>
  <c r="S86" i="4" s="1"/>
  <c r="J81" i="4"/>
  <c r="I81" i="4"/>
  <c r="M83" i="4" s="1"/>
  <c r="H81" i="4"/>
  <c r="K121" i="4"/>
  <c r="J117" i="4"/>
  <c r="I117" i="4"/>
  <c r="H117" i="4"/>
  <c r="I271" i="4"/>
  <c r="G275" i="4"/>
  <c r="G317" i="4"/>
  <c r="K321" i="4"/>
  <c r="L336" i="4"/>
  <c r="L334" i="4"/>
  <c r="R334" i="4" s="1"/>
  <c r="G340" i="4"/>
  <c r="K493" i="4"/>
  <c r="H489" i="4"/>
  <c r="G489" i="4"/>
  <c r="J489" i="4"/>
  <c r="I489" i="4"/>
  <c r="L508" i="4"/>
  <c r="I2" i="4"/>
  <c r="I5" i="4"/>
  <c r="M7" i="4" s="1"/>
  <c r="G14" i="4"/>
  <c r="H21" i="4"/>
  <c r="G25" i="4"/>
  <c r="G29" i="4"/>
  <c r="L33" i="4"/>
  <c r="G34" i="4"/>
  <c r="H38" i="4"/>
  <c r="L58" i="4"/>
  <c r="G60" i="4"/>
  <c r="I64" i="4"/>
  <c r="K73" i="4"/>
  <c r="R73" i="4" s="1"/>
  <c r="J69" i="4"/>
  <c r="I69" i="4"/>
  <c r="M71" i="4" s="1"/>
  <c r="H69" i="4"/>
  <c r="K72" i="4"/>
  <c r="R72" i="4" s="1"/>
  <c r="K78" i="4"/>
  <c r="R78" i="4" s="1"/>
  <c r="L93" i="4"/>
  <c r="G77" i="4"/>
  <c r="G82" i="4"/>
  <c r="I96" i="4"/>
  <c r="I98" i="4"/>
  <c r="M100" i="4" s="1"/>
  <c r="L126" i="4"/>
  <c r="I112" i="4"/>
  <c r="G113" i="4"/>
  <c r="L117" i="4"/>
  <c r="G121" i="4"/>
  <c r="L125" i="4"/>
  <c r="L128" i="4"/>
  <c r="R128" i="4" s="1"/>
  <c r="M145" i="4"/>
  <c r="H146" i="4"/>
  <c r="K152" i="4"/>
  <c r="R152" i="4" s="1"/>
  <c r="J165" i="4"/>
  <c r="M170" i="4"/>
  <c r="G174" i="4"/>
  <c r="I183" i="4"/>
  <c r="G187" i="4"/>
  <c r="L193" i="4"/>
  <c r="H258" i="4"/>
  <c r="G243" i="4"/>
  <c r="I239" i="4"/>
  <c r="M241" i="4" s="1"/>
  <c r="G242" i="4"/>
  <c r="K254" i="4"/>
  <c r="L273" i="4"/>
  <c r="L282" i="4"/>
  <c r="L303" i="4"/>
  <c r="R303" i="4" s="1"/>
  <c r="H284" i="4"/>
  <c r="K286" i="4"/>
  <c r="I284" i="4"/>
  <c r="G284" i="4"/>
  <c r="L301" i="4"/>
  <c r="L302" i="4"/>
  <c r="J317" i="4"/>
  <c r="L329" i="4"/>
  <c r="I359" i="4"/>
  <c r="M361" i="4" s="1"/>
  <c r="K363" i="4"/>
  <c r="H381" i="4"/>
  <c r="K421" i="4"/>
  <c r="H417" i="4"/>
  <c r="J417" i="4"/>
  <c r="I417" i="4"/>
  <c r="M419" i="4" s="1"/>
  <c r="G417" i="4"/>
  <c r="L436" i="4"/>
  <c r="K461" i="4"/>
  <c r="J457" i="4"/>
  <c r="I457" i="4"/>
  <c r="H457" i="4"/>
  <c r="H506" i="4"/>
  <c r="I487" i="4"/>
  <c r="M487" i="4" s="1"/>
  <c r="I499" i="4"/>
  <c r="K516" i="4"/>
  <c r="J512" i="4"/>
  <c r="L529" i="4"/>
  <c r="I512" i="4"/>
  <c r="H512" i="4"/>
  <c r="L531" i="4"/>
  <c r="K514" i="4"/>
  <c r="L530" i="4"/>
  <c r="G512" i="4"/>
  <c r="K549" i="4"/>
  <c r="J545" i="4"/>
  <c r="G545" i="4"/>
  <c r="L564" i="4"/>
  <c r="I545" i="4"/>
  <c r="M547" i="4" s="1"/>
  <c r="H545" i="4"/>
  <c r="Y563" i="4"/>
  <c r="Z563" i="4" s="1"/>
  <c r="AE563" i="4"/>
  <c r="AF563" i="4" s="1"/>
  <c r="AB563" i="4"/>
  <c r="AC563" i="4" s="1"/>
  <c r="K585" i="4"/>
  <c r="J581" i="4"/>
  <c r="L600" i="4"/>
  <c r="I581" i="4"/>
  <c r="M583" i="4" s="1"/>
  <c r="L592" i="4"/>
  <c r="H581" i="4"/>
  <c r="L598" i="4"/>
  <c r="K624" i="4"/>
  <c r="J620" i="4"/>
  <c r="I620" i="4"/>
  <c r="M622" i="4" s="1"/>
  <c r="H620" i="4"/>
  <c r="G620" i="4"/>
  <c r="L639" i="4"/>
  <c r="K623" i="4"/>
  <c r="K622" i="4"/>
  <c r="R622" i="4" s="1"/>
  <c r="L636" i="4"/>
  <c r="L638" i="4"/>
  <c r="I625" i="4"/>
  <c r="M627" i="4" s="1"/>
  <c r="L774" i="4"/>
  <c r="J755" i="4"/>
  <c r="I755" i="4"/>
  <c r="G755" i="4"/>
  <c r="K756" i="4"/>
  <c r="K759" i="4"/>
  <c r="K757" i="4"/>
  <c r="H755" i="4"/>
  <c r="L756" i="4"/>
  <c r="L760" i="4"/>
  <c r="L767" i="4"/>
  <c r="R801" i="4"/>
  <c r="I913" i="4"/>
  <c r="H932" i="4"/>
  <c r="K37" i="4"/>
  <c r="J33" i="4"/>
  <c r="I33" i="4"/>
  <c r="M35" i="4" s="1"/>
  <c r="H33" i="4"/>
  <c r="K90" i="4"/>
  <c r="R90" i="4" s="1"/>
  <c r="J158" i="4"/>
  <c r="I158" i="4"/>
  <c r="M160" i="4" s="1"/>
  <c r="L177" i="4"/>
  <c r="G158" i="4"/>
  <c r="H158" i="4"/>
  <c r="K162" i="4"/>
  <c r="R162" i="4" s="1"/>
  <c r="J202" i="4"/>
  <c r="I202" i="4"/>
  <c r="K206" i="4"/>
  <c r="L221" i="4"/>
  <c r="H202" i="4"/>
  <c r="G202" i="4"/>
  <c r="J250" i="4"/>
  <c r="I250" i="4"/>
  <c r="M251" i="4" s="1"/>
  <c r="L265" i="4"/>
  <c r="K250" i="4"/>
  <c r="R250" i="4" s="1"/>
  <c r="H250" i="4"/>
  <c r="G250" i="4"/>
  <c r="I371" i="4"/>
  <c r="H390" i="4"/>
  <c r="K389" i="4"/>
  <c r="J385" i="4"/>
  <c r="I385" i="4"/>
  <c r="M387" i="4" s="1"/>
  <c r="H385" i="4"/>
  <c r="R858" i="4"/>
  <c r="J2" i="4"/>
  <c r="K11" i="4"/>
  <c r="R11" i="4" s="1"/>
  <c r="L26" i="4"/>
  <c r="R26" i="4" s="1"/>
  <c r="I14" i="4"/>
  <c r="M16" i="4" s="1"/>
  <c r="G15" i="4"/>
  <c r="I21" i="4"/>
  <c r="H25" i="4"/>
  <c r="G26" i="4"/>
  <c r="L29" i="4"/>
  <c r="G30" i="4"/>
  <c r="H34" i="4"/>
  <c r="L54" i="4"/>
  <c r="I38" i="4"/>
  <c r="J42" i="4"/>
  <c r="G56" i="4"/>
  <c r="I60" i="4"/>
  <c r="K69" i="4"/>
  <c r="R69" i="4" s="1"/>
  <c r="J65" i="4"/>
  <c r="I65" i="4"/>
  <c r="M67" i="4" s="1"/>
  <c r="H65" i="4"/>
  <c r="K68" i="4"/>
  <c r="K74" i="4"/>
  <c r="G73" i="4"/>
  <c r="G78" i="4"/>
  <c r="H82" i="4"/>
  <c r="L102" i="4"/>
  <c r="I86" i="4"/>
  <c r="M88" i="4" s="1"/>
  <c r="L91" i="4"/>
  <c r="G97" i="4"/>
  <c r="J98" i="4"/>
  <c r="G104" i="4"/>
  <c r="K106" i="4"/>
  <c r="I102" i="4"/>
  <c r="M104" i="4" s="1"/>
  <c r="H102" i="4"/>
  <c r="G112" i="4"/>
  <c r="K113" i="4"/>
  <c r="J109" i="4"/>
  <c r="I109" i="4"/>
  <c r="M111" i="4" s="1"/>
  <c r="H109" i="4"/>
  <c r="L127" i="4"/>
  <c r="R127" i="4" s="1"/>
  <c r="S128" i="4" s="1"/>
  <c r="G109" i="4"/>
  <c r="H110" i="4"/>
  <c r="K115" i="4"/>
  <c r="R115" i="4" s="1"/>
  <c r="K116" i="4"/>
  <c r="K119" i="4"/>
  <c r="R119" i="4" s="1"/>
  <c r="L121" i="4"/>
  <c r="K124" i="4"/>
  <c r="K146" i="4"/>
  <c r="L165" i="4"/>
  <c r="H174" i="4"/>
  <c r="M179" i="4"/>
  <c r="L181" i="4"/>
  <c r="J186" i="4"/>
  <c r="I186" i="4"/>
  <c r="M188" i="4" s="1"/>
  <c r="H186" i="4"/>
  <c r="K190" i="4"/>
  <c r="R190" i="4" s="1"/>
  <c r="M209" i="4"/>
  <c r="L216" i="4"/>
  <c r="H242" i="4"/>
  <c r="L254" i="4"/>
  <c r="J266" i="4"/>
  <c r="I266" i="4"/>
  <c r="M268" i="4" s="1"/>
  <c r="L285" i="4"/>
  <c r="K270" i="4"/>
  <c r="H266" i="4"/>
  <c r="G266" i="4"/>
  <c r="J284" i="4"/>
  <c r="J286" i="4"/>
  <c r="I286" i="4"/>
  <c r="M288" i="4" s="1"/>
  <c r="L305" i="4"/>
  <c r="K290" i="4"/>
  <c r="G286" i="4"/>
  <c r="H286" i="4"/>
  <c r="G293" i="4"/>
  <c r="L312" i="4"/>
  <c r="K297" i="4"/>
  <c r="R297" i="4" s="1"/>
  <c r="L310" i="4"/>
  <c r="G303" i="4"/>
  <c r="J314" i="4"/>
  <c r="I314" i="4"/>
  <c r="L333" i="4"/>
  <c r="H314" i="4"/>
  <c r="G314" i="4"/>
  <c r="G321" i="4"/>
  <c r="K323" i="4"/>
  <c r="L338" i="4"/>
  <c r="K325" i="4"/>
  <c r="J321" i="4"/>
  <c r="I321" i="4"/>
  <c r="M353" i="4"/>
  <c r="K401" i="4"/>
  <c r="R401" i="4" s="1"/>
  <c r="J397" i="4"/>
  <c r="I397" i="4"/>
  <c r="M399" i="4" s="1"/>
  <c r="H397" i="4"/>
  <c r="L414" i="4"/>
  <c r="L420" i="4"/>
  <c r="L430" i="4"/>
  <c r="G457" i="4"/>
  <c r="K473" i="4"/>
  <c r="J469" i="4"/>
  <c r="I469" i="4"/>
  <c r="H469" i="4"/>
  <c r="L486" i="4"/>
  <c r="R486" i="4" s="1"/>
  <c r="L482" i="4"/>
  <c r="G528" i="4"/>
  <c r="K544" i="4"/>
  <c r="J540" i="4"/>
  <c r="L557" i="4"/>
  <c r="I540" i="4"/>
  <c r="M542" i="4" s="1"/>
  <c r="H540" i="4"/>
  <c r="G540" i="4"/>
  <c r="L559" i="4"/>
  <c r="L558" i="4"/>
  <c r="K543" i="4"/>
  <c r="R543" i="4" s="1"/>
  <c r="K542" i="4"/>
  <c r="R542" i="4" s="1"/>
  <c r="S543" i="4" s="1"/>
  <c r="K636" i="4"/>
  <c r="J632" i="4"/>
  <c r="I632" i="4"/>
  <c r="H632" i="4"/>
  <c r="G632" i="4"/>
  <c r="L651" i="4"/>
  <c r="K634" i="4"/>
  <c r="R634" i="4" s="1"/>
  <c r="L650" i="4"/>
  <c r="K635" i="4"/>
  <c r="R635" i="4" s="1"/>
  <c r="K664" i="4"/>
  <c r="J660" i="4"/>
  <c r="I660" i="4"/>
  <c r="G660" i="4"/>
  <c r="L679" i="4"/>
  <c r="H660" i="4"/>
  <c r="H655" i="4"/>
  <c r="G655" i="4"/>
  <c r="K659" i="4"/>
  <c r="J655" i="4"/>
  <c r="L674" i="4"/>
  <c r="K658" i="4"/>
  <c r="K657" i="4"/>
  <c r="L802" i="4"/>
  <c r="J783" i="4"/>
  <c r="I783" i="4"/>
  <c r="K787" i="4"/>
  <c r="H783" i="4"/>
  <c r="G783" i="4"/>
  <c r="L796" i="4"/>
  <c r="L800" i="4"/>
  <c r="L793" i="4"/>
  <c r="L797" i="4"/>
  <c r="L801" i="4"/>
  <c r="K790" i="4"/>
  <c r="J786" i="4"/>
  <c r="I786" i="4"/>
  <c r="G786" i="4"/>
  <c r="H786" i="4"/>
  <c r="L804" i="4"/>
  <c r="L805" i="4"/>
  <c r="K1841" i="4"/>
  <c r="I1837" i="4"/>
  <c r="H1837" i="4"/>
  <c r="G1837" i="4"/>
  <c r="L1856" i="4"/>
  <c r="J1837" i="4"/>
  <c r="L1853" i="4"/>
  <c r="R1853" i="4" s="1"/>
  <c r="K110" i="4"/>
  <c r="R110" i="4" s="1"/>
  <c r="L138" i="4"/>
  <c r="L161" i="4"/>
  <c r="J142" i="4"/>
  <c r="L191" i="4"/>
  <c r="H172" i="4"/>
  <c r="K175" i="4"/>
  <c r="L189" i="4"/>
  <c r="J172" i="4"/>
  <c r="I172" i="4"/>
  <c r="G172" i="4"/>
  <c r="M183" i="4"/>
  <c r="L239" i="4"/>
  <c r="H220" i="4"/>
  <c r="K223" i="4"/>
  <c r="R223" i="4" s="1"/>
  <c r="L237" i="4"/>
  <c r="J220" i="4"/>
  <c r="I220" i="4"/>
  <c r="G220" i="4"/>
  <c r="L259" i="4"/>
  <c r="R259" i="4" s="1"/>
  <c r="H240" i="4"/>
  <c r="K243" i="4"/>
  <c r="L257" i="4"/>
  <c r="J240" i="4"/>
  <c r="I240" i="4"/>
  <c r="G240" i="4"/>
  <c r="J246" i="4"/>
  <c r="I246" i="4"/>
  <c r="L275" i="4"/>
  <c r="H256" i="4"/>
  <c r="J256" i="4"/>
  <c r="L295" i="4"/>
  <c r="H276" i="4"/>
  <c r="G276" i="4"/>
  <c r="J276" i="4"/>
  <c r="K280" i="4"/>
  <c r="I276" i="4"/>
  <c r="G281" i="4"/>
  <c r="L300" i="4"/>
  <c r="K285" i="4"/>
  <c r="H281" i="4"/>
  <c r="J281" i="4"/>
  <c r="I281" i="4"/>
  <c r="J310" i="4"/>
  <c r="I310" i="4"/>
  <c r="M310" i="4" s="1"/>
  <c r="K314" i="4"/>
  <c r="G310" i="4"/>
  <c r="H310" i="4"/>
  <c r="I320" i="4"/>
  <c r="M322" i="4" s="1"/>
  <c r="G324" i="4"/>
  <c r="H323" i="4"/>
  <c r="G323" i="4"/>
  <c r="L341" i="4"/>
  <c r="L342" i="4"/>
  <c r="J323" i="4"/>
  <c r="K326" i="4"/>
  <c r="R326" i="4" s="1"/>
  <c r="K327" i="4"/>
  <c r="I323" i="4"/>
  <c r="K352" i="4"/>
  <c r="R352" i="4" s="1"/>
  <c r="S353" i="4" s="1"/>
  <c r="J348" i="4"/>
  <c r="H348" i="4"/>
  <c r="L367" i="4"/>
  <c r="K351" i="4"/>
  <c r="L432" i="4"/>
  <c r="L452" i="4"/>
  <c r="K445" i="4"/>
  <c r="H441" i="4"/>
  <c r="L460" i="4"/>
  <c r="G445" i="4"/>
  <c r="M481" i="4"/>
  <c r="I519" i="4"/>
  <c r="K532" i="4"/>
  <c r="J528" i="4"/>
  <c r="L545" i="4"/>
  <c r="I528" i="4"/>
  <c r="M529" i="4" s="1"/>
  <c r="H528" i="4"/>
  <c r="L547" i="4"/>
  <c r="L546" i="4"/>
  <c r="K531" i="4"/>
  <c r="K530" i="4"/>
  <c r="L544" i="4"/>
  <c r="K552" i="4"/>
  <c r="J548" i="4"/>
  <c r="L565" i="4"/>
  <c r="I548" i="4"/>
  <c r="M550" i="4" s="1"/>
  <c r="H548" i="4"/>
  <c r="G548" i="4"/>
  <c r="L567" i="4"/>
  <c r="L566" i="4"/>
  <c r="K551" i="4"/>
  <c r="K550" i="4"/>
  <c r="K561" i="4"/>
  <c r="J557" i="4"/>
  <c r="G557" i="4"/>
  <c r="M567" i="4"/>
  <c r="K583" i="4"/>
  <c r="K617" i="4"/>
  <c r="J613" i="4"/>
  <c r="I613" i="4"/>
  <c r="L632" i="4"/>
  <c r="I655" i="4"/>
  <c r="K688" i="4"/>
  <c r="J684" i="4"/>
  <c r="I684" i="4"/>
  <c r="M686" i="4" s="1"/>
  <c r="G684" i="4"/>
  <c r="L703" i="4"/>
  <c r="K687" i="4"/>
  <c r="H684" i="4"/>
  <c r="K686" i="4"/>
  <c r="R686" i="4" s="1"/>
  <c r="K685" i="4"/>
  <c r="L754" i="4"/>
  <c r="J735" i="4"/>
  <c r="I735" i="4"/>
  <c r="G735" i="4"/>
  <c r="K739" i="4"/>
  <c r="R739" i="4" s="1"/>
  <c r="L753" i="4"/>
  <c r="K737" i="4"/>
  <c r="H735" i="4"/>
  <c r="L751" i="4"/>
  <c r="R751" i="4" s="1"/>
  <c r="R767" i="4"/>
  <c r="Y1067" i="4"/>
  <c r="Z1067" i="4" s="1"/>
  <c r="AE1067" i="4"/>
  <c r="AF1067" i="4" s="1"/>
  <c r="AB1067" i="4"/>
  <c r="AC1067" i="4" s="1"/>
  <c r="L199" i="4"/>
  <c r="R199" i="4" s="1"/>
  <c r="H180" i="4"/>
  <c r="J180" i="4"/>
  <c r="K183" i="4"/>
  <c r="L211" i="4"/>
  <c r="H192" i="4"/>
  <c r="J192" i="4"/>
  <c r="I192" i="4"/>
  <c r="G192" i="4"/>
  <c r="L219" i="4"/>
  <c r="R219" i="4" s="1"/>
  <c r="H200" i="4"/>
  <c r="K203" i="4"/>
  <c r="J200" i="4"/>
  <c r="I200" i="4"/>
  <c r="L247" i="4"/>
  <c r="H228" i="4"/>
  <c r="K231" i="4"/>
  <c r="J228" i="4"/>
  <c r="L279" i="4"/>
  <c r="R279" i="4" s="1"/>
  <c r="H260" i="4"/>
  <c r="K262" i="4"/>
  <c r="G285" i="4"/>
  <c r="L304" i="4"/>
  <c r="K289" i="4"/>
  <c r="J285" i="4"/>
  <c r="J290" i="4"/>
  <c r="I290" i="4"/>
  <c r="L309" i="4"/>
  <c r="K292" i="4"/>
  <c r="R292" i="4" s="1"/>
  <c r="H358" i="4"/>
  <c r="H422" i="4"/>
  <c r="I403" i="4"/>
  <c r="M415" i="4"/>
  <c r="K433" i="4"/>
  <c r="H429" i="4"/>
  <c r="L448" i="4"/>
  <c r="J429" i="4"/>
  <c r="H458" i="4"/>
  <c r="H494" i="4"/>
  <c r="I475" i="4"/>
  <c r="K505" i="4"/>
  <c r="H501" i="4"/>
  <c r="L514" i="4"/>
  <c r="L520" i="4"/>
  <c r="J501" i="4"/>
  <c r="K592" i="4"/>
  <c r="R592" i="4" s="1"/>
  <c r="J588" i="4"/>
  <c r="I588" i="4"/>
  <c r="H588" i="4"/>
  <c r="G588" i="4"/>
  <c r="L607" i="4"/>
  <c r="K591" i="4"/>
  <c r="K590" i="4"/>
  <c r="R590" i="4" s="1"/>
  <c r="L606" i="4"/>
  <c r="Y623" i="4"/>
  <c r="Z623" i="4" s="1"/>
  <c r="AB623" i="4"/>
  <c r="AC623" i="4" s="1"/>
  <c r="H635" i="4"/>
  <c r="M641" i="4"/>
  <c r="M688" i="4"/>
  <c r="M687" i="4"/>
  <c r="K708" i="4"/>
  <c r="J704" i="4"/>
  <c r="I704" i="4"/>
  <c r="M706" i="4" s="1"/>
  <c r="G704" i="4"/>
  <c r="H704" i="4"/>
  <c r="K705" i="4"/>
  <c r="K706" i="4"/>
  <c r="L723" i="4"/>
  <c r="K89" i="4"/>
  <c r="J85" i="4"/>
  <c r="I85" i="4"/>
  <c r="H85" i="4"/>
  <c r="K88" i="4"/>
  <c r="K94" i="4"/>
  <c r="L122" i="4"/>
  <c r="I106" i="4"/>
  <c r="M108" i="4" s="1"/>
  <c r="G124" i="4"/>
  <c r="K130" i="4"/>
  <c r="J126" i="4"/>
  <c r="I142" i="4"/>
  <c r="M144" i="4" s="1"/>
  <c r="L145" i="4"/>
  <c r="J178" i="4"/>
  <c r="I178" i="4"/>
  <c r="M180" i="4" s="1"/>
  <c r="H178" i="4"/>
  <c r="L197" i="4"/>
  <c r="G178" i="4"/>
  <c r="I180" i="4"/>
  <c r="K184" i="4"/>
  <c r="H210" i="4"/>
  <c r="J226" i="4"/>
  <c r="I226" i="4"/>
  <c r="M228" i="4" s="1"/>
  <c r="H226" i="4"/>
  <c r="G226" i="4"/>
  <c r="I228" i="4"/>
  <c r="L246" i="4"/>
  <c r="R246" i="4" s="1"/>
  <c r="I260" i="4"/>
  <c r="G289" i="4"/>
  <c r="L308" i="4"/>
  <c r="K293" i="4"/>
  <c r="R293" i="4" s="1"/>
  <c r="J294" i="4"/>
  <c r="I294" i="4"/>
  <c r="L323" i="4"/>
  <c r="H304" i="4"/>
  <c r="L322" i="4"/>
  <c r="J304" i="4"/>
  <c r="H346" i="4"/>
  <c r="I327" i="4"/>
  <c r="K333" i="4"/>
  <c r="H329" i="4"/>
  <c r="G329" i="4"/>
  <c r="L346" i="4"/>
  <c r="K350" i="4"/>
  <c r="R350" i="4" s="1"/>
  <c r="L458" i="4"/>
  <c r="K613" i="4"/>
  <c r="R613" i="4" s="1"/>
  <c r="J609" i="4"/>
  <c r="I609" i="4"/>
  <c r="M611" i="4" s="1"/>
  <c r="H609" i="4"/>
  <c r="L628" i="4"/>
  <c r="G609" i="4"/>
  <c r="L620" i="4"/>
  <c r="H643" i="4"/>
  <c r="H651" i="4"/>
  <c r="L670" i="4"/>
  <c r="K655" i="4"/>
  <c r="I651" i="4"/>
  <c r="J651" i="4"/>
  <c r="K653" i="4"/>
  <c r="K654" i="4"/>
  <c r="K676" i="4"/>
  <c r="J672" i="4"/>
  <c r="I672" i="4"/>
  <c r="G672" i="4"/>
  <c r="H672" i="4"/>
  <c r="L691" i="4"/>
  <c r="K674" i="4"/>
  <c r="L699" i="4"/>
  <c r="R699" i="4" s="1"/>
  <c r="L118" i="4"/>
  <c r="J106" i="4"/>
  <c r="G120" i="4"/>
  <c r="K129" i="4"/>
  <c r="R129" i="4" s="1"/>
  <c r="J125" i="4"/>
  <c r="I125" i="4"/>
  <c r="M127" i="4" s="1"/>
  <c r="G125" i="4"/>
  <c r="H125" i="4"/>
  <c r="L179" i="4"/>
  <c r="R179" i="4" s="1"/>
  <c r="H160" i="4"/>
  <c r="L178" i="4"/>
  <c r="K163" i="4"/>
  <c r="L180" i="4"/>
  <c r="R180" i="4" s="1"/>
  <c r="L187" i="4"/>
  <c r="H168" i="4"/>
  <c r="K172" i="4"/>
  <c r="L186" i="4"/>
  <c r="R186" i="4" s="1"/>
  <c r="G169" i="4"/>
  <c r="K173" i="4"/>
  <c r="R173" i="4" s="1"/>
  <c r="I169" i="4"/>
  <c r="J169" i="4"/>
  <c r="L188" i="4"/>
  <c r="M177" i="4"/>
  <c r="I191" i="4"/>
  <c r="L198" i="4"/>
  <c r="L227" i="4"/>
  <c r="R227" i="4" s="1"/>
  <c r="H208" i="4"/>
  <c r="L226" i="4"/>
  <c r="K211" i="4"/>
  <c r="L235" i="4"/>
  <c r="H216" i="4"/>
  <c r="K220" i="4"/>
  <c r="L234" i="4"/>
  <c r="R234" i="4" s="1"/>
  <c r="G217" i="4"/>
  <c r="K221" i="4"/>
  <c r="R221" i="4" s="1"/>
  <c r="L236" i="4"/>
  <c r="R236" i="4" s="1"/>
  <c r="I217" i="4"/>
  <c r="J217" i="4"/>
  <c r="L218" i="4"/>
  <c r="M225" i="4"/>
  <c r="L255" i="4"/>
  <c r="H236" i="4"/>
  <c r="K240" i="4"/>
  <c r="K239" i="4"/>
  <c r="G237" i="4"/>
  <c r="L256" i="4"/>
  <c r="K241" i="4"/>
  <c r="R241" i="4" s="1"/>
  <c r="H237" i="4"/>
  <c r="J237" i="4"/>
  <c r="I237" i="4"/>
  <c r="M237" i="4" s="1"/>
  <c r="I243" i="4"/>
  <c r="M245" i="4" s="1"/>
  <c r="J260" i="4"/>
  <c r="G269" i="4"/>
  <c r="L288" i="4"/>
  <c r="R288" i="4" s="1"/>
  <c r="K273" i="4"/>
  <c r="L286" i="4"/>
  <c r="J274" i="4"/>
  <c r="I274" i="4"/>
  <c r="H289" i="4"/>
  <c r="G294" i="4"/>
  <c r="L327" i="4"/>
  <c r="H308" i="4"/>
  <c r="L326" i="4"/>
  <c r="K310" i="4"/>
  <c r="R310" i="4" s="1"/>
  <c r="J318" i="4"/>
  <c r="I318" i="4"/>
  <c r="L337" i="4"/>
  <c r="K322" i="4"/>
  <c r="I329" i="4"/>
  <c r="M331" i="4" s="1"/>
  <c r="H347" i="4"/>
  <c r="K353" i="4"/>
  <c r="R353" i="4" s="1"/>
  <c r="I349" i="4"/>
  <c r="M351" i="4" s="1"/>
  <c r="L368" i="4"/>
  <c r="I375" i="4"/>
  <c r="M375" i="4" s="1"/>
  <c r="H394" i="4"/>
  <c r="R378" i="4"/>
  <c r="K396" i="4"/>
  <c r="J392" i="4"/>
  <c r="L409" i="4"/>
  <c r="I392" i="4"/>
  <c r="H392" i="4"/>
  <c r="L411" i="4"/>
  <c r="K395" i="4"/>
  <c r="K394" i="4"/>
  <c r="G392" i="4"/>
  <c r="L442" i="4"/>
  <c r="L454" i="4"/>
  <c r="K456" i="4"/>
  <c r="J452" i="4"/>
  <c r="L469" i="4"/>
  <c r="I452" i="4"/>
  <c r="H452" i="4"/>
  <c r="L471" i="4"/>
  <c r="K455" i="4"/>
  <c r="K454" i="4"/>
  <c r="R454" i="4" s="1"/>
  <c r="G452" i="4"/>
  <c r="K468" i="4"/>
  <c r="J464" i="4"/>
  <c r="L481" i="4"/>
  <c r="I464" i="4"/>
  <c r="M465" i="4" s="1"/>
  <c r="H464" i="4"/>
  <c r="L483" i="4"/>
  <c r="K467" i="4"/>
  <c r="K466" i="4"/>
  <c r="G464" i="4"/>
  <c r="M480" i="4"/>
  <c r="H543" i="4"/>
  <c r="I549" i="4"/>
  <c r="M551" i="4" s="1"/>
  <c r="M553" i="4"/>
  <c r="M552" i="4"/>
  <c r="L586" i="4"/>
  <c r="R586" i="4" s="1"/>
  <c r="L576" i="4"/>
  <c r="L604" i="4"/>
  <c r="L624" i="4"/>
  <c r="AB619" i="4"/>
  <c r="AC619" i="4" s="1"/>
  <c r="G651" i="4"/>
  <c r="K668" i="4"/>
  <c r="J664" i="4"/>
  <c r="I664" i="4"/>
  <c r="G664" i="4"/>
  <c r="H664" i="4"/>
  <c r="L683" i="4"/>
  <c r="R683" i="4" s="1"/>
  <c r="K666" i="4"/>
  <c r="L697" i="4"/>
  <c r="K716" i="4"/>
  <c r="J712" i="4"/>
  <c r="I712" i="4"/>
  <c r="M714" i="4" s="1"/>
  <c r="G712" i="4"/>
  <c r="H712" i="4"/>
  <c r="K713" i="4"/>
  <c r="K714" i="4"/>
  <c r="L731" i="4"/>
  <c r="L735" i="4"/>
  <c r="K720" i="4"/>
  <c r="J716" i="4"/>
  <c r="I716" i="4"/>
  <c r="M718" i="4" s="1"/>
  <c r="G716" i="4"/>
  <c r="H716" i="4"/>
  <c r="K719" i="4"/>
  <c r="R719" i="4" s="1"/>
  <c r="K718" i="4"/>
  <c r="K717" i="4"/>
  <c r="R717" i="4" s="1"/>
  <c r="L784" i="4"/>
  <c r="M879" i="4"/>
  <c r="K1006" i="4"/>
  <c r="J1002" i="4"/>
  <c r="I1002" i="4"/>
  <c r="M1004" i="4" s="1"/>
  <c r="H1002" i="4"/>
  <c r="K1004" i="4"/>
  <c r="L1021" i="4"/>
  <c r="L1020" i="4"/>
  <c r="G1002" i="4"/>
  <c r="K1005" i="4"/>
  <c r="L1004" i="4"/>
  <c r="I167" i="4"/>
  <c r="M169" i="4" s="1"/>
  <c r="G177" i="4"/>
  <c r="K181" i="4"/>
  <c r="L194" i="4"/>
  <c r="L207" i="4"/>
  <c r="H188" i="4"/>
  <c r="K192" i="4"/>
  <c r="R192" i="4" s="1"/>
  <c r="L206" i="4"/>
  <c r="K191" i="4"/>
  <c r="G189" i="4"/>
  <c r="K193" i="4"/>
  <c r="H189" i="4"/>
  <c r="J189" i="4"/>
  <c r="L208" i="4"/>
  <c r="I189" i="4"/>
  <c r="I195" i="4"/>
  <c r="M197" i="4" s="1"/>
  <c r="K200" i="4"/>
  <c r="G197" i="4"/>
  <c r="K201" i="4"/>
  <c r="J197" i="4"/>
  <c r="L210" i="4"/>
  <c r="I215" i="4"/>
  <c r="G225" i="4"/>
  <c r="L244" i="4"/>
  <c r="K229" i="4"/>
  <c r="L242" i="4"/>
  <c r="G279" i="4"/>
  <c r="M289" i="4"/>
  <c r="H294" i="4"/>
  <c r="G313" i="4"/>
  <c r="L332" i="4"/>
  <c r="K317" i="4"/>
  <c r="R317" i="4" s="1"/>
  <c r="K384" i="4"/>
  <c r="J380" i="4"/>
  <c r="L397" i="4"/>
  <c r="I380" i="4"/>
  <c r="M380" i="4" s="1"/>
  <c r="H380" i="4"/>
  <c r="L399" i="4"/>
  <c r="K383" i="4"/>
  <c r="G380" i="4"/>
  <c r="L398" i="4"/>
  <c r="K411" i="4"/>
  <c r="R411" i="4" s="1"/>
  <c r="S412" i="4" s="1"/>
  <c r="K424" i="4"/>
  <c r="J420" i="4"/>
  <c r="L437" i="4"/>
  <c r="I420" i="4"/>
  <c r="H420" i="4"/>
  <c r="L439" i="4"/>
  <c r="R439" i="4" s="1"/>
  <c r="K422" i="4"/>
  <c r="G420" i="4"/>
  <c r="K423" i="4"/>
  <c r="R423" i="4" s="1"/>
  <c r="L438" i="4"/>
  <c r="R427" i="4"/>
  <c r="S428" i="4" s="1"/>
  <c r="K448" i="4"/>
  <c r="R448" i="4" s="1"/>
  <c r="J444" i="4"/>
  <c r="L461" i="4"/>
  <c r="I444" i="4"/>
  <c r="H444" i="4"/>
  <c r="L463" i="4"/>
  <c r="R463" i="4" s="1"/>
  <c r="K446" i="4"/>
  <c r="R446" i="4" s="1"/>
  <c r="G444" i="4"/>
  <c r="K483" i="4"/>
  <c r="K496" i="4"/>
  <c r="J492" i="4"/>
  <c r="L509" i="4"/>
  <c r="I492" i="4"/>
  <c r="H492" i="4"/>
  <c r="L511" i="4"/>
  <c r="R511" i="4" s="1"/>
  <c r="K494" i="4"/>
  <c r="L510" i="4"/>
  <c r="G492" i="4"/>
  <c r="K495" i="4"/>
  <c r="R495" i="4" s="1"/>
  <c r="M511" i="4"/>
  <c r="K537" i="4"/>
  <c r="J533" i="4"/>
  <c r="G533" i="4"/>
  <c r="L552" i="4"/>
  <c r="M543" i="4"/>
  <c r="K576" i="4"/>
  <c r="J572" i="4"/>
  <c r="I572" i="4"/>
  <c r="H572" i="4"/>
  <c r="G572" i="4"/>
  <c r="L591" i="4"/>
  <c r="K575" i="4"/>
  <c r="K574" i="4"/>
  <c r="R574" i="4" s="1"/>
  <c r="L689" i="4"/>
  <c r="K692" i="4"/>
  <c r="J688" i="4"/>
  <c r="I688" i="4"/>
  <c r="M690" i="4" s="1"/>
  <c r="G688" i="4"/>
  <c r="H688" i="4"/>
  <c r="K689" i="4"/>
  <c r="K690" i="4"/>
  <c r="L707" i="4"/>
  <c r="R707" i="4" s="1"/>
  <c r="K691" i="4"/>
  <c r="R691" i="4" s="1"/>
  <c r="K728" i="4"/>
  <c r="R728" i="4" s="1"/>
  <c r="J724" i="4"/>
  <c r="I724" i="4"/>
  <c r="M726" i="4" s="1"/>
  <c r="G724" i="4"/>
  <c r="H724" i="4"/>
  <c r="K727" i="4"/>
  <c r="L743" i="4"/>
  <c r="K726" i="4"/>
  <c r="K725" i="4"/>
  <c r="R731" i="4"/>
  <c r="K762" i="4"/>
  <c r="G758" i="4"/>
  <c r="J758" i="4"/>
  <c r="I758" i="4"/>
  <c r="M760" i="4" s="1"/>
  <c r="H758" i="4"/>
  <c r="L777" i="4"/>
  <c r="L776" i="4"/>
  <c r="K802" i="4"/>
  <c r="R802" i="4" s="1"/>
  <c r="J798" i="4"/>
  <c r="I798" i="4"/>
  <c r="G798" i="4"/>
  <c r="K799" i="4"/>
  <c r="H798" i="4"/>
  <c r="H155" i="4"/>
  <c r="K166" i="4"/>
  <c r="J198" i="4"/>
  <c r="I198" i="4"/>
  <c r="L267" i="4"/>
  <c r="H248" i="4"/>
  <c r="K251" i="4"/>
  <c r="L291" i="4"/>
  <c r="H272" i="4"/>
  <c r="K275" i="4"/>
  <c r="R275" i="4" s="1"/>
  <c r="L315" i="4"/>
  <c r="H296" i="4"/>
  <c r="K372" i="4"/>
  <c r="R372" i="4" s="1"/>
  <c r="J368" i="4"/>
  <c r="L385" i="4"/>
  <c r="H368" i="4"/>
  <c r="L387" i="4"/>
  <c r="L386" i="4"/>
  <c r="G368" i="4"/>
  <c r="K371" i="4"/>
  <c r="K370" i="4"/>
  <c r="H410" i="4"/>
  <c r="K517" i="4"/>
  <c r="J513" i="4"/>
  <c r="I513" i="4"/>
  <c r="L147" i="4"/>
  <c r="R147" i="4" s="1"/>
  <c r="S148" i="4" s="1"/>
  <c r="L151" i="4"/>
  <c r="R151" i="4" s="1"/>
  <c r="L155" i="4"/>
  <c r="L159" i="4"/>
  <c r="H161" i="4"/>
  <c r="L166" i="4"/>
  <c r="J170" i="4"/>
  <c r="I170" i="4"/>
  <c r="G181" i="4"/>
  <c r="K185" i="4"/>
  <c r="R185" i="4" s="1"/>
  <c r="L203" i="4"/>
  <c r="H184" i="4"/>
  <c r="H209" i="4"/>
  <c r="L214" i="4"/>
  <c r="J218" i="4"/>
  <c r="I218" i="4"/>
  <c r="M220" i="4" s="1"/>
  <c r="G229" i="4"/>
  <c r="L248" i="4"/>
  <c r="K233" i="4"/>
  <c r="R233" i="4" s="1"/>
  <c r="L251" i="4"/>
  <c r="H232" i="4"/>
  <c r="G253" i="4"/>
  <c r="L272" i="4"/>
  <c r="K257" i="4"/>
  <c r="J258" i="4"/>
  <c r="I258" i="4"/>
  <c r="L266" i="4"/>
  <c r="G267" i="4"/>
  <c r="G277" i="4"/>
  <c r="L296" i="4"/>
  <c r="R296" i="4" s="1"/>
  <c r="K281" i="4"/>
  <c r="J282" i="4"/>
  <c r="I282" i="4"/>
  <c r="M284" i="4" s="1"/>
  <c r="L290" i="4"/>
  <c r="G291" i="4"/>
  <c r="G301" i="4"/>
  <c r="L320" i="4"/>
  <c r="K305" i="4"/>
  <c r="J306" i="4"/>
  <c r="I306" i="4"/>
  <c r="L314" i="4"/>
  <c r="G315" i="4"/>
  <c r="H320" i="4"/>
  <c r="K337" i="4"/>
  <c r="I333" i="4"/>
  <c r="M335" i="4" s="1"/>
  <c r="H333" i="4"/>
  <c r="H362" i="4"/>
  <c r="I343" i="4"/>
  <c r="K360" i="4"/>
  <c r="J356" i="4"/>
  <c r="H356" i="4"/>
  <c r="L375" i="4"/>
  <c r="R375" i="4" s="1"/>
  <c r="K358" i="4"/>
  <c r="L374" i="4"/>
  <c r="R374" i="4" s="1"/>
  <c r="L373" i="4"/>
  <c r="I356" i="4"/>
  <c r="K369" i="4"/>
  <c r="R369" i="4" s="1"/>
  <c r="K367" i="4"/>
  <c r="L384" i="4"/>
  <c r="L382" i="4"/>
  <c r="R382" i="4" s="1"/>
  <c r="I365" i="4"/>
  <c r="M367" i="4" s="1"/>
  <c r="I368" i="4"/>
  <c r="M370" i="4" s="1"/>
  <c r="M371" i="4"/>
  <c r="H383" i="4"/>
  <c r="K400" i="4"/>
  <c r="J396" i="4"/>
  <c r="L413" i="4"/>
  <c r="I396" i="4"/>
  <c r="H396" i="4"/>
  <c r="L415" i="4"/>
  <c r="R415" i="4" s="1"/>
  <c r="S416" i="4" s="1"/>
  <c r="K398" i="4"/>
  <c r="G396" i="4"/>
  <c r="K409" i="4"/>
  <c r="H405" i="4"/>
  <c r="L456" i="4"/>
  <c r="K444" i="4"/>
  <c r="J440" i="4"/>
  <c r="L457" i="4"/>
  <c r="I440" i="4"/>
  <c r="M442" i="4" s="1"/>
  <c r="H440" i="4"/>
  <c r="L459" i="4"/>
  <c r="R459" i="4" s="1"/>
  <c r="K443" i="4"/>
  <c r="K442" i="4"/>
  <c r="R442" i="4" s="1"/>
  <c r="G440" i="4"/>
  <c r="L478" i="4"/>
  <c r="H482" i="4"/>
  <c r="K481" i="4"/>
  <c r="H477" i="4"/>
  <c r="G513" i="4"/>
  <c r="K524" i="4"/>
  <c r="J520" i="4"/>
  <c r="L537" i="4"/>
  <c r="I520" i="4"/>
  <c r="H520" i="4"/>
  <c r="L539" i="4"/>
  <c r="K523" i="4"/>
  <c r="R523" i="4" s="1"/>
  <c r="K522" i="4"/>
  <c r="L538" i="4"/>
  <c r="I523" i="4"/>
  <c r="M548" i="4"/>
  <c r="H549" i="4"/>
  <c r="M561" i="4"/>
  <c r="H561" i="4"/>
  <c r="M573" i="4"/>
  <c r="L580" i="4"/>
  <c r="K616" i="4"/>
  <c r="J612" i="4"/>
  <c r="I612" i="4"/>
  <c r="M612" i="4" s="1"/>
  <c r="H612" i="4"/>
  <c r="G612" i="4"/>
  <c r="L631" i="4"/>
  <c r="K615" i="4"/>
  <c r="K614" i="4"/>
  <c r="H631" i="4"/>
  <c r="J645" i="4"/>
  <c r="L664" i="4"/>
  <c r="K649" i="4"/>
  <c r="I645" i="4"/>
  <c r="L663" i="4"/>
  <c r="H645" i="4"/>
  <c r="K646" i="4"/>
  <c r="G645" i="4"/>
  <c r="G736" i="4"/>
  <c r="H751" i="4"/>
  <c r="L853" i="4"/>
  <c r="J834" i="4"/>
  <c r="K838" i="4"/>
  <c r="I834" i="4"/>
  <c r="G834" i="4"/>
  <c r="H834" i="4"/>
  <c r="L846" i="4"/>
  <c r="R846" i="4" s="1"/>
  <c r="L842" i="4"/>
  <c r="L847" i="4"/>
  <c r="Y1087" i="4"/>
  <c r="Z1087" i="4" s="1"/>
  <c r="AE1087" i="4"/>
  <c r="AF1087" i="4" s="1"/>
  <c r="AB1087" i="4"/>
  <c r="AC1087" i="4" s="1"/>
  <c r="J150" i="4"/>
  <c r="I150" i="4"/>
  <c r="M152" i="4" s="1"/>
  <c r="L231" i="4"/>
  <c r="H212" i="4"/>
  <c r="K449" i="4"/>
  <c r="J445" i="4"/>
  <c r="I445" i="4"/>
  <c r="H445" i="4"/>
  <c r="K541" i="4"/>
  <c r="J537" i="4"/>
  <c r="G537" i="4"/>
  <c r="K577" i="4"/>
  <c r="J573" i="4"/>
  <c r="G573" i="4"/>
  <c r="L34" i="4"/>
  <c r="L42" i="4"/>
  <c r="Y132" i="4"/>
  <c r="Z132" i="4" s="1"/>
  <c r="H147" i="4"/>
  <c r="G150" i="4"/>
  <c r="G153" i="4"/>
  <c r="K157" i="4"/>
  <c r="L175" i="4"/>
  <c r="H156" i="4"/>
  <c r="I161" i="4"/>
  <c r="M163" i="4" s="1"/>
  <c r="L169" i="4"/>
  <c r="J190" i="4"/>
  <c r="I190" i="4"/>
  <c r="G198" i="4"/>
  <c r="G201" i="4"/>
  <c r="K205" i="4"/>
  <c r="R205" i="4" s="1"/>
  <c r="L223" i="4"/>
  <c r="H204" i="4"/>
  <c r="I209" i="4"/>
  <c r="G212" i="4"/>
  <c r="L217" i="4"/>
  <c r="L228" i="4"/>
  <c r="R228" i="4" s="1"/>
  <c r="J238" i="4"/>
  <c r="I238" i="4"/>
  <c r="L263" i="4"/>
  <c r="R263" i="4" s="1"/>
  <c r="S264" i="4" s="1"/>
  <c r="H244" i="4"/>
  <c r="K247" i="4"/>
  <c r="G248" i="4"/>
  <c r="L287" i="4"/>
  <c r="H268" i="4"/>
  <c r="K271" i="4"/>
  <c r="R271" i="4" s="1"/>
  <c r="G272" i="4"/>
  <c r="L311" i="4"/>
  <c r="H292" i="4"/>
  <c r="K295" i="4"/>
  <c r="G296" i="4"/>
  <c r="I307" i="4"/>
  <c r="M309" i="4" s="1"/>
  <c r="H326" i="4"/>
  <c r="K320" i="4"/>
  <c r="L335" i="4"/>
  <c r="H316" i="4"/>
  <c r="K319" i="4"/>
  <c r="L325" i="4"/>
  <c r="H343" i="4"/>
  <c r="L369" i="4"/>
  <c r="M384" i="4"/>
  <c r="I391" i="4"/>
  <c r="K397" i="4"/>
  <c r="H393" i="4"/>
  <c r="G405" i="4"/>
  <c r="I431" i="4"/>
  <c r="K437" i="4"/>
  <c r="R437" i="4" s="1"/>
  <c r="J433" i="4"/>
  <c r="I433" i="4"/>
  <c r="H433" i="4"/>
  <c r="H463" i="4"/>
  <c r="K472" i="4"/>
  <c r="J468" i="4"/>
  <c r="L485" i="4"/>
  <c r="I468" i="4"/>
  <c r="H468" i="4"/>
  <c r="L487" i="4"/>
  <c r="R487" i="4" s="1"/>
  <c r="K470" i="4"/>
  <c r="R470" i="4" s="1"/>
  <c r="G468" i="4"/>
  <c r="G477" i="4"/>
  <c r="H510" i="4"/>
  <c r="I503" i="4"/>
  <c r="L528" i="4"/>
  <c r="H513" i="4"/>
  <c r="G520" i="4"/>
  <c r="K533" i="4"/>
  <c r="I529" i="4"/>
  <c r="M531" i="4" s="1"/>
  <c r="I537" i="4"/>
  <c r="M539" i="4" s="1"/>
  <c r="I573" i="4"/>
  <c r="M575" i="4" s="1"/>
  <c r="K581" i="4"/>
  <c r="J577" i="4"/>
  <c r="H577" i="4"/>
  <c r="K578" i="4"/>
  <c r="R578" i="4" s="1"/>
  <c r="J636" i="4"/>
  <c r="L655" i="4"/>
  <c r="K640" i="4"/>
  <c r="I636" i="4"/>
  <c r="M638" i="4" s="1"/>
  <c r="H636" i="4"/>
  <c r="G636" i="4"/>
  <c r="K639" i="4"/>
  <c r="K638" i="4"/>
  <c r="L658" i="4"/>
  <c r="L688" i="4"/>
  <c r="J669" i="4"/>
  <c r="K673" i="4"/>
  <c r="H669" i="4"/>
  <c r="I669" i="4"/>
  <c r="K675" i="4"/>
  <c r="R675" i="4" s="1"/>
  <c r="K700" i="4"/>
  <c r="J696" i="4"/>
  <c r="I696" i="4"/>
  <c r="M698" i="4" s="1"/>
  <c r="G696" i="4"/>
  <c r="H696" i="4"/>
  <c r="K697" i="4"/>
  <c r="K698" i="4"/>
  <c r="R698" i="4" s="1"/>
  <c r="L715" i="4"/>
  <c r="R715" i="4" s="1"/>
  <c r="K704" i="4"/>
  <c r="J700" i="4"/>
  <c r="I700" i="4"/>
  <c r="M702" i="4" s="1"/>
  <c r="G700" i="4"/>
  <c r="H700" i="4"/>
  <c r="L719" i="4"/>
  <c r="K703" i="4"/>
  <c r="K702" i="4"/>
  <c r="K732" i="4"/>
  <c r="J728" i="4"/>
  <c r="I728" i="4"/>
  <c r="M730" i="4" s="1"/>
  <c r="G728" i="4"/>
  <c r="L747" i="4"/>
  <c r="H728" i="4"/>
  <c r="L745" i="4"/>
  <c r="R745" i="4" s="1"/>
  <c r="K729" i="4"/>
  <c r="K730" i="4"/>
  <c r="J732" i="4"/>
  <c r="I732" i="4"/>
  <c r="M734" i="4" s="1"/>
  <c r="G732" i="4"/>
  <c r="K736" i="4"/>
  <c r="H732" i="4"/>
  <c r="K794" i="4"/>
  <c r="J790" i="4"/>
  <c r="I790" i="4"/>
  <c r="M792" i="4" s="1"/>
  <c r="G790" i="4"/>
  <c r="L809" i="4"/>
  <c r="H790" i="4"/>
  <c r="K884" i="4"/>
  <c r="I880" i="4"/>
  <c r="M880" i="4" s="1"/>
  <c r="L899" i="4"/>
  <c r="H880" i="4"/>
  <c r="J880" i="4"/>
  <c r="G880" i="4"/>
  <c r="L892" i="4"/>
  <c r="G161" i="4"/>
  <c r="K165" i="4"/>
  <c r="L183" i="4"/>
  <c r="H164" i="4"/>
  <c r="K214" i="4"/>
  <c r="K412" i="4"/>
  <c r="R412" i="4" s="1"/>
  <c r="J408" i="4"/>
  <c r="L425" i="4"/>
  <c r="I408" i="4"/>
  <c r="H408" i="4"/>
  <c r="L427" i="4"/>
  <c r="K410" i="4"/>
  <c r="R410" i="4" s="1"/>
  <c r="G408" i="4"/>
  <c r="K484" i="4"/>
  <c r="R484" i="4" s="1"/>
  <c r="J480" i="4"/>
  <c r="L497" i="4"/>
  <c r="I480" i="4"/>
  <c r="H480" i="4"/>
  <c r="L499" i="4"/>
  <c r="R499" i="4" s="1"/>
  <c r="K482" i="4"/>
  <c r="G480" i="4"/>
  <c r="K553" i="4"/>
  <c r="J549" i="4"/>
  <c r="G549" i="4"/>
  <c r="K565" i="4"/>
  <c r="J561" i="4"/>
  <c r="G561" i="4"/>
  <c r="M1179" i="4"/>
  <c r="M1178" i="4"/>
  <c r="H150" i="4"/>
  <c r="J161" i="4"/>
  <c r="J162" i="4"/>
  <c r="I162" i="4"/>
  <c r="I164" i="4"/>
  <c r="G173" i="4"/>
  <c r="K177" i="4"/>
  <c r="L195" i="4"/>
  <c r="H176" i="4"/>
  <c r="H198" i="4"/>
  <c r="J210" i="4"/>
  <c r="I210" i="4"/>
  <c r="I212" i="4"/>
  <c r="G221" i="4"/>
  <c r="K225" i="4"/>
  <c r="R225" i="4" s="1"/>
  <c r="L243" i="4"/>
  <c r="H224" i="4"/>
  <c r="I248" i="4"/>
  <c r="G249" i="4"/>
  <c r="L268" i="4"/>
  <c r="R268" i="4" s="1"/>
  <c r="K253" i="4"/>
  <c r="R253" i="4" s="1"/>
  <c r="K252" i="4"/>
  <c r="J254" i="4"/>
  <c r="I254" i="4"/>
  <c r="M256" i="4" s="1"/>
  <c r="I272" i="4"/>
  <c r="G273" i="4"/>
  <c r="L292" i="4"/>
  <c r="K277" i="4"/>
  <c r="K276" i="4"/>
  <c r="J278" i="4"/>
  <c r="I278" i="4"/>
  <c r="M279" i="4" s="1"/>
  <c r="H282" i="4"/>
  <c r="I296" i="4"/>
  <c r="G297" i="4"/>
  <c r="L316" i="4"/>
  <c r="R316" i="4" s="1"/>
  <c r="K301" i="4"/>
  <c r="R301" i="4" s="1"/>
  <c r="K300" i="4"/>
  <c r="J302" i="4"/>
  <c r="I302" i="4"/>
  <c r="H306" i="4"/>
  <c r="K336" i="4"/>
  <c r="R336" i="4" s="1"/>
  <c r="J332" i="4"/>
  <c r="H332" i="4"/>
  <c r="L351" i="4"/>
  <c r="K335" i="4"/>
  <c r="I367" i="4"/>
  <c r="H374" i="4"/>
  <c r="I405" i="4"/>
  <c r="M407" i="4" s="1"/>
  <c r="L444" i="4"/>
  <c r="K432" i="4"/>
  <c r="R432" i="4" s="1"/>
  <c r="J428" i="4"/>
  <c r="L445" i="4"/>
  <c r="I428" i="4"/>
  <c r="M430" i="4" s="1"/>
  <c r="H428" i="4"/>
  <c r="L447" i="4"/>
  <c r="R447" i="4" s="1"/>
  <c r="K431" i="4"/>
  <c r="K430" i="4"/>
  <c r="G428" i="4"/>
  <c r="L440" i="4"/>
  <c r="L466" i="4"/>
  <c r="H470" i="4"/>
  <c r="K469" i="4"/>
  <c r="R469" i="4" s="1"/>
  <c r="S470" i="4" s="1"/>
  <c r="H465" i="4"/>
  <c r="I477" i="4"/>
  <c r="M479" i="4" s="1"/>
  <c r="K504" i="4"/>
  <c r="J500" i="4"/>
  <c r="L517" i="4"/>
  <c r="I500" i="4"/>
  <c r="M502" i="4" s="1"/>
  <c r="H500" i="4"/>
  <c r="L519" i="4"/>
  <c r="R519" i="4" s="1"/>
  <c r="K503" i="4"/>
  <c r="K502" i="4"/>
  <c r="R502" i="4" s="1"/>
  <c r="G500" i="4"/>
  <c r="L518" i="4"/>
  <c r="R518" i="4" s="1"/>
  <c r="S519" i="4" s="1"/>
  <c r="K536" i="4"/>
  <c r="J532" i="4"/>
  <c r="L549" i="4"/>
  <c r="I532" i="4"/>
  <c r="M534" i="4" s="1"/>
  <c r="H532" i="4"/>
  <c r="G532" i="4"/>
  <c r="L551" i="4"/>
  <c r="L550" i="4"/>
  <c r="K535" i="4"/>
  <c r="R535" i="4" s="1"/>
  <c r="K534" i="4"/>
  <c r="H539" i="4"/>
  <c r="K548" i="4"/>
  <c r="R548" i="4" s="1"/>
  <c r="J544" i="4"/>
  <c r="L561" i="4"/>
  <c r="I544" i="4"/>
  <c r="H544" i="4"/>
  <c r="G544" i="4"/>
  <c r="L563" i="4"/>
  <c r="L562" i="4"/>
  <c r="K547" i="4"/>
  <c r="K546" i="4"/>
  <c r="K560" i="4"/>
  <c r="J556" i="4"/>
  <c r="L573" i="4"/>
  <c r="I556" i="4"/>
  <c r="M558" i="4" s="1"/>
  <c r="H556" i="4"/>
  <c r="G556" i="4"/>
  <c r="L575" i="4"/>
  <c r="L574" i="4"/>
  <c r="K559" i="4"/>
  <c r="R559" i="4" s="1"/>
  <c r="K558" i="4"/>
  <c r="K572" i="4"/>
  <c r="J568" i="4"/>
  <c r="I568" i="4"/>
  <c r="M570" i="4" s="1"/>
  <c r="H568" i="4"/>
  <c r="G568" i="4"/>
  <c r="L587" i="4"/>
  <c r="R587" i="4" s="1"/>
  <c r="K571" i="4"/>
  <c r="R571" i="4" s="1"/>
  <c r="K570" i="4"/>
  <c r="G577" i="4"/>
  <c r="L616" i="4"/>
  <c r="K609" i="4"/>
  <c r="J605" i="4"/>
  <c r="I605" i="4"/>
  <c r="M607" i="4" s="1"/>
  <c r="H605" i="4"/>
  <c r="G605" i="4"/>
  <c r="L640" i="4"/>
  <c r="K625" i="4"/>
  <c r="J621" i="4"/>
  <c r="G621" i="4"/>
  <c r="L647" i="4"/>
  <c r="K632" i="4"/>
  <c r="J628" i="4"/>
  <c r="I628" i="4"/>
  <c r="M628" i="4" s="1"/>
  <c r="H628" i="4"/>
  <c r="G628" i="4"/>
  <c r="L646" i="4"/>
  <c r="M655" i="4"/>
  <c r="J675" i="4"/>
  <c r="H675" i="4"/>
  <c r="G675" i="4"/>
  <c r="K679" i="4"/>
  <c r="K678" i="4"/>
  <c r="L694" i="4"/>
  <c r="I675" i="4"/>
  <c r="R743" i="4"/>
  <c r="L826" i="4"/>
  <c r="J807" i="4"/>
  <c r="I807" i="4"/>
  <c r="K811" i="4"/>
  <c r="H807" i="4"/>
  <c r="G807" i="4"/>
  <c r="L825" i="4"/>
  <c r="L820" i="4"/>
  <c r="G209" i="4"/>
  <c r="K213" i="4"/>
  <c r="K299" i="4"/>
  <c r="I311" i="4"/>
  <c r="M313" i="4" s="1"/>
  <c r="H330" i="4"/>
  <c r="K584" i="4"/>
  <c r="J580" i="4"/>
  <c r="I580" i="4"/>
  <c r="M582" i="4" s="1"/>
  <c r="H580" i="4"/>
  <c r="G580" i="4"/>
  <c r="L599" i="4"/>
  <c r="R599" i="4" s="1"/>
  <c r="G145" i="4"/>
  <c r="K149" i="4"/>
  <c r="L167" i="4"/>
  <c r="H148" i="4"/>
  <c r="J164" i="4"/>
  <c r="L172" i="4"/>
  <c r="H173" i="4"/>
  <c r="J182" i="4"/>
  <c r="I182" i="4"/>
  <c r="M184" i="4" s="1"/>
  <c r="G193" i="4"/>
  <c r="K197" i="4"/>
  <c r="R197" i="4" s="1"/>
  <c r="L215" i="4"/>
  <c r="H196" i="4"/>
  <c r="M203" i="4"/>
  <c r="L209" i="4"/>
  <c r="J212" i="4"/>
  <c r="L220" i="4"/>
  <c r="H221" i="4"/>
  <c r="J230" i="4"/>
  <c r="I230" i="4"/>
  <c r="I232" i="4"/>
  <c r="M234" i="4" s="1"/>
  <c r="G238" i="4"/>
  <c r="G241" i="4"/>
  <c r="L260" i="4"/>
  <c r="K245" i="4"/>
  <c r="R245" i="4" s="1"/>
  <c r="G244" i="4"/>
  <c r="J248" i="4"/>
  <c r="H249" i="4"/>
  <c r="J253" i="4"/>
  <c r="G254" i="4"/>
  <c r="K258" i="4"/>
  <c r="R258" i="4" s="1"/>
  <c r="L283" i="4"/>
  <c r="R283" i="4" s="1"/>
  <c r="H264" i="4"/>
  <c r="K267" i="4"/>
  <c r="R267" i="4" s="1"/>
  <c r="G268" i="4"/>
  <c r="J272" i="4"/>
  <c r="H273" i="4"/>
  <c r="J277" i="4"/>
  <c r="G278" i="4"/>
  <c r="K282" i="4"/>
  <c r="L307" i="4"/>
  <c r="H288" i="4"/>
  <c r="K291" i="4"/>
  <c r="G292" i="4"/>
  <c r="J296" i="4"/>
  <c r="H297" i="4"/>
  <c r="J301" i="4"/>
  <c r="G302" i="4"/>
  <c r="H322" i="4"/>
  <c r="I303" i="4"/>
  <c r="K306" i="4"/>
  <c r="R306" i="4" s="1"/>
  <c r="L331" i="4"/>
  <c r="R331" i="4" s="1"/>
  <c r="H312" i="4"/>
  <c r="K315" i="4"/>
  <c r="G316" i="4"/>
  <c r="M332" i="4"/>
  <c r="G332" i="4"/>
  <c r="K345" i="4"/>
  <c r="J341" i="4"/>
  <c r="G341" i="4"/>
  <c r="L360" i="4"/>
  <c r="K356" i="4"/>
  <c r="R356" i="4" s="1"/>
  <c r="J352" i="4"/>
  <c r="H352" i="4"/>
  <c r="L371" i="4"/>
  <c r="K354" i="4"/>
  <c r="R354" i="4" s="1"/>
  <c r="L370" i="4"/>
  <c r="G352" i="4"/>
  <c r="I355" i="4"/>
  <c r="M355" i="4" s="1"/>
  <c r="M364" i="4"/>
  <c r="H363" i="4"/>
  <c r="J365" i="4"/>
  <c r="I393" i="4"/>
  <c r="M395" i="4" s="1"/>
  <c r="K399" i="4"/>
  <c r="R399" i="4" s="1"/>
  <c r="J405" i="4"/>
  <c r="I419" i="4"/>
  <c r="M420" i="4" s="1"/>
  <c r="K425" i="4"/>
  <c r="J421" i="4"/>
  <c r="I421" i="4"/>
  <c r="M423" i="4" s="1"/>
  <c r="H421" i="4"/>
  <c r="L426" i="4"/>
  <c r="H451" i="4"/>
  <c r="K460" i="4"/>
  <c r="J456" i="4"/>
  <c r="L473" i="4"/>
  <c r="I456" i="4"/>
  <c r="M458" i="4" s="1"/>
  <c r="H456" i="4"/>
  <c r="L475" i="4"/>
  <c r="R475" i="4" s="1"/>
  <c r="K458" i="4"/>
  <c r="R458" i="4" s="1"/>
  <c r="G456" i="4"/>
  <c r="G465" i="4"/>
  <c r="K471" i="4"/>
  <c r="R471" i="4" s="1"/>
  <c r="J477" i="4"/>
  <c r="I491" i="4"/>
  <c r="K497" i="4"/>
  <c r="J493" i="4"/>
  <c r="I493" i="4"/>
  <c r="M495" i="4" s="1"/>
  <c r="L512" i="4"/>
  <c r="H493" i="4"/>
  <c r="L498" i="4"/>
  <c r="R498" i="4" s="1"/>
  <c r="S499" i="4" s="1"/>
  <c r="K509" i="4"/>
  <c r="L524" i="4"/>
  <c r="J505" i="4"/>
  <c r="I505" i="4"/>
  <c r="M507" i="4" s="1"/>
  <c r="H505" i="4"/>
  <c r="G505" i="4"/>
  <c r="R510" i="4"/>
  <c r="L534" i="4"/>
  <c r="H529" i="4"/>
  <c r="K545" i="4"/>
  <c r="J541" i="4"/>
  <c r="G541" i="4"/>
  <c r="K557" i="4"/>
  <c r="J553" i="4"/>
  <c r="G553" i="4"/>
  <c r="K569" i="4"/>
  <c r="R569" i="4" s="1"/>
  <c r="J565" i="4"/>
  <c r="L584" i="4"/>
  <c r="G565" i="4"/>
  <c r="I577" i="4"/>
  <c r="M579" i="4" s="1"/>
  <c r="K588" i="4"/>
  <c r="J584" i="4"/>
  <c r="I584" i="4"/>
  <c r="H584" i="4"/>
  <c r="G584" i="4"/>
  <c r="L603" i="4"/>
  <c r="R603" i="4" s="1"/>
  <c r="L612" i="4"/>
  <c r="R598" i="4"/>
  <c r="R602" i="4"/>
  <c r="H621" i="4"/>
  <c r="K631" i="4"/>
  <c r="J667" i="4"/>
  <c r="H667" i="4"/>
  <c r="G667" i="4"/>
  <c r="K671" i="4"/>
  <c r="K670" i="4"/>
  <c r="R670" i="4" s="1"/>
  <c r="L686" i="4"/>
  <c r="K669" i="4"/>
  <c r="R669" i="4" s="1"/>
  <c r="S670" i="4" s="1"/>
  <c r="I667" i="4"/>
  <c r="G669" i="4"/>
  <c r="K734" i="4"/>
  <c r="R734" i="4" s="1"/>
  <c r="L749" i="4"/>
  <c r="R749" i="4" s="1"/>
  <c r="K839" i="4"/>
  <c r="L854" i="4"/>
  <c r="J835" i="4"/>
  <c r="I835" i="4"/>
  <c r="H835" i="4"/>
  <c r="G835" i="4"/>
  <c r="K867" i="4"/>
  <c r="R867" i="4" s="1"/>
  <c r="J863" i="4"/>
  <c r="I863" i="4"/>
  <c r="H863" i="4"/>
  <c r="G863" i="4"/>
  <c r="L882" i="4"/>
  <c r="R882" i="4" s="1"/>
  <c r="K328" i="4"/>
  <c r="J324" i="4"/>
  <c r="L343" i="4"/>
  <c r="H335" i="4"/>
  <c r="K348" i="4"/>
  <c r="J344" i="4"/>
  <c r="H344" i="4"/>
  <c r="L363" i="4"/>
  <c r="K357" i="4"/>
  <c r="K402" i="4"/>
  <c r="R402" i="4" s="1"/>
  <c r="K414" i="4"/>
  <c r="R414" i="4" s="1"/>
  <c r="K426" i="4"/>
  <c r="K438" i="4"/>
  <c r="K450" i="4"/>
  <c r="K462" i="4"/>
  <c r="K474" i="4"/>
  <c r="R474" i="4" s="1"/>
  <c r="K580" i="4"/>
  <c r="J576" i="4"/>
  <c r="I576" i="4"/>
  <c r="H576" i="4"/>
  <c r="G576" i="4"/>
  <c r="L595" i="4"/>
  <c r="R595" i="4" s="1"/>
  <c r="H579" i="4"/>
  <c r="L594" i="4"/>
  <c r="K621" i="4"/>
  <c r="J617" i="4"/>
  <c r="K628" i="4"/>
  <c r="J624" i="4"/>
  <c r="L643" i="4"/>
  <c r="I624" i="4"/>
  <c r="H624" i="4"/>
  <c r="G624" i="4"/>
  <c r="H627" i="4"/>
  <c r="M633" i="4"/>
  <c r="L641" i="4"/>
  <c r="R641" i="4" s="1"/>
  <c r="S642" i="4" s="1"/>
  <c r="H647" i="4"/>
  <c r="J647" i="4"/>
  <c r="I647" i="4"/>
  <c r="M649" i="4" s="1"/>
  <c r="G647" i="4"/>
  <c r="L666" i="4"/>
  <c r="J679" i="4"/>
  <c r="H679" i="4"/>
  <c r="G679" i="4"/>
  <c r="L698" i="4"/>
  <c r="I679" i="4"/>
  <c r="L700" i="4"/>
  <c r="J681" i="4"/>
  <c r="I681" i="4"/>
  <c r="M683" i="4" s="1"/>
  <c r="H681" i="4"/>
  <c r="G681" i="4"/>
  <c r="M684" i="4"/>
  <c r="L709" i="4"/>
  <c r="L717" i="4"/>
  <c r="L725" i="4"/>
  <c r="L733" i="4"/>
  <c r="R733" i="4" s="1"/>
  <c r="L834" i="4"/>
  <c r="J815" i="4"/>
  <c r="K819" i="4"/>
  <c r="H815" i="4"/>
  <c r="J817" i="4"/>
  <c r="I817" i="4"/>
  <c r="M818" i="4" s="1"/>
  <c r="H817" i="4"/>
  <c r="G817" i="4"/>
  <c r="L836" i="4"/>
  <c r="K820" i="4"/>
  <c r="H865" i="4"/>
  <c r="H948" i="4"/>
  <c r="I929" i="4"/>
  <c r="K1108" i="4"/>
  <c r="J1104" i="4"/>
  <c r="I1104" i="4"/>
  <c r="H1104" i="4"/>
  <c r="L1122" i="4"/>
  <c r="R1122" i="4" s="1"/>
  <c r="S1123" i="4" s="1"/>
  <c r="L1123" i="4"/>
  <c r="K1106" i="4"/>
  <c r="R1106" i="4" s="1"/>
  <c r="L1115" i="4"/>
  <c r="R1115" i="4" s="1"/>
  <c r="G1104" i="4"/>
  <c r="K329" i="4"/>
  <c r="K332" i="4"/>
  <c r="J328" i="4"/>
  <c r="H328" i="4"/>
  <c r="L347" i="4"/>
  <c r="K341" i="4"/>
  <c r="L344" i="4"/>
  <c r="H367" i="4"/>
  <c r="K380" i="4"/>
  <c r="R380" i="4" s="1"/>
  <c r="J376" i="4"/>
  <c r="L393" i="4"/>
  <c r="H376" i="4"/>
  <c r="L395" i="4"/>
  <c r="H523" i="4"/>
  <c r="K528" i="4"/>
  <c r="R528" i="4" s="1"/>
  <c r="J524" i="4"/>
  <c r="L541" i="4"/>
  <c r="I524" i="4"/>
  <c r="H524" i="4"/>
  <c r="L543" i="4"/>
  <c r="K529" i="4"/>
  <c r="K605" i="4"/>
  <c r="J601" i="4"/>
  <c r="K612" i="4"/>
  <c r="R612" i="4" s="1"/>
  <c r="S613" i="4" s="1"/>
  <c r="J608" i="4"/>
  <c r="I608" i="4"/>
  <c r="M610" i="4" s="1"/>
  <c r="H608" i="4"/>
  <c r="G608" i="4"/>
  <c r="L627" i="4"/>
  <c r="H611" i="4"/>
  <c r="L626" i="4"/>
  <c r="R626" i="4" s="1"/>
  <c r="K647" i="4"/>
  <c r="J643" i="4"/>
  <c r="L673" i="4"/>
  <c r="J665" i="4"/>
  <c r="I665" i="4"/>
  <c r="M667" i="4" s="1"/>
  <c r="H665" i="4"/>
  <c r="G665" i="4"/>
  <c r="L684" i="4"/>
  <c r="L773" i="4"/>
  <c r="J793" i="4"/>
  <c r="I793" i="4"/>
  <c r="M793" i="4" s="1"/>
  <c r="H793" i="4"/>
  <c r="G793" i="4"/>
  <c r="L812" i="4"/>
  <c r="K796" i="4"/>
  <c r="L830" i="4"/>
  <c r="J811" i="4"/>
  <c r="I811" i="4"/>
  <c r="K815" i="4"/>
  <c r="H811" i="4"/>
  <c r="L866" i="4"/>
  <c r="L875" i="4"/>
  <c r="K880" i="4"/>
  <c r="I876" i="4"/>
  <c r="H876" i="4"/>
  <c r="L891" i="4"/>
  <c r="G876" i="4"/>
  <c r="L895" i="4"/>
  <c r="K1053" i="4"/>
  <c r="I1049" i="4"/>
  <c r="M1051" i="4" s="1"/>
  <c r="H1049" i="4"/>
  <c r="G1049" i="4"/>
  <c r="J1049" i="4"/>
  <c r="L1068" i="4"/>
  <c r="L1058" i="4"/>
  <c r="K1051" i="4"/>
  <c r="K376" i="4"/>
  <c r="R376" i="4" s="1"/>
  <c r="J372" i="4"/>
  <c r="L389" i="4"/>
  <c r="H372" i="4"/>
  <c r="L391" i="4"/>
  <c r="R391" i="4" s="1"/>
  <c r="K381" i="4"/>
  <c r="H387" i="4"/>
  <c r="K392" i="4"/>
  <c r="J388" i="4"/>
  <c r="L405" i="4"/>
  <c r="I388" i="4"/>
  <c r="H388" i="4"/>
  <c r="L407" i="4"/>
  <c r="K393" i="4"/>
  <c r="L394" i="4"/>
  <c r="L396" i="4"/>
  <c r="L406" i="4"/>
  <c r="L408" i="4"/>
  <c r="H514" i="4"/>
  <c r="L542" i="4"/>
  <c r="K601" i="4"/>
  <c r="R601" i="4" s="1"/>
  <c r="S602" i="4" s="1"/>
  <c r="J597" i="4"/>
  <c r="K608" i="4"/>
  <c r="R608" i="4" s="1"/>
  <c r="J604" i="4"/>
  <c r="I604" i="4"/>
  <c r="H604" i="4"/>
  <c r="G604" i="4"/>
  <c r="L623" i="4"/>
  <c r="H607" i="4"/>
  <c r="L622" i="4"/>
  <c r="M646" i="4"/>
  <c r="I650" i="4"/>
  <c r="K651" i="4"/>
  <c r="R651" i="4" s="1"/>
  <c r="L696" i="4"/>
  <c r="J677" i="4"/>
  <c r="K681" i="4"/>
  <c r="H677" i="4"/>
  <c r="K774" i="4"/>
  <c r="I770" i="4"/>
  <c r="G770" i="4"/>
  <c r="L789" i="4"/>
  <c r="J770" i="4"/>
  <c r="H770" i="4"/>
  <c r="L828" i="4"/>
  <c r="R828" i="4" s="1"/>
  <c r="H838" i="4"/>
  <c r="L857" i="4"/>
  <c r="I838" i="4"/>
  <c r="M840" i="4" s="1"/>
  <c r="G838" i="4"/>
  <c r="L1051" i="4"/>
  <c r="L1054" i="4"/>
  <c r="K404" i="4"/>
  <c r="R404" i="4" s="1"/>
  <c r="J400" i="4"/>
  <c r="L417" i="4"/>
  <c r="I400" i="4"/>
  <c r="M402" i="4" s="1"/>
  <c r="H400" i="4"/>
  <c r="L419" i="4"/>
  <c r="K405" i="4"/>
  <c r="H411" i="4"/>
  <c r="K416" i="4"/>
  <c r="R416" i="4" s="1"/>
  <c r="J412" i="4"/>
  <c r="L429" i="4"/>
  <c r="I412" i="4"/>
  <c r="M414" i="4" s="1"/>
  <c r="H412" i="4"/>
  <c r="L431" i="4"/>
  <c r="K417" i="4"/>
  <c r="H423" i="4"/>
  <c r="K428" i="4"/>
  <c r="R428" i="4" s="1"/>
  <c r="J424" i="4"/>
  <c r="L441" i="4"/>
  <c r="I424" i="4"/>
  <c r="M426" i="4" s="1"/>
  <c r="H424" i="4"/>
  <c r="L443" i="4"/>
  <c r="K429" i="4"/>
  <c r="R429" i="4" s="1"/>
  <c r="H435" i="4"/>
  <c r="K440" i="4"/>
  <c r="J436" i="4"/>
  <c r="L453" i="4"/>
  <c r="I436" i="4"/>
  <c r="M438" i="4" s="1"/>
  <c r="H436" i="4"/>
  <c r="L455" i="4"/>
  <c r="K441" i="4"/>
  <c r="H447" i="4"/>
  <c r="K452" i="4"/>
  <c r="R452" i="4" s="1"/>
  <c r="J448" i="4"/>
  <c r="L465" i="4"/>
  <c r="I448" i="4"/>
  <c r="H448" i="4"/>
  <c r="L467" i="4"/>
  <c r="K453" i="4"/>
  <c r="H459" i="4"/>
  <c r="K464" i="4"/>
  <c r="R464" i="4" s="1"/>
  <c r="J460" i="4"/>
  <c r="L477" i="4"/>
  <c r="I460" i="4"/>
  <c r="M462" i="4" s="1"/>
  <c r="H460" i="4"/>
  <c r="L479" i="4"/>
  <c r="K465" i="4"/>
  <c r="H471" i="4"/>
  <c r="K476" i="4"/>
  <c r="R476" i="4" s="1"/>
  <c r="J472" i="4"/>
  <c r="L489" i="4"/>
  <c r="I472" i="4"/>
  <c r="M474" i="4" s="1"/>
  <c r="H472" i="4"/>
  <c r="L491" i="4"/>
  <c r="K477" i="4"/>
  <c r="R477" i="4" s="1"/>
  <c r="H483" i="4"/>
  <c r="K488" i="4"/>
  <c r="J484" i="4"/>
  <c r="L501" i="4"/>
  <c r="I484" i="4"/>
  <c r="M486" i="4" s="1"/>
  <c r="H484" i="4"/>
  <c r="L503" i="4"/>
  <c r="K489" i="4"/>
  <c r="H495" i="4"/>
  <c r="K500" i="4"/>
  <c r="R500" i="4" s="1"/>
  <c r="J496" i="4"/>
  <c r="L513" i="4"/>
  <c r="I496" i="4"/>
  <c r="M498" i="4" s="1"/>
  <c r="H496" i="4"/>
  <c r="L515" i="4"/>
  <c r="R515" i="4" s="1"/>
  <c r="K501" i="4"/>
  <c r="L502" i="4"/>
  <c r="L504" i="4"/>
  <c r="K520" i="4"/>
  <c r="R520" i="4" s="1"/>
  <c r="S521" i="4" s="1"/>
  <c r="J516" i="4"/>
  <c r="L533" i="4"/>
  <c r="I516" i="4"/>
  <c r="M518" i="4" s="1"/>
  <c r="H516" i="4"/>
  <c r="L535" i="4"/>
  <c r="K521" i="4"/>
  <c r="R521" i="4" s="1"/>
  <c r="K597" i="4"/>
  <c r="J593" i="4"/>
  <c r="G597" i="4"/>
  <c r="K604" i="4"/>
  <c r="R604" i="4" s="1"/>
  <c r="J600" i="4"/>
  <c r="I600" i="4"/>
  <c r="H600" i="4"/>
  <c r="G600" i="4"/>
  <c r="L619" i="4"/>
  <c r="H603" i="4"/>
  <c r="L618" i="4"/>
  <c r="G654" i="4"/>
  <c r="K672" i="4"/>
  <c r="R672" i="4" s="1"/>
  <c r="J668" i="4"/>
  <c r="I668" i="4"/>
  <c r="G668" i="4"/>
  <c r="K684" i="4"/>
  <c r="J680" i="4"/>
  <c r="I680" i="4"/>
  <c r="M682" i="4" s="1"/>
  <c r="G680" i="4"/>
  <c r="H680" i="4"/>
  <c r="L705" i="4"/>
  <c r="L687" i="4"/>
  <c r="L713" i="4"/>
  <c r="L721" i="4"/>
  <c r="L729" i="4"/>
  <c r="K738" i="4"/>
  <c r="G752" i="4"/>
  <c r="L771" i="4"/>
  <c r="I752" i="4"/>
  <c r="J752" i="4"/>
  <c r="K754" i="4"/>
  <c r="H752" i="4"/>
  <c r="L768" i="4"/>
  <c r="R768" i="4" s="1"/>
  <c r="M781" i="4"/>
  <c r="J813" i="4"/>
  <c r="I813" i="4"/>
  <c r="H813" i="4"/>
  <c r="G813" i="4"/>
  <c r="K816" i="4"/>
  <c r="K817" i="4"/>
  <c r="R817" i="4" s="1"/>
  <c r="L832" i="4"/>
  <c r="J838" i="4"/>
  <c r="K842" i="4"/>
  <c r="M849" i="4"/>
  <c r="H862" i="4"/>
  <c r="G862" i="4"/>
  <c r="L881" i="4"/>
  <c r="K866" i="4"/>
  <c r="K865" i="4"/>
  <c r="L880" i="4"/>
  <c r="J862" i="4"/>
  <c r="I862" i="4"/>
  <c r="K875" i="4"/>
  <c r="J871" i="4"/>
  <c r="I871" i="4"/>
  <c r="G871" i="4"/>
  <c r="L890" i="4"/>
  <c r="H871" i="4"/>
  <c r="L883" i="4"/>
  <c r="L887" i="4"/>
  <c r="K872" i="4"/>
  <c r="K873" i="4"/>
  <c r="K324" i="4"/>
  <c r="J320" i="4"/>
  <c r="L339" i="4"/>
  <c r="I325" i="4"/>
  <c r="M327" i="4" s="1"/>
  <c r="I328" i="4"/>
  <c r="M330" i="4" s="1"/>
  <c r="I337" i="4"/>
  <c r="M339" i="4" s="1"/>
  <c r="L345" i="4"/>
  <c r="H355" i="4"/>
  <c r="L362" i="4"/>
  <c r="R362" i="4" s="1"/>
  <c r="K368" i="4"/>
  <c r="J364" i="4"/>
  <c r="L381" i="4"/>
  <c r="H364" i="4"/>
  <c r="L383" i="4"/>
  <c r="G372" i="4"/>
  <c r="K377" i="4"/>
  <c r="I376" i="4"/>
  <c r="H377" i="4"/>
  <c r="G388" i="4"/>
  <c r="H389" i="4"/>
  <c r="I399" i="4"/>
  <c r="M401" i="4" s="1"/>
  <c r="G401" i="4"/>
  <c r="I411" i="4"/>
  <c r="G413" i="4"/>
  <c r="I423" i="4"/>
  <c r="G425" i="4"/>
  <c r="I435" i="4"/>
  <c r="G437" i="4"/>
  <c r="I447" i="4"/>
  <c r="M449" i="4" s="1"/>
  <c r="G449" i="4"/>
  <c r="I459" i="4"/>
  <c r="G461" i="4"/>
  <c r="I471" i="4"/>
  <c r="M473" i="4" s="1"/>
  <c r="G473" i="4"/>
  <c r="I483" i="4"/>
  <c r="G485" i="4"/>
  <c r="I495" i="4"/>
  <c r="G497" i="4"/>
  <c r="I515" i="4"/>
  <c r="G517" i="4"/>
  <c r="I525" i="4"/>
  <c r="M527" i="4" s="1"/>
  <c r="K593" i="4"/>
  <c r="R593" i="4" s="1"/>
  <c r="J589" i="4"/>
  <c r="G593" i="4"/>
  <c r="K600" i="4"/>
  <c r="J596" i="4"/>
  <c r="I596" i="4"/>
  <c r="H596" i="4"/>
  <c r="G596" i="4"/>
  <c r="L615" i="4"/>
  <c r="H597" i="4"/>
  <c r="H599" i="4"/>
  <c r="I601" i="4"/>
  <c r="M603" i="4" s="1"/>
  <c r="M605" i="4"/>
  <c r="K610" i="4"/>
  <c r="K611" i="4"/>
  <c r="R611" i="4" s="1"/>
  <c r="L614" i="4"/>
  <c r="L656" i="4"/>
  <c r="J637" i="4"/>
  <c r="L661" i="4"/>
  <c r="J642" i="4"/>
  <c r="I642" i="4"/>
  <c r="M644" i="4" s="1"/>
  <c r="L660" i="4"/>
  <c r="K645" i="4"/>
  <c r="H642" i="4"/>
  <c r="G642" i="4"/>
  <c r="I643" i="4"/>
  <c r="G677" i="4"/>
  <c r="J683" i="4"/>
  <c r="H683" i="4"/>
  <c r="G683" i="4"/>
  <c r="L702" i="4"/>
  <c r="J773" i="4"/>
  <c r="I773" i="4"/>
  <c r="H773" i="4"/>
  <c r="L792" i="4"/>
  <c r="G773" i="4"/>
  <c r="K777" i="4"/>
  <c r="R777" i="4" s="1"/>
  <c r="K776" i="4"/>
  <c r="R776" i="4" s="1"/>
  <c r="S777" i="4" s="1"/>
  <c r="L838" i="4"/>
  <c r="J819" i="4"/>
  <c r="K823" i="4"/>
  <c r="L840" i="4"/>
  <c r="J821" i="4"/>
  <c r="I821" i="4"/>
  <c r="H821" i="4"/>
  <c r="G821" i="4"/>
  <c r="L839" i="4"/>
  <c r="K825" i="4"/>
  <c r="K888" i="4"/>
  <c r="I884" i="4"/>
  <c r="L903" i="4"/>
  <c r="J884" i="4"/>
  <c r="H884" i="4"/>
  <c r="L886" i="4"/>
  <c r="R886" i="4" s="1"/>
  <c r="H952" i="4"/>
  <c r="I933" i="4"/>
  <c r="K999" i="4"/>
  <c r="J995" i="4"/>
  <c r="I995" i="4"/>
  <c r="M997" i="4" s="1"/>
  <c r="H995" i="4"/>
  <c r="L1013" i="4"/>
  <c r="L1009" i="4"/>
  <c r="L1005" i="4"/>
  <c r="L1001" i="4"/>
  <c r="R1001" i="4" s="1"/>
  <c r="L997" i="4"/>
  <c r="R997" i="4" s="1"/>
  <c r="K996" i="4"/>
  <c r="R996" i="4" s="1"/>
  <c r="S997" i="4" s="1"/>
  <c r="L1000" i="4"/>
  <c r="R1000" i="4" s="1"/>
  <c r="G995" i="4"/>
  <c r="G1011" i="4"/>
  <c r="H1026" i="4"/>
  <c r="M1019" i="4"/>
  <c r="M1175" i="4"/>
  <c r="J325" i="4"/>
  <c r="J337" i="4"/>
  <c r="H351" i="4"/>
  <c r="K364" i="4"/>
  <c r="J360" i="4"/>
  <c r="L377" i="4"/>
  <c r="H360" i="4"/>
  <c r="L379" i="4"/>
  <c r="R379" i="4" s="1"/>
  <c r="S380" i="4" s="1"/>
  <c r="K373" i="4"/>
  <c r="R373" i="4" s="1"/>
  <c r="I372" i="4"/>
  <c r="M374" i="4" s="1"/>
  <c r="I377" i="4"/>
  <c r="M379" i="4" s="1"/>
  <c r="L388" i="4"/>
  <c r="I389" i="4"/>
  <c r="M391" i="4" s="1"/>
  <c r="G400" i="4"/>
  <c r="H401" i="4"/>
  <c r="G412" i="4"/>
  <c r="H413" i="4"/>
  <c r="G424" i="4"/>
  <c r="H425" i="4"/>
  <c r="G436" i="4"/>
  <c r="H437" i="4"/>
  <c r="G448" i="4"/>
  <c r="H449" i="4"/>
  <c r="G460" i="4"/>
  <c r="H461" i="4"/>
  <c r="G472" i="4"/>
  <c r="H473" i="4"/>
  <c r="G484" i="4"/>
  <c r="H485" i="4"/>
  <c r="G496" i="4"/>
  <c r="H497" i="4"/>
  <c r="H507" i="4"/>
  <c r="K512" i="4"/>
  <c r="J508" i="4"/>
  <c r="L525" i="4"/>
  <c r="I508" i="4"/>
  <c r="M510" i="4" s="1"/>
  <c r="H508" i="4"/>
  <c r="L527" i="4"/>
  <c r="R527" i="4" s="1"/>
  <c r="K513" i="4"/>
  <c r="G516" i="4"/>
  <c r="H517" i="4"/>
  <c r="J525" i="4"/>
  <c r="H526" i="4"/>
  <c r="K589" i="4"/>
  <c r="J585" i="4"/>
  <c r="K596" i="4"/>
  <c r="R596" i="4" s="1"/>
  <c r="J592" i="4"/>
  <c r="I592" i="4"/>
  <c r="M593" i="4" s="1"/>
  <c r="H592" i="4"/>
  <c r="G592" i="4"/>
  <c r="L611" i="4"/>
  <c r="H593" i="4"/>
  <c r="H595" i="4"/>
  <c r="I597" i="4"/>
  <c r="M599" i="4" s="1"/>
  <c r="K606" i="4"/>
  <c r="K607" i="4"/>
  <c r="R607" i="4" s="1"/>
  <c r="L610" i="4"/>
  <c r="L652" i="4"/>
  <c r="K637" i="4"/>
  <c r="R637" i="4" s="1"/>
  <c r="J633" i="4"/>
  <c r="G640" i="4"/>
  <c r="L659" i="4"/>
  <c r="J640" i="4"/>
  <c r="I640" i="4"/>
  <c r="M640" i="4" s="1"/>
  <c r="K644" i="4"/>
  <c r="K642" i="4"/>
  <c r="R642" i="4" s="1"/>
  <c r="K650" i="4"/>
  <c r="L662" i="4"/>
  <c r="H668" i="4"/>
  <c r="J671" i="4"/>
  <c r="H671" i="4"/>
  <c r="G671" i="4"/>
  <c r="L690" i="4"/>
  <c r="I671" i="4"/>
  <c r="L692" i="4"/>
  <c r="J673" i="4"/>
  <c r="I673" i="4"/>
  <c r="H673" i="4"/>
  <c r="G673" i="4"/>
  <c r="M676" i="4"/>
  <c r="I677" i="4"/>
  <c r="M679" i="4" s="1"/>
  <c r="K766" i="4"/>
  <c r="G762" i="4"/>
  <c r="J762" i="4"/>
  <c r="I762" i="4"/>
  <c r="M764" i="4" s="1"/>
  <c r="H762" i="4"/>
  <c r="L781" i="4"/>
  <c r="K798" i="4"/>
  <c r="J794" i="4"/>
  <c r="I794" i="4"/>
  <c r="G794" i="4"/>
  <c r="L813" i="4"/>
  <c r="R813" i="4" s="1"/>
  <c r="K821" i="4"/>
  <c r="R821" i="4" s="1"/>
  <c r="K837" i="4"/>
  <c r="H850" i="4"/>
  <c r="L869" i="4"/>
  <c r="R869" i="4" s="1"/>
  <c r="J850" i="4"/>
  <c r="I850" i="4"/>
  <c r="L868" i="4"/>
  <c r="K854" i="4"/>
  <c r="G850" i="4"/>
  <c r="K853" i="4"/>
  <c r="L864" i="4"/>
  <c r="I860" i="4"/>
  <c r="M862" i="4" s="1"/>
  <c r="J860" i="4"/>
  <c r="H860" i="4"/>
  <c r="K864" i="4"/>
  <c r="R864" i="4" s="1"/>
  <c r="G860" i="4"/>
  <c r="L878" i="4"/>
  <c r="R878" i="4" s="1"/>
  <c r="K862" i="4"/>
  <c r="R862" i="4" s="1"/>
  <c r="L879" i="4"/>
  <c r="L872" i="4"/>
  <c r="H1066" i="4"/>
  <c r="I1047" i="4"/>
  <c r="K1276" i="4"/>
  <c r="J1272" i="4"/>
  <c r="L1291" i="4"/>
  <c r="G1272" i="4"/>
  <c r="K1273" i="4"/>
  <c r="I1272" i="4"/>
  <c r="H1272" i="4"/>
  <c r="L1283" i="4"/>
  <c r="L1275" i="4"/>
  <c r="H663" i="4"/>
  <c r="G663" i="4"/>
  <c r="L667" i="4"/>
  <c r="R667" i="4" s="1"/>
  <c r="L668" i="4"/>
  <c r="L676" i="4"/>
  <c r="L682" i="4"/>
  <c r="R682" i="4" s="1"/>
  <c r="J687" i="4"/>
  <c r="I687" i="4"/>
  <c r="H687" i="4"/>
  <c r="G687" i="4"/>
  <c r="J691" i="4"/>
  <c r="I691" i="4"/>
  <c r="H691" i="4"/>
  <c r="G691" i="4"/>
  <c r="J695" i="4"/>
  <c r="I695" i="4"/>
  <c r="M697" i="4" s="1"/>
  <c r="H695" i="4"/>
  <c r="G695" i="4"/>
  <c r="J699" i="4"/>
  <c r="I699" i="4"/>
  <c r="H699" i="4"/>
  <c r="G699" i="4"/>
  <c r="J703" i="4"/>
  <c r="I703" i="4"/>
  <c r="M703" i="4" s="1"/>
  <c r="H703" i="4"/>
  <c r="G703" i="4"/>
  <c r="J707" i="4"/>
  <c r="I707" i="4"/>
  <c r="H707" i="4"/>
  <c r="G707" i="4"/>
  <c r="J711" i="4"/>
  <c r="I711" i="4"/>
  <c r="H711" i="4"/>
  <c r="G711" i="4"/>
  <c r="J715" i="4"/>
  <c r="I715" i="4"/>
  <c r="M716" i="4" s="1"/>
  <c r="H715" i="4"/>
  <c r="G715" i="4"/>
  <c r="J719" i="4"/>
  <c r="I719" i="4"/>
  <c r="H719" i="4"/>
  <c r="L738" i="4"/>
  <c r="G719" i="4"/>
  <c r="J723" i="4"/>
  <c r="L742" i="4"/>
  <c r="I723" i="4"/>
  <c r="H723" i="4"/>
  <c r="G723" i="4"/>
  <c r="J727" i="4"/>
  <c r="L746" i="4"/>
  <c r="I727" i="4"/>
  <c r="H727" i="4"/>
  <c r="G727" i="4"/>
  <c r="J731" i="4"/>
  <c r="L750" i="4"/>
  <c r="I731" i="4"/>
  <c r="M732" i="4" s="1"/>
  <c r="H731" i="4"/>
  <c r="K735" i="4"/>
  <c r="G731" i="4"/>
  <c r="M735" i="4"/>
  <c r="G742" i="4"/>
  <c r="K746" i="4"/>
  <c r="L761" i="4"/>
  <c r="J742" i="4"/>
  <c r="I742" i="4"/>
  <c r="M743" i="4" s="1"/>
  <c r="G748" i="4"/>
  <c r="J748" i="4"/>
  <c r="K752" i="4"/>
  <c r="I748" i="4"/>
  <c r="M750" i="4" s="1"/>
  <c r="M751" i="4"/>
  <c r="M765" i="4"/>
  <c r="L794" i="4"/>
  <c r="J775" i="4"/>
  <c r="I775" i="4"/>
  <c r="H775" i="4"/>
  <c r="G775" i="4"/>
  <c r="J801" i="4"/>
  <c r="I801" i="4"/>
  <c r="H801" i="4"/>
  <c r="G801" i="4"/>
  <c r="K805" i="4"/>
  <c r="K855" i="4"/>
  <c r="L870" i="4"/>
  <c r="I851" i="4"/>
  <c r="M853" i="4" s="1"/>
  <c r="L884" i="4"/>
  <c r="K959" i="4"/>
  <c r="L974" i="4"/>
  <c r="J955" i="4"/>
  <c r="H955" i="4"/>
  <c r="I955" i="4"/>
  <c r="M957" i="4" s="1"/>
  <c r="K957" i="4"/>
  <c r="L1182" i="4"/>
  <c r="K1167" i="4"/>
  <c r="J1163" i="4"/>
  <c r="I1163" i="4"/>
  <c r="G1163" i="4"/>
  <c r="K1166" i="4"/>
  <c r="L669" i="4"/>
  <c r="L654" i="4"/>
  <c r="K660" i="4"/>
  <c r="J656" i="4"/>
  <c r="I656" i="4"/>
  <c r="M658" i="4" s="1"/>
  <c r="G656" i="4"/>
  <c r="L706" i="4"/>
  <c r="L710" i="4"/>
  <c r="L714" i="4"/>
  <c r="L718" i="4"/>
  <c r="L722" i="4"/>
  <c r="L726" i="4"/>
  <c r="L730" i="4"/>
  <c r="G740" i="4"/>
  <c r="K744" i="4"/>
  <c r="J740" i="4"/>
  <c r="I740" i="4"/>
  <c r="G746" i="4"/>
  <c r="K750" i="4"/>
  <c r="J746" i="4"/>
  <c r="L765" i="4"/>
  <c r="I746" i="4"/>
  <c r="L759" i="4"/>
  <c r="J765" i="4"/>
  <c r="I765" i="4"/>
  <c r="H765" i="4"/>
  <c r="G765" i="4"/>
  <c r="J769" i="4"/>
  <c r="I769" i="4"/>
  <c r="H769" i="4"/>
  <c r="L788" i="4"/>
  <c r="K773" i="4"/>
  <c r="K772" i="4"/>
  <c r="L790" i="4"/>
  <c r="J771" i="4"/>
  <c r="K775" i="4"/>
  <c r="H771" i="4"/>
  <c r="K789" i="4"/>
  <c r="R789" i="4" s="1"/>
  <c r="L806" i="4"/>
  <c r="J787" i="4"/>
  <c r="I787" i="4"/>
  <c r="K791" i="4"/>
  <c r="H787" i="4"/>
  <c r="K814" i="4"/>
  <c r="J810" i="4"/>
  <c r="I810" i="4"/>
  <c r="G810" i="4"/>
  <c r="H810" i="4"/>
  <c r="K876" i="4"/>
  <c r="L898" i="4"/>
  <c r="R898" i="4" s="1"/>
  <c r="L923" i="4"/>
  <c r="R923" i="4" s="1"/>
  <c r="S924" i="4" s="1"/>
  <c r="K908" i="4"/>
  <c r="I904" i="4"/>
  <c r="J904" i="4"/>
  <c r="H904" i="4"/>
  <c r="G904" i="4"/>
  <c r="K906" i="4"/>
  <c r="R906" i="4" s="1"/>
  <c r="Y945" i="4"/>
  <c r="Z945" i="4" s="1"/>
  <c r="AB945" i="4"/>
  <c r="AC945" i="4" s="1"/>
  <c r="AE945" i="4"/>
  <c r="AF945" i="4" s="1"/>
  <c r="R993" i="4"/>
  <c r="H1075" i="4"/>
  <c r="G1060" i="4"/>
  <c r="K643" i="4"/>
  <c r="L685" i="4"/>
  <c r="L693" i="4"/>
  <c r="L701" i="4"/>
  <c r="R701" i="4" s="1"/>
  <c r="G738" i="4"/>
  <c r="K742" i="4"/>
  <c r="L757" i="4"/>
  <c r="I738" i="4"/>
  <c r="H740" i="4"/>
  <c r="K741" i="4"/>
  <c r="H746" i="4"/>
  <c r="K747" i="4"/>
  <c r="K755" i="4"/>
  <c r="R755" i="4" s="1"/>
  <c r="J757" i="4"/>
  <c r="I757" i="4"/>
  <c r="K761" i="4"/>
  <c r="K760" i="4"/>
  <c r="G769" i="4"/>
  <c r="K778" i="4"/>
  <c r="I774" i="4"/>
  <c r="G774" i="4"/>
  <c r="J774" i="4"/>
  <c r="H774" i="4"/>
  <c r="G787" i="4"/>
  <c r="K804" i="4"/>
  <c r="J825" i="4"/>
  <c r="I825" i="4"/>
  <c r="H825" i="4"/>
  <c r="G825" i="4"/>
  <c r="K829" i="4"/>
  <c r="L844" i="4"/>
  <c r="L829" i="4"/>
  <c r="L921" i="4"/>
  <c r="M991" i="4"/>
  <c r="K1003" i="4"/>
  <c r="J999" i="4"/>
  <c r="I999" i="4"/>
  <c r="G999" i="4"/>
  <c r="L1018" i="4"/>
  <c r="K1060" i="4"/>
  <c r="R1060" i="4" s="1"/>
  <c r="J1056" i="4"/>
  <c r="I1056" i="4"/>
  <c r="M1058" i="4" s="1"/>
  <c r="H1056" i="4"/>
  <c r="L1074" i="4"/>
  <c r="L1075" i="4"/>
  <c r="K1058" i="4"/>
  <c r="K1059" i="4"/>
  <c r="L1070" i="4"/>
  <c r="G1056" i="4"/>
  <c r="L1071" i="4"/>
  <c r="R1071" i="4" s="1"/>
  <c r="S1072" i="4" s="1"/>
  <c r="G1157" i="4"/>
  <c r="K1161" i="4"/>
  <c r="J1157" i="4"/>
  <c r="I1157" i="4"/>
  <c r="H1157" i="4"/>
  <c r="L1176" i="4"/>
  <c r="R1176" i="4" s="1"/>
  <c r="L1170" i="4"/>
  <c r="L1174" i="4"/>
  <c r="R1174" i="4" s="1"/>
  <c r="L1171" i="4"/>
  <c r="R1171" i="4" s="1"/>
  <c r="L1164" i="4"/>
  <c r="J1194" i="4"/>
  <c r="H1194" i="4"/>
  <c r="G1194" i="4"/>
  <c r="L1213" i="4"/>
  <c r="I1194" i="4"/>
  <c r="K1197" i="4"/>
  <c r="L1211" i="4"/>
  <c r="L1212" i="4"/>
  <c r="L1208" i="4"/>
  <c r="L1198" i="4"/>
  <c r="K1198" i="4"/>
  <c r="R1198" i="4" s="1"/>
  <c r="K1196" i="4"/>
  <c r="R1196" i="4" s="1"/>
  <c r="L577" i="4"/>
  <c r="L581" i="4"/>
  <c r="L585" i="4"/>
  <c r="L589" i="4"/>
  <c r="L593" i="4"/>
  <c r="L597" i="4"/>
  <c r="L601" i="4"/>
  <c r="L605" i="4"/>
  <c r="L609" i="4"/>
  <c r="L613" i="4"/>
  <c r="L617" i="4"/>
  <c r="L621" i="4"/>
  <c r="L625" i="4"/>
  <c r="L629" i="4"/>
  <c r="L633" i="4"/>
  <c r="L637" i="4"/>
  <c r="G650" i="4"/>
  <c r="H656" i="4"/>
  <c r="G661" i="4"/>
  <c r="L672" i="4"/>
  <c r="L680" i="4"/>
  <c r="L741" i="4"/>
  <c r="J761" i="4"/>
  <c r="I761" i="4"/>
  <c r="M762" i="4" s="1"/>
  <c r="H761" i="4"/>
  <c r="K765" i="4"/>
  <c r="R765" i="4" s="1"/>
  <c r="K769" i="4"/>
  <c r="R769" i="4" s="1"/>
  <c r="G771" i="4"/>
  <c r="K785" i="4"/>
  <c r="R785" i="4" s="1"/>
  <c r="L810" i="4"/>
  <c r="J791" i="4"/>
  <c r="K795" i="4"/>
  <c r="H791" i="4"/>
  <c r="L814" i="4"/>
  <c r="J795" i="4"/>
  <c r="K822" i="4"/>
  <c r="J818" i="4"/>
  <c r="I818" i="4"/>
  <c r="M820" i="4" s="1"/>
  <c r="G818" i="4"/>
  <c r="L837" i="4"/>
  <c r="K826" i="4"/>
  <c r="R826" i="4" s="1"/>
  <c r="J822" i="4"/>
  <c r="L841" i="4"/>
  <c r="I822" i="4"/>
  <c r="M824" i="4" s="1"/>
  <c r="G822" i="4"/>
  <c r="M1017" i="4"/>
  <c r="G1087" i="4"/>
  <c r="I1083" i="4"/>
  <c r="M1085" i="4" s="1"/>
  <c r="H1102" i="4"/>
  <c r="G327" i="4"/>
  <c r="G331" i="4"/>
  <c r="G335" i="4"/>
  <c r="G339" i="4"/>
  <c r="G343" i="4"/>
  <c r="G347" i="4"/>
  <c r="G351" i="4"/>
  <c r="G355" i="4"/>
  <c r="G359" i="4"/>
  <c r="G363" i="4"/>
  <c r="G367" i="4"/>
  <c r="G371" i="4"/>
  <c r="G375" i="4"/>
  <c r="G379" i="4"/>
  <c r="G383" i="4"/>
  <c r="G387" i="4"/>
  <c r="G391" i="4"/>
  <c r="G395" i="4"/>
  <c r="G399" i="4"/>
  <c r="G403" i="4"/>
  <c r="G407" i="4"/>
  <c r="G411" i="4"/>
  <c r="G415" i="4"/>
  <c r="G419" i="4"/>
  <c r="G423" i="4"/>
  <c r="G427" i="4"/>
  <c r="G431" i="4"/>
  <c r="G435" i="4"/>
  <c r="G439" i="4"/>
  <c r="G443" i="4"/>
  <c r="G447" i="4"/>
  <c r="G451" i="4"/>
  <c r="G455" i="4"/>
  <c r="G459" i="4"/>
  <c r="G463" i="4"/>
  <c r="G467" i="4"/>
  <c r="G471" i="4"/>
  <c r="G475" i="4"/>
  <c r="G479" i="4"/>
  <c r="G483" i="4"/>
  <c r="G487" i="4"/>
  <c r="G491" i="4"/>
  <c r="G495" i="4"/>
  <c r="G499" i="4"/>
  <c r="G503" i="4"/>
  <c r="G507" i="4"/>
  <c r="G511" i="4"/>
  <c r="G515" i="4"/>
  <c r="G519" i="4"/>
  <c r="G523" i="4"/>
  <c r="G527" i="4"/>
  <c r="G531" i="4"/>
  <c r="G535" i="4"/>
  <c r="G539" i="4"/>
  <c r="G543" i="4"/>
  <c r="G547" i="4"/>
  <c r="G551" i="4"/>
  <c r="G555" i="4"/>
  <c r="G559" i="4"/>
  <c r="G563" i="4"/>
  <c r="G567" i="4"/>
  <c r="G571" i="4"/>
  <c r="G575" i="4"/>
  <c r="G579" i="4"/>
  <c r="G583" i="4"/>
  <c r="G587" i="4"/>
  <c r="G591" i="4"/>
  <c r="G595" i="4"/>
  <c r="G599" i="4"/>
  <c r="G603" i="4"/>
  <c r="G607" i="4"/>
  <c r="G611" i="4"/>
  <c r="G615" i="4"/>
  <c r="G619" i="4"/>
  <c r="G623" i="4"/>
  <c r="G627" i="4"/>
  <c r="G631" i="4"/>
  <c r="G635" i="4"/>
  <c r="G639" i="4"/>
  <c r="K648" i="4"/>
  <c r="G644" i="4"/>
  <c r="L645" i="4"/>
  <c r="L665" i="4"/>
  <c r="G653" i="4"/>
  <c r="G657" i="4"/>
  <c r="H661" i="4"/>
  <c r="L681" i="4"/>
  <c r="G761" i="4"/>
  <c r="I771" i="4"/>
  <c r="K803" i="4"/>
  <c r="K818" i="4"/>
  <c r="J814" i="4"/>
  <c r="I814" i="4"/>
  <c r="G814" i="4"/>
  <c r="L833" i="4"/>
  <c r="R833" i="4" s="1"/>
  <c r="J837" i="4"/>
  <c r="I837" i="4"/>
  <c r="H837" i="4"/>
  <c r="G837" i="4"/>
  <c r="L856" i="4"/>
  <c r="L855" i="4"/>
  <c r="AE883" i="4"/>
  <c r="AF883" i="4" s="1"/>
  <c r="AB883" i="4"/>
  <c r="AC883" i="4" s="1"/>
  <c r="Y883" i="4"/>
  <c r="Z883" i="4" s="1"/>
  <c r="L957" i="4"/>
  <c r="R945" i="4"/>
  <c r="S946" i="4" s="1"/>
  <c r="K955" i="4"/>
  <c r="J951" i="4"/>
  <c r="I951" i="4"/>
  <c r="M953" i="4" s="1"/>
  <c r="G951" i="4"/>
  <c r="L954" i="4"/>
  <c r="K953" i="4"/>
  <c r="H951" i="4"/>
  <c r="H999" i="4"/>
  <c r="L649" i="4"/>
  <c r="L653" i="4"/>
  <c r="L657" i="4"/>
  <c r="K652" i="4"/>
  <c r="G648" i="4"/>
  <c r="H653" i="4"/>
  <c r="H657" i="4"/>
  <c r="L677" i="4"/>
  <c r="I661" i="4"/>
  <c r="M663" i="4" s="1"/>
  <c r="K665" i="4"/>
  <c r="L704" i="4"/>
  <c r="J685" i="4"/>
  <c r="L708" i="4"/>
  <c r="J689" i="4"/>
  <c r="L712" i="4"/>
  <c r="J693" i="4"/>
  <c r="L716" i="4"/>
  <c r="J697" i="4"/>
  <c r="L720" i="4"/>
  <c r="J701" i="4"/>
  <c r="L724" i="4"/>
  <c r="J705" i="4"/>
  <c r="L728" i="4"/>
  <c r="J709" i="4"/>
  <c r="L732" i="4"/>
  <c r="J713" i="4"/>
  <c r="L736" i="4"/>
  <c r="J717" i="4"/>
  <c r="L740" i="4"/>
  <c r="J721" i="4"/>
  <c r="L744" i="4"/>
  <c r="J725" i="4"/>
  <c r="L748" i="4"/>
  <c r="J729" i="4"/>
  <c r="L752" i="4"/>
  <c r="J733" i="4"/>
  <c r="J737" i="4"/>
  <c r="I737" i="4"/>
  <c r="H737" i="4"/>
  <c r="G737" i="4"/>
  <c r="J738" i="4"/>
  <c r="G744" i="4"/>
  <c r="K748" i="4"/>
  <c r="R748" i="4" s="1"/>
  <c r="J744" i="4"/>
  <c r="I744" i="4"/>
  <c r="M746" i="4" s="1"/>
  <c r="M747" i="4"/>
  <c r="G750" i="4"/>
  <c r="J750" i="4"/>
  <c r="I750" i="4"/>
  <c r="L769" i="4"/>
  <c r="H757" i="4"/>
  <c r="G791" i="4"/>
  <c r="G795" i="4"/>
  <c r="J797" i="4"/>
  <c r="I797" i="4"/>
  <c r="M797" i="4" s="1"/>
  <c r="H797" i="4"/>
  <c r="G797" i="4"/>
  <c r="L816" i="4"/>
  <c r="K800" i="4"/>
  <c r="H814" i="4"/>
  <c r="H818" i="4"/>
  <c r="H822" i="4"/>
  <c r="J831" i="4"/>
  <c r="I831" i="4"/>
  <c r="K835" i="4"/>
  <c r="R835" i="4" s="1"/>
  <c r="H831" i="4"/>
  <c r="G831" i="4"/>
  <c r="L850" i="4"/>
  <c r="I845" i="4"/>
  <c r="H864" i="4"/>
  <c r="G849" i="4"/>
  <c r="H870" i="4"/>
  <c r="G870" i="4"/>
  <c r="L889" i="4"/>
  <c r="K874" i="4"/>
  <c r="L888" i="4"/>
  <c r="K870" i="4"/>
  <c r="J870" i="4"/>
  <c r="I870" i="4"/>
  <c r="I898" i="4"/>
  <c r="I937" i="4"/>
  <c r="H1000" i="4"/>
  <c r="I981" i="4"/>
  <c r="H1058" i="4"/>
  <c r="I1039" i="4"/>
  <c r="M1039" i="4" s="1"/>
  <c r="K1069" i="4"/>
  <c r="R1069" i="4" s="1"/>
  <c r="J1065" i="4"/>
  <c r="H1065" i="4"/>
  <c r="L1084" i="4"/>
  <c r="K1067" i="4"/>
  <c r="G1065" i="4"/>
  <c r="K1066" i="4"/>
  <c r="H1128" i="4"/>
  <c r="G1113" i="4"/>
  <c r="K1274" i="4"/>
  <c r="L764" i="4"/>
  <c r="R764" i="4" s="1"/>
  <c r="S765" i="4" s="1"/>
  <c r="K770" i="4"/>
  <c r="G766" i="4"/>
  <c r="L913" i="4"/>
  <c r="L919" i="4"/>
  <c r="K904" i="4"/>
  <c r="I900" i="4"/>
  <c r="H900" i="4"/>
  <c r="L995" i="4"/>
  <c r="L1026" i="4"/>
  <c r="K1011" i="4"/>
  <c r="R1011" i="4" s="1"/>
  <c r="I1007" i="4"/>
  <c r="M1009" i="4" s="1"/>
  <c r="H1007" i="4"/>
  <c r="I1035" i="4"/>
  <c r="H1054" i="4"/>
  <c r="G1099" i="4"/>
  <c r="H1114" i="4"/>
  <c r="I1095" i="4"/>
  <c r="AB1128" i="4"/>
  <c r="AC1128" i="4" s="1"/>
  <c r="AE1128" i="4"/>
  <c r="AF1128" i="4" s="1"/>
  <c r="Y1128" i="4"/>
  <c r="Z1128" i="4" s="1"/>
  <c r="J753" i="4"/>
  <c r="I753" i="4"/>
  <c r="H766" i="4"/>
  <c r="L786" i="4"/>
  <c r="J767" i="4"/>
  <c r="K771" i="4"/>
  <c r="M838" i="4"/>
  <c r="M863" i="4"/>
  <c r="L876" i="4"/>
  <c r="G900" i="4"/>
  <c r="H949" i="4"/>
  <c r="G1007" i="4"/>
  <c r="M1015" i="4"/>
  <c r="K1061" i="4"/>
  <c r="J1057" i="4"/>
  <c r="I1057" i="4"/>
  <c r="M1059" i="4" s="1"/>
  <c r="H1057" i="4"/>
  <c r="L1076" i="4"/>
  <c r="M1209" i="4"/>
  <c r="G734" i="4"/>
  <c r="G756" i="4"/>
  <c r="L775" i="4"/>
  <c r="L778" i="4"/>
  <c r="J759" i="4"/>
  <c r="L782" i="4"/>
  <c r="J763" i="4"/>
  <c r="I766" i="4"/>
  <c r="M768" i="4" s="1"/>
  <c r="G776" i="4"/>
  <c r="L798" i="4"/>
  <c r="J779" i="4"/>
  <c r="K786" i="4"/>
  <c r="J782" i="4"/>
  <c r="I782" i="4"/>
  <c r="G782" i="4"/>
  <c r="J785" i="4"/>
  <c r="I785" i="4"/>
  <c r="H785" i="4"/>
  <c r="G785" i="4"/>
  <c r="L822" i="4"/>
  <c r="J803" i="4"/>
  <c r="K810" i="4"/>
  <c r="J806" i="4"/>
  <c r="I806" i="4"/>
  <c r="M806" i="4" s="1"/>
  <c r="G806" i="4"/>
  <c r="J809" i="4"/>
  <c r="I809" i="4"/>
  <c r="H809" i="4"/>
  <c r="G809" i="4"/>
  <c r="L849" i="4"/>
  <c r="K834" i="4"/>
  <c r="R834" i="4" s="1"/>
  <c r="S835" i="4" s="1"/>
  <c r="J830" i="4"/>
  <c r="I830" i="4"/>
  <c r="M832" i="4" s="1"/>
  <c r="G830" i="4"/>
  <c r="L852" i="4"/>
  <c r="J833" i="4"/>
  <c r="I833" i="4"/>
  <c r="M835" i="4" s="1"/>
  <c r="H833" i="4"/>
  <c r="G833" i="4"/>
  <c r="J900" i="4"/>
  <c r="K938" i="4"/>
  <c r="J934" i="4"/>
  <c r="I934" i="4"/>
  <c r="M936" i="4" s="1"/>
  <c r="H934" i="4"/>
  <c r="G934" i="4"/>
  <c r="L944" i="4"/>
  <c r="R944" i="4" s="1"/>
  <c r="L940" i="4"/>
  <c r="K936" i="4"/>
  <c r="R936" i="4" s="1"/>
  <c r="L948" i="4"/>
  <c r="L952" i="4"/>
  <c r="R952" i="4" s="1"/>
  <c r="L953" i="4"/>
  <c r="L949" i="4"/>
  <c r="K937" i="4"/>
  <c r="L941" i="4"/>
  <c r="L962" i="4"/>
  <c r="J1007" i="4"/>
  <c r="K1009" i="4"/>
  <c r="R1009" i="4" s="1"/>
  <c r="H1067" i="4"/>
  <c r="G1052" i="4"/>
  <c r="K1057" i="4"/>
  <c r="R1057" i="4" s="1"/>
  <c r="J1053" i="4"/>
  <c r="I1053" i="4"/>
  <c r="M1055" i="4" s="1"/>
  <c r="H1053" i="4"/>
  <c r="G1053" i="4"/>
  <c r="L1072" i="4"/>
  <c r="G1057" i="4"/>
  <c r="L1081" i="4"/>
  <c r="G1124" i="4"/>
  <c r="L758" i="4"/>
  <c r="J739" i="4"/>
  <c r="K740" i="4"/>
  <c r="L755" i="4"/>
  <c r="H756" i="4"/>
  <c r="K758" i="4"/>
  <c r="J766" i="4"/>
  <c r="L772" i="4"/>
  <c r="K788" i="4"/>
  <c r="K812" i="4"/>
  <c r="R812" i="4" s="1"/>
  <c r="K836" i="4"/>
  <c r="K847" i="4"/>
  <c r="R847" i="4" s="1"/>
  <c r="L862" i="4"/>
  <c r="I843" i="4"/>
  <c r="I848" i="4"/>
  <c r="K852" i="4"/>
  <c r="J848" i="4"/>
  <c r="H848" i="4"/>
  <c r="G848" i="4"/>
  <c r="H854" i="4"/>
  <c r="G854" i="4"/>
  <c r="L873" i="4"/>
  <c r="K857" i="4"/>
  <c r="R857" i="4" s="1"/>
  <c r="S858" i="4" s="1"/>
  <c r="J854" i="4"/>
  <c r="K863" i="4"/>
  <c r="J859" i="4"/>
  <c r="K861" i="4"/>
  <c r="I868" i="4"/>
  <c r="H868" i="4"/>
  <c r="K883" i="4"/>
  <c r="R883" i="4" s="1"/>
  <c r="J879" i="4"/>
  <c r="H879" i="4"/>
  <c r="K881" i="4"/>
  <c r="K887" i="4"/>
  <c r="J883" i="4"/>
  <c r="H883" i="4"/>
  <c r="L902" i="4"/>
  <c r="K885" i="4"/>
  <c r="L943" i="4"/>
  <c r="L971" i="4"/>
  <c r="R971" i="4" s="1"/>
  <c r="M986" i="4"/>
  <c r="L1030" i="4"/>
  <c r="K1015" i="4"/>
  <c r="R1015" i="4" s="1"/>
  <c r="S1016" i="4" s="1"/>
  <c r="J1011" i="4"/>
  <c r="L1028" i="4"/>
  <c r="I1011" i="4"/>
  <c r="M1013" i="4" s="1"/>
  <c r="H1011" i="4"/>
  <c r="K1052" i="4"/>
  <c r="R1052" i="4" s="1"/>
  <c r="J1048" i="4"/>
  <c r="I1048" i="4"/>
  <c r="M1050" i="4" s="1"/>
  <c r="H1048" i="4"/>
  <c r="G1048" i="4"/>
  <c r="L1064" i="4"/>
  <c r="L1067" i="4"/>
  <c r="L1066" i="4"/>
  <c r="L1056" i="4"/>
  <c r="L1059" i="4"/>
  <c r="L1062" i="4"/>
  <c r="K1050" i="4"/>
  <c r="L1101" i="4"/>
  <c r="L1114" i="4"/>
  <c r="R1114" i="4" s="1"/>
  <c r="L1159" i="4"/>
  <c r="M1173" i="4"/>
  <c r="L762" i="4"/>
  <c r="J743" i="4"/>
  <c r="L766" i="4"/>
  <c r="J747" i="4"/>
  <c r="L770" i="4"/>
  <c r="J751" i="4"/>
  <c r="J777" i="4"/>
  <c r="I777" i="4"/>
  <c r="H777" i="4"/>
  <c r="K782" i="4"/>
  <c r="R782" i="4" s="1"/>
  <c r="S783" i="4" s="1"/>
  <c r="J778" i="4"/>
  <c r="I778" i="4"/>
  <c r="M780" i="4" s="1"/>
  <c r="G778" i="4"/>
  <c r="J781" i="4"/>
  <c r="I781" i="4"/>
  <c r="M782" i="4" s="1"/>
  <c r="H781" i="4"/>
  <c r="G781" i="4"/>
  <c r="L785" i="4"/>
  <c r="L818" i="4"/>
  <c r="J799" i="4"/>
  <c r="K806" i="4"/>
  <c r="R806" i="4" s="1"/>
  <c r="J802" i="4"/>
  <c r="I802" i="4"/>
  <c r="M804" i="4" s="1"/>
  <c r="G802" i="4"/>
  <c r="J805" i="4"/>
  <c r="I805" i="4"/>
  <c r="H805" i="4"/>
  <c r="G805" i="4"/>
  <c r="L845" i="4"/>
  <c r="R845" i="4" s="1"/>
  <c r="S846" i="4" s="1"/>
  <c r="K830" i="4"/>
  <c r="R830" i="4" s="1"/>
  <c r="J826" i="4"/>
  <c r="I826" i="4"/>
  <c r="M828" i="4" s="1"/>
  <c r="G826" i="4"/>
  <c r="J829" i="4"/>
  <c r="I829" i="4"/>
  <c r="M831" i="4" s="1"/>
  <c r="H829" i="4"/>
  <c r="G829" i="4"/>
  <c r="K851" i="4"/>
  <c r="J847" i="4"/>
  <c r="L848" i="4"/>
  <c r="M911" i="4"/>
  <c r="K951" i="4"/>
  <c r="R951" i="4" s="1"/>
  <c r="J947" i="4"/>
  <c r="I947" i="4"/>
  <c r="H947" i="4"/>
  <c r="L965" i="4"/>
  <c r="K948" i="4"/>
  <c r="G947" i="4"/>
  <c r="L966" i="4"/>
  <c r="L961" i="4"/>
  <c r="R961" i="4" s="1"/>
  <c r="K949" i="4"/>
  <c r="R949" i="4" s="1"/>
  <c r="S993" i="4"/>
  <c r="L1050" i="4"/>
  <c r="K1077" i="4"/>
  <c r="L1092" i="4"/>
  <c r="J1073" i="4"/>
  <c r="I1073" i="4"/>
  <c r="H1073" i="4"/>
  <c r="G1073" i="4"/>
  <c r="L1090" i="4"/>
  <c r="R1090" i="4" s="1"/>
  <c r="K1104" i="4"/>
  <c r="J1100" i="4"/>
  <c r="I1100" i="4"/>
  <c r="H1100" i="4"/>
  <c r="L1118" i="4"/>
  <c r="L1119" i="4"/>
  <c r="K1102" i="4"/>
  <c r="G1100" i="4"/>
  <c r="L1116" i="4"/>
  <c r="K1116" i="4"/>
  <c r="R1116" i="4" s="1"/>
  <c r="J1112" i="4"/>
  <c r="I1112" i="4"/>
  <c r="H1112" i="4"/>
  <c r="L1130" i="4"/>
  <c r="R1130" i="4" s="1"/>
  <c r="L1131" i="4"/>
  <c r="R1131" i="4" s="1"/>
  <c r="J1150" i="4"/>
  <c r="L1169" i="4"/>
  <c r="K1154" i="4"/>
  <c r="R1154" i="4" s="1"/>
  <c r="K1152" i="4"/>
  <c r="I1150" i="4"/>
  <c r="K1153" i="4"/>
  <c r="H1150" i="4"/>
  <c r="G1150" i="4"/>
  <c r="L1166" i="4"/>
  <c r="L1168" i="4"/>
  <c r="R1168" i="4" s="1"/>
  <c r="M736" i="4"/>
  <c r="K753" i="4"/>
  <c r="G754" i="4"/>
  <c r="G768" i="4"/>
  <c r="G777" i="4"/>
  <c r="K781" i="4"/>
  <c r="K783" i="4"/>
  <c r="R783" i="4" s="1"/>
  <c r="K784" i="4"/>
  <c r="R784" i="4" s="1"/>
  <c r="K807" i="4"/>
  <c r="K808" i="4"/>
  <c r="K831" i="4"/>
  <c r="K832" i="4"/>
  <c r="R832" i="4" s="1"/>
  <c r="S833" i="4" s="1"/>
  <c r="G847" i="4"/>
  <c r="K849" i="4"/>
  <c r="R849" i="4" s="1"/>
  <c r="L956" i="4"/>
  <c r="K1002" i="4"/>
  <c r="J998" i="4"/>
  <c r="I998" i="4"/>
  <c r="H998" i="4"/>
  <c r="L1017" i="4"/>
  <c r="L1016" i="4"/>
  <c r="G998" i="4"/>
  <c r="L851" i="4"/>
  <c r="I852" i="4"/>
  <c r="H874" i="4"/>
  <c r="G874" i="4"/>
  <c r="L893" i="4"/>
  <c r="L935" i="4"/>
  <c r="M919" i="4"/>
  <c r="K963" i="4"/>
  <c r="L978" i="4"/>
  <c r="I959" i="4"/>
  <c r="M961" i="4" s="1"/>
  <c r="K991" i="4"/>
  <c r="J987" i="4"/>
  <c r="I987" i="4"/>
  <c r="M989" i="4" s="1"/>
  <c r="H987" i="4"/>
  <c r="G987" i="4"/>
  <c r="L996" i="4"/>
  <c r="M1035" i="4"/>
  <c r="K1113" i="4"/>
  <c r="J1109" i="4"/>
  <c r="I1109" i="4"/>
  <c r="L1128" i="4"/>
  <c r="H1109" i="4"/>
  <c r="R1135" i="4"/>
  <c r="H1209" i="4"/>
  <c r="I1190" i="4"/>
  <c r="K1206" i="4"/>
  <c r="J1202" i="4"/>
  <c r="H1202" i="4"/>
  <c r="G1202" i="4"/>
  <c r="L1221" i="4"/>
  <c r="R1221" i="4" s="1"/>
  <c r="K1205" i="4"/>
  <c r="L1220" i="4"/>
  <c r="I1202" i="4"/>
  <c r="L779" i="4"/>
  <c r="R779" i="4" s="1"/>
  <c r="L783" i="4"/>
  <c r="L787" i="4"/>
  <c r="L791" i="4"/>
  <c r="L795" i="4"/>
  <c r="L799" i="4"/>
  <c r="L803" i="4"/>
  <c r="L807" i="4"/>
  <c r="L811" i="4"/>
  <c r="L815" i="4"/>
  <c r="L819" i="4"/>
  <c r="L823" i="4"/>
  <c r="L827" i="4"/>
  <c r="R827" i="4" s="1"/>
  <c r="L831" i="4"/>
  <c r="L835" i="4"/>
  <c r="L843" i="4"/>
  <c r="I844" i="4"/>
  <c r="H846" i="4"/>
  <c r="L865" i="4"/>
  <c r="H866" i="4"/>
  <c r="G866" i="4"/>
  <c r="L885" i="4"/>
  <c r="K868" i="4"/>
  <c r="I872" i="4"/>
  <c r="M874" i="4" s="1"/>
  <c r="I874" i="4"/>
  <c r="H890" i="4"/>
  <c r="I902" i="4"/>
  <c r="K907" i="4"/>
  <c r="R907" i="4" s="1"/>
  <c r="J903" i="4"/>
  <c r="I903" i="4"/>
  <c r="M905" i="4" s="1"/>
  <c r="H903" i="4"/>
  <c r="H940" i="4"/>
  <c r="G959" i="4"/>
  <c r="K967" i="4"/>
  <c r="L982" i="4"/>
  <c r="L981" i="4"/>
  <c r="J963" i="4"/>
  <c r="M977" i="4"/>
  <c r="K988" i="4"/>
  <c r="L1025" i="4"/>
  <c r="K1010" i="4"/>
  <c r="J1006" i="4"/>
  <c r="I1006" i="4"/>
  <c r="H1006" i="4"/>
  <c r="K1008" i="4"/>
  <c r="G1039" i="4"/>
  <c r="L1104" i="4"/>
  <c r="L1107" i="4"/>
  <c r="R1107" i="4" s="1"/>
  <c r="I1119" i="4"/>
  <c r="H1170" i="4"/>
  <c r="I1151" i="4"/>
  <c r="M1153" i="4" s="1"/>
  <c r="M1155" i="4"/>
  <c r="K1163" i="4"/>
  <c r="R1163" i="4" s="1"/>
  <c r="J1159" i="4"/>
  <c r="I1159" i="4"/>
  <c r="H1159" i="4"/>
  <c r="L1178" i="4"/>
  <c r="G1159" i="4"/>
  <c r="L1518" i="4"/>
  <c r="G1499" i="4"/>
  <c r="J1499" i="4"/>
  <c r="K1503" i="4"/>
  <c r="R1503" i="4" s="1"/>
  <c r="I1499" i="4"/>
  <c r="H1499" i="4"/>
  <c r="H842" i="4"/>
  <c r="L861" i="4"/>
  <c r="K859" i="4"/>
  <c r="J855" i="4"/>
  <c r="L871" i="4"/>
  <c r="H886" i="4"/>
  <c r="R893" i="4"/>
  <c r="G903" i="4"/>
  <c r="K919" i="4"/>
  <c r="R919" i="4" s="1"/>
  <c r="S920" i="4" s="1"/>
  <c r="L934" i="4"/>
  <c r="L933" i="4"/>
  <c r="J915" i="4"/>
  <c r="M923" i="4"/>
  <c r="L922" i="4"/>
  <c r="K943" i="4"/>
  <c r="J939" i="4"/>
  <c r="I939" i="4"/>
  <c r="M941" i="4" s="1"/>
  <c r="H939" i="4"/>
  <c r="G939" i="4"/>
  <c r="M942" i="4"/>
  <c r="H959" i="4"/>
  <c r="L980" i="4"/>
  <c r="R980" i="4" s="1"/>
  <c r="L988" i="4"/>
  <c r="K994" i="4"/>
  <c r="R994" i="4" s="1"/>
  <c r="J990" i="4"/>
  <c r="I990" i="4"/>
  <c r="M992" i="4" s="1"/>
  <c r="H990" i="4"/>
  <c r="L1008" i="4"/>
  <c r="K998" i="4"/>
  <c r="R998" i="4" s="1"/>
  <c r="J994" i="4"/>
  <c r="I994" i="4"/>
  <c r="M994" i="4" s="1"/>
  <c r="H994" i="4"/>
  <c r="L1012" i="4"/>
  <c r="G994" i="4"/>
  <c r="K1012" i="4"/>
  <c r="M1043" i="4"/>
  <c r="L1085" i="4"/>
  <c r="I1132" i="4"/>
  <c r="K1136" i="4"/>
  <c r="R1136" i="4" s="1"/>
  <c r="J1132" i="4"/>
  <c r="H1132" i="4"/>
  <c r="G1132" i="4"/>
  <c r="L1151" i="4"/>
  <c r="L1134" i="4"/>
  <c r="L1155" i="4"/>
  <c r="K1160" i="4"/>
  <c r="L1417" i="4"/>
  <c r="K1402" i="4"/>
  <c r="G1398" i="4"/>
  <c r="J1398" i="4"/>
  <c r="I1398" i="4"/>
  <c r="M1400" i="4" s="1"/>
  <c r="K843" i="4"/>
  <c r="G844" i="4"/>
  <c r="G846" i="4"/>
  <c r="J852" i="4"/>
  <c r="G855" i="4"/>
  <c r="H858" i="4"/>
  <c r="G858" i="4"/>
  <c r="L877" i="4"/>
  <c r="K860" i="4"/>
  <c r="I864" i="4"/>
  <c r="I866" i="4"/>
  <c r="G872" i="4"/>
  <c r="K879" i="4"/>
  <c r="J875" i="4"/>
  <c r="H882" i="4"/>
  <c r="K899" i="4"/>
  <c r="J895" i="4"/>
  <c r="H895" i="4"/>
  <c r="L939" i="4"/>
  <c r="L950" i="4"/>
  <c r="K954" i="4"/>
  <c r="J950" i="4"/>
  <c r="I950" i="4"/>
  <c r="M951" i="4" s="1"/>
  <c r="H950" i="4"/>
  <c r="L969" i="4"/>
  <c r="L968" i="4"/>
  <c r="K958" i="4"/>
  <c r="R958" i="4" s="1"/>
  <c r="J954" i="4"/>
  <c r="I954" i="4"/>
  <c r="M955" i="4" s="1"/>
  <c r="H954" i="4"/>
  <c r="K956" i="4"/>
  <c r="R956" i="4" s="1"/>
  <c r="L973" i="4"/>
  <c r="L972" i="4"/>
  <c r="J959" i="4"/>
  <c r="K986" i="4"/>
  <c r="R986" i="4" s="1"/>
  <c r="S987" i="4" s="1"/>
  <c r="J982" i="4"/>
  <c r="I982" i="4"/>
  <c r="M982" i="4" s="1"/>
  <c r="H982" i="4"/>
  <c r="G982" i="4"/>
  <c r="L1002" i="4"/>
  <c r="H1087" i="4"/>
  <c r="G1072" i="4"/>
  <c r="K1100" i="4"/>
  <c r="R1100" i="4" s="1"/>
  <c r="J1096" i="4"/>
  <c r="I1096" i="4"/>
  <c r="M1096" i="4" s="1"/>
  <c r="H1096" i="4"/>
  <c r="G1096" i="4"/>
  <c r="K1099" i="4"/>
  <c r="R1099" i="4" s="1"/>
  <c r="L1112" i="4"/>
  <c r="Y1123" i="4"/>
  <c r="Z1123" i="4" s="1"/>
  <c r="AB1123" i="4"/>
  <c r="AC1123" i="4" s="1"/>
  <c r="AE1123" i="4"/>
  <c r="AF1123" i="4" s="1"/>
  <c r="J1142" i="4"/>
  <c r="L1161" i="4"/>
  <c r="K1146" i="4"/>
  <c r="I1142" i="4"/>
  <c r="M1143" i="4" s="1"/>
  <c r="K1145" i="4"/>
  <c r="L1160" i="4"/>
  <c r="G1142" i="4"/>
  <c r="K1143" i="4"/>
  <c r="Y1330" i="4"/>
  <c r="Z1330" i="4" s="1"/>
  <c r="AE1330" i="4"/>
  <c r="AF1330" i="4" s="1"/>
  <c r="AB1330" i="4"/>
  <c r="AC1330" i="4" s="1"/>
  <c r="K840" i="4"/>
  <c r="G842" i="4"/>
  <c r="H844" i="4"/>
  <c r="I846" i="4"/>
  <c r="M848" i="4" s="1"/>
  <c r="H855" i="4"/>
  <c r="L860" i="4"/>
  <c r="L863" i="4"/>
  <c r="J866" i="4"/>
  <c r="H872" i="4"/>
  <c r="L874" i="4"/>
  <c r="G875" i="4"/>
  <c r="H878" i="4"/>
  <c r="I886" i="4"/>
  <c r="K895" i="4"/>
  <c r="L910" i="4"/>
  <c r="J891" i="4"/>
  <c r="H891" i="4"/>
  <c r="K894" i="4"/>
  <c r="G895" i="4"/>
  <c r="L915" i="4"/>
  <c r="K900" i="4"/>
  <c r="R900" i="4" s="1"/>
  <c r="I896" i="4"/>
  <c r="L927" i="4"/>
  <c r="K912" i="4"/>
  <c r="I908" i="4"/>
  <c r="K914" i="4"/>
  <c r="R914" i="4" s="1"/>
  <c r="J910" i="4"/>
  <c r="I910" i="4"/>
  <c r="M912" i="4" s="1"/>
  <c r="L929" i="4"/>
  <c r="L928" i="4"/>
  <c r="R928" i="4" s="1"/>
  <c r="H910" i="4"/>
  <c r="K911" i="4"/>
  <c r="R911" i="4" s="1"/>
  <c r="G915" i="4"/>
  <c r="M929" i="4"/>
  <c r="M933" i="4"/>
  <c r="K940" i="4"/>
  <c r="K962" i="4"/>
  <c r="J958" i="4"/>
  <c r="I958" i="4"/>
  <c r="M959" i="4" s="1"/>
  <c r="H958" i="4"/>
  <c r="K960" i="4"/>
  <c r="R960" i="4" s="1"/>
  <c r="L977" i="4"/>
  <c r="L976" i="4"/>
  <c r="H963" i="4"/>
  <c r="L994" i="4"/>
  <c r="H997" i="4"/>
  <c r="L1019" i="4"/>
  <c r="L1006" i="4"/>
  <c r="L1057" i="4"/>
  <c r="K1072" i="4"/>
  <c r="R1072" i="4" s="1"/>
  <c r="J1068" i="4"/>
  <c r="I1068" i="4"/>
  <c r="M1070" i="4" s="1"/>
  <c r="H1068" i="4"/>
  <c r="K1070" i="4"/>
  <c r="R1070" i="4" s="1"/>
  <c r="L1087" i="4"/>
  <c r="L1086" i="4"/>
  <c r="R1086" i="4" s="1"/>
  <c r="K1105" i="4"/>
  <c r="L1120" i="4"/>
  <c r="J1101" i="4"/>
  <c r="I1101" i="4"/>
  <c r="M1103" i="4" s="1"/>
  <c r="H1101" i="4"/>
  <c r="G1101" i="4"/>
  <c r="K1307" i="4"/>
  <c r="J1303" i="4"/>
  <c r="I1303" i="4"/>
  <c r="M1304" i="4" s="1"/>
  <c r="H1303" i="4"/>
  <c r="G1303" i="4"/>
  <c r="L1322" i="4"/>
  <c r="L1321" i="4"/>
  <c r="R1321" i="4" s="1"/>
  <c r="K1306" i="4"/>
  <c r="K1305" i="4"/>
  <c r="R1305" i="4" s="1"/>
  <c r="L1319" i="4"/>
  <c r="L1379" i="4"/>
  <c r="K1364" i="4"/>
  <c r="J1360" i="4"/>
  <c r="G1360" i="4"/>
  <c r="I1360" i="4"/>
  <c r="H1360" i="4"/>
  <c r="G839" i="4"/>
  <c r="I842" i="4"/>
  <c r="J844" i="4"/>
  <c r="J846" i="4"/>
  <c r="K848" i="4"/>
  <c r="R848" i="4" s="1"/>
  <c r="S849" i="4" s="1"/>
  <c r="K850" i="4"/>
  <c r="R850" i="4" s="1"/>
  <c r="I855" i="4"/>
  <c r="I856" i="4"/>
  <c r="I858" i="4"/>
  <c r="G864" i="4"/>
  <c r="K871" i="4"/>
  <c r="J867" i="4"/>
  <c r="J872" i="4"/>
  <c r="H875" i="4"/>
  <c r="K877" i="4"/>
  <c r="R877" i="4" s="1"/>
  <c r="K891" i="4"/>
  <c r="R891" i="4" s="1"/>
  <c r="J887" i="4"/>
  <c r="H887" i="4"/>
  <c r="K890" i="4"/>
  <c r="G891" i="4"/>
  <c r="L911" i="4"/>
  <c r="K896" i="4"/>
  <c r="I892" i="4"/>
  <c r="M894" i="4" s="1"/>
  <c r="L894" i="4"/>
  <c r="I895" i="4"/>
  <c r="L916" i="4"/>
  <c r="I906" i="4"/>
  <c r="L926" i="4"/>
  <c r="J907" i="4"/>
  <c r="K910" i="4"/>
  <c r="R910" i="4" s="1"/>
  <c r="I907" i="4"/>
  <c r="H907" i="4"/>
  <c r="G910" i="4"/>
  <c r="H915" i="4"/>
  <c r="L942" i="4"/>
  <c r="L932" i="4"/>
  <c r="R932" i="4" s="1"/>
  <c r="K946" i="4"/>
  <c r="R946" i="4" s="1"/>
  <c r="S947" i="4" s="1"/>
  <c r="J942" i="4"/>
  <c r="I942" i="4"/>
  <c r="M944" i="4" s="1"/>
  <c r="H942" i="4"/>
  <c r="L960" i="4"/>
  <c r="K950" i="4"/>
  <c r="J946" i="4"/>
  <c r="I946" i="4"/>
  <c r="H946" i="4"/>
  <c r="L964" i="4"/>
  <c r="G946" i="4"/>
  <c r="G950" i="4"/>
  <c r="G954" i="4"/>
  <c r="K964" i="4"/>
  <c r="I963" i="4"/>
  <c r="M965" i="4" s="1"/>
  <c r="H973" i="4"/>
  <c r="L1010" i="4"/>
  <c r="L1024" i="4"/>
  <c r="R1024" i="4" s="1"/>
  <c r="M1045" i="4"/>
  <c r="K1096" i="4"/>
  <c r="R1096" i="4" s="1"/>
  <c r="S1097" i="4" s="1"/>
  <c r="J1092" i="4"/>
  <c r="I1092" i="4"/>
  <c r="M1094" i="4" s="1"/>
  <c r="H1092" i="4"/>
  <c r="G1092" i="4"/>
  <c r="L1108" i="4"/>
  <c r="L1110" i="4"/>
  <c r="L1102" i="4"/>
  <c r="L1111" i="4"/>
  <c r="L1103" i="4"/>
  <c r="R1103" i="4" s="1"/>
  <c r="K1094" i="4"/>
  <c r="R1094" i="4" s="1"/>
  <c r="K1095" i="4"/>
  <c r="L1136" i="4"/>
  <c r="H1142" i="4"/>
  <c r="L1238" i="4"/>
  <c r="R1238" i="4" s="1"/>
  <c r="S1239" i="4" s="1"/>
  <c r="K1223" i="4"/>
  <c r="J1219" i="4"/>
  <c r="I1219" i="4"/>
  <c r="K1220" i="4"/>
  <c r="H1219" i="4"/>
  <c r="G1219" i="4"/>
  <c r="L897" i="4"/>
  <c r="R897" i="4" s="1"/>
  <c r="L901" i="4"/>
  <c r="L905" i="4"/>
  <c r="R905" i="4" s="1"/>
  <c r="S906" i="4" s="1"/>
  <c r="H929" i="4"/>
  <c r="K942" i="4"/>
  <c r="J938" i="4"/>
  <c r="I938" i="4"/>
  <c r="M940" i="4" s="1"/>
  <c r="H938" i="4"/>
  <c r="K941" i="4"/>
  <c r="K947" i="4"/>
  <c r="R947" i="4" s="1"/>
  <c r="L945" i="4"/>
  <c r="L975" i="4"/>
  <c r="H977" i="4"/>
  <c r="L984" i="4"/>
  <c r="R984" i="4" s="1"/>
  <c r="K990" i="4"/>
  <c r="R990" i="4" s="1"/>
  <c r="J986" i="4"/>
  <c r="I986" i="4"/>
  <c r="H986" i="4"/>
  <c r="K989" i="4"/>
  <c r="R989" i="4" s="1"/>
  <c r="K995" i="4"/>
  <c r="L993" i="4"/>
  <c r="L1023" i="4"/>
  <c r="L1053" i="4"/>
  <c r="H1038" i="4"/>
  <c r="L1042" i="4"/>
  <c r="K1068" i="4"/>
  <c r="J1064" i="4"/>
  <c r="I1064" i="4"/>
  <c r="M1066" i="4" s="1"/>
  <c r="H1064" i="4"/>
  <c r="L1083" i="4"/>
  <c r="L1082" i="4"/>
  <c r="R1082" i="4" s="1"/>
  <c r="L1093" i="4"/>
  <c r="K1081" i="4"/>
  <c r="L1096" i="4"/>
  <c r="K1078" i="4"/>
  <c r="G1083" i="4"/>
  <c r="I1079" i="4"/>
  <c r="L1138" i="4"/>
  <c r="G1125" i="4"/>
  <c r="L1144" i="4"/>
  <c r="K1214" i="4"/>
  <c r="R1214" i="4" s="1"/>
  <c r="J1210" i="4"/>
  <c r="H1210" i="4"/>
  <c r="G1210" i="4"/>
  <c r="L1229" i="4"/>
  <c r="L1226" i="4"/>
  <c r="L1228" i="4"/>
  <c r="R1228" i="4" s="1"/>
  <c r="K1213" i="4"/>
  <c r="R1213" i="4" s="1"/>
  <c r="L1224" i="4"/>
  <c r="R1224" i="4" s="1"/>
  <c r="I1210" i="4"/>
  <c r="K1212" i="4"/>
  <c r="R1212" i="4" s="1"/>
  <c r="S1213" i="4" s="1"/>
  <c r="J1244" i="4"/>
  <c r="L1263" i="4"/>
  <c r="K1248" i="4"/>
  <c r="H1244" i="4"/>
  <c r="L1259" i="4"/>
  <c r="I1244" i="4"/>
  <c r="L1251" i="4"/>
  <c r="G1244" i="4"/>
  <c r="L1305" i="4"/>
  <c r="K1319" i="4"/>
  <c r="J1315" i="4"/>
  <c r="I1315" i="4"/>
  <c r="M1317" i="4" s="1"/>
  <c r="H1315" i="4"/>
  <c r="G1315" i="4"/>
  <c r="L1334" i="4"/>
  <c r="K1318" i="4"/>
  <c r="K1317" i="4"/>
  <c r="L1333" i="4"/>
  <c r="R1333" i="4" s="1"/>
  <c r="L1331" i="4"/>
  <c r="L1329" i="4"/>
  <c r="L1323" i="4"/>
  <c r="K1348" i="4"/>
  <c r="J1344" i="4"/>
  <c r="K1346" i="4"/>
  <c r="K1345" i="4"/>
  <c r="I1344" i="4"/>
  <c r="M1346" i="4" s="1"/>
  <c r="H1344" i="4"/>
  <c r="G1344" i="4"/>
  <c r="L1359" i="4"/>
  <c r="L1345" i="4"/>
  <c r="L1363" i="4"/>
  <c r="M1541" i="4"/>
  <c r="H913" i="4"/>
  <c r="G913" i="4"/>
  <c r="H921" i="4"/>
  <c r="K934" i="4"/>
  <c r="J930" i="4"/>
  <c r="I930" i="4"/>
  <c r="M932" i="4" s="1"/>
  <c r="H930" i="4"/>
  <c r="K933" i="4"/>
  <c r="K939" i="4"/>
  <c r="L937" i="4"/>
  <c r="L967" i="4"/>
  <c r="H969" i="4"/>
  <c r="R972" i="4"/>
  <c r="K982" i="4"/>
  <c r="J978" i="4"/>
  <c r="I978" i="4"/>
  <c r="M980" i="4" s="1"/>
  <c r="H978" i="4"/>
  <c r="K981" i="4"/>
  <c r="K987" i="4"/>
  <c r="R987" i="4" s="1"/>
  <c r="L985" i="4"/>
  <c r="R985" i="4" s="1"/>
  <c r="L1015" i="4"/>
  <c r="H1017" i="4"/>
  <c r="R1020" i="4"/>
  <c r="M1023" i="4"/>
  <c r="L1049" i="4"/>
  <c r="G1035" i="4"/>
  <c r="M1057" i="4"/>
  <c r="K1065" i="4"/>
  <c r="J1061" i="4"/>
  <c r="I1061" i="4"/>
  <c r="M1063" i="4" s="1"/>
  <c r="L1095" i="4"/>
  <c r="L1080" i="4"/>
  <c r="L1109" i="4"/>
  <c r="G1095" i="4"/>
  <c r="H1110" i="4"/>
  <c r="K1112" i="4"/>
  <c r="J1108" i="4"/>
  <c r="I1108" i="4"/>
  <c r="L1127" i="4"/>
  <c r="H1108" i="4"/>
  <c r="L1125" i="4"/>
  <c r="K1111" i="4"/>
  <c r="I1125" i="4"/>
  <c r="J1130" i="4"/>
  <c r="L1149" i="4"/>
  <c r="K1134" i="4"/>
  <c r="I1130" i="4"/>
  <c r="M1131" i="4" s="1"/>
  <c r="H1130" i="4"/>
  <c r="G1130" i="4"/>
  <c r="M1186" i="4"/>
  <c r="K1199" i="4"/>
  <c r="J1195" i="4"/>
  <c r="I1195" i="4"/>
  <c r="H1195" i="4"/>
  <c r="L1214" i="4"/>
  <c r="L1347" i="4"/>
  <c r="L896" i="4"/>
  <c r="L900" i="4"/>
  <c r="L904" i="4"/>
  <c r="L908" i="4"/>
  <c r="K915" i="4"/>
  <c r="L912" i="4"/>
  <c r="H917" i="4"/>
  <c r="R920" i="4"/>
  <c r="L924" i="4"/>
  <c r="R924" i="4" s="1"/>
  <c r="K930" i="4"/>
  <c r="R930" i="4" s="1"/>
  <c r="J926" i="4"/>
  <c r="I926" i="4"/>
  <c r="H926" i="4"/>
  <c r="K929" i="4"/>
  <c r="K935" i="4"/>
  <c r="L938" i="4"/>
  <c r="L963" i="4"/>
  <c r="H965" i="4"/>
  <c r="R968" i="4"/>
  <c r="K978" i="4"/>
  <c r="R978" i="4" s="1"/>
  <c r="J974" i="4"/>
  <c r="I974" i="4"/>
  <c r="H974" i="4"/>
  <c r="K977" i="4"/>
  <c r="K983" i="4"/>
  <c r="R983" i="4" s="1"/>
  <c r="L986" i="4"/>
  <c r="L1011" i="4"/>
  <c r="H1013" i="4"/>
  <c r="R1016" i="4"/>
  <c r="L1041" i="4"/>
  <c r="J1022" i="4"/>
  <c r="K1026" i="4"/>
  <c r="I1022" i="4"/>
  <c r="H1022" i="4"/>
  <c r="K1033" i="4"/>
  <c r="R1033" i="4" s="1"/>
  <c r="L1048" i="4"/>
  <c r="I1031" i="4"/>
  <c r="R1047" i="4"/>
  <c r="L1079" i="4"/>
  <c r="L1094" i="4"/>
  <c r="H1126" i="4"/>
  <c r="G1111" i="4"/>
  <c r="K1110" i="4"/>
  <c r="H1118" i="4"/>
  <c r="J1125" i="4"/>
  <c r="K1128" i="4"/>
  <c r="J1146" i="4"/>
  <c r="L1165" i="4"/>
  <c r="I1146" i="4"/>
  <c r="H1146" i="4"/>
  <c r="K1150" i="4"/>
  <c r="K1149" i="4"/>
  <c r="R1149" i="4" s="1"/>
  <c r="K1235" i="4"/>
  <c r="R1235" i="4" s="1"/>
  <c r="J1231" i="4"/>
  <c r="L1250" i="4"/>
  <c r="I1231" i="4"/>
  <c r="H1231" i="4"/>
  <c r="G1231" i="4"/>
  <c r="L1249" i="4"/>
  <c r="K1232" i="4"/>
  <c r="G1440" i="4"/>
  <c r="H1455" i="4"/>
  <c r="K1455" i="4"/>
  <c r="J1451" i="4"/>
  <c r="I1451" i="4"/>
  <c r="H1451" i="4"/>
  <c r="L1470" i="4"/>
  <c r="L1466" i="4"/>
  <c r="J1497" i="4"/>
  <c r="I1497" i="4"/>
  <c r="H1497" i="4"/>
  <c r="L1516" i="4"/>
  <c r="K1500" i="4"/>
  <c r="G1497" i="4"/>
  <c r="L1515" i="4"/>
  <c r="K1501" i="4"/>
  <c r="G878" i="4"/>
  <c r="G882" i="4"/>
  <c r="G886" i="4"/>
  <c r="G890" i="4"/>
  <c r="G894" i="4"/>
  <c r="G898" i="4"/>
  <c r="G902" i="4"/>
  <c r="G906" i="4"/>
  <c r="G909" i="4"/>
  <c r="J913" i="4"/>
  <c r="K916" i="4"/>
  <c r="K926" i="4"/>
  <c r="J922" i="4"/>
  <c r="I922" i="4"/>
  <c r="M924" i="4" s="1"/>
  <c r="H922" i="4"/>
  <c r="K925" i="4"/>
  <c r="R925" i="4" s="1"/>
  <c r="K931" i="4"/>
  <c r="R931" i="4" s="1"/>
  <c r="G930" i="4"/>
  <c r="G935" i="4"/>
  <c r="L959" i="4"/>
  <c r="H961" i="4"/>
  <c r="K974" i="4"/>
  <c r="R974" i="4" s="1"/>
  <c r="J970" i="4"/>
  <c r="I970" i="4"/>
  <c r="M972" i="4" s="1"/>
  <c r="H970" i="4"/>
  <c r="K973" i="4"/>
  <c r="K979" i="4"/>
  <c r="R979" i="4" s="1"/>
  <c r="G978" i="4"/>
  <c r="G983" i="4"/>
  <c r="L1007" i="4"/>
  <c r="H1009" i="4"/>
  <c r="L1037" i="4"/>
  <c r="K1022" i="4"/>
  <c r="R1022" i="4" s="1"/>
  <c r="J1018" i="4"/>
  <c r="I1018" i="4"/>
  <c r="M1020" i="4" s="1"/>
  <c r="H1018" i="4"/>
  <c r="K1021" i="4"/>
  <c r="L1044" i="4"/>
  <c r="L1045" i="4"/>
  <c r="K1030" i="4"/>
  <c r="J1026" i="4"/>
  <c r="H1033" i="4"/>
  <c r="K1048" i="4"/>
  <c r="J1044" i="4"/>
  <c r="I1044" i="4"/>
  <c r="M1046" i="4" s="1"/>
  <c r="H1044" i="4"/>
  <c r="G1044" i="4"/>
  <c r="K1056" i="4"/>
  <c r="J1052" i="4"/>
  <c r="I1052" i="4"/>
  <c r="M1054" i="4" s="1"/>
  <c r="H1052" i="4"/>
  <c r="K1055" i="4"/>
  <c r="G1061" i="4"/>
  <c r="L1089" i="4"/>
  <c r="K1076" i="4"/>
  <c r="J1072" i="4"/>
  <c r="I1072" i="4"/>
  <c r="M1074" i="4" s="1"/>
  <c r="H1072" i="4"/>
  <c r="K1074" i="4"/>
  <c r="L1091" i="4"/>
  <c r="I1077" i="4"/>
  <c r="I1091" i="4"/>
  <c r="M1093" i="4" s="1"/>
  <c r="K1101" i="4"/>
  <c r="R1101" i="4" s="1"/>
  <c r="I1097" i="4"/>
  <c r="M1099" i="4" s="1"/>
  <c r="H1097" i="4"/>
  <c r="G1097" i="4"/>
  <c r="I1099" i="4"/>
  <c r="G1108" i="4"/>
  <c r="G1117" i="4"/>
  <c r="G1128" i="4"/>
  <c r="H1143" i="4"/>
  <c r="K1125" i="4"/>
  <c r="L1146" i="4"/>
  <c r="G1146" i="4"/>
  <c r="K1151" i="4"/>
  <c r="J1158" i="4"/>
  <c r="L1177" i="4"/>
  <c r="K1162" i="4"/>
  <c r="H1158" i="4"/>
  <c r="I1158" i="4"/>
  <c r="G1158" i="4"/>
  <c r="K1280" i="4"/>
  <c r="R1280" i="4" s="1"/>
  <c r="J1276" i="4"/>
  <c r="I1276" i="4"/>
  <c r="L1295" i="4"/>
  <c r="L1303" i="4"/>
  <c r="L1397" i="4"/>
  <c r="G1378" i="4"/>
  <c r="H1378" i="4"/>
  <c r="K1382" i="4"/>
  <c r="K1378" i="4"/>
  <c r="R1378" i="4" s="1"/>
  <c r="J1378" i="4"/>
  <c r="K1380" i="4"/>
  <c r="R1380" i="4" s="1"/>
  <c r="S1381" i="4" s="1"/>
  <c r="G1451" i="4"/>
  <c r="H894" i="4"/>
  <c r="H902" i="4"/>
  <c r="H906" i="4"/>
  <c r="G911" i="4"/>
  <c r="K913" i="4"/>
  <c r="K918" i="4"/>
  <c r="R918" i="4" s="1"/>
  <c r="J914" i="4"/>
  <c r="I914" i="4"/>
  <c r="M916" i="4" s="1"/>
  <c r="K922" i="4"/>
  <c r="R922" i="4" s="1"/>
  <c r="J918" i="4"/>
  <c r="I918" i="4"/>
  <c r="H918" i="4"/>
  <c r="K921" i="4"/>
  <c r="K927" i="4"/>
  <c r="G926" i="4"/>
  <c r="L930" i="4"/>
  <c r="G931" i="4"/>
  <c r="H935" i="4"/>
  <c r="L955" i="4"/>
  <c r="J943" i="4"/>
  <c r="H957" i="4"/>
  <c r="K970" i="4"/>
  <c r="R970" i="4" s="1"/>
  <c r="J966" i="4"/>
  <c r="I966" i="4"/>
  <c r="M968" i="4" s="1"/>
  <c r="H966" i="4"/>
  <c r="K969" i="4"/>
  <c r="R969" i="4" s="1"/>
  <c r="S970" i="4" s="1"/>
  <c r="K975" i="4"/>
  <c r="G974" i="4"/>
  <c r="G979" i="4"/>
  <c r="H983" i="4"/>
  <c r="L1003" i="4"/>
  <c r="J991" i="4"/>
  <c r="H1005" i="4"/>
  <c r="L1033" i="4"/>
  <c r="K1018" i="4"/>
  <c r="J1014" i="4"/>
  <c r="I1014" i="4"/>
  <c r="H1014" i="4"/>
  <c r="K1017" i="4"/>
  <c r="L1038" i="4"/>
  <c r="R1038" i="4" s="1"/>
  <c r="K1023" i="4"/>
  <c r="R1023" i="4" s="1"/>
  <c r="S1024" i="4" s="1"/>
  <c r="G1022" i="4"/>
  <c r="L1047" i="4"/>
  <c r="G1029" i="4"/>
  <c r="L1032" i="4"/>
  <c r="L1061" i="4"/>
  <c r="K1046" i="4"/>
  <c r="L1055" i="4"/>
  <c r="K1064" i="4"/>
  <c r="R1064" i="4" s="1"/>
  <c r="J1060" i="4"/>
  <c r="I1060" i="4"/>
  <c r="H1060" i="4"/>
  <c r="L1078" i="4"/>
  <c r="H1061" i="4"/>
  <c r="K1063" i="4"/>
  <c r="K1073" i="4"/>
  <c r="R1073" i="4" s="1"/>
  <c r="L1088" i="4"/>
  <c r="K1075" i="4"/>
  <c r="J1077" i="4"/>
  <c r="H1107" i="4"/>
  <c r="J1097" i="4"/>
  <c r="H1098" i="4"/>
  <c r="K1109" i="4"/>
  <c r="J1105" i="4"/>
  <c r="I1105" i="4"/>
  <c r="H1105" i="4"/>
  <c r="I1107" i="4"/>
  <c r="M1108" i="4" s="1"/>
  <c r="K1120" i="4"/>
  <c r="J1116" i="4"/>
  <c r="I1116" i="4"/>
  <c r="H1116" i="4"/>
  <c r="K1119" i="4"/>
  <c r="R1119" i="4" s="1"/>
  <c r="K1118" i="4"/>
  <c r="H1117" i="4"/>
  <c r="J1124" i="4"/>
  <c r="I1124" i="4"/>
  <c r="H1124" i="4"/>
  <c r="L1143" i="4"/>
  <c r="K1127" i="4"/>
  <c r="G1127" i="4"/>
  <c r="I1140" i="4"/>
  <c r="K1144" i="4"/>
  <c r="J1140" i="4"/>
  <c r="H1140" i="4"/>
  <c r="L1158" i="4"/>
  <c r="I1167" i="4"/>
  <c r="M1172" i="4"/>
  <c r="J1248" i="4"/>
  <c r="L1267" i="4"/>
  <c r="I1248" i="4"/>
  <c r="H1248" i="4"/>
  <c r="K1252" i="4"/>
  <c r="G1276" i="4"/>
  <c r="K1278" i="4"/>
  <c r="L1369" i="4"/>
  <c r="H1383" i="4"/>
  <c r="G1368" i="4"/>
  <c r="I1364" i="4"/>
  <c r="M1366" i="4" s="1"/>
  <c r="L1411" i="4"/>
  <c r="R1411" i="4" s="1"/>
  <c r="H911" i="4"/>
  <c r="K917" i="4"/>
  <c r="H931" i="4"/>
  <c r="L951" i="4"/>
  <c r="I935" i="4"/>
  <c r="H953" i="4"/>
  <c r="K966" i="4"/>
  <c r="J962" i="4"/>
  <c r="I962" i="4"/>
  <c r="M962" i="4" s="1"/>
  <c r="H962" i="4"/>
  <c r="K965" i="4"/>
  <c r="H979" i="4"/>
  <c r="L999" i="4"/>
  <c r="I983" i="4"/>
  <c r="M985" i="4" s="1"/>
  <c r="H1001" i="4"/>
  <c r="L1029" i="4"/>
  <c r="K1014" i="4"/>
  <c r="J1010" i="4"/>
  <c r="I1010" i="4"/>
  <c r="H1010" i="4"/>
  <c r="K1013" i="4"/>
  <c r="R1013" i="4" s="1"/>
  <c r="L1034" i="4"/>
  <c r="R1034" i="4" s="1"/>
  <c r="S1035" i="4" s="1"/>
  <c r="K1019" i="4"/>
  <c r="R1019" i="4" s="1"/>
  <c r="H1029" i="4"/>
  <c r="L1031" i="4"/>
  <c r="G1043" i="4"/>
  <c r="L1046" i="4"/>
  <c r="G1051" i="4"/>
  <c r="K1054" i="4"/>
  <c r="K1062" i="4"/>
  <c r="R1062" i="4" s="1"/>
  <c r="L1063" i="4"/>
  <c r="L1105" i="4"/>
  <c r="G1091" i="4"/>
  <c r="H1106" i="4"/>
  <c r="K1117" i="4"/>
  <c r="L1132" i="4"/>
  <c r="J1113" i="4"/>
  <c r="I1117" i="4"/>
  <c r="M1119" i="4" s="1"/>
  <c r="G1129" i="4"/>
  <c r="L1148" i="4"/>
  <c r="L1147" i="4"/>
  <c r="K1133" i="4"/>
  <c r="K1132" i="4"/>
  <c r="J1138" i="4"/>
  <c r="L1157" i="4"/>
  <c r="K1142" i="4"/>
  <c r="R1142" i="4" s="1"/>
  <c r="I1138" i="4"/>
  <c r="M1139" i="4" s="1"/>
  <c r="H1138" i="4"/>
  <c r="K1141" i="4"/>
  <c r="L1156" i="4"/>
  <c r="G1138" i="4"/>
  <c r="J1154" i="4"/>
  <c r="L1173" i="4"/>
  <c r="R1173" i="4" s="1"/>
  <c r="S1174" i="4" s="1"/>
  <c r="K1158" i="4"/>
  <c r="K1157" i="4"/>
  <c r="H1154" i="4"/>
  <c r="I1156" i="4"/>
  <c r="L1175" i="4"/>
  <c r="H1156" i="4"/>
  <c r="R1170" i="4"/>
  <c r="H1237" i="4"/>
  <c r="H1276" i="4"/>
  <c r="K1323" i="4"/>
  <c r="J1319" i="4"/>
  <c r="I1319" i="4"/>
  <c r="H1319" i="4"/>
  <c r="G1319" i="4"/>
  <c r="L1338" i="4"/>
  <c r="R1338" i="4" s="1"/>
  <c r="S1339" i="4" s="1"/>
  <c r="K1322" i="4"/>
  <c r="L1337" i="4"/>
  <c r="R1337" i="4" s="1"/>
  <c r="L1335" i="4"/>
  <c r="I1378" i="4"/>
  <c r="I1394" i="4"/>
  <c r="M1396" i="4" s="1"/>
  <c r="K1025" i="4"/>
  <c r="K1028" i="4"/>
  <c r="R1028" i="4" s="1"/>
  <c r="S1028" i="4" s="1"/>
  <c r="J1024" i="4"/>
  <c r="I1024" i="4"/>
  <c r="M1026" i="4" s="1"/>
  <c r="H1024" i="4"/>
  <c r="G1031" i="4"/>
  <c r="K1044" i="4"/>
  <c r="J1040" i="4"/>
  <c r="I1040" i="4"/>
  <c r="M1042" i="4" s="1"/>
  <c r="H1040" i="4"/>
  <c r="K1043" i="4"/>
  <c r="K1049" i="4"/>
  <c r="L1077" i="4"/>
  <c r="K1092" i="4"/>
  <c r="R1092" i="4" s="1"/>
  <c r="J1088" i="4"/>
  <c r="I1088" i="4"/>
  <c r="H1088" i="4"/>
  <c r="K1091" i="4"/>
  <c r="K1097" i="4"/>
  <c r="R1097" i="4" s="1"/>
  <c r="G1165" i="4"/>
  <c r="K1169" i="4"/>
  <c r="J1165" i="4"/>
  <c r="I1165" i="4"/>
  <c r="H1165" i="4"/>
  <c r="L1184" i="4"/>
  <c r="R1184" i="4" s="1"/>
  <c r="S1185" i="4" s="1"/>
  <c r="L1183" i="4"/>
  <c r="K1207" i="4"/>
  <c r="J1203" i="4"/>
  <c r="L1222" i="4"/>
  <c r="K1300" i="4"/>
  <c r="J1296" i="4"/>
  <c r="L1315" i="4"/>
  <c r="G1296" i="4"/>
  <c r="I1296" i="4"/>
  <c r="M1298" i="4" s="1"/>
  <c r="G1324" i="4"/>
  <c r="I1320" i="4"/>
  <c r="R1370" i="4"/>
  <c r="K1417" i="4"/>
  <c r="R1417" i="4" s="1"/>
  <c r="J1413" i="4"/>
  <c r="I1413" i="4"/>
  <c r="M1415" i="4" s="1"/>
  <c r="H1413" i="4"/>
  <c r="L1432" i="4"/>
  <c r="K1415" i="4"/>
  <c r="R1415" i="4" s="1"/>
  <c r="L1431" i="4"/>
  <c r="G1413" i="4"/>
  <c r="K1416" i="4"/>
  <c r="R1416" i="4" s="1"/>
  <c r="S1417" i="4" s="1"/>
  <c r="R1560" i="4"/>
  <c r="K1040" i="4"/>
  <c r="R1040" i="4" s="1"/>
  <c r="J1036" i="4"/>
  <c r="I1036" i="4"/>
  <c r="M1038" i="4" s="1"/>
  <c r="H1036" i="4"/>
  <c r="K1039" i="4"/>
  <c r="R1039" i="4" s="1"/>
  <c r="K1045" i="4"/>
  <c r="R1045" i="4" s="1"/>
  <c r="L1043" i="4"/>
  <c r="L1073" i="4"/>
  <c r="K1088" i="4"/>
  <c r="J1084" i="4"/>
  <c r="I1084" i="4"/>
  <c r="M1086" i="4" s="1"/>
  <c r="H1084" i="4"/>
  <c r="K1087" i="4"/>
  <c r="K1093" i="4"/>
  <c r="L1121" i="4"/>
  <c r="L1140" i="4"/>
  <c r="I1160" i="4"/>
  <c r="K1164" i="4"/>
  <c r="L1179" i="4"/>
  <c r="J1160" i="4"/>
  <c r="G1160" i="4"/>
  <c r="L1196" i="4"/>
  <c r="G1203" i="4"/>
  <c r="K1218" i="4"/>
  <c r="J1214" i="4"/>
  <c r="I1214" i="4"/>
  <c r="M1215" i="4" s="1"/>
  <c r="H1214" i="4"/>
  <c r="L1233" i="4"/>
  <c r="G1214" i="4"/>
  <c r="K1217" i="4"/>
  <c r="L1401" i="4"/>
  <c r="G1382" i="4"/>
  <c r="L1400" i="4"/>
  <c r="H1382" i="4"/>
  <c r="K1386" i="4"/>
  <c r="J1382" i="4"/>
  <c r="I1382" i="4"/>
  <c r="M1384" i="4" s="1"/>
  <c r="M1445" i="4"/>
  <c r="R1623" i="4"/>
  <c r="G917" i="4"/>
  <c r="G921" i="4"/>
  <c r="G925" i="4"/>
  <c r="G929" i="4"/>
  <c r="G933" i="4"/>
  <c r="G937" i="4"/>
  <c r="G941" i="4"/>
  <c r="G945" i="4"/>
  <c r="G949" i="4"/>
  <c r="G953" i="4"/>
  <c r="G957" i="4"/>
  <c r="G961" i="4"/>
  <c r="G965" i="4"/>
  <c r="G969" i="4"/>
  <c r="G973" i="4"/>
  <c r="G977" i="4"/>
  <c r="G981" i="4"/>
  <c r="G985" i="4"/>
  <c r="G989" i="4"/>
  <c r="G993" i="4"/>
  <c r="G997" i="4"/>
  <c r="G1001" i="4"/>
  <c r="G1005" i="4"/>
  <c r="G1009" i="4"/>
  <c r="G1013" i="4"/>
  <c r="G1017" i="4"/>
  <c r="G1021" i="4"/>
  <c r="G1024" i="4"/>
  <c r="I1027" i="4"/>
  <c r="K1036" i="4"/>
  <c r="R1036" i="4" s="1"/>
  <c r="J1032" i="4"/>
  <c r="I1032" i="4"/>
  <c r="M1034" i="4" s="1"/>
  <c r="H1032" i="4"/>
  <c r="K1035" i="4"/>
  <c r="R1035" i="4" s="1"/>
  <c r="S1036" i="4" s="1"/>
  <c r="K1041" i="4"/>
  <c r="R1041" i="4" s="1"/>
  <c r="L1039" i="4"/>
  <c r="G1040" i="4"/>
  <c r="G1045" i="4"/>
  <c r="L1069" i="4"/>
  <c r="G1071" i="4"/>
  <c r="I1075" i="4"/>
  <c r="K1084" i="4"/>
  <c r="J1080" i="4"/>
  <c r="I1080" i="4"/>
  <c r="M1082" i="4" s="1"/>
  <c r="H1080" i="4"/>
  <c r="K1083" i="4"/>
  <c r="K1089" i="4"/>
  <c r="G1088" i="4"/>
  <c r="G1093" i="4"/>
  <c r="L1117" i="4"/>
  <c r="G1119" i="4"/>
  <c r="I1115" i="4"/>
  <c r="M1171" i="4"/>
  <c r="M1170" i="4"/>
  <c r="L1210" i="4"/>
  <c r="H1203" i="4"/>
  <c r="L1232" i="4"/>
  <c r="K1272" i="4"/>
  <c r="J1268" i="4"/>
  <c r="L1287" i="4"/>
  <c r="I1268" i="4"/>
  <c r="L1279" i="4"/>
  <c r="L1277" i="4"/>
  <c r="K1327" i="4"/>
  <c r="J1323" i="4"/>
  <c r="I1323" i="4"/>
  <c r="H1323" i="4"/>
  <c r="G1323" i="4"/>
  <c r="L1342" i="4"/>
  <c r="R1342" i="4" s="1"/>
  <c r="K1325" i="4"/>
  <c r="K1326" i="4"/>
  <c r="L1341" i="4"/>
  <c r="R1341" i="4" s="1"/>
  <c r="S1342" i="4" s="1"/>
  <c r="H1390" i="4"/>
  <c r="G1375" i="4"/>
  <c r="H1021" i="4"/>
  <c r="K1029" i="4"/>
  <c r="R1029" i="4" s="1"/>
  <c r="K1032" i="4"/>
  <c r="J1028" i="4"/>
  <c r="I1028" i="4"/>
  <c r="M1030" i="4" s="1"/>
  <c r="H1028" i="4"/>
  <c r="K1031" i="4"/>
  <c r="R1031" i="4" s="1"/>
  <c r="K1037" i="4"/>
  <c r="G1036" i="4"/>
  <c r="L1040" i="4"/>
  <c r="G1041" i="4"/>
  <c r="H1045" i="4"/>
  <c r="L1065" i="4"/>
  <c r="G1067" i="4"/>
  <c r="I1071" i="4"/>
  <c r="K1080" i="4"/>
  <c r="J1076" i="4"/>
  <c r="I1076" i="4"/>
  <c r="H1076" i="4"/>
  <c r="K1079" i="4"/>
  <c r="K1085" i="4"/>
  <c r="R1085" i="4" s="1"/>
  <c r="G1084" i="4"/>
  <c r="G1089" i="4"/>
  <c r="H1093" i="4"/>
  <c r="L1113" i="4"/>
  <c r="G1121" i="4"/>
  <c r="I1136" i="4"/>
  <c r="K1140" i="4"/>
  <c r="J1136" i="4"/>
  <c r="H1136" i="4"/>
  <c r="G1136" i="4"/>
  <c r="I1152" i="4"/>
  <c r="M1154" i="4" s="1"/>
  <c r="K1156" i="4"/>
  <c r="K1155" i="4"/>
  <c r="R1155" i="4" s="1"/>
  <c r="H1152" i="4"/>
  <c r="K1159" i="4"/>
  <c r="J1155" i="4"/>
  <c r="I1155" i="4"/>
  <c r="M1156" i="4" s="1"/>
  <c r="H1155" i="4"/>
  <c r="G1155" i="4"/>
  <c r="H1160" i="4"/>
  <c r="J1186" i="4"/>
  <c r="H1186" i="4"/>
  <c r="G1186" i="4"/>
  <c r="L1205" i="4"/>
  <c r="L1204" i="4"/>
  <c r="K1190" i="4"/>
  <c r="R1190" i="4" s="1"/>
  <c r="I1186" i="4"/>
  <c r="M1188" i="4" s="1"/>
  <c r="L1203" i="4"/>
  <c r="I1203" i="4"/>
  <c r="M1205" i="4" s="1"/>
  <c r="K1296" i="4"/>
  <c r="J1292" i="4"/>
  <c r="L1311" i="4"/>
  <c r="I1292" i="4"/>
  <c r="L1307" i="4"/>
  <c r="L1299" i="4"/>
  <c r="J1371" i="4"/>
  <c r="I1371" i="4"/>
  <c r="M1372" i="4" s="1"/>
  <c r="K1375" i="4"/>
  <c r="H1371" i="4"/>
  <c r="G1371" i="4"/>
  <c r="L1390" i="4"/>
  <c r="L1388" i="4"/>
  <c r="K1374" i="4"/>
  <c r="R1374" i="4" s="1"/>
  <c r="K1373" i="4"/>
  <c r="L1423" i="4"/>
  <c r="R1423" i="4" s="1"/>
  <c r="K1139" i="4"/>
  <c r="I1144" i="4"/>
  <c r="M1145" i="4" s="1"/>
  <c r="L1163" i="4"/>
  <c r="K1148" i="4"/>
  <c r="J1144" i="4"/>
  <c r="G1161" i="4"/>
  <c r="K1165" i="4"/>
  <c r="J1161" i="4"/>
  <c r="I1161" i="4"/>
  <c r="H1161" i="4"/>
  <c r="I1180" i="4"/>
  <c r="L1199" i="4"/>
  <c r="J1182" i="4"/>
  <c r="H1182" i="4"/>
  <c r="G1182" i="4"/>
  <c r="L1201" i="4"/>
  <c r="R1201" i="4" s="1"/>
  <c r="K1186" i="4"/>
  <c r="R1186" i="4" s="1"/>
  <c r="I1182" i="4"/>
  <c r="M1184" i="4" s="1"/>
  <c r="K1185" i="4"/>
  <c r="R1185" i="4" s="1"/>
  <c r="H1242" i="4"/>
  <c r="G1242" i="4"/>
  <c r="K1246" i="4"/>
  <c r="K1245" i="4"/>
  <c r="J1242" i="4"/>
  <c r="L1261" i="4"/>
  <c r="R1261" i="4" s="1"/>
  <c r="K1244" i="4"/>
  <c r="H1246" i="4"/>
  <c r="G1246" i="4"/>
  <c r="L1265" i="4"/>
  <c r="K1249" i="4"/>
  <c r="J1246" i="4"/>
  <c r="K1250" i="4"/>
  <c r="K1303" i="4"/>
  <c r="R1303" i="4" s="1"/>
  <c r="J1299" i="4"/>
  <c r="I1299" i="4"/>
  <c r="H1299" i="4"/>
  <c r="G1299" i="4"/>
  <c r="L1318" i="4"/>
  <c r="L1317" i="4"/>
  <c r="L1364" i="4"/>
  <c r="K1359" i="4"/>
  <c r="J1355" i="4"/>
  <c r="I1355" i="4"/>
  <c r="M1357" i="4" s="1"/>
  <c r="H1355" i="4"/>
  <c r="G1355" i="4"/>
  <c r="K1358" i="4"/>
  <c r="K1357" i="4"/>
  <c r="K1371" i="4"/>
  <c r="R1371" i="4" s="1"/>
  <c r="J1367" i="4"/>
  <c r="I1367" i="4"/>
  <c r="H1367" i="4"/>
  <c r="G1367" i="4"/>
  <c r="L1386" i="4"/>
  <c r="L1398" i="4"/>
  <c r="H1437" i="4"/>
  <c r="G1437" i="4"/>
  <c r="L1456" i="4"/>
  <c r="K1441" i="4"/>
  <c r="R1441" i="4" s="1"/>
  <c r="L1459" i="4"/>
  <c r="M1187" i="4"/>
  <c r="L1284" i="4"/>
  <c r="L1308" i="4"/>
  <c r="K1356" i="4"/>
  <c r="J1352" i="4"/>
  <c r="I1352" i="4"/>
  <c r="M1354" i="4" s="1"/>
  <c r="L1371" i="4"/>
  <c r="L1367" i="4"/>
  <c r="J1513" i="4"/>
  <c r="I1513" i="4"/>
  <c r="H1513" i="4"/>
  <c r="L1531" i="4"/>
  <c r="K1517" i="4"/>
  <c r="R1517" i="4" s="1"/>
  <c r="K1516" i="4"/>
  <c r="L1532" i="4"/>
  <c r="G1513" i="4"/>
  <c r="L1523" i="4"/>
  <c r="K1195" i="4"/>
  <c r="J1191" i="4"/>
  <c r="I1191" i="4"/>
  <c r="H1191" i="4"/>
  <c r="G1191" i="4"/>
  <c r="K1194" i="4"/>
  <c r="L1219" i="4"/>
  <c r="I1200" i="4"/>
  <c r="J1200" i="4"/>
  <c r="H1200" i="4"/>
  <c r="K1204" i="4"/>
  <c r="G1200" i="4"/>
  <c r="K1202" i="4"/>
  <c r="R1202" i="4" s="1"/>
  <c r="L1231" i="4"/>
  <c r="L1234" i="4"/>
  <c r="K1219" i="4"/>
  <c r="R1219" i="4" s="1"/>
  <c r="J1215" i="4"/>
  <c r="K1226" i="4"/>
  <c r="J1222" i="4"/>
  <c r="I1222" i="4"/>
  <c r="H1222" i="4"/>
  <c r="G1222" i="4"/>
  <c r="L1241" i="4"/>
  <c r="K1279" i="4"/>
  <c r="J1275" i="4"/>
  <c r="I1275" i="4"/>
  <c r="H1275" i="4"/>
  <c r="G1275" i="4"/>
  <c r="L1294" i="4"/>
  <c r="L1293" i="4"/>
  <c r="K1299" i="4"/>
  <c r="J1295" i="4"/>
  <c r="I1295" i="4"/>
  <c r="H1295" i="4"/>
  <c r="G1295" i="4"/>
  <c r="L1314" i="4"/>
  <c r="L1313" i="4"/>
  <c r="K1298" i="4"/>
  <c r="G1352" i="4"/>
  <c r="R1369" i="4"/>
  <c r="H1415" i="4"/>
  <c r="J1437" i="4"/>
  <c r="K1124" i="4"/>
  <c r="R1124" i="4" s="1"/>
  <c r="J1120" i="4"/>
  <c r="I1120" i="4"/>
  <c r="M1122" i="4" s="1"/>
  <c r="H1120" i="4"/>
  <c r="K1123" i="4"/>
  <c r="R1123" i="4" s="1"/>
  <c r="L1186" i="4"/>
  <c r="J1167" i="4"/>
  <c r="G1177" i="4"/>
  <c r="K1181" i="4"/>
  <c r="R1181" i="4" s="1"/>
  <c r="J1178" i="4"/>
  <c r="G1178" i="4"/>
  <c r="L1197" i="4"/>
  <c r="K1182" i="4"/>
  <c r="I1178" i="4"/>
  <c r="M1180" i="4" s="1"/>
  <c r="H1178" i="4"/>
  <c r="M1181" i="4"/>
  <c r="J1180" i="4"/>
  <c r="J1190" i="4"/>
  <c r="H1190" i="4"/>
  <c r="G1190" i="4"/>
  <c r="L1209" i="4"/>
  <c r="R1209" i="4" s="1"/>
  <c r="K1203" i="4"/>
  <c r="J1199" i="4"/>
  <c r="I1199" i="4"/>
  <c r="M1201" i="4" s="1"/>
  <c r="L1200" i="4"/>
  <c r="R1200" i="4" s="1"/>
  <c r="H1225" i="4"/>
  <c r="I1206" i="4"/>
  <c r="M1208" i="4" s="1"/>
  <c r="L1207" i="4"/>
  <c r="H1215" i="4"/>
  <c r="L1216" i="4"/>
  <c r="R1216" i="4" s="1"/>
  <c r="K1222" i="4"/>
  <c r="R1222" i="4" s="1"/>
  <c r="J1218" i="4"/>
  <c r="I1218" i="4"/>
  <c r="H1218" i="4"/>
  <c r="G1218" i="4"/>
  <c r="L1237" i="4"/>
  <c r="K1229" i="4"/>
  <c r="J1226" i="4"/>
  <c r="I1226" i="4"/>
  <c r="M1228" i="4" s="1"/>
  <c r="L1245" i="4"/>
  <c r="H1226" i="4"/>
  <c r="G1226" i="4"/>
  <c r="K1230" i="4"/>
  <c r="R1230" i="4" s="1"/>
  <c r="L1243" i="4"/>
  <c r="K1239" i="4"/>
  <c r="R1239" i="4" s="1"/>
  <c r="J1235" i="4"/>
  <c r="I1235" i="4"/>
  <c r="G1235" i="4"/>
  <c r="L1254" i="4"/>
  <c r="H1235" i="4"/>
  <c r="L1256" i="4"/>
  <c r="L1264" i="4"/>
  <c r="H1254" i="4"/>
  <c r="G1254" i="4"/>
  <c r="L1273" i="4"/>
  <c r="J1254" i="4"/>
  <c r="K1257" i="4"/>
  <c r="R1257" i="4" s="1"/>
  <c r="S1258" i="4" s="1"/>
  <c r="K1254" i="4"/>
  <c r="I1254" i="4"/>
  <c r="L1281" i="4"/>
  <c r="K1277" i="4"/>
  <c r="R1277" i="4" s="1"/>
  <c r="K1316" i="4"/>
  <c r="J1312" i="4"/>
  <c r="I1312" i="4"/>
  <c r="H1312" i="4"/>
  <c r="G1312" i="4"/>
  <c r="L1327" i="4"/>
  <c r="L1325" i="4"/>
  <c r="K1320" i="4"/>
  <c r="J1316" i="4"/>
  <c r="I1316" i="4"/>
  <c r="L1351" i="4"/>
  <c r="L1383" i="4"/>
  <c r="K1368" i="4"/>
  <c r="J1364" i="4"/>
  <c r="H1364" i="4"/>
  <c r="K1366" i="4"/>
  <c r="R1366" i="4" s="1"/>
  <c r="K1365" i="4"/>
  <c r="L1384" i="4"/>
  <c r="L1150" i="4"/>
  <c r="G1133" i="4"/>
  <c r="L1152" i="4"/>
  <c r="I1148" i="4"/>
  <c r="M1149" i="4" s="1"/>
  <c r="L1167" i="4"/>
  <c r="L1162" i="4"/>
  <c r="J1174" i="4"/>
  <c r="G1174" i="4"/>
  <c r="L1193" i="4"/>
  <c r="K1178" i="4"/>
  <c r="K1179" i="4"/>
  <c r="J1175" i="4"/>
  <c r="I1175" i="4"/>
  <c r="M1177" i="4" s="1"/>
  <c r="L1194" i="4"/>
  <c r="H1175" i="4"/>
  <c r="K1192" i="4"/>
  <c r="R1192" i="4" s="1"/>
  <c r="K1193" i="4"/>
  <c r="L1223" i="4"/>
  <c r="I1215" i="4"/>
  <c r="G1230" i="4"/>
  <c r="K1234" i="4"/>
  <c r="I1230" i="4"/>
  <c r="M1230" i="4" s="1"/>
  <c r="J1230" i="4"/>
  <c r="L1271" i="4"/>
  <c r="K1304" i="4"/>
  <c r="J1300" i="4"/>
  <c r="I1300" i="4"/>
  <c r="M1302" i="4" s="1"/>
  <c r="H1300" i="4"/>
  <c r="G1300" i="4"/>
  <c r="Y1334" i="4"/>
  <c r="Z1334" i="4" s="1"/>
  <c r="AE1334" i="4"/>
  <c r="AF1334" i="4" s="1"/>
  <c r="L1360" i="4"/>
  <c r="L1368" i="4"/>
  <c r="G1364" i="4"/>
  <c r="L1387" i="4"/>
  <c r="K1372" i="4"/>
  <c r="J1368" i="4"/>
  <c r="I1368" i="4"/>
  <c r="M1370" i="4" s="1"/>
  <c r="H1368" i="4"/>
  <c r="L1373" i="4"/>
  <c r="L1405" i="4"/>
  <c r="K1390" i="4"/>
  <c r="G1386" i="4"/>
  <c r="L1403" i="4"/>
  <c r="R1403" i="4" s="1"/>
  <c r="S1404" i="4" s="1"/>
  <c r="I1386" i="4"/>
  <c r="J1386" i="4"/>
  <c r="L1404" i="4"/>
  <c r="R1404" i="4" s="1"/>
  <c r="S1405" i="4" s="1"/>
  <c r="M1394" i="4"/>
  <c r="I1412" i="4"/>
  <c r="M1414" i="4" s="1"/>
  <c r="G1131" i="4"/>
  <c r="J1134" i="4"/>
  <c r="L1153" i="4"/>
  <c r="K1138" i="4"/>
  <c r="I1134" i="4"/>
  <c r="H1134" i="4"/>
  <c r="G1134" i="4"/>
  <c r="G1169" i="4"/>
  <c r="J1169" i="4"/>
  <c r="J1171" i="4"/>
  <c r="K1175" i="4"/>
  <c r="L1190" i="4"/>
  <c r="I1172" i="4"/>
  <c r="M1174" i="4" s="1"/>
  <c r="L1191" i="4"/>
  <c r="J1172" i="4"/>
  <c r="H1172" i="4"/>
  <c r="K1177" i="4"/>
  <c r="G1175" i="4"/>
  <c r="L1180" i="4"/>
  <c r="R1180" i="4" s="1"/>
  <c r="S1181" i="4" s="1"/>
  <c r="M1189" i="4"/>
  <c r="M1190" i="4"/>
  <c r="L1192" i="4"/>
  <c r="J1198" i="4"/>
  <c r="H1198" i="4"/>
  <c r="G1198" i="4"/>
  <c r="L1217" i="4"/>
  <c r="L1230" i="4"/>
  <c r="K1215" i="4"/>
  <c r="J1211" i="4"/>
  <c r="L1218" i="4"/>
  <c r="K1233" i="4"/>
  <c r="L1239" i="4"/>
  <c r="K1247" i="4"/>
  <c r="J1243" i="4"/>
  <c r="I1243" i="4"/>
  <c r="G1243" i="4"/>
  <c r="L1262" i="4"/>
  <c r="R1262" i="4" s="1"/>
  <c r="H1243" i="4"/>
  <c r="K1259" i="4"/>
  <c r="R1259" i="4" s="1"/>
  <c r="J1255" i="4"/>
  <c r="I1255" i="4"/>
  <c r="M1257" i="4" s="1"/>
  <c r="H1255" i="4"/>
  <c r="G1255" i="4"/>
  <c r="L1274" i="4"/>
  <c r="K1302" i="4"/>
  <c r="L1340" i="4"/>
  <c r="L1355" i="4"/>
  <c r="L1529" i="4"/>
  <c r="J1126" i="4"/>
  <c r="L1145" i="4"/>
  <c r="G1153" i="4"/>
  <c r="K1191" i="4"/>
  <c r="J1187" i="4"/>
  <c r="L1215" i="4"/>
  <c r="I1196" i="4"/>
  <c r="M1198" i="4" s="1"/>
  <c r="K1210" i="4"/>
  <c r="J1206" i="4"/>
  <c r="H1206" i="4"/>
  <c r="G1206" i="4"/>
  <c r="L1225" i="4"/>
  <c r="R1225" i="4" s="1"/>
  <c r="K1211" i="4"/>
  <c r="R1211" i="4" s="1"/>
  <c r="J1207" i="4"/>
  <c r="K1268" i="4"/>
  <c r="J1264" i="4"/>
  <c r="I1264" i="4"/>
  <c r="H1264" i="4"/>
  <c r="G1264" i="4"/>
  <c r="K1271" i="4"/>
  <c r="R1271" i="4" s="1"/>
  <c r="J1267" i="4"/>
  <c r="I1267" i="4"/>
  <c r="H1267" i="4"/>
  <c r="G1267" i="4"/>
  <c r="L1286" i="4"/>
  <c r="R1286" i="4" s="1"/>
  <c r="K1270" i="4"/>
  <c r="K1269" i="4"/>
  <c r="L1301" i="4"/>
  <c r="R1301" i="4" s="1"/>
  <c r="M1308" i="4"/>
  <c r="H1318" i="4"/>
  <c r="K1324" i="4"/>
  <c r="R1324" i="4" s="1"/>
  <c r="J1320" i="4"/>
  <c r="L1339" i="4"/>
  <c r="G1320" i="4"/>
  <c r="K1331" i="4"/>
  <c r="J1327" i="4"/>
  <c r="I1327" i="4"/>
  <c r="M1329" i="4" s="1"/>
  <c r="H1327" i="4"/>
  <c r="G1327" i="4"/>
  <c r="L1346" i="4"/>
  <c r="K1330" i="4"/>
  <c r="R1330" i="4" s="1"/>
  <c r="K1329" i="4"/>
  <c r="K1363" i="4"/>
  <c r="R1363" i="4" s="1"/>
  <c r="J1359" i="4"/>
  <c r="I1359" i="4"/>
  <c r="H1359" i="4"/>
  <c r="L1378" i="4"/>
  <c r="G1359" i="4"/>
  <c r="K1362" i="4"/>
  <c r="K1361" i="4"/>
  <c r="K1401" i="4"/>
  <c r="R1401" i="4" s="1"/>
  <c r="J1397" i="4"/>
  <c r="I1397" i="4"/>
  <c r="M1398" i="4" s="1"/>
  <c r="H1397" i="4"/>
  <c r="K1399" i="4"/>
  <c r="L1416" i="4"/>
  <c r="K1400" i="4"/>
  <c r="L1415" i="4"/>
  <c r="K1442" i="4"/>
  <c r="R1442" i="4" s="1"/>
  <c r="J1438" i="4"/>
  <c r="G1438" i="4"/>
  <c r="L1457" i="4"/>
  <c r="I1438" i="4"/>
  <c r="M1440" i="4" s="1"/>
  <c r="H1438" i="4"/>
  <c r="R1493" i="4"/>
  <c r="G1149" i="4"/>
  <c r="G1151" i="4"/>
  <c r="J1170" i="4"/>
  <c r="G1170" i="4"/>
  <c r="L1189" i="4"/>
  <c r="R1189" i="4" s="1"/>
  <c r="K1187" i="4"/>
  <c r="R1187" i="4" s="1"/>
  <c r="J1183" i="4"/>
  <c r="G1187" i="4"/>
  <c r="M1207" i="4"/>
  <c r="G1207" i="4"/>
  <c r="L1227" i="4"/>
  <c r="L1248" i="4"/>
  <c r="I1229" i="4"/>
  <c r="J1229" i="4"/>
  <c r="H1229" i="4"/>
  <c r="G1229" i="4"/>
  <c r="H1234" i="4"/>
  <c r="G1234" i="4"/>
  <c r="K1237" i="4"/>
  <c r="R1237" i="4" s="1"/>
  <c r="K1236" i="4"/>
  <c r="J1234" i="4"/>
  <c r="J1236" i="4"/>
  <c r="I1236" i="4"/>
  <c r="H1236" i="4"/>
  <c r="K1240" i="4"/>
  <c r="L1292" i="4"/>
  <c r="H1320" i="4"/>
  <c r="K1328" i="4"/>
  <c r="R1328" i="4" s="1"/>
  <c r="J1324" i="4"/>
  <c r="L1343" i="4"/>
  <c r="I1324" i="4"/>
  <c r="K1352" i="4"/>
  <c r="R1352" i="4" s="1"/>
  <c r="J1348" i="4"/>
  <c r="I1348" i="4"/>
  <c r="H1348" i="4"/>
  <c r="K1413" i="4"/>
  <c r="R1413" i="4" s="1"/>
  <c r="J1409" i="4"/>
  <c r="I1409" i="4"/>
  <c r="H1409" i="4"/>
  <c r="K1412" i="4"/>
  <c r="G1409" i="4"/>
  <c r="L1420" i="4"/>
  <c r="R1420" i="4" s="1"/>
  <c r="L1427" i="4"/>
  <c r="R1427" i="4" s="1"/>
  <c r="L1428" i="4"/>
  <c r="L1490" i="4"/>
  <c r="K1475" i="4"/>
  <c r="R1475" i="4" s="1"/>
  <c r="S1476" i="4" s="1"/>
  <c r="J1471" i="4"/>
  <c r="I1471" i="4"/>
  <c r="L1487" i="4"/>
  <c r="R1487" i="4" s="1"/>
  <c r="H1471" i="4"/>
  <c r="L1482" i="4"/>
  <c r="L1480" i="4"/>
  <c r="G1145" i="4"/>
  <c r="J1166" i="4"/>
  <c r="L1185" i="4"/>
  <c r="K1172" i="4"/>
  <c r="G1173" i="4"/>
  <c r="K1183" i="4"/>
  <c r="J1179" i="4"/>
  <c r="L1195" i="4"/>
  <c r="K1231" i="4"/>
  <c r="L1246" i="4"/>
  <c r="J1227" i="4"/>
  <c r="K1251" i="4"/>
  <c r="J1247" i="4"/>
  <c r="I1247" i="4"/>
  <c r="G1247" i="4"/>
  <c r="L1266" i="4"/>
  <c r="H1247" i="4"/>
  <c r="K1292" i="4"/>
  <c r="J1288" i="4"/>
  <c r="I1288" i="4"/>
  <c r="H1288" i="4"/>
  <c r="G1288" i="4"/>
  <c r="K1295" i="4"/>
  <c r="R1295" i="4" s="1"/>
  <c r="J1291" i="4"/>
  <c r="I1291" i="4"/>
  <c r="M1292" i="4" s="1"/>
  <c r="H1291" i="4"/>
  <c r="G1291" i="4"/>
  <c r="L1310" i="4"/>
  <c r="R1310" i="4" s="1"/>
  <c r="K1294" i="4"/>
  <c r="K1293" i="4"/>
  <c r="L1376" i="4"/>
  <c r="G1397" i="4"/>
  <c r="K1438" i="4"/>
  <c r="L1453" i="4"/>
  <c r="G1434" i="4"/>
  <c r="J1434" i="4"/>
  <c r="I1434" i="4"/>
  <c r="M1436" i="4" s="1"/>
  <c r="H1434" i="4"/>
  <c r="L1442" i="4"/>
  <c r="G1471" i="4"/>
  <c r="L1129" i="4"/>
  <c r="R1129" i="4" s="1"/>
  <c r="L1133" i="4"/>
  <c r="L1137" i="4"/>
  <c r="R1137" i="4" s="1"/>
  <c r="L1141" i="4"/>
  <c r="G1141" i="4"/>
  <c r="G1143" i="4"/>
  <c r="J1162" i="4"/>
  <c r="L1181" i="4"/>
  <c r="L1172" i="4"/>
  <c r="G1179" i="4"/>
  <c r="L1206" i="4"/>
  <c r="L1242" i="4"/>
  <c r="R1242" i="4" s="1"/>
  <c r="K1227" i="4"/>
  <c r="R1227" i="4" s="1"/>
  <c r="J1223" i="4"/>
  <c r="G1227" i="4"/>
  <c r="L1252" i="4"/>
  <c r="L1268" i="4"/>
  <c r="M1258" i="4"/>
  <c r="K1275" i="4"/>
  <c r="R1275" i="4" s="1"/>
  <c r="J1271" i="4"/>
  <c r="I1271" i="4"/>
  <c r="M1272" i="4" s="1"/>
  <c r="H1271" i="4"/>
  <c r="G1271" i="4"/>
  <c r="L1290" i="4"/>
  <c r="L1289" i="4"/>
  <c r="L1285" i="4"/>
  <c r="R1285" i="4" s="1"/>
  <c r="S1286" i="4" s="1"/>
  <c r="L1316" i="4"/>
  <c r="K1355" i="4"/>
  <c r="R1355" i="4" s="1"/>
  <c r="J1351" i="4"/>
  <c r="I1351" i="4"/>
  <c r="H1351" i="4"/>
  <c r="G1351" i="4"/>
  <c r="L1370" i="4"/>
  <c r="K1354" i="4"/>
  <c r="K1353" i="4"/>
  <c r="L1399" i="4"/>
  <c r="M1391" i="4"/>
  <c r="H1473" i="4"/>
  <c r="L1503" i="4"/>
  <c r="H1516" i="4"/>
  <c r="G1501" i="4"/>
  <c r="J1529" i="4"/>
  <c r="I1529" i="4"/>
  <c r="H1529" i="4"/>
  <c r="L1548" i="4"/>
  <c r="L1547" i="4"/>
  <c r="K1533" i="4"/>
  <c r="K1531" i="4"/>
  <c r="R1531" i="4" s="1"/>
  <c r="K1532" i="4"/>
  <c r="R1532" i="4" s="1"/>
  <c r="G1529" i="4"/>
  <c r="L1533" i="4"/>
  <c r="M1645" i="4"/>
  <c r="I1204" i="4"/>
  <c r="I1208" i="4"/>
  <c r="I1212" i="4"/>
  <c r="I1216" i="4"/>
  <c r="J1228" i="4"/>
  <c r="K1241" i="4"/>
  <c r="R1241" i="4" s="1"/>
  <c r="L1288" i="4"/>
  <c r="H1274" i="4"/>
  <c r="L1312" i="4"/>
  <c r="H1298" i="4"/>
  <c r="L1336" i="4"/>
  <c r="H1322" i="4"/>
  <c r="L1372" i="4"/>
  <c r="L1375" i="4"/>
  <c r="K1360" i="4"/>
  <c r="R1360" i="4" s="1"/>
  <c r="J1356" i="4"/>
  <c r="K1367" i="4"/>
  <c r="J1363" i="4"/>
  <c r="I1363" i="4"/>
  <c r="M1364" i="4" s="1"/>
  <c r="H1363" i="4"/>
  <c r="L1382" i="4"/>
  <c r="G1363" i="4"/>
  <c r="R1392" i="4"/>
  <c r="K1409" i="4"/>
  <c r="J1405" i="4"/>
  <c r="I1405" i="4"/>
  <c r="H1405" i="4"/>
  <c r="L1408" i="4"/>
  <c r="R1408" i="4" s="1"/>
  <c r="AB1485" i="4"/>
  <c r="AC1485" i="4" s="1"/>
  <c r="Y1485" i="4"/>
  <c r="Z1485" i="4" s="1"/>
  <c r="AE1485" i="4"/>
  <c r="AF1485" i="4" s="1"/>
  <c r="R1484" i="4"/>
  <c r="S1485" i="4" s="1"/>
  <c r="L1280" i="4"/>
  <c r="H1266" i="4"/>
  <c r="L1304" i="4"/>
  <c r="L1328" i="4"/>
  <c r="L1356" i="4"/>
  <c r="K1344" i="4"/>
  <c r="J1340" i="4"/>
  <c r="K1351" i="4"/>
  <c r="R1351" i="4" s="1"/>
  <c r="S1352" i="4" s="1"/>
  <c r="J1347" i="4"/>
  <c r="I1347" i="4"/>
  <c r="H1347" i="4"/>
  <c r="G1347" i="4"/>
  <c r="L1366" i="4"/>
  <c r="L1365" i="4"/>
  <c r="L1396" i="4"/>
  <c r="L1421" i="4"/>
  <c r="K1406" i="4"/>
  <c r="G1402" i="4"/>
  <c r="H1402" i="4"/>
  <c r="L1436" i="4"/>
  <c r="L1449" i="4"/>
  <c r="K1434" i="4"/>
  <c r="R1434" i="4" s="1"/>
  <c r="G1430" i="4"/>
  <c r="J1430" i="4"/>
  <c r="I1430" i="4"/>
  <c r="H1430" i="4"/>
  <c r="H1445" i="4"/>
  <c r="G1445" i="4"/>
  <c r="K1449" i="4"/>
  <c r="K1448" i="4"/>
  <c r="L1464" i="4"/>
  <c r="K1447" i="4"/>
  <c r="J1445" i="4"/>
  <c r="I1445" i="4"/>
  <c r="K1458" i="4"/>
  <c r="J1454" i="4"/>
  <c r="I1454" i="4"/>
  <c r="M1456" i="4" s="1"/>
  <c r="H1454" i="4"/>
  <c r="G1454" i="4"/>
  <c r="L1473" i="4"/>
  <c r="K1457" i="4"/>
  <c r="K1456" i="4"/>
  <c r="L1472" i="4"/>
  <c r="R1472" i="4" s="1"/>
  <c r="L1236" i="4"/>
  <c r="L1240" i="4"/>
  <c r="L1244" i="4"/>
  <c r="L1247" i="4"/>
  <c r="K1264" i="4"/>
  <c r="J1260" i="4"/>
  <c r="K1267" i="4"/>
  <c r="J1263" i="4"/>
  <c r="I1263" i="4"/>
  <c r="M1264" i="4" s="1"/>
  <c r="H1263" i="4"/>
  <c r="G1263" i="4"/>
  <c r="L1282" i="4"/>
  <c r="K1288" i="4"/>
  <c r="J1284" i="4"/>
  <c r="K1291" i="4"/>
  <c r="J1287" i="4"/>
  <c r="I1287" i="4"/>
  <c r="M1288" i="4" s="1"/>
  <c r="H1287" i="4"/>
  <c r="G1287" i="4"/>
  <c r="L1306" i="4"/>
  <c r="K1312" i="4"/>
  <c r="J1308" i="4"/>
  <c r="K1315" i="4"/>
  <c r="J1311" i="4"/>
  <c r="I1311" i="4"/>
  <c r="M1312" i="4" s="1"/>
  <c r="H1311" i="4"/>
  <c r="G1311" i="4"/>
  <c r="L1330" i="4"/>
  <c r="L1352" i="4"/>
  <c r="K1340" i="4"/>
  <c r="R1340" i="4" s="1"/>
  <c r="J1336" i="4"/>
  <c r="G1340" i="4"/>
  <c r="K1347" i="4"/>
  <c r="J1343" i="4"/>
  <c r="I1343" i="4"/>
  <c r="H1343" i="4"/>
  <c r="G1343" i="4"/>
  <c r="L1362" i="4"/>
  <c r="H1346" i="4"/>
  <c r="M1355" i="4"/>
  <c r="L1361" i="4"/>
  <c r="K1397" i="4"/>
  <c r="J1393" i="4"/>
  <c r="I1393" i="4"/>
  <c r="M1395" i="4" s="1"/>
  <c r="H1393" i="4"/>
  <c r="K1395" i="4"/>
  <c r="R1395" i="4" s="1"/>
  <c r="S1396" i="4" s="1"/>
  <c r="K1396" i="4"/>
  <c r="R1396" i="4" s="1"/>
  <c r="G1393" i="4"/>
  <c r="H1423" i="4"/>
  <c r="L1425" i="4"/>
  <c r="K1410" i="4"/>
  <c r="G1406" i="4"/>
  <c r="I1406" i="4"/>
  <c r="M1408" i="4" s="1"/>
  <c r="K1407" i="4"/>
  <c r="L1412" i="4"/>
  <c r="L1462" i="4"/>
  <c r="K1478" i="4"/>
  <c r="J1474" i="4"/>
  <c r="I1474" i="4"/>
  <c r="M1475" i="4" s="1"/>
  <c r="H1474" i="4"/>
  <c r="G1474" i="4"/>
  <c r="K1476" i="4"/>
  <c r="R1476" i="4" s="1"/>
  <c r="L1493" i="4"/>
  <c r="K1477" i="4"/>
  <c r="G1492" i="4"/>
  <c r="L1511" i="4"/>
  <c r="J1492" i="4"/>
  <c r="K1495" i="4"/>
  <c r="L1509" i="4"/>
  <c r="R1509" i="4" s="1"/>
  <c r="K1496" i="4"/>
  <c r="R1496" i="4" s="1"/>
  <c r="I1492" i="4"/>
  <c r="L1500" i="4"/>
  <c r="H1492" i="4"/>
  <c r="L1507" i="4"/>
  <c r="R1507" i="4" s="1"/>
  <c r="K1566" i="4"/>
  <c r="R1566" i="4" s="1"/>
  <c r="G1562" i="4"/>
  <c r="L1581" i="4"/>
  <c r="J1562" i="4"/>
  <c r="I1562" i="4"/>
  <c r="H1562" i="4"/>
  <c r="K1564" i="4"/>
  <c r="L1567" i="4"/>
  <c r="R1567" i="4" s="1"/>
  <c r="L1577" i="4"/>
  <c r="R1577" i="4" s="1"/>
  <c r="L1565" i="4"/>
  <c r="K1565" i="4"/>
  <c r="L1572" i="4"/>
  <c r="H1238" i="4"/>
  <c r="G1238" i="4"/>
  <c r="K1243" i="4"/>
  <c r="J1239" i="4"/>
  <c r="I1239" i="4"/>
  <c r="M1241" i="4" s="1"/>
  <c r="G1239" i="4"/>
  <c r="L1258" i="4"/>
  <c r="R1258" i="4" s="1"/>
  <c r="J1240" i="4"/>
  <c r="H1250" i="4"/>
  <c r="G1250" i="4"/>
  <c r="K1255" i="4"/>
  <c r="R1255" i="4" s="1"/>
  <c r="J1251" i="4"/>
  <c r="I1251" i="4"/>
  <c r="G1251" i="4"/>
  <c r="L1270" i="4"/>
  <c r="K1256" i="4"/>
  <c r="R1256" i="4" s="1"/>
  <c r="J1252" i="4"/>
  <c r="L1276" i="4"/>
  <c r="H1262" i="4"/>
  <c r="L1269" i="4"/>
  <c r="L1300" i="4"/>
  <c r="H1286" i="4"/>
  <c r="L1324" i="4"/>
  <c r="H1310" i="4"/>
  <c r="L1348" i="4"/>
  <c r="K1336" i="4"/>
  <c r="R1336" i="4" s="1"/>
  <c r="J1332" i="4"/>
  <c r="K1343" i="4"/>
  <c r="J1339" i="4"/>
  <c r="I1339" i="4"/>
  <c r="H1339" i="4"/>
  <c r="G1339" i="4"/>
  <c r="L1358" i="4"/>
  <c r="H1342" i="4"/>
  <c r="L1357" i="4"/>
  <c r="M1392" i="4"/>
  <c r="I1402" i="4"/>
  <c r="M1404" i="4" s="1"/>
  <c r="L1407" i="4"/>
  <c r="M1416" i="4"/>
  <c r="L1424" i="4"/>
  <c r="K1450" i="4"/>
  <c r="J1446" i="4"/>
  <c r="I1446" i="4"/>
  <c r="G1446" i="4"/>
  <c r="L1465" i="4"/>
  <c r="H1446" i="4"/>
  <c r="L1519" i="4"/>
  <c r="J1525" i="4"/>
  <c r="I1525" i="4"/>
  <c r="M1527" i="4" s="1"/>
  <c r="H1525" i="4"/>
  <c r="L1544" i="4"/>
  <c r="G1525" i="4"/>
  <c r="K1529" i="4"/>
  <c r="K1528" i="4"/>
  <c r="R1528" i="4" s="1"/>
  <c r="K1527" i="4"/>
  <c r="L1543" i="4"/>
  <c r="R1543" i="4" s="1"/>
  <c r="S1544" i="4" s="1"/>
  <c r="M1540" i="4"/>
  <c r="L1590" i="4"/>
  <c r="J1571" i="4"/>
  <c r="I1571" i="4"/>
  <c r="H1571" i="4"/>
  <c r="K1575" i="4"/>
  <c r="G1571" i="4"/>
  <c r="M1613" i="4"/>
  <c r="G1217" i="4"/>
  <c r="G1221" i="4"/>
  <c r="G1225" i="4"/>
  <c r="H1232" i="4"/>
  <c r="I1238" i="4"/>
  <c r="G1240" i="4"/>
  <c r="L1260" i="4"/>
  <c r="I1250" i="4"/>
  <c r="G1252" i="4"/>
  <c r="L1272" i="4"/>
  <c r="K1260" i="4"/>
  <c r="R1260" i="4" s="1"/>
  <c r="J1256" i="4"/>
  <c r="K1263" i="4"/>
  <c r="R1263" i="4" s="1"/>
  <c r="J1259" i="4"/>
  <c r="I1259" i="4"/>
  <c r="M1260" i="4" s="1"/>
  <c r="H1259" i="4"/>
  <c r="G1259" i="4"/>
  <c r="L1278" i="4"/>
  <c r="H1260" i="4"/>
  <c r="K1265" i="4"/>
  <c r="K1266" i="4"/>
  <c r="K1284" i="4"/>
  <c r="R1284" i="4" s="1"/>
  <c r="J1280" i="4"/>
  <c r="K1287" i="4"/>
  <c r="J1283" i="4"/>
  <c r="I1283" i="4"/>
  <c r="H1283" i="4"/>
  <c r="G1283" i="4"/>
  <c r="L1302" i="4"/>
  <c r="H1284" i="4"/>
  <c r="K1289" i="4"/>
  <c r="R1289" i="4" s="1"/>
  <c r="K1290" i="4"/>
  <c r="R1290" i="4" s="1"/>
  <c r="K1308" i="4"/>
  <c r="R1308" i="4" s="1"/>
  <c r="J1304" i="4"/>
  <c r="K1311" i="4"/>
  <c r="J1307" i="4"/>
  <c r="I1307" i="4"/>
  <c r="H1307" i="4"/>
  <c r="G1307" i="4"/>
  <c r="L1326" i="4"/>
  <c r="H1308" i="4"/>
  <c r="K1313" i="4"/>
  <c r="K1314" i="4"/>
  <c r="R1314" i="4" s="1"/>
  <c r="K1332" i="4"/>
  <c r="R1332" i="4" s="1"/>
  <c r="J1328" i="4"/>
  <c r="G1332" i="4"/>
  <c r="K1339" i="4"/>
  <c r="R1339" i="4" s="1"/>
  <c r="J1335" i="4"/>
  <c r="I1335" i="4"/>
  <c r="H1335" i="4"/>
  <c r="G1335" i="4"/>
  <c r="L1354" i="4"/>
  <c r="H1336" i="4"/>
  <c r="H1338" i="4"/>
  <c r="I1340" i="4"/>
  <c r="M1342" i="4" s="1"/>
  <c r="K1349" i="4"/>
  <c r="R1349" i="4" s="1"/>
  <c r="K1350" i="4"/>
  <c r="L1353" i="4"/>
  <c r="L1392" i="4"/>
  <c r="J1402" i="4"/>
  <c r="H1406" i="4"/>
  <c r="M1444" i="4"/>
  <c r="J1238" i="4"/>
  <c r="H1239" i="4"/>
  <c r="H1240" i="4"/>
  <c r="J1250" i="4"/>
  <c r="H1251" i="4"/>
  <c r="H1252" i="4"/>
  <c r="L1296" i="4"/>
  <c r="L1320" i="4"/>
  <c r="L1344" i="4"/>
  <c r="K1335" i="4"/>
  <c r="J1331" i="4"/>
  <c r="I1331" i="4"/>
  <c r="M1332" i="4" s="1"/>
  <c r="H1331" i="4"/>
  <c r="G1331" i="4"/>
  <c r="L1350" i="4"/>
  <c r="H1332" i="4"/>
  <c r="H1334" i="4"/>
  <c r="L1349" i="4"/>
  <c r="L1391" i="4"/>
  <c r="R1391" i="4" s="1"/>
  <c r="J1372" i="4"/>
  <c r="M1387" i="4"/>
  <c r="M1525" i="4"/>
  <c r="I1233" i="4"/>
  <c r="I1237" i="4"/>
  <c r="I1241" i="4"/>
  <c r="I1245" i="4"/>
  <c r="I1249" i="4"/>
  <c r="I1253" i="4"/>
  <c r="I1257" i="4"/>
  <c r="I1261" i="4"/>
  <c r="I1265" i="4"/>
  <c r="I1269" i="4"/>
  <c r="I1273" i="4"/>
  <c r="I1277" i="4"/>
  <c r="I1281" i="4"/>
  <c r="M1283" i="4" s="1"/>
  <c r="I1285" i="4"/>
  <c r="I1289" i="4"/>
  <c r="I1293" i="4"/>
  <c r="I1297" i="4"/>
  <c r="M1299" i="4" s="1"/>
  <c r="I1301" i="4"/>
  <c r="M1303" i="4" s="1"/>
  <c r="I1305" i="4"/>
  <c r="M1307" i="4" s="1"/>
  <c r="I1309" i="4"/>
  <c r="I1313" i="4"/>
  <c r="I1317" i="4"/>
  <c r="I1321" i="4"/>
  <c r="I1325" i="4"/>
  <c r="L1394" i="4"/>
  <c r="J1375" i="4"/>
  <c r="L1413" i="4"/>
  <c r="K1398" i="4"/>
  <c r="G1394" i="4"/>
  <c r="K1405" i="4"/>
  <c r="R1405" i="4" s="1"/>
  <c r="J1401" i="4"/>
  <c r="I1401" i="4"/>
  <c r="H1401" i="4"/>
  <c r="I1404" i="4"/>
  <c r="L1419" i="4"/>
  <c r="R1419" i="4" s="1"/>
  <c r="L1467" i="4"/>
  <c r="K1466" i="4"/>
  <c r="R1466" i="4" s="1"/>
  <c r="J1462" i="4"/>
  <c r="I1462" i="4"/>
  <c r="M1462" i="4" s="1"/>
  <c r="H1462" i="4"/>
  <c r="G1462" i="4"/>
  <c r="L1481" i="4"/>
  <c r="K1465" i="4"/>
  <c r="K1464" i="4"/>
  <c r="J1517" i="4"/>
  <c r="I1517" i="4"/>
  <c r="H1517" i="4"/>
  <c r="K1521" i="4"/>
  <c r="K1520" i="4"/>
  <c r="R1520" i="4" s="1"/>
  <c r="G1517" i="4"/>
  <c r="L1535" i="4"/>
  <c r="J1521" i="4"/>
  <c r="I1521" i="4"/>
  <c r="M1523" i="4" s="1"/>
  <c r="H1521" i="4"/>
  <c r="L1540" i="4"/>
  <c r="K1525" i="4"/>
  <c r="L1539" i="4"/>
  <c r="G1521" i="4"/>
  <c r="K1524" i="4"/>
  <c r="L1537" i="4"/>
  <c r="R1537" i="4" s="1"/>
  <c r="K1523" i="4"/>
  <c r="G1591" i="4"/>
  <c r="L1610" i="4"/>
  <c r="K1595" i="4"/>
  <c r="J1591" i="4"/>
  <c r="K1594" i="4"/>
  <c r="I1591" i="4"/>
  <c r="K1592" i="4"/>
  <c r="R1592" i="4" s="1"/>
  <c r="L1445" i="4"/>
  <c r="K1430" i="4"/>
  <c r="G1426" i="4"/>
  <c r="L1452" i="4"/>
  <c r="J1433" i="4"/>
  <c r="I1433" i="4"/>
  <c r="H1433" i="4"/>
  <c r="K1437" i="4"/>
  <c r="K1445" i="4"/>
  <c r="K1482" i="4"/>
  <c r="L1497" i="4"/>
  <c r="J1478" i="4"/>
  <c r="I1478" i="4"/>
  <c r="H1478" i="4"/>
  <c r="G1478" i="4"/>
  <c r="K1481" i="4"/>
  <c r="R1481" i="4" s="1"/>
  <c r="K1480" i="4"/>
  <c r="K1514" i="4"/>
  <c r="H1510" i="4"/>
  <c r="L1528" i="4"/>
  <c r="K1513" i="4"/>
  <c r="G1510" i="4"/>
  <c r="Y1568" i="4"/>
  <c r="Z1568" i="4" s="1"/>
  <c r="AB1568" i="4"/>
  <c r="AC1568" i="4" s="1"/>
  <c r="AE1568" i="4"/>
  <c r="AF1568" i="4" s="1"/>
  <c r="R1584" i="4"/>
  <c r="L1377" i="4"/>
  <c r="L1381" i="4"/>
  <c r="L1385" i="4"/>
  <c r="L1389" i="4"/>
  <c r="L1393" i="4"/>
  <c r="G1374" i="4"/>
  <c r="H1376" i="4"/>
  <c r="G1376" i="4"/>
  <c r="I1384" i="4"/>
  <c r="H1384" i="4"/>
  <c r="G1384" i="4"/>
  <c r="I1388" i="4"/>
  <c r="M1390" i="4" s="1"/>
  <c r="H1388" i="4"/>
  <c r="G1388" i="4"/>
  <c r="L1441" i="4"/>
  <c r="K1426" i="4"/>
  <c r="G1422" i="4"/>
  <c r="K1433" i="4"/>
  <c r="J1429" i="4"/>
  <c r="I1429" i="4"/>
  <c r="M1431" i="4" s="1"/>
  <c r="H1429" i="4"/>
  <c r="L1463" i="4"/>
  <c r="K1451" i="4"/>
  <c r="J1447" i="4"/>
  <c r="I1447" i="4"/>
  <c r="M1449" i="4" s="1"/>
  <c r="L1448" i="4"/>
  <c r="K1467" i="4"/>
  <c r="J1463" i="4"/>
  <c r="G1463" i="4"/>
  <c r="K1474" i="4"/>
  <c r="R1474" i="4" s="1"/>
  <c r="J1470" i="4"/>
  <c r="I1470" i="4"/>
  <c r="H1470" i="4"/>
  <c r="G1470" i="4"/>
  <c r="L1489" i="4"/>
  <c r="K1518" i="4"/>
  <c r="R1518" i="4" s="1"/>
  <c r="S1519" i="4" s="1"/>
  <c r="J1514" i="4"/>
  <c r="I1514" i="4"/>
  <c r="M1516" i="4" s="1"/>
  <c r="H1514" i="4"/>
  <c r="G1514" i="4"/>
  <c r="L1625" i="4"/>
  <c r="I1606" i="4"/>
  <c r="J1606" i="4"/>
  <c r="H1606" i="4"/>
  <c r="K1610" i="4"/>
  <c r="G1606" i="4"/>
  <c r="K1607" i="4"/>
  <c r="K1606" i="4"/>
  <c r="I1380" i="4"/>
  <c r="H1380" i="4"/>
  <c r="G1380" i="4"/>
  <c r="K1383" i="4"/>
  <c r="R1383" i="4" s="1"/>
  <c r="K1387" i="4"/>
  <c r="R1387" i="4" s="1"/>
  <c r="L1395" i="4"/>
  <c r="L1437" i="4"/>
  <c r="K1422" i="4"/>
  <c r="G1418" i="4"/>
  <c r="K1429" i="4"/>
  <c r="J1425" i="4"/>
  <c r="I1425" i="4"/>
  <c r="L1444" i="4"/>
  <c r="H1425" i="4"/>
  <c r="H1426" i="4"/>
  <c r="G1433" i="4"/>
  <c r="K1436" i="4"/>
  <c r="G1447" i="4"/>
  <c r="H1463" i="4"/>
  <c r="K1473" i="4"/>
  <c r="L1478" i="4"/>
  <c r="I1510" i="4"/>
  <c r="M1538" i="4"/>
  <c r="K1613" i="4"/>
  <c r="J1609" i="4"/>
  <c r="I1609" i="4"/>
  <c r="H1609" i="4"/>
  <c r="L1628" i="4"/>
  <c r="K1612" i="4"/>
  <c r="G1609" i="4"/>
  <c r="G1258" i="4"/>
  <c r="G1262" i="4"/>
  <c r="G1266" i="4"/>
  <c r="G1270" i="4"/>
  <c r="G1274" i="4"/>
  <c r="G1278" i="4"/>
  <c r="G1282" i="4"/>
  <c r="G1286" i="4"/>
  <c r="G1290" i="4"/>
  <c r="G1294" i="4"/>
  <c r="G1298" i="4"/>
  <c r="G1302" i="4"/>
  <c r="G1306" i="4"/>
  <c r="G1310" i="4"/>
  <c r="G1314" i="4"/>
  <c r="G1318" i="4"/>
  <c r="G1322" i="4"/>
  <c r="G1326" i="4"/>
  <c r="G1330" i="4"/>
  <c r="G1334" i="4"/>
  <c r="G1338" i="4"/>
  <c r="G1342" i="4"/>
  <c r="G1346" i="4"/>
  <c r="G1350" i="4"/>
  <c r="G1354" i="4"/>
  <c r="G1358" i="4"/>
  <c r="G1362" i="4"/>
  <c r="G1366" i="4"/>
  <c r="G1370" i="4"/>
  <c r="H1374" i="4"/>
  <c r="I1376" i="4"/>
  <c r="K1379" i="4"/>
  <c r="J1384" i="4"/>
  <c r="K1389" i="4"/>
  <c r="J1385" i="4"/>
  <c r="J1388" i="4"/>
  <c r="K1393" i="4"/>
  <c r="J1389" i="4"/>
  <c r="L1433" i="4"/>
  <c r="K1418" i="4"/>
  <c r="G1414" i="4"/>
  <c r="K1425" i="4"/>
  <c r="L1440" i="4"/>
  <c r="J1421" i="4"/>
  <c r="I1421" i="4"/>
  <c r="H1421" i="4"/>
  <c r="H1422" i="4"/>
  <c r="I1426" i="4"/>
  <c r="G1429" i="4"/>
  <c r="K1432" i="4"/>
  <c r="K1435" i="4"/>
  <c r="H1447" i="4"/>
  <c r="L1479" i="4"/>
  <c r="I1463" i="4"/>
  <c r="M1465" i="4" s="1"/>
  <c r="L1486" i="4"/>
  <c r="K1471" i="4"/>
  <c r="J1467" i="4"/>
  <c r="H1467" i="4"/>
  <c r="K1468" i="4"/>
  <c r="J1510" i="4"/>
  <c r="M1532" i="4"/>
  <c r="R1604" i="4"/>
  <c r="R1622" i="4"/>
  <c r="L1645" i="4"/>
  <c r="I1626" i="4"/>
  <c r="J1626" i="4"/>
  <c r="K1630" i="4"/>
  <c r="H1626" i="4"/>
  <c r="K1628" i="4"/>
  <c r="R1628" i="4" s="1"/>
  <c r="G1626" i="4"/>
  <c r="H1358" i="4"/>
  <c r="H1362" i="4"/>
  <c r="H1366" i="4"/>
  <c r="H1370" i="4"/>
  <c r="K1377" i="4"/>
  <c r="I1374" i="4"/>
  <c r="M1374" i="4" s="1"/>
  <c r="J1376" i="4"/>
  <c r="K1381" i="4"/>
  <c r="R1381" i="4" s="1"/>
  <c r="J1377" i="4"/>
  <c r="J1380" i="4"/>
  <c r="K1385" i="4"/>
  <c r="R1385" i="4" s="1"/>
  <c r="J1381" i="4"/>
  <c r="K1384" i="4"/>
  <c r="R1384" i="4" s="1"/>
  <c r="S1385" i="4" s="1"/>
  <c r="K1388" i="4"/>
  <c r="R1388" i="4" s="1"/>
  <c r="L1409" i="4"/>
  <c r="K1394" i="4"/>
  <c r="G1390" i="4"/>
  <c r="L1429" i="4"/>
  <c r="K1414" i="4"/>
  <c r="G1410" i="4"/>
  <c r="K1421" i="4"/>
  <c r="J1417" i="4"/>
  <c r="I1417" i="4"/>
  <c r="M1419" i="4" s="1"/>
  <c r="H1417" i="4"/>
  <c r="H1418" i="4"/>
  <c r="H1419" i="4"/>
  <c r="I1420" i="4"/>
  <c r="I1422" i="4"/>
  <c r="G1425" i="4"/>
  <c r="J1426" i="4"/>
  <c r="K1428" i="4"/>
  <c r="R1428" i="4" s="1"/>
  <c r="K1431" i="4"/>
  <c r="L1435" i="4"/>
  <c r="L1471" i="4"/>
  <c r="K1459" i="4"/>
  <c r="R1459" i="4" s="1"/>
  <c r="J1455" i="4"/>
  <c r="I1455" i="4"/>
  <c r="M1457" i="4" s="1"/>
  <c r="L1474" i="4"/>
  <c r="K1462" i="4"/>
  <c r="J1458" i="4"/>
  <c r="I1458" i="4"/>
  <c r="H1458" i="4"/>
  <c r="G1458" i="4"/>
  <c r="L1477" i="4"/>
  <c r="K1461" i="4"/>
  <c r="R1461" i="4" s="1"/>
  <c r="K1460" i="4"/>
  <c r="R1460" i="4" s="1"/>
  <c r="S1461" i="4" s="1"/>
  <c r="AB1461" i="4"/>
  <c r="AC1461" i="4" s="1"/>
  <c r="G1467" i="4"/>
  <c r="J1505" i="4"/>
  <c r="I1505" i="4"/>
  <c r="M1506" i="4" s="1"/>
  <c r="H1505" i="4"/>
  <c r="K1508" i="4"/>
  <c r="L1524" i="4"/>
  <c r="L1536" i="4"/>
  <c r="M1544" i="4"/>
  <c r="K1601" i="4"/>
  <c r="J1597" i="4"/>
  <c r="I1597" i="4"/>
  <c r="H1597" i="4"/>
  <c r="K1599" i="4"/>
  <c r="G1597" i="4"/>
  <c r="L1612" i="4"/>
  <c r="L1616" i="4"/>
  <c r="K1600" i="4"/>
  <c r="M1642" i="4"/>
  <c r="G1659" i="4"/>
  <c r="H1674" i="4"/>
  <c r="J1379" i="4"/>
  <c r="J1383" i="4"/>
  <c r="L1439" i="4"/>
  <c r="R1439" i="4" s="1"/>
  <c r="L1475" i="4"/>
  <c r="K1463" i="4"/>
  <c r="J1459" i="4"/>
  <c r="K1470" i="4"/>
  <c r="J1466" i="4"/>
  <c r="I1466" i="4"/>
  <c r="M1468" i="4" s="1"/>
  <c r="H1466" i="4"/>
  <c r="G1466" i="4"/>
  <c r="L1485" i="4"/>
  <c r="R1485" i="4" s="1"/>
  <c r="H1469" i="4"/>
  <c r="L1484" i="4"/>
  <c r="K1494" i="4"/>
  <c r="R1494" i="4" s="1"/>
  <c r="M1502" i="4"/>
  <c r="G1504" i="4"/>
  <c r="M1524" i="4"/>
  <c r="R1539" i="4"/>
  <c r="S1540" i="4" s="1"/>
  <c r="L1562" i="4"/>
  <c r="J1543" i="4"/>
  <c r="H1543" i="4"/>
  <c r="K1547" i="4"/>
  <c r="L1559" i="4"/>
  <c r="L1556" i="4"/>
  <c r="I1543" i="4"/>
  <c r="L1560" i="4"/>
  <c r="L1443" i="4"/>
  <c r="R1443" i="4" s="1"/>
  <c r="L1447" i="4"/>
  <c r="L1451" i="4"/>
  <c r="L1455" i="4"/>
  <c r="L1446" i="4"/>
  <c r="K1454" i="4"/>
  <c r="R1454" i="4" s="1"/>
  <c r="J1450" i="4"/>
  <c r="I1450" i="4"/>
  <c r="H1450" i="4"/>
  <c r="G1450" i="4"/>
  <c r="L1469" i="4"/>
  <c r="H1453" i="4"/>
  <c r="L1458" i="4"/>
  <c r="L1468" i="4"/>
  <c r="K1499" i="4"/>
  <c r="L1522" i="4"/>
  <c r="J1503" i="4"/>
  <c r="I1503" i="4"/>
  <c r="H1503" i="4"/>
  <c r="G1503" i="4"/>
  <c r="K1504" i="4"/>
  <c r="K1511" i="4"/>
  <c r="M1530" i="4"/>
  <c r="R1555" i="4"/>
  <c r="R1579" i="4"/>
  <c r="L1402" i="4"/>
  <c r="L1406" i="4"/>
  <c r="L1410" i="4"/>
  <c r="L1414" i="4"/>
  <c r="L1418" i="4"/>
  <c r="L1422" i="4"/>
  <c r="L1426" i="4"/>
  <c r="L1430" i="4"/>
  <c r="L1434" i="4"/>
  <c r="K1440" i="4"/>
  <c r="H1441" i="4"/>
  <c r="G1441" i="4"/>
  <c r="H1449" i="4"/>
  <c r="M1455" i="4"/>
  <c r="L1454" i="4"/>
  <c r="G1488" i="4"/>
  <c r="K1492" i="4"/>
  <c r="R1492" i="4" s="1"/>
  <c r="J1488" i="4"/>
  <c r="I1488" i="4"/>
  <c r="K1491" i="4"/>
  <c r="R1491" i="4" s="1"/>
  <c r="K1489" i="4"/>
  <c r="R1489" i="4" s="1"/>
  <c r="K1498" i="4"/>
  <c r="J1494" i="4"/>
  <c r="L1504" i="4"/>
  <c r="G1528" i="4"/>
  <c r="M1536" i="4"/>
  <c r="J1569" i="4"/>
  <c r="I1569" i="4"/>
  <c r="L1588" i="4"/>
  <c r="H1569" i="4"/>
  <c r="G1569" i="4"/>
  <c r="K1573" i="4"/>
  <c r="R1573" i="4" s="1"/>
  <c r="K1572" i="4"/>
  <c r="R1572" i="4" s="1"/>
  <c r="S1573" i="4" s="1"/>
  <c r="K1617" i="4"/>
  <c r="J1613" i="4"/>
  <c r="I1613" i="4"/>
  <c r="H1613" i="4"/>
  <c r="K1615" i="4"/>
  <c r="L1632" i="4"/>
  <c r="R1632" i="4" s="1"/>
  <c r="G1613" i="4"/>
  <c r="K1614" i="4"/>
  <c r="G1392" i="4"/>
  <c r="G1396" i="4"/>
  <c r="G1400" i="4"/>
  <c r="G1404" i="4"/>
  <c r="G1408" i="4"/>
  <c r="G1412" i="4"/>
  <c r="G1416" i="4"/>
  <c r="G1420" i="4"/>
  <c r="G1424" i="4"/>
  <c r="G1428" i="4"/>
  <c r="G1432" i="4"/>
  <c r="G1436" i="4"/>
  <c r="L1450" i="4"/>
  <c r="L1460" i="4"/>
  <c r="L1499" i="4"/>
  <c r="L1502" i="4"/>
  <c r="J1483" i="4"/>
  <c r="H1488" i="4"/>
  <c r="G1494" i="4"/>
  <c r="L1513" i="4"/>
  <c r="K1569" i="4"/>
  <c r="R1569" i="4" s="1"/>
  <c r="K1616" i="4"/>
  <c r="L1652" i="4"/>
  <c r="K1637" i="4"/>
  <c r="J1633" i="4"/>
  <c r="I1633" i="4"/>
  <c r="G1633" i="4"/>
  <c r="K1635" i="4"/>
  <c r="R1635" i="4" s="1"/>
  <c r="H1633" i="4"/>
  <c r="G1684" i="4"/>
  <c r="I1680" i="4"/>
  <c r="K1833" i="4"/>
  <c r="I1829" i="4"/>
  <c r="J1829" i="4"/>
  <c r="H1829" i="4"/>
  <c r="G1829" i="4"/>
  <c r="L1848" i="4"/>
  <c r="K1831" i="4"/>
  <c r="R1831" i="4" s="1"/>
  <c r="H1392" i="4"/>
  <c r="H1396" i="4"/>
  <c r="H1400" i="4"/>
  <c r="H1404" i="4"/>
  <c r="H1408" i="4"/>
  <c r="H1412" i="4"/>
  <c r="H1416" i="4"/>
  <c r="H1420" i="4"/>
  <c r="H1424" i="4"/>
  <c r="H1428" i="4"/>
  <c r="H1432" i="4"/>
  <c r="H1436" i="4"/>
  <c r="L1438" i="4"/>
  <c r="I1441" i="4"/>
  <c r="K1446" i="4"/>
  <c r="J1442" i="4"/>
  <c r="G1442" i="4"/>
  <c r="L1461" i="4"/>
  <c r="M1450" i="4"/>
  <c r="K1452" i="4"/>
  <c r="K1453" i="4"/>
  <c r="L1495" i="4"/>
  <c r="L1498" i="4"/>
  <c r="K1483" i="4"/>
  <c r="R1483" i="4" s="1"/>
  <c r="S1484" i="4" s="1"/>
  <c r="J1479" i="4"/>
  <c r="G1483" i="4"/>
  <c r="K1490" i="4"/>
  <c r="J1486" i="4"/>
  <c r="L1505" i="4"/>
  <c r="I1486" i="4"/>
  <c r="M1488" i="4" s="1"/>
  <c r="H1486" i="4"/>
  <c r="H1494" i="4"/>
  <c r="K1506" i="4"/>
  <c r="L1521" i="4"/>
  <c r="K1505" i="4"/>
  <c r="R1505" i="4" s="1"/>
  <c r="J1502" i="4"/>
  <c r="L1552" i="4"/>
  <c r="R1552" i="4" s="1"/>
  <c r="I1749" i="4"/>
  <c r="H1768" i="4"/>
  <c r="I1424" i="4"/>
  <c r="I1428" i="4"/>
  <c r="I1432" i="4"/>
  <c r="I1436" i="4"/>
  <c r="G1439" i="4"/>
  <c r="J1441" i="4"/>
  <c r="J1443" i="4"/>
  <c r="L1494" i="4"/>
  <c r="K1479" i="4"/>
  <c r="J1475" i="4"/>
  <c r="G1479" i="4"/>
  <c r="K1486" i="4"/>
  <c r="J1482" i="4"/>
  <c r="I1482" i="4"/>
  <c r="H1482" i="4"/>
  <c r="G1482" i="4"/>
  <c r="L1501" i="4"/>
  <c r="H1483" i="4"/>
  <c r="H1485" i="4"/>
  <c r="L1512" i="4"/>
  <c r="R1512" i="4" s="1"/>
  <c r="I1494" i="4"/>
  <c r="M1496" i="4" s="1"/>
  <c r="G1502" i="4"/>
  <c r="L1530" i="4"/>
  <c r="J1511" i="4"/>
  <c r="I1511" i="4"/>
  <c r="H1511" i="4"/>
  <c r="K1515" i="4"/>
  <c r="H1519" i="4"/>
  <c r="H1567" i="4"/>
  <c r="I1548" i="4"/>
  <c r="K1562" i="4"/>
  <c r="G1558" i="4"/>
  <c r="J1558" i="4"/>
  <c r="I1558" i="4"/>
  <c r="M1560" i="4" s="1"/>
  <c r="H1558" i="4"/>
  <c r="K1561" i="4"/>
  <c r="L1597" i="4"/>
  <c r="K1582" i="4"/>
  <c r="J1578" i="4"/>
  <c r="G1578" i="4"/>
  <c r="I1578" i="4"/>
  <c r="M1580" i="4" s="1"/>
  <c r="I1622" i="4"/>
  <c r="J1622" i="4"/>
  <c r="H1622" i="4"/>
  <c r="K1626" i="4"/>
  <c r="G1622" i="4"/>
  <c r="L1641" i="4"/>
  <c r="M1486" i="4"/>
  <c r="G1524" i="4"/>
  <c r="L1561" i="4"/>
  <c r="L1584" i="4"/>
  <c r="J1585" i="4"/>
  <c r="I1585" i="4"/>
  <c r="H1585" i="4"/>
  <c r="K1588" i="4"/>
  <c r="R1588" i="4" s="1"/>
  <c r="G1585" i="4"/>
  <c r="K1589" i="4"/>
  <c r="L1604" i="4"/>
  <c r="J1592" i="4"/>
  <c r="I1592" i="4"/>
  <c r="H1592" i="4"/>
  <c r="L1611" i="4"/>
  <c r="K1596" i="4"/>
  <c r="R1651" i="4"/>
  <c r="I1655" i="4"/>
  <c r="I1490" i="4"/>
  <c r="L1496" i="4"/>
  <c r="G1500" i="4"/>
  <c r="K1510" i="4"/>
  <c r="R1510" i="4" s="1"/>
  <c r="K1522" i="4"/>
  <c r="R1522" i="4" s="1"/>
  <c r="K1571" i="4"/>
  <c r="H1575" i="4"/>
  <c r="H1691" i="4"/>
  <c r="I1672" i="4"/>
  <c r="G1676" i="4"/>
  <c r="R1709" i="4"/>
  <c r="H1842" i="4"/>
  <c r="I1823" i="4"/>
  <c r="J1490" i="4"/>
  <c r="L1514" i="4"/>
  <c r="K1526" i="4"/>
  <c r="J1522" i="4"/>
  <c r="L1558" i="4"/>
  <c r="J1539" i="4"/>
  <c r="L1541" i="4"/>
  <c r="J1557" i="4"/>
  <c r="I1557" i="4"/>
  <c r="M1557" i="4" s="1"/>
  <c r="H1557" i="4"/>
  <c r="L1575" i="4"/>
  <c r="M1586" i="4"/>
  <c r="R1590" i="4"/>
  <c r="L1600" i="4"/>
  <c r="K1488" i="4"/>
  <c r="L1510" i="4"/>
  <c r="L1492" i="4"/>
  <c r="J1493" i="4"/>
  <c r="I1493" i="4"/>
  <c r="M1495" i="4" s="1"/>
  <c r="K1497" i="4"/>
  <c r="K1502" i="4"/>
  <c r="J1509" i="4"/>
  <c r="I1509" i="4"/>
  <c r="H1509" i="4"/>
  <c r="L1527" i="4"/>
  <c r="L1534" i="4"/>
  <c r="K1519" i="4"/>
  <c r="R1519" i="4" s="1"/>
  <c r="L1517" i="4"/>
  <c r="L1525" i="4"/>
  <c r="J1553" i="4"/>
  <c r="I1553" i="4"/>
  <c r="M1554" i="4" s="1"/>
  <c r="H1553" i="4"/>
  <c r="L1571" i="4"/>
  <c r="K1557" i="4"/>
  <c r="R1557" i="4" s="1"/>
  <c r="G1553" i="4"/>
  <c r="L1582" i="4"/>
  <c r="J1563" i="4"/>
  <c r="I1563" i="4"/>
  <c r="H1563" i="4"/>
  <c r="G1563" i="4"/>
  <c r="R1568" i="4"/>
  <c r="S1569" i="4" s="1"/>
  <c r="L1589" i="4"/>
  <c r="K1574" i="4"/>
  <c r="J1570" i="4"/>
  <c r="G1570" i="4"/>
  <c r="I1570" i="4"/>
  <c r="M1572" i="4" s="1"/>
  <c r="K1587" i="4"/>
  <c r="R1587" i="4" s="1"/>
  <c r="H1761" i="4"/>
  <c r="G1746" i="4"/>
  <c r="I1742" i="4"/>
  <c r="G1449" i="4"/>
  <c r="G1453" i="4"/>
  <c r="G1457" i="4"/>
  <c r="G1461" i="4"/>
  <c r="G1465" i="4"/>
  <c r="G1469" i="4"/>
  <c r="G1473" i="4"/>
  <c r="G1477" i="4"/>
  <c r="G1481" i="4"/>
  <c r="G1485" i="4"/>
  <c r="L1506" i="4"/>
  <c r="L1488" i="4"/>
  <c r="J1489" i="4"/>
  <c r="I1489" i="4"/>
  <c r="M1491" i="4" s="1"/>
  <c r="G1495" i="4"/>
  <c r="H1506" i="4"/>
  <c r="L1508" i="4"/>
  <c r="G1512" i="4"/>
  <c r="H1518" i="4"/>
  <c r="L1538" i="4"/>
  <c r="G1522" i="4"/>
  <c r="L1546" i="4"/>
  <c r="L1545" i="4"/>
  <c r="J1527" i="4"/>
  <c r="L1550" i="4"/>
  <c r="J1531" i="4"/>
  <c r="K1535" i="4"/>
  <c r="I1531" i="4"/>
  <c r="L1554" i="4"/>
  <c r="J1535" i="4"/>
  <c r="L1557" i="4"/>
  <c r="G1539" i="4"/>
  <c r="G1544" i="4"/>
  <c r="J1549" i="4"/>
  <c r="I1549" i="4"/>
  <c r="M1551" i="4" s="1"/>
  <c r="H1549" i="4"/>
  <c r="K1553" i="4"/>
  <c r="G1549" i="4"/>
  <c r="L1568" i="4"/>
  <c r="K1551" i="4"/>
  <c r="R1551" i="4" s="1"/>
  <c r="G1557" i="4"/>
  <c r="L1563" i="4"/>
  <c r="L1564" i="4"/>
  <c r="M1576" i="4"/>
  <c r="L1605" i="4"/>
  <c r="J1586" i="4"/>
  <c r="G1586" i="4"/>
  <c r="I1586" i="4"/>
  <c r="M1588" i="4" s="1"/>
  <c r="H1663" i="4"/>
  <c r="I1644" i="4"/>
  <c r="G1648" i="4"/>
  <c r="R1863" i="4"/>
  <c r="G1491" i="4"/>
  <c r="G1493" i="4"/>
  <c r="H1495" i="4"/>
  <c r="G1498" i="4"/>
  <c r="J1501" i="4"/>
  <c r="I1501" i="4"/>
  <c r="H1501" i="4"/>
  <c r="I1506" i="4"/>
  <c r="L1526" i="4"/>
  <c r="G1509" i="4"/>
  <c r="G1515" i="4"/>
  <c r="I1518" i="4"/>
  <c r="H1522" i="4"/>
  <c r="L1542" i="4"/>
  <c r="K1534" i="4"/>
  <c r="G1530" i="4"/>
  <c r="L1549" i="4"/>
  <c r="K1538" i="4"/>
  <c r="R1538" i="4" s="1"/>
  <c r="G1534" i="4"/>
  <c r="L1553" i="4"/>
  <c r="G1536" i="4"/>
  <c r="L1555" i="4"/>
  <c r="H1539" i="4"/>
  <c r="G1556" i="4"/>
  <c r="L1585" i="4"/>
  <c r="R1585" i="4" s="1"/>
  <c r="H1570" i="4"/>
  <c r="J1577" i="4"/>
  <c r="I1577" i="4"/>
  <c r="H1577" i="4"/>
  <c r="G1577" i="4"/>
  <c r="L1596" i="4"/>
  <c r="K1581" i="4"/>
  <c r="K1580" i="4"/>
  <c r="L1598" i="4"/>
  <c r="J1579" i="4"/>
  <c r="K1583" i="4"/>
  <c r="K1605" i="4"/>
  <c r="J1601" i="4"/>
  <c r="I1601" i="4"/>
  <c r="M1601" i="4" s="1"/>
  <c r="H1601" i="4"/>
  <c r="K1603" i="4"/>
  <c r="L1644" i="4"/>
  <c r="R1644" i="4" s="1"/>
  <c r="K1629" i="4"/>
  <c r="J1625" i="4"/>
  <c r="I1625" i="4"/>
  <c r="H1625" i="4"/>
  <c r="G1625" i="4"/>
  <c r="L1649" i="4"/>
  <c r="I1630" i="4"/>
  <c r="M1632" i="4" s="1"/>
  <c r="J1630" i="4"/>
  <c r="H1630" i="4"/>
  <c r="K1634" i="4"/>
  <c r="AE1760" i="4"/>
  <c r="AF1760" i="4" s="1"/>
  <c r="G1548" i="4"/>
  <c r="J1561" i="4"/>
  <c r="I1561" i="4"/>
  <c r="H1561" i="4"/>
  <c r="L1613" i="4"/>
  <c r="I1594" i="4"/>
  <c r="H1594" i="4"/>
  <c r="J1616" i="4"/>
  <c r="I1616" i="4"/>
  <c r="M1618" i="4" s="1"/>
  <c r="H1616" i="4"/>
  <c r="G1616" i="4"/>
  <c r="L1635" i="4"/>
  <c r="H1658" i="4"/>
  <c r="G1643" i="4"/>
  <c r="K1669" i="4"/>
  <c r="L1684" i="4"/>
  <c r="H1665" i="4"/>
  <c r="L1681" i="4"/>
  <c r="J1665" i="4"/>
  <c r="I1665" i="4"/>
  <c r="G1665" i="4"/>
  <c r="L1707" i="4"/>
  <c r="J1688" i="4"/>
  <c r="I1688" i="4"/>
  <c r="H1688" i="4"/>
  <c r="K1692" i="4"/>
  <c r="R1692" i="4" s="1"/>
  <c r="G1688" i="4"/>
  <c r="AE1764" i="4"/>
  <c r="AF1764" i="4" s="1"/>
  <c r="AB1764" i="4"/>
  <c r="AC1764" i="4" s="1"/>
  <c r="G1532" i="4"/>
  <c r="J1545" i="4"/>
  <c r="I1545" i="4"/>
  <c r="H1545" i="4"/>
  <c r="K1548" i="4"/>
  <c r="R1548" i="4" s="1"/>
  <c r="K1558" i="4"/>
  <c r="G1554" i="4"/>
  <c r="J1581" i="4"/>
  <c r="I1581" i="4"/>
  <c r="M1582" i="4" s="1"/>
  <c r="H1581" i="4"/>
  <c r="G1581" i="4"/>
  <c r="L1601" i="4"/>
  <c r="K1586" i="4"/>
  <c r="J1582" i="4"/>
  <c r="G1582" i="4"/>
  <c r="L1602" i="4"/>
  <c r="R1602" i="4" s="1"/>
  <c r="J1583" i="4"/>
  <c r="L1617" i="4"/>
  <c r="I1598" i="4"/>
  <c r="J1598" i="4"/>
  <c r="L1629" i="4"/>
  <c r="I1610" i="4"/>
  <c r="M1612" i="4" s="1"/>
  <c r="J1610" i="4"/>
  <c r="K1619" i="4"/>
  <c r="K1667" i="4"/>
  <c r="K1691" i="4"/>
  <c r="J1541" i="4"/>
  <c r="I1541" i="4"/>
  <c r="M1542" i="4" s="1"/>
  <c r="H1541" i="4"/>
  <c r="K1544" i="4"/>
  <c r="R1544" i="4" s="1"/>
  <c r="K1554" i="4"/>
  <c r="G1550" i="4"/>
  <c r="L1578" i="4"/>
  <c r="J1559" i="4"/>
  <c r="L1579" i="4"/>
  <c r="K1597" i="4"/>
  <c r="I1593" i="4"/>
  <c r="J1593" i="4"/>
  <c r="K1636" i="4"/>
  <c r="J1632" i="4"/>
  <c r="I1632" i="4"/>
  <c r="H1632" i="4"/>
  <c r="G1632" i="4"/>
  <c r="L1651" i="4"/>
  <c r="L1667" i="4"/>
  <c r="L1697" i="4"/>
  <c r="M1805" i="4"/>
  <c r="J1537" i="4"/>
  <c r="I1537" i="4"/>
  <c r="H1537" i="4"/>
  <c r="K1540" i="4"/>
  <c r="R1540" i="4" s="1"/>
  <c r="S1541" i="4" s="1"/>
  <c r="G1545" i="4"/>
  <c r="K1550" i="4"/>
  <c r="G1546" i="4"/>
  <c r="K1549" i="4"/>
  <c r="H1554" i="4"/>
  <c r="L1574" i="4"/>
  <c r="J1555" i="4"/>
  <c r="G1564" i="4"/>
  <c r="J1573" i="4"/>
  <c r="I1573" i="4"/>
  <c r="M1575" i="4" s="1"/>
  <c r="H1573" i="4"/>
  <c r="G1573" i="4"/>
  <c r="L1592" i="4"/>
  <c r="L1593" i="4"/>
  <c r="K1578" i="4"/>
  <c r="R1578" i="4" s="1"/>
  <c r="J1574" i="4"/>
  <c r="G1574" i="4"/>
  <c r="L1594" i="4"/>
  <c r="J1575" i="4"/>
  <c r="H1582" i="4"/>
  <c r="G1583" i="4"/>
  <c r="G1593" i="4"/>
  <c r="G1598" i="4"/>
  <c r="H1610" i="4"/>
  <c r="L1636" i="4"/>
  <c r="K1621" i="4"/>
  <c r="J1617" i="4"/>
  <c r="I1617" i="4"/>
  <c r="L1674" i="4"/>
  <c r="I1683" i="4"/>
  <c r="I1685" i="4"/>
  <c r="J1820" i="4"/>
  <c r="I1820" i="4"/>
  <c r="H1820" i="4"/>
  <c r="L1839" i="4"/>
  <c r="K1824" i="4"/>
  <c r="K1820" i="4"/>
  <c r="R1820" i="4" s="1"/>
  <c r="L1836" i="4"/>
  <c r="K1823" i="4"/>
  <c r="G1820" i="4"/>
  <c r="G1520" i="4"/>
  <c r="K1530" i="4"/>
  <c r="J1533" i="4"/>
  <c r="I1533" i="4"/>
  <c r="M1535" i="4" s="1"/>
  <c r="H1533" i="4"/>
  <c r="K1536" i="4"/>
  <c r="G1541" i="4"/>
  <c r="K1546" i="4"/>
  <c r="R1546" i="4" s="1"/>
  <c r="G1542" i="4"/>
  <c r="K1545" i="4"/>
  <c r="H1550" i="4"/>
  <c r="L1570" i="4"/>
  <c r="J1551" i="4"/>
  <c r="I1554" i="4"/>
  <c r="M1556" i="4" s="1"/>
  <c r="G1559" i="4"/>
  <c r="L1580" i="4"/>
  <c r="I1582" i="4"/>
  <c r="H1583" i="4"/>
  <c r="H1593" i="4"/>
  <c r="H1598" i="4"/>
  <c r="G1617" i="4"/>
  <c r="K1677" i="4"/>
  <c r="H1673" i="4"/>
  <c r="J1673" i="4"/>
  <c r="I1673" i="4"/>
  <c r="M1675" i="4" s="1"/>
  <c r="G1673" i="4"/>
  <c r="K1675" i="4"/>
  <c r="R1675" i="4" s="1"/>
  <c r="L1690" i="4"/>
  <c r="G1687" i="4"/>
  <c r="L1702" i="4"/>
  <c r="L1706" i="4"/>
  <c r="H1687" i="4"/>
  <c r="J1687" i="4"/>
  <c r="I1687" i="4"/>
  <c r="L1701" i="4"/>
  <c r="L1705" i="4"/>
  <c r="L1698" i="4"/>
  <c r="R1698" i="4" s="1"/>
  <c r="K1689" i="4"/>
  <c r="I1733" i="4"/>
  <c r="H1752" i="4"/>
  <c r="K1542" i="4"/>
  <c r="R1542" i="4" s="1"/>
  <c r="G1538" i="4"/>
  <c r="K1541" i="4"/>
  <c r="R1541" i="4" s="1"/>
  <c r="L1566" i="4"/>
  <c r="J1547" i="4"/>
  <c r="I1550" i="4"/>
  <c r="M1552" i="4" s="1"/>
  <c r="H1559" i="4"/>
  <c r="K1563" i="4"/>
  <c r="J1565" i="4"/>
  <c r="I1565" i="4"/>
  <c r="H1565" i="4"/>
  <c r="G1565" i="4"/>
  <c r="K1570" i="4"/>
  <c r="J1566" i="4"/>
  <c r="G1566" i="4"/>
  <c r="L1586" i="4"/>
  <c r="J1567" i="4"/>
  <c r="J1588" i="4"/>
  <c r="L1607" i="4"/>
  <c r="K1591" i="4"/>
  <c r="G1588" i="4"/>
  <c r="K1598" i="4"/>
  <c r="J1600" i="4"/>
  <c r="I1600" i="4"/>
  <c r="H1600" i="4"/>
  <c r="G1600" i="4"/>
  <c r="L1619" i="4"/>
  <c r="L1633" i="4"/>
  <c r="I1614" i="4"/>
  <c r="J1614" i="4"/>
  <c r="L1648" i="4"/>
  <c r="K1633" i="4"/>
  <c r="J1629" i="4"/>
  <c r="I1629" i="4"/>
  <c r="M1629" i="4" s="1"/>
  <c r="H1629" i="4"/>
  <c r="L1650" i="4"/>
  <c r="H1675" i="4"/>
  <c r="I1656" i="4"/>
  <c r="M1658" i="4" s="1"/>
  <c r="G1660" i="4"/>
  <c r="L1679" i="4"/>
  <c r="R1679" i="4" s="1"/>
  <c r="L1742" i="4"/>
  <c r="K1727" i="4"/>
  <c r="J1723" i="4"/>
  <c r="G1723" i="4"/>
  <c r="H1723" i="4"/>
  <c r="K1723" i="4"/>
  <c r="J1596" i="4"/>
  <c r="I1596" i="4"/>
  <c r="H1596" i="4"/>
  <c r="G1596" i="4"/>
  <c r="L1615" i="4"/>
  <c r="J1612" i="4"/>
  <c r="I1612" i="4"/>
  <c r="H1612" i="4"/>
  <c r="G1612" i="4"/>
  <c r="L1631" i="4"/>
  <c r="R1631" i="4" s="1"/>
  <c r="S1632" i="4" s="1"/>
  <c r="J1628" i="4"/>
  <c r="I1628" i="4"/>
  <c r="H1628" i="4"/>
  <c r="G1628" i="4"/>
  <c r="L1676" i="4"/>
  <c r="K1661" i="4"/>
  <c r="H1657" i="4"/>
  <c r="L1673" i="4"/>
  <c r="J1657" i="4"/>
  <c r="I1657" i="4"/>
  <c r="G1657" i="4"/>
  <c r="H1683" i="4"/>
  <c r="I1664" i="4"/>
  <c r="M1666" i="4" s="1"/>
  <c r="L1670" i="4"/>
  <c r="M1679" i="4"/>
  <c r="J1690" i="4"/>
  <c r="I1690" i="4"/>
  <c r="M1692" i="4" s="1"/>
  <c r="K1693" i="4"/>
  <c r="K1694" i="4"/>
  <c r="R1694" i="4" s="1"/>
  <c r="L1708" i="4"/>
  <c r="R1708" i="4" s="1"/>
  <c r="L1726" i="4"/>
  <c r="J1707" i="4"/>
  <c r="G1707" i="4"/>
  <c r="I1707" i="4"/>
  <c r="H1707" i="4"/>
  <c r="G1749" i="4"/>
  <c r="G1770" i="4"/>
  <c r="I1766" i="4"/>
  <c r="K1593" i="4"/>
  <c r="I1589" i="4"/>
  <c r="J1608" i="4"/>
  <c r="I1608" i="4"/>
  <c r="H1608" i="4"/>
  <c r="G1608" i="4"/>
  <c r="L1627" i="4"/>
  <c r="J1624" i="4"/>
  <c r="I1624" i="4"/>
  <c r="H1624" i="4"/>
  <c r="G1624" i="4"/>
  <c r="H1660" i="4"/>
  <c r="I1641" i="4"/>
  <c r="M1643" i="4" s="1"/>
  <c r="L1643" i="4"/>
  <c r="R1643" i="4" s="1"/>
  <c r="L1668" i="4"/>
  <c r="K1653" i="4"/>
  <c r="H1649" i="4"/>
  <c r="L1665" i="4"/>
  <c r="J1649" i="4"/>
  <c r="I1649" i="4"/>
  <c r="G1649" i="4"/>
  <c r="L1671" i="4"/>
  <c r="R1671" i="4" s="1"/>
  <c r="G1675" i="4"/>
  <c r="G1701" i="4"/>
  <c r="L1720" i="4"/>
  <c r="R1720" i="4" s="1"/>
  <c r="K1705" i="4"/>
  <c r="J1701" i="4"/>
  <c r="K1704" i="4"/>
  <c r="R1704" i="4" s="1"/>
  <c r="K1701" i="4"/>
  <c r="L1709" i="4"/>
  <c r="I1745" i="4"/>
  <c r="H1764" i="4"/>
  <c r="L1790" i="4"/>
  <c r="K1775" i="4"/>
  <c r="R1775" i="4" s="1"/>
  <c r="H1771" i="4"/>
  <c r="L1788" i="4"/>
  <c r="I1771" i="4"/>
  <c r="M1773" i="4" s="1"/>
  <c r="G1771" i="4"/>
  <c r="K1773" i="4"/>
  <c r="L1775" i="4"/>
  <c r="L1776" i="4"/>
  <c r="L1771" i="4"/>
  <c r="L1587" i="4"/>
  <c r="L1591" i="4"/>
  <c r="L1595" i="4"/>
  <c r="L1599" i="4"/>
  <c r="L1603" i="4"/>
  <c r="G1589" i="4"/>
  <c r="K1609" i="4"/>
  <c r="J1605" i="4"/>
  <c r="I1605" i="4"/>
  <c r="K1608" i="4"/>
  <c r="R1608" i="4" s="1"/>
  <c r="K1611" i="4"/>
  <c r="R1611" i="4" s="1"/>
  <c r="L1640" i="4"/>
  <c r="K1625" i="4"/>
  <c r="R1625" i="4" s="1"/>
  <c r="J1621" i="4"/>
  <c r="I1621" i="4"/>
  <c r="K1624" i="4"/>
  <c r="K1627" i="4"/>
  <c r="L1655" i="4"/>
  <c r="R1655" i="4" s="1"/>
  <c r="M1644" i="4"/>
  <c r="L1646" i="4"/>
  <c r="L1654" i="4"/>
  <c r="G1668" i="4"/>
  <c r="I1671" i="4"/>
  <c r="H1701" i="4"/>
  <c r="J1703" i="4"/>
  <c r="G1703" i="4"/>
  <c r="K1707" i="4"/>
  <c r="I1703" i="4"/>
  <c r="M1705" i="4" s="1"/>
  <c r="H1703" i="4"/>
  <c r="L1722" i="4"/>
  <c r="K1706" i="4"/>
  <c r="L1717" i="4"/>
  <c r="L1740" i="4"/>
  <c r="H1721" i="4"/>
  <c r="G1721" i="4"/>
  <c r="K1725" i="4"/>
  <c r="K1724" i="4"/>
  <c r="J1721" i="4"/>
  <c r="H1745" i="4"/>
  <c r="G1730" i="4"/>
  <c r="I1726" i="4"/>
  <c r="M1728" i="4" s="1"/>
  <c r="J1771" i="4"/>
  <c r="K1817" i="4"/>
  <c r="I1813" i="4"/>
  <c r="J1813" i="4"/>
  <c r="H1813" i="4"/>
  <c r="G1813" i="4"/>
  <c r="L1832" i="4"/>
  <c r="K1815" i="4"/>
  <c r="R1815" i="4" s="1"/>
  <c r="G1587" i="4"/>
  <c r="L1606" i="4"/>
  <c r="H1589" i="4"/>
  <c r="L1609" i="4"/>
  <c r="I1590" i="4"/>
  <c r="L1621" i="4"/>
  <c r="I1602" i="4"/>
  <c r="G1605" i="4"/>
  <c r="L1608" i="4"/>
  <c r="G1621" i="4"/>
  <c r="L1624" i="4"/>
  <c r="K1638" i="4"/>
  <c r="L1653" i="4"/>
  <c r="I1634" i="4"/>
  <c r="M1636" i="4" s="1"/>
  <c r="L1664" i="4"/>
  <c r="K1649" i="4"/>
  <c r="H1645" i="4"/>
  <c r="J1645" i="4"/>
  <c r="I1645" i="4"/>
  <c r="G1645" i="4"/>
  <c r="L1663" i="4"/>
  <c r="L1661" i="4"/>
  <c r="K1647" i="4"/>
  <c r="R1647" i="4" s="1"/>
  <c r="H1667" i="4"/>
  <c r="G1667" i="4"/>
  <c r="H1682" i="4"/>
  <c r="M1670" i="4"/>
  <c r="I1701" i="4"/>
  <c r="I1721" i="4"/>
  <c r="G1568" i="4"/>
  <c r="G1572" i="4"/>
  <c r="G1576" i="4"/>
  <c r="G1580" i="4"/>
  <c r="G1584" i="4"/>
  <c r="J1589" i="4"/>
  <c r="J1604" i="4"/>
  <c r="I1604" i="4"/>
  <c r="M1606" i="4" s="1"/>
  <c r="H1604" i="4"/>
  <c r="G1604" i="4"/>
  <c r="L1623" i="4"/>
  <c r="H1605" i="4"/>
  <c r="J1620" i="4"/>
  <c r="I1620" i="4"/>
  <c r="H1620" i="4"/>
  <c r="G1620" i="4"/>
  <c r="L1639" i="4"/>
  <c r="R1639" i="4" s="1"/>
  <c r="H1621" i="4"/>
  <c r="R1640" i="4"/>
  <c r="L1637" i="4"/>
  <c r="L1642" i="4"/>
  <c r="R1642" i="4" s="1"/>
  <c r="K1652" i="4"/>
  <c r="L1675" i="4"/>
  <c r="K1685" i="4"/>
  <c r="R1685" i="4" s="1"/>
  <c r="K1683" i="4"/>
  <c r="H1681" i="4"/>
  <c r="K1684" i="4"/>
  <c r="K1682" i="4"/>
  <c r="L1700" i="4"/>
  <c r="J1681" i="4"/>
  <c r="I1681" i="4"/>
  <c r="G1681" i="4"/>
  <c r="L1721" i="4"/>
  <c r="H1788" i="4"/>
  <c r="I1769" i="4"/>
  <c r="L1638" i="4"/>
  <c r="K1648" i="4"/>
  <c r="K1660" i="4"/>
  <c r="L1683" i="4"/>
  <c r="L1669" i="4"/>
  <c r="L1677" i="4"/>
  <c r="G1695" i="4"/>
  <c r="K1699" i="4"/>
  <c r="L1714" i="4"/>
  <c r="J1695" i="4"/>
  <c r="K1697" i="4"/>
  <c r="R1697" i="4" s="1"/>
  <c r="L1712" i="4"/>
  <c r="R1712" i="4" s="1"/>
  <c r="I1729" i="4"/>
  <c r="M1729" i="4" s="1"/>
  <c r="H1748" i="4"/>
  <c r="I1757" i="4"/>
  <c r="M1759" i="4" s="1"/>
  <c r="H1776" i="4"/>
  <c r="L1809" i="4"/>
  <c r="I1790" i="4"/>
  <c r="K1794" i="4"/>
  <c r="R1794" i="4" s="1"/>
  <c r="H1790" i="4"/>
  <c r="L1808" i="4"/>
  <c r="K1790" i="4"/>
  <c r="K1791" i="4"/>
  <c r="L1614" i="4"/>
  <c r="L1618" i="4"/>
  <c r="R1618" i="4" s="1"/>
  <c r="L1622" i="4"/>
  <c r="L1626" i="4"/>
  <c r="L1630" i="4"/>
  <c r="L1634" i="4"/>
  <c r="G1640" i="4"/>
  <c r="L1660" i="4"/>
  <c r="K1645" i="4"/>
  <c r="R1645" i="4" s="1"/>
  <c r="S1646" i="4" s="1"/>
  <c r="H1641" i="4"/>
  <c r="K1690" i="4"/>
  <c r="J1694" i="4"/>
  <c r="I1694" i="4"/>
  <c r="M1694" i="4" s="1"/>
  <c r="H1694" i="4"/>
  <c r="G1694" i="4"/>
  <c r="K1696" i="4"/>
  <c r="L1713" i="4"/>
  <c r="I1695" i="4"/>
  <c r="K1710" i="4"/>
  <c r="R1710" i="4" s="1"/>
  <c r="J1706" i="4"/>
  <c r="I1706" i="4"/>
  <c r="G1706" i="4"/>
  <c r="L1725" i="4"/>
  <c r="L1750" i="4"/>
  <c r="K1735" i="4"/>
  <c r="H1731" i="4"/>
  <c r="L1749" i="4"/>
  <c r="K1734" i="4"/>
  <c r="J1731" i="4"/>
  <c r="L1748" i="4"/>
  <c r="I1731" i="4"/>
  <c r="K1733" i="4"/>
  <c r="L1745" i="4"/>
  <c r="G1731" i="4"/>
  <c r="I1737" i="4"/>
  <c r="H1756" i="4"/>
  <c r="H1765" i="4"/>
  <c r="G1750" i="4"/>
  <c r="I1761" i="4"/>
  <c r="M1761" i="4" s="1"/>
  <c r="H1780" i="4"/>
  <c r="L1656" i="4"/>
  <c r="K1641" i="4"/>
  <c r="H1637" i="4"/>
  <c r="K1695" i="4"/>
  <c r="G1699" i="4"/>
  <c r="K1703" i="4"/>
  <c r="J1699" i="4"/>
  <c r="I1699" i="4"/>
  <c r="H1699" i="4"/>
  <c r="K1700" i="4"/>
  <c r="H1710" i="4"/>
  <c r="H1713" i="4"/>
  <c r="G1713" i="4"/>
  <c r="L1732" i="4"/>
  <c r="K1717" i="4"/>
  <c r="K1716" i="4"/>
  <c r="K1715" i="4"/>
  <c r="I1713" i="4"/>
  <c r="M1713" i="4" s="1"/>
  <c r="H1725" i="4"/>
  <c r="G1725" i="4"/>
  <c r="L1744" i="4"/>
  <c r="K1729" i="4"/>
  <c r="J1725" i="4"/>
  <c r="I1725" i="4"/>
  <c r="G1737" i="4"/>
  <c r="G1743" i="4"/>
  <c r="I1739" i="4"/>
  <c r="M1741" i="4" s="1"/>
  <c r="I1781" i="4"/>
  <c r="M1783" i="4" s="1"/>
  <c r="H1781" i="4"/>
  <c r="L1800" i="4"/>
  <c r="K1785" i="4"/>
  <c r="J1781" i="4"/>
  <c r="K1782" i="4"/>
  <c r="R1782" i="4" s="1"/>
  <c r="K1783" i="4"/>
  <c r="G1781" i="4"/>
  <c r="K1813" i="4"/>
  <c r="I1809" i="4"/>
  <c r="L1828" i="4"/>
  <c r="H1809" i="4"/>
  <c r="J1809" i="4"/>
  <c r="I1830" i="4"/>
  <c r="M1832" i="4" s="1"/>
  <c r="H1830" i="4"/>
  <c r="G1830" i="4"/>
  <c r="K1834" i="4"/>
  <c r="R1834" i="4" s="1"/>
  <c r="L1849" i="4"/>
  <c r="R1849" i="4" s="1"/>
  <c r="J1830" i="4"/>
  <c r="H1650" i="4"/>
  <c r="I1651" i="4"/>
  <c r="I1659" i="4"/>
  <c r="H1666" i="4"/>
  <c r="I1667" i="4"/>
  <c r="I1675" i="4"/>
  <c r="H1686" i="4"/>
  <c r="M1693" i="4"/>
  <c r="L1710" i="4"/>
  <c r="J1713" i="4"/>
  <c r="J1722" i="4"/>
  <c r="K1726" i="4"/>
  <c r="I1722" i="4"/>
  <c r="G1722" i="4"/>
  <c r="L1741" i="4"/>
  <c r="H1722" i="4"/>
  <c r="L1813" i="4"/>
  <c r="I1794" i="4"/>
  <c r="J1794" i="4"/>
  <c r="G1794" i="4"/>
  <c r="K1798" i="4"/>
  <c r="L1820" i="4"/>
  <c r="G1637" i="4"/>
  <c r="K1656" i="4"/>
  <c r="L1657" i="4"/>
  <c r="K1664" i="4"/>
  <c r="J1698" i="4"/>
  <c r="I1698" i="4"/>
  <c r="K1702" i="4"/>
  <c r="H1698" i="4"/>
  <c r="G1705" i="4"/>
  <c r="L1724" i="4"/>
  <c r="L1731" i="4"/>
  <c r="K1713" i="4"/>
  <c r="I1746" i="4"/>
  <c r="M1748" i="4" s="1"/>
  <c r="R1761" i="4"/>
  <c r="H1794" i="4"/>
  <c r="I1841" i="4"/>
  <c r="M1843" i="4" s="1"/>
  <c r="K1845" i="4"/>
  <c r="H1841" i="4"/>
  <c r="G1631" i="4"/>
  <c r="I1637" i="4"/>
  <c r="M1638" i="4" s="1"/>
  <c r="G1642" i="4"/>
  <c r="L1672" i="4"/>
  <c r="K1657" i="4"/>
  <c r="H1653" i="4"/>
  <c r="L1680" i="4"/>
  <c r="K1665" i="4"/>
  <c r="R1665" i="4" s="1"/>
  <c r="S1666" i="4" s="1"/>
  <c r="H1661" i="4"/>
  <c r="K1673" i="4"/>
  <c r="R1673" i="4" s="1"/>
  <c r="H1669" i="4"/>
  <c r="L1696" i="4"/>
  <c r="K1681" i="4"/>
  <c r="H1677" i="4"/>
  <c r="L1686" i="4"/>
  <c r="I1765" i="4"/>
  <c r="M1766" i="4" s="1"/>
  <c r="M1776" i="4"/>
  <c r="K1801" i="4"/>
  <c r="I1797" i="4"/>
  <c r="J1797" i="4"/>
  <c r="H1797" i="4"/>
  <c r="G1797" i="4"/>
  <c r="L1816" i="4"/>
  <c r="K1799" i="4"/>
  <c r="L1824" i="4"/>
  <c r="G1841" i="4"/>
  <c r="K1646" i="4"/>
  <c r="R1646" i="4" s="1"/>
  <c r="S1647" i="4" s="1"/>
  <c r="K1650" i="4"/>
  <c r="K1654" i="4"/>
  <c r="K1658" i="4"/>
  <c r="R1658" i="4" s="1"/>
  <c r="S1659" i="4" s="1"/>
  <c r="K1662" i="4"/>
  <c r="R1662" i="4" s="1"/>
  <c r="K1666" i="4"/>
  <c r="R1666" i="4" s="1"/>
  <c r="L1687" i="4"/>
  <c r="K1670" i="4"/>
  <c r="L1691" i="4"/>
  <c r="K1674" i="4"/>
  <c r="L1695" i="4"/>
  <c r="K1678" i="4"/>
  <c r="R1678" i="4" s="1"/>
  <c r="L1699" i="4"/>
  <c r="L1682" i="4"/>
  <c r="G1683" i="4"/>
  <c r="G1685" i="4"/>
  <c r="L1689" i="4"/>
  <c r="G1693" i="4"/>
  <c r="L1715" i="4"/>
  <c r="J1696" i="4"/>
  <c r="J1702" i="4"/>
  <c r="I1702" i="4"/>
  <c r="M1702" i="4" s="1"/>
  <c r="G1702" i="4"/>
  <c r="K1718" i="4"/>
  <c r="R1718" i="4" s="1"/>
  <c r="J1714" i="4"/>
  <c r="I1714" i="4"/>
  <c r="G1714" i="4"/>
  <c r="L1734" i="4"/>
  <c r="J1715" i="4"/>
  <c r="G1715" i="4"/>
  <c r="L1733" i="4"/>
  <c r="G1741" i="4"/>
  <c r="K1809" i="4"/>
  <c r="I1805" i="4"/>
  <c r="H1805" i="4"/>
  <c r="G1805" i="4"/>
  <c r="K1687" i="4"/>
  <c r="G1691" i="4"/>
  <c r="J1693" i="4"/>
  <c r="H1696" i="4"/>
  <c r="L1727" i="4"/>
  <c r="I1715" i="4"/>
  <c r="I1730" i="4"/>
  <c r="L1754" i="4"/>
  <c r="K1738" i="4"/>
  <c r="R1738" i="4" s="1"/>
  <c r="K1739" i="4"/>
  <c r="H1735" i="4"/>
  <c r="I1735" i="4"/>
  <c r="G1735" i="4"/>
  <c r="M1754" i="4"/>
  <c r="L1753" i="4"/>
  <c r="R1753" i="4" s="1"/>
  <c r="L1778" i="4"/>
  <c r="K1763" i="4"/>
  <c r="R1763" i="4" s="1"/>
  <c r="S1764" i="4" s="1"/>
  <c r="H1759" i="4"/>
  <c r="L1777" i="4"/>
  <c r="R1777" i="4" s="1"/>
  <c r="J1759" i="4"/>
  <c r="G1759" i="4"/>
  <c r="G1765" i="4"/>
  <c r="L1796" i="4"/>
  <c r="I1791" i="4"/>
  <c r="L1723" i="4"/>
  <c r="J1704" i="4"/>
  <c r="H1717" i="4"/>
  <c r="G1717" i="4"/>
  <c r="L1736" i="4"/>
  <c r="L1766" i="4"/>
  <c r="K1750" i="4"/>
  <c r="K1751" i="4"/>
  <c r="H1747" i="4"/>
  <c r="K1749" i="4"/>
  <c r="R1749" i="4" s="1"/>
  <c r="L1756" i="4"/>
  <c r="G1747" i="4"/>
  <c r="L1774" i="4"/>
  <c r="K1758" i="4"/>
  <c r="K1759" i="4"/>
  <c r="R1759" i="4" s="1"/>
  <c r="H1755" i="4"/>
  <c r="K1757" i="4"/>
  <c r="R1757" i="4" s="1"/>
  <c r="L1773" i="4"/>
  <c r="J1755" i="4"/>
  <c r="L1760" i="4"/>
  <c r="K1772" i="4"/>
  <c r="R1772" i="4" s="1"/>
  <c r="G1773" i="4"/>
  <c r="L1817" i="4"/>
  <c r="I1798" i="4"/>
  <c r="M1800" i="4" s="1"/>
  <c r="H1798" i="4"/>
  <c r="G1798" i="4"/>
  <c r="K1802" i="4"/>
  <c r="L1693" i="4"/>
  <c r="G1697" i="4"/>
  <c r="L1719" i="4"/>
  <c r="R1719" i="4" s="1"/>
  <c r="S1720" i="4" s="1"/>
  <c r="J1700" i="4"/>
  <c r="I1717" i="4"/>
  <c r="K1722" i="4"/>
  <c r="J1718" i="4"/>
  <c r="I1718" i="4"/>
  <c r="L1737" i="4"/>
  <c r="R1737" i="4" s="1"/>
  <c r="G1718" i="4"/>
  <c r="L1738" i="4"/>
  <c r="J1719" i="4"/>
  <c r="G1719" i="4"/>
  <c r="H1753" i="4"/>
  <c r="I1734" i="4"/>
  <c r="M1736" i="4" s="1"/>
  <c r="L1735" i="4"/>
  <c r="L1752" i="4"/>
  <c r="J1798" i="4"/>
  <c r="K1844" i="4"/>
  <c r="J1840" i="4"/>
  <c r="I1840" i="4"/>
  <c r="H1840" i="4"/>
  <c r="K1843" i="4"/>
  <c r="R1843" i="4" s="1"/>
  <c r="L1859" i="4"/>
  <c r="H1639" i="4"/>
  <c r="H1643" i="4"/>
  <c r="H1647" i="4"/>
  <c r="H1651" i="4"/>
  <c r="H1655" i="4"/>
  <c r="K1668" i="4"/>
  <c r="K1672" i="4"/>
  <c r="R1672" i="4" s="1"/>
  <c r="K1676" i="4"/>
  <c r="K1680" i="4"/>
  <c r="R1680" i="4" s="1"/>
  <c r="L1703" i="4"/>
  <c r="J1684" i="4"/>
  <c r="L1685" i="4"/>
  <c r="J1686" i="4"/>
  <c r="I1686" i="4"/>
  <c r="H1697" i="4"/>
  <c r="G1704" i="4"/>
  <c r="H1709" i="4"/>
  <c r="L1728" i="4"/>
  <c r="G1709" i="4"/>
  <c r="J1717" i="4"/>
  <c r="L1739" i="4"/>
  <c r="H1757" i="4"/>
  <c r="G1742" i="4"/>
  <c r="I1738" i="4"/>
  <c r="I1747" i="4"/>
  <c r="H1769" i="4"/>
  <c r="I1750" i="4"/>
  <c r="L1751" i="4"/>
  <c r="G1755" i="4"/>
  <c r="J1780" i="4"/>
  <c r="I1780" i="4"/>
  <c r="L1799" i="4"/>
  <c r="G1780" i="4"/>
  <c r="K1784" i="4"/>
  <c r="K1780" i="4"/>
  <c r="K1806" i="4"/>
  <c r="I1826" i="4"/>
  <c r="M1828" i="4" s="1"/>
  <c r="L1845" i="4"/>
  <c r="J1826" i="4"/>
  <c r="G1826" i="4"/>
  <c r="K1830" i="4"/>
  <c r="G1840" i="4"/>
  <c r="K1938" i="4"/>
  <c r="L1953" i="4"/>
  <c r="J1934" i="4"/>
  <c r="H1934" i="4"/>
  <c r="L1951" i="4"/>
  <c r="R1951" i="4" s="1"/>
  <c r="G1934" i="4"/>
  <c r="K1936" i="4"/>
  <c r="I1934" i="4"/>
  <c r="M1936" i="4" s="1"/>
  <c r="K1688" i="4"/>
  <c r="R1688" i="4" s="1"/>
  <c r="G1689" i="4"/>
  <c r="J1691" i="4"/>
  <c r="L1711" i="4"/>
  <c r="R1711" i="4" s="1"/>
  <c r="S1712" i="4" s="1"/>
  <c r="J1692" i="4"/>
  <c r="I1697" i="4"/>
  <c r="G1700" i="4"/>
  <c r="H1704" i="4"/>
  <c r="I1709" i="4"/>
  <c r="K1714" i="4"/>
  <c r="J1710" i="4"/>
  <c r="I1710" i="4"/>
  <c r="M1712" i="4" s="1"/>
  <c r="G1710" i="4"/>
  <c r="L1730" i="4"/>
  <c r="R1730" i="4" s="1"/>
  <c r="J1711" i="4"/>
  <c r="G1711" i="4"/>
  <c r="L1716" i="4"/>
  <c r="H1718" i="4"/>
  <c r="H1719" i="4"/>
  <c r="L1729" i="4"/>
  <c r="G1734" i="4"/>
  <c r="I1743" i="4"/>
  <c r="J1747" i="4"/>
  <c r="I1755" i="4"/>
  <c r="M1756" i="4" s="1"/>
  <c r="L1765" i="4"/>
  <c r="R1765" i="4" s="1"/>
  <c r="L1786" i="4"/>
  <c r="K1771" i="4"/>
  <c r="H1767" i="4"/>
  <c r="K1769" i="4"/>
  <c r="R1769" i="4" s="1"/>
  <c r="J1767" i="4"/>
  <c r="L1794" i="4"/>
  <c r="H1775" i="4"/>
  <c r="K1779" i="4"/>
  <c r="I1775" i="4"/>
  <c r="J1808" i="4"/>
  <c r="I1808" i="4"/>
  <c r="H1808" i="4"/>
  <c r="L1827" i="4"/>
  <c r="K1811" i="4"/>
  <c r="K1812" i="4"/>
  <c r="H1826" i="4"/>
  <c r="H1862" i="4"/>
  <c r="I1843" i="4"/>
  <c r="K1868" i="4"/>
  <c r="H1864" i="4"/>
  <c r="L1883" i="4"/>
  <c r="G1864" i="4"/>
  <c r="K1867" i="4"/>
  <c r="J1864" i="4"/>
  <c r="J1708" i="4"/>
  <c r="J1712" i="4"/>
  <c r="J1720" i="4"/>
  <c r="K1732" i="4"/>
  <c r="L1758" i="4"/>
  <c r="K1742" i="4"/>
  <c r="K1743" i="4"/>
  <c r="H1739" i="4"/>
  <c r="R1745" i="4"/>
  <c r="I1785" i="4"/>
  <c r="H1785" i="4"/>
  <c r="J1812" i="4"/>
  <c r="I1812" i="4"/>
  <c r="H1812" i="4"/>
  <c r="L1831" i="4"/>
  <c r="G1812" i="4"/>
  <c r="K1816" i="4"/>
  <c r="L1841" i="4"/>
  <c r="I1822" i="4"/>
  <c r="K1826" i="4"/>
  <c r="G1822" i="4"/>
  <c r="K1848" i="4"/>
  <c r="J1844" i="4"/>
  <c r="I1844" i="4"/>
  <c r="G1844" i="4"/>
  <c r="H1844" i="4"/>
  <c r="L1863" i="4"/>
  <c r="K1847" i="4"/>
  <c r="M1743" i="4"/>
  <c r="L1747" i="4"/>
  <c r="L1770" i="4"/>
  <c r="K1754" i="4"/>
  <c r="K1755" i="4"/>
  <c r="R1755" i="4" s="1"/>
  <c r="H1751" i="4"/>
  <c r="G1758" i="4"/>
  <c r="R1764" i="4"/>
  <c r="G1769" i="4"/>
  <c r="J1784" i="4"/>
  <c r="I1784" i="4"/>
  <c r="L1803" i="4"/>
  <c r="R1803" i="4" s="1"/>
  <c r="K1797" i="4"/>
  <c r="I1793" i="4"/>
  <c r="L1812" i="4"/>
  <c r="H1793" i="4"/>
  <c r="K1829" i="4"/>
  <c r="I1825" i="4"/>
  <c r="L1844" i="4"/>
  <c r="H1825" i="4"/>
  <c r="L1840" i="4"/>
  <c r="L1876" i="4"/>
  <c r="K1861" i="4"/>
  <c r="R1861" i="4" s="1"/>
  <c r="J1857" i="4"/>
  <c r="I1857" i="4"/>
  <c r="M1857" i="4" s="1"/>
  <c r="G1857" i="4"/>
  <c r="K1858" i="4"/>
  <c r="R1858" i="4" s="1"/>
  <c r="H1857" i="4"/>
  <c r="L1874" i="4"/>
  <c r="K1860" i="4"/>
  <c r="R1860" i="4" s="1"/>
  <c r="H1906" i="4"/>
  <c r="G1891" i="4"/>
  <c r="L1916" i="4"/>
  <c r="L1915" i="4"/>
  <c r="J1897" i="4"/>
  <c r="G1897" i="4"/>
  <c r="H1897" i="4"/>
  <c r="K1898" i="4"/>
  <c r="R1898" i="4" s="1"/>
  <c r="L1913" i="4"/>
  <c r="L1911" i="4"/>
  <c r="K1901" i="4"/>
  <c r="R1901" i="4" s="1"/>
  <c r="L1899" i="4"/>
  <c r="R1899" i="4" s="1"/>
  <c r="K1908" i="4"/>
  <c r="I1904" i="4"/>
  <c r="H1904" i="4"/>
  <c r="G1904" i="4"/>
  <c r="J1904" i="4"/>
  <c r="K1906" i="4"/>
  <c r="L1923" i="4"/>
  <c r="L1919" i="4"/>
  <c r="R1919" i="4" s="1"/>
  <c r="L1917" i="4"/>
  <c r="L1931" i="4"/>
  <c r="K1916" i="4"/>
  <c r="J1912" i="4"/>
  <c r="I1912" i="4"/>
  <c r="G1912" i="4"/>
  <c r="K1913" i="4"/>
  <c r="K1915" i="4"/>
  <c r="J1804" i="4"/>
  <c r="I1804" i="4"/>
  <c r="H1804" i="4"/>
  <c r="L1823" i="4"/>
  <c r="K1808" i="4"/>
  <c r="K1804" i="4"/>
  <c r="L1833" i="4"/>
  <c r="I1814" i="4"/>
  <c r="H1814" i="4"/>
  <c r="G1814" i="4"/>
  <c r="K1818" i="4"/>
  <c r="K1822" i="4"/>
  <c r="J1836" i="4"/>
  <c r="I1836" i="4"/>
  <c r="H1836" i="4"/>
  <c r="L1855" i="4"/>
  <c r="L1851" i="4"/>
  <c r="K1840" i="4"/>
  <c r="R1840" i="4" s="1"/>
  <c r="K1836" i="4"/>
  <c r="J1728" i="4"/>
  <c r="G1729" i="4"/>
  <c r="L1762" i="4"/>
  <c r="R1762" i="4" s="1"/>
  <c r="S1763" i="4" s="1"/>
  <c r="K1746" i="4"/>
  <c r="K1747" i="4"/>
  <c r="H1743" i="4"/>
  <c r="G1751" i="4"/>
  <c r="H1760" i="4"/>
  <c r="G1761" i="4"/>
  <c r="H1784" i="4"/>
  <c r="K1792" i="4"/>
  <c r="R1792" i="4" s="1"/>
  <c r="J1793" i="4"/>
  <c r="G1804" i="4"/>
  <c r="L1829" i="4"/>
  <c r="I1810" i="4"/>
  <c r="J1810" i="4"/>
  <c r="G1810" i="4"/>
  <c r="J1814" i="4"/>
  <c r="K1825" i="4"/>
  <c r="I1821" i="4"/>
  <c r="H1821" i="4"/>
  <c r="J1825" i="4"/>
  <c r="G1836" i="4"/>
  <c r="I1842" i="4"/>
  <c r="J1842" i="4"/>
  <c r="K1846" i="4"/>
  <c r="G1842" i="4"/>
  <c r="I1897" i="4"/>
  <c r="L1746" i="4"/>
  <c r="K1731" i="4"/>
  <c r="K1736" i="4"/>
  <c r="R1736" i="4" s="1"/>
  <c r="I1751" i="4"/>
  <c r="M1753" i="4" s="1"/>
  <c r="M1755" i="4"/>
  <c r="L1759" i="4"/>
  <c r="L1782" i="4"/>
  <c r="K1767" i="4"/>
  <c r="H1763" i="4"/>
  <c r="L1768" i="4"/>
  <c r="R1768" i="4" s="1"/>
  <c r="S1769" i="4" s="1"/>
  <c r="K1776" i="4"/>
  <c r="K1788" i="4"/>
  <c r="K1789" i="4"/>
  <c r="J1796" i="4"/>
  <c r="I1796" i="4"/>
  <c r="M1797" i="4" s="1"/>
  <c r="H1796" i="4"/>
  <c r="L1815" i="4"/>
  <c r="G1796" i="4"/>
  <c r="K1800" i="4"/>
  <c r="L1804" i="4"/>
  <c r="L1825" i="4"/>
  <c r="I1806" i="4"/>
  <c r="K1810" i="4"/>
  <c r="G1806" i="4"/>
  <c r="K1814" i="4"/>
  <c r="G1821" i="4"/>
  <c r="J1828" i="4"/>
  <c r="I1828" i="4"/>
  <c r="L1847" i="4"/>
  <c r="H1828" i="4"/>
  <c r="G1828" i="4"/>
  <c r="K1832" i="4"/>
  <c r="I1838" i="4"/>
  <c r="K1842" i="4"/>
  <c r="G1838" i="4"/>
  <c r="G1852" i="4"/>
  <c r="J1852" i="4"/>
  <c r="K1856" i="4"/>
  <c r="H1852" i="4"/>
  <c r="J1866" i="4"/>
  <c r="L1885" i="4"/>
  <c r="G1866" i="4"/>
  <c r="K1870" i="4"/>
  <c r="I1866" i="4"/>
  <c r="H1871" i="4"/>
  <c r="I1871" i="4"/>
  <c r="M1873" i="4" s="1"/>
  <c r="K1875" i="4"/>
  <c r="R1875" i="4" s="1"/>
  <c r="G1871" i="4"/>
  <c r="L1890" i="4"/>
  <c r="L1943" i="4"/>
  <c r="K1728" i="4"/>
  <c r="K1740" i="4"/>
  <c r="G1753" i="4"/>
  <c r="L1769" i="4"/>
  <c r="M1785" i="4"/>
  <c r="J1792" i="4"/>
  <c r="I1792" i="4"/>
  <c r="H1792" i="4"/>
  <c r="L1811" i="4"/>
  <c r="K1795" i="4"/>
  <c r="K1796" i="4"/>
  <c r="K1807" i="4"/>
  <c r="J1824" i="4"/>
  <c r="I1824" i="4"/>
  <c r="H1824" i="4"/>
  <c r="L1843" i="4"/>
  <c r="K1827" i="4"/>
  <c r="K1828" i="4"/>
  <c r="M1829" i="4"/>
  <c r="K1839" i="4"/>
  <c r="J1847" i="4"/>
  <c r="L1866" i="4"/>
  <c r="K1851" i="4"/>
  <c r="I1847" i="4"/>
  <c r="L1887" i="4"/>
  <c r="J1868" i="4"/>
  <c r="K1872" i="4"/>
  <c r="I1868" i="4"/>
  <c r="G1868" i="4"/>
  <c r="H1868" i="4"/>
  <c r="L1927" i="4"/>
  <c r="K1912" i="4"/>
  <c r="J1908" i="4"/>
  <c r="I1908" i="4"/>
  <c r="H1908" i="4"/>
  <c r="K1744" i="4"/>
  <c r="K1748" i="4"/>
  <c r="K1752" i="4"/>
  <c r="K1756" i="4"/>
  <c r="K1760" i="4"/>
  <c r="L1781" i="4"/>
  <c r="L1785" i="4"/>
  <c r="L1789" i="4"/>
  <c r="L1793" i="4"/>
  <c r="L1797" i="4"/>
  <c r="I1778" i="4"/>
  <c r="L1784" i="4"/>
  <c r="L1805" i="4"/>
  <c r="I1786" i="4"/>
  <c r="G1791" i="4"/>
  <c r="G1807" i="4"/>
  <c r="G1823" i="4"/>
  <c r="J1846" i="4"/>
  <c r="G1846" i="4"/>
  <c r="K1850" i="4"/>
  <c r="R1850" i="4" s="1"/>
  <c r="I1846" i="4"/>
  <c r="M1848" i="4" s="1"/>
  <c r="J1851" i="4"/>
  <c r="L1870" i="4"/>
  <c r="G1851" i="4"/>
  <c r="L1864" i="4"/>
  <c r="R1864" i="4" s="1"/>
  <c r="L1908" i="4"/>
  <c r="J1889" i="4"/>
  <c r="K1893" i="4"/>
  <c r="I1889" i="4"/>
  <c r="M1890" i="4" s="1"/>
  <c r="H1889" i="4"/>
  <c r="L1907" i="4"/>
  <c r="G1889" i="4"/>
  <c r="L1905" i="4"/>
  <c r="G1902" i="4"/>
  <c r="H1917" i="4"/>
  <c r="I1898" i="4"/>
  <c r="M1900" i="4" s="1"/>
  <c r="L1906" i="4"/>
  <c r="L1928" i="4"/>
  <c r="G1978" i="4"/>
  <c r="I1974" i="4"/>
  <c r="H1730" i="4"/>
  <c r="H1734" i="4"/>
  <c r="H1738" i="4"/>
  <c r="H1742" i="4"/>
  <c r="H1746" i="4"/>
  <c r="H1750" i="4"/>
  <c r="H1754" i="4"/>
  <c r="H1758" i="4"/>
  <c r="H1762" i="4"/>
  <c r="H1766" i="4"/>
  <c r="H1770" i="4"/>
  <c r="H1774" i="4"/>
  <c r="H1778" i="4"/>
  <c r="L1780" i="4"/>
  <c r="L1801" i="4"/>
  <c r="I1782" i="4"/>
  <c r="H1786" i="4"/>
  <c r="G1787" i="4"/>
  <c r="L1806" i="4"/>
  <c r="G1795" i="4"/>
  <c r="G1811" i="4"/>
  <c r="K1838" i="4"/>
  <c r="L1869" i="4"/>
  <c r="J1850" i="4"/>
  <c r="G1850" i="4"/>
  <c r="L1868" i="4"/>
  <c r="I1851" i="4"/>
  <c r="H1886" i="4"/>
  <c r="G1898" i="4"/>
  <c r="I1894" i="4"/>
  <c r="J1858" i="4"/>
  <c r="G1858" i="4"/>
  <c r="H1858" i="4"/>
  <c r="L1884" i="4"/>
  <c r="J1865" i="4"/>
  <c r="I1865" i="4"/>
  <c r="M1865" i="4" s="1"/>
  <c r="G1865" i="4"/>
  <c r="K1869" i="4"/>
  <c r="L1889" i="4"/>
  <c r="J1870" i="4"/>
  <c r="H1870" i="4"/>
  <c r="G1870" i="4"/>
  <c r="K1874" i="4"/>
  <c r="R1874" i="4" s="1"/>
  <c r="I1902" i="4"/>
  <c r="H1921" i="4"/>
  <c r="G1906" i="4"/>
  <c r="J1758" i="4"/>
  <c r="J1762" i="4"/>
  <c r="J1766" i="4"/>
  <c r="J1770" i="4"/>
  <c r="J1774" i="4"/>
  <c r="G1777" i="4"/>
  <c r="K1778" i="4"/>
  <c r="K1781" i="4"/>
  <c r="G1782" i="4"/>
  <c r="K1786" i="4"/>
  <c r="I1787" i="4"/>
  <c r="J1788" i="4"/>
  <c r="I1788" i="4"/>
  <c r="L1807" i="4"/>
  <c r="H1850" i="4"/>
  <c r="K1855" i="4"/>
  <c r="H1865" i="4"/>
  <c r="I1870" i="4"/>
  <c r="R1931" i="4"/>
  <c r="K1934" i="4"/>
  <c r="J1930" i="4"/>
  <c r="H1930" i="4"/>
  <c r="G1930" i="4"/>
  <c r="I1930" i="4"/>
  <c r="M1932" i="4" s="1"/>
  <c r="L1949" i="4"/>
  <c r="L1779" i="4"/>
  <c r="L1783" i="4"/>
  <c r="K1766" i="4"/>
  <c r="L1787" i="4"/>
  <c r="K1770" i="4"/>
  <c r="L1791" i="4"/>
  <c r="K1774" i="4"/>
  <c r="L1795" i="4"/>
  <c r="G1779" i="4"/>
  <c r="L1798" i="4"/>
  <c r="G1783" i="4"/>
  <c r="L1802" i="4"/>
  <c r="G1799" i="4"/>
  <c r="G1815" i="4"/>
  <c r="I1850" i="4"/>
  <c r="I1858" i="4"/>
  <c r="M1864" i="4"/>
  <c r="L1865" i="4"/>
  <c r="K1880" i="4"/>
  <c r="L1895" i="4"/>
  <c r="I1876" i="4"/>
  <c r="L1894" i="4"/>
  <c r="K1879" i="4"/>
  <c r="J1876" i="4"/>
  <c r="L1891" i="4"/>
  <c r="R1891" i="4" s="1"/>
  <c r="G1876" i="4"/>
  <c r="I1880" i="4"/>
  <c r="M1882" i="4" s="1"/>
  <c r="H1783" i="4"/>
  <c r="K1787" i="4"/>
  <c r="R1787" i="4" s="1"/>
  <c r="K1793" i="4"/>
  <c r="I1789" i="4"/>
  <c r="J1800" i="4"/>
  <c r="I1800" i="4"/>
  <c r="H1800" i="4"/>
  <c r="L1819" i="4"/>
  <c r="R1819" i="4" s="1"/>
  <c r="S1820" i="4" s="1"/>
  <c r="K1805" i="4"/>
  <c r="I1801" i="4"/>
  <c r="L1821" i="4"/>
  <c r="I1802" i="4"/>
  <c r="J1816" i="4"/>
  <c r="I1816" i="4"/>
  <c r="H1816" i="4"/>
  <c r="L1835" i="4"/>
  <c r="R1835" i="4" s="1"/>
  <c r="K1821" i="4"/>
  <c r="R1821" i="4" s="1"/>
  <c r="I1817" i="4"/>
  <c r="M1819" i="4" s="1"/>
  <c r="L1837" i="4"/>
  <c r="I1818" i="4"/>
  <c r="J1832" i="4"/>
  <c r="I1832" i="4"/>
  <c r="H1832" i="4"/>
  <c r="L1852" i="4"/>
  <c r="K1837" i="4"/>
  <c r="I1833" i="4"/>
  <c r="M1835" i="4" s="1"/>
  <c r="M1856" i="4"/>
  <c r="K1862" i="4"/>
  <c r="R1862" i="4" s="1"/>
  <c r="I1867" i="4"/>
  <c r="M1869" i="4" s="1"/>
  <c r="H1890" i="4"/>
  <c r="G1875" i="4"/>
  <c r="H1876" i="4"/>
  <c r="K1888" i="4"/>
  <c r="I1884" i="4"/>
  <c r="J1884" i="4"/>
  <c r="H1884" i="4"/>
  <c r="L1903" i="4"/>
  <c r="R1903" i="4" s="1"/>
  <c r="S1904" i="4" s="1"/>
  <c r="H1856" i="4"/>
  <c r="G1856" i="4"/>
  <c r="L1875" i="4"/>
  <c r="G1869" i="4"/>
  <c r="K1873" i="4"/>
  <c r="L1888" i="4"/>
  <c r="I1869" i="4"/>
  <c r="G1890" i="4"/>
  <c r="I1886" i="4"/>
  <c r="M1888" i="4" s="1"/>
  <c r="M1915" i="4"/>
  <c r="L1990" i="4"/>
  <c r="R1990" i="4" s="1"/>
  <c r="K1975" i="4"/>
  <c r="J1971" i="4"/>
  <c r="I1971" i="4"/>
  <c r="G1971" i="4"/>
  <c r="L1981" i="4"/>
  <c r="R1981" i="4" s="1"/>
  <c r="H1971" i="4"/>
  <c r="L1987" i="4"/>
  <c r="L1977" i="4"/>
  <c r="L1973" i="4"/>
  <c r="L1810" i="4"/>
  <c r="L1814" i="4"/>
  <c r="L1818" i="4"/>
  <c r="L1822" i="4"/>
  <c r="L1826" i="4"/>
  <c r="L1830" i="4"/>
  <c r="L1834" i="4"/>
  <c r="L1838" i="4"/>
  <c r="L1842" i="4"/>
  <c r="G1848" i="4"/>
  <c r="L1867" i="4"/>
  <c r="J1869" i="4"/>
  <c r="H1879" i="4"/>
  <c r="J1879" i="4"/>
  <c r="K1883" i="4"/>
  <c r="R1883" i="4" s="1"/>
  <c r="G1879" i="4"/>
  <c r="L1898" i="4"/>
  <c r="H1883" i="4"/>
  <c r="I1883" i="4"/>
  <c r="J1883" i="4"/>
  <c r="G1883" i="4"/>
  <c r="K1886" i="4"/>
  <c r="L1902" i="4"/>
  <c r="K1887" i="4"/>
  <c r="L1846" i="4"/>
  <c r="L1850" i="4"/>
  <c r="L1854" i="4"/>
  <c r="R1854" i="4" s="1"/>
  <c r="L1858" i="4"/>
  <c r="L1862" i="4"/>
  <c r="L1872" i="4"/>
  <c r="K1857" i="4"/>
  <c r="R1857" i="4" s="1"/>
  <c r="J1853" i="4"/>
  <c r="I1853" i="4"/>
  <c r="M1855" i="4" s="1"/>
  <c r="G1853" i="4"/>
  <c r="H1860" i="4"/>
  <c r="L1879" i="4"/>
  <c r="G1860" i="4"/>
  <c r="H1933" i="4"/>
  <c r="I1914" i="4"/>
  <c r="G1918" i="4"/>
  <c r="L1939" i="4"/>
  <c r="R1939" i="4" s="1"/>
  <c r="I1920" i="4"/>
  <c r="K1924" i="4"/>
  <c r="R1924" i="4" s="1"/>
  <c r="L1937" i="4"/>
  <c r="K1957" i="4"/>
  <c r="I1953" i="4"/>
  <c r="L1972" i="4"/>
  <c r="H1953" i="4"/>
  <c r="J1953" i="4"/>
  <c r="G1953" i="4"/>
  <c r="L1959" i="4"/>
  <c r="R1959" i="4" s="1"/>
  <c r="L1968" i="4"/>
  <c r="R1968" i="4" s="1"/>
  <c r="L1988" i="4"/>
  <c r="R1988" i="4" s="1"/>
  <c r="S1989" i="4" s="1"/>
  <c r="R2002" i="4"/>
  <c r="S2003" i="4" s="1"/>
  <c r="J1848" i="4"/>
  <c r="J1849" i="4"/>
  <c r="I1849" i="4"/>
  <c r="M1851" i="4" s="1"/>
  <c r="G1849" i="4"/>
  <c r="K1852" i="4"/>
  <c r="I1860" i="4"/>
  <c r="L1880" i="4"/>
  <c r="K1865" i="4"/>
  <c r="R1865" i="4" s="1"/>
  <c r="J1861" i="4"/>
  <c r="I1861" i="4"/>
  <c r="M1863" i="4" s="1"/>
  <c r="G1861" i="4"/>
  <c r="L1881" i="4"/>
  <c r="K1866" i="4"/>
  <c r="J1862" i="4"/>
  <c r="G1862" i="4"/>
  <c r="I1881" i="4"/>
  <c r="G1885" i="4"/>
  <c r="K1896" i="4"/>
  <c r="J1892" i="4"/>
  <c r="G1892" i="4"/>
  <c r="I1892" i="4"/>
  <c r="K1894" i="4"/>
  <c r="H1892" i="4"/>
  <c r="L1909" i="4"/>
  <c r="K1895" i="4"/>
  <c r="L1910" i="4"/>
  <c r="G1920" i="4"/>
  <c r="H1928" i="4"/>
  <c r="G1928" i="4"/>
  <c r="K1932" i="4"/>
  <c r="R1932" i="4" s="1"/>
  <c r="S1933" i="4" s="1"/>
  <c r="J1928" i="4"/>
  <c r="L1947" i="4"/>
  <c r="R1947" i="4" s="1"/>
  <c r="G1827" i="4"/>
  <c r="G1831" i="4"/>
  <c r="G1835" i="4"/>
  <c r="G1839" i="4"/>
  <c r="G1843" i="4"/>
  <c r="J1845" i="4"/>
  <c r="I1845" i="4"/>
  <c r="M1847" i="4" s="1"/>
  <c r="G1845" i="4"/>
  <c r="H1853" i="4"/>
  <c r="L1873" i="4"/>
  <c r="J1854" i="4"/>
  <c r="G1854" i="4"/>
  <c r="K1859" i="4"/>
  <c r="J1860" i="4"/>
  <c r="G1873" i="4"/>
  <c r="L1892" i="4"/>
  <c r="H1873" i="4"/>
  <c r="K1877" i="4"/>
  <c r="R1877" i="4" s="1"/>
  <c r="J1873" i="4"/>
  <c r="I1873" i="4"/>
  <c r="J1878" i="4"/>
  <c r="L1897" i="4"/>
  <c r="I1878" i="4"/>
  <c r="M1879" i="4" s="1"/>
  <c r="K1881" i="4"/>
  <c r="H1878" i="4"/>
  <c r="H1895" i="4"/>
  <c r="L1914" i="4"/>
  <c r="K1897" i="4"/>
  <c r="I1895" i="4"/>
  <c r="M1897" i="4" s="1"/>
  <c r="G1895" i="4"/>
  <c r="H1920" i="4"/>
  <c r="I1928" i="4"/>
  <c r="I1964" i="4"/>
  <c r="H1983" i="4"/>
  <c r="L1922" i="4"/>
  <c r="R1922" i="4" s="1"/>
  <c r="I1903" i="4"/>
  <c r="M1905" i="4" s="1"/>
  <c r="H1903" i="4"/>
  <c r="L1921" i="4"/>
  <c r="L1929" i="4"/>
  <c r="I1872" i="4"/>
  <c r="L1904" i="4"/>
  <c r="H1885" i="4"/>
  <c r="H1887" i="4"/>
  <c r="K1890" i="4"/>
  <c r="J1887" i="4"/>
  <c r="R1917" i="4"/>
  <c r="M1933" i="4"/>
  <c r="K1871" i="4"/>
  <c r="R1871" i="4" s="1"/>
  <c r="L1886" i="4"/>
  <c r="J1874" i="4"/>
  <c r="K1878" i="4"/>
  <c r="R1878" i="4" s="1"/>
  <c r="I1874" i="4"/>
  <c r="I1885" i="4"/>
  <c r="I1887" i="4"/>
  <c r="K1904" i="4"/>
  <c r="R1904" i="4" s="1"/>
  <c r="H1900" i="4"/>
  <c r="G1900" i="4"/>
  <c r="K1902" i="4"/>
  <c r="H1925" i="4"/>
  <c r="I1906" i="4"/>
  <c r="L1969" i="4"/>
  <c r="R1969" i="4" s="1"/>
  <c r="H1894" i="4"/>
  <c r="I1875" i="4"/>
  <c r="J1885" i="4"/>
  <c r="K1889" i="4"/>
  <c r="M1902" i="4"/>
  <c r="L1945" i="4"/>
  <c r="K1930" i="4"/>
  <c r="J1926" i="4"/>
  <c r="H1926" i="4"/>
  <c r="L1944" i="4"/>
  <c r="I1926" i="4"/>
  <c r="G1926" i="4"/>
  <c r="L1882" i="4"/>
  <c r="L1893" i="4"/>
  <c r="J1905" i="4"/>
  <c r="K1909" i="4"/>
  <c r="G1905" i="4"/>
  <c r="K1907" i="4"/>
  <c r="L1924" i="4"/>
  <c r="L1941" i="4"/>
  <c r="H1929" i="4"/>
  <c r="I1910" i="4"/>
  <c r="L1930" i="4"/>
  <c r="I1911" i="4"/>
  <c r="H1911" i="4"/>
  <c r="K1914" i="4"/>
  <c r="L1935" i="4"/>
  <c r="K1920" i="4"/>
  <c r="R1920" i="4" s="1"/>
  <c r="K1918" i="4"/>
  <c r="J1916" i="4"/>
  <c r="L1957" i="4"/>
  <c r="K1942" i="4"/>
  <c r="R1942" i="4" s="1"/>
  <c r="J1938" i="4"/>
  <c r="H1938" i="4"/>
  <c r="I1938" i="4"/>
  <c r="M1940" i="4" s="1"/>
  <c r="G1938" i="4"/>
  <c r="S1994" i="4"/>
  <c r="L1900" i="4"/>
  <c r="J1881" i="4"/>
  <c r="K1885" i="4"/>
  <c r="I1899" i="4"/>
  <c r="M1901" i="4" s="1"/>
  <c r="H1899" i="4"/>
  <c r="L1918" i="4"/>
  <c r="L1926" i="4"/>
  <c r="I1907" i="4"/>
  <c r="H1907" i="4"/>
  <c r="L1925" i="4"/>
  <c r="K1910" i="4"/>
  <c r="R1910" i="4" s="1"/>
  <c r="J1911" i="4"/>
  <c r="H1916" i="4"/>
  <c r="H1937" i="4"/>
  <c r="G1922" i="4"/>
  <c r="K1929" i="4"/>
  <c r="L1896" i="4"/>
  <c r="G1877" i="4"/>
  <c r="H1891" i="4"/>
  <c r="I1891" i="4"/>
  <c r="L1920" i="4"/>
  <c r="K1905" i="4"/>
  <c r="K1911" i="4"/>
  <c r="R1911" i="4" s="1"/>
  <c r="I1916" i="4"/>
  <c r="M1918" i="4" s="1"/>
  <c r="L1961" i="4"/>
  <c r="L1980" i="4"/>
  <c r="K1884" i="4"/>
  <c r="K1892" i="4"/>
  <c r="K1900" i="4"/>
  <c r="K1921" i="4"/>
  <c r="L1936" i="4"/>
  <c r="H1924" i="4"/>
  <c r="G1924" i="4"/>
  <c r="K1928" i="4"/>
  <c r="L1940" i="4"/>
  <c r="L2001" i="4"/>
  <c r="K1986" i="4"/>
  <c r="J1982" i="4"/>
  <c r="H1982" i="4"/>
  <c r="K1985" i="4"/>
  <c r="K1984" i="4"/>
  <c r="G1982" i="4"/>
  <c r="L1991" i="4"/>
  <c r="L1995" i="4"/>
  <c r="I1982" i="4"/>
  <c r="L1998" i="4"/>
  <c r="L1912" i="4"/>
  <c r="L1932" i="4"/>
  <c r="L1938" i="4"/>
  <c r="K1923" i="4"/>
  <c r="R1923" i="4" s="1"/>
  <c r="I1919" i="4"/>
  <c r="M1919" i="4" s="1"/>
  <c r="H1919" i="4"/>
  <c r="I1924" i="4"/>
  <c r="M1924" i="4" s="1"/>
  <c r="K1926" i="4"/>
  <c r="K1935" i="4"/>
  <c r="G1880" i="4"/>
  <c r="G1888" i="4"/>
  <c r="G1896" i="4"/>
  <c r="L1934" i="4"/>
  <c r="I1915" i="4"/>
  <c r="M1917" i="4" s="1"/>
  <c r="H1915" i="4"/>
  <c r="G1917" i="4"/>
  <c r="J1924" i="4"/>
  <c r="H1932" i="4"/>
  <c r="L1933" i="4"/>
  <c r="J1942" i="4"/>
  <c r="H1942" i="4"/>
  <c r="K1944" i="4"/>
  <c r="K1961" i="4"/>
  <c r="R1961" i="4" s="1"/>
  <c r="I1957" i="4"/>
  <c r="J1957" i="4"/>
  <c r="H1957" i="4"/>
  <c r="G1957" i="4"/>
  <c r="L1976" i="4"/>
  <c r="R1976" i="4" s="1"/>
  <c r="L2002" i="4"/>
  <c r="K1987" i="4"/>
  <c r="J1983" i="4"/>
  <c r="I1983" i="4"/>
  <c r="G1983" i="4"/>
  <c r="M1934" i="4"/>
  <c r="K1956" i="4"/>
  <c r="J1952" i="4"/>
  <c r="H1952" i="4"/>
  <c r="K1955" i="4"/>
  <c r="K1954" i="4"/>
  <c r="L1971" i="4"/>
  <c r="I1952" i="4"/>
  <c r="L1963" i="4"/>
  <c r="L2000" i="4"/>
  <c r="R2000" i="4" s="1"/>
  <c r="S2001" i="4" s="1"/>
  <c r="R2016" i="4"/>
  <c r="S2016" i="4" s="1"/>
  <c r="K1925" i="4"/>
  <c r="J1922" i="4"/>
  <c r="H1922" i="4"/>
  <c r="R1998" i="4"/>
  <c r="K1927" i="4"/>
  <c r="L1948" i="4"/>
  <c r="L1952" i="4"/>
  <c r="L1956" i="4"/>
  <c r="L1960" i="4"/>
  <c r="K1945" i="4"/>
  <c r="K1943" i="4"/>
  <c r="R1943" i="4" s="1"/>
  <c r="L1964" i="4"/>
  <c r="K1949" i="4"/>
  <c r="R1949" i="4" s="1"/>
  <c r="R1950" i="4"/>
  <c r="S1951" i="4" s="1"/>
  <c r="G1921" i="4"/>
  <c r="G1929" i="4"/>
  <c r="G1933" i="4"/>
  <c r="G1937" i="4"/>
  <c r="G1941" i="4"/>
  <c r="G1945" i="4"/>
  <c r="L1975" i="4"/>
  <c r="K1960" i="4"/>
  <c r="R1960" i="4" s="1"/>
  <c r="J1956" i="4"/>
  <c r="H1956" i="4"/>
  <c r="L1989" i="4"/>
  <c r="K1974" i="4"/>
  <c r="J1970" i="4"/>
  <c r="H1970" i="4"/>
  <c r="K1973" i="4"/>
  <c r="K1972" i="4"/>
  <c r="R1995" i="4"/>
  <c r="M2006" i="4"/>
  <c r="M2009" i="4"/>
  <c r="I1921" i="4"/>
  <c r="M1923" i="4" s="1"/>
  <c r="I1925" i="4"/>
  <c r="I1929" i="4"/>
  <c r="I1933" i="4"/>
  <c r="I1937" i="4"/>
  <c r="I1941" i="4"/>
  <c r="I1945" i="4"/>
  <c r="I1956" i="4"/>
  <c r="G1970" i="4"/>
  <c r="R2004" i="4"/>
  <c r="S2005" i="4" s="1"/>
  <c r="J1921" i="4"/>
  <c r="J1925" i="4"/>
  <c r="J1929" i="4"/>
  <c r="G1932" i="4"/>
  <c r="J1933" i="4"/>
  <c r="G1936" i="4"/>
  <c r="J1937" i="4"/>
  <c r="G1940" i="4"/>
  <c r="J1941" i="4"/>
  <c r="G1944" i="4"/>
  <c r="J1945" i="4"/>
  <c r="K1953" i="4"/>
  <c r="I1949" i="4"/>
  <c r="L1955" i="4"/>
  <c r="K1965" i="4"/>
  <c r="I1961" i="4"/>
  <c r="I1970" i="4"/>
  <c r="M1972" i="4" s="1"/>
  <c r="R1991" i="4"/>
  <c r="L1946" i="4"/>
  <c r="R1946" i="4" s="1"/>
  <c r="L1950" i="4"/>
  <c r="K1933" i="4"/>
  <c r="R1933" i="4" s="1"/>
  <c r="L1954" i="4"/>
  <c r="K1937" i="4"/>
  <c r="L1958" i="4"/>
  <c r="K1941" i="4"/>
  <c r="L1962" i="4"/>
  <c r="R1962" i="4" s="1"/>
  <c r="H1944" i="4"/>
  <c r="K1952" i="4"/>
  <c r="J1948" i="4"/>
  <c r="H1948" i="4"/>
  <c r="K1964" i="4"/>
  <c r="J1960" i="4"/>
  <c r="H1960" i="4"/>
  <c r="M1980" i="4"/>
  <c r="L1979" i="4"/>
  <c r="K1978" i="4"/>
  <c r="J1974" i="4"/>
  <c r="H1974" i="4"/>
  <c r="L1994" i="4"/>
  <c r="R1994" i="4" s="1"/>
  <c r="K1979" i="4"/>
  <c r="R1980" i="4"/>
  <c r="S1981" i="4" s="1"/>
  <c r="L1966" i="4"/>
  <c r="R1966" i="4" s="1"/>
  <c r="L1970" i="4"/>
  <c r="L1974" i="4"/>
  <c r="L1978" i="4"/>
  <c r="L1982" i="4"/>
  <c r="K1967" i="4"/>
  <c r="R1967" i="4" s="1"/>
  <c r="K1970" i="4"/>
  <c r="J1966" i="4"/>
  <c r="H1966" i="4"/>
  <c r="L1986" i="4"/>
  <c r="K1971" i="4"/>
  <c r="G1974" i="4"/>
  <c r="G1975" i="4"/>
  <c r="J1986" i="4"/>
  <c r="H1986" i="4"/>
  <c r="G1947" i="4"/>
  <c r="G1951" i="4"/>
  <c r="G1955" i="4"/>
  <c r="G1959" i="4"/>
  <c r="G1963" i="4"/>
  <c r="G1966" i="4"/>
  <c r="G1967" i="4"/>
  <c r="I1975" i="4"/>
  <c r="L1983" i="4"/>
  <c r="K2001" i="4"/>
  <c r="R2001" i="4" s="1"/>
  <c r="L2016" i="4"/>
  <c r="I1999" i="4"/>
  <c r="K2008" i="4"/>
  <c r="R2008" i="4" s="1"/>
  <c r="S2009" i="4" s="1"/>
  <c r="J2004" i="4"/>
  <c r="J2006" i="4"/>
  <c r="H2006" i="4"/>
  <c r="J2013" i="4"/>
  <c r="I2013" i="4"/>
  <c r="G2013" i="4"/>
  <c r="H1947" i="4"/>
  <c r="H1951" i="4"/>
  <c r="H1955" i="4"/>
  <c r="L1965" i="4"/>
  <c r="G1968" i="4"/>
  <c r="J1975" i="4"/>
  <c r="K1982" i="4"/>
  <c r="J1978" i="4"/>
  <c r="H1978" i="4"/>
  <c r="K1983" i="4"/>
  <c r="R1983" i="4" s="1"/>
  <c r="G1986" i="4"/>
  <c r="G1987" i="4"/>
  <c r="K1996" i="4"/>
  <c r="L2011" i="4"/>
  <c r="J1992" i="4"/>
  <c r="L2013" i="4"/>
  <c r="R2013" i="4" s="1"/>
  <c r="J1994" i="4"/>
  <c r="H1994" i="4"/>
  <c r="G2000" i="4"/>
  <c r="J2001" i="4"/>
  <c r="I2001" i="4"/>
  <c r="G2001" i="4"/>
  <c r="H2005" i="4"/>
  <c r="J2008" i="4"/>
  <c r="I2008" i="4"/>
  <c r="M2008" i="4" s="1"/>
  <c r="H2008" i="4"/>
  <c r="G2009" i="4"/>
  <c r="I2010" i="4"/>
  <c r="M2012" i="4" s="1"/>
  <c r="H2010" i="4"/>
  <c r="G2010" i="4"/>
  <c r="G2011" i="4"/>
  <c r="I1947" i="4"/>
  <c r="I1951" i="4"/>
  <c r="I1955" i="4"/>
  <c r="I1959" i="4"/>
  <c r="I1963" i="4"/>
  <c r="M1964" i="4" s="1"/>
  <c r="I1967" i="4"/>
  <c r="M1969" i="4" s="1"/>
  <c r="L1984" i="4"/>
  <c r="L1985" i="4"/>
  <c r="I1986" i="4"/>
  <c r="H1987" i="4"/>
  <c r="J1989" i="4"/>
  <c r="I1989" i="4"/>
  <c r="G1989" i="4"/>
  <c r="H1993" i="4"/>
  <c r="J1996" i="4"/>
  <c r="I1996" i="4"/>
  <c r="M1997" i="4" s="1"/>
  <c r="H1996" i="4"/>
  <c r="G1997" i="4"/>
  <c r="I1998" i="4"/>
  <c r="H1998" i="4"/>
  <c r="G1998" i="4"/>
  <c r="G1999" i="4"/>
  <c r="G2004" i="4"/>
  <c r="G2006" i="4"/>
  <c r="G2008" i="4"/>
  <c r="H2009" i="4"/>
  <c r="J2010" i="4"/>
  <c r="H2011" i="4"/>
  <c r="H2013" i="4"/>
  <c r="G2016" i="4"/>
  <c r="K1997" i="4"/>
  <c r="R1997" i="4" s="1"/>
  <c r="S1998" i="4" s="1"/>
  <c r="K2009" i="4"/>
  <c r="R2009" i="4" s="1"/>
  <c r="L2014" i="4"/>
  <c r="G1965" i="4"/>
  <c r="G1969" i="4"/>
  <c r="G1973" i="4"/>
  <c r="G1977" i="4"/>
  <c r="G1981" i="4"/>
  <c r="G1985" i="4"/>
  <c r="G1991" i="4"/>
  <c r="L1992" i="4"/>
  <c r="R1992" i="4" s="1"/>
  <c r="S1993" i="4" s="1"/>
  <c r="K1999" i="4"/>
  <c r="G2003" i="4"/>
  <c r="L2004" i="4"/>
  <c r="K2011" i="4"/>
  <c r="R2011" i="4" s="1"/>
  <c r="H1965" i="4"/>
  <c r="H1969" i="4"/>
  <c r="H1973" i="4"/>
  <c r="H1977" i="4"/>
  <c r="H1981" i="4"/>
  <c r="H1985" i="4"/>
  <c r="H1991" i="4"/>
  <c r="L1999" i="4"/>
  <c r="H2003" i="4"/>
  <c r="H2015" i="4"/>
  <c r="I1965" i="4"/>
  <c r="I1969" i="4"/>
  <c r="I1973" i="4"/>
  <c r="I1977" i="4"/>
  <c r="M1979" i="4" s="1"/>
  <c r="I1981" i="4"/>
  <c r="I1985" i="4"/>
  <c r="M1986" i="4" s="1"/>
  <c r="K1989" i="4"/>
  <c r="R1989" i="4" s="1"/>
  <c r="I1991" i="4"/>
  <c r="M1993" i="4" s="1"/>
  <c r="G1993" i="4"/>
  <c r="I2003" i="4"/>
  <c r="G2005" i="4"/>
  <c r="AN1710" i="4" l="1"/>
  <c r="AN1533" i="4"/>
  <c r="AN1380" i="4"/>
  <c r="AN1243" i="4"/>
  <c r="AN857" i="4"/>
  <c r="AN881" i="4"/>
  <c r="AN1015" i="4"/>
  <c r="AN66" i="4"/>
  <c r="AN306" i="4"/>
  <c r="AN686" i="4"/>
  <c r="AN723" i="4"/>
  <c r="AN691" i="4"/>
  <c r="AN1707" i="4"/>
  <c r="AN1941" i="4"/>
  <c r="AN1569" i="4"/>
  <c r="AN1335" i="4"/>
  <c r="AN1365" i="4"/>
  <c r="AN794" i="4"/>
  <c r="AN859" i="4"/>
  <c r="AN265" i="4"/>
  <c r="AN200" i="4"/>
  <c r="AN129" i="4"/>
  <c r="AN61" i="4"/>
  <c r="AN1883" i="4"/>
  <c r="AN1697" i="4"/>
  <c r="AN1926" i="4"/>
  <c r="AN1974" i="4"/>
  <c r="AN1891" i="4"/>
  <c r="AN1888" i="4"/>
  <c r="AN1712" i="4"/>
  <c r="AN1907" i="4"/>
  <c r="AN1795" i="4"/>
  <c r="AN1800" i="4"/>
  <c r="AN1347" i="4"/>
  <c r="AN1170" i="4"/>
  <c r="AN1017" i="4"/>
  <c r="AN860" i="4"/>
  <c r="AN1242" i="4"/>
  <c r="AN850" i="4"/>
  <c r="AN910" i="4"/>
  <c r="AN312" i="4"/>
  <c r="AN709" i="4"/>
  <c r="AN302" i="4"/>
  <c r="AN133" i="4"/>
  <c r="AN1925" i="4"/>
  <c r="AN1918" i="4"/>
  <c r="AN1626" i="4"/>
  <c r="AN1287" i="4"/>
  <c r="AN1070" i="4"/>
  <c r="AN1968" i="4"/>
  <c r="AN1721" i="4"/>
  <c r="AN1916" i="4"/>
  <c r="AN1862" i="4"/>
  <c r="AN1786" i="4"/>
  <c r="AN1067" i="4"/>
  <c r="AN1092" i="4"/>
  <c r="AN782" i="4"/>
  <c r="AN226" i="4"/>
  <c r="AN75" i="4"/>
  <c r="AN441" i="4"/>
  <c r="AN186" i="4"/>
  <c r="AN1013" i="4"/>
  <c r="AN236" i="4"/>
  <c r="AN647" i="4"/>
  <c r="AN1783" i="4"/>
  <c r="AN1791" i="4"/>
  <c r="AN1438" i="4"/>
  <c r="AN1366" i="4"/>
  <c r="AN810" i="4"/>
  <c r="AN1586" i="4"/>
  <c r="M1473" i="4"/>
  <c r="M1471" i="4"/>
  <c r="M1411" i="4"/>
  <c r="M1409" i="4"/>
  <c r="S683" i="4"/>
  <c r="R666" i="4"/>
  <c r="S667" i="4" s="1"/>
  <c r="R456" i="4"/>
  <c r="S457" i="4" s="1"/>
  <c r="M43" i="4"/>
  <c r="AM2001" i="4"/>
  <c r="AL2001" i="4"/>
  <c r="AN2001" i="4" s="1"/>
  <c r="AN1889" i="4"/>
  <c r="AM1759" i="4"/>
  <c r="AL1759" i="4"/>
  <c r="AM1591" i="4"/>
  <c r="AN1841" i="4"/>
  <c r="AN1585" i="4"/>
  <c r="AM1865" i="4"/>
  <c r="M1725" i="4"/>
  <c r="AB1725" i="4" s="1"/>
  <c r="AC1725" i="4" s="1"/>
  <c r="AM1961" i="4"/>
  <c r="AL1961" i="4"/>
  <c r="AN1961" i="4" s="1"/>
  <c r="AM1960" i="4"/>
  <c r="AL1960" i="4"/>
  <c r="AN1960" i="4" s="1"/>
  <c r="AL1958" i="4"/>
  <c r="M1680" i="4"/>
  <c r="M1681" i="4"/>
  <c r="AM1509" i="4"/>
  <c r="AL1509" i="4"/>
  <c r="AM1502" i="4"/>
  <c r="AN1502" i="4" s="1"/>
  <c r="AM1504" i="4"/>
  <c r="AL1507" i="4"/>
  <c r="AL1503" i="4"/>
  <c r="AL1499" i="4"/>
  <c r="AM1503" i="4"/>
  <c r="AM1679" i="4"/>
  <c r="AL1679" i="4"/>
  <c r="AM1678" i="4"/>
  <c r="AL1677" i="4"/>
  <c r="AL1678" i="4"/>
  <c r="AM1677" i="4"/>
  <c r="AN1526" i="4"/>
  <c r="AM1539" i="4"/>
  <c r="AL1539" i="4"/>
  <c r="AM1538" i="4"/>
  <c r="AM1537" i="4"/>
  <c r="AN1537" i="4" s="1"/>
  <c r="AM1527" i="4"/>
  <c r="AL1527" i="4"/>
  <c r="AM1532" i="4"/>
  <c r="AL1538" i="4"/>
  <c r="AL1532" i="4"/>
  <c r="AM1531" i="4"/>
  <c r="AL1531" i="4"/>
  <c r="AM1534" i="4"/>
  <c r="AL1534" i="4"/>
  <c r="AN1459" i="4"/>
  <c r="AL1351" i="4"/>
  <c r="AN1351" i="4" s="1"/>
  <c r="AM1237" i="4"/>
  <c r="AL1237" i="4"/>
  <c r="AN1237" i="4" s="1"/>
  <c r="AL1234" i="4"/>
  <c r="AL1227" i="4"/>
  <c r="AM1230" i="4"/>
  <c r="AM1235" i="4"/>
  <c r="AL1230" i="4"/>
  <c r="AL1235" i="4"/>
  <c r="AM1232" i="4"/>
  <c r="AM1225" i="4"/>
  <c r="AM1236" i="4"/>
  <c r="AM1234" i="4"/>
  <c r="AM1108" i="4"/>
  <c r="AN1108" i="4" s="1"/>
  <c r="AN1095" i="4"/>
  <c r="AL1108" i="4"/>
  <c r="AM1105" i="4"/>
  <c r="AL1105" i="4"/>
  <c r="AL1096" i="4"/>
  <c r="S529" i="4"/>
  <c r="M494" i="4"/>
  <c r="M492" i="4"/>
  <c r="M452" i="4"/>
  <c r="M451" i="4"/>
  <c r="S1866" i="4"/>
  <c r="R1676" i="4"/>
  <c r="S1676" i="4" s="1"/>
  <c r="AN2014" i="4"/>
  <c r="AM1624" i="4"/>
  <c r="AL1624" i="4"/>
  <c r="AL1622" i="4"/>
  <c r="AM1623" i="4"/>
  <c r="AL1623" i="4"/>
  <c r="AM1621" i="4"/>
  <c r="AL1621" i="4"/>
  <c r="S1963" i="4"/>
  <c r="R1889" i="4"/>
  <c r="S1890" i="4" s="1"/>
  <c r="M1838" i="4"/>
  <c r="S1641" i="4"/>
  <c r="M1592" i="4"/>
  <c r="S1680" i="4"/>
  <c r="M1224" i="4"/>
  <c r="R290" i="4"/>
  <c r="M23" i="4"/>
  <c r="M22" i="4"/>
  <c r="S189" i="4"/>
  <c r="S53" i="4"/>
  <c r="M196" i="4"/>
  <c r="M195" i="4"/>
  <c r="Y195" i="4" s="1"/>
  <c r="Z195" i="4" s="1"/>
  <c r="AL2012" i="4"/>
  <c r="AN2012" i="4" s="1"/>
  <c r="AL2010" i="4"/>
  <c r="AM1869" i="4"/>
  <c r="AM1750" i="4"/>
  <c r="AM1947" i="4"/>
  <c r="AM2004" i="4"/>
  <c r="AL2004" i="4"/>
  <c r="AN2004" i="4" s="1"/>
  <c r="AM1657" i="4"/>
  <c r="AL1657" i="4"/>
  <c r="AM1654" i="4"/>
  <c r="AL1654" i="4"/>
  <c r="AM1474" i="4"/>
  <c r="AL1474" i="4"/>
  <c r="AN1474" i="4" s="1"/>
  <c r="AL1462" i="4"/>
  <c r="AL1465" i="4"/>
  <c r="AM1468" i="4"/>
  <c r="AM1472" i="4"/>
  <c r="AL1472" i="4"/>
  <c r="AN1472" i="4" s="1"/>
  <c r="AM1291" i="4"/>
  <c r="AL1291" i="4"/>
  <c r="AM1288" i="4"/>
  <c r="AL1288" i="4"/>
  <c r="AN1288" i="4" s="1"/>
  <c r="AM1284" i="4"/>
  <c r="AM1289" i="4"/>
  <c r="AL1284" i="4"/>
  <c r="AN1284" i="4" s="1"/>
  <c r="AL1289" i="4"/>
  <c r="AN1289" i="4" s="1"/>
  <c r="AM1285" i="4"/>
  <c r="AL1285" i="4"/>
  <c r="AE917" i="4"/>
  <c r="AF917" i="4" s="1"/>
  <c r="AB917" i="4"/>
  <c r="AC917" i="4" s="1"/>
  <c r="AM408" i="4"/>
  <c r="AL408" i="4"/>
  <c r="AM403" i="4"/>
  <c r="AM405" i="4"/>
  <c r="AL406" i="4"/>
  <c r="AM402" i="4"/>
  <c r="AL402" i="4"/>
  <c r="AM400" i="4"/>
  <c r="AM406" i="4"/>
  <c r="AL403" i="4"/>
  <c r="AL405" i="4"/>
  <c r="S1821" i="4"/>
  <c r="AM576" i="4"/>
  <c r="AL576" i="4"/>
  <c r="AM575" i="4"/>
  <c r="AL575" i="4"/>
  <c r="AM565" i="4"/>
  <c r="AL567" i="4"/>
  <c r="AL565" i="4"/>
  <c r="AM569" i="4"/>
  <c r="AN569" i="4" s="1"/>
  <c r="AM571" i="4"/>
  <c r="AL571" i="4"/>
  <c r="M1316" i="4"/>
  <c r="AM1396" i="4"/>
  <c r="AL1396" i="4"/>
  <c r="AN1383" i="4"/>
  <c r="AM1393" i="4"/>
  <c r="AL1393" i="4"/>
  <c r="AN1393" i="4" s="1"/>
  <c r="AM1385" i="4"/>
  <c r="AM1395" i="4"/>
  <c r="AL1385" i="4"/>
  <c r="AN1385" i="4" s="1"/>
  <c r="AM1386" i="4"/>
  <c r="AN1386" i="4" s="1"/>
  <c r="AL1395" i="4"/>
  <c r="AL1386" i="4"/>
  <c r="AM1387" i="4"/>
  <c r="AM1389" i="4"/>
  <c r="AL1389" i="4"/>
  <c r="AM1391" i="4"/>
  <c r="AL1391" i="4"/>
  <c r="AM1388" i="4"/>
  <c r="AN1388" i="4" s="1"/>
  <c r="AN1349" i="4"/>
  <c r="AL1362" i="4"/>
  <c r="AM1362" i="4"/>
  <c r="AM1361" i="4"/>
  <c r="AL1361" i="4"/>
  <c r="AM1354" i="4"/>
  <c r="AL1350" i="4"/>
  <c r="AL1354" i="4"/>
  <c r="AM1357" i="4"/>
  <c r="AM1358" i="4"/>
  <c r="AL1357" i="4"/>
  <c r="AL1358" i="4"/>
  <c r="AM1360" i="4"/>
  <c r="AM1356" i="4"/>
  <c r="AL1359" i="4"/>
  <c r="AN1359" i="4" s="1"/>
  <c r="AM1350" i="4"/>
  <c r="AL1360" i="4"/>
  <c r="AN1360" i="4" s="1"/>
  <c r="M261" i="4"/>
  <c r="M1698" i="4"/>
  <c r="M1467" i="4"/>
  <c r="AE1467" i="4" s="1"/>
  <c r="AF1467" i="4" s="1"/>
  <c r="S1510" i="4"/>
  <c r="M629" i="4"/>
  <c r="Y1995" i="4"/>
  <c r="Z1995" i="4" s="1"/>
  <c r="M1895" i="4"/>
  <c r="M1817" i="4"/>
  <c r="R1776" i="4"/>
  <c r="M1513" i="4"/>
  <c r="R1478" i="4"/>
  <c r="R1291" i="4"/>
  <c r="S1182" i="4"/>
  <c r="S931" i="4"/>
  <c r="R840" i="4"/>
  <c r="M1001" i="4"/>
  <c r="R760" i="4"/>
  <c r="M742" i="4"/>
  <c r="M800" i="4"/>
  <c r="R327" i="4"/>
  <c r="S327" i="4" s="1"/>
  <c r="M278" i="4"/>
  <c r="M538" i="4"/>
  <c r="M537" i="4"/>
  <c r="M205" i="4"/>
  <c r="M545" i="4"/>
  <c r="S20" i="4"/>
  <c r="M159" i="4"/>
  <c r="AL1937" i="4"/>
  <c r="AN1937" i="4" s="1"/>
  <c r="AM1663" i="4"/>
  <c r="AL1663" i="4"/>
  <c r="AM1661" i="4"/>
  <c r="AL1661" i="4"/>
  <c r="AN1914" i="4"/>
  <c r="AN1706" i="4"/>
  <c r="AM2014" i="4"/>
  <c r="AN1913" i="4"/>
  <c r="AN1855" i="4"/>
  <c r="AM1868" i="4"/>
  <c r="AL1868" i="4"/>
  <c r="AN1868" i="4" s="1"/>
  <c r="AL1857" i="4"/>
  <c r="AN1857" i="4" s="1"/>
  <c r="AL1863" i="4"/>
  <c r="AM1864" i="4"/>
  <c r="AL1858" i="4"/>
  <c r="AL1864" i="4"/>
  <c r="AM1861" i="4"/>
  <c r="AL1861" i="4"/>
  <c r="AN1861" i="4" s="1"/>
  <c r="AL1867" i="4"/>
  <c r="AM1860" i="4"/>
  <c r="AM1857" i="4"/>
  <c r="AL1860" i="4"/>
  <c r="AM1858" i="4"/>
  <c r="AM1856" i="4"/>
  <c r="AM1859" i="4"/>
  <c r="AL1856" i="4"/>
  <c r="AN1856" i="4" s="1"/>
  <c r="AM1863" i="4"/>
  <c r="AM1866" i="4"/>
  <c r="AN1866" i="4" s="1"/>
  <c r="AM1596" i="4"/>
  <c r="M1944" i="4"/>
  <c r="AM1847" i="4"/>
  <c r="AN1834" i="4"/>
  <c r="AL1847" i="4"/>
  <c r="AM1837" i="4"/>
  <c r="AM1843" i="4"/>
  <c r="AL1843" i="4"/>
  <c r="AM1836" i="4"/>
  <c r="AL1839" i="4"/>
  <c r="AN1839" i="4" s="1"/>
  <c r="AM1844" i="4"/>
  <c r="AM1840" i="4"/>
  <c r="AN1840" i="4" s="1"/>
  <c r="AL1846" i="4"/>
  <c r="AN1846" i="4" s="1"/>
  <c r="AM1845" i="4"/>
  <c r="AL1845" i="4"/>
  <c r="AM1835" i="4"/>
  <c r="AL1835" i="4"/>
  <c r="AM1839" i="4"/>
  <c r="AL1836" i="4"/>
  <c r="AL1844" i="4"/>
  <c r="AL1838" i="4"/>
  <c r="AL1281" i="4"/>
  <c r="AL1356" i="4"/>
  <c r="AN1261" i="4"/>
  <c r="AN1203" i="4"/>
  <c r="R1121" i="4"/>
  <c r="AM1454" i="4"/>
  <c r="AN806" i="4"/>
  <c r="AL959" i="4"/>
  <c r="AN959" i="4" s="1"/>
  <c r="AM669" i="4"/>
  <c r="AL669" i="4"/>
  <c r="AN669" i="4" s="1"/>
  <c r="AM668" i="4"/>
  <c r="AL668" i="4"/>
  <c r="AM667" i="4"/>
  <c r="AL667" i="4"/>
  <c r="AM664" i="4"/>
  <c r="AL664" i="4"/>
  <c r="AN664" i="4" s="1"/>
  <c r="R710" i="4"/>
  <c r="S711" i="4" s="1"/>
  <c r="R662" i="4"/>
  <c r="M1994" i="4"/>
  <c r="AN1905" i="4"/>
  <c r="AM1521" i="4"/>
  <c r="AL1521" i="4"/>
  <c r="AN1521" i="4" s="1"/>
  <c r="AM1512" i="4"/>
  <c r="AM1520" i="4"/>
  <c r="AM1513" i="4"/>
  <c r="AL1512" i="4"/>
  <c r="AL1520" i="4"/>
  <c r="AM1516" i="4"/>
  <c r="AN1516" i="4" s="1"/>
  <c r="AM1517" i="4"/>
  <c r="AL1516" i="4"/>
  <c r="AL1510" i="4"/>
  <c r="AL1513" i="4"/>
  <c r="AL1517" i="4"/>
  <c r="AM1511" i="4"/>
  <c r="AN1511" i="4" s="1"/>
  <c r="AL1511" i="4"/>
  <c r="AL1951" i="4"/>
  <c r="AN1951" i="4" s="1"/>
  <c r="AM1620" i="4"/>
  <c r="AL1620" i="4"/>
  <c r="AM1619" i="4"/>
  <c r="AM1617" i="4"/>
  <c r="AL1618" i="4"/>
  <c r="AM1618" i="4"/>
  <c r="AL1619" i="4"/>
  <c r="AM1518" i="4"/>
  <c r="AN1518" i="4" s="1"/>
  <c r="AN1803" i="4"/>
  <c r="AM1816" i="4"/>
  <c r="AL1816" i="4"/>
  <c r="AL1815" i="4"/>
  <c r="AN1815" i="4" s="1"/>
  <c r="AM1808" i="4"/>
  <c r="AL1814" i="4"/>
  <c r="AL1813" i="4"/>
  <c r="AN1813" i="4" s="1"/>
  <c r="AM1807" i="4"/>
  <c r="AL1807" i="4"/>
  <c r="AN1807" i="4" s="1"/>
  <c r="AM1804" i="4"/>
  <c r="AN1804" i="4" s="1"/>
  <c r="AM1811" i="4"/>
  <c r="AL1811" i="4"/>
  <c r="AM1805" i="4"/>
  <c r="AL1805" i="4"/>
  <c r="AM1814" i="4"/>
  <c r="AM1812" i="4"/>
  <c r="AL1812" i="4"/>
  <c r="AN1812" i="4" s="1"/>
  <c r="AM1809" i="4"/>
  <c r="AM1940" i="4"/>
  <c r="AL1940" i="4"/>
  <c r="AN1940" i="4" s="1"/>
  <c r="AM1928" i="4"/>
  <c r="AL1934" i="4"/>
  <c r="AM1929" i="4"/>
  <c r="AM1938" i="4"/>
  <c r="AL1928" i="4"/>
  <c r="AL1938" i="4"/>
  <c r="AN1938" i="4" s="1"/>
  <c r="AM1939" i="4"/>
  <c r="AL1939" i="4"/>
  <c r="AN1939" i="4" s="1"/>
  <c r="AM1931" i="4"/>
  <c r="AL1931" i="4"/>
  <c r="AM1934" i="4"/>
  <c r="AL1933" i="4"/>
  <c r="AN1933" i="4" s="1"/>
  <c r="AM1930" i="4"/>
  <c r="AN1930" i="4" s="1"/>
  <c r="AM1933" i="4"/>
  <c r="AN1893" i="4"/>
  <c r="AM1622" i="4"/>
  <c r="AL1309" i="4"/>
  <c r="AL1449" i="4"/>
  <c r="AN1236" i="4"/>
  <c r="AN1488" i="4"/>
  <c r="AM1652" i="4"/>
  <c r="AL1652" i="4"/>
  <c r="AM1650" i="4"/>
  <c r="AL1650" i="4"/>
  <c r="AN1650" i="4" s="1"/>
  <c r="AL1643" i="4"/>
  <c r="AN1643" i="4" s="1"/>
  <c r="AL1646" i="4"/>
  <c r="AN1646" i="4" s="1"/>
  <c r="AM1646" i="4"/>
  <c r="AL1193" i="4"/>
  <c r="AL1122" i="4"/>
  <c r="AM1295" i="4"/>
  <c r="AL1295" i="4"/>
  <c r="AM1293" i="4"/>
  <c r="AM1294" i="4"/>
  <c r="AL1293" i="4"/>
  <c r="AL1294" i="4"/>
  <c r="AM1292" i="4"/>
  <c r="AL1292" i="4"/>
  <c r="AN1292" i="4" s="1"/>
  <c r="AL1463" i="4"/>
  <c r="AM1003" i="4"/>
  <c r="AL1003" i="4"/>
  <c r="AL1000" i="4"/>
  <c r="AL999" i="4"/>
  <c r="AM1000" i="4"/>
  <c r="AM1001" i="4"/>
  <c r="AL1001" i="4"/>
  <c r="AM997" i="4"/>
  <c r="AM999" i="4"/>
  <c r="AM1096" i="4"/>
  <c r="AM1451" i="4"/>
  <c r="M855" i="4"/>
  <c r="M856" i="4"/>
  <c r="AM524" i="4"/>
  <c r="AL524" i="4"/>
  <c r="AM522" i="4"/>
  <c r="AL522" i="4"/>
  <c r="AM523" i="4"/>
  <c r="AM517" i="4"/>
  <c r="AL523" i="4"/>
  <c r="AL517" i="4"/>
  <c r="AL519" i="4"/>
  <c r="AM514" i="4"/>
  <c r="AL514" i="4"/>
  <c r="AM520" i="4"/>
  <c r="AL520" i="4"/>
  <c r="AL513" i="4"/>
  <c r="S857" i="4"/>
  <c r="M2005" i="4"/>
  <c r="M2004" i="4"/>
  <c r="S1681" i="4"/>
  <c r="S478" i="4"/>
  <c r="R1771" i="4"/>
  <c r="S1772" i="4" s="1"/>
  <c r="S1619" i="4"/>
  <c r="R1682" i="4"/>
  <c r="M1746" i="4"/>
  <c r="S1291" i="4"/>
  <c r="R1266" i="4"/>
  <c r="R1118" i="4"/>
  <c r="S1119" i="4" s="1"/>
  <c r="M1227" i="4"/>
  <c r="S528" i="4"/>
  <c r="M823" i="4"/>
  <c r="M822" i="4"/>
  <c r="S627" i="4"/>
  <c r="M207" i="4"/>
  <c r="M206" i="4"/>
  <c r="M27" i="4"/>
  <c r="M141" i="4"/>
  <c r="M317" i="4"/>
  <c r="M315" i="4"/>
  <c r="AL1870" i="4"/>
  <c r="AN1806" i="4"/>
  <c r="AM1739" i="4"/>
  <c r="AN1726" i="4"/>
  <c r="AL1739" i="4"/>
  <c r="AL1732" i="4"/>
  <c r="AM1733" i="4"/>
  <c r="AM1734" i="4"/>
  <c r="AN1734" i="4" s="1"/>
  <c r="AM1736" i="4"/>
  <c r="AL1733" i="4"/>
  <c r="AL1736" i="4"/>
  <c r="AL1734" i="4"/>
  <c r="AM1738" i="4"/>
  <c r="AM1731" i="4"/>
  <c r="AL1738" i="4"/>
  <c r="AL1731" i="4"/>
  <c r="AM1728" i="4"/>
  <c r="AM1660" i="4"/>
  <c r="AL1660" i="4"/>
  <c r="AM1658" i="4"/>
  <c r="AL1658" i="4"/>
  <c r="AN1658" i="4" s="1"/>
  <c r="AM1659" i="4"/>
  <c r="AL1659" i="4"/>
  <c r="AM2010" i="4"/>
  <c r="AL1768" i="4"/>
  <c r="AN1768" i="4" s="1"/>
  <c r="AM1735" i="4"/>
  <c r="AN1735" i="4" s="1"/>
  <c r="M1854" i="4"/>
  <c r="Y1854" i="4" s="1"/>
  <c r="Z1854" i="4" s="1"/>
  <c r="AM1642" i="4"/>
  <c r="AL1642" i="4"/>
  <c r="AM1641" i="4"/>
  <c r="AL1641" i="4"/>
  <c r="AN1641" i="4" s="1"/>
  <c r="AM1638" i="4"/>
  <c r="AL1638" i="4"/>
  <c r="AN1638" i="4" s="1"/>
  <c r="AM1633" i="4"/>
  <c r="AM1637" i="4"/>
  <c r="AL1637" i="4"/>
  <c r="AM1767" i="4"/>
  <c r="AL1767" i="4"/>
  <c r="AM1766" i="4"/>
  <c r="AL1766" i="4"/>
  <c r="AN1766" i="4" s="1"/>
  <c r="AL1611" i="4"/>
  <c r="AN1611" i="4" s="1"/>
  <c r="AM1932" i="4"/>
  <c r="AM1449" i="4"/>
  <c r="AB1338" i="4"/>
  <c r="AC1338" i="4" s="1"/>
  <c r="Y1338" i="4"/>
  <c r="Z1338" i="4" s="1"/>
  <c r="AE1338" i="4"/>
  <c r="AF1338" i="4" s="1"/>
  <c r="AL1390" i="4"/>
  <c r="AN1331" i="4"/>
  <c r="AM1463" i="4"/>
  <c r="AM1218" i="4"/>
  <c r="AL1218" i="4"/>
  <c r="AM1215" i="4"/>
  <c r="AL1215" i="4"/>
  <c r="AN1215" i="4" s="1"/>
  <c r="AM1217" i="4"/>
  <c r="AL1217" i="4"/>
  <c r="AM842" i="4"/>
  <c r="AL842" i="4"/>
  <c r="AN842" i="4" s="1"/>
  <c r="AM960" i="4"/>
  <c r="AL960" i="4"/>
  <c r="AM952" i="4"/>
  <c r="AL953" i="4"/>
  <c r="AL952" i="4"/>
  <c r="AM955" i="4"/>
  <c r="AM957" i="4"/>
  <c r="AL955" i="4"/>
  <c r="AN208" i="4"/>
  <c r="AM221" i="4"/>
  <c r="AL221" i="4"/>
  <c r="AN221" i="4" s="1"/>
  <c r="AL218" i="4"/>
  <c r="AN218" i="4" s="1"/>
  <c r="AM212" i="4"/>
  <c r="AL211" i="4"/>
  <c r="AL214" i="4"/>
  <c r="AM220" i="4"/>
  <c r="AL220" i="4"/>
  <c r="AN220" i="4" s="1"/>
  <c r="AL213" i="4"/>
  <c r="AM209" i="4"/>
  <c r="AM210" i="4"/>
  <c r="AM213" i="4"/>
  <c r="AM218" i="4"/>
  <c r="AL219" i="4"/>
  <c r="AM211" i="4"/>
  <c r="AN211" i="4" s="1"/>
  <c r="AL212" i="4"/>
  <c r="AL210" i="4"/>
  <c r="AL209" i="4"/>
  <c r="AM217" i="4"/>
  <c r="AM219" i="4"/>
  <c r="AL217" i="4"/>
  <c r="AL216" i="4"/>
  <c r="AM216" i="4"/>
  <c r="AM214" i="4"/>
  <c r="S973" i="4"/>
  <c r="AE1654" i="4"/>
  <c r="AF1654" i="4" s="1"/>
  <c r="AB1654" i="4"/>
  <c r="AC1654" i="4" s="1"/>
  <c r="Y1654" i="4"/>
  <c r="Z1654" i="4" s="1"/>
  <c r="R1615" i="4"/>
  <c r="M770" i="4"/>
  <c r="M769" i="4"/>
  <c r="AM841" i="4"/>
  <c r="AL841" i="4"/>
  <c r="AL834" i="4"/>
  <c r="S1776" i="4"/>
  <c r="M1438" i="4"/>
  <c r="S1309" i="4"/>
  <c r="R1984" i="4"/>
  <c r="S1967" i="4"/>
  <c r="M1876" i="4"/>
  <c r="R1767" i="4"/>
  <c r="M1844" i="4"/>
  <c r="Y1844" i="4" s="1"/>
  <c r="Z1844" i="4" s="1"/>
  <c r="M1795" i="4"/>
  <c r="AB1795" i="4" s="1"/>
  <c r="AC1795" i="4" s="1"/>
  <c r="R1684" i="4"/>
  <c r="S1685" i="4" s="1"/>
  <c r="M1634" i="4"/>
  <c r="M1510" i="4"/>
  <c r="R1144" i="4"/>
  <c r="S1120" i="4"/>
  <c r="S1039" i="4"/>
  <c r="S923" i="4"/>
  <c r="R874" i="4"/>
  <c r="Y917" i="4"/>
  <c r="Z917" i="4" s="1"/>
  <c r="S638" i="4"/>
  <c r="M409" i="4"/>
  <c r="M408" i="4"/>
  <c r="AE408" i="4" s="1"/>
  <c r="AF408" i="4" s="1"/>
  <c r="M590" i="4"/>
  <c r="R77" i="4"/>
  <c r="S78" i="4" s="1"/>
  <c r="M363" i="4"/>
  <c r="M362" i="4"/>
  <c r="M359" i="4"/>
  <c r="Y1760" i="4"/>
  <c r="Z1760" i="4" s="1"/>
  <c r="AB1760" i="4"/>
  <c r="AC1760" i="4" s="1"/>
  <c r="M1721" i="4"/>
  <c r="AN1693" i="4"/>
  <c r="AL1809" i="4"/>
  <c r="AN1809" i="4" s="1"/>
  <c r="AL1808" i="4"/>
  <c r="AM1653" i="4"/>
  <c r="AL1653" i="4"/>
  <c r="AL1617" i="4"/>
  <c r="AM1611" i="4"/>
  <c r="AL1932" i="4"/>
  <c r="AN1932" i="4" s="1"/>
  <c r="AL1394" i="4"/>
  <c r="AL1123" i="4"/>
  <c r="AN1123" i="4" s="1"/>
  <c r="AL1639" i="4"/>
  <c r="AM1390" i="4"/>
  <c r="AL1286" i="4"/>
  <c r="AL1106" i="4"/>
  <c r="AN1035" i="4"/>
  <c r="AM925" i="4"/>
  <c r="AL925" i="4"/>
  <c r="AL923" i="4"/>
  <c r="AM923" i="4"/>
  <c r="AL921" i="4"/>
  <c r="AM921" i="4"/>
  <c r="AM913" i="4"/>
  <c r="AM916" i="4"/>
  <c r="AL913" i="4"/>
  <c r="AL916" i="4"/>
  <c r="AL924" i="4"/>
  <c r="AL922" i="4"/>
  <c r="AM924" i="4"/>
  <c r="AM922" i="4"/>
  <c r="AM917" i="4"/>
  <c r="AL957" i="4"/>
  <c r="AL1232" i="4"/>
  <c r="AN1232" i="4" s="1"/>
  <c r="AL1040" i="4"/>
  <c r="AN1040" i="4" s="1"/>
  <c r="AM1040" i="4"/>
  <c r="AL1037" i="4"/>
  <c r="AM1037" i="4"/>
  <c r="AL1039" i="4"/>
  <c r="AN1039" i="4" s="1"/>
  <c r="AM1038" i="4"/>
  <c r="AN1038" i="4" s="1"/>
  <c r="AM986" i="4"/>
  <c r="AL986" i="4"/>
  <c r="AN986" i="4" s="1"/>
  <c r="AM983" i="4"/>
  <c r="AL983" i="4"/>
  <c r="AM976" i="4"/>
  <c r="AM984" i="4"/>
  <c r="AN984" i="4" s="1"/>
  <c r="AL976" i="4"/>
  <c r="AN976" i="4" s="1"/>
  <c r="AM975" i="4"/>
  <c r="AM982" i="4"/>
  <c r="AM978" i="4"/>
  <c r="AL978" i="4"/>
  <c r="AN978" i="4" s="1"/>
  <c r="AL570" i="4"/>
  <c r="M1567" i="4"/>
  <c r="M1566" i="4"/>
  <c r="M1106" i="4"/>
  <c r="M1104" i="4"/>
  <c r="AM1876" i="4"/>
  <c r="AN1863" i="4"/>
  <c r="AL1876" i="4"/>
  <c r="AN1876" i="4" s="1"/>
  <c r="AM1875" i="4"/>
  <c r="AL1875" i="4"/>
  <c r="AM1874" i="4"/>
  <c r="AL1874" i="4"/>
  <c r="R1952" i="4"/>
  <c r="M1570" i="4"/>
  <c r="M1569" i="4"/>
  <c r="AM761" i="4"/>
  <c r="AL761" i="4"/>
  <c r="AM757" i="4"/>
  <c r="AL757" i="4"/>
  <c r="AN757" i="4" s="1"/>
  <c r="AM759" i="4"/>
  <c r="AL759" i="4"/>
  <c r="AL756" i="4"/>
  <c r="AM751" i="4"/>
  <c r="AM760" i="4"/>
  <c r="AL760" i="4"/>
  <c r="AN760" i="4" s="1"/>
  <c r="AL752" i="4"/>
  <c r="AN752" i="4" s="1"/>
  <c r="M1842" i="4"/>
  <c r="AM1593" i="4"/>
  <c r="M1806" i="4"/>
  <c r="M1583" i="4"/>
  <c r="M1581" i="4"/>
  <c r="S1285" i="4"/>
  <c r="M2000" i="4"/>
  <c r="M1928" i="4"/>
  <c r="M1810" i="4"/>
  <c r="AB1810" i="4" s="1"/>
  <c r="AC1810" i="4" s="1"/>
  <c r="R1695" i="4"/>
  <c r="S1696" i="4" s="1"/>
  <c r="M1480" i="4"/>
  <c r="M1479" i="4"/>
  <c r="M1352" i="4"/>
  <c r="S1212" i="4"/>
  <c r="M1142" i="4"/>
  <c r="R1220" i="4"/>
  <c r="S1220" i="4" s="1"/>
  <c r="M896" i="4"/>
  <c r="M378" i="4"/>
  <c r="S600" i="4"/>
  <c r="R319" i="4"/>
  <c r="S272" i="4"/>
  <c r="M454" i="4"/>
  <c r="M453" i="4"/>
  <c r="M296" i="4"/>
  <c r="R89" i="4"/>
  <c r="S90" i="4" s="1"/>
  <c r="M115" i="4"/>
  <c r="AM1867" i="4"/>
  <c r="AM1769" i="4"/>
  <c r="AN1756" i="4"/>
  <c r="AL1769" i="4"/>
  <c r="AN1769" i="4" s="1"/>
  <c r="AM1515" i="4"/>
  <c r="AM1732" i="4"/>
  <c r="AM1758" i="4"/>
  <c r="AL1758" i="4"/>
  <c r="AM1756" i="4"/>
  <c r="AL1756" i="4"/>
  <c r="AL2011" i="4"/>
  <c r="AL1615" i="4"/>
  <c r="AL1446" i="4"/>
  <c r="AN1446" i="4" s="1"/>
  <c r="AM1394" i="4"/>
  <c r="AM1639" i="4"/>
  <c r="AM1286" i="4"/>
  <c r="AM1282" i="4"/>
  <c r="AL1282" i="4"/>
  <c r="AN1282" i="4" s="1"/>
  <c r="AM1275" i="4"/>
  <c r="AL1275" i="4"/>
  <c r="AM1277" i="4"/>
  <c r="AM1278" i="4"/>
  <c r="AM1274" i="4"/>
  <c r="AL1278" i="4"/>
  <c r="AL1274" i="4"/>
  <c r="AL1277" i="4"/>
  <c r="AM1276" i="4"/>
  <c r="AL1280" i="4"/>
  <c r="AM1279" i="4"/>
  <c r="AL1276" i="4"/>
  <c r="AN1276" i="4" s="1"/>
  <c r="AM1281" i="4"/>
  <c r="AM1280" i="4"/>
  <c r="AM1272" i="4"/>
  <c r="AL1272" i="4"/>
  <c r="AL1279" i="4"/>
  <c r="AN1279" i="4" s="1"/>
  <c r="AM1106" i="4"/>
  <c r="AN1082" i="4"/>
  <c r="AM1605" i="4"/>
  <c r="AL1605" i="4"/>
  <c r="AL1604" i="4"/>
  <c r="AN1604" i="4" s="1"/>
  <c r="AM1601" i="4"/>
  <c r="AL1601" i="4"/>
  <c r="AM1602" i="4"/>
  <c r="AL1602" i="4"/>
  <c r="AM459" i="4"/>
  <c r="AL459" i="4"/>
  <c r="AM457" i="4"/>
  <c r="AL458" i="4"/>
  <c r="AL457" i="4"/>
  <c r="AM458" i="4"/>
  <c r="AN458" i="4" s="1"/>
  <c r="M365" i="4"/>
  <c r="AM463" i="4"/>
  <c r="AL463" i="4"/>
  <c r="AM460" i="4"/>
  <c r="AL460" i="4"/>
  <c r="AM461" i="4"/>
  <c r="AL461" i="4"/>
  <c r="AN461" i="4" s="1"/>
  <c r="AM462" i="4"/>
  <c r="AL462" i="4"/>
  <c r="M739" i="4"/>
  <c r="M738" i="4"/>
  <c r="Y1461" i="4"/>
  <c r="Z1461" i="4" s="1"/>
  <c r="AE1461" i="4"/>
  <c r="AF1461" i="4" s="1"/>
  <c r="M1466" i="4"/>
  <c r="AE1466" i="4" s="1"/>
  <c r="AF1466" i="4" s="1"/>
  <c r="M1397" i="4"/>
  <c r="S692" i="4"/>
  <c r="AN1792" i="4"/>
  <c r="R1945" i="4"/>
  <c r="S1186" i="4"/>
  <c r="M1138" i="4"/>
  <c r="M1137" i="4"/>
  <c r="M1221" i="4"/>
  <c r="S594" i="4"/>
  <c r="M873" i="4"/>
  <c r="R560" i="4"/>
  <c r="S254" i="4"/>
  <c r="S500" i="4"/>
  <c r="S579" i="4"/>
  <c r="R158" i="4"/>
  <c r="R144" i="4"/>
  <c r="M106" i="4"/>
  <c r="M105" i="4"/>
  <c r="AN1758" i="4"/>
  <c r="AM1771" i="4"/>
  <c r="AL1771" i="4"/>
  <c r="AN1504" i="4"/>
  <c r="AL1762" i="4"/>
  <c r="AN1935" i="4"/>
  <c r="AM1948" i="4"/>
  <c r="AL1948" i="4"/>
  <c r="AN1948" i="4" s="1"/>
  <c r="AM1946" i="4"/>
  <c r="AM1945" i="4"/>
  <c r="AM1942" i="4"/>
  <c r="AL1942" i="4"/>
  <c r="AL1947" i="4"/>
  <c r="AM1943" i="4"/>
  <c r="AL1943" i="4"/>
  <c r="AL1944" i="4"/>
  <c r="AN1944" i="4" s="1"/>
  <c r="AL1945" i="4"/>
  <c r="AN1945" i="4" s="1"/>
  <c r="AM1999" i="4"/>
  <c r="AM1967" i="4"/>
  <c r="AL1967" i="4"/>
  <c r="AM1966" i="4"/>
  <c r="AL1966" i="4"/>
  <c r="AM1964" i="4"/>
  <c r="AL1964" i="4"/>
  <c r="AN1964" i="4" s="1"/>
  <c r="AN1674" i="4"/>
  <c r="AM1687" i="4"/>
  <c r="AL1687" i="4"/>
  <c r="AL1682" i="4"/>
  <c r="AM1686" i="4"/>
  <c r="AL1686" i="4"/>
  <c r="AN1686" i="4" s="1"/>
  <c r="AL1684" i="4"/>
  <c r="AM1680" i="4"/>
  <c r="AL1680" i="4"/>
  <c r="AN1680" i="4" s="1"/>
  <c r="AM1682" i="4"/>
  <c r="AM1685" i="4"/>
  <c r="AM1684" i="4"/>
  <c r="AL1685" i="4"/>
  <c r="AN1685" i="4" s="1"/>
  <c r="AM1466" i="4"/>
  <c r="AL1387" i="4"/>
  <c r="AN1387" i="4" s="1"/>
  <c r="AM1465" i="4"/>
  <c r="AM1169" i="4"/>
  <c r="AL1169" i="4"/>
  <c r="AM1161" i="4"/>
  <c r="AM1160" i="4"/>
  <c r="AN1160" i="4" s="1"/>
  <c r="AM1164" i="4"/>
  <c r="AM1165" i="4"/>
  <c r="AL1162" i="4"/>
  <c r="AL1164" i="4"/>
  <c r="AN1164" i="4" s="1"/>
  <c r="AL1165" i="4"/>
  <c r="AN1165" i="4" s="1"/>
  <c r="AM1162" i="4"/>
  <c r="AM1158" i="4"/>
  <c r="AM1167" i="4"/>
  <c r="AM1159" i="4"/>
  <c r="AL1167" i="4"/>
  <c r="AM1168" i="4"/>
  <c r="AN1168" i="4" s="1"/>
  <c r="AL1158" i="4"/>
  <c r="AN1158" i="4" s="1"/>
  <c r="AL1159" i="4"/>
  <c r="AN1159" i="4" s="1"/>
  <c r="AL1161" i="4"/>
  <c r="AM1510" i="4"/>
  <c r="AM375" i="4"/>
  <c r="AL375" i="4"/>
  <c r="AL374" i="4"/>
  <c r="AM368" i="4"/>
  <c r="AL370" i="4"/>
  <c r="AM374" i="4"/>
  <c r="AL368" i="4"/>
  <c r="AN368" i="4" s="1"/>
  <c r="M33" i="4"/>
  <c r="M1520" i="4"/>
  <c r="M1518" i="4"/>
  <c r="M1788" i="4"/>
  <c r="AM1957" i="4"/>
  <c r="AL1957" i="4"/>
  <c r="AM1956" i="4"/>
  <c r="AM1952" i="4"/>
  <c r="AL1956" i="4"/>
  <c r="AN1956" i="4" s="1"/>
  <c r="AM1954" i="4"/>
  <c r="AL1952" i="4"/>
  <c r="AN1952" i="4" s="1"/>
  <c r="AL1954" i="4"/>
  <c r="AM1955" i="4"/>
  <c r="AL1955" i="4"/>
  <c r="AM1134" i="4"/>
  <c r="AL1134" i="4"/>
  <c r="AN1134" i="4" s="1"/>
  <c r="AM1133" i="4"/>
  <c r="AL1133" i="4"/>
  <c r="AM1131" i="4"/>
  <c r="AL1131" i="4"/>
  <c r="AM1122" i="4"/>
  <c r="AN1306" i="4"/>
  <c r="AM1319" i="4"/>
  <c r="AL1319" i="4"/>
  <c r="AM1317" i="4"/>
  <c r="AM1318" i="4"/>
  <c r="AM1314" i="4"/>
  <c r="AL1317" i="4"/>
  <c r="AN1317" i="4" s="1"/>
  <c r="AL1318" i="4"/>
  <c r="AN1318" i="4" s="1"/>
  <c r="AL1314" i="4"/>
  <c r="AM1308" i="4"/>
  <c r="AL1308" i="4"/>
  <c r="AL1316" i="4"/>
  <c r="AM1316" i="4"/>
  <c r="AM1311" i="4"/>
  <c r="AL1311" i="4"/>
  <c r="AL1600" i="4"/>
  <c r="AM1600" i="4"/>
  <c r="AM1598" i="4"/>
  <c r="AL1593" i="4"/>
  <c r="AM1595" i="4"/>
  <c r="AN1595" i="4" s="1"/>
  <c r="AL1595" i="4"/>
  <c r="AL1596" i="4"/>
  <c r="AL1590" i="4"/>
  <c r="AM1599" i="4"/>
  <c r="AL1597" i="4"/>
  <c r="AN1597" i="4" s="1"/>
  <c r="AM1597" i="4"/>
  <c r="AL1598" i="4"/>
  <c r="S1493" i="4"/>
  <c r="S1131" i="4"/>
  <c r="AN1984" i="4"/>
  <c r="AM1997" i="4"/>
  <c r="AL1997" i="4"/>
  <c r="AM1991" i="4"/>
  <c r="AM1995" i="4"/>
  <c r="AL1991" i="4"/>
  <c r="AL1995" i="4"/>
  <c r="AM1987" i="4"/>
  <c r="AM1988" i="4"/>
  <c r="AM1590" i="4"/>
  <c r="R1444" i="4"/>
  <c r="AM1428" i="4"/>
  <c r="AL1428" i="4"/>
  <c r="AL1426" i="4"/>
  <c r="AM1427" i="4"/>
  <c r="AL1427" i="4"/>
  <c r="AM1422" i="4"/>
  <c r="AM1426" i="4"/>
  <c r="AL1422" i="4"/>
  <c r="AM1478" i="4"/>
  <c r="AL1478" i="4"/>
  <c r="AM1475" i="4"/>
  <c r="AM1198" i="4"/>
  <c r="AL1198" i="4"/>
  <c r="AL1192" i="4"/>
  <c r="AM1195" i="4"/>
  <c r="AL1195" i="4"/>
  <c r="AM1457" i="4"/>
  <c r="AL1457" i="4"/>
  <c r="AL1456" i="4"/>
  <c r="AM1456" i="4"/>
  <c r="S2013" i="4"/>
  <c r="R1965" i="4"/>
  <c r="AL1996" i="4"/>
  <c r="AN1996" i="4" s="1"/>
  <c r="AN1231" i="4"/>
  <c r="AM1157" i="4"/>
  <c r="AL1157" i="4"/>
  <c r="AM1155" i="4"/>
  <c r="AL1155" i="4"/>
  <c r="R1914" i="4"/>
  <c r="M1893" i="4"/>
  <c r="M1812" i="4"/>
  <c r="S1899" i="4"/>
  <c r="S1952" i="4"/>
  <c r="S1738" i="4"/>
  <c r="M1459" i="4"/>
  <c r="M1291" i="4"/>
  <c r="S1315" i="4"/>
  <c r="S1261" i="4"/>
  <c r="R1208" i="4"/>
  <c r="S1209" i="4" s="1"/>
  <c r="R600" i="4"/>
  <c r="S601" i="4" s="1"/>
  <c r="R1921" i="4"/>
  <c r="S1921" i="4" s="1"/>
  <c r="R1867" i="4"/>
  <c r="M1988" i="4"/>
  <c r="M2003" i="4"/>
  <c r="R1876" i="4"/>
  <c r="S1877" i="4" s="1"/>
  <c r="R1690" i="4"/>
  <c r="M1841" i="4"/>
  <c r="R1502" i="4"/>
  <c r="S1475" i="4"/>
  <c r="M1269" i="4"/>
  <c r="M1268" i="4"/>
  <c r="AE1268" i="4" s="1"/>
  <c r="AF1268" i="4" s="1"/>
  <c r="S1947" i="4"/>
  <c r="M1925" i="4"/>
  <c r="R1975" i="4"/>
  <c r="S1976" i="4" s="1"/>
  <c r="S1863" i="4"/>
  <c r="R1805" i="4"/>
  <c r="S1876" i="4"/>
  <c r="M1737" i="4"/>
  <c r="M1837" i="4"/>
  <c r="M1716" i="4"/>
  <c r="R1654" i="4"/>
  <c r="R1641" i="4"/>
  <c r="M1707" i="4"/>
  <c r="AB1707" i="4" s="1"/>
  <c r="AC1707" i="4" s="1"/>
  <c r="M1584" i="4"/>
  <c r="M1539" i="4"/>
  <c r="M1537" i="4"/>
  <c r="S1645" i="4"/>
  <c r="R1606" i="4"/>
  <c r="M1349" i="4"/>
  <c r="M1347" i="4"/>
  <c r="M1641" i="4"/>
  <c r="M1368" i="4"/>
  <c r="M949" i="4"/>
  <c r="M947" i="4"/>
  <c r="AE947" i="4" s="1"/>
  <c r="AF947" i="4" s="1"/>
  <c r="M724" i="4"/>
  <c r="R798" i="4"/>
  <c r="M884" i="4"/>
  <c r="M885" i="4"/>
  <c r="M626" i="4"/>
  <c r="R181" i="4"/>
  <c r="S181" i="4" s="1"/>
  <c r="R254" i="4"/>
  <c r="R272" i="4"/>
  <c r="R59" i="4"/>
  <c r="S144" i="4"/>
  <c r="AM1965" i="4"/>
  <c r="AN1892" i="4"/>
  <c r="AM1842" i="4"/>
  <c r="AN1842" i="4" s="1"/>
  <c r="AL1837" i="4"/>
  <c r="AN1837" i="4" s="1"/>
  <c r="AM1810" i="4"/>
  <c r="AN1810" i="4" s="1"/>
  <c r="AL1591" i="4"/>
  <c r="AN1591" i="4" s="1"/>
  <c r="AM1762" i="4"/>
  <c r="AN1549" i="4"/>
  <c r="AN1742" i="4"/>
  <c r="AM1755" i="4"/>
  <c r="AL1755" i="4"/>
  <c r="AN1755" i="4" s="1"/>
  <c r="AM1754" i="4"/>
  <c r="AL1754" i="4"/>
  <c r="AL1745" i="4"/>
  <c r="AM1748" i="4"/>
  <c r="AN1748" i="4" s="1"/>
  <c r="AL1748" i="4"/>
  <c r="AL1865" i="4"/>
  <c r="AN1865" i="4" s="1"/>
  <c r="AN1679" i="4"/>
  <c r="AL1692" i="4"/>
  <c r="AM1692" i="4"/>
  <c r="M1633" i="4"/>
  <c r="AM1998" i="4"/>
  <c r="AL1998" i="4"/>
  <c r="AM1674" i="4"/>
  <c r="AM1963" i="4"/>
  <c r="AL1963" i="4"/>
  <c r="AN1963" i="4" s="1"/>
  <c r="AL1962" i="4"/>
  <c r="AN1962" i="4" s="1"/>
  <c r="AM1962" i="4"/>
  <c r="AM1419" i="4"/>
  <c r="AM1339" i="4"/>
  <c r="AL1339" i="4"/>
  <c r="AM1338" i="4"/>
  <c r="AM1329" i="4"/>
  <c r="AL1338" i="4"/>
  <c r="AL1330" i="4"/>
  <c r="AN1330" i="4" s="1"/>
  <c r="AM1330" i="4"/>
  <c r="AM1337" i="4"/>
  <c r="AM1336" i="4"/>
  <c r="AN1336" i="4" s="1"/>
  <c r="AM1332" i="4"/>
  <c r="AN1332" i="4" s="1"/>
  <c r="AL1329" i="4"/>
  <c r="AM1333" i="4"/>
  <c r="AL1337" i="4"/>
  <c r="AL1333" i="4"/>
  <c r="AL1328" i="4"/>
  <c r="AN1328" i="4" s="1"/>
  <c r="AM1146" i="4"/>
  <c r="AN1146" i="4" s="1"/>
  <c r="AM1675" i="4"/>
  <c r="AL1675" i="4"/>
  <c r="AL1674" i="4"/>
  <c r="AM1673" i="4"/>
  <c r="AN1673" i="4" s="1"/>
  <c r="AM1672" i="4"/>
  <c r="AL1664" i="4"/>
  <c r="AN1664" i="4" s="1"/>
  <c r="AL1669" i="4"/>
  <c r="AL1672" i="4"/>
  <c r="AM1343" i="4"/>
  <c r="AL1343" i="4"/>
  <c r="AM1340" i="4"/>
  <c r="AN1340" i="4" s="1"/>
  <c r="AL1340" i="4"/>
  <c r="AM1341" i="4"/>
  <c r="AL1341" i="4"/>
  <c r="AN1341" i="4" s="1"/>
  <c r="AM1342" i="4"/>
  <c r="AL1342" i="4"/>
  <c r="AM1273" i="4"/>
  <c r="AN1273" i="4" s="1"/>
  <c r="AN789" i="4"/>
  <c r="AM756" i="4"/>
  <c r="AN820" i="4"/>
  <c r="AM833" i="4"/>
  <c r="AL833" i="4"/>
  <c r="AM828" i="4"/>
  <c r="AL823" i="4"/>
  <c r="AL828" i="4"/>
  <c r="AN828" i="4" s="1"/>
  <c r="AM830" i="4"/>
  <c r="AL830" i="4"/>
  <c r="AM831" i="4"/>
  <c r="AL831" i="4"/>
  <c r="AN831" i="4" s="1"/>
  <c r="AM823" i="4"/>
  <c r="AN823" i="4" s="1"/>
  <c r="AL824" i="4"/>
  <c r="AM824" i="4"/>
  <c r="AL827" i="4"/>
  <c r="AM827" i="4"/>
  <c r="AN791" i="4"/>
  <c r="AM657" i="4"/>
  <c r="AN1239" i="4"/>
  <c r="M1959" i="4"/>
  <c r="R1985" i="4"/>
  <c r="R1890" i="4"/>
  <c r="S1923" i="4"/>
  <c r="R1881" i="4"/>
  <c r="S1882" i="4" s="1"/>
  <c r="R1896" i="4"/>
  <c r="M1922" i="4"/>
  <c r="R1977" i="4"/>
  <c r="S1977" i="4" s="1"/>
  <c r="R1774" i="4"/>
  <c r="R1752" i="4"/>
  <c r="M1870" i="4"/>
  <c r="R1913" i="4"/>
  <c r="S1914" i="4" s="1"/>
  <c r="R1826" i="4"/>
  <c r="M1787" i="4"/>
  <c r="R1806" i="4"/>
  <c r="M1749" i="4"/>
  <c r="R1668" i="4"/>
  <c r="R1799" i="4"/>
  <c r="R1729" i="4"/>
  <c r="S1730" i="4" s="1"/>
  <c r="M1866" i="4"/>
  <c r="M1733" i="4"/>
  <c r="R1790" i="4"/>
  <c r="R1683" i="4"/>
  <c r="R1591" i="4"/>
  <c r="S1592" i="4" s="1"/>
  <c r="R1689" i="4"/>
  <c r="S1690" i="4" s="1"/>
  <c r="R1824" i="4"/>
  <c r="M1619" i="4"/>
  <c r="M1579" i="4"/>
  <c r="R1574" i="4"/>
  <c r="R1626" i="4"/>
  <c r="S1627" i="4" s="1"/>
  <c r="R1617" i="4"/>
  <c r="S1444" i="4"/>
  <c r="R1431" i="4"/>
  <c r="R1393" i="4"/>
  <c r="R1429" i="4"/>
  <c r="M1519" i="4"/>
  <c r="R1335" i="4"/>
  <c r="S1336" i="4" s="1"/>
  <c r="R1407" i="4"/>
  <c r="R1264" i="4"/>
  <c r="S1264" i="4" s="1"/>
  <c r="R1406" i="4"/>
  <c r="R1251" i="4"/>
  <c r="S1302" i="4"/>
  <c r="R1210" i="4"/>
  <c r="S1211" i="4" s="1"/>
  <c r="M1318" i="4"/>
  <c r="R1356" i="4"/>
  <c r="S1356" i="4" s="1"/>
  <c r="R1375" i="4"/>
  <c r="S1375" i="4" s="1"/>
  <c r="R1159" i="4"/>
  <c r="R1272" i="4"/>
  <c r="R1323" i="4"/>
  <c r="S1324" i="4" s="1"/>
  <c r="R1157" i="4"/>
  <c r="R966" i="4"/>
  <c r="R1120" i="4"/>
  <c r="M1101" i="4"/>
  <c r="M1127" i="4"/>
  <c r="M1212" i="4"/>
  <c r="M948" i="4"/>
  <c r="M844" i="4"/>
  <c r="R962" i="4"/>
  <c r="M970" i="4"/>
  <c r="S1222" i="4"/>
  <c r="R1153" i="4"/>
  <c r="S1154" i="4" s="1"/>
  <c r="R1104" i="4"/>
  <c r="S1105" i="4" s="1"/>
  <c r="S1115" i="4"/>
  <c r="R885" i="4"/>
  <c r="M983" i="4"/>
  <c r="R953" i="4"/>
  <c r="R804" i="4"/>
  <c r="R761" i="4"/>
  <c r="M767" i="4"/>
  <c r="R746" i="4"/>
  <c r="R1276" i="4"/>
  <c r="S1277" i="4" s="1"/>
  <c r="M852" i="4"/>
  <c r="R589" i="4"/>
  <c r="R377" i="4"/>
  <c r="S378" i="4" s="1"/>
  <c r="R842" i="4"/>
  <c r="S769" i="4"/>
  <c r="R489" i="4"/>
  <c r="R441" i="4"/>
  <c r="S442" i="4" s="1"/>
  <c r="R381" i="4"/>
  <c r="M761" i="4"/>
  <c r="S604" i="4"/>
  <c r="S476" i="4"/>
  <c r="R276" i="4"/>
  <c r="M482" i="4"/>
  <c r="R214" i="4"/>
  <c r="R736" i="4"/>
  <c r="S737" i="4" s="1"/>
  <c r="R732" i="4"/>
  <c r="S732" i="4" s="1"/>
  <c r="R697" i="4"/>
  <c r="R443" i="4"/>
  <c r="R360" i="4"/>
  <c r="S297" i="4"/>
  <c r="R251" i="4"/>
  <c r="R690" i="4"/>
  <c r="R575" i="4"/>
  <c r="S575" i="4" s="1"/>
  <c r="R537" i="4"/>
  <c r="R483" i="4"/>
  <c r="R676" i="4"/>
  <c r="S677" i="4" s="1"/>
  <c r="R130" i="4"/>
  <c r="R687" i="4"/>
  <c r="R124" i="4"/>
  <c r="R549" i="4"/>
  <c r="M491" i="4"/>
  <c r="R892" i="4"/>
  <c r="R117" i="4"/>
  <c r="R153" i="4"/>
  <c r="S153" i="4" s="1"/>
  <c r="R189" i="4"/>
  <c r="R118" i="4"/>
  <c r="S119" i="4" s="1"/>
  <c r="S17" i="4"/>
  <c r="R693" i="4"/>
  <c r="R215" i="4"/>
  <c r="R53" i="4"/>
  <c r="R91" i="4"/>
  <c r="S92" i="4" s="1"/>
  <c r="R109" i="4"/>
  <c r="R132" i="4"/>
  <c r="S100" i="4"/>
  <c r="AL1988" i="4"/>
  <c r="AN1988" i="4" s="1"/>
  <c r="AN1886" i="4"/>
  <c r="AN1829" i="4"/>
  <c r="AM1763" i="4"/>
  <c r="AN1750" i="4"/>
  <c r="AL1763" i="4"/>
  <c r="AN1763" i="4" s="1"/>
  <c r="AL1987" i="4"/>
  <c r="AN1716" i="4"/>
  <c r="AM1729" i="4"/>
  <c r="AL1729" i="4"/>
  <c r="AL1722" i="4"/>
  <c r="AN1722" i="4" s="1"/>
  <c r="AM1723" i="4"/>
  <c r="AN1723" i="4" s="1"/>
  <c r="AM1718" i="4"/>
  <c r="AL1718" i="4"/>
  <c r="AN1718" i="4" s="1"/>
  <c r="AM1727" i="4"/>
  <c r="AL1725" i="4"/>
  <c r="AL1727" i="4"/>
  <c r="AL1719" i="4"/>
  <c r="AM1649" i="4"/>
  <c r="AL1649" i="4"/>
  <c r="AN1649" i="4" s="1"/>
  <c r="AM1616" i="4"/>
  <c r="AL1616" i="4"/>
  <c r="AN1616" i="4" s="1"/>
  <c r="AM1615" i="4"/>
  <c r="AM2005" i="4"/>
  <c r="AN2005" i="4" s="1"/>
  <c r="AM1911" i="4"/>
  <c r="AN1911" i="4" s="1"/>
  <c r="AN1534" i="4"/>
  <c r="AM1547" i="4"/>
  <c r="AL1547" i="4"/>
  <c r="AM1542" i="4"/>
  <c r="AL1542" i="4"/>
  <c r="AM1543" i="4"/>
  <c r="AL1546" i="4"/>
  <c r="AN1546" i="4" s="1"/>
  <c r="AM1545" i="4"/>
  <c r="AL1543" i="4"/>
  <c r="AM1541" i="4"/>
  <c r="AL1545" i="4"/>
  <c r="AL1541" i="4"/>
  <c r="AM1540" i="4"/>
  <c r="AN1980" i="4"/>
  <c r="AM1993" i="4"/>
  <c r="AL1993" i="4"/>
  <c r="AN1831" i="4"/>
  <c r="AM1773" i="4"/>
  <c r="AL1773" i="4"/>
  <c r="AL1728" i="4"/>
  <c r="AN1728" i="4" s="1"/>
  <c r="AN1699" i="4"/>
  <c r="AL2002" i="4"/>
  <c r="AM1546" i="4"/>
  <c r="AM1556" i="4"/>
  <c r="AN1556" i="4" s="1"/>
  <c r="AN1120" i="4"/>
  <c r="AL1296" i="4"/>
  <c r="AN1296" i="4" s="1"/>
  <c r="AL1482" i="4"/>
  <c r="AN1482" i="4" s="1"/>
  <c r="AL1566" i="4"/>
  <c r="AN1566" i="4" s="1"/>
  <c r="AN1442" i="4"/>
  <c r="AL1455" i="4"/>
  <c r="AM1455" i="4"/>
  <c r="AM1445" i="4"/>
  <c r="AL1443" i="4"/>
  <c r="AN1443" i="4" s="1"/>
  <c r="AL1445" i="4"/>
  <c r="AL1453" i="4"/>
  <c r="AM1453" i="4"/>
  <c r="AM1447" i="4"/>
  <c r="AL1447" i="4"/>
  <c r="AM1450" i="4"/>
  <c r="AL1450" i="4"/>
  <c r="AL1454" i="4"/>
  <c r="AN1454" i="4" s="1"/>
  <c r="AN935" i="4"/>
  <c r="AN1009" i="4"/>
  <c r="AN945" i="4"/>
  <c r="AM958" i="4"/>
  <c r="AL958" i="4"/>
  <c r="AM956" i="4"/>
  <c r="AL956" i="4"/>
  <c r="AN956" i="4" s="1"/>
  <c r="AM948" i="4"/>
  <c r="AL948" i="4"/>
  <c r="Y969" i="4"/>
  <c r="Z969" i="4" s="1"/>
  <c r="AE969" i="4"/>
  <c r="AF969" i="4" s="1"/>
  <c r="AB969" i="4"/>
  <c r="AC969" i="4" s="1"/>
  <c r="AM595" i="4"/>
  <c r="AN595" i="4" s="1"/>
  <c r="AN890" i="4"/>
  <c r="AM903" i="4"/>
  <c r="AL903" i="4"/>
  <c r="AL894" i="4"/>
  <c r="AM894" i="4"/>
  <c r="AM898" i="4"/>
  <c r="AM893" i="4"/>
  <c r="AL898" i="4"/>
  <c r="AM892" i="4"/>
  <c r="AL893" i="4"/>
  <c r="AL892" i="4"/>
  <c r="AL896" i="4"/>
  <c r="AM412" i="4"/>
  <c r="AL412" i="4"/>
  <c r="AL409" i="4"/>
  <c r="AM409" i="4"/>
  <c r="AL410" i="4"/>
  <c r="AM991" i="4"/>
  <c r="AL991" i="4"/>
  <c r="AN991" i="4" s="1"/>
  <c r="AL988" i="4"/>
  <c r="AM990" i="4"/>
  <c r="AL990" i="4"/>
  <c r="AN990" i="4" s="1"/>
  <c r="AM988" i="4"/>
  <c r="AM347" i="4"/>
  <c r="AL347" i="4"/>
  <c r="AN347" i="4" s="1"/>
  <c r="AM341" i="4"/>
  <c r="AM345" i="4"/>
  <c r="AL345" i="4"/>
  <c r="AL341" i="4"/>
  <c r="AN341" i="4" s="1"/>
  <c r="AM342" i="4"/>
  <c r="AM547" i="4"/>
  <c r="AM355" i="4"/>
  <c r="AL355" i="4"/>
  <c r="AM353" i="4"/>
  <c r="AM354" i="4"/>
  <c r="AN354" i="4" s="1"/>
  <c r="AL353" i="4"/>
  <c r="AL354" i="4"/>
  <c r="AL348" i="4"/>
  <c r="AN348" i="4" s="1"/>
  <c r="AM257" i="4"/>
  <c r="AL257" i="4"/>
  <c r="AM256" i="4"/>
  <c r="AL256" i="4"/>
  <c r="AM1632" i="4"/>
  <c r="AN1619" i="4"/>
  <c r="AL1632" i="4"/>
  <c r="AL1630" i="4"/>
  <c r="AM224" i="4"/>
  <c r="AL224" i="4"/>
  <c r="AN224" i="4" s="1"/>
  <c r="AM223" i="4"/>
  <c r="AN223" i="4" s="1"/>
  <c r="AN925" i="4"/>
  <c r="AM938" i="4"/>
  <c r="AL938" i="4"/>
  <c r="AL934" i="4"/>
  <c r="AN934" i="4" s="1"/>
  <c r="AL933" i="4"/>
  <c r="AM934" i="4"/>
  <c r="AM933" i="4"/>
  <c r="AM936" i="4"/>
  <c r="AL936" i="4"/>
  <c r="AN936" i="4" s="1"/>
  <c r="M1769" i="4"/>
  <c r="R1773" i="4"/>
  <c r="R1563" i="4"/>
  <c r="M1690" i="4"/>
  <c r="R1605" i="4"/>
  <c r="M1508" i="4"/>
  <c r="M1430" i="4"/>
  <c r="R1511" i="4"/>
  <c r="R1594" i="4"/>
  <c r="M1319" i="4"/>
  <c r="M1271" i="4"/>
  <c r="R1315" i="4"/>
  <c r="S1130" i="4"/>
  <c r="M1350" i="4"/>
  <c r="S1201" i="4"/>
  <c r="R1516" i="4"/>
  <c r="S1517" i="4" s="1"/>
  <c r="R1245" i="4"/>
  <c r="R1032" i="4"/>
  <c r="S1033" i="4" s="1"/>
  <c r="M1199" i="4"/>
  <c r="R973" i="4"/>
  <c r="S969" i="4"/>
  <c r="S986" i="4"/>
  <c r="S1225" i="4"/>
  <c r="R860" i="4"/>
  <c r="M1111" i="4"/>
  <c r="R991" i="4"/>
  <c r="S992" i="4" s="1"/>
  <c r="M854" i="4"/>
  <c r="M1152" i="4"/>
  <c r="S962" i="4"/>
  <c r="R805" i="4"/>
  <c r="S806" i="4" s="1"/>
  <c r="M692" i="4"/>
  <c r="M1049" i="4"/>
  <c r="R815" i="4"/>
  <c r="R329" i="4"/>
  <c r="S330" i="4" s="1"/>
  <c r="R819" i="4"/>
  <c r="R425" i="4"/>
  <c r="R315" i="4"/>
  <c r="R291" i="4"/>
  <c r="S292" i="4" s="1"/>
  <c r="S284" i="4"/>
  <c r="R584" i="4"/>
  <c r="R632" i="4"/>
  <c r="R609" i="4"/>
  <c r="S560" i="4"/>
  <c r="R884" i="4"/>
  <c r="R702" i="4"/>
  <c r="S702" i="4" s="1"/>
  <c r="R524" i="4"/>
  <c r="R398" i="4"/>
  <c r="S399" i="4" s="1"/>
  <c r="R305" i="4"/>
  <c r="S306" i="4" s="1"/>
  <c r="S152" i="4"/>
  <c r="R726" i="4"/>
  <c r="R689" i="4"/>
  <c r="R422" i="4"/>
  <c r="S423" i="4" s="1"/>
  <c r="R714" i="4"/>
  <c r="M665" i="4"/>
  <c r="AE665" i="4" s="1"/>
  <c r="AF665" i="4" s="1"/>
  <c r="S242" i="4"/>
  <c r="R654" i="4"/>
  <c r="R583" i="4"/>
  <c r="S583" i="4" s="1"/>
  <c r="M323" i="4"/>
  <c r="S27" i="4"/>
  <c r="M661" i="4"/>
  <c r="R627" i="4"/>
  <c r="M259" i="4"/>
  <c r="S19" i="4"/>
  <c r="S104" i="4"/>
  <c r="R1283" i="4"/>
  <c r="R724" i="4"/>
  <c r="R694" i="4"/>
  <c r="S910" i="4"/>
  <c r="R457" i="4"/>
  <c r="M253" i="4"/>
  <c r="R134" i="4"/>
  <c r="S135" i="4" s="1"/>
  <c r="M58" i="4"/>
  <c r="R618" i="4"/>
  <c r="S619" i="4" s="1"/>
  <c r="M48" i="4"/>
  <c r="R656" i="4"/>
  <c r="AM1691" i="4"/>
  <c r="AL1691" i="4"/>
  <c r="AL1885" i="4"/>
  <c r="AM1885" i="4"/>
  <c r="AM1881" i="4"/>
  <c r="AM1877" i="4"/>
  <c r="AN1877" i="4" s="1"/>
  <c r="AN1838" i="4"/>
  <c r="AM1851" i="4"/>
  <c r="AL1851" i="4"/>
  <c r="AL1849" i="4"/>
  <c r="AN1849" i="4" s="1"/>
  <c r="AM1850" i="4"/>
  <c r="AN2007" i="4"/>
  <c r="AL1552" i="4"/>
  <c r="AN1539" i="4"/>
  <c r="AM1552" i="4"/>
  <c r="AM1548" i="4"/>
  <c r="AN1548" i="4" s="1"/>
  <c r="AL1551" i="4"/>
  <c r="AM1551" i="4"/>
  <c r="AM1197" i="4"/>
  <c r="AL1197" i="4"/>
  <c r="AM1190" i="4"/>
  <c r="AL1190" i="4"/>
  <c r="AN1190" i="4" s="1"/>
  <c r="AM1192" i="4"/>
  <c r="AM1193" i="4"/>
  <c r="AM1181" i="4"/>
  <c r="AL1181" i="4"/>
  <c r="AM1179" i="4"/>
  <c r="AL1174" i="4"/>
  <c r="AM1178" i="4"/>
  <c r="AL1179" i="4"/>
  <c r="AN1179" i="4" s="1"/>
  <c r="AM1175" i="4"/>
  <c r="AL1178" i="4"/>
  <c r="AN1178" i="4" s="1"/>
  <c r="AL1175" i="4"/>
  <c r="AN1175" i="4" s="1"/>
  <c r="AL1172" i="4"/>
  <c r="AN1172" i="4" s="1"/>
  <c r="AM1172" i="4"/>
  <c r="AM1576" i="4"/>
  <c r="AL1576" i="4"/>
  <c r="AM1574" i="4"/>
  <c r="AN1574" i="4" s="1"/>
  <c r="AN1373" i="4"/>
  <c r="AM1312" i="4"/>
  <c r="AL1173" i="4"/>
  <c r="AN1173" i="4" s="1"/>
  <c r="AM840" i="4"/>
  <c r="AL840" i="4"/>
  <c r="AL839" i="4"/>
  <c r="AM838" i="4"/>
  <c r="AM839" i="4"/>
  <c r="AN839" i="4" s="1"/>
  <c r="AN1066" i="4"/>
  <c r="AN993" i="4"/>
  <c r="AM1006" i="4"/>
  <c r="AL1006" i="4"/>
  <c r="AN1006" i="4" s="1"/>
  <c r="AL1004" i="4"/>
  <c r="AN1004" i="4" s="1"/>
  <c r="AM1434" i="4"/>
  <c r="AL1434" i="4"/>
  <c r="AN1434" i="4" s="1"/>
  <c r="AM1430" i="4"/>
  <c r="AM1433" i="4"/>
  <c r="AL1430" i="4"/>
  <c r="AN1430" i="4" s="1"/>
  <c r="AL1433" i="4"/>
  <c r="AM1046" i="4"/>
  <c r="AL1046" i="4"/>
  <c r="AM1042" i="4"/>
  <c r="AM1041" i="4"/>
  <c r="AN1041" i="4" s="1"/>
  <c r="AL1044" i="4"/>
  <c r="AN1044" i="4" s="1"/>
  <c r="AL1042" i="4"/>
  <c r="AM1045" i="4"/>
  <c r="AL1045" i="4"/>
  <c r="AM1043" i="4"/>
  <c r="AM106" i="4"/>
  <c r="AL106" i="4"/>
  <c r="AN106" i="4" s="1"/>
  <c r="AL105" i="4"/>
  <c r="AN105" i="4" s="1"/>
  <c r="AM101" i="4"/>
  <c r="AL101" i="4"/>
  <c r="AM104" i="4"/>
  <c r="AM105" i="4"/>
  <c r="AM103" i="4"/>
  <c r="AL103" i="4"/>
  <c r="AL104" i="4"/>
  <c r="AL545" i="4"/>
  <c r="AN284" i="4"/>
  <c r="AN85" i="4"/>
  <c r="R1367" i="4"/>
  <c r="R1533" i="4"/>
  <c r="S1533" i="4" s="1"/>
  <c r="R1376" i="4"/>
  <c r="S1428" i="4"/>
  <c r="S1188" i="4"/>
  <c r="R1362" i="4"/>
  <c r="S1363" i="4" s="1"/>
  <c r="R1269" i="4"/>
  <c r="S1270" i="4" s="1"/>
  <c r="M1136" i="4"/>
  <c r="AB1136" i="4" s="1"/>
  <c r="AC1136" i="4" s="1"/>
  <c r="R1194" i="4"/>
  <c r="S1518" i="4"/>
  <c r="M1028" i="4"/>
  <c r="R1147" i="4"/>
  <c r="R1054" i="4"/>
  <c r="R1014" i="4"/>
  <c r="R1111" i="4"/>
  <c r="S991" i="4"/>
  <c r="R1152" i="4"/>
  <c r="M779" i="4"/>
  <c r="M938" i="4"/>
  <c r="AE938" i="4" s="1"/>
  <c r="AF938" i="4" s="1"/>
  <c r="R875" i="4"/>
  <c r="M813" i="4"/>
  <c r="R426" i="4"/>
  <c r="R671" i="4"/>
  <c r="S672" i="4" s="1"/>
  <c r="R300" i="4"/>
  <c r="R638" i="4"/>
  <c r="R713" i="4"/>
  <c r="S714" i="4" s="1"/>
  <c r="M320" i="4"/>
  <c r="M193" i="4"/>
  <c r="R653" i="4"/>
  <c r="M292" i="4"/>
  <c r="R737" i="4"/>
  <c r="R787" i="4"/>
  <c r="M373" i="4"/>
  <c r="R585" i="4"/>
  <c r="S586" i="4" s="1"/>
  <c r="M273" i="4"/>
  <c r="M247" i="4"/>
  <c r="M50" i="4"/>
  <c r="M49" i="4"/>
  <c r="R161" i="4"/>
  <c r="R210" i="4"/>
  <c r="R361" i="4"/>
  <c r="M137" i="4"/>
  <c r="AN1899" i="4"/>
  <c r="AM1912" i="4"/>
  <c r="AL1912" i="4"/>
  <c r="AL1909" i="4"/>
  <c r="AN1909" i="4" s="1"/>
  <c r="AL1910" i="4"/>
  <c r="AN1910" i="4" s="1"/>
  <c r="AM1908" i="4"/>
  <c r="AN1908" i="4" s="1"/>
  <c r="AM1906" i="4"/>
  <c r="AN1906" i="4" s="1"/>
  <c r="AL1900" i="4"/>
  <c r="AN1900" i="4" s="1"/>
  <c r="AN1600" i="4"/>
  <c r="AM1613" i="4"/>
  <c r="AL1613" i="4"/>
  <c r="AM2003" i="4"/>
  <c r="AL2003" i="4"/>
  <c r="AM1990" i="4"/>
  <c r="AL1990" i="4"/>
  <c r="AN1990" i="4" s="1"/>
  <c r="AL1688" i="4"/>
  <c r="AL1850" i="4"/>
  <c r="AN1965" i="4"/>
  <c r="AM1978" i="4"/>
  <c r="AL1978" i="4"/>
  <c r="AN1978" i="4" s="1"/>
  <c r="AM1777" i="4"/>
  <c r="AL1777" i="4"/>
  <c r="AN1777" i="4" s="1"/>
  <c r="AL1775" i="4"/>
  <c r="AM1903" i="4"/>
  <c r="AN1903" i="4" s="1"/>
  <c r="AL1880" i="4"/>
  <c r="Y1358" i="4"/>
  <c r="Z1358" i="4" s="1"/>
  <c r="AB1358" i="4"/>
  <c r="AC1358" i="4" s="1"/>
  <c r="AE1358" i="4"/>
  <c r="AF1358" i="4" s="1"/>
  <c r="AM1671" i="4"/>
  <c r="AL1671" i="4"/>
  <c r="AN1671" i="4" s="1"/>
  <c r="AM1669" i="4"/>
  <c r="AM1421" i="4"/>
  <c r="AL1421" i="4"/>
  <c r="AN1421" i="4" s="1"/>
  <c r="AM1415" i="4"/>
  <c r="AM1417" i="4"/>
  <c r="AN1417" i="4" s="1"/>
  <c r="AM1148" i="4"/>
  <c r="AL1148" i="4"/>
  <c r="AM1145" i="4"/>
  <c r="AL1145" i="4"/>
  <c r="AM1142" i="4"/>
  <c r="AM1143" i="4"/>
  <c r="AL1142" i="4"/>
  <c r="AM1493" i="4"/>
  <c r="AL1493" i="4"/>
  <c r="AM1491" i="4"/>
  <c r="AL1491" i="4"/>
  <c r="AM1492" i="4"/>
  <c r="AN1492" i="4" s="1"/>
  <c r="AM1437" i="4"/>
  <c r="AL1437" i="4"/>
  <c r="AM1036" i="4"/>
  <c r="AL1036" i="4"/>
  <c r="AM1034" i="4"/>
  <c r="AL1034" i="4"/>
  <c r="AN1309" i="4"/>
  <c r="AM1322" i="4"/>
  <c r="AL1322" i="4"/>
  <c r="AM1321" i="4"/>
  <c r="AL1321" i="4"/>
  <c r="AN1321" i="4" s="1"/>
  <c r="AM1320" i="4"/>
  <c r="AN1320" i="4" s="1"/>
  <c r="AM1152" i="4"/>
  <c r="AL1152" i="4"/>
  <c r="AM1151" i="4"/>
  <c r="AL1151" i="4"/>
  <c r="AN1314" i="4"/>
  <c r="AM1327" i="4"/>
  <c r="AL1327" i="4"/>
  <c r="AM500" i="4"/>
  <c r="AL500" i="4"/>
  <c r="AL496" i="4"/>
  <c r="AM490" i="4"/>
  <c r="AN490" i="4"/>
  <c r="AM503" i="4"/>
  <c r="AL503" i="4"/>
  <c r="AM502" i="4"/>
  <c r="AL502" i="4"/>
  <c r="AM501" i="4"/>
  <c r="AL501" i="4"/>
  <c r="AN1601" i="4"/>
  <c r="AM1614" i="4"/>
  <c r="AL1614" i="4"/>
  <c r="AL632" i="4"/>
  <c r="AM632" i="4"/>
  <c r="AL631" i="4"/>
  <c r="AN631" i="4" s="1"/>
  <c r="AM630" i="4"/>
  <c r="AL630" i="4"/>
  <c r="AM629" i="4"/>
  <c r="AL629" i="4"/>
  <c r="AM626" i="4"/>
  <c r="AL626" i="4"/>
  <c r="AN626" i="4" s="1"/>
  <c r="AM622" i="4"/>
  <c r="AL622" i="4"/>
  <c r="AM401" i="4"/>
  <c r="AL401" i="4"/>
  <c r="AL400" i="4"/>
  <c r="AM326" i="4"/>
  <c r="AL326" i="4"/>
  <c r="AL322" i="4"/>
  <c r="AM319" i="4"/>
  <c r="AM315" i="4"/>
  <c r="AL319" i="4"/>
  <c r="AN319" i="4" s="1"/>
  <c r="AL315" i="4"/>
  <c r="AN315" i="4" s="1"/>
  <c r="AL321" i="4"/>
  <c r="AM318" i="4"/>
  <c r="AL318" i="4"/>
  <c r="AL316" i="4"/>
  <c r="AN316" i="4" s="1"/>
  <c r="AM322" i="4"/>
  <c r="AM323" i="4"/>
  <c r="AL323" i="4"/>
  <c r="AM320" i="4"/>
  <c r="AL320" i="4"/>
  <c r="M1720" i="4"/>
  <c r="R1686" i="4"/>
  <c r="S1686" i="4" s="1"/>
  <c r="R1700" i="4"/>
  <c r="S1705" i="4"/>
  <c r="M1616" i="4"/>
  <c r="M1595" i="4"/>
  <c r="M1562" i="4"/>
  <c r="R1504" i="4"/>
  <c r="S1504" i="4" s="1"/>
  <c r="M1460" i="4"/>
  <c r="R1426" i="4"/>
  <c r="M1267" i="4"/>
  <c r="M1252" i="4"/>
  <c r="R2014" i="4"/>
  <c r="S2015" i="4" s="1"/>
  <c r="R1948" i="4"/>
  <c r="R1963" i="4"/>
  <c r="M1985" i="4"/>
  <c r="R1929" i="4"/>
  <c r="S1943" i="4"/>
  <c r="M1966" i="4"/>
  <c r="M1916" i="4"/>
  <c r="M1823" i="4"/>
  <c r="M1914" i="4"/>
  <c r="R1847" i="4"/>
  <c r="R1743" i="4"/>
  <c r="M1777" i="4"/>
  <c r="R1734" i="4"/>
  <c r="M1697" i="4"/>
  <c r="R1663" i="4"/>
  <c r="R1627" i="4"/>
  <c r="M1649" i="4"/>
  <c r="R1593" i="4"/>
  <c r="S1709" i="4"/>
  <c r="R1597" i="4"/>
  <c r="M1547" i="4"/>
  <c r="M1534" i="4"/>
  <c r="R1596" i="4"/>
  <c r="S1574" i="4"/>
  <c r="R1508" i="4"/>
  <c r="R1414" i="4"/>
  <c r="S1415" i="4" s="1"/>
  <c r="R1630" i="4"/>
  <c r="M1608" i="4"/>
  <c r="R1464" i="4"/>
  <c r="M1403" i="4"/>
  <c r="S1392" i="4"/>
  <c r="M1238" i="4"/>
  <c r="M1245" i="4"/>
  <c r="R1138" i="4"/>
  <c r="S1138" i="4" s="1"/>
  <c r="M1236" i="4"/>
  <c r="R1182" i="4"/>
  <c r="R1139" i="4"/>
  <c r="R1089" i="4"/>
  <c r="M1107" i="4"/>
  <c r="M1064" i="4"/>
  <c r="R915" i="4"/>
  <c r="R1199" i="4"/>
  <c r="S1199" i="4" s="1"/>
  <c r="R1068" i="4"/>
  <c r="S1069" i="4" s="1"/>
  <c r="R871" i="4"/>
  <c r="M1362" i="4"/>
  <c r="R1105" i="4"/>
  <c r="S1106" i="4" s="1"/>
  <c r="M1200" i="4"/>
  <c r="R1402" i="4"/>
  <c r="S1402" i="4" s="1"/>
  <c r="R852" i="4"/>
  <c r="R1067" i="4"/>
  <c r="S756" i="4"/>
  <c r="M700" i="4"/>
  <c r="M673" i="4"/>
  <c r="R324" i="4"/>
  <c r="R393" i="4"/>
  <c r="S394" i="4" s="1"/>
  <c r="R529" i="4"/>
  <c r="S381" i="4"/>
  <c r="S883" i="4"/>
  <c r="R565" i="4"/>
  <c r="R165" i="4"/>
  <c r="R649" i="4"/>
  <c r="R616" i="4"/>
  <c r="S186" i="4"/>
  <c r="M515" i="4"/>
  <c r="M200" i="4"/>
  <c r="R200" i="4"/>
  <c r="S200" i="4" s="1"/>
  <c r="R718" i="4"/>
  <c r="R668" i="4"/>
  <c r="S669" i="4" s="1"/>
  <c r="R273" i="4"/>
  <c r="S274" i="4" s="1"/>
  <c r="M283" i="4"/>
  <c r="M788" i="4"/>
  <c r="R37" i="4"/>
  <c r="R756" i="4"/>
  <c r="M286" i="4"/>
  <c r="R76" i="4"/>
  <c r="S356" i="4"/>
  <c r="R419" i="4"/>
  <c r="S419" i="4" s="1"/>
  <c r="M157" i="4"/>
  <c r="R538" i="4"/>
  <c r="M791" i="4"/>
  <c r="M168" i="4"/>
  <c r="R478" i="4"/>
  <c r="S479" i="4" s="1"/>
  <c r="S391" i="4"/>
  <c r="R216" i="4"/>
  <c r="R388" i="4"/>
  <c r="AM1977" i="4"/>
  <c r="AL1977" i="4"/>
  <c r="AM1976" i="4"/>
  <c r="AL1970" i="4"/>
  <c r="AM1983" i="4"/>
  <c r="AL1901" i="4"/>
  <c r="AM1882" i="4"/>
  <c r="AN1882" i="4" s="1"/>
  <c r="AM1720" i="4"/>
  <c r="AN1720" i="4" s="1"/>
  <c r="AM1688" i="4"/>
  <c r="AM1770" i="4"/>
  <c r="AL1770" i="4"/>
  <c r="AN1770" i="4" s="1"/>
  <c r="AM1725" i="4"/>
  <c r="AL1695" i="4"/>
  <c r="AM1695" i="4"/>
  <c r="R2012" i="4"/>
  <c r="S2012" i="4" s="1"/>
  <c r="AL1992" i="4"/>
  <c r="AN1992" i="4" s="1"/>
  <c r="AM1664" i="4"/>
  <c r="AM1981" i="4"/>
  <c r="AM1880" i="4"/>
  <c r="AL1489" i="4"/>
  <c r="AN1255" i="4"/>
  <c r="AM1205" i="4"/>
  <c r="AN1192" i="4"/>
  <c r="AL1205" i="4"/>
  <c r="AL1204" i="4"/>
  <c r="AN1204" i="4" s="1"/>
  <c r="AL1200" i="4"/>
  <c r="AM1203" i="4"/>
  <c r="AM1573" i="4"/>
  <c r="AL1573" i="4"/>
  <c r="AN1258" i="4"/>
  <c r="AM1271" i="4"/>
  <c r="AL1271" i="4"/>
  <c r="AM1269" i="4"/>
  <c r="AL1269" i="4"/>
  <c r="AN1269" i="4" s="1"/>
  <c r="AL1268" i="4"/>
  <c r="AM1268" i="4"/>
  <c r="AM1262" i="4"/>
  <c r="AN1262" i="4" s="1"/>
  <c r="AM1222" i="4"/>
  <c r="AL1222" i="4"/>
  <c r="AM1221" i="4"/>
  <c r="AL1221" i="4"/>
  <c r="AL1220" i="4"/>
  <c r="AN899" i="4"/>
  <c r="M925" i="4"/>
  <c r="AN1364" i="4"/>
  <c r="AN1020" i="4"/>
  <c r="AM1033" i="4"/>
  <c r="AL1033" i="4"/>
  <c r="AM1026" i="4"/>
  <c r="AM1485" i="4"/>
  <c r="AL1485" i="4"/>
  <c r="AM1480" i="4"/>
  <c r="AM1481" i="4"/>
  <c r="AL1480" i="4"/>
  <c r="AL1481" i="4"/>
  <c r="AN1481" i="4" s="1"/>
  <c r="AM1484" i="4"/>
  <c r="AM1483" i="4"/>
  <c r="AL1484" i="4"/>
  <c r="AL1483" i="4"/>
  <c r="AM1479" i="4"/>
  <c r="AN1479" i="4" s="1"/>
  <c r="AM1127" i="4"/>
  <c r="AL1127" i="4"/>
  <c r="AM1126" i="4"/>
  <c r="AL1126" i="4"/>
  <c r="AM1119" i="4"/>
  <c r="AL1119" i="4"/>
  <c r="AN1119" i="4" s="1"/>
  <c r="AL838" i="4"/>
  <c r="AN1043" i="4"/>
  <c r="AM929" i="4"/>
  <c r="AL929" i="4"/>
  <c r="AN929" i="4" s="1"/>
  <c r="AL927" i="4"/>
  <c r="AL928" i="4"/>
  <c r="AM926" i="4"/>
  <c r="AL926" i="4"/>
  <c r="AM927" i="4"/>
  <c r="AM855" i="4"/>
  <c r="AL855" i="4"/>
  <c r="AN855" i="4" s="1"/>
  <c r="AM853" i="4"/>
  <c r="AL854" i="4"/>
  <c r="AM851" i="4"/>
  <c r="AL853" i="4"/>
  <c r="AN853" i="4" s="1"/>
  <c r="AL851" i="4"/>
  <c r="AM754" i="4"/>
  <c r="AL754" i="4"/>
  <c r="AM753" i="4"/>
  <c r="AL753" i="4"/>
  <c r="AL751" i="4"/>
  <c r="AM750" i="4"/>
  <c r="AL750" i="4"/>
  <c r="AL589" i="4"/>
  <c r="AN610" i="4"/>
  <c r="AM250" i="4"/>
  <c r="AN250" i="4" s="1"/>
  <c r="AN112" i="4"/>
  <c r="AM125" i="4"/>
  <c r="AL125" i="4"/>
  <c r="AM122" i="4"/>
  <c r="AL114" i="4"/>
  <c r="AN114" i="4" s="1"/>
  <c r="AL122" i="4"/>
  <c r="AN122" i="4" s="1"/>
  <c r="AM124" i="4"/>
  <c r="AM113" i="4"/>
  <c r="AL124" i="4"/>
  <c r="AL113" i="4"/>
  <c r="AM117" i="4"/>
  <c r="AL119" i="4"/>
  <c r="AM120" i="4"/>
  <c r="AL121" i="4"/>
  <c r="AM114" i="4"/>
  <c r="AL120" i="4"/>
  <c r="AM119" i="4"/>
  <c r="AL118" i="4"/>
  <c r="AM116" i="4"/>
  <c r="AM118" i="4"/>
  <c r="AL116" i="4"/>
  <c r="AM121" i="4"/>
  <c r="M1816" i="4"/>
  <c r="R1741" i="4"/>
  <c r="S1742" i="4" s="1"/>
  <c r="R1498" i="4"/>
  <c r="R1469" i="4"/>
  <c r="M1315" i="4"/>
  <c r="R1996" i="4"/>
  <c r="S1996" i="4" s="1"/>
  <c r="M1804" i="4"/>
  <c r="R1778" i="4"/>
  <c r="S1778" i="4" s="1"/>
  <c r="R1825" i="4"/>
  <c r="R1742" i="4"/>
  <c r="R1681" i="4"/>
  <c r="M1724" i="4"/>
  <c r="M1701" i="4"/>
  <c r="R1721" i="4"/>
  <c r="S1721" i="4" s="1"/>
  <c r="R1624" i="4"/>
  <c r="S1625" i="4" s="1"/>
  <c r="R1705" i="4"/>
  <c r="M1768" i="4"/>
  <c r="S1695" i="4"/>
  <c r="R1550" i="4"/>
  <c r="S1551" i="4" s="1"/>
  <c r="R1619" i="4"/>
  <c r="S1620" i="4" s="1"/>
  <c r="R1586" i="4"/>
  <c r="S1586" i="4" s="1"/>
  <c r="R1571" i="4"/>
  <c r="R1614" i="4"/>
  <c r="S1615" i="4" s="1"/>
  <c r="S1492" i="4"/>
  <c r="R1556" i="4"/>
  <c r="S1557" i="4" s="1"/>
  <c r="R1462" i="4"/>
  <c r="S1462" i="4" s="1"/>
  <c r="M1423" i="4"/>
  <c r="R1436" i="4"/>
  <c r="R1465" i="4"/>
  <c r="S1466" i="4" s="1"/>
  <c r="M1259" i="4"/>
  <c r="Y1259" i="4" s="1"/>
  <c r="Z1259" i="4" s="1"/>
  <c r="R1312" i="4"/>
  <c r="R1293" i="4"/>
  <c r="S1294" i="4" s="1"/>
  <c r="R1231" i="4"/>
  <c r="R1365" i="4"/>
  <c r="R1279" i="4"/>
  <c r="S1280" i="4" s="1"/>
  <c r="R1044" i="4"/>
  <c r="R1048" i="4"/>
  <c r="S1023" i="4"/>
  <c r="M1065" i="4"/>
  <c r="M1080" i="4"/>
  <c r="AE1080" i="4" s="1"/>
  <c r="AF1080" i="4" s="1"/>
  <c r="R1042" i="4"/>
  <c r="S1043" i="4" s="1"/>
  <c r="S898" i="4"/>
  <c r="M910" i="4"/>
  <c r="R1143" i="4"/>
  <c r="R1206" i="4"/>
  <c r="M1044" i="4"/>
  <c r="M811" i="4"/>
  <c r="M773" i="4"/>
  <c r="M1159" i="4"/>
  <c r="R747" i="4"/>
  <c r="S748" i="4" s="1"/>
  <c r="S1001" i="4"/>
  <c r="M934" i="4"/>
  <c r="AB934" i="4" s="1"/>
  <c r="AC934" i="4" s="1"/>
  <c r="R816" i="4"/>
  <c r="S817" i="4" s="1"/>
  <c r="M664" i="4"/>
  <c r="S609" i="4"/>
  <c r="S734" i="4"/>
  <c r="S596" i="4"/>
  <c r="S403" i="4"/>
  <c r="R839" i="4"/>
  <c r="S840" i="4" s="1"/>
  <c r="R299" i="4"/>
  <c r="S300" i="4" s="1"/>
  <c r="M546" i="4"/>
  <c r="S448" i="4"/>
  <c r="R335" i="4"/>
  <c r="S336" i="4" s="1"/>
  <c r="S317" i="4"/>
  <c r="M836" i="4"/>
  <c r="Y836" i="4" s="1"/>
  <c r="Z836" i="4" s="1"/>
  <c r="M574" i="4"/>
  <c r="S455" i="4"/>
  <c r="R552" i="4"/>
  <c r="R351" i="4"/>
  <c r="S352" i="4" s="1"/>
  <c r="M198" i="4"/>
  <c r="S233" i="4"/>
  <c r="R84" i="4"/>
  <c r="S84" i="4" s="1"/>
  <c r="M39" i="4"/>
  <c r="M406" i="4"/>
  <c r="M93" i="4"/>
  <c r="S13" i="4"/>
  <c r="M554" i="4"/>
  <c r="R312" i="4"/>
  <c r="S313" i="4" s="1"/>
  <c r="R479" i="4"/>
  <c r="R568" i="4"/>
  <c r="R507" i="4"/>
  <c r="R218" i="4"/>
  <c r="R50" i="4"/>
  <c r="R70" i="4"/>
  <c r="S71" i="4" s="1"/>
  <c r="R58" i="4"/>
  <c r="M21" i="4"/>
  <c r="AL1902" i="4"/>
  <c r="AN1860" i="4"/>
  <c r="AM1873" i="4"/>
  <c r="AL1873" i="4"/>
  <c r="AL1983" i="4"/>
  <c r="AN1920" i="4"/>
  <c r="AL1879" i="4"/>
  <c r="AN1879" i="4" s="1"/>
  <c r="AN1785" i="4"/>
  <c r="AL1609" i="4"/>
  <c r="AN1609" i="4" s="1"/>
  <c r="AL1776" i="4"/>
  <c r="AN1776" i="4" s="1"/>
  <c r="AN1740" i="4"/>
  <c r="AM1753" i="4"/>
  <c r="AL1753" i="4"/>
  <c r="AN1753" i="4" s="1"/>
  <c r="AM1749" i="4"/>
  <c r="AL1749" i="4"/>
  <c r="AM1752" i="4"/>
  <c r="AL1752" i="4"/>
  <c r="AN1946" i="4"/>
  <c r="AM1959" i="4"/>
  <c r="AL1959" i="4"/>
  <c r="AM1958" i="4"/>
  <c r="AM1901" i="4"/>
  <c r="AL1878" i="4"/>
  <c r="AN1987" i="4"/>
  <c r="AM2000" i="4"/>
  <c r="AL2000" i="4"/>
  <c r="AL1999" i="4"/>
  <c r="AN1999" i="4" s="1"/>
  <c r="AL1904" i="4"/>
  <c r="AL1881" i="4"/>
  <c r="AM1765" i="4"/>
  <c r="AL1765" i="4"/>
  <c r="AM1764" i="4"/>
  <c r="AN1562" i="4"/>
  <c r="AM1953" i="4"/>
  <c r="AL1953" i="4"/>
  <c r="AN1953" i="4" s="1"/>
  <c r="AM1950" i="4"/>
  <c r="AN1950" i="4" s="1"/>
  <c r="M1663" i="4"/>
  <c r="AL1973" i="4"/>
  <c r="AM1992" i="4"/>
  <c r="AM1636" i="4"/>
  <c r="AL1636" i="4"/>
  <c r="AN1636" i="4" s="1"/>
  <c r="AN1623" i="4"/>
  <c r="AL1633" i="4"/>
  <c r="AN1633" i="4" s="1"/>
  <c r="AL1635" i="4"/>
  <c r="AN1635" i="4" s="1"/>
  <c r="AM1489" i="4"/>
  <c r="AN1495" i="4"/>
  <c r="AM1508" i="4"/>
  <c r="AL1508" i="4"/>
  <c r="AM1506" i="4"/>
  <c r="AM1507" i="4"/>
  <c r="AM1501" i="4"/>
  <c r="AL1501" i="4"/>
  <c r="AM1499" i="4"/>
  <c r="AM1496" i="4"/>
  <c r="AL1496" i="4"/>
  <c r="AN1496" i="4" s="1"/>
  <c r="AL1418" i="4"/>
  <c r="AL1410" i="4"/>
  <c r="AN1576" i="4"/>
  <c r="AM1589" i="4"/>
  <c r="AL1589" i="4"/>
  <c r="AM1586" i="4"/>
  <c r="AM1583" i="4"/>
  <c r="AN1583" i="4" s="1"/>
  <c r="AL1584" i="4"/>
  <c r="AN1584" i="4" s="1"/>
  <c r="AM1580" i="4"/>
  <c r="AL1144" i="4"/>
  <c r="AM1494" i="4"/>
  <c r="AL1494" i="4"/>
  <c r="AN1494" i="4" s="1"/>
  <c r="AM762" i="4"/>
  <c r="AL762" i="4"/>
  <c r="AN732" i="4"/>
  <c r="AN1554" i="4"/>
  <c r="AM1567" i="4"/>
  <c r="AL1567" i="4"/>
  <c r="AN1090" i="4"/>
  <c r="AN895" i="4"/>
  <c r="AM1399" i="4"/>
  <c r="AL1399" i="4"/>
  <c r="AM1397" i="4"/>
  <c r="AL1397" i="4"/>
  <c r="AN1397" i="4" s="1"/>
  <c r="AM1246" i="4"/>
  <c r="AL1246" i="4"/>
  <c r="AN1246" i="4" s="1"/>
  <c r="AM1244" i="4"/>
  <c r="AL1244" i="4"/>
  <c r="AM1245" i="4"/>
  <c r="AN1245" i="4" s="1"/>
  <c r="AL836" i="4"/>
  <c r="AM836" i="4"/>
  <c r="AN836" i="4" s="1"/>
  <c r="AM835" i="4"/>
  <c r="AL835" i="4"/>
  <c r="AM834" i="4"/>
  <c r="AM1025" i="4"/>
  <c r="AL548" i="4"/>
  <c r="AM548" i="4"/>
  <c r="AL547" i="4"/>
  <c r="AN547" i="4" s="1"/>
  <c r="AM545" i="4"/>
  <c r="AM546" i="4"/>
  <c r="AL546" i="4"/>
  <c r="AL541" i="4"/>
  <c r="AN541" i="4" s="1"/>
  <c r="AM542" i="4"/>
  <c r="AL542" i="4"/>
  <c r="AM359" i="4"/>
  <c r="AL359" i="4"/>
  <c r="AM357" i="4"/>
  <c r="AL357" i="4"/>
  <c r="AM356" i="4"/>
  <c r="AL356" i="4"/>
  <c r="AN356" i="4" s="1"/>
  <c r="R1583" i="4"/>
  <c r="M1931" i="4"/>
  <c r="M1954" i="4"/>
  <c r="R1895" i="4"/>
  <c r="M1826" i="4"/>
  <c r="R1842" i="4"/>
  <c r="M1815" i="4"/>
  <c r="S1520" i="4"/>
  <c r="R1559" i="4"/>
  <c r="S1560" i="4" s="1"/>
  <c r="R1302" i="4"/>
  <c r="R1247" i="4"/>
  <c r="S1367" i="4"/>
  <c r="M1220" i="4"/>
  <c r="R1203" i="4"/>
  <c r="M1193" i="4"/>
  <c r="R1249" i="4"/>
  <c r="M1294" i="4"/>
  <c r="S1371" i="4"/>
  <c r="R1207" i="4"/>
  <c r="S1338" i="4"/>
  <c r="R1055" i="4"/>
  <c r="R926" i="4"/>
  <c r="R1318" i="4"/>
  <c r="S911" i="4"/>
  <c r="R890" i="4"/>
  <c r="S1100" i="4"/>
  <c r="S850" i="4"/>
  <c r="R643" i="4"/>
  <c r="M906" i="4"/>
  <c r="M803" i="4"/>
  <c r="R872" i="4"/>
  <c r="S522" i="4"/>
  <c r="M435" i="4"/>
  <c r="R838" i="4"/>
  <c r="S839" i="4" s="1"/>
  <c r="R455" i="4"/>
  <c r="R394" i="4"/>
  <c r="R655" i="4"/>
  <c r="R289" i="4"/>
  <c r="S290" i="4" s="1"/>
  <c r="M202" i="4"/>
  <c r="R323" i="4"/>
  <c r="M672" i="4"/>
  <c r="M757" i="4"/>
  <c r="R493" i="4"/>
  <c r="R663" i="4"/>
  <c r="R178" i="4"/>
  <c r="S179" i="4" s="1"/>
  <c r="R125" i="4"/>
  <c r="M31" i="4"/>
  <c r="M523" i="4"/>
  <c r="M213" i="4"/>
  <c r="R506" i="4"/>
  <c r="M140" i="4"/>
  <c r="S319" i="4"/>
  <c r="M340" i="4"/>
  <c r="AM1902" i="4"/>
  <c r="AM1609" i="4"/>
  <c r="AN2002" i="4"/>
  <c r="AM2015" i="4"/>
  <c r="AL2015" i="4"/>
  <c r="AL2009" i="4"/>
  <c r="AN2009" i="4" s="1"/>
  <c r="AM2013" i="4"/>
  <c r="AM2011" i="4"/>
  <c r="AN2011" i="4" s="1"/>
  <c r="AL2013" i="4"/>
  <c r="AL1848" i="4"/>
  <c r="AM1878" i="4"/>
  <c r="AN1823" i="4"/>
  <c r="AM1904" i="4"/>
  <c r="AM1719" i="4"/>
  <c r="S2006" i="4"/>
  <c r="AM1973" i="4"/>
  <c r="AL1741" i="4"/>
  <c r="AN1741" i="4" s="1"/>
  <c r="AL2006" i="4"/>
  <c r="AL1764" i="4"/>
  <c r="AN1764" i="4" s="1"/>
  <c r="AN1724" i="4"/>
  <c r="AM1737" i="4"/>
  <c r="AL1737" i="4"/>
  <c r="AL1137" i="4"/>
  <c r="AM1418" i="4"/>
  <c r="AM1640" i="4"/>
  <c r="AL1640" i="4"/>
  <c r="AN1640" i="4" s="1"/>
  <c r="AM1326" i="4"/>
  <c r="AL1326" i="4"/>
  <c r="AM1324" i="4"/>
  <c r="AM1323" i="4"/>
  <c r="AL1323" i="4"/>
  <c r="AN1323" i="4" s="1"/>
  <c r="AM1325" i="4"/>
  <c r="AL1324" i="4"/>
  <c r="AL1325" i="4"/>
  <c r="AM1634" i="4"/>
  <c r="AN1634" i="4" s="1"/>
  <c r="AN1240" i="4"/>
  <c r="AM1303" i="4"/>
  <c r="AN1290" i="4"/>
  <c r="AL1303" i="4"/>
  <c r="AM1300" i="4"/>
  <c r="AM1299" i="4"/>
  <c r="AL1299" i="4"/>
  <c r="AN1299" i="4" s="1"/>
  <c r="AL1300" i="4"/>
  <c r="AN1300" i="4" s="1"/>
  <c r="AM1302" i="4"/>
  <c r="AM1297" i="4"/>
  <c r="AL1297" i="4"/>
  <c r="AL1302" i="4"/>
  <c r="AN1302" i="4" s="1"/>
  <c r="AL1259" i="4"/>
  <c r="AN1198" i="4"/>
  <c r="AM1211" i="4"/>
  <c r="AL1211" i="4"/>
  <c r="AL1207" i="4"/>
  <c r="AL1208" i="4"/>
  <c r="AM1208" i="4"/>
  <c r="AM1030" i="4"/>
  <c r="AM931" i="4"/>
  <c r="AL931" i="4"/>
  <c r="AL930" i="4"/>
  <c r="AL1030" i="4"/>
  <c r="AM930" i="4"/>
  <c r="AN787" i="4"/>
  <c r="AL1102" i="4"/>
  <c r="AM1250" i="4"/>
  <c r="AL1250" i="4"/>
  <c r="AM1249" i="4"/>
  <c r="AL1249" i="4"/>
  <c r="AM1247" i="4"/>
  <c r="AL1247" i="4"/>
  <c r="AN1247" i="4" s="1"/>
  <c r="AL1451" i="4"/>
  <c r="AL596" i="4"/>
  <c r="AM596" i="4"/>
  <c r="AL593" i="4"/>
  <c r="AM738" i="4"/>
  <c r="AL738" i="4"/>
  <c r="AN725" i="4"/>
  <c r="AL736" i="4"/>
  <c r="AN736" i="4" s="1"/>
  <c r="AM737" i="4"/>
  <c r="AN737" i="4" s="1"/>
  <c r="AM729" i="4"/>
  <c r="AM736" i="4"/>
  <c r="AL726" i="4"/>
  <c r="AM735" i="4"/>
  <c r="AM731" i="4"/>
  <c r="AL735" i="4"/>
  <c r="AL731" i="4"/>
  <c r="AM727" i="4"/>
  <c r="AL733" i="4"/>
  <c r="AL727" i="4"/>
  <c r="AN727" i="4" s="1"/>
  <c r="Y619" i="4"/>
  <c r="Z619" i="4" s="1"/>
  <c r="AE619" i="4"/>
  <c r="AF619" i="4" s="1"/>
  <c r="AN283" i="4"/>
  <c r="AM296" i="4"/>
  <c r="AL296" i="4"/>
  <c r="AN296" i="4" s="1"/>
  <c r="AL292" i="4"/>
  <c r="AM291" i="4"/>
  <c r="AM294" i="4"/>
  <c r="AL288" i="4"/>
  <c r="AN288" i="4" s="1"/>
  <c r="AL294" i="4"/>
  <c r="AM287" i="4"/>
  <c r="AL291" i="4"/>
  <c r="AN291" i="4" s="1"/>
  <c r="AL287" i="4"/>
  <c r="AM290" i="4"/>
  <c r="AL290" i="4"/>
  <c r="AN290" i="4" s="1"/>
  <c r="AL285" i="4"/>
  <c r="AN285" i="4" s="1"/>
  <c r="AM292" i="4"/>
  <c r="AM288" i="4"/>
  <c r="R1670" i="4"/>
  <c r="S1671" i="4" s="1"/>
  <c r="R1958" i="4"/>
  <c r="S1959" i="4" s="1"/>
  <c r="R1987" i="4"/>
  <c r="R1940" i="4"/>
  <c r="M1910" i="4"/>
  <c r="R1726" i="4"/>
  <c r="M1647" i="4"/>
  <c r="AB1647" i="4" s="1"/>
  <c r="AC1647" i="4" s="1"/>
  <c r="M1604" i="4"/>
  <c r="R1693" i="4"/>
  <c r="R1379" i="4"/>
  <c r="S1380" i="4" s="1"/>
  <c r="M1487" i="4"/>
  <c r="M1285" i="4"/>
  <c r="R1343" i="4"/>
  <c r="M1407" i="4"/>
  <c r="M1214" i="4"/>
  <c r="R1294" i="4"/>
  <c r="S1295" i="4" s="1"/>
  <c r="R1412" i="4"/>
  <c r="S1413" i="4" s="1"/>
  <c r="R1918" i="4"/>
  <c r="S1919" i="4" s="1"/>
  <c r="R1930" i="4"/>
  <c r="S1931" i="4" s="1"/>
  <c r="R1866" i="4"/>
  <c r="M1973" i="4"/>
  <c r="R1879" i="4"/>
  <c r="R1855" i="4"/>
  <c r="S1875" i="4"/>
  <c r="M1849" i="4"/>
  <c r="R1732" i="4"/>
  <c r="R1656" i="4"/>
  <c r="R1735" i="4"/>
  <c r="R1696" i="4"/>
  <c r="M1673" i="4"/>
  <c r="Y1673" i="4" s="1"/>
  <c r="Z1673" i="4" s="1"/>
  <c r="M1623" i="4"/>
  <c r="Y1623" i="4" s="1"/>
  <c r="Z1623" i="4" s="1"/>
  <c r="M1667" i="4"/>
  <c r="R1553" i="4"/>
  <c r="M1565" i="4"/>
  <c r="R1488" i="4"/>
  <c r="S1489" i="4" s="1"/>
  <c r="R1446" i="4"/>
  <c r="M1505" i="4"/>
  <c r="R1547" i="4"/>
  <c r="S1547" i="4" s="1"/>
  <c r="M1628" i="4"/>
  <c r="M1611" i="4"/>
  <c r="M1251" i="4"/>
  <c r="S1259" i="4"/>
  <c r="S1568" i="4"/>
  <c r="M1494" i="4"/>
  <c r="M1326" i="4"/>
  <c r="M1361" i="4"/>
  <c r="R1175" i="4"/>
  <c r="S1176" i="4" s="1"/>
  <c r="M1163" i="4"/>
  <c r="R1373" i="4"/>
  <c r="S1374" i="4" s="1"/>
  <c r="R1217" i="4"/>
  <c r="S1217" i="4" s="1"/>
  <c r="R1164" i="4"/>
  <c r="M1322" i="4"/>
  <c r="R1322" i="4"/>
  <c r="S1323" i="4" s="1"/>
  <c r="R1125" i="4"/>
  <c r="M1056" i="4"/>
  <c r="Y1056" i="4" s="1"/>
  <c r="Z1056" i="4" s="1"/>
  <c r="R1501" i="4"/>
  <c r="M1453" i="4"/>
  <c r="M1233" i="4"/>
  <c r="M1135" i="4"/>
  <c r="R1345" i="4"/>
  <c r="R1334" i="4"/>
  <c r="S1334" i="4" s="1"/>
  <c r="R1248" i="4"/>
  <c r="S1249" i="4" s="1"/>
  <c r="R1078" i="4"/>
  <c r="R976" i="4"/>
  <c r="R881" i="4"/>
  <c r="S945" i="4"/>
  <c r="M752" i="4"/>
  <c r="Y752" i="4" s="1"/>
  <c r="Z752" i="4" s="1"/>
  <c r="M776" i="4"/>
  <c r="R741" i="4"/>
  <c r="R791" i="4"/>
  <c r="R1166" i="4"/>
  <c r="R513" i="4"/>
  <c r="R364" i="4"/>
  <c r="S998" i="4"/>
  <c r="M645" i="4"/>
  <c r="R368" i="4"/>
  <c r="S369" i="4" s="1"/>
  <c r="M450" i="4"/>
  <c r="R1051" i="4"/>
  <c r="S1052" i="4" s="1"/>
  <c r="M305" i="4"/>
  <c r="AB305" i="4" s="1"/>
  <c r="AC305" i="4" s="1"/>
  <c r="R625" i="4"/>
  <c r="S626" i="4" s="1"/>
  <c r="R536" i="4"/>
  <c r="S537" i="4" s="1"/>
  <c r="M572" i="4"/>
  <c r="R522" i="4"/>
  <c r="R692" i="4"/>
  <c r="S693" i="4" s="1"/>
  <c r="R576" i="4"/>
  <c r="R1004" i="4"/>
  <c r="R466" i="4"/>
  <c r="R88" i="4"/>
  <c r="S88" i="4" s="1"/>
  <c r="M737" i="4"/>
  <c r="M656" i="4"/>
  <c r="AE656" i="4" s="1"/>
  <c r="AF656" i="4" s="1"/>
  <c r="R657" i="4"/>
  <c r="M662" i="4"/>
  <c r="R68" i="4"/>
  <c r="S69" i="4" s="1"/>
  <c r="R709" i="4"/>
  <c r="S710" i="4" s="1"/>
  <c r="R661" i="4"/>
  <c r="S662" i="4" s="1"/>
  <c r="R629" i="4"/>
  <c r="S630" i="4" s="1"/>
  <c r="R102" i="4"/>
  <c r="S102" i="4" s="1"/>
  <c r="R98" i="4"/>
  <c r="S98" i="4" s="1"/>
  <c r="M411" i="4"/>
  <c r="S65" i="4"/>
  <c r="R902" i="4"/>
  <c r="S903" i="4" s="1"/>
  <c r="M445" i="4"/>
  <c r="AE445" i="4" s="1"/>
  <c r="AF445" i="4" s="1"/>
  <c r="AM1745" i="4"/>
  <c r="R2006" i="4"/>
  <c r="S2007" i="4" s="1"/>
  <c r="AM1848" i="4"/>
  <c r="AM1747" i="4"/>
  <c r="AL1747" i="4"/>
  <c r="AL1976" i="4"/>
  <c r="AM1986" i="4"/>
  <c r="AL1986" i="4"/>
  <c r="AN1859" i="4"/>
  <c r="AM1872" i="4"/>
  <c r="AL1872" i="4"/>
  <c r="R2010" i="4"/>
  <c r="S2011" i="4" s="1"/>
  <c r="AN1969" i="4"/>
  <c r="AL1982" i="4"/>
  <c r="AM1982" i="4"/>
  <c r="AM1979" i="4"/>
  <c r="AN1979" i="4" s="1"/>
  <c r="AL1950" i="4"/>
  <c r="AN1858" i="4"/>
  <c r="AM1871" i="4"/>
  <c r="AL1871" i="4"/>
  <c r="AL1869" i="4"/>
  <c r="AM1870" i="4"/>
  <c r="AN1552" i="4"/>
  <c r="AM1565" i="4"/>
  <c r="AL1565" i="4"/>
  <c r="AN1565" i="4" s="1"/>
  <c r="AL1559" i="4"/>
  <c r="AN1559" i="4" s="1"/>
  <c r="AM1562" i="4"/>
  <c r="AM1558" i="4"/>
  <c r="AN1558" i="4" s="1"/>
  <c r="AM1970" i="4"/>
  <c r="AN1826" i="4"/>
  <c r="AM1690" i="4"/>
  <c r="AL1690" i="4"/>
  <c r="AL1689" i="4"/>
  <c r="AM1689" i="4"/>
  <c r="AM2006" i="4"/>
  <c r="AN1819" i="4"/>
  <c r="AM1832" i="4"/>
  <c r="AL1832" i="4"/>
  <c r="AN1832" i="4" s="1"/>
  <c r="AM1830" i="4"/>
  <c r="AN1830" i="4" s="1"/>
  <c r="AL1828" i="4"/>
  <c r="AN1828" i="4" s="1"/>
  <c r="AM1825" i="4"/>
  <c r="AL1825" i="4"/>
  <c r="AN1825" i="4" s="1"/>
  <c r="AL1822" i="4"/>
  <c r="AN1822" i="4" s="1"/>
  <c r="AM1969" i="4"/>
  <c r="AM1694" i="4"/>
  <c r="AN1694" i="4" s="1"/>
  <c r="AL1486" i="4"/>
  <c r="AN1486" i="4" s="1"/>
  <c r="AL1419" i="4"/>
  <c r="AL1497" i="4"/>
  <c r="AN1497" i="4" s="1"/>
  <c r="AM1266" i="4"/>
  <c r="AN1266" i="4" s="1"/>
  <c r="AM1219" i="4"/>
  <c r="AN1219" i="4" s="1"/>
  <c r="AL1625" i="4"/>
  <c r="AN1625" i="4" s="1"/>
  <c r="AL1405" i="4"/>
  <c r="AM1405" i="4"/>
  <c r="AM1572" i="4"/>
  <c r="AL1572" i="4"/>
  <c r="AM1571" i="4"/>
  <c r="AN1571" i="4" s="1"/>
  <c r="AM1301" i="4"/>
  <c r="AN1301" i="4" s="1"/>
  <c r="AM1144" i="4"/>
  <c r="AN1144" i="4" s="1"/>
  <c r="AN1345" i="4"/>
  <c r="AL1610" i="4"/>
  <c r="AN815" i="4"/>
  <c r="AM849" i="4"/>
  <c r="AL849" i="4"/>
  <c r="AN849" i="4" s="1"/>
  <c r="AL846" i="4"/>
  <c r="AL848" i="4"/>
  <c r="AM848" i="4"/>
  <c r="AL847" i="4"/>
  <c r="AM847" i="4"/>
  <c r="AM846" i="4"/>
  <c r="AL1088" i="4"/>
  <c r="AM1088" i="4"/>
  <c r="AL1084" i="4"/>
  <c r="AL1086" i="4"/>
  <c r="AN1086" i="4" s="1"/>
  <c r="AM1084" i="4"/>
  <c r="AM1086" i="4"/>
  <c r="AM1078" i="4"/>
  <c r="AL1078" i="4"/>
  <c r="AN1078" i="4" s="1"/>
  <c r="AM1080" i="4"/>
  <c r="AM1081" i="4"/>
  <c r="AL1080" i="4"/>
  <c r="AL1081" i="4"/>
  <c r="AM1085" i="4"/>
  <c r="AN1085" i="4" s="1"/>
  <c r="AM1083" i="4"/>
  <c r="AN1083" i="4" s="1"/>
  <c r="AM1087" i="4"/>
  <c r="AN1087" i="4" s="1"/>
  <c r="AN293" i="4"/>
  <c r="AN693" i="4"/>
  <c r="AM706" i="4"/>
  <c r="AL706" i="4"/>
  <c r="AL696" i="4"/>
  <c r="AM705" i="4"/>
  <c r="AL705" i="4"/>
  <c r="AM701" i="4"/>
  <c r="AM699" i="4"/>
  <c r="AM694" i="4"/>
  <c r="AM695" i="4"/>
  <c r="AL694" i="4"/>
  <c r="AL695" i="4"/>
  <c r="AN695" i="4" s="1"/>
  <c r="AL701" i="4"/>
  <c r="AL699" i="4"/>
  <c r="AM702" i="4"/>
  <c r="AN702" i="4" s="1"/>
  <c r="AM700" i="4"/>
  <c r="AM696" i="4"/>
  <c r="AM704" i="4"/>
  <c r="AM254" i="4"/>
  <c r="AL254" i="4"/>
  <c r="AM253" i="4"/>
  <c r="AL253" i="4"/>
  <c r="AM252" i="4"/>
  <c r="AL252" i="4"/>
  <c r="AN252" i="4" s="1"/>
  <c r="AL249" i="4"/>
  <c r="AM535" i="4"/>
  <c r="AN522" i="4"/>
  <c r="AL535" i="4"/>
  <c r="AN535" i="4" s="1"/>
  <c r="AL533" i="4"/>
  <c r="AL530" i="4"/>
  <c r="AM534" i="4"/>
  <c r="AN534" i="4" s="1"/>
  <c r="AM533" i="4"/>
  <c r="AM398" i="4"/>
  <c r="AL398" i="4"/>
  <c r="AM393" i="4"/>
  <c r="AL393" i="4"/>
  <c r="AM396" i="4"/>
  <c r="AL396" i="4"/>
  <c r="AN396" i="4" s="1"/>
  <c r="AM397" i="4"/>
  <c r="AM1656" i="4"/>
  <c r="AL1656" i="4"/>
  <c r="AM1608" i="4"/>
  <c r="AL1608" i="4"/>
  <c r="AN1923" i="4"/>
  <c r="AL1936" i="4"/>
  <c r="AM1936" i="4"/>
  <c r="AM1651" i="4"/>
  <c r="AL1651" i="4"/>
  <c r="AM1587" i="4"/>
  <c r="AN1587" i="4" s="1"/>
  <c r="AN2015" i="4"/>
  <c r="AL1927" i="4"/>
  <c r="AN1927" i="4" s="1"/>
  <c r="AM1761" i="4"/>
  <c r="AL1761" i="4"/>
  <c r="AN1540" i="4"/>
  <c r="AM1553" i="4"/>
  <c r="AL1553" i="4"/>
  <c r="AL1580" i="4"/>
  <c r="AN1580" i="4" s="1"/>
  <c r="M2007" i="4"/>
  <c r="AM2008" i="4"/>
  <c r="AL2008" i="4"/>
  <c r="AN2008" i="4" s="1"/>
  <c r="AL1929" i="4"/>
  <c r="M1678" i="4"/>
  <c r="AL1550" i="4"/>
  <c r="AM1550" i="4"/>
  <c r="AM1440" i="4"/>
  <c r="AL1440" i="4"/>
  <c r="AN1350" i="4"/>
  <c r="AM1363" i="4"/>
  <c r="AL1363" i="4"/>
  <c r="AN1235" i="4"/>
  <c r="AM1248" i="4"/>
  <c r="AL1248" i="4"/>
  <c r="AN1248" i="4" s="1"/>
  <c r="AL1136" i="4"/>
  <c r="AM1136" i="4"/>
  <c r="AL1645" i="4"/>
  <c r="AN1645" i="4" s="1"/>
  <c r="AM1529" i="4"/>
  <c r="AL1529" i="4"/>
  <c r="AN1529" i="4" s="1"/>
  <c r="AL1415" i="4"/>
  <c r="AN1415" i="4" s="1"/>
  <c r="AM1139" i="4"/>
  <c r="AN1139" i="4" s="1"/>
  <c r="AM1524" i="4"/>
  <c r="AL1524" i="4"/>
  <c r="AN1419" i="4"/>
  <c r="AM1432" i="4"/>
  <c r="AL1432" i="4"/>
  <c r="AL1257" i="4"/>
  <c r="AN1257" i="4" s="1"/>
  <c r="AM1138" i="4"/>
  <c r="AN1138" i="4" s="1"/>
  <c r="AM1259" i="4"/>
  <c r="AM1180" i="4"/>
  <c r="AL1180" i="4"/>
  <c r="AN1180" i="4" s="1"/>
  <c r="AN1167" i="4"/>
  <c r="AM1470" i="4"/>
  <c r="AN1457" i="4"/>
  <c r="AL1470" i="4"/>
  <c r="AM1467" i="4"/>
  <c r="AM1423" i="4"/>
  <c r="AL1423" i="4"/>
  <c r="AL1057" i="4"/>
  <c r="AM919" i="4"/>
  <c r="AL919" i="4"/>
  <c r="AM837" i="4"/>
  <c r="AN824" i="4"/>
  <c r="AL837" i="4"/>
  <c r="AM807" i="4"/>
  <c r="AN807" i="4" s="1"/>
  <c r="AM1413" i="4"/>
  <c r="AL1413" i="4"/>
  <c r="AN960" i="4"/>
  <c r="AM973" i="4"/>
  <c r="AL973" i="4"/>
  <c r="AM963" i="4"/>
  <c r="AN963" i="4" s="1"/>
  <c r="AM968" i="4"/>
  <c r="AL969" i="4"/>
  <c r="AN969" i="4" s="1"/>
  <c r="AM915" i="4"/>
  <c r="AN915" i="4" s="1"/>
  <c r="AM1056" i="4"/>
  <c r="AN1056" i="4" s="1"/>
  <c r="AL1075" i="4"/>
  <c r="AN1075" i="4" s="1"/>
  <c r="AN720" i="4"/>
  <c r="AM1425" i="4"/>
  <c r="AL1425" i="4"/>
  <c r="AL1058" i="4"/>
  <c r="AM953" i="4"/>
  <c r="AL697" i="4"/>
  <c r="AM432" i="4"/>
  <c r="AL432" i="4"/>
  <c r="AM451" i="4"/>
  <c r="AL451" i="4"/>
  <c r="AM448" i="4"/>
  <c r="AM449" i="4"/>
  <c r="AL448" i="4"/>
  <c r="AL449" i="4"/>
  <c r="AM450" i="4"/>
  <c r="AL450" i="4"/>
  <c r="AN450" i="4" s="1"/>
  <c r="AM1353" i="4"/>
  <c r="AL1353" i="4"/>
  <c r="AM1352" i="4"/>
  <c r="AL1352" i="4"/>
  <c r="AN65" i="4"/>
  <c r="AM22" i="4"/>
  <c r="AL22" i="4"/>
  <c r="AN22" i="4" s="1"/>
  <c r="AM18" i="4"/>
  <c r="AL18" i="4"/>
  <c r="AM20" i="4"/>
  <c r="AL20" i="4"/>
  <c r="AM17" i="4"/>
  <c r="AL17" i="4"/>
  <c r="AL16" i="4"/>
  <c r="AM567" i="4"/>
  <c r="AM482" i="4"/>
  <c r="AL482" i="4"/>
  <c r="AN482" i="4" s="1"/>
  <c r="AM529" i="4"/>
  <c r="AM479" i="4"/>
  <c r="AL479" i="4"/>
  <c r="AM478" i="4"/>
  <c r="AL478" i="4"/>
  <c r="AM477" i="4"/>
  <c r="AL477" i="4"/>
  <c r="AL476" i="4"/>
  <c r="AM476" i="4"/>
  <c r="AM594" i="4"/>
  <c r="AL594" i="4"/>
  <c r="AN594" i="4" s="1"/>
  <c r="AL590" i="4"/>
  <c r="AM590" i="4"/>
  <c r="AM587" i="4"/>
  <c r="AN587" i="4" s="1"/>
  <c r="AL587" i="4"/>
  <c r="AM592" i="4"/>
  <c r="AM591" i="4"/>
  <c r="AL591" i="4"/>
  <c r="AL592" i="4"/>
  <c r="AM593" i="4"/>
  <c r="AL397" i="4"/>
  <c r="AN561" i="4"/>
  <c r="AM574" i="4"/>
  <c r="AL574" i="4"/>
  <c r="AN574" i="4" s="1"/>
  <c r="AM573" i="4"/>
  <c r="AL573" i="4"/>
  <c r="AL563" i="4"/>
  <c r="AN563" i="4" s="1"/>
  <c r="AM570" i="4"/>
  <c r="AM562" i="4"/>
  <c r="AN562" i="4" s="1"/>
  <c r="AM183" i="4"/>
  <c r="AL183" i="4"/>
  <c r="AM182" i="4"/>
  <c r="AL182" i="4"/>
  <c r="AM181" i="4"/>
  <c r="AM174" i="4"/>
  <c r="AL181" i="4"/>
  <c r="AN181" i="4" s="1"/>
  <c r="AM175" i="4"/>
  <c r="AL175" i="4"/>
  <c r="AN175" i="4" s="1"/>
  <c r="AL178" i="4"/>
  <c r="AN178" i="4" s="1"/>
  <c r="AM560" i="4"/>
  <c r="AL560" i="4"/>
  <c r="AM557" i="4"/>
  <c r="AM556" i="4"/>
  <c r="AL557" i="4"/>
  <c r="AM549" i="4"/>
  <c r="AM559" i="4"/>
  <c r="AL556" i="4"/>
  <c r="AN556" i="4" s="1"/>
  <c r="AM558" i="4"/>
  <c r="AL559" i="4"/>
  <c r="AM551" i="4"/>
  <c r="AM554" i="4"/>
  <c r="AL558" i="4"/>
  <c r="AN558" i="4" s="1"/>
  <c r="AL551" i="4"/>
  <c r="AL554" i="4"/>
  <c r="AN1747" i="4"/>
  <c r="AM1760" i="4"/>
  <c r="AL1760" i="4"/>
  <c r="AN1760" i="4" s="1"/>
  <c r="AN1744" i="4"/>
  <c r="AM1757" i="4"/>
  <c r="AL1757" i="4"/>
  <c r="AM1214" i="4"/>
  <c r="AL1214" i="4"/>
  <c r="AN1214" i="4" s="1"/>
  <c r="AM1436" i="4"/>
  <c r="AL1436" i="4"/>
  <c r="AL1213" i="4"/>
  <c r="AN1213" i="4" s="1"/>
  <c r="AL1435" i="4"/>
  <c r="AM1400" i="4"/>
  <c r="AL1400" i="4"/>
  <c r="AN1400" i="4" s="1"/>
  <c r="AN1176" i="4"/>
  <c r="AM1189" i="4"/>
  <c r="AN1189" i="4" s="1"/>
  <c r="AL1189" i="4"/>
  <c r="AN1551" i="4"/>
  <c r="AM1564" i="4"/>
  <c r="AL1564" i="4"/>
  <c r="AL1183" i="4"/>
  <c r="AN1391" i="4"/>
  <c r="AM1404" i="4"/>
  <c r="AL1404" i="4"/>
  <c r="AM1229" i="4"/>
  <c r="AN1216" i="4"/>
  <c r="AL1229" i="4"/>
  <c r="AN1250" i="4"/>
  <c r="AM1263" i="4"/>
  <c r="AL1263" i="4"/>
  <c r="AL1260" i="4"/>
  <c r="AM1253" i="4"/>
  <c r="AN1253" i="4" s="1"/>
  <c r="AM1260" i="4"/>
  <c r="AN1018" i="4"/>
  <c r="AM1031" i="4"/>
  <c r="AL1031" i="4"/>
  <c r="AL1022" i="4"/>
  <c r="AM1022" i="4"/>
  <c r="AM1057" i="4"/>
  <c r="AM813" i="4"/>
  <c r="AL813" i="4"/>
  <c r="AN1342" i="4"/>
  <c r="AM1355" i="4"/>
  <c r="AL1355" i="4"/>
  <c r="AN1355" i="4" s="1"/>
  <c r="AL1114" i="4"/>
  <c r="AN1114" i="4" s="1"/>
  <c r="AM998" i="4"/>
  <c r="AL998" i="4"/>
  <c r="AL996" i="4"/>
  <c r="AN996" i="4" s="1"/>
  <c r="M1481" i="4"/>
  <c r="AM1473" i="4"/>
  <c r="AL1473" i="4"/>
  <c r="AN1473" i="4" s="1"/>
  <c r="AN1211" i="4"/>
  <c r="AM1224" i="4"/>
  <c r="AL1224" i="4"/>
  <c r="AM812" i="4"/>
  <c r="AM770" i="4"/>
  <c r="AL770" i="4"/>
  <c r="AM768" i="4"/>
  <c r="AL768" i="4"/>
  <c r="AM697" i="4"/>
  <c r="AM527" i="4"/>
  <c r="AL704" i="4"/>
  <c r="AN704" i="4" s="1"/>
  <c r="AL621" i="4"/>
  <c r="AN621" i="4" s="1"/>
  <c r="AM367" i="4"/>
  <c r="AL367" i="4"/>
  <c r="AM365" i="4"/>
  <c r="AL366" i="4"/>
  <c r="AL365" i="4"/>
  <c r="AM366" i="4"/>
  <c r="AL947" i="4"/>
  <c r="AN947" i="4" s="1"/>
  <c r="AL968" i="4"/>
  <c r="AL472" i="4"/>
  <c r="AN638" i="4"/>
  <c r="AM389" i="4"/>
  <c r="AL389" i="4"/>
  <c r="AN599" i="4"/>
  <c r="AM612" i="4"/>
  <c r="AL612" i="4"/>
  <c r="AM611" i="4"/>
  <c r="AM609" i="4"/>
  <c r="AN609" i="4" s="1"/>
  <c r="AL611" i="4"/>
  <c r="AL608" i="4"/>
  <c r="AN608" i="4" s="1"/>
  <c r="AM1975" i="4"/>
  <c r="AL1975" i="4"/>
  <c r="AN1975" i="4" s="1"/>
  <c r="AM1409" i="4"/>
  <c r="AL1409" i="4"/>
  <c r="AN1127" i="4"/>
  <c r="AM1140" i="4"/>
  <c r="AL1140" i="4"/>
  <c r="AN1140" i="4" s="1"/>
  <c r="AM1683" i="4"/>
  <c r="AL1683" i="4"/>
  <c r="AN1683" i="4" s="1"/>
  <c r="AM1156" i="4"/>
  <c r="AN1143" i="4"/>
  <c r="AL1156" i="4"/>
  <c r="AN1238" i="4"/>
  <c r="AM1251" i="4"/>
  <c r="AL1251" i="4"/>
  <c r="AL1199" i="4"/>
  <c r="AN1199" i="4" s="1"/>
  <c r="AM1213" i="4"/>
  <c r="AM1477" i="4"/>
  <c r="AL1477" i="4"/>
  <c r="AM1435" i="4"/>
  <c r="AM1629" i="4"/>
  <c r="AL1629" i="4"/>
  <c r="AN1458" i="4"/>
  <c r="AM1471" i="4"/>
  <c r="AL1471" i="4"/>
  <c r="AN1471" i="4" s="1"/>
  <c r="AN1181" i="4"/>
  <c r="AM1194" i="4"/>
  <c r="AL1194" i="4"/>
  <c r="AM1150" i="4"/>
  <c r="AL1150" i="4"/>
  <c r="AL1476" i="4"/>
  <c r="AM1183" i="4"/>
  <c r="AM1460" i="4"/>
  <c r="AN1460" i="4" s="1"/>
  <c r="AL1187" i="4"/>
  <c r="AM1100" i="4"/>
  <c r="AL1100" i="4"/>
  <c r="AN1063" i="4"/>
  <c r="AL1076" i="4"/>
  <c r="AN1076" i="4" s="1"/>
  <c r="AM1076" i="4"/>
  <c r="AL1074" i="4"/>
  <c r="AN1074" i="4" s="1"/>
  <c r="AM1060" i="4"/>
  <c r="AN1047" i="4"/>
  <c r="AL1060" i="4"/>
  <c r="AM1053" i="4"/>
  <c r="AL1053" i="4"/>
  <c r="AL1049" i="4"/>
  <c r="AM749" i="4"/>
  <c r="AL749" i="4"/>
  <c r="AN749" i="4" s="1"/>
  <c r="AM744" i="4"/>
  <c r="AM740" i="4"/>
  <c r="AL1464" i="4"/>
  <c r="AM1129" i="4"/>
  <c r="AL1129" i="4"/>
  <c r="AN1129" i="4" s="1"/>
  <c r="AM1226" i="4"/>
  <c r="AL1226" i="4"/>
  <c r="AL740" i="4"/>
  <c r="AN740" i="4" s="1"/>
  <c r="AM1137" i="4"/>
  <c r="AM1019" i="4"/>
  <c r="M1662" i="4"/>
  <c r="AL1312" i="4"/>
  <c r="AN1333" i="4"/>
  <c r="AM1346" i="4"/>
  <c r="AL1346" i="4"/>
  <c r="AM1028" i="4"/>
  <c r="AN805" i="4"/>
  <c r="AM818" i="4"/>
  <c r="AL818" i="4"/>
  <c r="AN1579" i="4"/>
  <c r="AM1592" i="4"/>
  <c r="AL1592" i="4"/>
  <c r="AN1188" i="4"/>
  <c r="AM1201" i="4"/>
  <c r="AL1201" i="4"/>
  <c r="AN1201" i="4" s="1"/>
  <c r="AM540" i="4"/>
  <c r="AL540" i="4"/>
  <c r="AM538" i="4"/>
  <c r="AL538" i="4"/>
  <c r="AM536" i="4"/>
  <c r="AM539" i="4"/>
  <c r="AN539" i="4" s="1"/>
  <c r="AM455" i="4"/>
  <c r="AL455" i="4"/>
  <c r="AM453" i="4"/>
  <c r="AL453" i="4"/>
  <c r="AN453" i="4" s="1"/>
  <c r="AL454" i="4"/>
  <c r="AN454" i="4" s="1"/>
  <c r="AL423" i="4"/>
  <c r="AN410" i="4"/>
  <c r="AM423" i="4"/>
  <c r="AL413" i="4"/>
  <c r="AM421" i="4"/>
  <c r="AL422" i="4"/>
  <c r="AL421" i="4"/>
  <c r="AM422" i="4"/>
  <c r="AN326" i="4"/>
  <c r="AM339" i="4"/>
  <c r="AL339" i="4"/>
  <c r="AN339" i="4" s="1"/>
  <c r="AM338" i="4"/>
  <c r="AN338" i="4" s="1"/>
  <c r="AL338" i="4"/>
  <c r="AL336" i="4"/>
  <c r="AL332" i="4"/>
  <c r="AN332" i="4" s="1"/>
  <c r="AL244" i="4"/>
  <c r="AM431" i="4"/>
  <c r="AL431" i="4"/>
  <c r="AM429" i="4"/>
  <c r="AL429" i="4"/>
  <c r="AN429" i="4" s="1"/>
  <c r="AM424" i="4"/>
  <c r="AN424" i="4" s="1"/>
  <c r="AM426" i="4"/>
  <c r="AL426" i="4"/>
  <c r="AN426" i="4" s="1"/>
  <c r="AM363" i="4"/>
  <c r="AL363" i="4"/>
  <c r="AL362" i="4"/>
  <c r="AM361" i="4"/>
  <c r="AL361" i="4"/>
  <c r="AN361" i="4" s="1"/>
  <c r="AM362" i="4"/>
  <c r="AM600" i="4"/>
  <c r="AL600" i="4"/>
  <c r="AM598" i="4"/>
  <c r="AM597" i="4"/>
  <c r="AL598" i="4"/>
  <c r="AL597" i="4"/>
  <c r="AN597" i="4" s="1"/>
  <c r="AL382" i="4"/>
  <c r="AM382" i="4"/>
  <c r="AM381" i="4"/>
  <c r="AL381" i="4"/>
  <c r="AM377" i="4"/>
  <c r="AM380" i="4"/>
  <c r="AN380" i="4" s="1"/>
  <c r="AL377" i="4"/>
  <c r="AM1166" i="4"/>
  <c r="AL1166" i="4"/>
  <c r="AM447" i="4"/>
  <c r="AL447" i="4"/>
  <c r="AM446" i="4"/>
  <c r="AN446" i="4" s="1"/>
  <c r="AM442" i="4"/>
  <c r="AN442" i="4" s="1"/>
  <c r="AL430" i="4"/>
  <c r="AM94" i="4"/>
  <c r="AL94" i="4"/>
  <c r="AM93" i="4"/>
  <c r="AM91" i="4"/>
  <c r="AN91" i="4" s="1"/>
  <c r="AL93" i="4"/>
  <c r="AN2003" i="4"/>
  <c r="AM2016" i="4"/>
  <c r="AL2016" i="4"/>
  <c r="AL1743" i="4"/>
  <c r="AM1743" i="4"/>
  <c r="AM1570" i="4"/>
  <c r="AL1570" i="4"/>
  <c r="AN1775" i="4"/>
  <c r="AL1788" i="4"/>
  <c r="AM1788" i="4"/>
  <c r="AM1751" i="4"/>
  <c r="AL1751" i="4"/>
  <c r="AM1535" i="4"/>
  <c r="AN1522" i="4"/>
  <c r="AL1535" i="4"/>
  <c r="AN1544" i="4"/>
  <c r="AM1557" i="4"/>
  <c r="AN1557" i="4" s="1"/>
  <c r="AL1557" i="4"/>
  <c r="AM1554" i="4"/>
  <c r="AL1554" i="4"/>
  <c r="AN1403" i="4"/>
  <c r="AM1416" i="4"/>
  <c r="AL1416" i="4"/>
  <c r="M1477" i="4"/>
  <c r="AM1184" i="4"/>
  <c r="AN1115" i="4"/>
  <c r="AM1128" i="4"/>
  <c r="AL1128" i="4"/>
  <c r="AN1128" i="4" s="1"/>
  <c r="AM1462" i="4"/>
  <c r="AL1186" i="4"/>
  <c r="AN1653" i="4"/>
  <c r="AM1666" i="4"/>
  <c r="AL1666" i="4"/>
  <c r="AN1666" i="4" s="1"/>
  <c r="AM1476" i="4"/>
  <c r="AN1294" i="4"/>
  <c r="AM1307" i="4"/>
  <c r="AL1307" i="4"/>
  <c r="AL1401" i="4"/>
  <c r="AM1187" i="4"/>
  <c r="AL1647" i="4"/>
  <c r="AM1647" i="4"/>
  <c r="AN724" i="4"/>
  <c r="AM1464" i="4"/>
  <c r="AN1464" i="4" s="1"/>
  <c r="M1185" i="4"/>
  <c r="AL1093" i="4"/>
  <c r="AL1055" i="4"/>
  <c r="AM803" i="4"/>
  <c r="AN803" i="4" s="1"/>
  <c r="AM1049" i="4"/>
  <c r="AL1019" i="4"/>
  <c r="AM1072" i="4"/>
  <c r="AL1072" i="4"/>
  <c r="AN1072" i="4" s="1"/>
  <c r="AL1062" i="4"/>
  <c r="AN1062" i="4" s="1"/>
  <c r="AM1065" i="4"/>
  <c r="AL746" i="4"/>
  <c r="AL1431" i="4"/>
  <c r="AL1028" i="4"/>
  <c r="AN1028" i="4" s="1"/>
  <c r="AM995" i="4"/>
  <c r="AN995" i="4" s="1"/>
  <c r="AL995" i="4"/>
  <c r="AL992" i="4"/>
  <c r="AM992" i="4"/>
  <c r="AN979" i="4"/>
  <c r="AN784" i="4"/>
  <c r="AM797" i="4"/>
  <c r="AL797" i="4"/>
  <c r="AN797" i="4" s="1"/>
  <c r="AM790" i="4"/>
  <c r="AL790" i="4"/>
  <c r="AL796" i="4"/>
  <c r="AN796" i="4" s="1"/>
  <c r="AM1392" i="4"/>
  <c r="AL1392" i="4"/>
  <c r="AN1392" i="4" s="1"/>
  <c r="AN1379" i="4"/>
  <c r="AM1185" i="4"/>
  <c r="AL1185" i="4"/>
  <c r="AL1052" i="4"/>
  <c r="AM1014" i="4"/>
  <c r="AN1014" i="4" s="1"/>
  <c r="AN1001" i="4"/>
  <c r="AL1014" i="4"/>
  <c r="AM1007" i="4"/>
  <c r="AL1007" i="4"/>
  <c r="AN864" i="4"/>
  <c r="AM877" i="4"/>
  <c r="AL877" i="4"/>
  <c r="AL873" i="4"/>
  <c r="AM873" i="4"/>
  <c r="AM876" i="4"/>
  <c r="AM874" i="4"/>
  <c r="AN874" i="4" s="1"/>
  <c r="AL700" i="4"/>
  <c r="AN792" i="4"/>
  <c r="AM805" i="4"/>
  <c r="AL805" i="4"/>
  <c r="AL800" i="4"/>
  <c r="AN800" i="4" s="1"/>
  <c r="AM804" i="4"/>
  <c r="AN804" i="4" s="1"/>
  <c r="AL802" i="4"/>
  <c r="AN802" i="4" s="1"/>
  <c r="AL798" i="4"/>
  <c r="AM244" i="4"/>
  <c r="AL331" i="4"/>
  <c r="AM392" i="4"/>
  <c r="AL392" i="4"/>
  <c r="AM454" i="4"/>
  <c r="AM1099" i="4"/>
  <c r="AN1099" i="4" s="1"/>
  <c r="AL1099" i="4"/>
  <c r="AL1097" i="4"/>
  <c r="AM1097" i="4"/>
  <c r="AM472" i="4"/>
  <c r="AM675" i="4"/>
  <c r="AL675" i="4"/>
  <c r="AM35" i="4"/>
  <c r="AL35" i="4"/>
  <c r="AM32" i="4"/>
  <c r="AN32" i="4" s="1"/>
  <c r="AM34" i="4"/>
  <c r="AN34" i="4" s="1"/>
  <c r="AN964" i="4"/>
  <c r="AM977" i="4"/>
  <c r="AL977" i="4"/>
  <c r="AM974" i="4"/>
  <c r="AL974" i="4"/>
  <c r="AN974" i="4" s="1"/>
  <c r="AL975" i="4"/>
  <c r="AN975" i="4" s="1"/>
  <c r="AM430" i="4"/>
  <c r="AL526" i="4"/>
  <c r="AN1654" i="4"/>
  <c r="AM1667" i="4"/>
  <c r="AL1667" i="4"/>
  <c r="AN1667" i="4" s="1"/>
  <c r="AL1648" i="4"/>
  <c r="AM1648" i="4"/>
  <c r="AN1599" i="4"/>
  <c r="AM1612" i="4"/>
  <c r="AL1612" i="4"/>
  <c r="AM1610" i="4"/>
  <c r="AM1627" i="4"/>
  <c r="AN1627" i="4" s="1"/>
  <c r="AL1627" i="4"/>
  <c r="AM1989" i="4"/>
  <c r="AL1989" i="4"/>
  <c r="AN1663" i="4"/>
  <c r="AM1676" i="4"/>
  <c r="AL1676" i="4"/>
  <c r="AM1406" i="4"/>
  <c r="AN1590" i="4"/>
  <c r="AM1603" i="4"/>
  <c r="AN1603" i="4" s="1"/>
  <c r="AL1603" i="4"/>
  <c r="AL1184" i="4"/>
  <c r="AL1153" i="4"/>
  <c r="AL1500" i="4"/>
  <c r="AM1500" i="4"/>
  <c r="AN1228" i="4"/>
  <c r="AM1241" i="4"/>
  <c r="AL1241" i="4"/>
  <c r="AN1241" i="4" s="1"/>
  <c r="AM1607" i="4"/>
  <c r="AL1607" i="4"/>
  <c r="AN1197" i="4"/>
  <c r="AL1210" i="4"/>
  <c r="AN1210" i="4" s="1"/>
  <c r="AM1210" i="4"/>
  <c r="AM1429" i="4"/>
  <c r="AL1429" i="4"/>
  <c r="AM1186" i="4"/>
  <c r="AM1606" i="4"/>
  <c r="AN1606" i="4" s="1"/>
  <c r="AL1191" i="4"/>
  <c r="AN1191" i="4" s="1"/>
  <c r="AM1655" i="4"/>
  <c r="AN1642" i="4"/>
  <c r="AL1655" i="4"/>
  <c r="AN1655" i="4" s="1"/>
  <c r="AM1414" i="4"/>
  <c r="AN1414" i="4" s="1"/>
  <c r="AL1254" i="4"/>
  <c r="AN1220" i="4"/>
  <c r="AM1233" i="4"/>
  <c r="AL1233" i="4"/>
  <c r="AN1233" i="4" s="1"/>
  <c r="AM1444" i="4"/>
  <c r="AL1444" i="4"/>
  <c r="AN1444" i="4" s="1"/>
  <c r="AM1401" i="4"/>
  <c r="AM1315" i="4"/>
  <c r="AL1315" i="4"/>
  <c r="AL1073" i="4"/>
  <c r="AL1026" i="4"/>
  <c r="AN1026" i="4" s="1"/>
  <c r="AM1093" i="4"/>
  <c r="AM1055" i="4"/>
  <c r="AL1313" i="4"/>
  <c r="AM987" i="4"/>
  <c r="AL987" i="4"/>
  <c r="AM746" i="4"/>
  <c r="AM1431" i="4"/>
  <c r="AN1431" i="4" s="1"/>
  <c r="AM1256" i="4"/>
  <c r="AL1048" i="4"/>
  <c r="AM954" i="4"/>
  <c r="AL954" i="4"/>
  <c r="AN954" i="4" s="1"/>
  <c r="AL951" i="4"/>
  <c r="AM949" i="4"/>
  <c r="AM809" i="4"/>
  <c r="AN809" i="4" s="1"/>
  <c r="AL809" i="4"/>
  <c r="AL1054" i="4"/>
  <c r="AL962" i="4"/>
  <c r="AN962" i="4" s="1"/>
  <c r="AL1059" i="4"/>
  <c r="AN1059" i="4" s="1"/>
  <c r="AM1487" i="4"/>
  <c r="AL1487" i="4"/>
  <c r="AL1149" i="4"/>
  <c r="AM1052" i="4"/>
  <c r="AL967" i="4"/>
  <c r="AM943" i="4"/>
  <c r="AN930" i="4"/>
  <c r="AL943" i="4"/>
  <c r="AN751" i="4"/>
  <c r="AM764" i="4"/>
  <c r="AL764" i="4"/>
  <c r="AM1420" i="4"/>
  <c r="AL1420" i="4"/>
  <c r="AN26" i="4"/>
  <c r="AL665" i="4"/>
  <c r="AM628" i="4"/>
  <c r="AL628" i="4"/>
  <c r="AM624" i="4"/>
  <c r="AL624" i="4"/>
  <c r="AM625" i="4"/>
  <c r="AL625" i="4"/>
  <c r="AN571" i="4"/>
  <c r="AM584" i="4"/>
  <c r="AL584" i="4"/>
  <c r="AN584" i="4" s="1"/>
  <c r="AM581" i="4"/>
  <c r="AL581" i="4"/>
  <c r="AN581" i="4" s="1"/>
  <c r="AM578" i="4"/>
  <c r="AL578" i="4"/>
  <c r="AL579" i="4"/>
  <c r="AN579" i="4" s="1"/>
  <c r="AL334" i="4"/>
  <c r="AN334" i="4" s="1"/>
  <c r="AL659" i="4"/>
  <c r="AM814" i="4"/>
  <c r="AM852" i="4"/>
  <c r="AL852" i="4"/>
  <c r="AM526" i="4"/>
  <c r="AM620" i="4"/>
  <c r="AL620" i="4"/>
  <c r="AN620" i="4" s="1"/>
  <c r="AM618" i="4"/>
  <c r="AL618" i="4"/>
  <c r="AM614" i="4"/>
  <c r="AM613" i="4"/>
  <c r="AL613" i="4"/>
  <c r="AL616" i="4"/>
  <c r="AN616" i="4" s="1"/>
  <c r="AM617" i="4"/>
  <c r="AM619" i="4"/>
  <c r="AL617" i="4"/>
  <c r="AL619" i="4"/>
  <c r="AN619" i="4" s="1"/>
  <c r="AM440" i="4"/>
  <c r="AL440" i="4"/>
  <c r="AN440" i="4" s="1"/>
  <c r="AL436" i="4"/>
  <c r="AN436" i="4" s="1"/>
  <c r="AN1981" i="4"/>
  <c r="AM1994" i="4"/>
  <c r="AL1994" i="4"/>
  <c r="AL1644" i="4"/>
  <c r="AM1644" i="4"/>
  <c r="M1774" i="4"/>
  <c r="AL1406" i="4"/>
  <c r="M1528" i="4"/>
  <c r="M1225" i="4"/>
  <c r="AM1202" i="4"/>
  <c r="AL1202" i="4"/>
  <c r="M1469" i="4"/>
  <c r="AM1153" i="4"/>
  <c r="AM1424" i="4"/>
  <c r="AL1424" i="4"/>
  <c r="AN1424" i="4" s="1"/>
  <c r="AN1399" i="4"/>
  <c r="AM1412" i="4"/>
  <c r="AL1412" i="4"/>
  <c r="AM1283" i="4"/>
  <c r="AL1283" i="4"/>
  <c r="AN1283" i="4" s="1"/>
  <c r="AN1657" i="4"/>
  <c r="AM1670" i="4"/>
  <c r="AL1670" i="4"/>
  <c r="AN1670" i="4" s="1"/>
  <c r="AN1477" i="4"/>
  <c r="AM1490" i="4"/>
  <c r="AL1490" i="4"/>
  <c r="AL1469" i="4"/>
  <c r="AM1662" i="4"/>
  <c r="AL1662" i="4"/>
  <c r="AN1662" i="4" s="1"/>
  <c r="AN1395" i="4"/>
  <c r="AL1408" i="4"/>
  <c r="AM1408" i="4"/>
  <c r="AM1191" i="4"/>
  <c r="AL1411" i="4"/>
  <c r="AN1411" i="4" s="1"/>
  <c r="AN1348" i="4"/>
  <c r="AN1485" i="4"/>
  <c r="AM1498" i="4"/>
  <c r="AL1498" i="4"/>
  <c r="AN1498" i="4" s="1"/>
  <c r="AM1073" i="4"/>
  <c r="AL1050" i="4"/>
  <c r="AN1183" i="4"/>
  <c r="AM1196" i="4"/>
  <c r="AL1196" i="4"/>
  <c r="AL1023" i="4"/>
  <c r="AM1313" i="4"/>
  <c r="AL1098" i="4"/>
  <c r="AM981" i="4"/>
  <c r="AL981" i="4"/>
  <c r="AN981" i="4" s="1"/>
  <c r="AM1267" i="4"/>
  <c r="AL1267" i="4"/>
  <c r="AM1264" i="4"/>
  <c r="AL1264" i="4"/>
  <c r="AN1264" i="4" s="1"/>
  <c r="AM1132" i="4"/>
  <c r="AL1132" i="4"/>
  <c r="AN940" i="4"/>
  <c r="AL1256" i="4"/>
  <c r="AN1256" i="4" s="1"/>
  <c r="AM1104" i="4"/>
  <c r="AL1104" i="4"/>
  <c r="AN1104" i="4" s="1"/>
  <c r="AL1101" i="4"/>
  <c r="AM1103" i="4"/>
  <c r="AN1103" i="4" s="1"/>
  <c r="AM1101" i="4"/>
  <c r="AM1681" i="4"/>
  <c r="AL1681" i="4"/>
  <c r="AM1407" i="4"/>
  <c r="AN1285" i="4"/>
  <c r="AM1298" i="4"/>
  <c r="AL1298" i="4"/>
  <c r="AN1298" i="4" s="1"/>
  <c r="AM1141" i="4"/>
  <c r="AL1141" i="4"/>
  <c r="AM1102" i="4"/>
  <c r="AM1054" i="4"/>
  <c r="AL745" i="4"/>
  <c r="AN745" i="4" s="1"/>
  <c r="AL1467" i="4"/>
  <c r="AN1467" i="4" s="1"/>
  <c r="AM1059" i="4"/>
  <c r="M973" i="4"/>
  <c r="AL1475" i="4"/>
  <c r="AN1475" i="4" s="1"/>
  <c r="AM1149" i="4"/>
  <c r="AL1223" i="4"/>
  <c r="AM941" i="4"/>
  <c r="AN928" i="4"/>
  <c r="AL941" i="4"/>
  <c r="AN941" i="4" s="1"/>
  <c r="AM513" i="4"/>
  <c r="AN634" i="4"/>
  <c r="AM492" i="4"/>
  <c r="AL492" i="4"/>
  <c r="AM489" i="4"/>
  <c r="AL489" i="4"/>
  <c r="AN138" i="4"/>
  <c r="AM659" i="4"/>
  <c r="AM425" i="4"/>
  <c r="AM249" i="4"/>
  <c r="AN552" i="4"/>
  <c r="AN1371" i="4"/>
  <c r="AL1384" i="4"/>
  <c r="AM1384" i="4"/>
  <c r="AM1410" i="4"/>
  <c r="AM321" i="4"/>
  <c r="AM607" i="4"/>
  <c r="AL607" i="4"/>
  <c r="AN607" i="4" s="1"/>
  <c r="AL605" i="4"/>
  <c r="AN605" i="4" s="1"/>
  <c r="AL606" i="4"/>
  <c r="AM603" i="4"/>
  <c r="AL603" i="4"/>
  <c r="AN603" i="4" s="1"/>
  <c r="AM606" i="4"/>
  <c r="AM378" i="4"/>
  <c r="R307" i="4"/>
  <c r="AL1972" i="4"/>
  <c r="AN1972" i="4" s="1"/>
  <c r="AN1615" i="4"/>
  <c r="AM1628" i="4"/>
  <c r="AL1628" i="4"/>
  <c r="AN1575" i="4"/>
  <c r="AM1588" i="4"/>
  <c r="AL1588" i="4"/>
  <c r="AL1578" i="4"/>
  <c r="AN1578" i="4" s="1"/>
  <c r="AN1958" i="4"/>
  <c r="AM1971" i="4"/>
  <c r="AL1971" i="4"/>
  <c r="AL1665" i="4"/>
  <c r="AN1665" i="4" s="1"/>
  <c r="AN1618" i="4"/>
  <c r="AM1631" i="4"/>
  <c r="AL1631" i="4"/>
  <c r="AN1733" i="4"/>
  <c r="AM1746" i="4"/>
  <c r="AL1746" i="4"/>
  <c r="AN1746" i="4" s="1"/>
  <c r="AL1568" i="4"/>
  <c r="AN1568" i="4" s="1"/>
  <c r="AM1985" i="4"/>
  <c r="AL1985" i="4"/>
  <c r="AN1717" i="4"/>
  <c r="AM1730" i="4"/>
  <c r="AL1730" i="4"/>
  <c r="AN1730" i="4" s="1"/>
  <c r="AM1630" i="4"/>
  <c r="AM1949" i="4"/>
  <c r="AL1949" i="4"/>
  <c r="AN1949" i="4" s="1"/>
  <c r="AL1779" i="4"/>
  <c r="AN1779" i="4" s="1"/>
  <c r="AM1200" i="4"/>
  <c r="AL1466" i="4"/>
  <c r="AN1466" i="4" s="1"/>
  <c r="AM1525" i="4"/>
  <c r="AN1525" i="4" s="1"/>
  <c r="AM1207" i="4"/>
  <c r="AL1225" i="4"/>
  <c r="AN1225" i="4" s="1"/>
  <c r="AM1594" i="4"/>
  <c r="AN1581" i="4"/>
  <c r="AL1594" i="4"/>
  <c r="AN1594" i="4" s="1"/>
  <c r="AM1227" i="4"/>
  <c r="AN1547" i="4"/>
  <c r="AM1560" i="4"/>
  <c r="AL1560" i="4"/>
  <c r="AM1469" i="4"/>
  <c r="AM1125" i="4"/>
  <c r="AL1125" i="4"/>
  <c r="AN1515" i="4"/>
  <c r="AM1528" i="4"/>
  <c r="AL1528" i="4"/>
  <c r="AL1265" i="4"/>
  <c r="AN1265" i="4" s="1"/>
  <c r="AN1117" i="4"/>
  <c r="AM1130" i="4"/>
  <c r="AL1130" i="4"/>
  <c r="AL1468" i="4"/>
  <c r="AN1468" i="4" s="1"/>
  <c r="AM1411" i="4"/>
  <c r="AM1348" i="4"/>
  <c r="AL1304" i="4"/>
  <c r="AN1304" i="4" s="1"/>
  <c r="AM1254" i="4"/>
  <c r="AM1212" i="4"/>
  <c r="AN1212" i="4" s="1"/>
  <c r="AN1150" i="4"/>
  <c r="AM1163" i="4"/>
  <c r="AL1163" i="4"/>
  <c r="AM1668" i="4"/>
  <c r="AL1668" i="4"/>
  <c r="AM1050" i="4"/>
  <c r="AL997" i="4"/>
  <c r="AN997" i="4" s="1"/>
  <c r="AM970" i="4"/>
  <c r="AN970" i="4" s="1"/>
  <c r="AL741" i="4"/>
  <c r="AN741" i="4" s="1"/>
  <c r="AN1357" i="4"/>
  <c r="AL1370" i="4"/>
  <c r="AM1370" i="4"/>
  <c r="AN1111" i="4"/>
  <c r="AL1124" i="4"/>
  <c r="AM1124" i="4"/>
  <c r="AM1023" i="4"/>
  <c r="AL907" i="4"/>
  <c r="AN907" i="4" s="1"/>
  <c r="AM1174" i="4"/>
  <c r="AM1098" i="4"/>
  <c r="AL1069" i="4"/>
  <c r="AN1069" i="4" s="1"/>
  <c r="AM942" i="4"/>
  <c r="AN942" i="4" s="1"/>
  <c r="AN764" i="4"/>
  <c r="AL777" i="4"/>
  <c r="AM777" i="4"/>
  <c r="AM775" i="4"/>
  <c r="AL775" i="4"/>
  <c r="AN1369" i="4"/>
  <c r="AM1382" i="4"/>
  <c r="AL1382" i="4"/>
  <c r="AL1118" i="4"/>
  <c r="AN1118" i="4" s="1"/>
  <c r="AL1065" i="4"/>
  <c r="AN1065" i="4" s="1"/>
  <c r="AN972" i="4"/>
  <c r="AM985" i="4"/>
  <c r="AL985" i="4"/>
  <c r="AN985" i="4" s="1"/>
  <c r="R780" i="4"/>
  <c r="S780" i="4" s="1"/>
  <c r="AL743" i="4"/>
  <c r="AN743" i="4" s="1"/>
  <c r="AM1048" i="4"/>
  <c r="AM951" i="4"/>
  <c r="AL1407" i="4"/>
  <c r="AN1407" i="4" s="1"/>
  <c r="M1129" i="4"/>
  <c r="AM1012" i="4"/>
  <c r="AN1012" i="4" s="1"/>
  <c r="AM845" i="4"/>
  <c r="AL845" i="4"/>
  <c r="AM843" i="4"/>
  <c r="AM844" i="4"/>
  <c r="AL843" i="4"/>
  <c r="AL844" i="4"/>
  <c r="AM786" i="4"/>
  <c r="AN786" i="4" s="1"/>
  <c r="AM745" i="4"/>
  <c r="AL1025" i="4"/>
  <c r="AL982" i="4"/>
  <c r="AN982" i="4" s="1"/>
  <c r="AN898" i="4"/>
  <c r="AM911" i="4"/>
  <c r="AL911" i="4"/>
  <c r="AM908" i="4"/>
  <c r="AN908" i="4" s="1"/>
  <c r="AL904" i="4"/>
  <c r="AN904" i="4" s="1"/>
  <c r="AM905" i="4"/>
  <c r="AN905" i="4" s="1"/>
  <c r="AM769" i="4"/>
  <c r="AN769" i="4" s="1"/>
  <c r="AM967" i="4"/>
  <c r="AM771" i="4"/>
  <c r="AN771" i="4" s="1"/>
  <c r="AM1223" i="4"/>
  <c r="AM496" i="4"/>
  <c r="AM918" i="4"/>
  <c r="AL918" i="4"/>
  <c r="AN918" i="4" s="1"/>
  <c r="AL917" i="4"/>
  <c r="AN917" i="4" s="1"/>
  <c r="AL98" i="4"/>
  <c r="AL876" i="4"/>
  <c r="AN649" i="4"/>
  <c r="AM662" i="4"/>
  <c r="AN662" i="4" s="1"/>
  <c r="AL662" i="4"/>
  <c r="AM658" i="4"/>
  <c r="AL661" i="4"/>
  <c r="AN661" i="4" s="1"/>
  <c r="AM655" i="4"/>
  <c r="AM656" i="4"/>
  <c r="AM660" i="4"/>
  <c r="AL658" i="4"/>
  <c r="AN658" i="4" s="1"/>
  <c r="AL660" i="4"/>
  <c r="AL655" i="4"/>
  <c r="AL657" i="4"/>
  <c r="AM661" i="4"/>
  <c r="AL656" i="4"/>
  <c r="AN656" i="4" s="1"/>
  <c r="AL360" i="4"/>
  <c r="AM328" i="4"/>
  <c r="AN854" i="4"/>
  <c r="AM867" i="4"/>
  <c r="AL867" i="4"/>
  <c r="AN867" i="4" s="1"/>
  <c r="AM862" i="4"/>
  <c r="AN862" i="4" s="1"/>
  <c r="AM866" i="4"/>
  <c r="AN866" i="4" s="1"/>
  <c r="AM863" i="4"/>
  <c r="AN863" i="4" s="1"/>
  <c r="AM778" i="4"/>
  <c r="AL778" i="4"/>
  <c r="AN1439" i="4"/>
  <c r="AL1452" i="4"/>
  <c r="AM1452" i="4"/>
  <c r="AN137" i="4"/>
  <c r="AN57" i="4"/>
  <c r="AN901" i="4"/>
  <c r="AM914" i="4"/>
  <c r="AL914" i="4"/>
  <c r="AN914" i="4" s="1"/>
  <c r="AM912" i="4"/>
  <c r="AN912" i="4" s="1"/>
  <c r="AM817" i="4"/>
  <c r="AL817" i="4"/>
  <c r="AL814" i="4"/>
  <c r="AN814" i="4" s="1"/>
  <c r="AM654" i="4"/>
  <c r="AL654" i="4"/>
  <c r="AM642" i="4"/>
  <c r="AM646" i="4"/>
  <c r="AN646" i="4" s="1"/>
  <c r="AL650" i="4"/>
  <c r="AL642" i="4"/>
  <c r="AN642" i="4" s="1"/>
  <c r="AM651" i="4"/>
  <c r="AL643" i="4"/>
  <c r="AN643" i="4" s="1"/>
  <c r="AM648" i="4"/>
  <c r="AN648" i="4" s="1"/>
  <c r="AL651" i="4"/>
  <c r="AM645" i="4"/>
  <c r="AN645" i="4" s="1"/>
  <c r="AM653" i="4"/>
  <c r="AN653" i="4" s="1"/>
  <c r="AM173" i="4"/>
  <c r="AL173" i="4"/>
  <c r="AM172" i="4"/>
  <c r="AL172" i="4"/>
  <c r="AN172" i="4" s="1"/>
  <c r="AM169" i="4"/>
  <c r="AN169" i="4" s="1"/>
  <c r="AM166" i="4"/>
  <c r="AL166" i="4"/>
  <c r="AM168" i="4"/>
  <c r="AN168" i="4" s="1"/>
  <c r="AN39" i="4"/>
  <c r="AM52" i="4"/>
  <c r="AL52" i="4"/>
  <c r="AM41" i="4"/>
  <c r="AL41" i="4"/>
  <c r="AM44" i="4"/>
  <c r="AM49" i="4"/>
  <c r="AL44" i="4"/>
  <c r="AN44" i="4" s="1"/>
  <c r="AL49" i="4"/>
  <c r="AN49" i="4" s="1"/>
  <c r="AM50" i="4"/>
  <c r="AM47" i="4"/>
  <c r="AN47" i="4" s="1"/>
  <c r="AL50" i="4"/>
  <c r="AL48" i="4"/>
  <c r="AN48" i="4" s="1"/>
  <c r="AL1334" i="4"/>
  <c r="AM1334" i="4"/>
  <c r="AM1147" i="4"/>
  <c r="AL1147" i="4"/>
  <c r="AM1206" i="4"/>
  <c r="AN1193" i="4"/>
  <c r="AL1206" i="4"/>
  <c r="AN1206" i="4" s="1"/>
  <c r="AM822" i="4"/>
  <c r="AL822" i="4"/>
  <c r="AM773" i="4"/>
  <c r="AL773" i="4"/>
  <c r="AN1055" i="4"/>
  <c r="AM1068" i="4"/>
  <c r="AL1068" i="4"/>
  <c r="AN1068" i="4" s="1"/>
  <c r="AN1506" i="4"/>
  <c r="AM1519" i="4"/>
  <c r="AL1519" i="4"/>
  <c r="AN1519" i="4" s="1"/>
  <c r="AM1121" i="4"/>
  <c r="AL1121" i="4"/>
  <c r="AN1550" i="4"/>
  <c r="AM1563" i="4"/>
  <c r="AL1563" i="4"/>
  <c r="AM1402" i="4"/>
  <c r="AL1402" i="4"/>
  <c r="AM946" i="4"/>
  <c r="AL946" i="4"/>
  <c r="AN946" i="4" s="1"/>
  <c r="AM674" i="4"/>
  <c r="AL674" i="4"/>
  <c r="AL383" i="4"/>
  <c r="AM383" i="4"/>
  <c r="AL329" i="4"/>
  <c r="AN329" i="4" s="1"/>
  <c r="AM1091" i="4"/>
  <c r="AN1091" i="4" s="1"/>
  <c r="AL1091" i="4"/>
  <c r="AN873" i="4"/>
  <c r="AM886" i="4"/>
  <c r="AL886" i="4"/>
  <c r="AN886" i="4" s="1"/>
  <c r="AM241" i="4"/>
  <c r="AL139" i="4"/>
  <c r="AN139" i="4" s="1"/>
  <c r="AM63" i="4"/>
  <c r="AL63" i="4"/>
  <c r="AM1177" i="4"/>
  <c r="AL1177" i="4"/>
  <c r="AN1177" i="4" s="1"/>
  <c r="AL153" i="4"/>
  <c r="AN153" i="4" s="1"/>
  <c r="AM88" i="4"/>
  <c r="AL56" i="4"/>
  <c r="AN56" i="4" s="1"/>
  <c r="AM1135" i="4"/>
  <c r="AN1122" i="4"/>
  <c r="AL1135" i="4"/>
  <c r="AN1135" i="4" s="1"/>
  <c r="AM371" i="4"/>
  <c r="AL371" i="4"/>
  <c r="AL238" i="4"/>
  <c r="AL162" i="4"/>
  <c r="AN162" i="4" s="1"/>
  <c r="AM880" i="4"/>
  <c r="AL880" i="4"/>
  <c r="AN735" i="4"/>
  <c r="AM748" i="4"/>
  <c r="AL748" i="4"/>
  <c r="AL672" i="4"/>
  <c r="AN672" i="4" s="1"/>
  <c r="AL328" i="4"/>
  <c r="AN328" i="4" s="1"/>
  <c r="AL303" i="4"/>
  <c r="AN303" i="4" s="1"/>
  <c r="AM96" i="4"/>
  <c r="AN721" i="4"/>
  <c r="AM734" i="4"/>
  <c r="AL734" i="4"/>
  <c r="AN734" i="4" s="1"/>
  <c r="AN551" i="4"/>
  <c r="AM564" i="4"/>
  <c r="AL564" i="4"/>
  <c r="AM474" i="4"/>
  <c r="AM308" i="4"/>
  <c r="AM604" i="4"/>
  <c r="AN591" i="4"/>
  <c r="AL604" i="4"/>
  <c r="AM644" i="4"/>
  <c r="AN644" i="4" s="1"/>
  <c r="AL569" i="4"/>
  <c r="AM171" i="4"/>
  <c r="AL171" i="4"/>
  <c r="AL25" i="4"/>
  <c r="AN25" i="4" s="1"/>
  <c r="AN753" i="4"/>
  <c r="AM766" i="4"/>
  <c r="AL766" i="4"/>
  <c r="AM1270" i="4"/>
  <c r="AL1270" i="4"/>
  <c r="AM143" i="4"/>
  <c r="AL68" i="4"/>
  <c r="AM179" i="4"/>
  <c r="AL179" i="4"/>
  <c r="AN179" i="4" s="1"/>
  <c r="AM64" i="4"/>
  <c r="AN188" i="4"/>
  <c r="AM201" i="4"/>
  <c r="AL201" i="4"/>
  <c r="R526" i="4"/>
  <c r="AM80" i="4"/>
  <c r="AL80" i="4"/>
  <c r="AL1116" i="4"/>
  <c r="AN1116" i="4" s="1"/>
  <c r="AM1116" i="4"/>
  <c r="AM615" i="4"/>
  <c r="AL615" i="4"/>
  <c r="AN615" i="4" s="1"/>
  <c r="AM313" i="4"/>
  <c r="AL299" i="4"/>
  <c r="AN299" i="4" s="1"/>
  <c r="AM170" i="4"/>
  <c r="AM588" i="4"/>
  <c r="AL588" i="4"/>
  <c r="AM115" i="4"/>
  <c r="AN115" i="4" s="1"/>
  <c r="AL115" i="4"/>
  <c r="AM19" i="4"/>
  <c r="AL19" i="4"/>
  <c r="AN19" i="4" s="1"/>
  <c r="AM305" i="4"/>
  <c r="AN292" i="4"/>
  <c r="AL305" i="4"/>
  <c r="AN305" i="4" s="1"/>
  <c r="AM340" i="4"/>
  <c r="AN327" i="4"/>
  <c r="AL340" i="4"/>
  <c r="AN163" i="4"/>
  <c r="AM176" i="4"/>
  <c r="AL176" i="4"/>
  <c r="AM487" i="4"/>
  <c r="AL487" i="4"/>
  <c r="AN487" i="4" s="1"/>
  <c r="AN657" i="4"/>
  <c r="AM670" i="4"/>
  <c r="AL670" i="4"/>
  <c r="AN670" i="4" s="1"/>
  <c r="AN322" i="4"/>
  <c r="AM335" i="4"/>
  <c r="AL335" i="4"/>
  <c r="AN262" i="4"/>
  <c r="AM275" i="4"/>
  <c r="AL275" i="4"/>
  <c r="AM81" i="4"/>
  <c r="AN81" i="4" s="1"/>
  <c r="AL23" i="4"/>
  <c r="AM23" i="4"/>
  <c r="AM1027" i="4"/>
  <c r="AL1027" i="4"/>
  <c r="AN1027" i="4" s="1"/>
  <c r="AN812" i="4"/>
  <c r="AM825" i="4"/>
  <c r="AL825" i="4"/>
  <c r="AL1109" i="4"/>
  <c r="AN1109" i="4" s="1"/>
  <c r="AL486" i="4"/>
  <c r="AN486" i="4" s="1"/>
  <c r="AL344" i="4"/>
  <c r="AM344" i="4"/>
  <c r="AL271" i="4"/>
  <c r="AM146" i="4"/>
  <c r="AN146" i="4" s="1"/>
  <c r="AL55" i="4"/>
  <c r="AN55" i="4" s="1"/>
  <c r="AM733" i="4"/>
  <c r="AM399" i="4"/>
  <c r="AL399" i="4"/>
  <c r="AM330" i="4"/>
  <c r="AL330" i="4"/>
  <c r="AN330" i="4" s="1"/>
  <c r="M92" i="4"/>
  <c r="AM671" i="4"/>
  <c r="AN671" i="4" s="1"/>
  <c r="AL640" i="4"/>
  <c r="AM266" i="4"/>
  <c r="AN266" i="4" s="1"/>
  <c r="AM239" i="4"/>
  <c r="AN239" i="4" s="1"/>
  <c r="AL164" i="4"/>
  <c r="AM53" i="4"/>
  <c r="AN53" i="4" s="1"/>
  <c r="AL27" i="4"/>
  <c r="AM337" i="4"/>
  <c r="AL337" i="4"/>
  <c r="AN337" i="4" s="1"/>
  <c r="AN819" i="4"/>
  <c r="AM832" i="4"/>
  <c r="AL832" i="4"/>
  <c r="AN832" i="4" s="1"/>
  <c r="AN763" i="4"/>
  <c r="AL776" i="4"/>
  <c r="AM776" i="4"/>
  <c r="AN118" i="4"/>
  <c r="AM131" i="4"/>
  <c r="AL131" i="4"/>
  <c r="AM40" i="4"/>
  <c r="AL40" i="4"/>
  <c r="AN40" i="4" s="1"/>
  <c r="AM703" i="4"/>
  <c r="AN690" i="4"/>
  <c r="AL703" i="4"/>
  <c r="R294" i="4"/>
  <c r="S294" i="4" s="1"/>
  <c r="AN227" i="4"/>
  <c r="AM240" i="4"/>
  <c r="AL240" i="4"/>
  <c r="AN240" i="4" s="1"/>
  <c r="AM152" i="4"/>
  <c r="AL152" i="4"/>
  <c r="AL67" i="4"/>
  <c r="AM498" i="4"/>
  <c r="AN485" i="4"/>
  <c r="AL498" i="4"/>
  <c r="AN498" i="4" s="1"/>
  <c r="AM247" i="4"/>
  <c r="AL247" i="4"/>
  <c r="AM495" i="4"/>
  <c r="AL495" i="4"/>
  <c r="AN1051" i="4"/>
  <c r="AL1064" i="4"/>
  <c r="AM1064" i="4"/>
  <c r="AL452" i="4"/>
  <c r="AM452" i="4"/>
  <c r="AM159" i="4"/>
  <c r="AN159" i="4" s="1"/>
  <c r="AM177" i="4"/>
  <c r="AL177" i="4"/>
  <c r="AL156" i="4"/>
  <c r="AM435" i="4"/>
  <c r="AN422" i="4"/>
  <c r="AL435" i="4"/>
  <c r="AM331" i="4"/>
  <c r="AM271" i="4"/>
  <c r="AL505" i="4"/>
  <c r="AN893" i="4"/>
  <c r="AM906" i="4"/>
  <c r="AL906" i="4"/>
  <c r="AN906" i="4" s="1"/>
  <c r="AM519" i="4"/>
  <c r="AN519" i="4" s="1"/>
  <c r="AN374" i="4"/>
  <c r="AL387" i="4"/>
  <c r="AM387" i="4"/>
  <c r="AM207" i="4"/>
  <c r="AL207" i="4"/>
  <c r="AN207" i="4" s="1"/>
  <c r="AL89" i="4"/>
  <c r="AM55" i="4"/>
  <c r="AN1141" i="4"/>
  <c r="AM1154" i="4"/>
  <c r="AL1154" i="4"/>
  <c r="AL83" i="4"/>
  <c r="AL309" i="4"/>
  <c r="AN309" i="4" s="1"/>
  <c r="AM164" i="4"/>
  <c r="AN164" i="4" s="1"/>
  <c r="AL82" i="4"/>
  <c r="AM27" i="4"/>
  <c r="AM263" i="4"/>
  <c r="AL437" i="4"/>
  <c r="AN132" i="4"/>
  <c r="AM145" i="4"/>
  <c r="AL145" i="4"/>
  <c r="AN145" i="4" s="1"/>
  <c r="AM300" i="4"/>
  <c r="AL300" i="4"/>
  <c r="AN183" i="4"/>
  <c r="AM196" i="4"/>
  <c r="AL196" i="4"/>
  <c r="AN196" i="4" s="1"/>
  <c r="AM97" i="4"/>
  <c r="AL97" i="4"/>
  <c r="AN97" i="4" s="1"/>
  <c r="AM21" i="4"/>
  <c r="AL21" i="4"/>
  <c r="AM420" i="4"/>
  <c r="AL420" i="4"/>
  <c r="AM708" i="4"/>
  <c r="AL708" i="4"/>
  <c r="AM484" i="4"/>
  <c r="AN471" i="4"/>
  <c r="AL484" i="4"/>
  <c r="AN484" i="4" s="1"/>
  <c r="AM180" i="4"/>
  <c r="AL180" i="4"/>
  <c r="AN297" i="4"/>
  <c r="AM310" i="4"/>
  <c r="AL310" i="4"/>
  <c r="AN310" i="4" s="1"/>
  <c r="AM185" i="4"/>
  <c r="AL185" i="4"/>
  <c r="AM273" i="4"/>
  <c r="AN273" i="4" s="1"/>
  <c r="AL273" i="4"/>
  <c r="AM369" i="4"/>
  <c r="AL369" i="4"/>
  <c r="AN369" i="4" s="1"/>
  <c r="AM307" i="4"/>
  <c r="AN307" i="4" s="1"/>
  <c r="AM821" i="4"/>
  <c r="AL821" i="4"/>
  <c r="AN821" i="4" s="1"/>
  <c r="AM528" i="4"/>
  <c r="AL528" i="4"/>
  <c r="AN63" i="4"/>
  <c r="AM76" i="4"/>
  <c r="AL76" i="4"/>
  <c r="AM666" i="4"/>
  <c r="AL666" i="4"/>
  <c r="AN666" i="4" s="1"/>
  <c r="AL272" i="4"/>
  <c r="AN1501" i="4"/>
  <c r="AM1514" i="4"/>
  <c r="AL1514" i="4"/>
  <c r="AM147" i="4"/>
  <c r="AN134" i="4"/>
  <c r="AL147" i="4"/>
  <c r="AM1109" i="4"/>
  <c r="AN623" i="4"/>
  <c r="AL636" i="4"/>
  <c r="AM636" i="4"/>
  <c r="AM255" i="4"/>
  <c r="AN242" i="4"/>
  <c r="AL255" i="4"/>
  <c r="AM156" i="4"/>
  <c r="AN59" i="4"/>
  <c r="AL72" i="4"/>
  <c r="AM72" i="4"/>
  <c r="AN816" i="4"/>
  <c r="AM829" i="4"/>
  <c r="AL829" i="4"/>
  <c r="AN829" i="4" s="1"/>
  <c r="AM486" i="4"/>
  <c r="AL235" i="4"/>
  <c r="AM505" i="4"/>
  <c r="AM652" i="4"/>
  <c r="AN639" i="4"/>
  <c r="AL652" i="4"/>
  <c r="AL264" i="4"/>
  <c r="AL641" i="4"/>
  <c r="AN641" i="4" s="1"/>
  <c r="AM532" i="4"/>
  <c r="AL532" i="4"/>
  <c r="AL473" i="4"/>
  <c r="AN473" i="4" s="1"/>
  <c r="AL438" i="4"/>
  <c r="AN438" i="4" s="1"/>
  <c r="AL199" i="4"/>
  <c r="AM83" i="4"/>
  <c r="AL28" i="4"/>
  <c r="AN28" i="4" s="1"/>
  <c r="AM640" i="4"/>
  <c r="AM582" i="4"/>
  <c r="AL582" i="4"/>
  <c r="AM504" i="4"/>
  <c r="AL504" i="4"/>
  <c r="AN430" i="4"/>
  <c r="AM443" i="4"/>
  <c r="AL443" i="4"/>
  <c r="AN381" i="4"/>
  <c r="AM394" i="4"/>
  <c r="AL394" i="4"/>
  <c r="AN394" i="4" s="1"/>
  <c r="AN117" i="4"/>
  <c r="AM130" i="4"/>
  <c r="AL130" i="4"/>
  <c r="AM82" i="4"/>
  <c r="AM51" i="4"/>
  <c r="AN38" i="4"/>
  <c r="AL51" i="4"/>
  <c r="AN589" i="4"/>
  <c r="AM602" i="4"/>
  <c r="AL602" i="4"/>
  <c r="AN1016" i="4"/>
  <c r="AM1029" i="4"/>
  <c r="AL1029" i="4"/>
  <c r="AN1029" i="4" s="1"/>
  <c r="AL263" i="4"/>
  <c r="AN263" i="4" s="1"/>
  <c r="AL142" i="4"/>
  <c r="M555" i="4"/>
  <c r="AN345" i="4"/>
  <c r="AM358" i="4"/>
  <c r="AL358" i="4"/>
  <c r="AN358" i="4" s="1"/>
  <c r="AN238" i="4"/>
  <c r="AM251" i="4"/>
  <c r="AL251" i="4"/>
  <c r="AM155" i="4"/>
  <c r="AL155" i="4"/>
  <c r="AN155" i="4" s="1"/>
  <c r="AM585" i="4"/>
  <c r="AL585" i="4"/>
  <c r="AN398" i="4"/>
  <c r="AM411" i="4"/>
  <c r="AL411" i="4"/>
  <c r="AN411" i="4" s="1"/>
  <c r="AN202" i="4"/>
  <c r="AL215" i="4"/>
  <c r="AM215" i="4"/>
  <c r="AM86" i="4"/>
  <c r="AL86" i="4"/>
  <c r="AL37" i="4"/>
  <c r="AN37" i="4" s="1"/>
  <c r="AM67" i="4"/>
  <c r="AN67" i="4" s="1"/>
  <c r="AM100" i="4"/>
  <c r="AL100" i="4"/>
  <c r="AN320" i="4"/>
  <c r="AM333" i="4"/>
  <c r="AL333" i="4"/>
  <c r="AN333" i="4" s="1"/>
  <c r="AM469" i="4"/>
  <c r="AL469" i="4"/>
  <c r="AM346" i="4"/>
  <c r="AL346" i="4"/>
  <c r="AM1077" i="4"/>
  <c r="AL1077" i="4"/>
  <c r="AN967" i="4"/>
  <c r="AL980" i="4"/>
  <c r="AN980" i="4" s="1"/>
  <c r="AM980" i="4"/>
  <c r="AN798" i="4"/>
  <c r="AM811" i="4"/>
  <c r="AL811" i="4"/>
  <c r="AN811" i="4" s="1"/>
  <c r="AM755" i="4"/>
  <c r="AL755" i="4"/>
  <c r="AN524" i="4"/>
  <c r="AM537" i="4"/>
  <c r="AL537" i="4"/>
  <c r="AM511" i="4"/>
  <c r="AL511" i="4"/>
  <c r="AN403" i="4"/>
  <c r="AM416" i="4"/>
  <c r="AL416" i="4"/>
  <c r="AM388" i="4"/>
  <c r="AN375" i="4"/>
  <c r="AL388" i="4"/>
  <c r="M1021" i="4"/>
  <c r="AM480" i="4"/>
  <c r="AL480" i="4"/>
  <c r="AM351" i="4"/>
  <c r="AL351" i="4"/>
  <c r="AM272" i="4"/>
  <c r="R95" i="4"/>
  <c r="S96" i="4" s="1"/>
  <c r="AL536" i="4"/>
  <c r="AN536" i="4" s="1"/>
  <c r="AM965" i="4"/>
  <c r="AN952" i="4"/>
  <c r="AL965" i="4"/>
  <c r="AM665" i="4"/>
  <c r="M463" i="4"/>
  <c r="AL174" i="4"/>
  <c r="AN884" i="4"/>
  <c r="AM897" i="4"/>
  <c r="AL897" i="4"/>
  <c r="AN897" i="4" s="1"/>
  <c r="AM739" i="4"/>
  <c r="AN726" i="4"/>
  <c r="AL739" i="4"/>
  <c r="M591" i="4"/>
  <c r="AM370" i="4"/>
  <c r="AN370" i="4" s="1"/>
  <c r="AL268" i="4"/>
  <c r="AL135" i="4"/>
  <c r="R1098" i="4"/>
  <c r="S1099" i="4" s="1"/>
  <c r="AN754" i="4"/>
  <c r="AM767" i="4"/>
  <c r="AL767" i="4"/>
  <c r="AN573" i="4"/>
  <c r="AM586" i="4"/>
  <c r="AL586" i="4"/>
  <c r="AL512" i="4"/>
  <c r="AM512" i="4"/>
  <c r="AN371" i="4"/>
  <c r="AL384" i="4"/>
  <c r="AM384" i="4"/>
  <c r="AM264" i="4"/>
  <c r="AM189" i="4"/>
  <c r="AL189" i="4"/>
  <c r="AN189" i="4" s="1"/>
  <c r="AN33" i="4"/>
  <c r="AM46" i="4"/>
  <c r="AL46" i="4"/>
  <c r="AM199" i="4"/>
  <c r="AL158" i="4"/>
  <c r="AN1081" i="4"/>
  <c r="AM1094" i="4"/>
  <c r="AL1094" i="4"/>
  <c r="AN89" i="4"/>
  <c r="AM102" i="4"/>
  <c r="AL102" i="4"/>
  <c r="AM437" i="4"/>
  <c r="AM286" i="4"/>
  <c r="AL286" i="4"/>
  <c r="AL237" i="4"/>
  <c r="AM237" i="4"/>
  <c r="AM142" i="4"/>
  <c r="AM427" i="4"/>
  <c r="AL427" i="4"/>
  <c r="AN427" i="4" s="1"/>
  <c r="AN414" i="4"/>
  <c r="AN553" i="4"/>
  <c r="AL566" i="4"/>
  <c r="AM566" i="4"/>
  <c r="AL79" i="4"/>
  <c r="AN79" i="4" s="1"/>
  <c r="AN304" i="4"/>
  <c r="AM317" i="4"/>
  <c r="AL317" i="4"/>
  <c r="AM234" i="4"/>
  <c r="AL234" i="4"/>
  <c r="AN234" i="4" s="1"/>
  <c r="AM508" i="4"/>
  <c r="AN495" i="4"/>
  <c r="AL508" i="4"/>
  <c r="AN1297" i="4"/>
  <c r="AM1310" i="4"/>
  <c r="AL1310" i="4"/>
  <c r="AN1310" i="4" s="1"/>
  <c r="AL260" i="4"/>
  <c r="AN260" i="4" s="1"/>
  <c r="AM260" i="4"/>
  <c r="AM37" i="4"/>
  <c r="AL198" i="4"/>
  <c r="AN60" i="4"/>
  <c r="AM73" i="4"/>
  <c r="AL73" i="4"/>
  <c r="AN73" i="4" s="1"/>
  <c r="AL246" i="4"/>
  <c r="AM90" i="4"/>
  <c r="AL90" i="4"/>
  <c r="AN90" i="4" s="1"/>
  <c r="AN1435" i="4"/>
  <c r="AM1448" i="4"/>
  <c r="AN1448" i="4" s="1"/>
  <c r="AL1448" i="4"/>
  <c r="AM471" i="4"/>
  <c r="AL471" i="4"/>
  <c r="AN406" i="4"/>
  <c r="AM419" i="4"/>
  <c r="AL419" i="4"/>
  <c r="AL428" i="4"/>
  <c r="AM428" i="4"/>
  <c r="AM268" i="4"/>
  <c r="AM235" i="4"/>
  <c r="AN235" i="4" s="1"/>
  <c r="AM135" i="4"/>
  <c r="AM1107" i="4"/>
  <c r="AL1107" i="4"/>
  <c r="AM456" i="4"/>
  <c r="AL456" i="4"/>
  <c r="AN845" i="4"/>
  <c r="AM858" i="4"/>
  <c r="AL858" i="4"/>
  <c r="AN858" i="4" s="1"/>
  <c r="AM544" i="4"/>
  <c r="AN531" i="4"/>
  <c r="AL544" i="4"/>
  <c r="AL470" i="4"/>
  <c r="AN470" i="4" s="1"/>
  <c r="AL418" i="4"/>
  <c r="AN418" i="4" s="1"/>
  <c r="AL350" i="4"/>
  <c r="AL74" i="4"/>
  <c r="AM808" i="4"/>
  <c r="AN795" i="4"/>
  <c r="AL808" i="4"/>
  <c r="AN808" i="4" s="1"/>
  <c r="AL270" i="4"/>
  <c r="AN270" i="4" s="1"/>
  <c r="AM158" i="4"/>
  <c r="AL77" i="4"/>
  <c r="AN896" i="4"/>
  <c r="AM909" i="4"/>
  <c r="AL909" i="4"/>
  <c r="AN788" i="4"/>
  <c r="AM801" i="4"/>
  <c r="AL801" i="4"/>
  <c r="AL151" i="4"/>
  <c r="R111" i="4"/>
  <c r="S111" i="4" s="1"/>
  <c r="AL518" i="4"/>
  <c r="AN518" i="4" s="1"/>
  <c r="AM324" i="4"/>
  <c r="AL324" i="4"/>
  <c r="AN324" i="4" s="1"/>
  <c r="AN359" i="4"/>
  <c r="AM372" i="4"/>
  <c r="AL372" i="4"/>
  <c r="AN478" i="4"/>
  <c r="AM491" i="4"/>
  <c r="AL491" i="4"/>
  <c r="AM364" i="4"/>
  <c r="AL364" i="4"/>
  <c r="AM79" i="4"/>
  <c r="AM407" i="4"/>
  <c r="AL407" i="4"/>
  <c r="AM1002" i="4"/>
  <c r="AL1002" i="4"/>
  <c r="AM43" i="4"/>
  <c r="AN30" i="4"/>
  <c r="AL43" i="4"/>
  <c r="AN43" i="4" s="1"/>
  <c r="AM414" i="4"/>
  <c r="AN401" i="4"/>
  <c r="AL414" i="4"/>
  <c r="AN542" i="4"/>
  <c r="AM555" i="4"/>
  <c r="AL555" i="4"/>
  <c r="AM352" i="4"/>
  <c r="AL352" i="4"/>
  <c r="AM198" i="4"/>
  <c r="AN215" i="4"/>
  <c r="AM228" i="4"/>
  <c r="AL228" i="4"/>
  <c r="AM583" i="4"/>
  <c r="AN570" i="4"/>
  <c r="AL583" i="4"/>
  <c r="AN583" i="4" s="1"/>
  <c r="AM248" i="4"/>
  <c r="AL248" i="4"/>
  <c r="AM386" i="4"/>
  <c r="AN1019" i="4"/>
  <c r="AM1032" i="4"/>
  <c r="AL1032" i="4"/>
  <c r="AN1032" i="4" s="1"/>
  <c r="AM391" i="4"/>
  <c r="AL391" i="4"/>
  <c r="AN391" i="4" s="1"/>
  <c r="AM163" i="4"/>
  <c r="AN150" i="4"/>
  <c r="AL163" i="4"/>
  <c r="AM99" i="4"/>
  <c r="AN86" i="4"/>
  <c r="AL99" i="4"/>
  <c r="AM69" i="4"/>
  <c r="AM33" i="4"/>
  <c r="AL33" i="4"/>
  <c r="AM1005" i="4"/>
  <c r="AL1005" i="4"/>
  <c r="AN1005" i="4" s="1"/>
  <c r="AN919" i="4"/>
  <c r="AL932" i="4"/>
  <c r="AM932" i="4"/>
  <c r="AM758" i="4"/>
  <c r="AL758" i="4"/>
  <c r="AN758" i="4" s="1"/>
  <c r="AL385" i="4"/>
  <c r="AM246" i="4"/>
  <c r="AN931" i="4"/>
  <c r="AL944" i="4"/>
  <c r="AM944" i="4"/>
  <c r="AM633" i="4"/>
  <c r="AN633" i="4" s="1"/>
  <c r="AL510" i="4"/>
  <c r="AN298" i="4"/>
  <c r="AL311" i="4"/>
  <c r="AN311" i="4" s="1"/>
  <c r="AM311" i="4"/>
  <c r="AL144" i="4"/>
  <c r="AM98" i="4"/>
  <c r="AL572" i="4"/>
  <c r="AM572" i="4"/>
  <c r="AL550" i="4"/>
  <c r="AM550" i="4"/>
  <c r="AL390" i="4"/>
  <c r="AL31" i="4"/>
  <c r="AM650" i="4"/>
  <c r="AM580" i="4"/>
  <c r="AN567" i="4"/>
  <c r="AL580" i="4"/>
  <c r="AM509" i="4"/>
  <c r="AN496" i="4"/>
  <c r="AL509" i="4"/>
  <c r="AN509" i="4" s="1"/>
  <c r="AM418" i="4"/>
  <c r="AM379" i="4"/>
  <c r="AN366" i="4"/>
  <c r="AL379" i="4"/>
  <c r="AN379" i="4" s="1"/>
  <c r="AM350" i="4"/>
  <c r="AM243" i="4"/>
  <c r="AN230" i="4"/>
  <c r="AL243" i="4"/>
  <c r="AL184" i="4"/>
  <c r="AM74" i="4"/>
  <c r="AN998" i="4"/>
  <c r="AM1011" i="4"/>
  <c r="AL1011" i="4"/>
  <c r="AM747" i="4"/>
  <c r="AL747" i="4"/>
  <c r="AL549" i="4"/>
  <c r="AN549" i="4" s="1"/>
  <c r="AM530" i="4"/>
  <c r="AN360" i="4"/>
  <c r="AM373" i="4"/>
  <c r="AL373" i="4"/>
  <c r="AL314" i="4"/>
  <c r="AL191" i="4"/>
  <c r="AM77" i="4"/>
  <c r="AL433" i="4"/>
  <c r="AM343" i="4"/>
  <c r="AL343" i="4"/>
  <c r="AN343" i="4" s="1"/>
  <c r="AM151" i="4"/>
  <c r="AM232" i="4"/>
  <c r="AL232" i="4"/>
  <c r="AN232" i="4" s="1"/>
  <c r="AN219" i="4"/>
  <c r="AN41" i="4"/>
  <c r="AM54" i="4"/>
  <c r="AL54" i="4"/>
  <c r="AN254" i="4"/>
  <c r="AM267" i="4"/>
  <c r="AL267" i="4"/>
  <c r="AL349" i="4"/>
  <c r="AM336" i="4"/>
  <c r="AM1061" i="4"/>
  <c r="AL1061" i="4"/>
  <c r="AN848" i="4"/>
  <c r="AM861" i="4"/>
  <c r="AL861" i="4"/>
  <c r="AM87" i="4"/>
  <c r="AL87" i="4"/>
  <c r="AM627" i="4"/>
  <c r="AN614" i="4"/>
  <c r="AL627" i="4"/>
  <c r="AN276" i="4"/>
  <c r="AM289" i="4"/>
  <c r="AL289" i="4"/>
  <c r="AM989" i="4"/>
  <c r="AL989" i="4"/>
  <c r="AN989" i="4" s="1"/>
  <c r="AL465" i="4"/>
  <c r="AN465" i="4" s="1"/>
  <c r="AL24" i="4"/>
  <c r="AN24" i="4" s="1"/>
  <c r="AM24" i="4"/>
  <c r="AN937" i="4"/>
  <c r="AM950" i="4"/>
  <c r="AL950" i="4"/>
  <c r="AN950" i="4" s="1"/>
  <c r="AN878" i="4"/>
  <c r="AM891" i="4"/>
  <c r="AL891" i="4"/>
  <c r="AN455" i="4"/>
  <c r="AM468" i="4"/>
  <c r="AL468" i="4"/>
  <c r="AL386" i="4"/>
  <c r="AN386" i="4" s="1"/>
  <c r="AN503" i="4"/>
  <c r="AM516" i="4"/>
  <c r="AL516" i="4"/>
  <c r="AN516" i="4" s="1"/>
  <c r="AM475" i="4"/>
  <c r="AN462" i="4"/>
  <c r="AL475" i="4"/>
  <c r="AN475" i="4" s="1"/>
  <c r="AL69" i="4"/>
  <c r="AN69" i="4" s="1"/>
  <c r="AM1110" i="4"/>
  <c r="AN1110" i="4" s="1"/>
  <c r="AN432" i="4"/>
  <c r="AM445" i="4"/>
  <c r="AL445" i="4"/>
  <c r="AN209" i="4"/>
  <c r="AM222" i="4"/>
  <c r="AL222" i="4"/>
  <c r="AL88" i="4"/>
  <c r="AN88" i="4" s="1"/>
  <c r="AN1354" i="4"/>
  <c r="AM1367" i="4"/>
  <c r="AL1367" i="4"/>
  <c r="AM439" i="4"/>
  <c r="AL439" i="4"/>
  <c r="AN439" i="4" s="1"/>
  <c r="AM385" i="4"/>
  <c r="AM1008" i="4"/>
  <c r="AL1008" i="4"/>
  <c r="AN261" i="4"/>
  <c r="AM274" i="4"/>
  <c r="AL274" i="4"/>
  <c r="AM144" i="4"/>
  <c r="AL58" i="4"/>
  <c r="AN1058" i="4"/>
  <c r="AM1071" i="4"/>
  <c r="AL1071" i="4"/>
  <c r="AL474" i="4"/>
  <c r="AN474" i="4" s="1"/>
  <c r="AL425" i="4"/>
  <c r="AN212" i="4"/>
  <c r="AM225" i="4"/>
  <c r="AL225" i="4"/>
  <c r="AL194" i="4"/>
  <c r="AM31" i="4"/>
  <c r="R763" i="4"/>
  <c r="AL434" i="4"/>
  <c r="AN434" i="4" s="1"/>
  <c r="AL729" i="4"/>
  <c r="AL467" i="4"/>
  <c r="AM467" i="4"/>
  <c r="AL417" i="4"/>
  <c r="AL577" i="4"/>
  <c r="AN577" i="4" s="1"/>
  <c r="AL488" i="4"/>
  <c r="AM488" i="4"/>
  <c r="AM314" i="4"/>
  <c r="AL515" i="4"/>
  <c r="AN958" i="4"/>
  <c r="AM971" i="4"/>
  <c r="AL971" i="4"/>
  <c r="AN971" i="4" s="1"/>
  <c r="AL635" i="4"/>
  <c r="AL525" i="4"/>
  <c r="AM433" i="4"/>
  <c r="AL64" i="4"/>
  <c r="AN64" i="4" s="1"/>
  <c r="AM42" i="4"/>
  <c r="AL42" i="4"/>
  <c r="AN42" i="4" s="1"/>
  <c r="AL765" i="4"/>
  <c r="AM349" i="4"/>
  <c r="AN127" i="4"/>
  <c r="AL140" i="4"/>
  <c r="AM140" i="4"/>
  <c r="AM716" i="4"/>
  <c r="AL716" i="4"/>
  <c r="AN685" i="4"/>
  <c r="AM698" i="4"/>
  <c r="AL698" i="4"/>
  <c r="AN154" i="4"/>
  <c r="AL167" i="4"/>
  <c r="AN167" i="4" s="1"/>
  <c r="AM167" i="4"/>
  <c r="AL404" i="4"/>
  <c r="AM404" i="4"/>
  <c r="AN110" i="4"/>
  <c r="AM123" i="4"/>
  <c r="AL123" i="4"/>
  <c r="AM900" i="4"/>
  <c r="AN887" i="4"/>
  <c r="AL900" i="4"/>
  <c r="AN729" i="4"/>
  <c r="AM742" i="4"/>
  <c r="AL742" i="4"/>
  <c r="AM193" i="4"/>
  <c r="AL193" i="4"/>
  <c r="AN193" i="4" s="1"/>
  <c r="AL1024" i="4"/>
  <c r="AN1024" i="4" s="1"/>
  <c r="AL949" i="4"/>
  <c r="AN949" i="4" s="1"/>
  <c r="AL883" i="4"/>
  <c r="AN883" i="4" s="1"/>
  <c r="AN1523" i="4"/>
  <c r="AM1536" i="4"/>
  <c r="AL1536" i="4"/>
  <c r="AN1196" i="4"/>
  <c r="AL1209" i="4"/>
  <c r="AN1209" i="4" s="1"/>
  <c r="AM1209" i="4"/>
  <c r="AM497" i="4"/>
  <c r="AL497" i="4"/>
  <c r="AM413" i="4"/>
  <c r="AL269" i="4"/>
  <c r="AN269" i="4" s="1"/>
  <c r="AM84" i="4"/>
  <c r="AL84" i="4"/>
  <c r="AN84" i="4" s="1"/>
  <c r="AM785" i="4"/>
  <c r="AL785" i="4"/>
  <c r="AN785" i="4" s="1"/>
  <c r="AL543" i="4"/>
  <c r="AN543" i="4" s="1"/>
  <c r="AL241" i="4"/>
  <c r="AN241" i="4" s="1"/>
  <c r="AL160" i="4"/>
  <c r="AN160" i="4" s="1"/>
  <c r="AN16" i="4"/>
  <c r="AM29" i="4"/>
  <c r="AL29" i="4"/>
  <c r="AN29" i="4" s="1"/>
  <c r="AM634" i="4"/>
  <c r="AM507" i="4"/>
  <c r="AL507" i="4"/>
  <c r="AL342" i="4"/>
  <c r="AN342" i="4" s="1"/>
  <c r="AM195" i="4"/>
  <c r="AN182" i="4"/>
  <c r="AL195" i="4"/>
  <c r="AN195" i="4" s="1"/>
  <c r="AM521" i="4"/>
  <c r="AL521" i="4"/>
  <c r="R1126" i="4"/>
  <c r="AL744" i="4"/>
  <c r="AM483" i="4"/>
  <c r="AL483" i="4"/>
  <c r="AM78" i="4"/>
  <c r="AN78" i="4" s="1"/>
  <c r="AM510" i="4"/>
  <c r="AL96" i="4"/>
  <c r="AN96" i="4" s="1"/>
  <c r="AM58" i="4"/>
  <c r="AN876" i="4"/>
  <c r="AM889" i="4"/>
  <c r="AL889" i="4"/>
  <c r="AN780" i="4"/>
  <c r="AM793" i="4"/>
  <c r="AL793" i="4"/>
  <c r="AN793" i="4" s="1"/>
  <c r="AL506" i="4"/>
  <c r="AN506" i="4" s="1"/>
  <c r="AM444" i="4"/>
  <c r="AL444" i="4"/>
  <c r="AM390" i="4"/>
  <c r="AL308" i="4"/>
  <c r="AN308" i="4" s="1"/>
  <c r="AM194" i="4"/>
  <c r="AM772" i="4"/>
  <c r="AN759" i="4"/>
  <c r="AL772" i="4"/>
  <c r="AM434" i="4"/>
  <c r="AM1021" i="4"/>
  <c r="AL1021" i="4"/>
  <c r="AM499" i="4"/>
  <c r="AL499" i="4"/>
  <c r="AN499" i="4" s="1"/>
  <c r="AM415" i="4"/>
  <c r="AN402" i="4"/>
  <c r="AL415" i="4"/>
  <c r="AN415" i="4" s="1"/>
  <c r="AL376" i="4"/>
  <c r="AN376" i="4" s="1"/>
  <c r="AM184" i="4"/>
  <c r="AL71" i="4"/>
  <c r="AM71" i="4"/>
  <c r="AM417" i="4"/>
  <c r="AM577" i="4"/>
  <c r="AL527" i="4"/>
  <c r="AL143" i="4"/>
  <c r="AM68" i="4"/>
  <c r="AM515" i="4"/>
  <c r="AM882" i="4"/>
  <c r="AN869" i="4"/>
  <c r="AL882" i="4"/>
  <c r="AM781" i="4"/>
  <c r="AL781" i="4"/>
  <c r="AN781" i="4" s="1"/>
  <c r="AM635" i="4"/>
  <c r="AM568" i="4"/>
  <c r="AL568" i="4"/>
  <c r="AM525" i="4"/>
  <c r="AM279" i="4"/>
  <c r="AN279" i="4" s="1"/>
  <c r="AM466" i="4"/>
  <c r="AL466" i="4"/>
  <c r="AM765" i="4"/>
  <c r="AM481" i="4"/>
  <c r="AL481" i="4"/>
  <c r="AN481" i="4" s="1"/>
  <c r="AM92" i="4"/>
  <c r="AL92" i="4"/>
  <c r="AL529" i="4"/>
  <c r="AL313" i="4"/>
  <c r="AN313" i="4" s="1"/>
  <c r="AN191" i="4"/>
  <c r="AM204" i="4"/>
  <c r="AL204" i="4"/>
  <c r="AM663" i="4"/>
  <c r="AL663" i="4"/>
  <c r="AN663" i="4" s="1"/>
  <c r="AM70" i="4"/>
  <c r="AN70" i="4" s="1"/>
  <c r="AL170" i="4"/>
  <c r="AM280" i="4"/>
  <c r="AN267" i="4"/>
  <c r="AL280" i="4"/>
  <c r="AN82" i="4"/>
  <c r="AM95" i="4"/>
  <c r="AL95" i="4"/>
  <c r="AN95" i="4" s="1"/>
  <c r="AM161" i="4"/>
  <c r="AN148" i="4"/>
  <c r="AL161" i="4"/>
  <c r="AM494" i="4"/>
  <c r="AL494" i="4"/>
  <c r="AN382" i="4"/>
  <c r="AM395" i="4"/>
  <c r="AL395" i="4"/>
  <c r="AM245" i="4"/>
  <c r="AL245" i="4"/>
  <c r="AL920" i="4"/>
  <c r="AM920" i="4"/>
  <c r="AL378" i="4"/>
  <c r="AN378" i="4" s="1"/>
  <c r="AL1112" i="4"/>
  <c r="AM1112" i="4"/>
  <c r="AM1461" i="4"/>
  <c r="AL1461" i="4"/>
  <c r="AN1461" i="4" s="1"/>
  <c r="AM994" i="4"/>
  <c r="AL994" i="4"/>
  <c r="AM1024" i="4"/>
  <c r="AM128" i="4"/>
  <c r="AL128" i="4"/>
  <c r="AN128" i="4" s="1"/>
  <c r="AE1649" i="4"/>
  <c r="AF1649" i="4" s="1"/>
  <c r="AB1649" i="4"/>
  <c r="AC1649" i="4" s="1"/>
  <c r="Y1649" i="4"/>
  <c r="Z1649" i="4" s="1"/>
  <c r="AE692" i="4"/>
  <c r="AF692" i="4" s="1"/>
  <c r="AB692" i="4"/>
  <c r="AC692" i="4" s="1"/>
  <c r="Y692" i="4"/>
  <c r="Z692" i="4" s="1"/>
  <c r="Y665" i="4"/>
  <c r="Z665" i="4" s="1"/>
  <c r="AB665" i="4"/>
  <c r="AC665" i="4" s="1"/>
  <c r="AB1800" i="4"/>
  <c r="AC1800" i="4" s="1"/>
  <c r="Y1800" i="4"/>
  <c r="Z1800" i="4" s="1"/>
  <c r="AE1800" i="4"/>
  <c r="AF1800" i="4" s="1"/>
  <c r="AE1315" i="4"/>
  <c r="AF1315" i="4" s="1"/>
  <c r="AB1315" i="4"/>
  <c r="AC1315" i="4" s="1"/>
  <c r="Y1315" i="4"/>
  <c r="Z1315" i="4" s="1"/>
  <c r="AE380" i="4"/>
  <c r="AF380" i="4" s="1"/>
  <c r="AB380" i="4"/>
  <c r="AC380" i="4" s="1"/>
  <c r="Y380" i="4"/>
  <c r="Z380" i="4" s="1"/>
  <c r="AE420" i="4"/>
  <c r="AF420" i="4" s="1"/>
  <c r="AB420" i="4"/>
  <c r="AC420" i="4" s="1"/>
  <c r="Y420" i="4"/>
  <c r="Z420" i="4" s="1"/>
  <c r="AE58" i="4"/>
  <c r="AF58" i="4" s="1"/>
  <c r="AB58" i="4"/>
  <c r="AC58" i="4" s="1"/>
  <c r="Y58" i="4"/>
  <c r="Z58" i="4" s="1"/>
  <c r="AE1865" i="4"/>
  <c r="AF1865" i="4" s="1"/>
  <c r="AB1865" i="4"/>
  <c r="AC1865" i="4" s="1"/>
  <c r="Y1865" i="4"/>
  <c r="Z1865" i="4" s="1"/>
  <c r="Y1815" i="4"/>
  <c r="Z1815" i="4" s="1"/>
  <c r="AE1815" i="4"/>
  <c r="AF1815" i="4" s="1"/>
  <c r="AB1815" i="4"/>
  <c r="AC1815" i="4" s="1"/>
  <c r="M1148" i="4"/>
  <c r="M1147" i="4"/>
  <c r="S985" i="4"/>
  <c r="M787" i="4"/>
  <c r="M786" i="4"/>
  <c r="M566" i="4"/>
  <c r="M565" i="4"/>
  <c r="M564" i="4"/>
  <c r="M272" i="4"/>
  <c r="M271" i="4"/>
  <c r="M270" i="4"/>
  <c r="Y1869" i="4"/>
  <c r="Z1869" i="4" s="1"/>
  <c r="AB1869" i="4"/>
  <c r="AC1869" i="4" s="1"/>
  <c r="AE1869" i="4"/>
  <c r="AF1869" i="4" s="1"/>
  <c r="AB1565" i="4"/>
  <c r="AC1565" i="4" s="1"/>
  <c r="Y1565" i="4"/>
  <c r="Z1565" i="4" s="1"/>
  <c r="AE1565" i="4"/>
  <c r="AF1565" i="4" s="1"/>
  <c r="Y933" i="4"/>
  <c r="Z933" i="4" s="1"/>
  <c r="AE933" i="4"/>
  <c r="AF933" i="4" s="1"/>
  <c r="AB933" i="4"/>
  <c r="AC933" i="4" s="1"/>
  <c r="M1813" i="4"/>
  <c r="S1674" i="4"/>
  <c r="M1687" i="4"/>
  <c r="M1686" i="4"/>
  <c r="S1578" i="4"/>
  <c r="S1577" i="4"/>
  <c r="M1090" i="4"/>
  <c r="M1088" i="4"/>
  <c r="M1089" i="4"/>
  <c r="Y1346" i="4"/>
  <c r="Z1346" i="4" s="1"/>
  <c r="AB1346" i="4"/>
  <c r="AC1346" i="4" s="1"/>
  <c r="AE1346" i="4"/>
  <c r="AF1346" i="4" s="1"/>
  <c r="AE1304" i="4"/>
  <c r="AF1304" i="4" s="1"/>
  <c r="AB1304" i="4"/>
  <c r="AC1304" i="4" s="1"/>
  <c r="Y1304" i="4"/>
  <c r="Z1304" i="4" s="1"/>
  <c r="Y655" i="4"/>
  <c r="Z655" i="4" s="1"/>
  <c r="AE655" i="4"/>
  <c r="AF655" i="4" s="1"/>
  <c r="AB655" i="4"/>
  <c r="AC655" i="4" s="1"/>
  <c r="Y479" i="4"/>
  <c r="Z479" i="4" s="1"/>
  <c r="AE479" i="4"/>
  <c r="AF479" i="4" s="1"/>
  <c r="AB479" i="4"/>
  <c r="AC479" i="4" s="1"/>
  <c r="AE672" i="4"/>
  <c r="AF672" i="4" s="1"/>
  <c r="AB672" i="4"/>
  <c r="AC672" i="4" s="1"/>
  <c r="Y672" i="4"/>
  <c r="Z672" i="4" s="1"/>
  <c r="Y523" i="4"/>
  <c r="Z523" i="4" s="1"/>
  <c r="AB523" i="4"/>
  <c r="AC523" i="4" s="1"/>
  <c r="AE523" i="4"/>
  <c r="AF523" i="4" s="1"/>
  <c r="Y237" i="4"/>
  <c r="Z237" i="4" s="1"/>
  <c r="AE237" i="4"/>
  <c r="AF237" i="4" s="1"/>
  <c r="AB237" i="4"/>
  <c r="AC237" i="4" s="1"/>
  <c r="M1947" i="4"/>
  <c r="M1946" i="4"/>
  <c r="M1945" i="4"/>
  <c r="AB2009" i="4"/>
  <c r="AC2009" i="4" s="1"/>
  <c r="Y2009" i="4"/>
  <c r="Z2009" i="4" s="1"/>
  <c r="S1961" i="4"/>
  <c r="S1991" i="4"/>
  <c r="Y1576" i="4"/>
  <c r="Z1576" i="4" s="1"/>
  <c r="AE1576" i="4"/>
  <c r="AF1576" i="4" s="1"/>
  <c r="AB1576" i="4"/>
  <c r="AC1576" i="4" s="1"/>
  <c r="M1443" i="4"/>
  <c r="M1441" i="4"/>
  <c r="M1442" i="4"/>
  <c r="AB1628" i="4"/>
  <c r="AC1628" i="4" s="1"/>
  <c r="Y1628" i="4"/>
  <c r="Z1628" i="4" s="1"/>
  <c r="AE1628" i="4"/>
  <c r="AF1628" i="4" s="1"/>
  <c r="M1472" i="4"/>
  <c r="M1470" i="4"/>
  <c r="S1553" i="4"/>
  <c r="S1488" i="4"/>
  <c r="Y1374" i="4"/>
  <c r="Z1374" i="4" s="1"/>
  <c r="AB1374" i="4"/>
  <c r="AC1374" i="4" s="1"/>
  <c r="AE1374" i="4"/>
  <c r="AF1374" i="4" s="1"/>
  <c r="AE1187" i="4"/>
  <c r="AF1187" i="4" s="1"/>
  <c r="AB1187" i="4"/>
  <c r="AC1187" i="4" s="1"/>
  <c r="Y1187" i="4"/>
  <c r="Z1187" i="4" s="1"/>
  <c r="Y1194" i="4"/>
  <c r="Z1194" i="4" s="1"/>
  <c r="AE1194" i="4"/>
  <c r="AF1194" i="4" s="1"/>
  <c r="AB1194" i="4"/>
  <c r="AC1194" i="4" s="1"/>
  <c r="AE1163" i="4"/>
  <c r="AF1163" i="4" s="1"/>
  <c r="AB1163" i="4"/>
  <c r="AC1163" i="4" s="1"/>
  <c r="Y1163" i="4"/>
  <c r="Z1163" i="4" s="1"/>
  <c r="M920" i="4"/>
  <c r="M918" i="4"/>
  <c r="AE782" i="4"/>
  <c r="AF782" i="4" s="1"/>
  <c r="AB782" i="4"/>
  <c r="AC782" i="4" s="1"/>
  <c r="Y782" i="4"/>
  <c r="Z782" i="4" s="1"/>
  <c r="M191" i="4"/>
  <c r="M190" i="4"/>
  <c r="M189" i="4"/>
  <c r="Y487" i="4"/>
  <c r="Z487" i="4" s="1"/>
  <c r="AE487" i="4"/>
  <c r="AF487" i="4" s="1"/>
  <c r="AB487" i="4"/>
  <c r="AC487" i="4" s="1"/>
  <c r="M405" i="4"/>
  <c r="M404" i="4"/>
  <c r="M403" i="4"/>
  <c r="M114" i="4"/>
  <c r="M112" i="4"/>
  <c r="M113" i="4"/>
  <c r="AE74" i="4"/>
  <c r="AF74" i="4" s="1"/>
  <c r="AB74" i="4"/>
  <c r="AC74" i="4" s="1"/>
  <c r="Y74" i="4"/>
  <c r="Z74" i="4" s="1"/>
  <c r="AB490" i="4"/>
  <c r="AC490" i="4" s="1"/>
  <c r="Y490" i="4"/>
  <c r="Z490" i="4" s="1"/>
  <c r="AE490" i="4"/>
  <c r="AF490" i="4" s="1"/>
  <c r="M1953" i="4"/>
  <c r="M1952" i="4"/>
  <c r="M1653" i="4"/>
  <c r="M1652" i="4"/>
  <c r="AE1267" i="4"/>
  <c r="AF1267" i="4" s="1"/>
  <c r="AB1267" i="4"/>
  <c r="AC1267" i="4" s="1"/>
  <c r="Y1267" i="4"/>
  <c r="Z1267" i="4" s="1"/>
  <c r="AB1236" i="4"/>
  <c r="AC1236" i="4" s="1"/>
  <c r="AE1236" i="4"/>
  <c r="AF1236" i="4" s="1"/>
  <c r="Y1236" i="4"/>
  <c r="Z1236" i="4" s="1"/>
  <c r="M900" i="4"/>
  <c r="M899" i="4"/>
  <c r="Y957" i="4"/>
  <c r="Z957" i="4" s="1"/>
  <c r="AE957" i="4"/>
  <c r="AF957" i="4" s="1"/>
  <c r="AB957" i="4"/>
  <c r="AC957" i="4" s="1"/>
  <c r="S415" i="4"/>
  <c r="S1855" i="4"/>
  <c r="AE1506" i="4"/>
  <c r="AF1506" i="4" s="1"/>
  <c r="AB1506" i="4"/>
  <c r="AC1506" i="4" s="1"/>
  <c r="Y1506" i="4"/>
  <c r="Z1506" i="4" s="1"/>
  <c r="AB406" i="4"/>
  <c r="AC406" i="4" s="1"/>
  <c r="Y406" i="4"/>
  <c r="Z406" i="4" s="1"/>
  <c r="AE406" i="4"/>
  <c r="AF406" i="4" s="1"/>
  <c r="S1920" i="4"/>
  <c r="AB2006" i="4"/>
  <c r="AC2006" i="4" s="1"/>
  <c r="Y2006" i="4"/>
  <c r="Z2006" i="4" s="1"/>
  <c r="AE1847" i="4"/>
  <c r="AF1847" i="4" s="1"/>
  <c r="AB1847" i="4"/>
  <c r="AC1847" i="4" s="1"/>
  <c r="Y1847" i="4"/>
  <c r="Z1847" i="4" s="1"/>
  <c r="AE1629" i="4"/>
  <c r="AF1629" i="4" s="1"/>
  <c r="AB1629" i="4"/>
  <c r="AC1629" i="4" s="1"/>
  <c r="Y1629" i="4"/>
  <c r="Z1629" i="4" s="1"/>
  <c r="AE1510" i="4"/>
  <c r="AF1510" i="4" s="1"/>
  <c r="Y1510" i="4"/>
  <c r="Z1510" i="4" s="1"/>
  <c r="AB1510" i="4"/>
  <c r="AC1510" i="4" s="1"/>
  <c r="R1377" i="4"/>
  <c r="S1378" i="4" s="1"/>
  <c r="Y1540" i="4"/>
  <c r="Z1540" i="4" s="1"/>
  <c r="AE1540" i="4"/>
  <c r="AF1540" i="4" s="1"/>
  <c r="AB1540" i="4"/>
  <c r="AC1540" i="4" s="1"/>
  <c r="AE1475" i="4"/>
  <c r="AF1475" i="4" s="1"/>
  <c r="AB1475" i="4"/>
  <c r="AC1475" i="4" s="1"/>
  <c r="Y1475" i="4"/>
  <c r="Z1475" i="4" s="1"/>
  <c r="AE1264" i="4"/>
  <c r="AF1264" i="4" s="1"/>
  <c r="AB1264" i="4"/>
  <c r="AC1264" i="4" s="1"/>
  <c r="Y1264" i="4"/>
  <c r="Z1264" i="4" s="1"/>
  <c r="Y1190" i="4"/>
  <c r="Z1190" i="4" s="1"/>
  <c r="AE1190" i="4"/>
  <c r="AF1190" i="4" s="1"/>
  <c r="AB1190" i="4"/>
  <c r="AC1190" i="4" s="1"/>
  <c r="AB1082" i="4"/>
  <c r="AC1082" i="4" s="1"/>
  <c r="Y1082" i="4"/>
  <c r="Z1082" i="4" s="1"/>
  <c r="AE1082" i="4"/>
  <c r="AF1082" i="4" s="1"/>
  <c r="S1624" i="4"/>
  <c r="S1071" i="4"/>
  <c r="AE951" i="4"/>
  <c r="AF951" i="4" s="1"/>
  <c r="AB951" i="4"/>
  <c r="AC951" i="4" s="1"/>
  <c r="Y951" i="4"/>
  <c r="Z951" i="4" s="1"/>
  <c r="S828" i="4"/>
  <c r="Y679" i="4"/>
  <c r="Z679" i="4" s="1"/>
  <c r="AE679" i="4"/>
  <c r="AF679" i="4" s="1"/>
  <c r="AB679" i="4"/>
  <c r="AC679" i="4" s="1"/>
  <c r="R341" i="4"/>
  <c r="S342" i="4" s="1"/>
  <c r="AE117" i="4"/>
  <c r="AF117" i="4" s="1"/>
  <c r="AB117" i="4"/>
  <c r="AC117" i="4" s="1"/>
  <c r="Y117" i="4"/>
  <c r="Z117" i="4" s="1"/>
  <c r="AB306" i="4"/>
  <c r="AC306" i="4" s="1"/>
  <c r="AE306" i="4"/>
  <c r="AF306" i="4" s="1"/>
  <c r="Y306" i="4"/>
  <c r="Z306" i="4" s="1"/>
  <c r="M135" i="4"/>
  <c r="M133" i="4"/>
  <c r="M134" i="4"/>
  <c r="Y80" i="4"/>
  <c r="Z80" i="4" s="1"/>
  <c r="AE80" i="4"/>
  <c r="AF80" i="4" s="1"/>
  <c r="AB80" i="4"/>
  <c r="AC80" i="4" s="1"/>
  <c r="AE453" i="4"/>
  <c r="AF453" i="4" s="1"/>
  <c r="AB453" i="4"/>
  <c r="AC453" i="4" s="1"/>
  <c r="Y453" i="4"/>
  <c r="Z453" i="4" s="1"/>
  <c r="AB765" i="4"/>
  <c r="AC765" i="4" s="1"/>
  <c r="Y765" i="4"/>
  <c r="Z765" i="4" s="1"/>
  <c r="AE765" i="4"/>
  <c r="AF765" i="4" s="1"/>
  <c r="AE1638" i="4"/>
  <c r="AF1638" i="4" s="1"/>
  <c r="AB1638" i="4"/>
  <c r="AC1638" i="4" s="1"/>
  <c r="Y1638" i="4"/>
  <c r="Z1638" i="4" s="1"/>
  <c r="AB315" i="4"/>
  <c r="AC315" i="4" s="1"/>
  <c r="AE315" i="4"/>
  <c r="AF315" i="4" s="1"/>
  <c r="Y315" i="4"/>
  <c r="Z315" i="4" s="1"/>
  <c r="S1856" i="4"/>
  <c r="AB1604" i="4"/>
  <c r="AC1604" i="4" s="1"/>
  <c r="Y1604" i="4"/>
  <c r="Z1604" i="4" s="1"/>
  <c r="AE1604" i="4"/>
  <c r="AF1604" i="4" s="1"/>
  <c r="S1190" i="4"/>
  <c r="S1189" i="4"/>
  <c r="AE896" i="4"/>
  <c r="AF896" i="4" s="1"/>
  <c r="AB896" i="4"/>
  <c r="AC896" i="4" s="1"/>
  <c r="Y896" i="4"/>
  <c r="Z896" i="4" s="1"/>
  <c r="AE700" i="4"/>
  <c r="AF700" i="4" s="1"/>
  <c r="AB700" i="4"/>
  <c r="AC700" i="4" s="1"/>
  <c r="Y700" i="4"/>
  <c r="Z700" i="4" s="1"/>
  <c r="M1803" i="4"/>
  <c r="M1801" i="4"/>
  <c r="AE1423" i="4"/>
  <c r="AF1423" i="4" s="1"/>
  <c r="AB1423" i="4"/>
  <c r="AC1423" i="4" s="1"/>
  <c r="Y1423" i="4"/>
  <c r="Z1423" i="4" s="1"/>
  <c r="AE910" i="4"/>
  <c r="AF910" i="4" s="1"/>
  <c r="AB910" i="4"/>
  <c r="AC910" i="4" s="1"/>
  <c r="Y910" i="4"/>
  <c r="Z910" i="4" s="1"/>
  <c r="AE934" i="4"/>
  <c r="AF934" i="4" s="1"/>
  <c r="Y934" i="4"/>
  <c r="Z934" i="4" s="1"/>
  <c r="AE664" i="4"/>
  <c r="AF664" i="4" s="1"/>
  <c r="AB664" i="4"/>
  <c r="AC664" i="4" s="1"/>
  <c r="Y664" i="4"/>
  <c r="Z664" i="4" s="1"/>
  <c r="S1992" i="4"/>
  <c r="S1640" i="4"/>
  <c r="Y1544" i="4"/>
  <c r="Z1544" i="4" s="1"/>
  <c r="AE1544" i="4"/>
  <c r="AF1544" i="4" s="1"/>
  <c r="AB1544" i="4"/>
  <c r="AC1544" i="4" s="1"/>
  <c r="S1333" i="4"/>
  <c r="AE919" i="4"/>
  <c r="AF919" i="4" s="1"/>
  <c r="AB919" i="4"/>
  <c r="AC919" i="4" s="1"/>
  <c r="Y919" i="4"/>
  <c r="Z919" i="4" s="1"/>
  <c r="AB518" i="4"/>
  <c r="AC518" i="4" s="1"/>
  <c r="AE518" i="4"/>
  <c r="AF518" i="4" s="1"/>
  <c r="Y518" i="4"/>
  <c r="Z518" i="4" s="1"/>
  <c r="AB687" i="4"/>
  <c r="AC687" i="4" s="1"/>
  <c r="Y687" i="4"/>
  <c r="Z687" i="4" s="1"/>
  <c r="AE687" i="4"/>
  <c r="AF687" i="4" s="1"/>
  <c r="Y399" i="4"/>
  <c r="Z399" i="4" s="1"/>
  <c r="AE399" i="4"/>
  <c r="AF399" i="4" s="1"/>
  <c r="AB399" i="4"/>
  <c r="AC399" i="4" s="1"/>
  <c r="AB170" i="4"/>
  <c r="AC170" i="4" s="1"/>
  <c r="Y170" i="4"/>
  <c r="Z170" i="4" s="1"/>
  <c r="AE170" i="4"/>
  <c r="AF170" i="4" s="1"/>
  <c r="Y27" i="4"/>
  <c r="Z27" i="4" s="1"/>
  <c r="AE27" i="4"/>
  <c r="AF27" i="4" s="1"/>
  <c r="AB27" i="4"/>
  <c r="AC27" i="4" s="1"/>
  <c r="AB287" i="4"/>
  <c r="AC287" i="4" s="1"/>
  <c r="AE287" i="4"/>
  <c r="AF287" i="4" s="1"/>
  <c r="Y287" i="4"/>
  <c r="Z287" i="4" s="1"/>
  <c r="Y265" i="4"/>
  <c r="Z265" i="4" s="1"/>
  <c r="AE265" i="4"/>
  <c r="AF265" i="4" s="1"/>
  <c r="AB265" i="4"/>
  <c r="AC265" i="4" s="1"/>
  <c r="AE141" i="4"/>
  <c r="AF141" i="4" s="1"/>
  <c r="Y141" i="4"/>
  <c r="Z141" i="4" s="1"/>
  <c r="AB141" i="4"/>
  <c r="AC141" i="4" s="1"/>
  <c r="M54" i="4"/>
  <c r="Y140" i="4"/>
  <c r="Z140" i="4" s="1"/>
  <c r="AE140" i="4"/>
  <c r="AF140" i="4" s="1"/>
  <c r="AB140" i="4"/>
  <c r="AC140" i="4" s="1"/>
  <c r="M42" i="4"/>
  <c r="M41" i="4"/>
  <c r="M25" i="4"/>
  <c r="Y1972" i="4"/>
  <c r="Z1972" i="4" s="1"/>
  <c r="AE1972" i="4"/>
  <c r="AF1972" i="4" s="1"/>
  <c r="AB1972" i="4"/>
  <c r="AC1972" i="4" s="1"/>
  <c r="AB1959" i="4"/>
  <c r="AC1959" i="4" s="1"/>
  <c r="Y1959" i="4"/>
  <c r="Z1959" i="4" s="1"/>
  <c r="AE1959" i="4"/>
  <c r="AF1959" i="4" s="1"/>
  <c r="S1891" i="4"/>
  <c r="AE1879" i="4"/>
  <c r="AF1879" i="4" s="1"/>
  <c r="Y1879" i="4"/>
  <c r="Z1879" i="4" s="1"/>
  <c r="AB1879" i="4"/>
  <c r="AC1879" i="4" s="1"/>
  <c r="S1862" i="4"/>
  <c r="R1797" i="4"/>
  <c r="Y1787" i="4"/>
  <c r="Z1787" i="4" s="1"/>
  <c r="AE1787" i="4"/>
  <c r="AF1787" i="4" s="1"/>
  <c r="AB1787" i="4"/>
  <c r="AC1787" i="4" s="1"/>
  <c r="M1772" i="4"/>
  <c r="S1713" i="4"/>
  <c r="AE1841" i="4"/>
  <c r="AF1841" i="4" s="1"/>
  <c r="AB1841" i="4"/>
  <c r="AC1841" i="4" s="1"/>
  <c r="Y1841" i="4"/>
  <c r="Z1841" i="4" s="1"/>
  <c r="AE1746" i="4"/>
  <c r="AF1746" i="4" s="1"/>
  <c r="Y1746" i="4"/>
  <c r="Z1746" i="4" s="1"/>
  <c r="AB1746" i="4"/>
  <c r="AC1746" i="4" s="1"/>
  <c r="M1735" i="4"/>
  <c r="M1734" i="4"/>
  <c r="AB1632" i="4"/>
  <c r="AC1632" i="4" s="1"/>
  <c r="Y1632" i="4"/>
  <c r="Z1632" i="4" s="1"/>
  <c r="AE1632" i="4"/>
  <c r="AF1632" i="4" s="1"/>
  <c r="AE1601" i="4"/>
  <c r="AF1601" i="4" s="1"/>
  <c r="AB1601" i="4"/>
  <c r="AC1601" i="4" s="1"/>
  <c r="Y1601" i="4"/>
  <c r="Z1601" i="4" s="1"/>
  <c r="AB1513" i="4"/>
  <c r="AC1513" i="4" s="1"/>
  <c r="Y1513" i="4"/>
  <c r="Z1513" i="4" s="1"/>
  <c r="AE1513" i="4"/>
  <c r="AF1513" i="4" s="1"/>
  <c r="M1484" i="4"/>
  <c r="M1482" i="4"/>
  <c r="M1483" i="4"/>
  <c r="Y1516" i="4"/>
  <c r="Z1516" i="4" s="1"/>
  <c r="AE1516" i="4"/>
  <c r="AF1516" i="4" s="1"/>
  <c r="AB1516" i="4"/>
  <c r="AC1516" i="4" s="1"/>
  <c r="AE1398" i="4"/>
  <c r="AF1398" i="4" s="1"/>
  <c r="Y1398" i="4"/>
  <c r="Z1398" i="4" s="1"/>
  <c r="AB1398" i="4"/>
  <c r="AC1398" i="4" s="1"/>
  <c r="M1250" i="4"/>
  <c r="M1248" i="4"/>
  <c r="Y1023" i="4"/>
  <c r="Z1023" i="4" s="1"/>
  <c r="AE1023" i="4"/>
  <c r="AF1023" i="4" s="1"/>
  <c r="AB1023" i="4"/>
  <c r="AC1023" i="4" s="1"/>
  <c r="AE942" i="4"/>
  <c r="AF942" i="4" s="1"/>
  <c r="AB942" i="4"/>
  <c r="AC942" i="4" s="1"/>
  <c r="Y942" i="4"/>
  <c r="Z942" i="4" s="1"/>
  <c r="Y743" i="4"/>
  <c r="Z743" i="4" s="1"/>
  <c r="AE743" i="4"/>
  <c r="AF743" i="4" s="1"/>
  <c r="AB743" i="4"/>
  <c r="AC743" i="4" s="1"/>
  <c r="M796" i="4"/>
  <c r="M794" i="4"/>
  <c r="M670" i="4"/>
  <c r="M668" i="4"/>
  <c r="M601" i="4"/>
  <c r="M433" i="4"/>
  <c r="M432" i="4"/>
  <c r="M431" i="4"/>
  <c r="S587" i="4"/>
  <c r="S351" i="4"/>
  <c r="M615" i="4"/>
  <c r="M613" i="4"/>
  <c r="S487" i="4"/>
  <c r="M126" i="4"/>
  <c r="M125" i="4"/>
  <c r="AE19" i="4"/>
  <c r="AF19" i="4" s="1"/>
  <c r="AB19" i="4"/>
  <c r="AC19" i="4" s="1"/>
  <c r="Y19" i="4"/>
  <c r="Z19" i="4" s="1"/>
  <c r="Y56" i="4"/>
  <c r="Z56" i="4" s="1"/>
  <c r="AE56" i="4"/>
  <c r="AF56" i="4" s="1"/>
  <c r="AB56" i="4"/>
  <c r="AC56" i="4" s="1"/>
  <c r="S1962" i="4"/>
  <c r="Y1876" i="4"/>
  <c r="Z1876" i="4" s="1"/>
  <c r="AB1876" i="4"/>
  <c r="AC1876" i="4" s="1"/>
  <c r="AE1876" i="4"/>
  <c r="AF1876" i="4" s="1"/>
  <c r="S1969" i="4"/>
  <c r="S1940" i="4"/>
  <c r="AE1755" i="4"/>
  <c r="AF1755" i="4" s="1"/>
  <c r="AB1755" i="4"/>
  <c r="AC1755" i="4" s="1"/>
  <c r="Y1755" i="4"/>
  <c r="Z1755" i="4" s="1"/>
  <c r="R1836" i="4"/>
  <c r="S1804" i="4"/>
  <c r="Y1866" i="4"/>
  <c r="Z1866" i="4" s="1"/>
  <c r="AE1866" i="4"/>
  <c r="AF1866" i="4" s="1"/>
  <c r="AB1866" i="4"/>
  <c r="AC1866" i="4" s="1"/>
  <c r="AB1733" i="4"/>
  <c r="AC1733" i="4" s="1"/>
  <c r="Y1733" i="4"/>
  <c r="Z1733" i="4" s="1"/>
  <c r="AE1733" i="4"/>
  <c r="AF1733" i="4" s="1"/>
  <c r="AE1566" i="4"/>
  <c r="AF1566" i="4" s="1"/>
  <c r="Y1566" i="4"/>
  <c r="Z1566" i="4" s="1"/>
  <c r="AB1566" i="4"/>
  <c r="AC1566" i="4" s="1"/>
  <c r="AE1656" i="4"/>
  <c r="AF1656" i="4" s="1"/>
  <c r="Y1656" i="4"/>
  <c r="Z1656" i="4" s="1"/>
  <c r="AB1656" i="4"/>
  <c r="AC1656" i="4" s="1"/>
  <c r="AE1332" i="4"/>
  <c r="AF1332" i="4" s="1"/>
  <c r="Y1332" i="4"/>
  <c r="Z1332" i="4" s="1"/>
  <c r="AB1332" i="4"/>
  <c r="AC1332" i="4" s="1"/>
  <c r="M964" i="4"/>
  <c r="M963" i="4"/>
  <c r="S972" i="4"/>
  <c r="M816" i="4"/>
  <c r="M814" i="4"/>
  <c r="S863" i="4"/>
  <c r="R854" i="4"/>
  <c r="Y603" i="4"/>
  <c r="Z603" i="4" s="1"/>
  <c r="AE603" i="4"/>
  <c r="AF603" i="4" s="1"/>
  <c r="AB603" i="4"/>
  <c r="AC603" i="4" s="1"/>
  <c r="AB378" i="4"/>
  <c r="AC378" i="4" s="1"/>
  <c r="AE378" i="4"/>
  <c r="AF378" i="4" s="1"/>
  <c r="Y378" i="4"/>
  <c r="Z378" i="4" s="1"/>
  <c r="Y339" i="4"/>
  <c r="Z339" i="4" s="1"/>
  <c r="AE339" i="4"/>
  <c r="AF339" i="4" s="1"/>
  <c r="AB339" i="4"/>
  <c r="AC339" i="4" s="1"/>
  <c r="Y423" i="4"/>
  <c r="Z423" i="4" s="1"/>
  <c r="AE423" i="4"/>
  <c r="AF423" i="4" s="1"/>
  <c r="AB423" i="4"/>
  <c r="AC423" i="4" s="1"/>
  <c r="Y730" i="4"/>
  <c r="Z730" i="4" s="1"/>
  <c r="AB730" i="4"/>
  <c r="AC730" i="4" s="1"/>
  <c r="AE730" i="4"/>
  <c r="AF730" i="4" s="1"/>
  <c r="AE593" i="4"/>
  <c r="AF593" i="4" s="1"/>
  <c r="AB593" i="4"/>
  <c r="AC593" i="4" s="1"/>
  <c r="Y593" i="4"/>
  <c r="Z593" i="4" s="1"/>
  <c r="M470" i="4"/>
  <c r="M469" i="4"/>
  <c r="M468" i="4"/>
  <c r="AE465" i="4"/>
  <c r="AF465" i="4" s="1"/>
  <c r="AB465" i="4"/>
  <c r="AC465" i="4" s="1"/>
  <c r="Y465" i="4"/>
  <c r="Z465" i="4" s="1"/>
  <c r="S168" i="4"/>
  <c r="M1991" i="4"/>
  <c r="M1990" i="4"/>
  <c r="M1989" i="4"/>
  <c r="Y1145" i="4"/>
  <c r="Z1145" i="4" s="1"/>
  <c r="AB1145" i="4"/>
  <c r="AC1145" i="4" s="1"/>
  <c r="AE1145" i="4"/>
  <c r="AF1145" i="4" s="1"/>
  <c r="M1983" i="4"/>
  <c r="M1981" i="4"/>
  <c r="M1982" i="4"/>
  <c r="AB1773" i="4"/>
  <c r="AC1773" i="4" s="1"/>
  <c r="Y1773" i="4"/>
  <c r="Z1773" i="4" s="1"/>
  <c r="AE1773" i="4"/>
  <c r="AF1773" i="4" s="1"/>
  <c r="AE1471" i="4"/>
  <c r="AF1471" i="4" s="1"/>
  <c r="AB1471" i="4"/>
  <c r="AC1471" i="4" s="1"/>
  <c r="Y1471" i="4"/>
  <c r="Z1471" i="4" s="1"/>
  <c r="AB1537" i="4"/>
  <c r="AC1537" i="4" s="1"/>
  <c r="Y1537" i="4"/>
  <c r="Z1537" i="4" s="1"/>
  <c r="AE1537" i="4"/>
  <c r="AF1537" i="4" s="1"/>
  <c r="S1195" i="4"/>
  <c r="AE1028" i="4"/>
  <c r="AF1028" i="4" s="1"/>
  <c r="AB1028" i="4"/>
  <c r="AC1028" i="4" s="1"/>
  <c r="Y1028" i="4"/>
  <c r="Z1028" i="4" s="1"/>
  <c r="AE1096" i="4"/>
  <c r="AF1096" i="4" s="1"/>
  <c r="AB1096" i="4"/>
  <c r="AC1096" i="4" s="1"/>
  <c r="Y1096" i="4"/>
  <c r="Z1096" i="4" s="1"/>
  <c r="Y640" i="4"/>
  <c r="Z640" i="4" s="1"/>
  <c r="AE640" i="4"/>
  <c r="AF640" i="4" s="1"/>
  <c r="AB640" i="4"/>
  <c r="AC640" i="4" s="1"/>
  <c r="Y273" i="4"/>
  <c r="Z273" i="4" s="1"/>
  <c r="AE273" i="4"/>
  <c r="AF273" i="4" s="1"/>
  <c r="AB273" i="4"/>
  <c r="AC273" i="4" s="1"/>
  <c r="AE138" i="4"/>
  <c r="AF138" i="4" s="1"/>
  <c r="AB138" i="4"/>
  <c r="AC138" i="4" s="1"/>
  <c r="Y138" i="4"/>
  <c r="Z138" i="4" s="1"/>
  <c r="Y168" i="4"/>
  <c r="Z168" i="4" s="1"/>
  <c r="AB168" i="4"/>
  <c r="AC168" i="4" s="1"/>
  <c r="AE168" i="4"/>
  <c r="AF168" i="4" s="1"/>
  <c r="AE1736" i="4"/>
  <c r="AF1736" i="4" s="1"/>
  <c r="AB1736" i="4"/>
  <c r="AC1736" i="4" s="1"/>
  <c r="Y1736" i="4"/>
  <c r="Z1736" i="4" s="1"/>
  <c r="AE1670" i="4"/>
  <c r="AF1670" i="4" s="1"/>
  <c r="AB1670" i="4"/>
  <c r="AC1670" i="4" s="1"/>
  <c r="Y1670" i="4"/>
  <c r="Z1670" i="4" s="1"/>
  <c r="R895" i="4"/>
  <c r="AE962" i="4"/>
  <c r="AF962" i="4" s="1"/>
  <c r="AB962" i="4"/>
  <c r="AC962" i="4" s="1"/>
  <c r="Y962" i="4"/>
  <c r="Z962" i="4" s="1"/>
  <c r="Y375" i="4"/>
  <c r="Z375" i="4" s="1"/>
  <c r="AB375" i="4"/>
  <c r="AC375" i="4" s="1"/>
  <c r="AE375" i="4"/>
  <c r="AF375" i="4" s="1"/>
  <c r="AB198" i="4"/>
  <c r="AC198" i="4" s="1"/>
  <c r="AE198" i="4"/>
  <c r="AF198" i="4" s="1"/>
  <c r="Y198" i="4"/>
  <c r="Z198" i="4" s="1"/>
  <c r="Y1924" i="4"/>
  <c r="Z1924" i="4" s="1"/>
  <c r="AB1924" i="4"/>
  <c r="AC1924" i="4" s="1"/>
  <c r="AE1924" i="4"/>
  <c r="AF1924" i="4" s="1"/>
  <c r="S1836" i="4"/>
  <c r="AE1223" i="4"/>
  <c r="AF1223" i="4" s="1"/>
  <c r="AB1223" i="4"/>
  <c r="AC1223" i="4" s="1"/>
  <c r="Y1223" i="4"/>
  <c r="Z1223" i="4" s="1"/>
  <c r="M87" i="4"/>
  <c r="M85" i="4"/>
  <c r="M86" i="4"/>
  <c r="Y1928" i="4"/>
  <c r="Z1928" i="4" s="1"/>
  <c r="AB1928" i="4"/>
  <c r="AC1928" i="4" s="1"/>
  <c r="AE1928" i="4"/>
  <c r="AF1928" i="4" s="1"/>
  <c r="M1908" i="4"/>
  <c r="M1907" i="4"/>
  <c r="S1879" i="4"/>
  <c r="AE1817" i="4"/>
  <c r="AF1817" i="4" s="1"/>
  <c r="AB1817" i="4"/>
  <c r="AC1817" i="4" s="1"/>
  <c r="Y1817" i="4"/>
  <c r="Z1817" i="4" s="1"/>
  <c r="S1865" i="4"/>
  <c r="Y1873" i="4"/>
  <c r="Z1873" i="4" s="1"/>
  <c r="AB1873" i="4"/>
  <c r="AC1873" i="4" s="1"/>
  <c r="AE1873" i="4"/>
  <c r="AF1873" i="4" s="1"/>
  <c r="AB1753" i="4"/>
  <c r="AC1753" i="4" s="1"/>
  <c r="Y1753" i="4"/>
  <c r="Z1753" i="4" s="1"/>
  <c r="AE1753" i="4"/>
  <c r="AF1753" i="4" s="1"/>
  <c r="AE1766" i="4"/>
  <c r="AF1766" i="4" s="1"/>
  <c r="AB1766" i="4"/>
  <c r="AC1766" i="4" s="1"/>
  <c r="Y1766" i="4"/>
  <c r="Z1766" i="4" s="1"/>
  <c r="S1711" i="4"/>
  <c r="AB1769" i="4"/>
  <c r="AC1769" i="4" s="1"/>
  <c r="Y1769" i="4"/>
  <c r="Z1769" i="4" s="1"/>
  <c r="AE1769" i="4"/>
  <c r="AF1769" i="4" s="1"/>
  <c r="R1723" i="4"/>
  <c r="AE1658" i="4"/>
  <c r="AF1658" i="4" s="1"/>
  <c r="AB1658" i="4"/>
  <c r="AC1658" i="4" s="1"/>
  <c r="Y1658" i="4"/>
  <c r="Z1658" i="4" s="1"/>
  <c r="AE1681" i="4"/>
  <c r="AF1681" i="4" s="1"/>
  <c r="AB1681" i="4"/>
  <c r="AC1681" i="4" s="1"/>
  <c r="Y1681" i="4"/>
  <c r="Z1681" i="4" s="1"/>
  <c r="AE1707" i="4"/>
  <c r="AF1707" i="4" s="1"/>
  <c r="AB1690" i="4"/>
  <c r="AC1690" i="4" s="1"/>
  <c r="AE1690" i="4"/>
  <c r="AF1690" i="4" s="1"/>
  <c r="Y1690" i="4"/>
  <c r="Z1690" i="4" s="1"/>
  <c r="AE1554" i="4"/>
  <c r="AF1554" i="4" s="1"/>
  <c r="Y1554" i="4"/>
  <c r="Z1554" i="4" s="1"/>
  <c r="AB1554" i="4"/>
  <c r="AC1554" i="4" s="1"/>
  <c r="Y1713" i="4"/>
  <c r="Z1713" i="4" s="1"/>
  <c r="AB1713" i="4"/>
  <c r="AC1713" i="4" s="1"/>
  <c r="AE1713" i="4"/>
  <c r="AF1713" i="4" s="1"/>
  <c r="AE1455" i="4"/>
  <c r="AF1455" i="4" s="1"/>
  <c r="Y1455" i="4"/>
  <c r="Z1455" i="4" s="1"/>
  <c r="AB1455" i="4"/>
  <c r="AC1455" i="4" s="1"/>
  <c r="AE1045" i="4"/>
  <c r="AF1045" i="4" s="1"/>
  <c r="AB1045" i="4"/>
  <c r="AC1045" i="4" s="1"/>
  <c r="Y1045" i="4"/>
  <c r="Z1045" i="4" s="1"/>
  <c r="M868" i="4"/>
  <c r="M867" i="4"/>
  <c r="AB1400" i="4"/>
  <c r="AC1400" i="4" s="1"/>
  <c r="Y1400" i="4"/>
  <c r="Z1400" i="4" s="1"/>
  <c r="AE1400" i="4"/>
  <c r="AF1400" i="4" s="1"/>
  <c r="AE911" i="4"/>
  <c r="AF911" i="4" s="1"/>
  <c r="AB911" i="4"/>
  <c r="AC911" i="4" s="1"/>
  <c r="Y911" i="4"/>
  <c r="Z911" i="4" s="1"/>
  <c r="Y828" i="4"/>
  <c r="Z828" i="4" s="1"/>
  <c r="AE828" i="4"/>
  <c r="AF828" i="4" s="1"/>
  <c r="AB828" i="4"/>
  <c r="AC828" i="4" s="1"/>
  <c r="AE1131" i="4"/>
  <c r="AF1131" i="4" s="1"/>
  <c r="Y1131" i="4"/>
  <c r="Z1131" i="4" s="1"/>
  <c r="AB1131" i="4"/>
  <c r="AC1131" i="4" s="1"/>
  <c r="S459" i="4"/>
  <c r="Y800" i="4"/>
  <c r="Z800" i="4" s="1"/>
  <c r="AE800" i="4"/>
  <c r="AF800" i="4" s="1"/>
  <c r="AB800" i="4"/>
  <c r="AC800" i="4" s="1"/>
  <c r="S280" i="4"/>
  <c r="S768" i="4"/>
  <c r="M501" i="4"/>
  <c r="M499" i="4"/>
  <c r="M500" i="4"/>
  <c r="Y419" i="4"/>
  <c r="Z419" i="4" s="1"/>
  <c r="AE419" i="4"/>
  <c r="AF419" i="4" s="1"/>
  <c r="AB419" i="4"/>
  <c r="AC419" i="4" s="1"/>
  <c r="M890" i="4"/>
  <c r="M889" i="4"/>
  <c r="M1281" i="4"/>
  <c r="M1280" i="4"/>
  <c r="Y722" i="4"/>
  <c r="Z722" i="4" s="1"/>
  <c r="AB722" i="4"/>
  <c r="AC722" i="4" s="1"/>
  <c r="AE722" i="4"/>
  <c r="AF722" i="4" s="1"/>
  <c r="AE223" i="4"/>
  <c r="AF223" i="4" s="1"/>
  <c r="AB223" i="4"/>
  <c r="AC223" i="4" s="1"/>
  <c r="Y223" i="4"/>
  <c r="Z223" i="4" s="1"/>
  <c r="AB264" i="4"/>
  <c r="AC264" i="4" s="1"/>
  <c r="Y264" i="4"/>
  <c r="Z264" i="4" s="1"/>
  <c r="AE264" i="4"/>
  <c r="AF264" i="4" s="1"/>
  <c r="AE106" i="4"/>
  <c r="AF106" i="4" s="1"/>
  <c r="AB106" i="4"/>
  <c r="AC106" i="4" s="1"/>
  <c r="Y106" i="4"/>
  <c r="Z106" i="4" s="1"/>
  <c r="AE49" i="4"/>
  <c r="AF49" i="4" s="1"/>
  <c r="AB49" i="4"/>
  <c r="AC49" i="4" s="1"/>
  <c r="Y49" i="4"/>
  <c r="Z49" i="4" s="1"/>
  <c r="M1957" i="4"/>
  <c r="M1956" i="4"/>
  <c r="M1780" i="4"/>
  <c r="M1779" i="4"/>
  <c r="M1778" i="4"/>
  <c r="AE1754" i="4"/>
  <c r="AF1754" i="4" s="1"/>
  <c r="AB1754" i="4"/>
  <c r="AC1754" i="4" s="1"/>
  <c r="Y1754" i="4"/>
  <c r="Z1754" i="4" s="1"/>
  <c r="M1661" i="4"/>
  <c r="M1660" i="4"/>
  <c r="AB1761" i="4"/>
  <c r="AC1761" i="4" s="1"/>
  <c r="Y1761" i="4"/>
  <c r="Z1761" i="4" s="1"/>
  <c r="AE1761" i="4"/>
  <c r="AF1761" i="4" s="1"/>
  <c r="M1651" i="4"/>
  <c r="M1650" i="4"/>
  <c r="AE1372" i="4"/>
  <c r="AF1372" i="4" s="1"/>
  <c r="AB1372" i="4"/>
  <c r="AC1372" i="4" s="1"/>
  <c r="Y1372" i="4"/>
  <c r="Z1372" i="4" s="1"/>
  <c r="AE955" i="4"/>
  <c r="AF955" i="4" s="1"/>
  <c r="AB955" i="4"/>
  <c r="AC955" i="4" s="1"/>
  <c r="Y955" i="4"/>
  <c r="Z955" i="4" s="1"/>
  <c r="AE806" i="4"/>
  <c r="AF806" i="4" s="1"/>
  <c r="AB806" i="4"/>
  <c r="AC806" i="4" s="1"/>
  <c r="Y806" i="4"/>
  <c r="Z806" i="4" s="1"/>
  <c r="R1999" i="4"/>
  <c r="S2000" i="4" s="1"/>
  <c r="Y1890" i="4"/>
  <c r="Z1890" i="4" s="1"/>
  <c r="AE1890" i="4"/>
  <c r="AF1890" i="4" s="1"/>
  <c r="AB1890" i="4"/>
  <c r="AC1890" i="4" s="1"/>
  <c r="AE1724" i="4"/>
  <c r="AF1724" i="4" s="1"/>
  <c r="AB1724" i="4"/>
  <c r="AC1724" i="4" s="1"/>
  <c r="Y1724" i="4"/>
  <c r="Z1724" i="4" s="1"/>
  <c r="M1277" i="4"/>
  <c r="M1276" i="4"/>
  <c r="S1229" i="4"/>
  <c r="Y1099" i="4"/>
  <c r="Z1099" i="4" s="1"/>
  <c r="AE1099" i="4"/>
  <c r="AF1099" i="4" s="1"/>
  <c r="AB1099" i="4"/>
  <c r="AC1099" i="4" s="1"/>
  <c r="R1905" i="4"/>
  <c r="AE1925" i="4"/>
  <c r="AF1925" i="4" s="1"/>
  <c r="AB1925" i="4"/>
  <c r="AC1925" i="4" s="1"/>
  <c r="Y1925" i="4"/>
  <c r="Z1925" i="4" s="1"/>
  <c r="AB1905" i="4"/>
  <c r="AC1905" i="4" s="1"/>
  <c r="AE1905" i="4"/>
  <c r="AF1905" i="4" s="1"/>
  <c r="Y1905" i="4"/>
  <c r="Z1905" i="4" s="1"/>
  <c r="AE1436" i="4"/>
  <c r="AF1436" i="4" s="1"/>
  <c r="AB1436" i="4"/>
  <c r="AC1436" i="4" s="1"/>
  <c r="Y1436" i="4"/>
  <c r="Z1436" i="4" s="1"/>
  <c r="AE409" i="4"/>
  <c r="AF409" i="4" s="1"/>
  <c r="AB409" i="4"/>
  <c r="AC409" i="4" s="1"/>
  <c r="Y409" i="4"/>
  <c r="Z409" i="4" s="1"/>
  <c r="AE1934" i="4"/>
  <c r="AF1934" i="4" s="1"/>
  <c r="AB1934" i="4"/>
  <c r="AC1934" i="4" s="1"/>
  <c r="Y1934" i="4"/>
  <c r="Z1934" i="4" s="1"/>
  <c r="S2002" i="4"/>
  <c r="AB1785" i="4"/>
  <c r="AC1785" i="4" s="1"/>
  <c r="Y1785" i="4"/>
  <c r="Z1785" i="4" s="1"/>
  <c r="AE1785" i="4"/>
  <c r="AF1785" i="4" s="1"/>
  <c r="AE1797" i="4"/>
  <c r="AF1797" i="4" s="1"/>
  <c r="AB1797" i="4"/>
  <c r="AC1797" i="4" s="1"/>
  <c r="Y1797" i="4"/>
  <c r="Z1797" i="4" s="1"/>
  <c r="AB1832" i="4"/>
  <c r="AC1832" i="4" s="1"/>
  <c r="Y1832" i="4"/>
  <c r="Z1832" i="4" s="1"/>
  <c r="AE1832" i="4"/>
  <c r="AF1832" i="4" s="1"/>
  <c r="M1591" i="4"/>
  <c r="M1590" i="4"/>
  <c r="AB1698" i="4"/>
  <c r="AC1698" i="4" s="1"/>
  <c r="Y1698" i="4"/>
  <c r="Z1698" i="4" s="1"/>
  <c r="AE1698" i="4"/>
  <c r="AF1698" i="4" s="1"/>
  <c r="M1659" i="4"/>
  <c r="AE1562" i="4"/>
  <c r="AF1562" i="4" s="1"/>
  <c r="Y1562" i="4"/>
  <c r="Z1562" i="4" s="1"/>
  <c r="AB1562" i="4"/>
  <c r="AC1562" i="4" s="1"/>
  <c r="M1589" i="4"/>
  <c r="M1382" i="4"/>
  <c r="M1381" i="4"/>
  <c r="S1420" i="4"/>
  <c r="AE1387" i="4"/>
  <c r="AF1387" i="4" s="1"/>
  <c r="AB1387" i="4"/>
  <c r="AC1387" i="4" s="1"/>
  <c r="Y1387" i="4"/>
  <c r="Z1387" i="4" s="1"/>
  <c r="AE1364" i="4"/>
  <c r="AF1364" i="4" s="1"/>
  <c r="AB1364" i="4"/>
  <c r="AC1364" i="4" s="1"/>
  <c r="Y1364" i="4"/>
  <c r="Z1364" i="4" s="1"/>
  <c r="S1160" i="4"/>
  <c r="M1073" i="4"/>
  <c r="M1072" i="4"/>
  <c r="M1071" i="4"/>
  <c r="M1012" i="4"/>
  <c r="M1010" i="4"/>
  <c r="M1011" i="4"/>
  <c r="M1197" i="4"/>
  <c r="M1195" i="4"/>
  <c r="M713" i="4"/>
  <c r="M712" i="4"/>
  <c r="M711" i="4"/>
  <c r="AB761" i="4"/>
  <c r="AC761" i="4" s="1"/>
  <c r="AE761" i="4"/>
  <c r="AF761" i="4" s="1"/>
  <c r="Y761" i="4"/>
  <c r="Z761" i="4" s="1"/>
  <c r="AE880" i="4"/>
  <c r="AF880" i="4" s="1"/>
  <c r="AB880" i="4"/>
  <c r="AC880" i="4" s="1"/>
  <c r="Y880" i="4"/>
  <c r="Z880" i="4" s="1"/>
  <c r="AE537" i="4"/>
  <c r="AF537" i="4" s="1"/>
  <c r="AB537" i="4"/>
  <c r="AC537" i="4" s="1"/>
  <c r="Y537" i="4"/>
  <c r="Z537" i="4" s="1"/>
  <c r="M276" i="4"/>
  <c r="M275" i="4"/>
  <c r="M219" i="4"/>
  <c r="M218" i="4"/>
  <c r="S228" i="4"/>
  <c r="M337" i="4"/>
  <c r="R260" i="4"/>
  <c r="S261" i="4" s="1"/>
  <c r="AB251" i="4"/>
  <c r="AC251" i="4" s="1"/>
  <c r="Y251" i="4"/>
  <c r="Z251" i="4" s="1"/>
  <c r="AE251" i="4"/>
  <c r="AF251" i="4" s="1"/>
  <c r="S60" i="4"/>
  <c r="AE37" i="4"/>
  <c r="AF37" i="4" s="1"/>
  <c r="AB37" i="4"/>
  <c r="AC37" i="4" s="1"/>
  <c r="Y37" i="4"/>
  <c r="Z37" i="4" s="1"/>
  <c r="S845" i="4"/>
  <c r="S527" i="4"/>
  <c r="Y317" i="4"/>
  <c r="Z317" i="4" s="1"/>
  <c r="AE317" i="4"/>
  <c r="AF317" i="4" s="1"/>
  <c r="AB317" i="4"/>
  <c r="AC317" i="4" s="1"/>
  <c r="Y1595" i="4"/>
  <c r="Z1595" i="4" s="1"/>
  <c r="AE1595" i="4"/>
  <c r="AF1595" i="4" s="1"/>
  <c r="AB1595" i="4"/>
  <c r="AC1595" i="4" s="1"/>
  <c r="S1539" i="4"/>
  <c r="S1556" i="4"/>
  <c r="AE1642" i="4"/>
  <c r="AF1642" i="4" s="1"/>
  <c r="AB1642" i="4"/>
  <c r="AC1642" i="4" s="1"/>
  <c r="Y1642" i="4"/>
  <c r="Z1642" i="4" s="1"/>
  <c r="AE1462" i="4"/>
  <c r="AF1462" i="4" s="1"/>
  <c r="AB1462" i="4"/>
  <c r="AC1462" i="4" s="1"/>
  <c r="Y1462" i="4"/>
  <c r="Z1462" i="4" s="1"/>
  <c r="R1610" i="4"/>
  <c r="S1611" i="4" s="1"/>
  <c r="M1435" i="4"/>
  <c r="AB1494" i="4"/>
  <c r="AC1494" i="4" s="1"/>
  <c r="Y1494" i="4"/>
  <c r="Z1494" i="4" s="1"/>
  <c r="AE1494" i="4"/>
  <c r="AF1494" i="4" s="1"/>
  <c r="Y1258" i="4"/>
  <c r="Z1258" i="4" s="1"/>
  <c r="AE1258" i="4"/>
  <c r="AF1258" i="4" s="1"/>
  <c r="AB1258" i="4"/>
  <c r="AC1258" i="4" s="1"/>
  <c r="R1292" i="4"/>
  <c r="S1293" i="4" s="1"/>
  <c r="AE1308" i="4"/>
  <c r="AF1308" i="4" s="1"/>
  <c r="Y1308" i="4"/>
  <c r="Z1308" i="4" s="1"/>
  <c r="AB1308" i="4"/>
  <c r="AC1308" i="4" s="1"/>
  <c r="Y1189" i="4"/>
  <c r="Z1189" i="4" s="1"/>
  <c r="AE1189" i="4"/>
  <c r="AF1189" i="4" s="1"/>
  <c r="AB1189" i="4"/>
  <c r="AC1189" i="4" s="1"/>
  <c r="R1193" i="4"/>
  <c r="S1194" i="4" s="1"/>
  <c r="S1335" i="4"/>
  <c r="AE1104" i="4"/>
  <c r="AF1104" i="4" s="1"/>
  <c r="AB1104" i="4"/>
  <c r="AC1104" i="4" s="1"/>
  <c r="Y1104" i="4"/>
  <c r="Z1104" i="4" s="1"/>
  <c r="S953" i="4"/>
  <c r="M729" i="4"/>
  <c r="AE676" i="4"/>
  <c r="AF676" i="4" s="1"/>
  <c r="AB676" i="4"/>
  <c r="AC676" i="4" s="1"/>
  <c r="Y676" i="4"/>
  <c r="Z676" i="4" s="1"/>
  <c r="M594" i="4"/>
  <c r="M592" i="4"/>
  <c r="AB330" i="4"/>
  <c r="AC330" i="4" s="1"/>
  <c r="Y330" i="4"/>
  <c r="Z330" i="4" s="1"/>
  <c r="AE330" i="4"/>
  <c r="AF330" i="4" s="1"/>
  <c r="AE203" i="4"/>
  <c r="AF203" i="4" s="1"/>
  <c r="Y203" i="4"/>
  <c r="Z203" i="4" s="1"/>
  <c r="AB203" i="4"/>
  <c r="AC203" i="4" s="1"/>
  <c r="S182" i="4"/>
  <c r="AE492" i="4"/>
  <c r="AF492" i="4" s="1"/>
  <c r="AB492" i="4"/>
  <c r="AC492" i="4" s="1"/>
  <c r="Y492" i="4"/>
  <c r="Z492" i="4" s="1"/>
  <c r="AE688" i="4"/>
  <c r="AF688" i="4" s="1"/>
  <c r="AB688" i="4"/>
  <c r="AC688" i="4" s="1"/>
  <c r="Y688" i="4"/>
  <c r="Z688" i="4" s="1"/>
  <c r="S688" i="4"/>
  <c r="AB283" i="4"/>
  <c r="AC283" i="4" s="1"/>
  <c r="AE283" i="4"/>
  <c r="AF283" i="4" s="1"/>
  <c r="Y283" i="4"/>
  <c r="Z283" i="4" s="1"/>
  <c r="Y261" i="4"/>
  <c r="Z261" i="4" s="1"/>
  <c r="AE261" i="4"/>
  <c r="AF261" i="4" s="1"/>
  <c r="AB261" i="4"/>
  <c r="AC261" i="4" s="1"/>
  <c r="AB291" i="4"/>
  <c r="AC291" i="4" s="1"/>
  <c r="AE291" i="4"/>
  <c r="AF291" i="4" s="1"/>
  <c r="Y291" i="4"/>
  <c r="Z291" i="4" s="1"/>
  <c r="Y120" i="4"/>
  <c r="Z120" i="4" s="1"/>
  <c r="AE120" i="4"/>
  <c r="AF120" i="4" s="1"/>
  <c r="AB120" i="4"/>
  <c r="AC120" i="4" s="1"/>
  <c r="AE33" i="4"/>
  <c r="AF33" i="4" s="1"/>
  <c r="AB33" i="4"/>
  <c r="AC33" i="4" s="1"/>
  <c r="Y33" i="4"/>
  <c r="Z33" i="4" s="1"/>
  <c r="Y654" i="4"/>
  <c r="Z654" i="4" s="1"/>
  <c r="AE654" i="4"/>
  <c r="AF654" i="4" s="1"/>
  <c r="AB654" i="4"/>
  <c r="AC654" i="4" s="1"/>
  <c r="S56" i="4"/>
  <c r="Y1964" i="4"/>
  <c r="Z1964" i="4" s="1"/>
  <c r="AE1964" i="4"/>
  <c r="AF1964" i="4" s="1"/>
  <c r="AB1964" i="4"/>
  <c r="AC1964" i="4" s="1"/>
  <c r="Y1848" i="4"/>
  <c r="Z1848" i="4" s="1"/>
  <c r="AE1848" i="4"/>
  <c r="AF1848" i="4" s="1"/>
  <c r="AB1848" i="4"/>
  <c r="AC1848" i="4" s="1"/>
  <c r="Y1823" i="4"/>
  <c r="Z1823" i="4" s="1"/>
  <c r="AE1823" i="4"/>
  <c r="AF1823" i="4" s="1"/>
  <c r="AB1823" i="4"/>
  <c r="AC1823" i="4" s="1"/>
  <c r="R1649" i="4"/>
  <c r="AE1725" i="4"/>
  <c r="AF1725" i="4" s="1"/>
  <c r="S1588" i="4"/>
  <c r="AB1586" i="4"/>
  <c r="AC1586" i="4" s="1"/>
  <c r="AE1586" i="4"/>
  <c r="AF1586" i="4" s="1"/>
  <c r="Y1586" i="4"/>
  <c r="Z1586" i="4" s="1"/>
  <c r="R1486" i="4"/>
  <c r="S1487" i="4" s="1"/>
  <c r="AE1352" i="4"/>
  <c r="AF1352" i="4" s="1"/>
  <c r="Y1352" i="4"/>
  <c r="Z1352" i="4" s="1"/>
  <c r="AB1352" i="4"/>
  <c r="AC1352" i="4" s="1"/>
  <c r="M1389" i="4"/>
  <c r="Y1302" i="4"/>
  <c r="Z1302" i="4" s="1"/>
  <c r="AE1302" i="4"/>
  <c r="AF1302" i="4" s="1"/>
  <c r="AB1302" i="4"/>
  <c r="AC1302" i="4" s="1"/>
  <c r="S1210" i="4"/>
  <c r="M1369" i="4"/>
  <c r="M1367" i="4"/>
  <c r="Y1294" i="4"/>
  <c r="Z1294" i="4" s="1"/>
  <c r="AE1294" i="4"/>
  <c r="AF1294" i="4" s="1"/>
  <c r="AB1294" i="4"/>
  <c r="AC1294" i="4" s="1"/>
  <c r="M1117" i="4"/>
  <c r="M1116" i="4"/>
  <c r="M1115" i="4"/>
  <c r="Y1119" i="4"/>
  <c r="Z1119" i="4" s="1"/>
  <c r="AB1119" i="4"/>
  <c r="AC1119" i="4" s="1"/>
  <c r="AE1119" i="4"/>
  <c r="AF1119" i="4" s="1"/>
  <c r="Y1149" i="4"/>
  <c r="Z1149" i="4" s="1"/>
  <c r="AB1149" i="4"/>
  <c r="AC1149" i="4" s="1"/>
  <c r="AE1149" i="4"/>
  <c r="AF1149" i="4" s="1"/>
  <c r="M897" i="4"/>
  <c r="M895" i="4"/>
  <c r="Y989" i="4"/>
  <c r="Z989" i="4" s="1"/>
  <c r="AB989" i="4"/>
  <c r="AC989" i="4" s="1"/>
  <c r="AE989" i="4"/>
  <c r="AF989" i="4" s="1"/>
  <c r="S1153" i="4"/>
  <c r="AB658" i="4"/>
  <c r="AC658" i="4" s="1"/>
  <c r="Y658" i="4"/>
  <c r="Z658" i="4" s="1"/>
  <c r="AE658" i="4"/>
  <c r="AF658" i="4" s="1"/>
  <c r="AE735" i="4"/>
  <c r="AF735" i="4" s="1"/>
  <c r="AB735" i="4"/>
  <c r="AC735" i="4" s="1"/>
  <c r="Y735" i="4"/>
  <c r="Z735" i="4" s="1"/>
  <c r="S377" i="4"/>
  <c r="AE1106" i="4"/>
  <c r="AF1106" i="4" s="1"/>
  <c r="AB1106" i="4"/>
  <c r="AC1106" i="4" s="1"/>
  <c r="Y1106" i="4"/>
  <c r="Z1106" i="4" s="1"/>
  <c r="M166" i="4"/>
  <c r="M728" i="4"/>
  <c r="Y193" i="4"/>
  <c r="Z193" i="4" s="1"/>
  <c r="AE193" i="4"/>
  <c r="AF193" i="4" s="1"/>
  <c r="AB193" i="4"/>
  <c r="AC193" i="4" s="1"/>
  <c r="AE641" i="4"/>
  <c r="AF641" i="4" s="1"/>
  <c r="AB641" i="4"/>
  <c r="AC641" i="4" s="1"/>
  <c r="Y641" i="4"/>
  <c r="Z641" i="4" s="1"/>
  <c r="AB206" i="4"/>
  <c r="AC206" i="4" s="1"/>
  <c r="AE206" i="4"/>
  <c r="AF206" i="4" s="1"/>
  <c r="Y206" i="4"/>
  <c r="Z206" i="4" s="1"/>
  <c r="R208" i="4"/>
  <c r="S208" i="4" s="1"/>
  <c r="R29" i="4"/>
  <c r="M643" i="4"/>
  <c r="AB196" i="4"/>
  <c r="AC196" i="4" s="1"/>
  <c r="Y196" i="4"/>
  <c r="Z196" i="4" s="1"/>
  <c r="AE196" i="4"/>
  <c r="AF196" i="4" s="1"/>
  <c r="AE21" i="4"/>
  <c r="AF21" i="4" s="1"/>
  <c r="AB21" i="4"/>
  <c r="AC21" i="4" s="1"/>
  <c r="Y21" i="4"/>
  <c r="Z21" i="4" s="1"/>
  <c r="R1731" i="4"/>
  <c r="S1732" i="4" s="1"/>
  <c r="Y1914" i="4"/>
  <c r="Z1914" i="4" s="1"/>
  <c r="AB1914" i="4"/>
  <c r="AC1914" i="4" s="1"/>
  <c r="AE1914" i="4"/>
  <c r="AF1914" i="4" s="1"/>
  <c r="AB1842" i="4"/>
  <c r="AC1842" i="4" s="1"/>
  <c r="AE1842" i="4"/>
  <c r="AF1842" i="4" s="1"/>
  <c r="Y1842" i="4"/>
  <c r="Z1842" i="4" s="1"/>
  <c r="Y1697" i="4"/>
  <c r="Z1697" i="4" s="1"/>
  <c r="AE1697" i="4"/>
  <c r="AF1697" i="4" s="1"/>
  <c r="AB1697" i="4"/>
  <c r="AC1697" i="4" s="1"/>
  <c r="S1684" i="4"/>
  <c r="Y1552" i="4"/>
  <c r="Z1552" i="4" s="1"/>
  <c r="AE1552" i="4"/>
  <c r="AF1552" i="4" s="1"/>
  <c r="AB1552" i="4"/>
  <c r="AC1552" i="4" s="1"/>
  <c r="AE1648" i="4"/>
  <c r="AF1648" i="4" s="1"/>
  <c r="AB1648" i="4"/>
  <c r="AC1648" i="4" s="1"/>
  <c r="Y1648" i="4"/>
  <c r="Z1648" i="4" s="1"/>
  <c r="S1587" i="4"/>
  <c r="S1512" i="4"/>
  <c r="AE1502" i="4"/>
  <c r="AF1502" i="4" s="1"/>
  <c r="AB1502" i="4"/>
  <c r="AC1502" i="4" s="1"/>
  <c r="Y1502" i="4"/>
  <c r="Z1502" i="4" s="1"/>
  <c r="S1605" i="4"/>
  <c r="R1425" i="4"/>
  <c r="S1426" i="4" s="1"/>
  <c r="S1406" i="4"/>
  <c r="M1255" i="4"/>
  <c r="AE1312" i="4"/>
  <c r="AF1312" i="4" s="1"/>
  <c r="AB1312" i="4"/>
  <c r="AC1312" i="4" s="1"/>
  <c r="Y1312" i="4"/>
  <c r="Z1312" i="4" s="1"/>
  <c r="AB1392" i="4"/>
  <c r="AC1392" i="4" s="1"/>
  <c r="Y1392" i="4"/>
  <c r="Z1392" i="4" s="1"/>
  <c r="AE1392" i="4"/>
  <c r="AF1392" i="4" s="1"/>
  <c r="R1564" i="4"/>
  <c r="S1564" i="4" s="1"/>
  <c r="AB1456" i="4"/>
  <c r="AC1456" i="4" s="1"/>
  <c r="AE1456" i="4"/>
  <c r="AF1456" i="4" s="1"/>
  <c r="Y1456" i="4"/>
  <c r="Z1456" i="4" s="1"/>
  <c r="M1314" i="4"/>
  <c r="Y1230" i="4"/>
  <c r="Z1230" i="4" s="1"/>
  <c r="AB1230" i="4"/>
  <c r="AC1230" i="4" s="1"/>
  <c r="AE1230" i="4"/>
  <c r="AF1230" i="4" s="1"/>
  <c r="AB1184" i="4"/>
  <c r="AC1184" i="4" s="1"/>
  <c r="Y1184" i="4"/>
  <c r="Z1184" i="4" s="1"/>
  <c r="AE1184" i="4"/>
  <c r="AF1184" i="4" s="1"/>
  <c r="M1077" i="4"/>
  <c r="M1076" i="4"/>
  <c r="AE1026" i="4"/>
  <c r="AF1026" i="4" s="1"/>
  <c r="AB1026" i="4"/>
  <c r="AC1026" i="4" s="1"/>
  <c r="Y1026" i="4"/>
  <c r="Z1026" i="4" s="1"/>
  <c r="R1141" i="4"/>
  <c r="S1142" i="4" s="1"/>
  <c r="Y1366" i="4"/>
  <c r="Z1366" i="4" s="1"/>
  <c r="AB1366" i="4"/>
  <c r="AC1366" i="4" s="1"/>
  <c r="AE1366" i="4"/>
  <c r="AF1366" i="4" s="1"/>
  <c r="AE916" i="4"/>
  <c r="AF916" i="4" s="1"/>
  <c r="AB916" i="4"/>
  <c r="AC916" i="4" s="1"/>
  <c r="Y916" i="4"/>
  <c r="Z916" i="4" s="1"/>
  <c r="M1219" i="4"/>
  <c r="M1079" i="4"/>
  <c r="Y1135" i="4"/>
  <c r="Z1135" i="4" s="1"/>
  <c r="AE1135" i="4"/>
  <c r="AF1135" i="4" s="1"/>
  <c r="AB1135" i="4"/>
  <c r="AC1135" i="4" s="1"/>
  <c r="S1122" i="4"/>
  <c r="AE779" i="4"/>
  <c r="AF779" i="4" s="1"/>
  <c r="AB779" i="4"/>
  <c r="AC779" i="4" s="1"/>
  <c r="Y779" i="4"/>
  <c r="Z779" i="4" s="1"/>
  <c r="S884" i="4"/>
  <c r="M834" i="4"/>
  <c r="S1116" i="4"/>
  <c r="S1070" i="4"/>
  <c r="M847" i="4"/>
  <c r="R803" i="4"/>
  <c r="S804" i="4" s="1"/>
  <c r="Y1017" i="4"/>
  <c r="Z1017" i="4" s="1"/>
  <c r="AB1017" i="4"/>
  <c r="AC1017" i="4" s="1"/>
  <c r="AE1017" i="4"/>
  <c r="AF1017" i="4" s="1"/>
  <c r="R829" i="4"/>
  <c r="Y750" i="4"/>
  <c r="Z750" i="4" s="1"/>
  <c r="AE750" i="4"/>
  <c r="AF750" i="4" s="1"/>
  <c r="AB750" i="4"/>
  <c r="AC750" i="4" s="1"/>
  <c r="AB510" i="4"/>
  <c r="AC510" i="4" s="1"/>
  <c r="Y510" i="4"/>
  <c r="Z510" i="4" s="1"/>
  <c r="AE510" i="4"/>
  <c r="AF510" i="4" s="1"/>
  <c r="M652" i="4"/>
  <c r="M388" i="4"/>
  <c r="M390" i="4"/>
  <c r="AE684" i="4"/>
  <c r="AF684" i="4" s="1"/>
  <c r="AB684" i="4"/>
  <c r="AC684" i="4" s="1"/>
  <c r="Y684" i="4"/>
  <c r="Z684" i="4" s="1"/>
  <c r="M865" i="4"/>
  <c r="Y495" i="4"/>
  <c r="Z495" i="4" s="1"/>
  <c r="AE495" i="4"/>
  <c r="AF495" i="4" s="1"/>
  <c r="AB495" i="4"/>
  <c r="AC495" i="4" s="1"/>
  <c r="AB458" i="4"/>
  <c r="AC458" i="4" s="1"/>
  <c r="Y458" i="4"/>
  <c r="Z458" i="4" s="1"/>
  <c r="AE458" i="4"/>
  <c r="AF458" i="4" s="1"/>
  <c r="S316" i="4"/>
  <c r="M677" i="4"/>
  <c r="M164" i="4"/>
  <c r="M505" i="4"/>
  <c r="M504" i="4"/>
  <c r="AE572" i="4"/>
  <c r="AF572" i="4" s="1"/>
  <c r="AB572" i="4"/>
  <c r="AC572" i="4" s="1"/>
  <c r="Y572" i="4"/>
  <c r="Z572" i="4" s="1"/>
  <c r="AB442" i="4"/>
  <c r="AC442" i="4" s="1"/>
  <c r="Y442" i="4"/>
  <c r="Z442" i="4" s="1"/>
  <c r="AE442" i="4"/>
  <c r="AF442" i="4" s="1"/>
  <c r="Y515" i="4"/>
  <c r="Z515" i="4" s="1"/>
  <c r="AE515" i="4"/>
  <c r="AF515" i="4" s="1"/>
  <c r="AB515" i="4"/>
  <c r="AC515" i="4" s="1"/>
  <c r="AE200" i="4"/>
  <c r="AF200" i="4" s="1"/>
  <c r="AB200" i="4"/>
  <c r="AC200" i="4" s="1"/>
  <c r="Y200" i="4"/>
  <c r="Z200" i="4" s="1"/>
  <c r="R725" i="4"/>
  <c r="S726" i="4" s="1"/>
  <c r="M217" i="4"/>
  <c r="AE1004" i="4"/>
  <c r="AF1004" i="4" s="1"/>
  <c r="AB1004" i="4"/>
  <c r="AC1004" i="4" s="1"/>
  <c r="Y1004" i="4"/>
  <c r="Z1004" i="4" s="1"/>
  <c r="Y177" i="4"/>
  <c r="Z177" i="4" s="1"/>
  <c r="AE177" i="4"/>
  <c r="AF177" i="4" s="1"/>
  <c r="AB177" i="4"/>
  <c r="AC177" i="4" s="1"/>
  <c r="S738" i="4"/>
  <c r="R617" i="4"/>
  <c r="S618" i="4" s="1"/>
  <c r="R445" i="4"/>
  <c r="S446" i="4" s="1"/>
  <c r="M174" i="4"/>
  <c r="M173" i="4"/>
  <c r="S402" i="4"/>
  <c r="AE67" i="4"/>
  <c r="AF67" i="4" s="1"/>
  <c r="AB67" i="4"/>
  <c r="AC67" i="4" s="1"/>
  <c r="Y67" i="4"/>
  <c r="Z67" i="4" s="1"/>
  <c r="Y241" i="4"/>
  <c r="Z241" i="4" s="1"/>
  <c r="AE241" i="4"/>
  <c r="AF241" i="4" s="1"/>
  <c r="AB241" i="4"/>
  <c r="AC241" i="4" s="1"/>
  <c r="S74" i="4"/>
  <c r="S712" i="4"/>
  <c r="R340" i="4"/>
  <c r="S341" i="4" s="1"/>
  <c r="R209" i="4"/>
  <c r="S210" i="4" s="1"/>
  <c r="S118" i="4"/>
  <c r="R24" i="4"/>
  <c r="R563" i="4"/>
  <c r="S563" i="4" s="1"/>
  <c r="M418" i="4"/>
  <c r="M294" i="4"/>
  <c r="AE762" i="4"/>
  <c r="AF762" i="4" s="1"/>
  <c r="Y762" i="4"/>
  <c r="Z762" i="4" s="1"/>
  <c r="AB762" i="4"/>
  <c r="AC762" i="4" s="1"/>
  <c r="Y347" i="4"/>
  <c r="Z347" i="4" s="1"/>
  <c r="AB347" i="4"/>
  <c r="AC347" i="4" s="1"/>
  <c r="AE347" i="4"/>
  <c r="AF347" i="4" s="1"/>
  <c r="AE43" i="4"/>
  <c r="AF43" i="4" s="1"/>
  <c r="Y43" i="4"/>
  <c r="Z43" i="4" s="1"/>
  <c r="AB43" i="4"/>
  <c r="AC43" i="4" s="1"/>
  <c r="S458" i="4"/>
  <c r="Y28" i="4"/>
  <c r="Z28" i="4" s="1"/>
  <c r="AE28" i="4"/>
  <c r="AF28" i="4" s="1"/>
  <c r="AB28" i="4"/>
  <c r="AC28" i="4" s="1"/>
  <c r="S308" i="4"/>
  <c r="AB159" i="4"/>
  <c r="AC159" i="4" s="1"/>
  <c r="Y159" i="4"/>
  <c r="Z159" i="4" s="1"/>
  <c r="AE159" i="4"/>
  <c r="AF159" i="4" s="1"/>
  <c r="R620" i="4"/>
  <c r="AE131" i="4"/>
  <c r="AF131" i="4" s="1"/>
  <c r="Y131" i="4"/>
  <c r="Z131" i="4" s="1"/>
  <c r="AB131" i="4"/>
  <c r="AC131" i="4" s="1"/>
  <c r="R23" i="4"/>
  <c r="S24" i="4" s="1"/>
  <c r="R492" i="4"/>
  <c r="S493" i="4" s="1"/>
  <c r="M6" i="4"/>
  <c r="M1977" i="4"/>
  <c r="R1972" i="4"/>
  <c r="R1900" i="4"/>
  <c r="S1901" i="4" s="1"/>
  <c r="M1880" i="4"/>
  <c r="M1920" i="4"/>
  <c r="AE1888" i="4"/>
  <c r="AF1888" i="4" s="1"/>
  <c r="Y1888" i="4"/>
  <c r="Z1888" i="4" s="1"/>
  <c r="AB1888" i="4"/>
  <c r="AC1888" i="4" s="1"/>
  <c r="M1878" i="4"/>
  <c r="R1838" i="4"/>
  <c r="R1912" i="4"/>
  <c r="S1913" i="4" s="1"/>
  <c r="R1807" i="4"/>
  <c r="R1780" i="4"/>
  <c r="S1781" i="4" s="1"/>
  <c r="S1669" i="4"/>
  <c r="AB1737" i="4"/>
  <c r="AC1737" i="4" s="1"/>
  <c r="Y1737" i="4"/>
  <c r="Z1737" i="4" s="1"/>
  <c r="AE1737" i="4"/>
  <c r="AF1737" i="4" s="1"/>
  <c r="M1765" i="4"/>
  <c r="R1798" i="4"/>
  <c r="S1799" i="4" s="1"/>
  <c r="AE1636" i="4"/>
  <c r="AF1636" i="4" s="1"/>
  <c r="Y1636" i="4"/>
  <c r="Z1636" i="4" s="1"/>
  <c r="AB1636" i="4"/>
  <c r="AC1636" i="4" s="1"/>
  <c r="S1584" i="4"/>
  <c r="Y1548" i="4"/>
  <c r="Z1548" i="4" s="1"/>
  <c r="AE1548" i="4"/>
  <c r="AF1548" i="4" s="1"/>
  <c r="AB1548" i="4"/>
  <c r="AC1548" i="4" s="1"/>
  <c r="Y1496" i="4"/>
  <c r="Z1496" i="4" s="1"/>
  <c r="AE1496" i="4"/>
  <c r="AF1496" i="4" s="1"/>
  <c r="AB1496" i="4"/>
  <c r="AC1496" i="4" s="1"/>
  <c r="M1426" i="4"/>
  <c r="M1425" i="4"/>
  <c r="R1613" i="4"/>
  <c r="S1614" i="4" s="1"/>
  <c r="M1509" i="4"/>
  <c r="AE1431" i="4"/>
  <c r="AF1431" i="4" s="1"/>
  <c r="AB1431" i="4"/>
  <c r="AC1431" i="4" s="1"/>
  <c r="Y1431" i="4"/>
  <c r="Z1431" i="4" s="1"/>
  <c r="M1386" i="4"/>
  <c r="M1385" i="4"/>
  <c r="AE1251" i="4"/>
  <c r="AF1251" i="4" s="1"/>
  <c r="AB1251" i="4"/>
  <c r="AC1251" i="4" s="1"/>
  <c r="Y1251" i="4"/>
  <c r="Z1251" i="4" s="1"/>
  <c r="R1265" i="4"/>
  <c r="S1266" i="4" s="1"/>
  <c r="R1529" i="4"/>
  <c r="S1529" i="4" s="1"/>
  <c r="R1495" i="4"/>
  <c r="S1496" i="4" s="1"/>
  <c r="M1402" i="4"/>
  <c r="AE1214" i="4"/>
  <c r="AF1214" i="4" s="1"/>
  <c r="AB1214" i="4"/>
  <c r="AC1214" i="4" s="1"/>
  <c r="Y1214" i="4"/>
  <c r="Z1214" i="4" s="1"/>
  <c r="AE1375" i="4"/>
  <c r="AF1375" i="4" s="1"/>
  <c r="AB1375" i="4"/>
  <c r="AC1375" i="4" s="1"/>
  <c r="Y1375" i="4"/>
  <c r="Z1375" i="4" s="1"/>
  <c r="R1438" i="4"/>
  <c r="S1439" i="4" s="1"/>
  <c r="M1231" i="4"/>
  <c r="AB1329" i="4"/>
  <c r="AC1329" i="4" s="1"/>
  <c r="AE1329" i="4"/>
  <c r="AF1329" i="4" s="1"/>
  <c r="Y1329" i="4"/>
  <c r="Z1329" i="4" s="1"/>
  <c r="R1215" i="4"/>
  <c r="S1216" i="4" s="1"/>
  <c r="S1203" i="4"/>
  <c r="M1515" i="4"/>
  <c r="S1442" i="4"/>
  <c r="S1187" i="4"/>
  <c r="R1156" i="4"/>
  <c r="S1157" i="4" s="1"/>
  <c r="M1325" i="4"/>
  <c r="S1171" i="4"/>
  <c r="Y1137" i="4"/>
  <c r="Z1137" i="4" s="1"/>
  <c r="AE1137" i="4"/>
  <c r="AF1137" i="4" s="1"/>
  <c r="AB1137" i="4"/>
  <c r="AC1137" i="4" s="1"/>
  <c r="R1017" i="4"/>
  <c r="S1379" i="4"/>
  <c r="AE1054" i="4"/>
  <c r="AF1054" i="4" s="1"/>
  <c r="AB1054" i="4"/>
  <c r="AC1054" i="4" s="1"/>
  <c r="Y1054" i="4"/>
  <c r="Z1054" i="4" s="1"/>
  <c r="R1030" i="4"/>
  <c r="S1031" i="4" s="1"/>
  <c r="R1128" i="4"/>
  <c r="S1129" i="4" s="1"/>
  <c r="R935" i="4"/>
  <c r="S936" i="4" s="1"/>
  <c r="Y1186" i="4"/>
  <c r="Z1186" i="4" s="1"/>
  <c r="AE1186" i="4"/>
  <c r="AF1186" i="4" s="1"/>
  <c r="AB1186" i="4"/>
  <c r="AC1186" i="4" s="1"/>
  <c r="Y1063" i="4"/>
  <c r="Z1063" i="4" s="1"/>
  <c r="AE1063" i="4"/>
  <c r="AF1063" i="4" s="1"/>
  <c r="AB1063" i="4"/>
  <c r="AC1063" i="4" s="1"/>
  <c r="R939" i="4"/>
  <c r="AB1541" i="4"/>
  <c r="AC1541" i="4" s="1"/>
  <c r="AE1541" i="4"/>
  <c r="AF1541" i="4" s="1"/>
  <c r="Y1541" i="4"/>
  <c r="Z1541" i="4" s="1"/>
  <c r="AB1317" i="4"/>
  <c r="AC1317" i="4" s="1"/>
  <c r="Y1317" i="4"/>
  <c r="Z1317" i="4" s="1"/>
  <c r="AE1317" i="4"/>
  <c r="AF1317" i="4" s="1"/>
  <c r="M1003" i="4"/>
  <c r="Y894" i="4"/>
  <c r="Z894" i="4" s="1"/>
  <c r="AB894" i="4"/>
  <c r="AC894" i="4" s="1"/>
  <c r="AE894" i="4"/>
  <c r="AF894" i="4" s="1"/>
  <c r="Y1103" i="4"/>
  <c r="Z1103" i="4" s="1"/>
  <c r="AB1103" i="4"/>
  <c r="AC1103" i="4" s="1"/>
  <c r="AE1103" i="4"/>
  <c r="AF1103" i="4" s="1"/>
  <c r="S1073" i="4"/>
  <c r="S1403" i="4"/>
  <c r="Y941" i="4"/>
  <c r="Z941" i="4" s="1"/>
  <c r="AB941" i="4"/>
  <c r="AC941" i="4" s="1"/>
  <c r="AE941" i="4"/>
  <c r="AF941" i="4" s="1"/>
  <c r="Y1153" i="4"/>
  <c r="Z1153" i="4" s="1"/>
  <c r="AE1153" i="4"/>
  <c r="AF1153" i="4" s="1"/>
  <c r="AB1153" i="4"/>
  <c r="AC1153" i="4" s="1"/>
  <c r="M904" i="4"/>
  <c r="S1207" i="4"/>
  <c r="R1113" i="4"/>
  <c r="S1114" i="4" s="1"/>
  <c r="S784" i="4"/>
  <c r="M808" i="4"/>
  <c r="M1097" i="4"/>
  <c r="R770" i="4"/>
  <c r="M1041" i="4"/>
  <c r="M872" i="4"/>
  <c r="M871" i="4"/>
  <c r="M843" i="4"/>
  <c r="R800" i="4"/>
  <c r="S801" i="4" s="1"/>
  <c r="R648" i="4"/>
  <c r="S649" i="4" s="1"/>
  <c r="R822" i="4"/>
  <c r="S822" i="4" s="1"/>
  <c r="Y1001" i="4"/>
  <c r="Z1001" i="4" s="1"/>
  <c r="AE1001" i="4"/>
  <c r="AF1001" i="4" s="1"/>
  <c r="AB1001" i="4"/>
  <c r="AC1001" i="4" s="1"/>
  <c r="R778" i="4"/>
  <c r="S779" i="4" s="1"/>
  <c r="Y906" i="4"/>
  <c r="Z906" i="4" s="1"/>
  <c r="AE906" i="4"/>
  <c r="AF906" i="4" s="1"/>
  <c r="AB906" i="4"/>
  <c r="AC906" i="4" s="1"/>
  <c r="R744" i="4"/>
  <c r="S745" i="4" s="1"/>
  <c r="R660" i="4"/>
  <c r="S661" i="4" s="1"/>
  <c r="M1165" i="4"/>
  <c r="M1164" i="4"/>
  <c r="R959" i="4"/>
  <c r="S960" i="4" s="1"/>
  <c r="AE803" i="4"/>
  <c r="AF803" i="4" s="1"/>
  <c r="AB803" i="4"/>
  <c r="AC803" i="4" s="1"/>
  <c r="Y803" i="4"/>
  <c r="Z803" i="4" s="1"/>
  <c r="R752" i="4"/>
  <c r="R650" i="4"/>
  <c r="S651" i="4" s="1"/>
  <c r="S608" i="4"/>
  <c r="Y379" i="4"/>
  <c r="Z379" i="4" s="1"/>
  <c r="AE379" i="4"/>
  <c r="AF379" i="4" s="1"/>
  <c r="AB379" i="4"/>
  <c r="AC379" i="4" s="1"/>
  <c r="AE1175" i="4"/>
  <c r="AF1175" i="4" s="1"/>
  <c r="AB1175" i="4"/>
  <c r="AC1175" i="4" s="1"/>
  <c r="Y1175" i="4"/>
  <c r="Z1175" i="4" s="1"/>
  <c r="M659" i="4"/>
  <c r="M829" i="4"/>
  <c r="S490" i="4"/>
  <c r="AB474" i="4"/>
  <c r="AC474" i="4" s="1"/>
  <c r="AE474" i="4"/>
  <c r="AF474" i="4" s="1"/>
  <c r="Y474" i="4"/>
  <c r="Z474" i="4" s="1"/>
  <c r="AB426" i="4"/>
  <c r="AC426" i="4" s="1"/>
  <c r="AE426" i="4"/>
  <c r="AF426" i="4" s="1"/>
  <c r="Y426" i="4"/>
  <c r="Z426" i="4" s="1"/>
  <c r="Y646" i="4"/>
  <c r="Z646" i="4" s="1"/>
  <c r="AB646" i="4"/>
  <c r="AC646" i="4" s="1"/>
  <c r="AE646" i="4"/>
  <c r="AF646" i="4" s="1"/>
  <c r="M877" i="4"/>
  <c r="M878" i="4"/>
  <c r="AE716" i="4"/>
  <c r="AF716" i="4" s="1"/>
  <c r="AB716" i="4"/>
  <c r="AC716" i="4" s="1"/>
  <c r="Y716" i="4"/>
  <c r="Z716" i="4" s="1"/>
  <c r="R332" i="4"/>
  <c r="R1108" i="4"/>
  <c r="M819" i="4"/>
  <c r="M650" i="4"/>
  <c r="M578" i="4"/>
  <c r="M576" i="4"/>
  <c r="M421" i="4"/>
  <c r="AB234" i="4"/>
  <c r="AC234" i="4" s="1"/>
  <c r="AE234" i="4"/>
  <c r="AF234" i="4" s="1"/>
  <c r="Y234" i="4"/>
  <c r="Z234" i="4" s="1"/>
  <c r="S585" i="4"/>
  <c r="AB570" i="4"/>
  <c r="AC570" i="4" s="1"/>
  <c r="Y570" i="4"/>
  <c r="Z570" i="4" s="1"/>
  <c r="AE570" i="4"/>
  <c r="AF570" i="4" s="1"/>
  <c r="R534" i="4"/>
  <c r="S535" i="4" s="1"/>
  <c r="M298" i="4"/>
  <c r="M297" i="4"/>
  <c r="AB256" i="4"/>
  <c r="AC256" i="4" s="1"/>
  <c r="Y256" i="4"/>
  <c r="Z256" i="4" s="1"/>
  <c r="AE256" i="4"/>
  <c r="AF256" i="4" s="1"/>
  <c r="S411" i="4"/>
  <c r="M801" i="4"/>
  <c r="Y734" i="4"/>
  <c r="Z734" i="4" s="1"/>
  <c r="AB734" i="4"/>
  <c r="AC734" i="4" s="1"/>
  <c r="AE734" i="4"/>
  <c r="AF734" i="4" s="1"/>
  <c r="M211" i="4"/>
  <c r="M210" i="4"/>
  <c r="M447" i="4"/>
  <c r="M1084" i="4"/>
  <c r="AE573" i="4"/>
  <c r="AF573" i="4" s="1"/>
  <c r="AB573" i="4"/>
  <c r="AC573" i="4" s="1"/>
  <c r="Y573" i="4"/>
  <c r="Z573" i="4" s="1"/>
  <c r="M398" i="4"/>
  <c r="Y335" i="4"/>
  <c r="Z335" i="4" s="1"/>
  <c r="AE335" i="4"/>
  <c r="AF335" i="4" s="1"/>
  <c r="AB335" i="4"/>
  <c r="AC335" i="4" s="1"/>
  <c r="S234" i="4"/>
  <c r="S690" i="4"/>
  <c r="Y511" i="4"/>
  <c r="Z511" i="4" s="1"/>
  <c r="AE511" i="4"/>
  <c r="AF511" i="4" s="1"/>
  <c r="AB511" i="4"/>
  <c r="AC511" i="4" s="1"/>
  <c r="R193" i="4"/>
  <c r="S194" i="4" s="1"/>
  <c r="R395" i="4"/>
  <c r="Y351" i="4"/>
  <c r="Z351" i="4" s="1"/>
  <c r="AE351" i="4"/>
  <c r="AF351" i="4" s="1"/>
  <c r="AB351" i="4"/>
  <c r="AC351" i="4" s="1"/>
  <c r="M653" i="4"/>
  <c r="Y611" i="4"/>
  <c r="Z611" i="4" s="1"/>
  <c r="AE611" i="4"/>
  <c r="AF611" i="4" s="1"/>
  <c r="AB611" i="4"/>
  <c r="AC611" i="4" s="1"/>
  <c r="M568" i="4"/>
  <c r="Y686" i="4"/>
  <c r="Z686" i="4" s="1"/>
  <c r="AB686" i="4"/>
  <c r="AC686" i="4" s="1"/>
  <c r="AE686" i="4"/>
  <c r="AF686" i="4" s="1"/>
  <c r="AB550" i="4"/>
  <c r="AC550" i="4" s="1"/>
  <c r="Y550" i="4"/>
  <c r="Z550" i="4" s="1"/>
  <c r="AE550" i="4"/>
  <c r="AF550" i="4" s="1"/>
  <c r="AB322" i="4"/>
  <c r="AC322" i="4" s="1"/>
  <c r="AE322" i="4"/>
  <c r="AF322" i="4" s="1"/>
  <c r="Y322" i="4"/>
  <c r="Z322" i="4" s="1"/>
  <c r="R285" i="4"/>
  <c r="S286" i="4" s="1"/>
  <c r="M231" i="4"/>
  <c r="R790" i="4"/>
  <c r="S791" i="4" s="1"/>
  <c r="M979" i="4"/>
  <c r="AE353" i="4"/>
  <c r="AF353" i="4" s="1"/>
  <c r="AB353" i="4"/>
  <c r="AC353" i="4" s="1"/>
  <c r="Y353" i="4"/>
  <c r="Z353" i="4" s="1"/>
  <c r="M316" i="4"/>
  <c r="M266" i="4"/>
  <c r="AE111" i="4"/>
  <c r="AF111" i="4" s="1"/>
  <c r="Y111" i="4"/>
  <c r="Z111" i="4" s="1"/>
  <c r="AB111" i="4"/>
  <c r="AC111" i="4" s="1"/>
  <c r="M252" i="4"/>
  <c r="S802" i="4"/>
  <c r="R624" i="4"/>
  <c r="S625" i="4" s="1"/>
  <c r="R514" i="4"/>
  <c r="S515" i="4" s="1"/>
  <c r="R421" i="4"/>
  <c r="S422" i="4" s="1"/>
  <c r="Y145" i="4"/>
  <c r="Z145" i="4" s="1"/>
  <c r="AE145" i="4"/>
  <c r="AF145" i="4" s="1"/>
  <c r="AB145" i="4"/>
  <c r="AC145" i="4" s="1"/>
  <c r="M98" i="4"/>
  <c r="M66" i="4"/>
  <c r="M65" i="4"/>
  <c r="M158" i="4"/>
  <c r="Y1005" i="4"/>
  <c r="Z1005" i="4" s="1"/>
  <c r="AE1005" i="4"/>
  <c r="AF1005" i="4" s="1"/>
  <c r="AB1005" i="4"/>
  <c r="AC1005" i="4" s="1"/>
  <c r="R385" i="4"/>
  <c r="R339" i="4"/>
  <c r="R123" i="4"/>
  <c r="S124" i="4" s="1"/>
  <c r="S76" i="4"/>
  <c r="Y635" i="4"/>
  <c r="Z635" i="4" s="1"/>
  <c r="AE635" i="4"/>
  <c r="AF635" i="4" s="1"/>
  <c r="AB635" i="4"/>
  <c r="AC635" i="4" s="1"/>
  <c r="R540" i="4"/>
  <c r="R108" i="4"/>
  <c r="S109" i="4" s="1"/>
  <c r="S697" i="4"/>
  <c r="Y60" i="4"/>
  <c r="Z60" i="4" s="1"/>
  <c r="AB60" i="4"/>
  <c r="AC60" i="4" s="1"/>
  <c r="AE60" i="4"/>
  <c r="AF60" i="4" s="1"/>
  <c r="M581" i="4"/>
  <c r="AB554" i="4"/>
  <c r="AC554" i="4" s="1"/>
  <c r="Y554" i="4"/>
  <c r="Z554" i="4" s="1"/>
  <c r="AE554" i="4"/>
  <c r="AF554" i="4" s="1"/>
  <c r="M255" i="4"/>
  <c r="AE50" i="4"/>
  <c r="AF50" i="4" s="1"/>
  <c r="AB50" i="4"/>
  <c r="AC50" i="4" s="1"/>
  <c r="Y50" i="4"/>
  <c r="Z50" i="4" s="1"/>
  <c r="M53" i="4"/>
  <c r="M20" i="4"/>
  <c r="M319" i="4"/>
  <c r="R61" i="4"/>
  <c r="S62" i="4" s="1"/>
  <c r="M10" i="4"/>
  <c r="M8" i="4"/>
  <c r="M842" i="4"/>
  <c r="R434" i="4"/>
  <c r="M307" i="4"/>
  <c r="M216" i="4"/>
  <c r="S595" i="4"/>
  <c r="S51" i="4"/>
  <c r="AE340" i="4"/>
  <c r="AF340" i="4" s="1"/>
  <c r="AB340" i="4"/>
  <c r="AC340" i="4" s="1"/>
  <c r="Y340" i="4"/>
  <c r="Z340" i="4" s="1"/>
  <c r="M109" i="4"/>
  <c r="Y2005" i="4"/>
  <c r="Z2005" i="4" s="1"/>
  <c r="AB2005" i="4"/>
  <c r="AC2005" i="4" s="1"/>
  <c r="M1975" i="4"/>
  <c r="R1982" i="4"/>
  <c r="S1983" i="4" s="1"/>
  <c r="R1971" i="4"/>
  <c r="R1979" i="4"/>
  <c r="S1980" i="4" s="1"/>
  <c r="R1937" i="4"/>
  <c r="M1951" i="4"/>
  <c r="R1973" i="4"/>
  <c r="S1946" i="4"/>
  <c r="R1954" i="4"/>
  <c r="S1955" i="4" s="1"/>
  <c r="M2002" i="4"/>
  <c r="R1986" i="4"/>
  <c r="S1987" i="4" s="1"/>
  <c r="R1892" i="4"/>
  <c r="S1892" i="4" s="1"/>
  <c r="M1909" i="4"/>
  <c r="Y1940" i="4"/>
  <c r="Z1940" i="4" s="1"/>
  <c r="AE1940" i="4"/>
  <c r="AF1940" i="4" s="1"/>
  <c r="AB1940" i="4"/>
  <c r="AC1940" i="4" s="1"/>
  <c r="M1913" i="4"/>
  <c r="M1874" i="4"/>
  <c r="M1950" i="4"/>
  <c r="R1859" i="4"/>
  <c r="S1860" i="4" s="1"/>
  <c r="R1852" i="4"/>
  <c r="S1853" i="4" s="1"/>
  <c r="S1858" i="4"/>
  <c r="R1837" i="4"/>
  <c r="M1802" i="4"/>
  <c r="M1790" i="4"/>
  <c r="AE1857" i="4"/>
  <c r="AF1857" i="4" s="1"/>
  <c r="AB1857" i="4"/>
  <c r="AC1857" i="4" s="1"/>
  <c r="Y1857" i="4"/>
  <c r="Z1857" i="4" s="1"/>
  <c r="M1891" i="4"/>
  <c r="R1870" i="4"/>
  <c r="S1871" i="4" s="1"/>
  <c r="M1840" i="4"/>
  <c r="R1810" i="4"/>
  <c r="S1811" i="4" s="1"/>
  <c r="R1788" i="4"/>
  <c r="S1788" i="4" s="1"/>
  <c r="M1899" i="4"/>
  <c r="M1898" i="4"/>
  <c r="R1808" i="4"/>
  <c r="R1916" i="4"/>
  <c r="S1917" i="4" s="1"/>
  <c r="S1861" i="4"/>
  <c r="M1757" i="4"/>
  <c r="AB1712" i="4"/>
  <c r="AC1712" i="4" s="1"/>
  <c r="Y1712" i="4"/>
  <c r="Z1712" i="4" s="1"/>
  <c r="AE1712" i="4"/>
  <c r="AF1712" i="4" s="1"/>
  <c r="S1689" i="4"/>
  <c r="R1938" i="4"/>
  <c r="S1939" i="4" s="1"/>
  <c r="R1784" i="4"/>
  <c r="M1740" i="4"/>
  <c r="R1844" i="4"/>
  <c r="S1844" i="4" s="1"/>
  <c r="R1750" i="4"/>
  <c r="M1836" i="4"/>
  <c r="R1657" i="4"/>
  <c r="S1658" i="4" s="1"/>
  <c r="R1702" i="4"/>
  <c r="M1811" i="4"/>
  <c r="M1715" i="4"/>
  <c r="M1714" i="4"/>
  <c r="M1792" i="4"/>
  <c r="R1699" i="4"/>
  <c r="S1700" i="4" s="1"/>
  <c r="AE1728" i="4"/>
  <c r="AF1728" i="4" s="1"/>
  <c r="AB1728" i="4"/>
  <c r="AC1728" i="4" s="1"/>
  <c r="Y1728" i="4"/>
  <c r="Z1728" i="4" s="1"/>
  <c r="R1653" i="4"/>
  <c r="S1654" i="4" s="1"/>
  <c r="Y1692" i="4"/>
  <c r="Z1692" i="4" s="1"/>
  <c r="AB1692" i="4"/>
  <c r="AC1692" i="4" s="1"/>
  <c r="AE1692" i="4"/>
  <c r="AF1692" i="4" s="1"/>
  <c r="R1661" i="4"/>
  <c r="S1662" i="4" s="1"/>
  <c r="M1614" i="4"/>
  <c r="M1689" i="4"/>
  <c r="R1677" i="4"/>
  <c r="S1678" i="4" s="1"/>
  <c r="Y1539" i="4"/>
  <c r="Z1539" i="4" s="1"/>
  <c r="AE1539" i="4"/>
  <c r="AF1539" i="4" s="1"/>
  <c r="AB1539" i="4"/>
  <c r="AC1539" i="4" s="1"/>
  <c r="AB1667" i="4"/>
  <c r="AC1667" i="4" s="1"/>
  <c r="Y1667" i="4"/>
  <c r="Z1667" i="4" s="1"/>
  <c r="AE1667" i="4"/>
  <c r="AF1667" i="4" s="1"/>
  <c r="M1627" i="4"/>
  <c r="AB1569" i="4"/>
  <c r="AC1569" i="4" s="1"/>
  <c r="Y1569" i="4"/>
  <c r="Z1569" i="4" s="1"/>
  <c r="AE1569" i="4"/>
  <c r="AF1569" i="4" s="1"/>
  <c r="R1534" i="4"/>
  <c r="S1535" i="4" s="1"/>
  <c r="M1503" i="4"/>
  <c r="M1646" i="4"/>
  <c r="AB1491" i="4"/>
  <c r="AC1491" i="4" s="1"/>
  <c r="Y1491" i="4"/>
  <c r="Z1491" i="4" s="1"/>
  <c r="AE1491" i="4"/>
  <c r="AF1491" i="4" s="1"/>
  <c r="S1503" i="4"/>
  <c r="M1559" i="4"/>
  <c r="AE1542" i="4"/>
  <c r="AF1542" i="4" s="1"/>
  <c r="Y1542" i="4"/>
  <c r="Z1542" i="4" s="1"/>
  <c r="AB1542" i="4"/>
  <c r="AC1542" i="4" s="1"/>
  <c r="Y1580" i="4"/>
  <c r="Z1580" i="4" s="1"/>
  <c r="AE1580" i="4"/>
  <c r="AF1580" i="4" s="1"/>
  <c r="AB1580" i="4"/>
  <c r="AC1580" i="4" s="1"/>
  <c r="R1562" i="4"/>
  <c r="S1563" i="4" s="1"/>
  <c r="R1453" i="4"/>
  <c r="S1454" i="4" s="1"/>
  <c r="M1635" i="4"/>
  <c r="M1571" i="4"/>
  <c r="M1490" i="4"/>
  <c r="M1489" i="4"/>
  <c r="R1440" i="4"/>
  <c r="S1441" i="4" s="1"/>
  <c r="M1545" i="4"/>
  <c r="R1421" i="4"/>
  <c r="R1435" i="4"/>
  <c r="S1436" i="4" s="1"/>
  <c r="R1418" i="4"/>
  <c r="S1419" i="4" s="1"/>
  <c r="R1430" i="4"/>
  <c r="S1431" i="4" s="1"/>
  <c r="R1398" i="4"/>
  <c r="M1295" i="4"/>
  <c r="M1247" i="4"/>
  <c r="M1340" i="4"/>
  <c r="M1448" i="4"/>
  <c r="M1348" i="4"/>
  <c r="M1253" i="4"/>
  <c r="R1243" i="4"/>
  <c r="M1564" i="4"/>
  <c r="R1458" i="4"/>
  <c r="S1459" i="4" s="1"/>
  <c r="M1432" i="4"/>
  <c r="R1409" i="4"/>
  <c r="S1409" i="4" s="1"/>
  <c r="M1210" i="4"/>
  <c r="M1417" i="4"/>
  <c r="M1293" i="4"/>
  <c r="Y1473" i="4"/>
  <c r="Z1473" i="4" s="1"/>
  <c r="AE1473" i="4"/>
  <c r="AF1473" i="4" s="1"/>
  <c r="AB1473" i="4"/>
  <c r="AC1473" i="4" s="1"/>
  <c r="AE1411" i="4"/>
  <c r="AF1411" i="4" s="1"/>
  <c r="AB1411" i="4"/>
  <c r="AC1411" i="4" s="1"/>
  <c r="Y1411" i="4"/>
  <c r="Z1411" i="4" s="1"/>
  <c r="R1270" i="4"/>
  <c r="S1271" i="4" s="1"/>
  <c r="R1268" i="4"/>
  <c r="S1269" i="4" s="1"/>
  <c r="M1410" i="4"/>
  <c r="R1177" i="4"/>
  <c r="R1372" i="4"/>
  <c r="S1373" i="4" s="1"/>
  <c r="R1304" i="4"/>
  <c r="S1305" i="4" s="1"/>
  <c r="M1150" i="4"/>
  <c r="R1357" i="4"/>
  <c r="S1202" i="4"/>
  <c r="R1148" i="4"/>
  <c r="S1149" i="4" s="1"/>
  <c r="Y1154" i="4"/>
  <c r="Z1154" i="4" s="1"/>
  <c r="AE1154" i="4"/>
  <c r="AF1154" i="4" s="1"/>
  <c r="AB1154" i="4"/>
  <c r="AC1154" i="4" s="1"/>
  <c r="S1086" i="4"/>
  <c r="M1418" i="4"/>
  <c r="R1386" i="4"/>
  <c r="S1387" i="4" s="1"/>
  <c r="R1093" i="4"/>
  <c r="S1094" i="4" s="1"/>
  <c r="M1167" i="4"/>
  <c r="M1166" i="4"/>
  <c r="S1029" i="4"/>
  <c r="M1321" i="4"/>
  <c r="M1140" i="4"/>
  <c r="R1117" i="4"/>
  <c r="S1118" i="4" s="1"/>
  <c r="M937" i="4"/>
  <c r="AE1199" i="4"/>
  <c r="AF1199" i="4" s="1"/>
  <c r="Y1199" i="4"/>
  <c r="Z1199" i="4" s="1"/>
  <c r="AB1199" i="4"/>
  <c r="AC1199" i="4" s="1"/>
  <c r="R1075" i="4"/>
  <c r="R975" i="4"/>
  <c r="S976" i="4" s="1"/>
  <c r="S919" i="4"/>
  <c r="R1382" i="4"/>
  <c r="S1383" i="4" s="1"/>
  <c r="M1160" i="4"/>
  <c r="R1074" i="4"/>
  <c r="S1075" i="4" s="1"/>
  <c r="R1455" i="4"/>
  <c r="M1033" i="4"/>
  <c r="M1031" i="4"/>
  <c r="R929" i="4"/>
  <c r="S930" i="4" s="1"/>
  <c r="R933" i="4"/>
  <c r="S933" i="4" s="1"/>
  <c r="M1363" i="4"/>
  <c r="R1348" i="4"/>
  <c r="S1349" i="4" s="1"/>
  <c r="M999" i="4"/>
  <c r="R950" i="4"/>
  <c r="S951" i="4" s="1"/>
  <c r="R896" i="4"/>
  <c r="S897" i="4" s="1"/>
  <c r="M960" i="4"/>
  <c r="M958" i="4"/>
  <c r="R1145" i="4"/>
  <c r="S1145" i="4" s="1"/>
  <c r="M984" i="4"/>
  <c r="R899" i="4"/>
  <c r="S900" i="4" s="1"/>
  <c r="AE992" i="4"/>
  <c r="AF992" i="4" s="1"/>
  <c r="AB992" i="4"/>
  <c r="AC992" i="4" s="1"/>
  <c r="Y992" i="4"/>
  <c r="Z992" i="4" s="1"/>
  <c r="R988" i="4"/>
  <c r="S989" i="4" s="1"/>
  <c r="M1052" i="4"/>
  <c r="M978" i="4"/>
  <c r="M998" i="4"/>
  <c r="M1000" i="4"/>
  <c r="R781" i="4"/>
  <c r="R948" i="4"/>
  <c r="S949" i="4" s="1"/>
  <c r="R851" i="4"/>
  <c r="S852" i="4" s="1"/>
  <c r="M778" i="4"/>
  <c r="R1050" i="4"/>
  <c r="S1051" i="4" s="1"/>
  <c r="M1032" i="4"/>
  <c r="S886" i="4"/>
  <c r="M870" i="4"/>
  <c r="M869" i="4"/>
  <c r="R786" i="4"/>
  <c r="S787" i="4" s="1"/>
  <c r="Y1059" i="4"/>
  <c r="Z1059" i="4" s="1"/>
  <c r="AB1059" i="4"/>
  <c r="AC1059" i="4" s="1"/>
  <c r="AE1059" i="4"/>
  <c r="AF1059" i="4" s="1"/>
  <c r="M790" i="4"/>
  <c r="M954" i="4"/>
  <c r="Y739" i="4"/>
  <c r="Z739" i="4" s="1"/>
  <c r="AB739" i="4"/>
  <c r="AC739" i="4" s="1"/>
  <c r="AE739" i="4"/>
  <c r="AF739" i="4" s="1"/>
  <c r="Y953" i="4"/>
  <c r="Z953" i="4" s="1"/>
  <c r="AE953" i="4"/>
  <c r="AF953" i="4" s="1"/>
  <c r="AB953" i="4"/>
  <c r="AC953" i="4" s="1"/>
  <c r="M802" i="4"/>
  <c r="R1059" i="4"/>
  <c r="S1060" i="4" s="1"/>
  <c r="M740" i="4"/>
  <c r="R908" i="4"/>
  <c r="S909" i="4" s="1"/>
  <c r="R814" i="4"/>
  <c r="R772" i="4"/>
  <c r="M749" i="4"/>
  <c r="R735" i="4"/>
  <c r="S736" i="4" s="1"/>
  <c r="M709" i="4"/>
  <c r="M707" i="4"/>
  <c r="M675" i="4"/>
  <c r="S643" i="4"/>
  <c r="R606" i="4"/>
  <c r="S607" i="4" s="1"/>
  <c r="AB374" i="4"/>
  <c r="AC374" i="4" s="1"/>
  <c r="Y374" i="4"/>
  <c r="Z374" i="4" s="1"/>
  <c r="AE374" i="4"/>
  <c r="AF374" i="4" s="1"/>
  <c r="M1018" i="4"/>
  <c r="M517" i="4"/>
  <c r="M516" i="4"/>
  <c r="M461" i="4"/>
  <c r="M413" i="4"/>
  <c r="M412" i="4"/>
  <c r="M864" i="4"/>
  <c r="R754" i="4"/>
  <c r="S755" i="4" s="1"/>
  <c r="M772" i="4"/>
  <c r="R880" i="4"/>
  <c r="S881" i="4" s="1"/>
  <c r="R796" i="4"/>
  <c r="S797" i="4" s="1"/>
  <c r="M708" i="4"/>
  <c r="M931" i="4"/>
  <c r="AB703" i="4"/>
  <c r="AC703" i="4" s="1"/>
  <c r="Y703" i="4"/>
  <c r="Z703" i="4" s="1"/>
  <c r="AE703" i="4"/>
  <c r="AF703" i="4" s="1"/>
  <c r="R631" i="4"/>
  <c r="S632" i="4" s="1"/>
  <c r="R588" i="4"/>
  <c r="S589" i="4" s="1"/>
  <c r="S259" i="4"/>
  <c r="M232" i="4"/>
  <c r="R149" i="4"/>
  <c r="M456" i="4"/>
  <c r="R678" i="4"/>
  <c r="S678" i="4" s="1"/>
  <c r="Y607" i="4"/>
  <c r="Z607" i="4" s="1"/>
  <c r="AB607" i="4"/>
  <c r="AC607" i="4" s="1"/>
  <c r="AE607" i="4"/>
  <c r="AF607" i="4" s="1"/>
  <c r="R546" i="4"/>
  <c r="S547" i="4" s="1"/>
  <c r="S536" i="4"/>
  <c r="R503" i="4"/>
  <c r="S504" i="4" s="1"/>
  <c r="M214" i="4"/>
  <c r="R703" i="4"/>
  <c r="Y698" i="4"/>
  <c r="Z698" i="4" s="1"/>
  <c r="AB698" i="4"/>
  <c r="AC698" i="4" s="1"/>
  <c r="AE698" i="4"/>
  <c r="AF698" i="4" s="1"/>
  <c r="R639" i="4"/>
  <c r="S639" i="4" s="1"/>
  <c r="R581" i="4"/>
  <c r="S582" i="4" s="1"/>
  <c r="M444" i="4"/>
  <c r="R397" i="4"/>
  <c r="S398" i="4" s="1"/>
  <c r="R157" i="4"/>
  <c r="S158" i="4" s="1"/>
  <c r="R614" i="4"/>
  <c r="S615" i="4" s="1"/>
  <c r="M358" i="4"/>
  <c r="R166" i="4"/>
  <c r="S167" i="4" s="1"/>
  <c r="M508" i="4"/>
  <c r="R496" i="4"/>
  <c r="R383" i="4"/>
  <c r="R1006" i="4"/>
  <c r="R716" i="4"/>
  <c r="S717" i="4" s="1"/>
  <c r="R467" i="4"/>
  <c r="S467" i="4" s="1"/>
  <c r="R239" i="4"/>
  <c r="S239" i="4" s="1"/>
  <c r="R674" i="4"/>
  <c r="S675" i="4" s="1"/>
  <c r="S656" i="4"/>
  <c r="R333" i="4"/>
  <c r="S334" i="4" s="1"/>
  <c r="R184" i="4"/>
  <c r="S185" i="4" s="1"/>
  <c r="R706" i="4"/>
  <c r="S707" i="4" s="1"/>
  <c r="M569" i="4"/>
  <c r="R203" i="4"/>
  <c r="S204" i="4" s="1"/>
  <c r="Y567" i="4"/>
  <c r="Z567" i="4" s="1"/>
  <c r="AE567" i="4"/>
  <c r="AF567" i="4" s="1"/>
  <c r="AB567" i="4"/>
  <c r="AC567" i="4" s="1"/>
  <c r="R532" i="4"/>
  <c r="Y323" i="4"/>
  <c r="Z323" i="4" s="1"/>
  <c r="AB323" i="4"/>
  <c r="AC323" i="4" s="1"/>
  <c r="AE323" i="4"/>
  <c r="AF323" i="4" s="1"/>
  <c r="R146" i="4"/>
  <c r="S147" i="4" s="1"/>
  <c r="Y88" i="4"/>
  <c r="Z88" i="4" s="1"/>
  <c r="AE88" i="4"/>
  <c r="AF88" i="4" s="1"/>
  <c r="AB88" i="4"/>
  <c r="AC88" i="4" s="1"/>
  <c r="S70" i="4"/>
  <c r="Y23" i="4"/>
  <c r="Z23" i="4" s="1"/>
  <c r="AE23" i="4"/>
  <c r="AF23" i="4" s="1"/>
  <c r="AB23" i="4"/>
  <c r="AC23" i="4" s="1"/>
  <c r="AB160" i="4"/>
  <c r="AC160" i="4" s="1"/>
  <c r="AE160" i="4"/>
  <c r="AF160" i="4" s="1"/>
  <c r="Y160" i="4"/>
  <c r="Z160" i="4" s="1"/>
  <c r="AB286" i="4"/>
  <c r="AC286" i="4" s="1"/>
  <c r="AE286" i="4"/>
  <c r="AF286" i="4" s="1"/>
  <c r="Y286" i="4"/>
  <c r="Z286" i="4" s="1"/>
  <c r="M97" i="4"/>
  <c r="S798" i="4"/>
  <c r="M588" i="4"/>
  <c r="R222" i="4"/>
  <c r="S223" i="4" s="1"/>
  <c r="AB236" i="4"/>
  <c r="AC236" i="4" s="1"/>
  <c r="AE236" i="4"/>
  <c r="AF236" i="4" s="1"/>
  <c r="Y236" i="4"/>
  <c r="Z236" i="4" s="1"/>
  <c r="M244" i="4"/>
  <c r="R80" i="4"/>
  <c r="S81" i="4" s="1"/>
  <c r="R38" i="4"/>
  <c r="S39" i="4" s="1"/>
  <c r="R36" i="4"/>
  <c r="S37" i="4" s="1"/>
  <c r="AB39" i="4"/>
  <c r="AC39" i="4" s="1"/>
  <c r="Y39" i="4"/>
  <c r="Z39" i="4" s="1"/>
  <c r="AE39" i="4"/>
  <c r="AF39" i="4" s="1"/>
  <c r="R1281" i="4"/>
  <c r="R723" i="4"/>
  <c r="S724" i="4" s="1"/>
  <c r="M636" i="4"/>
  <c r="M532" i="4"/>
  <c r="R413" i="4"/>
  <c r="S414" i="4" s="1"/>
  <c r="M360" i="4"/>
  <c r="R344" i="4"/>
  <c r="S345" i="4" s="1"/>
  <c r="R226" i="4"/>
  <c r="S227" i="4" s="1"/>
  <c r="M149" i="4"/>
  <c r="S101" i="4"/>
  <c r="R21" i="4"/>
  <c r="M483" i="4"/>
  <c r="M38" i="4"/>
  <c r="Y269" i="4"/>
  <c r="Z269" i="4" s="1"/>
  <c r="AE269" i="4"/>
  <c r="AF269" i="4" s="1"/>
  <c r="AB269" i="4"/>
  <c r="AC269" i="4" s="1"/>
  <c r="R45" i="4"/>
  <c r="S46" i="4" s="1"/>
  <c r="M901" i="4"/>
  <c r="R120" i="4"/>
  <c r="S121" i="4" s="1"/>
  <c r="M32" i="4"/>
  <c r="Y91" i="4"/>
  <c r="Z91" i="4" s="1"/>
  <c r="AE91" i="4"/>
  <c r="AF91" i="4" s="1"/>
  <c r="AB91" i="4"/>
  <c r="AC91" i="4" s="1"/>
  <c r="M457" i="4"/>
  <c r="M417" i="4"/>
  <c r="M416" i="4"/>
  <c r="R63" i="4"/>
  <c r="S64" i="4" s="1"/>
  <c r="S452" i="4"/>
  <c r="M295" i="4"/>
  <c r="R49" i="4"/>
  <c r="S50" i="4" s="1"/>
  <c r="M302" i="4"/>
  <c r="AB208" i="4"/>
  <c r="AC208" i="4" s="1"/>
  <c r="Y208" i="4"/>
  <c r="Z208" i="4" s="1"/>
  <c r="AE208" i="4"/>
  <c r="AF208" i="4" s="1"/>
  <c r="R44" i="4"/>
  <c r="R194" i="4"/>
  <c r="S195" i="4" s="1"/>
  <c r="M9" i="4"/>
  <c r="M341" i="4"/>
  <c r="M18" i="4"/>
  <c r="S1644" i="4"/>
  <c r="R1470" i="4"/>
  <c r="Y1465" i="4"/>
  <c r="Z1465" i="4" s="1"/>
  <c r="AB1465" i="4"/>
  <c r="AC1465" i="4" s="1"/>
  <c r="AE1465" i="4"/>
  <c r="AF1465" i="4" s="1"/>
  <c r="AE1633" i="4"/>
  <c r="AF1633" i="4" s="1"/>
  <c r="AB1633" i="4"/>
  <c r="AC1633" i="4" s="1"/>
  <c r="Y1633" i="4"/>
  <c r="Z1633" i="4" s="1"/>
  <c r="M1263" i="4"/>
  <c r="M1262" i="4"/>
  <c r="S1242" i="4"/>
  <c r="R1240" i="4"/>
  <c r="S1241" i="4" s="1"/>
  <c r="M1062" i="4"/>
  <c r="M1060" i="4"/>
  <c r="M1401" i="4"/>
  <c r="AE1065" i="4"/>
  <c r="AF1065" i="4" s="1"/>
  <c r="AB1065" i="4"/>
  <c r="AC1065" i="4" s="1"/>
  <c r="Y1065" i="4"/>
  <c r="Z1065" i="4" s="1"/>
  <c r="AB848" i="4"/>
  <c r="AC848" i="4" s="1"/>
  <c r="AE848" i="4"/>
  <c r="AF848" i="4" s="1"/>
  <c r="Y848" i="4"/>
  <c r="Z848" i="4" s="1"/>
  <c r="S1164" i="4"/>
  <c r="AB1152" i="4"/>
  <c r="AC1152" i="4" s="1"/>
  <c r="Y1152" i="4"/>
  <c r="Z1152" i="4" s="1"/>
  <c r="AE1152" i="4"/>
  <c r="AF1152" i="4" s="1"/>
  <c r="Y1173" i="4"/>
  <c r="Z1173" i="4" s="1"/>
  <c r="AB1173" i="4"/>
  <c r="AC1173" i="4" s="1"/>
  <c r="AE1173" i="4"/>
  <c r="AF1173" i="4" s="1"/>
  <c r="S848" i="4"/>
  <c r="S1061" i="4"/>
  <c r="AE1049" i="4"/>
  <c r="AF1049" i="4" s="1"/>
  <c r="AB1049" i="4"/>
  <c r="AC1049" i="4" s="1"/>
  <c r="Y1049" i="4"/>
  <c r="Z1049" i="4" s="1"/>
  <c r="AE644" i="4"/>
  <c r="AF644" i="4" s="1"/>
  <c r="Y644" i="4"/>
  <c r="Z644" i="4" s="1"/>
  <c r="AB644" i="4"/>
  <c r="AC644" i="4" s="1"/>
  <c r="AE849" i="4"/>
  <c r="AF849" i="4" s="1"/>
  <c r="AB849" i="4"/>
  <c r="AC849" i="4" s="1"/>
  <c r="Y849" i="4"/>
  <c r="Z849" i="4" s="1"/>
  <c r="AB462" i="4"/>
  <c r="AC462" i="4" s="1"/>
  <c r="AE462" i="4"/>
  <c r="AF462" i="4" s="1"/>
  <c r="Y462" i="4"/>
  <c r="Z462" i="4" s="1"/>
  <c r="M727" i="4"/>
  <c r="S318" i="4"/>
  <c r="AB590" i="4"/>
  <c r="AC590" i="4" s="1"/>
  <c r="AE590" i="4"/>
  <c r="AF590" i="4" s="1"/>
  <c r="Y590" i="4"/>
  <c r="Z590" i="4" s="1"/>
  <c r="S1854" i="4"/>
  <c r="Y233" i="4"/>
  <c r="Z233" i="4" s="1"/>
  <c r="AE233" i="4"/>
  <c r="AF233" i="4" s="1"/>
  <c r="AB233" i="4"/>
  <c r="AC233" i="4" s="1"/>
  <c r="AE544" i="4"/>
  <c r="AF544" i="4" s="1"/>
  <c r="AB544" i="4"/>
  <c r="AC544" i="4" s="1"/>
  <c r="Y544" i="4"/>
  <c r="Z544" i="4" s="1"/>
  <c r="Y181" i="4"/>
  <c r="Z181" i="4" s="1"/>
  <c r="AE181" i="4"/>
  <c r="AF181" i="4" s="1"/>
  <c r="AB181" i="4"/>
  <c r="AC181" i="4" s="1"/>
  <c r="M618" i="4"/>
  <c r="M616" i="4"/>
  <c r="Y48" i="4"/>
  <c r="Z48" i="4" s="1"/>
  <c r="AB48" i="4"/>
  <c r="AC48" i="4" s="1"/>
  <c r="AE48" i="4"/>
  <c r="AF48" i="4" s="1"/>
  <c r="AB279" i="4"/>
  <c r="AC279" i="4" s="1"/>
  <c r="Y279" i="4"/>
  <c r="Z279" i="4" s="1"/>
  <c r="AE279" i="4"/>
  <c r="AF279" i="4" s="1"/>
  <c r="M1949" i="4"/>
  <c r="M1948" i="4"/>
  <c r="Y1980" i="4"/>
  <c r="Z1980" i="4" s="1"/>
  <c r="AB1980" i="4"/>
  <c r="AC1980" i="4" s="1"/>
  <c r="AE1980" i="4"/>
  <c r="AF1980" i="4" s="1"/>
  <c r="M1943" i="4"/>
  <c r="M1941" i="4"/>
  <c r="S1911" i="4"/>
  <c r="AE1922" i="4"/>
  <c r="AF1922" i="4" s="1"/>
  <c r="Y1922" i="4"/>
  <c r="Z1922" i="4" s="1"/>
  <c r="AB1922" i="4"/>
  <c r="AC1922" i="4" s="1"/>
  <c r="AB1826" i="4"/>
  <c r="AC1826" i="4" s="1"/>
  <c r="AE1826" i="4"/>
  <c r="AF1826" i="4" s="1"/>
  <c r="Y1826" i="4"/>
  <c r="Z1826" i="4" s="1"/>
  <c r="M1798" i="4"/>
  <c r="R1845" i="4"/>
  <c r="AB1606" i="4"/>
  <c r="AC1606" i="4" s="1"/>
  <c r="AE1606" i="4"/>
  <c r="AF1606" i="4" s="1"/>
  <c r="Y1606" i="4"/>
  <c r="Z1606" i="4" s="1"/>
  <c r="AE1768" i="4"/>
  <c r="AF1768" i="4" s="1"/>
  <c r="AB1768" i="4"/>
  <c r="AC1768" i="4" s="1"/>
  <c r="Y1768" i="4"/>
  <c r="Z1768" i="4" s="1"/>
  <c r="AB1616" i="4"/>
  <c r="AC1616" i="4" s="1"/>
  <c r="Y1616" i="4"/>
  <c r="Z1616" i="4" s="1"/>
  <c r="AE1616" i="4"/>
  <c r="AF1616" i="4" s="1"/>
  <c r="S1656" i="4"/>
  <c r="M1563" i="4"/>
  <c r="AE1570" i="4"/>
  <c r="AF1570" i="4" s="1"/>
  <c r="Y1570" i="4"/>
  <c r="Z1570" i="4" s="1"/>
  <c r="AB1570" i="4"/>
  <c r="AC1570" i="4" s="1"/>
  <c r="R1480" i="4"/>
  <c r="S1481" i="4" s="1"/>
  <c r="R1527" i="4"/>
  <c r="S1528" i="4" s="1"/>
  <c r="S1311" i="4"/>
  <c r="AE1641" i="4"/>
  <c r="AF1641" i="4" s="1"/>
  <c r="AB1641" i="4"/>
  <c r="AC1641" i="4" s="1"/>
  <c r="Y1641" i="4"/>
  <c r="Z1641" i="4" s="1"/>
  <c r="S1015" i="4"/>
  <c r="AE1093" i="4"/>
  <c r="AF1093" i="4" s="1"/>
  <c r="AB1093" i="4"/>
  <c r="AC1093" i="4" s="1"/>
  <c r="Y1093" i="4"/>
  <c r="Z1093" i="4" s="1"/>
  <c r="Y1453" i="4"/>
  <c r="Z1453" i="4" s="1"/>
  <c r="AB1453" i="4"/>
  <c r="AC1453" i="4" s="1"/>
  <c r="AE1453" i="4"/>
  <c r="AF1453" i="4" s="1"/>
  <c r="S916" i="4"/>
  <c r="AE1070" i="4"/>
  <c r="AF1070" i="4" s="1"/>
  <c r="AB1070" i="4"/>
  <c r="AC1070" i="4" s="1"/>
  <c r="Y1070" i="4"/>
  <c r="Z1070" i="4" s="1"/>
  <c r="S1144" i="4"/>
  <c r="AE885" i="4"/>
  <c r="AF885" i="4" s="1"/>
  <c r="AB885" i="4"/>
  <c r="AC885" i="4" s="1"/>
  <c r="Y885" i="4"/>
  <c r="Z885" i="4" s="1"/>
  <c r="AB1050" i="4"/>
  <c r="AC1050" i="4" s="1"/>
  <c r="Y1050" i="4"/>
  <c r="Z1050" i="4" s="1"/>
  <c r="AE1050" i="4"/>
  <c r="AF1050" i="4" s="1"/>
  <c r="R836" i="4"/>
  <c r="S836" i="4" s="1"/>
  <c r="S1012" i="4"/>
  <c r="R818" i="4"/>
  <c r="S819" i="4" s="1"/>
  <c r="R775" i="4"/>
  <c r="S776" i="4" s="1"/>
  <c r="AE823" i="4"/>
  <c r="AF823" i="4" s="1"/>
  <c r="AB823" i="4"/>
  <c r="AC823" i="4" s="1"/>
  <c r="Y823" i="4"/>
  <c r="Z823" i="4" s="1"/>
  <c r="AB813" i="4"/>
  <c r="AC813" i="4" s="1"/>
  <c r="Y813" i="4"/>
  <c r="Z813" i="4" s="1"/>
  <c r="AE813" i="4"/>
  <c r="AF813" i="4" s="1"/>
  <c r="S355" i="4"/>
  <c r="AE155" i="4"/>
  <c r="AF155" i="4" s="1"/>
  <c r="Y155" i="4"/>
  <c r="Z155" i="4" s="1"/>
  <c r="AB155" i="4"/>
  <c r="AC155" i="4" s="1"/>
  <c r="S549" i="4"/>
  <c r="S698" i="4"/>
  <c r="R541" i="4"/>
  <c r="S542" i="4" s="1"/>
  <c r="M525" i="4"/>
  <c r="M524" i="4"/>
  <c r="S803" i="4"/>
  <c r="AB494" i="4"/>
  <c r="AC494" i="4" s="1"/>
  <c r="Y494" i="4"/>
  <c r="Z494" i="4" s="1"/>
  <c r="AE494" i="4"/>
  <c r="AF494" i="4" s="1"/>
  <c r="M377" i="4"/>
  <c r="M376" i="4"/>
  <c r="AB228" i="4"/>
  <c r="AC228" i="4" s="1"/>
  <c r="Y228" i="4"/>
  <c r="Z228" i="4" s="1"/>
  <c r="AE228" i="4"/>
  <c r="AF228" i="4" s="1"/>
  <c r="Y788" i="4"/>
  <c r="Z788" i="4" s="1"/>
  <c r="AE788" i="4"/>
  <c r="AF788" i="4" s="1"/>
  <c r="AB788" i="4"/>
  <c r="AC788" i="4" s="1"/>
  <c r="AB179" i="4"/>
  <c r="AC179" i="4" s="1"/>
  <c r="Y179" i="4"/>
  <c r="Z179" i="4" s="1"/>
  <c r="AE179" i="4"/>
  <c r="AF179" i="4" s="1"/>
  <c r="AB622" i="4"/>
  <c r="AC622" i="4" s="1"/>
  <c r="Y622" i="4"/>
  <c r="Z622" i="4" s="1"/>
  <c r="AE622" i="4"/>
  <c r="AF622" i="4" s="1"/>
  <c r="Y100" i="4"/>
  <c r="Z100" i="4" s="1"/>
  <c r="AB100" i="4"/>
  <c r="AC100" i="4" s="1"/>
  <c r="AE100" i="4"/>
  <c r="AF100" i="4" s="1"/>
  <c r="R42" i="4"/>
  <c r="S43" i="4" s="1"/>
  <c r="M13" i="4"/>
  <c r="M12" i="4"/>
  <c r="Y694" i="4"/>
  <c r="Z694" i="4" s="1"/>
  <c r="AB694" i="4"/>
  <c r="AC694" i="4" s="1"/>
  <c r="AE694" i="4"/>
  <c r="AF694" i="4" s="1"/>
  <c r="S55" i="4"/>
  <c r="M59" i="4"/>
  <c r="M57" i="4"/>
  <c r="R302" i="4"/>
  <c r="S303" i="4" s="1"/>
  <c r="S217" i="4"/>
  <c r="M1862" i="4"/>
  <c r="M1861" i="4"/>
  <c r="Y1855" i="4"/>
  <c r="Z1855" i="4" s="1"/>
  <c r="AB1855" i="4"/>
  <c r="AC1855" i="4" s="1"/>
  <c r="AE1855" i="4"/>
  <c r="AF1855" i="4" s="1"/>
  <c r="AB1915" i="4"/>
  <c r="AC1915" i="4" s="1"/>
  <c r="Y1915" i="4"/>
  <c r="Z1915" i="4" s="1"/>
  <c r="AE1915" i="4"/>
  <c r="AF1915" i="4" s="1"/>
  <c r="M1868" i="4"/>
  <c r="S1807" i="4"/>
  <c r="S1667" i="4"/>
  <c r="Y1783" i="4"/>
  <c r="Z1783" i="4" s="1"/>
  <c r="AE1783" i="4"/>
  <c r="AF1783" i="4" s="1"/>
  <c r="AB1783" i="4"/>
  <c r="AC1783" i="4" s="1"/>
  <c r="M1763" i="4"/>
  <c r="M1762" i="4"/>
  <c r="AB1592" i="4"/>
  <c r="AC1592" i="4" s="1"/>
  <c r="AE1592" i="4"/>
  <c r="AF1592" i="4" s="1"/>
  <c r="Y1592" i="4"/>
  <c r="Z1592" i="4" s="1"/>
  <c r="AE1680" i="4"/>
  <c r="AF1680" i="4" s="1"/>
  <c r="AB1680" i="4"/>
  <c r="AC1680" i="4" s="1"/>
  <c r="Y1680" i="4"/>
  <c r="Z1680" i="4" s="1"/>
  <c r="Y1508" i="4"/>
  <c r="Z1508" i="4" s="1"/>
  <c r="AE1508" i="4"/>
  <c r="AF1508" i="4" s="1"/>
  <c r="AB1508" i="4"/>
  <c r="AC1508" i="4" s="1"/>
  <c r="M1511" i="4"/>
  <c r="AE1430" i="4"/>
  <c r="AF1430" i="4" s="1"/>
  <c r="Y1430" i="4"/>
  <c r="Z1430" i="4" s="1"/>
  <c r="AB1430" i="4"/>
  <c r="AC1430" i="4" s="1"/>
  <c r="S1386" i="4"/>
  <c r="R1432" i="4"/>
  <c r="S1433" i="4" s="1"/>
  <c r="AE1538" i="4"/>
  <c r="AF1538" i="4" s="1"/>
  <c r="Y1538" i="4"/>
  <c r="Z1538" i="4" s="1"/>
  <c r="AB1538" i="4"/>
  <c r="AC1538" i="4" s="1"/>
  <c r="M1561" i="4"/>
  <c r="M1504" i="4"/>
  <c r="R1467" i="4"/>
  <c r="R1433" i="4"/>
  <c r="S1434" i="4" s="1"/>
  <c r="M1522" i="4"/>
  <c r="AB1480" i="4"/>
  <c r="AC1480" i="4" s="1"/>
  <c r="AE1480" i="4"/>
  <c r="AF1480" i="4" s="1"/>
  <c r="Y1480" i="4"/>
  <c r="Z1480" i="4" s="1"/>
  <c r="R1521" i="4"/>
  <c r="S1522" i="4" s="1"/>
  <c r="M1464" i="4"/>
  <c r="AE1291" i="4"/>
  <c r="AF1291" i="4" s="1"/>
  <c r="AB1291" i="4"/>
  <c r="AC1291" i="4" s="1"/>
  <c r="Y1291" i="4"/>
  <c r="Z1291" i="4" s="1"/>
  <c r="M1243" i="4"/>
  <c r="M1242" i="4"/>
  <c r="M1337" i="4"/>
  <c r="M1335" i="4"/>
  <c r="M1289" i="4"/>
  <c r="R1267" i="4"/>
  <c r="S1267" i="4" s="1"/>
  <c r="M1447" i="4"/>
  <c r="M1446" i="4"/>
  <c r="M1478" i="4"/>
  <c r="S1393" i="4"/>
  <c r="M1206" i="4"/>
  <c r="R1353" i="4"/>
  <c r="S1353" i="4" s="1"/>
  <c r="M1413" i="4"/>
  <c r="R1183" i="4"/>
  <c r="S1184" i="4" s="1"/>
  <c r="R1400" i="4"/>
  <c r="S1401" i="4" s="1"/>
  <c r="R1331" i="4"/>
  <c r="S1332" i="4" s="1"/>
  <c r="S1262" i="4"/>
  <c r="M1388" i="4"/>
  <c r="R1316" i="4"/>
  <c r="R1299" i="4"/>
  <c r="R1195" i="4"/>
  <c r="S1196" i="4" s="1"/>
  <c r="M1439" i="4"/>
  <c r="R1358" i="4"/>
  <c r="M1301" i="4"/>
  <c r="R1296" i="4"/>
  <c r="S1297" i="4" s="1"/>
  <c r="Y1139" i="4"/>
  <c r="Z1139" i="4" s="1"/>
  <c r="AE1139" i="4"/>
  <c r="AF1139" i="4" s="1"/>
  <c r="AB1139" i="4"/>
  <c r="AC1139" i="4" s="1"/>
  <c r="R1327" i="4"/>
  <c r="S1328" i="4" s="1"/>
  <c r="R1218" i="4"/>
  <c r="S1219" i="4" s="1"/>
  <c r="R1087" i="4"/>
  <c r="Y1038" i="4"/>
  <c r="Z1038" i="4" s="1"/>
  <c r="AB1038" i="4"/>
  <c r="AC1038" i="4" s="1"/>
  <c r="AE1038" i="4"/>
  <c r="AF1038" i="4" s="1"/>
  <c r="S1416" i="4"/>
  <c r="R1049" i="4"/>
  <c r="S1049" i="4" s="1"/>
  <c r="R1025" i="4"/>
  <c r="S1143" i="4"/>
  <c r="M1100" i="4"/>
  <c r="Y985" i="4"/>
  <c r="Z985" i="4" s="1"/>
  <c r="AE985" i="4"/>
  <c r="AF985" i="4" s="1"/>
  <c r="AB985" i="4"/>
  <c r="AC985" i="4" s="1"/>
  <c r="R1127" i="4"/>
  <c r="S1121" i="4"/>
  <c r="R1046" i="4"/>
  <c r="S1047" i="4" s="1"/>
  <c r="M1016" i="4"/>
  <c r="M1014" i="4"/>
  <c r="R913" i="4"/>
  <c r="S914" i="4" s="1"/>
  <c r="R1056" i="4"/>
  <c r="S1057" i="4" s="1"/>
  <c r="R1500" i="4"/>
  <c r="S1501" i="4" s="1"/>
  <c r="S984" i="4"/>
  <c r="R1065" i="4"/>
  <c r="R981" i="4"/>
  <c r="R1319" i="4"/>
  <c r="R1081" i="4"/>
  <c r="S1082" i="4" s="1"/>
  <c r="R941" i="4"/>
  <c r="AB1094" i="4"/>
  <c r="AC1094" i="4" s="1"/>
  <c r="Y1094" i="4"/>
  <c r="Z1094" i="4" s="1"/>
  <c r="AE1094" i="4"/>
  <c r="AF1094" i="4" s="1"/>
  <c r="S872" i="4"/>
  <c r="Y1362" i="4"/>
  <c r="Z1362" i="4" s="1"/>
  <c r="AB1362" i="4"/>
  <c r="AC1362" i="4" s="1"/>
  <c r="AE1362" i="4"/>
  <c r="AF1362" i="4" s="1"/>
  <c r="M1144" i="4"/>
  <c r="R1160" i="4"/>
  <c r="Y1043" i="4"/>
  <c r="Z1043" i="4" s="1"/>
  <c r="AE1043" i="4"/>
  <c r="AF1043" i="4" s="1"/>
  <c r="AB1043" i="4"/>
  <c r="AC1043" i="4" s="1"/>
  <c r="R943" i="4"/>
  <c r="S944" i="4" s="1"/>
  <c r="M1121" i="4"/>
  <c r="M1120" i="4"/>
  <c r="M981" i="4"/>
  <c r="AE1044" i="4"/>
  <c r="AF1044" i="4" s="1"/>
  <c r="AB1044" i="4"/>
  <c r="AC1044" i="4" s="1"/>
  <c r="Y1044" i="4"/>
  <c r="Z1044" i="4" s="1"/>
  <c r="Y854" i="4"/>
  <c r="Z854" i="4" s="1"/>
  <c r="AE854" i="4"/>
  <c r="AF854" i="4" s="1"/>
  <c r="AB854" i="4"/>
  <c r="AC854" i="4" s="1"/>
  <c r="R831" i="4"/>
  <c r="S832" i="4" s="1"/>
  <c r="Y736" i="4"/>
  <c r="Z736" i="4" s="1"/>
  <c r="AE736" i="4"/>
  <c r="AF736" i="4" s="1"/>
  <c r="AB736" i="4"/>
  <c r="AC736" i="4" s="1"/>
  <c r="M758" i="4"/>
  <c r="R861" i="4"/>
  <c r="S862" i="4" s="1"/>
  <c r="S813" i="4"/>
  <c r="R758" i="4"/>
  <c r="Y832" i="4"/>
  <c r="Z832" i="4" s="1"/>
  <c r="AE832" i="4"/>
  <c r="AF832" i="4" s="1"/>
  <c r="AB832" i="4"/>
  <c r="AC832" i="4" s="1"/>
  <c r="R810" i="4"/>
  <c r="S810" i="4" s="1"/>
  <c r="R771" i="4"/>
  <c r="S772" i="4" s="1"/>
  <c r="R1274" i="4"/>
  <c r="S1275" i="4" s="1"/>
  <c r="M1025" i="4"/>
  <c r="R870" i="4"/>
  <c r="S871" i="4" s="1"/>
  <c r="AB773" i="4"/>
  <c r="AC773" i="4" s="1"/>
  <c r="AE773" i="4"/>
  <c r="AF773" i="4" s="1"/>
  <c r="Y773" i="4"/>
  <c r="Z773" i="4" s="1"/>
  <c r="M841" i="4"/>
  <c r="M763" i="4"/>
  <c r="S1177" i="4"/>
  <c r="R1003" i="4"/>
  <c r="S1004" i="4" s="1"/>
  <c r="M1040" i="4"/>
  <c r="R773" i="4"/>
  <c r="S774" i="4" s="1"/>
  <c r="R1167" i="4"/>
  <c r="S1168" i="4" s="1"/>
  <c r="M689" i="4"/>
  <c r="M1274" i="4"/>
  <c r="R837" i="4"/>
  <c r="S838" i="4" s="1"/>
  <c r="R644" i="4"/>
  <c r="S590" i="4"/>
  <c r="R512" i="4"/>
  <c r="S513" i="4" s="1"/>
  <c r="AE1019" i="4"/>
  <c r="AF1019" i="4" s="1"/>
  <c r="AB1019" i="4"/>
  <c r="AC1019" i="4" s="1"/>
  <c r="Y1019" i="4"/>
  <c r="Z1019" i="4" s="1"/>
  <c r="M886" i="4"/>
  <c r="R823" i="4"/>
  <c r="S824" i="4" s="1"/>
  <c r="M775" i="4"/>
  <c r="M651" i="4"/>
  <c r="R873" i="4"/>
  <c r="S874" i="4" s="1"/>
  <c r="S818" i="4"/>
  <c r="AE612" i="4"/>
  <c r="AF612" i="4" s="1"/>
  <c r="AB612" i="4"/>
  <c r="AC612" i="4" s="1"/>
  <c r="Y612" i="4"/>
  <c r="Z612" i="4" s="1"/>
  <c r="R774" i="4"/>
  <c r="R392" i="4"/>
  <c r="S393" i="4" s="1"/>
  <c r="R647" i="4"/>
  <c r="R605" i="4"/>
  <c r="R628" i="4"/>
  <c r="S629" i="4" s="1"/>
  <c r="R580" i="4"/>
  <c r="S581" i="4" s="1"/>
  <c r="M704" i="4"/>
  <c r="Y579" i="4"/>
  <c r="Z579" i="4" s="1"/>
  <c r="AB579" i="4"/>
  <c r="AC579" i="4" s="1"/>
  <c r="AE579" i="4"/>
  <c r="AF579" i="4" s="1"/>
  <c r="R557" i="4"/>
  <c r="Y507" i="4"/>
  <c r="Z507" i="4" s="1"/>
  <c r="AE507" i="4"/>
  <c r="AF507" i="4" s="1"/>
  <c r="AB507" i="4"/>
  <c r="AC507" i="4" s="1"/>
  <c r="R497" i="4"/>
  <c r="S498" i="4" s="1"/>
  <c r="R460" i="4"/>
  <c r="M336" i="4"/>
  <c r="R679" i="4"/>
  <c r="M630" i="4"/>
  <c r="R572" i="4"/>
  <c r="S572" i="4" s="1"/>
  <c r="R547" i="4"/>
  <c r="S548" i="4" s="1"/>
  <c r="R252" i="4"/>
  <c r="S253" i="4" s="1"/>
  <c r="M212" i="4"/>
  <c r="R553" i="4"/>
  <c r="M1095" i="4"/>
  <c r="R730" i="4"/>
  <c r="S731" i="4" s="1"/>
  <c r="Y575" i="4"/>
  <c r="Z575" i="4" s="1"/>
  <c r="AB575" i="4"/>
  <c r="AC575" i="4" s="1"/>
  <c r="AE575" i="4"/>
  <c r="AF575" i="4" s="1"/>
  <c r="M393" i="4"/>
  <c r="M392" i="4"/>
  <c r="R320" i="4"/>
  <c r="R615" i="4"/>
  <c r="S616" i="4" s="1"/>
  <c r="M560" i="4"/>
  <c r="S523" i="4"/>
  <c r="R481" i="4"/>
  <c r="R444" i="4"/>
  <c r="S444" i="4" s="1"/>
  <c r="R337" i="4"/>
  <c r="S337" i="4" s="1"/>
  <c r="M172" i="4"/>
  <c r="R517" i="4"/>
  <c r="S518" i="4" s="1"/>
  <c r="S373" i="4"/>
  <c r="M509" i="4"/>
  <c r="S484" i="4"/>
  <c r="Y289" i="4"/>
  <c r="Z289" i="4" s="1"/>
  <c r="AE289" i="4"/>
  <c r="AF289" i="4" s="1"/>
  <c r="AB289" i="4"/>
  <c r="AC289" i="4" s="1"/>
  <c r="R201" i="4"/>
  <c r="S202" i="4" s="1"/>
  <c r="Y169" i="4"/>
  <c r="Z169" i="4" s="1"/>
  <c r="AE169" i="4"/>
  <c r="AF169" i="4" s="1"/>
  <c r="AB169" i="4"/>
  <c r="AC169" i="4" s="1"/>
  <c r="AE879" i="4"/>
  <c r="AF879" i="4" s="1"/>
  <c r="AB879" i="4"/>
  <c r="AC879" i="4" s="1"/>
  <c r="Y879" i="4"/>
  <c r="Z879" i="4" s="1"/>
  <c r="Y718" i="4"/>
  <c r="Z718" i="4" s="1"/>
  <c r="AB718" i="4"/>
  <c r="AC718" i="4" s="1"/>
  <c r="AE718" i="4"/>
  <c r="AF718" i="4" s="1"/>
  <c r="AB454" i="4"/>
  <c r="AC454" i="4" s="1"/>
  <c r="Y454" i="4"/>
  <c r="Z454" i="4" s="1"/>
  <c r="AE454" i="4"/>
  <c r="AF454" i="4" s="1"/>
  <c r="S354" i="4"/>
  <c r="R240" i="4"/>
  <c r="S241" i="4" s="1"/>
  <c r="R220" i="4"/>
  <c r="S221" i="4" s="1"/>
  <c r="M171" i="4"/>
  <c r="S180" i="4"/>
  <c r="M329" i="4"/>
  <c r="M182" i="4"/>
  <c r="R705" i="4"/>
  <c r="R262" i="4"/>
  <c r="S263" i="4" s="1"/>
  <c r="R688" i="4"/>
  <c r="S689" i="4" s="1"/>
  <c r="M521" i="4"/>
  <c r="M520" i="4"/>
  <c r="M519" i="4"/>
  <c r="M325" i="4"/>
  <c r="M324" i="4"/>
  <c r="M318" i="4"/>
  <c r="M248" i="4"/>
  <c r="M222" i="4"/>
  <c r="M221" i="4"/>
  <c r="R175" i="4"/>
  <c r="S176" i="4" s="1"/>
  <c r="R473" i="4"/>
  <c r="S474" i="4" s="1"/>
  <c r="M314" i="4"/>
  <c r="AB288" i="4"/>
  <c r="AC288" i="4" s="1"/>
  <c r="Y288" i="4"/>
  <c r="Z288" i="4" s="1"/>
  <c r="AE288" i="4"/>
  <c r="AF288" i="4" s="1"/>
  <c r="R113" i="4"/>
  <c r="M62" i="4"/>
  <c r="M61" i="4"/>
  <c r="R389" i="4"/>
  <c r="S390" i="4" s="1"/>
  <c r="Y627" i="4"/>
  <c r="Z627" i="4" s="1"/>
  <c r="AB627" i="4"/>
  <c r="AC627" i="4" s="1"/>
  <c r="AE627" i="4"/>
  <c r="AF627" i="4" s="1"/>
  <c r="M459" i="4"/>
  <c r="R363" i="4"/>
  <c r="S364" i="4" s="1"/>
  <c r="R286" i="4"/>
  <c r="S287" i="4" s="1"/>
  <c r="S129" i="4"/>
  <c r="R321" i="4"/>
  <c r="M119" i="4"/>
  <c r="M589" i="4"/>
  <c r="M215" i="4"/>
  <c r="S83" i="4"/>
  <c r="M15" i="4"/>
  <c r="Y95" i="4"/>
  <c r="Z95" i="4" s="1"/>
  <c r="AE95" i="4"/>
  <c r="AF95" i="4" s="1"/>
  <c r="AB95" i="4"/>
  <c r="AC95" i="4" s="1"/>
  <c r="Y363" i="4"/>
  <c r="Z363" i="4" s="1"/>
  <c r="AB363" i="4"/>
  <c r="AC363" i="4" s="1"/>
  <c r="AE363" i="4"/>
  <c r="AF363" i="4" s="1"/>
  <c r="Y293" i="4"/>
  <c r="Z293" i="4" s="1"/>
  <c r="AE293" i="4"/>
  <c r="AF293" i="4" s="1"/>
  <c r="AB293" i="4"/>
  <c r="AC293" i="4" s="1"/>
  <c r="M123" i="4"/>
  <c r="M121" i="4"/>
  <c r="R525" i="4"/>
  <c r="S526" i="4" s="1"/>
  <c r="R420" i="4"/>
  <c r="M637" i="4"/>
  <c r="M533" i="4"/>
  <c r="M334" i="4"/>
  <c r="AB224" i="4"/>
  <c r="AC224" i="4" s="1"/>
  <c r="Y224" i="4"/>
  <c r="Z224" i="4" s="1"/>
  <c r="AE224" i="4"/>
  <c r="AF224" i="4" s="1"/>
  <c r="S97" i="4"/>
  <c r="S9" i="4"/>
  <c r="S8" i="4"/>
  <c r="T8" i="4" s="1"/>
  <c r="U8" i="4" s="1"/>
  <c r="M455" i="4"/>
  <c r="S350" i="4"/>
  <c r="R311" i="4"/>
  <c r="S312" i="4" s="1"/>
  <c r="M226" i="4"/>
  <c r="M478" i="4"/>
  <c r="M235" i="4"/>
  <c r="M51" i="4"/>
  <c r="R122" i="4"/>
  <c r="M110" i="4"/>
  <c r="S165" i="4"/>
  <c r="M82" i="4"/>
  <c r="Y571" i="4"/>
  <c r="Z571" i="4" s="1"/>
  <c r="AB571" i="4"/>
  <c r="AC571" i="4" s="1"/>
  <c r="AE571" i="4"/>
  <c r="AF571" i="4" s="1"/>
  <c r="M300" i="4"/>
  <c r="S21" i="4"/>
  <c r="M175" i="4"/>
  <c r="M81" i="4"/>
  <c r="R160" i="4"/>
  <c r="S161" i="4" s="1"/>
  <c r="M472" i="4"/>
  <c r="R386" i="4"/>
  <c r="S387" i="4" s="1"/>
  <c r="R304" i="4"/>
  <c r="S305" i="4" s="1"/>
  <c r="R133" i="4"/>
  <c r="S134" i="4" s="1"/>
  <c r="M44" i="4"/>
  <c r="Y84" i="4"/>
  <c r="Z84" i="4" s="1"/>
  <c r="AE84" i="4"/>
  <c r="AF84" i="4" s="1"/>
  <c r="AB84" i="4"/>
  <c r="AC84" i="4" s="1"/>
  <c r="AE1438" i="4"/>
  <c r="AF1438" i="4" s="1"/>
  <c r="Y1438" i="4"/>
  <c r="Z1438" i="4" s="1"/>
  <c r="AB1438" i="4"/>
  <c r="AC1438" i="4" s="1"/>
  <c r="Y1487" i="4"/>
  <c r="Z1487" i="4" s="1"/>
  <c r="AE1487" i="4"/>
  <c r="AF1487" i="4" s="1"/>
  <c r="AB1487" i="4"/>
  <c r="AC1487" i="4" s="1"/>
  <c r="AB1403" i="4"/>
  <c r="AC1403" i="4" s="1"/>
  <c r="Y1403" i="4"/>
  <c r="Z1403" i="4" s="1"/>
  <c r="AE1403" i="4"/>
  <c r="AF1403" i="4" s="1"/>
  <c r="M1311" i="4"/>
  <c r="M1310" i="4"/>
  <c r="S1538" i="4"/>
  <c r="Y1391" i="4"/>
  <c r="Z1391" i="4" s="1"/>
  <c r="AE1391" i="4"/>
  <c r="AF1391" i="4" s="1"/>
  <c r="AB1391" i="4"/>
  <c r="AC1391" i="4" s="1"/>
  <c r="S1204" i="4"/>
  <c r="Y1445" i="4"/>
  <c r="Z1445" i="4" s="1"/>
  <c r="AE1445" i="4"/>
  <c r="AF1445" i="4" s="1"/>
  <c r="AB1445" i="4"/>
  <c r="AC1445" i="4" s="1"/>
  <c r="Y1322" i="4"/>
  <c r="Z1322" i="4" s="1"/>
  <c r="AB1322" i="4"/>
  <c r="AC1322" i="4" s="1"/>
  <c r="AE1322" i="4"/>
  <c r="AF1322" i="4" s="1"/>
  <c r="S1056" i="4"/>
  <c r="S1025" i="4"/>
  <c r="S878" i="4"/>
  <c r="M888" i="4"/>
  <c r="M887" i="4"/>
  <c r="M956" i="4"/>
  <c r="M1006" i="4"/>
  <c r="M1008" i="4"/>
  <c r="M1114" i="4"/>
  <c r="M1112" i="4"/>
  <c r="AE811" i="4"/>
  <c r="AF811" i="4" s="1"/>
  <c r="AB811" i="4"/>
  <c r="AC811" i="4" s="1"/>
  <c r="Y811" i="4"/>
  <c r="Z811" i="4" s="1"/>
  <c r="Y1009" i="4"/>
  <c r="Z1009" i="4" s="1"/>
  <c r="AE1009" i="4"/>
  <c r="AF1009" i="4" s="1"/>
  <c r="AB1009" i="4"/>
  <c r="AC1009" i="4" s="1"/>
  <c r="M602" i="4"/>
  <c r="M600" i="4"/>
  <c r="S268" i="4"/>
  <c r="M345" i="4"/>
  <c r="M343" i="4"/>
  <c r="R424" i="4"/>
  <c r="S425" i="4" s="1"/>
  <c r="M477" i="4"/>
  <c r="M476" i="4"/>
  <c r="R243" i="4"/>
  <c r="S244" i="4" s="1"/>
  <c r="AE22" i="4"/>
  <c r="AF22" i="4" s="1"/>
  <c r="AB22" i="4"/>
  <c r="AC22" i="4" s="1"/>
  <c r="Y22" i="4"/>
  <c r="Z22" i="4" s="1"/>
  <c r="Y151" i="4"/>
  <c r="Z151" i="4" s="1"/>
  <c r="AE151" i="4"/>
  <c r="AF151" i="4" s="1"/>
  <c r="AB151" i="4"/>
  <c r="AC151" i="4" s="1"/>
  <c r="AE115" i="4"/>
  <c r="AF115" i="4" s="1"/>
  <c r="Y115" i="4"/>
  <c r="Z115" i="4" s="1"/>
  <c r="AB115" i="4"/>
  <c r="AC115" i="4" s="1"/>
  <c r="R901" i="4"/>
  <c r="S902" i="4" s="1"/>
  <c r="S508" i="4"/>
  <c r="S1984" i="4"/>
  <c r="M1963" i="4"/>
  <c r="M1962" i="4"/>
  <c r="S1950" i="4"/>
  <c r="S1986" i="4"/>
  <c r="AE1775" i="4"/>
  <c r="AF1775" i="4" s="1"/>
  <c r="AB1775" i="4"/>
  <c r="AC1775" i="4" s="1"/>
  <c r="Y1775" i="4"/>
  <c r="Z1775" i="4" s="1"/>
  <c r="R1814" i="4"/>
  <c r="S1815" i="4" s="1"/>
  <c r="M1824" i="4"/>
  <c r="AB1702" i="4"/>
  <c r="AC1702" i="4" s="1"/>
  <c r="Y1702" i="4"/>
  <c r="Z1702" i="4" s="1"/>
  <c r="AE1702" i="4"/>
  <c r="AF1702" i="4" s="1"/>
  <c r="R1817" i="4"/>
  <c r="Y1560" i="4"/>
  <c r="Z1560" i="4" s="1"/>
  <c r="AB1560" i="4"/>
  <c r="AC1560" i="4" s="1"/>
  <c r="AE1560" i="4"/>
  <c r="AF1560" i="4" s="1"/>
  <c r="AE1530" i="4"/>
  <c r="AF1530" i="4" s="1"/>
  <c r="Y1530" i="4"/>
  <c r="Z1530" i="4" s="1"/>
  <c r="AB1530" i="4"/>
  <c r="AC1530" i="4" s="1"/>
  <c r="Y1611" i="4"/>
  <c r="Z1611" i="4" s="1"/>
  <c r="AE1611" i="4"/>
  <c r="AF1611" i="4" s="1"/>
  <c r="AB1611" i="4"/>
  <c r="AC1611" i="4" s="1"/>
  <c r="S1585" i="4"/>
  <c r="AE1307" i="4"/>
  <c r="AF1307" i="4" s="1"/>
  <c r="AB1307" i="4"/>
  <c r="AC1307" i="4" s="1"/>
  <c r="Y1307" i="4"/>
  <c r="Z1307" i="4" s="1"/>
  <c r="R1313" i="4"/>
  <c r="S1314" i="4" s="1"/>
  <c r="S1257" i="4"/>
  <c r="AE1292" i="4"/>
  <c r="AF1292" i="4" s="1"/>
  <c r="Y1292" i="4"/>
  <c r="Z1292" i="4" s="1"/>
  <c r="AB1292" i="4"/>
  <c r="AC1292" i="4" s="1"/>
  <c r="R1361" i="4"/>
  <c r="S1362" i="4" s="1"/>
  <c r="M1266" i="4"/>
  <c r="S1193" i="4"/>
  <c r="R1165" i="4"/>
  <c r="S1166" i="4" s="1"/>
  <c r="S1055" i="4"/>
  <c r="AB1233" i="4"/>
  <c r="AC1233" i="4" s="1"/>
  <c r="Y1233" i="4"/>
  <c r="Z1233" i="4" s="1"/>
  <c r="AE1233" i="4"/>
  <c r="AF1233" i="4" s="1"/>
  <c r="S1017" i="4"/>
  <c r="Y929" i="4"/>
  <c r="Z929" i="4" s="1"/>
  <c r="AE929" i="4"/>
  <c r="AF929" i="4" s="1"/>
  <c r="AB929" i="4"/>
  <c r="AC929" i="4" s="1"/>
  <c r="M1500" i="4"/>
  <c r="M1501" i="4"/>
  <c r="AE835" i="4"/>
  <c r="AF835" i="4" s="1"/>
  <c r="AB835" i="4"/>
  <c r="AC835" i="4" s="1"/>
  <c r="Y835" i="4"/>
  <c r="Z835" i="4" s="1"/>
  <c r="AE863" i="4"/>
  <c r="AF863" i="4" s="1"/>
  <c r="Y863" i="4"/>
  <c r="Z863" i="4" s="1"/>
  <c r="AB863" i="4"/>
  <c r="AC863" i="4" s="1"/>
  <c r="S770" i="4"/>
  <c r="Y742" i="4"/>
  <c r="Z742" i="4" s="1"/>
  <c r="AE742" i="4"/>
  <c r="AF742" i="4" s="1"/>
  <c r="AB742" i="4"/>
  <c r="AC742" i="4" s="1"/>
  <c r="M721" i="4"/>
  <c r="Y327" i="4"/>
  <c r="Z327" i="4" s="1"/>
  <c r="AB327" i="4"/>
  <c r="AC327" i="4" s="1"/>
  <c r="AE327" i="4"/>
  <c r="AF327" i="4" s="1"/>
  <c r="M389" i="4"/>
  <c r="AB163" i="4"/>
  <c r="AC163" i="4" s="1"/>
  <c r="Y163" i="4"/>
  <c r="Z163" i="4" s="1"/>
  <c r="AE163" i="4"/>
  <c r="AF163" i="4" s="1"/>
  <c r="R367" i="4"/>
  <c r="S368" i="4" s="1"/>
  <c r="S654" i="4"/>
  <c r="AB757" i="4"/>
  <c r="AC757" i="4" s="1"/>
  <c r="Y757" i="4"/>
  <c r="Z757" i="4" s="1"/>
  <c r="AE757" i="4"/>
  <c r="AF757" i="4" s="1"/>
  <c r="Y116" i="4"/>
  <c r="Z116" i="4" s="1"/>
  <c r="AE116" i="4"/>
  <c r="AF116" i="4" s="1"/>
  <c r="AB116" i="4"/>
  <c r="AC116" i="4" s="1"/>
  <c r="M165" i="4"/>
  <c r="Y76" i="4"/>
  <c r="Z76" i="4" s="1"/>
  <c r="AE76" i="4"/>
  <c r="AF76" i="4" s="1"/>
  <c r="AB76" i="4"/>
  <c r="AC76" i="4" s="1"/>
  <c r="R347" i="4"/>
  <c r="S764" i="4"/>
  <c r="M11" i="4"/>
  <c r="Y355" i="4"/>
  <c r="Z355" i="4" s="1"/>
  <c r="AE355" i="4"/>
  <c r="AF355" i="4" s="1"/>
  <c r="AB355" i="4"/>
  <c r="AC355" i="4" s="1"/>
  <c r="AB1849" i="4"/>
  <c r="AC1849" i="4" s="1"/>
  <c r="Y1849" i="4"/>
  <c r="Z1849" i="4" s="1"/>
  <c r="AE1849" i="4"/>
  <c r="AF1849" i="4" s="1"/>
  <c r="S1826" i="4"/>
  <c r="M1906" i="4"/>
  <c r="S1673" i="4"/>
  <c r="M1767" i="4"/>
  <c r="M1771" i="4"/>
  <c r="M1770" i="4"/>
  <c r="M1626" i="4"/>
  <c r="S1694" i="4"/>
  <c r="M1574" i="4"/>
  <c r="Y1572" i="4"/>
  <c r="Z1572" i="4" s="1"/>
  <c r="AE1572" i="4"/>
  <c r="AF1572" i="4" s="1"/>
  <c r="AB1572" i="4"/>
  <c r="AC1572" i="4" s="1"/>
  <c r="S1572" i="4"/>
  <c r="M1587" i="4"/>
  <c r="M1585" i="4"/>
  <c r="AB1694" i="4"/>
  <c r="AC1694" i="4" s="1"/>
  <c r="AE1694" i="4"/>
  <c r="AF1694" i="4" s="1"/>
  <c r="Y1694" i="4"/>
  <c r="Z1694" i="4" s="1"/>
  <c r="AE1419" i="4"/>
  <c r="AF1419" i="4" s="1"/>
  <c r="AB1419" i="4"/>
  <c r="AC1419" i="4" s="1"/>
  <c r="Y1419" i="4"/>
  <c r="Z1419" i="4" s="1"/>
  <c r="R1422" i="4"/>
  <c r="S1423" i="4" s="1"/>
  <c r="AE1303" i="4"/>
  <c r="AF1303" i="4" s="1"/>
  <c r="AB1303" i="4"/>
  <c r="AC1303" i="4" s="1"/>
  <c r="Y1303" i="4"/>
  <c r="Z1303" i="4" s="1"/>
  <c r="S1290" i="4"/>
  <c r="S1337" i="4"/>
  <c r="AB1241" i="4"/>
  <c r="AC1241" i="4" s="1"/>
  <c r="AE1241" i="4"/>
  <c r="AF1241" i="4" s="1"/>
  <c r="Y1241" i="4"/>
  <c r="Z1241" i="4" s="1"/>
  <c r="AE1407" i="4"/>
  <c r="AF1407" i="4" s="1"/>
  <c r="AB1407" i="4"/>
  <c r="AC1407" i="4" s="1"/>
  <c r="Y1407" i="4"/>
  <c r="Z1407" i="4" s="1"/>
  <c r="M1218" i="4"/>
  <c r="AE1324" i="4"/>
  <c r="AF1324" i="4" s="1"/>
  <c r="AB1324" i="4"/>
  <c r="AC1324" i="4" s="1"/>
  <c r="Y1324" i="4"/>
  <c r="Z1324" i="4" s="1"/>
  <c r="Y1238" i="4"/>
  <c r="Z1238" i="4" s="1"/>
  <c r="AE1238" i="4"/>
  <c r="AF1238" i="4" s="1"/>
  <c r="AB1238" i="4"/>
  <c r="AC1238" i="4" s="1"/>
  <c r="S1443" i="4"/>
  <c r="Y1198" i="4"/>
  <c r="Z1198" i="4" s="1"/>
  <c r="AE1198" i="4"/>
  <c r="AF1198" i="4" s="1"/>
  <c r="AB1198" i="4"/>
  <c r="AC1198" i="4" s="1"/>
  <c r="S1260" i="4"/>
  <c r="AE1394" i="4"/>
  <c r="AF1394" i="4" s="1"/>
  <c r="Y1394" i="4"/>
  <c r="Z1394" i="4" s="1"/>
  <c r="AB1394" i="4"/>
  <c r="AC1394" i="4" s="1"/>
  <c r="S1231" i="4"/>
  <c r="Y1193" i="4"/>
  <c r="Z1193" i="4" s="1"/>
  <c r="AE1193" i="4"/>
  <c r="AF1193" i="4" s="1"/>
  <c r="AB1193" i="4"/>
  <c r="AC1193" i="4" s="1"/>
  <c r="S1156" i="4"/>
  <c r="AB1384" i="4"/>
  <c r="AC1384" i="4" s="1"/>
  <c r="Y1384" i="4"/>
  <c r="Z1384" i="4" s="1"/>
  <c r="AE1384" i="4"/>
  <c r="AF1384" i="4" s="1"/>
  <c r="Y1298" i="4"/>
  <c r="Z1298" i="4" s="1"/>
  <c r="AB1298" i="4"/>
  <c r="AC1298" i="4" s="1"/>
  <c r="AE1298" i="4"/>
  <c r="AF1298" i="4" s="1"/>
  <c r="AE959" i="4"/>
  <c r="AF959" i="4" s="1"/>
  <c r="Y959" i="4"/>
  <c r="Z959" i="4" s="1"/>
  <c r="AB959" i="4"/>
  <c r="AC959" i="4" s="1"/>
  <c r="Y1142" i="4"/>
  <c r="Z1142" i="4" s="1"/>
  <c r="AE1142" i="4"/>
  <c r="AF1142" i="4" s="1"/>
  <c r="AB1142" i="4"/>
  <c r="AC1142" i="4" s="1"/>
  <c r="M1048" i="4"/>
  <c r="S1200" i="4"/>
  <c r="AE1002" i="4"/>
  <c r="AF1002" i="4" s="1"/>
  <c r="AB1002" i="4"/>
  <c r="AC1002" i="4" s="1"/>
  <c r="Y1002" i="4"/>
  <c r="Z1002" i="4" s="1"/>
  <c r="AE948" i="4"/>
  <c r="AF948" i="4" s="1"/>
  <c r="AB948" i="4"/>
  <c r="AC948" i="4" s="1"/>
  <c r="Y948" i="4"/>
  <c r="Z948" i="4" s="1"/>
  <c r="AB844" i="4"/>
  <c r="AC844" i="4" s="1"/>
  <c r="AE844" i="4"/>
  <c r="AF844" i="4" s="1"/>
  <c r="Y844" i="4"/>
  <c r="Z844" i="4" s="1"/>
  <c r="R1306" i="4"/>
  <c r="S1306" i="4" s="1"/>
  <c r="S961" i="4"/>
  <c r="M898" i="4"/>
  <c r="M1133" i="4"/>
  <c r="M1134" i="4"/>
  <c r="AE1155" i="4"/>
  <c r="AF1155" i="4" s="1"/>
  <c r="AB1155" i="4"/>
  <c r="AC1155" i="4" s="1"/>
  <c r="Y1155" i="4"/>
  <c r="Z1155" i="4" s="1"/>
  <c r="R1010" i="4"/>
  <c r="S1011" i="4" s="1"/>
  <c r="S908" i="4"/>
  <c r="M846" i="4"/>
  <c r="S785" i="4"/>
  <c r="S1155" i="4"/>
  <c r="M784" i="4"/>
  <c r="AB838" i="4"/>
  <c r="AC838" i="4" s="1"/>
  <c r="Y838" i="4"/>
  <c r="Z838" i="4" s="1"/>
  <c r="AE838" i="4"/>
  <c r="AF838" i="4" s="1"/>
  <c r="R652" i="4"/>
  <c r="S653" i="4" s="1"/>
  <c r="Y776" i="4"/>
  <c r="Z776" i="4" s="1"/>
  <c r="AE776" i="4"/>
  <c r="AF776" i="4" s="1"/>
  <c r="AB776" i="4"/>
  <c r="AC776" i="4" s="1"/>
  <c r="M812" i="4"/>
  <c r="M701" i="4"/>
  <c r="M699" i="4"/>
  <c r="M766" i="4"/>
  <c r="AE660" i="4"/>
  <c r="AF660" i="4" s="1"/>
  <c r="AB660" i="4"/>
  <c r="AC660" i="4" s="1"/>
  <c r="Y660" i="4"/>
  <c r="Z660" i="4" s="1"/>
  <c r="AE724" i="4"/>
  <c r="AF724" i="4" s="1"/>
  <c r="AB724" i="4"/>
  <c r="AC724" i="4" s="1"/>
  <c r="Y724" i="4"/>
  <c r="Z724" i="4" s="1"/>
  <c r="AB626" i="4"/>
  <c r="AC626" i="4" s="1"/>
  <c r="Y626" i="4"/>
  <c r="Z626" i="4" s="1"/>
  <c r="AE626" i="4"/>
  <c r="AF626" i="4" s="1"/>
  <c r="R357" i="4"/>
  <c r="S357" i="4" s="1"/>
  <c r="M586" i="4"/>
  <c r="M584" i="4"/>
  <c r="S511" i="4"/>
  <c r="R472" i="4"/>
  <c r="S320" i="4"/>
  <c r="M1083" i="4"/>
  <c r="AB797" i="4"/>
  <c r="AC797" i="4" s="1"/>
  <c r="Y797" i="4"/>
  <c r="Z797" i="4" s="1"/>
  <c r="AE797" i="4"/>
  <c r="AF797" i="4" s="1"/>
  <c r="S691" i="4"/>
  <c r="Y714" i="4"/>
  <c r="Z714" i="4" s="1"/>
  <c r="AB714" i="4"/>
  <c r="AC714" i="4" s="1"/>
  <c r="AE714" i="4"/>
  <c r="AF714" i="4" s="1"/>
  <c r="R163" i="4"/>
  <c r="S164" i="4" s="1"/>
  <c r="S593" i="4"/>
  <c r="M400" i="4"/>
  <c r="AB202" i="4"/>
  <c r="AC202" i="4" s="1"/>
  <c r="Y202" i="4"/>
  <c r="Z202" i="4" s="1"/>
  <c r="AE202" i="4"/>
  <c r="AF202" i="4" s="1"/>
  <c r="S635" i="4"/>
  <c r="M471" i="4"/>
  <c r="S291" i="4"/>
  <c r="Y387" i="4"/>
  <c r="Z387" i="4" s="1"/>
  <c r="AE387" i="4"/>
  <c r="AF387" i="4" s="1"/>
  <c r="AB387" i="4"/>
  <c r="AC387" i="4" s="1"/>
  <c r="M915" i="4"/>
  <c r="M914" i="4"/>
  <c r="M913" i="4"/>
  <c r="AE7" i="4"/>
  <c r="AB7" i="4"/>
  <c r="AC7" i="4" s="1"/>
  <c r="Y7" i="4"/>
  <c r="Z7" i="4" s="1"/>
  <c r="AE661" i="4"/>
  <c r="AF661" i="4" s="1"/>
  <c r="AB661" i="4"/>
  <c r="AC661" i="4" s="1"/>
  <c r="Y661" i="4"/>
  <c r="Z661" i="4" s="1"/>
  <c r="AE130" i="4"/>
  <c r="AF130" i="4" s="1"/>
  <c r="Y130" i="4"/>
  <c r="Z130" i="4" s="1"/>
  <c r="AB130" i="4"/>
  <c r="AC130" i="4" s="1"/>
  <c r="Y157" i="4"/>
  <c r="Z157" i="4" s="1"/>
  <c r="AE157" i="4"/>
  <c r="AF157" i="4" s="1"/>
  <c r="AB157" i="4"/>
  <c r="AC157" i="4" s="1"/>
  <c r="R40" i="4"/>
  <c r="Y791" i="4"/>
  <c r="Z791" i="4" s="1"/>
  <c r="AB791" i="4"/>
  <c r="AC791" i="4" s="1"/>
  <c r="AE791" i="4"/>
  <c r="AF791" i="4" s="1"/>
  <c r="M580" i="4"/>
  <c r="R235" i="4"/>
  <c r="S236" i="4" s="1"/>
  <c r="M199" i="4"/>
  <c r="M448" i="4"/>
  <c r="S219" i="4"/>
  <c r="M47" i="4"/>
  <c r="AE89" i="4"/>
  <c r="AF89" i="4" s="1"/>
  <c r="AB89" i="4"/>
  <c r="AC89" i="4" s="1"/>
  <c r="Y89" i="4"/>
  <c r="Z89" i="4" s="1"/>
  <c r="M1939" i="4"/>
  <c r="M1937" i="4"/>
  <c r="S1944" i="4"/>
  <c r="S1988" i="4"/>
  <c r="Y1893" i="4"/>
  <c r="Z1893" i="4" s="1"/>
  <c r="AE1893" i="4"/>
  <c r="AF1893" i="4" s="1"/>
  <c r="AB1893" i="4"/>
  <c r="AC1893" i="4" s="1"/>
  <c r="R1907" i="4"/>
  <c r="R1902" i="4"/>
  <c r="S1903" i="4" s="1"/>
  <c r="AE1966" i="4"/>
  <c r="AF1966" i="4" s="1"/>
  <c r="AB1966" i="4"/>
  <c r="AC1966" i="4" s="1"/>
  <c r="Y1966" i="4"/>
  <c r="Z1966" i="4" s="1"/>
  <c r="M1883" i="4"/>
  <c r="S1960" i="4"/>
  <c r="R1886" i="4"/>
  <c r="Y1835" i="4"/>
  <c r="Z1835" i="4" s="1"/>
  <c r="AB1835" i="4"/>
  <c r="AC1835" i="4" s="1"/>
  <c r="AE1835" i="4"/>
  <c r="AF1835" i="4" s="1"/>
  <c r="Y1932" i="4"/>
  <c r="Z1932" i="4" s="1"/>
  <c r="AB1932" i="4"/>
  <c r="AC1932" i="4" s="1"/>
  <c r="AE1932" i="4"/>
  <c r="AF1932" i="4" s="1"/>
  <c r="M1976" i="4"/>
  <c r="R1851" i="4"/>
  <c r="S1851" i="4" s="1"/>
  <c r="S1843" i="4"/>
  <c r="R1789" i="4"/>
  <c r="S1790" i="4" s="1"/>
  <c r="R1804" i="4"/>
  <c r="S1805" i="4" s="1"/>
  <c r="R1908" i="4"/>
  <c r="S1909" i="4" s="1"/>
  <c r="M1786" i="4"/>
  <c r="R1816" i="4"/>
  <c r="S1816" i="4" s="1"/>
  <c r="AB1749" i="4"/>
  <c r="AC1749" i="4" s="1"/>
  <c r="Y1749" i="4"/>
  <c r="Z1749" i="4" s="1"/>
  <c r="AE1749" i="4"/>
  <c r="AF1749" i="4" s="1"/>
  <c r="R1751" i="4"/>
  <c r="S1752" i="4" s="1"/>
  <c r="R1687" i="4"/>
  <c r="S1688" i="4" s="1"/>
  <c r="S1663" i="4"/>
  <c r="Y1843" i="4"/>
  <c r="Z1843" i="4" s="1"/>
  <c r="AB1843" i="4"/>
  <c r="AC1843" i="4" s="1"/>
  <c r="AE1843" i="4"/>
  <c r="AF1843" i="4" s="1"/>
  <c r="Y1701" i="4"/>
  <c r="Z1701" i="4" s="1"/>
  <c r="AB1701" i="4"/>
  <c r="AC1701" i="4" s="1"/>
  <c r="AE1701" i="4"/>
  <c r="AF1701" i="4" s="1"/>
  <c r="R1706" i="4"/>
  <c r="S1626" i="4"/>
  <c r="R1536" i="4"/>
  <c r="S1537" i="4" s="1"/>
  <c r="S1710" i="4"/>
  <c r="S1597" i="4"/>
  <c r="M1624" i="4"/>
  <c r="R1506" i="4"/>
  <c r="S1507" i="4" s="1"/>
  <c r="S1505" i="4"/>
  <c r="R1463" i="4"/>
  <c r="S1464" i="4" s="1"/>
  <c r="Y1532" i="4"/>
  <c r="Z1532" i="4" s="1"/>
  <c r="AE1532" i="4"/>
  <c r="AF1532" i="4" s="1"/>
  <c r="AB1532" i="4"/>
  <c r="AC1532" i="4" s="1"/>
  <c r="AB1608" i="4"/>
  <c r="AC1608" i="4" s="1"/>
  <c r="Y1608" i="4"/>
  <c r="Z1608" i="4" s="1"/>
  <c r="AE1608" i="4"/>
  <c r="AF1608" i="4" s="1"/>
  <c r="R1523" i="4"/>
  <c r="S1523" i="4" s="1"/>
  <c r="AE1299" i="4"/>
  <c r="AF1299" i="4" s="1"/>
  <c r="AB1299" i="4"/>
  <c r="AC1299" i="4" s="1"/>
  <c r="Y1299" i="4"/>
  <c r="Z1299" i="4" s="1"/>
  <c r="AE1288" i="4"/>
  <c r="AF1288" i="4" s="1"/>
  <c r="AB1288" i="4"/>
  <c r="AC1288" i="4" s="1"/>
  <c r="Y1288" i="4"/>
  <c r="Z1288" i="4" s="1"/>
  <c r="AE1613" i="4"/>
  <c r="AF1613" i="4" s="1"/>
  <c r="AB1613" i="4"/>
  <c r="AC1613" i="4" s="1"/>
  <c r="Y1613" i="4"/>
  <c r="Z1613" i="4" s="1"/>
  <c r="AE1316" i="4"/>
  <c r="AF1316" i="4" s="1"/>
  <c r="Y1316" i="4"/>
  <c r="Z1316" i="4" s="1"/>
  <c r="AB1316" i="4"/>
  <c r="AC1316" i="4" s="1"/>
  <c r="M1265" i="4"/>
  <c r="R1344" i="4"/>
  <c r="S1345" i="4" s="1"/>
  <c r="AB1557" i="4"/>
  <c r="AC1557" i="4" s="1"/>
  <c r="AE1557" i="4"/>
  <c r="AF1557" i="4" s="1"/>
  <c r="Y1557" i="4"/>
  <c r="Z1557" i="4" s="1"/>
  <c r="Y1326" i="4"/>
  <c r="Z1326" i="4" s="1"/>
  <c r="AE1326" i="4"/>
  <c r="AF1326" i="4" s="1"/>
  <c r="AB1326" i="4"/>
  <c r="AC1326" i="4" s="1"/>
  <c r="AE1409" i="4"/>
  <c r="AF1409" i="4" s="1"/>
  <c r="AB1409" i="4"/>
  <c r="AC1409" i="4" s="1"/>
  <c r="Y1409" i="4"/>
  <c r="Z1409" i="4" s="1"/>
  <c r="R1368" i="4"/>
  <c r="S1369" i="4" s="1"/>
  <c r="M1297" i="4"/>
  <c r="S1372" i="4"/>
  <c r="R1244" i="4"/>
  <c r="S1245" i="4" s="1"/>
  <c r="S1424" i="4"/>
  <c r="AB1034" i="4"/>
  <c r="AC1034" i="4" s="1"/>
  <c r="Y1034" i="4"/>
  <c r="Z1034" i="4" s="1"/>
  <c r="AE1034" i="4"/>
  <c r="AF1034" i="4" s="1"/>
  <c r="M1216" i="4"/>
  <c r="S1040" i="4"/>
  <c r="M1007" i="4"/>
  <c r="M1213" i="4"/>
  <c r="M1118" i="4"/>
  <c r="M1998" i="4"/>
  <c r="M1996" i="4"/>
  <c r="M1978" i="4"/>
  <c r="S1995" i="4"/>
  <c r="R1953" i="4"/>
  <c r="S1953" i="4" s="1"/>
  <c r="M1935" i="4"/>
  <c r="R1925" i="4"/>
  <c r="R1955" i="4"/>
  <c r="R1935" i="4"/>
  <c r="R1884" i="4"/>
  <c r="R1909" i="4"/>
  <c r="S1910" i="4" s="1"/>
  <c r="AE1902" i="4"/>
  <c r="AF1902" i="4" s="1"/>
  <c r="AB1902" i="4"/>
  <c r="AC1902" i="4" s="1"/>
  <c r="Y1902" i="4"/>
  <c r="Z1902" i="4" s="1"/>
  <c r="M1992" i="4"/>
  <c r="M1930" i="4"/>
  <c r="AE1916" i="4"/>
  <c r="AF1916" i="4" s="1"/>
  <c r="Y1916" i="4"/>
  <c r="Z1916" i="4" s="1"/>
  <c r="AB1916" i="4"/>
  <c r="AC1916" i="4" s="1"/>
  <c r="R1880" i="4"/>
  <c r="S1881" i="4" s="1"/>
  <c r="R1893" i="4"/>
  <c r="R1760" i="4"/>
  <c r="S1761" i="4" s="1"/>
  <c r="R1796" i="4"/>
  <c r="R1740" i="4"/>
  <c r="S1741" i="4" s="1"/>
  <c r="R1832" i="4"/>
  <c r="M1808" i="4"/>
  <c r="S1777" i="4"/>
  <c r="R1747" i="4"/>
  <c r="S1902" i="4"/>
  <c r="M1827" i="4"/>
  <c r="R1868" i="4"/>
  <c r="AB1777" i="4"/>
  <c r="AC1777" i="4" s="1"/>
  <c r="Y1777" i="4"/>
  <c r="Z1777" i="4" s="1"/>
  <c r="AE1777" i="4"/>
  <c r="AF1777" i="4" s="1"/>
  <c r="S1883" i="4"/>
  <c r="S1900" i="4"/>
  <c r="R1739" i="4"/>
  <c r="AE1837" i="4"/>
  <c r="AF1837" i="4" s="1"/>
  <c r="AB1837" i="4"/>
  <c r="AC1837" i="4" s="1"/>
  <c r="Y1837" i="4"/>
  <c r="Z1837" i="4" s="1"/>
  <c r="AB1716" i="4"/>
  <c r="AC1716" i="4" s="1"/>
  <c r="AE1716" i="4"/>
  <c r="AF1716" i="4" s="1"/>
  <c r="Y1716" i="4"/>
  <c r="Z1716" i="4" s="1"/>
  <c r="S1655" i="4"/>
  <c r="M1799" i="4"/>
  <c r="M1700" i="4"/>
  <c r="R1813" i="4"/>
  <c r="S1814" i="4" s="1"/>
  <c r="R1715" i="4"/>
  <c r="S1716" i="4" s="1"/>
  <c r="R1703" i="4"/>
  <c r="S1704" i="4" s="1"/>
  <c r="S1736" i="4"/>
  <c r="S1697" i="4"/>
  <c r="AE1756" i="4"/>
  <c r="AF1756" i="4" s="1"/>
  <c r="Y1756" i="4"/>
  <c r="Z1756" i="4" s="1"/>
  <c r="AB1756" i="4"/>
  <c r="AC1756" i="4" s="1"/>
  <c r="S1672" i="4"/>
  <c r="R1638" i="4"/>
  <c r="S1639" i="4" s="1"/>
  <c r="R1727" i="4"/>
  <c r="S1542" i="4"/>
  <c r="Y1556" i="4"/>
  <c r="Z1556" i="4" s="1"/>
  <c r="AB1556" i="4"/>
  <c r="AC1556" i="4" s="1"/>
  <c r="AE1556" i="4"/>
  <c r="AF1556" i="4" s="1"/>
  <c r="AE1535" i="4"/>
  <c r="AF1535" i="4" s="1"/>
  <c r="AB1535" i="4"/>
  <c r="AC1535" i="4" s="1"/>
  <c r="Y1535" i="4"/>
  <c r="Z1535" i="4" s="1"/>
  <c r="M1822" i="4"/>
  <c r="Y1619" i="4"/>
  <c r="Z1619" i="4" s="1"/>
  <c r="AE1619" i="4"/>
  <c r="AF1619" i="4" s="1"/>
  <c r="AB1619" i="4"/>
  <c r="AC1619" i="4" s="1"/>
  <c r="AB1612" i="4"/>
  <c r="AC1612" i="4" s="1"/>
  <c r="Y1612" i="4"/>
  <c r="Z1612" i="4" s="1"/>
  <c r="AE1612" i="4"/>
  <c r="AF1612" i="4" s="1"/>
  <c r="M1558" i="4"/>
  <c r="R1497" i="4"/>
  <c r="S1498" i="4" s="1"/>
  <c r="M1550" i="4"/>
  <c r="R1479" i="4"/>
  <c r="S1480" i="4" s="1"/>
  <c r="R1452" i="4"/>
  <c r="S1453" i="4" s="1"/>
  <c r="R1599" i="4"/>
  <c r="S1429" i="4"/>
  <c r="M1971" i="4"/>
  <c r="Y2012" i="4"/>
  <c r="Z2012" i="4" s="1"/>
  <c r="AB2012" i="4"/>
  <c r="AC2012" i="4" s="1"/>
  <c r="R1964" i="4"/>
  <c r="S1965" i="4" s="1"/>
  <c r="M2011" i="4"/>
  <c r="R1926" i="4"/>
  <c r="M1968" i="4"/>
  <c r="M1892" i="4"/>
  <c r="M1970" i="4"/>
  <c r="AB1919" i="4"/>
  <c r="AC1919" i="4" s="1"/>
  <c r="Y1919" i="4"/>
  <c r="Z1919" i="4" s="1"/>
  <c r="AE1919" i="4"/>
  <c r="AF1919" i="4" s="1"/>
  <c r="S1896" i="4"/>
  <c r="AB1851" i="4"/>
  <c r="AC1851" i="4" s="1"/>
  <c r="Y1851" i="4"/>
  <c r="Z1851" i="4" s="1"/>
  <c r="AE1851" i="4"/>
  <c r="AF1851" i="4" s="1"/>
  <c r="M1850" i="4"/>
  <c r="M1871" i="4"/>
  <c r="M1886" i="4"/>
  <c r="M1818" i="4"/>
  <c r="S1775" i="4"/>
  <c r="M1789" i="4"/>
  <c r="M1896" i="4"/>
  <c r="R1756" i="4"/>
  <c r="S1757" i="4" s="1"/>
  <c r="R1839" i="4"/>
  <c r="S1840" i="4" s="1"/>
  <c r="R1795" i="4"/>
  <c r="R1846" i="4"/>
  <c r="S1847" i="4" s="1"/>
  <c r="R1746" i="4"/>
  <c r="AB1838" i="4"/>
  <c r="AC1838" i="4" s="1"/>
  <c r="Y1838" i="4"/>
  <c r="Z1838" i="4" s="1"/>
  <c r="AE1838" i="4"/>
  <c r="AF1838" i="4" s="1"/>
  <c r="R1829" i="4"/>
  <c r="S1765" i="4"/>
  <c r="M1845" i="4"/>
  <c r="R1779" i="4"/>
  <c r="M1745" i="4"/>
  <c r="R1714" i="4"/>
  <c r="S1850" i="4"/>
  <c r="R1650" i="4"/>
  <c r="S1651" i="4" s="1"/>
  <c r="R1801" i="4"/>
  <c r="S1762" i="4"/>
  <c r="M1796" i="4"/>
  <c r="Y1693" i="4"/>
  <c r="Z1693" i="4" s="1"/>
  <c r="AE1693" i="4"/>
  <c r="AF1693" i="4" s="1"/>
  <c r="AB1693" i="4"/>
  <c r="AC1693" i="4" s="1"/>
  <c r="AB1741" i="4"/>
  <c r="AC1741" i="4" s="1"/>
  <c r="Y1741" i="4"/>
  <c r="Z1741" i="4" s="1"/>
  <c r="AE1741" i="4"/>
  <c r="AF1741" i="4" s="1"/>
  <c r="R1716" i="4"/>
  <c r="M1739" i="4"/>
  <c r="M1738" i="4"/>
  <c r="M1665" i="4"/>
  <c r="M1622" i="4"/>
  <c r="AB1679" i="4"/>
  <c r="AC1679" i="4" s="1"/>
  <c r="Y1679" i="4"/>
  <c r="Z1679" i="4" s="1"/>
  <c r="AE1679" i="4"/>
  <c r="AF1679" i="4" s="1"/>
  <c r="R1570" i="4"/>
  <c r="S1571" i="4" s="1"/>
  <c r="R1554" i="4"/>
  <c r="S1555" i="4" s="1"/>
  <c r="AE1583" i="4"/>
  <c r="AF1583" i="4" s="1"/>
  <c r="AB1583" i="4"/>
  <c r="AC1583" i="4" s="1"/>
  <c r="Y1583" i="4"/>
  <c r="Z1583" i="4" s="1"/>
  <c r="R1629" i="4"/>
  <c r="S1630" i="4" s="1"/>
  <c r="M1742" i="4"/>
  <c r="M1744" i="4"/>
  <c r="M1555" i="4"/>
  <c r="M1674" i="4"/>
  <c r="S1511" i="4"/>
  <c r="M1751" i="4"/>
  <c r="M1750" i="4"/>
  <c r="Y1488" i="4"/>
  <c r="Z1488" i="4" s="1"/>
  <c r="AE1488" i="4"/>
  <c r="AF1488" i="4" s="1"/>
  <c r="AB1488" i="4"/>
  <c r="AC1488" i="4" s="1"/>
  <c r="AE1450" i="4"/>
  <c r="AF1450" i="4" s="1"/>
  <c r="AB1450" i="4"/>
  <c r="AC1450" i="4" s="1"/>
  <c r="Y1450" i="4"/>
  <c r="Z1450" i="4" s="1"/>
  <c r="R1637" i="4"/>
  <c r="S1638" i="4" s="1"/>
  <c r="M1615" i="4"/>
  <c r="M1553" i="4"/>
  <c r="M1452" i="4"/>
  <c r="S1509" i="4"/>
  <c r="AB1460" i="4"/>
  <c r="AC1460" i="4" s="1"/>
  <c r="Y1460" i="4"/>
  <c r="Z1460" i="4" s="1"/>
  <c r="AE1460" i="4"/>
  <c r="AF1460" i="4" s="1"/>
  <c r="R1468" i="4"/>
  <c r="S1469" i="4" s="1"/>
  <c r="M1526" i="4"/>
  <c r="S1388" i="4"/>
  <c r="S1593" i="4"/>
  <c r="R1524" i="4"/>
  <c r="S1525" i="4" s="1"/>
  <c r="M1287" i="4"/>
  <c r="M1286" i="4"/>
  <c r="M1239" i="4"/>
  <c r="R1350" i="4"/>
  <c r="S1351" i="4" s="1"/>
  <c r="AE1252" i="4"/>
  <c r="AF1252" i="4" s="1"/>
  <c r="AB1252" i="4"/>
  <c r="AC1252" i="4" s="1"/>
  <c r="Y1252" i="4"/>
  <c r="Z1252" i="4" s="1"/>
  <c r="R1575" i="4"/>
  <c r="S1576" i="4" s="1"/>
  <c r="R1450" i="4"/>
  <c r="S1256" i="4"/>
  <c r="S1508" i="4"/>
  <c r="M1356" i="4"/>
  <c r="AE1479" i="4"/>
  <c r="AF1479" i="4" s="1"/>
  <c r="AB1479" i="4"/>
  <c r="AC1479" i="4" s="1"/>
  <c r="Y1479" i="4"/>
  <c r="Z1479" i="4" s="1"/>
  <c r="AE1645" i="4"/>
  <c r="AF1645" i="4" s="1"/>
  <c r="Y1645" i="4"/>
  <c r="Z1645" i="4" s="1"/>
  <c r="AB1645" i="4"/>
  <c r="AC1645" i="4" s="1"/>
  <c r="M1531" i="4"/>
  <c r="M1529" i="4"/>
  <c r="R1354" i="4"/>
  <c r="S1355" i="4" s="1"/>
  <c r="S1296" i="4"/>
  <c r="M1249" i="4"/>
  <c r="S1414" i="4"/>
  <c r="R1236" i="4"/>
  <c r="S1237" i="4" s="1"/>
  <c r="S1494" i="4"/>
  <c r="AB1361" i="4"/>
  <c r="AC1361" i="4" s="1"/>
  <c r="Y1361" i="4"/>
  <c r="Z1361" i="4" s="1"/>
  <c r="AE1361" i="4"/>
  <c r="AF1361" i="4" s="1"/>
  <c r="R1191" i="4"/>
  <c r="S1192" i="4" s="1"/>
  <c r="AB1245" i="4"/>
  <c r="AC1245" i="4" s="1"/>
  <c r="Y1245" i="4"/>
  <c r="Z1245" i="4" s="1"/>
  <c r="AE1245" i="4"/>
  <c r="AF1245" i="4" s="1"/>
  <c r="Y1177" i="4"/>
  <c r="Z1177" i="4" s="1"/>
  <c r="AE1177" i="4"/>
  <c r="AF1177" i="4" s="1"/>
  <c r="AB1177" i="4"/>
  <c r="AC1177" i="4" s="1"/>
  <c r="Y1318" i="4"/>
  <c r="Z1318" i="4" s="1"/>
  <c r="AB1318" i="4"/>
  <c r="AC1318" i="4" s="1"/>
  <c r="AE1318" i="4"/>
  <c r="AF1318" i="4" s="1"/>
  <c r="Y1228" i="4"/>
  <c r="Z1228" i="4" s="1"/>
  <c r="AE1228" i="4"/>
  <c r="AF1228" i="4" s="1"/>
  <c r="AB1228" i="4"/>
  <c r="AC1228" i="4" s="1"/>
  <c r="AB1208" i="4"/>
  <c r="AC1208" i="4" s="1"/>
  <c r="AE1208" i="4"/>
  <c r="AF1208" i="4" s="1"/>
  <c r="Y1208" i="4"/>
  <c r="Z1208" i="4" s="1"/>
  <c r="Y1181" i="4"/>
  <c r="Z1181" i="4" s="1"/>
  <c r="AE1181" i="4"/>
  <c r="AF1181" i="4" s="1"/>
  <c r="AB1181" i="4"/>
  <c r="AC1181" i="4" s="1"/>
  <c r="AB1224" i="4"/>
  <c r="AC1224" i="4" s="1"/>
  <c r="AE1224" i="4"/>
  <c r="AF1224" i="4" s="1"/>
  <c r="Y1224" i="4"/>
  <c r="Z1224" i="4" s="1"/>
  <c r="R1204" i="4"/>
  <c r="M1393" i="4"/>
  <c r="S1263" i="4"/>
  <c r="S1246" i="4"/>
  <c r="M1146" i="4"/>
  <c r="S1376" i="4"/>
  <c r="M1284" i="4"/>
  <c r="R1079" i="4"/>
  <c r="S1079" i="4" s="1"/>
  <c r="R1037" i="4"/>
  <c r="S1038" i="4" s="1"/>
  <c r="M1306" i="4"/>
  <c r="M1029" i="4"/>
  <c r="M1027" i="4"/>
  <c r="R1169" i="4"/>
  <c r="S1170" i="4" s="1"/>
  <c r="R1043" i="4"/>
  <c r="S1044" i="4" s="1"/>
  <c r="AB1396" i="4"/>
  <c r="AC1396" i="4" s="1"/>
  <c r="Y1396" i="4"/>
  <c r="Z1396" i="4" s="1"/>
  <c r="AE1396" i="4"/>
  <c r="AF1396" i="4" s="1"/>
  <c r="M1158" i="4"/>
  <c r="M1092" i="4"/>
  <c r="R1278" i="4"/>
  <c r="S1279" i="4" s="1"/>
  <c r="M1176" i="4"/>
  <c r="M1109" i="4"/>
  <c r="R1162" i="4"/>
  <c r="S1163" i="4" s="1"/>
  <c r="AE1074" i="4"/>
  <c r="AF1074" i="4" s="1"/>
  <c r="AB1074" i="4"/>
  <c r="AC1074" i="4" s="1"/>
  <c r="Y1074" i="4"/>
  <c r="Z1074" i="4" s="1"/>
  <c r="S980" i="4"/>
  <c r="S932" i="4"/>
  <c r="S1169" i="4"/>
  <c r="R1110" i="4"/>
  <c r="S1111" i="4" s="1"/>
  <c r="R977" i="4"/>
  <c r="S978" i="4" s="1"/>
  <c r="M928" i="4"/>
  <c r="M926" i="4"/>
  <c r="AE1057" i="4"/>
  <c r="AF1057" i="4" s="1"/>
  <c r="AB1057" i="4"/>
  <c r="AC1057" i="4" s="1"/>
  <c r="Y1057" i="4"/>
  <c r="Z1057" i="4" s="1"/>
  <c r="AB932" i="4"/>
  <c r="AC932" i="4" s="1"/>
  <c r="Y932" i="4"/>
  <c r="Z932" i="4" s="1"/>
  <c r="AE932" i="4"/>
  <c r="AF932" i="4" s="1"/>
  <c r="R995" i="4"/>
  <c r="S996" i="4" s="1"/>
  <c r="S1221" i="4"/>
  <c r="Y965" i="4"/>
  <c r="Z965" i="4" s="1"/>
  <c r="AE965" i="4"/>
  <c r="AF965" i="4" s="1"/>
  <c r="AB965" i="4"/>
  <c r="AC965" i="4" s="1"/>
  <c r="M909" i="4"/>
  <c r="S963" i="4"/>
  <c r="R894" i="4"/>
  <c r="S895" i="4" s="1"/>
  <c r="M1296" i="4"/>
  <c r="R1146" i="4"/>
  <c r="S1147" i="4" s="1"/>
  <c r="M1098" i="4"/>
  <c r="M952" i="4"/>
  <c r="M950" i="4"/>
  <c r="R1012" i="4"/>
  <c r="S1013" i="4" s="1"/>
  <c r="M930" i="4"/>
  <c r="M876" i="4"/>
  <c r="M1192" i="4"/>
  <c r="Y1035" i="4"/>
  <c r="Z1035" i="4" s="1"/>
  <c r="AE1035" i="4"/>
  <c r="AF1035" i="4" s="1"/>
  <c r="AB1035" i="4"/>
  <c r="AC1035" i="4" s="1"/>
  <c r="R1002" i="4"/>
  <c r="M830" i="4"/>
  <c r="R1102" i="4"/>
  <c r="S1103" i="4" s="1"/>
  <c r="M1075" i="4"/>
  <c r="M807" i="4"/>
  <c r="M805" i="4"/>
  <c r="M783" i="4"/>
  <c r="M810" i="4"/>
  <c r="AB936" i="4"/>
  <c r="AC936" i="4" s="1"/>
  <c r="Y936" i="4"/>
  <c r="Z936" i="4" s="1"/>
  <c r="AE936" i="4"/>
  <c r="AF936" i="4" s="1"/>
  <c r="Y1209" i="4"/>
  <c r="Z1209" i="4" s="1"/>
  <c r="AE1209" i="4"/>
  <c r="AF1209" i="4" s="1"/>
  <c r="AB1209" i="4"/>
  <c r="AC1209" i="4" s="1"/>
  <c r="R1061" i="4"/>
  <c r="S1062" i="4" s="1"/>
  <c r="Y747" i="4"/>
  <c r="Z747" i="4" s="1"/>
  <c r="AB747" i="4"/>
  <c r="AC747" i="4" s="1"/>
  <c r="AE747" i="4"/>
  <c r="AF747" i="4" s="1"/>
  <c r="R955" i="4"/>
  <c r="S956" i="4" s="1"/>
  <c r="M839" i="4"/>
  <c r="R1058" i="4"/>
  <c r="S1058" i="4" s="1"/>
  <c r="AE991" i="4"/>
  <c r="AF991" i="4" s="1"/>
  <c r="AB991" i="4"/>
  <c r="AC991" i="4" s="1"/>
  <c r="Y991" i="4"/>
  <c r="Z991" i="4" s="1"/>
  <c r="M827" i="4"/>
  <c r="R742" i="4"/>
  <c r="S743" i="4" s="1"/>
  <c r="S994" i="4"/>
  <c r="M893" i="4"/>
  <c r="M748" i="4"/>
  <c r="Y853" i="4"/>
  <c r="Z853" i="4" s="1"/>
  <c r="AE853" i="4"/>
  <c r="AF853" i="4" s="1"/>
  <c r="AB853" i="4"/>
  <c r="AC853" i="4" s="1"/>
  <c r="M745" i="4"/>
  <c r="M733" i="4"/>
  <c r="M731" i="4"/>
  <c r="M725" i="4"/>
  <c r="M723" i="4"/>
  <c r="M717" i="4"/>
  <c r="M715" i="4"/>
  <c r="R1273" i="4"/>
  <c r="S1273" i="4" s="1"/>
  <c r="Y862" i="4"/>
  <c r="Z862" i="4" s="1"/>
  <c r="AE862" i="4"/>
  <c r="AF862" i="4" s="1"/>
  <c r="AB862" i="4"/>
  <c r="AC862" i="4" s="1"/>
  <c r="M825" i="4"/>
  <c r="Y764" i="4"/>
  <c r="Z764" i="4" s="1"/>
  <c r="AB764" i="4"/>
  <c r="AC764" i="4" s="1"/>
  <c r="AE764" i="4"/>
  <c r="AF764" i="4" s="1"/>
  <c r="M642" i="4"/>
  <c r="Y599" i="4"/>
  <c r="Z599" i="4" s="1"/>
  <c r="AE599" i="4"/>
  <c r="AF599" i="4" s="1"/>
  <c r="AB599" i="4"/>
  <c r="AC599" i="4" s="1"/>
  <c r="S374" i="4"/>
  <c r="R888" i="4"/>
  <c r="AE645" i="4"/>
  <c r="AF645" i="4" s="1"/>
  <c r="Y645" i="4"/>
  <c r="Z645" i="4" s="1"/>
  <c r="AB645" i="4"/>
  <c r="AC645" i="4" s="1"/>
  <c r="M598" i="4"/>
  <c r="M596" i="4"/>
  <c r="M754" i="4"/>
  <c r="M753" i="4"/>
  <c r="M609" i="4"/>
  <c r="R597" i="4"/>
  <c r="S598" i="4" s="1"/>
  <c r="R501" i="4"/>
  <c r="S502" i="4" s="1"/>
  <c r="AB486" i="4"/>
  <c r="AC486" i="4" s="1"/>
  <c r="AE486" i="4"/>
  <c r="AF486" i="4" s="1"/>
  <c r="Y486" i="4"/>
  <c r="Z486" i="4" s="1"/>
  <c r="S477" i="4"/>
  <c r="R453" i="4"/>
  <c r="S454" i="4" s="1"/>
  <c r="AB438" i="4"/>
  <c r="AC438" i="4" s="1"/>
  <c r="AE438" i="4"/>
  <c r="AF438" i="4" s="1"/>
  <c r="Y438" i="4"/>
  <c r="Z438" i="4" s="1"/>
  <c r="S429" i="4"/>
  <c r="R405" i="4"/>
  <c r="S405" i="4" s="1"/>
  <c r="M680" i="4"/>
  <c r="M851" i="4"/>
  <c r="M903" i="4"/>
  <c r="Y683" i="4"/>
  <c r="Z683" i="4" s="1"/>
  <c r="AE683" i="4"/>
  <c r="AF683" i="4" s="1"/>
  <c r="AB683" i="4"/>
  <c r="AC683" i="4" s="1"/>
  <c r="AE649" i="4"/>
  <c r="AF649" i="4" s="1"/>
  <c r="AB649" i="4"/>
  <c r="AC649" i="4" s="1"/>
  <c r="Y649" i="4"/>
  <c r="Z649" i="4" s="1"/>
  <c r="S475" i="4"/>
  <c r="R348" i="4"/>
  <c r="S349" i="4" s="1"/>
  <c r="M620" i="4"/>
  <c r="M577" i="4"/>
  <c r="M493" i="4"/>
  <c r="Y395" i="4"/>
  <c r="Z395" i="4" s="1"/>
  <c r="AE395" i="4"/>
  <c r="AF395" i="4" s="1"/>
  <c r="AB395" i="4"/>
  <c r="AC395" i="4" s="1"/>
  <c r="S307" i="4"/>
  <c r="R282" i="4"/>
  <c r="S283" i="4" s="1"/>
  <c r="AE184" i="4"/>
  <c r="AF184" i="4" s="1"/>
  <c r="Y184" i="4"/>
  <c r="Z184" i="4" s="1"/>
  <c r="AB184" i="4"/>
  <c r="AC184" i="4" s="1"/>
  <c r="R811" i="4"/>
  <c r="S812" i="4" s="1"/>
  <c r="R558" i="4"/>
  <c r="S559" i="4" s="1"/>
  <c r="Y407" i="4"/>
  <c r="Z407" i="4" s="1"/>
  <c r="AE407" i="4"/>
  <c r="AF407" i="4" s="1"/>
  <c r="AB407" i="4"/>
  <c r="AC407" i="4" s="1"/>
  <c r="M280" i="4"/>
  <c r="Y1178" i="4"/>
  <c r="Z1178" i="4" s="1"/>
  <c r="AE1178" i="4"/>
  <c r="AF1178" i="4" s="1"/>
  <c r="AB1178" i="4"/>
  <c r="AC1178" i="4" s="1"/>
  <c r="M410" i="4"/>
  <c r="R729" i="4"/>
  <c r="S730" i="4" s="1"/>
  <c r="R700" i="4"/>
  <c r="S701" i="4" s="1"/>
  <c r="Y539" i="4"/>
  <c r="Z539" i="4" s="1"/>
  <c r="AE539" i="4"/>
  <c r="AF539" i="4" s="1"/>
  <c r="AB539" i="4"/>
  <c r="AC539" i="4" s="1"/>
  <c r="M385" i="4"/>
  <c r="R449" i="4"/>
  <c r="S847" i="4"/>
  <c r="AE561" i="4"/>
  <c r="AF561" i="4" s="1"/>
  <c r="AB561" i="4"/>
  <c r="AC561" i="4" s="1"/>
  <c r="Y561" i="4"/>
  <c r="Z561" i="4" s="1"/>
  <c r="S524" i="4"/>
  <c r="R400" i="4"/>
  <c r="S401" i="4" s="1"/>
  <c r="M260" i="4"/>
  <c r="R727" i="4"/>
  <c r="S728" i="4" s="1"/>
  <c r="Y690" i="4"/>
  <c r="Z690" i="4" s="1"/>
  <c r="AB690" i="4"/>
  <c r="AC690" i="4" s="1"/>
  <c r="AE690" i="4"/>
  <c r="AF690" i="4" s="1"/>
  <c r="AB574" i="4"/>
  <c r="AC574" i="4" s="1"/>
  <c r="Y574" i="4"/>
  <c r="Z574" i="4" s="1"/>
  <c r="AE574" i="4"/>
  <c r="AF574" i="4" s="1"/>
  <c r="R191" i="4"/>
  <c r="S192" i="4" s="1"/>
  <c r="M394" i="4"/>
  <c r="S174" i="4"/>
  <c r="Y108" i="4"/>
  <c r="Z108" i="4" s="1"/>
  <c r="AB108" i="4"/>
  <c r="AC108" i="4" s="1"/>
  <c r="AE108" i="4"/>
  <c r="AF108" i="4" s="1"/>
  <c r="M321" i="4"/>
  <c r="AE737" i="4"/>
  <c r="AF737" i="4" s="1"/>
  <c r="AB737" i="4"/>
  <c r="AC737" i="4" s="1"/>
  <c r="Y737" i="4"/>
  <c r="Z737" i="4" s="1"/>
  <c r="M657" i="4"/>
  <c r="S553" i="4"/>
  <c r="M1839" i="4"/>
  <c r="M634" i="4"/>
  <c r="M632" i="4"/>
  <c r="AB542" i="4"/>
  <c r="AC542" i="4" s="1"/>
  <c r="Y542" i="4"/>
  <c r="Z542" i="4" s="1"/>
  <c r="AE542" i="4"/>
  <c r="AF542" i="4" s="1"/>
  <c r="R325" i="4"/>
  <c r="S326" i="4" s="1"/>
  <c r="S125" i="4"/>
  <c r="AE16" i="4"/>
  <c r="AF16" i="4" s="1"/>
  <c r="AB16" i="4"/>
  <c r="AC16" i="4" s="1"/>
  <c r="Y16" i="4"/>
  <c r="Z16" i="4" s="1"/>
  <c r="M129" i="4"/>
  <c r="Y547" i="4"/>
  <c r="Z547" i="4" s="1"/>
  <c r="AB547" i="4"/>
  <c r="AC547" i="4" s="1"/>
  <c r="AE547" i="4"/>
  <c r="AF547" i="4" s="1"/>
  <c r="M514" i="4"/>
  <c r="AB247" i="4"/>
  <c r="AC247" i="4" s="1"/>
  <c r="Y247" i="4"/>
  <c r="Z247" i="4" s="1"/>
  <c r="AE247" i="4"/>
  <c r="AF247" i="4" s="1"/>
  <c r="M139" i="4"/>
  <c r="R114" i="4"/>
  <c r="S115" i="4" s="1"/>
  <c r="Y710" i="4"/>
  <c r="Z710" i="4" s="1"/>
  <c r="AB710" i="4"/>
  <c r="AC710" i="4" s="1"/>
  <c r="AE710" i="4"/>
  <c r="AF710" i="4" s="1"/>
  <c r="S288" i="4"/>
  <c r="M227" i="4"/>
  <c r="M201" i="4"/>
  <c r="R150" i="4"/>
  <c r="S151" i="4" s="1"/>
  <c r="Y79" i="4"/>
  <c r="Z79" i="4" s="1"/>
  <c r="AB79" i="4"/>
  <c r="AC79" i="4" s="1"/>
  <c r="AE79" i="4"/>
  <c r="AF79" i="4" s="1"/>
  <c r="R32" i="4"/>
  <c r="S33" i="4" s="1"/>
  <c r="S10" i="4"/>
  <c r="S149" i="4"/>
  <c r="R25" i="4"/>
  <c r="S26" i="4" s="1"/>
  <c r="AB562" i="4"/>
  <c r="AC562" i="4" s="1"/>
  <c r="Y562" i="4"/>
  <c r="Z562" i="4" s="1"/>
  <c r="AE562" i="4"/>
  <c r="AF562" i="4" s="1"/>
  <c r="M512" i="4"/>
  <c r="R187" i="4"/>
  <c r="S188" i="4" s="1"/>
  <c r="S99" i="4"/>
  <c r="R41" i="4"/>
  <c r="S42" i="4" s="1"/>
  <c r="R1282" i="4"/>
  <c r="S1283" i="4" s="1"/>
  <c r="R722" i="4"/>
  <c r="S723" i="4" s="1"/>
  <c r="AE93" i="4"/>
  <c r="AF93" i="4" s="1"/>
  <c r="AB93" i="4"/>
  <c r="AC93" i="4" s="1"/>
  <c r="Y93" i="4"/>
  <c r="Z93" i="4" s="1"/>
  <c r="S694" i="4"/>
  <c r="S557" i="4"/>
  <c r="M290" i="4"/>
  <c r="R93" i="4"/>
  <c r="R566" i="4"/>
  <c r="M102" i="4"/>
  <c r="S275" i="4"/>
  <c r="M678" i="4"/>
  <c r="M162" i="4"/>
  <c r="M63" i="4"/>
  <c r="M5" i="4"/>
  <c r="M434" i="4"/>
  <c r="S187" i="4"/>
  <c r="M30" i="4"/>
  <c r="M29" i="4"/>
  <c r="S162" i="4"/>
  <c r="R387" i="4"/>
  <c r="S388" i="4" s="1"/>
  <c r="M178" i="4"/>
  <c r="AB24" i="4"/>
  <c r="AC24" i="4" s="1"/>
  <c r="Y24" i="4"/>
  <c r="Z24" i="4" s="1"/>
  <c r="AE24" i="4"/>
  <c r="AF24" i="4" s="1"/>
  <c r="M328" i="4"/>
  <c r="AB769" i="4"/>
  <c r="AC769" i="4" s="1"/>
  <c r="AE769" i="4"/>
  <c r="AF769" i="4" s="1"/>
  <c r="Y769" i="4"/>
  <c r="Z769" i="4" s="1"/>
  <c r="S362" i="4"/>
  <c r="S108" i="4"/>
  <c r="AE34" i="4"/>
  <c r="AF34" i="4" s="1"/>
  <c r="AB34" i="4"/>
  <c r="AC34" i="4" s="1"/>
  <c r="Y34" i="4"/>
  <c r="Z34" i="4" s="1"/>
  <c r="M258" i="4"/>
  <c r="S137" i="4"/>
  <c r="R1691" i="4"/>
  <c r="S1692" i="4" s="1"/>
  <c r="S1864" i="4"/>
  <c r="S1591" i="4"/>
  <c r="M1657" i="4"/>
  <c r="Y1524" i="4"/>
  <c r="Z1524" i="4" s="1"/>
  <c r="AE1524" i="4"/>
  <c r="AF1524" i="4" s="1"/>
  <c r="AB1524" i="4"/>
  <c r="AC1524" i="4" s="1"/>
  <c r="M1437" i="4"/>
  <c r="AB1523" i="4"/>
  <c r="AC1523" i="4" s="1"/>
  <c r="Y1523" i="4"/>
  <c r="Z1523" i="4" s="1"/>
  <c r="AE1523" i="4"/>
  <c r="AF1523" i="4" s="1"/>
  <c r="AE1355" i="4"/>
  <c r="AF1355" i="4" s="1"/>
  <c r="AB1355" i="4"/>
  <c r="AC1355" i="4" s="1"/>
  <c r="Y1355" i="4"/>
  <c r="Z1355" i="4" s="1"/>
  <c r="AE1368" i="4"/>
  <c r="AF1368" i="4" s="1"/>
  <c r="AB1368" i="4"/>
  <c r="AC1368" i="4" s="1"/>
  <c r="Y1368" i="4"/>
  <c r="Z1368" i="4" s="1"/>
  <c r="M1493" i="4"/>
  <c r="AB1220" i="4"/>
  <c r="AC1220" i="4" s="1"/>
  <c r="AE1220" i="4"/>
  <c r="AF1220" i="4" s="1"/>
  <c r="Y1220" i="4"/>
  <c r="Z1220" i="4" s="1"/>
  <c r="S1343" i="4"/>
  <c r="AB1581" i="4"/>
  <c r="AC1581" i="4" s="1"/>
  <c r="Y1581" i="4"/>
  <c r="Z1581" i="4" s="1"/>
  <c r="AE1581" i="4"/>
  <c r="AF1581" i="4" s="1"/>
  <c r="S975" i="4"/>
  <c r="R912" i="4"/>
  <c r="S913" i="4" s="1"/>
  <c r="S999" i="4"/>
  <c r="AE905" i="4"/>
  <c r="AF905" i="4" s="1"/>
  <c r="AB905" i="4"/>
  <c r="AC905" i="4" s="1"/>
  <c r="Y905" i="4"/>
  <c r="Z905" i="4" s="1"/>
  <c r="Y921" i="4"/>
  <c r="Z921" i="4" s="1"/>
  <c r="AE921" i="4"/>
  <c r="AF921" i="4" s="1"/>
  <c r="AB921" i="4"/>
  <c r="AC921" i="4" s="1"/>
  <c r="AB856" i="4"/>
  <c r="AC856" i="4" s="1"/>
  <c r="Y856" i="4"/>
  <c r="Z856" i="4" s="1"/>
  <c r="AE856" i="4"/>
  <c r="AF856" i="4" s="1"/>
  <c r="AE822" i="4"/>
  <c r="AF822" i="4" s="1"/>
  <c r="AB822" i="4"/>
  <c r="AC822" i="4" s="1"/>
  <c r="Y822" i="4"/>
  <c r="Z822" i="4" s="1"/>
  <c r="M693" i="4"/>
  <c r="M691" i="4"/>
  <c r="AB781" i="4"/>
  <c r="AC781" i="4" s="1"/>
  <c r="Y781" i="4"/>
  <c r="Z781" i="4" s="1"/>
  <c r="AE781" i="4"/>
  <c r="AF781" i="4" s="1"/>
  <c r="AB414" i="4"/>
  <c r="AC414" i="4" s="1"/>
  <c r="AE414" i="4"/>
  <c r="AF414" i="4" s="1"/>
  <c r="Y414" i="4"/>
  <c r="Z414" i="4" s="1"/>
  <c r="Y667" i="4"/>
  <c r="Z667" i="4" s="1"/>
  <c r="AE667" i="4"/>
  <c r="AF667" i="4" s="1"/>
  <c r="AB667" i="4"/>
  <c r="AC667" i="4" s="1"/>
  <c r="M882" i="4"/>
  <c r="M881" i="4"/>
  <c r="S220" i="4"/>
  <c r="AE320" i="4"/>
  <c r="AF320" i="4" s="1"/>
  <c r="AB320" i="4"/>
  <c r="AC320" i="4" s="1"/>
  <c r="Y320" i="4"/>
  <c r="Z320" i="4" s="1"/>
  <c r="AE296" i="4"/>
  <c r="AF296" i="4" s="1"/>
  <c r="Y296" i="4"/>
  <c r="Z296" i="4" s="1"/>
  <c r="AB296" i="4"/>
  <c r="AC296" i="4" s="1"/>
  <c r="S251" i="4"/>
  <c r="Y71" i="4"/>
  <c r="Z71" i="4" s="1"/>
  <c r="AB71" i="4"/>
  <c r="AC71" i="4" s="1"/>
  <c r="AE71" i="4"/>
  <c r="AF71" i="4" s="1"/>
  <c r="M282" i="4"/>
  <c r="AB538" i="4"/>
  <c r="AC538" i="4" s="1"/>
  <c r="Y538" i="4"/>
  <c r="Z538" i="4" s="1"/>
  <c r="AE538" i="4"/>
  <c r="AF538" i="4" s="1"/>
  <c r="R346" i="4"/>
  <c r="R145" i="4"/>
  <c r="M281" i="4"/>
  <c r="R435" i="4"/>
  <c r="S436" i="4" s="1"/>
  <c r="Y359" i="4"/>
  <c r="Z359" i="4" s="1"/>
  <c r="AB359" i="4"/>
  <c r="AC359" i="4" s="1"/>
  <c r="AE359" i="4"/>
  <c r="AF359" i="4" s="1"/>
  <c r="S59" i="4"/>
  <c r="Y2000" i="4"/>
  <c r="Z2000" i="4" s="1"/>
  <c r="AB2000" i="4"/>
  <c r="AC2000" i="4" s="1"/>
  <c r="AE1986" i="4"/>
  <c r="AF1986" i="4" s="1"/>
  <c r="Y1986" i="4"/>
  <c r="Z1986" i="4" s="1"/>
  <c r="AB1986" i="4"/>
  <c r="AC1986" i="4" s="1"/>
  <c r="AB1985" i="4"/>
  <c r="AC1985" i="4" s="1"/>
  <c r="Y1985" i="4"/>
  <c r="Z1985" i="4" s="1"/>
  <c r="AE1985" i="4"/>
  <c r="AF1985" i="4" s="1"/>
  <c r="R1887" i="4"/>
  <c r="Y1819" i="4"/>
  <c r="Z1819" i="4" s="1"/>
  <c r="AB1819" i="4"/>
  <c r="AC1819" i="4" s="1"/>
  <c r="AE1819" i="4"/>
  <c r="AF1819" i="4" s="1"/>
  <c r="AB1816" i="4"/>
  <c r="AC1816" i="4" s="1"/>
  <c r="Y1816" i="4"/>
  <c r="Z1816" i="4" s="1"/>
  <c r="AE1816" i="4"/>
  <c r="AF1816" i="4" s="1"/>
  <c r="AE1743" i="4"/>
  <c r="AF1743" i="4" s="1"/>
  <c r="AB1743" i="4"/>
  <c r="AC1743" i="4" s="1"/>
  <c r="Y1743" i="4"/>
  <c r="Z1743" i="4" s="1"/>
  <c r="M1752" i="4"/>
  <c r="S1750" i="4"/>
  <c r="S1657" i="4"/>
  <c r="S1698" i="4"/>
  <c r="AE1673" i="4"/>
  <c r="AF1673" i="4" s="1"/>
  <c r="M1685" i="4"/>
  <c r="M1684" i="4"/>
  <c r="AB1547" i="4"/>
  <c r="AC1547" i="4" s="1"/>
  <c r="Y1547" i="4"/>
  <c r="Z1547" i="4" s="1"/>
  <c r="AE1547" i="4"/>
  <c r="AF1547" i="4" s="1"/>
  <c r="Y1579" i="4"/>
  <c r="Z1579" i="4" s="1"/>
  <c r="AE1579" i="4"/>
  <c r="AF1579" i="4" s="1"/>
  <c r="AB1579" i="4"/>
  <c r="AC1579" i="4" s="1"/>
  <c r="S1499" i="4"/>
  <c r="R1600" i="4"/>
  <c r="M1463" i="4"/>
  <c r="S1341" i="4"/>
  <c r="Y1370" i="4"/>
  <c r="Z1370" i="4" s="1"/>
  <c r="AE1370" i="4"/>
  <c r="AF1370" i="4" s="1"/>
  <c r="AB1370" i="4"/>
  <c r="AC1370" i="4" s="1"/>
  <c r="R1084" i="4"/>
  <c r="S1085" i="4" s="1"/>
  <c r="S1093" i="4"/>
  <c r="R916" i="4"/>
  <c r="S1048" i="4"/>
  <c r="R1346" i="4"/>
  <c r="S1347" i="4" s="1"/>
  <c r="AE1108" i="4"/>
  <c r="AF1108" i="4" s="1"/>
  <c r="AB1108" i="4"/>
  <c r="AC1108" i="4" s="1"/>
  <c r="Y1108" i="4"/>
  <c r="Z1108" i="4" s="1"/>
  <c r="S861" i="4"/>
  <c r="AE884" i="4"/>
  <c r="AF884" i="4" s="1"/>
  <c r="AB884" i="4"/>
  <c r="AC884" i="4" s="1"/>
  <c r="Y884" i="4"/>
  <c r="Z884" i="4" s="1"/>
  <c r="Y820" i="4"/>
  <c r="Z820" i="4" s="1"/>
  <c r="AE820" i="4"/>
  <c r="AF820" i="4" s="1"/>
  <c r="AB820" i="4"/>
  <c r="AC820" i="4" s="1"/>
  <c r="M1061" i="4"/>
  <c r="S644" i="4"/>
  <c r="S1167" i="4"/>
  <c r="Y527" i="4"/>
  <c r="Z527" i="4" s="1"/>
  <c r="AE527" i="4"/>
  <c r="AF527" i="4" s="1"/>
  <c r="AB527" i="4"/>
  <c r="AC527" i="4" s="1"/>
  <c r="AB582" i="4"/>
  <c r="AC582" i="4" s="1"/>
  <c r="AE582" i="4"/>
  <c r="AF582" i="4" s="1"/>
  <c r="Y582" i="4"/>
  <c r="Z582" i="4" s="1"/>
  <c r="M274" i="4"/>
  <c r="M530" i="4"/>
  <c r="M528" i="4"/>
  <c r="M489" i="4"/>
  <c r="M488" i="4"/>
  <c r="M70" i="4"/>
  <c r="M69" i="4"/>
  <c r="Y383" i="4"/>
  <c r="Z383" i="4" s="1"/>
  <c r="AB383" i="4"/>
  <c r="AC383" i="4" s="1"/>
  <c r="AE383" i="4"/>
  <c r="AF383" i="4" s="1"/>
  <c r="R169" i="4"/>
  <c r="S169" i="4" s="1"/>
  <c r="M161" i="4"/>
  <c r="Y411" i="4"/>
  <c r="Z411" i="4" s="1"/>
  <c r="AE411" i="4"/>
  <c r="AF411" i="4" s="1"/>
  <c r="AB411" i="4"/>
  <c r="AC411" i="4" s="1"/>
  <c r="S40" i="4"/>
  <c r="AE545" i="4"/>
  <c r="AF545" i="4" s="1"/>
  <c r="AB545" i="4"/>
  <c r="AC545" i="4" s="1"/>
  <c r="Y545" i="4"/>
  <c r="Z545" i="4" s="1"/>
  <c r="Y253" i="4"/>
  <c r="Z253" i="4" s="1"/>
  <c r="AE253" i="4"/>
  <c r="AF253" i="4" s="1"/>
  <c r="AB253" i="4"/>
  <c r="AC253" i="4" s="1"/>
  <c r="S52" i="4"/>
  <c r="AB2003" i="4"/>
  <c r="AC2003" i="4" s="1"/>
  <c r="Y2003" i="4"/>
  <c r="Z2003" i="4" s="1"/>
  <c r="R1941" i="4"/>
  <c r="S1942" i="4" s="1"/>
  <c r="S1922" i="4"/>
  <c r="AB1969" i="4"/>
  <c r="AC1969" i="4" s="1"/>
  <c r="Y1969" i="4"/>
  <c r="Z1969" i="4" s="1"/>
  <c r="AE1969" i="4"/>
  <c r="AF1969" i="4" s="1"/>
  <c r="R1974" i="4"/>
  <c r="S1975" i="4" s="1"/>
  <c r="AE1933" i="4"/>
  <c r="AF1933" i="4" s="1"/>
  <c r="AB1933" i="4"/>
  <c r="AC1933" i="4" s="1"/>
  <c r="Y1933" i="4"/>
  <c r="Z1933" i="4" s="1"/>
  <c r="M1875" i="4"/>
  <c r="M1885" i="4"/>
  <c r="M1884" i="4"/>
  <c r="R1888" i="4"/>
  <c r="AB1882" i="4"/>
  <c r="AC1882" i="4" s="1"/>
  <c r="AE1882" i="4"/>
  <c r="AF1882" i="4" s="1"/>
  <c r="Y1882" i="4"/>
  <c r="Z1882" i="4" s="1"/>
  <c r="AE1900" i="4"/>
  <c r="AF1900" i="4" s="1"/>
  <c r="AB1900" i="4"/>
  <c r="AC1900" i="4" s="1"/>
  <c r="Y1900" i="4"/>
  <c r="Z1900" i="4" s="1"/>
  <c r="S1753" i="4"/>
  <c r="AE1829" i="4"/>
  <c r="AF1829" i="4" s="1"/>
  <c r="AB1829" i="4"/>
  <c r="AC1829" i="4" s="1"/>
  <c r="Y1829" i="4"/>
  <c r="Z1829" i="4" s="1"/>
  <c r="R1728" i="4"/>
  <c r="S1729" i="4" s="1"/>
  <c r="AB1812" i="4"/>
  <c r="AC1812" i="4" s="1"/>
  <c r="Y1812" i="4"/>
  <c r="Z1812" i="4" s="1"/>
  <c r="AE1812" i="4"/>
  <c r="AF1812" i="4" s="1"/>
  <c r="M1821" i="4"/>
  <c r="M1711" i="4"/>
  <c r="M1710" i="4"/>
  <c r="Y1729" i="4"/>
  <c r="Z1729" i="4" s="1"/>
  <c r="AE1729" i="4"/>
  <c r="AF1729" i="4" s="1"/>
  <c r="AB1729" i="4"/>
  <c r="AC1729" i="4" s="1"/>
  <c r="M1688" i="4"/>
  <c r="R1802" i="4"/>
  <c r="S1803" i="4" s="1"/>
  <c r="S1719" i="4"/>
  <c r="M1781" i="4"/>
  <c r="S1643" i="4"/>
  <c r="S1835" i="4"/>
  <c r="R1783" i="4"/>
  <c r="S1784" i="4" s="1"/>
  <c r="R1717" i="4"/>
  <c r="S1718" i="4" s="1"/>
  <c r="Y1705" i="4"/>
  <c r="Z1705" i="4" s="1"/>
  <c r="AB1705" i="4"/>
  <c r="AC1705" i="4" s="1"/>
  <c r="AE1705" i="4"/>
  <c r="AF1705" i="4" s="1"/>
  <c r="M1809" i="4"/>
  <c r="R1621" i="4"/>
  <c r="AB1634" i="4"/>
  <c r="AC1634" i="4" s="1"/>
  <c r="AE1634" i="4"/>
  <c r="AF1634" i="4" s="1"/>
  <c r="Y1634" i="4"/>
  <c r="Z1634" i="4" s="1"/>
  <c r="AB1618" i="4"/>
  <c r="AC1618" i="4" s="1"/>
  <c r="AE1618" i="4"/>
  <c r="AF1618" i="4" s="1"/>
  <c r="Y1618" i="4"/>
  <c r="Z1618" i="4" s="1"/>
  <c r="S1552" i="4"/>
  <c r="AE1486" i="4"/>
  <c r="AF1486" i="4" s="1"/>
  <c r="AB1486" i="4"/>
  <c r="AC1486" i="4" s="1"/>
  <c r="Y1486" i="4"/>
  <c r="Z1486" i="4" s="1"/>
  <c r="Y1536" i="4"/>
  <c r="Z1536" i="4" s="1"/>
  <c r="AE1536" i="4"/>
  <c r="AF1536" i="4" s="1"/>
  <c r="AB1536" i="4"/>
  <c r="AC1536" i="4" s="1"/>
  <c r="S1548" i="4"/>
  <c r="M1428" i="4"/>
  <c r="M1671" i="4"/>
  <c r="Y1449" i="4"/>
  <c r="Z1449" i="4" s="1"/>
  <c r="AB1449" i="4"/>
  <c r="AC1449" i="4" s="1"/>
  <c r="AE1449" i="4"/>
  <c r="AF1449" i="4" s="1"/>
  <c r="R1513" i="4"/>
  <c r="S1513" i="4" s="1"/>
  <c r="M1593" i="4"/>
  <c r="M1235" i="4"/>
  <c r="M1234" i="4"/>
  <c r="S1340" i="4"/>
  <c r="S1408" i="4"/>
  <c r="M1345" i="4"/>
  <c r="M1343" i="4"/>
  <c r="S1292" i="4"/>
  <c r="R1447" i="4"/>
  <c r="S1447" i="4" s="1"/>
  <c r="M1577" i="4"/>
  <c r="S1228" i="4"/>
  <c r="M1383" i="4"/>
  <c r="R1172" i="4"/>
  <c r="S1173" i="4" s="1"/>
  <c r="S1124" i="4"/>
  <c r="S1370" i="4"/>
  <c r="R1246" i="4"/>
  <c r="S1247" i="4" s="1"/>
  <c r="AB1143" i="4"/>
  <c r="AC1143" i="4" s="1"/>
  <c r="Y1143" i="4"/>
  <c r="Z1143" i="4" s="1"/>
  <c r="AE1143" i="4"/>
  <c r="AF1143" i="4" s="1"/>
  <c r="M1373" i="4"/>
  <c r="M1371" i="4"/>
  <c r="M1282" i="4"/>
  <c r="M1191" i="4"/>
  <c r="S1041" i="4"/>
  <c r="R1300" i="4"/>
  <c r="S1301" i="4" s="1"/>
  <c r="S1310" i="4"/>
  <c r="S1020" i="4"/>
  <c r="AB1172" i="4"/>
  <c r="AC1172" i="4" s="1"/>
  <c r="AE1172" i="4"/>
  <c r="AF1172" i="4" s="1"/>
  <c r="Y1172" i="4"/>
  <c r="Z1172" i="4" s="1"/>
  <c r="S1074" i="4"/>
  <c r="AE1101" i="4"/>
  <c r="AF1101" i="4" s="1"/>
  <c r="AB1101" i="4"/>
  <c r="AC1101" i="4" s="1"/>
  <c r="Y1101" i="4"/>
  <c r="Z1101" i="4" s="1"/>
  <c r="R1021" i="4"/>
  <c r="S1022" i="4" s="1"/>
  <c r="M1047" i="4"/>
  <c r="AB1212" i="4"/>
  <c r="AC1212" i="4" s="1"/>
  <c r="Y1212" i="4"/>
  <c r="Z1212" i="4" s="1"/>
  <c r="AE1212" i="4"/>
  <c r="AF1212" i="4" s="1"/>
  <c r="S990" i="4"/>
  <c r="Y1221" i="4"/>
  <c r="Z1221" i="4" s="1"/>
  <c r="AE1221" i="4"/>
  <c r="AF1221" i="4" s="1"/>
  <c r="AB1221" i="4"/>
  <c r="AC1221" i="4" s="1"/>
  <c r="R1095" i="4"/>
  <c r="S1096" i="4" s="1"/>
  <c r="M860" i="4"/>
  <c r="M859" i="4"/>
  <c r="M1305" i="4"/>
  <c r="R937" i="4"/>
  <c r="S938" i="4" s="1"/>
  <c r="AB1156" i="4"/>
  <c r="AC1156" i="4" s="1"/>
  <c r="Y1156" i="4"/>
  <c r="Z1156" i="4" s="1"/>
  <c r="AE1156" i="4"/>
  <c r="AF1156" i="4" s="1"/>
  <c r="M1068" i="4"/>
  <c r="Y824" i="4"/>
  <c r="Z824" i="4" s="1"/>
  <c r="AE824" i="4"/>
  <c r="AF824" i="4" s="1"/>
  <c r="AB824" i="4"/>
  <c r="AC824" i="4" s="1"/>
  <c r="R1197" i="4"/>
  <c r="S1198" i="4" s="1"/>
  <c r="M987" i="4"/>
  <c r="S612" i="4"/>
  <c r="AE449" i="4"/>
  <c r="AF449" i="4" s="1"/>
  <c r="AB449" i="4"/>
  <c r="AC449" i="4" s="1"/>
  <c r="Y449" i="4"/>
  <c r="Z449" i="4" s="1"/>
  <c r="AE401" i="4"/>
  <c r="AF401" i="4" s="1"/>
  <c r="AB401" i="4"/>
  <c r="AC401" i="4" s="1"/>
  <c r="Y401" i="4"/>
  <c r="Z401" i="4" s="1"/>
  <c r="M617" i="4"/>
  <c r="S530" i="4"/>
  <c r="M669" i="4"/>
  <c r="Y313" i="4"/>
  <c r="Z313" i="4" s="1"/>
  <c r="AE313" i="4"/>
  <c r="AF313" i="4" s="1"/>
  <c r="AB313" i="4"/>
  <c r="AC313" i="4" s="1"/>
  <c r="S633" i="4"/>
  <c r="R482" i="4"/>
  <c r="S483" i="4" s="1"/>
  <c r="S746" i="4"/>
  <c r="S676" i="4"/>
  <c r="Y531" i="4"/>
  <c r="Z531" i="4" s="1"/>
  <c r="AE531" i="4"/>
  <c r="AF531" i="4" s="1"/>
  <c r="AB531" i="4"/>
  <c r="AC531" i="4" s="1"/>
  <c r="AE384" i="4"/>
  <c r="AF384" i="4" s="1"/>
  <c r="AB384" i="4"/>
  <c r="AC384" i="4" s="1"/>
  <c r="Y384" i="4"/>
  <c r="Z384" i="4" s="1"/>
  <c r="R247" i="4"/>
  <c r="S248" i="4" s="1"/>
  <c r="AE220" i="4"/>
  <c r="AF220" i="4" s="1"/>
  <c r="Y220" i="4"/>
  <c r="Z220" i="4" s="1"/>
  <c r="AB220" i="4"/>
  <c r="AC220" i="4" s="1"/>
  <c r="Y760" i="4"/>
  <c r="Z760" i="4" s="1"/>
  <c r="AB760" i="4"/>
  <c r="AC760" i="4" s="1"/>
  <c r="AE760" i="4"/>
  <c r="AF760" i="4" s="1"/>
  <c r="S440" i="4"/>
  <c r="R1005" i="4"/>
  <c r="S1006" i="4" s="1"/>
  <c r="R720" i="4"/>
  <c r="S721" i="4" s="1"/>
  <c r="AE552" i="4"/>
  <c r="AF552" i="4" s="1"/>
  <c r="AB552" i="4"/>
  <c r="AC552" i="4" s="1"/>
  <c r="Y552" i="4"/>
  <c r="Z552" i="4" s="1"/>
  <c r="M556" i="4"/>
  <c r="M262" i="4"/>
  <c r="AB278" i="4"/>
  <c r="AC278" i="4" s="1"/>
  <c r="AE278" i="4"/>
  <c r="AF278" i="4" s="1"/>
  <c r="Y278" i="4"/>
  <c r="Z278" i="4" s="1"/>
  <c r="S91" i="4"/>
  <c r="Y583" i="4"/>
  <c r="Z583" i="4" s="1"/>
  <c r="AE583" i="4"/>
  <c r="AF583" i="4" s="1"/>
  <c r="AB583" i="4"/>
  <c r="AC583" i="4" s="1"/>
  <c r="Y491" i="4"/>
  <c r="Z491" i="4" s="1"/>
  <c r="AE491" i="4"/>
  <c r="AF491" i="4" s="1"/>
  <c r="AB491" i="4"/>
  <c r="AC491" i="4" s="1"/>
  <c r="S77" i="4"/>
  <c r="AE14" i="4"/>
  <c r="AF14" i="4" s="1"/>
  <c r="AB14" i="4"/>
  <c r="AC14" i="4" s="1"/>
  <c r="Y14" i="4"/>
  <c r="Z14" i="4" s="1"/>
  <c r="R1007" i="4"/>
  <c r="R255" i="4"/>
  <c r="AB148" i="4"/>
  <c r="AC148" i="4" s="1"/>
  <c r="Y148" i="4"/>
  <c r="Z148" i="4" s="1"/>
  <c r="AE148" i="4"/>
  <c r="AF148" i="4" s="1"/>
  <c r="M124" i="4"/>
  <c r="R485" i="4"/>
  <c r="S486" i="4" s="1"/>
  <c r="R196" i="4"/>
  <c r="S197" i="4" s="1"/>
  <c r="R237" i="4"/>
  <c r="S238" i="4" s="1"/>
  <c r="S159" i="4"/>
  <c r="AE372" i="4"/>
  <c r="AF372" i="4" s="1"/>
  <c r="AB372" i="4"/>
  <c r="AC372" i="4" s="1"/>
  <c r="Y372" i="4"/>
  <c r="Z372" i="4" s="1"/>
  <c r="S310" i="4"/>
  <c r="S404" i="4"/>
  <c r="AE770" i="4"/>
  <c r="AF770" i="4" s="1"/>
  <c r="AB770" i="4"/>
  <c r="AC770" i="4" s="1"/>
  <c r="Y770" i="4"/>
  <c r="Z770" i="4" s="1"/>
  <c r="AE348" i="4"/>
  <c r="AF348" i="4" s="1"/>
  <c r="AB348" i="4"/>
  <c r="AC348" i="4" s="1"/>
  <c r="Y348" i="4"/>
  <c r="Z348" i="4" s="1"/>
  <c r="M1967" i="4"/>
  <c r="R1970" i="4"/>
  <c r="S1970" i="4" s="1"/>
  <c r="AB1997" i="4"/>
  <c r="AC1997" i="4" s="1"/>
  <c r="Y1997" i="4"/>
  <c r="Z1997" i="4" s="1"/>
  <c r="M1929" i="4"/>
  <c r="AB1901" i="4"/>
  <c r="AC1901" i="4" s="1"/>
  <c r="AE1901" i="4"/>
  <c r="AF1901" i="4" s="1"/>
  <c r="Y1901" i="4"/>
  <c r="Z1901" i="4" s="1"/>
  <c r="M1938" i="4"/>
  <c r="Y1895" i="4"/>
  <c r="Z1895" i="4" s="1"/>
  <c r="AE1895" i="4"/>
  <c r="AF1895" i="4" s="1"/>
  <c r="AB1895" i="4"/>
  <c r="AC1895" i="4" s="1"/>
  <c r="M1955" i="4"/>
  <c r="R1873" i="4"/>
  <c r="S1874" i="4" s="1"/>
  <c r="M1834" i="4"/>
  <c r="R1793" i="4"/>
  <c r="S1794" i="4" s="1"/>
  <c r="M1860" i="4"/>
  <c r="S1932" i="4"/>
  <c r="AB1788" i="4"/>
  <c r="AC1788" i="4" s="1"/>
  <c r="AE1788" i="4"/>
  <c r="AF1788" i="4" s="1"/>
  <c r="Y1788" i="4"/>
  <c r="Z1788" i="4" s="1"/>
  <c r="R1748" i="4"/>
  <c r="S1749" i="4" s="1"/>
  <c r="R1828" i="4"/>
  <c r="R1800" i="4"/>
  <c r="S1768" i="4"/>
  <c r="AB1806" i="4"/>
  <c r="AC1806" i="4" s="1"/>
  <c r="Y1806" i="4"/>
  <c r="Z1806" i="4" s="1"/>
  <c r="AE1806" i="4"/>
  <c r="AF1806" i="4" s="1"/>
  <c r="M1846" i="4"/>
  <c r="M1782" i="4"/>
  <c r="M1732" i="4"/>
  <c r="AE1776" i="4"/>
  <c r="AF1776" i="4" s="1"/>
  <c r="Y1776" i="4"/>
  <c r="Z1776" i="4" s="1"/>
  <c r="AB1776" i="4"/>
  <c r="AC1776" i="4" s="1"/>
  <c r="M1639" i="4"/>
  <c r="M1637" i="4"/>
  <c r="M1696" i="4"/>
  <c r="R1652" i="4"/>
  <c r="S1653" i="4" s="1"/>
  <c r="R1707" i="4"/>
  <c r="S1708" i="4" s="1"/>
  <c r="AB1643" i="4"/>
  <c r="AC1643" i="4" s="1"/>
  <c r="Y1643" i="4"/>
  <c r="Z1643" i="4" s="1"/>
  <c r="AE1643" i="4"/>
  <c r="AF1643" i="4" s="1"/>
  <c r="M1610" i="4"/>
  <c r="AE1582" i="4"/>
  <c r="AF1582" i="4" s="1"/>
  <c r="Y1582" i="4"/>
  <c r="Z1582" i="4" s="1"/>
  <c r="AB1582" i="4"/>
  <c r="AC1582" i="4" s="1"/>
  <c r="R1634" i="4"/>
  <c r="S1635" i="4" s="1"/>
  <c r="R1580" i="4"/>
  <c r="R1582" i="4"/>
  <c r="S1583" i="4" s="1"/>
  <c r="S1618" i="4"/>
  <c r="M1507" i="4"/>
  <c r="S1631" i="4"/>
  <c r="R1482" i="4"/>
  <c r="S1483" i="4" s="1"/>
  <c r="AB1525" i="4"/>
  <c r="AC1525" i="4" s="1"/>
  <c r="AE1525" i="4"/>
  <c r="AF1525" i="4" s="1"/>
  <c r="Y1525" i="4"/>
  <c r="Z1525" i="4" s="1"/>
  <c r="AB1285" i="4"/>
  <c r="AC1285" i="4" s="1"/>
  <c r="Y1285" i="4"/>
  <c r="Z1285" i="4" s="1"/>
  <c r="AE1285" i="4"/>
  <c r="AF1285" i="4" s="1"/>
  <c r="AE1527" i="4"/>
  <c r="AF1527" i="4" s="1"/>
  <c r="AB1527" i="4"/>
  <c r="AC1527" i="4" s="1"/>
  <c r="Y1527" i="4"/>
  <c r="Z1527" i="4" s="1"/>
  <c r="R1477" i="4"/>
  <c r="S1478" i="4" s="1"/>
  <c r="Y1395" i="4"/>
  <c r="Z1395" i="4" s="1"/>
  <c r="AB1395" i="4"/>
  <c r="AC1395" i="4" s="1"/>
  <c r="AE1395" i="4"/>
  <c r="AF1395" i="4" s="1"/>
  <c r="S1265" i="4"/>
  <c r="S1377" i="4"/>
  <c r="S1303" i="4"/>
  <c r="Y1174" i="4"/>
  <c r="Z1174" i="4" s="1"/>
  <c r="AE1174" i="4"/>
  <c r="AF1174" i="4" s="1"/>
  <c r="AB1174" i="4"/>
  <c r="AC1174" i="4" s="1"/>
  <c r="R1390" i="4"/>
  <c r="S1391" i="4" s="1"/>
  <c r="R1234" i="4"/>
  <c r="S1235" i="4" s="1"/>
  <c r="R1229" i="4"/>
  <c r="S1230" i="4" s="1"/>
  <c r="R1250" i="4"/>
  <c r="S1251" i="4" s="1"/>
  <c r="M1203" i="4"/>
  <c r="M1078" i="4"/>
  <c r="AE1415" i="4"/>
  <c r="AF1415" i="4" s="1"/>
  <c r="AB1415" i="4"/>
  <c r="AC1415" i="4" s="1"/>
  <c r="Y1415" i="4"/>
  <c r="Z1415" i="4" s="1"/>
  <c r="M1380" i="4"/>
  <c r="M1379" i="4"/>
  <c r="R1132" i="4"/>
  <c r="AE1272" i="4"/>
  <c r="AF1272" i="4" s="1"/>
  <c r="AB1272" i="4"/>
  <c r="AC1272" i="4" s="1"/>
  <c r="Y1272" i="4"/>
  <c r="Z1272" i="4" s="1"/>
  <c r="M1169" i="4"/>
  <c r="M1168" i="4"/>
  <c r="R1063" i="4"/>
  <c r="S1064" i="4" s="1"/>
  <c r="R1076" i="4"/>
  <c r="S974" i="4"/>
  <c r="R1232" i="4"/>
  <c r="R1150" i="4"/>
  <c r="M976" i="4"/>
  <c r="M974" i="4"/>
  <c r="Y1039" i="4"/>
  <c r="Z1039" i="4" s="1"/>
  <c r="AE1039" i="4"/>
  <c r="AF1039" i="4" s="1"/>
  <c r="AB1039" i="4"/>
  <c r="AC1039" i="4" s="1"/>
  <c r="AE944" i="4"/>
  <c r="AF944" i="4" s="1"/>
  <c r="AB944" i="4"/>
  <c r="AC944" i="4" s="1"/>
  <c r="Y944" i="4"/>
  <c r="Z944" i="4" s="1"/>
  <c r="AB912" i="4"/>
  <c r="AC912" i="4" s="1"/>
  <c r="Y912" i="4"/>
  <c r="Z912" i="4" s="1"/>
  <c r="AE912" i="4"/>
  <c r="AF912" i="4" s="1"/>
  <c r="S1101" i="4"/>
  <c r="R954" i="4"/>
  <c r="S955" i="4" s="1"/>
  <c r="AE923" i="4"/>
  <c r="AF923" i="4" s="1"/>
  <c r="AB923" i="4"/>
  <c r="AC923" i="4" s="1"/>
  <c r="Y923" i="4"/>
  <c r="Z923" i="4" s="1"/>
  <c r="AE970" i="4"/>
  <c r="AF970" i="4" s="1"/>
  <c r="AB970" i="4"/>
  <c r="AC970" i="4" s="1"/>
  <c r="Y970" i="4"/>
  <c r="Z970" i="4" s="1"/>
  <c r="R868" i="4"/>
  <c r="S869" i="4" s="1"/>
  <c r="M1204" i="4"/>
  <c r="Y961" i="4"/>
  <c r="Z961" i="4" s="1"/>
  <c r="AE961" i="4"/>
  <c r="AF961" i="4" s="1"/>
  <c r="AB961" i="4"/>
  <c r="AC961" i="4" s="1"/>
  <c r="AE982" i="4"/>
  <c r="AF982" i="4" s="1"/>
  <c r="AB982" i="4"/>
  <c r="AC982" i="4" s="1"/>
  <c r="Y982" i="4"/>
  <c r="Z982" i="4" s="1"/>
  <c r="AE831" i="4"/>
  <c r="AF831" i="4" s="1"/>
  <c r="AB831" i="4"/>
  <c r="AC831" i="4" s="1"/>
  <c r="Y831" i="4"/>
  <c r="Z831" i="4" s="1"/>
  <c r="Y1013" i="4"/>
  <c r="Z1013" i="4" s="1"/>
  <c r="AE1013" i="4"/>
  <c r="AF1013" i="4" s="1"/>
  <c r="AB1013" i="4"/>
  <c r="AC1013" i="4" s="1"/>
  <c r="M850" i="4"/>
  <c r="R740" i="4"/>
  <c r="S741" i="4" s="1"/>
  <c r="R938" i="4"/>
  <c r="S939" i="4" s="1"/>
  <c r="M1151" i="4"/>
  <c r="M902" i="4"/>
  <c r="R1066" i="4"/>
  <c r="S1067" i="4" s="1"/>
  <c r="M799" i="4"/>
  <c r="M1069" i="4"/>
  <c r="AE1159" i="4"/>
  <c r="AF1159" i="4" s="1"/>
  <c r="Y1159" i="4"/>
  <c r="Z1159" i="4" s="1"/>
  <c r="AB1159" i="4"/>
  <c r="AC1159" i="4" s="1"/>
  <c r="S805" i="4"/>
  <c r="M789" i="4"/>
  <c r="M744" i="4"/>
  <c r="S814" i="4"/>
  <c r="R825" i="4"/>
  <c r="AE840" i="4"/>
  <c r="AF840" i="4" s="1"/>
  <c r="AB840" i="4"/>
  <c r="AC840" i="4" s="1"/>
  <c r="Y840" i="4"/>
  <c r="Z840" i="4" s="1"/>
  <c r="S382" i="4"/>
  <c r="R621" i="4"/>
  <c r="S622" i="4" s="1"/>
  <c r="M304" i="4"/>
  <c r="Y702" i="4"/>
  <c r="Z702" i="4" s="1"/>
  <c r="AB702" i="4"/>
  <c r="AC702" i="4" s="1"/>
  <c r="AE702" i="4"/>
  <c r="AF702" i="4" s="1"/>
  <c r="R640" i="4"/>
  <c r="S641" i="4" s="1"/>
  <c r="S376" i="4"/>
  <c r="AE548" i="4"/>
  <c r="AF548" i="4" s="1"/>
  <c r="AB548" i="4"/>
  <c r="AC548" i="4" s="1"/>
  <c r="Y548" i="4"/>
  <c r="Z548" i="4" s="1"/>
  <c r="R257" i="4"/>
  <c r="S258" i="4" s="1"/>
  <c r="R370" i="4"/>
  <c r="S464" i="4"/>
  <c r="R229" i="4"/>
  <c r="S230" i="4" s="1"/>
  <c r="AE553" i="4"/>
  <c r="AF553" i="4" s="1"/>
  <c r="AB553" i="4"/>
  <c r="AC553" i="4" s="1"/>
  <c r="Y553" i="4"/>
  <c r="Z553" i="4" s="1"/>
  <c r="M326" i="4"/>
  <c r="Y245" i="4"/>
  <c r="Z245" i="4" s="1"/>
  <c r="AE245" i="4"/>
  <c r="AF245" i="4" s="1"/>
  <c r="AB245" i="4"/>
  <c r="AC245" i="4" s="1"/>
  <c r="Y225" i="4"/>
  <c r="Z225" i="4" s="1"/>
  <c r="AE225" i="4"/>
  <c r="AF225" i="4" s="1"/>
  <c r="AB225" i="4"/>
  <c r="AC225" i="4" s="1"/>
  <c r="R211" i="4"/>
  <c r="S212" i="4" s="1"/>
  <c r="AB127" i="4"/>
  <c r="AC127" i="4" s="1"/>
  <c r="AE127" i="4"/>
  <c r="AF127" i="4" s="1"/>
  <c r="Y127" i="4"/>
  <c r="Z127" i="4" s="1"/>
  <c r="AE628" i="4"/>
  <c r="AF628" i="4" s="1"/>
  <c r="AB628" i="4"/>
  <c r="AC628" i="4" s="1"/>
  <c r="Y628" i="4"/>
  <c r="Z628" i="4" s="1"/>
  <c r="M557" i="4"/>
  <c r="R94" i="4"/>
  <c r="Y706" i="4"/>
  <c r="Z706" i="4" s="1"/>
  <c r="AB706" i="4"/>
  <c r="AC706" i="4" s="1"/>
  <c r="AE706" i="4"/>
  <c r="AF706" i="4" s="1"/>
  <c r="R591" i="4"/>
  <c r="S592" i="4" s="1"/>
  <c r="M257" i="4"/>
  <c r="M194" i="4"/>
  <c r="M624" i="4"/>
  <c r="R561" i="4"/>
  <c r="S562" i="4" s="1"/>
  <c r="R530" i="4"/>
  <c r="M475" i="4"/>
  <c r="S375" i="4"/>
  <c r="R314" i="4"/>
  <c r="S315" i="4" s="1"/>
  <c r="R280" i="4"/>
  <c r="S224" i="4"/>
  <c r="AB662" i="4"/>
  <c r="AC662" i="4" s="1"/>
  <c r="Y662" i="4"/>
  <c r="Z662" i="4" s="1"/>
  <c r="AE662" i="4"/>
  <c r="AF662" i="4" s="1"/>
  <c r="R636" i="4"/>
  <c r="S637" i="4" s="1"/>
  <c r="S12" i="4"/>
  <c r="AE373" i="4"/>
  <c r="AF373" i="4" s="1"/>
  <c r="Y373" i="4"/>
  <c r="Z373" i="4" s="1"/>
  <c r="AB373" i="4"/>
  <c r="AC373" i="4" s="1"/>
  <c r="R206" i="4"/>
  <c r="S207" i="4" s="1"/>
  <c r="R461" i="4"/>
  <c r="S335" i="4"/>
  <c r="M122" i="4"/>
  <c r="S79" i="4"/>
  <c r="AB310" i="4"/>
  <c r="AC310" i="4" s="1"/>
  <c r="AE310" i="4"/>
  <c r="AF310" i="4" s="1"/>
  <c r="Y310" i="4"/>
  <c r="Z310" i="4" s="1"/>
  <c r="R155" i="4"/>
  <c r="S156" i="4" s="1"/>
  <c r="S85" i="4"/>
  <c r="R712" i="4"/>
  <c r="S713" i="4" s="1"/>
  <c r="M338" i="4"/>
  <c r="M277" i="4"/>
  <c r="AB176" i="4"/>
  <c r="AC176" i="4" s="1"/>
  <c r="Y176" i="4"/>
  <c r="Z176" i="4" s="1"/>
  <c r="AE176" i="4"/>
  <c r="AF176" i="4" s="1"/>
  <c r="S103" i="4"/>
  <c r="R81" i="4"/>
  <c r="S82" i="4" s="1"/>
  <c r="Y31" i="4"/>
  <c r="Z31" i="4" s="1"/>
  <c r="AE31" i="4"/>
  <c r="AF31" i="4" s="1"/>
  <c r="AB31" i="4"/>
  <c r="AC31" i="4" s="1"/>
  <c r="M892" i="4"/>
  <c r="M891" i="4"/>
  <c r="R564" i="4"/>
  <c r="S565" i="4" s="1"/>
  <c r="M344" i="4"/>
  <c r="R126" i="4"/>
  <c r="S127" i="4" s="1"/>
  <c r="R721" i="4"/>
  <c r="Y631" i="4"/>
  <c r="Z631" i="4" s="1"/>
  <c r="AE631" i="4"/>
  <c r="AF631" i="4" s="1"/>
  <c r="AB631" i="4"/>
  <c r="AC631" i="4" s="1"/>
  <c r="Y439" i="4"/>
  <c r="Z439" i="4" s="1"/>
  <c r="AE439" i="4"/>
  <c r="AF439" i="4" s="1"/>
  <c r="AB439" i="4"/>
  <c r="AC439" i="4" s="1"/>
  <c r="R407" i="4"/>
  <c r="S408" i="4" s="1"/>
  <c r="S343" i="4"/>
  <c r="M350" i="4"/>
  <c r="S11" i="4"/>
  <c r="M311" i="4"/>
  <c r="Y153" i="4"/>
  <c r="Z153" i="4" s="1"/>
  <c r="AE153" i="4"/>
  <c r="AF153" i="4" s="1"/>
  <c r="AB153" i="4"/>
  <c r="AC153" i="4" s="1"/>
  <c r="M821" i="4"/>
  <c r="R480" i="4"/>
  <c r="S481" i="4" s="1"/>
  <c r="M263" i="4"/>
  <c r="Y17" i="4"/>
  <c r="Z17" i="4" s="1"/>
  <c r="AB17" i="4"/>
  <c r="AC17" i="4" s="1"/>
  <c r="AE17" i="4"/>
  <c r="AF17" i="4" s="1"/>
  <c r="M156" i="4"/>
  <c r="R48" i="4"/>
  <c r="Y213" i="4"/>
  <c r="Z213" i="4" s="1"/>
  <c r="AE213" i="4"/>
  <c r="AF213" i="4" s="1"/>
  <c r="AB213" i="4"/>
  <c r="AC213" i="4" s="1"/>
  <c r="M443" i="4"/>
  <c r="M143" i="4"/>
  <c r="Y136" i="4"/>
  <c r="Z136" i="4" s="1"/>
  <c r="AE136" i="4"/>
  <c r="AF136" i="4" s="1"/>
  <c r="AB136" i="4"/>
  <c r="AC136" i="4" s="1"/>
  <c r="R680" i="4"/>
  <c r="S273" i="4"/>
  <c r="R841" i="4"/>
  <c r="S842" i="4" s="1"/>
  <c r="M695" i="4"/>
  <c r="AB103" i="4"/>
  <c r="AC103" i="4" s="1"/>
  <c r="AE103" i="4"/>
  <c r="AF103" i="4" s="1"/>
  <c r="Y103" i="4"/>
  <c r="Z103" i="4" s="1"/>
  <c r="S620" i="4"/>
  <c r="R154" i="4"/>
  <c r="M64" i="4"/>
  <c r="R66" i="4"/>
  <c r="S66" i="4" s="1"/>
  <c r="R491" i="4"/>
  <c r="S492" i="4" s="1"/>
  <c r="S16" i="4"/>
  <c r="M2001" i="4"/>
  <c r="S1968" i="4"/>
  <c r="M1974" i="4"/>
  <c r="AE1923" i="4"/>
  <c r="AF1923" i="4" s="1"/>
  <c r="AB1923" i="4"/>
  <c r="AC1923" i="4" s="1"/>
  <c r="Y1923" i="4"/>
  <c r="Z1923" i="4" s="1"/>
  <c r="R1927" i="4"/>
  <c r="S2008" i="4"/>
  <c r="R1956" i="4"/>
  <c r="M1921" i="4"/>
  <c r="R1928" i="4"/>
  <c r="S1929" i="4" s="1"/>
  <c r="M1942" i="4"/>
  <c r="R1885" i="4"/>
  <c r="M1877" i="4"/>
  <c r="M1889" i="4"/>
  <c r="R1897" i="4"/>
  <c r="S1898" i="4" s="1"/>
  <c r="S1878" i="4"/>
  <c r="S1948" i="4"/>
  <c r="R1894" i="4"/>
  <c r="S1895" i="4" s="1"/>
  <c r="R1957" i="4"/>
  <c r="S1958" i="4" s="1"/>
  <c r="M1852" i="4"/>
  <c r="M1872" i="4"/>
  <c r="R1781" i="4"/>
  <c r="S1782" i="4" s="1"/>
  <c r="M1904" i="4"/>
  <c r="M1903" i="4"/>
  <c r="M1867" i="4"/>
  <c r="M1858" i="4"/>
  <c r="R1744" i="4"/>
  <c r="S1745" i="4" s="1"/>
  <c r="R1872" i="4"/>
  <c r="R1827" i="4"/>
  <c r="R1856" i="4"/>
  <c r="S1857" i="4" s="1"/>
  <c r="R1818" i="4"/>
  <c r="S1819" i="4" s="1"/>
  <c r="M1859" i="4"/>
  <c r="R1812" i="4"/>
  <c r="R1830" i="4"/>
  <c r="S1831" i="4" s="1"/>
  <c r="R1722" i="4"/>
  <c r="S1723" i="4" s="1"/>
  <c r="R1758" i="4"/>
  <c r="S1759" i="4" s="1"/>
  <c r="M1726" i="4"/>
  <c r="M1807" i="4"/>
  <c r="M1704" i="4"/>
  <c r="M1833" i="4"/>
  <c r="Y1721" i="4"/>
  <c r="Z1721" i="4" s="1"/>
  <c r="AE1721" i="4"/>
  <c r="AF1721" i="4" s="1"/>
  <c r="AB1721" i="4"/>
  <c r="AC1721" i="4" s="1"/>
  <c r="M1669" i="4"/>
  <c r="M1668" i="4"/>
  <c r="M1727" i="4"/>
  <c r="S1642" i="4"/>
  <c r="R1660" i="4"/>
  <c r="M1723" i="4"/>
  <c r="M1722" i="4"/>
  <c r="R1725" i="4"/>
  <c r="S1726" i="4" s="1"/>
  <c r="R1598" i="4"/>
  <c r="S1599" i="4" s="1"/>
  <c r="AE1567" i="4"/>
  <c r="AF1567" i="4" s="1"/>
  <c r="AB1567" i="4"/>
  <c r="AC1567" i="4" s="1"/>
  <c r="Y1567" i="4"/>
  <c r="Z1567" i="4" s="1"/>
  <c r="M1695" i="4"/>
  <c r="M1617" i="4"/>
  <c r="R1549" i="4"/>
  <c r="S1550" i="4" s="1"/>
  <c r="M1691" i="4"/>
  <c r="R1636" i="4"/>
  <c r="S1637" i="4" s="1"/>
  <c r="M1543" i="4"/>
  <c r="R1669" i="4"/>
  <c r="S1670" i="4" s="1"/>
  <c r="R1603" i="4"/>
  <c r="S1604" i="4" s="1"/>
  <c r="R1581" i="4"/>
  <c r="M1533" i="4"/>
  <c r="M1492" i="4"/>
  <c r="R1515" i="4"/>
  <c r="S1516" i="4" s="1"/>
  <c r="R1490" i="4"/>
  <c r="S1491" i="4" s="1"/>
  <c r="R1833" i="4"/>
  <c r="S1834" i="4" s="1"/>
  <c r="S1570" i="4"/>
  <c r="M1451" i="4"/>
  <c r="M1458" i="4"/>
  <c r="R1612" i="4"/>
  <c r="M1427" i="4"/>
  <c r="R1607" i="4"/>
  <c r="S1608" i="4" s="1"/>
  <c r="R1445" i="4"/>
  <c r="S1446" i="4" s="1"/>
  <c r="R1525" i="4"/>
  <c r="M1323" i="4"/>
  <c r="M1275" i="4"/>
  <c r="M1344" i="4"/>
  <c r="R1311" i="4"/>
  <c r="S1312" i="4" s="1"/>
  <c r="M1261" i="4"/>
  <c r="AB1416" i="4"/>
  <c r="AC1416" i="4" s="1"/>
  <c r="Y1416" i="4"/>
  <c r="Z1416" i="4" s="1"/>
  <c r="AE1416" i="4"/>
  <c r="AF1416" i="4" s="1"/>
  <c r="M1341" i="4"/>
  <c r="M1339" i="4"/>
  <c r="R1565" i="4"/>
  <c r="S1566" i="4" s="1"/>
  <c r="R1347" i="4"/>
  <c r="R1456" i="4"/>
  <c r="R1448" i="4"/>
  <c r="M1429" i="4"/>
  <c r="M1620" i="4"/>
  <c r="M1273" i="4"/>
  <c r="M1290" i="4"/>
  <c r="M1320" i="4"/>
  <c r="M1399" i="4"/>
  <c r="M1336" i="4"/>
  <c r="R1179" i="4"/>
  <c r="S1180" i="4" s="1"/>
  <c r="R1320" i="4"/>
  <c r="S1321" i="4" s="1"/>
  <c r="M1256" i="4"/>
  <c r="Y1201" i="4"/>
  <c r="Z1201" i="4" s="1"/>
  <c r="AB1201" i="4"/>
  <c r="AC1201" i="4" s="1"/>
  <c r="AE1201" i="4"/>
  <c r="AF1201" i="4" s="1"/>
  <c r="AB1180" i="4"/>
  <c r="AC1180" i="4" s="1"/>
  <c r="Y1180" i="4"/>
  <c r="Z1180" i="4" s="1"/>
  <c r="AE1180" i="4"/>
  <c r="AF1180" i="4" s="1"/>
  <c r="AB1122" i="4"/>
  <c r="AC1122" i="4" s="1"/>
  <c r="Y1122" i="4"/>
  <c r="Z1122" i="4" s="1"/>
  <c r="AE1122" i="4"/>
  <c r="AF1122" i="4" s="1"/>
  <c r="M1328" i="4"/>
  <c r="M1202" i="4"/>
  <c r="Y1354" i="4"/>
  <c r="Z1354" i="4" s="1"/>
  <c r="AE1354" i="4"/>
  <c r="AF1354" i="4" s="1"/>
  <c r="AB1354" i="4"/>
  <c r="AC1354" i="4" s="1"/>
  <c r="M1244" i="4"/>
  <c r="M1182" i="4"/>
  <c r="M1521" i="4"/>
  <c r="M1359" i="4"/>
  <c r="M1157" i="4"/>
  <c r="R1140" i="4"/>
  <c r="R1326" i="4"/>
  <c r="S1327" i="4" s="1"/>
  <c r="Y1170" i="4"/>
  <c r="Z1170" i="4" s="1"/>
  <c r="AE1170" i="4"/>
  <c r="AF1170" i="4" s="1"/>
  <c r="AB1170" i="4"/>
  <c r="AC1170" i="4" s="1"/>
  <c r="R1083" i="4"/>
  <c r="S1084" i="4" s="1"/>
  <c r="R1088" i="4"/>
  <c r="S1089" i="4" s="1"/>
  <c r="R1091" i="4"/>
  <c r="S1092" i="4" s="1"/>
  <c r="R1158" i="4"/>
  <c r="S1159" i="4" s="1"/>
  <c r="R1133" i="4"/>
  <c r="S1014" i="4"/>
  <c r="R965" i="4"/>
  <c r="S966" i="4" s="1"/>
  <c r="R1252" i="4"/>
  <c r="S1253" i="4" s="1"/>
  <c r="M1126" i="4"/>
  <c r="M1124" i="4"/>
  <c r="R921" i="4"/>
  <c r="S922" i="4" s="1"/>
  <c r="R1151" i="4"/>
  <c r="S1152" i="4" s="1"/>
  <c r="AB1046" i="4"/>
  <c r="AC1046" i="4" s="1"/>
  <c r="Y1046" i="4"/>
  <c r="Z1046" i="4" s="1"/>
  <c r="AE1046" i="4"/>
  <c r="AF1046" i="4" s="1"/>
  <c r="Y1020" i="4"/>
  <c r="Z1020" i="4" s="1"/>
  <c r="AE1020" i="4"/>
  <c r="AF1020" i="4" s="1"/>
  <c r="AB1020" i="4"/>
  <c r="AC1020" i="4" s="1"/>
  <c r="M1022" i="4"/>
  <c r="M1024" i="4"/>
  <c r="R1134" i="4"/>
  <c r="S1135" i="4" s="1"/>
  <c r="R1112" i="4"/>
  <c r="S1113" i="4" s="1"/>
  <c r="R982" i="4"/>
  <c r="S983" i="4" s="1"/>
  <c r="M927" i="4"/>
  <c r="M1246" i="4"/>
  <c r="S1214" i="4"/>
  <c r="M988" i="4"/>
  <c r="R942" i="4"/>
  <c r="M857" i="4"/>
  <c r="R1364" i="4"/>
  <c r="S1365" i="4" s="1"/>
  <c r="R1307" i="4"/>
  <c r="S1308" i="4" s="1"/>
  <c r="M1125" i="4"/>
  <c r="R879" i="4"/>
  <c r="S880" i="4" s="1"/>
  <c r="M971" i="4"/>
  <c r="M990" i="4"/>
  <c r="M1105" i="4"/>
  <c r="R808" i="4"/>
  <c r="S809" i="4" s="1"/>
  <c r="R1077" i="4"/>
  <c r="S1078" i="4" s="1"/>
  <c r="Y804" i="4"/>
  <c r="Z804" i="4" s="1"/>
  <c r="AE804" i="4"/>
  <c r="AF804" i="4" s="1"/>
  <c r="AB804" i="4"/>
  <c r="AC804" i="4" s="1"/>
  <c r="Y780" i="4"/>
  <c r="Z780" i="4" s="1"/>
  <c r="AE780" i="4"/>
  <c r="AF780" i="4" s="1"/>
  <c r="AB780" i="4"/>
  <c r="AC780" i="4" s="1"/>
  <c r="R887" i="4"/>
  <c r="S888" i="4" s="1"/>
  <c r="M845" i="4"/>
  <c r="R788" i="4"/>
  <c r="S789" i="4" s="1"/>
  <c r="Y1055" i="4"/>
  <c r="Z1055" i="4" s="1"/>
  <c r="AB1055" i="4"/>
  <c r="AC1055" i="4" s="1"/>
  <c r="AE1055" i="4"/>
  <c r="AF1055" i="4" s="1"/>
  <c r="M1141" i="4"/>
  <c r="M755" i="4"/>
  <c r="M1037" i="4"/>
  <c r="M1036" i="4"/>
  <c r="R904" i="4"/>
  <c r="S905" i="4" s="1"/>
  <c r="M833" i="4"/>
  <c r="Y663" i="4"/>
  <c r="Z663" i="4" s="1"/>
  <c r="AE663" i="4"/>
  <c r="AF663" i="4" s="1"/>
  <c r="AB663" i="4"/>
  <c r="AC663" i="4" s="1"/>
  <c r="S834" i="4"/>
  <c r="M922" i="4"/>
  <c r="M759" i="4"/>
  <c r="R876" i="4"/>
  <c r="S877" i="4" s="1"/>
  <c r="M771" i="4"/>
  <c r="R750" i="4"/>
  <c r="S751" i="4" s="1"/>
  <c r="M966" i="4"/>
  <c r="R957" i="4"/>
  <c r="S958" i="4" s="1"/>
  <c r="R855" i="4"/>
  <c r="S856" i="4" s="1"/>
  <c r="M705" i="4"/>
  <c r="R766" i="4"/>
  <c r="S767" i="4" s="1"/>
  <c r="R999" i="4"/>
  <c r="S1000" i="4" s="1"/>
  <c r="AB793" i="4"/>
  <c r="AC793" i="4" s="1"/>
  <c r="Y793" i="4"/>
  <c r="Z793" i="4" s="1"/>
  <c r="AE793" i="4"/>
  <c r="AF793" i="4" s="1"/>
  <c r="M608" i="4"/>
  <c r="R684" i="4"/>
  <c r="S684" i="4" s="1"/>
  <c r="AB498" i="4"/>
  <c r="AC498" i="4" s="1"/>
  <c r="AE498" i="4"/>
  <c r="AF498" i="4" s="1"/>
  <c r="Y498" i="4"/>
  <c r="Z498" i="4" s="1"/>
  <c r="R488" i="4"/>
  <c r="S489" i="4" s="1"/>
  <c r="R465" i="4"/>
  <c r="S466" i="4" s="1"/>
  <c r="AB450" i="4"/>
  <c r="AC450" i="4" s="1"/>
  <c r="AE450" i="4"/>
  <c r="AF450" i="4" s="1"/>
  <c r="Y450" i="4"/>
  <c r="Z450" i="4" s="1"/>
  <c r="R440" i="4"/>
  <c r="S441" i="4" s="1"/>
  <c r="R417" i="4"/>
  <c r="S418" i="4" s="1"/>
  <c r="AB402" i="4"/>
  <c r="AC402" i="4" s="1"/>
  <c r="AE402" i="4"/>
  <c r="AF402" i="4" s="1"/>
  <c r="Y402" i="4"/>
  <c r="Z402" i="4" s="1"/>
  <c r="S392" i="4"/>
  <c r="Y1051" i="4"/>
  <c r="Z1051" i="4" s="1"/>
  <c r="AE1051" i="4"/>
  <c r="AF1051" i="4" s="1"/>
  <c r="AB1051" i="4"/>
  <c r="AC1051" i="4" s="1"/>
  <c r="M795" i="4"/>
  <c r="S1107" i="4"/>
  <c r="M826" i="4"/>
  <c r="M681" i="4"/>
  <c r="R438" i="4"/>
  <c r="S439" i="4" s="1"/>
  <c r="M837" i="4"/>
  <c r="S599" i="4"/>
  <c r="R509" i="4"/>
  <c r="S510" i="4" s="1"/>
  <c r="AE364" i="4"/>
  <c r="AF364" i="4" s="1"/>
  <c r="AB364" i="4"/>
  <c r="AC364" i="4" s="1"/>
  <c r="Y364" i="4"/>
  <c r="Z364" i="4" s="1"/>
  <c r="R213" i="4"/>
  <c r="S214" i="4" s="1"/>
  <c r="AB534" i="4"/>
  <c r="AC534" i="4" s="1"/>
  <c r="Y534" i="4"/>
  <c r="Z534" i="4" s="1"/>
  <c r="AE534" i="4"/>
  <c r="AF534" i="4" s="1"/>
  <c r="R430" i="4"/>
  <c r="M369" i="4"/>
  <c r="M368" i="4"/>
  <c r="R277" i="4"/>
  <c r="S278" i="4" s="1"/>
  <c r="M597" i="4"/>
  <c r="S413" i="4"/>
  <c r="R533" i="4"/>
  <c r="R295" i="4"/>
  <c r="R577" i="4"/>
  <c r="S578" i="4" s="1"/>
  <c r="AE152" i="4"/>
  <c r="AF152" i="4" s="1"/>
  <c r="AB152" i="4"/>
  <c r="AC152" i="4" s="1"/>
  <c r="Y152" i="4"/>
  <c r="Z152" i="4" s="1"/>
  <c r="M614" i="4"/>
  <c r="M549" i="4"/>
  <c r="M522" i="4"/>
  <c r="AB370" i="4"/>
  <c r="AC370" i="4" s="1"/>
  <c r="AE370" i="4"/>
  <c r="AF370" i="4" s="1"/>
  <c r="Y370" i="4"/>
  <c r="Z370" i="4" s="1"/>
  <c r="R799" i="4"/>
  <c r="S800" i="4" s="1"/>
  <c r="Y726" i="4"/>
  <c r="Z726" i="4" s="1"/>
  <c r="AB726" i="4"/>
  <c r="AC726" i="4" s="1"/>
  <c r="AE726" i="4"/>
  <c r="AF726" i="4" s="1"/>
  <c r="Y543" i="4"/>
  <c r="Z543" i="4" s="1"/>
  <c r="AE543" i="4"/>
  <c r="AF543" i="4" s="1"/>
  <c r="AB543" i="4"/>
  <c r="AC543" i="4" s="1"/>
  <c r="M422" i="4"/>
  <c r="M719" i="4"/>
  <c r="Y551" i="4"/>
  <c r="Z551" i="4" s="1"/>
  <c r="AE551" i="4"/>
  <c r="AF551" i="4" s="1"/>
  <c r="AB551" i="4"/>
  <c r="AC551" i="4" s="1"/>
  <c r="R396" i="4"/>
  <c r="R322" i="4"/>
  <c r="S323" i="4" s="1"/>
  <c r="M285" i="4"/>
  <c r="M239" i="4"/>
  <c r="M674" i="4"/>
  <c r="M230" i="4"/>
  <c r="M229" i="4"/>
  <c r="S89" i="4"/>
  <c r="R433" i="4"/>
  <c r="S434" i="4" s="1"/>
  <c r="M817" i="4"/>
  <c r="R685" i="4"/>
  <c r="S686" i="4" s="1"/>
  <c r="M625" i="4"/>
  <c r="R550" i="4"/>
  <c r="S550" i="4" s="1"/>
  <c r="R531" i="4"/>
  <c r="S532" i="4" s="1"/>
  <c r="M460" i="4"/>
  <c r="AB362" i="4"/>
  <c r="AC362" i="4" s="1"/>
  <c r="AE362" i="4"/>
  <c r="AF362" i="4" s="1"/>
  <c r="Y362" i="4"/>
  <c r="Z362" i="4" s="1"/>
  <c r="M242" i="4"/>
  <c r="R544" i="4"/>
  <c r="R116" i="4"/>
  <c r="S117" i="4" s="1"/>
  <c r="Y104" i="4"/>
  <c r="Z104" i="4" s="1"/>
  <c r="AB104" i="4"/>
  <c r="AC104" i="4" s="1"/>
  <c r="AE104" i="4"/>
  <c r="AF104" i="4" s="1"/>
  <c r="M40" i="4"/>
  <c r="M299" i="4"/>
  <c r="M204" i="4"/>
  <c r="AB35" i="4"/>
  <c r="AC35" i="4" s="1"/>
  <c r="Y35" i="4"/>
  <c r="Z35" i="4" s="1"/>
  <c r="AE35" i="4"/>
  <c r="AF35" i="4" s="1"/>
  <c r="R757" i="4"/>
  <c r="S757" i="4" s="1"/>
  <c r="R623" i="4"/>
  <c r="S623" i="4" s="1"/>
  <c r="R516" i="4"/>
  <c r="M333" i="4"/>
  <c r="M185" i="4"/>
  <c r="AB83" i="4"/>
  <c r="AC83" i="4" s="1"/>
  <c r="Y83" i="4"/>
  <c r="Z83" i="4" s="1"/>
  <c r="AE83" i="4"/>
  <c r="AF83" i="4" s="1"/>
  <c r="M303" i="4"/>
  <c r="S250" i="4"/>
  <c r="R217" i="4"/>
  <c r="S218" i="4" s="1"/>
  <c r="M154" i="4"/>
  <c r="R141" i="4"/>
  <c r="S142" i="4" s="1"/>
  <c r="M99" i="4"/>
  <c r="R28" i="4"/>
  <c r="Y993" i="4"/>
  <c r="Z993" i="4" s="1"/>
  <c r="AB993" i="4"/>
  <c r="AC993" i="4" s="1"/>
  <c r="AE993" i="4"/>
  <c r="AF993" i="4" s="1"/>
  <c r="R338" i="4"/>
  <c r="S339" i="4" s="1"/>
  <c r="M254" i="4"/>
  <c r="AB207" i="4"/>
  <c r="AC207" i="4" s="1"/>
  <c r="Y207" i="4"/>
  <c r="Z207" i="4" s="1"/>
  <c r="AE207" i="4"/>
  <c r="AF207" i="4" s="1"/>
  <c r="M146" i="4"/>
  <c r="M540" i="4"/>
  <c r="M440" i="4"/>
  <c r="R269" i="4"/>
  <c r="R793" i="4"/>
  <c r="M36" i="4"/>
  <c r="R695" i="4"/>
  <c r="S696" i="4" s="1"/>
  <c r="R554" i="4"/>
  <c r="S555" i="4" s="1"/>
  <c r="M101" i="4"/>
  <c r="Y467" i="4"/>
  <c r="Z467" i="4" s="1"/>
  <c r="AE467" i="4"/>
  <c r="AF467" i="4" s="1"/>
  <c r="AB467" i="4"/>
  <c r="AC467" i="4" s="1"/>
  <c r="R22" i="4"/>
  <c r="S23" i="4" s="1"/>
  <c r="R266" i="4"/>
  <c r="S267" i="4" s="1"/>
  <c r="R298" i="4"/>
  <c r="S299" i="4" s="1"/>
  <c r="R138" i="4"/>
  <c r="S138" i="4" s="1"/>
  <c r="M648" i="4"/>
  <c r="M78" i="4"/>
  <c r="R57" i="4"/>
  <c r="S58" i="4" s="1"/>
  <c r="R436" i="4"/>
  <c r="S437" i="4" s="1"/>
  <c r="M696" i="4"/>
  <c r="M243" i="4"/>
  <c r="Y451" i="4"/>
  <c r="Z451" i="4" s="1"/>
  <c r="AE451" i="4"/>
  <c r="AF451" i="4" s="1"/>
  <c r="AB451" i="4"/>
  <c r="AC451" i="4" s="1"/>
  <c r="M386" i="4"/>
  <c r="R67" i="4"/>
  <c r="S68" i="4" s="1"/>
  <c r="M150" i="4"/>
  <c r="AE1575" i="4"/>
  <c r="AF1575" i="4" s="1"/>
  <c r="AB1575" i="4"/>
  <c r="AC1575" i="4" s="1"/>
  <c r="Y1575" i="4"/>
  <c r="Z1575" i="4" s="1"/>
  <c r="M1603" i="4"/>
  <c r="AE1390" i="4"/>
  <c r="AF1390" i="4" s="1"/>
  <c r="Y1390" i="4"/>
  <c r="Z1390" i="4" s="1"/>
  <c r="AB1390" i="4"/>
  <c r="AC1390" i="4" s="1"/>
  <c r="AB1444" i="4"/>
  <c r="AC1444" i="4" s="1"/>
  <c r="Y1444" i="4"/>
  <c r="Z1444" i="4" s="1"/>
  <c r="AE1444" i="4"/>
  <c r="AF1444" i="4" s="1"/>
  <c r="AB1404" i="4"/>
  <c r="AC1404" i="4" s="1"/>
  <c r="Y1404" i="4"/>
  <c r="Z1404" i="4" s="1"/>
  <c r="AE1404" i="4"/>
  <c r="AF1404" i="4" s="1"/>
  <c r="AB1257" i="4"/>
  <c r="AC1257" i="4" s="1"/>
  <c r="AE1257" i="4"/>
  <c r="AF1257" i="4" s="1"/>
  <c r="Y1257" i="4"/>
  <c r="Z1257" i="4" s="1"/>
  <c r="S1240" i="4"/>
  <c r="M1162" i="4"/>
  <c r="AE1127" i="4"/>
  <c r="AF1127" i="4" s="1"/>
  <c r="Y1127" i="4"/>
  <c r="Z1127" i="4" s="1"/>
  <c r="AB1127" i="4"/>
  <c r="AC1127" i="4" s="1"/>
  <c r="AB1200" i="4"/>
  <c r="AC1200" i="4" s="1"/>
  <c r="AE1200" i="4"/>
  <c r="AF1200" i="4" s="1"/>
  <c r="Y1200" i="4"/>
  <c r="Z1200" i="4" s="1"/>
  <c r="M866" i="4"/>
  <c r="AE818" i="4"/>
  <c r="AF818" i="4" s="1"/>
  <c r="AB818" i="4"/>
  <c r="AC818" i="4" s="1"/>
  <c r="Y818" i="4"/>
  <c r="Z818" i="4" s="1"/>
  <c r="AE1085" i="4"/>
  <c r="AF1085" i="4" s="1"/>
  <c r="AB1085" i="4"/>
  <c r="AC1085" i="4" s="1"/>
  <c r="Y1085" i="4"/>
  <c r="Z1085" i="4" s="1"/>
  <c r="AB751" i="4"/>
  <c r="AC751" i="4" s="1"/>
  <c r="Y751" i="4"/>
  <c r="Z751" i="4" s="1"/>
  <c r="AE751" i="4"/>
  <c r="AF751" i="4" s="1"/>
  <c r="Y873" i="4"/>
  <c r="Z873" i="4" s="1"/>
  <c r="AE873" i="4"/>
  <c r="AF873" i="4" s="1"/>
  <c r="AB873" i="4"/>
  <c r="AC873" i="4" s="1"/>
  <c r="S430" i="4"/>
  <c r="AB610" i="4"/>
  <c r="AC610" i="4" s="1"/>
  <c r="AE610" i="4"/>
  <c r="AF610" i="4" s="1"/>
  <c r="Y610" i="4"/>
  <c r="Z610" i="4" s="1"/>
  <c r="AE332" i="4"/>
  <c r="AF332" i="4" s="1"/>
  <c r="AB332" i="4"/>
  <c r="AC332" i="4" s="1"/>
  <c r="Y332" i="4"/>
  <c r="Z332" i="4" s="1"/>
  <c r="AB558" i="4"/>
  <c r="AC558" i="4" s="1"/>
  <c r="Y558" i="4"/>
  <c r="Z558" i="4" s="1"/>
  <c r="AE558" i="4"/>
  <c r="AF558" i="4" s="1"/>
  <c r="S699" i="4"/>
  <c r="AE529" i="4"/>
  <c r="AF529" i="4" s="1"/>
  <c r="AB529" i="4"/>
  <c r="AC529" i="4" s="1"/>
  <c r="Y529" i="4"/>
  <c r="Z529" i="4" s="1"/>
  <c r="Y183" i="4"/>
  <c r="Z183" i="4" s="1"/>
  <c r="AE183" i="4"/>
  <c r="AF183" i="4" s="1"/>
  <c r="AB183" i="4"/>
  <c r="AC183" i="4" s="1"/>
  <c r="AE118" i="4"/>
  <c r="AF118" i="4" s="1"/>
  <c r="AB118" i="4"/>
  <c r="AC118" i="4" s="1"/>
  <c r="Y118" i="4"/>
  <c r="Z118" i="4" s="1"/>
  <c r="AB259" i="4"/>
  <c r="AC259" i="4" s="1"/>
  <c r="AE259" i="4"/>
  <c r="AF259" i="4" s="1"/>
  <c r="Y259" i="4"/>
  <c r="Z259" i="4" s="1"/>
  <c r="AE94" i="4"/>
  <c r="AF94" i="4" s="1"/>
  <c r="Y94" i="4"/>
  <c r="Z94" i="4" s="1"/>
  <c r="AB94" i="4"/>
  <c r="AC94" i="4" s="1"/>
  <c r="S44" i="4"/>
  <c r="R198" i="4"/>
  <c r="S199" i="4" s="1"/>
  <c r="S110" i="4"/>
  <c r="AE105" i="4"/>
  <c r="AF105" i="4" s="1"/>
  <c r="AB105" i="4"/>
  <c r="AC105" i="4" s="1"/>
  <c r="Y105" i="4"/>
  <c r="Z105" i="4" s="1"/>
  <c r="M2014" i="4"/>
  <c r="M2013" i="4"/>
  <c r="M2015" i="4"/>
  <c r="R1944" i="4"/>
  <c r="S1945" i="4" s="1"/>
  <c r="Y1856" i="4"/>
  <c r="Z1856" i="4" s="1"/>
  <c r="AE1856" i="4"/>
  <c r="AF1856" i="4" s="1"/>
  <c r="AB1856" i="4"/>
  <c r="AC1856" i="4" s="1"/>
  <c r="AE1910" i="4"/>
  <c r="AF1910" i="4" s="1"/>
  <c r="AB1910" i="4"/>
  <c r="AC1910" i="4" s="1"/>
  <c r="Y1910" i="4"/>
  <c r="Z1910" i="4" s="1"/>
  <c r="S1737" i="4"/>
  <c r="AB1828" i="4"/>
  <c r="AC1828" i="4" s="1"/>
  <c r="Y1828" i="4"/>
  <c r="Z1828" i="4" s="1"/>
  <c r="AE1828" i="4"/>
  <c r="AF1828" i="4" s="1"/>
  <c r="M1793" i="4"/>
  <c r="AB1675" i="4"/>
  <c r="AC1675" i="4" s="1"/>
  <c r="Y1675" i="4"/>
  <c r="Z1675" i="4" s="1"/>
  <c r="AE1675" i="4"/>
  <c r="AF1675" i="4" s="1"/>
  <c r="R1667" i="4"/>
  <c r="S1668" i="4" s="1"/>
  <c r="AE1551" i="4"/>
  <c r="AF1551" i="4" s="1"/>
  <c r="AB1551" i="4"/>
  <c r="AC1551" i="4" s="1"/>
  <c r="Y1551" i="4"/>
  <c r="Z1551" i="4" s="1"/>
  <c r="M1825" i="4"/>
  <c r="M1434" i="4"/>
  <c r="S1636" i="4"/>
  <c r="AE1459" i="4"/>
  <c r="AF1459" i="4" s="1"/>
  <c r="Y1459" i="4"/>
  <c r="Z1459" i="4" s="1"/>
  <c r="AB1459" i="4"/>
  <c r="AC1459" i="4" s="1"/>
  <c r="S1460" i="4"/>
  <c r="S1623" i="4"/>
  <c r="M1378" i="4"/>
  <c r="M1377" i="4"/>
  <c r="M1476" i="4"/>
  <c r="M1474" i="4"/>
  <c r="S1532" i="4"/>
  <c r="S1232" i="4"/>
  <c r="AE1414" i="4"/>
  <c r="AF1414" i="4" s="1"/>
  <c r="Y1414" i="4"/>
  <c r="Z1414" i="4" s="1"/>
  <c r="AB1414" i="4"/>
  <c r="AC1414" i="4" s="1"/>
  <c r="AE1215" i="4"/>
  <c r="AF1215" i="4" s="1"/>
  <c r="AB1215" i="4"/>
  <c r="AC1215" i="4" s="1"/>
  <c r="Y1215" i="4"/>
  <c r="Z1215" i="4" s="1"/>
  <c r="AE1211" i="4"/>
  <c r="AF1211" i="4" s="1"/>
  <c r="AB1211" i="4"/>
  <c r="AC1211" i="4" s="1"/>
  <c r="Y1211" i="4"/>
  <c r="Z1211" i="4" s="1"/>
  <c r="M1081" i="4"/>
  <c r="AB1420" i="4"/>
  <c r="AC1420" i="4" s="1"/>
  <c r="Y1420" i="4"/>
  <c r="Z1420" i="4" s="1"/>
  <c r="AE1420" i="4"/>
  <c r="AF1420" i="4" s="1"/>
  <c r="S1137" i="4"/>
  <c r="R967" i="4"/>
  <c r="S968" i="4" s="1"/>
  <c r="Y1111" i="4"/>
  <c r="Z1111" i="4" s="1"/>
  <c r="AE1111" i="4"/>
  <c r="AF1111" i="4" s="1"/>
  <c r="AB1111" i="4"/>
  <c r="AC1111" i="4" s="1"/>
  <c r="AE986" i="4"/>
  <c r="AF986" i="4" s="1"/>
  <c r="AB986" i="4"/>
  <c r="AC986" i="4" s="1"/>
  <c r="Y986" i="4"/>
  <c r="Z986" i="4" s="1"/>
  <c r="AE767" i="4"/>
  <c r="AF767" i="4" s="1"/>
  <c r="AB767" i="4"/>
  <c r="AC767" i="4" s="1"/>
  <c r="Y767" i="4"/>
  <c r="Z767" i="4" s="1"/>
  <c r="AB852" i="4"/>
  <c r="AC852" i="4" s="1"/>
  <c r="AE852" i="4"/>
  <c r="AF852" i="4" s="1"/>
  <c r="Y852" i="4"/>
  <c r="Z852" i="4" s="1"/>
  <c r="Y391" i="4"/>
  <c r="Z391" i="4" s="1"/>
  <c r="AE391" i="4"/>
  <c r="AF391" i="4" s="1"/>
  <c r="AB391" i="4"/>
  <c r="AC391" i="4" s="1"/>
  <c r="AE473" i="4"/>
  <c r="AF473" i="4" s="1"/>
  <c r="AB473" i="4"/>
  <c r="AC473" i="4" s="1"/>
  <c r="Y473" i="4"/>
  <c r="Z473" i="4" s="1"/>
  <c r="M425" i="4"/>
  <c r="M424" i="4"/>
  <c r="AE732" i="4"/>
  <c r="AF732" i="4" s="1"/>
  <c r="AB732" i="4"/>
  <c r="AC732" i="4" s="1"/>
  <c r="Y732" i="4"/>
  <c r="Z732" i="4" s="1"/>
  <c r="AB430" i="4"/>
  <c r="AC430" i="4" s="1"/>
  <c r="Y430" i="4"/>
  <c r="Z430" i="4" s="1"/>
  <c r="AE430" i="4"/>
  <c r="AF430" i="4" s="1"/>
  <c r="S733" i="4"/>
  <c r="AE480" i="4"/>
  <c r="AF480" i="4" s="1"/>
  <c r="AB480" i="4"/>
  <c r="AC480" i="4" s="1"/>
  <c r="Y480" i="4"/>
  <c r="Z480" i="4" s="1"/>
  <c r="S222" i="4"/>
  <c r="AE144" i="4"/>
  <c r="AF144" i="4" s="1"/>
  <c r="AB144" i="4"/>
  <c r="AC144" i="4" s="1"/>
  <c r="Y144" i="4"/>
  <c r="Z144" i="4" s="1"/>
  <c r="R183" i="4"/>
  <c r="S184" i="4" s="1"/>
  <c r="M785" i="4"/>
  <c r="AE268" i="4"/>
  <c r="AF268" i="4" s="1"/>
  <c r="AB268" i="4"/>
  <c r="AC268" i="4" s="1"/>
  <c r="Y268" i="4"/>
  <c r="Z268" i="4" s="1"/>
  <c r="Y301" i="4"/>
  <c r="Z301" i="4" s="1"/>
  <c r="AE301" i="4"/>
  <c r="AF301" i="4" s="1"/>
  <c r="AB301" i="4"/>
  <c r="AC301" i="4" s="1"/>
  <c r="S1284" i="4"/>
  <c r="M46" i="4"/>
  <c r="S569" i="4"/>
  <c r="S507" i="4"/>
  <c r="S143" i="4"/>
  <c r="S113" i="4"/>
  <c r="S112" i="4"/>
  <c r="AE1979" i="4"/>
  <c r="AF1979" i="4" s="1"/>
  <c r="AB1979" i="4"/>
  <c r="AC1979" i="4" s="1"/>
  <c r="Y1979" i="4"/>
  <c r="Z1979" i="4" s="1"/>
  <c r="Y1988" i="4"/>
  <c r="Z1988" i="4" s="1"/>
  <c r="AB1988" i="4"/>
  <c r="AC1988" i="4" s="1"/>
  <c r="S1966" i="4"/>
  <c r="AB1954" i="4"/>
  <c r="AC1954" i="4" s="1"/>
  <c r="AE1954" i="4"/>
  <c r="AF1954" i="4" s="1"/>
  <c r="Y1954" i="4"/>
  <c r="Z1954" i="4" s="1"/>
  <c r="Y1993" i="4"/>
  <c r="Z1993" i="4" s="1"/>
  <c r="AB1993" i="4"/>
  <c r="AC1993" i="4" s="1"/>
  <c r="S2014" i="4"/>
  <c r="AE1931" i="4"/>
  <c r="AF1931" i="4" s="1"/>
  <c r="AB1931" i="4"/>
  <c r="AC1931" i="4" s="1"/>
  <c r="Y1931" i="4"/>
  <c r="Z1931" i="4" s="1"/>
  <c r="AB2008" i="4"/>
  <c r="AC2008" i="4" s="1"/>
  <c r="Y2008" i="4"/>
  <c r="Z2008" i="4" s="1"/>
  <c r="M1926" i="4"/>
  <c r="S1867" i="4"/>
  <c r="M1791" i="4"/>
  <c r="Y1864" i="4"/>
  <c r="Z1864" i="4" s="1"/>
  <c r="AB1864" i="4"/>
  <c r="AC1864" i="4" s="1"/>
  <c r="AE1864" i="4"/>
  <c r="AF1864" i="4" s="1"/>
  <c r="R1934" i="4"/>
  <c r="S1934" i="4" s="1"/>
  <c r="R1786" i="4"/>
  <c r="S1787" i="4" s="1"/>
  <c r="R1869" i="4"/>
  <c r="AE1720" i="4"/>
  <c r="AF1720" i="4" s="1"/>
  <c r="AB1720" i="4"/>
  <c r="AC1720" i="4" s="1"/>
  <c r="Y1720" i="4"/>
  <c r="Z1720" i="4" s="1"/>
  <c r="AE1748" i="4"/>
  <c r="AF1748" i="4" s="1"/>
  <c r="Y1748" i="4"/>
  <c r="Z1748" i="4" s="1"/>
  <c r="AB1748" i="4"/>
  <c r="AC1748" i="4" s="1"/>
  <c r="M1655" i="4"/>
  <c r="M1625" i="4"/>
  <c r="M1747" i="4"/>
  <c r="M1709" i="4"/>
  <c r="M1602" i="4"/>
  <c r="S1543" i="4"/>
  <c r="R1530" i="4"/>
  <c r="S1531" i="4" s="1"/>
  <c r="S1579" i="4"/>
  <c r="AE1805" i="4"/>
  <c r="AF1805" i="4" s="1"/>
  <c r="AB1805" i="4"/>
  <c r="AC1805" i="4" s="1"/>
  <c r="Y1805" i="4"/>
  <c r="Z1805" i="4" s="1"/>
  <c r="M1672" i="4"/>
  <c r="AE1588" i="4"/>
  <c r="AF1588" i="4" s="1"/>
  <c r="AB1588" i="4"/>
  <c r="AC1588" i="4" s="1"/>
  <c r="Y1588" i="4"/>
  <c r="Z1588" i="4" s="1"/>
  <c r="AE1495" i="4"/>
  <c r="AF1495" i="4" s="1"/>
  <c r="AB1495" i="4"/>
  <c r="AC1495" i="4" s="1"/>
  <c r="Y1495" i="4"/>
  <c r="Z1495" i="4" s="1"/>
  <c r="M1594" i="4"/>
  <c r="M1546" i="4"/>
  <c r="M1454" i="4"/>
  <c r="AB1505" i="4"/>
  <c r="AC1505" i="4" s="1"/>
  <c r="Y1505" i="4"/>
  <c r="Z1505" i="4" s="1"/>
  <c r="AE1505" i="4"/>
  <c r="AF1505" i="4" s="1"/>
  <c r="M1512" i="4"/>
  <c r="AE1518" i="4"/>
  <c r="AF1518" i="4" s="1"/>
  <c r="AB1518" i="4"/>
  <c r="AC1518" i="4" s="1"/>
  <c r="Y1518" i="4"/>
  <c r="Z1518" i="4" s="1"/>
  <c r="AE1283" i="4"/>
  <c r="AF1283" i="4" s="1"/>
  <c r="AB1283" i="4"/>
  <c r="AC1283" i="4" s="1"/>
  <c r="Y1283" i="4"/>
  <c r="Z1283" i="4" s="1"/>
  <c r="M1309" i="4"/>
  <c r="M1313" i="4"/>
  <c r="S1238" i="4"/>
  <c r="R1399" i="4"/>
  <c r="S1400" i="4" s="1"/>
  <c r="M1232" i="4"/>
  <c r="M1254" i="4"/>
  <c r="S1304" i="4"/>
  <c r="Y1205" i="4"/>
  <c r="Z1205" i="4" s="1"/>
  <c r="AB1205" i="4"/>
  <c r="AC1205" i="4" s="1"/>
  <c r="AE1205" i="4"/>
  <c r="AF1205" i="4" s="1"/>
  <c r="S1090" i="4"/>
  <c r="Y1086" i="4"/>
  <c r="Z1086" i="4" s="1"/>
  <c r="AE1086" i="4"/>
  <c r="AF1086" i="4" s="1"/>
  <c r="AB1086" i="4"/>
  <c r="AC1086" i="4" s="1"/>
  <c r="M1091" i="4"/>
  <c r="R1018" i="4"/>
  <c r="S1019" i="4" s="1"/>
  <c r="R927" i="4"/>
  <c r="S928" i="4" s="1"/>
  <c r="S1322" i="4"/>
  <c r="S1150" i="4"/>
  <c r="S1034" i="4"/>
  <c r="AE1397" i="4"/>
  <c r="AF1397" i="4" s="1"/>
  <c r="AB1397" i="4"/>
  <c r="AC1397" i="4" s="1"/>
  <c r="Y1397" i="4"/>
  <c r="Z1397" i="4" s="1"/>
  <c r="M1110" i="4"/>
  <c r="AB980" i="4"/>
  <c r="AC980" i="4" s="1"/>
  <c r="Y980" i="4"/>
  <c r="Z980" i="4" s="1"/>
  <c r="AE980" i="4"/>
  <c r="AF980" i="4" s="1"/>
  <c r="AE940" i="4"/>
  <c r="AF940" i="4" s="1"/>
  <c r="AB940" i="4"/>
  <c r="AC940" i="4" s="1"/>
  <c r="Y940" i="4"/>
  <c r="Z940" i="4" s="1"/>
  <c r="R964" i="4"/>
  <c r="S891" i="4"/>
  <c r="AE1226" i="4"/>
  <c r="AF1226" i="4" s="1"/>
  <c r="AB1226" i="4"/>
  <c r="AC1226" i="4" s="1"/>
  <c r="Y1226" i="4"/>
  <c r="Z1226" i="4" s="1"/>
  <c r="R859" i="4"/>
  <c r="S860" i="4" s="1"/>
  <c r="Y977" i="4"/>
  <c r="Z977" i="4" s="1"/>
  <c r="AE977" i="4"/>
  <c r="AF977" i="4" s="1"/>
  <c r="AB977" i="4"/>
  <c r="AC977" i="4" s="1"/>
  <c r="Y874" i="4"/>
  <c r="Z874" i="4" s="1"/>
  <c r="AE874" i="4"/>
  <c r="AF874" i="4" s="1"/>
  <c r="AB874" i="4"/>
  <c r="AC874" i="4" s="1"/>
  <c r="AE1015" i="4"/>
  <c r="AF1015" i="4" s="1"/>
  <c r="AB1015" i="4"/>
  <c r="AC1015" i="4" s="1"/>
  <c r="Y1015" i="4"/>
  <c r="Z1015" i="4" s="1"/>
  <c r="M741" i="4"/>
  <c r="AE697" i="4"/>
  <c r="AF697" i="4" s="1"/>
  <c r="AB697" i="4"/>
  <c r="AC697" i="4" s="1"/>
  <c r="Y697" i="4"/>
  <c r="Z697" i="4" s="1"/>
  <c r="Y673" i="4"/>
  <c r="Z673" i="4" s="1"/>
  <c r="AE673" i="4"/>
  <c r="AF673" i="4" s="1"/>
  <c r="AB673" i="4"/>
  <c r="AC673" i="4" s="1"/>
  <c r="Y997" i="4"/>
  <c r="Z997" i="4" s="1"/>
  <c r="AE997" i="4"/>
  <c r="AF997" i="4" s="1"/>
  <c r="AB997" i="4"/>
  <c r="AC997" i="4" s="1"/>
  <c r="M756" i="4"/>
  <c r="M497" i="4"/>
  <c r="M496" i="4"/>
  <c r="R865" i="4"/>
  <c r="Y682" i="4"/>
  <c r="Z682" i="4" s="1"/>
  <c r="AE682" i="4"/>
  <c r="AF682" i="4" s="1"/>
  <c r="AB682" i="4"/>
  <c r="AC682" i="4" s="1"/>
  <c r="R462" i="4"/>
  <c r="S463" i="4" s="1"/>
  <c r="M621" i="4"/>
  <c r="Y305" i="4"/>
  <c r="Z305" i="4" s="1"/>
  <c r="AE305" i="4"/>
  <c r="AF305" i="4" s="1"/>
  <c r="M809" i="4"/>
  <c r="AB502" i="4"/>
  <c r="AC502" i="4" s="1"/>
  <c r="AE502" i="4"/>
  <c r="AF502" i="4" s="1"/>
  <c r="Y502" i="4"/>
  <c r="Z502" i="4" s="1"/>
  <c r="M381" i="4"/>
  <c r="AE1179" i="4"/>
  <c r="AF1179" i="4" s="1"/>
  <c r="AB1179" i="4"/>
  <c r="AC1179" i="4" s="1"/>
  <c r="Y1179" i="4"/>
  <c r="Z1179" i="4" s="1"/>
  <c r="AB638" i="4"/>
  <c r="AC638" i="4" s="1"/>
  <c r="AE638" i="4"/>
  <c r="AF638" i="4" s="1"/>
  <c r="Y638" i="4"/>
  <c r="Z638" i="4" s="1"/>
  <c r="Y435" i="4"/>
  <c r="Z435" i="4" s="1"/>
  <c r="AE435" i="4"/>
  <c r="AF435" i="4" s="1"/>
  <c r="AB435" i="4"/>
  <c r="AC435" i="4" s="1"/>
  <c r="Y309" i="4"/>
  <c r="Z309" i="4" s="1"/>
  <c r="AE309" i="4"/>
  <c r="AF309" i="4" s="1"/>
  <c r="AB309" i="4"/>
  <c r="AC309" i="4" s="1"/>
  <c r="R646" i="4"/>
  <c r="R358" i="4"/>
  <c r="S496" i="4"/>
  <c r="S447" i="4"/>
  <c r="M382" i="4"/>
  <c r="AE855" i="4"/>
  <c r="AF855" i="4" s="1"/>
  <c r="AB855" i="4"/>
  <c r="AC855" i="4" s="1"/>
  <c r="Y855" i="4"/>
  <c r="Z855" i="4" s="1"/>
  <c r="M466" i="4"/>
  <c r="M464" i="4"/>
  <c r="Y331" i="4"/>
  <c r="Z331" i="4" s="1"/>
  <c r="AB331" i="4"/>
  <c r="AC331" i="4" s="1"/>
  <c r="AE331" i="4"/>
  <c r="AF331" i="4" s="1"/>
  <c r="S293" i="4"/>
  <c r="AE629" i="4"/>
  <c r="AF629" i="4" s="1"/>
  <c r="AB629" i="4"/>
  <c r="AC629" i="4" s="1"/>
  <c r="Y629" i="4"/>
  <c r="Z629" i="4" s="1"/>
  <c r="AE481" i="4"/>
  <c r="AF481" i="4" s="1"/>
  <c r="AB481" i="4"/>
  <c r="AC481" i="4" s="1"/>
  <c r="Y481" i="4"/>
  <c r="Z481" i="4" s="1"/>
  <c r="R1841" i="4"/>
  <c r="S1842" i="4" s="1"/>
  <c r="R658" i="4"/>
  <c r="Y209" i="4"/>
  <c r="Z209" i="4" s="1"/>
  <c r="AE209" i="4"/>
  <c r="AF209" i="4" s="1"/>
  <c r="AB209" i="4"/>
  <c r="AC209" i="4" s="1"/>
  <c r="AE361" i="4"/>
  <c r="AF361" i="4" s="1"/>
  <c r="Y361" i="4"/>
  <c r="Z361" i="4" s="1"/>
  <c r="AB361" i="4"/>
  <c r="AC361" i="4" s="1"/>
  <c r="R121" i="4"/>
  <c r="R34" i="4"/>
  <c r="S35" i="4" s="1"/>
  <c r="S279" i="4"/>
  <c r="M513" i="4"/>
  <c r="M187" i="4"/>
  <c r="M186" i="4"/>
  <c r="R539" i="4"/>
  <c r="S540" i="4" s="1"/>
  <c r="R406" i="4"/>
  <c r="M267" i="4"/>
  <c r="R140" i="4"/>
  <c r="S141" i="4" s="1"/>
  <c r="M68" i="4"/>
  <c r="Y205" i="4"/>
  <c r="Z205" i="4" s="1"/>
  <c r="AE205" i="4"/>
  <c r="AF205" i="4" s="1"/>
  <c r="AB205" i="4"/>
  <c r="AC205" i="4" s="1"/>
  <c r="AE349" i="4"/>
  <c r="AF349" i="4" s="1"/>
  <c r="AB349" i="4"/>
  <c r="AC349" i="4" s="1"/>
  <c r="Y349" i="4"/>
  <c r="Z349" i="4" s="1"/>
  <c r="AE90" i="4"/>
  <c r="AF90" i="4" s="1"/>
  <c r="AB90" i="4"/>
  <c r="AC90" i="4" s="1"/>
  <c r="Y90" i="4"/>
  <c r="Z90" i="4" s="1"/>
  <c r="S54" i="4"/>
  <c r="S520" i="4"/>
  <c r="R567" i="4"/>
  <c r="S568" i="4" s="1"/>
  <c r="AB506" i="4"/>
  <c r="AC506" i="4" s="1"/>
  <c r="AE506" i="4"/>
  <c r="AF506" i="4" s="1"/>
  <c r="Y506" i="4"/>
  <c r="Z506" i="4" s="1"/>
  <c r="M55" i="4"/>
  <c r="M142" i="4"/>
  <c r="AE137" i="4"/>
  <c r="AF137" i="4" s="1"/>
  <c r="AB137" i="4"/>
  <c r="AC137" i="4" s="1"/>
  <c r="Y137" i="4"/>
  <c r="Z137" i="4" s="1"/>
  <c r="S1990" i="4"/>
  <c r="M1965" i="4"/>
  <c r="R1978" i="4"/>
  <c r="S1978" i="4" s="1"/>
  <c r="M1927" i="4"/>
  <c r="S1949" i="4"/>
  <c r="M1984" i="4"/>
  <c r="AB1897" i="4"/>
  <c r="AC1897" i="4" s="1"/>
  <c r="AE1897" i="4"/>
  <c r="AF1897" i="4" s="1"/>
  <c r="Y1897" i="4"/>
  <c r="Z1897" i="4" s="1"/>
  <c r="M1881" i="4"/>
  <c r="S1982" i="4"/>
  <c r="AB1804" i="4"/>
  <c r="AC1804" i="4" s="1"/>
  <c r="AE1804" i="4"/>
  <c r="AF1804" i="4" s="1"/>
  <c r="Y1804" i="4"/>
  <c r="Z1804" i="4" s="1"/>
  <c r="R1770" i="4"/>
  <c r="S1771" i="4" s="1"/>
  <c r="Y1870" i="4"/>
  <c r="Z1870" i="4" s="1"/>
  <c r="AE1870" i="4"/>
  <c r="AF1870" i="4" s="1"/>
  <c r="AB1870" i="4"/>
  <c r="AC1870" i="4" s="1"/>
  <c r="R1822" i="4"/>
  <c r="S1822" i="4" s="1"/>
  <c r="M1814" i="4"/>
  <c r="Y1936" i="4"/>
  <c r="Z1936" i="4" s="1"/>
  <c r="AE1936" i="4"/>
  <c r="AF1936" i="4" s="1"/>
  <c r="AB1936" i="4"/>
  <c r="AC1936" i="4" s="1"/>
  <c r="S1679" i="4"/>
  <c r="S1682" i="4"/>
  <c r="M1677" i="4"/>
  <c r="M1676" i="4"/>
  <c r="AE1759" i="4"/>
  <c r="AF1759" i="4" s="1"/>
  <c r="AB1759" i="4"/>
  <c r="AC1759" i="4" s="1"/>
  <c r="Y1759" i="4"/>
  <c r="Z1759" i="4" s="1"/>
  <c r="M1683" i="4"/>
  <c r="R1724" i="4"/>
  <c r="AE1644" i="4"/>
  <c r="AF1644" i="4" s="1"/>
  <c r="AB1644" i="4"/>
  <c r="AC1644" i="4" s="1"/>
  <c r="Y1644" i="4"/>
  <c r="Z1644" i="4" s="1"/>
  <c r="M1607" i="4"/>
  <c r="AE1666" i="4"/>
  <c r="AF1666" i="4" s="1"/>
  <c r="AB1666" i="4"/>
  <c r="AC1666" i="4" s="1"/>
  <c r="Y1666" i="4"/>
  <c r="Z1666" i="4" s="1"/>
  <c r="M1631" i="4"/>
  <c r="M1600" i="4"/>
  <c r="S1693" i="4"/>
  <c r="M1605" i="4"/>
  <c r="AE1534" i="4"/>
  <c r="AF1534" i="4" s="1"/>
  <c r="Y1534" i="4"/>
  <c r="Z1534" i="4" s="1"/>
  <c r="AB1534" i="4"/>
  <c r="AC1534" i="4" s="1"/>
  <c r="M1549" i="4"/>
  <c r="M1831" i="4"/>
  <c r="R1616" i="4"/>
  <c r="S1617" i="4" s="1"/>
  <c r="S1455" i="4"/>
  <c r="M1599" i="4"/>
  <c r="M1424" i="4"/>
  <c r="S1384" i="4"/>
  <c r="S1427" i="4"/>
  <c r="AB1519" i="4"/>
  <c r="AC1519" i="4" s="1"/>
  <c r="Y1519" i="4"/>
  <c r="Z1519" i="4" s="1"/>
  <c r="AE1519" i="4"/>
  <c r="AF1519" i="4" s="1"/>
  <c r="M1327" i="4"/>
  <c r="M1279" i="4"/>
  <c r="AE1347" i="4"/>
  <c r="AF1347" i="4" s="1"/>
  <c r="AB1347" i="4"/>
  <c r="AC1347" i="4" s="1"/>
  <c r="Y1347" i="4"/>
  <c r="Z1347" i="4" s="1"/>
  <c r="M1573" i="4"/>
  <c r="S1567" i="4"/>
  <c r="AB1408" i="4"/>
  <c r="AC1408" i="4" s="1"/>
  <c r="Y1408" i="4"/>
  <c r="Z1408" i="4" s="1"/>
  <c r="AE1408" i="4"/>
  <c r="AF1408" i="4" s="1"/>
  <c r="M1433" i="4"/>
  <c r="M1578" i="4"/>
  <c r="AE1207" i="4"/>
  <c r="AF1207" i="4" s="1"/>
  <c r="AB1207" i="4"/>
  <c r="AC1207" i="4" s="1"/>
  <c r="Y1207" i="4"/>
  <c r="Z1207" i="4" s="1"/>
  <c r="AB1269" i="4"/>
  <c r="AC1269" i="4" s="1"/>
  <c r="Y1269" i="4"/>
  <c r="Z1269" i="4" s="1"/>
  <c r="AE1269" i="4"/>
  <c r="AF1269" i="4" s="1"/>
  <c r="S1248" i="4"/>
  <c r="R1226" i="4"/>
  <c r="S1227" i="4" s="1"/>
  <c r="AB1357" i="4"/>
  <c r="AC1357" i="4" s="1"/>
  <c r="Y1357" i="4"/>
  <c r="Z1357" i="4" s="1"/>
  <c r="AE1357" i="4"/>
  <c r="AF1357" i="4" s="1"/>
  <c r="S1032" i="4"/>
  <c r="M1183" i="4"/>
  <c r="Y1042" i="4"/>
  <c r="Z1042" i="4" s="1"/>
  <c r="AE1042" i="4"/>
  <c r="AF1042" i="4" s="1"/>
  <c r="AB1042" i="4"/>
  <c r="AC1042" i="4" s="1"/>
  <c r="R917" i="4"/>
  <c r="S918" i="4" s="1"/>
  <c r="Y1107" i="4"/>
  <c r="Z1107" i="4" s="1"/>
  <c r="AB1107" i="4"/>
  <c r="AC1107" i="4" s="1"/>
  <c r="AE1107" i="4"/>
  <c r="AF1107" i="4" s="1"/>
  <c r="AB968" i="4"/>
  <c r="AC968" i="4" s="1"/>
  <c r="AE968" i="4"/>
  <c r="AF968" i="4" s="1"/>
  <c r="Y968" i="4"/>
  <c r="Z968" i="4" s="1"/>
  <c r="S926" i="4"/>
  <c r="M1499" i="4"/>
  <c r="M1132" i="4"/>
  <c r="R934" i="4"/>
  <c r="S935" i="4" s="1"/>
  <c r="S1095" i="4"/>
  <c r="M858" i="4"/>
  <c r="AE1227" i="4"/>
  <c r="AF1227" i="4" s="1"/>
  <c r="AB1227" i="4"/>
  <c r="AC1227" i="4" s="1"/>
  <c r="Y1227" i="4"/>
  <c r="Z1227" i="4" s="1"/>
  <c r="S1136" i="4"/>
  <c r="AE994" i="4"/>
  <c r="AF994" i="4" s="1"/>
  <c r="AB994" i="4"/>
  <c r="AC994" i="4" s="1"/>
  <c r="Y994" i="4"/>
  <c r="Z994" i="4" s="1"/>
  <c r="Y949" i="4"/>
  <c r="Z949" i="4" s="1"/>
  <c r="AE949" i="4"/>
  <c r="AF949" i="4" s="1"/>
  <c r="AB949" i="4"/>
  <c r="AC949" i="4" s="1"/>
  <c r="R863" i="4"/>
  <c r="S864" i="4" s="1"/>
  <c r="Y768" i="4"/>
  <c r="Z768" i="4" s="1"/>
  <c r="AE768" i="4"/>
  <c r="AF768" i="4" s="1"/>
  <c r="AB768" i="4"/>
  <c r="AC768" i="4" s="1"/>
  <c r="AE983" i="4"/>
  <c r="AF983" i="4" s="1"/>
  <c r="AB983" i="4"/>
  <c r="AC983" i="4" s="1"/>
  <c r="Y983" i="4"/>
  <c r="Z983" i="4" s="1"/>
  <c r="Y746" i="4"/>
  <c r="Z746" i="4" s="1"/>
  <c r="AE746" i="4"/>
  <c r="AF746" i="4" s="1"/>
  <c r="AB746" i="4"/>
  <c r="AC746" i="4" s="1"/>
  <c r="R665" i="4"/>
  <c r="M943" i="4"/>
  <c r="R795" i="4"/>
  <c r="S796" i="4" s="1"/>
  <c r="M1196" i="4"/>
  <c r="M995" i="4"/>
  <c r="M777" i="4"/>
  <c r="R853" i="4"/>
  <c r="S854" i="4" s="1"/>
  <c r="M798" i="4"/>
  <c r="R610" i="4"/>
  <c r="S611" i="4" s="1"/>
  <c r="R866" i="4"/>
  <c r="S867" i="4" s="1"/>
  <c r="R681" i="4"/>
  <c r="S682" i="4" s="1"/>
  <c r="R450" i="4"/>
  <c r="S451" i="4" s="1"/>
  <c r="S603" i="4"/>
  <c r="S472" i="4"/>
  <c r="Y738" i="4"/>
  <c r="Z738" i="4" s="1"/>
  <c r="AE738" i="4"/>
  <c r="AF738" i="4" s="1"/>
  <c r="AB738" i="4"/>
  <c r="AC738" i="4" s="1"/>
  <c r="Y792" i="4"/>
  <c r="Z792" i="4" s="1"/>
  <c r="AB792" i="4"/>
  <c r="AC792" i="4" s="1"/>
  <c r="AE792" i="4"/>
  <c r="AF792" i="4" s="1"/>
  <c r="M671" i="4"/>
  <c r="S471" i="4"/>
  <c r="Y371" i="4"/>
  <c r="Z371" i="4" s="1"/>
  <c r="AE371" i="4"/>
  <c r="AF371" i="4" s="1"/>
  <c r="AB371" i="4"/>
  <c r="AC371" i="4" s="1"/>
  <c r="Y284" i="4"/>
  <c r="Z284" i="4" s="1"/>
  <c r="AE284" i="4"/>
  <c r="AF284" i="4" s="1"/>
  <c r="AB284" i="4"/>
  <c r="AC284" i="4" s="1"/>
  <c r="S276" i="4"/>
  <c r="M1987" i="4"/>
  <c r="M1961" i="4"/>
  <c r="M1960" i="4"/>
  <c r="M2010" i="4"/>
  <c r="M1999" i="4"/>
  <c r="M1958" i="4"/>
  <c r="AB2016" i="4"/>
  <c r="AC2016" i="4" s="1"/>
  <c r="Y2016" i="4"/>
  <c r="Z2016" i="4" s="1"/>
  <c r="AB2004" i="4"/>
  <c r="AC2004" i="4" s="1"/>
  <c r="Y2004" i="4"/>
  <c r="Z2004" i="4" s="1"/>
  <c r="AB1917" i="4"/>
  <c r="AC1917" i="4" s="1"/>
  <c r="Y1917" i="4"/>
  <c r="Z1917" i="4" s="1"/>
  <c r="AE1917" i="4"/>
  <c r="AF1917" i="4" s="1"/>
  <c r="S1924" i="4"/>
  <c r="AE1918" i="4"/>
  <c r="AF1918" i="4" s="1"/>
  <c r="Y1918" i="4"/>
  <c r="Z1918" i="4" s="1"/>
  <c r="AB1918" i="4"/>
  <c r="AC1918" i="4" s="1"/>
  <c r="M1912" i="4"/>
  <c r="M1911" i="4"/>
  <c r="M1887" i="4"/>
  <c r="M1894" i="4"/>
  <c r="AE1863" i="4"/>
  <c r="AF1863" i="4" s="1"/>
  <c r="AB1863" i="4"/>
  <c r="AC1863" i="4" s="1"/>
  <c r="Y1863" i="4"/>
  <c r="Z1863" i="4" s="1"/>
  <c r="AB1973" i="4"/>
  <c r="AC1973" i="4" s="1"/>
  <c r="Y1973" i="4"/>
  <c r="Z1973" i="4" s="1"/>
  <c r="AE1973" i="4"/>
  <c r="AF1973" i="4" s="1"/>
  <c r="M1820" i="4"/>
  <c r="R1766" i="4"/>
  <c r="S1767" i="4" s="1"/>
  <c r="S1779" i="4"/>
  <c r="M1853" i="4"/>
  <c r="M1784" i="4"/>
  <c r="M1794" i="4"/>
  <c r="M1830" i="4"/>
  <c r="R1915" i="4"/>
  <c r="S1916" i="4" s="1"/>
  <c r="R1906" i="4"/>
  <c r="R1754" i="4"/>
  <c r="S1755" i="4" s="1"/>
  <c r="R1848" i="4"/>
  <c r="S1849" i="4" s="1"/>
  <c r="R1811" i="4"/>
  <c r="S1812" i="4" s="1"/>
  <c r="M1699" i="4"/>
  <c r="R1936" i="4"/>
  <c r="S1937" i="4" s="1"/>
  <c r="M1719" i="4"/>
  <c r="M1718" i="4"/>
  <c r="M1758" i="4"/>
  <c r="M1717" i="4"/>
  <c r="R1809" i="4"/>
  <c r="R1674" i="4"/>
  <c r="S1675" i="4" s="1"/>
  <c r="R1713" i="4"/>
  <c r="R1664" i="4"/>
  <c r="S1665" i="4" s="1"/>
  <c r="R1785" i="4"/>
  <c r="R1733" i="4"/>
  <c r="S1734" i="4" s="1"/>
  <c r="M1708" i="4"/>
  <c r="S1691" i="4"/>
  <c r="R1791" i="4"/>
  <c r="S1792" i="4" s="1"/>
  <c r="M1731" i="4"/>
  <c r="M1730" i="4"/>
  <c r="R1648" i="4"/>
  <c r="S1648" i="4" s="1"/>
  <c r="M1703" i="4"/>
  <c r="M1609" i="4"/>
  <c r="S1628" i="4"/>
  <c r="R1609" i="4"/>
  <c r="S1610" i="4" s="1"/>
  <c r="R1701" i="4"/>
  <c r="S1702" i="4" s="1"/>
  <c r="AE1640" i="4"/>
  <c r="AF1640" i="4" s="1"/>
  <c r="AB1640" i="4"/>
  <c r="AC1640" i="4" s="1"/>
  <c r="Y1640" i="4"/>
  <c r="Z1640" i="4" s="1"/>
  <c r="M1664" i="4"/>
  <c r="M1630" i="4"/>
  <c r="M1598" i="4"/>
  <c r="R1633" i="4"/>
  <c r="S1634" i="4" s="1"/>
  <c r="Y1584" i="4"/>
  <c r="Z1584" i="4" s="1"/>
  <c r="AE1584" i="4"/>
  <c r="AF1584" i="4" s="1"/>
  <c r="AB1584" i="4"/>
  <c r="AC1584" i="4" s="1"/>
  <c r="R1545" i="4"/>
  <c r="S1546" i="4" s="1"/>
  <c r="R1823" i="4"/>
  <c r="S1824" i="4" s="1"/>
  <c r="R1558" i="4"/>
  <c r="S1559" i="4" s="1"/>
  <c r="M1596" i="4"/>
  <c r="Y1520" i="4"/>
  <c r="Z1520" i="4" s="1"/>
  <c r="AE1520" i="4"/>
  <c r="AF1520" i="4" s="1"/>
  <c r="AB1520" i="4"/>
  <c r="AC1520" i="4" s="1"/>
  <c r="R1535" i="4"/>
  <c r="S1536" i="4" s="1"/>
  <c r="M1706" i="4"/>
  <c r="R1526" i="4"/>
  <c r="M1597" i="4"/>
  <c r="R1589" i="4"/>
  <c r="S1590" i="4" s="1"/>
  <c r="R1561" i="4"/>
  <c r="M1514" i="4"/>
  <c r="M1682" i="4"/>
  <c r="M1497" i="4"/>
  <c r="R1499" i="4"/>
  <c r="AB1468" i="4"/>
  <c r="AC1468" i="4" s="1"/>
  <c r="Y1468" i="4"/>
  <c r="Z1468" i="4" s="1"/>
  <c r="AE1468" i="4"/>
  <c r="AF1468" i="4" s="1"/>
  <c r="R1601" i="4"/>
  <c r="S1602" i="4" s="1"/>
  <c r="M1498" i="4"/>
  <c r="Y1457" i="4"/>
  <c r="Z1457" i="4" s="1"/>
  <c r="AE1457" i="4"/>
  <c r="AF1457" i="4" s="1"/>
  <c r="AB1457" i="4"/>
  <c r="AC1457" i="4" s="1"/>
  <c r="M1422" i="4"/>
  <c r="M1421" i="4"/>
  <c r="R1394" i="4"/>
  <c r="S1395" i="4" s="1"/>
  <c r="M1376" i="4"/>
  <c r="R1471" i="4"/>
  <c r="S1472" i="4" s="1"/>
  <c r="R1389" i="4"/>
  <c r="S1390" i="4" s="1"/>
  <c r="R1473" i="4"/>
  <c r="S1474" i="4" s="1"/>
  <c r="R1451" i="4"/>
  <c r="R1514" i="4"/>
  <c r="R1437" i="4"/>
  <c r="S1438" i="4" s="1"/>
  <c r="R1595" i="4"/>
  <c r="S1596" i="4" s="1"/>
  <c r="M1517" i="4"/>
  <c r="M1406" i="4"/>
  <c r="M1405" i="4"/>
  <c r="AE1319" i="4"/>
  <c r="AF1319" i="4" s="1"/>
  <c r="AB1319" i="4"/>
  <c r="AC1319" i="4" s="1"/>
  <c r="Y1319" i="4"/>
  <c r="Z1319" i="4" s="1"/>
  <c r="AE1271" i="4"/>
  <c r="AF1271" i="4" s="1"/>
  <c r="AB1271" i="4"/>
  <c r="AC1271" i="4" s="1"/>
  <c r="Y1271" i="4"/>
  <c r="Z1271" i="4" s="1"/>
  <c r="M1333" i="4"/>
  <c r="M1331" i="4"/>
  <c r="Y1342" i="4"/>
  <c r="Z1342" i="4" s="1"/>
  <c r="AE1342" i="4"/>
  <c r="AF1342" i="4" s="1"/>
  <c r="AB1342" i="4"/>
  <c r="AC1342" i="4" s="1"/>
  <c r="R1287" i="4"/>
  <c r="S1287" i="4" s="1"/>
  <c r="M1240" i="4"/>
  <c r="S1477" i="4"/>
  <c r="R1410" i="4"/>
  <c r="S1411" i="4" s="1"/>
  <c r="R1397" i="4"/>
  <c r="S1398" i="4" s="1"/>
  <c r="R1288" i="4"/>
  <c r="S1289" i="4" s="1"/>
  <c r="R1457" i="4"/>
  <c r="R1449" i="4"/>
  <c r="AB1349" i="4"/>
  <c r="AC1349" i="4" s="1"/>
  <c r="Y1349" i="4"/>
  <c r="Z1349" i="4" s="1"/>
  <c r="AE1349" i="4"/>
  <c r="AF1349" i="4" s="1"/>
  <c r="M1621" i="4"/>
  <c r="M1412" i="4"/>
  <c r="M1365" i="4"/>
  <c r="M1353" i="4"/>
  <c r="M1351" i="4"/>
  <c r="Y1350" i="4"/>
  <c r="Z1350" i="4" s="1"/>
  <c r="AE1350" i="4"/>
  <c r="AF1350" i="4" s="1"/>
  <c r="AB1350" i="4"/>
  <c r="AC1350" i="4" s="1"/>
  <c r="M1300" i="4"/>
  <c r="AB1440" i="4"/>
  <c r="AC1440" i="4" s="1"/>
  <c r="Y1440" i="4"/>
  <c r="Z1440" i="4" s="1"/>
  <c r="AE1440" i="4"/>
  <c r="AF1440" i="4" s="1"/>
  <c r="R1329" i="4"/>
  <c r="S1330" i="4" s="1"/>
  <c r="S1272" i="4"/>
  <c r="R1233" i="4"/>
  <c r="S1234" i="4" s="1"/>
  <c r="M1217" i="4"/>
  <c r="R1178" i="4"/>
  <c r="S1366" i="4"/>
  <c r="R1254" i="4"/>
  <c r="M1237" i="4"/>
  <c r="S1183" i="4"/>
  <c r="R1298" i="4"/>
  <c r="S1299" i="4" s="1"/>
  <c r="R1359" i="4"/>
  <c r="S1360" i="4" s="1"/>
  <c r="M1360" i="4"/>
  <c r="AB1188" i="4"/>
  <c r="AC1188" i="4" s="1"/>
  <c r="AE1188" i="4"/>
  <c r="AF1188" i="4" s="1"/>
  <c r="Y1188" i="4"/>
  <c r="Z1188" i="4" s="1"/>
  <c r="AE1138" i="4"/>
  <c r="AF1138" i="4" s="1"/>
  <c r="AB1138" i="4"/>
  <c r="AC1138" i="4" s="1"/>
  <c r="Y1138" i="4"/>
  <c r="Z1138" i="4" s="1"/>
  <c r="R1080" i="4"/>
  <c r="AE1030" i="4"/>
  <c r="AF1030" i="4" s="1"/>
  <c r="AB1030" i="4"/>
  <c r="AC1030" i="4" s="1"/>
  <c r="Y1030" i="4"/>
  <c r="Z1030" i="4" s="1"/>
  <c r="R1325" i="4"/>
  <c r="M1270" i="4"/>
  <c r="Y1171" i="4"/>
  <c r="Z1171" i="4" s="1"/>
  <c r="AB1171" i="4"/>
  <c r="AC1171" i="4" s="1"/>
  <c r="AE1171" i="4"/>
  <c r="AF1171" i="4" s="1"/>
  <c r="AE1260" i="4"/>
  <c r="AF1260" i="4" s="1"/>
  <c r="Y1260" i="4"/>
  <c r="Z1260" i="4" s="1"/>
  <c r="AB1260" i="4"/>
  <c r="AC1260" i="4" s="1"/>
  <c r="S1045" i="4"/>
  <c r="M1229" i="4"/>
  <c r="R1109" i="4"/>
  <c r="S1110" i="4" s="1"/>
  <c r="S971" i="4"/>
  <c r="M1278" i="4"/>
  <c r="AE1064" i="4"/>
  <c r="AF1064" i="4" s="1"/>
  <c r="AB1064" i="4"/>
  <c r="AC1064" i="4" s="1"/>
  <c r="Y1064" i="4"/>
  <c r="Z1064" i="4" s="1"/>
  <c r="Y972" i="4"/>
  <c r="Z972" i="4" s="1"/>
  <c r="AE972" i="4"/>
  <c r="AF972" i="4" s="1"/>
  <c r="AB972" i="4"/>
  <c r="AC972" i="4" s="1"/>
  <c r="Y924" i="4"/>
  <c r="Z924" i="4" s="1"/>
  <c r="AE924" i="4"/>
  <c r="AF924" i="4" s="1"/>
  <c r="AB924" i="4"/>
  <c r="AC924" i="4" s="1"/>
  <c r="R1026" i="4"/>
  <c r="S1027" i="4" s="1"/>
  <c r="S979" i="4"/>
  <c r="S921" i="4"/>
  <c r="M975" i="4"/>
  <c r="S925" i="4"/>
  <c r="R1317" i="4"/>
  <c r="S1318" i="4" s="1"/>
  <c r="M1113" i="4"/>
  <c r="AE1066" i="4"/>
  <c r="AF1066" i="4" s="1"/>
  <c r="Y1066" i="4"/>
  <c r="Z1066" i="4" s="1"/>
  <c r="AB1066" i="4"/>
  <c r="AC1066" i="4" s="1"/>
  <c r="R1223" i="4"/>
  <c r="S1224" i="4" s="1"/>
  <c r="M1053" i="4"/>
  <c r="M908" i="4"/>
  <c r="M907" i="4"/>
  <c r="S851" i="4"/>
  <c r="M1222" i="4"/>
  <c r="R940" i="4"/>
  <c r="S941" i="4" s="1"/>
  <c r="S915" i="4"/>
  <c r="S957" i="4"/>
  <c r="R843" i="4"/>
  <c r="S844" i="4" s="1"/>
  <c r="M996" i="4"/>
  <c r="M946" i="4"/>
  <c r="M1161" i="4"/>
  <c r="R1008" i="4"/>
  <c r="S1009" i="4" s="1"/>
  <c r="R1205" i="4"/>
  <c r="S1206" i="4" s="1"/>
  <c r="R963" i="4"/>
  <c r="R807" i="4"/>
  <c r="S808" i="4" s="1"/>
  <c r="R753" i="4"/>
  <c r="M1102" i="4"/>
  <c r="S952" i="4"/>
  <c r="S882" i="4"/>
  <c r="M1130" i="4"/>
  <c r="S1068" i="4"/>
  <c r="M939" i="4"/>
  <c r="S749" i="4"/>
  <c r="S827" i="4"/>
  <c r="R1161" i="4"/>
  <c r="AE1058" i="4"/>
  <c r="AF1058" i="4" s="1"/>
  <c r="AB1058" i="4"/>
  <c r="AC1058" i="4" s="1"/>
  <c r="Y1058" i="4"/>
  <c r="Z1058" i="4" s="1"/>
  <c r="S907" i="4"/>
  <c r="M861" i="4"/>
  <c r="M967" i="4"/>
  <c r="S668" i="4"/>
  <c r="M685" i="4"/>
  <c r="M935" i="4"/>
  <c r="R645" i="4"/>
  <c r="S646" i="4" s="1"/>
  <c r="AE605" i="4"/>
  <c r="AF605" i="4" s="1"/>
  <c r="AB605" i="4"/>
  <c r="AC605" i="4" s="1"/>
  <c r="Y605" i="4"/>
  <c r="Z605" i="4" s="1"/>
  <c r="M485" i="4"/>
  <c r="M484" i="4"/>
  <c r="M437" i="4"/>
  <c r="M436" i="4"/>
  <c r="M815" i="4"/>
  <c r="R738" i="4"/>
  <c r="S739" i="4" s="1"/>
  <c r="M606" i="4"/>
  <c r="M604" i="4"/>
  <c r="R1053" i="4"/>
  <c r="S1054" i="4" s="1"/>
  <c r="M526" i="4"/>
  <c r="R820" i="4"/>
  <c r="S821" i="4" s="1"/>
  <c r="AE633" i="4"/>
  <c r="AF633" i="4" s="1"/>
  <c r="AB633" i="4"/>
  <c r="AC633" i="4" s="1"/>
  <c r="Y633" i="4"/>
  <c r="Z633" i="4" s="1"/>
  <c r="M585" i="4"/>
  <c r="S427" i="4"/>
  <c r="R328" i="4"/>
  <c r="S329" i="4" s="1"/>
  <c r="S671" i="4"/>
  <c r="R545" i="4"/>
  <c r="M357" i="4"/>
  <c r="M356" i="4"/>
  <c r="R345" i="4"/>
  <c r="S246" i="4"/>
  <c r="R570" i="4"/>
  <c r="S571" i="4" s="1"/>
  <c r="AB546" i="4"/>
  <c r="AC546" i="4" s="1"/>
  <c r="Y546" i="4"/>
  <c r="Z546" i="4" s="1"/>
  <c r="AE546" i="4"/>
  <c r="AF546" i="4" s="1"/>
  <c r="R504" i="4"/>
  <c r="R431" i="4"/>
  <c r="S432" i="4" s="1"/>
  <c r="AE365" i="4"/>
  <c r="AF365" i="4" s="1"/>
  <c r="AB365" i="4"/>
  <c r="AC365" i="4" s="1"/>
  <c r="Y365" i="4"/>
  <c r="Z365" i="4" s="1"/>
  <c r="S301" i="4"/>
  <c r="M250" i="4"/>
  <c r="M249" i="4"/>
  <c r="R177" i="4"/>
  <c r="S178" i="4" s="1"/>
  <c r="AB482" i="4"/>
  <c r="AC482" i="4" s="1"/>
  <c r="Y482" i="4"/>
  <c r="Z482" i="4" s="1"/>
  <c r="AE482" i="4"/>
  <c r="AF482" i="4" s="1"/>
  <c r="S215" i="4"/>
  <c r="R794" i="4"/>
  <c r="S795" i="4" s="1"/>
  <c r="R704" i="4"/>
  <c r="R673" i="4"/>
  <c r="S438" i="4"/>
  <c r="M240" i="4"/>
  <c r="M192" i="4"/>
  <c r="AE836" i="4"/>
  <c r="AF836" i="4" s="1"/>
  <c r="AB836" i="4"/>
  <c r="AC836" i="4" s="1"/>
  <c r="M647" i="4"/>
  <c r="M536" i="4"/>
  <c r="S443" i="4"/>
  <c r="R409" i="4"/>
  <c r="S410" i="4" s="1"/>
  <c r="Y367" i="4"/>
  <c r="Z367" i="4" s="1"/>
  <c r="AE367" i="4"/>
  <c r="AF367" i="4" s="1"/>
  <c r="AB367" i="4"/>
  <c r="AC367" i="4" s="1"/>
  <c r="M308" i="4"/>
  <c r="R281" i="4"/>
  <c r="R371" i="4"/>
  <c r="S372" i="4" s="1"/>
  <c r="R762" i="4"/>
  <c r="S763" i="4" s="1"/>
  <c r="R494" i="4"/>
  <c r="S495" i="4" s="1"/>
  <c r="M446" i="4"/>
  <c r="R384" i="4"/>
  <c r="Y197" i="4"/>
  <c r="Z197" i="4" s="1"/>
  <c r="AE197" i="4"/>
  <c r="AF197" i="4" s="1"/>
  <c r="AB197" i="4"/>
  <c r="AC197" i="4" s="1"/>
  <c r="M720" i="4"/>
  <c r="S715" i="4"/>
  <c r="M666" i="4"/>
  <c r="R468" i="4"/>
  <c r="S469" i="4" s="1"/>
  <c r="S379" i="4"/>
  <c r="R172" i="4"/>
  <c r="S173" i="4" s="1"/>
  <c r="S130" i="4"/>
  <c r="M396" i="4"/>
  <c r="AE180" i="4"/>
  <c r="AF180" i="4" s="1"/>
  <c r="AB180" i="4"/>
  <c r="AC180" i="4" s="1"/>
  <c r="Y180" i="4"/>
  <c r="Z180" i="4" s="1"/>
  <c r="R708" i="4"/>
  <c r="S709" i="4" s="1"/>
  <c r="R505" i="4"/>
  <c r="S506" i="4" s="1"/>
  <c r="Y415" i="4"/>
  <c r="Z415" i="4" s="1"/>
  <c r="AE415" i="4"/>
  <c r="AF415" i="4" s="1"/>
  <c r="AB415" i="4"/>
  <c r="AC415" i="4" s="1"/>
  <c r="AE292" i="4"/>
  <c r="AF292" i="4" s="1"/>
  <c r="AB292" i="4"/>
  <c r="AC292" i="4" s="1"/>
  <c r="Y292" i="4"/>
  <c r="Z292" i="4" s="1"/>
  <c r="R231" i="4"/>
  <c r="S232" i="4" s="1"/>
  <c r="M774" i="4"/>
  <c r="S687" i="4"/>
  <c r="R551" i="4"/>
  <c r="S552" i="4" s="1"/>
  <c r="M312" i="4"/>
  <c r="R659" i="4"/>
  <c r="S660" i="4" s="1"/>
  <c r="R664" i="4"/>
  <c r="S665" i="4" s="1"/>
  <c r="R270" i="4"/>
  <c r="S271" i="4" s="1"/>
  <c r="AB188" i="4"/>
  <c r="AC188" i="4" s="1"/>
  <c r="Y188" i="4"/>
  <c r="Z188" i="4" s="1"/>
  <c r="AE188" i="4"/>
  <c r="AF188" i="4" s="1"/>
  <c r="R106" i="4"/>
  <c r="S107" i="4" s="1"/>
  <c r="R74" i="4"/>
  <c r="S75" i="4" s="1"/>
  <c r="R759" i="4"/>
  <c r="S760" i="4" s="1"/>
  <c r="M503" i="4"/>
  <c r="S255" i="4"/>
  <c r="S73" i="4"/>
  <c r="R889" i="4"/>
  <c r="S890" i="4" s="1"/>
  <c r="M75" i="4"/>
  <c r="M73" i="4"/>
  <c r="R30" i="4"/>
  <c r="S31" i="4" s="1"/>
  <c r="M875" i="4"/>
  <c r="R365" i="4"/>
  <c r="S366" i="4" s="1"/>
  <c r="R256" i="4"/>
  <c r="S257" i="4" s="1"/>
  <c r="M167" i="4"/>
  <c r="S72" i="4"/>
  <c r="M346" i="4"/>
  <c r="M541" i="4"/>
  <c r="S331" i="4"/>
  <c r="S190" i="4"/>
  <c r="M26" i="4"/>
  <c r="M441" i="4"/>
  <c r="AB342" i="4"/>
  <c r="AC342" i="4" s="1"/>
  <c r="AE342" i="4"/>
  <c r="AF342" i="4" s="1"/>
  <c r="Y342" i="4"/>
  <c r="Z342" i="4" s="1"/>
  <c r="R792" i="4"/>
  <c r="S245" i="4"/>
  <c r="R170" i="4"/>
  <c r="S171" i="4" s="1"/>
  <c r="S556" i="4"/>
  <c r="R313" i="4"/>
  <c r="S196" i="4"/>
  <c r="M96" i="4"/>
  <c r="M429" i="4"/>
  <c r="M427" i="4"/>
  <c r="M428" i="4"/>
  <c r="R265" i="4"/>
  <c r="S266" i="4" s="1"/>
  <c r="Y128" i="4"/>
  <c r="Z128" i="4" s="1"/>
  <c r="AB128" i="4"/>
  <c r="AC128" i="4" s="1"/>
  <c r="AE128" i="4"/>
  <c r="AF128" i="4" s="1"/>
  <c r="M366" i="4"/>
  <c r="M45" i="4"/>
  <c r="Y52" i="4"/>
  <c r="Z52" i="4" s="1"/>
  <c r="AE52" i="4"/>
  <c r="AF52" i="4" s="1"/>
  <c r="AB52" i="4"/>
  <c r="AC52" i="4" s="1"/>
  <c r="R508" i="4"/>
  <c r="M107" i="4"/>
  <c r="R47" i="4"/>
  <c r="S48" i="4" s="1"/>
  <c r="R573" i="4"/>
  <c r="S574" i="4" s="1"/>
  <c r="M397" i="4"/>
  <c r="R139" i="4"/>
  <c r="M147" i="4"/>
  <c r="M246" i="4"/>
  <c r="R105" i="4"/>
  <c r="M238" i="4"/>
  <c r="AE452" i="4"/>
  <c r="AF452" i="4" s="1"/>
  <c r="AB452" i="4"/>
  <c r="AC452" i="4" s="1"/>
  <c r="Y452" i="4"/>
  <c r="Z452" i="4" s="1"/>
  <c r="R131" i="4"/>
  <c r="S132" i="4" s="1"/>
  <c r="R359" i="4"/>
  <c r="S360" i="4" s="1"/>
  <c r="M77" i="4"/>
  <c r="AN529" i="4" l="1"/>
  <c r="AN801" i="4"/>
  <c r="AN74" i="4"/>
  <c r="AN46" i="4"/>
  <c r="AN586" i="4"/>
  <c r="AN142" i="4"/>
  <c r="AN652" i="4"/>
  <c r="AN651" i="4"/>
  <c r="AN977" i="4"/>
  <c r="AN362" i="4"/>
  <c r="AN336" i="4"/>
  <c r="AN1409" i="4"/>
  <c r="AN1263" i="4"/>
  <c r="AN559" i="4"/>
  <c r="AN699" i="4"/>
  <c r="AN1324" i="4"/>
  <c r="AN2013" i="4"/>
  <c r="AN1973" i="4"/>
  <c r="AN1977" i="4"/>
  <c r="AN101" i="4"/>
  <c r="AN1545" i="4"/>
  <c r="AN1672" i="4"/>
  <c r="AN1995" i="4"/>
  <c r="AN1596" i="4"/>
  <c r="AN1943" i="4"/>
  <c r="AN756" i="4"/>
  <c r="AN1875" i="4"/>
  <c r="AN916" i="4"/>
  <c r="AN1639" i="4"/>
  <c r="AN210" i="4"/>
  <c r="AN1624" i="4"/>
  <c r="AN1227" i="4"/>
  <c r="AN468" i="4"/>
  <c r="AN280" i="4"/>
  <c r="AN92" i="4"/>
  <c r="AN889" i="4"/>
  <c r="AN742" i="4"/>
  <c r="AN1008" i="4"/>
  <c r="AN491" i="4"/>
  <c r="AN286" i="4"/>
  <c r="AN255" i="4"/>
  <c r="AN180" i="4"/>
  <c r="AN776" i="4"/>
  <c r="AN344" i="4"/>
  <c r="AN176" i="4"/>
  <c r="AN588" i="4"/>
  <c r="AN564" i="4"/>
  <c r="AN1563" i="4"/>
  <c r="AN660" i="4"/>
  <c r="AN492" i="4"/>
  <c r="AN1153" i="4"/>
  <c r="AN618" i="4"/>
  <c r="AN628" i="4"/>
  <c r="AN363" i="4"/>
  <c r="AN1251" i="4"/>
  <c r="AN813" i="4"/>
  <c r="AN249" i="4"/>
  <c r="AN1244" i="4"/>
  <c r="AN1567" i="4"/>
  <c r="AN2000" i="4"/>
  <c r="AN121" i="4"/>
  <c r="AN851" i="4"/>
  <c r="AN1033" i="4"/>
  <c r="AN1205" i="4"/>
  <c r="AN622" i="4"/>
  <c r="AN1614" i="4"/>
  <c r="AN1493" i="4"/>
  <c r="AN1669" i="4"/>
  <c r="AN1427" i="4"/>
  <c r="AN1957" i="4"/>
  <c r="AN1771" i="4"/>
  <c r="AN1605" i="4"/>
  <c r="AN514" i="4"/>
  <c r="AN1465" i="4"/>
  <c r="AN1527" i="4"/>
  <c r="AN1668" i="4"/>
  <c r="AN1648" i="4"/>
  <c r="AN1647" i="4"/>
  <c r="AN1936" i="4"/>
  <c r="AN170" i="4"/>
  <c r="AN566" i="4"/>
  <c r="AN83" i="4"/>
  <c r="AN703" i="4"/>
  <c r="AN1384" i="4"/>
  <c r="AN1052" i="4"/>
  <c r="AN1535" i="4"/>
  <c r="AN1156" i="4"/>
  <c r="AN287" i="4"/>
  <c r="AN548" i="4"/>
  <c r="AN1878" i="4"/>
  <c r="AN1455" i="4"/>
  <c r="AN1278" i="4"/>
  <c r="AN1112" i="4"/>
  <c r="AN494" i="4"/>
  <c r="AN635" i="4"/>
  <c r="AN467" i="4"/>
  <c r="AN1071" i="4"/>
  <c r="AN891" i="4"/>
  <c r="AN289" i="4"/>
  <c r="AN747" i="4"/>
  <c r="AN174" i="4"/>
  <c r="AN480" i="4"/>
  <c r="AN537" i="4"/>
  <c r="AN346" i="4"/>
  <c r="AN251" i="4"/>
  <c r="AN602" i="4"/>
  <c r="AN636" i="4"/>
  <c r="AN76" i="4"/>
  <c r="AN300" i="4"/>
  <c r="AN1154" i="4"/>
  <c r="AN650" i="4"/>
  <c r="AN775" i="4"/>
  <c r="AN1124" i="4"/>
  <c r="AN1528" i="4"/>
  <c r="AN1420" i="4"/>
  <c r="AN1487" i="4"/>
  <c r="AN1048" i="4"/>
  <c r="AN1315" i="4"/>
  <c r="AN35" i="4"/>
  <c r="AN1185" i="4"/>
  <c r="AN1629" i="4"/>
  <c r="AN768" i="4"/>
  <c r="AN1352" i="4"/>
  <c r="AN1872" i="4"/>
  <c r="AN1326" i="4"/>
  <c r="AN1489" i="4"/>
  <c r="AN1151" i="4"/>
  <c r="AN892" i="4"/>
  <c r="AN830" i="4"/>
  <c r="AN1955" i="4"/>
  <c r="AN1966" i="4"/>
  <c r="AN923" i="4"/>
  <c r="AN1732" i="4"/>
  <c r="AN523" i="4"/>
  <c r="AN1293" i="4"/>
  <c r="AN1652" i="4"/>
  <c r="AN1620" i="4"/>
  <c r="AN1356" i="4"/>
  <c r="AN77" i="4"/>
  <c r="AN968" i="4"/>
  <c r="AN545" i="4"/>
  <c r="AN1719" i="4"/>
  <c r="AN1617" i="4"/>
  <c r="AN515" i="4"/>
  <c r="AN1367" i="4"/>
  <c r="AN508" i="4"/>
  <c r="AN384" i="4"/>
  <c r="AN443" i="4"/>
  <c r="AN399" i="4"/>
  <c r="AN1408" i="4"/>
  <c r="AN1406" i="4"/>
  <c r="AN526" i="4"/>
  <c r="AN992" i="4"/>
  <c r="AN93" i="4"/>
  <c r="AN421" i="4"/>
  <c r="AN1060" i="4"/>
  <c r="AN365" i="4"/>
  <c r="AN554" i="4"/>
  <c r="AN476" i="4"/>
  <c r="AN1057" i="4"/>
  <c r="AN1080" i="4"/>
  <c r="AN1689" i="4"/>
  <c r="AN1869" i="4"/>
  <c r="AN1480" i="4"/>
  <c r="AN1727" i="4"/>
  <c r="AN1954" i="4"/>
  <c r="AN216" i="4"/>
  <c r="AN575" i="4"/>
  <c r="AN433" i="4"/>
  <c r="AN572" i="4"/>
  <c r="AN385" i="4"/>
  <c r="AN99" i="4"/>
  <c r="AN248" i="4"/>
  <c r="AN555" i="4"/>
  <c r="AN407" i="4"/>
  <c r="AN1094" i="4"/>
  <c r="AN469" i="4"/>
  <c r="AN51" i="4"/>
  <c r="AN528" i="4"/>
  <c r="AN420" i="4"/>
  <c r="AN1064" i="4"/>
  <c r="AN27" i="4"/>
  <c r="AN1147" i="4"/>
  <c r="AN173" i="4"/>
  <c r="AN654" i="4"/>
  <c r="AN843" i="4"/>
  <c r="AN777" i="4"/>
  <c r="AN1370" i="4"/>
  <c r="AN1412" i="4"/>
  <c r="AN1500" i="4"/>
  <c r="AN1416" i="4"/>
  <c r="AN431" i="4"/>
  <c r="AN1436" i="4"/>
  <c r="AN477" i="4"/>
  <c r="AN697" i="4"/>
  <c r="AN973" i="4"/>
  <c r="AN1423" i="4"/>
  <c r="AN1432" i="4"/>
  <c r="AN847" i="4"/>
  <c r="AN1572" i="4"/>
  <c r="AN731" i="4"/>
  <c r="AN593" i="4"/>
  <c r="AN1221" i="4"/>
  <c r="AN1573" i="4"/>
  <c r="AN1901" i="4"/>
  <c r="AN1148" i="4"/>
  <c r="AN103" i="4"/>
  <c r="AN933" i="4"/>
  <c r="AN256" i="4"/>
  <c r="AN948" i="4"/>
  <c r="AN1447" i="4"/>
  <c r="AN1684" i="4"/>
  <c r="AN1275" i="4"/>
  <c r="AN217" i="4"/>
  <c r="AN1218" i="4"/>
  <c r="AN1295" i="4"/>
  <c r="AN1816" i="4"/>
  <c r="AN1531" i="4"/>
  <c r="AN1106" i="4"/>
  <c r="AN1808" i="4"/>
  <c r="AN1449" i="4"/>
  <c r="AN527" i="4"/>
  <c r="AN497" i="4"/>
  <c r="AN144" i="4"/>
  <c r="AN198" i="4"/>
  <c r="AN512" i="4"/>
  <c r="AN72" i="4"/>
  <c r="AN437" i="4"/>
  <c r="AN1644" i="4"/>
  <c r="AN1184" i="4"/>
  <c r="AN1093" i="4"/>
  <c r="AN1788" i="4"/>
  <c r="AN20" i="4"/>
  <c r="AN1970" i="4"/>
  <c r="AN400" i="4"/>
  <c r="AN1456" i="4"/>
  <c r="AN1316" i="4"/>
  <c r="AN1738" i="4"/>
  <c r="AN1870" i="4"/>
  <c r="AN1517" i="4"/>
  <c r="AN1389" i="4"/>
  <c r="AN1396" i="4"/>
  <c r="AN1532" i="4"/>
  <c r="AN247" i="4"/>
  <c r="AN245" i="4"/>
  <c r="AN765" i="4"/>
  <c r="AN87" i="4"/>
  <c r="AN54" i="4"/>
  <c r="AN184" i="4"/>
  <c r="AN580" i="4"/>
  <c r="AN151" i="4"/>
  <c r="AN456" i="4"/>
  <c r="AN237" i="4"/>
  <c r="AN739" i="4"/>
  <c r="AN416" i="4"/>
  <c r="AN264" i="4"/>
  <c r="AN1514" i="4"/>
  <c r="AN80" i="4"/>
  <c r="AN1270" i="4"/>
  <c r="AN748" i="4"/>
  <c r="AN52" i="4"/>
  <c r="AN817" i="4"/>
  <c r="AN1560" i="4"/>
  <c r="AN1628" i="4"/>
  <c r="AN489" i="4"/>
  <c r="AN1994" i="4"/>
  <c r="AN659" i="4"/>
  <c r="AN624" i="4"/>
  <c r="AN1612" i="4"/>
  <c r="AN1007" i="4"/>
  <c r="AN540" i="4"/>
  <c r="AN1194" i="4"/>
  <c r="AN1224" i="4"/>
  <c r="AN18" i="4"/>
  <c r="AN1425" i="4"/>
  <c r="AN1413" i="4"/>
  <c r="AN1524" i="4"/>
  <c r="AN1325" i="4"/>
  <c r="AN546" i="4"/>
  <c r="AN1904" i="4"/>
  <c r="AN1752" i="4"/>
  <c r="AN1873" i="4"/>
  <c r="AN1976" i="4"/>
  <c r="AN1613" i="4"/>
  <c r="AN1541" i="4"/>
  <c r="AN827" i="4"/>
  <c r="AN1337" i="4"/>
  <c r="AN1308" i="4"/>
  <c r="AN1131" i="4"/>
  <c r="AN1682" i="4"/>
  <c r="AN1637" i="4"/>
  <c r="AN1003" i="4"/>
  <c r="AN1811" i="4"/>
  <c r="AN1513" i="4"/>
  <c r="AN1105" i="4"/>
  <c r="AN1538" i="4"/>
  <c r="AN1678" i="4"/>
  <c r="AN1759" i="4"/>
  <c r="AN194" i="4"/>
  <c r="S1562" i="4"/>
  <c r="S1359" i="4"/>
  <c r="S816" i="4"/>
  <c r="S1701" i="4"/>
  <c r="S859" i="4"/>
  <c r="S385" i="4"/>
  <c r="S1046" i="4"/>
  <c r="AB1259" i="4"/>
  <c r="AC1259" i="4" s="1"/>
  <c r="S1828" i="4"/>
  <c r="S1928" i="4"/>
  <c r="S1497" i="4"/>
  <c r="AB1673" i="4"/>
  <c r="AC1673" i="4" s="1"/>
  <c r="S1003" i="4"/>
  <c r="S1956" i="4"/>
  <c r="S311" i="4"/>
  <c r="S597" i="4"/>
  <c r="S1818" i="4"/>
  <c r="S929" i="4"/>
  <c r="S1468" i="4"/>
  <c r="S948" i="4"/>
  <c r="S1838" i="4"/>
  <c r="S262" i="4"/>
  <c r="S584" i="4"/>
  <c r="AB1056" i="4"/>
  <c r="AC1056" i="4" s="1"/>
  <c r="S163" i="4"/>
  <c r="Y1795" i="4"/>
  <c r="Z1795" i="4" s="1"/>
  <c r="S231" i="4"/>
  <c r="S38" i="4"/>
  <c r="S1165" i="4"/>
  <c r="AN882" i="4"/>
  <c r="AN550" i="4"/>
  <c r="AN352" i="4"/>
  <c r="AN1002" i="4"/>
  <c r="AN372" i="4"/>
  <c r="AN909" i="4"/>
  <c r="AN268" i="4"/>
  <c r="AN965" i="4"/>
  <c r="AB1021" i="4"/>
  <c r="AC1021" i="4" s="1"/>
  <c r="Y1021" i="4"/>
  <c r="Z1021" i="4" s="1"/>
  <c r="AE1021" i="4"/>
  <c r="AF1021" i="4" s="1"/>
  <c r="AN585" i="4"/>
  <c r="Y555" i="4"/>
  <c r="Z555" i="4" s="1"/>
  <c r="AE555" i="4"/>
  <c r="AF555" i="4" s="1"/>
  <c r="AB555" i="4"/>
  <c r="AC555" i="4" s="1"/>
  <c r="AN185" i="4"/>
  <c r="AN708" i="4"/>
  <c r="AN177" i="4"/>
  <c r="AN271" i="4"/>
  <c r="AN23" i="4"/>
  <c r="AN1121" i="4"/>
  <c r="AN50" i="4"/>
  <c r="Y1225" i="4"/>
  <c r="Z1225" i="4" s="1"/>
  <c r="AE1225" i="4"/>
  <c r="AF1225" i="4" s="1"/>
  <c r="AB1225" i="4"/>
  <c r="AC1225" i="4" s="1"/>
  <c r="AN1607" i="4"/>
  <c r="AN244" i="4"/>
  <c r="AN770" i="4"/>
  <c r="AN1137" i="4"/>
  <c r="S719" i="4"/>
  <c r="S718" i="4"/>
  <c r="AN840" i="4"/>
  <c r="AN1729" i="4"/>
  <c r="AN667" i="4"/>
  <c r="S666" i="4"/>
  <c r="AE1259" i="4"/>
  <c r="AF1259" i="4" s="1"/>
  <c r="S1582" i="4"/>
  <c r="S1873" i="4"/>
  <c r="S1077" i="4"/>
  <c r="S1252" i="4"/>
  <c r="S1733" i="4"/>
  <c r="S1600" i="4"/>
  <c r="S1869" i="4"/>
  <c r="S788" i="4"/>
  <c r="S1915" i="4"/>
  <c r="S830" i="4"/>
  <c r="S829" i="4"/>
  <c r="AE1056" i="4"/>
  <c r="AF1056" i="4" s="1"/>
  <c r="S32" i="4"/>
  <c r="S1941" i="4"/>
  <c r="S133" i="4"/>
  <c r="S1218" i="4"/>
  <c r="S744" i="4"/>
  <c r="AN994" i="4"/>
  <c r="AN204" i="4"/>
  <c r="AN466" i="4"/>
  <c r="AN274" i="4"/>
  <c r="AN544" i="4"/>
  <c r="AN317" i="4"/>
  <c r="AN158" i="4"/>
  <c r="AN388" i="4"/>
  <c r="AN755" i="4"/>
  <c r="AN130" i="4"/>
  <c r="AN582" i="4"/>
  <c r="AN640" i="4"/>
  <c r="AN68" i="4"/>
  <c r="AN166" i="4"/>
  <c r="AN911" i="4"/>
  <c r="AN1631" i="4"/>
  <c r="AN1132" i="4"/>
  <c r="AN1676" i="4"/>
  <c r="S1594" i="4"/>
  <c r="AN1045" i="4"/>
  <c r="AN1632" i="4"/>
  <c r="AN1991" i="4"/>
  <c r="AN1602" i="4"/>
  <c r="AN1731" i="4"/>
  <c r="Y973" i="4"/>
  <c r="Z973" i="4" s="1"/>
  <c r="AE973" i="4"/>
  <c r="AF973" i="4" s="1"/>
  <c r="AB973" i="4"/>
  <c r="AC973" i="4" s="1"/>
  <c r="S371" i="4"/>
  <c r="S868" i="4"/>
  <c r="AB1129" i="4"/>
  <c r="AC1129" i="4" s="1"/>
  <c r="AE1129" i="4"/>
  <c r="AF1129" i="4" s="1"/>
  <c r="Y1129" i="4"/>
  <c r="Z1129" i="4" s="1"/>
  <c r="AN1743" i="4"/>
  <c r="S1126" i="4"/>
  <c r="S1125" i="4"/>
  <c r="AN1695" i="4"/>
  <c r="AN1745" i="4"/>
  <c r="S1786" i="4"/>
  <c r="S1725" i="4"/>
  <c r="S407" i="4"/>
  <c r="S1394" i="4"/>
  <c r="S1889" i="4"/>
  <c r="S1063" i="4"/>
  <c r="S328" i="4"/>
  <c r="S1422" i="4"/>
  <c r="AE752" i="4"/>
  <c r="AF752" i="4" s="1"/>
  <c r="Y1725" i="4"/>
  <c r="Z1725" i="4" s="1"/>
  <c r="S708" i="4"/>
  <c r="Y1707" i="4"/>
  <c r="Z1707" i="4" s="1"/>
  <c r="S1042" i="4"/>
  <c r="Y1080" i="4"/>
  <c r="Z1080" i="4" s="1"/>
  <c r="AE195" i="4"/>
  <c r="AF195" i="4" s="1"/>
  <c r="Y656" i="4"/>
  <c r="Z656" i="4" s="1"/>
  <c r="S750" i="4"/>
  <c r="AN395" i="4"/>
  <c r="AN143" i="4"/>
  <c r="AN444" i="4"/>
  <c r="AN373" i="4"/>
  <c r="AN428" i="4"/>
  <c r="AN272" i="4"/>
  <c r="AN766" i="4"/>
  <c r="AN1163" i="4"/>
  <c r="AN1971" i="4"/>
  <c r="AN613" i="4"/>
  <c r="AN331" i="4"/>
  <c r="AN1401" i="4"/>
  <c r="AN2016" i="4"/>
  <c r="AN1589" i="4"/>
  <c r="AN1508" i="4"/>
  <c r="AN1902" i="4"/>
  <c r="AN1754" i="4"/>
  <c r="S1589" i="4"/>
  <c r="S229" i="4"/>
  <c r="S1458" i="4"/>
  <c r="S1452" i="4"/>
  <c r="S1527" i="4"/>
  <c r="AE1647" i="4"/>
  <c r="AF1647" i="4" s="1"/>
  <c r="S820" i="4"/>
  <c r="S1897" i="4"/>
  <c r="S95" i="4"/>
  <c r="Y1136" i="4"/>
  <c r="Z1136" i="4" s="1"/>
  <c r="S1616" i="4"/>
  <c r="S1088" i="4"/>
  <c r="S1300" i="4"/>
  <c r="S1471" i="4"/>
  <c r="S533" i="4"/>
  <c r="S468" i="4"/>
  <c r="S815" i="4"/>
  <c r="S1432" i="4"/>
  <c r="S1938" i="4"/>
  <c r="AB752" i="4"/>
  <c r="AC752" i="4" s="1"/>
  <c r="AB1623" i="4"/>
  <c r="AC1623" i="4" s="1"/>
  <c r="Y938" i="4"/>
  <c r="Z938" i="4" s="1"/>
  <c r="Y1466" i="4"/>
  <c r="Z1466" i="4" s="1"/>
  <c r="AB1080" i="4"/>
  <c r="AC1080" i="4" s="1"/>
  <c r="AB195" i="4"/>
  <c r="AC195" i="4" s="1"/>
  <c r="AB656" i="4"/>
  <c r="AC656" i="4" s="1"/>
  <c r="S514" i="4"/>
  <c r="S1148" i="4"/>
  <c r="AN568" i="4"/>
  <c r="AN243" i="4"/>
  <c r="AN351" i="4"/>
  <c r="AN1054" i="4"/>
  <c r="AB1662" i="4"/>
  <c r="AC1662" i="4" s="1"/>
  <c r="Y1662" i="4"/>
  <c r="Z1662" i="4" s="1"/>
  <c r="AE1662" i="4"/>
  <c r="AF1662" i="4" s="1"/>
  <c r="AN530" i="4"/>
  <c r="AN1390" i="4"/>
  <c r="AN1230" i="4"/>
  <c r="Y591" i="4"/>
  <c r="Z591" i="4" s="1"/>
  <c r="AB591" i="4"/>
  <c r="AC591" i="4" s="1"/>
  <c r="AE591" i="4"/>
  <c r="AF591" i="4" s="1"/>
  <c r="S1141" i="4"/>
  <c r="S1418" i="4"/>
  <c r="Y1647" i="4"/>
  <c r="Z1647" i="4" s="1"/>
  <c r="AE1844" i="4"/>
  <c r="AF1844" i="4" s="1"/>
  <c r="S539" i="4"/>
  <c r="AE1136" i="4"/>
  <c r="AF1136" i="4" s="1"/>
  <c r="S1687" i="4"/>
  <c r="S1740" i="4"/>
  <c r="S1833" i="4"/>
  <c r="S1083" i="4"/>
  <c r="Y1810" i="4"/>
  <c r="Z1810" i="4" s="1"/>
  <c r="S1320" i="4"/>
  <c r="S1317" i="4"/>
  <c r="S1456" i="4"/>
  <c r="S1018" i="4"/>
  <c r="Y445" i="4"/>
  <c r="Z445" i="4" s="1"/>
  <c r="AE1623" i="4"/>
  <c r="AF1623" i="4" s="1"/>
  <c r="Y1467" i="4"/>
  <c r="Z1467" i="4" s="1"/>
  <c r="S1906" i="4"/>
  <c r="S650" i="4"/>
  <c r="AB938" i="4"/>
  <c r="AC938" i="4" s="1"/>
  <c r="S1798" i="4"/>
  <c r="AB947" i="4"/>
  <c r="AC947" i="4" s="1"/>
  <c r="AB1466" i="4"/>
  <c r="AC1466" i="4" s="1"/>
  <c r="AN525" i="4"/>
  <c r="AN1061" i="4"/>
  <c r="AN932" i="4"/>
  <c r="AN364" i="4"/>
  <c r="AN419" i="4"/>
  <c r="AN102" i="4"/>
  <c r="AN511" i="4"/>
  <c r="AN201" i="4"/>
  <c r="AN880" i="4"/>
  <c r="AN1402" i="4"/>
  <c r="AN1985" i="4"/>
  <c r="AN1592" i="4"/>
  <c r="AN1100" i="4"/>
  <c r="AN1757" i="4"/>
  <c r="AN479" i="4"/>
  <c r="AN501" i="4"/>
  <c r="AN1691" i="4"/>
  <c r="AN1998" i="4"/>
  <c r="AN1162" i="4"/>
  <c r="AN1677" i="4"/>
  <c r="S964" i="4"/>
  <c r="S546" i="4"/>
  <c r="AB1844" i="4"/>
  <c r="AC1844" i="4" s="1"/>
  <c r="S175" i="4"/>
  <c r="S658" i="4"/>
  <c r="S943" i="4"/>
  <c r="S1278" i="4"/>
  <c r="S631" i="4"/>
  <c r="S1747" i="4"/>
  <c r="AE1810" i="4"/>
  <c r="AF1810" i="4" s="1"/>
  <c r="S114" i="4"/>
  <c r="S445" i="4"/>
  <c r="S648" i="4"/>
  <c r="S1161" i="4"/>
  <c r="S982" i="4"/>
  <c r="S1037" i="4"/>
  <c r="S1268" i="4"/>
  <c r="S1677" i="4"/>
  <c r="S1744" i="4"/>
  <c r="S1972" i="4"/>
  <c r="S1109" i="4"/>
  <c r="AB445" i="4"/>
  <c r="AC445" i="4" s="1"/>
  <c r="AB1467" i="4"/>
  <c r="AC1467" i="4" s="1"/>
  <c r="S896" i="4"/>
  <c r="S302" i="4"/>
  <c r="AB1854" i="4"/>
  <c r="AC1854" i="4" s="1"/>
  <c r="Y947" i="4"/>
  <c r="Z947" i="4" s="1"/>
  <c r="AN510" i="4"/>
  <c r="Y1469" i="4"/>
  <c r="Z1469" i="4" s="1"/>
  <c r="AB1469" i="4"/>
  <c r="AC1469" i="4" s="1"/>
  <c r="AE1469" i="4"/>
  <c r="AF1469" i="4" s="1"/>
  <c r="AN762" i="4"/>
  <c r="AN1410" i="4"/>
  <c r="AE925" i="4"/>
  <c r="AF925" i="4" s="1"/>
  <c r="AB925" i="4"/>
  <c r="AC925" i="4" s="1"/>
  <c r="Y925" i="4"/>
  <c r="Z925" i="4" s="1"/>
  <c r="AN1463" i="4"/>
  <c r="S420" i="4"/>
  <c r="S1140" i="4"/>
  <c r="S106" i="4"/>
  <c r="S705" i="4"/>
  <c r="S762" i="4"/>
  <c r="S1463" i="4"/>
  <c r="S1350" i="4"/>
  <c r="S29" i="4"/>
  <c r="S853" i="4"/>
  <c r="S1329" i="4"/>
  <c r="S450" i="4"/>
  <c r="S482" i="4"/>
  <c r="S554" i="4"/>
  <c r="Y408" i="4"/>
  <c r="Z408" i="4" s="1"/>
  <c r="S1358" i="4"/>
  <c r="S333" i="4"/>
  <c r="S1650" i="4"/>
  <c r="S1868" i="4"/>
  <c r="AE1854" i="4"/>
  <c r="AF1854" i="4" s="1"/>
  <c r="AB1268" i="4"/>
  <c r="AC1268" i="4" s="1"/>
  <c r="AN31" i="4"/>
  <c r="AN131" i="4"/>
  <c r="AN171" i="4"/>
  <c r="AN773" i="4"/>
  <c r="AN1125" i="4"/>
  <c r="AN1098" i="4"/>
  <c r="AN578" i="4"/>
  <c r="AN1651" i="4"/>
  <c r="AN696" i="4"/>
  <c r="AN629" i="4"/>
  <c r="AN921" i="4"/>
  <c r="AE1944" i="4"/>
  <c r="AF1944" i="4" s="1"/>
  <c r="AB1944" i="4"/>
  <c r="AC1944" i="4" s="1"/>
  <c r="Y1944" i="4"/>
  <c r="Z1944" i="4" s="1"/>
  <c r="S1430" i="4"/>
  <c r="S1918" i="4"/>
  <c r="S126" i="4"/>
  <c r="S866" i="4"/>
  <c r="S1801" i="4"/>
  <c r="S1796" i="4"/>
  <c r="S1885" i="4"/>
  <c r="S1482" i="4"/>
  <c r="AB408" i="4"/>
  <c r="AC408" i="4" s="1"/>
  <c r="S150" i="4"/>
  <c r="S1425" i="4"/>
  <c r="S1490" i="4"/>
  <c r="S1964" i="4"/>
  <c r="AE1795" i="4"/>
  <c r="AF1795" i="4" s="1"/>
  <c r="S1331" i="4"/>
  <c r="Y1268" i="4"/>
  <c r="Z1268" i="4" s="1"/>
  <c r="AN71" i="4"/>
  <c r="AN390" i="4"/>
  <c r="AN350" i="4"/>
  <c r="AN1313" i="4"/>
  <c r="Y2007" i="4"/>
  <c r="Z2007" i="4" s="1"/>
  <c r="AB2007" i="4"/>
  <c r="AC2007" i="4" s="1"/>
  <c r="S893" i="4"/>
  <c r="S892" i="4"/>
  <c r="S1997" i="4"/>
  <c r="Y92" i="4"/>
  <c r="Z92" i="4" s="1"/>
  <c r="AE92" i="4"/>
  <c r="AF92" i="4" s="1"/>
  <c r="AB92" i="4"/>
  <c r="AC92" i="4" s="1"/>
  <c r="S505" i="4"/>
  <c r="S610" i="4"/>
  <c r="S155" i="4"/>
  <c r="S298" i="4"/>
  <c r="S1829" i="4"/>
  <c r="S1205" i="4"/>
  <c r="S1715" i="4"/>
  <c r="S1908" i="4"/>
  <c r="S704" i="4"/>
  <c r="S1845" i="4"/>
  <c r="S198" i="4"/>
  <c r="S753" i="4"/>
  <c r="S621" i="4"/>
  <c r="AN161" i="4"/>
  <c r="AN772" i="4"/>
  <c r="AN521" i="4"/>
  <c r="AN404" i="4"/>
  <c r="AN140" i="4"/>
  <c r="AN58" i="4"/>
  <c r="AN627" i="4"/>
  <c r="AN349" i="4"/>
  <c r="AN135" i="4"/>
  <c r="AN147" i="4"/>
  <c r="AN387" i="4"/>
  <c r="AN156" i="4"/>
  <c r="AN1023" i="4"/>
  <c r="AN1254" i="4"/>
  <c r="AN1097" i="4"/>
  <c r="AN1022" i="4"/>
  <c r="AN1543" i="4"/>
  <c r="S361" i="4"/>
  <c r="AN834" i="4"/>
  <c r="AN674" i="4"/>
  <c r="AN822" i="4"/>
  <c r="AN1452" i="4"/>
  <c r="AN1025" i="4"/>
  <c r="AN625" i="4"/>
  <c r="AN1073" i="4"/>
  <c r="AN675" i="4"/>
  <c r="AN612" i="4"/>
  <c r="AE1481" i="4"/>
  <c r="AF1481" i="4" s="1"/>
  <c r="AB1481" i="4"/>
  <c r="AC1481" i="4" s="1"/>
  <c r="Y1481" i="4"/>
  <c r="Z1481" i="4" s="1"/>
  <c r="AN1229" i="4"/>
  <c r="AN1363" i="4"/>
  <c r="AN533" i="4"/>
  <c r="AN705" i="4"/>
  <c r="S1502" i="4"/>
  <c r="AN1451" i="4"/>
  <c r="AN1030" i="4"/>
  <c r="AN1259" i="4"/>
  <c r="S1208" i="4"/>
  <c r="AE1663" i="4"/>
  <c r="AF1663" i="4" s="1"/>
  <c r="AB1663" i="4"/>
  <c r="AC1663" i="4" s="1"/>
  <c r="Y1663" i="4"/>
  <c r="Z1663" i="4" s="1"/>
  <c r="AN1749" i="4"/>
  <c r="AN838" i="4"/>
  <c r="AN1268" i="4"/>
  <c r="AN323" i="4"/>
  <c r="AN500" i="4"/>
  <c r="AN1437" i="4"/>
  <c r="AN1145" i="4"/>
  <c r="AN104" i="4"/>
  <c r="S655" i="4"/>
  <c r="S885" i="4"/>
  <c r="AN355" i="4"/>
  <c r="AN1773" i="4"/>
  <c r="AN833" i="4"/>
  <c r="AN1343" i="4"/>
  <c r="AN1338" i="4"/>
  <c r="AN1157" i="4"/>
  <c r="AN1195" i="4"/>
  <c r="AN1687" i="4"/>
  <c r="AN1762" i="4"/>
  <c r="AN463" i="4"/>
  <c r="AN1272" i="4"/>
  <c r="AN983" i="4"/>
  <c r="AN841" i="4"/>
  <c r="AN517" i="4"/>
  <c r="AN1928" i="4"/>
  <c r="AN1805" i="4"/>
  <c r="AN1845" i="4"/>
  <c r="AN1867" i="4"/>
  <c r="AN576" i="4"/>
  <c r="AN1096" i="4"/>
  <c r="AN1509" i="4"/>
  <c r="AN778" i="4"/>
  <c r="AN844" i="4"/>
  <c r="AN1681" i="4"/>
  <c r="AN1202" i="4"/>
  <c r="AN943" i="4"/>
  <c r="AN987" i="4"/>
  <c r="AN877" i="4"/>
  <c r="AN1307" i="4"/>
  <c r="AN818" i="4"/>
  <c r="AN1226" i="4"/>
  <c r="AN1049" i="4"/>
  <c r="AN389" i="4"/>
  <c r="AN1031" i="4"/>
  <c r="AN1404" i="4"/>
  <c r="AN590" i="4"/>
  <c r="AN449" i="4"/>
  <c r="AN1440" i="4"/>
  <c r="AN706" i="4"/>
  <c r="AN1690" i="4"/>
  <c r="AN733" i="4"/>
  <c r="AN738" i="4"/>
  <c r="S324" i="4"/>
  <c r="AN835" i="4"/>
  <c r="S2010" i="4"/>
  <c r="AN120" i="4"/>
  <c r="AN1126" i="4"/>
  <c r="AN1271" i="4"/>
  <c r="S1465" i="4"/>
  <c r="AN630" i="4"/>
  <c r="AN502" i="4"/>
  <c r="AN1850" i="4"/>
  <c r="AN1042" i="4"/>
  <c r="S1606" i="4"/>
  <c r="AN938" i="4"/>
  <c r="AN988" i="4"/>
  <c r="AN1450" i="4"/>
  <c r="AN1542" i="4"/>
  <c r="AN1339" i="4"/>
  <c r="AN1426" i="4"/>
  <c r="AN1997" i="4"/>
  <c r="AN1161" i="4"/>
  <c r="AN1947" i="4"/>
  <c r="AN957" i="4"/>
  <c r="S875" i="4"/>
  <c r="AN1659" i="4"/>
  <c r="AN1934" i="4"/>
  <c r="AN668" i="4"/>
  <c r="AN1864" i="4"/>
  <c r="AN1661" i="4"/>
  <c r="AN1462" i="4"/>
  <c r="AN1621" i="4"/>
  <c r="AN1234" i="4"/>
  <c r="AE1477" i="4"/>
  <c r="AF1477" i="4" s="1"/>
  <c r="AB1477" i="4"/>
  <c r="AC1477" i="4" s="1"/>
  <c r="AN1751" i="4"/>
  <c r="AN447" i="4"/>
  <c r="AN413" i="4"/>
  <c r="AN538" i="4"/>
  <c r="AN1053" i="4"/>
  <c r="AN1187" i="4"/>
  <c r="AN367" i="4"/>
  <c r="AN557" i="4"/>
  <c r="AN448" i="4"/>
  <c r="AN1553" i="4"/>
  <c r="AN393" i="4"/>
  <c r="AN846" i="4"/>
  <c r="AN1871" i="4"/>
  <c r="AN1986" i="4"/>
  <c r="AN294" i="4"/>
  <c r="AN1249" i="4"/>
  <c r="AN1737" i="4"/>
  <c r="AN1848" i="4"/>
  <c r="AN125" i="4"/>
  <c r="AN926" i="4"/>
  <c r="S1930" i="4"/>
  <c r="AN318" i="4"/>
  <c r="AN1327" i="4"/>
  <c r="AN1322" i="4"/>
  <c r="AN1491" i="4"/>
  <c r="AN1688" i="4"/>
  <c r="AN1851" i="4"/>
  <c r="S657" i="4"/>
  <c r="AN257" i="4"/>
  <c r="AN1993" i="4"/>
  <c r="S216" i="4"/>
  <c r="S1407" i="4"/>
  <c r="AN1428" i="4"/>
  <c r="AN1133" i="4"/>
  <c r="AN1942" i="4"/>
  <c r="AN1874" i="4"/>
  <c r="AN1394" i="4"/>
  <c r="AN955" i="4"/>
  <c r="AN1217" i="4"/>
  <c r="AN1736" i="4"/>
  <c r="AN1510" i="4"/>
  <c r="AN1281" i="4"/>
  <c r="AN1361" i="4"/>
  <c r="AN408" i="4"/>
  <c r="S1412" i="4"/>
  <c r="AN701" i="4"/>
  <c r="AN1418" i="4"/>
  <c r="AN1880" i="4"/>
  <c r="AN1593" i="4"/>
  <c r="S1104" i="4"/>
  <c r="S1175" i="4"/>
  <c r="AN213" i="4"/>
  <c r="AN397" i="4"/>
  <c r="AN1405" i="4"/>
  <c r="AN321" i="4"/>
  <c r="AN1174" i="4"/>
  <c r="S1774" i="4"/>
  <c r="S1825" i="4"/>
  <c r="AN1329" i="4"/>
  <c r="AN1692" i="4"/>
  <c r="S1806" i="4"/>
  <c r="AN1280" i="4"/>
  <c r="S1985" i="4"/>
  <c r="AN513" i="4"/>
  <c r="AN999" i="4"/>
  <c r="AB1994" i="4"/>
  <c r="AC1994" i="4" s="1"/>
  <c r="Y1994" i="4"/>
  <c r="Z1994" i="4" s="1"/>
  <c r="S1773" i="4"/>
  <c r="AN1021" i="4"/>
  <c r="AN483" i="4"/>
  <c r="AN507" i="4"/>
  <c r="AN1536" i="4"/>
  <c r="AN900" i="4"/>
  <c r="AN698" i="4"/>
  <c r="AN488" i="4"/>
  <c r="AN225" i="4"/>
  <c r="AN222" i="4"/>
  <c r="AN1011" i="4"/>
  <c r="AN944" i="4"/>
  <c r="AN228" i="4"/>
  <c r="AN246" i="4"/>
  <c r="AN767" i="4"/>
  <c r="AN199" i="4"/>
  <c r="AN21" i="4"/>
  <c r="AN505" i="4"/>
  <c r="AN452" i="4"/>
  <c r="AN275" i="4"/>
  <c r="AN655" i="4"/>
  <c r="AN98" i="4"/>
  <c r="AN1267" i="4"/>
  <c r="AN1050" i="4"/>
  <c r="Y1528" i="4"/>
  <c r="Z1528" i="4" s="1"/>
  <c r="AB1528" i="4"/>
  <c r="AC1528" i="4" s="1"/>
  <c r="AE1528" i="4"/>
  <c r="AF1528" i="4" s="1"/>
  <c r="AN665" i="4"/>
  <c r="AN951" i="4"/>
  <c r="AN1429" i="4"/>
  <c r="AN1989" i="4"/>
  <c r="AN790" i="4"/>
  <c r="Y1185" i="4"/>
  <c r="Z1185" i="4" s="1"/>
  <c r="AE1185" i="4"/>
  <c r="AF1185" i="4" s="1"/>
  <c r="AB1185" i="4"/>
  <c r="AC1185" i="4" s="1"/>
  <c r="AN1166" i="4"/>
  <c r="AN598" i="4"/>
  <c r="AN423" i="4"/>
  <c r="AN1346" i="4"/>
  <c r="AN1476" i="4"/>
  <c r="AN1564" i="4"/>
  <c r="AN560" i="4"/>
  <c r="AN451" i="4"/>
  <c r="AN1136" i="4"/>
  <c r="AN1761" i="4"/>
  <c r="AN1608" i="4"/>
  <c r="AN253" i="4"/>
  <c r="AN694" i="4"/>
  <c r="AN1084" i="4"/>
  <c r="AN1208" i="4"/>
  <c r="AN1765" i="4"/>
  <c r="AN1959" i="4"/>
  <c r="AN119" i="4"/>
  <c r="AN927" i="4"/>
  <c r="AN1222" i="4"/>
  <c r="S1735" i="4"/>
  <c r="AN632" i="4"/>
  <c r="AN1034" i="4"/>
  <c r="AN1912" i="4"/>
  <c r="AN1046" i="4"/>
  <c r="AN1725" i="4"/>
  <c r="AN1478" i="4"/>
  <c r="AN1169" i="4"/>
  <c r="AN1967" i="4"/>
  <c r="AN457" i="4"/>
  <c r="AN922" i="4"/>
  <c r="AN1660" i="4"/>
  <c r="AN520" i="4"/>
  <c r="AN1000" i="4"/>
  <c r="AN1931" i="4"/>
  <c r="AN1844" i="4"/>
  <c r="AN1843" i="4"/>
  <c r="S761" i="4"/>
  <c r="AN1362" i="4"/>
  <c r="AN565" i="4"/>
  <c r="AN405" i="4"/>
  <c r="AN1291" i="4"/>
  <c r="AN1622" i="4"/>
  <c r="AN1499" i="4"/>
  <c r="AN1588" i="4"/>
  <c r="AN606" i="4"/>
  <c r="AN1101" i="4"/>
  <c r="AN1149" i="4"/>
  <c r="AN746" i="4"/>
  <c r="AN472" i="4"/>
  <c r="AN1260" i="4"/>
  <c r="AN592" i="4"/>
  <c r="AN1207" i="4"/>
  <c r="AN2006" i="4"/>
  <c r="S456" i="4"/>
  <c r="S1098" i="4"/>
  <c r="S426" i="4"/>
  <c r="AN1453" i="4"/>
  <c r="S538" i="4"/>
  <c r="AN1277" i="4"/>
  <c r="AN924" i="4"/>
  <c r="S1276" i="4"/>
  <c r="AN214" i="4"/>
  <c r="AN953" i="4"/>
  <c r="AN1814" i="4"/>
  <c r="AN1520" i="4"/>
  <c r="S663" i="4"/>
  <c r="AN1836" i="4"/>
  <c r="AN2010" i="4"/>
  <c r="AN1503" i="4"/>
  <c r="AN1469" i="4"/>
  <c r="AB1774" i="4"/>
  <c r="AC1774" i="4" s="1"/>
  <c r="AE1774" i="4"/>
  <c r="AF1774" i="4" s="1"/>
  <c r="Y1774" i="4"/>
  <c r="Z1774" i="4" s="1"/>
  <c r="AN617" i="4"/>
  <c r="AN611" i="4"/>
  <c r="AN1470" i="4"/>
  <c r="AE1678" i="4"/>
  <c r="AF1678" i="4" s="1"/>
  <c r="AB1678" i="4"/>
  <c r="AC1678" i="4" s="1"/>
  <c r="Y1678" i="4"/>
  <c r="Z1678" i="4" s="1"/>
  <c r="AN1610" i="4"/>
  <c r="AN1102" i="4"/>
  <c r="AN1303" i="4"/>
  <c r="AN113" i="4"/>
  <c r="AN1483" i="4"/>
  <c r="AN1142" i="4"/>
  <c r="AN353" i="4"/>
  <c r="AN409" i="4"/>
  <c r="AN894" i="4"/>
  <c r="AN1445" i="4"/>
  <c r="S576" i="4"/>
  <c r="S747" i="4"/>
  <c r="AN1598" i="4"/>
  <c r="AN1274" i="4"/>
  <c r="AN1037" i="4"/>
  <c r="Y1477" i="4"/>
  <c r="Z1477" i="4" s="1"/>
  <c r="AN1512" i="4"/>
  <c r="AN1358" i="4"/>
  <c r="AN1507" i="4"/>
  <c r="AN920" i="4"/>
  <c r="AN744" i="4"/>
  <c r="AN123" i="4"/>
  <c r="AN716" i="4"/>
  <c r="AN417" i="4"/>
  <c r="AN425" i="4"/>
  <c r="AN445" i="4"/>
  <c r="AN861" i="4"/>
  <c r="AN314" i="4"/>
  <c r="AN1107" i="4"/>
  <c r="Y463" i="4"/>
  <c r="Z463" i="4" s="1"/>
  <c r="AE463" i="4"/>
  <c r="AF463" i="4" s="1"/>
  <c r="AB463" i="4"/>
  <c r="AC463" i="4" s="1"/>
  <c r="AN1077" i="4"/>
  <c r="AN100" i="4"/>
  <c r="AN504" i="4"/>
  <c r="AN532" i="4"/>
  <c r="AN435" i="4"/>
  <c r="AN152" i="4"/>
  <c r="AN825" i="4"/>
  <c r="AN335" i="4"/>
  <c r="AN340" i="4"/>
  <c r="AN604" i="4"/>
  <c r="AN383" i="4"/>
  <c r="AN1334" i="4"/>
  <c r="AN1382" i="4"/>
  <c r="AN1130" i="4"/>
  <c r="AN1223" i="4"/>
  <c r="AN1490" i="4"/>
  <c r="AN852" i="4"/>
  <c r="AN392" i="4"/>
  <c r="AN700" i="4"/>
  <c r="AN1186" i="4"/>
  <c r="AN1570" i="4"/>
  <c r="AN94" i="4"/>
  <c r="AN377" i="4"/>
  <c r="AN600" i="4"/>
  <c r="AN1312" i="4"/>
  <c r="AN17" i="4"/>
  <c r="AN1353" i="4"/>
  <c r="AN837" i="4"/>
  <c r="AN1929" i="4"/>
  <c r="AN1656" i="4"/>
  <c r="AN1088" i="4"/>
  <c r="AN1982" i="4"/>
  <c r="AN596" i="4"/>
  <c r="AN357" i="4"/>
  <c r="AN1881" i="4"/>
  <c r="AN1983" i="4"/>
  <c r="S289" i="4"/>
  <c r="S1743" i="4"/>
  <c r="AN116" i="4"/>
  <c r="AN124" i="4"/>
  <c r="AN750" i="4"/>
  <c r="AN1484" i="4"/>
  <c r="AN1200" i="4"/>
  <c r="S1139" i="4"/>
  <c r="AN1152" i="4"/>
  <c r="AN1036" i="4"/>
  <c r="AN1433" i="4"/>
  <c r="AN1885" i="4"/>
  <c r="AN1630" i="4"/>
  <c r="AN412" i="4"/>
  <c r="AN903" i="4"/>
  <c r="AN1675" i="4"/>
  <c r="AN1155" i="4"/>
  <c r="AN1422" i="4"/>
  <c r="AN1311" i="4"/>
  <c r="AN1319" i="4"/>
  <c r="AN460" i="4"/>
  <c r="AN459" i="4"/>
  <c r="AN761" i="4"/>
  <c r="AN913" i="4"/>
  <c r="AN1286" i="4"/>
  <c r="AN1767" i="4"/>
  <c r="AN1739" i="4"/>
  <c r="S1683" i="4"/>
  <c r="AN1835" i="4"/>
  <c r="AN1847" i="4"/>
  <c r="AE240" i="4"/>
  <c r="AF240" i="4" s="1"/>
  <c r="Y240" i="4"/>
  <c r="Z240" i="4" s="1"/>
  <c r="AB240" i="4"/>
  <c r="AC240" i="4" s="1"/>
  <c r="AB1229" i="4"/>
  <c r="AC1229" i="4" s="1"/>
  <c r="AE1229" i="4"/>
  <c r="AF1229" i="4" s="1"/>
  <c r="Y1229" i="4"/>
  <c r="Z1229" i="4" s="1"/>
  <c r="AE1912" i="4"/>
  <c r="AF1912" i="4" s="1"/>
  <c r="AB1912" i="4"/>
  <c r="AC1912" i="4" s="1"/>
  <c r="Y1912" i="4"/>
  <c r="Z1912" i="4" s="1"/>
  <c r="AB1965" i="4"/>
  <c r="AC1965" i="4" s="1"/>
  <c r="Y1965" i="4"/>
  <c r="Z1965" i="4" s="1"/>
  <c r="AE1965" i="4"/>
  <c r="AF1965" i="4" s="1"/>
  <c r="Y285" i="4"/>
  <c r="Z285" i="4" s="1"/>
  <c r="AE285" i="4"/>
  <c r="AF285" i="4" s="1"/>
  <c r="AB285" i="4"/>
  <c r="AC285" i="4" s="1"/>
  <c r="AE1833" i="4"/>
  <c r="AF1833" i="4" s="1"/>
  <c r="AB1833" i="4"/>
  <c r="AC1833" i="4" s="1"/>
  <c r="Y1833" i="4"/>
  <c r="Z1833" i="4" s="1"/>
  <c r="Y1286" i="4"/>
  <c r="Z1286" i="4" s="1"/>
  <c r="AB1286" i="4"/>
  <c r="AC1286" i="4" s="1"/>
  <c r="AE1286" i="4"/>
  <c r="AF1286" i="4" s="1"/>
  <c r="AE600" i="4"/>
  <c r="AF600" i="4" s="1"/>
  <c r="AB600" i="4"/>
  <c r="AC600" i="4" s="1"/>
  <c r="Y600" i="4"/>
  <c r="Z600" i="4" s="1"/>
  <c r="AB147" i="4"/>
  <c r="AC147" i="4" s="1"/>
  <c r="AE147" i="4"/>
  <c r="AF147" i="4" s="1"/>
  <c r="Y147" i="4"/>
  <c r="Z147" i="4" s="1"/>
  <c r="AB346" i="4"/>
  <c r="AC346" i="4" s="1"/>
  <c r="Y346" i="4"/>
  <c r="Z346" i="4" s="1"/>
  <c r="AE346" i="4"/>
  <c r="AF346" i="4" s="1"/>
  <c r="AE357" i="4"/>
  <c r="AF357" i="4" s="1"/>
  <c r="Y357" i="4"/>
  <c r="Z357" i="4" s="1"/>
  <c r="AB357" i="4"/>
  <c r="AC357" i="4" s="1"/>
  <c r="AE604" i="4"/>
  <c r="AF604" i="4" s="1"/>
  <c r="AB604" i="4"/>
  <c r="AC604" i="4" s="1"/>
  <c r="Y604" i="4"/>
  <c r="Z604" i="4" s="1"/>
  <c r="AE935" i="4"/>
  <c r="AF935" i="4" s="1"/>
  <c r="AB935" i="4"/>
  <c r="AC935" i="4" s="1"/>
  <c r="Y935" i="4"/>
  <c r="Z935" i="4" s="1"/>
  <c r="AE939" i="4"/>
  <c r="AF939" i="4" s="1"/>
  <c r="AB939" i="4"/>
  <c r="AC939" i="4" s="1"/>
  <c r="Y939" i="4"/>
  <c r="Z939" i="4" s="1"/>
  <c r="AE946" i="4"/>
  <c r="AF946" i="4" s="1"/>
  <c r="AB946" i="4"/>
  <c r="AC946" i="4" s="1"/>
  <c r="Y946" i="4"/>
  <c r="Z946" i="4" s="1"/>
  <c r="AB1999" i="4"/>
  <c r="AC1999" i="4" s="1"/>
  <c r="Y1999" i="4"/>
  <c r="Z1999" i="4" s="1"/>
  <c r="AB1196" i="4"/>
  <c r="AC1196" i="4" s="1"/>
  <c r="AE1196" i="4"/>
  <c r="AF1196" i="4" s="1"/>
  <c r="Y1196" i="4"/>
  <c r="Z1196" i="4" s="1"/>
  <c r="Y858" i="4"/>
  <c r="Z858" i="4" s="1"/>
  <c r="AE858" i="4"/>
  <c r="AF858" i="4" s="1"/>
  <c r="AB858" i="4"/>
  <c r="AC858" i="4" s="1"/>
  <c r="AE1605" i="4"/>
  <c r="AF1605" i="4" s="1"/>
  <c r="AB1605" i="4"/>
  <c r="AC1605" i="4" s="1"/>
  <c r="Y1605" i="4"/>
  <c r="Z1605" i="4" s="1"/>
  <c r="Y1683" i="4"/>
  <c r="Z1683" i="4" s="1"/>
  <c r="AE1683" i="4"/>
  <c r="AF1683" i="4" s="1"/>
  <c r="AB1683" i="4"/>
  <c r="AC1683" i="4" s="1"/>
  <c r="AB1814" i="4"/>
  <c r="AC1814" i="4" s="1"/>
  <c r="Y1814" i="4"/>
  <c r="Z1814" i="4" s="1"/>
  <c r="AE1814" i="4"/>
  <c r="AF1814" i="4" s="1"/>
  <c r="AB1594" i="4"/>
  <c r="AC1594" i="4" s="1"/>
  <c r="Y1594" i="4"/>
  <c r="Z1594" i="4" s="1"/>
  <c r="AE1594" i="4"/>
  <c r="AF1594" i="4" s="1"/>
  <c r="Y1791" i="4"/>
  <c r="Z1791" i="4" s="1"/>
  <c r="AE1791" i="4"/>
  <c r="AF1791" i="4" s="1"/>
  <c r="AB1791" i="4"/>
  <c r="AC1791" i="4" s="1"/>
  <c r="AE696" i="4"/>
  <c r="AF696" i="4" s="1"/>
  <c r="AB696" i="4"/>
  <c r="AC696" i="4" s="1"/>
  <c r="Y696" i="4"/>
  <c r="Z696" i="4" s="1"/>
  <c r="AE101" i="4"/>
  <c r="AF101" i="4" s="1"/>
  <c r="AB101" i="4"/>
  <c r="AC101" i="4" s="1"/>
  <c r="Y101" i="4"/>
  <c r="Z101" i="4" s="1"/>
  <c r="AB254" i="4"/>
  <c r="AC254" i="4" s="1"/>
  <c r="Y254" i="4"/>
  <c r="Z254" i="4" s="1"/>
  <c r="AE254" i="4"/>
  <c r="AF254" i="4" s="1"/>
  <c r="AB299" i="4"/>
  <c r="AC299" i="4" s="1"/>
  <c r="AE299" i="4"/>
  <c r="AF299" i="4" s="1"/>
  <c r="Y299" i="4"/>
  <c r="Z299" i="4" s="1"/>
  <c r="S296" i="4"/>
  <c r="S295" i="4"/>
  <c r="AB833" i="4"/>
  <c r="AC833" i="4" s="1"/>
  <c r="Y833" i="4"/>
  <c r="Z833" i="4" s="1"/>
  <c r="AE833" i="4"/>
  <c r="AF833" i="4" s="1"/>
  <c r="AE1126" i="4"/>
  <c r="AF1126" i="4" s="1"/>
  <c r="AB1126" i="4"/>
  <c r="AC1126" i="4" s="1"/>
  <c r="Y1126" i="4"/>
  <c r="Z1126" i="4" s="1"/>
  <c r="AE1336" i="4"/>
  <c r="AF1336" i="4" s="1"/>
  <c r="Y1336" i="4"/>
  <c r="Z1336" i="4" s="1"/>
  <c r="AB1336" i="4"/>
  <c r="AC1336" i="4" s="1"/>
  <c r="AE1339" i="4"/>
  <c r="AF1339" i="4" s="1"/>
  <c r="AB1339" i="4"/>
  <c r="AC1339" i="4" s="1"/>
  <c r="Y1339" i="4"/>
  <c r="Z1339" i="4" s="1"/>
  <c r="AE1704" i="4"/>
  <c r="AF1704" i="4" s="1"/>
  <c r="AB1704" i="4"/>
  <c r="AC1704" i="4" s="1"/>
  <c r="Y1704" i="4"/>
  <c r="Z1704" i="4" s="1"/>
  <c r="Y143" i="4"/>
  <c r="Z143" i="4" s="1"/>
  <c r="AE143" i="4"/>
  <c r="AF143" i="4" s="1"/>
  <c r="AB143" i="4"/>
  <c r="AC143" i="4" s="1"/>
  <c r="AE557" i="4"/>
  <c r="AF557" i="4" s="1"/>
  <c r="AB557" i="4"/>
  <c r="AC557" i="4" s="1"/>
  <c r="Y557" i="4"/>
  <c r="Z557" i="4" s="1"/>
  <c r="AB1204" i="4"/>
  <c r="AC1204" i="4" s="1"/>
  <c r="AE1204" i="4"/>
  <c r="AF1204" i="4" s="1"/>
  <c r="Y1204" i="4"/>
  <c r="Z1204" i="4" s="1"/>
  <c r="AB1345" i="4"/>
  <c r="AC1345" i="4" s="1"/>
  <c r="AE1345" i="4"/>
  <c r="AF1345" i="4" s="1"/>
  <c r="Y1345" i="4"/>
  <c r="Z1345" i="4" s="1"/>
  <c r="AB1428" i="4"/>
  <c r="AC1428" i="4" s="1"/>
  <c r="Y1428" i="4"/>
  <c r="Z1428" i="4" s="1"/>
  <c r="AE1428" i="4"/>
  <c r="AF1428" i="4" s="1"/>
  <c r="AE1821" i="4"/>
  <c r="AF1821" i="4" s="1"/>
  <c r="AB1821" i="4"/>
  <c r="AC1821" i="4" s="1"/>
  <c r="Y1821" i="4"/>
  <c r="Z1821" i="4" s="1"/>
  <c r="AE1061" i="4"/>
  <c r="AF1061" i="4" s="1"/>
  <c r="Y1061" i="4"/>
  <c r="Z1061" i="4" s="1"/>
  <c r="AB1061" i="4"/>
  <c r="AC1061" i="4" s="1"/>
  <c r="S1888" i="4"/>
  <c r="AE29" i="4"/>
  <c r="AF29" i="4" s="1"/>
  <c r="AB29" i="4"/>
  <c r="AC29" i="4" s="1"/>
  <c r="Y29" i="4"/>
  <c r="Z29" i="4" s="1"/>
  <c r="S567" i="4"/>
  <c r="Y754" i="4"/>
  <c r="Z754" i="4" s="1"/>
  <c r="AB754" i="4"/>
  <c r="AC754" i="4" s="1"/>
  <c r="AE754" i="4"/>
  <c r="AF754" i="4" s="1"/>
  <c r="AB723" i="4"/>
  <c r="AC723" i="4" s="1"/>
  <c r="Y723" i="4"/>
  <c r="Z723" i="4" s="1"/>
  <c r="AE723" i="4"/>
  <c r="AF723" i="4" s="1"/>
  <c r="AE827" i="4"/>
  <c r="AF827" i="4" s="1"/>
  <c r="AB827" i="4"/>
  <c r="AC827" i="4" s="1"/>
  <c r="Y827" i="4"/>
  <c r="Z827" i="4" s="1"/>
  <c r="AB1098" i="4"/>
  <c r="AC1098" i="4" s="1"/>
  <c r="Y1098" i="4"/>
  <c r="Z1098" i="4" s="1"/>
  <c r="AE1098" i="4"/>
  <c r="AF1098" i="4" s="1"/>
  <c r="AE1356" i="4"/>
  <c r="AF1356" i="4" s="1"/>
  <c r="Y1356" i="4"/>
  <c r="Z1356" i="4" s="1"/>
  <c r="AB1356" i="4"/>
  <c r="AC1356" i="4" s="1"/>
  <c r="AE1287" i="4"/>
  <c r="AF1287" i="4" s="1"/>
  <c r="AB1287" i="4"/>
  <c r="AC1287" i="4" s="1"/>
  <c r="Y1287" i="4"/>
  <c r="Z1287" i="4" s="1"/>
  <c r="AB1996" i="4"/>
  <c r="AC1996" i="4" s="1"/>
  <c r="Y1996" i="4"/>
  <c r="Z1996" i="4" s="1"/>
  <c r="S1707" i="4"/>
  <c r="Y913" i="4"/>
  <c r="Z913" i="4" s="1"/>
  <c r="AE913" i="4"/>
  <c r="AF913" i="4" s="1"/>
  <c r="AB913" i="4"/>
  <c r="AC913" i="4" s="1"/>
  <c r="AE400" i="4"/>
  <c r="AF400" i="4" s="1"/>
  <c r="AB400" i="4"/>
  <c r="AC400" i="4" s="1"/>
  <c r="Y400" i="4"/>
  <c r="Z400" i="4" s="1"/>
  <c r="AE584" i="4"/>
  <c r="AF584" i="4" s="1"/>
  <c r="AB584" i="4"/>
  <c r="AC584" i="4" s="1"/>
  <c r="Y584" i="4"/>
  <c r="Z584" i="4" s="1"/>
  <c r="AE1906" i="4"/>
  <c r="AF1906" i="4" s="1"/>
  <c r="AB1906" i="4"/>
  <c r="AC1906" i="4" s="1"/>
  <c r="Y1906" i="4"/>
  <c r="Z1906" i="4" s="1"/>
  <c r="Y1266" i="4"/>
  <c r="Z1266" i="4" s="1"/>
  <c r="AB1266" i="4"/>
  <c r="AC1266" i="4" s="1"/>
  <c r="AE1266" i="4"/>
  <c r="AF1266" i="4" s="1"/>
  <c r="S1706" i="4"/>
  <c r="AB602" i="4"/>
  <c r="AC602" i="4" s="1"/>
  <c r="Y602" i="4"/>
  <c r="Z602" i="4" s="1"/>
  <c r="AE602" i="4"/>
  <c r="AF602" i="4" s="1"/>
  <c r="AE1006" i="4"/>
  <c r="AF1006" i="4" s="1"/>
  <c r="AB1006" i="4"/>
  <c r="AC1006" i="4" s="1"/>
  <c r="Y1006" i="4"/>
  <c r="Z1006" i="4" s="1"/>
  <c r="Y44" i="4"/>
  <c r="Z44" i="4" s="1"/>
  <c r="AB44" i="4"/>
  <c r="AC44" i="4" s="1"/>
  <c r="AE44" i="4"/>
  <c r="AF44" i="4" s="1"/>
  <c r="V8" i="4"/>
  <c r="AE121" i="4"/>
  <c r="AF121" i="4" s="1"/>
  <c r="AB121" i="4"/>
  <c r="AC121" i="4" s="1"/>
  <c r="Y121" i="4"/>
  <c r="Z121" i="4" s="1"/>
  <c r="AE248" i="4"/>
  <c r="AF248" i="4" s="1"/>
  <c r="AB248" i="4"/>
  <c r="AC248" i="4" s="1"/>
  <c r="Y248" i="4"/>
  <c r="Z248" i="4" s="1"/>
  <c r="Y1274" i="4"/>
  <c r="Z1274" i="4" s="1"/>
  <c r="AB1274" i="4"/>
  <c r="AC1274" i="4" s="1"/>
  <c r="AE1274" i="4"/>
  <c r="AF1274" i="4" s="1"/>
  <c r="AE1121" i="4"/>
  <c r="AF1121" i="4" s="1"/>
  <c r="AB1121" i="4"/>
  <c r="AC1121" i="4" s="1"/>
  <c r="Y1121" i="4"/>
  <c r="Z1121" i="4" s="1"/>
  <c r="Y1016" i="4"/>
  <c r="Z1016" i="4" s="1"/>
  <c r="AE1016" i="4"/>
  <c r="AF1016" i="4" s="1"/>
  <c r="AB1016" i="4"/>
  <c r="AC1016" i="4" s="1"/>
  <c r="S1354" i="4"/>
  <c r="AE1243" i="4"/>
  <c r="AF1243" i="4" s="1"/>
  <c r="AB1243" i="4"/>
  <c r="AC1243" i="4" s="1"/>
  <c r="Y1243" i="4"/>
  <c r="Z1243" i="4" s="1"/>
  <c r="Y1504" i="4"/>
  <c r="Z1504" i="4" s="1"/>
  <c r="AB1504" i="4"/>
  <c r="AC1504" i="4" s="1"/>
  <c r="AE1504" i="4"/>
  <c r="AF1504" i="4" s="1"/>
  <c r="AE1511" i="4"/>
  <c r="AF1511" i="4" s="1"/>
  <c r="Y1511" i="4"/>
  <c r="Z1511" i="4" s="1"/>
  <c r="AB1511" i="4"/>
  <c r="AC1511" i="4" s="1"/>
  <c r="AE1763" i="4"/>
  <c r="AF1763" i="4" s="1"/>
  <c r="Y1763" i="4"/>
  <c r="Z1763" i="4" s="1"/>
  <c r="AB1763" i="4"/>
  <c r="AC1763" i="4" s="1"/>
  <c r="AB214" i="4"/>
  <c r="AC214" i="4" s="1"/>
  <c r="AE214" i="4"/>
  <c r="AF214" i="4" s="1"/>
  <c r="Y214" i="4"/>
  <c r="Z214" i="4" s="1"/>
  <c r="Y232" i="4"/>
  <c r="Z232" i="4" s="1"/>
  <c r="AE232" i="4"/>
  <c r="AF232" i="4" s="1"/>
  <c r="AB232" i="4"/>
  <c r="AC232" i="4" s="1"/>
  <c r="AE802" i="4"/>
  <c r="AF802" i="4" s="1"/>
  <c r="AB802" i="4"/>
  <c r="AC802" i="4" s="1"/>
  <c r="Y802" i="4"/>
  <c r="Z802" i="4" s="1"/>
  <c r="AE998" i="4"/>
  <c r="AF998" i="4" s="1"/>
  <c r="AB998" i="4"/>
  <c r="AC998" i="4" s="1"/>
  <c r="Y998" i="4"/>
  <c r="Z998" i="4" s="1"/>
  <c r="S1236" i="4"/>
  <c r="S1244" i="4"/>
  <c r="AB1614" i="4"/>
  <c r="AC1614" i="4" s="1"/>
  <c r="Y1614" i="4"/>
  <c r="Z1614" i="4" s="1"/>
  <c r="AE1614" i="4"/>
  <c r="AF1614" i="4" s="1"/>
  <c r="Y1715" i="4"/>
  <c r="Z1715" i="4" s="1"/>
  <c r="AE1715" i="4"/>
  <c r="AF1715" i="4" s="1"/>
  <c r="AB1715" i="4"/>
  <c r="AC1715" i="4" s="1"/>
  <c r="AB1840" i="4"/>
  <c r="AC1840" i="4" s="1"/>
  <c r="AE1840" i="4"/>
  <c r="AF1840" i="4" s="1"/>
  <c r="Y1840" i="4"/>
  <c r="Z1840" i="4" s="1"/>
  <c r="Y319" i="4"/>
  <c r="Z319" i="4" s="1"/>
  <c r="AE319" i="4"/>
  <c r="AF319" i="4" s="1"/>
  <c r="AB319" i="4"/>
  <c r="AC319" i="4" s="1"/>
  <c r="S561" i="4"/>
  <c r="AB578" i="4"/>
  <c r="AC578" i="4" s="1"/>
  <c r="Y578" i="4"/>
  <c r="Z578" i="4" s="1"/>
  <c r="AE578" i="4"/>
  <c r="AF578" i="4" s="1"/>
  <c r="AB829" i="4"/>
  <c r="AC829" i="4" s="1"/>
  <c r="Y829" i="4"/>
  <c r="Z829" i="4" s="1"/>
  <c r="AE829" i="4"/>
  <c r="AF829" i="4" s="1"/>
  <c r="AB872" i="4"/>
  <c r="AC872" i="4" s="1"/>
  <c r="AE872" i="4"/>
  <c r="AF872" i="4" s="1"/>
  <c r="Y872" i="4"/>
  <c r="Z872" i="4" s="1"/>
  <c r="Y1386" i="4"/>
  <c r="Z1386" i="4" s="1"/>
  <c r="AB1386" i="4"/>
  <c r="AC1386" i="4" s="1"/>
  <c r="AE1386" i="4"/>
  <c r="AF1386" i="4" s="1"/>
  <c r="AB174" i="4"/>
  <c r="AC174" i="4" s="1"/>
  <c r="Y174" i="4"/>
  <c r="Z174" i="4" s="1"/>
  <c r="AE174" i="4"/>
  <c r="AF174" i="4" s="1"/>
  <c r="AE652" i="4"/>
  <c r="AF652" i="4" s="1"/>
  <c r="AB652" i="4"/>
  <c r="AC652" i="4" s="1"/>
  <c r="Y652" i="4"/>
  <c r="Z652" i="4" s="1"/>
  <c r="S752" i="4"/>
  <c r="AB711" i="4"/>
  <c r="AC711" i="4" s="1"/>
  <c r="Y711" i="4"/>
  <c r="Z711" i="4" s="1"/>
  <c r="AE711" i="4"/>
  <c r="AF711" i="4" s="1"/>
  <c r="AE1012" i="4"/>
  <c r="AF1012" i="4" s="1"/>
  <c r="AB1012" i="4"/>
  <c r="AC1012" i="4" s="1"/>
  <c r="Y1012" i="4"/>
  <c r="Z1012" i="4" s="1"/>
  <c r="AE1660" i="4"/>
  <c r="AF1660" i="4" s="1"/>
  <c r="AB1660" i="4"/>
  <c r="AC1660" i="4" s="1"/>
  <c r="Y1660" i="4"/>
  <c r="Z1660" i="4" s="1"/>
  <c r="AE500" i="4"/>
  <c r="AF500" i="4" s="1"/>
  <c r="AB500" i="4"/>
  <c r="AC500" i="4" s="1"/>
  <c r="Y500" i="4"/>
  <c r="Z500" i="4" s="1"/>
  <c r="S879" i="4"/>
  <c r="AB1907" i="4"/>
  <c r="AC1907" i="4" s="1"/>
  <c r="Y1907" i="4"/>
  <c r="Z1907" i="4" s="1"/>
  <c r="AE1907" i="4"/>
  <c r="AF1907" i="4" s="1"/>
  <c r="S1884" i="4"/>
  <c r="AE963" i="4"/>
  <c r="AF963" i="4" s="1"/>
  <c r="Y963" i="4"/>
  <c r="Z963" i="4" s="1"/>
  <c r="AB963" i="4"/>
  <c r="AC963" i="4" s="1"/>
  <c r="S729" i="4"/>
  <c r="S786" i="4"/>
  <c r="AE404" i="4"/>
  <c r="AF404" i="4" s="1"/>
  <c r="AB404" i="4"/>
  <c r="AC404" i="4" s="1"/>
  <c r="Y404" i="4"/>
  <c r="Z404" i="4" s="1"/>
  <c r="S887" i="4"/>
  <c r="AE1443" i="4"/>
  <c r="AF1443" i="4" s="1"/>
  <c r="AB1443" i="4"/>
  <c r="AC1443" i="4" s="1"/>
  <c r="Y1443" i="4"/>
  <c r="Z1443" i="4" s="1"/>
  <c r="AE1945" i="4"/>
  <c r="AF1945" i="4" s="1"/>
  <c r="AB1945" i="4"/>
  <c r="AC1945" i="4" s="1"/>
  <c r="Y1945" i="4"/>
  <c r="Z1945" i="4" s="1"/>
  <c r="AE1089" i="4"/>
  <c r="AF1089" i="4" s="1"/>
  <c r="AB1089" i="4"/>
  <c r="AC1089" i="4" s="1"/>
  <c r="Y1089" i="4"/>
  <c r="Z1089" i="4" s="1"/>
  <c r="AB1686" i="4"/>
  <c r="AC1686" i="4" s="1"/>
  <c r="AE1686" i="4"/>
  <c r="AF1686" i="4" s="1"/>
  <c r="Y1686" i="4"/>
  <c r="Z1686" i="4" s="1"/>
  <c r="AB271" i="4"/>
  <c r="AC271" i="4" s="1"/>
  <c r="Y271" i="4"/>
  <c r="Z271" i="4" s="1"/>
  <c r="AE271" i="4"/>
  <c r="AF271" i="4" s="1"/>
  <c r="AB1147" i="4"/>
  <c r="AC1147" i="4" s="1"/>
  <c r="Y1147" i="4"/>
  <c r="Z1147" i="4" s="1"/>
  <c r="AE1147" i="4"/>
  <c r="AF1147" i="4" s="1"/>
  <c r="S140" i="4"/>
  <c r="S34" i="4"/>
  <c r="AE720" i="4"/>
  <c r="AF720" i="4" s="1"/>
  <c r="AB720" i="4"/>
  <c r="AC720" i="4" s="1"/>
  <c r="Y720" i="4"/>
  <c r="Z720" i="4" s="1"/>
  <c r="S674" i="4"/>
  <c r="AB606" i="4"/>
  <c r="AC606" i="4" s="1"/>
  <c r="Y606" i="4"/>
  <c r="Z606" i="4" s="1"/>
  <c r="AE606" i="4"/>
  <c r="AF606" i="4" s="1"/>
  <c r="AE685" i="4"/>
  <c r="AF685" i="4" s="1"/>
  <c r="AB685" i="4"/>
  <c r="AC685" i="4" s="1"/>
  <c r="Y685" i="4"/>
  <c r="Z685" i="4" s="1"/>
  <c r="AE996" i="4"/>
  <c r="AF996" i="4" s="1"/>
  <c r="AB996" i="4"/>
  <c r="AC996" i="4" s="1"/>
  <c r="Y996" i="4"/>
  <c r="Z996" i="4" s="1"/>
  <c r="S1081" i="4"/>
  <c r="AB1237" i="4"/>
  <c r="AC1237" i="4" s="1"/>
  <c r="Y1237" i="4"/>
  <c r="Z1237" i="4" s="1"/>
  <c r="AE1237" i="4"/>
  <c r="AF1237" i="4" s="1"/>
  <c r="AE1331" i="4"/>
  <c r="AF1331" i="4" s="1"/>
  <c r="AB1331" i="4"/>
  <c r="AC1331" i="4" s="1"/>
  <c r="Y1331" i="4"/>
  <c r="Z1331" i="4" s="1"/>
  <c r="AE1708" i="4"/>
  <c r="AF1708" i="4" s="1"/>
  <c r="Y1708" i="4"/>
  <c r="Z1708" i="4" s="1"/>
  <c r="AB1708" i="4"/>
  <c r="AC1708" i="4" s="1"/>
  <c r="Y1699" i="4"/>
  <c r="Z1699" i="4" s="1"/>
  <c r="AE1699" i="4"/>
  <c r="AF1699" i="4" s="1"/>
  <c r="AB1699" i="4"/>
  <c r="AC1699" i="4" s="1"/>
  <c r="AB1820" i="4"/>
  <c r="AC1820" i="4" s="1"/>
  <c r="AE1820" i="4"/>
  <c r="AF1820" i="4" s="1"/>
  <c r="Y1820" i="4"/>
  <c r="Z1820" i="4" s="1"/>
  <c r="AB1573" i="4"/>
  <c r="AC1573" i="4" s="1"/>
  <c r="Y1573" i="4"/>
  <c r="Z1573" i="4" s="1"/>
  <c r="AE1573" i="4"/>
  <c r="AF1573" i="4" s="1"/>
  <c r="S1382" i="4"/>
  <c r="AB267" i="4"/>
  <c r="AC267" i="4" s="1"/>
  <c r="AE267" i="4"/>
  <c r="AF267" i="4" s="1"/>
  <c r="Y267" i="4"/>
  <c r="Z267" i="4" s="1"/>
  <c r="S122" i="4"/>
  <c r="AB809" i="4"/>
  <c r="AC809" i="4" s="1"/>
  <c r="Y809" i="4"/>
  <c r="Z809" i="4" s="1"/>
  <c r="AE809" i="4"/>
  <c r="AF809" i="4" s="1"/>
  <c r="Y1254" i="4"/>
  <c r="Z1254" i="4" s="1"/>
  <c r="AE1254" i="4"/>
  <c r="AF1254" i="4" s="1"/>
  <c r="AB1254" i="4"/>
  <c r="AC1254" i="4" s="1"/>
  <c r="S566" i="4"/>
  <c r="S1197" i="4"/>
  <c r="Y1603" i="4"/>
  <c r="Z1603" i="4" s="1"/>
  <c r="AE1603" i="4"/>
  <c r="AF1603" i="4" s="1"/>
  <c r="AB1603" i="4"/>
  <c r="AC1603" i="4" s="1"/>
  <c r="Y40" i="4"/>
  <c r="Z40" i="4" s="1"/>
  <c r="AE40" i="4"/>
  <c r="AF40" i="4" s="1"/>
  <c r="AB40" i="4"/>
  <c r="AC40" i="4" s="1"/>
  <c r="S551" i="4"/>
  <c r="S397" i="4"/>
  <c r="S534" i="4"/>
  <c r="Y1125" i="4"/>
  <c r="Z1125" i="4" s="1"/>
  <c r="AB1125" i="4"/>
  <c r="AC1125" i="4" s="1"/>
  <c r="AE1125" i="4"/>
  <c r="AF1125" i="4" s="1"/>
  <c r="AB1024" i="4"/>
  <c r="AC1024" i="4" s="1"/>
  <c r="AE1024" i="4"/>
  <c r="AF1024" i="4" s="1"/>
  <c r="Y1024" i="4"/>
  <c r="Z1024" i="4" s="1"/>
  <c r="Y1399" i="4"/>
  <c r="Z1399" i="4" s="1"/>
  <c r="AE1399" i="4"/>
  <c r="AF1399" i="4" s="1"/>
  <c r="AB1399" i="4"/>
  <c r="AC1399" i="4" s="1"/>
  <c r="AB1341" i="4"/>
  <c r="AC1341" i="4" s="1"/>
  <c r="Y1341" i="4"/>
  <c r="Z1341" i="4" s="1"/>
  <c r="AE1341" i="4"/>
  <c r="AF1341" i="4" s="1"/>
  <c r="Y1427" i="4"/>
  <c r="Z1427" i="4" s="1"/>
  <c r="AE1427" i="4"/>
  <c r="AF1427" i="4" s="1"/>
  <c r="AB1427" i="4"/>
  <c r="AC1427" i="4" s="1"/>
  <c r="AE1722" i="4"/>
  <c r="AF1722" i="4" s="1"/>
  <c r="AB1722" i="4"/>
  <c r="AC1722" i="4" s="1"/>
  <c r="Y1722" i="4"/>
  <c r="Z1722" i="4" s="1"/>
  <c r="Y1807" i="4"/>
  <c r="Z1807" i="4" s="1"/>
  <c r="AE1807" i="4"/>
  <c r="AF1807" i="4" s="1"/>
  <c r="AB1807" i="4"/>
  <c r="AC1807" i="4" s="1"/>
  <c r="Y443" i="4"/>
  <c r="Z443" i="4" s="1"/>
  <c r="AE443" i="4"/>
  <c r="AF443" i="4" s="1"/>
  <c r="AB443" i="4"/>
  <c r="AC443" i="4" s="1"/>
  <c r="AB821" i="4"/>
  <c r="AC821" i="4" s="1"/>
  <c r="Y821" i="4"/>
  <c r="Z821" i="4" s="1"/>
  <c r="AE821" i="4"/>
  <c r="AF821" i="4" s="1"/>
  <c r="S120" i="4"/>
  <c r="Y475" i="4"/>
  <c r="Z475" i="4" s="1"/>
  <c r="AE475" i="4"/>
  <c r="AF475" i="4" s="1"/>
  <c r="AB475" i="4"/>
  <c r="AC475" i="4" s="1"/>
  <c r="S1581" i="4"/>
  <c r="AB1696" i="4"/>
  <c r="AC1696" i="4" s="1"/>
  <c r="Y1696" i="4"/>
  <c r="Z1696" i="4" s="1"/>
  <c r="AE1696" i="4"/>
  <c r="AF1696" i="4" s="1"/>
  <c r="AB1834" i="4"/>
  <c r="AC1834" i="4" s="1"/>
  <c r="AE1834" i="4"/>
  <c r="AF1834" i="4" s="1"/>
  <c r="Y1834" i="4"/>
  <c r="Z1834" i="4" s="1"/>
  <c r="Y124" i="4"/>
  <c r="Z124" i="4" s="1"/>
  <c r="AB124" i="4"/>
  <c r="AC124" i="4" s="1"/>
  <c r="AE124" i="4"/>
  <c r="AF124" i="4" s="1"/>
  <c r="AB274" i="4"/>
  <c r="AC274" i="4" s="1"/>
  <c r="AE274" i="4"/>
  <c r="AF274" i="4" s="1"/>
  <c r="Y274" i="4"/>
  <c r="Z274" i="4" s="1"/>
  <c r="AB282" i="4"/>
  <c r="AC282" i="4" s="1"/>
  <c r="AE282" i="4"/>
  <c r="AF282" i="4" s="1"/>
  <c r="Y282" i="4"/>
  <c r="Z282" i="4" s="1"/>
  <c r="S1368" i="4"/>
  <c r="AE30" i="4"/>
  <c r="AF30" i="4" s="1"/>
  <c r="Y30" i="4"/>
  <c r="Z30" i="4" s="1"/>
  <c r="AB30" i="4"/>
  <c r="AC30" i="4" s="1"/>
  <c r="S94" i="4"/>
  <c r="AE657" i="4"/>
  <c r="AF657" i="4" s="1"/>
  <c r="AB657" i="4"/>
  <c r="AC657" i="4" s="1"/>
  <c r="Y657" i="4"/>
  <c r="Z657" i="4" s="1"/>
  <c r="AB410" i="4"/>
  <c r="AC410" i="4" s="1"/>
  <c r="Y410" i="4"/>
  <c r="Z410" i="4" s="1"/>
  <c r="AE410" i="4"/>
  <c r="AF410" i="4" s="1"/>
  <c r="AE642" i="4"/>
  <c r="AF642" i="4" s="1"/>
  <c r="AB642" i="4"/>
  <c r="AC642" i="4" s="1"/>
  <c r="Y642" i="4"/>
  <c r="Z642" i="4" s="1"/>
  <c r="AE725" i="4"/>
  <c r="AF725" i="4" s="1"/>
  <c r="AB725" i="4"/>
  <c r="AC725" i="4" s="1"/>
  <c r="Y725" i="4"/>
  <c r="Z725" i="4" s="1"/>
  <c r="AE1146" i="4"/>
  <c r="AF1146" i="4" s="1"/>
  <c r="AB1146" i="4"/>
  <c r="AC1146" i="4" s="1"/>
  <c r="Y1146" i="4"/>
  <c r="Z1146" i="4" s="1"/>
  <c r="AB1249" i="4"/>
  <c r="AC1249" i="4" s="1"/>
  <c r="Y1249" i="4"/>
  <c r="Z1249" i="4" s="1"/>
  <c r="AE1249" i="4"/>
  <c r="AF1249" i="4" s="1"/>
  <c r="AB1553" i="4"/>
  <c r="AC1553" i="4" s="1"/>
  <c r="Y1553" i="4"/>
  <c r="Z1553" i="4" s="1"/>
  <c r="AE1553" i="4"/>
  <c r="AF1553" i="4" s="1"/>
  <c r="AE1674" i="4"/>
  <c r="AF1674" i="4" s="1"/>
  <c r="AB1674" i="4"/>
  <c r="AC1674" i="4" s="1"/>
  <c r="Y1674" i="4"/>
  <c r="Z1674" i="4" s="1"/>
  <c r="AB1745" i="4"/>
  <c r="AC1745" i="4" s="1"/>
  <c r="Y1745" i="4"/>
  <c r="Z1745" i="4" s="1"/>
  <c r="AE1745" i="4"/>
  <c r="AF1745" i="4" s="1"/>
  <c r="AE1971" i="4"/>
  <c r="AF1971" i="4" s="1"/>
  <c r="AB1971" i="4"/>
  <c r="AC1971" i="4" s="1"/>
  <c r="Y1971" i="4"/>
  <c r="Z1971" i="4" s="1"/>
  <c r="S1728" i="4"/>
  <c r="AB1998" i="4"/>
  <c r="AC1998" i="4" s="1"/>
  <c r="Y1998" i="4"/>
  <c r="Z1998" i="4" s="1"/>
  <c r="S1795" i="4"/>
  <c r="AE448" i="4"/>
  <c r="AF448" i="4" s="1"/>
  <c r="AB448" i="4"/>
  <c r="AC448" i="4" s="1"/>
  <c r="Y448" i="4"/>
  <c r="Z448" i="4" s="1"/>
  <c r="AE914" i="4"/>
  <c r="AF914" i="4" s="1"/>
  <c r="AB914" i="4"/>
  <c r="AC914" i="4" s="1"/>
  <c r="Y914" i="4"/>
  <c r="Z914" i="4" s="1"/>
  <c r="AB586" i="4"/>
  <c r="AC586" i="4" s="1"/>
  <c r="AE586" i="4"/>
  <c r="AF586" i="4" s="1"/>
  <c r="Y586" i="4"/>
  <c r="Z586" i="4" s="1"/>
  <c r="AB1626" i="4"/>
  <c r="AC1626" i="4" s="1"/>
  <c r="Y1626" i="4"/>
  <c r="Z1626" i="4" s="1"/>
  <c r="AE1626" i="4"/>
  <c r="AF1626" i="4" s="1"/>
  <c r="AE956" i="4"/>
  <c r="AF956" i="4" s="1"/>
  <c r="AB956" i="4"/>
  <c r="AC956" i="4" s="1"/>
  <c r="Y956" i="4"/>
  <c r="Z956" i="4" s="1"/>
  <c r="AE82" i="4"/>
  <c r="AF82" i="4" s="1"/>
  <c r="AB82" i="4"/>
  <c r="AC82" i="4" s="1"/>
  <c r="Y82" i="4"/>
  <c r="Z82" i="4" s="1"/>
  <c r="T9" i="4"/>
  <c r="U9" i="4" s="1"/>
  <c r="V9" i="4" s="1"/>
  <c r="AE123" i="4"/>
  <c r="AF123" i="4" s="1"/>
  <c r="Y123" i="4"/>
  <c r="Z123" i="4" s="1"/>
  <c r="AB123" i="4"/>
  <c r="AC123" i="4" s="1"/>
  <c r="AE215" i="4"/>
  <c r="AF215" i="4" s="1"/>
  <c r="AB215" i="4"/>
  <c r="AC215" i="4" s="1"/>
  <c r="Y215" i="4"/>
  <c r="Z215" i="4" s="1"/>
  <c r="AE61" i="4"/>
  <c r="AF61" i="4" s="1"/>
  <c r="AB61" i="4"/>
  <c r="AC61" i="4" s="1"/>
  <c r="Y61" i="4"/>
  <c r="Z61" i="4" s="1"/>
  <c r="AB318" i="4"/>
  <c r="AC318" i="4" s="1"/>
  <c r="Y318" i="4"/>
  <c r="Z318" i="4" s="1"/>
  <c r="AE318" i="4"/>
  <c r="AF318" i="4" s="1"/>
  <c r="Y171" i="4"/>
  <c r="Z171" i="4" s="1"/>
  <c r="AE171" i="4"/>
  <c r="AF171" i="4" s="1"/>
  <c r="AB171" i="4"/>
  <c r="AC171" i="4" s="1"/>
  <c r="AE172" i="4"/>
  <c r="AF172" i="4" s="1"/>
  <c r="Y172" i="4"/>
  <c r="Z172" i="4" s="1"/>
  <c r="AB172" i="4"/>
  <c r="AC172" i="4" s="1"/>
  <c r="S400" i="4"/>
  <c r="Y651" i="4"/>
  <c r="Z651" i="4" s="1"/>
  <c r="AB651" i="4"/>
  <c r="AC651" i="4" s="1"/>
  <c r="AE651" i="4"/>
  <c r="AF651" i="4" s="1"/>
  <c r="AE689" i="4"/>
  <c r="AF689" i="4" s="1"/>
  <c r="AB689" i="4"/>
  <c r="AC689" i="4" s="1"/>
  <c r="Y689" i="4"/>
  <c r="Z689" i="4" s="1"/>
  <c r="AE1025" i="4"/>
  <c r="AF1025" i="4" s="1"/>
  <c r="Y1025" i="4"/>
  <c r="Z1025" i="4" s="1"/>
  <c r="AB1025" i="4"/>
  <c r="AC1025" i="4" s="1"/>
  <c r="AE1439" i="4"/>
  <c r="AF1439" i="4" s="1"/>
  <c r="AB1439" i="4"/>
  <c r="AC1439" i="4" s="1"/>
  <c r="Y1439" i="4"/>
  <c r="Z1439" i="4" s="1"/>
  <c r="AE1206" i="4"/>
  <c r="AF1206" i="4" s="1"/>
  <c r="Y1206" i="4"/>
  <c r="Z1206" i="4" s="1"/>
  <c r="AB1206" i="4"/>
  <c r="AC1206" i="4" s="1"/>
  <c r="AB1561" i="4"/>
  <c r="AC1561" i="4" s="1"/>
  <c r="Y1561" i="4"/>
  <c r="Z1561" i="4" s="1"/>
  <c r="AE1561" i="4"/>
  <c r="AF1561" i="4" s="1"/>
  <c r="AE1861" i="4"/>
  <c r="AF1861" i="4" s="1"/>
  <c r="AB1861" i="4"/>
  <c r="AC1861" i="4" s="1"/>
  <c r="Y1861" i="4"/>
  <c r="Z1861" i="4" s="1"/>
  <c r="S837" i="4"/>
  <c r="AE1948" i="4"/>
  <c r="AF1948" i="4" s="1"/>
  <c r="AB1948" i="4"/>
  <c r="AC1948" i="4" s="1"/>
  <c r="Y1948" i="4"/>
  <c r="Z1948" i="4" s="1"/>
  <c r="AE901" i="4"/>
  <c r="AF901" i="4" s="1"/>
  <c r="AB901" i="4"/>
  <c r="AC901" i="4" s="1"/>
  <c r="Y901" i="4"/>
  <c r="Z901" i="4" s="1"/>
  <c r="AE360" i="4"/>
  <c r="AF360" i="4" s="1"/>
  <c r="AB360" i="4"/>
  <c r="AC360" i="4" s="1"/>
  <c r="Y360" i="4"/>
  <c r="Z360" i="4" s="1"/>
  <c r="AB358" i="4"/>
  <c r="AC358" i="4" s="1"/>
  <c r="Y358" i="4"/>
  <c r="Z358" i="4" s="1"/>
  <c r="AE358" i="4"/>
  <c r="AF358" i="4" s="1"/>
  <c r="AB864" i="4"/>
  <c r="AC864" i="4" s="1"/>
  <c r="AE864" i="4"/>
  <c r="AF864" i="4" s="1"/>
  <c r="Y864" i="4"/>
  <c r="Z864" i="4" s="1"/>
  <c r="AE869" i="4"/>
  <c r="AF869" i="4" s="1"/>
  <c r="AB869" i="4"/>
  <c r="AC869" i="4" s="1"/>
  <c r="Y869" i="4"/>
  <c r="Z869" i="4" s="1"/>
  <c r="AE978" i="4"/>
  <c r="AF978" i="4" s="1"/>
  <c r="AB978" i="4"/>
  <c r="AC978" i="4" s="1"/>
  <c r="Y978" i="4"/>
  <c r="Z978" i="4" s="1"/>
  <c r="AB1140" i="4"/>
  <c r="AC1140" i="4" s="1"/>
  <c r="AE1140" i="4"/>
  <c r="AF1140" i="4" s="1"/>
  <c r="Y1140" i="4"/>
  <c r="Z1140" i="4" s="1"/>
  <c r="AB1253" i="4"/>
  <c r="AC1253" i="4" s="1"/>
  <c r="AE1253" i="4"/>
  <c r="AF1253" i="4" s="1"/>
  <c r="Y1253" i="4"/>
  <c r="Z1253" i="4" s="1"/>
  <c r="Y1811" i="4"/>
  <c r="Z1811" i="4" s="1"/>
  <c r="AB1811" i="4"/>
  <c r="AC1811" i="4" s="1"/>
  <c r="AE1811" i="4"/>
  <c r="AF1811" i="4" s="1"/>
  <c r="AB1950" i="4"/>
  <c r="AC1950" i="4" s="1"/>
  <c r="Y1950" i="4"/>
  <c r="Z1950" i="4" s="1"/>
  <c r="AE1950" i="4"/>
  <c r="AF1950" i="4" s="1"/>
  <c r="S1974" i="4"/>
  <c r="AB20" i="4"/>
  <c r="AC20" i="4" s="1"/>
  <c r="Y20" i="4"/>
  <c r="Z20" i="4" s="1"/>
  <c r="AE20" i="4"/>
  <c r="AF20" i="4" s="1"/>
  <c r="S340" i="4"/>
  <c r="AE650" i="4"/>
  <c r="AF650" i="4" s="1"/>
  <c r="AB650" i="4"/>
  <c r="AC650" i="4" s="1"/>
  <c r="Y650" i="4"/>
  <c r="Z650" i="4" s="1"/>
  <c r="S876" i="4"/>
  <c r="AE1041" i="4"/>
  <c r="AF1041" i="4" s="1"/>
  <c r="AB1041" i="4"/>
  <c r="AC1041" i="4" s="1"/>
  <c r="Y1041" i="4"/>
  <c r="Z1041" i="4" s="1"/>
  <c r="AB1515" i="4"/>
  <c r="AC1515" i="4" s="1"/>
  <c r="Y1515" i="4"/>
  <c r="Z1515" i="4" s="1"/>
  <c r="AE1515" i="4"/>
  <c r="AF1515" i="4" s="1"/>
  <c r="Y1920" i="4"/>
  <c r="Z1920" i="4" s="1"/>
  <c r="AE1920" i="4"/>
  <c r="AF1920" i="4" s="1"/>
  <c r="AB1920" i="4"/>
  <c r="AC1920" i="4" s="1"/>
  <c r="S409" i="4"/>
  <c r="Y217" i="4"/>
  <c r="Z217" i="4" s="1"/>
  <c r="AE217" i="4"/>
  <c r="AF217" i="4" s="1"/>
  <c r="AB217" i="4"/>
  <c r="AC217" i="4" s="1"/>
  <c r="S1727" i="4"/>
  <c r="S580" i="4"/>
  <c r="S636" i="4"/>
  <c r="AE592" i="4"/>
  <c r="AF592" i="4" s="1"/>
  <c r="AB592" i="4"/>
  <c r="AC592" i="4" s="1"/>
  <c r="Y592" i="4"/>
  <c r="Z592" i="4" s="1"/>
  <c r="S950" i="4"/>
  <c r="AE712" i="4"/>
  <c r="AF712" i="4" s="1"/>
  <c r="AB712" i="4"/>
  <c r="AC712" i="4" s="1"/>
  <c r="Y712" i="4"/>
  <c r="Z712" i="4" s="1"/>
  <c r="Y1071" i="4"/>
  <c r="Z1071" i="4" s="1"/>
  <c r="AE1071" i="4"/>
  <c r="AF1071" i="4" s="1"/>
  <c r="AB1071" i="4"/>
  <c r="AC1071" i="4" s="1"/>
  <c r="AE1381" i="4"/>
  <c r="AF1381" i="4" s="1"/>
  <c r="AB1381" i="4"/>
  <c r="AC1381" i="4" s="1"/>
  <c r="Y1381" i="4"/>
  <c r="Z1381" i="4" s="1"/>
  <c r="AB1590" i="4"/>
  <c r="AC1590" i="4" s="1"/>
  <c r="AE1590" i="4"/>
  <c r="AF1590" i="4" s="1"/>
  <c r="Y1590" i="4"/>
  <c r="Z1590" i="4" s="1"/>
  <c r="S332" i="4"/>
  <c r="S1470" i="4"/>
  <c r="AE1661" i="4"/>
  <c r="AF1661" i="4" s="1"/>
  <c r="AB1661" i="4"/>
  <c r="AC1661" i="4" s="1"/>
  <c r="Y1661" i="4"/>
  <c r="Z1661" i="4" s="1"/>
  <c r="Y499" i="4"/>
  <c r="Z499" i="4" s="1"/>
  <c r="AE499" i="4"/>
  <c r="AF499" i="4" s="1"/>
  <c r="AB499" i="4"/>
  <c r="AC499" i="4" s="1"/>
  <c r="AE1908" i="4"/>
  <c r="AF1908" i="4" s="1"/>
  <c r="AB1908" i="4"/>
  <c r="AC1908" i="4" s="1"/>
  <c r="Y1908" i="4"/>
  <c r="Z1908" i="4" s="1"/>
  <c r="AE964" i="4"/>
  <c r="AF964" i="4" s="1"/>
  <c r="Y964" i="4"/>
  <c r="Z964" i="4" s="1"/>
  <c r="AB964" i="4"/>
  <c r="AC964" i="4" s="1"/>
  <c r="S172" i="4"/>
  <c r="AE899" i="4"/>
  <c r="AF899" i="4" s="1"/>
  <c r="AB899" i="4"/>
  <c r="AC899" i="4" s="1"/>
  <c r="Y899" i="4"/>
  <c r="Z899" i="4" s="1"/>
  <c r="AE405" i="4"/>
  <c r="AF405" i="4" s="1"/>
  <c r="AB405" i="4"/>
  <c r="AC405" i="4" s="1"/>
  <c r="Y405" i="4"/>
  <c r="Z405" i="4" s="1"/>
  <c r="AE1946" i="4"/>
  <c r="AF1946" i="4" s="1"/>
  <c r="AB1946" i="4"/>
  <c r="AC1946" i="4" s="1"/>
  <c r="Y1946" i="4"/>
  <c r="Z1946" i="4" s="1"/>
  <c r="AE1088" i="4"/>
  <c r="AF1088" i="4" s="1"/>
  <c r="AB1088" i="4"/>
  <c r="AC1088" i="4" s="1"/>
  <c r="Y1088" i="4"/>
  <c r="Z1088" i="4" s="1"/>
  <c r="Y1687" i="4"/>
  <c r="Z1687" i="4" s="1"/>
  <c r="AE1687" i="4"/>
  <c r="AF1687" i="4" s="1"/>
  <c r="AB1687" i="4"/>
  <c r="AC1687" i="4" s="1"/>
  <c r="AE272" i="4"/>
  <c r="AF272" i="4" s="1"/>
  <c r="AB272" i="4"/>
  <c r="AC272" i="4" s="1"/>
  <c r="Y272" i="4"/>
  <c r="Z272" i="4" s="1"/>
  <c r="AB1148" i="4"/>
  <c r="AC1148" i="4" s="1"/>
  <c r="AE1148" i="4"/>
  <c r="AF1148" i="4" s="1"/>
  <c r="Y1148" i="4"/>
  <c r="Z1148" i="4" s="1"/>
  <c r="AE397" i="4"/>
  <c r="AF397" i="4" s="1"/>
  <c r="AB397" i="4"/>
  <c r="AC397" i="4" s="1"/>
  <c r="Y397" i="4"/>
  <c r="Z397" i="4" s="1"/>
  <c r="S793" i="4"/>
  <c r="Y503" i="4"/>
  <c r="Z503" i="4" s="1"/>
  <c r="AB503" i="4"/>
  <c r="AC503" i="4" s="1"/>
  <c r="AE503" i="4"/>
  <c r="AF503" i="4" s="1"/>
  <c r="AB312" i="4"/>
  <c r="AC312" i="4" s="1"/>
  <c r="Y312" i="4"/>
  <c r="Z312" i="4" s="1"/>
  <c r="AE312" i="4"/>
  <c r="AF312" i="4" s="1"/>
  <c r="AE1130" i="4"/>
  <c r="AF1130" i="4" s="1"/>
  <c r="AB1130" i="4"/>
  <c r="AC1130" i="4" s="1"/>
  <c r="Y1130" i="4"/>
  <c r="Z1130" i="4" s="1"/>
  <c r="S1255" i="4"/>
  <c r="S1254" i="4"/>
  <c r="AE1300" i="4"/>
  <c r="AF1300" i="4" s="1"/>
  <c r="AB1300" i="4"/>
  <c r="AC1300" i="4" s="1"/>
  <c r="Y1300" i="4"/>
  <c r="Z1300" i="4" s="1"/>
  <c r="S1450" i="4"/>
  <c r="AB1333" i="4"/>
  <c r="AC1333" i="4" s="1"/>
  <c r="AE1333" i="4"/>
  <c r="AF1333" i="4" s="1"/>
  <c r="Y1333" i="4"/>
  <c r="Z1333" i="4" s="1"/>
  <c r="S1515" i="4"/>
  <c r="AE1498" i="4"/>
  <c r="AF1498" i="4" s="1"/>
  <c r="AB1498" i="4"/>
  <c r="AC1498" i="4" s="1"/>
  <c r="Y1498" i="4"/>
  <c r="Z1498" i="4" s="1"/>
  <c r="AE1597" i="4"/>
  <c r="AF1597" i="4" s="1"/>
  <c r="AB1597" i="4"/>
  <c r="AC1597" i="4" s="1"/>
  <c r="Y1597" i="4"/>
  <c r="Z1597" i="4" s="1"/>
  <c r="AB2010" i="4"/>
  <c r="AC2010" i="4" s="1"/>
  <c r="Y2010" i="4"/>
  <c r="Z2010" i="4" s="1"/>
  <c r="AE943" i="4"/>
  <c r="AF943" i="4" s="1"/>
  <c r="AB943" i="4"/>
  <c r="AC943" i="4" s="1"/>
  <c r="Y943" i="4"/>
  <c r="Z943" i="4" s="1"/>
  <c r="S1158" i="4"/>
  <c r="AB1424" i="4"/>
  <c r="AC1424" i="4" s="1"/>
  <c r="Y1424" i="4"/>
  <c r="Z1424" i="4" s="1"/>
  <c r="AE1424" i="4"/>
  <c r="AF1424" i="4" s="1"/>
  <c r="AB1600" i="4"/>
  <c r="AC1600" i="4" s="1"/>
  <c r="Y1600" i="4"/>
  <c r="Z1600" i="4" s="1"/>
  <c r="AE1600" i="4"/>
  <c r="AF1600" i="4" s="1"/>
  <c r="S1823" i="4"/>
  <c r="AE1881" i="4"/>
  <c r="AF1881" i="4" s="1"/>
  <c r="AB1881" i="4"/>
  <c r="AC1881" i="4" s="1"/>
  <c r="Y1881" i="4"/>
  <c r="Z1881" i="4" s="1"/>
  <c r="S344" i="4"/>
  <c r="AE496" i="4"/>
  <c r="AF496" i="4" s="1"/>
  <c r="AB496" i="4"/>
  <c r="AC496" i="4" s="1"/>
  <c r="Y496" i="4"/>
  <c r="Z496" i="4" s="1"/>
  <c r="S792" i="4"/>
  <c r="AE1232" i="4"/>
  <c r="AF1232" i="4" s="1"/>
  <c r="AB1232" i="4"/>
  <c r="AC1232" i="4" s="1"/>
  <c r="Y1232" i="4"/>
  <c r="Z1232" i="4" s="1"/>
  <c r="S1905" i="4"/>
  <c r="AB785" i="4"/>
  <c r="AC785" i="4" s="1"/>
  <c r="Y785" i="4"/>
  <c r="Z785" i="4" s="1"/>
  <c r="AE785" i="4"/>
  <c r="AF785" i="4" s="1"/>
  <c r="AE1793" i="4"/>
  <c r="AF1793" i="4" s="1"/>
  <c r="AB1793" i="4"/>
  <c r="AC1793" i="4" s="1"/>
  <c r="Y1793" i="4"/>
  <c r="Z1793" i="4" s="1"/>
  <c r="S1346" i="4"/>
  <c r="AE625" i="4"/>
  <c r="AF625" i="4" s="1"/>
  <c r="AB625" i="4"/>
  <c r="AC625" i="4" s="1"/>
  <c r="Y625" i="4"/>
  <c r="Z625" i="4" s="1"/>
  <c r="AE966" i="4"/>
  <c r="AF966" i="4" s="1"/>
  <c r="AB966" i="4"/>
  <c r="AC966" i="4" s="1"/>
  <c r="Y966" i="4"/>
  <c r="Z966" i="4" s="1"/>
  <c r="AE1036" i="4"/>
  <c r="AF1036" i="4" s="1"/>
  <c r="AB1036" i="4"/>
  <c r="AC1036" i="4" s="1"/>
  <c r="Y1036" i="4"/>
  <c r="Z1036" i="4" s="1"/>
  <c r="AE1022" i="4"/>
  <c r="AF1022" i="4" s="1"/>
  <c r="AB1022" i="4"/>
  <c r="AC1022" i="4" s="1"/>
  <c r="Y1022" i="4"/>
  <c r="Z1022" i="4" s="1"/>
  <c r="Y1157" i="4"/>
  <c r="Z1157" i="4" s="1"/>
  <c r="AE1157" i="4"/>
  <c r="AF1157" i="4" s="1"/>
  <c r="AB1157" i="4"/>
  <c r="AC1157" i="4" s="1"/>
  <c r="AE1320" i="4"/>
  <c r="AF1320" i="4" s="1"/>
  <c r="AB1320" i="4"/>
  <c r="AC1320" i="4" s="1"/>
  <c r="Y1320" i="4"/>
  <c r="Z1320" i="4" s="1"/>
  <c r="S1613" i="4"/>
  <c r="Y1543" i="4"/>
  <c r="Z1543" i="4" s="1"/>
  <c r="AE1543" i="4"/>
  <c r="AF1543" i="4" s="1"/>
  <c r="AB1543" i="4"/>
  <c r="AC1543" i="4" s="1"/>
  <c r="Y1723" i="4"/>
  <c r="Z1723" i="4" s="1"/>
  <c r="AE1723" i="4"/>
  <c r="AF1723" i="4" s="1"/>
  <c r="AB1723" i="4"/>
  <c r="AC1723" i="4" s="1"/>
  <c r="AE1726" i="4"/>
  <c r="AF1726" i="4" s="1"/>
  <c r="AB1726" i="4"/>
  <c r="AC1726" i="4" s="1"/>
  <c r="Y1726" i="4"/>
  <c r="Z1726" i="4" s="1"/>
  <c r="Y1858" i="4"/>
  <c r="Z1858" i="4" s="1"/>
  <c r="AE1858" i="4"/>
  <c r="AF1858" i="4" s="1"/>
  <c r="AB1858" i="4"/>
  <c r="AC1858" i="4" s="1"/>
  <c r="S191" i="4"/>
  <c r="S531" i="4"/>
  <c r="AB326" i="4"/>
  <c r="AC326" i="4" s="1"/>
  <c r="Y326" i="4"/>
  <c r="Z326" i="4" s="1"/>
  <c r="AE326" i="4"/>
  <c r="AF326" i="4" s="1"/>
  <c r="AB1168" i="4"/>
  <c r="AC1168" i="4" s="1"/>
  <c r="Y1168" i="4"/>
  <c r="Z1168" i="4" s="1"/>
  <c r="AE1168" i="4"/>
  <c r="AF1168" i="4" s="1"/>
  <c r="Y1078" i="4"/>
  <c r="Z1078" i="4" s="1"/>
  <c r="AE1078" i="4"/>
  <c r="AF1078" i="4" s="1"/>
  <c r="AB1078" i="4"/>
  <c r="AC1078" i="4" s="1"/>
  <c r="S1364" i="4"/>
  <c r="S1783" i="4"/>
  <c r="S1971" i="4"/>
  <c r="AB1305" i="4"/>
  <c r="AC1305" i="4" s="1"/>
  <c r="AE1305" i="4"/>
  <c r="AF1305" i="4" s="1"/>
  <c r="Y1305" i="4"/>
  <c r="Z1305" i="4" s="1"/>
  <c r="Y1047" i="4"/>
  <c r="Z1047" i="4" s="1"/>
  <c r="AB1047" i="4"/>
  <c r="AC1047" i="4" s="1"/>
  <c r="AE1047" i="4"/>
  <c r="AF1047" i="4" s="1"/>
  <c r="AB1781" i="4"/>
  <c r="AC1781" i="4" s="1"/>
  <c r="AE1781" i="4"/>
  <c r="AF1781" i="4" s="1"/>
  <c r="Y1781" i="4"/>
  <c r="Z1781" i="4" s="1"/>
  <c r="AE69" i="4"/>
  <c r="AF69" i="4" s="1"/>
  <c r="AB69" i="4"/>
  <c r="AC69" i="4" s="1"/>
  <c r="Y69" i="4"/>
  <c r="Z69" i="4" s="1"/>
  <c r="S917" i="4"/>
  <c r="AE1752" i="4"/>
  <c r="AF1752" i="4" s="1"/>
  <c r="AB1752" i="4"/>
  <c r="AC1752" i="4" s="1"/>
  <c r="Y1752" i="4"/>
  <c r="Z1752" i="4" s="1"/>
  <c r="S211" i="4"/>
  <c r="S494" i="4"/>
  <c r="S105" i="4"/>
  <c r="S904" i="4"/>
  <c r="Y139" i="4"/>
  <c r="Z139" i="4" s="1"/>
  <c r="AB139" i="4"/>
  <c r="AC139" i="4" s="1"/>
  <c r="AE139" i="4"/>
  <c r="AF139" i="4" s="1"/>
  <c r="S873" i="4"/>
  <c r="AB731" i="4"/>
  <c r="AC731" i="4" s="1"/>
  <c r="Y731" i="4"/>
  <c r="Z731" i="4" s="1"/>
  <c r="AE731" i="4"/>
  <c r="AF731" i="4" s="1"/>
  <c r="AE1296" i="4"/>
  <c r="AF1296" i="4" s="1"/>
  <c r="AB1296" i="4"/>
  <c r="AC1296" i="4" s="1"/>
  <c r="Y1296" i="4"/>
  <c r="Z1296" i="4" s="1"/>
  <c r="Y1615" i="4"/>
  <c r="Z1615" i="4" s="1"/>
  <c r="AB1615" i="4"/>
  <c r="AC1615" i="4" s="1"/>
  <c r="AE1615" i="4"/>
  <c r="AF1615" i="4" s="1"/>
  <c r="AE1555" i="4"/>
  <c r="AF1555" i="4" s="1"/>
  <c r="AB1555" i="4"/>
  <c r="AC1555" i="4" s="1"/>
  <c r="Y1555" i="4"/>
  <c r="Z1555" i="4" s="1"/>
  <c r="S1609" i="4"/>
  <c r="S1780" i="4"/>
  <c r="AE1896" i="4"/>
  <c r="AF1896" i="4" s="1"/>
  <c r="AB1896" i="4"/>
  <c r="AC1896" i="4" s="1"/>
  <c r="Y1896" i="4"/>
  <c r="Z1896" i="4" s="1"/>
  <c r="S1612" i="4"/>
  <c r="AE1700" i="4"/>
  <c r="AF1700" i="4" s="1"/>
  <c r="AB1700" i="4"/>
  <c r="AC1700" i="4" s="1"/>
  <c r="Y1700" i="4"/>
  <c r="Z1700" i="4" s="1"/>
  <c r="S1797" i="4"/>
  <c r="S1112" i="4"/>
  <c r="AB1297" i="4"/>
  <c r="AC1297" i="4" s="1"/>
  <c r="Y1297" i="4"/>
  <c r="Z1297" i="4" s="1"/>
  <c r="AE1297" i="4"/>
  <c r="AF1297" i="4" s="1"/>
  <c r="S1361" i="4"/>
  <c r="S1817" i="4"/>
  <c r="AE915" i="4"/>
  <c r="AF915" i="4" s="1"/>
  <c r="Y915" i="4"/>
  <c r="Z915" i="4" s="1"/>
  <c r="AB915" i="4"/>
  <c r="AC915" i="4" s="1"/>
  <c r="S358" i="4"/>
  <c r="AB1962" i="4"/>
  <c r="AC1962" i="4" s="1"/>
  <c r="Y1962" i="4"/>
  <c r="Z1962" i="4" s="1"/>
  <c r="AE1962" i="4"/>
  <c r="AF1962" i="4" s="1"/>
  <c r="Y343" i="4"/>
  <c r="Z343" i="4" s="1"/>
  <c r="AB343" i="4"/>
  <c r="AC343" i="4" s="1"/>
  <c r="AE343" i="4"/>
  <c r="AF343" i="4" s="1"/>
  <c r="AE887" i="4"/>
  <c r="AF887" i="4" s="1"/>
  <c r="AB887" i="4"/>
  <c r="AC887" i="4" s="1"/>
  <c r="Y887" i="4"/>
  <c r="Z887" i="4" s="1"/>
  <c r="AE589" i="4"/>
  <c r="AF589" i="4" s="1"/>
  <c r="AB589" i="4"/>
  <c r="AC589" i="4" s="1"/>
  <c r="Y589" i="4"/>
  <c r="Z589" i="4" s="1"/>
  <c r="AE62" i="4"/>
  <c r="AF62" i="4" s="1"/>
  <c r="Y62" i="4"/>
  <c r="Z62" i="4" s="1"/>
  <c r="AB62" i="4"/>
  <c r="AC62" i="4" s="1"/>
  <c r="AE324" i="4"/>
  <c r="AF324" i="4" s="1"/>
  <c r="Y324" i="4"/>
  <c r="Z324" i="4" s="1"/>
  <c r="AB324" i="4"/>
  <c r="AC324" i="4" s="1"/>
  <c r="S338" i="4"/>
  <c r="S461" i="4"/>
  <c r="AB775" i="4"/>
  <c r="AC775" i="4" s="1"/>
  <c r="AE775" i="4"/>
  <c r="AF775" i="4" s="1"/>
  <c r="Y775" i="4"/>
  <c r="Z775" i="4" s="1"/>
  <c r="S942" i="4"/>
  <c r="Y1862" i="4"/>
  <c r="Z1862" i="4" s="1"/>
  <c r="AE1862" i="4"/>
  <c r="AF1862" i="4" s="1"/>
  <c r="AB1862" i="4"/>
  <c r="AC1862" i="4" s="1"/>
  <c r="AE1949" i="4"/>
  <c r="AF1949" i="4" s="1"/>
  <c r="AB1949" i="4"/>
  <c r="AC1949" i="4" s="1"/>
  <c r="Y1949" i="4"/>
  <c r="Z1949" i="4" s="1"/>
  <c r="S93" i="4"/>
  <c r="S937" i="4"/>
  <c r="Y1262" i="4"/>
  <c r="Z1262" i="4" s="1"/>
  <c r="AE1262" i="4"/>
  <c r="AF1262" i="4" s="1"/>
  <c r="AB1262" i="4"/>
  <c r="AC1262" i="4" s="1"/>
  <c r="AB295" i="4"/>
  <c r="AC295" i="4" s="1"/>
  <c r="AE295" i="4"/>
  <c r="AF295" i="4" s="1"/>
  <c r="Y295" i="4"/>
  <c r="Z295" i="4" s="1"/>
  <c r="AE244" i="4"/>
  <c r="AF244" i="4" s="1"/>
  <c r="AB244" i="4"/>
  <c r="AC244" i="4" s="1"/>
  <c r="Y244" i="4"/>
  <c r="Z244" i="4" s="1"/>
  <c r="S433" i="4"/>
  <c r="S325" i="4"/>
  <c r="Y675" i="4"/>
  <c r="Z675" i="4" s="1"/>
  <c r="AE675" i="4"/>
  <c r="AF675" i="4" s="1"/>
  <c r="AB675" i="4"/>
  <c r="AC675" i="4" s="1"/>
  <c r="Y870" i="4"/>
  <c r="Z870" i="4" s="1"/>
  <c r="AB870" i="4"/>
  <c r="AC870" i="4" s="1"/>
  <c r="AE870" i="4"/>
  <c r="AF870" i="4" s="1"/>
  <c r="AE1052" i="4"/>
  <c r="AF1052" i="4" s="1"/>
  <c r="AB1052" i="4"/>
  <c r="AC1052" i="4" s="1"/>
  <c r="Y1052" i="4"/>
  <c r="Z1052" i="4" s="1"/>
  <c r="AE999" i="4"/>
  <c r="AF999" i="4" s="1"/>
  <c r="AB999" i="4"/>
  <c r="AC999" i="4" s="1"/>
  <c r="Y999" i="4"/>
  <c r="Z999" i="4" s="1"/>
  <c r="AB1321" i="4"/>
  <c r="AC1321" i="4" s="1"/>
  <c r="Y1321" i="4"/>
  <c r="Z1321" i="4" s="1"/>
  <c r="AE1321" i="4"/>
  <c r="AF1321" i="4" s="1"/>
  <c r="AE1348" i="4"/>
  <c r="AF1348" i="4" s="1"/>
  <c r="Y1348" i="4"/>
  <c r="Z1348" i="4" s="1"/>
  <c r="AB1348" i="4"/>
  <c r="AC1348" i="4" s="1"/>
  <c r="AB1545" i="4"/>
  <c r="AC1545" i="4" s="1"/>
  <c r="AE1545" i="4"/>
  <c r="AF1545" i="4" s="1"/>
  <c r="Y1545" i="4"/>
  <c r="Z1545" i="4" s="1"/>
  <c r="S1703" i="4"/>
  <c r="Y1891" i="4"/>
  <c r="Z1891" i="4" s="1"/>
  <c r="AE1891" i="4"/>
  <c r="AF1891" i="4" s="1"/>
  <c r="AB1891" i="4"/>
  <c r="AC1891" i="4" s="1"/>
  <c r="AE1874" i="4"/>
  <c r="AF1874" i="4" s="1"/>
  <c r="AB1874" i="4"/>
  <c r="AC1874" i="4" s="1"/>
  <c r="Y1874" i="4"/>
  <c r="Z1874" i="4" s="1"/>
  <c r="AB1951" i="4"/>
  <c r="AC1951" i="4" s="1"/>
  <c r="Y1951" i="4"/>
  <c r="Z1951" i="4" s="1"/>
  <c r="AE1951" i="4"/>
  <c r="AF1951" i="4" s="1"/>
  <c r="S177" i="4"/>
  <c r="S386" i="4"/>
  <c r="AE979" i="4"/>
  <c r="AF979" i="4" s="1"/>
  <c r="AB979" i="4"/>
  <c r="AC979" i="4" s="1"/>
  <c r="Y979" i="4"/>
  <c r="Z979" i="4" s="1"/>
  <c r="S396" i="4"/>
  <c r="S370" i="4"/>
  <c r="AE819" i="4"/>
  <c r="AF819" i="4" s="1"/>
  <c r="AB819" i="4"/>
  <c r="AC819" i="4" s="1"/>
  <c r="Y819" i="4"/>
  <c r="Z819" i="4" s="1"/>
  <c r="S417" i="4"/>
  <c r="Y659" i="4"/>
  <c r="Z659" i="4" s="1"/>
  <c r="AE659" i="4"/>
  <c r="AF659" i="4" s="1"/>
  <c r="AB659" i="4"/>
  <c r="AC659" i="4" s="1"/>
  <c r="S771" i="4"/>
  <c r="S940" i="4"/>
  <c r="AE1880" i="4"/>
  <c r="AF1880" i="4" s="1"/>
  <c r="AB1880" i="4"/>
  <c r="AC1880" i="4" s="1"/>
  <c r="Y1880" i="4"/>
  <c r="Z1880" i="4" s="1"/>
  <c r="S28" i="4"/>
  <c r="AE643" i="4"/>
  <c r="AF643" i="4" s="1"/>
  <c r="Y643" i="4"/>
  <c r="Z643" i="4" s="1"/>
  <c r="AB643" i="4"/>
  <c r="AC643" i="4" s="1"/>
  <c r="AE895" i="4"/>
  <c r="AF895" i="4" s="1"/>
  <c r="AB895" i="4"/>
  <c r="AC895" i="4" s="1"/>
  <c r="Y895" i="4"/>
  <c r="Z895" i="4" s="1"/>
  <c r="AB594" i="4"/>
  <c r="AC594" i="4" s="1"/>
  <c r="AE594" i="4"/>
  <c r="AF594" i="4" s="1"/>
  <c r="Y594" i="4"/>
  <c r="Z594" i="4" s="1"/>
  <c r="AE713" i="4"/>
  <c r="AF713" i="4" s="1"/>
  <c r="AB713" i="4"/>
  <c r="AC713" i="4" s="1"/>
  <c r="Y713" i="4"/>
  <c r="Z713" i="4" s="1"/>
  <c r="AE1072" i="4"/>
  <c r="AF1072" i="4" s="1"/>
  <c r="AB1072" i="4"/>
  <c r="AC1072" i="4" s="1"/>
  <c r="Y1072" i="4"/>
  <c r="Z1072" i="4" s="1"/>
  <c r="Y1382" i="4"/>
  <c r="Z1382" i="4" s="1"/>
  <c r="AB1382" i="4"/>
  <c r="AC1382" i="4" s="1"/>
  <c r="AE1382" i="4"/>
  <c r="AF1382" i="4" s="1"/>
  <c r="Y1591" i="4"/>
  <c r="Z1591" i="4" s="1"/>
  <c r="AB1591" i="4"/>
  <c r="AC1591" i="4" s="1"/>
  <c r="AE1591" i="4"/>
  <c r="AF1591" i="4" s="1"/>
  <c r="AE501" i="4"/>
  <c r="AF501" i="4" s="1"/>
  <c r="AB501" i="4"/>
  <c r="AC501" i="4" s="1"/>
  <c r="Y501" i="4"/>
  <c r="Z501" i="4" s="1"/>
  <c r="S899" i="4"/>
  <c r="S1549" i="4"/>
  <c r="S1724" i="4"/>
  <c r="AE468" i="4"/>
  <c r="AF468" i="4" s="1"/>
  <c r="AB468" i="4"/>
  <c r="AC468" i="4" s="1"/>
  <c r="Y468" i="4"/>
  <c r="Z468" i="4" s="1"/>
  <c r="S855" i="4"/>
  <c r="Y431" i="4"/>
  <c r="Z431" i="4" s="1"/>
  <c r="AE431" i="4"/>
  <c r="AF431" i="4" s="1"/>
  <c r="AB431" i="4"/>
  <c r="AC431" i="4" s="1"/>
  <c r="AE900" i="4"/>
  <c r="AF900" i="4" s="1"/>
  <c r="AB900" i="4"/>
  <c r="AC900" i="4" s="1"/>
  <c r="Y900" i="4"/>
  <c r="Z900" i="4" s="1"/>
  <c r="S365" i="4"/>
  <c r="AB1947" i="4"/>
  <c r="AC1947" i="4" s="1"/>
  <c r="Y1947" i="4"/>
  <c r="Z1947" i="4" s="1"/>
  <c r="AE1947" i="4"/>
  <c r="AF1947" i="4" s="1"/>
  <c r="S260" i="4"/>
  <c r="Y1090" i="4"/>
  <c r="Z1090" i="4" s="1"/>
  <c r="AE1090" i="4"/>
  <c r="AF1090" i="4" s="1"/>
  <c r="AB1090" i="4"/>
  <c r="AC1090" i="4" s="1"/>
  <c r="AE564" i="4"/>
  <c r="AF564" i="4" s="1"/>
  <c r="AB564" i="4"/>
  <c r="AC564" i="4" s="1"/>
  <c r="Y564" i="4"/>
  <c r="Z564" i="4" s="1"/>
  <c r="S1421" i="4"/>
  <c r="AB246" i="4"/>
  <c r="AC246" i="4" s="1"/>
  <c r="Y246" i="4"/>
  <c r="Z246" i="4" s="1"/>
  <c r="AE246" i="4"/>
  <c r="AF246" i="4" s="1"/>
  <c r="AE541" i="4"/>
  <c r="AF541" i="4" s="1"/>
  <c r="AB541" i="4"/>
  <c r="AC541" i="4" s="1"/>
  <c r="Y541" i="4"/>
  <c r="Z541" i="4" s="1"/>
  <c r="Y308" i="4"/>
  <c r="Z308" i="4" s="1"/>
  <c r="AE308" i="4"/>
  <c r="AF308" i="4" s="1"/>
  <c r="AB308" i="4"/>
  <c r="AC308" i="4" s="1"/>
  <c r="Y1719" i="4"/>
  <c r="Z1719" i="4" s="1"/>
  <c r="AE1719" i="4"/>
  <c r="AF1719" i="4" s="1"/>
  <c r="AB1719" i="4"/>
  <c r="AC1719" i="4" s="1"/>
  <c r="AE1958" i="4"/>
  <c r="AF1958" i="4" s="1"/>
  <c r="AB1958" i="4"/>
  <c r="AC1958" i="4" s="1"/>
  <c r="Y1958" i="4"/>
  <c r="Z1958" i="4" s="1"/>
  <c r="AB243" i="4"/>
  <c r="AC243" i="4" s="1"/>
  <c r="AE243" i="4"/>
  <c r="AF243" i="4" s="1"/>
  <c r="Y243" i="4"/>
  <c r="Z243" i="4" s="1"/>
  <c r="AE460" i="4"/>
  <c r="AF460" i="4" s="1"/>
  <c r="AB460" i="4"/>
  <c r="AC460" i="4" s="1"/>
  <c r="Y460" i="4"/>
  <c r="Z460" i="4" s="1"/>
  <c r="AE971" i="4"/>
  <c r="AF971" i="4" s="1"/>
  <c r="AB971" i="4"/>
  <c r="AC971" i="4" s="1"/>
  <c r="Y971" i="4"/>
  <c r="Z971" i="4" s="1"/>
  <c r="AE1328" i="4"/>
  <c r="AF1328" i="4" s="1"/>
  <c r="AB1328" i="4"/>
  <c r="AC1328" i="4" s="1"/>
  <c r="Y1328" i="4"/>
  <c r="Z1328" i="4" s="1"/>
  <c r="AE850" i="4"/>
  <c r="AF850" i="4" s="1"/>
  <c r="AB850" i="4"/>
  <c r="AC850" i="4" s="1"/>
  <c r="Y850" i="4"/>
  <c r="Z850" i="4" s="1"/>
  <c r="AE102" i="4"/>
  <c r="AF102" i="4" s="1"/>
  <c r="AB102" i="4"/>
  <c r="AC102" i="4" s="1"/>
  <c r="Y102" i="4"/>
  <c r="Z102" i="4" s="1"/>
  <c r="AB753" i="4"/>
  <c r="AC753" i="4" s="1"/>
  <c r="AE753" i="4"/>
  <c r="AF753" i="4" s="1"/>
  <c r="Y753" i="4"/>
  <c r="Z753" i="4" s="1"/>
  <c r="AE1284" i="4"/>
  <c r="AF1284" i="4" s="1"/>
  <c r="Y1284" i="4"/>
  <c r="Z1284" i="4" s="1"/>
  <c r="AB1284" i="4"/>
  <c r="AC1284" i="4" s="1"/>
  <c r="AE1751" i="4"/>
  <c r="AF1751" i="4" s="1"/>
  <c r="Y1751" i="4"/>
  <c r="Z1751" i="4" s="1"/>
  <c r="AB1751" i="4"/>
  <c r="AC1751" i="4" s="1"/>
  <c r="AB1808" i="4"/>
  <c r="AC1808" i="4" s="1"/>
  <c r="AE1808" i="4"/>
  <c r="AF1808" i="4" s="1"/>
  <c r="Y1808" i="4"/>
  <c r="Z1808" i="4" s="1"/>
  <c r="AE1574" i="4"/>
  <c r="AF1574" i="4" s="1"/>
  <c r="Y1574" i="4"/>
  <c r="Z1574" i="4" s="1"/>
  <c r="AB1574" i="4"/>
  <c r="AC1574" i="4" s="1"/>
  <c r="Y455" i="4"/>
  <c r="Z455" i="4" s="1"/>
  <c r="AE455" i="4"/>
  <c r="AF455" i="4" s="1"/>
  <c r="AB455" i="4"/>
  <c r="AC455" i="4" s="1"/>
  <c r="AB15" i="4"/>
  <c r="AC15" i="4" s="1"/>
  <c r="Y15" i="4"/>
  <c r="Z15" i="4" s="1"/>
  <c r="AE15" i="4"/>
  <c r="AF15" i="4" s="1"/>
  <c r="AE329" i="4"/>
  <c r="AF329" i="4" s="1"/>
  <c r="Y329" i="4"/>
  <c r="Z329" i="4" s="1"/>
  <c r="AB329" i="4"/>
  <c r="AC329" i="4" s="1"/>
  <c r="Y758" i="4"/>
  <c r="Z758" i="4" s="1"/>
  <c r="AE758" i="4"/>
  <c r="AF758" i="4" s="1"/>
  <c r="AB758" i="4"/>
  <c r="AC758" i="4" s="1"/>
  <c r="AE1014" i="4"/>
  <c r="AF1014" i="4" s="1"/>
  <c r="AB1014" i="4"/>
  <c r="AC1014" i="4" s="1"/>
  <c r="Y1014" i="4"/>
  <c r="Z1014" i="4" s="1"/>
  <c r="AE1413" i="4"/>
  <c r="AF1413" i="4" s="1"/>
  <c r="AB1413" i="4"/>
  <c r="AC1413" i="4" s="1"/>
  <c r="Y1413" i="4"/>
  <c r="Z1413" i="4" s="1"/>
  <c r="AE1762" i="4"/>
  <c r="AF1762" i="4" s="1"/>
  <c r="Y1762" i="4"/>
  <c r="Z1762" i="4" s="1"/>
  <c r="AB1762" i="4"/>
  <c r="AC1762" i="4" s="1"/>
  <c r="AB302" i="4"/>
  <c r="AC302" i="4" s="1"/>
  <c r="AE302" i="4"/>
  <c r="AF302" i="4" s="1"/>
  <c r="Y302" i="4"/>
  <c r="Z302" i="4" s="1"/>
  <c r="AB960" i="4"/>
  <c r="AC960" i="4" s="1"/>
  <c r="Y960" i="4"/>
  <c r="Z960" i="4" s="1"/>
  <c r="AE960" i="4"/>
  <c r="AF960" i="4" s="1"/>
  <c r="Y1564" i="4"/>
  <c r="Z1564" i="4" s="1"/>
  <c r="AE1564" i="4"/>
  <c r="AF1564" i="4" s="1"/>
  <c r="AB1564" i="4"/>
  <c r="AC1564" i="4" s="1"/>
  <c r="AE576" i="4"/>
  <c r="AF576" i="4" s="1"/>
  <c r="AB576" i="4"/>
  <c r="AC576" i="4" s="1"/>
  <c r="Y576" i="4"/>
  <c r="Z576" i="4" s="1"/>
  <c r="AE871" i="4"/>
  <c r="AF871" i="4" s="1"/>
  <c r="AB871" i="4"/>
  <c r="AC871" i="4" s="1"/>
  <c r="Y871" i="4"/>
  <c r="Z871" i="4" s="1"/>
  <c r="AE1385" i="4"/>
  <c r="AF1385" i="4" s="1"/>
  <c r="AB1385" i="4"/>
  <c r="AC1385" i="4" s="1"/>
  <c r="Y1385" i="4"/>
  <c r="Z1385" i="4" s="1"/>
  <c r="AB1765" i="4"/>
  <c r="AC1765" i="4" s="1"/>
  <c r="Y1765" i="4"/>
  <c r="Z1765" i="4" s="1"/>
  <c r="AE1765" i="4"/>
  <c r="AF1765" i="4" s="1"/>
  <c r="AE1053" i="4"/>
  <c r="AF1053" i="4" s="1"/>
  <c r="AB1053" i="4"/>
  <c r="AC1053" i="4" s="1"/>
  <c r="Y1053" i="4"/>
  <c r="Z1053" i="4" s="1"/>
  <c r="AE204" i="4"/>
  <c r="AF204" i="4" s="1"/>
  <c r="AB204" i="4"/>
  <c r="AC204" i="4" s="1"/>
  <c r="Y204" i="4"/>
  <c r="Z204" i="4" s="1"/>
  <c r="Y1860" i="4"/>
  <c r="Z1860" i="4" s="1"/>
  <c r="AE1860" i="4"/>
  <c r="AF1860" i="4" s="1"/>
  <c r="AB1860" i="4"/>
  <c r="AC1860" i="4" s="1"/>
  <c r="AE1343" i="4"/>
  <c r="AF1343" i="4" s="1"/>
  <c r="AB1343" i="4"/>
  <c r="AC1343" i="4" s="1"/>
  <c r="Y1343" i="4"/>
  <c r="Z1343" i="4" s="1"/>
  <c r="AB394" i="4"/>
  <c r="AC394" i="4" s="1"/>
  <c r="Y394" i="4"/>
  <c r="Z394" i="4" s="1"/>
  <c r="AE394" i="4"/>
  <c r="AF394" i="4" s="1"/>
  <c r="AE717" i="4"/>
  <c r="AF717" i="4" s="1"/>
  <c r="AB717" i="4"/>
  <c r="AC717" i="4" s="1"/>
  <c r="Y717" i="4"/>
  <c r="Z717" i="4" s="1"/>
  <c r="AE830" i="4"/>
  <c r="AF830" i="4" s="1"/>
  <c r="AB830" i="4"/>
  <c r="AC830" i="4" s="1"/>
  <c r="Y830" i="4"/>
  <c r="Z830" i="4" s="1"/>
  <c r="AE47" i="4"/>
  <c r="AF47" i="4" s="1"/>
  <c r="AB47" i="4"/>
  <c r="AC47" i="4" s="1"/>
  <c r="Y47" i="4"/>
  <c r="Z47" i="4" s="1"/>
  <c r="S348" i="4"/>
  <c r="Y1500" i="4"/>
  <c r="Z1500" i="4" s="1"/>
  <c r="AE1500" i="4"/>
  <c r="AF1500" i="4" s="1"/>
  <c r="AB1500" i="4"/>
  <c r="AC1500" i="4" s="1"/>
  <c r="AE1008" i="4"/>
  <c r="AF1008" i="4" s="1"/>
  <c r="AB1008" i="4"/>
  <c r="AC1008" i="4" s="1"/>
  <c r="Y1008" i="4"/>
  <c r="Z1008" i="4" s="1"/>
  <c r="AE336" i="4"/>
  <c r="AF336" i="4" s="1"/>
  <c r="Y336" i="4"/>
  <c r="Z336" i="4" s="1"/>
  <c r="AB336" i="4"/>
  <c r="AC336" i="4" s="1"/>
  <c r="AE1120" i="4"/>
  <c r="AF1120" i="4" s="1"/>
  <c r="AB1120" i="4"/>
  <c r="AC1120" i="4" s="1"/>
  <c r="Y1120" i="4"/>
  <c r="Z1120" i="4" s="1"/>
  <c r="AB1798" i="4"/>
  <c r="AC1798" i="4" s="1"/>
  <c r="AE1798" i="4"/>
  <c r="AF1798" i="4" s="1"/>
  <c r="Y1798" i="4"/>
  <c r="Z1798" i="4" s="1"/>
  <c r="Y32" i="4"/>
  <c r="Z32" i="4" s="1"/>
  <c r="AE32" i="4"/>
  <c r="AF32" i="4" s="1"/>
  <c r="AB32" i="4"/>
  <c r="AC32" i="4" s="1"/>
  <c r="AE508" i="4"/>
  <c r="AF508" i="4" s="1"/>
  <c r="AB508" i="4"/>
  <c r="AC508" i="4" s="1"/>
  <c r="Y508" i="4"/>
  <c r="Z508" i="4" s="1"/>
  <c r="Y772" i="4"/>
  <c r="Z772" i="4" s="1"/>
  <c r="AE772" i="4"/>
  <c r="AF772" i="4" s="1"/>
  <c r="AB772" i="4"/>
  <c r="AC772" i="4" s="1"/>
  <c r="Y937" i="4"/>
  <c r="Z937" i="4" s="1"/>
  <c r="AE937" i="4"/>
  <c r="AF937" i="4" s="1"/>
  <c r="AB937" i="4"/>
  <c r="AC937" i="4" s="1"/>
  <c r="Y1689" i="4"/>
  <c r="Z1689" i="4" s="1"/>
  <c r="AB1689" i="4"/>
  <c r="AC1689" i="4" s="1"/>
  <c r="AE1689" i="4"/>
  <c r="AF1689" i="4" s="1"/>
  <c r="AE1010" i="4"/>
  <c r="AF1010" i="4" s="1"/>
  <c r="AB1010" i="4"/>
  <c r="AC1010" i="4" s="1"/>
  <c r="Y1010" i="4"/>
  <c r="Z1010" i="4" s="1"/>
  <c r="AB1277" i="4"/>
  <c r="AC1277" i="4" s="1"/>
  <c r="AE1277" i="4"/>
  <c r="AF1277" i="4" s="1"/>
  <c r="Y1277" i="4"/>
  <c r="Z1277" i="4" s="1"/>
  <c r="AE77" i="4"/>
  <c r="AF77" i="4" s="1"/>
  <c r="AB77" i="4"/>
  <c r="AC77" i="4" s="1"/>
  <c r="Y77" i="4"/>
  <c r="Z77" i="4" s="1"/>
  <c r="Y815" i="4"/>
  <c r="Z815" i="4" s="1"/>
  <c r="AE815" i="4"/>
  <c r="AF815" i="4" s="1"/>
  <c r="AB815" i="4"/>
  <c r="AC815" i="4" s="1"/>
  <c r="AE967" i="4"/>
  <c r="AF967" i="4" s="1"/>
  <c r="AB967" i="4"/>
  <c r="AC967" i="4" s="1"/>
  <c r="Y967" i="4"/>
  <c r="Z967" i="4" s="1"/>
  <c r="AE1609" i="4"/>
  <c r="AF1609" i="4" s="1"/>
  <c r="AB1609" i="4"/>
  <c r="AC1609" i="4" s="1"/>
  <c r="Y1609" i="4"/>
  <c r="Z1609" i="4" s="1"/>
  <c r="AE1960" i="4"/>
  <c r="AF1960" i="4" s="1"/>
  <c r="AB1960" i="4"/>
  <c r="AC1960" i="4" s="1"/>
  <c r="Y1960" i="4"/>
  <c r="Z1960" i="4" s="1"/>
  <c r="AB1132" i="4"/>
  <c r="AC1132" i="4" s="1"/>
  <c r="AE1132" i="4"/>
  <c r="AF1132" i="4" s="1"/>
  <c r="Y1132" i="4"/>
  <c r="Z1132" i="4" s="1"/>
  <c r="Y1631" i="4"/>
  <c r="Z1631" i="4" s="1"/>
  <c r="AB1631" i="4"/>
  <c r="AC1631" i="4" s="1"/>
  <c r="AE1631" i="4"/>
  <c r="AF1631" i="4" s="1"/>
  <c r="AB382" i="4"/>
  <c r="AC382" i="4" s="1"/>
  <c r="Y382" i="4"/>
  <c r="Z382" i="4" s="1"/>
  <c r="AE382" i="4"/>
  <c r="AF382" i="4" s="1"/>
  <c r="AE497" i="4"/>
  <c r="AF497" i="4" s="1"/>
  <c r="AB497" i="4"/>
  <c r="AC497" i="4" s="1"/>
  <c r="Y497" i="4"/>
  <c r="Z497" i="4" s="1"/>
  <c r="AB1602" i="4"/>
  <c r="AC1602" i="4" s="1"/>
  <c r="AE1602" i="4"/>
  <c r="AF1602" i="4" s="1"/>
  <c r="Y1602" i="4"/>
  <c r="Z1602" i="4" s="1"/>
  <c r="AE1474" i="4"/>
  <c r="AF1474" i="4" s="1"/>
  <c r="AB1474" i="4"/>
  <c r="AC1474" i="4" s="1"/>
  <c r="Y1474" i="4"/>
  <c r="Z1474" i="4" s="1"/>
  <c r="AB2015" i="4"/>
  <c r="AC2015" i="4" s="1"/>
  <c r="Y2015" i="4"/>
  <c r="Z2015" i="4" s="1"/>
  <c r="AE78" i="4"/>
  <c r="AF78" i="4" s="1"/>
  <c r="AB78" i="4"/>
  <c r="AC78" i="4" s="1"/>
  <c r="Y78" i="4"/>
  <c r="Z78" i="4" s="1"/>
  <c r="Y36" i="4"/>
  <c r="Z36" i="4" s="1"/>
  <c r="AE36" i="4"/>
  <c r="AF36" i="4" s="1"/>
  <c r="AB36" i="4"/>
  <c r="AC36" i="4" s="1"/>
  <c r="Y185" i="4"/>
  <c r="Z185" i="4" s="1"/>
  <c r="AE185" i="4"/>
  <c r="AF185" i="4" s="1"/>
  <c r="AB185" i="4"/>
  <c r="AC185" i="4" s="1"/>
  <c r="AE597" i="4"/>
  <c r="AF597" i="4" s="1"/>
  <c r="Y597" i="4"/>
  <c r="Z597" i="4" s="1"/>
  <c r="AB597" i="4"/>
  <c r="AC597" i="4" s="1"/>
  <c r="AE1037" i="4"/>
  <c r="AF1037" i="4" s="1"/>
  <c r="AB1037" i="4"/>
  <c r="AC1037" i="4" s="1"/>
  <c r="Y1037" i="4"/>
  <c r="Z1037" i="4" s="1"/>
  <c r="AE1359" i="4"/>
  <c r="AF1359" i="4" s="1"/>
  <c r="AB1359" i="4"/>
  <c r="AC1359" i="4" s="1"/>
  <c r="Y1359" i="4"/>
  <c r="Z1359" i="4" s="1"/>
  <c r="Y1290" i="4"/>
  <c r="Z1290" i="4" s="1"/>
  <c r="AE1290" i="4"/>
  <c r="AF1290" i="4" s="1"/>
  <c r="AB1290" i="4"/>
  <c r="AC1290" i="4" s="1"/>
  <c r="AE1458" i="4"/>
  <c r="AF1458" i="4" s="1"/>
  <c r="AB1458" i="4"/>
  <c r="AC1458" i="4" s="1"/>
  <c r="Y1458" i="4"/>
  <c r="Z1458" i="4" s="1"/>
  <c r="S1661" i="4"/>
  <c r="S1660" i="4"/>
  <c r="Y1867" i="4"/>
  <c r="Z1867" i="4" s="1"/>
  <c r="AE1867" i="4"/>
  <c r="AF1867" i="4" s="1"/>
  <c r="AB1867" i="4"/>
  <c r="AC1867" i="4" s="1"/>
  <c r="AE1889" i="4"/>
  <c r="AF1889" i="4" s="1"/>
  <c r="Y1889" i="4"/>
  <c r="Z1889" i="4" s="1"/>
  <c r="AB1889" i="4"/>
  <c r="AC1889" i="4" s="1"/>
  <c r="AE1974" i="4"/>
  <c r="AF1974" i="4" s="1"/>
  <c r="AB1974" i="4"/>
  <c r="AC1974" i="4" s="1"/>
  <c r="Y1974" i="4"/>
  <c r="Z1974" i="4" s="1"/>
  <c r="AE1637" i="4"/>
  <c r="AF1637" i="4" s="1"/>
  <c r="AB1637" i="4"/>
  <c r="AC1637" i="4" s="1"/>
  <c r="Y1637" i="4"/>
  <c r="Z1637" i="4" s="1"/>
  <c r="AB669" i="4"/>
  <c r="AC669" i="4" s="1"/>
  <c r="Y669" i="4"/>
  <c r="Z669" i="4" s="1"/>
  <c r="AE669" i="4"/>
  <c r="AF669" i="4" s="1"/>
  <c r="Y1234" i="4"/>
  <c r="Z1234" i="4" s="1"/>
  <c r="AE1234" i="4"/>
  <c r="AF1234" i="4" s="1"/>
  <c r="AB1234" i="4"/>
  <c r="AC1234" i="4" s="1"/>
  <c r="AE1744" i="4"/>
  <c r="AF1744" i="4" s="1"/>
  <c r="AB1744" i="4"/>
  <c r="AC1744" i="4" s="1"/>
  <c r="Y1744" i="4"/>
  <c r="Z1744" i="4" s="1"/>
  <c r="Y1799" i="4"/>
  <c r="Z1799" i="4" s="1"/>
  <c r="AE1799" i="4"/>
  <c r="AF1799" i="4" s="1"/>
  <c r="AB1799" i="4"/>
  <c r="AC1799" i="4" s="1"/>
  <c r="Y1118" i="4"/>
  <c r="Z1118" i="4" s="1"/>
  <c r="AE1118" i="4"/>
  <c r="AF1118" i="4" s="1"/>
  <c r="AB1118" i="4"/>
  <c r="AC1118" i="4" s="1"/>
  <c r="Y199" i="4"/>
  <c r="Z199" i="4" s="1"/>
  <c r="AE199" i="4"/>
  <c r="AF199" i="4" s="1"/>
  <c r="AB199" i="4"/>
  <c r="AC199" i="4" s="1"/>
  <c r="AB119" i="4"/>
  <c r="AC119" i="4" s="1"/>
  <c r="AE119" i="4"/>
  <c r="AF119" i="4" s="1"/>
  <c r="Y119" i="4"/>
  <c r="Z119" i="4" s="1"/>
  <c r="S1128" i="4"/>
  <c r="S1127" i="4"/>
  <c r="AE412" i="4"/>
  <c r="AF412" i="4" s="1"/>
  <c r="AB412" i="4"/>
  <c r="AC412" i="4" s="1"/>
  <c r="Y412" i="4"/>
  <c r="Z412" i="4" s="1"/>
  <c r="AB707" i="4"/>
  <c r="AC707" i="4" s="1"/>
  <c r="Y707" i="4"/>
  <c r="Z707" i="4" s="1"/>
  <c r="AE707" i="4"/>
  <c r="AF707" i="4" s="1"/>
  <c r="AB1160" i="4"/>
  <c r="AC1160" i="4" s="1"/>
  <c r="Y1160" i="4"/>
  <c r="Z1160" i="4" s="1"/>
  <c r="AE1160" i="4"/>
  <c r="AF1160" i="4" s="1"/>
  <c r="AB1448" i="4"/>
  <c r="AC1448" i="4" s="1"/>
  <c r="Y1448" i="4"/>
  <c r="Z1448" i="4" s="1"/>
  <c r="AE1448" i="4"/>
  <c r="AF1448" i="4" s="1"/>
  <c r="AB1757" i="4"/>
  <c r="AC1757" i="4" s="1"/>
  <c r="Y1757" i="4"/>
  <c r="Z1757" i="4" s="1"/>
  <c r="AE1757" i="4"/>
  <c r="AF1757" i="4" s="1"/>
  <c r="AE53" i="4"/>
  <c r="AF53" i="4" s="1"/>
  <c r="AB53" i="4"/>
  <c r="AC53" i="4" s="1"/>
  <c r="Y53" i="4"/>
  <c r="Z53" i="4" s="1"/>
  <c r="AB801" i="4"/>
  <c r="AC801" i="4" s="1"/>
  <c r="Y801" i="4"/>
  <c r="Z801" i="4" s="1"/>
  <c r="AE801" i="4"/>
  <c r="AF801" i="4" s="1"/>
  <c r="AE1097" i="4"/>
  <c r="AF1097" i="4" s="1"/>
  <c r="AB1097" i="4"/>
  <c r="AC1097" i="4" s="1"/>
  <c r="Y1097" i="4"/>
  <c r="Z1097" i="4" s="1"/>
  <c r="AE847" i="4"/>
  <c r="AF847" i="4" s="1"/>
  <c r="AB847" i="4"/>
  <c r="AC847" i="4" s="1"/>
  <c r="Y847" i="4"/>
  <c r="Z847" i="4" s="1"/>
  <c r="S725" i="4"/>
  <c r="Y1115" i="4"/>
  <c r="Z1115" i="4" s="1"/>
  <c r="AE1115" i="4"/>
  <c r="AF1115" i="4" s="1"/>
  <c r="AB1115" i="4"/>
  <c r="AC1115" i="4" s="1"/>
  <c r="S1087" i="4"/>
  <c r="AB218" i="4"/>
  <c r="AC218" i="4" s="1"/>
  <c r="Y218" i="4"/>
  <c r="Z218" i="4" s="1"/>
  <c r="AE218" i="4"/>
  <c r="AF218" i="4" s="1"/>
  <c r="S1603" i="4"/>
  <c r="AE469" i="4"/>
  <c r="AF469" i="4" s="1"/>
  <c r="AB469" i="4"/>
  <c r="AC469" i="4" s="1"/>
  <c r="Y469" i="4"/>
  <c r="Z469" i="4" s="1"/>
  <c r="S1766" i="4"/>
  <c r="AE432" i="4"/>
  <c r="AF432" i="4" s="1"/>
  <c r="AB432" i="4"/>
  <c r="AC432" i="4" s="1"/>
  <c r="Y432" i="4"/>
  <c r="Z432" i="4" s="1"/>
  <c r="AB1706" i="4"/>
  <c r="AC1706" i="4" s="1"/>
  <c r="Y1706" i="4"/>
  <c r="Z1706" i="4" s="1"/>
  <c r="AE1706" i="4"/>
  <c r="AF1706" i="4" s="1"/>
  <c r="AE1961" i="4"/>
  <c r="AF1961" i="4" s="1"/>
  <c r="AB1961" i="4"/>
  <c r="AC1961" i="4" s="1"/>
  <c r="Y1961" i="4"/>
  <c r="Z1961" i="4" s="1"/>
  <c r="Y1599" i="4"/>
  <c r="Z1599" i="4" s="1"/>
  <c r="AB1599" i="4"/>
  <c r="AC1599" i="4" s="1"/>
  <c r="AE1599" i="4"/>
  <c r="AF1599" i="4" s="1"/>
  <c r="S652" i="4"/>
  <c r="S794" i="4"/>
  <c r="AB817" i="4"/>
  <c r="AC817" i="4" s="1"/>
  <c r="Y817" i="4"/>
  <c r="Z817" i="4" s="1"/>
  <c r="AE817" i="4"/>
  <c r="AF817" i="4" s="1"/>
  <c r="AB1521" i="4"/>
  <c r="AC1521" i="4" s="1"/>
  <c r="AE1521" i="4"/>
  <c r="AF1521" i="4" s="1"/>
  <c r="Y1521" i="4"/>
  <c r="Z1521" i="4" s="1"/>
  <c r="AE1451" i="4"/>
  <c r="AF1451" i="4" s="1"/>
  <c r="AB1451" i="4"/>
  <c r="AC1451" i="4" s="1"/>
  <c r="Y1451" i="4"/>
  <c r="Z1451" i="4" s="1"/>
  <c r="AB1903" i="4"/>
  <c r="AC1903" i="4" s="1"/>
  <c r="AE1903" i="4"/>
  <c r="AF1903" i="4" s="1"/>
  <c r="Y1903" i="4"/>
  <c r="Z1903" i="4" s="1"/>
  <c r="AB695" i="4"/>
  <c r="AC695" i="4" s="1"/>
  <c r="Y695" i="4"/>
  <c r="Z695" i="4" s="1"/>
  <c r="AE695" i="4"/>
  <c r="AF695" i="4" s="1"/>
  <c r="AB1639" i="4"/>
  <c r="AC1639" i="4" s="1"/>
  <c r="AE1639" i="4"/>
  <c r="AF1639" i="4" s="1"/>
  <c r="Y1639" i="4"/>
  <c r="Z1639" i="4" s="1"/>
  <c r="AE488" i="4"/>
  <c r="AF488" i="4" s="1"/>
  <c r="AB488" i="4"/>
  <c r="AC488" i="4" s="1"/>
  <c r="Y488" i="4"/>
  <c r="Z488" i="4" s="1"/>
  <c r="Y1213" i="4"/>
  <c r="Z1213" i="4" s="1"/>
  <c r="AB1213" i="4"/>
  <c r="AC1213" i="4" s="1"/>
  <c r="AE1213" i="4"/>
  <c r="AF1213" i="4" s="1"/>
  <c r="AB699" i="4"/>
  <c r="AC699" i="4" s="1"/>
  <c r="Y699" i="4"/>
  <c r="Z699" i="4" s="1"/>
  <c r="AE699" i="4"/>
  <c r="AF699" i="4" s="1"/>
  <c r="AE1771" i="4"/>
  <c r="AF1771" i="4" s="1"/>
  <c r="AB1771" i="4"/>
  <c r="AC1771" i="4" s="1"/>
  <c r="Y1771" i="4"/>
  <c r="Z1771" i="4" s="1"/>
  <c r="S525" i="4"/>
  <c r="AE636" i="4"/>
  <c r="AF636" i="4" s="1"/>
  <c r="AB636" i="4"/>
  <c r="AC636" i="4" s="1"/>
  <c r="Y636" i="4"/>
  <c r="Z636" i="4" s="1"/>
  <c r="S240" i="4"/>
  <c r="AE413" i="4"/>
  <c r="AF413" i="4" s="1"/>
  <c r="AB413" i="4"/>
  <c r="AC413" i="4" s="1"/>
  <c r="Y413" i="4"/>
  <c r="Z413" i="4" s="1"/>
  <c r="AE1032" i="4"/>
  <c r="AF1032" i="4" s="1"/>
  <c r="AB1032" i="4"/>
  <c r="AC1032" i="4" s="1"/>
  <c r="Y1032" i="4"/>
  <c r="Z1032" i="4" s="1"/>
  <c r="AE1340" i="4"/>
  <c r="AF1340" i="4" s="1"/>
  <c r="Y1340" i="4"/>
  <c r="Z1340" i="4" s="1"/>
  <c r="AB1340" i="4"/>
  <c r="AC1340" i="4" s="1"/>
  <c r="S823" i="4"/>
  <c r="AE1402" i="4"/>
  <c r="AF1402" i="4" s="1"/>
  <c r="Y1402" i="4"/>
  <c r="Z1402" i="4" s="1"/>
  <c r="AB1402" i="4"/>
  <c r="AC1402" i="4" s="1"/>
  <c r="S1440" i="4"/>
  <c r="S1108" i="4"/>
  <c r="AB470" i="4"/>
  <c r="AC470" i="4" s="1"/>
  <c r="Y470" i="4"/>
  <c r="Z470" i="4" s="1"/>
  <c r="AE470" i="4"/>
  <c r="AF470" i="4" s="1"/>
  <c r="AE433" i="4"/>
  <c r="AF433" i="4" s="1"/>
  <c r="AB433" i="4"/>
  <c r="AC433" i="4" s="1"/>
  <c r="Y433" i="4"/>
  <c r="Z433" i="4" s="1"/>
  <c r="S270" i="4"/>
  <c r="S517" i="4"/>
  <c r="AB522" i="4"/>
  <c r="AC522" i="4" s="1"/>
  <c r="AE522" i="4"/>
  <c r="AF522" i="4" s="1"/>
  <c r="Y522" i="4"/>
  <c r="Z522" i="4" s="1"/>
  <c r="AE837" i="4"/>
  <c r="AF837" i="4" s="1"/>
  <c r="AB837" i="4"/>
  <c r="AC837" i="4" s="1"/>
  <c r="Y837" i="4"/>
  <c r="Z837" i="4" s="1"/>
  <c r="AE608" i="4"/>
  <c r="AF608" i="4" s="1"/>
  <c r="AB608" i="4"/>
  <c r="AC608" i="4" s="1"/>
  <c r="Y608" i="4"/>
  <c r="Z608" i="4" s="1"/>
  <c r="Y1182" i="4"/>
  <c r="Z1182" i="4" s="1"/>
  <c r="AB1182" i="4"/>
  <c r="AC1182" i="4" s="1"/>
  <c r="AE1182" i="4"/>
  <c r="AF1182" i="4" s="1"/>
  <c r="AB1620" i="4"/>
  <c r="AC1620" i="4" s="1"/>
  <c r="Y1620" i="4"/>
  <c r="Z1620" i="4" s="1"/>
  <c r="AE1620" i="4"/>
  <c r="AF1620" i="4" s="1"/>
  <c r="AE1727" i="4"/>
  <c r="AF1727" i="4" s="1"/>
  <c r="Y1727" i="4"/>
  <c r="Z1727" i="4" s="1"/>
  <c r="AB1727" i="4"/>
  <c r="AC1727" i="4" s="1"/>
  <c r="AE1904" i="4"/>
  <c r="AF1904" i="4" s="1"/>
  <c r="AB1904" i="4"/>
  <c r="AC1904" i="4" s="1"/>
  <c r="Y1904" i="4"/>
  <c r="Z1904" i="4" s="1"/>
  <c r="AB2001" i="4"/>
  <c r="AC2001" i="4" s="1"/>
  <c r="Y2001" i="4"/>
  <c r="Z2001" i="4" s="1"/>
  <c r="AB311" i="4"/>
  <c r="AC311" i="4" s="1"/>
  <c r="AE311" i="4"/>
  <c r="AF311" i="4" s="1"/>
  <c r="Y311" i="4"/>
  <c r="Z311" i="4" s="1"/>
  <c r="AE1383" i="4"/>
  <c r="AF1383" i="4" s="1"/>
  <c r="AB1383" i="4"/>
  <c r="AC1383" i="4" s="1"/>
  <c r="Y1383" i="4"/>
  <c r="Z1383" i="4" s="1"/>
  <c r="S1467" i="4"/>
  <c r="S1622" i="4"/>
  <c r="S1621" i="4"/>
  <c r="AE489" i="4"/>
  <c r="AF489" i="4" s="1"/>
  <c r="AB489" i="4"/>
  <c r="AC489" i="4" s="1"/>
  <c r="Y489" i="4"/>
  <c r="Z489" i="4" s="1"/>
  <c r="S146" i="4"/>
  <c r="Y882" i="4"/>
  <c r="Z882" i="4" s="1"/>
  <c r="AE882" i="4"/>
  <c r="AF882" i="4" s="1"/>
  <c r="AB882" i="4"/>
  <c r="AC882" i="4" s="1"/>
  <c r="S778" i="4"/>
  <c r="AB434" i="4"/>
  <c r="AC434" i="4" s="1"/>
  <c r="Y434" i="4"/>
  <c r="Z434" i="4" s="1"/>
  <c r="AE434" i="4"/>
  <c r="AF434" i="4" s="1"/>
  <c r="Y321" i="4"/>
  <c r="Z321" i="4" s="1"/>
  <c r="AE321" i="4"/>
  <c r="AF321" i="4" s="1"/>
  <c r="AB321" i="4"/>
  <c r="AC321" i="4" s="1"/>
  <c r="AB825" i="4"/>
  <c r="AC825" i="4" s="1"/>
  <c r="Y825" i="4"/>
  <c r="Z825" i="4" s="1"/>
  <c r="AE825" i="4"/>
  <c r="AF825" i="4" s="1"/>
  <c r="AE810" i="4"/>
  <c r="AF810" i="4" s="1"/>
  <c r="AB810" i="4"/>
  <c r="AC810" i="4" s="1"/>
  <c r="Y810" i="4"/>
  <c r="Z810" i="4" s="1"/>
  <c r="AE580" i="4"/>
  <c r="AF580" i="4" s="1"/>
  <c r="AB580" i="4"/>
  <c r="AC580" i="4" s="1"/>
  <c r="Y580" i="4"/>
  <c r="Z580" i="4" s="1"/>
  <c r="AE389" i="4"/>
  <c r="AF389" i="4" s="1"/>
  <c r="AB389" i="4"/>
  <c r="AC389" i="4" s="1"/>
  <c r="Y389" i="4"/>
  <c r="Z389" i="4" s="1"/>
  <c r="AB1824" i="4"/>
  <c r="AC1824" i="4" s="1"/>
  <c r="AE1824" i="4"/>
  <c r="AF1824" i="4" s="1"/>
  <c r="Y1824" i="4"/>
  <c r="Z1824" i="4" s="1"/>
  <c r="AE51" i="4"/>
  <c r="AF51" i="4" s="1"/>
  <c r="AB51" i="4"/>
  <c r="AC51" i="4" s="1"/>
  <c r="Y51" i="4"/>
  <c r="Z51" i="4" s="1"/>
  <c r="AE520" i="4"/>
  <c r="AF520" i="4" s="1"/>
  <c r="AB520" i="4"/>
  <c r="AC520" i="4" s="1"/>
  <c r="Y520" i="4"/>
  <c r="Z520" i="4" s="1"/>
  <c r="AB212" i="4"/>
  <c r="AC212" i="4" s="1"/>
  <c r="AE212" i="4"/>
  <c r="AF212" i="4" s="1"/>
  <c r="Y212" i="4"/>
  <c r="Z212" i="4" s="1"/>
  <c r="S673" i="4"/>
  <c r="AE1401" i="4"/>
  <c r="AF1401" i="4" s="1"/>
  <c r="AB1401" i="4"/>
  <c r="AC1401" i="4" s="1"/>
  <c r="Y1401" i="4"/>
  <c r="Z1401" i="4" s="1"/>
  <c r="Y9" i="4"/>
  <c r="Z9" i="4" s="1"/>
  <c r="AE9" i="4"/>
  <c r="AF9" i="4" s="1"/>
  <c r="AB9" i="4"/>
  <c r="AC9" i="4" s="1"/>
  <c r="AE416" i="4"/>
  <c r="AF416" i="4" s="1"/>
  <c r="AB416" i="4"/>
  <c r="AC416" i="4" s="1"/>
  <c r="Y416" i="4"/>
  <c r="Z416" i="4" s="1"/>
  <c r="AE444" i="4"/>
  <c r="AF444" i="4" s="1"/>
  <c r="AB444" i="4"/>
  <c r="AC444" i="4" s="1"/>
  <c r="Y444" i="4"/>
  <c r="Z444" i="4" s="1"/>
  <c r="AE461" i="4"/>
  <c r="AF461" i="4" s="1"/>
  <c r="AB461" i="4"/>
  <c r="AC461" i="4" s="1"/>
  <c r="Y461" i="4"/>
  <c r="Z461" i="4" s="1"/>
  <c r="AB1167" i="4"/>
  <c r="AC1167" i="4" s="1"/>
  <c r="AE1167" i="4"/>
  <c r="AF1167" i="4" s="1"/>
  <c r="Y1167" i="4"/>
  <c r="Z1167" i="4" s="1"/>
  <c r="AB1293" i="4"/>
  <c r="AC1293" i="4" s="1"/>
  <c r="Y1293" i="4"/>
  <c r="Z1293" i="4" s="1"/>
  <c r="AE1293" i="4"/>
  <c r="AF1293" i="4" s="1"/>
  <c r="AE1247" i="4"/>
  <c r="AF1247" i="4" s="1"/>
  <c r="AB1247" i="4"/>
  <c r="AC1247" i="4" s="1"/>
  <c r="Y1247" i="4"/>
  <c r="Z1247" i="4" s="1"/>
  <c r="AE1490" i="4"/>
  <c r="AF1490" i="4" s="1"/>
  <c r="Y1490" i="4"/>
  <c r="Z1490" i="4" s="1"/>
  <c r="AB1490" i="4"/>
  <c r="AC1490" i="4" s="1"/>
  <c r="AB1836" i="4"/>
  <c r="AC1836" i="4" s="1"/>
  <c r="AE1836" i="4"/>
  <c r="AF1836" i="4" s="1"/>
  <c r="Y1836" i="4"/>
  <c r="Z1836" i="4" s="1"/>
  <c r="Y216" i="4"/>
  <c r="Z216" i="4" s="1"/>
  <c r="AB216" i="4"/>
  <c r="AC216" i="4" s="1"/>
  <c r="AE216" i="4"/>
  <c r="AF216" i="4" s="1"/>
  <c r="S541" i="4"/>
  <c r="AE252" i="4"/>
  <c r="AF252" i="4" s="1"/>
  <c r="AB252" i="4"/>
  <c r="AC252" i="4" s="1"/>
  <c r="Y252" i="4"/>
  <c r="Z252" i="4" s="1"/>
  <c r="AE568" i="4"/>
  <c r="AF568" i="4" s="1"/>
  <c r="AB568" i="4"/>
  <c r="AC568" i="4" s="1"/>
  <c r="Y568" i="4"/>
  <c r="Z568" i="4" s="1"/>
  <c r="AB1164" i="4"/>
  <c r="AC1164" i="4" s="1"/>
  <c r="Y1164" i="4"/>
  <c r="Z1164" i="4" s="1"/>
  <c r="AE1164" i="4"/>
  <c r="AF1164" i="4" s="1"/>
  <c r="S1053" i="4"/>
  <c r="S1848" i="4"/>
  <c r="AB294" i="4"/>
  <c r="AC294" i="4" s="1"/>
  <c r="Y294" i="4"/>
  <c r="Z294" i="4" s="1"/>
  <c r="AE294" i="4"/>
  <c r="AF294" i="4" s="1"/>
  <c r="AE865" i="4"/>
  <c r="AF865" i="4" s="1"/>
  <c r="Y865" i="4"/>
  <c r="Z865" i="4" s="1"/>
  <c r="AB865" i="4"/>
  <c r="AC865" i="4" s="1"/>
  <c r="S30" i="4"/>
  <c r="S449" i="4"/>
  <c r="AE1389" i="4"/>
  <c r="AF1389" i="4" s="1"/>
  <c r="AB1389" i="4"/>
  <c r="AC1389" i="4" s="1"/>
  <c r="Y1389" i="4"/>
  <c r="Z1389" i="4" s="1"/>
  <c r="S389" i="4"/>
  <c r="S1021" i="4"/>
  <c r="AB275" i="4"/>
  <c r="AC275" i="4" s="1"/>
  <c r="Y275" i="4"/>
  <c r="Z275" i="4" s="1"/>
  <c r="AE275" i="4"/>
  <c r="AF275" i="4" s="1"/>
  <c r="AB1589" i="4"/>
  <c r="AC1589" i="4" s="1"/>
  <c r="AE1589" i="4"/>
  <c r="AF1589" i="4" s="1"/>
  <c r="Y1589" i="4"/>
  <c r="Z1589" i="4" s="1"/>
  <c r="AB1778" i="4"/>
  <c r="AC1778" i="4" s="1"/>
  <c r="AE1778" i="4"/>
  <c r="AF1778" i="4" s="1"/>
  <c r="Y1778" i="4"/>
  <c r="Z1778" i="4" s="1"/>
  <c r="AB1281" i="4"/>
  <c r="AC1281" i="4" s="1"/>
  <c r="AE1281" i="4"/>
  <c r="AF1281" i="4" s="1"/>
  <c r="Y1281" i="4"/>
  <c r="Z1281" i="4" s="1"/>
  <c r="AE1982" i="4"/>
  <c r="AF1982" i="4" s="1"/>
  <c r="AB1982" i="4"/>
  <c r="AC1982" i="4" s="1"/>
  <c r="Y1982" i="4"/>
  <c r="Z1982" i="4" s="1"/>
  <c r="AB1990" i="4"/>
  <c r="AC1990" i="4" s="1"/>
  <c r="Y1990" i="4"/>
  <c r="Z1990" i="4" s="1"/>
  <c r="S1172" i="4"/>
  <c r="AE126" i="4"/>
  <c r="AF126" i="4" s="1"/>
  <c r="Y126" i="4"/>
  <c r="Z126" i="4" s="1"/>
  <c r="AB126" i="4"/>
  <c r="AC126" i="4" s="1"/>
  <c r="AE601" i="4"/>
  <c r="AF601" i="4" s="1"/>
  <c r="Y601" i="4"/>
  <c r="Z601" i="4" s="1"/>
  <c r="AB601" i="4"/>
  <c r="AC601" i="4" s="1"/>
  <c r="AE1772" i="4"/>
  <c r="AF1772" i="4" s="1"/>
  <c r="AB1772" i="4"/>
  <c r="AC1772" i="4" s="1"/>
  <c r="Y1772" i="4"/>
  <c r="Z1772" i="4" s="1"/>
  <c r="AE41" i="4"/>
  <c r="AF41" i="4" s="1"/>
  <c r="AB41" i="4"/>
  <c r="AC41" i="4" s="1"/>
  <c r="Y41" i="4"/>
  <c r="Z41" i="4" s="1"/>
  <c r="AE135" i="4"/>
  <c r="AF135" i="4" s="1"/>
  <c r="Y135" i="4"/>
  <c r="Z135" i="4" s="1"/>
  <c r="AB135" i="4"/>
  <c r="AC135" i="4" s="1"/>
  <c r="S981" i="4"/>
  <c r="Y112" i="4"/>
  <c r="Z112" i="4" s="1"/>
  <c r="AB112" i="4"/>
  <c r="AC112" i="4" s="1"/>
  <c r="AE112" i="4"/>
  <c r="AF112" i="4" s="1"/>
  <c r="Y189" i="4"/>
  <c r="Z189" i="4" s="1"/>
  <c r="AE189" i="4"/>
  <c r="AF189" i="4" s="1"/>
  <c r="AB189" i="4"/>
  <c r="AC189" i="4" s="1"/>
  <c r="AB1472" i="4"/>
  <c r="AC1472" i="4" s="1"/>
  <c r="AE1472" i="4"/>
  <c r="AF1472" i="4" s="1"/>
  <c r="Y1472" i="4"/>
  <c r="Z1472" i="4" s="1"/>
  <c r="S509" i="4"/>
  <c r="AE429" i="4"/>
  <c r="AF429" i="4" s="1"/>
  <c r="AB429" i="4"/>
  <c r="AC429" i="4" s="1"/>
  <c r="Y429" i="4"/>
  <c r="Z429" i="4" s="1"/>
  <c r="AE441" i="4"/>
  <c r="AF441" i="4" s="1"/>
  <c r="AB441" i="4"/>
  <c r="AC441" i="4" s="1"/>
  <c r="Y441" i="4"/>
  <c r="Z441" i="4" s="1"/>
  <c r="S664" i="4"/>
  <c r="AE396" i="4"/>
  <c r="AF396" i="4" s="1"/>
  <c r="AB396" i="4"/>
  <c r="AC396" i="4" s="1"/>
  <c r="Y396" i="4"/>
  <c r="Z396" i="4" s="1"/>
  <c r="AB446" i="4"/>
  <c r="AC446" i="4" s="1"/>
  <c r="Y446" i="4"/>
  <c r="Z446" i="4" s="1"/>
  <c r="AE446" i="4"/>
  <c r="AF446" i="4" s="1"/>
  <c r="AE647" i="4"/>
  <c r="AF647" i="4" s="1"/>
  <c r="AB647" i="4"/>
  <c r="AC647" i="4" s="1"/>
  <c r="Y647" i="4"/>
  <c r="Z647" i="4" s="1"/>
  <c r="AE484" i="4"/>
  <c r="AF484" i="4" s="1"/>
  <c r="AB484" i="4"/>
  <c r="AC484" i="4" s="1"/>
  <c r="Y484" i="4"/>
  <c r="Z484" i="4" s="1"/>
  <c r="S754" i="4"/>
  <c r="AE1222" i="4"/>
  <c r="AF1222" i="4" s="1"/>
  <c r="AB1222" i="4"/>
  <c r="AC1222" i="4" s="1"/>
  <c r="Y1222" i="4"/>
  <c r="Z1222" i="4" s="1"/>
  <c r="AE1351" i="4"/>
  <c r="AF1351" i="4" s="1"/>
  <c r="AB1351" i="4"/>
  <c r="AC1351" i="4" s="1"/>
  <c r="Y1351" i="4"/>
  <c r="Z1351" i="4" s="1"/>
  <c r="AB1598" i="4"/>
  <c r="AC1598" i="4" s="1"/>
  <c r="Y1598" i="4"/>
  <c r="Z1598" i="4" s="1"/>
  <c r="AE1598" i="4"/>
  <c r="AF1598" i="4" s="1"/>
  <c r="AE1987" i="4"/>
  <c r="AF1987" i="4" s="1"/>
  <c r="AB1987" i="4"/>
  <c r="AC1987" i="4" s="1"/>
  <c r="Y1987" i="4"/>
  <c r="Z1987" i="4" s="1"/>
  <c r="AE1183" i="4"/>
  <c r="AF1183" i="4" s="1"/>
  <c r="AB1183" i="4"/>
  <c r="AC1183" i="4" s="1"/>
  <c r="Y1183" i="4"/>
  <c r="Z1183" i="4" s="1"/>
  <c r="AE1327" i="4"/>
  <c r="AF1327" i="4" s="1"/>
  <c r="AB1327" i="4"/>
  <c r="AC1327" i="4" s="1"/>
  <c r="Y1327" i="4"/>
  <c r="Z1327" i="4" s="1"/>
  <c r="AE142" i="4"/>
  <c r="AF142" i="4" s="1"/>
  <c r="AB142" i="4"/>
  <c r="AC142" i="4" s="1"/>
  <c r="Y142" i="4"/>
  <c r="Z142" i="4" s="1"/>
  <c r="AE187" i="4"/>
  <c r="AF187" i="4" s="1"/>
  <c r="AB187" i="4"/>
  <c r="AC187" i="4" s="1"/>
  <c r="Y187" i="4"/>
  <c r="Z187" i="4" s="1"/>
  <c r="S359" i="4"/>
  <c r="AE1110" i="4"/>
  <c r="AF1110" i="4" s="1"/>
  <c r="AB1110" i="4"/>
  <c r="AC1110" i="4" s="1"/>
  <c r="Y1110" i="4"/>
  <c r="Z1110" i="4" s="1"/>
  <c r="S1435" i="4"/>
  <c r="S1486" i="4"/>
  <c r="AE1625" i="4"/>
  <c r="AF1625" i="4" s="1"/>
  <c r="AB1625" i="4"/>
  <c r="AC1625" i="4" s="1"/>
  <c r="Y1625" i="4"/>
  <c r="Z1625" i="4" s="1"/>
  <c r="S1870" i="4"/>
  <c r="S501" i="4"/>
  <c r="AE440" i="4"/>
  <c r="AF440" i="4" s="1"/>
  <c r="AB440" i="4"/>
  <c r="AC440" i="4" s="1"/>
  <c r="Y440" i="4"/>
  <c r="Z440" i="4" s="1"/>
  <c r="AB99" i="4"/>
  <c r="AC99" i="4" s="1"/>
  <c r="AE99" i="4"/>
  <c r="AF99" i="4" s="1"/>
  <c r="Y99" i="4"/>
  <c r="Z99" i="4" s="1"/>
  <c r="S624" i="4"/>
  <c r="S545" i="4"/>
  <c r="AB422" i="4"/>
  <c r="AC422" i="4" s="1"/>
  <c r="Y422" i="4"/>
  <c r="Z422" i="4" s="1"/>
  <c r="AE422" i="4"/>
  <c r="AF422" i="4" s="1"/>
  <c r="AE549" i="4"/>
  <c r="AF549" i="4" s="1"/>
  <c r="AB549" i="4"/>
  <c r="AC549" i="4" s="1"/>
  <c r="Y549" i="4"/>
  <c r="Z549" i="4" s="1"/>
  <c r="AE369" i="4"/>
  <c r="AF369" i="4" s="1"/>
  <c r="AB369" i="4"/>
  <c r="AC369" i="4" s="1"/>
  <c r="Y369" i="4"/>
  <c r="Z369" i="4" s="1"/>
  <c r="AE759" i="4"/>
  <c r="AF759" i="4" s="1"/>
  <c r="AB759" i="4"/>
  <c r="AC759" i="4" s="1"/>
  <c r="Y759" i="4"/>
  <c r="Z759" i="4" s="1"/>
  <c r="AE988" i="4"/>
  <c r="AF988" i="4" s="1"/>
  <c r="AB988" i="4"/>
  <c r="AC988" i="4" s="1"/>
  <c r="Y988" i="4"/>
  <c r="Z988" i="4" s="1"/>
  <c r="AB1244" i="4"/>
  <c r="AC1244" i="4" s="1"/>
  <c r="Y1244" i="4"/>
  <c r="Z1244" i="4" s="1"/>
  <c r="AE1244" i="4"/>
  <c r="AF1244" i="4" s="1"/>
  <c r="AE1429" i="4"/>
  <c r="AF1429" i="4" s="1"/>
  <c r="AB1429" i="4"/>
  <c r="AC1429" i="4" s="1"/>
  <c r="Y1429" i="4"/>
  <c r="Z1429" i="4" s="1"/>
  <c r="AE1617" i="4"/>
  <c r="AF1617" i="4" s="1"/>
  <c r="AB1617" i="4"/>
  <c r="AC1617" i="4" s="1"/>
  <c r="Y1617" i="4"/>
  <c r="Z1617" i="4" s="1"/>
  <c r="AE1668" i="4"/>
  <c r="AF1668" i="4" s="1"/>
  <c r="AB1668" i="4"/>
  <c r="AC1668" i="4" s="1"/>
  <c r="Y1668" i="4"/>
  <c r="Z1668" i="4" s="1"/>
  <c r="S1813" i="4"/>
  <c r="AE1942" i="4"/>
  <c r="AF1942" i="4" s="1"/>
  <c r="Y1942" i="4"/>
  <c r="Z1942" i="4" s="1"/>
  <c r="AB1942" i="4"/>
  <c r="AC1942" i="4" s="1"/>
  <c r="S49" i="4"/>
  <c r="S462" i="4"/>
  <c r="Y257" i="4"/>
  <c r="Z257" i="4" s="1"/>
  <c r="AE257" i="4"/>
  <c r="AF257" i="4" s="1"/>
  <c r="AB257" i="4"/>
  <c r="AC257" i="4" s="1"/>
  <c r="AB1610" i="4"/>
  <c r="AC1610" i="4" s="1"/>
  <c r="Y1610" i="4"/>
  <c r="Z1610" i="4" s="1"/>
  <c r="AE1610" i="4"/>
  <c r="AF1610" i="4" s="1"/>
  <c r="S491" i="4"/>
  <c r="S1008" i="4"/>
  <c r="AB1373" i="4"/>
  <c r="AC1373" i="4" s="1"/>
  <c r="AE1373" i="4"/>
  <c r="AF1373" i="4" s="1"/>
  <c r="Y1373" i="4"/>
  <c r="Z1373" i="4" s="1"/>
  <c r="AE1593" i="4"/>
  <c r="AF1593" i="4" s="1"/>
  <c r="AB1593" i="4"/>
  <c r="AC1593" i="4" s="1"/>
  <c r="Y1593" i="4"/>
  <c r="Z1593" i="4" s="1"/>
  <c r="AE1809" i="4"/>
  <c r="AF1809" i="4" s="1"/>
  <c r="AB1809" i="4"/>
  <c r="AC1809" i="4" s="1"/>
  <c r="Y1809" i="4"/>
  <c r="Z1809" i="4" s="1"/>
  <c r="AB1875" i="4"/>
  <c r="AC1875" i="4" s="1"/>
  <c r="AE1875" i="4"/>
  <c r="AF1875" i="4" s="1"/>
  <c r="Y1875" i="4"/>
  <c r="Z1875" i="4" s="1"/>
  <c r="S544" i="4"/>
  <c r="S843" i="4"/>
  <c r="S1389" i="4"/>
  <c r="Y1685" i="4"/>
  <c r="Z1685" i="4" s="1"/>
  <c r="AE1685" i="4"/>
  <c r="AF1685" i="4" s="1"/>
  <c r="AB1685" i="4"/>
  <c r="AC1685" i="4" s="1"/>
  <c r="S57" i="4"/>
  <c r="AB691" i="4"/>
  <c r="AC691" i="4" s="1"/>
  <c r="Y691" i="4"/>
  <c r="Z691" i="4" s="1"/>
  <c r="AE691" i="4"/>
  <c r="AF691" i="4" s="1"/>
  <c r="S63" i="4"/>
  <c r="AE512" i="4"/>
  <c r="AF512" i="4" s="1"/>
  <c r="AB512" i="4"/>
  <c r="AC512" i="4" s="1"/>
  <c r="Y512" i="4"/>
  <c r="Z512" i="4" s="1"/>
  <c r="Y201" i="4"/>
  <c r="Z201" i="4" s="1"/>
  <c r="AE201" i="4"/>
  <c r="AF201" i="4" s="1"/>
  <c r="AB201" i="4"/>
  <c r="AC201" i="4" s="1"/>
  <c r="AB514" i="4"/>
  <c r="AC514" i="4" s="1"/>
  <c r="Y514" i="4"/>
  <c r="Z514" i="4" s="1"/>
  <c r="AE514" i="4"/>
  <c r="AF514" i="4" s="1"/>
  <c r="S206" i="4"/>
  <c r="Y280" i="4"/>
  <c r="Z280" i="4" s="1"/>
  <c r="AB280" i="4"/>
  <c r="AC280" i="4" s="1"/>
  <c r="AE280" i="4"/>
  <c r="AF280" i="4" s="1"/>
  <c r="AE783" i="4"/>
  <c r="AF783" i="4" s="1"/>
  <c r="AB783" i="4"/>
  <c r="AC783" i="4" s="1"/>
  <c r="Y783" i="4"/>
  <c r="Z783" i="4" s="1"/>
  <c r="AE930" i="4"/>
  <c r="AF930" i="4" s="1"/>
  <c r="AB930" i="4"/>
  <c r="AC930" i="4" s="1"/>
  <c r="Y930" i="4"/>
  <c r="Z930" i="4" s="1"/>
  <c r="Y909" i="4"/>
  <c r="Z909" i="4" s="1"/>
  <c r="AB909" i="4"/>
  <c r="AC909" i="4" s="1"/>
  <c r="AE909" i="4"/>
  <c r="AF909" i="4" s="1"/>
  <c r="Y1027" i="4"/>
  <c r="Z1027" i="4" s="1"/>
  <c r="AE1027" i="4"/>
  <c r="AF1027" i="4" s="1"/>
  <c r="AB1027" i="4"/>
  <c r="AC1027" i="4" s="1"/>
  <c r="S1629" i="4"/>
  <c r="S1722" i="4"/>
  <c r="AE1886" i="4"/>
  <c r="AF1886" i="4" s="1"/>
  <c r="AB1886" i="4"/>
  <c r="AC1886" i="4" s="1"/>
  <c r="Y1886" i="4"/>
  <c r="Z1886" i="4" s="1"/>
  <c r="Y1968" i="4"/>
  <c r="Z1968" i="4" s="1"/>
  <c r="AE1968" i="4"/>
  <c r="AF1968" i="4" s="1"/>
  <c r="AB1968" i="4"/>
  <c r="AC1968" i="4" s="1"/>
  <c r="AE1550" i="4"/>
  <c r="AF1550" i="4" s="1"/>
  <c r="Y1550" i="4"/>
  <c r="Z1550" i="4" s="1"/>
  <c r="AB1550" i="4"/>
  <c r="AC1550" i="4" s="1"/>
  <c r="S1926" i="4"/>
  <c r="S1524" i="4"/>
  <c r="AB1624" i="4"/>
  <c r="AC1624" i="4" s="1"/>
  <c r="Y1624" i="4"/>
  <c r="Z1624" i="4" s="1"/>
  <c r="AE1624" i="4"/>
  <c r="AF1624" i="4" s="1"/>
  <c r="Y1883" i="4"/>
  <c r="Z1883" i="4" s="1"/>
  <c r="AE1883" i="4"/>
  <c r="AF1883" i="4" s="1"/>
  <c r="AB1883" i="4"/>
  <c r="AC1883" i="4" s="1"/>
  <c r="AE1939" i="4"/>
  <c r="AF1939" i="4" s="1"/>
  <c r="Y1939" i="4"/>
  <c r="Z1939" i="4" s="1"/>
  <c r="AB1939" i="4"/>
  <c r="AC1939" i="4" s="1"/>
  <c r="S473" i="4"/>
  <c r="Y812" i="4"/>
  <c r="Z812" i="4" s="1"/>
  <c r="AE812" i="4"/>
  <c r="AF812" i="4" s="1"/>
  <c r="AB812" i="4"/>
  <c r="AC812" i="4" s="1"/>
  <c r="S959" i="4"/>
  <c r="AE1767" i="4"/>
  <c r="AF1767" i="4" s="1"/>
  <c r="AB1767" i="4"/>
  <c r="AC1767" i="4" s="1"/>
  <c r="Y1767" i="4"/>
  <c r="Z1767" i="4" s="1"/>
  <c r="S1506" i="4"/>
  <c r="S1841" i="4"/>
  <c r="AE81" i="4"/>
  <c r="AF81" i="4" s="1"/>
  <c r="AB81" i="4"/>
  <c r="AC81" i="4" s="1"/>
  <c r="Y81" i="4"/>
  <c r="Z81" i="4" s="1"/>
  <c r="AE235" i="4"/>
  <c r="AF235" i="4" s="1"/>
  <c r="AB235" i="4"/>
  <c r="AC235" i="4" s="1"/>
  <c r="Y235" i="4"/>
  <c r="Z235" i="4" s="1"/>
  <c r="AE521" i="4"/>
  <c r="AF521" i="4" s="1"/>
  <c r="Y521" i="4"/>
  <c r="Z521" i="4" s="1"/>
  <c r="AB521" i="4"/>
  <c r="AC521" i="4" s="1"/>
  <c r="AE560" i="4"/>
  <c r="AF560" i="4" s="1"/>
  <c r="AB560" i="4"/>
  <c r="AC560" i="4" s="1"/>
  <c r="Y560" i="4"/>
  <c r="Z560" i="4" s="1"/>
  <c r="AB1144" i="4"/>
  <c r="AC1144" i="4" s="1"/>
  <c r="AE1144" i="4"/>
  <c r="AF1144" i="4" s="1"/>
  <c r="Y1144" i="4"/>
  <c r="Z1144" i="4" s="1"/>
  <c r="S1066" i="4"/>
  <c r="AE1868" i="4"/>
  <c r="AF1868" i="4" s="1"/>
  <c r="AB1868" i="4"/>
  <c r="AC1868" i="4" s="1"/>
  <c r="Y1868" i="4"/>
  <c r="Z1868" i="4" s="1"/>
  <c r="S1005" i="4"/>
  <c r="AE1060" i="4"/>
  <c r="AF1060" i="4" s="1"/>
  <c r="AB1060" i="4"/>
  <c r="AC1060" i="4" s="1"/>
  <c r="Y1060" i="4"/>
  <c r="Z1060" i="4" s="1"/>
  <c r="AE417" i="4"/>
  <c r="AF417" i="4" s="1"/>
  <c r="AB417" i="4"/>
  <c r="AC417" i="4" s="1"/>
  <c r="Y417" i="4"/>
  <c r="Z417" i="4" s="1"/>
  <c r="AE38" i="4"/>
  <c r="AF38" i="4" s="1"/>
  <c r="AB38" i="4"/>
  <c r="AC38" i="4" s="1"/>
  <c r="Y38" i="4"/>
  <c r="Z38" i="4" s="1"/>
  <c r="S1282" i="4"/>
  <c r="S157" i="4"/>
  <c r="AE516" i="4"/>
  <c r="AF516" i="4" s="1"/>
  <c r="AB516" i="4"/>
  <c r="AC516" i="4" s="1"/>
  <c r="Y516" i="4"/>
  <c r="Z516" i="4" s="1"/>
  <c r="Y749" i="4"/>
  <c r="Z749" i="4" s="1"/>
  <c r="AE749" i="4"/>
  <c r="AF749" i="4" s="1"/>
  <c r="AB749" i="4"/>
  <c r="AC749" i="4" s="1"/>
  <c r="AE778" i="4"/>
  <c r="AF778" i="4" s="1"/>
  <c r="AB778" i="4"/>
  <c r="AC778" i="4" s="1"/>
  <c r="Y778" i="4"/>
  <c r="Z778" i="4" s="1"/>
  <c r="AE1363" i="4"/>
  <c r="AF1363" i="4" s="1"/>
  <c r="AB1363" i="4"/>
  <c r="AC1363" i="4" s="1"/>
  <c r="Y1363" i="4"/>
  <c r="Z1363" i="4" s="1"/>
  <c r="AE1417" i="4"/>
  <c r="AF1417" i="4" s="1"/>
  <c r="AB1417" i="4"/>
  <c r="AC1417" i="4" s="1"/>
  <c r="Y1417" i="4"/>
  <c r="Z1417" i="4" s="1"/>
  <c r="AE1295" i="4"/>
  <c r="AF1295" i="4" s="1"/>
  <c r="AB1295" i="4"/>
  <c r="AC1295" i="4" s="1"/>
  <c r="Y1295" i="4"/>
  <c r="Z1295" i="4" s="1"/>
  <c r="AB1571" i="4"/>
  <c r="AC1571" i="4" s="1"/>
  <c r="AE1571" i="4"/>
  <c r="AF1571" i="4" s="1"/>
  <c r="Y1571" i="4"/>
  <c r="Z1571" i="4" s="1"/>
  <c r="S1751" i="4"/>
  <c r="AB1790" i="4"/>
  <c r="AC1790" i="4" s="1"/>
  <c r="Y1790" i="4"/>
  <c r="Z1790" i="4" s="1"/>
  <c r="AE1790" i="4"/>
  <c r="AF1790" i="4" s="1"/>
  <c r="AB307" i="4"/>
  <c r="AC307" i="4" s="1"/>
  <c r="AE307" i="4"/>
  <c r="AF307" i="4" s="1"/>
  <c r="Y307" i="4"/>
  <c r="Z307" i="4" s="1"/>
  <c r="AB158" i="4"/>
  <c r="AC158" i="4" s="1"/>
  <c r="AE158" i="4"/>
  <c r="AF158" i="4" s="1"/>
  <c r="Y158" i="4"/>
  <c r="Z158" i="4" s="1"/>
  <c r="S131" i="4"/>
  <c r="Y1165" i="4"/>
  <c r="Z1165" i="4" s="1"/>
  <c r="AE1165" i="4"/>
  <c r="AF1165" i="4" s="1"/>
  <c r="AB1165" i="4"/>
  <c r="AC1165" i="4" s="1"/>
  <c r="S1226" i="4"/>
  <c r="S1530" i="4"/>
  <c r="S1808" i="4"/>
  <c r="S1973" i="4"/>
  <c r="S480" i="4"/>
  <c r="AB418" i="4"/>
  <c r="AC418" i="4" s="1"/>
  <c r="Y418" i="4"/>
  <c r="Z418" i="4" s="1"/>
  <c r="AE418" i="4"/>
  <c r="AF418" i="4" s="1"/>
  <c r="AE505" i="4"/>
  <c r="AF505" i="4" s="1"/>
  <c r="AB505" i="4"/>
  <c r="AC505" i="4" s="1"/>
  <c r="Y505" i="4"/>
  <c r="Z505" i="4" s="1"/>
  <c r="S1010" i="4"/>
  <c r="AE1076" i="4"/>
  <c r="AF1076" i="4" s="1"/>
  <c r="AB1076" i="4"/>
  <c r="AC1076" i="4" s="1"/>
  <c r="Y1076" i="4"/>
  <c r="Z1076" i="4" s="1"/>
  <c r="S209" i="4"/>
  <c r="AE728" i="4"/>
  <c r="AF728" i="4" s="1"/>
  <c r="AB728" i="4"/>
  <c r="AC728" i="4" s="1"/>
  <c r="Y728" i="4"/>
  <c r="Z728" i="4" s="1"/>
  <c r="AE729" i="4"/>
  <c r="AF729" i="4" s="1"/>
  <c r="AB729" i="4"/>
  <c r="AC729" i="4" s="1"/>
  <c r="Y729" i="4"/>
  <c r="Z729" i="4" s="1"/>
  <c r="S927" i="4"/>
  <c r="AB1435" i="4"/>
  <c r="AC1435" i="4" s="1"/>
  <c r="AE1435" i="4"/>
  <c r="AF1435" i="4" s="1"/>
  <c r="Y1435" i="4"/>
  <c r="Z1435" i="4" s="1"/>
  <c r="AB276" i="4"/>
  <c r="AC276" i="4" s="1"/>
  <c r="Y276" i="4"/>
  <c r="Z276" i="4" s="1"/>
  <c r="AE276" i="4"/>
  <c r="AF276" i="4" s="1"/>
  <c r="AE1650" i="4"/>
  <c r="AF1650" i="4" s="1"/>
  <c r="AB1650" i="4"/>
  <c r="AC1650" i="4" s="1"/>
  <c r="Y1650" i="4"/>
  <c r="Z1650" i="4" s="1"/>
  <c r="Y1779" i="4"/>
  <c r="Z1779" i="4" s="1"/>
  <c r="AB1779" i="4"/>
  <c r="AC1779" i="4" s="1"/>
  <c r="AE1779" i="4"/>
  <c r="AF1779" i="4" s="1"/>
  <c r="S145" i="4"/>
  <c r="AE889" i="4"/>
  <c r="AF889" i="4" s="1"/>
  <c r="Y889" i="4"/>
  <c r="Z889" i="4" s="1"/>
  <c r="AB889" i="4"/>
  <c r="AC889" i="4" s="1"/>
  <c r="AE867" i="4"/>
  <c r="AF867" i="4" s="1"/>
  <c r="AB867" i="4"/>
  <c r="AC867" i="4" s="1"/>
  <c r="Y867" i="4"/>
  <c r="Z867" i="4" s="1"/>
  <c r="AE86" i="4"/>
  <c r="AF86" i="4" s="1"/>
  <c r="AB86" i="4"/>
  <c r="AC86" i="4" s="1"/>
  <c r="Y86" i="4"/>
  <c r="Z86" i="4" s="1"/>
  <c r="AB1981" i="4"/>
  <c r="AC1981" i="4" s="1"/>
  <c r="Y1981" i="4"/>
  <c r="Z1981" i="4" s="1"/>
  <c r="AE1981" i="4"/>
  <c r="AF1981" i="4" s="1"/>
  <c r="AB1991" i="4"/>
  <c r="AC1991" i="4" s="1"/>
  <c r="Y1991" i="4"/>
  <c r="Z1991" i="4" s="1"/>
  <c r="AE814" i="4"/>
  <c r="AF814" i="4" s="1"/>
  <c r="AB814" i="4"/>
  <c r="AC814" i="4" s="1"/>
  <c r="Y814" i="4"/>
  <c r="Z814" i="4" s="1"/>
  <c r="S1791" i="4"/>
  <c r="S1837" i="4"/>
  <c r="S183" i="4"/>
  <c r="AE668" i="4"/>
  <c r="AF668" i="4" s="1"/>
  <c r="AB668" i="4"/>
  <c r="AC668" i="4" s="1"/>
  <c r="Y668" i="4"/>
  <c r="Z668" i="4" s="1"/>
  <c r="S1800" i="4"/>
  <c r="S1793" i="4"/>
  <c r="AE42" i="4"/>
  <c r="AF42" i="4" s="1"/>
  <c r="AB42" i="4"/>
  <c r="AC42" i="4" s="1"/>
  <c r="Y42" i="4"/>
  <c r="Z42" i="4" s="1"/>
  <c r="S700" i="4"/>
  <c r="S363" i="4"/>
  <c r="S1243" i="4"/>
  <c r="S61" i="4"/>
  <c r="S1880" i="4"/>
  <c r="AE1652" i="4"/>
  <c r="AF1652" i="4" s="1"/>
  <c r="AB1652" i="4"/>
  <c r="AC1652" i="4" s="1"/>
  <c r="Y1652" i="4"/>
  <c r="Z1652" i="4" s="1"/>
  <c r="AE114" i="4"/>
  <c r="AF114" i="4" s="1"/>
  <c r="Y114" i="4"/>
  <c r="Z114" i="4" s="1"/>
  <c r="AB114" i="4"/>
  <c r="AC114" i="4" s="1"/>
  <c r="AB190" i="4"/>
  <c r="AC190" i="4" s="1"/>
  <c r="AE190" i="4"/>
  <c r="AF190" i="4" s="1"/>
  <c r="Y190" i="4"/>
  <c r="Z190" i="4" s="1"/>
  <c r="S1770" i="4"/>
  <c r="S1319" i="4"/>
  <c r="AB366" i="4"/>
  <c r="AC366" i="4" s="1"/>
  <c r="AE366" i="4"/>
  <c r="AF366" i="4" s="1"/>
  <c r="Y366" i="4"/>
  <c r="Z366" i="4" s="1"/>
  <c r="AE356" i="4"/>
  <c r="AF356" i="4" s="1"/>
  <c r="AB356" i="4"/>
  <c r="AC356" i="4" s="1"/>
  <c r="Y356" i="4"/>
  <c r="Z356" i="4" s="1"/>
  <c r="AE1546" i="4"/>
  <c r="AF1546" i="4" s="1"/>
  <c r="Y1546" i="4"/>
  <c r="Z1546" i="4" s="1"/>
  <c r="AB1546" i="4"/>
  <c r="AC1546" i="4" s="1"/>
  <c r="AB303" i="4"/>
  <c r="AC303" i="4" s="1"/>
  <c r="Y303" i="4"/>
  <c r="Z303" i="4" s="1"/>
  <c r="AE303" i="4"/>
  <c r="AF303" i="4" s="1"/>
  <c r="AE705" i="4"/>
  <c r="AF705" i="4" s="1"/>
  <c r="AB705" i="4"/>
  <c r="AC705" i="4" s="1"/>
  <c r="Y705" i="4"/>
  <c r="Z705" i="4" s="1"/>
  <c r="AE1124" i="4"/>
  <c r="AF1124" i="4" s="1"/>
  <c r="AB1124" i="4"/>
  <c r="AC1124" i="4" s="1"/>
  <c r="Y1124" i="4"/>
  <c r="Z1124" i="4" s="1"/>
  <c r="AB263" i="4"/>
  <c r="AC263" i="4" s="1"/>
  <c r="AE263" i="4"/>
  <c r="AF263" i="4" s="1"/>
  <c r="Y263" i="4"/>
  <c r="Z263" i="4" s="1"/>
  <c r="Y1846" i="4"/>
  <c r="Z1846" i="4" s="1"/>
  <c r="AE1846" i="4"/>
  <c r="AF1846" i="4" s="1"/>
  <c r="AB1846" i="4"/>
  <c r="AC1846" i="4" s="1"/>
  <c r="AE556" i="4"/>
  <c r="AF556" i="4" s="1"/>
  <c r="AB556" i="4"/>
  <c r="AC556" i="4" s="1"/>
  <c r="Y556" i="4"/>
  <c r="Z556" i="4" s="1"/>
  <c r="AB1671" i="4"/>
  <c r="AC1671" i="4" s="1"/>
  <c r="Y1671" i="4"/>
  <c r="Z1671" i="4" s="1"/>
  <c r="AE1671" i="4"/>
  <c r="AF1671" i="4" s="1"/>
  <c r="AB270" i="4"/>
  <c r="AC270" i="4" s="1"/>
  <c r="Y270" i="4"/>
  <c r="Z270" i="4" s="1"/>
  <c r="AE270" i="4"/>
  <c r="AF270" i="4" s="1"/>
  <c r="AE1113" i="4"/>
  <c r="AF1113" i="4" s="1"/>
  <c r="AB1113" i="4"/>
  <c r="AC1113" i="4" s="1"/>
  <c r="Y1113" i="4"/>
  <c r="Z1113" i="4" s="1"/>
  <c r="S1179" i="4"/>
  <c r="AE1676" i="4"/>
  <c r="AF1676" i="4" s="1"/>
  <c r="AB1676" i="4"/>
  <c r="AC1676" i="4" s="1"/>
  <c r="Y1676" i="4"/>
  <c r="Z1676" i="4" s="1"/>
  <c r="Y741" i="4"/>
  <c r="Z741" i="4" s="1"/>
  <c r="AB741" i="4"/>
  <c r="AC741" i="4" s="1"/>
  <c r="AE741" i="4"/>
  <c r="AF741" i="4" s="1"/>
  <c r="S1859" i="4"/>
  <c r="AE1434" i="4"/>
  <c r="AF1434" i="4" s="1"/>
  <c r="Y1434" i="4"/>
  <c r="Z1434" i="4" s="1"/>
  <c r="AB1434" i="4"/>
  <c r="AC1434" i="4" s="1"/>
  <c r="AE333" i="4"/>
  <c r="AF333" i="4" s="1"/>
  <c r="AB333" i="4"/>
  <c r="AC333" i="4" s="1"/>
  <c r="Y333" i="4"/>
  <c r="Z333" i="4" s="1"/>
  <c r="Y771" i="4"/>
  <c r="Z771" i="4" s="1"/>
  <c r="AE771" i="4"/>
  <c r="AF771" i="4" s="1"/>
  <c r="AB771" i="4"/>
  <c r="AC771" i="4" s="1"/>
  <c r="AB1273" i="4"/>
  <c r="AC1273" i="4" s="1"/>
  <c r="Y1273" i="4"/>
  <c r="Z1273" i="4" s="1"/>
  <c r="AE1273" i="4"/>
  <c r="AF1273" i="4" s="1"/>
  <c r="AE122" i="4"/>
  <c r="AF122" i="4" s="1"/>
  <c r="Y122" i="4"/>
  <c r="Z122" i="4" s="1"/>
  <c r="AB122" i="4"/>
  <c r="AC122" i="4" s="1"/>
  <c r="Y1282" i="4"/>
  <c r="Z1282" i="4" s="1"/>
  <c r="AE1282" i="4"/>
  <c r="AF1282" i="4" s="1"/>
  <c r="AB1282" i="4"/>
  <c r="AC1282" i="4" s="1"/>
  <c r="S967" i="4"/>
  <c r="Y281" i="4"/>
  <c r="Z281" i="4" s="1"/>
  <c r="AE281" i="4"/>
  <c r="AF281" i="4" s="1"/>
  <c r="AB281" i="4"/>
  <c r="AC281" i="4" s="1"/>
  <c r="S1059" i="4"/>
  <c r="AB1265" i="4"/>
  <c r="AC1265" i="4" s="1"/>
  <c r="AE1265" i="4"/>
  <c r="AF1265" i="4" s="1"/>
  <c r="Y1265" i="4"/>
  <c r="Z1265" i="4" s="1"/>
  <c r="S322" i="4"/>
  <c r="Y886" i="4"/>
  <c r="Z886" i="4" s="1"/>
  <c r="AE886" i="4"/>
  <c r="AF886" i="4" s="1"/>
  <c r="AB886" i="4"/>
  <c r="AC886" i="4" s="1"/>
  <c r="AE1446" i="4"/>
  <c r="AF1446" i="4" s="1"/>
  <c r="AB1446" i="4"/>
  <c r="AC1446" i="4" s="1"/>
  <c r="Y1446" i="4"/>
  <c r="Z1446" i="4" s="1"/>
  <c r="AE13" i="4"/>
  <c r="AF13" i="4" s="1"/>
  <c r="AB13" i="4"/>
  <c r="AC13" i="4" s="1"/>
  <c r="Y13" i="4"/>
  <c r="Z13" i="4" s="1"/>
  <c r="AE709" i="4"/>
  <c r="AF709" i="4" s="1"/>
  <c r="AB709" i="4"/>
  <c r="AC709" i="4" s="1"/>
  <c r="Y709" i="4"/>
  <c r="Z709" i="4" s="1"/>
  <c r="S1215" i="4"/>
  <c r="AB1509" i="4"/>
  <c r="AC1509" i="4" s="1"/>
  <c r="AE1509" i="4"/>
  <c r="AF1509" i="4" s="1"/>
  <c r="Y1509" i="4"/>
  <c r="Z1509" i="4" s="1"/>
  <c r="S1907" i="4"/>
  <c r="Y1499" i="4"/>
  <c r="Z1499" i="4" s="1"/>
  <c r="AE1499" i="4"/>
  <c r="AF1499" i="4" s="1"/>
  <c r="AB1499" i="4"/>
  <c r="AC1499" i="4" s="1"/>
  <c r="AE1677" i="4"/>
  <c r="AF1677" i="4" s="1"/>
  <c r="AB1677" i="4"/>
  <c r="AC1677" i="4" s="1"/>
  <c r="Y1677" i="4"/>
  <c r="Z1677" i="4" s="1"/>
  <c r="AB186" i="4"/>
  <c r="AC186" i="4" s="1"/>
  <c r="AE186" i="4"/>
  <c r="AF186" i="4" s="1"/>
  <c r="Y186" i="4"/>
  <c r="Z186" i="4" s="1"/>
  <c r="AE621" i="4"/>
  <c r="AF621" i="4" s="1"/>
  <c r="AB621" i="4"/>
  <c r="AC621" i="4" s="1"/>
  <c r="Y621" i="4"/>
  <c r="Z621" i="4" s="1"/>
  <c r="AE1747" i="4"/>
  <c r="AF1747" i="4" s="1"/>
  <c r="Y1747" i="4"/>
  <c r="Z1747" i="4" s="1"/>
  <c r="AB1747" i="4"/>
  <c r="AC1747" i="4" s="1"/>
  <c r="AE1926" i="4"/>
  <c r="AF1926" i="4" s="1"/>
  <c r="AB1926" i="4"/>
  <c r="AC1926" i="4" s="1"/>
  <c r="Y1926" i="4"/>
  <c r="Z1926" i="4" s="1"/>
  <c r="AE46" i="4"/>
  <c r="AF46" i="4" s="1"/>
  <c r="Y46" i="4"/>
  <c r="Z46" i="4" s="1"/>
  <c r="AB46" i="4"/>
  <c r="AC46" i="4" s="1"/>
  <c r="AE1825" i="4"/>
  <c r="AF1825" i="4" s="1"/>
  <c r="AB1825" i="4"/>
  <c r="AC1825" i="4" s="1"/>
  <c r="Y1825" i="4"/>
  <c r="Z1825" i="4" s="1"/>
  <c r="AB2014" i="4"/>
  <c r="AC2014" i="4" s="1"/>
  <c r="Y2014" i="4"/>
  <c r="Z2014" i="4" s="1"/>
  <c r="AB150" i="4"/>
  <c r="AC150" i="4" s="1"/>
  <c r="AE150" i="4"/>
  <c r="AF150" i="4" s="1"/>
  <c r="Y150" i="4"/>
  <c r="Z150" i="4" s="1"/>
  <c r="S139" i="4"/>
  <c r="AB719" i="4"/>
  <c r="AC719" i="4" s="1"/>
  <c r="Y719" i="4"/>
  <c r="Z719" i="4" s="1"/>
  <c r="AE719" i="4"/>
  <c r="AF719" i="4" s="1"/>
  <c r="AE368" i="4"/>
  <c r="AF368" i="4" s="1"/>
  <c r="Y368" i="4"/>
  <c r="Z368" i="4" s="1"/>
  <c r="AB368" i="4"/>
  <c r="AC368" i="4" s="1"/>
  <c r="Y1141" i="4"/>
  <c r="Z1141" i="4" s="1"/>
  <c r="AB1141" i="4"/>
  <c r="AC1141" i="4" s="1"/>
  <c r="AE1141" i="4"/>
  <c r="AF1141" i="4" s="1"/>
  <c r="AB1261" i="4"/>
  <c r="AC1261" i="4" s="1"/>
  <c r="Y1261" i="4"/>
  <c r="Z1261" i="4" s="1"/>
  <c r="AE1261" i="4"/>
  <c r="AF1261" i="4" s="1"/>
  <c r="S1886" i="4"/>
  <c r="S722" i="4"/>
  <c r="AB194" i="4"/>
  <c r="AC194" i="4" s="1"/>
  <c r="AE194" i="4"/>
  <c r="AF194" i="4" s="1"/>
  <c r="Y194" i="4"/>
  <c r="Z194" i="4" s="1"/>
  <c r="S256" i="4"/>
  <c r="AE617" i="4"/>
  <c r="AF617" i="4" s="1"/>
  <c r="Y617" i="4"/>
  <c r="Z617" i="4" s="1"/>
  <c r="AB617" i="4"/>
  <c r="AC617" i="4" s="1"/>
  <c r="AE1371" i="4"/>
  <c r="AF1371" i="4" s="1"/>
  <c r="AB1371" i="4"/>
  <c r="AC1371" i="4" s="1"/>
  <c r="Y1371" i="4"/>
  <c r="Z1371" i="4" s="1"/>
  <c r="AB1688" i="4"/>
  <c r="AC1688" i="4" s="1"/>
  <c r="AE1688" i="4"/>
  <c r="AF1688" i="4" s="1"/>
  <c r="Y1688" i="4"/>
  <c r="Z1688" i="4" s="1"/>
  <c r="Y1885" i="4"/>
  <c r="Z1885" i="4" s="1"/>
  <c r="AE1885" i="4"/>
  <c r="AF1885" i="4" s="1"/>
  <c r="AB1885" i="4"/>
  <c r="AC1885" i="4" s="1"/>
  <c r="AE1463" i="4"/>
  <c r="AF1463" i="4" s="1"/>
  <c r="AB1463" i="4"/>
  <c r="AC1463" i="4" s="1"/>
  <c r="Y1463" i="4"/>
  <c r="Z1463" i="4" s="1"/>
  <c r="AE328" i="4"/>
  <c r="AF328" i="4" s="1"/>
  <c r="AB328" i="4"/>
  <c r="AC328" i="4" s="1"/>
  <c r="Y328" i="4"/>
  <c r="Z328" i="4" s="1"/>
  <c r="AE839" i="4"/>
  <c r="AF839" i="4" s="1"/>
  <c r="Y839" i="4"/>
  <c r="Z839" i="4" s="1"/>
  <c r="AB839" i="4"/>
  <c r="AC839" i="4" s="1"/>
  <c r="AB876" i="4"/>
  <c r="AC876" i="4" s="1"/>
  <c r="Y876" i="4"/>
  <c r="Z876" i="4" s="1"/>
  <c r="AE876" i="4"/>
  <c r="AF876" i="4" s="1"/>
  <c r="AE1531" i="4"/>
  <c r="AF1531" i="4" s="1"/>
  <c r="AB1531" i="4"/>
  <c r="AC1531" i="4" s="1"/>
  <c r="Y1531" i="4"/>
  <c r="Z1531" i="4" s="1"/>
  <c r="AE1665" i="4"/>
  <c r="AF1665" i="4" s="1"/>
  <c r="AB1665" i="4"/>
  <c r="AC1665" i="4" s="1"/>
  <c r="Y1665" i="4"/>
  <c r="Z1665" i="4" s="1"/>
  <c r="S1830" i="4"/>
  <c r="AB1818" i="4"/>
  <c r="AC1818" i="4" s="1"/>
  <c r="AE1818" i="4"/>
  <c r="AF1818" i="4" s="1"/>
  <c r="Y1818" i="4"/>
  <c r="Z1818" i="4" s="1"/>
  <c r="AE1892" i="4"/>
  <c r="AF1892" i="4" s="1"/>
  <c r="AB1892" i="4"/>
  <c r="AC1892" i="4" s="1"/>
  <c r="Y1892" i="4"/>
  <c r="Z1892" i="4" s="1"/>
  <c r="AB1822" i="4"/>
  <c r="AC1822" i="4" s="1"/>
  <c r="Y1822" i="4"/>
  <c r="Z1822" i="4" s="1"/>
  <c r="AE1822" i="4"/>
  <c r="AF1822" i="4" s="1"/>
  <c r="AE1007" i="4"/>
  <c r="AF1007" i="4" s="1"/>
  <c r="Y1007" i="4"/>
  <c r="Z1007" i="4" s="1"/>
  <c r="AB1007" i="4"/>
  <c r="AC1007" i="4" s="1"/>
  <c r="AE1937" i="4"/>
  <c r="AF1937" i="4" s="1"/>
  <c r="AB1937" i="4"/>
  <c r="AC1937" i="4" s="1"/>
  <c r="Y1937" i="4"/>
  <c r="Z1937" i="4" s="1"/>
  <c r="AE701" i="4"/>
  <c r="AF701" i="4" s="1"/>
  <c r="AB701" i="4"/>
  <c r="AC701" i="4" s="1"/>
  <c r="Y701" i="4"/>
  <c r="Z701" i="4" s="1"/>
  <c r="Y1133" i="4"/>
  <c r="Z1133" i="4" s="1"/>
  <c r="AE1133" i="4"/>
  <c r="AF1133" i="4" s="1"/>
  <c r="AB1133" i="4"/>
  <c r="AC1133" i="4" s="1"/>
  <c r="Y1587" i="4"/>
  <c r="Z1587" i="4" s="1"/>
  <c r="AB1587" i="4"/>
  <c r="AC1587" i="4" s="1"/>
  <c r="AE1587" i="4"/>
  <c r="AF1587" i="4" s="1"/>
  <c r="AB1388" i="4"/>
  <c r="AC1388" i="4" s="1"/>
  <c r="Y1388" i="4"/>
  <c r="Z1388" i="4" s="1"/>
  <c r="AE1388" i="4"/>
  <c r="AF1388" i="4" s="1"/>
  <c r="AE1447" i="4"/>
  <c r="AF1447" i="4" s="1"/>
  <c r="Y1447" i="4"/>
  <c r="Z1447" i="4" s="1"/>
  <c r="AB1447" i="4"/>
  <c r="AC1447" i="4" s="1"/>
  <c r="AE1003" i="4"/>
  <c r="AF1003" i="4" s="1"/>
  <c r="AB1003" i="4"/>
  <c r="AC1003" i="4" s="1"/>
  <c r="Y1003" i="4"/>
  <c r="Z1003" i="4" s="1"/>
  <c r="S285" i="4"/>
  <c r="AE504" i="4"/>
  <c r="AF504" i="4" s="1"/>
  <c r="AB504" i="4"/>
  <c r="AC504" i="4" s="1"/>
  <c r="Y504" i="4"/>
  <c r="Z504" i="4" s="1"/>
  <c r="S865" i="4"/>
  <c r="AE1219" i="4"/>
  <c r="AF1219" i="4" s="1"/>
  <c r="AB1219" i="4"/>
  <c r="AC1219" i="4" s="1"/>
  <c r="Y1219" i="4"/>
  <c r="Z1219" i="4" s="1"/>
  <c r="AE1117" i="4"/>
  <c r="AF1117" i="4" s="1"/>
  <c r="Y1117" i="4"/>
  <c r="Z1117" i="4" s="1"/>
  <c r="AB1117" i="4"/>
  <c r="AC1117" i="4" s="1"/>
  <c r="Y96" i="4"/>
  <c r="Z96" i="4" s="1"/>
  <c r="AE96" i="4"/>
  <c r="AF96" i="4" s="1"/>
  <c r="AB96" i="4"/>
  <c r="AC96" i="4" s="1"/>
  <c r="AE26" i="4"/>
  <c r="AF26" i="4" s="1"/>
  <c r="Y26" i="4"/>
  <c r="Z26" i="4" s="1"/>
  <c r="AB26" i="4"/>
  <c r="AC26" i="4" s="1"/>
  <c r="AE875" i="4"/>
  <c r="AF875" i="4" s="1"/>
  <c r="AB875" i="4"/>
  <c r="AC875" i="4" s="1"/>
  <c r="Y875" i="4"/>
  <c r="Z875" i="4" s="1"/>
  <c r="S116" i="4"/>
  <c r="AE485" i="4"/>
  <c r="AF485" i="4" s="1"/>
  <c r="AB485" i="4"/>
  <c r="AC485" i="4" s="1"/>
  <c r="Y485" i="4"/>
  <c r="Z485" i="4" s="1"/>
  <c r="AE975" i="4"/>
  <c r="AF975" i="4" s="1"/>
  <c r="AB975" i="4"/>
  <c r="AC975" i="4" s="1"/>
  <c r="Y975" i="4"/>
  <c r="Z975" i="4" s="1"/>
  <c r="AB1353" i="4"/>
  <c r="AC1353" i="4" s="1"/>
  <c r="AE1353" i="4"/>
  <c r="AF1353" i="4" s="1"/>
  <c r="Y1353" i="4"/>
  <c r="Z1353" i="4" s="1"/>
  <c r="AB1376" i="4"/>
  <c r="AC1376" i="4" s="1"/>
  <c r="Y1376" i="4"/>
  <c r="Z1376" i="4" s="1"/>
  <c r="AE1376" i="4"/>
  <c r="AF1376" i="4" s="1"/>
  <c r="S1500" i="4"/>
  <c r="AB1630" i="4"/>
  <c r="AC1630" i="4" s="1"/>
  <c r="Y1630" i="4"/>
  <c r="Z1630" i="4" s="1"/>
  <c r="AE1630" i="4"/>
  <c r="AF1630" i="4" s="1"/>
  <c r="Y1703" i="4"/>
  <c r="Z1703" i="4" s="1"/>
  <c r="AB1703" i="4"/>
  <c r="AC1703" i="4" s="1"/>
  <c r="AE1703" i="4"/>
  <c r="AF1703" i="4" s="1"/>
  <c r="S1810" i="4"/>
  <c r="AB1830" i="4"/>
  <c r="AC1830" i="4" s="1"/>
  <c r="AE1830" i="4"/>
  <c r="AF1830" i="4" s="1"/>
  <c r="Y1830" i="4"/>
  <c r="Z1830" i="4" s="1"/>
  <c r="S201" i="4"/>
  <c r="AE798" i="4"/>
  <c r="AF798" i="4" s="1"/>
  <c r="AB798" i="4"/>
  <c r="AC798" i="4" s="1"/>
  <c r="Y798" i="4"/>
  <c r="Z798" i="4" s="1"/>
  <c r="AE1578" i="4"/>
  <c r="AF1578" i="4" s="1"/>
  <c r="Y1578" i="4"/>
  <c r="Z1578" i="4" s="1"/>
  <c r="AB1578" i="4"/>
  <c r="AC1578" i="4" s="1"/>
  <c r="Y1831" i="4"/>
  <c r="Z1831" i="4" s="1"/>
  <c r="AE1831" i="4"/>
  <c r="AF1831" i="4" s="1"/>
  <c r="AB1831" i="4"/>
  <c r="AC1831" i="4" s="1"/>
  <c r="Y1607" i="4"/>
  <c r="Z1607" i="4" s="1"/>
  <c r="AB1607" i="4"/>
  <c r="AC1607" i="4" s="1"/>
  <c r="AE1607" i="4"/>
  <c r="AF1607" i="4" s="1"/>
  <c r="Y1984" i="4"/>
  <c r="Z1984" i="4" s="1"/>
  <c r="AE1984" i="4"/>
  <c r="AF1984" i="4" s="1"/>
  <c r="AB1984" i="4"/>
  <c r="AC1984" i="4" s="1"/>
  <c r="AE55" i="4"/>
  <c r="AF55" i="4" s="1"/>
  <c r="AB55" i="4"/>
  <c r="AC55" i="4" s="1"/>
  <c r="Y55" i="4"/>
  <c r="Z55" i="4" s="1"/>
  <c r="AE513" i="4"/>
  <c r="AF513" i="4" s="1"/>
  <c r="Y513" i="4"/>
  <c r="Z513" i="4" s="1"/>
  <c r="AB513" i="4"/>
  <c r="AC513" i="4" s="1"/>
  <c r="S647" i="4"/>
  <c r="AB1313" i="4"/>
  <c r="AC1313" i="4" s="1"/>
  <c r="Y1313" i="4"/>
  <c r="Z1313" i="4" s="1"/>
  <c r="AE1313" i="4"/>
  <c r="AF1313" i="4" s="1"/>
  <c r="AE1672" i="4"/>
  <c r="AF1672" i="4" s="1"/>
  <c r="AB1672" i="4"/>
  <c r="AC1672" i="4" s="1"/>
  <c r="Y1672" i="4"/>
  <c r="Z1672" i="4" s="1"/>
  <c r="AB1655" i="4"/>
  <c r="AC1655" i="4" s="1"/>
  <c r="Y1655" i="4"/>
  <c r="Z1655" i="4" s="1"/>
  <c r="AE1655" i="4"/>
  <c r="AF1655" i="4" s="1"/>
  <c r="Y1162" i="4"/>
  <c r="Z1162" i="4" s="1"/>
  <c r="AE1162" i="4"/>
  <c r="AF1162" i="4" s="1"/>
  <c r="AB1162" i="4"/>
  <c r="AC1162" i="4" s="1"/>
  <c r="AB386" i="4"/>
  <c r="AC386" i="4" s="1"/>
  <c r="AE386" i="4"/>
  <c r="AF386" i="4" s="1"/>
  <c r="Y386" i="4"/>
  <c r="Z386" i="4" s="1"/>
  <c r="AE540" i="4"/>
  <c r="AF540" i="4" s="1"/>
  <c r="AB540" i="4"/>
  <c r="AC540" i="4" s="1"/>
  <c r="Y540" i="4"/>
  <c r="Z540" i="4" s="1"/>
  <c r="S758" i="4"/>
  <c r="AB242" i="4"/>
  <c r="AC242" i="4" s="1"/>
  <c r="Y242" i="4"/>
  <c r="Z242" i="4" s="1"/>
  <c r="AE242" i="4"/>
  <c r="AF242" i="4" s="1"/>
  <c r="Y229" i="4"/>
  <c r="Z229" i="4" s="1"/>
  <c r="AE229" i="4"/>
  <c r="AF229" i="4" s="1"/>
  <c r="AB229" i="4"/>
  <c r="AC229" i="4" s="1"/>
  <c r="AB614" i="4"/>
  <c r="AC614" i="4" s="1"/>
  <c r="AE614" i="4"/>
  <c r="AF614" i="4" s="1"/>
  <c r="Y614" i="4"/>
  <c r="Z614" i="4" s="1"/>
  <c r="S431" i="4"/>
  <c r="Y681" i="4"/>
  <c r="Z681" i="4" s="1"/>
  <c r="AE681" i="4"/>
  <c r="AF681" i="4" s="1"/>
  <c r="AB681" i="4"/>
  <c r="AC681" i="4" s="1"/>
  <c r="AE922" i="4"/>
  <c r="AF922" i="4" s="1"/>
  <c r="AB922" i="4"/>
  <c r="AC922" i="4" s="1"/>
  <c r="Y922" i="4"/>
  <c r="Z922" i="4" s="1"/>
  <c r="S1449" i="4"/>
  <c r="AE1344" i="4"/>
  <c r="AF1344" i="4" s="1"/>
  <c r="AB1344" i="4"/>
  <c r="AC1344" i="4" s="1"/>
  <c r="Y1344" i="4"/>
  <c r="Z1344" i="4" s="1"/>
  <c r="Y1695" i="4"/>
  <c r="Z1695" i="4" s="1"/>
  <c r="AB1695" i="4"/>
  <c r="AC1695" i="4" s="1"/>
  <c r="AE1695" i="4"/>
  <c r="AF1695" i="4" s="1"/>
  <c r="AE1669" i="4"/>
  <c r="AF1669" i="4" s="1"/>
  <c r="AB1669" i="4"/>
  <c r="AC1669" i="4" s="1"/>
  <c r="Y1669" i="4"/>
  <c r="Z1669" i="4" s="1"/>
  <c r="S1756" i="4"/>
  <c r="Y1872" i="4"/>
  <c r="Z1872" i="4" s="1"/>
  <c r="AE1872" i="4"/>
  <c r="AF1872" i="4" s="1"/>
  <c r="AB1872" i="4"/>
  <c r="AC1872" i="4" s="1"/>
  <c r="AE156" i="4"/>
  <c r="AF156" i="4" s="1"/>
  <c r="AB156" i="4"/>
  <c r="AC156" i="4" s="1"/>
  <c r="Y156" i="4"/>
  <c r="Z156" i="4" s="1"/>
  <c r="AE344" i="4"/>
  <c r="AF344" i="4" s="1"/>
  <c r="AB344" i="4"/>
  <c r="AC344" i="4" s="1"/>
  <c r="Y344" i="4"/>
  <c r="Z344" i="4" s="1"/>
  <c r="Y277" i="4"/>
  <c r="Z277" i="4" s="1"/>
  <c r="AE277" i="4"/>
  <c r="AF277" i="4" s="1"/>
  <c r="AB277" i="4"/>
  <c r="AC277" i="4" s="1"/>
  <c r="S193" i="4"/>
  <c r="S826" i="4"/>
  <c r="S825" i="4"/>
  <c r="Y902" i="4"/>
  <c r="Z902" i="4" s="1"/>
  <c r="AE902" i="4"/>
  <c r="AF902" i="4" s="1"/>
  <c r="AB902" i="4"/>
  <c r="AC902" i="4" s="1"/>
  <c r="AE974" i="4"/>
  <c r="AF974" i="4" s="1"/>
  <c r="AB974" i="4"/>
  <c r="AC974" i="4" s="1"/>
  <c r="Y974" i="4"/>
  <c r="Z974" i="4" s="1"/>
  <c r="S1133" i="4"/>
  <c r="AE1938" i="4"/>
  <c r="AF1938" i="4" s="1"/>
  <c r="AB1938" i="4"/>
  <c r="AC1938" i="4" s="1"/>
  <c r="Y1938" i="4"/>
  <c r="Z1938" i="4" s="1"/>
  <c r="AB1577" i="4"/>
  <c r="AC1577" i="4" s="1"/>
  <c r="Y1577" i="4"/>
  <c r="Z1577" i="4" s="1"/>
  <c r="AE1577" i="4"/>
  <c r="AF1577" i="4" s="1"/>
  <c r="S1514" i="4"/>
  <c r="AE528" i="4"/>
  <c r="AF528" i="4" s="1"/>
  <c r="AB528" i="4"/>
  <c r="AC528" i="4" s="1"/>
  <c r="Y528" i="4"/>
  <c r="Z528" i="4" s="1"/>
  <c r="S831" i="4"/>
  <c r="S1030" i="4"/>
  <c r="S1601" i="4"/>
  <c r="S570" i="4"/>
  <c r="AE693" i="4"/>
  <c r="AF693" i="4" s="1"/>
  <c r="AB693" i="4"/>
  <c r="AC693" i="4" s="1"/>
  <c r="Y693" i="4"/>
  <c r="Z693" i="4" s="1"/>
  <c r="AE63" i="4"/>
  <c r="AF63" i="4" s="1"/>
  <c r="AB63" i="4"/>
  <c r="AC63" i="4" s="1"/>
  <c r="Y63" i="4"/>
  <c r="Z63" i="4" s="1"/>
  <c r="AB227" i="4"/>
  <c r="AC227" i="4" s="1"/>
  <c r="Y227" i="4"/>
  <c r="Z227" i="4" s="1"/>
  <c r="AE227" i="4"/>
  <c r="AF227" i="4" s="1"/>
  <c r="AE632" i="4"/>
  <c r="AF632" i="4" s="1"/>
  <c r="AB632" i="4"/>
  <c r="AC632" i="4" s="1"/>
  <c r="Y632" i="4"/>
  <c r="Z632" i="4" s="1"/>
  <c r="AE385" i="4"/>
  <c r="AF385" i="4" s="1"/>
  <c r="Y385" i="4"/>
  <c r="Z385" i="4" s="1"/>
  <c r="AB385" i="4"/>
  <c r="AC385" i="4" s="1"/>
  <c r="AE903" i="4"/>
  <c r="AF903" i="4" s="1"/>
  <c r="AB903" i="4"/>
  <c r="AC903" i="4" s="1"/>
  <c r="Y903" i="4"/>
  <c r="Z903" i="4" s="1"/>
  <c r="AB805" i="4"/>
  <c r="AC805" i="4" s="1"/>
  <c r="Y805" i="4"/>
  <c r="Z805" i="4" s="1"/>
  <c r="AE805" i="4"/>
  <c r="AF805" i="4" s="1"/>
  <c r="S995" i="4"/>
  <c r="AE926" i="4"/>
  <c r="AF926" i="4" s="1"/>
  <c r="AB926" i="4"/>
  <c r="AC926" i="4" s="1"/>
  <c r="Y926" i="4"/>
  <c r="Z926" i="4" s="1"/>
  <c r="AE1109" i="4"/>
  <c r="AF1109" i="4" s="1"/>
  <c r="Y1109" i="4"/>
  <c r="Z1109" i="4" s="1"/>
  <c r="AB1109" i="4"/>
  <c r="AC1109" i="4" s="1"/>
  <c r="AE1029" i="4"/>
  <c r="AF1029" i="4" s="1"/>
  <c r="Y1029" i="4"/>
  <c r="Z1029" i="4" s="1"/>
  <c r="AB1029" i="4"/>
  <c r="AC1029" i="4" s="1"/>
  <c r="AE1738" i="4"/>
  <c r="AF1738" i="4" s="1"/>
  <c r="Y1738" i="4"/>
  <c r="Z1738" i="4" s="1"/>
  <c r="AB1738" i="4"/>
  <c r="AC1738" i="4" s="1"/>
  <c r="S1802" i="4"/>
  <c r="AB1871" i="4"/>
  <c r="AC1871" i="4" s="1"/>
  <c r="Y1871" i="4"/>
  <c r="Z1871" i="4" s="1"/>
  <c r="AE1871" i="4"/>
  <c r="AF1871" i="4" s="1"/>
  <c r="S1927" i="4"/>
  <c r="Y1827" i="4"/>
  <c r="Z1827" i="4" s="1"/>
  <c r="AB1827" i="4"/>
  <c r="AC1827" i="4" s="1"/>
  <c r="AE1827" i="4"/>
  <c r="AF1827" i="4" s="1"/>
  <c r="AE1935" i="4"/>
  <c r="AF1935" i="4" s="1"/>
  <c r="AB1935" i="4"/>
  <c r="AC1935" i="4" s="1"/>
  <c r="Y1935" i="4"/>
  <c r="Z1935" i="4" s="1"/>
  <c r="AB1216" i="4"/>
  <c r="AC1216" i="4" s="1"/>
  <c r="AE1216" i="4"/>
  <c r="AF1216" i="4" s="1"/>
  <c r="Y1216" i="4"/>
  <c r="Z1216" i="4" s="1"/>
  <c r="Y471" i="4"/>
  <c r="Z471" i="4" s="1"/>
  <c r="AE471" i="4"/>
  <c r="AF471" i="4" s="1"/>
  <c r="AB471" i="4"/>
  <c r="AC471" i="4" s="1"/>
  <c r="S703" i="4"/>
  <c r="Y898" i="4"/>
  <c r="Z898" i="4" s="1"/>
  <c r="AB898" i="4"/>
  <c r="AC898" i="4" s="1"/>
  <c r="AE898" i="4"/>
  <c r="AF898" i="4" s="1"/>
  <c r="S1298" i="4"/>
  <c r="AE1218" i="4"/>
  <c r="AF1218" i="4" s="1"/>
  <c r="AB1218" i="4"/>
  <c r="AC1218" i="4" s="1"/>
  <c r="Y1218" i="4"/>
  <c r="Z1218" i="4" s="1"/>
  <c r="AE175" i="4"/>
  <c r="AF175" i="4" s="1"/>
  <c r="AB175" i="4"/>
  <c r="AC175" i="4" s="1"/>
  <c r="Y175" i="4"/>
  <c r="Z175" i="4" s="1"/>
  <c r="AB478" i="4"/>
  <c r="AC478" i="4" s="1"/>
  <c r="Y478" i="4"/>
  <c r="Z478" i="4" s="1"/>
  <c r="AE478" i="4"/>
  <c r="AF478" i="4" s="1"/>
  <c r="AB334" i="4"/>
  <c r="AC334" i="4" s="1"/>
  <c r="Y334" i="4"/>
  <c r="Z334" i="4" s="1"/>
  <c r="AE334" i="4"/>
  <c r="AF334" i="4" s="1"/>
  <c r="AB314" i="4"/>
  <c r="AC314" i="4" s="1"/>
  <c r="Y314" i="4"/>
  <c r="Z314" i="4" s="1"/>
  <c r="AE314" i="4"/>
  <c r="AF314" i="4" s="1"/>
  <c r="S558" i="4"/>
  <c r="S775" i="4"/>
  <c r="AE763" i="4"/>
  <c r="AF763" i="4" s="1"/>
  <c r="AB763" i="4"/>
  <c r="AC763" i="4" s="1"/>
  <c r="Y763" i="4"/>
  <c r="Z763" i="4" s="1"/>
  <c r="AE1100" i="4"/>
  <c r="AF1100" i="4" s="1"/>
  <c r="AB1100" i="4"/>
  <c r="AC1100" i="4" s="1"/>
  <c r="Y1100" i="4"/>
  <c r="Z1100" i="4" s="1"/>
  <c r="AB1289" i="4"/>
  <c r="AC1289" i="4" s="1"/>
  <c r="AE1289" i="4"/>
  <c r="AF1289" i="4" s="1"/>
  <c r="Y1289" i="4"/>
  <c r="Z1289" i="4" s="1"/>
  <c r="S1223" i="4"/>
  <c r="AE57" i="4"/>
  <c r="AF57" i="4" s="1"/>
  <c r="AB57" i="4"/>
  <c r="AC57" i="4" s="1"/>
  <c r="Y57" i="4"/>
  <c r="Z57" i="4" s="1"/>
  <c r="S485" i="4"/>
  <c r="AE1062" i="4"/>
  <c r="AF1062" i="4" s="1"/>
  <c r="AB1062" i="4"/>
  <c r="AC1062" i="4" s="1"/>
  <c r="Y1062" i="4"/>
  <c r="Z1062" i="4" s="1"/>
  <c r="S45" i="4"/>
  <c r="AE457" i="4"/>
  <c r="AF457" i="4" s="1"/>
  <c r="AB457" i="4"/>
  <c r="AC457" i="4" s="1"/>
  <c r="Y457" i="4"/>
  <c r="Z457" i="4" s="1"/>
  <c r="Y483" i="4"/>
  <c r="Z483" i="4" s="1"/>
  <c r="AE483" i="4"/>
  <c r="AF483" i="4" s="1"/>
  <c r="AB483" i="4"/>
  <c r="AC483" i="4" s="1"/>
  <c r="S1007" i="4"/>
  <c r="S640" i="4"/>
  <c r="AE931" i="4"/>
  <c r="AF931" i="4" s="1"/>
  <c r="AB931" i="4"/>
  <c r="AC931" i="4" s="1"/>
  <c r="Y931" i="4"/>
  <c r="Z931" i="4" s="1"/>
  <c r="AE517" i="4"/>
  <c r="AF517" i="4" s="1"/>
  <c r="AB517" i="4"/>
  <c r="AC517" i="4" s="1"/>
  <c r="Y517" i="4"/>
  <c r="Z517" i="4" s="1"/>
  <c r="S773" i="4"/>
  <c r="AE954" i="4"/>
  <c r="AF954" i="4" s="1"/>
  <c r="AB954" i="4"/>
  <c r="AC954" i="4" s="1"/>
  <c r="Y954" i="4"/>
  <c r="Z954" i="4" s="1"/>
  <c r="S934" i="4"/>
  <c r="S1076" i="4"/>
  <c r="S1178" i="4"/>
  <c r="AE1210" i="4"/>
  <c r="AF1210" i="4" s="1"/>
  <c r="Y1210" i="4"/>
  <c r="Z1210" i="4" s="1"/>
  <c r="AB1210" i="4"/>
  <c r="AC1210" i="4" s="1"/>
  <c r="S1399" i="4"/>
  <c r="Y1635" i="4"/>
  <c r="Z1635" i="4" s="1"/>
  <c r="AE1635" i="4"/>
  <c r="AF1635" i="4" s="1"/>
  <c r="AB1635" i="4"/>
  <c r="AC1635" i="4" s="1"/>
  <c r="S1809" i="4"/>
  <c r="AB1802" i="4"/>
  <c r="AC1802" i="4" s="1"/>
  <c r="AE1802" i="4"/>
  <c r="AF1802" i="4" s="1"/>
  <c r="Y1802" i="4"/>
  <c r="Z1802" i="4" s="1"/>
  <c r="Y1909" i="4"/>
  <c r="Z1909" i="4" s="1"/>
  <c r="AB1909" i="4"/>
  <c r="AC1909" i="4" s="1"/>
  <c r="AE1909" i="4"/>
  <c r="AF1909" i="4" s="1"/>
  <c r="AE1975" i="4"/>
  <c r="AF1975" i="4" s="1"/>
  <c r="AB1975" i="4"/>
  <c r="AC1975" i="4" s="1"/>
  <c r="Y1975" i="4"/>
  <c r="Z1975" i="4" s="1"/>
  <c r="S435" i="4"/>
  <c r="AB255" i="4"/>
  <c r="AC255" i="4" s="1"/>
  <c r="Y255" i="4"/>
  <c r="Z255" i="4" s="1"/>
  <c r="AE255" i="4"/>
  <c r="AF255" i="4" s="1"/>
  <c r="AE65" i="4"/>
  <c r="AF65" i="4" s="1"/>
  <c r="AB65" i="4"/>
  <c r="AC65" i="4" s="1"/>
  <c r="Y65" i="4"/>
  <c r="Z65" i="4" s="1"/>
  <c r="AE1084" i="4"/>
  <c r="AF1084" i="4" s="1"/>
  <c r="AB1084" i="4"/>
  <c r="AC1084" i="4" s="1"/>
  <c r="Y1084" i="4"/>
  <c r="Z1084" i="4" s="1"/>
  <c r="S465" i="4"/>
  <c r="S841" i="4"/>
  <c r="S1495" i="4"/>
  <c r="AB1977" i="4"/>
  <c r="AC1977" i="4" s="1"/>
  <c r="Y1977" i="4"/>
  <c r="Z1977" i="4" s="1"/>
  <c r="AE1977" i="4"/>
  <c r="AF1977" i="4" s="1"/>
  <c r="S564" i="4"/>
  <c r="AE164" i="4"/>
  <c r="AF164" i="4" s="1"/>
  <c r="AB164" i="4"/>
  <c r="AC164" i="4" s="1"/>
  <c r="Y164" i="4"/>
  <c r="Z164" i="4" s="1"/>
  <c r="AE834" i="4"/>
  <c r="AF834" i="4" s="1"/>
  <c r="AB834" i="4"/>
  <c r="AC834" i="4" s="1"/>
  <c r="Y834" i="4"/>
  <c r="Z834" i="4" s="1"/>
  <c r="AE1077" i="4"/>
  <c r="AF1077" i="4" s="1"/>
  <c r="Y1077" i="4"/>
  <c r="Z1077" i="4" s="1"/>
  <c r="AB1077" i="4"/>
  <c r="AC1077" i="4" s="1"/>
  <c r="S1534" i="4"/>
  <c r="S166" i="4"/>
  <c r="S1102" i="4"/>
  <c r="S252" i="4"/>
  <c r="AB1651" i="4"/>
  <c r="AC1651" i="4" s="1"/>
  <c r="Y1651" i="4"/>
  <c r="Z1651" i="4" s="1"/>
  <c r="AE1651" i="4"/>
  <c r="AF1651" i="4" s="1"/>
  <c r="AB1780" i="4"/>
  <c r="AC1780" i="4" s="1"/>
  <c r="AE1780" i="4"/>
  <c r="AF1780" i="4" s="1"/>
  <c r="Y1780" i="4"/>
  <c r="Z1780" i="4" s="1"/>
  <c r="Y890" i="4"/>
  <c r="Z890" i="4" s="1"/>
  <c r="AE890" i="4"/>
  <c r="AF890" i="4" s="1"/>
  <c r="AB890" i="4"/>
  <c r="AC890" i="4" s="1"/>
  <c r="S807" i="4"/>
  <c r="AB868" i="4"/>
  <c r="AC868" i="4" s="1"/>
  <c r="AE868" i="4"/>
  <c r="AF868" i="4" s="1"/>
  <c r="Y868" i="4"/>
  <c r="Z868" i="4" s="1"/>
  <c r="AE85" i="4"/>
  <c r="AF85" i="4" s="1"/>
  <c r="AB85" i="4"/>
  <c r="AC85" i="4" s="1"/>
  <c r="Y85" i="4"/>
  <c r="Z85" i="4" s="1"/>
  <c r="AE1983" i="4"/>
  <c r="AF1983" i="4" s="1"/>
  <c r="AB1983" i="4"/>
  <c r="AC1983" i="4" s="1"/>
  <c r="Y1983" i="4"/>
  <c r="Z1983" i="4" s="1"/>
  <c r="S36" i="4"/>
  <c r="Y816" i="4"/>
  <c r="Z816" i="4" s="1"/>
  <c r="AB816" i="4"/>
  <c r="AC816" i="4" s="1"/>
  <c r="AE816" i="4"/>
  <c r="AF816" i="4" s="1"/>
  <c r="Y670" i="4"/>
  <c r="Z670" i="4" s="1"/>
  <c r="AE670" i="4"/>
  <c r="AF670" i="4" s="1"/>
  <c r="AB670" i="4"/>
  <c r="AC670" i="4" s="1"/>
  <c r="AE1483" i="4"/>
  <c r="AF1483" i="4" s="1"/>
  <c r="Y1483" i="4"/>
  <c r="Z1483" i="4" s="1"/>
  <c r="AB1483" i="4"/>
  <c r="AC1483" i="4" s="1"/>
  <c r="S1731" i="4"/>
  <c r="S1002" i="4"/>
  <c r="S1473" i="4"/>
  <c r="S1925" i="4"/>
  <c r="AE1653" i="4"/>
  <c r="AF1653" i="4" s="1"/>
  <c r="AB1653" i="4"/>
  <c r="AC1653" i="4" s="1"/>
  <c r="Y1653" i="4"/>
  <c r="Z1653" i="4" s="1"/>
  <c r="S304" i="4"/>
  <c r="AE191" i="4"/>
  <c r="AF191" i="4" s="1"/>
  <c r="AB191" i="4"/>
  <c r="AC191" i="4" s="1"/>
  <c r="Y191" i="4"/>
  <c r="Z191" i="4" s="1"/>
  <c r="S203" i="4"/>
  <c r="S617" i="4"/>
  <c r="AB727" i="4"/>
  <c r="AC727" i="4" s="1"/>
  <c r="Y727" i="4"/>
  <c r="Z727" i="4" s="1"/>
  <c r="AE727" i="4"/>
  <c r="AF727" i="4" s="1"/>
  <c r="S22" i="4"/>
  <c r="AE588" i="4"/>
  <c r="AF588" i="4" s="1"/>
  <c r="AB588" i="4"/>
  <c r="AC588" i="4" s="1"/>
  <c r="Y588" i="4"/>
  <c r="Z588" i="4" s="1"/>
  <c r="S740" i="4"/>
  <c r="S384" i="4"/>
  <c r="AE708" i="4"/>
  <c r="AF708" i="4" s="1"/>
  <c r="AB708" i="4"/>
  <c r="AC708" i="4" s="1"/>
  <c r="Y708" i="4"/>
  <c r="Z708" i="4" s="1"/>
  <c r="AE1018" i="4"/>
  <c r="AF1018" i="4" s="1"/>
  <c r="AB1018" i="4"/>
  <c r="AC1018" i="4" s="1"/>
  <c r="Y1018" i="4"/>
  <c r="Z1018" i="4" s="1"/>
  <c r="AE790" i="4"/>
  <c r="AF790" i="4" s="1"/>
  <c r="AB790" i="4"/>
  <c r="AC790" i="4" s="1"/>
  <c r="Y790" i="4"/>
  <c r="Z790" i="4" s="1"/>
  <c r="AB984" i="4"/>
  <c r="AC984" i="4" s="1"/>
  <c r="Y984" i="4"/>
  <c r="Z984" i="4" s="1"/>
  <c r="AE984" i="4"/>
  <c r="AF984" i="4" s="1"/>
  <c r="S988" i="4"/>
  <c r="AE1418" i="4"/>
  <c r="AF1418" i="4" s="1"/>
  <c r="Y1418" i="4"/>
  <c r="Z1418" i="4" s="1"/>
  <c r="AB1418" i="4"/>
  <c r="AC1418" i="4" s="1"/>
  <c r="AE1410" i="4"/>
  <c r="AF1410" i="4" s="1"/>
  <c r="Y1410" i="4"/>
  <c r="Z1410" i="4" s="1"/>
  <c r="AB1410" i="4"/>
  <c r="AC1410" i="4" s="1"/>
  <c r="S1410" i="4"/>
  <c r="S1521" i="4"/>
  <c r="AE1740" i="4"/>
  <c r="AF1740" i="4" s="1"/>
  <c r="AB1740" i="4"/>
  <c r="AC1740" i="4" s="1"/>
  <c r="Y1740" i="4"/>
  <c r="Z1740" i="4" s="1"/>
  <c r="AB1898" i="4"/>
  <c r="AC1898" i="4" s="1"/>
  <c r="AE1898" i="4"/>
  <c r="AF1898" i="4" s="1"/>
  <c r="Y1898" i="4"/>
  <c r="Z1898" i="4" s="1"/>
  <c r="S1893" i="4"/>
  <c r="AE842" i="4"/>
  <c r="AF842" i="4" s="1"/>
  <c r="AB842" i="4"/>
  <c r="AC842" i="4" s="1"/>
  <c r="Y842" i="4"/>
  <c r="Z842" i="4" s="1"/>
  <c r="AE66" i="4"/>
  <c r="AF66" i="4" s="1"/>
  <c r="Y66" i="4"/>
  <c r="Z66" i="4" s="1"/>
  <c r="AB66" i="4"/>
  <c r="AC66" i="4" s="1"/>
  <c r="Y447" i="4"/>
  <c r="Z447" i="4" s="1"/>
  <c r="AE447" i="4"/>
  <c r="AF447" i="4" s="1"/>
  <c r="AB447" i="4"/>
  <c r="AC447" i="4" s="1"/>
  <c r="Y297" i="4"/>
  <c r="Z297" i="4" s="1"/>
  <c r="AE297" i="4"/>
  <c r="AF297" i="4" s="1"/>
  <c r="AB297" i="4"/>
  <c r="AC297" i="4" s="1"/>
  <c r="Y878" i="4"/>
  <c r="Z878" i="4" s="1"/>
  <c r="AE878" i="4"/>
  <c r="AF878" i="4" s="1"/>
  <c r="AB878" i="4"/>
  <c r="AC878" i="4" s="1"/>
  <c r="S901" i="4"/>
  <c r="AE1231" i="4"/>
  <c r="AF1231" i="4" s="1"/>
  <c r="Y1231" i="4"/>
  <c r="Z1231" i="4" s="1"/>
  <c r="AB1231" i="4"/>
  <c r="AC1231" i="4" s="1"/>
  <c r="S1839" i="4"/>
  <c r="AB6" i="4"/>
  <c r="Y6" i="4"/>
  <c r="S25" i="4"/>
  <c r="S395" i="4"/>
  <c r="AE1255" i="4"/>
  <c r="AF1255" i="4" s="1"/>
  <c r="AB1255" i="4"/>
  <c r="AC1255" i="4" s="1"/>
  <c r="Y1255" i="4"/>
  <c r="Z1255" i="4" s="1"/>
  <c r="AB166" i="4"/>
  <c r="AC166" i="4" s="1"/>
  <c r="AE166" i="4"/>
  <c r="AF166" i="4" s="1"/>
  <c r="Y166" i="4"/>
  <c r="Z166" i="4" s="1"/>
  <c r="AE1195" i="4"/>
  <c r="AF1195" i="4" s="1"/>
  <c r="AB1195" i="4"/>
  <c r="AC1195" i="4" s="1"/>
  <c r="Y1195" i="4"/>
  <c r="Z1195" i="4" s="1"/>
  <c r="S1754" i="4"/>
  <c r="S1664" i="4"/>
  <c r="AE1956" i="4"/>
  <c r="AF1956" i="4" s="1"/>
  <c r="AB1956" i="4"/>
  <c r="AC1956" i="4" s="1"/>
  <c r="Y1956" i="4"/>
  <c r="Z1956" i="4" s="1"/>
  <c r="AE87" i="4"/>
  <c r="AF87" i="4" s="1"/>
  <c r="AB87" i="4"/>
  <c r="AC87" i="4" s="1"/>
  <c r="Y87" i="4"/>
  <c r="Z87" i="4" s="1"/>
  <c r="AE613" i="4"/>
  <c r="AF613" i="4" s="1"/>
  <c r="Y613" i="4"/>
  <c r="Z613" i="4" s="1"/>
  <c r="AB613" i="4"/>
  <c r="AC613" i="4" s="1"/>
  <c r="AE794" i="4"/>
  <c r="AF794" i="4" s="1"/>
  <c r="AB794" i="4"/>
  <c r="AC794" i="4" s="1"/>
  <c r="Y794" i="4"/>
  <c r="Z794" i="4" s="1"/>
  <c r="AE1482" i="4"/>
  <c r="AF1482" i="4" s="1"/>
  <c r="AB1482" i="4"/>
  <c r="AC1482" i="4" s="1"/>
  <c r="Y1482" i="4"/>
  <c r="Z1482" i="4" s="1"/>
  <c r="Y1734" i="4"/>
  <c r="Z1734" i="4" s="1"/>
  <c r="AB1734" i="4"/>
  <c r="AC1734" i="4" s="1"/>
  <c r="AE1734" i="4"/>
  <c r="AF1734" i="4" s="1"/>
  <c r="AE1801" i="4"/>
  <c r="AF1801" i="4" s="1"/>
  <c r="AB1801" i="4"/>
  <c r="AC1801" i="4" s="1"/>
  <c r="Y1801" i="4"/>
  <c r="Z1801" i="4" s="1"/>
  <c r="S367" i="4"/>
  <c r="S977" i="4"/>
  <c r="Y666" i="4"/>
  <c r="Z666" i="4" s="1"/>
  <c r="AE666" i="4"/>
  <c r="AF666" i="4" s="1"/>
  <c r="AB666" i="4"/>
  <c r="AC666" i="4" s="1"/>
  <c r="Y1161" i="4"/>
  <c r="Z1161" i="4" s="1"/>
  <c r="AE1161" i="4"/>
  <c r="AF1161" i="4" s="1"/>
  <c r="AB1161" i="4"/>
  <c r="AC1161" i="4" s="1"/>
  <c r="AB1517" i="4"/>
  <c r="AC1517" i="4" s="1"/>
  <c r="AE1517" i="4"/>
  <c r="AF1517" i="4" s="1"/>
  <c r="Y1517" i="4"/>
  <c r="Z1517" i="4" s="1"/>
  <c r="AE1514" i="4"/>
  <c r="AF1514" i="4" s="1"/>
  <c r="AB1514" i="4"/>
  <c r="AC1514" i="4" s="1"/>
  <c r="Y1514" i="4"/>
  <c r="Z1514" i="4" s="1"/>
  <c r="Y68" i="4"/>
  <c r="Z68" i="4" s="1"/>
  <c r="AE68" i="4"/>
  <c r="AF68" i="4" s="1"/>
  <c r="AB68" i="4"/>
  <c r="AC68" i="4" s="1"/>
  <c r="AE1929" i="4"/>
  <c r="AF1929" i="4" s="1"/>
  <c r="AB1929" i="4"/>
  <c r="AC1929" i="4" s="1"/>
  <c r="Y1929" i="4"/>
  <c r="Z1929" i="4" s="1"/>
  <c r="Y1158" i="4"/>
  <c r="Z1158" i="4" s="1"/>
  <c r="AB1158" i="4"/>
  <c r="AC1158" i="4" s="1"/>
  <c r="AE1158" i="4"/>
  <c r="AF1158" i="4" s="1"/>
  <c r="AB1452" i="4"/>
  <c r="AC1452" i="4" s="1"/>
  <c r="AE1452" i="4"/>
  <c r="AF1452" i="4" s="1"/>
  <c r="Y1452" i="4"/>
  <c r="Z1452" i="4" s="1"/>
  <c r="AE1978" i="4"/>
  <c r="AF1978" i="4" s="1"/>
  <c r="Y1978" i="4"/>
  <c r="Z1978" i="4" s="1"/>
  <c r="AB1978" i="4"/>
  <c r="AC1978" i="4" s="1"/>
  <c r="AF7" i="4"/>
  <c r="AB222" i="4"/>
  <c r="AC222" i="4" s="1"/>
  <c r="Y222" i="4"/>
  <c r="Z222" i="4" s="1"/>
  <c r="AE222" i="4"/>
  <c r="AF222" i="4" s="1"/>
  <c r="AE704" i="4"/>
  <c r="AF704" i="4" s="1"/>
  <c r="AB704" i="4"/>
  <c r="AC704" i="4" s="1"/>
  <c r="Y704" i="4"/>
  <c r="Z704" i="4" s="1"/>
  <c r="AB1301" i="4"/>
  <c r="AC1301" i="4" s="1"/>
  <c r="AE1301" i="4"/>
  <c r="AF1301" i="4" s="1"/>
  <c r="Y1301" i="4"/>
  <c r="Z1301" i="4" s="1"/>
  <c r="Y1242" i="4"/>
  <c r="Z1242" i="4" s="1"/>
  <c r="AE1242" i="4"/>
  <c r="AF1242" i="4" s="1"/>
  <c r="AB1242" i="4"/>
  <c r="AC1242" i="4" s="1"/>
  <c r="AE1000" i="4"/>
  <c r="AF1000" i="4" s="1"/>
  <c r="AB1000" i="4"/>
  <c r="AC1000" i="4" s="1"/>
  <c r="Y1000" i="4"/>
  <c r="Z1000" i="4" s="1"/>
  <c r="AE1033" i="4"/>
  <c r="AF1033" i="4" s="1"/>
  <c r="AB1033" i="4"/>
  <c r="AC1033" i="4" s="1"/>
  <c r="Y1033" i="4"/>
  <c r="Z1033" i="4" s="1"/>
  <c r="AE1714" i="4"/>
  <c r="AF1714" i="4" s="1"/>
  <c r="AB1714" i="4"/>
  <c r="AC1714" i="4" s="1"/>
  <c r="Y1714" i="4"/>
  <c r="Z1714" i="4" s="1"/>
  <c r="AE109" i="4"/>
  <c r="AF109" i="4" s="1"/>
  <c r="AB109" i="4"/>
  <c r="AC109" i="4" s="1"/>
  <c r="Y109" i="4"/>
  <c r="Z109" i="4" s="1"/>
  <c r="AE581" i="4"/>
  <c r="AF581" i="4" s="1"/>
  <c r="AB581" i="4"/>
  <c r="AC581" i="4" s="1"/>
  <c r="Y581" i="4"/>
  <c r="Z581" i="4" s="1"/>
  <c r="Y173" i="4"/>
  <c r="Z173" i="4" s="1"/>
  <c r="AE173" i="4"/>
  <c r="AF173" i="4" s="1"/>
  <c r="AB173" i="4"/>
  <c r="AC173" i="4" s="1"/>
  <c r="AE388" i="4"/>
  <c r="AF388" i="4" s="1"/>
  <c r="AB388" i="4"/>
  <c r="AC388" i="4" s="1"/>
  <c r="Y388" i="4"/>
  <c r="Z388" i="4" s="1"/>
  <c r="S1565" i="4"/>
  <c r="Y1250" i="4"/>
  <c r="Z1250" i="4" s="1"/>
  <c r="AE1250" i="4"/>
  <c r="AF1250" i="4" s="1"/>
  <c r="AB1250" i="4"/>
  <c r="AC1250" i="4" s="1"/>
  <c r="S1827" i="4"/>
  <c r="Y403" i="4"/>
  <c r="Z403" i="4" s="1"/>
  <c r="AE403" i="4"/>
  <c r="AF403" i="4" s="1"/>
  <c r="AB403" i="4"/>
  <c r="AC403" i="4" s="1"/>
  <c r="Y1441" i="4"/>
  <c r="Z1441" i="4" s="1"/>
  <c r="AE1441" i="4"/>
  <c r="AF1441" i="4" s="1"/>
  <c r="AB1441" i="4"/>
  <c r="AC1441" i="4" s="1"/>
  <c r="AE167" i="4"/>
  <c r="AF167" i="4" s="1"/>
  <c r="AB167" i="4"/>
  <c r="AC167" i="4" s="1"/>
  <c r="Y167" i="4"/>
  <c r="Z167" i="4" s="1"/>
  <c r="AE859" i="4"/>
  <c r="AF859" i="4" s="1"/>
  <c r="Y859" i="4"/>
  <c r="Z859" i="4" s="1"/>
  <c r="AB859" i="4"/>
  <c r="AC859" i="4" s="1"/>
  <c r="AE1191" i="4"/>
  <c r="AF1191" i="4" s="1"/>
  <c r="AB1191" i="4"/>
  <c r="AC1191" i="4" s="1"/>
  <c r="Y1191" i="4"/>
  <c r="Z1191" i="4" s="1"/>
  <c r="AE70" i="4"/>
  <c r="AF70" i="4" s="1"/>
  <c r="AB70" i="4"/>
  <c r="AC70" i="4" s="1"/>
  <c r="Y70" i="4"/>
  <c r="Z70" i="4" s="1"/>
  <c r="AE1657" i="4"/>
  <c r="AF1657" i="4" s="1"/>
  <c r="AB1657" i="4"/>
  <c r="AC1657" i="4" s="1"/>
  <c r="Y1657" i="4"/>
  <c r="Z1657" i="4" s="1"/>
  <c r="AE596" i="4"/>
  <c r="AF596" i="4" s="1"/>
  <c r="AB596" i="4"/>
  <c r="AC596" i="4" s="1"/>
  <c r="Y596" i="4"/>
  <c r="Z596" i="4" s="1"/>
  <c r="AE733" i="4"/>
  <c r="AF733" i="4" s="1"/>
  <c r="AB733" i="4"/>
  <c r="AC733" i="4" s="1"/>
  <c r="Y733" i="4"/>
  <c r="Z733" i="4" s="1"/>
  <c r="AB1789" i="4"/>
  <c r="AC1789" i="4" s="1"/>
  <c r="AE1789" i="4"/>
  <c r="AF1789" i="4" s="1"/>
  <c r="Y1789" i="4"/>
  <c r="Z1789" i="4" s="1"/>
  <c r="AB1786" i="4"/>
  <c r="AC1786" i="4" s="1"/>
  <c r="AE1786" i="4"/>
  <c r="AF1786" i="4" s="1"/>
  <c r="Y1786" i="4"/>
  <c r="Z1786" i="4" s="1"/>
  <c r="AE766" i="4"/>
  <c r="AF766" i="4" s="1"/>
  <c r="Y766" i="4"/>
  <c r="Z766" i="4" s="1"/>
  <c r="AB766" i="4"/>
  <c r="AC766" i="4" s="1"/>
  <c r="Y784" i="4"/>
  <c r="Z784" i="4" s="1"/>
  <c r="AE784" i="4"/>
  <c r="AF784" i="4" s="1"/>
  <c r="AB784" i="4"/>
  <c r="AC784" i="4" s="1"/>
  <c r="S894" i="4"/>
  <c r="AE1770" i="4"/>
  <c r="AF1770" i="4" s="1"/>
  <c r="AB1770" i="4"/>
  <c r="AC1770" i="4" s="1"/>
  <c r="Y1770" i="4"/>
  <c r="Z1770" i="4" s="1"/>
  <c r="Y165" i="4"/>
  <c r="Z165" i="4" s="1"/>
  <c r="AE165" i="4"/>
  <c r="AF165" i="4" s="1"/>
  <c r="AB165" i="4"/>
  <c r="AC165" i="4" s="1"/>
  <c r="AB1963" i="4"/>
  <c r="AC1963" i="4" s="1"/>
  <c r="Y1963" i="4"/>
  <c r="Z1963" i="4" s="1"/>
  <c r="AE1963" i="4"/>
  <c r="AF1963" i="4" s="1"/>
  <c r="AE345" i="4"/>
  <c r="AF345" i="4" s="1"/>
  <c r="Y345" i="4"/>
  <c r="Z345" i="4" s="1"/>
  <c r="AB345" i="4"/>
  <c r="AC345" i="4" s="1"/>
  <c r="AE888" i="4"/>
  <c r="AF888" i="4" s="1"/>
  <c r="AB888" i="4"/>
  <c r="AC888" i="4" s="1"/>
  <c r="Y888" i="4"/>
  <c r="Z888" i="4" s="1"/>
  <c r="AE110" i="4"/>
  <c r="AF110" i="4" s="1"/>
  <c r="AB110" i="4"/>
  <c r="AC110" i="4" s="1"/>
  <c r="Y110" i="4"/>
  <c r="Z110" i="4" s="1"/>
  <c r="AB325" i="4"/>
  <c r="AC325" i="4" s="1"/>
  <c r="AE325" i="4"/>
  <c r="AF325" i="4" s="1"/>
  <c r="Y325" i="4"/>
  <c r="Z325" i="4" s="1"/>
  <c r="Y1095" i="4"/>
  <c r="Z1095" i="4" s="1"/>
  <c r="AE1095" i="4"/>
  <c r="AF1095" i="4" s="1"/>
  <c r="AB1095" i="4"/>
  <c r="AC1095" i="4" s="1"/>
  <c r="AE1478" i="4"/>
  <c r="AF1478" i="4" s="1"/>
  <c r="AB1478" i="4"/>
  <c r="AC1478" i="4" s="1"/>
  <c r="Y1478" i="4"/>
  <c r="Z1478" i="4" s="1"/>
  <c r="AE12" i="4"/>
  <c r="AF12" i="4" s="1"/>
  <c r="Y12" i="4"/>
  <c r="Z12" i="4" s="1"/>
  <c r="AB12" i="4"/>
  <c r="AC12" i="4" s="1"/>
  <c r="AE524" i="4"/>
  <c r="AF524" i="4" s="1"/>
  <c r="AB524" i="4"/>
  <c r="AC524" i="4" s="1"/>
  <c r="Y524" i="4"/>
  <c r="Z524" i="4" s="1"/>
  <c r="AE1263" i="4"/>
  <c r="AF1263" i="4" s="1"/>
  <c r="AB1263" i="4"/>
  <c r="AC1263" i="4" s="1"/>
  <c r="Y1263" i="4"/>
  <c r="Z1263" i="4" s="1"/>
  <c r="AE18" i="4"/>
  <c r="AF18" i="4" s="1"/>
  <c r="AB18" i="4"/>
  <c r="AC18" i="4" s="1"/>
  <c r="Y18" i="4"/>
  <c r="Z18" i="4" s="1"/>
  <c r="AE532" i="4"/>
  <c r="AF532" i="4" s="1"/>
  <c r="AB532" i="4"/>
  <c r="AC532" i="4" s="1"/>
  <c r="Y532" i="4"/>
  <c r="Z532" i="4" s="1"/>
  <c r="Y1627" i="4"/>
  <c r="Z1627" i="4" s="1"/>
  <c r="AE1627" i="4"/>
  <c r="AF1627" i="4" s="1"/>
  <c r="AB1627" i="4"/>
  <c r="AC1627" i="4" s="1"/>
  <c r="Y1913" i="4"/>
  <c r="Z1913" i="4" s="1"/>
  <c r="AE1913" i="4"/>
  <c r="AF1913" i="4" s="1"/>
  <c r="AB1913" i="4"/>
  <c r="AC1913" i="4" s="1"/>
  <c r="AB398" i="4"/>
  <c r="AC398" i="4" s="1"/>
  <c r="Y398" i="4"/>
  <c r="Z398" i="4" s="1"/>
  <c r="AE398" i="4"/>
  <c r="AF398" i="4" s="1"/>
  <c r="S1872" i="4"/>
  <c r="AB897" i="4"/>
  <c r="AC897" i="4" s="1"/>
  <c r="Y897" i="4"/>
  <c r="Z897" i="4" s="1"/>
  <c r="AE897" i="4"/>
  <c r="AF897" i="4" s="1"/>
  <c r="AE1073" i="4"/>
  <c r="AF1073" i="4" s="1"/>
  <c r="Y1073" i="4"/>
  <c r="Z1073" i="4" s="1"/>
  <c r="AB1073" i="4"/>
  <c r="AC1073" i="4" s="1"/>
  <c r="AE134" i="4"/>
  <c r="AF134" i="4" s="1"/>
  <c r="AB134" i="4"/>
  <c r="AC134" i="4" s="1"/>
  <c r="Y134" i="4"/>
  <c r="Z134" i="4" s="1"/>
  <c r="S247" i="4"/>
  <c r="AE565" i="4"/>
  <c r="AF565" i="4" s="1"/>
  <c r="AB565" i="4"/>
  <c r="AC565" i="4" s="1"/>
  <c r="Y565" i="4"/>
  <c r="Z565" i="4" s="1"/>
  <c r="AE436" i="4"/>
  <c r="AF436" i="4" s="1"/>
  <c r="AB436" i="4"/>
  <c r="AC436" i="4" s="1"/>
  <c r="Y436" i="4"/>
  <c r="Z436" i="4" s="1"/>
  <c r="Y671" i="4"/>
  <c r="Z671" i="4" s="1"/>
  <c r="AE671" i="4"/>
  <c r="AF671" i="4" s="1"/>
  <c r="AB671" i="4"/>
  <c r="AC671" i="4" s="1"/>
  <c r="Y756" i="4"/>
  <c r="Z756" i="4" s="1"/>
  <c r="AE756" i="4"/>
  <c r="AF756" i="4" s="1"/>
  <c r="AB756" i="4"/>
  <c r="AC756" i="4" s="1"/>
  <c r="Y1091" i="4"/>
  <c r="Z1091" i="4" s="1"/>
  <c r="AE1091" i="4"/>
  <c r="AF1091" i="4" s="1"/>
  <c r="AB1091" i="4"/>
  <c r="AC1091" i="4" s="1"/>
  <c r="Y1709" i="4"/>
  <c r="Z1709" i="4" s="1"/>
  <c r="AE1709" i="4"/>
  <c r="AF1709" i="4" s="1"/>
  <c r="AB1709" i="4"/>
  <c r="AC1709" i="4" s="1"/>
  <c r="AB1476" i="4"/>
  <c r="AC1476" i="4" s="1"/>
  <c r="AE1476" i="4"/>
  <c r="AF1476" i="4" s="1"/>
  <c r="Y1476" i="4"/>
  <c r="Z1476" i="4" s="1"/>
  <c r="AB2013" i="4"/>
  <c r="AC2013" i="4" s="1"/>
  <c r="Y2013" i="4"/>
  <c r="Z2013" i="4" s="1"/>
  <c r="AE648" i="4"/>
  <c r="AF648" i="4" s="1"/>
  <c r="AB648" i="4"/>
  <c r="AC648" i="4" s="1"/>
  <c r="Y648" i="4"/>
  <c r="Z648" i="4" s="1"/>
  <c r="S685" i="4"/>
  <c r="AE857" i="4"/>
  <c r="AF857" i="4" s="1"/>
  <c r="AB857" i="4"/>
  <c r="AC857" i="4" s="1"/>
  <c r="Y857" i="4"/>
  <c r="Z857" i="4" s="1"/>
  <c r="Y1691" i="4"/>
  <c r="Z1691" i="4" s="1"/>
  <c r="AE1691" i="4"/>
  <c r="AF1691" i="4" s="1"/>
  <c r="AB1691" i="4"/>
  <c r="AC1691" i="4" s="1"/>
  <c r="Y1877" i="4"/>
  <c r="Z1877" i="4" s="1"/>
  <c r="AE1877" i="4"/>
  <c r="AF1877" i="4" s="1"/>
  <c r="AB1877" i="4"/>
  <c r="AC1877" i="4" s="1"/>
  <c r="AE1884" i="4"/>
  <c r="AF1884" i="4" s="1"/>
  <c r="Y1884" i="4"/>
  <c r="Z1884" i="4" s="1"/>
  <c r="AB1884" i="4"/>
  <c r="AC1884" i="4" s="1"/>
  <c r="AE881" i="4"/>
  <c r="AF881" i="4" s="1"/>
  <c r="AB881" i="4"/>
  <c r="AC881" i="4" s="1"/>
  <c r="Y881" i="4"/>
  <c r="Z881" i="4" s="1"/>
  <c r="AB290" i="4"/>
  <c r="AC290" i="4" s="1"/>
  <c r="Y290" i="4"/>
  <c r="Z290" i="4" s="1"/>
  <c r="AE290" i="4"/>
  <c r="AF290" i="4" s="1"/>
  <c r="Y745" i="4"/>
  <c r="Z745" i="4" s="1"/>
  <c r="AB745" i="4"/>
  <c r="AC745" i="4" s="1"/>
  <c r="AE745" i="4"/>
  <c r="AF745" i="4" s="1"/>
  <c r="AB1192" i="4"/>
  <c r="AC1192" i="4" s="1"/>
  <c r="AE1192" i="4"/>
  <c r="AF1192" i="4" s="1"/>
  <c r="Y1192" i="4"/>
  <c r="Z1192" i="4" s="1"/>
  <c r="AE1393" i="4"/>
  <c r="AF1393" i="4" s="1"/>
  <c r="AB1393" i="4"/>
  <c r="AC1393" i="4" s="1"/>
  <c r="Y1393" i="4"/>
  <c r="Z1393" i="4" s="1"/>
  <c r="AE1526" i="4"/>
  <c r="AF1526" i="4" s="1"/>
  <c r="Y1526" i="4"/>
  <c r="Z1526" i="4" s="1"/>
  <c r="AB1526" i="4"/>
  <c r="AC1526" i="4" s="1"/>
  <c r="AB1622" i="4"/>
  <c r="AC1622" i="4" s="1"/>
  <c r="AE1622" i="4"/>
  <c r="AF1622" i="4" s="1"/>
  <c r="Y1622" i="4"/>
  <c r="Z1622" i="4" s="1"/>
  <c r="AE1970" i="4"/>
  <c r="AF1970" i="4" s="1"/>
  <c r="AB1970" i="4"/>
  <c r="AC1970" i="4" s="1"/>
  <c r="Y1970" i="4"/>
  <c r="Z1970" i="4" s="1"/>
  <c r="Y1083" i="4"/>
  <c r="Z1083" i="4" s="1"/>
  <c r="AB1083" i="4"/>
  <c r="AC1083" i="4" s="1"/>
  <c r="AE1083" i="4"/>
  <c r="AF1083" i="4" s="1"/>
  <c r="AE1134" i="4"/>
  <c r="AF1134" i="4" s="1"/>
  <c r="AB1134" i="4"/>
  <c r="AC1134" i="4" s="1"/>
  <c r="Y1134" i="4"/>
  <c r="Z1134" i="4" s="1"/>
  <c r="AE472" i="4"/>
  <c r="AF472" i="4" s="1"/>
  <c r="AB472" i="4"/>
  <c r="AC472" i="4" s="1"/>
  <c r="Y472" i="4"/>
  <c r="Z472" i="4" s="1"/>
  <c r="S606" i="4"/>
  <c r="AE525" i="4"/>
  <c r="AF525" i="4" s="1"/>
  <c r="Y525" i="4"/>
  <c r="Z525" i="4" s="1"/>
  <c r="AB525" i="4"/>
  <c r="AC525" i="4" s="1"/>
  <c r="Y1166" i="4"/>
  <c r="Z1166" i="4" s="1"/>
  <c r="AE1166" i="4"/>
  <c r="AF1166" i="4" s="1"/>
  <c r="AB1166" i="4"/>
  <c r="AC1166" i="4" s="1"/>
  <c r="AB1489" i="4"/>
  <c r="AC1489" i="4" s="1"/>
  <c r="Y1489" i="4"/>
  <c r="Z1489" i="4" s="1"/>
  <c r="AE1489" i="4"/>
  <c r="AF1489" i="4" s="1"/>
  <c r="Y231" i="4"/>
  <c r="Z231" i="4" s="1"/>
  <c r="AB231" i="4"/>
  <c r="AC231" i="4" s="1"/>
  <c r="AE231" i="4"/>
  <c r="AF231" i="4" s="1"/>
  <c r="Y1079" i="4"/>
  <c r="Z1079" i="4" s="1"/>
  <c r="AE1079" i="4"/>
  <c r="AF1079" i="4" s="1"/>
  <c r="AB1079" i="4"/>
  <c r="AC1079" i="4" s="1"/>
  <c r="Y219" i="4"/>
  <c r="Z219" i="4" s="1"/>
  <c r="AE219" i="4"/>
  <c r="AF219" i="4" s="1"/>
  <c r="AB219" i="4"/>
  <c r="AC219" i="4" s="1"/>
  <c r="AB1989" i="4"/>
  <c r="AC1989" i="4" s="1"/>
  <c r="Y1989" i="4"/>
  <c r="Z1989" i="4" s="1"/>
  <c r="S790" i="4"/>
  <c r="AE125" i="4"/>
  <c r="AF125" i="4" s="1"/>
  <c r="Y125" i="4"/>
  <c r="Z125" i="4" s="1"/>
  <c r="AB125" i="4"/>
  <c r="AC125" i="4" s="1"/>
  <c r="AE25" i="4"/>
  <c r="AF25" i="4" s="1"/>
  <c r="AB25" i="4"/>
  <c r="AC25" i="4" s="1"/>
  <c r="Y25" i="4"/>
  <c r="Z25" i="4" s="1"/>
  <c r="AE133" i="4"/>
  <c r="AF133" i="4" s="1"/>
  <c r="Y133" i="4"/>
  <c r="Z133" i="4" s="1"/>
  <c r="AB133" i="4"/>
  <c r="AC133" i="4" s="1"/>
  <c r="AE113" i="4"/>
  <c r="AF113" i="4" s="1"/>
  <c r="AB113" i="4"/>
  <c r="AC113" i="4" s="1"/>
  <c r="Y113" i="4"/>
  <c r="Z113" i="4" s="1"/>
  <c r="AE1470" i="4"/>
  <c r="AF1470" i="4" s="1"/>
  <c r="AB1470" i="4"/>
  <c r="AC1470" i="4" s="1"/>
  <c r="Y1470" i="4"/>
  <c r="Z1470" i="4" s="1"/>
  <c r="AE1813" i="4"/>
  <c r="AF1813" i="4" s="1"/>
  <c r="AB1813" i="4"/>
  <c r="AC1813" i="4" s="1"/>
  <c r="Y1813" i="4"/>
  <c r="Z1813" i="4" s="1"/>
  <c r="AB566" i="4"/>
  <c r="AC566" i="4" s="1"/>
  <c r="Y566" i="4"/>
  <c r="Z566" i="4" s="1"/>
  <c r="AE566" i="4"/>
  <c r="AF566" i="4" s="1"/>
  <c r="AE107" i="4"/>
  <c r="AF107" i="4" s="1"/>
  <c r="Y107" i="4"/>
  <c r="Z107" i="4" s="1"/>
  <c r="AB107" i="4"/>
  <c r="AC107" i="4" s="1"/>
  <c r="Y427" i="4"/>
  <c r="Z427" i="4" s="1"/>
  <c r="AE427" i="4"/>
  <c r="AF427" i="4" s="1"/>
  <c r="AB427" i="4"/>
  <c r="AC427" i="4" s="1"/>
  <c r="AE774" i="4"/>
  <c r="AF774" i="4" s="1"/>
  <c r="AB774" i="4"/>
  <c r="AC774" i="4" s="1"/>
  <c r="Y774" i="4"/>
  <c r="Z774" i="4" s="1"/>
  <c r="AE536" i="4"/>
  <c r="AF536" i="4" s="1"/>
  <c r="AB536" i="4"/>
  <c r="AC536" i="4" s="1"/>
  <c r="Y536" i="4"/>
  <c r="Z536" i="4" s="1"/>
  <c r="AE585" i="4"/>
  <c r="AF585" i="4" s="1"/>
  <c r="AB585" i="4"/>
  <c r="AC585" i="4" s="1"/>
  <c r="Y585" i="4"/>
  <c r="Z585" i="4" s="1"/>
  <c r="AE437" i="4"/>
  <c r="AF437" i="4" s="1"/>
  <c r="AB437" i="4"/>
  <c r="AC437" i="4" s="1"/>
  <c r="Y437" i="4"/>
  <c r="Z437" i="4" s="1"/>
  <c r="AE1102" i="4"/>
  <c r="AF1102" i="4" s="1"/>
  <c r="AB1102" i="4"/>
  <c r="AC1102" i="4" s="1"/>
  <c r="Y1102" i="4"/>
  <c r="Z1102" i="4" s="1"/>
  <c r="Y1217" i="4"/>
  <c r="Z1217" i="4" s="1"/>
  <c r="AB1217" i="4"/>
  <c r="AC1217" i="4" s="1"/>
  <c r="AE1217" i="4"/>
  <c r="AF1217" i="4" s="1"/>
  <c r="S1714" i="4"/>
  <c r="AE1279" i="4"/>
  <c r="AF1279" i="4" s="1"/>
  <c r="AB1279" i="4"/>
  <c r="AC1279" i="4" s="1"/>
  <c r="Y1279" i="4"/>
  <c r="Z1279" i="4" s="1"/>
  <c r="Y976" i="4"/>
  <c r="Z976" i="4" s="1"/>
  <c r="AE976" i="4"/>
  <c r="AF976" i="4" s="1"/>
  <c r="AB976" i="4"/>
  <c r="AC976" i="4" s="1"/>
  <c r="Y1379" i="4"/>
  <c r="Z1379" i="4" s="1"/>
  <c r="AE1379" i="4"/>
  <c r="AF1379" i="4" s="1"/>
  <c r="AB1379" i="4"/>
  <c r="AC1379" i="4" s="1"/>
  <c r="S1607" i="4"/>
  <c r="AE1732" i="4"/>
  <c r="AF1732" i="4" s="1"/>
  <c r="AB1732" i="4"/>
  <c r="AC1732" i="4" s="1"/>
  <c r="Y1732" i="4"/>
  <c r="Z1732" i="4" s="1"/>
  <c r="AE1068" i="4"/>
  <c r="AF1068" i="4" s="1"/>
  <c r="AB1068" i="4"/>
  <c r="AC1068" i="4" s="1"/>
  <c r="Y1068" i="4"/>
  <c r="Z1068" i="4" s="1"/>
  <c r="S1445" i="4"/>
  <c r="AB530" i="4"/>
  <c r="AC530" i="4" s="1"/>
  <c r="Y530" i="4"/>
  <c r="Z530" i="4" s="1"/>
  <c r="AE530" i="4"/>
  <c r="AF530" i="4" s="1"/>
  <c r="AB634" i="4"/>
  <c r="AC634" i="4" s="1"/>
  <c r="AE634" i="4"/>
  <c r="AF634" i="4" s="1"/>
  <c r="Y634" i="4"/>
  <c r="Z634" i="4" s="1"/>
  <c r="AE851" i="4"/>
  <c r="AF851" i="4" s="1"/>
  <c r="Y851" i="4"/>
  <c r="Z851" i="4" s="1"/>
  <c r="AB851" i="4"/>
  <c r="AC851" i="4" s="1"/>
  <c r="Y748" i="4"/>
  <c r="Z748" i="4" s="1"/>
  <c r="AE748" i="4"/>
  <c r="AF748" i="4" s="1"/>
  <c r="AB748" i="4"/>
  <c r="AC748" i="4" s="1"/>
  <c r="AE807" i="4"/>
  <c r="AF807" i="4" s="1"/>
  <c r="AB807" i="4"/>
  <c r="AC807" i="4" s="1"/>
  <c r="Y807" i="4"/>
  <c r="Z807" i="4" s="1"/>
  <c r="Y1306" i="4"/>
  <c r="Z1306" i="4" s="1"/>
  <c r="AE1306" i="4"/>
  <c r="AF1306" i="4" s="1"/>
  <c r="AB1306" i="4"/>
  <c r="AC1306" i="4" s="1"/>
  <c r="AE1739" i="4"/>
  <c r="AF1739" i="4" s="1"/>
  <c r="AB1739" i="4"/>
  <c r="AC1739" i="4" s="1"/>
  <c r="Y1739" i="4"/>
  <c r="Z1739" i="4" s="1"/>
  <c r="AB2011" i="4"/>
  <c r="AC2011" i="4" s="1"/>
  <c r="Y2011" i="4"/>
  <c r="Z2011" i="4" s="1"/>
  <c r="S1852" i="4"/>
  <c r="AE846" i="4"/>
  <c r="AF846" i="4" s="1"/>
  <c r="AB846" i="4"/>
  <c r="AC846" i="4" s="1"/>
  <c r="Y846" i="4"/>
  <c r="Z846" i="4" s="1"/>
  <c r="AE11" i="4"/>
  <c r="AF11" i="4" s="1"/>
  <c r="AB11" i="4"/>
  <c r="AC11" i="4" s="1"/>
  <c r="Y11" i="4"/>
  <c r="Z11" i="4" s="1"/>
  <c r="AE533" i="4"/>
  <c r="AF533" i="4" s="1"/>
  <c r="AB533" i="4"/>
  <c r="AC533" i="4" s="1"/>
  <c r="Y533" i="4"/>
  <c r="Z533" i="4" s="1"/>
  <c r="Y459" i="4"/>
  <c r="Z459" i="4" s="1"/>
  <c r="AE459" i="4"/>
  <c r="AF459" i="4" s="1"/>
  <c r="AB459" i="4"/>
  <c r="AC459" i="4" s="1"/>
  <c r="S573" i="4"/>
  <c r="AE841" i="4"/>
  <c r="AF841" i="4" s="1"/>
  <c r="AB841" i="4"/>
  <c r="AC841" i="4" s="1"/>
  <c r="Y841" i="4"/>
  <c r="Z841" i="4" s="1"/>
  <c r="S759" i="4"/>
  <c r="S1397" i="4"/>
  <c r="S1832" i="4"/>
  <c r="AE59" i="4"/>
  <c r="AF59" i="4" s="1"/>
  <c r="AB59" i="4"/>
  <c r="AC59" i="4" s="1"/>
  <c r="Y59" i="4"/>
  <c r="Z59" i="4" s="1"/>
  <c r="S226" i="4"/>
  <c r="S1561" i="4"/>
  <c r="AE1941" i="4"/>
  <c r="AF1941" i="4" s="1"/>
  <c r="AB1941" i="4"/>
  <c r="AC1941" i="4" s="1"/>
  <c r="Y1941" i="4"/>
  <c r="Z1941" i="4" s="1"/>
  <c r="AB238" i="4"/>
  <c r="AC238" i="4" s="1"/>
  <c r="AE238" i="4"/>
  <c r="AF238" i="4" s="1"/>
  <c r="Y238" i="4"/>
  <c r="Z238" i="4" s="1"/>
  <c r="S314" i="4"/>
  <c r="AE73" i="4"/>
  <c r="AF73" i="4" s="1"/>
  <c r="AB73" i="4"/>
  <c r="AC73" i="4" s="1"/>
  <c r="Y73" i="4"/>
  <c r="Z73" i="4" s="1"/>
  <c r="Y249" i="4"/>
  <c r="Z249" i="4" s="1"/>
  <c r="AE249" i="4"/>
  <c r="AF249" i="4" s="1"/>
  <c r="AB249" i="4"/>
  <c r="AC249" i="4" s="1"/>
  <c r="S1162" i="4"/>
  <c r="AE908" i="4"/>
  <c r="AF908" i="4" s="1"/>
  <c r="AB908" i="4"/>
  <c r="AC908" i="4" s="1"/>
  <c r="Y908" i="4"/>
  <c r="Z908" i="4" s="1"/>
  <c r="S1326" i="4"/>
  <c r="S1250" i="4"/>
  <c r="S1325" i="4"/>
  <c r="AB1412" i="4"/>
  <c r="AC1412" i="4" s="1"/>
  <c r="Y1412" i="4"/>
  <c r="Z1412" i="4" s="1"/>
  <c r="AE1412" i="4"/>
  <c r="AF1412" i="4" s="1"/>
  <c r="S1288" i="4"/>
  <c r="AE1405" i="4"/>
  <c r="AF1405" i="4" s="1"/>
  <c r="AB1405" i="4"/>
  <c r="AC1405" i="4" s="1"/>
  <c r="Y1405" i="4"/>
  <c r="Z1405" i="4" s="1"/>
  <c r="AE1421" i="4"/>
  <c r="AF1421" i="4" s="1"/>
  <c r="AB1421" i="4"/>
  <c r="AC1421" i="4" s="1"/>
  <c r="Y1421" i="4"/>
  <c r="Z1421" i="4" s="1"/>
  <c r="Y1682" i="4"/>
  <c r="Z1682" i="4" s="1"/>
  <c r="AE1682" i="4"/>
  <c r="AF1682" i="4" s="1"/>
  <c r="AB1682" i="4"/>
  <c r="AC1682" i="4" s="1"/>
  <c r="Y1730" i="4"/>
  <c r="Z1730" i="4" s="1"/>
  <c r="AB1730" i="4"/>
  <c r="AC1730" i="4" s="1"/>
  <c r="AE1730" i="4"/>
  <c r="AF1730" i="4" s="1"/>
  <c r="AE1758" i="4"/>
  <c r="AF1758" i="4" s="1"/>
  <c r="Y1758" i="4"/>
  <c r="Z1758" i="4" s="1"/>
  <c r="AB1758" i="4"/>
  <c r="AC1758" i="4" s="1"/>
  <c r="AB1784" i="4"/>
  <c r="AC1784" i="4" s="1"/>
  <c r="AE1784" i="4"/>
  <c r="AF1784" i="4" s="1"/>
  <c r="Y1784" i="4"/>
  <c r="Z1784" i="4" s="1"/>
  <c r="AE1887" i="4"/>
  <c r="AF1887" i="4" s="1"/>
  <c r="AB1887" i="4"/>
  <c r="AC1887" i="4" s="1"/>
  <c r="Y1887" i="4"/>
  <c r="Z1887" i="4" s="1"/>
  <c r="AB777" i="4"/>
  <c r="AC777" i="4" s="1"/>
  <c r="AE777" i="4"/>
  <c r="AF777" i="4" s="1"/>
  <c r="Y777" i="4"/>
  <c r="Z777" i="4" s="1"/>
  <c r="AE1927" i="4"/>
  <c r="AF1927" i="4" s="1"/>
  <c r="AB1927" i="4"/>
  <c r="AC1927" i="4" s="1"/>
  <c r="Y1927" i="4"/>
  <c r="Z1927" i="4" s="1"/>
  <c r="AE464" i="4"/>
  <c r="AF464" i="4" s="1"/>
  <c r="AB464" i="4"/>
  <c r="AC464" i="4" s="1"/>
  <c r="Y464" i="4"/>
  <c r="Z464" i="4" s="1"/>
  <c r="AE425" i="4"/>
  <c r="AF425" i="4" s="1"/>
  <c r="AB425" i="4"/>
  <c r="AC425" i="4" s="1"/>
  <c r="Y425" i="4"/>
  <c r="Z425" i="4" s="1"/>
  <c r="AE1081" i="4"/>
  <c r="AF1081" i="4" s="1"/>
  <c r="AB1081" i="4"/>
  <c r="AC1081" i="4" s="1"/>
  <c r="Y1081" i="4"/>
  <c r="Z1081" i="4" s="1"/>
  <c r="Y1378" i="4"/>
  <c r="Z1378" i="4" s="1"/>
  <c r="AE1378" i="4"/>
  <c r="AF1378" i="4" s="1"/>
  <c r="AB1378" i="4"/>
  <c r="AC1378" i="4" s="1"/>
  <c r="Y674" i="4"/>
  <c r="Z674" i="4" s="1"/>
  <c r="AE674" i="4"/>
  <c r="AF674" i="4" s="1"/>
  <c r="AB674" i="4"/>
  <c r="AC674" i="4" s="1"/>
  <c r="AE990" i="4"/>
  <c r="AF990" i="4" s="1"/>
  <c r="AB990" i="4"/>
  <c r="AC990" i="4" s="1"/>
  <c r="Y990" i="4"/>
  <c r="Z990" i="4" s="1"/>
  <c r="AE927" i="4"/>
  <c r="AF927" i="4" s="1"/>
  <c r="AB927" i="4"/>
  <c r="AC927" i="4" s="1"/>
  <c r="Y927" i="4"/>
  <c r="Z927" i="4" s="1"/>
  <c r="AE1256" i="4"/>
  <c r="AF1256" i="4" s="1"/>
  <c r="AB1256" i="4"/>
  <c r="AC1256" i="4" s="1"/>
  <c r="Y1256" i="4"/>
  <c r="Z1256" i="4" s="1"/>
  <c r="S1316" i="4"/>
  <c r="AE1323" i="4"/>
  <c r="AF1323" i="4" s="1"/>
  <c r="AB1323" i="4"/>
  <c r="AC1323" i="4" s="1"/>
  <c r="Y1323" i="4"/>
  <c r="Z1323" i="4" s="1"/>
  <c r="Y1492" i="4"/>
  <c r="Z1492" i="4" s="1"/>
  <c r="AE1492" i="4"/>
  <c r="AF1492" i="4" s="1"/>
  <c r="AB1492" i="4"/>
  <c r="AC1492" i="4" s="1"/>
  <c r="S1957" i="4"/>
  <c r="S67" i="4"/>
  <c r="AE891" i="4"/>
  <c r="AF891" i="4" s="1"/>
  <c r="AB891" i="4"/>
  <c r="AC891" i="4" s="1"/>
  <c r="Y891" i="4"/>
  <c r="Z891" i="4" s="1"/>
  <c r="Y744" i="4"/>
  <c r="Z744" i="4" s="1"/>
  <c r="AE744" i="4"/>
  <c r="AF744" i="4" s="1"/>
  <c r="AB744" i="4"/>
  <c r="AC744" i="4" s="1"/>
  <c r="S1151" i="4"/>
  <c r="AB1380" i="4"/>
  <c r="AC1380" i="4" s="1"/>
  <c r="Y1380" i="4"/>
  <c r="Z1380" i="4" s="1"/>
  <c r="AE1380" i="4"/>
  <c r="AF1380" i="4" s="1"/>
  <c r="S1760" i="4"/>
  <c r="S591" i="4"/>
  <c r="S1448" i="4"/>
  <c r="AE1710" i="4"/>
  <c r="AF1710" i="4" s="1"/>
  <c r="AB1710" i="4"/>
  <c r="AC1710" i="4" s="1"/>
  <c r="Y1710" i="4"/>
  <c r="Z1710" i="4" s="1"/>
  <c r="Y161" i="4"/>
  <c r="Z161" i="4" s="1"/>
  <c r="AE161" i="4"/>
  <c r="AF161" i="4" s="1"/>
  <c r="AB161" i="4"/>
  <c r="AC161" i="4" s="1"/>
  <c r="AB1493" i="4"/>
  <c r="AC1493" i="4" s="1"/>
  <c r="AE1493" i="4"/>
  <c r="AF1493" i="4" s="1"/>
  <c r="Y1493" i="4"/>
  <c r="Z1493" i="4" s="1"/>
  <c r="AB178" i="4"/>
  <c r="AC178" i="4" s="1"/>
  <c r="AE178" i="4"/>
  <c r="AF178" i="4" s="1"/>
  <c r="Y178" i="4"/>
  <c r="Z178" i="4" s="1"/>
  <c r="Y678" i="4"/>
  <c r="Z678" i="4" s="1"/>
  <c r="AE678" i="4"/>
  <c r="AF678" i="4" s="1"/>
  <c r="AB678" i="4"/>
  <c r="AC678" i="4" s="1"/>
  <c r="S628" i="4"/>
  <c r="S614" i="4"/>
  <c r="AE577" i="4"/>
  <c r="AF577" i="4" s="1"/>
  <c r="AB577" i="4"/>
  <c r="AC577" i="4" s="1"/>
  <c r="Y577" i="4"/>
  <c r="Z577" i="4" s="1"/>
  <c r="AE680" i="4"/>
  <c r="AF680" i="4" s="1"/>
  <c r="AB680" i="4"/>
  <c r="AC680" i="4" s="1"/>
  <c r="Y680" i="4"/>
  <c r="Z680" i="4" s="1"/>
  <c r="S1274" i="4"/>
  <c r="Y893" i="4"/>
  <c r="Z893" i="4" s="1"/>
  <c r="AE893" i="4"/>
  <c r="AF893" i="4" s="1"/>
  <c r="AB893" i="4"/>
  <c r="AC893" i="4" s="1"/>
  <c r="Y1075" i="4"/>
  <c r="Z1075" i="4" s="1"/>
  <c r="AE1075" i="4"/>
  <c r="AF1075" i="4" s="1"/>
  <c r="AB1075" i="4"/>
  <c r="AC1075" i="4" s="1"/>
  <c r="AE950" i="4"/>
  <c r="AF950" i="4" s="1"/>
  <c r="AB950" i="4"/>
  <c r="AC950" i="4" s="1"/>
  <c r="Y950" i="4"/>
  <c r="Z950" i="4" s="1"/>
  <c r="S1717" i="4"/>
  <c r="S1739" i="4"/>
  <c r="S1575" i="4"/>
  <c r="S1748" i="4"/>
  <c r="AE1930" i="4"/>
  <c r="AF1930" i="4" s="1"/>
  <c r="AB1930" i="4"/>
  <c r="AC1930" i="4" s="1"/>
  <c r="Y1930" i="4"/>
  <c r="Z1930" i="4" s="1"/>
  <c r="S1954" i="4"/>
  <c r="S1558" i="4"/>
  <c r="Y1976" i="4"/>
  <c r="Z1976" i="4" s="1"/>
  <c r="AE1976" i="4"/>
  <c r="AF1976" i="4" s="1"/>
  <c r="AB1976" i="4"/>
  <c r="AC1976" i="4" s="1"/>
  <c r="S41" i="4"/>
  <c r="S1307" i="4"/>
  <c r="AE1048" i="4"/>
  <c r="AF1048" i="4" s="1"/>
  <c r="AB1048" i="4"/>
  <c r="AC1048" i="4" s="1"/>
  <c r="Y1048" i="4"/>
  <c r="Z1048" i="4" s="1"/>
  <c r="S799" i="4"/>
  <c r="AE476" i="4"/>
  <c r="AF476" i="4" s="1"/>
  <c r="AB476" i="4"/>
  <c r="AC476" i="4" s="1"/>
  <c r="Y476" i="4"/>
  <c r="Z476" i="4" s="1"/>
  <c r="AE1112" i="4"/>
  <c r="AF1112" i="4" s="1"/>
  <c r="AB1112" i="4"/>
  <c r="AC1112" i="4" s="1"/>
  <c r="Y1112" i="4"/>
  <c r="Z1112" i="4" s="1"/>
  <c r="Y1310" i="4"/>
  <c r="Z1310" i="4" s="1"/>
  <c r="AE1310" i="4"/>
  <c r="AF1310" i="4" s="1"/>
  <c r="AB1310" i="4"/>
  <c r="AC1310" i="4" s="1"/>
  <c r="AE300" i="4"/>
  <c r="AF300" i="4" s="1"/>
  <c r="AB300" i="4"/>
  <c r="AC300" i="4" s="1"/>
  <c r="Y300" i="4"/>
  <c r="Z300" i="4" s="1"/>
  <c r="AE637" i="4"/>
  <c r="AF637" i="4" s="1"/>
  <c r="AB637" i="4"/>
  <c r="AC637" i="4" s="1"/>
  <c r="Y637" i="4"/>
  <c r="Z637" i="4" s="1"/>
  <c r="S706" i="4"/>
  <c r="AE392" i="4"/>
  <c r="AF392" i="4" s="1"/>
  <c r="AB392" i="4"/>
  <c r="AC392" i="4" s="1"/>
  <c r="Y392" i="4"/>
  <c r="Z392" i="4" s="1"/>
  <c r="AB630" i="4"/>
  <c r="AC630" i="4" s="1"/>
  <c r="AE630" i="4"/>
  <c r="AF630" i="4" s="1"/>
  <c r="Y630" i="4"/>
  <c r="Z630" i="4" s="1"/>
  <c r="S1026" i="4"/>
  <c r="AE1335" i="4"/>
  <c r="AF1335" i="4" s="1"/>
  <c r="AB1335" i="4"/>
  <c r="AC1335" i="4" s="1"/>
  <c r="Y1335" i="4"/>
  <c r="Z1335" i="4" s="1"/>
  <c r="AE1522" i="4"/>
  <c r="AF1522" i="4" s="1"/>
  <c r="AB1522" i="4"/>
  <c r="AC1522" i="4" s="1"/>
  <c r="Y1522" i="4"/>
  <c r="Z1522" i="4" s="1"/>
  <c r="AE376" i="4"/>
  <c r="AF376" i="4" s="1"/>
  <c r="AB376" i="4"/>
  <c r="AC376" i="4" s="1"/>
  <c r="Y376" i="4"/>
  <c r="Z376" i="4" s="1"/>
  <c r="S1846" i="4"/>
  <c r="AE1943" i="4"/>
  <c r="AF1943" i="4" s="1"/>
  <c r="Y1943" i="4"/>
  <c r="Z1943" i="4" s="1"/>
  <c r="AB1943" i="4"/>
  <c r="AC1943" i="4" s="1"/>
  <c r="AE616" i="4"/>
  <c r="AF616" i="4" s="1"/>
  <c r="AB616" i="4"/>
  <c r="AC616" i="4" s="1"/>
  <c r="Y616" i="4"/>
  <c r="Z616" i="4" s="1"/>
  <c r="S424" i="4"/>
  <c r="S679" i="4"/>
  <c r="S782" i="4"/>
  <c r="S781" i="4"/>
  <c r="S1146" i="4"/>
  <c r="AB1432" i="4"/>
  <c r="AC1432" i="4" s="1"/>
  <c r="Y1432" i="4"/>
  <c r="Z1432" i="4" s="1"/>
  <c r="AE1432" i="4"/>
  <c r="AF1432" i="4" s="1"/>
  <c r="AE1646" i="4"/>
  <c r="AF1646" i="4" s="1"/>
  <c r="AB1646" i="4"/>
  <c r="AC1646" i="4" s="1"/>
  <c r="Y1646" i="4"/>
  <c r="Z1646" i="4" s="1"/>
  <c r="S1785" i="4"/>
  <c r="AB1899" i="4"/>
  <c r="AC1899" i="4" s="1"/>
  <c r="Y1899" i="4"/>
  <c r="Z1899" i="4" s="1"/>
  <c r="AE1899" i="4"/>
  <c r="AF1899" i="4" s="1"/>
  <c r="AB8" i="4"/>
  <c r="AC8" i="4" s="1"/>
  <c r="Y8" i="4"/>
  <c r="Z8" i="4" s="1"/>
  <c r="AE8" i="4"/>
  <c r="AF8" i="4" s="1"/>
  <c r="AE98" i="4"/>
  <c r="AF98" i="4" s="1"/>
  <c r="AB98" i="4"/>
  <c r="AC98" i="4" s="1"/>
  <c r="Y98" i="4"/>
  <c r="Z98" i="4" s="1"/>
  <c r="AB266" i="4"/>
  <c r="AC266" i="4" s="1"/>
  <c r="AE266" i="4"/>
  <c r="AF266" i="4" s="1"/>
  <c r="Y266" i="4"/>
  <c r="Z266" i="4" s="1"/>
  <c r="S727" i="4"/>
  <c r="AB210" i="4"/>
  <c r="AC210" i="4" s="1"/>
  <c r="AE210" i="4"/>
  <c r="AF210" i="4" s="1"/>
  <c r="Y210" i="4"/>
  <c r="Z210" i="4" s="1"/>
  <c r="AB298" i="4"/>
  <c r="AC298" i="4" s="1"/>
  <c r="AE298" i="4"/>
  <c r="AF298" i="4" s="1"/>
  <c r="Y298" i="4"/>
  <c r="Z298" i="4" s="1"/>
  <c r="AE421" i="4"/>
  <c r="AF421" i="4" s="1"/>
  <c r="AB421" i="4"/>
  <c r="AC421" i="4" s="1"/>
  <c r="Y421" i="4"/>
  <c r="Z421" i="4" s="1"/>
  <c r="AE877" i="4"/>
  <c r="AF877" i="4" s="1"/>
  <c r="AB877" i="4"/>
  <c r="AC877" i="4" s="1"/>
  <c r="Y877" i="4"/>
  <c r="Z877" i="4" s="1"/>
  <c r="S912" i="4"/>
  <c r="AB1325" i="4"/>
  <c r="AC1325" i="4" s="1"/>
  <c r="AE1325" i="4"/>
  <c r="AF1325" i="4" s="1"/>
  <c r="Y1325" i="4"/>
  <c r="Z1325" i="4" s="1"/>
  <c r="AE1425" i="4"/>
  <c r="AF1425" i="4" s="1"/>
  <c r="AB1425" i="4"/>
  <c r="AC1425" i="4" s="1"/>
  <c r="Y1425" i="4"/>
  <c r="Z1425" i="4" s="1"/>
  <c r="AE1878" i="4"/>
  <c r="AF1878" i="4" s="1"/>
  <c r="AB1878" i="4"/>
  <c r="AC1878" i="4" s="1"/>
  <c r="Y1878" i="4"/>
  <c r="Z1878" i="4" s="1"/>
  <c r="S720" i="4"/>
  <c r="AB677" i="4"/>
  <c r="AC677" i="4" s="1"/>
  <c r="Y677" i="4"/>
  <c r="Z677" i="4" s="1"/>
  <c r="AE677" i="4"/>
  <c r="AF677" i="4" s="1"/>
  <c r="S742" i="4"/>
  <c r="S1065" i="4"/>
  <c r="S243" i="4"/>
  <c r="AE1367" i="4"/>
  <c r="AF1367" i="4" s="1"/>
  <c r="AB1367" i="4"/>
  <c r="AC1367" i="4" s="1"/>
  <c r="Y1367" i="4"/>
  <c r="Z1367" i="4" s="1"/>
  <c r="S954" i="4"/>
  <c r="Y1197" i="4"/>
  <c r="Z1197" i="4" s="1"/>
  <c r="AB1197" i="4"/>
  <c r="AC1197" i="4" s="1"/>
  <c r="AE1197" i="4"/>
  <c r="AF1197" i="4" s="1"/>
  <c r="AB1659" i="4"/>
  <c r="AC1659" i="4" s="1"/>
  <c r="Y1659" i="4"/>
  <c r="Z1659" i="4" s="1"/>
  <c r="AE1659" i="4"/>
  <c r="AF1659" i="4" s="1"/>
  <c r="S1554" i="4"/>
  <c r="AE1957" i="4"/>
  <c r="AF1957" i="4" s="1"/>
  <c r="AB1957" i="4"/>
  <c r="AC1957" i="4" s="1"/>
  <c r="Y1957" i="4"/>
  <c r="Z1957" i="4" s="1"/>
  <c r="S716" i="4"/>
  <c r="S1580" i="4"/>
  <c r="Y615" i="4"/>
  <c r="Z615" i="4" s="1"/>
  <c r="AE615" i="4"/>
  <c r="AF615" i="4" s="1"/>
  <c r="AB615" i="4"/>
  <c r="AC615" i="4" s="1"/>
  <c r="Y796" i="4"/>
  <c r="Z796" i="4" s="1"/>
  <c r="AE796" i="4"/>
  <c r="AF796" i="4" s="1"/>
  <c r="AB796" i="4"/>
  <c r="AC796" i="4" s="1"/>
  <c r="AB1484" i="4"/>
  <c r="AC1484" i="4" s="1"/>
  <c r="AE1484" i="4"/>
  <c r="AF1484" i="4" s="1"/>
  <c r="Y1484" i="4"/>
  <c r="Z1484" i="4" s="1"/>
  <c r="AE1735" i="4"/>
  <c r="AF1735" i="4" s="1"/>
  <c r="AB1735" i="4"/>
  <c r="AC1735" i="4" s="1"/>
  <c r="Y1735" i="4"/>
  <c r="Z1735" i="4" s="1"/>
  <c r="S488" i="4"/>
  <c r="Y1803" i="4"/>
  <c r="Z1803" i="4" s="1"/>
  <c r="AB1803" i="4"/>
  <c r="AC1803" i="4" s="1"/>
  <c r="AE1803" i="4"/>
  <c r="AF1803" i="4" s="1"/>
  <c r="AE1952" i="4"/>
  <c r="AF1952" i="4" s="1"/>
  <c r="Y1952" i="4"/>
  <c r="Z1952" i="4" s="1"/>
  <c r="AB1952" i="4"/>
  <c r="AC1952" i="4" s="1"/>
  <c r="S512" i="4"/>
  <c r="AE918" i="4"/>
  <c r="AF918" i="4" s="1"/>
  <c r="AB918" i="4"/>
  <c r="AC918" i="4" s="1"/>
  <c r="Y918" i="4"/>
  <c r="Z918" i="4" s="1"/>
  <c r="S1633" i="4"/>
  <c r="S1344" i="4"/>
  <c r="AE786" i="4"/>
  <c r="AF786" i="4" s="1"/>
  <c r="AB786" i="4"/>
  <c r="AC786" i="4" s="1"/>
  <c r="Y786" i="4"/>
  <c r="Z786" i="4" s="1"/>
  <c r="S1999" i="4"/>
  <c r="S1091" i="4"/>
  <c r="S237" i="4"/>
  <c r="AE1069" i="4"/>
  <c r="AF1069" i="4" s="1"/>
  <c r="AB1069" i="4"/>
  <c r="AC1069" i="4" s="1"/>
  <c r="Y1069" i="4"/>
  <c r="Z1069" i="4" s="1"/>
  <c r="Y1169" i="4"/>
  <c r="Z1169" i="4" s="1"/>
  <c r="AE1169" i="4"/>
  <c r="AF1169" i="4" s="1"/>
  <c r="AB1169" i="4"/>
  <c r="AC1169" i="4" s="1"/>
  <c r="AE1203" i="4"/>
  <c r="AF1203" i="4" s="1"/>
  <c r="Y1203" i="4"/>
  <c r="Z1203" i="4" s="1"/>
  <c r="AB1203" i="4"/>
  <c r="AC1203" i="4" s="1"/>
  <c r="AB1955" i="4"/>
  <c r="AC1955" i="4" s="1"/>
  <c r="Y1955" i="4"/>
  <c r="Z1955" i="4" s="1"/>
  <c r="AE1955" i="4"/>
  <c r="AF1955" i="4" s="1"/>
  <c r="AE987" i="4"/>
  <c r="AF987" i="4" s="1"/>
  <c r="AB987" i="4"/>
  <c r="AC987" i="4" s="1"/>
  <c r="Y987" i="4"/>
  <c r="Z987" i="4" s="1"/>
  <c r="AB1845" i="4"/>
  <c r="AC1845" i="4" s="1"/>
  <c r="Y1845" i="4"/>
  <c r="Z1845" i="4" s="1"/>
  <c r="AE1845" i="4"/>
  <c r="AF1845" i="4" s="1"/>
  <c r="AE428" i="4"/>
  <c r="AF428" i="4" s="1"/>
  <c r="AB428" i="4"/>
  <c r="AC428" i="4" s="1"/>
  <c r="Y428" i="4"/>
  <c r="Z428" i="4" s="1"/>
  <c r="AB861" i="4"/>
  <c r="AC861" i="4" s="1"/>
  <c r="Y861" i="4"/>
  <c r="Z861" i="4" s="1"/>
  <c r="AE861" i="4"/>
  <c r="AF861" i="4" s="1"/>
  <c r="Y1512" i="4"/>
  <c r="Z1512" i="4" s="1"/>
  <c r="AE1512" i="4"/>
  <c r="AF1512" i="4" s="1"/>
  <c r="AB1512" i="4"/>
  <c r="AC1512" i="4" s="1"/>
  <c r="AE755" i="4"/>
  <c r="AF755" i="4" s="1"/>
  <c r="AB755" i="4"/>
  <c r="AC755" i="4" s="1"/>
  <c r="Y755" i="4"/>
  <c r="Z755" i="4" s="1"/>
  <c r="S1134" i="4"/>
  <c r="AE624" i="4"/>
  <c r="AF624" i="4" s="1"/>
  <c r="AB624" i="4"/>
  <c r="AC624" i="4" s="1"/>
  <c r="Y624" i="4"/>
  <c r="Z624" i="4" s="1"/>
  <c r="AE799" i="4"/>
  <c r="AF799" i="4" s="1"/>
  <c r="AB799" i="4"/>
  <c r="AC799" i="4" s="1"/>
  <c r="Y799" i="4"/>
  <c r="Z799" i="4" s="1"/>
  <c r="AE1967" i="4"/>
  <c r="AF1967" i="4" s="1"/>
  <c r="AB1967" i="4"/>
  <c r="AC1967" i="4" s="1"/>
  <c r="Y1967" i="4"/>
  <c r="Z1967" i="4" s="1"/>
  <c r="AB860" i="4"/>
  <c r="AC860" i="4" s="1"/>
  <c r="Y860" i="4"/>
  <c r="Z860" i="4" s="1"/>
  <c r="AE860" i="4"/>
  <c r="AF860" i="4" s="1"/>
  <c r="AE1235" i="4"/>
  <c r="AF1235" i="4" s="1"/>
  <c r="AB1235" i="4"/>
  <c r="AC1235" i="4" s="1"/>
  <c r="Y1235" i="4"/>
  <c r="Z1235" i="4" s="1"/>
  <c r="AB598" i="4"/>
  <c r="AC598" i="4" s="1"/>
  <c r="AE598" i="4"/>
  <c r="AF598" i="4" s="1"/>
  <c r="Y598" i="4"/>
  <c r="Z598" i="4" s="1"/>
  <c r="AB1529" i="4"/>
  <c r="AC1529" i="4" s="1"/>
  <c r="AE1529" i="4"/>
  <c r="AF1529" i="4" s="1"/>
  <c r="Y1529" i="4"/>
  <c r="Z1529" i="4" s="1"/>
  <c r="S1451" i="4"/>
  <c r="AE1742" i="4"/>
  <c r="AF1742" i="4" s="1"/>
  <c r="AB1742" i="4"/>
  <c r="AC1742" i="4" s="1"/>
  <c r="Y1742" i="4"/>
  <c r="Z1742" i="4" s="1"/>
  <c r="AB1796" i="4"/>
  <c r="AC1796" i="4" s="1"/>
  <c r="Y1796" i="4"/>
  <c r="Z1796" i="4" s="1"/>
  <c r="AE1796" i="4"/>
  <c r="AF1796" i="4" s="1"/>
  <c r="S1894" i="4"/>
  <c r="S1936" i="4"/>
  <c r="S1887" i="4"/>
  <c r="S1117" i="4"/>
  <c r="AB1585" i="4"/>
  <c r="AC1585" i="4" s="1"/>
  <c r="Y1585" i="4"/>
  <c r="Z1585" i="4" s="1"/>
  <c r="AE1585" i="4"/>
  <c r="AF1585" i="4" s="1"/>
  <c r="S123" i="4"/>
  <c r="Y519" i="4"/>
  <c r="Z519" i="4" s="1"/>
  <c r="AB519" i="4"/>
  <c r="AC519" i="4" s="1"/>
  <c r="AE519" i="4"/>
  <c r="AF519" i="4" s="1"/>
  <c r="AE1040" i="4"/>
  <c r="AF1040" i="4" s="1"/>
  <c r="AB1040" i="4"/>
  <c r="AC1040" i="4" s="1"/>
  <c r="Y1040" i="4"/>
  <c r="Z1040" i="4" s="1"/>
  <c r="S811" i="4"/>
  <c r="AB1464" i="4"/>
  <c r="AC1464" i="4" s="1"/>
  <c r="Y1464" i="4"/>
  <c r="Z1464" i="4" s="1"/>
  <c r="AE1464" i="4"/>
  <c r="AF1464" i="4" s="1"/>
  <c r="AE341" i="4"/>
  <c r="AF341" i="4" s="1"/>
  <c r="Y341" i="4"/>
  <c r="Z341" i="4" s="1"/>
  <c r="AB341" i="4"/>
  <c r="AC341" i="4" s="1"/>
  <c r="AE1150" i="4"/>
  <c r="AF1150" i="4" s="1"/>
  <c r="AB1150" i="4"/>
  <c r="AC1150" i="4" s="1"/>
  <c r="Y1150" i="4"/>
  <c r="Z1150" i="4" s="1"/>
  <c r="AE1559" i="4"/>
  <c r="AF1559" i="4" s="1"/>
  <c r="AB1559" i="4"/>
  <c r="AC1559" i="4" s="1"/>
  <c r="Y1559" i="4"/>
  <c r="Z1559" i="4" s="1"/>
  <c r="Y808" i="4"/>
  <c r="Z808" i="4" s="1"/>
  <c r="AE808" i="4"/>
  <c r="AF808" i="4" s="1"/>
  <c r="AB808" i="4"/>
  <c r="AC808" i="4" s="1"/>
  <c r="Y1314" i="4"/>
  <c r="Z1314" i="4" s="1"/>
  <c r="AE1314" i="4"/>
  <c r="AF1314" i="4" s="1"/>
  <c r="AB1314" i="4"/>
  <c r="AC1314" i="4" s="1"/>
  <c r="S47" i="4"/>
  <c r="AE1116" i="4"/>
  <c r="AF1116" i="4" s="1"/>
  <c r="AB1116" i="4"/>
  <c r="AC1116" i="4" s="1"/>
  <c r="Y1116" i="4"/>
  <c r="Z1116" i="4" s="1"/>
  <c r="AE1280" i="4"/>
  <c r="AF1280" i="4" s="1"/>
  <c r="AB1280" i="4"/>
  <c r="AC1280" i="4" s="1"/>
  <c r="Y1280" i="4"/>
  <c r="Z1280" i="4" s="1"/>
  <c r="Y1684" i="4"/>
  <c r="Z1684" i="4" s="1"/>
  <c r="AE1684" i="4"/>
  <c r="AF1684" i="4" s="1"/>
  <c r="AB1684" i="4"/>
  <c r="AC1684" i="4" s="1"/>
  <c r="AE907" i="4"/>
  <c r="AF907" i="4" s="1"/>
  <c r="AB907" i="4"/>
  <c r="AC907" i="4" s="1"/>
  <c r="Y907" i="4"/>
  <c r="Z907" i="4" s="1"/>
  <c r="Y1278" i="4"/>
  <c r="Z1278" i="4" s="1"/>
  <c r="AE1278" i="4"/>
  <c r="AF1278" i="4" s="1"/>
  <c r="AB1278" i="4"/>
  <c r="AC1278" i="4" s="1"/>
  <c r="Y1270" i="4"/>
  <c r="Z1270" i="4" s="1"/>
  <c r="AE1270" i="4"/>
  <c r="AF1270" i="4" s="1"/>
  <c r="AB1270" i="4"/>
  <c r="AC1270" i="4" s="1"/>
  <c r="AE1360" i="4"/>
  <c r="AF1360" i="4" s="1"/>
  <c r="AB1360" i="4"/>
  <c r="AC1360" i="4" s="1"/>
  <c r="Y1360" i="4"/>
  <c r="Z1360" i="4" s="1"/>
  <c r="AB1365" i="4"/>
  <c r="AC1365" i="4" s="1"/>
  <c r="Y1365" i="4"/>
  <c r="Z1365" i="4" s="1"/>
  <c r="AE1365" i="4"/>
  <c r="AF1365" i="4" s="1"/>
  <c r="AE1240" i="4"/>
  <c r="AF1240" i="4" s="1"/>
  <c r="AB1240" i="4"/>
  <c r="AC1240" i="4" s="1"/>
  <c r="Y1240" i="4"/>
  <c r="Z1240" i="4" s="1"/>
  <c r="AB1497" i="4"/>
  <c r="AC1497" i="4" s="1"/>
  <c r="AE1497" i="4"/>
  <c r="AF1497" i="4" s="1"/>
  <c r="Y1497" i="4"/>
  <c r="Z1497" i="4" s="1"/>
  <c r="AE1664" i="4"/>
  <c r="AF1664" i="4" s="1"/>
  <c r="AB1664" i="4"/>
  <c r="AC1664" i="4" s="1"/>
  <c r="Y1664" i="4"/>
  <c r="Z1664" i="4" s="1"/>
  <c r="S1649" i="4"/>
  <c r="Y1717" i="4"/>
  <c r="Z1717" i="4" s="1"/>
  <c r="AB1717" i="4"/>
  <c r="AC1717" i="4" s="1"/>
  <c r="AE1717" i="4"/>
  <c r="AF1717" i="4" s="1"/>
  <c r="AB1794" i="4"/>
  <c r="AC1794" i="4" s="1"/>
  <c r="AE1794" i="4"/>
  <c r="AF1794" i="4" s="1"/>
  <c r="Y1794" i="4"/>
  <c r="Z1794" i="4" s="1"/>
  <c r="AE1894" i="4"/>
  <c r="AF1894" i="4" s="1"/>
  <c r="AB1894" i="4"/>
  <c r="AC1894" i="4" s="1"/>
  <c r="Y1894" i="4"/>
  <c r="Z1894" i="4" s="1"/>
  <c r="S277" i="4"/>
  <c r="AE1433" i="4"/>
  <c r="AF1433" i="4" s="1"/>
  <c r="AB1433" i="4"/>
  <c r="AC1433" i="4" s="1"/>
  <c r="Y1433" i="4"/>
  <c r="Z1433" i="4" s="1"/>
  <c r="AB1549" i="4"/>
  <c r="AC1549" i="4" s="1"/>
  <c r="AE1549" i="4"/>
  <c r="AF1549" i="4" s="1"/>
  <c r="Y1549" i="4"/>
  <c r="Z1549" i="4" s="1"/>
  <c r="S659" i="4"/>
  <c r="AE381" i="4"/>
  <c r="AF381" i="4" s="1"/>
  <c r="AB381" i="4"/>
  <c r="AC381" i="4" s="1"/>
  <c r="Y381" i="4"/>
  <c r="Z381" i="4" s="1"/>
  <c r="AB1309" i="4"/>
  <c r="AC1309" i="4" s="1"/>
  <c r="Y1309" i="4"/>
  <c r="Z1309" i="4" s="1"/>
  <c r="AE1309" i="4"/>
  <c r="AF1309" i="4" s="1"/>
  <c r="S1545" i="4"/>
  <c r="S1935" i="4"/>
  <c r="AE424" i="4"/>
  <c r="AF424" i="4" s="1"/>
  <c r="AB424" i="4"/>
  <c r="AC424" i="4" s="1"/>
  <c r="Y424" i="4"/>
  <c r="Z424" i="4" s="1"/>
  <c r="AE1377" i="4"/>
  <c r="AF1377" i="4" s="1"/>
  <c r="AB1377" i="4"/>
  <c r="AC1377" i="4" s="1"/>
  <c r="Y1377" i="4"/>
  <c r="Z1377" i="4" s="1"/>
  <c r="AB146" i="4"/>
  <c r="AC146" i="4" s="1"/>
  <c r="AE146" i="4"/>
  <c r="AF146" i="4" s="1"/>
  <c r="Y146" i="4"/>
  <c r="Z146" i="4" s="1"/>
  <c r="AB154" i="4"/>
  <c r="AC154" i="4" s="1"/>
  <c r="Y154" i="4"/>
  <c r="Z154" i="4" s="1"/>
  <c r="AE154" i="4"/>
  <c r="AF154" i="4" s="1"/>
  <c r="AB230" i="4"/>
  <c r="AC230" i="4" s="1"/>
  <c r="Y230" i="4"/>
  <c r="Z230" i="4" s="1"/>
  <c r="AE230" i="4"/>
  <c r="AF230" i="4" s="1"/>
  <c r="AE826" i="4"/>
  <c r="AF826" i="4" s="1"/>
  <c r="AB826" i="4"/>
  <c r="AC826" i="4" s="1"/>
  <c r="Y826" i="4"/>
  <c r="Z826" i="4" s="1"/>
  <c r="AE1105" i="4"/>
  <c r="AF1105" i="4" s="1"/>
  <c r="AB1105" i="4"/>
  <c r="AC1105" i="4" s="1"/>
  <c r="Y1105" i="4"/>
  <c r="Z1105" i="4" s="1"/>
  <c r="Y1246" i="4"/>
  <c r="Z1246" i="4" s="1"/>
  <c r="AE1246" i="4"/>
  <c r="AF1246" i="4" s="1"/>
  <c r="AB1246" i="4"/>
  <c r="AC1246" i="4" s="1"/>
  <c r="S1457" i="4"/>
  <c r="AE1275" i="4"/>
  <c r="AF1275" i="4" s="1"/>
  <c r="AB1275" i="4"/>
  <c r="AC1275" i="4" s="1"/>
  <c r="Y1275" i="4"/>
  <c r="Z1275" i="4" s="1"/>
  <c r="Y1859" i="4"/>
  <c r="Z1859" i="4" s="1"/>
  <c r="AB1859" i="4"/>
  <c r="AC1859" i="4" s="1"/>
  <c r="AE1859" i="4"/>
  <c r="AF1859" i="4" s="1"/>
  <c r="Y1852" i="4"/>
  <c r="Z1852" i="4" s="1"/>
  <c r="AB1852" i="4"/>
  <c r="AC1852" i="4" s="1"/>
  <c r="AE1852" i="4"/>
  <c r="AF1852" i="4" s="1"/>
  <c r="AE1921" i="4"/>
  <c r="AF1921" i="4" s="1"/>
  <c r="AB1921" i="4"/>
  <c r="AC1921" i="4" s="1"/>
  <c r="Y1921" i="4"/>
  <c r="Z1921" i="4" s="1"/>
  <c r="S681" i="4"/>
  <c r="AB350" i="4"/>
  <c r="AC350" i="4" s="1"/>
  <c r="AE350" i="4"/>
  <c r="AF350" i="4" s="1"/>
  <c r="Y350" i="4"/>
  <c r="Z350" i="4" s="1"/>
  <c r="AB338" i="4"/>
  <c r="AC338" i="4" s="1"/>
  <c r="AE338" i="4"/>
  <c r="AF338" i="4" s="1"/>
  <c r="Y338" i="4"/>
  <c r="Z338" i="4" s="1"/>
  <c r="AE1151" i="4"/>
  <c r="AF1151" i="4" s="1"/>
  <c r="AB1151" i="4"/>
  <c r="AC1151" i="4" s="1"/>
  <c r="Y1151" i="4"/>
  <c r="Z1151" i="4" s="1"/>
  <c r="S347" i="4"/>
  <c r="AB258" i="4"/>
  <c r="AC258" i="4" s="1"/>
  <c r="AE258" i="4"/>
  <c r="AF258" i="4" s="1"/>
  <c r="Y258" i="4"/>
  <c r="Z258" i="4" s="1"/>
  <c r="AB162" i="4"/>
  <c r="AC162" i="4" s="1"/>
  <c r="AE162" i="4"/>
  <c r="AF162" i="4" s="1"/>
  <c r="Y162" i="4"/>
  <c r="Z162" i="4" s="1"/>
  <c r="AE493" i="4"/>
  <c r="AF493" i="4" s="1"/>
  <c r="AB493" i="4"/>
  <c r="AC493" i="4" s="1"/>
  <c r="Y493" i="4"/>
  <c r="Z493" i="4" s="1"/>
  <c r="S889" i="4"/>
  <c r="Y928" i="4"/>
  <c r="Z928" i="4" s="1"/>
  <c r="AB928" i="4"/>
  <c r="AC928" i="4" s="1"/>
  <c r="AE928" i="4"/>
  <c r="AF928" i="4" s="1"/>
  <c r="AB1176" i="4"/>
  <c r="AC1176" i="4" s="1"/>
  <c r="Y1176" i="4"/>
  <c r="Z1176" i="4" s="1"/>
  <c r="AE1176" i="4"/>
  <c r="AF1176" i="4" s="1"/>
  <c r="Y1850" i="4"/>
  <c r="Z1850" i="4" s="1"/>
  <c r="AB1850" i="4"/>
  <c r="AC1850" i="4" s="1"/>
  <c r="AE1850" i="4"/>
  <c r="AF1850" i="4" s="1"/>
  <c r="S1479" i="4"/>
  <c r="S870" i="4"/>
  <c r="AB226" i="4"/>
  <c r="AC226" i="4" s="1"/>
  <c r="AE226" i="4"/>
  <c r="AF226" i="4" s="1"/>
  <c r="Y226" i="4"/>
  <c r="Z226" i="4" s="1"/>
  <c r="S321" i="4"/>
  <c r="AE45" i="4"/>
  <c r="AF45" i="4" s="1"/>
  <c r="AB45" i="4"/>
  <c r="AC45" i="4" s="1"/>
  <c r="Y45" i="4"/>
  <c r="Z45" i="4" s="1"/>
  <c r="Y75" i="4"/>
  <c r="Z75" i="4" s="1"/>
  <c r="AB75" i="4"/>
  <c r="AC75" i="4" s="1"/>
  <c r="AE75" i="4"/>
  <c r="AF75" i="4" s="1"/>
  <c r="S282" i="4"/>
  <c r="AE192" i="4"/>
  <c r="AF192" i="4" s="1"/>
  <c r="Y192" i="4"/>
  <c r="Z192" i="4" s="1"/>
  <c r="AB192" i="4"/>
  <c r="AC192" i="4" s="1"/>
  <c r="AB250" i="4"/>
  <c r="AC250" i="4" s="1"/>
  <c r="AE250" i="4"/>
  <c r="AF250" i="4" s="1"/>
  <c r="Y250" i="4"/>
  <c r="Z250" i="4" s="1"/>
  <c r="S346" i="4"/>
  <c r="AB526" i="4"/>
  <c r="AC526" i="4" s="1"/>
  <c r="AE526" i="4"/>
  <c r="AF526" i="4" s="1"/>
  <c r="Y526" i="4"/>
  <c r="Z526" i="4" s="1"/>
  <c r="AE1621" i="4"/>
  <c r="AF1621" i="4" s="1"/>
  <c r="AB1621" i="4"/>
  <c r="AC1621" i="4" s="1"/>
  <c r="Y1621" i="4"/>
  <c r="Z1621" i="4" s="1"/>
  <c r="AE1406" i="4"/>
  <c r="AF1406" i="4" s="1"/>
  <c r="Y1406" i="4"/>
  <c r="Z1406" i="4" s="1"/>
  <c r="AB1406" i="4"/>
  <c r="AC1406" i="4" s="1"/>
  <c r="AE1422" i="4"/>
  <c r="AF1422" i="4" s="1"/>
  <c r="Y1422" i="4"/>
  <c r="Z1422" i="4" s="1"/>
  <c r="AB1422" i="4"/>
  <c r="AC1422" i="4" s="1"/>
  <c r="AB1596" i="4"/>
  <c r="AC1596" i="4" s="1"/>
  <c r="Y1596" i="4"/>
  <c r="Z1596" i="4" s="1"/>
  <c r="AE1596" i="4"/>
  <c r="AF1596" i="4" s="1"/>
  <c r="AE1731" i="4"/>
  <c r="AF1731" i="4" s="1"/>
  <c r="AB1731" i="4"/>
  <c r="AC1731" i="4" s="1"/>
  <c r="Y1731" i="4"/>
  <c r="Z1731" i="4" s="1"/>
  <c r="AE1718" i="4"/>
  <c r="AF1718" i="4" s="1"/>
  <c r="AB1718" i="4"/>
  <c r="AC1718" i="4" s="1"/>
  <c r="Y1718" i="4"/>
  <c r="Z1718" i="4" s="1"/>
  <c r="AB1853" i="4"/>
  <c r="AC1853" i="4" s="1"/>
  <c r="Y1853" i="4"/>
  <c r="Z1853" i="4" s="1"/>
  <c r="AE1853" i="4"/>
  <c r="AF1853" i="4" s="1"/>
  <c r="AB1911" i="4"/>
  <c r="AC1911" i="4" s="1"/>
  <c r="Y1911" i="4"/>
  <c r="Z1911" i="4" s="1"/>
  <c r="AE1911" i="4"/>
  <c r="AF1911" i="4" s="1"/>
  <c r="AE995" i="4"/>
  <c r="AF995" i="4" s="1"/>
  <c r="AB995" i="4"/>
  <c r="AC995" i="4" s="1"/>
  <c r="Y995" i="4"/>
  <c r="Z995" i="4" s="1"/>
  <c r="S1595" i="4"/>
  <c r="S1979" i="4"/>
  <c r="AB466" i="4"/>
  <c r="AC466" i="4" s="1"/>
  <c r="Y466" i="4"/>
  <c r="Z466" i="4" s="1"/>
  <c r="AE466" i="4"/>
  <c r="AF466" i="4" s="1"/>
  <c r="S965" i="4"/>
  <c r="AE1454" i="4"/>
  <c r="AF1454" i="4" s="1"/>
  <c r="AB1454" i="4"/>
  <c r="AC1454" i="4" s="1"/>
  <c r="Y1454" i="4"/>
  <c r="Z1454" i="4" s="1"/>
  <c r="Y866" i="4"/>
  <c r="Z866" i="4" s="1"/>
  <c r="AE866" i="4"/>
  <c r="AF866" i="4" s="1"/>
  <c r="AB866" i="4"/>
  <c r="AC866" i="4" s="1"/>
  <c r="Y239" i="4"/>
  <c r="Z239" i="4" s="1"/>
  <c r="AE239" i="4"/>
  <c r="AF239" i="4" s="1"/>
  <c r="AB239" i="4"/>
  <c r="AC239" i="4" s="1"/>
  <c r="AE795" i="4"/>
  <c r="AF795" i="4" s="1"/>
  <c r="AB795" i="4"/>
  <c r="AC795" i="4" s="1"/>
  <c r="Y795" i="4"/>
  <c r="Z795" i="4" s="1"/>
  <c r="AE845" i="4"/>
  <c r="AF845" i="4" s="1"/>
  <c r="AB845" i="4"/>
  <c r="AC845" i="4" s="1"/>
  <c r="Y845" i="4"/>
  <c r="Z845" i="4" s="1"/>
  <c r="S1132" i="4"/>
  <c r="AE1202" i="4"/>
  <c r="AF1202" i="4" s="1"/>
  <c r="Y1202" i="4"/>
  <c r="Z1202" i="4" s="1"/>
  <c r="AB1202" i="4"/>
  <c r="AC1202" i="4" s="1"/>
  <c r="S1348" i="4"/>
  <c r="S1526" i="4"/>
  <c r="AB1533" i="4"/>
  <c r="AC1533" i="4" s="1"/>
  <c r="AE1533" i="4"/>
  <c r="AF1533" i="4" s="1"/>
  <c r="Y1533" i="4"/>
  <c r="Z1533" i="4" s="1"/>
  <c r="Y64" i="4"/>
  <c r="Z64" i="4" s="1"/>
  <c r="AE64" i="4"/>
  <c r="AF64" i="4" s="1"/>
  <c r="AB64" i="4"/>
  <c r="AC64" i="4" s="1"/>
  <c r="AE892" i="4"/>
  <c r="AF892" i="4" s="1"/>
  <c r="AB892" i="4"/>
  <c r="AC892" i="4" s="1"/>
  <c r="Y892" i="4"/>
  <c r="Z892" i="4" s="1"/>
  <c r="S281" i="4"/>
  <c r="S577" i="4"/>
  <c r="AE304" i="4"/>
  <c r="AF304" i="4" s="1"/>
  <c r="AB304" i="4"/>
  <c r="AC304" i="4" s="1"/>
  <c r="Y304" i="4"/>
  <c r="Z304" i="4" s="1"/>
  <c r="AB789" i="4"/>
  <c r="AC789" i="4" s="1"/>
  <c r="Y789" i="4"/>
  <c r="Z789" i="4" s="1"/>
  <c r="AE789" i="4"/>
  <c r="AF789" i="4" s="1"/>
  <c r="S1233" i="4"/>
  <c r="Y1507" i="4"/>
  <c r="Z1507" i="4" s="1"/>
  <c r="AB1507" i="4"/>
  <c r="AC1507" i="4" s="1"/>
  <c r="AE1507" i="4"/>
  <c r="AF1507" i="4" s="1"/>
  <c r="AB1782" i="4"/>
  <c r="AC1782" i="4" s="1"/>
  <c r="AE1782" i="4"/>
  <c r="AF1782" i="4" s="1"/>
  <c r="Y1782" i="4"/>
  <c r="Z1782" i="4" s="1"/>
  <c r="S695" i="4"/>
  <c r="AB262" i="4"/>
  <c r="AC262" i="4" s="1"/>
  <c r="Y262" i="4"/>
  <c r="Z262" i="4" s="1"/>
  <c r="AE262" i="4"/>
  <c r="AF262" i="4" s="1"/>
  <c r="Y1711" i="4"/>
  <c r="Z1711" i="4" s="1"/>
  <c r="AE1711" i="4"/>
  <c r="AF1711" i="4" s="1"/>
  <c r="AB1711" i="4"/>
  <c r="AC1711" i="4" s="1"/>
  <c r="S160" i="4"/>
  <c r="S170" i="4"/>
  <c r="S1652" i="4"/>
  <c r="Y1437" i="4"/>
  <c r="Z1437" i="4" s="1"/>
  <c r="AE1437" i="4"/>
  <c r="AF1437" i="4" s="1"/>
  <c r="AB1437" i="4"/>
  <c r="AC1437" i="4" s="1"/>
  <c r="AE129" i="4"/>
  <c r="AF129" i="4" s="1"/>
  <c r="Y129" i="4"/>
  <c r="Z129" i="4" s="1"/>
  <c r="AB129" i="4"/>
  <c r="AC129" i="4" s="1"/>
  <c r="Y1839" i="4"/>
  <c r="Z1839" i="4" s="1"/>
  <c r="AE1839" i="4"/>
  <c r="AF1839" i="4" s="1"/>
  <c r="AB1839" i="4"/>
  <c r="AC1839" i="4" s="1"/>
  <c r="Y260" i="4"/>
  <c r="Z260" i="4" s="1"/>
  <c r="AE260" i="4"/>
  <c r="AF260" i="4" s="1"/>
  <c r="AB260" i="4"/>
  <c r="AC260" i="4" s="1"/>
  <c r="AE620" i="4"/>
  <c r="AF620" i="4" s="1"/>
  <c r="AB620" i="4"/>
  <c r="AC620" i="4" s="1"/>
  <c r="Y620" i="4"/>
  <c r="Z620" i="4" s="1"/>
  <c r="S406" i="4"/>
  <c r="AE609" i="4"/>
  <c r="AF609" i="4" s="1"/>
  <c r="AB609" i="4"/>
  <c r="AC609" i="4" s="1"/>
  <c r="Y609" i="4"/>
  <c r="Z609" i="4" s="1"/>
  <c r="AB715" i="4"/>
  <c r="AC715" i="4" s="1"/>
  <c r="Y715" i="4"/>
  <c r="Z715" i="4" s="1"/>
  <c r="AE715" i="4"/>
  <c r="AF715" i="4" s="1"/>
  <c r="AE952" i="4"/>
  <c r="AF952" i="4" s="1"/>
  <c r="AB952" i="4"/>
  <c r="AC952" i="4" s="1"/>
  <c r="Y952" i="4"/>
  <c r="Z952" i="4" s="1"/>
  <c r="AE1092" i="4"/>
  <c r="AF1092" i="4" s="1"/>
  <c r="AB1092" i="4"/>
  <c r="AC1092" i="4" s="1"/>
  <c r="Y1092" i="4"/>
  <c r="Z1092" i="4" s="1"/>
  <c r="S1080" i="4"/>
  <c r="AE1239" i="4"/>
  <c r="AF1239" i="4" s="1"/>
  <c r="AB1239" i="4"/>
  <c r="AC1239" i="4" s="1"/>
  <c r="Y1239" i="4"/>
  <c r="Z1239" i="4" s="1"/>
  <c r="AE1750" i="4"/>
  <c r="AF1750" i="4" s="1"/>
  <c r="Y1750" i="4"/>
  <c r="Z1750" i="4" s="1"/>
  <c r="AB1750" i="4"/>
  <c r="AC1750" i="4" s="1"/>
  <c r="S1758" i="4"/>
  <c r="AE1558" i="4"/>
  <c r="AF1558" i="4" s="1"/>
  <c r="Y1558" i="4"/>
  <c r="Z1558" i="4" s="1"/>
  <c r="AB1558" i="4"/>
  <c r="AC1558" i="4" s="1"/>
  <c r="AB1992" i="4"/>
  <c r="AC1992" i="4" s="1"/>
  <c r="Y1992" i="4"/>
  <c r="Z1992" i="4" s="1"/>
  <c r="S1437" i="4"/>
  <c r="S605" i="4"/>
  <c r="S766" i="4"/>
  <c r="S213" i="4"/>
  <c r="AE721" i="4"/>
  <c r="AF721" i="4" s="1"/>
  <c r="AB721" i="4"/>
  <c r="AC721" i="4" s="1"/>
  <c r="Y721" i="4"/>
  <c r="Z721" i="4" s="1"/>
  <c r="AB1501" i="4"/>
  <c r="AC1501" i="4" s="1"/>
  <c r="AE1501" i="4"/>
  <c r="AF1501" i="4" s="1"/>
  <c r="Y1501" i="4"/>
  <c r="Z1501" i="4" s="1"/>
  <c r="S1598" i="4"/>
  <c r="AE477" i="4"/>
  <c r="AF477" i="4" s="1"/>
  <c r="AB477" i="4"/>
  <c r="AC477" i="4" s="1"/>
  <c r="Y477" i="4"/>
  <c r="Z477" i="4" s="1"/>
  <c r="S453" i="4"/>
  <c r="AE1114" i="4"/>
  <c r="AF1114" i="4" s="1"/>
  <c r="AB1114" i="4"/>
  <c r="AC1114" i="4" s="1"/>
  <c r="Y1114" i="4"/>
  <c r="Z1114" i="4" s="1"/>
  <c r="AE1311" i="4"/>
  <c r="AF1311" i="4" s="1"/>
  <c r="AB1311" i="4"/>
  <c r="AC1311" i="4" s="1"/>
  <c r="Y1311" i="4"/>
  <c r="Z1311" i="4" s="1"/>
  <c r="S421" i="4"/>
  <c r="Y221" i="4"/>
  <c r="Z221" i="4" s="1"/>
  <c r="AE221" i="4"/>
  <c r="AF221" i="4" s="1"/>
  <c r="AB221" i="4"/>
  <c r="AC221" i="4" s="1"/>
  <c r="AB182" i="4"/>
  <c r="AC182" i="4" s="1"/>
  <c r="Y182" i="4"/>
  <c r="Z182" i="4" s="1"/>
  <c r="AE182" i="4"/>
  <c r="AF182" i="4" s="1"/>
  <c r="AE509" i="4"/>
  <c r="AF509" i="4" s="1"/>
  <c r="AB509" i="4"/>
  <c r="AC509" i="4" s="1"/>
  <c r="Y509" i="4"/>
  <c r="Z509" i="4" s="1"/>
  <c r="AE393" i="4"/>
  <c r="AF393" i="4" s="1"/>
  <c r="AB393" i="4"/>
  <c r="AC393" i="4" s="1"/>
  <c r="Y393" i="4"/>
  <c r="Z393" i="4" s="1"/>
  <c r="S680" i="4"/>
  <c r="S645" i="4"/>
  <c r="Y981" i="4"/>
  <c r="Z981" i="4" s="1"/>
  <c r="AB981" i="4"/>
  <c r="AC981" i="4" s="1"/>
  <c r="AE981" i="4"/>
  <c r="AF981" i="4" s="1"/>
  <c r="S1050" i="4"/>
  <c r="AB1337" i="4"/>
  <c r="AC1337" i="4" s="1"/>
  <c r="AE1337" i="4"/>
  <c r="AF1337" i="4" s="1"/>
  <c r="Y1337" i="4"/>
  <c r="Z1337" i="4" s="1"/>
  <c r="S516" i="4"/>
  <c r="AE377" i="4"/>
  <c r="AF377" i="4" s="1"/>
  <c r="AB377" i="4"/>
  <c r="AC377" i="4" s="1"/>
  <c r="Y377" i="4"/>
  <c r="Z377" i="4" s="1"/>
  <c r="Y1563" i="4"/>
  <c r="Z1563" i="4" s="1"/>
  <c r="AE1563" i="4"/>
  <c r="AF1563" i="4" s="1"/>
  <c r="AB1563" i="4"/>
  <c r="AC1563" i="4" s="1"/>
  <c r="AB618" i="4"/>
  <c r="AC618" i="4" s="1"/>
  <c r="Y618" i="4"/>
  <c r="Z618" i="4" s="1"/>
  <c r="AE618" i="4"/>
  <c r="AF618" i="4" s="1"/>
  <c r="Y149" i="4"/>
  <c r="Z149" i="4" s="1"/>
  <c r="AE149" i="4"/>
  <c r="AF149" i="4" s="1"/>
  <c r="AB149" i="4"/>
  <c r="AC149" i="4" s="1"/>
  <c r="AE97" i="4"/>
  <c r="AF97" i="4" s="1"/>
  <c r="AB97" i="4"/>
  <c r="AC97" i="4" s="1"/>
  <c r="Y97" i="4"/>
  <c r="Z97" i="4" s="1"/>
  <c r="AE569" i="4"/>
  <c r="AF569" i="4" s="1"/>
  <c r="AB569" i="4"/>
  <c r="AC569" i="4" s="1"/>
  <c r="Y569" i="4"/>
  <c r="Z569" i="4" s="1"/>
  <c r="S497" i="4"/>
  <c r="AE456" i="4"/>
  <c r="AF456" i="4" s="1"/>
  <c r="AB456" i="4"/>
  <c r="AC456" i="4" s="1"/>
  <c r="Y456" i="4"/>
  <c r="Z456" i="4" s="1"/>
  <c r="Y740" i="4"/>
  <c r="Z740" i="4" s="1"/>
  <c r="AE740" i="4"/>
  <c r="AF740" i="4" s="1"/>
  <c r="AB740" i="4"/>
  <c r="AC740" i="4" s="1"/>
  <c r="AE958" i="4"/>
  <c r="AF958" i="4" s="1"/>
  <c r="AB958" i="4"/>
  <c r="AC958" i="4" s="1"/>
  <c r="Y958" i="4"/>
  <c r="Z958" i="4" s="1"/>
  <c r="Y1031" i="4"/>
  <c r="Z1031" i="4" s="1"/>
  <c r="AE1031" i="4"/>
  <c r="AF1031" i="4" s="1"/>
  <c r="AB1031" i="4"/>
  <c r="AC1031" i="4" s="1"/>
  <c r="AE1503" i="4"/>
  <c r="AF1503" i="4" s="1"/>
  <c r="AB1503" i="4"/>
  <c r="AC1503" i="4" s="1"/>
  <c r="Y1503" i="4"/>
  <c r="Z1503" i="4" s="1"/>
  <c r="AB1792" i="4"/>
  <c r="AC1792" i="4" s="1"/>
  <c r="AE1792" i="4"/>
  <c r="AF1792" i="4" s="1"/>
  <c r="Y1792" i="4"/>
  <c r="Z1792" i="4" s="1"/>
  <c r="S1789" i="4"/>
  <c r="AB2002" i="4"/>
  <c r="AC2002" i="4" s="1"/>
  <c r="Y2002" i="4"/>
  <c r="Z2002" i="4" s="1"/>
  <c r="S265" i="4"/>
  <c r="Y10" i="4"/>
  <c r="Z10" i="4" s="1"/>
  <c r="AB10" i="4"/>
  <c r="AC10" i="4" s="1"/>
  <c r="AE10" i="4"/>
  <c r="AF10" i="4" s="1"/>
  <c r="S154" i="4"/>
  <c r="Y316" i="4"/>
  <c r="Z316" i="4" s="1"/>
  <c r="AE316" i="4"/>
  <c r="AF316" i="4" s="1"/>
  <c r="AB316" i="4"/>
  <c r="AC316" i="4" s="1"/>
  <c r="AE653" i="4"/>
  <c r="AF653" i="4" s="1"/>
  <c r="AB653" i="4"/>
  <c r="AC653" i="4" s="1"/>
  <c r="Y653" i="4"/>
  <c r="Z653" i="4" s="1"/>
  <c r="AB211" i="4"/>
  <c r="AC211" i="4" s="1"/>
  <c r="Y211" i="4"/>
  <c r="Z211" i="4" s="1"/>
  <c r="AE211" i="4"/>
  <c r="AF211" i="4" s="1"/>
  <c r="S503" i="4"/>
  <c r="S735" i="4"/>
  <c r="AE843" i="4"/>
  <c r="AF843" i="4" s="1"/>
  <c r="Y843" i="4"/>
  <c r="Z843" i="4" s="1"/>
  <c r="AB843" i="4"/>
  <c r="AC843" i="4" s="1"/>
  <c r="AE904" i="4"/>
  <c r="AF904" i="4" s="1"/>
  <c r="AB904" i="4"/>
  <c r="AC904" i="4" s="1"/>
  <c r="Y904" i="4"/>
  <c r="Z904" i="4" s="1"/>
  <c r="AE1426" i="4"/>
  <c r="AF1426" i="4" s="1"/>
  <c r="Y1426" i="4"/>
  <c r="Z1426" i="4" s="1"/>
  <c r="AB1426" i="4"/>
  <c r="AC1426" i="4" s="1"/>
  <c r="AB390" i="4"/>
  <c r="AC390" i="4" s="1"/>
  <c r="AE390" i="4"/>
  <c r="AF390" i="4" s="1"/>
  <c r="Y390" i="4"/>
  <c r="Z390" i="4" s="1"/>
  <c r="S1746" i="4"/>
  <c r="S1281" i="4"/>
  <c r="AB1369" i="4"/>
  <c r="AC1369" i="4" s="1"/>
  <c r="AE1369" i="4"/>
  <c r="AF1369" i="4" s="1"/>
  <c r="Y1369" i="4"/>
  <c r="Z1369" i="4" s="1"/>
  <c r="S1357" i="4"/>
  <c r="S1313" i="4"/>
  <c r="AE337" i="4"/>
  <c r="AF337" i="4" s="1"/>
  <c r="Y337" i="4"/>
  <c r="Z337" i="4" s="1"/>
  <c r="AB337" i="4"/>
  <c r="AC337" i="4" s="1"/>
  <c r="S383" i="4"/>
  <c r="AE1011" i="4"/>
  <c r="AF1011" i="4" s="1"/>
  <c r="Y1011" i="4"/>
  <c r="Z1011" i="4" s="1"/>
  <c r="AB1011" i="4"/>
  <c r="AC1011" i="4" s="1"/>
  <c r="S1912" i="4"/>
  <c r="AE1276" i="4"/>
  <c r="AF1276" i="4" s="1"/>
  <c r="AB1276" i="4"/>
  <c r="AC1276" i="4" s="1"/>
  <c r="Y1276" i="4"/>
  <c r="Z1276" i="4" s="1"/>
  <c r="S460" i="4"/>
  <c r="S1191" i="4"/>
  <c r="S235" i="4"/>
  <c r="S269" i="4"/>
  <c r="S1699" i="4"/>
  <c r="AB1248" i="4"/>
  <c r="AC1248" i="4" s="1"/>
  <c r="AE1248" i="4"/>
  <c r="AF1248" i="4" s="1"/>
  <c r="Y1248" i="4"/>
  <c r="Z1248" i="4" s="1"/>
  <c r="AE54" i="4"/>
  <c r="AF54" i="4" s="1"/>
  <c r="AB54" i="4"/>
  <c r="AC54" i="4" s="1"/>
  <c r="Y54" i="4"/>
  <c r="Z54" i="4" s="1"/>
  <c r="AE1953" i="4"/>
  <c r="AF1953" i="4" s="1"/>
  <c r="AB1953" i="4"/>
  <c r="AC1953" i="4" s="1"/>
  <c r="Y1953" i="4"/>
  <c r="Z1953" i="4" s="1"/>
  <c r="S588" i="4"/>
  <c r="AE920" i="4"/>
  <c r="AF920" i="4" s="1"/>
  <c r="AB920" i="4"/>
  <c r="AC920" i="4" s="1"/>
  <c r="Y920" i="4"/>
  <c r="Z920" i="4" s="1"/>
  <c r="AE1442" i="4"/>
  <c r="AF1442" i="4" s="1"/>
  <c r="AB1442" i="4"/>
  <c r="AC1442" i="4" s="1"/>
  <c r="Y1442" i="4"/>
  <c r="Z1442" i="4" s="1"/>
  <c r="S80" i="4"/>
  <c r="AB787" i="4"/>
  <c r="AC787" i="4" s="1"/>
  <c r="Y787" i="4"/>
  <c r="Z787" i="4" s="1"/>
  <c r="AE787" i="4"/>
  <c r="AF787" i="4" s="1"/>
  <c r="AB2022" i="4" l="1"/>
  <c r="AB2023" i="4"/>
  <c r="AB2024" i="4" s="1"/>
  <c r="AB2026" i="4"/>
  <c r="AC6" i="4"/>
  <c r="AE2026" i="4"/>
  <c r="T10" i="4"/>
  <c r="AE2022" i="4"/>
  <c r="Y2022" i="4"/>
  <c r="Y2023" i="4"/>
  <c r="Y2024" i="4" s="1"/>
  <c r="Y2026" i="4"/>
  <c r="Z6" i="4"/>
  <c r="AE2023" i="4"/>
  <c r="AE2024" i="4" s="1"/>
  <c r="AB2028" i="4" l="1"/>
  <c r="AB2025" i="4"/>
  <c r="AB2027" i="4"/>
  <c r="Y2028" i="4"/>
  <c r="Y2025" i="4"/>
  <c r="Y2027" i="4"/>
  <c r="AE2028" i="4"/>
  <c r="AE2025" i="4"/>
  <c r="AE2027" i="4"/>
  <c r="U10" i="4"/>
  <c r="T11" i="4"/>
  <c r="U11" i="4" l="1"/>
  <c r="V11" i="4" s="1"/>
  <c r="T12" i="4"/>
  <c r="V10" i="4"/>
  <c r="U12" i="4" l="1"/>
  <c r="T13" i="4"/>
  <c r="U13" i="4" l="1"/>
  <c r="V13" i="4" s="1"/>
  <c r="T14" i="4"/>
  <c r="V12" i="4"/>
  <c r="H1647" i="1"/>
  <c r="H1620" i="1"/>
  <c r="H1575" i="1"/>
  <c r="H1119" i="1"/>
  <c r="H1038" i="1"/>
  <c r="H956" i="1"/>
  <c r="H587" i="1"/>
  <c r="H431" i="1"/>
  <c r="H427" i="1"/>
  <c r="H347" i="1"/>
  <c r="G1911" i="1"/>
  <c r="G1892" i="1"/>
  <c r="G1692" i="1"/>
  <c r="G1620" i="1"/>
  <c r="G1596" i="1"/>
  <c r="G1546" i="1"/>
  <c r="G1462" i="1"/>
  <c r="G1425" i="1"/>
  <c r="G1320" i="1"/>
  <c r="G1294" i="1"/>
  <c r="G1289" i="1"/>
  <c r="G1241" i="1"/>
  <c r="G1240" i="1"/>
  <c r="G1215" i="1"/>
  <c r="G1213" i="1"/>
  <c r="G1068" i="1"/>
  <c r="G1002" i="1"/>
  <c r="G996" i="1"/>
  <c r="G976" i="1"/>
  <c r="G972" i="1"/>
  <c r="G822" i="1"/>
  <c r="G816" i="1"/>
  <c r="G812" i="1"/>
  <c r="G788" i="1"/>
  <c r="G786" i="1"/>
  <c r="G705" i="1"/>
  <c r="G672" i="1"/>
  <c r="G643" i="1"/>
  <c r="G622" i="1"/>
  <c r="G620" i="1"/>
  <c r="G581" i="1"/>
  <c r="G570" i="1"/>
  <c r="G546" i="1"/>
  <c r="G489" i="1"/>
  <c r="G472" i="1"/>
  <c r="G451" i="1"/>
  <c r="G450" i="1"/>
  <c r="G426" i="1"/>
  <c r="G425" i="1"/>
  <c r="G370" i="1"/>
  <c r="G330" i="1"/>
  <c r="G295" i="1"/>
  <c r="G293" i="1"/>
  <c r="G269" i="1"/>
  <c r="G259" i="1"/>
  <c r="G221" i="1"/>
  <c r="G138" i="1"/>
  <c r="G137" i="1"/>
  <c r="G136" i="1"/>
  <c r="G130" i="1"/>
  <c r="G127" i="1"/>
  <c r="G84" i="1"/>
  <c r="G22" i="1"/>
  <c r="G10" i="1"/>
  <c r="U6" i="1"/>
  <c r="V6" i="1" s="1"/>
  <c r="T6" i="1"/>
  <c r="AK24" i="1"/>
  <c r="AK26" i="1" s="1"/>
  <c r="I997" i="1"/>
  <c r="I164" i="1"/>
  <c r="F1832" i="1"/>
  <c r="F1634" i="1"/>
  <c r="F1309" i="1"/>
  <c r="F1253" i="1"/>
  <c r="F998" i="1"/>
  <c r="F997" i="1"/>
  <c r="F939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K2016" i="1"/>
  <c r="K2015" i="1"/>
  <c r="K2014" i="1"/>
  <c r="K2013" i="1"/>
  <c r="K2012" i="1"/>
  <c r="K2011" i="1"/>
  <c r="K2010" i="1"/>
  <c r="K2009" i="1"/>
  <c r="K2008" i="1"/>
  <c r="R2008" i="1" s="1"/>
  <c r="K2007" i="1"/>
  <c r="K2006" i="1"/>
  <c r="R2006" i="1" s="1"/>
  <c r="K2005" i="1"/>
  <c r="K2004" i="1"/>
  <c r="K2003" i="1"/>
  <c r="K2002" i="1"/>
  <c r="K2001" i="1"/>
  <c r="K2000" i="1"/>
  <c r="K1999" i="1"/>
  <c r="K1998" i="1"/>
  <c r="K1997" i="1"/>
  <c r="K1996" i="1"/>
  <c r="R1996" i="1" s="1"/>
  <c r="K1995" i="1"/>
  <c r="K1994" i="1"/>
  <c r="R1994" i="1" s="1"/>
  <c r="K1993" i="1"/>
  <c r="K1992" i="1"/>
  <c r="K1991" i="1"/>
  <c r="K1990" i="1"/>
  <c r="K1989" i="1"/>
  <c r="K1988" i="1"/>
  <c r="K1987" i="1"/>
  <c r="K1986" i="1"/>
  <c r="K1985" i="1"/>
  <c r="K1984" i="1"/>
  <c r="R1984" i="1" s="1"/>
  <c r="K1983" i="1"/>
  <c r="K1982" i="1"/>
  <c r="R1982" i="1" s="1"/>
  <c r="K1981" i="1"/>
  <c r="K1980" i="1"/>
  <c r="K1979" i="1"/>
  <c r="K1978" i="1"/>
  <c r="K1977" i="1"/>
  <c r="K1976" i="1"/>
  <c r="K1975" i="1"/>
  <c r="K1974" i="1"/>
  <c r="K1973" i="1"/>
  <c r="K1972" i="1"/>
  <c r="R1972" i="1" s="1"/>
  <c r="K1971" i="1"/>
  <c r="K1970" i="1"/>
  <c r="R1970" i="1" s="1"/>
  <c r="K1969" i="1"/>
  <c r="K1968" i="1"/>
  <c r="K1967" i="1"/>
  <c r="K1966" i="1"/>
  <c r="K1965" i="1"/>
  <c r="K1964" i="1"/>
  <c r="K1963" i="1"/>
  <c r="R1963" i="1" s="1"/>
  <c r="K1962" i="1"/>
  <c r="K1961" i="1"/>
  <c r="K1960" i="1"/>
  <c r="R1960" i="1" s="1"/>
  <c r="K1959" i="1"/>
  <c r="K1958" i="1"/>
  <c r="R1958" i="1" s="1"/>
  <c r="K1957" i="1"/>
  <c r="K1956" i="1"/>
  <c r="K1955" i="1"/>
  <c r="K1954" i="1"/>
  <c r="K1953" i="1"/>
  <c r="K1952" i="1"/>
  <c r="K1951" i="1"/>
  <c r="K1950" i="1"/>
  <c r="K1949" i="1"/>
  <c r="K1948" i="1"/>
  <c r="R1948" i="1" s="1"/>
  <c r="K1947" i="1"/>
  <c r="K1946" i="1"/>
  <c r="R1946" i="1" s="1"/>
  <c r="K1945" i="1"/>
  <c r="K1944" i="1"/>
  <c r="K1943" i="1"/>
  <c r="K1942" i="1"/>
  <c r="K1941" i="1"/>
  <c r="K1940" i="1"/>
  <c r="K1939" i="1"/>
  <c r="K1938" i="1"/>
  <c r="K1937" i="1"/>
  <c r="K1936" i="1"/>
  <c r="R1936" i="1" s="1"/>
  <c r="K1935" i="1"/>
  <c r="K1934" i="1"/>
  <c r="R1934" i="1" s="1"/>
  <c r="K1933" i="1"/>
  <c r="K1932" i="1"/>
  <c r="K1931" i="1"/>
  <c r="K1930" i="1"/>
  <c r="K1929" i="1"/>
  <c r="K1928" i="1"/>
  <c r="K1927" i="1"/>
  <c r="K1926" i="1"/>
  <c r="K1925" i="1"/>
  <c r="K1924" i="1"/>
  <c r="R1924" i="1" s="1"/>
  <c r="K1923" i="1"/>
  <c r="K1922" i="1"/>
  <c r="R1922" i="1" s="1"/>
  <c r="K1921" i="1"/>
  <c r="K1920" i="1"/>
  <c r="K1919" i="1"/>
  <c r="K1918" i="1"/>
  <c r="K1917" i="1"/>
  <c r="K1916" i="1"/>
  <c r="K1915" i="1"/>
  <c r="K1914" i="1"/>
  <c r="K1913" i="1"/>
  <c r="K1912" i="1"/>
  <c r="R1912" i="1" s="1"/>
  <c r="K1911" i="1"/>
  <c r="K1910" i="1"/>
  <c r="R1910" i="1" s="1"/>
  <c r="K1909" i="1"/>
  <c r="K1908" i="1"/>
  <c r="K1907" i="1"/>
  <c r="K1906" i="1"/>
  <c r="K1905" i="1"/>
  <c r="K1904" i="1"/>
  <c r="K1903" i="1"/>
  <c r="K1902" i="1"/>
  <c r="K1901" i="1"/>
  <c r="K1900" i="1"/>
  <c r="R1900" i="1" s="1"/>
  <c r="K1899" i="1"/>
  <c r="K1898" i="1"/>
  <c r="R1898" i="1" s="1"/>
  <c r="K1897" i="1"/>
  <c r="K1896" i="1"/>
  <c r="K1895" i="1"/>
  <c r="K1894" i="1"/>
  <c r="K1893" i="1"/>
  <c r="K1892" i="1"/>
  <c r="K1891" i="1"/>
  <c r="K1890" i="1"/>
  <c r="K1889" i="1"/>
  <c r="K1888" i="1"/>
  <c r="R1888" i="1" s="1"/>
  <c r="K1887" i="1"/>
  <c r="K1886" i="1"/>
  <c r="R1886" i="1" s="1"/>
  <c r="K1885" i="1"/>
  <c r="K1884" i="1"/>
  <c r="K1883" i="1"/>
  <c r="K1882" i="1"/>
  <c r="K1881" i="1"/>
  <c r="K1880" i="1"/>
  <c r="K1879" i="1"/>
  <c r="K1878" i="1"/>
  <c r="K1877" i="1"/>
  <c r="K1876" i="1"/>
  <c r="R1876" i="1" s="1"/>
  <c r="K1875" i="1"/>
  <c r="K1874" i="1"/>
  <c r="R1874" i="1" s="1"/>
  <c r="K1873" i="1"/>
  <c r="K1872" i="1"/>
  <c r="K1871" i="1"/>
  <c r="K1870" i="1"/>
  <c r="K1869" i="1"/>
  <c r="K1868" i="1"/>
  <c r="K1867" i="1"/>
  <c r="K1866" i="1"/>
  <c r="K1865" i="1"/>
  <c r="K1864" i="1"/>
  <c r="R1864" i="1" s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R1852" i="1" s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R1840" i="1" s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R1828" i="1" s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R1816" i="1" s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R1804" i="1" s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R1792" i="1" s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R1780" i="1" s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R1768" i="1" s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R1756" i="1" s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R1744" i="1" s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R1732" i="1" s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R1720" i="1" s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R1708" i="1" s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R1696" i="1" s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R1684" i="1" s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R1672" i="1" s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R1660" i="1" s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R1648" i="1" s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R1636" i="1" s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R1624" i="1" s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R1612" i="1" s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R1600" i="1" s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R1588" i="1" s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R1576" i="1" s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R1564" i="1" s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R1552" i="1" s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R1540" i="1" s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R1528" i="1" s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R1516" i="1" s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R1504" i="1" s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R1492" i="1" s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R1480" i="1" s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R1468" i="1" s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R1456" i="1" s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R1444" i="1" s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R1432" i="1" s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R1420" i="1" s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R1408" i="1" s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R1396" i="1" s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R1384" i="1" s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R1372" i="1" s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R1360" i="1" s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R1348" i="1" s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R1336" i="1" s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R1324" i="1" s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R1312" i="1" s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R1300" i="1" s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R1288" i="1" s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R1276" i="1" s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R1264" i="1" s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R1252" i="1" s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R1240" i="1" s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R1228" i="1" s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R1216" i="1" s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R1204" i="1" s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R1192" i="1" s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R1180" i="1" s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R1168" i="1" s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R1156" i="1" s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R1144" i="1" s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R1132" i="1" s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R1120" i="1" s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R1108" i="1" s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R1096" i="1" s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R1084" i="1" s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R1072" i="1" s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R1060" i="1" s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R1048" i="1" s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R1036" i="1" s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R1024" i="1" s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R1012" i="1" s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R1000" i="1" s="1"/>
  <c r="K999" i="1"/>
  <c r="K998" i="1"/>
  <c r="K997" i="1"/>
  <c r="K996" i="1"/>
  <c r="K995" i="1"/>
  <c r="K994" i="1"/>
  <c r="K993" i="1"/>
  <c r="K992" i="1"/>
  <c r="K991" i="1"/>
  <c r="K990" i="1"/>
  <c r="K989" i="1"/>
  <c r="K988" i="1"/>
  <c r="R988" i="1" s="1"/>
  <c r="K987" i="1"/>
  <c r="K986" i="1"/>
  <c r="K985" i="1"/>
  <c r="K984" i="1"/>
  <c r="K983" i="1"/>
  <c r="K982" i="1"/>
  <c r="K981" i="1"/>
  <c r="K980" i="1"/>
  <c r="K979" i="1"/>
  <c r="K978" i="1"/>
  <c r="K977" i="1"/>
  <c r="K976" i="1"/>
  <c r="R976" i="1" s="1"/>
  <c r="K975" i="1"/>
  <c r="K974" i="1"/>
  <c r="K973" i="1"/>
  <c r="K972" i="1"/>
  <c r="K971" i="1"/>
  <c r="K970" i="1"/>
  <c r="K969" i="1"/>
  <c r="K968" i="1"/>
  <c r="K967" i="1"/>
  <c r="K966" i="1"/>
  <c r="K965" i="1"/>
  <c r="K964" i="1"/>
  <c r="R964" i="1" s="1"/>
  <c r="K963" i="1"/>
  <c r="K962" i="1"/>
  <c r="K961" i="1"/>
  <c r="K960" i="1"/>
  <c r="K959" i="1"/>
  <c r="K958" i="1"/>
  <c r="K957" i="1"/>
  <c r="K956" i="1"/>
  <c r="K955" i="1"/>
  <c r="K954" i="1"/>
  <c r="K953" i="1"/>
  <c r="K952" i="1"/>
  <c r="R952" i="1" s="1"/>
  <c r="K951" i="1"/>
  <c r="K950" i="1"/>
  <c r="K949" i="1"/>
  <c r="K948" i="1"/>
  <c r="K947" i="1"/>
  <c r="K946" i="1"/>
  <c r="K945" i="1"/>
  <c r="K944" i="1"/>
  <c r="K943" i="1"/>
  <c r="K942" i="1"/>
  <c r="K941" i="1"/>
  <c r="K940" i="1"/>
  <c r="R940" i="1" s="1"/>
  <c r="K939" i="1"/>
  <c r="K938" i="1"/>
  <c r="K937" i="1"/>
  <c r="K936" i="1"/>
  <c r="K935" i="1"/>
  <c r="K934" i="1"/>
  <c r="K933" i="1"/>
  <c r="K932" i="1"/>
  <c r="K931" i="1"/>
  <c r="K930" i="1"/>
  <c r="K929" i="1"/>
  <c r="K928" i="1"/>
  <c r="R928" i="1" s="1"/>
  <c r="K927" i="1"/>
  <c r="K926" i="1"/>
  <c r="K925" i="1"/>
  <c r="K924" i="1"/>
  <c r="K923" i="1"/>
  <c r="K922" i="1"/>
  <c r="K921" i="1"/>
  <c r="K920" i="1"/>
  <c r="K919" i="1"/>
  <c r="K918" i="1"/>
  <c r="K917" i="1"/>
  <c r="K916" i="1"/>
  <c r="R916" i="1" s="1"/>
  <c r="K915" i="1"/>
  <c r="K914" i="1"/>
  <c r="K913" i="1"/>
  <c r="K912" i="1"/>
  <c r="K911" i="1"/>
  <c r="K910" i="1"/>
  <c r="K909" i="1"/>
  <c r="K908" i="1"/>
  <c r="K907" i="1"/>
  <c r="K906" i="1"/>
  <c r="K905" i="1"/>
  <c r="K904" i="1"/>
  <c r="R904" i="1" s="1"/>
  <c r="K903" i="1"/>
  <c r="K902" i="1"/>
  <c r="K901" i="1"/>
  <c r="K900" i="1"/>
  <c r="K899" i="1"/>
  <c r="K898" i="1"/>
  <c r="K897" i="1"/>
  <c r="K896" i="1"/>
  <c r="K895" i="1"/>
  <c r="K894" i="1"/>
  <c r="K893" i="1"/>
  <c r="K892" i="1"/>
  <c r="R892" i="1" s="1"/>
  <c r="K891" i="1"/>
  <c r="K890" i="1"/>
  <c r="K889" i="1"/>
  <c r="K888" i="1"/>
  <c r="K887" i="1"/>
  <c r="K886" i="1"/>
  <c r="K885" i="1"/>
  <c r="K884" i="1"/>
  <c r="K883" i="1"/>
  <c r="K882" i="1"/>
  <c r="K881" i="1"/>
  <c r="K880" i="1"/>
  <c r="R880" i="1" s="1"/>
  <c r="K879" i="1"/>
  <c r="K878" i="1"/>
  <c r="K877" i="1"/>
  <c r="K876" i="1"/>
  <c r="K875" i="1"/>
  <c r="K874" i="1"/>
  <c r="K873" i="1"/>
  <c r="K872" i="1"/>
  <c r="K871" i="1"/>
  <c r="K870" i="1"/>
  <c r="K869" i="1"/>
  <c r="K868" i="1"/>
  <c r="R868" i="1" s="1"/>
  <c r="K867" i="1"/>
  <c r="K866" i="1"/>
  <c r="K865" i="1"/>
  <c r="K864" i="1"/>
  <c r="K863" i="1"/>
  <c r="K862" i="1"/>
  <c r="K861" i="1"/>
  <c r="K860" i="1"/>
  <c r="K859" i="1"/>
  <c r="K858" i="1"/>
  <c r="K857" i="1"/>
  <c r="K856" i="1"/>
  <c r="R856" i="1" s="1"/>
  <c r="K855" i="1"/>
  <c r="K854" i="1"/>
  <c r="K853" i="1"/>
  <c r="K852" i="1"/>
  <c r="K851" i="1"/>
  <c r="K850" i="1"/>
  <c r="K849" i="1"/>
  <c r="K848" i="1"/>
  <c r="K847" i="1"/>
  <c r="K846" i="1"/>
  <c r="K845" i="1"/>
  <c r="K844" i="1"/>
  <c r="R844" i="1" s="1"/>
  <c r="K843" i="1"/>
  <c r="K842" i="1"/>
  <c r="K841" i="1"/>
  <c r="K840" i="1"/>
  <c r="K839" i="1"/>
  <c r="K838" i="1"/>
  <c r="K837" i="1"/>
  <c r="K836" i="1"/>
  <c r="K835" i="1"/>
  <c r="K834" i="1"/>
  <c r="K833" i="1"/>
  <c r="K832" i="1"/>
  <c r="R832" i="1" s="1"/>
  <c r="K831" i="1"/>
  <c r="K830" i="1"/>
  <c r="K829" i="1"/>
  <c r="K828" i="1"/>
  <c r="K827" i="1"/>
  <c r="K826" i="1"/>
  <c r="K825" i="1"/>
  <c r="K824" i="1"/>
  <c r="K823" i="1"/>
  <c r="K822" i="1"/>
  <c r="K821" i="1"/>
  <c r="K820" i="1"/>
  <c r="R820" i="1" s="1"/>
  <c r="K819" i="1"/>
  <c r="K818" i="1"/>
  <c r="K817" i="1"/>
  <c r="K816" i="1"/>
  <c r="K815" i="1"/>
  <c r="K814" i="1"/>
  <c r="K813" i="1"/>
  <c r="K812" i="1"/>
  <c r="K811" i="1"/>
  <c r="K810" i="1"/>
  <c r="K809" i="1"/>
  <c r="K808" i="1"/>
  <c r="R808" i="1" s="1"/>
  <c r="K807" i="1"/>
  <c r="K806" i="1"/>
  <c r="K805" i="1"/>
  <c r="K804" i="1"/>
  <c r="K803" i="1"/>
  <c r="K802" i="1"/>
  <c r="K801" i="1"/>
  <c r="K800" i="1"/>
  <c r="K799" i="1"/>
  <c r="K798" i="1"/>
  <c r="K797" i="1"/>
  <c r="K796" i="1"/>
  <c r="R796" i="1" s="1"/>
  <c r="K795" i="1"/>
  <c r="K794" i="1"/>
  <c r="K793" i="1"/>
  <c r="K792" i="1"/>
  <c r="K791" i="1"/>
  <c r="K790" i="1"/>
  <c r="K789" i="1"/>
  <c r="K788" i="1"/>
  <c r="K787" i="1"/>
  <c r="K786" i="1"/>
  <c r="K785" i="1"/>
  <c r="K784" i="1"/>
  <c r="R784" i="1" s="1"/>
  <c r="K783" i="1"/>
  <c r="R783" i="1" s="1"/>
  <c r="S784" i="1" s="1"/>
  <c r="K782" i="1"/>
  <c r="K781" i="1"/>
  <c r="K780" i="1"/>
  <c r="K779" i="1"/>
  <c r="K778" i="1"/>
  <c r="K777" i="1"/>
  <c r="K776" i="1"/>
  <c r="K775" i="1"/>
  <c r="K774" i="1"/>
  <c r="K773" i="1"/>
  <c r="K772" i="1"/>
  <c r="R772" i="1" s="1"/>
  <c r="K771" i="1"/>
  <c r="R771" i="1" s="1"/>
  <c r="S772" i="1" s="1"/>
  <c r="K770" i="1"/>
  <c r="K769" i="1"/>
  <c r="K768" i="1"/>
  <c r="K767" i="1"/>
  <c r="K766" i="1"/>
  <c r="K765" i="1"/>
  <c r="K764" i="1"/>
  <c r="K763" i="1"/>
  <c r="K762" i="1"/>
  <c r="K761" i="1"/>
  <c r="K760" i="1"/>
  <c r="R760" i="1" s="1"/>
  <c r="K759" i="1"/>
  <c r="R759" i="1" s="1"/>
  <c r="S760" i="1" s="1"/>
  <c r="K758" i="1"/>
  <c r="K757" i="1"/>
  <c r="K756" i="1"/>
  <c r="K755" i="1"/>
  <c r="K754" i="1"/>
  <c r="K753" i="1"/>
  <c r="K752" i="1"/>
  <c r="K751" i="1"/>
  <c r="K750" i="1"/>
  <c r="K749" i="1"/>
  <c r="K748" i="1"/>
  <c r="R748" i="1" s="1"/>
  <c r="K747" i="1"/>
  <c r="R747" i="1" s="1"/>
  <c r="S748" i="1" s="1"/>
  <c r="K746" i="1"/>
  <c r="K745" i="1"/>
  <c r="K744" i="1"/>
  <c r="K743" i="1"/>
  <c r="K742" i="1"/>
  <c r="K741" i="1"/>
  <c r="K740" i="1"/>
  <c r="K739" i="1"/>
  <c r="K738" i="1"/>
  <c r="K737" i="1"/>
  <c r="K736" i="1"/>
  <c r="R736" i="1" s="1"/>
  <c r="K735" i="1"/>
  <c r="R735" i="1" s="1"/>
  <c r="S736" i="1" s="1"/>
  <c r="K734" i="1"/>
  <c r="K733" i="1"/>
  <c r="K732" i="1"/>
  <c r="K731" i="1"/>
  <c r="K730" i="1"/>
  <c r="K729" i="1"/>
  <c r="K728" i="1"/>
  <c r="K727" i="1"/>
  <c r="K726" i="1"/>
  <c r="K725" i="1"/>
  <c r="K724" i="1"/>
  <c r="R724" i="1" s="1"/>
  <c r="K723" i="1"/>
  <c r="R723" i="1" s="1"/>
  <c r="S724" i="1" s="1"/>
  <c r="K722" i="1"/>
  <c r="K721" i="1"/>
  <c r="K720" i="1"/>
  <c r="K719" i="1"/>
  <c r="K718" i="1"/>
  <c r="K717" i="1"/>
  <c r="K716" i="1"/>
  <c r="K715" i="1"/>
  <c r="K714" i="1"/>
  <c r="K713" i="1"/>
  <c r="K712" i="1"/>
  <c r="R712" i="1" s="1"/>
  <c r="K711" i="1"/>
  <c r="R711" i="1" s="1"/>
  <c r="S712" i="1" s="1"/>
  <c r="K710" i="1"/>
  <c r="K709" i="1"/>
  <c r="K708" i="1"/>
  <c r="K707" i="1"/>
  <c r="K706" i="1"/>
  <c r="K705" i="1"/>
  <c r="K704" i="1"/>
  <c r="K703" i="1"/>
  <c r="K702" i="1"/>
  <c r="K701" i="1"/>
  <c r="K700" i="1"/>
  <c r="R700" i="1" s="1"/>
  <c r="K699" i="1"/>
  <c r="R699" i="1" s="1"/>
  <c r="S700" i="1" s="1"/>
  <c r="K698" i="1"/>
  <c r="R698" i="1" s="1"/>
  <c r="S699" i="1" s="1"/>
  <c r="K697" i="1"/>
  <c r="K696" i="1"/>
  <c r="K695" i="1"/>
  <c r="K694" i="1"/>
  <c r="K693" i="1"/>
  <c r="K692" i="1"/>
  <c r="K691" i="1"/>
  <c r="K690" i="1"/>
  <c r="K689" i="1"/>
  <c r="K688" i="1"/>
  <c r="R688" i="1" s="1"/>
  <c r="K687" i="1"/>
  <c r="R687" i="1" s="1"/>
  <c r="S688" i="1" s="1"/>
  <c r="K686" i="1"/>
  <c r="R686" i="1" s="1"/>
  <c r="S687" i="1" s="1"/>
  <c r="K685" i="1"/>
  <c r="K684" i="1"/>
  <c r="K683" i="1"/>
  <c r="K682" i="1"/>
  <c r="K681" i="1"/>
  <c r="K680" i="1"/>
  <c r="K679" i="1"/>
  <c r="K678" i="1"/>
  <c r="K677" i="1"/>
  <c r="K676" i="1"/>
  <c r="R676" i="1" s="1"/>
  <c r="K675" i="1"/>
  <c r="R675" i="1" s="1"/>
  <c r="S676" i="1" s="1"/>
  <c r="K674" i="1"/>
  <c r="R674" i="1" s="1"/>
  <c r="S675" i="1" s="1"/>
  <c r="K673" i="1"/>
  <c r="K672" i="1"/>
  <c r="K671" i="1"/>
  <c r="K670" i="1"/>
  <c r="K669" i="1"/>
  <c r="K668" i="1"/>
  <c r="K667" i="1"/>
  <c r="K666" i="1"/>
  <c r="K665" i="1"/>
  <c r="K664" i="1"/>
  <c r="R664" i="1" s="1"/>
  <c r="K663" i="1"/>
  <c r="R663" i="1" s="1"/>
  <c r="S664" i="1" s="1"/>
  <c r="K662" i="1"/>
  <c r="R662" i="1" s="1"/>
  <c r="S663" i="1" s="1"/>
  <c r="K661" i="1"/>
  <c r="K660" i="1"/>
  <c r="K659" i="1"/>
  <c r="K658" i="1"/>
  <c r="K657" i="1"/>
  <c r="K656" i="1"/>
  <c r="K655" i="1"/>
  <c r="K654" i="1"/>
  <c r="K653" i="1"/>
  <c r="K652" i="1"/>
  <c r="R652" i="1" s="1"/>
  <c r="K651" i="1"/>
  <c r="R651" i="1" s="1"/>
  <c r="S652" i="1" s="1"/>
  <c r="K650" i="1"/>
  <c r="R650" i="1" s="1"/>
  <c r="S651" i="1" s="1"/>
  <c r="K649" i="1"/>
  <c r="K648" i="1"/>
  <c r="K647" i="1"/>
  <c r="K646" i="1"/>
  <c r="K645" i="1"/>
  <c r="K644" i="1"/>
  <c r="K643" i="1"/>
  <c r="K642" i="1"/>
  <c r="K641" i="1"/>
  <c r="K640" i="1"/>
  <c r="R640" i="1" s="1"/>
  <c r="K639" i="1"/>
  <c r="R639" i="1" s="1"/>
  <c r="S640" i="1" s="1"/>
  <c r="K638" i="1"/>
  <c r="R638" i="1" s="1"/>
  <c r="S639" i="1" s="1"/>
  <c r="K637" i="1"/>
  <c r="K636" i="1"/>
  <c r="K635" i="1"/>
  <c r="K634" i="1"/>
  <c r="K633" i="1"/>
  <c r="K632" i="1"/>
  <c r="K631" i="1"/>
  <c r="K630" i="1"/>
  <c r="K629" i="1"/>
  <c r="K628" i="1"/>
  <c r="R628" i="1" s="1"/>
  <c r="K627" i="1"/>
  <c r="R627" i="1" s="1"/>
  <c r="S628" i="1" s="1"/>
  <c r="K626" i="1"/>
  <c r="R626" i="1" s="1"/>
  <c r="S627" i="1" s="1"/>
  <c r="K625" i="1"/>
  <c r="K624" i="1"/>
  <c r="K623" i="1"/>
  <c r="K622" i="1"/>
  <c r="K621" i="1"/>
  <c r="K620" i="1"/>
  <c r="K619" i="1"/>
  <c r="K618" i="1"/>
  <c r="K617" i="1"/>
  <c r="K616" i="1"/>
  <c r="R616" i="1" s="1"/>
  <c r="K615" i="1"/>
  <c r="R615" i="1" s="1"/>
  <c r="S616" i="1" s="1"/>
  <c r="K614" i="1"/>
  <c r="R614" i="1" s="1"/>
  <c r="S615" i="1" s="1"/>
  <c r="K613" i="1"/>
  <c r="K612" i="1"/>
  <c r="K611" i="1"/>
  <c r="K610" i="1"/>
  <c r="K609" i="1"/>
  <c r="K608" i="1"/>
  <c r="K607" i="1"/>
  <c r="K606" i="1"/>
  <c r="K605" i="1"/>
  <c r="K604" i="1"/>
  <c r="R604" i="1" s="1"/>
  <c r="K603" i="1"/>
  <c r="R603" i="1" s="1"/>
  <c r="S604" i="1" s="1"/>
  <c r="K602" i="1"/>
  <c r="R602" i="1" s="1"/>
  <c r="S603" i="1" s="1"/>
  <c r="K601" i="1"/>
  <c r="K600" i="1"/>
  <c r="K599" i="1"/>
  <c r="K598" i="1"/>
  <c r="K597" i="1"/>
  <c r="K596" i="1"/>
  <c r="K595" i="1"/>
  <c r="K594" i="1"/>
  <c r="K593" i="1"/>
  <c r="K592" i="1"/>
  <c r="R592" i="1" s="1"/>
  <c r="K591" i="1"/>
  <c r="R591" i="1" s="1"/>
  <c r="S592" i="1" s="1"/>
  <c r="K590" i="1"/>
  <c r="R590" i="1" s="1"/>
  <c r="S591" i="1" s="1"/>
  <c r="K589" i="1"/>
  <c r="K588" i="1"/>
  <c r="K587" i="1"/>
  <c r="K586" i="1"/>
  <c r="K585" i="1"/>
  <c r="K584" i="1"/>
  <c r="K583" i="1"/>
  <c r="K582" i="1"/>
  <c r="K581" i="1"/>
  <c r="K580" i="1"/>
  <c r="R580" i="1" s="1"/>
  <c r="K579" i="1"/>
  <c r="R579" i="1" s="1"/>
  <c r="S580" i="1" s="1"/>
  <c r="K578" i="1"/>
  <c r="R578" i="1" s="1"/>
  <c r="S579" i="1" s="1"/>
  <c r="K577" i="1"/>
  <c r="K576" i="1"/>
  <c r="K575" i="1"/>
  <c r="K574" i="1"/>
  <c r="K573" i="1"/>
  <c r="K572" i="1"/>
  <c r="K571" i="1"/>
  <c r="K570" i="1"/>
  <c r="K569" i="1"/>
  <c r="K568" i="1"/>
  <c r="R568" i="1" s="1"/>
  <c r="K567" i="1"/>
  <c r="R567" i="1" s="1"/>
  <c r="S568" i="1" s="1"/>
  <c r="K566" i="1"/>
  <c r="R566" i="1" s="1"/>
  <c r="S567" i="1" s="1"/>
  <c r="K565" i="1"/>
  <c r="K564" i="1"/>
  <c r="K563" i="1"/>
  <c r="K562" i="1"/>
  <c r="K561" i="1"/>
  <c r="K560" i="1"/>
  <c r="K559" i="1"/>
  <c r="K558" i="1"/>
  <c r="K557" i="1"/>
  <c r="K556" i="1"/>
  <c r="R556" i="1" s="1"/>
  <c r="K555" i="1"/>
  <c r="R555" i="1" s="1"/>
  <c r="S556" i="1" s="1"/>
  <c r="K554" i="1"/>
  <c r="R554" i="1" s="1"/>
  <c r="S555" i="1" s="1"/>
  <c r="K553" i="1"/>
  <c r="K552" i="1"/>
  <c r="K551" i="1"/>
  <c r="K550" i="1"/>
  <c r="K549" i="1"/>
  <c r="K548" i="1"/>
  <c r="K547" i="1"/>
  <c r="K546" i="1"/>
  <c r="K545" i="1"/>
  <c r="K544" i="1"/>
  <c r="R544" i="1" s="1"/>
  <c r="K543" i="1"/>
  <c r="R543" i="1" s="1"/>
  <c r="S544" i="1" s="1"/>
  <c r="K542" i="1"/>
  <c r="R542" i="1" s="1"/>
  <c r="S543" i="1" s="1"/>
  <c r="K541" i="1"/>
  <c r="K540" i="1"/>
  <c r="K539" i="1"/>
  <c r="K538" i="1"/>
  <c r="K537" i="1"/>
  <c r="K536" i="1"/>
  <c r="K535" i="1"/>
  <c r="K534" i="1"/>
  <c r="K533" i="1"/>
  <c r="K532" i="1"/>
  <c r="R532" i="1" s="1"/>
  <c r="K531" i="1"/>
  <c r="R531" i="1" s="1"/>
  <c r="S532" i="1" s="1"/>
  <c r="K530" i="1"/>
  <c r="R530" i="1" s="1"/>
  <c r="S531" i="1" s="1"/>
  <c r="K529" i="1"/>
  <c r="K528" i="1"/>
  <c r="K527" i="1"/>
  <c r="K526" i="1"/>
  <c r="K525" i="1"/>
  <c r="K524" i="1"/>
  <c r="K523" i="1"/>
  <c r="K522" i="1"/>
  <c r="K521" i="1"/>
  <c r="K520" i="1"/>
  <c r="R520" i="1" s="1"/>
  <c r="K519" i="1"/>
  <c r="R519" i="1" s="1"/>
  <c r="S520" i="1" s="1"/>
  <c r="K518" i="1"/>
  <c r="R518" i="1" s="1"/>
  <c r="S519" i="1" s="1"/>
  <c r="K517" i="1"/>
  <c r="K516" i="1"/>
  <c r="K515" i="1"/>
  <c r="K514" i="1"/>
  <c r="K513" i="1"/>
  <c r="K512" i="1"/>
  <c r="K511" i="1"/>
  <c r="K510" i="1"/>
  <c r="K509" i="1"/>
  <c r="K508" i="1"/>
  <c r="R508" i="1" s="1"/>
  <c r="K507" i="1"/>
  <c r="R507" i="1" s="1"/>
  <c r="S508" i="1" s="1"/>
  <c r="K506" i="1"/>
  <c r="R506" i="1" s="1"/>
  <c r="S507" i="1" s="1"/>
  <c r="K505" i="1"/>
  <c r="K504" i="1"/>
  <c r="K503" i="1"/>
  <c r="K502" i="1"/>
  <c r="K501" i="1"/>
  <c r="K500" i="1"/>
  <c r="K499" i="1"/>
  <c r="K498" i="1"/>
  <c r="K497" i="1"/>
  <c r="K496" i="1"/>
  <c r="R496" i="1" s="1"/>
  <c r="K495" i="1"/>
  <c r="R495" i="1" s="1"/>
  <c r="S496" i="1" s="1"/>
  <c r="K494" i="1"/>
  <c r="R494" i="1" s="1"/>
  <c r="S495" i="1" s="1"/>
  <c r="K493" i="1"/>
  <c r="K492" i="1"/>
  <c r="K491" i="1"/>
  <c r="K490" i="1"/>
  <c r="K489" i="1"/>
  <c r="K488" i="1"/>
  <c r="K487" i="1"/>
  <c r="K486" i="1"/>
  <c r="K485" i="1"/>
  <c r="K484" i="1"/>
  <c r="R484" i="1" s="1"/>
  <c r="K483" i="1"/>
  <c r="R483" i="1" s="1"/>
  <c r="S484" i="1" s="1"/>
  <c r="K482" i="1"/>
  <c r="R482" i="1" s="1"/>
  <c r="S483" i="1" s="1"/>
  <c r="K481" i="1"/>
  <c r="K480" i="1"/>
  <c r="K479" i="1"/>
  <c r="K478" i="1"/>
  <c r="K477" i="1"/>
  <c r="K476" i="1"/>
  <c r="K475" i="1"/>
  <c r="K474" i="1"/>
  <c r="K473" i="1"/>
  <c r="K472" i="1"/>
  <c r="R472" i="1" s="1"/>
  <c r="K471" i="1"/>
  <c r="R471" i="1" s="1"/>
  <c r="S472" i="1" s="1"/>
  <c r="K470" i="1"/>
  <c r="R470" i="1" s="1"/>
  <c r="S471" i="1" s="1"/>
  <c r="K469" i="1"/>
  <c r="K468" i="1"/>
  <c r="K467" i="1"/>
  <c r="K466" i="1"/>
  <c r="K465" i="1"/>
  <c r="K464" i="1"/>
  <c r="K463" i="1"/>
  <c r="K462" i="1"/>
  <c r="K461" i="1"/>
  <c r="K460" i="1"/>
  <c r="R460" i="1" s="1"/>
  <c r="K459" i="1"/>
  <c r="R459" i="1" s="1"/>
  <c r="S460" i="1" s="1"/>
  <c r="K458" i="1"/>
  <c r="R458" i="1" s="1"/>
  <c r="S459" i="1" s="1"/>
  <c r="K457" i="1"/>
  <c r="K456" i="1"/>
  <c r="K455" i="1"/>
  <c r="K454" i="1"/>
  <c r="K453" i="1"/>
  <c r="K452" i="1"/>
  <c r="K451" i="1"/>
  <c r="K450" i="1"/>
  <c r="K449" i="1"/>
  <c r="K448" i="1"/>
  <c r="R448" i="1" s="1"/>
  <c r="K447" i="1"/>
  <c r="R447" i="1" s="1"/>
  <c r="S448" i="1" s="1"/>
  <c r="K446" i="1"/>
  <c r="R446" i="1" s="1"/>
  <c r="S447" i="1" s="1"/>
  <c r="K445" i="1"/>
  <c r="K444" i="1"/>
  <c r="K443" i="1"/>
  <c r="K442" i="1"/>
  <c r="K441" i="1"/>
  <c r="K440" i="1"/>
  <c r="K439" i="1"/>
  <c r="K438" i="1"/>
  <c r="K437" i="1"/>
  <c r="K436" i="1"/>
  <c r="R436" i="1" s="1"/>
  <c r="K435" i="1"/>
  <c r="R435" i="1" s="1"/>
  <c r="S436" i="1" s="1"/>
  <c r="K434" i="1"/>
  <c r="R434" i="1" s="1"/>
  <c r="S435" i="1" s="1"/>
  <c r="K433" i="1"/>
  <c r="K432" i="1"/>
  <c r="K431" i="1"/>
  <c r="K430" i="1"/>
  <c r="K429" i="1"/>
  <c r="K428" i="1"/>
  <c r="K427" i="1"/>
  <c r="K426" i="1"/>
  <c r="K425" i="1"/>
  <c r="K424" i="1"/>
  <c r="R424" i="1" s="1"/>
  <c r="K423" i="1"/>
  <c r="R423" i="1" s="1"/>
  <c r="S424" i="1" s="1"/>
  <c r="K422" i="1"/>
  <c r="R422" i="1" s="1"/>
  <c r="S423" i="1" s="1"/>
  <c r="K421" i="1"/>
  <c r="K420" i="1"/>
  <c r="K419" i="1"/>
  <c r="K418" i="1"/>
  <c r="K417" i="1"/>
  <c r="K416" i="1"/>
  <c r="K415" i="1"/>
  <c r="K414" i="1"/>
  <c r="K413" i="1"/>
  <c r="K412" i="1"/>
  <c r="R412" i="1" s="1"/>
  <c r="K411" i="1"/>
  <c r="R411" i="1" s="1"/>
  <c r="S412" i="1" s="1"/>
  <c r="K410" i="1"/>
  <c r="R410" i="1" s="1"/>
  <c r="S411" i="1" s="1"/>
  <c r="K409" i="1"/>
  <c r="K408" i="1"/>
  <c r="K407" i="1"/>
  <c r="K406" i="1"/>
  <c r="K405" i="1"/>
  <c r="K404" i="1"/>
  <c r="K403" i="1"/>
  <c r="K402" i="1"/>
  <c r="K401" i="1"/>
  <c r="K400" i="1"/>
  <c r="R400" i="1" s="1"/>
  <c r="K399" i="1"/>
  <c r="R399" i="1" s="1"/>
  <c r="S400" i="1" s="1"/>
  <c r="K398" i="1"/>
  <c r="R398" i="1" s="1"/>
  <c r="S399" i="1" s="1"/>
  <c r="K397" i="1"/>
  <c r="K396" i="1"/>
  <c r="K395" i="1"/>
  <c r="K394" i="1"/>
  <c r="K393" i="1"/>
  <c r="K392" i="1"/>
  <c r="K391" i="1"/>
  <c r="K390" i="1"/>
  <c r="K389" i="1"/>
  <c r="K388" i="1"/>
  <c r="R388" i="1" s="1"/>
  <c r="K387" i="1"/>
  <c r="R387" i="1" s="1"/>
  <c r="S388" i="1" s="1"/>
  <c r="K386" i="1"/>
  <c r="R386" i="1" s="1"/>
  <c r="S387" i="1" s="1"/>
  <c r="K385" i="1"/>
  <c r="K384" i="1"/>
  <c r="K383" i="1"/>
  <c r="K382" i="1"/>
  <c r="K381" i="1"/>
  <c r="K380" i="1"/>
  <c r="K379" i="1"/>
  <c r="K378" i="1"/>
  <c r="K377" i="1"/>
  <c r="K376" i="1"/>
  <c r="R376" i="1" s="1"/>
  <c r="K375" i="1"/>
  <c r="R375" i="1" s="1"/>
  <c r="S376" i="1" s="1"/>
  <c r="K374" i="1"/>
  <c r="R374" i="1" s="1"/>
  <c r="S375" i="1" s="1"/>
  <c r="K373" i="1"/>
  <c r="K372" i="1"/>
  <c r="K371" i="1"/>
  <c r="K370" i="1"/>
  <c r="K369" i="1"/>
  <c r="K368" i="1"/>
  <c r="K367" i="1"/>
  <c r="K366" i="1"/>
  <c r="K365" i="1"/>
  <c r="K364" i="1"/>
  <c r="R364" i="1" s="1"/>
  <c r="K363" i="1"/>
  <c r="R363" i="1" s="1"/>
  <c r="S364" i="1" s="1"/>
  <c r="K362" i="1"/>
  <c r="R362" i="1" s="1"/>
  <c r="S363" i="1" s="1"/>
  <c r="K361" i="1"/>
  <c r="K360" i="1"/>
  <c r="K359" i="1"/>
  <c r="K358" i="1"/>
  <c r="K357" i="1"/>
  <c r="K356" i="1"/>
  <c r="K355" i="1"/>
  <c r="K354" i="1"/>
  <c r="K353" i="1"/>
  <c r="K352" i="1"/>
  <c r="R352" i="1" s="1"/>
  <c r="K351" i="1"/>
  <c r="R351" i="1" s="1"/>
  <c r="S352" i="1" s="1"/>
  <c r="K350" i="1"/>
  <c r="R350" i="1" s="1"/>
  <c r="S351" i="1" s="1"/>
  <c r="K349" i="1"/>
  <c r="K348" i="1"/>
  <c r="K347" i="1"/>
  <c r="K346" i="1"/>
  <c r="K345" i="1"/>
  <c r="K344" i="1"/>
  <c r="K343" i="1"/>
  <c r="K342" i="1"/>
  <c r="K341" i="1"/>
  <c r="K340" i="1"/>
  <c r="R340" i="1" s="1"/>
  <c r="K339" i="1"/>
  <c r="R339" i="1" s="1"/>
  <c r="S340" i="1" s="1"/>
  <c r="K338" i="1"/>
  <c r="R338" i="1" s="1"/>
  <c r="S339" i="1" s="1"/>
  <c r="K337" i="1"/>
  <c r="K336" i="1"/>
  <c r="K335" i="1"/>
  <c r="K334" i="1"/>
  <c r="K333" i="1"/>
  <c r="K332" i="1"/>
  <c r="K331" i="1"/>
  <c r="K330" i="1"/>
  <c r="K329" i="1"/>
  <c r="K328" i="1"/>
  <c r="R328" i="1" s="1"/>
  <c r="K327" i="1"/>
  <c r="R327" i="1" s="1"/>
  <c r="S328" i="1" s="1"/>
  <c r="K326" i="1"/>
  <c r="R326" i="1" s="1"/>
  <c r="S327" i="1" s="1"/>
  <c r="K325" i="1"/>
  <c r="K324" i="1"/>
  <c r="K323" i="1"/>
  <c r="K322" i="1"/>
  <c r="K321" i="1"/>
  <c r="K320" i="1"/>
  <c r="K319" i="1"/>
  <c r="K318" i="1"/>
  <c r="K317" i="1"/>
  <c r="K316" i="1"/>
  <c r="R316" i="1" s="1"/>
  <c r="K315" i="1"/>
  <c r="R315" i="1" s="1"/>
  <c r="S316" i="1" s="1"/>
  <c r="K314" i="1"/>
  <c r="R314" i="1" s="1"/>
  <c r="S315" i="1" s="1"/>
  <c r="K313" i="1"/>
  <c r="K312" i="1"/>
  <c r="K311" i="1"/>
  <c r="K310" i="1"/>
  <c r="K309" i="1"/>
  <c r="K308" i="1"/>
  <c r="K307" i="1"/>
  <c r="K306" i="1"/>
  <c r="K305" i="1"/>
  <c r="K304" i="1"/>
  <c r="R304" i="1" s="1"/>
  <c r="K303" i="1"/>
  <c r="R303" i="1" s="1"/>
  <c r="S304" i="1" s="1"/>
  <c r="K302" i="1"/>
  <c r="R302" i="1" s="1"/>
  <c r="S303" i="1" s="1"/>
  <c r="K301" i="1"/>
  <c r="K300" i="1"/>
  <c r="K299" i="1"/>
  <c r="K298" i="1"/>
  <c r="K297" i="1"/>
  <c r="K296" i="1"/>
  <c r="K295" i="1"/>
  <c r="K294" i="1"/>
  <c r="K293" i="1"/>
  <c r="K292" i="1"/>
  <c r="R292" i="1" s="1"/>
  <c r="K291" i="1"/>
  <c r="R291" i="1" s="1"/>
  <c r="S292" i="1" s="1"/>
  <c r="K290" i="1"/>
  <c r="R290" i="1" s="1"/>
  <c r="S291" i="1" s="1"/>
  <c r="K289" i="1"/>
  <c r="K288" i="1"/>
  <c r="K287" i="1"/>
  <c r="K286" i="1"/>
  <c r="K285" i="1"/>
  <c r="K284" i="1"/>
  <c r="K283" i="1"/>
  <c r="K282" i="1"/>
  <c r="K281" i="1"/>
  <c r="K280" i="1"/>
  <c r="R280" i="1" s="1"/>
  <c r="K279" i="1"/>
  <c r="R279" i="1" s="1"/>
  <c r="S280" i="1" s="1"/>
  <c r="K278" i="1"/>
  <c r="R278" i="1" s="1"/>
  <c r="S279" i="1" s="1"/>
  <c r="K277" i="1"/>
  <c r="K276" i="1"/>
  <c r="K275" i="1"/>
  <c r="K274" i="1"/>
  <c r="K273" i="1"/>
  <c r="K272" i="1"/>
  <c r="K271" i="1"/>
  <c r="K270" i="1"/>
  <c r="K269" i="1"/>
  <c r="K268" i="1"/>
  <c r="R268" i="1" s="1"/>
  <c r="K267" i="1"/>
  <c r="R267" i="1" s="1"/>
  <c r="S268" i="1" s="1"/>
  <c r="K266" i="1"/>
  <c r="R266" i="1" s="1"/>
  <c r="S267" i="1" s="1"/>
  <c r="K265" i="1"/>
  <c r="K264" i="1"/>
  <c r="K263" i="1"/>
  <c r="K262" i="1"/>
  <c r="K261" i="1"/>
  <c r="K260" i="1"/>
  <c r="K259" i="1"/>
  <c r="K258" i="1"/>
  <c r="K257" i="1"/>
  <c r="K256" i="1"/>
  <c r="R256" i="1" s="1"/>
  <c r="K255" i="1"/>
  <c r="R255" i="1" s="1"/>
  <c r="S256" i="1" s="1"/>
  <c r="K254" i="1"/>
  <c r="R254" i="1" s="1"/>
  <c r="S255" i="1" s="1"/>
  <c r="K253" i="1"/>
  <c r="K252" i="1"/>
  <c r="K251" i="1"/>
  <c r="K250" i="1"/>
  <c r="K249" i="1"/>
  <c r="K248" i="1"/>
  <c r="K247" i="1"/>
  <c r="K246" i="1"/>
  <c r="K245" i="1"/>
  <c r="K244" i="1"/>
  <c r="R244" i="1" s="1"/>
  <c r="K243" i="1"/>
  <c r="R243" i="1" s="1"/>
  <c r="S244" i="1" s="1"/>
  <c r="K242" i="1"/>
  <c r="R242" i="1" s="1"/>
  <c r="S243" i="1" s="1"/>
  <c r="K241" i="1"/>
  <c r="K240" i="1"/>
  <c r="K239" i="1"/>
  <c r="K238" i="1"/>
  <c r="K237" i="1"/>
  <c r="K236" i="1"/>
  <c r="K235" i="1"/>
  <c r="K234" i="1"/>
  <c r="K233" i="1"/>
  <c r="K232" i="1"/>
  <c r="R232" i="1" s="1"/>
  <c r="K231" i="1"/>
  <c r="R231" i="1" s="1"/>
  <c r="S232" i="1" s="1"/>
  <c r="K230" i="1"/>
  <c r="R230" i="1" s="1"/>
  <c r="S231" i="1" s="1"/>
  <c r="K229" i="1"/>
  <c r="K228" i="1"/>
  <c r="K227" i="1"/>
  <c r="K226" i="1"/>
  <c r="K225" i="1"/>
  <c r="K224" i="1"/>
  <c r="K223" i="1"/>
  <c r="K222" i="1"/>
  <c r="K221" i="1"/>
  <c r="K220" i="1"/>
  <c r="R220" i="1" s="1"/>
  <c r="K219" i="1"/>
  <c r="R219" i="1" s="1"/>
  <c r="S220" i="1" s="1"/>
  <c r="K218" i="1"/>
  <c r="R218" i="1" s="1"/>
  <c r="S219" i="1" s="1"/>
  <c r="K217" i="1"/>
  <c r="K216" i="1"/>
  <c r="K215" i="1"/>
  <c r="K214" i="1"/>
  <c r="K213" i="1"/>
  <c r="K212" i="1"/>
  <c r="K211" i="1"/>
  <c r="K210" i="1"/>
  <c r="K209" i="1"/>
  <c r="K208" i="1"/>
  <c r="R208" i="1" s="1"/>
  <c r="K207" i="1"/>
  <c r="R207" i="1" s="1"/>
  <c r="S208" i="1" s="1"/>
  <c r="K206" i="1"/>
  <c r="R206" i="1" s="1"/>
  <c r="S207" i="1" s="1"/>
  <c r="K205" i="1"/>
  <c r="K204" i="1"/>
  <c r="K203" i="1"/>
  <c r="K202" i="1"/>
  <c r="K201" i="1"/>
  <c r="K200" i="1"/>
  <c r="K199" i="1"/>
  <c r="K198" i="1"/>
  <c r="K197" i="1"/>
  <c r="K196" i="1"/>
  <c r="R196" i="1" s="1"/>
  <c r="K195" i="1"/>
  <c r="R195" i="1" s="1"/>
  <c r="S196" i="1" s="1"/>
  <c r="K194" i="1"/>
  <c r="R194" i="1" s="1"/>
  <c r="S195" i="1" s="1"/>
  <c r="K193" i="1"/>
  <c r="K192" i="1"/>
  <c r="K191" i="1"/>
  <c r="K190" i="1"/>
  <c r="K189" i="1"/>
  <c r="K188" i="1"/>
  <c r="K187" i="1"/>
  <c r="K186" i="1"/>
  <c r="K185" i="1"/>
  <c r="K184" i="1"/>
  <c r="R184" i="1" s="1"/>
  <c r="K183" i="1"/>
  <c r="R183" i="1" s="1"/>
  <c r="S184" i="1" s="1"/>
  <c r="K182" i="1"/>
  <c r="R182" i="1" s="1"/>
  <c r="S183" i="1" s="1"/>
  <c r="K181" i="1"/>
  <c r="K180" i="1"/>
  <c r="K179" i="1"/>
  <c r="K178" i="1"/>
  <c r="K177" i="1"/>
  <c r="K176" i="1"/>
  <c r="K175" i="1"/>
  <c r="K174" i="1"/>
  <c r="K173" i="1"/>
  <c r="K172" i="1"/>
  <c r="R172" i="1" s="1"/>
  <c r="K171" i="1"/>
  <c r="R171" i="1" s="1"/>
  <c r="S172" i="1" s="1"/>
  <c r="K170" i="1"/>
  <c r="R170" i="1" s="1"/>
  <c r="S171" i="1" s="1"/>
  <c r="K169" i="1"/>
  <c r="K168" i="1"/>
  <c r="K167" i="1"/>
  <c r="K166" i="1"/>
  <c r="K165" i="1"/>
  <c r="K164" i="1"/>
  <c r="K163" i="1"/>
  <c r="K162" i="1"/>
  <c r="K161" i="1"/>
  <c r="K160" i="1"/>
  <c r="R160" i="1" s="1"/>
  <c r="K159" i="1"/>
  <c r="R159" i="1" s="1"/>
  <c r="S160" i="1" s="1"/>
  <c r="K158" i="1"/>
  <c r="R158" i="1" s="1"/>
  <c r="S159" i="1" s="1"/>
  <c r="K157" i="1"/>
  <c r="K156" i="1"/>
  <c r="K155" i="1"/>
  <c r="K154" i="1"/>
  <c r="K153" i="1"/>
  <c r="K152" i="1"/>
  <c r="K151" i="1"/>
  <c r="K150" i="1"/>
  <c r="K149" i="1"/>
  <c r="K148" i="1"/>
  <c r="R148" i="1" s="1"/>
  <c r="K147" i="1"/>
  <c r="R147" i="1" s="1"/>
  <c r="S148" i="1" s="1"/>
  <c r="K146" i="1"/>
  <c r="R146" i="1" s="1"/>
  <c r="S147" i="1" s="1"/>
  <c r="K145" i="1"/>
  <c r="K144" i="1"/>
  <c r="K143" i="1"/>
  <c r="K142" i="1"/>
  <c r="K141" i="1"/>
  <c r="K140" i="1"/>
  <c r="K139" i="1"/>
  <c r="K138" i="1"/>
  <c r="K137" i="1"/>
  <c r="K136" i="1"/>
  <c r="R136" i="1" s="1"/>
  <c r="K135" i="1"/>
  <c r="R135" i="1" s="1"/>
  <c r="S136" i="1" s="1"/>
  <c r="K134" i="1"/>
  <c r="R134" i="1" s="1"/>
  <c r="S135" i="1" s="1"/>
  <c r="K133" i="1"/>
  <c r="K132" i="1"/>
  <c r="K131" i="1"/>
  <c r="K130" i="1"/>
  <c r="K129" i="1"/>
  <c r="K128" i="1"/>
  <c r="K127" i="1"/>
  <c r="K126" i="1"/>
  <c r="K125" i="1"/>
  <c r="K124" i="1"/>
  <c r="R124" i="1" s="1"/>
  <c r="K123" i="1"/>
  <c r="R123" i="1" s="1"/>
  <c r="S124" i="1" s="1"/>
  <c r="K122" i="1"/>
  <c r="R122" i="1" s="1"/>
  <c r="S123" i="1" s="1"/>
  <c r="K121" i="1"/>
  <c r="K120" i="1"/>
  <c r="K119" i="1"/>
  <c r="K118" i="1"/>
  <c r="K117" i="1"/>
  <c r="K116" i="1"/>
  <c r="K115" i="1"/>
  <c r="K114" i="1"/>
  <c r="K113" i="1"/>
  <c r="K112" i="1"/>
  <c r="R112" i="1" s="1"/>
  <c r="K111" i="1"/>
  <c r="R111" i="1" s="1"/>
  <c r="S112" i="1" s="1"/>
  <c r="K110" i="1"/>
  <c r="R110" i="1" s="1"/>
  <c r="S111" i="1" s="1"/>
  <c r="K109" i="1"/>
  <c r="K108" i="1"/>
  <c r="K107" i="1"/>
  <c r="K106" i="1"/>
  <c r="K105" i="1"/>
  <c r="K104" i="1"/>
  <c r="K103" i="1"/>
  <c r="K102" i="1"/>
  <c r="K101" i="1"/>
  <c r="K100" i="1"/>
  <c r="R100" i="1" s="1"/>
  <c r="K99" i="1"/>
  <c r="R99" i="1" s="1"/>
  <c r="S100" i="1" s="1"/>
  <c r="K98" i="1"/>
  <c r="R98" i="1" s="1"/>
  <c r="S99" i="1" s="1"/>
  <c r="K97" i="1"/>
  <c r="K96" i="1"/>
  <c r="K95" i="1"/>
  <c r="K94" i="1"/>
  <c r="K93" i="1"/>
  <c r="K92" i="1"/>
  <c r="K91" i="1"/>
  <c r="K90" i="1"/>
  <c r="K89" i="1"/>
  <c r="K88" i="1"/>
  <c r="R88" i="1" s="1"/>
  <c r="K87" i="1"/>
  <c r="R87" i="1" s="1"/>
  <c r="S88" i="1" s="1"/>
  <c r="K86" i="1"/>
  <c r="R86" i="1" s="1"/>
  <c r="S87" i="1" s="1"/>
  <c r="K85" i="1"/>
  <c r="K84" i="1"/>
  <c r="K83" i="1"/>
  <c r="K82" i="1"/>
  <c r="K81" i="1"/>
  <c r="K80" i="1"/>
  <c r="K79" i="1"/>
  <c r="K78" i="1"/>
  <c r="K77" i="1"/>
  <c r="K76" i="1"/>
  <c r="R76" i="1" s="1"/>
  <c r="K75" i="1"/>
  <c r="R75" i="1" s="1"/>
  <c r="S76" i="1" s="1"/>
  <c r="K74" i="1"/>
  <c r="R74" i="1" s="1"/>
  <c r="S75" i="1" s="1"/>
  <c r="K73" i="1"/>
  <c r="K72" i="1"/>
  <c r="K71" i="1"/>
  <c r="K70" i="1"/>
  <c r="K69" i="1"/>
  <c r="K68" i="1"/>
  <c r="K67" i="1"/>
  <c r="K66" i="1"/>
  <c r="K65" i="1"/>
  <c r="K64" i="1"/>
  <c r="R64" i="1" s="1"/>
  <c r="K63" i="1"/>
  <c r="R63" i="1" s="1"/>
  <c r="S64" i="1" s="1"/>
  <c r="K62" i="1"/>
  <c r="R62" i="1" s="1"/>
  <c r="S63" i="1" s="1"/>
  <c r="K61" i="1"/>
  <c r="K60" i="1"/>
  <c r="K59" i="1"/>
  <c r="K58" i="1"/>
  <c r="K57" i="1"/>
  <c r="K56" i="1"/>
  <c r="K55" i="1"/>
  <c r="K54" i="1"/>
  <c r="K53" i="1"/>
  <c r="K52" i="1"/>
  <c r="R52" i="1" s="1"/>
  <c r="K51" i="1"/>
  <c r="R51" i="1" s="1"/>
  <c r="S52" i="1" s="1"/>
  <c r="K50" i="1"/>
  <c r="R50" i="1" s="1"/>
  <c r="S51" i="1" s="1"/>
  <c r="K49" i="1"/>
  <c r="K48" i="1"/>
  <c r="K47" i="1"/>
  <c r="K46" i="1"/>
  <c r="K45" i="1"/>
  <c r="K44" i="1"/>
  <c r="K43" i="1"/>
  <c r="K42" i="1"/>
  <c r="K41" i="1"/>
  <c r="K40" i="1"/>
  <c r="R40" i="1" s="1"/>
  <c r="K39" i="1"/>
  <c r="R39" i="1" s="1"/>
  <c r="S40" i="1" s="1"/>
  <c r="K38" i="1"/>
  <c r="R38" i="1" s="1"/>
  <c r="S39" i="1" s="1"/>
  <c r="K37" i="1"/>
  <c r="K36" i="1"/>
  <c r="K35" i="1"/>
  <c r="K34" i="1"/>
  <c r="K33" i="1"/>
  <c r="K32" i="1"/>
  <c r="K31" i="1"/>
  <c r="K30" i="1"/>
  <c r="K29" i="1"/>
  <c r="K28" i="1"/>
  <c r="R28" i="1" s="1"/>
  <c r="K27" i="1"/>
  <c r="R27" i="1" s="1"/>
  <c r="S28" i="1" s="1"/>
  <c r="K26" i="1"/>
  <c r="R26" i="1" s="1"/>
  <c r="S27" i="1" s="1"/>
  <c r="K25" i="1"/>
  <c r="K24" i="1"/>
  <c r="K23" i="1"/>
  <c r="K22" i="1"/>
  <c r="K21" i="1"/>
  <c r="K20" i="1"/>
  <c r="R20" i="1" s="1"/>
  <c r="K19" i="1"/>
  <c r="R19" i="1" s="1"/>
  <c r="S20" i="1" s="1"/>
  <c r="K18" i="1"/>
  <c r="R18" i="1" s="1"/>
  <c r="K17" i="1"/>
  <c r="R17" i="1" s="1"/>
  <c r="S18" i="1" s="1"/>
  <c r="K16" i="1"/>
  <c r="R16" i="1" s="1"/>
  <c r="S17" i="1" s="1"/>
  <c r="K15" i="1"/>
  <c r="R15" i="1" s="1"/>
  <c r="S16" i="1" s="1"/>
  <c r="K14" i="1"/>
  <c r="R14" i="1" s="1"/>
  <c r="S15" i="1" s="1"/>
  <c r="K13" i="1"/>
  <c r="R13" i="1" s="1"/>
  <c r="S14" i="1" s="1"/>
  <c r="K12" i="1"/>
  <c r="R12" i="1" s="1"/>
  <c r="S13" i="1" s="1"/>
  <c r="K11" i="1"/>
  <c r="R11" i="1" s="1"/>
  <c r="S12" i="1" s="1"/>
  <c r="K10" i="1"/>
  <c r="R10" i="1" s="1"/>
  <c r="K9" i="1"/>
  <c r="R9" i="1" s="1"/>
  <c r="S10" i="1" s="1"/>
  <c r="K8" i="1"/>
  <c r="R8" i="1" s="1"/>
  <c r="K6" i="1"/>
  <c r="R6" i="1" s="1"/>
  <c r="K7" i="1"/>
  <c r="R7" i="1" s="1"/>
  <c r="H1560" i="1"/>
  <c r="J2016" i="1"/>
  <c r="J2015" i="1"/>
  <c r="J2014" i="1"/>
  <c r="J2013" i="1"/>
  <c r="I2013" i="1" s="1"/>
  <c r="J2012" i="1"/>
  <c r="J2011" i="1"/>
  <c r="G2015" i="1" s="1"/>
  <c r="J2010" i="1"/>
  <c r="G2014" i="1" s="1"/>
  <c r="J2009" i="1"/>
  <c r="G2013" i="1" s="1"/>
  <c r="J2008" i="1"/>
  <c r="G2012" i="1" s="1"/>
  <c r="J2007" i="1"/>
  <c r="G2011" i="1" s="1"/>
  <c r="J2006" i="1"/>
  <c r="G2010" i="1" s="1"/>
  <c r="J2005" i="1"/>
  <c r="G2009" i="1" s="1"/>
  <c r="J2004" i="1"/>
  <c r="G2008" i="1" s="1"/>
  <c r="J2003" i="1"/>
  <c r="G2007" i="1" s="1"/>
  <c r="J2002" i="1"/>
  <c r="G2006" i="1" s="1"/>
  <c r="J2001" i="1"/>
  <c r="G2005" i="1" s="1"/>
  <c r="J2000" i="1"/>
  <c r="G2004" i="1" s="1"/>
  <c r="J1999" i="1"/>
  <c r="J1998" i="1"/>
  <c r="G2002" i="1" s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G1980" i="1" s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H1926" i="1" s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H1913" i="1" s="1"/>
  <c r="J1893" i="1"/>
  <c r="J1892" i="1"/>
  <c r="J1891" i="1"/>
  <c r="H1910" i="1" s="1"/>
  <c r="J1890" i="1"/>
  <c r="J1889" i="1"/>
  <c r="J1888" i="1"/>
  <c r="H1907" i="1" s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H1815" i="1" s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H1791" i="1" s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H1777" i="1" s="1"/>
  <c r="J1757" i="1"/>
  <c r="H1776" i="1" s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H1707" i="1" s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G1632" i="1" s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H1635" i="1" s="1"/>
  <c r="J1615" i="1"/>
  <c r="J1614" i="1"/>
  <c r="J1613" i="1"/>
  <c r="H1632" i="1" s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G1605" i="1" s="1"/>
  <c r="J1600" i="1"/>
  <c r="J1599" i="1"/>
  <c r="J1598" i="1"/>
  <c r="J1597" i="1"/>
  <c r="J1596" i="1"/>
  <c r="J1595" i="1"/>
  <c r="J1594" i="1"/>
  <c r="J1593" i="1"/>
  <c r="J1592" i="1"/>
  <c r="H1611" i="1" s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G1560" i="1" s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H1561" i="1" s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H1477" i="1" s="1"/>
  <c r="J1457" i="1"/>
  <c r="J1456" i="1"/>
  <c r="J1455" i="1"/>
  <c r="J1454" i="1"/>
  <c r="J1453" i="1"/>
  <c r="J1452" i="1"/>
  <c r="J1451" i="1"/>
  <c r="H1470" i="1" s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H1451" i="1" s="1"/>
  <c r="J1431" i="1"/>
  <c r="J1430" i="1"/>
  <c r="J1429" i="1"/>
  <c r="J1428" i="1"/>
  <c r="J1427" i="1"/>
  <c r="J1426" i="1"/>
  <c r="J1425" i="1"/>
  <c r="J1424" i="1"/>
  <c r="J1423" i="1"/>
  <c r="J1422" i="1"/>
  <c r="J1421" i="1"/>
  <c r="H1440" i="1" s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H1357" i="1" s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H1335" i="1" s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H1309" i="1" s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H1256" i="1" s="1"/>
  <c r="J1236" i="1"/>
  <c r="H1255" i="1" s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H1230" i="1" s="1"/>
  <c r="J1210" i="1"/>
  <c r="J1209" i="1"/>
  <c r="H1228" i="1" s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G1192" i="1" s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H1188" i="1" s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G1129" i="1" s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G1104" i="1" s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H1101" i="1" s="1"/>
  <c r="J1081" i="1"/>
  <c r="J1080" i="1"/>
  <c r="G1084" i="1" s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H1083" i="1" s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G1023" i="1" s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H1011" i="1" s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H991" i="1" s="1"/>
  <c r="J971" i="1"/>
  <c r="J970" i="1"/>
  <c r="J969" i="1"/>
  <c r="J968" i="1"/>
  <c r="H987" i="1" s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G941" i="1" s="1"/>
  <c r="J936" i="1"/>
  <c r="H955" i="1" s="1"/>
  <c r="J935" i="1"/>
  <c r="J934" i="1"/>
  <c r="J933" i="1"/>
  <c r="J932" i="1"/>
  <c r="J931" i="1"/>
  <c r="J930" i="1"/>
  <c r="J929" i="1"/>
  <c r="J928" i="1"/>
  <c r="H947" i="1" s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H933" i="1" s="1"/>
  <c r="J913" i="1"/>
  <c r="J912" i="1"/>
  <c r="H931" i="1" s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H898" i="1" s="1"/>
  <c r="J878" i="1"/>
  <c r="J877" i="1"/>
  <c r="J876" i="1"/>
  <c r="H895" i="1" s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G859" i="1" s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H837" i="1" s="1"/>
  <c r="J817" i="1"/>
  <c r="J816" i="1"/>
  <c r="J815" i="1"/>
  <c r="J814" i="1"/>
  <c r="J813" i="1"/>
  <c r="J812" i="1"/>
  <c r="H831" i="1" s="1"/>
  <c r="J811" i="1"/>
  <c r="H830" i="1" s="1"/>
  <c r="J810" i="1"/>
  <c r="J809" i="1"/>
  <c r="J808" i="1"/>
  <c r="H827" i="1" s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H803" i="1" s="1"/>
  <c r="J783" i="1"/>
  <c r="J782" i="1"/>
  <c r="H801" i="1" s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H771" i="1" s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H743" i="1" s="1"/>
  <c r="J723" i="1"/>
  <c r="H742" i="1" s="1"/>
  <c r="J722" i="1"/>
  <c r="J721" i="1"/>
  <c r="J720" i="1"/>
  <c r="J719" i="1"/>
  <c r="J718" i="1"/>
  <c r="J717" i="1"/>
  <c r="J716" i="1"/>
  <c r="J715" i="1"/>
  <c r="J714" i="1"/>
  <c r="J713" i="1"/>
  <c r="J712" i="1"/>
  <c r="H731" i="1" s="1"/>
  <c r="J711" i="1"/>
  <c r="J710" i="1"/>
  <c r="J709" i="1"/>
  <c r="J708" i="1"/>
  <c r="J707" i="1"/>
  <c r="J706" i="1"/>
  <c r="J705" i="1"/>
  <c r="J704" i="1"/>
  <c r="J703" i="1"/>
  <c r="J702" i="1"/>
  <c r="I702" i="1" s="1"/>
  <c r="J701" i="1"/>
  <c r="H720" i="1" s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H687" i="1" s="1"/>
  <c r="J667" i="1"/>
  <c r="J666" i="1"/>
  <c r="H685" i="1" s="1"/>
  <c r="J665" i="1"/>
  <c r="J664" i="1"/>
  <c r="J663" i="1"/>
  <c r="J662" i="1"/>
  <c r="J661" i="1"/>
  <c r="J660" i="1"/>
  <c r="H679" i="1" s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H658" i="1" s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H635" i="1" s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G584" i="1" s="1"/>
  <c r="J579" i="1"/>
  <c r="J578" i="1"/>
  <c r="J577" i="1"/>
  <c r="H596" i="1" s="1"/>
  <c r="J576" i="1"/>
  <c r="J575" i="1"/>
  <c r="J574" i="1"/>
  <c r="J573" i="1"/>
  <c r="J572" i="1"/>
  <c r="J571" i="1"/>
  <c r="J570" i="1"/>
  <c r="J569" i="1"/>
  <c r="J568" i="1"/>
  <c r="G572" i="1" s="1"/>
  <c r="J567" i="1"/>
  <c r="J566" i="1"/>
  <c r="H585" i="1" s="1"/>
  <c r="J565" i="1"/>
  <c r="H584" i="1" s="1"/>
  <c r="J564" i="1"/>
  <c r="J563" i="1"/>
  <c r="J562" i="1"/>
  <c r="J561" i="1"/>
  <c r="J560" i="1"/>
  <c r="J559" i="1"/>
  <c r="J558" i="1"/>
  <c r="J557" i="1"/>
  <c r="J556" i="1"/>
  <c r="J555" i="1"/>
  <c r="J554" i="1"/>
  <c r="J553" i="1"/>
  <c r="H572" i="1" s="1"/>
  <c r="J552" i="1"/>
  <c r="J551" i="1"/>
  <c r="J550" i="1"/>
  <c r="J549" i="1"/>
  <c r="J548" i="1"/>
  <c r="J547" i="1"/>
  <c r="J546" i="1"/>
  <c r="J545" i="1"/>
  <c r="J544" i="1"/>
  <c r="J543" i="1"/>
  <c r="H562" i="1" s="1"/>
  <c r="J542" i="1"/>
  <c r="H561" i="1" s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H524" i="1" s="1"/>
  <c r="J504" i="1"/>
  <c r="J503" i="1"/>
  <c r="J502" i="1"/>
  <c r="J501" i="1"/>
  <c r="J500" i="1"/>
  <c r="J499" i="1"/>
  <c r="J498" i="1"/>
  <c r="J497" i="1"/>
  <c r="J496" i="1"/>
  <c r="J495" i="1"/>
  <c r="J494" i="1"/>
  <c r="H513" i="1" s="1"/>
  <c r="J493" i="1"/>
  <c r="J492" i="1"/>
  <c r="J491" i="1"/>
  <c r="J490" i="1"/>
  <c r="J489" i="1"/>
  <c r="J488" i="1"/>
  <c r="J487" i="1"/>
  <c r="J486" i="1"/>
  <c r="J485" i="1"/>
  <c r="H504" i="1" s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H487" i="1" s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H466" i="1" s="1"/>
  <c r="J446" i="1"/>
  <c r="H465" i="1" s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H441" i="1" s="1"/>
  <c r="J421" i="1"/>
  <c r="H440" i="1" s="1"/>
  <c r="J420" i="1"/>
  <c r="J419" i="1"/>
  <c r="J418" i="1"/>
  <c r="J417" i="1"/>
  <c r="J416" i="1"/>
  <c r="J415" i="1"/>
  <c r="J414" i="1"/>
  <c r="J413" i="1"/>
  <c r="J412" i="1"/>
  <c r="G416" i="1" s="1"/>
  <c r="J411" i="1"/>
  <c r="H430" i="1" s="1"/>
  <c r="J410" i="1"/>
  <c r="J409" i="1"/>
  <c r="H428" i="1" s="1"/>
  <c r="J408" i="1"/>
  <c r="G412" i="1" s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H385" i="1" s="1"/>
  <c r="J365" i="1"/>
  <c r="J364" i="1"/>
  <c r="J363" i="1"/>
  <c r="H382" i="1" s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H360" i="1" s="1"/>
  <c r="J340" i="1"/>
  <c r="J339" i="1"/>
  <c r="H358" i="1" s="1"/>
  <c r="J338" i="1"/>
  <c r="J337" i="1"/>
  <c r="J336" i="1"/>
  <c r="J335" i="1"/>
  <c r="J334" i="1"/>
  <c r="J333" i="1"/>
  <c r="J332" i="1"/>
  <c r="J331" i="1"/>
  <c r="J330" i="1"/>
  <c r="J329" i="1"/>
  <c r="J328" i="1"/>
  <c r="G332" i="1" s="1"/>
  <c r="J327" i="1"/>
  <c r="J326" i="1"/>
  <c r="H345" i="1" s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H310" i="1" s="1"/>
  <c r="J290" i="1"/>
  <c r="J289" i="1"/>
  <c r="H308" i="1" s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H284" i="1" s="1"/>
  <c r="J264" i="1"/>
  <c r="J263" i="1"/>
  <c r="J262" i="1"/>
  <c r="J261" i="1"/>
  <c r="J260" i="1"/>
  <c r="J259" i="1"/>
  <c r="J258" i="1"/>
  <c r="J257" i="1"/>
  <c r="J256" i="1"/>
  <c r="J255" i="1"/>
  <c r="H274" i="1" s="1"/>
  <c r="J254" i="1"/>
  <c r="G258" i="1" s="1"/>
  <c r="J253" i="1"/>
  <c r="J252" i="1"/>
  <c r="J251" i="1"/>
  <c r="J250" i="1"/>
  <c r="J249" i="1"/>
  <c r="J248" i="1"/>
  <c r="J247" i="1"/>
  <c r="J246" i="1"/>
  <c r="J245" i="1"/>
  <c r="J244" i="1"/>
  <c r="J243" i="1"/>
  <c r="H262" i="1" s="1"/>
  <c r="J242" i="1"/>
  <c r="J241" i="1"/>
  <c r="H260" i="1" s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H238" i="1" s="1"/>
  <c r="J218" i="1"/>
  <c r="J217" i="1"/>
  <c r="H236" i="1" s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H216" i="1" s="1"/>
  <c r="J196" i="1"/>
  <c r="J195" i="1"/>
  <c r="J194" i="1"/>
  <c r="J193" i="1"/>
  <c r="J192" i="1"/>
  <c r="F192" i="1" s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G175" i="1" s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H175" i="1" s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H153" i="1" s="1"/>
  <c r="J133" i="1"/>
  <c r="H152" i="1" s="1"/>
  <c r="J132" i="1"/>
  <c r="J131" i="1"/>
  <c r="J130" i="1"/>
  <c r="J129" i="1"/>
  <c r="J128" i="1"/>
  <c r="J127" i="1"/>
  <c r="J126" i="1"/>
  <c r="H145" i="1" s="1"/>
  <c r="J125" i="1"/>
  <c r="J124" i="1"/>
  <c r="J123" i="1"/>
  <c r="H142" i="1" s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H99" i="1" s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H61" i="1" s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H46" i="1" s="1"/>
  <c r="J26" i="1"/>
  <c r="J25" i="1"/>
  <c r="J24" i="1"/>
  <c r="J23" i="1"/>
  <c r="J22" i="1"/>
  <c r="J21" i="1"/>
  <c r="J20" i="1"/>
  <c r="J19" i="1"/>
  <c r="J18" i="1"/>
  <c r="H37" i="1" s="1"/>
  <c r="J17" i="1"/>
  <c r="J16" i="1"/>
  <c r="J15" i="1"/>
  <c r="J14" i="1"/>
  <c r="J13" i="1"/>
  <c r="J12" i="1"/>
  <c r="J11" i="1"/>
  <c r="J10" i="1"/>
  <c r="J9" i="1"/>
  <c r="J8" i="1"/>
  <c r="J7" i="1"/>
  <c r="J6" i="1"/>
  <c r="H25" i="1" s="1"/>
  <c r="J5" i="1"/>
  <c r="J4" i="1"/>
  <c r="J3" i="1"/>
  <c r="H22" i="1" s="1"/>
  <c r="J2" i="1"/>
  <c r="H21" i="1" s="1"/>
  <c r="U14" i="4" l="1"/>
  <c r="V14" i="4" s="1"/>
  <c r="T15" i="4"/>
  <c r="S173" i="1"/>
  <c r="S197" i="1"/>
  <c r="S461" i="1"/>
  <c r="S485" i="1"/>
  <c r="S749" i="1"/>
  <c r="S833" i="1"/>
  <c r="S929" i="1"/>
  <c r="S953" i="1"/>
  <c r="S1133" i="1"/>
  <c r="S1325" i="1"/>
  <c r="S1397" i="1"/>
  <c r="S1421" i="1"/>
  <c r="S1517" i="1"/>
  <c r="S1637" i="1"/>
  <c r="S1661" i="1"/>
  <c r="S1709" i="1"/>
  <c r="S1841" i="1"/>
  <c r="S1913" i="1"/>
  <c r="S1937" i="1"/>
  <c r="S1997" i="1"/>
  <c r="S1899" i="1"/>
  <c r="S113" i="1"/>
  <c r="S185" i="1"/>
  <c r="S209" i="1"/>
  <c r="S257" i="1"/>
  <c r="S377" i="1"/>
  <c r="S401" i="1"/>
  <c r="S473" i="1"/>
  <c r="S497" i="1"/>
  <c r="S521" i="1"/>
  <c r="S545" i="1"/>
  <c r="S665" i="1"/>
  <c r="S689" i="1"/>
  <c r="S761" i="1"/>
  <c r="S821" i="1"/>
  <c r="S845" i="1"/>
  <c r="S941" i="1"/>
  <c r="S965" i="1"/>
  <c r="S1037" i="1"/>
  <c r="S1049" i="1"/>
  <c r="S1097" i="1"/>
  <c r="S1121" i="1"/>
  <c r="S1337" i="1"/>
  <c r="S1361" i="1"/>
  <c r="S1385" i="1"/>
  <c r="S1409" i="1"/>
  <c r="S1505" i="1"/>
  <c r="S1625" i="1"/>
  <c r="S1649" i="1"/>
  <c r="S1697" i="1"/>
  <c r="S1781" i="1"/>
  <c r="S1805" i="1"/>
  <c r="S1901" i="1"/>
  <c r="S1925" i="1"/>
  <c r="S1949" i="1"/>
  <c r="R31" i="1"/>
  <c r="R43" i="1"/>
  <c r="R55" i="1"/>
  <c r="S56" i="1" s="1"/>
  <c r="R67" i="1"/>
  <c r="S68" i="1" s="1"/>
  <c r="R79" i="1"/>
  <c r="R91" i="1"/>
  <c r="R103" i="1"/>
  <c r="S104" i="1" s="1"/>
  <c r="R115" i="1"/>
  <c r="R127" i="1"/>
  <c r="R139" i="1"/>
  <c r="R151" i="1"/>
  <c r="S152" i="1" s="1"/>
  <c r="R163" i="1"/>
  <c r="S164" i="1" s="1"/>
  <c r="R175" i="1"/>
  <c r="R187" i="1"/>
  <c r="R199" i="1"/>
  <c r="S200" i="1" s="1"/>
  <c r="R211" i="1"/>
  <c r="S212" i="1" s="1"/>
  <c r="R223" i="1"/>
  <c r="S224" i="1" s="1"/>
  <c r="R235" i="1"/>
  <c r="R247" i="1"/>
  <c r="S248" i="1" s="1"/>
  <c r="R259" i="1"/>
  <c r="R271" i="1"/>
  <c r="R283" i="1"/>
  <c r="R295" i="1"/>
  <c r="S296" i="1" s="1"/>
  <c r="R307" i="1"/>
  <c r="S308" i="1" s="1"/>
  <c r="R319" i="1"/>
  <c r="R331" i="1"/>
  <c r="R343" i="1"/>
  <c r="S344" i="1" s="1"/>
  <c r="R355" i="1"/>
  <c r="S356" i="1" s="1"/>
  <c r="R367" i="1"/>
  <c r="S368" i="1" s="1"/>
  <c r="R379" i="1"/>
  <c r="R391" i="1"/>
  <c r="S392" i="1" s="1"/>
  <c r="R403" i="1"/>
  <c r="R415" i="1"/>
  <c r="R427" i="1"/>
  <c r="R439" i="1"/>
  <c r="S440" i="1" s="1"/>
  <c r="R451" i="1"/>
  <c r="S452" i="1" s="1"/>
  <c r="R463" i="1"/>
  <c r="R475" i="1"/>
  <c r="R487" i="1"/>
  <c r="S488" i="1" s="1"/>
  <c r="R499" i="1"/>
  <c r="S500" i="1" s="1"/>
  <c r="R511" i="1"/>
  <c r="S512" i="1" s="1"/>
  <c r="R523" i="1"/>
  <c r="R535" i="1"/>
  <c r="S536" i="1" s="1"/>
  <c r="R547" i="1"/>
  <c r="R559" i="1"/>
  <c r="R571" i="1"/>
  <c r="R583" i="1"/>
  <c r="S584" i="1" s="1"/>
  <c r="R595" i="1"/>
  <c r="S596" i="1" s="1"/>
  <c r="R607" i="1"/>
  <c r="R619" i="1"/>
  <c r="R631" i="1"/>
  <c r="S632" i="1" s="1"/>
  <c r="R643" i="1"/>
  <c r="S644" i="1" s="1"/>
  <c r="R655" i="1"/>
  <c r="S656" i="1" s="1"/>
  <c r="R667" i="1"/>
  <c r="R679" i="1"/>
  <c r="S680" i="1" s="1"/>
  <c r="R691" i="1"/>
  <c r="R703" i="1"/>
  <c r="R715" i="1"/>
  <c r="R727" i="1"/>
  <c r="S728" i="1" s="1"/>
  <c r="R739" i="1"/>
  <c r="S740" i="1" s="1"/>
  <c r="R751" i="1"/>
  <c r="R763" i="1"/>
  <c r="R775" i="1"/>
  <c r="S776" i="1" s="1"/>
  <c r="R787" i="1"/>
  <c r="S788" i="1" s="1"/>
  <c r="R799" i="1"/>
  <c r="S800" i="1" s="1"/>
  <c r="R811" i="1"/>
  <c r="R823" i="1"/>
  <c r="S824" i="1" s="1"/>
  <c r="R835" i="1"/>
  <c r="R847" i="1"/>
  <c r="R859" i="1"/>
  <c r="R871" i="1"/>
  <c r="S872" i="1" s="1"/>
  <c r="R883" i="1"/>
  <c r="S884" i="1" s="1"/>
  <c r="R895" i="1"/>
  <c r="R907" i="1"/>
  <c r="R919" i="1"/>
  <c r="S920" i="1" s="1"/>
  <c r="R931" i="1"/>
  <c r="S932" i="1" s="1"/>
  <c r="R943" i="1"/>
  <c r="S944" i="1" s="1"/>
  <c r="R955" i="1"/>
  <c r="R967" i="1"/>
  <c r="S968" i="1" s="1"/>
  <c r="R979" i="1"/>
  <c r="R991" i="1"/>
  <c r="R1003" i="1"/>
  <c r="R1015" i="1"/>
  <c r="S1016" i="1" s="1"/>
  <c r="R1027" i="1"/>
  <c r="S1028" i="1" s="1"/>
  <c r="R1039" i="1"/>
  <c r="R1051" i="1"/>
  <c r="R1063" i="1"/>
  <c r="S1064" i="1" s="1"/>
  <c r="R1075" i="1"/>
  <c r="S1076" i="1" s="1"/>
  <c r="R1087" i="1"/>
  <c r="S1088" i="1" s="1"/>
  <c r="R1099" i="1"/>
  <c r="R1111" i="1"/>
  <c r="S1112" i="1" s="1"/>
  <c r="R1123" i="1"/>
  <c r="R1135" i="1"/>
  <c r="R1147" i="1"/>
  <c r="R1159" i="1"/>
  <c r="S1160" i="1" s="1"/>
  <c r="R1171" i="1"/>
  <c r="S1172" i="1" s="1"/>
  <c r="R1183" i="1"/>
  <c r="R1195" i="1"/>
  <c r="R1207" i="1"/>
  <c r="S1208" i="1" s="1"/>
  <c r="R1219" i="1"/>
  <c r="S1220" i="1" s="1"/>
  <c r="R1231" i="1"/>
  <c r="S1232" i="1" s="1"/>
  <c r="R1243" i="1"/>
  <c r="R1255" i="1"/>
  <c r="S1256" i="1" s="1"/>
  <c r="R1267" i="1"/>
  <c r="R1279" i="1"/>
  <c r="R1291" i="1"/>
  <c r="R1303" i="1"/>
  <c r="S1304" i="1" s="1"/>
  <c r="R1315" i="1"/>
  <c r="S1316" i="1" s="1"/>
  <c r="R1327" i="1"/>
  <c r="R1339" i="1"/>
  <c r="R1351" i="1"/>
  <c r="S1352" i="1" s="1"/>
  <c r="R1363" i="1"/>
  <c r="S1364" i="1" s="1"/>
  <c r="R1375" i="1"/>
  <c r="S1376" i="1" s="1"/>
  <c r="R1387" i="1"/>
  <c r="R1399" i="1"/>
  <c r="S1400" i="1" s="1"/>
  <c r="R1411" i="1"/>
  <c r="R1423" i="1"/>
  <c r="R1435" i="1"/>
  <c r="R1447" i="1"/>
  <c r="S1448" i="1" s="1"/>
  <c r="R1459" i="1"/>
  <c r="S1460" i="1" s="1"/>
  <c r="R1471" i="1"/>
  <c r="R1483" i="1"/>
  <c r="R1495" i="1"/>
  <c r="S1496" i="1" s="1"/>
  <c r="R1507" i="1"/>
  <c r="S1508" i="1" s="1"/>
  <c r="R1519" i="1"/>
  <c r="S1520" i="1" s="1"/>
  <c r="R1531" i="1"/>
  <c r="R1543" i="1"/>
  <c r="S1544" i="1" s="1"/>
  <c r="R1555" i="1"/>
  <c r="R1567" i="1"/>
  <c r="R1579" i="1"/>
  <c r="R1591" i="1"/>
  <c r="S1592" i="1" s="1"/>
  <c r="R1603" i="1"/>
  <c r="S1604" i="1" s="1"/>
  <c r="R1615" i="1"/>
  <c r="R1627" i="1"/>
  <c r="R1639" i="1"/>
  <c r="S1640" i="1" s="1"/>
  <c r="R1651" i="1"/>
  <c r="S1652" i="1" s="1"/>
  <c r="R1663" i="1"/>
  <c r="S1664" i="1" s="1"/>
  <c r="R1675" i="1"/>
  <c r="R1687" i="1"/>
  <c r="S1688" i="1" s="1"/>
  <c r="R1699" i="1"/>
  <c r="R1711" i="1"/>
  <c r="R1723" i="1"/>
  <c r="R1735" i="1"/>
  <c r="S1736" i="1" s="1"/>
  <c r="R1747" i="1"/>
  <c r="S1748" i="1" s="1"/>
  <c r="R1759" i="1"/>
  <c r="R1771" i="1"/>
  <c r="R1783" i="1"/>
  <c r="S1784" i="1" s="1"/>
  <c r="R1795" i="1"/>
  <c r="S1796" i="1" s="1"/>
  <c r="R1807" i="1"/>
  <c r="S1808" i="1" s="1"/>
  <c r="R1819" i="1"/>
  <c r="R1831" i="1"/>
  <c r="S1832" i="1" s="1"/>
  <c r="R1843" i="1"/>
  <c r="R1855" i="1"/>
  <c r="R1867" i="1"/>
  <c r="R1879" i="1"/>
  <c r="S1880" i="1" s="1"/>
  <c r="R1891" i="1"/>
  <c r="S1892" i="1" s="1"/>
  <c r="R1903" i="1"/>
  <c r="R1915" i="1"/>
  <c r="R1927" i="1"/>
  <c r="S1928" i="1" s="1"/>
  <c r="R1939" i="1"/>
  <c r="S1940" i="1" s="1"/>
  <c r="R1951" i="1"/>
  <c r="S1952" i="1" s="1"/>
  <c r="S1887" i="1"/>
  <c r="R45" i="1"/>
  <c r="R69" i="1"/>
  <c r="R93" i="1"/>
  <c r="R117" i="1"/>
  <c r="R141" i="1"/>
  <c r="S142" i="1" s="1"/>
  <c r="R165" i="1"/>
  <c r="R189" i="1"/>
  <c r="R213" i="1"/>
  <c r="S214" i="1" s="1"/>
  <c r="R237" i="1"/>
  <c r="R273" i="1"/>
  <c r="S274" i="1" s="1"/>
  <c r="R297" i="1"/>
  <c r="S298" i="1" s="1"/>
  <c r="R321" i="1"/>
  <c r="R33" i="1"/>
  <c r="R57" i="1"/>
  <c r="S58" i="1" s="1"/>
  <c r="R81" i="1"/>
  <c r="R105" i="1"/>
  <c r="R129" i="1"/>
  <c r="S130" i="1" s="1"/>
  <c r="R153" i="1"/>
  <c r="S154" i="1" s="1"/>
  <c r="R177" i="1"/>
  <c r="R201" i="1"/>
  <c r="S202" i="1" s="1"/>
  <c r="R225" i="1"/>
  <c r="R249" i="1"/>
  <c r="R261" i="1"/>
  <c r="R285" i="1"/>
  <c r="R309" i="1"/>
  <c r="S310" i="1" s="1"/>
  <c r="R333" i="1"/>
  <c r="R29" i="1"/>
  <c r="R41" i="1"/>
  <c r="R53" i="1"/>
  <c r="R65" i="1"/>
  <c r="R77" i="1"/>
  <c r="R89" i="1"/>
  <c r="R101" i="1"/>
  <c r="R113" i="1"/>
  <c r="R125" i="1"/>
  <c r="S125" i="1" s="1"/>
  <c r="R137" i="1"/>
  <c r="S137" i="1" s="1"/>
  <c r="R149" i="1"/>
  <c r="S150" i="1" s="1"/>
  <c r="R161" i="1"/>
  <c r="R173" i="1"/>
  <c r="R1421" i="1"/>
  <c r="R1433" i="1"/>
  <c r="R1445" i="1"/>
  <c r="R1457" i="1"/>
  <c r="R1469" i="1"/>
  <c r="R1481" i="1"/>
  <c r="R1493" i="1"/>
  <c r="S1493" i="1" s="1"/>
  <c r="R1505" i="1"/>
  <c r="R1517" i="1"/>
  <c r="R1529" i="1"/>
  <c r="S1530" i="1" s="1"/>
  <c r="R1541" i="1"/>
  <c r="S1542" i="1" s="1"/>
  <c r="R1553" i="1"/>
  <c r="R1565" i="1"/>
  <c r="R1577" i="1"/>
  <c r="R1589" i="1"/>
  <c r="R1601" i="1"/>
  <c r="R1613" i="1"/>
  <c r="R1625" i="1"/>
  <c r="R1637" i="1"/>
  <c r="R1649" i="1"/>
  <c r="R1661" i="1"/>
  <c r="R1673" i="1"/>
  <c r="S1674" i="1" s="1"/>
  <c r="R1685" i="1"/>
  <c r="S1686" i="1" s="1"/>
  <c r="R1697" i="1"/>
  <c r="R1709" i="1"/>
  <c r="R1721" i="1"/>
  <c r="R1733" i="1"/>
  <c r="R1745" i="1"/>
  <c r="R1757" i="1"/>
  <c r="R1769" i="1"/>
  <c r="R1781" i="1"/>
  <c r="R1793" i="1"/>
  <c r="S1793" i="1" s="1"/>
  <c r="R1805" i="1"/>
  <c r="R1817" i="1"/>
  <c r="S1818" i="1" s="1"/>
  <c r="R1829" i="1"/>
  <c r="R1841" i="1"/>
  <c r="R1853" i="1"/>
  <c r="R1865" i="1"/>
  <c r="R1877" i="1"/>
  <c r="S1877" i="1" s="1"/>
  <c r="R1889" i="1"/>
  <c r="R1901" i="1"/>
  <c r="R1913" i="1"/>
  <c r="R1925" i="1"/>
  <c r="R1937" i="1"/>
  <c r="R1949" i="1"/>
  <c r="R1961" i="1"/>
  <c r="S1962" i="1" s="1"/>
  <c r="R1973" i="1"/>
  <c r="S1974" i="1" s="1"/>
  <c r="R1985" i="1"/>
  <c r="R1997" i="1"/>
  <c r="R2009" i="1"/>
  <c r="S8" i="1"/>
  <c r="S19" i="1"/>
  <c r="R1999" i="1"/>
  <c r="R1975" i="1"/>
  <c r="S1976" i="1" s="1"/>
  <c r="R1987" i="1"/>
  <c r="R2011" i="1"/>
  <c r="S2012" i="1" s="1"/>
  <c r="S9" i="1"/>
  <c r="R32" i="1"/>
  <c r="S33" i="1" s="1"/>
  <c r="R44" i="1"/>
  <c r="S45" i="1" s="1"/>
  <c r="R56" i="1"/>
  <c r="R68" i="1"/>
  <c r="R80" i="1"/>
  <c r="S81" i="1" s="1"/>
  <c r="R92" i="1"/>
  <c r="S93" i="1" s="1"/>
  <c r="R104" i="1"/>
  <c r="S105" i="1" s="1"/>
  <c r="R116" i="1"/>
  <c r="S117" i="1" s="1"/>
  <c r="R128" i="1"/>
  <c r="R140" i="1"/>
  <c r="R152" i="1"/>
  <c r="R164" i="1"/>
  <c r="S165" i="1" s="1"/>
  <c r="R176" i="1"/>
  <c r="S177" i="1" s="1"/>
  <c r="R188" i="1"/>
  <c r="S189" i="1" s="1"/>
  <c r="R200" i="1"/>
  <c r="R212" i="1"/>
  <c r="R224" i="1"/>
  <c r="S225" i="1" s="1"/>
  <c r="R236" i="1"/>
  <c r="S237" i="1" s="1"/>
  <c r="R248" i="1"/>
  <c r="S249" i="1" s="1"/>
  <c r="R260" i="1"/>
  <c r="S261" i="1" s="1"/>
  <c r="R272" i="1"/>
  <c r="R284" i="1"/>
  <c r="S285" i="1" s="1"/>
  <c r="R296" i="1"/>
  <c r="R308" i="1"/>
  <c r="R320" i="1"/>
  <c r="S321" i="1" s="1"/>
  <c r="R332" i="1"/>
  <c r="S333" i="1" s="1"/>
  <c r="R344" i="1"/>
  <c r="R356" i="1"/>
  <c r="R368" i="1"/>
  <c r="R380" i="1"/>
  <c r="R392" i="1"/>
  <c r="R404" i="1"/>
  <c r="R416" i="1"/>
  <c r="R428" i="1"/>
  <c r="R440" i="1"/>
  <c r="R452" i="1"/>
  <c r="R464" i="1"/>
  <c r="R476" i="1"/>
  <c r="R488" i="1"/>
  <c r="R500" i="1"/>
  <c r="R512" i="1"/>
  <c r="R524" i="1"/>
  <c r="R536" i="1"/>
  <c r="R548" i="1"/>
  <c r="R560" i="1"/>
  <c r="R572" i="1"/>
  <c r="R584" i="1"/>
  <c r="R596" i="1"/>
  <c r="R608" i="1"/>
  <c r="R620" i="1"/>
  <c r="R632" i="1"/>
  <c r="R644" i="1"/>
  <c r="R656" i="1"/>
  <c r="R668" i="1"/>
  <c r="R680" i="1"/>
  <c r="R692" i="1"/>
  <c r="R704" i="1"/>
  <c r="R716" i="1"/>
  <c r="R728" i="1"/>
  <c r="R740" i="1"/>
  <c r="R752" i="1"/>
  <c r="R764" i="1"/>
  <c r="R776" i="1"/>
  <c r="R788" i="1"/>
  <c r="R800" i="1"/>
  <c r="R812" i="1"/>
  <c r="R824" i="1"/>
  <c r="R836" i="1"/>
  <c r="R848" i="1"/>
  <c r="R860" i="1"/>
  <c r="R872" i="1"/>
  <c r="R884" i="1"/>
  <c r="R896" i="1"/>
  <c r="R908" i="1"/>
  <c r="R920" i="1"/>
  <c r="R932" i="1"/>
  <c r="R944" i="1"/>
  <c r="R956" i="1"/>
  <c r="R968" i="1"/>
  <c r="R980" i="1"/>
  <c r="R992" i="1"/>
  <c r="R1004" i="1"/>
  <c r="R1016" i="1"/>
  <c r="R1028" i="1"/>
  <c r="R1040" i="1"/>
  <c r="R1052" i="1"/>
  <c r="R1064" i="1"/>
  <c r="R1076" i="1"/>
  <c r="R1088" i="1"/>
  <c r="R1100" i="1"/>
  <c r="R1112" i="1"/>
  <c r="R1124" i="1"/>
  <c r="R1136" i="1"/>
  <c r="R1148" i="1"/>
  <c r="R1160" i="1"/>
  <c r="R1172" i="1"/>
  <c r="R1184" i="1"/>
  <c r="R1196" i="1"/>
  <c r="R1208" i="1"/>
  <c r="R1220" i="1"/>
  <c r="R1232" i="1"/>
  <c r="R1244" i="1"/>
  <c r="R1256" i="1"/>
  <c r="R1268" i="1"/>
  <c r="R1280" i="1"/>
  <c r="R1292" i="1"/>
  <c r="R1304" i="1"/>
  <c r="R1316" i="1"/>
  <c r="R1328" i="1"/>
  <c r="R1340" i="1"/>
  <c r="R1352" i="1"/>
  <c r="R1364" i="1"/>
  <c r="R1376" i="1"/>
  <c r="R1388" i="1"/>
  <c r="R1400" i="1"/>
  <c r="R1412" i="1"/>
  <c r="R1424" i="1"/>
  <c r="R1436" i="1"/>
  <c r="R1448" i="1"/>
  <c r="R1460" i="1"/>
  <c r="R1472" i="1"/>
  <c r="R1484" i="1"/>
  <c r="R1496" i="1"/>
  <c r="R1508" i="1"/>
  <c r="R1520" i="1"/>
  <c r="R1532" i="1"/>
  <c r="R1544" i="1"/>
  <c r="R1556" i="1"/>
  <c r="R1568" i="1"/>
  <c r="R1580" i="1"/>
  <c r="R1592" i="1"/>
  <c r="R1604" i="1"/>
  <c r="R1616" i="1"/>
  <c r="R1628" i="1"/>
  <c r="R1640" i="1"/>
  <c r="R1652" i="1"/>
  <c r="R1664" i="1"/>
  <c r="R1676" i="1"/>
  <c r="R1688" i="1"/>
  <c r="R1700" i="1"/>
  <c r="R1712" i="1"/>
  <c r="R1724" i="1"/>
  <c r="R1736" i="1"/>
  <c r="R1748" i="1"/>
  <c r="R1760" i="1"/>
  <c r="R1772" i="1"/>
  <c r="R1784" i="1"/>
  <c r="R1796" i="1"/>
  <c r="R1808" i="1"/>
  <c r="R1820" i="1"/>
  <c r="R1832" i="1"/>
  <c r="R1844" i="1"/>
  <c r="R1856" i="1"/>
  <c r="R1868" i="1"/>
  <c r="R1880" i="1"/>
  <c r="R1892" i="1"/>
  <c r="R1904" i="1"/>
  <c r="R1916" i="1"/>
  <c r="R1928" i="1"/>
  <c r="R1940" i="1"/>
  <c r="R1952" i="1"/>
  <c r="R1964" i="1"/>
  <c r="R1976" i="1"/>
  <c r="R1988" i="1"/>
  <c r="R2000" i="1"/>
  <c r="R2012" i="1"/>
  <c r="S11" i="1"/>
  <c r="R22" i="1"/>
  <c r="R34" i="1"/>
  <c r="S35" i="1" s="1"/>
  <c r="R46" i="1"/>
  <c r="S47" i="1" s="1"/>
  <c r="R58" i="1"/>
  <c r="R70" i="1"/>
  <c r="R82" i="1"/>
  <c r="R94" i="1"/>
  <c r="R106" i="1"/>
  <c r="S107" i="1" s="1"/>
  <c r="R118" i="1"/>
  <c r="S119" i="1" s="1"/>
  <c r="R130" i="1"/>
  <c r="R142" i="1"/>
  <c r="R154" i="1"/>
  <c r="R166" i="1"/>
  <c r="R178" i="1"/>
  <c r="S179" i="1" s="1"/>
  <c r="R190" i="1"/>
  <c r="S191" i="1" s="1"/>
  <c r="R202" i="1"/>
  <c r="R214" i="1"/>
  <c r="R226" i="1"/>
  <c r="R238" i="1"/>
  <c r="R250" i="1"/>
  <c r="S251" i="1" s="1"/>
  <c r="R262" i="1"/>
  <c r="S263" i="1" s="1"/>
  <c r="R274" i="1"/>
  <c r="R286" i="1"/>
  <c r="R298" i="1"/>
  <c r="R310" i="1"/>
  <c r="R322" i="1"/>
  <c r="S323" i="1" s="1"/>
  <c r="R334" i="1"/>
  <c r="S335" i="1" s="1"/>
  <c r="R346" i="1"/>
  <c r="R358" i="1"/>
  <c r="R370" i="1"/>
  <c r="R382" i="1"/>
  <c r="R394" i="1"/>
  <c r="S395" i="1" s="1"/>
  <c r="R406" i="1"/>
  <c r="S407" i="1" s="1"/>
  <c r="R418" i="1"/>
  <c r="R430" i="1"/>
  <c r="R442" i="1"/>
  <c r="R454" i="1"/>
  <c r="R466" i="1"/>
  <c r="S467" i="1" s="1"/>
  <c r="R478" i="1"/>
  <c r="S479" i="1" s="1"/>
  <c r="R490" i="1"/>
  <c r="R502" i="1"/>
  <c r="R514" i="1"/>
  <c r="R526" i="1"/>
  <c r="R538" i="1"/>
  <c r="S539" i="1" s="1"/>
  <c r="R550" i="1"/>
  <c r="S551" i="1" s="1"/>
  <c r="R562" i="1"/>
  <c r="R574" i="1"/>
  <c r="R586" i="1"/>
  <c r="R598" i="1"/>
  <c r="R610" i="1"/>
  <c r="S611" i="1" s="1"/>
  <c r="R622" i="1"/>
  <c r="S623" i="1" s="1"/>
  <c r="R634" i="1"/>
  <c r="R646" i="1"/>
  <c r="R658" i="1"/>
  <c r="R670" i="1"/>
  <c r="R682" i="1"/>
  <c r="S683" i="1" s="1"/>
  <c r="R694" i="1"/>
  <c r="S695" i="1" s="1"/>
  <c r="R706" i="1"/>
  <c r="R718" i="1"/>
  <c r="R730" i="1"/>
  <c r="R742" i="1"/>
  <c r="R754" i="1"/>
  <c r="S755" i="1" s="1"/>
  <c r="R766" i="1"/>
  <c r="S767" i="1" s="1"/>
  <c r="R778" i="1"/>
  <c r="R790" i="1"/>
  <c r="R802" i="1"/>
  <c r="R814" i="1"/>
  <c r="R826" i="1"/>
  <c r="S827" i="1" s="1"/>
  <c r="R838" i="1"/>
  <c r="S839" i="1" s="1"/>
  <c r="R850" i="1"/>
  <c r="R862" i="1"/>
  <c r="R874" i="1"/>
  <c r="R886" i="1"/>
  <c r="R898" i="1"/>
  <c r="S899" i="1" s="1"/>
  <c r="R910" i="1"/>
  <c r="S911" i="1" s="1"/>
  <c r="R922" i="1"/>
  <c r="R934" i="1"/>
  <c r="R946" i="1"/>
  <c r="R958" i="1"/>
  <c r="R970" i="1"/>
  <c r="S971" i="1" s="1"/>
  <c r="R982" i="1"/>
  <c r="S983" i="1" s="1"/>
  <c r="R994" i="1"/>
  <c r="R1006" i="1"/>
  <c r="R1018" i="1"/>
  <c r="R1030" i="1"/>
  <c r="R1042" i="1"/>
  <c r="S1043" i="1" s="1"/>
  <c r="R1054" i="1"/>
  <c r="S1055" i="1" s="1"/>
  <c r="R1066" i="1"/>
  <c r="R1078" i="1"/>
  <c r="R1090" i="1"/>
  <c r="R1102" i="1"/>
  <c r="R1114" i="1"/>
  <c r="S1115" i="1" s="1"/>
  <c r="R1126" i="1"/>
  <c r="S1127" i="1" s="1"/>
  <c r="R1138" i="1"/>
  <c r="R1150" i="1"/>
  <c r="R1162" i="1"/>
  <c r="R1174" i="1"/>
  <c r="R1186" i="1"/>
  <c r="S1187" i="1" s="1"/>
  <c r="R1198" i="1"/>
  <c r="S1199" i="1" s="1"/>
  <c r="R1210" i="1"/>
  <c r="R1222" i="1"/>
  <c r="R1234" i="1"/>
  <c r="R1246" i="1"/>
  <c r="R1258" i="1"/>
  <c r="S1259" i="1" s="1"/>
  <c r="R1270" i="1"/>
  <c r="S1271" i="1" s="1"/>
  <c r="R1282" i="1"/>
  <c r="R1294" i="1"/>
  <c r="R1306" i="1"/>
  <c r="R1318" i="1"/>
  <c r="R1330" i="1"/>
  <c r="S1331" i="1" s="1"/>
  <c r="R1342" i="1"/>
  <c r="S1343" i="1" s="1"/>
  <c r="R1354" i="1"/>
  <c r="R1366" i="1"/>
  <c r="R1378" i="1"/>
  <c r="R1390" i="1"/>
  <c r="R1402" i="1"/>
  <c r="S1403" i="1" s="1"/>
  <c r="R1414" i="1"/>
  <c r="S1415" i="1" s="1"/>
  <c r="R1426" i="1"/>
  <c r="R1438" i="1"/>
  <c r="R1450" i="1"/>
  <c r="R1462" i="1"/>
  <c r="R1474" i="1"/>
  <c r="S1475" i="1" s="1"/>
  <c r="R1486" i="1"/>
  <c r="S1487" i="1" s="1"/>
  <c r="R1498" i="1"/>
  <c r="R1510" i="1"/>
  <c r="R1522" i="1"/>
  <c r="R1534" i="1"/>
  <c r="R1546" i="1"/>
  <c r="S1547" i="1" s="1"/>
  <c r="R1558" i="1"/>
  <c r="S1559" i="1" s="1"/>
  <c r="R1570" i="1"/>
  <c r="R1582" i="1"/>
  <c r="R1594" i="1"/>
  <c r="R1606" i="1"/>
  <c r="R1618" i="1"/>
  <c r="S1619" i="1" s="1"/>
  <c r="R1630" i="1"/>
  <c r="S1631" i="1" s="1"/>
  <c r="R1642" i="1"/>
  <c r="R1654" i="1"/>
  <c r="R1666" i="1"/>
  <c r="R1678" i="1"/>
  <c r="R1690" i="1"/>
  <c r="S1691" i="1" s="1"/>
  <c r="R1702" i="1"/>
  <c r="S1703" i="1" s="1"/>
  <c r="R1714" i="1"/>
  <c r="R1726" i="1"/>
  <c r="R1738" i="1"/>
  <c r="R1750" i="1"/>
  <c r="R1762" i="1"/>
  <c r="S1763" i="1" s="1"/>
  <c r="R1774" i="1"/>
  <c r="S1775" i="1" s="1"/>
  <c r="R1786" i="1"/>
  <c r="R1798" i="1"/>
  <c r="R1810" i="1"/>
  <c r="R1822" i="1"/>
  <c r="R1834" i="1"/>
  <c r="S1835" i="1" s="1"/>
  <c r="R1846" i="1"/>
  <c r="R1858" i="1"/>
  <c r="R1870" i="1"/>
  <c r="R1882" i="1"/>
  <c r="R1894" i="1"/>
  <c r="R1906" i="1"/>
  <c r="S1907" i="1" s="1"/>
  <c r="R1918" i="1"/>
  <c r="S1919" i="1" s="1"/>
  <c r="R1930" i="1"/>
  <c r="R1942" i="1"/>
  <c r="R1954" i="1"/>
  <c r="R1966" i="1"/>
  <c r="R1978" i="1"/>
  <c r="R1990" i="1"/>
  <c r="R2002" i="1"/>
  <c r="R2014" i="1"/>
  <c r="S7" i="1"/>
  <c r="R21" i="1"/>
  <c r="H578" i="1"/>
  <c r="G563" i="1"/>
  <c r="H998" i="1"/>
  <c r="G983" i="1"/>
  <c r="G589" i="1"/>
  <c r="H604" i="1"/>
  <c r="H1000" i="1"/>
  <c r="G985" i="1"/>
  <c r="H1240" i="1"/>
  <c r="G1225" i="1"/>
  <c r="H26" i="1"/>
  <c r="G11" i="1"/>
  <c r="I43" i="1"/>
  <c r="H62" i="1"/>
  <c r="G47" i="1"/>
  <c r="F43" i="1"/>
  <c r="H110" i="1"/>
  <c r="G95" i="1"/>
  <c r="H146" i="1"/>
  <c r="G131" i="1"/>
  <c r="H182" i="1"/>
  <c r="G167" i="1"/>
  <c r="H218" i="1"/>
  <c r="G203" i="1"/>
  <c r="H266" i="1"/>
  <c r="G251" i="1"/>
  <c r="H314" i="1"/>
  <c r="G299" i="1"/>
  <c r="H338" i="1"/>
  <c r="G323" i="1"/>
  <c r="H374" i="1"/>
  <c r="G359" i="1"/>
  <c r="H410" i="1"/>
  <c r="G395" i="1"/>
  <c r="I415" i="1"/>
  <c r="H434" i="1"/>
  <c r="G419" i="1"/>
  <c r="F415" i="1"/>
  <c r="H470" i="1"/>
  <c r="G455" i="1"/>
  <c r="H506" i="1"/>
  <c r="G491" i="1"/>
  <c r="H530" i="1"/>
  <c r="G515" i="1"/>
  <c r="I535" i="1"/>
  <c r="H554" i="1"/>
  <c r="G539" i="1"/>
  <c r="H590" i="1"/>
  <c r="G575" i="1"/>
  <c r="H614" i="1"/>
  <c r="G599" i="1"/>
  <c r="H638" i="1"/>
  <c r="G623" i="1"/>
  <c r="F655" i="1"/>
  <c r="H674" i="1"/>
  <c r="G659" i="1"/>
  <c r="H698" i="1"/>
  <c r="G683" i="1"/>
  <c r="I703" i="1"/>
  <c r="H722" i="1"/>
  <c r="G707" i="1"/>
  <c r="F703" i="1"/>
  <c r="H758" i="1"/>
  <c r="G743" i="1"/>
  <c r="H794" i="1"/>
  <c r="G779" i="1"/>
  <c r="H866" i="1"/>
  <c r="G851" i="1"/>
  <c r="H890" i="1"/>
  <c r="G875" i="1"/>
  <c r="H914" i="1"/>
  <c r="G899" i="1"/>
  <c r="H938" i="1"/>
  <c r="G923" i="1"/>
  <c r="H962" i="1"/>
  <c r="G947" i="1"/>
  <c r="H986" i="1"/>
  <c r="G971" i="1"/>
  <c r="H1034" i="1"/>
  <c r="G1019" i="1"/>
  <c r="F1039" i="1"/>
  <c r="H1058" i="1"/>
  <c r="G1043" i="1"/>
  <c r="H1082" i="1"/>
  <c r="G1067" i="1"/>
  <c r="H1118" i="1"/>
  <c r="G1103" i="1"/>
  <c r="H1142" i="1"/>
  <c r="G1127" i="1"/>
  <c r="H1166" i="1"/>
  <c r="G1151" i="1"/>
  <c r="H1190" i="1"/>
  <c r="G1175" i="1"/>
  <c r="H1214" i="1"/>
  <c r="G1199" i="1"/>
  <c r="H1238" i="1"/>
  <c r="G1223" i="1"/>
  <c r="H1262" i="1"/>
  <c r="G1247" i="1"/>
  <c r="H1298" i="1"/>
  <c r="G1283" i="1"/>
  <c r="H1334" i="1"/>
  <c r="G1319" i="1"/>
  <c r="H1358" i="1"/>
  <c r="G1343" i="1"/>
  <c r="H1382" i="1"/>
  <c r="G1367" i="1"/>
  <c r="H1418" i="1"/>
  <c r="G1403" i="1"/>
  <c r="H1442" i="1"/>
  <c r="G1427" i="1"/>
  <c r="H1466" i="1"/>
  <c r="G1451" i="1"/>
  <c r="H1490" i="1"/>
  <c r="G1475" i="1"/>
  <c r="H1514" i="1"/>
  <c r="G1499" i="1"/>
  <c r="H1550" i="1"/>
  <c r="G1535" i="1"/>
  <c r="H1574" i="1"/>
  <c r="G1559" i="1"/>
  <c r="H1598" i="1"/>
  <c r="G1583" i="1"/>
  <c r="H1622" i="1"/>
  <c r="G1607" i="1"/>
  <c r="H1646" i="1"/>
  <c r="G1631" i="1"/>
  <c r="H1670" i="1"/>
  <c r="G1655" i="1"/>
  <c r="H1694" i="1"/>
  <c r="G1679" i="1"/>
  <c r="H1730" i="1"/>
  <c r="G1715" i="1"/>
  <c r="I1747" i="1"/>
  <c r="H1766" i="1"/>
  <c r="G1751" i="1"/>
  <c r="H1790" i="1"/>
  <c r="G1775" i="1"/>
  <c r="H1814" i="1"/>
  <c r="G1799" i="1"/>
  <c r="H1838" i="1"/>
  <c r="G1823" i="1"/>
  <c r="H1862" i="1"/>
  <c r="G1847" i="1"/>
  <c r="H1886" i="1"/>
  <c r="G1871" i="1"/>
  <c r="H1946" i="1"/>
  <c r="G1931" i="1"/>
  <c r="H1970" i="1"/>
  <c r="G1955" i="1"/>
  <c r="H1994" i="1"/>
  <c r="G1979" i="1"/>
  <c r="H2006" i="1"/>
  <c r="G1991" i="1"/>
  <c r="F1999" i="1"/>
  <c r="G2003" i="1"/>
  <c r="H233" i="1"/>
  <c r="G218" i="1"/>
  <c r="G994" i="1"/>
  <c r="H1009" i="1"/>
  <c r="H1113" i="1"/>
  <c r="G1098" i="1"/>
  <c r="H28" i="1"/>
  <c r="G13" i="1"/>
  <c r="H52" i="1"/>
  <c r="G37" i="1"/>
  <c r="H76" i="1"/>
  <c r="G61" i="1"/>
  <c r="H100" i="1"/>
  <c r="G85" i="1"/>
  <c r="I105" i="1"/>
  <c r="H124" i="1"/>
  <c r="G109" i="1"/>
  <c r="G133" i="1"/>
  <c r="H148" i="1"/>
  <c r="I153" i="1"/>
  <c r="G157" i="1"/>
  <c r="H172" i="1"/>
  <c r="H196" i="1"/>
  <c r="G181" i="1"/>
  <c r="G205" i="1"/>
  <c r="H220" i="1"/>
  <c r="I249" i="1"/>
  <c r="H268" i="1"/>
  <c r="G253" i="1"/>
  <c r="F249" i="1"/>
  <c r="H292" i="1"/>
  <c r="G277" i="1"/>
  <c r="H316" i="1"/>
  <c r="G301" i="1"/>
  <c r="H340" i="1"/>
  <c r="G325" i="1"/>
  <c r="G349" i="1"/>
  <c r="H364" i="1"/>
  <c r="I369" i="1"/>
  <c r="G373" i="1"/>
  <c r="H388" i="1"/>
  <c r="I393" i="1"/>
  <c r="H412" i="1"/>
  <c r="G397" i="1"/>
  <c r="G421" i="1"/>
  <c r="H436" i="1"/>
  <c r="I441" i="1"/>
  <c r="G445" i="1"/>
  <c r="H460" i="1"/>
  <c r="F441" i="1"/>
  <c r="H484" i="1"/>
  <c r="G469" i="1"/>
  <c r="I489" i="1"/>
  <c r="H508" i="1"/>
  <c r="G493" i="1"/>
  <c r="H532" i="1"/>
  <c r="G517" i="1"/>
  <c r="I537" i="1"/>
  <c r="H556" i="1"/>
  <c r="G541" i="1"/>
  <c r="G565" i="1"/>
  <c r="H580" i="1"/>
  <c r="I609" i="1"/>
  <c r="H628" i="1"/>
  <c r="G613" i="1"/>
  <c r="F609" i="1"/>
  <c r="G637" i="1"/>
  <c r="H652" i="1"/>
  <c r="G661" i="1"/>
  <c r="H676" i="1"/>
  <c r="H700" i="1"/>
  <c r="G685" i="1"/>
  <c r="H724" i="1"/>
  <c r="G709" i="1"/>
  <c r="H748" i="1"/>
  <c r="G733" i="1"/>
  <c r="H772" i="1"/>
  <c r="G757" i="1"/>
  <c r="G781" i="1"/>
  <c r="H796" i="1"/>
  <c r="G805" i="1"/>
  <c r="H820" i="1"/>
  <c r="H844" i="1"/>
  <c r="G829" i="1"/>
  <c r="H868" i="1"/>
  <c r="G853" i="1"/>
  <c r="G877" i="1"/>
  <c r="H892" i="1"/>
  <c r="H916" i="1"/>
  <c r="G901" i="1"/>
  <c r="H940" i="1"/>
  <c r="G925" i="1"/>
  <c r="H964" i="1"/>
  <c r="G949" i="1"/>
  <c r="H988" i="1"/>
  <c r="G973" i="1"/>
  <c r="G1009" i="1"/>
  <c r="H1024" i="1"/>
  <c r="G1033" i="1"/>
  <c r="H1048" i="1"/>
  <c r="H1072" i="1"/>
  <c r="G1057" i="1"/>
  <c r="H1096" i="1"/>
  <c r="G1081" i="1"/>
  <c r="G1105" i="1"/>
  <c r="H1120" i="1"/>
  <c r="H1132" i="1"/>
  <c r="G1117" i="1"/>
  <c r="H1156" i="1"/>
  <c r="G1141" i="1"/>
  <c r="H1180" i="1"/>
  <c r="G1165" i="1"/>
  <c r="H1204" i="1"/>
  <c r="G1189" i="1"/>
  <c r="H1216" i="1"/>
  <c r="G1201" i="1"/>
  <c r="H1264" i="1"/>
  <c r="G1249" i="1"/>
  <c r="H1288" i="1"/>
  <c r="G1273" i="1"/>
  <c r="H1312" i="1"/>
  <c r="G1297" i="1"/>
  <c r="H1336" i="1"/>
  <c r="G1321" i="1"/>
  <c r="G1345" i="1"/>
  <c r="H1360" i="1"/>
  <c r="H1384" i="1"/>
  <c r="G1369" i="1"/>
  <c r="H1408" i="1"/>
  <c r="G1393" i="1"/>
  <c r="H1444" i="1"/>
  <c r="G1429" i="1"/>
  <c r="H1468" i="1"/>
  <c r="G1453" i="1"/>
  <c r="H1492" i="1"/>
  <c r="G1477" i="1"/>
  <c r="H1516" i="1"/>
  <c r="G1501" i="1"/>
  <c r="H1540" i="1"/>
  <c r="G1525" i="1"/>
  <c r="H1576" i="1"/>
  <c r="G1561" i="1"/>
  <c r="H1600" i="1"/>
  <c r="G1585" i="1"/>
  <c r="H1624" i="1"/>
  <c r="G1609" i="1"/>
  <c r="H1660" i="1"/>
  <c r="G1645" i="1"/>
  <c r="H1684" i="1"/>
  <c r="G1669" i="1"/>
  <c r="H1708" i="1"/>
  <c r="G1693" i="1"/>
  <c r="H1732" i="1"/>
  <c r="G1717" i="1"/>
  <c r="H1756" i="1"/>
  <c r="G1741" i="1"/>
  <c r="H1792" i="1"/>
  <c r="G1777" i="1"/>
  <c r="H1816" i="1"/>
  <c r="G1801" i="1"/>
  <c r="H1840" i="1"/>
  <c r="G1825" i="1"/>
  <c r="G1849" i="1"/>
  <c r="H1864" i="1"/>
  <c r="H1900" i="1"/>
  <c r="G1885" i="1"/>
  <c r="I1905" i="1"/>
  <c r="H1924" i="1"/>
  <c r="G1909" i="1"/>
  <c r="H1948" i="1"/>
  <c r="G1933" i="1"/>
  <c r="H1984" i="1"/>
  <c r="G1969" i="1"/>
  <c r="I227" i="1"/>
  <c r="G231" i="1"/>
  <c r="H246" i="1"/>
  <c r="I10" i="1"/>
  <c r="H29" i="1"/>
  <c r="G14" i="1"/>
  <c r="G26" i="1"/>
  <c r="H41" i="1"/>
  <c r="H53" i="1"/>
  <c r="G38" i="1"/>
  <c r="H65" i="1"/>
  <c r="G50" i="1"/>
  <c r="G62" i="1"/>
  <c r="H77" i="1"/>
  <c r="H89" i="1"/>
  <c r="G74" i="1"/>
  <c r="I106" i="1"/>
  <c r="H125" i="1"/>
  <c r="G110" i="1"/>
  <c r="H137" i="1"/>
  <c r="G122" i="1"/>
  <c r="G134" i="1"/>
  <c r="H149" i="1"/>
  <c r="H161" i="1"/>
  <c r="G146" i="1"/>
  <c r="I154" i="1"/>
  <c r="H173" i="1"/>
  <c r="G158" i="1"/>
  <c r="F154" i="1"/>
  <c r="G170" i="1"/>
  <c r="H185" i="1"/>
  <c r="H197" i="1"/>
  <c r="G182" i="1"/>
  <c r="H209" i="1"/>
  <c r="G194" i="1"/>
  <c r="G206" i="1"/>
  <c r="H221" i="1"/>
  <c r="H245" i="1"/>
  <c r="G230" i="1"/>
  <c r="G242" i="1"/>
  <c r="H257" i="1"/>
  <c r="H269" i="1"/>
  <c r="G254" i="1"/>
  <c r="I262" i="1"/>
  <c r="H281" i="1"/>
  <c r="G266" i="1"/>
  <c r="F262" i="1"/>
  <c r="G278" i="1"/>
  <c r="H293" i="1"/>
  <c r="H305" i="1"/>
  <c r="G290" i="1"/>
  <c r="I286" i="1"/>
  <c r="F286" i="1"/>
  <c r="H317" i="1"/>
  <c r="G302" i="1"/>
  <c r="G314" i="1"/>
  <c r="H329" i="1"/>
  <c r="H341" i="1"/>
  <c r="G326" i="1"/>
  <c r="H353" i="1"/>
  <c r="G338" i="1"/>
  <c r="G350" i="1"/>
  <c r="H365" i="1"/>
  <c r="H377" i="1"/>
  <c r="G362" i="1"/>
  <c r="H389" i="1"/>
  <c r="G374" i="1"/>
  <c r="G386" i="1"/>
  <c r="H401" i="1"/>
  <c r="H413" i="1"/>
  <c r="G398" i="1"/>
  <c r="H425" i="1"/>
  <c r="G410" i="1"/>
  <c r="G422" i="1"/>
  <c r="H437" i="1"/>
  <c r="H449" i="1"/>
  <c r="G434" i="1"/>
  <c r="H461" i="1"/>
  <c r="G446" i="1"/>
  <c r="I454" i="1"/>
  <c r="G458" i="1"/>
  <c r="H473" i="1"/>
  <c r="H485" i="1"/>
  <c r="G470" i="1"/>
  <c r="H497" i="1"/>
  <c r="G482" i="1"/>
  <c r="G494" i="1"/>
  <c r="H509" i="1"/>
  <c r="H521" i="1"/>
  <c r="G506" i="1"/>
  <c r="H533" i="1"/>
  <c r="G518" i="1"/>
  <c r="G530" i="1"/>
  <c r="H545" i="1"/>
  <c r="H557" i="1"/>
  <c r="G542" i="1"/>
  <c r="H569" i="1"/>
  <c r="G554" i="1"/>
  <c r="G566" i="1"/>
  <c r="H581" i="1"/>
  <c r="H593" i="1"/>
  <c r="G578" i="1"/>
  <c r="H605" i="1"/>
  <c r="G590" i="1"/>
  <c r="I598" i="1"/>
  <c r="G602" i="1"/>
  <c r="H617" i="1"/>
  <c r="F598" i="1"/>
  <c r="H629" i="1"/>
  <c r="G614" i="1"/>
  <c r="H641" i="1"/>
  <c r="G626" i="1"/>
  <c r="G638" i="1"/>
  <c r="H653" i="1"/>
  <c r="H677" i="1"/>
  <c r="G662" i="1"/>
  <c r="G674" i="1"/>
  <c r="H689" i="1"/>
  <c r="H701" i="1"/>
  <c r="G686" i="1"/>
  <c r="H713" i="1"/>
  <c r="G698" i="1"/>
  <c r="G710" i="1"/>
  <c r="H725" i="1"/>
  <c r="H737" i="1"/>
  <c r="G722" i="1"/>
  <c r="H749" i="1"/>
  <c r="G734" i="1"/>
  <c r="G746" i="1"/>
  <c r="H761" i="1"/>
  <c r="H773" i="1"/>
  <c r="G758" i="1"/>
  <c r="H785" i="1"/>
  <c r="G770" i="1"/>
  <c r="G782" i="1"/>
  <c r="H797" i="1"/>
  <c r="H809" i="1"/>
  <c r="G794" i="1"/>
  <c r="H821" i="1"/>
  <c r="G806" i="1"/>
  <c r="G818" i="1"/>
  <c r="H833" i="1"/>
  <c r="H845" i="1"/>
  <c r="G830" i="1"/>
  <c r="H857" i="1"/>
  <c r="G842" i="1"/>
  <c r="H869" i="1"/>
  <c r="G854" i="1"/>
  <c r="H881" i="1"/>
  <c r="G866" i="1"/>
  <c r="H893" i="1"/>
  <c r="G878" i="1"/>
  <c r="G890" i="1"/>
  <c r="H905" i="1"/>
  <c r="G902" i="1"/>
  <c r="H917" i="1"/>
  <c r="G914" i="1"/>
  <c r="H929" i="1"/>
  <c r="H941" i="1"/>
  <c r="G926" i="1"/>
  <c r="G938" i="1"/>
  <c r="H953" i="1"/>
  <c r="H965" i="1"/>
  <c r="G950" i="1"/>
  <c r="H977" i="1"/>
  <c r="G962" i="1"/>
  <c r="G974" i="1"/>
  <c r="H989" i="1"/>
  <c r="H1001" i="1"/>
  <c r="G986" i="1"/>
  <c r="H1013" i="1"/>
  <c r="G998" i="1"/>
  <c r="H1025" i="1"/>
  <c r="G1010" i="1"/>
  <c r="G1022" i="1"/>
  <c r="H1037" i="1"/>
  <c r="H1049" i="1"/>
  <c r="G1034" i="1"/>
  <c r="G1046" i="1"/>
  <c r="H1061" i="1"/>
  <c r="G1058" i="1"/>
  <c r="H1073" i="1"/>
  <c r="H1085" i="1"/>
  <c r="G1070" i="1"/>
  <c r="H1097" i="1"/>
  <c r="G1082" i="1"/>
  <c r="G1094" i="1"/>
  <c r="H1109" i="1"/>
  <c r="H1121" i="1"/>
  <c r="G1106" i="1"/>
  <c r="G1118" i="1"/>
  <c r="H1133" i="1"/>
  <c r="H1145" i="1"/>
  <c r="G1130" i="1"/>
  <c r="H1157" i="1"/>
  <c r="G1142" i="1"/>
  <c r="H1169" i="1"/>
  <c r="G1154" i="1"/>
  <c r="G1166" i="1"/>
  <c r="H1181" i="1"/>
  <c r="H1193" i="1"/>
  <c r="G1178" i="1"/>
  <c r="G1190" i="1"/>
  <c r="H1205" i="1"/>
  <c r="H1217" i="1"/>
  <c r="G1202" i="1"/>
  <c r="H1229" i="1"/>
  <c r="G1214" i="1"/>
  <c r="H1241" i="1"/>
  <c r="G1226" i="1"/>
  <c r="G1238" i="1"/>
  <c r="H1253" i="1"/>
  <c r="H1265" i="1"/>
  <c r="G1250" i="1"/>
  <c r="H1277" i="1"/>
  <c r="G1262" i="1"/>
  <c r="H1289" i="1"/>
  <c r="G1274" i="1"/>
  <c r="G1286" i="1"/>
  <c r="H1301" i="1"/>
  <c r="G1298" i="1"/>
  <c r="H1313" i="1"/>
  <c r="H1325" i="1"/>
  <c r="G1310" i="1"/>
  <c r="H1337" i="1"/>
  <c r="G1322" i="1"/>
  <c r="G1334" i="1"/>
  <c r="H1349" i="1"/>
  <c r="G1346" i="1"/>
  <c r="H1361" i="1"/>
  <c r="H1373" i="1"/>
  <c r="G1358" i="1"/>
  <c r="G1370" i="1"/>
  <c r="H1385" i="1"/>
  <c r="H1397" i="1"/>
  <c r="G1382" i="1"/>
  <c r="G1394" i="1"/>
  <c r="H1409" i="1"/>
  <c r="H1421" i="1"/>
  <c r="G1406" i="1"/>
  <c r="G1418" i="1"/>
  <c r="H1433" i="1"/>
  <c r="H1445" i="1"/>
  <c r="G1430" i="1"/>
  <c r="H1457" i="1"/>
  <c r="G1442" i="1"/>
  <c r="H1469" i="1"/>
  <c r="G1454" i="1"/>
  <c r="H1481" i="1"/>
  <c r="G1466" i="1"/>
  <c r="H1493" i="1"/>
  <c r="G1478" i="1"/>
  <c r="G1490" i="1"/>
  <c r="H1505" i="1"/>
  <c r="H1517" i="1"/>
  <c r="G1502" i="1"/>
  <c r="G1514" i="1"/>
  <c r="H1529" i="1"/>
  <c r="G1526" i="1"/>
  <c r="H1541" i="1"/>
  <c r="H1553" i="1"/>
  <c r="G1538" i="1"/>
  <c r="G1550" i="1"/>
  <c r="H1565" i="1"/>
  <c r="H1577" i="1"/>
  <c r="G1562" i="1"/>
  <c r="H1589" i="1"/>
  <c r="G1574" i="1"/>
  <c r="H1601" i="1"/>
  <c r="G1586" i="1"/>
  <c r="G1598" i="1"/>
  <c r="H1613" i="1"/>
  <c r="H1625" i="1"/>
  <c r="G1610" i="1"/>
  <c r="H1637" i="1"/>
  <c r="G1622" i="1"/>
  <c r="H1649" i="1"/>
  <c r="G1634" i="1"/>
  <c r="H1661" i="1"/>
  <c r="G1646" i="1"/>
  <c r="H1673" i="1"/>
  <c r="G1658" i="1"/>
  <c r="H1685" i="1"/>
  <c r="G1670" i="1"/>
  <c r="G1682" i="1"/>
  <c r="H1697" i="1"/>
  <c r="I1690" i="1"/>
  <c r="H1709" i="1"/>
  <c r="G1694" i="1"/>
  <c r="H1721" i="1"/>
  <c r="G1706" i="1"/>
  <c r="G1718" i="1"/>
  <c r="H1733" i="1"/>
  <c r="H1745" i="1"/>
  <c r="G1730" i="1"/>
  <c r="G1742" i="1"/>
  <c r="H1757" i="1"/>
  <c r="I1750" i="1"/>
  <c r="H1769" i="1"/>
  <c r="G1754" i="1"/>
  <c r="F1750" i="1"/>
  <c r="H1781" i="1"/>
  <c r="G1766" i="1"/>
  <c r="H1793" i="1"/>
  <c r="G1778" i="1"/>
  <c r="H1805" i="1"/>
  <c r="G1790" i="1"/>
  <c r="H1817" i="1"/>
  <c r="G1802" i="1"/>
  <c r="H1829" i="1"/>
  <c r="G1814" i="1"/>
  <c r="H1841" i="1"/>
  <c r="G1826" i="1"/>
  <c r="G1838" i="1"/>
  <c r="H1853" i="1"/>
  <c r="G1850" i="1"/>
  <c r="H1865" i="1"/>
  <c r="H1877" i="1"/>
  <c r="G1862" i="1"/>
  <c r="G1874" i="1"/>
  <c r="H1889" i="1"/>
  <c r="H1901" i="1"/>
  <c r="G1886" i="1"/>
  <c r="I1906" i="1"/>
  <c r="H1925" i="1"/>
  <c r="G1910" i="1"/>
  <c r="H1937" i="1"/>
  <c r="G1922" i="1"/>
  <c r="H1949" i="1"/>
  <c r="G1934" i="1"/>
  <c r="H1961" i="1"/>
  <c r="G1946" i="1"/>
  <c r="H1973" i="1"/>
  <c r="G1958" i="1"/>
  <c r="H1985" i="1"/>
  <c r="G1970" i="1"/>
  <c r="H1997" i="1"/>
  <c r="G1982" i="1"/>
  <c r="I1990" i="1"/>
  <c r="H2009" i="1"/>
  <c r="G1994" i="1"/>
  <c r="H261" i="1"/>
  <c r="G246" i="1"/>
  <c r="H2004" i="1"/>
  <c r="G1989" i="1"/>
  <c r="F153" i="1"/>
  <c r="G1455" i="1"/>
  <c r="H50" i="1"/>
  <c r="G35" i="1"/>
  <c r="H86" i="1"/>
  <c r="G71" i="1"/>
  <c r="H134" i="1"/>
  <c r="G119" i="1"/>
  <c r="H194" i="1"/>
  <c r="G179" i="1"/>
  <c r="H230" i="1"/>
  <c r="G215" i="1"/>
  <c r="H290" i="1"/>
  <c r="G275" i="1"/>
  <c r="H446" i="1"/>
  <c r="G431" i="1"/>
  <c r="H818" i="1"/>
  <c r="G803" i="1"/>
  <c r="H1934" i="1"/>
  <c r="G1919" i="1"/>
  <c r="I225" i="1"/>
  <c r="G229" i="1"/>
  <c r="H244" i="1"/>
  <c r="H1977" i="1"/>
  <c r="G1962" i="1"/>
  <c r="I21" i="1"/>
  <c r="G25" i="1"/>
  <c r="H40" i="1"/>
  <c r="I45" i="1"/>
  <c r="H64" i="1"/>
  <c r="F45" i="1"/>
  <c r="G49" i="1"/>
  <c r="H88" i="1"/>
  <c r="G73" i="1"/>
  <c r="G121" i="1"/>
  <c r="H136" i="1"/>
  <c r="H160" i="1"/>
  <c r="G145" i="1"/>
  <c r="F165" i="1"/>
  <c r="H184" i="1"/>
  <c r="G169" i="1"/>
  <c r="I165" i="1"/>
  <c r="I189" i="1"/>
  <c r="H208" i="1"/>
  <c r="G193" i="1"/>
  <c r="H232" i="1"/>
  <c r="G217" i="1"/>
  <c r="G241" i="1"/>
  <c r="H256" i="1"/>
  <c r="I261" i="1"/>
  <c r="G265" i="1"/>
  <c r="H280" i="1"/>
  <c r="H304" i="1"/>
  <c r="G289" i="1"/>
  <c r="F309" i="1"/>
  <c r="G313" i="1"/>
  <c r="H328" i="1"/>
  <c r="I309" i="1"/>
  <c r="I333" i="1"/>
  <c r="G337" i="1"/>
  <c r="H352" i="1"/>
  <c r="F333" i="1"/>
  <c r="H376" i="1"/>
  <c r="G361" i="1"/>
  <c r="H400" i="1"/>
  <c r="G385" i="1"/>
  <c r="H424" i="1"/>
  <c r="G409" i="1"/>
  <c r="H448" i="1"/>
  <c r="G433" i="1"/>
  <c r="G457" i="1"/>
  <c r="H472" i="1"/>
  <c r="F477" i="1"/>
  <c r="G481" i="1"/>
  <c r="H496" i="1"/>
  <c r="I477" i="1"/>
  <c r="H520" i="1"/>
  <c r="G505" i="1"/>
  <c r="I525" i="1"/>
  <c r="G529" i="1"/>
  <c r="H544" i="1"/>
  <c r="F525" i="1"/>
  <c r="G553" i="1"/>
  <c r="H568" i="1"/>
  <c r="I573" i="1"/>
  <c r="H592" i="1"/>
  <c r="G577" i="1"/>
  <c r="F573" i="1"/>
  <c r="H640" i="1"/>
  <c r="G625" i="1"/>
  <c r="H664" i="1"/>
  <c r="G649" i="1"/>
  <c r="G673" i="1"/>
  <c r="H688" i="1"/>
  <c r="G697" i="1"/>
  <c r="H712" i="1"/>
  <c r="H736" i="1"/>
  <c r="G721" i="1"/>
  <c r="G745" i="1"/>
  <c r="H760" i="1"/>
  <c r="G769" i="1"/>
  <c r="H784" i="1"/>
  <c r="H808" i="1"/>
  <c r="G793" i="1"/>
  <c r="H832" i="1"/>
  <c r="G817" i="1"/>
  <c r="H856" i="1"/>
  <c r="G841" i="1"/>
  <c r="H880" i="1"/>
  <c r="G865" i="1"/>
  <c r="H904" i="1"/>
  <c r="G889" i="1"/>
  <c r="G913" i="1"/>
  <c r="H928" i="1"/>
  <c r="G937" i="1"/>
  <c r="H952" i="1"/>
  <c r="H976" i="1"/>
  <c r="G961" i="1"/>
  <c r="H1012" i="1"/>
  <c r="G997" i="1"/>
  <c r="H1036" i="1"/>
  <c r="G1021" i="1"/>
  <c r="G1045" i="1"/>
  <c r="H1060" i="1"/>
  <c r="H1084" i="1"/>
  <c r="G1069" i="1"/>
  <c r="H1108" i="1"/>
  <c r="G1093" i="1"/>
  <c r="H1168" i="1"/>
  <c r="G1153" i="1"/>
  <c r="H1192" i="1"/>
  <c r="G1177" i="1"/>
  <c r="H1252" i="1"/>
  <c r="G1237" i="1"/>
  <c r="H1276" i="1"/>
  <c r="G1261" i="1"/>
  <c r="H1300" i="1"/>
  <c r="G1285" i="1"/>
  <c r="H1324" i="1"/>
  <c r="G1309" i="1"/>
  <c r="H1348" i="1"/>
  <c r="G1333" i="1"/>
  <c r="H1372" i="1"/>
  <c r="G1357" i="1"/>
  <c r="H1396" i="1"/>
  <c r="G1381" i="1"/>
  <c r="H1420" i="1"/>
  <c r="G1405" i="1"/>
  <c r="G1417" i="1"/>
  <c r="H1432" i="1"/>
  <c r="H1456" i="1"/>
  <c r="G1441" i="1"/>
  <c r="H1480" i="1"/>
  <c r="G1465" i="1"/>
  <c r="H1504" i="1"/>
  <c r="G1489" i="1"/>
  <c r="H1528" i="1"/>
  <c r="G1513" i="1"/>
  <c r="H1552" i="1"/>
  <c r="G1537" i="1"/>
  <c r="H1564" i="1"/>
  <c r="G1549" i="1"/>
  <c r="H1588" i="1"/>
  <c r="G1573" i="1"/>
  <c r="H1612" i="1"/>
  <c r="G1597" i="1"/>
  <c r="H1636" i="1"/>
  <c r="G1621" i="1"/>
  <c r="H1672" i="1"/>
  <c r="G1657" i="1"/>
  <c r="H1696" i="1"/>
  <c r="G1681" i="1"/>
  <c r="H1720" i="1"/>
  <c r="G1705" i="1"/>
  <c r="H1744" i="1"/>
  <c r="G1729" i="1"/>
  <c r="H1768" i="1"/>
  <c r="G1753" i="1"/>
  <c r="H1780" i="1"/>
  <c r="G1765" i="1"/>
  <c r="H1804" i="1"/>
  <c r="G1789" i="1"/>
  <c r="H1828" i="1"/>
  <c r="G1813" i="1"/>
  <c r="H1852" i="1"/>
  <c r="G1837" i="1"/>
  <c r="H1876" i="1"/>
  <c r="G1861" i="1"/>
  <c r="H1888" i="1"/>
  <c r="G1873" i="1"/>
  <c r="H1912" i="1"/>
  <c r="G1897" i="1"/>
  <c r="H1936" i="1"/>
  <c r="G1921" i="1"/>
  <c r="H1960" i="1"/>
  <c r="G1945" i="1"/>
  <c r="G1957" i="1"/>
  <c r="H1972" i="1"/>
  <c r="H1996" i="1"/>
  <c r="G1981" i="1"/>
  <c r="H2008" i="1"/>
  <c r="G1993" i="1"/>
  <c r="H2001" i="1"/>
  <c r="G1986" i="1"/>
  <c r="G15" i="1"/>
  <c r="H30" i="1"/>
  <c r="I23" i="1"/>
  <c r="H42" i="1"/>
  <c r="F23" i="1"/>
  <c r="G27" i="1"/>
  <c r="H54" i="1"/>
  <c r="G39" i="1"/>
  <c r="G51" i="1"/>
  <c r="H66" i="1"/>
  <c r="H78" i="1"/>
  <c r="G63" i="1"/>
  <c r="I71" i="1"/>
  <c r="H90" i="1"/>
  <c r="G75" i="1"/>
  <c r="F71" i="1"/>
  <c r="H102" i="1"/>
  <c r="G87" i="1"/>
  <c r="G99" i="1"/>
  <c r="H114" i="1"/>
  <c r="H126" i="1"/>
  <c r="G111" i="1"/>
  <c r="G123" i="1"/>
  <c r="H138" i="1"/>
  <c r="I131" i="1"/>
  <c r="G135" i="1"/>
  <c r="H150" i="1"/>
  <c r="H162" i="1"/>
  <c r="G147" i="1"/>
  <c r="G159" i="1"/>
  <c r="H174" i="1"/>
  <c r="G171" i="1"/>
  <c r="H186" i="1"/>
  <c r="H198" i="1"/>
  <c r="G183" i="1"/>
  <c r="G195" i="1"/>
  <c r="H210" i="1"/>
  <c r="G207" i="1"/>
  <c r="H222" i="1"/>
  <c r="H234" i="1"/>
  <c r="G219" i="1"/>
  <c r="G243" i="1"/>
  <c r="H258" i="1"/>
  <c r="I251" i="1"/>
  <c r="H270" i="1"/>
  <c r="G255" i="1"/>
  <c r="I263" i="1"/>
  <c r="M265" i="1" s="1"/>
  <c r="G267" i="1"/>
  <c r="F263" i="1"/>
  <c r="H282" i="1"/>
  <c r="G279" i="1"/>
  <c r="H294" i="1"/>
  <c r="H306" i="1"/>
  <c r="G291" i="1"/>
  <c r="G303" i="1"/>
  <c r="H318" i="1"/>
  <c r="G315" i="1"/>
  <c r="H330" i="1"/>
  <c r="H342" i="1"/>
  <c r="G327" i="1"/>
  <c r="G339" i="1"/>
  <c r="H354" i="1"/>
  <c r="G351" i="1"/>
  <c r="H366" i="1"/>
  <c r="I359" i="1"/>
  <c r="H378" i="1"/>
  <c r="G363" i="1"/>
  <c r="F359" i="1"/>
  <c r="G375" i="1"/>
  <c r="H390" i="1"/>
  <c r="G387" i="1"/>
  <c r="H402" i="1"/>
  <c r="H414" i="1"/>
  <c r="G399" i="1"/>
  <c r="G411" i="1"/>
  <c r="H426" i="1"/>
  <c r="G423" i="1"/>
  <c r="H438" i="1"/>
  <c r="H450" i="1"/>
  <c r="G435" i="1"/>
  <c r="G447" i="1"/>
  <c r="H462" i="1"/>
  <c r="G459" i="1"/>
  <c r="H474" i="1"/>
  <c r="H486" i="1"/>
  <c r="G471" i="1"/>
  <c r="F479" i="1"/>
  <c r="G483" i="1"/>
  <c r="H498" i="1"/>
  <c r="I479" i="1"/>
  <c r="M481" i="1" s="1"/>
  <c r="G495" i="1"/>
  <c r="H510" i="1"/>
  <c r="H522" i="1"/>
  <c r="G507" i="1"/>
  <c r="G519" i="1"/>
  <c r="H534" i="1"/>
  <c r="G531" i="1"/>
  <c r="H546" i="1"/>
  <c r="H558" i="1"/>
  <c r="G543" i="1"/>
  <c r="G555" i="1"/>
  <c r="H570" i="1"/>
  <c r="G567" i="1"/>
  <c r="H582" i="1"/>
  <c r="H594" i="1"/>
  <c r="G579" i="1"/>
  <c r="G591" i="1"/>
  <c r="H606" i="1"/>
  <c r="G603" i="1"/>
  <c r="H618" i="1"/>
  <c r="H630" i="1"/>
  <c r="G615" i="1"/>
  <c r="G627" i="1"/>
  <c r="H642" i="1"/>
  <c r="G639" i="1"/>
  <c r="H654" i="1"/>
  <c r="H666" i="1"/>
  <c r="G651" i="1"/>
  <c r="G663" i="1"/>
  <c r="H678" i="1"/>
  <c r="G675" i="1"/>
  <c r="H690" i="1"/>
  <c r="F671" i="1"/>
  <c r="I671" i="1"/>
  <c r="H702" i="1"/>
  <c r="G687" i="1"/>
  <c r="G699" i="1"/>
  <c r="H714" i="1"/>
  <c r="G711" i="1"/>
  <c r="H726" i="1"/>
  <c r="I719" i="1"/>
  <c r="H738" i="1"/>
  <c r="G723" i="1"/>
  <c r="F719" i="1"/>
  <c r="G735" i="1"/>
  <c r="H750" i="1"/>
  <c r="G747" i="1"/>
  <c r="H762" i="1"/>
  <c r="H774" i="1"/>
  <c r="G759" i="1"/>
  <c r="G771" i="1"/>
  <c r="H786" i="1"/>
  <c r="I779" i="1"/>
  <c r="M781" i="1" s="1"/>
  <c r="G783" i="1"/>
  <c r="H798" i="1"/>
  <c r="F779" i="1"/>
  <c r="I791" i="1"/>
  <c r="H810" i="1"/>
  <c r="G795" i="1"/>
  <c r="G807" i="1"/>
  <c r="H822" i="1"/>
  <c r="G819" i="1"/>
  <c r="H834" i="1"/>
  <c r="H846" i="1"/>
  <c r="G831" i="1"/>
  <c r="H858" i="1"/>
  <c r="G843" i="1"/>
  <c r="H870" i="1"/>
  <c r="G855" i="1"/>
  <c r="H882" i="1"/>
  <c r="G867" i="1"/>
  <c r="H894" i="1"/>
  <c r="G879" i="1"/>
  <c r="H906" i="1"/>
  <c r="G891" i="1"/>
  <c r="G903" i="1"/>
  <c r="H918" i="1"/>
  <c r="G915" i="1"/>
  <c r="H930" i="1"/>
  <c r="I923" i="1"/>
  <c r="H942" i="1"/>
  <c r="G927" i="1"/>
  <c r="F923" i="1"/>
  <c r="G939" i="1"/>
  <c r="H954" i="1"/>
  <c r="G951" i="1"/>
  <c r="H966" i="1"/>
  <c r="G963" i="1"/>
  <c r="H978" i="1"/>
  <c r="G975" i="1"/>
  <c r="H990" i="1"/>
  <c r="H1002" i="1"/>
  <c r="G987" i="1"/>
  <c r="H1014" i="1"/>
  <c r="G999" i="1"/>
  <c r="H1026" i="1"/>
  <c r="G1011" i="1"/>
  <c r="G1035" i="1"/>
  <c r="H1050" i="1"/>
  <c r="H1062" i="1"/>
  <c r="G1047" i="1"/>
  <c r="G1059" i="1"/>
  <c r="H1074" i="1"/>
  <c r="H1086" i="1"/>
  <c r="G1071" i="1"/>
  <c r="H1098" i="1"/>
  <c r="G1083" i="1"/>
  <c r="I1091" i="1"/>
  <c r="H1110" i="1"/>
  <c r="G1095" i="1"/>
  <c r="F1091" i="1"/>
  <c r="G1107" i="1"/>
  <c r="H1122" i="1"/>
  <c r="H1134" i="1"/>
  <c r="G1119" i="1"/>
  <c r="G1131" i="1"/>
  <c r="H1146" i="1"/>
  <c r="H1158" i="1"/>
  <c r="G1143" i="1"/>
  <c r="H1170" i="1"/>
  <c r="G1155" i="1"/>
  <c r="H1182" i="1"/>
  <c r="G1167" i="1"/>
  <c r="H1194" i="1"/>
  <c r="G1179" i="1"/>
  <c r="H1206" i="1"/>
  <c r="G1191" i="1"/>
  <c r="H1218" i="1"/>
  <c r="G1203" i="1"/>
  <c r="G1227" i="1"/>
  <c r="H1242" i="1"/>
  <c r="G1239" i="1"/>
  <c r="H1254" i="1"/>
  <c r="H1266" i="1"/>
  <c r="G1251" i="1"/>
  <c r="H1278" i="1"/>
  <c r="G1263" i="1"/>
  <c r="H1290" i="1"/>
  <c r="G1275" i="1"/>
  <c r="H1302" i="1"/>
  <c r="G1287" i="1"/>
  <c r="H1314" i="1"/>
  <c r="G1299" i="1"/>
  <c r="I1307" i="1"/>
  <c r="H1326" i="1"/>
  <c r="G1311" i="1"/>
  <c r="F1307" i="1"/>
  <c r="I1319" i="1"/>
  <c r="G1323" i="1"/>
  <c r="H1338" i="1"/>
  <c r="F1319" i="1"/>
  <c r="H1350" i="1"/>
  <c r="G1335" i="1"/>
  <c r="H1362" i="1"/>
  <c r="G1347" i="1"/>
  <c r="H1374" i="1"/>
  <c r="G1359" i="1"/>
  <c r="H1386" i="1"/>
  <c r="G1371" i="1"/>
  <c r="H1398" i="1"/>
  <c r="G1383" i="1"/>
  <c r="H1410" i="1"/>
  <c r="G1395" i="1"/>
  <c r="H1422" i="1"/>
  <c r="G1407" i="1"/>
  <c r="H1434" i="1"/>
  <c r="G1419" i="1"/>
  <c r="H1446" i="1"/>
  <c r="G1431" i="1"/>
  <c r="H1458" i="1"/>
  <c r="G1443" i="1"/>
  <c r="I1463" i="1"/>
  <c r="H1482" i="1"/>
  <c r="G1467" i="1"/>
  <c r="F1463" i="1"/>
  <c r="H1494" i="1"/>
  <c r="G1479" i="1"/>
  <c r="H1506" i="1"/>
  <c r="G1491" i="1"/>
  <c r="H1518" i="1"/>
  <c r="G1503" i="1"/>
  <c r="H1530" i="1"/>
  <c r="G1515" i="1"/>
  <c r="H1542" i="1"/>
  <c r="G1527" i="1"/>
  <c r="H1554" i="1"/>
  <c r="G1539" i="1"/>
  <c r="H1566" i="1"/>
  <c r="G1551" i="1"/>
  <c r="H1578" i="1"/>
  <c r="G1563" i="1"/>
  <c r="H1590" i="1"/>
  <c r="G1575" i="1"/>
  <c r="H1602" i="1"/>
  <c r="G1587" i="1"/>
  <c r="H1614" i="1"/>
  <c r="G1599" i="1"/>
  <c r="H1626" i="1"/>
  <c r="G1611" i="1"/>
  <c r="H1638" i="1"/>
  <c r="G1623" i="1"/>
  <c r="G1635" i="1"/>
  <c r="H1650" i="1"/>
  <c r="I1643" i="1"/>
  <c r="M1645" i="1" s="1"/>
  <c r="H1662" i="1"/>
  <c r="G1647" i="1"/>
  <c r="F1643" i="1"/>
  <c r="H1674" i="1"/>
  <c r="G1659" i="1"/>
  <c r="H1686" i="1"/>
  <c r="G1671" i="1"/>
  <c r="H1698" i="1"/>
  <c r="G1683" i="1"/>
  <c r="H1710" i="1"/>
  <c r="G1695" i="1"/>
  <c r="H1722" i="1"/>
  <c r="G1707" i="1"/>
  <c r="H1734" i="1"/>
  <c r="G1719" i="1"/>
  <c r="H1746" i="1"/>
  <c r="G1731" i="1"/>
  <c r="H1758" i="1"/>
  <c r="G1743" i="1"/>
  <c r="H1770" i="1"/>
  <c r="G1755" i="1"/>
  <c r="H1782" i="1"/>
  <c r="G1767" i="1"/>
  <c r="H1794" i="1"/>
  <c r="G1779" i="1"/>
  <c r="G1791" i="1"/>
  <c r="H1806" i="1"/>
  <c r="H1818" i="1"/>
  <c r="G1803" i="1"/>
  <c r="H1830" i="1"/>
  <c r="G1815" i="1"/>
  <c r="H1842" i="1"/>
  <c r="G1827" i="1"/>
  <c r="H1854" i="1"/>
  <c r="G1839" i="1"/>
  <c r="H1866" i="1"/>
  <c r="G1851" i="1"/>
  <c r="H1878" i="1"/>
  <c r="G1863" i="1"/>
  <c r="H1890" i="1"/>
  <c r="G1875" i="1"/>
  <c r="H1902" i="1"/>
  <c r="G1887" i="1"/>
  <c r="H1914" i="1"/>
  <c r="G1899" i="1"/>
  <c r="H1938" i="1"/>
  <c r="G1923" i="1"/>
  <c r="H1950" i="1"/>
  <c r="G1935" i="1"/>
  <c r="H1962" i="1"/>
  <c r="G1947" i="1"/>
  <c r="H1974" i="1"/>
  <c r="G1959" i="1"/>
  <c r="H1986" i="1"/>
  <c r="G1971" i="1"/>
  <c r="G1983" i="1"/>
  <c r="H1998" i="1"/>
  <c r="H2010" i="1"/>
  <c r="G1995" i="1"/>
  <c r="H271" i="1"/>
  <c r="G256" i="1"/>
  <c r="F189" i="1"/>
  <c r="H79" i="1"/>
  <c r="G64" i="1"/>
  <c r="G508" i="1"/>
  <c r="H523" i="1"/>
  <c r="H739" i="1"/>
  <c r="G724" i="1"/>
  <c r="H1843" i="1"/>
  <c r="G1828" i="1"/>
  <c r="H1569" i="1"/>
  <c r="G1554" i="1"/>
  <c r="G1545" i="1"/>
  <c r="H1593" i="1"/>
  <c r="G1578" i="1"/>
  <c r="H38" i="1"/>
  <c r="G23" i="1"/>
  <c r="H74" i="1"/>
  <c r="G59" i="1"/>
  <c r="H98" i="1"/>
  <c r="G83" i="1"/>
  <c r="F103" i="1"/>
  <c r="H122" i="1"/>
  <c r="G107" i="1"/>
  <c r="H158" i="1"/>
  <c r="G143" i="1"/>
  <c r="H170" i="1"/>
  <c r="G155" i="1"/>
  <c r="I187" i="1"/>
  <c r="M189" i="1" s="1"/>
  <c r="H206" i="1"/>
  <c r="G191" i="1"/>
  <c r="H242" i="1"/>
  <c r="G227" i="1"/>
  <c r="H254" i="1"/>
  <c r="G239" i="1"/>
  <c r="H278" i="1"/>
  <c r="G263" i="1"/>
  <c r="I283" i="1"/>
  <c r="H302" i="1"/>
  <c r="G287" i="1"/>
  <c r="F283" i="1"/>
  <c r="H326" i="1"/>
  <c r="G311" i="1"/>
  <c r="H350" i="1"/>
  <c r="G335" i="1"/>
  <c r="F343" i="1"/>
  <c r="H362" i="1"/>
  <c r="G347" i="1"/>
  <c r="H386" i="1"/>
  <c r="G371" i="1"/>
  <c r="H398" i="1"/>
  <c r="G383" i="1"/>
  <c r="H422" i="1"/>
  <c r="G407" i="1"/>
  <c r="F439" i="1"/>
  <c r="H458" i="1"/>
  <c r="G443" i="1"/>
  <c r="H482" i="1"/>
  <c r="G467" i="1"/>
  <c r="H494" i="1"/>
  <c r="G479" i="1"/>
  <c r="H518" i="1"/>
  <c r="G503" i="1"/>
  <c r="H542" i="1"/>
  <c r="G527" i="1"/>
  <c r="H566" i="1"/>
  <c r="G551" i="1"/>
  <c r="I583" i="1"/>
  <c r="H602" i="1"/>
  <c r="G587" i="1"/>
  <c r="F583" i="1"/>
  <c r="I607" i="1"/>
  <c r="H626" i="1"/>
  <c r="G611" i="1"/>
  <c r="F607" i="1"/>
  <c r="H650" i="1"/>
  <c r="G635" i="1"/>
  <c r="H662" i="1"/>
  <c r="G647" i="1"/>
  <c r="H686" i="1"/>
  <c r="G671" i="1"/>
  <c r="H710" i="1"/>
  <c r="G695" i="1"/>
  <c r="H734" i="1"/>
  <c r="G719" i="1"/>
  <c r="H746" i="1"/>
  <c r="G731" i="1"/>
  <c r="F751" i="1"/>
  <c r="H770" i="1"/>
  <c r="G755" i="1"/>
  <c r="I751" i="1"/>
  <c r="H782" i="1"/>
  <c r="G767" i="1"/>
  <c r="H806" i="1"/>
  <c r="G791" i="1"/>
  <c r="H842" i="1"/>
  <c r="G827" i="1"/>
  <c r="H854" i="1"/>
  <c r="G839" i="1"/>
  <c r="H878" i="1"/>
  <c r="G863" i="1"/>
  <c r="H902" i="1"/>
  <c r="G887" i="1"/>
  <c r="H926" i="1"/>
  <c r="G911" i="1"/>
  <c r="H950" i="1"/>
  <c r="G935" i="1"/>
  <c r="H974" i="1"/>
  <c r="G959" i="1"/>
  <c r="H1010" i="1"/>
  <c r="G995" i="1"/>
  <c r="H1022" i="1"/>
  <c r="G1007" i="1"/>
  <c r="H1046" i="1"/>
  <c r="G1031" i="1"/>
  <c r="H1070" i="1"/>
  <c r="G1055" i="1"/>
  <c r="H1094" i="1"/>
  <c r="G1079" i="1"/>
  <c r="H1106" i="1"/>
  <c r="G1091" i="1"/>
  <c r="H1130" i="1"/>
  <c r="G1115" i="1"/>
  <c r="H1154" i="1"/>
  <c r="G1139" i="1"/>
  <c r="H1178" i="1"/>
  <c r="G1163" i="1"/>
  <c r="H1202" i="1"/>
  <c r="G1187" i="1"/>
  <c r="H1226" i="1"/>
  <c r="G1211" i="1"/>
  <c r="H1250" i="1"/>
  <c r="G1235" i="1"/>
  <c r="H1274" i="1"/>
  <c r="G1259" i="1"/>
  <c r="H1286" i="1"/>
  <c r="G1271" i="1"/>
  <c r="H1310" i="1"/>
  <c r="G1295" i="1"/>
  <c r="H1322" i="1"/>
  <c r="G1307" i="1"/>
  <c r="H1346" i="1"/>
  <c r="G1331" i="1"/>
  <c r="H1370" i="1"/>
  <c r="G1355" i="1"/>
  <c r="H1394" i="1"/>
  <c r="G1379" i="1"/>
  <c r="H1406" i="1"/>
  <c r="G1391" i="1"/>
  <c r="H1430" i="1"/>
  <c r="G1415" i="1"/>
  <c r="H1454" i="1"/>
  <c r="G1439" i="1"/>
  <c r="H1478" i="1"/>
  <c r="G1463" i="1"/>
  <c r="H1502" i="1"/>
  <c r="G1487" i="1"/>
  <c r="H1526" i="1"/>
  <c r="G1511" i="1"/>
  <c r="H1538" i="1"/>
  <c r="G1523" i="1"/>
  <c r="H1562" i="1"/>
  <c r="G1547" i="1"/>
  <c r="H1586" i="1"/>
  <c r="G1571" i="1"/>
  <c r="H1610" i="1"/>
  <c r="G1595" i="1"/>
  <c r="H1634" i="1"/>
  <c r="G1619" i="1"/>
  <c r="H1658" i="1"/>
  <c r="G1643" i="1"/>
  <c r="H1682" i="1"/>
  <c r="G1667" i="1"/>
  <c r="H1706" i="1"/>
  <c r="G1691" i="1"/>
  <c r="H1718" i="1"/>
  <c r="G1703" i="1"/>
  <c r="I1723" i="1"/>
  <c r="H1742" i="1"/>
  <c r="G1727" i="1"/>
  <c r="H1754" i="1"/>
  <c r="G1739" i="1"/>
  <c r="H1778" i="1"/>
  <c r="G1763" i="1"/>
  <c r="I1783" i="1"/>
  <c r="M1785" i="1" s="1"/>
  <c r="H1802" i="1"/>
  <c r="G1787" i="1"/>
  <c r="F1783" i="1"/>
  <c r="H1826" i="1"/>
  <c r="G1811" i="1"/>
  <c r="H1850" i="1"/>
  <c r="G1835" i="1"/>
  <c r="H1874" i="1"/>
  <c r="G1859" i="1"/>
  <c r="H1898" i="1"/>
  <c r="G1883" i="1"/>
  <c r="H1922" i="1"/>
  <c r="G1907" i="1"/>
  <c r="H1958" i="1"/>
  <c r="G1943" i="1"/>
  <c r="H1982" i="1"/>
  <c r="G1967" i="1"/>
  <c r="H1969" i="1"/>
  <c r="G1954" i="1"/>
  <c r="H165" i="1"/>
  <c r="G150" i="1"/>
  <c r="H969" i="1"/>
  <c r="G954" i="1"/>
  <c r="H993" i="1"/>
  <c r="G978" i="1"/>
  <c r="H1785" i="1"/>
  <c r="G1770" i="1"/>
  <c r="I82" i="1"/>
  <c r="H101" i="1"/>
  <c r="G86" i="1"/>
  <c r="F82" i="1"/>
  <c r="H616" i="1"/>
  <c r="G601" i="1"/>
  <c r="G1602" i="1"/>
  <c r="H1617" i="1"/>
  <c r="I93" i="1"/>
  <c r="G97" i="1"/>
  <c r="H112" i="1"/>
  <c r="H665" i="1"/>
  <c r="G650" i="1"/>
  <c r="H1648" i="1"/>
  <c r="G1633" i="1"/>
  <c r="G98" i="1"/>
  <c r="H113" i="1"/>
  <c r="H705" i="1"/>
  <c r="G690" i="1"/>
  <c r="H1144" i="1"/>
  <c r="H1764" i="1"/>
  <c r="G1749" i="1"/>
  <c r="H117" i="1"/>
  <c r="G102" i="1"/>
  <c r="H733" i="1"/>
  <c r="G718" i="1"/>
  <c r="H1849" i="1"/>
  <c r="G1834" i="1"/>
  <c r="I132" i="1"/>
  <c r="H151" i="1"/>
  <c r="G815" i="1"/>
  <c r="G1895" i="1"/>
  <c r="G1898" i="1"/>
  <c r="H1747" i="1"/>
  <c r="G1732" i="1"/>
  <c r="G1912" i="1"/>
  <c r="H1927" i="1"/>
  <c r="G1936" i="1"/>
  <c r="H1951" i="1"/>
  <c r="H1987" i="1"/>
  <c r="G1972" i="1"/>
  <c r="G160" i="1"/>
  <c r="G343" i="1"/>
  <c r="G664" i="1"/>
  <c r="H599" i="1"/>
  <c r="H1207" i="1"/>
  <c r="H32" i="1"/>
  <c r="G17" i="1"/>
  <c r="H44" i="1"/>
  <c r="G29" i="1"/>
  <c r="G41" i="1"/>
  <c r="H56" i="1"/>
  <c r="H68" i="1"/>
  <c r="G53" i="1"/>
  <c r="H80" i="1"/>
  <c r="G65" i="1"/>
  <c r="G77" i="1"/>
  <c r="H92" i="1"/>
  <c r="H104" i="1"/>
  <c r="G89" i="1"/>
  <c r="H116" i="1"/>
  <c r="G101" i="1"/>
  <c r="H128" i="1"/>
  <c r="G113" i="1"/>
  <c r="H140" i="1"/>
  <c r="G125" i="1"/>
  <c r="H164" i="1"/>
  <c r="G149" i="1"/>
  <c r="H176" i="1"/>
  <c r="G161" i="1"/>
  <c r="H188" i="1"/>
  <c r="G173" i="1"/>
  <c r="H200" i="1"/>
  <c r="G185" i="1"/>
  <c r="H212" i="1"/>
  <c r="G197" i="1"/>
  <c r="G209" i="1"/>
  <c r="H224" i="1"/>
  <c r="H248" i="1"/>
  <c r="G233" i="1"/>
  <c r="G257" i="1"/>
  <c r="H272" i="1"/>
  <c r="H296" i="1"/>
  <c r="G281" i="1"/>
  <c r="H320" i="1"/>
  <c r="G305" i="1"/>
  <c r="H332" i="1"/>
  <c r="G317" i="1"/>
  <c r="H344" i="1"/>
  <c r="G329" i="1"/>
  <c r="H356" i="1"/>
  <c r="G341" i="1"/>
  <c r="H368" i="1"/>
  <c r="G353" i="1"/>
  <c r="G365" i="1"/>
  <c r="H380" i="1"/>
  <c r="H392" i="1"/>
  <c r="G377" i="1"/>
  <c r="H404" i="1"/>
  <c r="G389" i="1"/>
  <c r="G401" i="1"/>
  <c r="H416" i="1"/>
  <c r="H452" i="1"/>
  <c r="G437" i="1"/>
  <c r="H464" i="1"/>
  <c r="G449" i="1"/>
  <c r="H476" i="1"/>
  <c r="G461" i="1"/>
  <c r="H488" i="1"/>
  <c r="G473" i="1"/>
  <c r="H500" i="1"/>
  <c r="G485" i="1"/>
  <c r="G497" i="1"/>
  <c r="H512" i="1"/>
  <c r="H536" i="1"/>
  <c r="G521" i="1"/>
  <c r="H548" i="1"/>
  <c r="G533" i="1"/>
  <c r="H560" i="1"/>
  <c r="G545" i="1"/>
  <c r="H608" i="1"/>
  <c r="G593" i="1"/>
  <c r="H620" i="1"/>
  <c r="G605" i="1"/>
  <c r="H632" i="1"/>
  <c r="G617" i="1"/>
  <c r="H644" i="1"/>
  <c r="G629" i="1"/>
  <c r="G641" i="1"/>
  <c r="H656" i="1"/>
  <c r="H668" i="1"/>
  <c r="G653" i="1"/>
  <c r="H680" i="1"/>
  <c r="G665" i="1"/>
  <c r="H692" i="1"/>
  <c r="G677" i="1"/>
  <c r="G689" i="1"/>
  <c r="H704" i="1"/>
  <c r="H716" i="1"/>
  <c r="G701" i="1"/>
  <c r="H728" i="1"/>
  <c r="G713" i="1"/>
  <c r="G725" i="1"/>
  <c r="H740" i="1"/>
  <c r="H752" i="1"/>
  <c r="G737" i="1"/>
  <c r="H764" i="1"/>
  <c r="G749" i="1"/>
  <c r="H776" i="1"/>
  <c r="G761" i="1"/>
  <c r="H788" i="1"/>
  <c r="G773" i="1"/>
  <c r="H800" i="1"/>
  <c r="G785" i="1"/>
  <c r="I793" i="1"/>
  <c r="G797" i="1"/>
  <c r="H812" i="1"/>
  <c r="F793" i="1"/>
  <c r="H824" i="1"/>
  <c r="G809" i="1"/>
  <c r="G821" i="1"/>
  <c r="H836" i="1"/>
  <c r="G833" i="1"/>
  <c r="H848" i="1"/>
  <c r="H860" i="1"/>
  <c r="G845" i="1"/>
  <c r="H872" i="1"/>
  <c r="G857" i="1"/>
  <c r="I865" i="1"/>
  <c r="H884" i="1"/>
  <c r="G869" i="1"/>
  <c r="H896" i="1"/>
  <c r="G881" i="1"/>
  <c r="H908" i="1"/>
  <c r="G893" i="1"/>
  <c r="H920" i="1"/>
  <c r="G905" i="1"/>
  <c r="I913" i="1"/>
  <c r="H932" i="1"/>
  <c r="G917" i="1"/>
  <c r="H944" i="1"/>
  <c r="G929" i="1"/>
  <c r="H968" i="1"/>
  <c r="G953" i="1"/>
  <c r="H980" i="1"/>
  <c r="G965" i="1"/>
  <c r="G977" i="1"/>
  <c r="H992" i="1"/>
  <c r="H1004" i="1"/>
  <c r="G989" i="1"/>
  <c r="H1016" i="1"/>
  <c r="G1001" i="1"/>
  <c r="H1028" i="1"/>
  <c r="G1013" i="1"/>
  <c r="H1040" i="1"/>
  <c r="G1025" i="1"/>
  <c r="G1037" i="1"/>
  <c r="H1052" i="1"/>
  <c r="F1045" i="1"/>
  <c r="H1064" i="1"/>
  <c r="G1049" i="1"/>
  <c r="G1061" i="1"/>
  <c r="H1076" i="1"/>
  <c r="H1088" i="1"/>
  <c r="G1073" i="1"/>
  <c r="H1100" i="1"/>
  <c r="G1085" i="1"/>
  <c r="H1112" i="1"/>
  <c r="G1097" i="1"/>
  <c r="H1124" i="1"/>
  <c r="G1109" i="1"/>
  <c r="G1121" i="1"/>
  <c r="H1136" i="1"/>
  <c r="H1148" i="1"/>
  <c r="G1133" i="1"/>
  <c r="H1160" i="1"/>
  <c r="G1145" i="1"/>
  <c r="H1172" i="1"/>
  <c r="G1157" i="1"/>
  <c r="I1165" i="1"/>
  <c r="H1184" i="1"/>
  <c r="G1169" i="1"/>
  <c r="H1196" i="1"/>
  <c r="G1181" i="1"/>
  <c r="H1208" i="1"/>
  <c r="G1193" i="1"/>
  <c r="H1220" i="1"/>
  <c r="G1205" i="1"/>
  <c r="H1232" i="1"/>
  <c r="G1217" i="1"/>
  <c r="H1244" i="1"/>
  <c r="G1229" i="1"/>
  <c r="H1268" i="1"/>
  <c r="G1253" i="1"/>
  <c r="H1280" i="1"/>
  <c r="G1265" i="1"/>
  <c r="H1292" i="1"/>
  <c r="G1277" i="1"/>
  <c r="F1285" i="1"/>
  <c r="H1304" i="1"/>
  <c r="H1316" i="1"/>
  <c r="G1301" i="1"/>
  <c r="I1309" i="1"/>
  <c r="G1313" i="1"/>
  <c r="H1328" i="1"/>
  <c r="H1340" i="1"/>
  <c r="G1325" i="1"/>
  <c r="I1333" i="1"/>
  <c r="H1352" i="1"/>
  <c r="G1337" i="1"/>
  <c r="H1364" i="1"/>
  <c r="G1349" i="1"/>
  <c r="H1376" i="1"/>
  <c r="G1361" i="1"/>
  <c r="H1388" i="1"/>
  <c r="G1373" i="1"/>
  <c r="H1400" i="1"/>
  <c r="G1385" i="1"/>
  <c r="H1412" i="1"/>
  <c r="G1397" i="1"/>
  <c r="H1424" i="1"/>
  <c r="G1409" i="1"/>
  <c r="H1436" i="1"/>
  <c r="G1421" i="1"/>
  <c r="H1448" i="1"/>
  <c r="G1433" i="1"/>
  <c r="G1445" i="1"/>
  <c r="H1460" i="1"/>
  <c r="H1472" i="1"/>
  <c r="G1457" i="1"/>
  <c r="H1484" i="1"/>
  <c r="G1469" i="1"/>
  <c r="H1496" i="1"/>
  <c r="G1481" i="1"/>
  <c r="H1508" i="1"/>
  <c r="G1493" i="1"/>
  <c r="H1520" i="1"/>
  <c r="G1505" i="1"/>
  <c r="H1532" i="1"/>
  <c r="G1517" i="1"/>
  <c r="G1529" i="1"/>
  <c r="H1544" i="1"/>
  <c r="H1556" i="1"/>
  <c r="G1541" i="1"/>
  <c r="H1568" i="1"/>
  <c r="G1553" i="1"/>
  <c r="H1580" i="1"/>
  <c r="G1565" i="1"/>
  <c r="G1577" i="1"/>
  <c r="H1592" i="1"/>
  <c r="H1604" i="1"/>
  <c r="G1589" i="1"/>
  <c r="H1616" i="1"/>
  <c r="G1601" i="1"/>
  <c r="G1613" i="1"/>
  <c r="H1628" i="1"/>
  <c r="H1640" i="1"/>
  <c r="G1625" i="1"/>
  <c r="H1652" i="1"/>
  <c r="G1637" i="1"/>
  <c r="G31" i="1"/>
  <c r="G201" i="1"/>
  <c r="G345" i="1"/>
  <c r="G498" i="1"/>
  <c r="G670" i="1"/>
  <c r="G880" i="1"/>
  <c r="G1617" i="1"/>
  <c r="H307" i="1"/>
  <c r="G292" i="1"/>
  <c r="I300" i="1"/>
  <c r="G304" i="1"/>
  <c r="G316" i="1"/>
  <c r="H331" i="1"/>
  <c r="H343" i="1"/>
  <c r="G328" i="1"/>
  <c r="H355" i="1"/>
  <c r="G340" i="1"/>
  <c r="H367" i="1"/>
  <c r="G352" i="1"/>
  <c r="G364" i="1"/>
  <c r="H379" i="1"/>
  <c r="H391" i="1"/>
  <c r="G376" i="1"/>
  <c r="G388" i="1"/>
  <c r="H403" i="1"/>
  <c r="H415" i="1"/>
  <c r="G400" i="1"/>
  <c r="H439" i="1"/>
  <c r="G424" i="1"/>
  <c r="H451" i="1"/>
  <c r="G436" i="1"/>
  <c r="I444" i="1"/>
  <c r="H463" i="1"/>
  <c r="G448" i="1"/>
  <c r="H475" i="1"/>
  <c r="G460" i="1"/>
  <c r="H499" i="1"/>
  <c r="G484" i="1"/>
  <c r="I492" i="1"/>
  <c r="H511" i="1"/>
  <c r="G496" i="1"/>
  <c r="F492" i="1"/>
  <c r="H535" i="1"/>
  <c r="G520" i="1"/>
  <c r="G532" i="1"/>
  <c r="H547" i="1"/>
  <c r="H559" i="1"/>
  <c r="G544" i="1"/>
  <c r="H571" i="1"/>
  <c r="G556" i="1"/>
  <c r="H583" i="1"/>
  <c r="G568" i="1"/>
  <c r="H595" i="1"/>
  <c r="G580" i="1"/>
  <c r="H607" i="1"/>
  <c r="G592" i="1"/>
  <c r="G604" i="1"/>
  <c r="H619" i="1"/>
  <c r="H631" i="1"/>
  <c r="G616" i="1"/>
  <c r="G628" i="1"/>
  <c r="H643" i="1"/>
  <c r="H655" i="1"/>
  <c r="G640" i="1"/>
  <c r="H667" i="1"/>
  <c r="G652" i="1"/>
  <c r="H691" i="1"/>
  <c r="G676" i="1"/>
  <c r="H703" i="1"/>
  <c r="G688" i="1"/>
  <c r="H715" i="1"/>
  <c r="G700" i="1"/>
  <c r="G712" i="1"/>
  <c r="H727" i="1"/>
  <c r="G736" i="1"/>
  <c r="H751" i="1"/>
  <c r="G748" i="1"/>
  <c r="H763" i="1"/>
  <c r="H775" i="1"/>
  <c r="G760" i="1"/>
  <c r="H787" i="1"/>
  <c r="G772" i="1"/>
  <c r="H799" i="1"/>
  <c r="G784" i="1"/>
  <c r="H811" i="1"/>
  <c r="G796" i="1"/>
  <c r="H823" i="1"/>
  <c r="G808" i="1"/>
  <c r="G820" i="1"/>
  <c r="H835" i="1"/>
  <c r="H847" i="1"/>
  <c r="G832" i="1"/>
  <c r="H859" i="1"/>
  <c r="G844" i="1"/>
  <c r="G856" i="1"/>
  <c r="H871" i="1"/>
  <c r="H883" i="1"/>
  <c r="G868" i="1"/>
  <c r="H907" i="1"/>
  <c r="G892" i="1"/>
  <c r="H919" i="1"/>
  <c r="G904" i="1"/>
  <c r="H943" i="1"/>
  <c r="G928" i="1"/>
  <c r="H967" i="1"/>
  <c r="G952" i="1"/>
  <c r="G964" i="1"/>
  <c r="H979" i="1"/>
  <c r="H1003" i="1"/>
  <c r="G988" i="1"/>
  <c r="H1015" i="1"/>
  <c r="G1000" i="1"/>
  <c r="I1008" i="1"/>
  <c r="H1027" i="1"/>
  <c r="G1012" i="1"/>
  <c r="H1039" i="1"/>
  <c r="G1024" i="1"/>
  <c r="H1051" i="1"/>
  <c r="G1036" i="1"/>
  <c r="H1063" i="1"/>
  <c r="G1048" i="1"/>
  <c r="H1075" i="1"/>
  <c r="G1060" i="1"/>
  <c r="H1087" i="1"/>
  <c r="G1072" i="1"/>
  <c r="I1080" i="1"/>
  <c r="H1099" i="1"/>
  <c r="I1092" i="1"/>
  <c r="H1111" i="1"/>
  <c r="F1092" i="1"/>
  <c r="G1096" i="1"/>
  <c r="H1123" i="1"/>
  <c r="G1108" i="1"/>
  <c r="G1120" i="1"/>
  <c r="H1135" i="1"/>
  <c r="H1147" i="1"/>
  <c r="G1132" i="1"/>
  <c r="H1159" i="1"/>
  <c r="G1144" i="1"/>
  <c r="H1171" i="1"/>
  <c r="G1156" i="1"/>
  <c r="I1164" i="1"/>
  <c r="H1183" i="1"/>
  <c r="G1168" i="1"/>
  <c r="H1195" i="1"/>
  <c r="G1180" i="1"/>
  <c r="H1219" i="1"/>
  <c r="G1204" i="1"/>
  <c r="H1231" i="1"/>
  <c r="G1216" i="1"/>
  <c r="H1243" i="1"/>
  <c r="G1228" i="1"/>
  <c r="H1267" i="1"/>
  <c r="G1252" i="1"/>
  <c r="H1279" i="1"/>
  <c r="G1264" i="1"/>
  <c r="H1291" i="1"/>
  <c r="G1276" i="1"/>
  <c r="H1303" i="1"/>
  <c r="G1288" i="1"/>
  <c r="H1315" i="1"/>
  <c r="G1300" i="1"/>
  <c r="G1312" i="1"/>
  <c r="H1327" i="1"/>
  <c r="H1339" i="1"/>
  <c r="G1324" i="1"/>
  <c r="H1351" i="1"/>
  <c r="G1336" i="1"/>
  <c r="H1363" i="1"/>
  <c r="G1348" i="1"/>
  <c r="H1375" i="1"/>
  <c r="G1360" i="1"/>
  <c r="H1387" i="1"/>
  <c r="G1372" i="1"/>
  <c r="H1399" i="1"/>
  <c r="G1384" i="1"/>
  <c r="H1411" i="1"/>
  <c r="G1396" i="1"/>
  <c r="H1423" i="1"/>
  <c r="G1408" i="1"/>
  <c r="G1420" i="1"/>
  <c r="H1435" i="1"/>
  <c r="H1447" i="1"/>
  <c r="G1432" i="1"/>
  <c r="G1444" i="1"/>
  <c r="H1459" i="1"/>
  <c r="G1456" i="1"/>
  <c r="H1471" i="1"/>
  <c r="H1483" i="1"/>
  <c r="G1468" i="1"/>
  <c r="G1480" i="1"/>
  <c r="H1495" i="1"/>
  <c r="H1507" i="1"/>
  <c r="G1492" i="1"/>
  <c r="H1519" i="1"/>
  <c r="G1504" i="1"/>
  <c r="G1516" i="1"/>
  <c r="H1531" i="1"/>
  <c r="H1543" i="1"/>
  <c r="G1528" i="1"/>
  <c r="I1536" i="1"/>
  <c r="M1538" i="1" s="1"/>
  <c r="H1555" i="1"/>
  <c r="G1540" i="1"/>
  <c r="G1552" i="1"/>
  <c r="H1567" i="1"/>
  <c r="H1579" i="1"/>
  <c r="G1564" i="1"/>
  <c r="H1591" i="1"/>
  <c r="G1576" i="1"/>
  <c r="H1603" i="1"/>
  <c r="G1588" i="1"/>
  <c r="H1615" i="1"/>
  <c r="G1600" i="1"/>
  <c r="H1627" i="1"/>
  <c r="G1612" i="1"/>
  <c r="G1624" i="1"/>
  <c r="H1639" i="1"/>
  <c r="H1651" i="1"/>
  <c r="G1636" i="1"/>
  <c r="H1663" i="1"/>
  <c r="G1648" i="1"/>
  <c r="H1675" i="1"/>
  <c r="G1660" i="1"/>
  <c r="H1687" i="1"/>
  <c r="G1672" i="1"/>
  <c r="H1699" i="1"/>
  <c r="G1684" i="1"/>
  <c r="H1711" i="1"/>
  <c r="G1696" i="1"/>
  <c r="H1723" i="1"/>
  <c r="G1708" i="1"/>
  <c r="H1735" i="1"/>
  <c r="G1720" i="1"/>
  <c r="H1759" i="1"/>
  <c r="G1744" i="1"/>
  <c r="G1756" i="1"/>
  <c r="H1771" i="1"/>
  <c r="H1783" i="1"/>
  <c r="G1768" i="1"/>
  <c r="H1795" i="1"/>
  <c r="G1780" i="1"/>
  <c r="H1807" i="1"/>
  <c r="G1792" i="1"/>
  <c r="H1819" i="1"/>
  <c r="G1804" i="1"/>
  <c r="H1831" i="1"/>
  <c r="G1816" i="1"/>
  <c r="H1855" i="1"/>
  <c r="G1840" i="1"/>
  <c r="H1867" i="1"/>
  <c r="G1852" i="1"/>
  <c r="G1864" i="1"/>
  <c r="H1879" i="1"/>
  <c r="H1891" i="1"/>
  <c r="G1876" i="1"/>
  <c r="H1903" i="1"/>
  <c r="G1888" i="1"/>
  <c r="G1900" i="1"/>
  <c r="H1915" i="1"/>
  <c r="H1939" i="1"/>
  <c r="G1924" i="1"/>
  <c r="H1963" i="1"/>
  <c r="G1948" i="1"/>
  <c r="H1975" i="1"/>
  <c r="G1960" i="1"/>
  <c r="H1999" i="1"/>
  <c r="G1984" i="1"/>
  <c r="H2011" i="1"/>
  <c r="G1996" i="1"/>
  <c r="H1656" i="1"/>
  <c r="G1641" i="1"/>
  <c r="H33" i="1"/>
  <c r="G18" i="1"/>
  <c r="H45" i="1"/>
  <c r="G30" i="1"/>
  <c r="G42" i="1"/>
  <c r="H57" i="1"/>
  <c r="H69" i="1"/>
  <c r="G54" i="1"/>
  <c r="H81" i="1"/>
  <c r="G66" i="1"/>
  <c r="G78" i="1"/>
  <c r="H93" i="1"/>
  <c r="H105" i="1"/>
  <c r="G90" i="1"/>
  <c r="H129" i="1"/>
  <c r="G114" i="1"/>
  <c r="H141" i="1"/>
  <c r="G126" i="1"/>
  <c r="H177" i="1"/>
  <c r="G162" i="1"/>
  <c r="H189" i="1"/>
  <c r="G174" i="1"/>
  <c r="H201" i="1"/>
  <c r="G186" i="1"/>
  <c r="H213" i="1"/>
  <c r="G198" i="1"/>
  <c r="H225" i="1"/>
  <c r="G210" i="1"/>
  <c r="H237" i="1"/>
  <c r="G222" i="1"/>
  <c r="H249" i="1"/>
  <c r="G234" i="1"/>
  <c r="H285" i="1"/>
  <c r="G270" i="1"/>
  <c r="H297" i="1"/>
  <c r="G282" i="1"/>
  <c r="H309" i="1"/>
  <c r="G294" i="1"/>
  <c r="H321" i="1"/>
  <c r="G306" i="1"/>
  <c r="H333" i="1"/>
  <c r="G318" i="1"/>
  <c r="H357" i="1"/>
  <c r="G342" i="1"/>
  <c r="H369" i="1"/>
  <c r="G354" i="1"/>
  <c r="G366" i="1"/>
  <c r="H381" i="1"/>
  <c r="H393" i="1"/>
  <c r="G378" i="1"/>
  <c r="H405" i="1"/>
  <c r="G390" i="1"/>
  <c r="H417" i="1"/>
  <c r="G402" i="1"/>
  <c r="H429" i="1"/>
  <c r="G414" i="1"/>
  <c r="H453" i="1"/>
  <c r="G438" i="1"/>
  <c r="H477" i="1"/>
  <c r="G462" i="1"/>
  <c r="H489" i="1"/>
  <c r="G474" i="1"/>
  <c r="H501" i="1"/>
  <c r="G486" i="1"/>
  <c r="G510" i="1"/>
  <c r="H525" i="1"/>
  <c r="H537" i="1"/>
  <c r="G522" i="1"/>
  <c r="H549" i="1"/>
  <c r="G534" i="1"/>
  <c r="H573" i="1"/>
  <c r="G558" i="1"/>
  <c r="G582" i="1"/>
  <c r="H597" i="1"/>
  <c r="H609" i="1"/>
  <c r="G594" i="1"/>
  <c r="H621" i="1"/>
  <c r="G606" i="1"/>
  <c r="H633" i="1"/>
  <c r="G618" i="1"/>
  <c r="H645" i="1"/>
  <c r="G630" i="1"/>
  <c r="H657" i="1"/>
  <c r="G642" i="1"/>
  <c r="H669" i="1"/>
  <c r="G654" i="1"/>
  <c r="H681" i="1"/>
  <c r="G666" i="1"/>
  <c r="H693" i="1"/>
  <c r="G678" i="1"/>
  <c r="H717" i="1"/>
  <c r="G702" i="1"/>
  <c r="H729" i="1"/>
  <c r="G714" i="1"/>
  <c r="H741" i="1"/>
  <c r="G726" i="1"/>
  <c r="H753" i="1"/>
  <c r="G738" i="1"/>
  <c r="H765" i="1"/>
  <c r="G750" i="1"/>
  <c r="H777" i="1"/>
  <c r="G762" i="1"/>
  <c r="H789" i="1"/>
  <c r="G774" i="1"/>
  <c r="H813" i="1"/>
  <c r="G798" i="1"/>
  <c r="H825" i="1"/>
  <c r="G810" i="1"/>
  <c r="H849" i="1"/>
  <c r="G834" i="1"/>
  <c r="H861" i="1"/>
  <c r="G846" i="1"/>
  <c r="H873" i="1"/>
  <c r="G858" i="1"/>
  <c r="H885" i="1"/>
  <c r="G870" i="1"/>
  <c r="H897" i="1"/>
  <c r="G882" i="1"/>
  <c r="H909" i="1"/>
  <c r="G894" i="1"/>
  <c r="H921" i="1"/>
  <c r="G906" i="1"/>
  <c r="H945" i="1"/>
  <c r="G930" i="1"/>
  <c r="I938" i="1"/>
  <c r="H957" i="1"/>
  <c r="G942" i="1"/>
  <c r="H981" i="1"/>
  <c r="G966" i="1"/>
  <c r="H1005" i="1"/>
  <c r="G990" i="1"/>
  <c r="I998" i="1"/>
  <c r="H1017" i="1"/>
  <c r="G1014" i="1"/>
  <c r="H1029" i="1"/>
  <c r="H1041" i="1"/>
  <c r="G1026" i="1"/>
  <c r="H1053" i="1"/>
  <c r="G1038" i="1"/>
  <c r="H1065" i="1"/>
  <c r="G1050" i="1"/>
  <c r="I1058" i="1"/>
  <c r="H1077" i="1"/>
  <c r="G1062" i="1"/>
  <c r="I1070" i="1"/>
  <c r="H1089" i="1"/>
  <c r="G1074" i="1"/>
  <c r="F1070" i="1"/>
  <c r="H1125" i="1"/>
  <c r="G1110" i="1"/>
  <c r="G1122" i="1"/>
  <c r="H1137" i="1"/>
  <c r="H1149" i="1"/>
  <c r="G1134" i="1"/>
  <c r="G1146" i="1"/>
  <c r="H1161" i="1"/>
  <c r="H1173" i="1"/>
  <c r="G1158" i="1"/>
  <c r="H1185" i="1"/>
  <c r="G1170" i="1"/>
  <c r="H1197" i="1"/>
  <c r="G1182" i="1"/>
  <c r="G1194" i="1"/>
  <c r="H1209" i="1"/>
  <c r="H1221" i="1"/>
  <c r="G1206" i="1"/>
  <c r="H1233" i="1"/>
  <c r="G1218" i="1"/>
  <c r="I1226" i="1"/>
  <c r="H1245" i="1"/>
  <c r="G1230" i="1"/>
  <c r="F1226" i="1"/>
  <c r="G1242" i="1"/>
  <c r="H1257" i="1"/>
  <c r="G1254" i="1"/>
  <c r="H1269" i="1"/>
  <c r="H1281" i="1"/>
  <c r="G1266" i="1"/>
  <c r="H1293" i="1"/>
  <c r="G1278" i="1"/>
  <c r="G1290" i="1"/>
  <c r="H1305" i="1"/>
  <c r="H1317" i="1"/>
  <c r="G1302" i="1"/>
  <c r="G1314" i="1"/>
  <c r="H1329" i="1"/>
  <c r="G1326" i="1"/>
  <c r="H1341" i="1"/>
  <c r="H1353" i="1"/>
  <c r="G1338" i="1"/>
  <c r="G1350" i="1"/>
  <c r="H1365" i="1"/>
  <c r="H1377" i="1"/>
  <c r="G1362" i="1"/>
  <c r="I1370" i="1"/>
  <c r="G1374" i="1"/>
  <c r="H1389" i="1"/>
  <c r="G1386" i="1"/>
  <c r="H1401" i="1"/>
  <c r="I1394" i="1"/>
  <c r="H1413" i="1"/>
  <c r="G1398" i="1"/>
  <c r="F1394" i="1"/>
  <c r="H1425" i="1"/>
  <c r="G1410" i="1"/>
  <c r="H1437" i="1"/>
  <c r="G1422" i="1"/>
  <c r="H1449" i="1"/>
  <c r="G1434" i="1"/>
  <c r="G1446" i="1"/>
  <c r="H1461" i="1"/>
  <c r="H1473" i="1"/>
  <c r="G1458" i="1"/>
  <c r="G1470" i="1"/>
  <c r="H1485" i="1"/>
  <c r="G1482" i="1"/>
  <c r="H1497" i="1"/>
  <c r="I1490" i="1"/>
  <c r="G1494" i="1"/>
  <c r="F1490" i="1"/>
  <c r="G1506" i="1"/>
  <c r="H1521" i="1"/>
  <c r="H1533" i="1"/>
  <c r="G1518" i="1"/>
  <c r="G1530" i="1"/>
  <c r="H1545" i="1"/>
  <c r="H1557" i="1"/>
  <c r="G1542" i="1"/>
  <c r="I1562" i="1"/>
  <c r="H1581" i="1"/>
  <c r="G1566" i="1"/>
  <c r="F1562" i="1"/>
  <c r="H1605" i="1"/>
  <c r="G1590" i="1"/>
  <c r="H1629" i="1"/>
  <c r="G1614" i="1"/>
  <c r="G1626" i="1"/>
  <c r="H1641" i="1"/>
  <c r="I1634" i="1"/>
  <c r="H1653" i="1"/>
  <c r="G1638" i="1"/>
  <c r="I1646" i="1"/>
  <c r="M1648" i="1" s="1"/>
  <c r="H1665" i="1"/>
  <c r="G1650" i="1"/>
  <c r="G1662" i="1"/>
  <c r="H1677" i="1"/>
  <c r="G1674" i="1"/>
  <c r="H1689" i="1"/>
  <c r="H1701" i="1"/>
  <c r="G1686" i="1"/>
  <c r="H1713" i="1"/>
  <c r="G1698" i="1"/>
  <c r="H1725" i="1"/>
  <c r="G1710" i="1"/>
  <c r="H1737" i="1"/>
  <c r="G1722" i="1"/>
  <c r="H1749" i="1"/>
  <c r="G1734" i="1"/>
  <c r="H1761" i="1"/>
  <c r="G1746" i="1"/>
  <c r="H1773" i="1"/>
  <c r="G1758" i="1"/>
  <c r="H1797" i="1"/>
  <c r="G1782" i="1"/>
  <c r="G1806" i="1"/>
  <c r="H1821" i="1"/>
  <c r="H1833" i="1"/>
  <c r="G1818" i="1"/>
  <c r="H1845" i="1"/>
  <c r="G1830" i="1"/>
  <c r="G1842" i="1"/>
  <c r="H1857" i="1"/>
  <c r="H1869" i="1"/>
  <c r="G1854" i="1"/>
  <c r="H1881" i="1"/>
  <c r="G1866" i="1"/>
  <c r="H1893" i="1"/>
  <c r="G1878" i="1"/>
  <c r="H1905" i="1"/>
  <c r="G1890" i="1"/>
  <c r="H1917" i="1"/>
  <c r="G1902" i="1"/>
  <c r="H1929" i="1"/>
  <c r="G1914" i="1"/>
  <c r="H1941" i="1"/>
  <c r="G1926" i="1"/>
  <c r="H1953" i="1"/>
  <c r="G1938" i="1"/>
  <c r="H1965" i="1"/>
  <c r="G1950" i="1"/>
  <c r="H1989" i="1"/>
  <c r="G1974" i="1"/>
  <c r="H2013" i="1"/>
  <c r="G1998" i="1"/>
  <c r="G46" i="1"/>
  <c r="G509" i="1"/>
  <c r="G883" i="1"/>
  <c r="G1086" i="1"/>
  <c r="G1342" i="1"/>
  <c r="H1509" i="1"/>
  <c r="G1195" i="1"/>
  <c r="H1210" i="1"/>
  <c r="H59" i="1"/>
  <c r="G44" i="1"/>
  <c r="H95" i="1"/>
  <c r="G80" i="1"/>
  <c r="G116" i="1"/>
  <c r="H131" i="1"/>
  <c r="H167" i="1"/>
  <c r="G152" i="1"/>
  <c r="H203" i="1"/>
  <c r="G188" i="1"/>
  <c r="G224" i="1"/>
  <c r="H239" i="1"/>
  <c r="G260" i="1"/>
  <c r="H275" i="1"/>
  <c r="H323" i="1"/>
  <c r="G308" i="1"/>
  <c r="G368" i="1"/>
  <c r="H383" i="1"/>
  <c r="G464" i="1"/>
  <c r="H479" i="1"/>
  <c r="G680" i="1"/>
  <c r="H695" i="1"/>
  <c r="H1211" i="1"/>
  <c r="G1196" i="1"/>
  <c r="G223" i="1"/>
  <c r="H190" i="1"/>
  <c r="H31" i="1"/>
  <c r="G16" i="1"/>
  <c r="H55" i="1"/>
  <c r="G40" i="1"/>
  <c r="I72" i="1"/>
  <c r="G76" i="1"/>
  <c r="H91" i="1"/>
  <c r="G100" i="1"/>
  <c r="H115" i="1"/>
  <c r="I120" i="1"/>
  <c r="H139" i="1"/>
  <c r="G124" i="1"/>
  <c r="H163" i="1"/>
  <c r="G148" i="1"/>
  <c r="G172" i="1"/>
  <c r="H187" i="1"/>
  <c r="I192" i="1"/>
  <c r="G196" i="1"/>
  <c r="H211" i="1"/>
  <c r="H235" i="1"/>
  <c r="G220" i="1"/>
  <c r="H259" i="1"/>
  <c r="G244" i="1"/>
  <c r="H295" i="1"/>
  <c r="G280" i="1"/>
  <c r="H70" i="1"/>
  <c r="G55" i="1"/>
  <c r="H94" i="1"/>
  <c r="G79" i="1"/>
  <c r="H118" i="1"/>
  <c r="G103" i="1"/>
  <c r="H166" i="1"/>
  <c r="G151" i="1"/>
  <c r="H178" i="1"/>
  <c r="G163" i="1"/>
  <c r="H202" i="1"/>
  <c r="G187" i="1"/>
  <c r="H226" i="1"/>
  <c r="G211" i="1"/>
  <c r="H250" i="1"/>
  <c r="G235" i="1"/>
  <c r="H286" i="1"/>
  <c r="G271" i="1"/>
  <c r="G283" i="1"/>
  <c r="H298" i="1"/>
  <c r="H322" i="1"/>
  <c r="G307" i="1"/>
  <c r="H346" i="1"/>
  <c r="G331" i="1"/>
  <c r="H370" i="1"/>
  <c r="G355" i="1"/>
  <c r="H394" i="1"/>
  <c r="G379" i="1"/>
  <c r="H490" i="1"/>
  <c r="G475" i="1"/>
  <c r="H514" i="1"/>
  <c r="G499" i="1"/>
  <c r="H538" i="1"/>
  <c r="G523" i="1"/>
  <c r="H598" i="1"/>
  <c r="G583" i="1"/>
  <c r="G607" i="1"/>
  <c r="H622" i="1"/>
  <c r="H682" i="1"/>
  <c r="G667" i="1"/>
  <c r="H706" i="1"/>
  <c r="G691" i="1"/>
  <c r="G751" i="1"/>
  <c r="H766" i="1"/>
  <c r="H790" i="1"/>
  <c r="G775" i="1"/>
  <c r="H802" i="1"/>
  <c r="G787" i="1"/>
  <c r="H826" i="1"/>
  <c r="G811" i="1"/>
  <c r="H850" i="1"/>
  <c r="G835" i="1"/>
  <c r="H862" i="1"/>
  <c r="G847" i="1"/>
  <c r="H886" i="1"/>
  <c r="G871" i="1"/>
  <c r="G895" i="1"/>
  <c r="H910" i="1"/>
  <c r="H934" i="1"/>
  <c r="G919" i="1"/>
  <c r="I939" i="1"/>
  <c r="H958" i="1"/>
  <c r="G943" i="1"/>
  <c r="H982" i="1"/>
  <c r="G967" i="1"/>
  <c r="H1006" i="1"/>
  <c r="G991" i="1"/>
  <c r="G1015" i="1"/>
  <c r="H1030" i="1"/>
  <c r="H1054" i="1"/>
  <c r="G1039" i="1"/>
  <c r="H1078" i="1"/>
  <c r="G1063" i="1"/>
  <c r="H1102" i="1"/>
  <c r="G1087" i="1"/>
  <c r="H1126" i="1"/>
  <c r="G1111" i="1"/>
  <c r="I1131" i="1"/>
  <c r="H1150" i="1"/>
  <c r="G1135" i="1"/>
  <c r="H1174" i="1"/>
  <c r="G1159" i="1"/>
  <c r="H1198" i="1"/>
  <c r="G1183" i="1"/>
  <c r="G1219" i="1"/>
  <c r="H1234" i="1"/>
  <c r="H1258" i="1"/>
  <c r="G1243" i="1"/>
  <c r="G1267" i="1"/>
  <c r="H1282" i="1"/>
  <c r="G1291" i="1"/>
  <c r="H1306" i="1"/>
  <c r="G1315" i="1"/>
  <c r="H1330" i="1"/>
  <c r="H1354" i="1"/>
  <c r="G1339" i="1"/>
  <c r="H1378" i="1"/>
  <c r="G1363" i="1"/>
  <c r="H1402" i="1"/>
  <c r="G1387" i="1"/>
  <c r="G1411" i="1"/>
  <c r="H1426" i="1"/>
  <c r="H1462" i="1"/>
  <c r="G1447" i="1"/>
  <c r="H1486" i="1"/>
  <c r="G1471" i="1"/>
  <c r="F1491" i="1"/>
  <c r="H1510" i="1"/>
  <c r="G1495" i="1"/>
  <c r="I1491" i="1"/>
  <c r="H1534" i="1"/>
  <c r="G1519" i="1"/>
  <c r="H1558" i="1"/>
  <c r="G1543" i="1"/>
  <c r="H1582" i="1"/>
  <c r="G1567" i="1"/>
  <c r="H1606" i="1"/>
  <c r="G1591" i="1"/>
  <c r="H1630" i="1"/>
  <c r="G1615" i="1"/>
  <c r="H1654" i="1"/>
  <c r="G1639" i="1"/>
  <c r="G1663" i="1"/>
  <c r="H1678" i="1"/>
  <c r="H1702" i="1"/>
  <c r="G1687" i="1"/>
  <c r="H1726" i="1"/>
  <c r="G1711" i="1"/>
  <c r="G1735" i="1"/>
  <c r="H1750" i="1"/>
  <c r="G1759" i="1"/>
  <c r="H1774" i="1"/>
  <c r="H1798" i="1"/>
  <c r="G1783" i="1"/>
  <c r="G1807" i="1"/>
  <c r="H1822" i="1"/>
  <c r="H1846" i="1"/>
  <c r="G1831" i="1"/>
  <c r="H1870" i="1"/>
  <c r="G1855" i="1"/>
  <c r="G1879" i="1"/>
  <c r="H1894" i="1"/>
  <c r="H1918" i="1"/>
  <c r="G1903" i="1"/>
  <c r="H1942" i="1"/>
  <c r="G1927" i="1"/>
  <c r="H1966" i="1"/>
  <c r="G1951" i="1"/>
  <c r="H1990" i="1"/>
  <c r="G1975" i="1"/>
  <c r="H2014" i="1"/>
  <c r="G1999" i="1"/>
  <c r="G1794" i="1"/>
  <c r="H1809" i="1"/>
  <c r="G367" i="1"/>
  <c r="G916" i="1"/>
  <c r="H35" i="1"/>
  <c r="G20" i="1"/>
  <c r="H83" i="1"/>
  <c r="G68" i="1"/>
  <c r="H119" i="1"/>
  <c r="G104" i="1"/>
  <c r="H155" i="1"/>
  <c r="G140" i="1"/>
  <c r="H191" i="1"/>
  <c r="G176" i="1"/>
  <c r="H227" i="1"/>
  <c r="G212" i="1"/>
  <c r="H263" i="1"/>
  <c r="G248" i="1"/>
  <c r="H299" i="1"/>
  <c r="G284" i="1"/>
  <c r="H335" i="1"/>
  <c r="G320" i="1"/>
  <c r="H359" i="1"/>
  <c r="G344" i="1"/>
  <c r="H407" i="1"/>
  <c r="G392" i="1"/>
  <c r="G440" i="1"/>
  <c r="H455" i="1"/>
  <c r="H491" i="1"/>
  <c r="G476" i="1"/>
  <c r="H527" i="1"/>
  <c r="G512" i="1"/>
  <c r="H551" i="1"/>
  <c r="G536" i="1"/>
  <c r="G560" i="1"/>
  <c r="H575" i="1"/>
  <c r="H659" i="1"/>
  <c r="G644" i="1"/>
  <c r="H683" i="1"/>
  <c r="G668" i="1"/>
  <c r="H719" i="1"/>
  <c r="G704" i="1"/>
  <c r="H767" i="1"/>
  <c r="G752" i="1"/>
  <c r="H791" i="1"/>
  <c r="G776" i="1"/>
  <c r="I832" i="1"/>
  <c r="H851" i="1"/>
  <c r="G836" i="1"/>
  <c r="G860" i="1"/>
  <c r="H875" i="1"/>
  <c r="H899" i="1"/>
  <c r="G884" i="1"/>
  <c r="H923" i="1"/>
  <c r="G908" i="1"/>
  <c r="H971" i="1"/>
  <c r="G956" i="1"/>
  <c r="H995" i="1"/>
  <c r="G980" i="1"/>
  <c r="H1019" i="1"/>
  <c r="G1004" i="1"/>
  <c r="H1043" i="1"/>
  <c r="G1028" i="1"/>
  <c r="H1067" i="1"/>
  <c r="G1052" i="1"/>
  <c r="G1076" i="1"/>
  <c r="H1091" i="1"/>
  <c r="H1115" i="1"/>
  <c r="G1100" i="1"/>
  <c r="H1139" i="1"/>
  <c r="G1124" i="1"/>
  <c r="H1163" i="1"/>
  <c r="G1148" i="1"/>
  <c r="H1187" i="1"/>
  <c r="G1172" i="1"/>
  <c r="H1223" i="1"/>
  <c r="G1208" i="1"/>
  <c r="H1259" i="1"/>
  <c r="G1244" i="1"/>
  <c r="H1283" i="1"/>
  <c r="G1268" i="1"/>
  <c r="H1307" i="1"/>
  <c r="G1292" i="1"/>
  <c r="H1331" i="1"/>
  <c r="G1316" i="1"/>
  <c r="H1355" i="1"/>
  <c r="G1340" i="1"/>
  <c r="H1379" i="1"/>
  <c r="G1364" i="1"/>
  <c r="H1403" i="1"/>
  <c r="G1388" i="1"/>
  <c r="I1408" i="1"/>
  <c r="H1427" i="1"/>
  <c r="G1412" i="1"/>
  <c r="H1475" i="1"/>
  <c r="G1460" i="1"/>
  <c r="H1487" i="1"/>
  <c r="G1472" i="1"/>
  <c r="H1511" i="1"/>
  <c r="G1496" i="1"/>
  <c r="H1523" i="1"/>
  <c r="G1508" i="1"/>
  <c r="H1535" i="1"/>
  <c r="G1520" i="1"/>
  <c r="H1547" i="1"/>
  <c r="G1532" i="1"/>
  <c r="H1559" i="1"/>
  <c r="G1544" i="1"/>
  <c r="H1583" i="1"/>
  <c r="G1568" i="1"/>
  <c r="H1595" i="1"/>
  <c r="G1580" i="1"/>
  <c r="H1607" i="1"/>
  <c r="G1592" i="1"/>
  <c r="H1619" i="1"/>
  <c r="G1604" i="1"/>
  <c r="I1612" i="1"/>
  <c r="H1631" i="1"/>
  <c r="G1616" i="1"/>
  <c r="H1643" i="1"/>
  <c r="G1628" i="1"/>
  <c r="H1655" i="1"/>
  <c r="G1640" i="1"/>
  <c r="H1667" i="1"/>
  <c r="G1652" i="1"/>
  <c r="H1679" i="1"/>
  <c r="G1664" i="1"/>
  <c r="H1691" i="1"/>
  <c r="G1676" i="1"/>
  <c r="H1703" i="1"/>
  <c r="G1688" i="1"/>
  <c r="H1715" i="1"/>
  <c r="G1700" i="1"/>
  <c r="H1727" i="1"/>
  <c r="G1712" i="1"/>
  <c r="H1739" i="1"/>
  <c r="G1724" i="1"/>
  <c r="H1763" i="1"/>
  <c r="G1748" i="1"/>
  <c r="H1787" i="1"/>
  <c r="G1772" i="1"/>
  <c r="H1811" i="1"/>
  <c r="G1796" i="1"/>
  <c r="H1835" i="1"/>
  <c r="G1820" i="1"/>
  <c r="H1847" i="1"/>
  <c r="G1832" i="1"/>
  <c r="H1871" i="1"/>
  <c r="G1856" i="1"/>
  <c r="H1883" i="1"/>
  <c r="G1868" i="1"/>
  <c r="H1919" i="1"/>
  <c r="G1904" i="1"/>
  <c r="H1931" i="1"/>
  <c r="G1916" i="1"/>
  <c r="H1943" i="1"/>
  <c r="G1928" i="1"/>
  <c r="H1955" i="1"/>
  <c r="G1940" i="1"/>
  <c r="H1967" i="1"/>
  <c r="G1952" i="1"/>
  <c r="H1979" i="1"/>
  <c r="G1964" i="1"/>
  <c r="H1991" i="1"/>
  <c r="G1976" i="1"/>
  <c r="H2015" i="1"/>
  <c r="G2000" i="1"/>
  <c r="H1417" i="1"/>
  <c r="G1402" i="1"/>
  <c r="H1812" i="1"/>
  <c r="G1797" i="1"/>
  <c r="G547" i="1"/>
  <c r="G918" i="1"/>
  <c r="H36" i="1"/>
  <c r="G21" i="1"/>
  <c r="I41" i="1"/>
  <c r="H60" i="1"/>
  <c r="G45" i="1"/>
  <c r="H84" i="1"/>
  <c r="G69" i="1"/>
  <c r="H108" i="1"/>
  <c r="G93" i="1"/>
  <c r="H120" i="1"/>
  <c r="G105" i="1"/>
  <c r="H132" i="1"/>
  <c r="G117" i="1"/>
  <c r="H144" i="1"/>
  <c r="G129" i="1"/>
  <c r="I137" i="1"/>
  <c r="H156" i="1"/>
  <c r="G141" i="1"/>
  <c r="H168" i="1"/>
  <c r="G153" i="1"/>
  <c r="H180" i="1"/>
  <c r="G165" i="1"/>
  <c r="H192" i="1"/>
  <c r="G177" i="1"/>
  <c r="H204" i="1"/>
  <c r="G189" i="1"/>
  <c r="H228" i="1"/>
  <c r="G213" i="1"/>
  <c r="H240" i="1"/>
  <c r="G225" i="1"/>
  <c r="H252" i="1"/>
  <c r="G237" i="1"/>
  <c r="H264" i="1"/>
  <c r="G249" i="1"/>
  <c r="H276" i="1"/>
  <c r="G261" i="1"/>
  <c r="H288" i="1"/>
  <c r="G273" i="1"/>
  <c r="H300" i="1"/>
  <c r="G285" i="1"/>
  <c r="H312" i="1"/>
  <c r="G297" i="1"/>
  <c r="H324" i="1"/>
  <c r="G309" i="1"/>
  <c r="H336" i="1"/>
  <c r="G321" i="1"/>
  <c r="H348" i="1"/>
  <c r="G333" i="1"/>
  <c r="H372" i="1"/>
  <c r="G357" i="1"/>
  <c r="H384" i="1"/>
  <c r="G369" i="1"/>
  <c r="H396" i="1"/>
  <c r="G381" i="1"/>
  <c r="H408" i="1"/>
  <c r="G393" i="1"/>
  <c r="H420" i="1"/>
  <c r="G405" i="1"/>
  <c r="H432" i="1"/>
  <c r="G417" i="1"/>
  <c r="H444" i="1"/>
  <c r="G429" i="1"/>
  <c r="H456" i="1"/>
  <c r="G441" i="1"/>
  <c r="H468" i="1"/>
  <c r="G453" i="1"/>
  <c r="H480" i="1"/>
  <c r="G465" i="1"/>
  <c r="H492" i="1"/>
  <c r="G477" i="1"/>
  <c r="H516" i="1"/>
  <c r="G501" i="1"/>
  <c r="H528" i="1"/>
  <c r="G513" i="1"/>
  <c r="H540" i="1"/>
  <c r="G525" i="1"/>
  <c r="H552" i="1"/>
  <c r="G537" i="1"/>
  <c r="H564" i="1"/>
  <c r="G549" i="1"/>
  <c r="H576" i="1"/>
  <c r="G561" i="1"/>
  <c r="H588" i="1"/>
  <c r="G573" i="1"/>
  <c r="H600" i="1"/>
  <c r="G585" i="1"/>
  <c r="H612" i="1"/>
  <c r="G597" i="1"/>
  <c r="H624" i="1"/>
  <c r="G609" i="1"/>
  <c r="H636" i="1"/>
  <c r="G621" i="1"/>
  <c r="H648" i="1"/>
  <c r="G633" i="1"/>
  <c r="H660" i="1"/>
  <c r="G645" i="1"/>
  <c r="H672" i="1"/>
  <c r="G657" i="1"/>
  <c r="H684" i="1"/>
  <c r="G669" i="1"/>
  <c r="H696" i="1"/>
  <c r="G681" i="1"/>
  <c r="H708" i="1"/>
  <c r="G693" i="1"/>
  <c r="H732" i="1"/>
  <c r="G717" i="1"/>
  <c r="H744" i="1"/>
  <c r="G729" i="1"/>
  <c r="H756" i="1"/>
  <c r="G741" i="1"/>
  <c r="H768" i="1"/>
  <c r="G753" i="1"/>
  <c r="H780" i="1"/>
  <c r="G765" i="1"/>
  <c r="H792" i="1"/>
  <c r="G777" i="1"/>
  <c r="H804" i="1"/>
  <c r="G789" i="1"/>
  <c r="I797" i="1"/>
  <c r="H816" i="1"/>
  <c r="G801" i="1"/>
  <c r="H828" i="1"/>
  <c r="G813" i="1"/>
  <c r="H840" i="1"/>
  <c r="G825" i="1"/>
  <c r="H852" i="1"/>
  <c r="G837" i="1"/>
  <c r="H864" i="1"/>
  <c r="G849" i="1"/>
  <c r="H876" i="1"/>
  <c r="G861" i="1"/>
  <c r="H888" i="1"/>
  <c r="G873" i="1"/>
  <c r="H900" i="1"/>
  <c r="G885" i="1"/>
  <c r="H912" i="1"/>
  <c r="G897" i="1"/>
  <c r="H924" i="1"/>
  <c r="G909" i="1"/>
  <c r="F917" i="1"/>
  <c r="G921" i="1"/>
  <c r="H936" i="1"/>
  <c r="H948" i="1"/>
  <c r="G933" i="1"/>
  <c r="H960" i="1"/>
  <c r="G945" i="1"/>
  <c r="H972" i="1"/>
  <c r="G957" i="1"/>
  <c r="H984" i="1"/>
  <c r="G969" i="1"/>
  <c r="I977" i="1"/>
  <c r="H996" i="1"/>
  <c r="G981" i="1"/>
  <c r="G993" i="1"/>
  <c r="H1008" i="1"/>
  <c r="H1020" i="1"/>
  <c r="G1005" i="1"/>
  <c r="H1032" i="1"/>
  <c r="G1017" i="1"/>
  <c r="H1044" i="1"/>
  <c r="G1029" i="1"/>
  <c r="H1056" i="1"/>
  <c r="G1041" i="1"/>
  <c r="H1068" i="1"/>
  <c r="G1053" i="1"/>
  <c r="H1080" i="1"/>
  <c r="G1065" i="1"/>
  <c r="G1077" i="1"/>
  <c r="H1092" i="1"/>
  <c r="G1089" i="1"/>
  <c r="H1104" i="1"/>
  <c r="G1101" i="1"/>
  <c r="H1116" i="1"/>
  <c r="H1128" i="1"/>
  <c r="G1113" i="1"/>
  <c r="H1140" i="1"/>
  <c r="G1125" i="1"/>
  <c r="H1152" i="1"/>
  <c r="G1137" i="1"/>
  <c r="H1164" i="1"/>
  <c r="G1149" i="1"/>
  <c r="G1161" i="1"/>
  <c r="H1176" i="1"/>
  <c r="H1200" i="1"/>
  <c r="G1185" i="1"/>
  <c r="H1212" i="1"/>
  <c r="G1197" i="1"/>
  <c r="G1209" i="1"/>
  <c r="H1224" i="1"/>
  <c r="H1236" i="1"/>
  <c r="G1221" i="1"/>
  <c r="H1248" i="1"/>
  <c r="G1233" i="1"/>
  <c r="H1260" i="1"/>
  <c r="G1245" i="1"/>
  <c r="I1253" i="1"/>
  <c r="H1272" i="1"/>
  <c r="G1257" i="1"/>
  <c r="H1284" i="1"/>
  <c r="G1269" i="1"/>
  <c r="H1296" i="1"/>
  <c r="G1281" i="1"/>
  <c r="H1308" i="1"/>
  <c r="G1293" i="1"/>
  <c r="H1320" i="1"/>
  <c r="G1305" i="1"/>
  <c r="I1313" i="1"/>
  <c r="M1315" i="1" s="1"/>
  <c r="H1332" i="1"/>
  <c r="G1317" i="1"/>
  <c r="F1313" i="1"/>
  <c r="H1344" i="1"/>
  <c r="G1329" i="1"/>
  <c r="H1356" i="1"/>
  <c r="G1341" i="1"/>
  <c r="F1349" i="1"/>
  <c r="G1353" i="1"/>
  <c r="H1368" i="1"/>
  <c r="I1349" i="1"/>
  <c r="H1380" i="1"/>
  <c r="G1365" i="1"/>
  <c r="H1392" i="1"/>
  <c r="G1377" i="1"/>
  <c r="H1404" i="1"/>
  <c r="G1389" i="1"/>
  <c r="G1401" i="1"/>
  <c r="H1416" i="1"/>
  <c r="I1409" i="1"/>
  <c r="G1413" i="1"/>
  <c r="H1428" i="1"/>
  <c r="F1409" i="1"/>
  <c r="H1452" i="1"/>
  <c r="G1437" i="1"/>
  <c r="H1464" i="1"/>
  <c r="G1449" i="1"/>
  <c r="I1457" i="1"/>
  <c r="M1459" i="1" s="1"/>
  <c r="G1461" i="1"/>
  <c r="H1476" i="1"/>
  <c r="I1469" i="1"/>
  <c r="H1488" i="1"/>
  <c r="G1473" i="1"/>
  <c r="F1469" i="1"/>
  <c r="H1500" i="1"/>
  <c r="G1485" i="1"/>
  <c r="F1493" i="1"/>
  <c r="H1512" i="1"/>
  <c r="G1497" i="1"/>
  <c r="I1493" i="1"/>
  <c r="M1493" i="1" s="1"/>
  <c r="H1524" i="1"/>
  <c r="G1509" i="1"/>
  <c r="H1536" i="1"/>
  <c r="G1521" i="1"/>
  <c r="H1548" i="1"/>
  <c r="G1533" i="1"/>
  <c r="I1553" i="1"/>
  <c r="G1557" i="1"/>
  <c r="H1572" i="1"/>
  <c r="H1584" i="1"/>
  <c r="G1569" i="1"/>
  <c r="I1577" i="1"/>
  <c r="H1596" i="1"/>
  <c r="G1581" i="1"/>
  <c r="F1577" i="1"/>
  <c r="H1608" i="1"/>
  <c r="G1593" i="1"/>
  <c r="H1644" i="1"/>
  <c r="G1629" i="1"/>
  <c r="H1668" i="1"/>
  <c r="G1653" i="1"/>
  <c r="H1680" i="1"/>
  <c r="G1665" i="1"/>
  <c r="H1692" i="1"/>
  <c r="G1677" i="1"/>
  <c r="H1704" i="1"/>
  <c r="G1689" i="1"/>
  <c r="H1716" i="1"/>
  <c r="G1701" i="1"/>
  <c r="H1728" i="1"/>
  <c r="G1713" i="1"/>
  <c r="H1740" i="1"/>
  <c r="G1725" i="1"/>
  <c r="H1752" i="1"/>
  <c r="G1737" i="1"/>
  <c r="H1788" i="1"/>
  <c r="G1773" i="1"/>
  <c r="H1800" i="1"/>
  <c r="G1785" i="1"/>
  <c r="G1809" i="1"/>
  <c r="H1824" i="1"/>
  <c r="H1836" i="1"/>
  <c r="G1821" i="1"/>
  <c r="G1833" i="1"/>
  <c r="H1848" i="1"/>
  <c r="H1860" i="1"/>
  <c r="G1845" i="1"/>
  <c r="H1872" i="1"/>
  <c r="G1857" i="1"/>
  <c r="H1884" i="1"/>
  <c r="G1869" i="1"/>
  <c r="H1896" i="1"/>
  <c r="G1881" i="1"/>
  <c r="H1908" i="1"/>
  <c r="G1893" i="1"/>
  <c r="H1920" i="1"/>
  <c r="G1905" i="1"/>
  <c r="H1932" i="1"/>
  <c r="G1917" i="1"/>
  <c r="H1944" i="1"/>
  <c r="G1929" i="1"/>
  <c r="H1956" i="1"/>
  <c r="G1941" i="1"/>
  <c r="H1968" i="1"/>
  <c r="G1953" i="1"/>
  <c r="H1980" i="1"/>
  <c r="G1965" i="1"/>
  <c r="H1992" i="1"/>
  <c r="G1977" i="1"/>
  <c r="H2016" i="1"/>
  <c r="G2001" i="1"/>
  <c r="G245" i="1"/>
  <c r="G413" i="1"/>
  <c r="G557" i="1"/>
  <c r="G727" i="1"/>
  <c r="G932" i="1"/>
  <c r="G1761" i="1"/>
  <c r="I24" i="1"/>
  <c r="H43" i="1"/>
  <c r="G28" i="1"/>
  <c r="F24" i="1"/>
  <c r="H67" i="1"/>
  <c r="G52" i="1"/>
  <c r="H103" i="1"/>
  <c r="G88" i="1"/>
  <c r="H127" i="1"/>
  <c r="G112" i="1"/>
  <c r="I180" i="1"/>
  <c r="H199" i="1"/>
  <c r="G184" i="1"/>
  <c r="H223" i="1"/>
  <c r="G208" i="1"/>
  <c r="H247" i="1"/>
  <c r="G232" i="1"/>
  <c r="H283" i="1"/>
  <c r="G268" i="1"/>
  <c r="H34" i="1"/>
  <c r="G19" i="1"/>
  <c r="H58" i="1"/>
  <c r="G43" i="1"/>
  <c r="G67" i="1"/>
  <c r="H82" i="1"/>
  <c r="H106" i="1"/>
  <c r="G91" i="1"/>
  <c r="H130" i="1"/>
  <c r="G115" i="1"/>
  <c r="H154" i="1"/>
  <c r="G139" i="1"/>
  <c r="H214" i="1"/>
  <c r="G199" i="1"/>
  <c r="H334" i="1"/>
  <c r="G319" i="1"/>
  <c r="H406" i="1"/>
  <c r="G391" i="1"/>
  <c r="H418" i="1"/>
  <c r="G403" i="1"/>
  <c r="G427" i="1"/>
  <c r="H442" i="1"/>
  <c r="H454" i="1"/>
  <c r="G439" i="1"/>
  <c r="H478" i="1"/>
  <c r="G463" i="1"/>
  <c r="H502" i="1"/>
  <c r="G487" i="1"/>
  <c r="H526" i="1"/>
  <c r="G511" i="1"/>
  <c r="H550" i="1"/>
  <c r="G535" i="1"/>
  <c r="H574" i="1"/>
  <c r="G559" i="1"/>
  <c r="H586" i="1"/>
  <c r="G571" i="1"/>
  <c r="H610" i="1"/>
  <c r="G595" i="1"/>
  <c r="H634" i="1"/>
  <c r="G619" i="1"/>
  <c r="H646" i="1"/>
  <c r="G631" i="1"/>
  <c r="H670" i="1"/>
  <c r="G655" i="1"/>
  <c r="H694" i="1"/>
  <c r="G679" i="1"/>
  <c r="H718" i="1"/>
  <c r="G703" i="1"/>
  <c r="G715" i="1"/>
  <c r="H730" i="1"/>
  <c r="H754" i="1"/>
  <c r="G739" i="1"/>
  <c r="H778" i="1"/>
  <c r="G763" i="1"/>
  <c r="H814" i="1"/>
  <c r="G799" i="1"/>
  <c r="G823" i="1"/>
  <c r="H838" i="1"/>
  <c r="H922" i="1"/>
  <c r="G907" i="1"/>
  <c r="H946" i="1"/>
  <c r="G931" i="1"/>
  <c r="H970" i="1"/>
  <c r="G955" i="1"/>
  <c r="H994" i="1"/>
  <c r="G979" i="1"/>
  <c r="H1018" i="1"/>
  <c r="G1003" i="1"/>
  <c r="H1042" i="1"/>
  <c r="G1027" i="1"/>
  <c r="H1066" i="1"/>
  <c r="G1051" i="1"/>
  <c r="G1075" i="1"/>
  <c r="H1090" i="1"/>
  <c r="H1114" i="1"/>
  <c r="G1099" i="1"/>
  <c r="H1138" i="1"/>
  <c r="G1123" i="1"/>
  <c r="G1147" i="1"/>
  <c r="H1162" i="1"/>
  <c r="G1171" i="1"/>
  <c r="H1186" i="1"/>
  <c r="G1207" i="1"/>
  <c r="H1222" i="1"/>
  <c r="H1246" i="1"/>
  <c r="G1231" i="1"/>
  <c r="G1255" i="1"/>
  <c r="H1270" i="1"/>
  <c r="H1294" i="1"/>
  <c r="G1279" i="1"/>
  <c r="H1318" i="1"/>
  <c r="G1303" i="1"/>
  <c r="G1327" i="1"/>
  <c r="H1342" i="1"/>
  <c r="G1351" i="1"/>
  <c r="H1366" i="1"/>
  <c r="G1375" i="1"/>
  <c r="H1390" i="1"/>
  <c r="H1414" i="1"/>
  <c r="G1399" i="1"/>
  <c r="H1438" i="1"/>
  <c r="G1423" i="1"/>
  <c r="H1450" i="1"/>
  <c r="G1435" i="1"/>
  <c r="I1455" i="1"/>
  <c r="G1459" i="1"/>
  <c r="H1474" i="1"/>
  <c r="G1483" i="1"/>
  <c r="H1498" i="1"/>
  <c r="H1522" i="1"/>
  <c r="G1507" i="1"/>
  <c r="G1531" i="1"/>
  <c r="H1546" i="1"/>
  <c r="G1555" i="1"/>
  <c r="H1570" i="1"/>
  <c r="H1594" i="1"/>
  <c r="G1579" i="1"/>
  <c r="G1603" i="1"/>
  <c r="H1618" i="1"/>
  <c r="G1627" i="1"/>
  <c r="H1642" i="1"/>
  <c r="H1666" i="1"/>
  <c r="G1651" i="1"/>
  <c r="H1690" i="1"/>
  <c r="G1675" i="1"/>
  <c r="H1714" i="1"/>
  <c r="G1699" i="1"/>
  <c r="H1738" i="1"/>
  <c r="G1723" i="1"/>
  <c r="H1762" i="1"/>
  <c r="G1747" i="1"/>
  <c r="H1786" i="1"/>
  <c r="G1771" i="1"/>
  <c r="H1810" i="1"/>
  <c r="G1795" i="1"/>
  <c r="H1834" i="1"/>
  <c r="G1819" i="1"/>
  <c r="G1843" i="1"/>
  <c r="H1858" i="1"/>
  <c r="H1882" i="1"/>
  <c r="G1867" i="1"/>
  <c r="H1906" i="1"/>
  <c r="G1891" i="1"/>
  <c r="G1915" i="1"/>
  <c r="H1930" i="1"/>
  <c r="H1954" i="1"/>
  <c r="G1939" i="1"/>
  <c r="H1978" i="1"/>
  <c r="G1963" i="1"/>
  <c r="H2002" i="1"/>
  <c r="G1987" i="1"/>
  <c r="F20" i="1"/>
  <c r="H39" i="1"/>
  <c r="G24" i="1"/>
  <c r="I20" i="1"/>
  <c r="G8" i="1"/>
  <c r="H23" i="1"/>
  <c r="G32" i="1"/>
  <c r="H47" i="1"/>
  <c r="H71" i="1"/>
  <c r="G56" i="1"/>
  <c r="G92" i="1"/>
  <c r="H107" i="1"/>
  <c r="G128" i="1"/>
  <c r="H143" i="1"/>
  <c r="H179" i="1"/>
  <c r="G164" i="1"/>
  <c r="H215" i="1"/>
  <c r="G200" i="1"/>
  <c r="H251" i="1"/>
  <c r="G236" i="1"/>
  <c r="H287" i="1"/>
  <c r="G272" i="1"/>
  <c r="H311" i="1"/>
  <c r="G296" i="1"/>
  <c r="G356" i="1"/>
  <c r="H371" i="1"/>
  <c r="H395" i="1"/>
  <c r="G380" i="1"/>
  <c r="H419" i="1"/>
  <c r="G404" i="1"/>
  <c r="H443" i="1"/>
  <c r="G428" i="1"/>
  <c r="H467" i="1"/>
  <c r="G452" i="1"/>
  <c r="H503" i="1"/>
  <c r="G488" i="1"/>
  <c r="H515" i="1"/>
  <c r="G500" i="1"/>
  <c r="I520" i="1"/>
  <c r="H539" i="1"/>
  <c r="G524" i="1"/>
  <c r="H563" i="1"/>
  <c r="G548" i="1"/>
  <c r="H611" i="1"/>
  <c r="G596" i="1"/>
  <c r="H623" i="1"/>
  <c r="G608" i="1"/>
  <c r="H647" i="1"/>
  <c r="G632" i="1"/>
  <c r="G656" i="1"/>
  <c r="H671" i="1"/>
  <c r="H707" i="1"/>
  <c r="G692" i="1"/>
  <c r="G740" i="1"/>
  <c r="H755" i="1"/>
  <c r="G764" i="1"/>
  <c r="H779" i="1"/>
  <c r="G800" i="1"/>
  <c r="H815" i="1"/>
  <c r="H839" i="1"/>
  <c r="G824" i="1"/>
  <c r="H863" i="1"/>
  <c r="G848" i="1"/>
  <c r="H887" i="1"/>
  <c r="G872" i="1"/>
  <c r="H911" i="1"/>
  <c r="G896" i="1"/>
  <c r="H935" i="1"/>
  <c r="G920" i="1"/>
  <c r="I940" i="1"/>
  <c r="H959" i="1"/>
  <c r="G944" i="1"/>
  <c r="H983" i="1"/>
  <c r="G968" i="1"/>
  <c r="H1007" i="1"/>
  <c r="G992" i="1"/>
  <c r="H1031" i="1"/>
  <c r="G1016" i="1"/>
  <c r="H1055" i="1"/>
  <c r="G1040" i="1"/>
  <c r="H1079" i="1"/>
  <c r="G1064" i="1"/>
  <c r="H1103" i="1"/>
  <c r="G1088" i="1"/>
  <c r="H1127" i="1"/>
  <c r="G1112" i="1"/>
  <c r="G1136" i="1"/>
  <c r="H1151" i="1"/>
  <c r="H1175" i="1"/>
  <c r="G1160" i="1"/>
  <c r="H1199" i="1"/>
  <c r="G1184" i="1"/>
  <c r="H1235" i="1"/>
  <c r="G1220" i="1"/>
  <c r="H1247" i="1"/>
  <c r="G1232" i="1"/>
  <c r="I1252" i="1"/>
  <c r="H1271" i="1"/>
  <c r="G1256" i="1"/>
  <c r="H1295" i="1"/>
  <c r="G1280" i="1"/>
  <c r="H1319" i="1"/>
  <c r="G1304" i="1"/>
  <c r="H1343" i="1"/>
  <c r="G1328" i="1"/>
  <c r="H1367" i="1"/>
  <c r="G1352" i="1"/>
  <c r="H1391" i="1"/>
  <c r="G1376" i="1"/>
  <c r="H1415" i="1"/>
  <c r="G1400" i="1"/>
  <c r="H1439" i="1"/>
  <c r="G1424" i="1"/>
  <c r="H1463" i="1"/>
  <c r="G1448" i="1"/>
  <c r="H1499" i="1"/>
  <c r="G1484" i="1"/>
  <c r="H1571" i="1"/>
  <c r="G1556" i="1"/>
  <c r="H1751" i="1"/>
  <c r="G1736" i="1"/>
  <c r="H1775" i="1"/>
  <c r="G1760" i="1"/>
  <c r="H1799" i="1"/>
  <c r="G1784" i="1"/>
  <c r="H1823" i="1"/>
  <c r="G1808" i="1"/>
  <c r="H1859" i="1"/>
  <c r="G1844" i="1"/>
  <c r="H1895" i="1"/>
  <c r="G1880" i="1"/>
  <c r="H2003" i="1"/>
  <c r="G1988" i="1"/>
  <c r="G716" i="1"/>
  <c r="H24" i="1"/>
  <c r="G9" i="1"/>
  <c r="F29" i="1"/>
  <c r="H48" i="1"/>
  <c r="G33" i="1"/>
  <c r="H72" i="1"/>
  <c r="G57" i="1"/>
  <c r="H96" i="1"/>
  <c r="G81" i="1"/>
  <c r="H49" i="1"/>
  <c r="G34" i="1"/>
  <c r="H73" i="1"/>
  <c r="G58" i="1"/>
  <c r="H85" i="1"/>
  <c r="G70" i="1"/>
  <c r="I78" i="1"/>
  <c r="H97" i="1"/>
  <c r="G82" i="1"/>
  <c r="H109" i="1"/>
  <c r="G94" i="1"/>
  <c r="H121" i="1"/>
  <c r="G106" i="1"/>
  <c r="H133" i="1"/>
  <c r="G118" i="1"/>
  <c r="H157" i="1"/>
  <c r="G142" i="1"/>
  <c r="I150" i="1"/>
  <c r="H169" i="1"/>
  <c r="G154" i="1"/>
  <c r="H181" i="1"/>
  <c r="G166" i="1"/>
  <c r="H193" i="1"/>
  <c r="G178" i="1"/>
  <c r="H205" i="1"/>
  <c r="G190" i="1"/>
  <c r="H217" i="1"/>
  <c r="G202" i="1"/>
  <c r="I210" i="1"/>
  <c r="H229" i="1"/>
  <c r="G214" i="1"/>
  <c r="H241" i="1"/>
  <c r="G226" i="1"/>
  <c r="H253" i="1"/>
  <c r="G238" i="1"/>
  <c r="H265" i="1"/>
  <c r="G250" i="1"/>
  <c r="H277" i="1"/>
  <c r="G262" i="1"/>
  <c r="H289" i="1"/>
  <c r="G274" i="1"/>
  <c r="H301" i="1"/>
  <c r="G286" i="1"/>
  <c r="H313" i="1"/>
  <c r="G298" i="1"/>
  <c r="H325" i="1"/>
  <c r="G310" i="1"/>
  <c r="H337" i="1"/>
  <c r="G322" i="1"/>
  <c r="H349" i="1"/>
  <c r="G334" i="1"/>
  <c r="H361" i="1"/>
  <c r="G346" i="1"/>
  <c r="I354" i="1"/>
  <c r="H373" i="1"/>
  <c r="G358" i="1"/>
  <c r="F354" i="1"/>
  <c r="H397" i="1"/>
  <c r="G382" i="1"/>
  <c r="H409" i="1"/>
  <c r="G394" i="1"/>
  <c r="H421" i="1"/>
  <c r="G406" i="1"/>
  <c r="I414" i="1"/>
  <c r="H433" i="1"/>
  <c r="G418" i="1"/>
  <c r="H445" i="1"/>
  <c r="G430" i="1"/>
  <c r="H457" i="1"/>
  <c r="G442" i="1"/>
  <c r="H469" i="1"/>
  <c r="G454" i="1"/>
  <c r="H481" i="1"/>
  <c r="G466" i="1"/>
  <c r="H493" i="1"/>
  <c r="G478" i="1"/>
  <c r="H505" i="1"/>
  <c r="G490" i="1"/>
  <c r="H517" i="1"/>
  <c r="G502" i="1"/>
  <c r="H529" i="1"/>
  <c r="G514" i="1"/>
  <c r="I522" i="1"/>
  <c r="H541" i="1"/>
  <c r="G526" i="1"/>
  <c r="H553" i="1"/>
  <c r="G538" i="1"/>
  <c r="H565" i="1"/>
  <c r="G550" i="1"/>
  <c r="H577" i="1"/>
  <c r="G562" i="1"/>
  <c r="I570" i="1"/>
  <c r="H589" i="1"/>
  <c r="G574" i="1"/>
  <c r="H601" i="1"/>
  <c r="G586" i="1"/>
  <c r="H613" i="1"/>
  <c r="G598" i="1"/>
  <c r="H625" i="1"/>
  <c r="G610" i="1"/>
  <c r="I618" i="1"/>
  <c r="H637" i="1"/>
  <c r="H649" i="1"/>
  <c r="G634" i="1"/>
  <c r="H661" i="1"/>
  <c r="G646" i="1"/>
  <c r="I654" i="1"/>
  <c r="H673" i="1"/>
  <c r="G658" i="1"/>
  <c r="I678" i="1"/>
  <c r="H697" i="1"/>
  <c r="G682" i="1"/>
  <c r="F678" i="1"/>
  <c r="H709" i="1"/>
  <c r="G694" i="1"/>
  <c r="F702" i="1"/>
  <c r="H721" i="1"/>
  <c r="G706" i="1"/>
  <c r="H745" i="1"/>
  <c r="G730" i="1"/>
  <c r="H757" i="1"/>
  <c r="G742" i="1"/>
  <c r="H769" i="1"/>
  <c r="G754" i="1"/>
  <c r="H781" i="1"/>
  <c r="G766" i="1"/>
  <c r="H793" i="1"/>
  <c r="G778" i="1"/>
  <c r="H805" i="1"/>
  <c r="G790" i="1"/>
  <c r="H817" i="1"/>
  <c r="G802" i="1"/>
  <c r="H829" i="1"/>
  <c r="G814" i="1"/>
  <c r="H841" i="1"/>
  <c r="G826" i="1"/>
  <c r="H853" i="1"/>
  <c r="G838" i="1"/>
  <c r="H865" i="1"/>
  <c r="G850" i="1"/>
  <c r="G862" i="1"/>
  <c r="H877" i="1"/>
  <c r="H889" i="1"/>
  <c r="G874" i="1"/>
  <c r="H901" i="1"/>
  <c r="G886" i="1"/>
  <c r="H913" i="1"/>
  <c r="G898" i="1"/>
  <c r="H925" i="1"/>
  <c r="G910" i="1"/>
  <c r="H937" i="1"/>
  <c r="G922" i="1"/>
  <c r="H949" i="1"/>
  <c r="G934" i="1"/>
  <c r="H961" i="1"/>
  <c r="G946" i="1"/>
  <c r="H973" i="1"/>
  <c r="G958" i="1"/>
  <c r="H985" i="1"/>
  <c r="G970" i="1"/>
  <c r="H997" i="1"/>
  <c r="G982" i="1"/>
  <c r="H1021" i="1"/>
  <c r="G1006" i="1"/>
  <c r="H1033" i="1"/>
  <c r="G1018" i="1"/>
  <c r="H1045" i="1"/>
  <c r="G1030" i="1"/>
  <c r="G1042" i="1"/>
  <c r="H1057" i="1"/>
  <c r="H1069" i="1"/>
  <c r="G1054" i="1"/>
  <c r="H1081" i="1"/>
  <c r="G1066" i="1"/>
  <c r="H1093" i="1"/>
  <c r="G1078" i="1"/>
  <c r="F1086" i="1"/>
  <c r="H1105" i="1"/>
  <c r="G1090" i="1"/>
  <c r="H1117" i="1"/>
  <c r="G1102" i="1"/>
  <c r="F1110" i="1"/>
  <c r="H1129" i="1"/>
  <c r="G1114" i="1"/>
  <c r="H1141" i="1"/>
  <c r="G1126" i="1"/>
  <c r="H1153" i="1"/>
  <c r="G1138" i="1"/>
  <c r="H1165" i="1"/>
  <c r="G1150" i="1"/>
  <c r="H1177" i="1"/>
  <c r="G1162" i="1"/>
  <c r="H1189" i="1"/>
  <c r="G1174" i="1"/>
  <c r="H1201" i="1"/>
  <c r="G1186" i="1"/>
  <c r="H1213" i="1"/>
  <c r="G1198" i="1"/>
  <c r="H1225" i="1"/>
  <c r="G1210" i="1"/>
  <c r="G1222" i="1"/>
  <c r="H1237" i="1"/>
  <c r="G1234" i="1"/>
  <c r="H1249" i="1"/>
  <c r="H1261" i="1"/>
  <c r="G1246" i="1"/>
  <c r="H1273" i="1"/>
  <c r="G1258" i="1"/>
  <c r="H1285" i="1"/>
  <c r="G1270" i="1"/>
  <c r="H1297" i="1"/>
  <c r="G1282" i="1"/>
  <c r="H1321" i="1"/>
  <c r="G1306" i="1"/>
  <c r="H1333" i="1"/>
  <c r="G1318" i="1"/>
  <c r="H1345" i="1"/>
  <c r="G1330" i="1"/>
  <c r="H1369" i="1"/>
  <c r="G1354" i="1"/>
  <c r="H1381" i="1"/>
  <c r="G1366" i="1"/>
  <c r="F1374" i="1"/>
  <c r="H1393" i="1"/>
  <c r="G1378" i="1"/>
  <c r="H1405" i="1"/>
  <c r="G1390" i="1"/>
  <c r="H1429" i="1"/>
  <c r="G1414" i="1"/>
  <c r="H1441" i="1"/>
  <c r="G1426" i="1"/>
  <c r="H1453" i="1"/>
  <c r="G1438" i="1"/>
  <c r="H1465" i="1"/>
  <c r="G1450" i="1"/>
  <c r="H1489" i="1"/>
  <c r="G1474" i="1"/>
  <c r="H1501" i="1"/>
  <c r="G1486" i="1"/>
  <c r="H1513" i="1"/>
  <c r="G1498" i="1"/>
  <c r="H1525" i="1"/>
  <c r="G1510" i="1"/>
  <c r="H1537" i="1"/>
  <c r="G1522" i="1"/>
  <c r="H1549" i="1"/>
  <c r="G1534" i="1"/>
  <c r="H1573" i="1"/>
  <c r="G1558" i="1"/>
  <c r="H1585" i="1"/>
  <c r="G1570" i="1"/>
  <c r="H1597" i="1"/>
  <c r="G1582" i="1"/>
  <c r="H1609" i="1"/>
  <c r="G1594" i="1"/>
  <c r="H1621" i="1"/>
  <c r="G1606" i="1"/>
  <c r="H1633" i="1"/>
  <c r="G1618" i="1"/>
  <c r="H1645" i="1"/>
  <c r="G1630" i="1"/>
  <c r="H1657" i="1"/>
  <c r="G1642" i="1"/>
  <c r="H1669" i="1"/>
  <c r="G1654" i="1"/>
  <c r="H1681" i="1"/>
  <c r="G1666" i="1"/>
  <c r="H1693" i="1"/>
  <c r="G1678" i="1"/>
  <c r="H1705" i="1"/>
  <c r="G1690" i="1"/>
  <c r="G1702" i="1"/>
  <c r="H1717" i="1"/>
  <c r="H1729" i="1"/>
  <c r="G1714" i="1"/>
  <c r="H1741" i="1"/>
  <c r="G1726" i="1"/>
  <c r="H1753" i="1"/>
  <c r="G1738" i="1"/>
  <c r="H1765" i="1"/>
  <c r="G1750" i="1"/>
  <c r="H1789" i="1"/>
  <c r="G1774" i="1"/>
  <c r="H1801" i="1"/>
  <c r="G1786" i="1"/>
  <c r="H1813" i="1"/>
  <c r="G1798" i="1"/>
  <c r="H1825" i="1"/>
  <c r="G1810" i="1"/>
  <c r="H1837" i="1"/>
  <c r="G1822" i="1"/>
  <c r="H1861" i="1"/>
  <c r="G1846" i="1"/>
  <c r="I1854" i="1"/>
  <c r="H1873" i="1"/>
  <c r="G1858" i="1"/>
  <c r="I1866" i="1"/>
  <c r="G1870" i="1"/>
  <c r="H1885" i="1"/>
  <c r="H1897" i="1"/>
  <c r="G1882" i="1"/>
  <c r="H1909" i="1"/>
  <c r="G1894" i="1"/>
  <c r="H1921" i="1"/>
  <c r="G1906" i="1"/>
  <c r="H1933" i="1"/>
  <c r="G1918" i="1"/>
  <c r="H1945" i="1"/>
  <c r="G1930" i="1"/>
  <c r="H1957" i="1"/>
  <c r="G1942" i="1"/>
  <c r="H1981" i="1"/>
  <c r="G1966" i="1"/>
  <c r="H1993" i="1"/>
  <c r="G1978" i="1"/>
  <c r="G247" i="1"/>
  <c r="G415" i="1"/>
  <c r="G569" i="1"/>
  <c r="G728" i="1"/>
  <c r="G940" i="1"/>
  <c r="G1173" i="1"/>
  <c r="G1436" i="1"/>
  <c r="G1762" i="1"/>
  <c r="H273" i="1"/>
  <c r="H874" i="1"/>
  <c r="H319" i="1"/>
  <c r="H27" i="1"/>
  <c r="G12" i="1"/>
  <c r="H51" i="1"/>
  <c r="G36" i="1"/>
  <c r="H63" i="1"/>
  <c r="G48" i="1"/>
  <c r="H75" i="1"/>
  <c r="G60" i="1"/>
  <c r="I68" i="1"/>
  <c r="H87" i="1"/>
  <c r="G72" i="1"/>
  <c r="H111" i="1"/>
  <c r="G96" i="1"/>
  <c r="I104" i="1"/>
  <c r="H123" i="1"/>
  <c r="G108" i="1"/>
  <c r="H135" i="1"/>
  <c r="G120" i="1"/>
  <c r="H147" i="1"/>
  <c r="G132" i="1"/>
  <c r="H159" i="1"/>
  <c r="G144" i="1"/>
  <c r="H171" i="1"/>
  <c r="G156" i="1"/>
  <c r="F164" i="1"/>
  <c r="H183" i="1"/>
  <c r="G168" i="1"/>
  <c r="H195" i="1"/>
  <c r="G180" i="1"/>
  <c r="I188" i="1"/>
  <c r="H207" i="1"/>
  <c r="G192" i="1"/>
  <c r="H219" i="1"/>
  <c r="G204" i="1"/>
  <c r="H231" i="1"/>
  <c r="G216" i="1"/>
  <c r="H243" i="1"/>
  <c r="G228" i="1"/>
  <c r="H255" i="1"/>
  <c r="G240" i="1"/>
  <c r="H267" i="1"/>
  <c r="G252" i="1"/>
  <c r="H279" i="1"/>
  <c r="G264" i="1"/>
  <c r="F272" i="1"/>
  <c r="H291" i="1"/>
  <c r="G276" i="1"/>
  <c r="H303" i="1"/>
  <c r="G288" i="1"/>
  <c r="I296" i="1"/>
  <c r="H315" i="1"/>
  <c r="G300" i="1"/>
  <c r="H327" i="1"/>
  <c r="G312" i="1"/>
  <c r="H339" i="1"/>
  <c r="G324" i="1"/>
  <c r="I332" i="1"/>
  <c r="H351" i="1"/>
  <c r="G336" i="1"/>
  <c r="F332" i="1"/>
  <c r="F344" i="1"/>
  <c r="H363" i="1"/>
  <c r="G348" i="1"/>
  <c r="I344" i="1"/>
  <c r="F356" i="1"/>
  <c r="H375" i="1"/>
  <c r="G360" i="1"/>
  <c r="I356" i="1"/>
  <c r="H387" i="1"/>
  <c r="G372" i="1"/>
  <c r="H399" i="1"/>
  <c r="G384" i="1"/>
  <c r="H411" i="1"/>
  <c r="G396" i="1"/>
  <c r="H423" i="1"/>
  <c r="G408" i="1"/>
  <c r="H435" i="1"/>
  <c r="G420" i="1"/>
  <c r="H447" i="1"/>
  <c r="G432" i="1"/>
  <c r="H459" i="1"/>
  <c r="G444" i="1"/>
  <c r="H471" i="1"/>
  <c r="G456" i="1"/>
  <c r="H483" i="1"/>
  <c r="G468" i="1"/>
  <c r="H495" i="1"/>
  <c r="G480" i="1"/>
  <c r="I488" i="1"/>
  <c r="H507" i="1"/>
  <c r="G492" i="1"/>
  <c r="H519" i="1"/>
  <c r="G504" i="1"/>
  <c r="H531" i="1"/>
  <c r="G516" i="1"/>
  <c r="H543" i="1"/>
  <c r="G528" i="1"/>
  <c r="I536" i="1"/>
  <c r="H555" i="1"/>
  <c r="G540" i="1"/>
  <c r="H567" i="1"/>
  <c r="G552" i="1"/>
  <c r="H579" i="1"/>
  <c r="G564" i="1"/>
  <c r="H591" i="1"/>
  <c r="G576" i="1"/>
  <c r="H603" i="1"/>
  <c r="G588" i="1"/>
  <c r="H615" i="1"/>
  <c r="G600" i="1"/>
  <c r="F608" i="1"/>
  <c r="H627" i="1"/>
  <c r="G612" i="1"/>
  <c r="H639" i="1"/>
  <c r="G624" i="1"/>
  <c r="H651" i="1"/>
  <c r="G636" i="1"/>
  <c r="H663" i="1"/>
  <c r="G648" i="1"/>
  <c r="H675" i="1"/>
  <c r="G660" i="1"/>
  <c r="F680" i="1"/>
  <c r="H699" i="1"/>
  <c r="G684" i="1"/>
  <c r="H711" i="1"/>
  <c r="G696" i="1"/>
  <c r="H723" i="1"/>
  <c r="G708" i="1"/>
  <c r="H735" i="1"/>
  <c r="G720" i="1"/>
  <c r="H747" i="1"/>
  <c r="G732" i="1"/>
  <c r="H759" i="1"/>
  <c r="G744" i="1"/>
  <c r="H783" i="1"/>
  <c r="G768" i="1"/>
  <c r="H795" i="1"/>
  <c r="G780" i="1"/>
  <c r="H807" i="1"/>
  <c r="G792" i="1"/>
  <c r="H819" i="1"/>
  <c r="G804" i="1"/>
  <c r="H843" i="1"/>
  <c r="G828" i="1"/>
  <c r="H855" i="1"/>
  <c r="G840" i="1"/>
  <c r="H867" i="1"/>
  <c r="G852" i="1"/>
  <c r="H879" i="1"/>
  <c r="G864" i="1"/>
  <c r="G876" i="1"/>
  <c r="H891" i="1"/>
  <c r="H903" i="1"/>
  <c r="G888" i="1"/>
  <c r="H915" i="1"/>
  <c r="G900" i="1"/>
  <c r="H927" i="1"/>
  <c r="G912" i="1"/>
  <c r="G924" i="1"/>
  <c r="H939" i="1"/>
  <c r="H951" i="1"/>
  <c r="G936" i="1"/>
  <c r="H963" i="1"/>
  <c r="G948" i="1"/>
  <c r="H975" i="1"/>
  <c r="G960" i="1"/>
  <c r="H999" i="1"/>
  <c r="G984" i="1"/>
  <c r="H1023" i="1"/>
  <c r="G1008" i="1"/>
  <c r="H1035" i="1"/>
  <c r="G1020" i="1"/>
  <c r="H1047" i="1"/>
  <c r="G1032" i="1"/>
  <c r="H1059" i="1"/>
  <c r="G1044" i="1"/>
  <c r="H1071" i="1"/>
  <c r="G1056" i="1"/>
  <c r="H1095" i="1"/>
  <c r="G1080" i="1"/>
  <c r="H1107" i="1"/>
  <c r="G1092" i="1"/>
  <c r="H1131" i="1"/>
  <c r="G1116" i="1"/>
  <c r="H1143" i="1"/>
  <c r="G1128" i="1"/>
  <c r="H1155" i="1"/>
  <c r="G1140" i="1"/>
  <c r="H1167" i="1"/>
  <c r="G1152" i="1"/>
  <c r="H1179" i="1"/>
  <c r="G1164" i="1"/>
  <c r="H1191" i="1"/>
  <c r="G1176" i="1"/>
  <c r="H1203" i="1"/>
  <c r="G1188" i="1"/>
  <c r="H1215" i="1"/>
  <c r="G1200" i="1"/>
  <c r="H1227" i="1"/>
  <c r="G1212" i="1"/>
  <c r="H1239" i="1"/>
  <c r="G1224" i="1"/>
  <c r="H1251" i="1"/>
  <c r="G1236" i="1"/>
  <c r="H1263" i="1"/>
  <c r="G1248" i="1"/>
  <c r="G1260" i="1"/>
  <c r="H1275" i="1"/>
  <c r="H1287" i="1"/>
  <c r="G1272" i="1"/>
  <c r="H1299" i="1"/>
  <c r="G1284" i="1"/>
  <c r="H1311" i="1"/>
  <c r="G1296" i="1"/>
  <c r="H1323" i="1"/>
  <c r="G1308" i="1"/>
  <c r="H1347" i="1"/>
  <c r="G1332" i="1"/>
  <c r="H1359" i="1"/>
  <c r="G1344" i="1"/>
  <c r="H1371" i="1"/>
  <c r="G1356" i="1"/>
  <c r="H1383" i="1"/>
  <c r="G1368" i="1"/>
  <c r="H1395" i="1"/>
  <c r="G1380" i="1"/>
  <c r="G1392" i="1"/>
  <c r="H1407" i="1"/>
  <c r="H1419" i="1"/>
  <c r="G1404" i="1"/>
  <c r="H1431" i="1"/>
  <c r="G1416" i="1"/>
  <c r="H1443" i="1"/>
  <c r="G1428" i="1"/>
  <c r="H1455" i="1"/>
  <c r="G1440" i="1"/>
  <c r="H1467" i="1"/>
  <c r="G1452" i="1"/>
  <c r="H1479" i="1"/>
  <c r="G1464" i="1"/>
  <c r="H1491" i="1"/>
  <c r="G1476" i="1"/>
  <c r="H1503" i="1"/>
  <c r="G1488" i="1"/>
  <c r="H1515" i="1"/>
  <c r="G1500" i="1"/>
  <c r="H1527" i="1"/>
  <c r="G1512" i="1"/>
  <c r="H1539" i="1"/>
  <c r="G1524" i="1"/>
  <c r="H1551" i="1"/>
  <c r="G1536" i="1"/>
  <c r="H1563" i="1"/>
  <c r="G1548" i="1"/>
  <c r="H1587" i="1"/>
  <c r="G1572" i="1"/>
  <c r="G1584" i="1"/>
  <c r="H1599" i="1"/>
  <c r="H1623" i="1"/>
  <c r="G1608" i="1"/>
  <c r="H1659" i="1"/>
  <c r="G1644" i="1"/>
  <c r="H1671" i="1"/>
  <c r="G1656" i="1"/>
  <c r="H1683" i="1"/>
  <c r="G1668" i="1"/>
  <c r="G1680" i="1"/>
  <c r="H1695" i="1"/>
  <c r="G1704" i="1"/>
  <c r="H1719" i="1"/>
  <c r="H1731" i="1"/>
  <c r="G1716" i="1"/>
  <c r="H1743" i="1"/>
  <c r="G1728" i="1"/>
  <c r="G1740" i="1"/>
  <c r="H1755" i="1"/>
  <c r="I1748" i="1"/>
  <c r="H1767" i="1"/>
  <c r="G1752" i="1"/>
  <c r="H1779" i="1"/>
  <c r="G1764" i="1"/>
  <c r="G1788" i="1"/>
  <c r="H1803" i="1"/>
  <c r="H1827" i="1"/>
  <c r="G1812" i="1"/>
  <c r="H1839" i="1"/>
  <c r="G1824" i="1"/>
  <c r="I1832" i="1"/>
  <c r="H1851" i="1"/>
  <c r="G1836" i="1"/>
  <c r="H1863" i="1"/>
  <c r="G1848" i="1"/>
  <c r="H1875" i="1"/>
  <c r="G1860" i="1"/>
  <c r="H1887" i="1"/>
  <c r="G1872" i="1"/>
  <c r="H1899" i="1"/>
  <c r="G1884" i="1"/>
  <c r="H1911" i="1"/>
  <c r="G1896" i="1"/>
  <c r="H1923" i="1"/>
  <c r="G1908" i="1"/>
  <c r="H1935" i="1"/>
  <c r="G1920" i="1"/>
  <c r="H1947" i="1"/>
  <c r="G1932" i="1"/>
  <c r="H1959" i="1"/>
  <c r="G1944" i="1"/>
  <c r="G1956" i="1"/>
  <c r="H1971" i="1"/>
  <c r="H1983" i="1"/>
  <c r="G1968" i="1"/>
  <c r="H1995" i="1"/>
  <c r="R185" i="1"/>
  <c r="R197" i="1"/>
  <c r="R209" i="1"/>
  <c r="R221" i="1"/>
  <c r="S221" i="1" s="1"/>
  <c r="R233" i="1"/>
  <c r="R245" i="1"/>
  <c r="R257" i="1"/>
  <c r="R269" i="1"/>
  <c r="R281" i="1"/>
  <c r="S282" i="1" s="1"/>
  <c r="R293" i="1"/>
  <c r="R305" i="1"/>
  <c r="R317" i="1"/>
  <c r="R329" i="1"/>
  <c r="R341" i="1"/>
  <c r="S341" i="1" s="1"/>
  <c r="R353" i="1"/>
  <c r="R365" i="1"/>
  <c r="S365" i="1" s="1"/>
  <c r="R377" i="1"/>
  <c r="R389" i="1"/>
  <c r="R401" i="1"/>
  <c r="R413" i="1"/>
  <c r="S413" i="1" s="1"/>
  <c r="R425" i="1"/>
  <c r="R437" i="1"/>
  <c r="S438" i="1" s="1"/>
  <c r="R449" i="1"/>
  <c r="R461" i="1"/>
  <c r="R473" i="1"/>
  <c r="R485" i="1"/>
  <c r="R497" i="1"/>
  <c r="R509" i="1"/>
  <c r="R521" i="1"/>
  <c r="R533" i="1"/>
  <c r="R545" i="1"/>
  <c r="R557" i="1"/>
  <c r="R569" i="1"/>
  <c r="R581" i="1"/>
  <c r="R593" i="1"/>
  <c r="R605" i="1"/>
  <c r="R617" i="1"/>
  <c r="R629" i="1"/>
  <c r="R641" i="1"/>
  <c r="R653" i="1"/>
  <c r="R665" i="1"/>
  <c r="R677" i="1"/>
  <c r="R689" i="1"/>
  <c r="R701" i="1"/>
  <c r="S701" i="1" s="1"/>
  <c r="R713" i="1"/>
  <c r="R725" i="1"/>
  <c r="R737" i="1"/>
  <c r="R749" i="1"/>
  <c r="R761" i="1"/>
  <c r="R773" i="1"/>
  <c r="S773" i="1" s="1"/>
  <c r="R785" i="1"/>
  <c r="S785" i="1" s="1"/>
  <c r="R797" i="1"/>
  <c r="S797" i="1" s="1"/>
  <c r="R809" i="1"/>
  <c r="S809" i="1" s="1"/>
  <c r="R821" i="1"/>
  <c r="R833" i="1"/>
  <c r="R845" i="1"/>
  <c r="R857" i="1"/>
  <c r="R869" i="1"/>
  <c r="R881" i="1"/>
  <c r="R893" i="1"/>
  <c r="R905" i="1"/>
  <c r="R917" i="1"/>
  <c r="R929" i="1"/>
  <c r="R941" i="1"/>
  <c r="R953" i="1"/>
  <c r="R965" i="1"/>
  <c r="R977" i="1"/>
  <c r="S977" i="1" s="1"/>
  <c r="R989" i="1"/>
  <c r="S989" i="1" s="1"/>
  <c r="R1001" i="1"/>
  <c r="R1013" i="1"/>
  <c r="R1025" i="1"/>
  <c r="S1025" i="1" s="1"/>
  <c r="R1037" i="1"/>
  <c r="R1049" i="1"/>
  <c r="R1061" i="1"/>
  <c r="R1073" i="1"/>
  <c r="R1085" i="1"/>
  <c r="R1097" i="1"/>
  <c r="R1109" i="1"/>
  <c r="R1121" i="1"/>
  <c r="R1133" i="1"/>
  <c r="R1145" i="1"/>
  <c r="R1157" i="1"/>
  <c r="R1169" i="1"/>
  <c r="R1181" i="1"/>
  <c r="R1193" i="1"/>
  <c r="R1205" i="1"/>
  <c r="R1217" i="1"/>
  <c r="S1217" i="1" s="1"/>
  <c r="R1229" i="1"/>
  <c r="R1241" i="1"/>
  <c r="S1241" i="1" s="1"/>
  <c r="R1253" i="1"/>
  <c r="R1265" i="1"/>
  <c r="S1265" i="1" s="1"/>
  <c r="R1277" i="1"/>
  <c r="S1277" i="1" s="1"/>
  <c r="R1289" i="1"/>
  <c r="R1301" i="1"/>
  <c r="R1313" i="1"/>
  <c r="S1313" i="1" s="1"/>
  <c r="R1325" i="1"/>
  <c r="R1337" i="1"/>
  <c r="R1349" i="1"/>
  <c r="S1349" i="1" s="1"/>
  <c r="R1361" i="1"/>
  <c r="R1373" i="1"/>
  <c r="S1373" i="1" s="1"/>
  <c r="R1385" i="1"/>
  <c r="R1397" i="1"/>
  <c r="R1409" i="1"/>
  <c r="G756" i="1"/>
  <c r="G1776" i="1"/>
  <c r="I1645" i="1"/>
  <c r="M1647" i="1" s="1"/>
  <c r="H1664" i="1"/>
  <c r="G1649" i="1"/>
  <c r="G1661" i="1"/>
  <c r="H1676" i="1"/>
  <c r="F1669" i="1"/>
  <c r="H1688" i="1"/>
  <c r="G1673" i="1"/>
  <c r="I1669" i="1"/>
  <c r="H1700" i="1"/>
  <c r="G1685" i="1"/>
  <c r="H1712" i="1"/>
  <c r="G1697" i="1"/>
  <c r="H1724" i="1"/>
  <c r="G1709" i="1"/>
  <c r="H1736" i="1"/>
  <c r="G1721" i="1"/>
  <c r="H1748" i="1"/>
  <c r="G1733" i="1"/>
  <c r="H1760" i="1"/>
  <c r="G1745" i="1"/>
  <c r="G1757" i="1"/>
  <c r="H1772" i="1"/>
  <c r="F1765" i="1"/>
  <c r="H1784" i="1"/>
  <c r="G1769" i="1"/>
  <c r="H1796" i="1"/>
  <c r="G1781" i="1"/>
  <c r="H1808" i="1"/>
  <c r="G1793" i="1"/>
  <c r="H1820" i="1"/>
  <c r="G1805" i="1"/>
  <c r="H1832" i="1"/>
  <c r="G1817" i="1"/>
  <c r="H1844" i="1"/>
  <c r="G1829" i="1"/>
  <c r="G1841" i="1"/>
  <c r="H1856" i="1"/>
  <c r="H1868" i="1"/>
  <c r="G1853" i="1"/>
  <c r="G1865" i="1"/>
  <c r="H1880" i="1"/>
  <c r="H1892" i="1"/>
  <c r="G1877" i="1"/>
  <c r="H1904" i="1"/>
  <c r="G1889" i="1"/>
  <c r="H1916" i="1"/>
  <c r="G1901" i="1"/>
  <c r="H1928" i="1"/>
  <c r="G1913" i="1"/>
  <c r="H1940" i="1"/>
  <c r="G1925" i="1"/>
  <c r="H1952" i="1"/>
  <c r="G1937" i="1"/>
  <c r="H1964" i="1"/>
  <c r="G1949" i="1"/>
  <c r="H1976" i="1"/>
  <c r="G1961" i="1"/>
  <c r="H1988" i="1"/>
  <c r="G1973" i="1"/>
  <c r="H2000" i="1"/>
  <c r="G1985" i="1"/>
  <c r="H2012" i="1"/>
  <c r="G1997" i="1"/>
  <c r="G1800" i="1"/>
  <c r="H2005" i="1"/>
  <c r="G1990" i="1"/>
  <c r="R23" i="1"/>
  <c r="R35" i="1"/>
  <c r="R47" i="1"/>
  <c r="R59" i="1"/>
  <c r="R71" i="1"/>
  <c r="S72" i="1" s="1"/>
  <c r="R83" i="1"/>
  <c r="S84" i="1" s="1"/>
  <c r="R95" i="1"/>
  <c r="S96" i="1" s="1"/>
  <c r="R107" i="1"/>
  <c r="R119" i="1"/>
  <c r="R131" i="1"/>
  <c r="S132" i="1" s="1"/>
  <c r="R143" i="1"/>
  <c r="S144" i="1" s="1"/>
  <c r="R155" i="1"/>
  <c r="S156" i="1" s="1"/>
  <c r="R167" i="1"/>
  <c r="R179" i="1"/>
  <c r="R191" i="1"/>
  <c r="R203" i="1"/>
  <c r="R215" i="1"/>
  <c r="S216" i="1" s="1"/>
  <c r="R227" i="1"/>
  <c r="S228" i="1" s="1"/>
  <c r="R239" i="1"/>
  <c r="S240" i="1" s="1"/>
  <c r="R251" i="1"/>
  <c r="R263" i="1"/>
  <c r="R275" i="1"/>
  <c r="S276" i="1" s="1"/>
  <c r="R287" i="1"/>
  <c r="S288" i="1" s="1"/>
  <c r="R299" i="1"/>
  <c r="S300" i="1" s="1"/>
  <c r="R311" i="1"/>
  <c r="R323" i="1"/>
  <c r="R335" i="1"/>
  <c r="R347" i="1"/>
  <c r="R359" i="1"/>
  <c r="S360" i="1" s="1"/>
  <c r="R371" i="1"/>
  <c r="S372" i="1" s="1"/>
  <c r="R383" i="1"/>
  <c r="S384" i="1" s="1"/>
  <c r="R395" i="1"/>
  <c r="R407" i="1"/>
  <c r="R419" i="1"/>
  <c r="S420" i="1" s="1"/>
  <c r="R431" i="1"/>
  <c r="S432" i="1" s="1"/>
  <c r="R443" i="1"/>
  <c r="S444" i="1" s="1"/>
  <c r="R455" i="1"/>
  <c r="R467" i="1"/>
  <c r="R479" i="1"/>
  <c r="R491" i="1"/>
  <c r="R503" i="1"/>
  <c r="S504" i="1" s="1"/>
  <c r="R515" i="1"/>
  <c r="S516" i="1" s="1"/>
  <c r="R527" i="1"/>
  <c r="S528" i="1" s="1"/>
  <c r="R539" i="1"/>
  <c r="R551" i="1"/>
  <c r="R563" i="1"/>
  <c r="S564" i="1" s="1"/>
  <c r="R575" i="1"/>
  <c r="S576" i="1" s="1"/>
  <c r="R587" i="1"/>
  <c r="S588" i="1" s="1"/>
  <c r="R599" i="1"/>
  <c r="R611" i="1"/>
  <c r="R623" i="1"/>
  <c r="R635" i="1"/>
  <c r="R647" i="1"/>
  <c r="S648" i="1" s="1"/>
  <c r="R659" i="1"/>
  <c r="S660" i="1" s="1"/>
  <c r="R671" i="1"/>
  <c r="S672" i="1" s="1"/>
  <c r="R683" i="1"/>
  <c r="R695" i="1"/>
  <c r="R707" i="1"/>
  <c r="S708" i="1" s="1"/>
  <c r="R719" i="1"/>
  <c r="S720" i="1" s="1"/>
  <c r="R731" i="1"/>
  <c r="S732" i="1" s="1"/>
  <c r="R743" i="1"/>
  <c r="R755" i="1"/>
  <c r="R767" i="1"/>
  <c r="R779" i="1"/>
  <c r="R791" i="1"/>
  <c r="S792" i="1" s="1"/>
  <c r="R803" i="1"/>
  <c r="S804" i="1" s="1"/>
  <c r="R815" i="1"/>
  <c r="S816" i="1" s="1"/>
  <c r="R827" i="1"/>
  <c r="R839" i="1"/>
  <c r="R851" i="1"/>
  <c r="S852" i="1" s="1"/>
  <c r="R863" i="1"/>
  <c r="S864" i="1" s="1"/>
  <c r="R875" i="1"/>
  <c r="S876" i="1" s="1"/>
  <c r="R887" i="1"/>
  <c r="R899" i="1"/>
  <c r="R911" i="1"/>
  <c r="R923" i="1"/>
  <c r="R935" i="1"/>
  <c r="S936" i="1" s="1"/>
  <c r="R947" i="1"/>
  <c r="S948" i="1" s="1"/>
  <c r="R959" i="1"/>
  <c r="S960" i="1" s="1"/>
  <c r="R971" i="1"/>
  <c r="R983" i="1"/>
  <c r="R995" i="1"/>
  <c r="S996" i="1" s="1"/>
  <c r="R1007" i="1"/>
  <c r="S1008" i="1" s="1"/>
  <c r="R1019" i="1"/>
  <c r="S1020" i="1" s="1"/>
  <c r="R1031" i="1"/>
  <c r="R1043" i="1"/>
  <c r="R1055" i="1"/>
  <c r="R1067" i="1"/>
  <c r="R1079" i="1"/>
  <c r="S1080" i="1" s="1"/>
  <c r="R1091" i="1"/>
  <c r="S1092" i="1" s="1"/>
  <c r="R1103" i="1"/>
  <c r="S1104" i="1" s="1"/>
  <c r="R1115" i="1"/>
  <c r="R1127" i="1"/>
  <c r="R1139" i="1"/>
  <c r="S1140" i="1" s="1"/>
  <c r="R1151" i="1"/>
  <c r="S1152" i="1" s="1"/>
  <c r="R1163" i="1"/>
  <c r="S1164" i="1" s="1"/>
  <c r="R1175" i="1"/>
  <c r="R1187" i="1"/>
  <c r="S1188" i="1" s="1"/>
  <c r="R1199" i="1"/>
  <c r="R1211" i="1"/>
  <c r="R1223" i="1"/>
  <c r="S1224" i="1" s="1"/>
  <c r="R1235" i="1"/>
  <c r="S1236" i="1" s="1"/>
  <c r="R1247" i="1"/>
  <c r="S1248" i="1" s="1"/>
  <c r="R1259" i="1"/>
  <c r="R1271" i="1"/>
  <c r="R1283" i="1"/>
  <c r="S1284" i="1" s="1"/>
  <c r="R1295" i="1"/>
  <c r="S1296" i="1" s="1"/>
  <c r="R1307" i="1"/>
  <c r="S1308" i="1" s="1"/>
  <c r="R1319" i="1"/>
  <c r="R1331" i="1"/>
  <c r="S1332" i="1" s="1"/>
  <c r="R1343" i="1"/>
  <c r="R1355" i="1"/>
  <c r="R1367" i="1"/>
  <c r="S1368" i="1" s="1"/>
  <c r="R1379" i="1"/>
  <c r="S1380" i="1" s="1"/>
  <c r="R1391" i="1"/>
  <c r="S1392" i="1" s="1"/>
  <c r="R1403" i="1"/>
  <c r="R1415" i="1"/>
  <c r="R1427" i="1"/>
  <c r="S1428" i="1" s="1"/>
  <c r="R1439" i="1"/>
  <c r="S1440" i="1" s="1"/>
  <c r="R1451" i="1"/>
  <c r="S1452" i="1" s="1"/>
  <c r="R1463" i="1"/>
  <c r="R1475" i="1"/>
  <c r="S1476" i="1" s="1"/>
  <c r="R1487" i="1"/>
  <c r="R1499" i="1"/>
  <c r="R1511" i="1"/>
  <c r="S1512" i="1" s="1"/>
  <c r="R1523" i="1"/>
  <c r="S1524" i="1" s="1"/>
  <c r="R1535" i="1"/>
  <c r="S1536" i="1" s="1"/>
  <c r="R1547" i="1"/>
  <c r="R1559" i="1"/>
  <c r="R1571" i="1"/>
  <c r="S1572" i="1" s="1"/>
  <c r="R1583" i="1"/>
  <c r="S1584" i="1" s="1"/>
  <c r="R1595" i="1"/>
  <c r="S1596" i="1" s="1"/>
  <c r="R1607" i="1"/>
  <c r="R1619" i="1"/>
  <c r="S1620" i="1" s="1"/>
  <c r="R1631" i="1"/>
  <c r="R1643" i="1"/>
  <c r="R1655" i="1"/>
  <c r="S1656" i="1" s="1"/>
  <c r="R1667" i="1"/>
  <c r="S1668" i="1" s="1"/>
  <c r="R1679" i="1"/>
  <c r="S1680" i="1" s="1"/>
  <c r="R1691" i="1"/>
  <c r="R1703" i="1"/>
  <c r="R1715" i="1"/>
  <c r="S1716" i="1" s="1"/>
  <c r="R1727" i="1"/>
  <c r="S1728" i="1" s="1"/>
  <c r="R1739" i="1"/>
  <c r="S1740" i="1" s="1"/>
  <c r="R1751" i="1"/>
  <c r="R1763" i="1"/>
  <c r="S1764" i="1" s="1"/>
  <c r="R1775" i="1"/>
  <c r="R1787" i="1"/>
  <c r="R1799" i="1"/>
  <c r="S1800" i="1" s="1"/>
  <c r="R1811" i="1"/>
  <c r="S1812" i="1" s="1"/>
  <c r="R1823" i="1"/>
  <c r="S1824" i="1" s="1"/>
  <c r="R1835" i="1"/>
  <c r="S1836" i="1" s="1"/>
  <c r="R1847" i="1"/>
  <c r="R1859" i="1"/>
  <c r="S1860" i="1" s="1"/>
  <c r="R1871" i="1"/>
  <c r="S1872" i="1" s="1"/>
  <c r="R1883" i="1"/>
  <c r="S1884" i="1" s="1"/>
  <c r="R1895" i="1"/>
  <c r="R1907" i="1"/>
  <c r="S1908" i="1" s="1"/>
  <c r="R1919" i="1"/>
  <c r="R1931" i="1"/>
  <c r="S1932" i="1" s="1"/>
  <c r="R1943" i="1"/>
  <c r="S1944" i="1" s="1"/>
  <c r="R1955" i="1"/>
  <c r="S1956" i="1" s="1"/>
  <c r="R1967" i="1"/>
  <c r="S1968" i="1" s="1"/>
  <c r="R1979" i="1"/>
  <c r="S1980" i="1" s="1"/>
  <c r="R1991" i="1"/>
  <c r="R2003" i="1"/>
  <c r="S2004" i="1" s="1"/>
  <c r="R2015" i="1"/>
  <c r="S2016" i="1" s="1"/>
  <c r="R24" i="1"/>
  <c r="S25" i="1" s="1"/>
  <c r="R36" i="1"/>
  <c r="R48" i="1"/>
  <c r="R60" i="1"/>
  <c r="R72" i="1"/>
  <c r="R84" i="1"/>
  <c r="R96" i="1"/>
  <c r="S97" i="1" s="1"/>
  <c r="R108" i="1"/>
  <c r="S109" i="1" s="1"/>
  <c r="R120" i="1"/>
  <c r="S121" i="1" s="1"/>
  <c r="R132" i="1"/>
  <c r="R144" i="1"/>
  <c r="R156" i="1"/>
  <c r="S157" i="1" s="1"/>
  <c r="R168" i="1"/>
  <c r="S169" i="1" s="1"/>
  <c r="R180" i="1"/>
  <c r="R192" i="1"/>
  <c r="R204" i="1"/>
  <c r="R216" i="1"/>
  <c r="R228" i="1"/>
  <c r="R240" i="1"/>
  <c r="S241" i="1" s="1"/>
  <c r="R252" i="1"/>
  <c r="S253" i="1" s="1"/>
  <c r="R264" i="1"/>
  <c r="S265" i="1" s="1"/>
  <c r="R276" i="1"/>
  <c r="R288" i="1"/>
  <c r="R300" i="1"/>
  <c r="S301" i="1" s="1"/>
  <c r="R312" i="1"/>
  <c r="S313" i="1" s="1"/>
  <c r="R324" i="1"/>
  <c r="R336" i="1"/>
  <c r="R348" i="1"/>
  <c r="R360" i="1"/>
  <c r="R372" i="1"/>
  <c r="R384" i="1"/>
  <c r="S385" i="1" s="1"/>
  <c r="R396" i="1"/>
  <c r="S397" i="1" s="1"/>
  <c r="R408" i="1"/>
  <c r="S409" i="1" s="1"/>
  <c r="R420" i="1"/>
  <c r="R432" i="1"/>
  <c r="R444" i="1"/>
  <c r="S445" i="1" s="1"/>
  <c r="R456" i="1"/>
  <c r="S457" i="1" s="1"/>
  <c r="R468" i="1"/>
  <c r="R480" i="1"/>
  <c r="R492" i="1"/>
  <c r="R504" i="1"/>
  <c r="R516" i="1"/>
  <c r="R528" i="1"/>
  <c r="S529" i="1" s="1"/>
  <c r="R540" i="1"/>
  <c r="S541" i="1" s="1"/>
  <c r="R552" i="1"/>
  <c r="S553" i="1" s="1"/>
  <c r="R564" i="1"/>
  <c r="R576" i="1"/>
  <c r="R588" i="1"/>
  <c r="S589" i="1" s="1"/>
  <c r="R600" i="1"/>
  <c r="S601" i="1" s="1"/>
  <c r="R612" i="1"/>
  <c r="R624" i="1"/>
  <c r="R636" i="1"/>
  <c r="R648" i="1"/>
  <c r="R660" i="1"/>
  <c r="R672" i="1"/>
  <c r="S673" i="1" s="1"/>
  <c r="R684" i="1"/>
  <c r="S685" i="1" s="1"/>
  <c r="R696" i="1"/>
  <c r="S697" i="1" s="1"/>
  <c r="R708" i="1"/>
  <c r="R720" i="1"/>
  <c r="R732" i="1"/>
  <c r="S733" i="1" s="1"/>
  <c r="R744" i="1"/>
  <c r="S745" i="1" s="1"/>
  <c r="R756" i="1"/>
  <c r="R768" i="1"/>
  <c r="R780" i="1"/>
  <c r="R792" i="1"/>
  <c r="R804" i="1"/>
  <c r="R816" i="1"/>
  <c r="S817" i="1" s="1"/>
  <c r="R828" i="1"/>
  <c r="S829" i="1" s="1"/>
  <c r="R840" i="1"/>
  <c r="S841" i="1" s="1"/>
  <c r="R852" i="1"/>
  <c r="R864" i="1"/>
  <c r="R876" i="1"/>
  <c r="S877" i="1" s="1"/>
  <c r="R888" i="1"/>
  <c r="S889" i="1" s="1"/>
  <c r="R900" i="1"/>
  <c r="R912" i="1"/>
  <c r="R924" i="1"/>
  <c r="R936" i="1"/>
  <c r="R948" i="1"/>
  <c r="R960" i="1"/>
  <c r="S961" i="1" s="1"/>
  <c r="R972" i="1"/>
  <c r="S973" i="1" s="1"/>
  <c r="R984" i="1"/>
  <c r="S985" i="1" s="1"/>
  <c r="R996" i="1"/>
  <c r="R1008" i="1"/>
  <c r="R1020" i="1"/>
  <c r="S1021" i="1" s="1"/>
  <c r="R1032" i="1"/>
  <c r="S1033" i="1" s="1"/>
  <c r="R1044" i="1"/>
  <c r="R1056" i="1"/>
  <c r="R1068" i="1"/>
  <c r="R1080" i="1"/>
  <c r="R1092" i="1"/>
  <c r="R1104" i="1"/>
  <c r="S1105" i="1" s="1"/>
  <c r="R1116" i="1"/>
  <c r="S1117" i="1" s="1"/>
  <c r="R1128" i="1"/>
  <c r="S1129" i="1" s="1"/>
  <c r="R1140" i="1"/>
  <c r="R1152" i="1"/>
  <c r="R1164" i="1"/>
  <c r="S1165" i="1" s="1"/>
  <c r="R1176" i="1"/>
  <c r="S1177" i="1" s="1"/>
  <c r="R1188" i="1"/>
  <c r="R1200" i="1"/>
  <c r="R1212" i="1"/>
  <c r="R1224" i="1"/>
  <c r="R1236" i="1"/>
  <c r="R1248" i="1"/>
  <c r="S1249" i="1" s="1"/>
  <c r="R1260" i="1"/>
  <c r="S1261" i="1" s="1"/>
  <c r="R1272" i="1"/>
  <c r="S1273" i="1" s="1"/>
  <c r="R1284" i="1"/>
  <c r="R1296" i="1"/>
  <c r="R1308" i="1"/>
  <c r="S1309" i="1" s="1"/>
  <c r="R1320" i="1"/>
  <c r="S1321" i="1" s="1"/>
  <c r="R1332" i="1"/>
  <c r="R1344" i="1"/>
  <c r="R1356" i="1"/>
  <c r="R1368" i="1"/>
  <c r="R1380" i="1"/>
  <c r="R1392" i="1"/>
  <c r="S1393" i="1" s="1"/>
  <c r="R1404" i="1"/>
  <c r="S1405" i="1" s="1"/>
  <c r="R1416" i="1"/>
  <c r="S1417" i="1" s="1"/>
  <c r="R1428" i="1"/>
  <c r="R1440" i="1"/>
  <c r="R1452" i="1"/>
  <c r="S1453" i="1" s="1"/>
  <c r="R1464" i="1"/>
  <c r="S1465" i="1" s="1"/>
  <c r="R1476" i="1"/>
  <c r="R1488" i="1"/>
  <c r="R1500" i="1"/>
  <c r="R1512" i="1"/>
  <c r="R1524" i="1"/>
  <c r="R1536" i="1"/>
  <c r="S1537" i="1" s="1"/>
  <c r="R1548" i="1"/>
  <c r="S1549" i="1" s="1"/>
  <c r="R1560" i="1"/>
  <c r="S1561" i="1" s="1"/>
  <c r="R1572" i="1"/>
  <c r="R1584" i="1"/>
  <c r="R1596" i="1"/>
  <c r="S1597" i="1" s="1"/>
  <c r="R1608" i="1"/>
  <c r="S1609" i="1" s="1"/>
  <c r="R1620" i="1"/>
  <c r="R1632" i="1"/>
  <c r="R1644" i="1"/>
  <c r="R1656" i="1"/>
  <c r="R1668" i="1"/>
  <c r="R1680" i="1"/>
  <c r="S1681" i="1" s="1"/>
  <c r="R1692" i="1"/>
  <c r="S1693" i="1" s="1"/>
  <c r="R1704" i="1"/>
  <c r="S1705" i="1" s="1"/>
  <c r="R1716" i="1"/>
  <c r="R1728" i="1"/>
  <c r="R1740" i="1"/>
  <c r="S1741" i="1" s="1"/>
  <c r="R1752" i="1"/>
  <c r="S1753" i="1" s="1"/>
  <c r="R1764" i="1"/>
  <c r="R1776" i="1"/>
  <c r="R1788" i="1"/>
  <c r="R1800" i="1"/>
  <c r="R1812" i="1"/>
  <c r="R1824" i="1"/>
  <c r="S1825" i="1" s="1"/>
  <c r="R1836" i="1"/>
  <c r="S1837" i="1" s="1"/>
  <c r="R1848" i="1"/>
  <c r="S1849" i="1" s="1"/>
  <c r="R1860" i="1"/>
  <c r="R1872" i="1"/>
  <c r="R1884" i="1"/>
  <c r="S1885" i="1" s="1"/>
  <c r="R1896" i="1"/>
  <c r="S1897" i="1" s="1"/>
  <c r="R1908" i="1"/>
  <c r="R1920" i="1"/>
  <c r="R1932" i="1"/>
  <c r="R1944" i="1"/>
  <c r="R1956" i="1"/>
  <c r="R1968" i="1"/>
  <c r="S1969" i="1" s="1"/>
  <c r="R1980" i="1"/>
  <c r="S1981" i="1" s="1"/>
  <c r="R1992" i="1"/>
  <c r="S1993" i="1" s="1"/>
  <c r="R2004" i="1"/>
  <c r="R2016" i="1"/>
  <c r="G1992" i="1"/>
  <c r="H2007" i="1"/>
  <c r="I2012" i="1"/>
  <c r="G2016" i="1"/>
  <c r="R25" i="1"/>
  <c r="S26" i="1" s="1"/>
  <c r="R37" i="1"/>
  <c r="S38" i="1" s="1"/>
  <c r="R49" i="1"/>
  <c r="S50" i="1" s="1"/>
  <c r="R61" i="1"/>
  <c r="S62" i="1" s="1"/>
  <c r="R73" i="1"/>
  <c r="S74" i="1" s="1"/>
  <c r="R85" i="1"/>
  <c r="S86" i="1" s="1"/>
  <c r="R97" i="1"/>
  <c r="S98" i="1" s="1"/>
  <c r="R109" i="1"/>
  <c r="S110" i="1" s="1"/>
  <c r="R121" i="1"/>
  <c r="S122" i="1" s="1"/>
  <c r="R133" i="1"/>
  <c r="S134" i="1" s="1"/>
  <c r="R145" i="1"/>
  <c r="S146" i="1" s="1"/>
  <c r="R157" i="1"/>
  <c r="S158" i="1" s="1"/>
  <c r="R169" i="1"/>
  <c r="S170" i="1" s="1"/>
  <c r="R181" i="1"/>
  <c r="S182" i="1" s="1"/>
  <c r="R193" i="1"/>
  <c r="S194" i="1" s="1"/>
  <c r="R205" i="1"/>
  <c r="S206" i="1" s="1"/>
  <c r="R217" i="1"/>
  <c r="S218" i="1" s="1"/>
  <c r="R229" i="1"/>
  <c r="S230" i="1" s="1"/>
  <c r="R241" i="1"/>
  <c r="S242" i="1" s="1"/>
  <c r="R253" i="1"/>
  <c r="S254" i="1" s="1"/>
  <c r="R265" i="1"/>
  <c r="S266" i="1" s="1"/>
  <c r="R277" i="1"/>
  <c r="S278" i="1" s="1"/>
  <c r="R289" i="1"/>
  <c r="S290" i="1" s="1"/>
  <c r="R301" i="1"/>
  <c r="S302" i="1" s="1"/>
  <c r="R313" i="1"/>
  <c r="S314" i="1" s="1"/>
  <c r="R325" i="1"/>
  <c r="S326" i="1" s="1"/>
  <c r="R337" i="1"/>
  <c r="S338" i="1" s="1"/>
  <c r="R349" i="1"/>
  <c r="S350" i="1" s="1"/>
  <c r="R361" i="1"/>
  <c r="S362" i="1" s="1"/>
  <c r="R373" i="1"/>
  <c r="S374" i="1" s="1"/>
  <c r="R385" i="1"/>
  <c r="S386" i="1" s="1"/>
  <c r="R397" i="1"/>
  <c r="S398" i="1" s="1"/>
  <c r="R409" i="1"/>
  <c r="S410" i="1" s="1"/>
  <c r="R421" i="1"/>
  <c r="S422" i="1" s="1"/>
  <c r="R433" i="1"/>
  <c r="S434" i="1" s="1"/>
  <c r="R445" i="1"/>
  <c r="S446" i="1" s="1"/>
  <c r="R457" i="1"/>
  <c r="S458" i="1" s="1"/>
  <c r="R469" i="1"/>
  <c r="S470" i="1" s="1"/>
  <c r="R481" i="1"/>
  <c r="S482" i="1" s="1"/>
  <c r="R493" i="1"/>
  <c r="S494" i="1" s="1"/>
  <c r="R505" i="1"/>
  <c r="S506" i="1" s="1"/>
  <c r="R517" i="1"/>
  <c r="S518" i="1" s="1"/>
  <c r="R529" i="1"/>
  <c r="S530" i="1" s="1"/>
  <c r="R541" i="1"/>
  <c r="S542" i="1" s="1"/>
  <c r="R553" i="1"/>
  <c r="S554" i="1" s="1"/>
  <c r="R565" i="1"/>
  <c r="S566" i="1" s="1"/>
  <c r="R577" i="1"/>
  <c r="S578" i="1" s="1"/>
  <c r="R589" i="1"/>
  <c r="S590" i="1" s="1"/>
  <c r="R601" i="1"/>
  <c r="S602" i="1" s="1"/>
  <c r="R613" i="1"/>
  <c r="S614" i="1" s="1"/>
  <c r="R625" i="1"/>
  <c r="S626" i="1" s="1"/>
  <c r="R637" i="1"/>
  <c r="S638" i="1" s="1"/>
  <c r="R649" i="1"/>
  <c r="S650" i="1" s="1"/>
  <c r="R661" i="1"/>
  <c r="S662" i="1" s="1"/>
  <c r="R673" i="1"/>
  <c r="S674" i="1" s="1"/>
  <c r="R685" i="1"/>
  <c r="S686" i="1" s="1"/>
  <c r="R697" i="1"/>
  <c r="S698" i="1" s="1"/>
  <c r="R709" i="1"/>
  <c r="R721" i="1"/>
  <c r="R733" i="1"/>
  <c r="R745" i="1"/>
  <c r="R757" i="1"/>
  <c r="S758" i="1" s="1"/>
  <c r="R769" i="1"/>
  <c r="S770" i="1" s="1"/>
  <c r="R781" i="1"/>
  <c r="S782" i="1" s="1"/>
  <c r="R793" i="1"/>
  <c r="S794" i="1" s="1"/>
  <c r="R805" i="1"/>
  <c r="S806" i="1" s="1"/>
  <c r="R817" i="1"/>
  <c r="R829" i="1"/>
  <c r="R841" i="1"/>
  <c r="R853" i="1"/>
  <c r="R865" i="1"/>
  <c r="R877" i="1"/>
  <c r="R889" i="1"/>
  <c r="R901" i="1"/>
  <c r="S902" i="1" s="1"/>
  <c r="R913" i="1"/>
  <c r="S914" i="1" s="1"/>
  <c r="R925" i="1"/>
  <c r="S926" i="1" s="1"/>
  <c r="R937" i="1"/>
  <c r="S938" i="1" s="1"/>
  <c r="R949" i="1"/>
  <c r="S950" i="1" s="1"/>
  <c r="R961" i="1"/>
  <c r="R973" i="1"/>
  <c r="R985" i="1"/>
  <c r="R997" i="1"/>
  <c r="R1009" i="1"/>
  <c r="R1021" i="1"/>
  <c r="R1033" i="1"/>
  <c r="R1045" i="1"/>
  <c r="S1046" i="1" s="1"/>
  <c r="R1057" i="1"/>
  <c r="S1058" i="1" s="1"/>
  <c r="R1069" i="1"/>
  <c r="S1070" i="1" s="1"/>
  <c r="R1081" i="1"/>
  <c r="S1082" i="1" s="1"/>
  <c r="R1093" i="1"/>
  <c r="S1094" i="1" s="1"/>
  <c r="R1105" i="1"/>
  <c r="R1117" i="1"/>
  <c r="R1129" i="1"/>
  <c r="R1141" i="1"/>
  <c r="R1153" i="1"/>
  <c r="R1165" i="1"/>
  <c r="R1177" i="1"/>
  <c r="R1189" i="1"/>
  <c r="S1190" i="1" s="1"/>
  <c r="R1201" i="1"/>
  <c r="S1202" i="1" s="1"/>
  <c r="R1213" i="1"/>
  <c r="S1214" i="1" s="1"/>
  <c r="R1225" i="1"/>
  <c r="S1226" i="1" s="1"/>
  <c r="R1237" i="1"/>
  <c r="S1238" i="1" s="1"/>
  <c r="R1249" i="1"/>
  <c r="R1261" i="1"/>
  <c r="R1273" i="1"/>
  <c r="R1285" i="1"/>
  <c r="R1297" i="1"/>
  <c r="R1309" i="1"/>
  <c r="R1321" i="1"/>
  <c r="R1333" i="1"/>
  <c r="S1334" i="1" s="1"/>
  <c r="R1345" i="1"/>
  <c r="S1346" i="1" s="1"/>
  <c r="R1357" i="1"/>
  <c r="S1358" i="1" s="1"/>
  <c r="R1369" i="1"/>
  <c r="S1370" i="1" s="1"/>
  <c r="R1381" i="1"/>
  <c r="S1382" i="1" s="1"/>
  <c r="R1393" i="1"/>
  <c r="R1405" i="1"/>
  <c r="R1417" i="1"/>
  <c r="R1429" i="1"/>
  <c r="R1441" i="1"/>
  <c r="R1453" i="1"/>
  <c r="R1465" i="1"/>
  <c r="R1477" i="1"/>
  <c r="S1478" i="1" s="1"/>
  <c r="R1489" i="1"/>
  <c r="S1490" i="1" s="1"/>
  <c r="R1501" i="1"/>
  <c r="S1502" i="1" s="1"/>
  <c r="R1513" i="1"/>
  <c r="S1514" i="1" s="1"/>
  <c r="R1525" i="1"/>
  <c r="S1526" i="1" s="1"/>
  <c r="R1537" i="1"/>
  <c r="R1549" i="1"/>
  <c r="R1561" i="1"/>
  <c r="R1573" i="1"/>
  <c r="R1585" i="1"/>
  <c r="R1597" i="1"/>
  <c r="R1609" i="1"/>
  <c r="R1621" i="1"/>
  <c r="S1622" i="1" s="1"/>
  <c r="R1633" i="1"/>
  <c r="S1634" i="1" s="1"/>
  <c r="R1645" i="1"/>
  <c r="S1646" i="1" s="1"/>
  <c r="R1657" i="1"/>
  <c r="S1658" i="1" s="1"/>
  <c r="R1669" i="1"/>
  <c r="S1670" i="1" s="1"/>
  <c r="R1681" i="1"/>
  <c r="R1693" i="1"/>
  <c r="R1705" i="1"/>
  <c r="R1717" i="1"/>
  <c r="R1729" i="1"/>
  <c r="R1741" i="1"/>
  <c r="R1753" i="1"/>
  <c r="R1765" i="1"/>
  <c r="S1766" i="1" s="1"/>
  <c r="R1777" i="1"/>
  <c r="S1778" i="1" s="1"/>
  <c r="R1789" i="1"/>
  <c r="S1790" i="1" s="1"/>
  <c r="R1801" i="1"/>
  <c r="S1802" i="1" s="1"/>
  <c r="R1813" i="1"/>
  <c r="S1814" i="1" s="1"/>
  <c r="R1825" i="1"/>
  <c r="R1837" i="1"/>
  <c r="R1849" i="1"/>
  <c r="R1861" i="1"/>
  <c r="R1873" i="1"/>
  <c r="S1874" i="1" s="1"/>
  <c r="R1885" i="1"/>
  <c r="S1886" i="1" s="1"/>
  <c r="R1897" i="1"/>
  <c r="S1898" i="1" s="1"/>
  <c r="R1909" i="1"/>
  <c r="S1910" i="1" s="1"/>
  <c r="R1921" i="1"/>
  <c r="S1922" i="1" s="1"/>
  <c r="R1933" i="1"/>
  <c r="S1934" i="1" s="1"/>
  <c r="R1945" i="1"/>
  <c r="S1946" i="1" s="1"/>
  <c r="R1957" i="1"/>
  <c r="S1958" i="1" s="1"/>
  <c r="R1969" i="1"/>
  <c r="S1970" i="1" s="1"/>
  <c r="R1981" i="1"/>
  <c r="S1982" i="1" s="1"/>
  <c r="R1993" i="1"/>
  <c r="S1994" i="1" s="1"/>
  <c r="R2005" i="1"/>
  <c r="S2006" i="1" s="1"/>
  <c r="I639" i="1"/>
  <c r="F639" i="1"/>
  <c r="F1287" i="1"/>
  <c r="I1287" i="1"/>
  <c r="F1935" i="1"/>
  <c r="I1935" i="1"/>
  <c r="I52" i="1"/>
  <c r="F52" i="1"/>
  <c r="I220" i="1"/>
  <c r="F220" i="1"/>
  <c r="I256" i="1"/>
  <c r="F256" i="1"/>
  <c r="I328" i="1"/>
  <c r="F328" i="1"/>
  <c r="I496" i="1"/>
  <c r="F496" i="1"/>
  <c r="I568" i="1"/>
  <c r="F568" i="1"/>
  <c r="I628" i="1"/>
  <c r="F628" i="1"/>
  <c r="I904" i="1"/>
  <c r="F904" i="1"/>
  <c r="I1084" i="1"/>
  <c r="F1084" i="1"/>
  <c r="I1204" i="1"/>
  <c r="F1204" i="1"/>
  <c r="I1492" i="1"/>
  <c r="F1492" i="1"/>
  <c r="I1504" i="1"/>
  <c r="F1504" i="1"/>
  <c r="I905" i="1"/>
  <c r="F905" i="1"/>
  <c r="I16" i="1"/>
  <c r="F16" i="1"/>
  <c r="I64" i="1"/>
  <c r="F64" i="1"/>
  <c r="I136" i="1"/>
  <c r="F136" i="1"/>
  <c r="I208" i="1"/>
  <c r="F208" i="1"/>
  <c r="I280" i="1"/>
  <c r="F280" i="1"/>
  <c r="I352" i="1"/>
  <c r="F352" i="1"/>
  <c r="I436" i="1"/>
  <c r="F436" i="1"/>
  <c r="I676" i="1"/>
  <c r="F676" i="1"/>
  <c r="I736" i="1"/>
  <c r="F736" i="1"/>
  <c r="I808" i="1"/>
  <c r="F808" i="1"/>
  <c r="I868" i="1"/>
  <c r="M870" i="1" s="1"/>
  <c r="F868" i="1"/>
  <c r="I976" i="1"/>
  <c r="F976" i="1"/>
  <c r="I1036" i="1"/>
  <c r="F1036" i="1"/>
  <c r="I1108" i="1"/>
  <c r="F1108" i="1"/>
  <c r="I1168" i="1"/>
  <c r="F1168" i="1"/>
  <c r="I1228" i="1"/>
  <c r="F1228" i="1"/>
  <c r="I1300" i="1"/>
  <c r="F1300" i="1"/>
  <c r="I1360" i="1"/>
  <c r="F1360" i="1"/>
  <c r="I1420" i="1"/>
  <c r="F1420" i="1"/>
  <c r="I1432" i="1"/>
  <c r="F1432" i="1"/>
  <c r="I1564" i="1"/>
  <c r="F1564" i="1"/>
  <c r="I1624" i="1"/>
  <c r="F1624" i="1"/>
  <c r="I1684" i="1"/>
  <c r="F1684" i="1"/>
  <c r="I1744" i="1"/>
  <c r="F1744" i="1"/>
  <c r="I1804" i="1"/>
  <c r="F1804" i="1"/>
  <c r="I1864" i="1"/>
  <c r="M1866" i="1" s="1"/>
  <c r="F1864" i="1"/>
  <c r="I1912" i="1"/>
  <c r="F1912" i="1"/>
  <c r="I1972" i="1"/>
  <c r="F1972" i="1"/>
  <c r="I96" i="1"/>
  <c r="F96" i="1"/>
  <c r="I17" i="1"/>
  <c r="F17" i="1"/>
  <c r="I77" i="1"/>
  <c r="F77" i="1"/>
  <c r="I221" i="1"/>
  <c r="F221" i="1"/>
  <c r="I281" i="1"/>
  <c r="F281" i="1"/>
  <c r="I329" i="1"/>
  <c r="F329" i="1"/>
  <c r="F389" i="1"/>
  <c r="I389" i="1"/>
  <c r="F437" i="1"/>
  <c r="I437" i="1"/>
  <c r="F509" i="1"/>
  <c r="I509" i="1"/>
  <c r="I569" i="1"/>
  <c r="F569" i="1"/>
  <c r="F629" i="1"/>
  <c r="I629" i="1"/>
  <c r="I689" i="1"/>
  <c r="F689" i="1"/>
  <c r="I773" i="1"/>
  <c r="F773" i="1"/>
  <c r="I845" i="1"/>
  <c r="F845" i="1"/>
  <c r="I941" i="1"/>
  <c r="F941" i="1"/>
  <c r="I1001" i="1"/>
  <c r="F1001" i="1"/>
  <c r="I1061" i="1"/>
  <c r="F1061" i="1"/>
  <c r="I1121" i="1"/>
  <c r="F1121" i="1"/>
  <c r="I259" i="1"/>
  <c r="F259" i="1"/>
  <c r="I1598" i="1"/>
  <c r="F1598" i="1"/>
  <c r="F1612" i="1"/>
  <c r="I126" i="1"/>
  <c r="F126" i="1"/>
  <c r="I186" i="1"/>
  <c r="M188" i="1" s="1"/>
  <c r="F186" i="1"/>
  <c r="I234" i="1"/>
  <c r="F234" i="1"/>
  <c r="I294" i="1"/>
  <c r="F294" i="1"/>
  <c r="I342" i="1"/>
  <c r="F342" i="1"/>
  <c r="I390" i="1"/>
  <c r="F390" i="1"/>
  <c r="I450" i="1"/>
  <c r="F450" i="1"/>
  <c r="I666" i="1"/>
  <c r="F666" i="1"/>
  <c r="F846" i="1"/>
  <c r="I846" i="1"/>
  <c r="F1542" i="1"/>
  <c r="I1542" i="1"/>
  <c r="I1698" i="1"/>
  <c r="F1698" i="1"/>
  <c r="F271" i="1"/>
  <c r="I271" i="1"/>
  <c r="I367" i="1"/>
  <c r="F367" i="1"/>
  <c r="I451" i="1"/>
  <c r="F451" i="1"/>
  <c r="I1339" i="1"/>
  <c r="F1339" i="1"/>
  <c r="I1699" i="1"/>
  <c r="F1699" i="1"/>
  <c r="I130" i="1"/>
  <c r="F130" i="1"/>
  <c r="I214" i="1"/>
  <c r="F214" i="1"/>
  <c r="I661" i="1"/>
  <c r="F661" i="1"/>
  <c r="I175" i="1"/>
  <c r="F175" i="1"/>
  <c r="I627" i="1"/>
  <c r="F627" i="1"/>
  <c r="I790" i="1"/>
  <c r="F790" i="1"/>
  <c r="I1294" i="1"/>
  <c r="F1294" i="1"/>
  <c r="F1950" i="1"/>
  <c r="I1950" i="1"/>
  <c r="F132" i="1"/>
  <c r="F797" i="1"/>
  <c r="I103" i="1"/>
  <c r="M105" i="1" s="1"/>
  <c r="I782" i="1"/>
  <c r="F782" i="1"/>
  <c r="I1286" i="1"/>
  <c r="F1286" i="1"/>
  <c r="I7" i="1"/>
  <c r="F7" i="1"/>
  <c r="I177" i="1"/>
  <c r="F177" i="1"/>
  <c r="I478" i="1"/>
  <c r="F478" i="1"/>
  <c r="I792" i="1"/>
  <c r="M794" i="1" s="1"/>
  <c r="F792" i="1"/>
  <c r="F137" i="1"/>
  <c r="F832" i="1"/>
  <c r="F1252" i="1"/>
  <c r="I917" i="1"/>
  <c r="I124" i="1"/>
  <c r="F124" i="1"/>
  <c r="I184" i="1"/>
  <c r="F184" i="1"/>
  <c r="I244" i="1"/>
  <c r="F244" i="1"/>
  <c r="I304" i="1"/>
  <c r="F304" i="1"/>
  <c r="I364" i="1"/>
  <c r="F364" i="1"/>
  <c r="I400" i="1"/>
  <c r="F400" i="1"/>
  <c r="I460" i="1"/>
  <c r="F460" i="1"/>
  <c r="I556" i="1"/>
  <c r="F556" i="1"/>
  <c r="I592" i="1"/>
  <c r="F592" i="1"/>
  <c r="I652" i="1"/>
  <c r="M654" i="1" s="1"/>
  <c r="F652" i="1"/>
  <c r="I700" i="1"/>
  <c r="F700" i="1"/>
  <c r="I772" i="1"/>
  <c r="F772" i="1"/>
  <c r="I796" i="1"/>
  <c r="F796" i="1"/>
  <c r="I856" i="1"/>
  <c r="F856" i="1"/>
  <c r="I928" i="1"/>
  <c r="F928" i="1"/>
  <c r="I988" i="1"/>
  <c r="F988" i="1"/>
  <c r="I1048" i="1"/>
  <c r="F1048" i="1"/>
  <c r="I1096" i="1"/>
  <c r="F1096" i="1"/>
  <c r="I1156" i="1"/>
  <c r="F1156" i="1"/>
  <c r="I1312" i="1"/>
  <c r="M1314" i="1" s="1"/>
  <c r="F1312" i="1"/>
  <c r="I1384" i="1"/>
  <c r="F1384" i="1"/>
  <c r="I1468" i="1"/>
  <c r="F1468" i="1"/>
  <c r="I1528" i="1"/>
  <c r="F1528" i="1"/>
  <c r="I1672" i="1"/>
  <c r="F1672" i="1"/>
  <c r="I1696" i="1"/>
  <c r="F1696" i="1"/>
  <c r="I1756" i="1"/>
  <c r="F1756" i="1"/>
  <c r="I1816" i="1"/>
  <c r="F1816" i="1"/>
  <c r="I1888" i="1"/>
  <c r="F1888" i="1"/>
  <c r="I1936" i="1"/>
  <c r="F1936" i="1"/>
  <c r="I1984" i="1"/>
  <c r="F1984" i="1"/>
  <c r="I1099" i="1"/>
  <c r="F1099" i="1"/>
  <c r="M43" i="1"/>
  <c r="I101" i="1"/>
  <c r="F101" i="1"/>
  <c r="I149" i="1"/>
  <c r="F149" i="1"/>
  <c r="I209" i="1"/>
  <c r="F209" i="1"/>
  <c r="I269" i="1"/>
  <c r="F269" i="1"/>
  <c r="F341" i="1"/>
  <c r="I341" i="1"/>
  <c r="I401" i="1"/>
  <c r="F401" i="1"/>
  <c r="I461" i="1"/>
  <c r="F461" i="1"/>
  <c r="I497" i="1"/>
  <c r="F497" i="1"/>
  <c r="I581" i="1"/>
  <c r="F581" i="1"/>
  <c r="F653" i="1"/>
  <c r="I653" i="1"/>
  <c r="I701" i="1"/>
  <c r="M703" i="1" s="1"/>
  <c r="F701" i="1"/>
  <c r="I749" i="1"/>
  <c r="F749" i="1"/>
  <c r="I809" i="1"/>
  <c r="F809" i="1"/>
  <c r="I857" i="1"/>
  <c r="F857" i="1"/>
  <c r="I929" i="1"/>
  <c r="F929" i="1"/>
  <c r="I989" i="1"/>
  <c r="F989" i="1"/>
  <c r="I1049" i="1"/>
  <c r="F1049" i="1"/>
  <c r="I1097" i="1"/>
  <c r="F1097" i="1"/>
  <c r="F1157" i="1"/>
  <c r="I1157" i="1"/>
  <c r="I1325" i="1"/>
  <c r="F1325" i="1"/>
  <c r="I1824" i="1"/>
  <c r="F1824" i="1"/>
  <c r="F940" i="1"/>
  <c r="I30" i="1"/>
  <c r="F30" i="1"/>
  <c r="I270" i="1"/>
  <c r="F270" i="1"/>
  <c r="I330" i="1"/>
  <c r="F330" i="1"/>
  <c r="I462" i="1"/>
  <c r="F462" i="1"/>
  <c r="I606" i="1"/>
  <c r="F606" i="1"/>
  <c r="F870" i="1"/>
  <c r="I870" i="1"/>
  <c r="I1050" i="1"/>
  <c r="F1050" i="1"/>
  <c r="I1146" i="1"/>
  <c r="F1146" i="1"/>
  <c r="F1446" i="1"/>
  <c r="I1446" i="1"/>
  <c r="F1638" i="1"/>
  <c r="I1638" i="1"/>
  <c r="I1842" i="1"/>
  <c r="F1842" i="1"/>
  <c r="I1601" i="1"/>
  <c r="F1601" i="1"/>
  <c r="I379" i="1"/>
  <c r="F379" i="1"/>
  <c r="F919" i="1"/>
  <c r="I919" i="1"/>
  <c r="I1459" i="1"/>
  <c r="F1459" i="1"/>
  <c r="I1629" i="1"/>
  <c r="F1629" i="1"/>
  <c r="I331" i="1"/>
  <c r="F331" i="1"/>
  <c r="I1214" i="1"/>
  <c r="F1214" i="1"/>
  <c r="F210" i="1"/>
  <c r="I741" i="1"/>
  <c r="F741" i="1"/>
  <c r="I933" i="1"/>
  <c r="F933" i="1"/>
  <c r="I714" i="1"/>
  <c r="F714" i="1"/>
  <c r="F1408" i="1"/>
  <c r="I34" i="1"/>
  <c r="F34" i="1"/>
  <c r="I442" i="1"/>
  <c r="F442" i="1"/>
  <c r="I3" i="1"/>
  <c r="F3" i="1"/>
  <c r="I15" i="1"/>
  <c r="F15" i="1"/>
  <c r="I27" i="1"/>
  <c r="F27" i="1"/>
  <c r="I39" i="1"/>
  <c r="F39" i="1"/>
  <c r="I51" i="1"/>
  <c r="F51" i="1"/>
  <c r="I63" i="1"/>
  <c r="F63" i="1"/>
  <c r="I75" i="1"/>
  <c r="F75" i="1"/>
  <c r="I87" i="1"/>
  <c r="F87" i="1"/>
  <c r="I99" i="1"/>
  <c r="F99" i="1"/>
  <c r="I111" i="1"/>
  <c r="F111" i="1"/>
  <c r="I123" i="1"/>
  <c r="F123" i="1"/>
  <c r="I135" i="1"/>
  <c r="F135" i="1"/>
  <c r="I147" i="1"/>
  <c r="F147" i="1"/>
  <c r="I159" i="1"/>
  <c r="F159" i="1"/>
  <c r="I171" i="1"/>
  <c r="F171" i="1"/>
  <c r="I183" i="1"/>
  <c r="F183" i="1"/>
  <c r="I195" i="1"/>
  <c r="F195" i="1"/>
  <c r="I207" i="1"/>
  <c r="F207" i="1"/>
  <c r="I219" i="1"/>
  <c r="F219" i="1"/>
  <c r="I231" i="1"/>
  <c r="F231" i="1"/>
  <c r="I243" i="1"/>
  <c r="F243" i="1"/>
  <c r="I255" i="1"/>
  <c r="F255" i="1"/>
  <c r="I267" i="1"/>
  <c r="F267" i="1"/>
  <c r="I279" i="1"/>
  <c r="F279" i="1"/>
  <c r="I291" i="1"/>
  <c r="F291" i="1"/>
  <c r="I303" i="1"/>
  <c r="F303" i="1"/>
  <c r="I315" i="1"/>
  <c r="F315" i="1"/>
  <c r="I327" i="1"/>
  <c r="F327" i="1"/>
  <c r="I339" i="1"/>
  <c r="F339" i="1"/>
  <c r="I351" i="1"/>
  <c r="F351" i="1"/>
  <c r="I363" i="1"/>
  <c r="F363" i="1"/>
  <c r="I375" i="1"/>
  <c r="F375" i="1"/>
  <c r="I387" i="1"/>
  <c r="F387" i="1"/>
  <c r="I399" i="1"/>
  <c r="F399" i="1"/>
  <c r="I411" i="1"/>
  <c r="F411" i="1"/>
  <c r="I423" i="1"/>
  <c r="F423" i="1"/>
  <c r="I435" i="1"/>
  <c r="F435" i="1"/>
  <c r="I447" i="1"/>
  <c r="F447" i="1"/>
  <c r="I459" i="1"/>
  <c r="F459" i="1"/>
  <c r="I471" i="1"/>
  <c r="F471" i="1"/>
  <c r="I483" i="1"/>
  <c r="F483" i="1"/>
  <c r="I495" i="1"/>
  <c r="F495" i="1"/>
  <c r="I507" i="1"/>
  <c r="F507" i="1"/>
  <c r="I519" i="1"/>
  <c r="F519" i="1"/>
  <c r="I531" i="1"/>
  <c r="F531" i="1"/>
  <c r="I543" i="1"/>
  <c r="F543" i="1"/>
  <c r="I555" i="1"/>
  <c r="F555" i="1"/>
  <c r="I567" i="1"/>
  <c r="F567" i="1"/>
  <c r="I579" i="1"/>
  <c r="F579" i="1"/>
  <c r="I591" i="1"/>
  <c r="F591" i="1"/>
  <c r="I603" i="1"/>
  <c r="F603" i="1"/>
  <c r="I615" i="1"/>
  <c r="F615" i="1"/>
  <c r="I651" i="1"/>
  <c r="F651" i="1"/>
  <c r="I663" i="1"/>
  <c r="F663" i="1"/>
  <c r="I675" i="1"/>
  <c r="F675" i="1"/>
  <c r="I687" i="1"/>
  <c r="F687" i="1"/>
  <c r="I699" i="1"/>
  <c r="M701" i="1" s="1"/>
  <c r="F699" i="1"/>
  <c r="F711" i="1"/>
  <c r="I711" i="1"/>
  <c r="I723" i="1"/>
  <c r="F723" i="1"/>
  <c r="I735" i="1"/>
  <c r="F735" i="1"/>
  <c r="I747" i="1"/>
  <c r="F747" i="1"/>
  <c r="F759" i="1"/>
  <c r="I759" i="1"/>
  <c r="I771" i="1"/>
  <c r="F771" i="1"/>
  <c r="I783" i="1"/>
  <c r="F783" i="1"/>
  <c r="I795" i="1"/>
  <c r="F795" i="1"/>
  <c r="F807" i="1"/>
  <c r="I807" i="1"/>
  <c r="I819" i="1"/>
  <c r="F819" i="1"/>
  <c r="I831" i="1"/>
  <c r="F831" i="1"/>
  <c r="I843" i="1"/>
  <c r="F843" i="1"/>
  <c r="I855" i="1"/>
  <c r="F855" i="1"/>
  <c r="F867" i="1"/>
  <c r="I867" i="1"/>
  <c r="I879" i="1"/>
  <c r="F879" i="1"/>
  <c r="I891" i="1"/>
  <c r="F891" i="1"/>
  <c r="F903" i="1"/>
  <c r="I903" i="1"/>
  <c r="I915" i="1"/>
  <c r="F915" i="1"/>
  <c r="I927" i="1"/>
  <c r="F927" i="1"/>
  <c r="F951" i="1"/>
  <c r="I951" i="1"/>
  <c r="I963" i="1"/>
  <c r="F963" i="1"/>
  <c r="I975" i="1"/>
  <c r="F975" i="1"/>
  <c r="I987" i="1"/>
  <c r="F987" i="1"/>
  <c r="I999" i="1"/>
  <c r="F999" i="1"/>
  <c r="F1011" i="1"/>
  <c r="I1011" i="1"/>
  <c r="I1023" i="1"/>
  <c r="F1023" i="1"/>
  <c r="I1035" i="1"/>
  <c r="F1035" i="1"/>
  <c r="I1047" i="1"/>
  <c r="F1047" i="1"/>
  <c r="I1059" i="1"/>
  <c r="F1059" i="1"/>
  <c r="I1071" i="1"/>
  <c r="M1073" i="1" s="1"/>
  <c r="F1071" i="1"/>
  <c r="I1083" i="1"/>
  <c r="F1083" i="1"/>
  <c r="F1095" i="1"/>
  <c r="I1095" i="1"/>
  <c r="F1107" i="1"/>
  <c r="I1107" i="1"/>
  <c r="I1119" i="1"/>
  <c r="F1119" i="1"/>
  <c r="I1143" i="1"/>
  <c r="F1143" i="1"/>
  <c r="F1155" i="1"/>
  <c r="I1155" i="1"/>
  <c r="I1167" i="1"/>
  <c r="F1167" i="1"/>
  <c r="I1179" i="1"/>
  <c r="F1179" i="1"/>
  <c r="I1191" i="1"/>
  <c r="F1191" i="1"/>
  <c r="I1203" i="1"/>
  <c r="F1203" i="1"/>
  <c r="I1215" i="1"/>
  <c r="F1215" i="1"/>
  <c r="I1227" i="1"/>
  <c r="F1227" i="1"/>
  <c r="F1239" i="1"/>
  <c r="I1239" i="1"/>
  <c r="F1251" i="1"/>
  <c r="I1251" i="1"/>
  <c r="I1263" i="1"/>
  <c r="F1263" i="1"/>
  <c r="I1275" i="1"/>
  <c r="F1275" i="1"/>
  <c r="F1299" i="1"/>
  <c r="I1299" i="1"/>
  <c r="I1311" i="1"/>
  <c r="M1313" i="1" s="1"/>
  <c r="F1311" i="1"/>
  <c r="I1323" i="1"/>
  <c r="F1323" i="1"/>
  <c r="I1335" i="1"/>
  <c r="F1335" i="1"/>
  <c r="I1347" i="1"/>
  <c r="F1347" i="1"/>
  <c r="I1359" i="1"/>
  <c r="F1359" i="1"/>
  <c r="I1371" i="1"/>
  <c r="F1371" i="1"/>
  <c r="F1383" i="1"/>
  <c r="I1383" i="1"/>
  <c r="I1395" i="1"/>
  <c r="F1395" i="1"/>
  <c r="I1407" i="1"/>
  <c r="F1407" i="1"/>
  <c r="I1419" i="1"/>
  <c r="F1419" i="1"/>
  <c r="I1431" i="1"/>
  <c r="F1431" i="1"/>
  <c r="F1443" i="1"/>
  <c r="I1443" i="1"/>
  <c r="M1457" i="1"/>
  <c r="I1467" i="1"/>
  <c r="F1467" i="1"/>
  <c r="I1479" i="1"/>
  <c r="F1479" i="1"/>
  <c r="I1515" i="1"/>
  <c r="F1515" i="1"/>
  <c r="F1527" i="1"/>
  <c r="I1527" i="1"/>
  <c r="F1539" i="1"/>
  <c r="I1539" i="1"/>
  <c r="I1551" i="1"/>
  <c r="F1551" i="1"/>
  <c r="I1563" i="1"/>
  <c r="F1563" i="1"/>
  <c r="F1575" i="1"/>
  <c r="I1575" i="1"/>
  <c r="F1587" i="1"/>
  <c r="I1587" i="1"/>
  <c r="I1599" i="1"/>
  <c r="F1599" i="1"/>
  <c r="I1611" i="1"/>
  <c r="F1611" i="1"/>
  <c r="I1623" i="1"/>
  <c r="F1623" i="1"/>
  <c r="I1635" i="1"/>
  <c r="F1635" i="1"/>
  <c r="I1647" i="1"/>
  <c r="F1647" i="1"/>
  <c r="I1659" i="1"/>
  <c r="F1659" i="1"/>
  <c r="F1671" i="1"/>
  <c r="I1671" i="1"/>
  <c r="F1683" i="1"/>
  <c r="I1683" i="1"/>
  <c r="F1695" i="1"/>
  <c r="I1695" i="1"/>
  <c r="F1707" i="1"/>
  <c r="I1707" i="1"/>
  <c r="F1719" i="1"/>
  <c r="I1719" i="1"/>
  <c r="F1731" i="1"/>
  <c r="I1731" i="1"/>
  <c r="F1743" i="1"/>
  <c r="I1743" i="1"/>
  <c r="F1755" i="1"/>
  <c r="I1755" i="1"/>
  <c r="F1767" i="1"/>
  <c r="I1767" i="1"/>
  <c r="F1779" i="1"/>
  <c r="I1779" i="1"/>
  <c r="F1791" i="1"/>
  <c r="I1791" i="1"/>
  <c r="F1803" i="1"/>
  <c r="I1803" i="1"/>
  <c r="F1815" i="1"/>
  <c r="I1815" i="1"/>
  <c r="F1827" i="1"/>
  <c r="I1827" i="1"/>
  <c r="F1839" i="1"/>
  <c r="I1839" i="1"/>
  <c r="F1851" i="1"/>
  <c r="I1851" i="1"/>
  <c r="F1863" i="1"/>
  <c r="I1863" i="1"/>
  <c r="F1875" i="1"/>
  <c r="I1875" i="1"/>
  <c r="F1887" i="1"/>
  <c r="I1887" i="1"/>
  <c r="F1899" i="1"/>
  <c r="I1899" i="1"/>
  <c r="F1911" i="1"/>
  <c r="I1911" i="1"/>
  <c r="F1923" i="1"/>
  <c r="I1923" i="1"/>
  <c r="F1947" i="1"/>
  <c r="I1947" i="1"/>
  <c r="F1959" i="1"/>
  <c r="I1959" i="1"/>
  <c r="F1971" i="1"/>
  <c r="I1971" i="1"/>
  <c r="F1983" i="1"/>
  <c r="I1983" i="1"/>
  <c r="F1995" i="1"/>
  <c r="I1995" i="1"/>
  <c r="F2007" i="1"/>
  <c r="I2007" i="1"/>
  <c r="I12" i="1"/>
  <c r="F12" i="1"/>
  <c r="F94" i="1"/>
  <c r="I94" i="1"/>
  <c r="I178" i="1"/>
  <c r="F178" i="1"/>
  <c r="I252" i="1"/>
  <c r="F252" i="1"/>
  <c r="I487" i="1"/>
  <c r="F487" i="1"/>
  <c r="I1094" i="1"/>
  <c r="F1094" i="1"/>
  <c r="I1378" i="1"/>
  <c r="F1378" i="1"/>
  <c r="F150" i="1"/>
  <c r="I40" i="1"/>
  <c r="F40" i="1"/>
  <c r="I76" i="1"/>
  <c r="F76" i="1"/>
  <c r="I112" i="1"/>
  <c r="F112" i="1"/>
  <c r="I172" i="1"/>
  <c r="F172" i="1"/>
  <c r="I316" i="1"/>
  <c r="F316" i="1"/>
  <c r="I376" i="1"/>
  <c r="F376" i="1"/>
  <c r="I412" i="1"/>
  <c r="F412" i="1"/>
  <c r="I484" i="1"/>
  <c r="F484" i="1"/>
  <c r="I544" i="1"/>
  <c r="F544" i="1"/>
  <c r="I616" i="1"/>
  <c r="M618" i="1" s="1"/>
  <c r="F616" i="1"/>
  <c r="I664" i="1"/>
  <c r="F664" i="1"/>
  <c r="I712" i="1"/>
  <c r="F712" i="1"/>
  <c r="I748" i="1"/>
  <c r="F748" i="1"/>
  <c r="I784" i="1"/>
  <c r="F784" i="1"/>
  <c r="I844" i="1"/>
  <c r="F844" i="1"/>
  <c r="I892" i="1"/>
  <c r="F892" i="1"/>
  <c r="I916" i="1"/>
  <c r="F916" i="1"/>
  <c r="I964" i="1"/>
  <c r="F964" i="1"/>
  <c r="I1000" i="1"/>
  <c r="F1000" i="1"/>
  <c r="I1060" i="1"/>
  <c r="F1060" i="1"/>
  <c r="I1120" i="1"/>
  <c r="F1120" i="1"/>
  <c r="I1180" i="1"/>
  <c r="F1180" i="1"/>
  <c r="I1216" i="1"/>
  <c r="F1216" i="1"/>
  <c r="I1240" i="1"/>
  <c r="F1240" i="1"/>
  <c r="I1288" i="1"/>
  <c r="F1288" i="1"/>
  <c r="I1348" i="1"/>
  <c r="F1348" i="1"/>
  <c r="I1396" i="1"/>
  <c r="F1396" i="1"/>
  <c r="I1480" i="1"/>
  <c r="F1480" i="1"/>
  <c r="I1540" i="1"/>
  <c r="F1540" i="1"/>
  <c r="I1576" i="1"/>
  <c r="F1576" i="1"/>
  <c r="I1636" i="1"/>
  <c r="F1636" i="1"/>
  <c r="I1720" i="1"/>
  <c r="F1720" i="1"/>
  <c r="I1768" i="1"/>
  <c r="F1768" i="1"/>
  <c r="I1828" i="1"/>
  <c r="F1828" i="1"/>
  <c r="I1840" i="1"/>
  <c r="F1840" i="1"/>
  <c r="I1900" i="1"/>
  <c r="F1900" i="1"/>
  <c r="I1960" i="1"/>
  <c r="F1960" i="1"/>
  <c r="I2008" i="1"/>
  <c r="F2008" i="1"/>
  <c r="I5" i="1"/>
  <c r="F5" i="1"/>
  <c r="I65" i="1"/>
  <c r="F65" i="1"/>
  <c r="I125" i="1"/>
  <c r="F125" i="1"/>
  <c r="I161" i="1"/>
  <c r="F161" i="1"/>
  <c r="I197" i="1"/>
  <c r="F197" i="1"/>
  <c r="I257" i="1"/>
  <c r="F257" i="1"/>
  <c r="I293" i="1"/>
  <c r="F293" i="1"/>
  <c r="I353" i="1"/>
  <c r="F353" i="1"/>
  <c r="I413" i="1"/>
  <c r="M415" i="1" s="1"/>
  <c r="F413" i="1"/>
  <c r="I473" i="1"/>
  <c r="F473" i="1"/>
  <c r="I521" i="1"/>
  <c r="F521" i="1"/>
  <c r="F557" i="1"/>
  <c r="I557" i="1"/>
  <c r="I617" i="1"/>
  <c r="F617" i="1"/>
  <c r="I677" i="1"/>
  <c r="F677" i="1"/>
  <c r="I737" i="1"/>
  <c r="F737" i="1"/>
  <c r="I881" i="1"/>
  <c r="F881" i="1"/>
  <c r="I1037" i="1"/>
  <c r="F1037" i="1"/>
  <c r="I1109" i="1"/>
  <c r="F1109" i="1"/>
  <c r="I1169" i="1"/>
  <c r="F1169" i="1"/>
  <c r="I1241" i="1"/>
  <c r="F1241" i="1"/>
  <c r="I1529" i="1"/>
  <c r="F1529" i="1"/>
  <c r="I6" i="1"/>
  <c r="F6" i="1"/>
  <c r="I54" i="1"/>
  <c r="F54" i="1"/>
  <c r="I90" i="1"/>
  <c r="F90" i="1"/>
  <c r="I138" i="1"/>
  <c r="F138" i="1"/>
  <c r="I198" i="1"/>
  <c r="F198" i="1"/>
  <c r="I258" i="1"/>
  <c r="F258" i="1"/>
  <c r="I306" i="1"/>
  <c r="F306" i="1"/>
  <c r="I366" i="1"/>
  <c r="F366" i="1"/>
  <c r="I402" i="1"/>
  <c r="F402" i="1"/>
  <c r="I486" i="1"/>
  <c r="F486" i="1"/>
  <c r="F942" i="1"/>
  <c r="I942" i="1"/>
  <c r="F1014" i="1"/>
  <c r="I1014" i="1"/>
  <c r="I1338" i="1"/>
  <c r="F1338" i="1"/>
  <c r="I1482" i="1"/>
  <c r="F1482" i="1"/>
  <c r="F1758" i="1"/>
  <c r="I1758" i="1"/>
  <c r="I79" i="1"/>
  <c r="F79" i="1"/>
  <c r="F151" i="1"/>
  <c r="I151" i="1"/>
  <c r="I523" i="1"/>
  <c r="F523" i="1"/>
  <c r="F1063" i="1"/>
  <c r="I1063" i="1"/>
  <c r="F1135" i="1"/>
  <c r="I1135" i="1"/>
  <c r="F1303" i="1"/>
  <c r="I1303" i="1"/>
  <c r="F1207" i="1"/>
  <c r="I1207" i="1"/>
  <c r="I439" i="1"/>
  <c r="M441" i="1" s="1"/>
  <c r="I129" i="1"/>
  <c r="F129" i="1"/>
  <c r="F621" i="1"/>
  <c r="I621" i="1"/>
  <c r="I693" i="1"/>
  <c r="F693" i="1"/>
  <c r="I1821" i="1"/>
  <c r="F1821" i="1"/>
  <c r="I141" i="1"/>
  <c r="F141" i="1"/>
  <c r="F70" i="1"/>
  <c r="I70" i="1"/>
  <c r="I370" i="1"/>
  <c r="F370" i="1"/>
  <c r="I1030" i="1"/>
  <c r="F1030" i="1"/>
  <c r="F78" i="1"/>
  <c r="I28" i="1"/>
  <c r="F28" i="1"/>
  <c r="I100" i="1"/>
  <c r="F100" i="1"/>
  <c r="I160" i="1"/>
  <c r="F160" i="1"/>
  <c r="I232" i="1"/>
  <c r="F232" i="1"/>
  <c r="I292" i="1"/>
  <c r="F292" i="1"/>
  <c r="I340" i="1"/>
  <c r="F340" i="1"/>
  <c r="I424" i="1"/>
  <c r="F424" i="1"/>
  <c r="I472" i="1"/>
  <c r="F472" i="1"/>
  <c r="I532" i="1"/>
  <c r="F532" i="1"/>
  <c r="I604" i="1"/>
  <c r="F604" i="1"/>
  <c r="I688" i="1"/>
  <c r="F688" i="1"/>
  <c r="I760" i="1"/>
  <c r="F760" i="1"/>
  <c r="I820" i="1"/>
  <c r="F820" i="1"/>
  <c r="I880" i="1"/>
  <c r="F880" i="1"/>
  <c r="I952" i="1"/>
  <c r="F952" i="1"/>
  <c r="I1024" i="1"/>
  <c r="F1024" i="1"/>
  <c r="I1144" i="1"/>
  <c r="F1144" i="1"/>
  <c r="I1276" i="1"/>
  <c r="F1276" i="1"/>
  <c r="I1336" i="1"/>
  <c r="F1336" i="1"/>
  <c r="I1372" i="1"/>
  <c r="F1372" i="1"/>
  <c r="I1456" i="1"/>
  <c r="F1456" i="1"/>
  <c r="I1552" i="1"/>
  <c r="M1554" i="1" s="1"/>
  <c r="F1552" i="1"/>
  <c r="I1600" i="1"/>
  <c r="F1600" i="1"/>
  <c r="I1660" i="1"/>
  <c r="M1662" i="1" s="1"/>
  <c r="F1660" i="1"/>
  <c r="I1708" i="1"/>
  <c r="F1708" i="1"/>
  <c r="I1780" i="1"/>
  <c r="F1780" i="1"/>
  <c r="I1876" i="1"/>
  <c r="F1876" i="1"/>
  <c r="I1948" i="1"/>
  <c r="F1948" i="1"/>
  <c r="I19" i="1"/>
  <c r="M21" i="1" s="1"/>
  <c r="F19" i="1"/>
  <c r="I1397" i="1"/>
  <c r="F1397" i="1"/>
  <c r="I89" i="1"/>
  <c r="F89" i="1"/>
  <c r="I173" i="1"/>
  <c r="F173" i="1"/>
  <c r="F245" i="1"/>
  <c r="I245" i="1"/>
  <c r="I305" i="1"/>
  <c r="F305" i="1"/>
  <c r="F365" i="1"/>
  <c r="I365" i="1"/>
  <c r="I449" i="1"/>
  <c r="F449" i="1"/>
  <c r="F533" i="1"/>
  <c r="I533" i="1"/>
  <c r="I593" i="1"/>
  <c r="F593" i="1"/>
  <c r="I641" i="1"/>
  <c r="F641" i="1"/>
  <c r="I713" i="1"/>
  <c r="F713" i="1"/>
  <c r="I761" i="1"/>
  <c r="F761" i="1"/>
  <c r="I821" i="1"/>
  <c r="F821" i="1"/>
  <c r="I869" i="1"/>
  <c r="F869" i="1"/>
  <c r="I953" i="1"/>
  <c r="F953" i="1"/>
  <c r="I1025" i="1"/>
  <c r="F1025" i="1"/>
  <c r="I1085" i="1"/>
  <c r="F1085" i="1"/>
  <c r="I1145" i="1"/>
  <c r="F1145" i="1"/>
  <c r="I883" i="1"/>
  <c r="F883" i="1"/>
  <c r="I42" i="1"/>
  <c r="F42" i="1"/>
  <c r="I114" i="1"/>
  <c r="F114" i="1"/>
  <c r="I174" i="1"/>
  <c r="F174" i="1"/>
  <c r="I222" i="1"/>
  <c r="F222" i="1"/>
  <c r="I282" i="1"/>
  <c r="F282" i="1"/>
  <c r="I318" i="1"/>
  <c r="F318" i="1"/>
  <c r="I378" i="1"/>
  <c r="F378" i="1"/>
  <c r="I426" i="1"/>
  <c r="F426" i="1"/>
  <c r="I474" i="1"/>
  <c r="F474" i="1"/>
  <c r="I762" i="1"/>
  <c r="F762" i="1"/>
  <c r="F1134" i="1"/>
  <c r="I1134" i="1"/>
  <c r="F1926" i="1"/>
  <c r="I1926" i="1"/>
  <c r="F41" i="1"/>
  <c r="F414" i="1"/>
  <c r="I67" i="1"/>
  <c r="F67" i="1"/>
  <c r="I247" i="1"/>
  <c r="F247" i="1"/>
  <c r="I307" i="1"/>
  <c r="F307" i="1"/>
  <c r="I511" i="1"/>
  <c r="F511" i="1"/>
  <c r="I1171" i="1"/>
  <c r="F1171" i="1"/>
  <c r="I559" i="1"/>
  <c r="F559" i="1"/>
  <c r="F1830" i="1"/>
  <c r="I1830" i="1"/>
  <c r="I48" i="1"/>
  <c r="F48" i="1"/>
  <c r="I33" i="1"/>
  <c r="F33" i="1"/>
  <c r="I237" i="1"/>
  <c r="F237" i="1"/>
  <c r="I1137" i="1"/>
  <c r="F1137" i="1"/>
  <c r="I576" i="1"/>
  <c r="F576" i="1"/>
  <c r="I403" i="1"/>
  <c r="F403" i="1"/>
  <c r="I981" i="1"/>
  <c r="F981" i="1"/>
  <c r="F1733" i="1"/>
  <c r="I1733" i="1"/>
  <c r="F1455" i="1"/>
  <c r="I4" i="1"/>
  <c r="F4" i="1"/>
  <c r="I88" i="1"/>
  <c r="F88" i="1"/>
  <c r="I148" i="1"/>
  <c r="F148" i="1"/>
  <c r="I196" i="1"/>
  <c r="F196" i="1"/>
  <c r="I268" i="1"/>
  <c r="F268" i="1"/>
  <c r="I388" i="1"/>
  <c r="F388" i="1"/>
  <c r="I448" i="1"/>
  <c r="F448" i="1"/>
  <c r="I508" i="1"/>
  <c r="F508" i="1"/>
  <c r="I580" i="1"/>
  <c r="F580" i="1"/>
  <c r="I640" i="1"/>
  <c r="F640" i="1"/>
  <c r="I724" i="1"/>
  <c r="M726" i="1" s="1"/>
  <c r="F724" i="1"/>
  <c r="I1012" i="1"/>
  <c r="M1014" i="1" s="1"/>
  <c r="F1012" i="1"/>
  <c r="I1072" i="1"/>
  <c r="F1072" i="1"/>
  <c r="I1132" i="1"/>
  <c r="F1132" i="1"/>
  <c r="I1192" i="1"/>
  <c r="F1192" i="1"/>
  <c r="I1264" i="1"/>
  <c r="F1264" i="1"/>
  <c r="I1324" i="1"/>
  <c r="F1324" i="1"/>
  <c r="I1444" i="1"/>
  <c r="F1444" i="1"/>
  <c r="I1516" i="1"/>
  <c r="F1516" i="1"/>
  <c r="I1588" i="1"/>
  <c r="F1588" i="1"/>
  <c r="I1648" i="1"/>
  <c r="F1648" i="1"/>
  <c r="I1732" i="1"/>
  <c r="F1732" i="1"/>
  <c r="I1792" i="1"/>
  <c r="F1792" i="1"/>
  <c r="I1852" i="1"/>
  <c r="F1852" i="1"/>
  <c r="I1924" i="1"/>
  <c r="F1924" i="1"/>
  <c r="I1996" i="1"/>
  <c r="F1996" i="1"/>
  <c r="I53" i="1"/>
  <c r="F53" i="1"/>
  <c r="I113" i="1"/>
  <c r="F113" i="1"/>
  <c r="I185" i="1"/>
  <c r="F185" i="1"/>
  <c r="I233" i="1"/>
  <c r="M235" i="1" s="1"/>
  <c r="F233" i="1"/>
  <c r="I317" i="1"/>
  <c r="F317" i="1"/>
  <c r="I377" i="1"/>
  <c r="F377" i="1"/>
  <c r="I425" i="1"/>
  <c r="F425" i="1"/>
  <c r="I485" i="1"/>
  <c r="F485" i="1"/>
  <c r="I545" i="1"/>
  <c r="F545" i="1"/>
  <c r="F605" i="1"/>
  <c r="I605" i="1"/>
  <c r="I665" i="1"/>
  <c r="F665" i="1"/>
  <c r="I725" i="1"/>
  <c r="F725" i="1"/>
  <c r="I785" i="1"/>
  <c r="F785" i="1"/>
  <c r="I833" i="1"/>
  <c r="F833" i="1"/>
  <c r="I893" i="1"/>
  <c r="M895" i="1" s="1"/>
  <c r="F893" i="1"/>
  <c r="I965" i="1"/>
  <c r="M967" i="1" s="1"/>
  <c r="F965" i="1"/>
  <c r="F1013" i="1"/>
  <c r="I1013" i="1"/>
  <c r="I1073" i="1"/>
  <c r="F1073" i="1"/>
  <c r="I1133" i="1"/>
  <c r="F1133" i="1"/>
  <c r="F1398" i="1"/>
  <c r="I1398" i="1"/>
  <c r="I18" i="1"/>
  <c r="M20" i="1" s="1"/>
  <c r="F18" i="1"/>
  <c r="I66" i="1"/>
  <c r="F66" i="1"/>
  <c r="I102" i="1"/>
  <c r="F102" i="1"/>
  <c r="I162" i="1"/>
  <c r="F162" i="1"/>
  <c r="I246" i="1"/>
  <c r="F246" i="1"/>
  <c r="I438" i="1"/>
  <c r="F438" i="1"/>
  <c r="F822" i="1"/>
  <c r="I822" i="1"/>
  <c r="F1182" i="1"/>
  <c r="I1182" i="1"/>
  <c r="I1266" i="1"/>
  <c r="F1266" i="1"/>
  <c r="I1650" i="1"/>
  <c r="F1650" i="1"/>
  <c r="I1890" i="1"/>
  <c r="F1890" i="1"/>
  <c r="F1829" i="1"/>
  <c r="I1829" i="1"/>
  <c r="F977" i="1"/>
  <c r="I31" i="1"/>
  <c r="M33" i="1" s="1"/>
  <c r="F31" i="1"/>
  <c r="I115" i="1"/>
  <c r="F115" i="1"/>
  <c r="I211" i="1"/>
  <c r="F211" i="1"/>
  <c r="I295" i="1"/>
  <c r="F295" i="1"/>
  <c r="I475" i="1"/>
  <c r="F475" i="1"/>
  <c r="I547" i="1"/>
  <c r="F547" i="1"/>
  <c r="F847" i="1"/>
  <c r="I847" i="1"/>
  <c r="F1423" i="1"/>
  <c r="I1423" i="1"/>
  <c r="I1891" i="1"/>
  <c r="F1891" i="1"/>
  <c r="I694" i="1"/>
  <c r="F694" i="1"/>
  <c r="I709" i="1"/>
  <c r="F709" i="1"/>
  <c r="I1329" i="1"/>
  <c r="F1329" i="1"/>
  <c r="I334" i="1"/>
  <c r="F334" i="1"/>
  <c r="I46" i="1"/>
  <c r="F46" i="1"/>
  <c r="I298" i="1"/>
  <c r="F298" i="1"/>
  <c r="F550" i="1"/>
  <c r="I550" i="1"/>
  <c r="I742" i="1"/>
  <c r="F742" i="1"/>
  <c r="I934" i="1"/>
  <c r="F934" i="1"/>
  <c r="I1186" i="1"/>
  <c r="F1186" i="1"/>
  <c r="I55" i="1"/>
  <c r="F55" i="1"/>
  <c r="I223" i="1"/>
  <c r="F223" i="1"/>
  <c r="I979" i="1"/>
  <c r="F979" i="1"/>
  <c r="I1503" i="1"/>
  <c r="F1503" i="1"/>
  <c r="I1721" i="1"/>
  <c r="F1721" i="1"/>
  <c r="I83" i="1"/>
  <c r="M84" i="1" s="1"/>
  <c r="F83" i="1"/>
  <c r="I36" i="1"/>
  <c r="F36" i="1"/>
  <c r="I108" i="1"/>
  <c r="F108" i="1"/>
  <c r="I144" i="1"/>
  <c r="F144" i="1"/>
  <c r="I156" i="1"/>
  <c r="F156" i="1"/>
  <c r="I204" i="1"/>
  <c r="F204" i="1"/>
  <c r="I228" i="1"/>
  <c r="M229" i="1" s="1"/>
  <c r="F228" i="1"/>
  <c r="I240" i="1"/>
  <c r="F240" i="1"/>
  <c r="I288" i="1"/>
  <c r="F288" i="1"/>
  <c r="I324" i="1"/>
  <c r="F324" i="1"/>
  <c r="I360" i="1"/>
  <c r="F360" i="1"/>
  <c r="I396" i="1"/>
  <c r="F396" i="1"/>
  <c r="I432" i="1"/>
  <c r="F432" i="1"/>
  <c r="I468" i="1"/>
  <c r="F468" i="1"/>
  <c r="I540" i="1"/>
  <c r="F540" i="1"/>
  <c r="I648" i="1"/>
  <c r="F648" i="1"/>
  <c r="I672" i="1"/>
  <c r="M673" i="1" s="1"/>
  <c r="F672" i="1"/>
  <c r="I744" i="1"/>
  <c r="F744" i="1"/>
  <c r="I768" i="1"/>
  <c r="F768" i="1"/>
  <c r="I1260" i="1"/>
  <c r="F1260" i="1"/>
  <c r="I1320" i="1"/>
  <c r="F1320" i="1"/>
  <c r="I1452" i="1"/>
  <c r="F1452" i="1"/>
  <c r="I2016" i="1"/>
  <c r="F2016" i="1"/>
  <c r="I406" i="1"/>
  <c r="F406" i="1"/>
  <c r="I789" i="1"/>
  <c r="F789" i="1"/>
  <c r="F990" i="1"/>
  <c r="I990" i="1"/>
  <c r="I1291" i="1"/>
  <c r="F1291" i="1"/>
  <c r="I1742" i="1"/>
  <c r="F1742" i="1"/>
  <c r="I1937" i="1"/>
  <c r="F1937" i="1"/>
  <c r="F93" i="1"/>
  <c r="F520" i="1"/>
  <c r="F1131" i="1"/>
  <c r="I29" i="1"/>
  <c r="I510" i="1"/>
  <c r="F510" i="1"/>
  <c r="I534" i="1"/>
  <c r="F534" i="1"/>
  <c r="I582" i="1"/>
  <c r="F582" i="1"/>
  <c r="I738" i="1"/>
  <c r="F738" i="1"/>
  <c r="F774" i="1"/>
  <c r="I774" i="1"/>
  <c r="F798" i="1"/>
  <c r="I798" i="1"/>
  <c r="I834" i="1"/>
  <c r="F834" i="1"/>
  <c r="I882" i="1"/>
  <c r="F882" i="1"/>
  <c r="F918" i="1"/>
  <c r="I918" i="1"/>
  <c r="I954" i="1"/>
  <c r="F954" i="1"/>
  <c r="I1122" i="1"/>
  <c r="F1122" i="1"/>
  <c r="I1170" i="1"/>
  <c r="F1170" i="1"/>
  <c r="I1218" i="1"/>
  <c r="F1218" i="1"/>
  <c r="F1254" i="1"/>
  <c r="I1254" i="1"/>
  <c r="I1290" i="1"/>
  <c r="F1290" i="1"/>
  <c r="F1350" i="1"/>
  <c r="I1350" i="1"/>
  <c r="I504" i="1"/>
  <c r="F504" i="1"/>
  <c r="I1507" i="1"/>
  <c r="F1507" i="1"/>
  <c r="I84" i="1"/>
  <c r="F84" i="1"/>
  <c r="I168" i="1"/>
  <c r="F168" i="1"/>
  <c r="I216" i="1"/>
  <c r="F216" i="1"/>
  <c r="I264" i="1"/>
  <c r="F264" i="1"/>
  <c r="I276" i="1"/>
  <c r="F276" i="1"/>
  <c r="I312" i="1"/>
  <c r="F312" i="1"/>
  <c r="I336" i="1"/>
  <c r="F336" i="1"/>
  <c r="I348" i="1"/>
  <c r="F348" i="1"/>
  <c r="I372" i="1"/>
  <c r="F372" i="1"/>
  <c r="I384" i="1"/>
  <c r="F384" i="1"/>
  <c r="I408" i="1"/>
  <c r="M410" i="1" s="1"/>
  <c r="F408" i="1"/>
  <c r="I420" i="1"/>
  <c r="F420" i="1"/>
  <c r="I456" i="1"/>
  <c r="F456" i="1"/>
  <c r="I480" i="1"/>
  <c r="F480" i="1"/>
  <c r="I516" i="1"/>
  <c r="F516" i="1"/>
  <c r="I528" i="1"/>
  <c r="F528" i="1"/>
  <c r="I552" i="1"/>
  <c r="F552" i="1"/>
  <c r="I564" i="1"/>
  <c r="F564" i="1"/>
  <c r="I588" i="1"/>
  <c r="F588" i="1"/>
  <c r="I600" i="1"/>
  <c r="F600" i="1"/>
  <c r="I612" i="1"/>
  <c r="F612" i="1"/>
  <c r="I624" i="1"/>
  <c r="F624" i="1"/>
  <c r="I636" i="1"/>
  <c r="F636" i="1"/>
  <c r="I660" i="1"/>
  <c r="F660" i="1"/>
  <c r="I684" i="1"/>
  <c r="F684" i="1"/>
  <c r="I696" i="1"/>
  <c r="F696" i="1"/>
  <c r="I708" i="1"/>
  <c r="F708" i="1"/>
  <c r="I732" i="1"/>
  <c r="F732" i="1"/>
  <c r="I756" i="1"/>
  <c r="F756" i="1"/>
  <c r="I780" i="1"/>
  <c r="F780" i="1"/>
  <c r="I804" i="1"/>
  <c r="F804" i="1"/>
  <c r="I816" i="1"/>
  <c r="F816" i="1"/>
  <c r="I828" i="1"/>
  <c r="F828" i="1"/>
  <c r="I840" i="1"/>
  <c r="F840" i="1"/>
  <c r="I852" i="1"/>
  <c r="F852" i="1"/>
  <c r="I864" i="1"/>
  <c r="F864" i="1"/>
  <c r="I876" i="1"/>
  <c r="F876" i="1"/>
  <c r="I888" i="1"/>
  <c r="F888" i="1"/>
  <c r="I900" i="1"/>
  <c r="F900" i="1"/>
  <c r="I912" i="1"/>
  <c r="F912" i="1"/>
  <c r="I924" i="1"/>
  <c r="F924" i="1"/>
  <c r="I936" i="1"/>
  <c r="F936" i="1"/>
  <c r="I948" i="1"/>
  <c r="F948" i="1"/>
  <c r="I960" i="1"/>
  <c r="F960" i="1"/>
  <c r="I972" i="1"/>
  <c r="F972" i="1"/>
  <c r="I984" i="1"/>
  <c r="F984" i="1"/>
  <c r="I996" i="1"/>
  <c r="F996" i="1"/>
  <c r="I1020" i="1"/>
  <c r="F1020" i="1"/>
  <c r="I1032" i="1"/>
  <c r="F1032" i="1"/>
  <c r="I1044" i="1"/>
  <c r="F1044" i="1"/>
  <c r="I1056" i="1"/>
  <c r="F1056" i="1"/>
  <c r="I1068" i="1"/>
  <c r="F1068" i="1"/>
  <c r="I1104" i="1"/>
  <c r="F1104" i="1"/>
  <c r="I1116" i="1"/>
  <c r="F1116" i="1"/>
  <c r="I1128" i="1"/>
  <c r="F1128" i="1"/>
  <c r="I1140" i="1"/>
  <c r="F1140" i="1"/>
  <c r="I1152" i="1"/>
  <c r="F1152" i="1"/>
  <c r="I1176" i="1"/>
  <c r="F1176" i="1"/>
  <c r="I1188" i="1"/>
  <c r="F1188" i="1"/>
  <c r="I1200" i="1"/>
  <c r="F1200" i="1"/>
  <c r="I1212" i="1"/>
  <c r="M1214" i="1" s="1"/>
  <c r="F1212" i="1"/>
  <c r="I1224" i="1"/>
  <c r="F1224" i="1"/>
  <c r="I1236" i="1"/>
  <c r="F1236" i="1"/>
  <c r="I1248" i="1"/>
  <c r="F1248" i="1"/>
  <c r="I1272" i="1"/>
  <c r="F1272" i="1"/>
  <c r="I1284" i="1"/>
  <c r="F1284" i="1"/>
  <c r="I1296" i="1"/>
  <c r="M1298" i="1" s="1"/>
  <c r="F1296" i="1"/>
  <c r="I1308" i="1"/>
  <c r="F1308" i="1"/>
  <c r="I1332" i="1"/>
  <c r="F1332" i="1"/>
  <c r="I1344" i="1"/>
  <c r="F1344" i="1"/>
  <c r="I1356" i="1"/>
  <c r="F1356" i="1"/>
  <c r="I1368" i="1"/>
  <c r="F1368" i="1"/>
  <c r="I1380" i="1"/>
  <c r="F1380" i="1"/>
  <c r="I1392" i="1"/>
  <c r="F1392" i="1"/>
  <c r="I1404" i="1"/>
  <c r="F1404" i="1"/>
  <c r="I1416" i="1"/>
  <c r="F1416" i="1"/>
  <c r="I1428" i="1"/>
  <c r="F1428" i="1"/>
  <c r="I1440" i="1"/>
  <c r="F1440" i="1"/>
  <c r="I1464" i="1"/>
  <c r="M1466" i="1" s="1"/>
  <c r="F1464" i="1"/>
  <c r="I1476" i="1"/>
  <c r="F1476" i="1"/>
  <c r="I1488" i="1"/>
  <c r="F1488" i="1"/>
  <c r="I1500" i="1"/>
  <c r="F1500" i="1"/>
  <c r="I1512" i="1"/>
  <c r="F1512" i="1"/>
  <c r="I1524" i="1"/>
  <c r="F1524" i="1"/>
  <c r="I1548" i="1"/>
  <c r="F1548" i="1"/>
  <c r="I1560" i="1"/>
  <c r="F1560" i="1"/>
  <c r="I1572" i="1"/>
  <c r="F1572" i="1"/>
  <c r="I1584" i="1"/>
  <c r="F1584" i="1"/>
  <c r="I1596" i="1"/>
  <c r="F1596" i="1"/>
  <c r="I1608" i="1"/>
  <c r="F1608" i="1"/>
  <c r="I1620" i="1"/>
  <c r="F1620" i="1"/>
  <c r="I1632" i="1"/>
  <c r="F1632" i="1"/>
  <c r="I1644" i="1"/>
  <c r="F1644" i="1"/>
  <c r="I1656" i="1"/>
  <c r="F1656" i="1"/>
  <c r="I1668" i="1"/>
  <c r="F1668" i="1"/>
  <c r="I1680" i="1"/>
  <c r="F1680" i="1"/>
  <c r="I1692" i="1"/>
  <c r="F1692" i="1"/>
  <c r="I1704" i="1"/>
  <c r="F1704" i="1"/>
  <c r="I1716" i="1"/>
  <c r="F1716" i="1"/>
  <c r="I1728" i="1"/>
  <c r="F1728" i="1"/>
  <c r="I1740" i="1"/>
  <c r="F1740" i="1"/>
  <c r="I1752" i="1"/>
  <c r="F1752" i="1"/>
  <c r="I1764" i="1"/>
  <c r="F1764" i="1"/>
  <c r="I1776" i="1"/>
  <c r="F1776" i="1"/>
  <c r="I1788" i="1"/>
  <c r="F1788" i="1"/>
  <c r="I1800" i="1"/>
  <c r="F1800" i="1"/>
  <c r="I1812" i="1"/>
  <c r="F1812" i="1"/>
  <c r="I1836" i="1"/>
  <c r="F1836" i="1"/>
  <c r="I1848" i="1"/>
  <c r="F1848" i="1"/>
  <c r="I1860" i="1"/>
  <c r="F1860" i="1"/>
  <c r="I1872" i="1"/>
  <c r="F1872" i="1"/>
  <c r="I1884" i="1"/>
  <c r="F1884" i="1"/>
  <c r="I1896" i="1"/>
  <c r="F1896" i="1"/>
  <c r="I1908" i="1"/>
  <c r="F1908" i="1"/>
  <c r="I1920" i="1"/>
  <c r="F1920" i="1"/>
  <c r="I1932" i="1"/>
  <c r="M1934" i="1" s="1"/>
  <c r="F1932" i="1"/>
  <c r="I1944" i="1"/>
  <c r="F1944" i="1"/>
  <c r="I1956" i="1"/>
  <c r="F1956" i="1"/>
  <c r="I1968" i="1"/>
  <c r="F1968" i="1"/>
  <c r="I1980" i="1"/>
  <c r="F1980" i="1"/>
  <c r="I1992" i="1"/>
  <c r="F1992" i="1"/>
  <c r="I2004" i="1"/>
  <c r="F2004" i="1"/>
  <c r="I81" i="1"/>
  <c r="F81" i="1"/>
  <c r="F118" i="1"/>
  <c r="I118" i="1"/>
  <c r="I242" i="1"/>
  <c r="F242" i="1"/>
  <c r="I686" i="1"/>
  <c r="F686" i="1"/>
  <c r="I950" i="1"/>
  <c r="M952" i="1" s="1"/>
  <c r="F950" i="1"/>
  <c r="I1181" i="1"/>
  <c r="F1181" i="1"/>
  <c r="I1361" i="1"/>
  <c r="F1361" i="1"/>
  <c r="I1454" i="1"/>
  <c r="F1454" i="1"/>
  <c r="I1574" i="1"/>
  <c r="F1574" i="1"/>
  <c r="I1790" i="1"/>
  <c r="F1790" i="1"/>
  <c r="I1913" i="1"/>
  <c r="F1913" i="1"/>
  <c r="R30" i="1"/>
  <c r="S31" i="1" s="1"/>
  <c r="R42" i="1"/>
  <c r="S43" i="1" s="1"/>
  <c r="R54" i="1"/>
  <c r="S55" i="1" s="1"/>
  <c r="R66" i="1"/>
  <c r="S67" i="1" s="1"/>
  <c r="R78" i="1"/>
  <c r="S79" i="1" s="1"/>
  <c r="R90" i="1"/>
  <c r="S91" i="1" s="1"/>
  <c r="R102" i="1"/>
  <c r="S103" i="1" s="1"/>
  <c r="R114" i="1"/>
  <c r="S115" i="1" s="1"/>
  <c r="R126" i="1"/>
  <c r="S127" i="1" s="1"/>
  <c r="R138" i="1"/>
  <c r="S139" i="1" s="1"/>
  <c r="R150" i="1"/>
  <c r="S151" i="1" s="1"/>
  <c r="R162" i="1"/>
  <c r="R174" i="1"/>
  <c r="S175" i="1" s="1"/>
  <c r="R186" i="1"/>
  <c r="S187" i="1" s="1"/>
  <c r="R198" i="1"/>
  <c r="S199" i="1" s="1"/>
  <c r="R210" i="1"/>
  <c r="S211" i="1" s="1"/>
  <c r="R222" i="1"/>
  <c r="S223" i="1" s="1"/>
  <c r="R234" i="1"/>
  <c r="S235" i="1" s="1"/>
  <c r="R246" i="1"/>
  <c r="S247" i="1" s="1"/>
  <c r="R258" i="1"/>
  <c r="S259" i="1" s="1"/>
  <c r="R270" i="1"/>
  <c r="S271" i="1" s="1"/>
  <c r="R282" i="1"/>
  <c r="S283" i="1" s="1"/>
  <c r="R294" i="1"/>
  <c r="S295" i="1" s="1"/>
  <c r="R306" i="1"/>
  <c r="R318" i="1"/>
  <c r="S319" i="1" s="1"/>
  <c r="R330" i="1"/>
  <c r="S331" i="1" s="1"/>
  <c r="R342" i="1"/>
  <c r="S343" i="1" s="1"/>
  <c r="R354" i="1"/>
  <c r="S355" i="1" s="1"/>
  <c r="R366" i="1"/>
  <c r="S367" i="1" s="1"/>
  <c r="R378" i="1"/>
  <c r="S379" i="1" s="1"/>
  <c r="R390" i="1"/>
  <c r="S391" i="1" s="1"/>
  <c r="R402" i="1"/>
  <c r="S403" i="1" s="1"/>
  <c r="R414" i="1"/>
  <c r="S415" i="1" s="1"/>
  <c r="R426" i="1"/>
  <c r="S427" i="1" s="1"/>
  <c r="R438" i="1"/>
  <c r="S439" i="1" s="1"/>
  <c r="R450" i="1"/>
  <c r="R462" i="1"/>
  <c r="S463" i="1" s="1"/>
  <c r="R474" i="1"/>
  <c r="S475" i="1" s="1"/>
  <c r="R486" i="1"/>
  <c r="S487" i="1" s="1"/>
  <c r="R498" i="1"/>
  <c r="S499" i="1" s="1"/>
  <c r="R510" i="1"/>
  <c r="S511" i="1" s="1"/>
  <c r="F654" i="1"/>
  <c r="F1723" i="1"/>
  <c r="I655" i="1"/>
  <c r="I13" i="1"/>
  <c r="F13" i="1"/>
  <c r="I25" i="1"/>
  <c r="F25" i="1"/>
  <c r="I37" i="1"/>
  <c r="F37" i="1"/>
  <c r="I49" i="1"/>
  <c r="F49" i="1"/>
  <c r="I61" i="1"/>
  <c r="F61" i="1"/>
  <c r="I73" i="1"/>
  <c r="M74" i="1" s="1"/>
  <c r="F73" i="1"/>
  <c r="I85" i="1"/>
  <c r="F85" i="1"/>
  <c r="I97" i="1"/>
  <c r="F97" i="1"/>
  <c r="I109" i="1"/>
  <c r="F109" i="1"/>
  <c r="I121" i="1"/>
  <c r="F121" i="1"/>
  <c r="I133" i="1"/>
  <c r="M134" i="1" s="1"/>
  <c r="F133" i="1"/>
  <c r="I145" i="1"/>
  <c r="F145" i="1"/>
  <c r="I157" i="1"/>
  <c r="F157" i="1"/>
  <c r="I169" i="1"/>
  <c r="F169" i="1"/>
  <c r="I181" i="1"/>
  <c r="F181" i="1"/>
  <c r="I193" i="1"/>
  <c r="F193" i="1"/>
  <c r="I205" i="1"/>
  <c r="F205" i="1"/>
  <c r="I217" i="1"/>
  <c r="F217" i="1"/>
  <c r="I229" i="1"/>
  <c r="F229" i="1"/>
  <c r="I241" i="1"/>
  <c r="F241" i="1"/>
  <c r="I253" i="1"/>
  <c r="F253" i="1"/>
  <c r="I265" i="1"/>
  <c r="F265" i="1"/>
  <c r="I277" i="1"/>
  <c r="F277" i="1"/>
  <c r="I289" i="1"/>
  <c r="F289" i="1"/>
  <c r="I301" i="1"/>
  <c r="F301" i="1"/>
  <c r="I313" i="1"/>
  <c r="F313" i="1"/>
  <c r="I325" i="1"/>
  <c r="F325" i="1"/>
  <c r="I337" i="1"/>
  <c r="F337" i="1"/>
  <c r="I349" i="1"/>
  <c r="F349" i="1"/>
  <c r="I361" i="1"/>
  <c r="F361" i="1"/>
  <c r="I373" i="1"/>
  <c r="F373" i="1"/>
  <c r="I385" i="1"/>
  <c r="F385" i="1"/>
  <c r="I397" i="1"/>
  <c r="F397" i="1"/>
  <c r="I409" i="1"/>
  <c r="F409" i="1"/>
  <c r="I421" i="1"/>
  <c r="F421" i="1"/>
  <c r="I433" i="1"/>
  <c r="F433" i="1"/>
  <c r="I445" i="1"/>
  <c r="F445" i="1"/>
  <c r="I457" i="1"/>
  <c r="F457" i="1"/>
  <c r="I469" i="1"/>
  <c r="F469" i="1"/>
  <c r="I481" i="1"/>
  <c r="F481" i="1"/>
  <c r="I493" i="1"/>
  <c r="F493" i="1"/>
  <c r="I505" i="1"/>
  <c r="F505" i="1"/>
  <c r="I517" i="1"/>
  <c r="F517" i="1"/>
  <c r="I529" i="1"/>
  <c r="F529" i="1"/>
  <c r="I541" i="1"/>
  <c r="F541" i="1"/>
  <c r="I553" i="1"/>
  <c r="F553" i="1"/>
  <c r="I565" i="1"/>
  <c r="F565" i="1"/>
  <c r="I577" i="1"/>
  <c r="F577" i="1"/>
  <c r="I589" i="1"/>
  <c r="F589" i="1"/>
  <c r="I601" i="1"/>
  <c r="F601" i="1"/>
  <c r="I613" i="1"/>
  <c r="F613" i="1"/>
  <c r="I625" i="1"/>
  <c r="F625" i="1"/>
  <c r="I637" i="1"/>
  <c r="F637" i="1"/>
  <c r="I649" i="1"/>
  <c r="F649" i="1"/>
  <c r="I673" i="1"/>
  <c r="F673" i="1"/>
  <c r="I685" i="1"/>
  <c r="M687" i="1" s="1"/>
  <c r="F685" i="1"/>
  <c r="I697" i="1"/>
  <c r="F697" i="1"/>
  <c r="I721" i="1"/>
  <c r="F721" i="1"/>
  <c r="I733" i="1"/>
  <c r="F733" i="1"/>
  <c r="I745" i="1"/>
  <c r="F745" i="1"/>
  <c r="I757" i="1"/>
  <c r="F757" i="1"/>
  <c r="I769" i="1"/>
  <c r="F769" i="1"/>
  <c r="I781" i="1"/>
  <c r="F781" i="1"/>
  <c r="I805" i="1"/>
  <c r="F805" i="1"/>
  <c r="I817" i="1"/>
  <c r="F817" i="1"/>
  <c r="I829" i="1"/>
  <c r="F829" i="1"/>
  <c r="I841" i="1"/>
  <c r="F841" i="1"/>
  <c r="I853" i="1"/>
  <c r="F853" i="1"/>
  <c r="I877" i="1"/>
  <c r="F877" i="1"/>
  <c r="I889" i="1"/>
  <c r="F889" i="1"/>
  <c r="I901" i="1"/>
  <c r="F901" i="1"/>
  <c r="I925" i="1"/>
  <c r="F925" i="1"/>
  <c r="I937" i="1"/>
  <c r="M939" i="1" s="1"/>
  <c r="F937" i="1"/>
  <c r="F949" i="1"/>
  <c r="I949" i="1"/>
  <c r="I961" i="1"/>
  <c r="F961" i="1"/>
  <c r="I973" i="1"/>
  <c r="F973" i="1"/>
  <c r="I985" i="1"/>
  <c r="F985" i="1"/>
  <c r="I1009" i="1"/>
  <c r="F1009" i="1"/>
  <c r="I1021" i="1"/>
  <c r="F1021" i="1"/>
  <c r="I1033" i="1"/>
  <c r="F1033" i="1"/>
  <c r="I1057" i="1"/>
  <c r="F1057" i="1"/>
  <c r="I1069" i="1"/>
  <c r="F1069" i="1"/>
  <c r="I1081" i="1"/>
  <c r="M1082" i="1" s="1"/>
  <c r="F1081" i="1"/>
  <c r="F1093" i="1"/>
  <c r="I1093" i="1"/>
  <c r="I1105" i="1"/>
  <c r="F1105" i="1"/>
  <c r="I1117" i="1"/>
  <c r="F1117" i="1"/>
  <c r="I1129" i="1"/>
  <c r="F1129" i="1"/>
  <c r="I1141" i="1"/>
  <c r="F1141" i="1"/>
  <c r="I1153" i="1"/>
  <c r="F1153" i="1"/>
  <c r="I1177" i="1"/>
  <c r="F1177" i="1"/>
  <c r="I1189" i="1"/>
  <c r="F1189" i="1"/>
  <c r="I1201" i="1"/>
  <c r="F1201" i="1"/>
  <c r="I1213" i="1"/>
  <c r="F1213" i="1"/>
  <c r="I1225" i="1"/>
  <c r="F1225" i="1"/>
  <c r="F1237" i="1"/>
  <c r="I1237" i="1"/>
  <c r="I1249" i="1"/>
  <c r="F1249" i="1"/>
  <c r="I1261" i="1"/>
  <c r="F1261" i="1"/>
  <c r="I1273" i="1"/>
  <c r="F1273" i="1"/>
  <c r="I1297" i="1"/>
  <c r="F1297" i="1"/>
  <c r="I1321" i="1"/>
  <c r="F1321" i="1"/>
  <c r="I1345" i="1"/>
  <c r="M1347" i="1" s="1"/>
  <c r="F1345" i="1"/>
  <c r="I1357" i="1"/>
  <c r="F1357" i="1"/>
  <c r="I1369" i="1"/>
  <c r="F1369" i="1"/>
  <c r="I1381" i="1"/>
  <c r="F1381" i="1"/>
  <c r="I1393" i="1"/>
  <c r="F1393" i="1"/>
  <c r="I1405" i="1"/>
  <c r="F1405" i="1"/>
  <c r="I1417" i="1"/>
  <c r="F1417" i="1"/>
  <c r="I1429" i="1"/>
  <c r="F1429" i="1"/>
  <c r="I1441" i="1"/>
  <c r="F1441" i="1"/>
  <c r="I1453" i="1"/>
  <c r="F1453" i="1"/>
  <c r="I1465" i="1"/>
  <c r="F1465" i="1"/>
  <c r="I1477" i="1"/>
  <c r="F1477" i="1"/>
  <c r="I1489" i="1"/>
  <c r="M1491" i="1" s="1"/>
  <c r="F1489" i="1"/>
  <c r="I1501" i="1"/>
  <c r="F1501" i="1"/>
  <c r="I1513" i="1"/>
  <c r="F1513" i="1"/>
  <c r="F1525" i="1"/>
  <c r="I1525" i="1"/>
  <c r="I1537" i="1"/>
  <c r="F1537" i="1"/>
  <c r="I1549" i="1"/>
  <c r="F1549" i="1"/>
  <c r="I1561" i="1"/>
  <c r="F1561" i="1"/>
  <c r="F1573" i="1"/>
  <c r="I1573" i="1"/>
  <c r="I1585" i="1"/>
  <c r="F1585" i="1"/>
  <c r="I1597" i="1"/>
  <c r="F1597" i="1"/>
  <c r="I1609" i="1"/>
  <c r="F1609" i="1"/>
  <c r="F1621" i="1"/>
  <c r="I1621" i="1"/>
  <c r="I1633" i="1"/>
  <c r="F1633" i="1"/>
  <c r="I1657" i="1"/>
  <c r="F1657" i="1"/>
  <c r="I1681" i="1"/>
  <c r="F1681" i="1"/>
  <c r="I1693" i="1"/>
  <c r="F1693" i="1"/>
  <c r="I1705" i="1"/>
  <c r="F1705" i="1"/>
  <c r="F1717" i="1"/>
  <c r="I1717" i="1"/>
  <c r="I1729" i="1"/>
  <c r="F1729" i="1"/>
  <c r="F1741" i="1"/>
  <c r="I1741" i="1"/>
  <c r="I1753" i="1"/>
  <c r="F1753" i="1"/>
  <c r="I1777" i="1"/>
  <c r="F1777" i="1"/>
  <c r="F1789" i="1"/>
  <c r="I1789" i="1"/>
  <c r="I1801" i="1"/>
  <c r="F1801" i="1"/>
  <c r="F1813" i="1"/>
  <c r="I1813" i="1"/>
  <c r="I1825" i="1"/>
  <c r="F1825" i="1"/>
  <c r="F1837" i="1"/>
  <c r="I1837" i="1"/>
  <c r="I1849" i="1"/>
  <c r="F1849" i="1"/>
  <c r="F1861" i="1"/>
  <c r="I1861" i="1"/>
  <c r="I1873" i="1"/>
  <c r="F1873" i="1"/>
  <c r="F1885" i="1"/>
  <c r="I1885" i="1"/>
  <c r="I1897" i="1"/>
  <c r="M1899" i="1" s="1"/>
  <c r="F1897" i="1"/>
  <c r="F1909" i="1"/>
  <c r="I1909" i="1"/>
  <c r="I1921" i="1"/>
  <c r="F1921" i="1"/>
  <c r="F1933" i="1"/>
  <c r="I1933" i="1"/>
  <c r="I1945" i="1"/>
  <c r="F1945" i="1"/>
  <c r="F1957" i="1"/>
  <c r="I1957" i="1"/>
  <c r="I1969" i="1"/>
  <c r="F1969" i="1"/>
  <c r="F1981" i="1"/>
  <c r="I1981" i="1"/>
  <c r="I1993" i="1"/>
  <c r="F1993" i="1"/>
  <c r="F2005" i="1"/>
  <c r="I2005" i="1"/>
  <c r="I2" i="1"/>
  <c r="F2" i="1"/>
  <c r="I166" i="1"/>
  <c r="F166" i="1"/>
  <c r="I850" i="1"/>
  <c r="F850" i="1"/>
  <c r="I974" i="1"/>
  <c r="F974" i="1"/>
  <c r="I1793" i="1"/>
  <c r="F1793" i="1"/>
  <c r="F1925" i="1"/>
  <c r="I1925" i="1"/>
  <c r="T7" i="1"/>
  <c r="U7" i="1" s="1"/>
  <c r="F72" i="1"/>
  <c r="F187" i="1"/>
  <c r="F251" i="1"/>
  <c r="F488" i="1"/>
  <c r="F1080" i="1"/>
  <c r="F1747" i="1"/>
  <c r="F2012" i="1"/>
  <c r="I1374" i="1"/>
  <c r="I14" i="1"/>
  <c r="F14" i="1"/>
  <c r="I26" i="1"/>
  <c r="F26" i="1"/>
  <c r="I38" i="1"/>
  <c r="F38" i="1"/>
  <c r="I50" i="1"/>
  <c r="F50" i="1"/>
  <c r="I62" i="1"/>
  <c r="F62" i="1"/>
  <c r="I74" i="1"/>
  <c r="F74" i="1"/>
  <c r="I86" i="1"/>
  <c r="F86" i="1"/>
  <c r="I110" i="1"/>
  <c r="F110" i="1"/>
  <c r="I122" i="1"/>
  <c r="M122" i="1" s="1"/>
  <c r="F122" i="1"/>
  <c r="I134" i="1"/>
  <c r="F134" i="1"/>
  <c r="I158" i="1"/>
  <c r="F158" i="1"/>
  <c r="I170" i="1"/>
  <c r="F170" i="1"/>
  <c r="I182" i="1"/>
  <c r="F182" i="1"/>
  <c r="I206" i="1"/>
  <c r="M208" i="1" s="1"/>
  <c r="F206" i="1"/>
  <c r="I218" i="1"/>
  <c r="F218" i="1"/>
  <c r="I230" i="1"/>
  <c r="F230" i="1"/>
  <c r="I254" i="1"/>
  <c r="F254" i="1"/>
  <c r="I266" i="1"/>
  <c r="F266" i="1"/>
  <c r="I278" i="1"/>
  <c r="F278" i="1"/>
  <c r="I290" i="1"/>
  <c r="F290" i="1"/>
  <c r="I302" i="1"/>
  <c r="F302" i="1"/>
  <c r="I314" i="1"/>
  <c r="F314" i="1"/>
  <c r="I326" i="1"/>
  <c r="F326" i="1"/>
  <c r="I338" i="1"/>
  <c r="F338" i="1"/>
  <c r="I350" i="1"/>
  <c r="F350" i="1"/>
  <c r="I362" i="1"/>
  <c r="F362" i="1"/>
  <c r="I374" i="1"/>
  <c r="F374" i="1"/>
  <c r="I386" i="1"/>
  <c r="F386" i="1"/>
  <c r="I398" i="1"/>
  <c r="F398" i="1"/>
  <c r="I410" i="1"/>
  <c r="F410" i="1"/>
  <c r="I422" i="1"/>
  <c r="M424" i="1" s="1"/>
  <c r="F422" i="1"/>
  <c r="I434" i="1"/>
  <c r="F434" i="1"/>
  <c r="I446" i="1"/>
  <c r="F446" i="1"/>
  <c r="I458" i="1"/>
  <c r="F458" i="1"/>
  <c r="I470" i="1"/>
  <c r="F470" i="1"/>
  <c r="I482" i="1"/>
  <c r="F482" i="1"/>
  <c r="I494" i="1"/>
  <c r="M496" i="1" s="1"/>
  <c r="F494" i="1"/>
  <c r="I506" i="1"/>
  <c r="F506" i="1"/>
  <c r="I518" i="1"/>
  <c r="F518" i="1"/>
  <c r="I530" i="1"/>
  <c r="F530" i="1"/>
  <c r="I542" i="1"/>
  <c r="F542" i="1"/>
  <c r="I554" i="1"/>
  <c r="F554" i="1"/>
  <c r="I566" i="1"/>
  <c r="F566" i="1"/>
  <c r="I578" i="1"/>
  <c r="F578" i="1"/>
  <c r="I590" i="1"/>
  <c r="F590" i="1"/>
  <c r="I602" i="1"/>
  <c r="F602" i="1"/>
  <c r="I614" i="1"/>
  <c r="F614" i="1"/>
  <c r="I626" i="1"/>
  <c r="F626" i="1"/>
  <c r="I638" i="1"/>
  <c r="F638" i="1"/>
  <c r="I650" i="1"/>
  <c r="F650" i="1"/>
  <c r="I662" i="1"/>
  <c r="F662" i="1"/>
  <c r="I674" i="1"/>
  <c r="F674" i="1"/>
  <c r="I698" i="1"/>
  <c r="F698" i="1"/>
  <c r="I710" i="1"/>
  <c r="F710" i="1"/>
  <c r="I722" i="1"/>
  <c r="F722" i="1"/>
  <c r="I746" i="1"/>
  <c r="F746" i="1"/>
  <c r="I758" i="1"/>
  <c r="F758" i="1"/>
  <c r="I770" i="1"/>
  <c r="F770" i="1"/>
  <c r="I794" i="1"/>
  <c r="F794" i="1"/>
  <c r="I806" i="1"/>
  <c r="F806" i="1"/>
  <c r="I818" i="1"/>
  <c r="F818" i="1"/>
  <c r="I830" i="1"/>
  <c r="F830" i="1"/>
  <c r="I842" i="1"/>
  <c r="F842" i="1"/>
  <c r="I854" i="1"/>
  <c r="F854" i="1"/>
  <c r="I866" i="1"/>
  <c r="F866" i="1"/>
  <c r="I878" i="1"/>
  <c r="F878" i="1"/>
  <c r="I890" i="1"/>
  <c r="F890" i="1"/>
  <c r="I902" i="1"/>
  <c r="F902" i="1"/>
  <c r="I914" i="1"/>
  <c r="F914" i="1"/>
  <c r="I926" i="1"/>
  <c r="F926" i="1"/>
  <c r="M940" i="1"/>
  <c r="I962" i="1"/>
  <c r="M964" i="1" s="1"/>
  <c r="F962" i="1"/>
  <c r="I986" i="1"/>
  <c r="F986" i="1"/>
  <c r="I1010" i="1"/>
  <c r="F1010" i="1"/>
  <c r="I1022" i="1"/>
  <c r="F1022" i="1"/>
  <c r="I1034" i="1"/>
  <c r="F1034" i="1"/>
  <c r="I1046" i="1"/>
  <c r="F1046" i="1"/>
  <c r="I1082" i="1"/>
  <c r="F1082" i="1"/>
  <c r="I1106" i="1"/>
  <c r="F1106" i="1"/>
  <c r="I1118" i="1"/>
  <c r="F1118" i="1"/>
  <c r="I1130" i="1"/>
  <c r="F1130" i="1"/>
  <c r="I1142" i="1"/>
  <c r="F1142" i="1"/>
  <c r="I1154" i="1"/>
  <c r="F1154" i="1"/>
  <c r="I1166" i="1"/>
  <c r="F1166" i="1"/>
  <c r="I1178" i="1"/>
  <c r="F1178" i="1"/>
  <c r="I1190" i="1"/>
  <c r="F1190" i="1"/>
  <c r="I1202" i="1"/>
  <c r="F1202" i="1"/>
  <c r="I1238" i="1"/>
  <c r="F1238" i="1"/>
  <c r="I1250" i="1"/>
  <c r="F1250" i="1"/>
  <c r="I1262" i="1"/>
  <c r="F1262" i="1"/>
  <c r="I1274" i="1"/>
  <c r="F1274" i="1"/>
  <c r="I1298" i="1"/>
  <c r="F1298" i="1"/>
  <c r="I1310" i="1"/>
  <c r="F1310" i="1"/>
  <c r="I1322" i="1"/>
  <c r="F1322" i="1"/>
  <c r="I1334" i="1"/>
  <c r="F1334" i="1"/>
  <c r="I1346" i="1"/>
  <c r="F1346" i="1"/>
  <c r="I1358" i="1"/>
  <c r="F1358" i="1"/>
  <c r="I1382" i="1"/>
  <c r="F1382" i="1"/>
  <c r="I1406" i="1"/>
  <c r="F1406" i="1"/>
  <c r="I1418" i="1"/>
  <c r="M1420" i="1" s="1"/>
  <c r="F1418" i="1"/>
  <c r="I1430" i="1"/>
  <c r="F1430" i="1"/>
  <c r="I1442" i="1"/>
  <c r="F1442" i="1"/>
  <c r="I1466" i="1"/>
  <c r="F1466" i="1"/>
  <c r="I1478" i="1"/>
  <c r="F1478" i="1"/>
  <c r="M1492" i="1"/>
  <c r="I1502" i="1"/>
  <c r="F1502" i="1"/>
  <c r="I1514" i="1"/>
  <c r="F1514" i="1"/>
  <c r="I1526" i="1"/>
  <c r="F1526" i="1"/>
  <c r="I1538" i="1"/>
  <c r="F1538" i="1"/>
  <c r="I1586" i="1"/>
  <c r="F1586" i="1"/>
  <c r="I1610" i="1"/>
  <c r="M1612" i="1" s="1"/>
  <c r="F1610" i="1"/>
  <c r="I1622" i="1"/>
  <c r="M1624" i="1" s="1"/>
  <c r="F1622" i="1"/>
  <c r="I1658" i="1"/>
  <c r="F1658" i="1"/>
  <c r="I1670" i="1"/>
  <c r="F1670" i="1"/>
  <c r="I1694" i="1"/>
  <c r="F1694" i="1"/>
  <c r="I1706" i="1"/>
  <c r="F1706" i="1"/>
  <c r="I1718" i="1"/>
  <c r="F1718" i="1"/>
  <c r="I1730" i="1"/>
  <c r="F1730" i="1"/>
  <c r="I1754" i="1"/>
  <c r="F1754" i="1"/>
  <c r="I1778" i="1"/>
  <c r="F1778" i="1"/>
  <c r="I1802" i="1"/>
  <c r="F1802" i="1"/>
  <c r="I1814" i="1"/>
  <c r="F1814" i="1"/>
  <c r="I1826" i="1"/>
  <c r="F1826" i="1"/>
  <c r="I1838" i="1"/>
  <c r="F1838" i="1"/>
  <c r="I1850" i="1"/>
  <c r="F1850" i="1"/>
  <c r="I1862" i="1"/>
  <c r="F1862" i="1"/>
  <c r="I1886" i="1"/>
  <c r="F1886" i="1"/>
  <c r="I1898" i="1"/>
  <c r="F1898" i="1"/>
  <c r="I1910" i="1"/>
  <c r="F1910" i="1"/>
  <c r="I1922" i="1"/>
  <c r="F1922" i="1"/>
  <c r="I1934" i="1"/>
  <c r="F1934" i="1"/>
  <c r="I1946" i="1"/>
  <c r="F1946" i="1"/>
  <c r="I1970" i="1"/>
  <c r="F1970" i="1"/>
  <c r="I1994" i="1"/>
  <c r="F1994" i="1"/>
  <c r="I2006" i="1"/>
  <c r="F2006" i="1"/>
  <c r="F21" i="1"/>
  <c r="F131" i="1"/>
  <c r="F188" i="1"/>
  <c r="F261" i="1"/>
  <c r="F489" i="1"/>
  <c r="F570" i="1"/>
  <c r="F791" i="1"/>
  <c r="F938" i="1"/>
  <c r="F1553" i="1"/>
  <c r="F1748" i="1"/>
  <c r="F2013" i="1"/>
  <c r="I343" i="1"/>
  <c r="I680" i="1"/>
  <c r="I1026" i="1"/>
  <c r="F1026" i="1"/>
  <c r="F645" i="1"/>
  <c r="I645" i="1"/>
  <c r="I1958" i="1"/>
  <c r="F1958" i="1"/>
  <c r="F1854" i="1"/>
  <c r="I139" i="1"/>
  <c r="F139" i="1"/>
  <c r="I355" i="1"/>
  <c r="M356" i="1" s="1"/>
  <c r="F355" i="1"/>
  <c r="I391" i="1"/>
  <c r="F391" i="1"/>
  <c r="I463" i="1"/>
  <c r="F463" i="1"/>
  <c r="I499" i="1"/>
  <c r="F499" i="1"/>
  <c r="I643" i="1"/>
  <c r="F643" i="1"/>
  <c r="I667" i="1"/>
  <c r="F667" i="1"/>
  <c r="I679" i="1"/>
  <c r="F679" i="1"/>
  <c r="I715" i="1"/>
  <c r="F715" i="1"/>
  <c r="I739" i="1"/>
  <c r="F739" i="1"/>
  <c r="F775" i="1"/>
  <c r="I775" i="1"/>
  <c r="I811" i="1"/>
  <c r="F811" i="1"/>
  <c r="I835" i="1"/>
  <c r="F835" i="1"/>
  <c r="I859" i="1"/>
  <c r="F859" i="1"/>
  <c r="F943" i="1"/>
  <c r="I943" i="1"/>
  <c r="F991" i="1"/>
  <c r="I991" i="1"/>
  <c r="I1075" i="1"/>
  <c r="F1075" i="1"/>
  <c r="F1111" i="1"/>
  <c r="I1111" i="1"/>
  <c r="I1147" i="1"/>
  <c r="F1147" i="1"/>
  <c r="F1183" i="1"/>
  <c r="I1183" i="1"/>
  <c r="F1231" i="1"/>
  <c r="I1231" i="1"/>
  <c r="I1267" i="1"/>
  <c r="F1267" i="1"/>
  <c r="F1327" i="1"/>
  <c r="I1327" i="1"/>
  <c r="F1375" i="1"/>
  <c r="I1375" i="1"/>
  <c r="I1411" i="1"/>
  <c r="F1411" i="1"/>
  <c r="F1447" i="1"/>
  <c r="I1447" i="1"/>
  <c r="F1495" i="1"/>
  <c r="I1495" i="1"/>
  <c r="F1519" i="1"/>
  <c r="I1519" i="1"/>
  <c r="I1555" i="1"/>
  <c r="F1555" i="1"/>
  <c r="F1591" i="1"/>
  <c r="I1591" i="1"/>
  <c r="F1615" i="1"/>
  <c r="I1615" i="1"/>
  <c r="F1639" i="1"/>
  <c r="I1639" i="1"/>
  <c r="I1675" i="1"/>
  <c r="F1675" i="1"/>
  <c r="I1711" i="1"/>
  <c r="F1711" i="1"/>
  <c r="I1771" i="1"/>
  <c r="F1771" i="1"/>
  <c r="I1807" i="1"/>
  <c r="F1807" i="1"/>
  <c r="I1843" i="1"/>
  <c r="F1843" i="1"/>
  <c r="I1867" i="1"/>
  <c r="F1867" i="1"/>
  <c r="I1927" i="1"/>
  <c r="F1927" i="1"/>
  <c r="I1963" i="1"/>
  <c r="F1963" i="1"/>
  <c r="F597" i="1"/>
  <c r="I597" i="1"/>
  <c r="I1414" i="1"/>
  <c r="F1414" i="1"/>
  <c r="I1745" i="1"/>
  <c r="F1745" i="1"/>
  <c r="F1164" i="1"/>
  <c r="F1866" i="1"/>
  <c r="I1039" i="1"/>
  <c r="I8" i="1"/>
  <c r="F8" i="1"/>
  <c r="I140" i="1"/>
  <c r="F140" i="1"/>
  <c r="F176" i="1"/>
  <c r="I176" i="1"/>
  <c r="I212" i="1"/>
  <c r="F212" i="1"/>
  <c r="I248" i="1"/>
  <c r="F248" i="1"/>
  <c r="I368" i="1"/>
  <c r="F368" i="1"/>
  <c r="F404" i="1"/>
  <c r="I404" i="1"/>
  <c r="I440" i="1"/>
  <c r="F440" i="1"/>
  <c r="I500" i="1"/>
  <c r="F500" i="1"/>
  <c r="I524" i="1"/>
  <c r="F524" i="1"/>
  <c r="F560" i="1"/>
  <c r="I560" i="1"/>
  <c r="I584" i="1"/>
  <c r="F584" i="1"/>
  <c r="I620" i="1"/>
  <c r="F620" i="1"/>
  <c r="F644" i="1"/>
  <c r="I644" i="1"/>
  <c r="M646" i="1" s="1"/>
  <c r="F668" i="1"/>
  <c r="I668" i="1"/>
  <c r="I704" i="1"/>
  <c r="F704" i="1"/>
  <c r="I728" i="1"/>
  <c r="F728" i="1"/>
  <c r="I764" i="1"/>
  <c r="F764" i="1"/>
  <c r="I788" i="1"/>
  <c r="F788" i="1"/>
  <c r="I812" i="1"/>
  <c r="F812" i="1"/>
  <c r="I848" i="1"/>
  <c r="F848" i="1"/>
  <c r="I884" i="1"/>
  <c r="F884" i="1"/>
  <c r="I920" i="1"/>
  <c r="F920" i="1"/>
  <c r="I944" i="1"/>
  <c r="F944" i="1"/>
  <c r="I968" i="1"/>
  <c r="F968" i="1"/>
  <c r="I1004" i="1"/>
  <c r="F1004" i="1"/>
  <c r="I1040" i="1"/>
  <c r="F1040" i="1"/>
  <c r="I1064" i="1"/>
  <c r="F1064" i="1"/>
  <c r="I1100" i="1"/>
  <c r="F1100" i="1"/>
  <c r="I1136" i="1"/>
  <c r="F1136" i="1"/>
  <c r="I1172" i="1"/>
  <c r="F1172" i="1"/>
  <c r="I1184" i="1"/>
  <c r="F1184" i="1"/>
  <c r="I1220" i="1"/>
  <c r="F1220" i="1"/>
  <c r="I1256" i="1"/>
  <c r="F1256" i="1"/>
  <c r="I1268" i="1"/>
  <c r="F1268" i="1"/>
  <c r="I1304" i="1"/>
  <c r="F1304" i="1"/>
  <c r="I1340" i="1"/>
  <c r="F1340" i="1"/>
  <c r="I1352" i="1"/>
  <c r="F1352" i="1"/>
  <c r="I1388" i="1"/>
  <c r="F1388" i="1"/>
  <c r="I1412" i="1"/>
  <c r="F1412" i="1"/>
  <c r="I1436" i="1"/>
  <c r="F1436" i="1"/>
  <c r="I1472" i="1"/>
  <c r="F1472" i="1"/>
  <c r="I1508" i="1"/>
  <c r="F1508" i="1"/>
  <c r="I1520" i="1"/>
  <c r="F1520" i="1"/>
  <c r="I1556" i="1"/>
  <c r="F1556" i="1"/>
  <c r="I1592" i="1"/>
  <c r="F1592" i="1"/>
  <c r="I1628" i="1"/>
  <c r="F1628" i="1"/>
  <c r="I1652" i="1"/>
  <c r="F1652" i="1"/>
  <c r="I1676" i="1"/>
  <c r="F1676" i="1"/>
  <c r="I1712" i="1"/>
  <c r="F1712" i="1"/>
  <c r="I1736" i="1"/>
  <c r="F1736" i="1"/>
  <c r="I1760" i="1"/>
  <c r="F1760" i="1"/>
  <c r="I1796" i="1"/>
  <c r="F1796" i="1"/>
  <c r="I1808" i="1"/>
  <c r="F1808" i="1"/>
  <c r="I1844" i="1"/>
  <c r="F1844" i="1"/>
  <c r="I1880" i="1"/>
  <c r="F1880" i="1"/>
  <c r="I1916" i="1"/>
  <c r="F1916" i="1"/>
  <c r="I1952" i="1"/>
  <c r="F1952" i="1"/>
  <c r="I146" i="1"/>
  <c r="F146" i="1"/>
  <c r="I514" i="1"/>
  <c r="F514" i="1"/>
  <c r="F104" i="1"/>
  <c r="F535" i="1"/>
  <c r="F1165" i="1"/>
  <c r="I1045" i="1"/>
  <c r="I1765" i="1"/>
  <c r="I9" i="1"/>
  <c r="F9" i="1"/>
  <c r="I57" i="1"/>
  <c r="F57" i="1"/>
  <c r="I69" i="1"/>
  <c r="F69" i="1"/>
  <c r="I117" i="1"/>
  <c r="F117" i="1"/>
  <c r="I201" i="1"/>
  <c r="F201" i="1"/>
  <c r="I213" i="1"/>
  <c r="F213" i="1"/>
  <c r="M251" i="1"/>
  <c r="I273" i="1"/>
  <c r="F273" i="1"/>
  <c r="F285" i="1"/>
  <c r="I285" i="1"/>
  <c r="M287" i="1" s="1"/>
  <c r="I297" i="1"/>
  <c r="F297" i="1"/>
  <c r="I321" i="1"/>
  <c r="F321" i="1"/>
  <c r="I345" i="1"/>
  <c r="F345" i="1"/>
  <c r="I357" i="1"/>
  <c r="F357" i="1"/>
  <c r="I381" i="1"/>
  <c r="F381" i="1"/>
  <c r="I405" i="1"/>
  <c r="F405" i="1"/>
  <c r="I417" i="1"/>
  <c r="F417" i="1"/>
  <c r="I429" i="1"/>
  <c r="M431" i="1" s="1"/>
  <c r="F429" i="1"/>
  <c r="I453" i="1"/>
  <c r="F453" i="1"/>
  <c r="I465" i="1"/>
  <c r="F465" i="1"/>
  <c r="I501" i="1"/>
  <c r="F501" i="1"/>
  <c r="I513" i="1"/>
  <c r="F513" i="1"/>
  <c r="I549" i="1"/>
  <c r="F549" i="1"/>
  <c r="I561" i="1"/>
  <c r="F561" i="1"/>
  <c r="F633" i="1"/>
  <c r="I633" i="1"/>
  <c r="F657" i="1"/>
  <c r="I657" i="1"/>
  <c r="F669" i="1"/>
  <c r="I669" i="1"/>
  <c r="I681" i="1"/>
  <c r="F681" i="1"/>
  <c r="I705" i="1"/>
  <c r="F705" i="1"/>
  <c r="I717" i="1"/>
  <c r="F717" i="1"/>
  <c r="I729" i="1"/>
  <c r="F729" i="1"/>
  <c r="I753" i="1"/>
  <c r="F753" i="1"/>
  <c r="I765" i="1"/>
  <c r="F765" i="1"/>
  <c r="I777" i="1"/>
  <c r="F777" i="1"/>
  <c r="I801" i="1"/>
  <c r="F801" i="1"/>
  <c r="I813" i="1"/>
  <c r="F813" i="1"/>
  <c r="I825" i="1"/>
  <c r="F825" i="1"/>
  <c r="I837" i="1"/>
  <c r="F837" i="1"/>
  <c r="I849" i="1"/>
  <c r="M851" i="1" s="1"/>
  <c r="F849" i="1"/>
  <c r="I861" i="1"/>
  <c r="F861" i="1"/>
  <c r="I873" i="1"/>
  <c r="F873" i="1"/>
  <c r="I885" i="1"/>
  <c r="F885" i="1"/>
  <c r="I897" i="1"/>
  <c r="F897" i="1"/>
  <c r="I909" i="1"/>
  <c r="F909" i="1"/>
  <c r="I921" i="1"/>
  <c r="F921" i="1"/>
  <c r="I945" i="1"/>
  <c r="F945" i="1"/>
  <c r="I957" i="1"/>
  <c r="F957" i="1"/>
  <c r="I969" i="1"/>
  <c r="F969" i="1"/>
  <c r="I993" i="1"/>
  <c r="F993" i="1"/>
  <c r="I1005" i="1"/>
  <c r="F1005" i="1"/>
  <c r="I1017" i="1"/>
  <c r="F1017" i="1"/>
  <c r="I1029" i="1"/>
  <c r="F1029" i="1"/>
  <c r="I1041" i="1"/>
  <c r="F1041" i="1"/>
  <c r="I1053" i="1"/>
  <c r="F1053" i="1"/>
  <c r="I1065" i="1"/>
  <c r="F1065" i="1"/>
  <c r="I1077" i="1"/>
  <c r="F1077" i="1"/>
  <c r="I1089" i="1"/>
  <c r="F1089" i="1"/>
  <c r="I1101" i="1"/>
  <c r="F1101" i="1"/>
  <c r="I1113" i="1"/>
  <c r="F1113" i="1"/>
  <c r="I1125" i="1"/>
  <c r="F1125" i="1"/>
  <c r="I1149" i="1"/>
  <c r="F1149" i="1"/>
  <c r="I1161" i="1"/>
  <c r="F1161" i="1"/>
  <c r="I1173" i="1"/>
  <c r="F1173" i="1"/>
  <c r="I1185" i="1"/>
  <c r="M1187" i="1" s="1"/>
  <c r="F1185" i="1"/>
  <c r="I1197" i="1"/>
  <c r="F1197" i="1"/>
  <c r="I1209" i="1"/>
  <c r="F1209" i="1"/>
  <c r="I1233" i="1"/>
  <c r="F1233" i="1"/>
  <c r="I1245" i="1"/>
  <c r="F1245" i="1"/>
  <c r="I1257" i="1"/>
  <c r="F1257" i="1"/>
  <c r="I1269" i="1"/>
  <c r="F1269" i="1"/>
  <c r="I1281" i="1"/>
  <c r="F1281" i="1"/>
  <c r="I1293" i="1"/>
  <c r="F1293" i="1"/>
  <c r="I1305" i="1"/>
  <c r="F1305" i="1"/>
  <c r="I1317" i="1"/>
  <c r="F1317" i="1"/>
  <c r="I1341" i="1"/>
  <c r="F1341" i="1"/>
  <c r="I1353" i="1"/>
  <c r="F1353" i="1"/>
  <c r="I1365" i="1"/>
  <c r="F1365" i="1"/>
  <c r="I1377" i="1"/>
  <c r="F1377" i="1"/>
  <c r="I1389" i="1"/>
  <c r="F1389" i="1"/>
  <c r="I1401" i="1"/>
  <c r="F1401" i="1"/>
  <c r="I1413" i="1"/>
  <c r="F1413" i="1"/>
  <c r="I1425" i="1"/>
  <c r="F1425" i="1"/>
  <c r="I1437" i="1"/>
  <c r="F1437" i="1"/>
  <c r="I1449" i="1"/>
  <c r="F1449" i="1"/>
  <c r="I1461" i="1"/>
  <c r="F1461" i="1"/>
  <c r="I1473" i="1"/>
  <c r="F1473" i="1"/>
  <c r="I1485" i="1"/>
  <c r="F1485" i="1"/>
  <c r="I1497" i="1"/>
  <c r="F1497" i="1"/>
  <c r="I1509" i="1"/>
  <c r="F1509" i="1"/>
  <c r="I1521" i="1"/>
  <c r="F1521" i="1"/>
  <c r="I1533" i="1"/>
  <c r="F1533" i="1"/>
  <c r="I1545" i="1"/>
  <c r="F1545" i="1"/>
  <c r="I1557" i="1"/>
  <c r="F1557" i="1"/>
  <c r="I1569" i="1"/>
  <c r="F1569" i="1"/>
  <c r="I1581" i="1"/>
  <c r="F1581" i="1"/>
  <c r="I1593" i="1"/>
  <c r="F1593" i="1"/>
  <c r="I1605" i="1"/>
  <c r="F1605" i="1"/>
  <c r="I1617" i="1"/>
  <c r="F1617" i="1"/>
  <c r="I1641" i="1"/>
  <c r="F1641" i="1"/>
  <c r="I1653" i="1"/>
  <c r="F1653" i="1"/>
  <c r="I1665" i="1"/>
  <c r="F1665" i="1"/>
  <c r="I1677" i="1"/>
  <c r="F1677" i="1"/>
  <c r="I1689" i="1"/>
  <c r="F1689" i="1"/>
  <c r="I1701" i="1"/>
  <c r="F1701" i="1"/>
  <c r="I1713" i="1"/>
  <c r="F1713" i="1"/>
  <c r="I1725" i="1"/>
  <c r="F1725" i="1"/>
  <c r="I1737" i="1"/>
  <c r="F1737" i="1"/>
  <c r="I1749" i="1"/>
  <c r="F1749" i="1"/>
  <c r="I1761" i="1"/>
  <c r="F1761" i="1"/>
  <c r="I1773" i="1"/>
  <c r="F1773" i="1"/>
  <c r="I1785" i="1"/>
  <c r="F1785" i="1"/>
  <c r="I1797" i="1"/>
  <c r="F1797" i="1"/>
  <c r="I1809" i="1"/>
  <c r="F1809" i="1"/>
  <c r="I1833" i="1"/>
  <c r="F1833" i="1"/>
  <c r="I1845" i="1"/>
  <c r="F1845" i="1"/>
  <c r="I1857" i="1"/>
  <c r="F1857" i="1"/>
  <c r="I1869" i="1"/>
  <c r="F1869" i="1"/>
  <c r="I1881" i="1"/>
  <c r="F1881" i="1"/>
  <c r="I1893" i="1"/>
  <c r="F1893" i="1"/>
  <c r="I1917" i="1"/>
  <c r="F1917" i="1"/>
  <c r="I1929" i="1"/>
  <c r="F1929" i="1"/>
  <c r="I1941" i="1"/>
  <c r="F1941" i="1"/>
  <c r="I1953" i="1"/>
  <c r="F1953" i="1"/>
  <c r="I1965" i="1"/>
  <c r="F1965" i="1"/>
  <c r="I1977" i="1"/>
  <c r="F1977" i="1"/>
  <c r="I1989" i="1"/>
  <c r="F1989" i="1"/>
  <c r="I2001" i="1"/>
  <c r="F2001" i="1"/>
  <c r="I1445" i="1"/>
  <c r="F1445" i="1"/>
  <c r="I1550" i="1"/>
  <c r="F1550" i="1"/>
  <c r="I1766" i="1"/>
  <c r="F1766" i="1"/>
  <c r="I1982" i="1"/>
  <c r="F1982" i="1"/>
  <c r="F105" i="1"/>
  <c r="F225" i="1"/>
  <c r="F296" i="1"/>
  <c r="F369" i="1"/>
  <c r="F536" i="1"/>
  <c r="F865" i="1"/>
  <c r="F1008" i="1"/>
  <c r="F1645" i="1"/>
  <c r="F1905" i="1"/>
  <c r="I1086" i="1"/>
  <c r="I558" i="1"/>
  <c r="F558" i="1"/>
  <c r="I642" i="1"/>
  <c r="F642" i="1"/>
  <c r="I690" i="1"/>
  <c r="F690" i="1"/>
  <c r="F726" i="1"/>
  <c r="I726" i="1"/>
  <c r="I810" i="1"/>
  <c r="F810" i="1"/>
  <c r="I858" i="1"/>
  <c r="F858" i="1"/>
  <c r="I906" i="1"/>
  <c r="F906" i="1"/>
  <c r="I978" i="1"/>
  <c r="F978" i="1"/>
  <c r="F1038" i="1"/>
  <c r="I1038" i="1"/>
  <c r="I1074" i="1"/>
  <c r="F1074" i="1"/>
  <c r="I1098" i="1"/>
  <c r="F1098" i="1"/>
  <c r="F1158" i="1"/>
  <c r="I1158" i="1"/>
  <c r="I1194" i="1"/>
  <c r="F1194" i="1"/>
  <c r="F1230" i="1"/>
  <c r="I1230" i="1"/>
  <c r="F1302" i="1"/>
  <c r="I1302" i="1"/>
  <c r="I1362" i="1"/>
  <c r="F1362" i="1"/>
  <c r="F1518" i="1"/>
  <c r="I1518" i="1"/>
  <c r="I585" i="1"/>
  <c r="F585" i="1"/>
  <c r="I1006" i="1"/>
  <c r="F1006" i="1"/>
  <c r="F522" i="1"/>
  <c r="I571" i="1"/>
  <c r="F571" i="1"/>
  <c r="I595" i="1"/>
  <c r="F595" i="1"/>
  <c r="F631" i="1"/>
  <c r="I631" i="1"/>
  <c r="I787" i="1"/>
  <c r="F787" i="1"/>
  <c r="F823" i="1"/>
  <c r="I823" i="1"/>
  <c r="F895" i="1"/>
  <c r="I895" i="1"/>
  <c r="I931" i="1"/>
  <c r="F931" i="1"/>
  <c r="F967" i="1"/>
  <c r="I967" i="1"/>
  <c r="F1015" i="1"/>
  <c r="I1015" i="1"/>
  <c r="I1051" i="1"/>
  <c r="F1051" i="1"/>
  <c r="F1087" i="1"/>
  <c r="I1087" i="1"/>
  <c r="I1219" i="1"/>
  <c r="F1219" i="1"/>
  <c r="F1255" i="1"/>
  <c r="I1255" i="1"/>
  <c r="I1315" i="1"/>
  <c r="F1315" i="1"/>
  <c r="I1363" i="1"/>
  <c r="F1363" i="1"/>
  <c r="F1399" i="1"/>
  <c r="I1399" i="1"/>
  <c r="M1401" i="1" s="1"/>
  <c r="I1435" i="1"/>
  <c r="F1435" i="1"/>
  <c r="I1483" i="1"/>
  <c r="F1483" i="1"/>
  <c r="I1531" i="1"/>
  <c r="F1531" i="1"/>
  <c r="F1567" i="1"/>
  <c r="I1567" i="1"/>
  <c r="I1603" i="1"/>
  <c r="F1603" i="1"/>
  <c r="I1651" i="1"/>
  <c r="F1651" i="1"/>
  <c r="I1819" i="1"/>
  <c r="F1819" i="1"/>
  <c r="I1855" i="1"/>
  <c r="F1855" i="1"/>
  <c r="F1903" i="1"/>
  <c r="I1903" i="1"/>
  <c r="I1939" i="1"/>
  <c r="F1939" i="1"/>
  <c r="I1975" i="1"/>
  <c r="F1975" i="1"/>
  <c r="I2011" i="1"/>
  <c r="M2013" i="1" s="1"/>
  <c r="F2011" i="1"/>
  <c r="I226" i="1"/>
  <c r="F226" i="1"/>
  <c r="F646" i="1"/>
  <c r="I646" i="1"/>
  <c r="I1221" i="1"/>
  <c r="F1221" i="1"/>
  <c r="I1541" i="1"/>
  <c r="F1541" i="1"/>
  <c r="F444" i="1"/>
  <c r="I44" i="1"/>
  <c r="M46" i="1" s="1"/>
  <c r="F44" i="1"/>
  <c r="I56" i="1"/>
  <c r="F56" i="1"/>
  <c r="I80" i="1"/>
  <c r="M82" i="1" s="1"/>
  <c r="F80" i="1"/>
  <c r="I116" i="1"/>
  <c r="F116" i="1"/>
  <c r="I152" i="1"/>
  <c r="F152" i="1"/>
  <c r="F224" i="1"/>
  <c r="I224" i="1"/>
  <c r="I260" i="1"/>
  <c r="M262" i="1" s="1"/>
  <c r="F260" i="1"/>
  <c r="I284" i="1"/>
  <c r="F284" i="1"/>
  <c r="I320" i="1"/>
  <c r="F320" i="1"/>
  <c r="I392" i="1"/>
  <c r="F392" i="1"/>
  <c r="I428" i="1"/>
  <c r="F428" i="1"/>
  <c r="F452" i="1"/>
  <c r="I452" i="1"/>
  <c r="F476" i="1"/>
  <c r="I476" i="1"/>
  <c r="I512" i="1"/>
  <c r="F512" i="1"/>
  <c r="I548" i="1"/>
  <c r="F548" i="1"/>
  <c r="F656" i="1"/>
  <c r="I656" i="1"/>
  <c r="I692" i="1"/>
  <c r="F692" i="1"/>
  <c r="I740" i="1"/>
  <c r="F740" i="1"/>
  <c r="I776" i="1"/>
  <c r="F776" i="1"/>
  <c r="I824" i="1"/>
  <c r="F824" i="1"/>
  <c r="I860" i="1"/>
  <c r="F860" i="1"/>
  <c r="I896" i="1"/>
  <c r="F896" i="1"/>
  <c r="I932" i="1"/>
  <c r="F932" i="1"/>
  <c r="I980" i="1"/>
  <c r="F980" i="1"/>
  <c r="I1016" i="1"/>
  <c r="F1016" i="1"/>
  <c r="I1052" i="1"/>
  <c r="F1052" i="1"/>
  <c r="I1088" i="1"/>
  <c r="F1088" i="1"/>
  <c r="I1124" i="1"/>
  <c r="F1124" i="1"/>
  <c r="I1160" i="1"/>
  <c r="F1160" i="1"/>
  <c r="I1208" i="1"/>
  <c r="F1208" i="1"/>
  <c r="I1244" i="1"/>
  <c r="F1244" i="1"/>
  <c r="I1280" i="1"/>
  <c r="F1280" i="1"/>
  <c r="I1316" i="1"/>
  <c r="F1316" i="1"/>
  <c r="I1364" i="1"/>
  <c r="F1364" i="1"/>
  <c r="I1400" i="1"/>
  <c r="F1400" i="1"/>
  <c r="I1448" i="1"/>
  <c r="F1448" i="1"/>
  <c r="I1484" i="1"/>
  <c r="F1484" i="1"/>
  <c r="I1532" i="1"/>
  <c r="F1532" i="1"/>
  <c r="I1568" i="1"/>
  <c r="F1568" i="1"/>
  <c r="I1604" i="1"/>
  <c r="F1604" i="1"/>
  <c r="I1640" i="1"/>
  <c r="F1640" i="1"/>
  <c r="I1688" i="1"/>
  <c r="F1688" i="1"/>
  <c r="I1784" i="1"/>
  <c r="F1784" i="1"/>
  <c r="I1820" i="1"/>
  <c r="F1820" i="1"/>
  <c r="I1868" i="1"/>
  <c r="F1868" i="1"/>
  <c r="I1904" i="1"/>
  <c r="F1904" i="1"/>
  <c r="I1940" i="1"/>
  <c r="F1940" i="1"/>
  <c r="I1976" i="1"/>
  <c r="F1976" i="1"/>
  <c r="I1988" i="1"/>
  <c r="F1988" i="1"/>
  <c r="I190" i="1"/>
  <c r="F190" i="1"/>
  <c r="I814" i="1"/>
  <c r="F814" i="1"/>
  <c r="I1874" i="1"/>
  <c r="F1874" i="1"/>
  <c r="I58" i="1"/>
  <c r="F58" i="1"/>
  <c r="I238" i="1"/>
  <c r="F238" i="1"/>
  <c r="I310" i="1"/>
  <c r="F310" i="1"/>
  <c r="F358" i="1"/>
  <c r="I358" i="1"/>
  <c r="I394" i="1"/>
  <c r="F394" i="1"/>
  <c r="I502" i="1"/>
  <c r="F502" i="1"/>
  <c r="I526" i="1"/>
  <c r="F526" i="1"/>
  <c r="I574" i="1"/>
  <c r="F574" i="1"/>
  <c r="F622" i="1"/>
  <c r="I622" i="1"/>
  <c r="F670" i="1"/>
  <c r="I670" i="1"/>
  <c r="I718" i="1"/>
  <c r="F718" i="1"/>
  <c r="I766" i="1"/>
  <c r="F766" i="1"/>
  <c r="I838" i="1"/>
  <c r="F838" i="1"/>
  <c r="I862" i="1"/>
  <c r="F862" i="1"/>
  <c r="I874" i="1"/>
  <c r="F874" i="1"/>
  <c r="I898" i="1"/>
  <c r="F898" i="1"/>
  <c r="I910" i="1"/>
  <c r="F910" i="1"/>
  <c r="I922" i="1"/>
  <c r="F922" i="1"/>
  <c r="I946" i="1"/>
  <c r="F946" i="1"/>
  <c r="I958" i="1"/>
  <c r="F958" i="1"/>
  <c r="I970" i="1"/>
  <c r="F970" i="1"/>
  <c r="I982" i="1"/>
  <c r="F982" i="1"/>
  <c r="I994" i="1"/>
  <c r="F994" i="1"/>
  <c r="I1018" i="1"/>
  <c r="F1018" i="1"/>
  <c r="I1042" i="1"/>
  <c r="F1042" i="1"/>
  <c r="I1054" i="1"/>
  <c r="F1054" i="1"/>
  <c r="I1066" i="1"/>
  <c r="F1066" i="1"/>
  <c r="I1078" i="1"/>
  <c r="F1078" i="1"/>
  <c r="I1090" i="1"/>
  <c r="F1090" i="1"/>
  <c r="I1102" i="1"/>
  <c r="F1102" i="1"/>
  <c r="I1114" i="1"/>
  <c r="F1114" i="1"/>
  <c r="I1126" i="1"/>
  <c r="F1126" i="1"/>
  <c r="I1138" i="1"/>
  <c r="F1138" i="1"/>
  <c r="I1150" i="1"/>
  <c r="F1150" i="1"/>
  <c r="I1162" i="1"/>
  <c r="F1162" i="1"/>
  <c r="I1174" i="1"/>
  <c r="F1174" i="1"/>
  <c r="I1198" i="1"/>
  <c r="F1198" i="1"/>
  <c r="I1210" i="1"/>
  <c r="F1210" i="1"/>
  <c r="I1234" i="1"/>
  <c r="F1234" i="1"/>
  <c r="I1246" i="1"/>
  <c r="F1246" i="1"/>
  <c r="I1258" i="1"/>
  <c r="F1258" i="1"/>
  <c r="I1270" i="1"/>
  <c r="F1270" i="1"/>
  <c r="I1282" i="1"/>
  <c r="F1282" i="1"/>
  <c r="I1306" i="1"/>
  <c r="F1306" i="1"/>
  <c r="I1318" i="1"/>
  <c r="M1320" i="1" s="1"/>
  <c r="F1318" i="1"/>
  <c r="I1330" i="1"/>
  <c r="F1330" i="1"/>
  <c r="I1342" i="1"/>
  <c r="F1342" i="1"/>
  <c r="I1354" i="1"/>
  <c r="F1354" i="1"/>
  <c r="I1366" i="1"/>
  <c r="F1366" i="1"/>
  <c r="I1390" i="1"/>
  <c r="F1390" i="1"/>
  <c r="I1402" i="1"/>
  <c r="F1402" i="1"/>
  <c r="I1426" i="1"/>
  <c r="F1426" i="1"/>
  <c r="I1438" i="1"/>
  <c r="F1438" i="1"/>
  <c r="I1450" i="1"/>
  <c r="F1450" i="1"/>
  <c r="I1462" i="1"/>
  <c r="F1462" i="1"/>
  <c r="I1474" i="1"/>
  <c r="F1474" i="1"/>
  <c r="I1486" i="1"/>
  <c r="F1486" i="1"/>
  <c r="I1498" i="1"/>
  <c r="F1498" i="1"/>
  <c r="I1510" i="1"/>
  <c r="F1510" i="1"/>
  <c r="I1522" i="1"/>
  <c r="F1522" i="1"/>
  <c r="I1534" i="1"/>
  <c r="F1534" i="1"/>
  <c r="I1546" i="1"/>
  <c r="F1546" i="1"/>
  <c r="I1558" i="1"/>
  <c r="F1558" i="1"/>
  <c r="I1570" i="1"/>
  <c r="F1570" i="1"/>
  <c r="I1582" i="1"/>
  <c r="F1582" i="1"/>
  <c r="I1594" i="1"/>
  <c r="F1594" i="1"/>
  <c r="I1606" i="1"/>
  <c r="F1606" i="1"/>
  <c r="I1618" i="1"/>
  <c r="F1618" i="1"/>
  <c r="I1630" i="1"/>
  <c r="F1630" i="1"/>
  <c r="I1642" i="1"/>
  <c r="F1642" i="1"/>
  <c r="I1654" i="1"/>
  <c r="F1654" i="1"/>
  <c r="I1666" i="1"/>
  <c r="F1666" i="1"/>
  <c r="I1678" i="1"/>
  <c r="F1678" i="1"/>
  <c r="I1702" i="1"/>
  <c r="F1702" i="1"/>
  <c r="I1714" i="1"/>
  <c r="M1716" i="1" s="1"/>
  <c r="F1714" i="1"/>
  <c r="I1726" i="1"/>
  <c r="F1726" i="1"/>
  <c r="I1738" i="1"/>
  <c r="F1738" i="1"/>
  <c r="I1762" i="1"/>
  <c r="F1762" i="1"/>
  <c r="I1774" i="1"/>
  <c r="F1774" i="1"/>
  <c r="I1786" i="1"/>
  <c r="F1786" i="1"/>
  <c r="I1798" i="1"/>
  <c r="M1800" i="1" s="1"/>
  <c r="F1798" i="1"/>
  <c r="I1810" i="1"/>
  <c r="F1810" i="1"/>
  <c r="I1822" i="1"/>
  <c r="F1822" i="1"/>
  <c r="I1834" i="1"/>
  <c r="F1834" i="1"/>
  <c r="I1846" i="1"/>
  <c r="F1846" i="1"/>
  <c r="I1858" i="1"/>
  <c r="F1858" i="1"/>
  <c r="I1870" i="1"/>
  <c r="M1872" i="1" s="1"/>
  <c r="F1870" i="1"/>
  <c r="I1882" i="1"/>
  <c r="F1882" i="1"/>
  <c r="I1894" i="1"/>
  <c r="F1894" i="1"/>
  <c r="I1918" i="1"/>
  <c r="F1918" i="1"/>
  <c r="I1930" i="1"/>
  <c r="F1930" i="1"/>
  <c r="I1942" i="1"/>
  <c r="M1944" i="1" s="1"/>
  <c r="F1942" i="1"/>
  <c r="I1954" i="1"/>
  <c r="M1956" i="1" s="1"/>
  <c r="F1954" i="1"/>
  <c r="I1966" i="1"/>
  <c r="F1966" i="1"/>
  <c r="I1978" i="1"/>
  <c r="F1978" i="1"/>
  <c r="I2002" i="1"/>
  <c r="F2002" i="1"/>
  <c r="I2014" i="1"/>
  <c r="F2014" i="1"/>
  <c r="I194" i="1"/>
  <c r="F194" i="1"/>
  <c r="I1985" i="1"/>
  <c r="F1985" i="1"/>
  <c r="F106" i="1"/>
  <c r="F227" i="1"/>
  <c r="F300" i="1"/>
  <c r="F454" i="1"/>
  <c r="F537" i="1"/>
  <c r="F618" i="1"/>
  <c r="F1333" i="1"/>
  <c r="F1646" i="1"/>
  <c r="F1906" i="1"/>
  <c r="I1110" i="1"/>
  <c r="M1112" i="1" s="1"/>
  <c r="I498" i="1"/>
  <c r="F498" i="1"/>
  <c r="I546" i="1"/>
  <c r="F546" i="1"/>
  <c r="I594" i="1"/>
  <c r="F594" i="1"/>
  <c r="I630" i="1"/>
  <c r="F630" i="1"/>
  <c r="F750" i="1"/>
  <c r="I750" i="1"/>
  <c r="I786" i="1"/>
  <c r="F786" i="1"/>
  <c r="F894" i="1"/>
  <c r="I894" i="1"/>
  <c r="I930" i="1"/>
  <c r="F930" i="1"/>
  <c r="F966" i="1"/>
  <c r="I966" i="1"/>
  <c r="I1002" i="1"/>
  <c r="F1002" i="1"/>
  <c r="F1062" i="1"/>
  <c r="I1062" i="1"/>
  <c r="F1206" i="1"/>
  <c r="I1206" i="1"/>
  <c r="I1242" i="1"/>
  <c r="M1244" i="1" s="1"/>
  <c r="F1242" i="1"/>
  <c r="F1278" i="1"/>
  <c r="I1278" i="1"/>
  <c r="I1314" i="1"/>
  <c r="F1314" i="1"/>
  <c r="F1326" i="1"/>
  <c r="I1326" i="1"/>
  <c r="I1386" i="1"/>
  <c r="F1386" i="1"/>
  <c r="I1410" i="1"/>
  <c r="F1410" i="1"/>
  <c r="F1422" i="1"/>
  <c r="I1422" i="1"/>
  <c r="I1434" i="1"/>
  <c r="F1434" i="1"/>
  <c r="I1458" i="1"/>
  <c r="F1458" i="1"/>
  <c r="F1470" i="1"/>
  <c r="I1470" i="1"/>
  <c r="F1494" i="1"/>
  <c r="I1494" i="1"/>
  <c r="I1506" i="1"/>
  <c r="F1506" i="1"/>
  <c r="I1530" i="1"/>
  <c r="F1530" i="1"/>
  <c r="I1554" i="1"/>
  <c r="F1554" i="1"/>
  <c r="F1566" i="1"/>
  <c r="I1566" i="1"/>
  <c r="I1578" i="1"/>
  <c r="F1578" i="1"/>
  <c r="F1590" i="1"/>
  <c r="I1590" i="1"/>
  <c r="I1602" i="1"/>
  <c r="M1604" i="1" s="1"/>
  <c r="F1602" i="1"/>
  <c r="F1614" i="1"/>
  <c r="I1614" i="1"/>
  <c r="I1626" i="1"/>
  <c r="F1626" i="1"/>
  <c r="F1662" i="1"/>
  <c r="I1662" i="1"/>
  <c r="I1674" i="1"/>
  <c r="F1674" i="1"/>
  <c r="I1686" i="1"/>
  <c r="F1686" i="1"/>
  <c r="I1710" i="1"/>
  <c r="M1712" i="1" s="1"/>
  <c r="F1710" i="1"/>
  <c r="I1722" i="1"/>
  <c r="F1722" i="1"/>
  <c r="F1734" i="1"/>
  <c r="I1734" i="1"/>
  <c r="I1746" i="1"/>
  <c r="M1748" i="1" s="1"/>
  <c r="F1746" i="1"/>
  <c r="I1770" i="1"/>
  <c r="F1770" i="1"/>
  <c r="F1782" i="1"/>
  <c r="I1782" i="1"/>
  <c r="I1794" i="1"/>
  <c r="F1794" i="1"/>
  <c r="I1806" i="1"/>
  <c r="F1806" i="1"/>
  <c r="I1818" i="1"/>
  <c r="F1818" i="1"/>
  <c r="F1878" i="1"/>
  <c r="I1878" i="1"/>
  <c r="F1902" i="1"/>
  <c r="I1902" i="1"/>
  <c r="I1914" i="1"/>
  <c r="F1914" i="1"/>
  <c r="I1938" i="1"/>
  <c r="M1940" i="1" s="1"/>
  <c r="F1938" i="1"/>
  <c r="I1962" i="1"/>
  <c r="F1962" i="1"/>
  <c r="F1974" i="1"/>
  <c r="I1974" i="1"/>
  <c r="I1986" i="1"/>
  <c r="F1986" i="1"/>
  <c r="F1998" i="1"/>
  <c r="I1998" i="1"/>
  <c r="I2010" i="1"/>
  <c r="F2010" i="1"/>
  <c r="I60" i="1"/>
  <c r="F60" i="1"/>
  <c r="I98" i="1"/>
  <c r="F98" i="1"/>
  <c r="I142" i="1"/>
  <c r="F142" i="1"/>
  <c r="I720" i="1"/>
  <c r="M721" i="1" s="1"/>
  <c r="F720" i="1"/>
  <c r="I91" i="1"/>
  <c r="F91" i="1"/>
  <c r="I127" i="1"/>
  <c r="F127" i="1"/>
  <c r="I163" i="1"/>
  <c r="F163" i="1"/>
  <c r="I199" i="1"/>
  <c r="F199" i="1"/>
  <c r="I235" i="1"/>
  <c r="F235" i="1"/>
  <c r="I319" i="1"/>
  <c r="F319" i="1"/>
  <c r="I427" i="1"/>
  <c r="F427" i="1"/>
  <c r="I619" i="1"/>
  <c r="F619" i="1"/>
  <c r="I691" i="1"/>
  <c r="F691" i="1"/>
  <c r="I727" i="1"/>
  <c r="F727" i="1"/>
  <c r="I763" i="1"/>
  <c r="F763" i="1"/>
  <c r="F799" i="1"/>
  <c r="I799" i="1"/>
  <c r="F871" i="1"/>
  <c r="I871" i="1"/>
  <c r="I907" i="1"/>
  <c r="F907" i="1"/>
  <c r="I955" i="1"/>
  <c r="F955" i="1"/>
  <c r="I1003" i="1"/>
  <c r="F1003" i="1"/>
  <c r="I1027" i="1"/>
  <c r="F1027" i="1"/>
  <c r="I1123" i="1"/>
  <c r="F1123" i="1"/>
  <c r="F1159" i="1"/>
  <c r="I1159" i="1"/>
  <c r="I1195" i="1"/>
  <c r="M1197" i="1" s="1"/>
  <c r="F1195" i="1"/>
  <c r="I1243" i="1"/>
  <c r="F1243" i="1"/>
  <c r="F1279" i="1"/>
  <c r="I1279" i="1"/>
  <c r="F1351" i="1"/>
  <c r="I1351" i="1"/>
  <c r="I1387" i="1"/>
  <c r="M1389" i="1" s="1"/>
  <c r="F1387" i="1"/>
  <c r="F1471" i="1"/>
  <c r="I1471" i="1"/>
  <c r="F1543" i="1"/>
  <c r="I1543" i="1"/>
  <c r="I1579" i="1"/>
  <c r="F1579" i="1"/>
  <c r="I1627" i="1"/>
  <c r="F1627" i="1"/>
  <c r="F1663" i="1"/>
  <c r="I1663" i="1"/>
  <c r="I1687" i="1"/>
  <c r="F1687" i="1"/>
  <c r="F1735" i="1"/>
  <c r="I1735" i="1"/>
  <c r="M1737" i="1" s="1"/>
  <c r="F1759" i="1"/>
  <c r="I1759" i="1"/>
  <c r="I1795" i="1"/>
  <c r="F1795" i="1"/>
  <c r="I1831" i="1"/>
  <c r="F1831" i="1"/>
  <c r="F1879" i="1"/>
  <c r="I1879" i="1"/>
  <c r="I1915" i="1"/>
  <c r="F1915" i="1"/>
  <c r="F1951" i="1"/>
  <c r="I1951" i="1"/>
  <c r="I1987" i="1"/>
  <c r="F1987" i="1"/>
  <c r="I22" i="1"/>
  <c r="M24" i="1" s="1"/>
  <c r="F22" i="1"/>
  <c r="I734" i="1"/>
  <c r="F734" i="1"/>
  <c r="I1637" i="1"/>
  <c r="F1637" i="1"/>
  <c r="F32" i="1"/>
  <c r="I32" i="1"/>
  <c r="I92" i="1"/>
  <c r="F92" i="1"/>
  <c r="I128" i="1"/>
  <c r="F128" i="1"/>
  <c r="I200" i="1"/>
  <c r="F200" i="1"/>
  <c r="I236" i="1"/>
  <c r="F236" i="1"/>
  <c r="F308" i="1"/>
  <c r="I308" i="1"/>
  <c r="I380" i="1"/>
  <c r="F380" i="1"/>
  <c r="I416" i="1"/>
  <c r="F416" i="1"/>
  <c r="F464" i="1"/>
  <c r="I464" i="1"/>
  <c r="M538" i="1"/>
  <c r="I572" i="1"/>
  <c r="F572" i="1"/>
  <c r="F596" i="1"/>
  <c r="I596" i="1"/>
  <c r="F632" i="1"/>
  <c r="I632" i="1"/>
  <c r="I716" i="1"/>
  <c r="F716" i="1"/>
  <c r="I752" i="1"/>
  <c r="F752" i="1"/>
  <c r="I800" i="1"/>
  <c r="F800" i="1"/>
  <c r="I836" i="1"/>
  <c r="F836" i="1"/>
  <c r="I872" i="1"/>
  <c r="F872" i="1"/>
  <c r="I908" i="1"/>
  <c r="F908" i="1"/>
  <c r="I956" i="1"/>
  <c r="F956" i="1"/>
  <c r="I992" i="1"/>
  <c r="F992" i="1"/>
  <c r="I1028" i="1"/>
  <c r="F1028" i="1"/>
  <c r="I1076" i="1"/>
  <c r="F1076" i="1"/>
  <c r="I1112" i="1"/>
  <c r="F1112" i="1"/>
  <c r="I1148" i="1"/>
  <c r="F1148" i="1"/>
  <c r="I1196" i="1"/>
  <c r="F1196" i="1"/>
  <c r="I1232" i="1"/>
  <c r="F1232" i="1"/>
  <c r="I1292" i="1"/>
  <c r="F1292" i="1"/>
  <c r="I1328" i="1"/>
  <c r="F1328" i="1"/>
  <c r="I1376" i="1"/>
  <c r="F1376" i="1"/>
  <c r="I1424" i="1"/>
  <c r="F1424" i="1"/>
  <c r="I1460" i="1"/>
  <c r="F1460" i="1"/>
  <c r="I1496" i="1"/>
  <c r="F1496" i="1"/>
  <c r="I1544" i="1"/>
  <c r="F1544" i="1"/>
  <c r="I1580" i="1"/>
  <c r="M1582" i="1" s="1"/>
  <c r="F1580" i="1"/>
  <c r="I1616" i="1"/>
  <c r="F1616" i="1"/>
  <c r="I1664" i="1"/>
  <c r="F1664" i="1"/>
  <c r="I1700" i="1"/>
  <c r="F1700" i="1"/>
  <c r="I1724" i="1"/>
  <c r="M1725" i="1" s="1"/>
  <c r="F1724" i="1"/>
  <c r="I1772" i="1"/>
  <c r="M1774" i="1" s="1"/>
  <c r="F1772" i="1"/>
  <c r="I1856" i="1"/>
  <c r="F1856" i="1"/>
  <c r="I1892" i="1"/>
  <c r="F1892" i="1"/>
  <c r="I1928" i="1"/>
  <c r="F1928" i="1"/>
  <c r="I1964" i="1"/>
  <c r="F1964" i="1"/>
  <c r="I2000" i="1"/>
  <c r="F2000" i="1"/>
  <c r="I1222" i="1"/>
  <c r="F1222" i="1"/>
  <c r="I202" i="1"/>
  <c r="F202" i="1"/>
  <c r="I250" i="1"/>
  <c r="F250" i="1"/>
  <c r="I274" i="1"/>
  <c r="F274" i="1"/>
  <c r="I322" i="1"/>
  <c r="F322" i="1"/>
  <c r="I346" i="1"/>
  <c r="F346" i="1"/>
  <c r="I382" i="1"/>
  <c r="F382" i="1"/>
  <c r="I418" i="1"/>
  <c r="F418" i="1"/>
  <c r="I430" i="1"/>
  <c r="F430" i="1"/>
  <c r="I466" i="1"/>
  <c r="F466" i="1"/>
  <c r="I490" i="1"/>
  <c r="F490" i="1"/>
  <c r="I538" i="1"/>
  <c r="F538" i="1"/>
  <c r="I562" i="1"/>
  <c r="M564" i="1" s="1"/>
  <c r="F562" i="1"/>
  <c r="I586" i="1"/>
  <c r="F586" i="1"/>
  <c r="I610" i="1"/>
  <c r="F610" i="1"/>
  <c r="F634" i="1"/>
  <c r="I634" i="1"/>
  <c r="F658" i="1"/>
  <c r="I658" i="1"/>
  <c r="I682" i="1"/>
  <c r="F682" i="1"/>
  <c r="I706" i="1"/>
  <c r="F706" i="1"/>
  <c r="I730" i="1"/>
  <c r="F730" i="1"/>
  <c r="I754" i="1"/>
  <c r="F754" i="1"/>
  <c r="I778" i="1"/>
  <c r="F778" i="1"/>
  <c r="I802" i="1"/>
  <c r="F802" i="1"/>
  <c r="I826" i="1"/>
  <c r="F826" i="1"/>
  <c r="I886" i="1"/>
  <c r="M888" i="1" s="1"/>
  <c r="F886" i="1"/>
  <c r="I11" i="1"/>
  <c r="F11" i="1"/>
  <c r="I35" i="1"/>
  <c r="F35" i="1"/>
  <c r="I47" i="1"/>
  <c r="M49" i="1" s="1"/>
  <c r="F47" i="1"/>
  <c r="I59" i="1"/>
  <c r="F59" i="1"/>
  <c r="F95" i="1"/>
  <c r="I95" i="1"/>
  <c r="I107" i="1"/>
  <c r="M107" i="1" s="1"/>
  <c r="F107" i="1"/>
  <c r="I119" i="1"/>
  <c r="M121" i="1" s="1"/>
  <c r="F119" i="1"/>
  <c r="I143" i="1"/>
  <c r="F143" i="1"/>
  <c r="I155" i="1"/>
  <c r="M157" i="1" s="1"/>
  <c r="F155" i="1"/>
  <c r="I167" i="1"/>
  <c r="F167" i="1"/>
  <c r="I179" i="1"/>
  <c r="F179" i="1"/>
  <c r="F191" i="1"/>
  <c r="I191" i="1"/>
  <c r="I203" i="1"/>
  <c r="F203" i="1"/>
  <c r="F215" i="1"/>
  <c r="I215" i="1"/>
  <c r="F239" i="1"/>
  <c r="I239" i="1"/>
  <c r="I275" i="1"/>
  <c r="F275" i="1"/>
  <c r="I287" i="1"/>
  <c r="F287" i="1"/>
  <c r="I299" i="1"/>
  <c r="F299" i="1"/>
  <c r="I311" i="1"/>
  <c r="F311" i="1"/>
  <c r="I323" i="1"/>
  <c r="F323" i="1"/>
  <c r="I335" i="1"/>
  <c r="F335" i="1"/>
  <c r="I347" i="1"/>
  <c r="F347" i="1"/>
  <c r="I371" i="1"/>
  <c r="F371" i="1"/>
  <c r="F383" i="1"/>
  <c r="I383" i="1"/>
  <c r="I395" i="1"/>
  <c r="F395" i="1"/>
  <c r="I407" i="1"/>
  <c r="F407" i="1"/>
  <c r="I419" i="1"/>
  <c r="F419" i="1"/>
  <c r="F431" i="1"/>
  <c r="I431" i="1"/>
  <c r="I443" i="1"/>
  <c r="M443" i="1" s="1"/>
  <c r="F443" i="1"/>
  <c r="I455" i="1"/>
  <c r="F455" i="1"/>
  <c r="I467" i="1"/>
  <c r="F467" i="1"/>
  <c r="I491" i="1"/>
  <c r="F491" i="1"/>
  <c r="I503" i="1"/>
  <c r="F503" i="1"/>
  <c r="I515" i="1"/>
  <c r="F515" i="1"/>
  <c r="F527" i="1"/>
  <c r="I527" i="1"/>
  <c r="I539" i="1"/>
  <c r="F539" i="1"/>
  <c r="F551" i="1"/>
  <c r="I551" i="1"/>
  <c r="I563" i="1"/>
  <c r="F563" i="1"/>
  <c r="I575" i="1"/>
  <c r="F575" i="1"/>
  <c r="I587" i="1"/>
  <c r="F587" i="1"/>
  <c r="I599" i="1"/>
  <c r="F599" i="1"/>
  <c r="I611" i="1"/>
  <c r="F611" i="1"/>
  <c r="I623" i="1"/>
  <c r="F623" i="1"/>
  <c r="I635" i="1"/>
  <c r="F635" i="1"/>
  <c r="F647" i="1"/>
  <c r="I647" i="1"/>
  <c r="I659" i="1"/>
  <c r="F659" i="1"/>
  <c r="I683" i="1"/>
  <c r="F683" i="1"/>
  <c r="I695" i="1"/>
  <c r="F695" i="1"/>
  <c r="I707" i="1"/>
  <c r="F707" i="1"/>
  <c r="I731" i="1"/>
  <c r="F731" i="1"/>
  <c r="I743" i="1"/>
  <c r="F743" i="1"/>
  <c r="I755" i="1"/>
  <c r="F755" i="1"/>
  <c r="I767" i="1"/>
  <c r="F767" i="1"/>
  <c r="I803" i="1"/>
  <c r="F803" i="1"/>
  <c r="I815" i="1"/>
  <c r="F815" i="1"/>
  <c r="I827" i="1"/>
  <c r="F827" i="1"/>
  <c r="I839" i="1"/>
  <c r="F839" i="1"/>
  <c r="I851" i="1"/>
  <c r="F851" i="1"/>
  <c r="I863" i="1"/>
  <c r="F863" i="1"/>
  <c r="I875" i="1"/>
  <c r="F875" i="1"/>
  <c r="I887" i="1"/>
  <c r="F887" i="1"/>
  <c r="I899" i="1"/>
  <c r="F899" i="1"/>
  <c r="I911" i="1"/>
  <c r="F911" i="1"/>
  <c r="I935" i="1"/>
  <c r="F935" i="1"/>
  <c r="I947" i="1"/>
  <c r="F947" i="1"/>
  <c r="I959" i="1"/>
  <c r="F959" i="1"/>
  <c r="I971" i="1"/>
  <c r="F971" i="1"/>
  <c r="I983" i="1"/>
  <c r="F983" i="1"/>
  <c r="I995" i="1"/>
  <c r="F995" i="1"/>
  <c r="I1007" i="1"/>
  <c r="F1007" i="1"/>
  <c r="I1019" i="1"/>
  <c r="M1021" i="1" s="1"/>
  <c r="F1019" i="1"/>
  <c r="I1031" i="1"/>
  <c r="F1031" i="1"/>
  <c r="I1043" i="1"/>
  <c r="F1043" i="1"/>
  <c r="I1055" i="1"/>
  <c r="F1055" i="1"/>
  <c r="I1067" i="1"/>
  <c r="F1067" i="1"/>
  <c r="I1079" i="1"/>
  <c r="F1079" i="1"/>
  <c r="I1103" i="1"/>
  <c r="F1103" i="1"/>
  <c r="I1115" i="1"/>
  <c r="F1115" i="1"/>
  <c r="I1127" i="1"/>
  <c r="F1127" i="1"/>
  <c r="I1139" i="1"/>
  <c r="F1139" i="1"/>
  <c r="I1151" i="1"/>
  <c r="F1151" i="1"/>
  <c r="I1163" i="1"/>
  <c r="F1163" i="1"/>
  <c r="I1175" i="1"/>
  <c r="F1175" i="1"/>
  <c r="I1187" i="1"/>
  <c r="F1187" i="1"/>
  <c r="I1199" i="1"/>
  <c r="F1199" i="1"/>
  <c r="I1211" i="1"/>
  <c r="F1211" i="1"/>
  <c r="I1223" i="1"/>
  <c r="F1223" i="1"/>
  <c r="I1235" i="1"/>
  <c r="F1235" i="1"/>
  <c r="I1247" i="1"/>
  <c r="F1247" i="1"/>
  <c r="I1259" i="1"/>
  <c r="F1259" i="1"/>
  <c r="I1271" i="1"/>
  <c r="F1271" i="1"/>
  <c r="I1283" i="1"/>
  <c r="F1283" i="1"/>
  <c r="I1295" i="1"/>
  <c r="F1295" i="1"/>
  <c r="I1331" i="1"/>
  <c r="F1331" i="1"/>
  <c r="I1343" i="1"/>
  <c r="F1343" i="1"/>
  <c r="I1355" i="1"/>
  <c r="F1355" i="1"/>
  <c r="I1367" i="1"/>
  <c r="M1369" i="1" s="1"/>
  <c r="F1367" i="1"/>
  <c r="I1379" i="1"/>
  <c r="F1379" i="1"/>
  <c r="I1391" i="1"/>
  <c r="F1391" i="1"/>
  <c r="I1403" i="1"/>
  <c r="F1403" i="1"/>
  <c r="I1415" i="1"/>
  <c r="F1415" i="1"/>
  <c r="I1427" i="1"/>
  <c r="F1427" i="1"/>
  <c r="I1439" i="1"/>
  <c r="M1441" i="1" s="1"/>
  <c r="F1439" i="1"/>
  <c r="I1451" i="1"/>
  <c r="F1451" i="1"/>
  <c r="I1475" i="1"/>
  <c r="F1475" i="1"/>
  <c r="I1487" i="1"/>
  <c r="F1487" i="1"/>
  <c r="I1499" i="1"/>
  <c r="F1499" i="1"/>
  <c r="I1511" i="1"/>
  <c r="M1513" i="1" s="1"/>
  <c r="F1511" i="1"/>
  <c r="I1523" i="1"/>
  <c r="F1523" i="1"/>
  <c r="I1535" i="1"/>
  <c r="F1535" i="1"/>
  <c r="I1547" i="1"/>
  <c r="F1547" i="1"/>
  <c r="I1559" i="1"/>
  <c r="F1559" i="1"/>
  <c r="I1571" i="1"/>
  <c r="F1571" i="1"/>
  <c r="I1583" i="1"/>
  <c r="M1585" i="1" s="1"/>
  <c r="F1583" i="1"/>
  <c r="I1595" i="1"/>
  <c r="F1595" i="1"/>
  <c r="I1607" i="1"/>
  <c r="M1609" i="1" s="1"/>
  <c r="F1607" i="1"/>
  <c r="I1619" i="1"/>
  <c r="F1619" i="1"/>
  <c r="I1631" i="1"/>
  <c r="F1631" i="1"/>
  <c r="I1655" i="1"/>
  <c r="F1655" i="1"/>
  <c r="I1667" i="1"/>
  <c r="F1667" i="1"/>
  <c r="I1679" i="1"/>
  <c r="M1681" i="1" s="1"/>
  <c r="F1679" i="1"/>
  <c r="I1691" i="1"/>
  <c r="F1691" i="1"/>
  <c r="I1703" i="1"/>
  <c r="F1703" i="1"/>
  <c r="I1715" i="1"/>
  <c r="F1715" i="1"/>
  <c r="I1727" i="1"/>
  <c r="F1727" i="1"/>
  <c r="I1739" i="1"/>
  <c r="F1739" i="1"/>
  <c r="I1751" i="1"/>
  <c r="M1753" i="1" s="1"/>
  <c r="F1751" i="1"/>
  <c r="I1763" i="1"/>
  <c r="F1763" i="1"/>
  <c r="I1775" i="1"/>
  <c r="F1775" i="1"/>
  <c r="I1787" i="1"/>
  <c r="F1787" i="1"/>
  <c r="I1799" i="1"/>
  <c r="F1799" i="1"/>
  <c r="I1811" i="1"/>
  <c r="F1811" i="1"/>
  <c r="I1823" i="1"/>
  <c r="F1823" i="1"/>
  <c r="I1835" i="1"/>
  <c r="F1835" i="1"/>
  <c r="I1847" i="1"/>
  <c r="F1847" i="1"/>
  <c r="I1859" i="1"/>
  <c r="F1859" i="1"/>
  <c r="I1871" i="1"/>
  <c r="F1871" i="1"/>
  <c r="I1883" i="1"/>
  <c r="F1883" i="1"/>
  <c r="I1895" i="1"/>
  <c r="F1895" i="1"/>
  <c r="I1907" i="1"/>
  <c r="F1907" i="1"/>
  <c r="I1919" i="1"/>
  <c r="F1919" i="1"/>
  <c r="I1931" i="1"/>
  <c r="F1931" i="1"/>
  <c r="I1943" i="1"/>
  <c r="F1943" i="1"/>
  <c r="I1955" i="1"/>
  <c r="F1955" i="1"/>
  <c r="I1967" i="1"/>
  <c r="F1967" i="1"/>
  <c r="I1979" i="1"/>
  <c r="F1979" i="1"/>
  <c r="I1991" i="1"/>
  <c r="F1991" i="1"/>
  <c r="I2003" i="1"/>
  <c r="F2003" i="1"/>
  <c r="I2015" i="1"/>
  <c r="F2015" i="1"/>
  <c r="I1682" i="1"/>
  <c r="F1682" i="1"/>
  <c r="F10" i="1"/>
  <c r="F68" i="1"/>
  <c r="F120" i="1"/>
  <c r="F180" i="1"/>
  <c r="F393" i="1"/>
  <c r="F913" i="1"/>
  <c r="F1058" i="1"/>
  <c r="F1370" i="1"/>
  <c r="F1536" i="1"/>
  <c r="F1690" i="1"/>
  <c r="F1990" i="1"/>
  <c r="I272" i="1"/>
  <c r="I608" i="1"/>
  <c r="M610" i="1" s="1"/>
  <c r="I1285" i="1"/>
  <c r="I1999" i="1"/>
  <c r="F1457" i="1"/>
  <c r="R522" i="1"/>
  <c r="R534" i="1"/>
  <c r="R546" i="1"/>
  <c r="S547" i="1" s="1"/>
  <c r="R558" i="1"/>
  <c r="S559" i="1" s="1"/>
  <c r="R570" i="1"/>
  <c r="S571" i="1" s="1"/>
  <c r="R582" i="1"/>
  <c r="S583" i="1" s="1"/>
  <c r="R594" i="1"/>
  <c r="S595" i="1" s="1"/>
  <c r="R606" i="1"/>
  <c r="S607" i="1" s="1"/>
  <c r="R618" i="1"/>
  <c r="S619" i="1" s="1"/>
  <c r="R630" i="1"/>
  <c r="S631" i="1" s="1"/>
  <c r="R642" i="1"/>
  <c r="S643" i="1" s="1"/>
  <c r="R654" i="1"/>
  <c r="S655" i="1" s="1"/>
  <c r="R666" i="1"/>
  <c r="R678" i="1"/>
  <c r="R690" i="1"/>
  <c r="S691" i="1" s="1"/>
  <c r="R702" i="1"/>
  <c r="S703" i="1" s="1"/>
  <c r="R714" i="1"/>
  <c r="S715" i="1" s="1"/>
  <c r="R726" i="1"/>
  <c r="S727" i="1" s="1"/>
  <c r="R738" i="1"/>
  <c r="S739" i="1" s="1"/>
  <c r="R750" i="1"/>
  <c r="S751" i="1" s="1"/>
  <c r="R762" i="1"/>
  <c r="S763" i="1" s="1"/>
  <c r="R774" i="1"/>
  <c r="S775" i="1" s="1"/>
  <c r="R786" i="1"/>
  <c r="S787" i="1" s="1"/>
  <c r="R798" i="1"/>
  <c r="S799" i="1" s="1"/>
  <c r="R810" i="1"/>
  <c r="R822" i="1"/>
  <c r="R834" i="1"/>
  <c r="S835" i="1" s="1"/>
  <c r="R846" i="1"/>
  <c r="S847" i="1" s="1"/>
  <c r="R858" i="1"/>
  <c r="S859" i="1" s="1"/>
  <c r="R870" i="1"/>
  <c r="S871" i="1" s="1"/>
  <c r="R882" i="1"/>
  <c r="S883" i="1" s="1"/>
  <c r="R894" i="1"/>
  <c r="S895" i="1" s="1"/>
  <c r="R906" i="1"/>
  <c r="S907" i="1" s="1"/>
  <c r="R918" i="1"/>
  <c r="S919" i="1" s="1"/>
  <c r="R930" i="1"/>
  <c r="S931" i="1" s="1"/>
  <c r="R942" i="1"/>
  <c r="S943" i="1" s="1"/>
  <c r="R954" i="1"/>
  <c r="R966" i="1"/>
  <c r="R978" i="1"/>
  <c r="S979" i="1" s="1"/>
  <c r="R990" i="1"/>
  <c r="S991" i="1" s="1"/>
  <c r="R1002" i="1"/>
  <c r="S1003" i="1" s="1"/>
  <c r="R1014" i="1"/>
  <c r="S1015" i="1" s="1"/>
  <c r="R1026" i="1"/>
  <c r="S1027" i="1" s="1"/>
  <c r="R1038" i="1"/>
  <c r="S1039" i="1" s="1"/>
  <c r="R1050" i="1"/>
  <c r="S1051" i="1" s="1"/>
  <c r="R1062" i="1"/>
  <c r="S1063" i="1" s="1"/>
  <c r="R1074" i="1"/>
  <c r="S1075" i="1" s="1"/>
  <c r="R1086" i="1"/>
  <c r="S1087" i="1" s="1"/>
  <c r="R1098" i="1"/>
  <c r="R1110" i="1"/>
  <c r="R1122" i="1"/>
  <c r="S1123" i="1" s="1"/>
  <c r="R1134" i="1"/>
  <c r="S1135" i="1" s="1"/>
  <c r="R1146" i="1"/>
  <c r="S1147" i="1" s="1"/>
  <c r="R1158" i="1"/>
  <c r="S1159" i="1" s="1"/>
  <c r="R1170" i="1"/>
  <c r="S1171" i="1" s="1"/>
  <c r="R1182" i="1"/>
  <c r="S1183" i="1" s="1"/>
  <c r="R1194" i="1"/>
  <c r="S1195" i="1" s="1"/>
  <c r="R1206" i="1"/>
  <c r="S1207" i="1" s="1"/>
  <c r="R1218" i="1"/>
  <c r="S1219" i="1" s="1"/>
  <c r="R1230" i="1"/>
  <c r="S1231" i="1" s="1"/>
  <c r="R1242" i="1"/>
  <c r="R1254" i="1"/>
  <c r="R1266" i="1"/>
  <c r="S1267" i="1" s="1"/>
  <c r="R1278" i="1"/>
  <c r="S1279" i="1" s="1"/>
  <c r="R1290" i="1"/>
  <c r="S1291" i="1" s="1"/>
  <c r="R1302" i="1"/>
  <c r="S1303" i="1" s="1"/>
  <c r="R1314" i="1"/>
  <c r="S1315" i="1" s="1"/>
  <c r="R1326" i="1"/>
  <c r="S1327" i="1" s="1"/>
  <c r="R1338" i="1"/>
  <c r="S1339" i="1" s="1"/>
  <c r="R1350" i="1"/>
  <c r="S1351" i="1" s="1"/>
  <c r="R1362" i="1"/>
  <c r="S1363" i="1" s="1"/>
  <c r="R1374" i="1"/>
  <c r="S1375" i="1" s="1"/>
  <c r="R1386" i="1"/>
  <c r="R1398" i="1"/>
  <c r="R1410" i="1"/>
  <c r="S1411" i="1" s="1"/>
  <c r="R1422" i="1"/>
  <c r="S1423" i="1" s="1"/>
  <c r="R1434" i="1"/>
  <c r="S1435" i="1" s="1"/>
  <c r="R1446" i="1"/>
  <c r="S1447" i="1" s="1"/>
  <c r="R1458" i="1"/>
  <c r="S1459" i="1" s="1"/>
  <c r="R1470" i="1"/>
  <c r="S1471" i="1" s="1"/>
  <c r="R1482" i="1"/>
  <c r="S1483" i="1" s="1"/>
  <c r="R1494" i="1"/>
  <c r="S1495" i="1" s="1"/>
  <c r="R1506" i="1"/>
  <c r="S1507" i="1" s="1"/>
  <c r="R1518" i="1"/>
  <c r="S1519" i="1" s="1"/>
  <c r="R1530" i="1"/>
  <c r="R1542" i="1"/>
  <c r="R1554" i="1"/>
  <c r="S1555" i="1" s="1"/>
  <c r="R1566" i="1"/>
  <c r="S1567" i="1" s="1"/>
  <c r="R1578" i="1"/>
  <c r="S1579" i="1" s="1"/>
  <c r="R1590" i="1"/>
  <c r="S1591" i="1" s="1"/>
  <c r="R1602" i="1"/>
  <c r="S1603" i="1" s="1"/>
  <c r="R1614" i="1"/>
  <c r="S1615" i="1" s="1"/>
  <c r="R1626" i="1"/>
  <c r="S1627" i="1" s="1"/>
  <c r="R1638" i="1"/>
  <c r="S1639" i="1" s="1"/>
  <c r="R1650" i="1"/>
  <c r="S1651" i="1" s="1"/>
  <c r="R1662" i="1"/>
  <c r="S1663" i="1" s="1"/>
  <c r="R1674" i="1"/>
  <c r="R1686" i="1"/>
  <c r="R1698" i="1"/>
  <c r="S1699" i="1" s="1"/>
  <c r="R1710" i="1"/>
  <c r="S1711" i="1" s="1"/>
  <c r="R1722" i="1"/>
  <c r="S1723" i="1" s="1"/>
  <c r="R1734" i="1"/>
  <c r="S1735" i="1" s="1"/>
  <c r="R1746" i="1"/>
  <c r="S1747" i="1" s="1"/>
  <c r="R1758" i="1"/>
  <c r="S1759" i="1" s="1"/>
  <c r="R1770" i="1"/>
  <c r="S1771" i="1" s="1"/>
  <c r="R1782" i="1"/>
  <c r="S1783" i="1" s="1"/>
  <c r="R1794" i="1"/>
  <c r="S1795" i="1" s="1"/>
  <c r="R1806" i="1"/>
  <c r="S1807" i="1" s="1"/>
  <c r="R1818" i="1"/>
  <c r="R1830" i="1"/>
  <c r="R1842" i="1"/>
  <c r="S1843" i="1" s="1"/>
  <c r="R1854" i="1"/>
  <c r="S1855" i="1" s="1"/>
  <c r="R1866" i="1"/>
  <c r="S1867" i="1" s="1"/>
  <c r="R1878" i="1"/>
  <c r="S1879" i="1" s="1"/>
  <c r="R1890" i="1"/>
  <c r="S1891" i="1" s="1"/>
  <c r="R1902" i="1"/>
  <c r="S1903" i="1" s="1"/>
  <c r="R1914" i="1"/>
  <c r="S1915" i="1" s="1"/>
  <c r="R1926" i="1"/>
  <c r="S1927" i="1" s="1"/>
  <c r="R1938" i="1"/>
  <c r="S1939" i="1" s="1"/>
  <c r="R1950" i="1"/>
  <c r="S1951" i="1" s="1"/>
  <c r="R1962" i="1"/>
  <c r="S1963" i="1" s="1"/>
  <c r="R1974" i="1"/>
  <c r="S1975" i="1" s="1"/>
  <c r="R1986" i="1"/>
  <c r="S1987" i="1" s="1"/>
  <c r="R1998" i="1"/>
  <c r="S1999" i="1" s="1"/>
  <c r="R2010" i="1"/>
  <c r="S2011" i="1" s="1"/>
  <c r="I1193" i="1"/>
  <c r="F1193" i="1"/>
  <c r="I1205" i="1"/>
  <c r="F1205" i="1"/>
  <c r="I1217" i="1"/>
  <c r="F1217" i="1"/>
  <c r="I1229" i="1"/>
  <c r="F1229" i="1"/>
  <c r="I1265" i="1"/>
  <c r="F1265" i="1"/>
  <c r="I1277" i="1"/>
  <c r="F1277" i="1"/>
  <c r="I1289" i="1"/>
  <c r="F1289" i="1"/>
  <c r="I1301" i="1"/>
  <c r="F1301" i="1"/>
  <c r="I1337" i="1"/>
  <c r="F1337" i="1"/>
  <c r="I1373" i="1"/>
  <c r="F1373" i="1"/>
  <c r="I1385" i="1"/>
  <c r="F1385" i="1"/>
  <c r="I1421" i="1"/>
  <c r="F1421" i="1"/>
  <c r="I1433" i="1"/>
  <c r="F1433" i="1"/>
  <c r="M1471" i="1"/>
  <c r="I1481" i="1"/>
  <c r="M1483" i="1" s="1"/>
  <c r="F1481" i="1"/>
  <c r="I1505" i="1"/>
  <c r="F1505" i="1"/>
  <c r="I1517" i="1"/>
  <c r="F1517" i="1"/>
  <c r="I1565" i="1"/>
  <c r="F1565" i="1"/>
  <c r="I1589" i="1"/>
  <c r="F1589" i="1"/>
  <c r="I1613" i="1"/>
  <c r="F1613" i="1"/>
  <c r="I1625" i="1"/>
  <c r="F1625" i="1"/>
  <c r="I1649" i="1"/>
  <c r="F1649" i="1"/>
  <c r="I1661" i="1"/>
  <c r="F1661" i="1"/>
  <c r="I1673" i="1"/>
  <c r="F1673" i="1"/>
  <c r="F1685" i="1"/>
  <c r="I1685" i="1"/>
  <c r="I1697" i="1"/>
  <c r="F1697" i="1"/>
  <c r="F1709" i="1"/>
  <c r="I1709" i="1"/>
  <c r="F1757" i="1"/>
  <c r="I1757" i="1"/>
  <c r="I1769" i="1"/>
  <c r="F1769" i="1"/>
  <c r="F1781" i="1"/>
  <c r="I1781" i="1"/>
  <c r="F1805" i="1"/>
  <c r="I1805" i="1"/>
  <c r="I1817" i="1"/>
  <c r="F1817" i="1"/>
  <c r="I1841" i="1"/>
  <c r="F1841" i="1"/>
  <c r="F1853" i="1"/>
  <c r="I1853" i="1"/>
  <c r="I1865" i="1"/>
  <c r="F1865" i="1"/>
  <c r="F1877" i="1"/>
  <c r="I1877" i="1"/>
  <c r="I1889" i="1"/>
  <c r="F1889" i="1"/>
  <c r="F1901" i="1"/>
  <c r="I1901" i="1"/>
  <c r="F1949" i="1"/>
  <c r="I1949" i="1"/>
  <c r="I1961" i="1"/>
  <c r="F1961" i="1"/>
  <c r="F1973" i="1"/>
  <c r="I1973" i="1"/>
  <c r="F1997" i="1"/>
  <c r="I1997" i="1"/>
  <c r="I2009" i="1"/>
  <c r="F2009" i="1"/>
  <c r="R345" i="1"/>
  <c r="S346" i="1" s="1"/>
  <c r="R357" i="1"/>
  <c r="S358" i="1" s="1"/>
  <c r="R369" i="1"/>
  <c r="S370" i="1" s="1"/>
  <c r="R381" i="1"/>
  <c r="S382" i="1" s="1"/>
  <c r="R393" i="1"/>
  <c r="S394" i="1" s="1"/>
  <c r="R405" i="1"/>
  <c r="S406" i="1" s="1"/>
  <c r="R417" i="1"/>
  <c r="S418" i="1" s="1"/>
  <c r="R429" i="1"/>
  <c r="S430" i="1" s="1"/>
  <c r="R441" i="1"/>
  <c r="S442" i="1" s="1"/>
  <c r="R453" i="1"/>
  <c r="S454" i="1" s="1"/>
  <c r="R465" i="1"/>
  <c r="S466" i="1" s="1"/>
  <c r="R477" i="1"/>
  <c r="S478" i="1" s="1"/>
  <c r="R489" i="1"/>
  <c r="S490" i="1" s="1"/>
  <c r="R501" i="1"/>
  <c r="S502" i="1" s="1"/>
  <c r="R513" i="1"/>
  <c r="S514" i="1" s="1"/>
  <c r="R525" i="1"/>
  <c r="S526" i="1" s="1"/>
  <c r="R537" i="1"/>
  <c r="S538" i="1" s="1"/>
  <c r="R549" i="1"/>
  <c r="S550" i="1" s="1"/>
  <c r="R561" i="1"/>
  <c r="S562" i="1" s="1"/>
  <c r="R573" i="1"/>
  <c r="S574" i="1" s="1"/>
  <c r="R585" i="1"/>
  <c r="S586" i="1" s="1"/>
  <c r="R597" i="1"/>
  <c r="S598" i="1" s="1"/>
  <c r="R609" i="1"/>
  <c r="S610" i="1" s="1"/>
  <c r="R621" i="1"/>
  <c r="S622" i="1" s="1"/>
  <c r="R633" i="1"/>
  <c r="S634" i="1" s="1"/>
  <c r="R645" i="1"/>
  <c r="S646" i="1" s="1"/>
  <c r="R657" i="1"/>
  <c r="S658" i="1" s="1"/>
  <c r="R669" i="1"/>
  <c r="S670" i="1" s="1"/>
  <c r="R681" i="1"/>
  <c r="S682" i="1" s="1"/>
  <c r="R693" i="1"/>
  <c r="S694" i="1" s="1"/>
  <c r="R705" i="1"/>
  <c r="S706" i="1" s="1"/>
  <c r="R717" i="1"/>
  <c r="S718" i="1" s="1"/>
  <c r="R729" i="1"/>
  <c r="S730" i="1" s="1"/>
  <c r="R741" i="1"/>
  <c r="S742" i="1" s="1"/>
  <c r="R753" i="1"/>
  <c r="S754" i="1" s="1"/>
  <c r="R765" i="1"/>
  <c r="S766" i="1" s="1"/>
  <c r="R777" i="1"/>
  <c r="S778" i="1" s="1"/>
  <c r="R789" i="1"/>
  <c r="S790" i="1" s="1"/>
  <c r="R801" i="1"/>
  <c r="S802" i="1" s="1"/>
  <c r="R813" i="1"/>
  <c r="S814" i="1" s="1"/>
  <c r="R825" i="1"/>
  <c r="S826" i="1" s="1"/>
  <c r="R837" i="1"/>
  <c r="S838" i="1" s="1"/>
  <c r="R849" i="1"/>
  <c r="S850" i="1" s="1"/>
  <c r="R861" i="1"/>
  <c r="S862" i="1" s="1"/>
  <c r="R873" i="1"/>
  <c r="S874" i="1" s="1"/>
  <c r="R885" i="1"/>
  <c r="S886" i="1" s="1"/>
  <c r="R897" i="1"/>
  <c r="S898" i="1" s="1"/>
  <c r="R909" i="1"/>
  <c r="S910" i="1" s="1"/>
  <c r="R921" i="1"/>
  <c r="S922" i="1" s="1"/>
  <c r="R933" i="1"/>
  <c r="S934" i="1" s="1"/>
  <c r="R945" i="1"/>
  <c r="S946" i="1" s="1"/>
  <c r="R957" i="1"/>
  <c r="S958" i="1" s="1"/>
  <c r="R969" i="1"/>
  <c r="S970" i="1" s="1"/>
  <c r="R981" i="1"/>
  <c r="S982" i="1" s="1"/>
  <c r="R993" i="1"/>
  <c r="S994" i="1" s="1"/>
  <c r="R1005" i="1"/>
  <c r="S1006" i="1" s="1"/>
  <c r="R1017" i="1"/>
  <c r="S1018" i="1" s="1"/>
  <c r="R1029" i="1"/>
  <c r="S1030" i="1" s="1"/>
  <c r="R1041" i="1"/>
  <c r="S1042" i="1" s="1"/>
  <c r="R1053" i="1"/>
  <c r="S1054" i="1" s="1"/>
  <c r="R1065" i="1"/>
  <c r="S1066" i="1" s="1"/>
  <c r="R1077" i="1"/>
  <c r="S1078" i="1" s="1"/>
  <c r="R1089" i="1"/>
  <c r="S1090" i="1" s="1"/>
  <c r="R1101" i="1"/>
  <c r="S1102" i="1" s="1"/>
  <c r="R1113" i="1"/>
  <c r="S1114" i="1" s="1"/>
  <c r="R1125" i="1"/>
  <c r="S1126" i="1" s="1"/>
  <c r="R1137" i="1"/>
  <c r="S1138" i="1" s="1"/>
  <c r="R1149" i="1"/>
  <c r="S1150" i="1" s="1"/>
  <c r="R1161" i="1"/>
  <c r="S1162" i="1" s="1"/>
  <c r="R1173" i="1"/>
  <c r="S1174" i="1" s="1"/>
  <c r="R1185" i="1"/>
  <c r="S1186" i="1" s="1"/>
  <c r="R1197" i="1"/>
  <c r="S1198" i="1" s="1"/>
  <c r="R1209" i="1"/>
  <c r="S1210" i="1" s="1"/>
  <c r="R1221" i="1"/>
  <c r="S1222" i="1" s="1"/>
  <c r="R1233" i="1"/>
  <c r="S1234" i="1" s="1"/>
  <c r="R1245" i="1"/>
  <c r="S1246" i="1" s="1"/>
  <c r="R1257" i="1"/>
  <c r="S1258" i="1" s="1"/>
  <c r="R1269" i="1"/>
  <c r="S1270" i="1" s="1"/>
  <c r="R1281" i="1"/>
  <c r="S1282" i="1" s="1"/>
  <c r="R1293" i="1"/>
  <c r="S1294" i="1" s="1"/>
  <c r="R1305" i="1"/>
  <c r="S1306" i="1" s="1"/>
  <c r="R1317" i="1"/>
  <c r="S1318" i="1" s="1"/>
  <c r="R1329" i="1"/>
  <c r="S1330" i="1" s="1"/>
  <c r="R1341" i="1"/>
  <c r="S1342" i="1" s="1"/>
  <c r="R1353" i="1"/>
  <c r="S1354" i="1" s="1"/>
  <c r="R1365" i="1"/>
  <c r="S1366" i="1" s="1"/>
  <c r="R1377" i="1"/>
  <c r="S1378" i="1" s="1"/>
  <c r="R1389" i="1"/>
  <c r="S1390" i="1" s="1"/>
  <c r="R1401" i="1"/>
  <c r="S1402" i="1" s="1"/>
  <c r="R1413" i="1"/>
  <c r="S1414" i="1" s="1"/>
  <c r="R1425" i="1"/>
  <c r="S1426" i="1" s="1"/>
  <c r="R1437" i="1"/>
  <c r="S1438" i="1" s="1"/>
  <c r="R1449" i="1"/>
  <c r="S1450" i="1" s="1"/>
  <c r="R1461" i="1"/>
  <c r="S1462" i="1" s="1"/>
  <c r="R1473" i="1"/>
  <c r="S1474" i="1" s="1"/>
  <c r="R1485" i="1"/>
  <c r="S1486" i="1" s="1"/>
  <c r="R1497" i="1"/>
  <c r="S1498" i="1" s="1"/>
  <c r="R1509" i="1"/>
  <c r="S1510" i="1" s="1"/>
  <c r="R1521" i="1"/>
  <c r="S1522" i="1" s="1"/>
  <c r="R1533" i="1"/>
  <c r="S1534" i="1" s="1"/>
  <c r="R1545" i="1"/>
  <c r="S1546" i="1" s="1"/>
  <c r="R1557" i="1"/>
  <c r="S1558" i="1" s="1"/>
  <c r="R1569" i="1"/>
  <c r="S1570" i="1" s="1"/>
  <c r="R1581" i="1"/>
  <c r="S1582" i="1" s="1"/>
  <c r="R1593" i="1"/>
  <c r="S1594" i="1" s="1"/>
  <c r="R1605" i="1"/>
  <c r="S1606" i="1" s="1"/>
  <c r="R1617" i="1"/>
  <c r="S1618" i="1" s="1"/>
  <c r="R1629" i="1"/>
  <c r="S1630" i="1" s="1"/>
  <c r="R1641" i="1"/>
  <c r="S1642" i="1" s="1"/>
  <c r="R1653" i="1"/>
  <c r="S1654" i="1" s="1"/>
  <c r="R1665" i="1"/>
  <c r="S1666" i="1" s="1"/>
  <c r="R1677" i="1"/>
  <c r="S1678" i="1" s="1"/>
  <c r="R1689" i="1"/>
  <c r="S1690" i="1" s="1"/>
  <c r="R1701" i="1"/>
  <c r="S1702" i="1" s="1"/>
  <c r="R1713" i="1"/>
  <c r="S1714" i="1" s="1"/>
  <c r="R1725" i="1"/>
  <c r="S1726" i="1" s="1"/>
  <c r="R1737" i="1"/>
  <c r="S1738" i="1" s="1"/>
  <c r="R1749" i="1"/>
  <c r="S1750" i="1" s="1"/>
  <c r="R1761" i="1"/>
  <c r="S1762" i="1" s="1"/>
  <c r="R1773" i="1"/>
  <c r="S1774" i="1" s="1"/>
  <c r="R1785" i="1"/>
  <c r="S1786" i="1" s="1"/>
  <c r="R1797" i="1"/>
  <c r="S1798" i="1" s="1"/>
  <c r="R1809" i="1"/>
  <c r="S1810" i="1" s="1"/>
  <c r="R1821" i="1"/>
  <c r="S1822" i="1" s="1"/>
  <c r="R1833" i="1"/>
  <c r="S1834" i="1" s="1"/>
  <c r="R1845" i="1"/>
  <c r="S1846" i="1" s="1"/>
  <c r="R1857" i="1"/>
  <c r="S1858" i="1" s="1"/>
  <c r="R1869" i="1"/>
  <c r="S1870" i="1" s="1"/>
  <c r="R1881" i="1"/>
  <c r="S1882" i="1" s="1"/>
  <c r="R1893" i="1"/>
  <c r="S1894" i="1" s="1"/>
  <c r="R1905" i="1"/>
  <c r="S1906" i="1" s="1"/>
  <c r="R1917" i="1"/>
  <c r="S1918" i="1" s="1"/>
  <c r="R1929" i="1"/>
  <c r="S1930" i="1" s="1"/>
  <c r="R1941" i="1"/>
  <c r="S1942" i="1" s="1"/>
  <c r="R1953" i="1"/>
  <c r="S1954" i="1" s="1"/>
  <c r="R1965" i="1"/>
  <c r="S1966" i="1" s="1"/>
  <c r="R1977" i="1"/>
  <c r="S1978" i="1" s="1"/>
  <c r="R1989" i="1"/>
  <c r="S1990" i="1" s="1"/>
  <c r="R2001" i="1"/>
  <c r="S2002" i="1" s="1"/>
  <c r="R2013" i="1"/>
  <c r="S2014" i="1" s="1"/>
  <c r="R710" i="1"/>
  <c r="S711" i="1" s="1"/>
  <c r="R722" i="1"/>
  <c r="S723" i="1" s="1"/>
  <c r="R734" i="1"/>
  <c r="S735" i="1" s="1"/>
  <c r="R746" i="1"/>
  <c r="S747" i="1" s="1"/>
  <c r="R758" i="1"/>
  <c r="S759" i="1" s="1"/>
  <c r="R770" i="1"/>
  <c r="S771" i="1" s="1"/>
  <c r="R782" i="1"/>
  <c r="S783" i="1" s="1"/>
  <c r="R794" i="1"/>
  <c r="R806" i="1"/>
  <c r="R818" i="1"/>
  <c r="R830" i="1"/>
  <c r="R842" i="1"/>
  <c r="S843" i="1" s="1"/>
  <c r="R854" i="1"/>
  <c r="S855" i="1" s="1"/>
  <c r="R866" i="1"/>
  <c r="S867" i="1" s="1"/>
  <c r="R878" i="1"/>
  <c r="S879" i="1" s="1"/>
  <c r="R890" i="1"/>
  <c r="S891" i="1" s="1"/>
  <c r="R902" i="1"/>
  <c r="R914" i="1"/>
  <c r="R926" i="1"/>
  <c r="R938" i="1"/>
  <c r="R950" i="1"/>
  <c r="R962" i="1"/>
  <c r="R974" i="1"/>
  <c r="S975" i="1" s="1"/>
  <c r="R986" i="1"/>
  <c r="S987" i="1" s="1"/>
  <c r="R998" i="1"/>
  <c r="S999" i="1" s="1"/>
  <c r="R1010" i="1"/>
  <c r="S1011" i="1" s="1"/>
  <c r="R1022" i="1"/>
  <c r="S1023" i="1" s="1"/>
  <c r="R1034" i="1"/>
  <c r="S1035" i="1" s="1"/>
  <c r="R1046" i="1"/>
  <c r="R1058" i="1"/>
  <c r="R1070" i="1"/>
  <c r="R1082" i="1"/>
  <c r="R1094" i="1"/>
  <c r="R1106" i="1"/>
  <c r="R1118" i="1"/>
  <c r="S1119" i="1" s="1"/>
  <c r="R1130" i="1"/>
  <c r="S1131" i="1" s="1"/>
  <c r="R1142" i="1"/>
  <c r="S1143" i="1" s="1"/>
  <c r="R1154" i="1"/>
  <c r="S1155" i="1" s="1"/>
  <c r="R1166" i="1"/>
  <c r="S1167" i="1" s="1"/>
  <c r="R1178" i="1"/>
  <c r="S1179" i="1" s="1"/>
  <c r="R1190" i="1"/>
  <c r="R1202" i="1"/>
  <c r="R1214" i="1"/>
  <c r="R1226" i="1"/>
  <c r="R1238" i="1"/>
  <c r="R1250" i="1"/>
  <c r="R1262" i="1"/>
  <c r="S1263" i="1" s="1"/>
  <c r="R1274" i="1"/>
  <c r="S1275" i="1" s="1"/>
  <c r="R1286" i="1"/>
  <c r="S1287" i="1" s="1"/>
  <c r="R1298" i="1"/>
  <c r="S1299" i="1" s="1"/>
  <c r="R1310" i="1"/>
  <c r="S1311" i="1" s="1"/>
  <c r="R1322" i="1"/>
  <c r="S1323" i="1" s="1"/>
  <c r="R1334" i="1"/>
  <c r="R1346" i="1"/>
  <c r="R1358" i="1"/>
  <c r="R1370" i="1"/>
  <c r="R1382" i="1"/>
  <c r="R1394" i="1"/>
  <c r="R1406" i="1"/>
  <c r="S1407" i="1" s="1"/>
  <c r="R1418" i="1"/>
  <c r="S1419" i="1" s="1"/>
  <c r="R1430" i="1"/>
  <c r="S1431" i="1" s="1"/>
  <c r="R1442" i="1"/>
  <c r="S1443" i="1" s="1"/>
  <c r="R1454" i="1"/>
  <c r="S1455" i="1" s="1"/>
  <c r="R1466" i="1"/>
  <c r="S1467" i="1" s="1"/>
  <c r="R1478" i="1"/>
  <c r="R1490" i="1"/>
  <c r="R1502" i="1"/>
  <c r="R1514" i="1"/>
  <c r="R1526" i="1"/>
  <c r="R1538" i="1"/>
  <c r="R1550" i="1"/>
  <c r="S1551" i="1" s="1"/>
  <c r="R1562" i="1"/>
  <c r="S1563" i="1" s="1"/>
  <c r="R1574" i="1"/>
  <c r="S1575" i="1" s="1"/>
  <c r="R1586" i="1"/>
  <c r="S1587" i="1" s="1"/>
  <c r="R1598" i="1"/>
  <c r="S1599" i="1" s="1"/>
  <c r="R1610" i="1"/>
  <c r="S1611" i="1" s="1"/>
  <c r="R1622" i="1"/>
  <c r="R1634" i="1"/>
  <c r="R1646" i="1"/>
  <c r="R1658" i="1"/>
  <c r="R1670" i="1"/>
  <c r="R1682" i="1"/>
  <c r="R1694" i="1"/>
  <c r="S1695" i="1" s="1"/>
  <c r="R1706" i="1"/>
  <c r="S1707" i="1" s="1"/>
  <c r="R1718" i="1"/>
  <c r="S1719" i="1" s="1"/>
  <c r="R1730" i="1"/>
  <c r="S1731" i="1" s="1"/>
  <c r="R1742" i="1"/>
  <c r="S1743" i="1" s="1"/>
  <c r="R1754" i="1"/>
  <c r="S1755" i="1" s="1"/>
  <c r="R1766" i="1"/>
  <c r="R1778" i="1"/>
  <c r="R1790" i="1"/>
  <c r="R1802" i="1"/>
  <c r="R1814" i="1"/>
  <c r="R1826" i="1"/>
  <c r="R1838" i="1"/>
  <c r="S1839" i="1" s="1"/>
  <c r="R1850" i="1"/>
  <c r="S1851" i="1" s="1"/>
  <c r="R1862" i="1"/>
  <c r="S1863" i="1" s="1"/>
  <c r="R795" i="1"/>
  <c r="S796" i="1" s="1"/>
  <c r="R807" i="1"/>
  <c r="S808" i="1" s="1"/>
  <c r="R819" i="1"/>
  <c r="S820" i="1" s="1"/>
  <c r="R831" i="1"/>
  <c r="S832" i="1" s="1"/>
  <c r="R843" i="1"/>
  <c r="S844" i="1" s="1"/>
  <c r="R855" i="1"/>
  <c r="S856" i="1" s="1"/>
  <c r="R867" i="1"/>
  <c r="S868" i="1" s="1"/>
  <c r="R879" i="1"/>
  <c r="S880" i="1" s="1"/>
  <c r="R891" i="1"/>
  <c r="S892" i="1" s="1"/>
  <c r="R903" i="1"/>
  <c r="S904" i="1" s="1"/>
  <c r="R915" i="1"/>
  <c r="S916" i="1" s="1"/>
  <c r="R927" i="1"/>
  <c r="S928" i="1" s="1"/>
  <c r="R939" i="1"/>
  <c r="S940" i="1" s="1"/>
  <c r="R951" i="1"/>
  <c r="S952" i="1" s="1"/>
  <c r="R963" i="1"/>
  <c r="S964" i="1" s="1"/>
  <c r="R975" i="1"/>
  <c r="S976" i="1" s="1"/>
  <c r="R987" i="1"/>
  <c r="S988" i="1" s="1"/>
  <c r="R999" i="1"/>
  <c r="S1000" i="1" s="1"/>
  <c r="R1011" i="1"/>
  <c r="S1012" i="1" s="1"/>
  <c r="R1023" i="1"/>
  <c r="S1024" i="1" s="1"/>
  <c r="R1035" i="1"/>
  <c r="S1036" i="1" s="1"/>
  <c r="R1047" i="1"/>
  <c r="S1048" i="1" s="1"/>
  <c r="R1059" i="1"/>
  <c r="S1060" i="1" s="1"/>
  <c r="R1071" i="1"/>
  <c r="S1072" i="1" s="1"/>
  <c r="R1083" i="1"/>
  <c r="S1084" i="1" s="1"/>
  <c r="R1095" i="1"/>
  <c r="S1096" i="1" s="1"/>
  <c r="R1107" i="1"/>
  <c r="S1108" i="1" s="1"/>
  <c r="R1119" i="1"/>
  <c r="S1120" i="1" s="1"/>
  <c r="R1131" i="1"/>
  <c r="S1132" i="1" s="1"/>
  <c r="R1143" i="1"/>
  <c r="S1144" i="1" s="1"/>
  <c r="R1155" i="1"/>
  <c r="S1156" i="1" s="1"/>
  <c r="R1167" i="1"/>
  <c r="S1168" i="1" s="1"/>
  <c r="R1179" i="1"/>
  <c r="S1180" i="1" s="1"/>
  <c r="R1191" i="1"/>
  <c r="S1192" i="1" s="1"/>
  <c r="R1203" i="1"/>
  <c r="S1204" i="1" s="1"/>
  <c r="R1215" i="1"/>
  <c r="S1216" i="1" s="1"/>
  <c r="R1227" i="1"/>
  <c r="S1228" i="1" s="1"/>
  <c r="R1239" i="1"/>
  <c r="S1240" i="1" s="1"/>
  <c r="R1251" i="1"/>
  <c r="S1252" i="1" s="1"/>
  <c r="R1263" i="1"/>
  <c r="S1264" i="1" s="1"/>
  <c r="R1275" i="1"/>
  <c r="S1276" i="1" s="1"/>
  <c r="R1287" i="1"/>
  <c r="S1288" i="1" s="1"/>
  <c r="R1299" i="1"/>
  <c r="S1300" i="1" s="1"/>
  <c r="R1311" i="1"/>
  <c r="S1312" i="1" s="1"/>
  <c r="R1323" i="1"/>
  <c r="S1324" i="1" s="1"/>
  <c r="R1335" i="1"/>
  <c r="S1336" i="1" s="1"/>
  <c r="R1347" i="1"/>
  <c r="S1348" i="1" s="1"/>
  <c r="R1359" i="1"/>
  <c r="S1360" i="1" s="1"/>
  <c r="R1371" i="1"/>
  <c r="S1372" i="1" s="1"/>
  <c r="R1383" i="1"/>
  <c r="S1384" i="1" s="1"/>
  <c r="R1395" i="1"/>
  <c r="S1396" i="1" s="1"/>
  <c r="R1407" i="1"/>
  <c r="S1408" i="1" s="1"/>
  <c r="R1419" i="1"/>
  <c r="S1420" i="1" s="1"/>
  <c r="R1431" i="1"/>
  <c r="S1432" i="1" s="1"/>
  <c r="R1443" i="1"/>
  <c r="S1444" i="1" s="1"/>
  <c r="R1455" i="1"/>
  <c r="S1456" i="1" s="1"/>
  <c r="R1467" i="1"/>
  <c r="S1468" i="1" s="1"/>
  <c r="R1479" i="1"/>
  <c r="S1480" i="1" s="1"/>
  <c r="R1491" i="1"/>
  <c r="S1492" i="1" s="1"/>
  <c r="R1503" i="1"/>
  <c r="S1504" i="1" s="1"/>
  <c r="R1515" i="1"/>
  <c r="S1516" i="1" s="1"/>
  <c r="R1527" i="1"/>
  <c r="S1528" i="1" s="1"/>
  <c r="R1539" i="1"/>
  <c r="S1540" i="1" s="1"/>
  <c r="R1551" i="1"/>
  <c r="S1552" i="1" s="1"/>
  <c r="R1563" i="1"/>
  <c r="S1564" i="1" s="1"/>
  <c r="R1575" i="1"/>
  <c r="S1576" i="1" s="1"/>
  <c r="R1587" i="1"/>
  <c r="S1588" i="1" s="1"/>
  <c r="R1599" i="1"/>
  <c r="S1600" i="1" s="1"/>
  <c r="R1611" i="1"/>
  <c r="S1612" i="1" s="1"/>
  <c r="R1623" i="1"/>
  <c r="S1624" i="1" s="1"/>
  <c r="R1635" i="1"/>
  <c r="S1636" i="1" s="1"/>
  <c r="R1647" i="1"/>
  <c r="S1648" i="1" s="1"/>
  <c r="R1659" i="1"/>
  <c r="S1660" i="1" s="1"/>
  <c r="R1671" i="1"/>
  <c r="S1672" i="1" s="1"/>
  <c r="R1683" i="1"/>
  <c r="S1684" i="1" s="1"/>
  <c r="R1695" i="1"/>
  <c r="S1696" i="1" s="1"/>
  <c r="R1707" i="1"/>
  <c r="S1708" i="1" s="1"/>
  <c r="R1719" i="1"/>
  <c r="S1720" i="1" s="1"/>
  <c r="R1731" i="1"/>
  <c r="S1732" i="1" s="1"/>
  <c r="R1743" i="1"/>
  <c r="S1744" i="1" s="1"/>
  <c r="R1755" i="1"/>
  <c r="S1756" i="1" s="1"/>
  <c r="R1767" i="1"/>
  <c r="S1768" i="1" s="1"/>
  <c r="R1779" i="1"/>
  <c r="S1780" i="1" s="1"/>
  <c r="R1791" i="1"/>
  <c r="S1792" i="1" s="1"/>
  <c r="R1803" i="1"/>
  <c r="S1804" i="1" s="1"/>
  <c r="R1815" i="1"/>
  <c r="S1816" i="1" s="1"/>
  <c r="R1827" i="1"/>
  <c r="S1828" i="1" s="1"/>
  <c r="R1839" i="1"/>
  <c r="S1840" i="1" s="1"/>
  <c r="R1851" i="1"/>
  <c r="S1852" i="1" s="1"/>
  <c r="R1863" i="1"/>
  <c r="S1864" i="1" s="1"/>
  <c r="R1875" i="1"/>
  <c r="R1887" i="1"/>
  <c r="S1888" i="1" s="1"/>
  <c r="R1899" i="1"/>
  <c r="S1900" i="1" s="1"/>
  <c r="R1911" i="1"/>
  <c r="R1923" i="1"/>
  <c r="S1924" i="1" s="1"/>
  <c r="R1935" i="1"/>
  <c r="R1947" i="1"/>
  <c r="R1959" i="1"/>
  <c r="S1960" i="1" s="1"/>
  <c r="R1971" i="1"/>
  <c r="R1983" i="1"/>
  <c r="R1995" i="1"/>
  <c r="R2007" i="1"/>
  <c r="S2008" i="1" s="1"/>
  <c r="U15" i="4" l="1"/>
  <c r="V15" i="4" s="1"/>
  <c r="T16" i="4"/>
  <c r="S831" i="1"/>
  <c r="M1519" i="1"/>
  <c r="M349" i="1"/>
  <c r="AB349" i="1" s="1"/>
  <c r="AC349" i="1" s="1"/>
  <c r="M2002" i="1"/>
  <c r="M994" i="1"/>
  <c r="M754" i="1"/>
  <c r="M705" i="1"/>
  <c r="M1154" i="1"/>
  <c r="M1058" i="1"/>
  <c r="AE1058" i="1" s="1"/>
  <c r="AF1058" i="1" s="1"/>
  <c r="M974" i="1"/>
  <c r="Y974" i="1" s="1"/>
  <c r="Z974" i="1" s="1"/>
  <c r="M902" i="1"/>
  <c r="AB902" i="1" s="1"/>
  <c r="AC902" i="1" s="1"/>
  <c r="M614" i="1"/>
  <c r="Y614" i="1" s="1"/>
  <c r="Z614" i="1" s="1"/>
  <c r="M486" i="1"/>
  <c r="Y486" i="1" s="1"/>
  <c r="Z486" i="1" s="1"/>
  <c r="M1973" i="1"/>
  <c r="M1673" i="1"/>
  <c r="AE1673" i="1" s="1"/>
  <c r="AF1673" i="1" s="1"/>
  <c r="M1361" i="1"/>
  <c r="M1121" i="1"/>
  <c r="M509" i="1"/>
  <c r="S1754" i="1"/>
  <c r="S1610" i="1"/>
  <c r="S1466" i="1"/>
  <c r="S1322" i="1"/>
  <c r="S1178" i="1"/>
  <c r="S1034" i="1"/>
  <c r="S890" i="1"/>
  <c r="S746" i="1"/>
  <c r="S1933" i="1"/>
  <c r="S1789" i="1"/>
  <c r="S1645" i="1"/>
  <c r="S1501" i="1"/>
  <c r="S1357" i="1"/>
  <c r="S1213" i="1"/>
  <c r="S1069" i="1"/>
  <c r="S925" i="1"/>
  <c r="S781" i="1"/>
  <c r="S637" i="1"/>
  <c r="S493" i="1"/>
  <c r="S349" i="1"/>
  <c r="S205" i="1"/>
  <c r="S61" i="1"/>
  <c r="S1920" i="1"/>
  <c r="S1776" i="1"/>
  <c r="S1632" i="1"/>
  <c r="S1488" i="1"/>
  <c r="S1344" i="1"/>
  <c r="S1200" i="1"/>
  <c r="S1056" i="1"/>
  <c r="S912" i="1"/>
  <c r="S2003" i="1"/>
  <c r="S1859" i="1"/>
  <c r="S1715" i="1"/>
  <c r="S1571" i="1"/>
  <c r="S1427" i="1"/>
  <c r="S1283" i="1"/>
  <c r="S1139" i="1"/>
  <c r="S995" i="1"/>
  <c r="S851" i="1"/>
  <c r="S707" i="1"/>
  <c r="S563" i="1"/>
  <c r="S419" i="1"/>
  <c r="S275" i="1"/>
  <c r="S131" i="1"/>
  <c r="S2001" i="1"/>
  <c r="S1857" i="1"/>
  <c r="S1713" i="1"/>
  <c r="S1569" i="1"/>
  <c r="S1425" i="1"/>
  <c r="S1281" i="1"/>
  <c r="S1137" i="1"/>
  <c r="S993" i="1"/>
  <c r="S849" i="1"/>
  <c r="S705" i="1"/>
  <c r="S561" i="1"/>
  <c r="S417" i="1"/>
  <c r="S273" i="1"/>
  <c r="S129" i="1"/>
  <c r="S1914" i="1"/>
  <c r="S1770" i="1"/>
  <c r="S1769" i="1"/>
  <c r="S1626" i="1"/>
  <c r="S1482" i="1"/>
  <c r="S1481" i="1"/>
  <c r="S102" i="1"/>
  <c r="S101" i="1"/>
  <c r="S226" i="1"/>
  <c r="S238" i="1"/>
  <c r="S281" i="1"/>
  <c r="S1314" i="1"/>
  <c r="S738" i="1"/>
  <c r="S737" i="1"/>
  <c r="S1905" i="1"/>
  <c r="S1473" i="1"/>
  <c r="S1185" i="1"/>
  <c r="S897" i="1"/>
  <c r="S609" i="1"/>
  <c r="S465" i="1"/>
  <c r="S34" i="1"/>
  <c r="S1936" i="1"/>
  <c r="S1935" i="1"/>
  <c r="M1249" i="1"/>
  <c r="M466" i="1"/>
  <c r="S1813" i="1"/>
  <c r="S1525" i="1"/>
  <c r="S1237" i="1"/>
  <c r="S949" i="1"/>
  <c r="S661" i="1"/>
  <c r="S373" i="1"/>
  <c r="S85" i="1"/>
  <c r="S1290" i="1"/>
  <c r="S1289" i="1"/>
  <c r="S1002" i="1"/>
  <c r="S1001" i="1"/>
  <c r="S714" i="1"/>
  <c r="S713" i="1"/>
  <c r="S1820" i="1"/>
  <c r="S1532" i="1"/>
  <c r="S1388" i="1"/>
  <c r="S1244" i="1"/>
  <c r="S956" i="1"/>
  <c r="S812" i="1"/>
  <c r="S668" i="1"/>
  <c r="S524" i="1"/>
  <c r="S380" i="1"/>
  <c r="S236" i="1"/>
  <c r="S92" i="1"/>
  <c r="M23" i="1"/>
  <c r="M904" i="1"/>
  <c r="M28" i="1"/>
  <c r="Y28" i="1" s="1"/>
  <c r="Z28" i="1" s="1"/>
  <c r="M1927" i="1"/>
  <c r="Y1927" i="1" s="1"/>
  <c r="Z1927" i="1" s="1"/>
  <c r="M83" i="1"/>
  <c r="AE83" i="1" s="1"/>
  <c r="AF83" i="1" s="1"/>
  <c r="S1801" i="1"/>
  <c r="S1513" i="1"/>
  <c r="S1225" i="1"/>
  <c r="S793" i="1"/>
  <c r="S505" i="1"/>
  <c r="S217" i="1"/>
  <c r="S80" i="1"/>
  <c r="S1683" i="1"/>
  <c r="S1251" i="1"/>
  <c r="S819" i="1"/>
  <c r="S1831" i="1"/>
  <c r="S1543" i="1"/>
  <c r="S1399" i="1"/>
  <c r="S1255" i="1"/>
  <c r="S1111" i="1"/>
  <c r="S967" i="1"/>
  <c r="S823" i="1"/>
  <c r="S679" i="1"/>
  <c r="S535" i="1"/>
  <c r="M418" i="1"/>
  <c r="M1668" i="1"/>
  <c r="M1356" i="1"/>
  <c r="M924" i="1"/>
  <c r="M768" i="1"/>
  <c r="M1606" i="1"/>
  <c r="AB1606" i="1" s="1"/>
  <c r="AC1606" i="1" s="1"/>
  <c r="M1366" i="1"/>
  <c r="Y1366" i="1" s="1"/>
  <c r="Z1366" i="1" s="1"/>
  <c r="M118" i="1"/>
  <c r="AB118" i="1" s="1"/>
  <c r="AC118" i="1" s="1"/>
  <c r="M455" i="1"/>
  <c r="M11" i="1"/>
  <c r="AB11" i="1" s="1"/>
  <c r="AC11" i="1" s="1"/>
  <c r="M352" i="1"/>
  <c r="M88" i="1"/>
  <c r="M1059" i="1"/>
  <c r="M253" i="1"/>
  <c r="M2006" i="1"/>
  <c r="M1862" i="1"/>
  <c r="AE1862" i="1" s="1"/>
  <c r="AF1862" i="1" s="1"/>
  <c r="M1706" i="1"/>
  <c r="M584" i="1"/>
  <c r="AB584" i="1" s="1"/>
  <c r="AC584" i="1" s="1"/>
  <c r="S1742" i="1"/>
  <c r="S1598" i="1"/>
  <c r="S1454" i="1"/>
  <c r="S1310" i="1"/>
  <c r="S1166" i="1"/>
  <c r="S1022" i="1"/>
  <c r="S878" i="1"/>
  <c r="S734" i="1"/>
  <c r="S1921" i="1"/>
  <c r="S1777" i="1"/>
  <c r="S1633" i="1"/>
  <c r="S1489" i="1"/>
  <c r="S1345" i="1"/>
  <c r="S1201" i="1"/>
  <c r="S1057" i="1"/>
  <c r="S913" i="1"/>
  <c r="S769" i="1"/>
  <c r="S625" i="1"/>
  <c r="S481" i="1"/>
  <c r="S337" i="1"/>
  <c r="S193" i="1"/>
  <c r="S49" i="1"/>
  <c r="S1044" i="1"/>
  <c r="S900" i="1"/>
  <c r="S756" i="1"/>
  <c r="S612" i="1"/>
  <c r="S468" i="1"/>
  <c r="S324" i="1"/>
  <c r="S180" i="1"/>
  <c r="S36" i="1"/>
  <c r="S1398" i="1"/>
  <c r="S1254" i="1"/>
  <c r="S1110" i="1"/>
  <c r="S966" i="1"/>
  <c r="S822" i="1"/>
  <c r="S678" i="1"/>
  <c r="S677" i="1"/>
  <c r="S534" i="1"/>
  <c r="S390" i="1"/>
  <c r="S389" i="1"/>
  <c r="S246" i="1"/>
  <c r="M753" i="1"/>
  <c r="M133" i="1"/>
  <c r="M73" i="1"/>
  <c r="Y73" i="1" s="1"/>
  <c r="Z73" i="1" s="1"/>
  <c r="S1991" i="1"/>
  <c r="S1847" i="1"/>
  <c r="S1989" i="1"/>
  <c r="S1845" i="1"/>
  <c r="S1701" i="1"/>
  <c r="S1557" i="1"/>
  <c r="S1413" i="1"/>
  <c r="S1269" i="1"/>
  <c r="S1125" i="1"/>
  <c r="S981" i="1"/>
  <c r="S837" i="1"/>
  <c r="S693" i="1"/>
  <c r="S549" i="1"/>
  <c r="S405" i="1"/>
  <c r="S2000" i="1"/>
  <c r="S1902" i="1"/>
  <c r="S1758" i="1"/>
  <c r="S1757" i="1"/>
  <c r="S1614" i="1"/>
  <c r="S1470" i="1"/>
  <c r="S1469" i="1"/>
  <c r="S90" i="1"/>
  <c r="S1817" i="1"/>
  <c r="S245" i="1"/>
  <c r="S882" i="1"/>
  <c r="S881" i="1"/>
  <c r="S306" i="1"/>
  <c r="S305" i="1"/>
  <c r="M202" i="1"/>
  <c r="AE202" i="1" s="1"/>
  <c r="AF202" i="1" s="1"/>
  <c r="M1508" i="1"/>
  <c r="AB1508" i="1" s="1"/>
  <c r="AC1508" i="1" s="1"/>
  <c r="M1552" i="1"/>
  <c r="M1635" i="1"/>
  <c r="AB1635" i="1" s="1"/>
  <c r="AC1635" i="1" s="1"/>
  <c r="M746" i="1"/>
  <c r="M391" i="1"/>
  <c r="S1302" i="1"/>
  <c r="S1301" i="1"/>
  <c r="S1158" i="1"/>
  <c r="S1157" i="1"/>
  <c r="S1014" i="1"/>
  <c r="S1013" i="1"/>
  <c r="S870" i="1"/>
  <c r="S869" i="1"/>
  <c r="S726" i="1"/>
  <c r="S582" i="1"/>
  <c r="S581" i="1"/>
  <c r="S294" i="1"/>
  <c r="S293" i="1"/>
  <c r="S322" i="1"/>
  <c r="S1959" i="1"/>
  <c r="M1729" i="1"/>
  <c r="AB1729" i="1" s="1"/>
  <c r="AC1729" i="1" s="1"/>
  <c r="M1177" i="1"/>
  <c r="AE1177" i="1" s="1"/>
  <c r="AF1177" i="1" s="1"/>
  <c r="M1105" i="1"/>
  <c r="AE1105" i="1" s="1"/>
  <c r="AF1105" i="1" s="1"/>
  <c r="M1546" i="1"/>
  <c r="Y1546" i="1" s="1"/>
  <c r="Z1546" i="1" s="1"/>
  <c r="M626" i="1"/>
  <c r="Y626" i="1" s="1"/>
  <c r="Z626" i="1" s="1"/>
  <c r="S1957" i="1"/>
  <c r="S1669" i="1"/>
  <c r="S1381" i="1"/>
  <c r="S1093" i="1"/>
  <c r="S805" i="1"/>
  <c r="S517" i="1"/>
  <c r="S229" i="1"/>
  <c r="S1146" i="1"/>
  <c r="S1145" i="1"/>
  <c r="S858" i="1"/>
  <c r="S857" i="1"/>
  <c r="S570" i="1"/>
  <c r="S426" i="1"/>
  <c r="S425" i="1"/>
  <c r="S1676" i="1"/>
  <c r="S1100" i="1"/>
  <c r="S437" i="1"/>
  <c r="M539" i="1"/>
  <c r="AB539" i="1" s="1"/>
  <c r="AC539" i="1" s="1"/>
  <c r="M1916" i="1"/>
  <c r="AB1916" i="1" s="1"/>
  <c r="AC1916" i="1" s="1"/>
  <c r="M1747" i="1"/>
  <c r="AE1747" i="1" s="1"/>
  <c r="AF1747" i="1" s="1"/>
  <c r="S1945" i="1"/>
  <c r="S1657" i="1"/>
  <c r="S1369" i="1"/>
  <c r="S1081" i="1"/>
  <c r="S937" i="1"/>
  <c r="S649" i="1"/>
  <c r="S361" i="1"/>
  <c r="S73" i="1"/>
  <c r="S1912" i="1"/>
  <c r="S1911" i="1"/>
  <c r="S1827" i="1"/>
  <c r="S1539" i="1"/>
  <c r="S1395" i="1"/>
  <c r="S1107" i="1"/>
  <c r="S963" i="1"/>
  <c r="M1855" i="1"/>
  <c r="AE1855" i="1" s="1"/>
  <c r="AF1855" i="1" s="1"/>
  <c r="S1687" i="1"/>
  <c r="S1815" i="1"/>
  <c r="S1671" i="1"/>
  <c r="S1527" i="1"/>
  <c r="S1383" i="1"/>
  <c r="S1239" i="1"/>
  <c r="S1095" i="1"/>
  <c r="S951" i="1"/>
  <c r="S807" i="1"/>
  <c r="S1819" i="1"/>
  <c r="S1675" i="1"/>
  <c r="S1531" i="1"/>
  <c r="S1387" i="1"/>
  <c r="S1243" i="1"/>
  <c r="S1099" i="1"/>
  <c r="S955" i="1"/>
  <c r="S811" i="1"/>
  <c r="S667" i="1"/>
  <c r="S523" i="1"/>
  <c r="M997" i="1"/>
  <c r="AB997" i="1" s="1"/>
  <c r="AC997" i="1" s="1"/>
  <c r="M577" i="1"/>
  <c r="AE577" i="1" s="1"/>
  <c r="AF577" i="1" s="1"/>
  <c r="M421" i="1"/>
  <c r="AE421" i="1" s="1"/>
  <c r="AF421" i="1" s="1"/>
  <c r="M1232" i="1"/>
  <c r="AE1232" i="1" s="1"/>
  <c r="AF1232" i="1" s="1"/>
  <c r="M599" i="1"/>
  <c r="AE599" i="1" s="1"/>
  <c r="AF599" i="1" s="1"/>
  <c r="S451" i="1"/>
  <c r="S307" i="1"/>
  <c r="S163" i="1"/>
  <c r="M1478" i="1"/>
  <c r="M1394" i="1"/>
  <c r="M1226" i="1"/>
  <c r="AE1226" i="1" s="1"/>
  <c r="AF1226" i="1" s="1"/>
  <c r="M1142" i="1"/>
  <c r="AE1142" i="1" s="1"/>
  <c r="AF1142" i="1" s="1"/>
  <c r="M1564" i="1"/>
  <c r="S1730" i="1"/>
  <c r="S1586" i="1"/>
  <c r="S1442" i="1"/>
  <c r="S1298" i="1"/>
  <c r="S1154" i="1"/>
  <c r="S1010" i="1"/>
  <c r="S866" i="1"/>
  <c r="S722" i="1"/>
  <c r="S1909" i="1"/>
  <c r="S1765" i="1"/>
  <c r="S1621" i="1"/>
  <c r="S1477" i="1"/>
  <c r="S1333" i="1"/>
  <c r="S1189" i="1"/>
  <c r="S1045" i="1"/>
  <c r="S901" i="1"/>
  <c r="S757" i="1"/>
  <c r="S613" i="1"/>
  <c r="S469" i="1"/>
  <c r="S325" i="1"/>
  <c r="S181" i="1"/>
  <c r="S37" i="1"/>
  <c r="S1896" i="1"/>
  <c r="S1752" i="1"/>
  <c r="S1608" i="1"/>
  <c r="S1464" i="1"/>
  <c r="S1320" i="1"/>
  <c r="S1176" i="1"/>
  <c r="S1032" i="1"/>
  <c r="S888" i="1"/>
  <c r="S744" i="1"/>
  <c r="S600" i="1"/>
  <c r="S456" i="1"/>
  <c r="S312" i="1"/>
  <c r="S168" i="1"/>
  <c r="S24" i="1"/>
  <c r="S1386" i="1"/>
  <c r="S1242" i="1"/>
  <c r="S1098" i="1"/>
  <c r="S954" i="1"/>
  <c r="S810" i="1"/>
  <c r="S666" i="1"/>
  <c r="S522" i="1"/>
  <c r="S378" i="1"/>
  <c r="S234" i="1"/>
  <c r="M302" i="1"/>
  <c r="AE302" i="1" s="1"/>
  <c r="AF302" i="1" s="1"/>
  <c r="M915" i="1"/>
  <c r="AE915" i="1" s="1"/>
  <c r="AF915" i="1" s="1"/>
  <c r="M600" i="1"/>
  <c r="AB600" i="1" s="1"/>
  <c r="AC600" i="1" s="1"/>
  <c r="S1979" i="1"/>
  <c r="S1977" i="1"/>
  <c r="S1833" i="1"/>
  <c r="S1689" i="1"/>
  <c r="S1545" i="1"/>
  <c r="S1401" i="1"/>
  <c r="S1257" i="1"/>
  <c r="S1113" i="1"/>
  <c r="S969" i="1"/>
  <c r="S825" i="1"/>
  <c r="S681" i="1"/>
  <c r="S537" i="1"/>
  <c r="S393" i="1"/>
  <c r="S1890" i="1"/>
  <c r="S1889" i="1"/>
  <c r="S1746" i="1"/>
  <c r="S1745" i="1"/>
  <c r="S1602" i="1"/>
  <c r="S1458" i="1"/>
  <c r="S1457" i="1"/>
  <c r="S78" i="1"/>
  <c r="S178" i="1"/>
  <c r="S1673" i="1"/>
  <c r="S233" i="1"/>
  <c r="S1253" i="1"/>
  <c r="S1972" i="1"/>
  <c r="S1971" i="1"/>
  <c r="S1170" i="1"/>
  <c r="S1169" i="1"/>
  <c r="S594" i="1"/>
  <c r="S593" i="1"/>
  <c r="S1617" i="1"/>
  <c r="S1329" i="1"/>
  <c r="S753" i="1"/>
  <c r="S1948" i="1"/>
  <c r="S1947" i="1"/>
  <c r="M1259" i="1"/>
  <c r="AE1259" i="1" s="1"/>
  <c r="AF1259" i="1" s="1"/>
  <c r="M680" i="1"/>
  <c r="Y680" i="1" s="1"/>
  <c r="Z680" i="1" s="1"/>
  <c r="S1961" i="1"/>
  <c r="S1659" i="1"/>
  <c r="S1371" i="1"/>
  <c r="S1083" i="1"/>
  <c r="S795" i="1"/>
  <c r="M1211" i="1"/>
  <c r="M1055" i="1"/>
  <c r="M719" i="1"/>
  <c r="Y719" i="1" s="1"/>
  <c r="Z719" i="1" s="1"/>
  <c r="M501" i="1"/>
  <c r="M628" i="1"/>
  <c r="AE628" i="1" s="1"/>
  <c r="AF628" i="1" s="1"/>
  <c r="M1455" i="1"/>
  <c r="Y1455" i="1" s="1"/>
  <c r="Z1455" i="1" s="1"/>
  <c r="S1862" i="1"/>
  <c r="S1574" i="1"/>
  <c r="S1286" i="1"/>
  <c r="S998" i="1"/>
  <c r="S710" i="1"/>
  <c r="S1230" i="1"/>
  <c r="S942" i="1"/>
  <c r="S654" i="1"/>
  <c r="S366" i="1"/>
  <c r="S1967" i="1"/>
  <c r="S1679" i="1"/>
  <c r="S1391" i="1"/>
  <c r="S1247" i="1"/>
  <c r="S959" i="1"/>
  <c r="S671" i="1"/>
  <c r="S527" i="1"/>
  <c r="S239" i="1"/>
  <c r="S1965" i="1"/>
  <c r="S1964" i="1"/>
  <c r="S1677" i="1"/>
  <c r="S1389" i="1"/>
  <c r="S1101" i="1"/>
  <c r="S813" i="1"/>
  <c r="S525" i="1"/>
  <c r="S1590" i="1"/>
  <c r="S1589" i="1"/>
  <c r="S1229" i="1"/>
  <c r="S725" i="1"/>
  <c r="S1647" i="1"/>
  <c r="S1359" i="1"/>
  <c r="S1071" i="1"/>
  <c r="M1537" i="1"/>
  <c r="M320" i="1"/>
  <c r="M762" i="1"/>
  <c r="AB762" i="1" s="1"/>
  <c r="AC762" i="1" s="1"/>
  <c r="M308" i="1"/>
  <c r="AB308" i="1" s="1"/>
  <c r="AC308" i="1" s="1"/>
  <c r="M333" i="1"/>
  <c r="M990" i="1"/>
  <c r="AE990" i="1" s="1"/>
  <c r="AF990" i="1" s="1"/>
  <c r="M1434" i="1"/>
  <c r="Y1434" i="1" s="1"/>
  <c r="Z1434" i="1" s="1"/>
  <c r="S1850" i="1"/>
  <c r="S1562" i="1"/>
  <c r="S1274" i="1"/>
  <c r="S986" i="1"/>
  <c r="S842" i="1"/>
  <c r="S1362" i="1"/>
  <c r="S1074" i="1"/>
  <c r="S930" i="1"/>
  <c r="S642" i="1"/>
  <c r="S641" i="1"/>
  <c r="S354" i="1"/>
  <c r="S353" i="1"/>
  <c r="M1321" i="1"/>
  <c r="AE1321" i="1" s="1"/>
  <c r="AF1321" i="1" s="1"/>
  <c r="S1811" i="1"/>
  <c r="S1379" i="1"/>
  <c r="S1091" i="1"/>
  <c r="S803" i="1"/>
  <c r="S515" i="1"/>
  <c r="S227" i="1"/>
  <c r="S1809" i="1"/>
  <c r="S1521" i="1"/>
  <c r="S1233" i="1"/>
  <c r="S1089" i="1"/>
  <c r="S801" i="1"/>
  <c r="S513" i="1"/>
  <c r="S1866" i="1"/>
  <c r="S1865" i="1"/>
  <c r="S1578" i="1"/>
  <c r="S1577" i="1"/>
  <c r="S2007" i="1"/>
  <c r="S653" i="1"/>
  <c r="S1996" i="1"/>
  <c r="S1995" i="1"/>
  <c r="S1779" i="1"/>
  <c r="S1635" i="1"/>
  <c r="S1491" i="1"/>
  <c r="S1347" i="1"/>
  <c r="S1203" i="1"/>
  <c r="S1059" i="1"/>
  <c r="S915" i="1"/>
  <c r="M1903" i="1"/>
  <c r="M1219" i="1"/>
  <c r="M1287" i="1"/>
  <c r="M432" i="1"/>
  <c r="AB432" i="1" s="1"/>
  <c r="AC432" i="1" s="1"/>
  <c r="M192" i="1"/>
  <c r="M1534" i="1"/>
  <c r="AB1534" i="1" s="1"/>
  <c r="AC1534" i="1" s="1"/>
  <c r="M1282" i="1"/>
  <c r="AB1282" i="1" s="1"/>
  <c r="AC1282" i="1" s="1"/>
  <c r="M826" i="1"/>
  <c r="AE826" i="1" s="1"/>
  <c r="AF826" i="1" s="1"/>
  <c r="M1089" i="1"/>
  <c r="AE1089" i="1" s="1"/>
  <c r="AF1089" i="1" s="1"/>
  <c r="M1008" i="1"/>
  <c r="M1984" i="1"/>
  <c r="AB1984" i="1" s="1"/>
  <c r="AC1984" i="1" s="1"/>
  <c r="M1252" i="1"/>
  <c r="M1156" i="1"/>
  <c r="M867" i="1"/>
  <c r="AE867" i="1" s="1"/>
  <c r="AF867" i="1" s="1"/>
  <c r="M700" i="1"/>
  <c r="M64" i="1"/>
  <c r="M1220" i="1"/>
  <c r="M450" i="1"/>
  <c r="M6" i="1"/>
  <c r="M1032" i="1"/>
  <c r="AE1032" i="1" s="1"/>
  <c r="AF1032" i="1" s="1"/>
  <c r="S1838" i="1"/>
  <c r="S1694" i="1"/>
  <c r="S1550" i="1"/>
  <c r="S1406" i="1"/>
  <c r="S1262" i="1"/>
  <c r="S1118" i="1"/>
  <c r="S974" i="1"/>
  <c r="S830" i="1"/>
  <c r="S1873" i="1"/>
  <c r="S1729" i="1"/>
  <c r="S1585" i="1"/>
  <c r="S1441" i="1"/>
  <c r="S1297" i="1"/>
  <c r="S1153" i="1"/>
  <c r="S1009" i="1"/>
  <c r="S865" i="1"/>
  <c r="S721" i="1"/>
  <c r="S577" i="1"/>
  <c r="S433" i="1"/>
  <c r="S289" i="1"/>
  <c r="S145" i="1"/>
  <c r="S1350" i="1"/>
  <c r="S1206" i="1"/>
  <c r="S1205" i="1"/>
  <c r="S1062" i="1"/>
  <c r="S918" i="1"/>
  <c r="S917" i="1"/>
  <c r="S774" i="1"/>
  <c r="S630" i="1"/>
  <c r="S486" i="1"/>
  <c r="S342" i="1"/>
  <c r="S198" i="1"/>
  <c r="M999" i="1"/>
  <c r="AE999" i="1" s="1"/>
  <c r="AF999" i="1" s="1"/>
  <c r="M227" i="1"/>
  <c r="Y227" i="1" s="1"/>
  <c r="Z227" i="1" s="1"/>
  <c r="S118" i="1"/>
  <c r="S1923" i="1"/>
  <c r="S1601" i="1"/>
  <c r="S1073" i="1"/>
  <c r="S569" i="1"/>
  <c r="S1109" i="1"/>
  <c r="S629" i="1"/>
  <c r="S149" i="1"/>
  <c r="M716" i="1"/>
  <c r="Y716" i="1" s="1"/>
  <c r="Z716" i="1" s="1"/>
  <c r="S1026" i="1"/>
  <c r="S450" i="1"/>
  <c r="S449" i="1"/>
  <c r="S1761" i="1"/>
  <c r="S1041" i="1"/>
  <c r="M165" i="1"/>
  <c r="Y165" i="1" s="1"/>
  <c r="Z165" i="1" s="1"/>
  <c r="M788" i="1"/>
  <c r="M1091" i="1"/>
  <c r="AB1091" i="1" s="1"/>
  <c r="AC1091" i="1" s="1"/>
  <c r="M1563" i="1"/>
  <c r="M206" i="1"/>
  <c r="S1876" i="1"/>
  <c r="S1875" i="1"/>
  <c r="S1803" i="1"/>
  <c r="S1515" i="1"/>
  <c r="S1227" i="1"/>
  <c r="S939" i="1"/>
  <c r="M980" i="1"/>
  <c r="AE980" i="1" s="1"/>
  <c r="AF980" i="1" s="1"/>
  <c r="M1127" i="1"/>
  <c r="AB1127" i="1" s="1"/>
  <c r="AC1127" i="1" s="1"/>
  <c r="M1923" i="1"/>
  <c r="M1779" i="1"/>
  <c r="AE1779" i="1" s="1"/>
  <c r="AF1779" i="1" s="1"/>
  <c r="M1035" i="1"/>
  <c r="M177" i="1"/>
  <c r="S1718" i="1"/>
  <c r="S1430" i="1"/>
  <c r="S1142" i="1"/>
  <c r="S854" i="1"/>
  <c r="S1374" i="1"/>
  <c r="S1086" i="1"/>
  <c r="S798" i="1"/>
  <c r="S510" i="1"/>
  <c r="S222" i="1"/>
  <c r="M264" i="1"/>
  <c r="AB264" i="1" s="1"/>
  <c r="AC264" i="1" s="1"/>
  <c r="S1823" i="1"/>
  <c r="S1535" i="1"/>
  <c r="S1103" i="1"/>
  <c r="S815" i="1"/>
  <c r="S383" i="1"/>
  <c r="S95" i="1"/>
  <c r="S1821" i="1"/>
  <c r="S1533" i="1"/>
  <c r="S1245" i="1"/>
  <c r="S957" i="1"/>
  <c r="S669" i="1"/>
  <c r="S381" i="1"/>
  <c r="S1878" i="1"/>
  <c r="S1734" i="1"/>
  <c r="S1733" i="1"/>
  <c r="S1446" i="1"/>
  <c r="S1445" i="1"/>
  <c r="S66" i="1"/>
  <c r="S65" i="1"/>
  <c r="S1685" i="1"/>
  <c r="S1791" i="1"/>
  <c r="S1503" i="1"/>
  <c r="S1215" i="1"/>
  <c r="S927" i="1"/>
  <c r="M637" i="1"/>
  <c r="M493" i="1"/>
  <c r="M1072" i="1"/>
  <c r="Y1072" i="1" s="1"/>
  <c r="Z1072" i="1" s="1"/>
  <c r="M1130" i="1"/>
  <c r="M1139" i="1"/>
  <c r="M885" i="1"/>
  <c r="Y885" i="1" s="1"/>
  <c r="Z885" i="1" s="1"/>
  <c r="M451" i="1"/>
  <c r="AE451" i="1" s="1"/>
  <c r="AF451" i="1" s="1"/>
  <c r="M1399" i="1"/>
  <c r="AB1399" i="1" s="1"/>
  <c r="AC1399" i="1" s="1"/>
  <c r="M1278" i="1"/>
  <c r="AE1278" i="1" s="1"/>
  <c r="AF1278" i="1" s="1"/>
  <c r="M342" i="1"/>
  <c r="Y342" i="1" s="1"/>
  <c r="Z342" i="1" s="1"/>
  <c r="M378" i="1"/>
  <c r="M1409" i="1"/>
  <c r="AE1409" i="1" s="1"/>
  <c r="AF1409" i="1" s="1"/>
  <c r="M797" i="1"/>
  <c r="S1706" i="1"/>
  <c r="S1418" i="1"/>
  <c r="S1130" i="1"/>
  <c r="S1218" i="1"/>
  <c r="S786" i="1"/>
  <c r="S498" i="1"/>
  <c r="S210" i="1"/>
  <c r="M1465" i="1"/>
  <c r="AB1465" i="1" s="1"/>
  <c r="AC1465" i="1" s="1"/>
  <c r="S1955" i="1"/>
  <c r="S1667" i="1"/>
  <c r="S1523" i="1"/>
  <c r="S1235" i="1"/>
  <c r="S947" i="1"/>
  <c r="S659" i="1"/>
  <c r="S371" i="1"/>
  <c r="S83" i="1"/>
  <c r="S1953" i="1"/>
  <c r="S1665" i="1"/>
  <c r="S1377" i="1"/>
  <c r="S945" i="1"/>
  <c r="S657" i="1"/>
  <c r="S369" i="1"/>
  <c r="S2010" i="1"/>
  <c r="S2009" i="1"/>
  <c r="S1722" i="1"/>
  <c r="S1721" i="1"/>
  <c r="S1434" i="1"/>
  <c r="S1433" i="1"/>
  <c r="S54" i="1"/>
  <c r="S1984" i="1"/>
  <c r="S1983" i="1"/>
  <c r="S1767" i="1"/>
  <c r="S1623" i="1"/>
  <c r="S1479" i="1"/>
  <c r="S1335" i="1"/>
  <c r="S1191" i="1"/>
  <c r="S1047" i="1"/>
  <c r="S903" i="1"/>
  <c r="M1819" i="1"/>
  <c r="M1699" i="1"/>
  <c r="AE1699" i="1" s="1"/>
  <c r="AF1699" i="1" s="1"/>
  <c r="M1615" i="1"/>
  <c r="AB1615" i="1" s="1"/>
  <c r="AC1615" i="1" s="1"/>
  <c r="M1437" i="1"/>
  <c r="AE1437" i="1" s="1"/>
  <c r="AF1437" i="1" s="1"/>
  <c r="M1846" i="1"/>
  <c r="AB1846" i="1" s="1"/>
  <c r="AC1846" i="1" s="1"/>
  <c r="M1510" i="1"/>
  <c r="AB1510" i="1" s="1"/>
  <c r="AC1510" i="1" s="1"/>
  <c r="M790" i="1"/>
  <c r="Y790" i="1" s="1"/>
  <c r="Z790" i="1" s="1"/>
  <c r="M1516" i="1"/>
  <c r="M1095" i="1"/>
  <c r="AB1095" i="1" s="1"/>
  <c r="AC1095" i="1" s="1"/>
  <c r="M607" i="1"/>
  <c r="M239" i="1"/>
  <c r="M763" i="1"/>
  <c r="AB763" i="1" s="1"/>
  <c r="AC763" i="1" s="1"/>
  <c r="M690" i="1"/>
  <c r="M1396" i="1"/>
  <c r="M929" i="1"/>
  <c r="AE929" i="1" s="1"/>
  <c r="AF929" i="1" s="1"/>
  <c r="M401" i="1"/>
  <c r="AE401" i="1" s="1"/>
  <c r="AF401" i="1" s="1"/>
  <c r="M113" i="1"/>
  <c r="AB113" i="1" s="1"/>
  <c r="AC113" i="1" s="1"/>
  <c r="M41" i="1"/>
  <c r="AE41" i="1" s="1"/>
  <c r="AF41" i="1" s="1"/>
  <c r="M930" i="1"/>
  <c r="AB930" i="1" s="1"/>
  <c r="AC930" i="1" s="1"/>
  <c r="M246" i="1"/>
  <c r="M943" i="1"/>
  <c r="Y943" i="1" s="1"/>
  <c r="Z943" i="1" s="1"/>
  <c r="S1826" i="1"/>
  <c r="S1682" i="1"/>
  <c r="S1538" i="1"/>
  <c r="S1394" i="1"/>
  <c r="S1250" i="1"/>
  <c r="S1106" i="1"/>
  <c r="S962" i="1"/>
  <c r="S818" i="1"/>
  <c r="S2005" i="1"/>
  <c r="S1861" i="1"/>
  <c r="S1717" i="1"/>
  <c r="S1573" i="1"/>
  <c r="S1429" i="1"/>
  <c r="S1285" i="1"/>
  <c r="S1141" i="1"/>
  <c r="S997" i="1"/>
  <c r="S853" i="1"/>
  <c r="S709" i="1"/>
  <c r="S565" i="1"/>
  <c r="S421" i="1"/>
  <c r="S277" i="1"/>
  <c r="S133" i="1"/>
  <c r="S1992" i="1"/>
  <c r="S1848" i="1"/>
  <c r="S1973" i="1"/>
  <c r="S1529" i="1"/>
  <c r="S89" i="1"/>
  <c r="S1613" i="1"/>
  <c r="S1085" i="1"/>
  <c r="S533" i="1"/>
  <c r="S77" i="1"/>
  <c r="S1917" i="1"/>
  <c r="S1773" i="1"/>
  <c r="S1629" i="1"/>
  <c r="S1485" i="1"/>
  <c r="S1341" i="1"/>
  <c r="S1197" i="1"/>
  <c r="S1053" i="1"/>
  <c r="S909" i="1"/>
  <c r="S765" i="1"/>
  <c r="S621" i="1"/>
  <c r="S477" i="1"/>
  <c r="S1830" i="1"/>
  <c r="S1829" i="1"/>
  <c r="S162" i="1"/>
  <c r="S161" i="1"/>
  <c r="S334" i="1"/>
  <c r="S1541" i="1"/>
  <c r="S1061" i="1"/>
  <c r="S509" i="1"/>
  <c r="S53" i="1"/>
  <c r="S1704" i="1"/>
  <c r="S1560" i="1"/>
  <c r="S1416" i="1"/>
  <c r="S1272" i="1"/>
  <c r="S1128" i="1"/>
  <c r="S984" i="1"/>
  <c r="S840" i="1"/>
  <c r="S696" i="1"/>
  <c r="S552" i="1"/>
  <c r="S408" i="1"/>
  <c r="S264" i="1"/>
  <c r="S120" i="1"/>
  <c r="S1338" i="1"/>
  <c r="S1194" i="1"/>
  <c r="S1050" i="1"/>
  <c r="S906" i="1"/>
  <c r="S762" i="1"/>
  <c r="S618" i="1"/>
  <c r="S474" i="1"/>
  <c r="S330" i="1"/>
  <c r="S186" i="1"/>
  <c r="S1943" i="1"/>
  <c r="S1799" i="1"/>
  <c r="S1655" i="1"/>
  <c r="S1511" i="1"/>
  <c r="S1367" i="1"/>
  <c r="S1223" i="1"/>
  <c r="S1079" i="1"/>
  <c r="S935" i="1"/>
  <c r="S791" i="1"/>
  <c r="S647" i="1"/>
  <c r="S503" i="1"/>
  <c r="S359" i="1"/>
  <c r="S215" i="1"/>
  <c r="S71" i="1"/>
  <c r="S1941" i="1"/>
  <c r="S1797" i="1"/>
  <c r="S1653" i="1"/>
  <c r="S1509" i="1"/>
  <c r="S1365" i="1"/>
  <c r="S1221" i="1"/>
  <c r="S1077" i="1"/>
  <c r="S933" i="1"/>
  <c r="S789" i="1"/>
  <c r="S645" i="1"/>
  <c r="S501" i="1"/>
  <c r="S357" i="1"/>
  <c r="S213" i="1"/>
  <c r="S69" i="1"/>
  <c r="S1998" i="1"/>
  <c r="S1854" i="1"/>
  <c r="S1710" i="1"/>
  <c r="S1566" i="1"/>
  <c r="S1422" i="1"/>
  <c r="S42" i="1"/>
  <c r="S106" i="1"/>
  <c r="S190" i="1"/>
  <c r="S1916" i="1"/>
  <c r="S1772" i="1"/>
  <c r="S1628" i="1"/>
  <c r="S1484" i="1"/>
  <c r="S1340" i="1"/>
  <c r="S1196" i="1"/>
  <c r="S1052" i="1"/>
  <c r="S908" i="1"/>
  <c r="S764" i="1"/>
  <c r="S620" i="1"/>
  <c r="S476" i="1"/>
  <c r="S332" i="1"/>
  <c r="S188" i="1"/>
  <c r="S44" i="1"/>
  <c r="S1853" i="1"/>
  <c r="S1692" i="1"/>
  <c r="S1548" i="1"/>
  <c r="S1404" i="1"/>
  <c r="S1260" i="1"/>
  <c r="S1116" i="1"/>
  <c r="S972" i="1"/>
  <c r="S828" i="1"/>
  <c r="S684" i="1"/>
  <c r="S540" i="1"/>
  <c r="S396" i="1"/>
  <c r="S252" i="1"/>
  <c r="S108" i="1"/>
  <c r="S1326" i="1"/>
  <c r="S1182" i="1"/>
  <c r="S1038" i="1"/>
  <c r="S894" i="1"/>
  <c r="S750" i="1"/>
  <c r="S606" i="1"/>
  <c r="S462" i="1"/>
  <c r="S318" i="1"/>
  <c r="M527" i="1"/>
  <c r="AB527" i="1" s="1"/>
  <c r="AC527" i="1" s="1"/>
  <c r="M12" i="1"/>
  <c r="AE12" i="1" s="1"/>
  <c r="AF12" i="1" s="1"/>
  <c r="M537" i="1"/>
  <c r="S1931" i="1"/>
  <c r="S1787" i="1"/>
  <c r="S1643" i="1"/>
  <c r="S1499" i="1"/>
  <c r="S1355" i="1"/>
  <c r="S1211" i="1"/>
  <c r="S1067" i="1"/>
  <c r="S923" i="1"/>
  <c r="S779" i="1"/>
  <c r="S635" i="1"/>
  <c r="S491" i="1"/>
  <c r="S347" i="1"/>
  <c r="S203" i="1"/>
  <c r="S59" i="1"/>
  <c r="S1929" i="1"/>
  <c r="S1785" i="1"/>
  <c r="S1641" i="1"/>
  <c r="S1497" i="1"/>
  <c r="S1353" i="1"/>
  <c r="S1209" i="1"/>
  <c r="S1065" i="1"/>
  <c r="S921" i="1"/>
  <c r="S777" i="1"/>
  <c r="S633" i="1"/>
  <c r="S489" i="1"/>
  <c r="S345" i="1"/>
  <c r="S201" i="1"/>
  <c r="S57" i="1"/>
  <c r="S1986" i="1"/>
  <c r="S1842" i="1"/>
  <c r="S1698" i="1"/>
  <c r="S1554" i="1"/>
  <c r="S174" i="1"/>
  <c r="S30" i="1"/>
  <c r="S82" i="1"/>
  <c r="S166" i="1"/>
  <c r="S1904" i="1"/>
  <c r="S1760" i="1"/>
  <c r="S1616" i="1"/>
  <c r="S1472" i="1"/>
  <c r="S1328" i="1"/>
  <c r="S1184" i="1"/>
  <c r="S1040" i="1"/>
  <c r="S896" i="1"/>
  <c r="S752" i="1"/>
  <c r="S608" i="1"/>
  <c r="S464" i="1"/>
  <c r="S320" i="1"/>
  <c r="S176" i="1"/>
  <c r="S32" i="1"/>
  <c r="S1553" i="1"/>
  <c r="S1565" i="1"/>
  <c r="S1895" i="1"/>
  <c r="S1751" i="1"/>
  <c r="S1607" i="1"/>
  <c r="S1463" i="1"/>
  <c r="S1319" i="1"/>
  <c r="S1175" i="1"/>
  <c r="S1031" i="1"/>
  <c r="S887" i="1"/>
  <c r="S743" i="1"/>
  <c r="S599" i="1"/>
  <c r="S455" i="1"/>
  <c r="S311" i="1"/>
  <c r="S167" i="1"/>
  <c r="S23" i="1"/>
  <c r="S1893" i="1"/>
  <c r="S1749" i="1"/>
  <c r="S1605" i="1"/>
  <c r="S1461" i="1"/>
  <c r="S1317" i="1"/>
  <c r="S1173" i="1"/>
  <c r="S1029" i="1"/>
  <c r="S885" i="1"/>
  <c r="S741" i="1"/>
  <c r="S597" i="1"/>
  <c r="S453" i="1"/>
  <c r="S309" i="1"/>
  <c r="S1950" i="1"/>
  <c r="S1806" i="1"/>
  <c r="S1662" i="1"/>
  <c r="S1518" i="1"/>
  <c r="S138" i="1"/>
  <c r="S286" i="1"/>
  <c r="S94" i="1"/>
  <c r="S1868" i="1"/>
  <c r="S1724" i="1"/>
  <c r="S1580" i="1"/>
  <c r="S1436" i="1"/>
  <c r="S1292" i="1"/>
  <c r="S1148" i="1"/>
  <c r="S1004" i="1"/>
  <c r="S860" i="1"/>
  <c r="S716" i="1"/>
  <c r="S572" i="1"/>
  <c r="S428" i="1"/>
  <c r="S284" i="1"/>
  <c r="S140" i="1"/>
  <c r="S1193" i="1"/>
  <c r="S905" i="1"/>
  <c r="S605" i="1"/>
  <c r="S317" i="1"/>
  <c r="S29" i="1"/>
  <c r="S1788" i="1"/>
  <c r="S1644" i="1"/>
  <c r="S1500" i="1"/>
  <c r="S1356" i="1"/>
  <c r="S1212" i="1"/>
  <c r="S1068" i="1"/>
  <c r="S924" i="1"/>
  <c r="S780" i="1"/>
  <c r="S636" i="1"/>
  <c r="S492" i="1"/>
  <c r="S348" i="1"/>
  <c r="S204" i="1"/>
  <c r="S60" i="1"/>
  <c r="S1278" i="1"/>
  <c r="S1134" i="1"/>
  <c r="S990" i="1"/>
  <c r="S846" i="1"/>
  <c r="S702" i="1"/>
  <c r="S558" i="1"/>
  <c r="S414" i="1"/>
  <c r="S270" i="1"/>
  <c r="M334" i="1"/>
  <c r="AB334" i="1" s="1"/>
  <c r="AC334" i="1" s="1"/>
  <c r="M942" i="1"/>
  <c r="AE942" i="1" s="1"/>
  <c r="AF942" i="1" s="1"/>
  <c r="S1883" i="1"/>
  <c r="S1739" i="1"/>
  <c r="S1595" i="1"/>
  <c r="S1451" i="1"/>
  <c r="S1307" i="1"/>
  <c r="S1163" i="1"/>
  <c r="S1019" i="1"/>
  <c r="S875" i="1"/>
  <c r="S731" i="1"/>
  <c r="S587" i="1"/>
  <c r="S443" i="1"/>
  <c r="S299" i="1"/>
  <c r="S155" i="1"/>
  <c r="S1881" i="1"/>
  <c r="S1737" i="1"/>
  <c r="S1593" i="1"/>
  <c r="S1449" i="1"/>
  <c r="S1305" i="1"/>
  <c r="S1161" i="1"/>
  <c r="S1017" i="1"/>
  <c r="S873" i="1"/>
  <c r="S729" i="1"/>
  <c r="S585" i="1"/>
  <c r="S441" i="1"/>
  <c r="S297" i="1"/>
  <c r="S153" i="1"/>
  <c r="S1938" i="1"/>
  <c r="S1794" i="1"/>
  <c r="S1650" i="1"/>
  <c r="S1506" i="1"/>
  <c r="S126" i="1"/>
  <c r="S262" i="1"/>
  <c r="S70" i="1"/>
  <c r="S1856" i="1"/>
  <c r="S1712" i="1"/>
  <c r="S1568" i="1"/>
  <c r="S1424" i="1"/>
  <c r="S1280" i="1"/>
  <c r="S1136" i="1"/>
  <c r="S992" i="1"/>
  <c r="S848" i="1"/>
  <c r="S704" i="1"/>
  <c r="S560" i="1"/>
  <c r="S416" i="1"/>
  <c r="S272" i="1"/>
  <c r="S128" i="1"/>
  <c r="S893" i="1"/>
  <c r="S617" i="1"/>
  <c r="S329" i="1"/>
  <c r="S41" i="1"/>
  <c r="S1181" i="1"/>
  <c r="S768" i="1"/>
  <c r="S624" i="1"/>
  <c r="S480" i="1"/>
  <c r="S336" i="1"/>
  <c r="S192" i="1"/>
  <c r="S48" i="1"/>
  <c r="S1410" i="1"/>
  <c r="S1266" i="1"/>
  <c r="S1122" i="1"/>
  <c r="S978" i="1"/>
  <c r="S834" i="1"/>
  <c r="S690" i="1"/>
  <c r="S546" i="1"/>
  <c r="S402" i="1"/>
  <c r="S258" i="1"/>
  <c r="M263" i="1"/>
  <c r="S2015" i="1"/>
  <c r="S1871" i="1"/>
  <c r="S1727" i="1"/>
  <c r="S1583" i="1"/>
  <c r="S1439" i="1"/>
  <c r="S1295" i="1"/>
  <c r="S1151" i="1"/>
  <c r="S1007" i="1"/>
  <c r="S863" i="1"/>
  <c r="S719" i="1"/>
  <c r="S575" i="1"/>
  <c r="S431" i="1"/>
  <c r="S287" i="1"/>
  <c r="S143" i="1"/>
  <c r="S2013" i="1"/>
  <c r="S1869" i="1"/>
  <c r="S1725" i="1"/>
  <c r="S1581" i="1"/>
  <c r="S1437" i="1"/>
  <c r="S1293" i="1"/>
  <c r="S1149" i="1"/>
  <c r="S1005" i="1"/>
  <c r="S861" i="1"/>
  <c r="S717" i="1"/>
  <c r="S573" i="1"/>
  <c r="S429" i="1"/>
  <c r="S141" i="1"/>
  <c r="S1988" i="1"/>
  <c r="S1926" i="1"/>
  <c r="S1782" i="1"/>
  <c r="S1638" i="1"/>
  <c r="S1494" i="1"/>
  <c r="S114" i="1"/>
  <c r="S250" i="1"/>
  <c r="S46" i="1"/>
  <c r="S1844" i="1"/>
  <c r="S1700" i="1"/>
  <c r="S1556" i="1"/>
  <c r="S1412" i="1"/>
  <c r="S1268" i="1"/>
  <c r="S1124" i="1"/>
  <c r="S980" i="1"/>
  <c r="S836" i="1"/>
  <c r="S692" i="1"/>
  <c r="S548" i="1"/>
  <c r="S404" i="1"/>
  <c r="S260" i="1"/>
  <c r="S116" i="1"/>
  <c r="S1985" i="1"/>
  <c r="S557" i="1"/>
  <c r="S269" i="1"/>
  <c r="S21" i="1"/>
  <c r="S22" i="1"/>
  <c r="V7" i="1"/>
  <c r="AE253" i="1"/>
  <c r="AF253" i="1" s="1"/>
  <c r="AB253" i="1"/>
  <c r="AC253" i="1" s="1"/>
  <c r="Y253" i="1"/>
  <c r="Z253" i="1" s="1"/>
  <c r="AB915" i="1"/>
  <c r="AC915" i="1" s="1"/>
  <c r="Y915" i="1"/>
  <c r="Z915" i="1" s="1"/>
  <c r="AB1564" i="1"/>
  <c r="AC1564" i="1" s="1"/>
  <c r="AE1564" i="1"/>
  <c r="AF1564" i="1" s="1"/>
  <c r="Y1564" i="1"/>
  <c r="Z1564" i="1" s="1"/>
  <c r="AE1645" i="1"/>
  <c r="AF1645" i="1" s="1"/>
  <c r="AB1645" i="1"/>
  <c r="AC1645" i="1" s="1"/>
  <c r="Y1645" i="1"/>
  <c r="Z1645" i="1" s="1"/>
  <c r="AE481" i="1"/>
  <c r="AF481" i="1" s="1"/>
  <c r="AB481" i="1"/>
  <c r="AC481" i="1" s="1"/>
  <c r="Y481" i="1"/>
  <c r="Z481" i="1" s="1"/>
  <c r="AB1493" i="1"/>
  <c r="AC1493" i="1" s="1"/>
  <c r="AE1493" i="1"/>
  <c r="AF1493" i="1" s="1"/>
  <c r="Y1493" i="1"/>
  <c r="Z1493" i="1" s="1"/>
  <c r="AE527" i="1"/>
  <c r="AF527" i="1" s="1"/>
  <c r="Y527" i="1"/>
  <c r="Z527" i="1" s="1"/>
  <c r="AB867" i="1"/>
  <c r="AC867" i="1" s="1"/>
  <c r="Y867" i="1"/>
  <c r="Z867" i="1" s="1"/>
  <c r="Y600" i="1"/>
  <c r="Z600" i="1" s="1"/>
  <c r="AE1396" i="1"/>
  <c r="AF1396" i="1" s="1"/>
  <c r="AB1396" i="1"/>
  <c r="AC1396" i="1" s="1"/>
  <c r="Y1396" i="1"/>
  <c r="Z1396" i="1" s="1"/>
  <c r="AE264" i="1"/>
  <c r="AF264" i="1" s="1"/>
  <c r="Y264" i="1"/>
  <c r="Z264" i="1" s="1"/>
  <c r="AE74" i="1"/>
  <c r="AF74" i="1" s="1"/>
  <c r="AB74" i="1"/>
  <c r="AC74" i="1" s="1"/>
  <c r="Y74" i="1"/>
  <c r="Z74" i="1" s="1"/>
  <c r="AB356" i="1"/>
  <c r="AC356" i="1" s="1"/>
  <c r="AE356" i="1"/>
  <c r="AF356" i="1" s="1"/>
  <c r="Y356" i="1"/>
  <c r="Z356" i="1" s="1"/>
  <c r="AB302" i="1"/>
  <c r="AC302" i="1" s="1"/>
  <c r="Y302" i="1"/>
  <c r="Z302" i="1" s="1"/>
  <c r="AB189" i="1"/>
  <c r="AC189" i="1" s="1"/>
  <c r="AE189" i="1"/>
  <c r="AF189" i="1" s="1"/>
  <c r="Y189" i="1"/>
  <c r="Z189" i="1" s="1"/>
  <c r="AE781" i="1"/>
  <c r="AF781" i="1" s="1"/>
  <c r="AB781" i="1"/>
  <c r="AC781" i="1" s="1"/>
  <c r="Y781" i="1"/>
  <c r="Z781" i="1" s="1"/>
  <c r="AE263" i="1"/>
  <c r="AF263" i="1" s="1"/>
  <c r="AB263" i="1"/>
  <c r="AC263" i="1" s="1"/>
  <c r="Y263" i="1"/>
  <c r="Z263" i="1" s="1"/>
  <c r="AE1647" i="1"/>
  <c r="AF1647" i="1" s="1"/>
  <c r="AB1647" i="1"/>
  <c r="AC1647" i="1" s="1"/>
  <c r="Y1647" i="1"/>
  <c r="Z1647" i="1" s="1"/>
  <c r="Y1465" i="1"/>
  <c r="Z1465" i="1" s="1"/>
  <c r="AB12" i="1"/>
  <c r="AC12" i="1" s="1"/>
  <c r="AE753" i="1"/>
  <c r="AF753" i="1" s="1"/>
  <c r="AB753" i="1"/>
  <c r="AC753" i="1" s="1"/>
  <c r="Y753" i="1"/>
  <c r="Z753" i="1" s="1"/>
  <c r="AB133" i="1"/>
  <c r="AC133" i="1" s="1"/>
  <c r="AE133" i="1"/>
  <c r="AF133" i="1" s="1"/>
  <c r="Y133" i="1"/>
  <c r="Z133" i="1" s="1"/>
  <c r="AB73" i="1"/>
  <c r="AC73" i="1" s="1"/>
  <c r="AE73" i="1"/>
  <c r="AF73" i="1" s="1"/>
  <c r="AE539" i="1"/>
  <c r="AF539" i="1" s="1"/>
  <c r="Y539" i="1"/>
  <c r="Z539" i="1" s="1"/>
  <c r="AE673" i="1"/>
  <c r="AF673" i="1" s="1"/>
  <c r="AB673" i="1"/>
  <c r="AC673" i="1" s="1"/>
  <c r="Y673" i="1"/>
  <c r="Z673" i="1" s="1"/>
  <c r="AB705" i="1"/>
  <c r="AC705" i="1" s="1"/>
  <c r="AE705" i="1"/>
  <c r="AF705" i="1" s="1"/>
  <c r="Y705" i="1"/>
  <c r="Z705" i="1" s="1"/>
  <c r="AB999" i="1"/>
  <c r="AC999" i="1" s="1"/>
  <c r="AB1903" i="1"/>
  <c r="AC1903" i="1" s="1"/>
  <c r="AE1903" i="1"/>
  <c r="AF1903" i="1" s="1"/>
  <c r="Y1903" i="1"/>
  <c r="Z1903" i="1" s="1"/>
  <c r="AB1219" i="1"/>
  <c r="AC1219" i="1" s="1"/>
  <c r="AE1219" i="1"/>
  <c r="AF1219" i="1" s="1"/>
  <c r="Y1219" i="1"/>
  <c r="Z1219" i="1" s="1"/>
  <c r="AE1537" i="1"/>
  <c r="AF1537" i="1" s="1"/>
  <c r="AB1537" i="1"/>
  <c r="AC1537" i="1" s="1"/>
  <c r="Y1537" i="1"/>
  <c r="Z1537" i="1" s="1"/>
  <c r="AE964" i="1"/>
  <c r="AF964" i="1" s="1"/>
  <c r="AB964" i="1"/>
  <c r="AC964" i="1" s="1"/>
  <c r="Y964" i="1"/>
  <c r="Z964" i="1" s="1"/>
  <c r="AB1662" i="1"/>
  <c r="AC1662" i="1" s="1"/>
  <c r="AE1662" i="1"/>
  <c r="AF1662" i="1" s="1"/>
  <c r="Y1662" i="1"/>
  <c r="Z1662" i="1" s="1"/>
  <c r="M306" i="1"/>
  <c r="AB1459" i="1"/>
  <c r="AC1459" i="1" s="1"/>
  <c r="AE1459" i="1"/>
  <c r="AF1459" i="1" s="1"/>
  <c r="Y1459" i="1"/>
  <c r="Z1459" i="1" s="1"/>
  <c r="AB265" i="1"/>
  <c r="AC265" i="1" s="1"/>
  <c r="AE265" i="1"/>
  <c r="AF265" i="1" s="1"/>
  <c r="Y265" i="1"/>
  <c r="Z265" i="1" s="1"/>
  <c r="AE1320" i="1"/>
  <c r="AF1320" i="1" s="1"/>
  <c r="AB1320" i="1"/>
  <c r="AC1320" i="1" s="1"/>
  <c r="Y1320" i="1"/>
  <c r="Z1320" i="1" s="1"/>
  <c r="Y1437" i="1"/>
  <c r="Z1437" i="1" s="1"/>
  <c r="M1379" i="1"/>
  <c r="AE719" i="1"/>
  <c r="AF719" i="1" s="1"/>
  <c r="AB719" i="1"/>
  <c r="AC719" i="1" s="1"/>
  <c r="AB1516" i="1"/>
  <c r="AC1516" i="1" s="1"/>
  <c r="AE1516" i="1"/>
  <c r="AF1516" i="1" s="1"/>
  <c r="Y1516" i="1"/>
  <c r="Z1516" i="1" s="1"/>
  <c r="AB700" i="1"/>
  <c r="AC700" i="1" s="1"/>
  <c r="Y700" i="1"/>
  <c r="Z700" i="1" s="1"/>
  <c r="AE700" i="1"/>
  <c r="AF700" i="1" s="1"/>
  <c r="AE64" i="1"/>
  <c r="AF64" i="1" s="1"/>
  <c r="AB64" i="1"/>
  <c r="AC64" i="1" s="1"/>
  <c r="Y64" i="1"/>
  <c r="Z64" i="1" s="1"/>
  <c r="AB2006" i="1"/>
  <c r="AC2006" i="1" s="1"/>
  <c r="Y2006" i="1"/>
  <c r="Z2006" i="1" s="1"/>
  <c r="AB746" i="1"/>
  <c r="AC746" i="1" s="1"/>
  <c r="AE746" i="1"/>
  <c r="AF746" i="1" s="1"/>
  <c r="Y746" i="1"/>
  <c r="Z746" i="1" s="1"/>
  <c r="AE235" i="1"/>
  <c r="AF235" i="1" s="1"/>
  <c r="AB235" i="1"/>
  <c r="AC235" i="1" s="1"/>
  <c r="Y235" i="1"/>
  <c r="Z235" i="1" s="1"/>
  <c r="M1525" i="1"/>
  <c r="AB577" i="1"/>
  <c r="AC577" i="1" s="1"/>
  <c r="Y577" i="1"/>
  <c r="Z577" i="1" s="1"/>
  <c r="AB1774" i="1"/>
  <c r="AC1774" i="1" s="1"/>
  <c r="AE1774" i="1"/>
  <c r="AF1774" i="1" s="1"/>
  <c r="Y1774" i="1"/>
  <c r="Z1774" i="1" s="1"/>
  <c r="M1030" i="1"/>
  <c r="AE1712" i="1"/>
  <c r="AF1712" i="1" s="1"/>
  <c r="AB1712" i="1"/>
  <c r="AC1712" i="1" s="1"/>
  <c r="Y1712" i="1"/>
  <c r="Z1712" i="1" s="1"/>
  <c r="AE1112" i="1"/>
  <c r="AF1112" i="1" s="1"/>
  <c r="AB1112" i="1"/>
  <c r="AC1112" i="1" s="1"/>
  <c r="Y1112" i="1"/>
  <c r="Z1112" i="1" s="1"/>
  <c r="M1990" i="1"/>
  <c r="AE1401" i="1"/>
  <c r="AF1401" i="1" s="1"/>
  <c r="AB1401" i="1"/>
  <c r="AC1401" i="1" s="1"/>
  <c r="Y1401" i="1"/>
  <c r="Z1401" i="1" s="1"/>
  <c r="M347" i="1"/>
  <c r="M214" i="1"/>
  <c r="AE1420" i="1"/>
  <c r="AF1420" i="1" s="1"/>
  <c r="AB1420" i="1"/>
  <c r="AC1420" i="1" s="1"/>
  <c r="Y1420" i="1"/>
  <c r="Z1420" i="1" s="1"/>
  <c r="AE1478" i="1"/>
  <c r="AF1478" i="1" s="1"/>
  <c r="AB1478" i="1"/>
  <c r="AC1478" i="1" s="1"/>
  <c r="Y1478" i="1"/>
  <c r="Z1478" i="1" s="1"/>
  <c r="AE1394" i="1"/>
  <c r="AF1394" i="1" s="1"/>
  <c r="AB1394" i="1"/>
  <c r="AC1394" i="1" s="1"/>
  <c r="Y1394" i="1"/>
  <c r="Z1394" i="1" s="1"/>
  <c r="M1310" i="1"/>
  <c r="AB1226" i="1"/>
  <c r="AC1226" i="1" s="1"/>
  <c r="Y1226" i="1"/>
  <c r="Z1226" i="1" s="1"/>
  <c r="AE20" i="1"/>
  <c r="AF20" i="1" s="1"/>
  <c r="AB20" i="1"/>
  <c r="AC20" i="1" s="1"/>
  <c r="Y20" i="1"/>
  <c r="Z20" i="1" s="1"/>
  <c r="AE239" i="1"/>
  <c r="AF239" i="1" s="1"/>
  <c r="AB239" i="1"/>
  <c r="AC239" i="1" s="1"/>
  <c r="Y239" i="1"/>
  <c r="Z239" i="1" s="1"/>
  <c r="M513" i="1"/>
  <c r="M284" i="1"/>
  <c r="AE763" i="1"/>
  <c r="AF763" i="1" s="1"/>
  <c r="Y763" i="1"/>
  <c r="Z763" i="1" s="1"/>
  <c r="AB21" i="1"/>
  <c r="AC21" i="1" s="1"/>
  <c r="AE21" i="1"/>
  <c r="AF21" i="1" s="1"/>
  <c r="Y21" i="1"/>
  <c r="Z21" i="1" s="1"/>
  <c r="AB690" i="1"/>
  <c r="AC690" i="1" s="1"/>
  <c r="AE690" i="1"/>
  <c r="AF690" i="1" s="1"/>
  <c r="Y690" i="1"/>
  <c r="Z690" i="1" s="1"/>
  <c r="M525" i="1"/>
  <c r="AE415" i="1"/>
  <c r="AF415" i="1" s="1"/>
  <c r="AB415" i="1"/>
  <c r="AC415" i="1" s="1"/>
  <c r="Y415" i="1"/>
  <c r="Z415" i="1" s="1"/>
  <c r="M857" i="1"/>
  <c r="AB401" i="1"/>
  <c r="AC401" i="1" s="1"/>
  <c r="Y401" i="1"/>
  <c r="Z401" i="1" s="1"/>
  <c r="M329" i="1"/>
  <c r="AE113" i="1"/>
  <c r="AF113" i="1" s="1"/>
  <c r="Y113" i="1"/>
  <c r="Z113" i="1" s="1"/>
  <c r="M1159" i="1"/>
  <c r="M1818" i="1"/>
  <c r="AE246" i="1"/>
  <c r="AF246" i="1" s="1"/>
  <c r="AB246" i="1"/>
  <c r="AC246" i="1" s="1"/>
  <c r="Y246" i="1"/>
  <c r="Z246" i="1" s="1"/>
  <c r="M480" i="1"/>
  <c r="AB1866" i="1"/>
  <c r="AC1866" i="1" s="1"/>
  <c r="AE1866" i="1"/>
  <c r="AF1866" i="1" s="1"/>
  <c r="Y1866" i="1"/>
  <c r="Z1866" i="1" s="1"/>
  <c r="M1086" i="1"/>
  <c r="M1741" i="1"/>
  <c r="M1669" i="1"/>
  <c r="AB1441" i="1"/>
  <c r="AC1441" i="1" s="1"/>
  <c r="AE1441" i="1"/>
  <c r="AF1441" i="1" s="1"/>
  <c r="Y1441" i="1"/>
  <c r="Z1441" i="1" s="1"/>
  <c r="AB1369" i="1"/>
  <c r="AC1369" i="1" s="1"/>
  <c r="AE1369" i="1"/>
  <c r="AF1369" i="1" s="1"/>
  <c r="Y1369" i="1"/>
  <c r="Z1369" i="1" s="1"/>
  <c r="M660" i="1"/>
  <c r="M130" i="1"/>
  <c r="M1989" i="1"/>
  <c r="AE1197" i="1"/>
  <c r="AF1197" i="1" s="1"/>
  <c r="AB1197" i="1"/>
  <c r="AC1197" i="1" s="1"/>
  <c r="Y1197" i="1"/>
  <c r="Z1197" i="1" s="1"/>
  <c r="M909" i="1"/>
  <c r="M1784" i="1"/>
  <c r="M1592" i="1"/>
  <c r="M1496" i="1"/>
  <c r="M1064" i="1"/>
  <c r="M752" i="1"/>
  <c r="M196" i="1"/>
  <c r="AB1944" i="1"/>
  <c r="AC1944" i="1" s="1"/>
  <c r="AE1944" i="1"/>
  <c r="AF1944" i="1" s="1"/>
  <c r="Y1944" i="1"/>
  <c r="Z1944" i="1" s="1"/>
  <c r="M1788" i="1"/>
  <c r="M960" i="1"/>
  <c r="M1977" i="1"/>
  <c r="M1196" i="1"/>
  <c r="M908" i="1"/>
  <c r="M1149" i="1"/>
  <c r="M837" i="1"/>
  <c r="M141" i="1"/>
  <c r="M2008" i="1"/>
  <c r="M1912" i="1"/>
  <c r="M1828" i="1"/>
  <c r="M1720" i="1"/>
  <c r="M1324" i="1"/>
  <c r="M1240" i="1"/>
  <c r="M532" i="1"/>
  <c r="M460" i="1"/>
  <c r="M316" i="1"/>
  <c r="M1371" i="1"/>
  <c r="M1023" i="1"/>
  <c r="AB939" i="1"/>
  <c r="AC939" i="1" s="1"/>
  <c r="AE939" i="1"/>
  <c r="AF939" i="1" s="1"/>
  <c r="Y939" i="1"/>
  <c r="Z939" i="1" s="1"/>
  <c r="M771" i="1"/>
  <c r="AB687" i="1"/>
  <c r="AC687" i="1" s="1"/>
  <c r="AE687" i="1"/>
  <c r="AF687" i="1" s="1"/>
  <c r="Y687" i="1"/>
  <c r="Z687" i="1" s="1"/>
  <c r="M603" i="1"/>
  <c r="M531" i="1"/>
  <c r="M459" i="1"/>
  <c r="M387" i="1"/>
  <c r="M315" i="1"/>
  <c r="M243" i="1"/>
  <c r="M171" i="1"/>
  <c r="M99" i="1"/>
  <c r="M27" i="1"/>
  <c r="AE952" i="1"/>
  <c r="AF952" i="1" s="1"/>
  <c r="AB952" i="1"/>
  <c r="AC952" i="1" s="1"/>
  <c r="Y952" i="1"/>
  <c r="Z952" i="1" s="1"/>
  <c r="M1994" i="1"/>
  <c r="M1922" i="1"/>
  <c r="M1850" i="1"/>
  <c r="M1766" i="1"/>
  <c r="M1694" i="1"/>
  <c r="M158" i="1"/>
  <c r="M1505" i="1"/>
  <c r="M744" i="1"/>
  <c r="M711" i="1"/>
  <c r="M440" i="1"/>
  <c r="AE895" i="1"/>
  <c r="AF895" i="1" s="1"/>
  <c r="AB895" i="1"/>
  <c r="AC895" i="1" s="1"/>
  <c r="Y895" i="1"/>
  <c r="Z895" i="1" s="1"/>
  <c r="M547" i="1"/>
  <c r="M187" i="1"/>
  <c r="M1735" i="1"/>
  <c r="M372" i="1"/>
  <c r="M131" i="1"/>
  <c r="M153" i="1"/>
  <c r="M1469" i="1"/>
  <c r="AB716" i="1"/>
  <c r="AC716" i="1" s="1"/>
  <c r="AE716" i="1"/>
  <c r="AF716" i="1" s="1"/>
  <c r="M463" i="1"/>
  <c r="M103" i="1"/>
  <c r="AB564" i="1"/>
  <c r="AC564" i="1" s="1"/>
  <c r="AE564" i="1"/>
  <c r="AF564" i="1" s="1"/>
  <c r="Y564" i="1"/>
  <c r="Z564" i="1" s="1"/>
  <c r="AE1785" i="1"/>
  <c r="AF1785" i="1" s="1"/>
  <c r="AB1785" i="1"/>
  <c r="AC1785" i="1" s="1"/>
  <c r="Y1785" i="1"/>
  <c r="Z1785" i="1" s="1"/>
  <c r="AE1923" i="1"/>
  <c r="AF1923" i="1" s="1"/>
  <c r="AB1923" i="1"/>
  <c r="AC1923" i="1" s="1"/>
  <c r="Y1923" i="1"/>
  <c r="Z1923" i="1" s="1"/>
  <c r="AE607" i="1"/>
  <c r="AF607" i="1" s="1"/>
  <c r="AB607" i="1"/>
  <c r="AC607" i="1" s="1"/>
  <c r="Y607" i="1"/>
  <c r="Z607" i="1" s="1"/>
  <c r="AB1139" i="1"/>
  <c r="AC1139" i="1" s="1"/>
  <c r="AE1139" i="1"/>
  <c r="AF1139" i="1" s="1"/>
  <c r="Y1139" i="1"/>
  <c r="Z1139" i="1" s="1"/>
  <c r="AE797" i="1"/>
  <c r="AF797" i="1" s="1"/>
  <c r="AB797" i="1"/>
  <c r="AC797" i="1" s="1"/>
  <c r="Y797" i="1"/>
  <c r="Z797" i="1" s="1"/>
  <c r="AE333" i="1"/>
  <c r="AF333" i="1" s="1"/>
  <c r="AB333" i="1"/>
  <c r="AC333" i="1" s="1"/>
  <c r="Y333" i="1"/>
  <c r="Z333" i="1" s="1"/>
  <c r="AB654" i="1"/>
  <c r="AC654" i="1" s="1"/>
  <c r="AE654" i="1"/>
  <c r="AF654" i="1" s="1"/>
  <c r="Y654" i="1"/>
  <c r="Z654" i="1" s="1"/>
  <c r="AB610" i="1"/>
  <c r="AC610" i="1" s="1"/>
  <c r="AE610" i="1"/>
  <c r="AF610" i="1" s="1"/>
  <c r="Y610" i="1"/>
  <c r="Z610" i="1" s="1"/>
  <c r="AB1716" i="1"/>
  <c r="AC1716" i="1" s="1"/>
  <c r="AE1716" i="1"/>
  <c r="AF1716" i="1" s="1"/>
  <c r="Y1716" i="1"/>
  <c r="Z1716" i="1" s="1"/>
  <c r="AE1725" i="1"/>
  <c r="AF1725" i="1" s="1"/>
  <c r="AB1725" i="1"/>
  <c r="AC1725" i="1" s="1"/>
  <c r="Y1725" i="1"/>
  <c r="Z1725" i="1" s="1"/>
  <c r="AE1211" i="1"/>
  <c r="AF1211" i="1" s="1"/>
  <c r="AB1211" i="1"/>
  <c r="AC1211" i="1" s="1"/>
  <c r="Y1211" i="1"/>
  <c r="Z1211" i="1" s="1"/>
  <c r="AE1252" i="1"/>
  <c r="AF1252" i="1" s="1"/>
  <c r="AB1252" i="1"/>
  <c r="AC1252" i="1" s="1"/>
  <c r="Y1252" i="1"/>
  <c r="Z1252" i="1" s="1"/>
  <c r="M796" i="1"/>
  <c r="AE1455" i="1"/>
  <c r="AF1455" i="1" s="1"/>
  <c r="AB1455" i="1"/>
  <c r="AC1455" i="1" s="1"/>
  <c r="AE967" i="1"/>
  <c r="AF967" i="1" s="1"/>
  <c r="AB967" i="1"/>
  <c r="AC967" i="1" s="1"/>
  <c r="Y967" i="1"/>
  <c r="Z967" i="1" s="1"/>
  <c r="M22" i="1"/>
  <c r="AB177" i="1"/>
  <c r="AC177" i="1" s="1"/>
  <c r="AE177" i="1"/>
  <c r="AF177" i="1" s="1"/>
  <c r="Y177" i="1"/>
  <c r="Z177" i="1" s="1"/>
  <c r="M1597" i="1"/>
  <c r="M348" i="1"/>
  <c r="AE229" i="1"/>
  <c r="AF229" i="1" s="1"/>
  <c r="AB229" i="1"/>
  <c r="AC229" i="1" s="1"/>
  <c r="Y229" i="1"/>
  <c r="Z229" i="1" s="1"/>
  <c r="M1294" i="1"/>
  <c r="AE1940" i="1"/>
  <c r="AF1940" i="1" s="1"/>
  <c r="AB1940" i="1"/>
  <c r="AC1940" i="1" s="1"/>
  <c r="Y1940" i="1"/>
  <c r="Z1940" i="1" s="1"/>
  <c r="AE1508" i="1"/>
  <c r="AF1508" i="1" s="1"/>
  <c r="AB788" i="1"/>
  <c r="AC788" i="1" s="1"/>
  <c r="AE788" i="1"/>
  <c r="AF788" i="1" s="1"/>
  <c r="Y788" i="1"/>
  <c r="Z788" i="1" s="1"/>
  <c r="AE262" i="1"/>
  <c r="AF262" i="1" s="1"/>
  <c r="AB262" i="1"/>
  <c r="AC262" i="1" s="1"/>
  <c r="Y262" i="1"/>
  <c r="Z262" i="1" s="1"/>
  <c r="AE1008" i="1"/>
  <c r="AF1008" i="1" s="1"/>
  <c r="AB1008" i="1"/>
  <c r="AC1008" i="1" s="1"/>
  <c r="Y1008" i="1"/>
  <c r="Z1008" i="1" s="1"/>
  <c r="AE11" i="1"/>
  <c r="AF11" i="1" s="1"/>
  <c r="Y11" i="1"/>
  <c r="Z11" i="1" s="1"/>
  <c r="M345" i="1"/>
  <c r="AB1624" i="1"/>
  <c r="AC1624" i="1" s="1"/>
  <c r="AE1624" i="1"/>
  <c r="AF1624" i="1" s="1"/>
  <c r="Y1624" i="1"/>
  <c r="Z1624" i="1" s="1"/>
  <c r="M817" i="1"/>
  <c r="AE431" i="1"/>
  <c r="AF431" i="1" s="1"/>
  <c r="AB431" i="1"/>
  <c r="AC431" i="1" s="1"/>
  <c r="Y431" i="1"/>
  <c r="Z431" i="1" s="1"/>
  <c r="AB646" i="1"/>
  <c r="AC646" i="1" s="1"/>
  <c r="AE646" i="1"/>
  <c r="AF646" i="1" s="1"/>
  <c r="Y646" i="1"/>
  <c r="Z646" i="1" s="1"/>
  <c r="M45" i="1"/>
  <c r="AB1612" i="1"/>
  <c r="AC1612" i="1" s="1"/>
  <c r="AE1612" i="1"/>
  <c r="AF1612" i="1" s="1"/>
  <c r="Y1612" i="1"/>
  <c r="Z1612" i="1" s="1"/>
  <c r="AE1492" i="1"/>
  <c r="AF1492" i="1" s="1"/>
  <c r="AB1492" i="1"/>
  <c r="AC1492" i="1" s="1"/>
  <c r="Y1492" i="1"/>
  <c r="Z1492" i="1" s="1"/>
  <c r="M1408" i="1"/>
  <c r="AE1899" i="1"/>
  <c r="AF1899" i="1" s="1"/>
  <c r="AB1899" i="1"/>
  <c r="AC1899" i="1" s="1"/>
  <c r="Y1899" i="1"/>
  <c r="Z1899" i="1" s="1"/>
  <c r="M1575" i="1"/>
  <c r="Y1095" i="1"/>
  <c r="Z1095" i="1" s="1"/>
  <c r="AE1538" i="1"/>
  <c r="AF1538" i="1" s="1"/>
  <c r="AB1538" i="1"/>
  <c r="AC1538" i="1" s="1"/>
  <c r="Y1538" i="1"/>
  <c r="Z1538" i="1" s="1"/>
  <c r="AE1466" i="1"/>
  <c r="AF1466" i="1" s="1"/>
  <c r="AB1466" i="1"/>
  <c r="AC1466" i="1" s="1"/>
  <c r="Y1466" i="1"/>
  <c r="Z1466" i="1" s="1"/>
  <c r="M1382" i="1"/>
  <c r="AE1298" i="1"/>
  <c r="AF1298" i="1" s="1"/>
  <c r="AB1298" i="1"/>
  <c r="AC1298" i="1" s="1"/>
  <c r="Y1298" i="1"/>
  <c r="Z1298" i="1" s="1"/>
  <c r="AE1214" i="1"/>
  <c r="AF1214" i="1" s="1"/>
  <c r="AB1214" i="1"/>
  <c r="AC1214" i="1" s="1"/>
  <c r="Y1214" i="1"/>
  <c r="Z1214" i="1" s="1"/>
  <c r="AE1130" i="1"/>
  <c r="AF1130" i="1" s="1"/>
  <c r="AB1130" i="1"/>
  <c r="AC1130" i="1" s="1"/>
  <c r="Y1130" i="1"/>
  <c r="Z1130" i="1" s="1"/>
  <c r="AB122" i="1"/>
  <c r="AC122" i="1" s="1"/>
  <c r="AE122" i="1"/>
  <c r="AF122" i="1" s="1"/>
  <c r="Y122" i="1"/>
  <c r="Z122" i="1" s="1"/>
  <c r="AB134" i="1"/>
  <c r="AC134" i="1" s="1"/>
  <c r="AE134" i="1"/>
  <c r="AF134" i="1" s="1"/>
  <c r="Y134" i="1"/>
  <c r="Z134" i="1" s="1"/>
  <c r="M477" i="1"/>
  <c r="AB726" i="1"/>
  <c r="AC726" i="1" s="1"/>
  <c r="AE726" i="1"/>
  <c r="AF726" i="1" s="1"/>
  <c r="Y726" i="1"/>
  <c r="Z726" i="1" s="1"/>
  <c r="AB1554" i="1"/>
  <c r="AC1554" i="1" s="1"/>
  <c r="AE1554" i="1"/>
  <c r="AF1554" i="1" s="1"/>
  <c r="Y1554" i="1"/>
  <c r="Z1554" i="1" s="1"/>
  <c r="M606" i="1"/>
  <c r="M72" i="1"/>
  <c r="AE441" i="1"/>
  <c r="AF441" i="1" s="1"/>
  <c r="AB441" i="1"/>
  <c r="AC441" i="1" s="1"/>
  <c r="Y441" i="1"/>
  <c r="Z441" i="1" s="1"/>
  <c r="M679" i="1"/>
  <c r="M1830" i="1"/>
  <c r="AB618" i="1"/>
  <c r="AC618" i="1" s="1"/>
  <c r="AE618" i="1"/>
  <c r="AF618" i="1" s="1"/>
  <c r="Y618" i="1"/>
  <c r="Z618" i="1" s="1"/>
  <c r="M1997" i="1"/>
  <c r="M1769" i="1"/>
  <c r="AB1457" i="1"/>
  <c r="AC1457" i="1" s="1"/>
  <c r="AE1457" i="1"/>
  <c r="AF1457" i="1" s="1"/>
  <c r="Y1457" i="1"/>
  <c r="Z1457" i="1" s="1"/>
  <c r="AB1313" i="1"/>
  <c r="AC1313" i="1" s="1"/>
  <c r="AE1313" i="1"/>
  <c r="AF1313" i="1" s="1"/>
  <c r="Y1313" i="1"/>
  <c r="Z1313" i="1" s="1"/>
  <c r="AB1073" i="1"/>
  <c r="AC1073" i="1" s="1"/>
  <c r="AE1073" i="1"/>
  <c r="AF1073" i="1" s="1"/>
  <c r="Y1073" i="1"/>
  <c r="Z1073" i="1" s="1"/>
  <c r="AE701" i="1"/>
  <c r="AF701" i="1" s="1"/>
  <c r="AB701" i="1"/>
  <c r="AC701" i="1" s="1"/>
  <c r="Y701" i="1"/>
  <c r="Z701" i="1" s="1"/>
  <c r="M332" i="1"/>
  <c r="AB43" i="1"/>
  <c r="AC43" i="1" s="1"/>
  <c r="AE43" i="1"/>
  <c r="AF43" i="1" s="1"/>
  <c r="Y43" i="1"/>
  <c r="Z43" i="1" s="1"/>
  <c r="AB1314" i="1"/>
  <c r="AC1314" i="1" s="1"/>
  <c r="AE1314" i="1"/>
  <c r="AF1314" i="1" s="1"/>
  <c r="Y1314" i="1"/>
  <c r="Z1314" i="1" s="1"/>
  <c r="AE943" i="1"/>
  <c r="AF943" i="1" s="1"/>
  <c r="AB943" i="1"/>
  <c r="AC943" i="1" s="1"/>
  <c r="M553" i="1"/>
  <c r="M217" i="1"/>
  <c r="M636" i="1"/>
  <c r="AE418" i="1"/>
  <c r="AF418" i="1" s="1"/>
  <c r="AB418" i="1"/>
  <c r="AC418" i="1" s="1"/>
  <c r="Y418" i="1"/>
  <c r="Z418" i="1" s="1"/>
  <c r="M429" i="1"/>
  <c r="M93" i="1"/>
  <c r="M2000" i="1"/>
  <c r="M2016" i="1"/>
  <c r="M633" i="1"/>
  <c r="M1967" i="1"/>
  <c r="M1883" i="1"/>
  <c r="M1655" i="1"/>
  <c r="M1355" i="1"/>
  <c r="M1271" i="1"/>
  <c r="AE1187" i="1"/>
  <c r="AF1187" i="1" s="1"/>
  <c r="AB1187" i="1"/>
  <c r="AC1187" i="1" s="1"/>
  <c r="Y1187" i="1"/>
  <c r="Z1187" i="1" s="1"/>
  <c r="M1031" i="1"/>
  <c r="M863" i="1"/>
  <c r="M779" i="1"/>
  <c r="M683" i="1"/>
  <c r="M813" i="1"/>
  <c r="M645" i="1"/>
  <c r="M1996" i="1"/>
  <c r="M1900" i="1"/>
  <c r="M1708" i="1"/>
  <c r="M916" i="1"/>
  <c r="M844" i="1"/>
  <c r="M124" i="1"/>
  <c r="M168" i="1"/>
  <c r="M1251" i="1"/>
  <c r="M1179" i="1"/>
  <c r="M1011" i="1"/>
  <c r="M927" i="1"/>
  <c r="M843" i="1"/>
  <c r="M759" i="1"/>
  <c r="M675" i="1"/>
  <c r="M1838" i="1"/>
  <c r="M1682" i="1"/>
  <c r="M1256" i="1"/>
  <c r="M1744" i="1"/>
  <c r="M1454" i="1"/>
  <c r="M650" i="1"/>
  <c r="M326" i="1"/>
  <c r="M146" i="1"/>
  <c r="M981" i="1"/>
  <c r="M1892" i="1"/>
  <c r="M1734" i="1"/>
  <c r="M489" i="1"/>
  <c r="M1553" i="1"/>
  <c r="M921" i="1"/>
  <c r="M1099" i="1"/>
  <c r="M1279" i="1"/>
  <c r="M1573" i="1"/>
  <c r="M1501" i="1"/>
  <c r="M1261" i="1"/>
  <c r="M1189" i="1"/>
  <c r="M961" i="1"/>
  <c r="M877" i="1"/>
  <c r="M805" i="1"/>
  <c r="M625" i="1"/>
  <c r="M469" i="1"/>
  <c r="M397" i="1"/>
  <c r="M145" i="1"/>
  <c r="AE49" i="1"/>
  <c r="AF49" i="1" s="1"/>
  <c r="AB49" i="1"/>
  <c r="AC49" i="1" s="1"/>
  <c r="Y49" i="1"/>
  <c r="Z49" i="1" s="1"/>
  <c r="M780" i="1"/>
  <c r="M1462" i="1"/>
  <c r="M1198" i="1"/>
  <c r="M958" i="1"/>
  <c r="M34" i="1"/>
  <c r="M1580" i="1"/>
  <c r="M154" i="1"/>
  <c r="M119" i="1"/>
  <c r="M406" i="1"/>
  <c r="M142" i="1"/>
  <c r="M1329" i="1"/>
  <c r="AB84" i="1"/>
  <c r="AC84" i="1" s="1"/>
  <c r="AE84" i="1"/>
  <c r="AF84" i="1" s="1"/>
  <c r="Y84" i="1"/>
  <c r="Z84" i="1" s="1"/>
  <c r="M1239" i="1"/>
  <c r="M1370" i="1"/>
  <c r="M1202" i="1"/>
  <c r="M938" i="1"/>
  <c r="M866" i="1"/>
  <c r="M782" i="1"/>
  <c r="M662" i="1"/>
  <c r="M884" i="1"/>
  <c r="M536" i="1"/>
  <c r="M297" i="1"/>
  <c r="M248" i="1"/>
  <c r="M488" i="1"/>
  <c r="M833" i="1"/>
  <c r="M689" i="1"/>
  <c r="M593" i="1"/>
  <c r="M521" i="1"/>
  <c r="M377" i="1"/>
  <c r="M305" i="1"/>
  <c r="M233" i="1"/>
  <c r="M161" i="1"/>
  <c r="M89" i="1"/>
  <c r="M17" i="1"/>
  <c r="M1148" i="1"/>
  <c r="M1746" i="1"/>
  <c r="M1362" i="1"/>
  <c r="M354" i="1"/>
  <c r="M907" i="1"/>
  <c r="M630" i="1"/>
  <c r="AB1471" i="1"/>
  <c r="AC1471" i="1" s="1"/>
  <c r="AE1471" i="1"/>
  <c r="AF1471" i="1" s="1"/>
  <c r="Y1471" i="1"/>
  <c r="Z1471" i="1" s="1"/>
  <c r="AE349" i="1"/>
  <c r="AF349" i="1" s="1"/>
  <c r="AE1244" i="1"/>
  <c r="AF1244" i="1" s="1"/>
  <c r="AB1244" i="1"/>
  <c r="AC1244" i="1" s="1"/>
  <c r="Y1244" i="1"/>
  <c r="Z1244" i="1" s="1"/>
  <c r="Y1282" i="1"/>
  <c r="Z1282" i="1" s="1"/>
  <c r="AE23" i="1"/>
  <c r="AF23" i="1" s="1"/>
  <c r="AB23" i="1"/>
  <c r="AC23" i="1" s="1"/>
  <c r="Y23" i="1"/>
  <c r="Z23" i="1" s="1"/>
  <c r="AE1072" i="1"/>
  <c r="AF1072" i="1" s="1"/>
  <c r="AB1072" i="1"/>
  <c r="AC1072" i="1" s="1"/>
  <c r="AB451" i="1"/>
  <c r="AC451" i="1" s="1"/>
  <c r="Y451" i="1"/>
  <c r="Z451" i="1" s="1"/>
  <c r="AE378" i="1"/>
  <c r="AF378" i="1" s="1"/>
  <c r="AB378" i="1"/>
  <c r="AC378" i="1" s="1"/>
  <c r="Y378" i="1"/>
  <c r="Z378" i="1" s="1"/>
  <c r="AB105" i="1"/>
  <c r="AC105" i="1" s="1"/>
  <c r="AE105" i="1"/>
  <c r="AF105" i="1" s="1"/>
  <c r="Y105" i="1"/>
  <c r="Z105" i="1" s="1"/>
  <c r="AE1753" i="1"/>
  <c r="AF1753" i="1" s="1"/>
  <c r="AB1753" i="1"/>
  <c r="AC1753" i="1" s="1"/>
  <c r="Y1753" i="1"/>
  <c r="Z1753" i="1" s="1"/>
  <c r="AB538" i="1"/>
  <c r="AC538" i="1" s="1"/>
  <c r="AE538" i="1"/>
  <c r="AF538" i="1" s="1"/>
  <c r="Y538" i="1"/>
  <c r="Z538" i="1" s="1"/>
  <c r="AE165" i="1"/>
  <c r="AF165" i="1" s="1"/>
  <c r="M1488" i="1"/>
  <c r="AB2013" i="1"/>
  <c r="AC2013" i="1" s="1"/>
  <c r="Y2013" i="1"/>
  <c r="Z2013" i="1" s="1"/>
  <c r="M1295" i="1"/>
  <c r="M1336" i="1"/>
  <c r="AE1934" i="1"/>
  <c r="AF1934" i="1" s="1"/>
  <c r="AB1934" i="1"/>
  <c r="AC1934" i="1" s="1"/>
  <c r="Y1934" i="1"/>
  <c r="Z1934" i="1" s="1"/>
  <c r="AE1287" i="1"/>
  <c r="AF1287" i="1" s="1"/>
  <c r="AB1287" i="1"/>
  <c r="AC1287" i="1" s="1"/>
  <c r="Y1287" i="1"/>
  <c r="Z1287" i="1" s="1"/>
  <c r="AE1609" i="1"/>
  <c r="AF1609" i="1" s="1"/>
  <c r="AB1609" i="1"/>
  <c r="AC1609" i="1" s="1"/>
  <c r="Y1609" i="1"/>
  <c r="Z1609" i="1" s="1"/>
  <c r="M825" i="1"/>
  <c r="AE1154" i="1"/>
  <c r="AF1154" i="1" s="1"/>
  <c r="AB1154" i="1"/>
  <c r="AC1154" i="1" s="1"/>
  <c r="Y1154" i="1"/>
  <c r="Z1154" i="1" s="1"/>
  <c r="AB885" i="1"/>
  <c r="AC885" i="1" s="1"/>
  <c r="AE885" i="1"/>
  <c r="AF885" i="1" s="1"/>
  <c r="AB794" i="1"/>
  <c r="AC794" i="1" s="1"/>
  <c r="AE794" i="1"/>
  <c r="AF794" i="1" s="1"/>
  <c r="Y794" i="1"/>
  <c r="Z794" i="1" s="1"/>
  <c r="AB1956" i="1"/>
  <c r="AC1956" i="1" s="1"/>
  <c r="AE1956" i="1"/>
  <c r="AF1956" i="1" s="1"/>
  <c r="Y1956" i="1"/>
  <c r="Z1956" i="1" s="1"/>
  <c r="M1679" i="1"/>
  <c r="AE455" i="1"/>
  <c r="AF455" i="1" s="1"/>
  <c r="AB455" i="1"/>
  <c r="AC455" i="1" s="1"/>
  <c r="Y455" i="1"/>
  <c r="Z455" i="1" s="1"/>
  <c r="AE1706" i="1"/>
  <c r="AF1706" i="1" s="1"/>
  <c r="AB1706" i="1"/>
  <c r="AC1706" i="1" s="1"/>
  <c r="Y1706" i="1"/>
  <c r="Z1706" i="1" s="1"/>
  <c r="M398" i="1"/>
  <c r="AE1014" i="1"/>
  <c r="AF1014" i="1" s="1"/>
  <c r="AB1014" i="1"/>
  <c r="AC1014" i="1" s="1"/>
  <c r="Y1014" i="1"/>
  <c r="Z1014" i="1" s="1"/>
  <c r="AE188" i="1"/>
  <c r="AF188" i="1" s="1"/>
  <c r="AB188" i="1"/>
  <c r="AC188" i="1" s="1"/>
  <c r="Y188" i="1"/>
  <c r="Z188" i="1" s="1"/>
  <c r="AE537" i="1"/>
  <c r="AF537" i="1" s="1"/>
  <c r="AB537" i="1"/>
  <c r="AC537" i="1" s="1"/>
  <c r="Y537" i="1"/>
  <c r="Z537" i="1" s="1"/>
  <c r="M956" i="1"/>
  <c r="M973" i="1"/>
  <c r="AE493" i="1"/>
  <c r="AF493" i="1" s="1"/>
  <c r="AB493" i="1"/>
  <c r="AC493" i="1" s="1"/>
  <c r="Y493" i="1"/>
  <c r="Z493" i="1" s="1"/>
  <c r="AB2002" i="1"/>
  <c r="AC2002" i="1" s="1"/>
  <c r="Y2002" i="1"/>
  <c r="Z2002" i="1" s="1"/>
  <c r="AB754" i="1"/>
  <c r="AC754" i="1" s="1"/>
  <c r="AE754" i="1"/>
  <c r="AF754" i="1" s="1"/>
  <c r="Y754" i="1"/>
  <c r="Z754" i="1" s="1"/>
  <c r="M1210" i="1"/>
  <c r="M587" i="1"/>
  <c r="AE1519" i="1"/>
  <c r="AF1519" i="1" s="1"/>
  <c r="AB1519" i="1"/>
  <c r="AC1519" i="1" s="1"/>
  <c r="Y1519" i="1"/>
  <c r="Z1519" i="1" s="1"/>
  <c r="AE1389" i="1"/>
  <c r="AF1389" i="1" s="1"/>
  <c r="AB1389" i="1"/>
  <c r="AC1389" i="1" s="1"/>
  <c r="Y1389" i="1"/>
  <c r="Z1389" i="1" s="1"/>
  <c r="AE1356" i="1"/>
  <c r="AF1356" i="1" s="1"/>
  <c r="AB1356" i="1"/>
  <c r="AC1356" i="1" s="1"/>
  <c r="Y1356" i="1"/>
  <c r="Z1356" i="1" s="1"/>
  <c r="AB924" i="1"/>
  <c r="AC924" i="1" s="1"/>
  <c r="AE924" i="1"/>
  <c r="AF924" i="1" s="1"/>
  <c r="Y924" i="1"/>
  <c r="Z924" i="1" s="1"/>
  <c r="M1415" i="1"/>
  <c r="AE1091" i="1"/>
  <c r="AF1091" i="1" s="1"/>
  <c r="AE107" i="1"/>
  <c r="AF107" i="1" s="1"/>
  <c r="AB107" i="1"/>
  <c r="AC107" i="1" s="1"/>
  <c r="Y107" i="1"/>
  <c r="Z107" i="1" s="1"/>
  <c r="M1678" i="1"/>
  <c r="AE1491" i="1"/>
  <c r="AF1491" i="1" s="1"/>
  <c r="AB1491" i="1"/>
  <c r="AC1491" i="1" s="1"/>
  <c r="Y1491" i="1"/>
  <c r="Z1491" i="1" s="1"/>
  <c r="AB1082" i="1"/>
  <c r="AC1082" i="1" s="1"/>
  <c r="AE1082" i="1"/>
  <c r="AF1082" i="1" s="1"/>
  <c r="Y1082" i="1"/>
  <c r="Z1082" i="1" s="1"/>
  <c r="AE391" i="1"/>
  <c r="AF391" i="1" s="1"/>
  <c r="AB391" i="1"/>
  <c r="AC391" i="1" s="1"/>
  <c r="Y391" i="1"/>
  <c r="Z391" i="1" s="1"/>
  <c r="AB1105" i="1"/>
  <c r="AC1105" i="1" s="1"/>
  <c r="M865" i="1"/>
  <c r="M1906" i="1"/>
  <c r="M1468" i="1"/>
  <c r="M1875" i="1"/>
  <c r="AE1220" i="1"/>
  <c r="AF1220" i="1" s="1"/>
  <c r="AB1220" i="1"/>
  <c r="AC1220" i="1" s="1"/>
  <c r="Y1220" i="1"/>
  <c r="Z1220" i="1" s="1"/>
  <c r="M106" i="1"/>
  <c r="M1993" i="1"/>
  <c r="M1777" i="1"/>
  <c r="AE121" i="1"/>
  <c r="AF121" i="1" s="1"/>
  <c r="AB121" i="1"/>
  <c r="AC121" i="1" s="1"/>
  <c r="Y121" i="1"/>
  <c r="Z121" i="1" s="1"/>
  <c r="M596" i="1"/>
  <c r="M1896" i="1"/>
  <c r="M1824" i="1"/>
  <c r="M1740" i="1"/>
  <c r="M1092" i="1"/>
  <c r="M396" i="1"/>
  <c r="M816" i="1"/>
  <c r="M1857" i="1"/>
  <c r="M1533" i="1"/>
  <c r="M933" i="1"/>
  <c r="M1447" i="1"/>
  <c r="M911" i="1"/>
  <c r="M839" i="1"/>
  <c r="M71" i="1"/>
  <c r="M516" i="1"/>
  <c r="M1810" i="1"/>
  <c r="M1474" i="1"/>
  <c r="M1306" i="1"/>
  <c r="M766" i="1"/>
  <c r="M586" i="1"/>
  <c r="M370" i="1"/>
  <c r="M1041" i="1"/>
  <c r="M1671" i="1"/>
  <c r="M1540" i="1"/>
  <c r="M892" i="1"/>
  <c r="M820" i="1"/>
  <c r="M724" i="1"/>
  <c r="M640" i="1"/>
  <c r="M568" i="1"/>
  <c r="AB496" i="1"/>
  <c r="AC496" i="1" s="1"/>
  <c r="AE496" i="1"/>
  <c r="AF496" i="1" s="1"/>
  <c r="Y496" i="1"/>
  <c r="Z496" i="1" s="1"/>
  <c r="AE424" i="1"/>
  <c r="AF424" i="1" s="1"/>
  <c r="AB424" i="1"/>
  <c r="AC424" i="1" s="1"/>
  <c r="Y424" i="1"/>
  <c r="Z424" i="1" s="1"/>
  <c r="AE352" i="1"/>
  <c r="AF352" i="1" s="1"/>
  <c r="AB352" i="1"/>
  <c r="AC352" i="1" s="1"/>
  <c r="Y352" i="1"/>
  <c r="Z352" i="1" s="1"/>
  <c r="M280" i="1"/>
  <c r="M184" i="1"/>
  <c r="AE88" i="1"/>
  <c r="AF88" i="1" s="1"/>
  <c r="AB88" i="1"/>
  <c r="AC88" i="1" s="1"/>
  <c r="Y88" i="1"/>
  <c r="Z88" i="1" s="1"/>
  <c r="M16" i="1"/>
  <c r="M1935" i="1"/>
  <c r="M1863" i="1"/>
  <c r="M1791" i="1"/>
  <c r="M1479" i="1"/>
  <c r="M1407" i="1"/>
  <c r="M1456" i="1"/>
  <c r="M704" i="1"/>
  <c r="M180" i="1"/>
  <c r="M1601" i="1"/>
  <c r="M1109" i="1"/>
  <c r="M296" i="1"/>
  <c r="AB888" i="1"/>
  <c r="AC888" i="1" s="1"/>
  <c r="AE888" i="1"/>
  <c r="AF888" i="1" s="1"/>
  <c r="Y888" i="1"/>
  <c r="Z888" i="1" s="1"/>
  <c r="AE251" i="1"/>
  <c r="AF251" i="1" s="1"/>
  <c r="AB251" i="1"/>
  <c r="AC251" i="1" s="1"/>
  <c r="Y251" i="1"/>
  <c r="Z251" i="1" s="1"/>
  <c r="AB1648" i="1"/>
  <c r="AC1648" i="1" s="1"/>
  <c r="AE1648" i="1"/>
  <c r="AF1648" i="1" s="1"/>
  <c r="Y1648" i="1"/>
  <c r="Z1648" i="1" s="1"/>
  <c r="AB33" i="1"/>
  <c r="AC33" i="1" s="1"/>
  <c r="AE33" i="1"/>
  <c r="AF33" i="1" s="1"/>
  <c r="Y33" i="1"/>
  <c r="Z33" i="1" s="1"/>
  <c r="AB320" i="1"/>
  <c r="AC320" i="1" s="1"/>
  <c r="AE320" i="1"/>
  <c r="AF320" i="1" s="1"/>
  <c r="Y320" i="1"/>
  <c r="Z320" i="1" s="1"/>
  <c r="AB342" i="1"/>
  <c r="AC342" i="1" s="1"/>
  <c r="AB1409" i="1"/>
  <c r="AC1409" i="1" s="1"/>
  <c r="Y1699" i="1"/>
  <c r="Z1699" i="1" s="1"/>
  <c r="AB1800" i="1"/>
  <c r="AC1800" i="1" s="1"/>
  <c r="AE1800" i="1"/>
  <c r="AF1800" i="1" s="1"/>
  <c r="Y1800" i="1"/>
  <c r="Z1800" i="1" s="1"/>
  <c r="AE940" i="1"/>
  <c r="AF940" i="1" s="1"/>
  <c r="AB940" i="1"/>
  <c r="AC940" i="1" s="1"/>
  <c r="Y940" i="1"/>
  <c r="Z940" i="1" s="1"/>
  <c r="AE1585" i="1"/>
  <c r="AF1585" i="1" s="1"/>
  <c r="AB1585" i="1"/>
  <c r="AC1585" i="1" s="1"/>
  <c r="Y1585" i="1"/>
  <c r="Z1585" i="1" s="1"/>
  <c r="AE637" i="1"/>
  <c r="AF637" i="1" s="1"/>
  <c r="AB637" i="1"/>
  <c r="AC637" i="1" s="1"/>
  <c r="Y637" i="1"/>
  <c r="Z637" i="1" s="1"/>
  <c r="AB157" i="1"/>
  <c r="AC157" i="1" s="1"/>
  <c r="AE157" i="1"/>
  <c r="AF157" i="1" s="1"/>
  <c r="Y157" i="1"/>
  <c r="Z157" i="1" s="1"/>
  <c r="AE994" i="1"/>
  <c r="AF994" i="1" s="1"/>
  <c r="AB994" i="1"/>
  <c r="AC994" i="1" s="1"/>
  <c r="Y994" i="1"/>
  <c r="Z994" i="1" s="1"/>
  <c r="M2012" i="1"/>
  <c r="M1160" i="1"/>
  <c r="M793" i="1"/>
  <c r="M1917" i="1"/>
  <c r="M321" i="1"/>
  <c r="M632" i="1"/>
  <c r="M1596" i="1"/>
  <c r="M1272" i="1"/>
  <c r="AB768" i="1"/>
  <c r="AC768" i="1" s="1"/>
  <c r="AE768" i="1"/>
  <c r="AF768" i="1" s="1"/>
  <c r="Y768" i="1"/>
  <c r="Z768" i="1" s="1"/>
  <c r="M1342" i="1"/>
  <c r="M970" i="1"/>
  <c r="M1557" i="1"/>
  <c r="M1077" i="1"/>
  <c r="AE904" i="1"/>
  <c r="AF904" i="1" s="1"/>
  <c r="AB904" i="1"/>
  <c r="AC904" i="1" s="1"/>
  <c r="Y904" i="1"/>
  <c r="Z904" i="1" s="1"/>
  <c r="AE208" i="1"/>
  <c r="AF208" i="1" s="1"/>
  <c r="AB208" i="1"/>
  <c r="AC208" i="1" s="1"/>
  <c r="Y208" i="1"/>
  <c r="Z208" i="1" s="1"/>
  <c r="M1719" i="1"/>
  <c r="AE1347" i="1"/>
  <c r="AF1347" i="1" s="1"/>
  <c r="AB1347" i="1"/>
  <c r="AC1347" i="1" s="1"/>
  <c r="Y1347" i="1"/>
  <c r="Z1347" i="1" s="1"/>
  <c r="M290" i="1"/>
  <c r="M132" i="1"/>
  <c r="M1015" i="1"/>
  <c r="M90" i="1"/>
  <c r="M1484" i="1"/>
  <c r="M368" i="1"/>
  <c r="M56" i="1"/>
  <c r="M1039" i="1"/>
  <c r="M523" i="1"/>
  <c r="M199" i="1"/>
  <c r="M1962" i="1"/>
  <c r="M1638" i="1"/>
  <c r="M1290" i="1"/>
  <c r="M1002" i="1"/>
  <c r="M414" i="1"/>
  <c r="M42" i="1"/>
  <c r="M96" i="1"/>
  <c r="M1877" i="1"/>
  <c r="M1733" i="1"/>
  <c r="M1589" i="1"/>
  <c r="M1421" i="1"/>
  <c r="M1265" i="1"/>
  <c r="M1193" i="1"/>
  <c r="M737" i="1"/>
  <c r="M497" i="1"/>
  <c r="M425" i="1"/>
  <c r="M137" i="1"/>
  <c r="M1216" i="1"/>
  <c r="M1938" i="1"/>
  <c r="M848" i="1"/>
  <c r="M691" i="1"/>
  <c r="AB1315" i="1"/>
  <c r="AC1315" i="1" s="1"/>
  <c r="AE1315" i="1"/>
  <c r="AF1315" i="1" s="1"/>
  <c r="Y1315" i="1"/>
  <c r="Z1315" i="1" s="1"/>
  <c r="AB1582" i="1"/>
  <c r="AC1582" i="1" s="1"/>
  <c r="AE1582" i="1"/>
  <c r="AF1582" i="1" s="1"/>
  <c r="Y1582" i="1"/>
  <c r="Z1582" i="1" s="1"/>
  <c r="AE192" i="1"/>
  <c r="AF192" i="1" s="1"/>
  <c r="AB192" i="1"/>
  <c r="AC192" i="1" s="1"/>
  <c r="Y192" i="1"/>
  <c r="Z192" i="1" s="1"/>
  <c r="AB450" i="1"/>
  <c r="AC450" i="1" s="1"/>
  <c r="AE450" i="1"/>
  <c r="AF450" i="1" s="1"/>
  <c r="Y450" i="1"/>
  <c r="Z450" i="1" s="1"/>
  <c r="AE762" i="1"/>
  <c r="AF762" i="1" s="1"/>
  <c r="AE1819" i="1"/>
  <c r="AF1819" i="1" s="1"/>
  <c r="AB1819" i="1"/>
  <c r="AC1819" i="1" s="1"/>
  <c r="Y1819" i="1"/>
  <c r="Z1819" i="1" s="1"/>
  <c r="AE1681" i="1"/>
  <c r="AF1681" i="1" s="1"/>
  <c r="AB1681" i="1"/>
  <c r="AC1681" i="1" s="1"/>
  <c r="Y1681" i="1"/>
  <c r="Z1681" i="1" s="1"/>
  <c r="AE24" i="1"/>
  <c r="AF24" i="1" s="1"/>
  <c r="AB24" i="1"/>
  <c r="AC24" i="1" s="1"/>
  <c r="Y24" i="1"/>
  <c r="Z24" i="1" s="1"/>
  <c r="AB1872" i="1"/>
  <c r="AC1872" i="1" s="1"/>
  <c r="AE1872" i="1"/>
  <c r="AF1872" i="1" s="1"/>
  <c r="Y1872" i="1"/>
  <c r="Z1872" i="1" s="1"/>
  <c r="M1751" i="1"/>
  <c r="AB1055" i="1"/>
  <c r="AC1055" i="1" s="1"/>
  <c r="AE1055" i="1"/>
  <c r="AF1055" i="1" s="1"/>
  <c r="Y1055" i="1"/>
  <c r="Z1055" i="1" s="1"/>
  <c r="AE1156" i="1"/>
  <c r="AF1156" i="1" s="1"/>
  <c r="AB1156" i="1"/>
  <c r="AC1156" i="1" s="1"/>
  <c r="Y1156" i="1"/>
  <c r="Z1156" i="1" s="1"/>
  <c r="AB1035" i="1"/>
  <c r="AC1035" i="1" s="1"/>
  <c r="AE1035" i="1"/>
  <c r="AF1035" i="1" s="1"/>
  <c r="Y1035" i="1"/>
  <c r="Z1035" i="1" s="1"/>
  <c r="M699" i="1"/>
  <c r="M1183" i="1"/>
  <c r="M1778" i="1"/>
  <c r="AE206" i="1"/>
  <c r="AF206" i="1" s="1"/>
  <c r="AB206" i="1"/>
  <c r="AC206" i="1" s="1"/>
  <c r="Y206" i="1"/>
  <c r="Z206" i="1" s="1"/>
  <c r="M1640" i="1"/>
  <c r="M1807" i="1"/>
  <c r="M1207" i="1"/>
  <c r="M505" i="1"/>
  <c r="AE466" i="1"/>
  <c r="AF466" i="1" s="1"/>
  <c r="AB466" i="1"/>
  <c r="AC466" i="1" s="1"/>
  <c r="Y466" i="1"/>
  <c r="Z466" i="1" s="1"/>
  <c r="M1761" i="1"/>
  <c r="M62" i="1"/>
  <c r="M1796" i="1"/>
  <c r="AE1604" i="1"/>
  <c r="AF1604" i="1" s="1"/>
  <c r="AB1604" i="1"/>
  <c r="AC1604" i="1" s="1"/>
  <c r="Y1604" i="1"/>
  <c r="Z1604" i="1" s="1"/>
  <c r="M1412" i="1"/>
  <c r="AE46" i="1"/>
  <c r="AF46" i="1" s="1"/>
  <c r="AB46" i="1"/>
  <c r="AC46" i="1" s="1"/>
  <c r="Y46" i="1"/>
  <c r="Z46" i="1" s="1"/>
  <c r="AE443" i="1"/>
  <c r="AF443" i="1" s="1"/>
  <c r="AB443" i="1"/>
  <c r="AC443" i="1" s="1"/>
  <c r="Y443" i="1"/>
  <c r="Z443" i="1" s="1"/>
  <c r="AB1513" i="1"/>
  <c r="AC1513" i="1" s="1"/>
  <c r="AE1513" i="1"/>
  <c r="AF1513" i="1" s="1"/>
  <c r="Y1513" i="1"/>
  <c r="Z1513" i="1" s="1"/>
  <c r="M1273" i="1"/>
  <c r="M1045" i="1"/>
  <c r="M889" i="1"/>
  <c r="M325" i="1"/>
  <c r="M61" i="1"/>
  <c r="M492" i="1"/>
  <c r="M1234" i="1"/>
  <c r="AE1737" i="1"/>
  <c r="AF1737" i="1" s="1"/>
  <c r="AB1737" i="1"/>
  <c r="AC1737" i="1" s="1"/>
  <c r="Y1737" i="1"/>
  <c r="Z1737" i="1" s="1"/>
  <c r="AE1916" i="1"/>
  <c r="AF1916" i="1" s="1"/>
  <c r="M1690" i="1"/>
  <c r="M1867" i="1"/>
  <c r="M1689" i="1"/>
  <c r="AE721" i="1"/>
  <c r="AF721" i="1" s="1"/>
  <c r="AB721" i="1"/>
  <c r="AC721" i="1" s="1"/>
  <c r="Y721" i="1"/>
  <c r="Z721" i="1" s="1"/>
  <c r="AB1668" i="1"/>
  <c r="AC1668" i="1" s="1"/>
  <c r="AE1668" i="1"/>
  <c r="AF1668" i="1" s="1"/>
  <c r="Y1668" i="1"/>
  <c r="Z1668" i="1" s="1"/>
  <c r="M1524" i="1"/>
  <c r="M656" i="1"/>
  <c r="AB1552" i="1"/>
  <c r="AC1552" i="1" s="1"/>
  <c r="AE1552" i="1"/>
  <c r="AF1552" i="1" s="1"/>
  <c r="Y1552" i="1"/>
  <c r="Z1552" i="1" s="1"/>
  <c r="M1343" i="1"/>
  <c r="AE851" i="1"/>
  <c r="AF851" i="1" s="1"/>
  <c r="AB851" i="1"/>
  <c r="AC851" i="1" s="1"/>
  <c r="Y851" i="1"/>
  <c r="Z851" i="1" s="1"/>
  <c r="AE287" i="1"/>
  <c r="AF287" i="1" s="1"/>
  <c r="AB287" i="1"/>
  <c r="AC287" i="1" s="1"/>
  <c r="Y287" i="1"/>
  <c r="Z287" i="1" s="1"/>
  <c r="M1174" i="1"/>
  <c r="M622" i="1"/>
  <c r="M1749" i="1"/>
  <c r="AE501" i="1"/>
  <c r="AF501" i="1" s="1"/>
  <c r="AB501" i="1"/>
  <c r="AC501" i="1" s="1"/>
  <c r="Y501" i="1"/>
  <c r="Z501" i="1" s="1"/>
  <c r="AE28" i="1"/>
  <c r="AF28" i="1" s="1"/>
  <c r="AB28" i="1"/>
  <c r="AC28" i="1" s="1"/>
  <c r="AE1635" i="1"/>
  <c r="AF1635" i="1" s="1"/>
  <c r="AE1563" i="1"/>
  <c r="AF1563" i="1" s="1"/>
  <c r="AB1563" i="1"/>
  <c r="AC1563" i="1" s="1"/>
  <c r="Y1563" i="1"/>
  <c r="Z1563" i="1" s="1"/>
  <c r="M1419" i="1"/>
  <c r="M542" i="1"/>
  <c r="M225" i="1"/>
  <c r="AE703" i="1"/>
  <c r="AF703" i="1" s="1"/>
  <c r="AB703" i="1"/>
  <c r="AC703" i="1" s="1"/>
  <c r="Y703" i="1"/>
  <c r="Z703" i="1" s="1"/>
  <c r="M1759" i="1"/>
  <c r="AB1249" i="1"/>
  <c r="AC1249" i="1" s="1"/>
  <c r="AE1249" i="1"/>
  <c r="AF1249" i="1" s="1"/>
  <c r="Y1249" i="1"/>
  <c r="Z1249" i="1" s="1"/>
  <c r="AB1021" i="1"/>
  <c r="AC1021" i="1" s="1"/>
  <c r="AE1021" i="1"/>
  <c r="AF1021" i="1" s="1"/>
  <c r="Y1021" i="1"/>
  <c r="Z1021" i="1" s="1"/>
  <c r="M949" i="1"/>
  <c r="M697" i="1"/>
  <c r="M613" i="1"/>
  <c r="M541" i="1"/>
  <c r="M456" i="1"/>
  <c r="M756" i="1"/>
  <c r="AE432" i="1"/>
  <c r="AF432" i="1" s="1"/>
  <c r="Y432" i="1"/>
  <c r="Z432" i="1" s="1"/>
  <c r="M252" i="1"/>
  <c r="M1665" i="1"/>
  <c r="M1351" i="1"/>
  <c r="AB1748" i="1"/>
  <c r="AC1748" i="1" s="1"/>
  <c r="AE1748" i="1"/>
  <c r="AF1748" i="1" s="1"/>
  <c r="Y1748" i="1"/>
  <c r="Z1748" i="1" s="1"/>
  <c r="M1126" i="1"/>
  <c r="M10" i="1"/>
  <c r="AE1927" i="1"/>
  <c r="AF1927" i="1" s="1"/>
  <c r="AB1927" i="1"/>
  <c r="AC1927" i="1" s="1"/>
  <c r="M1947" i="1"/>
  <c r="M1803" i="1"/>
  <c r="M998" i="1"/>
  <c r="AB410" i="1"/>
  <c r="AC410" i="1" s="1"/>
  <c r="AE410" i="1"/>
  <c r="AF410" i="1" s="1"/>
  <c r="Y410" i="1"/>
  <c r="Z410" i="1" s="1"/>
  <c r="M479" i="1"/>
  <c r="M836" i="1"/>
  <c r="M1893" i="1"/>
  <c r="M150" i="1"/>
  <c r="M595" i="1"/>
  <c r="M175" i="1"/>
  <c r="M474" i="1"/>
  <c r="M259" i="1"/>
  <c r="M1722" i="1"/>
  <c r="M1350" i="1"/>
  <c r="M78" i="1"/>
  <c r="AE1973" i="1"/>
  <c r="AF1973" i="1" s="1"/>
  <c r="AB1973" i="1"/>
  <c r="AC1973" i="1" s="1"/>
  <c r="Y1973" i="1"/>
  <c r="Z1973" i="1" s="1"/>
  <c r="M1889" i="1"/>
  <c r="M1817" i="1"/>
  <c r="M1745" i="1"/>
  <c r="M1529" i="1"/>
  <c r="M1433" i="1"/>
  <c r="AE1361" i="1"/>
  <c r="AF1361" i="1" s="1"/>
  <c r="AB1361" i="1"/>
  <c r="AC1361" i="1" s="1"/>
  <c r="Y1361" i="1"/>
  <c r="Z1361" i="1" s="1"/>
  <c r="M1205" i="1"/>
  <c r="AB1121" i="1"/>
  <c r="AC1121" i="1" s="1"/>
  <c r="AE1121" i="1"/>
  <c r="AF1121" i="1" s="1"/>
  <c r="Y1121" i="1"/>
  <c r="Z1121" i="1" s="1"/>
  <c r="M1049" i="1"/>
  <c r="AE509" i="1"/>
  <c r="AF509" i="1" s="1"/>
  <c r="AB509" i="1"/>
  <c r="AC509" i="1" s="1"/>
  <c r="Y509" i="1"/>
  <c r="Z509" i="1" s="1"/>
  <c r="M437" i="1"/>
  <c r="M221" i="1"/>
  <c r="M1098" i="1"/>
  <c r="M402" i="1"/>
  <c r="M261" i="1"/>
  <c r="M1302" i="1"/>
  <c r="AB870" i="1"/>
  <c r="AC870" i="1" s="1"/>
  <c r="AE870" i="1"/>
  <c r="AF870" i="1" s="1"/>
  <c r="Y870" i="1"/>
  <c r="Z870" i="1" s="1"/>
  <c r="M570" i="1"/>
  <c r="M1375" i="1"/>
  <c r="M1921" i="1"/>
  <c r="M1849" i="1"/>
  <c r="M1705" i="1"/>
  <c r="M1405" i="1"/>
  <c r="M1333" i="1"/>
  <c r="M193" i="1"/>
  <c r="M1951" i="1"/>
  <c r="M1621" i="1"/>
  <c r="M1549" i="1"/>
  <c r="M1477" i="1"/>
  <c r="M1165" i="1"/>
  <c r="M1081" i="1"/>
  <c r="M937" i="1"/>
  <c r="M853" i="1"/>
  <c r="M1618" i="1"/>
  <c r="M1378" i="1"/>
  <c r="M1114" i="1"/>
  <c r="M874" i="1"/>
  <c r="M1281" i="1"/>
  <c r="M672" i="1"/>
  <c r="M360" i="1"/>
  <c r="M1090" i="1"/>
  <c r="AE82" i="1"/>
  <c r="AF82" i="1" s="1"/>
  <c r="AB82" i="1"/>
  <c r="AC82" i="1" s="1"/>
  <c r="Y82" i="1"/>
  <c r="Z82" i="1" s="1"/>
  <c r="M573" i="1"/>
  <c r="M1040" i="1"/>
  <c r="M275" i="1"/>
  <c r="M1929" i="1"/>
  <c r="M1444" i="1"/>
  <c r="M988" i="1"/>
  <c r="M1376" i="1"/>
  <c r="M1070" i="1"/>
  <c r="M914" i="1"/>
  <c r="M734" i="1"/>
  <c r="M1843" i="1"/>
  <c r="M1627" i="1"/>
  <c r="AB1483" i="1"/>
  <c r="AC1483" i="1" s="1"/>
  <c r="AE1483" i="1"/>
  <c r="AF1483" i="1" s="1"/>
  <c r="Y1483" i="1"/>
  <c r="Z1483" i="1" s="1"/>
  <c r="M1339" i="1"/>
  <c r="M1981" i="1"/>
  <c r="M1909" i="1"/>
  <c r="M1837" i="1"/>
  <c r="M1765" i="1"/>
  <c r="M1693" i="1"/>
  <c r="M736" i="1"/>
  <c r="M1424" i="1"/>
  <c r="M548" i="1"/>
  <c r="M1968" i="1"/>
  <c r="M1728" i="1"/>
  <c r="M1644" i="1"/>
  <c r="M1572" i="1"/>
  <c r="M1500" i="1"/>
  <c r="M1428" i="1"/>
  <c r="M1080" i="1"/>
  <c r="M984" i="1"/>
  <c r="M900" i="1"/>
  <c r="M228" i="1"/>
  <c r="M1438" i="1"/>
  <c r="M730" i="1"/>
  <c r="M1936" i="1"/>
  <c r="M1852" i="1"/>
  <c r="M1756" i="1"/>
  <c r="M1168" i="1"/>
  <c r="M1084" i="1"/>
  <c r="M880" i="1"/>
  <c r="M808" i="1"/>
  <c r="M712" i="1"/>
  <c r="AB628" i="1"/>
  <c r="AC628" i="1" s="1"/>
  <c r="Y628" i="1"/>
  <c r="Z628" i="1" s="1"/>
  <c r="M556" i="1"/>
  <c r="M412" i="1"/>
  <c r="M268" i="1"/>
  <c r="M172" i="1"/>
  <c r="M1539" i="1"/>
  <c r="M1467" i="1"/>
  <c r="M1395" i="1"/>
  <c r="AB1059" i="1"/>
  <c r="AC1059" i="1" s="1"/>
  <c r="AE1059" i="1"/>
  <c r="AF1059" i="1" s="1"/>
  <c r="Y1059" i="1"/>
  <c r="Z1059" i="1" s="1"/>
  <c r="AB83" i="1"/>
  <c r="AC83" i="1" s="1"/>
  <c r="Y83" i="1"/>
  <c r="Z83" i="1" s="1"/>
  <c r="M1646" i="1"/>
  <c r="M1065" i="1"/>
  <c r="M1253" i="1"/>
  <c r="M211" i="1"/>
  <c r="M417" i="1"/>
  <c r="M236" i="1"/>
  <c r="T8" i="1"/>
  <c r="U8" i="1" s="1"/>
  <c r="V8" i="1" s="1"/>
  <c r="M1562" i="1"/>
  <c r="M804" i="1"/>
  <c r="M324" i="1"/>
  <c r="M802" i="1"/>
  <c r="M1904" i="1"/>
  <c r="M1727" i="1"/>
  <c r="M1499" i="1"/>
  <c r="M1103" i="1"/>
  <c r="M551" i="1"/>
  <c r="M1773" i="1"/>
  <c r="M777" i="1"/>
  <c r="M1167" i="1"/>
  <c r="M986" i="1"/>
  <c r="M842" i="1"/>
  <c r="M786" i="1"/>
  <c r="M1388" i="1"/>
  <c r="M1870" i="1"/>
  <c r="M340" i="1"/>
  <c r="M447" i="1"/>
  <c r="M159" i="1"/>
  <c r="M15" i="1"/>
  <c r="M1550" i="1"/>
  <c r="M278" i="1"/>
  <c r="M811" i="1"/>
  <c r="M1386" i="1"/>
  <c r="M1341" i="1"/>
  <c r="M775" i="1"/>
  <c r="M708" i="1"/>
  <c r="M384" i="1"/>
  <c r="M1545" i="1"/>
  <c r="M1616" i="1"/>
  <c r="M896" i="1"/>
  <c r="M1452" i="1"/>
  <c r="M1176" i="1"/>
  <c r="M1104" i="1"/>
  <c r="M1020" i="1"/>
  <c r="M504" i="1"/>
  <c r="M60" i="1"/>
  <c r="M1450" i="1"/>
  <c r="M982" i="1"/>
  <c r="M742" i="1"/>
  <c r="M1364" i="1"/>
  <c r="M1076" i="1"/>
  <c r="M1907" i="1"/>
  <c r="M1835" i="1"/>
  <c r="M1595" i="1"/>
  <c r="M1523" i="1"/>
  <c r="M1451" i="1"/>
  <c r="M971" i="1"/>
  <c r="M887" i="1"/>
  <c r="M815" i="1"/>
  <c r="M575" i="1"/>
  <c r="M490" i="1"/>
  <c r="M1845" i="1"/>
  <c r="M1617" i="1"/>
  <c r="M357" i="1"/>
  <c r="M1028" i="1"/>
  <c r="M1660" i="1"/>
  <c r="M1360" i="1"/>
  <c r="M1276" i="1"/>
  <c r="M1971" i="1"/>
  <c r="M1827" i="1"/>
  <c r="M1659" i="1"/>
  <c r="M1119" i="1"/>
  <c r="M1502" i="1"/>
  <c r="M1418" i="1"/>
  <c r="M1346" i="1"/>
  <c r="M1250" i="1"/>
  <c r="M1178" i="1"/>
  <c r="M1094" i="1"/>
  <c r="M1010" i="1"/>
  <c r="M566" i="1"/>
  <c r="M446" i="1"/>
  <c r="M338" i="1"/>
  <c r="M740" i="1"/>
  <c r="M408" i="1"/>
  <c r="M824" i="1"/>
  <c r="M1134" i="1"/>
  <c r="M582" i="1"/>
  <c r="M405" i="1"/>
  <c r="M69" i="1"/>
  <c r="M428" i="1"/>
  <c r="M116" i="1"/>
  <c r="M955" i="1"/>
  <c r="M1782" i="1"/>
  <c r="M1374" i="1"/>
  <c r="M882" i="1"/>
  <c r="M102" i="1"/>
  <c r="M1305" i="1"/>
  <c r="M346" i="1"/>
  <c r="M140" i="1"/>
  <c r="M1171" i="1"/>
  <c r="M355" i="1"/>
  <c r="M67" i="1"/>
  <c r="M1482" i="1"/>
  <c r="M1182" i="1"/>
  <c r="M894" i="1"/>
  <c r="M174" i="1"/>
  <c r="M1913" i="1"/>
  <c r="M1841" i="1"/>
  <c r="M1697" i="1"/>
  <c r="M1229" i="1"/>
  <c r="M785" i="1"/>
  <c r="M617" i="1"/>
  <c r="M545" i="1"/>
  <c r="M473" i="1"/>
  <c r="M257" i="1"/>
  <c r="M185" i="1"/>
  <c r="M774" i="1"/>
  <c r="M1495" i="1"/>
  <c r="M392" i="1"/>
  <c r="M511" i="1"/>
  <c r="M139" i="1"/>
  <c r="M1110" i="1"/>
  <c r="M678" i="1"/>
  <c r="M1963" i="1"/>
  <c r="M1651" i="1"/>
  <c r="M1387" i="1"/>
  <c r="M2005" i="1"/>
  <c r="M1933" i="1"/>
  <c r="M1861" i="1"/>
  <c r="M1789" i="1"/>
  <c r="M1717" i="1"/>
  <c r="M1417" i="1"/>
  <c r="M1345" i="1"/>
  <c r="M1117" i="1"/>
  <c r="M733" i="1"/>
  <c r="M337" i="1"/>
  <c r="M169" i="1"/>
  <c r="M1858" i="1"/>
  <c r="M238" i="1"/>
  <c r="M621" i="1"/>
  <c r="M1808" i="1"/>
  <c r="M1724" i="1"/>
  <c r="M1532" i="1"/>
  <c r="M1942" i="1"/>
  <c r="M897" i="1"/>
  <c r="M1304" i="1"/>
  <c r="M1979" i="1"/>
  <c r="M467" i="1"/>
  <c r="M383" i="1"/>
  <c r="M1882" i="1"/>
  <c r="M1714" i="1"/>
  <c r="M1522" i="1"/>
  <c r="M1354" i="1"/>
  <c r="M1186" i="1"/>
  <c r="M1006" i="1"/>
  <c r="M814" i="1"/>
  <c r="M178" i="1"/>
  <c r="M1413" i="1"/>
  <c r="M669" i="1"/>
  <c r="M285" i="1"/>
  <c r="M572" i="1"/>
  <c r="M1528" i="1"/>
  <c r="M1180" i="1"/>
  <c r="M1108" i="1"/>
  <c r="M1012" i="1"/>
  <c r="M832" i="1"/>
  <c r="M748" i="1"/>
  <c r="M652" i="1"/>
  <c r="M580" i="1"/>
  <c r="M508" i="1"/>
  <c r="M436" i="1"/>
  <c r="M364" i="1"/>
  <c r="M292" i="1"/>
  <c r="M112" i="1"/>
  <c r="M1959" i="1"/>
  <c r="M1887" i="1"/>
  <c r="M1815" i="1"/>
  <c r="M1503" i="1"/>
  <c r="M1431" i="1"/>
  <c r="M1359" i="1"/>
  <c r="M1263" i="1"/>
  <c r="M1191" i="1"/>
  <c r="M783" i="1"/>
  <c r="M615" i="1"/>
  <c r="M543" i="1"/>
  <c r="M471" i="1"/>
  <c r="M399" i="1"/>
  <c r="M327" i="1"/>
  <c r="M255" i="1"/>
  <c r="M183" i="1"/>
  <c r="M111" i="1"/>
  <c r="M39" i="1"/>
  <c r="M1363" i="1"/>
  <c r="M1946" i="1"/>
  <c r="M1874" i="1"/>
  <c r="M1790" i="1"/>
  <c r="M1718" i="1"/>
  <c r="M1574" i="1"/>
  <c r="M1166" i="1"/>
  <c r="M920" i="1"/>
  <c r="M194" i="1"/>
  <c r="M1723" i="1"/>
  <c r="M936" i="1"/>
  <c r="M1331" i="1"/>
  <c r="M68" i="1"/>
  <c r="M667" i="1"/>
  <c r="M319" i="1"/>
  <c r="M1926" i="1"/>
  <c r="M1518" i="1"/>
  <c r="M535" i="1"/>
  <c r="M1823" i="1"/>
  <c r="M1760" i="1"/>
  <c r="M1625" i="1"/>
  <c r="M1445" i="1"/>
  <c r="M1301" i="1"/>
  <c r="M1001" i="1"/>
  <c r="M1631" i="1"/>
  <c r="M464" i="1"/>
  <c r="M1826" i="1"/>
  <c r="M931" i="1"/>
  <c r="M583" i="1"/>
  <c r="M1530" i="1"/>
  <c r="M1288" i="1"/>
  <c r="M792" i="1"/>
  <c r="M522" i="1"/>
  <c r="M66" i="1"/>
  <c r="M258" i="1"/>
  <c r="M1711" i="1"/>
  <c r="M1507" i="1"/>
  <c r="M1267" i="1"/>
  <c r="M2001" i="1"/>
  <c r="M1633" i="1"/>
  <c r="M1561" i="1"/>
  <c r="M1489" i="1"/>
  <c r="M1033" i="1"/>
  <c r="M565" i="1"/>
  <c r="M409" i="1"/>
  <c r="M241" i="1"/>
  <c r="M828" i="1"/>
  <c r="M684" i="1"/>
  <c r="M540" i="1"/>
  <c r="M1224" i="1"/>
  <c r="M1834" i="1"/>
  <c r="M1330" i="1"/>
  <c r="M1078" i="1"/>
  <c r="M838" i="1"/>
  <c r="M574" i="1"/>
  <c r="M1953" i="1"/>
  <c r="M1473" i="1"/>
  <c r="M1161" i="1"/>
  <c r="M873" i="1"/>
  <c r="M585" i="1"/>
  <c r="M129" i="1"/>
  <c r="M1208" i="1"/>
  <c r="M500" i="1"/>
  <c r="M1987" i="1"/>
  <c r="M1884" i="1"/>
  <c r="M1812" i="1"/>
  <c r="M1656" i="1"/>
  <c r="M1584" i="1"/>
  <c r="M1512" i="1"/>
  <c r="M1440" i="1"/>
  <c r="M1344" i="1"/>
  <c r="M1260" i="1"/>
  <c r="M1164" i="1"/>
  <c r="M996" i="1"/>
  <c r="M912" i="1"/>
  <c r="M720" i="1"/>
  <c r="M1876" i="1"/>
  <c r="M1642" i="1"/>
  <c r="M1402" i="1"/>
  <c r="M1162" i="1"/>
  <c r="M934" i="1"/>
  <c r="M694" i="1"/>
  <c r="M430" i="1"/>
  <c r="M1821" i="1"/>
  <c r="M1485" i="1"/>
  <c r="M1221" i="1"/>
  <c r="M692" i="1"/>
  <c r="M1768" i="1"/>
  <c r="M1895" i="1"/>
  <c r="M1811" i="1"/>
  <c r="M1739" i="1"/>
  <c r="M1667" i="1"/>
  <c r="M1583" i="1"/>
  <c r="M1511" i="1"/>
  <c r="M1439" i="1"/>
  <c r="M1367" i="1"/>
  <c r="M1283" i="1"/>
  <c r="M1199" i="1"/>
  <c r="M1115" i="1"/>
  <c r="M1043" i="1"/>
  <c r="M959" i="1"/>
  <c r="M875" i="1"/>
  <c r="M803" i="1"/>
  <c r="M707" i="1"/>
  <c r="M563" i="1"/>
  <c r="M371" i="1"/>
  <c r="M442" i="1"/>
  <c r="M1416" i="1"/>
  <c r="M1809" i="1"/>
  <c r="M1593" i="1"/>
  <c r="M1377" i="1"/>
  <c r="M1113" i="1"/>
  <c r="M682" i="1"/>
  <c r="M1924" i="1"/>
  <c r="M1840" i="1"/>
  <c r="M1732" i="1"/>
  <c r="M1636" i="1"/>
  <c r="M1432" i="1"/>
  <c r="M1348" i="1"/>
  <c r="M1264" i="1"/>
  <c r="M1000" i="1"/>
  <c r="M47" i="1"/>
  <c r="M1731" i="1"/>
  <c r="M1107" i="1"/>
  <c r="M855" i="1"/>
  <c r="M1490" i="1"/>
  <c r="M1406" i="1"/>
  <c r="M1334" i="1"/>
  <c r="M1238" i="1"/>
  <c r="M926" i="1"/>
  <c r="M854" i="1"/>
  <c r="M758" i="1"/>
  <c r="M638" i="1"/>
  <c r="M554" i="1"/>
  <c r="M422" i="1"/>
  <c r="M314" i="1"/>
  <c r="M86" i="1"/>
  <c r="M1292" i="1"/>
  <c r="M1939" i="1"/>
  <c r="M674" i="1"/>
  <c r="M362" i="1"/>
  <c r="M549" i="1"/>
  <c r="M1831" i="1"/>
  <c r="M524" i="1"/>
  <c r="M1074" i="1"/>
  <c r="M510" i="1"/>
  <c r="M578" i="1"/>
  <c r="M561" i="1"/>
  <c r="M380" i="1"/>
  <c r="M44" i="1"/>
  <c r="M871" i="1"/>
  <c r="M91" i="1"/>
  <c r="M1710" i="1"/>
  <c r="M1338" i="1"/>
  <c r="M822" i="1"/>
  <c r="M426" i="1"/>
  <c r="M30" i="1"/>
  <c r="M1137" i="1"/>
  <c r="M404" i="1"/>
  <c r="M92" i="1"/>
  <c r="M1111" i="1"/>
  <c r="M619" i="1"/>
  <c r="M295" i="1"/>
  <c r="M7" i="1"/>
  <c r="M1770" i="1"/>
  <c r="M1398" i="1"/>
  <c r="M1122" i="1"/>
  <c r="M846" i="1"/>
  <c r="M546" i="1"/>
  <c r="M114" i="1"/>
  <c r="M1985" i="1"/>
  <c r="M1901" i="1"/>
  <c r="M1829" i="1"/>
  <c r="M1757" i="1"/>
  <c r="M1685" i="1"/>
  <c r="M1541" i="1"/>
  <c r="M1373" i="1"/>
  <c r="M1217" i="1"/>
  <c r="M1145" i="1"/>
  <c r="M917" i="1"/>
  <c r="M845" i="1"/>
  <c r="M773" i="1"/>
  <c r="M605" i="1"/>
  <c r="M533" i="1"/>
  <c r="M461" i="1"/>
  <c r="M389" i="1"/>
  <c r="M317" i="1"/>
  <c r="M245" i="1"/>
  <c r="M173" i="1"/>
  <c r="M101" i="1"/>
  <c r="M29" i="1"/>
  <c r="M1448" i="1"/>
  <c r="M416" i="1"/>
  <c r="M1890" i="1"/>
  <c r="M1050" i="1"/>
  <c r="M702" i="1"/>
  <c r="M366" i="1"/>
  <c r="M1700" i="1"/>
  <c r="M344" i="1"/>
  <c r="M1600" i="1"/>
  <c r="M439" i="1"/>
  <c r="M79" i="1"/>
  <c r="M1806" i="1"/>
  <c r="M1422" i="1"/>
  <c r="M1038" i="1"/>
  <c r="M1854" i="1"/>
  <c r="M1446" i="1"/>
  <c r="M1928" i="1"/>
  <c r="M695" i="1"/>
  <c r="M559" i="1"/>
  <c r="M254" i="1"/>
  <c r="M1613" i="1"/>
  <c r="M1133" i="1"/>
  <c r="M1061" i="1"/>
  <c r="M989" i="1"/>
  <c r="M905" i="1"/>
  <c r="M761" i="1"/>
  <c r="M935" i="1"/>
  <c r="M1461" i="1"/>
  <c r="M1327" i="1"/>
  <c r="M859" i="1"/>
  <c r="M499" i="1"/>
  <c r="M151" i="1"/>
  <c r="M1470" i="1"/>
  <c r="M784" i="1"/>
  <c r="M629" i="1"/>
  <c r="M1701" i="1"/>
  <c r="M1544" i="1"/>
  <c r="M847" i="1"/>
  <c r="M438" i="1"/>
  <c r="M18" i="1"/>
  <c r="M906" i="1"/>
  <c r="M222" i="1"/>
  <c r="M658" i="1"/>
  <c r="M1634" i="1"/>
  <c r="M1231" i="1"/>
  <c r="M1093" i="1"/>
  <c r="M1332" i="1"/>
  <c r="M1152" i="1"/>
  <c r="M898" i="1"/>
  <c r="M644" i="1"/>
  <c r="M1427" i="1"/>
  <c r="M947" i="1"/>
  <c r="M359" i="1"/>
  <c r="M1335" i="1"/>
  <c r="M1173" i="1"/>
  <c r="M823" i="1"/>
  <c r="M2010" i="1"/>
  <c r="M1062" i="1"/>
  <c r="M274" i="1"/>
  <c r="M1393" i="1"/>
  <c r="M313" i="1"/>
  <c r="M1688" i="1"/>
  <c r="M624" i="1"/>
  <c r="M1955" i="1"/>
  <c r="M1138" i="1"/>
  <c r="M1060" i="1"/>
  <c r="M519" i="1"/>
  <c r="M303" i="1"/>
  <c r="M87" i="1"/>
  <c r="M1915" i="1"/>
  <c r="M1622" i="1"/>
  <c r="M1794" i="1"/>
  <c r="M367" i="1"/>
  <c r="M1255" i="1"/>
  <c r="M1009" i="1"/>
  <c r="M457" i="1"/>
  <c r="M276" i="1"/>
  <c r="M1498" i="1"/>
  <c r="M1881" i="1"/>
  <c r="M1560" i="1"/>
  <c r="M1404" i="1"/>
  <c r="M1140" i="1"/>
  <c r="M876" i="1"/>
  <c r="M1318" i="1"/>
  <c r="M322" i="1"/>
  <c r="M1787" i="1"/>
  <c r="M1559" i="1"/>
  <c r="M923" i="1"/>
  <c r="M148" i="1"/>
  <c r="M1795" i="1"/>
  <c r="M987" i="1"/>
  <c r="M834" i="1"/>
  <c r="M1146" i="1"/>
  <c r="M749" i="1"/>
  <c r="M5" i="1"/>
  <c r="M1758" i="1"/>
  <c r="M594" i="1"/>
  <c r="M98" i="1"/>
  <c r="M1686" i="1"/>
  <c r="M1937" i="1"/>
  <c r="M2011" i="1"/>
  <c r="M1297" i="1"/>
  <c r="M1639" i="1"/>
  <c r="M1798" i="1"/>
  <c r="M1102" i="1"/>
  <c r="M741" i="1"/>
  <c r="M868" i="1"/>
  <c r="M544" i="1"/>
  <c r="M1611" i="1"/>
  <c r="M1227" i="1"/>
  <c r="M651" i="1"/>
  <c r="M291" i="1"/>
  <c r="M688" i="1"/>
  <c r="M800" i="1"/>
  <c r="M300" i="1"/>
  <c r="M1652" i="1"/>
  <c r="M191" i="1"/>
  <c r="M115" i="1"/>
  <c r="M883" i="1"/>
  <c r="M1052" i="1"/>
  <c r="M1999" i="1"/>
  <c r="M1879" i="1"/>
  <c r="M1783" i="1"/>
  <c r="M1579" i="1"/>
  <c r="M1435" i="1"/>
  <c r="M1303" i="1"/>
  <c r="M1684" i="1"/>
  <c r="M1069" i="1"/>
  <c r="M685" i="1"/>
  <c r="M601" i="1"/>
  <c r="M445" i="1"/>
  <c r="M373" i="1"/>
  <c r="M25" i="1"/>
  <c r="M612" i="1"/>
  <c r="M1702" i="1"/>
  <c r="M718" i="1"/>
  <c r="M70" i="1"/>
  <c r="M237" i="1"/>
  <c r="M1976" i="1"/>
  <c r="M1868" i="1"/>
  <c r="M1664" i="1"/>
  <c r="M1568" i="1"/>
  <c r="M968" i="1"/>
  <c r="M2004" i="1"/>
  <c r="M1848" i="1"/>
  <c r="M1776" i="1"/>
  <c r="M1692" i="1"/>
  <c r="M1620" i="1"/>
  <c r="M1548" i="1"/>
  <c r="M1476" i="1"/>
  <c r="M1392" i="1"/>
  <c r="M1308" i="1"/>
  <c r="M1212" i="1"/>
  <c r="M1128" i="1"/>
  <c r="M1056" i="1"/>
  <c r="M864" i="1"/>
  <c r="M576" i="1"/>
  <c r="M1054" i="1"/>
  <c r="M514" i="1"/>
  <c r="M286" i="1"/>
  <c r="M58" i="1"/>
  <c r="M1543" i="1"/>
  <c r="M1941" i="1"/>
  <c r="M1605" i="1"/>
  <c r="M1365" i="1"/>
  <c r="M860" i="1"/>
  <c r="M1088" i="1"/>
  <c r="M1859" i="1"/>
  <c r="M1775" i="1"/>
  <c r="M1703" i="1"/>
  <c r="M1619" i="1"/>
  <c r="M1547" i="1"/>
  <c r="M1475" i="1"/>
  <c r="M1403" i="1"/>
  <c r="M1319" i="1"/>
  <c r="M1247" i="1"/>
  <c r="M1163" i="1"/>
  <c r="M1079" i="1"/>
  <c r="M1007" i="1"/>
  <c r="M755" i="1"/>
  <c r="M515" i="1"/>
  <c r="M419" i="1"/>
  <c r="M298" i="1"/>
  <c r="M1497" i="1"/>
  <c r="M1233" i="1"/>
  <c r="M945" i="1"/>
  <c r="M465" i="1"/>
  <c r="M1960" i="1"/>
  <c r="M1972" i="1"/>
  <c r="M1888" i="1"/>
  <c r="M1804" i="1"/>
  <c r="M1696" i="1"/>
  <c r="M1588" i="1"/>
  <c r="M1480" i="1"/>
  <c r="M1312" i="1"/>
  <c r="M976" i="1"/>
  <c r="M1995" i="1"/>
  <c r="M1851" i="1"/>
  <c r="M1695" i="1"/>
  <c r="M1527" i="1"/>
  <c r="M1143" i="1"/>
  <c r="M1071" i="1"/>
  <c r="M975" i="1"/>
  <c r="M819" i="1"/>
  <c r="M288" i="1"/>
  <c r="M1526" i="1"/>
  <c r="M1442" i="1"/>
  <c r="M1286" i="1"/>
  <c r="M962" i="1"/>
  <c r="M890" i="1"/>
  <c r="M818" i="1"/>
  <c r="M698" i="1"/>
  <c r="M602" i="1"/>
  <c r="M374" i="1"/>
  <c r="M1172" i="1"/>
  <c r="M1262" i="1"/>
  <c r="M470" i="1"/>
  <c r="M242" i="1"/>
  <c r="M213" i="1"/>
  <c r="M1266" i="1"/>
  <c r="M270" i="1"/>
  <c r="M35" i="1"/>
  <c r="M309" i="1"/>
  <c r="M764" i="1"/>
  <c r="M224" i="1"/>
  <c r="M1087" i="1"/>
  <c r="M715" i="1"/>
  <c r="M307" i="1"/>
  <c r="M1950" i="1"/>
  <c r="M1026" i="1"/>
  <c r="M234" i="1"/>
  <c r="M260" i="1"/>
  <c r="M1531" i="1"/>
  <c r="M799" i="1"/>
  <c r="M475" i="1"/>
  <c r="M163" i="1"/>
  <c r="M1902" i="1"/>
  <c r="M1578" i="1"/>
  <c r="M1242" i="1"/>
  <c r="M966" i="1"/>
  <c r="M714" i="1"/>
  <c r="M1949" i="1"/>
  <c r="M1865" i="1"/>
  <c r="M1793" i="1"/>
  <c r="M1721" i="1"/>
  <c r="M1577" i="1"/>
  <c r="M1337" i="1"/>
  <c r="M1181" i="1"/>
  <c r="M1097" i="1"/>
  <c r="M953" i="1"/>
  <c r="M881" i="1"/>
  <c r="M665" i="1"/>
  <c r="M569" i="1"/>
  <c r="M353" i="1"/>
  <c r="M281" i="1"/>
  <c r="M209" i="1"/>
  <c r="M65" i="1"/>
  <c r="M444" i="1"/>
  <c r="M872" i="1"/>
  <c r="M152" i="1"/>
  <c r="M343" i="1"/>
  <c r="M1101" i="1"/>
  <c r="M1698" i="1"/>
  <c r="M1254" i="1"/>
  <c r="M858" i="1"/>
  <c r="M558" i="1"/>
  <c r="M186" i="1"/>
  <c r="M179" i="1"/>
  <c r="M1952" i="1"/>
  <c r="M663" i="1"/>
  <c r="M668" i="1"/>
  <c r="M631" i="1"/>
  <c r="M1974" i="1"/>
  <c r="M1626" i="1"/>
  <c r="M1230" i="1"/>
  <c r="M810" i="1"/>
  <c r="M1289" i="1"/>
  <c r="M1654" i="1"/>
  <c r="M1504" i="1"/>
  <c r="M484" i="1"/>
  <c r="M591" i="1"/>
  <c r="M54" i="1"/>
  <c r="M1687" i="1"/>
  <c r="M1880" i="1"/>
  <c r="M1472" i="1"/>
  <c r="M1860" i="1"/>
  <c r="M1632" i="1"/>
  <c r="M1068" i="1"/>
  <c r="M1570" i="1"/>
  <c r="M862" i="1"/>
  <c r="M550" i="1"/>
  <c r="M1653" i="1"/>
  <c r="M789" i="1"/>
  <c r="M1715" i="1"/>
  <c r="M1487" i="1"/>
  <c r="M1019" i="1"/>
  <c r="M767" i="1"/>
  <c r="M562" i="1"/>
  <c r="M1965" i="1"/>
  <c r="M1707" i="1"/>
  <c r="M1155" i="1"/>
  <c r="M831" i="1"/>
  <c r="M710" i="1"/>
  <c r="M518" i="1"/>
  <c r="M1293" i="1"/>
  <c r="M390" i="1"/>
  <c r="M1147" i="1"/>
  <c r="M1602" i="1"/>
  <c r="M294" i="1"/>
  <c r="M1340" i="1"/>
  <c r="M8" i="1"/>
  <c r="M750" i="1"/>
  <c r="M1961" i="1"/>
  <c r="M1805" i="1"/>
  <c r="M1349" i="1"/>
  <c r="M893" i="1"/>
  <c r="M677" i="1"/>
  <c r="M581" i="1"/>
  <c r="M293" i="1"/>
  <c r="M77" i="1"/>
  <c r="M1969" i="1"/>
  <c r="M1825" i="1"/>
  <c r="M1153" i="1"/>
  <c r="M925" i="1"/>
  <c r="M529" i="1"/>
  <c r="M301" i="1"/>
  <c r="M94" i="1"/>
  <c r="M765" i="1"/>
  <c r="M1772" i="1"/>
  <c r="M1004" i="1"/>
  <c r="M312" i="1"/>
  <c r="M1943" i="1"/>
  <c r="M922" i="1"/>
  <c r="M1269" i="1"/>
  <c r="M1144" i="1"/>
  <c r="M472" i="1"/>
  <c r="M160" i="1"/>
  <c r="M1311" i="1"/>
  <c r="M903" i="1"/>
  <c r="M507" i="1"/>
  <c r="M363" i="1"/>
  <c r="M147" i="1"/>
  <c r="M657" i="1"/>
  <c r="M1792" i="1"/>
  <c r="M1910" i="1"/>
  <c r="M1610" i="1"/>
  <c r="M1509" i="1"/>
  <c r="M992" i="1"/>
  <c r="M835" i="1"/>
  <c r="M1517" i="1"/>
  <c r="M809" i="1"/>
  <c r="M381" i="1"/>
  <c r="M403" i="1"/>
  <c r="M453" i="1"/>
  <c r="M1123" i="1"/>
  <c r="M1675" i="1"/>
  <c r="M1555" i="1"/>
  <c r="M1957" i="1"/>
  <c r="M1885" i="1"/>
  <c r="M1813" i="1"/>
  <c r="M1285" i="1"/>
  <c r="M1213" i="1"/>
  <c r="M1141" i="1"/>
  <c r="M913" i="1"/>
  <c r="M841" i="1"/>
  <c r="M757" i="1"/>
  <c r="M433" i="1"/>
  <c r="M361" i="1"/>
  <c r="M289" i="1"/>
  <c r="M1930" i="1"/>
  <c r="M634" i="1"/>
  <c r="M382" i="1"/>
  <c r="M1833" i="1"/>
  <c r="M1629" i="1"/>
  <c r="M1005" i="1"/>
  <c r="M729" i="1"/>
  <c r="M144" i="1"/>
  <c r="M1856" i="1"/>
  <c r="M1460" i="1"/>
  <c r="M1316" i="1"/>
  <c r="M1992" i="1"/>
  <c r="M1920" i="1"/>
  <c r="M240" i="1"/>
  <c r="M1786" i="1"/>
  <c r="M478" i="1"/>
  <c r="M1905" i="1"/>
  <c r="M1569" i="1"/>
  <c r="M969" i="1"/>
  <c r="M1520" i="1"/>
  <c r="M2003" i="1"/>
  <c r="M1931" i="1"/>
  <c r="M635" i="1"/>
  <c r="M323" i="1"/>
  <c r="M203" i="1"/>
  <c r="M1767" i="1"/>
  <c r="M1954" i="1"/>
  <c r="M1762" i="1"/>
  <c r="M1594" i="1"/>
  <c r="M1414" i="1"/>
  <c r="M1258" i="1"/>
  <c r="M1066" i="1"/>
  <c r="M886" i="1"/>
  <c r="M706" i="1"/>
  <c r="M526" i="1"/>
  <c r="M1677" i="1"/>
  <c r="M717" i="1"/>
  <c r="M647" i="1"/>
  <c r="M1384" i="1"/>
  <c r="M1204" i="1"/>
  <c r="M1132" i="1"/>
  <c r="M1036" i="1"/>
  <c r="M928" i="1"/>
  <c r="M856" i="1"/>
  <c r="M772" i="1"/>
  <c r="M676" i="1"/>
  <c r="M604" i="1"/>
  <c r="M388" i="1"/>
  <c r="M232" i="1"/>
  <c r="M136" i="1"/>
  <c r="M52" i="1"/>
  <c r="M1983" i="1"/>
  <c r="M1911" i="1"/>
  <c r="M1839" i="1"/>
  <c r="M1599" i="1"/>
  <c r="M1383" i="1"/>
  <c r="M1299" i="1"/>
  <c r="M1215" i="1"/>
  <c r="M891" i="1"/>
  <c r="M735" i="1"/>
  <c r="M639" i="1"/>
  <c r="M567" i="1"/>
  <c r="M495" i="1"/>
  <c r="M423" i="1"/>
  <c r="M351" i="1"/>
  <c r="M279" i="1"/>
  <c r="M207" i="1"/>
  <c r="M135" i="1"/>
  <c r="M63" i="1"/>
  <c r="M1576" i="1"/>
  <c r="M244" i="1"/>
  <c r="M1970" i="1"/>
  <c r="M1898" i="1"/>
  <c r="M1814" i="1"/>
  <c r="M1742" i="1"/>
  <c r="M1670" i="1"/>
  <c r="M1598" i="1"/>
  <c r="M1118" i="1"/>
  <c r="M1034" i="1"/>
  <c r="M482" i="1"/>
  <c r="M218" i="1"/>
  <c r="M506" i="1"/>
  <c r="M776" i="1"/>
  <c r="M31" i="1"/>
  <c r="M38" i="1"/>
  <c r="M57" i="1"/>
  <c r="M48" i="1"/>
  <c r="M1425" i="1"/>
  <c r="M1268" i="1"/>
  <c r="M164" i="1"/>
  <c r="M1135" i="1"/>
  <c r="M787" i="1"/>
  <c r="M427" i="1"/>
  <c r="M55" i="1"/>
  <c r="M1650" i="1"/>
  <c r="M247" i="1"/>
  <c r="M944" i="1"/>
  <c r="M1380" i="1"/>
  <c r="M14" i="1"/>
  <c r="M1649" i="1"/>
  <c r="M1481" i="1"/>
  <c r="M1241" i="1"/>
  <c r="M1025" i="1"/>
  <c r="M869" i="1"/>
  <c r="M1603" i="1"/>
  <c r="M1051" i="1"/>
  <c r="M95" i="1"/>
  <c r="M369" i="1"/>
  <c r="M1063" i="1"/>
  <c r="M283" i="1"/>
  <c r="M210" i="1"/>
  <c r="M1494" i="1"/>
  <c r="M498" i="1"/>
  <c r="M709" i="1"/>
  <c r="M801" i="1"/>
  <c r="M1248" i="1"/>
  <c r="M394" i="1"/>
  <c r="M1799" i="1"/>
  <c r="M1571" i="1"/>
  <c r="M609" i="1"/>
  <c r="M1623" i="1"/>
  <c r="M530" i="1"/>
  <c r="M26" i="1"/>
  <c r="M552" i="1"/>
  <c r="M1410" i="1"/>
  <c r="M623" i="1"/>
  <c r="M1277" i="1"/>
  <c r="M449" i="1"/>
  <c r="M19" i="1"/>
  <c r="M978" i="1"/>
  <c r="M1309" i="1"/>
  <c r="M385" i="1"/>
  <c r="M671" i="1"/>
  <c r="M59" i="1"/>
  <c r="M2007" i="1"/>
  <c r="M1551" i="1"/>
  <c r="M231" i="1"/>
  <c r="M1400" i="1"/>
  <c r="M1136" i="1"/>
  <c r="M977" i="1"/>
  <c r="M743" i="1"/>
  <c r="M1591" i="1"/>
  <c r="M1897" i="1"/>
  <c r="M1381" i="1"/>
  <c r="M769" i="1"/>
  <c r="M37" i="1"/>
  <c r="M1029" i="1"/>
  <c r="M1988" i="1"/>
  <c r="M1676" i="1"/>
  <c r="M1704" i="1"/>
  <c r="M1822" i="1"/>
  <c r="M2015" i="1"/>
  <c r="M215" i="1"/>
  <c r="M1630" i="1"/>
  <c r="M616" i="1"/>
  <c r="M328" i="1"/>
  <c r="M747" i="1"/>
  <c r="M435" i="1"/>
  <c r="M75" i="1"/>
  <c r="M1982" i="1"/>
  <c r="M1754" i="1"/>
  <c r="M1046" i="1"/>
  <c r="M494" i="1"/>
  <c r="M512" i="1"/>
  <c r="M487" i="1"/>
  <c r="M1016" i="1"/>
  <c r="M1037" i="1"/>
  <c r="M212" i="1"/>
  <c r="M751" i="1"/>
  <c r="M282" i="1"/>
  <c r="M1975" i="1"/>
  <c r="M1567" i="1"/>
  <c r="M1423" i="1"/>
  <c r="M1291" i="1"/>
  <c r="M1195" i="1"/>
  <c r="M1057" i="1"/>
  <c r="M985" i="1"/>
  <c r="M661" i="1"/>
  <c r="M589" i="1"/>
  <c r="M517" i="1"/>
  <c r="M109" i="1"/>
  <c r="M13" i="1"/>
  <c r="M732" i="1"/>
  <c r="M588" i="1"/>
  <c r="M420" i="1"/>
  <c r="M204" i="1"/>
  <c r="M1666" i="1"/>
  <c r="M1426" i="1"/>
  <c r="M1150" i="1"/>
  <c r="M910" i="1"/>
  <c r="M310" i="1"/>
  <c r="M201" i="1"/>
  <c r="M1736" i="1"/>
  <c r="M1280" i="1"/>
  <c r="M1908" i="1"/>
  <c r="M1836" i="1"/>
  <c r="M1764" i="1"/>
  <c r="M1680" i="1"/>
  <c r="M1608" i="1"/>
  <c r="M1536" i="1"/>
  <c r="M1464" i="1"/>
  <c r="M1368" i="1"/>
  <c r="M1284" i="1"/>
  <c r="M1200" i="1"/>
  <c r="M1116" i="1"/>
  <c r="M1044" i="1"/>
  <c r="M948" i="1"/>
  <c r="M840" i="1"/>
  <c r="M528" i="1"/>
  <c r="M156" i="1"/>
  <c r="M1750" i="1"/>
  <c r="M1486" i="1"/>
  <c r="M1246" i="1"/>
  <c r="M1018" i="1"/>
  <c r="M778" i="1"/>
  <c r="M1223" i="1"/>
  <c r="M1317" i="1"/>
  <c r="M1100" i="1"/>
  <c r="M812" i="1"/>
  <c r="M1847" i="1"/>
  <c r="M1763" i="1"/>
  <c r="M1691" i="1"/>
  <c r="M1607" i="1"/>
  <c r="M1535" i="1"/>
  <c r="M1463" i="1"/>
  <c r="M1391" i="1"/>
  <c r="M1307" i="1"/>
  <c r="M1235" i="1"/>
  <c r="M1151" i="1"/>
  <c r="M1067" i="1"/>
  <c r="M995" i="1"/>
  <c r="M899" i="1"/>
  <c r="M827" i="1"/>
  <c r="M731" i="1"/>
  <c r="M503" i="1"/>
  <c r="M407" i="1"/>
  <c r="M155" i="1"/>
  <c r="M1047" i="1"/>
  <c r="M670" i="1"/>
  <c r="M250" i="1"/>
  <c r="M1869" i="1"/>
  <c r="M1641" i="1"/>
  <c r="M1449" i="1"/>
  <c r="M1185" i="1"/>
  <c r="M393" i="1"/>
  <c r="M1948" i="1"/>
  <c r="M1864" i="1"/>
  <c r="M1780" i="1"/>
  <c r="M1672" i="1"/>
  <c r="M1372" i="1"/>
  <c r="M1300" i="1"/>
  <c r="M852" i="1"/>
  <c r="M1755" i="1"/>
  <c r="M1683" i="1"/>
  <c r="M1131" i="1"/>
  <c r="M963" i="1"/>
  <c r="M807" i="1"/>
  <c r="M120" i="1"/>
  <c r="M1514" i="1"/>
  <c r="M1430" i="1"/>
  <c r="M1358" i="1"/>
  <c r="M1274" i="1"/>
  <c r="M1190" i="1"/>
  <c r="M950" i="1"/>
  <c r="M878" i="1"/>
  <c r="M806" i="1"/>
  <c r="M686" i="1"/>
  <c r="M590" i="1"/>
  <c r="M350" i="1"/>
  <c r="M182" i="1"/>
  <c r="M1124" i="1"/>
  <c r="M791" i="1"/>
  <c r="M770" i="1"/>
  <c r="M434" i="1"/>
  <c r="M230" i="1"/>
  <c r="M117" i="1"/>
  <c r="M1184" i="1"/>
  <c r="M1194" i="1"/>
  <c r="M642" i="1"/>
  <c r="M198" i="1"/>
  <c r="M983" i="1"/>
  <c r="M50" i="1"/>
  <c r="M249" i="1"/>
  <c r="M476" i="1"/>
  <c r="M176" i="1"/>
  <c r="M1027" i="1"/>
  <c r="M643" i="1"/>
  <c r="M1878" i="1"/>
  <c r="M1458" i="1"/>
  <c r="M954" i="1"/>
  <c r="M534" i="1"/>
  <c r="M162" i="1"/>
  <c r="M1209" i="1"/>
  <c r="M200" i="1"/>
  <c r="M1243" i="1"/>
  <c r="M739" i="1"/>
  <c r="M127" i="1"/>
  <c r="M1842" i="1"/>
  <c r="M1542" i="1"/>
  <c r="M1218" i="1"/>
  <c r="M918" i="1"/>
  <c r="M666" i="1"/>
  <c r="M318" i="1"/>
  <c r="M2009" i="1"/>
  <c r="M1925" i="1"/>
  <c r="M1853" i="1"/>
  <c r="M1781" i="1"/>
  <c r="M1709" i="1"/>
  <c r="M1397" i="1"/>
  <c r="M1325" i="1"/>
  <c r="M1169" i="1"/>
  <c r="M1013" i="1"/>
  <c r="M941" i="1"/>
  <c r="M725" i="1"/>
  <c r="M653" i="1"/>
  <c r="M557" i="1"/>
  <c r="M485" i="1"/>
  <c r="M413" i="1"/>
  <c r="M341" i="1"/>
  <c r="M269" i="1"/>
  <c r="M197" i="1"/>
  <c r="M125" i="1"/>
  <c r="M53" i="1"/>
  <c r="M36" i="1"/>
  <c r="M32" i="1"/>
  <c r="M655" i="1"/>
  <c r="M1986" i="1"/>
  <c r="M1674" i="1"/>
  <c r="M1158" i="1"/>
  <c r="M798" i="1"/>
  <c r="M462" i="1"/>
  <c r="M126" i="1"/>
  <c r="M216" i="1"/>
  <c r="M273" i="1"/>
  <c r="M452" i="1"/>
  <c r="M128" i="1"/>
  <c r="M1914" i="1"/>
  <c r="M1566" i="1"/>
  <c r="M1170" i="1"/>
  <c r="M738" i="1"/>
  <c r="M1237" i="1"/>
  <c r="M1125" i="1"/>
  <c r="M620" i="1"/>
  <c r="M946" i="1"/>
  <c r="M76" i="1"/>
  <c r="M375" i="1"/>
  <c r="M979" i="1"/>
  <c r="M468" i="1"/>
  <c r="M1726" i="1"/>
  <c r="M1353" i="1"/>
  <c r="M722" i="1"/>
  <c r="M1328" i="1"/>
  <c r="M1236" i="1"/>
  <c r="M972" i="1"/>
  <c r="M1053" i="1"/>
  <c r="M1871" i="1"/>
  <c r="M1643" i="1"/>
  <c r="M1175" i="1"/>
  <c r="M1521" i="1"/>
  <c r="M993" i="1"/>
  <c r="M1816" i="1"/>
  <c r="M311" i="1"/>
  <c r="M1323" i="1"/>
  <c r="M1083" i="1"/>
  <c r="M830" i="1"/>
  <c r="M386" i="1"/>
  <c r="M1322" i="1"/>
  <c r="M696" i="1"/>
  <c r="M1326" i="1"/>
  <c r="M821" i="1"/>
  <c r="M365" i="1"/>
  <c r="M149" i="1"/>
  <c r="M272" i="1"/>
  <c r="M1891" i="1"/>
  <c r="M1453" i="1"/>
  <c r="M1225" i="1"/>
  <c r="M205" i="1"/>
  <c r="M1966" i="1"/>
  <c r="M1932" i="1"/>
  <c r="M1017" i="1"/>
  <c r="M560" i="1"/>
  <c r="M659" i="1"/>
  <c r="M335" i="1"/>
  <c r="M2014" i="1"/>
  <c r="M1270" i="1"/>
  <c r="M1713" i="1"/>
  <c r="M1228" i="1"/>
  <c r="M1048" i="1"/>
  <c r="M400" i="1"/>
  <c r="M256" i="1"/>
  <c r="M579" i="1"/>
  <c r="M219" i="1"/>
  <c r="M266" i="1"/>
  <c r="M110" i="1"/>
  <c r="M1661" i="1"/>
  <c r="M965" i="1"/>
  <c r="M331" i="1"/>
  <c r="M1506" i="1"/>
  <c r="M1771" i="1"/>
  <c r="M1663" i="1"/>
  <c r="M1411" i="1"/>
  <c r="M1945" i="1"/>
  <c r="M1873" i="1"/>
  <c r="M1801" i="1"/>
  <c r="M1657" i="1"/>
  <c r="M1429" i="1"/>
  <c r="M1357" i="1"/>
  <c r="M1201" i="1"/>
  <c r="M1129" i="1"/>
  <c r="M901" i="1"/>
  <c r="M829" i="1"/>
  <c r="M745" i="1"/>
  <c r="M649" i="1"/>
  <c r="M277" i="1"/>
  <c r="M181" i="1"/>
  <c r="M97" i="1"/>
  <c r="M108" i="1"/>
  <c r="M1894" i="1"/>
  <c r="M598" i="1"/>
  <c r="M166" i="1"/>
  <c r="M1797" i="1"/>
  <c r="M1581" i="1"/>
  <c r="M1245" i="1"/>
  <c r="M957" i="1"/>
  <c r="M693" i="1"/>
  <c r="M100" i="1"/>
  <c r="M1964" i="1"/>
  <c r="M1820" i="1"/>
  <c r="M1628" i="1"/>
  <c r="M1556" i="1"/>
  <c r="M1436" i="1"/>
  <c r="M932" i="1"/>
  <c r="M1980" i="1"/>
  <c r="M1752" i="1"/>
  <c r="M1978" i="1"/>
  <c r="M454" i="1"/>
  <c r="M226" i="1"/>
  <c r="M648" i="1"/>
  <c r="M1257" i="1"/>
  <c r="M597" i="1"/>
  <c r="M728" i="1"/>
  <c r="M1991" i="1"/>
  <c r="M1919" i="1"/>
  <c r="M611" i="1"/>
  <c r="M491" i="1"/>
  <c r="M395" i="1"/>
  <c r="M299" i="1"/>
  <c r="M167" i="1"/>
  <c r="M1918" i="1"/>
  <c r="M1738" i="1"/>
  <c r="M1558" i="1"/>
  <c r="M1390" i="1"/>
  <c r="M1222" i="1"/>
  <c r="M1042" i="1"/>
  <c r="M850" i="1"/>
  <c r="M502" i="1"/>
  <c r="M861" i="1"/>
  <c r="M681" i="1"/>
  <c r="M1192" i="1"/>
  <c r="M1120" i="1"/>
  <c r="M1024" i="1"/>
  <c r="M760" i="1"/>
  <c r="M664" i="1"/>
  <c r="M592" i="1"/>
  <c r="M520" i="1"/>
  <c r="M448" i="1"/>
  <c r="M376" i="1"/>
  <c r="M304" i="1"/>
  <c r="M220" i="1"/>
  <c r="M40" i="1"/>
  <c r="M1743" i="1"/>
  <c r="M1587" i="1"/>
  <c r="M1515" i="1"/>
  <c r="M1443" i="1"/>
  <c r="M1275" i="1"/>
  <c r="M1203" i="1"/>
  <c r="M951" i="1"/>
  <c r="M879" i="1"/>
  <c r="M795" i="1"/>
  <c r="M723" i="1"/>
  <c r="M627" i="1"/>
  <c r="M555" i="1"/>
  <c r="M483" i="1"/>
  <c r="M411" i="1"/>
  <c r="M339" i="1"/>
  <c r="M267" i="1"/>
  <c r="M195" i="1"/>
  <c r="M123" i="1"/>
  <c r="M51" i="1"/>
  <c r="M1958" i="1"/>
  <c r="M1886" i="1"/>
  <c r="M1802" i="1"/>
  <c r="M1730" i="1"/>
  <c r="M1658" i="1"/>
  <c r="M1586" i="1"/>
  <c r="M1106" i="1"/>
  <c r="M1022" i="1"/>
  <c r="M458" i="1"/>
  <c r="M170" i="1"/>
  <c r="M1352" i="1"/>
  <c r="M85" i="1"/>
  <c r="M1188" i="1"/>
  <c r="M336" i="1"/>
  <c r="M849" i="1"/>
  <c r="M104" i="1"/>
  <c r="M1075" i="1"/>
  <c r="M727" i="1"/>
  <c r="M379" i="1"/>
  <c r="M1998" i="1"/>
  <c r="M1590" i="1"/>
  <c r="M1832" i="1"/>
  <c r="M143" i="1"/>
  <c r="M81" i="1"/>
  <c r="M1096" i="1"/>
  <c r="M1637" i="1"/>
  <c r="M1565" i="1"/>
  <c r="M1385" i="1"/>
  <c r="M1157" i="1"/>
  <c r="M1085" i="1"/>
  <c r="M713" i="1"/>
  <c r="M358" i="1"/>
  <c r="M1844" i="1"/>
  <c r="M608" i="1"/>
  <c r="M991" i="1"/>
  <c r="M271" i="1"/>
  <c r="M1614" i="1"/>
  <c r="M919" i="1"/>
  <c r="M9" i="1"/>
  <c r="M1296" i="1"/>
  <c r="M190" i="1"/>
  <c r="M80" i="1"/>
  <c r="M1003" i="1"/>
  <c r="M571" i="1"/>
  <c r="M223" i="1"/>
  <c r="M138" i="1"/>
  <c r="M1206" i="1"/>
  <c r="M330" i="1"/>
  <c r="M641" i="1"/>
  <c r="U16" i="4" l="1"/>
  <c r="V16" i="4" s="1"/>
  <c r="T17" i="4"/>
  <c r="AB790" i="1"/>
  <c r="AC790" i="1" s="1"/>
  <c r="Y118" i="1"/>
  <c r="Z118" i="1" s="1"/>
  <c r="Y980" i="1"/>
  <c r="Z980" i="1" s="1"/>
  <c r="Y1534" i="1"/>
  <c r="Z1534" i="1" s="1"/>
  <c r="AE680" i="1"/>
  <c r="AF680" i="1" s="1"/>
  <c r="AE600" i="1"/>
  <c r="AF600" i="1" s="1"/>
  <c r="AB227" i="1"/>
  <c r="AC227" i="1" s="1"/>
  <c r="AB626" i="1"/>
  <c r="AC626" i="1" s="1"/>
  <c r="Y1673" i="1"/>
  <c r="Z1673" i="1" s="1"/>
  <c r="AB486" i="1"/>
  <c r="AC486" i="1" s="1"/>
  <c r="AB1177" i="1"/>
  <c r="AC1177" i="1" s="1"/>
  <c r="AB1546" i="1"/>
  <c r="AC1546" i="1" s="1"/>
  <c r="Y990" i="1"/>
  <c r="Z990" i="1" s="1"/>
  <c r="Y1779" i="1"/>
  <c r="Z1779" i="1" s="1"/>
  <c r="Y1846" i="1"/>
  <c r="Z1846" i="1" s="1"/>
  <c r="AB1699" i="1"/>
  <c r="AC1699" i="1" s="1"/>
  <c r="AE1534" i="1"/>
  <c r="AF1534" i="1" s="1"/>
  <c r="AE1366" i="1"/>
  <c r="AF1366" i="1" s="1"/>
  <c r="Y1032" i="1"/>
  <c r="Z1032" i="1" s="1"/>
  <c r="Y826" i="1"/>
  <c r="Z826" i="1" s="1"/>
  <c r="AB974" i="1"/>
  <c r="AC974" i="1" s="1"/>
  <c r="Y599" i="1"/>
  <c r="Z599" i="1" s="1"/>
  <c r="AE1095" i="1"/>
  <c r="AF1095" i="1" s="1"/>
  <c r="Y1615" i="1"/>
  <c r="Z1615" i="1" s="1"/>
  <c r="Y308" i="1"/>
  <c r="Z308" i="1" s="1"/>
  <c r="Y1058" i="1"/>
  <c r="Z1058" i="1" s="1"/>
  <c r="Y997" i="1"/>
  <c r="Z997" i="1" s="1"/>
  <c r="AE1434" i="1"/>
  <c r="AF1434" i="1" s="1"/>
  <c r="Y929" i="1"/>
  <c r="Z929" i="1" s="1"/>
  <c r="Y1142" i="1"/>
  <c r="Z1142" i="1" s="1"/>
  <c r="AB942" i="1"/>
  <c r="AC942" i="1" s="1"/>
  <c r="AB680" i="1"/>
  <c r="AC680" i="1" s="1"/>
  <c r="AE227" i="1"/>
  <c r="AF227" i="1" s="1"/>
  <c r="AB1855" i="1"/>
  <c r="AC1855" i="1" s="1"/>
  <c r="Y202" i="1"/>
  <c r="Z202" i="1" s="1"/>
  <c r="AE1465" i="1"/>
  <c r="AF1465" i="1" s="1"/>
  <c r="AB202" i="1"/>
  <c r="AC202" i="1" s="1"/>
  <c r="AE614" i="1"/>
  <c r="AF614" i="1" s="1"/>
  <c r="AE930" i="1"/>
  <c r="AF930" i="1" s="1"/>
  <c r="AB1437" i="1"/>
  <c r="AC1437" i="1" s="1"/>
  <c r="Y942" i="1"/>
  <c r="Z942" i="1" s="1"/>
  <c r="AE626" i="1"/>
  <c r="AF626" i="1" s="1"/>
  <c r="AE1546" i="1"/>
  <c r="AF1546" i="1" s="1"/>
  <c r="AB1434" i="1"/>
  <c r="AC1434" i="1" s="1"/>
  <c r="AB990" i="1"/>
  <c r="AC990" i="1" s="1"/>
  <c r="AB1779" i="1"/>
  <c r="AC1779" i="1" s="1"/>
  <c r="AE1846" i="1"/>
  <c r="AF1846" i="1" s="1"/>
  <c r="AB1366" i="1"/>
  <c r="AC1366" i="1" s="1"/>
  <c r="AB1032" i="1"/>
  <c r="AC1032" i="1" s="1"/>
  <c r="Y1127" i="1"/>
  <c r="Z1127" i="1" s="1"/>
  <c r="AB826" i="1"/>
  <c r="AC826" i="1" s="1"/>
  <c r="AE974" i="1"/>
  <c r="AF974" i="1" s="1"/>
  <c r="AB599" i="1"/>
  <c r="AC599" i="1" s="1"/>
  <c r="Y584" i="1"/>
  <c r="Z584" i="1" s="1"/>
  <c r="Y1747" i="1"/>
  <c r="Z1747" i="1" s="1"/>
  <c r="AE1615" i="1"/>
  <c r="AF1615" i="1" s="1"/>
  <c r="AE308" i="1"/>
  <c r="AF308" i="1" s="1"/>
  <c r="AB1058" i="1"/>
  <c r="AC1058" i="1" s="1"/>
  <c r="AE997" i="1"/>
  <c r="AF997" i="1" s="1"/>
  <c r="Y1984" i="1"/>
  <c r="Z1984" i="1" s="1"/>
  <c r="Y41" i="1"/>
  <c r="Z41" i="1" s="1"/>
  <c r="AB929" i="1"/>
  <c r="AC929" i="1" s="1"/>
  <c r="AB1142" i="1"/>
  <c r="AC1142" i="1" s="1"/>
  <c r="Y902" i="1"/>
  <c r="Z902" i="1" s="1"/>
  <c r="Y12" i="1"/>
  <c r="Z12" i="1" s="1"/>
  <c r="Y334" i="1"/>
  <c r="Z334" i="1" s="1"/>
  <c r="AE342" i="1"/>
  <c r="AF342" i="1" s="1"/>
  <c r="Y1855" i="1"/>
  <c r="Z1855" i="1" s="1"/>
  <c r="AE790" i="1"/>
  <c r="AF790" i="1" s="1"/>
  <c r="Y1177" i="1"/>
  <c r="Z1177" i="1" s="1"/>
  <c r="AE1282" i="1"/>
  <c r="AF1282" i="1" s="1"/>
  <c r="AE486" i="1"/>
  <c r="AF486" i="1" s="1"/>
  <c r="AE118" i="1"/>
  <c r="AF118" i="1" s="1"/>
  <c r="AB980" i="1"/>
  <c r="AC980" i="1" s="1"/>
  <c r="AB614" i="1"/>
  <c r="AC614" i="1" s="1"/>
  <c r="AB1673" i="1"/>
  <c r="AC1673" i="1" s="1"/>
  <c r="Y1606" i="1"/>
  <c r="Z1606" i="1" s="1"/>
  <c r="AE1606" i="1"/>
  <c r="AF1606" i="1" s="1"/>
  <c r="Y1635" i="1"/>
  <c r="Z1635" i="1" s="1"/>
  <c r="Y1510" i="1"/>
  <c r="Z1510" i="1" s="1"/>
  <c r="Y1916" i="1"/>
  <c r="Z1916" i="1" s="1"/>
  <c r="Y1409" i="1"/>
  <c r="Z1409" i="1" s="1"/>
  <c r="Y1091" i="1"/>
  <c r="Z1091" i="1" s="1"/>
  <c r="AE1127" i="1"/>
  <c r="AF1127" i="1" s="1"/>
  <c r="Y1278" i="1"/>
  <c r="Z1278" i="1" s="1"/>
  <c r="Y349" i="1"/>
  <c r="Z349" i="1" s="1"/>
  <c r="Y1729" i="1"/>
  <c r="Z1729" i="1" s="1"/>
  <c r="AE584" i="1"/>
  <c r="AF584" i="1" s="1"/>
  <c r="AB1747" i="1"/>
  <c r="AC1747" i="1" s="1"/>
  <c r="Y1862" i="1"/>
  <c r="Z1862" i="1" s="1"/>
  <c r="AE1984" i="1"/>
  <c r="AF1984" i="1" s="1"/>
  <c r="AB41" i="1"/>
  <c r="AC41" i="1" s="1"/>
  <c r="AE902" i="1"/>
  <c r="AF902" i="1" s="1"/>
  <c r="AE334" i="1"/>
  <c r="AF334" i="1" s="1"/>
  <c r="Y1089" i="1"/>
  <c r="Z1089" i="1" s="1"/>
  <c r="AB1089" i="1"/>
  <c r="AC1089" i="1" s="1"/>
  <c r="AE1510" i="1"/>
  <c r="AF1510" i="1" s="1"/>
  <c r="Y762" i="1"/>
  <c r="Z762" i="1" s="1"/>
  <c r="Y1232" i="1"/>
  <c r="Z1232" i="1" s="1"/>
  <c r="Y1259" i="1"/>
  <c r="Z1259" i="1" s="1"/>
  <c r="AB1278" i="1"/>
  <c r="AC1278" i="1" s="1"/>
  <c r="AE1729" i="1"/>
  <c r="AF1729" i="1" s="1"/>
  <c r="Y421" i="1"/>
  <c r="Z421" i="1" s="1"/>
  <c r="AB1862" i="1"/>
  <c r="AC1862" i="1" s="1"/>
  <c r="Y1399" i="1"/>
  <c r="Z1399" i="1" s="1"/>
  <c r="AB1321" i="1"/>
  <c r="AC1321" i="1" s="1"/>
  <c r="AB165" i="1"/>
  <c r="AC165" i="1" s="1"/>
  <c r="Y930" i="1"/>
  <c r="Z930" i="1" s="1"/>
  <c r="Y6" i="1"/>
  <c r="AB6" i="1"/>
  <c r="AB1232" i="1"/>
  <c r="AC1232" i="1" s="1"/>
  <c r="AB1259" i="1"/>
  <c r="AC1259" i="1" s="1"/>
  <c r="Y1105" i="1"/>
  <c r="Z1105" i="1" s="1"/>
  <c r="Y1508" i="1"/>
  <c r="Z1508" i="1" s="1"/>
  <c r="AB421" i="1"/>
  <c r="AC421" i="1" s="1"/>
  <c r="AE1399" i="1"/>
  <c r="AF1399" i="1" s="1"/>
  <c r="Y999" i="1"/>
  <c r="Z999" i="1" s="1"/>
  <c r="Y1321" i="1"/>
  <c r="Z1321" i="1" s="1"/>
  <c r="T9" i="1"/>
  <c r="U9" i="1" s="1"/>
  <c r="V9" i="1" s="1"/>
  <c r="AB104" i="1"/>
  <c r="AC104" i="1" s="1"/>
  <c r="AE104" i="1"/>
  <c r="AF104" i="1" s="1"/>
  <c r="Y104" i="1"/>
  <c r="Z104" i="1" s="1"/>
  <c r="AE220" i="1"/>
  <c r="AF220" i="1" s="1"/>
  <c r="AB220" i="1"/>
  <c r="AC220" i="1" s="1"/>
  <c r="Y220" i="1"/>
  <c r="Z220" i="1" s="1"/>
  <c r="AB1129" i="1"/>
  <c r="AC1129" i="1" s="1"/>
  <c r="AE1129" i="1"/>
  <c r="AF1129" i="1" s="1"/>
  <c r="Y1129" i="1"/>
  <c r="Z1129" i="1" s="1"/>
  <c r="AB1726" i="1"/>
  <c r="AC1726" i="1" s="1"/>
  <c r="AE1726" i="1"/>
  <c r="AF1726" i="1" s="1"/>
  <c r="Y1726" i="1"/>
  <c r="Z1726" i="1" s="1"/>
  <c r="AE918" i="1"/>
  <c r="AF918" i="1" s="1"/>
  <c r="AB918" i="1"/>
  <c r="AC918" i="1" s="1"/>
  <c r="Y918" i="1"/>
  <c r="Z918" i="1" s="1"/>
  <c r="AE1755" i="1"/>
  <c r="AF1755" i="1" s="1"/>
  <c r="AB1755" i="1"/>
  <c r="AC1755" i="1" s="1"/>
  <c r="Y1755" i="1"/>
  <c r="Z1755" i="1" s="1"/>
  <c r="AB1736" i="1"/>
  <c r="AC1736" i="1" s="1"/>
  <c r="AE1736" i="1"/>
  <c r="AF1736" i="1" s="1"/>
  <c r="Y1736" i="1"/>
  <c r="Z1736" i="1" s="1"/>
  <c r="AE769" i="1"/>
  <c r="AF769" i="1" s="1"/>
  <c r="AB769" i="1"/>
  <c r="AC769" i="1" s="1"/>
  <c r="Y769" i="1"/>
  <c r="Z769" i="1" s="1"/>
  <c r="AE38" i="1"/>
  <c r="AF38" i="1" s="1"/>
  <c r="AB38" i="1"/>
  <c r="AC38" i="1" s="1"/>
  <c r="Y38" i="1"/>
  <c r="Z38" i="1" s="1"/>
  <c r="AE203" i="1"/>
  <c r="AF203" i="1" s="1"/>
  <c r="AB203" i="1"/>
  <c r="AC203" i="1" s="1"/>
  <c r="Y203" i="1"/>
  <c r="Z203" i="1" s="1"/>
  <c r="AE1610" i="1"/>
  <c r="AF1610" i="1" s="1"/>
  <c r="AB1610" i="1"/>
  <c r="AC1610" i="1" s="1"/>
  <c r="Y1610" i="1"/>
  <c r="Z1610" i="1" s="1"/>
  <c r="AE1825" i="1"/>
  <c r="AF1825" i="1" s="1"/>
  <c r="AB1825" i="1"/>
  <c r="AC1825" i="1" s="1"/>
  <c r="Y1825" i="1"/>
  <c r="Z1825" i="1" s="1"/>
  <c r="AE1101" i="1"/>
  <c r="AF1101" i="1" s="1"/>
  <c r="AB1101" i="1"/>
  <c r="AC1101" i="1" s="1"/>
  <c r="Y1101" i="1"/>
  <c r="Z1101" i="1" s="1"/>
  <c r="AB1071" i="1"/>
  <c r="AC1071" i="1" s="1"/>
  <c r="AE1071" i="1"/>
  <c r="AF1071" i="1" s="1"/>
  <c r="Y1071" i="1"/>
  <c r="Z1071" i="1" s="1"/>
  <c r="AE1568" i="1"/>
  <c r="AF1568" i="1" s="1"/>
  <c r="AB1568" i="1"/>
  <c r="AC1568" i="1" s="1"/>
  <c r="Y1568" i="1"/>
  <c r="Z1568" i="1" s="1"/>
  <c r="AE749" i="1"/>
  <c r="AF749" i="1" s="1"/>
  <c r="AB749" i="1"/>
  <c r="AC749" i="1" s="1"/>
  <c r="Y749" i="1"/>
  <c r="Z749" i="1" s="1"/>
  <c r="AB1093" i="1"/>
  <c r="AC1093" i="1" s="1"/>
  <c r="AE1093" i="1"/>
  <c r="AF1093" i="1" s="1"/>
  <c r="Y1093" i="1"/>
  <c r="Z1093" i="1" s="1"/>
  <c r="AB1373" i="1"/>
  <c r="AC1373" i="1" s="1"/>
  <c r="AE1373" i="1"/>
  <c r="AF1373" i="1" s="1"/>
  <c r="Y1373" i="1"/>
  <c r="Z1373" i="1" s="1"/>
  <c r="AB1636" i="1"/>
  <c r="AC1636" i="1" s="1"/>
  <c r="AE1636" i="1"/>
  <c r="AF1636" i="1" s="1"/>
  <c r="Y1636" i="1"/>
  <c r="Z1636" i="1" s="1"/>
  <c r="AB1512" i="1"/>
  <c r="AC1512" i="1" s="1"/>
  <c r="AE1512" i="1"/>
  <c r="AF1512" i="1" s="1"/>
  <c r="Y1512" i="1"/>
  <c r="Z1512" i="1" s="1"/>
  <c r="AE194" i="1"/>
  <c r="AF194" i="1" s="1"/>
  <c r="AB194" i="1"/>
  <c r="AC194" i="1" s="1"/>
  <c r="Y194" i="1"/>
  <c r="Z194" i="1" s="1"/>
  <c r="AE1354" i="1"/>
  <c r="AF1354" i="1" s="1"/>
  <c r="AB1354" i="1"/>
  <c r="AC1354" i="1" s="1"/>
  <c r="Y1354" i="1"/>
  <c r="Z1354" i="1" s="1"/>
  <c r="AB1782" i="1"/>
  <c r="AC1782" i="1" s="1"/>
  <c r="AE1782" i="1"/>
  <c r="AF1782" i="1" s="1"/>
  <c r="Y1782" i="1"/>
  <c r="Z1782" i="1" s="1"/>
  <c r="AE1386" i="1"/>
  <c r="AF1386" i="1" s="1"/>
  <c r="AB1386" i="1"/>
  <c r="AC1386" i="1" s="1"/>
  <c r="Y1386" i="1"/>
  <c r="Z1386" i="1" s="1"/>
  <c r="AE1395" i="1"/>
  <c r="AF1395" i="1" s="1"/>
  <c r="AB1395" i="1"/>
  <c r="AC1395" i="1" s="1"/>
  <c r="Y1395" i="1"/>
  <c r="Z1395" i="1" s="1"/>
  <c r="AB1705" i="1"/>
  <c r="AC1705" i="1" s="1"/>
  <c r="AE1705" i="1"/>
  <c r="AF1705" i="1" s="1"/>
  <c r="Y1705" i="1"/>
  <c r="Z1705" i="1" s="1"/>
  <c r="AE1745" i="1"/>
  <c r="AF1745" i="1" s="1"/>
  <c r="AB1745" i="1"/>
  <c r="AC1745" i="1" s="1"/>
  <c r="Y1745" i="1"/>
  <c r="Z1745" i="1" s="1"/>
  <c r="AE541" i="1"/>
  <c r="AF541" i="1" s="1"/>
  <c r="AB541" i="1"/>
  <c r="AC541" i="1" s="1"/>
  <c r="Y541" i="1"/>
  <c r="Z541" i="1" s="1"/>
  <c r="AE1796" i="1"/>
  <c r="AF1796" i="1" s="1"/>
  <c r="AB1796" i="1"/>
  <c r="AC1796" i="1" s="1"/>
  <c r="Y1796" i="1"/>
  <c r="Z1796" i="1" s="1"/>
  <c r="AE1661" i="1"/>
  <c r="AF1661" i="1" s="1"/>
  <c r="AB1661" i="1"/>
  <c r="AC1661" i="1" s="1"/>
  <c r="Y1661" i="1"/>
  <c r="Z1661" i="1" s="1"/>
  <c r="AE635" i="1"/>
  <c r="AF635" i="1" s="1"/>
  <c r="AB635" i="1"/>
  <c r="AC635" i="1" s="1"/>
  <c r="Y635" i="1"/>
  <c r="Z635" i="1" s="1"/>
  <c r="AE1166" i="1"/>
  <c r="AF1166" i="1" s="1"/>
  <c r="AB1166" i="1"/>
  <c r="AC1166" i="1" s="1"/>
  <c r="Y1166" i="1"/>
  <c r="Z1166" i="1" s="1"/>
  <c r="AB399" i="1"/>
  <c r="AC399" i="1" s="1"/>
  <c r="AE399" i="1"/>
  <c r="AF399" i="1" s="1"/>
  <c r="Y399" i="1"/>
  <c r="Z399" i="1" s="1"/>
  <c r="AE1959" i="1"/>
  <c r="AF1959" i="1" s="1"/>
  <c r="AB1959" i="1"/>
  <c r="AC1959" i="1" s="1"/>
  <c r="Y1959" i="1"/>
  <c r="Z1959" i="1" s="1"/>
  <c r="AE1180" i="1"/>
  <c r="AF1180" i="1" s="1"/>
  <c r="AB1180" i="1"/>
  <c r="AC1180" i="1" s="1"/>
  <c r="Y1180" i="1"/>
  <c r="Z1180" i="1" s="1"/>
  <c r="AB1714" i="1"/>
  <c r="AC1714" i="1" s="1"/>
  <c r="AE1714" i="1"/>
  <c r="AF1714" i="1" s="1"/>
  <c r="Y1714" i="1"/>
  <c r="Z1714" i="1" s="1"/>
  <c r="AE238" i="1"/>
  <c r="AF238" i="1" s="1"/>
  <c r="AB238" i="1"/>
  <c r="AC238" i="1" s="1"/>
  <c r="Y238" i="1"/>
  <c r="Z238" i="1" s="1"/>
  <c r="AB2005" i="1"/>
  <c r="AC2005" i="1" s="1"/>
  <c r="Y2005" i="1"/>
  <c r="Z2005" i="1" s="1"/>
  <c r="AE257" i="1"/>
  <c r="AF257" i="1" s="1"/>
  <c r="AB257" i="1"/>
  <c r="AC257" i="1" s="1"/>
  <c r="Y257" i="1"/>
  <c r="Z257" i="1" s="1"/>
  <c r="AE1482" i="1"/>
  <c r="AF1482" i="1" s="1"/>
  <c r="AB1482" i="1"/>
  <c r="AC1482" i="1" s="1"/>
  <c r="Y1482" i="1"/>
  <c r="Z1482" i="1" s="1"/>
  <c r="AB116" i="1"/>
  <c r="AC116" i="1" s="1"/>
  <c r="AE116" i="1"/>
  <c r="AF116" i="1" s="1"/>
  <c r="Y116" i="1"/>
  <c r="Z116" i="1" s="1"/>
  <c r="AB1010" i="1"/>
  <c r="AC1010" i="1" s="1"/>
  <c r="AE1010" i="1"/>
  <c r="AF1010" i="1" s="1"/>
  <c r="Y1010" i="1"/>
  <c r="Z1010" i="1" s="1"/>
  <c r="AE1360" i="1"/>
  <c r="AF1360" i="1" s="1"/>
  <c r="AB1360" i="1"/>
  <c r="AC1360" i="1" s="1"/>
  <c r="Y1360" i="1"/>
  <c r="Z1360" i="1" s="1"/>
  <c r="AE1523" i="1"/>
  <c r="AF1523" i="1" s="1"/>
  <c r="AB1523" i="1"/>
  <c r="AC1523" i="1" s="1"/>
  <c r="Y1523" i="1"/>
  <c r="Z1523" i="1" s="1"/>
  <c r="AE1104" i="1"/>
  <c r="AF1104" i="1" s="1"/>
  <c r="AB1104" i="1"/>
  <c r="AC1104" i="1" s="1"/>
  <c r="Y1104" i="1"/>
  <c r="Z1104" i="1" s="1"/>
  <c r="AE278" i="1"/>
  <c r="AF278" i="1" s="1"/>
  <c r="AB278" i="1"/>
  <c r="AC278" i="1" s="1"/>
  <c r="Y278" i="1"/>
  <c r="Z278" i="1" s="1"/>
  <c r="AB777" i="1"/>
  <c r="AC777" i="1" s="1"/>
  <c r="AE777" i="1"/>
  <c r="AF777" i="1" s="1"/>
  <c r="Y777" i="1"/>
  <c r="Z777" i="1" s="1"/>
  <c r="AE211" i="1"/>
  <c r="AF211" i="1" s="1"/>
  <c r="AB211" i="1"/>
  <c r="AC211" i="1" s="1"/>
  <c r="Y211" i="1"/>
  <c r="Z211" i="1" s="1"/>
  <c r="AE1539" i="1"/>
  <c r="AF1539" i="1" s="1"/>
  <c r="AB1539" i="1"/>
  <c r="AC1539" i="1" s="1"/>
  <c r="Y1539" i="1"/>
  <c r="Z1539" i="1" s="1"/>
  <c r="AE1168" i="1"/>
  <c r="AF1168" i="1" s="1"/>
  <c r="AB1168" i="1"/>
  <c r="AC1168" i="1" s="1"/>
  <c r="Y1168" i="1"/>
  <c r="Z1168" i="1" s="1"/>
  <c r="AB1572" i="1"/>
  <c r="AC1572" i="1" s="1"/>
  <c r="AE1572" i="1"/>
  <c r="AF1572" i="1" s="1"/>
  <c r="Y1572" i="1"/>
  <c r="Z1572" i="1" s="1"/>
  <c r="AB734" i="1"/>
  <c r="AC734" i="1" s="1"/>
  <c r="AE734" i="1"/>
  <c r="AF734" i="1" s="1"/>
  <c r="Y734" i="1"/>
  <c r="Z734" i="1" s="1"/>
  <c r="AB1165" i="1"/>
  <c r="AC1165" i="1" s="1"/>
  <c r="AE1165" i="1"/>
  <c r="AF1165" i="1" s="1"/>
  <c r="Y1165" i="1"/>
  <c r="Z1165" i="1" s="1"/>
  <c r="AB1921" i="1"/>
  <c r="AC1921" i="1" s="1"/>
  <c r="AE1921" i="1"/>
  <c r="AF1921" i="1" s="1"/>
  <c r="Y1921" i="1"/>
  <c r="Z1921" i="1" s="1"/>
  <c r="AE1302" i="1"/>
  <c r="AF1302" i="1" s="1"/>
  <c r="AB1302" i="1"/>
  <c r="AC1302" i="1" s="1"/>
  <c r="Y1302" i="1"/>
  <c r="Z1302" i="1" s="1"/>
  <c r="AE1889" i="1"/>
  <c r="AF1889" i="1" s="1"/>
  <c r="AB1889" i="1"/>
  <c r="AC1889" i="1" s="1"/>
  <c r="Y1889" i="1"/>
  <c r="Z1889" i="1" s="1"/>
  <c r="AE175" i="1"/>
  <c r="AF175" i="1" s="1"/>
  <c r="AB175" i="1"/>
  <c r="AC175" i="1" s="1"/>
  <c r="Y175" i="1"/>
  <c r="Z175" i="1" s="1"/>
  <c r="AE697" i="1"/>
  <c r="AF697" i="1" s="1"/>
  <c r="AB697" i="1"/>
  <c r="AC697" i="1" s="1"/>
  <c r="Y697" i="1"/>
  <c r="Z697" i="1" s="1"/>
  <c r="AE1749" i="1"/>
  <c r="AF1749" i="1" s="1"/>
  <c r="AB1749" i="1"/>
  <c r="AC1749" i="1" s="1"/>
  <c r="Y1749" i="1"/>
  <c r="Z1749" i="1" s="1"/>
  <c r="AE1343" i="1"/>
  <c r="AF1343" i="1" s="1"/>
  <c r="AB1343" i="1"/>
  <c r="AC1343" i="1" s="1"/>
  <c r="Y1343" i="1"/>
  <c r="Z1343" i="1" s="1"/>
  <c r="AE1689" i="1"/>
  <c r="AF1689" i="1" s="1"/>
  <c r="AB1689" i="1"/>
  <c r="AC1689" i="1" s="1"/>
  <c r="Y1689" i="1"/>
  <c r="Z1689" i="1" s="1"/>
  <c r="AE1761" i="1"/>
  <c r="AF1761" i="1" s="1"/>
  <c r="AB1761" i="1"/>
  <c r="AC1761" i="1" s="1"/>
  <c r="Y1761" i="1"/>
  <c r="Z1761" i="1" s="1"/>
  <c r="AE1778" i="1"/>
  <c r="AF1778" i="1" s="1"/>
  <c r="AB1778" i="1"/>
  <c r="AC1778" i="1" s="1"/>
  <c r="Y1778" i="1"/>
  <c r="Z1778" i="1" s="1"/>
  <c r="AE1751" i="1"/>
  <c r="AF1751" i="1" s="1"/>
  <c r="AB1751" i="1"/>
  <c r="AC1751" i="1" s="1"/>
  <c r="Y1751" i="1"/>
  <c r="Z1751" i="1" s="1"/>
  <c r="AE737" i="1"/>
  <c r="AF737" i="1" s="1"/>
  <c r="AB737" i="1"/>
  <c r="AC737" i="1" s="1"/>
  <c r="Y737" i="1"/>
  <c r="Z737" i="1" s="1"/>
  <c r="AB1638" i="1"/>
  <c r="AC1638" i="1" s="1"/>
  <c r="AE1638" i="1"/>
  <c r="AF1638" i="1" s="1"/>
  <c r="Y1638" i="1"/>
  <c r="Z1638" i="1" s="1"/>
  <c r="AE1719" i="1"/>
  <c r="AF1719" i="1" s="1"/>
  <c r="AB1719" i="1"/>
  <c r="AC1719" i="1" s="1"/>
  <c r="Y1719" i="1"/>
  <c r="Z1719" i="1" s="1"/>
  <c r="AE1917" i="1"/>
  <c r="AF1917" i="1" s="1"/>
  <c r="AB1917" i="1"/>
  <c r="AC1917" i="1" s="1"/>
  <c r="Y1917" i="1"/>
  <c r="Z1917" i="1" s="1"/>
  <c r="AE1935" i="1"/>
  <c r="AF1935" i="1" s="1"/>
  <c r="AB1935" i="1"/>
  <c r="AC1935" i="1" s="1"/>
  <c r="Y1935" i="1"/>
  <c r="Z1935" i="1" s="1"/>
  <c r="AE370" i="1"/>
  <c r="AF370" i="1" s="1"/>
  <c r="AB370" i="1"/>
  <c r="AC370" i="1" s="1"/>
  <c r="Y370" i="1"/>
  <c r="Z370" i="1" s="1"/>
  <c r="AE1533" i="1"/>
  <c r="AF1533" i="1" s="1"/>
  <c r="AB1533" i="1"/>
  <c r="AC1533" i="1" s="1"/>
  <c r="Y1533" i="1"/>
  <c r="Z1533" i="1" s="1"/>
  <c r="AB1777" i="1"/>
  <c r="AC1777" i="1" s="1"/>
  <c r="AE1777" i="1"/>
  <c r="AF1777" i="1" s="1"/>
  <c r="Y1777" i="1"/>
  <c r="Z1777" i="1" s="1"/>
  <c r="AE161" i="1"/>
  <c r="AF161" i="1" s="1"/>
  <c r="AB161" i="1"/>
  <c r="AC161" i="1" s="1"/>
  <c r="Y161" i="1"/>
  <c r="Z161" i="1" s="1"/>
  <c r="AB884" i="1"/>
  <c r="AC884" i="1" s="1"/>
  <c r="AE884" i="1"/>
  <c r="AF884" i="1" s="1"/>
  <c r="Y884" i="1"/>
  <c r="Z884" i="1" s="1"/>
  <c r="AE142" i="1"/>
  <c r="AF142" i="1" s="1"/>
  <c r="AB142" i="1"/>
  <c r="AC142" i="1" s="1"/>
  <c r="Y142" i="1"/>
  <c r="Z142" i="1" s="1"/>
  <c r="AB1734" i="1"/>
  <c r="AC1734" i="1" s="1"/>
  <c r="AE1734" i="1"/>
  <c r="AF1734" i="1" s="1"/>
  <c r="Y1734" i="1"/>
  <c r="Z1734" i="1" s="1"/>
  <c r="AB1708" i="1"/>
  <c r="AC1708" i="1" s="1"/>
  <c r="AE1708" i="1"/>
  <c r="AF1708" i="1" s="1"/>
  <c r="Y1708" i="1"/>
  <c r="Z1708" i="1" s="1"/>
  <c r="AE429" i="1"/>
  <c r="AF429" i="1" s="1"/>
  <c r="AB429" i="1"/>
  <c r="AC429" i="1" s="1"/>
  <c r="Y429" i="1"/>
  <c r="Z429" i="1" s="1"/>
  <c r="AB332" i="1"/>
  <c r="AC332" i="1" s="1"/>
  <c r="AE332" i="1"/>
  <c r="AF332" i="1" s="1"/>
  <c r="Y332" i="1"/>
  <c r="Z332" i="1" s="1"/>
  <c r="AE606" i="1"/>
  <c r="AF606" i="1" s="1"/>
  <c r="AB606" i="1"/>
  <c r="AC606" i="1" s="1"/>
  <c r="Y606" i="1"/>
  <c r="Z606" i="1" s="1"/>
  <c r="AE1575" i="1"/>
  <c r="AF1575" i="1" s="1"/>
  <c r="AB1575" i="1"/>
  <c r="AC1575" i="1" s="1"/>
  <c r="Y1575" i="1"/>
  <c r="Z1575" i="1" s="1"/>
  <c r="AB345" i="1"/>
  <c r="AC345" i="1" s="1"/>
  <c r="AE345" i="1"/>
  <c r="AF345" i="1" s="1"/>
  <c r="Y345" i="1"/>
  <c r="Z345" i="1" s="1"/>
  <c r="AE1324" i="1"/>
  <c r="AF1324" i="1" s="1"/>
  <c r="AB1324" i="1"/>
  <c r="AC1324" i="1" s="1"/>
  <c r="Y1324" i="1"/>
  <c r="Z1324" i="1" s="1"/>
  <c r="AE1196" i="1"/>
  <c r="AF1196" i="1" s="1"/>
  <c r="AB1196" i="1"/>
  <c r="AC1196" i="1" s="1"/>
  <c r="Y1196" i="1"/>
  <c r="Z1196" i="1" s="1"/>
  <c r="AE1784" i="1"/>
  <c r="AF1784" i="1" s="1"/>
  <c r="AB1784" i="1"/>
  <c r="AC1784" i="1" s="1"/>
  <c r="Y1784" i="1"/>
  <c r="Z1784" i="1" s="1"/>
  <c r="AE1823" i="1"/>
  <c r="AF1823" i="1" s="1"/>
  <c r="AB1823" i="1"/>
  <c r="AC1823" i="1" s="1"/>
  <c r="Y1823" i="1"/>
  <c r="Z1823" i="1" s="1"/>
  <c r="AE641" i="1"/>
  <c r="AF641" i="1" s="1"/>
  <c r="AB641" i="1"/>
  <c r="AC641" i="1" s="1"/>
  <c r="Y641" i="1"/>
  <c r="Z641" i="1" s="1"/>
  <c r="AB1614" i="1"/>
  <c r="AC1614" i="1" s="1"/>
  <c r="AE1614" i="1"/>
  <c r="AF1614" i="1" s="1"/>
  <c r="Y1614" i="1"/>
  <c r="Z1614" i="1" s="1"/>
  <c r="AE1096" i="1"/>
  <c r="AF1096" i="1" s="1"/>
  <c r="AB1096" i="1"/>
  <c r="AC1096" i="1" s="1"/>
  <c r="Y1096" i="1"/>
  <c r="Z1096" i="1" s="1"/>
  <c r="AE1188" i="1"/>
  <c r="AF1188" i="1" s="1"/>
  <c r="AB1188" i="1"/>
  <c r="AC1188" i="1" s="1"/>
  <c r="Y1188" i="1"/>
  <c r="Z1188" i="1" s="1"/>
  <c r="AE1958" i="1"/>
  <c r="AF1958" i="1" s="1"/>
  <c r="AB1958" i="1"/>
  <c r="AC1958" i="1" s="1"/>
  <c r="Y1958" i="1"/>
  <c r="Z1958" i="1" s="1"/>
  <c r="AE879" i="1"/>
  <c r="AF879" i="1" s="1"/>
  <c r="AB879" i="1"/>
  <c r="AC879" i="1" s="1"/>
  <c r="Y879" i="1"/>
  <c r="Z879" i="1" s="1"/>
  <c r="AE448" i="1"/>
  <c r="AF448" i="1" s="1"/>
  <c r="AB448" i="1"/>
  <c r="AC448" i="1" s="1"/>
  <c r="Y448" i="1"/>
  <c r="Z448" i="1" s="1"/>
  <c r="AE1042" i="1"/>
  <c r="AF1042" i="1" s="1"/>
  <c r="AB1042" i="1"/>
  <c r="AC1042" i="1" s="1"/>
  <c r="Y1042" i="1"/>
  <c r="Z1042" i="1" s="1"/>
  <c r="AB1991" i="1"/>
  <c r="AC1991" i="1" s="1"/>
  <c r="Y1991" i="1"/>
  <c r="Z1991" i="1" s="1"/>
  <c r="AE1556" i="1"/>
  <c r="AF1556" i="1" s="1"/>
  <c r="AB1556" i="1"/>
  <c r="AC1556" i="1" s="1"/>
  <c r="Y1556" i="1"/>
  <c r="Z1556" i="1" s="1"/>
  <c r="AB1894" i="1"/>
  <c r="AC1894" i="1" s="1"/>
  <c r="AE1894" i="1"/>
  <c r="AF1894" i="1" s="1"/>
  <c r="Y1894" i="1"/>
  <c r="Z1894" i="1" s="1"/>
  <c r="AB1429" i="1"/>
  <c r="AC1429" i="1" s="1"/>
  <c r="AE1429" i="1"/>
  <c r="AF1429" i="1" s="1"/>
  <c r="Y1429" i="1"/>
  <c r="Z1429" i="1" s="1"/>
  <c r="AE110" i="1"/>
  <c r="AF110" i="1" s="1"/>
  <c r="AB110" i="1"/>
  <c r="AC110" i="1" s="1"/>
  <c r="Y110" i="1"/>
  <c r="Z110" i="1" s="1"/>
  <c r="AE659" i="1"/>
  <c r="AF659" i="1" s="1"/>
  <c r="AB659" i="1"/>
  <c r="AC659" i="1" s="1"/>
  <c r="Y659" i="1"/>
  <c r="Z659" i="1" s="1"/>
  <c r="AE821" i="1"/>
  <c r="AF821" i="1" s="1"/>
  <c r="AB821" i="1"/>
  <c r="AC821" i="1" s="1"/>
  <c r="Y821" i="1"/>
  <c r="Z821" i="1" s="1"/>
  <c r="AE1175" i="1"/>
  <c r="AF1175" i="1" s="1"/>
  <c r="AB1175" i="1"/>
  <c r="AC1175" i="1" s="1"/>
  <c r="Y1175" i="1"/>
  <c r="Z1175" i="1" s="1"/>
  <c r="AE375" i="1"/>
  <c r="AF375" i="1" s="1"/>
  <c r="AB375" i="1"/>
  <c r="AC375" i="1" s="1"/>
  <c r="Y375" i="1"/>
  <c r="Z375" i="1" s="1"/>
  <c r="AB273" i="1"/>
  <c r="AC273" i="1" s="1"/>
  <c r="AE273" i="1"/>
  <c r="AF273" i="1" s="1"/>
  <c r="Y273" i="1"/>
  <c r="Z273" i="1" s="1"/>
  <c r="AE125" i="1"/>
  <c r="AF125" i="1" s="1"/>
  <c r="AB125" i="1"/>
  <c r="AC125" i="1" s="1"/>
  <c r="Y125" i="1"/>
  <c r="Z125" i="1" s="1"/>
  <c r="AB1325" i="1"/>
  <c r="AC1325" i="1" s="1"/>
  <c r="AE1325" i="1"/>
  <c r="AF1325" i="1" s="1"/>
  <c r="Y1325" i="1"/>
  <c r="Z1325" i="1" s="1"/>
  <c r="AB1842" i="1"/>
  <c r="AC1842" i="1" s="1"/>
  <c r="AE1842" i="1"/>
  <c r="AF1842" i="1" s="1"/>
  <c r="Y1842" i="1"/>
  <c r="Z1842" i="1" s="1"/>
  <c r="AB1027" i="1"/>
  <c r="AC1027" i="1" s="1"/>
  <c r="AE1027" i="1"/>
  <c r="AF1027" i="1" s="1"/>
  <c r="Y1027" i="1"/>
  <c r="Z1027" i="1" s="1"/>
  <c r="AB434" i="1"/>
  <c r="AC434" i="1" s="1"/>
  <c r="AE434" i="1"/>
  <c r="AF434" i="1" s="1"/>
  <c r="Y434" i="1"/>
  <c r="Z434" i="1" s="1"/>
  <c r="AE1274" i="1"/>
  <c r="AF1274" i="1" s="1"/>
  <c r="AB1274" i="1"/>
  <c r="AC1274" i="1" s="1"/>
  <c r="Y1274" i="1"/>
  <c r="Z1274" i="1" s="1"/>
  <c r="AE1372" i="1"/>
  <c r="AF1372" i="1" s="1"/>
  <c r="AB1372" i="1"/>
  <c r="AC1372" i="1" s="1"/>
  <c r="Y1372" i="1"/>
  <c r="Z1372" i="1" s="1"/>
  <c r="AB1047" i="1"/>
  <c r="AC1047" i="1" s="1"/>
  <c r="AE1047" i="1"/>
  <c r="AF1047" i="1" s="1"/>
  <c r="Y1047" i="1"/>
  <c r="Z1047" i="1" s="1"/>
  <c r="AE1391" i="1"/>
  <c r="AF1391" i="1" s="1"/>
  <c r="AB1391" i="1"/>
  <c r="AC1391" i="1" s="1"/>
  <c r="Y1391" i="1"/>
  <c r="Z1391" i="1" s="1"/>
  <c r="AE1018" i="1"/>
  <c r="AF1018" i="1" s="1"/>
  <c r="AB1018" i="1"/>
  <c r="AC1018" i="1" s="1"/>
  <c r="Y1018" i="1"/>
  <c r="Z1018" i="1" s="1"/>
  <c r="AE1368" i="1"/>
  <c r="AF1368" i="1" s="1"/>
  <c r="AB1368" i="1"/>
  <c r="AC1368" i="1" s="1"/>
  <c r="Y1368" i="1"/>
  <c r="Z1368" i="1" s="1"/>
  <c r="AE910" i="1"/>
  <c r="AF910" i="1" s="1"/>
  <c r="AB910" i="1"/>
  <c r="AC910" i="1" s="1"/>
  <c r="Y910" i="1"/>
  <c r="Z910" i="1" s="1"/>
  <c r="AE661" i="1"/>
  <c r="AF661" i="1" s="1"/>
  <c r="AB661" i="1"/>
  <c r="AC661" i="1" s="1"/>
  <c r="Y661" i="1"/>
  <c r="Z661" i="1" s="1"/>
  <c r="AE1016" i="1"/>
  <c r="AF1016" i="1" s="1"/>
  <c r="AB1016" i="1"/>
  <c r="AC1016" i="1" s="1"/>
  <c r="Y1016" i="1"/>
  <c r="Z1016" i="1" s="1"/>
  <c r="AB1630" i="1"/>
  <c r="AC1630" i="1" s="1"/>
  <c r="AE1630" i="1"/>
  <c r="AF1630" i="1" s="1"/>
  <c r="Y1630" i="1"/>
  <c r="Z1630" i="1" s="1"/>
  <c r="AE1591" i="1"/>
  <c r="AF1591" i="1" s="1"/>
  <c r="AB1591" i="1"/>
  <c r="AC1591" i="1" s="1"/>
  <c r="Y1591" i="1"/>
  <c r="Z1591" i="1" s="1"/>
  <c r="AE978" i="1"/>
  <c r="AF978" i="1" s="1"/>
  <c r="AB978" i="1"/>
  <c r="AC978" i="1" s="1"/>
  <c r="Y978" i="1"/>
  <c r="Z978" i="1" s="1"/>
  <c r="AE1799" i="1"/>
  <c r="AF1799" i="1" s="1"/>
  <c r="AB1799" i="1"/>
  <c r="AC1799" i="1" s="1"/>
  <c r="Y1799" i="1"/>
  <c r="Z1799" i="1" s="1"/>
  <c r="AB1051" i="1"/>
  <c r="AC1051" i="1" s="1"/>
  <c r="AE1051" i="1"/>
  <c r="AF1051" i="1" s="1"/>
  <c r="Y1051" i="1"/>
  <c r="Z1051" i="1" s="1"/>
  <c r="AE55" i="1"/>
  <c r="AF55" i="1" s="1"/>
  <c r="AB55" i="1"/>
  <c r="AC55" i="1" s="1"/>
  <c r="Y55" i="1"/>
  <c r="Z55" i="1" s="1"/>
  <c r="AB506" i="1"/>
  <c r="AC506" i="1" s="1"/>
  <c r="AE506" i="1"/>
  <c r="AF506" i="1" s="1"/>
  <c r="Y506" i="1"/>
  <c r="Z506" i="1" s="1"/>
  <c r="AB1576" i="1"/>
  <c r="AC1576" i="1" s="1"/>
  <c r="AE1576" i="1"/>
  <c r="AF1576" i="1" s="1"/>
  <c r="Y1576" i="1"/>
  <c r="Z1576" i="1" s="1"/>
  <c r="AE1215" i="1"/>
  <c r="AF1215" i="1" s="1"/>
  <c r="AB1215" i="1"/>
  <c r="AC1215" i="1" s="1"/>
  <c r="Y1215" i="1"/>
  <c r="Z1215" i="1" s="1"/>
  <c r="AE676" i="1"/>
  <c r="AF676" i="1" s="1"/>
  <c r="AB676" i="1"/>
  <c r="AC676" i="1" s="1"/>
  <c r="Y676" i="1"/>
  <c r="Z676" i="1" s="1"/>
  <c r="AE706" i="1"/>
  <c r="AF706" i="1" s="1"/>
  <c r="AB706" i="1"/>
  <c r="AC706" i="1" s="1"/>
  <c r="Y706" i="1"/>
  <c r="Z706" i="1" s="1"/>
  <c r="AE1931" i="1"/>
  <c r="AF1931" i="1" s="1"/>
  <c r="AB1931" i="1"/>
  <c r="AC1931" i="1" s="1"/>
  <c r="Y1931" i="1"/>
  <c r="Z1931" i="1" s="1"/>
  <c r="AE1460" i="1"/>
  <c r="AF1460" i="1" s="1"/>
  <c r="AB1460" i="1"/>
  <c r="AC1460" i="1" s="1"/>
  <c r="Y1460" i="1"/>
  <c r="Z1460" i="1" s="1"/>
  <c r="AE433" i="1"/>
  <c r="AF433" i="1" s="1"/>
  <c r="AB433" i="1"/>
  <c r="AC433" i="1" s="1"/>
  <c r="Y433" i="1"/>
  <c r="Z433" i="1" s="1"/>
  <c r="AB1123" i="1"/>
  <c r="AC1123" i="1" s="1"/>
  <c r="AE1123" i="1"/>
  <c r="AF1123" i="1" s="1"/>
  <c r="Y1123" i="1"/>
  <c r="Z1123" i="1" s="1"/>
  <c r="AB657" i="1"/>
  <c r="AC657" i="1" s="1"/>
  <c r="AE657" i="1"/>
  <c r="AF657" i="1" s="1"/>
  <c r="Y657" i="1"/>
  <c r="Z657" i="1" s="1"/>
  <c r="AB312" i="1"/>
  <c r="AC312" i="1" s="1"/>
  <c r="AE312" i="1"/>
  <c r="AF312" i="1" s="1"/>
  <c r="Y312" i="1"/>
  <c r="Z312" i="1" s="1"/>
  <c r="AE293" i="1"/>
  <c r="AF293" i="1" s="1"/>
  <c r="AB293" i="1"/>
  <c r="AC293" i="1" s="1"/>
  <c r="Y293" i="1"/>
  <c r="Z293" i="1" s="1"/>
  <c r="AB1147" i="1"/>
  <c r="AC1147" i="1" s="1"/>
  <c r="AE1147" i="1"/>
  <c r="AF1147" i="1" s="1"/>
  <c r="Y1147" i="1"/>
  <c r="Z1147" i="1" s="1"/>
  <c r="AE1487" i="1"/>
  <c r="AF1487" i="1" s="1"/>
  <c r="AB1487" i="1"/>
  <c r="AC1487" i="1" s="1"/>
  <c r="Y1487" i="1"/>
  <c r="Z1487" i="1" s="1"/>
  <c r="AB1687" i="1"/>
  <c r="AC1687" i="1" s="1"/>
  <c r="AE1687" i="1"/>
  <c r="AF1687" i="1" s="1"/>
  <c r="Y1687" i="1"/>
  <c r="Z1687" i="1" s="1"/>
  <c r="AB668" i="1"/>
  <c r="AC668" i="1" s="1"/>
  <c r="AE668" i="1"/>
  <c r="AF668" i="1" s="1"/>
  <c r="Y668" i="1"/>
  <c r="Z668" i="1" s="1"/>
  <c r="AB872" i="1"/>
  <c r="AC872" i="1" s="1"/>
  <c r="AE872" i="1"/>
  <c r="AF872" i="1" s="1"/>
  <c r="Y872" i="1"/>
  <c r="Z872" i="1" s="1"/>
  <c r="AE1337" i="1"/>
  <c r="AF1337" i="1" s="1"/>
  <c r="AB1337" i="1"/>
  <c r="AC1337" i="1" s="1"/>
  <c r="Y1337" i="1"/>
  <c r="Z1337" i="1" s="1"/>
  <c r="AE475" i="1"/>
  <c r="AF475" i="1" s="1"/>
  <c r="AB475" i="1"/>
  <c r="AC475" i="1" s="1"/>
  <c r="Y475" i="1"/>
  <c r="Z475" i="1" s="1"/>
  <c r="AB309" i="1"/>
  <c r="AC309" i="1" s="1"/>
  <c r="AE309" i="1"/>
  <c r="AF309" i="1" s="1"/>
  <c r="Y309" i="1"/>
  <c r="Z309" i="1" s="1"/>
  <c r="AB818" i="1"/>
  <c r="AC818" i="1" s="1"/>
  <c r="AE818" i="1"/>
  <c r="AF818" i="1" s="1"/>
  <c r="Y818" i="1"/>
  <c r="Z818" i="1" s="1"/>
  <c r="AE1695" i="1"/>
  <c r="AF1695" i="1" s="1"/>
  <c r="AB1695" i="1"/>
  <c r="AC1695" i="1" s="1"/>
  <c r="Y1695" i="1"/>
  <c r="Z1695" i="1" s="1"/>
  <c r="AE465" i="1"/>
  <c r="AF465" i="1" s="1"/>
  <c r="AB465" i="1"/>
  <c r="AC465" i="1" s="1"/>
  <c r="Y465" i="1"/>
  <c r="Z465" i="1" s="1"/>
  <c r="AE1319" i="1"/>
  <c r="AF1319" i="1" s="1"/>
  <c r="AB1319" i="1"/>
  <c r="AC1319" i="1" s="1"/>
  <c r="Y1319" i="1"/>
  <c r="Z1319" i="1" s="1"/>
  <c r="AE1941" i="1"/>
  <c r="AF1941" i="1" s="1"/>
  <c r="AB1941" i="1"/>
  <c r="AC1941" i="1" s="1"/>
  <c r="Y1941" i="1"/>
  <c r="Z1941" i="1" s="1"/>
  <c r="AE1392" i="1"/>
  <c r="AF1392" i="1" s="1"/>
  <c r="AB1392" i="1"/>
  <c r="AC1392" i="1" s="1"/>
  <c r="Y1392" i="1"/>
  <c r="Z1392" i="1" s="1"/>
  <c r="AE1976" i="1"/>
  <c r="AF1976" i="1" s="1"/>
  <c r="AB1976" i="1"/>
  <c r="AC1976" i="1" s="1"/>
  <c r="Y1976" i="1"/>
  <c r="Z1976" i="1" s="1"/>
  <c r="AB1684" i="1"/>
  <c r="AC1684" i="1" s="1"/>
  <c r="AE1684" i="1"/>
  <c r="AF1684" i="1" s="1"/>
  <c r="Y1684" i="1"/>
  <c r="Z1684" i="1" s="1"/>
  <c r="AB300" i="1"/>
  <c r="AC300" i="1" s="1"/>
  <c r="AE300" i="1"/>
  <c r="AF300" i="1" s="1"/>
  <c r="Y300" i="1"/>
  <c r="Z300" i="1" s="1"/>
  <c r="AE1639" i="1"/>
  <c r="AF1639" i="1" s="1"/>
  <c r="AB1639" i="1"/>
  <c r="AC1639" i="1" s="1"/>
  <c r="Y1639" i="1"/>
  <c r="Z1639" i="1" s="1"/>
  <c r="AE987" i="1"/>
  <c r="AF987" i="1" s="1"/>
  <c r="AB987" i="1"/>
  <c r="AC987" i="1" s="1"/>
  <c r="Y987" i="1"/>
  <c r="Z987" i="1" s="1"/>
  <c r="AE1881" i="1"/>
  <c r="AF1881" i="1" s="1"/>
  <c r="AB1881" i="1"/>
  <c r="AC1881" i="1" s="1"/>
  <c r="Y1881" i="1"/>
  <c r="Z1881" i="1" s="1"/>
  <c r="AE519" i="1"/>
  <c r="AF519" i="1" s="1"/>
  <c r="AB519" i="1"/>
  <c r="AC519" i="1" s="1"/>
  <c r="Y519" i="1"/>
  <c r="Z519" i="1" s="1"/>
  <c r="AE1173" i="1"/>
  <c r="AF1173" i="1" s="1"/>
  <c r="AB1173" i="1"/>
  <c r="AC1173" i="1" s="1"/>
  <c r="Y1173" i="1"/>
  <c r="Z1173" i="1" s="1"/>
  <c r="AB658" i="1"/>
  <c r="AC658" i="1" s="1"/>
  <c r="AE658" i="1"/>
  <c r="AF658" i="1" s="1"/>
  <c r="Y658" i="1"/>
  <c r="Z658" i="1" s="1"/>
  <c r="AE499" i="1"/>
  <c r="AF499" i="1" s="1"/>
  <c r="AB499" i="1"/>
  <c r="AC499" i="1" s="1"/>
  <c r="Y499" i="1"/>
  <c r="Z499" i="1" s="1"/>
  <c r="AE559" i="1"/>
  <c r="AF559" i="1" s="1"/>
  <c r="AB559" i="1"/>
  <c r="AC559" i="1" s="1"/>
  <c r="Y559" i="1"/>
  <c r="Z559" i="1" s="1"/>
  <c r="AE1700" i="1"/>
  <c r="AF1700" i="1" s="1"/>
  <c r="AB1700" i="1"/>
  <c r="AC1700" i="1" s="1"/>
  <c r="Y1700" i="1"/>
  <c r="Z1700" i="1" s="1"/>
  <c r="AE389" i="1"/>
  <c r="AF389" i="1" s="1"/>
  <c r="AB389" i="1"/>
  <c r="AC389" i="1" s="1"/>
  <c r="Y389" i="1"/>
  <c r="Z389" i="1" s="1"/>
  <c r="AE1757" i="1"/>
  <c r="AF1757" i="1" s="1"/>
  <c r="AB1757" i="1"/>
  <c r="AC1757" i="1" s="1"/>
  <c r="Y1757" i="1"/>
  <c r="Z1757" i="1" s="1"/>
  <c r="AE619" i="1"/>
  <c r="AF619" i="1" s="1"/>
  <c r="AB619" i="1"/>
  <c r="AC619" i="1" s="1"/>
  <c r="Y619" i="1"/>
  <c r="Z619" i="1" s="1"/>
  <c r="AB44" i="1"/>
  <c r="AC44" i="1" s="1"/>
  <c r="AE44" i="1"/>
  <c r="AF44" i="1" s="1"/>
  <c r="Y44" i="1"/>
  <c r="Z44" i="1" s="1"/>
  <c r="AE1292" i="1"/>
  <c r="AF1292" i="1" s="1"/>
  <c r="AB1292" i="1"/>
  <c r="AC1292" i="1" s="1"/>
  <c r="Y1292" i="1"/>
  <c r="Z1292" i="1" s="1"/>
  <c r="AE1490" i="1"/>
  <c r="AF1490" i="1" s="1"/>
  <c r="AB1490" i="1"/>
  <c r="AC1490" i="1" s="1"/>
  <c r="Y1490" i="1"/>
  <c r="Z1490" i="1" s="1"/>
  <c r="AB1924" i="1"/>
  <c r="AC1924" i="1" s="1"/>
  <c r="AE1924" i="1"/>
  <c r="AF1924" i="1" s="1"/>
  <c r="Y1924" i="1"/>
  <c r="Z1924" i="1" s="1"/>
  <c r="AE875" i="1"/>
  <c r="AF875" i="1" s="1"/>
  <c r="AB875" i="1"/>
  <c r="AC875" i="1" s="1"/>
  <c r="Y875" i="1"/>
  <c r="Z875" i="1" s="1"/>
  <c r="AE1811" i="1"/>
  <c r="AF1811" i="1" s="1"/>
  <c r="AB1811" i="1"/>
  <c r="AC1811" i="1" s="1"/>
  <c r="Y1811" i="1"/>
  <c r="Z1811" i="1" s="1"/>
  <c r="AB1642" i="1"/>
  <c r="AC1642" i="1" s="1"/>
  <c r="AE1642" i="1"/>
  <c r="AF1642" i="1" s="1"/>
  <c r="Y1642" i="1"/>
  <c r="Z1642" i="1" s="1"/>
  <c r="AB1812" i="1"/>
  <c r="AC1812" i="1" s="1"/>
  <c r="AE1812" i="1"/>
  <c r="AF1812" i="1" s="1"/>
  <c r="Y1812" i="1"/>
  <c r="Z1812" i="1" s="1"/>
  <c r="AB838" i="1"/>
  <c r="AC838" i="1" s="1"/>
  <c r="AE838" i="1"/>
  <c r="AF838" i="1" s="1"/>
  <c r="Y838" i="1"/>
  <c r="Z838" i="1" s="1"/>
  <c r="AB1489" i="1"/>
  <c r="AC1489" i="1" s="1"/>
  <c r="AE1489" i="1"/>
  <c r="AF1489" i="1" s="1"/>
  <c r="Y1489" i="1"/>
  <c r="Z1489" i="1" s="1"/>
  <c r="AB1530" i="1"/>
  <c r="AC1530" i="1" s="1"/>
  <c r="AE1530" i="1"/>
  <c r="AF1530" i="1" s="1"/>
  <c r="Y1530" i="1"/>
  <c r="Z1530" i="1" s="1"/>
  <c r="AE535" i="1"/>
  <c r="AF535" i="1" s="1"/>
  <c r="AB535" i="1"/>
  <c r="AC535" i="1" s="1"/>
  <c r="Y535" i="1"/>
  <c r="Z535" i="1" s="1"/>
  <c r="AE1574" i="1"/>
  <c r="AF1574" i="1" s="1"/>
  <c r="AB1574" i="1"/>
  <c r="AC1574" i="1" s="1"/>
  <c r="Y1574" i="1"/>
  <c r="Z1574" i="1" s="1"/>
  <c r="AB471" i="1"/>
  <c r="AC471" i="1" s="1"/>
  <c r="AE471" i="1"/>
  <c r="AF471" i="1" s="1"/>
  <c r="Y471" i="1"/>
  <c r="Z471" i="1" s="1"/>
  <c r="AE112" i="1"/>
  <c r="AF112" i="1" s="1"/>
  <c r="AB112" i="1"/>
  <c r="AC112" i="1" s="1"/>
  <c r="Y112" i="1"/>
  <c r="Z112" i="1" s="1"/>
  <c r="AB1528" i="1"/>
  <c r="AC1528" i="1" s="1"/>
  <c r="AE1528" i="1"/>
  <c r="AF1528" i="1" s="1"/>
  <c r="Y1528" i="1"/>
  <c r="Z1528" i="1" s="1"/>
  <c r="AB1882" i="1"/>
  <c r="AC1882" i="1" s="1"/>
  <c r="AE1882" i="1"/>
  <c r="AF1882" i="1" s="1"/>
  <c r="Y1882" i="1"/>
  <c r="Z1882" i="1" s="1"/>
  <c r="AB1858" i="1"/>
  <c r="AC1858" i="1" s="1"/>
  <c r="AE1858" i="1"/>
  <c r="AF1858" i="1" s="1"/>
  <c r="Y1858" i="1"/>
  <c r="Z1858" i="1" s="1"/>
  <c r="AB1387" i="1"/>
  <c r="AC1387" i="1" s="1"/>
  <c r="AE1387" i="1"/>
  <c r="AF1387" i="1" s="1"/>
  <c r="Y1387" i="1"/>
  <c r="Z1387" i="1" s="1"/>
  <c r="AE473" i="1"/>
  <c r="AF473" i="1" s="1"/>
  <c r="AB473" i="1"/>
  <c r="AC473" i="1" s="1"/>
  <c r="Y473" i="1"/>
  <c r="Z473" i="1" s="1"/>
  <c r="AE67" i="1"/>
  <c r="AF67" i="1" s="1"/>
  <c r="AB67" i="1"/>
  <c r="AC67" i="1" s="1"/>
  <c r="Y67" i="1"/>
  <c r="Z67" i="1" s="1"/>
  <c r="AB428" i="1"/>
  <c r="AC428" i="1" s="1"/>
  <c r="AE428" i="1"/>
  <c r="AF428" i="1" s="1"/>
  <c r="Y428" i="1"/>
  <c r="Z428" i="1" s="1"/>
  <c r="AE1094" i="1"/>
  <c r="AF1094" i="1" s="1"/>
  <c r="AB1094" i="1"/>
  <c r="AC1094" i="1" s="1"/>
  <c r="Y1094" i="1"/>
  <c r="Z1094" i="1" s="1"/>
  <c r="AB1660" i="1"/>
  <c r="AC1660" i="1" s="1"/>
  <c r="AE1660" i="1"/>
  <c r="AF1660" i="1" s="1"/>
  <c r="Y1660" i="1"/>
  <c r="Z1660" i="1" s="1"/>
  <c r="AE1595" i="1"/>
  <c r="AF1595" i="1" s="1"/>
  <c r="AB1595" i="1"/>
  <c r="AC1595" i="1" s="1"/>
  <c r="Y1595" i="1"/>
  <c r="Z1595" i="1" s="1"/>
  <c r="AE1176" i="1"/>
  <c r="AF1176" i="1" s="1"/>
  <c r="AB1176" i="1"/>
  <c r="AC1176" i="1" s="1"/>
  <c r="Y1176" i="1"/>
  <c r="Z1176" i="1" s="1"/>
  <c r="AE1550" i="1"/>
  <c r="AF1550" i="1" s="1"/>
  <c r="AB1550" i="1"/>
  <c r="AC1550" i="1" s="1"/>
  <c r="Y1550" i="1"/>
  <c r="Z1550" i="1" s="1"/>
  <c r="AE1773" i="1"/>
  <c r="AF1773" i="1" s="1"/>
  <c r="AB1773" i="1"/>
  <c r="AC1773" i="1" s="1"/>
  <c r="Y1773" i="1"/>
  <c r="Z1773" i="1" s="1"/>
  <c r="AB1253" i="1"/>
  <c r="AC1253" i="1" s="1"/>
  <c r="AE1253" i="1"/>
  <c r="AF1253" i="1" s="1"/>
  <c r="Y1253" i="1"/>
  <c r="Z1253" i="1" s="1"/>
  <c r="AE172" i="1"/>
  <c r="AF172" i="1" s="1"/>
  <c r="AB172" i="1"/>
  <c r="AC172" i="1" s="1"/>
  <c r="Y172" i="1"/>
  <c r="Z172" i="1" s="1"/>
  <c r="AB1756" i="1"/>
  <c r="AC1756" i="1" s="1"/>
  <c r="AE1756" i="1"/>
  <c r="AF1756" i="1" s="1"/>
  <c r="Y1756" i="1"/>
  <c r="Z1756" i="1" s="1"/>
  <c r="AB1644" i="1"/>
  <c r="AC1644" i="1" s="1"/>
  <c r="AE1644" i="1"/>
  <c r="AF1644" i="1" s="1"/>
  <c r="Y1644" i="1"/>
  <c r="Z1644" i="1" s="1"/>
  <c r="AB914" i="1"/>
  <c r="AC914" i="1" s="1"/>
  <c r="AE914" i="1"/>
  <c r="AF914" i="1" s="1"/>
  <c r="Y914" i="1"/>
  <c r="Z914" i="1" s="1"/>
  <c r="AE1090" i="1"/>
  <c r="AF1090" i="1" s="1"/>
  <c r="AB1090" i="1"/>
  <c r="AC1090" i="1" s="1"/>
  <c r="Y1090" i="1"/>
  <c r="Z1090" i="1" s="1"/>
  <c r="AB1477" i="1"/>
  <c r="AC1477" i="1" s="1"/>
  <c r="AE1477" i="1"/>
  <c r="AF1477" i="1" s="1"/>
  <c r="Y1477" i="1"/>
  <c r="Z1477" i="1" s="1"/>
  <c r="AB1375" i="1"/>
  <c r="AC1375" i="1" s="1"/>
  <c r="AE1375" i="1"/>
  <c r="AF1375" i="1" s="1"/>
  <c r="Y1375" i="1"/>
  <c r="Z1375" i="1" s="1"/>
  <c r="AB261" i="1"/>
  <c r="AC261" i="1" s="1"/>
  <c r="AE261" i="1"/>
  <c r="AF261" i="1" s="1"/>
  <c r="Y261" i="1"/>
  <c r="Z261" i="1" s="1"/>
  <c r="AE1205" i="1"/>
  <c r="AF1205" i="1" s="1"/>
  <c r="AB1205" i="1"/>
  <c r="AC1205" i="1" s="1"/>
  <c r="Y1205" i="1"/>
  <c r="Z1205" i="1" s="1"/>
  <c r="AE595" i="1"/>
  <c r="AF595" i="1" s="1"/>
  <c r="AB595" i="1"/>
  <c r="AC595" i="1" s="1"/>
  <c r="Y595" i="1"/>
  <c r="Z595" i="1" s="1"/>
  <c r="AE949" i="1"/>
  <c r="AF949" i="1" s="1"/>
  <c r="AB949" i="1"/>
  <c r="AC949" i="1" s="1"/>
  <c r="Y949" i="1"/>
  <c r="Z949" i="1" s="1"/>
  <c r="AE622" i="1"/>
  <c r="AF622" i="1" s="1"/>
  <c r="AB622" i="1"/>
  <c r="AC622" i="1" s="1"/>
  <c r="Y622" i="1"/>
  <c r="Z622" i="1" s="1"/>
  <c r="AB1867" i="1"/>
  <c r="AC1867" i="1" s="1"/>
  <c r="AE1867" i="1"/>
  <c r="AF1867" i="1" s="1"/>
  <c r="Y1867" i="1"/>
  <c r="Z1867" i="1" s="1"/>
  <c r="AB1183" i="1"/>
  <c r="AC1183" i="1" s="1"/>
  <c r="AE1183" i="1"/>
  <c r="AF1183" i="1" s="1"/>
  <c r="Y1183" i="1"/>
  <c r="Z1183" i="1" s="1"/>
  <c r="AE1193" i="1"/>
  <c r="AF1193" i="1" s="1"/>
  <c r="AB1193" i="1"/>
  <c r="AC1193" i="1" s="1"/>
  <c r="Y1193" i="1"/>
  <c r="Z1193" i="1" s="1"/>
  <c r="AB1962" i="1"/>
  <c r="AC1962" i="1" s="1"/>
  <c r="AE1962" i="1"/>
  <c r="AF1962" i="1" s="1"/>
  <c r="Y1962" i="1"/>
  <c r="Z1962" i="1" s="1"/>
  <c r="AE793" i="1"/>
  <c r="AF793" i="1" s="1"/>
  <c r="AB793" i="1"/>
  <c r="AC793" i="1" s="1"/>
  <c r="Y793" i="1"/>
  <c r="Z793" i="1" s="1"/>
  <c r="AE16" i="1"/>
  <c r="AF16" i="1" s="1"/>
  <c r="AB16" i="1"/>
  <c r="AC16" i="1" s="1"/>
  <c r="Y16" i="1"/>
  <c r="Z16" i="1" s="1"/>
  <c r="AE586" i="1"/>
  <c r="AF586" i="1" s="1"/>
  <c r="AB586" i="1"/>
  <c r="AC586" i="1" s="1"/>
  <c r="Y586" i="1"/>
  <c r="Z586" i="1" s="1"/>
  <c r="AE1857" i="1"/>
  <c r="AF1857" i="1" s="1"/>
  <c r="AB1857" i="1"/>
  <c r="AC1857" i="1" s="1"/>
  <c r="Y1857" i="1"/>
  <c r="Z1857" i="1" s="1"/>
  <c r="AB1993" i="1"/>
  <c r="AC1993" i="1" s="1"/>
  <c r="Y1993" i="1"/>
  <c r="Z1993" i="1" s="1"/>
  <c r="AE1415" i="1"/>
  <c r="AF1415" i="1" s="1"/>
  <c r="AB1415" i="1"/>
  <c r="AC1415" i="1" s="1"/>
  <c r="Y1415" i="1"/>
  <c r="Z1415" i="1" s="1"/>
  <c r="AE233" i="1"/>
  <c r="AF233" i="1" s="1"/>
  <c r="AB233" i="1"/>
  <c r="AC233" i="1" s="1"/>
  <c r="Y233" i="1"/>
  <c r="Z233" i="1" s="1"/>
  <c r="AB662" i="1"/>
  <c r="AC662" i="1" s="1"/>
  <c r="AE662" i="1"/>
  <c r="AF662" i="1" s="1"/>
  <c r="Y662" i="1"/>
  <c r="Z662" i="1" s="1"/>
  <c r="AE406" i="1"/>
  <c r="AF406" i="1" s="1"/>
  <c r="AB406" i="1"/>
  <c r="AC406" i="1" s="1"/>
  <c r="Y406" i="1"/>
  <c r="Z406" i="1" s="1"/>
  <c r="AE145" i="1"/>
  <c r="AF145" i="1" s="1"/>
  <c r="AB145" i="1"/>
  <c r="AC145" i="1" s="1"/>
  <c r="Y145" i="1"/>
  <c r="Z145" i="1" s="1"/>
  <c r="AE1892" i="1"/>
  <c r="AF1892" i="1" s="1"/>
  <c r="AB1892" i="1"/>
  <c r="AC1892" i="1" s="1"/>
  <c r="Y1892" i="1"/>
  <c r="Z1892" i="1" s="1"/>
  <c r="AB675" i="1"/>
  <c r="AC675" i="1" s="1"/>
  <c r="AE675" i="1"/>
  <c r="AF675" i="1" s="1"/>
  <c r="Y675" i="1"/>
  <c r="Z675" i="1" s="1"/>
  <c r="AB1900" i="1"/>
  <c r="AC1900" i="1" s="1"/>
  <c r="AE1900" i="1"/>
  <c r="AF1900" i="1" s="1"/>
  <c r="Y1900" i="1"/>
  <c r="Z1900" i="1" s="1"/>
  <c r="AE1769" i="1"/>
  <c r="AF1769" i="1" s="1"/>
  <c r="AB1769" i="1"/>
  <c r="AC1769" i="1" s="1"/>
  <c r="Y1769" i="1"/>
  <c r="Z1769" i="1" s="1"/>
  <c r="AE22" i="1"/>
  <c r="AF22" i="1" s="1"/>
  <c r="AB22" i="1"/>
  <c r="AC22" i="1" s="1"/>
  <c r="Y22" i="1"/>
  <c r="Z22" i="1" s="1"/>
  <c r="AB440" i="1"/>
  <c r="AC440" i="1" s="1"/>
  <c r="AE440" i="1"/>
  <c r="AF440" i="1" s="1"/>
  <c r="Y440" i="1"/>
  <c r="Z440" i="1" s="1"/>
  <c r="AB1720" i="1"/>
  <c r="AC1720" i="1" s="1"/>
  <c r="AE1720" i="1"/>
  <c r="AF1720" i="1" s="1"/>
  <c r="Y1720" i="1"/>
  <c r="Z1720" i="1" s="1"/>
  <c r="AE1977" i="1"/>
  <c r="AF1977" i="1" s="1"/>
  <c r="AB1977" i="1"/>
  <c r="AC1977" i="1" s="1"/>
  <c r="Y1977" i="1"/>
  <c r="Z1977" i="1" s="1"/>
  <c r="AB909" i="1"/>
  <c r="AC909" i="1" s="1"/>
  <c r="AE909" i="1"/>
  <c r="AF909" i="1" s="1"/>
  <c r="Y909" i="1"/>
  <c r="Z909" i="1" s="1"/>
  <c r="AE480" i="1"/>
  <c r="AF480" i="1" s="1"/>
  <c r="AB480" i="1"/>
  <c r="AC480" i="1" s="1"/>
  <c r="Y480" i="1"/>
  <c r="Z480" i="1" s="1"/>
  <c r="AB284" i="1"/>
  <c r="AC284" i="1" s="1"/>
  <c r="AE284" i="1"/>
  <c r="AF284" i="1" s="1"/>
  <c r="Y284" i="1"/>
  <c r="Z284" i="1" s="1"/>
  <c r="AE214" i="1"/>
  <c r="AF214" i="1" s="1"/>
  <c r="AB214" i="1"/>
  <c r="AC214" i="1" s="1"/>
  <c r="Y214" i="1"/>
  <c r="Z214" i="1" s="1"/>
  <c r="AE1030" i="1"/>
  <c r="AF1030" i="1" s="1"/>
  <c r="AB1030" i="1"/>
  <c r="AC1030" i="1" s="1"/>
  <c r="Y1030" i="1"/>
  <c r="Z1030" i="1" s="1"/>
  <c r="AE306" i="1"/>
  <c r="AF306" i="1" s="1"/>
  <c r="AB306" i="1"/>
  <c r="AC306" i="1" s="1"/>
  <c r="Y306" i="1"/>
  <c r="Z306" i="1" s="1"/>
  <c r="AB1385" i="1"/>
  <c r="AC1385" i="1" s="1"/>
  <c r="AE1385" i="1"/>
  <c r="AF1385" i="1" s="1"/>
  <c r="Y1385" i="1"/>
  <c r="Z1385" i="1" s="1"/>
  <c r="AE861" i="1"/>
  <c r="AF861" i="1" s="1"/>
  <c r="AB861" i="1"/>
  <c r="AC861" i="1" s="1"/>
  <c r="Y861" i="1"/>
  <c r="Z861" i="1" s="1"/>
  <c r="AE331" i="1"/>
  <c r="AF331" i="1" s="1"/>
  <c r="AB331" i="1"/>
  <c r="AC331" i="1" s="1"/>
  <c r="Y331" i="1"/>
  <c r="Z331" i="1" s="1"/>
  <c r="AE32" i="1"/>
  <c r="AF32" i="1" s="1"/>
  <c r="AB32" i="1"/>
  <c r="AC32" i="1" s="1"/>
  <c r="Y32" i="1"/>
  <c r="Z32" i="1" s="1"/>
  <c r="AE1869" i="1"/>
  <c r="AF1869" i="1" s="1"/>
  <c r="AB1869" i="1"/>
  <c r="AC1869" i="1" s="1"/>
  <c r="Y1869" i="1"/>
  <c r="Z1869" i="1" s="1"/>
  <c r="AB109" i="1"/>
  <c r="AC109" i="1" s="1"/>
  <c r="AE109" i="1"/>
  <c r="AF109" i="1" s="1"/>
  <c r="Y109" i="1"/>
  <c r="Z109" i="1" s="1"/>
  <c r="AE1623" i="1"/>
  <c r="AF1623" i="1" s="1"/>
  <c r="AB1623" i="1"/>
  <c r="AC1623" i="1" s="1"/>
  <c r="Y1623" i="1"/>
  <c r="Z1623" i="1" s="1"/>
  <c r="AE639" i="1"/>
  <c r="AF639" i="1" s="1"/>
  <c r="AB639" i="1"/>
  <c r="AC639" i="1" s="1"/>
  <c r="Y639" i="1"/>
  <c r="Z639" i="1" s="1"/>
  <c r="AB1930" i="1"/>
  <c r="AC1930" i="1" s="1"/>
  <c r="AE1930" i="1"/>
  <c r="AF1930" i="1" s="1"/>
  <c r="Y1930" i="1"/>
  <c r="Z1930" i="1" s="1"/>
  <c r="AB1860" i="1"/>
  <c r="AC1860" i="1" s="1"/>
  <c r="AE1860" i="1"/>
  <c r="AF1860" i="1" s="1"/>
  <c r="Y1860" i="1"/>
  <c r="Z1860" i="1" s="1"/>
  <c r="AB374" i="1"/>
  <c r="AC374" i="1" s="1"/>
  <c r="AE374" i="1"/>
  <c r="AF374" i="1" s="1"/>
  <c r="Y374" i="1"/>
  <c r="Z374" i="1" s="1"/>
  <c r="AE1128" i="1"/>
  <c r="AF1128" i="1" s="1"/>
  <c r="AB1128" i="1"/>
  <c r="AC1128" i="1" s="1"/>
  <c r="Y1128" i="1"/>
  <c r="Z1128" i="1" s="1"/>
  <c r="AE1140" i="1"/>
  <c r="AF1140" i="1" s="1"/>
  <c r="AB1140" i="1"/>
  <c r="AC1140" i="1" s="1"/>
  <c r="Y1140" i="1"/>
  <c r="Z1140" i="1" s="1"/>
  <c r="AE1133" i="1"/>
  <c r="AF1133" i="1" s="1"/>
  <c r="AB1133" i="1"/>
  <c r="AC1133" i="1" s="1"/>
  <c r="Y1133" i="1"/>
  <c r="Z1133" i="1" s="1"/>
  <c r="AB1770" i="1"/>
  <c r="AC1770" i="1" s="1"/>
  <c r="AE1770" i="1"/>
  <c r="AF1770" i="1" s="1"/>
  <c r="Y1770" i="1"/>
  <c r="Z1770" i="1" s="1"/>
  <c r="AE563" i="1"/>
  <c r="AF563" i="1" s="1"/>
  <c r="AB563" i="1"/>
  <c r="AC563" i="1" s="1"/>
  <c r="Y563" i="1"/>
  <c r="Z563" i="1" s="1"/>
  <c r="AE409" i="1"/>
  <c r="AF409" i="1" s="1"/>
  <c r="AB409" i="1"/>
  <c r="AC409" i="1" s="1"/>
  <c r="Y409" i="1"/>
  <c r="Z409" i="1" s="1"/>
  <c r="AE1012" i="1"/>
  <c r="AF1012" i="1" s="1"/>
  <c r="AB1012" i="1"/>
  <c r="AC1012" i="1" s="1"/>
  <c r="Y1012" i="1"/>
  <c r="Z1012" i="1" s="1"/>
  <c r="AB894" i="1"/>
  <c r="AC894" i="1" s="1"/>
  <c r="AE894" i="1"/>
  <c r="AF894" i="1" s="1"/>
  <c r="Y894" i="1"/>
  <c r="Z894" i="1" s="1"/>
  <c r="AE504" i="1"/>
  <c r="AF504" i="1" s="1"/>
  <c r="AB504" i="1"/>
  <c r="AC504" i="1" s="1"/>
  <c r="Y504" i="1"/>
  <c r="Z504" i="1" s="1"/>
  <c r="AE1909" i="1"/>
  <c r="AF1909" i="1" s="1"/>
  <c r="AB1909" i="1"/>
  <c r="AC1909" i="1" s="1"/>
  <c r="Y1909" i="1"/>
  <c r="Z1909" i="1" s="1"/>
  <c r="AE1803" i="1"/>
  <c r="AF1803" i="1" s="1"/>
  <c r="AB1803" i="1"/>
  <c r="AC1803" i="1" s="1"/>
  <c r="Y1803" i="1"/>
  <c r="Z1803" i="1" s="1"/>
  <c r="AE1002" i="1"/>
  <c r="AF1002" i="1" s="1"/>
  <c r="AB1002" i="1"/>
  <c r="AC1002" i="1" s="1"/>
  <c r="Y1002" i="1"/>
  <c r="Z1002" i="1" s="1"/>
  <c r="AE1671" i="1"/>
  <c r="AF1671" i="1" s="1"/>
  <c r="AB1671" i="1"/>
  <c r="AC1671" i="1" s="1"/>
  <c r="Y1671" i="1"/>
  <c r="Z1671" i="1" s="1"/>
  <c r="AE369" i="1"/>
  <c r="AF369" i="1" s="1"/>
  <c r="AB369" i="1"/>
  <c r="AC369" i="1" s="1"/>
  <c r="Y369" i="1"/>
  <c r="Z369" i="1" s="1"/>
  <c r="AE735" i="1"/>
  <c r="AF735" i="1" s="1"/>
  <c r="AB735" i="1"/>
  <c r="AC735" i="1" s="1"/>
  <c r="Y735" i="1"/>
  <c r="Z735" i="1" s="1"/>
  <c r="AB1992" i="1"/>
  <c r="AC1992" i="1" s="1"/>
  <c r="Y1992" i="1"/>
  <c r="Z1992" i="1" s="1"/>
  <c r="AE922" i="1"/>
  <c r="AF922" i="1" s="1"/>
  <c r="AB922" i="1"/>
  <c r="AC922" i="1" s="1"/>
  <c r="Y922" i="1"/>
  <c r="Z922" i="1" s="1"/>
  <c r="AE1472" i="1"/>
  <c r="AF1472" i="1" s="1"/>
  <c r="AB1472" i="1"/>
  <c r="AC1472" i="1" s="1"/>
  <c r="Y1472" i="1"/>
  <c r="Z1472" i="1" s="1"/>
  <c r="AB1902" i="1"/>
  <c r="AC1902" i="1" s="1"/>
  <c r="AE1902" i="1"/>
  <c r="AF1902" i="1" s="1"/>
  <c r="Y1902" i="1"/>
  <c r="Z1902" i="1" s="1"/>
  <c r="AB1163" i="1"/>
  <c r="AC1163" i="1" s="1"/>
  <c r="AE1163" i="1"/>
  <c r="AF1163" i="1" s="1"/>
  <c r="Y1163" i="1"/>
  <c r="Z1163" i="1" s="1"/>
  <c r="AE685" i="1"/>
  <c r="AF685" i="1" s="1"/>
  <c r="AB685" i="1"/>
  <c r="AC685" i="1" s="1"/>
  <c r="Y685" i="1"/>
  <c r="Z685" i="1" s="1"/>
  <c r="AE1404" i="1"/>
  <c r="AF1404" i="1" s="1"/>
  <c r="AB1404" i="1"/>
  <c r="AC1404" i="1" s="1"/>
  <c r="Y1404" i="1"/>
  <c r="Z1404" i="1" s="1"/>
  <c r="AE1470" i="1"/>
  <c r="AF1470" i="1" s="1"/>
  <c r="AB1470" i="1"/>
  <c r="AC1470" i="1" s="1"/>
  <c r="Y1470" i="1"/>
  <c r="Z1470" i="1" s="1"/>
  <c r="AE1541" i="1"/>
  <c r="AF1541" i="1" s="1"/>
  <c r="AB1541" i="1"/>
  <c r="AC1541" i="1" s="1"/>
  <c r="Y1541" i="1"/>
  <c r="Z1541" i="1" s="1"/>
  <c r="AE1334" i="1"/>
  <c r="AF1334" i="1" s="1"/>
  <c r="AB1334" i="1"/>
  <c r="AC1334" i="1" s="1"/>
  <c r="Y1334" i="1"/>
  <c r="Z1334" i="1" s="1"/>
  <c r="AE1162" i="1"/>
  <c r="AF1162" i="1" s="1"/>
  <c r="AB1162" i="1"/>
  <c r="AC1162" i="1" s="1"/>
  <c r="Y1162" i="1"/>
  <c r="Z1162" i="1" s="1"/>
  <c r="AE792" i="1"/>
  <c r="AF792" i="1" s="1"/>
  <c r="AB792" i="1"/>
  <c r="AC792" i="1" s="1"/>
  <c r="Y792" i="1"/>
  <c r="Z792" i="1" s="1"/>
  <c r="AE1887" i="1"/>
  <c r="AF1887" i="1" s="1"/>
  <c r="AB1887" i="1"/>
  <c r="AC1887" i="1" s="1"/>
  <c r="Y1887" i="1"/>
  <c r="Z1887" i="1" s="1"/>
  <c r="AE1933" i="1"/>
  <c r="AF1933" i="1" s="1"/>
  <c r="AB1933" i="1"/>
  <c r="AC1933" i="1" s="1"/>
  <c r="Y1933" i="1"/>
  <c r="Z1933" i="1" s="1"/>
  <c r="AB566" i="1"/>
  <c r="AC566" i="1" s="1"/>
  <c r="AE566" i="1"/>
  <c r="AF566" i="1" s="1"/>
  <c r="Y566" i="1"/>
  <c r="Z566" i="1" s="1"/>
  <c r="AE811" i="1"/>
  <c r="AF811" i="1" s="1"/>
  <c r="AB811" i="1"/>
  <c r="AC811" i="1" s="1"/>
  <c r="Y811" i="1"/>
  <c r="Z811" i="1" s="1"/>
  <c r="AE1084" i="1"/>
  <c r="AF1084" i="1" s="1"/>
  <c r="AB1084" i="1"/>
  <c r="AC1084" i="1" s="1"/>
  <c r="Y1084" i="1"/>
  <c r="Z1084" i="1" s="1"/>
  <c r="AB1081" i="1"/>
  <c r="AC1081" i="1" s="1"/>
  <c r="AE1081" i="1"/>
  <c r="AF1081" i="1" s="1"/>
  <c r="Y1081" i="1"/>
  <c r="Z1081" i="1" s="1"/>
  <c r="AB1759" i="1"/>
  <c r="AC1759" i="1" s="1"/>
  <c r="AE1759" i="1"/>
  <c r="AF1759" i="1" s="1"/>
  <c r="Y1759" i="1"/>
  <c r="Z1759" i="1" s="1"/>
  <c r="AE1206" i="1"/>
  <c r="AF1206" i="1" s="1"/>
  <c r="AB1206" i="1"/>
  <c r="AC1206" i="1" s="1"/>
  <c r="Y1206" i="1"/>
  <c r="Z1206" i="1" s="1"/>
  <c r="AB991" i="1"/>
  <c r="AC991" i="1" s="1"/>
  <c r="AE991" i="1"/>
  <c r="AF991" i="1" s="1"/>
  <c r="Y991" i="1"/>
  <c r="Z991" i="1" s="1"/>
  <c r="AE143" i="1"/>
  <c r="AF143" i="1" s="1"/>
  <c r="AB143" i="1"/>
  <c r="AC143" i="1" s="1"/>
  <c r="Y143" i="1"/>
  <c r="Z143" i="1" s="1"/>
  <c r="AE1352" i="1"/>
  <c r="AF1352" i="1" s="1"/>
  <c r="AB1352" i="1"/>
  <c r="AC1352" i="1" s="1"/>
  <c r="Y1352" i="1"/>
  <c r="Z1352" i="1" s="1"/>
  <c r="AB123" i="1"/>
  <c r="AC123" i="1" s="1"/>
  <c r="AE123" i="1"/>
  <c r="AF123" i="1" s="1"/>
  <c r="Y123" i="1"/>
  <c r="Z123" i="1" s="1"/>
  <c r="AE1203" i="1"/>
  <c r="AF1203" i="1" s="1"/>
  <c r="AB1203" i="1"/>
  <c r="AC1203" i="1" s="1"/>
  <c r="Y1203" i="1"/>
  <c r="Z1203" i="1" s="1"/>
  <c r="AB592" i="1"/>
  <c r="AC592" i="1" s="1"/>
  <c r="AE592" i="1"/>
  <c r="AF592" i="1" s="1"/>
  <c r="Y592" i="1"/>
  <c r="Z592" i="1" s="1"/>
  <c r="AE1390" i="1"/>
  <c r="AF1390" i="1" s="1"/>
  <c r="AB1390" i="1"/>
  <c r="AC1390" i="1" s="1"/>
  <c r="Y1390" i="1"/>
  <c r="Z1390" i="1" s="1"/>
  <c r="AB597" i="1"/>
  <c r="AC597" i="1" s="1"/>
  <c r="AE597" i="1"/>
  <c r="AF597" i="1" s="1"/>
  <c r="Y597" i="1"/>
  <c r="Z597" i="1" s="1"/>
  <c r="AE1820" i="1"/>
  <c r="AF1820" i="1" s="1"/>
  <c r="AB1820" i="1"/>
  <c r="AC1820" i="1" s="1"/>
  <c r="Y1820" i="1"/>
  <c r="Z1820" i="1" s="1"/>
  <c r="AB97" i="1"/>
  <c r="AC97" i="1" s="1"/>
  <c r="AE97" i="1"/>
  <c r="AF97" i="1" s="1"/>
  <c r="Y97" i="1"/>
  <c r="Z97" i="1" s="1"/>
  <c r="AE1801" i="1"/>
  <c r="AF1801" i="1" s="1"/>
  <c r="AB1801" i="1"/>
  <c r="AC1801" i="1" s="1"/>
  <c r="Y1801" i="1"/>
  <c r="Z1801" i="1" s="1"/>
  <c r="AB219" i="1"/>
  <c r="AC219" i="1" s="1"/>
  <c r="Y219" i="1"/>
  <c r="Z219" i="1" s="1"/>
  <c r="AE219" i="1"/>
  <c r="AF219" i="1" s="1"/>
  <c r="AB1017" i="1"/>
  <c r="AC1017" i="1" s="1"/>
  <c r="AE1017" i="1"/>
  <c r="AF1017" i="1" s="1"/>
  <c r="Y1017" i="1"/>
  <c r="Z1017" i="1" s="1"/>
  <c r="AB696" i="1"/>
  <c r="AC696" i="1" s="1"/>
  <c r="AE696" i="1"/>
  <c r="AF696" i="1" s="1"/>
  <c r="Y696" i="1"/>
  <c r="Z696" i="1" s="1"/>
  <c r="AE1871" i="1"/>
  <c r="AF1871" i="1" s="1"/>
  <c r="AB1871" i="1"/>
  <c r="AC1871" i="1" s="1"/>
  <c r="Y1871" i="1"/>
  <c r="Z1871" i="1" s="1"/>
  <c r="AE946" i="1"/>
  <c r="AF946" i="1" s="1"/>
  <c r="AB946" i="1"/>
  <c r="AC946" i="1" s="1"/>
  <c r="Y946" i="1"/>
  <c r="Z946" i="1" s="1"/>
  <c r="AE126" i="1"/>
  <c r="AF126" i="1" s="1"/>
  <c r="AB126" i="1"/>
  <c r="AC126" i="1" s="1"/>
  <c r="Y126" i="1"/>
  <c r="Z126" i="1" s="1"/>
  <c r="AE269" i="1"/>
  <c r="AF269" i="1" s="1"/>
  <c r="AB269" i="1"/>
  <c r="AC269" i="1" s="1"/>
  <c r="Y269" i="1"/>
  <c r="Z269" i="1" s="1"/>
  <c r="AE1709" i="1"/>
  <c r="AF1709" i="1" s="1"/>
  <c r="AB1709" i="1"/>
  <c r="AC1709" i="1" s="1"/>
  <c r="Y1709" i="1"/>
  <c r="Z1709" i="1" s="1"/>
  <c r="AE739" i="1"/>
  <c r="AF739" i="1" s="1"/>
  <c r="AB739" i="1"/>
  <c r="AC739" i="1" s="1"/>
  <c r="Y739" i="1"/>
  <c r="Z739" i="1" s="1"/>
  <c r="AB476" i="1"/>
  <c r="AC476" i="1" s="1"/>
  <c r="AE476" i="1"/>
  <c r="AF476" i="1" s="1"/>
  <c r="Y476" i="1"/>
  <c r="Z476" i="1" s="1"/>
  <c r="AE791" i="1"/>
  <c r="AF791" i="1" s="1"/>
  <c r="AB791" i="1"/>
  <c r="AC791" i="1" s="1"/>
  <c r="Y791" i="1"/>
  <c r="Z791" i="1" s="1"/>
  <c r="AE1430" i="1"/>
  <c r="AF1430" i="1" s="1"/>
  <c r="AB1430" i="1"/>
  <c r="AC1430" i="1" s="1"/>
  <c r="Y1430" i="1"/>
  <c r="Z1430" i="1" s="1"/>
  <c r="AB1780" i="1"/>
  <c r="AC1780" i="1" s="1"/>
  <c r="AE1780" i="1"/>
  <c r="AF1780" i="1" s="1"/>
  <c r="Y1780" i="1"/>
  <c r="Z1780" i="1" s="1"/>
  <c r="AE407" i="1"/>
  <c r="AF407" i="1" s="1"/>
  <c r="AB407" i="1"/>
  <c r="AC407" i="1" s="1"/>
  <c r="Y407" i="1"/>
  <c r="Z407" i="1" s="1"/>
  <c r="AE1535" i="1"/>
  <c r="AF1535" i="1" s="1"/>
  <c r="AB1535" i="1"/>
  <c r="AC1535" i="1" s="1"/>
  <c r="Y1535" i="1"/>
  <c r="Z1535" i="1" s="1"/>
  <c r="AE1486" i="1"/>
  <c r="AF1486" i="1" s="1"/>
  <c r="AB1486" i="1"/>
  <c r="AC1486" i="1" s="1"/>
  <c r="Y1486" i="1"/>
  <c r="Z1486" i="1" s="1"/>
  <c r="AB1536" i="1"/>
  <c r="AC1536" i="1" s="1"/>
  <c r="AE1536" i="1"/>
  <c r="AF1536" i="1" s="1"/>
  <c r="Y1536" i="1"/>
  <c r="Z1536" i="1" s="1"/>
  <c r="AE1426" i="1"/>
  <c r="AF1426" i="1" s="1"/>
  <c r="AB1426" i="1"/>
  <c r="AC1426" i="1" s="1"/>
  <c r="Y1426" i="1"/>
  <c r="Z1426" i="1" s="1"/>
  <c r="AB1057" i="1"/>
  <c r="AC1057" i="1" s="1"/>
  <c r="AE1057" i="1"/>
  <c r="AF1057" i="1" s="1"/>
  <c r="Y1057" i="1"/>
  <c r="Z1057" i="1" s="1"/>
  <c r="AB512" i="1"/>
  <c r="AC512" i="1" s="1"/>
  <c r="AE512" i="1"/>
  <c r="AF512" i="1" s="1"/>
  <c r="Y512" i="1"/>
  <c r="Z512" i="1" s="1"/>
  <c r="AB2015" i="1"/>
  <c r="AC2015" i="1" s="1"/>
  <c r="Y2015" i="1"/>
  <c r="Z2015" i="1" s="1"/>
  <c r="AB977" i="1"/>
  <c r="AC977" i="1" s="1"/>
  <c r="AE977" i="1"/>
  <c r="AF977" i="1" s="1"/>
  <c r="Y977" i="1"/>
  <c r="Z977" i="1" s="1"/>
  <c r="AE449" i="1"/>
  <c r="AF449" i="1" s="1"/>
  <c r="AB449" i="1"/>
  <c r="AC449" i="1" s="1"/>
  <c r="Y449" i="1"/>
  <c r="Z449" i="1" s="1"/>
  <c r="AE1248" i="1"/>
  <c r="AF1248" i="1" s="1"/>
  <c r="AB1248" i="1"/>
  <c r="AC1248" i="1" s="1"/>
  <c r="Y1248" i="1"/>
  <c r="Z1248" i="1" s="1"/>
  <c r="AE869" i="1"/>
  <c r="AF869" i="1" s="1"/>
  <c r="AB869" i="1"/>
  <c r="AC869" i="1" s="1"/>
  <c r="Y869" i="1"/>
  <c r="Z869" i="1" s="1"/>
  <c r="AE787" i="1"/>
  <c r="AF787" i="1" s="1"/>
  <c r="AB787" i="1"/>
  <c r="AC787" i="1" s="1"/>
  <c r="Y787" i="1"/>
  <c r="Z787" i="1" s="1"/>
  <c r="AB482" i="1"/>
  <c r="AC482" i="1" s="1"/>
  <c r="AE482" i="1"/>
  <c r="AF482" i="1" s="1"/>
  <c r="Y482" i="1"/>
  <c r="Z482" i="1" s="1"/>
  <c r="AB135" i="1"/>
  <c r="AC135" i="1" s="1"/>
  <c r="AE135" i="1"/>
  <c r="AF135" i="1" s="1"/>
  <c r="Y135" i="1"/>
  <c r="Z135" i="1" s="1"/>
  <c r="AE1383" i="1"/>
  <c r="AF1383" i="1" s="1"/>
  <c r="AB1383" i="1"/>
  <c r="AC1383" i="1" s="1"/>
  <c r="Y1383" i="1"/>
  <c r="Z1383" i="1" s="1"/>
  <c r="AE856" i="1"/>
  <c r="AF856" i="1" s="1"/>
  <c r="AB856" i="1"/>
  <c r="AC856" i="1" s="1"/>
  <c r="Y856" i="1"/>
  <c r="Z856" i="1" s="1"/>
  <c r="AE1066" i="1"/>
  <c r="AF1066" i="1" s="1"/>
  <c r="AB1066" i="1"/>
  <c r="AC1066" i="1" s="1"/>
  <c r="Y1066" i="1"/>
  <c r="Z1066" i="1" s="1"/>
  <c r="AE1520" i="1"/>
  <c r="AF1520" i="1" s="1"/>
  <c r="AB1520" i="1"/>
  <c r="AC1520" i="1" s="1"/>
  <c r="Y1520" i="1"/>
  <c r="Z1520" i="1" s="1"/>
  <c r="AE144" i="1"/>
  <c r="AF144" i="1" s="1"/>
  <c r="AB144" i="1"/>
  <c r="AC144" i="1" s="1"/>
  <c r="Y144" i="1"/>
  <c r="Z144" i="1" s="1"/>
  <c r="AE841" i="1"/>
  <c r="AF841" i="1" s="1"/>
  <c r="AB841" i="1"/>
  <c r="AC841" i="1" s="1"/>
  <c r="Y841" i="1"/>
  <c r="Z841" i="1" s="1"/>
  <c r="AE403" i="1"/>
  <c r="AF403" i="1" s="1"/>
  <c r="AB403" i="1"/>
  <c r="AC403" i="1" s="1"/>
  <c r="Y403" i="1"/>
  <c r="Z403" i="1" s="1"/>
  <c r="AB363" i="1"/>
  <c r="AC363" i="1" s="1"/>
  <c r="AE363" i="1"/>
  <c r="AF363" i="1" s="1"/>
  <c r="Y363" i="1"/>
  <c r="Z363" i="1" s="1"/>
  <c r="AE1772" i="1"/>
  <c r="AF1772" i="1" s="1"/>
  <c r="AB1772" i="1"/>
  <c r="AC1772" i="1" s="1"/>
  <c r="Y1772" i="1"/>
  <c r="Z1772" i="1" s="1"/>
  <c r="AE677" i="1"/>
  <c r="AF677" i="1" s="1"/>
  <c r="AB677" i="1"/>
  <c r="AC677" i="1" s="1"/>
  <c r="Y677" i="1"/>
  <c r="Z677" i="1" s="1"/>
  <c r="AE1293" i="1"/>
  <c r="AF1293" i="1" s="1"/>
  <c r="AB1293" i="1"/>
  <c r="AC1293" i="1" s="1"/>
  <c r="Y1293" i="1"/>
  <c r="Z1293" i="1" s="1"/>
  <c r="AE789" i="1"/>
  <c r="AF789" i="1" s="1"/>
  <c r="AB789" i="1"/>
  <c r="AC789" i="1" s="1"/>
  <c r="Y789" i="1"/>
  <c r="Z789" i="1" s="1"/>
  <c r="AE591" i="1"/>
  <c r="AF591" i="1" s="1"/>
  <c r="AB591" i="1"/>
  <c r="AC591" i="1" s="1"/>
  <c r="Y591" i="1"/>
  <c r="Z591" i="1" s="1"/>
  <c r="AB1952" i="1"/>
  <c r="AC1952" i="1" s="1"/>
  <c r="AE1952" i="1"/>
  <c r="AF1952" i="1" s="1"/>
  <c r="Y1952" i="1"/>
  <c r="Z1952" i="1" s="1"/>
  <c r="AE65" i="1"/>
  <c r="AF65" i="1" s="1"/>
  <c r="AB65" i="1"/>
  <c r="AC65" i="1" s="1"/>
  <c r="Y65" i="1"/>
  <c r="Z65" i="1" s="1"/>
  <c r="AE1721" i="1"/>
  <c r="AF1721" i="1" s="1"/>
  <c r="AB1721" i="1"/>
  <c r="AC1721" i="1" s="1"/>
  <c r="Y1721" i="1"/>
  <c r="Z1721" i="1" s="1"/>
  <c r="AE1531" i="1"/>
  <c r="AF1531" i="1" s="1"/>
  <c r="AB1531" i="1"/>
  <c r="AC1531" i="1" s="1"/>
  <c r="Y1531" i="1"/>
  <c r="Z1531" i="1" s="1"/>
  <c r="AE270" i="1"/>
  <c r="AF270" i="1" s="1"/>
  <c r="AB270" i="1"/>
  <c r="AC270" i="1" s="1"/>
  <c r="Y270" i="1"/>
  <c r="Z270" i="1" s="1"/>
  <c r="AB962" i="1"/>
  <c r="AC962" i="1" s="1"/>
  <c r="AE962" i="1"/>
  <c r="AF962" i="1" s="1"/>
  <c r="Y962" i="1"/>
  <c r="Z962" i="1" s="1"/>
  <c r="AB1995" i="1"/>
  <c r="AC1995" i="1" s="1"/>
  <c r="Y1995" i="1"/>
  <c r="Z1995" i="1" s="1"/>
  <c r="AE1233" i="1"/>
  <c r="AF1233" i="1" s="1"/>
  <c r="AB1233" i="1"/>
  <c r="AC1233" i="1" s="1"/>
  <c r="Y1233" i="1"/>
  <c r="Z1233" i="1" s="1"/>
  <c r="AB1475" i="1"/>
  <c r="AC1475" i="1" s="1"/>
  <c r="AE1475" i="1"/>
  <c r="AF1475" i="1" s="1"/>
  <c r="Y1475" i="1"/>
  <c r="Z1475" i="1" s="1"/>
  <c r="AE58" i="1"/>
  <c r="AF58" i="1" s="1"/>
  <c r="AB58" i="1"/>
  <c r="AC58" i="1" s="1"/>
  <c r="Y58" i="1"/>
  <c r="Z58" i="1" s="1"/>
  <c r="AB1548" i="1"/>
  <c r="AC1548" i="1" s="1"/>
  <c r="AE1548" i="1"/>
  <c r="AF1548" i="1" s="1"/>
  <c r="Y1548" i="1"/>
  <c r="Z1548" i="1" s="1"/>
  <c r="AE70" i="1"/>
  <c r="AF70" i="1" s="1"/>
  <c r="Y70" i="1"/>
  <c r="Z70" i="1" s="1"/>
  <c r="AB70" i="1"/>
  <c r="AC70" i="1" s="1"/>
  <c r="AB1435" i="1"/>
  <c r="AC1435" i="1" s="1"/>
  <c r="AE1435" i="1"/>
  <c r="AF1435" i="1" s="1"/>
  <c r="Y1435" i="1"/>
  <c r="Z1435" i="1" s="1"/>
  <c r="AE688" i="1"/>
  <c r="AF688" i="1" s="1"/>
  <c r="AB688" i="1"/>
  <c r="AC688" i="1" s="1"/>
  <c r="Y688" i="1"/>
  <c r="Z688" i="1" s="1"/>
  <c r="AB2011" i="1"/>
  <c r="AC2011" i="1" s="1"/>
  <c r="Y2011" i="1"/>
  <c r="Z2011" i="1" s="1"/>
  <c r="AE148" i="1"/>
  <c r="AF148" i="1" s="1"/>
  <c r="AB148" i="1"/>
  <c r="AC148" i="1" s="1"/>
  <c r="Y148" i="1"/>
  <c r="Z148" i="1" s="1"/>
  <c r="AB276" i="1"/>
  <c r="AC276" i="1" s="1"/>
  <c r="AE276" i="1"/>
  <c r="AF276" i="1" s="1"/>
  <c r="Y276" i="1"/>
  <c r="Z276" i="1" s="1"/>
  <c r="AE1138" i="1"/>
  <c r="AF1138" i="1" s="1"/>
  <c r="AB1138" i="1"/>
  <c r="AC1138" i="1" s="1"/>
  <c r="Y1138" i="1"/>
  <c r="Z1138" i="1" s="1"/>
  <c r="AE359" i="1"/>
  <c r="AF359" i="1" s="1"/>
  <c r="AB359" i="1"/>
  <c r="AC359" i="1" s="1"/>
  <c r="Y359" i="1"/>
  <c r="Z359" i="1" s="1"/>
  <c r="AB906" i="1"/>
  <c r="AC906" i="1" s="1"/>
  <c r="AE906" i="1"/>
  <c r="AF906" i="1" s="1"/>
  <c r="Y906" i="1"/>
  <c r="Z906" i="1" s="1"/>
  <c r="AB1327" i="1"/>
  <c r="AC1327" i="1" s="1"/>
  <c r="AE1327" i="1"/>
  <c r="AF1327" i="1" s="1"/>
  <c r="Y1327" i="1"/>
  <c r="Z1327" i="1" s="1"/>
  <c r="AE1928" i="1"/>
  <c r="AF1928" i="1" s="1"/>
  <c r="AB1928" i="1"/>
  <c r="AC1928" i="1" s="1"/>
  <c r="Y1928" i="1"/>
  <c r="Z1928" i="1" s="1"/>
  <c r="AE702" i="1"/>
  <c r="AF702" i="1" s="1"/>
  <c r="AB702" i="1"/>
  <c r="AC702" i="1" s="1"/>
  <c r="Y702" i="1"/>
  <c r="Z702" i="1" s="1"/>
  <c r="AE533" i="1"/>
  <c r="AF533" i="1" s="1"/>
  <c r="AB533" i="1"/>
  <c r="AC533" i="1" s="1"/>
  <c r="Y533" i="1"/>
  <c r="Z533" i="1" s="1"/>
  <c r="AE1901" i="1"/>
  <c r="AF1901" i="1" s="1"/>
  <c r="AB1901" i="1"/>
  <c r="AC1901" i="1" s="1"/>
  <c r="Y1901" i="1"/>
  <c r="Z1901" i="1" s="1"/>
  <c r="AE92" i="1"/>
  <c r="AF92" i="1" s="1"/>
  <c r="AB92" i="1"/>
  <c r="AC92" i="1" s="1"/>
  <c r="Y92" i="1"/>
  <c r="Z92" i="1" s="1"/>
  <c r="AB561" i="1"/>
  <c r="AC561" i="1" s="1"/>
  <c r="AE561" i="1"/>
  <c r="AF561" i="1" s="1"/>
  <c r="Y561" i="1"/>
  <c r="Z561" i="1" s="1"/>
  <c r="AB314" i="1"/>
  <c r="AC314" i="1" s="1"/>
  <c r="AE314" i="1"/>
  <c r="AF314" i="1" s="1"/>
  <c r="Y314" i="1"/>
  <c r="Z314" i="1" s="1"/>
  <c r="AB1107" i="1"/>
  <c r="AC1107" i="1" s="1"/>
  <c r="AE1107" i="1"/>
  <c r="AF1107" i="1" s="1"/>
  <c r="Y1107" i="1"/>
  <c r="Z1107" i="1" s="1"/>
  <c r="AB1113" i="1"/>
  <c r="AC1113" i="1" s="1"/>
  <c r="AE1113" i="1"/>
  <c r="AF1113" i="1" s="1"/>
  <c r="Y1113" i="1"/>
  <c r="Z1113" i="1" s="1"/>
  <c r="AE1043" i="1"/>
  <c r="AF1043" i="1" s="1"/>
  <c r="AB1043" i="1"/>
  <c r="AC1043" i="1" s="1"/>
  <c r="Y1043" i="1"/>
  <c r="Z1043" i="1" s="1"/>
  <c r="AB1768" i="1"/>
  <c r="AC1768" i="1" s="1"/>
  <c r="AE1768" i="1"/>
  <c r="AF1768" i="1" s="1"/>
  <c r="Y1768" i="1"/>
  <c r="Z1768" i="1" s="1"/>
  <c r="AE720" i="1"/>
  <c r="AF720" i="1" s="1"/>
  <c r="AB720" i="1"/>
  <c r="AC720" i="1" s="1"/>
  <c r="Y720" i="1"/>
  <c r="Z720" i="1" s="1"/>
  <c r="AE1987" i="1"/>
  <c r="AF1987" i="1" s="1"/>
  <c r="AB1987" i="1"/>
  <c r="AC1987" i="1" s="1"/>
  <c r="Y1987" i="1"/>
  <c r="Z1987" i="1" s="1"/>
  <c r="AE1330" i="1"/>
  <c r="AF1330" i="1" s="1"/>
  <c r="AB1330" i="1"/>
  <c r="AC1330" i="1" s="1"/>
  <c r="Y1330" i="1"/>
  <c r="Z1330" i="1" s="1"/>
  <c r="AB1633" i="1"/>
  <c r="AC1633" i="1" s="1"/>
  <c r="AE1633" i="1"/>
  <c r="AF1633" i="1" s="1"/>
  <c r="Y1633" i="1"/>
  <c r="Z1633" i="1" s="1"/>
  <c r="AE931" i="1"/>
  <c r="AF931" i="1" s="1"/>
  <c r="AB931" i="1"/>
  <c r="AC931" i="1" s="1"/>
  <c r="Y931" i="1"/>
  <c r="Z931" i="1" s="1"/>
  <c r="AB1926" i="1"/>
  <c r="AC1926" i="1" s="1"/>
  <c r="AE1926" i="1"/>
  <c r="AF1926" i="1" s="1"/>
  <c r="Y1926" i="1"/>
  <c r="Z1926" i="1" s="1"/>
  <c r="AE1790" i="1"/>
  <c r="AF1790" i="1" s="1"/>
  <c r="AB1790" i="1"/>
  <c r="AC1790" i="1" s="1"/>
  <c r="Y1790" i="1"/>
  <c r="Z1790" i="1" s="1"/>
  <c r="AB615" i="1"/>
  <c r="AC615" i="1" s="1"/>
  <c r="AE615" i="1"/>
  <c r="AF615" i="1" s="1"/>
  <c r="Y615" i="1"/>
  <c r="Z615" i="1" s="1"/>
  <c r="AE364" i="1"/>
  <c r="AF364" i="1" s="1"/>
  <c r="AB364" i="1"/>
  <c r="AC364" i="1" s="1"/>
  <c r="Y364" i="1"/>
  <c r="Z364" i="1" s="1"/>
  <c r="AB285" i="1"/>
  <c r="AC285" i="1" s="1"/>
  <c r="AE285" i="1"/>
  <c r="AF285" i="1" s="1"/>
  <c r="Y285" i="1"/>
  <c r="Z285" i="1" s="1"/>
  <c r="AE467" i="1"/>
  <c r="AF467" i="1" s="1"/>
  <c r="AB467" i="1"/>
  <c r="AC467" i="1" s="1"/>
  <c r="Y467" i="1"/>
  <c r="Z467" i="1" s="1"/>
  <c r="AE337" i="1"/>
  <c r="AF337" i="1" s="1"/>
  <c r="AB337" i="1"/>
  <c r="AC337" i="1" s="1"/>
  <c r="Y337" i="1"/>
  <c r="Z337" i="1" s="1"/>
  <c r="AE1963" i="1"/>
  <c r="AF1963" i="1" s="1"/>
  <c r="AB1963" i="1"/>
  <c r="AC1963" i="1" s="1"/>
  <c r="Y1963" i="1"/>
  <c r="Z1963" i="1" s="1"/>
  <c r="AE617" i="1"/>
  <c r="AF617" i="1" s="1"/>
  <c r="AB617" i="1"/>
  <c r="AC617" i="1" s="1"/>
  <c r="Y617" i="1"/>
  <c r="Z617" i="1" s="1"/>
  <c r="AB1171" i="1"/>
  <c r="AC1171" i="1" s="1"/>
  <c r="AE1171" i="1"/>
  <c r="AF1171" i="1" s="1"/>
  <c r="Y1171" i="1"/>
  <c r="Z1171" i="1" s="1"/>
  <c r="AE405" i="1"/>
  <c r="AF405" i="1" s="1"/>
  <c r="AB405" i="1"/>
  <c r="AC405" i="1" s="1"/>
  <c r="Y405" i="1"/>
  <c r="Z405" i="1" s="1"/>
  <c r="AE1250" i="1"/>
  <c r="AF1250" i="1" s="1"/>
  <c r="AB1250" i="1"/>
  <c r="AC1250" i="1" s="1"/>
  <c r="Y1250" i="1"/>
  <c r="Z1250" i="1" s="1"/>
  <c r="AE357" i="1"/>
  <c r="AF357" i="1" s="1"/>
  <c r="AB357" i="1"/>
  <c r="AC357" i="1" s="1"/>
  <c r="Y357" i="1"/>
  <c r="Z357" i="1" s="1"/>
  <c r="AE1907" i="1"/>
  <c r="AF1907" i="1" s="1"/>
  <c r="AB1907" i="1"/>
  <c r="AC1907" i="1" s="1"/>
  <c r="Y1907" i="1"/>
  <c r="Z1907" i="1" s="1"/>
  <c r="AB896" i="1"/>
  <c r="AC896" i="1" s="1"/>
  <c r="AE896" i="1"/>
  <c r="AF896" i="1" s="1"/>
  <c r="Y896" i="1"/>
  <c r="Z896" i="1" s="1"/>
  <c r="AB159" i="1"/>
  <c r="AC159" i="1" s="1"/>
  <c r="AE159" i="1"/>
  <c r="AF159" i="1" s="1"/>
  <c r="Y159" i="1"/>
  <c r="Z159" i="1" s="1"/>
  <c r="AB1103" i="1"/>
  <c r="AC1103" i="1" s="1"/>
  <c r="AE1103" i="1"/>
  <c r="AF1103" i="1" s="1"/>
  <c r="Y1103" i="1"/>
  <c r="Z1103" i="1" s="1"/>
  <c r="AE1646" i="1"/>
  <c r="AF1646" i="1" s="1"/>
  <c r="AB1646" i="1"/>
  <c r="AC1646" i="1" s="1"/>
  <c r="Y1646" i="1"/>
  <c r="Z1646" i="1" s="1"/>
  <c r="AE412" i="1"/>
  <c r="AF412" i="1" s="1"/>
  <c r="AB412" i="1"/>
  <c r="AC412" i="1" s="1"/>
  <c r="Y412" i="1"/>
  <c r="Z412" i="1" s="1"/>
  <c r="AB1936" i="1"/>
  <c r="AC1936" i="1" s="1"/>
  <c r="AE1936" i="1"/>
  <c r="AF1936" i="1" s="1"/>
  <c r="Y1936" i="1"/>
  <c r="Z1936" i="1" s="1"/>
  <c r="AB1968" i="1"/>
  <c r="AC1968" i="1" s="1"/>
  <c r="AE1968" i="1"/>
  <c r="AF1968" i="1" s="1"/>
  <c r="Y1968" i="1"/>
  <c r="Z1968" i="1" s="1"/>
  <c r="AE1376" i="1"/>
  <c r="AF1376" i="1" s="1"/>
  <c r="AB1376" i="1"/>
  <c r="AC1376" i="1" s="1"/>
  <c r="Y1376" i="1"/>
  <c r="Z1376" i="1" s="1"/>
  <c r="AB672" i="1"/>
  <c r="AC672" i="1" s="1"/>
  <c r="AE672" i="1"/>
  <c r="AF672" i="1" s="1"/>
  <c r="Y672" i="1"/>
  <c r="Z672" i="1" s="1"/>
  <c r="AB1621" i="1"/>
  <c r="AC1621" i="1" s="1"/>
  <c r="AE1621" i="1"/>
  <c r="AF1621" i="1" s="1"/>
  <c r="Y1621" i="1"/>
  <c r="Z1621" i="1" s="1"/>
  <c r="AE1098" i="1"/>
  <c r="AF1098" i="1" s="1"/>
  <c r="AB1098" i="1"/>
  <c r="AC1098" i="1" s="1"/>
  <c r="Y1098" i="1"/>
  <c r="Z1098" i="1" s="1"/>
  <c r="AE1893" i="1"/>
  <c r="AF1893" i="1" s="1"/>
  <c r="AB1893" i="1"/>
  <c r="AC1893" i="1" s="1"/>
  <c r="Y1893" i="1"/>
  <c r="Z1893" i="1" s="1"/>
  <c r="AE10" i="1"/>
  <c r="AF10" i="1" s="1"/>
  <c r="AB10" i="1"/>
  <c r="AC10" i="1" s="1"/>
  <c r="Y10" i="1"/>
  <c r="Z10" i="1" s="1"/>
  <c r="AE1665" i="1"/>
  <c r="AF1665" i="1" s="1"/>
  <c r="AB1665" i="1"/>
  <c r="AC1665" i="1" s="1"/>
  <c r="Y1665" i="1"/>
  <c r="Z1665" i="1" s="1"/>
  <c r="AB492" i="1"/>
  <c r="AC492" i="1" s="1"/>
  <c r="AE492" i="1"/>
  <c r="AF492" i="1" s="1"/>
  <c r="Y492" i="1"/>
  <c r="Z492" i="1" s="1"/>
  <c r="AB1421" i="1"/>
  <c r="AC1421" i="1" s="1"/>
  <c r="AE1421" i="1"/>
  <c r="AF1421" i="1" s="1"/>
  <c r="Y1421" i="1"/>
  <c r="Z1421" i="1" s="1"/>
  <c r="AE523" i="1"/>
  <c r="AF523" i="1" s="1"/>
  <c r="AB523" i="1"/>
  <c r="AC523" i="1" s="1"/>
  <c r="Y523" i="1"/>
  <c r="Z523" i="1" s="1"/>
  <c r="AB1109" i="1"/>
  <c r="AC1109" i="1" s="1"/>
  <c r="AE1109" i="1"/>
  <c r="AF1109" i="1" s="1"/>
  <c r="Y1109" i="1"/>
  <c r="Z1109" i="1" s="1"/>
  <c r="AE1306" i="1"/>
  <c r="AF1306" i="1" s="1"/>
  <c r="AB1306" i="1"/>
  <c r="AC1306" i="1" s="1"/>
  <c r="Y1306" i="1"/>
  <c r="Z1306" i="1" s="1"/>
  <c r="AE396" i="1"/>
  <c r="AF396" i="1" s="1"/>
  <c r="AB396" i="1"/>
  <c r="AC396" i="1" s="1"/>
  <c r="Y396" i="1"/>
  <c r="Z396" i="1" s="1"/>
  <c r="AE825" i="1"/>
  <c r="AF825" i="1" s="1"/>
  <c r="AB825" i="1"/>
  <c r="AC825" i="1" s="1"/>
  <c r="Y825" i="1"/>
  <c r="Z825" i="1" s="1"/>
  <c r="AE377" i="1"/>
  <c r="AF377" i="1" s="1"/>
  <c r="AB377" i="1"/>
  <c r="AC377" i="1" s="1"/>
  <c r="Y377" i="1"/>
  <c r="Z377" i="1" s="1"/>
  <c r="AB866" i="1"/>
  <c r="AC866" i="1" s="1"/>
  <c r="AE866" i="1"/>
  <c r="AF866" i="1" s="1"/>
  <c r="Y866" i="1"/>
  <c r="Z866" i="1" s="1"/>
  <c r="AE154" i="1"/>
  <c r="AF154" i="1" s="1"/>
  <c r="AB154" i="1"/>
  <c r="AC154" i="1" s="1"/>
  <c r="Y154" i="1"/>
  <c r="Z154" i="1" s="1"/>
  <c r="AE469" i="1"/>
  <c r="AF469" i="1" s="1"/>
  <c r="AB469" i="1"/>
  <c r="AC469" i="1" s="1"/>
  <c r="Y469" i="1"/>
  <c r="Z469" i="1" s="1"/>
  <c r="AE146" i="1"/>
  <c r="AF146" i="1" s="1"/>
  <c r="AB146" i="1"/>
  <c r="AC146" i="1" s="1"/>
  <c r="Y146" i="1"/>
  <c r="Z146" i="1" s="1"/>
  <c r="AE843" i="1"/>
  <c r="AF843" i="1" s="1"/>
  <c r="AB843" i="1"/>
  <c r="AC843" i="1" s="1"/>
  <c r="Y843" i="1"/>
  <c r="Z843" i="1" s="1"/>
  <c r="AE645" i="1"/>
  <c r="AF645" i="1" s="1"/>
  <c r="AB645" i="1"/>
  <c r="AC645" i="1" s="1"/>
  <c r="Y645" i="1"/>
  <c r="Z645" i="1" s="1"/>
  <c r="AB1271" i="1"/>
  <c r="AC1271" i="1" s="1"/>
  <c r="AE1271" i="1"/>
  <c r="AF1271" i="1" s="1"/>
  <c r="Y1271" i="1"/>
  <c r="Z1271" i="1" s="1"/>
  <c r="AE1469" i="1"/>
  <c r="AF1469" i="1" s="1"/>
  <c r="AB1469" i="1"/>
  <c r="AC1469" i="1" s="1"/>
  <c r="Y1469" i="1"/>
  <c r="Z1469" i="1" s="1"/>
  <c r="AB744" i="1"/>
  <c r="AC744" i="1" s="1"/>
  <c r="AE744" i="1"/>
  <c r="AF744" i="1" s="1"/>
  <c r="Y744" i="1"/>
  <c r="Z744" i="1" s="1"/>
  <c r="AB99" i="1"/>
  <c r="AC99" i="1" s="1"/>
  <c r="AE99" i="1"/>
  <c r="AF99" i="1" s="1"/>
  <c r="Y99" i="1"/>
  <c r="Z99" i="1" s="1"/>
  <c r="AB1912" i="1"/>
  <c r="AC1912" i="1" s="1"/>
  <c r="AE1912" i="1"/>
  <c r="AF1912" i="1" s="1"/>
  <c r="Y1912" i="1"/>
  <c r="Z1912" i="1" s="1"/>
  <c r="AB1788" i="1"/>
  <c r="AC1788" i="1" s="1"/>
  <c r="AE1788" i="1"/>
  <c r="AF1788" i="1" s="1"/>
  <c r="Y1788" i="1"/>
  <c r="Z1788" i="1" s="1"/>
  <c r="AB1741" i="1"/>
  <c r="AC1741" i="1" s="1"/>
  <c r="AE1741" i="1"/>
  <c r="AF1741" i="1" s="1"/>
  <c r="Y1741" i="1"/>
  <c r="Z1741" i="1" s="1"/>
  <c r="AB525" i="1"/>
  <c r="AC525" i="1" s="1"/>
  <c r="AE525" i="1"/>
  <c r="AF525" i="1" s="1"/>
  <c r="Y525" i="1"/>
  <c r="Z525" i="1" s="1"/>
  <c r="AE1310" i="1"/>
  <c r="AF1310" i="1" s="1"/>
  <c r="AB1310" i="1"/>
  <c r="AC1310" i="1" s="1"/>
  <c r="Y1310" i="1"/>
  <c r="Z1310" i="1" s="1"/>
  <c r="AE897" i="1"/>
  <c r="AF897" i="1" s="1"/>
  <c r="AB897" i="1"/>
  <c r="AC897" i="1" s="1"/>
  <c r="Y897" i="1"/>
  <c r="Z897" i="1" s="1"/>
  <c r="AB1345" i="1"/>
  <c r="AC1345" i="1" s="1"/>
  <c r="AE1345" i="1"/>
  <c r="AF1345" i="1" s="1"/>
  <c r="Y1345" i="1"/>
  <c r="Z1345" i="1" s="1"/>
  <c r="AB139" i="1"/>
  <c r="AC139" i="1" s="1"/>
  <c r="AE139" i="1"/>
  <c r="AF139" i="1" s="1"/>
  <c r="Y139" i="1"/>
  <c r="Z139" i="1" s="1"/>
  <c r="AE1697" i="1"/>
  <c r="AF1697" i="1" s="1"/>
  <c r="AB1697" i="1"/>
  <c r="AC1697" i="1" s="1"/>
  <c r="Y1697" i="1"/>
  <c r="Z1697" i="1" s="1"/>
  <c r="AE1305" i="1"/>
  <c r="AF1305" i="1" s="1"/>
  <c r="AB1305" i="1"/>
  <c r="AC1305" i="1" s="1"/>
  <c r="Y1305" i="1"/>
  <c r="Z1305" i="1" s="1"/>
  <c r="AB824" i="1"/>
  <c r="AC824" i="1" s="1"/>
  <c r="AE824" i="1"/>
  <c r="AF824" i="1" s="1"/>
  <c r="Y824" i="1"/>
  <c r="Z824" i="1" s="1"/>
  <c r="AE1502" i="1"/>
  <c r="AF1502" i="1" s="1"/>
  <c r="AB1502" i="1"/>
  <c r="AC1502" i="1" s="1"/>
  <c r="Y1502" i="1"/>
  <c r="Z1502" i="1" s="1"/>
  <c r="AE490" i="1"/>
  <c r="AF490" i="1" s="1"/>
  <c r="AB490" i="1"/>
  <c r="AC490" i="1" s="1"/>
  <c r="Y490" i="1"/>
  <c r="Z490" i="1" s="1"/>
  <c r="AE742" i="1"/>
  <c r="AF742" i="1" s="1"/>
  <c r="AB742" i="1"/>
  <c r="AC742" i="1" s="1"/>
  <c r="Y742" i="1"/>
  <c r="Z742" i="1" s="1"/>
  <c r="AB384" i="1"/>
  <c r="AC384" i="1" s="1"/>
  <c r="AE384" i="1"/>
  <c r="AF384" i="1" s="1"/>
  <c r="Y384" i="1"/>
  <c r="Z384" i="1" s="1"/>
  <c r="AB1870" i="1"/>
  <c r="AC1870" i="1" s="1"/>
  <c r="AE1870" i="1"/>
  <c r="AF1870" i="1" s="1"/>
  <c r="Y1870" i="1"/>
  <c r="Z1870" i="1" s="1"/>
  <c r="AE1904" i="1"/>
  <c r="AF1904" i="1" s="1"/>
  <c r="AB1904" i="1"/>
  <c r="AC1904" i="1" s="1"/>
  <c r="Y1904" i="1"/>
  <c r="Z1904" i="1" s="1"/>
  <c r="AE228" i="1"/>
  <c r="AF228" i="1" s="1"/>
  <c r="AB228" i="1"/>
  <c r="AC228" i="1" s="1"/>
  <c r="Y228" i="1"/>
  <c r="Z228" i="1" s="1"/>
  <c r="AE736" i="1"/>
  <c r="AF736" i="1" s="1"/>
  <c r="AB736" i="1"/>
  <c r="AC736" i="1" s="1"/>
  <c r="Y736" i="1"/>
  <c r="Z736" i="1" s="1"/>
  <c r="AE1929" i="1"/>
  <c r="AF1929" i="1" s="1"/>
  <c r="AB1929" i="1"/>
  <c r="AC1929" i="1" s="1"/>
  <c r="Y1929" i="1"/>
  <c r="Z1929" i="1" s="1"/>
  <c r="AE1114" i="1"/>
  <c r="AF1114" i="1" s="1"/>
  <c r="AB1114" i="1"/>
  <c r="AC1114" i="1" s="1"/>
  <c r="Y1114" i="1"/>
  <c r="Z1114" i="1" s="1"/>
  <c r="AE1951" i="1"/>
  <c r="AF1951" i="1" s="1"/>
  <c r="AB1951" i="1"/>
  <c r="AC1951" i="1" s="1"/>
  <c r="Y1951" i="1"/>
  <c r="Z1951" i="1" s="1"/>
  <c r="AE1529" i="1"/>
  <c r="AF1529" i="1" s="1"/>
  <c r="AB1529" i="1"/>
  <c r="AC1529" i="1" s="1"/>
  <c r="Y1529" i="1"/>
  <c r="Z1529" i="1" s="1"/>
  <c r="AE889" i="1"/>
  <c r="AF889" i="1" s="1"/>
  <c r="AB889" i="1"/>
  <c r="AC889" i="1" s="1"/>
  <c r="Y889" i="1"/>
  <c r="Z889" i="1" s="1"/>
  <c r="AE1412" i="1"/>
  <c r="AF1412" i="1" s="1"/>
  <c r="AB1412" i="1"/>
  <c r="AC1412" i="1" s="1"/>
  <c r="Y1412" i="1"/>
  <c r="Z1412" i="1" s="1"/>
  <c r="AB848" i="1"/>
  <c r="AC848" i="1" s="1"/>
  <c r="AE848" i="1"/>
  <c r="AF848" i="1" s="1"/>
  <c r="Y848" i="1"/>
  <c r="Z848" i="1" s="1"/>
  <c r="AE1877" i="1"/>
  <c r="AF1877" i="1" s="1"/>
  <c r="AB1877" i="1"/>
  <c r="AC1877" i="1" s="1"/>
  <c r="Y1877" i="1"/>
  <c r="Z1877" i="1" s="1"/>
  <c r="AB368" i="1"/>
  <c r="AC368" i="1" s="1"/>
  <c r="AE368" i="1"/>
  <c r="AF368" i="1" s="1"/>
  <c r="Y368" i="1"/>
  <c r="Z368" i="1" s="1"/>
  <c r="AB704" i="1"/>
  <c r="AC704" i="1" s="1"/>
  <c r="AE704" i="1"/>
  <c r="AF704" i="1" s="1"/>
  <c r="Y704" i="1"/>
  <c r="Z704" i="1" s="1"/>
  <c r="AE280" i="1"/>
  <c r="AF280" i="1" s="1"/>
  <c r="AB280" i="1"/>
  <c r="AC280" i="1" s="1"/>
  <c r="Y280" i="1"/>
  <c r="Z280" i="1" s="1"/>
  <c r="AE724" i="1"/>
  <c r="AF724" i="1" s="1"/>
  <c r="AB724" i="1"/>
  <c r="AC724" i="1" s="1"/>
  <c r="Y724" i="1"/>
  <c r="Z724" i="1" s="1"/>
  <c r="AE516" i="1"/>
  <c r="AF516" i="1" s="1"/>
  <c r="AB516" i="1"/>
  <c r="AC516" i="1" s="1"/>
  <c r="Y516" i="1"/>
  <c r="Z516" i="1" s="1"/>
  <c r="AB1824" i="1"/>
  <c r="AC1824" i="1" s="1"/>
  <c r="AE1824" i="1"/>
  <c r="AF1824" i="1" s="1"/>
  <c r="Y1824" i="1"/>
  <c r="Z1824" i="1" s="1"/>
  <c r="AE1468" i="1"/>
  <c r="AF1468" i="1" s="1"/>
  <c r="AB1468" i="1"/>
  <c r="AC1468" i="1" s="1"/>
  <c r="Y1468" i="1"/>
  <c r="Z1468" i="1" s="1"/>
  <c r="AB1678" i="1"/>
  <c r="AC1678" i="1" s="1"/>
  <c r="AE1678" i="1"/>
  <c r="AF1678" i="1" s="1"/>
  <c r="Y1678" i="1"/>
  <c r="Z1678" i="1" s="1"/>
  <c r="AE1210" i="1"/>
  <c r="AF1210" i="1" s="1"/>
  <c r="AB1210" i="1"/>
  <c r="AC1210" i="1" s="1"/>
  <c r="Y1210" i="1"/>
  <c r="Z1210" i="1" s="1"/>
  <c r="AB398" i="1"/>
  <c r="AC398" i="1" s="1"/>
  <c r="AE398" i="1"/>
  <c r="AF398" i="1" s="1"/>
  <c r="Y398" i="1"/>
  <c r="Z398" i="1" s="1"/>
  <c r="AE1336" i="1"/>
  <c r="AF1336" i="1" s="1"/>
  <c r="AB1336" i="1"/>
  <c r="AC1336" i="1" s="1"/>
  <c r="Y1336" i="1"/>
  <c r="Z1336" i="1" s="1"/>
  <c r="AE354" i="1"/>
  <c r="AF354" i="1" s="1"/>
  <c r="AB354" i="1"/>
  <c r="AC354" i="1" s="1"/>
  <c r="Y354" i="1"/>
  <c r="Z354" i="1" s="1"/>
  <c r="AE689" i="1"/>
  <c r="AF689" i="1" s="1"/>
  <c r="AB689" i="1"/>
  <c r="AC689" i="1" s="1"/>
  <c r="Y689" i="1"/>
  <c r="Z689" i="1" s="1"/>
  <c r="AE1370" i="1"/>
  <c r="AF1370" i="1" s="1"/>
  <c r="AB1370" i="1"/>
  <c r="AC1370" i="1" s="1"/>
  <c r="Y1370" i="1"/>
  <c r="Z1370" i="1" s="1"/>
  <c r="AE958" i="1"/>
  <c r="AF958" i="1" s="1"/>
  <c r="AB958" i="1"/>
  <c r="AC958" i="1" s="1"/>
  <c r="Y958" i="1"/>
  <c r="Z958" i="1" s="1"/>
  <c r="AE877" i="1"/>
  <c r="AF877" i="1" s="1"/>
  <c r="AB877" i="1"/>
  <c r="AC877" i="1" s="1"/>
  <c r="Y877" i="1"/>
  <c r="Z877" i="1" s="1"/>
  <c r="AE1454" i="1"/>
  <c r="AF1454" i="1" s="1"/>
  <c r="AB1454" i="1"/>
  <c r="AC1454" i="1" s="1"/>
  <c r="Y1454" i="1"/>
  <c r="Z1454" i="1" s="1"/>
  <c r="AE1179" i="1"/>
  <c r="AF1179" i="1" s="1"/>
  <c r="AB1179" i="1"/>
  <c r="AC1179" i="1" s="1"/>
  <c r="Y1179" i="1"/>
  <c r="Z1179" i="1" s="1"/>
  <c r="AE1883" i="1"/>
  <c r="AF1883" i="1" s="1"/>
  <c r="AB1883" i="1"/>
  <c r="AC1883" i="1" s="1"/>
  <c r="Y1883" i="1"/>
  <c r="Z1883" i="1" s="1"/>
  <c r="AE553" i="1"/>
  <c r="AF553" i="1" s="1"/>
  <c r="AB553" i="1"/>
  <c r="AC553" i="1" s="1"/>
  <c r="Y553" i="1"/>
  <c r="Z553" i="1" s="1"/>
  <c r="AB1830" i="1"/>
  <c r="AC1830" i="1" s="1"/>
  <c r="AE1830" i="1"/>
  <c r="AF1830" i="1" s="1"/>
  <c r="Y1830" i="1"/>
  <c r="Z1830" i="1" s="1"/>
  <c r="AE817" i="1"/>
  <c r="AF817" i="1" s="1"/>
  <c r="AB817" i="1"/>
  <c r="AC817" i="1" s="1"/>
  <c r="Y817" i="1"/>
  <c r="Z817" i="1" s="1"/>
  <c r="AB1597" i="1"/>
  <c r="AC1597" i="1" s="1"/>
  <c r="AE1597" i="1"/>
  <c r="AF1597" i="1" s="1"/>
  <c r="Y1597" i="1"/>
  <c r="Z1597" i="1" s="1"/>
  <c r="AB372" i="1"/>
  <c r="AC372" i="1" s="1"/>
  <c r="AE372" i="1"/>
  <c r="AF372" i="1" s="1"/>
  <c r="Y372" i="1"/>
  <c r="Z372" i="1" s="1"/>
  <c r="AB1694" i="1"/>
  <c r="AC1694" i="1" s="1"/>
  <c r="AE1694" i="1"/>
  <c r="AF1694" i="1" s="1"/>
  <c r="Y1694" i="1"/>
  <c r="Z1694" i="1" s="1"/>
  <c r="AE315" i="1"/>
  <c r="AF315" i="1" s="1"/>
  <c r="AB315" i="1"/>
  <c r="AC315" i="1" s="1"/>
  <c r="Y315" i="1"/>
  <c r="Z315" i="1" s="1"/>
  <c r="AE1023" i="1"/>
  <c r="AF1023" i="1" s="1"/>
  <c r="AB1023" i="1"/>
  <c r="AC1023" i="1" s="1"/>
  <c r="Y1023" i="1"/>
  <c r="Z1023" i="1" s="1"/>
  <c r="AE837" i="1"/>
  <c r="AF837" i="1" s="1"/>
  <c r="AB837" i="1"/>
  <c r="AC837" i="1" s="1"/>
  <c r="Y837" i="1"/>
  <c r="Z837" i="1" s="1"/>
  <c r="AE130" i="1"/>
  <c r="AF130" i="1" s="1"/>
  <c r="AB130" i="1"/>
  <c r="AC130" i="1" s="1"/>
  <c r="Y130" i="1"/>
  <c r="Z130" i="1" s="1"/>
  <c r="AE1086" i="1"/>
  <c r="AF1086" i="1" s="1"/>
  <c r="AB1086" i="1"/>
  <c r="AC1086" i="1" s="1"/>
  <c r="Y1086" i="1"/>
  <c r="Z1086" i="1" s="1"/>
  <c r="AB1990" i="1"/>
  <c r="AC1990" i="1" s="1"/>
  <c r="Y1990" i="1"/>
  <c r="Z1990" i="1" s="1"/>
  <c r="AB1296" i="1"/>
  <c r="AC1296" i="1" s="1"/>
  <c r="AE1296" i="1"/>
  <c r="AF1296" i="1" s="1"/>
  <c r="Y1296" i="1"/>
  <c r="Z1296" i="1" s="1"/>
  <c r="AB1980" i="1"/>
  <c r="AC1980" i="1" s="1"/>
  <c r="AE1980" i="1"/>
  <c r="AF1980" i="1" s="1"/>
  <c r="Y1980" i="1"/>
  <c r="Z1980" i="1" s="1"/>
  <c r="AB1816" i="1"/>
  <c r="AC1816" i="1" s="1"/>
  <c r="AE1816" i="1"/>
  <c r="AF1816" i="1" s="1"/>
  <c r="Y1816" i="1"/>
  <c r="Z1816" i="1" s="1"/>
  <c r="AE1458" i="1"/>
  <c r="AF1458" i="1" s="1"/>
  <c r="AB1458" i="1"/>
  <c r="AC1458" i="1" s="1"/>
  <c r="Y1458" i="1"/>
  <c r="Z1458" i="1" s="1"/>
  <c r="AE1151" i="1"/>
  <c r="AF1151" i="1" s="1"/>
  <c r="AB1151" i="1"/>
  <c r="AC1151" i="1" s="1"/>
  <c r="Y1151" i="1"/>
  <c r="Z1151" i="1" s="1"/>
  <c r="AE751" i="1"/>
  <c r="AF751" i="1" s="1"/>
  <c r="AB751" i="1"/>
  <c r="AC751" i="1" s="1"/>
  <c r="Y751" i="1"/>
  <c r="Z751" i="1" s="1"/>
  <c r="AB1063" i="1"/>
  <c r="AC1063" i="1" s="1"/>
  <c r="AE1063" i="1"/>
  <c r="AF1063" i="1" s="1"/>
  <c r="Y1063" i="1"/>
  <c r="Z1063" i="1" s="1"/>
  <c r="AE717" i="1"/>
  <c r="AF717" i="1" s="1"/>
  <c r="AB717" i="1"/>
  <c r="AC717" i="1" s="1"/>
  <c r="Y717" i="1"/>
  <c r="Z717" i="1" s="1"/>
  <c r="AE1269" i="1"/>
  <c r="AF1269" i="1" s="1"/>
  <c r="AB1269" i="1"/>
  <c r="AC1269" i="1" s="1"/>
  <c r="Y1269" i="1"/>
  <c r="Z1269" i="1" s="1"/>
  <c r="AB1626" i="1"/>
  <c r="AC1626" i="1" s="1"/>
  <c r="AE1626" i="1"/>
  <c r="AF1626" i="1" s="1"/>
  <c r="Y1626" i="1"/>
  <c r="Z1626" i="1" s="1"/>
  <c r="AB1087" i="1"/>
  <c r="AC1087" i="1" s="1"/>
  <c r="AE1087" i="1"/>
  <c r="AF1087" i="1" s="1"/>
  <c r="Y1087" i="1"/>
  <c r="Z1087" i="1" s="1"/>
  <c r="AE1079" i="1"/>
  <c r="AF1079" i="1" s="1"/>
  <c r="AB1079" i="1"/>
  <c r="AC1079" i="1" s="1"/>
  <c r="Y1079" i="1"/>
  <c r="Z1079" i="1" s="1"/>
  <c r="AE115" i="1"/>
  <c r="AF115" i="1" s="1"/>
  <c r="AB115" i="1"/>
  <c r="AC115" i="1" s="1"/>
  <c r="Y115" i="1"/>
  <c r="Z115" i="1" s="1"/>
  <c r="AE1062" i="1"/>
  <c r="AF1062" i="1" s="1"/>
  <c r="AB1062" i="1"/>
  <c r="AC1062" i="1" s="1"/>
  <c r="Y1062" i="1"/>
  <c r="Z1062" i="1" s="1"/>
  <c r="AE173" i="1"/>
  <c r="AF173" i="1" s="1"/>
  <c r="AB173" i="1"/>
  <c r="AC173" i="1" s="1"/>
  <c r="Y173" i="1"/>
  <c r="Z173" i="1" s="1"/>
  <c r="AE1238" i="1"/>
  <c r="AF1238" i="1" s="1"/>
  <c r="AB1238" i="1"/>
  <c r="AC1238" i="1" s="1"/>
  <c r="Y1238" i="1"/>
  <c r="Z1238" i="1" s="1"/>
  <c r="AE1473" i="1"/>
  <c r="AF1473" i="1" s="1"/>
  <c r="AB1473" i="1"/>
  <c r="AC1473" i="1" s="1"/>
  <c r="Y1473" i="1"/>
  <c r="Z1473" i="1" s="1"/>
  <c r="AB255" i="1"/>
  <c r="AC255" i="1" s="1"/>
  <c r="AE255" i="1"/>
  <c r="AF255" i="1" s="1"/>
  <c r="Y255" i="1"/>
  <c r="Z255" i="1" s="1"/>
  <c r="AE1861" i="1"/>
  <c r="AF1861" i="1" s="1"/>
  <c r="AB1861" i="1"/>
  <c r="AC1861" i="1" s="1"/>
  <c r="Y1861" i="1"/>
  <c r="Z1861" i="1" s="1"/>
  <c r="AE1971" i="1"/>
  <c r="AF1971" i="1" s="1"/>
  <c r="AB1971" i="1"/>
  <c r="AC1971" i="1" s="1"/>
  <c r="Y1971" i="1"/>
  <c r="Z1971" i="1" s="1"/>
  <c r="AE1562" i="1"/>
  <c r="AF1562" i="1" s="1"/>
  <c r="AB1562" i="1"/>
  <c r="AC1562" i="1" s="1"/>
  <c r="Y1562" i="1"/>
  <c r="Z1562" i="1" s="1"/>
  <c r="AE236" i="1"/>
  <c r="AF236" i="1" s="1"/>
  <c r="AB236" i="1"/>
  <c r="AC236" i="1" s="1"/>
  <c r="Y236" i="1"/>
  <c r="Z236" i="1" s="1"/>
  <c r="AE1379" i="1"/>
  <c r="AF1379" i="1" s="1"/>
  <c r="AB1379" i="1"/>
  <c r="AC1379" i="1" s="1"/>
  <c r="Y1379" i="1"/>
  <c r="Z1379" i="1" s="1"/>
  <c r="AE1565" i="1"/>
  <c r="AF1565" i="1" s="1"/>
  <c r="AB1565" i="1"/>
  <c r="AC1565" i="1" s="1"/>
  <c r="Y1565" i="1"/>
  <c r="Z1565" i="1" s="1"/>
  <c r="AB723" i="1"/>
  <c r="AC723" i="1" s="1"/>
  <c r="AE723" i="1"/>
  <c r="AF723" i="1" s="1"/>
  <c r="Y723" i="1"/>
  <c r="Z723" i="1" s="1"/>
  <c r="AB932" i="1"/>
  <c r="AC932" i="1" s="1"/>
  <c r="AE932" i="1"/>
  <c r="AF932" i="1" s="1"/>
  <c r="Y932" i="1"/>
  <c r="Z932" i="1" s="1"/>
  <c r="AE965" i="1"/>
  <c r="AF965" i="1" s="1"/>
  <c r="AB965" i="1"/>
  <c r="AC965" i="1" s="1"/>
  <c r="Y965" i="1"/>
  <c r="Z965" i="1" s="1"/>
  <c r="AB993" i="1"/>
  <c r="AC993" i="1" s="1"/>
  <c r="AE993" i="1"/>
  <c r="AF993" i="1" s="1"/>
  <c r="Y993" i="1"/>
  <c r="Z993" i="1" s="1"/>
  <c r="AB36" i="1"/>
  <c r="AC36" i="1" s="1"/>
  <c r="AE36" i="1"/>
  <c r="AF36" i="1" s="1"/>
  <c r="Y36" i="1"/>
  <c r="Z36" i="1" s="1"/>
  <c r="AB1878" i="1"/>
  <c r="AC1878" i="1" s="1"/>
  <c r="AE1878" i="1"/>
  <c r="AF1878" i="1" s="1"/>
  <c r="Y1878" i="1"/>
  <c r="Z1878" i="1" s="1"/>
  <c r="AB852" i="1"/>
  <c r="AC852" i="1" s="1"/>
  <c r="AE852" i="1"/>
  <c r="AF852" i="1" s="1"/>
  <c r="Y852" i="1"/>
  <c r="Z852" i="1" s="1"/>
  <c r="AB1223" i="1"/>
  <c r="AC1223" i="1" s="1"/>
  <c r="AE1223" i="1"/>
  <c r="AF1223" i="1" s="1"/>
  <c r="Y1223" i="1"/>
  <c r="Z1223" i="1" s="1"/>
  <c r="AE517" i="1"/>
  <c r="AF517" i="1" s="1"/>
  <c r="AB517" i="1"/>
  <c r="AC517" i="1" s="1"/>
  <c r="Y517" i="1"/>
  <c r="Z517" i="1" s="1"/>
  <c r="AE385" i="1"/>
  <c r="AF385" i="1" s="1"/>
  <c r="AB385" i="1"/>
  <c r="AC385" i="1" s="1"/>
  <c r="Y385" i="1"/>
  <c r="Z385" i="1" s="1"/>
  <c r="AB1970" i="1"/>
  <c r="AC1970" i="1" s="1"/>
  <c r="AE1970" i="1"/>
  <c r="AF1970" i="1" s="1"/>
  <c r="Y1970" i="1"/>
  <c r="Z1970" i="1" s="1"/>
  <c r="AE323" i="1"/>
  <c r="AF323" i="1" s="1"/>
  <c r="AB323" i="1"/>
  <c r="AC323" i="1" s="1"/>
  <c r="Y323" i="1"/>
  <c r="Z323" i="1" s="1"/>
  <c r="AB1910" i="1"/>
  <c r="AC1910" i="1" s="1"/>
  <c r="AE1910" i="1"/>
  <c r="AF1910" i="1" s="1"/>
  <c r="Y1910" i="1"/>
  <c r="Z1910" i="1" s="1"/>
  <c r="AE767" i="1"/>
  <c r="AF767" i="1" s="1"/>
  <c r="AB767" i="1"/>
  <c r="AC767" i="1" s="1"/>
  <c r="Y767" i="1"/>
  <c r="Z767" i="1" s="1"/>
  <c r="AE1097" i="1"/>
  <c r="AF1097" i="1" s="1"/>
  <c r="AB1097" i="1"/>
  <c r="AC1097" i="1" s="1"/>
  <c r="Y1097" i="1"/>
  <c r="Z1097" i="1" s="1"/>
  <c r="AB1143" i="1"/>
  <c r="AC1143" i="1" s="1"/>
  <c r="AE1143" i="1"/>
  <c r="AF1143" i="1" s="1"/>
  <c r="Y1143" i="1"/>
  <c r="Z1143" i="1" s="1"/>
  <c r="AE1212" i="1"/>
  <c r="AF1212" i="1" s="1"/>
  <c r="AB1212" i="1"/>
  <c r="AC1212" i="1" s="1"/>
  <c r="Y1212" i="1"/>
  <c r="Z1212" i="1" s="1"/>
  <c r="AE1102" i="1"/>
  <c r="AF1102" i="1" s="1"/>
  <c r="AB1102" i="1"/>
  <c r="AC1102" i="1" s="1"/>
  <c r="Y1102" i="1"/>
  <c r="Z1102" i="1" s="1"/>
  <c r="AB87" i="1"/>
  <c r="AC87" i="1" s="1"/>
  <c r="AE87" i="1"/>
  <c r="AF87" i="1" s="1"/>
  <c r="Y87" i="1"/>
  <c r="Z87" i="1" s="1"/>
  <c r="AE1613" i="1"/>
  <c r="AF1613" i="1" s="1"/>
  <c r="AB1613" i="1"/>
  <c r="AC1613" i="1" s="1"/>
  <c r="Y1613" i="1"/>
  <c r="Z1613" i="1" s="1"/>
  <c r="AB7" i="1"/>
  <c r="AC7" i="1" s="1"/>
  <c r="AE7" i="1"/>
  <c r="Y7" i="1"/>
  <c r="Z7" i="1" s="1"/>
  <c r="AB1732" i="1"/>
  <c r="AC1732" i="1" s="1"/>
  <c r="AE1732" i="1"/>
  <c r="AF1732" i="1" s="1"/>
  <c r="Y1732" i="1"/>
  <c r="Z1732" i="1" s="1"/>
  <c r="AB1584" i="1"/>
  <c r="AC1584" i="1" s="1"/>
  <c r="AE1584" i="1"/>
  <c r="AF1584" i="1" s="1"/>
  <c r="Y1584" i="1"/>
  <c r="Z1584" i="1" s="1"/>
  <c r="AE1760" i="1"/>
  <c r="AF1760" i="1" s="1"/>
  <c r="AB1760" i="1"/>
  <c r="AC1760" i="1" s="1"/>
  <c r="Y1760" i="1"/>
  <c r="Z1760" i="1" s="1"/>
  <c r="AE1108" i="1"/>
  <c r="AF1108" i="1" s="1"/>
  <c r="AB1108" i="1"/>
  <c r="AC1108" i="1" s="1"/>
  <c r="Y1108" i="1"/>
  <c r="Z1108" i="1" s="1"/>
  <c r="AE185" i="1"/>
  <c r="AF185" i="1" s="1"/>
  <c r="AB185" i="1"/>
  <c r="AC185" i="1" s="1"/>
  <c r="Y185" i="1"/>
  <c r="Z185" i="1" s="1"/>
  <c r="AB1276" i="1"/>
  <c r="AC1276" i="1" s="1"/>
  <c r="AE1276" i="1"/>
  <c r="AF1276" i="1" s="1"/>
  <c r="Y1276" i="1"/>
  <c r="Z1276" i="1" s="1"/>
  <c r="AE1467" i="1"/>
  <c r="AF1467" i="1" s="1"/>
  <c r="AB1467" i="1"/>
  <c r="AC1467" i="1" s="1"/>
  <c r="Y1467" i="1"/>
  <c r="Z1467" i="1" s="1"/>
  <c r="AB1849" i="1"/>
  <c r="AC1849" i="1" s="1"/>
  <c r="AE1849" i="1"/>
  <c r="AF1849" i="1" s="1"/>
  <c r="Y1849" i="1"/>
  <c r="Z1849" i="1" s="1"/>
  <c r="AB474" i="1"/>
  <c r="AC474" i="1" s="1"/>
  <c r="AE474" i="1"/>
  <c r="AF474" i="1" s="1"/>
  <c r="Y474" i="1"/>
  <c r="Z474" i="1" s="1"/>
  <c r="AE613" i="1"/>
  <c r="AF613" i="1" s="1"/>
  <c r="AB613" i="1"/>
  <c r="AC613" i="1" s="1"/>
  <c r="Y613" i="1"/>
  <c r="Z613" i="1" s="1"/>
  <c r="AE497" i="1"/>
  <c r="AF497" i="1" s="1"/>
  <c r="AB497" i="1"/>
  <c r="AC497" i="1" s="1"/>
  <c r="Y497" i="1"/>
  <c r="Z497" i="1" s="1"/>
  <c r="AE1863" i="1"/>
  <c r="AF1863" i="1" s="1"/>
  <c r="AB1863" i="1"/>
  <c r="AC1863" i="1" s="1"/>
  <c r="Y1863" i="1"/>
  <c r="Z1863" i="1" s="1"/>
  <c r="AB536" i="1"/>
  <c r="AC536" i="1" s="1"/>
  <c r="AE536" i="1"/>
  <c r="AF536" i="1" s="1"/>
  <c r="Y536" i="1"/>
  <c r="Z536" i="1" s="1"/>
  <c r="AB916" i="1"/>
  <c r="AC916" i="1" s="1"/>
  <c r="AE916" i="1"/>
  <c r="AF916" i="1" s="1"/>
  <c r="Y916" i="1"/>
  <c r="Z916" i="1" s="1"/>
  <c r="AB45" i="1"/>
  <c r="AC45" i="1" s="1"/>
  <c r="AE45" i="1"/>
  <c r="AF45" i="1" s="1"/>
  <c r="Y45" i="1"/>
  <c r="Z45" i="1" s="1"/>
  <c r="AE463" i="1"/>
  <c r="AF463" i="1" s="1"/>
  <c r="AB463" i="1"/>
  <c r="AC463" i="1" s="1"/>
  <c r="Y463" i="1"/>
  <c r="Z463" i="1" s="1"/>
  <c r="AB908" i="1"/>
  <c r="AC908" i="1" s="1"/>
  <c r="AE908" i="1"/>
  <c r="AF908" i="1" s="1"/>
  <c r="Y908" i="1"/>
  <c r="Z908" i="1" s="1"/>
  <c r="AE1637" i="1"/>
  <c r="AF1637" i="1" s="1"/>
  <c r="AB1637" i="1"/>
  <c r="AC1637" i="1" s="1"/>
  <c r="Y1637" i="1"/>
  <c r="Z1637" i="1" s="1"/>
  <c r="AB795" i="1"/>
  <c r="AC795" i="1" s="1"/>
  <c r="AE795" i="1"/>
  <c r="AF795" i="1" s="1"/>
  <c r="Y795" i="1"/>
  <c r="Z795" i="1" s="1"/>
  <c r="AE1919" i="1"/>
  <c r="AF1919" i="1" s="1"/>
  <c r="AB1919" i="1"/>
  <c r="AC1919" i="1" s="1"/>
  <c r="Y1919" i="1"/>
  <c r="Z1919" i="1" s="1"/>
  <c r="AB1357" i="1"/>
  <c r="AC1357" i="1" s="1"/>
  <c r="AE1357" i="1"/>
  <c r="AF1357" i="1" s="1"/>
  <c r="Y1357" i="1"/>
  <c r="Z1357" i="1" s="1"/>
  <c r="AE1521" i="1"/>
  <c r="AF1521" i="1" s="1"/>
  <c r="AB1521" i="1"/>
  <c r="AC1521" i="1" s="1"/>
  <c r="Y1521" i="1"/>
  <c r="Z1521" i="1" s="1"/>
  <c r="AB452" i="1"/>
  <c r="AC452" i="1" s="1"/>
  <c r="AE452" i="1"/>
  <c r="AF452" i="1" s="1"/>
  <c r="Y452" i="1"/>
  <c r="Z452" i="1" s="1"/>
  <c r="AB1542" i="1"/>
  <c r="AC1542" i="1" s="1"/>
  <c r="AE1542" i="1"/>
  <c r="AF1542" i="1" s="1"/>
  <c r="Y1542" i="1"/>
  <c r="Z1542" i="1" s="1"/>
  <c r="AB230" i="1"/>
  <c r="AC230" i="1" s="1"/>
  <c r="AE230" i="1"/>
  <c r="AF230" i="1" s="1"/>
  <c r="Y230" i="1"/>
  <c r="Z230" i="1" s="1"/>
  <c r="AE670" i="1"/>
  <c r="AF670" i="1" s="1"/>
  <c r="AB670" i="1"/>
  <c r="AC670" i="1" s="1"/>
  <c r="Y670" i="1"/>
  <c r="Z670" i="1" s="1"/>
  <c r="AE1284" i="1"/>
  <c r="AF1284" i="1" s="1"/>
  <c r="AB1284" i="1"/>
  <c r="AC1284" i="1" s="1"/>
  <c r="Y1284" i="1"/>
  <c r="Z1284" i="1" s="1"/>
  <c r="AB1037" i="1"/>
  <c r="AC1037" i="1" s="1"/>
  <c r="AE1037" i="1"/>
  <c r="AF1037" i="1" s="1"/>
  <c r="Y1037" i="1"/>
  <c r="Z1037" i="1" s="1"/>
  <c r="AE1571" i="1"/>
  <c r="AF1571" i="1" s="1"/>
  <c r="AB1571" i="1"/>
  <c r="AC1571" i="1" s="1"/>
  <c r="Y1571" i="1"/>
  <c r="Z1571" i="1" s="1"/>
  <c r="AB604" i="1"/>
  <c r="AC604" i="1" s="1"/>
  <c r="Y604" i="1"/>
  <c r="Z604" i="1" s="1"/>
  <c r="AE604" i="1"/>
  <c r="AF604" i="1" s="1"/>
  <c r="AB1588" i="1"/>
  <c r="AC1588" i="1" s="1"/>
  <c r="AE1588" i="1"/>
  <c r="AF1588" i="1" s="1"/>
  <c r="Y1588" i="1"/>
  <c r="Z1588" i="1" s="1"/>
  <c r="AE515" i="1"/>
  <c r="AF515" i="1" s="1"/>
  <c r="AB515" i="1"/>
  <c r="AC515" i="1" s="1"/>
  <c r="Y515" i="1"/>
  <c r="Z515" i="1" s="1"/>
  <c r="AE1775" i="1"/>
  <c r="AF1775" i="1" s="1"/>
  <c r="AB1775" i="1"/>
  <c r="AC1775" i="1" s="1"/>
  <c r="Y1775" i="1"/>
  <c r="Z1775" i="1" s="1"/>
  <c r="AE576" i="1"/>
  <c r="AF576" i="1" s="1"/>
  <c r="AB576" i="1"/>
  <c r="AC576" i="1" s="1"/>
  <c r="Y576" i="1"/>
  <c r="Z576" i="1" s="1"/>
  <c r="AB1848" i="1"/>
  <c r="AC1848" i="1" s="1"/>
  <c r="AE1848" i="1"/>
  <c r="AF1848" i="1" s="1"/>
  <c r="Y1848" i="1"/>
  <c r="Z1848" i="1" s="1"/>
  <c r="AB25" i="1"/>
  <c r="AC25" i="1" s="1"/>
  <c r="Y25" i="1"/>
  <c r="Z25" i="1" s="1"/>
  <c r="AE25" i="1"/>
  <c r="AF25" i="1" s="1"/>
  <c r="AB1999" i="1"/>
  <c r="AC1999" i="1" s="1"/>
  <c r="Y1999" i="1"/>
  <c r="Z1999" i="1" s="1"/>
  <c r="AE1611" i="1"/>
  <c r="AF1611" i="1" s="1"/>
  <c r="AB1611" i="1"/>
  <c r="AC1611" i="1" s="1"/>
  <c r="Y1611" i="1"/>
  <c r="Z1611" i="1" s="1"/>
  <c r="AE594" i="1"/>
  <c r="AF594" i="1" s="1"/>
  <c r="AB594" i="1"/>
  <c r="AC594" i="1" s="1"/>
  <c r="Y594" i="1"/>
  <c r="Z594" i="1" s="1"/>
  <c r="AB322" i="1"/>
  <c r="AC322" i="1" s="1"/>
  <c r="AE322" i="1"/>
  <c r="AF322" i="1" s="1"/>
  <c r="Y322" i="1"/>
  <c r="Z322" i="1" s="1"/>
  <c r="AE367" i="1"/>
  <c r="AF367" i="1" s="1"/>
  <c r="AB367" i="1"/>
  <c r="AC367" i="1" s="1"/>
  <c r="Y367" i="1"/>
  <c r="Z367" i="1" s="1"/>
  <c r="AE313" i="1"/>
  <c r="AF313" i="1" s="1"/>
  <c r="AB313" i="1"/>
  <c r="AC313" i="1" s="1"/>
  <c r="Y313" i="1"/>
  <c r="Z313" i="1" s="1"/>
  <c r="AE898" i="1"/>
  <c r="AF898" i="1" s="1"/>
  <c r="AB898" i="1"/>
  <c r="AC898" i="1" s="1"/>
  <c r="Y898" i="1"/>
  <c r="Z898" i="1" s="1"/>
  <c r="AE1544" i="1"/>
  <c r="AF1544" i="1" s="1"/>
  <c r="AB1544" i="1"/>
  <c r="AC1544" i="1" s="1"/>
  <c r="Y1544" i="1"/>
  <c r="Z1544" i="1" s="1"/>
  <c r="AE905" i="1"/>
  <c r="AF905" i="1" s="1"/>
  <c r="AB905" i="1"/>
  <c r="AC905" i="1" s="1"/>
  <c r="Y905" i="1"/>
  <c r="Z905" i="1" s="1"/>
  <c r="AE1422" i="1"/>
  <c r="AF1422" i="1" s="1"/>
  <c r="AB1422" i="1"/>
  <c r="AC1422" i="1" s="1"/>
  <c r="Y1422" i="1"/>
  <c r="Z1422" i="1" s="1"/>
  <c r="AE1448" i="1"/>
  <c r="AF1448" i="1" s="1"/>
  <c r="AB1448" i="1"/>
  <c r="AC1448" i="1" s="1"/>
  <c r="Y1448" i="1"/>
  <c r="Z1448" i="1" s="1"/>
  <c r="AE917" i="1"/>
  <c r="AF917" i="1" s="1"/>
  <c r="AB917" i="1"/>
  <c r="AC917" i="1" s="1"/>
  <c r="Y917" i="1"/>
  <c r="Z917" i="1" s="1"/>
  <c r="AE846" i="1"/>
  <c r="AF846" i="1" s="1"/>
  <c r="AB846" i="1"/>
  <c r="AC846" i="1" s="1"/>
  <c r="Y846" i="1"/>
  <c r="Z846" i="1" s="1"/>
  <c r="AE426" i="1"/>
  <c r="AF426" i="1" s="1"/>
  <c r="AB426" i="1"/>
  <c r="AC426" i="1" s="1"/>
  <c r="Y426" i="1"/>
  <c r="Z426" i="1" s="1"/>
  <c r="AB524" i="1"/>
  <c r="AC524" i="1" s="1"/>
  <c r="AE524" i="1"/>
  <c r="AF524" i="1" s="1"/>
  <c r="Y524" i="1"/>
  <c r="Z524" i="1" s="1"/>
  <c r="AB758" i="1"/>
  <c r="AC758" i="1" s="1"/>
  <c r="AE758" i="1"/>
  <c r="AF758" i="1" s="1"/>
  <c r="Y758" i="1"/>
  <c r="Z758" i="1" s="1"/>
  <c r="AE1264" i="1"/>
  <c r="AF1264" i="1" s="1"/>
  <c r="AB1264" i="1"/>
  <c r="AC1264" i="1" s="1"/>
  <c r="Y1264" i="1"/>
  <c r="Z1264" i="1" s="1"/>
  <c r="AE1416" i="1"/>
  <c r="AF1416" i="1" s="1"/>
  <c r="AB1416" i="1"/>
  <c r="AC1416" i="1" s="1"/>
  <c r="Y1416" i="1"/>
  <c r="Z1416" i="1" s="1"/>
  <c r="AB1367" i="1"/>
  <c r="AC1367" i="1" s="1"/>
  <c r="AE1367" i="1"/>
  <c r="AF1367" i="1" s="1"/>
  <c r="Y1367" i="1"/>
  <c r="Z1367" i="1" s="1"/>
  <c r="AE1821" i="1"/>
  <c r="AF1821" i="1" s="1"/>
  <c r="AB1821" i="1"/>
  <c r="AC1821" i="1" s="1"/>
  <c r="Y1821" i="1"/>
  <c r="Z1821" i="1" s="1"/>
  <c r="AE1260" i="1"/>
  <c r="AF1260" i="1" s="1"/>
  <c r="AB1260" i="1"/>
  <c r="AC1260" i="1" s="1"/>
  <c r="Y1260" i="1"/>
  <c r="Z1260" i="1" s="1"/>
  <c r="AB585" i="1"/>
  <c r="AC585" i="1" s="1"/>
  <c r="AE585" i="1"/>
  <c r="AF585" i="1" s="1"/>
  <c r="Y585" i="1"/>
  <c r="Z585" i="1" s="1"/>
  <c r="AE684" i="1"/>
  <c r="AF684" i="1" s="1"/>
  <c r="AB684" i="1"/>
  <c r="AC684" i="1" s="1"/>
  <c r="Y684" i="1"/>
  <c r="Z684" i="1" s="1"/>
  <c r="AB1711" i="1"/>
  <c r="AC1711" i="1" s="1"/>
  <c r="AE1711" i="1"/>
  <c r="AF1711" i="1" s="1"/>
  <c r="Y1711" i="1"/>
  <c r="Z1711" i="1" s="1"/>
  <c r="AB1001" i="1"/>
  <c r="AC1001" i="1" s="1"/>
  <c r="AE1001" i="1"/>
  <c r="AF1001" i="1" s="1"/>
  <c r="Y1001" i="1"/>
  <c r="Z1001" i="1" s="1"/>
  <c r="AB1331" i="1"/>
  <c r="AC1331" i="1" s="1"/>
  <c r="AE1331" i="1"/>
  <c r="AF1331" i="1" s="1"/>
  <c r="Y1331" i="1"/>
  <c r="Z1331" i="1" s="1"/>
  <c r="AB39" i="1"/>
  <c r="AC39" i="1" s="1"/>
  <c r="AE39" i="1"/>
  <c r="AF39" i="1" s="1"/>
  <c r="Y39" i="1"/>
  <c r="Z39" i="1" s="1"/>
  <c r="AE1359" i="1"/>
  <c r="AF1359" i="1" s="1"/>
  <c r="AB1359" i="1"/>
  <c r="AC1359" i="1" s="1"/>
  <c r="Y1359" i="1"/>
  <c r="Z1359" i="1" s="1"/>
  <c r="AE652" i="1"/>
  <c r="AF652" i="1" s="1"/>
  <c r="AB652" i="1"/>
  <c r="AC652" i="1" s="1"/>
  <c r="Y652" i="1"/>
  <c r="Z652" i="1" s="1"/>
  <c r="AE814" i="1"/>
  <c r="AF814" i="1" s="1"/>
  <c r="AB814" i="1"/>
  <c r="AC814" i="1" s="1"/>
  <c r="Y814" i="1"/>
  <c r="Z814" i="1" s="1"/>
  <c r="AB1942" i="1"/>
  <c r="AC1942" i="1" s="1"/>
  <c r="AE1942" i="1"/>
  <c r="AF1942" i="1" s="1"/>
  <c r="Y1942" i="1"/>
  <c r="Z1942" i="1" s="1"/>
  <c r="AB1417" i="1"/>
  <c r="AC1417" i="1" s="1"/>
  <c r="AE1417" i="1"/>
  <c r="AF1417" i="1" s="1"/>
  <c r="Y1417" i="1"/>
  <c r="Z1417" i="1" s="1"/>
  <c r="AE511" i="1"/>
  <c r="AF511" i="1" s="1"/>
  <c r="AB511" i="1"/>
  <c r="AC511" i="1" s="1"/>
  <c r="Y511" i="1"/>
  <c r="Z511" i="1" s="1"/>
  <c r="AE1841" i="1"/>
  <c r="AF1841" i="1" s="1"/>
  <c r="AB1841" i="1"/>
  <c r="AC1841" i="1" s="1"/>
  <c r="Y1841" i="1"/>
  <c r="Z1841" i="1" s="1"/>
  <c r="AE102" i="1"/>
  <c r="AF102" i="1" s="1"/>
  <c r="AB102" i="1"/>
  <c r="AC102" i="1" s="1"/>
  <c r="Y102" i="1"/>
  <c r="Z102" i="1" s="1"/>
  <c r="AB408" i="1"/>
  <c r="AC408" i="1" s="1"/>
  <c r="AE408" i="1"/>
  <c r="AF408" i="1" s="1"/>
  <c r="Y408" i="1"/>
  <c r="Z408" i="1" s="1"/>
  <c r="AE1119" i="1"/>
  <c r="AF1119" i="1" s="1"/>
  <c r="AB1119" i="1"/>
  <c r="AC1119" i="1" s="1"/>
  <c r="Y1119" i="1"/>
  <c r="Z1119" i="1" s="1"/>
  <c r="AE575" i="1"/>
  <c r="AF575" i="1" s="1"/>
  <c r="AB575" i="1"/>
  <c r="AC575" i="1" s="1"/>
  <c r="Y575" i="1"/>
  <c r="Z575" i="1" s="1"/>
  <c r="AE982" i="1"/>
  <c r="AF982" i="1" s="1"/>
  <c r="AB982" i="1"/>
  <c r="AC982" i="1" s="1"/>
  <c r="Y982" i="1"/>
  <c r="Z982" i="1" s="1"/>
  <c r="AB708" i="1"/>
  <c r="AC708" i="1" s="1"/>
  <c r="AE708" i="1"/>
  <c r="AF708" i="1" s="1"/>
  <c r="Y708" i="1"/>
  <c r="Z708" i="1" s="1"/>
  <c r="AE1388" i="1"/>
  <c r="AF1388" i="1" s="1"/>
  <c r="AB1388" i="1"/>
  <c r="AC1388" i="1" s="1"/>
  <c r="Y1388" i="1"/>
  <c r="Z1388" i="1" s="1"/>
  <c r="AE802" i="1"/>
  <c r="AF802" i="1" s="1"/>
  <c r="AB802" i="1"/>
  <c r="AC802" i="1" s="1"/>
  <c r="Y802" i="1"/>
  <c r="Z802" i="1" s="1"/>
  <c r="AE900" i="1"/>
  <c r="AF900" i="1" s="1"/>
  <c r="AB900" i="1"/>
  <c r="AC900" i="1" s="1"/>
  <c r="Y900" i="1"/>
  <c r="Z900" i="1" s="1"/>
  <c r="AE1693" i="1"/>
  <c r="AF1693" i="1" s="1"/>
  <c r="AB1693" i="1"/>
  <c r="AC1693" i="1" s="1"/>
  <c r="Y1693" i="1"/>
  <c r="Z1693" i="1" s="1"/>
  <c r="AE275" i="1"/>
  <c r="AF275" i="1" s="1"/>
  <c r="AB275" i="1"/>
  <c r="AC275" i="1" s="1"/>
  <c r="Y275" i="1"/>
  <c r="Z275" i="1" s="1"/>
  <c r="AE1378" i="1"/>
  <c r="AF1378" i="1" s="1"/>
  <c r="AB1378" i="1"/>
  <c r="AC1378" i="1" s="1"/>
  <c r="Y1378" i="1"/>
  <c r="Z1378" i="1" s="1"/>
  <c r="AE193" i="1"/>
  <c r="AF193" i="1" s="1"/>
  <c r="AB193" i="1"/>
  <c r="AC193" i="1" s="1"/>
  <c r="Y193" i="1"/>
  <c r="Z193" i="1" s="1"/>
  <c r="AE1126" i="1"/>
  <c r="AF1126" i="1" s="1"/>
  <c r="AB1126" i="1"/>
  <c r="AC1126" i="1" s="1"/>
  <c r="Y1126" i="1"/>
  <c r="Z1126" i="1" s="1"/>
  <c r="AB1690" i="1"/>
  <c r="AC1690" i="1" s="1"/>
  <c r="AE1690" i="1"/>
  <c r="AF1690" i="1" s="1"/>
  <c r="Y1690" i="1"/>
  <c r="Z1690" i="1" s="1"/>
  <c r="AB1045" i="1"/>
  <c r="AC1045" i="1" s="1"/>
  <c r="AE1045" i="1"/>
  <c r="AF1045" i="1" s="1"/>
  <c r="Y1045" i="1"/>
  <c r="Z1045" i="1" s="1"/>
  <c r="AE505" i="1"/>
  <c r="AF505" i="1" s="1"/>
  <c r="AB505" i="1"/>
  <c r="AC505" i="1" s="1"/>
  <c r="Y505" i="1"/>
  <c r="Z505" i="1" s="1"/>
  <c r="AB1938" i="1"/>
  <c r="AC1938" i="1" s="1"/>
  <c r="AE1938" i="1"/>
  <c r="AF1938" i="1" s="1"/>
  <c r="Y1938" i="1"/>
  <c r="Z1938" i="1" s="1"/>
  <c r="AB96" i="1"/>
  <c r="AC96" i="1" s="1"/>
  <c r="AE96" i="1"/>
  <c r="AF96" i="1" s="1"/>
  <c r="Y96" i="1"/>
  <c r="Z96" i="1" s="1"/>
  <c r="AE1484" i="1"/>
  <c r="AF1484" i="1" s="1"/>
  <c r="AB1484" i="1"/>
  <c r="AC1484" i="1" s="1"/>
  <c r="Y1484" i="1"/>
  <c r="Z1484" i="1" s="1"/>
  <c r="AE132" i="1"/>
  <c r="AF132" i="1" s="1"/>
  <c r="AB132" i="1"/>
  <c r="AC132" i="1" s="1"/>
  <c r="Y132" i="1"/>
  <c r="Z132" i="1" s="1"/>
  <c r="AE1077" i="1"/>
  <c r="AF1077" i="1" s="1"/>
  <c r="AB1077" i="1"/>
  <c r="AC1077" i="1" s="1"/>
  <c r="Y1077" i="1"/>
  <c r="Z1077" i="1" s="1"/>
  <c r="AE1456" i="1"/>
  <c r="AF1456" i="1" s="1"/>
  <c r="AB1456" i="1"/>
  <c r="AC1456" i="1" s="1"/>
  <c r="Y1456" i="1"/>
  <c r="Z1456" i="1" s="1"/>
  <c r="AB820" i="1"/>
  <c r="AC820" i="1" s="1"/>
  <c r="AE820" i="1"/>
  <c r="AF820" i="1" s="1"/>
  <c r="Y820" i="1"/>
  <c r="Z820" i="1" s="1"/>
  <c r="AE71" i="1"/>
  <c r="AF71" i="1" s="1"/>
  <c r="AB71" i="1"/>
  <c r="AC71" i="1" s="1"/>
  <c r="Y71" i="1"/>
  <c r="Z71" i="1" s="1"/>
  <c r="AB1896" i="1"/>
  <c r="AC1896" i="1" s="1"/>
  <c r="AE1896" i="1"/>
  <c r="AF1896" i="1" s="1"/>
  <c r="Y1896" i="1"/>
  <c r="Z1896" i="1" s="1"/>
  <c r="AE1295" i="1"/>
  <c r="AF1295" i="1" s="1"/>
  <c r="AB1295" i="1"/>
  <c r="AC1295" i="1" s="1"/>
  <c r="Y1295" i="1"/>
  <c r="Z1295" i="1" s="1"/>
  <c r="AE1362" i="1"/>
  <c r="AF1362" i="1" s="1"/>
  <c r="AB1362" i="1"/>
  <c r="AC1362" i="1" s="1"/>
  <c r="Y1362" i="1"/>
  <c r="Z1362" i="1" s="1"/>
  <c r="AE833" i="1"/>
  <c r="AF833" i="1" s="1"/>
  <c r="AB833" i="1"/>
  <c r="AC833" i="1" s="1"/>
  <c r="Y833" i="1"/>
  <c r="Z833" i="1" s="1"/>
  <c r="AE1239" i="1"/>
  <c r="AF1239" i="1" s="1"/>
  <c r="AB1239" i="1"/>
  <c r="AC1239" i="1" s="1"/>
  <c r="Y1239" i="1"/>
  <c r="Z1239" i="1" s="1"/>
  <c r="AE1198" i="1"/>
  <c r="AF1198" i="1" s="1"/>
  <c r="AB1198" i="1"/>
  <c r="AC1198" i="1" s="1"/>
  <c r="Y1198" i="1"/>
  <c r="Z1198" i="1" s="1"/>
  <c r="AE961" i="1"/>
  <c r="AF961" i="1" s="1"/>
  <c r="AB961" i="1"/>
  <c r="AC961" i="1" s="1"/>
  <c r="Y961" i="1"/>
  <c r="Z961" i="1" s="1"/>
  <c r="AB1744" i="1"/>
  <c r="AC1744" i="1" s="1"/>
  <c r="AE1744" i="1"/>
  <c r="AF1744" i="1" s="1"/>
  <c r="Y1744" i="1"/>
  <c r="Z1744" i="1" s="1"/>
  <c r="AE1251" i="1"/>
  <c r="AF1251" i="1" s="1"/>
  <c r="AB1251" i="1"/>
  <c r="AC1251" i="1" s="1"/>
  <c r="Y1251" i="1"/>
  <c r="Z1251" i="1" s="1"/>
  <c r="AE1967" i="1"/>
  <c r="AF1967" i="1" s="1"/>
  <c r="AB1967" i="1"/>
  <c r="AC1967" i="1" s="1"/>
  <c r="Y1967" i="1"/>
  <c r="Z1967" i="1" s="1"/>
  <c r="AE679" i="1"/>
  <c r="AF679" i="1" s="1"/>
  <c r="AB679" i="1"/>
  <c r="AC679" i="1" s="1"/>
  <c r="Y679" i="1"/>
  <c r="Z679" i="1" s="1"/>
  <c r="AB477" i="1"/>
  <c r="AC477" i="1" s="1"/>
  <c r="AE477" i="1"/>
  <c r="AF477" i="1" s="1"/>
  <c r="Y477" i="1"/>
  <c r="Z477" i="1" s="1"/>
  <c r="AE1735" i="1"/>
  <c r="AF1735" i="1" s="1"/>
  <c r="AB1735" i="1"/>
  <c r="AC1735" i="1" s="1"/>
  <c r="Y1735" i="1"/>
  <c r="Z1735" i="1" s="1"/>
  <c r="AE1766" i="1"/>
  <c r="AF1766" i="1" s="1"/>
  <c r="AB1766" i="1"/>
  <c r="AC1766" i="1" s="1"/>
  <c r="Y1766" i="1"/>
  <c r="Z1766" i="1" s="1"/>
  <c r="AE387" i="1"/>
  <c r="AF387" i="1" s="1"/>
  <c r="Y387" i="1"/>
  <c r="Z387" i="1" s="1"/>
  <c r="AB387" i="1"/>
  <c r="AC387" i="1" s="1"/>
  <c r="AE1371" i="1"/>
  <c r="AF1371" i="1" s="1"/>
  <c r="AB1371" i="1"/>
  <c r="AC1371" i="1" s="1"/>
  <c r="Y1371" i="1"/>
  <c r="Z1371" i="1" s="1"/>
  <c r="AE1149" i="1"/>
  <c r="AF1149" i="1" s="1"/>
  <c r="AB1149" i="1"/>
  <c r="AC1149" i="1" s="1"/>
  <c r="Y1149" i="1"/>
  <c r="Z1149" i="1" s="1"/>
  <c r="AE196" i="1"/>
  <c r="AF196" i="1" s="1"/>
  <c r="AB196" i="1"/>
  <c r="AC196" i="1" s="1"/>
  <c r="Y196" i="1"/>
  <c r="Z196" i="1" s="1"/>
  <c r="AB660" i="1"/>
  <c r="AC660" i="1" s="1"/>
  <c r="AE660" i="1"/>
  <c r="AF660" i="1" s="1"/>
  <c r="Y660" i="1"/>
  <c r="Z660" i="1" s="1"/>
  <c r="AE1730" i="1"/>
  <c r="AF1730" i="1" s="1"/>
  <c r="AB1730" i="1"/>
  <c r="AC1730" i="1" s="1"/>
  <c r="Y1730" i="1"/>
  <c r="Z1730" i="1" s="1"/>
  <c r="AE491" i="1"/>
  <c r="AF491" i="1" s="1"/>
  <c r="AB491" i="1"/>
  <c r="AC491" i="1" s="1"/>
  <c r="Y491" i="1"/>
  <c r="Z491" i="1" s="1"/>
  <c r="AE1270" i="1"/>
  <c r="AF1270" i="1" s="1"/>
  <c r="AB1270" i="1"/>
  <c r="AC1270" i="1" s="1"/>
  <c r="Y1270" i="1"/>
  <c r="Z1270" i="1" s="1"/>
  <c r="AB1914" i="1"/>
  <c r="AC1914" i="1" s="1"/>
  <c r="AE1914" i="1"/>
  <c r="AF1914" i="1" s="1"/>
  <c r="Y1914" i="1"/>
  <c r="Z1914" i="1" s="1"/>
  <c r="AE1184" i="1"/>
  <c r="AF1184" i="1" s="1"/>
  <c r="AB1184" i="1"/>
  <c r="AC1184" i="1" s="1"/>
  <c r="Y1184" i="1"/>
  <c r="Z1184" i="1" s="1"/>
  <c r="AE1317" i="1"/>
  <c r="AF1317" i="1" s="1"/>
  <c r="AB1317" i="1"/>
  <c r="AC1317" i="1" s="1"/>
  <c r="Y1317" i="1"/>
  <c r="Z1317" i="1" s="1"/>
  <c r="AE747" i="1"/>
  <c r="AF747" i="1" s="1"/>
  <c r="AB747" i="1"/>
  <c r="AC747" i="1" s="1"/>
  <c r="Y747" i="1"/>
  <c r="Z747" i="1" s="1"/>
  <c r="AB944" i="1"/>
  <c r="AC944" i="1" s="1"/>
  <c r="AE944" i="1"/>
  <c r="AF944" i="1" s="1"/>
  <c r="Y944" i="1"/>
  <c r="Z944" i="1" s="1"/>
  <c r="AE232" i="1"/>
  <c r="AF232" i="1" s="1"/>
  <c r="AB232" i="1"/>
  <c r="AC232" i="1" s="1"/>
  <c r="Y232" i="1"/>
  <c r="Z232" i="1" s="1"/>
  <c r="AB1957" i="1"/>
  <c r="AC1957" i="1" s="1"/>
  <c r="AE1957" i="1"/>
  <c r="AF1957" i="1" s="1"/>
  <c r="Y1957" i="1"/>
  <c r="Z1957" i="1" s="1"/>
  <c r="AE562" i="1"/>
  <c r="AF562" i="1" s="1"/>
  <c r="AB562" i="1"/>
  <c r="AC562" i="1" s="1"/>
  <c r="Y562" i="1"/>
  <c r="Z562" i="1" s="1"/>
  <c r="AE953" i="1"/>
  <c r="AF953" i="1" s="1"/>
  <c r="AB953" i="1"/>
  <c r="AC953" i="1" s="1"/>
  <c r="Y953" i="1"/>
  <c r="Z953" i="1" s="1"/>
  <c r="AB1888" i="1"/>
  <c r="AC1888" i="1" s="1"/>
  <c r="AE1888" i="1"/>
  <c r="AF1888" i="1" s="1"/>
  <c r="Y1888" i="1"/>
  <c r="Z1888" i="1" s="1"/>
  <c r="AE601" i="1"/>
  <c r="AF601" i="1" s="1"/>
  <c r="AB601" i="1"/>
  <c r="AC601" i="1" s="1"/>
  <c r="Y601" i="1"/>
  <c r="Z601" i="1" s="1"/>
  <c r="AE1915" i="1"/>
  <c r="AF1915" i="1" s="1"/>
  <c r="AB1915" i="1"/>
  <c r="AC1915" i="1" s="1"/>
  <c r="Y1915" i="1"/>
  <c r="Z1915" i="1" s="1"/>
  <c r="AE439" i="1"/>
  <c r="AF439" i="1" s="1"/>
  <c r="AB439" i="1"/>
  <c r="AC439" i="1" s="1"/>
  <c r="Y439" i="1"/>
  <c r="Z439" i="1" s="1"/>
  <c r="AB362" i="1"/>
  <c r="AC362" i="1" s="1"/>
  <c r="AE362" i="1"/>
  <c r="AF362" i="1" s="1"/>
  <c r="Y362" i="1"/>
  <c r="Z362" i="1" s="1"/>
  <c r="AB934" i="1"/>
  <c r="AC934" i="1" s="1"/>
  <c r="AE934" i="1"/>
  <c r="AF934" i="1" s="1"/>
  <c r="Y934" i="1"/>
  <c r="Z934" i="1" s="1"/>
  <c r="AE1625" i="1"/>
  <c r="AF1625" i="1" s="1"/>
  <c r="AB1625" i="1"/>
  <c r="AC1625" i="1" s="1"/>
  <c r="Y1625" i="1"/>
  <c r="Z1625" i="1" s="1"/>
  <c r="AE1808" i="1"/>
  <c r="AF1808" i="1" s="1"/>
  <c r="AB1808" i="1"/>
  <c r="AC1808" i="1" s="1"/>
  <c r="Y1808" i="1"/>
  <c r="Z1808" i="1" s="1"/>
  <c r="AB446" i="1"/>
  <c r="AC446" i="1" s="1"/>
  <c r="AE446" i="1"/>
  <c r="AF446" i="1" s="1"/>
  <c r="Y446" i="1"/>
  <c r="Z446" i="1" s="1"/>
  <c r="AB986" i="1"/>
  <c r="AC986" i="1" s="1"/>
  <c r="AE986" i="1"/>
  <c r="AF986" i="1" s="1"/>
  <c r="Y986" i="1"/>
  <c r="Z986" i="1" s="1"/>
  <c r="AE1428" i="1"/>
  <c r="AF1428" i="1" s="1"/>
  <c r="AB1428" i="1"/>
  <c r="AC1428" i="1" s="1"/>
  <c r="Y1428" i="1"/>
  <c r="Z1428" i="1" s="1"/>
  <c r="AE937" i="1"/>
  <c r="AF937" i="1" s="1"/>
  <c r="AB937" i="1"/>
  <c r="AC937" i="1" s="1"/>
  <c r="Y937" i="1"/>
  <c r="Z937" i="1" s="1"/>
  <c r="AB632" i="1"/>
  <c r="AC632" i="1" s="1"/>
  <c r="AE632" i="1"/>
  <c r="AF632" i="1" s="1"/>
  <c r="Y632" i="1"/>
  <c r="Z632" i="1" s="1"/>
  <c r="AE1791" i="1"/>
  <c r="AF1791" i="1" s="1"/>
  <c r="AB1791" i="1"/>
  <c r="AC1791" i="1" s="1"/>
  <c r="Y1791" i="1"/>
  <c r="Z1791" i="1" s="1"/>
  <c r="AB1447" i="1"/>
  <c r="AC1447" i="1" s="1"/>
  <c r="AE1447" i="1"/>
  <c r="AF1447" i="1" s="1"/>
  <c r="Y1447" i="1"/>
  <c r="Z1447" i="1" s="1"/>
  <c r="AE17" i="1"/>
  <c r="AF17" i="1" s="1"/>
  <c r="AB17" i="1"/>
  <c r="AC17" i="1" s="1"/>
  <c r="Y17" i="1"/>
  <c r="Z17" i="1" s="1"/>
  <c r="AB1501" i="1"/>
  <c r="AC1501" i="1" s="1"/>
  <c r="AE1501" i="1"/>
  <c r="AF1501" i="1" s="1"/>
  <c r="Y1501" i="1"/>
  <c r="Z1501" i="1" s="1"/>
  <c r="AE1838" i="1"/>
  <c r="AF1838" i="1" s="1"/>
  <c r="AB1838" i="1"/>
  <c r="AC1838" i="1" s="1"/>
  <c r="Y1838" i="1"/>
  <c r="Z1838" i="1" s="1"/>
  <c r="AE863" i="1"/>
  <c r="AF863" i="1" s="1"/>
  <c r="AB863" i="1"/>
  <c r="AC863" i="1" s="1"/>
  <c r="Y863" i="1"/>
  <c r="Z863" i="1" s="1"/>
  <c r="AE1294" i="1"/>
  <c r="AF1294" i="1" s="1"/>
  <c r="AB1294" i="1"/>
  <c r="AC1294" i="1" s="1"/>
  <c r="Y1294" i="1"/>
  <c r="Z1294" i="1" s="1"/>
  <c r="AE603" i="1"/>
  <c r="AF603" i="1" s="1"/>
  <c r="Y603" i="1"/>
  <c r="Z603" i="1" s="1"/>
  <c r="AB603" i="1"/>
  <c r="AC603" i="1" s="1"/>
  <c r="AB9" i="1"/>
  <c r="AC9" i="1" s="1"/>
  <c r="AE9" i="1"/>
  <c r="AF9" i="1" s="1"/>
  <c r="Y9" i="1"/>
  <c r="Z9" i="1" s="1"/>
  <c r="AE1802" i="1"/>
  <c r="AF1802" i="1" s="1"/>
  <c r="AB1802" i="1"/>
  <c r="AC1802" i="1" s="1"/>
  <c r="Y1802" i="1"/>
  <c r="Z1802" i="1" s="1"/>
  <c r="AE502" i="1"/>
  <c r="AF502" i="1" s="1"/>
  <c r="AB502" i="1"/>
  <c r="AC502" i="1" s="1"/>
  <c r="Y502" i="1"/>
  <c r="Z502" i="1" s="1"/>
  <c r="AE166" i="1"/>
  <c r="AF166" i="1" s="1"/>
  <c r="AB166" i="1"/>
  <c r="AC166" i="1" s="1"/>
  <c r="Y166" i="1"/>
  <c r="Z166" i="1" s="1"/>
  <c r="AB2014" i="1"/>
  <c r="AC2014" i="1" s="1"/>
  <c r="Y2014" i="1"/>
  <c r="Z2014" i="1" s="1"/>
  <c r="AE468" i="1"/>
  <c r="AF468" i="1" s="1"/>
  <c r="AB468" i="1"/>
  <c r="AC468" i="1" s="1"/>
  <c r="Y468" i="1"/>
  <c r="Z468" i="1" s="1"/>
  <c r="AB1013" i="1"/>
  <c r="AC1013" i="1" s="1"/>
  <c r="AE1013" i="1"/>
  <c r="AF1013" i="1" s="1"/>
  <c r="Y1013" i="1"/>
  <c r="Z1013" i="1" s="1"/>
  <c r="AB117" i="1"/>
  <c r="AC117" i="1" s="1"/>
  <c r="AE117" i="1"/>
  <c r="AF117" i="1" s="1"/>
  <c r="Y117" i="1"/>
  <c r="Z117" i="1" s="1"/>
  <c r="AE250" i="1"/>
  <c r="AF250" i="1" s="1"/>
  <c r="AB250" i="1"/>
  <c r="AC250" i="1" s="1"/>
  <c r="Y250" i="1"/>
  <c r="Z250" i="1" s="1"/>
  <c r="AE1200" i="1"/>
  <c r="AF1200" i="1" s="1"/>
  <c r="AB1200" i="1"/>
  <c r="AC1200" i="1" s="1"/>
  <c r="Y1200" i="1"/>
  <c r="Z1200" i="1" s="1"/>
  <c r="AB212" i="1"/>
  <c r="AC212" i="1" s="1"/>
  <c r="AE212" i="1"/>
  <c r="AF212" i="1" s="1"/>
  <c r="Y212" i="1"/>
  <c r="Z212" i="1" s="1"/>
  <c r="AB1381" i="1"/>
  <c r="AC1381" i="1" s="1"/>
  <c r="AE1381" i="1"/>
  <c r="AF1381" i="1" s="1"/>
  <c r="Y1381" i="1"/>
  <c r="Z1381" i="1" s="1"/>
  <c r="AB247" i="1"/>
  <c r="AC247" i="1" s="1"/>
  <c r="AE247" i="1"/>
  <c r="AF247" i="1" s="1"/>
  <c r="Y247" i="1"/>
  <c r="Z247" i="1" s="1"/>
  <c r="AE1677" i="1"/>
  <c r="AF1677" i="1" s="1"/>
  <c r="AB1677" i="1"/>
  <c r="AC1677" i="1" s="1"/>
  <c r="Y1677" i="1"/>
  <c r="Z1677" i="1" s="1"/>
  <c r="AE1555" i="1"/>
  <c r="AF1555" i="1" s="1"/>
  <c r="AB1555" i="1"/>
  <c r="AC1555" i="1" s="1"/>
  <c r="Y1555" i="1"/>
  <c r="Z1555" i="1" s="1"/>
  <c r="AB294" i="1"/>
  <c r="AC294" i="1" s="1"/>
  <c r="AE294" i="1"/>
  <c r="AF294" i="1" s="1"/>
  <c r="Y294" i="1"/>
  <c r="Z294" i="1" s="1"/>
  <c r="AE343" i="1"/>
  <c r="AF343" i="1" s="1"/>
  <c r="AB343" i="1"/>
  <c r="AC343" i="1" s="1"/>
  <c r="Y343" i="1"/>
  <c r="Z343" i="1" s="1"/>
  <c r="AB602" i="1"/>
  <c r="AC602" i="1" s="1"/>
  <c r="AE602" i="1"/>
  <c r="AF602" i="1" s="1"/>
  <c r="Y602" i="1"/>
  <c r="Z602" i="1" s="1"/>
  <c r="AE1365" i="1"/>
  <c r="AF1365" i="1" s="1"/>
  <c r="AB1365" i="1"/>
  <c r="AC1365" i="1" s="1"/>
  <c r="Y1365" i="1"/>
  <c r="Z1365" i="1" s="1"/>
  <c r="AE191" i="1"/>
  <c r="AF191" i="1" s="1"/>
  <c r="AB191" i="1"/>
  <c r="AC191" i="1" s="1"/>
  <c r="Y191" i="1"/>
  <c r="Z191" i="1" s="1"/>
  <c r="AB2010" i="1"/>
  <c r="AC2010" i="1" s="1"/>
  <c r="Y2010" i="1"/>
  <c r="Z2010" i="1" s="1"/>
  <c r="AB1600" i="1"/>
  <c r="AC1600" i="1" s="1"/>
  <c r="AE1600" i="1"/>
  <c r="AF1600" i="1" s="1"/>
  <c r="Y1600" i="1"/>
  <c r="Z1600" i="1" s="1"/>
  <c r="AB91" i="1"/>
  <c r="AC91" i="1" s="1"/>
  <c r="AE91" i="1"/>
  <c r="AF91" i="1" s="1"/>
  <c r="Y91" i="1"/>
  <c r="Z91" i="1" s="1"/>
  <c r="AE707" i="1"/>
  <c r="AF707" i="1" s="1"/>
  <c r="AB707" i="1"/>
  <c r="AC707" i="1" s="1"/>
  <c r="Y707" i="1"/>
  <c r="Z707" i="1" s="1"/>
  <c r="AE565" i="1"/>
  <c r="AF565" i="1" s="1"/>
  <c r="AB565" i="1"/>
  <c r="AC565" i="1" s="1"/>
  <c r="Y565" i="1"/>
  <c r="Z565" i="1" s="1"/>
  <c r="AB327" i="1"/>
  <c r="AC327" i="1" s="1"/>
  <c r="AE327" i="1"/>
  <c r="AF327" i="1" s="1"/>
  <c r="Y327" i="1"/>
  <c r="Z327" i="1" s="1"/>
  <c r="AB621" i="1"/>
  <c r="AC621" i="1" s="1"/>
  <c r="AE621" i="1"/>
  <c r="AF621" i="1" s="1"/>
  <c r="Y621" i="1"/>
  <c r="Z621" i="1" s="1"/>
  <c r="AE955" i="1"/>
  <c r="AF955" i="1" s="1"/>
  <c r="AB955" i="1"/>
  <c r="AC955" i="1" s="1"/>
  <c r="Y955" i="1"/>
  <c r="Z955" i="1" s="1"/>
  <c r="AE1020" i="1"/>
  <c r="AF1020" i="1" s="1"/>
  <c r="AB1020" i="1"/>
  <c r="AC1020" i="1" s="1"/>
  <c r="Y1020" i="1"/>
  <c r="Z1020" i="1" s="1"/>
  <c r="AB417" i="1"/>
  <c r="AC417" i="1" s="1"/>
  <c r="AE417" i="1"/>
  <c r="AF417" i="1" s="1"/>
  <c r="Y417" i="1"/>
  <c r="Z417" i="1" s="1"/>
  <c r="AE1981" i="1"/>
  <c r="AF1981" i="1" s="1"/>
  <c r="AB1981" i="1"/>
  <c r="AC1981" i="1" s="1"/>
  <c r="Y1981" i="1"/>
  <c r="Z1981" i="1" s="1"/>
  <c r="AE1947" i="1"/>
  <c r="AF1947" i="1" s="1"/>
  <c r="AB1947" i="1"/>
  <c r="AC1947" i="1" s="1"/>
  <c r="Y1947" i="1"/>
  <c r="Z1947" i="1" s="1"/>
  <c r="AE1419" i="1"/>
  <c r="AF1419" i="1" s="1"/>
  <c r="AB1419" i="1"/>
  <c r="AC1419" i="1" s="1"/>
  <c r="Y1419" i="1"/>
  <c r="Z1419" i="1" s="1"/>
  <c r="AB62" i="1"/>
  <c r="AC62" i="1" s="1"/>
  <c r="AE62" i="1"/>
  <c r="AF62" i="1" s="1"/>
  <c r="Y62" i="1"/>
  <c r="Z62" i="1" s="1"/>
  <c r="AE1290" i="1"/>
  <c r="AF1290" i="1" s="1"/>
  <c r="AB1290" i="1"/>
  <c r="AC1290" i="1" s="1"/>
  <c r="Y1290" i="1"/>
  <c r="Z1290" i="1" s="1"/>
  <c r="AE321" i="1"/>
  <c r="AF321" i="1" s="1"/>
  <c r="AB321" i="1"/>
  <c r="AC321" i="1" s="1"/>
  <c r="Y321" i="1"/>
  <c r="Z321" i="1" s="1"/>
  <c r="AE933" i="1"/>
  <c r="AF933" i="1" s="1"/>
  <c r="AB933" i="1"/>
  <c r="AC933" i="1" s="1"/>
  <c r="Y933" i="1"/>
  <c r="Z933" i="1" s="1"/>
  <c r="AE1329" i="1"/>
  <c r="AF1329" i="1" s="1"/>
  <c r="AB1329" i="1"/>
  <c r="AC1329" i="1" s="1"/>
  <c r="Y1329" i="1"/>
  <c r="Z1329" i="1" s="1"/>
  <c r="AB93" i="1"/>
  <c r="AC93" i="1" s="1"/>
  <c r="AE93" i="1"/>
  <c r="AF93" i="1" s="1"/>
  <c r="Y93" i="1"/>
  <c r="Z93" i="1" s="1"/>
  <c r="AE796" i="1"/>
  <c r="AF796" i="1" s="1"/>
  <c r="AB796" i="1"/>
  <c r="AC796" i="1" s="1"/>
  <c r="Y796" i="1"/>
  <c r="Z796" i="1" s="1"/>
  <c r="AE1240" i="1"/>
  <c r="AF1240" i="1" s="1"/>
  <c r="AB1240" i="1"/>
  <c r="AC1240" i="1" s="1"/>
  <c r="Y1240" i="1"/>
  <c r="Z1240" i="1" s="1"/>
  <c r="AE336" i="1"/>
  <c r="AF336" i="1" s="1"/>
  <c r="AB336" i="1"/>
  <c r="AC336" i="1" s="1"/>
  <c r="Y336" i="1"/>
  <c r="Z336" i="1" s="1"/>
  <c r="AB376" i="1"/>
  <c r="AC376" i="1" s="1"/>
  <c r="AE376" i="1"/>
  <c r="AF376" i="1" s="1"/>
  <c r="Y376" i="1"/>
  <c r="Z376" i="1" s="1"/>
  <c r="AE1436" i="1"/>
  <c r="AF1436" i="1" s="1"/>
  <c r="AB1436" i="1"/>
  <c r="AC1436" i="1" s="1"/>
  <c r="Y1436" i="1"/>
  <c r="Z1436" i="1" s="1"/>
  <c r="AE335" i="1"/>
  <c r="AF335" i="1" s="1"/>
  <c r="AB335" i="1"/>
  <c r="AC335" i="1" s="1"/>
  <c r="Y335" i="1"/>
  <c r="Z335" i="1" s="1"/>
  <c r="AB979" i="1"/>
  <c r="AC979" i="1" s="1"/>
  <c r="AE979" i="1"/>
  <c r="AF979" i="1" s="1"/>
  <c r="Y979" i="1"/>
  <c r="Z979" i="1" s="1"/>
  <c r="AB1169" i="1"/>
  <c r="AC1169" i="1" s="1"/>
  <c r="AE1169" i="1"/>
  <c r="AF1169" i="1" s="1"/>
  <c r="Y1169" i="1"/>
  <c r="Z1169" i="1" s="1"/>
  <c r="AE1190" i="1"/>
  <c r="AF1190" i="1" s="1"/>
  <c r="AB1190" i="1"/>
  <c r="AC1190" i="1" s="1"/>
  <c r="Y1190" i="1"/>
  <c r="Z1190" i="1" s="1"/>
  <c r="AB1307" i="1"/>
  <c r="AC1307" i="1" s="1"/>
  <c r="AE1307" i="1"/>
  <c r="AF1307" i="1" s="1"/>
  <c r="Y1307" i="1"/>
  <c r="Z1307" i="1" s="1"/>
  <c r="AE310" i="1"/>
  <c r="AF310" i="1" s="1"/>
  <c r="AB310" i="1"/>
  <c r="AC310" i="1" s="1"/>
  <c r="Y310" i="1"/>
  <c r="Z310" i="1" s="1"/>
  <c r="AE1897" i="1"/>
  <c r="AF1897" i="1" s="1"/>
  <c r="AB1897" i="1"/>
  <c r="AC1897" i="1" s="1"/>
  <c r="Y1897" i="1"/>
  <c r="Z1897" i="1" s="1"/>
  <c r="AE526" i="1"/>
  <c r="AF526" i="1" s="1"/>
  <c r="AB526" i="1"/>
  <c r="AC526" i="1" s="1"/>
  <c r="Y526" i="1"/>
  <c r="Z526" i="1" s="1"/>
  <c r="AB1439" i="1"/>
  <c r="AC1439" i="1" s="1"/>
  <c r="AE1439" i="1"/>
  <c r="AF1439" i="1" s="1"/>
  <c r="Y1439" i="1"/>
  <c r="Z1439" i="1" s="1"/>
  <c r="AB430" i="1"/>
  <c r="AC430" i="1" s="1"/>
  <c r="AE430" i="1"/>
  <c r="AF430" i="1" s="1"/>
  <c r="Y430" i="1"/>
  <c r="Z430" i="1" s="1"/>
  <c r="AE1344" i="1"/>
  <c r="AF1344" i="1" s="1"/>
  <c r="AB1344" i="1"/>
  <c r="AC1344" i="1" s="1"/>
  <c r="Y1344" i="1"/>
  <c r="Z1344" i="1" s="1"/>
  <c r="AB873" i="1"/>
  <c r="AC873" i="1" s="1"/>
  <c r="AE873" i="1"/>
  <c r="AF873" i="1" s="1"/>
  <c r="Y873" i="1"/>
  <c r="Z873" i="1" s="1"/>
  <c r="AE828" i="1"/>
  <c r="AF828" i="1" s="1"/>
  <c r="AB828" i="1"/>
  <c r="AC828" i="1" s="1"/>
  <c r="Y828" i="1"/>
  <c r="Z828" i="1" s="1"/>
  <c r="AB258" i="1"/>
  <c r="AC258" i="1" s="1"/>
  <c r="AE258" i="1"/>
  <c r="AF258" i="1" s="1"/>
  <c r="Y258" i="1"/>
  <c r="Z258" i="1" s="1"/>
  <c r="AE1301" i="1"/>
  <c r="AF1301" i="1" s="1"/>
  <c r="AB1301" i="1"/>
  <c r="AC1301" i="1" s="1"/>
  <c r="Y1301" i="1"/>
  <c r="Z1301" i="1" s="1"/>
  <c r="AB936" i="1"/>
  <c r="AC936" i="1" s="1"/>
  <c r="AE936" i="1"/>
  <c r="AF936" i="1" s="1"/>
  <c r="Y936" i="1"/>
  <c r="Z936" i="1" s="1"/>
  <c r="AB111" i="1"/>
  <c r="AC111" i="1" s="1"/>
  <c r="AE111" i="1"/>
  <c r="AF111" i="1" s="1"/>
  <c r="Y111" i="1"/>
  <c r="Z111" i="1" s="1"/>
  <c r="AE1431" i="1"/>
  <c r="AF1431" i="1" s="1"/>
  <c r="AB1431" i="1"/>
  <c r="AC1431" i="1" s="1"/>
  <c r="Y1431" i="1"/>
  <c r="Z1431" i="1" s="1"/>
  <c r="AE748" i="1"/>
  <c r="AF748" i="1" s="1"/>
  <c r="AB748" i="1"/>
  <c r="AC748" i="1" s="1"/>
  <c r="Y748" i="1"/>
  <c r="Z748" i="1" s="1"/>
  <c r="AE1006" i="1"/>
  <c r="AF1006" i="1" s="1"/>
  <c r="AB1006" i="1"/>
  <c r="AC1006" i="1" s="1"/>
  <c r="Y1006" i="1"/>
  <c r="Z1006" i="1" s="1"/>
  <c r="AE1532" i="1"/>
  <c r="AF1532" i="1" s="1"/>
  <c r="AB1532" i="1"/>
  <c r="AC1532" i="1" s="1"/>
  <c r="Y1532" i="1"/>
  <c r="Z1532" i="1" s="1"/>
  <c r="AE1717" i="1"/>
  <c r="AF1717" i="1" s="1"/>
  <c r="AB1717" i="1"/>
  <c r="AC1717" i="1" s="1"/>
  <c r="Y1717" i="1"/>
  <c r="Z1717" i="1" s="1"/>
  <c r="AB392" i="1"/>
  <c r="AC392" i="1" s="1"/>
  <c r="AE392" i="1"/>
  <c r="AF392" i="1" s="1"/>
  <c r="Y392" i="1"/>
  <c r="Z392" i="1" s="1"/>
  <c r="AE1913" i="1"/>
  <c r="AF1913" i="1" s="1"/>
  <c r="AB1913" i="1"/>
  <c r="AC1913" i="1" s="1"/>
  <c r="Y1913" i="1"/>
  <c r="Z1913" i="1" s="1"/>
  <c r="AE882" i="1"/>
  <c r="AF882" i="1" s="1"/>
  <c r="AB882" i="1"/>
  <c r="AC882" i="1" s="1"/>
  <c r="Y882" i="1"/>
  <c r="Z882" i="1" s="1"/>
  <c r="AB740" i="1"/>
  <c r="AC740" i="1" s="1"/>
  <c r="AE740" i="1"/>
  <c r="AF740" i="1" s="1"/>
  <c r="Y740" i="1"/>
  <c r="Z740" i="1" s="1"/>
  <c r="AE1659" i="1"/>
  <c r="AF1659" i="1" s="1"/>
  <c r="AB1659" i="1"/>
  <c r="AC1659" i="1" s="1"/>
  <c r="Y1659" i="1"/>
  <c r="Z1659" i="1" s="1"/>
  <c r="AE815" i="1"/>
  <c r="AF815" i="1" s="1"/>
  <c r="AB815" i="1"/>
  <c r="AC815" i="1" s="1"/>
  <c r="Y815" i="1"/>
  <c r="Z815" i="1" s="1"/>
  <c r="AE1450" i="1"/>
  <c r="AF1450" i="1" s="1"/>
  <c r="AB1450" i="1"/>
  <c r="AC1450" i="1" s="1"/>
  <c r="Y1450" i="1"/>
  <c r="Z1450" i="1" s="1"/>
  <c r="AE775" i="1"/>
  <c r="AF775" i="1" s="1"/>
  <c r="AB775" i="1"/>
  <c r="AC775" i="1" s="1"/>
  <c r="Y775" i="1"/>
  <c r="Z775" i="1" s="1"/>
  <c r="AB786" i="1"/>
  <c r="AC786" i="1" s="1"/>
  <c r="AE786" i="1"/>
  <c r="AF786" i="1" s="1"/>
  <c r="Y786" i="1"/>
  <c r="Z786" i="1" s="1"/>
  <c r="AB324" i="1"/>
  <c r="AC324" i="1" s="1"/>
  <c r="AE324" i="1"/>
  <c r="AF324" i="1" s="1"/>
  <c r="Y324" i="1"/>
  <c r="Z324" i="1" s="1"/>
  <c r="AB712" i="1"/>
  <c r="AC712" i="1" s="1"/>
  <c r="AE712" i="1"/>
  <c r="AF712" i="1" s="1"/>
  <c r="Y712" i="1"/>
  <c r="Z712" i="1" s="1"/>
  <c r="AE984" i="1"/>
  <c r="AF984" i="1" s="1"/>
  <c r="AB984" i="1"/>
  <c r="AC984" i="1" s="1"/>
  <c r="Y984" i="1"/>
  <c r="Z984" i="1" s="1"/>
  <c r="AE1765" i="1"/>
  <c r="AF1765" i="1" s="1"/>
  <c r="AB1765" i="1"/>
  <c r="AC1765" i="1" s="1"/>
  <c r="Y1765" i="1"/>
  <c r="Z1765" i="1" s="1"/>
  <c r="AE1627" i="1"/>
  <c r="AF1627" i="1" s="1"/>
  <c r="AB1627" i="1"/>
  <c r="AC1627" i="1" s="1"/>
  <c r="Y1627" i="1"/>
  <c r="Z1627" i="1" s="1"/>
  <c r="AE1040" i="1"/>
  <c r="AF1040" i="1" s="1"/>
  <c r="AB1040" i="1"/>
  <c r="AC1040" i="1" s="1"/>
  <c r="Y1040" i="1"/>
  <c r="Z1040" i="1" s="1"/>
  <c r="AB1618" i="1"/>
  <c r="AC1618" i="1" s="1"/>
  <c r="AE1618" i="1"/>
  <c r="AF1618" i="1" s="1"/>
  <c r="Y1618" i="1"/>
  <c r="Z1618" i="1" s="1"/>
  <c r="AB1333" i="1"/>
  <c r="AC1333" i="1" s="1"/>
  <c r="AE1333" i="1"/>
  <c r="AF1333" i="1" s="1"/>
  <c r="Y1333" i="1"/>
  <c r="Z1333" i="1" s="1"/>
  <c r="AB570" i="1"/>
  <c r="AC570" i="1" s="1"/>
  <c r="AE570" i="1"/>
  <c r="AF570" i="1" s="1"/>
  <c r="Y570" i="1"/>
  <c r="Z570" i="1" s="1"/>
  <c r="AE1350" i="1"/>
  <c r="AF1350" i="1" s="1"/>
  <c r="AB1350" i="1"/>
  <c r="AC1350" i="1" s="1"/>
  <c r="Y1350" i="1"/>
  <c r="Z1350" i="1" s="1"/>
  <c r="AB756" i="1"/>
  <c r="AC756" i="1" s="1"/>
  <c r="Y756" i="1"/>
  <c r="Z756" i="1" s="1"/>
  <c r="AE756" i="1"/>
  <c r="AF756" i="1" s="1"/>
  <c r="AB1273" i="1"/>
  <c r="AC1273" i="1" s="1"/>
  <c r="AE1273" i="1"/>
  <c r="AF1273" i="1" s="1"/>
  <c r="Y1273" i="1"/>
  <c r="Z1273" i="1" s="1"/>
  <c r="AB1207" i="1"/>
  <c r="AC1207" i="1" s="1"/>
  <c r="AE1207" i="1"/>
  <c r="AF1207" i="1" s="1"/>
  <c r="Y1207" i="1"/>
  <c r="Z1207" i="1" s="1"/>
  <c r="AE1640" i="1"/>
  <c r="AF1640" i="1" s="1"/>
  <c r="AB1640" i="1"/>
  <c r="AC1640" i="1" s="1"/>
  <c r="Y1640" i="1"/>
  <c r="Z1640" i="1" s="1"/>
  <c r="AE1216" i="1"/>
  <c r="AF1216" i="1" s="1"/>
  <c r="AB1216" i="1"/>
  <c r="AC1216" i="1" s="1"/>
  <c r="Y1216" i="1"/>
  <c r="Z1216" i="1" s="1"/>
  <c r="AE42" i="1"/>
  <c r="AF42" i="1" s="1"/>
  <c r="AB42" i="1"/>
  <c r="AC42" i="1" s="1"/>
  <c r="Y42" i="1"/>
  <c r="Z42" i="1" s="1"/>
  <c r="AB90" i="1"/>
  <c r="AC90" i="1" s="1"/>
  <c r="AE90" i="1"/>
  <c r="AF90" i="1" s="1"/>
  <c r="Y90" i="1"/>
  <c r="Z90" i="1" s="1"/>
  <c r="AE290" i="1"/>
  <c r="AF290" i="1" s="1"/>
  <c r="AB290" i="1"/>
  <c r="AC290" i="1" s="1"/>
  <c r="Y290" i="1"/>
  <c r="Z290" i="1" s="1"/>
  <c r="AE1557" i="1"/>
  <c r="AF1557" i="1" s="1"/>
  <c r="AB1557" i="1"/>
  <c r="AC1557" i="1" s="1"/>
  <c r="Y1557" i="1"/>
  <c r="Z1557" i="1" s="1"/>
  <c r="AE1272" i="1"/>
  <c r="AF1272" i="1" s="1"/>
  <c r="AB1272" i="1"/>
  <c r="AC1272" i="1" s="1"/>
  <c r="Y1272" i="1"/>
  <c r="Z1272" i="1" s="1"/>
  <c r="AE1407" i="1"/>
  <c r="AF1407" i="1" s="1"/>
  <c r="AB1407" i="1"/>
  <c r="AC1407" i="1" s="1"/>
  <c r="Y1407" i="1"/>
  <c r="Z1407" i="1" s="1"/>
  <c r="AB892" i="1"/>
  <c r="AC892" i="1" s="1"/>
  <c r="AE892" i="1"/>
  <c r="AF892" i="1" s="1"/>
  <c r="Y892" i="1"/>
  <c r="Z892" i="1" s="1"/>
  <c r="AE839" i="1"/>
  <c r="AF839" i="1" s="1"/>
  <c r="AB839" i="1"/>
  <c r="AC839" i="1" s="1"/>
  <c r="Y839" i="1"/>
  <c r="Z839" i="1" s="1"/>
  <c r="AB596" i="1"/>
  <c r="AC596" i="1" s="1"/>
  <c r="AE596" i="1"/>
  <c r="AF596" i="1" s="1"/>
  <c r="Y596" i="1"/>
  <c r="Z596" i="1" s="1"/>
  <c r="AB1746" i="1"/>
  <c r="AC1746" i="1" s="1"/>
  <c r="AE1746" i="1"/>
  <c r="AF1746" i="1" s="1"/>
  <c r="Y1746" i="1"/>
  <c r="Z1746" i="1" s="1"/>
  <c r="AB488" i="1"/>
  <c r="AC488" i="1" s="1"/>
  <c r="AE488" i="1"/>
  <c r="AF488" i="1" s="1"/>
  <c r="Y488" i="1"/>
  <c r="Z488" i="1" s="1"/>
  <c r="AB1462" i="1"/>
  <c r="AC1462" i="1" s="1"/>
  <c r="AE1462" i="1"/>
  <c r="AF1462" i="1" s="1"/>
  <c r="Y1462" i="1"/>
  <c r="Z1462" i="1" s="1"/>
  <c r="AB1189" i="1"/>
  <c r="AC1189" i="1" s="1"/>
  <c r="AE1189" i="1"/>
  <c r="AF1189" i="1" s="1"/>
  <c r="Y1189" i="1"/>
  <c r="Z1189" i="1" s="1"/>
  <c r="AB1099" i="1"/>
  <c r="AC1099" i="1" s="1"/>
  <c r="AE1099" i="1"/>
  <c r="AF1099" i="1" s="1"/>
  <c r="Y1099" i="1"/>
  <c r="Z1099" i="1" s="1"/>
  <c r="AE1256" i="1"/>
  <c r="AF1256" i="1" s="1"/>
  <c r="AB1256" i="1"/>
  <c r="AC1256" i="1" s="1"/>
  <c r="Y1256" i="1"/>
  <c r="Z1256" i="1" s="1"/>
  <c r="AE168" i="1"/>
  <c r="AF168" i="1" s="1"/>
  <c r="AB168" i="1"/>
  <c r="AC168" i="1" s="1"/>
  <c r="Y168" i="1"/>
  <c r="Z168" i="1" s="1"/>
  <c r="AE683" i="1"/>
  <c r="AF683" i="1" s="1"/>
  <c r="AB683" i="1"/>
  <c r="AC683" i="1" s="1"/>
  <c r="Y683" i="1"/>
  <c r="Z683" i="1" s="1"/>
  <c r="AB633" i="1"/>
  <c r="AC633" i="1" s="1"/>
  <c r="AE633" i="1"/>
  <c r="AF633" i="1" s="1"/>
  <c r="Y633" i="1"/>
  <c r="Z633" i="1" s="1"/>
  <c r="AE187" i="1"/>
  <c r="AF187" i="1" s="1"/>
  <c r="AB187" i="1"/>
  <c r="AC187" i="1" s="1"/>
  <c r="Y187" i="1"/>
  <c r="Z187" i="1" s="1"/>
  <c r="AE1850" i="1"/>
  <c r="AF1850" i="1" s="1"/>
  <c r="AB1850" i="1"/>
  <c r="AC1850" i="1" s="1"/>
  <c r="Y1850" i="1"/>
  <c r="Z1850" i="1" s="1"/>
  <c r="AB459" i="1"/>
  <c r="AC459" i="1" s="1"/>
  <c r="AE459" i="1"/>
  <c r="AF459" i="1" s="1"/>
  <c r="Y459" i="1"/>
  <c r="Z459" i="1" s="1"/>
  <c r="AE316" i="1"/>
  <c r="AF316" i="1" s="1"/>
  <c r="AB316" i="1"/>
  <c r="AC316" i="1" s="1"/>
  <c r="Y316" i="1"/>
  <c r="Z316" i="1" s="1"/>
  <c r="AB752" i="1"/>
  <c r="AC752" i="1" s="1"/>
  <c r="AE752" i="1"/>
  <c r="AF752" i="1" s="1"/>
  <c r="Y752" i="1"/>
  <c r="Z752" i="1" s="1"/>
  <c r="AB1818" i="1"/>
  <c r="AC1818" i="1" s="1"/>
  <c r="AE1818" i="1"/>
  <c r="AF1818" i="1" s="1"/>
  <c r="Y1818" i="1"/>
  <c r="Z1818" i="1" s="1"/>
  <c r="AE857" i="1"/>
  <c r="AF857" i="1" s="1"/>
  <c r="AB857" i="1"/>
  <c r="AC857" i="1" s="1"/>
  <c r="Y857" i="1"/>
  <c r="Z857" i="1" s="1"/>
  <c r="AB1525" i="1"/>
  <c r="AC1525" i="1" s="1"/>
  <c r="AE1525" i="1"/>
  <c r="AF1525" i="1" s="1"/>
  <c r="Y1525" i="1"/>
  <c r="Z1525" i="1" s="1"/>
  <c r="AE627" i="1"/>
  <c r="AF627" i="1" s="1"/>
  <c r="AB627" i="1"/>
  <c r="AC627" i="1" s="1"/>
  <c r="Y627" i="1"/>
  <c r="Z627" i="1" s="1"/>
  <c r="AE1797" i="1"/>
  <c r="AF1797" i="1" s="1"/>
  <c r="AB1797" i="1"/>
  <c r="AC1797" i="1" s="1"/>
  <c r="Y1797" i="1"/>
  <c r="Z1797" i="1" s="1"/>
  <c r="AE272" i="1"/>
  <c r="AF272" i="1" s="1"/>
  <c r="AB272" i="1"/>
  <c r="AC272" i="1" s="1"/>
  <c r="Y272" i="1"/>
  <c r="Z272" i="1" s="1"/>
  <c r="AE941" i="1"/>
  <c r="AF941" i="1" s="1"/>
  <c r="AB941" i="1"/>
  <c r="AC941" i="1" s="1"/>
  <c r="Y941" i="1"/>
  <c r="Z941" i="1" s="1"/>
  <c r="AB878" i="1"/>
  <c r="AC878" i="1" s="1"/>
  <c r="AE878" i="1"/>
  <c r="AF878" i="1" s="1"/>
  <c r="Y878" i="1"/>
  <c r="Z878" i="1" s="1"/>
  <c r="AE1116" i="1"/>
  <c r="AF1116" i="1" s="1"/>
  <c r="AB1116" i="1"/>
  <c r="AC1116" i="1" s="1"/>
  <c r="Y1116" i="1"/>
  <c r="Z1116" i="1" s="1"/>
  <c r="AE671" i="1"/>
  <c r="AF671" i="1" s="1"/>
  <c r="AB671" i="1"/>
  <c r="AC671" i="1" s="1"/>
  <c r="Y671" i="1"/>
  <c r="Z671" i="1" s="1"/>
  <c r="AE1898" i="1"/>
  <c r="AF1898" i="1" s="1"/>
  <c r="AB1898" i="1"/>
  <c r="AC1898" i="1" s="1"/>
  <c r="Y1898" i="1"/>
  <c r="Z1898" i="1" s="1"/>
  <c r="AB1920" i="1"/>
  <c r="AC1920" i="1" s="1"/>
  <c r="AE1920" i="1"/>
  <c r="AF1920" i="1" s="1"/>
  <c r="Y1920" i="1"/>
  <c r="Z1920" i="1" s="1"/>
  <c r="AE1340" i="1"/>
  <c r="AF1340" i="1" s="1"/>
  <c r="AB1340" i="1"/>
  <c r="AC1340" i="1" s="1"/>
  <c r="Y1340" i="1"/>
  <c r="Z1340" i="1" s="1"/>
  <c r="AB1578" i="1"/>
  <c r="AC1578" i="1" s="1"/>
  <c r="AE1578" i="1"/>
  <c r="AF1578" i="1" s="1"/>
  <c r="Y1578" i="1"/>
  <c r="Z1578" i="1" s="1"/>
  <c r="AB860" i="1"/>
  <c r="AC860" i="1" s="1"/>
  <c r="AE860" i="1"/>
  <c r="AF860" i="1" s="1"/>
  <c r="Y860" i="1"/>
  <c r="Z860" i="1" s="1"/>
  <c r="AB741" i="1"/>
  <c r="AC741" i="1" s="1"/>
  <c r="AE741" i="1"/>
  <c r="AF741" i="1" s="1"/>
  <c r="Y741" i="1"/>
  <c r="Z741" i="1" s="1"/>
  <c r="AE784" i="1"/>
  <c r="AF784" i="1" s="1"/>
  <c r="AB784" i="1"/>
  <c r="AC784" i="1" s="1"/>
  <c r="Y784" i="1"/>
  <c r="Z784" i="1" s="1"/>
  <c r="AB1710" i="1"/>
  <c r="AC1710" i="1" s="1"/>
  <c r="AE1710" i="1"/>
  <c r="AF1710" i="1" s="1"/>
  <c r="Y1710" i="1"/>
  <c r="Z1710" i="1" s="1"/>
  <c r="AE1583" i="1"/>
  <c r="AF1583" i="1" s="1"/>
  <c r="AB1583" i="1"/>
  <c r="AC1583" i="1" s="1"/>
  <c r="Y1583" i="1"/>
  <c r="Z1583" i="1" s="1"/>
  <c r="AE522" i="1"/>
  <c r="AF522" i="1" s="1"/>
  <c r="AB522" i="1"/>
  <c r="AC522" i="1" s="1"/>
  <c r="Y522" i="1"/>
  <c r="Z522" i="1" s="1"/>
  <c r="AE1815" i="1"/>
  <c r="AF1815" i="1" s="1"/>
  <c r="AB1815" i="1"/>
  <c r="AC1815" i="1" s="1"/>
  <c r="Y1815" i="1"/>
  <c r="Z1815" i="1" s="1"/>
  <c r="AB774" i="1"/>
  <c r="AC774" i="1" s="1"/>
  <c r="AE774" i="1"/>
  <c r="AF774" i="1" s="1"/>
  <c r="Y774" i="1"/>
  <c r="Z774" i="1" s="1"/>
  <c r="AE971" i="1"/>
  <c r="AF971" i="1" s="1"/>
  <c r="AB971" i="1"/>
  <c r="AC971" i="1" s="1"/>
  <c r="Y971" i="1"/>
  <c r="Z971" i="1" s="1"/>
  <c r="AB880" i="1"/>
  <c r="AC880" i="1" s="1"/>
  <c r="AE880" i="1"/>
  <c r="AF880" i="1" s="1"/>
  <c r="Y880" i="1"/>
  <c r="Z880" i="1" s="1"/>
  <c r="AE259" i="1"/>
  <c r="AF259" i="1" s="1"/>
  <c r="AB259" i="1"/>
  <c r="AC259" i="1" s="1"/>
  <c r="Y259" i="1"/>
  <c r="Z259" i="1" s="1"/>
  <c r="AB542" i="1"/>
  <c r="AC542" i="1" s="1"/>
  <c r="AE542" i="1"/>
  <c r="AF542" i="1" s="1"/>
  <c r="Y542" i="1"/>
  <c r="Z542" i="1" s="1"/>
  <c r="AE425" i="1"/>
  <c r="AF425" i="1" s="1"/>
  <c r="AB425" i="1"/>
  <c r="AC425" i="1" s="1"/>
  <c r="Y425" i="1"/>
  <c r="Z425" i="1" s="1"/>
  <c r="AE1342" i="1"/>
  <c r="AF1342" i="1" s="1"/>
  <c r="AB1342" i="1"/>
  <c r="AC1342" i="1" s="1"/>
  <c r="Y1342" i="1"/>
  <c r="Z1342" i="1" s="1"/>
  <c r="AE1160" i="1"/>
  <c r="AF1160" i="1" s="1"/>
  <c r="AB1160" i="1"/>
  <c r="AC1160" i="1" s="1"/>
  <c r="Y1160" i="1"/>
  <c r="Z1160" i="1" s="1"/>
  <c r="AB1906" i="1"/>
  <c r="AC1906" i="1" s="1"/>
  <c r="AE1906" i="1"/>
  <c r="AF1906" i="1" s="1"/>
  <c r="Y1906" i="1"/>
  <c r="Z1906" i="1" s="1"/>
  <c r="AB297" i="1"/>
  <c r="AC297" i="1" s="1"/>
  <c r="AE297" i="1"/>
  <c r="AF297" i="1" s="1"/>
  <c r="Y297" i="1"/>
  <c r="Z297" i="1" s="1"/>
  <c r="AE1553" i="1"/>
  <c r="AF1553" i="1" s="1"/>
  <c r="AB1553" i="1"/>
  <c r="AC1553" i="1" s="1"/>
  <c r="Y1553" i="1"/>
  <c r="Z1553" i="1" s="1"/>
  <c r="AE844" i="1"/>
  <c r="AF844" i="1" s="1"/>
  <c r="AB844" i="1"/>
  <c r="AC844" i="1" s="1"/>
  <c r="Y844" i="1"/>
  <c r="Z844" i="1" s="1"/>
  <c r="AB2000" i="1"/>
  <c r="AC2000" i="1" s="1"/>
  <c r="Y2000" i="1"/>
  <c r="Z2000" i="1" s="1"/>
  <c r="AE103" i="1"/>
  <c r="AF103" i="1" s="1"/>
  <c r="AB103" i="1"/>
  <c r="AC103" i="1" s="1"/>
  <c r="Y103" i="1"/>
  <c r="Z103" i="1" s="1"/>
  <c r="AB1994" i="1"/>
  <c r="AC1994" i="1" s="1"/>
  <c r="Y1994" i="1"/>
  <c r="Z1994" i="1" s="1"/>
  <c r="AE532" i="1"/>
  <c r="AF532" i="1" s="1"/>
  <c r="AB532" i="1"/>
  <c r="AC532" i="1" s="1"/>
  <c r="Y532" i="1"/>
  <c r="Z532" i="1" s="1"/>
  <c r="AE1496" i="1"/>
  <c r="AF1496" i="1" s="1"/>
  <c r="AB1496" i="1"/>
  <c r="AC1496" i="1" s="1"/>
  <c r="Y1496" i="1"/>
  <c r="Z1496" i="1" s="1"/>
  <c r="AB849" i="1"/>
  <c r="AC849" i="1" s="1"/>
  <c r="AE849" i="1"/>
  <c r="AF849" i="1" s="1"/>
  <c r="Y849" i="1"/>
  <c r="Z849" i="1" s="1"/>
  <c r="AE304" i="1"/>
  <c r="AF304" i="1" s="1"/>
  <c r="AB304" i="1"/>
  <c r="AC304" i="1" s="1"/>
  <c r="Y304" i="1"/>
  <c r="Z304" i="1" s="1"/>
  <c r="AE611" i="1"/>
  <c r="AF611" i="1" s="1"/>
  <c r="AB611" i="1"/>
  <c r="AC611" i="1" s="1"/>
  <c r="Y611" i="1"/>
  <c r="Z611" i="1" s="1"/>
  <c r="AB1201" i="1"/>
  <c r="AC1201" i="1" s="1"/>
  <c r="AE1201" i="1"/>
  <c r="AF1201" i="1" s="1"/>
  <c r="Y1201" i="1"/>
  <c r="Z1201" i="1" s="1"/>
  <c r="AE149" i="1"/>
  <c r="AF149" i="1" s="1"/>
  <c r="AB149" i="1"/>
  <c r="AC149" i="1" s="1"/>
  <c r="Y149" i="1"/>
  <c r="Z149" i="1" s="1"/>
  <c r="AE128" i="1"/>
  <c r="AF128" i="1" s="1"/>
  <c r="AB128" i="1"/>
  <c r="AC128" i="1" s="1"/>
  <c r="Y128" i="1"/>
  <c r="Z128" i="1" s="1"/>
  <c r="AE1218" i="1"/>
  <c r="AF1218" i="1" s="1"/>
  <c r="AB1218" i="1"/>
  <c r="AC1218" i="1" s="1"/>
  <c r="Y1218" i="1"/>
  <c r="Z1218" i="1" s="1"/>
  <c r="AB950" i="1"/>
  <c r="AC950" i="1" s="1"/>
  <c r="AE950" i="1"/>
  <c r="AF950" i="1" s="1"/>
  <c r="Y950" i="1"/>
  <c r="Z950" i="1" s="1"/>
  <c r="AB1235" i="1"/>
  <c r="AC1235" i="1" s="1"/>
  <c r="AE1235" i="1"/>
  <c r="AF1235" i="1" s="1"/>
  <c r="Y1235" i="1"/>
  <c r="Z1235" i="1" s="1"/>
  <c r="AB201" i="1"/>
  <c r="AC201" i="1" s="1"/>
  <c r="AE201" i="1"/>
  <c r="AF201" i="1" s="1"/>
  <c r="Y201" i="1"/>
  <c r="Z201" i="1" s="1"/>
  <c r="AE328" i="1"/>
  <c r="AF328" i="1" s="1"/>
  <c r="AB328" i="1"/>
  <c r="AC328" i="1" s="1"/>
  <c r="Y328" i="1"/>
  <c r="Z328" i="1" s="1"/>
  <c r="AE609" i="1"/>
  <c r="AF609" i="1" s="1"/>
  <c r="AB609" i="1"/>
  <c r="AC609" i="1" s="1"/>
  <c r="Y609" i="1"/>
  <c r="Z609" i="1" s="1"/>
  <c r="AE31" i="1"/>
  <c r="AF31" i="1" s="1"/>
  <c r="AB31" i="1"/>
  <c r="AC31" i="1" s="1"/>
  <c r="Y31" i="1"/>
  <c r="Z31" i="1" s="1"/>
  <c r="AB388" i="1"/>
  <c r="AC388" i="1" s="1"/>
  <c r="AE388" i="1"/>
  <c r="AF388" i="1" s="1"/>
  <c r="Y388" i="1"/>
  <c r="Z388" i="1" s="1"/>
  <c r="AB289" i="1"/>
  <c r="AC289" i="1" s="1"/>
  <c r="AE289" i="1"/>
  <c r="AF289" i="1" s="1"/>
  <c r="Y289" i="1"/>
  <c r="Z289" i="1" s="1"/>
  <c r="AE1969" i="1"/>
  <c r="AF1969" i="1" s="1"/>
  <c r="AB1969" i="1"/>
  <c r="AC1969" i="1" s="1"/>
  <c r="Y1969" i="1"/>
  <c r="Z1969" i="1" s="1"/>
  <c r="AB1974" i="1"/>
  <c r="AC1974" i="1" s="1"/>
  <c r="AE1974" i="1"/>
  <c r="AF1974" i="1" s="1"/>
  <c r="Y1974" i="1"/>
  <c r="Z1974" i="1" s="1"/>
  <c r="AE224" i="1"/>
  <c r="AF224" i="1" s="1"/>
  <c r="AB224" i="1"/>
  <c r="AC224" i="1" s="1"/>
  <c r="Y224" i="1"/>
  <c r="Z224" i="1" s="1"/>
  <c r="AB1972" i="1"/>
  <c r="AC1972" i="1" s="1"/>
  <c r="AE1972" i="1"/>
  <c r="AF1972" i="1" s="1"/>
  <c r="Y1972" i="1"/>
  <c r="Z1972" i="1" s="1"/>
  <c r="AE1664" i="1"/>
  <c r="AF1664" i="1" s="1"/>
  <c r="AB1664" i="1"/>
  <c r="AC1664" i="1" s="1"/>
  <c r="Y1664" i="1"/>
  <c r="Z1664" i="1" s="1"/>
  <c r="AE1146" i="1"/>
  <c r="AF1146" i="1" s="1"/>
  <c r="AB1146" i="1"/>
  <c r="AC1146" i="1" s="1"/>
  <c r="Y1146" i="1"/>
  <c r="Z1146" i="1" s="1"/>
  <c r="AB1231" i="1"/>
  <c r="AC1231" i="1" s="1"/>
  <c r="AE1231" i="1"/>
  <c r="AF1231" i="1" s="1"/>
  <c r="Y1231" i="1"/>
  <c r="Z1231" i="1" s="1"/>
  <c r="AE245" i="1"/>
  <c r="AF245" i="1" s="1"/>
  <c r="AB245" i="1"/>
  <c r="AC245" i="1" s="1"/>
  <c r="Y245" i="1"/>
  <c r="Z245" i="1" s="1"/>
  <c r="AB674" i="1"/>
  <c r="AC674" i="1" s="1"/>
  <c r="AE674" i="1"/>
  <c r="AF674" i="1" s="1"/>
  <c r="Y674" i="1"/>
  <c r="Z674" i="1" s="1"/>
  <c r="AE1667" i="1"/>
  <c r="AF1667" i="1" s="1"/>
  <c r="AB1667" i="1"/>
  <c r="AC1667" i="1" s="1"/>
  <c r="Y1667" i="1"/>
  <c r="Z1667" i="1" s="1"/>
  <c r="AE1953" i="1"/>
  <c r="AF1953" i="1" s="1"/>
  <c r="AB1953" i="1"/>
  <c r="AC1953" i="1" s="1"/>
  <c r="Y1953" i="1"/>
  <c r="Z1953" i="1" s="1"/>
  <c r="AB920" i="1"/>
  <c r="AC920" i="1" s="1"/>
  <c r="AE920" i="1"/>
  <c r="AF920" i="1" s="1"/>
  <c r="Y920" i="1"/>
  <c r="Z920" i="1" s="1"/>
  <c r="AB1522" i="1"/>
  <c r="AC1522" i="1" s="1"/>
  <c r="AE1522" i="1"/>
  <c r="AF1522" i="1" s="1"/>
  <c r="Y1522" i="1"/>
  <c r="Z1522" i="1" s="1"/>
  <c r="AE1182" i="1"/>
  <c r="AF1182" i="1" s="1"/>
  <c r="AB1182" i="1"/>
  <c r="AC1182" i="1" s="1"/>
  <c r="Y1182" i="1"/>
  <c r="Z1182" i="1" s="1"/>
  <c r="AE1451" i="1"/>
  <c r="AF1451" i="1" s="1"/>
  <c r="AB1451" i="1"/>
  <c r="AC1451" i="1" s="1"/>
  <c r="Y1451" i="1"/>
  <c r="Z1451" i="1" s="1"/>
  <c r="AE1167" i="1"/>
  <c r="AF1167" i="1" s="1"/>
  <c r="AB1167" i="1"/>
  <c r="AC1167" i="1" s="1"/>
  <c r="Y1167" i="1"/>
  <c r="Z1167" i="1" s="1"/>
  <c r="AE1500" i="1"/>
  <c r="AF1500" i="1" s="1"/>
  <c r="AB1500" i="1"/>
  <c r="AC1500" i="1" s="1"/>
  <c r="Y1500" i="1"/>
  <c r="Z1500" i="1" s="1"/>
  <c r="AE1817" i="1"/>
  <c r="AF1817" i="1" s="1"/>
  <c r="AB1817" i="1"/>
  <c r="AC1817" i="1" s="1"/>
  <c r="Y1817" i="1"/>
  <c r="Z1817" i="1" s="1"/>
  <c r="AB2012" i="1"/>
  <c r="AC2012" i="1" s="1"/>
  <c r="Y2012" i="1"/>
  <c r="Z2012" i="1" s="1"/>
  <c r="AE1041" i="1"/>
  <c r="AF1041" i="1" s="1"/>
  <c r="AB1041" i="1"/>
  <c r="AC1041" i="1" s="1"/>
  <c r="Y1041" i="1"/>
  <c r="Z1041" i="1" s="1"/>
  <c r="AE865" i="1"/>
  <c r="AF865" i="1" s="1"/>
  <c r="AB865" i="1"/>
  <c r="AC865" i="1" s="1"/>
  <c r="Y865" i="1"/>
  <c r="Z865" i="1" s="1"/>
  <c r="AB1488" i="1"/>
  <c r="AC1488" i="1" s="1"/>
  <c r="AE1488" i="1"/>
  <c r="AF1488" i="1" s="1"/>
  <c r="Y1488" i="1"/>
  <c r="Z1488" i="1" s="1"/>
  <c r="AE89" i="1"/>
  <c r="AF89" i="1" s="1"/>
  <c r="AB89" i="1"/>
  <c r="AC89" i="1" s="1"/>
  <c r="Y89" i="1"/>
  <c r="Z89" i="1" s="1"/>
  <c r="AE1573" i="1"/>
  <c r="AF1573" i="1" s="1"/>
  <c r="AB1573" i="1"/>
  <c r="AC1573" i="1" s="1"/>
  <c r="Y1573" i="1"/>
  <c r="Z1573" i="1" s="1"/>
  <c r="AB489" i="1"/>
  <c r="AC489" i="1" s="1"/>
  <c r="AE489" i="1"/>
  <c r="AF489" i="1" s="1"/>
  <c r="Y489" i="1"/>
  <c r="Z489" i="1" s="1"/>
  <c r="AB1031" i="1"/>
  <c r="AC1031" i="1" s="1"/>
  <c r="AE1031" i="1"/>
  <c r="AF1031" i="1" s="1"/>
  <c r="Y1031" i="1"/>
  <c r="Z1031" i="1" s="1"/>
  <c r="AB72" i="1"/>
  <c r="AC72" i="1" s="1"/>
  <c r="AE72" i="1"/>
  <c r="AF72" i="1" s="1"/>
  <c r="Y72" i="1"/>
  <c r="Z72" i="1" s="1"/>
  <c r="AE1592" i="1"/>
  <c r="AF1592" i="1" s="1"/>
  <c r="AB1592" i="1"/>
  <c r="AC1592" i="1" s="1"/>
  <c r="Y1592" i="1"/>
  <c r="Z1592" i="1" s="1"/>
  <c r="AE919" i="1"/>
  <c r="AF919" i="1" s="1"/>
  <c r="AB919" i="1"/>
  <c r="AC919" i="1" s="1"/>
  <c r="Y919" i="1"/>
  <c r="Z919" i="1" s="1"/>
  <c r="AE1886" i="1"/>
  <c r="AF1886" i="1" s="1"/>
  <c r="AB1886" i="1"/>
  <c r="AC1886" i="1" s="1"/>
  <c r="Y1886" i="1"/>
  <c r="Z1886" i="1" s="1"/>
  <c r="AE850" i="1"/>
  <c r="AF850" i="1" s="1"/>
  <c r="AB850" i="1"/>
  <c r="AC850" i="1" s="1"/>
  <c r="Y850" i="1"/>
  <c r="Z850" i="1" s="1"/>
  <c r="AE598" i="1"/>
  <c r="AF598" i="1" s="1"/>
  <c r="AB598" i="1"/>
  <c r="AC598" i="1" s="1"/>
  <c r="Y598" i="1"/>
  <c r="Z598" i="1" s="1"/>
  <c r="AE365" i="1"/>
  <c r="AF365" i="1" s="1"/>
  <c r="AB365" i="1"/>
  <c r="AC365" i="1" s="1"/>
  <c r="Y365" i="1"/>
  <c r="Z365" i="1" s="1"/>
  <c r="AE53" i="1"/>
  <c r="AF53" i="1" s="1"/>
  <c r="AB53" i="1"/>
  <c r="AC53" i="1" s="1"/>
  <c r="Y53" i="1"/>
  <c r="Z53" i="1" s="1"/>
  <c r="AE643" i="1"/>
  <c r="AF643" i="1" s="1"/>
  <c r="AB643" i="1"/>
  <c r="AC643" i="1" s="1"/>
  <c r="Y643" i="1"/>
  <c r="Z643" i="1" s="1"/>
  <c r="AE1300" i="1"/>
  <c r="AF1300" i="1" s="1"/>
  <c r="AB1300" i="1"/>
  <c r="AC1300" i="1" s="1"/>
  <c r="Y1300" i="1"/>
  <c r="Z1300" i="1" s="1"/>
  <c r="AE778" i="1"/>
  <c r="AF778" i="1" s="1"/>
  <c r="AB778" i="1"/>
  <c r="AC778" i="1" s="1"/>
  <c r="Y778" i="1"/>
  <c r="Z778" i="1" s="1"/>
  <c r="AE589" i="1"/>
  <c r="AF589" i="1" s="1"/>
  <c r="AB589" i="1"/>
  <c r="AC589" i="1" s="1"/>
  <c r="Y589" i="1"/>
  <c r="Z589" i="1" s="1"/>
  <c r="AE616" i="1"/>
  <c r="AF616" i="1" s="1"/>
  <c r="AB616" i="1"/>
  <c r="AC616" i="1" s="1"/>
  <c r="Y616" i="1"/>
  <c r="Z616" i="1" s="1"/>
  <c r="AB1309" i="1"/>
  <c r="AC1309" i="1" s="1"/>
  <c r="AE1309" i="1"/>
  <c r="AF1309" i="1" s="1"/>
  <c r="Y1309" i="1"/>
  <c r="Z1309" i="1" s="1"/>
  <c r="AE95" i="1"/>
  <c r="AF95" i="1" s="1"/>
  <c r="AB95" i="1"/>
  <c r="AC95" i="1" s="1"/>
  <c r="Y95" i="1"/>
  <c r="Z95" i="1" s="1"/>
  <c r="AB1650" i="1"/>
  <c r="AC1650" i="1" s="1"/>
  <c r="AE1650" i="1"/>
  <c r="AF1650" i="1" s="1"/>
  <c r="Y1650" i="1"/>
  <c r="Z1650" i="1" s="1"/>
  <c r="AB776" i="1"/>
  <c r="AC776" i="1" s="1"/>
  <c r="AE776" i="1"/>
  <c r="AF776" i="1" s="1"/>
  <c r="Y776" i="1"/>
  <c r="Z776" i="1" s="1"/>
  <c r="AE244" i="1"/>
  <c r="AF244" i="1" s="1"/>
  <c r="AB244" i="1"/>
  <c r="AC244" i="1" s="1"/>
  <c r="Y244" i="1"/>
  <c r="Z244" i="1" s="1"/>
  <c r="AE891" i="1"/>
  <c r="AF891" i="1" s="1"/>
  <c r="AB891" i="1"/>
  <c r="AC891" i="1" s="1"/>
  <c r="Y891" i="1"/>
  <c r="Z891" i="1" s="1"/>
  <c r="AE1316" i="1"/>
  <c r="AF1316" i="1" s="1"/>
  <c r="AB1316" i="1"/>
  <c r="AC1316" i="1" s="1"/>
  <c r="Y1316" i="1"/>
  <c r="Z1316" i="1" s="1"/>
  <c r="AE361" i="1"/>
  <c r="AF361" i="1" s="1"/>
  <c r="AB361" i="1"/>
  <c r="AC361" i="1" s="1"/>
  <c r="Y361" i="1"/>
  <c r="Z361" i="1" s="1"/>
  <c r="AB1675" i="1"/>
  <c r="AC1675" i="1" s="1"/>
  <c r="AE1675" i="1"/>
  <c r="AF1675" i="1" s="1"/>
  <c r="Y1675" i="1"/>
  <c r="Z1675" i="1" s="1"/>
  <c r="AB1792" i="1"/>
  <c r="AC1792" i="1" s="1"/>
  <c r="AE1792" i="1"/>
  <c r="AF1792" i="1" s="1"/>
  <c r="Y1792" i="1"/>
  <c r="Z1792" i="1" s="1"/>
  <c r="AE1943" i="1"/>
  <c r="AF1943" i="1" s="1"/>
  <c r="AB1943" i="1"/>
  <c r="AC1943" i="1" s="1"/>
  <c r="Y1943" i="1"/>
  <c r="Z1943" i="1" s="1"/>
  <c r="AE77" i="1"/>
  <c r="AF77" i="1" s="1"/>
  <c r="AB77" i="1"/>
  <c r="AC77" i="1" s="1"/>
  <c r="Y77" i="1"/>
  <c r="Z77" i="1" s="1"/>
  <c r="AB1602" i="1"/>
  <c r="AC1602" i="1" s="1"/>
  <c r="AE1602" i="1"/>
  <c r="AF1602" i="1" s="1"/>
  <c r="Y1602" i="1"/>
  <c r="Z1602" i="1" s="1"/>
  <c r="AB1019" i="1"/>
  <c r="AC1019" i="1" s="1"/>
  <c r="AE1019" i="1"/>
  <c r="AF1019" i="1" s="1"/>
  <c r="Y1019" i="1"/>
  <c r="Z1019" i="1" s="1"/>
  <c r="AE1880" i="1"/>
  <c r="AF1880" i="1" s="1"/>
  <c r="AB1880" i="1"/>
  <c r="AC1880" i="1" s="1"/>
  <c r="Y1880" i="1"/>
  <c r="Z1880" i="1" s="1"/>
  <c r="AE631" i="1"/>
  <c r="AF631" i="1" s="1"/>
  <c r="AB631" i="1"/>
  <c r="AC631" i="1" s="1"/>
  <c r="Y631" i="1"/>
  <c r="Z631" i="1" s="1"/>
  <c r="AB152" i="1"/>
  <c r="AC152" i="1" s="1"/>
  <c r="AE152" i="1"/>
  <c r="AF152" i="1" s="1"/>
  <c r="Y152" i="1"/>
  <c r="Z152" i="1" s="1"/>
  <c r="AB1181" i="1"/>
  <c r="AC1181" i="1" s="1"/>
  <c r="AE1181" i="1"/>
  <c r="AF1181" i="1" s="1"/>
  <c r="Y1181" i="1"/>
  <c r="Z1181" i="1" s="1"/>
  <c r="AB163" i="1"/>
  <c r="AC163" i="1" s="1"/>
  <c r="AE163" i="1"/>
  <c r="AF163" i="1" s="1"/>
  <c r="Y163" i="1"/>
  <c r="Z163" i="1" s="1"/>
  <c r="AB764" i="1"/>
  <c r="AC764" i="1" s="1"/>
  <c r="AE764" i="1"/>
  <c r="AF764" i="1" s="1"/>
  <c r="Y764" i="1"/>
  <c r="Z764" i="1" s="1"/>
  <c r="AB698" i="1"/>
  <c r="AC698" i="1" s="1"/>
  <c r="AE698" i="1"/>
  <c r="AF698" i="1" s="1"/>
  <c r="Y698" i="1"/>
  <c r="Z698" i="1" s="1"/>
  <c r="AE1527" i="1"/>
  <c r="AF1527" i="1" s="1"/>
  <c r="AB1527" i="1"/>
  <c r="AC1527" i="1" s="1"/>
  <c r="Y1527" i="1"/>
  <c r="Z1527" i="1" s="1"/>
  <c r="AB1960" i="1"/>
  <c r="AC1960" i="1" s="1"/>
  <c r="AE1960" i="1"/>
  <c r="AF1960" i="1" s="1"/>
  <c r="Y1960" i="1"/>
  <c r="Z1960" i="1" s="1"/>
  <c r="AE1247" i="1"/>
  <c r="AF1247" i="1" s="1"/>
  <c r="AB1247" i="1"/>
  <c r="AC1247" i="1" s="1"/>
  <c r="Y1247" i="1"/>
  <c r="Z1247" i="1" s="1"/>
  <c r="AE1605" i="1"/>
  <c r="AF1605" i="1" s="1"/>
  <c r="AB1605" i="1"/>
  <c r="AC1605" i="1" s="1"/>
  <c r="Y1605" i="1"/>
  <c r="Z1605" i="1" s="1"/>
  <c r="AE1308" i="1"/>
  <c r="AF1308" i="1" s="1"/>
  <c r="AB1308" i="1"/>
  <c r="AC1308" i="1" s="1"/>
  <c r="Y1308" i="1"/>
  <c r="Z1308" i="1" s="1"/>
  <c r="AE1868" i="1"/>
  <c r="AF1868" i="1" s="1"/>
  <c r="AB1868" i="1"/>
  <c r="AC1868" i="1" s="1"/>
  <c r="Y1868" i="1"/>
  <c r="Z1868" i="1" s="1"/>
  <c r="AB1069" i="1"/>
  <c r="AC1069" i="1" s="1"/>
  <c r="AE1069" i="1"/>
  <c r="AF1069" i="1" s="1"/>
  <c r="Y1069" i="1"/>
  <c r="Z1069" i="1" s="1"/>
  <c r="AE1652" i="1"/>
  <c r="AF1652" i="1" s="1"/>
  <c r="AB1652" i="1"/>
  <c r="AC1652" i="1" s="1"/>
  <c r="Y1652" i="1"/>
  <c r="Z1652" i="1" s="1"/>
  <c r="AB1798" i="1"/>
  <c r="AC1798" i="1" s="1"/>
  <c r="AE1798" i="1"/>
  <c r="AF1798" i="1" s="1"/>
  <c r="Y1798" i="1"/>
  <c r="Z1798" i="1" s="1"/>
  <c r="AB834" i="1"/>
  <c r="AC834" i="1" s="1"/>
  <c r="AE834" i="1"/>
  <c r="AF834" i="1" s="1"/>
  <c r="Y834" i="1"/>
  <c r="Z834" i="1" s="1"/>
  <c r="AB1560" i="1"/>
  <c r="AC1560" i="1" s="1"/>
  <c r="AE1560" i="1"/>
  <c r="AF1560" i="1" s="1"/>
  <c r="Y1560" i="1"/>
  <c r="Z1560" i="1" s="1"/>
  <c r="AE303" i="1"/>
  <c r="AF303" i="1" s="1"/>
  <c r="AB303" i="1"/>
  <c r="AC303" i="1" s="1"/>
  <c r="Y303" i="1"/>
  <c r="Z303" i="1" s="1"/>
  <c r="AE823" i="1"/>
  <c r="AF823" i="1" s="1"/>
  <c r="AB823" i="1"/>
  <c r="AC823" i="1" s="1"/>
  <c r="Y823" i="1"/>
  <c r="Z823" i="1" s="1"/>
  <c r="AE1634" i="1"/>
  <c r="AF1634" i="1" s="1"/>
  <c r="AB1634" i="1"/>
  <c r="AC1634" i="1" s="1"/>
  <c r="Y1634" i="1"/>
  <c r="Z1634" i="1" s="1"/>
  <c r="AB151" i="1"/>
  <c r="AC151" i="1" s="1"/>
  <c r="AE151" i="1"/>
  <c r="AF151" i="1" s="1"/>
  <c r="Y151" i="1"/>
  <c r="Z151" i="1" s="1"/>
  <c r="AE254" i="1"/>
  <c r="AF254" i="1" s="1"/>
  <c r="AB254" i="1"/>
  <c r="AC254" i="1" s="1"/>
  <c r="Y254" i="1"/>
  <c r="Z254" i="1" s="1"/>
  <c r="AB344" i="1"/>
  <c r="AC344" i="1" s="1"/>
  <c r="AE344" i="1"/>
  <c r="AF344" i="1" s="1"/>
  <c r="Y344" i="1"/>
  <c r="Z344" i="1" s="1"/>
  <c r="AE317" i="1"/>
  <c r="AF317" i="1" s="1"/>
  <c r="AB317" i="1"/>
  <c r="AC317" i="1" s="1"/>
  <c r="Y317" i="1"/>
  <c r="Z317" i="1" s="1"/>
  <c r="AE1685" i="1"/>
  <c r="AF1685" i="1" s="1"/>
  <c r="AB1685" i="1"/>
  <c r="AC1685" i="1" s="1"/>
  <c r="Y1685" i="1"/>
  <c r="Z1685" i="1" s="1"/>
  <c r="AE295" i="1"/>
  <c r="AF295" i="1" s="1"/>
  <c r="AB295" i="1"/>
  <c r="AC295" i="1" s="1"/>
  <c r="Y295" i="1"/>
  <c r="Z295" i="1" s="1"/>
  <c r="AE871" i="1"/>
  <c r="AF871" i="1" s="1"/>
  <c r="AB871" i="1"/>
  <c r="AC871" i="1" s="1"/>
  <c r="Y871" i="1"/>
  <c r="Z871" i="1" s="1"/>
  <c r="AB1939" i="1"/>
  <c r="AC1939" i="1" s="1"/>
  <c r="AE1939" i="1"/>
  <c r="AF1939" i="1" s="1"/>
  <c r="Y1939" i="1"/>
  <c r="Z1939" i="1" s="1"/>
  <c r="AE1406" i="1"/>
  <c r="AF1406" i="1" s="1"/>
  <c r="AB1406" i="1"/>
  <c r="AC1406" i="1" s="1"/>
  <c r="Y1406" i="1"/>
  <c r="Z1406" i="1" s="1"/>
  <c r="AB1840" i="1"/>
  <c r="AC1840" i="1" s="1"/>
  <c r="AE1840" i="1"/>
  <c r="AF1840" i="1" s="1"/>
  <c r="Y1840" i="1"/>
  <c r="Z1840" i="1" s="1"/>
  <c r="AE803" i="1"/>
  <c r="AF803" i="1" s="1"/>
  <c r="AB803" i="1"/>
  <c r="AC803" i="1" s="1"/>
  <c r="Y803" i="1"/>
  <c r="Z803" i="1" s="1"/>
  <c r="AE1739" i="1"/>
  <c r="AF1739" i="1" s="1"/>
  <c r="AB1739" i="1"/>
  <c r="AC1739" i="1" s="1"/>
  <c r="Y1739" i="1"/>
  <c r="Z1739" i="1" s="1"/>
  <c r="AE1402" i="1"/>
  <c r="AF1402" i="1" s="1"/>
  <c r="AB1402" i="1"/>
  <c r="AC1402" i="1" s="1"/>
  <c r="Y1402" i="1"/>
  <c r="Z1402" i="1" s="1"/>
  <c r="AB1656" i="1"/>
  <c r="AC1656" i="1" s="1"/>
  <c r="AE1656" i="1"/>
  <c r="AF1656" i="1" s="1"/>
  <c r="Y1656" i="1"/>
  <c r="Z1656" i="1" s="1"/>
  <c r="AE574" i="1"/>
  <c r="AF574" i="1" s="1"/>
  <c r="AB574" i="1"/>
  <c r="AC574" i="1" s="1"/>
  <c r="Y574" i="1"/>
  <c r="Z574" i="1" s="1"/>
  <c r="AB1033" i="1"/>
  <c r="AC1033" i="1" s="1"/>
  <c r="AE1033" i="1"/>
  <c r="AF1033" i="1" s="1"/>
  <c r="Y1033" i="1"/>
  <c r="Z1033" i="1" s="1"/>
  <c r="AE1288" i="1"/>
  <c r="AF1288" i="1" s="1"/>
  <c r="AB1288" i="1"/>
  <c r="AC1288" i="1" s="1"/>
  <c r="Y1288" i="1"/>
  <c r="Z1288" i="1" s="1"/>
  <c r="AB330" i="1"/>
  <c r="AC330" i="1" s="1"/>
  <c r="AE330" i="1"/>
  <c r="AF330" i="1" s="1"/>
  <c r="Y330" i="1"/>
  <c r="Z330" i="1" s="1"/>
  <c r="AE271" i="1"/>
  <c r="AF271" i="1" s="1"/>
  <c r="AB271" i="1"/>
  <c r="AC271" i="1" s="1"/>
  <c r="Y271" i="1"/>
  <c r="Z271" i="1" s="1"/>
  <c r="AB81" i="1"/>
  <c r="AC81" i="1" s="1"/>
  <c r="AE81" i="1"/>
  <c r="AF81" i="1" s="1"/>
  <c r="Y81" i="1"/>
  <c r="Z81" i="1" s="1"/>
  <c r="AE85" i="1"/>
  <c r="AF85" i="1" s="1"/>
  <c r="AB85" i="1"/>
  <c r="AC85" i="1" s="1"/>
  <c r="Y85" i="1"/>
  <c r="Z85" i="1" s="1"/>
  <c r="AB51" i="1"/>
  <c r="AC51" i="1" s="1"/>
  <c r="AE51" i="1"/>
  <c r="AF51" i="1" s="1"/>
  <c r="Y51" i="1"/>
  <c r="Z51" i="1" s="1"/>
  <c r="AE951" i="1"/>
  <c r="AF951" i="1" s="1"/>
  <c r="AB951" i="1"/>
  <c r="AC951" i="1" s="1"/>
  <c r="Y951" i="1"/>
  <c r="Z951" i="1" s="1"/>
  <c r="AE520" i="1"/>
  <c r="AF520" i="1" s="1"/>
  <c r="AB520" i="1"/>
  <c r="AC520" i="1" s="1"/>
  <c r="Y520" i="1"/>
  <c r="Z520" i="1" s="1"/>
  <c r="AE1222" i="1"/>
  <c r="AF1222" i="1" s="1"/>
  <c r="AB1222" i="1"/>
  <c r="AC1222" i="1" s="1"/>
  <c r="Y1222" i="1"/>
  <c r="Z1222" i="1" s="1"/>
  <c r="AB728" i="1"/>
  <c r="AC728" i="1" s="1"/>
  <c r="AE728" i="1"/>
  <c r="AF728" i="1" s="1"/>
  <c r="Y728" i="1"/>
  <c r="Z728" i="1" s="1"/>
  <c r="AE1628" i="1"/>
  <c r="AF1628" i="1" s="1"/>
  <c r="AB1628" i="1"/>
  <c r="AC1628" i="1" s="1"/>
  <c r="Y1628" i="1"/>
  <c r="Z1628" i="1" s="1"/>
  <c r="AE108" i="1"/>
  <c r="AF108" i="1" s="1"/>
  <c r="AB108" i="1"/>
  <c r="AC108" i="1" s="1"/>
  <c r="Y108" i="1"/>
  <c r="Z108" i="1" s="1"/>
  <c r="AE1657" i="1"/>
  <c r="AF1657" i="1" s="1"/>
  <c r="AB1657" i="1"/>
  <c r="AC1657" i="1" s="1"/>
  <c r="Y1657" i="1"/>
  <c r="Z1657" i="1" s="1"/>
  <c r="AB266" i="1"/>
  <c r="AC266" i="1" s="1"/>
  <c r="AE266" i="1"/>
  <c r="AF266" i="1" s="1"/>
  <c r="Y266" i="1"/>
  <c r="Z266" i="1" s="1"/>
  <c r="AB560" i="1"/>
  <c r="AC560" i="1" s="1"/>
  <c r="AE560" i="1"/>
  <c r="AF560" i="1" s="1"/>
  <c r="Y560" i="1"/>
  <c r="Z560" i="1" s="1"/>
  <c r="AE1326" i="1"/>
  <c r="AF1326" i="1" s="1"/>
  <c r="AB1326" i="1"/>
  <c r="AC1326" i="1" s="1"/>
  <c r="Y1326" i="1"/>
  <c r="Z1326" i="1" s="1"/>
  <c r="AE1643" i="1"/>
  <c r="AF1643" i="1" s="1"/>
  <c r="AB1643" i="1"/>
  <c r="AC1643" i="1" s="1"/>
  <c r="Y1643" i="1"/>
  <c r="Z1643" i="1" s="1"/>
  <c r="AE76" i="1"/>
  <c r="AF76" i="1" s="1"/>
  <c r="AB76" i="1"/>
  <c r="AC76" i="1" s="1"/>
  <c r="Y76" i="1"/>
  <c r="Z76" i="1" s="1"/>
  <c r="AE216" i="1"/>
  <c r="AF216" i="1" s="1"/>
  <c r="AB216" i="1"/>
  <c r="AC216" i="1" s="1"/>
  <c r="Y216" i="1"/>
  <c r="Z216" i="1" s="1"/>
  <c r="AE197" i="1"/>
  <c r="AF197" i="1" s="1"/>
  <c r="AB197" i="1"/>
  <c r="AC197" i="1" s="1"/>
  <c r="Y197" i="1"/>
  <c r="Z197" i="1" s="1"/>
  <c r="AE1397" i="1"/>
  <c r="AF1397" i="1" s="1"/>
  <c r="AB1397" i="1"/>
  <c r="AC1397" i="1" s="1"/>
  <c r="Y1397" i="1"/>
  <c r="Z1397" i="1" s="1"/>
  <c r="AE127" i="1"/>
  <c r="AF127" i="1" s="1"/>
  <c r="AB127" i="1"/>
  <c r="AC127" i="1" s="1"/>
  <c r="Y127" i="1"/>
  <c r="Z127" i="1" s="1"/>
  <c r="AB176" i="1"/>
  <c r="AC176" i="1" s="1"/>
  <c r="AE176" i="1"/>
  <c r="AF176" i="1" s="1"/>
  <c r="Y176" i="1"/>
  <c r="Z176" i="1" s="1"/>
  <c r="AB770" i="1"/>
  <c r="AC770" i="1" s="1"/>
  <c r="AE770" i="1"/>
  <c r="AF770" i="1" s="1"/>
  <c r="Y770" i="1"/>
  <c r="Z770" i="1" s="1"/>
  <c r="AE1358" i="1"/>
  <c r="AF1358" i="1" s="1"/>
  <c r="AB1358" i="1"/>
  <c r="AC1358" i="1" s="1"/>
  <c r="Y1358" i="1"/>
  <c r="Z1358" i="1" s="1"/>
  <c r="AB1672" i="1"/>
  <c r="AC1672" i="1" s="1"/>
  <c r="AE1672" i="1"/>
  <c r="AF1672" i="1" s="1"/>
  <c r="Y1672" i="1"/>
  <c r="Z1672" i="1" s="1"/>
  <c r="AE155" i="1"/>
  <c r="AF155" i="1" s="1"/>
  <c r="AB155" i="1"/>
  <c r="AC155" i="1" s="1"/>
  <c r="Y155" i="1"/>
  <c r="Z155" i="1" s="1"/>
  <c r="AE1463" i="1"/>
  <c r="AF1463" i="1" s="1"/>
  <c r="AB1463" i="1"/>
  <c r="AC1463" i="1" s="1"/>
  <c r="Y1463" i="1"/>
  <c r="Z1463" i="1" s="1"/>
  <c r="AE1246" i="1"/>
  <c r="AF1246" i="1" s="1"/>
  <c r="AB1246" i="1"/>
  <c r="AC1246" i="1" s="1"/>
  <c r="Y1246" i="1"/>
  <c r="Z1246" i="1" s="1"/>
  <c r="AE1464" i="1"/>
  <c r="AF1464" i="1" s="1"/>
  <c r="AB1464" i="1"/>
  <c r="AC1464" i="1" s="1"/>
  <c r="Y1464" i="1"/>
  <c r="Z1464" i="1" s="1"/>
  <c r="AE1150" i="1"/>
  <c r="AF1150" i="1" s="1"/>
  <c r="AB1150" i="1"/>
  <c r="AC1150" i="1" s="1"/>
  <c r="Y1150" i="1"/>
  <c r="Z1150" i="1" s="1"/>
  <c r="AB985" i="1"/>
  <c r="AC985" i="1" s="1"/>
  <c r="AE985" i="1"/>
  <c r="AF985" i="1" s="1"/>
  <c r="Y985" i="1"/>
  <c r="Z985" i="1" s="1"/>
  <c r="AE487" i="1"/>
  <c r="AF487" i="1" s="1"/>
  <c r="AB487" i="1"/>
  <c r="AC487" i="1" s="1"/>
  <c r="Y487" i="1"/>
  <c r="Z487" i="1" s="1"/>
  <c r="AE215" i="1"/>
  <c r="AF215" i="1" s="1"/>
  <c r="AB215" i="1"/>
  <c r="AC215" i="1" s="1"/>
  <c r="Y215" i="1"/>
  <c r="Z215" i="1" s="1"/>
  <c r="AE743" i="1"/>
  <c r="AF743" i="1" s="1"/>
  <c r="AB743" i="1"/>
  <c r="AC743" i="1" s="1"/>
  <c r="Y743" i="1"/>
  <c r="Z743" i="1" s="1"/>
  <c r="AE19" i="1"/>
  <c r="AF19" i="1" s="1"/>
  <c r="AB19" i="1"/>
  <c r="AC19" i="1" s="1"/>
  <c r="Y19" i="1"/>
  <c r="Z19" i="1" s="1"/>
  <c r="AB394" i="1"/>
  <c r="AC394" i="1" s="1"/>
  <c r="AE394" i="1"/>
  <c r="AF394" i="1" s="1"/>
  <c r="Y394" i="1"/>
  <c r="Z394" i="1" s="1"/>
  <c r="AB1603" i="1"/>
  <c r="AC1603" i="1" s="1"/>
  <c r="AE1603" i="1"/>
  <c r="AF1603" i="1" s="1"/>
  <c r="Y1603" i="1"/>
  <c r="Z1603" i="1" s="1"/>
  <c r="AE427" i="1"/>
  <c r="AF427" i="1" s="1"/>
  <c r="AB427" i="1"/>
  <c r="AC427" i="1" s="1"/>
  <c r="Y427" i="1"/>
  <c r="Z427" i="1" s="1"/>
  <c r="AE218" i="1"/>
  <c r="AF218" i="1" s="1"/>
  <c r="AB218" i="1"/>
  <c r="AC218" i="1" s="1"/>
  <c r="Y218" i="1"/>
  <c r="Z218" i="1" s="1"/>
  <c r="AB63" i="1"/>
  <c r="AC63" i="1" s="1"/>
  <c r="AE63" i="1"/>
  <c r="AF63" i="1" s="1"/>
  <c r="Y63" i="1"/>
  <c r="Z63" i="1" s="1"/>
  <c r="AE1299" i="1"/>
  <c r="AF1299" i="1" s="1"/>
  <c r="AB1299" i="1"/>
  <c r="AC1299" i="1" s="1"/>
  <c r="Y1299" i="1"/>
  <c r="Z1299" i="1" s="1"/>
  <c r="AB772" i="1"/>
  <c r="AC772" i="1" s="1"/>
  <c r="AE772" i="1"/>
  <c r="AF772" i="1" s="1"/>
  <c r="Y772" i="1"/>
  <c r="Z772" i="1" s="1"/>
  <c r="AE886" i="1"/>
  <c r="AF886" i="1" s="1"/>
  <c r="AB886" i="1"/>
  <c r="AC886" i="1" s="1"/>
  <c r="Y886" i="1"/>
  <c r="Z886" i="1" s="1"/>
  <c r="AB2003" i="1"/>
  <c r="AC2003" i="1" s="1"/>
  <c r="Y2003" i="1"/>
  <c r="Z2003" i="1" s="1"/>
  <c r="AE1856" i="1"/>
  <c r="AF1856" i="1" s="1"/>
  <c r="AB1856" i="1"/>
  <c r="AC1856" i="1" s="1"/>
  <c r="Y1856" i="1"/>
  <c r="Z1856" i="1" s="1"/>
  <c r="AE757" i="1"/>
  <c r="AF757" i="1" s="1"/>
  <c r="AB757" i="1"/>
  <c r="AC757" i="1" s="1"/>
  <c r="Y757" i="1"/>
  <c r="Z757" i="1" s="1"/>
  <c r="AB453" i="1"/>
  <c r="AC453" i="1" s="1"/>
  <c r="AE453" i="1"/>
  <c r="AF453" i="1" s="1"/>
  <c r="Y453" i="1"/>
  <c r="Z453" i="1" s="1"/>
  <c r="AB147" i="1"/>
  <c r="AC147" i="1" s="1"/>
  <c r="AE147" i="1"/>
  <c r="AF147" i="1" s="1"/>
  <c r="Y147" i="1"/>
  <c r="Z147" i="1" s="1"/>
  <c r="AE1004" i="1"/>
  <c r="AF1004" i="1" s="1"/>
  <c r="AB1004" i="1"/>
  <c r="AC1004" i="1" s="1"/>
  <c r="Y1004" i="1"/>
  <c r="Z1004" i="1" s="1"/>
  <c r="AE581" i="1"/>
  <c r="AF581" i="1" s="1"/>
  <c r="AB581" i="1"/>
  <c r="AC581" i="1" s="1"/>
  <c r="Y581" i="1"/>
  <c r="Z581" i="1" s="1"/>
  <c r="AB390" i="1"/>
  <c r="AC390" i="1" s="1"/>
  <c r="AE390" i="1"/>
  <c r="AF390" i="1" s="1"/>
  <c r="Y390" i="1"/>
  <c r="Z390" i="1" s="1"/>
  <c r="AE1715" i="1"/>
  <c r="AF1715" i="1" s="1"/>
  <c r="AB1715" i="1"/>
  <c r="AC1715" i="1" s="1"/>
  <c r="Y1715" i="1"/>
  <c r="Z1715" i="1" s="1"/>
  <c r="AB54" i="1"/>
  <c r="AC54" i="1" s="1"/>
  <c r="AE54" i="1"/>
  <c r="AF54" i="1" s="1"/>
  <c r="Y54" i="1"/>
  <c r="Z54" i="1" s="1"/>
  <c r="AE663" i="1"/>
  <c r="AF663" i="1" s="1"/>
  <c r="AB663" i="1"/>
  <c r="AC663" i="1" s="1"/>
  <c r="Y663" i="1"/>
  <c r="Z663" i="1" s="1"/>
  <c r="AE444" i="1"/>
  <c r="AF444" i="1" s="1"/>
  <c r="AB444" i="1"/>
  <c r="AC444" i="1" s="1"/>
  <c r="Y444" i="1"/>
  <c r="Z444" i="1" s="1"/>
  <c r="AE1577" i="1"/>
  <c r="AF1577" i="1" s="1"/>
  <c r="AB1577" i="1"/>
  <c r="AC1577" i="1" s="1"/>
  <c r="Y1577" i="1"/>
  <c r="Z1577" i="1" s="1"/>
  <c r="AE799" i="1"/>
  <c r="AF799" i="1" s="1"/>
  <c r="AB799" i="1"/>
  <c r="AC799" i="1" s="1"/>
  <c r="Y799" i="1"/>
  <c r="Z799" i="1" s="1"/>
  <c r="AE35" i="1"/>
  <c r="AF35" i="1" s="1"/>
  <c r="AB35" i="1"/>
  <c r="AC35" i="1" s="1"/>
  <c r="Y35" i="1"/>
  <c r="Z35" i="1" s="1"/>
  <c r="AB890" i="1"/>
  <c r="AC890" i="1" s="1"/>
  <c r="AE890" i="1"/>
  <c r="AF890" i="1" s="1"/>
  <c r="Y890" i="1"/>
  <c r="Z890" i="1" s="1"/>
  <c r="AE1851" i="1"/>
  <c r="AF1851" i="1" s="1"/>
  <c r="AB1851" i="1"/>
  <c r="AC1851" i="1" s="1"/>
  <c r="Y1851" i="1"/>
  <c r="Z1851" i="1" s="1"/>
  <c r="AB945" i="1"/>
  <c r="AC945" i="1" s="1"/>
  <c r="AE945" i="1"/>
  <c r="AF945" i="1" s="1"/>
  <c r="Y945" i="1"/>
  <c r="Z945" i="1" s="1"/>
  <c r="AB1403" i="1"/>
  <c r="AC1403" i="1" s="1"/>
  <c r="AE1403" i="1"/>
  <c r="AF1403" i="1" s="1"/>
  <c r="Y1403" i="1"/>
  <c r="Z1403" i="1" s="1"/>
  <c r="AB1543" i="1"/>
  <c r="AC1543" i="1" s="1"/>
  <c r="AE1543" i="1"/>
  <c r="AF1543" i="1" s="1"/>
  <c r="Y1543" i="1"/>
  <c r="Z1543" i="1" s="1"/>
  <c r="AE1476" i="1"/>
  <c r="AF1476" i="1" s="1"/>
  <c r="AB1476" i="1"/>
  <c r="AC1476" i="1" s="1"/>
  <c r="Y1476" i="1"/>
  <c r="Z1476" i="1" s="1"/>
  <c r="AB237" i="1"/>
  <c r="AC237" i="1" s="1"/>
  <c r="AE237" i="1"/>
  <c r="AF237" i="1" s="1"/>
  <c r="Y237" i="1"/>
  <c r="Z237" i="1" s="1"/>
  <c r="AB1303" i="1"/>
  <c r="AC1303" i="1" s="1"/>
  <c r="AE1303" i="1"/>
  <c r="AF1303" i="1" s="1"/>
  <c r="Y1303" i="1"/>
  <c r="Z1303" i="1" s="1"/>
  <c r="AB800" i="1"/>
  <c r="AC800" i="1" s="1"/>
  <c r="AE800" i="1"/>
  <c r="AF800" i="1" s="1"/>
  <c r="Y800" i="1"/>
  <c r="Z800" i="1" s="1"/>
  <c r="AB1297" i="1"/>
  <c r="AC1297" i="1" s="1"/>
  <c r="AE1297" i="1"/>
  <c r="AF1297" i="1" s="1"/>
  <c r="Y1297" i="1"/>
  <c r="Z1297" i="1" s="1"/>
  <c r="AB1795" i="1"/>
  <c r="AC1795" i="1" s="1"/>
  <c r="AE1795" i="1"/>
  <c r="AF1795" i="1" s="1"/>
  <c r="Y1795" i="1"/>
  <c r="Z1795" i="1" s="1"/>
  <c r="AE1498" i="1"/>
  <c r="AF1498" i="1" s="1"/>
  <c r="AB1498" i="1"/>
  <c r="AC1498" i="1" s="1"/>
  <c r="Y1498" i="1"/>
  <c r="Z1498" i="1" s="1"/>
  <c r="AE1060" i="1"/>
  <c r="AF1060" i="1" s="1"/>
  <c r="AB1060" i="1"/>
  <c r="AC1060" i="1" s="1"/>
  <c r="Y1060" i="1"/>
  <c r="Z1060" i="1" s="1"/>
  <c r="AE1335" i="1"/>
  <c r="AF1335" i="1" s="1"/>
  <c r="AB1335" i="1"/>
  <c r="AC1335" i="1" s="1"/>
  <c r="Y1335" i="1"/>
  <c r="Z1335" i="1" s="1"/>
  <c r="AB222" i="1"/>
  <c r="AC222" i="1" s="1"/>
  <c r="AE222" i="1"/>
  <c r="AF222" i="1" s="1"/>
  <c r="Y222" i="1"/>
  <c r="Z222" i="1" s="1"/>
  <c r="AE859" i="1"/>
  <c r="AF859" i="1" s="1"/>
  <c r="AB859" i="1"/>
  <c r="AC859" i="1" s="1"/>
  <c r="Y859" i="1"/>
  <c r="Z859" i="1" s="1"/>
  <c r="AE695" i="1"/>
  <c r="AF695" i="1" s="1"/>
  <c r="AB695" i="1"/>
  <c r="AC695" i="1" s="1"/>
  <c r="Y695" i="1"/>
  <c r="Z695" i="1" s="1"/>
  <c r="AB366" i="1"/>
  <c r="AC366" i="1" s="1"/>
  <c r="AE366" i="1"/>
  <c r="AF366" i="1" s="1"/>
  <c r="Y366" i="1"/>
  <c r="Z366" i="1" s="1"/>
  <c r="AE461" i="1"/>
  <c r="AF461" i="1" s="1"/>
  <c r="AB461" i="1"/>
  <c r="AC461" i="1" s="1"/>
  <c r="Y461" i="1"/>
  <c r="Z461" i="1" s="1"/>
  <c r="AE1829" i="1"/>
  <c r="AF1829" i="1" s="1"/>
  <c r="AB1829" i="1"/>
  <c r="AC1829" i="1" s="1"/>
  <c r="Y1829" i="1"/>
  <c r="Z1829" i="1" s="1"/>
  <c r="AB1111" i="1"/>
  <c r="AC1111" i="1" s="1"/>
  <c r="AE1111" i="1"/>
  <c r="AF1111" i="1" s="1"/>
  <c r="Y1111" i="1"/>
  <c r="Z1111" i="1" s="1"/>
  <c r="AB380" i="1"/>
  <c r="AC380" i="1" s="1"/>
  <c r="AE380" i="1"/>
  <c r="AF380" i="1" s="1"/>
  <c r="Y380" i="1"/>
  <c r="Z380" i="1" s="1"/>
  <c r="AE86" i="1"/>
  <c r="AF86" i="1" s="1"/>
  <c r="AB86" i="1"/>
  <c r="AC86" i="1" s="1"/>
  <c r="Y86" i="1"/>
  <c r="Z86" i="1" s="1"/>
  <c r="AB855" i="1"/>
  <c r="AC855" i="1" s="1"/>
  <c r="AE855" i="1"/>
  <c r="AF855" i="1" s="1"/>
  <c r="Y855" i="1"/>
  <c r="Z855" i="1" s="1"/>
  <c r="AE682" i="1"/>
  <c r="AF682" i="1" s="1"/>
  <c r="AB682" i="1"/>
  <c r="AC682" i="1" s="1"/>
  <c r="Y682" i="1"/>
  <c r="Z682" i="1" s="1"/>
  <c r="AE959" i="1"/>
  <c r="AF959" i="1" s="1"/>
  <c r="AB959" i="1"/>
  <c r="AC959" i="1" s="1"/>
  <c r="Y959" i="1"/>
  <c r="Z959" i="1" s="1"/>
  <c r="AE1895" i="1"/>
  <c r="AF1895" i="1" s="1"/>
  <c r="AB1895" i="1"/>
  <c r="AC1895" i="1" s="1"/>
  <c r="Y1895" i="1"/>
  <c r="Z1895" i="1" s="1"/>
  <c r="AB1876" i="1"/>
  <c r="AC1876" i="1" s="1"/>
  <c r="AE1876" i="1"/>
  <c r="AF1876" i="1" s="1"/>
  <c r="Y1876" i="1"/>
  <c r="Z1876" i="1" s="1"/>
  <c r="AB1884" i="1"/>
  <c r="AC1884" i="1" s="1"/>
  <c r="AE1884" i="1"/>
  <c r="AF1884" i="1" s="1"/>
  <c r="Y1884" i="1"/>
  <c r="Z1884" i="1" s="1"/>
  <c r="AE1078" i="1"/>
  <c r="AF1078" i="1" s="1"/>
  <c r="AB1078" i="1"/>
  <c r="AC1078" i="1" s="1"/>
  <c r="Y1078" i="1"/>
  <c r="Z1078" i="1" s="1"/>
  <c r="AB1561" i="1"/>
  <c r="AC1561" i="1" s="1"/>
  <c r="AE1561" i="1"/>
  <c r="AF1561" i="1" s="1"/>
  <c r="Y1561" i="1"/>
  <c r="Z1561" i="1" s="1"/>
  <c r="AE583" i="1"/>
  <c r="AF583" i="1" s="1"/>
  <c r="AB583" i="1"/>
  <c r="AC583" i="1" s="1"/>
  <c r="Y583" i="1"/>
  <c r="Z583" i="1" s="1"/>
  <c r="AB1518" i="1"/>
  <c r="AC1518" i="1" s="1"/>
  <c r="AE1518" i="1"/>
  <c r="AF1518" i="1" s="1"/>
  <c r="Y1518" i="1"/>
  <c r="Z1518" i="1" s="1"/>
  <c r="AE1718" i="1"/>
  <c r="AF1718" i="1" s="1"/>
  <c r="AB1718" i="1"/>
  <c r="AC1718" i="1" s="1"/>
  <c r="Y1718" i="1"/>
  <c r="Z1718" i="1" s="1"/>
  <c r="AB543" i="1"/>
  <c r="AC543" i="1" s="1"/>
  <c r="AE543" i="1"/>
  <c r="AF543" i="1" s="1"/>
  <c r="Y543" i="1"/>
  <c r="Z543" i="1" s="1"/>
  <c r="AE292" i="1"/>
  <c r="AF292" i="1" s="1"/>
  <c r="AB292" i="1"/>
  <c r="AC292" i="1" s="1"/>
  <c r="Y292" i="1"/>
  <c r="Z292" i="1" s="1"/>
  <c r="AB572" i="1"/>
  <c r="AC572" i="1" s="1"/>
  <c r="AE572" i="1"/>
  <c r="AF572" i="1" s="1"/>
  <c r="Y572" i="1"/>
  <c r="Z572" i="1" s="1"/>
  <c r="AE383" i="1"/>
  <c r="AF383" i="1" s="1"/>
  <c r="AB383" i="1"/>
  <c r="AC383" i="1" s="1"/>
  <c r="Y383" i="1"/>
  <c r="Z383" i="1" s="1"/>
  <c r="AB169" i="1"/>
  <c r="AC169" i="1" s="1"/>
  <c r="AE169" i="1"/>
  <c r="AF169" i="1" s="1"/>
  <c r="Y169" i="1"/>
  <c r="Z169" i="1" s="1"/>
  <c r="AB1651" i="1"/>
  <c r="AC1651" i="1" s="1"/>
  <c r="AE1651" i="1"/>
  <c r="AF1651" i="1" s="1"/>
  <c r="Y1651" i="1"/>
  <c r="Z1651" i="1" s="1"/>
  <c r="AE545" i="1"/>
  <c r="AF545" i="1" s="1"/>
  <c r="AB545" i="1"/>
  <c r="AC545" i="1" s="1"/>
  <c r="Y545" i="1"/>
  <c r="Z545" i="1" s="1"/>
  <c r="AE355" i="1"/>
  <c r="AF355" i="1" s="1"/>
  <c r="AB355" i="1"/>
  <c r="AC355" i="1" s="1"/>
  <c r="Y355" i="1"/>
  <c r="Z355" i="1" s="1"/>
  <c r="AB69" i="1"/>
  <c r="AC69" i="1" s="1"/>
  <c r="AE69" i="1"/>
  <c r="AF69" i="1" s="1"/>
  <c r="Y69" i="1"/>
  <c r="Z69" i="1" s="1"/>
  <c r="AE1178" i="1"/>
  <c r="AF1178" i="1" s="1"/>
  <c r="AB1178" i="1"/>
  <c r="AC1178" i="1" s="1"/>
  <c r="Y1178" i="1"/>
  <c r="Z1178" i="1" s="1"/>
  <c r="AB1028" i="1"/>
  <c r="AC1028" i="1" s="1"/>
  <c r="AE1028" i="1"/>
  <c r="AF1028" i="1" s="1"/>
  <c r="Y1028" i="1"/>
  <c r="Z1028" i="1" s="1"/>
  <c r="AE1835" i="1"/>
  <c r="AF1835" i="1" s="1"/>
  <c r="AB1835" i="1"/>
  <c r="AC1835" i="1" s="1"/>
  <c r="Y1835" i="1"/>
  <c r="Z1835" i="1" s="1"/>
  <c r="AE1452" i="1"/>
  <c r="AF1452" i="1" s="1"/>
  <c r="AB1452" i="1"/>
  <c r="AC1452" i="1" s="1"/>
  <c r="Y1452" i="1"/>
  <c r="Z1452" i="1" s="1"/>
  <c r="AB15" i="1"/>
  <c r="AC15" i="1" s="1"/>
  <c r="AE15" i="1"/>
  <c r="AF15" i="1" s="1"/>
  <c r="Y15" i="1"/>
  <c r="Z15" i="1" s="1"/>
  <c r="AE551" i="1"/>
  <c r="AF551" i="1" s="1"/>
  <c r="AB551" i="1"/>
  <c r="AC551" i="1" s="1"/>
  <c r="Y551" i="1"/>
  <c r="Z551" i="1" s="1"/>
  <c r="AB1065" i="1"/>
  <c r="AC1065" i="1" s="1"/>
  <c r="AE1065" i="1"/>
  <c r="AF1065" i="1" s="1"/>
  <c r="Y1065" i="1"/>
  <c r="Z1065" i="1" s="1"/>
  <c r="AE268" i="1"/>
  <c r="AF268" i="1" s="1"/>
  <c r="AB268" i="1"/>
  <c r="AC268" i="1" s="1"/>
  <c r="Y268" i="1"/>
  <c r="Z268" i="1" s="1"/>
  <c r="AB1852" i="1"/>
  <c r="AC1852" i="1" s="1"/>
  <c r="AE1852" i="1"/>
  <c r="AF1852" i="1" s="1"/>
  <c r="Y1852" i="1"/>
  <c r="Z1852" i="1" s="1"/>
  <c r="AB1728" i="1"/>
  <c r="AC1728" i="1" s="1"/>
  <c r="AE1728" i="1"/>
  <c r="AF1728" i="1" s="1"/>
  <c r="Y1728" i="1"/>
  <c r="Z1728" i="1" s="1"/>
  <c r="AE1070" i="1"/>
  <c r="AF1070" i="1" s="1"/>
  <c r="AB1070" i="1"/>
  <c r="AC1070" i="1" s="1"/>
  <c r="Y1070" i="1"/>
  <c r="Z1070" i="1" s="1"/>
  <c r="AE360" i="1"/>
  <c r="AF360" i="1" s="1"/>
  <c r="AB360" i="1"/>
  <c r="AC360" i="1" s="1"/>
  <c r="Y360" i="1"/>
  <c r="Z360" i="1" s="1"/>
  <c r="AB1549" i="1"/>
  <c r="AC1549" i="1" s="1"/>
  <c r="AE1549" i="1"/>
  <c r="AF1549" i="1" s="1"/>
  <c r="Y1549" i="1"/>
  <c r="Z1549" i="1" s="1"/>
  <c r="AB402" i="1"/>
  <c r="AC402" i="1" s="1"/>
  <c r="AE402" i="1"/>
  <c r="AF402" i="1" s="1"/>
  <c r="Y402" i="1"/>
  <c r="Z402" i="1" s="1"/>
  <c r="AE150" i="1"/>
  <c r="AF150" i="1" s="1"/>
  <c r="AB150" i="1"/>
  <c r="AC150" i="1" s="1"/>
  <c r="Y150" i="1"/>
  <c r="Z150" i="1" s="1"/>
  <c r="AB1351" i="1"/>
  <c r="AC1351" i="1" s="1"/>
  <c r="AE1351" i="1"/>
  <c r="AF1351" i="1" s="1"/>
  <c r="Y1351" i="1"/>
  <c r="Z1351" i="1" s="1"/>
  <c r="AE1174" i="1"/>
  <c r="AF1174" i="1" s="1"/>
  <c r="AB1174" i="1"/>
  <c r="AC1174" i="1" s="1"/>
  <c r="Y1174" i="1"/>
  <c r="Z1174" i="1" s="1"/>
  <c r="AE1234" i="1"/>
  <c r="AF1234" i="1" s="1"/>
  <c r="AB1234" i="1"/>
  <c r="AC1234" i="1" s="1"/>
  <c r="Y1234" i="1"/>
  <c r="Z1234" i="1" s="1"/>
  <c r="AE699" i="1"/>
  <c r="AF699" i="1" s="1"/>
  <c r="AB699" i="1"/>
  <c r="AC699" i="1" s="1"/>
  <c r="Y699" i="1"/>
  <c r="Z699" i="1" s="1"/>
  <c r="AE1265" i="1"/>
  <c r="AF1265" i="1" s="1"/>
  <c r="AB1265" i="1"/>
  <c r="AC1265" i="1" s="1"/>
  <c r="Y1265" i="1"/>
  <c r="Z1265" i="1" s="1"/>
  <c r="AB199" i="1"/>
  <c r="AC199" i="1" s="1"/>
  <c r="AE199" i="1"/>
  <c r="AF199" i="1" s="1"/>
  <c r="Y199" i="1"/>
  <c r="Z199" i="1" s="1"/>
  <c r="AB296" i="1"/>
  <c r="AC296" i="1" s="1"/>
  <c r="AE296" i="1"/>
  <c r="AF296" i="1" s="1"/>
  <c r="Y296" i="1"/>
  <c r="Z296" i="1" s="1"/>
  <c r="AB766" i="1"/>
  <c r="AC766" i="1" s="1"/>
  <c r="AE766" i="1"/>
  <c r="AF766" i="1" s="1"/>
  <c r="Y766" i="1"/>
  <c r="Z766" i="1" s="1"/>
  <c r="AB816" i="1"/>
  <c r="AC816" i="1" s="1"/>
  <c r="AE816" i="1"/>
  <c r="AF816" i="1" s="1"/>
  <c r="Y816" i="1"/>
  <c r="Z816" i="1" s="1"/>
  <c r="AE305" i="1"/>
  <c r="AF305" i="1" s="1"/>
  <c r="AB305" i="1"/>
  <c r="AC305" i="1" s="1"/>
  <c r="Y305" i="1"/>
  <c r="Z305" i="1" s="1"/>
  <c r="AB782" i="1"/>
  <c r="AC782" i="1" s="1"/>
  <c r="AE782" i="1"/>
  <c r="AF782" i="1" s="1"/>
  <c r="Y782" i="1"/>
  <c r="Z782" i="1" s="1"/>
  <c r="AE119" i="1"/>
  <c r="AF119" i="1" s="1"/>
  <c r="AB119" i="1"/>
  <c r="AC119" i="1" s="1"/>
  <c r="Y119" i="1"/>
  <c r="Z119" i="1" s="1"/>
  <c r="AE397" i="1"/>
  <c r="AF397" i="1" s="1"/>
  <c r="AB397" i="1"/>
  <c r="AC397" i="1" s="1"/>
  <c r="Y397" i="1"/>
  <c r="Z397" i="1" s="1"/>
  <c r="AE981" i="1"/>
  <c r="AF981" i="1" s="1"/>
  <c r="AB981" i="1"/>
  <c r="AC981" i="1" s="1"/>
  <c r="Y981" i="1"/>
  <c r="Z981" i="1" s="1"/>
  <c r="AB759" i="1"/>
  <c r="AC759" i="1" s="1"/>
  <c r="AE759" i="1"/>
  <c r="AF759" i="1" s="1"/>
  <c r="Y759" i="1"/>
  <c r="Z759" i="1" s="1"/>
  <c r="AB1996" i="1"/>
  <c r="AC1996" i="1" s="1"/>
  <c r="Y1996" i="1"/>
  <c r="Z1996" i="1" s="1"/>
  <c r="AB1997" i="1"/>
  <c r="AC1997" i="1" s="1"/>
  <c r="Y1997" i="1"/>
  <c r="Z1997" i="1" s="1"/>
  <c r="AE1382" i="1"/>
  <c r="AF1382" i="1" s="1"/>
  <c r="AB1382" i="1"/>
  <c r="AC1382" i="1" s="1"/>
  <c r="Y1382" i="1"/>
  <c r="Z1382" i="1" s="1"/>
  <c r="AB348" i="1"/>
  <c r="AC348" i="1" s="1"/>
  <c r="AE348" i="1"/>
  <c r="AF348" i="1" s="1"/>
  <c r="Y348" i="1"/>
  <c r="Z348" i="1" s="1"/>
  <c r="AE711" i="1"/>
  <c r="AF711" i="1" s="1"/>
  <c r="Y711" i="1"/>
  <c r="Z711" i="1" s="1"/>
  <c r="AB711" i="1"/>
  <c r="AC711" i="1" s="1"/>
  <c r="AB27" i="1"/>
  <c r="AC27" i="1" s="1"/>
  <c r="AE27" i="1"/>
  <c r="AF27" i="1" s="1"/>
  <c r="Y27" i="1"/>
  <c r="Z27" i="1" s="1"/>
  <c r="AE771" i="1"/>
  <c r="AF771" i="1" s="1"/>
  <c r="AB771" i="1"/>
  <c r="AC771" i="1" s="1"/>
  <c r="Y771" i="1"/>
  <c r="Z771" i="1" s="1"/>
  <c r="AB1828" i="1"/>
  <c r="AC1828" i="1" s="1"/>
  <c r="AE1828" i="1"/>
  <c r="AF1828" i="1" s="1"/>
  <c r="Y1828" i="1"/>
  <c r="Z1828" i="1" s="1"/>
  <c r="AB960" i="1"/>
  <c r="AC960" i="1" s="1"/>
  <c r="AE960" i="1"/>
  <c r="AF960" i="1" s="1"/>
  <c r="Y960" i="1"/>
  <c r="Z960" i="1" s="1"/>
  <c r="AB1669" i="1"/>
  <c r="AC1669" i="1" s="1"/>
  <c r="AE1669" i="1"/>
  <c r="AF1669" i="1" s="1"/>
  <c r="Y1669" i="1"/>
  <c r="Z1669" i="1" s="1"/>
  <c r="AE513" i="1"/>
  <c r="AF513" i="1" s="1"/>
  <c r="AB513" i="1"/>
  <c r="AC513" i="1" s="1"/>
  <c r="Y513" i="1"/>
  <c r="Z513" i="1" s="1"/>
  <c r="AE347" i="1"/>
  <c r="AF347" i="1" s="1"/>
  <c r="AB347" i="1"/>
  <c r="AC347" i="1" s="1"/>
  <c r="Y347" i="1"/>
  <c r="Z347" i="1" s="1"/>
  <c r="AE138" i="1"/>
  <c r="AF138" i="1" s="1"/>
  <c r="AB138" i="1"/>
  <c r="AC138" i="1" s="1"/>
  <c r="Y138" i="1"/>
  <c r="Z138" i="1" s="1"/>
  <c r="AB608" i="1"/>
  <c r="AC608" i="1" s="1"/>
  <c r="AE608" i="1"/>
  <c r="AF608" i="1" s="1"/>
  <c r="Y608" i="1"/>
  <c r="Z608" i="1" s="1"/>
  <c r="AE1832" i="1"/>
  <c r="AF1832" i="1" s="1"/>
  <c r="AB1832" i="1"/>
  <c r="AC1832" i="1" s="1"/>
  <c r="Y1832" i="1"/>
  <c r="Z1832" i="1" s="1"/>
  <c r="AE170" i="1"/>
  <c r="AF170" i="1" s="1"/>
  <c r="AB170" i="1"/>
  <c r="AC170" i="1" s="1"/>
  <c r="Y170" i="1"/>
  <c r="Z170" i="1" s="1"/>
  <c r="AB195" i="1"/>
  <c r="AC195" i="1" s="1"/>
  <c r="AE195" i="1"/>
  <c r="AF195" i="1" s="1"/>
  <c r="Y195" i="1"/>
  <c r="Z195" i="1" s="1"/>
  <c r="AE1275" i="1"/>
  <c r="AF1275" i="1" s="1"/>
  <c r="AB1275" i="1"/>
  <c r="AC1275" i="1" s="1"/>
  <c r="Y1275" i="1"/>
  <c r="Z1275" i="1" s="1"/>
  <c r="AE664" i="1"/>
  <c r="AF664" i="1" s="1"/>
  <c r="AB664" i="1"/>
  <c r="AC664" i="1" s="1"/>
  <c r="Y664" i="1"/>
  <c r="Z664" i="1" s="1"/>
  <c r="AB1558" i="1"/>
  <c r="AC1558" i="1" s="1"/>
  <c r="AE1558" i="1"/>
  <c r="AF1558" i="1" s="1"/>
  <c r="Y1558" i="1"/>
  <c r="Z1558" i="1" s="1"/>
  <c r="AE1257" i="1"/>
  <c r="AF1257" i="1" s="1"/>
  <c r="AB1257" i="1"/>
  <c r="AC1257" i="1" s="1"/>
  <c r="Y1257" i="1"/>
  <c r="Z1257" i="1" s="1"/>
  <c r="AE1964" i="1"/>
  <c r="AF1964" i="1" s="1"/>
  <c r="AB1964" i="1"/>
  <c r="AC1964" i="1" s="1"/>
  <c r="Y1964" i="1"/>
  <c r="Z1964" i="1" s="1"/>
  <c r="AB181" i="1"/>
  <c r="AC181" i="1" s="1"/>
  <c r="AE181" i="1"/>
  <c r="AF181" i="1" s="1"/>
  <c r="Y181" i="1"/>
  <c r="Z181" i="1" s="1"/>
  <c r="AE1873" i="1"/>
  <c r="AF1873" i="1" s="1"/>
  <c r="AB1873" i="1"/>
  <c r="AC1873" i="1" s="1"/>
  <c r="Y1873" i="1"/>
  <c r="Z1873" i="1" s="1"/>
  <c r="AB579" i="1"/>
  <c r="AC579" i="1" s="1"/>
  <c r="AE579" i="1"/>
  <c r="AF579" i="1" s="1"/>
  <c r="Y579" i="1"/>
  <c r="Z579" i="1" s="1"/>
  <c r="AB1932" i="1"/>
  <c r="AC1932" i="1" s="1"/>
  <c r="AE1932" i="1"/>
  <c r="AF1932" i="1" s="1"/>
  <c r="Y1932" i="1"/>
  <c r="Z1932" i="1" s="1"/>
  <c r="AE1322" i="1"/>
  <c r="AF1322" i="1" s="1"/>
  <c r="AB1322" i="1"/>
  <c r="AC1322" i="1" s="1"/>
  <c r="Y1322" i="1"/>
  <c r="Z1322" i="1" s="1"/>
  <c r="AB1053" i="1"/>
  <c r="AC1053" i="1" s="1"/>
  <c r="AE1053" i="1"/>
  <c r="AF1053" i="1" s="1"/>
  <c r="Y1053" i="1"/>
  <c r="Z1053" i="1" s="1"/>
  <c r="AB620" i="1"/>
  <c r="AC620" i="1" s="1"/>
  <c r="AE620" i="1"/>
  <c r="AF620" i="1" s="1"/>
  <c r="Y620" i="1"/>
  <c r="Z620" i="1" s="1"/>
  <c r="AE462" i="1"/>
  <c r="AF462" i="1" s="1"/>
  <c r="AB462" i="1"/>
  <c r="AC462" i="1" s="1"/>
  <c r="Y462" i="1"/>
  <c r="Z462" i="1" s="1"/>
  <c r="AE341" i="1"/>
  <c r="AF341" i="1" s="1"/>
  <c r="AB341" i="1"/>
  <c r="AC341" i="1" s="1"/>
  <c r="Y341" i="1"/>
  <c r="Z341" i="1" s="1"/>
  <c r="AE1781" i="1"/>
  <c r="AF1781" i="1" s="1"/>
  <c r="AB1781" i="1"/>
  <c r="AC1781" i="1" s="1"/>
  <c r="Y1781" i="1"/>
  <c r="Z1781" i="1" s="1"/>
  <c r="AB1243" i="1"/>
  <c r="AC1243" i="1" s="1"/>
  <c r="AE1243" i="1"/>
  <c r="AF1243" i="1" s="1"/>
  <c r="Y1243" i="1"/>
  <c r="Z1243" i="1" s="1"/>
  <c r="AB249" i="1"/>
  <c r="AC249" i="1" s="1"/>
  <c r="AE249" i="1"/>
  <c r="AF249" i="1" s="1"/>
  <c r="Y249" i="1"/>
  <c r="Z249" i="1" s="1"/>
  <c r="AE1124" i="1"/>
  <c r="AF1124" i="1" s="1"/>
  <c r="AB1124" i="1"/>
  <c r="AC1124" i="1" s="1"/>
  <c r="Y1124" i="1"/>
  <c r="Z1124" i="1" s="1"/>
  <c r="AE1514" i="1"/>
  <c r="AF1514" i="1" s="1"/>
  <c r="AB1514" i="1"/>
  <c r="AC1514" i="1" s="1"/>
  <c r="Y1514" i="1"/>
  <c r="Z1514" i="1" s="1"/>
  <c r="AB1864" i="1"/>
  <c r="AC1864" i="1" s="1"/>
  <c r="AE1864" i="1"/>
  <c r="AF1864" i="1" s="1"/>
  <c r="Y1864" i="1"/>
  <c r="Z1864" i="1" s="1"/>
  <c r="AE503" i="1"/>
  <c r="AF503" i="1" s="1"/>
  <c r="AB503" i="1"/>
  <c r="AC503" i="1" s="1"/>
  <c r="Y503" i="1"/>
  <c r="Z503" i="1" s="1"/>
  <c r="AE1607" i="1"/>
  <c r="AF1607" i="1" s="1"/>
  <c r="AB1607" i="1"/>
  <c r="AC1607" i="1" s="1"/>
  <c r="Y1607" i="1"/>
  <c r="Z1607" i="1" s="1"/>
  <c r="AB1750" i="1"/>
  <c r="AC1750" i="1" s="1"/>
  <c r="AE1750" i="1"/>
  <c r="AF1750" i="1" s="1"/>
  <c r="Y1750" i="1"/>
  <c r="Z1750" i="1" s="1"/>
  <c r="AB1608" i="1"/>
  <c r="AC1608" i="1" s="1"/>
  <c r="AE1608" i="1"/>
  <c r="AF1608" i="1" s="1"/>
  <c r="Y1608" i="1"/>
  <c r="Z1608" i="1" s="1"/>
  <c r="AB1666" i="1"/>
  <c r="AC1666" i="1" s="1"/>
  <c r="AE1666" i="1"/>
  <c r="AF1666" i="1" s="1"/>
  <c r="Y1666" i="1"/>
  <c r="Z1666" i="1" s="1"/>
  <c r="AB1195" i="1"/>
  <c r="AC1195" i="1" s="1"/>
  <c r="AE1195" i="1"/>
  <c r="AF1195" i="1" s="1"/>
  <c r="Y1195" i="1"/>
  <c r="Z1195" i="1" s="1"/>
  <c r="AB494" i="1"/>
  <c r="AC494" i="1" s="1"/>
  <c r="AE494" i="1"/>
  <c r="AF494" i="1" s="1"/>
  <c r="Y494" i="1"/>
  <c r="Z494" i="1" s="1"/>
  <c r="AB1822" i="1"/>
  <c r="AC1822" i="1" s="1"/>
  <c r="AE1822" i="1"/>
  <c r="AF1822" i="1" s="1"/>
  <c r="Y1822" i="1"/>
  <c r="Z1822" i="1" s="1"/>
  <c r="AB1136" i="1"/>
  <c r="AC1136" i="1" s="1"/>
  <c r="AE1136" i="1"/>
  <c r="AF1136" i="1" s="1"/>
  <c r="Y1136" i="1"/>
  <c r="Z1136" i="1" s="1"/>
  <c r="AB1277" i="1"/>
  <c r="AC1277" i="1" s="1"/>
  <c r="AE1277" i="1"/>
  <c r="AF1277" i="1" s="1"/>
  <c r="Y1277" i="1"/>
  <c r="Z1277" i="1" s="1"/>
  <c r="AE801" i="1"/>
  <c r="AF801" i="1" s="1"/>
  <c r="AB801" i="1"/>
  <c r="AC801" i="1" s="1"/>
  <c r="Y801" i="1"/>
  <c r="Z801" i="1" s="1"/>
  <c r="AE1025" i="1"/>
  <c r="AF1025" i="1" s="1"/>
  <c r="AB1025" i="1"/>
  <c r="AC1025" i="1" s="1"/>
  <c r="Y1025" i="1"/>
  <c r="Z1025" i="1" s="1"/>
  <c r="AB1135" i="1"/>
  <c r="AC1135" i="1" s="1"/>
  <c r="AE1135" i="1"/>
  <c r="AF1135" i="1" s="1"/>
  <c r="Y1135" i="1"/>
  <c r="Z1135" i="1" s="1"/>
  <c r="AE1034" i="1"/>
  <c r="AF1034" i="1" s="1"/>
  <c r="AB1034" i="1"/>
  <c r="AC1034" i="1" s="1"/>
  <c r="Y1034" i="1"/>
  <c r="Z1034" i="1" s="1"/>
  <c r="AB207" i="1"/>
  <c r="AC207" i="1" s="1"/>
  <c r="AE207" i="1"/>
  <c r="AF207" i="1" s="1"/>
  <c r="Y207" i="1"/>
  <c r="Z207" i="1" s="1"/>
  <c r="AE1599" i="1"/>
  <c r="AF1599" i="1" s="1"/>
  <c r="AB1599" i="1"/>
  <c r="AC1599" i="1" s="1"/>
  <c r="Y1599" i="1"/>
  <c r="Z1599" i="1" s="1"/>
  <c r="AB928" i="1"/>
  <c r="AC928" i="1" s="1"/>
  <c r="AE928" i="1"/>
  <c r="AF928" i="1" s="1"/>
  <c r="Y928" i="1"/>
  <c r="Z928" i="1" s="1"/>
  <c r="AB1258" i="1"/>
  <c r="AC1258" i="1" s="1"/>
  <c r="AE1258" i="1"/>
  <c r="AF1258" i="1" s="1"/>
  <c r="Y1258" i="1"/>
  <c r="Z1258" i="1" s="1"/>
  <c r="AE969" i="1"/>
  <c r="AF969" i="1" s="1"/>
  <c r="AB969" i="1"/>
  <c r="AC969" i="1" s="1"/>
  <c r="Y969" i="1"/>
  <c r="Z969" i="1" s="1"/>
  <c r="AE729" i="1"/>
  <c r="AF729" i="1" s="1"/>
  <c r="AB729" i="1"/>
  <c r="AC729" i="1" s="1"/>
  <c r="Y729" i="1"/>
  <c r="Z729" i="1" s="1"/>
  <c r="AE913" i="1"/>
  <c r="AF913" i="1" s="1"/>
  <c r="AB913" i="1"/>
  <c r="AC913" i="1" s="1"/>
  <c r="Y913" i="1"/>
  <c r="Z913" i="1" s="1"/>
  <c r="AB381" i="1"/>
  <c r="AC381" i="1" s="1"/>
  <c r="AE381" i="1"/>
  <c r="AF381" i="1" s="1"/>
  <c r="Y381" i="1"/>
  <c r="Z381" i="1" s="1"/>
  <c r="AB507" i="1"/>
  <c r="AC507" i="1" s="1"/>
  <c r="AE507" i="1"/>
  <c r="AF507" i="1" s="1"/>
  <c r="Y507" i="1"/>
  <c r="Z507" i="1" s="1"/>
  <c r="AE765" i="1"/>
  <c r="AF765" i="1" s="1"/>
  <c r="AB765" i="1"/>
  <c r="AC765" i="1" s="1"/>
  <c r="Y765" i="1"/>
  <c r="Z765" i="1" s="1"/>
  <c r="AE893" i="1"/>
  <c r="AF893" i="1" s="1"/>
  <c r="AB893" i="1"/>
  <c r="AC893" i="1" s="1"/>
  <c r="Y893" i="1"/>
  <c r="Z893" i="1" s="1"/>
  <c r="AB518" i="1"/>
  <c r="AC518" i="1" s="1"/>
  <c r="AE518" i="1"/>
  <c r="AF518" i="1" s="1"/>
  <c r="Y518" i="1"/>
  <c r="Z518" i="1" s="1"/>
  <c r="AE1653" i="1"/>
  <c r="AF1653" i="1" s="1"/>
  <c r="AB1653" i="1"/>
  <c r="AC1653" i="1" s="1"/>
  <c r="Y1653" i="1"/>
  <c r="Z1653" i="1" s="1"/>
  <c r="AB484" i="1"/>
  <c r="AC484" i="1" s="1"/>
  <c r="AE484" i="1"/>
  <c r="AF484" i="1" s="1"/>
  <c r="Y484" i="1"/>
  <c r="Z484" i="1" s="1"/>
  <c r="AE179" i="1"/>
  <c r="AF179" i="1" s="1"/>
  <c r="AB179" i="1"/>
  <c r="AC179" i="1" s="1"/>
  <c r="Y179" i="1"/>
  <c r="Z179" i="1" s="1"/>
  <c r="AE209" i="1"/>
  <c r="AF209" i="1" s="1"/>
  <c r="AB209" i="1"/>
  <c r="AC209" i="1" s="1"/>
  <c r="Y209" i="1"/>
  <c r="Z209" i="1" s="1"/>
  <c r="AE1793" i="1"/>
  <c r="AF1793" i="1" s="1"/>
  <c r="AB1793" i="1"/>
  <c r="AC1793" i="1" s="1"/>
  <c r="Y1793" i="1"/>
  <c r="Z1793" i="1" s="1"/>
  <c r="AE260" i="1"/>
  <c r="AF260" i="1" s="1"/>
  <c r="AB260" i="1"/>
  <c r="AC260" i="1" s="1"/>
  <c r="Y260" i="1"/>
  <c r="Z260" i="1" s="1"/>
  <c r="AE1266" i="1"/>
  <c r="AF1266" i="1" s="1"/>
  <c r="AB1266" i="1"/>
  <c r="AC1266" i="1" s="1"/>
  <c r="Y1266" i="1"/>
  <c r="Z1266" i="1" s="1"/>
  <c r="AE1286" i="1"/>
  <c r="AF1286" i="1" s="1"/>
  <c r="AB1286" i="1"/>
  <c r="AC1286" i="1" s="1"/>
  <c r="Y1286" i="1"/>
  <c r="Z1286" i="1" s="1"/>
  <c r="AE976" i="1"/>
  <c r="AF976" i="1" s="1"/>
  <c r="AB976" i="1"/>
  <c r="AC976" i="1" s="1"/>
  <c r="Y976" i="1"/>
  <c r="Z976" i="1" s="1"/>
  <c r="AE1497" i="1"/>
  <c r="AF1497" i="1" s="1"/>
  <c r="AB1497" i="1"/>
  <c r="AC1497" i="1" s="1"/>
  <c r="Y1497" i="1"/>
  <c r="Z1497" i="1" s="1"/>
  <c r="AE1547" i="1"/>
  <c r="AF1547" i="1" s="1"/>
  <c r="AB1547" i="1"/>
  <c r="AC1547" i="1" s="1"/>
  <c r="Y1547" i="1"/>
  <c r="Z1547" i="1" s="1"/>
  <c r="AE286" i="1"/>
  <c r="AF286" i="1" s="1"/>
  <c r="AB286" i="1"/>
  <c r="AC286" i="1" s="1"/>
  <c r="Y286" i="1"/>
  <c r="Z286" i="1" s="1"/>
  <c r="AB1620" i="1"/>
  <c r="AC1620" i="1" s="1"/>
  <c r="AE1620" i="1"/>
  <c r="AF1620" i="1" s="1"/>
  <c r="Y1620" i="1"/>
  <c r="Z1620" i="1" s="1"/>
  <c r="AB718" i="1"/>
  <c r="AC718" i="1" s="1"/>
  <c r="AE718" i="1"/>
  <c r="AF718" i="1" s="1"/>
  <c r="Y718" i="1"/>
  <c r="Z718" i="1" s="1"/>
  <c r="AB1579" i="1"/>
  <c r="AC1579" i="1" s="1"/>
  <c r="AE1579" i="1"/>
  <c r="AF1579" i="1" s="1"/>
  <c r="Y1579" i="1"/>
  <c r="Z1579" i="1" s="1"/>
  <c r="AB291" i="1"/>
  <c r="AC291" i="1" s="1"/>
  <c r="AE291" i="1"/>
  <c r="AF291" i="1" s="1"/>
  <c r="Y291" i="1"/>
  <c r="Z291" i="1" s="1"/>
  <c r="AE1937" i="1"/>
  <c r="AF1937" i="1" s="1"/>
  <c r="AB1937" i="1"/>
  <c r="AC1937" i="1" s="1"/>
  <c r="Y1937" i="1"/>
  <c r="Z1937" i="1" s="1"/>
  <c r="AE923" i="1"/>
  <c r="AF923" i="1" s="1"/>
  <c r="AB923" i="1"/>
  <c r="AC923" i="1" s="1"/>
  <c r="Y923" i="1"/>
  <c r="Z923" i="1" s="1"/>
  <c r="AE457" i="1"/>
  <c r="AF457" i="1" s="1"/>
  <c r="AB457" i="1"/>
  <c r="AC457" i="1" s="1"/>
  <c r="Y457" i="1"/>
  <c r="Z457" i="1" s="1"/>
  <c r="AE1955" i="1"/>
  <c r="AF1955" i="1" s="1"/>
  <c r="AB1955" i="1"/>
  <c r="AC1955" i="1" s="1"/>
  <c r="Y1955" i="1"/>
  <c r="Z1955" i="1" s="1"/>
  <c r="AE947" i="1"/>
  <c r="AF947" i="1" s="1"/>
  <c r="AB947" i="1"/>
  <c r="AC947" i="1" s="1"/>
  <c r="Y947" i="1"/>
  <c r="Z947" i="1" s="1"/>
  <c r="AB18" i="1"/>
  <c r="AC18" i="1" s="1"/>
  <c r="AE18" i="1"/>
  <c r="AF18" i="1" s="1"/>
  <c r="Y18" i="1"/>
  <c r="Z18" i="1" s="1"/>
  <c r="AE1461" i="1"/>
  <c r="AF1461" i="1" s="1"/>
  <c r="AB1461" i="1"/>
  <c r="AC1461" i="1" s="1"/>
  <c r="Y1461" i="1"/>
  <c r="Z1461" i="1" s="1"/>
  <c r="AE1446" i="1"/>
  <c r="AF1446" i="1" s="1"/>
  <c r="AB1446" i="1"/>
  <c r="AC1446" i="1" s="1"/>
  <c r="Y1446" i="1"/>
  <c r="Z1446" i="1" s="1"/>
  <c r="AE1050" i="1"/>
  <c r="AF1050" i="1" s="1"/>
  <c r="AB1050" i="1"/>
  <c r="AC1050" i="1" s="1"/>
  <c r="Y1050" i="1"/>
  <c r="Z1050" i="1" s="1"/>
  <c r="AE605" i="1"/>
  <c r="AF605" i="1" s="1"/>
  <c r="AB605" i="1"/>
  <c r="AC605" i="1" s="1"/>
  <c r="Y605" i="1"/>
  <c r="Z605" i="1" s="1"/>
  <c r="AE1985" i="1"/>
  <c r="AF1985" i="1" s="1"/>
  <c r="AB1985" i="1"/>
  <c r="AC1985" i="1" s="1"/>
  <c r="Y1985" i="1"/>
  <c r="Z1985" i="1" s="1"/>
  <c r="AB404" i="1"/>
  <c r="AC404" i="1" s="1"/>
  <c r="AE404" i="1"/>
  <c r="AF404" i="1" s="1"/>
  <c r="Y404" i="1"/>
  <c r="Z404" i="1" s="1"/>
  <c r="AB578" i="1"/>
  <c r="AC578" i="1" s="1"/>
  <c r="AE578" i="1"/>
  <c r="AF578" i="1" s="1"/>
  <c r="Y578" i="1"/>
  <c r="Z578" i="1" s="1"/>
  <c r="AB422" i="1"/>
  <c r="AC422" i="1" s="1"/>
  <c r="AE422" i="1"/>
  <c r="AF422" i="1" s="1"/>
  <c r="Y422" i="1"/>
  <c r="Z422" i="1" s="1"/>
  <c r="AE1731" i="1"/>
  <c r="AF1731" i="1" s="1"/>
  <c r="AB1731" i="1"/>
  <c r="AC1731" i="1" s="1"/>
  <c r="Y1731" i="1"/>
  <c r="Z1731" i="1" s="1"/>
  <c r="AE1377" i="1"/>
  <c r="AF1377" i="1" s="1"/>
  <c r="AB1377" i="1"/>
  <c r="AC1377" i="1" s="1"/>
  <c r="Y1377" i="1"/>
  <c r="Z1377" i="1" s="1"/>
  <c r="AE1115" i="1"/>
  <c r="AF1115" i="1" s="1"/>
  <c r="AB1115" i="1"/>
  <c r="AC1115" i="1" s="1"/>
  <c r="Y1115" i="1"/>
  <c r="Z1115" i="1" s="1"/>
  <c r="AB692" i="1"/>
  <c r="AC692" i="1" s="1"/>
  <c r="AE692" i="1"/>
  <c r="AF692" i="1" s="1"/>
  <c r="Y692" i="1"/>
  <c r="Z692" i="1" s="1"/>
  <c r="AB912" i="1"/>
  <c r="AC912" i="1" s="1"/>
  <c r="AE912" i="1"/>
  <c r="AF912" i="1" s="1"/>
  <c r="Y912" i="1"/>
  <c r="Z912" i="1" s="1"/>
  <c r="AB500" i="1"/>
  <c r="AC500" i="1" s="1"/>
  <c r="AE500" i="1"/>
  <c r="AF500" i="1" s="1"/>
  <c r="Y500" i="1"/>
  <c r="Z500" i="1" s="1"/>
  <c r="AB1834" i="1"/>
  <c r="AC1834" i="1" s="1"/>
  <c r="AE1834" i="1"/>
  <c r="AF1834" i="1" s="1"/>
  <c r="Y1834" i="1"/>
  <c r="Z1834" i="1" s="1"/>
  <c r="AB2001" i="1"/>
  <c r="AC2001" i="1" s="1"/>
  <c r="Y2001" i="1"/>
  <c r="Z2001" i="1" s="1"/>
  <c r="AE1826" i="1"/>
  <c r="AF1826" i="1" s="1"/>
  <c r="AB1826" i="1"/>
  <c r="AC1826" i="1" s="1"/>
  <c r="Y1826" i="1"/>
  <c r="Z1826" i="1" s="1"/>
  <c r="AE319" i="1"/>
  <c r="AF319" i="1" s="1"/>
  <c r="AB319" i="1"/>
  <c r="AC319" i="1" s="1"/>
  <c r="Y319" i="1"/>
  <c r="Z319" i="1" s="1"/>
  <c r="AE1874" i="1"/>
  <c r="AF1874" i="1" s="1"/>
  <c r="AB1874" i="1"/>
  <c r="AC1874" i="1" s="1"/>
  <c r="Y1874" i="1"/>
  <c r="Z1874" i="1" s="1"/>
  <c r="AB783" i="1"/>
  <c r="AC783" i="1" s="1"/>
  <c r="AE783" i="1"/>
  <c r="AF783" i="1" s="1"/>
  <c r="Y783" i="1"/>
  <c r="Z783" i="1" s="1"/>
  <c r="AE436" i="1"/>
  <c r="AF436" i="1" s="1"/>
  <c r="AB436" i="1"/>
  <c r="AC436" i="1" s="1"/>
  <c r="Y436" i="1"/>
  <c r="Z436" i="1" s="1"/>
  <c r="AB669" i="1"/>
  <c r="AC669" i="1" s="1"/>
  <c r="AE669" i="1"/>
  <c r="AF669" i="1" s="1"/>
  <c r="Y669" i="1"/>
  <c r="Z669" i="1" s="1"/>
  <c r="AE1979" i="1"/>
  <c r="AF1979" i="1" s="1"/>
  <c r="AB1979" i="1"/>
  <c r="AC1979" i="1" s="1"/>
  <c r="Y1979" i="1"/>
  <c r="Z1979" i="1" s="1"/>
  <c r="AE733" i="1"/>
  <c r="AF733" i="1" s="1"/>
  <c r="AB733" i="1"/>
  <c r="AC733" i="1" s="1"/>
  <c r="Y733" i="1"/>
  <c r="Z733" i="1" s="1"/>
  <c r="AE678" i="1"/>
  <c r="AF678" i="1" s="1"/>
  <c r="AB678" i="1"/>
  <c r="AC678" i="1" s="1"/>
  <c r="Y678" i="1"/>
  <c r="Z678" i="1" s="1"/>
  <c r="AE785" i="1"/>
  <c r="AF785" i="1" s="1"/>
  <c r="AB785" i="1"/>
  <c r="AC785" i="1" s="1"/>
  <c r="Y785" i="1"/>
  <c r="Z785" i="1" s="1"/>
  <c r="AE140" i="1"/>
  <c r="AF140" i="1" s="1"/>
  <c r="AB140" i="1"/>
  <c r="AC140" i="1" s="1"/>
  <c r="Y140" i="1"/>
  <c r="Z140" i="1" s="1"/>
  <c r="AB582" i="1"/>
  <c r="AC582" i="1" s="1"/>
  <c r="AE582" i="1"/>
  <c r="AF582" i="1" s="1"/>
  <c r="Y582" i="1"/>
  <c r="Z582" i="1" s="1"/>
  <c r="AE1346" i="1"/>
  <c r="AF1346" i="1" s="1"/>
  <c r="AB1346" i="1"/>
  <c r="AC1346" i="1" s="1"/>
  <c r="Y1346" i="1"/>
  <c r="Z1346" i="1" s="1"/>
  <c r="AE1617" i="1"/>
  <c r="AF1617" i="1" s="1"/>
  <c r="AB1617" i="1"/>
  <c r="AC1617" i="1" s="1"/>
  <c r="Y1617" i="1"/>
  <c r="Z1617" i="1" s="1"/>
  <c r="AE1076" i="1"/>
  <c r="AF1076" i="1" s="1"/>
  <c r="AB1076" i="1"/>
  <c r="AC1076" i="1" s="1"/>
  <c r="Y1076" i="1"/>
  <c r="Z1076" i="1" s="1"/>
  <c r="AE1616" i="1"/>
  <c r="AF1616" i="1" s="1"/>
  <c r="AB1616" i="1"/>
  <c r="AC1616" i="1" s="1"/>
  <c r="Y1616" i="1"/>
  <c r="Z1616" i="1" s="1"/>
  <c r="AE447" i="1"/>
  <c r="AF447" i="1" s="1"/>
  <c r="AB447" i="1"/>
  <c r="AC447" i="1" s="1"/>
  <c r="Y447" i="1"/>
  <c r="Z447" i="1" s="1"/>
  <c r="AE1499" i="1"/>
  <c r="AF1499" i="1" s="1"/>
  <c r="AB1499" i="1"/>
  <c r="AC1499" i="1" s="1"/>
  <c r="Y1499" i="1"/>
  <c r="Z1499" i="1" s="1"/>
  <c r="AB556" i="1"/>
  <c r="AC556" i="1" s="1"/>
  <c r="AE556" i="1"/>
  <c r="AF556" i="1" s="1"/>
  <c r="Y556" i="1"/>
  <c r="Z556" i="1" s="1"/>
  <c r="AE730" i="1"/>
  <c r="AF730" i="1" s="1"/>
  <c r="AB730" i="1"/>
  <c r="AC730" i="1" s="1"/>
  <c r="Y730" i="1"/>
  <c r="Z730" i="1" s="1"/>
  <c r="AB548" i="1"/>
  <c r="AC548" i="1" s="1"/>
  <c r="AE548" i="1"/>
  <c r="AF548" i="1" s="1"/>
  <c r="Y548" i="1"/>
  <c r="Z548" i="1" s="1"/>
  <c r="AB1339" i="1"/>
  <c r="AC1339" i="1" s="1"/>
  <c r="AE1339" i="1"/>
  <c r="AF1339" i="1" s="1"/>
  <c r="Y1339" i="1"/>
  <c r="Z1339" i="1" s="1"/>
  <c r="AE988" i="1"/>
  <c r="AF988" i="1" s="1"/>
  <c r="AB988" i="1"/>
  <c r="AC988" i="1" s="1"/>
  <c r="Y988" i="1"/>
  <c r="Z988" i="1" s="1"/>
  <c r="AE1281" i="1"/>
  <c r="AF1281" i="1" s="1"/>
  <c r="AB1281" i="1"/>
  <c r="AC1281" i="1" s="1"/>
  <c r="Y1281" i="1"/>
  <c r="Z1281" i="1" s="1"/>
  <c r="AE221" i="1"/>
  <c r="AF221" i="1" s="1"/>
  <c r="AB221" i="1"/>
  <c r="AC221" i="1" s="1"/>
  <c r="Y221" i="1"/>
  <c r="Z221" i="1" s="1"/>
  <c r="AE78" i="1"/>
  <c r="AF78" i="1" s="1"/>
  <c r="AB78" i="1"/>
  <c r="AC78" i="1" s="1"/>
  <c r="Y78" i="1"/>
  <c r="Z78" i="1" s="1"/>
  <c r="AB836" i="1"/>
  <c r="AC836" i="1" s="1"/>
  <c r="AE836" i="1"/>
  <c r="AF836" i="1" s="1"/>
  <c r="Y836" i="1"/>
  <c r="Z836" i="1" s="1"/>
  <c r="AB252" i="1"/>
  <c r="AC252" i="1" s="1"/>
  <c r="AE252" i="1"/>
  <c r="AF252" i="1" s="1"/>
  <c r="Y252" i="1"/>
  <c r="Z252" i="1" s="1"/>
  <c r="AB656" i="1"/>
  <c r="AC656" i="1" s="1"/>
  <c r="AE656" i="1"/>
  <c r="AF656" i="1" s="1"/>
  <c r="Y656" i="1"/>
  <c r="Z656" i="1" s="1"/>
  <c r="AE61" i="1"/>
  <c r="AF61" i="1" s="1"/>
  <c r="AB61" i="1"/>
  <c r="AC61" i="1" s="1"/>
  <c r="Y61" i="1"/>
  <c r="Z61" i="1" s="1"/>
  <c r="AE1589" i="1"/>
  <c r="AF1589" i="1" s="1"/>
  <c r="AB1589" i="1"/>
  <c r="AC1589" i="1" s="1"/>
  <c r="Y1589" i="1"/>
  <c r="Z1589" i="1" s="1"/>
  <c r="AB1039" i="1"/>
  <c r="AC1039" i="1" s="1"/>
  <c r="AE1039" i="1"/>
  <c r="AF1039" i="1" s="1"/>
  <c r="Y1039" i="1"/>
  <c r="Z1039" i="1" s="1"/>
  <c r="AE1601" i="1"/>
  <c r="AF1601" i="1" s="1"/>
  <c r="AB1601" i="1"/>
  <c r="AC1601" i="1" s="1"/>
  <c r="Y1601" i="1"/>
  <c r="Z1601" i="1" s="1"/>
  <c r="AB568" i="1"/>
  <c r="AC568" i="1" s="1"/>
  <c r="AE568" i="1"/>
  <c r="AF568" i="1" s="1"/>
  <c r="Y568" i="1"/>
  <c r="Z568" i="1" s="1"/>
  <c r="AE1474" i="1"/>
  <c r="AF1474" i="1" s="1"/>
  <c r="AB1474" i="1"/>
  <c r="AC1474" i="1" s="1"/>
  <c r="Y1474" i="1"/>
  <c r="Z1474" i="1" s="1"/>
  <c r="AE1092" i="1"/>
  <c r="AF1092" i="1" s="1"/>
  <c r="AB1092" i="1"/>
  <c r="AC1092" i="1" s="1"/>
  <c r="Y1092" i="1"/>
  <c r="Z1092" i="1" s="1"/>
  <c r="AB973" i="1"/>
  <c r="AC973" i="1" s="1"/>
  <c r="AE973" i="1"/>
  <c r="AF973" i="1" s="1"/>
  <c r="Y973" i="1"/>
  <c r="Z973" i="1" s="1"/>
  <c r="AE1679" i="1"/>
  <c r="AF1679" i="1" s="1"/>
  <c r="AB1679" i="1"/>
  <c r="AC1679" i="1" s="1"/>
  <c r="Y1679" i="1"/>
  <c r="Z1679" i="1" s="1"/>
  <c r="AE630" i="1"/>
  <c r="AF630" i="1" s="1"/>
  <c r="AB630" i="1"/>
  <c r="AC630" i="1" s="1"/>
  <c r="Y630" i="1"/>
  <c r="Z630" i="1" s="1"/>
  <c r="AE521" i="1"/>
  <c r="AF521" i="1" s="1"/>
  <c r="AB521" i="1"/>
  <c r="AC521" i="1" s="1"/>
  <c r="Y521" i="1"/>
  <c r="Z521" i="1" s="1"/>
  <c r="AB938" i="1"/>
  <c r="AC938" i="1" s="1"/>
  <c r="AE938" i="1"/>
  <c r="AF938" i="1" s="1"/>
  <c r="Y938" i="1"/>
  <c r="Z938" i="1" s="1"/>
  <c r="AE1580" i="1"/>
  <c r="AF1580" i="1" s="1"/>
  <c r="AB1580" i="1"/>
  <c r="AC1580" i="1" s="1"/>
  <c r="Y1580" i="1"/>
  <c r="Z1580" i="1" s="1"/>
  <c r="AE625" i="1"/>
  <c r="AF625" i="1" s="1"/>
  <c r="AB625" i="1"/>
  <c r="AC625" i="1" s="1"/>
  <c r="Y625" i="1"/>
  <c r="Z625" i="1" s="1"/>
  <c r="AB1279" i="1"/>
  <c r="AC1279" i="1" s="1"/>
  <c r="AE1279" i="1"/>
  <c r="AF1279" i="1" s="1"/>
  <c r="Y1279" i="1"/>
  <c r="Z1279" i="1" s="1"/>
  <c r="AB326" i="1"/>
  <c r="AC326" i="1" s="1"/>
  <c r="AE326" i="1"/>
  <c r="AF326" i="1" s="1"/>
  <c r="Y326" i="1"/>
  <c r="Z326" i="1" s="1"/>
  <c r="AE927" i="1"/>
  <c r="AF927" i="1" s="1"/>
  <c r="AB927" i="1"/>
  <c r="AC927" i="1" s="1"/>
  <c r="Y927" i="1"/>
  <c r="Z927" i="1" s="1"/>
  <c r="AB813" i="1"/>
  <c r="AC813" i="1" s="1"/>
  <c r="AE813" i="1"/>
  <c r="AF813" i="1" s="1"/>
  <c r="Y813" i="1"/>
  <c r="Z813" i="1" s="1"/>
  <c r="AE1355" i="1"/>
  <c r="AF1355" i="1" s="1"/>
  <c r="AB1355" i="1"/>
  <c r="AC1355" i="1" s="1"/>
  <c r="Y1355" i="1"/>
  <c r="Z1355" i="1" s="1"/>
  <c r="AB636" i="1"/>
  <c r="AC636" i="1" s="1"/>
  <c r="AE636" i="1"/>
  <c r="AF636" i="1" s="1"/>
  <c r="Y636" i="1"/>
  <c r="Z636" i="1" s="1"/>
  <c r="AE1408" i="1"/>
  <c r="AF1408" i="1" s="1"/>
  <c r="AB1408" i="1"/>
  <c r="AC1408" i="1" s="1"/>
  <c r="Y1408" i="1"/>
  <c r="Z1408" i="1" s="1"/>
  <c r="AB153" i="1"/>
  <c r="AC153" i="1" s="1"/>
  <c r="AE153" i="1"/>
  <c r="AF153" i="1" s="1"/>
  <c r="Y153" i="1"/>
  <c r="Z153" i="1" s="1"/>
  <c r="AE1505" i="1"/>
  <c r="AF1505" i="1" s="1"/>
  <c r="AB1505" i="1"/>
  <c r="AC1505" i="1" s="1"/>
  <c r="Y1505" i="1"/>
  <c r="Z1505" i="1" s="1"/>
  <c r="AB171" i="1"/>
  <c r="AC171" i="1" s="1"/>
  <c r="AE171" i="1"/>
  <c r="AF171" i="1" s="1"/>
  <c r="Y171" i="1"/>
  <c r="Z171" i="1" s="1"/>
  <c r="AB2008" i="1"/>
  <c r="AC2008" i="1" s="1"/>
  <c r="Y2008" i="1"/>
  <c r="Z2008" i="1" s="1"/>
  <c r="AE329" i="1"/>
  <c r="AF329" i="1" s="1"/>
  <c r="AB329" i="1"/>
  <c r="AC329" i="1" s="1"/>
  <c r="Y329" i="1"/>
  <c r="Z329" i="1" s="1"/>
  <c r="AE223" i="1"/>
  <c r="AF223" i="1" s="1"/>
  <c r="AB223" i="1"/>
  <c r="AC223" i="1" s="1"/>
  <c r="Y223" i="1"/>
  <c r="Z223" i="1" s="1"/>
  <c r="AE1844" i="1"/>
  <c r="AF1844" i="1" s="1"/>
  <c r="AB1844" i="1"/>
  <c r="AC1844" i="1" s="1"/>
  <c r="Y1844" i="1"/>
  <c r="Z1844" i="1" s="1"/>
  <c r="AB1590" i="1"/>
  <c r="AC1590" i="1" s="1"/>
  <c r="AE1590" i="1"/>
  <c r="AF1590" i="1" s="1"/>
  <c r="Y1590" i="1"/>
  <c r="Z1590" i="1" s="1"/>
  <c r="AB458" i="1"/>
  <c r="AC458" i="1" s="1"/>
  <c r="AE458" i="1"/>
  <c r="AF458" i="1" s="1"/>
  <c r="Y458" i="1"/>
  <c r="Z458" i="1" s="1"/>
  <c r="AB267" i="1"/>
  <c r="AC267" i="1" s="1"/>
  <c r="AE267" i="1"/>
  <c r="AF267" i="1" s="1"/>
  <c r="Y267" i="1"/>
  <c r="Z267" i="1" s="1"/>
  <c r="AE1443" i="1"/>
  <c r="AF1443" i="1" s="1"/>
  <c r="AB1443" i="1"/>
  <c r="AC1443" i="1" s="1"/>
  <c r="Y1443" i="1"/>
  <c r="Z1443" i="1" s="1"/>
  <c r="AE760" i="1"/>
  <c r="AF760" i="1" s="1"/>
  <c r="AB760" i="1"/>
  <c r="AC760" i="1" s="1"/>
  <c r="Y760" i="1"/>
  <c r="Z760" i="1" s="1"/>
  <c r="AB1738" i="1"/>
  <c r="AC1738" i="1" s="1"/>
  <c r="AE1738" i="1"/>
  <c r="AF1738" i="1" s="1"/>
  <c r="Y1738" i="1"/>
  <c r="Z1738" i="1" s="1"/>
  <c r="AB648" i="1"/>
  <c r="AC648" i="1" s="1"/>
  <c r="AE648" i="1"/>
  <c r="AF648" i="1" s="1"/>
  <c r="Y648" i="1"/>
  <c r="Z648" i="1" s="1"/>
  <c r="AE100" i="1"/>
  <c r="AF100" i="1" s="1"/>
  <c r="AB100" i="1"/>
  <c r="AC100" i="1" s="1"/>
  <c r="Y100" i="1"/>
  <c r="Z100" i="1" s="1"/>
  <c r="AB277" i="1"/>
  <c r="AC277" i="1" s="1"/>
  <c r="AE277" i="1"/>
  <c r="AF277" i="1" s="1"/>
  <c r="Y277" i="1"/>
  <c r="Z277" i="1" s="1"/>
  <c r="AB1945" i="1"/>
  <c r="AC1945" i="1" s="1"/>
  <c r="AE1945" i="1"/>
  <c r="AF1945" i="1" s="1"/>
  <c r="Y1945" i="1"/>
  <c r="Z1945" i="1" s="1"/>
  <c r="AE256" i="1"/>
  <c r="AF256" i="1" s="1"/>
  <c r="AB256" i="1"/>
  <c r="AC256" i="1" s="1"/>
  <c r="Y256" i="1"/>
  <c r="Z256" i="1" s="1"/>
  <c r="AB1966" i="1"/>
  <c r="AC1966" i="1" s="1"/>
  <c r="AE1966" i="1"/>
  <c r="AF1966" i="1" s="1"/>
  <c r="Y1966" i="1"/>
  <c r="Z1966" i="1" s="1"/>
  <c r="AB386" i="1"/>
  <c r="AC386" i="1" s="1"/>
  <c r="AE386" i="1"/>
  <c r="AF386" i="1" s="1"/>
  <c r="Y386" i="1"/>
  <c r="Z386" i="1" s="1"/>
  <c r="AE972" i="1"/>
  <c r="AF972" i="1" s="1"/>
  <c r="AB972" i="1"/>
  <c r="AC972" i="1" s="1"/>
  <c r="Y972" i="1"/>
  <c r="Z972" i="1" s="1"/>
  <c r="AB1125" i="1"/>
  <c r="AC1125" i="1" s="1"/>
  <c r="AE1125" i="1"/>
  <c r="AF1125" i="1" s="1"/>
  <c r="Y1125" i="1"/>
  <c r="Z1125" i="1" s="1"/>
  <c r="AB798" i="1"/>
  <c r="AC798" i="1" s="1"/>
  <c r="AE798" i="1"/>
  <c r="AF798" i="1" s="1"/>
  <c r="Y798" i="1"/>
  <c r="Z798" i="1" s="1"/>
  <c r="AE413" i="1"/>
  <c r="AF413" i="1" s="1"/>
  <c r="AB413" i="1"/>
  <c r="AC413" i="1" s="1"/>
  <c r="Y413" i="1"/>
  <c r="Z413" i="1" s="1"/>
  <c r="AE1853" i="1"/>
  <c r="AF1853" i="1" s="1"/>
  <c r="AB1853" i="1"/>
  <c r="AC1853" i="1" s="1"/>
  <c r="Y1853" i="1"/>
  <c r="Z1853" i="1" s="1"/>
  <c r="AE200" i="1"/>
  <c r="AF200" i="1" s="1"/>
  <c r="AB200" i="1"/>
  <c r="AC200" i="1" s="1"/>
  <c r="Y200" i="1"/>
  <c r="Z200" i="1" s="1"/>
  <c r="AE50" i="1"/>
  <c r="AF50" i="1" s="1"/>
  <c r="AB50" i="1"/>
  <c r="AC50" i="1" s="1"/>
  <c r="Y50" i="1"/>
  <c r="Z50" i="1" s="1"/>
  <c r="AE182" i="1"/>
  <c r="AF182" i="1" s="1"/>
  <c r="AB182" i="1"/>
  <c r="AC182" i="1" s="1"/>
  <c r="Y182" i="1"/>
  <c r="Z182" i="1" s="1"/>
  <c r="AE120" i="1"/>
  <c r="AF120" i="1" s="1"/>
  <c r="AB120" i="1"/>
  <c r="AC120" i="1" s="1"/>
  <c r="Y120" i="1"/>
  <c r="Z120" i="1" s="1"/>
  <c r="AB1948" i="1"/>
  <c r="AC1948" i="1" s="1"/>
  <c r="AE1948" i="1"/>
  <c r="AF1948" i="1" s="1"/>
  <c r="Y1948" i="1"/>
  <c r="Z1948" i="1" s="1"/>
  <c r="AE731" i="1"/>
  <c r="AF731" i="1" s="1"/>
  <c r="AB731" i="1"/>
  <c r="AC731" i="1" s="1"/>
  <c r="Y731" i="1"/>
  <c r="Z731" i="1" s="1"/>
  <c r="AE1691" i="1"/>
  <c r="AF1691" i="1" s="1"/>
  <c r="AB1691" i="1"/>
  <c r="AC1691" i="1" s="1"/>
  <c r="Y1691" i="1"/>
  <c r="Z1691" i="1" s="1"/>
  <c r="AE156" i="1"/>
  <c r="AF156" i="1" s="1"/>
  <c r="AB156" i="1"/>
  <c r="AC156" i="1" s="1"/>
  <c r="Y156" i="1"/>
  <c r="Z156" i="1" s="1"/>
  <c r="AB1680" i="1"/>
  <c r="AC1680" i="1" s="1"/>
  <c r="AE1680" i="1"/>
  <c r="AF1680" i="1" s="1"/>
  <c r="Y1680" i="1"/>
  <c r="Z1680" i="1" s="1"/>
  <c r="AB204" i="1"/>
  <c r="AC204" i="1" s="1"/>
  <c r="AE204" i="1"/>
  <c r="AF204" i="1" s="1"/>
  <c r="Y204" i="1"/>
  <c r="Z204" i="1" s="1"/>
  <c r="AB1291" i="1"/>
  <c r="AC1291" i="1" s="1"/>
  <c r="AE1291" i="1"/>
  <c r="AF1291" i="1" s="1"/>
  <c r="Y1291" i="1"/>
  <c r="Z1291" i="1" s="1"/>
  <c r="AE1046" i="1"/>
  <c r="AF1046" i="1" s="1"/>
  <c r="AB1046" i="1"/>
  <c r="AC1046" i="1" s="1"/>
  <c r="Y1046" i="1"/>
  <c r="Z1046" i="1" s="1"/>
  <c r="AB1704" i="1"/>
  <c r="AC1704" i="1" s="1"/>
  <c r="AE1704" i="1"/>
  <c r="AF1704" i="1" s="1"/>
  <c r="Y1704" i="1"/>
  <c r="Z1704" i="1" s="1"/>
  <c r="AE1400" i="1"/>
  <c r="AF1400" i="1" s="1"/>
  <c r="AB1400" i="1"/>
  <c r="AC1400" i="1" s="1"/>
  <c r="Y1400" i="1"/>
  <c r="Z1400" i="1" s="1"/>
  <c r="AE623" i="1"/>
  <c r="AF623" i="1" s="1"/>
  <c r="AB623" i="1"/>
  <c r="AC623" i="1" s="1"/>
  <c r="Y623" i="1"/>
  <c r="Z623" i="1" s="1"/>
  <c r="AE709" i="1"/>
  <c r="AF709" i="1" s="1"/>
  <c r="AB709" i="1"/>
  <c r="AC709" i="1" s="1"/>
  <c r="Y709" i="1"/>
  <c r="Z709" i="1" s="1"/>
  <c r="AE1241" i="1"/>
  <c r="AF1241" i="1" s="1"/>
  <c r="AB1241" i="1"/>
  <c r="AC1241" i="1" s="1"/>
  <c r="Y1241" i="1"/>
  <c r="Z1241" i="1" s="1"/>
  <c r="AE164" i="1"/>
  <c r="AF164" i="1" s="1"/>
  <c r="AB164" i="1"/>
  <c r="AC164" i="1" s="1"/>
  <c r="Y164" i="1"/>
  <c r="Z164" i="1" s="1"/>
  <c r="AE1118" i="1"/>
  <c r="AF1118" i="1" s="1"/>
  <c r="AB1118" i="1"/>
  <c r="AC1118" i="1" s="1"/>
  <c r="Y1118" i="1"/>
  <c r="Z1118" i="1" s="1"/>
  <c r="AB279" i="1"/>
  <c r="AC279" i="1" s="1"/>
  <c r="AE279" i="1"/>
  <c r="AF279" i="1" s="1"/>
  <c r="Y279" i="1"/>
  <c r="Z279" i="1" s="1"/>
  <c r="AE1839" i="1"/>
  <c r="AF1839" i="1" s="1"/>
  <c r="AB1839" i="1"/>
  <c r="AC1839" i="1" s="1"/>
  <c r="Y1839" i="1"/>
  <c r="Z1839" i="1" s="1"/>
  <c r="AE1036" i="1"/>
  <c r="AF1036" i="1" s="1"/>
  <c r="AB1036" i="1"/>
  <c r="AC1036" i="1" s="1"/>
  <c r="Y1036" i="1"/>
  <c r="Z1036" i="1" s="1"/>
  <c r="AE1414" i="1"/>
  <c r="AF1414" i="1" s="1"/>
  <c r="AB1414" i="1"/>
  <c r="AC1414" i="1" s="1"/>
  <c r="Y1414" i="1"/>
  <c r="Z1414" i="1" s="1"/>
  <c r="AE1569" i="1"/>
  <c r="AF1569" i="1" s="1"/>
  <c r="AB1569" i="1"/>
  <c r="AC1569" i="1" s="1"/>
  <c r="Y1569" i="1"/>
  <c r="Z1569" i="1" s="1"/>
  <c r="AB1005" i="1"/>
  <c r="AC1005" i="1" s="1"/>
  <c r="AE1005" i="1"/>
  <c r="AF1005" i="1" s="1"/>
  <c r="Y1005" i="1"/>
  <c r="Z1005" i="1" s="1"/>
  <c r="AB1141" i="1"/>
  <c r="AC1141" i="1" s="1"/>
  <c r="AE1141" i="1"/>
  <c r="AF1141" i="1" s="1"/>
  <c r="Y1141" i="1"/>
  <c r="Z1141" i="1" s="1"/>
  <c r="AE809" i="1"/>
  <c r="AF809" i="1" s="1"/>
  <c r="AB809" i="1"/>
  <c r="AC809" i="1" s="1"/>
  <c r="Y809" i="1"/>
  <c r="Z809" i="1" s="1"/>
  <c r="AB903" i="1"/>
  <c r="AC903" i="1" s="1"/>
  <c r="Y903" i="1"/>
  <c r="Z903" i="1" s="1"/>
  <c r="AE903" i="1"/>
  <c r="AF903" i="1" s="1"/>
  <c r="AE94" i="1"/>
  <c r="AF94" i="1" s="1"/>
  <c r="AB94" i="1"/>
  <c r="AC94" i="1" s="1"/>
  <c r="Y94" i="1"/>
  <c r="Z94" i="1" s="1"/>
  <c r="AB1349" i="1"/>
  <c r="AC1349" i="1" s="1"/>
  <c r="AE1349" i="1"/>
  <c r="AF1349" i="1" s="1"/>
  <c r="Y1349" i="1"/>
  <c r="Z1349" i="1" s="1"/>
  <c r="AB710" i="1"/>
  <c r="AC710" i="1" s="1"/>
  <c r="AE710" i="1"/>
  <c r="AF710" i="1" s="1"/>
  <c r="Y710" i="1"/>
  <c r="Z710" i="1" s="1"/>
  <c r="AB550" i="1"/>
  <c r="AC550" i="1" s="1"/>
  <c r="AE550" i="1"/>
  <c r="AF550" i="1" s="1"/>
  <c r="Y550" i="1"/>
  <c r="Z550" i="1" s="1"/>
  <c r="AE1504" i="1"/>
  <c r="AF1504" i="1" s="1"/>
  <c r="AB1504" i="1"/>
  <c r="AC1504" i="1" s="1"/>
  <c r="Y1504" i="1"/>
  <c r="Z1504" i="1" s="1"/>
  <c r="AB186" i="1"/>
  <c r="AC186" i="1" s="1"/>
  <c r="AE186" i="1"/>
  <c r="AF186" i="1" s="1"/>
  <c r="Y186" i="1"/>
  <c r="Z186" i="1" s="1"/>
  <c r="AE281" i="1"/>
  <c r="AF281" i="1" s="1"/>
  <c r="AB281" i="1"/>
  <c r="AC281" i="1" s="1"/>
  <c r="Y281" i="1"/>
  <c r="Z281" i="1" s="1"/>
  <c r="AE1865" i="1"/>
  <c r="AF1865" i="1" s="1"/>
  <c r="AB1865" i="1"/>
  <c r="AC1865" i="1" s="1"/>
  <c r="Y1865" i="1"/>
  <c r="Z1865" i="1" s="1"/>
  <c r="AB234" i="1"/>
  <c r="AC234" i="1" s="1"/>
  <c r="AE234" i="1"/>
  <c r="AF234" i="1" s="1"/>
  <c r="Y234" i="1"/>
  <c r="Z234" i="1" s="1"/>
  <c r="AB213" i="1"/>
  <c r="AC213" i="1" s="1"/>
  <c r="AE213" i="1"/>
  <c r="AF213" i="1" s="1"/>
  <c r="Y213" i="1"/>
  <c r="Z213" i="1" s="1"/>
  <c r="AE1442" i="1"/>
  <c r="AF1442" i="1" s="1"/>
  <c r="AB1442" i="1"/>
  <c r="AC1442" i="1" s="1"/>
  <c r="Y1442" i="1"/>
  <c r="Z1442" i="1" s="1"/>
  <c r="AE1312" i="1"/>
  <c r="AF1312" i="1" s="1"/>
  <c r="AB1312" i="1"/>
  <c r="AC1312" i="1" s="1"/>
  <c r="Y1312" i="1"/>
  <c r="Z1312" i="1" s="1"/>
  <c r="AB298" i="1"/>
  <c r="AC298" i="1" s="1"/>
  <c r="AE298" i="1"/>
  <c r="AF298" i="1" s="1"/>
  <c r="Y298" i="1"/>
  <c r="Z298" i="1" s="1"/>
  <c r="AE1619" i="1"/>
  <c r="AF1619" i="1" s="1"/>
  <c r="AB1619" i="1"/>
  <c r="AC1619" i="1" s="1"/>
  <c r="Y1619" i="1"/>
  <c r="Z1619" i="1" s="1"/>
  <c r="AB514" i="1"/>
  <c r="AC514" i="1" s="1"/>
  <c r="AE514" i="1"/>
  <c r="AF514" i="1" s="1"/>
  <c r="Y514" i="1"/>
  <c r="Z514" i="1" s="1"/>
  <c r="AB1692" i="1"/>
  <c r="AC1692" i="1" s="1"/>
  <c r="AE1692" i="1"/>
  <c r="AF1692" i="1" s="1"/>
  <c r="Y1692" i="1"/>
  <c r="Z1692" i="1" s="1"/>
  <c r="AB1702" i="1"/>
  <c r="AC1702" i="1" s="1"/>
  <c r="AE1702" i="1"/>
  <c r="AF1702" i="1" s="1"/>
  <c r="Y1702" i="1"/>
  <c r="Z1702" i="1" s="1"/>
  <c r="AB1783" i="1"/>
  <c r="AC1783" i="1" s="1"/>
  <c r="AE1783" i="1"/>
  <c r="AF1783" i="1" s="1"/>
  <c r="Y1783" i="1"/>
  <c r="Z1783" i="1" s="1"/>
  <c r="AB651" i="1"/>
  <c r="AC651" i="1" s="1"/>
  <c r="AE651" i="1"/>
  <c r="AF651" i="1" s="1"/>
  <c r="Y651" i="1"/>
  <c r="Z651" i="1" s="1"/>
  <c r="AB1686" i="1"/>
  <c r="AC1686" i="1" s="1"/>
  <c r="AE1686" i="1"/>
  <c r="AF1686" i="1" s="1"/>
  <c r="Y1686" i="1"/>
  <c r="Z1686" i="1" s="1"/>
  <c r="AE1559" i="1"/>
  <c r="AF1559" i="1" s="1"/>
  <c r="AB1559" i="1"/>
  <c r="AC1559" i="1" s="1"/>
  <c r="Y1559" i="1"/>
  <c r="Z1559" i="1" s="1"/>
  <c r="AB1009" i="1"/>
  <c r="AC1009" i="1" s="1"/>
  <c r="AE1009" i="1"/>
  <c r="AF1009" i="1" s="1"/>
  <c r="Y1009" i="1"/>
  <c r="Z1009" i="1" s="1"/>
  <c r="AE624" i="1"/>
  <c r="AF624" i="1" s="1"/>
  <c r="AB624" i="1"/>
  <c r="AC624" i="1" s="1"/>
  <c r="Y624" i="1"/>
  <c r="Z624" i="1" s="1"/>
  <c r="AB1427" i="1"/>
  <c r="AC1427" i="1" s="1"/>
  <c r="AE1427" i="1"/>
  <c r="AF1427" i="1" s="1"/>
  <c r="Y1427" i="1"/>
  <c r="Z1427" i="1" s="1"/>
  <c r="AB438" i="1"/>
  <c r="AC438" i="1" s="1"/>
  <c r="AE438" i="1"/>
  <c r="AF438" i="1" s="1"/>
  <c r="Y438" i="1"/>
  <c r="Z438" i="1" s="1"/>
  <c r="AE935" i="1"/>
  <c r="AF935" i="1" s="1"/>
  <c r="AB935" i="1"/>
  <c r="AC935" i="1" s="1"/>
  <c r="Y935" i="1"/>
  <c r="Z935" i="1" s="1"/>
  <c r="AB1854" i="1"/>
  <c r="AC1854" i="1" s="1"/>
  <c r="AE1854" i="1"/>
  <c r="AF1854" i="1" s="1"/>
  <c r="Y1854" i="1"/>
  <c r="Z1854" i="1" s="1"/>
  <c r="AB1890" i="1"/>
  <c r="AC1890" i="1" s="1"/>
  <c r="AE1890" i="1"/>
  <c r="AF1890" i="1" s="1"/>
  <c r="Y1890" i="1"/>
  <c r="Z1890" i="1" s="1"/>
  <c r="AE773" i="1"/>
  <c r="AF773" i="1" s="1"/>
  <c r="AB773" i="1"/>
  <c r="AC773" i="1" s="1"/>
  <c r="Y773" i="1"/>
  <c r="Z773" i="1" s="1"/>
  <c r="AE114" i="1"/>
  <c r="AF114" i="1" s="1"/>
  <c r="AB114" i="1"/>
  <c r="AC114" i="1" s="1"/>
  <c r="Y114" i="1"/>
  <c r="Z114" i="1" s="1"/>
  <c r="AE1137" i="1"/>
  <c r="AF1137" i="1" s="1"/>
  <c r="AB1137" i="1"/>
  <c r="AC1137" i="1" s="1"/>
  <c r="Y1137" i="1"/>
  <c r="Z1137" i="1" s="1"/>
  <c r="AB510" i="1"/>
  <c r="AC510" i="1" s="1"/>
  <c r="AE510" i="1"/>
  <c r="AF510" i="1" s="1"/>
  <c r="Y510" i="1"/>
  <c r="Z510" i="1" s="1"/>
  <c r="AB554" i="1"/>
  <c r="AC554" i="1" s="1"/>
  <c r="AE554" i="1"/>
  <c r="AF554" i="1" s="1"/>
  <c r="Y554" i="1"/>
  <c r="Z554" i="1" s="1"/>
  <c r="AE47" i="1"/>
  <c r="AF47" i="1" s="1"/>
  <c r="AB47" i="1"/>
  <c r="AC47" i="1" s="1"/>
  <c r="Y47" i="1"/>
  <c r="Z47" i="1" s="1"/>
  <c r="AE1593" i="1"/>
  <c r="AF1593" i="1" s="1"/>
  <c r="AB1593" i="1"/>
  <c r="AC1593" i="1" s="1"/>
  <c r="Y1593" i="1"/>
  <c r="Z1593" i="1" s="1"/>
  <c r="AB1199" i="1"/>
  <c r="AC1199" i="1" s="1"/>
  <c r="AE1199" i="1"/>
  <c r="AF1199" i="1" s="1"/>
  <c r="Y1199" i="1"/>
  <c r="Z1199" i="1" s="1"/>
  <c r="AE1221" i="1"/>
  <c r="AF1221" i="1" s="1"/>
  <c r="AB1221" i="1"/>
  <c r="AC1221" i="1" s="1"/>
  <c r="Y1221" i="1"/>
  <c r="Z1221" i="1" s="1"/>
  <c r="AE996" i="1"/>
  <c r="AF996" i="1" s="1"/>
  <c r="AB996" i="1"/>
  <c r="AC996" i="1" s="1"/>
  <c r="Y996" i="1"/>
  <c r="Z996" i="1" s="1"/>
  <c r="AE1208" i="1"/>
  <c r="AF1208" i="1" s="1"/>
  <c r="AB1208" i="1"/>
  <c r="AC1208" i="1" s="1"/>
  <c r="Y1208" i="1"/>
  <c r="Z1208" i="1" s="1"/>
  <c r="AE1224" i="1"/>
  <c r="AF1224" i="1" s="1"/>
  <c r="AB1224" i="1"/>
  <c r="AC1224" i="1" s="1"/>
  <c r="Y1224" i="1"/>
  <c r="Z1224" i="1" s="1"/>
  <c r="AB1267" i="1"/>
  <c r="AC1267" i="1" s="1"/>
  <c r="AE1267" i="1"/>
  <c r="AF1267" i="1" s="1"/>
  <c r="Y1267" i="1"/>
  <c r="Z1267" i="1" s="1"/>
  <c r="AB464" i="1"/>
  <c r="AC464" i="1" s="1"/>
  <c r="AE464" i="1"/>
  <c r="AF464" i="1" s="1"/>
  <c r="Y464" i="1"/>
  <c r="Z464" i="1" s="1"/>
  <c r="AE667" i="1"/>
  <c r="AF667" i="1" s="1"/>
  <c r="AB667" i="1"/>
  <c r="AC667" i="1" s="1"/>
  <c r="Y667" i="1"/>
  <c r="Z667" i="1" s="1"/>
  <c r="AE1946" i="1"/>
  <c r="AF1946" i="1" s="1"/>
  <c r="AB1946" i="1"/>
  <c r="AC1946" i="1" s="1"/>
  <c r="Y1946" i="1"/>
  <c r="Z1946" i="1" s="1"/>
  <c r="AE1191" i="1"/>
  <c r="AF1191" i="1" s="1"/>
  <c r="AB1191" i="1"/>
  <c r="AC1191" i="1" s="1"/>
  <c r="Y1191" i="1"/>
  <c r="Z1191" i="1" s="1"/>
  <c r="AE508" i="1"/>
  <c r="AF508" i="1" s="1"/>
  <c r="AB508" i="1"/>
  <c r="AC508" i="1" s="1"/>
  <c r="Y508" i="1"/>
  <c r="Z508" i="1" s="1"/>
  <c r="AE1413" i="1"/>
  <c r="AF1413" i="1" s="1"/>
  <c r="AB1413" i="1"/>
  <c r="AC1413" i="1" s="1"/>
  <c r="Y1413" i="1"/>
  <c r="Z1413" i="1" s="1"/>
  <c r="AE1304" i="1"/>
  <c r="AF1304" i="1" s="1"/>
  <c r="AB1304" i="1"/>
  <c r="AC1304" i="1" s="1"/>
  <c r="Y1304" i="1"/>
  <c r="Z1304" i="1" s="1"/>
  <c r="AB1117" i="1"/>
  <c r="AC1117" i="1" s="1"/>
  <c r="AE1117" i="1"/>
  <c r="AF1117" i="1" s="1"/>
  <c r="Y1117" i="1"/>
  <c r="Z1117" i="1" s="1"/>
  <c r="AE1110" i="1"/>
  <c r="AF1110" i="1" s="1"/>
  <c r="AB1110" i="1"/>
  <c r="AC1110" i="1" s="1"/>
  <c r="Y1110" i="1"/>
  <c r="Z1110" i="1" s="1"/>
  <c r="AE1229" i="1"/>
  <c r="AF1229" i="1" s="1"/>
  <c r="AB1229" i="1"/>
  <c r="AC1229" i="1" s="1"/>
  <c r="Y1229" i="1"/>
  <c r="Z1229" i="1" s="1"/>
  <c r="AE346" i="1"/>
  <c r="AF346" i="1" s="1"/>
  <c r="AB346" i="1"/>
  <c r="AC346" i="1" s="1"/>
  <c r="Y346" i="1"/>
  <c r="Z346" i="1" s="1"/>
  <c r="AE1134" i="1"/>
  <c r="AF1134" i="1" s="1"/>
  <c r="AB1134" i="1"/>
  <c r="AC1134" i="1" s="1"/>
  <c r="Y1134" i="1"/>
  <c r="Z1134" i="1" s="1"/>
  <c r="AE1418" i="1"/>
  <c r="AF1418" i="1" s="1"/>
  <c r="AB1418" i="1"/>
  <c r="AC1418" i="1" s="1"/>
  <c r="Y1418" i="1"/>
  <c r="Z1418" i="1" s="1"/>
  <c r="AE1845" i="1"/>
  <c r="AF1845" i="1" s="1"/>
  <c r="AB1845" i="1"/>
  <c r="AC1845" i="1" s="1"/>
  <c r="Y1845" i="1"/>
  <c r="Z1845" i="1" s="1"/>
  <c r="AE1364" i="1"/>
  <c r="AF1364" i="1" s="1"/>
  <c r="AB1364" i="1"/>
  <c r="AC1364" i="1" s="1"/>
  <c r="Y1364" i="1"/>
  <c r="Z1364" i="1" s="1"/>
  <c r="AE1545" i="1"/>
  <c r="AF1545" i="1" s="1"/>
  <c r="AB1545" i="1"/>
  <c r="AC1545" i="1" s="1"/>
  <c r="Y1545" i="1"/>
  <c r="Z1545" i="1" s="1"/>
  <c r="AE340" i="1"/>
  <c r="AF340" i="1" s="1"/>
  <c r="AB340" i="1"/>
  <c r="AC340" i="1" s="1"/>
  <c r="Y340" i="1"/>
  <c r="Z340" i="1" s="1"/>
  <c r="AE1727" i="1"/>
  <c r="AF1727" i="1" s="1"/>
  <c r="AB1727" i="1"/>
  <c r="AC1727" i="1" s="1"/>
  <c r="Y1727" i="1"/>
  <c r="Z1727" i="1" s="1"/>
  <c r="AE1438" i="1"/>
  <c r="AF1438" i="1" s="1"/>
  <c r="AB1438" i="1"/>
  <c r="AC1438" i="1" s="1"/>
  <c r="Y1438" i="1"/>
  <c r="Z1438" i="1" s="1"/>
  <c r="AE1424" i="1"/>
  <c r="AF1424" i="1" s="1"/>
  <c r="AB1424" i="1"/>
  <c r="AC1424" i="1" s="1"/>
  <c r="Y1424" i="1"/>
  <c r="Z1424" i="1" s="1"/>
  <c r="AE1444" i="1"/>
  <c r="AF1444" i="1" s="1"/>
  <c r="AB1444" i="1"/>
  <c r="AC1444" i="1" s="1"/>
  <c r="Y1444" i="1"/>
  <c r="Z1444" i="1" s="1"/>
  <c r="AB874" i="1"/>
  <c r="AC874" i="1" s="1"/>
  <c r="AE874" i="1"/>
  <c r="AF874" i="1" s="1"/>
  <c r="Y874" i="1"/>
  <c r="Z874" i="1" s="1"/>
  <c r="AE437" i="1"/>
  <c r="AF437" i="1" s="1"/>
  <c r="AB437" i="1"/>
  <c r="AC437" i="1" s="1"/>
  <c r="Y437" i="1"/>
  <c r="Z437" i="1" s="1"/>
  <c r="AE1433" i="1"/>
  <c r="AF1433" i="1" s="1"/>
  <c r="AB1433" i="1"/>
  <c r="AC1433" i="1" s="1"/>
  <c r="Y1433" i="1"/>
  <c r="Z1433" i="1" s="1"/>
  <c r="AE479" i="1"/>
  <c r="AF479" i="1" s="1"/>
  <c r="AB479" i="1"/>
  <c r="AC479" i="1" s="1"/>
  <c r="Y479" i="1"/>
  <c r="Z479" i="1" s="1"/>
  <c r="AB1524" i="1"/>
  <c r="AC1524" i="1" s="1"/>
  <c r="AE1524" i="1"/>
  <c r="AF1524" i="1" s="1"/>
  <c r="Y1524" i="1"/>
  <c r="Z1524" i="1" s="1"/>
  <c r="AE325" i="1"/>
  <c r="AF325" i="1" s="1"/>
  <c r="AB325" i="1"/>
  <c r="AC325" i="1" s="1"/>
  <c r="Y325" i="1"/>
  <c r="Z325" i="1" s="1"/>
  <c r="AE691" i="1"/>
  <c r="AF691" i="1" s="1"/>
  <c r="AB691" i="1"/>
  <c r="AC691" i="1" s="1"/>
  <c r="Y691" i="1"/>
  <c r="Z691" i="1" s="1"/>
  <c r="AE1733" i="1"/>
  <c r="AF1733" i="1" s="1"/>
  <c r="AB1733" i="1"/>
  <c r="AC1733" i="1" s="1"/>
  <c r="Y1733" i="1"/>
  <c r="Z1733" i="1" s="1"/>
  <c r="AB56" i="1"/>
  <c r="AC56" i="1" s="1"/>
  <c r="AE56" i="1"/>
  <c r="AF56" i="1" s="1"/>
  <c r="Y56" i="1"/>
  <c r="Z56" i="1" s="1"/>
  <c r="AE180" i="1"/>
  <c r="AF180" i="1" s="1"/>
  <c r="AB180" i="1"/>
  <c r="AC180" i="1" s="1"/>
  <c r="Y180" i="1"/>
  <c r="Z180" i="1" s="1"/>
  <c r="AE184" i="1"/>
  <c r="AF184" i="1" s="1"/>
  <c r="AB184" i="1"/>
  <c r="AC184" i="1" s="1"/>
  <c r="Y184" i="1"/>
  <c r="Z184" i="1" s="1"/>
  <c r="AE640" i="1"/>
  <c r="AF640" i="1" s="1"/>
  <c r="AB640" i="1"/>
  <c r="AC640" i="1" s="1"/>
  <c r="Y640" i="1"/>
  <c r="Z640" i="1" s="1"/>
  <c r="AB1810" i="1"/>
  <c r="AC1810" i="1" s="1"/>
  <c r="AE1810" i="1"/>
  <c r="AF1810" i="1" s="1"/>
  <c r="Y1810" i="1"/>
  <c r="Z1810" i="1" s="1"/>
  <c r="AB1740" i="1"/>
  <c r="AC1740" i="1" s="1"/>
  <c r="AE1740" i="1"/>
  <c r="AF1740" i="1" s="1"/>
  <c r="Y1740" i="1"/>
  <c r="Z1740" i="1" s="1"/>
  <c r="AE1875" i="1"/>
  <c r="AF1875" i="1" s="1"/>
  <c r="AB1875" i="1"/>
  <c r="AC1875" i="1" s="1"/>
  <c r="Y1875" i="1"/>
  <c r="Z1875" i="1" s="1"/>
  <c r="AE587" i="1"/>
  <c r="AF587" i="1" s="1"/>
  <c r="AB587" i="1"/>
  <c r="AC587" i="1" s="1"/>
  <c r="Y587" i="1"/>
  <c r="Z587" i="1" s="1"/>
  <c r="AB956" i="1"/>
  <c r="AC956" i="1" s="1"/>
  <c r="AE956" i="1"/>
  <c r="AF956" i="1" s="1"/>
  <c r="Y956" i="1"/>
  <c r="Z956" i="1" s="1"/>
  <c r="AE907" i="1"/>
  <c r="AF907" i="1" s="1"/>
  <c r="AB907" i="1"/>
  <c r="AC907" i="1" s="1"/>
  <c r="Y907" i="1"/>
  <c r="Z907" i="1" s="1"/>
  <c r="AE593" i="1"/>
  <c r="AF593" i="1" s="1"/>
  <c r="AB593" i="1"/>
  <c r="AC593" i="1" s="1"/>
  <c r="Y593" i="1"/>
  <c r="Z593" i="1" s="1"/>
  <c r="AE1202" i="1"/>
  <c r="AF1202" i="1" s="1"/>
  <c r="AB1202" i="1"/>
  <c r="AC1202" i="1" s="1"/>
  <c r="Y1202" i="1"/>
  <c r="Z1202" i="1" s="1"/>
  <c r="AE34" i="1"/>
  <c r="AF34" i="1" s="1"/>
  <c r="AB34" i="1"/>
  <c r="AC34" i="1" s="1"/>
  <c r="Y34" i="1"/>
  <c r="Z34" i="1" s="1"/>
  <c r="AE805" i="1"/>
  <c r="AF805" i="1" s="1"/>
  <c r="AB805" i="1"/>
  <c r="AC805" i="1" s="1"/>
  <c r="Y805" i="1"/>
  <c r="Z805" i="1" s="1"/>
  <c r="AB650" i="1"/>
  <c r="AC650" i="1" s="1"/>
  <c r="AE650" i="1"/>
  <c r="AF650" i="1" s="1"/>
  <c r="Y650" i="1"/>
  <c r="Z650" i="1" s="1"/>
  <c r="AE1011" i="1"/>
  <c r="AF1011" i="1" s="1"/>
  <c r="AB1011" i="1"/>
  <c r="AC1011" i="1" s="1"/>
  <c r="Y1011" i="1"/>
  <c r="Z1011" i="1" s="1"/>
  <c r="AE1655" i="1"/>
  <c r="AF1655" i="1" s="1"/>
  <c r="AB1655" i="1"/>
  <c r="AC1655" i="1" s="1"/>
  <c r="Y1655" i="1"/>
  <c r="Z1655" i="1" s="1"/>
  <c r="AB217" i="1"/>
  <c r="AC217" i="1" s="1"/>
  <c r="AE217" i="1"/>
  <c r="AF217" i="1" s="1"/>
  <c r="Y217" i="1"/>
  <c r="Z217" i="1" s="1"/>
  <c r="AE131" i="1"/>
  <c r="AF131" i="1" s="1"/>
  <c r="AB131" i="1"/>
  <c r="AC131" i="1" s="1"/>
  <c r="Y131" i="1"/>
  <c r="Z131" i="1" s="1"/>
  <c r="AB158" i="1"/>
  <c r="AC158" i="1" s="1"/>
  <c r="AE158" i="1"/>
  <c r="AF158" i="1" s="1"/>
  <c r="Y158" i="1"/>
  <c r="Z158" i="1" s="1"/>
  <c r="AB243" i="1"/>
  <c r="AC243" i="1" s="1"/>
  <c r="AE243" i="1"/>
  <c r="AF243" i="1" s="1"/>
  <c r="Y243" i="1"/>
  <c r="Z243" i="1" s="1"/>
  <c r="AB141" i="1"/>
  <c r="AC141" i="1" s="1"/>
  <c r="AE141" i="1"/>
  <c r="AF141" i="1" s="1"/>
  <c r="Y141" i="1"/>
  <c r="Z141" i="1" s="1"/>
  <c r="AB1989" i="1"/>
  <c r="AC1989" i="1" s="1"/>
  <c r="Y1989" i="1"/>
  <c r="Z1989" i="1" s="1"/>
  <c r="AE571" i="1"/>
  <c r="AF571" i="1" s="1"/>
  <c r="AB571" i="1"/>
  <c r="AC571" i="1" s="1"/>
  <c r="Y571" i="1"/>
  <c r="Z571" i="1" s="1"/>
  <c r="AE358" i="1"/>
  <c r="AF358" i="1" s="1"/>
  <c r="AB358" i="1"/>
  <c r="AC358" i="1" s="1"/>
  <c r="Y358" i="1"/>
  <c r="Z358" i="1" s="1"/>
  <c r="AB1998" i="1"/>
  <c r="AC1998" i="1" s="1"/>
  <c r="Y1998" i="1"/>
  <c r="Z1998" i="1" s="1"/>
  <c r="AE1022" i="1"/>
  <c r="AF1022" i="1" s="1"/>
  <c r="AB1022" i="1"/>
  <c r="AC1022" i="1" s="1"/>
  <c r="Y1022" i="1"/>
  <c r="Z1022" i="1" s="1"/>
  <c r="AE339" i="1"/>
  <c r="AF339" i="1" s="1"/>
  <c r="AB339" i="1"/>
  <c r="AC339" i="1" s="1"/>
  <c r="Y339" i="1"/>
  <c r="Z339" i="1" s="1"/>
  <c r="AE1515" i="1"/>
  <c r="AF1515" i="1" s="1"/>
  <c r="AB1515" i="1"/>
  <c r="AC1515" i="1" s="1"/>
  <c r="Y1515" i="1"/>
  <c r="Z1515" i="1" s="1"/>
  <c r="AE1024" i="1"/>
  <c r="AF1024" i="1" s="1"/>
  <c r="AB1024" i="1"/>
  <c r="AC1024" i="1" s="1"/>
  <c r="Y1024" i="1"/>
  <c r="Z1024" i="1" s="1"/>
  <c r="AB1918" i="1"/>
  <c r="AC1918" i="1" s="1"/>
  <c r="AE1918" i="1"/>
  <c r="AF1918" i="1" s="1"/>
  <c r="Y1918" i="1"/>
  <c r="Z1918" i="1" s="1"/>
  <c r="AE226" i="1"/>
  <c r="AF226" i="1" s="1"/>
  <c r="AB226" i="1"/>
  <c r="AC226" i="1" s="1"/>
  <c r="Y226" i="1"/>
  <c r="Z226" i="1" s="1"/>
  <c r="AB693" i="1"/>
  <c r="AC693" i="1" s="1"/>
  <c r="AE693" i="1"/>
  <c r="AF693" i="1" s="1"/>
  <c r="Y693" i="1"/>
  <c r="Z693" i="1" s="1"/>
  <c r="AE649" i="1"/>
  <c r="AF649" i="1" s="1"/>
  <c r="AB649" i="1"/>
  <c r="AC649" i="1" s="1"/>
  <c r="Y649" i="1"/>
  <c r="Z649" i="1" s="1"/>
  <c r="AB1411" i="1"/>
  <c r="AC1411" i="1" s="1"/>
  <c r="AE1411" i="1"/>
  <c r="AF1411" i="1" s="1"/>
  <c r="Y1411" i="1"/>
  <c r="Z1411" i="1" s="1"/>
  <c r="AE400" i="1"/>
  <c r="AF400" i="1" s="1"/>
  <c r="AB400" i="1"/>
  <c r="AC400" i="1" s="1"/>
  <c r="Y400" i="1"/>
  <c r="Z400" i="1" s="1"/>
  <c r="AE205" i="1"/>
  <c r="AF205" i="1" s="1"/>
  <c r="AB205" i="1"/>
  <c r="AC205" i="1" s="1"/>
  <c r="Y205" i="1"/>
  <c r="Z205" i="1" s="1"/>
  <c r="AB830" i="1"/>
  <c r="AC830" i="1" s="1"/>
  <c r="AE830" i="1"/>
  <c r="AF830" i="1" s="1"/>
  <c r="Y830" i="1"/>
  <c r="Z830" i="1" s="1"/>
  <c r="AE1236" i="1"/>
  <c r="AF1236" i="1" s="1"/>
  <c r="AB1236" i="1"/>
  <c r="AC1236" i="1" s="1"/>
  <c r="Y1236" i="1"/>
  <c r="Z1236" i="1" s="1"/>
  <c r="AB1237" i="1"/>
  <c r="AC1237" i="1" s="1"/>
  <c r="AE1237" i="1"/>
  <c r="AF1237" i="1" s="1"/>
  <c r="Y1237" i="1"/>
  <c r="Z1237" i="1" s="1"/>
  <c r="AE1158" i="1"/>
  <c r="AF1158" i="1" s="1"/>
  <c r="AB1158" i="1"/>
  <c r="AC1158" i="1" s="1"/>
  <c r="Y1158" i="1"/>
  <c r="Z1158" i="1" s="1"/>
  <c r="AE485" i="1"/>
  <c r="AF485" i="1" s="1"/>
  <c r="AB485" i="1"/>
  <c r="AC485" i="1" s="1"/>
  <c r="Y485" i="1"/>
  <c r="Z485" i="1" s="1"/>
  <c r="AE1925" i="1"/>
  <c r="AF1925" i="1" s="1"/>
  <c r="AB1925" i="1"/>
  <c r="AC1925" i="1" s="1"/>
  <c r="Y1925" i="1"/>
  <c r="Z1925" i="1" s="1"/>
  <c r="AE1209" i="1"/>
  <c r="AF1209" i="1" s="1"/>
  <c r="AB1209" i="1"/>
  <c r="AC1209" i="1" s="1"/>
  <c r="Y1209" i="1"/>
  <c r="Z1209" i="1" s="1"/>
  <c r="AB983" i="1"/>
  <c r="AC983" i="1" s="1"/>
  <c r="AE983" i="1"/>
  <c r="AF983" i="1" s="1"/>
  <c r="Y983" i="1"/>
  <c r="Z983" i="1" s="1"/>
  <c r="AB350" i="1"/>
  <c r="AC350" i="1" s="1"/>
  <c r="AE350" i="1"/>
  <c r="AF350" i="1" s="1"/>
  <c r="Y350" i="1"/>
  <c r="Z350" i="1" s="1"/>
  <c r="AE807" i="1"/>
  <c r="AF807" i="1" s="1"/>
  <c r="AB807" i="1"/>
  <c r="AC807" i="1" s="1"/>
  <c r="Y807" i="1"/>
  <c r="Z807" i="1" s="1"/>
  <c r="AE393" i="1"/>
  <c r="AF393" i="1" s="1"/>
  <c r="AB393" i="1"/>
  <c r="AC393" i="1" s="1"/>
  <c r="Y393" i="1"/>
  <c r="Z393" i="1" s="1"/>
  <c r="AE827" i="1"/>
  <c r="AF827" i="1" s="1"/>
  <c r="AB827" i="1"/>
  <c r="AC827" i="1" s="1"/>
  <c r="Y827" i="1"/>
  <c r="Z827" i="1" s="1"/>
  <c r="AE1763" i="1"/>
  <c r="AF1763" i="1" s="1"/>
  <c r="AB1763" i="1"/>
  <c r="AC1763" i="1" s="1"/>
  <c r="Y1763" i="1"/>
  <c r="Z1763" i="1" s="1"/>
  <c r="AB528" i="1"/>
  <c r="AC528" i="1" s="1"/>
  <c r="AE528" i="1"/>
  <c r="AF528" i="1" s="1"/>
  <c r="Y528" i="1"/>
  <c r="Z528" i="1" s="1"/>
  <c r="AB1764" i="1"/>
  <c r="AC1764" i="1" s="1"/>
  <c r="AE1764" i="1"/>
  <c r="AF1764" i="1" s="1"/>
  <c r="Y1764" i="1"/>
  <c r="Z1764" i="1" s="1"/>
  <c r="AB420" i="1"/>
  <c r="AC420" i="1" s="1"/>
  <c r="AE420" i="1"/>
  <c r="AF420" i="1" s="1"/>
  <c r="Y420" i="1"/>
  <c r="Z420" i="1" s="1"/>
  <c r="AB1423" i="1"/>
  <c r="AC1423" i="1" s="1"/>
  <c r="AE1423" i="1"/>
  <c r="AF1423" i="1" s="1"/>
  <c r="Y1423" i="1"/>
  <c r="Z1423" i="1" s="1"/>
  <c r="AE1754" i="1"/>
  <c r="AF1754" i="1" s="1"/>
  <c r="AB1754" i="1"/>
  <c r="AC1754" i="1" s="1"/>
  <c r="Y1754" i="1"/>
  <c r="Z1754" i="1" s="1"/>
  <c r="AE1676" i="1"/>
  <c r="AF1676" i="1" s="1"/>
  <c r="AB1676" i="1"/>
  <c r="AC1676" i="1" s="1"/>
  <c r="Y1676" i="1"/>
  <c r="Z1676" i="1" s="1"/>
  <c r="AB231" i="1"/>
  <c r="AC231" i="1" s="1"/>
  <c r="AE231" i="1"/>
  <c r="AF231" i="1" s="1"/>
  <c r="Y231" i="1"/>
  <c r="Z231" i="1" s="1"/>
  <c r="AE1410" i="1"/>
  <c r="AF1410" i="1" s="1"/>
  <c r="AB1410" i="1"/>
  <c r="AC1410" i="1" s="1"/>
  <c r="Y1410" i="1"/>
  <c r="Z1410" i="1" s="1"/>
  <c r="AB498" i="1"/>
  <c r="AC498" i="1" s="1"/>
  <c r="AE498" i="1"/>
  <c r="AF498" i="1" s="1"/>
  <c r="Y498" i="1"/>
  <c r="Z498" i="1" s="1"/>
  <c r="AB1481" i="1"/>
  <c r="AC1481" i="1" s="1"/>
  <c r="AE1481" i="1"/>
  <c r="AF1481" i="1" s="1"/>
  <c r="Y1481" i="1"/>
  <c r="Z1481" i="1" s="1"/>
  <c r="AE1268" i="1"/>
  <c r="AF1268" i="1" s="1"/>
  <c r="AB1268" i="1"/>
  <c r="AC1268" i="1" s="1"/>
  <c r="Y1268" i="1"/>
  <c r="Z1268" i="1" s="1"/>
  <c r="AE1598" i="1"/>
  <c r="AF1598" i="1" s="1"/>
  <c r="AB1598" i="1"/>
  <c r="AC1598" i="1" s="1"/>
  <c r="Y1598" i="1"/>
  <c r="Z1598" i="1" s="1"/>
  <c r="AE351" i="1"/>
  <c r="AF351" i="1" s="1"/>
  <c r="AB351" i="1"/>
  <c r="AC351" i="1" s="1"/>
  <c r="Y351" i="1"/>
  <c r="Z351" i="1" s="1"/>
  <c r="AE1911" i="1"/>
  <c r="AF1911" i="1" s="1"/>
  <c r="AB1911" i="1"/>
  <c r="AC1911" i="1" s="1"/>
  <c r="Y1911" i="1"/>
  <c r="Z1911" i="1" s="1"/>
  <c r="AE1132" i="1"/>
  <c r="AF1132" i="1" s="1"/>
  <c r="AB1132" i="1"/>
  <c r="AC1132" i="1" s="1"/>
  <c r="Y1132" i="1"/>
  <c r="Z1132" i="1" s="1"/>
  <c r="AB1594" i="1"/>
  <c r="AC1594" i="1" s="1"/>
  <c r="AE1594" i="1"/>
  <c r="AF1594" i="1" s="1"/>
  <c r="Y1594" i="1"/>
  <c r="Z1594" i="1" s="1"/>
  <c r="AE1905" i="1"/>
  <c r="AF1905" i="1" s="1"/>
  <c r="AB1905" i="1"/>
  <c r="AC1905" i="1" s="1"/>
  <c r="Y1905" i="1"/>
  <c r="Z1905" i="1" s="1"/>
  <c r="AE1629" i="1"/>
  <c r="AF1629" i="1" s="1"/>
  <c r="AB1629" i="1"/>
  <c r="AC1629" i="1" s="1"/>
  <c r="Y1629" i="1"/>
  <c r="Z1629" i="1" s="1"/>
  <c r="AB1213" i="1"/>
  <c r="AC1213" i="1" s="1"/>
  <c r="AE1213" i="1"/>
  <c r="AF1213" i="1" s="1"/>
  <c r="Y1213" i="1"/>
  <c r="Z1213" i="1" s="1"/>
  <c r="AE1517" i="1"/>
  <c r="AF1517" i="1" s="1"/>
  <c r="AB1517" i="1"/>
  <c r="AC1517" i="1" s="1"/>
  <c r="Y1517" i="1"/>
  <c r="Z1517" i="1" s="1"/>
  <c r="AE1311" i="1"/>
  <c r="AF1311" i="1" s="1"/>
  <c r="AB1311" i="1"/>
  <c r="AC1311" i="1" s="1"/>
  <c r="Y1311" i="1"/>
  <c r="Z1311" i="1" s="1"/>
  <c r="AE301" i="1"/>
  <c r="AF301" i="1" s="1"/>
  <c r="AB301" i="1"/>
  <c r="AC301" i="1" s="1"/>
  <c r="Y301" i="1"/>
  <c r="Z301" i="1" s="1"/>
  <c r="AE1805" i="1"/>
  <c r="AF1805" i="1" s="1"/>
  <c r="AB1805" i="1"/>
  <c r="AC1805" i="1" s="1"/>
  <c r="Y1805" i="1"/>
  <c r="Z1805" i="1" s="1"/>
  <c r="AB831" i="1"/>
  <c r="AC831" i="1" s="1"/>
  <c r="AE831" i="1"/>
  <c r="AF831" i="1" s="1"/>
  <c r="Y831" i="1"/>
  <c r="Z831" i="1" s="1"/>
  <c r="AB862" i="1"/>
  <c r="AC862" i="1" s="1"/>
  <c r="AE862" i="1"/>
  <c r="AF862" i="1" s="1"/>
  <c r="Y862" i="1"/>
  <c r="Z862" i="1" s="1"/>
  <c r="AB1654" i="1"/>
  <c r="AC1654" i="1" s="1"/>
  <c r="AE1654" i="1"/>
  <c r="AF1654" i="1" s="1"/>
  <c r="Y1654" i="1"/>
  <c r="Z1654" i="1" s="1"/>
  <c r="AB558" i="1"/>
  <c r="AC558" i="1" s="1"/>
  <c r="AE558" i="1"/>
  <c r="AF558" i="1" s="1"/>
  <c r="Y558" i="1"/>
  <c r="Z558" i="1" s="1"/>
  <c r="AE353" i="1"/>
  <c r="AF353" i="1" s="1"/>
  <c r="AB353" i="1"/>
  <c r="AC353" i="1" s="1"/>
  <c r="Y353" i="1"/>
  <c r="Z353" i="1" s="1"/>
  <c r="AE1949" i="1"/>
  <c r="AF1949" i="1" s="1"/>
  <c r="AB1949" i="1"/>
  <c r="AC1949" i="1" s="1"/>
  <c r="Y1949" i="1"/>
  <c r="Z1949" i="1" s="1"/>
  <c r="AE1026" i="1"/>
  <c r="AF1026" i="1" s="1"/>
  <c r="AB1026" i="1"/>
  <c r="AC1026" i="1" s="1"/>
  <c r="Y1026" i="1"/>
  <c r="Z1026" i="1" s="1"/>
  <c r="AE242" i="1"/>
  <c r="AF242" i="1" s="1"/>
  <c r="AB242" i="1"/>
  <c r="AC242" i="1" s="1"/>
  <c r="Y242" i="1"/>
  <c r="Z242" i="1" s="1"/>
  <c r="AE1526" i="1"/>
  <c r="AF1526" i="1" s="1"/>
  <c r="AB1526" i="1"/>
  <c r="AC1526" i="1" s="1"/>
  <c r="Y1526" i="1"/>
  <c r="Z1526" i="1" s="1"/>
  <c r="AE1480" i="1"/>
  <c r="AF1480" i="1" s="1"/>
  <c r="AB1480" i="1"/>
  <c r="AC1480" i="1" s="1"/>
  <c r="Y1480" i="1"/>
  <c r="Z1480" i="1" s="1"/>
  <c r="AE419" i="1"/>
  <c r="AF419" i="1" s="1"/>
  <c r="AB419" i="1"/>
  <c r="AC419" i="1" s="1"/>
  <c r="Y419" i="1"/>
  <c r="Z419" i="1" s="1"/>
  <c r="AE1703" i="1"/>
  <c r="AF1703" i="1" s="1"/>
  <c r="AB1703" i="1"/>
  <c r="AC1703" i="1" s="1"/>
  <c r="Y1703" i="1"/>
  <c r="Z1703" i="1" s="1"/>
  <c r="AE1054" i="1"/>
  <c r="AF1054" i="1" s="1"/>
  <c r="AB1054" i="1"/>
  <c r="AC1054" i="1" s="1"/>
  <c r="Y1054" i="1"/>
  <c r="Z1054" i="1" s="1"/>
  <c r="AB1776" i="1"/>
  <c r="AC1776" i="1" s="1"/>
  <c r="AE1776" i="1"/>
  <c r="AF1776" i="1" s="1"/>
  <c r="Y1776" i="1"/>
  <c r="Z1776" i="1" s="1"/>
  <c r="AE612" i="1"/>
  <c r="AF612" i="1" s="1"/>
  <c r="AB612" i="1"/>
  <c r="AC612" i="1" s="1"/>
  <c r="Y612" i="1"/>
  <c r="Z612" i="1" s="1"/>
  <c r="AE1879" i="1"/>
  <c r="AF1879" i="1" s="1"/>
  <c r="AB1879" i="1"/>
  <c r="AC1879" i="1" s="1"/>
  <c r="Y1879" i="1"/>
  <c r="Z1879" i="1" s="1"/>
  <c r="AE1227" i="1"/>
  <c r="AF1227" i="1" s="1"/>
  <c r="AB1227" i="1"/>
  <c r="AC1227" i="1" s="1"/>
  <c r="Y1227" i="1"/>
  <c r="Z1227" i="1" s="1"/>
  <c r="AE98" i="1"/>
  <c r="AF98" i="1" s="1"/>
  <c r="AB98" i="1"/>
  <c r="AC98" i="1" s="1"/>
  <c r="Y98" i="1"/>
  <c r="Z98" i="1" s="1"/>
  <c r="AE1787" i="1"/>
  <c r="AF1787" i="1" s="1"/>
  <c r="AB1787" i="1"/>
  <c r="AC1787" i="1" s="1"/>
  <c r="Y1787" i="1"/>
  <c r="Z1787" i="1" s="1"/>
  <c r="AB1255" i="1"/>
  <c r="AC1255" i="1" s="1"/>
  <c r="AE1255" i="1"/>
  <c r="AF1255" i="1" s="1"/>
  <c r="Y1255" i="1"/>
  <c r="Z1255" i="1" s="1"/>
  <c r="AE1688" i="1"/>
  <c r="AF1688" i="1" s="1"/>
  <c r="AB1688" i="1"/>
  <c r="AC1688" i="1" s="1"/>
  <c r="Y1688" i="1"/>
  <c r="Z1688" i="1" s="1"/>
  <c r="AB644" i="1"/>
  <c r="AC644" i="1" s="1"/>
  <c r="AE644" i="1"/>
  <c r="AF644" i="1" s="1"/>
  <c r="Y644" i="1"/>
  <c r="Z644" i="1" s="1"/>
  <c r="AE847" i="1"/>
  <c r="AF847" i="1" s="1"/>
  <c r="AB847" i="1"/>
  <c r="AC847" i="1" s="1"/>
  <c r="Y847" i="1"/>
  <c r="Z847" i="1" s="1"/>
  <c r="AE761" i="1"/>
  <c r="AF761" i="1" s="1"/>
  <c r="AB761" i="1"/>
  <c r="AC761" i="1" s="1"/>
  <c r="Y761" i="1"/>
  <c r="Z761" i="1" s="1"/>
  <c r="AE1038" i="1"/>
  <c r="AF1038" i="1" s="1"/>
  <c r="AB1038" i="1"/>
  <c r="AC1038" i="1" s="1"/>
  <c r="Y1038" i="1"/>
  <c r="Z1038" i="1" s="1"/>
  <c r="AB416" i="1"/>
  <c r="AC416" i="1" s="1"/>
  <c r="AE416" i="1"/>
  <c r="AF416" i="1" s="1"/>
  <c r="Y416" i="1"/>
  <c r="Z416" i="1" s="1"/>
  <c r="AE845" i="1"/>
  <c r="AF845" i="1" s="1"/>
  <c r="AB845" i="1"/>
  <c r="AC845" i="1" s="1"/>
  <c r="Y845" i="1"/>
  <c r="Z845" i="1" s="1"/>
  <c r="AB546" i="1"/>
  <c r="AC546" i="1" s="1"/>
  <c r="AE546" i="1"/>
  <c r="AF546" i="1" s="1"/>
  <c r="Y546" i="1"/>
  <c r="Z546" i="1" s="1"/>
  <c r="AE30" i="1"/>
  <c r="AF30" i="1" s="1"/>
  <c r="AB30" i="1"/>
  <c r="AC30" i="1" s="1"/>
  <c r="Y30" i="1"/>
  <c r="Z30" i="1" s="1"/>
  <c r="AE1074" i="1"/>
  <c r="AF1074" i="1" s="1"/>
  <c r="AB1074" i="1"/>
  <c r="AC1074" i="1" s="1"/>
  <c r="Y1074" i="1"/>
  <c r="Z1074" i="1" s="1"/>
  <c r="AB638" i="1"/>
  <c r="AC638" i="1" s="1"/>
  <c r="AE638" i="1"/>
  <c r="AF638" i="1" s="1"/>
  <c r="Y638" i="1"/>
  <c r="Z638" i="1" s="1"/>
  <c r="AE1000" i="1"/>
  <c r="AF1000" i="1" s="1"/>
  <c r="AB1000" i="1"/>
  <c r="AC1000" i="1" s="1"/>
  <c r="Y1000" i="1"/>
  <c r="Z1000" i="1" s="1"/>
  <c r="AE1809" i="1"/>
  <c r="AF1809" i="1" s="1"/>
  <c r="AB1809" i="1"/>
  <c r="AC1809" i="1" s="1"/>
  <c r="Y1809" i="1"/>
  <c r="Z1809" i="1" s="1"/>
  <c r="AE1283" i="1"/>
  <c r="AF1283" i="1" s="1"/>
  <c r="AB1283" i="1"/>
  <c r="AC1283" i="1" s="1"/>
  <c r="Y1283" i="1"/>
  <c r="Z1283" i="1" s="1"/>
  <c r="AE1485" i="1"/>
  <c r="AF1485" i="1" s="1"/>
  <c r="AB1485" i="1"/>
  <c r="AC1485" i="1" s="1"/>
  <c r="Y1485" i="1"/>
  <c r="Z1485" i="1" s="1"/>
  <c r="AE1164" i="1"/>
  <c r="AF1164" i="1" s="1"/>
  <c r="AB1164" i="1"/>
  <c r="AC1164" i="1" s="1"/>
  <c r="Y1164" i="1"/>
  <c r="Z1164" i="1" s="1"/>
  <c r="AB129" i="1"/>
  <c r="AC129" i="1" s="1"/>
  <c r="AE129" i="1"/>
  <c r="AF129" i="1" s="1"/>
  <c r="Y129" i="1"/>
  <c r="Z129" i="1" s="1"/>
  <c r="AB540" i="1"/>
  <c r="AC540" i="1" s="1"/>
  <c r="AE540" i="1"/>
  <c r="AF540" i="1" s="1"/>
  <c r="Y540" i="1"/>
  <c r="Z540" i="1" s="1"/>
  <c r="AB1507" i="1"/>
  <c r="AC1507" i="1" s="1"/>
  <c r="AE1507" i="1"/>
  <c r="AF1507" i="1" s="1"/>
  <c r="Y1507" i="1"/>
  <c r="Z1507" i="1" s="1"/>
  <c r="AE1631" i="1"/>
  <c r="AF1631" i="1" s="1"/>
  <c r="AB1631" i="1"/>
  <c r="AC1631" i="1" s="1"/>
  <c r="Y1631" i="1"/>
  <c r="Z1631" i="1" s="1"/>
  <c r="AE68" i="1"/>
  <c r="AF68" i="1" s="1"/>
  <c r="Y68" i="1"/>
  <c r="Z68" i="1" s="1"/>
  <c r="AB68" i="1"/>
  <c r="AC68" i="1" s="1"/>
  <c r="AB1363" i="1"/>
  <c r="AC1363" i="1" s="1"/>
  <c r="AE1363" i="1"/>
  <c r="AF1363" i="1" s="1"/>
  <c r="Y1363" i="1"/>
  <c r="Z1363" i="1" s="1"/>
  <c r="AE1263" i="1"/>
  <c r="AF1263" i="1" s="1"/>
  <c r="AB1263" i="1"/>
  <c r="AC1263" i="1" s="1"/>
  <c r="Y1263" i="1"/>
  <c r="Z1263" i="1" s="1"/>
  <c r="AE580" i="1"/>
  <c r="AF580" i="1" s="1"/>
  <c r="AB580" i="1"/>
  <c r="AC580" i="1" s="1"/>
  <c r="Y580" i="1"/>
  <c r="Z580" i="1" s="1"/>
  <c r="AE178" i="1"/>
  <c r="AF178" i="1" s="1"/>
  <c r="AB178" i="1"/>
  <c r="AC178" i="1" s="1"/>
  <c r="Y178" i="1"/>
  <c r="Z178" i="1" s="1"/>
  <c r="AB1003" i="1"/>
  <c r="AC1003" i="1" s="1"/>
  <c r="AE1003" i="1"/>
  <c r="AF1003" i="1" s="1"/>
  <c r="Y1003" i="1"/>
  <c r="Z1003" i="1" s="1"/>
  <c r="AE713" i="1"/>
  <c r="AF713" i="1" s="1"/>
  <c r="AB713" i="1"/>
  <c r="AC713" i="1" s="1"/>
  <c r="Y713" i="1"/>
  <c r="Z713" i="1" s="1"/>
  <c r="AE379" i="1"/>
  <c r="AF379" i="1" s="1"/>
  <c r="AB379" i="1"/>
  <c r="AC379" i="1" s="1"/>
  <c r="Y379" i="1"/>
  <c r="Z379" i="1" s="1"/>
  <c r="AE1106" i="1"/>
  <c r="AF1106" i="1" s="1"/>
  <c r="AB1106" i="1"/>
  <c r="AC1106" i="1" s="1"/>
  <c r="Y1106" i="1"/>
  <c r="Z1106" i="1" s="1"/>
  <c r="AE411" i="1"/>
  <c r="AF411" i="1" s="1"/>
  <c r="AB411" i="1"/>
  <c r="AC411" i="1" s="1"/>
  <c r="Y411" i="1"/>
  <c r="Z411" i="1" s="1"/>
  <c r="AE1587" i="1"/>
  <c r="AF1587" i="1" s="1"/>
  <c r="AB1587" i="1"/>
  <c r="AC1587" i="1" s="1"/>
  <c r="Y1587" i="1"/>
  <c r="Z1587" i="1" s="1"/>
  <c r="AE1120" i="1"/>
  <c r="AF1120" i="1" s="1"/>
  <c r="AB1120" i="1"/>
  <c r="AC1120" i="1" s="1"/>
  <c r="Y1120" i="1"/>
  <c r="Z1120" i="1" s="1"/>
  <c r="AE167" i="1"/>
  <c r="AF167" i="1" s="1"/>
  <c r="AB167" i="1"/>
  <c r="AC167" i="1" s="1"/>
  <c r="Y167" i="1"/>
  <c r="Z167" i="1" s="1"/>
  <c r="AE454" i="1"/>
  <c r="AF454" i="1" s="1"/>
  <c r="AB454" i="1"/>
  <c r="AC454" i="1" s="1"/>
  <c r="Y454" i="1"/>
  <c r="Z454" i="1" s="1"/>
  <c r="AB957" i="1"/>
  <c r="AC957" i="1" s="1"/>
  <c r="AE957" i="1"/>
  <c r="AF957" i="1" s="1"/>
  <c r="Y957" i="1"/>
  <c r="Z957" i="1" s="1"/>
  <c r="AE745" i="1"/>
  <c r="AF745" i="1" s="1"/>
  <c r="AB745" i="1"/>
  <c r="AC745" i="1" s="1"/>
  <c r="Y745" i="1"/>
  <c r="Z745" i="1" s="1"/>
  <c r="AE1663" i="1"/>
  <c r="AF1663" i="1" s="1"/>
  <c r="AB1663" i="1"/>
  <c r="AC1663" i="1" s="1"/>
  <c r="Y1663" i="1"/>
  <c r="Z1663" i="1" s="1"/>
  <c r="AE1048" i="1"/>
  <c r="AF1048" i="1" s="1"/>
  <c r="AB1048" i="1"/>
  <c r="AC1048" i="1" s="1"/>
  <c r="Y1048" i="1"/>
  <c r="Z1048" i="1" s="1"/>
  <c r="AB1225" i="1"/>
  <c r="AC1225" i="1" s="1"/>
  <c r="AE1225" i="1"/>
  <c r="AF1225" i="1" s="1"/>
  <c r="Y1225" i="1"/>
  <c r="Z1225" i="1" s="1"/>
  <c r="AE1083" i="1"/>
  <c r="AF1083" i="1" s="1"/>
  <c r="AB1083" i="1"/>
  <c r="AC1083" i="1" s="1"/>
  <c r="Y1083" i="1"/>
  <c r="Z1083" i="1" s="1"/>
  <c r="AE1328" i="1"/>
  <c r="AF1328" i="1" s="1"/>
  <c r="AB1328" i="1"/>
  <c r="AC1328" i="1" s="1"/>
  <c r="Y1328" i="1"/>
  <c r="Z1328" i="1" s="1"/>
  <c r="AE738" i="1"/>
  <c r="AF738" i="1" s="1"/>
  <c r="AB738" i="1"/>
  <c r="AC738" i="1" s="1"/>
  <c r="Y738" i="1"/>
  <c r="Z738" i="1" s="1"/>
  <c r="AB1674" i="1"/>
  <c r="AC1674" i="1" s="1"/>
  <c r="AE1674" i="1"/>
  <c r="AF1674" i="1" s="1"/>
  <c r="Y1674" i="1"/>
  <c r="Z1674" i="1" s="1"/>
  <c r="AE557" i="1"/>
  <c r="AF557" i="1" s="1"/>
  <c r="AB557" i="1"/>
  <c r="AC557" i="1" s="1"/>
  <c r="Y557" i="1"/>
  <c r="Z557" i="1" s="1"/>
  <c r="AB2009" i="1"/>
  <c r="AC2009" i="1" s="1"/>
  <c r="Y2009" i="1"/>
  <c r="Z2009" i="1" s="1"/>
  <c r="AB162" i="1"/>
  <c r="AC162" i="1" s="1"/>
  <c r="AE162" i="1"/>
  <c r="AF162" i="1" s="1"/>
  <c r="Y162" i="1"/>
  <c r="Z162" i="1" s="1"/>
  <c r="AB198" i="1"/>
  <c r="AC198" i="1" s="1"/>
  <c r="AE198" i="1"/>
  <c r="AF198" i="1" s="1"/>
  <c r="Y198" i="1"/>
  <c r="Z198" i="1" s="1"/>
  <c r="AB590" i="1"/>
  <c r="AC590" i="1" s="1"/>
  <c r="AE590" i="1"/>
  <c r="AF590" i="1" s="1"/>
  <c r="Y590" i="1"/>
  <c r="Z590" i="1" s="1"/>
  <c r="AE963" i="1"/>
  <c r="AF963" i="1" s="1"/>
  <c r="AB963" i="1"/>
  <c r="AC963" i="1" s="1"/>
  <c r="Y963" i="1"/>
  <c r="Z963" i="1" s="1"/>
  <c r="AE1185" i="1"/>
  <c r="AF1185" i="1" s="1"/>
  <c r="AB1185" i="1"/>
  <c r="AC1185" i="1" s="1"/>
  <c r="Y1185" i="1"/>
  <c r="Z1185" i="1" s="1"/>
  <c r="AE899" i="1"/>
  <c r="AF899" i="1" s="1"/>
  <c r="AB899" i="1"/>
  <c r="AC899" i="1" s="1"/>
  <c r="Y899" i="1"/>
  <c r="Z899" i="1" s="1"/>
  <c r="AE1847" i="1"/>
  <c r="AF1847" i="1" s="1"/>
  <c r="AB1847" i="1"/>
  <c r="AC1847" i="1" s="1"/>
  <c r="Y1847" i="1"/>
  <c r="Z1847" i="1" s="1"/>
  <c r="AE840" i="1"/>
  <c r="AF840" i="1" s="1"/>
  <c r="AB840" i="1"/>
  <c r="AC840" i="1" s="1"/>
  <c r="Y840" i="1"/>
  <c r="Z840" i="1" s="1"/>
  <c r="AB1836" i="1"/>
  <c r="AC1836" i="1" s="1"/>
  <c r="AE1836" i="1"/>
  <c r="AF1836" i="1" s="1"/>
  <c r="Y1836" i="1"/>
  <c r="Z1836" i="1" s="1"/>
  <c r="AB588" i="1"/>
  <c r="AC588" i="1" s="1"/>
  <c r="AE588" i="1"/>
  <c r="AF588" i="1" s="1"/>
  <c r="Y588" i="1"/>
  <c r="Z588" i="1" s="1"/>
  <c r="AB1567" i="1"/>
  <c r="AC1567" i="1" s="1"/>
  <c r="AE1567" i="1"/>
  <c r="AF1567" i="1" s="1"/>
  <c r="Y1567" i="1"/>
  <c r="Z1567" i="1" s="1"/>
  <c r="AB1982" i="1"/>
  <c r="AC1982" i="1" s="1"/>
  <c r="AE1982" i="1"/>
  <c r="AF1982" i="1" s="1"/>
  <c r="Y1982" i="1"/>
  <c r="Z1982" i="1" s="1"/>
  <c r="AB1988" i="1"/>
  <c r="AC1988" i="1" s="1"/>
  <c r="Y1988" i="1"/>
  <c r="Z1988" i="1" s="1"/>
  <c r="AE1551" i="1"/>
  <c r="AF1551" i="1" s="1"/>
  <c r="AB1551" i="1"/>
  <c r="AC1551" i="1" s="1"/>
  <c r="Y1551" i="1"/>
  <c r="Z1551" i="1" s="1"/>
  <c r="AE552" i="1"/>
  <c r="AF552" i="1" s="1"/>
  <c r="AB552" i="1"/>
  <c r="AC552" i="1" s="1"/>
  <c r="Y552" i="1"/>
  <c r="Z552" i="1" s="1"/>
  <c r="AE1494" i="1"/>
  <c r="AF1494" i="1" s="1"/>
  <c r="AB1494" i="1"/>
  <c r="AC1494" i="1" s="1"/>
  <c r="Y1494" i="1"/>
  <c r="Z1494" i="1" s="1"/>
  <c r="AE1649" i="1"/>
  <c r="AF1649" i="1" s="1"/>
  <c r="AB1649" i="1"/>
  <c r="AC1649" i="1" s="1"/>
  <c r="Y1649" i="1"/>
  <c r="Z1649" i="1" s="1"/>
  <c r="AE1425" i="1"/>
  <c r="AF1425" i="1" s="1"/>
  <c r="AB1425" i="1"/>
  <c r="AC1425" i="1" s="1"/>
  <c r="Y1425" i="1"/>
  <c r="Z1425" i="1" s="1"/>
  <c r="AE1670" i="1"/>
  <c r="AF1670" i="1" s="1"/>
  <c r="AB1670" i="1"/>
  <c r="AC1670" i="1" s="1"/>
  <c r="Y1670" i="1"/>
  <c r="Z1670" i="1" s="1"/>
  <c r="AB423" i="1"/>
  <c r="AC423" i="1" s="1"/>
  <c r="AE423" i="1"/>
  <c r="AF423" i="1" s="1"/>
  <c r="Y423" i="1"/>
  <c r="Z423" i="1" s="1"/>
  <c r="AE1983" i="1"/>
  <c r="AF1983" i="1" s="1"/>
  <c r="AB1983" i="1"/>
  <c r="AC1983" i="1" s="1"/>
  <c r="Y1983" i="1"/>
  <c r="Z1983" i="1" s="1"/>
  <c r="AE1204" i="1"/>
  <c r="AF1204" i="1" s="1"/>
  <c r="AB1204" i="1"/>
  <c r="AC1204" i="1" s="1"/>
  <c r="Y1204" i="1"/>
  <c r="Z1204" i="1" s="1"/>
  <c r="AB1762" i="1"/>
  <c r="AC1762" i="1" s="1"/>
  <c r="AE1762" i="1"/>
  <c r="AF1762" i="1" s="1"/>
  <c r="Y1762" i="1"/>
  <c r="Z1762" i="1" s="1"/>
  <c r="AE478" i="1"/>
  <c r="AF478" i="1" s="1"/>
  <c r="AB478" i="1"/>
  <c r="AC478" i="1" s="1"/>
  <c r="Y478" i="1"/>
  <c r="Z478" i="1" s="1"/>
  <c r="AE1833" i="1"/>
  <c r="AF1833" i="1" s="1"/>
  <c r="AB1833" i="1"/>
  <c r="AC1833" i="1" s="1"/>
  <c r="Y1833" i="1"/>
  <c r="Z1833" i="1" s="1"/>
  <c r="AB1285" i="1"/>
  <c r="AC1285" i="1" s="1"/>
  <c r="AE1285" i="1"/>
  <c r="AF1285" i="1" s="1"/>
  <c r="Y1285" i="1"/>
  <c r="Z1285" i="1" s="1"/>
  <c r="AE835" i="1"/>
  <c r="AF835" i="1" s="1"/>
  <c r="AB835" i="1"/>
  <c r="AC835" i="1" s="1"/>
  <c r="Y835" i="1"/>
  <c r="Z835" i="1" s="1"/>
  <c r="AE160" i="1"/>
  <c r="AF160" i="1" s="1"/>
  <c r="AB160" i="1"/>
  <c r="AC160" i="1" s="1"/>
  <c r="Y160" i="1"/>
  <c r="Z160" i="1" s="1"/>
  <c r="AE529" i="1"/>
  <c r="AF529" i="1" s="1"/>
  <c r="AB529" i="1"/>
  <c r="AC529" i="1" s="1"/>
  <c r="Y529" i="1"/>
  <c r="Z529" i="1" s="1"/>
  <c r="AE1961" i="1"/>
  <c r="AF1961" i="1" s="1"/>
  <c r="AB1961" i="1"/>
  <c r="AC1961" i="1" s="1"/>
  <c r="Y1961" i="1"/>
  <c r="Z1961" i="1" s="1"/>
  <c r="AB1155" i="1"/>
  <c r="AC1155" i="1" s="1"/>
  <c r="AE1155" i="1"/>
  <c r="AF1155" i="1" s="1"/>
  <c r="Y1155" i="1"/>
  <c r="Z1155" i="1" s="1"/>
  <c r="AB1570" i="1"/>
  <c r="AC1570" i="1" s="1"/>
  <c r="AE1570" i="1"/>
  <c r="AF1570" i="1" s="1"/>
  <c r="Y1570" i="1"/>
  <c r="Z1570" i="1" s="1"/>
  <c r="AB1289" i="1"/>
  <c r="AC1289" i="1" s="1"/>
  <c r="AE1289" i="1"/>
  <c r="AF1289" i="1" s="1"/>
  <c r="Y1289" i="1"/>
  <c r="Z1289" i="1" s="1"/>
  <c r="AE858" i="1"/>
  <c r="AF858" i="1" s="1"/>
  <c r="AB858" i="1"/>
  <c r="AC858" i="1" s="1"/>
  <c r="Y858" i="1"/>
  <c r="Z858" i="1" s="1"/>
  <c r="AE569" i="1"/>
  <c r="AF569" i="1" s="1"/>
  <c r="AB569" i="1"/>
  <c r="AC569" i="1" s="1"/>
  <c r="Y569" i="1"/>
  <c r="Z569" i="1" s="1"/>
  <c r="AB714" i="1"/>
  <c r="AC714" i="1" s="1"/>
  <c r="AE714" i="1"/>
  <c r="AF714" i="1" s="1"/>
  <c r="Y714" i="1"/>
  <c r="Z714" i="1" s="1"/>
  <c r="AB1950" i="1"/>
  <c r="AC1950" i="1" s="1"/>
  <c r="AE1950" i="1"/>
  <c r="AF1950" i="1" s="1"/>
  <c r="Y1950" i="1"/>
  <c r="Z1950" i="1" s="1"/>
  <c r="AB470" i="1"/>
  <c r="AC470" i="1" s="1"/>
  <c r="AE470" i="1"/>
  <c r="AF470" i="1" s="1"/>
  <c r="Y470" i="1"/>
  <c r="Z470" i="1" s="1"/>
  <c r="AB288" i="1"/>
  <c r="AC288" i="1" s="1"/>
  <c r="AE288" i="1"/>
  <c r="AF288" i="1" s="1"/>
  <c r="Y288" i="1"/>
  <c r="Z288" i="1" s="1"/>
  <c r="AB80" i="1"/>
  <c r="AC80" i="1" s="1"/>
  <c r="AE80" i="1"/>
  <c r="AF80" i="1" s="1"/>
  <c r="Y80" i="1"/>
  <c r="Z80" i="1" s="1"/>
  <c r="AB1085" i="1"/>
  <c r="AC1085" i="1" s="1"/>
  <c r="AE1085" i="1"/>
  <c r="AF1085" i="1" s="1"/>
  <c r="Y1085" i="1"/>
  <c r="Z1085" i="1" s="1"/>
  <c r="AE727" i="1"/>
  <c r="AF727" i="1" s="1"/>
  <c r="AB727" i="1"/>
  <c r="AC727" i="1" s="1"/>
  <c r="Y727" i="1"/>
  <c r="Z727" i="1" s="1"/>
  <c r="AE1586" i="1"/>
  <c r="AF1586" i="1" s="1"/>
  <c r="AB1586" i="1"/>
  <c r="AC1586" i="1" s="1"/>
  <c r="Y1586" i="1"/>
  <c r="Z1586" i="1" s="1"/>
  <c r="AE483" i="1"/>
  <c r="AF483" i="1" s="1"/>
  <c r="AB483" i="1"/>
  <c r="AC483" i="1" s="1"/>
  <c r="Y483" i="1"/>
  <c r="Z483" i="1" s="1"/>
  <c r="AE1743" i="1"/>
  <c r="AF1743" i="1" s="1"/>
  <c r="AB1743" i="1"/>
  <c r="AC1743" i="1" s="1"/>
  <c r="Y1743" i="1"/>
  <c r="Z1743" i="1" s="1"/>
  <c r="AE1192" i="1"/>
  <c r="AF1192" i="1" s="1"/>
  <c r="AB1192" i="1"/>
  <c r="AC1192" i="1" s="1"/>
  <c r="Y1192" i="1"/>
  <c r="Z1192" i="1" s="1"/>
  <c r="AE299" i="1"/>
  <c r="AF299" i="1" s="1"/>
  <c r="AB299" i="1"/>
  <c r="AC299" i="1" s="1"/>
  <c r="Y299" i="1"/>
  <c r="Z299" i="1" s="1"/>
  <c r="AB1978" i="1"/>
  <c r="AC1978" i="1" s="1"/>
  <c r="AE1978" i="1"/>
  <c r="AF1978" i="1" s="1"/>
  <c r="Y1978" i="1"/>
  <c r="Z1978" i="1" s="1"/>
  <c r="AE1245" i="1"/>
  <c r="AF1245" i="1" s="1"/>
  <c r="AB1245" i="1"/>
  <c r="AC1245" i="1" s="1"/>
  <c r="Y1245" i="1"/>
  <c r="Z1245" i="1" s="1"/>
  <c r="AE829" i="1"/>
  <c r="AF829" i="1" s="1"/>
  <c r="AB829" i="1"/>
  <c r="AC829" i="1" s="1"/>
  <c r="Y829" i="1"/>
  <c r="Z829" i="1" s="1"/>
  <c r="AE1771" i="1"/>
  <c r="AF1771" i="1" s="1"/>
  <c r="AB1771" i="1"/>
  <c r="AC1771" i="1" s="1"/>
  <c r="Y1771" i="1"/>
  <c r="Z1771" i="1" s="1"/>
  <c r="AE1228" i="1"/>
  <c r="AF1228" i="1" s="1"/>
  <c r="AB1228" i="1"/>
  <c r="AC1228" i="1" s="1"/>
  <c r="Y1228" i="1"/>
  <c r="Z1228" i="1" s="1"/>
  <c r="AB1453" i="1"/>
  <c r="AC1453" i="1" s="1"/>
  <c r="AE1453" i="1"/>
  <c r="AF1453" i="1" s="1"/>
  <c r="Y1453" i="1"/>
  <c r="Z1453" i="1" s="1"/>
  <c r="AE1323" i="1"/>
  <c r="AF1323" i="1" s="1"/>
  <c r="AB1323" i="1"/>
  <c r="AC1323" i="1" s="1"/>
  <c r="Y1323" i="1"/>
  <c r="Z1323" i="1" s="1"/>
  <c r="AB722" i="1"/>
  <c r="AC722" i="1" s="1"/>
  <c r="AE722" i="1"/>
  <c r="AF722" i="1" s="1"/>
  <c r="Y722" i="1"/>
  <c r="Z722" i="1" s="1"/>
  <c r="AE1170" i="1"/>
  <c r="AF1170" i="1" s="1"/>
  <c r="AB1170" i="1"/>
  <c r="AC1170" i="1" s="1"/>
  <c r="Y1170" i="1"/>
  <c r="Z1170" i="1" s="1"/>
  <c r="AB1986" i="1"/>
  <c r="AC1986" i="1" s="1"/>
  <c r="AE1986" i="1"/>
  <c r="AF1986" i="1" s="1"/>
  <c r="Y1986" i="1"/>
  <c r="Z1986" i="1" s="1"/>
  <c r="AE653" i="1"/>
  <c r="AF653" i="1" s="1"/>
  <c r="AB653" i="1"/>
  <c r="AC653" i="1" s="1"/>
  <c r="Y653" i="1"/>
  <c r="Z653" i="1" s="1"/>
  <c r="AE318" i="1"/>
  <c r="AF318" i="1" s="1"/>
  <c r="AB318" i="1"/>
  <c r="AC318" i="1" s="1"/>
  <c r="Y318" i="1"/>
  <c r="Z318" i="1" s="1"/>
  <c r="AB534" i="1"/>
  <c r="AC534" i="1" s="1"/>
  <c r="AE534" i="1"/>
  <c r="AF534" i="1" s="1"/>
  <c r="Y534" i="1"/>
  <c r="Z534" i="1" s="1"/>
  <c r="AE642" i="1"/>
  <c r="AF642" i="1" s="1"/>
  <c r="AB642" i="1"/>
  <c r="AC642" i="1" s="1"/>
  <c r="Y642" i="1"/>
  <c r="Z642" i="1" s="1"/>
  <c r="AB686" i="1"/>
  <c r="AC686" i="1" s="1"/>
  <c r="AE686" i="1"/>
  <c r="AF686" i="1" s="1"/>
  <c r="Y686" i="1"/>
  <c r="Z686" i="1" s="1"/>
  <c r="AE1131" i="1"/>
  <c r="AF1131" i="1" s="1"/>
  <c r="AB1131" i="1"/>
  <c r="AC1131" i="1" s="1"/>
  <c r="Y1131" i="1"/>
  <c r="Z1131" i="1" s="1"/>
  <c r="AE1449" i="1"/>
  <c r="AF1449" i="1" s="1"/>
  <c r="AB1449" i="1"/>
  <c r="AC1449" i="1" s="1"/>
  <c r="Y1449" i="1"/>
  <c r="Z1449" i="1" s="1"/>
  <c r="AE995" i="1"/>
  <c r="AF995" i="1" s="1"/>
  <c r="AB995" i="1"/>
  <c r="AC995" i="1" s="1"/>
  <c r="Y995" i="1"/>
  <c r="Z995" i="1" s="1"/>
  <c r="AB812" i="1"/>
  <c r="AC812" i="1" s="1"/>
  <c r="AE812" i="1"/>
  <c r="AF812" i="1" s="1"/>
  <c r="Y812" i="1"/>
  <c r="Z812" i="1" s="1"/>
  <c r="AE948" i="1"/>
  <c r="AF948" i="1" s="1"/>
  <c r="AB948" i="1"/>
  <c r="AC948" i="1" s="1"/>
  <c r="Y948" i="1"/>
  <c r="Z948" i="1" s="1"/>
  <c r="AB1908" i="1"/>
  <c r="AC1908" i="1" s="1"/>
  <c r="AE1908" i="1"/>
  <c r="AF1908" i="1" s="1"/>
  <c r="Y1908" i="1"/>
  <c r="Z1908" i="1" s="1"/>
  <c r="AB732" i="1"/>
  <c r="AC732" i="1" s="1"/>
  <c r="AE732" i="1"/>
  <c r="AF732" i="1" s="1"/>
  <c r="Y732" i="1"/>
  <c r="Z732" i="1" s="1"/>
  <c r="AB1975" i="1"/>
  <c r="AC1975" i="1" s="1"/>
  <c r="AE1975" i="1"/>
  <c r="AF1975" i="1" s="1"/>
  <c r="Y1975" i="1"/>
  <c r="Z1975" i="1" s="1"/>
  <c r="AB75" i="1"/>
  <c r="AC75" i="1" s="1"/>
  <c r="AE75" i="1"/>
  <c r="AF75" i="1" s="1"/>
  <c r="Y75" i="1"/>
  <c r="Z75" i="1" s="1"/>
  <c r="AE1029" i="1"/>
  <c r="AF1029" i="1" s="1"/>
  <c r="AB1029" i="1"/>
  <c r="AC1029" i="1" s="1"/>
  <c r="Y1029" i="1"/>
  <c r="Z1029" i="1" s="1"/>
  <c r="AB2007" i="1"/>
  <c r="AC2007" i="1" s="1"/>
  <c r="Y2007" i="1"/>
  <c r="Z2007" i="1" s="1"/>
  <c r="AB26" i="1"/>
  <c r="AC26" i="1" s="1"/>
  <c r="AE26" i="1"/>
  <c r="AF26" i="1" s="1"/>
  <c r="Y26" i="1"/>
  <c r="Z26" i="1" s="1"/>
  <c r="AE210" i="1"/>
  <c r="AF210" i="1" s="1"/>
  <c r="AB210" i="1"/>
  <c r="AC210" i="1" s="1"/>
  <c r="Y210" i="1"/>
  <c r="Z210" i="1" s="1"/>
  <c r="AE14" i="1"/>
  <c r="AF14" i="1" s="1"/>
  <c r="AB14" i="1"/>
  <c r="AC14" i="1" s="1"/>
  <c r="Y14" i="1"/>
  <c r="Z14" i="1" s="1"/>
  <c r="AE48" i="1"/>
  <c r="AF48" i="1" s="1"/>
  <c r="Y48" i="1"/>
  <c r="Z48" i="1" s="1"/>
  <c r="AB48" i="1"/>
  <c r="AC48" i="1" s="1"/>
  <c r="AE1742" i="1"/>
  <c r="AF1742" i="1" s="1"/>
  <c r="AB1742" i="1"/>
  <c r="AC1742" i="1" s="1"/>
  <c r="Y1742" i="1"/>
  <c r="Z1742" i="1" s="1"/>
  <c r="AE495" i="1"/>
  <c r="AF495" i="1" s="1"/>
  <c r="AB495" i="1"/>
  <c r="AC495" i="1" s="1"/>
  <c r="Y495" i="1"/>
  <c r="Z495" i="1" s="1"/>
  <c r="AE52" i="1"/>
  <c r="AF52" i="1" s="1"/>
  <c r="AB52" i="1"/>
  <c r="AC52" i="1" s="1"/>
  <c r="Y52" i="1"/>
  <c r="Z52" i="1" s="1"/>
  <c r="AE1384" i="1"/>
  <c r="AF1384" i="1" s="1"/>
  <c r="AB1384" i="1"/>
  <c r="AC1384" i="1" s="1"/>
  <c r="Y1384" i="1"/>
  <c r="Z1384" i="1" s="1"/>
  <c r="AB1954" i="1"/>
  <c r="AC1954" i="1" s="1"/>
  <c r="AE1954" i="1"/>
  <c r="AF1954" i="1" s="1"/>
  <c r="Y1954" i="1"/>
  <c r="Z1954" i="1" s="1"/>
  <c r="AB1786" i="1"/>
  <c r="AC1786" i="1" s="1"/>
  <c r="AE1786" i="1"/>
  <c r="AF1786" i="1" s="1"/>
  <c r="Y1786" i="1"/>
  <c r="Z1786" i="1" s="1"/>
  <c r="AE382" i="1"/>
  <c r="AF382" i="1" s="1"/>
  <c r="AB382" i="1"/>
  <c r="AC382" i="1" s="1"/>
  <c r="Y382" i="1"/>
  <c r="Z382" i="1" s="1"/>
  <c r="AB1813" i="1"/>
  <c r="AC1813" i="1" s="1"/>
  <c r="AE1813" i="1"/>
  <c r="AF1813" i="1" s="1"/>
  <c r="Y1813" i="1"/>
  <c r="Z1813" i="1" s="1"/>
  <c r="AE992" i="1"/>
  <c r="AF992" i="1" s="1"/>
  <c r="AB992" i="1"/>
  <c r="AC992" i="1" s="1"/>
  <c r="Y992" i="1"/>
  <c r="Z992" i="1" s="1"/>
  <c r="AE472" i="1"/>
  <c r="AF472" i="1" s="1"/>
  <c r="Y472" i="1"/>
  <c r="Z472" i="1" s="1"/>
  <c r="AB472" i="1"/>
  <c r="AC472" i="1" s="1"/>
  <c r="AE925" i="1"/>
  <c r="AF925" i="1" s="1"/>
  <c r="AB925" i="1"/>
  <c r="AC925" i="1" s="1"/>
  <c r="Y925" i="1"/>
  <c r="Z925" i="1" s="1"/>
  <c r="AE750" i="1"/>
  <c r="AF750" i="1" s="1"/>
  <c r="AB750" i="1"/>
  <c r="AC750" i="1" s="1"/>
  <c r="Y750" i="1"/>
  <c r="Z750" i="1" s="1"/>
  <c r="AE1707" i="1"/>
  <c r="AF1707" i="1" s="1"/>
  <c r="AB1707" i="1"/>
  <c r="AC1707" i="1" s="1"/>
  <c r="Y1707" i="1"/>
  <c r="Z1707" i="1" s="1"/>
  <c r="AE1068" i="1"/>
  <c r="AF1068" i="1" s="1"/>
  <c r="AB1068" i="1"/>
  <c r="AC1068" i="1" s="1"/>
  <c r="Y1068" i="1"/>
  <c r="Z1068" i="1" s="1"/>
  <c r="AE810" i="1"/>
  <c r="AF810" i="1" s="1"/>
  <c r="AB810" i="1"/>
  <c r="AC810" i="1" s="1"/>
  <c r="Y810" i="1"/>
  <c r="Z810" i="1" s="1"/>
  <c r="AE1254" i="1"/>
  <c r="AF1254" i="1" s="1"/>
  <c r="AB1254" i="1"/>
  <c r="AC1254" i="1" s="1"/>
  <c r="Y1254" i="1"/>
  <c r="Z1254" i="1" s="1"/>
  <c r="AE665" i="1"/>
  <c r="AF665" i="1" s="1"/>
  <c r="AB665" i="1"/>
  <c r="AC665" i="1" s="1"/>
  <c r="Y665" i="1"/>
  <c r="Z665" i="1" s="1"/>
  <c r="AB966" i="1"/>
  <c r="AC966" i="1" s="1"/>
  <c r="AE966" i="1"/>
  <c r="AF966" i="1" s="1"/>
  <c r="Y966" i="1"/>
  <c r="Z966" i="1" s="1"/>
  <c r="AE307" i="1"/>
  <c r="AF307" i="1" s="1"/>
  <c r="AB307" i="1"/>
  <c r="AC307" i="1" s="1"/>
  <c r="Y307" i="1"/>
  <c r="Z307" i="1" s="1"/>
  <c r="AE1262" i="1"/>
  <c r="AF1262" i="1" s="1"/>
  <c r="AB1262" i="1"/>
  <c r="AC1262" i="1" s="1"/>
  <c r="Y1262" i="1"/>
  <c r="Z1262" i="1" s="1"/>
  <c r="AE819" i="1"/>
  <c r="AF819" i="1" s="1"/>
  <c r="AB819" i="1"/>
  <c r="AC819" i="1" s="1"/>
  <c r="Y819" i="1"/>
  <c r="Z819" i="1" s="1"/>
  <c r="AB1696" i="1"/>
  <c r="AC1696" i="1" s="1"/>
  <c r="AE1696" i="1"/>
  <c r="AF1696" i="1" s="1"/>
  <c r="Y1696" i="1"/>
  <c r="Z1696" i="1" s="1"/>
  <c r="AE755" i="1"/>
  <c r="AF755" i="1" s="1"/>
  <c r="AB755" i="1"/>
  <c r="AC755" i="1" s="1"/>
  <c r="Y755" i="1"/>
  <c r="Z755" i="1" s="1"/>
  <c r="AE1859" i="1"/>
  <c r="AF1859" i="1" s="1"/>
  <c r="AB1859" i="1"/>
  <c r="AC1859" i="1" s="1"/>
  <c r="Y1859" i="1"/>
  <c r="Z1859" i="1" s="1"/>
  <c r="AE864" i="1"/>
  <c r="AF864" i="1" s="1"/>
  <c r="AB864" i="1"/>
  <c r="AC864" i="1" s="1"/>
  <c r="Y864" i="1"/>
  <c r="Z864" i="1" s="1"/>
  <c r="AB2004" i="1"/>
  <c r="AC2004" i="1" s="1"/>
  <c r="Y2004" i="1"/>
  <c r="Z2004" i="1" s="1"/>
  <c r="AE373" i="1"/>
  <c r="AF373" i="1" s="1"/>
  <c r="AB373" i="1"/>
  <c r="AC373" i="1" s="1"/>
  <c r="Y373" i="1"/>
  <c r="Z373" i="1" s="1"/>
  <c r="AE1052" i="1"/>
  <c r="AF1052" i="1" s="1"/>
  <c r="AB1052" i="1"/>
  <c r="AC1052" i="1" s="1"/>
  <c r="Y1052" i="1"/>
  <c r="Z1052" i="1" s="1"/>
  <c r="AE544" i="1"/>
  <c r="AF544" i="1" s="1"/>
  <c r="AB544" i="1"/>
  <c r="AC544" i="1" s="1"/>
  <c r="Y544" i="1"/>
  <c r="Z544" i="1" s="1"/>
  <c r="AB1758" i="1"/>
  <c r="AC1758" i="1" s="1"/>
  <c r="AE1758" i="1"/>
  <c r="AF1758" i="1" s="1"/>
  <c r="Y1758" i="1"/>
  <c r="Z1758" i="1" s="1"/>
  <c r="AE1318" i="1"/>
  <c r="AF1318" i="1" s="1"/>
  <c r="AB1318" i="1"/>
  <c r="AC1318" i="1" s="1"/>
  <c r="Y1318" i="1"/>
  <c r="Z1318" i="1" s="1"/>
  <c r="AB1794" i="1"/>
  <c r="AC1794" i="1" s="1"/>
  <c r="AE1794" i="1"/>
  <c r="AF1794" i="1" s="1"/>
  <c r="Y1794" i="1"/>
  <c r="Z1794" i="1" s="1"/>
  <c r="AB1393" i="1"/>
  <c r="AC1393" i="1" s="1"/>
  <c r="AE1393" i="1"/>
  <c r="AF1393" i="1" s="1"/>
  <c r="Y1393" i="1"/>
  <c r="Z1393" i="1" s="1"/>
  <c r="AE1152" i="1"/>
  <c r="AF1152" i="1" s="1"/>
  <c r="AB1152" i="1"/>
  <c r="AC1152" i="1" s="1"/>
  <c r="Y1152" i="1"/>
  <c r="Z1152" i="1" s="1"/>
  <c r="AE1701" i="1"/>
  <c r="AF1701" i="1" s="1"/>
  <c r="AB1701" i="1"/>
  <c r="AC1701" i="1" s="1"/>
  <c r="Y1701" i="1"/>
  <c r="Z1701" i="1" s="1"/>
  <c r="AE989" i="1"/>
  <c r="AF989" i="1" s="1"/>
  <c r="AB989" i="1"/>
  <c r="AC989" i="1" s="1"/>
  <c r="Y989" i="1"/>
  <c r="Z989" i="1" s="1"/>
  <c r="AB1806" i="1"/>
  <c r="AC1806" i="1" s="1"/>
  <c r="AE1806" i="1"/>
  <c r="AF1806" i="1" s="1"/>
  <c r="Y1806" i="1"/>
  <c r="Z1806" i="1" s="1"/>
  <c r="AE29" i="1"/>
  <c r="AF29" i="1" s="1"/>
  <c r="AB29" i="1"/>
  <c r="AC29" i="1" s="1"/>
  <c r="Y29" i="1"/>
  <c r="Z29" i="1" s="1"/>
  <c r="AE1145" i="1"/>
  <c r="AF1145" i="1" s="1"/>
  <c r="AB1145" i="1"/>
  <c r="AC1145" i="1" s="1"/>
  <c r="Y1145" i="1"/>
  <c r="Z1145" i="1" s="1"/>
  <c r="AE1122" i="1"/>
  <c r="AF1122" i="1" s="1"/>
  <c r="AB1122" i="1"/>
  <c r="AC1122" i="1" s="1"/>
  <c r="Y1122" i="1"/>
  <c r="Z1122" i="1" s="1"/>
  <c r="AE822" i="1"/>
  <c r="AF822" i="1" s="1"/>
  <c r="AB822" i="1"/>
  <c r="AC822" i="1" s="1"/>
  <c r="Y822" i="1"/>
  <c r="Z822" i="1" s="1"/>
  <c r="AB1831" i="1"/>
  <c r="AC1831" i="1" s="1"/>
  <c r="AE1831" i="1"/>
  <c r="AF1831" i="1" s="1"/>
  <c r="Y1831" i="1"/>
  <c r="Z1831" i="1" s="1"/>
  <c r="AB854" i="1"/>
  <c r="AC854" i="1" s="1"/>
  <c r="AE854" i="1"/>
  <c r="AF854" i="1" s="1"/>
  <c r="Y854" i="1"/>
  <c r="Z854" i="1" s="1"/>
  <c r="AE1348" i="1"/>
  <c r="AF1348" i="1" s="1"/>
  <c r="AB1348" i="1"/>
  <c r="AC1348" i="1" s="1"/>
  <c r="Y1348" i="1"/>
  <c r="Z1348" i="1" s="1"/>
  <c r="AB442" i="1"/>
  <c r="AC442" i="1" s="1"/>
  <c r="AE442" i="1"/>
  <c r="AF442" i="1" s="1"/>
  <c r="Y442" i="1"/>
  <c r="Z442" i="1" s="1"/>
  <c r="AE190" i="1"/>
  <c r="AF190" i="1" s="1"/>
  <c r="AB190" i="1"/>
  <c r="AC190" i="1" s="1"/>
  <c r="Y190" i="1"/>
  <c r="Z190" i="1" s="1"/>
  <c r="AB1157" i="1"/>
  <c r="AC1157" i="1" s="1"/>
  <c r="AE1157" i="1"/>
  <c r="AF1157" i="1" s="1"/>
  <c r="Y1157" i="1"/>
  <c r="Z1157" i="1" s="1"/>
  <c r="AB1075" i="1"/>
  <c r="AC1075" i="1" s="1"/>
  <c r="AE1075" i="1"/>
  <c r="AF1075" i="1" s="1"/>
  <c r="Y1075" i="1"/>
  <c r="Z1075" i="1" s="1"/>
  <c r="AE1658" i="1"/>
  <c r="AF1658" i="1" s="1"/>
  <c r="AB1658" i="1"/>
  <c r="AC1658" i="1" s="1"/>
  <c r="Y1658" i="1"/>
  <c r="Z1658" i="1" s="1"/>
  <c r="AE555" i="1"/>
  <c r="AF555" i="1" s="1"/>
  <c r="AB555" i="1"/>
  <c r="AC555" i="1" s="1"/>
  <c r="Y555" i="1"/>
  <c r="Z555" i="1" s="1"/>
  <c r="AE40" i="1"/>
  <c r="AF40" i="1" s="1"/>
  <c r="AB40" i="1"/>
  <c r="AC40" i="1" s="1"/>
  <c r="Y40" i="1"/>
  <c r="Z40" i="1" s="1"/>
  <c r="AE681" i="1"/>
  <c r="AF681" i="1" s="1"/>
  <c r="AB681" i="1"/>
  <c r="AC681" i="1" s="1"/>
  <c r="Y681" i="1"/>
  <c r="Z681" i="1" s="1"/>
  <c r="AE395" i="1"/>
  <c r="AF395" i="1" s="1"/>
  <c r="AB395" i="1"/>
  <c r="AC395" i="1" s="1"/>
  <c r="Y395" i="1"/>
  <c r="Z395" i="1" s="1"/>
  <c r="AB1752" i="1"/>
  <c r="AC1752" i="1" s="1"/>
  <c r="AE1752" i="1"/>
  <c r="AF1752" i="1" s="1"/>
  <c r="Y1752" i="1"/>
  <c r="Z1752" i="1" s="1"/>
  <c r="AE1581" i="1"/>
  <c r="AF1581" i="1" s="1"/>
  <c r="AB1581" i="1"/>
  <c r="AC1581" i="1" s="1"/>
  <c r="Y1581" i="1"/>
  <c r="Z1581" i="1" s="1"/>
  <c r="AE901" i="1"/>
  <c r="AF901" i="1" s="1"/>
  <c r="AB901" i="1"/>
  <c r="AC901" i="1" s="1"/>
  <c r="Y901" i="1"/>
  <c r="Z901" i="1" s="1"/>
  <c r="AE1506" i="1"/>
  <c r="AF1506" i="1" s="1"/>
  <c r="AB1506" i="1"/>
  <c r="AC1506" i="1" s="1"/>
  <c r="Y1506" i="1"/>
  <c r="Z1506" i="1" s="1"/>
  <c r="AE1713" i="1"/>
  <c r="AF1713" i="1" s="1"/>
  <c r="AB1713" i="1"/>
  <c r="AC1713" i="1" s="1"/>
  <c r="Y1713" i="1"/>
  <c r="Z1713" i="1" s="1"/>
  <c r="AB1891" i="1"/>
  <c r="AC1891" i="1" s="1"/>
  <c r="AE1891" i="1"/>
  <c r="AF1891" i="1" s="1"/>
  <c r="Y1891" i="1"/>
  <c r="Z1891" i="1" s="1"/>
  <c r="AE311" i="1"/>
  <c r="AF311" i="1" s="1"/>
  <c r="AB311" i="1"/>
  <c r="AC311" i="1" s="1"/>
  <c r="Y311" i="1"/>
  <c r="Z311" i="1" s="1"/>
  <c r="AE1353" i="1"/>
  <c r="AF1353" i="1" s="1"/>
  <c r="AB1353" i="1"/>
  <c r="AC1353" i="1" s="1"/>
  <c r="Y1353" i="1"/>
  <c r="Z1353" i="1" s="1"/>
  <c r="AB1566" i="1"/>
  <c r="AC1566" i="1" s="1"/>
  <c r="AE1566" i="1"/>
  <c r="AF1566" i="1" s="1"/>
  <c r="Y1566" i="1"/>
  <c r="Z1566" i="1" s="1"/>
  <c r="AE655" i="1"/>
  <c r="AF655" i="1" s="1"/>
  <c r="AB655" i="1"/>
  <c r="AC655" i="1" s="1"/>
  <c r="Y655" i="1"/>
  <c r="Z655" i="1" s="1"/>
  <c r="AE725" i="1"/>
  <c r="AF725" i="1" s="1"/>
  <c r="AB725" i="1"/>
  <c r="AC725" i="1" s="1"/>
  <c r="Y725" i="1"/>
  <c r="Z725" i="1" s="1"/>
  <c r="AE666" i="1"/>
  <c r="AF666" i="1" s="1"/>
  <c r="AB666" i="1"/>
  <c r="AC666" i="1" s="1"/>
  <c r="Y666" i="1"/>
  <c r="Z666" i="1" s="1"/>
  <c r="AE954" i="1"/>
  <c r="AF954" i="1" s="1"/>
  <c r="AB954" i="1"/>
  <c r="AC954" i="1" s="1"/>
  <c r="Y954" i="1"/>
  <c r="Z954" i="1" s="1"/>
  <c r="AB1194" i="1"/>
  <c r="AC1194" i="1" s="1"/>
  <c r="AE1194" i="1"/>
  <c r="AF1194" i="1" s="1"/>
  <c r="Y1194" i="1"/>
  <c r="Z1194" i="1" s="1"/>
  <c r="AB806" i="1"/>
  <c r="AC806" i="1" s="1"/>
  <c r="AE806" i="1"/>
  <c r="AF806" i="1" s="1"/>
  <c r="Y806" i="1"/>
  <c r="Z806" i="1" s="1"/>
  <c r="AE1683" i="1"/>
  <c r="AF1683" i="1" s="1"/>
  <c r="AB1683" i="1"/>
  <c r="AC1683" i="1" s="1"/>
  <c r="Y1683" i="1"/>
  <c r="Z1683" i="1" s="1"/>
  <c r="AE1641" i="1"/>
  <c r="AF1641" i="1" s="1"/>
  <c r="AB1641" i="1"/>
  <c r="AC1641" i="1" s="1"/>
  <c r="Y1641" i="1"/>
  <c r="Z1641" i="1" s="1"/>
  <c r="AB1067" i="1"/>
  <c r="AC1067" i="1" s="1"/>
  <c r="AE1067" i="1"/>
  <c r="AF1067" i="1" s="1"/>
  <c r="Y1067" i="1"/>
  <c r="Z1067" i="1" s="1"/>
  <c r="AE1100" i="1"/>
  <c r="AF1100" i="1" s="1"/>
  <c r="AB1100" i="1"/>
  <c r="AC1100" i="1" s="1"/>
  <c r="Y1100" i="1"/>
  <c r="Z1100" i="1" s="1"/>
  <c r="AE1044" i="1"/>
  <c r="AF1044" i="1" s="1"/>
  <c r="AB1044" i="1"/>
  <c r="AC1044" i="1" s="1"/>
  <c r="Y1044" i="1"/>
  <c r="Z1044" i="1" s="1"/>
  <c r="AE1280" i="1"/>
  <c r="AF1280" i="1" s="1"/>
  <c r="AB1280" i="1"/>
  <c r="AC1280" i="1" s="1"/>
  <c r="Y1280" i="1"/>
  <c r="Z1280" i="1" s="1"/>
  <c r="AB13" i="1"/>
  <c r="AC13" i="1" s="1"/>
  <c r="AE13" i="1"/>
  <c r="AF13" i="1" s="1"/>
  <c r="Y13" i="1"/>
  <c r="Z13" i="1" s="1"/>
  <c r="AE282" i="1"/>
  <c r="AF282" i="1" s="1"/>
  <c r="AB282" i="1"/>
  <c r="AC282" i="1" s="1"/>
  <c r="Y282" i="1"/>
  <c r="Z282" i="1" s="1"/>
  <c r="AB435" i="1"/>
  <c r="AC435" i="1" s="1"/>
  <c r="AE435" i="1"/>
  <c r="AF435" i="1" s="1"/>
  <c r="Y435" i="1"/>
  <c r="Z435" i="1" s="1"/>
  <c r="AB37" i="1"/>
  <c r="AC37" i="1" s="1"/>
  <c r="AE37" i="1"/>
  <c r="AF37" i="1" s="1"/>
  <c r="Y37" i="1"/>
  <c r="Z37" i="1" s="1"/>
  <c r="AE59" i="1"/>
  <c r="AF59" i="1" s="1"/>
  <c r="AB59" i="1"/>
  <c r="AC59" i="1" s="1"/>
  <c r="Y59" i="1"/>
  <c r="Z59" i="1" s="1"/>
  <c r="AB530" i="1"/>
  <c r="AC530" i="1" s="1"/>
  <c r="AE530" i="1"/>
  <c r="AF530" i="1" s="1"/>
  <c r="Y530" i="1"/>
  <c r="Z530" i="1" s="1"/>
  <c r="AE283" i="1"/>
  <c r="AF283" i="1" s="1"/>
  <c r="AB283" i="1"/>
  <c r="AC283" i="1" s="1"/>
  <c r="Y283" i="1"/>
  <c r="Z283" i="1" s="1"/>
  <c r="AE1380" i="1"/>
  <c r="AF1380" i="1" s="1"/>
  <c r="AB1380" i="1"/>
  <c r="AC1380" i="1" s="1"/>
  <c r="Y1380" i="1"/>
  <c r="Z1380" i="1" s="1"/>
  <c r="AB57" i="1"/>
  <c r="AC57" i="1" s="1"/>
  <c r="AE57" i="1"/>
  <c r="AF57" i="1" s="1"/>
  <c r="Y57" i="1"/>
  <c r="Z57" i="1" s="1"/>
  <c r="AE1814" i="1"/>
  <c r="AF1814" i="1" s="1"/>
  <c r="AB1814" i="1"/>
  <c r="AC1814" i="1" s="1"/>
  <c r="Y1814" i="1"/>
  <c r="Z1814" i="1" s="1"/>
  <c r="AE567" i="1"/>
  <c r="AF567" i="1" s="1"/>
  <c r="AB567" i="1"/>
  <c r="AC567" i="1" s="1"/>
  <c r="Y567" i="1"/>
  <c r="Z567" i="1" s="1"/>
  <c r="AE136" i="1"/>
  <c r="AF136" i="1" s="1"/>
  <c r="AB136" i="1"/>
  <c r="AC136" i="1" s="1"/>
  <c r="Y136" i="1"/>
  <c r="Z136" i="1" s="1"/>
  <c r="AE647" i="1"/>
  <c r="AF647" i="1" s="1"/>
  <c r="AB647" i="1"/>
  <c r="AC647" i="1" s="1"/>
  <c r="Y647" i="1"/>
  <c r="Z647" i="1" s="1"/>
  <c r="AE1767" i="1"/>
  <c r="AF1767" i="1" s="1"/>
  <c r="AB1767" i="1"/>
  <c r="AC1767" i="1" s="1"/>
  <c r="Y1767" i="1"/>
  <c r="Z1767" i="1" s="1"/>
  <c r="AB240" i="1"/>
  <c r="AC240" i="1" s="1"/>
  <c r="AE240" i="1"/>
  <c r="AF240" i="1" s="1"/>
  <c r="Y240" i="1"/>
  <c r="Z240" i="1" s="1"/>
  <c r="AE634" i="1"/>
  <c r="AF634" i="1" s="1"/>
  <c r="AB634" i="1"/>
  <c r="AC634" i="1" s="1"/>
  <c r="Y634" i="1"/>
  <c r="Z634" i="1" s="1"/>
  <c r="AB1885" i="1"/>
  <c r="AC1885" i="1" s="1"/>
  <c r="AE1885" i="1"/>
  <c r="AF1885" i="1" s="1"/>
  <c r="Y1885" i="1"/>
  <c r="Z1885" i="1" s="1"/>
  <c r="AE1509" i="1"/>
  <c r="AF1509" i="1" s="1"/>
  <c r="AB1509" i="1"/>
  <c r="AC1509" i="1" s="1"/>
  <c r="Y1509" i="1"/>
  <c r="Z1509" i="1" s="1"/>
  <c r="AE1144" i="1"/>
  <c r="AF1144" i="1" s="1"/>
  <c r="AB1144" i="1"/>
  <c r="AC1144" i="1" s="1"/>
  <c r="Y1144" i="1"/>
  <c r="Z1144" i="1" s="1"/>
  <c r="AB1153" i="1"/>
  <c r="AC1153" i="1" s="1"/>
  <c r="AE1153" i="1"/>
  <c r="AF1153" i="1" s="1"/>
  <c r="Y1153" i="1"/>
  <c r="Z1153" i="1" s="1"/>
  <c r="AB8" i="1"/>
  <c r="AC8" i="1" s="1"/>
  <c r="AE8" i="1"/>
  <c r="AF8" i="1" s="1"/>
  <c r="Y8" i="1"/>
  <c r="Z8" i="1" s="1"/>
  <c r="AE1965" i="1"/>
  <c r="AF1965" i="1" s="1"/>
  <c r="AB1965" i="1"/>
  <c r="AC1965" i="1" s="1"/>
  <c r="Y1965" i="1"/>
  <c r="Z1965" i="1" s="1"/>
  <c r="AB1632" i="1"/>
  <c r="AC1632" i="1" s="1"/>
  <c r="AE1632" i="1"/>
  <c r="AF1632" i="1" s="1"/>
  <c r="Y1632" i="1"/>
  <c r="Z1632" i="1" s="1"/>
  <c r="AE1230" i="1"/>
  <c r="AF1230" i="1" s="1"/>
  <c r="AB1230" i="1"/>
  <c r="AC1230" i="1" s="1"/>
  <c r="Y1230" i="1"/>
  <c r="Z1230" i="1" s="1"/>
  <c r="AB1698" i="1"/>
  <c r="AC1698" i="1" s="1"/>
  <c r="AE1698" i="1"/>
  <c r="AF1698" i="1" s="1"/>
  <c r="Y1698" i="1"/>
  <c r="Z1698" i="1" s="1"/>
  <c r="AE881" i="1"/>
  <c r="AF881" i="1" s="1"/>
  <c r="AB881" i="1"/>
  <c r="AC881" i="1" s="1"/>
  <c r="Y881" i="1"/>
  <c r="Z881" i="1" s="1"/>
  <c r="AE1242" i="1"/>
  <c r="AF1242" i="1" s="1"/>
  <c r="AB1242" i="1"/>
  <c r="AC1242" i="1" s="1"/>
  <c r="Y1242" i="1"/>
  <c r="Z1242" i="1" s="1"/>
  <c r="AE715" i="1"/>
  <c r="AF715" i="1" s="1"/>
  <c r="AB715" i="1"/>
  <c r="AC715" i="1" s="1"/>
  <c r="Y715" i="1"/>
  <c r="Z715" i="1" s="1"/>
  <c r="AE1172" i="1"/>
  <c r="AF1172" i="1" s="1"/>
  <c r="AB1172" i="1"/>
  <c r="AC1172" i="1" s="1"/>
  <c r="Y1172" i="1"/>
  <c r="Z1172" i="1" s="1"/>
  <c r="AB975" i="1"/>
  <c r="AC975" i="1" s="1"/>
  <c r="AE975" i="1"/>
  <c r="AF975" i="1" s="1"/>
  <c r="Y975" i="1"/>
  <c r="Z975" i="1" s="1"/>
  <c r="AB1804" i="1"/>
  <c r="AC1804" i="1" s="1"/>
  <c r="AE1804" i="1"/>
  <c r="AF1804" i="1" s="1"/>
  <c r="Y1804" i="1"/>
  <c r="Z1804" i="1" s="1"/>
  <c r="AE1007" i="1"/>
  <c r="AF1007" i="1" s="1"/>
  <c r="AB1007" i="1"/>
  <c r="AC1007" i="1" s="1"/>
  <c r="Y1007" i="1"/>
  <c r="Z1007" i="1" s="1"/>
  <c r="AE1088" i="1"/>
  <c r="AF1088" i="1" s="1"/>
  <c r="AB1088" i="1"/>
  <c r="AC1088" i="1" s="1"/>
  <c r="Y1088" i="1"/>
  <c r="Z1088" i="1" s="1"/>
  <c r="AE1056" i="1"/>
  <c r="AF1056" i="1" s="1"/>
  <c r="AB1056" i="1"/>
  <c r="AC1056" i="1" s="1"/>
  <c r="Y1056" i="1"/>
  <c r="Z1056" i="1" s="1"/>
  <c r="AB968" i="1"/>
  <c r="AC968" i="1" s="1"/>
  <c r="AE968" i="1"/>
  <c r="AF968" i="1" s="1"/>
  <c r="Y968" i="1"/>
  <c r="Z968" i="1" s="1"/>
  <c r="AE445" i="1"/>
  <c r="AF445" i="1" s="1"/>
  <c r="AB445" i="1"/>
  <c r="AC445" i="1" s="1"/>
  <c r="Y445" i="1"/>
  <c r="Z445" i="1" s="1"/>
  <c r="AE883" i="1"/>
  <c r="AF883" i="1" s="1"/>
  <c r="AB883" i="1"/>
  <c r="AC883" i="1" s="1"/>
  <c r="Y883" i="1"/>
  <c r="Z883" i="1" s="1"/>
  <c r="AE868" i="1"/>
  <c r="AF868" i="1" s="1"/>
  <c r="AB868" i="1"/>
  <c r="AC868" i="1" s="1"/>
  <c r="Y868" i="1"/>
  <c r="Z868" i="1" s="1"/>
  <c r="AB876" i="1"/>
  <c r="AC876" i="1" s="1"/>
  <c r="AE876" i="1"/>
  <c r="AF876" i="1" s="1"/>
  <c r="Y876" i="1"/>
  <c r="Z876" i="1" s="1"/>
  <c r="AE1622" i="1"/>
  <c r="AF1622" i="1" s="1"/>
  <c r="AB1622" i="1"/>
  <c r="AC1622" i="1" s="1"/>
  <c r="Y1622" i="1"/>
  <c r="Z1622" i="1" s="1"/>
  <c r="AE274" i="1"/>
  <c r="AF274" i="1" s="1"/>
  <c r="AB274" i="1"/>
  <c r="AC274" i="1" s="1"/>
  <c r="Y274" i="1"/>
  <c r="Z274" i="1" s="1"/>
  <c r="AE1332" i="1"/>
  <c r="AF1332" i="1" s="1"/>
  <c r="AB1332" i="1"/>
  <c r="AC1332" i="1" s="1"/>
  <c r="Y1332" i="1"/>
  <c r="Z1332" i="1" s="1"/>
  <c r="AE629" i="1"/>
  <c r="AF629" i="1" s="1"/>
  <c r="AB629" i="1"/>
  <c r="AC629" i="1" s="1"/>
  <c r="Y629" i="1"/>
  <c r="Z629" i="1" s="1"/>
  <c r="AE1061" i="1"/>
  <c r="AF1061" i="1" s="1"/>
  <c r="AB1061" i="1"/>
  <c r="AC1061" i="1" s="1"/>
  <c r="Y1061" i="1"/>
  <c r="Z1061" i="1" s="1"/>
  <c r="AB79" i="1"/>
  <c r="AC79" i="1" s="1"/>
  <c r="Y79" i="1"/>
  <c r="Z79" i="1" s="1"/>
  <c r="AE79" i="1"/>
  <c r="AF79" i="1" s="1"/>
  <c r="AE101" i="1"/>
  <c r="AF101" i="1" s="1"/>
  <c r="AB101" i="1"/>
  <c r="AC101" i="1" s="1"/>
  <c r="Y101" i="1"/>
  <c r="Z101" i="1" s="1"/>
  <c r="AB1217" i="1"/>
  <c r="AC1217" i="1" s="1"/>
  <c r="AE1217" i="1"/>
  <c r="AF1217" i="1" s="1"/>
  <c r="Y1217" i="1"/>
  <c r="Z1217" i="1" s="1"/>
  <c r="AB1398" i="1"/>
  <c r="AC1398" i="1" s="1"/>
  <c r="AE1398" i="1"/>
  <c r="AF1398" i="1" s="1"/>
  <c r="Y1398" i="1"/>
  <c r="Z1398" i="1" s="1"/>
  <c r="AE1338" i="1"/>
  <c r="AF1338" i="1" s="1"/>
  <c r="AB1338" i="1"/>
  <c r="AC1338" i="1" s="1"/>
  <c r="Y1338" i="1"/>
  <c r="Z1338" i="1" s="1"/>
  <c r="AB549" i="1"/>
  <c r="AC549" i="1" s="1"/>
  <c r="AE549" i="1"/>
  <c r="AF549" i="1" s="1"/>
  <c r="Y549" i="1"/>
  <c r="Z549" i="1" s="1"/>
  <c r="AB926" i="1"/>
  <c r="AC926" i="1" s="1"/>
  <c r="AE926" i="1"/>
  <c r="AF926" i="1" s="1"/>
  <c r="Y926" i="1"/>
  <c r="Z926" i="1" s="1"/>
  <c r="AE1432" i="1"/>
  <c r="AF1432" i="1" s="1"/>
  <c r="AB1432" i="1"/>
  <c r="AC1432" i="1" s="1"/>
  <c r="Y1432" i="1"/>
  <c r="Z1432" i="1" s="1"/>
  <c r="AE371" i="1"/>
  <c r="AF371" i="1" s="1"/>
  <c r="AB371" i="1"/>
  <c r="AC371" i="1" s="1"/>
  <c r="Y371" i="1"/>
  <c r="Z371" i="1" s="1"/>
  <c r="AE1511" i="1"/>
  <c r="AF1511" i="1" s="1"/>
  <c r="AB1511" i="1"/>
  <c r="AC1511" i="1" s="1"/>
  <c r="Y1511" i="1"/>
  <c r="Z1511" i="1" s="1"/>
  <c r="AE694" i="1"/>
  <c r="AF694" i="1" s="1"/>
  <c r="AB694" i="1"/>
  <c r="AC694" i="1" s="1"/>
  <c r="Y694" i="1"/>
  <c r="Z694" i="1" s="1"/>
  <c r="AE1440" i="1"/>
  <c r="AF1440" i="1" s="1"/>
  <c r="AB1440" i="1"/>
  <c r="AC1440" i="1" s="1"/>
  <c r="Y1440" i="1"/>
  <c r="Z1440" i="1" s="1"/>
  <c r="AE1161" i="1"/>
  <c r="AF1161" i="1" s="1"/>
  <c r="AB1161" i="1"/>
  <c r="AC1161" i="1" s="1"/>
  <c r="Y1161" i="1"/>
  <c r="Z1161" i="1" s="1"/>
  <c r="AB241" i="1"/>
  <c r="AC241" i="1" s="1"/>
  <c r="AE241" i="1"/>
  <c r="AF241" i="1" s="1"/>
  <c r="Y241" i="1"/>
  <c r="Z241" i="1" s="1"/>
  <c r="AE66" i="1"/>
  <c r="AF66" i="1" s="1"/>
  <c r="AB66" i="1"/>
  <c r="AC66" i="1" s="1"/>
  <c r="Y66" i="1"/>
  <c r="Z66" i="1" s="1"/>
  <c r="AE1445" i="1"/>
  <c r="AF1445" i="1" s="1"/>
  <c r="AB1445" i="1"/>
  <c r="AC1445" i="1" s="1"/>
  <c r="Y1445" i="1"/>
  <c r="Z1445" i="1" s="1"/>
  <c r="AB1723" i="1"/>
  <c r="AC1723" i="1" s="1"/>
  <c r="AE1723" i="1"/>
  <c r="AF1723" i="1" s="1"/>
  <c r="Y1723" i="1"/>
  <c r="Z1723" i="1" s="1"/>
  <c r="AB183" i="1"/>
  <c r="AC183" i="1" s="1"/>
  <c r="AE183" i="1"/>
  <c r="AF183" i="1" s="1"/>
  <c r="Y183" i="1"/>
  <c r="Z183" i="1" s="1"/>
  <c r="AE1503" i="1"/>
  <c r="AF1503" i="1" s="1"/>
  <c r="AB1503" i="1"/>
  <c r="AC1503" i="1" s="1"/>
  <c r="Y1503" i="1"/>
  <c r="Z1503" i="1" s="1"/>
  <c r="AE832" i="1"/>
  <c r="AF832" i="1" s="1"/>
  <c r="AB832" i="1"/>
  <c r="AC832" i="1" s="1"/>
  <c r="Y832" i="1"/>
  <c r="Z832" i="1" s="1"/>
  <c r="AE1186" i="1"/>
  <c r="AF1186" i="1" s="1"/>
  <c r="AB1186" i="1"/>
  <c r="AC1186" i="1" s="1"/>
  <c r="Y1186" i="1"/>
  <c r="Z1186" i="1" s="1"/>
  <c r="AE1724" i="1"/>
  <c r="AF1724" i="1" s="1"/>
  <c r="AB1724" i="1"/>
  <c r="AC1724" i="1" s="1"/>
  <c r="Y1724" i="1"/>
  <c r="Z1724" i="1" s="1"/>
  <c r="AE1789" i="1"/>
  <c r="AF1789" i="1" s="1"/>
  <c r="AB1789" i="1"/>
  <c r="AC1789" i="1" s="1"/>
  <c r="Y1789" i="1"/>
  <c r="Z1789" i="1" s="1"/>
  <c r="AB1495" i="1"/>
  <c r="AC1495" i="1" s="1"/>
  <c r="AE1495" i="1"/>
  <c r="AF1495" i="1" s="1"/>
  <c r="Y1495" i="1"/>
  <c r="Z1495" i="1" s="1"/>
  <c r="AE174" i="1"/>
  <c r="AF174" i="1" s="1"/>
  <c r="AB174" i="1"/>
  <c r="AC174" i="1" s="1"/>
  <c r="Y174" i="1"/>
  <c r="Z174" i="1" s="1"/>
  <c r="AE1374" i="1"/>
  <c r="AF1374" i="1" s="1"/>
  <c r="AB1374" i="1"/>
  <c r="AC1374" i="1" s="1"/>
  <c r="Y1374" i="1"/>
  <c r="Z1374" i="1" s="1"/>
  <c r="AB338" i="1"/>
  <c r="AC338" i="1" s="1"/>
  <c r="AE338" i="1"/>
  <c r="AF338" i="1" s="1"/>
  <c r="Y338" i="1"/>
  <c r="Z338" i="1" s="1"/>
  <c r="AE1827" i="1"/>
  <c r="AF1827" i="1" s="1"/>
  <c r="AB1827" i="1"/>
  <c r="AC1827" i="1" s="1"/>
  <c r="Y1827" i="1"/>
  <c r="Z1827" i="1" s="1"/>
  <c r="AE887" i="1"/>
  <c r="AF887" i="1" s="1"/>
  <c r="AB887" i="1"/>
  <c r="AC887" i="1" s="1"/>
  <c r="Y887" i="1"/>
  <c r="Z887" i="1" s="1"/>
  <c r="AE60" i="1"/>
  <c r="AF60" i="1" s="1"/>
  <c r="AB60" i="1"/>
  <c r="AC60" i="1" s="1"/>
  <c r="Y60" i="1"/>
  <c r="Z60" i="1" s="1"/>
  <c r="AE1341" i="1"/>
  <c r="AF1341" i="1" s="1"/>
  <c r="AB1341" i="1"/>
  <c r="AC1341" i="1" s="1"/>
  <c r="Y1341" i="1"/>
  <c r="Z1341" i="1" s="1"/>
  <c r="AB842" i="1"/>
  <c r="AC842" i="1" s="1"/>
  <c r="AE842" i="1"/>
  <c r="AF842" i="1" s="1"/>
  <c r="Y842" i="1"/>
  <c r="Z842" i="1" s="1"/>
  <c r="AB804" i="1"/>
  <c r="AC804" i="1" s="1"/>
  <c r="AE804" i="1"/>
  <c r="AF804" i="1" s="1"/>
  <c r="Y804" i="1"/>
  <c r="Z804" i="1" s="1"/>
  <c r="AB808" i="1"/>
  <c r="AC808" i="1" s="1"/>
  <c r="AE808" i="1"/>
  <c r="AF808" i="1" s="1"/>
  <c r="Y808" i="1"/>
  <c r="Z808" i="1" s="1"/>
  <c r="AE1080" i="1"/>
  <c r="AF1080" i="1" s="1"/>
  <c r="AB1080" i="1"/>
  <c r="AC1080" i="1" s="1"/>
  <c r="Y1080" i="1"/>
  <c r="Z1080" i="1" s="1"/>
  <c r="AB1837" i="1"/>
  <c r="AC1837" i="1" s="1"/>
  <c r="AE1837" i="1"/>
  <c r="AF1837" i="1" s="1"/>
  <c r="Y1837" i="1"/>
  <c r="Z1837" i="1" s="1"/>
  <c r="AE1843" i="1"/>
  <c r="AF1843" i="1" s="1"/>
  <c r="AB1843" i="1"/>
  <c r="AC1843" i="1" s="1"/>
  <c r="Y1843" i="1"/>
  <c r="Z1843" i="1" s="1"/>
  <c r="AE573" i="1"/>
  <c r="AF573" i="1" s="1"/>
  <c r="AB573" i="1"/>
  <c r="AC573" i="1" s="1"/>
  <c r="Y573" i="1"/>
  <c r="Z573" i="1" s="1"/>
  <c r="AE853" i="1"/>
  <c r="AF853" i="1" s="1"/>
  <c r="AB853" i="1"/>
  <c r="AC853" i="1" s="1"/>
  <c r="Y853" i="1"/>
  <c r="Z853" i="1" s="1"/>
  <c r="AB1405" i="1"/>
  <c r="AC1405" i="1" s="1"/>
  <c r="AE1405" i="1"/>
  <c r="AF1405" i="1" s="1"/>
  <c r="Y1405" i="1"/>
  <c r="Z1405" i="1" s="1"/>
  <c r="AB1049" i="1"/>
  <c r="AC1049" i="1" s="1"/>
  <c r="AE1049" i="1"/>
  <c r="AF1049" i="1" s="1"/>
  <c r="Y1049" i="1"/>
  <c r="Z1049" i="1" s="1"/>
  <c r="AB1722" i="1"/>
  <c r="AC1722" i="1" s="1"/>
  <c r="AE1722" i="1"/>
  <c r="AF1722" i="1" s="1"/>
  <c r="Y1722" i="1"/>
  <c r="Z1722" i="1" s="1"/>
  <c r="AE998" i="1"/>
  <c r="AF998" i="1" s="1"/>
  <c r="AB998" i="1"/>
  <c r="AC998" i="1" s="1"/>
  <c r="Y998" i="1"/>
  <c r="Z998" i="1" s="1"/>
  <c r="AB456" i="1"/>
  <c r="AC456" i="1" s="1"/>
  <c r="AE456" i="1"/>
  <c r="AF456" i="1" s="1"/>
  <c r="Y456" i="1"/>
  <c r="Z456" i="1" s="1"/>
  <c r="AB225" i="1"/>
  <c r="AC225" i="1" s="1"/>
  <c r="AE225" i="1"/>
  <c r="AF225" i="1" s="1"/>
  <c r="Y225" i="1"/>
  <c r="Z225" i="1" s="1"/>
  <c r="AE1807" i="1"/>
  <c r="AF1807" i="1" s="1"/>
  <c r="AB1807" i="1"/>
  <c r="AC1807" i="1" s="1"/>
  <c r="Y1807" i="1"/>
  <c r="Z1807" i="1" s="1"/>
  <c r="AE137" i="1"/>
  <c r="AF137" i="1" s="1"/>
  <c r="AB137" i="1"/>
  <c r="AC137" i="1" s="1"/>
  <c r="Y137" i="1"/>
  <c r="Z137" i="1" s="1"/>
  <c r="AE414" i="1"/>
  <c r="AF414" i="1" s="1"/>
  <c r="AB414" i="1"/>
  <c r="AC414" i="1" s="1"/>
  <c r="Y414" i="1"/>
  <c r="Z414" i="1" s="1"/>
  <c r="AB1015" i="1"/>
  <c r="AC1015" i="1" s="1"/>
  <c r="AE1015" i="1"/>
  <c r="AF1015" i="1" s="1"/>
  <c r="Y1015" i="1"/>
  <c r="Z1015" i="1" s="1"/>
  <c r="AB970" i="1"/>
  <c r="AC970" i="1" s="1"/>
  <c r="AE970" i="1"/>
  <c r="AF970" i="1" s="1"/>
  <c r="Y970" i="1"/>
  <c r="Z970" i="1" s="1"/>
  <c r="AB1596" i="1"/>
  <c r="AC1596" i="1" s="1"/>
  <c r="AE1596" i="1"/>
  <c r="AF1596" i="1" s="1"/>
  <c r="Y1596" i="1"/>
  <c r="Z1596" i="1" s="1"/>
  <c r="AE1479" i="1"/>
  <c r="AF1479" i="1" s="1"/>
  <c r="AB1479" i="1"/>
  <c r="AC1479" i="1" s="1"/>
  <c r="Y1479" i="1"/>
  <c r="Z1479" i="1" s="1"/>
  <c r="AB1540" i="1"/>
  <c r="AC1540" i="1" s="1"/>
  <c r="AE1540" i="1"/>
  <c r="AF1540" i="1" s="1"/>
  <c r="Y1540" i="1"/>
  <c r="Z1540" i="1" s="1"/>
  <c r="AE911" i="1"/>
  <c r="AF911" i="1" s="1"/>
  <c r="AB911" i="1"/>
  <c r="AC911" i="1" s="1"/>
  <c r="Y911" i="1"/>
  <c r="Z911" i="1" s="1"/>
  <c r="AE106" i="1"/>
  <c r="AF106" i="1" s="1"/>
  <c r="AB106" i="1"/>
  <c r="AC106" i="1" s="1"/>
  <c r="Y106" i="1"/>
  <c r="Z106" i="1" s="1"/>
  <c r="AE1148" i="1"/>
  <c r="AF1148" i="1" s="1"/>
  <c r="AB1148" i="1"/>
  <c r="AC1148" i="1" s="1"/>
  <c r="Y1148" i="1"/>
  <c r="Z1148" i="1" s="1"/>
  <c r="AB248" i="1"/>
  <c r="AC248" i="1" s="1"/>
  <c r="AE248" i="1"/>
  <c r="AF248" i="1" s="1"/>
  <c r="Y248" i="1"/>
  <c r="Z248" i="1" s="1"/>
  <c r="AB780" i="1"/>
  <c r="AC780" i="1" s="1"/>
  <c r="AE780" i="1"/>
  <c r="AF780" i="1" s="1"/>
  <c r="Y780" i="1"/>
  <c r="Z780" i="1" s="1"/>
  <c r="AB1261" i="1"/>
  <c r="AC1261" i="1" s="1"/>
  <c r="AE1261" i="1"/>
  <c r="AF1261" i="1" s="1"/>
  <c r="Y1261" i="1"/>
  <c r="Z1261" i="1" s="1"/>
  <c r="AB921" i="1"/>
  <c r="AC921" i="1" s="1"/>
  <c r="AE921" i="1"/>
  <c r="AF921" i="1" s="1"/>
  <c r="Y921" i="1"/>
  <c r="Z921" i="1" s="1"/>
  <c r="AE1682" i="1"/>
  <c r="AF1682" i="1" s="1"/>
  <c r="AB1682" i="1"/>
  <c r="AC1682" i="1" s="1"/>
  <c r="Y1682" i="1"/>
  <c r="Z1682" i="1" s="1"/>
  <c r="AE124" i="1"/>
  <c r="AF124" i="1" s="1"/>
  <c r="AB124" i="1"/>
  <c r="AC124" i="1" s="1"/>
  <c r="Y124" i="1"/>
  <c r="Z124" i="1" s="1"/>
  <c r="AE779" i="1"/>
  <c r="AF779" i="1" s="1"/>
  <c r="AB779" i="1"/>
  <c r="AC779" i="1" s="1"/>
  <c r="Y779" i="1"/>
  <c r="Z779" i="1" s="1"/>
  <c r="AB2016" i="1"/>
  <c r="AC2016" i="1" s="1"/>
  <c r="Y2016" i="1"/>
  <c r="Z2016" i="1" s="1"/>
  <c r="AE547" i="1"/>
  <c r="AF547" i="1" s="1"/>
  <c r="AB547" i="1"/>
  <c r="AC547" i="1" s="1"/>
  <c r="Y547" i="1"/>
  <c r="Z547" i="1" s="1"/>
  <c r="AE1922" i="1"/>
  <c r="AF1922" i="1" s="1"/>
  <c r="AB1922" i="1"/>
  <c r="AC1922" i="1" s="1"/>
  <c r="Y1922" i="1"/>
  <c r="Z1922" i="1" s="1"/>
  <c r="AB531" i="1"/>
  <c r="AC531" i="1" s="1"/>
  <c r="AE531" i="1"/>
  <c r="AF531" i="1" s="1"/>
  <c r="Y531" i="1"/>
  <c r="Z531" i="1" s="1"/>
  <c r="AE460" i="1"/>
  <c r="AF460" i="1" s="1"/>
  <c r="AB460" i="1"/>
  <c r="AC460" i="1" s="1"/>
  <c r="Y460" i="1"/>
  <c r="Z460" i="1" s="1"/>
  <c r="AE1064" i="1"/>
  <c r="AF1064" i="1" s="1"/>
  <c r="AB1064" i="1"/>
  <c r="AC1064" i="1" s="1"/>
  <c r="Y1064" i="1"/>
  <c r="Z1064" i="1" s="1"/>
  <c r="AB1159" i="1"/>
  <c r="AC1159" i="1" s="1"/>
  <c r="AE1159" i="1"/>
  <c r="AF1159" i="1" s="1"/>
  <c r="Y1159" i="1"/>
  <c r="Z1159" i="1" s="1"/>
  <c r="T10" i="1"/>
  <c r="U10" i="1" s="1"/>
  <c r="V10" i="1" s="1"/>
  <c r="U17" i="4" l="1"/>
  <c r="V17" i="4" s="1"/>
  <c r="T18" i="4"/>
  <c r="AE2026" i="1"/>
  <c r="AE2023" i="1"/>
  <c r="AE2024" i="1" s="1"/>
  <c r="AE2022" i="1"/>
  <c r="AF7" i="1"/>
  <c r="AB2023" i="1"/>
  <c r="AB2024" i="1" s="1"/>
  <c r="AB2026" i="1"/>
  <c r="AB2022" i="1"/>
  <c r="AC6" i="1"/>
  <c r="Z6" i="1"/>
  <c r="Y2026" i="1"/>
  <c r="Y2022" i="1"/>
  <c r="Y2023" i="1"/>
  <c r="Y2024" i="1" s="1"/>
  <c r="T11" i="1"/>
  <c r="U11" i="1" s="1"/>
  <c r="V11" i="1" s="1"/>
  <c r="U18" i="4" l="1"/>
  <c r="V18" i="4" s="1"/>
  <c r="T19" i="4"/>
  <c r="AB2028" i="1"/>
  <c r="AB2025" i="1"/>
  <c r="AB2027" i="1"/>
  <c r="Y2028" i="1"/>
  <c r="Y2025" i="1"/>
  <c r="Y2027" i="1"/>
  <c r="AE2028" i="1"/>
  <c r="AE2025" i="1"/>
  <c r="AE2027" i="1"/>
  <c r="T12" i="1"/>
  <c r="U12" i="1" s="1"/>
  <c r="V12" i="1" s="1"/>
  <c r="U19" i="4" l="1"/>
  <c r="V19" i="4" s="1"/>
  <c r="T20" i="4"/>
  <c r="T13" i="1"/>
  <c r="U13" i="1" s="1"/>
  <c r="U20" i="4" l="1"/>
  <c r="V20" i="4" s="1"/>
  <c r="T21" i="4"/>
  <c r="V13" i="1"/>
  <c r="T14" i="1"/>
  <c r="U14" i="1" s="1"/>
  <c r="V14" i="1" s="1"/>
  <c r="U21" i="4" l="1"/>
  <c r="V21" i="4" s="1"/>
  <c r="T22" i="4"/>
  <c r="T15" i="1"/>
  <c r="U15" i="1" s="1"/>
  <c r="V15" i="1" s="1"/>
  <c r="U22" i="4" l="1"/>
  <c r="V22" i="4" s="1"/>
  <c r="T23" i="4"/>
  <c r="T16" i="1"/>
  <c r="U16" i="1" s="1"/>
  <c r="V16" i="1" s="1"/>
  <c r="U23" i="4" l="1"/>
  <c r="V23" i="4" s="1"/>
  <c r="T24" i="4"/>
  <c r="T17" i="1"/>
  <c r="U17" i="1" s="1"/>
  <c r="V17" i="1" s="1"/>
  <c r="U24" i="4" l="1"/>
  <c r="V24" i="4" s="1"/>
  <c r="T25" i="4"/>
  <c r="T18" i="1"/>
  <c r="U18" i="1" s="1"/>
  <c r="V18" i="1" s="1"/>
  <c r="U25" i="4" l="1"/>
  <c r="V25" i="4" s="1"/>
  <c r="T26" i="4"/>
  <c r="T19" i="1"/>
  <c r="U19" i="1" s="1"/>
  <c r="V19" i="1" s="1"/>
  <c r="U26" i="4" l="1"/>
  <c r="V26" i="4" s="1"/>
  <c r="T27" i="4"/>
  <c r="T20" i="1"/>
  <c r="U20" i="1" s="1"/>
  <c r="V20" i="1" s="1"/>
  <c r="U27" i="4" l="1"/>
  <c r="V27" i="4" s="1"/>
  <c r="T28" i="4"/>
  <c r="T21" i="1"/>
  <c r="U21" i="1" s="1"/>
  <c r="V21" i="1" s="1"/>
  <c r="U28" i="4" l="1"/>
  <c r="V28" i="4" s="1"/>
  <c r="T29" i="4"/>
  <c r="T22" i="1"/>
  <c r="U22" i="1" s="1"/>
  <c r="V22" i="1" s="1"/>
  <c r="U29" i="4" l="1"/>
  <c r="V29" i="4" s="1"/>
  <c r="T30" i="4"/>
  <c r="T23" i="1"/>
  <c r="U23" i="1" s="1"/>
  <c r="V23" i="1" s="1"/>
  <c r="U30" i="4" l="1"/>
  <c r="V30" i="4" s="1"/>
  <c r="T31" i="4"/>
  <c r="T24" i="1"/>
  <c r="U24" i="1" s="1"/>
  <c r="V24" i="1" s="1"/>
  <c r="U31" i="4" l="1"/>
  <c r="V31" i="4" s="1"/>
  <c r="T32" i="4"/>
  <c r="T25" i="1"/>
  <c r="U25" i="1" s="1"/>
  <c r="V25" i="1" s="1"/>
  <c r="U32" i="4" l="1"/>
  <c r="V32" i="4" s="1"/>
  <c r="T33" i="4"/>
  <c r="T26" i="1"/>
  <c r="U26" i="1" s="1"/>
  <c r="V26" i="1" s="1"/>
  <c r="U33" i="4" l="1"/>
  <c r="V33" i="4" s="1"/>
  <c r="T34" i="4"/>
  <c r="T27" i="1"/>
  <c r="U27" i="1" s="1"/>
  <c r="V27" i="1" s="1"/>
  <c r="U34" i="4" l="1"/>
  <c r="V34" i="4" s="1"/>
  <c r="T35" i="4"/>
  <c r="T28" i="1"/>
  <c r="U28" i="1" s="1"/>
  <c r="V28" i="1" s="1"/>
  <c r="U35" i="4" l="1"/>
  <c r="V35" i="4" s="1"/>
  <c r="T36" i="4"/>
  <c r="T29" i="1"/>
  <c r="U29" i="1" s="1"/>
  <c r="V29" i="1" s="1"/>
  <c r="U36" i="4" l="1"/>
  <c r="V36" i="4" s="1"/>
  <c r="T37" i="4"/>
  <c r="T30" i="1"/>
  <c r="U30" i="1" s="1"/>
  <c r="V30" i="1" s="1"/>
  <c r="U37" i="4" l="1"/>
  <c r="V37" i="4" s="1"/>
  <c r="T38" i="4"/>
  <c r="T31" i="1"/>
  <c r="U31" i="1" s="1"/>
  <c r="V31" i="1" s="1"/>
  <c r="U38" i="4" l="1"/>
  <c r="V38" i="4" s="1"/>
  <c r="T39" i="4"/>
  <c r="T32" i="1"/>
  <c r="U32" i="1" s="1"/>
  <c r="V32" i="1" s="1"/>
  <c r="U39" i="4" l="1"/>
  <c r="V39" i="4" s="1"/>
  <c r="T40" i="4"/>
  <c r="T33" i="1"/>
  <c r="U33" i="1" s="1"/>
  <c r="V33" i="1" s="1"/>
  <c r="U40" i="4" l="1"/>
  <c r="V40" i="4" s="1"/>
  <c r="T41" i="4"/>
  <c r="T34" i="1"/>
  <c r="U34" i="1" s="1"/>
  <c r="V34" i="1" s="1"/>
  <c r="U41" i="4" l="1"/>
  <c r="V41" i="4" s="1"/>
  <c r="T42" i="4"/>
  <c r="T35" i="1"/>
  <c r="U35" i="1" s="1"/>
  <c r="V35" i="1" s="1"/>
  <c r="U42" i="4" l="1"/>
  <c r="V42" i="4" s="1"/>
  <c r="T43" i="4"/>
  <c r="T36" i="1"/>
  <c r="U36" i="1" s="1"/>
  <c r="V36" i="1" s="1"/>
  <c r="U43" i="4" l="1"/>
  <c r="V43" i="4" s="1"/>
  <c r="T44" i="4"/>
  <c r="T37" i="1"/>
  <c r="U37" i="1" s="1"/>
  <c r="V37" i="1" s="1"/>
  <c r="U44" i="4" l="1"/>
  <c r="V44" i="4" s="1"/>
  <c r="T45" i="4"/>
  <c r="T38" i="1"/>
  <c r="U38" i="1" s="1"/>
  <c r="V38" i="1" s="1"/>
  <c r="U45" i="4" l="1"/>
  <c r="V45" i="4" s="1"/>
  <c r="T46" i="4"/>
  <c r="T39" i="1"/>
  <c r="U39" i="1" s="1"/>
  <c r="V39" i="1" s="1"/>
  <c r="U46" i="4" l="1"/>
  <c r="V46" i="4" s="1"/>
  <c r="T47" i="4"/>
  <c r="T40" i="1"/>
  <c r="U40" i="1" s="1"/>
  <c r="V40" i="1" s="1"/>
  <c r="U47" i="4" l="1"/>
  <c r="V47" i="4" s="1"/>
  <c r="T48" i="4"/>
  <c r="T41" i="1"/>
  <c r="U41" i="1" s="1"/>
  <c r="V41" i="1" s="1"/>
  <c r="U48" i="4" l="1"/>
  <c r="V48" i="4" s="1"/>
  <c r="T49" i="4"/>
  <c r="T42" i="1"/>
  <c r="U42" i="1" s="1"/>
  <c r="V42" i="1" s="1"/>
  <c r="U49" i="4" l="1"/>
  <c r="V49" i="4" s="1"/>
  <c r="T50" i="4"/>
  <c r="T43" i="1"/>
  <c r="U43" i="1" s="1"/>
  <c r="V43" i="1" s="1"/>
  <c r="U50" i="4" l="1"/>
  <c r="V50" i="4" s="1"/>
  <c r="T51" i="4"/>
  <c r="T44" i="1"/>
  <c r="U44" i="1" s="1"/>
  <c r="V44" i="1" s="1"/>
  <c r="U51" i="4" l="1"/>
  <c r="V51" i="4" s="1"/>
  <c r="T52" i="4"/>
  <c r="T45" i="1"/>
  <c r="U45" i="1" s="1"/>
  <c r="V45" i="1" s="1"/>
  <c r="U52" i="4" l="1"/>
  <c r="V52" i="4" s="1"/>
  <c r="T53" i="4"/>
  <c r="T46" i="1"/>
  <c r="U46" i="1" s="1"/>
  <c r="V46" i="1" s="1"/>
  <c r="U53" i="4" l="1"/>
  <c r="V53" i="4" s="1"/>
  <c r="T54" i="4"/>
  <c r="T47" i="1"/>
  <c r="U47" i="1" s="1"/>
  <c r="V47" i="1" s="1"/>
  <c r="U54" i="4" l="1"/>
  <c r="V54" i="4" s="1"/>
  <c r="T55" i="4"/>
  <c r="T48" i="1"/>
  <c r="U48" i="1" s="1"/>
  <c r="V48" i="1" s="1"/>
  <c r="U55" i="4" l="1"/>
  <c r="V55" i="4" s="1"/>
  <c r="T56" i="4"/>
  <c r="T49" i="1"/>
  <c r="U49" i="1" s="1"/>
  <c r="V49" i="1" s="1"/>
  <c r="U56" i="4" l="1"/>
  <c r="V56" i="4" s="1"/>
  <c r="T57" i="4"/>
  <c r="T50" i="1"/>
  <c r="U50" i="1" s="1"/>
  <c r="V50" i="1" s="1"/>
  <c r="U57" i="4" l="1"/>
  <c r="V57" i="4" s="1"/>
  <c r="T58" i="4"/>
  <c r="T51" i="1"/>
  <c r="U51" i="1" s="1"/>
  <c r="V51" i="1" s="1"/>
  <c r="U58" i="4" l="1"/>
  <c r="V58" i="4" s="1"/>
  <c r="T59" i="4"/>
  <c r="T52" i="1"/>
  <c r="U52" i="1" s="1"/>
  <c r="V52" i="1" s="1"/>
  <c r="U59" i="4" l="1"/>
  <c r="V59" i="4" s="1"/>
  <c r="T60" i="4"/>
  <c r="T53" i="1"/>
  <c r="U53" i="1" s="1"/>
  <c r="V53" i="1" s="1"/>
  <c r="U60" i="4" l="1"/>
  <c r="V60" i="4" s="1"/>
  <c r="T61" i="4"/>
  <c r="T54" i="1"/>
  <c r="U54" i="1" s="1"/>
  <c r="V54" i="1" s="1"/>
  <c r="U61" i="4" l="1"/>
  <c r="V61" i="4" s="1"/>
  <c r="T62" i="4"/>
  <c r="T55" i="1"/>
  <c r="U55" i="1" s="1"/>
  <c r="V55" i="1" s="1"/>
  <c r="U62" i="4" l="1"/>
  <c r="V62" i="4" s="1"/>
  <c r="T63" i="4"/>
  <c r="T56" i="1"/>
  <c r="U56" i="1" s="1"/>
  <c r="V56" i="1" s="1"/>
  <c r="U63" i="4" l="1"/>
  <c r="V63" i="4" s="1"/>
  <c r="T64" i="4"/>
  <c r="T57" i="1"/>
  <c r="U57" i="1" s="1"/>
  <c r="V57" i="1" s="1"/>
  <c r="U64" i="4" l="1"/>
  <c r="V64" i="4" s="1"/>
  <c r="T65" i="4"/>
  <c r="T58" i="1"/>
  <c r="U58" i="1" s="1"/>
  <c r="V58" i="1" s="1"/>
  <c r="U65" i="4" l="1"/>
  <c r="V65" i="4" s="1"/>
  <c r="T66" i="4"/>
  <c r="T59" i="1"/>
  <c r="U59" i="1" s="1"/>
  <c r="V59" i="1" s="1"/>
  <c r="U66" i="4" l="1"/>
  <c r="V66" i="4" s="1"/>
  <c r="T67" i="4"/>
  <c r="T60" i="1"/>
  <c r="U60" i="1" s="1"/>
  <c r="V60" i="1" s="1"/>
  <c r="U67" i="4" l="1"/>
  <c r="V67" i="4" s="1"/>
  <c r="T68" i="4"/>
  <c r="T61" i="1"/>
  <c r="U61" i="1" s="1"/>
  <c r="V61" i="1" s="1"/>
  <c r="U68" i="4" l="1"/>
  <c r="V68" i="4" s="1"/>
  <c r="T69" i="4"/>
  <c r="T62" i="1"/>
  <c r="U62" i="1" s="1"/>
  <c r="V62" i="1" s="1"/>
  <c r="U69" i="4" l="1"/>
  <c r="V69" i="4" s="1"/>
  <c r="T70" i="4"/>
  <c r="T63" i="1"/>
  <c r="U63" i="1" s="1"/>
  <c r="V63" i="1" s="1"/>
  <c r="U70" i="4" l="1"/>
  <c r="V70" i="4" s="1"/>
  <c r="T71" i="4"/>
  <c r="T64" i="1"/>
  <c r="U64" i="1" s="1"/>
  <c r="V64" i="1" s="1"/>
  <c r="U71" i="4" l="1"/>
  <c r="V71" i="4" s="1"/>
  <c r="T72" i="4"/>
  <c r="T65" i="1"/>
  <c r="U65" i="1" s="1"/>
  <c r="V65" i="1" s="1"/>
  <c r="U72" i="4" l="1"/>
  <c r="V72" i="4" s="1"/>
  <c r="T73" i="4"/>
  <c r="T66" i="1"/>
  <c r="U66" i="1" s="1"/>
  <c r="V66" i="1" s="1"/>
  <c r="U73" i="4" l="1"/>
  <c r="V73" i="4" s="1"/>
  <c r="T74" i="4"/>
  <c r="T67" i="1"/>
  <c r="U67" i="1" s="1"/>
  <c r="V67" i="1" s="1"/>
  <c r="U74" i="4" l="1"/>
  <c r="V74" i="4" s="1"/>
  <c r="T75" i="4"/>
  <c r="T68" i="1"/>
  <c r="U68" i="1" s="1"/>
  <c r="V68" i="1" s="1"/>
  <c r="U75" i="4" l="1"/>
  <c r="V75" i="4" s="1"/>
  <c r="T76" i="4"/>
  <c r="T69" i="1"/>
  <c r="U69" i="1" s="1"/>
  <c r="V69" i="1" s="1"/>
  <c r="U76" i="4" l="1"/>
  <c r="V76" i="4" s="1"/>
  <c r="T77" i="4"/>
  <c r="T70" i="1"/>
  <c r="U70" i="1" s="1"/>
  <c r="V70" i="1" s="1"/>
  <c r="U77" i="4" l="1"/>
  <c r="V77" i="4" s="1"/>
  <c r="T78" i="4"/>
  <c r="T71" i="1"/>
  <c r="U71" i="1" s="1"/>
  <c r="V71" i="1" s="1"/>
  <c r="U78" i="4" l="1"/>
  <c r="V78" i="4" s="1"/>
  <c r="T79" i="4"/>
  <c r="T72" i="1"/>
  <c r="U72" i="1" s="1"/>
  <c r="V72" i="1" s="1"/>
  <c r="U79" i="4" l="1"/>
  <c r="V79" i="4" s="1"/>
  <c r="T80" i="4"/>
  <c r="T73" i="1"/>
  <c r="U73" i="1" s="1"/>
  <c r="V73" i="1" s="1"/>
  <c r="U80" i="4" l="1"/>
  <c r="V80" i="4" s="1"/>
  <c r="T81" i="4"/>
  <c r="T74" i="1"/>
  <c r="U74" i="1" s="1"/>
  <c r="V74" i="1" s="1"/>
  <c r="U81" i="4" l="1"/>
  <c r="V81" i="4" s="1"/>
  <c r="T82" i="4"/>
  <c r="T75" i="1"/>
  <c r="U75" i="1" s="1"/>
  <c r="V75" i="1" s="1"/>
  <c r="U82" i="4" l="1"/>
  <c r="V82" i="4" s="1"/>
  <c r="T83" i="4"/>
  <c r="T76" i="1"/>
  <c r="U76" i="1" s="1"/>
  <c r="V76" i="1" s="1"/>
  <c r="U83" i="4" l="1"/>
  <c r="V83" i="4" s="1"/>
  <c r="T84" i="4"/>
  <c r="T77" i="1"/>
  <c r="U77" i="1" s="1"/>
  <c r="V77" i="1" s="1"/>
  <c r="U84" i="4" l="1"/>
  <c r="V84" i="4" s="1"/>
  <c r="T85" i="4"/>
  <c r="T78" i="1"/>
  <c r="U78" i="1" s="1"/>
  <c r="V78" i="1" s="1"/>
  <c r="U85" i="4" l="1"/>
  <c r="V85" i="4" s="1"/>
  <c r="T86" i="4"/>
  <c r="T79" i="1"/>
  <c r="U79" i="1" s="1"/>
  <c r="V79" i="1" s="1"/>
  <c r="U86" i="4" l="1"/>
  <c r="V86" i="4" s="1"/>
  <c r="T87" i="4"/>
  <c r="T80" i="1"/>
  <c r="U80" i="1" s="1"/>
  <c r="V80" i="1" s="1"/>
  <c r="U87" i="4" l="1"/>
  <c r="V87" i="4" s="1"/>
  <c r="T88" i="4"/>
  <c r="T81" i="1"/>
  <c r="U81" i="1" s="1"/>
  <c r="V81" i="1" s="1"/>
  <c r="U88" i="4" l="1"/>
  <c r="V88" i="4" s="1"/>
  <c r="T89" i="4"/>
  <c r="T82" i="1"/>
  <c r="U82" i="1" s="1"/>
  <c r="V82" i="1" s="1"/>
  <c r="U89" i="4" l="1"/>
  <c r="V89" i="4" s="1"/>
  <c r="T90" i="4"/>
  <c r="T83" i="1"/>
  <c r="U83" i="1" s="1"/>
  <c r="V83" i="1" s="1"/>
  <c r="U90" i="4" l="1"/>
  <c r="V90" i="4" s="1"/>
  <c r="T91" i="4"/>
  <c r="T84" i="1"/>
  <c r="U84" i="1" s="1"/>
  <c r="V84" i="1" s="1"/>
  <c r="U91" i="4" l="1"/>
  <c r="V91" i="4" s="1"/>
  <c r="T92" i="4"/>
  <c r="T85" i="1"/>
  <c r="U85" i="1" s="1"/>
  <c r="V85" i="1" s="1"/>
  <c r="U92" i="4" l="1"/>
  <c r="V92" i="4" s="1"/>
  <c r="T93" i="4"/>
  <c r="T86" i="1"/>
  <c r="U86" i="1" s="1"/>
  <c r="V86" i="1" s="1"/>
  <c r="U93" i="4" l="1"/>
  <c r="V93" i="4" s="1"/>
  <c r="T94" i="4"/>
  <c r="T87" i="1"/>
  <c r="U87" i="1" s="1"/>
  <c r="V87" i="1" s="1"/>
  <c r="U94" i="4" l="1"/>
  <c r="V94" i="4" s="1"/>
  <c r="T95" i="4"/>
  <c r="T88" i="1"/>
  <c r="U88" i="1" s="1"/>
  <c r="V88" i="1" s="1"/>
  <c r="U95" i="4" l="1"/>
  <c r="V95" i="4" s="1"/>
  <c r="T96" i="4"/>
  <c r="T89" i="1"/>
  <c r="U89" i="1" s="1"/>
  <c r="V89" i="1" s="1"/>
  <c r="U96" i="4" l="1"/>
  <c r="V96" i="4" s="1"/>
  <c r="T97" i="4"/>
  <c r="T90" i="1"/>
  <c r="U90" i="1" s="1"/>
  <c r="V90" i="1" s="1"/>
  <c r="U97" i="4" l="1"/>
  <c r="V97" i="4" s="1"/>
  <c r="T98" i="4"/>
  <c r="T91" i="1"/>
  <c r="U91" i="1" s="1"/>
  <c r="V91" i="1" s="1"/>
  <c r="U98" i="4" l="1"/>
  <c r="V98" i="4" s="1"/>
  <c r="T99" i="4"/>
  <c r="T92" i="1"/>
  <c r="U92" i="1" s="1"/>
  <c r="V92" i="1" s="1"/>
  <c r="U99" i="4" l="1"/>
  <c r="V99" i="4" s="1"/>
  <c r="T100" i="4"/>
  <c r="T93" i="1"/>
  <c r="U93" i="1" s="1"/>
  <c r="V93" i="1" s="1"/>
  <c r="U100" i="4" l="1"/>
  <c r="V100" i="4" s="1"/>
  <c r="T101" i="4"/>
  <c r="T94" i="1"/>
  <c r="U94" i="1" s="1"/>
  <c r="V94" i="1" s="1"/>
  <c r="U101" i="4" l="1"/>
  <c r="V101" i="4" s="1"/>
  <c r="T102" i="4"/>
  <c r="T95" i="1"/>
  <c r="U95" i="1" s="1"/>
  <c r="V95" i="1" s="1"/>
  <c r="U102" i="4" l="1"/>
  <c r="V102" i="4" s="1"/>
  <c r="T103" i="4"/>
  <c r="T96" i="1"/>
  <c r="U96" i="1" s="1"/>
  <c r="V96" i="1" s="1"/>
  <c r="U103" i="4" l="1"/>
  <c r="V103" i="4" s="1"/>
  <c r="T104" i="4"/>
  <c r="T97" i="1"/>
  <c r="U97" i="1" s="1"/>
  <c r="V97" i="1" s="1"/>
  <c r="U104" i="4" l="1"/>
  <c r="V104" i="4" s="1"/>
  <c r="T105" i="4"/>
  <c r="T98" i="1"/>
  <c r="U98" i="1" s="1"/>
  <c r="V98" i="1" s="1"/>
  <c r="U105" i="4" l="1"/>
  <c r="V105" i="4" s="1"/>
  <c r="T106" i="4"/>
  <c r="T99" i="1"/>
  <c r="U99" i="1" s="1"/>
  <c r="V99" i="1" s="1"/>
  <c r="U106" i="4" l="1"/>
  <c r="V106" i="4" s="1"/>
  <c r="T107" i="4"/>
  <c r="T100" i="1"/>
  <c r="U100" i="1" s="1"/>
  <c r="V100" i="1" s="1"/>
  <c r="U107" i="4" l="1"/>
  <c r="V107" i="4" s="1"/>
  <c r="T108" i="4"/>
  <c r="T101" i="1"/>
  <c r="U101" i="1" s="1"/>
  <c r="V101" i="1" s="1"/>
  <c r="U108" i="4" l="1"/>
  <c r="V108" i="4" s="1"/>
  <c r="T109" i="4"/>
  <c r="T102" i="1"/>
  <c r="U102" i="1" s="1"/>
  <c r="V102" i="1" s="1"/>
  <c r="U109" i="4" l="1"/>
  <c r="V109" i="4" s="1"/>
  <c r="T110" i="4"/>
  <c r="T103" i="1"/>
  <c r="U103" i="1" s="1"/>
  <c r="V103" i="1" s="1"/>
  <c r="U110" i="4" l="1"/>
  <c r="V110" i="4" s="1"/>
  <c r="T111" i="4"/>
  <c r="T104" i="1"/>
  <c r="U104" i="1" s="1"/>
  <c r="V104" i="1" s="1"/>
  <c r="U111" i="4" l="1"/>
  <c r="V111" i="4" s="1"/>
  <c r="T112" i="4"/>
  <c r="T105" i="1"/>
  <c r="U105" i="1" s="1"/>
  <c r="V105" i="1" s="1"/>
  <c r="U112" i="4" l="1"/>
  <c r="V112" i="4" s="1"/>
  <c r="T113" i="4"/>
  <c r="T106" i="1"/>
  <c r="U106" i="1" s="1"/>
  <c r="V106" i="1" s="1"/>
  <c r="U113" i="4" l="1"/>
  <c r="V113" i="4" s="1"/>
  <c r="T114" i="4"/>
  <c r="T107" i="1"/>
  <c r="U107" i="1" s="1"/>
  <c r="V107" i="1" s="1"/>
  <c r="U114" i="4" l="1"/>
  <c r="V114" i="4" s="1"/>
  <c r="T115" i="4"/>
  <c r="T108" i="1"/>
  <c r="U108" i="1" s="1"/>
  <c r="V108" i="1" s="1"/>
  <c r="U115" i="4" l="1"/>
  <c r="V115" i="4" s="1"/>
  <c r="T116" i="4"/>
  <c r="T109" i="1"/>
  <c r="U109" i="1" s="1"/>
  <c r="V109" i="1" s="1"/>
  <c r="U116" i="4" l="1"/>
  <c r="V116" i="4" s="1"/>
  <c r="T117" i="4"/>
  <c r="T110" i="1"/>
  <c r="U110" i="1" s="1"/>
  <c r="V110" i="1" s="1"/>
  <c r="U117" i="4" l="1"/>
  <c r="V117" i="4" s="1"/>
  <c r="T118" i="4"/>
  <c r="T111" i="1"/>
  <c r="U111" i="1" s="1"/>
  <c r="V111" i="1" s="1"/>
  <c r="U118" i="4" l="1"/>
  <c r="V118" i="4" s="1"/>
  <c r="T119" i="4"/>
  <c r="T112" i="1"/>
  <c r="U112" i="1" s="1"/>
  <c r="V112" i="1" s="1"/>
  <c r="U119" i="4" l="1"/>
  <c r="V119" i="4" s="1"/>
  <c r="T120" i="4"/>
  <c r="T113" i="1"/>
  <c r="U113" i="1" s="1"/>
  <c r="V113" i="1" s="1"/>
  <c r="U120" i="4" l="1"/>
  <c r="V120" i="4" s="1"/>
  <c r="T121" i="4"/>
  <c r="T114" i="1"/>
  <c r="U114" i="1" s="1"/>
  <c r="V114" i="1" s="1"/>
  <c r="U121" i="4" l="1"/>
  <c r="V121" i="4" s="1"/>
  <c r="T122" i="4"/>
  <c r="T115" i="1"/>
  <c r="U115" i="1" s="1"/>
  <c r="V115" i="1" s="1"/>
  <c r="U122" i="4" l="1"/>
  <c r="V122" i="4" s="1"/>
  <c r="T123" i="4"/>
  <c r="T116" i="1"/>
  <c r="U116" i="1" s="1"/>
  <c r="V116" i="1" s="1"/>
  <c r="U123" i="4" l="1"/>
  <c r="V123" i="4" s="1"/>
  <c r="T124" i="4"/>
  <c r="T117" i="1"/>
  <c r="U117" i="1" s="1"/>
  <c r="V117" i="1" s="1"/>
  <c r="U124" i="4" l="1"/>
  <c r="V124" i="4" s="1"/>
  <c r="T125" i="4"/>
  <c r="T118" i="1"/>
  <c r="U118" i="1" s="1"/>
  <c r="V118" i="1" s="1"/>
  <c r="U125" i="4" l="1"/>
  <c r="V125" i="4" s="1"/>
  <c r="T126" i="4"/>
  <c r="T119" i="1"/>
  <c r="U119" i="1" s="1"/>
  <c r="V119" i="1" s="1"/>
  <c r="U126" i="4" l="1"/>
  <c r="V126" i="4" s="1"/>
  <c r="T127" i="4"/>
  <c r="T120" i="1"/>
  <c r="U120" i="1" s="1"/>
  <c r="V120" i="1" s="1"/>
  <c r="U127" i="4" l="1"/>
  <c r="V127" i="4" s="1"/>
  <c r="T128" i="4"/>
  <c r="T121" i="1"/>
  <c r="U121" i="1" s="1"/>
  <c r="V121" i="1" s="1"/>
  <c r="U128" i="4" l="1"/>
  <c r="V128" i="4" s="1"/>
  <c r="T129" i="4"/>
  <c r="T122" i="1"/>
  <c r="U122" i="1" s="1"/>
  <c r="V122" i="1" s="1"/>
  <c r="U129" i="4" l="1"/>
  <c r="V129" i="4" s="1"/>
  <c r="T130" i="4"/>
  <c r="T123" i="1"/>
  <c r="U123" i="1" s="1"/>
  <c r="V123" i="1" s="1"/>
  <c r="U130" i="4" l="1"/>
  <c r="V130" i="4" s="1"/>
  <c r="T131" i="4"/>
  <c r="T124" i="1"/>
  <c r="U124" i="1" s="1"/>
  <c r="V124" i="1" s="1"/>
  <c r="U131" i="4" l="1"/>
  <c r="V131" i="4" s="1"/>
  <c r="T132" i="4"/>
  <c r="T125" i="1"/>
  <c r="U125" i="1" s="1"/>
  <c r="V125" i="1" s="1"/>
  <c r="U132" i="4" l="1"/>
  <c r="V132" i="4" s="1"/>
  <c r="T133" i="4"/>
  <c r="T126" i="1"/>
  <c r="U126" i="1" s="1"/>
  <c r="V126" i="1" s="1"/>
  <c r="U133" i="4" l="1"/>
  <c r="V133" i="4" s="1"/>
  <c r="T134" i="4"/>
  <c r="T127" i="1"/>
  <c r="U127" i="1" s="1"/>
  <c r="V127" i="1" s="1"/>
  <c r="U134" i="4" l="1"/>
  <c r="V134" i="4" s="1"/>
  <c r="T135" i="4"/>
  <c r="T128" i="1"/>
  <c r="U128" i="1" s="1"/>
  <c r="V128" i="1" s="1"/>
  <c r="U135" i="4" l="1"/>
  <c r="V135" i="4" s="1"/>
  <c r="T136" i="4"/>
  <c r="T129" i="1"/>
  <c r="U129" i="1" s="1"/>
  <c r="V129" i="1" s="1"/>
  <c r="U136" i="4" l="1"/>
  <c r="V136" i="4" s="1"/>
  <c r="T137" i="4"/>
  <c r="T130" i="1"/>
  <c r="U130" i="1" s="1"/>
  <c r="V130" i="1" s="1"/>
  <c r="U137" i="4" l="1"/>
  <c r="V137" i="4" s="1"/>
  <c r="T138" i="4"/>
  <c r="T131" i="1"/>
  <c r="U131" i="1" s="1"/>
  <c r="V131" i="1" s="1"/>
  <c r="U138" i="4" l="1"/>
  <c r="V138" i="4" s="1"/>
  <c r="T139" i="4"/>
  <c r="T132" i="1"/>
  <c r="U132" i="1" s="1"/>
  <c r="V132" i="1" s="1"/>
  <c r="U139" i="4" l="1"/>
  <c r="V139" i="4" s="1"/>
  <c r="T140" i="4"/>
  <c r="T133" i="1"/>
  <c r="U133" i="1" s="1"/>
  <c r="V133" i="1" s="1"/>
  <c r="U140" i="4" l="1"/>
  <c r="V140" i="4" s="1"/>
  <c r="T141" i="4"/>
  <c r="T134" i="1"/>
  <c r="U134" i="1" s="1"/>
  <c r="V134" i="1" s="1"/>
  <c r="U141" i="4" l="1"/>
  <c r="V141" i="4" s="1"/>
  <c r="T142" i="4"/>
  <c r="T135" i="1"/>
  <c r="U135" i="1" s="1"/>
  <c r="V135" i="1" s="1"/>
  <c r="U142" i="4" l="1"/>
  <c r="V142" i="4" s="1"/>
  <c r="T143" i="4"/>
  <c r="T136" i="1"/>
  <c r="U136" i="1" s="1"/>
  <c r="V136" i="1" s="1"/>
  <c r="U143" i="4" l="1"/>
  <c r="V143" i="4" s="1"/>
  <c r="T144" i="4"/>
  <c r="T137" i="1"/>
  <c r="U137" i="1" s="1"/>
  <c r="V137" i="1" s="1"/>
  <c r="U144" i="4" l="1"/>
  <c r="V144" i="4" s="1"/>
  <c r="T145" i="4"/>
  <c r="T138" i="1"/>
  <c r="U138" i="1" s="1"/>
  <c r="V138" i="1" s="1"/>
  <c r="U145" i="4" l="1"/>
  <c r="V145" i="4" s="1"/>
  <c r="T146" i="4"/>
  <c r="T139" i="1"/>
  <c r="U139" i="1" s="1"/>
  <c r="V139" i="1" s="1"/>
  <c r="U146" i="4" l="1"/>
  <c r="V146" i="4" s="1"/>
  <c r="T147" i="4"/>
  <c r="T140" i="1"/>
  <c r="U140" i="1" s="1"/>
  <c r="V140" i="1" s="1"/>
  <c r="U147" i="4" l="1"/>
  <c r="V147" i="4" s="1"/>
  <c r="T148" i="4"/>
  <c r="T141" i="1"/>
  <c r="U141" i="1" s="1"/>
  <c r="V141" i="1" s="1"/>
  <c r="U148" i="4" l="1"/>
  <c r="V148" i="4" s="1"/>
  <c r="T149" i="4"/>
  <c r="T142" i="1"/>
  <c r="U142" i="1" s="1"/>
  <c r="V142" i="1" s="1"/>
  <c r="U149" i="4" l="1"/>
  <c r="V149" i="4" s="1"/>
  <c r="T150" i="4"/>
  <c r="T143" i="1"/>
  <c r="U143" i="1" s="1"/>
  <c r="V143" i="1" s="1"/>
  <c r="U150" i="4" l="1"/>
  <c r="V150" i="4" s="1"/>
  <c r="T151" i="4"/>
  <c r="T144" i="1"/>
  <c r="U144" i="1" s="1"/>
  <c r="V144" i="1" s="1"/>
  <c r="U151" i="4" l="1"/>
  <c r="V151" i="4" s="1"/>
  <c r="T152" i="4"/>
  <c r="T145" i="1"/>
  <c r="U145" i="1" s="1"/>
  <c r="V145" i="1" s="1"/>
  <c r="U152" i="4" l="1"/>
  <c r="V152" i="4" s="1"/>
  <c r="T153" i="4"/>
  <c r="T146" i="1"/>
  <c r="U146" i="1" s="1"/>
  <c r="V146" i="1" s="1"/>
  <c r="U153" i="4" l="1"/>
  <c r="V153" i="4" s="1"/>
  <c r="T154" i="4"/>
  <c r="T147" i="1"/>
  <c r="U147" i="1" s="1"/>
  <c r="V147" i="1" s="1"/>
  <c r="U154" i="4" l="1"/>
  <c r="V154" i="4" s="1"/>
  <c r="T155" i="4"/>
  <c r="T148" i="1"/>
  <c r="U148" i="1" s="1"/>
  <c r="V148" i="1" s="1"/>
  <c r="U155" i="4" l="1"/>
  <c r="V155" i="4" s="1"/>
  <c r="T156" i="4"/>
  <c r="T149" i="1"/>
  <c r="U149" i="1" s="1"/>
  <c r="V149" i="1" s="1"/>
  <c r="U156" i="4" l="1"/>
  <c r="V156" i="4" s="1"/>
  <c r="T157" i="4"/>
  <c r="T150" i="1"/>
  <c r="U150" i="1" s="1"/>
  <c r="V150" i="1" s="1"/>
  <c r="U157" i="4" l="1"/>
  <c r="V157" i="4" s="1"/>
  <c r="T158" i="4"/>
  <c r="T151" i="1"/>
  <c r="U151" i="1" s="1"/>
  <c r="V151" i="1" s="1"/>
  <c r="U158" i="4" l="1"/>
  <c r="V158" i="4" s="1"/>
  <c r="T159" i="4"/>
  <c r="T152" i="1"/>
  <c r="U152" i="1" s="1"/>
  <c r="V152" i="1" s="1"/>
  <c r="U159" i="4" l="1"/>
  <c r="V159" i="4" s="1"/>
  <c r="T160" i="4"/>
  <c r="T153" i="1"/>
  <c r="U153" i="1" s="1"/>
  <c r="V153" i="1" s="1"/>
  <c r="U160" i="4" l="1"/>
  <c r="V160" i="4" s="1"/>
  <c r="T161" i="4"/>
  <c r="T154" i="1"/>
  <c r="U154" i="1" s="1"/>
  <c r="V154" i="1" s="1"/>
  <c r="U161" i="4" l="1"/>
  <c r="V161" i="4" s="1"/>
  <c r="T162" i="4"/>
  <c r="T155" i="1"/>
  <c r="U155" i="1" s="1"/>
  <c r="V155" i="1" s="1"/>
  <c r="U162" i="4" l="1"/>
  <c r="V162" i="4" s="1"/>
  <c r="T163" i="4"/>
  <c r="T156" i="1"/>
  <c r="U156" i="1" s="1"/>
  <c r="V156" i="1" s="1"/>
  <c r="U163" i="4" l="1"/>
  <c r="V163" i="4" s="1"/>
  <c r="T164" i="4"/>
  <c r="T157" i="1"/>
  <c r="U157" i="1" s="1"/>
  <c r="V157" i="1" s="1"/>
  <c r="U164" i="4" l="1"/>
  <c r="V164" i="4" s="1"/>
  <c r="T165" i="4"/>
  <c r="T158" i="1"/>
  <c r="U158" i="1" s="1"/>
  <c r="V158" i="1" s="1"/>
  <c r="U165" i="4" l="1"/>
  <c r="V165" i="4" s="1"/>
  <c r="T166" i="4"/>
  <c r="T159" i="1"/>
  <c r="U159" i="1" s="1"/>
  <c r="V159" i="1" s="1"/>
  <c r="U166" i="4" l="1"/>
  <c r="V166" i="4" s="1"/>
  <c r="T167" i="4"/>
  <c r="T160" i="1"/>
  <c r="U160" i="1" s="1"/>
  <c r="V160" i="1" s="1"/>
  <c r="U167" i="4" l="1"/>
  <c r="V167" i="4" s="1"/>
  <c r="T168" i="4"/>
  <c r="T161" i="1"/>
  <c r="U161" i="1" s="1"/>
  <c r="V161" i="1" s="1"/>
  <c r="U168" i="4" l="1"/>
  <c r="V168" i="4" s="1"/>
  <c r="T169" i="4"/>
  <c r="T162" i="1"/>
  <c r="U162" i="1" s="1"/>
  <c r="V162" i="1" s="1"/>
  <c r="U169" i="4" l="1"/>
  <c r="V169" i="4" s="1"/>
  <c r="T170" i="4"/>
  <c r="T163" i="1"/>
  <c r="U163" i="1" s="1"/>
  <c r="V163" i="1" s="1"/>
  <c r="U170" i="4" l="1"/>
  <c r="V170" i="4" s="1"/>
  <c r="T171" i="4"/>
  <c r="T164" i="1"/>
  <c r="U164" i="1" s="1"/>
  <c r="V164" i="1" s="1"/>
  <c r="U171" i="4" l="1"/>
  <c r="V171" i="4" s="1"/>
  <c r="T172" i="4"/>
  <c r="T165" i="1"/>
  <c r="U165" i="1" s="1"/>
  <c r="V165" i="1" s="1"/>
  <c r="U172" i="4" l="1"/>
  <c r="V172" i="4" s="1"/>
  <c r="T173" i="4"/>
  <c r="T166" i="1"/>
  <c r="U166" i="1" s="1"/>
  <c r="V166" i="1" s="1"/>
  <c r="U173" i="4" l="1"/>
  <c r="V173" i="4" s="1"/>
  <c r="T174" i="4"/>
  <c r="T167" i="1"/>
  <c r="U167" i="1" s="1"/>
  <c r="V167" i="1" s="1"/>
  <c r="U174" i="4" l="1"/>
  <c r="V174" i="4" s="1"/>
  <c r="T175" i="4"/>
  <c r="T168" i="1"/>
  <c r="U168" i="1" s="1"/>
  <c r="V168" i="1" s="1"/>
  <c r="U175" i="4" l="1"/>
  <c r="V175" i="4" s="1"/>
  <c r="T176" i="4"/>
  <c r="T169" i="1"/>
  <c r="U169" i="1" s="1"/>
  <c r="V169" i="1" s="1"/>
  <c r="U176" i="4" l="1"/>
  <c r="V176" i="4" s="1"/>
  <c r="T177" i="4"/>
  <c r="T170" i="1"/>
  <c r="U170" i="1" s="1"/>
  <c r="V170" i="1" s="1"/>
  <c r="U177" i="4" l="1"/>
  <c r="V177" i="4" s="1"/>
  <c r="T178" i="4"/>
  <c r="T171" i="1"/>
  <c r="U171" i="1" s="1"/>
  <c r="V171" i="1" s="1"/>
  <c r="U178" i="4" l="1"/>
  <c r="V178" i="4" s="1"/>
  <c r="T179" i="4"/>
  <c r="T172" i="1"/>
  <c r="U172" i="1" s="1"/>
  <c r="V172" i="1" s="1"/>
  <c r="U179" i="4" l="1"/>
  <c r="V179" i="4" s="1"/>
  <c r="T180" i="4"/>
  <c r="T173" i="1"/>
  <c r="U173" i="1" s="1"/>
  <c r="V173" i="1" s="1"/>
  <c r="U180" i="4" l="1"/>
  <c r="V180" i="4" s="1"/>
  <c r="T181" i="4"/>
  <c r="T174" i="1"/>
  <c r="U174" i="1" s="1"/>
  <c r="V174" i="1" s="1"/>
  <c r="U181" i="4" l="1"/>
  <c r="V181" i="4" s="1"/>
  <c r="T182" i="4"/>
  <c r="T175" i="1"/>
  <c r="U175" i="1" s="1"/>
  <c r="V175" i="1" s="1"/>
  <c r="U182" i="4" l="1"/>
  <c r="V182" i="4" s="1"/>
  <c r="T183" i="4"/>
  <c r="T176" i="1"/>
  <c r="U176" i="1" s="1"/>
  <c r="V176" i="1" s="1"/>
  <c r="U183" i="4" l="1"/>
  <c r="V183" i="4" s="1"/>
  <c r="T184" i="4"/>
  <c r="T177" i="1"/>
  <c r="U177" i="1" s="1"/>
  <c r="V177" i="1" s="1"/>
  <c r="U184" i="4" l="1"/>
  <c r="V184" i="4" s="1"/>
  <c r="T185" i="4"/>
  <c r="T178" i="1"/>
  <c r="U178" i="1" s="1"/>
  <c r="V178" i="1" s="1"/>
  <c r="U185" i="4" l="1"/>
  <c r="V185" i="4" s="1"/>
  <c r="T186" i="4"/>
  <c r="T179" i="1"/>
  <c r="U179" i="1" s="1"/>
  <c r="V179" i="1" s="1"/>
  <c r="U186" i="4" l="1"/>
  <c r="V186" i="4" s="1"/>
  <c r="T187" i="4"/>
  <c r="T180" i="1"/>
  <c r="U180" i="1" s="1"/>
  <c r="V180" i="1" s="1"/>
  <c r="U187" i="4" l="1"/>
  <c r="V187" i="4" s="1"/>
  <c r="T188" i="4"/>
  <c r="T181" i="1"/>
  <c r="U181" i="1" s="1"/>
  <c r="V181" i="1" s="1"/>
  <c r="U188" i="4" l="1"/>
  <c r="V188" i="4" s="1"/>
  <c r="T189" i="4"/>
  <c r="T182" i="1"/>
  <c r="U182" i="1" s="1"/>
  <c r="V182" i="1" s="1"/>
  <c r="U189" i="4" l="1"/>
  <c r="V189" i="4" s="1"/>
  <c r="T190" i="4"/>
  <c r="T183" i="1"/>
  <c r="U183" i="1" s="1"/>
  <c r="V183" i="1" s="1"/>
  <c r="U190" i="4" l="1"/>
  <c r="V190" i="4" s="1"/>
  <c r="T191" i="4"/>
  <c r="T184" i="1"/>
  <c r="U184" i="1" s="1"/>
  <c r="V184" i="1" s="1"/>
  <c r="U191" i="4" l="1"/>
  <c r="V191" i="4" s="1"/>
  <c r="T192" i="4"/>
  <c r="T185" i="1"/>
  <c r="U185" i="1" s="1"/>
  <c r="V185" i="1" s="1"/>
  <c r="U192" i="4" l="1"/>
  <c r="V192" i="4" s="1"/>
  <c r="T193" i="4"/>
  <c r="T186" i="1"/>
  <c r="U186" i="1" s="1"/>
  <c r="V186" i="1" s="1"/>
  <c r="U193" i="4" l="1"/>
  <c r="V193" i="4" s="1"/>
  <c r="T194" i="4"/>
  <c r="T187" i="1"/>
  <c r="U187" i="1" s="1"/>
  <c r="V187" i="1" s="1"/>
  <c r="U194" i="4" l="1"/>
  <c r="V194" i="4" s="1"/>
  <c r="T195" i="4"/>
  <c r="T188" i="1"/>
  <c r="U188" i="1" s="1"/>
  <c r="V188" i="1" s="1"/>
  <c r="U195" i="4" l="1"/>
  <c r="V195" i="4" s="1"/>
  <c r="T196" i="4"/>
  <c r="T189" i="1"/>
  <c r="U189" i="1" s="1"/>
  <c r="V189" i="1" s="1"/>
  <c r="U196" i="4" l="1"/>
  <c r="V196" i="4" s="1"/>
  <c r="T197" i="4"/>
  <c r="T190" i="1"/>
  <c r="U190" i="1" s="1"/>
  <c r="V190" i="1" s="1"/>
  <c r="U197" i="4" l="1"/>
  <c r="V197" i="4" s="1"/>
  <c r="T198" i="4"/>
  <c r="T191" i="1"/>
  <c r="U191" i="1" s="1"/>
  <c r="V191" i="1" s="1"/>
  <c r="U198" i="4" l="1"/>
  <c r="V198" i="4" s="1"/>
  <c r="T199" i="4"/>
  <c r="T192" i="1"/>
  <c r="U192" i="1" s="1"/>
  <c r="V192" i="1" s="1"/>
  <c r="U199" i="4" l="1"/>
  <c r="V199" i="4" s="1"/>
  <c r="T200" i="4"/>
  <c r="T193" i="1"/>
  <c r="U193" i="1" s="1"/>
  <c r="V193" i="1" s="1"/>
  <c r="U200" i="4" l="1"/>
  <c r="V200" i="4" s="1"/>
  <c r="T201" i="4"/>
  <c r="T194" i="1"/>
  <c r="U194" i="1" s="1"/>
  <c r="V194" i="1" s="1"/>
  <c r="U201" i="4" l="1"/>
  <c r="V201" i="4" s="1"/>
  <c r="T202" i="4"/>
  <c r="T195" i="1"/>
  <c r="U195" i="1" s="1"/>
  <c r="V195" i="1" s="1"/>
  <c r="U202" i="4" l="1"/>
  <c r="V202" i="4" s="1"/>
  <c r="T203" i="4"/>
  <c r="T196" i="1"/>
  <c r="U196" i="1" s="1"/>
  <c r="V196" i="1" s="1"/>
  <c r="U203" i="4" l="1"/>
  <c r="V203" i="4" s="1"/>
  <c r="T204" i="4"/>
  <c r="T197" i="1"/>
  <c r="U197" i="1" s="1"/>
  <c r="V197" i="1" s="1"/>
  <c r="U204" i="4" l="1"/>
  <c r="V204" i="4" s="1"/>
  <c r="T205" i="4"/>
  <c r="T198" i="1"/>
  <c r="U198" i="1" s="1"/>
  <c r="V198" i="1" s="1"/>
  <c r="U205" i="4" l="1"/>
  <c r="V205" i="4" s="1"/>
  <c r="T206" i="4"/>
  <c r="T199" i="1"/>
  <c r="U199" i="1" s="1"/>
  <c r="V199" i="1" s="1"/>
  <c r="U206" i="4" l="1"/>
  <c r="V206" i="4" s="1"/>
  <c r="T207" i="4"/>
  <c r="T200" i="1"/>
  <c r="U200" i="1" s="1"/>
  <c r="V200" i="1" s="1"/>
  <c r="U207" i="4" l="1"/>
  <c r="V207" i="4" s="1"/>
  <c r="T208" i="4"/>
  <c r="T201" i="1"/>
  <c r="U201" i="1" s="1"/>
  <c r="V201" i="1" s="1"/>
  <c r="U208" i="4" l="1"/>
  <c r="V208" i="4" s="1"/>
  <c r="T209" i="4"/>
  <c r="T202" i="1"/>
  <c r="U202" i="1" s="1"/>
  <c r="V202" i="1" s="1"/>
  <c r="U209" i="4" l="1"/>
  <c r="V209" i="4" s="1"/>
  <c r="T210" i="4"/>
  <c r="T203" i="1"/>
  <c r="U203" i="1" s="1"/>
  <c r="V203" i="1" s="1"/>
  <c r="U210" i="4" l="1"/>
  <c r="V210" i="4" s="1"/>
  <c r="T211" i="4"/>
  <c r="T204" i="1"/>
  <c r="U204" i="1" s="1"/>
  <c r="V204" i="1" s="1"/>
  <c r="U211" i="4" l="1"/>
  <c r="V211" i="4" s="1"/>
  <c r="T212" i="4"/>
  <c r="T205" i="1"/>
  <c r="U205" i="1" s="1"/>
  <c r="V205" i="1" s="1"/>
  <c r="U212" i="4" l="1"/>
  <c r="V212" i="4" s="1"/>
  <c r="T213" i="4"/>
  <c r="T206" i="1"/>
  <c r="U206" i="1" s="1"/>
  <c r="V206" i="1" s="1"/>
  <c r="U213" i="4" l="1"/>
  <c r="V213" i="4" s="1"/>
  <c r="T214" i="4"/>
  <c r="T207" i="1"/>
  <c r="U207" i="1" s="1"/>
  <c r="V207" i="1" s="1"/>
  <c r="U214" i="4" l="1"/>
  <c r="V214" i="4" s="1"/>
  <c r="T215" i="4"/>
  <c r="T208" i="1"/>
  <c r="U208" i="1" s="1"/>
  <c r="V208" i="1" s="1"/>
  <c r="U215" i="4" l="1"/>
  <c r="V215" i="4" s="1"/>
  <c r="T216" i="4"/>
  <c r="T209" i="1"/>
  <c r="U209" i="1" s="1"/>
  <c r="V209" i="1" s="1"/>
  <c r="U216" i="4" l="1"/>
  <c r="V216" i="4" s="1"/>
  <c r="T217" i="4"/>
  <c r="T210" i="1"/>
  <c r="U210" i="1" s="1"/>
  <c r="V210" i="1" s="1"/>
  <c r="U217" i="4" l="1"/>
  <c r="V217" i="4" s="1"/>
  <c r="T218" i="4"/>
  <c r="T211" i="1"/>
  <c r="U211" i="1" s="1"/>
  <c r="V211" i="1" s="1"/>
  <c r="U218" i="4" l="1"/>
  <c r="V218" i="4" s="1"/>
  <c r="T219" i="4"/>
  <c r="T212" i="1"/>
  <c r="U212" i="1" s="1"/>
  <c r="V212" i="1" s="1"/>
  <c r="U219" i="4" l="1"/>
  <c r="V219" i="4" s="1"/>
  <c r="T220" i="4"/>
  <c r="T213" i="1"/>
  <c r="U213" i="1" s="1"/>
  <c r="V213" i="1" s="1"/>
  <c r="U220" i="4" l="1"/>
  <c r="V220" i="4" s="1"/>
  <c r="T221" i="4"/>
  <c r="T214" i="1"/>
  <c r="U214" i="1" s="1"/>
  <c r="V214" i="1" s="1"/>
  <c r="U221" i="4" l="1"/>
  <c r="V221" i="4" s="1"/>
  <c r="T222" i="4"/>
  <c r="T215" i="1"/>
  <c r="U215" i="1" s="1"/>
  <c r="V215" i="1" s="1"/>
  <c r="U222" i="4" l="1"/>
  <c r="V222" i="4" s="1"/>
  <c r="T223" i="4"/>
  <c r="T216" i="1"/>
  <c r="U216" i="1" s="1"/>
  <c r="V216" i="1" s="1"/>
  <c r="U223" i="4" l="1"/>
  <c r="V223" i="4" s="1"/>
  <c r="T224" i="4"/>
  <c r="T217" i="1"/>
  <c r="U217" i="1" s="1"/>
  <c r="V217" i="1" s="1"/>
  <c r="U224" i="4" l="1"/>
  <c r="V224" i="4" s="1"/>
  <c r="T225" i="4"/>
  <c r="T218" i="1"/>
  <c r="U218" i="1" s="1"/>
  <c r="V218" i="1" s="1"/>
  <c r="U225" i="4" l="1"/>
  <c r="V225" i="4" s="1"/>
  <c r="T226" i="4"/>
  <c r="T219" i="1"/>
  <c r="U219" i="1" s="1"/>
  <c r="V219" i="1" s="1"/>
  <c r="U226" i="4" l="1"/>
  <c r="V226" i="4" s="1"/>
  <c r="T227" i="4"/>
  <c r="T220" i="1"/>
  <c r="U220" i="1" s="1"/>
  <c r="V220" i="1" s="1"/>
  <c r="U227" i="4" l="1"/>
  <c r="V227" i="4" s="1"/>
  <c r="T228" i="4"/>
  <c r="T221" i="1"/>
  <c r="U221" i="1" s="1"/>
  <c r="V221" i="1" s="1"/>
  <c r="U228" i="4" l="1"/>
  <c r="V228" i="4" s="1"/>
  <c r="T229" i="4"/>
  <c r="T222" i="1"/>
  <c r="U222" i="1" s="1"/>
  <c r="V222" i="1" s="1"/>
  <c r="U229" i="4" l="1"/>
  <c r="V229" i="4" s="1"/>
  <c r="T230" i="4"/>
  <c r="T223" i="1"/>
  <c r="U223" i="1" s="1"/>
  <c r="V223" i="1" s="1"/>
  <c r="U230" i="4" l="1"/>
  <c r="V230" i="4" s="1"/>
  <c r="T231" i="4"/>
  <c r="T224" i="1"/>
  <c r="U224" i="1" s="1"/>
  <c r="V224" i="1" s="1"/>
  <c r="U231" i="4" l="1"/>
  <c r="V231" i="4" s="1"/>
  <c r="T232" i="4"/>
  <c r="T225" i="1"/>
  <c r="U225" i="1" s="1"/>
  <c r="V225" i="1" s="1"/>
  <c r="U232" i="4" l="1"/>
  <c r="V232" i="4" s="1"/>
  <c r="T233" i="4"/>
  <c r="T226" i="1"/>
  <c r="U226" i="1" s="1"/>
  <c r="V226" i="1" s="1"/>
  <c r="U233" i="4" l="1"/>
  <c r="V233" i="4" s="1"/>
  <c r="T234" i="4"/>
  <c r="T227" i="1"/>
  <c r="U227" i="1" s="1"/>
  <c r="V227" i="1" s="1"/>
  <c r="U234" i="4" l="1"/>
  <c r="V234" i="4" s="1"/>
  <c r="T235" i="4"/>
  <c r="T228" i="1"/>
  <c r="U228" i="1" s="1"/>
  <c r="V228" i="1" s="1"/>
  <c r="U235" i="4" l="1"/>
  <c r="V235" i="4" s="1"/>
  <c r="T236" i="4"/>
  <c r="T229" i="1"/>
  <c r="U229" i="1" s="1"/>
  <c r="V229" i="1" s="1"/>
  <c r="U236" i="4" l="1"/>
  <c r="V236" i="4" s="1"/>
  <c r="T237" i="4"/>
  <c r="T230" i="1"/>
  <c r="U230" i="1" s="1"/>
  <c r="V230" i="1" s="1"/>
  <c r="U237" i="4" l="1"/>
  <c r="V237" i="4" s="1"/>
  <c r="T238" i="4"/>
  <c r="T231" i="1"/>
  <c r="U231" i="1" s="1"/>
  <c r="V231" i="1" s="1"/>
  <c r="U238" i="4" l="1"/>
  <c r="V238" i="4" s="1"/>
  <c r="T239" i="4"/>
  <c r="T232" i="1"/>
  <c r="U232" i="1" s="1"/>
  <c r="V232" i="1" s="1"/>
  <c r="U239" i="4" l="1"/>
  <c r="V239" i="4" s="1"/>
  <c r="T240" i="4"/>
  <c r="T233" i="1"/>
  <c r="U233" i="1" s="1"/>
  <c r="V233" i="1" s="1"/>
  <c r="U240" i="4" l="1"/>
  <c r="V240" i="4" s="1"/>
  <c r="T241" i="4"/>
  <c r="T234" i="1"/>
  <c r="U234" i="1" s="1"/>
  <c r="V234" i="1" s="1"/>
  <c r="U241" i="4" l="1"/>
  <c r="V241" i="4" s="1"/>
  <c r="T242" i="4"/>
  <c r="T235" i="1"/>
  <c r="U235" i="1" s="1"/>
  <c r="V235" i="1" s="1"/>
  <c r="U242" i="4" l="1"/>
  <c r="V242" i="4" s="1"/>
  <c r="T243" i="4"/>
  <c r="T236" i="1"/>
  <c r="U236" i="1" s="1"/>
  <c r="V236" i="1" s="1"/>
  <c r="U243" i="4" l="1"/>
  <c r="V243" i="4" s="1"/>
  <c r="T244" i="4"/>
  <c r="T237" i="1"/>
  <c r="U237" i="1" s="1"/>
  <c r="V237" i="1" s="1"/>
  <c r="U244" i="4" l="1"/>
  <c r="V244" i="4" s="1"/>
  <c r="T245" i="4"/>
  <c r="T238" i="1"/>
  <c r="U238" i="1" s="1"/>
  <c r="V238" i="1" s="1"/>
  <c r="U245" i="4" l="1"/>
  <c r="V245" i="4" s="1"/>
  <c r="T246" i="4"/>
  <c r="T239" i="1"/>
  <c r="U239" i="1" s="1"/>
  <c r="V239" i="1" s="1"/>
  <c r="U246" i="4" l="1"/>
  <c r="V246" i="4" s="1"/>
  <c r="T247" i="4"/>
  <c r="T240" i="1"/>
  <c r="U240" i="1" s="1"/>
  <c r="V240" i="1" s="1"/>
  <c r="U247" i="4" l="1"/>
  <c r="V247" i="4" s="1"/>
  <c r="T248" i="4"/>
  <c r="T241" i="1"/>
  <c r="U241" i="1" s="1"/>
  <c r="V241" i="1" s="1"/>
  <c r="U248" i="4" l="1"/>
  <c r="V248" i="4" s="1"/>
  <c r="T249" i="4"/>
  <c r="T242" i="1"/>
  <c r="U242" i="1" s="1"/>
  <c r="V242" i="1" s="1"/>
  <c r="U249" i="4" l="1"/>
  <c r="V249" i="4" s="1"/>
  <c r="T250" i="4"/>
  <c r="T243" i="1"/>
  <c r="U243" i="1" s="1"/>
  <c r="V243" i="1" s="1"/>
  <c r="U250" i="4" l="1"/>
  <c r="V250" i="4" s="1"/>
  <c r="T251" i="4"/>
  <c r="T244" i="1"/>
  <c r="U244" i="1" s="1"/>
  <c r="V244" i="1" s="1"/>
  <c r="U251" i="4" l="1"/>
  <c r="V251" i="4" s="1"/>
  <c r="T252" i="4"/>
  <c r="T245" i="1"/>
  <c r="U245" i="1" s="1"/>
  <c r="V245" i="1" s="1"/>
  <c r="U252" i="4" l="1"/>
  <c r="V252" i="4" s="1"/>
  <c r="T253" i="4"/>
  <c r="T246" i="1"/>
  <c r="U246" i="1" s="1"/>
  <c r="V246" i="1" s="1"/>
  <c r="U253" i="4" l="1"/>
  <c r="V253" i="4" s="1"/>
  <c r="T254" i="4"/>
  <c r="T247" i="1"/>
  <c r="U247" i="1" s="1"/>
  <c r="V247" i="1" s="1"/>
  <c r="U254" i="4" l="1"/>
  <c r="V254" i="4" s="1"/>
  <c r="T255" i="4"/>
  <c r="T248" i="1"/>
  <c r="U248" i="1" s="1"/>
  <c r="V248" i="1" s="1"/>
  <c r="U255" i="4" l="1"/>
  <c r="V255" i="4" s="1"/>
  <c r="T256" i="4"/>
  <c r="T249" i="1"/>
  <c r="U249" i="1" s="1"/>
  <c r="V249" i="1" s="1"/>
  <c r="U256" i="4" l="1"/>
  <c r="V256" i="4" s="1"/>
  <c r="T257" i="4"/>
  <c r="T250" i="1"/>
  <c r="U250" i="1" s="1"/>
  <c r="V250" i="1" s="1"/>
  <c r="U257" i="4" l="1"/>
  <c r="V257" i="4" s="1"/>
  <c r="T258" i="4"/>
  <c r="T251" i="1"/>
  <c r="U251" i="1" s="1"/>
  <c r="V251" i="1" s="1"/>
  <c r="U258" i="4" l="1"/>
  <c r="V258" i="4" s="1"/>
  <c r="T259" i="4"/>
  <c r="T252" i="1"/>
  <c r="U252" i="1" s="1"/>
  <c r="V252" i="1" s="1"/>
  <c r="U259" i="4" l="1"/>
  <c r="V259" i="4" s="1"/>
  <c r="T260" i="4"/>
  <c r="T253" i="1"/>
  <c r="U253" i="1" s="1"/>
  <c r="V253" i="1" s="1"/>
  <c r="U260" i="4" l="1"/>
  <c r="V260" i="4" s="1"/>
  <c r="T261" i="4"/>
  <c r="T254" i="1"/>
  <c r="U254" i="1" s="1"/>
  <c r="V254" i="1" s="1"/>
  <c r="U261" i="4" l="1"/>
  <c r="V261" i="4" s="1"/>
  <c r="T262" i="4"/>
  <c r="T255" i="1"/>
  <c r="U255" i="1" s="1"/>
  <c r="V255" i="1" s="1"/>
  <c r="U262" i="4" l="1"/>
  <c r="V262" i="4" s="1"/>
  <c r="T263" i="4"/>
  <c r="T256" i="1"/>
  <c r="U256" i="1" s="1"/>
  <c r="V256" i="1" s="1"/>
  <c r="U263" i="4" l="1"/>
  <c r="V263" i="4" s="1"/>
  <c r="T264" i="4"/>
  <c r="T257" i="1"/>
  <c r="U257" i="1" s="1"/>
  <c r="V257" i="1" s="1"/>
  <c r="U264" i="4" l="1"/>
  <c r="V264" i="4" s="1"/>
  <c r="T265" i="4"/>
  <c r="T258" i="1"/>
  <c r="U258" i="1" s="1"/>
  <c r="V258" i="1" s="1"/>
  <c r="U265" i="4" l="1"/>
  <c r="V265" i="4" s="1"/>
  <c r="T266" i="4"/>
  <c r="T259" i="1"/>
  <c r="U259" i="1" s="1"/>
  <c r="V259" i="1" s="1"/>
  <c r="U266" i="4" l="1"/>
  <c r="V266" i="4" s="1"/>
  <c r="T267" i="4"/>
  <c r="T260" i="1"/>
  <c r="U260" i="1" s="1"/>
  <c r="V260" i="1" s="1"/>
  <c r="U267" i="4" l="1"/>
  <c r="V267" i="4" s="1"/>
  <c r="T268" i="4"/>
  <c r="T261" i="1"/>
  <c r="U261" i="1" s="1"/>
  <c r="V261" i="1" s="1"/>
  <c r="U268" i="4" l="1"/>
  <c r="V268" i="4" s="1"/>
  <c r="T269" i="4"/>
  <c r="T262" i="1"/>
  <c r="U262" i="1" s="1"/>
  <c r="V262" i="1" s="1"/>
  <c r="U269" i="4" l="1"/>
  <c r="V269" i="4" s="1"/>
  <c r="T270" i="4"/>
  <c r="T263" i="1"/>
  <c r="U263" i="1" s="1"/>
  <c r="V263" i="1" s="1"/>
  <c r="U270" i="4" l="1"/>
  <c r="V270" i="4" s="1"/>
  <c r="T271" i="4"/>
  <c r="T264" i="1"/>
  <c r="U264" i="1" s="1"/>
  <c r="V264" i="1" s="1"/>
  <c r="U271" i="4" l="1"/>
  <c r="V271" i="4" s="1"/>
  <c r="T272" i="4"/>
  <c r="T265" i="1"/>
  <c r="U265" i="1" s="1"/>
  <c r="V265" i="1" s="1"/>
  <c r="U272" i="4" l="1"/>
  <c r="V272" i="4" s="1"/>
  <c r="T273" i="4"/>
  <c r="T266" i="1"/>
  <c r="U266" i="1" s="1"/>
  <c r="V266" i="1" s="1"/>
  <c r="U273" i="4" l="1"/>
  <c r="V273" i="4" s="1"/>
  <c r="T274" i="4"/>
  <c r="T267" i="1"/>
  <c r="U267" i="1" s="1"/>
  <c r="V267" i="1" s="1"/>
  <c r="U274" i="4" l="1"/>
  <c r="V274" i="4" s="1"/>
  <c r="T275" i="4"/>
  <c r="T268" i="1"/>
  <c r="U268" i="1" s="1"/>
  <c r="V268" i="1" s="1"/>
  <c r="U275" i="4" l="1"/>
  <c r="V275" i="4" s="1"/>
  <c r="T276" i="4"/>
  <c r="T269" i="1"/>
  <c r="U269" i="1" s="1"/>
  <c r="V269" i="1" s="1"/>
  <c r="U276" i="4" l="1"/>
  <c r="V276" i="4" s="1"/>
  <c r="T277" i="4"/>
  <c r="T270" i="1"/>
  <c r="U270" i="1" s="1"/>
  <c r="V270" i="1" s="1"/>
  <c r="U277" i="4" l="1"/>
  <c r="V277" i="4" s="1"/>
  <c r="T278" i="4"/>
  <c r="T271" i="1"/>
  <c r="U271" i="1" s="1"/>
  <c r="V271" i="1" s="1"/>
  <c r="U278" i="4" l="1"/>
  <c r="V278" i="4" s="1"/>
  <c r="T279" i="4"/>
  <c r="T272" i="1"/>
  <c r="U272" i="1" s="1"/>
  <c r="V272" i="1" s="1"/>
  <c r="U279" i="4" l="1"/>
  <c r="V279" i="4" s="1"/>
  <c r="T280" i="4"/>
  <c r="T273" i="1"/>
  <c r="U273" i="1" s="1"/>
  <c r="V273" i="1" s="1"/>
  <c r="U280" i="4" l="1"/>
  <c r="V280" i="4" s="1"/>
  <c r="T281" i="4"/>
  <c r="T274" i="1"/>
  <c r="U274" i="1" s="1"/>
  <c r="V274" i="1" s="1"/>
  <c r="U281" i="4" l="1"/>
  <c r="V281" i="4" s="1"/>
  <c r="T282" i="4"/>
  <c r="T275" i="1"/>
  <c r="U275" i="1" s="1"/>
  <c r="V275" i="1" s="1"/>
  <c r="U282" i="4" l="1"/>
  <c r="V282" i="4" s="1"/>
  <c r="T283" i="4"/>
  <c r="T276" i="1"/>
  <c r="U276" i="1" s="1"/>
  <c r="V276" i="1" s="1"/>
  <c r="U283" i="4" l="1"/>
  <c r="V283" i="4" s="1"/>
  <c r="T284" i="4"/>
  <c r="T277" i="1"/>
  <c r="U277" i="1" s="1"/>
  <c r="V277" i="1" s="1"/>
  <c r="U284" i="4" l="1"/>
  <c r="V284" i="4" s="1"/>
  <c r="T285" i="4"/>
  <c r="T278" i="1"/>
  <c r="U278" i="1" s="1"/>
  <c r="V278" i="1" s="1"/>
  <c r="U285" i="4" l="1"/>
  <c r="V285" i="4" s="1"/>
  <c r="T286" i="4"/>
  <c r="T279" i="1"/>
  <c r="U279" i="1" s="1"/>
  <c r="V279" i="1" s="1"/>
  <c r="U286" i="4" l="1"/>
  <c r="V286" i="4" s="1"/>
  <c r="T287" i="4"/>
  <c r="T280" i="1"/>
  <c r="U280" i="1" s="1"/>
  <c r="V280" i="1" s="1"/>
  <c r="U287" i="4" l="1"/>
  <c r="V287" i="4" s="1"/>
  <c r="T288" i="4"/>
  <c r="T281" i="1"/>
  <c r="U281" i="1" s="1"/>
  <c r="V281" i="1" s="1"/>
  <c r="U288" i="4" l="1"/>
  <c r="V288" i="4" s="1"/>
  <c r="T289" i="4"/>
  <c r="T282" i="1"/>
  <c r="U282" i="1" s="1"/>
  <c r="V282" i="1" s="1"/>
  <c r="U289" i="4" l="1"/>
  <c r="V289" i="4" s="1"/>
  <c r="T290" i="4"/>
  <c r="T283" i="1"/>
  <c r="U283" i="1" s="1"/>
  <c r="V283" i="1" s="1"/>
  <c r="U290" i="4" l="1"/>
  <c r="V290" i="4" s="1"/>
  <c r="T291" i="4"/>
  <c r="T284" i="1"/>
  <c r="U284" i="1" s="1"/>
  <c r="V284" i="1" s="1"/>
  <c r="U291" i="4" l="1"/>
  <c r="V291" i="4" s="1"/>
  <c r="T292" i="4"/>
  <c r="T285" i="1"/>
  <c r="U285" i="1" s="1"/>
  <c r="V285" i="1" s="1"/>
  <c r="U292" i="4" l="1"/>
  <c r="V292" i="4" s="1"/>
  <c r="T293" i="4"/>
  <c r="T286" i="1"/>
  <c r="U286" i="1" s="1"/>
  <c r="V286" i="1" s="1"/>
  <c r="U293" i="4" l="1"/>
  <c r="V293" i="4" s="1"/>
  <c r="T294" i="4"/>
  <c r="T287" i="1"/>
  <c r="U287" i="1" s="1"/>
  <c r="V287" i="1" s="1"/>
  <c r="U294" i="4" l="1"/>
  <c r="V294" i="4" s="1"/>
  <c r="T295" i="4"/>
  <c r="T288" i="1"/>
  <c r="U288" i="1" s="1"/>
  <c r="V288" i="1" s="1"/>
  <c r="U295" i="4" l="1"/>
  <c r="V295" i="4" s="1"/>
  <c r="T296" i="4"/>
  <c r="T289" i="1"/>
  <c r="U289" i="1" s="1"/>
  <c r="V289" i="1" s="1"/>
  <c r="U296" i="4" l="1"/>
  <c r="V296" i="4" s="1"/>
  <c r="T297" i="4"/>
  <c r="T290" i="1"/>
  <c r="U290" i="1" s="1"/>
  <c r="V290" i="1" s="1"/>
  <c r="U297" i="4" l="1"/>
  <c r="V297" i="4" s="1"/>
  <c r="T298" i="4"/>
  <c r="T291" i="1"/>
  <c r="U291" i="1" s="1"/>
  <c r="V291" i="1" s="1"/>
  <c r="U298" i="4" l="1"/>
  <c r="V298" i="4" s="1"/>
  <c r="T299" i="4"/>
  <c r="T292" i="1"/>
  <c r="U292" i="1" s="1"/>
  <c r="V292" i="1" s="1"/>
  <c r="U299" i="4" l="1"/>
  <c r="V299" i="4" s="1"/>
  <c r="T300" i="4"/>
  <c r="T293" i="1"/>
  <c r="U293" i="1" s="1"/>
  <c r="V293" i="1" s="1"/>
  <c r="U300" i="4" l="1"/>
  <c r="V300" i="4" s="1"/>
  <c r="T301" i="4"/>
  <c r="T294" i="1"/>
  <c r="U294" i="1" s="1"/>
  <c r="V294" i="1" s="1"/>
  <c r="U301" i="4" l="1"/>
  <c r="V301" i="4" s="1"/>
  <c r="T302" i="4"/>
  <c r="T295" i="1"/>
  <c r="U295" i="1" s="1"/>
  <c r="V295" i="1" s="1"/>
  <c r="U302" i="4" l="1"/>
  <c r="V302" i="4" s="1"/>
  <c r="T303" i="4"/>
  <c r="T296" i="1"/>
  <c r="U296" i="1" s="1"/>
  <c r="V296" i="1" s="1"/>
  <c r="U303" i="4" l="1"/>
  <c r="V303" i="4" s="1"/>
  <c r="T304" i="4"/>
  <c r="T297" i="1"/>
  <c r="U297" i="1" s="1"/>
  <c r="V297" i="1" s="1"/>
  <c r="U304" i="4" l="1"/>
  <c r="V304" i="4" s="1"/>
  <c r="T305" i="4"/>
  <c r="T298" i="1"/>
  <c r="U298" i="1" s="1"/>
  <c r="V298" i="1" s="1"/>
  <c r="U305" i="4" l="1"/>
  <c r="V305" i="4" s="1"/>
  <c r="T306" i="4"/>
  <c r="T299" i="1"/>
  <c r="U299" i="1" s="1"/>
  <c r="V299" i="1" s="1"/>
  <c r="U306" i="4" l="1"/>
  <c r="V306" i="4" s="1"/>
  <c r="T307" i="4"/>
  <c r="T300" i="1"/>
  <c r="U300" i="1" s="1"/>
  <c r="V300" i="1" s="1"/>
  <c r="U307" i="4" l="1"/>
  <c r="V307" i="4" s="1"/>
  <c r="T308" i="4"/>
  <c r="T301" i="1"/>
  <c r="U301" i="1" s="1"/>
  <c r="V301" i="1" s="1"/>
  <c r="U308" i="4" l="1"/>
  <c r="V308" i="4" s="1"/>
  <c r="T309" i="4"/>
  <c r="T302" i="1"/>
  <c r="U302" i="1" s="1"/>
  <c r="V302" i="1" s="1"/>
  <c r="U309" i="4" l="1"/>
  <c r="V309" i="4" s="1"/>
  <c r="T310" i="4"/>
  <c r="T303" i="1"/>
  <c r="U303" i="1" s="1"/>
  <c r="V303" i="1" s="1"/>
  <c r="U310" i="4" l="1"/>
  <c r="V310" i="4" s="1"/>
  <c r="T311" i="4"/>
  <c r="T304" i="1"/>
  <c r="U304" i="1" s="1"/>
  <c r="V304" i="1" s="1"/>
  <c r="U311" i="4" l="1"/>
  <c r="V311" i="4" s="1"/>
  <c r="T312" i="4"/>
  <c r="T305" i="1"/>
  <c r="U305" i="1" s="1"/>
  <c r="V305" i="1" s="1"/>
  <c r="U312" i="4" l="1"/>
  <c r="V312" i="4" s="1"/>
  <c r="T313" i="4"/>
  <c r="T306" i="1"/>
  <c r="U306" i="1" s="1"/>
  <c r="V306" i="1" s="1"/>
  <c r="U313" i="4" l="1"/>
  <c r="V313" i="4" s="1"/>
  <c r="T314" i="4"/>
  <c r="T307" i="1"/>
  <c r="U307" i="1" s="1"/>
  <c r="V307" i="1" s="1"/>
  <c r="U314" i="4" l="1"/>
  <c r="V314" i="4" s="1"/>
  <c r="T315" i="4"/>
  <c r="T308" i="1"/>
  <c r="U308" i="1" s="1"/>
  <c r="V308" i="1" s="1"/>
  <c r="U315" i="4" l="1"/>
  <c r="V315" i="4" s="1"/>
  <c r="T316" i="4"/>
  <c r="T309" i="1"/>
  <c r="U309" i="1" s="1"/>
  <c r="V309" i="1" s="1"/>
  <c r="U316" i="4" l="1"/>
  <c r="V316" i="4" s="1"/>
  <c r="T317" i="4"/>
  <c r="T310" i="1"/>
  <c r="U310" i="1" s="1"/>
  <c r="V310" i="1" s="1"/>
  <c r="U317" i="4" l="1"/>
  <c r="V317" i="4" s="1"/>
  <c r="T318" i="4"/>
  <c r="T311" i="1"/>
  <c r="U311" i="1" s="1"/>
  <c r="V311" i="1" s="1"/>
  <c r="U318" i="4" l="1"/>
  <c r="V318" i="4" s="1"/>
  <c r="T319" i="4"/>
  <c r="T312" i="1"/>
  <c r="U312" i="1" s="1"/>
  <c r="V312" i="1" s="1"/>
  <c r="U319" i="4" l="1"/>
  <c r="V319" i="4" s="1"/>
  <c r="T320" i="4"/>
  <c r="T313" i="1"/>
  <c r="U313" i="1" s="1"/>
  <c r="V313" i="1" s="1"/>
  <c r="U320" i="4" l="1"/>
  <c r="V320" i="4" s="1"/>
  <c r="T321" i="4"/>
  <c r="T314" i="1"/>
  <c r="U314" i="1" s="1"/>
  <c r="V314" i="1" s="1"/>
  <c r="U321" i="4" l="1"/>
  <c r="V321" i="4" s="1"/>
  <c r="T322" i="4"/>
  <c r="T315" i="1"/>
  <c r="U315" i="1" s="1"/>
  <c r="V315" i="1" s="1"/>
  <c r="U322" i="4" l="1"/>
  <c r="V322" i="4" s="1"/>
  <c r="T323" i="4"/>
  <c r="T316" i="1"/>
  <c r="U316" i="1" s="1"/>
  <c r="V316" i="1" s="1"/>
  <c r="U323" i="4" l="1"/>
  <c r="V323" i="4" s="1"/>
  <c r="T324" i="4"/>
  <c r="T317" i="1"/>
  <c r="U317" i="1" s="1"/>
  <c r="V317" i="1" s="1"/>
  <c r="U324" i="4" l="1"/>
  <c r="V324" i="4" s="1"/>
  <c r="T325" i="4"/>
  <c r="T318" i="1"/>
  <c r="U318" i="1" s="1"/>
  <c r="V318" i="1" s="1"/>
  <c r="U325" i="4" l="1"/>
  <c r="V325" i="4" s="1"/>
  <c r="T326" i="4"/>
  <c r="T319" i="1"/>
  <c r="U319" i="1" s="1"/>
  <c r="V319" i="1" s="1"/>
  <c r="U326" i="4" l="1"/>
  <c r="V326" i="4" s="1"/>
  <c r="T327" i="4"/>
  <c r="T320" i="1"/>
  <c r="U320" i="1" s="1"/>
  <c r="V320" i="1" s="1"/>
  <c r="U327" i="4" l="1"/>
  <c r="V327" i="4" s="1"/>
  <c r="T328" i="4"/>
  <c r="T321" i="1"/>
  <c r="U321" i="1" s="1"/>
  <c r="V321" i="1" s="1"/>
  <c r="U328" i="4" l="1"/>
  <c r="V328" i="4" s="1"/>
  <c r="T329" i="4"/>
  <c r="T322" i="1"/>
  <c r="U322" i="1" s="1"/>
  <c r="V322" i="1" s="1"/>
  <c r="U329" i="4" l="1"/>
  <c r="V329" i="4" s="1"/>
  <c r="T330" i="4"/>
  <c r="T323" i="1"/>
  <c r="U323" i="1" s="1"/>
  <c r="V323" i="1" s="1"/>
  <c r="U330" i="4" l="1"/>
  <c r="V330" i="4" s="1"/>
  <c r="T331" i="4"/>
  <c r="T324" i="1"/>
  <c r="U324" i="1" s="1"/>
  <c r="V324" i="1" s="1"/>
  <c r="U331" i="4" l="1"/>
  <c r="V331" i="4" s="1"/>
  <c r="T332" i="4"/>
  <c r="T325" i="1"/>
  <c r="U325" i="1" s="1"/>
  <c r="V325" i="1" s="1"/>
  <c r="U332" i="4" l="1"/>
  <c r="V332" i="4" s="1"/>
  <c r="T333" i="4"/>
  <c r="T326" i="1"/>
  <c r="U326" i="1" s="1"/>
  <c r="V326" i="1" s="1"/>
  <c r="U333" i="4" l="1"/>
  <c r="V333" i="4" s="1"/>
  <c r="T334" i="4"/>
  <c r="T327" i="1"/>
  <c r="U327" i="1" s="1"/>
  <c r="V327" i="1" s="1"/>
  <c r="U334" i="4" l="1"/>
  <c r="V334" i="4" s="1"/>
  <c r="T335" i="4"/>
  <c r="T328" i="1"/>
  <c r="U328" i="1" s="1"/>
  <c r="V328" i="1" s="1"/>
  <c r="U335" i="4" l="1"/>
  <c r="V335" i="4" s="1"/>
  <c r="T336" i="4"/>
  <c r="T329" i="1"/>
  <c r="U329" i="1" s="1"/>
  <c r="V329" i="1" s="1"/>
  <c r="U336" i="4" l="1"/>
  <c r="V336" i="4" s="1"/>
  <c r="T337" i="4"/>
  <c r="T330" i="1"/>
  <c r="U330" i="1" s="1"/>
  <c r="V330" i="1" s="1"/>
  <c r="U337" i="4" l="1"/>
  <c r="V337" i="4" s="1"/>
  <c r="T338" i="4"/>
  <c r="T331" i="1"/>
  <c r="U331" i="1" s="1"/>
  <c r="V331" i="1" s="1"/>
  <c r="U338" i="4" l="1"/>
  <c r="V338" i="4" s="1"/>
  <c r="T339" i="4"/>
  <c r="T332" i="1"/>
  <c r="U332" i="1" s="1"/>
  <c r="V332" i="1" s="1"/>
  <c r="U339" i="4" l="1"/>
  <c r="V339" i="4" s="1"/>
  <c r="T340" i="4"/>
  <c r="T333" i="1"/>
  <c r="U333" i="1" s="1"/>
  <c r="V333" i="1" s="1"/>
  <c r="U340" i="4" l="1"/>
  <c r="V340" i="4" s="1"/>
  <c r="T341" i="4"/>
  <c r="T334" i="1"/>
  <c r="U334" i="1" s="1"/>
  <c r="V334" i="1" s="1"/>
  <c r="U341" i="4" l="1"/>
  <c r="V341" i="4" s="1"/>
  <c r="T342" i="4"/>
  <c r="T335" i="1"/>
  <c r="U335" i="1" s="1"/>
  <c r="V335" i="1" s="1"/>
  <c r="U342" i="4" l="1"/>
  <c r="V342" i="4" s="1"/>
  <c r="T343" i="4"/>
  <c r="T336" i="1"/>
  <c r="U336" i="1" s="1"/>
  <c r="V336" i="1" s="1"/>
  <c r="U343" i="4" l="1"/>
  <c r="V343" i="4" s="1"/>
  <c r="T344" i="4"/>
  <c r="T337" i="1"/>
  <c r="U337" i="1" s="1"/>
  <c r="V337" i="1" s="1"/>
  <c r="U344" i="4" l="1"/>
  <c r="V344" i="4" s="1"/>
  <c r="T345" i="4"/>
  <c r="T338" i="1"/>
  <c r="U338" i="1" s="1"/>
  <c r="V338" i="1" s="1"/>
  <c r="U345" i="4" l="1"/>
  <c r="V345" i="4" s="1"/>
  <c r="T346" i="4"/>
  <c r="T339" i="1"/>
  <c r="U339" i="1" s="1"/>
  <c r="V339" i="1" s="1"/>
  <c r="U346" i="4" l="1"/>
  <c r="V346" i="4" s="1"/>
  <c r="T347" i="4"/>
  <c r="T340" i="1"/>
  <c r="U340" i="1" s="1"/>
  <c r="V340" i="1" s="1"/>
  <c r="U347" i="4" l="1"/>
  <c r="V347" i="4" s="1"/>
  <c r="T348" i="4"/>
  <c r="T341" i="1"/>
  <c r="U341" i="1" s="1"/>
  <c r="V341" i="1" s="1"/>
  <c r="U348" i="4" l="1"/>
  <c r="V348" i="4" s="1"/>
  <c r="T349" i="4"/>
  <c r="T342" i="1"/>
  <c r="U342" i="1" s="1"/>
  <c r="V342" i="1" s="1"/>
  <c r="U349" i="4" l="1"/>
  <c r="V349" i="4" s="1"/>
  <c r="T350" i="4"/>
  <c r="T343" i="1"/>
  <c r="U343" i="1" s="1"/>
  <c r="V343" i="1" s="1"/>
  <c r="U350" i="4" l="1"/>
  <c r="V350" i="4" s="1"/>
  <c r="T351" i="4"/>
  <c r="T344" i="1"/>
  <c r="U344" i="1" s="1"/>
  <c r="V344" i="1" s="1"/>
  <c r="U351" i="4" l="1"/>
  <c r="V351" i="4" s="1"/>
  <c r="T352" i="4"/>
  <c r="T345" i="1"/>
  <c r="U345" i="1" s="1"/>
  <c r="V345" i="1" s="1"/>
  <c r="U352" i="4" l="1"/>
  <c r="V352" i="4" s="1"/>
  <c r="T353" i="4"/>
  <c r="T346" i="1"/>
  <c r="U346" i="1" s="1"/>
  <c r="V346" i="1" s="1"/>
  <c r="U353" i="4" l="1"/>
  <c r="V353" i="4" s="1"/>
  <c r="T354" i="4"/>
  <c r="T347" i="1"/>
  <c r="U347" i="1" s="1"/>
  <c r="V347" i="1" s="1"/>
  <c r="U354" i="4" l="1"/>
  <c r="V354" i="4" s="1"/>
  <c r="T355" i="4"/>
  <c r="T348" i="1"/>
  <c r="U348" i="1" s="1"/>
  <c r="V348" i="1" s="1"/>
  <c r="U355" i="4" l="1"/>
  <c r="V355" i="4" s="1"/>
  <c r="T356" i="4"/>
  <c r="T349" i="1"/>
  <c r="U349" i="1" s="1"/>
  <c r="V349" i="1" s="1"/>
  <c r="U356" i="4" l="1"/>
  <c r="V356" i="4" s="1"/>
  <c r="T357" i="4"/>
  <c r="T350" i="1"/>
  <c r="U350" i="1" s="1"/>
  <c r="V350" i="1" s="1"/>
  <c r="U357" i="4" l="1"/>
  <c r="V357" i="4" s="1"/>
  <c r="T358" i="4"/>
  <c r="T351" i="1"/>
  <c r="U351" i="1" s="1"/>
  <c r="V351" i="1" s="1"/>
  <c r="U358" i="4" l="1"/>
  <c r="V358" i="4" s="1"/>
  <c r="T359" i="4"/>
  <c r="T352" i="1"/>
  <c r="U352" i="1" s="1"/>
  <c r="V352" i="1" s="1"/>
  <c r="U359" i="4" l="1"/>
  <c r="V359" i="4" s="1"/>
  <c r="T360" i="4"/>
  <c r="T353" i="1"/>
  <c r="U353" i="1" s="1"/>
  <c r="V353" i="1" s="1"/>
  <c r="U360" i="4" l="1"/>
  <c r="V360" i="4" s="1"/>
  <c r="T361" i="4"/>
  <c r="T354" i="1"/>
  <c r="U354" i="1" s="1"/>
  <c r="V354" i="1" s="1"/>
  <c r="U361" i="4" l="1"/>
  <c r="V361" i="4" s="1"/>
  <c r="T362" i="4"/>
  <c r="T355" i="1"/>
  <c r="U355" i="1" s="1"/>
  <c r="V355" i="1" s="1"/>
  <c r="U362" i="4" l="1"/>
  <c r="V362" i="4" s="1"/>
  <c r="T363" i="4"/>
  <c r="T356" i="1"/>
  <c r="U356" i="1" s="1"/>
  <c r="V356" i="1" s="1"/>
  <c r="U363" i="4" l="1"/>
  <c r="V363" i="4" s="1"/>
  <c r="T364" i="4"/>
  <c r="T357" i="1"/>
  <c r="U357" i="1" s="1"/>
  <c r="V357" i="1" s="1"/>
  <c r="U364" i="4" l="1"/>
  <c r="V364" i="4" s="1"/>
  <c r="T365" i="4"/>
  <c r="T358" i="1"/>
  <c r="U358" i="1" s="1"/>
  <c r="V358" i="1" s="1"/>
  <c r="U365" i="4" l="1"/>
  <c r="V365" i="4" s="1"/>
  <c r="T366" i="4"/>
  <c r="T359" i="1"/>
  <c r="U359" i="1" s="1"/>
  <c r="V359" i="1" s="1"/>
  <c r="U366" i="4" l="1"/>
  <c r="V366" i="4" s="1"/>
  <c r="T367" i="4"/>
  <c r="T360" i="1"/>
  <c r="U360" i="1" s="1"/>
  <c r="V360" i="1" s="1"/>
  <c r="U367" i="4" l="1"/>
  <c r="V367" i="4" s="1"/>
  <c r="T368" i="4"/>
  <c r="T361" i="1"/>
  <c r="U361" i="1" s="1"/>
  <c r="V361" i="1" s="1"/>
  <c r="U368" i="4" l="1"/>
  <c r="V368" i="4" s="1"/>
  <c r="T369" i="4"/>
  <c r="T362" i="1"/>
  <c r="U362" i="1" s="1"/>
  <c r="V362" i="1" s="1"/>
  <c r="U369" i="4" l="1"/>
  <c r="V369" i="4" s="1"/>
  <c r="T370" i="4"/>
  <c r="T363" i="1"/>
  <c r="U363" i="1" s="1"/>
  <c r="V363" i="1" s="1"/>
  <c r="U370" i="4" l="1"/>
  <c r="V370" i="4" s="1"/>
  <c r="T371" i="4"/>
  <c r="T364" i="1"/>
  <c r="U364" i="1" s="1"/>
  <c r="V364" i="1" s="1"/>
  <c r="U371" i="4" l="1"/>
  <c r="V371" i="4" s="1"/>
  <c r="T372" i="4"/>
  <c r="T365" i="1"/>
  <c r="U365" i="1" s="1"/>
  <c r="V365" i="1" s="1"/>
  <c r="U372" i="4" l="1"/>
  <c r="V372" i="4" s="1"/>
  <c r="T373" i="4"/>
  <c r="T366" i="1"/>
  <c r="U366" i="1" s="1"/>
  <c r="V366" i="1" s="1"/>
  <c r="U373" i="4" l="1"/>
  <c r="V373" i="4" s="1"/>
  <c r="T374" i="4"/>
  <c r="T367" i="1"/>
  <c r="U367" i="1" s="1"/>
  <c r="V367" i="1" s="1"/>
  <c r="U374" i="4" l="1"/>
  <c r="V374" i="4" s="1"/>
  <c r="T375" i="4"/>
  <c r="T368" i="1"/>
  <c r="U368" i="1" s="1"/>
  <c r="V368" i="1" s="1"/>
  <c r="U375" i="4" l="1"/>
  <c r="V375" i="4" s="1"/>
  <c r="T376" i="4"/>
  <c r="T369" i="1"/>
  <c r="U369" i="1" s="1"/>
  <c r="V369" i="1" s="1"/>
  <c r="U376" i="4" l="1"/>
  <c r="V376" i="4" s="1"/>
  <c r="T377" i="4"/>
  <c r="T370" i="1"/>
  <c r="U370" i="1" s="1"/>
  <c r="V370" i="1" s="1"/>
  <c r="U377" i="4" l="1"/>
  <c r="V377" i="4" s="1"/>
  <c r="T378" i="4"/>
  <c r="T371" i="1"/>
  <c r="U371" i="1" s="1"/>
  <c r="V371" i="1" s="1"/>
  <c r="U378" i="4" l="1"/>
  <c r="V378" i="4" s="1"/>
  <c r="T379" i="4"/>
  <c r="T372" i="1"/>
  <c r="U372" i="1" s="1"/>
  <c r="V372" i="1" s="1"/>
  <c r="U379" i="4" l="1"/>
  <c r="V379" i="4" s="1"/>
  <c r="T380" i="4"/>
  <c r="T373" i="1"/>
  <c r="U373" i="1" s="1"/>
  <c r="V373" i="1" s="1"/>
  <c r="U380" i="4" l="1"/>
  <c r="V380" i="4" s="1"/>
  <c r="T381" i="4"/>
  <c r="T374" i="1"/>
  <c r="U374" i="1" s="1"/>
  <c r="V374" i="1" s="1"/>
  <c r="U381" i="4" l="1"/>
  <c r="V381" i="4" s="1"/>
  <c r="T382" i="4"/>
  <c r="T375" i="1"/>
  <c r="U375" i="1" s="1"/>
  <c r="V375" i="1" s="1"/>
  <c r="U382" i="4" l="1"/>
  <c r="V382" i="4" s="1"/>
  <c r="T383" i="4"/>
  <c r="T376" i="1"/>
  <c r="U376" i="1" s="1"/>
  <c r="V376" i="1" s="1"/>
  <c r="U383" i="4" l="1"/>
  <c r="V383" i="4" s="1"/>
  <c r="T384" i="4"/>
  <c r="T377" i="1"/>
  <c r="U377" i="1" s="1"/>
  <c r="V377" i="1" s="1"/>
  <c r="U384" i="4" l="1"/>
  <c r="V384" i="4" s="1"/>
  <c r="T385" i="4"/>
  <c r="T378" i="1"/>
  <c r="U378" i="1" s="1"/>
  <c r="V378" i="1" s="1"/>
  <c r="U385" i="4" l="1"/>
  <c r="V385" i="4" s="1"/>
  <c r="T386" i="4"/>
  <c r="T379" i="1"/>
  <c r="U379" i="1" s="1"/>
  <c r="V379" i="1" s="1"/>
  <c r="U386" i="4" l="1"/>
  <c r="V386" i="4" s="1"/>
  <c r="T387" i="4"/>
  <c r="T380" i="1"/>
  <c r="U380" i="1" s="1"/>
  <c r="V380" i="1" s="1"/>
  <c r="U387" i="4" l="1"/>
  <c r="V387" i="4" s="1"/>
  <c r="T388" i="4"/>
  <c r="T381" i="1"/>
  <c r="U381" i="1" s="1"/>
  <c r="V381" i="1" s="1"/>
  <c r="U388" i="4" l="1"/>
  <c r="V388" i="4" s="1"/>
  <c r="T389" i="4"/>
  <c r="T382" i="1"/>
  <c r="U382" i="1" s="1"/>
  <c r="V382" i="1" s="1"/>
  <c r="U389" i="4" l="1"/>
  <c r="V389" i="4" s="1"/>
  <c r="T390" i="4"/>
  <c r="T383" i="1"/>
  <c r="U383" i="1" s="1"/>
  <c r="V383" i="1" s="1"/>
  <c r="U390" i="4" l="1"/>
  <c r="V390" i="4" s="1"/>
  <c r="T391" i="4"/>
  <c r="T384" i="1"/>
  <c r="U384" i="1" s="1"/>
  <c r="V384" i="1" s="1"/>
  <c r="U391" i="4" l="1"/>
  <c r="V391" i="4" s="1"/>
  <c r="T392" i="4"/>
  <c r="T385" i="1"/>
  <c r="U385" i="1" s="1"/>
  <c r="V385" i="1" s="1"/>
  <c r="U392" i="4" l="1"/>
  <c r="V392" i="4" s="1"/>
  <c r="T393" i="4"/>
  <c r="T386" i="1"/>
  <c r="U386" i="1" s="1"/>
  <c r="V386" i="1" s="1"/>
  <c r="U393" i="4" l="1"/>
  <c r="V393" i="4" s="1"/>
  <c r="T394" i="4"/>
  <c r="T387" i="1"/>
  <c r="U387" i="1" s="1"/>
  <c r="V387" i="1" s="1"/>
  <c r="U394" i="4" l="1"/>
  <c r="V394" i="4" s="1"/>
  <c r="T395" i="4"/>
  <c r="T388" i="1"/>
  <c r="U388" i="1" s="1"/>
  <c r="V388" i="1" s="1"/>
  <c r="U395" i="4" l="1"/>
  <c r="V395" i="4" s="1"/>
  <c r="T396" i="4"/>
  <c r="T389" i="1"/>
  <c r="U389" i="1" s="1"/>
  <c r="V389" i="1" s="1"/>
  <c r="U396" i="4" l="1"/>
  <c r="V396" i="4" s="1"/>
  <c r="T397" i="4"/>
  <c r="T390" i="1"/>
  <c r="U390" i="1" s="1"/>
  <c r="V390" i="1" s="1"/>
  <c r="U397" i="4" l="1"/>
  <c r="V397" i="4" s="1"/>
  <c r="T398" i="4"/>
  <c r="T391" i="1"/>
  <c r="U391" i="1" s="1"/>
  <c r="V391" i="1" s="1"/>
  <c r="U398" i="4" l="1"/>
  <c r="V398" i="4" s="1"/>
  <c r="T399" i="4"/>
  <c r="T392" i="1"/>
  <c r="U392" i="1" s="1"/>
  <c r="V392" i="1" s="1"/>
  <c r="U399" i="4" l="1"/>
  <c r="V399" i="4" s="1"/>
  <c r="T400" i="4"/>
  <c r="T393" i="1"/>
  <c r="U393" i="1" s="1"/>
  <c r="V393" i="1" s="1"/>
  <c r="U400" i="4" l="1"/>
  <c r="V400" i="4" s="1"/>
  <c r="T401" i="4"/>
  <c r="T394" i="1"/>
  <c r="U394" i="1" s="1"/>
  <c r="V394" i="1" s="1"/>
  <c r="U401" i="4" l="1"/>
  <c r="V401" i="4" s="1"/>
  <c r="T402" i="4"/>
  <c r="T395" i="1"/>
  <c r="U395" i="1" s="1"/>
  <c r="V395" i="1" s="1"/>
  <c r="U402" i="4" l="1"/>
  <c r="V402" i="4" s="1"/>
  <c r="T403" i="4"/>
  <c r="T396" i="1"/>
  <c r="U396" i="1" s="1"/>
  <c r="V396" i="1" s="1"/>
  <c r="U403" i="4" l="1"/>
  <c r="V403" i="4" s="1"/>
  <c r="T404" i="4"/>
  <c r="T397" i="1"/>
  <c r="U397" i="1" s="1"/>
  <c r="V397" i="1" s="1"/>
  <c r="U404" i="4" l="1"/>
  <c r="V404" i="4" s="1"/>
  <c r="T405" i="4"/>
  <c r="T398" i="1"/>
  <c r="U398" i="1" s="1"/>
  <c r="V398" i="1" s="1"/>
  <c r="U405" i="4" l="1"/>
  <c r="V405" i="4" s="1"/>
  <c r="T406" i="4"/>
  <c r="T399" i="1"/>
  <c r="U399" i="1" s="1"/>
  <c r="V399" i="1" s="1"/>
  <c r="U406" i="4" l="1"/>
  <c r="V406" i="4" s="1"/>
  <c r="T407" i="4"/>
  <c r="T400" i="1"/>
  <c r="U400" i="1" s="1"/>
  <c r="V400" i="1" s="1"/>
  <c r="U407" i="4" l="1"/>
  <c r="V407" i="4" s="1"/>
  <c r="T408" i="4"/>
  <c r="T401" i="1"/>
  <c r="U401" i="1" s="1"/>
  <c r="V401" i="1" s="1"/>
  <c r="U408" i="4" l="1"/>
  <c r="V408" i="4" s="1"/>
  <c r="T409" i="4"/>
  <c r="T402" i="1"/>
  <c r="U402" i="1" s="1"/>
  <c r="V402" i="1" s="1"/>
  <c r="U409" i="4" l="1"/>
  <c r="V409" i="4" s="1"/>
  <c r="T410" i="4"/>
  <c r="T403" i="1"/>
  <c r="U403" i="1" s="1"/>
  <c r="V403" i="1" s="1"/>
  <c r="U410" i="4" l="1"/>
  <c r="V410" i="4" s="1"/>
  <c r="T411" i="4"/>
  <c r="T404" i="1"/>
  <c r="U404" i="1" s="1"/>
  <c r="V404" i="1" s="1"/>
  <c r="U411" i="4" l="1"/>
  <c r="V411" i="4" s="1"/>
  <c r="T412" i="4"/>
  <c r="T405" i="1"/>
  <c r="U405" i="1" s="1"/>
  <c r="V405" i="1" s="1"/>
  <c r="U412" i="4" l="1"/>
  <c r="V412" i="4" s="1"/>
  <c r="T413" i="4"/>
  <c r="T406" i="1"/>
  <c r="U406" i="1" s="1"/>
  <c r="V406" i="1" s="1"/>
  <c r="U413" i="4" l="1"/>
  <c r="V413" i="4" s="1"/>
  <c r="T414" i="4"/>
  <c r="T407" i="1"/>
  <c r="U407" i="1" s="1"/>
  <c r="V407" i="1" s="1"/>
  <c r="U414" i="4" l="1"/>
  <c r="V414" i="4" s="1"/>
  <c r="T415" i="4"/>
  <c r="T408" i="1"/>
  <c r="U408" i="1" s="1"/>
  <c r="V408" i="1" s="1"/>
  <c r="U415" i="4" l="1"/>
  <c r="V415" i="4" s="1"/>
  <c r="T416" i="4"/>
  <c r="T409" i="1"/>
  <c r="U409" i="1" s="1"/>
  <c r="V409" i="1" s="1"/>
  <c r="U416" i="4" l="1"/>
  <c r="V416" i="4" s="1"/>
  <c r="T417" i="4"/>
  <c r="T410" i="1"/>
  <c r="U410" i="1" s="1"/>
  <c r="V410" i="1" s="1"/>
  <c r="U417" i="4" l="1"/>
  <c r="V417" i="4" s="1"/>
  <c r="T418" i="4"/>
  <c r="T411" i="1"/>
  <c r="U411" i="1" s="1"/>
  <c r="V411" i="1" s="1"/>
  <c r="U418" i="4" l="1"/>
  <c r="V418" i="4" s="1"/>
  <c r="T419" i="4"/>
  <c r="T412" i="1"/>
  <c r="U412" i="1" s="1"/>
  <c r="V412" i="1" s="1"/>
  <c r="U419" i="4" l="1"/>
  <c r="V419" i="4" s="1"/>
  <c r="T420" i="4"/>
  <c r="T413" i="1"/>
  <c r="U413" i="1" s="1"/>
  <c r="V413" i="1" s="1"/>
  <c r="U420" i="4" l="1"/>
  <c r="V420" i="4" s="1"/>
  <c r="T421" i="4"/>
  <c r="T414" i="1"/>
  <c r="U414" i="1" s="1"/>
  <c r="V414" i="1" s="1"/>
  <c r="U421" i="4" l="1"/>
  <c r="V421" i="4" s="1"/>
  <c r="T422" i="4"/>
  <c r="T415" i="1"/>
  <c r="U415" i="1" s="1"/>
  <c r="V415" i="1" s="1"/>
  <c r="U422" i="4" l="1"/>
  <c r="V422" i="4" s="1"/>
  <c r="T423" i="4"/>
  <c r="T416" i="1"/>
  <c r="U416" i="1" s="1"/>
  <c r="V416" i="1" s="1"/>
  <c r="U423" i="4" l="1"/>
  <c r="V423" i="4" s="1"/>
  <c r="T424" i="4"/>
  <c r="T417" i="1"/>
  <c r="U417" i="1" s="1"/>
  <c r="V417" i="1" s="1"/>
  <c r="U424" i="4" l="1"/>
  <c r="V424" i="4" s="1"/>
  <c r="T425" i="4"/>
  <c r="T418" i="1"/>
  <c r="U418" i="1" s="1"/>
  <c r="V418" i="1" s="1"/>
  <c r="U425" i="4" l="1"/>
  <c r="V425" i="4" s="1"/>
  <c r="T426" i="4"/>
  <c r="T419" i="1"/>
  <c r="U419" i="1" s="1"/>
  <c r="V419" i="1" s="1"/>
  <c r="U426" i="4" l="1"/>
  <c r="V426" i="4" s="1"/>
  <c r="T427" i="4"/>
  <c r="T420" i="1"/>
  <c r="U420" i="1" s="1"/>
  <c r="V420" i="1" s="1"/>
  <c r="U427" i="4" l="1"/>
  <c r="V427" i="4" s="1"/>
  <c r="T428" i="4"/>
  <c r="T421" i="1"/>
  <c r="U421" i="1" s="1"/>
  <c r="V421" i="1" s="1"/>
  <c r="U428" i="4" l="1"/>
  <c r="V428" i="4" s="1"/>
  <c r="T429" i="4"/>
  <c r="T422" i="1"/>
  <c r="U422" i="1" s="1"/>
  <c r="V422" i="1" s="1"/>
  <c r="U429" i="4" l="1"/>
  <c r="V429" i="4" s="1"/>
  <c r="T430" i="4"/>
  <c r="T423" i="1"/>
  <c r="U423" i="1" s="1"/>
  <c r="V423" i="1" s="1"/>
  <c r="U430" i="4" l="1"/>
  <c r="V430" i="4" s="1"/>
  <c r="T431" i="4"/>
  <c r="T424" i="1"/>
  <c r="U424" i="1" s="1"/>
  <c r="V424" i="1" s="1"/>
  <c r="U431" i="4" l="1"/>
  <c r="V431" i="4" s="1"/>
  <c r="T432" i="4"/>
  <c r="T425" i="1"/>
  <c r="U425" i="1" s="1"/>
  <c r="V425" i="1" s="1"/>
  <c r="U432" i="4" l="1"/>
  <c r="V432" i="4" s="1"/>
  <c r="T433" i="4"/>
  <c r="T426" i="1"/>
  <c r="U426" i="1" s="1"/>
  <c r="V426" i="1" s="1"/>
  <c r="U433" i="4" l="1"/>
  <c r="V433" i="4" s="1"/>
  <c r="T434" i="4"/>
  <c r="T427" i="1"/>
  <c r="U427" i="1" s="1"/>
  <c r="V427" i="1" s="1"/>
  <c r="U434" i="4" l="1"/>
  <c r="V434" i="4" s="1"/>
  <c r="T435" i="4"/>
  <c r="T428" i="1"/>
  <c r="U428" i="1" s="1"/>
  <c r="V428" i="1" s="1"/>
  <c r="U435" i="4" l="1"/>
  <c r="V435" i="4" s="1"/>
  <c r="T436" i="4"/>
  <c r="T429" i="1"/>
  <c r="U429" i="1" s="1"/>
  <c r="V429" i="1" s="1"/>
  <c r="U436" i="4" l="1"/>
  <c r="V436" i="4" s="1"/>
  <c r="T437" i="4"/>
  <c r="T430" i="1"/>
  <c r="U430" i="1" s="1"/>
  <c r="V430" i="1" s="1"/>
  <c r="U437" i="4" l="1"/>
  <c r="V437" i="4" s="1"/>
  <c r="T438" i="4"/>
  <c r="T431" i="1"/>
  <c r="U431" i="1" s="1"/>
  <c r="V431" i="1" s="1"/>
  <c r="U438" i="4" l="1"/>
  <c r="V438" i="4" s="1"/>
  <c r="T439" i="4"/>
  <c r="T432" i="1"/>
  <c r="U432" i="1" s="1"/>
  <c r="V432" i="1" s="1"/>
  <c r="U439" i="4" l="1"/>
  <c r="V439" i="4" s="1"/>
  <c r="T440" i="4"/>
  <c r="T433" i="1"/>
  <c r="U433" i="1" s="1"/>
  <c r="V433" i="1" s="1"/>
  <c r="U440" i="4" l="1"/>
  <c r="V440" i="4" s="1"/>
  <c r="T441" i="4"/>
  <c r="T434" i="1"/>
  <c r="U434" i="1" s="1"/>
  <c r="V434" i="1" s="1"/>
  <c r="U441" i="4" l="1"/>
  <c r="V441" i="4" s="1"/>
  <c r="T442" i="4"/>
  <c r="T435" i="1"/>
  <c r="U435" i="1" s="1"/>
  <c r="V435" i="1" s="1"/>
  <c r="U442" i="4" l="1"/>
  <c r="V442" i="4" s="1"/>
  <c r="T443" i="4"/>
  <c r="T436" i="1"/>
  <c r="U436" i="1" s="1"/>
  <c r="V436" i="1" s="1"/>
  <c r="U443" i="4" l="1"/>
  <c r="V443" i="4" s="1"/>
  <c r="T444" i="4"/>
  <c r="T437" i="1"/>
  <c r="U437" i="1" s="1"/>
  <c r="V437" i="1" s="1"/>
  <c r="U444" i="4" l="1"/>
  <c r="V444" i="4" s="1"/>
  <c r="T445" i="4"/>
  <c r="T438" i="1"/>
  <c r="U438" i="1" s="1"/>
  <c r="V438" i="1" s="1"/>
  <c r="U445" i="4" l="1"/>
  <c r="V445" i="4" s="1"/>
  <c r="T446" i="4"/>
  <c r="T439" i="1"/>
  <c r="U439" i="1" s="1"/>
  <c r="V439" i="1" s="1"/>
  <c r="U446" i="4" l="1"/>
  <c r="V446" i="4" s="1"/>
  <c r="T447" i="4"/>
  <c r="T440" i="1"/>
  <c r="U440" i="1" s="1"/>
  <c r="V440" i="1" s="1"/>
  <c r="U447" i="4" l="1"/>
  <c r="V447" i="4" s="1"/>
  <c r="T448" i="4"/>
  <c r="T441" i="1"/>
  <c r="U441" i="1" s="1"/>
  <c r="V441" i="1" s="1"/>
  <c r="U448" i="4" l="1"/>
  <c r="V448" i="4" s="1"/>
  <c r="T449" i="4"/>
  <c r="T442" i="1"/>
  <c r="U442" i="1" s="1"/>
  <c r="V442" i="1" s="1"/>
  <c r="U449" i="4" l="1"/>
  <c r="V449" i="4" s="1"/>
  <c r="T450" i="4"/>
  <c r="T443" i="1"/>
  <c r="U443" i="1" s="1"/>
  <c r="V443" i="1" s="1"/>
  <c r="U450" i="4" l="1"/>
  <c r="V450" i="4" s="1"/>
  <c r="T451" i="4"/>
  <c r="T444" i="1"/>
  <c r="U444" i="1" s="1"/>
  <c r="V444" i="1" s="1"/>
  <c r="U451" i="4" l="1"/>
  <c r="V451" i="4" s="1"/>
  <c r="T452" i="4"/>
  <c r="T445" i="1"/>
  <c r="U445" i="1" s="1"/>
  <c r="V445" i="1" s="1"/>
  <c r="U452" i="4" l="1"/>
  <c r="V452" i="4" s="1"/>
  <c r="T453" i="4"/>
  <c r="T446" i="1"/>
  <c r="U446" i="1" s="1"/>
  <c r="V446" i="1" s="1"/>
  <c r="U453" i="4" l="1"/>
  <c r="V453" i="4" s="1"/>
  <c r="T454" i="4"/>
  <c r="T447" i="1"/>
  <c r="U447" i="1" s="1"/>
  <c r="V447" i="1" s="1"/>
  <c r="U454" i="4" l="1"/>
  <c r="V454" i="4" s="1"/>
  <c r="T455" i="4"/>
  <c r="T448" i="1"/>
  <c r="U448" i="1" s="1"/>
  <c r="V448" i="1" s="1"/>
  <c r="U455" i="4" l="1"/>
  <c r="V455" i="4" s="1"/>
  <c r="T456" i="4"/>
  <c r="T449" i="1"/>
  <c r="U449" i="1" s="1"/>
  <c r="V449" i="1" s="1"/>
  <c r="U456" i="4" l="1"/>
  <c r="V456" i="4" s="1"/>
  <c r="T457" i="4"/>
  <c r="T450" i="1"/>
  <c r="U450" i="1" s="1"/>
  <c r="V450" i="1" s="1"/>
  <c r="U457" i="4" l="1"/>
  <c r="V457" i="4" s="1"/>
  <c r="T458" i="4"/>
  <c r="T451" i="1"/>
  <c r="U451" i="1" s="1"/>
  <c r="V451" i="1" s="1"/>
  <c r="U458" i="4" l="1"/>
  <c r="V458" i="4" s="1"/>
  <c r="T459" i="4"/>
  <c r="T452" i="1"/>
  <c r="U452" i="1" s="1"/>
  <c r="V452" i="1" s="1"/>
  <c r="U459" i="4" l="1"/>
  <c r="V459" i="4" s="1"/>
  <c r="T460" i="4"/>
  <c r="T453" i="1"/>
  <c r="U453" i="1" s="1"/>
  <c r="V453" i="1" s="1"/>
  <c r="U460" i="4" l="1"/>
  <c r="V460" i="4" s="1"/>
  <c r="T461" i="4"/>
  <c r="T454" i="1"/>
  <c r="U454" i="1" s="1"/>
  <c r="V454" i="1" s="1"/>
  <c r="U461" i="4" l="1"/>
  <c r="V461" i="4" s="1"/>
  <c r="T462" i="4"/>
  <c r="T455" i="1"/>
  <c r="U455" i="1" s="1"/>
  <c r="V455" i="1" s="1"/>
  <c r="U462" i="4" l="1"/>
  <c r="V462" i="4" s="1"/>
  <c r="T463" i="4"/>
  <c r="T456" i="1"/>
  <c r="U456" i="1" s="1"/>
  <c r="V456" i="1" s="1"/>
  <c r="U463" i="4" l="1"/>
  <c r="V463" i="4" s="1"/>
  <c r="T464" i="4"/>
  <c r="T457" i="1"/>
  <c r="U457" i="1" s="1"/>
  <c r="V457" i="1" s="1"/>
  <c r="U464" i="4" l="1"/>
  <c r="V464" i="4" s="1"/>
  <c r="T465" i="4"/>
  <c r="T458" i="1"/>
  <c r="U458" i="1" s="1"/>
  <c r="V458" i="1" s="1"/>
  <c r="U465" i="4" l="1"/>
  <c r="V465" i="4" s="1"/>
  <c r="T466" i="4"/>
  <c r="T459" i="1"/>
  <c r="U459" i="1" s="1"/>
  <c r="V459" i="1" s="1"/>
  <c r="U466" i="4" l="1"/>
  <c r="V466" i="4" s="1"/>
  <c r="T467" i="4"/>
  <c r="T460" i="1"/>
  <c r="U460" i="1" s="1"/>
  <c r="V460" i="1" s="1"/>
  <c r="U467" i="4" l="1"/>
  <c r="V467" i="4" s="1"/>
  <c r="T468" i="4"/>
  <c r="T461" i="1"/>
  <c r="U461" i="1" s="1"/>
  <c r="V461" i="1" s="1"/>
  <c r="U468" i="4" l="1"/>
  <c r="V468" i="4" s="1"/>
  <c r="T469" i="4"/>
  <c r="T462" i="1"/>
  <c r="U462" i="1" s="1"/>
  <c r="V462" i="1" s="1"/>
  <c r="U469" i="4" l="1"/>
  <c r="V469" i="4" s="1"/>
  <c r="T470" i="4"/>
  <c r="T463" i="1"/>
  <c r="U463" i="1" s="1"/>
  <c r="V463" i="1" s="1"/>
  <c r="U470" i="4" l="1"/>
  <c r="V470" i="4" s="1"/>
  <c r="T471" i="4"/>
  <c r="T464" i="1"/>
  <c r="U464" i="1" s="1"/>
  <c r="V464" i="1" s="1"/>
  <c r="U471" i="4" l="1"/>
  <c r="V471" i="4" s="1"/>
  <c r="T472" i="4"/>
  <c r="T465" i="1"/>
  <c r="U465" i="1" s="1"/>
  <c r="V465" i="1" s="1"/>
  <c r="U472" i="4" l="1"/>
  <c r="V472" i="4" s="1"/>
  <c r="T473" i="4"/>
  <c r="T466" i="1"/>
  <c r="U466" i="1" s="1"/>
  <c r="V466" i="1" s="1"/>
  <c r="U473" i="4" l="1"/>
  <c r="V473" i="4" s="1"/>
  <c r="T474" i="4"/>
  <c r="T467" i="1"/>
  <c r="U467" i="1" s="1"/>
  <c r="V467" i="1" s="1"/>
  <c r="U474" i="4" l="1"/>
  <c r="V474" i="4" s="1"/>
  <c r="T475" i="4"/>
  <c r="T468" i="1"/>
  <c r="U468" i="1" s="1"/>
  <c r="V468" i="1" s="1"/>
  <c r="U475" i="4" l="1"/>
  <c r="V475" i="4" s="1"/>
  <c r="T476" i="4"/>
  <c r="T469" i="1"/>
  <c r="U469" i="1" s="1"/>
  <c r="V469" i="1" s="1"/>
  <c r="U476" i="4" l="1"/>
  <c r="V476" i="4" s="1"/>
  <c r="T477" i="4"/>
  <c r="T470" i="1"/>
  <c r="U470" i="1" s="1"/>
  <c r="V470" i="1" s="1"/>
  <c r="U477" i="4" l="1"/>
  <c r="V477" i="4" s="1"/>
  <c r="T478" i="4"/>
  <c r="T471" i="1"/>
  <c r="U471" i="1" s="1"/>
  <c r="V471" i="1" s="1"/>
  <c r="U478" i="4" l="1"/>
  <c r="V478" i="4" s="1"/>
  <c r="T479" i="4"/>
  <c r="T472" i="1"/>
  <c r="U472" i="1" s="1"/>
  <c r="V472" i="1" s="1"/>
  <c r="U479" i="4" l="1"/>
  <c r="V479" i="4" s="1"/>
  <c r="T480" i="4"/>
  <c r="T473" i="1"/>
  <c r="U473" i="1" s="1"/>
  <c r="V473" i="1" s="1"/>
  <c r="U480" i="4" l="1"/>
  <c r="V480" i="4" s="1"/>
  <c r="T481" i="4"/>
  <c r="T474" i="1"/>
  <c r="U474" i="1" s="1"/>
  <c r="V474" i="1" s="1"/>
  <c r="U481" i="4" l="1"/>
  <c r="V481" i="4" s="1"/>
  <c r="T482" i="4"/>
  <c r="T475" i="1"/>
  <c r="U475" i="1" s="1"/>
  <c r="V475" i="1" s="1"/>
  <c r="U482" i="4" l="1"/>
  <c r="V482" i="4" s="1"/>
  <c r="T483" i="4"/>
  <c r="T476" i="1"/>
  <c r="U476" i="1" s="1"/>
  <c r="V476" i="1" s="1"/>
  <c r="U483" i="4" l="1"/>
  <c r="V483" i="4" s="1"/>
  <c r="T484" i="4"/>
  <c r="T477" i="1"/>
  <c r="U477" i="1" s="1"/>
  <c r="V477" i="1" s="1"/>
  <c r="U484" i="4" l="1"/>
  <c r="V484" i="4" s="1"/>
  <c r="T485" i="4"/>
  <c r="T478" i="1"/>
  <c r="U478" i="1" s="1"/>
  <c r="V478" i="1" s="1"/>
  <c r="U485" i="4" l="1"/>
  <c r="V485" i="4" s="1"/>
  <c r="T486" i="4"/>
  <c r="T479" i="1"/>
  <c r="U479" i="1" s="1"/>
  <c r="V479" i="1" s="1"/>
  <c r="U486" i="4" l="1"/>
  <c r="V486" i="4" s="1"/>
  <c r="T487" i="4"/>
  <c r="T480" i="1"/>
  <c r="U480" i="1" s="1"/>
  <c r="V480" i="1" s="1"/>
  <c r="U487" i="4" l="1"/>
  <c r="V487" i="4" s="1"/>
  <c r="T488" i="4"/>
  <c r="T481" i="1"/>
  <c r="U481" i="1" s="1"/>
  <c r="V481" i="1" s="1"/>
  <c r="U488" i="4" l="1"/>
  <c r="V488" i="4" s="1"/>
  <c r="T489" i="4"/>
  <c r="T482" i="1"/>
  <c r="U482" i="1" s="1"/>
  <c r="V482" i="1" s="1"/>
  <c r="U489" i="4" l="1"/>
  <c r="V489" i="4" s="1"/>
  <c r="T490" i="4"/>
  <c r="T483" i="1"/>
  <c r="U483" i="1" s="1"/>
  <c r="V483" i="1" s="1"/>
  <c r="U490" i="4" l="1"/>
  <c r="V490" i="4" s="1"/>
  <c r="T491" i="4"/>
  <c r="T484" i="1"/>
  <c r="U484" i="1" s="1"/>
  <c r="V484" i="1" s="1"/>
  <c r="U491" i="4" l="1"/>
  <c r="V491" i="4" s="1"/>
  <c r="T492" i="4"/>
  <c r="T485" i="1"/>
  <c r="U485" i="1" s="1"/>
  <c r="V485" i="1" s="1"/>
  <c r="U492" i="4" l="1"/>
  <c r="V492" i="4" s="1"/>
  <c r="T493" i="4"/>
  <c r="T486" i="1"/>
  <c r="U486" i="1" s="1"/>
  <c r="V486" i="1" s="1"/>
  <c r="U493" i="4" l="1"/>
  <c r="V493" i="4" s="1"/>
  <c r="T494" i="4"/>
  <c r="T487" i="1"/>
  <c r="U487" i="1" s="1"/>
  <c r="V487" i="1" s="1"/>
  <c r="U494" i="4" l="1"/>
  <c r="V494" i="4" s="1"/>
  <c r="T495" i="4"/>
  <c r="T488" i="1"/>
  <c r="U488" i="1" s="1"/>
  <c r="V488" i="1" s="1"/>
  <c r="U495" i="4" l="1"/>
  <c r="V495" i="4" s="1"/>
  <c r="T496" i="4"/>
  <c r="T489" i="1"/>
  <c r="U489" i="1" s="1"/>
  <c r="V489" i="1" s="1"/>
  <c r="U496" i="4" l="1"/>
  <c r="V496" i="4" s="1"/>
  <c r="T497" i="4"/>
  <c r="T490" i="1"/>
  <c r="U490" i="1" s="1"/>
  <c r="V490" i="1" s="1"/>
  <c r="U497" i="4" l="1"/>
  <c r="V497" i="4" s="1"/>
  <c r="T498" i="4"/>
  <c r="T491" i="1"/>
  <c r="U491" i="1" s="1"/>
  <c r="V491" i="1" s="1"/>
  <c r="U498" i="4" l="1"/>
  <c r="V498" i="4" s="1"/>
  <c r="T499" i="4"/>
  <c r="T492" i="1"/>
  <c r="U492" i="1" s="1"/>
  <c r="V492" i="1" s="1"/>
  <c r="U499" i="4" l="1"/>
  <c r="V499" i="4" s="1"/>
  <c r="T500" i="4"/>
  <c r="T493" i="1"/>
  <c r="U493" i="1" s="1"/>
  <c r="V493" i="1" s="1"/>
  <c r="U500" i="4" l="1"/>
  <c r="V500" i="4" s="1"/>
  <c r="T501" i="4"/>
  <c r="T494" i="1"/>
  <c r="U494" i="1" s="1"/>
  <c r="V494" i="1" s="1"/>
  <c r="U501" i="4" l="1"/>
  <c r="V501" i="4" s="1"/>
  <c r="T502" i="4"/>
  <c r="T495" i="1"/>
  <c r="U495" i="1" s="1"/>
  <c r="V495" i="1" s="1"/>
  <c r="U502" i="4" l="1"/>
  <c r="V502" i="4" s="1"/>
  <c r="T503" i="4"/>
  <c r="T496" i="1"/>
  <c r="U496" i="1" s="1"/>
  <c r="V496" i="1" s="1"/>
  <c r="U503" i="4" l="1"/>
  <c r="V503" i="4" s="1"/>
  <c r="T504" i="4"/>
  <c r="T497" i="1"/>
  <c r="U497" i="1" s="1"/>
  <c r="V497" i="1" s="1"/>
  <c r="U504" i="4" l="1"/>
  <c r="V504" i="4" s="1"/>
  <c r="T505" i="4"/>
  <c r="T498" i="1"/>
  <c r="U498" i="1" s="1"/>
  <c r="V498" i="1" s="1"/>
  <c r="U505" i="4" l="1"/>
  <c r="V505" i="4" s="1"/>
  <c r="T506" i="4"/>
  <c r="T499" i="1"/>
  <c r="U499" i="1" s="1"/>
  <c r="V499" i="1" s="1"/>
  <c r="U506" i="4" l="1"/>
  <c r="V506" i="4" s="1"/>
  <c r="T507" i="4"/>
  <c r="T500" i="1"/>
  <c r="U500" i="1" s="1"/>
  <c r="V500" i="1" s="1"/>
  <c r="U507" i="4" l="1"/>
  <c r="V507" i="4" s="1"/>
  <c r="T508" i="4"/>
  <c r="T501" i="1"/>
  <c r="U501" i="1" s="1"/>
  <c r="V501" i="1" s="1"/>
  <c r="U508" i="4" l="1"/>
  <c r="V508" i="4" s="1"/>
  <c r="T509" i="4"/>
  <c r="T502" i="1"/>
  <c r="U502" i="1" s="1"/>
  <c r="V502" i="1" s="1"/>
  <c r="U509" i="4" l="1"/>
  <c r="V509" i="4" s="1"/>
  <c r="T510" i="4"/>
  <c r="T503" i="1"/>
  <c r="U503" i="1" s="1"/>
  <c r="V503" i="1" s="1"/>
  <c r="U510" i="4" l="1"/>
  <c r="V510" i="4" s="1"/>
  <c r="T511" i="4"/>
  <c r="T504" i="1"/>
  <c r="U504" i="1" s="1"/>
  <c r="V504" i="1" s="1"/>
  <c r="U511" i="4" l="1"/>
  <c r="V511" i="4" s="1"/>
  <c r="T512" i="4"/>
  <c r="T505" i="1"/>
  <c r="U505" i="1" s="1"/>
  <c r="V505" i="1" s="1"/>
  <c r="U512" i="4" l="1"/>
  <c r="V512" i="4" s="1"/>
  <c r="T513" i="4"/>
  <c r="T506" i="1"/>
  <c r="U506" i="1" s="1"/>
  <c r="V506" i="1" s="1"/>
  <c r="U513" i="4" l="1"/>
  <c r="V513" i="4" s="1"/>
  <c r="T514" i="4"/>
  <c r="T507" i="1"/>
  <c r="U507" i="1" s="1"/>
  <c r="V507" i="1" s="1"/>
  <c r="U514" i="4" l="1"/>
  <c r="V514" i="4" s="1"/>
  <c r="T515" i="4"/>
  <c r="T508" i="1"/>
  <c r="U508" i="1" s="1"/>
  <c r="V508" i="1" s="1"/>
  <c r="U515" i="4" l="1"/>
  <c r="V515" i="4" s="1"/>
  <c r="T516" i="4"/>
  <c r="T509" i="1"/>
  <c r="U509" i="1" s="1"/>
  <c r="V509" i="1" s="1"/>
  <c r="U516" i="4" l="1"/>
  <c r="V516" i="4" s="1"/>
  <c r="T517" i="4"/>
  <c r="T510" i="1"/>
  <c r="U510" i="1" s="1"/>
  <c r="V510" i="1" s="1"/>
  <c r="U517" i="4" l="1"/>
  <c r="V517" i="4" s="1"/>
  <c r="T518" i="4"/>
  <c r="T511" i="1"/>
  <c r="U511" i="1" s="1"/>
  <c r="V511" i="1" s="1"/>
  <c r="U518" i="4" l="1"/>
  <c r="V518" i="4" s="1"/>
  <c r="T519" i="4"/>
  <c r="T512" i="1"/>
  <c r="U512" i="1" s="1"/>
  <c r="V512" i="1" s="1"/>
  <c r="U519" i="4" l="1"/>
  <c r="V519" i="4" s="1"/>
  <c r="T520" i="4"/>
  <c r="T513" i="1"/>
  <c r="U513" i="1" s="1"/>
  <c r="V513" i="1" s="1"/>
  <c r="U520" i="4" l="1"/>
  <c r="V520" i="4" s="1"/>
  <c r="T521" i="4"/>
  <c r="T514" i="1"/>
  <c r="U514" i="1" s="1"/>
  <c r="V514" i="1" s="1"/>
  <c r="U521" i="4" l="1"/>
  <c r="V521" i="4" s="1"/>
  <c r="T522" i="4"/>
  <c r="T515" i="1"/>
  <c r="U515" i="1" s="1"/>
  <c r="V515" i="1" s="1"/>
  <c r="U522" i="4" l="1"/>
  <c r="V522" i="4" s="1"/>
  <c r="T523" i="4"/>
  <c r="T516" i="1"/>
  <c r="U516" i="1" s="1"/>
  <c r="V516" i="1" s="1"/>
  <c r="U523" i="4" l="1"/>
  <c r="V523" i="4" s="1"/>
  <c r="T524" i="4"/>
  <c r="T517" i="1"/>
  <c r="U517" i="1" s="1"/>
  <c r="V517" i="1" s="1"/>
  <c r="U524" i="4" l="1"/>
  <c r="V524" i="4" s="1"/>
  <c r="T525" i="4"/>
  <c r="T518" i="1"/>
  <c r="U518" i="1" s="1"/>
  <c r="V518" i="1" s="1"/>
  <c r="U525" i="4" l="1"/>
  <c r="V525" i="4" s="1"/>
  <c r="T526" i="4"/>
  <c r="T519" i="1"/>
  <c r="U519" i="1" s="1"/>
  <c r="V519" i="1" s="1"/>
  <c r="U526" i="4" l="1"/>
  <c r="V526" i="4" s="1"/>
  <c r="T527" i="4"/>
  <c r="T520" i="1"/>
  <c r="U520" i="1" s="1"/>
  <c r="V520" i="1" s="1"/>
  <c r="U527" i="4" l="1"/>
  <c r="V527" i="4" s="1"/>
  <c r="T528" i="4"/>
  <c r="T521" i="1"/>
  <c r="U521" i="1" s="1"/>
  <c r="V521" i="1" s="1"/>
  <c r="U528" i="4" l="1"/>
  <c r="V528" i="4" s="1"/>
  <c r="T529" i="4"/>
  <c r="T522" i="1"/>
  <c r="U522" i="1" s="1"/>
  <c r="V522" i="1" s="1"/>
  <c r="U529" i="4" l="1"/>
  <c r="V529" i="4" s="1"/>
  <c r="T530" i="4"/>
  <c r="T523" i="1"/>
  <c r="U523" i="1" s="1"/>
  <c r="V523" i="1" s="1"/>
  <c r="U530" i="4" l="1"/>
  <c r="V530" i="4" s="1"/>
  <c r="T531" i="4"/>
  <c r="T524" i="1"/>
  <c r="U524" i="1" s="1"/>
  <c r="V524" i="1" s="1"/>
  <c r="U531" i="4" l="1"/>
  <c r="V531" i="4" s="1"/>
  <c r="T532" i="4"/>
  <c r="T525" i="1"/>
  <c r="U525" i="1" s="1"/>
  <c r="V525" i="1" s="1"/>
  <c r="U532" i="4" l="1"/>
  <c r="V532" i="4" s="1"/>
  <c r="T533" i="4"/>
  <c r="T526" i="1"/>
  <c r="U526" i="1" s="1"/>
  <c r="V526" i="1" s="1"/>
  <c r="U533" i="4" l="1"/>
  <c r="V533" i="4" s="1"/>
  <c r="T534" i="4"/>
  <c r="T527" i="1"/>
  <c r="U527" i="1" s="1"/>
  <c r="V527" i="1" s="1"/>
  <c r="U534" i="4" l="1"/>
  <c r="V534" i="4" s="1"/>
  <c r="T535" i="4"/>
  <c r="T528" i="1"/>
  <c r="U528" i="1" s="1"/>
  <c r="V528" i="1" s="1"/>
  <c r="U535" i="4" l="1"/>
  <c r="V535" i="4" s="1"/>
  <c r="T536" i="4"/>
  <c r="T529" i="1"/>
  <c r="U529" i="1" s="1"/>
  <c r="V529" i="1" s="1"/>
  <c r="U536" i="4" l="1"/>
  <c r="V536" i="4" s="1"/>
  <c r="T537" i="4"/>
  <c r="T530" i="1"/>
  <c r="U530" i="1" s="1"/>
  <c r="V530" i="1" s="1"/>
  <c r="U537" i="4" l="1"/>
  <c r="V537" i="4" s="1"/>
  <c r="T538" i="4"/>
  <c r="T531" i="1"/>
  <c r="U531" i="1" s="1"/>
  <c r="V531" i="1" s="1"/>
  <c r="U538" i="4" l="1"/>
  <c r="V538" i="4" s="1"/>
  <c r="T539" i="4"/>
  <c r="T532" i="1"/>
  <c r="U532" i="1" s="1"/>
  <c r="V532" i="1" s="1"/>
  <c r="U539" i="4" l="1"/>
  <c r="V539" i="4" s="1"/>
  <c r="T540" i="4"/>
  <c r="T533" i="1"/>
  <c r="U533" i="1" s="1"/>
  <c r="V533" i="1" s="1"/>
  <c r="U540" i="4" l="1"/>
  <c r="V540" i="4" s="1"/>
  <c r="T541" i="4"/>
  <c r="T534" i="1"/>
  <c r="U534" i="1" s="1"/>
  <c r="V534" i="1" s="1"/>
  <c r="U541" i="4" l="1"/>
  <c r="V541" i="4" s="1"/>
  <c r="T542" i="4"/>
  <c r="T535" i="1"/>
  <c r="U535" i="1" s="1"/>
  <c r="V535" i="1" s="1"/>
  <c r="U542" i="4" l="1"/>
  <c r="V542" i="4" s="1"/>
  <c r="T543" i="4"/>
  <c r="T536" i="1"/>
  <c r="U536" i="1" s="1"/>
  <c r="V536" i="1" s="1"/>
  <c r="U543" i="4" l="1"/>
  <c r="V543" i="4" s="1"/>
  <c r="T544" i="4"/>
  <c r="T537" i="1"/>
  <c r="U537" i="1" s="1"/>
  <c r="V537" i="1" s="1"/>
  <c r="U544" i="4" l="1"/>
  <c r="V544" i="4" s="1"/>
  <c r="T545" i="4"/>
  <c r="T538" i="1"/>
  <c r="U538" i="1" s="1"/>
  <c r="V538" i="1" s="1"/>
  <c r="U545" i="4" l="1"/>
  <c r="V545" i="4" s="1"/>
  <c r="T546" i="4"/>
  <c r="T539" i="1"/>
  <c r="U539" i="1" s="1"/>
  <c r="V539" i="1" s="1"/>
  <c r="U546" i="4" l="1"/>
  <c r="V546" i="4" s="1"/>
  <c r="T547" i="4"/>
  <c r="T540" i="1"/>
  <c r="U540" i="1" s="1"/>
  <c r="V540" i="1" s="1"/>
  <c r="U547" i="4" l="1"/>
  <c r="V547" i="4" s="1"/>
  <c r="T548" i="4"/>
  <c r="T541" i="1"/>
  <c r="U541" i="1" s="1"/>
  <c r="V541" i="1" s="1"/>
  <c r="U548" i="4" l="1"/>
  <c r="V548" i="4" s="1"/>
  <c r="T549" i="4"/>
  <c r="T542" i="1"/>
  <c r="U542" i="1" s="1"/>
  <c r="V542" i="1" s="1"/>
  <c r="U549" i="4" l="1"/>
  <c r="V549" i="4" s="1"/>
  <c r="T550" i="4"/>
  <c r="T543" i="1"/>
  <c r="U543" i="1" s="1"/>
  <c r="V543" i="1" s="1"/>
  <c r="U550" i="4" l="1"/>
  <c r="V550" i="4" s="1"/>
  <c r="T551" i="4"/>
  <c r="T544" i="1"/>
  <c r="U544" i="1" s="1"/>
  <c r="V544" i="1" s="1"/>
  <c r="U551" i="4" l="1"/>
  <c r="V551" i="4" s="1"/>
  <c r="T552" i="4"/>
  <c r="T545" i="1"/>
  <c r="U545" i="1" s="1"/>
  <c r="V545" i="1" s="1"/>
  <c r="U552" i="4" l="1"/>
  <c r="V552" i="4" s="1"/>
  <c r="T553" i="4"/>
  <c r="T546" i="1"/>
  <c r="U546" i="1" s="1"/>
  <c r="V546" i="1" s="1"/>
  <c r="U553" i="4" l="1"/>
  <c r="V553" i="4" s="1"/>
  <c r="T554" i="4"/>
  <c r="T547" i="1"/>
  <c r="U547" i="1" s="1"/>
  <c r="V547" i="1" s="1"/>
  <c r="U554" i="4" l="1"/>
  <c r="V554" i="4" s="1"/>
  <c r="T555" i="4"/>
  <c r="T548" i="1"/>
  <c r="U548" i="1" s="1"/>
  <c r="V548" i="1" s="1"/>
  <c r="U555" i="4" l="1"/>
  <c r="V555" i="4" s="1"/>
  <c r="T556" i="4"/>
  <c r="T549" i="1"/>
  <c r="U549" i="1" s="1"/>
  <c r="V549" i="1" s="1"/>
  <c r="U556" i="4" l="1"/>
  <c r="V556" i="4" s="1"/>
  <c r="T557" i="4"/>
  <c r="T550" i="1"/>
  <c r="U550" i="1" s="1"/>
  <c r="V550" i="1" s="1"/>
  <c r="U557" i="4" l="1"/>
  <c r="V557" i="4" s="1"/>
  <c r="T558" i="4"/>
  <c r="T551" i="1"/>
  <c r="U551" i="1" s="1"/>
  <c r="V551" i="1" s="1"/>
  <c r="U558" i="4" l="1"/>
  <c r="V558" i="4" s="1"/>
  <c r="T559" i="4"/>
  <c r="T552" i="1"/>
  <c r="U552" i="1" s="1"/>
  <c r="V552" i="1" s="1"/>
  <c r="U559" i="4" l="1"/>
  <c r="V559" i="4" s="1"/>
  <c r="T560" i="4"/>
  <c r="T553" i="1"/>
  <c r="U553" i="1" s="1"/>
  <c r="V553" i="1" s="1"/>
  <c r="U560" i="4" l="1"/>
  <c r="V560" i="4" s="1"/>
  <c r="T561" i="4"/>
  <c r="T554" i="1"/>
  <c r="U554" i="1" s="1"/>
  <c r="V554" i="1" s="1"/>
  <c r="U561" i="4" l="1"/>
  <c r="V561" i="4" s="1"/>
  <c r="T562" i="4"/>
  <c r="T555" i="1"/>
  <c r="U555" i="1" s="1"/>
  <c r="V555" i="1" s="1"/>
  <c r="U562" i="4" l="1"/>
  <c r="V562" i="4" s="1"/>
  <c r="T563" i="4"/>
  <c r="T556" i="1"/>
  <c r="U556" i="1" s="1"/>
  <c r="V556" i="1" s="1"/>
  <c r="U563" i="4" l="1"/>
  <c r="V563" i="4" s="1"/>
  <c r="T564" i="4"/>
  <c r="T557" i="1"/>
  <c r="U557" i="1" s="1"/>
  <c r="V557" i="1" s="1"/>
  <c r="U564" i="4" l="1"/>
  <c r="V564" i="4" s="1"/>
  <c r="T565" i="4"/>
  <c r="T558" i="1"/>
  <c r="U558" i="1" s="1"/>
  <c r="V558" i="1" s="1"/>
  <c r="U565" i="4" l="1"/>
  <c r="V565" i="4" s="1"/>
  <c r="T566" i="4"/>
  <c r="T559" i="1"/>
  <c r="U559" i="1" s="1"/>
  <c r="V559" i="1" s="1"/>
  <c r="U566" i="4" l="1"/>
  <c r="V566" i="4" s="1"/>
  <c r="T567" i="4"/>
  <c r="T560" i="1"/>
  <c r="U560" i="1" s="1"/>
  <c r="V560" i="1" s="1"/>
  <c r="U567" i="4" l="1"/>
  <c r="V567" i="4" s="1"/>
  <c r="T568" i="4"/>
  <c r="T561" i="1"/>
  <c r="U561" i="1" s="1"/>
  <c r="V561" i="1" s="1"/>
  <c r="U568" i="4" l="1"/>
  <c r="V568" i="4" s="1"/>
  <c r="T569" i="4"/>
  <c r="T562" i="1"/>
  <c r="U562" i="1" s="1"/>
  <c r="V562" i="1" s="1"/>
  <c r="U569" i="4" l="1"/>
  <c r="V569" i="4" s="1"/>
  <c r="T570" i="4"/>
  <c r="T563" i="1"/>
  <c r="U563" i="1" s="1"/>
  <c r="V563" i="1" s="1"/>
  <c r="U570" i="4" l="1"/>
  <c r="V570" i="4" s="1"/>
  <c r="T571" i="4"/>
  <c r="T564" i="1"/>
  <c r="U564" i="1" s="1"/>
  <c r="V564" i="1" s="1"/>
  <c r="U571" i="4" l="1"/>
  <c r="V571" i="4" s="1"/>
  <c r="T572" i="4"/>
  <c r="T565" i="1"/>
  <c r="U565" i="1" s="1"/>
  <c r="V565" i="1" s="1"/>
  <c r="U572" i="4" l="1"/>
  <c r="V572" i="4" s="1"/>
  <c r="T573" i="4"/>
  <c r="T566" i="1"/>
  <c r="U566" i="1" s="1"/>
  <c r="V566" i="1" s="1"/>
  <c r="U573" i="4" l="1"/>
  <c r="V573" i="4" s="1"/>
  <c r="T574" i="4"/>
  <c r="T567" i="1"/>
  <c r="U567" i="1" s="1"/>
  <c r="V567" i="1" s="1"/>
  <c r="U574" i="4" l="1"/>
  <c r="V574" i="4" s="1"/>
  <c r="T575" i="4"/>
  <c r="T568" i="1"/>
  <c r="U568" i="1" s="1"/>
  <c r="V568" i="1" s="1"/>
  <c r="U575" i="4" l="1"/>
  <c r="V575" i="4" s="1"/>
  <c r="T576" i="4"/>
  <c r="T569" i="1"/>
  <c r="U569" i="1" s="1"/>
  <c r="V569" i="1" s="1"/>
  <c r="U576" i="4" l="1"/>
  <c r="V576" i="4" s="1"/>
  <c r="T577" i="4"/>
  <c r="T570" i="1"/>
  <c r="U570" i="1" s="1"/>
  <c r="V570" i="1" s="1"/>
  <c r="U577" i="4" l="1"/>
  <c r="V577" i="4" s="1"/>
  <c r="T578" i="4"/>
  <c r="T571" i="1"/>
  <c r="U571" i="1" s="1"/>
  <c r="V571" i="1" s="1"/>
  <c r="U578" i="4" l="1"/>
  <c r="V578" i="4" s="1"/>
  <c r="T579" i="4"/>
  <c r="T572" i="1"/>
  <c r="U572" i="1" s="1"/>
  <c r="V572" i="1" s="1"/>
  <c r="U579" i="4" l="1"/>
  <c r="V579" i="4" s="1"/>
  <c r="T580" i="4"/>
  <c r="T573" i="1"/>
  <c r="U573" i="1" s="1"/>
  <c r="V573" i="1" s="1"/>
  <c r="U580" i="4" l="1"/>
  <c r="V580" i="4" s="1"/>
  <c r="T581" i="4"/>
  <c r="T574" i="1"/>
  <c r="U574" i="1" s="1"/>
  <c r="V574" i="1" s="1"/>
  <c r="U581" i="4" l="1"/>
  <c r="V581" i="4" s="1"/>
  <c r="T582" i="4"/>
  <c r="T575" i="1"/>
  <c r="U575" i="1" s="1"/>
  <c r="V575" i="1" s="1"/>
  <c r="U582" i="4" l="1"/>
  <c r="V582" i="4" s="1"/>
  <c r="T583" i="4"/>
  <c r="T576" i="1"/>
  <c r="U576" i="1" s="1"/>
  <c r="V576" i="1" s="1"/>
  <c r="U583" i="4" l="1"/>
  <c r="V583" i="4" s="1"/>
  <c r="T584" i="4"/>
  <c r="T577" i="1"/>
  <c r="U577" i="1" s="1"/>
  <c r="V577" i="1" s="1"/>
  <c r="U584" i="4" l="1"/>
  <c r="V584" i="4" s="1"/>
  <c r="T585" i="4"/>
  <c r="T578" i="1"/>
  <c r="U578" i="1" s="1"/>
  <c r="V578" i="1" s="1"/>
  <c r="U585" i="4" l="1"/>
  <c r="V585" i="4" s="1"/>
  <c r="T586" i="4"/>
  <c r="T579" i="1"/>
  <c r="U579" i="1" s="1"/>
  <c r="V579" i="1" s="1"/>
  <c r="U586" i="4" l="1"/>
  <c r="V586" i="4" s="1"/>
  <c r="T587" i="4"/>
  <c r="T580" i="1"/>
  <c r="U580" i="1" s="1"/>
  <c r="V580" i="1" s="1"/>
  <c r="U587" i="4" l="1"/>
  <c r="V587" i="4" s="1"/>
  <c r="T588" i="4"/>
  <c r="T581" i="1"/>
  <c r="U581" i="1" s="1"/>
  <c r="V581" i="1" s="1"/>
  <c r="U588" i="4" l="1"/>
  <c r="V588" i="4" s="1"/>
  <c r="T589" i="4"/>
  <c r="T582" i="1"/>
  <c r="U582" i="1" s="1"/>
  <c r="V582" i="1" s="1"/>
  <c r="U589" i="4" l="1"/>
  <c r="V589" i="4" s="1"/>
  <c r="T590" i="4"/>
  <c r="T583" i="1"/>
  <c r="U583" i="1" s="1"/>
  <c r="V583" i="1" s="1"/>
  <c r="U590" i="4" l="1"/>
  <c r="V590" i="4" s="1"/>
  <c r="T591" i="4"/>
  <c r="T584" i="1"/>
  <c r="U584" i="1" s="1"/>
  <c r="V584" i="1" s="1"/>
  <c r="U591" i="4" l="1"/>
  <c r="V591" i="4" s="1"/>
  <c r="T592" i="4"/>
  <c r="T585" i="1"/>
  <c r="U585" i="1" s="1"/>
  <c r="V585" i="1" s="1"/>
  <c r="U592" i="4" l="1"/>
  <c r="V592" i="4" s="1"/>
  <c r="T593" i="4"/>
  <c r="T586" i="1"/>
  <c r="U586" i="1" s="1"/>
  <c r="V586" i="1" s="1"/>
  <c r="U593" i="4" l="1"/>
  <c r="V593" i="4" s="1"/>
  <c r="T594" i="4"/>
  <c r="T587" i="1"/>
  <c r="U587" i="1" s="1"/>
  <c r="V587" i="1" s="1"/>
  <c r="U594" i="4" l="1"/>
  <c r="V594" i="4" s="1"/>
  <c r="T595" i="4"/>
  <c r="T588" i="1"/>
  <c r="U588" i="1" s="1"/>
  <c r="V588" i="1" s="1"/>
  <c r="U595" i="4" l="1"/>
  <c r="V595" i="4" s="1"/>
  <c r="T596" i="4"/>
  <c r="T589" i="1"/>
  <c r="U589" i="1" s="1"/>
  <c r="V589" i="1" s="1"/>
  <c r="U596" i="4" l="1"/>
  <c r="V596" i="4" s="1"/>
  <c r="T597" i="4"/>
  <c r="T590" i="1"/>
  <c r="U590" i="1" s="1"/>
  <c r="V590" i="1" s="1"/>
  <c r="U597" i="4" l="1"/>
  <c r="V597" i="4" s="1"/>
  <c r="T598" i="4"/>
  <c r="T591" i="1"/>
  <c r="U591" i="1" s="1"/>
  <c r="V591" i="1" s="1"/>
  <c r="U598" i="4" l="1"/>
  <c r="V598" i="4" s="1"/>
  <c r="T599" i="4"/>
  <c r="T592" i="1"/>
  <c r="U592" i="1" s="1"/>
  <c r="V592" i="1" s="1"/>
  <c r="U599" i="4" l="1"/>
  <c r="V599" i="4" s="1"/>
  <c r="T600" i="4"/>
  <c r="T593" i="1"/>
  <c r="U593" i="1" s="1"/>
  <c r="V593" i="1" s="1"/>
  <c r="U600" i="4" l="1"/>
  <c r="V600" i="4" s="1"/>
  <c r="T601" i="4"/>
  <c r="T594" i="1"/>
  <c r="U594" i="1" s="1"/>
  <c r="V594" i="1" s="1"/>
  <c r="U601" i="4" l="1"/>
  <c r="V601" i="4" s="1"/>
  <c r="T602" i="4"/>
  <c r="T595" i="1"/>
  <c r="U595" i="1" s="1"/>
  <c r="V595" i="1" s="1"/>
  <c r="U602" i="4" l="1"/>
  <c r="V602" i="4" s="1"/>
  <c r="T603" i="4"/>
  <c r="T596" i="1"/>
  <c r="U596" i="1" s="1"/>
  <c r="V596" i="1" s="1"/>
  <c r="U603" i="4" l="1"/>
  <c r="V603" i="4" s="1"/>
  <c r="T604" i="4"/>
  <c r="T597" i="1"/>
  <c r="U597" i="1" s="1"/>
  <c r="V597" i="1" s="1"/>
  <c r="U604" i="4" l="1"/>
  <c r="V604" i="4" s="1"/>
  <c r="T605" i="4"/>
  <c r="T598" i="1"/>
  <c r="U598" i="1" s="1"/>
  <c r="V598" i="1" s="1"/>
  <c r="U605" i="4" l="1"/>
  <c r="V605" i="4" s="1"/>
  <c r="T606" i="4"/>
  <c r="T599" i="1"/>
  <c r="U599" i="1" s="1"/>
  <c r="V599" i="1" s="1"/>
  <c r="U606" i="4" l="1"/>
  <c r="V606" i="4" s="1"/>
  <c r="T607" i="4"/>
  <c r="T600" i="1"/>
  <c r="U600" i="1" s="1"/>
  <c r="V600" i="1" s="1"/>
  <c r="U607" i="4" l="1"/>
  <c r="V607" i="4" s="1"/>
  <c r="T608" i="4"/>
  <c r="T601" i="1"/>
  <c r="U601" i="1" s="1"/>
  <c r="V601" i="1" s="1"/>
  <c r="U608" i="4" l="1"/>
  <c r="V608" i="4" s="1"/>
  <c r="T609" i="4"/>
  <c r="T602" i="1"/>
  <c r="U602" i="1" s="1"/>
  <c r="V602" i="1" s="1"/>
  <c r="U609" i="4" l="1"/>
  <c r="V609" i="4" s="1"/>
  <c r="T610" i="4"/>
  <c r="T603" i="1"/>
  <c r="U603" i="1" s="1"/>
  <c r="V603" i="1" s="1"/>
  <c r="U610" i="4" l="1"/>
  <c r="V610" i="4" s="1"/>
  <c r="T611" i="4"/>
  <c r="T604" i="1"/>
  <c r="U604" i="1" s="1"/>
  <c r="V604" i="1" s="1"/>
  <c r="U611" i="4" l="1"/>
  <c r="V611" i="4" s="1"/>
  <c r="T612" i="4"/>
  <c r="T605" i="1"/>
  <c r="U605" i="1" s="1"/>
  <c r="V605" i="1" s="1"/>
  <c r="U612" i="4" l="1"/>
  <c r="V612" i="4" s="1"/>
  <c r="T613" i="4"/>
  <c r="T606" i="1"/>
  <c r="U606" i="1" s="1"/>
  <c r="V606" i="1" s="1"/>
  <c r="U613" i="4" l="1"/>
  <c r="V613" i="4" s="1"/>
  <c r="T614" i="4"/>
  <c r="T607" i="1"/>
  <c r="U607" i="1" s="1"/>
  <c r="V607" i="1" s="1"/>
  <c r="U614" i="4" l="1"/>
  <c r="V614" i="4" s="1"/>
  <c r="T615" i="4"/>
  <c r="T608" i="1"/>
  <c r="U608" i="1" s="1"/>
  <c r="V608" i="1" s="1"/>
  <c r="U615" i="4" l="1"/>
  <c r="V615" i="4" s="1"/>
  <c r="T616" i="4"/>
  <c r="T609" i="1"/>
  <c r="U609" i="1" s="1"/>
  <c r="V609" i="1" s="1"/>
  <c r="U616" i="4" l="1"/>
  <c r="V616" i="4" s="1"/>
  <c r="T617" i="4"/>
  <c r="T610" i="1"/>
  <c r="U610" i="1" s="1"/>
  <c r="V610" i="1" s="1"/>
  <c r="U617" i="4" l="1"/>
  <c r="V617" i="4" s="1"/>
  <c r="T618" i="4"/>
  <c r="T611" i="1"/>
  <c r="U611" i="1" s="1"/>
  <c r="V611" i="1" s="1"/>
  <c r="U618" i="4" l="1"/>
  <c r="V618" i="4" s="1"/>
  <c r="T619" i="4"/>
  <c r="T612" i="1"/>
  <c r="U612" i="1" s="1"/>
  <c r="V612" i="1" s="1"/>
  <c r="U619" i="4" l="1"/>
  <c r="V619" i="4" s="1"/>
  <c r="T620" i="4"/>
  <c r="T613" i="1"/>
  <c r="U613" i="1" s="1"/>
  <c r="V613" i="1" s="1"/>
  <c r="U620" i="4" l="1"/>
  <c r="V620" i="4" s="1"/>
  <c r="T621" i="4"/>
  <c r="T614" i="1"/>
  <c r="U614" i="1" s="1"/>
  <c r="V614" i="1" s="1"/>
  <c r="U621" i="4" l="1"/>
  <c r="V621" i="4" s="1"/>
  <c r="T622" i="4"/>
  <c r="T615" i="1"/>
  <c r="U615" i="1" s="1"/>
  <c r="V615" i="1" s="1"/>
  <c r="U622" i="4" l="1"/>
  <c r="V622" i="4" s="1"/>
  <c r="T623" i="4"/>
  <c r="T616" i="1"/>
  <c r="U616" i="1" s="1"/>
  <c r="V616" i="1" s="1"/>
  <c r="U623" i="4" l="1"/>
  <c r="V623" i="4" s="1"/>
  <c r="T624" i="4"/>
  <c r="T617" i="1"/>
  <c r="U617" i="1" s="1"/>
  <c r="V617" i="1" s="1"/>
  <c r="U624" i="4" l="1"/>
  <c r="V624" i="4" s="1"/>
  <c r="T625" i="4"/>
  <c r="T618" i="1"/>
  <c r="U618" i="1" s="1"/>
  <c r="V618" i="1" s="1"/>
  <c r="U625" i="4" l="1"/>
  <c r="V625" i="4" s="1"/>
  <c r="T626" i="4"/>
  <c r="T619" i="1"/>
  <c r="U619" i="1" s="1"/>
  <c r="V619" i="1" s="1"/>
  <c r="U626" i="4" l="1"/>
  <c r="V626" i="4" s="1"/>
  <c r="T627" i="4"/>
  <c r="T620" i="1"/>
  <c r="U620" i="1" s="1"/>
  <c r="V620" i="1" s="1"/>
  <c r="U627" i="4" l="1"/>
  <c r="V627" i="4" s="1"/>
  <c r="T628" i="4"/>
  <c r="T621" i="1"/>
  <c r="U621" i="1" s="1"/>
  <c r="V621" i="1" s="1"/>
  <c r="U628" i="4" l="1"/>
  <c r="V628" i="4" s="1"/>
  <c r="T629" i="4"/>
  <c r="T622" i="1"/>
  <c r="U622" i="1" s="1"/>
  <c r="V622" i="1" s="1"/>
  <c r="U629" i="4" l="1"/>
  <c r="V629" i="4" s="1"/>
  <c r="T630" i="4"/>
  <c r="T623" i="1"/>
  <c r="U623" i="1" s="1"/>
  <c r="V623" i="1" s="1"/>
  <c r="U630" i="4" l="1"/>
  <c r="V630" i="4" s="1"/>
  <c r="T631" i="4"/>
  <c r="T624" i="1"/>
  <c r="U624" i="1" s="1"/>
  <c r="V624" i="1" s="1"/>
  <c r="U631" i="4" l="1"/>
  <c r="V631" i="4" s="1"/>
  <c r="T632" i="4"/>
  <c r="T625" i="1"/>
  <c r="U625" i="1" s="1"/>
  <c r="V625" i="1" s="1"/>
  <c r="U632" i="4" l="1"/>
  <c r="V632" i="4" s="1"/>
  <c r="T633" i="4"/>
  <c r="T626" i="1"/>
  <c r="U626" i="1" s="1"/>
  <c r="V626" i="1" s="1"/>
  <c r="U633" i="4" l="1"/>
  <c r="V633" i="4" s="1"/>
  <c r="T634" i="4"/>
  <c r="T627" i="1"/>
  <c r="U627" i="1" s="1"/>
  <c r="V627" i="1" s="1"/>
  <c r="U634" i="4" l="1"/>
  <c r="V634" i="4" s="1"/>
  <c r="T635" i="4"/>
  <c r="T628" i="1"/>
  <c r="U628" i="1" s="1"/>
  <c r="V628" i="1" s="1"/>
  <c r="U635" i="4" l="1"/>
  <c r="V635" i="4" s="1"/>
  <c r="T636" i="4"/>
  <c r="T629" i="1"/>
  <c r="U629" i="1" s="1"/>
  <c r="V629" i="1" s="1"/>
  <c r="U636" i="4" l="1"/>
  <c r="V636" i="4" s="1"/>
  <c r="T637" i="4"/>
  <c r="T630" i="1"/>
  <c r="U630" i="1" s="1"/>
  <c r="V630" i="1" s="1"/>
  <c r="U637" i="4" l="1"/>
  <c r="V637" i="4" s="1"/>
  <c r="T638" i="4"/>
  <c r="T631" i="1"/>
  <c r="U631" i="1" s="1"/>
  <c r="V631" i="1" s="1"/>
  <c r="U638" i="4" l="1"/>
  <c r="V638" i="4" s="1"/>
  <c r="T639" i="4"/>
  <c r="T632" i="1"/>
  <c r="U632" i="1" s="1"/>
  <c r="V632" i="1" s="1"/>
  <c r="U639" i="4" l="1"/>
  <c r="V639" i="4" s="1"/>
  <c r="T640" i="4"/>
  <c r="T633" i="1"/>
  <c r="U633" i="1" s="1"/>
  <c r="V633" i="1" s="1"/>
  <c r="U640" i="4" l="1"/>
  <c r="V640" i="4" s="1"/>
  <c r="T641" i="4"/>
  <c r="T634" i="1"/>
  <c r="U634" i="1" s="1"/>
  <c r="V634" i="1" s="1"/>
  <c r="U641" i="4" l="1"/>
  <c r="V641" i="4" s="1"/>
  <c r="T642" i="4"/>
  <c r="T635" i="1"/>
  <c r="U635" i="1" s="1"/>
  <c r="V635" i="1" s="1"/>
  <c r="U642" i="4" l="1"/>
  <c r="V642" i="4" s="1"/>
  <c r="T643" i="4"/>
  <c r="T636" i="1"/>
  <c r="U636" i="1" s="1"/>
  <c r="V636" i="1" s="1"/>
  <c r="U643" i="4" l="1"/>
  <c r="V643" i="4" s="1"/>
  <c r="T644" i="4"/>
  <c r="T637" i="1"/>
  <c r="U637" i="1" s="1"/>
  <c r="V637" i="1" s="1"/>
  <c r="U644" i="4" l="1"/>
  <c r="V644" i="4" s="1"/>
  <c r="T645" i="4"/>
  <c r="T638" i="1"/>
  <c r="U638" i="1" s="1"/>
  <c r="V638" i="1" s="1"/>
  <c r="U645" i="4" l="1"/>
  <c r="V645" i="4" s="1"/>
  <c r="T646" i="4"/>
  <c r="T639" i="1"/>
  <c r="U639" i="1" s="1"/>
  <c r="V639" i="1" s="1"/>
  <c r="U646" i="4" l="1"/>
  <c r="V646" i="4" s="1"/>
  <c r="T647" i="4"/>
  <c r="T640" i="1"/>
  <c r="U640" i="1" s="1"/>
  <c r="V640" i="1" s="1"/>
  <c r="U647" i="4" l="1"/>
  <c r="V647" i="4" s="1"/>
  <c r="T648" i="4"/>
  <c r="T641" i="1"/>
  <c r="U641" i="1" s="1"/>
  <c r="V641" i="1" s="1"/>
  <c r="U648" i="4" l="1"/>
  <c r="V648" i="4" s="1"/>
  <c r="T649" i="4"/>
  <c r="T642" i="1"/>
  <c r="U642" i="1" s="1"/>
  <c r="V642" i="1" s="1"/>
  <c r="U649" i="4" l="1"/>
  <c r="V649" i="4" s="1"/>
  <c r="T650" i="4"/>
  <c r="T643" i="1"/>
  <c r="U643" i="1" s="1"/>
  <c r="V643" i="1" s="1"/>
  <c r="U650" i="4" l="1"/>
  <c r="V650" i="4" s="1"/>
  <c r="T651" i="4"/>
  <c r="T644" i="1"/>
  <c r="U644" i="1" s="1"/>
  <c r="V644" i="1" s="1"/>
  <c r="U651" i="4" l="1"/>
  <c r="V651" i="4" s="1"/>
  <c r="T652" i="4"/>
  <c r="T645" i="1"/>
  <c r="U645" i="1" s="1"/>
  <c r="V645" i="1" s="1"/>
  <c r="U652" i="4" l="1"/>
  <c r="V652" i="4" s="1"/>
  <c r="T653" i="4"/>
  <c r="T646" i="1"/>
  <c r="U646" i="1" s="1"/>
  <c r="V646" i="1" s="1"/>
  <c r="U653" i="4" l="1"/>
  <c r="V653" i="4" s="1"/>
  <c r="T654" i="4"/>
  <c r="T647" i="1"/>
  <c r="U647" i="1" s="1"/>
  <c r="V647" i="1" s="1"/>
  <c r="U654" i="4" l="1"/>
  <c r="V654" i="4" s="1"/>
  <c r="T655" i="4"/>
  <c r="T648" i="1"/>
  <c r="U648" i="1" s="1"/>
  <c r="V648" i="1" s="1"/>
  <c r="U655" i="4" l="1"/>
  <c r="V655" i="4" s="1"/>
  <c r="T656" i="4"/>
  <c r="T649" i="1"/>
  <c r="U649" i="1" s="1"/>
  <c r="V649" i="1" s="1"/>
  <c r="U656" i="4" l="1"/>
  <c r="V656" i="4" s="1"/>
  <c r="T657" i="4"/>
  <c r="T650" i="1"/>
  <c r="U650" i="1" s="1"/>
  <c r="V650" i="1" s="1"/>
  <c r="U657" i="4" l="1"/>
  <c r="V657" i="4" s="1"/>
  <c r="T658" i="4"/>
  <c r="T651" i="1"/>
  <c r="U651" i="1" s="1"/>
  <c r="V651" i="1" s="1"/>
  <c r="U658" i="4" l="1"/>
  <c r="V658" i="4" s="1"/>
  <c r="T659" i="4"/>
  <c r="T652" i="1"/>
  <c r="U652" i="1" s="1"/>
  <c r="V652" i="1" s="1"/>
  <c r="U659" i="4" l="1"/>
  <c r="V659" i="4" s="1"/>
  <c r="T660" i="4"/>
  <c r="T653" i="1"/>
  <c r="U653" i="1" s="1"/>
  <c r="V653" i="1" s="1"/>
  <c r="U660" i="4" l="1"/>
  <c r="V660" i="4" s="1"/>
  <c r="T661" i="4"/>
  <c r="T654" i="1"/>
  <c r="U654" i="1" s="1"/>
  <c r="V654" i="1" s="1"/>
  <c r="U661" i="4" l="1"/>
  <c r="V661" i="4" s="1"/>
  <c r="T662" i="4"/>
  <c r="T655" i="1"/>
  <c r="U655" i="1" s="1"/>
  <c r="V655" i="1" s="1"/>
  <c r="U662" i="4" l="1"/>
  <c r="V662" i="4" s="1"/>
  <c r="T663" i="4"/>
  <c r="T656" i="1"/>
  <c r="U656" i="1" s="1"/>
  <c r="V656" i="1" s="1"/>
  <c r="U663" i="4" l="1"/>
  <c r="V663" i="4" s="1"/>
  <c r="T664" i="4"/>
  <c r="T657" i="1"/>
  <c r="U657" i="1" s="1"/>
  <c r="V657" i="1" s="1"/>
  <c r="U664" i="4" l="1"/>
  <c r="V664" i="4" s="1"/>
  <c r="T665" i="4"/>
  <c r="T658" i="1"/>
  <c r="U658" i="1" s="1"/>
  <c r="V658" i="1" s="1"/>
  <c r="U665" i="4" l="1"/>
  <c r="V665" i="4" s="1"/>
  <c r="T666" i="4"/>
  <c r="T659" i="1"/>
  <c r="U659" i="1" s="1"/>
  <c r="V659" i="1" s="1"/>
  <c r="U666" i="4" l="1"/>
  <c r="V666" i="4" s="1"/>
  <c r="T667" i="4"/>
  <c r="T660" i="1"/>
  <c r="U660" i="1" s="1"/>
  <c r="V660" i="1" s="1"/>
  <c r="U667" i="4" l="1"/>
  <c r="V667" i="4" s="1"/>
  <c r="T668" i="4"/>
  <c r="T661" i="1"/>
  <c r="U661" i="1" s="1"/>
  <c r="V661" i="1" s="1"/>
  <c r="U668" i="4" l="1"/>
  <c r="V668" i="4" s="1"/>
  <c r="T669" i="4"/>
  <c r="T662" i="1"/>
  <c r="U662" i="1" s="1"/>
  <c r="V662" i="1" s="1"/>
  <c r="U669" i="4" l="1"/>
  <c r="V669" i="4" s="1"/>
  <c r="T670" i="4"/>
  <c r="T663" i="1"/>
  <c r="U663" i="1" s="1"/>
  <c r="V663" i="1" s="1"/>
  <c r="U670" i="4" l="1"/>
  <c r="V670" i="4" s="1"/>
  <c r="T671" i="4"/>
  <c r="T664" i="1"/>
  <c r="U664" i="1" s="1"/>
  <c r="V664" i="1" s="1"/>
  <c r="U671" i="4" l="1"/>
  <c r="V671" i="4" s="1"/>
  <c r="T672" i="4"/>
  <c r="T665" i="1"/>
  <c r="U665" i="1" s="1"/>
  <c r="V665" i="1" s="1"/>
  <c r="U672" i="4" l="1"/>
  <c r="V672" i="4" s="1"/>
  <c r="T673" i="4"/>
  <c r="T666" i="1"/>
  <c r="U666" i="1" s="1"/>
  <c r="V666" i="1" s="1"/>
  <c r="U673" i="4" l="1"/>
  <c r="V673" i="4" s="1"/>
  <c r="T674" i="4"/>
  <c r="T667" i="1"/>
  <c r="U667" i="1" s="1"/>
  <c r="V667" i="1" s="1"/>
  <c r="U674" i="4" l="1"/>
  <c r="V674" i="4" s="1"/>
  <c r="T675" i="4"/>
  <c r="T668" i="1"/>
  <c r="U668" i="1" s="1"/>
  <c r="V668" i="1" s="1"/>
  <c r="U675" i="4" l="1"/>
  <c r="V675" i="4" s="1"/>
  <c r="T676" i="4"/>
  <c r="T669" i="1"/>
  <c r="U669" i="1" s="1"/>
  <c r="V669" i="1" s="1"/>
  <c r="U676" i="4" l="1"/>
  <c r="V676" i="4" s="1"/>
  <c r="T677" i="4"/>
  <c r="T670" i="1"/>
  <c r="U670" i="1" s="1"/>
  <c r="V670" i="1" s="1"/>
  <c r="U677" i="4" l="1"/>
  <c r="V677" i="4" s="1"/>
  <c r="T678" i="4"/>
  <c r="T671" i="1"/>
  <c r="U671" i="1" s="1"/>
  <c r="V671" i="1" s="1"/>
  <c r="U678" i="4" l="1"/>
  <c r="V678" i="4" s="1"/>
  <c r="T679" i="4"/>
  <c r="T672" i="1"/>
  <c r="U672" i="1" s="1"/>
  <c r="V672" i="1" s="1"/>
  <c r="U679" i="4" l="1"/>
  <c r="V679" i="4" s="1"/>
  <c r="T680" i="4"/>
  <c r="T673" i="1"/>
  <c r="U673" i="1" s="1"/>
  <c r="V673" i="1" s="1"/>
  <c r="U680" i="4" l="1"/>
  <c r="V680" i="4" s="1"/>
  <c r="T681" i="4"/>
  <c r="T674" i="1"/>
  <c r="U674" i="1" s="1"/>
  <c r="V674" i="1" s="1"/>
  <c r="U681" i="4" l="1"/>
  <c r="V681" i="4" s="1"/>
  <c r="T682" i="4"/>
  <c r="T675" i="1"/>
  <c r="U675" i="1" s="1"/>
  <c r="V675" i="1" s="1"/>
  <c r="U682" i="4" l="1"/>
  <c r="V682" i="4" s="1"/>
  <c r="T683" i="4"/>
  <c r="T676" i="1"/>
  <c r="U676" i="1" s="1"/>
  <c r="V676" i="1" s="1"/>
  <c r="U683" i="4" l="1"/>
  <c r="V683" i="4" s="1"/>
  <c r="T684" i="4"/>
  <c r="T677" i="1"/>
  <c r="U677" i="1" s="1"/>
  <c r="V677" i="1" s="1"/>
  <c r="U684" i="4" l="1"/>
  <c r="V684" i="4" s="1"/>
  <c r="T685" i="4"/>
  <c r="T678" i="1"/>
  <c r="U678" i="1" s="1"/>
  <c r="V678" i="1" s="1"/>
  <c r="U685" i="4" l="1"/>
  <c r="V685" i="4" s="1"/>
  <c r="T686" i="4"/>
  <c r="T679" i="1"/>
  <c r="U679" i="1" s="1"/>
  <c r="V679" i="1" s="1"/>
  <c r="U686" i="4" l="1"/>
  <c r="V686" i="4" s="1"/>
  <c r="T687" i="4"/>
  <c r="T680" i="1"/>
  <c r="U680" i="1" s="1"/>
  <c r="V680" i="1" s="1"/>
  <c r="U687" i="4" l="1"/>
  <c r="V687" i="4" s="1"/>
  <c r="T688" i="4"/>
  <c r="T681" i="1"/>
  <c r="U681" i="1" s="1"/>
  <c r="V681" i="1" s="1"/>
  <c r="U688" i="4" l="1"/>
  <c r="V688" i="4" s="1"/>
  <c r="T689" i="4"/>
  <c r="T682" i="1"/>
  <c r="U682" i="1" s="1"/>
  <c r="V682" i="1" s="1"/>
  <c r="U689" i="4" l="1"/>
  <c r="V689" i="4" s="1"/>
  <c r="T690" i="4"/>
  <c r="T683" i="1"/>
  <c r="U683" i="1" s="1"/>
  <c r="V683" i="1" s="1"/>
  <c r="U690" i="4" l="1"/>
  <c r="V690" i="4" s="1"/>
  <c r="T691" i="4"/>
  <c r="T684" i="1"/>
  <c r="U684" i="1" s="1"/>
  <c r="V684" i="1" s="1"/>
  <c r="U691" i="4" l="1"/>
  <c r="V691" i="4" s="1"/>
  <c r="T692" i="4"/>
  <c r="T685" i="1"/>
  <c r="U685" i="1" s="1"/>
  <c r="V685" i="1" s="1"/>
  <c r="U692" i="4" l="1"/>
  <c r="V692" i="4" s="1"/>
  <c r="T693" i="4"/>
  <c r="T686" i="1"/>
  <c r="U686" i="1" s="1"/>
  <c r="V686" i="1" s="1"/>
  <c r="U693" i="4" l="1"/>
  <c r="V693" i="4" s="1"/>
  <c r="T694" i="4"/>
  <c r="T687" i="1"/>
  <c r="U687" i="1" s="1"/>
  <c r="V687" i="1" s="1"/>
  <c r="U694" i="4" l="1"/>
  <c r="V694" i="4" s="1"/>
  <c r="T695" i="4"/>
  <c r="T688" i="1"/>
  <c r="U688" i="1" s="1"/>
  <c r="V688" i="1" s="1"/>
  <c r="U695" i="4" l="1"/>
  <c r="V695" i="4" s="1"/>
  <c r="T696" i="4"/>
  <c r="T689" i="1"/>
  <c r="U689" i="1" s="1"/>
  <c r="V689" i="1" s="1"/>
  <c r="U696" i="4" l="1"/>
  <c r="V696" i="4" s="1"/>
  <c r="T697" i="4"/>
  <c r="T690" i="1"/>
  <c r="U690" i="1" s="1"/>
  <c r="V690" i="1" s="1"/>
  <c r="U697" i="4" l="1"/>
  <c r="V697" i="4" s="1"/>
  <c r="T698" i="4"/>
  <c r="T691" i="1"/>
  <c r="U691" i="1" s="1"/>
  <c r="V691" i="1" s="1"/>
  <c r="U698" i="4" l="1"/>
  <c r="V698" i="4" s="1"/>
  <c r="T699" i="4"/>
  <c r="T692" i="1"/>
  <c r="U692" i="1" s="1"/>
  <c r="V692" i="1" s="1"/>
  <c r="U699" i="4" l="1"/>
  <c r="V699" i="4" s="1"/>
  <c r="T700" i="4"/>
  <c r="T693" i="1"/>
  <c r="U693" i="1" s="1"/>
  <c r="V693" i="1" s="1"/>
  <c r="U700" i="4" l="1"/>
  <c r="V700" i="4" s="1"/>
  <c r="T701" i="4"/>
  <c r="T694" i="1"/>
  <c r="U694" i="1" s="1"/>
  <c r="V694" i="1" s="1"/>
  <c r="U701" i="4" l="1"/>
  <c r="V701" i="4" s="1"/>
  <c r="T702" i="4"/>
  <c r="T695" i="1"/>
  <c r="U695" i="1" s="1"/>
  <c r="V695" i="1" s="1"/>
  <c r="U702" i="4" l="1"/>
  <c r="V702" i="4" s="1"/>
  <c r="T703" i="4"/>
  <c r="T696" i="1"/>
  <c r="U696" i="1" s="1"/>
  <c r="V696" i="1" s="1"/>
  <c r="U703" i="4" l="1"/>
  <c r="V703" i="4" s="1"/>
  <c r="T704" i="4"/>
  <c r="T697" i="1"/>
  <c r="U697" i="1" s="1"/>
  <c r="V697" i="1" s="1"/>
  <c r="U704" i="4" l="1"/>
  <c r="V704" i="4" s="1"/>
  <c r="T705" i="4"/>
  <c r="T698" i="1"/>
  <c r="U698" i="1" s="1"/>
  <c r="V698" i="1" s="1"/>
  <c r="U705" i="4" l="1"/>
  <c r="V705" i="4" s="1"/>
  <c r="T706" i="4"/>
  <c r="T699" i="1"/>
  <c r="U699" i="1" s="1"/>
  <c r="V699" i="1" s="1"/>
  <c r="U706" i="4" l="1"/>
  <c r="V706" i="4" s="1"/>
  <c r="T707" i="4"/>
  <c r="T700" i="1"/>
  <c r="U700" i="1" s="1"/>
  <c r="V700" i="1" s="1"/>
  <c r="U707" i="4" l="1"/>
  <c r="V707" i="4" s="1"/>
  <c r="T708" i="4"/>
  <c r="T701" i="1"/>
  <c r="U701" i="1" s="1"/>
  <c r="V701" i="1" s="1"/>
  <c r="U708" i="4" l="1"/>
  <c r="V708" i="4" s="1"/>
  <c r="T709" i="4"/>
  <c r="T702" i="1"/>
  <c r="U702" i="1" s="1"/>
  <c r="V702" i="1" s="1"/>
  <c r="U709" i="4" l="1"/>
  <c r="V709" i="4" s="1"/>
  <c r="T710" i="4"/>
  <c r="T703" i="1"/>
  <c r="U703" i="1" s="1"/>
  <c r="V703" i="1" s="1"/>
  <c r="U710" i="4" l="1"/>
  <c r="V710" i="4" s="1"/>
  <c r="T711" i="4"/>
  <c r="T704" i="1"/>
  <c r="U704" i="1" s="1"/>
  <c r="V704" i="1" s="1"/>
  <c r="U711" i="4" l="1"/>
  <c r="V711" i="4" s="1"/>
  <c r="T712" i="4"/>
  <c r="T705" i="1"/>
  <c r="U705" i="1" s="1"/>
  <c r="V705" i="1" s="1"/>
  <c r="U712" i="4" l="1"/>
  <c r="V712" i="4" s="1"/>
  <c r="T713" i="4"/>
  <c r="T706" i="1"/>
  <c r="U706" i="1" s="1"/>
  <c r="V706" i="1" s="1"/>
  <c r="U713" i="4" l="1"/>
  <c r="V713" i="4" s="1"/>
  <c r="T714" i="4"/>
  <c r="T707" i="1"/>
  <c r="U707" i="1" s="1"/>
  <c r="V707" i="1" s="1"/>
  <c r="U714" i="4" l="1"/>
  <c r="V714" i="4" s="1"/>
  <c r="T715" i="4"/>
  <c r="T708" i="1"/>
  <c r="U708" i="1" s="1"/>
  <c r="V708" i="1" s="1"/>
  <c r="U715" i="4" l="1"/>
  <c r="V715" i="4" s="1"/>
  <c r="T716" i="4"/>
  <c r="T709" i="1"/>
  <c r="U709" i="1" s="1"/>
  <c r="V709" i="1" s="1"/>
  <c r="U716" i="4" l="1"/>
  <c r="V716" i="4" s="1"/>
  <c r="T717" i="4"/>
  <c r="T710" i="1"/>
  <c r="U710" i="1" s="1"/>
  <c r="V710" i="1" s="1"/>
  <c r="U717" i="4" l="1"/>
  <c r="V717" i="4" s="1"/>
  <c r="T718" i="4"/>
  <c r="T711" i="1"/>
  <c r="U711" i="1" s="1"/>
  <c r="V711" i="1" s="1"/>
  <c r="U718" i="4" l="1"/>
  <c r="V718" i="4" s="1"/>
  <c r="T719" i="4"/>
  <c r="T712" i="1"/>
  <c r="U712" i="1" s="1"/>
  <c r="V712" i="1" s="1"/>
  <c r="U719" i="4" l="1"/>
  <c r="V719" i="4" s="1"/>
  <c r="T720" i="4"/>
  <c r="T713" i="1"/>
  <c r="U713" i="1" s="1"/>
  <c r="V713" i="1" s="1"/>
  <c r="U720" i="4" l="1"/>
  <c r="V720" i="4" s="1"/>
  <c r="T721" i="4"/>
  <c r="T714" i="1"/>
  <c r="U714" i="1" s="1"/>
  <c r="V714" i="1" s="1"/>
  <c r="U721" i="4" l="1"/>
  <c r="V721" i="4" s="1"/>
  <c r="T722" i="4"/>
  <c r="T715" i="1"/>
  <c r="U715" i="1" s="1"/>
  <c r="V715" i="1" s="1"/>
  <c r="U722" i="4" l="1"/>
  <c r="V722" i="4" s="1"/>
  <c r="T723" i="4"/>
  <c r="T716" i="1"/>
  <c r="U716" i="1" s="1"/>
  <c r="V716" i="1" s="1"/>
  <c r="U723" i="4" l="1"/>
  <c r="V723" i="4" s="1"/>
  <c r="T724" i="4"/>
  <c r="T717" i="1"/>
  <c r="U717" i="1" s="1"/>
  <c r="V717" i="1" s="1"/>
  <c r="U724" i="4" l="1"/>
  <c r="V724" i="4" s="1"/>
  <c r="T725" i="4"/>
  <c r="T718" i="1"/>
  <c r="U718" i="1" s="1"/>
  <c r="V718" i="1" s="1"/>
  <c r="U725" i="4" l="1"/>
  <c r="V725" i="4" s="1"/>
  <c r="T726" i="4"/>
  <c r="T719" i="1"/>
  <c r="U719" i="1" s="1"/>
  <c r="V719" i="1" s="1"/>
  <c r="U726" i="4" l="1"/>
  <c r="V726" i="4" s="1"/>
  <c r="T727" i="4"/>
  <c r="T720" i="1"/>
  <c r="U720" i="1" s="1"/>
  <c r="V720" i="1" s="1"/>
  <c r="U727" i="4" l="1"/>
  <c r="V727" i="4" s="1"/>
  <c r="T728" i="4"/>
  <c r="T721" i="1"/>
  <c r="U721" i="1" s="1"/>
  <c r="V721" i="1" s="1"/>
  <c r="U728" i="4" l="1"/>
  <c r="V728" i="4" s="1"/>
  <c r="T729" i="4"/>
  <c r="T722" i="1"/>
  <c r="U722" i="1" s="1"/>
  <c r="V722" i="1" s="1"/>
  <c r="U729" i="4" l="1"/>
  <c r="V729" i="4" s="1"/>
  <c r="T730" i="4"/>
  <c r="T723" i="1"/>
  <c r="U723" i="1" s="1"/>
  <c r="V723" i="1" s="1"/>
  <c r="U730" i="4" l="1"/>
  <c r="V730" i="4" s="1"/>
  <c r="T731" i="4"/>
  <c r="T724" i="1"/>
  <c r="U724" i="1" s="1"/>
  <c r="V724" i="1" s="1"/>
  <c r="U731" i="4" l="1"/>
  <c r="V731" i="4" s="1"/>
  <c r="T732" i="4"/>
  <c r="T725" i="1"/>
  <c r="U725" i="1" s="1"/>
  <c r="V725" i="1" s="1"/>
  <c r="U732" i="4" l="1"/>
  <c r="V732" i="4" s="1"/>
  <c r="T733" i="4"/>
  <c r="T726" i="1"/>
  <c r="U726" i="1" s="1"/>
  <c r="V726" i="1" s="1"/>
  <c r="U733" i="4" l="1"/>
  <c r="V733" i="4" s="1"/>
  <c r="T734" i="4"/>
  <c r="T727" i="1"/>
  <c r="U727" i="1" s="1"/>
  <c r="V727" i="1" s="1"/>
  <c r="U734" i="4" l="1"/>
  <c r="V734" i="4" s="1"/>
  <c r="T735" i="4"/>
  <c r="T728" i="1"/>
  <c r="U728" i="1" s="1"/>
  <c r="V728" i="1" s="1"/>
  <c r="U735" i="4" l="1"/>
  <c r="V735" i="4" s="1"/>
  <c r="T736" i="4"/>
  <c r="T729" i="1"/>
  <c r="U729" i="1" s="1"/>
  <c r="V729" i="1" s="1"/>
  <c r="U736" i="4" l="1"/>
  <c r="V736" i="4" s="1"/>
  <c r="T737" i="4"/>
  <c r="T730" i="1"/>
  <c r="U730" i="1" s="1"/>
  <c r="V730" i="1" s="1"/>
  <c r="U737" i="4" l="1"/>
  <c r="V737" i="4" s="1"/>
  <c r="T738" i="4"/>
  <c r="T731" i="1"/>
  <c r="U731" i="1" s="1"/>
  <c r="V731" i="1" s="1"/>
  <c r="U738" i="4" l="1"/>
  <c r="V738" i="4" s="1"/>
  <c r="T739" i="4"/>
  <c r="T732" i="1"/>
  <c r="U732" i="1" s="1"/>
  <c r="V732" i="1" s="1"/>
  <c r="U739" i="4" l="1"/>
  <c r="V739" i="4" s="1"/>
  <c r="T740" i="4"/>
  <c r="T733" i="1"/>
  <c r="U733" i="1" s="1"/>
  <c r="V733" i="1" s="1"/>
  <c r="U740" i="4" l="1"/>
  <c r="V740" i="4" s="1"/>
  <c r="T741" i="4"/>
  <c r="T734" i="1"/>
  <c r="U734" i="1" s="1"/>
  <c r="V734" i="1" s="1"/>
  <c r="U741" i="4" l="1"/>
  <c r="V741" i="4" s="1"/>
  <c r="T742" i="4"/>
  <c r="T735" i="1"/>
  <c r="U735" i="1" s="1"/>
  <c r="V735" i="1" s="1"/>
  <c r="U742" i="4" l="1"/>
  <c r="V742" i="4" s="1"/>
  <c r="T743" i="4"/>
  <c r="T736" i="1"/>
  <c r="U736" i="1" s="1"/>
  <c r="V736" i="1" s="1"/>
  <c r="U743" i="4" l="1"/>
  <c r="V743" i="4" s="1"/>
  <c r="T744" i="4"/>
  <c r="T737" i="1"/>
  <c r="U737" i="1" s="1"/>
  <c r="V737" i="1" s="1"/>
  <c r="U744" i="4" l="1"/>
  <c r="V744" i="4" s="1"/>
  <c r="T745" i="4"/>
  <c r="T738" i="1"/>
  <c r="U738" i="1" s="1"/>
  <c r="V738" i="1" s="1"/>
  <c r="U745" i="4" l="1"/>
  <c r="V745" i="4" s="1"/>
  <c r="T746" i="4"/>
  <c r="T739" i="1"/>
  <c r="U739" i="1" s="1"/>
  <c r="V739" i="1" s="1"/>
  <c r="U746" i="4" l="1"/>
  <c r="V746" i="4" s="1"/>
  <c r="T747" i="4"/>
  <c r="T740" i="1"/>
  <c r="U740" i="1" s="1"/>
  <c r="V740" i="1" s="1"/>
  <c r="U747" i="4" l="1"/>
  <c r="V747" i="4" s="1"/>
  <c r="T748" i="4"/>
  <c r="T741" i="1"/>
  <c r="U741" i="1" s="1"/>
  <c r="V741" i="1" s="1"/>
  <c r="U748" i="4" l="1"/>
  <c r="V748" i="4" s="1"/>
  <c r="T749" i="4"/>
  <c r="T742" i="1"/>
  <c r="U742" i="1" s="1"/>
  <c r="V742" i="1" s="1"/>
  <c r="U749" i="4" l="1"/>
  <c r="V749" i="4" s="1"/>
  <c r="T750" i="4"/>
  <c r="T743" i="1"/>
  <c r="U743" i="1" s="1"/>
  <c r="V743" i="1" s="1"/>
  <c r="U750" i="4" l="1"/>
  <c r="V750" i="4" s="1"/>
  <c r="T751" i="4"/>
  <c r="T744" i="1"/>
  <c r="U744" i="1" s="1"/>
  <c r="V744" i="1" s="1"/>
  <c r="U751" i="4" l="1"/>
  <c r="V751" i="4" s="1"/>
  <c r="T752" i="4"/>
  <c r="T745" i="1"/>
  <c r="U745" i="1" s="1"/>
  <c r="V745" i="1" s="1"/>
  <c r="U752" i="4" l="1"/>
  <c r="V752" i="4" s="1"/>
  <c r="T753" i="4"/>
  <c r="T746" i="1"/>
  <c r="U746" i="1" s="1"/>
  <c r="V746" i="1" s="1"/>
  <c r="U753" i="4" l="1"/>
  <c r="V753" i="4" s="1"/>
  <c r="T754" i="4"/>
  <c r="T747" i="1"/>
  <c r="U747" i="1" s="1"/>
  <c r="V747" i="1" s="1"/>
  <c r="U754" i="4" l="1"/>
  <c r="V754" i="4" s="1"/>
  <c r="T755" i="4"/>
  <c r="T748" i="1"/>
  <c r="U748" i="1" s="1"/>
  <c r="V748" i="1" s="1"/>
  <c r="U755" i="4" l="1"/>
  <c r="V755" i="4" s="1"/>
  <c r="T756" i="4"/>
  <c r="T749" i="1"/>
  <c r="U749" i="1" s="1"/>
  <c r="V749" i="1" s="1"/>
  <c r="U756" i="4" l="1"/>
  <c r="V756" i="4" s="1"/>
  <c r="T757" i="4"/>
  <c r="T750" i="1"/>
  <c r="U750" i="1" s="1"/>
  <c r="V750" i="1" s="1"/>
  <c r="U757" i="4" l="1"/>
  <c r="V757" i="4" s="1"/>
  <c r="T758" i="4"/>
  <c r="T751" i="1"/>
  <c r="U751" i="1" s="1"/>
  <c r="V751" i="1" s="1"/>
  <c r="U758" i="4" l="1"/>
  <c r="V758" i="4" s="1"/>
  <c r="T759" i="4"/>
  <c r="T752" i="1"/>
  <c r="U752" i="1" s="1"/>
  <c r="V752" i="1" s="1"/>
  <c r="U759" i="4" l="1"/>
  <c r="V759" i="4" s="1"/>
  <c r="T760" i="4"/>
  <c r="T753" i="1"/>
  <c r="U753" i="1" s="1"/>
  <c r="V753" i="1" s="1"/>
  <c r="U760" i="4" l="1"/>
  <c r="V760" i="4" s="1"/>
  <c r="T761" i="4"/>
  <c r="T754" i="1"/>
  <c r="U754" i="1" s="1"/>
  <c r="V754" i="1" s="1"/>
  <c r="U761" i="4" l="1"/>
  <c r="V761" i="4" s="1"/>
  <c r="T762" i="4"/>
  <c r="T755" i="1"/>
  <c r="U755" i="1" s="1"/>
  <c r="V755" i="1" s="1"/>
  <c r="U762" i="4" l="1"/>
  <c r="V762" i="4" s="1"/>
  <c r="T763" i="4"/>
  <c r="T756" i="1"/>
  <c r="U756" i="1" s="1"/>
  <c r="V756" i="1" s="1"/>
  <c r="U763" i="4" l="1"/>
  <c r="V763" i="4" s="1"/>
  <c r="T764" i="4"/>
  <c r="T757" i="1"/>
  <c r="U757" i="1" s="1"/>
  <c r="V757" i="1" s="1"/>
  <c r="U764" i="4" l="1"/>
  <c r="V764" i="4" s="1"/>
  <c r="T765" i="4"/>
  <c r="T758" i="1"/>
  <c r="U758" i="1" s="1"/>
  <c r="V758" i="1" s="1"/>
  <c r="U765" i="4" l="1"/>
  <c r="V765" i="4" s="1"/>
  <c r="T766" i="4"/>
  <c r="T759" i="1"/>
  <c r="U759" i="1" s="1"/>
  <c r="V759" i="1" s="1"/>
  <c r="U766" i="4" l="1"/>
  <c r="V766" i="4" s="1"/>
  <c r="T767" i="4"/>
  <c r="T760" i="1"/>
  <c r="U760" i="1" s="1"/>
  <c r="V760" i="1" s="1"/>
  <c r="U767" i="4" l="1"/>
  <c r="V767" i="4" s="1"/>
  <c r="T768" i="4"/>
  <c r="T761" i="1"/>
  <c r="U761" i="1" s="1"/>
  <c r="V761" i="1" s="1"/>
  <c r="U768" i="4" l="1"/>
  <c r="V768" i="4" s="1"/>
  <c r="T769" i="4"/>
  <c r="T762" i="1"/>
  <c r="U762" i="1" s="1"/>
  <c r="V762" i="1" s="1"/>
  <c r="U769" i="4" l="1"/>
  <c r="V769" i="4" s="1"/>
  <c r="T770" i="4"/>
  <c r="T763" i="1"/>
  <c r="U763" i="1" s="1"/>
  <c r="V763" i="1" s="1"/>
  <c r="U770" i="4" l="1"/>
  <c r="V770" i="4" s="1"/>
  <c r="T771" i="4"/>
  <c r="T764" i="1"/>
  <c r="U764" i="1" s="1"/>
  <c r="V764" i="1" s="1"/>
  <c r="U771" i="4" l="1"/>
  <c r="V771" i="4" s="1"/>
  <c r="T772" i="4"/>
  <c r="T765" i="1"/>
  <c r="U765" i="1" s="1"/>
  <c r="V765" i="1" s="1"/>
  <c r="U772" i="4" l="1"/>
  <c r="V772" i="4" s="1"/>
  <c r="T773" i="4"/>
  <c r="T766" i="1"/>
  <c r="U766" i="1" s="1"/>
  <c r="V766" i="1" s="1"/>
  <c r="U773" i="4" l="1"/>
  <c r="V773" i="4" s="1"/>
  <c r="T774" i="4"/>
  <c r="T767" i="1"/>
  <c r="U767" i="1" s="1"/>
  <c r="V767" i="1" s="1"/>
  <c r="U774" i="4" l="1"/>
  <c r="V774" i="4" s="1"/>
  <c r="T775" i="4"/>
  <c r="T768" i="1"/>
  <c r="U768" i="1" s="1"/>
  <c r="V768" i="1" s="1"/>
  <c r="U775" i="4" l="1"/>
  <c r="V775" i="4" s="1"/>
  <c r="T776" i="4"/>
  <c r="T769" i="1"/>
  <c r="U769" i="1" s="1"/>
  <c r="V769" i="1" s="1"/>
  <c r="U776" i="4" l="1"/>
  <c r="V776" i="4" s="1"/>
  <c r="T777" i="4"/>
  <c r="T770" i="1"/>
  <c r="U770" i="1" s="1"/>
  <c r="V770" i="1" s="1"/>
  <c r="U777" i="4" l="1"/>
  <c r="V777" i="4" s="1"/>
  <c r="T778" i="4"/>
  <c r="T771" i="1"/>
  <c r="U771" i="1" s="1"/>
  <c r="V771" i="1" s="1"/>
  <c r="U778" i="4" l="1"/>
  <c r="V778" i="4" s="1"/>
  <c r="T779" i="4"/>
  <c r="T772" i="1"/>
  <c r="U772" i="1" s="1"/>
  <c r="V772" i="1" s="1"/>
  <c r="U779" i="4" l="1"/>
  <c r="V779" i="4" s="1"/>
  <c r="T780" i="4"/>
  <c r="T773" i="1"/>
  <c r="U773" i="1" s="1"/>
  <c r="V773" i="1" s="1"/>
  <c r="U780" i="4" l="1"/>
  <c r="V780" i="4" s="1"/>
  <c r="T781" i="4"/>
  <c r="T774" i="1"/>
  <c r="U774" i="1" s="1"/>
  <c r="V774" i="1" s="1"/>
  <c r="U781" i="4" l="1"/>
  <c r="V781" i="4" s="1"/>
  <c r="T782" i="4"/>
  <c r="T775" i="1"/>
  <c r="U775" i="1" s="1"/>
  <c r="V775" i="1" s="1"/>
  <c r="U782" i="4" l="1"/>
  <c r="V782" i="4" s="1"/>
  <c r="T783" i="4"/>
  <c r="T776" i="1"/>
  <c r="U776" i="1" s="1"/>
  <c r="V776" i="1" s="1"/>
  <c r="U783" i="4" l="1"/>
  <c r="V783" i="4" s="1"/>
  <c r="T784" i="4"/>
  <c r="T777" i="1"/>
  <c r="U777" i="1" s="1"/>
  <c r="V777" i="1" s="1"/>
  <c r="U784" i="4" l="1"/>
  <c r="V784" i="4" s="1"/>
  <c r="T785" i="4"/>
  <c r="T778" i="1"/>
  <c r="U778" i="1" s="1"/>
  <c r="V778" i="1" s="1"/>
  <c r="U785" i="4" l="1"/>
  <c r="V785" i="4" s="1"/>
  <c r="T786" i="4"/>
  <c r="T779" i="1"/>
  <c r="U779" i="1" s="1"/>
  <c r="V779" i="1" s="1"/>
  <c r="U786" i="4" l="1"/>
  <c r="V786" i="4" s="1"/>
  <c r="T787" i="4"/>
  <c r="T780" i="1"/>
  <c r="U780" i="1" s="1"/>
  <c r="V780" i="1" s="1"/>
  <c r="U787" i="4" l="1"/>
  <c r="V787" i="4" s="1"/>
  <c r="T788" i="4"/>
  <c r="T781" i="1"/>
  <c r="U781" i="1" s="1"/>
  <c r="V781" i="1" s="1"/>
  <c r="U788" i="4" l="1"/>
  <c r="V788" i="4" s="1"/>
  <c r="T789" i="4"/>
  <c r="T782" i="1"/>
  <c r="U782" i="1" s="1"/>
  <c r="V782" i="1" s="1"/>
  <c r="U789" i="4" l="1"/>
  <c r="V789" i="4" s="1"/>
  <c r="T790" i="4"/>
  <c r="T783" i="1"/>
  <c r="U783" i="1" s="1"/>
  <c r="V783" i="1" s="1"/>
  <c r="U790" i="4" l="1"/>
  <c r="V790" i="4" s="1"/>
  <c r="T791" i="4"/>
  <c r="T784" i="1"/>
  <c r="U784" i="1" s="1"/>
  <c r="V784" i="1" s="1"/>
  <c r="U791" i="4" l="1"/>
  <c r="V791" i="4" s="1"/>
  <c r="T792" i="4"/>
  <c r="T785" i="1"/>
  <c r="U785" i="1" s="1"/>
  <c r="V785" i="1" s="1"/>
  <c r="U792" i="4" l="1"/>
  <c r="V792" i="4" s="1"/>
  <c r="T793" i="4"/>
  <c r="T786" i="1"/>
  <c r="U786" i="1" s="1"/>
  <c r="V786" i="1" s="1"/>
  <c r="U793" i="4" l="1"/>
  <c r="V793" i="4" s="1"/>
  <c r="T794" i="4"/>
  <c r="T787" i="1"/>
  <c r="U787" i="1" s="1"/>
  <c r="V787" i="1" s="1"/>
  <c r="U794" i="4" l="1"/>
  <c r="V794" i="4" s="1"/>
  <c r="T795" i="4"/>
  <c r="T788" i="1"/>
  <c r="U788" i="1" s="1"/>
  <c r="V788" i="1" s="1"/>
  <c r="U795" i="4" l="1"/>
  <c r="V795" i="4" s="1"/>
  <c r="T796" i="4"/>
  <c r="T789" i="1"/>
  <c r="U789" i="1" s="1"/>
  <c r="V789" i="1" s="1"/>
  <c r="U796" i="4" l="1"/>
  <c r="V796" i="4" s="1"/>
  <c r="T797" i="4"/>
  <c r="T790" i="1"/>
  <c r="U790" i="1" s="1"/>
  <c r="V790" i="1" s="1"/>
  <c r="U797" i="4" l="1"/>
  <c r="V797" i="4" s="1"/>
  <c r="T798" i="4"/>
  <c r="T791" i="1"/>
  <c r="U791" i="1" s="1"/>
  <c r="V791" i="1" s="1"/>
  <c r="U798" i="4" l="1"/>
  <c r="V798" i="4" s="1"/>
  <c r="T799" i="4"/>
  <c r="T792" i="1"/>
  <c r="U792" i="1" s="1"/>
  <c r="V792" i="1" s="1"/>
  <c r="U799" i="4" l="1"/>
  <c r="V799" i="4" s="1"/>
  <c r="T800" i="4"/>
  <c r="T793" i="1"/>
  <c r="U793" i="1" s="1"/>
  <c r="V793" i="1" s="1"/>
  <c r="U800" i="4" l="1"/>
  <c r="V800" i="4" s="1"/>
  <c r="T801" i="4"/>
  <c r="T794" i="1"/>
  <c r="U794" i="1" s="1"/>
  <c r="V794" i="1" s="1"/>
  <c r="U801" i="4" l="1"/>
  <c r="V801" i="4" s="1"/>
  <c r="T802" i="4"/>
  <c r="T795" i="1"/>
  <c r="U795" i="1" s="1"/>
  <c r="V795" i="1" s="1"/>
  <c r="U802" i="4" l="1"/>
  <c r="V802" i="4" s="1"/>
  <c r="T803" i="4"/>
  <c r="T796" i="1"/>
  <c r="U796" i="1" s="1"/>
  <c r="V796" i="1" s="1"/>
  <c r="U803" i="4" l="1"/>
  <c r="V803" i="4" s="1"/>
  <c r="T804" i="4"/>
  <c r="T797" i="1"/>
  <c r="U797" i="1" s="1"/>
  <c r="V797" i="1" s="1"/>
  <c r="U804" i="4" l="1"/>
  <c r="V804" i="4" s="1"/>
  <c r="T805" i="4"/>
  <c r="T798" i="1"/>
  <c r="U798" i="1" s="1"/>
  <c r="V798" i="1" s="1"/>
  <c r="U805" i="4" l="1"/>
  <c r="V805" i="4" s="1"/>
  <c r="T806" i="4"/>
  <c r="T799" i="1"/>
  <c r="U799" i="1" s="1"/>
  <c r="V799" i="1" s="1"/>
  <c r="U806" i="4" l="1"/>
  <c r="V806" i="4" s="1"/>
  <c r="T807" i="4"/>
  <c r="T800" i="1"/>
  <c r="U800" i="1" s="1"/>
  <c r="V800" i="1" s="1"/>
  <c r="U807" i="4" l="1"/>
  <c r="V807" i="4" s="1"/>
  <c r="T808" i="4"/>
  <c r="T801" i="1"/>
  <c r="U801" i="1" s="1"/>
  <c r="V801" i="1" s="1"/>
  <c r="U808" i="4" l="1"/>
  <c r="V808" i="4" s="1"/>
  <c r="T809" i="4"/>
  <c r="T802" i="1"/>
  <c r="U802" i="1" s="1"/>
  <c r="V802" i="1" s="1"/>
  <c r="U809" i="4" l="1"/>
  <c r="V809" i="4" s="1"/>
  <c r="T810" i="4"/>
  <c r="T803" i="1"/>
  <c r="U803" i="1" s="1"/>
  <c r="V803" i="1" s="1"/>
  <c r="U810" i="4" l="1"/>
  <c r="V810" i="4" s="1"/>
  <c r="T811" i="4"/>
  <c r="T804" i="1"/>
  <c r="U804" i="1" s="1"/>
  <c r="V804" i="1" s="1"/>
  <c r="U811" i="4" l="1"/>
  <c r="V811" i="4" s="1"/>
  <c r="T812" i="4"/>
  <c r="T805" i="1"/>
  <c r="U805" i="1" s="1"/>
  <c r="V805" i="1" s="1"/>
  <c r="U812" i="4" l="1"/>
  <c r="V812" i="4" s="1"/>
  <c r="T813" i="4"/>
  <c r="T806" i="1"/>
  <c r="U806" i="1" s="1"/>
  <c r="V806" i="1" s="1"/>
  <c r="U813" i="4" l="1"/>
  <c r="V813" i="4" s="1"/>
  <c r="T814" i="4"/>
  <c r="T807" i="1"/>
  <c r="U807" i="1" s="1"/>
  <c r="V807" i="1" s="1"/>
  <c r="U814" i="4" l="1"/>
  <c r="V814" i="4" s="1"/>
  <c r="T815" i="4"/>
  <c r="T808" i="1"/>
  <c r="U808" i="1" s="1"/>
  <c r="V808" i="1" s="1"/>
  <c r="U815" i="4" l="1"/>
  <c r="V815" i="4" s="1"/>
  <c r="T816" i="4"/>
  <c r="T809" i="1"/>
  <c r="U809" i="1" s="1"/>
  <c r="V809" i="1" s="1"/>
  <c r="U816" i="4" l="1"/>
  <c r="V816" i="4" s="1"/>
  <c r="T817" i="4"/>
  <c r="T810" i="1"/>
  <c r="U810" i="1" s="1"/>
  <c r="V810" i="1" s="1"/>
  <c r="U817" i="4" l="1"/>
  <c r="V817" i="4" s="1"/>
  <c r="T818" i="4"/>
  <c r="T811" i="1"/>
  <c r="U811" i="1" s="1"/>
  <c r="V811" i="1" s="1"/>
  <c r="U818" i="4" l="1"/>
  <c r="V818" i="4" s="1"/>
  <c r="T819" i="4"/>
  <c r="T812" i="1"/>
  <c r="U812" i="1" s="1"/>
  <c r="V812" i="1" s="1"/>
  <c r="U819" i="4" l="1"/>
  <c r="V819" i="4" s="1"/>
  <c r="T820" i="4"/>
  <c r="T813" i="1"/>
  <c r="U813" i="1" s="1"/>
  <c r="V813" i="1" s="1"/>
  <c r="U820" i="4" l="1"/>
  <c r="V820" i="4" s="1"/>
  <c r="T821" i="4"/>
  <c r="T814" i="1"/>
  <c r="U814" i="1" s="1"/>
  <c r="V814" i="1" s="1"/>
  <c r="U821" i="4" l="1"/>
  <c r="V821" i="4" s="1"/>
  <c r="T822" i="4"/>
  <c r="T815" i="1"/>
  <c r="U815" i="1" s="1"/>
  <c r="V815" i="1" s="1"/>
  <c r="U822" i="4" l="1"/>
  <c r="V822" i="4" s="1"/>
  <c r="T823" i="4"/>
  <c r="T816" i="1"/>
  <c r="U816" i="1" s="1"/>
  <c r="V816" i="1" s="1"/>
  <c r="U823" i="4" l="1"/>
  <c r="V823" i="4" s="1"/>
  <c r="T824" i="4"/>
  <c r="T817" i="1"/>
  <c r="U817" i="1" s="1"/>
  <c r="V817" i="1" s="1"/>
  <c r="U824" i="4" l="1"/>
  <c r="V824" i="4" s="1"/>
  <c r="T825" i="4"/>
  <c r="T818" i="1"/>
  <c r="U818" i="1" s="1"/>
  <c r="V818" i="1" s="1"/>
  <c r="U825" i="4" l="1"/>
  <c r="V825" i="4" s="1"/>
  <c r="T826" i="4"/>
  <c r="T819" i="1"/>
  <c r="U819" i="1" s="1"/>
  <c r="V819" i="1" s="1"/>
  <c r="U826" i="4" l="1"/>
  <c r="V826" i="4" s="1"/>
  <c r="T827" i="4"/>
  <c r="T820" i="1"/>
  <c r="U820" i="1" s="1"/>
  <c r="V820" i="1" s="1"/>
  <c r="U827" i="4" l="1"/>
  <c r="V827" i="4" s="1"/>
  <c r="T828" i="4"/>
  <c r="T821" i="1"/>
  <c r="U821" i="1" s="1"/>
  <c r="V821" i="1" s="1"/>
  <c r="U828" i="4" l="1"/>
  <c r="V828" i="4" s="1"/>
  <c r="T829" i="4"/>
  <c r="T822" i="1"/>
  <c r="U822" i="1" s="1"/>
  <c r="V822" i="1" s="1"/>
  <c r="U829" i="4" l="1"/>
  <c r="V829" i="4" s="1"/>
  <c r="T830" i="4"/>
  <c r="T823" i="1"/>
  <c r="U823" i="1" s="1"/>
  <c r="V823" i="1" s="1"/>
  <c r="U830" i="4" l="1"/>
  <c r="V830" i="4" s="1"/>
  <c r="T831" i="4"/>
  <c r="T824" i="1"/>
  <c r="U824" i="1" s="1"/>
  <c r="V824" i="1" s="1"/>
  <c r="U831" i="4" l="1"/>
  <c r="V831" i="4" s="1"/>
  <c r="T832" i="4"/>
  <c r="T825" i="1"/>
  <c r="U825" i="1" s="1"/>
  <c r="V825" i="1" s="1"/>
  <c r="U832" i="4" l="1"/>
  <c r="V832" i="4" s="1"/>
  <c r="T833" i="4"/>
  <c r="T826" i="1"/>
  <c r="U826" i="1" s="1"/>
  <c r="V826" i="1" s="1"/>
  <c r="U833" i="4" l="1"/>
  <c r="V833" i="4" s="1"/>
  <c r="T834" i="4"/>
  <c r="T827" i="1"/>
  <c r="U827" i="1" s="1"/>
  <c r="V827" i="1" s="1"/>
  <c r="U834" i="4" l="1"/>
  <c r="V834" i="4" s="1"/>
  <c r="T835" i="4"/>
  <c r="T828" i="1"/>
  <c r="U828" i="1" s="1"/>
  <c r="V828" i="1" s="1"/>
  <c r="U835" i="4" l="1"/>
  <c r="V835" i="4" s="1"/>
  <c r="T836" i="4"/>
  <c r="T829" i="1"/>
  <c r="U829" i="1" s="1"/>
  <c r="V829" i="1" s="1"/>
  <c r="U836" i="4" l="1"/>
  <c r="V836" i="4" s="1"/>
  <c r="T837" i="4"/>
  <c r="T830" i="1"/>
  <c r="U830" i="1" s="1"/>
  <c r="V830" i="1" s="1"/>
  <c r="U837" i="4" l="1"/>
  <c r="V837" i="4" s="1"/>
  <c r="T838" i="4"/>
  <c r="T831" i="1"/>
  <c r="U831" i="1" s="1"/>
  <c r="V831" i="1" s="1"/>
  <c r="U838" i="4" l="1"/>
  <c r="V838" i="4" s="1"/>
  <c r="T839" i="4"/>
  <c r="T832" i="1"/>
  <c r="U832" i="1" s="1"/>
  <c r="V832" i="1" s="1"/>
  <c r="U839" i="4" l="1"/>
  <c r="V839" i="4" s="1"/>
  <c r="T840" i="4"/>
  <c r="T833" i="1"/>
  <c r="U833" i="1" s="1"/>
  <c r="V833" i="1" s="1"/>
  <c r="U840" i="4" l="1"/>
  <c r="V840" i="4" s="1"/>
  <c r="T841" i="4"/>
  <c r="T834" i="1"/>
  <c r="U834" i="1" s="1"/>
  <c r="V834" i="1" s="1"/>
  <c r="U841" i="4" l="1"/>
  <c r="V841" i="4" s="1"/>
  <c r="T842" i="4"/>
  <c r="T835" i="1"/>
  <c r="U835" i="1" s="1"/>
  <c r="V835" i="1" s="1"/>
  <c r="U842" i="4" l="1"/>
  <c r="V842" i="4" s="1"/>
  <c r="T843" i="4"/>
  <c r="T836" i="1"/>
  <c r="U836" i="1" s="1"/>
  <c r="V836" i="1" s="1"/>
  <c r="U843" i="4" l="1"/>
  <c r="V843" i="4" s="1"/>
  <c r="T844" i="4"/>
  <c r="T837" i="1"/>
  <c r="U837" i="1" s="1"/>
  <c r="V837" i="1" s="1"/>
  <c r="U844" i="4" l="1"/>
  <c r="V844" i="4" s="1"/>
  <c r="T845" i="4"/>
  <c r="T838" i="1"/>
  <c r="U838" i="1" s="1"/>
  <c r="V838" i="1" s="1"/>
  <c r="U845" i="4" l="1"/>
  <c r="V845" i="4" s="1"/>
  <c r="T846" i="4"/>
  <c r="T839" i="1"/>
  <c r="U839" i="1" s="1"/>
  <c r="V839" i="1" s="1"/>
  <c r="U846" i="4" l="1"/>
  <c r="V846" i="4" s="1"/>
  <c r="T847" i="4"/>
  <c r="T840" i="1"/>
  <c r="U840" i="1" s="1"/>
  <c r="V840" i="1" s="1"/>
  <c r="U847" i="4" l="1"/>
  <c r="V847" i="4" s="1"/>
  <c r="T848" i="4"/>
  <c r="T841" i="1"/>
  <c r="U841" i="1" s="1"/>
  <c r="V841" i="1" s="1"/>
  <c r="U848" i="4" l="1"/>
  <c r="V848" i="4" s="1"/>
  <c r="T849" i="4"/>
  <c r="T842" i="1"/>
  <c r="U842" i="1" s="1"/>
  <c r="V842" i="1" s="1"/>
  <c r="U849" i="4" l="1"/>
  <c r="V849" i="4" s="1"/>
  <c r="T850" i="4"/>
  <c r="T843" i="1"/>
  <c r="U843" i="1" s="1"/>
  <c r="V843" i="1" s="1"/>
  <c r="U850" i="4" l="1"/>
  <c r="V850" i="4" s="1"/>
  <c r="T851" i="4"/>
  <c r="T844" i="1"/>
  <c r="U844" i="1" s="1"/>
  <c r="V844" i="1" s="1"/>
  <c r="U851" i="4" l="1"/>
  <c r="V851" i="4" s="1"/>
  <c r="T852" i="4"/>
  <c r="T845" i="1"/>
  <c r="U845" i="1" s="1"/>
  <c r="V845" i="1" s="1"/>
  <c r="U852" i="4" l="1"/>
  <c r="V852" i="4" s="1"/>
  <c r="T853" i="4"/>
  <c r="T846" i="1"/>
  <c r="U846" i="1" s="1"/>
  <c r="V846" i="1" s="1"/>
  <c r="U853" i="4" l="1"/>
  <c r="V853" i="4" s="1"/>
  <c r="T854" i="4"/>
  <c r="T847" i="1"/>
  <c r="U847" i="1" s="1"/>
  <c r="V847" i="1" s="1"/>
  <c r="U854" i="4" l="1"/>
  <c r="V854" i="4" s="1"/>
  <c r="T855" i="4"/>
  <c r="T848" i="1"/>
  <c r="U848" i="1" s="1"/>
  <c r="V848" i="1" s="1"/>
  <c r="U855" i="4" l="1"/>
  <c r="V855" i="4" s="1"/>
  <c r="T856" i="4"/>
  <c r="T849" i="1"/>
  <c r="U849" i="1" s="1"/>
  <c r="V849" i="1" s="1"/>
  <c r="U856" i="4" l="1"/>
  <c r="V856" i="4" s="1"/>
  <c r="T857" i="4"/>
  <c r="T850" i="1"/>
  <c r="U850" i="1" s="1"/>
  <c r="V850" i="1" s="1"/>
  <c r="U857" i="4" l="1"/>
  <c r="V857" i="4" s="1"/>
  <c r="T858" i="4"/>
  <c r="T851" i="1"/>
  <c r="U851" i="1" s="1"/>
  <c r="V851" i="1" s="1"/>
  <c r="U858" i="4" l="1"/>
  <c r="V858" i="4" s="1"/>
  <c r="T859" i="4"/>
  <c r="T852" i="1"/>
  <c r="U852" i="1" s="1"/>
  <c r="V852" i="1" s="1"/>
  <c r="U859" i="4" l="1"/>
  <c r="V859" i="4" s="1"/>
  <c r="T860" i="4"/>
  <c r="T853" i="1"/>
  <c r="U853" i="1" s="1"/>
  <c r="V853" i="1" s="1"/>
  <c r="U860" i="4" l="1"/>
  <c r="V860" i="4" s="1"/>
  <c r="T861" i="4"/>
  <c r="T854" i="1"/>
  <c r="U854" i="1" s="1"/>
  <c r="V854" i="1" s="1"/>
  <c r="U861" i="4" l="1"/>
  <c r="V861" i="4" s="1"/>
  <c r="T862" i="4"/>
  <c r="T855" i="1"/>
  <c r="U855" i="1" s="1"/>
  <c r="V855" i="1" s="1"/>
  <c r="U862" i="4" l="1"/>
  <c r="V862" i="4" s="1"/>
  <c r="T863" i="4"/>
  <c r="T856" i="1"/>
  <c r="U856" i="1" s="1"/>
  <c r="V856" i="1" s="1"/>
  <c r="U863" i="4" l="1"/>
  <c r="V863" i="4" s="1"/>
  <c r="T864" i="4"/>
  <c r="T857" i="1"/>
  <c r="U857" i="1" s="1"/>
  <c r="V857" i="1" s="1"/>
  <c r="U864" i="4" l="1"/>
  <c r="V864" i="4" s="1"/>
  <c r="T865" i="4"/>
  <c r="T858" i="1"/>
  <c r="U858" i="1" s="1"/>
  <c r="V858" i="1" s="1"/>
  <c r="U865" i="4" l="1"/>
  <c r="V865" i="4" s="1"/>
  <c r="T866" i="4"/>
  <c r="T859" i="1"/>
  <c r="U859" i="1" s="1"/>
  <c r="V859" i="1" s="1"/>
  <c r="U866" i="4" l="1"/>
  <c r="V866" i="4" s="1"/>
  <c r="T867" i="4"/>
  <c r="T860" i="1"/>
  <c r="U860" i="1" s="1"/>
  <c r="V860" i="1" s="1"/>
  <c r="U867" i="4" l="1"/>
  <c r="V867" i="4" s="1"/>
  <c r="T868" i="4"/>
  <c r="T861" i="1"/>
  <c r="U861" i="1" s="1"/>
  <c r="V861" i="1" s="1"/>
  <c r="U868" i="4" l="1"/>
  <c r="V868" i="4" s="1"/>
  <c r="T869" i="4"/>
  <c r="T862" i="1"/>
  <c r="U862" i="1" s="1"/>
  <c r="V862" i="1" s="1"/>
  <c r="U869" i="4" l="1"/>
  <c r="V869" i="4" s="1"/>
  <c r="T870" i="4"/>
  <c r="T863" i="1"/>
  <c r="U863" i="1" s="1"/>
  <c r="V863" i="1" s="1"/>
  <c r="U870" i="4" l="1"/>
  <c r="V870" i="4" s="1"/>
  <c r="T871" i="4"/>
  <c r="T864" i="1"/>
  <c r="U864" i="1" s="1"/>
  <c r="V864" i="1" s="1"/>
  <c r="U871" i="4" l="1"/>
  <c r="V871" i="4" s="1"/>
  <c r="T872" i="4"/>
  <c r="T865" i="1"/>
  <c r="U865" i="1" s="1"/>
  <c r="V865" i="1" s="1"/>
  <c r="U872" i="4" l="1"/>
  <c r="V872" i="4" s="1"/>
  <c r="T873" i="4"/>
  <c r="T866" i="1"/>
  <c r="U866" i="1" s="1"/>
  <c r="V866" i="1" s="1"/>
  <c r="U873" i="4" l="1"/>
  <c r="V873" i="4" s="1"/>
  <c r="T874" i="4"/>
  <c r="T867" i="1"/>
  <c r="U867" i="1" s="1"/>
  <c r="V867" i="1" s="1"/>
  <c r="U874" i="4" l="1"/>
  <c r="V874" i="4" s="1"/>
  <c r="T875" i="4"/>
  <c r="T868" i="1"/>
  <c r="U868" i="1" s="1"/>
  <c r="V868" i="1" s="1"/>
  <c r="U875" i="4" l="1"/>
  <c r="V875" i="4" s="1"/>
  <c r="T876" i="4"/>
  <c r="T869" i="1"/>
  <c r="U869" i="1" s="1"/>
  <c r="V869" i="1" s="1"/>
  <c r="U876" i="4" l="1"/>
  <c r="V876" i="4" s="1"/>
  <c r="T877" i="4"/>
  <c r="T870" i="1"/>
  <c r="U870" i="1" s="1"/>
  <c r="V870" i="1" s="1"/>
  <c r="U877" i="4" l="1"/>
  <c r="V877" i="4" s="1"/>
  <c r="T878" i="4"/>
  <c r="T871" i="1"/>
  <c r="U871" i="1" s="1"/>
  <c r="V871" i="1" s="1"/>
  <c r="U878" i="4" l="1"/>
  <c r="V878" i="4" s="1"/>
  <c r="T879" i="4"/>
  <c r="T872" i="1"/>
  <c r="U872" i="1" s="1"/>
  <c r="V872" i="1" s="1"/>
  <c r="U879" i="4" l="1"/>
  <c r="V879" i="4" s="1"/>
  <c r="T880" i="4"/>
  <c r="T873" i="1"/>
  <c r="U873" i="1" s="1"/>
  <c r="V873" i="1" s="1"/>
  <c r="U880" i="4" l="1"/>
  <c r="V880" i="4" s="1"/>
  <c r="T881" i="4"/>
  <c r="T874" i="1"/>
  <c r="U874" i="1" s="1"/>
  <c r="V874" i="1" s="1"/>
  <c r="U881" i="4" l="1"/>
  <c r="V881" i="4" s="1"/>
  <c r="T882" i="4"/>
  <c r="T875" i="1"/>
  <c r="U875" i="1" s="1"/>
  <c r="V875" i="1" s="1"/>
  <c r="U882" i="4" l="1"/>
  <c r="V882" i="4" s="1"/>
  <c r="T883" i="4"/>
  <c r="T876" i="1"/>
  <c r="U876" i="1" s="1"/>
  <c r="V876" i="1" s="1"/>
  <c r="U883" i="4" l="1"/>
  <c r="V883" i="4" s="1"/>
  <c r="T884" i="4"/>
  <c r="T877" i="1"/>
  <c r="U877" i="1" s="1"/>
  <c r="V877" i="1" s="1"/>
  <c r="U884" i="4" l="1"/>
  <c r="V884" i="4" s="1"/>
  <c r="T885" i="4"/>
  <c r="T878" i="1"/>
  <c r="U878" i="1" s="1"/>
  <c r="V878" i="1" s="1"/>
  <c r="U885" i="4" l="1"/>
  <c r="V885" i="4" s="1"/>
  <c r="T886" i="4"/>
  <c r="T879" i="1"/>
  <c r="U879" i="1" s="1"/>
  <c r="V879" i="1" s="1"/>
  <c r="U886" i="4" l="1"/>
  <c r="V886" i="4" s="1"/>
  <c r="T887" i="4"/>
  <c r="T880" i="1"/>
  <c r="U880" i="1" s="1"/>
  <c r="V880" i="1" s="1"/>
  <c r="U887" i="4" l="1"/>
  <c r="V887" i="4" s="1"/>
  <c r="T888" i="4"/>
  <c r="T881" i="1"/>
  <c r="U881" i="1" s="1"/>
  <c r="V881" i="1" s="1"/>
  <c r="U888" i="4" l="1"/>
  <c r="V888" i="4" s="1"/>
  <c r="T889" i="4"/>
  <c r="T882" i="1"/>
  <c r="U882" i="1" s="1"/>
  <c r="V882" i="1" s="1"/>
  <c r="U889" i="4" l="1"/>
  <c r="V889" i="4" s="1"/>
  <c r="T890" i="4"/>
  <c r="T883" i="1"/>
  <c r="U883" i="1" s="1"/>
  <c r="V883" i="1" s="1"/>
  <c r="U890" i="4" l="1"/>
  <c r="V890" i="4" s="1"/>
  <c r="T891" i="4"/>
  <c r="T884" i="1"/>
  <c r="U884" i="1" s="1"/>
  <c r="V884" i="1" s="1"/>
  <c r="U891" i="4" l="1"/>
  <c r="V891" i="4" s="1"/>
  <c r="T892" i="4"/>
  <c r="T885" i="1"/>
  <c r="U885" i="1" s="1"/>
  <c r="V885" i="1" s="1"/>
  <c r="U892" i="4" l="1"/>
  <c r="V892" i="4" s="1"/>
  <c r="T893" i="4"/>
  <c r="T886" i="1"/>
  <c r="U886" i="1" s="1"/>
  <c r="V886" i="1" s="1"/>
  <c r="U893" i="4" l="1"/>
  <c r="V893" i="4" s="1"/>
  <c r="T894" i="4"/>
  <c r="T887" i="1"/>
  <c r="U887" i="1" s="1"/>
  <c r="V887" i="1" s="1"/>
  <c r="U894" i="4" l="1"/>
  <c r="V894" i="4" s="1"/>
  <c r="T895" i="4"/>
  <c r="T888" i="1"/>
  <c r="U888" i="1" s="1"/>
  <c r="V888" i="1" s="1"/>
  <c r="U895" i="4" l="1"/>
  <c r="V895" i="4" s="1"/>
  <c r="T896" i="4"/>
  <c r="T889" i="1"/>
  <c r="U889" i="1" s="1"/>
  <c r="V889" i="1" s="1"/>
  <c r="U896" i="4" l="1"/>
  <c r="V896" i="4" s="1"/>
  <c r="T897" i="4"/>
  <c r="T890" i="1"/>
  <c r="U890" i="1" s="1"/>
  <c r="V890" i="1" s="1"/>
  <c r="U897" i="4" l="1"/>
  <c r="V897" i="4" s="1"/>
  <c r="T898" i="4"/>
  <c r="T891" i="1"/>
  <c r="U891" i="1" s="1"/>
  <c r="V891" i="1" s="1"/>
  <c r="U898" i="4" l="1"/>
  <c r="V898" i="4" s="1"/>
  <c r="T899" i="4"/>
  <c r="T892" i="1"/>
  <c r="U892" i="1" s="1"/>
  <c r="V892" i="1" s="1"/>
  <c r="U899" i="4" l="1"/>
  <c r="V899" i="4" s="1"/>
  <c r="T900" i="4"/>
  <c r="T893" i="1"/>
  <c r="U893" i="1" s="1"/>
  <c r="V893" i="1" s="1"/>
  <c r="U900" i="4" l="1"/>
  <c r="V900" i="4" s="1"/>
  <c r="T901" i="4"/>
  <c r="T894" i="1"/>
  <c r="U894" i="1" s="1"/>
  <c r="V894" i="1" s="1"/>
  <c r="U901" i="4" l="1"/>
  <c r="V901" i="4" s="1"/>
  <c r="T902" i="4"/>
  <c r="T895" i="1"/>
  <c r="U895" i="1" s="1"/>
  <c r="V895" i="1" s="1"/>
  <c r="U902" i="4" l="1"/>
  <c r="V902" i="4" s="1"/>
  <c r="T903" i="4"/>
  <c r="T896" i="1"/>
  <c r="U896" i="1" s="1"/>
  <c r="V896" i="1" s="1"/>
  <c r="U903" i="4" l="1"/>
  <c r="V903" i="4" s="1"/>
  <c r="T904" i="4"/>
  <c r="T897" i="1"/>
  <c r="U897" i="1" s="1"/>
  <c r="V897" i="1" s="1"/>
  <c r="U904" i="4" l="1"/>
  <c r="V904" i="4" s="1"/>
  <c r="T905" i="4"/>
  <c r="T898" i="1"/>
  <c r="U898" i="1" s="1"/>
  <c r="V898" i="1" s="1"/>
  <c r="U905" i="4" l="1"/>
  <c r="V905" i="4" s="1"/>
  <c r="T906" i="4"/>
  <c r="T899" i="1"/>
  <c r="U899" i="1" s="1"/>
  <c r="V899" i="1" s="1"/>
  <c r="U906" i="4" l="1"/>
  <c r="V906" i="4" s="1"/>
  <c r="T907" i="4"/>
  <c r="T900" i="1"/>
  <c r="U900" i="1" s="1"/>
  <c r="V900" i="1" s="1"/>
  <c r="U907" i="4" l="1"/>
  <c r="V907" i="4" s="1"/>
  <c r="T908" i="4"/>
  <c r="T901" i="1"/>
  <c r="U901" i="1" s="1"/>
  <c r="V901" i="1" s="1"/>
  <c r="U908" i="4" l="1"/>
  <c r="V908" i="4" s="1"/>
  <c r="T909" i="4"/>
  <c r="T902" i="1"/>
  <c r="U902" i="1" s="1"/>
  <c r="V902" i="1" s="1"/>
  <c r="U909" i="4" l="1"/>
  <c r="V909" i="4" s="1"/>
  <c r="T910" i="4"/>
  <c r="T903" i="1"/>
  <c r="U903" i="1" s="1"/>
  <c r="V903" i="1" s="1"/>
  <c r="U910" i="4" l="1"/>
  <c r="V910" i="4" s="1"/>
  <c r="T911" i="4"/>
  <c r="T904" i="1"/>
  <c r="U904" i="1" s="1"/>
  <c r="V904" i="1" s="1"/>
  <c r="U911" i="4" l="1"/>
  <c r="V911" i="4" s="1"/>
  <c r="T912" i="4"/>
  <c r="T905" i="1"/>
  <c r="U905" i="1" s="1"/>
  <c r="V905" i="1" s="1"/>
  <c r="U912" i="4" l="1"/>
  <c r="V912" i="4" s="1"/>
  <c r="T913" i="4"/>
  <c r="T906" i="1"/>
  <c r="U906" i="1" s="1"/>
  <c r="V906" i="1" s="1"/>
  <c r="U913" i="4" l="1"/>
  <c r="V913" i="4" s="1"/>
  <c r="T914" i="4"/>
  <c r="T907" i="1"/>
  <c r="U907" i="1" s="1"/>
  <c r="V907" i="1" s="1"/>
  <c r="U914" i="4" l="1"/>
  <c r="V914" i="4" s="1"/>
  <c r="T915" i="4"/>
  <c r="T908" i="1"/>
  <c r="U908" i="1" s="1"/>
  <c r="V908" i="1" s="1"/>
  <c r="U915" i="4" l="1"/>
  <c r="V915" i="4" s="1"/>
  <c r="T916" i="4"/>
  <c r="T909" i="1"/>
  <c r="U909" i="1" s="1"/>
  <c r="V909" i="1" s="1"/>
  <c r="U916" i="4" l="1"/>
  <c r="V916" i="4" s="1"/>
  <c r="T917" i="4"/>
  <c r="T910" i="1"/>
  <c r="U910" i="1" s="1"/>
  <c r="V910" i="1" s="1"/>
  <c r="U917" i="4" l="1"/>
  <c r="V917" i="4" s="1"/>
  <c r="T918" i="4"/>
  <c r="T911" i="1"/>
  <c r="U911" i="1" s="1"/>
  <c r="V911" i="1" s="1"/>
  <c r="U918" i="4" l="1"/>
  <c r="V918" i="4" s="1"/>
  <c r="T919" i="4"/>
  <c r="T912" i="1"/>
  <c r="U912" i="1" s="1"/>
  <c r="V912" i="1" s="1"/>
  <c r="U919" i="4" l="1"/>
  <c r="V919" i="4" s="1"/>
  <c r="T920" i="4"/>
  <c r="T913" i="1"/>
  <c r="U913" i="1" s="1"/>
  <c r="V913" i="1" s="1"/>
  <c r="U920" i="4" l="1"/>
  <c r="V920" i="4" s="1"/>
  <c r="T921" i="4"/>
  <c r="T914" i="1"/>
  <c r="U914" i="1" s="1"/>
  <c r="V914" i="1" s="1"/>
  <c r="U921" i="4" l="1"/>
  <c r="V921" i="4" s="1"/>
  <c r="T922" i="4"/>
  <c r="T915" i="1"/>
  <c r="U915" i="1" s="1"/>
  <c r="V915" i="1" s="1"/>
  <c r="U922" i="4" l="1"/>
  <c r="V922" i="4" s="1"/>
  <c r="T923" i="4"/>
  <c r="T916" i="1"/>
  <c r="U916" i="1" s="1"/>
  <c r="V916" i="1" s="1"/>
  <c r="U923" i="4" l="1"/>
  <c r="V923" i="4" s="1"/>
  <c r="T924" i="4"/>
  <c r="T917" i="1"/>
  <c r="U917" i="1" s="1"/>
  <c r="V917" i="1" s="1"/>
  <c r="U924" i="4" l="1"/>
  <c r="V924" i="4" s="1"/>
  <c r="T925" i="4"/>
  <c r="T918" i="1"/>
  <c r="U918" i="1" s="1"/>
  <c r="V918" i="1" s="1"/>
  <c r="U925" i="4" l="1"/>
  <c r="V925" i="4" s="1"/>
  <c r="T926" i="4"/>
  <c r="T919" i="1"/>
  <c r="U919" i="1" s="1"/>
  <c r="V919" i="1" s="1"/>
  <c r="U926" i="4" l="1"/>
  <c r="V926" i="4" s="1"/>
  <c r="T927" i="4"/>
  <c r="T920" i="1"/>
  <c r="U920" i="1" s="1"/>
  <c r="V920" i="1" s="1"/>
  <c r="U927" i="4" l="1"/>
  <c r="V927" i="4" s="1"/>
  <c r="T928" i="4"/>
  <c r="T921" i="1"/>
  <c r="U921" i="1" s="1"/>
  <c r="V921" i="1" s="1"/>
  <c r="U928" i="4" l="1"/>
  <c r="V928" i="4" s="1"/>
  <c r="T929" i="4"/>
  <c r="T922" i="1"/>
  <c r="U922" i="1" s="1"/>
  <c r="V922" i="1" s="1"/>
  <c r="U929" i="4" l="1"/>
  <c r="V929" i="4" s="1"/>
  <c r="T930" i="4"/>
  <c r="T923" i="1"/>
  <c r="U923" i="1" s="1"/>
  <c r="V923" i="1" s="1"/>
  <c r="U930" i="4" l="1"/>
  <c r="V930" i="4" s="1"/>
  <c r="T931" i="4"/>
  <c r="T924" i="1"/>
  <c r="U924" i="1" s="1"/>
  <c r="V924" i="1" s="1"/>
  <c r="U931" i="4" l="1"/>
  <c r="V931" i="4" s="1"/>
  <c r="T932" i="4"/>
  <c r="T925" i="1"/>
  <c r="U925" i="1" s="1"/>
  <c r="V925" i="1" s="1"/>
  <c r="U932" i="4" l="1"/>
  <c r="V932" i="4" s="1"/>
  <c r="T933" i="4"/>
  <c r="T926" i="1"/>
  <c r="U926" i="1" s="1"/>
  <c r="V926" i="1" s="1"/>
  <c r="U933" i="4" l="1"/>
  <c r="V933" i="4" s="1"/>
  <c r="T934" i="4"/>
  <c r="T927" i="1"/>
  <c r="U927" i="1" s="1"/>
  <c r="V927" i="1" s="1"/>
  <c r="U934" i="4" l="1"/>
  <c r="V934" i="4" s="1"/>
  <c r="T935" i="4"/>
  <c r="T928" i="1"/>
  <c r="U928" i="1" s="1"/>
  <c r="V928" i="1" s="1"/>
  <c r="U935" i="4" l="1"/>
  <c r="V935" i="4" s="1"/>
  <c r="T936" i="4"/>
  <c r="T929" i="1"/>
  <c r="U929" i="1" s="1"/>
  <c r="V929" i="1" s="1"/>
  <c r="U936" i="4" l="1"/>
  <c r="V936" i="4" s="1"/>
  <c r="T937" i="4"/>
  <c r="T930" i="1"/>
  <c r="U930" i="1" s="1"/>
  <c r="V930" i="1" s="1"/>
  <c r="U937" i="4" l="1"/>
  <c r="V937" i="4" s="1"/>
  <c r="T938" i="4"/>
  <c r="T931" i="1"/>
  <c r="U931" i="1" s="1"/>
  <c r="V931" i="1" s="1"/>
  <c r="U938" i="4" l="1"/>
  <c r="V938" i="4" s="1"/>
  <c r="T939" i="4"/>
  <c r="T932" i="1"/>
  <c r="U932" i="1" s="1"/>
  <c r="V932" i="1" s="1"/>
  <c r="U939" i="4" l="1"/>
  <c r="V939" i="4" s="1"/>
  <c r="T940" i="4"/>
  <c r="T933" i="1"/>
  <c r="U933" i="1" s="1"/>
  <c r="V933" i="1" s="1"/>
  <c r="U940" i="4" l="1"/>
  <c r="V940" i="4" s="1"/>
  <c r="T941" i="4"/>
  <c r="T934" i="1"/>
  <c r="U934" i="1" s="1"/>
  <c r="V934" i="1" s="1"/>
  <c r="U941" i="4" l="1"/>
  <c r="V941" i="4" s="1"/>
  <c r="T942" i="4"/>
  <c r="T935" i="1"/>
  <c r="U935" i="1" s="1"/>
  <c r="V935" i="1" s="1"/>
  <c r="U942" i="4" l="1"/>
  <c r="V942" i="4" s="1"/>
  <c r="T943" i="4"/>
  <c r="T936" i="1"/>
  <c r="U936" i="1" s="1"/>
  <c r="V936" i="1" s="1"/>
  <c r="U943" i="4" l="1"/>
  <c r="V943" i="4" s="1"/>
  <c r="T944" i="4"/>
  <c r="T937" i="1"/>
  <c r="U937" i="1" s="1"/>
  <c r="V937" i="1" s="1"/>
  <c r="U944" i="4" l="1"/>
  <c r="V944" i="4" s="1"/>
  <c r="T945" i="4"/>
  <c r="T938" i="1"/>
  <c r="U938" i="1" s="1"/>
  <c r="V938" i="1" s="1"/>
  <c r="U945" i="4" l="1"/>
  <c r="V945" i="4" s="1"/>
  <c r="T946" i="4"/>
  <c r="T939" i="1"/>
  <c r="U939" i="1" s="1"/>
  <c r="V939" i="1" s="1"/>
  <c r="U946" i="4" l="1"/>
  <c r="V946" i="4" s="1"/>
  <c r="T947" i="4"/>
  <c r="T940" i="1"/>
  <c r="U940" i="1" s="1"/>
  <c r="V940" i="1" s="1"/>
  <c r="U947" i="4" l="1"/>
  <c r="V947" i="4" s="1"/>
  <c r="T948" i="4"/>
  <c r="T941" i="1"/>
  <c r="U941" i="1" s="1"/>
  <c r="V941" i="1" s="1"/>
  <c r="U948" i="4" l="1"/>
  <c r="V948" i="4" s="1"/>
  <c r="T949" i="4"/>
  <c r="T942" i="1"/>
  <c r="U942" i="1" s="1"/>
  <c r="V942" i="1" s="1"/>
  <c r="U949" i="4" l="1"/>
  <c r="V949" i="4" s="1"/>
  <c r="T950" i="4"/>
  <c r="T943" i="1"/>
  <c r="U943" i="1" s="1"/>
  <c r="V943" i="1" s="1"/>
  <c r="U950" i="4" l="1"/>
  <c r="V950" i="4" s="1"/>
  <c r="T951" i="4"/>
  <c r="T944" i="1"/>
  <c r="U944" i="1" s="1"/>
  <c r="V944" i="1" s="1"/>
  <c r="U951" i="4" l="1"/>
  <c r="V951" i="4" s="1"/>
  <c r="T952" i="4"/>
  <c r="T945" i="1"/>
  <c r="U945" i="1" s="1"/>
  <c r="V945" i="1" s="1"/>
  <c r="U952" i="4" l="1"/>
  <c r="V952" i="4" s="1"/>
  <c r="T953" i="4"/>
  <c r="T946" i="1"/>
  <c r="U946" i="1" s="1"/>
  <c r="V946" i="1" s="1"/>
  <c r="U953" i="4" l="1"/>
  <c r="V953" i="4" s="1"/>
  <c r="T954" i="4"/>
  <c r="T947" i="1"/>
  <c r="U947" i="1" s="1"/>
  <c r="V947" i="1" s="1"/>
  <c r="U954" i="4" l="1"/>
  <c r="V954" i="4" s="1"/>
  <c r="T955" i="4"/>
  <c r="T948" i="1"/>
  <c r="U948" i="1" s="1"/>
  <c r="V948" i="1" s="1"/>
  <c r="U955" i="4" l="1"/>
  <c r="V955" i="4" s="1"/>
  <c r="T956" i="4"/>
  <c r="T949" i="1"/>
  <c r="U949" i="1" s="1"/>
  <c r="V949" i="1" s="1"/>
  <c r="U956" i="4" l="1"/>
  <c r="V956" i="4" s="1"/>
  <c r="T957" i="4"/>
  <c r="T950" i="1"/>
  <c r="U950" i="1" s="1"/>
  <c r="V950" i="1" s="1"/>
  <c r="U957" i="4" l="1"/>
  <c r="V957" i="4" s="1"/>
  <c r="T958" i="4"/>
  <c r="T951" i="1"/>
  <c r="U951" i="1" s="1"/>
  <c r="V951" i="1" s="1"/>
  <c r="U958" i="4" l="1"/>
  <c r="V958" i="4" s="1"/>
  <c r="T959" i="4"/>
  <c r="T952" i="1"/>
  <c r="U952" i="1" s="1"/>
  <c r="V952" i="1" s="1"/>
  <c r="U959" i="4" l="1"/>
  <c r="V959" i="4" s="1"/>
  <c r="T960" i="4"/>
  <c r="T953" i="1"/>
  <c r="U953" i="1" s="1"/>
  <c r="V953" i="1" s="1"/>
  <c r="U960" i="4" l="1"/>
  <c r="V960" i="4" s="1"/>
  <c r="T961" i="4"/>
  <c r="T954" i="1"/>
  <c r="U954" i="1" s="1"/>
  <c r="V954" i="1" s="1"/>
  <c r="U961" i="4" l="1"/>
  <c r="V961" i="4" s="1"/>
  <c r="T962" i="4"/>
  <c r="T955" i="1"/>
  <c r="U955" i="1" s="1"/>
  <c r="V955" i="1" s="1"/>
  <c r="U962" i="4" l="1"/>
  <c r="V962" i="4" s="1"/>
  <c r="T963" i="4"/>
  <c r="T956" i="1"/>
  <c r="U956" i="1" s="1"/>
  <c r="V956" i="1" s="1"/>
  <c r="U963" i="4" l="1"/>
  <c r="V963" i="4" s="1"/>
  <c r="T964" i="4"/>
  <c r="T957" i="1"/>
  <c r="U957" i="1" s="1"/>
  <c r="V957" i="1" s="1"/>
  <c r="U964" i="4" l="1"/>
  <c r="V964" i="4" s="1"/>
  <c r="T965" i="4"/>
  <c r="T958" i="1"/>
  <c r="U958" i="1" s="1"/>
  <c r="V958" i="1" s="1"/>
  <c r="U965" i="4" l="1"/>
  <c r="V965" i="4" s="1"/>
  <c r="T966" i="4"/>
  <c r="T959" i="1"/>
  <c r="U959" i="1" s="1"/>
  <c r="V959" i="1" s="1"/>
  <c r="U966" i="4" l="1"/>
  <c r="V966" i="4" s="1"/>
  <c r="T967" i="4"/>
  <c r="T960" i="1"/>
  <c r="U960" i="1" s="1"/>
  <c r="V960" i="1" s="1"/>
  <c r="U967" i="4" l="1"/>
  <c r="V967" i="4" s="1"/>
  <c r="T968" i="4"/>
  <c r="T961" i="1"/>
  <c r="U961" i="1" s="1"/>
  <c r="V961" i="1" s="1"/>
  <c r="U968" i="4" l="1"/>
  <c r="V968" i="4" s="1"/>
  <c r="T969" i="4"/>
  <c r="T962" i="1"/>
  <c r="U962" i="1" s="1"/>
  <c r="V962" i="1" s="1"/>
  <c r="U969" i="4" l="1"/>
  <c r="V969" i="4" s="1"/>
  <c r="T970" i="4"/>
  <c r="T963" i="1"/>
  <c r="U963" i="1" s="1"/>
  <c r="V963" i="1" s="1"/>
  <c r="U970" i="4" l="1"/>
  <c r="V970" i="4" s="1"/>
  <c r="T971" i="4"/>
  <c r="T964" i="1"/>
  <c r="U964" i="1" s="1"/>
  <c r="V964" i="1" s="1"/>
  <c r="U971" i="4" l="1"/>
  <c r="V971" i="4" s="1"/>
  <c r="T972" i="4"/>
  <c r="T965" i="1"/>
  <c r="U965" i="1" s="1"/>
  <c r="V965" i="1" s="1"/>
  <c r="U972" i="4" l="1"/>
  <c r="V972" i="4" s="1"/>
  <c r="T973" i="4"/>
  <c r="T966" i="1"/>
  <c r="U966" i="1" s="1"/>
  <c r="V966" i="1" s="1"/>
  <c r="U973" i="4" l="1"/>
  <c r="V973" i="4" s="1"/>
  <c r="T974" i="4"/>
  <c r="T967" i="1"/>
  <c r="U967" i="1" s="1"/>
  <c r="V967" i="1" s="1"/>
  <c r="U974" i="4" l="1"/>
  <c r="V974" i="4" s="1"/>
  <c r="T975" i="4"/>
  <c r="T968" i="1"/>
  <c r="U968" i="1" s="1"/>
  <c r="V968" i="1" s="1"/>
  <c r="U975" i="4" l="1"/>
  <c r="V975" i="4" s="1"/>
  <c r="T976" i="4"/>
  <c r="T969" i="1"/>
  <c r="U969" i="1" s="1"/>
  <c r="V969" i="1" s="1"/>
  <c r="U976" i="4" l="1"/>
  <c r="V976" i="4" s="1"/>
  <c r="T977" i="4"/>
  <c r="T970" i="1"/>
  <c r="U970" i="1" s="1"/>
  <c r="V970" i="1" s="1"/>
  <c r="U977" i="4" l="1"/>
  <c r="V977" i="4" s="1"/>
  <c r="T978" i="4"/>
  <c r="T971" i="1"/>
  <c r="U971" i="1" s="1"/>
  <c r="V971" i="1" s="1"/>
  <c r="U978" i="4" l="1"/>
  <c r="V978" i="4" s="1"/>
  <c r="T979" i="4"/>
  <c r="T972" i="1"/>
  <c r="U972" i="1" s="1"/>
  <c r="V972" i="1" s="1"/>
  <c r="U979" i="4" l="1"/>
  <c r="V979" i="4" s="1"/>
  <c r="T980" i="4"/>
  <c r="T973" i="1"/>
  <c r="U973" i="1" s="1"/>
  <c r="V973" i="1" s="1"/>
  <c r="U980" i="4" l="1"/>
  <c r="V980" i="4" s="1"/>
  <c r="T981" i="4"/>
  <c r="T974" i="1"/>
  <c r="U974" i="1" s="1"/>
  <c r="V974" i="1" s="1"/>
  <c r="U981" i="4" l="1"/>
  <c r="V981" i="4" s="1"/>
  <c r="T982" i="4"/>
  <c r="T975" i="1"/>
  <c r="U975" i="1" s="1"/>
  <c r="V975" i="1" s="1"/>
  <c r="U982" i="4" l="1"/>
  <c r="V982" i="4" s="1"/>
  <c r="T983" i="4"/>
  <c r="T976" i="1"/>
  <c r="U976" i="1" s="1"/>
  <c r="V976" i="1" s="1"/>
  <c r="U983" i="4" l="1"/>
  <c r="V983" i="4" s="1"/>
  <c r="T984" i="4"/>
  <c r="T977" i="1"/>
  <c r="U977" i="1" s="1"/>
  <c r="V977" i="1" s="1"/>
  <c r="U984" i="4" l="1"/>
  <c r="V984" i="4" s="1"/>
  <c r="T985" i="4"/>
  <c r="T978" i="1"/>
  <c r="U978" i="1" s="1"/>
  <c r="V978" i="1" s="1"/>
  <c r="U985" i="4" l="1"/>
  <c r="V985" i="4" s="1"/>
  <c r="T986" i="4"/>
  <c r="T979" i="1"/>
  <c r="U979" i="1" s="1"/>
  <c r="V979" i="1" s="1"/>
  <c r="U986" i="4" l="1"/>
  <c r="V986" i="4" s="1"/>
  <c r="T987" i="4"/>
  <c r="T980" i="1"/>
  <c r="U980" i="1" s="1"/>
  <c r="V980" i="1" s="1"/>
  <c r="U987" i="4" l="1"/>
  <c r="V987" i="4" s="1"/>
  <c r="T988" i="4"/>
  <c r="T981" i="1"/>
  <c r="U981" i="1" s="1"/>
  <c r="V981" i="1" s="1"/>
  <c r="U988" i="4" l="1"/>
  <c r="V988" i="4" s="1"/>
  <c r="T989" i="4"/>
  <c r="T982" i="1"/>
  <c r="U982" i="1" s="1"/>
  <c r="V982" i="1" s="1"/>
  <c r="U989" i="4" l="1"/>
  <c r="V989" i="4" s="1"/>
  <c r="T990" i="4"/>
  <c r="T983" i="1"/>
  <c r="U983" i="1" s="1"/>
  <c r="V983" i="1" s="1"/>
  <c r="U990" i="4" l="1"/>
  <c r="V990" i="4" s="1"/>
  <c r="T991" i="4"/>
  <c r="T984" i="1"/>
  <c r="U984" i="1" s="1"/>
  <c r="V984" i="1" s="1"/>
  <c r="U991" i="4" l="1"/>
  <c r="V991" i="4" s="1"/>
  <c r="T992" i="4"/>
  <c r="T985" i="1"/>
  <c r="U985" i="1" s="1"/>
  <c r="V985" i="1" s="1"/>
  <c r="U992" i="4" l="1"/>
  <c r="V992" i="4" s="1"/>
  <c r="T993" i="4"/>
  <c r="T986" i="1"/>
  <c r="U986" i="1" s="1"/>
  <c r="V986" i="1" s="1"/>
  <c r="U993" i="4" l="1"/>
  <c r="V993" i="4" s="1"/>
  <c r="T994" i="4"/>
  <c r="T987" i="1"/>
  <c r="U987" i="1" s="1"/>
  <c r="V987" i="1" s="1"/>
  <c r="U994" i="4" l="1"/>
  <c r="V994" i="4" s="1"/>
  <c r="T995" i="4"/>
  <c r="T988" i="1"/>
  <c r="U988" i="1" s="1"/>
  <c r="V988" i="1" s="1"/>
  <c r="U995" i="4" l="1"/>
  <c r="V995" i="4" s="1"/>
  <c r="T996" i="4"/>
  <c r="T989" i="1"/>
  <c r="U989" i="1" s="1"/>
  <c r="V989" i="1" s="1"/>
  <c r="U996" i="4" l="1"/>
  <c r="V996" i="4" s="1"/>
  <c r="T997" i="4"/>
  <c r="T990" i="1"/>
  <c r="U990" i="1" s="1"/>
  <c r="V990" i="1" s="1"/>
  <c r="U997" i="4" l="1"/>
  <c r="V997" i="4" s="1"/>
  <c r="T998" i="4"/>
  <c r="T991" i="1"/>
  <c r="U991" i="1" s="1"/>
  <c r="V991" i="1" s="1"/>
  <c r="U998" i="4" l="1"/>
  <c r="V998" i="4" s="1"/>
  <c r="T999" i="4"/>
  <c r="T992" i="1"/>
  <c r="U992" i="1" s="1"/>
  <c r="V992" i="1" s="1"/>
  <c r="U999" i="4" l="1"/>
  <c r="V999" i="4" s="1"/>
  <c r="T1000" i="4"/>
  <c r="T993" i="1"/>
  <c r="U993" i="1" s="1"/>
  <c r="V993" i="1" s="1"/>
  <c r="U1000" i="4" l="1"/>
  <c r="V1000" i="4" s="1"/>
  <c r="T1001" i="4"/>
  <c r="T994" i="1"/>
  <c r="U994" i="1" s="1"/>
  <c r="V994" i="1" s="1"/>
  <c r="U1001" i="4" l="1"/>
  <c r="V1001" i="4" s="1"/>
  <c r="T1002" i="4"/>
  <c r="T995" i="1"/>
  <c r="U995" i="1" s="1"/>
  <c r="V995" i="1" s="1"/>
  <c r="U1002" i="4" l="1"/>
  <c r="V1002" i="4" s="1"/>
  <c r="T1003" i="4"/>
  <c r="T996" i="1"/>
  <c r="U996" i="1" s="1"/>
  <c r="V996" i="1" s="1"/>
  <c r="U1003" i="4" l="1"/>
  <c r="V1003" i="4" s="1"/>
  <c r="T1004" i="4"/>
  <c r="T997" i="1"/>
  <c r="U997" i="1" s="1"/>
  <c r="V997" i="1" s="1"/>
  <c r="U1004" i="4" l="1"/>
  <c r="V1004" i="4" s="1"/>
  <c r="T1005" i="4"/>
  <c r="T998" i="1"/>
  <c r="U998" i="1" s="1"/>
  <c r="V998" i="1" s="1"/>
  <c r="U1005" i="4" l="1"/>
  <c r="V1005" i="4" s="1"/>
  <c r="T1006" i="4"/>
  <c r="T999" i="1"/>
  <c r="U999" i="1" s="1"/>
  <c r="V999" i="1" s="1"/>
  <c r="U1006" i="4" l="1"/>
  <c r="V1006" i="4" s="1"/>
  <c r="T1007" i="4"/>
  <c r="T1000" i="1"/>
  <c r="U1000" i="1" s="1"/>
  <c r="V1000" i="1" s="1"/>
  <c r="U1007" i="4" l="1"/>
  <c r="V1007" i="4" s="1"/>
  <c r="T1008" i="4"/>
  <c r="T1001" i="1"/>
  <c r="U1001" i="1" s="1"/>
  <c r="V1001" i="1" s="1"/>
  <c r="U1008" i="4" l="1"/>
  <c r="V1008" i="4" s="1"/>
  <c r="T1009" i="4"/>
  <c r="T1002" i="1"/>
  <c r="U1002" i="1" s="1"/>
  <c r="V1002" i="1" s="1"/>
  <c r="U1009" i="4" l="1"/>
  <c r="V1009" i="4" s="1"/>
  <c r="T1010" i="4"/>
  <c r="T1003" i="1"/>
  <c r="U1003" i="1" s="1"/>
  <c r="V1003" i="1" s="1"/>
  <c r="U1010" i="4" l="1"/>
  <c r="V1010" i="4" s="1"/>
  <c r="T1011" i="4"/>
  <c r="T1004" i="1"/>
  <c r="U1004" i="1" s="1"/>
  <c r="V1004" i="1" s="1"/>
  <c r="U1011" i="4" l="1"/>
  <c r="V1011" i="4" s="1"/>
  <c r="T1012" i="4"/>
  <c r="T1005" i="1"/>
  <c r="U1005" i="1" s="1"/>
  <c r="V1005" i="1" s="1"/>
  <c r="U1012" i="4" l="1"/>
  <c r="V1012" i="4" s="1"/>
  <c r="T1013" i="4"/>
  <c r="T1006" i="1"/>
  <c r="U1006" i="1" s="1"/>
  <c r="V1006" i="1" s="1"/>
  <c r="U1013" i="4" l="1"/>
  <c r="V1013" i="4" s="1"/>
  <c r="T1014" i="4"/>
  <c r="T1007" i="1"/>
  <c r="U1007" i="1" s="1"/>
  <c r="V1007" i="1" s="1"/>
  <c r="U1014" i="4" l="1"/>
  <c r="V1014" i="4" s="1"/>
  <c r="T1015" i="4"/>
  <c r="T1008" i="1"/>
  <c r="U1008" i="1" s="1"/>
  <c r="V1008" i="1" s="1"/>
  <c r="U1015" i="4" l="1"/>
  <c r="V1015" i="4" s="1"/>
  <c r="T1016" i="4"/>
  <c r="T1009" i="1"/>
  <c r="U1009" i="1" s="1"/>
  <c r="V1009" i="1" s="1"/>
  <c r="U1016" i="4" l="1"/>
  <c r="V1016" i="4" s="1"/>
  <c r="T1017" i="4"/>
  <c r="T1010" i="1"/>
  <c r="U1010" i="1" s="1"/>
  <c r="V1010" i="1" s="1"/>
  <c r="U1017" i="4" l="1"/>
  <c r="V1017" i="4" s="1"/>
  <c r="T1018" i="4"/>
  <c r="T1011" i="1"/>
  <c r="U1011" i="1" s="1"/>
  <c r="V1011" i="1" s="1"/>
  <c r="U1018" i="4" l="1"/>
  <c r="V1018" i="4" s="1"/>
  <c r="T1019" i="4"/>
  <c r="T1012" i="1"/>
  <c r="U1012" i="1" s="1"/>
  <c r="V1012" i="1" s="1"/>
  <c r="U1019" i="4" l="1"/>
  <c r="V1019" i="4" s="1"/>
  <c r="T1020" i="4"/>
  <c r="T1013" i="1"/>
  <c r="U1013" i="1" s="1"/>
  <c r="V1013" i="1" s="1"/>
  <c r="U1020" i="4" l="1"/>
  <c r="V1020" i="4" s="1"/>
  <c r="T1021" i="4"/>
  <c r="T1014" i="1"/>
  <c r="U1014" i="1" s="1"/>
  <c r="V1014" i="1" s="1"/>
  <c r="U1021" i="4" l="1"/>
  <c r="V1021" i="4" s="1"/>
  <c r="T1022" i="4"/>
  <c r="T1015" i="1"/>
  <c r="U1015" i="1" s="1"/>
  <c r="V1015" i="1" s="1"/>
  <c r="U1022" i="4" l="1"/>
  <c r="V1022" i="4" s="1"/>
  <c r="T1023" i="4"/>
  <c r="T1016" i="1"/>
  <c r="U1016" i="1" s="1"/>
  <c r="V1016" i="1" s="1"/>
  <c r="U1023" i="4" l="1"/>
  <c r="V1023" i="4" s="1"/>
  <c r="T1024" i="4"/>
  <c r="T1017" i="1"/>
  <c r="U1017" i="1" s="1"/>
  <c r="V1017" i="1" s="1"/>
  <c r="U1024" i="4" l="1"/>
  <c r="V1024" i="4" s="1"/>
  <c r="T1025" i="4"/>
  <c r="T1018" i="1"/>
  <c r="U1018" i="1" s="1"/>
  <c r="V1018" i="1" s="1"/>
  <c r="U1025" i="4" l="1"/>
  <c r="V1025" i="4" s="1"/>
  <c r="T1026" i="4"/>
  <c r="T1019" i="1"/>
  <c r="U1019" i="1" s="1"/>
  <c r="V1019" i="1" s="1"/>
  <c r="U1026" i="4" l="1"/>
  <c r="V1026" i="4" s="1"/>
  <c r="T1027" i="4"/>
  <c r="T1020" i="1"/>
  <c r="U1020" i="1" s="1"/>
  <c r="V1020" i="1" s="1"/>
  <c r="U1027" i="4" l="1"/>
  <c r="V1027" i="4" s="1"/>
  <c r="T1028" i="4"/>
  <c r="T1021" i="1"/>
  <c r="U1021" i="1" s="1"/>
  <c r="V1021" i="1" s="1"/>
  <c r="U1028" i="4" l="1"/>
  <c r="V1028" i="4" s="1"/>
  <c r="T1029" i="4"/>
  <c r="T1022" i="1"/>
  <c r="U1022" i="1" s="1"/>
  <c r="V1022" i="1" s="1"/>
  <c r="U1029" i="4" l="1"/>
  <c r="V1029" i="4" s="1"/>
  <c r="T1030" i="4"/>
  <c r="T1023" i="1"/>
  <c r="U1023" i="1" s="1"/>
  <c r="V1023" i="1" s="1"/>
  <c r="U1030" i="4" l="1"/>
  <c r="V1030" i="4" s="1"/>
  <c r="T1031" i="4"/>
  <c r="T1024" i="1"/>
  <c r="U1024" i="1" s="1"/>
  <c r="V1024" i="1" s="1"/>
  <c r="U1031" i="4" l="1"/>
  <c r="V1031" i="4" s="1"/>
  <c r="T1032" i="4"/>
  <c r="T1025" i="1"/>
  <c r="U1025" i="1" s="1"/>
  <c r="V1025" i="1" s="1"/>
  <c r="U1032" i="4" l="1"/>
  <c r="V1032" i="4" s="1"/>
  <c r="T1033" i="4"/>
  <c r="T1026" i="1"/>
  <c r="U1026" i="1" s="1"/>
  <c r="V1026" i="1" s="1"/>
  <c r="U1033" i="4" l="1"/>
  <c r="V1033" i="4" s="1"/>
  <c r="T1034" i="4"/>
  <c r="T1027" i="1"/>
  <c r="U1027" i="1" s="1"/>
  <c r="V1027" i="1" s="1"/>
  <c r="U1034" i="4" l="1"/>
  <c r="V1034" i="4" s="1"/>
  <c r="T1035" i="4"/>
  <c r="T1028" i="1"/>
  <c r="U1028" i="1" s="1"/>
  <c r="V1028" i="1" s="1"/>
  <c r="U1035" i="4" l="1"/>
  <c r="V1035" i="4" s="1"/>
  <c r="T1036" i="4"/>
  <c r="T1029" i="1"/>
  <c r="U1029" i="1" s="1"/>
  <c r="V1029" i="1" s="1"/>
  <c r="U1036" i="4" l="1"/>
  <c r="V1036" i="4" s="1"/>
  <c r="T1037" i="4"/>
  <c r="T1030" i="1"/>
  <c r="U1030" i="1" s="1"/>
  <c r="V1030" i="1" s="1"/>
  <c r="U1037" i="4" l="1"/>
  <c r="V1037" i="4" s="1"/>
  <c r="T1038" i="4"/>
  <c r="T1031" i="1"/>
  <c r="U1031" i="1" s="1"/>
  <c r="V1031" i="1" s="1"/>
  <c r="U1038" i="4" l="1"/>
  <c r="V1038" i="4" s="1"/>
  <c r="T1039" i="4"/>
  <c r="T1032" i="1"/>
  <c r="U1032" i="1" s="1"/>
  <c r="V1032" i="1" s="1"/>
  <c r="U1039" i="4" l="1"/>
  <c r="V1039" i="4" s="1"/>
  <c r="T1040" i="4"/>
  <c r="T1033" i="1"/>
  <c r="U1033" i="1" s="1"/>
  <c r="V1033" i="1" s="1"/>
  <c r="U1040" i="4" l="1"/>
  <c r="V1040" i="4" s="1"/>
  <c r="T1041" i="4"/>
  <c r="T1034" i="1"/>
  <c r="U1034" i="1" s="1"/>
  <c r="V1034" i="1" s="1"/>
  <c r="U1041" i="4" l="1"/>
  <c r="V1041" i="4" s="1"/>
  <c r="T1042" i="4"/>
  <c r="T1035" i="1"/>
  <c r="U1035" i="1" s="1"/>
  <c r="V1035" i="1" s="1"/>
  <c r="U1042" i="4" l="1"/>
  <c r="V1042" i="4" s="1"/>
  <c r="T1043" i="4"/>
  <c r="T1036" i="1"/>
  <c r="U1036" i="1" s="1"/>
  <c r="V1036" i="1" s="1"/>
  <c r="U1043" i="4" l="1"/>
  <c r="V1043" i="4" s="1"/>
  <c r="T1044" i="4"/>
  <c r="T1037" i="1"/>
  <c r="U1037" i="1" s="1"/>
  <c r="V1037" i="1" s="1"/>
  <c r="U1044" i="4" l="1"/>
  <c r="V1044" i="4" s="1"/>
  <c r="T1045" i="4"/>
  <c r="T1038" i="1"/>
  <c r="U1038" i="1" s="1"/>
  <c r="V1038" i="1" s="1"/>
  <c r="U1045" i="4" l="1"/>
  <c r="V1045" i="4" s="1"/>
  <c r="T1046" i="4"/>
  <c r="T1039" i="1"/>
  <c r="U1039" i="1" s="1"/>
  <c r="V1039" i="1" s="1"/>
  <c r="U1046" i="4" l="1"/>
  <c r="V1046" i="4" s="1"/>
  <c r="T1047" i="4"/>
  <c r="T1040" i="1"/>
  <c r="U1040" i="1" s="1"/>
  <c r="V1040" i="1" s="1"/>
  <c r="U1047" i="4" l="1"/>
  <c r="V1047" i="4" s="1"/>
  <c r="T1048" i="4"/>
  <c r="T1041" i="1"/>
  <c r="U1041" i="1" s="1"/>
  <c r="V1041" i="1" s="1"/>
  <c r="U1048" i="4" l="1"/>
  <c r="V1048" i="4" s="1"/>
  <c r="T1049" i="4"/>
  <c r="T1042" i="1"/>
  <c r="U1042" i="1" s="1"/>
  <c r="V1042" i="1" s="1"/>
  <c r="U1049" i="4" l="1"/>
  <c r="V1049" i="4" s="1"/>
  <c r="T1050" i="4"/>
  <c r="T1043" i="1"/>
  <c r="U1043" i="1" s="1"/>
  <c r="V1043" i="1" s="1"/>
  <c r="U1050" i="4" l="1"/>
  <c r="V1050" i="4" s="1"/>
  <c r="T1051" i="4"/>
  <c r="T1044" i="1"/>
  <c r="U1044" i="1" s="1"/>
  <c r="V1044" i="1" s="1"/>
  <c r="U1051" i="4" l="1"/>
  <c r="V1051" i="4" s="1"/>
  <c r="T1052" i="4"/>
  <c r="T1045" i="1"/>
  <c r="U1045" i="1" s="1"/>
  <c r="V1045" i="1" s="1"/>
  <c r="U1052" i="4" l="1"/>
  <c r="V1052" i="4" s="1"/>
  <c r="T1053" i="4"/>
  <c r="T1046" i="1"/>
  <c r="U1046" i="1" s="1"/>
  <c r="V1046" i="1" s="1"/>
  <c r="U1053" i="4" l="1"/>
  <c r="V1053" i="4" s="1"/>
  <c r="T1054" i="4"/>
  <c r="T1047" i="1"/>
  <c r="U1047" i="1" s="1"/>
  <c r="V1047" i="1" s="1"/>
  <c r="U1054" i="4" l="1"/>
  <c r="V1054" i="4" s="1"/>
  <c r="T1055" i="4"/>
  <c r="T1048" i="1"/>
  <c r="U1048" i="1" s="1"/>
  <c r="V1048" i="1" s="1"/>
  <c r="U1055" i="4" l="1"/>
  <c r="V1055" i="4" s="1"/>
  <c r="T1056" i="4"/>
  <c r="T1049" i="1"/>
  <c r="U1049" i="1" s="1"/>
  <c r="V1049" i="1" s="1"/>
  <c r="U1056" i="4" l="1"/>
  <c r="V1056" i="4" s="1"/>
  <c r="T1057" i="4"/>
  <c r="T1050" i="1"/>
  <c r="U1050" i="1" s="1"/>
  <c r="V1050" i="1" s="1"/>
  <c r="U1057" i="4" l="1"/>
  <c r="V1057" i="4" s="1"/>
  <c r="T1058" i="4"/>
  <c r="T1051" i="1"/>
  <c r="U1051" i="1" s="1"/>
  <c r="V1051" i="1" s="1"/>
  <c r="U1058" i="4" l="1"/>
  <c r="V1058" i="4" s="1"/>
  <c r="T1059" i="4"/>
  <c r="T1052" i="1"/>
  <c r="U1052" i="1" s="1"/>
  <c r="V1052" i="1" s="1"/>
  <c r="U1059" i="4" l="1"/>
  <c r="V1059" i="4" s="1"/>
  <c r="T1060" i="4"/>
  <c r="T1053" i="1"/>
  <c r="U1053" i="1" s="1"/>
  <c r="V1053" i="1" s="1"/>
  <c r="U1060" i="4" l="1"/>
  <c r="V1060" i="4" s="1"/>
  <c r="T1061" i="4"/>
  <c r="T1054" i="1"/>
  <c r="U1054" i="1" s="1"/>
  <c r="V1054" i="1" s="1"/>
  <c r="U1061" i="4" l="1"/>
  <c r="V1061" i="4" s="1"/>
  <c r="T1062" i="4"/>
  <c r="T1055" i="1"/>
  <c r="U1055" i="1" s="1"/>
  <c r="V1055" i="1" s="1"/>
  <c r="U1062" i="4" l="1"/>
  <c r="V1062" i="4" s="1"/>
  <c r="T1063" i="4"/>
  <c r="T1056" i="1"/>
  <c r="U1056" i="1" s="1"/>
  <c r="V1056" i="1" s="1"/>
  <c r="U1063" i="4" l="1"/>
  <c r="V1063" i="4" s="1"/>
  <c r="T1064" i="4"/>
  <c r="T1057" i="1"/>
  <c r="U1057" i="1" s="1"/>
  <c r="V1057" i="1" s="1"/>
  <c r="U1064" i="4" l="1"/>
  <c r="V1064" i="4" s="1"/>
  <c r="T1065" i="4"/>
  <c r="T1058" i="1"/>
  <c r="U1058" i="1" s="1"/>
  <c r="V1058" i="1" s="1"/>
  <c r="U1065" i="4" l="1"/>
  <c r="V1065" i="4" s="1"/>
  <c r="T1066" i="4"/>
  <c r="T1059" i="1"/>
  <c r="U1059" i="1" s="1"/>
  <c r="V1059" i="1" s="1"/>
  <c r="U1066" i="4" l="1"/>
  <c r="V1066" i="4" s="1"/>
  <c r="T1067" i="4"/>
  <c r="T1060" i="1"/>
  <c r="U1060" i="1" s="1"/>
  <c r="V1060" i="1" s="1"/>
  <c r="U1067" i="4" l="1"/>
  <c r="V1067" i="4" s="1"/>
  <c r="T1068" i="4"/>
  <c r="T1061" i="1"/>
  <c r="U1061" i="1" s="1"/>
  <c r="V1061" i="1" s="1"/>
  <c r="U1068" i="4" l="1"/>
  <c r="V1068" i="4" s="1"/>
  <c r="T1069" i="4"/>
  <c r="T1062" i="1"/>
  <c r="U1062" i="1" s="1"/>
  <c r="V1062" i="1" s="1"/>
  <c r="U1069" i="4" l="1"/>
  <c r="V1069" i="4" s="1"/>
  <c r="T1070" i="4"/>
  <c r="T1063" i="1"/>
  <c r="U1063" i="1" s="1"/>
  <c r="V1063" i="1" s="1"/>
  <c r="U1070" i="4" l="1"/>
  <c r="V1070" i="4" s="1"/>
  <c r="T1071" i="4"/>
  <c r="T1064" i="1"/>
  <c r="U1064" i="1" s="1"/>
  <c r="V1064" i="1" s="1"/>
  <c r="U1071" i="4" l="1"/>
  <c r="V1071" i="4" s="1"/>
  <c r="T1072" i="4"/>
  <c r="T1065" i="1"/>
  <c r="U1065" i="1" s="1"/>
  <c r="V1065" i="1" s="1"/>
  <c r="U1072" i="4" l="1"/>
  <c r="V1072" i="4" s="1"/>
  <c r="T1073" i="4"/>
  <c r="T1066" i="1"/>
  <c r="U1066" i="1" s="1"/>
  <c r="V1066" i="1" s="1"/>
  <c r="U1073" i="4" l="1"/>
  <c r="V1073" i="4" s="1"/>
  <c r="T1074" i="4"/>
  <c r="T1067" i="1"/>
  <c r="U1067" i="1" s="1"/>
  <c r="V1067" i="1" s="1"/>
  <c r="U1074" i="4" l="1"/>
  <c r="V1074" i="4" s="1"/>
  <c r="T1075" i="4"/>
  <c r="T1068" i="1"/>
  <c r="U1068" i="1" s="1"/>
  <c r="V1068" i="1" s="1"/>
  <c r="U1075" i="4" l="1"/>
  <c r="V1075" i="4" s="1"/>
  <c r="T1076" i="4"/>
  <c r="T1069" i="1"/>
  <c r="U1069" i="1" s="1"/>
  <c r="V1069" i="1" s="1"/>
  <c r="U1076" i="4" l="1"/>
  <c r="V1076" i="4" s="1"/>
  <c r="T1077" i="4"/>
  <c r="T1070" i="1"/>
  <c r="U1070" i="1" s="1"/>
  <c r="V1070" i="1" s="1"/>
  <c r="U1077" i="4" l="1"/>
  <c r="V1077" i="4" s="1"/>
  <c r="T1078" i="4"/>
  <c r="T1071" i="1"/>
  <c r="U1071" i="1" s="1"/>
  <c r="V1071" i="1" s="1"/>
  <c r="U1078" i="4" l="1"/>
  <c r="V1078" i="4" s="1"/>
  <c r="T1079" i="4"/>
  <c r="T1072" i="1"/>
  <c r="U1072" i="1" s="1"/>
  <c r="V1072" i="1" s="1"/>
  <c r="U1079" i="4" l="1"/>
  <c r="V1079" i="4" s="1"/>
  <c r="T1080" i="4"/>
  <c r="T1073" i="1"/>
  <c r="U1073" i="1" s="1"/>
  <c r="V1073" i="1" s="1"/>
  <c r="U1080" i="4" l="1"/>
  <c r="V1080" i="4" s="1"/>
  <c r="T1081" i="4"/>
  <c r="T1074" i="1"/>
  <c r="U1074" i="1" s="1"/>
  <c r="V1074" i="1" s="1"/>
  <c r="U1081" i="4" l="1"/>
  <c r="V1081" i="4" s="1"/>
  <c r="T1082" i="4"/>
  <c r="T1075" i="1"/>
  <c r="U1075" i="1" s="1"/>
  <c r="V1075" i="1" s="1"/>
  <c r="U1082" i="4" l="1"/>
  <c r="V1082" i="4" s="1"/>
  <c r="T1083" i="4"/>
  <c r="T1076" i="1"/>
  <c r="U1076" i="1" s="1"/>
  <c r="V1076" i="1" s="1"/>
  <c r="U1083" i="4" l="1"/>
  <c r="V1083" i="4" s="1"/>
  <c r="T1084" i="4"/>
  <c r="T1077" i="1"/>
  <c r="U1077" i="1" s="1"/>
  <c r="V1077" i="1" s="1"/>
  <c r="U1084" i="4" l="1"/>
  <c r="V1084" i="4" s="1"/>
  <c r="T1085" i="4"/>
  <c r="T1078" i="1"/>
  <c r="U1078" i="1" s="1"/>
  <c r="V1078" i="1" s="1"/>
  <c r="U1085" i="4" l="1"/>
  <c r="V1085" i="4" s="1"/>
  <c r="T1086" i="4"/>
  <c r="T1079" i="1"/>
  <c r="U1079" i="1" s="1"/>
  <c r="V1079" i="1" s="1"/>
  <c r="U1086" i="4" l="1"/>
  <c r="V1086" i="4" s="1"/>
  <c r="T1087" i="4"/>
  <c r="T1080" i="1"/>
  <c r="U1080" i="1" s="1"/>
  <c r="V1080" i="1" s="1"/>
  <c r="U1087" i="4" l="1"/>
  <c r="V1087" i="4" s="1"/>
  <c r="T1088" i="4"/>
  <c r="T1081" i="1"/>
  <c r="U1081" i="1" s="1"/>
  <c r="V1081" i="1" s="1"/>
  <c r="U1088" i="4" l="1"/>
  <c r="V1088" i="4" s="1"/>
  <c r="T1089" i="4"/>
  <c r="T1082" i="1"/>
  <c r="U1082" i="1" s="1"/>
  <c r="V1082" i="1" s="1"/>
  <c r="U1089" i="4" l="1"/>
  <c r="V1089" i="4" s="1"/>
  <c r="T1090" i="4"/>
  <c r="T1083" i="1"/>
  <c r="U1083" i="1" s="1"/>
  <c r="V1083" i="1" s="1"/>
  <c r="U1090" i="4" l="1"/>
  <c r="V1090" i="4" s="1"/>
  <c r="T1091" i="4"/>
  <c r="T1084" i="1"/>
  <c r="U1084" i="1" s="1"/>
  <c r="V1084" i="1" s="1"/>
  <c r="U1091" i="4" l="1"/>
  <c r="V1091" i="4" s="1"/>
  <c r="T1092" i="4"/>
  <c r="T1085" i="1"/>
  <c r="U1085" i="1" s="1"/>
  <c r="V1085" i="1" s="1"/>
  <c r="U1092" i="4" l="1"/>
  <c r="V1092" i="4" s="1"/>
  <c r="T1093" i="4"/>
  <c r="T1086" i="1"/>
  <c r="U1086" i="1" s="1"/>
  <c r="V1086" i="1" s="1"/>
  <c r="U1093" i="4" l="1"/>
  <c r="V1093" i="4" s="1"/>
  <c r="T1094" i="4"/>
  <c r="T1087" i="1"/>
  <c r="U1087" i="1" s="1"/>
  <c r="V1087" i="1" s="1"/>
  <c r="U1094" i="4" l="1"/>
  <c r="V1094" i="4" s="1"/>
  <c r="T1095" i="4"/>
  <c r="T1088" i="1"/>
  <c r="U1088" i="1" s="1"/>
  <c r="V1088" i="1" s="1"/>
  <c r="U1095" i="4" l="1"/>
  <c r="V1095" i="4" s="1"/>
  <c r="T1096" i="4"/>
  <c r="T1089" i="1"/>
  <c r="U1089" i="1" s="1"/>
  <c r="V1089" i="1" s="1"/>
  <c r="U1096" i="4" l="1"/>
  <c r="V1096" i="4" s="1"/>
  <c r="T1097" i="4"/>
  <c r="T1090" i="1"/>
  <c r="U1090" i="1" s="1"/>
  <c r="V1090" i="1" s="1"/>
  <c r="U1097" i="4" l="1"/>
  <c r="V1097" i="4" s="1"/>
  <c r="T1098" i="4"/>
  <c r="T1091" i="1"/>
  <c r="U1091" i="1" s="1"/>
  <c r="V1091" i="1" s="1"/>
  <c r="U1098" i="4" l="1"/>
  <c r="V1098" i="4" s="1"/>
  <c r="T1099" i="4"/>
  <c r="T1092" i="1"/>
  <c r="U1092" i="1" s="1"/>
  <c r="V1092" i="1" s="1"/>
  <c r="U1099" i="4" l="1"/>
  <c r="V1099" i="4" s="1"/>
  <c r="T1100" i="4"/>
  <c r="T1093" i="1"/>
  <c r="U1093" i="1" s="1"/>
  <c r="V1093" i="1" s="1"/>
  <c r="U1100" i="4" l="1"/>
  <c r="V1100" i="4" s="1"/>
  <c r="T1101" i="4"/>
  <c r="T1094" i="1"/>
  <c r="U1094" i="1" s="1"/>
  <c r="V1094" i="1" s="1"/>
  <c r="U1101" i="4" l="1"/>
  <c r="V1101" i="4" s="1"/>
  <c r="T1102" i="4"/>
  <c r="T1095" i="1"/>
  <c r="U1095" i="1" s="1"/>
  <c r="V1095" i="1" s="1"/>
  <c r="U1102" i="4" l="1"/>
  <c r="V1102" i="4" s="1"/>
  <c r="T1103" i="4"/>
  <c r="T1096" i="1"/>
  <c r="U1096" i="1" s="1"/>
  <c r="V1096" i="1" s="1"/>
  <c r="U1103" i="4" l="1"/>
  <c r="V1103" i="4" s="1"/>
  <c r="T1104" i="4"/>
  <c r="T1097" i="1"/>
  <c r="U1097" i="1" s="1"/>
  <c r="V1097" i="1" s="1"/>
  <c r="U1104" i="4" l="1"/>
  <c r="V1104" i="4" s="1"/>
  <c r="T1105" i="4"/>
  <c r="T1098" i="1"/>
  <c r="U1098" i="1" s="1"/>
  <c r="V1098" i="1" s="1"/>
  <c r="U1105" i="4" l="1"/>
  <c r="V1105" i="4" s="1"/>
  <c r="T1106" i="4"/>
  <c r="T1099" i="1"/>
  <c r="U1099" i="1" s="1"/>
  <c r="V1099" i="1" s="1"/>
  <c r="U1106" i="4" l="1"/>
  <c r="V1106" i="4" s="1"/>
  <c r="T1107" i="4"/>
  <c r="T1100" i="1"/>
  <c r="U1100" i="1" s="1"/>
  <c r="V1100" i="1" s="1"/>
  <c r="U1107" i="4" l="1"/>
  <c r="V1107" i="4" s="1"/>
  <c r="T1108" i="4"/>
  <c r="T1101" i="1"/>
  <c r="U1101" i="1" s="1"/>
  <c r="V1101" i="1" s="1"/>
  <c r="U1108" i="4" l="1"/>
  <c r="V1108" i="4" s="1"/>
  <c r="T1109" i="4"/>
  <c r="T1102" i="1"/>
  <c r="U1102" i="1" s="1"/>
  <c r="V1102" i="1" s="1"/>
  <c r="U1109" i="4" l="1"/>
  <c r="V1109" i="4" s="1"/>
  <c r="T1110" i="4"/>
  <c r="T1103" i="1"/>
  <c r="U1103" i="1" s="1"/>
  <c r="V1103" i="1" s="1"/>
  <c r="U1110" i="4" l="1"/>
  <c r="V1110" i="4" s="1"/>
  <c r="T1111" i="4"/>
  <c r="T1104" i="1"/>
  <c r="U1104" i="1" s="1"/>
  <c r="V1104" i="1" s="1"/>
  <c r="U1111" i="4" l="1"/>
  <c r="V1111" i="4" s="1"/>
  <c r="T1112" i="4"/>
  <c r="T1105" i="1"/>
  <c r="U1105" i="1" s="1"/>
  <c r="V1105" i="1" s="1"/>
  <c r="U1112" i="4" l="1"/>
  <c r="V1112" i="4" s="1"/>
  <c r="T1113" i="4"/>
  <c r="T1106" i="1"/>
  <c r="U1106" i="1" s="1"/>
  <c r="V1106" i="1" s="1"/>
  <c r="U1113" i="4" l="1"/>
  <c r="V1113" i="4" s="1"/>
  <c r="T1114" i="4"/>
  <c r="T1107" i="1"/>
  <c r="U1107" i="1" s="1"/>
  <c r="V1107" i="1" s="1"/>
  <c r="U1114" i="4" l="1"/>
  <c r="V1114" i="4" s="1"/>
  <c r="T1115" i="4"/>
  <c r="T1108" i="1"/>
  <c r="U1108" i="1" s="1"/>
  <c r="V1108" i="1" s="1"/>
  <c r="U1115" i="4" l="1"/>
  <c r="V1115" i="4" s="1"/>
  <c r="T1116" i="4"/>
  <c r="T1109" i="1"/>
  <c r="U1109" i="1" s="1"/>
  <c r="V1109" i="1" s="1"/>
  <c r="U1116" i="4" l="1"/>
  <c r="V1116" i="4" s="1"/>
  <c r="T1117" i="4"/>
  <c r="T1110" i="1"/>
  <c r="U1110" i="1" s="1"/>
  <c r="V1110" i="1" s="1"/>
  <c r="U1117" i="4" l="1"/>
  <c r="V1117" i="4" s="1"/>
  <c r="T1118" i="4"/>
  <c r="T1111" i="1"/>
  <c r="U1111" i="1" s="1"/>
  <c r="V1111" i="1" s="1"/>
  <c r="U1118" i="4" l="1"/>
  <c r="V1118" i="4" s="1"/>
  <c r="T1119" i="4"/>
  <c r="T1112" i="1"/>
  <c r="U1112" i="1" s="1"/>
  <c r="V1112" i="1" s="1"/>
  <c r="U1119" i="4" l="1"/>
  <c r="V1119" i="4" s="1"/>
  <c r="T1120" i="4"/>
  <c r="T1113" i="1"/>
  <c r="U1113" i="1" s="1"/>
  <c r="V1113" i="1" s="1"/>
  <c r="U1120" i="4" l="1"/>
  <c r="V1120" i="4" s="1"/>
  <c r="T1121" i="4"/>
  <c r="T1114" i="1"/>
  <c r="U1114" i="1" s="1"/>
  <c r="V1114" i="1" s="1"/>
  <c r="U1121" i="4" l="1"/>
  <c r="V1121" i="4" s="1"/>
  <c r="T1122" i="4"/>
  <c r="T1115" i="1"/>
  <c r="U1115" i="1" s="1"/>
  <c r="V1115" i="1" s="1"/>
  <c r="U1122" i="4" l="1"/>
  <c r="V1122" i="4" s="1"/>
  <c r="T1123" i="4"/>
  <c r="T1116" i="1"/>
  <c r="U1116" i="1" s="1"/>
  <c r="V1116" i="1" s="1"/>
  <c r="U1123" i="4" l="1"/>
  <c r="V1123" i="4" s="1"/>
  <c r="T1124" i="4"/>
  <c r="T1117" i="1"/>
  <c r="U1117" i="1" s="1"/>
  <c r="V1117" i="1" s="1"/>
  <c r="U1124" i="4" l="1"/>
  <c r="V1124" i="4" s="1"/>
  <c r="T1125" i="4"/>
  <c r="T1118" i="1"/>
  <c r="U1118" i="1" s="1"/>
  <c r="V1118" i="1" s="1"/>
  <c r="U1125" i="4" l="1"/>
  <c r="V1125" i="4" s="1"/>
  <c r="T1126" i="4"/>
  <c r="T1119" i="1"/>
  <c r="U1119" i="1" s="1"/>
  <c r="V1119" i="1" s="1"/>
  <c r="U1126" i="4" l="1"/>
  <c r="V1126" i="4" s="1"/>
  <c r="T1127" i="4"/>
  <c r="T1120" i="1"/>
  <c r="U1120" i="1" s="1"/>
  <c r="V1120" i="1" s="1"/>
  <c r="U1127" i="4" l="1"/>
  <c r="V1127" i="4" s="1"/>
  <c r="T1128" i="4"/>
  <c r="T1121" i="1"/>
  <c r="U1121" i="1" s="1"/>
  <c r="V1121" i="1" s="1"/>
  <c r="U1128" i="4" l="1"/>
  <c r="V1128" i="4" s="1"/>
  <c r="T1129" i="4"/>
  <c r="T1122" i="1"/>
  <c r="U1122" i="1" s="1"/>
  <c r="V1122" i="1" s="1"/>
  <c r="U1129" i="4" l="1"/>
  <c r="V1129" i="4" s="1"/>
  <c r="T1130" i="4"/>
  <c r="T1123" i="1"/>
  <c r="U1123" i="1" s="1"/>
  <c r="V1123" i="1" s="1"/>
  <c r="U1130" i="4" l="1"/>
  <c r="V1130" i="4" s="1"/>
  <c r="T1131" i="4"/>
  <c r="T1124" i="1"/>
  <c r="U1124" i="1" s="1"/>
  <c r="V1124" i="1" s="1"/>
  <c r="U1131" i="4" l="1"/>
  <c r="V1131" i="4" s="1"/>
  <c r="T1132" i="4"/>
  <c r="T1125" i="1"/>
  <c r="U1125" i="1" s="1"/>
  <c r="V1125" i="1" s="1"/>
  <c r="U1132" i="4" l="1"/>
  <c r="V1132" i="4" s="1"/>
  <c r="T1133" i="4"/>
  <c r="T1126" i="1"/>
  <c r="U1126" i="1" s="1"/>
  <c r="V1126" i="1" s="1"/>
  <c r="U1133" i="4" l="1"/>
  <c r="V1133" i="4" s="1"/>
  <c r="T1134" i="4"/>
  <c r="T1127" i="1"/>
  <c r="U1127" i="1" s="1"/>
  <c r="V1127" i="1" s="1"/>
  <c r="U1134" i="4" l="1"/>
  <c r="V1134" i="4" s="1"/>
  <c r="T1135" i="4"/>
  <c r="T1128" i="1"/>
  <c r="U1128" i="1" s="1"/>
  <c r="V1128" i="1" s="1"/>
  <c r="U1135" i="4" l="1"/>
  <c r="V1135" i="4" s="1"/>
  <c r="T1136" i="4"/>
  <c r="T1129" i="1"/>
  <c r="U1129" i="1" s="1"/>
  <c r="V1129" i="1" s="1"/>
  <c r="U1136" i="4" l="1"/>
  <c r="V1136" i="4" s="1"/>
  <c r="T1137" i="4"/>
  <c r="T1130" i="1"/>
  <c r="U1130" i="1" s="1"/>
  <c r="V1130" i="1" s="1"/>
  <c r="U1137" i="4" l="1"/>
  <c r="V1137" i="4" s="1"/>
  <c r="T1138" i="4"/>
  <c r="T1131" i="1"/>
  <c r="U1131" i="1" s="1"/>
  <c r="V1131" i="1" s="1"/>
  <c r="U1138" i="4" l="1"/>
  <c r="V1138" i="4" s="1"/>
  <c r="T1139" i="4"/>
  <c r="T1132" i="1"/>
  <c r="U1132" i="1" s="1"/>
  <c r="V1132" i="1" s="1"/>
  <c r="U1139" i="4" l="1"/>
  <c r="V1139" i="4" s="1"/>
  <c r="T1140" i="4"/>
  <c r="T1133" i="1"/>
  <c r="U1133" i="1" s="1"/>
  <c r="V1133" i="1" s="1"/>
  <c r="U1140" i="4" l="1"/>
  <c r="V1140" i="4" s="1"/>
  <c r="T1141" i="4"/>
  <c r="T1134" i="1"/>
  <c r="U1134" i="1" s="1"/>
  <c r="V1134" i="1" s="1"/>
  <c r="U1141" i="4" l="1"/>
  <c r="V1141" i="4" s="1"/>
  <c r="T1142" i="4"/>
  <c r="T1135" i="1"/>
  <c r="U1135" i="1" s="1"/>
  <c r="V1135" i="1" s="1"/>
  <c r="U1142" i="4" l="1"/>
  <c r="V1142" i="4" s="1"/>
  <c r="T1143" i="4"/>
  <c r="T1136" i="1"/>
  <c r="U1136" i="1" s="1"/>
  <c r="V1136" i="1" s="1"/>
  <c r="U1143" i="4" l="1"/>
  <c r="V1143" i="4" s="1"/>
  <c r="T1144" i="4"/>
  <c r="T1137" i="1"/>
  <c r="U1137" i="1" s="1"/>
  <c r="V1137" i="1" s="1"/>
  <c r="U1144" i="4" l="1"/>
  <c r="V1144" i="4" s="1"/>
  <c r="T1145" i="4"/>
  <c r="T1138" i="1"/>
  <c r="U1138" i="1" s="1"/>
  <c r="V1138" i="1" s="1"/>
  <c r="U1145" i="4" l="1"/>
  <c r="V1145" i="4" s="1"/>
  <c r="T1146" i="4"/>
  <c r="T1139" i="1"/>
  <c r="U1139" i="1" s="1"/>
  <c r="V1139" i="1" s="1"/>
  <c r="U1146" i="4" l="1"/>
  <c r="V1146" i="4" s="1"/>
  <c r="T1147" i="4"/>
  <c r="T1140" i="1"/>
  <c r="U1140" i="1" s="1"/>
  <c r="V1140" i="1" s="1"/>
  <c r="U1147" i="4" l="1"/>
  <c r="V1147" i="4" s="1"/>
  <c r="T1148" i="4"/>
  <c r="T1141" i="1"/>
  <c r="U1141" i="1" s="1"/>
  <c r="V1141" i="1" s="1"/>
  <c r="U1148" i="4" l="1"/>
  <c r="V1148" i="4" s="1"/>
  <c r="T1149" i="4"/>
  <c r="T1142" i="1"/>
  <c r="U1142" i="1" s="1"/>
  <c r="V1142" i="1" s="1"/>
  <c r="U1149" i="4" l="1"/>
  <c r="V1149" i="4" s="1"/>
  <c r="T1150" i="4"/>
  <c r="T1143" i="1"/>
  <c r="U1143" i="1" s="1"/>
  <c r="V1143" i="1" s="1"/>
  <c r="U1150" i="4" l="1"/>
  <c r="V1150" i="4" s="1"/>
  <c r="T1151" i="4"/>
  <c r="T1144" i="1"/>
  <c r="U1144" i="1" s="1"/>
  <c r="V1144" i="1" s="1"/>
  <c r="U1151" i="4" l="1"/>
  <c r="V1151" i="4" s="1"/>
  <c r="T1152" i="4"/>
  <c r="T1145" i="1"/>
  <c r="U1145" i="1" s="1"/>
  <c r="V1145" i="1" s="1"/>
  <c r="U1152" i="4" l="1"/>
  <c r="V1152" i="4" s="1"/>
  <c r="T1153" i="4"/>
  <c r="T1146" i="1"/>
  <c r="U1146" i="1" s="1"/>
  <c r="V1146" i="1" s="1"/>
  <c r="U1153" i="4" l="1"/>
  <c r="V1153" i="4" s="1"/>
  <c r="T1154" i="4"/>
  <c r="T1147" i="1"/>
  <c r="U1147" i="1" s="1"/>
  <c r="V1147" i="1" s="1"/>
  <c r="U1154" i="4" l="1"/>
  <c r="V1154" i="4" s="1"/>
  <c r="T1155" i="4"/>
  <c r="T1148" i="1"/>
  <c r="U1148" i="1" s="1"/>
  <c r="V1148" i="1" s="1"/>
  <c r="U1155" i="4" l="1"/>
  <c r="V1155" i="4" s="1"/>
  <c r="T1156" i="4"/>
  <c r="T1149" i="1"/>
  <c r="U1149" i="1" s="1"/>
  <c r="V1149" i="1" s="1"/>
  <c r="U1156" i="4" l="1"/>
  <c r="V1156" i="4" s="1"/>
  <c r="T1157" i="4"/>
  <c r="T1150" i="1"/>
  <c r="U1150" i="1" s="1"/>
  <c r="V1150" i="1" s="1"/>
  <c r="U1157" i="4" l="1"/>
  <c r="V1157" i="4" s="1"/>
  <c r="T1158" i="4"/>
  <c r="T1151" i="1"/>
  <c r="U1151" i="1" s="1"/>
  <c r="V1151" i="1" s="1"/>
  <c r="U1158" i="4" l="1"/>
  <c r="V1158" i="4" s="1"/>
  <c r="T1159" i="4"/>
  <c r="T1152" i="1"/>
  <c r="U1152" i="1" s="1"/>
  <c r="V1152" i="1" s="1"/>
  <c r="U1159" i="4" l="1"/>
  <c r="V1159" i="4" s="1"/>
  <c r="T1160" i="4"/>
  <c r="T1153" i="1"/>
  <c r="U1153" i="1" s="1"/>
  <c r="V1153" i="1" s="1"/>
  <c r="U1160" i="4" l="1"/>
  <c r="V1160" i="4" s="1"/>
  <c r="T1161" i="4"/>
  <c r="T1154" i="1"/>
  <c r="U1154" i="1" s="1"/>
  <c r="V1154" i="1" s="1"/>
  <c r="U1161" i="4" l="1"/>
  <c r="V1161" i="4" s="1"/>
  <c r="T1162" i="4"/>
  <c r="T1155" i="1"/>
  <c r="U1155" i="1" s="1"/>
  <c r="V1155" i="1" s="1"/>
  <c r="U1162" i="4" l="1"/>
  <c r="V1162" i="4" s="1"/>
  <c r="T1163" i="4"/>
  <c r="T1156" i="1"/>
  <c r="U1156" i="1" s="1"/>
  <c r="V1156" i="1" s="1"/>
  <c r="U1163" i="4" l="1"/>
  <c r="V1163" i="4" s="1"/>
  <c r="T1164" i="4"/>
  <c r="T1157" i="1"/>
  <c r="U1157" i="1" s="1"/>
  <c r="V1157" i="1" s="1"/>
  <c r="U1164" i="4" l="1"/>
  <c r="V1164" i="4" s="1"/>
  <c r="T1165" i="4"/>
  <c r="T1158" i="1"/>
  <c r="U1158" i="1" s="1"/>
  <c r="V1158" i="1" s="1"/>
  <c r="U1165" i="4" l="1"/>
  <c r="V1165" i="4" s="1"/>
  <c r="T1166" i="4"/>
  <c r="T1159" i="1"/>
  <c r="U1159" i="1" s="1"/>
  <c r="V1159" i="1" s="1"/>
  <c r="U1166" i="4" l="1"/>
  <c r="V1166" i="4" s="1"/>
  <c r="T1167" i="4"/>
  <c r="T1160" i="1"/>
  <c r="U1160" i="1" s="1"/>
  <c r="V1160" i="1" s="1"/>
  <c r="U1167" i="4" l="1"/>
  <c r="V1167" i="4" s="1"/>
  <c r="T1168" i="4"/>
  <c r="T1161" i="1"/>
  <c r="U1161" i="1" s="1"/>
  <c r="V1161" i="1" s="1"/>
  <c r="U1168" i="4" l="1"/>
  <c r="V1168" i="4" s="1"/>
  <c r="T1169" i="4"/>
  <c r="T1162" i="1"/>
  <c r="U1162" i="1" s="1"/>
  <c r="V1162" i="1" s="1"/>
  <c r="U1169" i="4" l="1"/>
  <c r="V1169" i="4" s="1"/>
  <c r="T1170" i="4"/>
  <c r="T1163" i="1"/>
  <c r="U1163" i="1" s="1"/>
  <c r="V1163" i="1" s="1"/>
  <c r="U1170" i="4" l="1"/>
  <c r="V1170" i="4" s="1"/>
  <c r="T1171" i="4"/>
  <c r="T1164" i="1"/>
  <c r="U1164" i="1" s="1"/>
  <c r="V1164" i="1" s="1"/>
  <c r="U1171" i="4" l="1"/>
  <c r="V1171" i="4" s="1"/>
  <c r="T1172" i="4"/>
  <c r="T1165" i="1"/>
  <c r="U1165" i="1" s="1"/>
  <c r="V1165" i="1" s="1"/>
  <c r="U1172" i="4" l="1"/>
  <c r="V1172" i="4" s="1"/>
  <c r="T1173" i="4"/>
  <c r="T1166" i="1"/>
  <c r="U1166" i="1" s="1"/>
  <c r="V1166" i="1" s="1"/>
  <c r="U1173" i="4" l="1"/>
  <c r="V1173" i="4" s="1"/>
  <c r="T1174" i="4"/>
  <c r="T1167" i="1"/>
  <c r="U1167" i="1" s="1"/>
  <c r="V1167" i="1" s="1"/>
  <c r="U1174" i="4" l="1"/>
  <c r="V1174" i="4" s="1"/>
  <c r="T1175" i="4"/>
  <c r="T1168" i="1"/>
  <c r="U1168" i="1" s="1"/>
  <c r="V1168" i="1" s="1"/>
  <c r="U1175" i="4" l="1"/>
  <c r="V1175" i="4" s="1"/>
  <c r="T1176" i="4"/>
  <c r="T1169" i="1"/>
  <c r="U1169" i="1" s="1"/>
  <c r="V1169" i="1" s="1"/>
  <c r="U1176" i="4" l="1"/>
  <c r="V1176" i="4" s="1"/>
  <c r="T1177" i="4"/>
  <c r="T1170" i="1"/>
  <c r="U1170" i="1" s="1"/>
  <c r="V1170" i="1" s="1"/>
  <c r="U1177" i="4" l="1"/>
  <c r="V1177" i="4" s="1"/>
  <c r="T1178" i="4"/>
  <c r="T1171" i="1"/>
  <c r="U1171" i="1" s="1"/>
  <c r="V1171" i="1" s="1"/>
  <c r="U1178" i="4" l="1"/>
  <c r="V1178" i="4" s="1"/>
  <c r="T1179" i="4"/>
  <c r="T1172" i="1"/>
  <c r="U1172" i="1" s="1"/>
  <c r="V1172" i="1" s="1"/>
  <c r="U1179" i="4" l="1"/>
  <c r="V1179" i="4" s="1"/>
  <c r="T1180" i="4"/>
  <c r="T1173" i="1"/>
  <c r="U1173" i="1" s="1"/>
  <c r="V1173" i="1" s="1"/>
  <c r="U1180" i="4" l="1"/>
  <c r="V1180" i="4" s="1"/>
  <c r="T1181" i="4"/>
  <c r="T1174" i="1"/>
  <c r="U1174" i="1" s="1"/>
  <c r="V1174" i="1" s="1"/>
  <c r="U1181" i="4" l="1"/>
  <c r="V1181" i="4" s="1"/>
  <c r="T1182" i="4"/>
  <c r="T1175" i="1"/>
  <c r="U1175" i="1" s="1"/>
  <c r="V1175" i="1" s="1"/>
  <c r="U1182" i="4" l="1"/>
  <c r="V1182" i="4" s="1"/>
  <c r="T1183" i="4"/>
  <c r="T1176" i="1"/>
  <c r="U1176" i="1" s="1"/>
  <c r="V1176" i="1" s="1"/>
  <c r="U1183" i="4" l="1"/>
  <c r="V1183" i="4" s="1"/>
  <c r="T1184" i="4"/>
  <c r="T1177" i="1"/>
  <c r="U1177" i="1" s="1"/>
  <c r="V1177" i="1" s="1"/>
  <c r="U1184" i="4" l="1"/>
  <c r="V1184" i="4" s="1"/>
  <c r="T1185" i="4"/>
  <c r="T1178" i="1"/>
  <c r="U1178" i="1" s="1"/>
  <c r="V1178" i="1" s="1"/>
  <c r="U1185" i="4" l="1"/>
  <c r="V1185" i="4" s="1"/>
  <c r="T1186" i="4"/>
  <c r="T1179" i="1"/>
  <c r="U1179" i="1" s="1"/>
  <c r="V1179" i="1" s="1"/>
  <c r="U1186" i="4" l="1"/>
  <c r="V1186" i="4" s="1"/>
  <c r="T1187" i="4"/>
  <c r="T1180" i="1"/>
  <c r="U1180" i="1" s="1"/>
  <c r="V1180" i="1" s="1"/>
  <c r="U1187" i="4" l="1"/>
  <c r="V1187" i="4" s="1"/>
  <c r="T1188" i="4"/>
  <c r="T1181" i="1"/>
  <c r="U1181" i="1" s="1"/>
  <c r="V1181" i="1" s="1"/>
  <c r="U1188" i="4" l="1"/>
  <c r="V1188" i="4" s="1"/>
  <c r="T1189" i="4"/>
  <c r="T1182" i="1"/>
  <c r="U1182" i="1" s="1"/>
  <c r="V1182" i="1" s="1"/>
  <c r="U1189" i="4" l="1"/>
  <c r="V1189" i="4" s="1"/>
  <c r="T1190" i="4"/>
  <c r="T1183" i="1"/>
  <c r="U1183" i="1" s="1"/>
  <c r="V1183" i="1" s="1"/>
  <c r="U1190" i="4" l="1"/>
  <c r="V1190" i="4" s="1"/>
  <c r="T1191" i="4"/>
  <c r="T1184" i="1"/>
  <c r="U1184" i="1" s="1"/>
  <c r="V1184" i="1" s="1"/>
  <c r="U1191" i="4" l="1"/>
  <c r="V1191" i="4" s="1"/>
  <c r="T1192" i="4"/>
  <c r="T1185" i="1"/>
  <c r="U1185" i="1" s="1"/>
  <c r="V1185" i="1" s="1"/>
  <c r="U1192" i="4" l="1"/>
  <c r="V1192" i="4" s="1"/>
  <c r="T1193" i="4"/>
  <c r="T1186" i="1"/>
  <c r="U1186" i="1" s="1"/>
  <c r="V1186" i="1" s="1"/>
  <c r="U1193" i="4" l="1"/>
  <c r="V1193" i="4" s="1"/>
  <c r="T1194" i="4"/>
  <c r="T1187" i="1"/>
  <c r="U1187" i="1" s="1"/>
  <c r="V1187" i="1" s="1"/>
  <c r="U1194" i="4" l="1"/>
  <c r="V1194" i="4" s="1"/>
  <c r="T1195" i="4"/>
  <c r="T1188" i="1"/>
  <c r="U1188" i="1" s="1"/>
  <c r="V1188" i="1" s="1"/>
  <c r="U1195" i="4" l="1"/>
  <c r="V1195" i="4" s="1"/>
  <c r="T1196" i="4"/>
  <c r="T1189" i="1"/>
  <c r="U1189" i="1" s="1"/>
  <c r="V1189" i="1" s="1"/>
  <c r="U1196" i="4" l="1"/>
  <c r="V1196" i="4" s="1"/>
  <c r="T1197" i="4"/>
  <c r="T1190" i="1"/>
  <c r="U1190" i="1" s="1"/>
  <c r="V1190" i="1" s="1"/>
  <c r="U1197" i="4" l="1"/>
  <c r="V1197" i="4" s="1"/>
  <c r="T1198" i="4"/>
  <c r="T1191" i="1"/>
  <c r="U1191" i="1" s="1"/>
  <c r="V1191" i="1" s="1"/>
  <c r="U1198" i="4" l="1"/>
  <c r="V1198" i="4" s="1"/>
  <c r="T1199" i="4"/>
  <c r="T1192" i="1"/>
  <c r="U1192" i="1" s="1"/>
  <c r="V1192" i="1" s="1"/>
  <c r="U1199" i="4" l="1"/>
  <c r="V1199" i="4" s="1"/>
  <c r="T1200" i="4"/>
  <c r="T1193" i="1"/>
  <c r="U1193" i="1" s="1"/>
  <c r="V1193" i="1" s="1"/>
  <c r="U1200" i="4" l="1"/>
  <c r="V1200" i="4" s="1"/>
  <c r="T1201" i="4"/>
  <c r="T1194" i="1"/>
  <c r="U1194" i="1" s="1"/>
  <c r="V1194" i="1" s="1"/>
  <c r="U1201" i="4" l="1"/>
  <c r="V1201" i="4" s="1"/>
  <c r="T1202" i="4"/>
  <c r="T1195" i="1"/>
  <c r="U1195" i="1" s="1"/>
  <c r="V1195" i="1" s="1"/>
  <c r="U1202" i="4" l="1"/>
  <c r="V1202" i="4" s="1"/>
  <c r="T1203" i="4"/>
  <c r="T1196" i="1"/>
  <c r="U1196" i="1" s="1"/>
  <c r="V1196" i="1" s="1"/>
  <c r="U1203" i="4" l="1"/>
  <c r="V1203" i="4" s="1"/>
  <c r="T1204" i="4"/>
  <c r="T1197" i="1"/>
  <c r="U1197" i="1" s="1"/>
  <c r="V1197" i="1" s="1"/>
  <c r="U1204" i="4" l="1"/>
  <c r="V1204" i="4" s="1"/>
  <c r="T1205" i="4"/>
  <c r="T1198" i="1"/>
  <c r="U1198" i="1" s="1"/>
  <c r="V1198" i="1" s="1"/>
  <c r="U1205" i="4" l="1"/>
  <c r="V1205" i="4" s="1"/>
  <c r="T1206" i="4"/>
  <c r="T1199" i="1"/>
  <c r="U1199" i="1" s="1"/>
  <c r="V1199" i="1" s="1"/>
  <c r="U1206" i="4" l="1"/>
  <c r="V1206" i="4" s="1"/>
  <c r="T1207" i="4"/>
  <c r="T1200" i="1"/>
  <c r="U1200" i="1" s="1"/>
  <c r="V1200" i="1" s="1"/>
  <c r="U1207" i="4" l="1"/>
  <c r="V1207" i="4" s="1"/>
  <c r="T1208" i="4"/>
  <c r="T1201" i="1"/>
  <c r="U1201" i="1" s="1"/>
  <c r="V1201" i="1" s="1"/>
  <c r="U1208" i="4" l="1"/>
  <c r="V1208" i="4" s="1"/>
  <c r="T1209" i="4"/>
  <c r="T1202" i="1"/>
  <c r="U1202" i="1" s="1"/>
  <c r="V1202" i="1" s="1"/>
  <c r="U1209" i="4" l="1"/>
  <c r="V1209" i="4" s="1"/>
  <c r="T1210" i="4"/>
  <c r="T1203" i="1"/>
  <c r="U1203" i="1" s="1"/>
  <c r="V1203" i="1" s="1"/>
  <c r="U1210" i="4" l="1"/>
  <c r="V1210" i="4" s="1"/>
  <c r="T1211" i="4"/>
  <c r="T1204" i="1"/>
  <c r="U1204" i="1" s="1"/>
  <c r="V1204" i="1" s="1"/>
  <c r="U1211" i="4" l="1"/>
  <c r="V1211" i="4" s="1"/>
  <c r="T1212" i="4"/>
  <c r="T1205" i="1"/>
  <c r="U1205" i="1" s="1"/>
  <c r="V1205" i="1" s="1"/>
  <c r="U1212" i="4" l="1"/>
  <c r="V1212" i="4" s="1"/>
  <c r="T1213" i="4"/>
  <c r="T1206" i="1"/>
  <c r="U1206" i="1" s="1"/>
  <c r="V1206" i="1" s="1"/>
  <c r="U1213" i="4" l="1"/>
  <c r="V1213" i="4" s="1"/>
  <c r="T1214" i="4"/>
  <c r="T1207" i="1"/>
  <c r="U1207" i="1" s="1"/>
  <c r="V1207" i="1" s="1"/>
  <c r="U1214" i="4" l="1"/>
  <c r="V1214" i="4" s="1"/>
  <c r="T1215" i="4"/>
  <c r="T1208" i="1"/>
  <c r="U1208" i="1" s="1"/>
  <c r="V1208" i="1" s="1"/>
  <c r="U1215" i="4" l="1"/>
  <c r="V1215" i="4" s="1"/>
  <c r="T1216" i="4"/>
  <c r="T1209" i="1"/>
  <c r="U1209" i="1" s="1"/>
  <c r="V1209" i="1" s="1"/>
  <c r="U1216" i="4" l="1"/>
  <c r="V1216" i="4" s="1"/>
  <c r="T1217" i="4"/>
  <c r="T1210" i="1"/>
  <c r="U1210" i="1" s="1"/>
  <c r="V1210" i="1" s="1"/>
  <c r="U1217" i="4" l="1"/>
  <c r="V1217" i="4" s="1"/>
  <c r="T1218" i="4"/>
  <c r="T1211" i="1"/>
  <c r="U1211" i="1" s="1"/>
  <c r="V1211" i="1" s="1"/>
  <c r="U1218" i="4" l="1"/>
  <c r="V1218" i="4" s="1"/>
  <c r="T1219" i="4"/>
  <c r="T1212" i="1"/>
  <c r="U1212" i="1" s="1"/>
  <c r="V1212" i="1" s="1"/>
  <c r="U1219" i="4" l="1"/>
  <c r="V1219" i="4" s="1"/>
  <c r="T1220" i="4"/>
  <c r="T1213" i="1"/>
  <c r="U1213" i="1" s="1"/>
  <c r="V1213" i="1" s="1"/>
  <c r="U1220" i="4" l="1"/>
  <c r="V1220" i="4" s="1"/>
  <c r="T1221" i="4"/>
  <c r="T1214" i="1"/>
  <c r="U1214" i="1" s="1"/>
  <c r="V1214" i="1" s="1"/>
  <c r="U1221" i="4" l="1"/>
  <c r="V1221" i="4" s="1"/>
  <c r="T1222" i="4"/>
  <c r="T1215" i="1"/>
  <c r="U1215" i="1" s="1"/>
  <c r="V1215" i="1" s="1"/>
  <c r="U1222" i="4" l="1"/>
  <c r="V1222" i="4" s="1"/>
  <c r="T1223" i="4"/>
  <c r="T1216" i="1"/>
  <c r="U1216" i="1" s="1"/>
  <c r="V1216" i="1" s="1"/>
  <c r="U1223" i="4" l="1"/>
  <c r="V1223" i="4" s="1"/>
  <c r="T1224" i="4"/>
  <c r="T1217" i="1"/>
  <c r="U1217" i="1" s="1"/>
  <c r="V1217" i="1" s="1"/>
  <c r="U1224" i="4" l="1"/>
  <c r="V1224" i="4" s="1"/>
  <c r="T1225" i="4"/>
  <c r="T1218" i="1"/>
  <c r="U1218" i="1" s="1"/>
  <c r="V1218" i="1" s="1"/>
  <c r="U1225" i="4" l="1"/>
  <c r="V1225" i="4" s="1"/>
  <c r="T1226" i="4"/>
  <c r="T1219" i="1"/>
  <c r="U1219" i="1" s="1"/>
  <c r="V1219" i="1" s="1"/>
  <c r="U1226" i="4" l="1"/>
  <c r="V1226" i="4" s="1"/>
  <c r="T1227" i="4"/>
  <c r="T1220" i="1"/>
  <c r="U1220" i="1" s="1"/>
  <c r="V1220" i="1" s="1"/>
  <c r="U1227" i="4" l="1"/>
  <c r="V1227" i="4" s="1"/>
  <c r="T1228" i="4"/>
  <c r="T1221" i="1"/>
  <c r="U1221" i="1" s="1"/>
  <c r="V1221" i="1" s="1"/>
  <c r="U1228" i="4" l="1"/>
  <c r="V1228" i="4" s="1"/>
  <c r="T1229" i="4"/>
  <c r="T1222" i="1"/>
  <c r="U1222" i="1" s="1"/>
  <c r="V1222" i="1" s="1"/>
  <c r="U1229" i="4" l="1"/>
  <c r="V1229" i="4" s="1"/>
  <c r="T1230" i="4"/>
  <c r="T1223" i="1"/>
  <c r="U1223" i="1" s="1"/>
  <c r="V1223" i="1" s="1"/>
  <c r="U1230" i="4" l="1"/>
  <c r="V1230" i="4" s="1"/>
  <c r="T1231" i="4"/>
  <c r="T1224" i="1"/>
  <c r="U1224" i="1" s="1"/>
  <c r="V1224" i="1" s="1"/>
  <c r="U1231" i="4" l="1"/>
  <c r="V1231" i="4" s="1"/>
  <c r="T1232" i="4"/>
  <c r="T1225" i="1"/>
  <c r="U1225" i="1" s="1"/>
  <c r="V1225" i="1" s="1"/>
  <c r="U1232" i="4" l="1"/>
  <c r="V1232" i="4" s="1"/>
  <c r="T1233" i="4"/>
  <c r="T1226" i="1"/>
  <c r="U1226" i="1" s="1"/>
  <c r="V1226" i="1" s="1"/>
  <c r="U1233" i="4" l="1"/>
  <c r="V1233" i="4" s="1"/>
  <c r="T1234" i="4"/>
  <c r="T1227" i="1"/>
  <c r="U1227" i="1" s="1"/>
  <c r="V1227" i="1" s="1"/>
  <c r="U1234" i="4" l="1"/>
  <c r="V1234" i="4" s="1"/>
  <c r="T1235" i="4"/>
  <c r="T1228" i="1"/>
  <c r="U1228" i="1" s="1"/>
  <c r="V1228" i="1" s="1"/>
  <c r="U1235" i="4" l="1"/>
  <c r="V1235" i="4" s="1"/>
  <c r="T1236" i="4"/>
  <c r="T1229" i="1"/>
  <c r="U1229" i="1" s="1"/>
  <c r="V1229" i="1" s="1"/>
  <c r="U1236" i="4" l="1"/>
  <c r="V1236" i="4" s="1"/>
  <c r="T1237" i="4"/>
  <c r="T1230" i="1"/>
  <c r="U1230" i="1" s="1"/>
  <c r="V1230" i="1" s="1"/>
  <c r="U1237" i="4" l="1"/>
  <c r="V1237" i="4" s="1"/>
  <c r="T1238" i="4"/>
  <c r="T1231" i="1"/>
  <c r="U1231" i="1" s="1"/>
  <c r="V1231" i="1" s="1"/>
  <c r="U1238" i="4" l="1"/>
  <c r="V1238" i="4" s="1"/>
  <c r="T1239" i="4"/>
  <c r="T1232" i="1"/>
  <c r="U1232" i="1" s="1"/>
  <c r="V1232" i="1" s="1"/>
  <c r="U1239" i="4" l="1"/>
  <c r="V1239" i="4" s="1"/>
  <c r="T1240" i="4"/>
  <c r="T1233" i="1"/>
  <c r="U1233" i="1" s="1"/>
  <c r="V1233" i="1" s="1"/>
  <c r="U1240" i="4" l="1"/>
  <c r="V1240" i="4" s="1"/>
  <c r="T1241" i="4"/>
  <c r="T1234" i="1"/>
  <c r="U1234" i="1" s="1"/>
  <c r="V1234" i="1" s="1"/>
  <c r="U1241" i="4" l="1"/>
  <c r="V1241" i="4" s="1"/>
  <c r="T1242" i="4"/>
  <c r="T1235" i="1"/>
  <c r="U1235" i="1" s="1"/>
  <c r="V1235" i="1" s="1"/>
  <c r="U1242" i="4" l="1"/>
  <c r="V1242" i="4" s="1"/>
  <c r="T1243" i="4"/>
  <c r="T1236" i="1"/>
  <c r="U1236" i="1" s="1"/>
  <c r="V1236" i="1" s="1"/>
  <c r="U1243" i="4" l="1"/>
  <c r="V1243" i="4" s="1"/>
  <c r="T1244" i="4"/>
  <c r="T1237" i="1"/>
  <c r="U1237" i="1" s="1"/>
  <c r="V1237" i="1" s="1"/>
  <c r="U1244" i="4" l="1"/>
  <c r="V1244" i="4" s="1"/>
  <c r="T1245" i="4"/>
  <c r="T1238" i="1"/>
  <c r="U1238" i="1" s="1"/>
  <c r="V1238" i="1" s="1"/>
  <c r="U1245" i="4" l="1"/>
  <c r="V1245" i="4" s="1"/>
  <c r="T1246" i="4"/>
  <c r="T1239" i="1"/>
  <c r="U1239" i="1" s="1"/>
  <c r="V1239" i="1" s="1"/>
  <c r="U1246" i="4" l="1"/>
  <c r="V1246" i="4" s="1"/>
  <c r="T1247" i="4"/>
  <c r="T1240" i="1"/>
  <c r="U1240" i="1" s="1"/>
  <c r="V1240" i="1" s="1"/>
  <c r="U1247" i="4" l="1"/>
  <c r="V1247" i="4" s="1"/>
  <c r="T1248" i="4"/>
  <c r="T1241" i="1"/>
  <c r="U1241" i="1" s="1"/>
  <c r="V1241" i="1" s="1"/>
  <c r="U1248" i="4" l="1"/>
  <c r="V1248" i="4" s="1"/>
  <c r="T1249" i="4"/>
  <c r="T1242" i="1"/>
  <c r="U1242" i="1" s="1"/>
  <c r="V1242" i="1" s="1"/>
  <c r="U1249" i="4" l="1"/>
  <c r="V1249" i="4" s="1"/>
  <c r="T1250" i="4"/>
  <c r="T1243" i="1"/>
  <c r="U1243" i="1" s="1"/>
  <c r="V1243" i="1" s="1"/>
  <c r="U1250" i="4" l="1"/>
  <c r="V1250" i="4" s="1"/>
  <c r="T1251" i="4"/>
  <c r="T1244" i="1"/>
  <c r="U1244" i="1" s="1"/>
  <c r="V1244" i="1" s="1"/>
  <c r="U1251" i="4" l="1"/>
  <c r="V1251" i="4" s="1"/>
  <c r="T1252" i="4"/>
  <c r="T1245" i="1"/>
  <c r="U1245" i="1" s="1"/>
  <c r="V1245" i="1" s="1"/>
  <c r="U1252" i="4" l="1"/>
  <c r="V1252" i="4" s="1"/>
  <c r="T1253" i="4"/>
  <c r="T1246" i="1"/>
  <c r="U1246" i="1" s="1"/>
  <c r="V1246" i="1" s="1"/>
  <c r="U1253" i="4" l="1"/>
  <c r="V1253" i="4" s="1"/>
  <c r="T1254" i="4"/>
  <c r="T1247" i="1"/>
  <c r="U1247" i="1" s="1"/>
  <c r="V1247" i="1" s="1"/>
  <c r="U1254" i="4" l="1"/>
  <c r="V1254" i="4" s="1"/>
  <c r="T1255" i="4"/>
  <c r="T1248" i="1"/>
  <c r="U1248" i="1" s="1"/>
  <c r="V1248" i="1" s="1"/>
  <c r="U1255" i="4" l="1"/>
  <c r="V1255" i="4" s="1"/>
  <c r="T1256" i="4"/>
  <c r="T1249" i="1"/>
  <c r="U1249" i="1" s="1"/>
  <c r="V1249" i="1" s="1"/>
  <c r="U1256" i="4" l="1"/>
  <c r="V1256" i="4" s="1"/>
  <c r="T1257" i="4"/>
  <c r="T1250" i="1"/>
  <c r="U1250" i="1" s="1"/>
  <c r="V1250" i="1" s="1"/>
  <c r="U1257" i="4" l="1"/>
  <c r="V1257" i="4" s="1"/>
  <c r="T1258" i="4"/>
  <c r="T1251" i="1"/>
  <c r="U1251" i="1" s="1"/>
  <c r="V1251" i="1" s="1"/>
  <c r="U1258" i="4" l="1"/>
  <c r="V1258" i="4" s="1"/>
  <c r="T1259" i="4"/>
  <c r="T1252" i="1"/>
  <c r="U1252" i="1" s="1"/>
  <c r="V1252" i="1" s="1"/>
  <c r="U1259" i="4" l="1"/>
  <c r="V1259" i="4" s="1"/>
  <c r="T1260" i="4"/>
  <c r="T1253" i="1"/>
  <c r="U1253" i="1" s="1"/>
  <c r="V1253" i="1" s="1"/>
  <c r="U1260" i="4" l="1"/>
  <c r="V1260" i="4" s="1"/>
  <c r="T1261" i="4"/>
  <c r="T1254" i="1"/>
  <c r="U1254" i="1" s="1"/>
  <c r="V1254" i="1" s="1"/>
  <c r="U1261" i="4" l="1"/>
  <c r="V1261" i="4" s="1"/>
  <c r="T1262" i="4"/>
  <c r="T1255" i="1"/>
  <c r="U1255" i="1" s="1"/>
  <c r="V1255" i="1" s="1"/>
  <c r="U1262" i="4" l="1"/>
  <c r="V1262" i="4" s="1"/>
  <c r="T1263" i="4"/>
  <c r="T1256" i="1"/>
  <c r="U1256" i="1" s="1"/>
  <c r="V1256" i="1" s="1"/>
  <c r="U1263" i="4" l="1"/>
  <c r="V1263" i="4" s="1"/>
  <c r="T1264" i="4"/>
  <c r="T1257" i="1"/>
  <c r="U1257" i="1" s="1"/>
  <c r="V1257" i="1" s="1"/>
  <c r="U1264" i="4" l="1"/>
  <c r="V1264" i="4" s="1"/>
  <c r="T1265" i="4"/>
  <c r="T1258" i="1"/>
  <c r="U1258" i="1" s="1"/>
  <c r="V1258" i="1" s="1"/>
  <c r="U1265" i="4" l="1"/>
  <c r="V1265" i="4" s="1"/>
  <c r="T1266" i="4"/>
  <c r="T1259" i="1"/>
  <c r="U1259" i="1" s="1"/>
  <c r="V1259" i="1" s="1"/>
  <c r="U1266" i="4" l="1"/>
  <c r="V1266" i="4" s="1"/>
  <c r="T1267" i="4"/>
  <c r="T1260" i="1"/>
  <c r="U1260" i="1" s="1"/>
  <c r="V1260" i="1" s="1"/>
  <c r="U1267" i="4" l="1"/>
  <c r="V1267" i="4" s="1"/>
  <c r="T1268" i="4"/>
  <c r="T1261" i="1"/>
  <c r="U1261" i="1" s="1"/>
  <c r="V1261" i="1" s="1"/>
  <c r="U1268" i="4" l="1"/>
  <c r="V1268" i="4" s="1"/>
  <c r="T1269" i="4"/>
  <c r="T1262" i="1"/>
  <c r="U1262" i="1" s="1"/>
  <c r="V1262" i="1" s="1"/>
  <c r="U1269" i="4" l="1"/>
  <c r="V1269" i="4" s="1"/>
  <c r="T1270" i="4"/>
  <c r="T1263" i="1"/>
  <c r="U1263" i="1" s="1"/>
  <c r="V1263" i="1" s="1"/>
  <c r="U1270" i="4" l="1"/>
  <c r="V1270" i="4" s="1"/>
  <c r="T1271" i="4"/>
  <c r="T1264" i="1"/>
  <c r="U1264" i="1" s="1"/>
  <c r="V1264" i="1" s="1"/>
  <c r="U1271" i="4" l="1"/>
  <c r="V1271" i="4" s="1"/>
  <c r="T1272" i="4"/>
  <c r="T1265" i="1"/>
  <c r="U1265" i="1" s="1"/>
  <c r="V1265" i="1" s="1"/>
  <c r="U1272" i="4" l="1"/>
  <c r="V1272" i="4" s="1"/>
  <c r="T1273" i="4"/>
  <c r="T1266" i="1"/>
  <c r="U1266" i="1" s="1"/>
  <c r="V1266" i="1" s="1"/>
  <c r="U1273" i="4" l="1"/>
  <c r="V1273" i="4" s="1"/>
  <c r="T1274" i="4"/>
  <c r="T1267" i="1"/>
  <c r="U1267" i="1" s="1"/>
  <c r="V1267" i="1" s="1"/>
  <c r="U1274" i="4" l="1"/>
  <c r="V1274" i="4" s="1"/>
  <c r="T1275" i="4"/>
  <c r="T1268" i="1"/>
  <c r="U1268" i="1" s="1"/>
  <c r="V1268" i="1" s="1"/>
  <c r="U1275" i="4" l="1"/>
  <c r="V1275" i="4" s="1"/>
  <c r="T1276" i="4"/>
  <c r="T1269" i="1"/>
  <c r="U1269" i="1" s="1"/>
  <c r="V1269" i="1" s="1"/>
  <c r="U1276" i="4" l="1"/>
  <c r="V1276" i="4" s="1"/>
  <c r="T1277" i="4"/>
  <c r="T1270" i="1"/>
  <c r="U1270" i="1" s="1"/>
  <c r="V1270" i="1" s="1"/>
  <c r="U1277" i="4" l="1"/>
  <c r="V1277" i="4" s="1"/>
  <c r="T1278" i="4"/>
  <c r="T1271" i="1"/>
  <c r="U1271" i="1" s="1"/>
  <c r="V1271" i="1" s="1"/>
  <c r="U1278" i="4" l="1"/>
  <c r="V1278" i="4" s="1"/>
  <c r="T1279" i="4"/>
  <c r="T1272" i="1"/>
  <c r="U1272" i="1" s="1"/>
  <c r="V1272" i="1" s="1"/>
  <c r="U1279" i="4" l="1"/>
  <c r="V1279" i="4" s="1"/>
  <c r="T1280" i="4"/>
  <c r="T1273" i="1"/>
  <c r="U1273" i="1" s="1"/>
  <c r="V1273" i="1" s="1"/>
  <c r="U1280" i="4" l="1"/>
  <c r="V1280" i="4" s="1"/>
  <c r="T1281" i="4"/>
  <c r="T1274" i="1"/>
  <c r="U1274" i="1" s="1"/>
  <c r="V1274" i="1" s="1"/>
  <c r="U1281" i="4" l="1"/>
  <c r="V1281" i="4" s="1"/>
  <c r="T1282" i="4"/>
  <c r="T1275" i="1"/>
  <c r="U1275" i="1" s="1"/>
  <c r="V1275" i="1" s="1"/>
  <c r="U1282" i="4" l="1"/>
  <c r="V1282" i="4" s="1"/>
  <c r="T1283" i="4"/>
  <c r="T1276" i="1"/>
  <c r="U1276" i="1" s="1"/>
  <c r="V1276" i="1" s="1"/>
  <c r="U1283" i="4" l="1"/>
  <c r="V1283" i="4" s="1"/>
  <c r="T1284" i="4"/>
  <c r="T1277" i="1"/>
  <c r="U1277" i="1" s="1"/>
  <c r="V1277" i="1" s="1"/>
  <c r="U1284" i="4" l="1"/>
  <c r="V1284" i="4" s="1"/>
  <c r="T1285" i="4"/>
  <c r="T1278" i="1"/>
  <c r="U1278" i="1" s="1"/>
  <c r="V1278" i="1" s="1"/>
  <c r="U1285" i="4" l="1"/>
  <c r="V1285" i="4" s="1"/>
  <c r="T1286" i="4"/>
  <c r="T1279" i="1"/>
  <c r="U1279" i="1" s="1"/>
  <c r="V1279" i="1" s="1"/>
  <c r="U1286" i="4" l="1"/>
  <c r="V1286" i="4" s="1"/>
  <c r="T1287" i="4"/>
  <c r="T1280" i="1"/>
  <c r="U1280" i="1" s="1"/>
  <c r="V1280" i="1" s="1"/>
  <c r="U1287" i="4" l="1"/>
  <c r="V1287" i="4" s="1"/>
  <c r="T1288" i="4"/>
  <c r="T1281" i="1"/>
  <c r="U1281" i="1" s="1"/>
  <c r="V1281" i="1" s="1"/>
  <c r="U1288" i="4" l="1"/>
  <c r="V1288" i="4" s="1"/>
  <c r="T1289" i="4"/>
  <c r="T1282" i="1"/>
  <c r="U1282" i="1" s="1"/>
  <c r="V1282" i="1" s="1"/>
  <c r="U1289" i="4" l="1"/>
  <c r="V1289" i="4" s="1"/>
  <c r="T1290" i="4"/>
  <c r="T1283" i="1"/>
  <c r="U1283" i="1" s="1"/>
  <c r="V1283" i="1" s="1"/>
  <c r="U1290" i="4" l="1"/>
  <c r="V1290" i="4" s="1"/>
  <c r="T1291" i="4"/>
  <c r="T1284" i="1"/>
  <c r="U1284" i="1" s="1"/>
  <c r="V1284" i="1" s="1"/>
  <c r="U1291" i="4" l="1"/>
  <c r="V1291" i="4" s="1"/>
  <c r="T1292" i="4"/>
  <c r="T1285" i="1"/>
  <c r="U1285" i="1" s="1"/>
  <c r="V1285" i="1" s="1"/>
  <c r="U1292" i="4" l="1"/>
  <c r="V1292" i="4" s="1"/>
  <c r="T1293" i="4"/>
  <c r="T1286" i="1"/>
  <c r="U1286" i="1" s="1"/>
  <c r="V1286" i="1" s="1"/>
  <c r="U1293" i="4" l="1"/>
  <c r="V1293" i="4" s="1"/>
  <c r="T1294" i="4"/>
  <c r="T1287" i="1"/>
  <c r="U1287" i="1" s="1"/>
  <c r="V1287" i="1" s="1"/>
  <c r="U1294" i="4" l="1"/>
  <c r="V1294" i="4" s="1"/>
  <c r="T1295" i="4"/>
  <c r="T1288" i="1"/>
  <c r="U1288" i="1" s="1"/>
  <c r="V1288" i="1" s="1"/>
  <c r="U1295" i="4" l="1"/>
  <c r="V1295" i="4" s="1"/>
  <c r="T1296" i="4"/>
  <c r="T1289" i="1"/>
  <c r="U1289" i="1" s="1"/>
  <c r="V1289" i="1" s="1"/>
  <c r="U1296" i="4" l="1"/>
  <c r="V1296" i="4" s="1"/>
  <c r="T1297" i="4"/>
  <c r="T1290" i="1"/>
  <c r="U1290" i="1" s="1"/>
  <c r="V1290" i="1" s="1"/>
  <c r="U1297" i="4" l="1"/>
  <c r="V1297" i="4" s="1"/>
  <c r="T1298" i="4"/>
  <c r="T1291" i="1"/>
  <c r="U1291" i="1" s="1"/>
  <c r="V1291" i="1" s="1"/>
  <c r="U1298" i="4" l="1"/>
  <c r="V1298" i="4" s="1"/>
  <c r="T1299" i="4"/>
  <c r="T1292" i="1"/>
  <c r="U1292" i="1" s="1"/>
  <c r="V1292" i="1" s="1"/>
  <c r="U1299" i="4" l="1"/>
  <c r="V1299" i="4" s="1"/>
  <c r="T1300" i="4"/>
  <c r="T1293" i="1"/>
  <c r="U1293" i="1" s="1"/>
  <c r="V1293" i="1" s="1"/>
  <c r="U1300" i="4" l="1"/>
  <c r="V1300" i="4" s="1"/>
  <c r="T1301" i="4"/>
  <c r="T1294" i="1"/>
  <c r="U1294" i="1" s="1"/>
  <c r="V1294" i="1" s="1"/>
  <c r="U1301" i="4" l="1"/>
  <c r="V1301" i="4" s="1"/>
  <c r="T1302" i="4"/>
  <c r="T1295" i="1"/>
  <c r="U1295" i="1" s="1"/>
  <c r="V1295" i="1" s="1"/>
  <c r="U1302" i="4" l="1"/>
  <c r="V1302" i="4" s="1"/>
  <c r="T1303" i="4"/>
  <c r="T1296" i="1"/>
  <c r="U1296" i="1" s="1"/>
  <c r="V1296" i="1" s="1"/>
  <c r="U1303" i="4" l="1"/>
  <c r="V1303" i="4" s="1"/>
  <c r="T1304" i="4"/>
  <c r="T1297" i="1"/>
  <c r="U1297" i="1" s="1"/>
  <c r="V1297" i="1" s="1"/>
  <c r="U1304" i="4" l="1"/>
  <c r="V1304" i="4" s="1"/>
  <c r="T1305" i="4"/>
  <c r="T1298" i="1"/>
  <c r="U1298" i="1" s="1"/>
  <c r="V1298" i="1" s="1"/>
  <c r="U1305" i="4" l="1"/>
  <c r="V1305" i="4" s="1"/>
  <c r="T1306" i="4"/>
  <c r="T1299" i="1"/>
  <c r="U1299" i="1" s="1"/>
  <c r="V1299" i="1" s="1"/>
  <c r="U1306" i="4" l="1"/>
  <c r="V1306" i="4" s="1"/>
  <c r="T1307" i="4"/>
  <c r="T1300" i="1"/>
  <c r="U1300" i="1" s="1"/>
  <c r="V1300" i="1" s="1"/>
  <c r="U1307" i="4" l="1"/>
  <c r="V1307" i="4" s="1"/>
  <c r="T1308" i="4"/>
  <c r="T1301" i="1"/>
  <c r="U1301" i="1" s="1"/>
  <c r="V1301" i="1" s="1"/>
  <c r="U1308" i="4" l="1"/>
  <c r="V1308" i="4" s="1"/>
  <c r="T1309" i="4"/>
  <c r="T1302" i="1"/>
  <c r="U1302" i="1" s="1"/>
  <c r="V1302" i="1" s="1"/>
  <c r="U1309" i="4" l="1"/>
  <c r="V1309" i="4" s="1"/>
  <c r="T1310" i="4"/>
  <c r="T1303" i="1"/>
  <c r="U1303" i="1" s="1"/>
  <c r="V1303" i="1" s="1"/>
  <c r="U1310" i="4" l="1"/>
  <c r="V1310" i="4" s="1"/>
  <c r="T1311" i="4"/>
  <c r="T1304" i="1"/>
  <c r="U1304" i="1" s="1"/>
  <c r="V1304" i="1" s="1"/>
  <c r="U1311" i="4" l="1"/>
  <c r="V1311" i="4" s="1"/>
  <c r="T1312" i="4"/>
  <c r="T1305" i="1"/>
  <c r="U1305" i="1" s="1"/>
  <c r="V1305" i="1" s="1"/>
  <c r="U1312" i="4" l="1"/>
  <c r="V1312" i="4" s="1"/>
  <c r="T1313" i="4"/>
  <c r="T1306" i="1"/>
  <c r="U1306" i="1" s="1"/>
  <c r="V1306" i="1" s="1"/>
  <c r="U1313" i="4" l="1"/>
  <c r="V1313" i="4" s="1"/>
  <c r="T1314" i="4"/>
  <c r="T1307" i="1"/>
  <c r="U1307" i="1" s="1"/>
  <c r="V1307" i="1" s="1"/>
  <c r="U1314" i="4" l="1"/>
  <c r="V1314" i="4" s="1"/>
  <c r="T1315" i="4"/>
  <c r="T1308" i="1"/>
  <c r="U1308" i="1" s="1"/>
  <c r="V1308" i="1" s="1"/>
  <c r="U1315" i="4" l="1"/>
  <c r="V1315" i="4" s="1"/>
  <c r="T1316" i="4"/>
  <c r="T1309" i="1"/>
  <c r="U1309" i="1" s="1"/>
  <c r="V1309" i="1" s="1"/>
  <c r="U1316" i="4" l="1"/>
  <c r="V1316" i="4" s="1"/>
  <c r="T1317" i="4"/>
  <c r="T1310" i="1"/>
  <c r="U1310" i="1" s="1"/>
  <c r="V1310" i="1" s="1"/>
  <c r="U1317" i="4" l="1"/>
  <c r="V1317" i="4" s="1"/>
  <c r="T1318" i="4"/>
  <c r="T1311" i="1"/>
  <c r="U1311" i="1" s="1"/>
  <c r="V1311" i="1" s="1"/>
  <c r="U1318" i="4" l="1"/>
  <c r="V1318" i="4" s="1"/>
  <c r="T1319" i="4"/>
  <c r="T1312" i="1"/>
  <c r="U1312" i="1" s="1"/>
  <c r="V1312" i="1" s="1"/>
  <c r="U1319" i="4" l="1"/>
  <c r="V1319" i="4" s="1"/>
  <c r="T1320" i="4"/>
  <c r="T1313" i="1"/>
  <c r="U1313" i="1" s="1"/>
  <c r="V1313" i="1" s="1"/>
  <c r="U1320" i="4" l="1"/>
  <c r="V1320" i="4" s="1"/>
  <c r="T1321" i="4"/>
  <c r="T1314" i="1"/>
  <c r="U1314" i="1" s="1"/>
  <c r="V1314" i="1" s="1"/>
  <c r="U1321" i="4" l="1"/>
  <c r="V1321" i="4" s="1"/>
  <c r="T1322" i="4"/>
  <c r="T1315" i="1"/>
  <c r="U1315" i="1" s="1"/>
  <c r="V1315" i="1" s="1"/>
  <c r="U1322" i="4" l="1"/>
  <c r="V1322" i="4" s="1"/>
  <c r="T1323" i="4"/>
  <c r="T1316" i="1"/>
  <c r="U1316" i="1" s="1"/>
  <c r="V1316" i="1" s="1"/>
  <c r="U1323" i="4" l="1"/>
  <c r="V1323" i="4" s="1"/>
  <c r="T1324" i="4"/>
  <c r="T1317" i="1"/>
  <c r="U1317" i="1" s="1"/>
  <c r="V1317" i="1" s="1"/>
  <c r="U1324" i="4" l="1"/>
  <c r="V1324" i="4" s="1"/>
  <c r="T1325" i="4"/>
  <c r="T1318" i="1"/>
  <c r="U1318" i="1" s="1"/>
  <c r="V1318" i="1" s="1"/>
  <c r="U1325" i="4" l="1"/>
  <c r="V1325" i="4" s="1"/>
  <c r="T1326" i="4"/>
  <c r="T1319" i="1"/>
  <c r="U1319" i="1" s="1"/>
  <c r="V1319" i="1" s="1"/>
  <c r="U1326" i="4" l="1"/>
  <c r="V1326" i="4" s="1"/>
  <c r="T1327" i="4"/>
  <c r="T1320" i="1"/>
  <c r="U1320" i="1" s="1"/>
  <c r="V1320" i="1" s="1"/>
  <c r="U1327" i="4" l="1"/>
  <c r="V1327" i="4" s="1"/>
  <c r="T1328" i="4"/>
  <c r="T1321" i="1"/>
  <c r="U1321" i="1" s="1"/>
  <c r="V1321" i="1" s="1"/>
  <c r="U1328" i="4" l="1"/>
  <c r="V1328" i="4" s="1"/>
  <c r="T1329" i="4"/>
  <c r="T1322" i="1"/>
  <c r="U1322" i="1" s="1"/>
  <c r="V1322" i="1" s="1"/>
  <c r="U1329" i="4" l="1"/>
  <c r="V1329" i="4" s="1"/>
  <c r="T1330" i="4"/>
  <c r="T1323" i="1"/>
  <c r="U1323" i="1" s="1"/>
  <c r="V1323" i="1" s="1"/>
  <c r="U1330" i="4" l="1"/>
  <c r="V1330" i="4" s="1"/>
  <c r="T1331" i="4"/>
  <c r="T1324" i="1"/>
  <c r="U1324" i="1" s="1"/>
  <c r="V1324" i="1" s="1"/>
  <c r="U1331" i="4" l="1"/>
  <c r="V1331" i="4" s="1"/>
  <c r="T1332" i="4"/>
  <c r="T1325" i="1"/>
  <c r="U1325" i="1" s="1"/>
  <c r="V1325" i="1" s="1"/>
  <c r="U1332" i="4" l="1"/>
  <c r="V1332" i="4" s="1"/>
  <c r="T1333" i="4"/>
  <c r="T1326" i="1"/>
  <c r="U1326" i="1" s="1"/>
  <c r="V1326" i="1" s="1"/>
  <c r="U1333" i="4" l="1"/>
  <c r="V1333" i="4" s="1"/>
  <c r="T1334" i="4"/>
  <c r="T1327" i="1"/>
  <c r="U1327" i="1" s="1"/>
  <c r="V1327" i="1" s="1"/>
  <c r="U1334" i="4" l="1"/>
  <c r="V1334" i="4" s="1"/>
  <c r="T1335" i="4"/>
  <c r="T1328" i="1"/>
  <c r="U1328" i="1" s="1"/>
  <c r="V1328" i="1" s="1"/>
  <c r="U1335" i="4" l="1"/>
  <c r="V1335" i="4" s="1"/>
  <c r="T1336" i="4"/>
  <c r="T1329" i="1"/>
  <c r="U1329" i="1" s="1"/>
  <c r="V1329" i="1" s="1"/>
  <c r="U1336" i="4" l="1"/>
  <c r="V1336" i="4" s="1"/>
  <c r="T1337" i="4"/>
  <c r="T1330" i="1"/>
  <c r="U1330" i="1" s="1"/>
  <c r="V1330" i="1" s="1"/>
  <c r="U1337" i="4" l="1"/>
  <c r="V1337" i="4" s="1"/>
  <c r="T1338" i="4"/>
  <c r="T1331" i="1"/>
  <c r="U1331" i="1" s="1"/>
  <c r="V1331" i="1" s="1"/>
  <c r="U1338" i="4" l="1"/>
  <c r="V1338" i="4" s="1"/>
  <c r="T1339" i="4"/>
  <c r="T1332" i="1"/>
  <c r="U1332" i="1" s="1"/>
  <c r="V1332" i="1" s="1"/>
  <c r="U1339" i="4" l="1"/>
  <c r="V1339" i="4" s="1"/>
  <c r="T1340" i="4"/>
  <c r="T1333" i="1"/>
  <c r="U1333" i="1" s="1"/>
  <c r="V1333" i="1" s="1"/>
  <c r="U1340" i="4" l="1"/>
  <c r="V1340" i="4" s="1"/>
  <c r="T1341" i="4"/>
  <c r="T1334" i="1"/>
  <c r="U1334" i="1" s="1"/>
  <c r="V1334" i="1" s="1"/>
  <c r="U1341" i="4" l="1"/>
  <c r="V1341" i="4" s="1"/>
  <c r="T1342" i="4"/>
  <c r="T1335" i="1"/>
  <c r="U1335" i="1" s="1"/>
  <c r="V1335" i="1" s="1"/>
  <c r="U1342" i="4" l="1"/>
  <c r="V1342" i="4" s="1"/>
  <c r="T1343" i="4"/>
  <c r="T1336" i="1"/>
  <c r="U1336" i="1" s="1"/>
  <c r="V1336" i="1" s="1"/>
  <c r="U1343" i="4" l="1"/>
  <c r="V1343" i="4" s="1"/>
  <c r="T1344" i="4"/>
  <c r="T1337" i="1"/>
  <c r="U1337" i="1" s="1"/>
  <c r="V1337" i="1" s="1"/>
  <c r="U1344" i="4" l="1"/>
  <c r="V1344" i="4" s="1"/>
  <c r="T1345" i="4"/>
  <c r="T1338" i="1"/>
  <c r="U1338" i="1" s="1"/>
  <c r="V1338" i="1" s="1"/>
  <c r="U1345" i="4" l="1"/>
  <c r="V1345" i="4" s="1"/>
  <c r="T1346" i="4"/>
  <c r="T1339" i="1"/>
  <c r="U1339" i="1" s="1"/>
  <c r="V1339" i="1" s="1"/>
  <c r="U1346" i="4" l="1"/>
  <c r="V1346" i="4" s="1"/>
  <c r="T1347" i="4"/>
  <c r="T1340" i="1"/>
  <c r="U1340" i="1" s="1"/>
  <c r="V1340" i="1" s="1"/>
  <c r="U1347" i="4" l="1"/>
  <c r="V1347" i="4" s="1"/>
  <c r="T1348" i="4"/>
  <c r="T1341" i="1"/>
  <c r="U1341" i="1" s="1"/>
  <c r="V1341" i="1" s="1"/>
  <c r="U1348" i="4" l="1"/>
  <c r="V1348" i="4" s="1"/>
  <c r="T1349" i="4"/>
  <c r="T1342" i="1"/>
  <c r="U1342" i="1" s="1"/>
  <c r="V1342" i="1" s="1"/>
  <c r="U1349" i="4" l="1"/>
  <c r="V1349" i="4" s="1"/>
  <c r="T1350" i="4"/>
  <c r="T1343" i="1"/>
  <c r="U1343" i="1" s="1"/>
  <c r="V1343" i="1" s="1"/>
  <c r="U1350" i="4" l="1"/>
  <c r="V1350" i="4" s="1"/>
  <c r="T1351" i="4"/>
  <c r="T1344" i="1"/>
  <c r="U1344" i="1" s="1"/>
  <c r="V1344" i="1" s="1"/>
  <c r="U1351" i="4" l="1"/>
  <c r="V1351" i="4" s="1"/>
  <c r="T1352" i="4"/>
  <c r="T1345" i="1"/>
  <c r="U1345" i="1" s="1"/>
  <c r="V1345" i="1" s="1"/>
  <c r="U1352" i="4" l="1"/>
  <c r="V1352" i="4" s="1"/>
  <c r="T1353" i="4"/>
  <c r="T1346" i="1"/>
  <c r="U1346" i="1" s="1"/>
  <c r="V1346" i="1" s="1"/>
  <c r="U1353" i="4" l="1"/>
  <c r="V1353" i="4" s="1"/>
  <c r="T1354" i="4"/>
  <c r="T1347" i="1"/>
  <c r="U1347" i="1" s="1"/>
  <c r="V1347" i="1" s="1"/>
  <c r="U1354" i="4" l="1"/>
  <c r="V1354" i="4" s="1"/>
  <c r="T1355" i="4"/>
  <c r="T1348" i="1"/>
  <c r="U1348" i="1" s="1"/>
  <c r="V1348" i="1" s="1"/>
  <c r="U1355" i="4" l="1"/>
  <c r="V1355" i="4" s="1"/>
  <c r="T1356" i="4"/>
  <c r="T1349" i="1"/>
  <c r="U1349" i="1" s="1"/>
  <c r="V1349" i="1" s="1"/>
  <c r="U1356" i="4" l="1"/>
  <c r="V1356" i="4" s="1"/>
  <c r="T1357" i="4"/>
  <c r="T1350" i="1"/>
  <c r="U1350" i="1" s="1"/>
  <c r="V1350" i="1" s="1"/>
  <c r="U1357" i="4" l="1"/>
  <c r="V1357" i="4" s="1"/>
  <c r="T1358" i="4"/>
  <c r="T1351" i="1"/>
  <c r="U1351" i="1" s="1"/>
  <c r="V1351" i="1" s="1"/>
  <c r="U1358" i="4" l="1"/>
  <c r="V1358" i="4" s="1"/>
  <c r="T1359" i="4"/>
  <c r="T1352" i="1"/>
  <c r="U1352" i="1" s="1"/>
  <c r="V1352" i="1" s="1"/>
  <c r="U1359" i="4" l="1"/>
  <c r="V1359" i="4" s="1"/>
  <c r="T1360" i="4"/>
  <c r="T1353" i="1"/>
  <c r="U1353" i="1" s="1"/>
  <c r="V1353" i="1" s="1"/>
  <c r="U1360" i="4" l="1"/>
  <c r="V1360" i="4" s="1"/>
  <c r="T1361" i="4"/>
  <c r="T1354" i="1"/>
  <c r="U1354" i="1" s="1"/>
  <c r="V1354" i="1" s="1"/>
  <c r="U1361" i="4" l="1"/>
  <c r="V1361" i="4" s="1"/>
  <c r="T1362" i="4"/>
  <c r="T1355" i="1"/>
  <c r="U1355" i="1" s="1"/>
  <c r="V1355" i="1" s="1"/>
  <c r="U1362" i="4" l="1"/>
  <c r="V1362" i="4" s="1"/>
  <c r="T1363" i="4"/>
  <c r="T1356" i="1"/>
  <c r="U1356" i="1" s="1"/>
  <c r="V1356" i="1" s="1"/>
  <c r="U1363" i="4" l="1"/>
  <c r="V1363" i="4" s="1"/>
  <c r="T1364" i="4"/>
  <c r="T1357" i="1"/>
  <c r="U1357" i="1" s="1"/>
  <c r="V1357" i="1" s="1"/>
  <c r="U1364" i="4" l="1"/>
  <c r="V1364" i="4" s="1"/>
  <c r="T1365" i="4"/>
  <c r="T1358" i="1"/>
  <c r="U1358" i="1" s="1"/>
  <c r="V1358" i="1" s="1"/>
  <c r="U1365" i="4" l="1"/>
  <c r="V1365" i="4" s="1"/>
  <c r="T1366" i="4"/>
  <c r="T1359" i="1"/>
  <c r="U1359" i="1" s="1"/>
  <c r="V1359" i="1" s="1"/>
  <c r="U1366" i="4" l="1"/>
  <c r="V1366" i="4" s="1"/>
  <c r="T1367" i="4"/>
  <c r="T1360" i="1"/>
  <c r="U1360" i="1" s="1"/>
  <c r="V1360" i="1" s="1"/>
  <c r="U1367" i="4" l="1"/>
  <c r="V1367" i="4" s="1"/>
  <c r="T1368" i="4"/>
  <c r="T1361" i="1"/>
  <c r="U1361" i="1" s="1"/>
  <c r="V1361" i="1" s="1"/>
  <c r="U1368" i="4" l="1"/>
  <c r="V1368" i="4" s="1"/>
  <c r="T1369" i="4"/>
  <c r="T1362" i="1"/>
  <c r="U1362" i="1" s="1"/>
  <c r="V1362" i="1" s="1"/>
  <c r="U1369" i="4" l="1"/>
  <c r="V1369" i="4" s="1"/>
  <c r="T1370" i="4"/>
  <c r="T1363" i="1"/>
  <c r="U1363" i="1" s="1"/>
  <c r="V1363" i="1" s="1"/>
  <c r="U1370" i="4" l="1"/>
  <c r="V1370" i="4" s="1"/>
  <c r="T1371" i="4"/>
  <c r="T1364" i="1"/>
  <c r="U1364" i="1" s="1"/>
  <c r="V1364" i="1" s="1"/>
  <c r="U1371" i="4" l="1"/>
  <c r="V1371" i="4" s="1"/>
  <c r="T1372" i="4"/>
  <c r="T1365" i="1"/>
  <c r="U1365" i="1" s="1"/>
  <c r="V1365" i="1" s="1"/>
  <c r="U1372" i="4" l="1"/>
  <c r="V1372" i="4" s="1"/>
  <c r="T1373" i="4"/>
  <c r="T1366" i="1"/>
  <c r="U1366" i="1" s="1"/>
  <c r="V1366" i="1" s="1"/>
  <c r="U1373" i="4" l="1"/>
  <c r="V1373" i="4" s="1"/>
  <c r="T1374" i="4"/>
  <c r="T1367" i="1"/>
  <c r="U1367" i="1" s="1"/>
  <c r="V1367" i="1" s="1"/>
  <c r="U1374" i="4" l="1"/>
  <c r="V1374" i="4" s="1"/>
  <c r="T1375" i="4"/>
  <c r="T1368" i="1"/>
  <c r="U1368" i="1" s="1"/>
  <c r="V1368" i="1" s="1"/>
  <c r="U1375" i="4" l="1"/>
  <c r="V1375" i="4" s="1"/>
  <c r="T1376" i="4"/>
  <c r="T1369" i="1"/>
  <c r="U1369" i="1" s="1"/>
  <c r="V1369" i="1" s="1"/>
  <c r="U1376" i="4" l="1"/>
  <c r="V1376" i="4" s="1"/>
  <c r="T1377" i="4"/>
  <c r="T1370" i="1"/>
  <c r="U1370" i="1" s="1"/>
  <c r="V1370" i="1" s="1"/>
  <c r="U1377" i="4" l="1"/>
  <c r="V1377" i="4" s="1"/>
  <c r="T1378" i="4"/>
  <c r="T1371" i="1"/>
  <c r="U1371" i="1" s="1"/>
  <c r="V1371" i="1" s="1"/>
  <c r="U1378" i="4" l="1"/>
  <c r="V1378" i="4" s="1"/>
  <c r="T1379" i="4"/>
  <c r="T1372" i="1"/>
  <c r="U1372" i="1" s="1"/>
  <c r="V1372" i="1" s="1"/>
  <c r="U1379" i="4" l="1"/>
  <c r="V1379" i="4" s="1"/>
  <c r="T1380" i="4"/>
  <c r="T1373" i="1"/>
  <c r="U1373" i="1" s="1"/>
  <c r="V1373" i="1" s="1"/>
  <c r="U1380" i="4" l="1"/>
  <c r="V1380" i="4" s="1"/>
  <c r="T1381" i="4"/>
  <c r="T1374" i="1"/>
  <c r="U1374" i="1" s="1"/>
  <c r="V1374" i="1" s="1"/>
  <c r="U1381" i="4" l="1"/>
  <c r="V1381" i="4" s="1"/>
  <c r="T1382" i="4"/>
  <c r="T1375" i="1"/>
  <c r="U1375" i="1" s="1"/>
  <c r="V1375" i="1" s="1"/>
  <c r="U1382" i="4" l="1"/>
  <c r="V1382" i="4" s="1"/>
  <c r="T1383" i="4"/>
  <c r="T1376" i="1"/>
  <c r="U1376" i="1" s="1"/>
  <c r="V1376" i="1" s="1"/>
  <c r="U1383" i="4" l="1"/>
  <c r="V1383" i="4" s="1"/>
  <c r="T1384" i="4"/>
  <c r="T1377" i="1"/>
  <c r="U1377" i="1" s="1"/>
  <c r="V1377" i="1" s="1"/>
  <c r="U1384" i="4" l="1"/>
  <c r="V1384" i="4" s="1"/>
  <c r="T1385" i="4"/>
  <c r="T1378" i="1"/>
  <c r="U1378" i="1" s="1"/>
  <c r="V1378" i="1" s="1"/>
  <c r="U1385" i="4" l="1"/>
  <c r="V1385" i="4" s="1"/>
  <c r="T1386" i="4"/>
  <c r="T1379" i="1"/>
  <c r="U1379" i="1" s="1"/>
  <c r="V1379" i="1" s="1"/>
  <c r="U1386" i="4" l="1"/>
  <c r="V1386" i="4" s="1"/>
  <c r="T1387" i="4"/>
  <c r="T1380" i="1"/>
  <c r="U1380" i="1" s="1"/>
  <c r="V1380" i="1" s="1"/>
  <c r="U1387" i="4" l="1"/>
  <c r="V1387" i="4" s="1"/>
  <c r="T1388" i="4"/>
  <c r="T1381" i="1"/>
  <c r="U1381" i="1" s="1"/>
  <c r="V1381" i="1" s="1"/>
  <c r="U1388" i="4" l="1"/>
  <c r="V1388" i="4" s="1"/>
  <c r="T1389" i="4"/>
  <c r="T1382" i="1"/>
  <c r="U1382" i="1" s="1"/>
  <c r="V1382" i="1" s="1"/>
  <c r="U1389" i="4" l="1"/>
  <c r="V1389" i="4" s="1"/>
  <c r="T1390" i="4"/>
  <c r="T1383" i="1"/>
  <c r="U1383" i="1" s="1"/>
  <c r="V1383" i="1" s="1"/>
  <c r="U1390" i="4" l="1"/>
  <c r="V1390" i="4" s="1"/>
  <c r="T1391" i="4"/>
  <c r="T1384" i="1"/>
  <c r="U1384" i="1" s="1"/>
  <c r="V1384" i="1" s="1"/>
  <c r="U1391" i="4" l="1"/>
  <c r="V1391" i="4" s="1"/>
  <c r="T1392" i="4"/>
  <c r="T1385" i="1"/>
  <c r="U1385" i="1" s="1"/>
  <c r="V1385" i="1" s="1"/>
  <c r="U1392" i="4" l="1"/>
  <c r="V1392" i="4" s="1"/>
  <c r="T1393" i="4"/>
  <c r="T1386" i="1"/>
  <c r="U1386" i="1" s="1"/>
  <c r="V1386" i="1" s="1"/>
  <c r="U1393" i="4" l="1"/>
  <c r="V1393" i="4" s="1"/>
  <c r="T1394" i="4"/>
  <c r="T1387" i="1"/>
  <c r="U1387" i="1" s="1"/>
  <c r="V1387" i="1" s="1"/>
  <c r="U1394" i="4" l="1"/>
  <c r="V1394" i="4" s="1"/>
  <c r="T1395" i="4"/>
  <c r="T1388" i="1"/>
  <c r="U1388" i="1" s="1"/>
  <c r="V1388" i="1" s="1"/>
  <c r="U1395" i="4" l="1"/>
  <c r="V1395" i="4" s="1"/>
  <c r="T1396" i="4"/>
  <c r="T1389" i="1"/>
  <c r="U1389" i="1" s="1"/>
  <c r="V1389" i="1" s="1"/>
  <c r="U1396" i="4" l="1"/>
  <c r="V1396" i="4" s="1"/>
  <c r="T1397" i="4"/>
  <c r="T1390" i="1"/>
  <c r="U1390" i="1" s="1"/>
  <c r="V1390" i="1" s="1"/>
  <c r="U1397" i="4" l="1"/>
  <c r="V1397" i="4" s="1"/>
  <c r="T1398" i="4"/>
  <c r="T1391" i="1"/>
  <c r="U1391" i="1" s="1"/>
  <c r="V1391" i="1" s="1"/>
  <c r="U1398" i="4" l="1"/>
  <c r="V1398" i="4" s="1"/>
  <c r="T1399" i="4"/>
  <c r="T1392" i="1"/>
  <c r="U1392" i="1" s="1"/>
  <c r="V1392" i="1" s="1"/>
  <c r="U1399" i="4" l="1"/>
  <c r="V1399" i="4" s="1"/>
  <c r="T1400" i="4"/>
  <c r="T1393" i="1"/>
  <c r="U1393" i="1" s="1"/>
  <c r="V1393" i="1" s="1"/>
  <c r="U1400" i="4" l="1"/>
  <c r="V1400" i="4" s="1"/>
  <c r="T1401" i="4"/>
  <c r="T1394" i="1"/>
  <c r="U1394" i="1" s="1"/>
  <c r="V1394" i="1" s="1"/>
  <c r="U1401" i="4" l="1"/>
  <c r="V1401" i="4" s="1"/>
  <c r="T1402" i="4"/>
  <c r="T1395" i="1"/>
  <c r="U1395" i="1" s="1"/>
  <c r="V1395" i="1" s="1"/>
  <c r="U1402" i="4" l="1"/>
  <c r="V1402" i="4" s="1"/>
  <c r="T1403" i="4"/>
  <c r="T1396" i="1"/>
  <c r="U1396" i="1" s="1"/>
  <c r="V1396" i="1" s="1"/>
  <c r="U1403" i="4" l="1"/>
  <c r="V1403" i="4" s="1"/>
  <c r="T1404" i="4"/>
  <c r="T1397" i="1"/>
  <c r="U1397" i="1" s="1"/>
  <c r="V1397" i="1" s="1"/>
  <c r="U1404" i="4" l="1"/>
  <c r="V1404" i="4" s="1"/>
  <c r="T1405" i="4"/>
  <c r="T1398" i="1"/>
  <c r="U1398" i="1" s="1"/>
  <c r="V1398" i="1" s="1"/>
  <c r="U1405" i="4" l="1"/>
  <c r="V1405" i="4" s="1"/>
  <c r="T1406" i="4"/>
  <c r="T1399" i="1"/>
  <c r="U1399" i="1" s="1"/>
  <c r="V1399" i="1" s="1"/>
  <c r="U1406" i="4" l="1"/>
  <c r="V1406" i="4" s="1"/>
  <c r="T1407" i="4"/>
  <c r="T1400" i="1"/>
  <c r="U1400" i="1" s="1"/>
  <c r="V1400" i="1" s="1"/>
  <c r="U1407" i="4" l="1"/>
  <c r="V1407" i="4" s="1"/>
  <c r="T1408" i="4"/>
  <c r="T1401" i="1"/>
  <c r="U1401" i="1" s="1"/>
  <c r="V1401" i="1" s="1"/>
  <c r="U1408" i="4" l="1"/>
  <c r="V1408" i="4" s="1"/>
  <c r="T1409" i="4"/>
  <c r="T1402" i="1"/>
  <c r="U1402" i="1" s="1"/>
  <c r="V1402" i="1" s="1"/>
  <c r="U1409" i="4" l="1"/>
  <c r="V1409" i="4" s="1"/>
  <c r="T1410" i="4"/>
  <c r="T1403" i="1"/>
  <c r="U1403" i="1" s="1"/>
  <c r="V1403" i="1" s="1"/>
  <c r="U1410" i="4" l="1"/>
  <c r="V1410" i="4" s="1"/>
  <c r="T1411" i="4"/>
  <c r="T1404" i="1"/>
  <c r="U1404" i="1" s="1"/>
  <c r="V1404" i="1" s="1"/>
  <c r="U1411" i="4" l="1"/>
  <c r="V1411" i="4" s="1"/>
  <c r="T1412" i="4"/>
  <c r="T1405" i="1"/>
  <c r="U1405" i="1" s="1"/>
  <c r="V1405" i="1" s="1"/>
  <c r="U1412" i="4" l="1"/>
  <c r="V1412" i="4" s="1"/>
  <c r="T1413" i="4"/>
  <c r="T1406" i="1"/>
  <c r="U1406" i="1" s="1"/>
  <c r="V1406" i="1" s="1"/>
  <c r="U1413" i="4" l="1"/>
  <c r="V1413" i="4" s="1"/>
  <c r="T1414" i="4"/>
  <c r="T1407" i="1"/>
  <c r="U1407" i="1" s="1"/>
  <c r="V1407" i="1" s="1"/>
  <c r="U1414" i="4" l="1"/>
  <c r="V1414" i="4" s="1"/>
  <c r="T1415" i="4"/>
  <c r="T1408" i="1"/>
  <c r="U1408" i="1" s="1"/>
  <c r="V1408" i="1" s="1"/>
  <c r="U1415" i="4" l="1"/>
  <c r="V1415" i="4" s="1"/>
  <c r="T1416" i="4"/>
  <c r="T1409" i="1"/>
  <c r="U1409" i="1" s="1"/>
  <c r="V1409" i="1" s="1"/>
  <c r="U1416" i="4" l="1"/>
  <c r="V1416" i="4" s="1"/>
  <c r="T1417" i="4"/>
  <c r="T1410" i="1"/>
  <c r="U1410" i="1" s="1"/>
  <c r="V1410" i="1" s="1"/>
  <c r="U1417" i="4" l="1"/>
  <c r="V1417" i="4" s="1"/>
  <c r="T1418" i="4"/>
  <c r="T1411" i="1"/>
  <c r="U1411" i="1" s="1"/>
  <c r="V1411" i="1" s="1"/>
  <c r="U1418" i="4" l="1"/>
  <c r="V1418" i="4" s="1"/>
  <c r="T1419" i="4"/>
  <c r="T1412" i="1"/>
  <c r="U1412" i="1" s="1"/>
  <c r="V1412" i="1" s="1"/>
  <c r="U1419" i="4" l="1"/>
  <c r="V1419" i="4" s="1"/>
  <c r="T1420" i="4"/>
  <c r="T1413" i="1"/>
  <c r="U1413" i="1" s="1"/>
  <c r="V1413" i="1" s="1"/>
  <c r="U1420" i="4" l="1"/>
  <c r="V1420" i="4" s="1"/>
  <c r="T1421" i="4"/>
  <c r="T1414" i="1"/>
  <c r="U1414" i="1" s="1"/>
  <c r="V1414" i="1" s="1"/>
  <c r="U1421" i="4" l="1"/>
  <c r="V1421" i="4" s="1"/>
  <c r="T1422" i="4"/>
  <c r="T1415" i="1"/>
  <c r="U1415" i="1" s="1"/>
  <c r="V1415" i="1" s="1"/>
  <c r="U1422" i="4" l="1"/>
  <c r="V1422" i="4" s="1"/>
  <c r="T1423" i="4"/>
  <c r="T1416" i="1"/>
  <c r="U1416" i="1" s="1"/>
  <c r="V1416" i="1" s="1"/>
  <c r="U1423" i="4" l="1"/>
  <c r="V1423" i="4" s="1"/>
  <c r="T1424" i="4"/>
  <c r="T1417" i="1"/>
  <c r="U1417" i="1" s="1"/>
  <c r="V1417" i="1" s="1"/>
  <c r="U1424" i="4" l="1"/>
  <c r="V1424" i="4" s="1"/>
  <c r="T1425" i="4"/>
  <c r="T1418" i="1"/>
  <c r="U1418" i="1" s="1"/>
  <c r="V1418" i="1" s="1"/>
  <c r="U1425" i="4" l="1"/>
  <c r="V1425" i="4" s="1"/>
  <c r="T1426" i="4"/>
  <c r="T1419" i="1"/>
  <c r="U1419" i="1" s="1"/>
  <c r="V1419" i="1" s="1"/>
  <c r="U1426" i="4" l="1"/>
  <c r="V1426" i="4" s="1"/>
  <c r="T1427" i="4"/>
  <c r="T1420" i="1"/>
  <c r="U1420" i="1" s="1"/>
  <c r="V1420" i="1" s="1"/>
  <c r="U1427" i="4" l="1"/>
  <c r="V1427" i="4" s="1"/>
  <c r="T1428" i="4"/>
  <c r="T1421" i="1"/>
  <c r="U1421" i="1" s="1"/>
  <c r="V1421" i="1" s="1"/>
  <c r="U1428" i="4" l="1"/>
  <c r="V1428" i="4" s="1"/>
  <c r="T1429" i="4"/>
  <c r="T1422" i="1"/>
  <c r="U1422" i="1" s="1"/>
  <c r="V1422" i="1" s="1"/>
  <c r="U1429" i="4" l="1"/>
  <c r="V1429" i="4" s="1"/>
  <c r="T1430" i="4"/>
  <c r="T1423" i="1"/>
  <c r="U1423" i="1" s="1"/>
  <c r="V1423" i="1" s="1"/>
  <c r="U1430" i="4" l="1"/>
  <c r="V1430" i="4" s="1"/>
  <c r="T1431" i="4"/>
  <c r="T1424" i="1"/>
  <c r="U1424" i="1" s="1"/>
  <c r="V1424" i="1" s="1"/>
  <c r="U1431" i="4" l="1"/>
  <c r="V1431" i="4" s="1"/>
  <c r="T1432" i="4"/>
  <c r="T1425" i="1"/>
  <c r="U1425" i="1" s="1"/>
  <c r="V1425" i="1" s="1"/>
  <c r="U1432" i="4" l="1"/>
  <c r="V1432" i="4" s="1"/>
  <c r="T1433" i="4"/>
  <c r="T1426" i="1"/>
  <c r="U1426" i="1" s="1"/>
  <c r="V1426" i="1" s="1"/>
  <c r="U1433" i="4" l="1"/>
  <c r="V1433" i="4" s="1"/>
  <c r="T1434" i="4"/>
  <c r="T1427" i="1"/>
  <c r="U1427" i="1" s="1"/>
  <c r="V1427" i="1" s="1"/>
  <c r="U1434" i="4" l="1"/>
  <c r="V1434" i="4" s="1"/>
  <c r="T1435" i="4"/>
  <c r="T1428" i="1"/>
  <c r="U1428" i="1" s="1"/>
  <c r="V1428" i="1" s="1"/>
  <c r="U1435" i="4" l="1"/>
  <c r="V1435" i="4" s="1"/>
  <c r="T1436" i="4"/>
  <c r="T1429" i="1"/>
  <c r="U1429" i="1" s="1"/>
  <c r="V1429" i="1" s="1"/>
  <c r="U1436" i="4" l="1"/>
  <c r="V1436" i="4" s="1"/>
  <c r="T1437" i="4"/>
  <c r="T1430" i="1"/>
  <c r="U1430" i="1" s="1"/>
  <c r="V1430" i="1" s="1"/>
  <c r="U1437" i="4" l="1"/>
  <c r="V1437" i="4" s="1"/>
  <c r="T1438" i="4"/>
  <c r="T1431" i="1"/>
  <c r="U1431" i="1" s="1"/>
  <c r="V1431" i="1" s="1"/>
  <c r="U1438" i="4" l="1"/>
  <c r="V1438" i="4" s="1"/>
  <c r="T1439" i="4"/>
  <c r="T1432" i="1"/>
  <c r="U1432" i="1" s="1"/>
  <c r="V1432" i="1" s="1"/>
  <c r="U1439" i="4" l="1"/>
  <c r="V1439" i="4" s="1"/>
  <c r="T1440" i="4"/>
  <c r="T1433" i="1"/>
  <c r="U1433" i="1" s="1"/>
  <c r="V1433" i="1" s="1"/>
  <c r="U1440" i="4" l="1"/>
  <c r="V1440" i="4" s="1"/>
  <c r="T1441" i="4"/>
  <c r="T1434" i="1"/>
  <c r="U1434" i="1" s="1"/>
  <c r="V1434" i="1" s="1"/>
  <c r="U1441" i="4" l="1"/>
  <c r="V1441" i="4" s="1"/>
  <c r="T1442" i="4"/>
  <c r="T1435" i="1"/>
  <c r="U1435" i="1" s="1"/>
  <c r="V1435" i="1" s="1"/>
  <c r="U1442" i="4" l="1"/>
  <c r="V1442" i="4" s="1"/>
  <c r="T1443" i="4"/>
  <c r="T1436" i="1"/>
  <c r="U1436" i="1" s="1"/>
  <c r="V1436" i="1" s="1"/>
  <c r="U1443" i="4" l="1"/>
  <c r="V1443" i="4" s="1"/>
  <c r="T1444" i="4"/>
  <c r="T1437" i="1"/>
  <c r="U1437" i="1" s="1"/>
  <c r="V1437" i="1" s="1"/>
  <c r="U1444" i="4" l="1"/>
  <c r="V1444" i="4" s="1"/>
  <c r="T1445" i="4"/>
  <c r="T1438" i="1"/>
  <c r="U1438" i="1" s="1"/>
  <c r="V1438" i="1" s="1"/>
  <c r="U1445" i="4" l="1"/>
  <c r="V1445" i="4" s="1"/>
  <c r="T1446" i="4"/>
  <c r="T1439" i="1"/>
  <c r="U1439" i="1" s="1"/>
  <c r="V1439" i="1" s="1"/>
  <c r="U1446" i="4" l="1"/>
  <c r="V1446" i="4" s="1"/>
  <c r="T1447" i="4"/>
  <c r="T1440" i="1"/>
  <c r="U1440" i="1" s="1"/>
  <c r="V1440" i="1" s="1"/>
  <c r="U1447" i="4" l="1"/>
  <c r="V1447" i="4" s="1"/>
  <c r="T1448" i="4"/>
  <c r="T1441" i="1"/>
  <c r="U1441" i="1" s="1"/>
  <c r="V1441" i="1" s="1"/>
  <c r="U1448" i="4" l="1"/>
  <c r="V1448" i="4" s="1"/>
  <c r="T1449" i="4"/>
  <c r="T1442" i="1"/>
  <c r="U1442" i="1" s="1"/>
  <c r="V1442" i="1" s="1"/>
  <c r="U1449" i="4" l="1"/>
  <c r="V1449" i="4" s="1"/>
  <c r="T1450" i="4"/>
  <c r="T1443" i="1"/>
  <c r="U1443" i="1" s="1"/>
  <c r="V1443" i="1" s="1"/>
  <c r="U1450" i="4" l="1"/>
  <c r="V1450" i="4" s="1"/>
  <c r="T1451" i="4"/>
  <c r="T1444" i="1"/>
  <c r="U1444" i="1" s="1"/>
  <c r="V1444" i="1" s="1"/>
  <c r="U1451" i="4" l="1"/>
  <c r="V1451" i="4" s="1"/>
  <c r="T1452" i="4"/>
  <c r="T1445" i="1"/>
  <c r="U1445" i="1" s="1"/>
  <c r="V1445" i="1" s="1"/>
  <c r="U1452" i="4" l="1"/>
  <c r="V1452" i="4" s="1"/>
  <c r="T1453" i="4"/>
  <c r="T1446" i="1"/>
  <c r="U1446" i="1" s="1"/>
  <c r="V1446" i="1" s="1"/>
  <c r="U1453" i="4" l="1"/>
  <c r="V1453" i="4" s="1"/>
  <c r="T1454" i="4"/>
  <c r="T1447" i="1"/>
  <c r="U1447" i="1" s="1"/>
  <c r="V1447" i="1" s="1"/>
  <c r="U1454" i="4" l="1"/>
  <c r="V1454" i="4" s="1"/>
  <c r="T1455" i="4"/>
  <c r="T1448" i="1"/>
  <c r="U1448" i="1" s="1"/>
  <c r="V1448" i="1" s="1"/>
  <c r="U1455" i="4" l="1"/>
  <c r="V1455" i="4" s="1"/>
  <c r="T1456" i="4"/>
  <c r="T1449" i="1"/>
  <c r="U1449" i="1" s="1"/>
  <c r="V1449" i="1" s="1"/>
  <c r="U1456" i="4" l="1"/>
  <c r="V1456" i="4" s="1"/>
  <c r="T1457" i="4"/>
  <c r="T1450" i="1"/>
  <c r="U1450" i="1" s="1"/>
  <c r="V1450" i="1" s="1"/>
  <c r="U1457" i="4" l="1"/>
  <c r="V1457" i="4" s="1"/>
  <c r="T1458" i="4"/>
  <c r="T1451" i="1"/>
  <c r="U1451" i="1" s="1"/>
  <c r="V1451" i="1" s="1"/>
  <c r="U1458" i="4" l="1"/>
  <c r="V1458" i="4" s="1"/>
  <c r="T1459" i="4"/>
  <c r="T1452" i="1"/>
  <c r="U1452" i="1" s="1"/>
  <c r="V1452" i="1" s="1"/>
  <c r="U1459" i="4" l="1"/>
  <c r="V1459" i="4" s="1"/>
  <c r="T1460" i="4"/>
  <c r="T1453" i="1"/>
  <c r="U1453" i="1" s="1"/>
  <c r="V1453" i="1" s="1"/>
  <c r="U1460" i="4" l="1"/>
  <c r="V1460" i="4" s="1"/>
  <c r="T1461" i="4"/>
  <c r="T1454" i="1"/>
  <c r="U1454" i="1" s="1"/>
  <c r="V1454" i="1" s="1"/>
  <c r="U1461" i="4" l="1"/>
  <c r="V1461" i="4" s="1"/>
  <c r="T1462" i="4"/>
  <c r="T1455" i="1"/>
  <c r="U1455" i="1" s="1"/>
  <c r="V1455" i="1" s="1"/>
  <c r="U1462" i="4" l="1"/>
  <c r="V1462" i="4" s="1"/>
  <c r="T1463" i="4"/>
  <c r="T1456" i="1"/>
  <c r="U1456" i="1" s="1"/>
  <c r="V1456" i="1" s="1"/>
  <c r="U1463" i="4" l="1"/>
  <c r="V1463" i="4" s="1"/>
  <c r="T1464" i="4"/>
  <c r="T1457" i="1"/>
  <c r="U1457" i="1" s="1"/>
  <c r="V1457" i="1" s="1"/>
  <c r="U1464" i="4" l="1"/>
  <c r="V1464" i="4" s="1"/>
  <c r="T1465" i="4"/>
  <c r="T1458" i="1"/>
  <c r="U1458" i="1" s="1"/>
  <c r="V1458" i="1" s="1"/>
  <c r="U1465" i="4" l="1"/>
  <c r="V1465" i="4" s="1"/>
  <c r="T1466" i="4"/>
  <c r="T1459" i="1"/>
  <c r="U1459" i="1" s="1"/>
  <c r="V1459" i="1" s="1"/>
  <c r="U1466" i="4" l="1"/>
  <c r="V1466" i="4" s="1"/>
  <c r="T1467" i="4"/>
  <c r="T1460" i="1"/>
  <c r="U1460" i="1" s="1"/>
  <c r="V1460" i="1" s="1"/>
  <c r="U1467" i="4" l="1"/>
  <c r="V1467" i="4" s="1"/>
  <c r="T1468" i="4"/>
  <c r="T1461" i="1"/>
  <c r="U1461" i="1" s="1"/>
  <c r="V1461" i="1" s="1"/>
  <c r="U1468" i="4" l="1"/>
  <c r="V1468" i="4" s="1"/>
  <c r="T1469" i="4"/>
  <c r="T1462" i="1"/>
  <c r="U1462" i="1" s="1"/>
  <c r="V1462" i="1" s="1"/>
  <c r="U1469" i="4" l="1"/>
  <c r="V1469" i="4" s="1"/>
  <c r="T1470" i="4"/>
  <c r="T1463" i="1"/>
  <c r="U1463" i="1" s="1"/>
  <c r="V1463" i="1" s="1"/>
  <c r="U1470" i="4" l="1"/>
  <c r="V1470" i="4" s="1"/>
  <c r="T1471" i="4"/>
  <c r="T1464" i="1"/>
  <c r="U1464" i="1" s="1"/>
  <c r="V1464" i="1" s="1"/>
  <c r="U1471" i="4" l="1"/>
  <c r="V1471" i="4" s="1"/>
  <c r="T1472" i="4"/>
  <c r="T1465" i="1"/>
  <c r="U1465" i="1" s="1"/>
  <c r="V1465" i="1" s="1"/>
  <c r="U1472" i="4" l="1"/>
  <c r="V1472" i="4" s="1"/>
  <c r="T1473" i="4"/>
  <c r="T1466" i="1"/>
  <c r="U1466" i="1" s="1"/>
  <c r="V1466" i="1" s="1"/>
  <c r="U1473" i="4" l="1"/>
  <c r="V1473" i="4" s="1"/>
  <c r="T1474" i="4"/>
  <c r="T1467" i="1"/>
  <c r="U1467" i="1" s="1"/>
  <c r="V1467" i="1" s="1"/>
  <c r="U1474" i="4" l="1"/>
  <c r="V1474" i="4" s="1"/>
  <c r="T1475" i="4"/>
  <c r="T1468" i="1"/>
  <c r="U1468" i="1" s="1"/>
  <c r="V1468" i="1" s="1"/>
  <c r="U1475" i="4" l="1"/>
  <c r="V1475" i="4" s="1"/>
  <c r="T1476" i="4"/>
  <c r="T1469" i="1"/>
  <c r="U1469" i="1" s="1"/>
  <c r="V1469" i="1" s="1"/>
  <c r="U1476" i="4" l="1"/>
  <c r="V1476" i="4" s="1"/>
  <c r="T1477" i="4"/>
  <c r="T1470" i="1"/>
  <c r="U1470" i="1" s="1"/>
  <c r="V1470" i="1" s="1"/>
  <c r="U1477" i="4" l="1"/>
  <c r="V1477" i="4" s="1"/>
  <c r="T1478" i="4"/>
  <c r="T1471" i="1"/>
  <c r="U1471" i="1" s="1"/>
  <c r="V1471" i="1" s="1"/>
  <c r="U1478" i="4" l="1"/>
  <c r="V1478" i="4" s="1"/>
  <c r="T1479" i="4"/>
  <c r="T1472" i="1"/>
  <c r="U1472" i="1" s="1"/>
  <c r="V1472" i="1" s="1"/>
  <c r="U1479" i="4" l="1"/>
  <c r="V1479" i="4" s="1"/>
  <c r="T1480" i="4"/>
  <c r="T1473" i="1"/>
  <c r="U1473" i="1" s="1"/>
  <c r="V1473" i="1" s="1"/>
  <c r="U1480" i="4" l="1"/>
  <c r="V1480" i="4" s="1"/>
  <c r="T1481" i="4"/>
  <c r="T1474" i="1"/>
  <c r="U1474" i="1" s="1"/>
  <c r="V1474" i="1" s="1"/>
  <c r="U1481" i="4" l="1"/>
  <c r="V1481" i="4" s="1"/>
  <c r="T1482" i="4"/>
  <c r="T1475" i="1"/>
  <c r="U1475" i="1" s="1"/>
  <c r="V1475" i="1" s="1"/>
  <c r="U1482" i="4" l="1"/>
  <c r="V1482" i="4" s="1"/>
  <c r="T1483" i="4"/>
  <c r="T1476" i="1"/>
  <c r="U1476" i="1" s="1"/>
  <c r="V1476" i="1" s="1"/>
  <c r="U1483" i="4" l="1"/>
  <c r="V1483" i="4" s="1"/>
  <c r="T1484" i="4"/>
  <c r="T1477" i="1"/>
  <c r="U1477" i="1" s="1"/>
  <c r="V1477" i="1" s="1"/>
  <c r="U1484" i="4" l="1"/>
  <c r="V1484" i="4" s="1"/>
  <c r="T1485" i="4"/>
  <c r="T1478" i="1"/>
  <c r="U1478" i="1" s="1"/>
  <c r="V1478" i="1" s="1"/>
  <c r="U1485" i="4" l="1"/>
  <c r="V1485" i="4" s="1"/>
  <c r="T1486" i="4"/>
  <c r="T1479" i="1"/>
  <c r="U1479" i="1" s="1"/>
  <c r="V1479" i="1" s="1"/>
  <c r="U1486" i="4" l="1"/>
  <c r="V1486" i="4" s="1"/>
  <c r="T1487" i="4"/>
  <c r="T1480" i="1"/>
  <c r="U1480" i="1" s="1"/>
  <c r="V1480" i="1" s="1"/>
  <c r="U1487" i="4" l="1"/>
  <c r="V1487" i="4" s="1"/>
  <c r="T1488" i="4"/>
  <c r="T1481" i="1"/>
  <c r="U1481" i="1" s="1"/>
  <c r="V1481" i="1" s="1"/>
  <c r="U1488" i="4" l="1"/>
  <c r="V1488" i="4" s="1"/>
  <c r="T1489" i="4"/>
  <c r="T1482" i="1"/>
  <c r="U1482" i="1" s="1"/>
  <c r="V1482" i="1" s="1"/>
  <c r="U1489" i="4" l="1"/>
  <c r="V1489" i="4" s="1"/>
  <c r="T1490" i="4"/>
  <c r="T1483" i="1"/>
  <c r="U1483" i="1" s="1"/>
  <c r="V1483" i="1" s="1"/>
  <c r="U1490" i="4" l="1"/>
  <c r="V1490" i="4" s="1"/>
  <c r="T1491" i="4"/>
  <c r="T1484" i="1"/>
  <c r="U1484" i="1" s="1"/>
  <c r="V1484" i="1" s="1"/>
  <c r="U1491" i="4" l="1"/>
  <c r="V1491" i="4" s="1"/>
  <c r="T1492" i="4"/>
  <c r="T1485" i="1"/>
  <c r="U1485" i="1" s="1"/>
  <c r="V1485" i="1" s="1"/>
  <c r="U1492" i="4" l="1"/>
  <c r="V1492" i="4" s="1"/>
  <c r="T1493" i="4"/>
  <c r="T1486" i="1"/>
  <c r="U1486" i="1" s="1"/>
  <c r="V1486" i="1" s="1"/>
  <c r="U1493" i="4" l="1"/>
  <c r="V1493" i="4" s="1"/>
  <c r="T1494" i="4"/>
  <c r="T1487" i="1"/>
  <c r="U1487" i="1" s="1"/>
  <c r="V1487" i="1" s="1"/>
  <c r="U1494" i="4" l="1"/>
  <c r="V1494" i="4" s="1"/>
  <c r="T1495" i="4"/>
  <c r="T1488" i="1"/>
  <c r="U1488" i="1" s="1"/>
  <c r="V1488" i="1" s="1"/>
  <c r="U1495" i="4" l="1"/>
  <c r="V1495" i="4" s="1"/>
  <c r="T1496" i="4"/>
  <c r="T1489" i="1"/>
  <c r="U1489" i="1" s="1"/>
  <c r="V1489" i="1" s="1"/>
  <c r="U1496" i="4" l="1"/>
  <c r="V1496" i="4" s="1"/>
  <c r="T1497" i="4"/>
  <c r="T1490" i="1"/>
  <c r="U1490" i="1" s="1"/>
  <c r="V1490" i="1" s="1"/>
  <c r="U1497" i="4" l="1"/>
  <c r="V1497" i="4" s="1"/>
  <c r="T1498" i="4"/>
  <c r="T1491" i="1"/>
  <c r="U1491" i="1" s="1"/>
  <c r="V1491" i="1" s="1"/>
  <c r="U1498" i="4" l="1"/>
  <c r="V1498" i="4" s="1"/>
  <c r="T1499" i="4"/>
  <c r="T1492" i="1"/>
  <c r="U1492" i="1" s="1"/>
  <c r="V1492" i="1" s="1"/>
  <c r="U1499" i="4" l="1"/>
  <c r="V1499" i="4" s="1"/>
  <c r="T1500" i="4"/>
  <c r="T1493" i="1"/>
  <c r="U1493" i="1" s="1"/>
  <c r="V1493" i="1" s="1"/>
  <c r="U1500" i="4" l="1"/>
  <c r="V1500" i="4" s="1"/>
  <c r="T1501" i="4"/>
  <c r="T1494" i="1"/>
  <c r="U1494" i="1" s="1"/>
  <c r="V1494" i="1" s="1"/>
  <c r="U1501" i="4" l="1"/>
  <c r="V1501" i="4" s="1"/>
  <c r="T1502" i="4"/>
  <c r="T1495" i="1"/>
  <c r="U1495" i="1" s="1"/>
  <c r="V1495" i="1" s="1"/>
  <c r="U1502" i="4" l="1"/>
  <c r="V1502" i="4" s="1"/>
  <c r="T1503" i="4"/>
  <c r="T1496" i="1"/>
  <c r="U1496" i="1" s="1"/>
  <c r="V1496" i="1" s="1"/>
  <c r="U1503" i="4" l="1"/>
  <c r="V1503" i="4" s="1"/>
  <c r="T1504" i="4"/>
  <c r="T1497" i="1"/>
  <c r="U1497" i="1" s="1"/>
  <c r="V1497" i="1" s="1"/>
  <c r="U1504" i="4" l="1"/>
  <c r="V1504" i="4" s="1"/>
  <c r="T1505" i="4"/>
  <c r="T1498" i="1"/>
  <c r="U1498" i="1" s="1"/>
  <c r="V1498" i="1" s="1"/>
  <c r="U1505" i="4" l="1"/>
  <c r="V1505" i="4" s="1"/>
  <c r="T1506" i="4"/>
  <c r="T1499" i="1"/>
  <c r="U1499" i="1" s="1"/>
  <c r="V1499" i="1" s="1"/>
  <c r="U1506" i="4" l="1"/>
  <c r="V1506" i="4" s="1"/>
  <c r="T1507" i="4"/>
  <c r="T1500" i="1"/>
  <c r="U1500" i="1" s="1"/>
  <c r="V1500" i="1" s="1"/>
  <c r="U1507" i="4" l="1"/>
  <c r="V1507" i="4" s="1"/>
  <c r="T1508" i="4"/>
  <c r="T1501" i="1"/>
  <c r="U1501" i="1" s="1"/>
  <c r="V1501" i="1" s="1"/>
  <c r="U1508" i="4" l="1"/>
  <c r="V1508" i="4" s="1"/>
  <c r="T1509" i="4"/>
  <c r="T1502" i="1"/>
  <c r="U1502" i="1" s="1"/>
  <c r="V1502" i="1" s="1"/>
  <c r="U1509" i="4" l="1"/>
  <c r="V1509" i="4" s="1"/>
  <c r="T1510" i="4"/>
  <c r="T1503" i="1"/>
  <c r="U1503" i="1" s="1"/>
  <c r="V1503" i="1" s="1"/>
  <c r="U1510" i="4" l="1"/>
  <c r="V1510" i="4" s="1"/>
  <c r="T1511" i="4"/>
  <c r="T1504" i="1"/>
  <c r="U1504" i="1" s="1"/>
  <c r="V1504" i="1" s="1"/>
  <c r="U1511" i="4" l="1"/>
  <c r="V1511" i="4" s="1"/>
  <c r="T1512" i="4"/>
  <c r="T1505" i="1"/>
  <c r="U1505" i="1" s="1"/>
  <c r="V1505" i="1" s="1"/>
  <c r="U1512" i="4" l="1"/>
  <c r="V1512" i="4" s="1"/>
  <c r="T1513" i="4"/>
  <c r="T1506" i="1"/>
  <c r="U1506" i="1" s="1"/>
  <c r="V1506" i="1" s="1"/>
  <c r="U1513" i="4" l="1"/>
  <c r="V1513" i="4" s="1"/>
  <c r="T1514" i="4"/>
  <c r="T1507" i="1"/>
  <c r="U1507" i="1" s="1"/>
  <c r="V1507" i="1" s="1"/>
  <c r="U1514" i="4" l="1"/>
  <c r="V1514" i="4" s="1"/>
  <c r="T1515" i="4"/>
  <c r="T1508" i="1"/>
  <c r="U1508" i="1" s="1"/>
  <c r="V1508" i="1" s="1"/>
  <c r="U1515" i="4" l="1"/>
  <c r="V1515" i="4" s="1"/>
  <c r="T1516" i="4"/>
  <c r="T1509" i="1"/>
  <c r="U1509" i="1" s="1"/>
  <c r="V1509" i="1" s="1"/>
  <c r="U1516" i="4" l="1"/>
  <c r="V1516" i="4" s="1"/>
  <c r="T1517" i="4"/>
  <c r="T1510" i="1"/>
  <c r="U1510" i="1" s="1"/>
  <c r="V1510" i="1" s="1"/>
  <c r="U1517" i="4" l="1"/>
  <c r="V1517" i="4" s="1"/>
  <c r="T1518" i="4"/>
  <c r="T1511" i="1"/>
  <c r="U1511" i="1" s="1"/>
  <c r="V1511" i="1" s="1"/>
  <c r="U1518" i="4" l="1"/>
  <c r="V1518" i="4" s="1"/>
  <c r="T1519" i="4"/>
  <c r="T1512" i="1"/>
  <c r="U1512" i="1" s="1"/>
  <c r="V1512" i="1" s="1"/>
  <c r="U1519" i="4" l="1"/>
  <c r="V1519" i="4" s="1"/>
  <c r="T1520" i="4"/>
  <c r="T1513" i="1"/>
  <c r="U1513" i="1" s="1"/>
  <c r="V1513" i="1" s="1"/>
  <c r="U1520" i="4" l="1"/>
  <c r="V1520" i="4" s="1"/>
  <c r="T1521" i="4"/>
  <c r="T1514" i="1"/>
  <c r="U1514" i="1" s="1"/>
  <c r="V1514" i="1" s="1"/>
  <c r="U1521" i="4" l="1"/>
  <c r="V1521" i="4" s="1"/>
  <c r="T1522" i="4"/>
  <c r="T1515" i="1"/>
  <c r="U1515" i="1" s="1"/>
  <c r="V1515" i="1" s="1"/>
  <c r="U1522" i="4" l="1"/>
  <c r="V1522" i="4" s="1"/>
  <c r="T1523" i="4"/>
  <c r="T1516" i="1"/>
  <c r="U1516" i="1" s="1"/>
  <c r="V1516" i="1" s="1"/>
  <c r="U1523" i="4" l="1"/>
  <c r="V1523" i="4" s="1"/>
  <c r="T1524" i="4"/>
  <c r="T1517" i="1"/>
  <c r="U1517" i="1" s="1"/>
  <c r="V1517" i="1" s="1"/>
  <c r="U1524" i="4" l="1"/>
  <c r="V1524" i="4" s="1"/>
  <c r="T1525" i="4"/>
  <c r="T1518" i="1"/>
  <c r="U1518" i="1" s="1"/>
  <c r="V1518" i="1" s="1"/>
  <c r="U1525" i="4" l="1"/>
  <c r="V1525" i="4" s="1"/>
  <c r="T1526" i="4"/>
  <c r="T1519" i="1"/>
  <c r="U1519" i="1" s="1"/>
  <c r="V1519" i="1" s="1"/>
  <c r="U1526" i="4" l="1"/>
  <c r="V1526" i="4" s="1"/>
  <c r="T1527" i="4"/>
  <c r="T1520" i="1"/>
  <c r="U1520" i="1" s="1"/>
  <c r="V1520" i="1" s="1"/>
  <c r="U1527" i="4" l="1"/>
  <c r="V1527" i="4" s="1"/>
  <c r="T1528" i="4"/>
  <c r="T1521" i="1"/>
  <c r="U1521" i="1" s="1"/>
  <c r="V1521" i="1" s="1"/>
  <c r="U1528" i="4" l="1"/>
  <c r="V1528" i="4" s="1"/>
  <c r="T1529" i="4"/>
  <c r="T1522" i="1"/>
  <c r="U1522" i="1" s="1"/>
  <c r="V1522" i="1" s="1"/>
  <c r="U1529" i="4" l="1"/>
  <c r="V1529" i="4" s="1"/>
  <c r="T1530" i="4"/>
  <c r="T1523" i="1"/>
  <c r="U1523" i="1" s="1"/>
  <c r="V1523" i="1" s="1"/>
  <c r="U1530" i="4" l="1"/>
  <c r="V1530" i="4" s="1"/>
  <c r="T1531" i="4"/>
  <c r="T1524" i="1"/>
  <c r="U1524" i="1" s="1"/>
  <c r="V1524" i="1" s="1"/>
  <c r="U1531" i="4" l="1"/>
  <c r="V1531" i="4" s="1"/>
  <c r="T1532" i="4"/>
  <c r="T1525" i="1"/>
  <c r="U1525" i="1" s="1"/>
  <c r="V1525" i="1" s="1"/>
  <c r="U1532" i="4" l="1"/>
  <c r="V1532" i="4" s="1"/>
  <c r="T1533" i="4"/>
  <c r="T1526" i="1"/>
  <c r="U1526" i="1" s="1"/>
  <c r="V1526" i="1" s="1"/>
  <c r="U1533" i="4" l="1"/>
  <c r="V1533" i="4" s="1"/>
  <c r="T1534" i="4"/>
  <c r="T1527" i="1"/>
  <c r="U1527" i="1" s="1"/>
  <c r="V1527" i="1" s="1"/>
  <c r="U1534" i="4" l="1"/>
  <c r="V1534" i="4" s="1"/>
  <c r="T1535" i="4"/>
  <c r="T1528" i="1"/>
  <c r="U1528" i="1" s="1"/>
  <c r="V1528" i="1" s="1"/>
  <c r="U1535" i="4" l="1"/>
  <c r="V1535" i="4" s="1"/>
  <c r="T1536" i="4"/>
  <c r="T1529" i="1"/>
  <c r="U1529" i="1" s="1"/>
  <c r="V1529" i="1" s="1"/>
  <c r="U1536" i="4" l="1"/>
  <c r="V1536" i="4" s="1"/>
  <c r="T1537" i="4"/>
  <c r="T1530" i="1"/>
  <c r="U1530" i="1" s="1"/>
  <c r="V1530" i="1" s="1"/>
  <c r="U1537" i="4" l="1"/>
  <c r="V1537" i="4" s="1"/>
  <c r="T1538" i="4"/>
  <c r="T1531" i="1"/>
  <c r="U1531" i="1" s="1"/>
  <c r="V1531" i="1" s="1"/>
  <c r="U1538" i="4" l="1"/>
  <c r="V1538" i="4" s="1"/>
  <c r="T1539" i="4"/>
  <c r="T1532" i="1"/>
  <c r="U1532" i="1" s="1"/>
  <c r="V1532" i="1" s="1"/>
  <c r="U1539" i="4" l="1"/>
  <c r="V1539" i="4" s="1"/>
  <c r="T1540" i="4"/>
  <c r="T1533" i="1"/>
  <c r="U1533" i="1" s="1"/>
  <c r="V1533" i="1" s="1"/>
  <c r="U1540" i="4" l="1"/>
  <c r="V1540" i="4" s="1"/>
  <c r="T1541" i="4"/>
  <c r="T1534" i="1"/>
  <c r="U1534" i="1" s="1"/>
  <c r="V1534" i="1" s="1"/>
  <c r="U1541" i="4" l="1"/>
  <c r="V1541" i="4" s="1"/>
  <c r="T1542" i="4"/>
  <c r="T1535" i="1"/>
  <c r="U1535" i="1" s="1"/>
  <c r="V1535" i="1" s="1"/>
  <c r="U1542" i="4" l="1"/>
  <c r="V1542" i="4" s="1"/>
  <c r="T1543" i="4"/>
  <c r="T1536" i="1"/>
  <c r="U1536" i="1" s="1"/>
  <c r="V1536" i="1" s="1"/>
  <c r="U1543" i="4" l="1"/>
  <c r="V1543" i="4" s="1"/>
  <c r="T1544" i="4"/>
  <c r="T1537" i="1"/>
  <c r="U1537" i="1" s="1"/>
  <c r="V1537" i="1" s="1"/>
  <c r="U1544" i="4" l="1"/>
  <c r="V1544" i="4" s="1"/>
  <c r="T1545" i="4"/>
  <c r="T1538" i="1"/>
  <c r="U1538" i="1" s="1"/>
  <c r="V1538" i="1" s="1"/>
  <c r="U1545" i="4" l="1"/>
  <c r="V1545" i="4" s="1"/>
  <c r="T1546" i="4"/>
  <c r="T1539" i="1"/>
  <c r="U1539" i="1" s="1"/>
  <c r="V1539" i="1" s="1"/>
  <c r="U1546" i="4" l="1"/>
  <c r="V1546" i="4" s="1"/>
  <c r="T1547" i="4"/>
  <c r="T1540" i="1"/>
  <c r="U1540" i="1" s="1"/>
  <c r="V1540" i="1" s="1"/>
  <c r="U1547" i="4" l="1"/>
  <c r="V1547" i="4" s="1"/>
  <c r="T1548" i="4"/>
  <c r="T1541" i="1"/>
  <c r="U1541" i="1" s="1"/>
  <c r="V1541" i="1" s="1"/>
  <c r="U1548" i="4" l="1"/>
  <c r="V1548" i="4" s="1"/>
  <c r="T1549" i="4"/>
  <c r="T1542" i="1"/>
  <c r="U1542" i="1" s="1"/>
  <c r="V1542" i="1" s="1"/>
  <c r="U1549" i="4" l="1"/>
  <c r="V1549" i="4" s="1"/>
  <c r="T1550" i="4"/>
  <c r="T1543" i="1"/>
  <c r="U1543" i="1" s="1"/>
  <c r="V1543" i="1" s="1"/>
  <c r="U1550" i="4" l="1"/>
  <c r="V1550" i="4" s="1"/>
  <c r="T1551" i="4"/>
  <c r="T1544" i="1"/>
  <c r="U1544" i="1" s="1"/>
  <c r="V1544" i="1" s="1"/>
  <c r="U1551" i="4" l="1"/>
  <c r="V1551" i="4" s="1"/>
  <c r="T1552" i="4"/>
  <c r="T1545" i="1"/>
  <c r="U1545" i="1" s="1"/>
  <c r="V1545" i="1" s="1"/>
  <c r="U1552" i="4" l="1"/>
  <c r="V1552" i="4" s="1"/>
  <c r="T1553" i="4"/>
  <c r="T1546" i="1"/>
  <c r="U1546" i="1" s="1"/>
  <c r="V1546" i="1" s="1"/>
  <c r="U1553" i="4" l="1"/>
  <c r="V1553" i="4" s="1"/>
  <c r="T1554" i="4"/>
  <c r="T1547" i="1"/>
  <c r="U1547" i="1" s="1"/>
  <c r="V1547" i="1" s="1"/>
  <c r="U1554" i="4" l="1"/>
  <c r="V1554" i="4" s="1"/>
  <c r="T1555" i="4"/>
  <c r="T1548" i="1"/>
  <c r="U1548" i="1" s="1"/>
  <c r="V1548" i="1" s="1"/>
  <c r="U1555" i="4" l="1"/>
  <c r="V1555" i="4" s="1"/>
  <c r="T1556" i="4"/>
  <c r="T1549" i="1"/>
  <c r="U1549" i="1" s="1"/>
  <c r="V1549" i="1" s="1"/>
  <c r="U1556" i="4" l="1"/>
  <c r="V1556" i="4" s="1"/>
  <c r="T1557" i="4"/>
  <c r="T1550" i="1"/>
  <c r="U1550" i="1" s="1"/>
  <c r="V1550" i="1" s="1"/>
  <c r="U1557" i="4" l="1"/>
  <c r="V1557" i="4" s="1"/>
  <c r="T1558" i="4"/>
  <c r="T1551" i="1"/>
  <c r="U1551" i="1" s="1"/>
  <c r="V1551" i="1" s="1"/>
  <c r="U1558" i="4" l="1"/>
  <c r="V1558" i="4" s="1"/>
  <c r="T1559" i="4"/>
  <c r="T1552" i="1"/>
  <c r="U1552" i="1" s="1"/>
  <c r="V1552" i="1" s="1"/>
  <c r="U1559" i="4" l="1"/>
  <c r="V1559" i="4" s="1"/>
  <c r="T1560" i="4"/>
  <c r="T1553" i="1"/>
  <c r="U1553" i="1" s="1"/>
  <c r="V1553" i="1" s="1"/>
  <c r="U1560" i="4" l="1"/>
  <c r="V1560" i="4" s="1"/>
  <c r="T1561" i="4"/>
  <c r="T1554" i="1"/>
  <c r="U1554" i="1" s="1"/>
  <c r="V1554" i="1" s="1"/>
  <c r="U1561" i="4" l="1"/>
  <c r="V1561" i="4" s="1"/>
  <c r="T1562" i="4"/>
  <c r="T1555" i="1"/>
  <c r="U1555" i="1" s="1"/>
  <c r="V1555" i="1" s="1"/>
  <c r="U1562" i="4" l="1"/>
  <c r="V1562" i="4" s="1"/>
  <c r="T1563" i="4"/>
  <c r="T1556" i="1"/>
  <c r="U1556" i="1" s="1"/>
  <c r="V1556" i="1" s="1"/>
  <c r="U1563" i="4" l="1"/>
  <c r="V1563" i="4" s="1"/>
  <c r="T1564" i="4"/>
  <c r="T1557" i="1"/>
  <c r="U1557" i="1" s="1"/>
  <c r="V1557" i="1" s="1"/>
  <c r="U1564" i="4" l="1"/>
  <c r="V1564" i="4" s="1"/>
  <c r="T1565" i="4"/>
  <c r="T1558" i="1"/>
  <c r="U1558" i="1" s="1"/>
  <c r="V1558" i="1" s="1"/>
  <c r="U1565" i="4" l="1"/>
  <c r="V1565" i="4" s="1"/>
  <c r="T1566" i="4"/>
  <c r="T1559" i="1"/>
  <c r="U1559" i="1" s="1"/>
  <c r="V1559" i="1" s="1"/>
  <c r="U1566" i="4" l="1"/>
  <c r="V1566" i="4" s="1"/>
  <c r="T1567" i="4"/>
  <c r="T1560" i="1"/>
  <c r="U1560" i="1" s="1"/>
  <c r="V1560" i="1" s="1"/>
  <c r="U1567" i="4" l="1"/>
  <c r="V1567" i="4" s="1"/>
  <c r="T1568" i="4"/>
  <c r="T1561" i="1"/>
  <c r="U1561" i="1" s="1"/>
  <c r="V1561" i="1" s="1"/>
  <c r="U1568" i="4" l="1"/>
  <c r="V1568" i="4" s="1"/>
  <c r="T1569" i="4"/>
  <c r="T1562" i="1"/>
  <c r="U1562" i="1" s="1"/>
  <c r="V1562" i="1" s="1"/>
  <c r="U1569" i="4" l="1"/>
  <c r="V1569" i="4" s="1"/>
  <c r="T1570" i="4"/>
  <c r="T1563" i="1"/>
  <c r="U1563" i="1" s="1"/>
  <c r="V1563" i="1" s="1"/>
  <c r="U1570" i="4" l="1"/>
  <c r="V1570" i="4" s="1"/>
  <c r="T1571" i="4"/>
  <c r="T1564" i="1"/>
  <c r="U1564" i="1" s="1"/>
  <c r="V1564" i="1" s="1"/>
  <c r="U1571" i="4" l="1"/>
  <c r="V1571" i="4" s="1"/>
  <c r="T1572" i="4"/>
  <c r="T1565" i="1"/>
  <c r="U1565" i="1" s="1"/>
  <c r="V1565" i="1" s="1"/>
  <c r="U1572" i="4" l="1"/>
  <c r="V1572" i="4" s="1"/>
  <c r="T1573" i="4"/>
  <c r="T1566" i="1"/>
  <c r="U1566" i="1" s="1"/>
  <c r="V1566" i="1" s="1"/>
  <c r="U1573" i="4" l="1"/>
  <c r="V1573" i="4" s="1"/>
  <c r="T1574" i="4"/>
  <c r="T1567" i="1"/>
  <c r="U1567" i="1" s="1"/>
  <c r="V1567" i="1" s="1"/>
  <c r="U1574" i="4" l="1"/>
  <c r="V1574" i="4" s="1"/>
  <c r="T1575" i="4"/>
  <c r="T1568" i="1"/>
  <c r="U1568" i="1" s="1"/>
  <c r="V1568" i="1" s="1"/>
  <c r="U1575" i="4" l="1"/>
  <c r="V1575" i="4" s="1"/>
  <c r="T1576" i="4"/>
  <c r="T1569" i="1"/>
  <c r="U1569" i="1" s="1"/>
  <c r="V1569" i="1" s="1"/>
  <c r="U1576" i="4" l="1"/>
  <c r="V1576" i="4" s="1"/>
  <c r="T1577" i="4"/>
  <c r="T1570" i="1"/>
  <c r="U1570" i="1" s="1"/>
  <c r="V1570" i="1" s="1"/>
  <c r="U1577" i="4" l="1"/>
  <c r="V1577" i="4" s="1"/>
  <c r="T1578" i="4"/>
  <c r="T1571" i="1"/>
  <c r="U1571" i="1" s="1"/>
  <c r="V1571" i="1" s="1"/>
  <c r="U1578" i="4" l="1"/>
  <c r="V1578" i="4" s="1"/>
  <c r="T1579" i="4"/>
  <c r="T1572" i="1"/>
  <c r="U1572" i="1" s="1"/>
  <c r="V1572" i="1" s="1"/>
  <c r="U1579" i="4" l="1"/>
  <c r="V1579" i="4" s="1"/>
  <c r="T1580" i="4"/>
  <c r="T1573" i="1"/>
  <c r="U1573" i="1" s="1"/>
  <c r="V1573" i="1" s="1"/>
  <c r="U1580" i="4" l="1"/>
  <c r="V1580" i="4" s="1"/>
  <c r="T1581" i="4"/>
  <c r="T1574" i="1"/>
  <c r="U1574" i="1" s="1"/>
  <c r="V1574" i="1" s="1"/>
  <c r="U1581" i="4" l="1"/>
  <c r="V1581" i="4" s="1"/>
  <c r="T1582" i="4"/>
  <c r="T1575" i="1"/>
  <c r="U1575" i="1" s="1"/>
  <c r="V1575" i="1" s="1"/>
  <c r="U1582" i="4" l="1"/>
  <c r="V1582" i="4" s="1"/>
  <c r="T1583" i="4"/>
  <c r="T1576" i="1"/>
  <c r="U1576" i="1" s="1"/>
  <c r="V1576" i="1" s="1"/>
  <c r="U1583" i="4" l="1"/>
  <c r="V1583" i="4" s="1"/>
  <c r="T1584" i="4"/>
  <c r="T1577" i="1"/>
  <c r="U1577" i="1" s="1"/>
  <c r="V1577" i="1" s="1"/>
  <c r="U1584" i="4" l="1"/>
  <c r="V1584" i="4" s="1"/>
  <c r="T1585" i="4"/>
  <c r="T1578" i="1"/>
  <c r="U1578" i="1" s="1"/>
  <c r="V1578" i="1" s="1"/>
  <c r="U1585" i="4" l="1"/>
  <c r="V1585" i="4" s="1"/>
  <c r="T1586" i="4"/>
  <c r="T1579" i="1"/>
  <c r="U1579" i="1" s="1"/>
  <c r="V1579" i="1" s="1"/>
  <c r="U1586" i="4" l="1"/>
  <c r="V1586" i="4" s="1"/>
  <c r="T1587" i="4"/>
  <c r="T1580" i="1"/>
  <c r="U1580" i="1" s="1"/>
  <c r="V1580" i="1" s="1"/>
  <c r="U1587" i="4" l="1"/>
  <c r="V1587" i="4" s="1"/>
  <c r="T1588" i="4"/>
  <c r="T1581" i="1"/>
  <c r="U1581" i="1" s="1"/>
  <c r="V1581" i="1" s="1"/>
  <c r="U1588" i="4" l="1"/>
  <c r="V1588" i="4" s="1"/>
  <c r="T1589" i="4"/>
  <c r="T1582" i="1"/>
  <c r="U1582" i="1" s="1"/>
  <c r="V1582" i="1" s="1"/>
  <c r="U1589" i="4" l="1"/>
  <c r="V1589" i="4" s="1"/>
  <c r="T1590" i="4"/>
  <c r="T1583" i="1"/>
  <c r="U1583" i="1" s="1"/>
  <c r="V1583" i="1" s="1"/>
  <c r="U1590" i="4" l="1"/>
  <c r="V1590" i="4" s="1"/>
  <c r="T1591" i="4"/>
  <c r="T1584" i="1"/>
  <c r="U1584" i="1" s="1"/>
  <c r="V1584" i="1" s="1"/>
  <c r="U1591" i="4" l="1"/>
  <c r="V1591" i="4" s="1"/>
  <c r="T1592" i="4"/>
  <c r="T1585" i="1"/>
  <c r="U1585" i="1" s="1"/>
  <c r="V1585" i="1" s="1"/>
  <c r="U1592" i="4" l="1"/>
  <c r="V1592" i="4" s="1"/>
  <c r="T1593" i="4"/>
  <c r="T1586" i="1"/>
  <c r="U1586" i="1" s="1"/>
  <c r="V1586" i="1" s="1"/>
  <c r="U1593" i="4" l="1"/>
  <c r="V1593" i="4" s="1"/>
  <c r="T1594" i="4"/>
  <c r="T1587" i="1"/>
  <c r="U1587" i="1" s="1"/>
  <c r="V1587" i="1" s="1"/>
  <c r="U1594" i="4" l="1"/>
  <c r="V1594" i="4" s="1"/>
  <c r="T1595" i="4"/>
  <c r="T1588" i="1"/>
  <c r="U1588" i="1" s="1"/>
  <c r="V1588" i="1" s="1"/>
  <c r="U1595" i="4" l="1"/>
  <c r="V1595" i="4" s="1"/>
  <c r="T1596" i="4"/>
  <c r="T1589" i="1"/>
  <c r="U1589" i="1" s="1"/>
  <c r="V1589" i="1" s="1"/>
  <c r="U1596" i="4" l="1"/>
  <c r="V1596" i="4" s="1"/>
  <c r="T1597" i="4"/>
  <c r="T1590" i="1"/>
  <c r="U1590" i="1" s="1"/>
  <c r="V1590" i="1" s="1"/>
  <c r="U1597" i="4" l="1"/>
  <c r="V1597" i="4" s="1"/>
  <c r="T1598" i="4"/>
  <c r="T1591" i="1"/>
  <c r="U1591" i="1" s="1"/>
  <c r="V1591" i="1" s="1"/>
  <c r="U1598" i="4" l="1"/>
  <c r="V1598" i="4" s="1"/>
  <c r="T1599" i="4"/>
  <c r="T1592" i="1"/>
  <c r="U1592" i="1" s="1"/>
  <c r="V1592" i="1" s="1"/>
  <c r="U1599" i="4" l="1"/>
  <c r="V1599" i="4" s="1"/>
  <c r="T1600" i="4"/>
  <c r="T1593" i="1"/>
  <c r="U1593" i="1" s="1"/>
  <c r="V1593" i="1" s="1"/>
  <c r="U1600" i="4" l="1"/>
  <c r="V1600" i="4" s="1"/>
  <c r="T1601" i="4"/>
  <c r="T1594" i="1"/>
  <c r="U1594" i="1" s="1"/>
  <c r="V1594" i="1" s="1"/>
  <c r="U1601" i="4" l="1"/>
  <c r="V1601" i="4" s="1"/>
  <c r="T1602" i="4"/>
  <c r="T1595" i="1"/>
  <c r="U1595" i="1" s="1"/>
  <c r="V1595" i="1" s="1"/>
  <c r="U1602" i="4" l="1"/>
  <c r="V1602" i="4" s="1"/>
  <c r="T1603" i="4"/>
  <c r="T1596" i="1"/>
  <c r="U1596" i="1" s="1"/>
  <c r="V1596" i="1" s="1"/>
  <c r="U1603" i="4" l="1"/>
  <c r="V1603" i="4" s="1"/>
  <c r="T1604" i="4"/>
  <c r="T1597" i="1"/>
  <c r="U1597" i="1" s="1"/>
  <c r="V1597" i="1" s="1"/>
  <c r="U1604" i="4" l="1"/>
  <c r="V1604" i="4" s="1"/>
  <c r="T1605" i="4"/>
  <c r="T1598" i="1"/>
  <c r="U1598" i="1" s="1"/>
  <c r="V1598" i="1" s="1"/>
  <c r="U1605" i="4" l="1"/>
  <c r="V1605" i="4" s="1"/>
  <c r="T1606" i="4"/>
  <c r="T1599" i="1"/>
  <c r="U1599" i="1" s="1"/>
  <c r="V1599" i="1" s="1"/>
  <c r="U1606" i="4" l="1"/>
  <c r="V1606" i="4" s="1"/>
  <c r="T1607" i="4"/>
  <c r="T1600" i="1"/>
  <c r="U1600" i="1" s="1"/>
  <c r="V1600" i="1" s="1"/>
  <c r="U1607" i="4" l="1"/>
  <c r="V1607" i="4" s="1"/>
  <c r="T1608" i="4"/>
  <c r="T1601" i="1"/>
  <c r="U1601" i="1" s="1"/>
  <c r="V1601" i="1" s="1"/>
  <c r="U1608" i="4" l="1"/>
  <c r="V1608" i="4" s="1"/>
  <c r="T1609" i="4"/>
  <c r="T1602" i="1"/>
  <c r="U1602" i="1" s="1"/>
  <c r="V1602" i="1" s="1"/>
  <c r="U1609" i="4" l="1"/>
  <c r="V1609" i="4" s="1"/>
  <c r="T1610" i="4"/>
  <c r="T1603" i="1"/>
  <c r="U1603" i="1" s="1"/>
  <c r="V1603" i="1" s="1"/>
  <c r="U1610" i="4" l="1"/>
  <c r="V1610" i="4" s="1"/>
  <c r="T1611" i="4"/>
  <c r="T1604" i="1"/>
  <c r="U1604" i="1" s="1"/>
  <c r="V1604" i="1" s="1"/>
  <c r="U1611" i="4" l="1"/>
  <c r="V1611" i="4" s="1"/>
  <c r="T1612" i="4"/>
  <c r="T1605" i="1"/>
  <c r="U1605" i="1" s="1"/>
  <c r="V1605" i="1" s="1"/>
  <c r="U1612" i="4" l="1"/>
  <c r="V1612" i="4" s="1"/>
  <c r="T1613" i="4"/>
  <c r="T1606" i="1"/>
  <c r="U1606" i="1" s="1"/>
  <c r="V1606" i="1" s="1"/>
  <c r="U1613" i="4" l="1"/>
  <c r="V1613" i="4" s="1"/>
  <c r="T1614" i="4"/>
  <c r="T1607" i="1"/>
  <c r="U1607" i="1" s="1"/>
  <c r="V1607" i="1" s="1"/>
  <c r="U1614" i="4" l="1"/>
  <c r="V1614" i="4" s="1"/>
  <c r="T1615" i="4"/>
  <c r="T1608" i="1"/>
  <c r="U1608" i="1" s="1"/>
  <c r="V1608" i="1" s="1"/>
  <c r="U1615" i="4" l="1"/>
  <c r="V1615" i="4" s="1"/>
  <c r="T1616" i="4"/>
  <c r="T1609" i="1"/>
  <c r="U1609" i="1" s="1"/>
  <c r="V1609" i="1" s="1"/>
  <c r="U1616" i="4" l="1"/>
  <c r="V1616" i="4" s="1"/>
  <c r="T1617" i="4"/>
  <c r="T1610" i="1"/>
  <c r="U1610" i="1" s="1"/>
  <c r="V1610" i="1" s="1"/>
  <c r="U1617" i="4" l="1"/>
  <c r="V1617" i="4" s="1"/>
  <c r="T1618" i="4"/>
  <c r="T1611" i="1"/>
  <c r="U1611" i="1" s="1"/>
  <c r="V1611" i="1" s="1"/>
  <c r="U1618" i="4" l="1"/>
  <c r="V1618" i="4" s="1"/>
  <c r="T1619" i="4"/>
  <c r="T1612" i="1"/>
  <c r="U1612" i="1" s="1"/>
  <c r="V1612" i="1" s="1"/>
  <c r="U1619" i="4" l="1"/>
  <c r="V1619" i="4" s="1"/>
  <c r="T1620" i="4"/>
  <c r="T1613" i="1"/>
  <c r="U1613" i="1" s="1"/>
  <c r="V1613" i="1" s="1"/>
  <c r="U1620" i="4" l="1"/>
  <c r="V1620" i="4" s="1"/>
  <c r="T1621" i="4"/>
  <c r="T1614" i="1"/>
  <c r="U1614" i="1" s="1"/>
  <c r="V1614" i="1" s="1"/>
  <c r="U1621" i="4" l="1"/>
  <c r="V1621" i="4" s="1"/>
  <c r="T1622" i="4"/>
  <c r="T1615" i="1"/>
  <c r="U1615" i="1" s="1"/>
  <c r="V1615" i="1" s="1"/>
  <c r="U1622" i="4" l="1"/>
  <c r="V1622" i="4" s="1"/>
  <c r="T1623" i="4"/>
  <c r="T1616" i="1"/>
  <c r="U1616" i="1" s="1"/>
  <c r="V1616" i="1" s="1"/>
  <c r="U1623" i="4" l="1"/>
  <c r="V1623" i="4" s="1"/>
  <c r="T1624" i="4"/>
  <c r="T1617" i="1"/>
  <c r="U1617" i="1" s="1"/>
  <c r="V1617" i="1" s="1"/>
  <c r="U1624" i="4" l="1"/>
  <c r="V1624" i="4" s="1"/>
  <c r="T1625" i="4"/>
  <c r="T1618" i="1"/>
  <c r="U1618" i="1" s="1"/>
  <c r="V1618" i="1" s="1"/>
  <c r="U1625" i="4" l="1"/>
  <c r="V1625" i="4" s="1"/>
  <c r="T1626" i="4"/>
  <c r="T1619" i="1"/>
  <c r="U1619" i="1" s="1"/>
  <c r="V1619" i="1" s="1"/>
  <c r="U1626" i="4" l="1"/>
  <c r="V1626" i="4" s="1"/>
  <c r="T1627" i="4"/>
  <c r="T1620" i="1"/>
  <c r="U1620" i="1" s="1"/>
  <c r="V1620" i="1" s="1"/>
  <c r="U1627" i="4" l="1"/>
  <c r="V1627" i="4" s="1"/>
  <c r="T1628" i="4"/>
  <c r="T1621" i="1"/>
  <c r="U1621" i="1" s="1"/>
  <c r="V1621" i="1" s="1"/>
  <c r="U1628" i="4" l="1"/>
  <c r="V1628" i="4" s="1"/>
  <c r="T1629" i="4"/>
  <c r="T1622" i="1"/>
  <c r="U1622" i="1" s="1"/>
  <c r="V1622" i="1" s="1"/>
  <c r="U1629" i="4" l="1"/>
  <c r="V1629" i="4" s="1"/>
  <c r="T1630" i="4"/>
  <c r="T1623" i="1"/>
  <c r="U1623" i="1" s="1"/>
  <c r="V1623" i="1" s="1"/>
  <c r="U1630" i="4" l="1"/>
  <c r="V1630" i="4" s="1"/>
  <c r="T1631" i="4"/>
  <c r="T1624" i="1"/>
  <c r="U1624" i="1" s="1"/>
  <c r="V1624" i="1" s="1"/>
  <c r="U1631" i="4" l="1"/>
  <c r="V1631" i="4" s="1"/>
  <c r="T1632" i="4"/>
  <c r="T1625" i="1"/>
  <c r="U1625" i="1" s="1"/>
  <c r="V1625" i="1" s="1"/>
  <c r="U1632" i="4" l="1"/>
  <c r="V1632" i="4" s="1"/>
  <c r="T1633" i="4"/>
  <c r="T1626" i="1"/>
  <c r="U1626" i="1" s="1"/>
  <c r="V1626" i="1" s="1"/>
  <c r="U1633" i="4" l="1"/>
  <c r="V1633" i="4" s="1"/>
  <c r="T1634" i="4"/>
  <c r="T1627" i="1"/>
  <c r="U1627" i="1" s="1"/>
  <c r="V1627" i="1" s="1"/>
  <c r="U1634" i="4" l="1"/>
  <c r="V1634" i="4" s="1"/>
  <c r="T1635" i="4"/>
  <c r="T1628" i="1"/>
  <c r="U1628" i="1" s="1"/>
  <c r="V1628" i="1" s="1"/>
  <c r="U1635" i="4" l="1"/>
  <c r="V1635" i="4" s="1"/>
  <c r="T1636" i="4"/>
  <c r="T1629" i="1"/>
  <c r="U1629" i="1" s="1"/>
  <c r="V1629" i="1" s="1"/>
  <c r="U1636" i="4" l="1"/>
  <c r="V1636" i="4" s="1"/>
  <c r="T1637" i="4"/>
  <c r="T1630" i="1"/>
  <c r="U1630" i="1" s="1"/>
  <c r="V1630" i="1" s="1"/>
  <c r="U1637" i="4" l="1"/>
  <c r="V1637" i="4" s="1"/>
  <c r="T1638" i="4"/>
  <c r="T1631" i="1"/>
  <c r="U1631" i="1" s="1"/>
  <c r="V1631" i="1" s="1"/>
  <c r="U1638" i="4" l="1"/>
  <c r="V1638" i="4" s="1"/>
  <c r="T1639" i="4"/>
  <c r="T1632" i="1"/>
  <c r="U1632" i="1" s="1"/>
  <c r="V1632" i="1" s="1"/>
  <c r="U1639" i="4" l="1"/>
  <c r="V1639" i="4" s="1"/>
  <c r="T1640" i="4"/>
  <c r="T1633" i="1"/>
  <c r="U1633" i="1" s="1"/>
  <c r="V1633" i="1" s="1"/>
  <c r="U1640" i="4" l="1"/>
  <c r="V1640" i="4" s="1"/>
  <c r="T1641" i="4"/>
  <c r="T1634" i="1"/>
  <c r="U1634" i="1" s="1"/>
  <c r="V1634" i="1" s="1"/>
  <c r="U1641" i="4" l="1"/>
  <c r="V1641" i="4" s="1"/>
  <c r="T1642" i="4"/>
  <c r="T1635" i="1"/>
  <c r="U1635" i="1" s="1"/>
  <c r="V1635" i="1" s="1"/>
  <c r="U1642" i="4" l="1"/>
  <c r="V1642" i="4" s="1"/>
  <c r="T1643" i="4"/>
  <c r="T1636" i="1"/>
  <c r="U1636" i="1" s="1"/>
  <c r="V1636" i="1" s="1"/>
  <c r="U1643" i="4" l="1"/>
  <c r="V1643" i="4" s="1"/>
  <c r="T1644" i="4"/>
  <c r="T1637" i="1"/>
  <c r="U1637" i="1" s="1"/>
  <c r="V1637" i="1" s="1"/>
  <c r="U1644" i="4" l="1"/>
  <c r="V1644" i="4" s="1"/>
  <c r="T1645" i="4"/>
  <c r="T1638" i="1"/>
  <c r="U1638" i="1" s="1"/>
  <c r="V1638" i="1" s="1"/>
  <c r="U1645" i="4" l="1"/>
  <c r="V1645" i="4" s="1"/>
  <c r="T1646" i="4"/>
  <c r="T1639" i="1"/>
  <c r="U1639" i="1" s="1"/>
  <c r="V1639" i="1" s="1"/>
  <c r="U1646" i="4" l="1"/>
  <c r="V1646" i="4" s="1"/>
  <c r="T1647" i="4"/>
  <c r="T1640" i="1"/>
  <c r="U1640" i="1" s="1"/>
  <c r="V1640" i="1" s="1"/>
  <c r="U1647" i="4" l="1"/>
  <c r="V1647" i="4" s="1"/>
  <c r="T1648" i="4"/>
  <c r="T1641" i="1"/>
  <c r="U1641" i="1" s="1"/>
  <c r="V1641" i="1" s="1"/>
  <c r="U1648" i="4" l="1"/>
  <c r="V1648" i="4" s="1"/>
  <c r="T1649" i="4"/>
  <c r="T1642" i="1"/>
  <c r="U1642" i="1" s="1"/>
  <c r="V1642" i="1" s="1"/>
  <c r="U1649" i="4" l="1"/>
  <c r="V1649" i="4" s="1"/>
  <c r="T1650" i="4"/>
  <c r="T1643" i="1"/>
  <c r="U1643" i="1" s="1"/>
  <c r="V1643" i="1" s="1"/>
  <c r="U1650" i="4" l="1"/>
  <c r="V1650" i="4" s="1"/>
  <c r="T1651" i="4"/>
  <c r="T1644" i="1"/>
  <c r="U1644" i="1" s="1"/>
  <c r="V1644" i="1" s="1"/>
  <c r="U1651" i="4" l="1"/>
  <c r="V1651" i="4" s="1"/>
  <c r="T1652" i="4"/>
  <c r="T1645" i="1"/>
  <c r="U1645" i="1" s="1"/>
  <c r="V1645" i="1" s="1"/>
  <c r="U1652" i="4" l="1"/>
  <c r="V1652" i="4" s="1"/>
  <c r="T1653" i="4"/>
  <c r="T1646" i="1"/>
  <c r="U1646" i="1" s="1"/>
  <c r="V1646" i="1" s="1"/>
  <c r="U1653" i="4" l="1"/>
  <c r="V1653" i="4" s="1"/>
  <c r="T1654" i="4"/>
  <c r="T1647" i="1"/>
  <c r="U1647" i="1" s="1"/>
  <c r="V1647" i="1" s="1"/>
  <c r="U1654" i="4" l="1"/>
  <c r="V1654" i="4" s="1"/>
  <c r="T1655" i="4"/>
  <c r="T1648" i="1"/>
  <c r="U1648" i="1" s="1"/>
  <c r="V1648" i="1" s="1"/>
  <c r="U1655" i="4" l="1"/>
  <c r="V1655" i="4" s="1"/>
  <c r="T1656" i="4"/>
  <c r="T1649" i="1"/>
  <c r="U1649" i="1" s="1"/>
  <c r="V1649" i="1" s="1"/>
  <c r="U1656" i="4" l="1"/>
  <c r="V1656" i="4" s="1"/>
  <c r="T1657" i="4"/>
  <c r="T1650" i="1"/>
  <c r="U1650" i="1" s="1"/>
  <c r="V1650" i="1" s="1"/>
  <c r="U1657" i="4" l="1"/>
  <c r="V1657" i="4" s="1"/>
  <c r="T1658" i="4"/>
  <c r="T1651" i="1"/>
  <c r="U1651" i="1" s="1"/>
  <c r="V1651" i="1" s="1"/>
  <c r="U1658" i="4" l="1"/>
  <c r="V1658" i="4" s="1"/>
  <c r="T1659" i="4"/>
  <c r="T1652" i="1"/>
  <c r="U1652" i="1" s="1"/>
  <c r="V1652" i="1" s="1"/>
  <c r="U1659" i="4" l="1"/>
  <c r="V1659" i="4" s="1"/>
  <c r="T1660" i="4"/>
  <c r="T1653" i="1"/>
  <c r="U1653" i="1" s="1"/>
  <c r="V1653" i="1" s="1"/>
  <c r="U1660" i="4" l="1"/>
  <c r="V1660" i="4" s="1"/>
  <c r="T1661" i="4"/>
  <c r="T1654" i="1"/>
  <c r="U1654" i="1" s="1"/>
  <c r="V1654" i="1" s="1"/>
  <c r="U1661" i="4" l="1"/>
  <c r="V1661" i="4" s="1"/>
  <c r="T1662" i="4"/>
  <c r="T1655" i="1"/>
  <c r="U1655" i="1" s="1"/>
  <c r="V1655" i="1" s="1"/>
  <c r="U1662" i="4" l="1"/>
  <c r="V1662" i="4" s="1"/>
  <c r="T1663" i="4"/>
  <c r="T1656" i="1"/>
  <c r="U1656" i="1" s="1"/>
  <c r="V1656" i="1" s="1"/>
  <c r="U1663" i="4" l="1"/>
  <c r="V1663" i="4" s="1"/>
  <c r="T1664" i="4"/>
  <c r="T1657" i="1"/>
  <c r="U1657" i="1" s="1"/>
  <c r="V1657" i="1" s="1"/>
  <c r="U1664" i="4" l="1"/>
  <c r="V1664" i="4" s="1"/>
  <c r="T1665" i="4"/>
  <c r="T1658" i="1"/>
  <c r="U1658" i="1" s="1"/>
  <c r="V1658" i="1" s="1"/>
  <c r="U1665" i="4" l="1"/>
  <c r="V1665" i="4" s="1"/>
  <c r="T1666" i="4"/>
  <c r="T1659" i="1"/>
  <c r="U1659" i="1" s="1"/>
  <c r="V1659" i="1" s="1"/>
  <c r="U1666" i="4" l="1"/>
  <c r="V1666" i="4" s="1"/>
  <c r="T1667" i="4"/>
  <c r="T1660" i="1"/>
  <c r="U1660" i="1" s="1"/>
  <c r="V1660" i="1" s="1"/>
  <c r="U1667" i="4" l="1"/>
  <c r="V1667" i="4" s="1"/>
  <c r="T1668" i="4"/>
  <c r="T1661" i="1"/>
  <c r="U1661" i="1" s="1"/>
  <c r="V1661" i="1" s="1"/>
  <c r="U1668" i="4" l="1"/>
  <c r="V1668" i="4" s="1"/>
  <c r="T1669" i="4"/>
  <c r="T1662" i="1"/>
  <c r="U1662" i="1" s="1"/>
  <c r="V1662" i="1" s="1"/>
  <c r="U1669" i="4" l="1"/>
  <c r="V1669" i="4" s="1"/>
  <c r="T1670" i="4"/>
  <c r="T1663" i="1"/>
  <c r="U1663" i="1" s="1"/>
  <c r="V1663" i="1" s="1"/>
  <c r="U1670" i="4" l="1"/>
  <c r="V1670" i="4" s="1"/>
  <c r="T1671" i="4"/>
  <c r="T1664" i="1"/>
  <c r="U1664" i="1" s="1"/>
  <c r="V1664" i="1" s="1"/>
  <c r="U1671" i="4" l="1"/>
  <c r="V1671" i="4" s="1"/>
  <c r="T1672" i="4"/>
  <c r="T1665" i="1"/>
  <c r="U1665" i="1" s="1"/>
  <c r="V1665" i="1" s="1"/>
  <c r="U1672" i="4" l="1"/>
  <c r="V1672" i="4" s="1"/>
  <c r="T1673" i="4"/>
  <c r="T1666" i="1"/>
  <c r="U1666" i="1" s="1"/>
  <c r="V1666" i="1" s="1"/>
  <c r="U1673" i="4" l="1"/>
  <c r="V1673" i="4" s="1"/>
  <c r="T1674" i="4"/>
  <c r="T1667" i="1"/>
  <c r="U1667" i="1" s="1"/>
  <c r="V1667" i="1" s="1"/>
  <c r="U1674" i="4" l="1"/>
  <c r="V1674" i="4" s="1"/>
  <c r="T1675" i="4"/>
  <c r="T1668" i="1"/>
  <c r="U1668" i="1" s="1"/>
  <c r="V1668" i="1" s="1"/>
  <c r="U1675" i="4" l="1"/>
  <c r="V1675" i="4" s="1"/>
  <c r="T1676" i="4"/>
  <c r="T1669" i="1"/>
  <c r="U1669" i="1" s="1"/>
  <c r="V1669" i="1" s="1"/>
  <c r="U1676" i="4" l="1"/>
  <c r="V1676" i="4" s="1"/>
  <c r="T1677" i="4"/>
  <c r="T1670" i="1"/>
  <c r="U1670" i="1" s="1"/>
  <c r="V1670" i="1" s="1"/>
  <c r="U1677" i="4" l="1"/>
  <c r="V1677" i="4" s="1"/>
  <c r="T1678" i="4"/>
  <c r="T1671" i="1"/>
  <c r="U1671" i="1" s="1"/>
  <c r="V1671" i="1" s="1"/>
  <c r="U1678" i="4" l="1"/>
  <c r="V1678" i="4" s="1"/>
  <c r="T1679" i="4"/>
  <c r="T1672" i="1"/>
  <c r="U1672" i="1" s="1"/>
  <c r="V1672" i="1" s="1"/>
  <c r="U1679" i="4" l="1"/>
  <c r="V1679" i="4" s="1"/>
  <c r="T1680" i="4"/>
  <c r="T1673" i="1"/>
  <c r="U1673" i="1" s="1"/>
  <c r="V1673" i="1" s="1"/>
  <c r="U1680" i="4" l="1"/>
  <c r="V1680" i="4" s="1"/>
  <c r="T1681" i="4"/>
  <c r="T1674" i="1"/>
  <c r="U1674" i="1" s="1"/>
  <c r="V1674" i="1" s="1"/>
  <c r="U1681" i="4" l="1"/>
  <c r="V1681" i="4" s="1"/>
  <c r="T1682" i="4"/>
  <c r="T1675" i="1"/>
  <c r="U1675" i="1" s="1"/>
  <c r="V1675" i="1" s="1"/>
  <c r="U1682" i="4" l="1"/>
  <c r="V1682" i="4" s="1"/>
  <c r="T1683" i="4"/>
  <c r="T1676" i="1"/>
  <c r="U1676" i="1" s="1"/>
  <c r="V1676" i="1" s="1"/>
  <c r="U1683" i="4" l="1"/>
  <c r="V1683" i="4" s="1"/>
  <c r="T1684" i="4"/>
  <c r="T1677" i="1"/>
  <c r="U1677" i="1" s="1"/>
  <c r="V1677" i="1" s="1"/>
  <c r="U1684" i="4" l="1"/>
  <c r="V1684" i="4" s="1"/>
  <c r="T1685" i="4"/>
  <c r="T1678" i="1"/>
  <c r="U1678" i="1" s="1"/>
  <c r="V1678" i="1" s="1"/>
  <c r="U1685" i="4" l="1"/>
  <c r="V1685" i="4" s="1"/>
  <c r="T1686" i="4"/>
  <c r="T1679" i="1"/>
  <c r="U1679" i="1" s="1"/>
  <c r="V1679" i="1" s="1"/>
  <c r="U1686" i="4" l="1"/>
  <c r="V1686" i="4" s="1"/>
  <c r="T1687" i="4"/>
  <c r="T1680" i="1"/>
  <c r="U1680" i="1" s="1"/>
  <c r="V1680" i="1" s="1"/>
  <c r="U1687" i="4" l="1"/>
  <c r="V1687" i="4" s="1"/>
  <c r="T1688" i="4"/>
  <c r="T1681" i="1"/>
  <c r="U1681" i="1" s="1"/>
  <c r="V1681" i="1" s="1"/>
  <c r="U1688" i="4" l="1"/>
  <c r="V1688" i="4" s="1"/>
  <c r="T1689" i="4"/>
  <c r="T1682" i="1"/>
  <c r="U1682" i="1" s="1"/>
  <c r="V1682" i="1" s="1"/>
  <c r="U1689" i="4" l="1"/>
  <c r="V1689" i="4" s="1"/>
  <c r="T1690" i="4"/>
  <c r="T1683" i="1"/>
  <c r="U1683" i="1" s="1"/>
  <c r="V1683" i="1" s="1"/>
  <c r="U1690" i="4" l="1"/>
  <c r="V1690" i="4" s="1"/>
  <c r="T1691" i="4"/>
  <c r="T1684" i="1"/>
  <c r="U1684" i="1" s="1"/>
  <c r="V1684" i="1" s="1"/>
  <c r="U1691" i="4" l="1"/>
  <c r="V1691" i="4" s="1"/>
  <c r="T1692" i="4"/>
  <c r="T1685" i="1"/>
  <c r="U1685" i="1" s="1"/>
  <c r="V1685" i="1" s="1"/>
  <c r="U1692" i="4" l="1"/>
  <c r="V1692" i="4" s="1"/>
  <c r="T1693" i="4"/>
  <c r="T1686" i="1"/>
  <c r="U1686" i="1" s="1"/>
  <c r="V1686" i="1" s="1"/>
  <c r="U1693" i="4" l="1"/>
  <c r="V1693" i="4" s="1"/>
  <c r="T1694" i="4"/>
  <c r="T1687" i="1"/>
  <c r="U1687" i="1" s="1"/>
  <c r="V1687" i="1" s="1"/>
  <c r="U1694" i="4" l="1"/>
  <c r="V1694" i="4" s="1"/>
  <c r="T1695" i="4"/>
  <c r="T1688" i="1"/>
  <c r="U1688" i="1" s="1"/>
  <c r="V1688" i="1" s="1"/>
  <c r="U1695" i="4" l="1"/>
  <c r="V1695" i="4" s="1"/>
  <c r="T1696" i="4"/>
  <c r="T1689" i="1"/>
  <c r="U1689" i="1" s="1"/>
  <c r="V1689" i="1" s="1"/>
  <c r="U1696" i="4" l="1"/>
  <c r="V1696" i="4" s="1"/>
  <c r="T1697" i="4"/>
  <c r="T1690" i="1"/>
  <c r="U1690" i="1" s="1"/>
  <c r="V1690" i="1" s="1"/>
  <c r="U1697" i="4" l="1"/>
  <c r="V1697" i="4" s="1"/>
  <c r="T1698" i="4"/>
  <c r="T1691" i="1"/>
  <c r="U1691" i="1" s="1"/>
  <c r="V1691" i="1" s="1"/>
  <c r="U1698" i="4" l="1"/>
  <c r="V1698" i="4" s="1"/>
  <c r="T1699" i="4"/>
  <c r="T1692" i="1"/>
  <c r="U1692" i="1" s="1"/>
  <c r="V1692" i="1" s="1"/>
  <c r="U1699" i="4" l="1"/>
  <c r="V1699" i="4" s="1"/>
  <c r="T1700" i="4"/>
  <c r="T1693" i="1"/>
  <c r="U1693" i="1" s="1"/>
  <c r="V1693" i="1" s="1"/>
  <c r="U1700" i="4" l="1"/>
  <c r="V1700" i="4" s="1"/>
  <c r="T1701" i="4"/>
  <c r="T1694" i="1"/>
  <c r="U1694" i="1" s="1"/>
  <c r="V1694" i="1" s="1"/>
  <c r="U1701" i="4" l="1"/>
  <c r="V1701" i="4" s="1"/>
  <c r="T1702" i="4"/>
  <c r="T1695" i="1"/>
  <c r="U1695" i="1" s="1"/>
  <c r="V1695" i="1" s="1"/>
  <c r="U1702" i="4" l="1"/>
  <c r="V1702" i="4" s="1"/>
  <c r="T1703" i="4"/>
  <c r="T1696" i="1"/>
  <c r="U1696" i="1" s="1"/>
  <c r="V1696" i="1" s="1"/>
  <c r="U1703" i="4" l="1"/>
  <c r="V1703" i="4" s="1"/>
  <c r="T1704" i="4"/>
  <c r="T1697" i="1"/>
  <c r="U1697" i="1" s="1"/>
  <c r="V1697" i="1" s="1"/>
  <c r="U1704" i="4" l="1"/>
  <c r="V1704" i="4" s="1"/>
  <c r="T1705" i="4"/>
  <c r="T1698" i="1"/>
  <c r="U1698" i="1" s="1"/>
  <c r="V1698" i="1" s="1"/>
  <c r="U1705" i="4" l="1"/>
  <c r="V1705" i="4" s="1"/>
  <c r="T1706" i="4"/>
  <c r="T1699" i="1"/>
  <c r="U1699" i="1" s="1"/>
  <c r="V1699" i="1" s="1"/>
  <c r="U1706" i="4" l="1"/>
  <c r="V1706" i="4" s="1"/>
  <c r="T1707" i="4"/>
  <c r="T1700" i="1"/>
  <c r="U1700" i="1" s="1"/>
  <c r="V1700" i="1" s="1"/>
  <c r="U1707" i="4" l="1"/>
  <c r="V1707" i="4" s="1"/>
  <c r="T1708" i="4"/>
  <c r="T1701" i="1"/>
  <c r="U1701" i="1" s="1"/>
  <c r="V1701" i="1" s="1"/>
  <c r="U1708" i="4" l="1"/>
  <c r="V1708" i="4" s="1"/>
  <c r="T1709" i="4"/>
  <c r="T1702" i="1"/>
  <c r="U1702" i="1" s="1"/>
  <c r="V1702" i="1" s="1"/>
  <c r="U1709" i="4" l="1"/>
  <c r="V1709" i="4" s="1"/>
  <c r="T1710" i="4"/>
  <c r="T1703" i="1"/>
  <c r="U1703" i="1" s="1"/>
  <c r="V1703" i="1" s="1"/>
  <c r="U1710" i="4" l="1"/>
  <c r="V1710" i="4" s="1"/>
  <c r="T1711" i="4"/>
  <c r="T1704" i="1"/>
  <c r="U1704" i="1" s="1"/>
  <c r="V1704" i="1" s="1"/>
  <c r="U1711" i="4" l="1"/>
  <c r="V1711" i="4" s="1"/>
  <c r="T1712" i="4"/>
  <c r="T1705" i="1"/>
  <c r="U1705" i="1" s="1"/>
  <c r="V1705" i="1" s="1"/>
  <c r="U1712" i="4" l="1"/>
  <c r="V1712" i="4" s="1"/>
  <c r="T1713" i="4"/>
  <c r="T1706" i="1"/>
  <c r="U1706" i="1" s="1"/>
  <c r="V1706" i="1" s="1"/>
  <c r="U1713" i="4" l="1"/>
  <c r="V1713" i="4" s="1"/>
  <c r="T1714" i="4"/>
  <c r="T1707" i="1"/>
  <c r="U1707" i="1" s="1"/>
  <c r="V1707" i="1" s="1"/>
  <c r="U1714" i="4" l="1"/>
  <c r="V1714" i="4" s="1"/>
  <c r="T1715" i="4"/>
  <c r="T1708" i="1"/>
  <c r="U1708" i="1" s="1"/>
  <c r="V1708" i="1" s="1"/>
  <c r="U1715" i="4" l="1"/>
  <c r="V1715" i="4" s="1"/>
  <c r="T1716" i="4"/>
  <c r="T1709" i="1"/>
  <c r="U1709" i="1" s="1"/>
  <c r="V1709" i="1" s="1"/>
  <c r="U1716" i="4" l="1"/>
  <c r="V1716" i="4" s="1"/>
  <c r="T1717" i="4"/>
  <c r="T1710" i="1"/>
  <c r="U1710" i="1" s="1"/>
  <c r="V1710" i="1" s="1"/>
  <c r="U1717" i="4" l="1"/>
  <c r="V1717" i="4" s="1"/>
  <c r="T1718" i="4"/>
  <c r="T1711" i="1"/>
  <c r="U1711" i="1" s="1"/>
  <c r="V1711" i="1" s="1"/>
  <c r="U1718" i="4" l="1"/>
  <c r="V1718" i="4" s="1"/>
  <c r="T1719" i="4"/>
  <c r="T1712" i="1"/>
  <c r="U1712" i="1" s="1"/>
  <c r="V1712" i="1" s="1"/>
  <c r="U1719" i="4" l="1"/>
  <c r="V1719" i="4" s="1"/>
  <c r="T1720" i="4"/>
  <c r="T1713" i="1"/>
  <c r="U1713" i="1" s="1"/>
  <c r="V1713" i="1" s="1"/>
  <c r="U1720" i="4" l="1"/>
  <c r="V1720" i="4" s="1"/>
  <c r="T1721" i="4"/>
  <c r="T1714" i="1"/>
  <c r="U1714" i="1" s="1"/>
  <c r="V1714" i="1" s="1"/>
  <c r="U1721" i="4" l="1"/>
  <c r="V1721" i="4" s="1"/>
  <c r="T1722" i="4"/>
  <c r="T1715" i="1"/>
  <c r="U1715" i="1" s="1"/>
  <c r="V1715" i="1" s="1"/>
  <c r="U1722" i="4" l="1"/>
  <c r="V1722" i="4" s="1"/>
  <c r="T1723" i="4"/>
  <c r="T1716" i="1"/>
  <c r="U1716" i="1" s="1"/>
  <c r="V1716" i="1" s="1"/>
  <c r="U1723" i="4" l="1"/>
  <c r="V1723" i="4" s="1"/>
  <c r="T1724" i="4"/>
  <c r="T1717" i="1"/>
  <c r="U1717" i="1" s="1"/>
  <c r="V1717" i="1" s="1"/>
  <c r="U1724" i="4" l="1"/>
  <c r="V1724" i="4" s="1"/>
  <c r="T1725" i="4"/>
  <c r="T1718" i="1"/>
  <c r="U1718" i="1" s="1"/>
  <c r="V1718" i="1" s="1"/>
  <c r="U1725" i="4" l="1"/>
  <c r="V1725" i="4" s="1"/>
  <c r="T1726" i="4"/>
  <c r="T1719" i="1"/>
  <c r="U1719" i="1" s="1"/>
  <c r="V1719" i="1" s="1"/>
  <c r="U1726" i="4" l="1"/>
  <c r="V1726" i="4" s="1"/>
  <c r="T1727" i="4"/>
  <c r="T1720" i="1"/>
  <c r="U1720" i="1" s="1"/>
  <c r="V1720" i="1" s="1"/>
  <c r="U1727" i="4" l="1"/>
  <c r="V1727" i="4" s="1"/>
  <c r="T1728" i="4"/>
  <c r="T1721" i="1"/>
  <c r="U1721" i="1" s="1"/>
  <c r="V1721" i="1" s="1"/>
  <c r="U1728" i="4" l="1"/>
  <c r="V1728" i="4" s="1"/>
  <c r="T1729" i="4"/>
  <c r="T1722" i="1"/>
  <c r="U1722" i="1" s="1"/>
  <c r="V1722" i="1" s="1"/>
  <c r="U1729" i="4" l="1"/>
  <c r="V1729" i="4" s="1"/>
  <c r="T1730" i="4"/>
  <c r="T1723" i="1"/>
  <c r="U1723" i="1" s="1"/>
  <c r="V1723" i="1" s="1"/>
  <c r="U1730" i="4" l="1"/>
  <c r="V1730" i="4" s="1"/>
  <c r="T1731" i="4"/>
  <c r="T1724" i="1"/>
  <c r="U1724" i="1" s="1"/>
  <c r="V1724" i="1" s="1"/>
  <c r="U1731" i="4" l="1"/>
  <c r="V1731" i="4" s="1"/>
  <c r="T1732" i="4"/>
  <c r="T1725" i="1"/>
  <c r="U1725" i="1" s="1"/>
  <c r="V1725" i="1" s="1"/>
  <c r="U1732" i="4" l="1"/>
  <c r="V1732" i="4" s="1"/>
  <c r="T1733" i="4"/>
  <c r="T1726" i="1"/>
  <c r="U1726" i="1" s="1"/>
  <c r="V1726" i="1" s="1"/>
  <c r="U1733" i="4" l="1"/>
  <c r="V1733" i="4" s="1"/>
  <c r="T1734" i="4"/>
  <c r="T1727" i="1"/>
  <c r="U1727" i="1" s="1"/>
  <c r="V1727" i="1" s="1"/>
  <c r="U1734" i="4" l="1"/>
  <c r="V1734" i="4" s="1"/>
  <c r="T1735" i="4"/>
  <c r="T1728" i="1"/>
  <c r="U1728" i="1" s="1"/>
  <c r="V1728" i="1" s="1"/>
  <c r="U1735" i="4" l="1"/>
  <c r="V1735" i="4" s="1"/>
  <c r="T1736" i="4"/>
  <c r="T1729" i="1"/>
  <c r="U1729" i="1" s="1"/>
  <c r="V1729" i="1" s="1"/>
  <c r="U1736" i="4" l="1"/>
  <c r="V1736" i="4" s="1"/>
  <c r="T1737" i="4"/>
  <c r="T1730" i="1"/>
  <c r="U1730" i="1" s="1"/>
  <c r="V1730" i="1" s="1"/>
  <c r="U1737" i="4" l="1"/>
  <c r="V1737" i="4" s="1"/>
  <c r="T1738" i="4"/>
  <c r="T1731" i="1"/>
  <c r="U1731" i="1" s="1"/>
  <c r="V1731" i="1" s="1"/>
  <c r="U1738" i="4" l="1"/>
  <c r="V1738" i="4" s="1"/>
  <c r="T1739" i="4"/>
  <c r="T1732" i="1"/>
  <c r="U1732" i="1" s="1"/>
  <c r="V1732" i="1" s="1"/>
  <c r="U1739" i="4" l="1"/>
  <c r="V1739" i="4" s="1"/>
  <c r="T1740" i="4"/>
  <c r="T1733" i="1"/>
  <c r="U1733" i="1" s="1"/>
  <c r="V1733" i="1" s="1"/>
  <c r="U1740" i="4" l="1"/>
  <c r="V1740" i="4" s="1"/>
  <c r="T1741" i="4"/>
  <c r="T1734" i="1"/>
  <c r="U1734" i="1" s="1"/>
  <c r="V1734" i="1" s="1"/>
  <c r="U1741" i="4" l="1"/>
  <c r="V1741" i="4" s="1"/>
  <c r="T1742" i="4"/>
  <c r="T1735" i="1"/>
  <c r="U1735" i="1" s="1"/>
  <c r="V1735" i="1" s="1"/>
  <c r="U1742" i="4" l="1"/>
  <c r="V1742" i="4" s="1"/>
  <c r="T1743" i="4"/>
  <c r="T1736" i="1"/>
  <c r="U1736" i="1" s="1"/>
  <c r="V1736" i="1" s="1"/>
  <c r="U1743" i="4" l="1"/>
  <c r="V1743" i="4" s="1"/>
  <c r="T1744" i="4"/>
  <c r="T1737" i="1"/>
  <c r="U1737" i="1" s="1"/>
  <c r="V1737" i="1" s="1"/>
  <c r="U1744" i="4" l="1"/>
  <c r="V1744" i="4" s="1"/>
  <c r="T1745" i="4"/>
  <c r="T1738" i="1"/>
  <c r="U1738" i="1" s="1"/>
  <c r="V1738" i="1" s="1"/>
  <c r="U1745" i="4" l="1"/>
  <c r="V1745" i="4" s="1"/>
  <c r="T1746" i="4"/>
  <c r="T1739" i="1"/>
  <c r="U1739" i="1" s="1"/>
  <c r="V1739" i="1" s="1"/>
  <c r="U1746" i="4" l="1"/>
  <c r="V1746" i="4" s="1"/>
  <c r="T1747" i="4"/>
  <c r="T1740" i="1"/>
  <c r="U1740" i="1" s="1"/>
  <c r="V1740" i="1" s="1"/>
  <c r="U1747" i="4" l="1"/>
  <c r="V1747" i="4" s="1"/>
  <c r="T1748" i="4"/>
  <c r="T1741" i="1"/>
  <c r="U1741" i="1" s="1"/>
  <c r="V1741" i="1" s="1"/>
  <c r="U1748" i="4" l="1"/>
  <c r="V1748" i="4" s="1"/>
  <c r="T1749" i="4"/>
  <c r="T1742" i="1"/>
  <c r="U1742" i="1" s="1"/>
  <c r="V1742" i="1" s="1"/>
  <c r="U1749" i="4" l="1"/>
  <c r="V1749" i="4" s="1"/>
  <c r="T1750" i="4"/>
  <c r="T1743" i="1"/>
  <c r="U1743" i="1" s="1"/>
  <c r="V1743" i="1" s="1"/>
  <c r="U1750" i="4" l="1"/>
  <c r="V1750" i="4" s="1"/>
  <c r="T1751" i="4"/>
  <c r="T1744" i="1"/>
  <c r="U1744" i="1" s="1"/>
  <c r="V1744" i="1" s="1"/>
  <c r="U1751" i="4" l="1"/>
  <c r="V1751" i="4" s="1"/>
  <c r="T1752" i="4"/>
  <c r="T1745" i="1"/>
  <c r="U1745" i="1" s="1"/>
  <c r="V1745" i="1" s="1"/>
  <c r="U1752" i="4" l="1"/>
  <c r="V1752" i="4" s="1"/>
  <c r="T1753" i="4"/>
  <c r="T1746" i="1"/>
  <c r="U1746" i="1" s="1"/>
  <c r="V1746" i="1" s="1"/>
  <c r="U1753" i="4" l="1"/>
  <c r="V1753" i="4" s="1"/>
  <c r="T1754" i="4"/>
  <c r="T1747" i="1"/>
  <c r="U1747" i="1" s="1"/>
  <c r="V1747" i="1" s="1"/>
  <c r="U1754" i="4" l="1"/>
  <c r="V1754" i="4" s="1"/>
  <c r="T1755" i="4"/>
  <c r="T1748" i="1"/>
  <c r="U1748" i="1" s="1"/>
  <c r="V1748" i="1" s="1"/>
  <c r="U1755" i="4" l="1"/>
  <c r="V1755" i="4" s="1"/>
  <c r="T1756" i="4"/>
  <c r="T1749" i="1"/>
  <c r="U1749" i="1" s="1"/>
  <c r="V1749" i="1" s="1"/>
  <c r="U1756" i="4" l="1"/>
  <c r="V1756" i="4" s="1"/>
  <c r="T1757" i="4"/>
  <c r="T1750" i="1"/>
  <c r="U1750" i="1" s="1"/>
  <c r="V1750" i="1" s="1"/>
  <c r="U1757" i="4" l="1"/>
  <c r="V1757" i="4" s="1"/>
  <c r="T1758" i="4"/>
  <c r="T1751" i="1"/>
  <c r="U1751" i="1" s="1"/>
  <c r="V1751" i="1" s="1"/>
  <c r="U1758" i="4" l="1"/>
  <c r="V1758" i="4" s="1"/>
  <c r="T1759" i="4"/>
  <c r="T1752" i="1"/>
  <c r="U1752" i="1" s="1"/>
  <c r="V1752" i="1" s="1"/>
  <c r="U1759" i="4" l="1"/>
  <c r="V1759" i="4" s="1"/>
  <c r="T1760" i="4"/>
  <c r="T1753" i="1"/>
  <c r="U1753" i="1" s="1"/>
  <c r="V1753" i="1" s="1"/>
  <c r="U1760" i="4" l="1"/>
  <c r="V1760" i="4" s="1"/>
  <c r="T1761" i="4"/>
  <c r="T1754" i="1"/>
  <c r="U1754" i="1" s="1"/>
  <c r="V1754" i="1" s="1"/>
  <c r="U1761" i="4" l="1"/>
  <c r="V1761" i="4" s="1"/>
  <c r="T1762" i="4"/>
  <c r="T1755" i="1"/>
  <c r="U1755" i="1" s="1"/>
  <c r="V1755" i="1" s="1"/>
  <c r="U1762" i="4" l="1"/>
  <c r="V1762" i="4" s="1"/>
  <c r="T1763" i="4"/>
  <c r="T1756" i="1"/>
  <c r="U1756" i="1" s="1"/>
  <c r="V1756" i="1" s="1"/>
  <c r="U1763" i="4" l="1"/>
  <c r="V1763" i="4" s="1"/>
  <c r="T1764" i="4"/>
  <c r="T1757" i="1"/>
  <c r="U1757" i="1" s="1"/>
  <c r="V1757" i="1" s="1"/>
  <c r="U1764" i="4" l="1"/>
  <c r="V1764" i="4" s="1"/>
  <c r="T1765" i="4"/>
  <c r="T1758" i="1"/>
  <c r="U1758" i="1" s="1"/>
  <c r="V1758" i="1" s="1"/>
  <c r="U1765" i="4" l="1"/>
  <c r="V1765" i="4" s="1"/>
  <c r="T1766" i="4"/>
  <c r="T1759" i="1"/>
  <c r="U1759" i="1" s="1"/>
  <c r="V1759" i="1" s="1"/>
  <c r="U1766" i="4" l="1"/>
  <c r="V1766" i="4" s="1"/>
  <c r="T1767" i="4"/>
  <c r="T1760" i="1"/>
  <c r="U1760" i="1" s="1"/>
  <c r="V1760" i="1" s="1"/>
  <c r="U1767" i="4" l="1"/>
  <c r="V1767" i="4" s="1"/>
  <c r="T1768" i="4"/>
  <c r="T1761" i="1"/>
  <c r="U1761" i="1" s="1"/>
  <c r="V1761" i="1" s="1"/>
  <c r="U1768" i="4" l="1"/>
  <c r="V1768" i="4" s="1"/>
  <c r="T1769" i="4"/>
  <c r="T1762" i="1"/>
  <c r="U1762" i="1" s="1"/>
  <c r="V1762" i="1" s="1"/>
  <c r="U1769" i="4" l="1"/>
  <c r="V1769" i="4" s="1"/>
  <c r="T1770" i="4"/>
  <c r="T1763" i="1"/>
  <c r="U1763" i="1" s="1"/>
  <c r="V1763" i="1" s="1"/>
  <c r="U1770" i="4" l="1"/>
  <c r="V1770" i="4" s="1"/>
  <c r="T1771" i="4"/>
  <c r="T1764" i="1"/>
  <c r="U1764" i="1" s="1"/>
  <c r="V1764" i="1" s="1"/>
  <c r="U1771" i="4" l="1"/>
  <c r="V1771" i="4" s="1"/>
  <c r="T1772" i="4"/>
  <c r="T1765" i="1"/>
  <c r="U1765" i="1" s="1"/>
  <c r="V1765" i="1" s="1"/>
  <c r="U1772" i="4" l="1"/>
  <c r="V1772" i="4" s="1"/>
  <c r="T1773" i="4"/>
  <c r="T1766" i="1"/>
  <c r="U1766" i="1" s="1"/>
  <c r="V1766" i="1" s="1"/>
  <c r="U1773" i="4" l="1"/>
  <c r="V1773" i="4" s="1"/>
  <c r="T1774" i="4"/>
  <c r="T1767" i="1"/>
  <c r="U1767" i="1" s="1"/>
  <c r="V1767" i="1" s="1"/>
  <c r="U1774" i="4" l="1"/>
  <c r="V1774" i="4" s="1"/>
  <c r="T1775" i="4"/>
  <c r="T1768" i="1"/>
  <c r="U1768" i="1" s="1"/>
  <c r="V1768" i="1" s="1"/>
  <c r="U1775" i="4" l="1"/>
  <c r="V1775" i="4" s="1"/>
  <c r="T1776" i="4"/>
  <c r="T1769" i="1"/>
  <c r="U1769" i="1" s="1"/>
  <c r="V1769" i="1" s="1"/>
  <c r="U1776" i="4" l="1"/>
  <c r="V1776" i="4" s="1"/>
  <c r="T1777" i="4"/>
  <c r="T1770" i="1"/>
  <c r="U1770" i="1" s="1"/>
  <c r="V1770" i="1" s="1"/>
  <c r="U1777" i="4" l="1"/>
  <c r="V1777" i="4" s="1"/>
  <c r="T1778" i="4"/>
  <c r="T1771" i="1"/>
  <c r="U1771" i="1" s="1"/>
  <c r="V1771" i="1" s="1"/>
  <c r="U1778" i="4" l="1"/>
  <c r="V1778" i="4" s="1"/>
  <c r="T1779" i="4"/>
  <c r="T1772" i="1"/>
  <c r="U1772" i="1" s="1"/>
  <c r="V1772" i="1" s="1"/>
  <c r="U1779" i="4" l="1"/>
  <c r="V1779" i="4" s="1"/>
  <c r="T1780" i="4"/>
  <c r="T1773" i="1"/>
  <c r="U1773" i="1" s="1"/>
  <c r="V1773" i="1" s="1"/>
  <c r="U1780" i="4" l="1"/>
  <c r="V1780" i="4" s="1"/>
  <c r="T1781" i="4"/>
  <c r="T1774" i="1"/>
  <c r="U1774" i="1" s="1"/>
  <c r="V1774" i="1" s="1"/>
  <c r="U1781" i="4" l="1"/>
  <c r="V1781" i="4" s="1"/>
  <c r="T1782" i="4"/>
  <c r="T1775" i="1"/>
  <c r="U1775" i="1" s="1"/>
  <c r="V1775" i="1" s="1"/>
  <c r="U1782" i="4" l="1"/>
  <c r="V1782" i="4" s="1"/>
  <c r="T1783" i="4"/>
  <c r="T1776" i="1"/>
  <c r="U1776" i="1" s="1"/>
  <c r="V1776" i="1" s="1"/>
  <c r="U1783" i="4" l="1"/>
  <c r="V1783" i="4" s="1"/>
  <c r="T1784" i="4"/>
  <c r="T1777" i="1"/>
  <c r="U1777" i="1" s="1"/>
  <c r="V1777" i="1" s="1"/>
  <c r="U1784" i="4" l="1"/>
  <c r="V1784" i="4" s="1"/>
  <c r="T1785" i="4"/>
  <c r="T1778" i="1"/>
  <c r="U1778" i="1" s="1"/>
  <c r="V1778" i="1" s="1"/>
  <c r="U1785" i="4" l="1"/>
  <c r="V1785" i="4" s="1"/>
  <c r="T1786" i="4"/>
  <c r="T1779" i="1"/>
  <c r="U1779" i="1" s="1"/>
  <c r="V1779" i="1" s="1"/>
  <c r="U1786" i="4" l="1"/>
  <c r="V1786" i="4" s="1"/>
  <c r="T1787" i="4"/>
  <c r="T1780" i="1"/>
  <c r="U1780" i="1" s="1"/>
  <c r="V1780" i="1" s="1"/>
  <c r="U1787" i="4" l="1"/>
  <c r="V1787" i="4" s="1"/>
  <c r="T1788" i="4"/>
  <c r="T1781" i="1"/>
  <c r="U1781" i="1" s="1"/>
  <c r="V1781" i="1" s="1"/>
  <c r="U1788" i="4" l="1"/>
  <c r="V1788" i="4" s="1"/>
  <c r="T1789" i="4"/>
  <c r="T1782" i="1"/>
  <c r="U1782" i="1" s="1"/>
  <c r="V1782" i="1" s="1"/>
  <c r="U1789" i="4" l="1"/>
  <c r="V1789" i="4" s="1"/>
  <c r="T1790" i="4"/>
  <c r="T1783" i="1"/>
  <c r="U1783" i="1" s="1"/>
  <c r="V1783" i="1" s="1"/>
  <c r="U1790" i="4" l="1"/>
  <c r="V1790" i="4" s="1"/>
  <c r="T1791" i="4"/>
  <c r="T1784" i="1"/>
  <c r="U1784" i="1" s="1"/>
  <c r="V1784" i="1" s="1"/>
  <c r="U1791" i="4" l="1"/>
  <c r="V1791" i="4" s="1"/>
  <c r="T1792" i="4"/>
  <c r="T1785" i="1"/>
  <c r="U1785" i="1" s="1"/>
  <c r="V1785" i="1" s="1"/>
  <c r="U1792" i="4" l="1"/>
  <c r="V1792" i="4" s="1"/>
  <c r="T1793" i="4"/>
  <c r="T1786" i="1"/>
  <c r="U1786" i="1" s="1"/>
  <c r="V1786" i="1" s="1"/>
  <c r="U1793" i="4" l="1"/>
  <c r="V1793" i="4" s="1"/>
  <c r="T1794" i="4"/>
  <c r="T1787" i="1"/>
  <c r="U1787" i="1" s="1"/>
  <c r="V1787" i="1" s="1"/>
  <c r="U1794" i="4" l="1"/>
  <c r="V1794" i="4" s="1"/>
  <c r="T1795" i="4"/>
  <c r="T1788" i="1"/>
  <c r="U1788" i="1" s="1"/>
  <c r="V1788" i="1" s="1"/>
  <c r="U1795" i="4" l="1"/>
  <c r="V1795" i="4" s="1"/>
  <c r="T1796" i="4"/>
  <c r="T1789" i="1"/>
  <c r="U1789" i="1" s="1"/>
  <c r="V1789" i="1" s="1"/>
  <c r="U1796" i="4" l="1"/>
  <c r="V1796" i="4" s="1"/>
  <c r="T1797" i="4"/>
  <c r="T1790" i="1"/>
  <c r="U1790" i="1" s="1"/>
  <c r="V1790" i="1" s="1"/>
  <c r="U1797" i="4" l="1"/>
  <c r="V1797" i="4" s="1"/>
  <c r="T1798" i="4"/>
  <c r="T1791" i="1"/>
  <c r="U1791" i="1" s="1"/>
  <c r="V1791" i="1" s="1"/>
  <c r="U1798" i="4" l="1"/>
  <c r="V1798" i="4" s="1"/>
  <c r="T1799" i="4"/>
  <c r="T1792" i="1"/>
  <c r="U1792" i="1" s="1"/>
  <c r="V1792" i="1" s="1"/>
  <c r="U1799" i="4" l="1"/>
  <c r="V1799" i="4" s="1"/>
  <c r="T1800" i="4"/>
  <c r="T1793" i="1"/>
  <c r="U1793" i="1" s="1"/>
  <c r="V1793" i="1" s="1"/>
  <c r="U1800" i="4" l="1"/>
  <c r="V1800" i="4" s="1"/>
  <c r="T1801" i="4"/>
  <c r="T1794" i="1"/>
  <c r="U1794" i="1" s="1"/>
  <c r="V1794" i="1" s="1"/>
  <c r="U1801" i="4" l="1"/>
  <c r="V1801" i="4" s="1"/>
  <c r="T1802" i="4"/>
  <c r="T1795" i="1"/>
  <c r="U1795" i="1" s="1"/>
  <c r="V1795" i="1" s="1"/>
  <c r="U1802" i="4" l="1"/>
  <c r="V1802" i="4" s="1"/>
  <c r="T1803" i="4"/>
  <c r="T1796" i="1"/>
  <c r="U1796" i="1" s="1"/>
  <c r="V1796" i="1" s="1"/>
  <c r="U1803" i="4" l="1"/>
  <c r="V1803" i="4" s="1"/>
  <c r="T1804" i="4"/>
  <c r="T1797" i="1"/>
  <c r="U1797" i="1" s="1"/>
  <c r="V1797" i="1" s="1"/>
  <c r="U1804" i="4" l="1"/>
  <c r="V1804" i="4" s="1"/>
  <c r="T1805" i="4"/>
  <c r="T1798" i="1"/>
  <c r="U1798" i="1" s="1"/>
  <c r="V1798" i="1" s="1"/>
  <c r="U1805" i="4" l="1"/>
  <c r="V1805" i="4" s="1"/>
  <c r="T1806" i="4"/>
  <c r="T1799" i="1"/>
  <c r="U1799" i="1" s="1"/>
  <c r="V1799" i="1" s="1"/>
  <c r="U1806" i="4" l="1"/>
  <c r="V1806" i="4" s="1"/>
  <c r="T1807" i="4"/>
  <c r="T1800" i="1"/>
  <c r="U1800" i="1" s="1"/>
  <c r="V1800" i="1" s="1"/>
  <c r="U1807" i="4" l="1"/>
  <c r="V1807" i="4" s="1"/>
  <c r="T1808" i="4"/>
  <c r="T1801" i="1"/>
  <c r="U1801" i="1" s="1"/>
  <c r="V1801" i="1" s="1"/>
  <c r="U1808" i="4" l="1"/>
  <c r="V1808" i="4" s="1"/>
  <c r="T1809" i="4"/>
  <c r="T1802" i="1"/>
  <c r="U1802" i="1" s="1"/>
  <c r="V1802" i="1" s="1"/>
  <c r="U1809" i="4" l="1"/>
  <c r="V1809" i="4" s="1"/>
  <c r="T1810" i="4"/>
  <c r="T1803" i="1"/>
  <c r="U1803" i="1" s="1"/>
  <c r="V1803" i="1" s="1"/>
  <c r="U1810" i="4" l="1"/>
  <c r="V1810" i="4" s="1"/>
  <c r="T1811" i="4"/>
  <c r="T1804" i="1"/>
  <c r="U1804" i="1" s="1"/>
  <c r="V1804" i="1" s="1"/>
  <c r="U1811" i="4" l="1"/>
  <c r="V1811" i="4" s="1"/>
  <c r="T1812" i="4"/>
  <c r="T1805" i="1"/>
  <c r="U1805" i="1" s="1"/>
  <c r="V1805" i="1" s="1"/>
  <c r="U1812" i="4" l="1"/>
  <c r="V1812" i="4" s="1"/>
  <c r="T1813" i="4"/>
  <c r="T1806" i="1"/>
  <c r="U1806" i="1" s="1"/>
  <c r="V1806" i="1" s="1"/>
  <c r="U1813" i="4" l="1"/>
  <c r="V1813" i="4" s="1"/>
  <c r="T1814" i="4"/>
  <c r="T1807" i="1"/>
  <c r="U1807" i="1" s="1"/>
  <c r="V1807" i="1" s="1"/>
  <c r="U1814" i="4" l="1"/>
  <c r="V1814" i="4" s="1"/>
  <c r="T1815" i="4"/>
  <c r="T1808" i="1"/>
  <c r="U1808" i="1" s="1"/>
  <c r="V1808" i="1" s="1"/>
  <c r="U1815" i="4" l="1"/>
  <c r="V1815" i="4" s="1"/>
  <c r="T1816" i="4"/>
  <c r="T1809" i="1"/>
  <c r="U1809" i="1" s="1"/>
  <c r="V1809" i="1" s="1"/>
  <c r="U1816" i="4" l="1"/>
  <c r="V1816" i="4" s="1"/>
  <c r="T1817" i="4"/>
  <c r="T1810" i="1"/>
  <c r="U1810" i="1" s="1"/>
  <c r="V1810" i="1" s="1"/>
  <c r="U1817" i="4" l="1"/>
  <c r="V1817" i="4" s="1"/>
  <c r="T1818" i="4"/>
  <c r="T1811" i="1"/>
  <c r="U1811" i="1" s="1"/>
  <c r="V1811" i="1" s="1"/>
  <c r="U1818" i="4" l="1"/>
  <c r="V1818" i="4" s="1"/>
  <c r="T1819" i="4"/>
  <c r="T1812" i="1"/>
  <c r="U1812" i="1" s="1"/>
  <c r="V1812" i="1" s="1"/>
  <c r="U1819" i="4" l="1"/>
  <c r="V1819" i="4" s="1"/>
  <c r="T1820" i="4"/>
  <c r="T1813" i="1"/>
  <c r="U1813" i="1" s="1"/>
  <c r="V1813" i="1" s="1"/>
  <c r="U1820" i="4" l="1"/>
  <c r="V1820" i="4" s="1"/>
  <c r="T1821" i="4"/>
  <c r="T1814" i="1"/>
  <c r="U1814" i="1" s="1"/>
  <c r="V1814" i="1" s="1"/>
  <c r="U1821" i="4" l="1"/>
  <c r="V1821" i="4" s="1"/>
  <c r="T1822" i="4"/>
  <c r="T1815" i="1"/>
  <c r="U1815" i="1" s="1"/>
  <c r="V1815" i="1" s="1"/>
  <c r="U1822" i="4" l="1"/>
  <c r="V1822" i="4" s="1"/>
  <c r="T1823" i="4"/>
  <c r="T1816" i="1"/>
  <c r="U1816" i="1" s="1"/>
  <c r="V1816" i="1" s="1"/>
  <c r="U1823" i="4" l="1"/>
  <c r="V1823" i="4" s="1"/>
  <c r="T1824" i="4"/>
  <c r="T1817" i="1"/>
  <c r="U1817" i="1" s="1"/>
  <c r="V1817" i="1" s="1"/>
  <c r="U1824" i="4" l="1"/>
  <c r="V1824" i="4" s="1"/>
  <c r="T1825" i="4"/>
  <c r="T1818" i="1"/>
  <c r="U1818" i="1" s="1"/>
  <c r="V1818" i="1" s="1"/>
  <c r="U1825" i="4" l="1"/>
  <c r="V1825" i="4" s="1"/>
  <c r="T1826" i="4"/>
  <c r="T1819" i="1"/>
  <c r="U1819" i="1" s="1"/>
  <c r="V1819" i="1" s="1"/>
  <c r="U1826" i="4" l="1"/>
  <c r="V1826" i="4" s="1"/>
  <c r="T1827" i="4"/>
  <c r="T1820" i="1"/>
  <c r="U1820" i="1" s="1"/>
  <c r="V1820" i="1" s="1"/>
  <c r="U1827" i="4" l="1"/>
  <c r="V1827" i="4" s="1"/>
  <c r="T1828" i="4"/>
  <c r="T1821" i="1"/>
  <c r="U1821" i="1" s="1"/>
  <c r="V1821" i="1" s="1"/>
  <c r="U1828" i="4" l="1"/>
  <c r="V1828" i="4" s="1"/>
  <c r="T1829" i="4"/>
  <c r="T1822" i="1"/>
  <c r="U1822" i="1" s="1"/>
  <c r="V1822" i="1" s="1"/>
  <c r="U1829" i="4" l="1"/>
  <c r="V1829" i="4" s="1"/>
  <c r="T1830" i="4"/>
  <c r="T1823" i="1"/>
  <c r="U1823" i="1" s="1"/>
  <c r="V1823" i="1" s="1"/>
  <c r="U1830" i="4" l="1"/>
  <c r="V1830" i="4" s="1"/>
  <c r="T1831" i="4"/>
  <c r="T1824" i="1"/>
  <c r="U1824" i="1" s="1"/>
  <c r="V1824" i="1" s="1"/>
  <c r="U1831" i="4" l="1"/>
  <c r="V1831" i="4" s="1"/>
  <c r="T1832" i="4"/>
  <c r="T1825" i="1"/>
  <c r="U1825" i="1" s="1"/>
  <c r="V1825" i="1" s="1"/>
  <c r="U1832" i="4" l="1"/>
  <c r="V1832" i="4" s="1"/>
  <c r="T1833" i="4"/>
  <c r="T1826" i="1"/>
  <c r="U1826" i="1" s="1"/>
  <c r="V1826" i="1" s="1"/>
  <c r="U1833" i="4" l="1"/>
  <c r="V1833" i="4" s="1"/>
  <c r="T1834" i="4"/>
  <c r="T1827" i="1"/>
  <c r="U1827" i="1" s="1"/>
  <c r="V1827" i="1" s="1"/>
  <c r="U1834" i="4" l="1"/>
  <c r="V1834" i="4" s="1"/>
  <c r="T1835" i="4"/>
  <c r="T1828" i="1"/>
  <c r="U1828" i="1" s="1"/>
  <c r="V1828" i="1" s="1"/>
  <c r="U1835" i="4" l="1"/>
  <c r="V1835" i="4" s="1"/>
  <c r="T1836" i="4"/>
  <c r="T1829" i="1"/>
  <c r="U1829" i="1" s="1"/>
  <c r="V1829" i="1" s="1"/>
  <c r="U1836" i="4" l="1"/>
  <c r="V1836" i="4" s="1"/>
  <c r="T1837" i="4"/>
  <c r="T1830" i="1"/>
  <c r="U1830" i="1" s="1"/>
  <c r="V1830" i="1" s="1"/>
  <c r="U1837" i="4" l="1"/>
  <c r="V1837" i="4" s="1"/>
  <c r="T1838" i="4"/>
  <c r="T1831" i="1"/>
  <c r="U1831" i="1" s="1"/>
  <c r="V1831" i="1" s="1"/>
  <c r="U1838" i="4" l="1"/>
  <c r="V1838" i="4" s="1"/>
  <c r="T1839" i="4"/>
  <c r="T1832" i="1"/>
  <c r="U1832" i="1" s="1"/>
  <c r="V1832" i="1" s="1"/>
  <c r="U1839" i="4" l="1"/>
  <c r="V1839" i="4" s="1"/>
  <c r="T1840" i="4"/>
  <c r="T1833" i="1"/>
  <c r="U1833" i="1" s="1"/>
  <c r="V1833" i="1" s="1"/>
  <c r="U1840" i="4" l="1"/>
  <c r="V1840" i="4" s="1"/>
  <c r="T1841" i="4"/>
  <c r="T1834" i="1"/>
  <c r="U1834" i="1" s="1"/>
  <c r="V1834" i="1" s="1"/>
  <c r="U1841" i="4" l="1"/>
  <c r="V1841" i="4" s="1"/>
  <c r="T1842" i="4"/>
  <c r="T1835" i="1"/>
  <c r="U1835" i="1" s="1"/>
  <c r="V1835" i="1" s="1"/>
  <c r="U1842" i="4" l="1"/>
  <c r="V1842" i="4" s="1"/>
  <c r="T1843" i="4"/>
  <c r="T1836" i="1"/>
  <c r="U1836" i="1" s="1"/>
  <c r="V1836" i="1" s="1"/>
  <c r="U1843" i="4" l="1"/>
  <c r="V1843" i="4" s="1"/>
  <c r="T1844" i="4"/>
  <c r="T1837" i="1"/>
  <c r="U1837" i="1" s="1"/>
  <c r="V1837" i="1" s="1"/>
  <c r="U1844" i="4" l="1"/>
  <c r="V1844" i="4" s="1"/>
  <c r="T1845" i="4"/>
  <c r="T1838" i="1"/>
  <c r="U1838" i="1" s="1"/>
  <c r="V1838" i="1" s="1"/>
  <c r="U1845" i="4" l="1"/>
  <c r="V1845" i="4" s="1"/>
  <c r="T1846" i="4"/>
  <c r="T1839" i="1"/>
  <c r="U1839" i="1" s="1"/>
  <c r="V1839" i="1" s="1"/>
  <c r="U1846" i="4" l="1"/>
  <c r="V1846" i="4" s="1"/>
  <c r="T1847" i="4"/>
  <c r="T1840" i="1"/>
  <c r="U1840" i="1" s="1"/>
  <c r="V1840" i="1" s="1"/>
  <c r="U1847" i="4" l="1"/>
  <c r="V1847" i="4" s="1"/>
  <c r="T1848" i="4"/>
  <c r="T1841" i="1"/>
  <c r="U1841" i="1" s="1"/>
  <c r="V1841" i="1" s="1"/>
  <c r="U1848" i="4" l="1"/>
  <c r="V1848" i="4" s="1"/>
  <c r="T1849" i="4"/>
  <c r="T1842" i="1"/>
  <c r="U1842" i="1" s="1"/>
  <c r="V1842" i="1" s="1"/>
  <c r="U1849" i="4" l="1"/>
  <c r="V1849" i="4" s="1"/>
  <c r="T1850" i="4"/>
  <c r="T1843" i="1"/>
  <c r="U1843" i="1" s="1"/>
  <c r="V1843" i="1" s="1"/>
  <c r="U1850" i="4" l="1"/>
  <c r="V1850" i="4" s="1"/>
  <c r="T1851" i="4"/>
  <c r="T1844" i="1"/>
  <c r="U1844" i="1" s="1"/>
  <c r="V1844" i="1" s="1"/>
  <c r="U1851" i="4" l="1"/>
  <c r="V1851" i="4" s="1"/>
  <c r="T1852" i="4"/>
  <c r="T1845" i="1"/>
  <c r="U1845" i="1" s="1"/>
  <c r="V1845" i="1" s="1"/>
  <c r="U1852" i="4" l="1"/>
  <c r="V1852" i="4" s="1"/>
  <c r="T1853" i="4"/>
  <c r="T1846" i="1"/>
  <c r="U1846" i="1" s="1"/>
  <c r="V1846" i="1" s="1"/>
  <c r="U1853" i="4" l="1"/>
  <c r="V1853" i="4" s="1"/>
  <c r="T1854" i="4"/>
  <c r="T1847" i="1"/>
  <c r="U1847" i="1" s="1"/>
  <c r="V1847" i="1" s="1"/>
  <c r="U1854" i="4" l="1"/>
  <c r="V1854" i="4" s="1"/>
  <c r="T1855" i="4"/>
  <c r="T1848" i="1"/>
  <c r="U1848" i="1" s="1"/>
  <c r="V1848" i="1" s="1"/>
  <c r="U1855" i="4" l="1"/>
  <c r="V1855" i="4" s="1"/>
  <c r="T1856" i="4"/>
  <c r="T1849" i="1"/>
  <c r="U1849" i="1" s="1"/>
  <c r="V1849" i="1" s="1"/>
  <c r="U1856" i="4" l="1"/>
  <c r="V1856" i="4" s="1"/>
  <c r="T1857" i="4"/>
  <c r="T1850" i="1"/>
  <c r="U1850" i="1" s="1"/>
  <c r="V1850" i="1" s="1"/>
  <c r="U1857" i="4" l="1"/>
  <c r="V1857" i="4" s="1"/>
  <c r="T1858" i="4"/>
  <c r="T1851" i="1"/>
  <c r="U1851" i="1" s="1"/>
  <c r="V1851" i="1" s="1"/>
  <c r="U1858" i="4" l="1"/>
  <c r="V1858" i="4" s="1"/>
  <c r="T1859" i="4"/>
  <c r="T1852" i="1"/>
  <c r="U1852" i="1" s="1"/>
  <c r="V1852" i="1" s="1"/>
  <c r="U1859" i="4" l="1"/>
  <c r="V1859" i="4" s="1"/>
  <c r="T1860" i="4"/>
  <c r="T1853" i="1"/>
  <c r="U1853" i="1" s="1"/>
  <c r="V1853" i="1" s="1"/>
  <c r="U1860" i="4" l="1"/>
  <c r="V1860" i="4" s="1"/>
  <c r="T1861" i="4"/>
  <c r="T1854" i="1"/>
  <c r="U1854" i="1" s="1"/>
  <c r="V1854" i="1" s="1"/>
  <c r="U1861" i="4" l="1"/>
  <c r="V1861" i="4" s="1"/>
  <c r="T1862" i="4"/>
  <c r="T1855" i="1"/>
  <c r="U1855" i="1" s="1"/>
  <c r="V1855" i="1" s="1"/>
  <c r="U1862" i="4" l="1"/>
  <c r="V1862" i="4" s="1"/>
  <c r="T1863" i="4"/>
  <c r="T1856" i="1"/>
  <c r="U1856" i="1" s="1"/>
  <c r="V1856" i="1" s="1"/>
  <c r="U1863" i="4" l="1"/>
  <c r="V1863" i="4" s="1"/>
  <c r="T1864" i="4"/>
  <c r="T1857" i="1"/>
  <c r="U1857" i="1" s="1"/>
  <c r="V1857" i="1" s="1"/>
  <c r="U1864" i="4" l="1"/>
  <c r="V1864" i="4" s="1"/>
  <c r="T1865" i="4"/>
  <c r="T1858" i="1"/>
  <c r="U1858" i="1" s="1"/>
  <c r="V1858" i="1" s="1"/>
  <c r="U1865" i="4" l="1"/>
  <c r="V1865" i="4" s="1"/>
  <c r="T1866" i="4"/>
  <c r="T1859" i="1"/>
  <c r="U1859" i="1" s="1"/>
  <c r="V1859" i="1" s="1"/>
  <c r="U1866" i="4" l="1"/>
  <c r="V1866" i="4" s="1"/>
  <c r="T1867" i="4"/>
  <c r="T1860" i="1"/>
  <c r="U1860" i="1" s="1"/>
  <c r="V1860" i="1" s="1"/>
  <c r="U1867" i="4" l="1"/>
  <c r="V1867" i="4" s="1"/>
  <c r="T1868" i="4"/>
  <c r="T1861" i="1"/>
  <c r="U1861" i="1" s="1"/>
  <c r="V1861" i="1" s="1"/>
  <c r="U1868" i="4" l="1"/>
  <c r="V1868" i="4" s="1"/>
  <c r="T1869" i="4"/>
  <c r="T1862" i="1"/>
  <c r="U1862" i="1" s="1"/>
  <c r="V1862" i="1" s="1"/>
  <c r="U1869" i="4" l="1"/>
  <c r="V1869" i="4" s="1"/>
  <c r="T1870" i="4"/>
  <c r="T1863" i="1"/>
  <c r="U1863" i="1" s="1"/>
  <c r="V1863" i="1" s="1"/>
  <c r="U1870" i="4" l="1"/>
  <c r="V1870" i="4" s="1"/>
  <c r="T1871" i="4"/>
  <c r="T1864" i="1"/>
  <c r="U1864" i="1" s="1"/>
  <c r="V1864" i="1" s="1"/>
  <c r="U1871" i="4" l="1"/>
  <c r="V1871" i="4" s="1"/>
  <c r="T1872" i="4"/>
  <c r="T1865" i="1"/>
  <c r="U1865" i="1" s="1"/>
  <c r="V1865" i="1" s="1"/>
  <c r="U1872" i="4" l="1"/>
  <c r="V1872" i="4" s="1"/>
  <c r="T1873" i="4"/>
  <c r="T1866" i="1"/>
  <c r="U1866" i="1" s="1"/>
  <c r="V1866" i="1" s="1"/>
  <c r="U1873" i="4" l="1"/>
  <c r="V1873" i="4" s="1"/>
  <c r="T1874" i="4"/>
  <c r="T1867" i="1"/>
  <c r="U1867" i="1" s="1"/>
  <c r="V1867" i="1" s="1"/>
  <c r="U1874" i="4" l="1"/>
  <c r="V1874" i="4" s="1"/>
  <c r="T1875" i="4"/>
  <c r="T1868" i="1"/>
  <c r="U1868" i="1" s="1"/>
  <c r="V1868" i="1" s="1"/>
  <c r="U1875" i="4" l="1"/>
  <c r="V1875" i="4" s="1"/>
  <c r="T1876" i="4"/>
  <c r="T1869" i="1"/>
  <c r="U1869" i="1" s="1"/>
  <c r="V1869" i="1" s="1"/>
  <c r="U1876" i="4" l="1"/>
  <c r="V1876" i="4" s="1"/>
  <c r="T1877" i="4"/>
  <c r="T1870" i="1"/>
  <c r="U1870" i="1" s="1"/>
  <c r="V1870" i="1" s="1"/>
  <c r="U1877" i="4" l="1"/>
  <c r="V1877" i="4" s="1"/>
  <c r="T1878" i="4"/>
  <c r="T1871" i="1"/>
  <c r="U1871" i="1" s="1"/>
  <c r="V1871" i="1" s="1"/>
  <c r="U1878" i="4" l="1"/>
  <c r="V1878" i="4" s="1"/>
  <c r="T1879" i="4"/>
  <c r="T1872" i="1"/>
  <c r="U1872" i="1" s="1"/>
  <c r="V1872" i="1" s="1"/>
  <c r="U1879" i="4" l="1"/>
  <c r="V1879" i="4" s="1"/>
  <c r="T1880" i="4"/>
  <c r="T1873" i="1"/>
  <c r="U1873" i="1" s="1"/>
  <c r="V1873" i="1" s="1"/>
  <c r="U1880" i="4" l="1"/>
  <c r="V1880" i="4" s="1"/>
  <c r="T1881" i="4"/>
  <c r="T1874" i="1"/>
  <c r="U1874" i="1" s="1"/>
  <c r="V1874" i="1" s="1"/>
  <c r="U1881" i="4" l="1"/>
  <c r="V1881" i="4" s="1"/>
  <c r="T1882" i="4"/>
  <c r="T1875" i="1"/>
  <c r="U1875" i="1" s="1"/>
  <c r="V1875" i="1" s="1"/>
  <c r="U1882" i="4" l="1"/>
  <c r="V1882" i="4" s="1"/>
  <c r="T1883" i="4"/>
  <c r="T1876" i="1"/>
  <c r="U1876" i="1" s="1"/>
  <c r="V1876" i="1" s="1"/>
  <c r="U1883" i="4" l="1"/>
  <c r="V1883" i="4" s="1"/>
  <c r="T1884" i="4"/>
  <c r="T1877" i="1"/>
  <c r="U1877" i="1" s="1"/>
  <c r="V1877" i="1" s="1"/>
  <c r="U1884" i="4" l="1"/>
  <c r="V1884" i="4" s="1"/>
  <c r="T1885" i="4"/>
  <c r="T1878" i="1"/>
  <c r="U1878" i="1" s="1"/>
  <c r="V1878" i="1" s="1"/>
  <c r="U1885" i="4" l="1"/>
  <c r="V1885" i="4" s="1"/>
  <c r="T1886" i="4"/>
  <c r="T1879" i="1"/>
  <c r="U1879" i="1" s="1"/>
  <c r="V1879" i="1" s="1"/>
  <c r="U1886" i="4" l="1"/>
  <c r="V1886" i="4" s="1"/>
  <c r="T1887" i="4"/>
  <c r="T1880" i="1"/>
  <c r="U1880" i="1" s="1"/>
  <c r="V1880" i="1" s="1"/>
  <c r="U1887" i="4" l="1"/>
  <c r="V1887" i="4" s="1"/>
  <c r="T1888" i="4"/>
  <c r="T1881" i="1"/>
  <c r="U1881" i="1" s="1"/>
  <c r="V1881" i="1" s="1"/>
  <c r="U1888" i="4" l="1"/>
  <c r="V1888" i="4" s="1"/>
  <c r="T1889" i="4"/>
  <c r="T1882" i="1"/>
  <c r="U1882" i="1" s="1"/>
  <c r="V1882" i="1" s="1"/>
  <c r="U1889" i="4" l="1"/>
  <c r="V1889" i="4" s="1"/>
  <c r="T1890" i="4"/>
  <c r="T1883" i="1"/>
  <c r="U1883" i="1" s="1"/>
  <c r="V1883" i="1" s="1"/>
  <c r="U1890" i="4" l="1"/>
  <c r="V1890" i="4" s="1"/>
  <c r="T1891" i="4"/>
  <c r="T1884" i="1"/>
  <c r="U1884" i="1" s="1"/>
  <c r="V1884" i="1" s="1"/>
  <c r="U1891" i="4" l="1"/>
  <c r="V1891" i="4" s="1"/>
  <c r="T1892" i="4"/>
  <c r="T1885" i="1"/>
  <c r="U1885" i="1" s="1"/>
  <c r="V1885" i="1" s="1"/>
  <c r="U1892" i="4" l="1"/>
  <c r="V1892" i="4" s="1"/>
  <c r="T1893" i="4"/>
  <c r="T1886" i="1"/>
  <c r="U1886" i="1" s="1"/>
  <c r="V1886" i="1" s="1"/>
  <c r="U1893" i="4" l="1"/>
  <c r="V1893" i="4" s="1"/>
  <c r="T1894" i="4"/>
  <c r="T1887" i="1"/>
  <c r="U1887" i="1" s="1"/>
  <c r="V1887" i="1" s="1"/>
  <c r="U1894" i="4" l="1"/>
  <c r="V1894" i="4" s="1"/>
  <c r="T1895" i="4"/>
  <c r="T1888" i="1"/>
  <c r="U1888" i="1" s="1"/>
  <c r="V1888" i="1" s="1"/>
  <c r="U1895" i="4" l="1"/>
  <c r="V1895" i="4" s="1"/>
  <c r="T1896" i="4"/>
  <c r="T1889" i="1"/>
  <c r="U1889" i="1" s="1"/>
  <c r="V1889" i="1" s="1"/>
  <c r="U1896" i="4" l="1"/>
  <c r="V1896" i="4" s="1"/>
  <c r="T1897" i="4"/>
  <c r="T1890" i="1"/>
  <c r="U1890" i="1" s="1"/>
  <c r="V1890" i="1" s="1"/>
  <c r="U1897" i="4" l="1"/>
  <c r="V1897" i="4" s="1"/>
  <c r="T1898" i="4"/>
  <c r="T1891" i="1"/>
  <c r="U1891" i="1" s="1"/>
  <c r="V1891" i="1" s="1"/>
  <c r="U1898" i="4" l="1"/>
  <c r="V1898" i="4" s="1"/>
  <c r="T1899" i="4"/>
  <c r="T1892" i="1"/>
  <c r="U1892" i="1" s="1"/>
  <c r="V1892" i="1" s="1"/>
  <c r="U1899" i="4" l="1"/>
  <c r="V1899" i="4" s="1"/>
  <c r="T1900" i="4"/>
  <c r="T1893" i="1"/>
  <c r="U1893" i="1" s="1"/>
  <c r="V1893" i="1" s="1"/>
  <c r="U1900" i="4" l="1"/>
  <c r="V1900" i="4" s="1"/>
  <c r="T1901" i="4"/>
  <c r="T1894" i="1"/>
  <c r="U1894" i="1" s="1"/>
  <c r="V1894" i="1" s="1"/>
  <c r="U1901" i="4" l="1"/>
  <c r="V1901" i="4" s="1"/>
  <c r="T1902" i="4"/>
  <c r="T1895" i="1"/>
  <c r="U1895" i="1" s="1"/>
  <c r="V1895" i="1" s="1"/>
  <c r="U1902" i="4" l="1"/>
  <c r="V1902" i="4" s="1"/>
  <c r="T1903" i="4"/>
  <c r="T1896" i="1"/>
  <c r="U1896" i="1" s="1"/>
  <c r="V1896" i="1" s="1"/>
  <c r="U1903" i="4" l="1"/>
  <c r="V1903" i="4" s="1"/>
  <c r="T1904" i="4"/>
  <c r="T1897" i="1"/>
  <c r="U1897" i="1" s="1"/>
  <c r="V1897" i="1" s="1"/>
  <c r="U1904" i="4" l="1"/>
  <c r="V1904" i="4" s="1"/>
  <c r="T1905" i="4"/>
  <c r="T1898" i="1"/>
  <c r="U1898" i="1" s="1"/>
  <c r="V1898" i="1" s="1"/>
  <c r="U1905" i="4" l="1"/>
  <c r="V1905" i="4" s="1"/>
  <c r="T1906" i="4"/>
  <c r="T1899" i="1"/>
  <c r="U1899" i="1" s="1"/>
  <c r="V1899" i="1" s="1"/>
  <c r="U1906" i="4" l="1"/>
  <c r="V1906" i="4" s="1"/>
  <c r="T1907" i="4"/>
  <c r="T1900" i="1"/>
  <c r="U1900" i="1" s="1"/>
  <c r="V1900" i="1" s="1"/>
  <c r="U1907" i="4" l="1"/>
  <c r="V1907" i="4" s="1"/>
  <c r="T1908" i="4"/>
  <c r="T1901" i="1"/>
  <c r="U1901" i="1" s="1"/>
  <c r="V1901" i="1" s="1"/>
  <c r="U1908" i="4" l="1"/>
  <c r="V1908" i="4" s="1"/>
  <c r="T1909" i="4"/>
  <c r="T1902" i="1"/>
  <c r="U1902" i="1" s="1"/>
  <c r="V1902" i="1" s="1"/>
  <c r="U1909" i="4" l="1"/>
  <c r="V1909" i="4" s="1"/>
  <c r="T1910" i="4"/>
  <c r="T1903" i="1"/>
  <c r="U1903" i="1" s="1"/>
  <c r="V1903" i="1" s="1"/>
  <c r="U1910" i="4" l="1"/>
  <c r="V1910" i="4" s="1"/>
  <c r="T1911" i="4"/>
  <c r="T1904" i="1"/>
  <c r="U1904" i="1" s="1"/>
  <c r="V1904" i="1" s="1"/>
  <c r="U1911" i="4" l="1"/>
  <c r="V1911" i="4" s="1"/>
  <c r="T1912" i="4"/>
  <c r="T1905" i="1"/>
  <c r="U1905" i="1" s="1"/>
  <c r="V1905" i="1" s="1"/>
  <c r="U1912" i="4" l="1"/>
  <c r="V1912" i="4" s="1"/>
  <c r="T1913" i="4"/>
  <c r="T1906" i="1"/>
  <c r="U1906" i="1" s="1"/>
  <c r="V1906" i="1" s="1"/>
  <c r="U1913" i="4" l="1"/>
  <c r="V1913" i="4" s="1"/>
  <c r="T1914" i="4"/>
  <c r="T1907" i="1"/>
  <c r="U1907" i="1" s="1"/>
  <c r="V1907" i="1" s="1"/>
  <c r="U1914" i="4" l="1"/>
  <c r="V1914" i="4" s="1"/>
  <c r="T1915" i="4"/>
  <c r="T1908" i="1"/>
  <c r="U1908" i="1" s="1"/>
  <c r="V1908" i="1" s="1"/>
  <c r="U1915" i="4" l="1"/>
  <c r="V1915" i="4" s="1"/>
  <c r="T1916" i="4"/>
  <c r="T1909" i="1"/>
  <c r="U1909" i="1" s="1"/>
  <c r="V1909" i="1" s="1"/>
  <c r="U1916" i="4" l="1"/>
  <c r="V1916" i="4" s="1"/>
  <c r="T1917" i="4"/>
  <c r="T1910" i="1"/>
  <c r="U1910" i="1" s="1"/>
  <c r="V1910" i="1" s="1"/>
  <c r="U1917" i="4" l="1"/>
  <c r="V1917" i="4" s="1"/>
  <c r="T1918" i="4"/>
  <c r="T1911" i="1"/>
  <c r="U1911" i="1" s="1"/>
  <c r="V1911" i="1" s="1"/>
  <c r="U1918" i="4" l="1"/>
  <c r="V1918" i="4" s="1"/>
  <c r="T1919" i="4"/>
  <c r="T1912" i="1"/>
  <c r="U1912" i="1" s="1"/>
  <c r="V1912" i="1" s="1"/>
  <c r="U1919" i="4" l="1"/>
  <c r="V1919" i="4" s="1"/>
  <c r="T1920" i="4"/>
  <c r="T1913" i="1"/>
  <c r="U1913" i="1" s="1"/>
  <c r="V1913" i="1" s="1"/>
  <c r="U1920" i="4" l="1"/>
  <c r="V1920" i="4" s="1"/>
  <c r="T1921" i="4"/>
  <c r="T1914" i="1"/>
  <c r="U1914" i="1" s="1"/>
  <c r="V1914" i="1" s="1"/>
  <c r="U1921" i="4" l="1"/>
  <c r="V1921" i="4" s="1"/>
  <c r="T1922" i="4"/>
  <c r="T1915" i="1"/>
  <c r="U1915" i="1" s="1"/>
  <c r="V1915" i="1" s="1"/>
  <c r="U1922" i="4" l="1"/>
  <c r="V1922" i="4" s="1"/>
  <c r="T1923" i="4"/>
  <c r="T1916" i="1"/>
  <c r="U1916" i="1" s="1"/>
  <c r="V1916" i="1" s="1"/>
  <c r="U1923" i="4" l="1"/>
  <c r="V1923" i="4" s="1"/>
  <c r="T1924" i="4"/>
  <c r="T1917" i="1"/>
  <c r="U1917" i="1" s="1"/>
  <c r="V1917" i="1" s="1"/>
  <c r="U1924" i="4" l="1"/>
  <c r="V1924" i="4" s="1"/>
  <c r="T1925" i="4"/>
  <c r="T1918" i="1"/>
  <c r="U1918" i="1" s="1"/>
  <c r="V1918" i="1" s="1"/>
  <c r="U1925" i="4" l="1"/>
  <c r="V1925" i="4" s="1"/>
  <c r="T1926" i="4"/>
  <c r="T1919" i="1"/>
  <c r="U1919" i="1" s="1"/>
  <c r="V1919" i="1" s="1"/>
  <c r="U1926" i="4" l="1"/>
  <c r="V1926" i="4" s="1"/>
  <c r="T1927" i="4"/>
  <c r="T1920" i="1"/>
  <c r="U1920" i="1" s="1"/>
  <c r="V1920" i="1" s="1"/>
  <c r="U1927" i="4" l="1"/>
  <c r="V1927" i="4" s="1"/>
  <c r="T1928" i="4"/>
  <c r="T1921" i="1"/>
  <c r="U1921" i="1" s="1"/>
  <c r="V1921" i="1" s="1"/>
  <c r="U1928" i="4" l="1"/>
  <c r="V1928" i="4" s="1"/>
  <c r="T1929" i="4"/>
  <c r="T1922" i="1"/>
  <c r="U1922" i="1" s="1"/>
  <c r="V1922" i="1" s="1"/>
  <c r="U1929" i="4" l="1"/>
  <c r="V1929" i="4" s="1"/>
  <c r="T1930" i="4"/>
  <c r="T1923" i="1"/>
  <c r="U1923" i="1" s="1"/>
  <c r="V1923" i="1" s="1"/>
  <c r="U1930" i="4" l="1"/>
  <c r="V1930" i="4" s="1"/>
  <c r="T1931" i="4"/>
  <c r="T1924" i="1"/>
  <c r="U1924" i="1" s="1"/>
  <c r="V1924" i="1" s="1"/>
  <c r="U1931" i="4" l="1"/>
  <c r="V1931" i="4" s="1"/>
  <c r="T1932" i="4"/>
  <c r="T1925" i="1"/>
  <c r="U1925" i="1" s="1"/>
  <c r="V1925" i="1" s="1"/>
  <c r="U1932" i="4" l="1"/>
  <c r="V1932" i="4" s="1"/>
  <c r="T1933" i="4"/>
  <c r="T1926" i="1"/>
  <c r="U1926" i="1" s="1"/>
  <c r="V1926" i="1" s="1"/>
  <c r="U1933" i="4" l="1"/>
  <c r="V1933" i="4" s="1"/>
  <c r="T1934" i="4"/>
  <c r="T1927" i="1"/>
  <c r="U1927" i="1" s="1"/>
  <c r="V1927" i="1" s="1"/>
  <c r="U1934" i="4" l="1"/>
  <c r="V1934" i="4" s="1"/>
  <c r="T1935" i="4"/>
  <c r="T1928" i="1"/>
  <c r="U1928" i="1" s="1"/>
  <c r="V1928" i="1" s="1"/>
  <c r="U1935" i="4" l="1"/>
  <c r="V1935" i="4" s="1"/>
  <c r="T1936" i="4"/>
  <c r="T1929" i="1"/>
  <c r="U1929" i="1" s="1"/>
  <c r="V1929" i="1" s="1"/>
  <c r="U1936" i="4" l="1"/>
  <c r="V1936" i="4" s="1"/>
  <c r="T1937" i="4"/>
  <c r="T1930" i="1"/>
  <c r="U1930" i="1" s="1"/>
  <c r="V1930" i="1" s="1"/>
  <c r="U1937" i="4" l="1"/>
  <c r="V1937" i="4" s="1"/>
  <c r="T1938" i="4"/>
  <c r="T1931" i="1"/>
  <c r="U1931" i="1" s="1"/>
  <c r="V1931" i="1" s="1"/>
  <c r="U1938" i="4" l="1"/>
  <c r="V1938" i="4" s="1"/>
  <c r="T1939" i="4"/>
  <c r="T1932" i="1"/>
  <c r="U1932" i="1" s="1"/>
  <c r="V1932" i="1" s="1"/>
  <c r="U1939" i="4" l="1"/>
  <c r="V1939" i="4" s="1"/>
  <c r="T1940" i="4"/>
  <c r="T1933" i="1"/>
  <c r="U1933" i="1" s="1"/>
  <c r="V1933" i="1" s="1"/>
  <c r="U1940" i="4" l="1"/>
  <c r="V1940" i="4" s="1"/>
  <c r="T1941" i="4"/>
  <c r="T1934" i="1"/>
  <c r="U1934" i="1" s="1"/>
  <c r="V1934" i="1" s="1"/>
  <c r="U1941" i="4" l="1"/>
  <c r="V1941" i="4" s="1"/>
  <c r="T1942" i="4"/>
  <c r="T1935" i="1"/>
  <c r="U1935" i="1" s="1"/>
  <c r="V1935" i="1" s="1"/>
  <c r="U1942" i="4" l="1"/>
  <c r="V1942" i="4" s="1"/>
  <c r="T1943" i="4"/>
  <c r="T1936" i="1"/>
  <c r="U1936" i="1" s="1"/>
  <c r="V1936" i="1" s="1"/>
  <c r="U1943" i="4" l="1"/>
  <c r="V1943" i="4" s="1"/>
  <c r="T1944" i="4"/>
  <c r="T1937" i="1"/>
  <c r="U1937" i="1" s="1"/>
  <c r="V1937" i="1" s="1"/>
  <c r="U1944" i="4" l="1"/>
  <c r="V1944" i="4" s="1"/>
  <c r="T1945" i="4"/>
  <c r="T1938" i="1"/>
  <c r="U1938" i="1" s="1"/>
  <c r="V1938" i="1" s="1"/>
  <c r="U1945" i="4" l="1"/>
  <c r="V1945" i="4" s="1"/>
  <c r="T1946" i="4"/>
  <c r="T1939" i="1"/>
  <c r="U1939" i="1" s="1"/>
  <c r="V1939" i="1" s="1"/>
  <c r="U1946" i="4" l="1"/>
  <c r="V1946" i="4" s="1"/>
  <c r="T1947" i="4"/>
  <c r="T1940" i="1"/>
  <c r="U1940" i="1" s="1"/>
  <c r="V1940" i="1" s="1"/>
  <c r="U1947" i="4" l="1"/>
  <c r="V1947" i="4" s="1"/>
  <c r="T1948" i="4"/>
  <c r="T1941" i="1"/>
  <c r="U1941" i="1" s="1"/>
  <c r="V1941" i="1" s="1"/>
  <c r="U1948" i="4" l="1"/>
  <c r="V1948" i="4" s="1"/>
  <c r="T1949" i="4"/>
  <c r="T1942" i="1"/>
  <c r="U1942" i="1" s="1"/>
  <c r="V1942" i="1" s="1"/>
  <c r="U1949" i="4" l="1"/>
  <c r="V1949" i="4" s="1"/>
  <c r="T1950" i="4"/>
  <c r="T1943" i="1"/>
  <c r="U1943" i="1" s="1"/>
  <c r="V1943" i="1" s="1"/>
  <c r="U1950" i="4" l="1"/>
  <c r="V1950" i="4" s="1"/>
  <c r="T1951" i="4"/>
  <c r="T1944" i="1"/>
  <c r="U1944" i="1" s="1"/>
  <c r="V1944" i="1" s="1"/>
  <c r="U1951" i="4" l="1"/>
  <c r="V1951" i="4" s="1"/>
  <c r="T1952" i="4"/>
  <c r="T1945" i="1"/>
  <c r="U1945" i="1" s="1"/>
  <c r="V1945" i="1" s="1"/>
  <c r="U1952" i="4" l="1"/>
  <c r="V1952" i="4" s="1"/>
  <c r="T1953" i="4"/>
  <c r="T1946" i="1"/>
  <c r="U1946" i="1" s="1"/>
  <c r="V1946" i="1" s="1"/>
  <c r="U1953" i="4" l="1"/>
  <c r="V1953" i="4" s="1"/>
  <c r="T1954" i="4"/>
  <c r="T1947" i="1"/>
  <c r="U1947" i="1" s="1"/>
  <c r="V1947" i="1" s="1"/>
  <c r="U1954" i="4" l="1"/>
  <c r="V1954" i="4" s="1"/>
  <c r="T1955" i="4"/>
  <c r="T1948" i="1"/>
  <c r="U1948" i="1" s="1"/>
  <c r="V1948" i="1" s="1"/>
  <c r="U1955" i="4" l="1"/>
  <c r="V1955" i="4" s="1"/>
  <c r="T1956" i="4"/>
  <c r="T1949" i="1"/>
  <c r="U1949" i="1" s="1"/>
  <c r="V1949" i="1" s="1"/>
  <c r="U1956" i="4" l="1"/>
  <c r="V1956" i="4" s="1"/>
  <c r="T1957" i="4"/>
  <c r="T1950" i="1"/>
  <c r="U1950" i="1" s="1"/>
  <c r="V1950" i="1" s="1"/>
  <c r="U1957" i="4" l="1"/>
  <c r="V1957" i="4" s="1"/>
  <c r="T1958" i="4"/>
  <c r="T1951" i="1"/>
  <c r="U1951" i="1" s="1"/>
  <c r="V1951" i="1" s="1"/>
  <c r="U1958" i="4" l="1"/>
  <c r="V1958" i="4" s="1"/>
  <c r="T1959" i="4"/>
  <c r="T1952" i="1"/>
  <c r="U1952" i="1" s="1"/>
  <c r="V1952" i="1" s="1"/>
  <c r="U1959" i="4" l="1"/>
  <c r="V1959" i="4" s="1"/>
  <c r="T1960" i="4"/>
  <c r="T1953" i="1"/>
  <c r="U1953" i="1" s="1"/>
  <c r="V1953" i="1" s="1"/>
  <c r="U1960" i="4" l="1"/>
  <c r="V1960" i="4" s="1"/>
  <c r="T1961" i="4"/>
  <c r="T1954" i="1"/>
  <c r="U1954" i="1" s="1"/>
  <c r="V1954" i="1" s="1"/>
  <c r="U1961" i="4" l="1"/>
  <c r="V1961" i="4" s="1"/>
  <c r="T1962" i="4"/>
  <c r="T1955" i="1"/>
  <c r="U1955" i="1" s="1"/>
  <c r="V1955" i="1" s="1"/>
  <c r="U1962" i="4" l="1"/>
  <c r="V1962" i="4" s="1"/>
  <c r="T1963" i="4"/>
  <c r="T1956" i="1"/>
  <c r="U1956" i="1" s="1"/>
  <c r="V1956" i="1" s="1"/>
  <c r="U1963" i="4" l="1"/>
  <c r="V1963" i="4" s="1"/>
  <c r="T1964" i="4"/>
  <c r="T1957" i="1"/>
  <c r="U1957" i="1" s="1"/>
  <c r="V1957" i="1" s="1"/>
  <c r="U1964" i="4" l="1"/>
  <c r="V1964" i="4" s="1"/>
  <c r="T1965" i="4"/>
  <c r="T1958" i="1"/>
  <c r="U1958" i="1" s="1"/>
  <c r="V1958" i="1" s="1"/>
  <c r="U1965" i="4" l="1"/>
  <c r="V1965" i="4" s="1"/>
  <c r="T1966" i="4"/>
  <c r="T1959" i="1"/>
  <c r="U1959" i="1" s="1"/>
  <c r="V1959" i="1" s="1"/>
  <c r="U1966" i="4" l="1"/>
  <c r="V1966" i="4" s="1"/>
  <c r="T1967" i="4"/>
  <c r="T1960" i="1"/>
  <c r="U1960" i="1" s="1"/>
  <c r="V1960" i="1" s="1"/>
  <c r="U1967" i="4" l="1"/>
  <c r="V1967" i="4" s="1"/>
  <c r="T1968" i="4"/>
  <c r="T1961" i="1"/>
  <c r="U1961" i="1" s="1"/>
  <c r="V1961" i="1" s="1"/>
  <c r="U1968" i="4" l="1"/>
  <c r="V1968" i="4" s="1"/>
  <c r="T1969" i="4"/>
  <c r="T1962" i="1"/>
  <c r="U1962" i="1" s="1"/>
  <c r="V1962" i="1" s="1"/>
  <c r="U1969" i="4" l="1"/>
  <c r="V1969" i="4" s="1"/>
  <c r="T1970" i="4"/>
  <c r="T1963" i="1"/>
  <c r="U1963" i="1" s="1"/>
  <c r="V1963" i="1" s="1"/>
  <c r="U1970" i="4" l="1"/>
  <c r="V1970" i="4" s="1"/>
  <c r="T1971" i="4"/>
  <c r="T1964" i="1"/>
  <c r="U1964" i="1" s="1"/>
  <c r="V1964" i="1" s="1"/>
  <c r="U1971" i="4" l="1"/>
  <c r="V1971" i="4" s="1"/>
  <c r="T1972" i="4"/>
  <c r="T1965" i="1"/>
  <c r="U1965" i="1" s="1"/>
  <c r="V1965" i="1" s="1"/>
  <c r="U1972" i="4" l="1"/>
  <c r="V1972" i="4" s="1"/>
  <c r="T1973" i="4"/>
  <c r="T1966" i="1"/>
  <c r="U1966" i="1" s="1"/>
  <c r="V1966" i="1" s="1"/>
  <c r="U1973" i="4" l="1"/>
  <c r="V1973" i="4" s="1"/>
  <c r="T1974" i="4"/>
  <c r="T1967" i="1"/>
  <c r="U1967" i="1" s="1"/>
  <c r="V1967" i="1" s="1"/>
  <c r="U1974" i="4" l="1"/>
  <c r="V1974" i="4" s="1"/>
  <c r="T1975" i="4"/>
  <c r="T1968" i="1"/>
  <c r="U1968" i="1" s="1"/>
  <c r="V1968" i="1" s="1"/>
  <c r="U1975" i="4" l="1"/>
  <c r="V1975" i="4" s="1"/>
  <c r="T1976" i="4"/>
  <c r="T1969" i="1"/>
  <c r="U1969" i="1" s="1"/>
  <c r="V1969" i="1" s="1"/>
  <c r="U1976" i="4" l="1"/>
  <c r="V1976" i="4" s="1"/>
  <c r="T1977" i="4"/>
  <c r="T1970" i="1"/>
  <c r="U1970" i="1" s="1"/>
  <c r="V1970" i="1" s="1"/>
  <c r="U1977" i="4" l="1"/>
  <c r="V1977" i="4" s="1"/>
  <c r="T1978" i="4"/>
  <c r="T1971" i="1"/>
  <c r="U1971" i="1" s="1"/>
  <c r="V1971" i="1" s="1"/>
  <c r="U1978" i="4" l="1"/>
  <c r="V1978" i="4" s="1"/>
  <c r="T1979" i="4"/>
  <c r="T1972" i="1"/>
  <c r="U1972" i="1" s="1"/>
  <c r="V1972" i="1" s="1"/>
  <c r="U1979" i="4" l="1"/>
  <c r="V1979" i="4" s="1"/>
  <c r="T1980" i="4"/>
  <c r="T1973" i="1"/>
  <c r="U1973" i="1" s="1"/>
  <c r="V1973" i="1" s="1"/>
  <c r="U1980" i="4" l="1"/>
  <c r="V1980" i="4" s="1"/>
  <c r="T1981" i="4"/>
  <c r="T1974" i="1"/>
  <c r="U1974" i="1" s="1"/>
  <c r="V1974" i="1" s="1"/>
  <c r="U1981" i="4" l="1"/>
  <c r="V1981" i="4" s="1"/>
  <c r="T1982" i="4"/>
  <c r="T1975" i="1"/>
  <c r="U1975" i="1" s="1"/>
  <c r="V1975" i="1" s="1"/>
  <c r="U1982" i="4" l="1"/>
  <c r="V1982" i="4" s="1"/>
  <c r="T1983" i="4"/>
  <c r="T1976" i="1"/>
  <c r="U1976" i="1" s="1"/>
  <c r="V1976" i="1" s="1"/>
  <c r="U1983" i="4" l="1"/>
  <c r="V1983" i="4" s="1"/>
  <c r="T1984" i="4"/>
  <c r="T1977" i="1"/>
  <c r="U1977" i="1" s="1"/>
  <c r="V1977" i="1" s="1"/>
  <c r="U1984" i="4" l="1"/>
  <c r="V1984" i="4" s="1"/>
  <c r="T1985" i="4"/>
  <c r="T1978" i="1"/>
  <c r="U1978" i="1" s="1"/>
  <c r="V1978" i="1" s="1"/>
  <c r="U1985" i="4" l="1"/>
  <c r="V1985" i="4" s="1"/>
  <c r="T1986" i="4"/>
  <c r="T1979" i="1"/>
  <c r="U1979" i="1" s="1"/>
  <c r="V1979" i="1" s="1"/>
  <c r="U1986" i="4" l="1"/>
  <c r="V1986" i="4" s="1"/>
  <c r="T1987" i="4"/>
  <c r="T1980" i="1"/>
  <c r="U1980" i="1" s="1"/>
  <c r="V1980" i="1" s="1"/>
  <c r="U1987" i="4" l="1"/>
  <c r="V1987" i="4" s="1"/>
  <c r="T1988" i="4"/>
  <c r="T1981" i="1"/>
  <c r="U1981" i="1" s="1"/>
  <c r="V1981" i="1" s="1"/>
  <c r="U1988" i="4" l="1"/>
  <c r="V1988" i="4" s="1"/>
  <c r="T1989" i="4"/>
  <c r="T1982" i="1"/>
  <c r="U1982" i="1" s="1"/>
  <c r="V1982" i="1" s="1"/>
  <c r="U1989" i="4" l="1"/>
  <c r="V1989" i="4" s="1"/>
  <c r="T1990" i="4"/>
  <c r="T1983" i="1"/>
  <c r="U1983" i="1" s="1"/>
  <c r="V1983" i="1" s="1"/>
  <c r="U1990" i="4" l="1"/>
  <c r="V1990" i="4" s="1"/>
  <c r="T1991" i="4"/>
  <c r="T1984" i="1"/>
  <c r="U1984" i="1" s="1"/>
  <c r="V1984" i="1" s="1"/>
  <c r="U1991" i="4" l="1"/>
  <c r="V1991" i="4" s="1"/>
  <c r="T1992" i="4"/>
  <c r="T1985" i="1"/>
  <c r="U1985" i="1" s="1"/>
  <c r="V1985" i="1" s="1"/>
  <c r="U1992" i="4" l="1"/>
  <c r="V1992" i="4" s="1"/>
  <c r="T1993" i="4"/>
  <c r="T1986" i="1"/>
  <c r="U1986" i="1" s="1"/>
  <c r="V1986" i="1" s="1"/>
  <c r="U1993" i="4" l="1"/>
  <c r="V1993" i="4" s="1"/>
  <c r="T1994" i="4"/>
  <c r="T1987" i="1"/>
  <c r="U1987" i="1" s="1"/>
  <c r="V1987" i="1" s="1"/>
  <c r="U1994" i="4" l="1"/>
  <c r="V1994" i="4" s="1"/>
  <c r="T1995" i="4"/>
  <c r="T1988" i="1"/>
  <c r="U1988" i="1" s="1"/>
  <c r="V1988" i="1" s="1"/>
  <c r="U1995" i="4" l="1"/>
  <c r="V1995" i="4" s="1"/>
  <c r="T1996" i="4"/>
  <c r="T1989" i="1"/>
  <c r="U1989" i="1" s="1"/>
  <c r="V1989" i="1" s="1"/>
  <c r="U1996" i="4" l="1"/>
  <c r="V1996" i="4" s="1"/>
  <c r="T1997" i="4"/>
  <c r="T1990" i="1"/>
  <c r="U1990" i="1" s="1"/>
  <c r="V1990" i="1" s="1"/>
  <c r="U1997" i="4" l="1"/>
  <c r="V1997" i="4" s="1"/>
  <c r="T1998" i="4"/>
  <c r="T1991" i="1"/>
  <c r="U1991" i="1" s="1"/>
  <c r="V1991" i="1" s="1"/>
  <c r="U1998" i="4" l="1"/>
  <c r="V1998" i="4" s="1"/>
  <c r="T1999" i="4"/>
  <c r="T1992" i="1"/>
  <c r="U1992" i="1" s="1"/>
  <c r="V1992" i="1" s="1"/>
  <c r="U1999" i="4" l="1"/>
  <c r="V1999" i="4" s="1"/>
  <c r="T2000" i="4"/>
  <c r="T1993" i="1"/>
  <c r="U1993" i="1" s="1"/>
  <c r="V1993" i="1" s="1"/>
  <c r="U2000" i="4" l="1"/>
  <c r="V2000" i="4" s="1"/>
  <c r="T2001" i="4"/>
  <c r="T1994" i="1"/>
  <c r="U1994" i="1" s="1"/>
  <c r="V1994" i="1" s="1"/>
  <c r="U2001" i="4" l="1"/>
  <c r="V2001" i="4" s="1"/>
  <c r="T2002" i="4"/>
  <c r="T1995" i="1"/>
  <c r="U1995" i="1" s="1"/>
  <c r="V1995" i="1" s="1"/>
  <c r="U2002" i="4" l="1"/>
  <c r="V2002" i="4" s="1"/>
  <c r="T2003" i="4"/>
  <c r="T1996" i="1"/>
  <c r="U1996" i="1" s="1"/>
  <c r="V1996" i="1" s="1"/>
  <c r="U2003" i="4" l="1"/>
  <c r="V2003" i="4" s="1"/>
  <c r="T2004" i="4"/>
  <c r="T1997" i="1"/>
  <c r="U1997" i="1" s="1"/>
  <c r="V1997" i="1" s="1"/>
  <c r="U2004" i="4" l="1"/>
  <c r="V2004" i="4" s="1"/>
  <c r="T2005" i="4"/>
  <c r="T1998" i="1"/>
  <c r="U1998" i="1" s="1"/>
  <c r="V1998" i="1" s="1"/>
  <c r="U2005" i="4" l="1"/>
  <c r="V2005" i="4" s="1"/>
  <c r="T2006" i="4"/>
  <c r="T1999" i="1"/>
  <c r="U1999" i="1" s="1"/>
  <c r="V1999" i="1" s="1"/>
  <c r="U2006" i="4" l="1"/>
  <c r="V2006" i="4" s="1"/>
  <c r="T2007" i="4"/>
  <c r="T2000" i="1"/>
  <c r="U2000" i="1" s="1"/>
  <c r="V2000" i="1" s="1"/>
  <c r="U2007" i="4" l="1"/>
  <c r="V2007" i="4" s="1"/>
  <c r="T2008" i="4"/>
  <c r="T2001" i="1"/>
  <c r="U2001" i="1" s="1"/>
  <c r="V2001" i="1" s="1"/>
  <c r="U2008" i="4" l="1"/>
  <c r="V2008" i="4" s="1"/>
  <c r="T2009" i="4"/>
  <c r="T2002" i="1"/>
  <c r="U2002" i="1" s="1"/>
  <c r="V2002" i="1" s="1"/>
  <c r="U2009" i="4" l="1"/>
  <c r="V2009" i="4" s="1"/>
  <c r="T2010" i="4"/>
  <c r="T2003" i="1"/>
  <c r="U2003" i="1" s="1"/>
  <c r="V2003" i="1" s="1"/>
  <c r="U2010" i="4" l="1"/>
  <c r="V2010" i="4" s="1"/>
  <c r="T2011" i="4"/>
  <c r="T2004" i="1"/>
  <c r="U2004" i="1" s="1"/>
  <c r="V2004" i="1" s="1"/>
  <c r="U2011" i="4" l="1"/>
  <c r="V2011" i="4" s="1"/>
  <c r="T2012" i="4"/>
  <c r="T2005" i="1"/>
  <c r="U2005" i="1" s="1"/>
  <c r="V2005" i="1" s="1"/>
  <c r="U2012" i="4" l="1"/>
  <c r="V2012" i="4" s="1"/>
  <c r="T2013" i="4"/>
  <c r="T2006" i="1"/>
  <c r="U2006" i="1" s="1"/>
  <c r="V2006" i="1" s="1"/>
  <c r="U2013" i="4" l="1"/>
  <c r="V2013" i="4" s="1"/>
  <c r="T2014" i="4"/>
  <c r="T2007" i="1"/>
  <c r="U2007" i="1" s="1"/>
  <c r="V2007" i="1" s="1"/>
  <c r="U2014" i="4" l="1"/>
  <c r="V2014" i="4" s="1"/>
  <c r="T2015" i="4"/>
  <c r="T2008" i="1"/>
  <c r="U2008" i="1" s="1"/>
  <c r="V2008" i="1" s="1"/>
  <c r="U2015" i="4" l="1"/>
  <c r="V2015" i="4" s="1"/>
  <c r="T2016" i="4"/>
  <c r="U2016" i="4" s="1"/>
  <c r="T2009" i="1"/>
  <c r="U2009" i="1" s="1"/>
  <c r="V2009" i="1" s="1"/>
  <c r="V2016" i="4" l="1"/>
  <c r="U2023" i="4"/>
  <c r="U2024" i="4" s="1"/>
  <c r="U2022" i="4"/>
  <c r="U2026" i="4"/>
  <c r="T2010" i="1"/>
  <c r="U2010" i="1" s="1"/>
  <c r="V2010" i="1" s="1"/>
  <c r="U2028" i="4" l="1"/>
  <c r="U2027" i="4"/>
  <c r="U2025" i="4"/>
  <c r="V2027" i="4" s="1"/>
  <c r="T2011" i="1"/>
  <c r="U2011" i="1" s="1"/>
  <c r="V2011" i="1" s="1"/>
  <c r="T2012" i="1" l="1"/>
  <c r="U2012" i="1" s="1"/>
  <c r="V2012" i="1" s="1"/>
  <c r="T2013" i="1" l="1"/>
  <c r="U2013" i="1" s="1"/>
  <c r="V2013" i="1" s="1"/>
  <c r="T2014" i="1" l="1"/>
  <c r="U2014" i="1" s="1"/>
  <c r="V2014" i="1" s="1"/>
  <c r="T2015" i="1" l="1"/>
  <c r="U2015" i="1" s="1"/>
  <c r="V2015" i="1" s="1"/>
  <c r="T2016" i="1" l="1"/>
  <c r="U2016" i="1" s="1"/>
  <c r="V2016" i="1" l="1"/>
  <c r="U2022" i="1"/>
  <c r="U2023" i="1"/>
  <c r="U2024" i="1" s="1"/>
  <c r="U2026" i="1"/>
  <c r="U2028" i="1" l="1"/>
  <c r="U2027" i="1"/>
  <c r="U2025" i="1"/>
  <c r="V2027" i="1" s="1"/>
</calcChain>
</file>

<file path=xl/sharedStrings.xml><?xml version="1.0" encoding="utf-8"?>
<sst xmlns="http://schemas.openxmlformats.org/spreadsheetml/2006/main" count="2460" uniqueCount="2086">
  <si>
    <t>Date</t>
  </si>
  <si>
    <t>Open</t>
  </si>
  <si>
    <t>Close</t>
  </si>
  <si>
    <t>Adj Close</t>
  </si>
  <si>
    <t>preprocessing data</t>
  </si>
  <si>
    <t>&gt;&gt;&gt;</t>
  </si>
  <si>
    <t>simulation (python)</t>
  </si>
  <si>
    <t>&gt;&gt;&gt;&gt;&gt;</t>
  </si>
  <si>
    <t>compute statistics (excel)</t>
  </si>
  <si>
    <t>Adj Open</t>
  </si>
  <si>
    <t>adj factor</t>
  </si>
  <si>
    <t>ma_5</t>
  </si>
  <si>
    <t>ma_20</t>
  </si>
  <si>
    <t>chg</t>
  </si>
  <si>
    <t>down_3_days</t>
  </si>
  <si>
    <t>5MA - 20MA</t>
  </si>
  <si>
    <t>Cross_signal</t>
  </si>
  <si>
    <t>Current_Position</t>
  </si>
  <si>
    <t>Daily_PNL</t>
  </si>
  <si>
    <t>Position MV</t>
  </si>
  <si>
    <t>hp_1_pnl</t>
  </si>
  <si>
    <t>hp_5_pnl</t>
  </si>
  <si>
    <t>1_pct_chg</t>
  </si>
  <si>
    <t>5_pct_chg</t>
  </si>
  <si>
    <t>30_pct_chg</t>
  </si>
  <si>
    <t>hp_30_pnl</t>
  </si>
  <si>
    <t>Total PnL</t>
  </si>
  <si>
    <t># Of Trades</t>
  </si>
  <si>
    <t>% Day Taded</t>
  </si>
  <si>
    <t>Pnl/Trade</t>
  </si>
  <si>
    <t>Pnl STD</t>
  </si>
  <si>
    <t>Sortino Ratio</t>
  </si>
  <si>
    <t>Daily_Neg_PNL</t>
  </si>
  <si>
    <t>E[PNL]/STD[PNL]</t>
  </si>
  <si>
    <t>hp_1_pnl_negative</t>
  </si>
  <si>
    <t>hp_5_pnl_negative</t>
  </si>
  <si>
    <t>BLANK</t>
  </si>
  <si>
    <t>hp_30_pnl_negative</t>
  </si>
  <si>
    <t>fcst</t>
  </si>
  <si>
    <t>resid_std</t>
  </si>
  <si>
    <t>z-score</t>
  </si>
  <si>
    <t>position</t>
  </si>
  <si>
    <t>daily_pnl</t>
  </si>
  <si>
    <t>1_pct_chg_open</t>
  </si>
  <si>
    <t>T+1 - T % Chg</t>
  </si>
  <si>
    <t>daily_neg_pnl</t>
  </si>
  <si>
    <t>Start Date</t>
  </si>
  <si>
    <t>End Date</t>
  </si>
  <si>
    <t>CESIUSD Index</t>
  </si>
  <si>
    <t>Dates</t>
  </si>
  <si>
    <t>PX_LAST</t>
  </si>
  <si>
    <t>#N/A N/A</t>
  </si>
  <si>
    <t>AAPL US Equity (1.) RC/IVol</t>
  </si>
  <si>
    <t>12/31/09</t>
  </si>
  <si>
    <t>12/30/09</t>
  </si>
  <si>
    <t>12/29/09</t>
  </si>
  <si>
    <t>12/28/09</t>
  </si>
  <si>
    <t>12/24/09</t>
  </si>
  <si>
    <t>12/23/09</t>
  </si>
  <si>
    <t>12/22/09</t>
  </si>
  <si>
    <t>12/21/09</t>
  </si>
  <si>
    <t>12/18/09</t>
  </si>
  <si>
    <t>12/17/09</t>
  </si>
  <si>
    <t>12/16/09</t>
  </si>
  <si>
    <t>12/15/09</t>
  </si>
  <si>
    <t>12/14/09</t>
  </si>
  <si>
    <t>12/11/09</t>
  </si>
  <si>
    <t>12/10/09</t>
  </si>
  <si>
    <t>12/09/09</t>
  </si>
  <si>
    <t>12/08/09</t>
  </si>
  <si>
    <t>12/07/09</t>
  </si>
  <si>
    <t>12/04/09</t>
  </si>
  <si>
    <t>12/03/09</t>
  </si>
  <si>
    <t>12/02/09</t>
  </si>
  <si>
    <t>12/01/09</t>
  </si>
  <si>
    <t>11/30/09</t>
  </si>
  <si>
    <t>11/27/09</t>
  </si>
  <si>
    <t>11/25/09</t>
  </si>
  <si>
    <t>11/24/09</t>
  </si>
  <si>
    <t>11/23/09</t>
  </si>
  <si>
    <t>11/20/09</t>
  </si>
  <si>
    <t>11/19/09</t>
  </si>
  <si>
    <t>11/18/09</t>
  </si>
  <si>
    <t>11/17/09</t>
  </si>
  <si>
    <t>11/16/09</t>
  </si>
  <si>
    <t>11/13/09</t>
  </si>
  <si>
    <t>11/12/09</t>
  </si>
  <si>
    <t>11/11/09</t>
  </si>
  <si>
    <t>11/10/09</t>
  </si>
  <si>
    <t>11/09/09</t>
  </si>
  <si>
    <t>11/06/09</t>
  </si>
  <si>
    <t>11/05/09</t>
  </si>
  <si>
    <t>11/04/09</t>
  </si>
  <si>
    <t>11/03/09</t>
  </si>
  <si>
    <t>11/02/09</t>
  </si>
  <si>
    <t>10/30/09</t>
  </si>
  <si>
    <t>10/29/09</t>
  </si>
  <si>
    <t>10/28/09</t>
  </si>
  <si>
    <t>10/27/09</t>
  </si>
  <si>
    <t>10/26/09</t>
  </si>
  <si>
    <t>10/23/09</t>
  </si>
  <si>
    <t>10/22/09</t>
  </si>
  <si>
    <t>10/21/09</t>
  </si>
  <si>
    <t>10/20/09</t>
  </si>
  <si>
    <t>10/19/09</t>
  </si>
  <si>
    <t>10/16/09</t>
  </si>
  <si>
    <t>10/15/09</t>
  </si>
  <si>
    <t>10/14/09</t>
  </si>
  <si>
    <t>10/13/09</t>
  </si>
  <si>
    <t>10/12/09</t>
  </si>
  <si>
    <t>10/09/09</t>
  </si>
  <si>
    <t>10/08/09</t>
  </si>
  <si>
    <t>10/07/09</t>
  </si>
  <si>
    <t>10/06/09</t>
  </si>
  <si>
    <t>10/05/09</t>
  </si>
  <si>
    <t>10/02/09</t>
  </si>
  <si>
    <t>10/01/09</t>
  </si>
  <si>
    <t>09/30/09</t>
  </si>
  <si>
    <t>09/29/09</t>
  </si>
  <si>
    <t>09/28/09</t>
  </si>
  <si>
    <t>09/25/09</t>
  </si>
  <si>
    <t>09/24/09</t>
  </si>
  <si>
    <t>09/23/09</t>
  </si>
  <si>
    <t>09/22/09</t>
  </si>
  <si>
    <t>09/21/09</t>
  </si>
  <si>
    <t>09/18/09</t>
  </si>
  <si>
    <t>09/17/09</t>
  </si>
  <si>
    <t>09/16/09</t>
  </si>
  <si>
    <t>09/15/09</t>
  </si>
  <si>
    <t>09/14/09</t>
  </si>
  <si>
    <t>09/11/09</t>
  </si>
  <si>
    <t>09/10/09</t>
  </si>
  <si>
    <t>09/09/09</t>
  </si>
  <si>
    <t>09/08/09</t>
  </si>
  <si>
    <t>09/04/09</t>
  </si>
  <si>
    <t>09/03/09</t>
  </si>
  <si>
    <t>09/02/09</t>
  </si>
  <si>
    <t>09/01/09</t>
  </si>
  <si>
    <t>08/31/09</t>
  </si>
  <si>
    <t>08/28/09</t>
  </si>
  <si>
    <t>08/27/09</t>
  </si>
  <si>
    <t>08/26/09</t>
  </si>
  <si>
    <t>08/25/09</t>
  </si>
  <si>
    <t>08/24/09</t>
  </si>
  <si>
    <t>08/21/09</t>
  </si>
  <si>
    <t>08/20/09</t>
  </si>
  <si>
    <t>08/19/09</t>
  </si>
  <si>
    <t>08/18/09</t>
  </si>
  <si>
    <t>08/17/09</t>
  </si>
  <si>
    <t>08/14/09</t>
  </si>
  <si>
    <t>08/13/09</t>
  </si>
  <si>
    <t>08/12/09</t>
  </si>
  <si>
    <t>08/11/09</t>
  </si>
  <si>
    <t>08/10/09</t>
  </si>
  <si>
    <t>08/07/09</t>
  </si>
  <si>
    <t>08/06/09</t>
  </si>
  <si>
    <t>08/05/09</t>
  </si>
  <si>
    <t>08/04/09</t>
  </si>
  <si>
    <t>08/03/09</t>
  </si>
  <si>
    <t>07/31/09</t>
  </si>
  <si>
    <t>07/30/09</t>
  </si>
  <si>
    <t>07/29/09</t>
  </si>
  <si>
    <t>07/28/09</t>
  </si>
  <si>
    <t>07/27/09</t>
  </si>
  <si>
    <t>07/24/09</t>
  </si>
  <si>
    <t>07/23/09</t>
  </si>
  <si>
    <t>07/22/09</t>
  </si>
  <si>
    <t>07/21/09</t>
  </si>
  <si>
    <t>07/20/09</t>
  </si>
  <si>
    <t>07/17/09</t>
  </si>
  <si>
    <t>07/16/09</t>
  </si>
  <si>
    <t>07/15/09</t>
  </si>
  <si>
    <t>07/14/09</t>
  </si>
  <si>
    <t>07/13/09</t>
  </si>
  <si>
    <t>07/10/09</t>
  </si>
  <si>
    <t>07/09/09</t>
  </si>
  <si>
    <t>07/08/09</t>
  </si>
  <si>
    <t>07/07/09</t>
  </si>
  <si>
    <t>07/06/09</t>
  </si>
  <si>
    <t>07/02/09</t>
  </si>
  <si>
    <t>07/01/09</t>
  </si>
  <si>
    <t>06/30/09</t>
  </si>
  <si>
    <t>06/29/09</t>
  </si>
  <si>
    <t>06/26/09</t>
  </si>
  <si>
    <t>06/25/09</t>
  </si>
  <si>
    <t>06/24/09</t>
  </si>
  <si>
    <t>06/23/09</t>
  </si>
  <si>
    <t>06/22/09</t>
  </si>
  <si>
    <t>06/19/09</t>
  </si>
  <si>
    <t>06/18/09</t>
  </si>
  <si>
    <t>06/17/09</t>
  </si>
  <si>
    <t>06/16/09</t>
  </si>
  <si>
    <t>06/15/09</t>
  </si>
  <si>
    <t>06/12/09</t>
  </si>
  <si>
    <t>06/11/09</t>
  </si>
  <si>
    <t>06/10/09</t>
  </si>
  <si>
    <t>06/09/09</t>
  </si>
  <si>
    <t>06/08/09</t>
  </si>
  <si>
    <t>06/05/09</t>
  </si>
  <si>
    <t>06/04/09</t>
  </si>
  <si>
    <t>06/03/09</t>
  </si>
  <si>
    <t>06/02/09</t>
  </si>
  <si>
    <t>06/01/09</t>
  </si>
  <si>
    <t>05/29/09</t>
  </si>
  <si>
    <t>05/28/09</t>
  </si>
  <si>
    <t>05/27/09</t>
  </si>
  <si>
    <t>05/26/09</t>
  </si>
  <si>
    <t>05/22/09</t>
  </si>
  <si>
    <t>05/21/09</t>
  </si>
  <si>
    <t>05/20/09</t>
  </si>
  <si>
    <t>05/19/09</t>
  </si>
  <si>
    <t>05/18/09</t>
  </si>
  <si>
    <t>05/15/09</t>
  </si>
  <si>
    <t>05/14/09</t>
  </si>
  <si>
    <t>05/13/09</t>
  </si>
  <si>
    <t>05/12/09</t>
  </si>
  <si>
    <t>05/11/09</t>
  </si>
  <si>
    <t>05/08/09</t>
  </si>
  <si>
    <t>05/07/09</t>
  </si>
  <si>
    <t>05/06/09</t>
  </si>
  <si>
    <t>05/05/09</t>
  </si>
  <si>
    <t>05/04/09</t>
  </si>
  <si>
    <t>05/01/09</t>
  </si>
  <si>
    <t>04/30/09</t>
  </si>
  <si>
    <t>04/29/09</t>
  </si>
  <si>
    <t>04/28/09</t>
  </si>
  <si>
    <t>04/27/09</t>
  </si>
  <si>
    <t>04/24/09</t>
  </si>
  <si>
    <t>04/23/09</t>
  </si>
  <si>
    <t>04/22/09</t>
  </si>
  <si>
    <t>04/21/09</t>
  </si>
  <si>
    <t>04/20/09</t>
  </si>
  <si>
    <t>04/17/09</t>
  </si>
  <si>
    <t>04/16/09</t>
  </si>
  <si>
    <t>04/15/09</t>
  </si>
  <si>
    <t>04/14/09</t>
  </si>
  <si>
    <t>04/13/09</t>
  </si>
  <si>
    <t>04/09/09</t>
  </si>
  <si>
    <t>04/08/09</t>
  </si>
  <si>
    <t>04/07/09</t>
  </si>
  <si>
    <t>04/06/09</t>
  </si>
  <si>
    <t>04/03/09</t>
  </si>
  <si>
    <t>04/02/09</t>
  </si>
  <si>
    <t>04/01/09</t>
  </si>
  <si>
    <t>03/31/09</t>
  </si>
  <si>
    <t>03/30/09</t>
  </si>
  <si>
    <t>03/27/09</t>
  </si>
  <si>
    <t>03/26/09</t>
  </si>
  <si>
    <t>03/25/09</t>
  </si>
  <si>
    <t>03/24/09</t>
  </si>
  <si>
    <t>03/23/09</t>
  </si>
  <si>
    <t>03/20/09</t>
  </si>
  <si>
    <t>03/19/09</t>
  </si>
  <si>
    <t>03/18/09</t>
  </si>
  <si>
    <t>03/17/09</t>
  </si>
  <si>
    <t>03/16/09</t>
  </si>
  <si>
    <t>03/13/09</t>
  </si>
  <si>
    <t>03/12/09</t>
  </si>
  <si>
    <t>03/11/09</t>
  </si>
  <si>
    <t>03/10/09</t>
  </si>
  <si>
    <t>03/09/09</t>
  </si>
  <si>
    <t>03/06/09</t>
  </si>
  <si>
    <t>03/05/09</t>
  </si>
  <si>
    <t>03/04/09</t>
  </si>
  <si>
    <t>03/03/09</t>
  </si>
  <si>
    <t>03/02/09</t>
  </si>
  <si>
    <t>02/27/09</t>
  </si>
  <si>
    <t>02/26/09</t>
  </si>
  <si>
    <t>02/25/09</t>
  </si>
  <si>
    <t>02/24/09</t>
  </si>
  <si>
    <t>02/23/09</t>
  </si>
  <si>
    <t>02/20/09</t>
  </si>
  <si>
    <t>02/19/09</t>
  </si>
  <si>
    <t>02/18/09</t>
  </si>
  <si>
    <t>02/17/09</t>
  </si>
  <si>
    <t>02/13/09</t>
  </si>
  <si>
    <t>02/12/09</t>
  </si>
  <si>
    <t>02/11/09</t>
  </si>
  <si>
    <t>02/10/09</t>
  </si>
  <si>
    <t>02/09/09</t>
  </si>
  <si>
    <t>02/06/09</t>
  </si>
  <si>
    <t>02/05/09</t>
  </si>
  <si>
    <t>02/04/09</t>
  </si>
  <si>
    <t>02/03/09</t>
  </si>
  <si>
    <t>02/02/09</t>
  </si>
  <si>
    <t>01/30/09</t>
  </si>
  <si>
    <t>01/29/09</t>
  </si>
  <si>
    <t>01/28/09</t>
  </si>
  <si>
    <t>01/27/09</t>
  </si>
  <si>
    <t>01/26/09</t>
  </si>
  <si>
    <t>01/23/09</t>
  </si>
  <si>
    <t>01/22/09</t>
  </si>
  <si>
    <t>01/21/09</t>
  </si>
  <si>
    <t>01/20/09</t>
  </si>
  <si>
    <t>01/16/09</t>
  </si>
  <si>
    <t>01/15/09</t>
  </si>
  <si>
    <t>01/14/09</t>
  </si>
  <si>
    <t>01/13/09</t>
  </si>
  <si>
    <t>01/12/09</t>
  </si>
  <si>
    <t>01/09/09</t>
  </si>
  <si>
    <t>01/08/09</t>
  </si>
  <si>
    <t>01/07/09</t>
  </si>
  <si>
    <t>01/06/09</t>
  </si>
  <si>
    <t>01/05/09</t>
  </si>
  <si>
    <t>01/02/09</t>
  </si>
  <si>
    <t>12/31/08</t>
  </si>
  <si>
    <t>12/30/08</t>
  </si>
  <si>
    <t>12/29/08</t>
  </si>
  <si>
    <t>12/26/08</t>
  </si>
  <si>
    <t>12/24/08</t>
  </si>
  <si>
    <t>12/23/08</t>
  </si>
  <si>
    <t>12/22/08</t>
  </si>
  <si>
    <t>12/19/08</t>
  </si>
  <si>
    <t>12/18/08</t>
  </si>
  <si>
    <t>12/17/08</t>
  </si>
  <si>
    <t>12/16/08</t>
  </si>
  <si>
    <t>12/15/08</t>
  </si>
  <si>
    <t>12/12/08</t>
  </si>
  <si>
    <t>12/11/08</t>
  </si>
  <si>
    <t>12/10/08</t>
  </si>
  <si>
    <t>12/09/08</t>
  </si>
  <si>
    <t>12/08/08</t>
  </si>
  <si>
    <t>12/05/08</t>
  </si>
  <si>
    <t>12/04/08</t>
  </si>
  <si>
    <t>12/03/08</t>
  </si>
  <si>
    <t>12/02/08</t>
  </si>
  <si>
    <t>12/01/08</t>
  </si>
  <si>
    <t>11/28/08</t>
  </si>
  <si>
    <t>11/26/08</t>
  </si>
  <si>
    <t>11/25/08</t>
  </si>
  <si>
    <t>11/24/08</t>
  </si>
  <si>
    <t>11/21/08</t>
  </si>
  <si>
    <t>11/20/08</t>
  </si>
  <si>
    <t>11/19/08</t>
  </si>
  <si>
    <t>11/18/08</t>
  </si>
  <si>
    <t>11/17/08</t>
  </si>
  <si>
    <t>11/14/08</t>
  </si>
  <si>
    <t>11/13/08</t>
  </si>
  <si>
    <t>11/12/08</t>
  </si>
  <si>
    <t>11/11/08</t>
  </si>
  <si>
    <t>11/10/08</t>
  </si>
  <si>
    <t>11/07/08</t>
  </si>
  <si>
    <t>11/06/08</t>
  </si>
  <si>
    <t>11/05/08</t>
  </si>
  <si>
    <t>11/04/08</t>
  </si>
  <si>
    <t>11/03/08</t>
  </si>
  <si>
    <t>10/31/08</t>
  </si>
  <si>
    <t>10/30/08</t>
  </si>
  <si>
    <t>10/29/08</t>
  </si>
  <si>
    <t>10/28/08</t>
  </si>
  <si>
    <t>10/27/08</t>
  </si>
  <si>
    <t>10/24/08</t>
  </si>
  <si>
    <t>10/23/08</t>
  </si>
  <si>
    <t>10/22/08</t>
  </si>
  <si>
    <t>10/21/08</t>
  </si>
  <si>
    <t>10/20/08</t>
  </si>
  <si>
    <t>10/17/08</t>
  </si>
  <si>
    <t>10/16/08</t>
  </si>
  <si>
    <t>10/15/08</t>
  </si>
  <si>
    <t>10/14/08</t>
  </si>
  <si>
    <t>10/13/08</t>
  </si>
  <si>
    <t>10/10/08</t>
  </si>
  <si>
    <t>10/09/08</t>
  </si>
  <si>
    <t>10/08/08</t>
  </si>
  <si>
    <t>10/07/08</t>
  </si>
  <si>
    <t>10/06/08</t>
  </si>
  <si>
    <t>10/03/08</t>
  </si>
  <si>
    <t>10/02/08</t>
  </si>
  <si>
    <t>10/01/08</t>
  </si>
  <si>
    <t>09/30/08</t>
  </si>
  <si>
    <t>09/29/08</t>
  </si>
  <si>
    <t>09/26/08</t>
  </si>
  <si>
    <t>09/25/08</t>
  </si>
  <si>
    <t>09/24/08</t>
  </si>
  <si>
    <t>09/23/08</t>
  </si>
  <si>
    <t>09/22/08</t>
  </si>
  <si>
    <t>09/19/08</t>
  </si>
  <si>
    <t>09/18/08</t>
  </si>
  <si>
    <t>09/17/08</t>
  </si>
  <si>
    <t>09/16/08</t>
  </si>
  <si>
    <t>09/15/08</t>
  </si>
  <si>
    <t>09/12/08</t>
  </si>
  <si>
    <t>09/11/08</t>
  </si>
  <si>
    <t>09/10/08</t>
  </si>
  <si>
    <t>09/09/08</t>
  </si>
  <si>
    <t>09/08/08</t>
  </si>
  <si>
    <t>09/05/08</t>
  </si>
  <si>
    <t>09/04/08</t>
  </si>
  <si>
    <t>09/03/08</t>
  </si>
  <si>
    <t>09/02/08</t>
  </si>
  <si>
    <t>08/29/08</t>
  </si>
  <si>
    <t>08/28/08</t>
  </si>
  <si>
    <t>08/27/08</t>
  </si>
  <si>
    <t>08/26/08</t>
  </si>
  <si>
    <t>08/25/08</t>
  </si>
  <si>
    <t>08/22/08</t>
  </si>
  <si>
    <t>08/21/08</t>
  </si>
  <si>
    <t>08/20/08</t>
  </si>
  <si>
    <t>08/19/08</t>
  </si>
  <si>
    <t>08/18/08</t>
  </si>
  <si>
    <t>08/15/08</t>
  </si>
  <si>
    <t>08/14/08</t>
  </si>
  <si>
    <t>08/13/08</t>
  </si>
  <si>
    <t>08/12/08</t>
  </si>
  <si>
    <t>08/11/08</t>
  </si>
  <si>
    <t>08/08/08</t>
  </si>
  <si>
    <t>08/07/08</t>
  </si>
  <si>
    <t>08/06/08</t>
  </si>
  <si>
    <t>08/05/08</t>
  </si>
  <si>
    <t>08/04/08</t>
  </si>
  <si>
    <t>08/01/08</t>
  </si>
  <si>
    <t>07/31/08</t>
  </si>
  <si>
    <t>07/30/08</t>
  </si>
  <si>
    <t>07/29/08</t>
  </si>
  <si>
    <t>07/28/08</t>
  </si>
  <si>
    <t>07/25/08</t>
  </si>
  <si>
    <t>07/24/08</t>
  </si>
  <si>
    <t>07/23/08</t>
  </si>
  <si>
    <t>07/22/08</t>
  </si>
  <si>
    <t>07/21/08</t>
  </si>
  <si>
    <t>07/18/08</t>
  </si>
  <si>
    <t>07/17/08</t>
  </si>
  <si>
    <t>07/16/08</t>
  </si>
  <si>
    <t>07/15/08</t>
  </si>
  <si>
    <t>07/14/08</t>
  </si>
  <si>
    <t>07/11/08</t>
  </si>
  <si>
    <t>07/10/08</t>
  </si>
  <si>
    <t>07/09/08</t>
  </si>
  <si>
    <t>07/08/08</t>
  </si>
  <si>
    <t>07/07/08</t>
  </si>
  <si>
    <t>07/03/08</t>
  </si>
  <si>
    <t>07/02/08</t>
  </si>
  <si>
    <t>07/01/08</t>
  </si>
  <si>
    <t>06/30/08</t>
  </si>
  <si>
    <t>06/27/08</t>
  </si>
  <si>
    <t>06/26/08</t>
  </si>
  <si>
    <t>06/25/08</t>
  </si>
  <si>
    <t>06/24/08</t>
  </si>
  <si>
    <t>06/23/08</t>
  </si>
  <si>
    <t>06/20/08</t>
  </si>
  <si>
    <t>06/19/08</t>
  </si>
  <si>
    <t>06/18/08</t>
  </si>
  <si>
    <t>06/17/08</t>
  </si>
  <si>
    <t>06/16/08</t>
  </si>
  <si>
    <t>06/13/08</t>
  </si>
  <si>
    <t>06/12/08</t>
  </si>
  <si>
    <t>06/11/08</t>
  </si>
  <si>
    <t>06/10/08</t>
  </si>
  <si>
    <t>06/09/08</t>
  </si>
  <si>
    <t>06/06/08</t>
  </si>
  <si>
    <t>06/05/08</t>
  </si>
  <si>
    <t>06/04/08</t>
  </si>
  <si>
    <t>06/03/08</t>
  </si>
  <si>
    <t>06/02/08</t>
  </si>
  <si>
    <t>05/30/08</t>
  </si>
  <si>
    <t>05/29/08</t>
  </si>
  <si>
    <t>05/28/08</t>
  </si>
  <si>
    <t>05/27/08</t>
  </si>
  <si>
    <t>05/23/08</t>
  </si>
  <si>
    <t>05/22/08</t>
  </si>
  <si>
    <t>05/21/08</t>
  </si>
  <si>
    <t>05/20/08</t>
  </si>
  <si>
    <t>05/19/08</t>
  </si>
  <si>
    <t>05/16/08</t>
  </si>
  <si>
    <t>05/15/08</t>
  </si>
  <si>
    <t>05/14/08</t>
  </si>
  <si>
    <t>05/13/08</t>
  </si>
  <si>
    <t>05/12/08</t>
  </si>
  <si>
    <t>05/09/08</t>
  </si>
  <si>
    <t>05/08/08</t>
  </si>
  <si>
    <t>05/07/08</t>
  </si>
  <si>
    <t>05/06/08</t>
  </si>
  <si>
    <t>05/05/08</t>
  </si>
  <si>
    <t>05/02/08</t>
  </si>
  <si>
    <t>05/01/08</t>
  </si>
  <si>
    <t>04/30/08</t>
  </si>
  <si>
    <t>04/29/08</t>
  </si>
  <si>
    <t>04/28/08</t>
  </si>
  <si>
    <t>04/25/08</t>
  </si>
  <si>
    <t>04/24/08</t>
  </si>
  <si>
    <t>04/23/08</t>
  </si>
  <si>
    <t>04/22/08</t>
  </si>
  <si>
    <t>04/21/08</t>
  </si>
  <si>
    <t>04/18/08</t>
  </si>
  <si>
    <t>04/17/08</t>
  </si>
  <si>
    <t>04/16/08</t>
  </si>
  <si>
    <t>04/15/08</t>
  </si>
  <si>
    <t>04/14/08</t>
  </si>
  <si>
    <t>04/11/08</t>
  </si>
  <si>
    <t>04/10/08</t>
  </si>
  <si>
    <t>04/09/08</t>
  </si>
  <si>
    <t>04/08/08</t>
  </si>
  <si>
    <t>04/07/08</t>
  </si>
  <si>
    <t>04/04/08</t>
  </si>
  <si>
    <t>04/03/08</t>
  </si>
  <si>
    <t>04/02/08</t>
  </si>
  <si>
    <t>04/01/08</t>
  </si>
  <si>
    <t>03/31/08</t>
  </si>
  <si>
    <t>03/28/08</t>
  </si>
  <si>
    <t>03/27/08</t>
  </si>
  <si>
    <t>03/26/08</t>
  </si>
  <si>
    <t>03/25/08</t>
  </si>
  <si>
    <t>03/24/08</t>
  </si>
  <si>
    <t>03/20/08</t>
  </si>
  <si>
    <t>03/19/08</t>
  </si>
  <si>
    <t>03/18/08</t>
  </si>
  <si>
    <t>03/17/08</t>
  </si>
  <si>
    <t>03/14/08</t>
  </si>
  <si>
    <t>03/13/08</t>
  </si>
  <si>
    <t>03/12/08</t>
  </si>
  <si>
    <t>03/11/08</t>
  </si>
  <si>
    <t>03/10/08</t>
  </si>
  <si>
    <t>03/07/08</t>
  </si>
  <si>
    <t>03/06/08</t>
  </si>
  <si>
    <t>03/05/08</t>
  </si>
  <si>
    <t>03/04/08</t>
  </si>
  <si>
    <t>03/03/08</t>
  </si>
  <si>
    <t>02/29/08</t>
  </si>
  <si>
    <t>02/28/08</t>
  </si>
  <si>
    <t>02/27/08</t>
  </si>
  <si>
    <t>02/26/08</t>
  </si>
  <si>
    <t>02/25/08</t>
  </si>
  <si>
    <t>02/22/08</t>
  </si>
  <si>
    <t>02/21/08</t>
  </si>
  <si>
    <t>02/20/08</t>
  </si>
  <si>
    <t>02/19/08</t>
  </si>
  <si>
    <t>02/15/08</t>
  </si>
  <si>
    <t>02/14/08</t>
  </si>
  <si>
    <t>02/13/08</t>
  </si>
  <si>
    <t>02/12/08</t>
  </si>
  <si>
    <t>02/11/08</t>
  </si>
  <si>
    <t>02/08/08</t>
  </si>
  <si>
    <t>02/07/08</t>
  </si>
  <si>
    <t>02/06/08</t>
  </si>
  <si>
    <t>02/05/08</t>
  </si>
  <si>
    <t>02/04/08</t>
  </si>
  <si>
    <t>02/01/08</t>
  </si>
  <si>
    <t>01/31/08</t>
  </si>
  <si>
    <t>01/30/08</t>
  </si>
  <si>
    <t>01/29/08</t>
  </si>
  <si>
    <t>01/28/08</t>
  </si>
  <si>
    <t>01/25/08</t>
  </si>
  <si>
    <t>01/24/08</t>
  </si>
  <si>
    <t>01/23/08</t>
  </si>
  <si>
    <t>01/22/08</t>
  </si>
  <si>
    <t>01/18/08</t>
  </si>
  <si>
    <t>01/17/08</t>
  </si>
  <si>
    <t>01/16/08</t>
  </si>
  <si>
    <t>01/15/08</t>
  </si>
  <si>
    <t>01/14/08</t>
  </si>
  <si>
    <t>01/11/08</t>
  </si>
  <si>
    <t>01/10/08</t>
  </si>
  <si>
    <t>01/09/08</t>
  </si>
  <si>
    <t>01/08/08</t>
  </si>
  <si>
    <t>01/07/08</t>
  </si>
  <si>
    <t>01/04/08</t>
  </si>
  <si>
    <t>01/03/08</t>
  </si>
  <si>
    <t>01/02/08</t>
  </si>
  <si>
    <t>12/31/07</t>
  </si>
  <si>
    <t>12/28/07</t>
  </si>
  <si>
    <t>12/27/07</t>
  </si>
  <si>
    <t>12/26/07</t>
  </si>
  <si>
    <t>12/24/07</t>
  </si>
  <si>
    <t>12/21/07</t>
  </si>
  <si>
    <t>12/20/07</t>
  </si>
  <si>
    <t>12/19/07</t>
  </si>
  <si>
    <t>12/18/07</t>
  </si>
  <si>
    <t>12/17/07</t>
  </si>
  <si>
    <t>12/14/07</t>
  </si>
  <si>
    <t>12/13/07</t>
  </si>
  <si>
    <t>12/12/07</t>
  </si>
  <si>
    <t>12/11/07</t>
  </si>
  <si>
    <t>12/10/07</t>
  </si>
  <si>
    <t>12/07/07</t>
  </si>
  <si>
    <t>12/06/07</t>
  </si>
  <si>
    <t>12/05/07</t>
  </si>
  <si>
    <t>12/04/07</t>
  </si>
  <si>
    <t>12/03/07</t>
  </si>
  <si>
    <t>11/30/07</t>
  </si>
  <si>
    <t>11/29/07</t>
  </si>
  <si>
    <t>11/28/07</t>
  </si>
  <si>
    <t>11/27/07</t>
  </si>
  <si>
    <t>11/26/07</t>
  </si>
  <si>
    <t>11/23/07</t>
  </si>
  <si>
    <t>11/21/07</t>
  </si>
  <si>
    <t>11/20/07</t>
  </si>
  <si>
    <t>11/19/07</t>
  </si>
  <si>
    <t>11/16/07</t>
  </si>
  <si>
    <t>11/15/07</t>
  </si>
  <si>
    <t>11/14/07</t>
  </si>
  <si>
    <t>11/13/07</t>
  </si>
  <si>
    <t>11/12/07</t>
  </si>
  <si>
    <t>11/09/07</t>
  </si>
  <si>
    <t>11/08/07</t>
  </si>
  <si>
    <t>11/07/07</t>
  </si>
  <si>
    <t>11/06/07</t>
  </si>
  <si>
    <t>11/05/07</t>
  </si>
  <si>
    <t>11/02/07</t>
  </si>
  <si>
    <t>11/01/07</t>
  </si>
  <si>
    <t>10/31/07</t>
  </si>
  <si>
    <t>10/30/07</t>
  </si>
  <si>
    <t>10/29/07</t>
  </si>
  <si>
    <t>10/26/07</t>
  </si>
  <si>
    <t>10/25/07</t>
  </si>
  <si>
    <t>10/24/07</t>
  </si>
  <si>
    <t>10/23/07</t>
  </si>
  <si>
    <t>10/22/07</t>
  </si>
  <si>
    <t>10/19/07</t>
  </si>
  <si>
    <t>10/18/07</t>
  </si>
  <si>
    <t>10/17/07</t>
  </si>
  <si>
    <t>10/16/07</t>
  </si>
  <si>
    <t>10/15/07</t>
  </si>
  <si>
    <t>10/12/07</t>
  </si>
  <si>
    <t>10/11/07</t>
  </si>
  <si>
    <t>10/10/07</t>
  </si>
  <si>
    <t>10/09/07</t>
  </si>
  <si>
    <t>10/08/07</t>
  </si>
  <si>
    <t>10/05/07</t>
  </si>
  <si>
    <t>10/04/07</t>
  </si>
  <si>
    <t>10/03/07</t>
  </si>
  <si>
    <t>10/02/07</t>
  </si>
  <si>
    <t>10/01/07</t>
  </si>
  <si>
    <t>09/28/07</t>
  </si>
  <si>
    <t>09/27/07</t>
  </si>
  <si>
    <t>09/26/07</t>
  </si>
  <si>
    <t>09/25/07</t>
  </si>
  <si>
    <t>09/24/07</t>
  </si>
  <si>
    <t>09/21/07</t>
  </si>
  <si>
    <t>09/20/07</t>
  </si>
  <si>
    <t>09/19/07</t>
  </si>
  <si>
    <t>09/18/07</t>
  </si>
  <si>
    <t>09/17/07</t>
  </si>
  <si>
    <t>09/14/07</t>
  </si>
  <si>
    <t>09/13/07</t>
  </si>
  <si>
    <t>09/12/07</t>
  </si>
  <si>
    <t>09/11/07</t>
  </si>
  <si>
    <t>09/10/07</t>
  </si>
  <si>
    <t>09/07/07</t>
  </si>
  <si>
    <t>09/06/07</t>
  </si>
  <si>
    <t>09/05/07</t>
  </si>
  <si>
    <t>09/04/07</t>
  </si>
  <si>
    <t>08/31/07</t>
  </si>
  <si>
    <t>08/30/07</t>
  </si>
  <si>
    <t>08/29/07</t>
  </si>
  <si>
    <t>08/28/07</t>
  </si>
  <si>
    <t>08/27/07</t>
  </si>
  <si>
    <t>08/24/07</t>
  </si>
  <si>
    <t>08/23/07</t>
  </si>
  <si>
    <t>08/22/07</t>
  </si>
  <si>
    <t>08/21/07</t>
  </si>
  <si>
    <t>08/20/07</t>
  </si>
  <si>
    <t>08/17/07</t>
  </si>
  <si>
    <t>08/16/07</t>
  </si>
  <si>
    <t>08/15/07</t>
  </si>
  <si>
    <t>08/14/07</t>
  </si>
  <si>
    <t>08/13/07</t>
  </si>
  <si>
    <t>08/10/07</t>
  </si>
  <si>
    <t>08/09/07</t>
  </si>
  <si>
    <t>08/08/07</t>
  </si>
  <si>
    <t>08/07/07</t>
  </si>
  <si>
    <t>08/06/07</t>
  </si>
  <si>
    <t>08/03/07</t>
  </si>
  <si>
    <t>08/02/07</t>
  </si>
  <si>
    <t>08/01/07</t>
  </si>
  <si>
    <t>07/31/07</t>
  </si>
  <si>
    <t>07/30/07</t>
  </si>
  <si>
    <t>07/27/07</t>
  </si>
  <si>
    <t>07/26/07</t>
  </si>
  <si>
    <t>07/25/07</t>
  </si>
  <si>
    <t>07/24/07</t>
  </si>
  <si>
    <t>07/23/07</t>
  </si>
  <si>
    <t>07/20/07</t>
  </si>
  <si>
    <t>07/19/07</t>
  </si>
  <si>
    <t>07/18/07</t>
  </si>
  <si>
    <t>07/17/07</t>
  </si>
  <si>
    <t>07/16/07</t>
  </si>
  <si>
    <t>07/13/07</t>
  </si>
  <si>
    <t>07/12/07</t>
  </si>
  <si>
    <t>07/11/07</t>
  </si>
  <si>
    <t>07/10/07</t>
  </si>
  <si>
    <t>07/09/07</t>
  </si>
  <si>
    <t>07/06/07</t>
  </si>
  <si>
    <t>07/05/07</t>
  </si>
  <si>
    <t>07/03/07</t>
  </si>
  <si>
    <t>07/02/07</t>
  </si>
  <si>
    <t>06/29/07</t>
  </si>
  <si>
    <t>06/28/07</t>
  </si>
  <si>
    <t>06/27/07</t>
  </si>
  <si>
    <t>06/26/07</t>
  </si>
  <si>
    <t>06/25/07</t>
  </si>
  <si>
    <t>06/22/07</t>
  </si>
  <si>
    <t>06/21/07</t>
  </si>
  <si>
    <t>06/20/07</t>
  </si>
  <si>
    <t>06/19/07</t>
  </si>
  <si>
    <t>06/18/07</t>
  </si>
  <si>
    <t>06/15/07</t>
  </si>
  <si>
    <t>06/14/07</t>
  </si>
  <si>
    <t>06/13/07</t>
  </si>
  <si>
    <t>06/12/07</t>
  </si>
  <si>
    <t>06/11/07</t>
  </si>
  <si>
    <t>06/08/07</t>
  </si>
  <si>
    <t>06/07/07</t>
  </si>
  <si>
    <t>06/06/07</t>
  </si>
  <si>
    <t>06/05/07</t>
  </si>
  <si>
    <t>06/04/07</t>
  </si>
  <si>
    <t>06/01/07</t>
  </si>
  <si>
    <t>05/31/07</t>
  </si>
  <si>
    <t>05/30/07</t>
  </si>
  <si>
    <t>05/29/07</t>
  </si>
  <si>
    <t>05/25/07</t>
  </si>
  <si>
    <t>05/24/07</t>
  </si>
  <si>
    <t>05/23/07</t>
  </si>
  <si>
    <t>05/22/07</t>
  </si>
  <si>
    <t>05/21/07</t>
  </si>
  <si>
    <t>05/18/07</t>
  </si>
  <si>
    <t>05/17/07</t>
  </si>
  <si>
    <t>05/16/07</t>
  </si>
  <si>
    <t>05/15/07</t>
  </si>
  <si>
    <t>05/14/07</t>
  </si>
  <si>
    <t>05/11/07</t>
  </si>
  <si>
    <t>05/10/07</t>
  </si>
  <si>
    <t>05/09/07</t>
  </si>
  <si>
    <t>05/08/07</t>
  </si>
  <si>
    <t>05/07/07</t>
  </si>
  <si>
    <t>05/04/07</t>
  </si>
  <si>
    <t>05/03/07</t>
  </si>
  <si>
    <t>05/02/07</t>
  </si>
  <si>
    <t>05/01/07</t>
  </si>
  <si>
    <t>04/30/07</t>
  </si>
  <si>
    <t>04/27/07</t>
  </si>
  <si>
    <t>04/26/07</t>
  </si>
  <si>
    <t>04/25/07</t>
  </si>
  <si>
    <t>04/24/07</t>
  </si>
  <si>
    <t>04/23/07</t>
  </si>
  <si>
    <t>04/20/07</t>
  </si>
  <si>
    <t>04/19/07</t>
  </si>
  <si>
    <t>04/18/07</t>
  </si>
  <si>
    <t>04/17/07</t>
  </si>
  <si>
    <t>04/16/07</t>
  </si>
  <si>
    <t>04/13/07</t>
  </si>
  <si>
    <t>04/12/07</t>
  </si>
  <si>
    <t>04/11/07</t>
  </si>
  <si>
    <t>04/10/07</t>
  </si>
  <si>
    <t>04/09/07</t>
  </si>
  <si>
    <t>04/05/07</t>
  </si>
  <si>
    <t>04/04/07</t>
  </si>
  <si>
    <t>04/03/07</t>
  </si>
  <si>
    <t>04/02/07</t>
  </si>
  <si>
    <t>03/30/07</t>
  </si>
  <si>
    <t>03/29/07</t>
  </si>
  <si>
    <t>03/28/07</t>
  </si>
  <si>
    <t>03/27/07</t>
  </si>
  <si>
    <t>03/26/07</t>
  </si>
  <si>
    <t>03/23/07</t>
  </si>
  <si>
    <t>03/22/07</t>
  </si>
  <si>
    <t>03/21/07</t>
  </si>
  <si>
    <t>03/20/07</t>
  </si>
  <si>
    <t>03/19/07</t>
  </si>
  <si>
    <t>03/16/07</t>
  </si>
  <si>
    <t>03/15/07</t>
  </si>
  <si>
    <t>03/14/07</t>
  </si>
  <si>
    <t>03/13/07</t>
  </si>
  <si>
    <t>03/12/07</t>
  </si>
  <si>
    <t>03/09/07</t>
  </si>
  <si>
    <t>03/08/07</t>
  </si>
  <si>
    <t>03/07/07</t>
  </si>
  <si>
    <t>03/06/07</t>
  </si>
  <si>
    <t>03/05/07</t>
  </si>
  <si>
    <t>03/02/07</t>
  </si>
  <si>
    <t>03/01/07</t>
  </si>
  <si>
    <t>02/28/07</t>
  </si>
  <si>
    <t>02/27/07</t>
  </si>
  <si>
    <t>02/26/07</t>
  </si>
  <si>
    <t>02/23/07</t>
  </si>
  <si>
    <t>02/22/07</t>
  </si>
  <si>
    <t>02/21/07</t>
  </si>
  <si>
    <t>02/20/07</t>
  </si>
  <si>
    <t>02/16/07</t>
  </si>
  <si>
    <t>02/15/07</t>
  </si>
  <si>
    <t>02/14/07</t>
  </si>
  <si>
    <t>02/13/07</t>
  </si>
  <si>
    <t>02/12/07</t>
  </si>
  <si>
    <t>02/09/07</t>
  </si>
  <si>
    <t>02/08/07</t>
  </si>
  <si>
    <t>02/07/07</t>
  </si>
  <si>
    <t>02/06/07</t>
  </si>
  <si>
    <t>02/05/07</t>
  </si>
  <si>
    <t>02/02/07</t>
  </si>
  <si>
    <t>02/01/07</t>
  </si>
  <si>
    <t>01/31/07</t>
  </si>
  <si>
    <t>01/30/07</t>
  </si>
  <si>
    <t>01/29/07</t>
  </si>
  <si>
    <t>01/26/07</t>
  </si>
  <si>
    <t>01/25/07</t>
  </si>
  <si>
    <t>01/24/07</t>
  </si>
  <si>
    <t>01/23/07</t>
  </si>
  <si>
    <t>01/22/07</t>
  </si>
  <si>
    <t>01/19/07</t>
  </si>
  <si>
    <t>01/18/07</t>
  </si>
  <si>
    <t>01/17/07</t>
  </si>
  <si>
    <t>01/16/07</t>
  </si>
  <si>
    <t>01/12/07</t>
  </si>
  <si>
    <t>01/11/07</t>
  </si>
  <si>
    <t>01/10/07</t>
  </si>
  <si>
    <t>01/09/07</t>
  </si>
  <si>
    <t>01/08/07</t>
  </si>
  <si>
    <t>01/05/07</t>
  </si>
  <si>
    <t>01/04/07</t>
  </si>
  <si>
    <t>01/03/07</t>
  </si>
  <si>
    <t>12/29/06</t>
  </si>
  <si>
    <t>12/28/06</t>
  </si>
  <si>
    <t>12/27/06</t>
  </si>
  <si>
    <t>12/26/06</t>
  </si>
  <si>
    <t>12/22/06</t>
  </si>
  <si>
    <t>12/21/06</t>
  </si>
  <si>
    <t>12/20/06</t>
  </si>
  <si>
    <t>12/19/06</t>
  </si>
  <si>
    <t>12/18/06</t>
  </si>
  <si>
    <t>12/15/06</t>
  </si>
  <si>
    <t>12/14/06</t>
  </si>
  <si>
    <t>12/13/06</t>
  </si>
  <si>
    <t>12/12/06</t>
  </si>
  <si>
    <t>12/11/06</t>
  </si>
  <si>
    <t>12/08/06</t>
  </si>
  <si>
    <t>12/07/06</t>
  </si>
  <si>
    <t>12/06/06</t>
  </si>
  <si>
    <t>12/05/06</t>
  </si>
  <si>
    <t>12/04/06</t>
  </si>
  <si>
    <t>12/01/06</t>
  </si>
  <si>
    <t>11/30/06</t>
  </si>
  <si>
    <t>11/29/06</t>
  </si>
  <si>
    <t>11/28/06</t>
  </si>
  <si>
    <t>11/27/06</t>
  </si>
  <si>
    <t>11/24/06</t>
  </si>
  <si>
    <t>11/22/06</t>
  </si>
  <si>
    <t>11/21/06</t>
  </si>
  <si>
    <t>11/20/06</t>
  </si>
  <si>
    <t>11/17/06</t>
  </si>
  <si>
    <t>11/16/06</t>
  </si>
  <si>
    <t>11/15/06</t>
  </si>
  <si>
    <t>11/14/06</t>
  </si>
  <si>
    <t>11/13/06</t>
  </si>
  <si>
    <t>11/10/06</t>
  </si>
  <si>
    <t>11/09/06</t>
  </si>
  <si>
    <t>11/08/06</t>
  </si>
  <si>
    <t>11/07/06</t>
  </si>
  <si>
    <t>11/06/06</t>
  </si>
  <si>
    <t>11/03/06</t>
  </si>
  <si>
    <t>11/02/06</t>
  </si>
  <si>
    <t>11/01/06</t>
  </si>
  <si>
    <t>10/31/06</t>
  </si>
  <si>
    <t>10/30/06</t>
  </si>
  <si>
    <t>10/27/06</t>
  </si>
  <si>
    <t>10/26/06</t>
  </si>
  <si>
    <t>10/25/06</t>
  </si>
  <si>
    <t>10/24/06</t>
  </si>
  <si>
    <t>10/23/06</t>
  </si>
  <si>
    <t>10/20/06</t>
  </si>
  <si>
    <t>10/19/06</t>
  </si>
  <si>
    <t>10/18/06</t>
  </si>
  <si>
    <t>10/17/06</t>
  </si>
  <si>
    <t>10/16/06</t>
  </si>
  <si>
    <t>10/13/06</t>
  </si>
  <si>
    <t>10/12/06</t>
  </si>
  <si>
    <t>10/11/06</t>
  </si>
  <si>
    <t>10/10/06</t>
  </si>
  <si>
    <t>10/09/06</t>
  </si>
  <si>
    <t>10/06/06</t>
  </si>
  <si>
    <t>10/05/06</t>
  </si>
  <si>
    <t>10/04/06</t>
  </si>
  <si>
    <t>10/03/06</t>
  </si>
  <si>
    <t>10/02/06</t>
  </si>
  <si>
    <t>09/29/06</t>
  </si>
  <si>
    <t>09/28/06</t>
  </si>
  <si>
    <t>09/27/06</t>
  </si>
  <si>
    <t>09/26/06</t>
  </si>
  <si>
    <t>09/25/06</t>
  </si>
  <si>
    <t>09/22/06</t>
  </si>
  <si>
    <t>09/21/06</t>
  </si>
  <si>
    <t>09/20/06</t>
  </si>
  <si>
    <t>09/19/06</t>
  </si>
  <si>
    <t>09/18/06</t>
  </si>
  <si>
    <t>09/15/06</t>
  </si>
  <si>
    <t>09/14/06</t>
  </si>
  <si>
    <t>09/13/06</t>
  </si>
  <si>
    <t>09/12/06</t>
  </si>
  <si>
    <t>09/11/06</t>
  </si>
  <si>
    <t>09/08/06</t>
  </si>
  <si>
    <t>09/07/06</t>
  </si>
  <si>
    <t>09/06/06</t>
  </si>
  <si>
    <t>09/05/06</t>
  </si>
  <si>
    <t>09/01/06</t>
  </si>
  <si>
    <t>08/31/06</t>
  </si>
  <si>
    <t>08/30/06</t>
  </si>
  <si>
    <t>08/29/06</t>
  </si>
  <si>
    <t>08/28/06</t>
  </si>
  <si>
    <t>08/25/06</t>
  </si>
  <si>
    <t>08/24/06</t>
  </si>
  <si>
    <t>08/23/06</t>
  </si>
  <si>
    <t>08/22/06</t>
  </si>
  <si>
    <t>08/21/06</t>
  </si>
  <si>
    <t>08/18/06</t>
  </si>
  <si>
    <t>08/17/06</t>
  </si>
  <si>
    <t>08/16/06</t>
  </si>
  <si>
    <t>08/15/06</t>
  </si>
  <si>
    <t>08/14/06</t>
  </si>
  <si>
    <t>08/11/06</t>
  </si>
  <si>
    <t>08/10/06</t>
  </si>
  <si>
    <t>08/09/06</t>
  </si>
  <si>
    <t>08/08/06</t>
  </si>
  <si>
    <t>08/07/06</t>
  </si>
  <si>
    <t>08/04/06</t>
  </si>
  <si>
    <t>08/03/06</t>
  </si>
  <si>
    <t>08/02/06</t>
  </si>
  <si>
    <t>08/01/06</t>
  </si>
  <si>
    <t>07/31/06</t>
  </si>
  <si>
    <t>07/28/06</t>
  </si>
  <si>
    <t>07/27/06</t>
  </si>
  <si>
    <t>07/26/06</t>
  </si>
  <si>
    <t>07/25/06</t>
  </si>
  <si>
    <t>07/24/06</t>
  </si>
  <si>
    <t>07/21/06</t>
  </si>
  <si>
    <t>07/20/06</t>
  </si>
  <si>
    <t>07/19/06</t>
  </si>
  <si>
    <t>07/18/06</t>
  </si>
  <si>
    <t>07/17/06</t>
  </si>
  <si>
    <t>07/14/06</t>
  </si>
  <si>
    <t>07/13/06</t>
  </si>
  <si>
    <t>07/12/06</t>
  </si>
  <si>
    <t>07/11/06</t>
  </si>
  <si>
    <t>07/10/06</t>
  </si>
  <si>
    <t>07/07/06</t>
  </si>
  <si>
    <t>07/06/06</t>
  </si>
  <si>
    <t>07/05/06</t>
  </si>
  <si>
    <t>07/03/06</t>
  </si>
  <si>
    <t>06/30/06</t>
  </si>
  <si>
    <t>06/29/06</t>
  </si>
  <si>
    <t>06/28/06</t>
  </si>
  <si>
    <t>06/27/06</t>
  </si>
  <si>
    <t>06/26/06</t>
  </si>
  <si>
    <t>06/23/06</t>
  </si>
  <si>
    <t>06/22/06</t>
  </si>
  <si>
    <t>06/21/06</t>
  </si>
  <si>
    <t>06/20/06</t>
  </si>
  <si>
    <t>06/19/06</t>
  </si>
  <si>
    <t>06/16/06</t>
  </si>
  <si>
    <t>06/15/06</t>
  </si>
  <si>
    <t>06/14/06</t>
  </si>
  <si>
    <t>06/13/06</t>
  </si>
  <si>
    <t>06/12/06</t>
  </si>
  <si>
    <t>06/09/06</t>
  </si>
  <si>
    <t>06/08/06</t>
  </si>
  <si>
    <t>06/07/06</t>
  </si>
  <si>
    <t>06/06/06</t>
  </si>
  <si>
    <t>06/05/06</t>
  </si>
  <si>
    <t>06/02/06</t>
  </si>
  <si>
    <t>06/01/06</t>
  </si>
  <si>
    <t>05/31/06</t>
  </si>
  <si>
    <t>05/30/06</t>
  </si>
  <si>
    <t>05/26/06</t>
  </si>
  <si>
    <t>05/25/06</t>
  </si>
  <si>
    <t>05/24/06</t>
  </si>
  <si>
    <t>05/23/06</t>
  </si>
  <si>
    <t>05/22/06</t>
  </si>
  <si>
    <t>05/19/06</t>
  </si>
  <si>
    <t>05/18/06</t>
  </si>
  <si>
    <t>05/17/06</t>
  </si>
  <si>
    <t>05/16/06</t>
  </si>
  <si>
    <t>05/15/06</t>
  </si>
  <si>
    <t>05/12/06</t>
  </si>
  <si>
    <t>05/11/06</t>
  </si>
  <si>
    <t>05/10/06</t>
  </si>
  <si>
    <t>05/09/06</t>
  </si>
  <si>
    <t>05/08/06</t>
  </si>
  <si>
    <t>05/05/06</t>
  </si>
  <si>
    <t>05/04/06</t>
  </si>
  <si>
    <t>05/03/06</t>
  </si>
  <si>
    <t>05/02/06</t>
  </si>
  <si>
    <t>05/01/06</t>
  </si>
  <si>
    <t>04/28/06</t>
  </si>
  <si>
    <t>04/27/06</t>
  </si>
  <si>
    <t>04/26/06</t>
  </si>
  <si>
    <t>04/25/06</t>
  </si>
  <si>
    <t>04/24/06</t>
  </si>
  <si>
    <t>04/21/06</t>
  </si>
  <si>
    <t>04/20/06</t>
  </si>
  <si>
    <t>04/19/06</t>
  </si>
  <si>
    <t>04/18/06</t>
  </si>
  <si>
    <t>04/17/06</t>
  </si>
  <si>
    <t>04/13/06</t>
  </si>
  <si>
    <t>04/12/06</t>
  </si>
  <si>
    <t>04/11/06</t>
  </si>
  <si>
    <t>04/10/06</t>
  </si>
  <si>
    <t>04/07/06</t>
  </si>
  <si>
    <t>04/06/06</t>
  </si>
  <si>
    <t>04/05/06</t>
  </si>
  <si>
    <t>04/04/06</t>
  </si>
  <si>
    <t>04/03/06</t>
  </si>
  <si>
    <t>03/31/06</t>
  </si>
  <si>
    <t>03/30/06</t>
  </si>
  <si>
    <t>03/29/06</t>
  </si>
  <si>
    <t>03/28/06</t>
  </si>
  <si>
    <t>03/27/06</t>
  </si>
  <si>
    <t>03/24/06</t>
  </si>
  <si>
    <t>03/23/06</t>
  </si>
  <si>
    <t>03/22/06</t>
  </si>
  <si>
    <t>03/21/06</t>
  </si>
  <si>
    <t>03/20/06</t>
  </si>
  <si>
    <t>03/17/06</t>
  </si>
  <si>
    <t>03/16/06</t>
  </si>
  <si>
    <t>03/15/06</t>
  </si>
  <si>
    <t>03/14/06</t>
  </si>
  <si>
    <t>03/13/06</t>
  </si>
  <si>
    <t>03/10/06</t>
  </si>
  <si>
    <t>03/09/06</t>
  </si>
  <si>
    <t>03/08/06</t>
  </si>
  <si>
    <t>03/07/06</t>
  </si>
  <si>
    <t>03/06/06</t>
  </si>
  <si>
    <t>03/03/06</t>
  </si>
  <si>
    <t>03/02/06</t>
  </si>
  <si>
    <t>03/01/06</t>
  </si>
  <si>
    <t>02/28/06</t>
  </si>
  <si>
    <t>02/27/06</t>
  </si>
  <si>
    <t>02/24/06</t>
  </si>
  <si>
    <t>02/23/06</t>
  </si>
  <si>
    <t>02/22/06</t>
  </si>
  <si>
    <t>02/21/06</t>
  </si>
  <si>
    <t>02/17/06</t>
  </si>
  <si>
    <t>02/16/06</t>
  </si>
  <si>
    <t>02/15/06</t>
  </si>
  <si>
    <t>02/14/06</t>
  </si>
  <si>
    <t>02/13/06</t>
  </si>
  <si>
    <t>02/10/06</t>
  </si>
  <si>
    <t>02/09/06</t>
  </si>
  <si>
    <t>02/08/06</t>
  </si>
  <si>
    <t>02/07/06</t>
  </si>
  <si>
    <t>02/06/06</t>
  </si>
  <si>
    <t>02/03/06</t>
  </si>
  <si>
    <t>02/02/06</t>
  </si>
  <si>
    <t>02/01/06</t>
  </si>
  <si>
    <t>01/31/06</t>
  </si>
  <si>
    <t>01/30/06</t>
  </si>
  <si>
    <t>01/27/06</t>
  </si>
  <si>
    <t>01/26/06</t>
  </si>
  <si>
    <t>01/25/06</t>
  </si>
  <si>
    <t>01/24/06</t>
  </si>
  <si>
    <t>01/23/06</t>
  </si>
  <si>
    <t>01/20/06</t>
  </si>
  <si>
    <t>01/19/06</t>
  </si>
  <si>
    <t>01/18/06</t>
  </si>
  <si>
    <t>01/17/06</t>
  </si>
  <si>
    <t>01/13/06</t>
  </si>
  <si>
    <t>01/12/06</t>
  </si>
  <si>
    <t>01/11/06</t>
  </si>
  <si>
    <t>01/10/06</t>
  </si>
  <si>
    <t>01/09/06</t>
  </si>
  <si>
    <t>01/06/06</t>
  </si>
  <si>
    <t>01/05/06</t>
  </si>
  <si>
    <t>01/04/06</t>
  </si>
  <si>
    <t>01/03/06</t>
  </si>
  <si>
    <t>12/30/05</t>
  </si>
  <si>
    <t>12/29/05</t>
  </si>
  <si>
    <t>12/28/05</t>
  </si>
  <si>
    <t>12/27/05</t>
  </si>
  <si>
    <t>12/23/05</t>
  </si>
  <si>
    <t>12/22/05</t>
  </si>
  <si>
    <t>12/21/05</t>
  </si>
  <si>
    <t>12/20/05</t>
  </si>
  <si>
    <t>12/19/05</t>
  </si>
  <si>
    <t>12/16/05</t>
  </si>
  <si>
    <t>12/15/05</t>
  </si>
  <si>
    <t>12/14/05</t>
  </si>
  <si>
    <t>12/13/05</t>
  </si>
  <si>
    <t>12/12/05</t>
  </si>
  <si>
    <t>12/09/05</t>
  </si>
  <si>
    <t>12/08/05</t>
  </si>
  <si>
    <t>12/07/05</t>
  </si>
  <si>
    <t>12/06/05</t>
  </si>
  <si>
    <t>12/05/05</t>
  </si>
  <si>
    <t>12/02/05</t>
  </si>
  <si>
    <t>12/01/05</t>
  </si>
  <si>
    <t>11/30/05</t>
  </si>
  <si>
    <t>11/29/05</t>
  </si>
  <si>
    <t>11/28/05</t>
  </si>
  <si>
    <t>11/25/05</t>
  </si>
  <si>
    <t>11/23/05</t>
  </si>
  <si>
    <t>11/22/05</t>
  </si>
  <si>
    <t>11/21/05</t>
  </si>
  <si>
    <t>11/18/05</t>
  </si>
  <si>
    <t>11/17/05</t>
  </si>
  <si>
    <t>11/16/05</t>
  </si>
  <si>
    <t>11/15/05</t>
  </si>
  <si>
    <t>11/14/05</t>
  </si>
  <si>
    <t>11/11/05</t>
  </si>
  <si>
    <t>11/10/05</t>
  </si>
  <si>
    <t>11/09/05</t>
  </si>
  <si>
    <t>11/08/05</t>
  </si>
  <si>
    <t>11/07/05</t>
  </si>
  <si>
    <t>11/04/05</t>
  </si>
  <si>
    <t>11/03/05</t>
  </si>
  <si>
    <t>11/02/05</t>
  </si>
  <si>
    <t>11/01/05</t>
  </si>
  <si>
    <t>10/31/05</t>
  </si>
  <si>
    <t>10/28/05</t>
  </si>
  <si>
    <t>10/27/05</t>
  </si>
  <si>
    <t>10/26/05</t>
  </si>
  <si>
    <t>10/25/05</t>
  </si>
  <si>
    <t>10/24/05</t>
  </si>
  <si>
    <t>10/21/05</t>
  </si>
  <si>
    <t>10/20/05</t>
  </si>
  <si>
    <t>10/19/05</t>
  </si>
  <si>
    <t>10/18/05</t>
  </si>
  <si>
    <t>10/17/05</t>
  </si>
  <si>
    <t>10/14/05</t>
  </si>
  <si>
    <t>10/13/05</t>
  </si>
  <si>
    <t>10/12/05</t>
  </si>
  <si>
    <t>10/11/05</t>
  </si>
  <si>
    <t>10/10/05</t>
  </si>
  <si>
    <t>10/07/05</t>
  </si>
  <si>
    <t>10/06/05</t>
  </si>
  <si>
    <t>10/05/05</t>
  </si>
  <si>
    <t>10/04/05</t>
  </si>
  <si>
    <t>10/03/05</t>
  </si>
  <si>
    <t>09/30/05</t>
  </si>
  <si>
    <t>09/29/05</t>
  </si>
  <si>
    <t>09/28/05</t>
  </si>
  <si>
    <t>09/27/05</t>
  </si>
  <si>
    <t>09/26/05</t>
  </si>
  <si>
    <t>09/23/05</t>
  </si>
  <si>
    <t>09/22/05</t>
  </si>
  <si>
    <t>09/21/05</t>
  </si>
  <si>
    <t>09/20/05</t>
  </si>
  <si>
    <t>09/19/05</t>
  </si>
  <si>
    <t>09/16/05</t>
  </si>
  <si>
    <t>09/15/05</t>
  </si>
  <si>
    <t>09/14/05</t>
  </si>
  <si>
    <t>09/13/05</t>
  </si>
  <si>
    <t>09/12/05</t>
  </si>
  <si>
    <t>09/09/05</t>
  </si>
  <si>
    <t>09/08/05</t>
  </si>
  <si>
    <t>09/07/05</t>
  </si>
  <si>
    <t>09/06/05</t>
  </si>
  <si>
    <t>09/02/05</t>
  </si>
  <si>
    <t>09/01/05</t>
  </si>
  <si>
    <t>08/31/05</t>
  </si>
  <si>
    <t>08/30/05</t>
  </si>
  <si>
    <t>08/29/05</t>
  </si>
  <si>
    <t>08/26/05</t>
  </si>
  <si>
    <t>08/25/05</t>
  </si>
  <si>
    <t>08/24/05</t>
  </si>
  <si>
    <t>08/23/05</t>
  </si>
  <si>
    <t>08/22/05</t>
  </si>
  <si>
    <t>08/19/05</t>
  </si>
  <si>
    <t>08/18/05</t>
  </si>
  <si>
    <t>08/17/05</t>
  </si>
  <si>
    <t>08/16/05</t>
  </si>
  <si>
    <t>08/15/05</t>
  </si>
  <si>
    <t>08/12/05</t>
  </si>
  <si>
    <t>08/11/05</t>
  </si>
  <si>
    <t>08/10/05</t>
  </si>
  <si>
    <t>08/09/05</t>
  </si>
  <si>
    <t>08/08/05</t>
  </si>
  <si>
    <t>08/05/05</t>
  </si>
  <si>
    <t>08/04/05</t>
  </si>
  <si>
    <t>08/03/05</t>
  </si>
  <si>
    <t>08/02/05</t>
  </si>
  <si>
    <t>08/01/05</t>
  </si>
  <si>
    <t>07/29/05</t>
  </si>
  <si>
    <t>07/28/05</t>
  </si>
  <si>
    <t>07/27/05</t>
  </si>
  <si>
    <t>07/26/05</t>
  </si>
  <si>
    <t>07/25/05</t>
  </si>
  <si>
    <t>07/22/05</t>
  </si>
  <si>
    <t>07/21/05</t>
  </si>
  <si>
    <t>07/20/05</t>
  </si>
  <si>
    <t>07/19/05</t>
  </si>
  <si>
    <t>07/18/05</t>
  </si>
  <si>
    <t>07/15/05</t>
  </si>
  <si>
    <t>07/14/05</t>
  </si>
  <si>
    <t>07/13/05</t>
  </si>
  <si>
    <t>07/12/05</t>
  </si>
  <si>
    <t>07/11/05</t>
  </si>
  <si>
    <t>07/08/05</t>
  </si>
  <si>
    <t>07/07/05</t>
  </si>
  <si>
    <t>07/06/05</t>
  </si>
  <si>
    <t>07/05/05</t>
  </si>
  <si>
    <t>07/01/05</t>
  </si>
  <si>
    <t>06/30/05</t>
  </si>
  <si>
    <t>06/29/05</t>
  </si>
  <si>
    <t>06/28/05</t>
  </si>
  <si>
    <t>06/27/05</t>
  </si>
  <si>
    <t>06/24/05</t>
  </si>
  <si>
    <t>06/23/05</t>
  </si>
  <si>
    <t>06/22/05</t>
  </si>
  <si>
    <t>06/21/05</t>
  </si>
  <si>
    <t>06/20/05</t>
  </si>
  <si>
    <t>06/17/05</t>
  </si>
  <si>
    <t>06/16/05</t>
  </si>
  <si>
    <t>06/15/05</t>
  </si>
  <si>
    <t>06/14/05</t>
  </si>
  <si>
    <t>06/13/05</t>
  </si>
  <si>
    <t>06/10/05</t>
  </si>
  <si>
    <t>06/09/05</t>
  </si>
  <si>
    <t>06/08/05</t>
  </si>
  <si>
    <t>06/07/05</t>
  </si>
  <si>
    <t>06/06/05</t>
  </si>
  <si>
    <t>06/03/05</t>
  </si>
  <si>
    <t>06/02/05</t>
  </si>
  <si>
    <t>06/01/05</t>
  </si>
  <si>
    <t>05/31/05</t>
  </si>
  <si>
    <t>05/27/05</t>
  </si>
  <si>
    <t>05/26/05</t>
  </si>
  <si>
    <t>05/25/05</t>
  </si>
  <si>
    <t>05/24/05</t>
  </si>
  <si>
    <t>05/23/05</t>
  </si>
  <si>
    <t>05/20/05</t>
  </si>
  <si>
    <t>05/19/05</t>
  </si>
  <si>
    <t>05/18/05</t>
  </si>
  <si>
    <t>05/17/05</t>
  </si>
  <si>
    <t>05/16/05</t>
  </si>
  <si>
    <t>05/13/05</t>
  </si>
  <si>
    <t>05/12/05</t>
  </si>
  <si>
    <t>05/11/05</t>
  </si>
  <si>
    <t>05/10/05</t>
  </si>
  <si>
    <t>05/09/05</t>
  </si>
  <si>
    <t>05/06/05</t>
  </si>
  <si>
    <t>05/05/05</t>
  </si>
  <si>
    <t>05/04/05</t>
  </si>
  <si>
    <t>05/03/05</t>
  </si>
  <si>
    <t>05/02/05</t>
  </si>
  <si>
    <t>04/29/05</t>
  </si>
  <si>
    <t>04/28/05</t>
  </si>
  <si>
    <t>04/27/05</t>
  </si>
  <si>
    <t>04/26/05</t>
  </si>
  <si>
    <t>04/25/05</t>
  </si>
  <si>
    <t>04/22/05</t>
  </si>
  <si>
    <t>04/21/05</t>
  </si>
  <si>
    <t>04/20/05</t>
  </si>
  <si>
    <t>04/19/05</t>
  </si>
  <si>
    <t>04/18/05</t>
  </si>
  <si>
    <t>04/15/05</t>
  </si>
  <si>
    <t>04/14/05</t>
  </si>
  <si>
    <t>04/13/05</t>
  </si>
  <si>
    <t>04/12/05</t>
  </si>
  <si>
    <t>04/11/05</t>
  </si>
  <si>
    <t>04/08/05</t>
  </si>
  <si>
    <t>04/07/05</t>
  </si>
  <si>
    <t>04/06/05</t>
  </si>
  <si>
    <t>04/05/05</t>
  </si>
  <si>
    <t>04/04/05</t>
  </si>
  <si>
    <t>04/01/05</t>
  </si>
  <si>
    <t>03/31/05</t>
  </si>
  <si>
    <t>03/30/05</t>
  </si>
  <si>
    <t>03/29/05</t>
  </si>
  <si>
    <t>03/28/05</t>
  </si>
  <si>
    <t>03/24/05</t>
  </si>
  <si>
    <t>03/23/05</t>
  </si>
  <si>
    <t>03/22/05</t>
  </si>
  <si>
    <t>03/21/05</t>
  </si>
  <si>
    <t>03/18/05</t>
  </si>
  <si>
    <t>03/17/05</t>
  </si>
  <si>
    <t>03/16/05</t>
  </si>
  <si>
    <t>03/15/05</t>
  </si>
  <si>
    <t>03/14/05</t>
  </si>
  <si>
    <t>03/11/05</t>
  </si>
  <si>
    <t>03/10/05</t>
  </si>
  <si>
    <t>03/09/05</t>
  </si>
  <si>
    <t>03/08/05</t>
  </si>
  <si>
    <t>03/07/05</t>
  </si>
  <si>
    <t>03/04/05</t>
  </si>
  <si>
    <t>03/03/05</t>
  </si>
  <si>
    <t>03/02/05</t>
  </si>
  <si>
    <t>03/01/05</t>
  </si>
  <si>
    <t>02/28/05</t>
  </si>
  <si>
    <t>02/25/05</t>
  </si>
  <si>
    <t>02/24/05</t>
  </si>
  <si>
    <t>02/23/05</t>
  </si>
  <si>
    <t>02/22/05</t>
  </si>
  <si>
    <t>02/18/05</t>
  </si>
  <si>
    <t>02/17/05</t>
  </si>
  <si>
    <t>02/16/05</t>
  </si>
  <si>
    <t>02/15/05</t>
  </si>
  <si>
    <t>02/14/05</t>
  </si>
  <si>
    <t>02/11/05</t>
  </si>
  <si>
    <t>02/10/05</t>
  </si>
  <si>
    <t>02/09/05</t>
  </si>
  <si>
    <t>02/08/05</t>
  </si>
  <si>
    <t>02/07/05</t>
  </si>
  <si>
    <t>02/04/05</t>
  </si>
  <si>
    <t>02/03/05</t>
  </si>
  <si>
    <t>02/02/05</t>
  </si>
  <si>
    <t>02/01/05</t>
  </si>
  <si>
    <t>01/31/05</t>
  </si>
  <si>
    <t>01/28/05</t>
  </si>
  <si>
    <t>01/27/05</t>
  </si>
  <si>
    <t>01/26/05</t>
  </si>
  <si>
    <t>01/25/05</t>
  </si>
  <si>
    <t>01/24/05</t>
  </si>
  <si>
    <t>01/21/05</t>
  </si>
  <si>
    <t>01/20/05</t>
  </si>
  <si>
    <t>01/19/05</t>
  </si>
  <si>
    <t>01/18/05</t>
  </si>
  <si>
    <t>01/14/05</t>
  </si>
  <si>
    <t>01/13/05</t>
  </si>
  <si>
    <t>01/12/05</t>
  </si>
  <si>
    <t>01/11/05</t>
  </si>
  <si>
    <t>01/10/05</t>
  </si>
  <si>
    <t>01/07/05</t>
  </si>
  <si>
    <t>01/06/05</t>
  </si>
  <si>
    <t>01/05/05</t>
  </si>
  <si>
    <t>01/04/05</t>
  </si>
  <si>
    <t>01/03/05</t>
  </si>
  <si>
    <t>12/31/04</t>
  </si>
  <si>
    <t>12/30/04</t>
  </si>
  <si>
    <t>12/29/04</t>
  </si>
  <si>
    <t>12/28/04</t>
  </si>
  <si>
    <t>12/27/04</t>
  </si>
  <si>
    <t>12/23/04</t>
  </si>
  <si>
    <t>12/22/04</t>
  </si>
  <si>
    <t>12/21/04</t>
  </si>
  <si>
    <t>12/20/04</t>
  </si>
  <si>
    <t>12/17/04</t>
  </si>
  <si>
    <t>12/16/04</t>
  </si>
  <si>
    <t>12/15/04</t>
  </si>
  <si>
    <t>12/14/04</t>
  </si>
  <si>
    <t>12/13/04</t>
  </si>
  <si>
    <t>12/10/04</t>
  </si>
  <si>
    <t>12/09/04</t>
  </si>
  <si>
    <t>12/08/04</t>
  </si>
  <si>
    <t>12/07/04</t>
  </si>
  <si>
    <t>12/06/04</t>
  </si>
  <si>
    <t>12/03/04</t>
  </si>
  <si>
    <t>12/02/04</t>
  </si>
  <si>
    <t>12/01/04</t>
  </si>
  <si>
    <t>11/30/04</t>
  </si>
  <si>
    <t>11/29/04</t>
  </si>
  <si>
    <t>11/26/04</t>
  </si>
  <si>
    <t>11/24/04</t>
  </si>
  <si>
    <t>11/23/04</t>
  </si>
  <si>
    <t>11/22/04</t>
  </si>
  <si>
    <t>11/19/04</t>
  </si>
  <si>
    <t>11/18/04</t>
  </si>
  <si>
    <t>11/17/04</t>
  </si>
  <si>
    <t>11/16/04</t>
  </si>
  <si>
    <t>11/15/04</t>
  </si>
  <si>
    <t>11/12/04</t>
  </si>
  <si>
    <t>11/11/04</t>
  </si>
  <si>
    <t>11/10/04</t>
  </si>
  <si>
    <t>11/09/04</t>
  </si>
  <si>
    <t>11/08/04</t>
  </si>
  <si>
    <t>11/05/04</t>
  </si>
  <si>
    <t>11/04/04</t>
  </si>
  <si>
    <t>11/03/04</t>
  </si>
  <si>
    <t>11/02/04</t>
  </si>
  <si>
    <t>11/01/04</t>
  </si>
  <si>
    <t>10/29/04</t>
  </si>
  <si>
    <t>10/28/04</t>
  </si>
  <si>
    <t>10/27/04</t>
  </si>
  <si>
    <t>10/26/04</t>
  </si>
  <si>
    <t>10/25/04</t>
  </si>
  <si>
    <t>10/22/04</t>
  </si>
  <si>
    <t>10/21/04</t>
  </si>
  <si>
    <t>10/20/04</t>
  </si>
  <si>
    <t>10/19/04</t>
  </si>
  <si>
    <t>10/18/04</t>
  </si>
  <si>
    <t>10/15/04</t>
  </si>
  <si>
    <t>10/14/04</t>
  </si>
  <si>
    <t>10/13/04</t>
  </si>
  <si>
    <t>10/12/04</t>
  </si>
  <si>
    <t>10/11/04</t>
  </si>
  <si>
    <t>10/08/04</t>
  </si>
  <si>
    <t>10/07/04</t>
  </si>
  <si>
    <t>10/06/04</t>
  </si>
  <si>
    <t>10/05/04</t>
  </si>
  <si>
    <t>10/04/04</t>
  </si>
  <si>
    <t>10/01/04</t>
  </si>
  <si>
    <t>09/30/04</t>
  </si>
  <si>
    <t>09/29/04</t>
  </si>
  <si>
    <t>09/28/04</t>
  </si>
  <si>
    <t>09/27/04</t>
  </si>
  <si>
    <t>09/24/04</t>
  </si>
  <si>
    <t>09/23/04</t>
  </si>
  <si>
    <t>09/22/04</t>
  </si>
  <si>
    <t>09/21/04</t>
  </si>
  <si>
    <t>09/20/04</t>
  </si>
  <si>
    <t>09/17/04</t>
  </si>
  <si>
    <t>09/16/04</t>
  </si>
  <si>
    <t>09/15/04</t>
  </si>
  <si>
    <t>09/14/04</t>
  </si>
  <si>
    <t>09/13/04</t>
  </si>
  <si>
    <t>09/10/04</t>
  </si>
  <si>
    <t>09/09/04</t>
  </si>
  <si>
    <t>09/08/04</t>
  </si>
  <si>
    <t>09/07/04</t>
  </si>
  <si>
    <t>09/03/04</t>
  </si>
  <si>
    <t>09/02/04</t>
  </si>
  <si>
    <t>09/01/04</t>
  </si>
  <si>
    <t>08/31/04</t>
  </si>
  <si>
    <t>08/30/04</t>
  </si>
  <si>
    <t>08/27/04</t>
  </si>
  <si>
    <t>08/26/04</t>
  </si>
  <si>
    <t>08/25/04</t>
  </si>
  <si>
    <t>08/24/04</t>
  </si>
  <si>
    <t>08/23/04</t>
  </si>
  <si>
    <t>08/20/04</t>
  </si>
  <si>
    <t>08/19/04</t>
  </si>
  <si>
    <t>08/18/04</t>
  </si>
  <si>
    <t>08/17/04</t>
  </si>
  <si>
    <t>08/16/04</t>
  </si>
  <si>
    <t>08/13/04</t>
  </si>
  <si>
    <t>08/12/04</t>
  </si>
  <si>
    <t>08/11/04</t>
  </si>
  <si>
    <t>08/10/04</t>
  </si>
  <si>
    <t>08/09/04</t>
  </si>
  <si>
    <t>08/06/04</t>
  </si>
  <si>
    <t>08/05/04</t>
  </si>
  <si>
    <t>08/04/04</t>
  </si>
  <si>
    <t>08/03/04</t>
  </si>
  <si>
    <t>08/02/04</t>
  </si>
  <si>
    <t>07/30/04</t>
  </si>
  <si>
    <t>07/29/04</t>
  </si>
  <si>
    <t>07/28/04</t>
  </si>
  <si>
    <t>07/27/04</t>
  </si>
  <si>
    <t>07/26/04</t>
  </si>
  <si>
    <t>07/23/04</t>
  </si>
  <si>
    <t>07/22/04</t>
  </si>
  <si>
    <t>07/21/04</t>
  </si>
  <si>
    <t>07/20/04</t>
  </si>
  <si>
    <t>07/19/04</t>
  </si>
  <si>
    <t>07/16/04</t>
  </si>
  <si>
    <t>07/15/04</t>
  </si>
  <si>
    <t>07/14/04</t>
  </si>
  <si>
    <t>07/13/04</t>
  </si>
  <si>
    <t>07/12/04</t>
  </si>
  <si>
    <t>07/09/04</t>
  </si>
  <si>
    <t>07/08/04</t>
  </si>
  <si>
    <t>07/07/04</t>
  </si>
  <si>
    <t>07/06/04</t>
  </si>
  <si>
    <t>07/02/04</t>
  </si>
  <si>
    <t>07/01/04</t>
  </si>
  <si>
    <t>06/30/04</t>
  </si>
  <si>
    <t>06/29/04</t>
  </si>
  <si>
    <t>06/28/04</t>
  </si>
  <si>
    <t>06/25/04</t>
  </si>
  <si>
    <t>06/24/04</t>
  </si>
  <si>
    <t>06/23/04</t>
  </si>
  <si>
    <t>06/22/04</t>
  </si>
  <si>
    <t>06/21/04</t>
  </si>
  <si>
    <t>06/18/04</t>
  </si>
  <si>
    <t>06/17/04</t>
  </si>
  <si>
    <t>06/16/04</t>
  </si>
  <si>
    <t>06/15/04</t>
  </si>
  <si>
    <t>06/14/04</t>
  </si>
  <si>
    <t>06/11/04</t>
  </si>
  <si>
    <t>06/10/04</t>
  </si>
  <si>
    <t>06/09/04</t>
  </si>
  <si>
    <t>06/08/04</t>
  </si>
  <si>
    <t>06/07/04</t>
  </si>
  <si>
    <t>06/04/04</t>
  </si>
  <si>
    <t>06/03/04</t>
  </si>
  <si>
    <t>06/02/04</t>
  </si>
  <si>
    <t>06/01/04</t>
  </si>
  <si>
    <t>05/28/04</t>
  </si>
  <si>
    <t>05/27/04</t>
  </si>
  <si>
    <t>05/26/04</t>
  </si>
  <si>
    <t>05/25/04</t>
  </si>
  <si>
    <t>05/24/04</t>
  </si>
  <si>
    <t>05/21/04</t>
  </si>
  <si>
    <t>05/20/04</t>
  </si>
  <si>
    <t>05/19/04</t>
  </si>
  <si>
    <t>05/18/04</t>
  </si>
  <si>
    <t>05/17/04</t>
  </si>
  <si>
    <t>05/14/04</t>
  </si>
  <si>
    <t>05/13/04</t>
  </si>
  <si>
    <t>05/12/04</t>
  </si>
  <si>
    <t>05/11/04</t>
  </si>
  <si>
    <t>05/10/04</t>
  </si>
  <si>
    <t>05/07/04</t>
  </si>
  <si>
    <t>05/06/04</t>
  </si>
  <si>
    <t>05/05/04</t>
  </si>
  <si>
    <t>05/04/04</t>
  </si>
  <si>
    <t>05/03/04</t>
  </si>
  <si>
    <t>04/30/04</t>
  </si>
  <si>
    <t>04/29/04</t>
  </si>
  <si>
    <t>04/28/04</t>
  </si>
  <si>
    <t>04/27/04</t>
  </si>
  <si>
    <t>04/26/04</t>
  </si>
  <si>
    <t>04/23/04</t>
  </si>
  <si>
    <t>04/22/04</t>
  </si>
  <si>
    <t>04/21/04</t>
  </si>
  <si>
    <t>04/20/04</t>
  </si>
  <si>
    <t>04/19/04</t>
  </si>
  <si>
    <t>04/16/04</t>
  </si>
  <si>
    <t>04/15/04</t>
  </si>
  <si>
    <t>04/14/04</t>
  </si>
  <si>
    <t>04/13/04</t>
  </si>
  <si>
    <t>04/12/04</t>
  </si>
  <si>
    <t>04/08/04</t>
  </si>
  <si>
    <t>04/07/04</t>
  </si>
  <si>
    <t>04/06/04</t>
  </si>
  <si>
    <t>04/05/04</t>
  </si>
  <si>
    <t>04/02/04</t>
  </si>
  <si>
    <t>04/01/04</t>
  </si>
  <si>
    <t>03/31/04</t>
  </si>
  <si>
    <t>03/30/04</t>
  </si>
  <si>
    <t>03/29/04</t>
  </si>
  <si>
    <t>03/26/04</t>
  </si>
  <si>
    <t>03/25/04</t>
  </si>
  <si>
    <t>03/24/04</t>
  </si>
  <si>
    <t>03/23/04</t>
  </si>
  <si>
    <t>03/22/04</t>
  </si>
  <si>
    <t>03/19/04</t>
  </si>
  <si>
    <t>03/18/04</t>
  </si>
  <si>
    <t>03/17/04</t>
  </si>
  <si>
    <t>03/16/04</t>
  </si>
  <si>
    <t>03/15/04</t>
  </si>
  <si>
    <t>03/12/04</t>
  </si>
  <si>
    <t>03/11/04</t>
  </si>
  <si>
    <t>03/10/04</t>
  </si>
  <si>
    <t>03/09/04</t>
  </si>
  <si>
    <t>03/08/04</t>
  </si>
  <si>
    <t>03/05/04</t>
  </si>
  <si>
    <t>03/04/04</t>
  </si>
  <si>
    <t>03/03/04</t>
  </si>
  <si>
    <t>03/02/04</t>
  </si>
  <si>
    <t>03/01/04</t>
  </si>
  <si>
    <t>02/27/04</t>
  </si>
  <si>
    <t>02/26/04</t>
  </si>
  <si>
    <t>02/25/04</t>
  </si>
  <si>
    <t>02/24/04</t>
  </si>
  <si>
    <t>02/23/04</t>
  </si>
  <si>
    <t>02/20/04</t>
  </si>
  <si>
    <t>02/19/04</t>
  </si>
  <si>
    <t>02/18/04</t>
  </si>
  <si>
    <t>02/17/04</t>
  </si>
  <si>
    <t>02/13/04</t>
  </si>
  <si>
    <t>02/12/04</t>
  </si>
  <si>
    <t>02/11/04</t>
  </si>
  <si>
    <t>02/10/04</t>
  </si>
  <si>
    <t>02/09/04</t>
  </si>
  <si>
    <t>02/06/04</t>
  </si>
  <si>
    <t>02/05/04</t>
  </si>
  <si>
    <t>02/04/04</t>
  </si>
  <si>
    <t>02/03/04</t>
  </si>
  <si>
    <t>02/02/04</t>
  </si>
  <si>
    <t>01/30/04</t>
  </si>
  <si>
    <t>01/29/04</t>
  </si>
  <si>
    <t>01/28/04</t>
  </si>
  <si>
    <t>01/27/04</t>
  </si>
  <si>
    <t>01/26/04</t>
  </si>
  <si>
    <t>01/23/04</t>
  </si>
  <si>
    <t>01/22/04</t>
  </si>
  <si>
    <t>01/21/04</t>
  </si>
  <si>
    <t>01/20/04</t>
  </si>
  <si>
    <t>01/16/04</t>
  </si>
  <si>
    <t>01/15/04</t>
  </si>
  <si>
    <t>01/14/04</t>
  </si>
  <si>
    <t>01/13/04</t>
  </si>
  <si>
    <t>01/12/04</t>
  </si>
  <si>
    <t>01/09/04</t>
  </si>
  <si>
    <t>01/08/04</t>
  </si>
  <si>
    <t>01/07/04</t>
  </si>
  <si>
    <t>01/06/04</t>
  </si>
  <si>
    <t>01/05/04</t>
  </si>
  <si>
    <t>01/02/04</t>
  </si>
  <si>
    <t>12/31/03</t>
  </si>
  <si>
    <t>12/30/03</t>
  </si>
  <si>
    <t>12/29/03</t>
  </si>
  <si>
    <t>12/26/03</t>
  </si>
  <si>
    <t>12/24/03</t>
  </si>
  <si>
    <t>12/23/03</t>
  </si>
  <si>
    <t>12/22/03</t>
  </si>
  <si>
    <t>12/19/03</t>
  </si>
  <si>
    <t>12/18/03</t>
  </si>
  <si>
    <t>12/17/03</t>
  </si>
  <si>
    <t>12/16/03</t>
  </si>
  <si>
    <t>12/15/03</t>
  </si>
  <si>
    <t>12/12/03</t>
  </si>
  <si>
    <t>12/11/03</t>
  </si>
  <si>
    <t>12/10/03</t>
  </si>
  <si>
    <t>12/09/03</t>
  </si>
  <si>
    <t>12/08/03</t>
  </si>
  <si>
    <t>12/05/03</t>
  </si>
  <si>
    <t>12/04/03</t>
  </si>
  <si>
    <t>12/03/03</t>
  </si>
  <si>
    <t>12/02/03</t>
  </si>
  <si>
    <t>12/01/03</t>
  </si>
  <si>
    <t>11/28/03</t>
  </si>
  <si>
    <t>11/26/03</t>
  </si>
  <si>
    <t>11/25/03</t>
  </si>
  <si>
    <t>11/24/03</t>
  </si>
  <si>
    <t>11/21/03</t>
  </si>
  <si>
    <t>11/20/03</t>
  </si>
  <si>
    <t>11/19/03</t>
  </si>
  <si>
    <t>11/18/03</t>
  </si>
  <si>
    <t>11/17/03</t>
  </si>
  <si>
    <t>11/14/03</t>
  </si>
  <si>
    <t>11/13/03</t>
  </si>
  <si>
    <t>11/12/03</t>
  </si>
  <si>
    <t>11/11/03</t>
  </si>
  <si>
    <t>11/10/03</t>
  </si>
  <si>
    <t>11/07/03</t>
  </si>
  <si>
    <t>11/06/03</t>
  </si>
  <si>
    <t>11/05/03</t>
  </si>
  <si>
    <t>11/04/03</t>
  </si>
  <si>
    <t>11/03/03</t>
  </si>
  <si>
    <t>10/31/03</t>
  </si>
  <si>
    <t>10/30/03</t>
  </si>
  <si>
    <t>10/29/03</t>
  </si>
  <si>
    <t>10/28/03</t>
  </si>
  <si>
    <t>10/27/03</t>
  </si>
  <si>
    <t>10/24/03</t>
  </si>
  <si>
    <t>10/23/03</t>
  </si>
  <si>
    <t>10/22/03</t>
  </si>
  <si>
    <t>10/21/03</t>
  </si>
  <si>
    <t>10/20/03</t>
  </si>
  <si>
    <t>10/17/03</t>
  </si>
  <si>
    <t>10/16/03</t>
  </si>
  <si>
    <t>10/15/03</t>
  </si>
  <si>
    <t>10/14/03</t>
  </si>
  <si>
    <t>10/13/03</t>
  </si>
  <si>
    <t>10/10/03</t>
  </si>
  <si>
    <t>10/09/03</t>
  </si>
  <si>
    <t>10/08/03</t>
  </si>
  <si>
    <t>10/07/03</t>
  </si>
  <si>
    <t>10/06/03</t>
  </si>
  <si>
    <t>10/03/03</t>
  </si>
  <si>
    <t>10/02/03</t>
  </si>
  <si>
    <t>10/01/03</t>
  </si>
  <si>
    <t>09/30/03</t>
  </si>
  <si>
    <t>09/29/03</t>
  </si>
  <si>
    <t>09/26/03</t>
  </si>
  <si>
    <t>09/25/03</t>
  </si>
  <si>
    <t>09/24/03</t>
  </si>
  <si>
    <t>09/23/03</t>
  </si>
  <si>
    <t>09/22/03</t>
  </si>
  <si>
    <t>09/19/03</t>
  </si>
  <si>
    <t>09/18/03</t>
  </si>
  <si>
    <t>09/17/03</t>
  </si>
  <si>
    <t>09/16/03</t>
  </si>
  <si>
    <t>09/15/03</t>
  </si>
  <si>
    <t>09/12/03</t>
  </si>
  <si>
    <t>09/11/03</t>
  </si>
  <si>
    <t>09/10/03</t>
  </si>
  <si>
    <t>09/09/03</t>
  </si>
  <si>
    <t>09/08/03</t>
  </si>
  <si>
    <t>09/05/03</t>
  </si>
  <si>
    <t>09/04/03</t>
  </si>
  <si>
    <t>09/03/03</t>
  </si>
  <si>
    <t>09/02/03</t>
  </si>
  <si>
    <t>08/29/03</t>
  </si>
  <si>
    <t>08/28/03</t>
  </si>
  <si>
    <t>08/27/03</t>
  </si>
  <si>
    <t>08/26/03</t>
  </si>
  <si>
    <t>08/25/03</t>
  </si>
  <si>
    <t>08/22/03</t>
  </si>
  <si>
    <t>08/21/03</t>
  </si>
  <si>
    <t>08/20/03</t>
  </si>
  <si>
    <t>08/19/03</t>
  </si>
  <si>
    <t>08/18/03</t>
  </si>
  <si>
    <t>08/15/03</t>
  </si>
  <si>
    <t>08/14/03</t>
  </si>
  <si>
    <t>08/13/03</t>
  </si>
  <si>
    <t>08/12/03</t>
  </si>
  <si>
    <t>08/11/03</t>
  </si>
  <si>
    <t>08/08/03</t>
  </si>
  <si>
    <t>08/07/03</t>
  </si>
  <si>
    <t>08/06/03</t>
  </si>
  <si>
    <t>08/05/03</t>
  </si>
  <si>
    <t>08/04/03</t>
  </si>
  <si>
    <t>08/01/03</t>
  </si>
  <si>
    <t>07/31/03</t>
  </si>
  <si>
    <t>07/30/03</t>
  </si>
  <si>
    <t>07/29/03</t>
  </si>
  <si>
    <t>07/28/03</t>
  </si>
  <si>
    <t>07/25/03</t>
  </si>
  <si>
    <t>07/24/03</t>
  </si>
  <si>
    <t>07/23/03</t>
  </si>
  <si>
    <t>07/22/03</t>
  </si>
  <si>
    <t>07/21/03</t>
  </si>
  <si>
    <t>07/18/03</t>
  </si>
  <si>
    <t>07/17/03</t>
  </si>
  <si>
    <t>07/16/03</t>
  </si>
  <si>
    <t>07/15/03</t>
  </si>
  <si>
    <t>07/14/03</t>
  </si>
  <si>
    <t>07/11/03</t>
  </si>
  <si>
    <t>07/10/03</t>
  </si>
  <si>
    <t>07/09/03</t>
  </si>
  <si>
    <t>07/08/03</t>
  </si>
  <si>
    <t>07/07/03</t>
  </si>
  <si>
    <t>07/03/03</t>
  </si>
  <si>
    <t>07/02/03</t>
  </si>
  <si>
    <t>07/01/03</t>
  </si>
  <si>
    <t>06/30/03</t>
  </si>
  <si>
    <t>06/27/03</t>
  </si>
  <si>
    <t>06/26/03</t>
  </si>
  <si>
    <t>06/25/03</t>
  </si>
  <si>
    <t>06/24/03</t>
  </si>
  <si>
    <t>06/23/03</t>
  </si>
  <si>
    <t>06/20/03</t>
  </si>
  <si>
    <t>06/19/03</t>
  </si>
  <si>
    <t>06/18/03</t>
  </si>
  <si>
    <t>06/17/03</t>
  </si>
  <si>
    <t>06/16/03</t>
  </si>
  <si>
    <t>06/13/03</t>
  </si>
  <si>
    <t>06/12/03</t>
  </si>
  <si>
    <t>06/11/03</t>
  </si>
  <si>
    <t>06/10/03</t>
  </si>
  <si>
    <t>06/09/03</t>
  </si>
  <si>
    <t>06/06/03</t>
  </si>
  <si>
    <t>06/05/03</t>
  </si>
  <si>
    <t>06/04/03</t>
  </si>
  <si>
    <t>06/03/03</t>
  </si>
  <si>
    <t>06/02/03</t>
  </si>
  <si>
    <t>05/30/03</t>
  </si>
  <si>
    <t>05/29/03</t>
  </si>
  <si>
    <t>05/28/03</t>
  </si>
  <si>
    <t>05/27/03</t>
  </si>
  <si>
    <t>05/23/03</t>
  </si>
  <si>
    <t>05/22/03</t>
  </si>
  <si>
    <t>05/21/03</t>
  </si>
  <si>
    <t>05/20/03</t>
  </si>
  <si>
    <t>05/19/03</t>
  </si>
  <si>
    <t>05/16/03</t>
  </si>
  <si>
    <t>05/15/03</t>
  </si>
  <si>
    <t>05/14/03</t>
  </si>
  <si>
    <t>05/13/03</t>
  </si>
  <si>
    <t>05/12/03</t>
  </si>
  <si>
    <t>05/09/03</t>
  </si>
  <si>
    <t>05/08/03</t>
  </si>
  <si>
    <t>05/07/03</t>
  </si>
  <si>
    <t>05/06/03</t>
  </si>
  <si>
    <t>05/05/03</t>
  </si>
  <si>
    <t>05/02/03</t>
  </si>
  <si>
    <t>05/01/03</t>
  </si>
  <si>
    <t>04/30/03</t>
  </si>
  <si>
    <t>04/29/03</t>
  </si>
  <si>
    <t>04/28/03</t>
  </si>
  <si>
    <t>04/25/03</t>
  </si>
  <si>
    <t>04/24/03</t>
  </si>
  <si>
    <t>04/23/03</t>
  </si>
  <si>
    <t>04/22/03</t>
  </si>
  <si>
    <t>04/21/03</t>
  </si>
  <si>
    <t>04/17/03</t>
  </si>
  <si>
    <t>04/16/03</t>
  </si>
  <si>
    <t>04/15/03</t>
  </si>
  <si>
    <t>04/14/03</t>
  </si>
  <si>
    <t>04/11/03</t>
  </si>
  <si>
    <t>04/10/03</t>
  </si>
  <si>
    <t>04/09/03</t>
  </si>
  <si>
    <t>04/08/03</t>
  </si>
  <si>
    <t>04/07/03</t>
  </si>
  <si>
    <t>04/04/03</t>
  </si>
  <si>
    <t>04/03/03</t>
  </si>
  <si>
    <t>04/02/03</t>
  </si>
  <si>
    <t>04/01/03</t>
  </si>
  <si>
    <t>03/31/03</t>
  </si>
  <si>
    <t>03/28/03</t>
  </si>
  <si>
    <t>03/27/03</t>
  </si>
  <si>
    <t>03/26/03</t>
  </si>
  <si>
    <t>03/25/03</t>
  </si>
  <si>
    <t>03/24/03</t>
  </si>
  <si>
    <t>03/21/03</t>
  </si>
  <si>
    <t>03/20/03</t>
  </si>
  <si>
    <t>03/19/03</t>
  </si>
  <si>
    <t>03/18/03</t>
  </si>
  <si>
    <t>03/17/03</t>
  </si>
  <si>
    <t>03/14/03</t>
  </si>
  <si>
    <t>03/13/03</t>
  </si>
  <si>
    <t>03/12/03</t>
  </si>
  <si>
    <t>03/11/03</t>
  </si>
  <si>
    <t>03/10/03</t>
  </si>
  <si>
    <t>03/07/03</t>
  </si>
  <si>
    <t>03/06/03</t>
  </si>
  <si>
    <t>03/05/03</t>
  </si>
  <si>
    <t>03/04/03</t>
  </si>
  <si>
    <t>03/03/03</t>
  </si>
  <si>
    <t>02/28/03</t>
  </si>
  <si>
    <t>02/27/03</t>
  </si>
  <si>
    <t>02/26/03</t>
  </si>
  <si>
    <t>02/25/03</t>
  </si>
  <si>
    <t>02/24/03</t>
  </si>
  <si>
    <t>02/21/03</t>
  </si>
  <si>
    <t>02/20/03</t>
  </si>
  <si>
    <t>02/19/03</t>
  </si>
  <si>
    <t>02/18/03</t>
  </si>
  <si>
    <t>02/14/03</t>
  </si>
  <si>
    <t>02/13/03</t>
  </si>
  <si>
    <t>02/12/03</t>
  </si>
  <si>
    <t>02/11/03</t>
  </si>
  <si>
    <t>02/10/03</t>
  </si>
  <si>
    <t>02/07/03</t>
  </si>
  <si>
    <t>02/06/03</t>
  </si>
  <si>
    <t>02/05/03</t>
  </si>
  <si>
    <t>02/04/03</t>
  </si>
  <si>
    <t>02/03/03</t>
  </si>
  <si>
    <t>01/31/03</t>
  </si>
  <si>
    <t>01/30/03</t>
  </si>
  <si>
    <t>01/29/03</t>
  </si>
  <si>
    <t>01/28/03</t>
  </si>
  <si>
    <t>01/27/03</t>
  </si>
  <si>
    <t>01/24/03</t>
  </si>
  <si>
    <t>01/23/03</t>
  </si>
  <si>
    <t>01/22/03</t>
  </si>
  <si>
    <t>01/21/03</t>
  </si>
  <si>
    <t>01/17/03</t>
  </si>
  <si>
    <t>01/16/03</t>
  </si>
  <si>
    <t>01/15/03</t>
  </si>
  <si>
    <t>01/14/03</t>
  </si>
  <si>
    <t>01/13/03</t>
  </si>
  <si>
    <t>01/10/03</t>
  </si>
  <si>
    <t>01/09/03</t>
  </si>
  <si>
    <t>01/08/03</t>
  </si>
  <si>
    <t>01/07/03</t>
  </si>
  <si>
    <t>01/06/03</t>
  </si>
  <si>
    <t>01/03/03</t>
  </si>
  <si>
    <t>01/02/03</t>
  </si>
  <si>
    <t>12/31/02</t>
  </si>
  <si>
    <t>12/30/02</t>
  </si>
  <si>
    <t>12/27/02</t>
  </si>
  <si>
    <t>12/26/02</t>
  </si>
  <si>
    <t>12/24/02</t>
  </si>
  <si>
    <t>12/23/02</t>
  </si>
  <si>
    <t>12/20/02</t>
  </si>
  <si>
    <t>12/19/02</t>
  </si>
  <si>
    <t>12/18/02</t>
  </si>
  <si>
    <t>12/17/02</t>
  </si>
  <si>
    <t>12/16/02</t>
  </si>
  <si>
    <t>12/13/02</t>
  </si>
  <si>
    <t>12/12/02</t>
  </si>
  <si>
    <t>12/11/02</t>
  </si>
  <si>
    <t>12/10/02</t>
  </si>
  <si>
    <t>12/09/02</t>
  </si>
  <si>
    <t>12/06/02</t>
  </si>
  <si>
    <t>12/05/02</t>
  </si>
  <si>
    <t>12/04/02</t>
  </si>
  <si>
    <t>12/03/02</t>
  </si>
  <si>
    <t>12/02/02</t>
  </si>
  <si>
    <t>11/29/02</t>
  </si>
  <si>
    <t>11/27/02</t>
  </si>
  <si>
    <t>11/26/02</t>
  </si>
  <si>
    <t>11/25/02</t>
  </si>
  <si>
    <t>11/22/02</t>
  </si>
  <si>
    <t>11/21/02</t>
  </si>
  <si>
    <t>11/20/02</t>
  </si>
  <si>
    <t>11/19/02</t>
  </si>
  <si>
    <t>11/18/02</t>
  </si>
  <si>
    <t>11/15/02</t>
  </si>
  <si>
    <t>11/14/02</t>
  </si>
  <si>
    <t>11/13/02</t>
  </si>
  <si>
    <t>11/12/02</t>
  </si>
  <si>
    <t>11/11/02</t>
  </si>
  <si>
    <t>11/08/02</t>
  </si>
  <si>
    <t>11/07/02</t>
  </si>
  <si>
    <t>11/06/02</t>
  </si>
  <si>
    <t>11/05/02</t>
  </si>
  <si>
    <t>11/04/02</t>
  </si>
  <si>
    <t>11/01/02</t>
  </si>
  <si>
    <t>10/31/02</t>
  </si>
  <si>
    <t>10/30/02</t>
  </si>
  <si>
    <t>10/29/02</t>
  </si>
  <si>
    <t>10/28/02</t>
  </si>
  <si>
    <t>10/25/02</t>
  </si>
  <si>
    <t>10/24/02</t>
  </si>
  <si>
    <t>10/23/02</t>
  </si>
  <si>
    <t>10/22/02</t>
  </si>
  <si>
    <t>10/21/02</t>
  </si>
  <si>
    <t>10/18/02</t>
  </si>
  <si>
    <t>10/17/02</t>
  </si>
  <si>
    <t>10/16/02</t>
  </si>
  <si>
    <t>10/15/02</t>
  </si>
  <si>
    <t>10/14/02</t>
  </si>
  <si>
    <t>10/11/02</t>
  </si>
  <si>
    <t>10/10/02</t>
  </si>
  <si>
    <t>10/09/02</t>
  </si>
  <si>
    <t>10/08/02</t>
  </si>
  <si>
    <t>10/07/02</t>
  </si>
  <si>
    <t>10/04/02</t>
  </si>
  <si>
    <t>10/03/02</t>
  </si>
  <si>
    <t>10/02/02</t>
  </si>
  <si>
    <t>10/01/02</t>
  </si>
  <si>
    <t>09/30/02</t>
  </si>
  <si>
    <t>09/27/02</t>
  </si>
  <si>
    <t>09/26/02</t>
  </si>
  <si>
    <t>09/25/02</t>
  </si>
  <si>
    <t>09/24/02</t>
  </si>
  <si>
    <t>09/23/02</t>
  </si>
  <si>
    <t>09/20/02</t>
  </si>
  <si>
    <t>09/19/02</t>
  </si>
  <si>
    <t>09/18/02</t>
  </si>
  <si>
    <t>09/17/02</t>
  </si>
  <si>
    <t>09/16/02</t>
  </si>
  <si>
    <t>09/13/02</t>
  </si>
  <si>
    <t>09/12/02</t>
  </si>
  <si>
    <t>09/11/02</t>
  </si>
  <si>
    <t>09/10/02</t>
  </si>
  <si>
    <t>09/09/02</t>
  </si>
  <si>
    <t>09/06/02</t>
  </si>
  <si>
    <t>09/05/02</t>
  </si>
  <si>
    <t>09/04/02</t>
  </si>
  <si>
    <t>09/03/02</t>
  </si>
  <si>
    <t>08/30/02</t>
  </si>
  <si>
    <t>08/29/02</t>
  </si>
  <si>
    <t>08/28/02</t>
  </si>
  <si>
    <t>08/27/02</t>
  </si>
  <si>
    <t>08/26/02</t>
  </si>
  <si>
    <t>08/23/02</t>
  </si>
  <si>
    <t>08/22/02</t>
  </si>
  <si>
    <t>08/21/02</t>
  </si>
  <si>
    <t>08/20/02</t>
  </si>
  <si>
    <t>08/19/02</t>
  </si>
  <si>
    <t>08/16/02</t>
  </si>
  <si>
    <t>08/15/02</t>
  </si>
  <si>
    <t>08/14/02</t>
  </si>
  <si>
    <t>08/13/02</t>
  </si>
  <si>
    <t>08/12/02</t>
  </si>
  <si>
    <t>08/09/02</t>
  </si>
  <si>
    <t>08/08/02</t>
  </si>
  <si>
    <t>08/07/02</t>
  </si>
  <si>
    <t>08/06/02</t>
  </si>
  <si>
    <t>08/05/02</t>
  </si>
  <si>
    <t>08/02/02</t>
  </si>
  <si>
    <t>08/01/02</t>
  </si>
  <si>
    <t>07/31/02</t>
  </si>
  <si>
    <t>07/30/02</t>
  </si>
  <si>
    <t>07/29/02</t>
  </si>
  <si>
    <t>07/26/02</t>
  </si>
  <si>
    <t>07/25/02</t>
  </si>
  <si>
    <t>07/24/02</t>
  </si>
  <si>
    <t>07/23/02</t>
  </si>
  <si>
    <t>07/22/02</t>
  </si>
  <si>
    <t>07/19/02</t>
  </si>
  <si>
    <t>07/18/02</t>
  </si>
  <si>
    <t>07/17/02</t>
  </si>
  <si>
    <t>07/16/02</t>
  </si>
  <si>
    <t>07/15/02</t>
  </si>
  <si>
    <t>07/12/02</t>
  </si>
  <si>
    <t>07/11/02</t>
  </si>
  <si>
    <t>07/10/02</t>
  </si>
  <si>
    <t>07/09/02</t>
  </si>
  <si>
    <t>07/08/02</t>
  </si>
  <si>
    <t>07/05/02</t>
  </si>
  <si>
    <t>07/03/02</t>
  </si>
  <si>
    <t>07/02/02</t>
  </si>
  <si>
    <t>07/01/02</t>
  </si>
  <si>
    <t>06/28/02</t>
  </si>
  <si>
    <t>06/27/02</t>
  </si>
  <si>
    <t>06/26/02</t>
  </si>
  <si>
    <t>06/25/02</t>
  </si>
  <si>
    <t>06/24/02</t>
  </si>
  <si>
    <t>06/21/02</t>
  </si>
  <si>
    <t>06/20/02</t>
  </si>
  <si>
    <t>06/19/02</t>
  </si>
  <si>
    <t>06/18/02</t>
  </si>
  <si>
    <t>06/17/02</t>
  </si>
  <si>
    <t>06/14/02</t>
  </si>
  <si>
    <t>06/13/02</t>
  </si>
  <si>
    <t>06/12/02</t>
  </si>
  <si>
    <t>06/11/02</t>
  </si>
  <si>
    <t>06/10/02</t>
  </si>
  <si>
    <t>06/07/02</t>
  </si>
  <si>
    <t>06/06/02</t>
  </si>
  <si>
    <t>06/05/02</t>
  </si>
  <si>
    <t>06/04/02</t>
  </si>
  <si>
    <t>06/03/02</t>
  </si>
  <si>
    <t>05/31/02</t>
  </si>
  <si>
    <t>05/30/02</t>
  </si>
  <si>
    <t>05/29/02</t>
  </si>
  <si>
    <t>05/28/02</t>
  </si>
  <si>
    <t>05/24/02</t>
  </si>
  <si>
    <t>05/23/02</t>
  </si>
  <si>
    <t>05/22/02</t>
  </si>
  <si>
    <t>05/21/02</t>
  </si>
  <si>
    <t>05/20/02</t>
  </si>
  <si>
    <t>05/17/02</t>
  </si>
  <si>
    <t>05/16/02</t>
  </si>
  <si>
    <t>05/15/02</t>
  </si>
  <si>
    <t>05/14/02</t>
  </si>
  <si>
    <t>05/13/02</t>
  </si>
  <si>
    <t>05/10/02</t>
  </si>
  <si>
    <t>05/09/02</t>
  </si>
  <si>
    <t>05/08/02</t>
  </si>
  <si>
    <t>05/07/02</t>
  </si>
  <si>
    <t>05/06/02</t>
  </si>
  <si>
    <t>05/03/02</t>
  </si>
  <si>
    <t>05/02/02</t>
  </si>
  <si>
    <t>05/01/02</t>
  </si>
  <si>
    <t>04/30/02</t>
  </si>
  <si>
    <t>04/29/02</t>
  </si>
  <si>
    <t>04/26/02</t>
  </si>
  <si>
    <t>04/25/02</t>
  </si>
  <si>
    <t>04/24/02</t>
  </si>
  <si>
    <t>04/23/02</t>
  </si>
  <si>
    <t>04/22/02</t>
  </si>
  <si>
    <t>04/19/02</t>
  </si>
  <si>
    <t>04/18/02</t>
  </si>
  <si>
    <t>04/17/02</t>
  </si>
  <si>
    <t>04/16/02</t>
  </si>
  <si>
    <t>04/15/02</t>
  </si>
  <si>
    <t>04/12/02</t>
  </si>
  <si>
    <t>04/11/02</t>
  </si>
  <si>
    <t>04/10/02</t>
  </si>
  <si>
    <t>04/09/02</t>
  </si>
  <si>
    <t>04/08/02</t>
  </si>
  <si>
    <t>04/05/02</t>
  </si>
  <si>
    <t>04/04/02</t>
  </si>
  <si>
    <t>04/03/02</t>
  </si>
  <si>
    <t>04/02/02</t>
  </si>
  <si>
    <t>04/01/02</t>
  </si>
  <si>
    <t>03/28/02</t>
  </si>
  <si>
    <t>03/27/02</t>
  </si>
  <si>
    <t>03/26/02</t>
  </si>
  <si>
    <t>03/25/02</t>
  </si>
  <si>
    <t>03/22/02</t>
  </si>
  <si>
    <t>03/21/02</t>
  </si>
  <si>
    <t>03/20/02</t>
  </si>
  <si>
    <t>03/19/02</t>
  </si>
  <si>
    <t>03/18/02</t>
  </si>
  <si>
    <t>03/15/02</t>
  </si>
  <si>
    <t>03/14/02</t>
  </si>
  <si>
    <t>03/13/02</t>
  </si>
  <si>
    <t>03/12/02</t>
  </si>
  <si>
    <t>03/11/02</t>
  </si>
  <si>
    <t>03/08/02</t>
  </si>
  <si>
    <t>03/07/02</t>
  </si>
  <si>
    <t>03/06/02</t>
  </si>
  <si>
    <t>03/05/02</t>
  </si>
  <si>
    <t>03/04/02</t>
  </si>
  <si>
    <t>03/01/02</t>
  </si>
  <si>
    <t>02/28/02</t>
  </si>
  <si>
    <t>02/27/02</t>
  </si>
  <si>
    <t>02/26/02</t>
  </si>
  <si>
    <t>02/25/02</t>
  </si>
  <si>
    <t>02/22/02</t>
  </si>
  <si>
    <t>02/21/02</t>
  </si>
  <si>
    <t>02/20/02</t>
  </si>
  <si>
    <t>02/19/02</t>
  </si>
  <si>
    <t>02/15/02</t>
  </si>
  <si>
    <t>02/14/02</t>
  </si>
  <si>
    <t>02/13/02</t>
  </si>
  <si>
    <t>02/12/02</t>
  </si>
  <si>
    <t>02/11/02</t>
  </si>
  <si>
    <t>02/08/02</t>
  </si>
  <si>
    <t>02/07/02</t>
  </si>
  <si>
    <t>02/06/02</t>
  </si>
  <si>
    <t>02/05/02</t>
  </si>
  <si>
    <t>02/04/02</t>
  </si>
  <si>
    <t>02/01/02</t>
  </si>
  <si>
    <t>01/31/02</t>
  </si>
  <si>
    <t>01/30/02</t>
  </si>
  <si>
    <t>01/29/02</t>
  </si>
  <si>
    <t>01/28/02</t>
  </si>
  <si>
    <t>01/25/02</t>
  </si>
  <si>
    <t>01/24/02</t>
  </si>
  <si>
    <t>01/23/02</t>
  </si>
  <si>
    <t>01/22/02</t>
  </si>
  <si>
    <t>01/18/02</t>
  </si>
  <si>
    <t>01/17/02</t>
  </si>
  <si>
    <t>01/16/02</t>
  </si>
  <si>
    <t>01/15/02</t>
  </si>
  <si>
    <t>01/14/02</t>
  </si>
  <si>
    <t>01/11/02</t>
  </si>
  <si>
    <t>01/10/02</t>
  </si>
  <si>
    <t>01/09/02</t>
  </si>
  <si>
    <t>01/08/02</t>
  </si>
  <si>
    <t>01/07/02</t>
  </si>
  <si>
    <t>01/04/02</t>
  </si>
  <si>
    <t>01/03/02</t>
  </si>
  <si>
    <t>01/02/02</t>
  </si>
  <si>
    <t>aapl_iv</t>
  </si>
  <si>
    <t>Fade Sigma</t>
  </si>
  <si>
    <t>Vol of Vol</t>
  </si>
  <si>
    <t>ma_iv</t>
  </si>
  <si>
    <t>z_score</t>
  </si>
  <si>
    <t>econ_surprise</t>
  </si>
  <si>
    <t>econ_surprise_ma</t>
  </si>
  <si>
    <t>fade_pos</t>
  </si>
  <si>
    <t>iv_pos</t>
  </si>
  <si>
    <t>econ_pos</t>
  </si>
  <si>
    <t>total_position</t>
  </si>
  <si>
    <t>USE ML TO COMBINE SIGNALS</t>
  </si>
  <si>
    <t xml:space="preserve">USE PCA TO diconstruct signals </t>
  </si>
  <si>
    <t>Return_1D</t>
  </si>
  <si>
    <t>fade_signal</t>
  </si>
  <si>
    <t>econ_signal</t>
  </si>
  <si>
    <t>iv_signal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</si>
</sst>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9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4F81BD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34" borderId="0"/>
  </cellStyleXfs>
  <cellXfs count="26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10" fontId="0" fillId="0" borderId="0" xfId="0" applyNumberFormat="1" applyFill="1"/>
    <xf numFmtId="2" fontId="0" fillId="0" borderId="0" xfId="0" applyNumberFormat="1" applyFill="1"/>
    <xf numFmtId="3" fontId="0" fillId="0" borderId="0" xfId="0" applyNumberForma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5" fontId="0" fillId="0" borderId="16" xfId="0" applyNumberFormat="1" applyBorder="1"/>
    <xf numFmtId="2" fontId="0" fillId="0" borderId="0" xfId="0" applyNumberFormat="1" applyBorder="1"/>
    <xf numFmtId="165" fontId="0" fillId="0" borderId="18" xfId="0" applyNumberFormat="1" applyBorder="1"/>
    <xf numFmtId="2" fontId="0" fillId="0" borderId="19" xfId="0" applyNumberFormat="1" applyBorder="1"/>
    <xf numFmtId="0" fontId="18" fillId="34" borderId="0" xfId="42" applyNumberFormat="1" applyFont="1" applyFill="1" applyBorder="1" applyAlignment="1" applyProtection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lp_column_header" xfId="42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37257</v>
        <stp/>
        <stp>##V3_BDHV12</stp>
        <stp>CESIUSD Index</stp>
        <stp>PX_LAST</stp>
        <stp>1/1/2002</stp>
        <stp>1/1/2010</stp>
        <stp>[AAPL.xlsx]DATA_FEEDS!R7C1</stp>
        <stp>Dir=V</stp>
        <stp>CDR=5D</stp>
        <stp>Days=A</stp>
        <stp>Dts=S</stp>
        <stp>cols=2;rows=2089</stp>
        <tr r="A7" s="5"/>
      </tp>
    </main>
    <main first="bloomberg.rtd">
      <tp t="s">
        <v>Last Price</v>
        <stp/>
        <stp>##V3_BFIELDINFOV12</stp>
        <stp>[AAPL.xlsx]DATA_FEEDS!R5C2</stp>
        <stp>PX_LAST</stp>
        <tr r="B5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lp/data/grid1_qaxxewb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1">
          <cell r="B1" t="str">
            <v>AAPL US Equity (1.) RC/IVol</v>
          </cell>
        </row>
        <row r="2">
          <cell r="A2" t="str">
            <v>12/31/09</v>
          </cell>
          <cell r="B2">
            <v>39.131880000000002</v>
          </cell>
        </row>
        <row r="3">
          <cell r="A3" t="str">
            <v>12/30/09</v>
          </cell>
          <cell r="B3">
            <v>37.458370000000002</v>
          </cell>
        </row>
        <row r="4">
          <cell r="A4" t="str">
            <v>12/29/09</v>
          </cell>
          <cell r="B4">
            <v>36.359499999999997</v>
          </cell>
        </row>
        <row r="5">
          <cell r="A5" t="str">
            <v>12/28/09</v>
          </cell>
          <cell r="B5">
            <v>36.135190000000001</v>
          </cell>
        </row>
        <row r="6">
          <cell r="A6" t="str">
            <v>12/24/09</v>
          </cell>
          <cell r="B6">
            <v>34.953310000000002</v>
          </cell>
        </row>
        <row r="7">
          <cell r="A7" t="str">
            <v>12/23/09</v>
          </cell>
          <cell r="B7">
            <v>33.61788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5"/>
  <sheetViews>
    <sheetView topLeftCell="A2056" workbookViewId="0">
      <selection activeCell="A243" sqref="A243"/>
    </sheetView>
  </sheetViews>
  <sheetFormatPr defaultRowHeight="15" x14ac:dyDescent="0.25"/>
  <cols>
    <col min="1" max="1" width="10.7109375" bestFit="1" customWidth="1"/>
    <col min="2" max="2" width="13.85546875" bestFit="1" customWidth="1"/>
  </cols>
  <sheetData>
    <row r="1" spans="1:8" x14ac:dyDescent="0.25">
      <c r="A1" t="s">
        <v>46</v>
      </c>
      <c r="B1" s="1">
        <v>37257</v>
      </c>
    </row>
    <row r="2" spans="1:8" x14ac:dyDescent="0.25">
      <c r="A2" t="s">
        <v>47</v>
      </c>
      <c r="B2" s="1">
        <v>40179</v>
      </c>
    </row>
    <row r="4" spans="1:8" x14ac:dyDescent="0.25">
      <c r="B4" t="s">
        <v>48</v>
      </c>
    </row>
    <row r="5" spans="1:8" x14ac:dyDescent="0.25">
      <c r="B5" t="str">
        <f>_xll.BFieldInfo(B$6)</f>
        <v>Last Price</v>
      </c>
    </row>
    <row r="6" spans="1:8" x14ac:dyDescent="0.25">
      <c r="A6" t="s">
        <v>49</v>
      </c>
      <c r="B6" t="s">
        <v>50</v>
      </c>
      <c r="G6" s="25"/>
      <c r="H6" s="25" t="s">
        <v>52</v>
      </c>
    </row>
    <row r="7" spans="1:8" x14ac:dyDescent="0.25">
      <c r="A7" s="1">
        <f>_xll.BDH(B$4,B$6,$B1,$B2,"Dir=V","CDR=5D","Days=A","Dts=S","cols=2;rows=2089")</f>
        <v>37257</v>
      </c>
      <c r="B7" t="s">
        <v>51</v>
      </c>
      <c r="F7" s="1">
        <f>DATE(YEAR(G7),MONTH(G7),DAY(G7))</f>
        <v>37258</v>
      </c>
      <c r="G7" t="s">
        <v>2068</v>
      </c>
      <c r="H7">
        <v>62.359000000000002</v>
      </c>
    </row>
    <row r="8" spans="1:8" x14ac:dyDescent="0.25">
      <c r="A8" s="1">
        <v>37258</v>
      </c>
      <c r="B8" t="s">
        <v>51</v>
      </c>
      <c r="F8" s="1">
        <f t="shared" ref="F8:F71" si="0">DATE(YEAR(G8),MONTH(G8),DAY(G8))</f>
        <v>37259</v>
      </c>
      <c r="G8" t="s">
        <v>2067</v>
      </c>
      <c r="H8">
        <v>61.579000000000001</v>
      </c>
    </row>
    <row r="9" spans="1:8" x14ac:dyDescent="0.25">
      <c r="A9" s="1">
        <v>37259</v>
      </c>
      <c r="B9" t="s">
        <v>51</v>
      </c>
      <c r="F9" s="1">
        <f t="shared" si="0"/>
        <v>37260</v>
      </c>
      <c r="G9" t="s">
        <v>2066</v>
      </c>
      <c r="H9">
        <v>61.530999999999999</v>
      </c>
    </row>
    <row r="10" spans="1:8" x14ac:dyDescent="0.25">
      <c r="A10" s="1">
        <v>37260</v>
      </c>
      <c r="B10" t="s">
        <v>51</v>
      </c>
      <c r="F10" s="1">
        <f t="shared" si="0"/>
        <v>37263</v>
      </c>
      <c r="G10" t="s">
        <v>2065</v>
      </c>
      <c r="H10">
        <v>64.141000000000005</v>
      </c>
    </row>
    <row r="11" spans="1:8" x14ac:dyDescent="0.25">
      <c r="A11" s="1">
        <v>37263</v>
      </c>
      <c r="B11" t="s">
        <v>51</v>
      </c>
      <c r="F11" s="1">
        <f t="shared" si="0"/>
        <v>37264</v>
      </c>
      <c r="G11" t="s">
        <v>2064</v>
      </c>
      <c r="H11">
        <v>63.444000000000003</v>
      </c>
    </row>
    <row r="12" spans="1:8" x14ac:dyDescent="0.25">
      <c r="A12" s="1">
        <v>37264</v>
      </c>
      <c r="B12" t="s">
        <v>51</v>
      </c>
      <c r="F12" s="1">
        <f t="shared" si="0"/>
        <v>37265</v>
      </c>
      <c r="G12" t="s">
        <v>2063</v>
      </c>
      <c r="H12">
        <v>62.012999999999998</v>
      </c>
    </row>
    <row r="13" spans="1:8" x14ac:dyDescent="0.25">
      <c r="A13" s="1">
        <v>37265</v>
      </c>
      <c r="B13" t="s">
        <v>51</v>
      </c>
      <c r="F13" s="1">
        <f t="shared" si="0"/>
        <v>37266</v>
      </c>
      <c r="G13" t="s">
        <v>2062</v>
      </c>
      <c r="H13">
        <v>63.52</v>
      </c>
    </row>
    <row r="14" spans="1:8" x14ac:dyDescent="0.25">
      <c r="A14" s="1">
        <v>37266</v>
      </c>
      <c r="B14" t="s">
        <v>51</v>
      </c>
      <c r="F14" s="1">
        <f t="shared" si="0"/>
        <v>37267</v>
      </c>
      <c r="G14" t="s">
        <v>2061</v>
      </c>
      <c r="H14">
        <v>62.978000000000002</v>
      </c>
    </row>
    <row r="15" spans="1:8" x14ac:dyDescent="0.25">
      <c r="A15" s="1">
        <v>37267</v>
      </c>
      <c r="B15" t="s">
        <v>51</v>
      </c>
      <c r="F15" s="1">
        <f t="shared" si="0"/>
        <v>37270</v>
      </c>
      <c r="G15" t="s">
        <v>2060</v>
      </c>
      <c r="H15">
        <v>64.334000000000003</v>
      </c>
    </row>
    <row r="16" spans="1:8" x14ac:dyDescent="0.25">
      <c r="A16" s="1">
        <v>37270</v>
      </c>
      <c r="B16" t="s">
        <v>51</v>
      </c>
      <c r="F16" s="1">
        <f t="shared" si="0"/>
        <v>37271</v>
      </c>
      <c r="G16" t="s">
        <v>2059</v>
      </c>
      <c r="H16">
        <v>60.067</v>
      </c>
    </row>
    <row r="17" spans="1:8" x14ac:dyDescent="0.25">
      <c r="A17" s="1">
        <v>37271</v>
      </c>
      <c r="B17" t="s">
        <v>51</v>
      </c>
      <c r="F17" s="1">
        <f t="shared" si="0"/>
        <v>37272</v>
      </c>
      <c r="G17" t="s">
        <v>2058</v>
      </c>
      <c r="H17">
        <v>65.611000000000004</v>
      </c>
    </row>
    <row r="18" spans="1:8" x14ac:dyDescent="0.25">
      <c r="A18" s="1">
        <v>37272</v>
      </c>
      <c r="B18" t="s">
        <v>51</v>
      </c>
      <c r="F18" s="1">
        <f t="shared" si="0"/>
        <v>37273</v>
      </c>
      <c r="G18" t="s">
        <v>2057</v>
      </c>
      <c r="H18">
        <v>53.1</v>
      </c>
    </row>
    <row r="19" spans="1:8" x14ac:dyDescent="0.25">
      <c r="A19" s="1">
        <v>37273</v>
      </c>
      <c r="B19" t="s">
        <v>51</v>
      </c>
      <c r="F19" s="1">
        <f t="shared" si="0"/>
        <v>37274</v>
      </c>
      <c r="G19" t="s">
        <v>2056</v>
      </c>
      <c r="H19">
        <v>53.816000000000003</v>
      </c>
    </row>
    <row r="20" spans="1:8" x14ac:dyDescent="0.25">
      <c r="A20" s="1">
        <v>37274</v>
      </c>
      <c r="B20" t="s">
        <v>51</v>
      </c>
      <c r="F20" s="1">
        <f t="shared" si="0"/>
        <v>37278</v>
      </c>
      <c r="G20" t="s">
        <v>2055</v>
      </c>
      <c r="H20">
        <v>52.417000000000002</v>
      </c>
    </row>
    <row r="21" spans="1:8" x14ac:dyDescent="0.25">
      <c r="A21" s="1">
        <v>37277</v>
      </c>
      <c r="B21" t="s">
        <v>51</v>
      </c>
      <c r="F21" s="1">
        <f t="shared" si="0"/>
        <v>37279</v>
      </c>
      <c r="G21" t="s">
        <v>2054</v>
      </c>
      <c r="H21">
        <v>49.853000000000002</v>
      </c>
    </row>
    <row r="22" spans="1:8" x14ac:dyDescent="0.25">
      <c r="A22" s="1">
        <v>37278</v>
      </c>
      <c r="B22" t="s">
        <v>51</v>
      </c>
      <c r="F22" s="1">
        <f t="shared" si="0"/>
        <v>37280</v>
      </c>
      <c r="G22" t="s">
        <v>2053</v>
      </c>
      <c r="H22">
        <v>50.823999999999998</v>
      </c>
    </row>
    <row r="23" spans="1:8" x14ac:dyDescent="0.25">
      <c r="A23" s="1">
        <v>37279</v>
      </c>
      <c r="B23" t="s">
        <v>51</v>
      </c>
      <c r="F23" s="1">
        <f t="shared" si="0"/>
        <v>37281</v>
      </c>
      <c r="G23" t="s">
        <v>2052</v>
      </c>
      <c r="H23">
        <v>49.37</v>
      </c>
    </row>
    <row r="24" spans="1:8" x14ac:dyDescent="0.25">
      <c r="A24" s="1">
        <v>37280</v>
      </c>
      <c r="B24" t="s">
        <v>51</v>
      </c>
      <c r="F24" s="1">
        <f t="shared" si="0"/>
        <v>37284</v>
      </c>
      <c r="G24" t="s">
        <v>2051</v>
      </c>
      <c r="H24">
        <v>49.326999999999998</v>
      </c>
    </row>
    <row r="25" spans="1:8" x14ac:dyDescent="0.25">
      <c r="A25" s="1">
        <v>37281</v>
      </c>
      <c r="B25" t="s">
        <v>51</v>
      </c>
      <c r="F25" s="1">
        <f t="shared" si="0"/>
        <v>37285</v>
      </c>
      <c r="G25" t="s">
        <v>2050</v>
      </c>
      <c r="H25">
        <v>49.585999999999999</v>
      </c>
    </row>
    <row r="26" spans="1:8" x14ac:dyDescent="0.25">
      <c r="A26" s="1">
        <v>37284</v>
      </c>
      <c r="B26" t="s">
        <v>51</v>
      </c>
      <c r="F26" s="1">
        <f t="shared" si="0"/>
        <v>37286</v>
      </c>
      <c r="G26" t="s">
        <v>2049</v>
      </c>
      <c r="H26">
        <v>46.725000000000001</v>
      </c>
    </row>
    <row r="27" spans="1:8" x14ac:dyDescent="0.25">
      <c r="A27" s="1">
        <v>37285</v>
      </c>
      <c r="B27" t="s">
        <v>51</v>
      </c>
      <c r="F27" s="1">
        <f t="shared" si="0"/>
        <v>37287</v>
      </c>
      <c r="G27" t="s">
        <v>2048</v>
      </c>
      <c r="H27">
        <v>45.94</v>
      </c>
    </row>
    <row r="28" spans="1:8" x14ac:dyDescent="0.25">
      <c r="A28" s="1">
        <v>37286</v>
      </c>
      <c r="B28" t="s">
        <v>51</v>
      </c>
      <c r="F28" s="1">
        <f t="shared" si="0"/>
        <v>37288</v>
      </c>
      <c r="G28" t="s">
        <v>2047</v>
      </c>
      <c r="H28">
        <v>49.610999999999997</v>
      </c>
    </row>
    <row r="29" spans="1:8" x14ac:dyDescent="0.25">
      <c r="A29" s="1">
        <v>37287</v>
      </c>
      <c r="B29" t="s">
        <v>51</v>
      </c>
      <c r="F29" s="1">
        <f t="shared" si="0"/>
        <v>37291</v>
      </c>
      <c r="G29" t="s">
        <v>2046</v>
      </c>
      <c r="H29">
        <v>48.420999999999999</v>
      </c>
    </row>
    <row r="30" spans="1:8" x14ac:dyDescent="0.25">
      <c r="A30" s="1">
        <v>37288</v>
      </c>
      <c r="B30" t="s">
        <v>51</v>
      </c>
      <c r="F30" s="1">
        <f t="shared" si="0"/>
        <v>37292</v>
      </c>
      <c r="G30" t="s">
        <v>2045</v>
      </c>
      <c r="H30">
        <v>48.759</v>
      </c>
    </row>
    <row r="31" spans="1:8" x14ac:dyDescent="0.25">
      <c r="A31" s="1">
        <v>37291</v>
      </c>
      <c r="B31" t="s">
        <v>51</v>
      </c>
      <c r="F31" s="1">
        <f t="shared" si="0"/>
        <v>37293</v>
      </c>
      <c r="G31" t="s">
        <v>2044</v>
      </c>
      <c r="H31">
        <v>50.497</v>
      </c>
    </row>
    <row r="32" spans="1:8" x14ac:dyDescent="0.25">
      <c r="A32" s="1">
        <v>37292</v>
      </c>
      <c r="B32" t="s">
        <v>51</v>
      </c>
      <c r="F32" s="1">
        <f t="shared" si="0"/>
        <v>37294</v>
      </c>
      <c r="G32" t="s">
        <v>2043</v>
      </c>
      <c r="H32">
        <v>50.792999999999999</v>
      </c>
    </row>
    <row r="33" spans="1:8" x14ac:dyDescent="0.25">
      <c r="A33" s="1">
        <v>37293</v>
      </c>
      <c r="B33" t="s">
        <v>51</v>
      </c>
      <c r="F33" s="1">
        <f t="shared" si="0"/>
        <v>37295</v>
      </c>
      <c r="G33" t="s">
        <v>2042</v>
      </c>
      <c r="H33">
        <v>48.396999999999998</v>
      </c>
    </row>
    <row r="34" spans="1:8" x14ac:dyDescent="0.25">
      <c r="A34" s="1">
        <v>37294</v>
      </c>
      <c r="B34" t="s">
        <v>51</v>
      </c>
      <c r="F34" s="1">
        <f t="shared" si="0"/>
        <v>37298</v>
      </c>
      <c r="G34" t="s">
        <v>2041</v>
      </c>
      <c r="H34">
        <v>49.512999999999998</v>
      </c>
    </row>
    <row r="35" spans="1:8" x14ac:dyDescent="0.25">
      <c r="A35" s="1">
        <v>37295</v>
      </c>
      <c r="B35" t="s">
        <v>51</v>
      </c>
      <c r="F35" s="1">
        <f t="shared" si="0"/>
        <v>37299</v>
      </c>
      <c r="G35" t="s">
        <v>2040</v>
      </c>
      <c r="H35">
        <v>50.396999999999998</v>
      </c>
    </row>
    <row r="36" spans="1:8" x14ac:dyDescent="0.25">
      <c r="A36" s="1">
        <v>37298</v>
      </c>
      <c r="B36" t="s">
        <v>51</v>
      </c>
      <c r="F36" s="1">
        <f t="shared" si="0"/>
        <v>37300</v>
      </c>
      <c r="G36" t="s">
        <v>2039</v>
      </c>
      <c r="H36">
        <v>48.750999999999998</v>
      </c>
    </row>
    <row r="37" spans="1:8" x14ac:dyDescent="0.25">
      <c r="A37" s="1">
        <v>37299</v>
      </c>
      <c r="B37" t="s">
        <v>51</v>
      </c>
      <c r="F37" s="1">
        <f t="shared" si="0"/>
        <v>37301</v>
      </c>
      <c r="G37" t="s">
        <v>2038</v>
      </c>
      <c r="H37">
        <v>50.301000000000002</v>
      </c>
    </row>
    <row r="38" spans="1:8" x14ac:dyDescent="0.25">
      <c r="A38" s="1">
        <v>37300</v>
      </c>
      <c r="B38" t="s">
        <v>51</v>
      </c>
      <c r="F38" s="1">
        <f t="shared" si="0"/>
        <v>37302</v>
      </c>
      <c r="G38" t="s">
        <v>2037</v>
      </c>
      <c r="H38">
        <v>49.09</v>
      </c>
    </row>
    <row r="39" spans="1:8" x14ac:dyDescent="0.25">
      <c r="A39" s="1">
        <v>37301</v>
      </c>
      <c r="B39" t="s">
        <v>51</v>
      </c>
      <c r="F39" s="1">
        <f t="shared" si="0"/>
        <v>37306</v>
      </c>
      <c r="G39" t="s">
        <v>2036</v>
      </c>
      <c r="H39">
        <v>52.832000000000001</v>
      </c>
    </row>
    <row r="40" spans="1:8" x14ac:dyDescent="0.25">
      <c r="A40" s="1">
        <v>37302</v>
      </c>
      <c r="B40" t="s">
        <v>51</v>
      </c>
      <c r="F40" s="1">
        <f t="shared" si="0"/>
        <v>37307</v>
      </c>
      <c r="G40" t="s">
        <v>2035</v>
      </c>
      <c r="H40">
        <v>51.948999999999998</v>
      </c>
    </row>
    <row r="41" spans="1:8" x14ac:dyDescent="0.25">
      <c r="A41" s="1">
        <v>37305</v>
      </c>
      <c r="B41" t="s">
        <v>51</v>
      </c>
      <c r="F41" s="1">
        <f t="shared" si="0"/>
        <v>37308</v>
      </c>
      <c r="G41" t="s">
        <v>2034</v>
      </c>
      <c r="H41">
        <v>53.548000000000002</v>
      </c>
    </row>
    <row r="42" spans="1:8" x14ac:dyDescent="0.25">
      <c r="A42" s="1">
        <v>37306</v>
      </c>
      <c r="B42" t="s">
        <v>51</v>
      </c>
      <c r="F42" s="1">
        <f t="shared" si="0"/>
        <v>37309</v>
      </c>
      <c r="G42" t="s">
        <v>2033</v>
      </c>
      <c r="H42">
        <v>51.448999999999998</v>
      </c>
    </row>
    <row r="43" spans="1:8" x14ac:dyDescent="0.25">
      <c r="A43" s="1">
        <v>37307</v>
      </c>
      <c r="B43" t="s">
        <v>51</v>
      </c>
      <c r="F43" s="1">
        <f t="shared" si="0"/>
        <v>37312</v>
      </c>
      <c r="G43" t="s">
        <v>2032</v>
      </c>
      <c r="H43">
        <v>51.707000000000001</v>
      </c>
    </row>
    <row r="44" spans="1:8" x14ac:dyDescent="0.25">
      <c r="A44" s="1">
        <v>37308</v>
      </c>
      <c r="B44" t="s">
        <v>51</v>
      </c>
      <c r="F44" s="1">
        <f t="shared" si="0"/>
        <v>37313</v>
      </c>
      <c r="G44" t="s">
        <v>2031</v>
      </c>
      <c r="H44">
        <v>52.587000000000003</v>
      </c>
    </row>
    <row r="45" spans="1:8" x14ac:dyDescent="0.25">
      <c r="A45" s="1">
        <v>37309</v>
      </c>
      <c r="B45" t="s">
        <v>51</v>
      </c>
      <c r="F45" s="1">
        <f t="shared" si="0"/>
        <v>37314</v>
      </c>
      <c r="G45" t="s">
        <v>2030</v>
      </c>
      <c r="H45">
        <v>53.134</v>
      </c>
    </row>
    <row r="46" spans="1:8" x14ac:dyDescent="0.25">
      <c r="A46" s="1">
        <v>37312</v>
      </c>
      <c r="B46" t="s">
        <v>51</v>
      </c>
      <c r="F46" s="1">
        <f t="shared" si="0"/>
        <v>37315</v>
      </c>
      <c r="G46" t="s">
        <v>2029</v>
      </c>
      <c r="H46">
        <v>56.014000000000003</v>
      </c>
    </row>
    <row r="47" spans="1:8" x14ac:dyDescent="0.25">
      <c r="A47" s="1">
        <v>37313</v>
      </c>
      <c r="B47" t="s">
        <v>51</v>
      </c>
      <c r="F47" s="1">
        <f t="shared" si="0"/>
        <v>37316</v>
      </c>
      <c r="G47" t="s">
        <v>2028</v>
      </c>
      <c r="H47">
        <v>55.122999999999998</v>
      </c>
    </row>
    <row r="48" spans="1:8" x14ac:dyDescent="0.25">
      <c r="A48" s="1">
        <v>37314</v>
      </c>
      <c r="B48" t="s">
        <v>51</v>
      </c>
      <c r="F48" s="1">
        <f t="shared" si="0"/>
        <v>37319</v>
      </c>
      <c r="G48" t="s">
        <v>2027</v>
      </c>
      <c r="H48">
        <v>52.521000000000001</v>
      </c>
    </row>
    <row r="49" spans="1:8" x14ac:dyDescent="0.25">
      <c r="A49" s="1">
        <v>37315</v>
      </c>
      <c r="B49" t="s">
        <v>51</v>
      </c>
      <c r="F49" s="1">
        <f t="shared" si="0"/>
        <v>37320</v>
      </c>
      <c r="G49" t="s">
        <v>2026</v>
      </c>
      <c r="H49">
        <v>55.137999999999998</v>
      </c>
    </row>
    <row r="50" spans="1:8" x14ac:dyDescent="0.25">
      <c r="A50" s="1">
        <v>37316</v>
      </c>
      <c r="B50" t="s">
        <v>51</v>
      </c>
      <c r="F50" s="1">
        <f t="shared" si="0"/>
        <v>37321</v>
      </c>
      <c r="G50" t="s">
        <v>2025</v>
      </c>
      <c r="H50">
        <v>53.018000000000001</v>
      </c>
    </row>
    <row r="51" spans="1:8" x14ac:dyDescent="0.25">
      <c r="A51" s="1">
        <v>37319</v>
      </c>
      <c r="B51" t="s">
        <v>51</v>
      </c>
      <c r="F51" s="1">
        <f t="shared" si="0"/>
        <v>37322</v>
      </c>
      <c r="G51" t="s">
        <v>2024</v>
      </c>
      <c r="H51">
        <v>52.878</v>
      </c>
    </row>
    <row r="52" spans="1:8" x14ac:dyDescent="0.25">
      <c r="A52" s="1">
        <v>37320</v>
      </c>
      <c r="B52" t="s">
        <v>51</v>
      </c>
      <c r="F52" s="1">
        <f t="shared" si="0"/>
        <v>37323</v>
      </c>
      <c r="G52" t="s">
        <v>2023</v>
      </c>
      <c r="H52">
        <v>51.616</v>
      </c>
    </row>
    <row r="53" spans="1:8" x14ac:dyDescent="0.25">
      <c r="A53" s="1">
        <v>37321</v>
      </c>
      <c r="B53" t="s">
        <v>51</v>
      </c>
      <c r="F53" s="1">
        <f t="shared" si="0"/>
        <v>37326</v>
      </c>
      <c r="G53" t="s">
        <v>2022</v>
      </c>
      <c r="H53">
        <v>51.46</v>
      </c>
    </row>
    <row r="54" spans="1:8" x14ac:dyDescent="0.25">
      <c r="A54" s="1">
        <v>37322</v>
      </c>
      <c r="B54" t="s">
        <v>51</v>
      </c>
      <c r="F54" s="1">
        <f t="shared" si="0"/>
        <v>37327</v>
      </c>
      <c r="G54" t="s">
        <v>2021</v>
      </c>
      <c r="H54">
        <v>51.975000000000001</v>
      </c>
    </row>
    <row r="55" spans="1:8" x14ac:dyDescent="0.25">
      <c r="A55" s="1">
        <v>37323</v>
      </c>
      <c r="B55" t="s">
        <v>51</v>
      </c>
      <c r="F55" s="1">
        <f t="shared" si="0"/>
        <v>37328</v>
      </c>
      <c r="G55" t="s">
        <v>2020</v>
      </c>
      <c r="H55">
        <v>52.658999999999999</v>
      </c>
    </row>
    <row r="56" spans="1:8" x14ac:dyDescent="0.25">
      <c r="A56" s="1">
        <v>37326</v>
      </c>
      <c r="B56" t="s">
        <v>51</v>
      </c>
      <c r="F56" s="1">
        <f t="shared" si="0"/>
        <v>37329</v>
      </c>
      <c r="G56" t="s">
        <v>2019</v>
      </c>
      <c r="H56">
        <v>52.112000000000002</v>
      </c>
    </row>
    <row r="57" spans="1:8" x14ac:dyDescent="0.25">
      <c r="A57" s="1">
        <v>37327</v>
      </c>
      <c r="B57" t="s">
        <v>51</v>
      </c>
      <c r="F57" s="1">
        <f t="shared" si="0"/>
        <v>37330</v>
      </c>
      <c r="G57" t="s">
        <v>2018</v>
      </c>
      <c r="H57">
        <v>49.902999999999999</v>
      </c>
    </row>
    <row r="58" spans="1:8" x14ac:dyDescent="0.25">
      <c r="A58" s="1">
        <v>37328</v>
      </c>
      <c r="B58" t="s">
        <v>51</v>
      </c>
      <c r="F58" s="1">
        <f t="shared" si="0"/>
        <v>37333</v>
      </c>
      <c r="G58" t="s">
        <v>2017</v>
      </c>
      <c r="H58">
        <v>46.216999999999999</v>
      </c>
    </row>
    <row r="59" spans="1:8" x14ac:dyDescent="0.25">
      <c r="A59" s="1">
        <v>37329</v>
      </c>
      <c r="B59" t="s">
        <v>51</v>
      </c>
      <c r="F59" s="1">
        <f t="shared" si="0"/>
        <v>37334</v>
      </c>
      <c r="G59" t="s">
        <v>2016</v>
      </c>
      <c r="H59">
        <v>46.645000000000003</v>
      </c>
    </row>
    <row r="60" spans="1:8" x14ac:dyDescent="0.25">
      <c r="A60" s="1">
        <v>37330</v>
      </c>
      <c r="B60" t="s">
        <v>51</v>
      </c>
      <c r="F60" s="1">
        <f t="shared" si="0"/>
        <v>37335</v>
      </c>
      <c r="G60" t="s">
        <v>2015</v>
      </c>
      <c r="H60">
        <v>45.878</v>
      </c>
    </row>
    <row r="61" spans="1:8" x14ac:dyDescent="0.25">
      <c r="A61" s="1">
        <v>37333</v>
      </c>
      <c r="B61" t="s">
        <v>51</v>
      </c>
      <c r="F61" s="1">
        <f t="shared" si="0"/>
        <v>37336</v>
      </c>
      <c r="G61" t="s">
        <v>2014</v>
      </c>
      <c r="H61">
        <v>47.767000000000003</v>
      </c>
    </row>
    <row r="62" spans="1:8" x14ac:dyDescent="0.25">
      <c r="A62" s="1">
        <v>37334</v>
      </c>
      <c r="B62" t="s">
        <v>51</v>
      </c>
      <c r="F62" s="1">
        <f t="shared" si="0"/>
        <v>37337</v>
      </c>
      <c r="G62" t="s">
        <v>2013</v>
      </c>
      <c r="H62">
        <v>46.82</v>
      </c>
    </row>
    <row r="63" spans="1:8" x14ac:dyDescent="0.25">
      <c r="A63" s="1">
        <v>37335</v>
      </c>
      <c r="B63" t="s">
        <v>51</v>
      </c>
      <c r="F63" s="1">
        <f t="shared" si="0"/>
        <v>37340</v>
      </c>
      <c r="G63" t="s">
        <v>2012</v>
      </c>
      <c r="H63">
        <v>49.249000000000002</v>
      </c>
    </row>
    <row r="64" spans="1:8" x14ac:dyDescent="0.25">
      <c r="A64" s="1">
        <v>37336</v>
      </c>
      <c r="B64" t="s">
        <v>51</v>
      </c>
      <c r="F64" s="1">
        <f t="shared" si="0"/>
        <v>37341</v>
      </c>
      <c r="G64" t="s">
        <v>2011</v>
      </c>
      <c r="H64">
        <v>48.893999999999998</v>
      </c>
    </row>
    <row r="65" spans="1:8" x14ac:dyDescent="0.25">
      <c r="A65" s="1">
        <v>37337</v>
      </c>
      <c r="B65" t="s">
        <v>51</v>
      </c>
      <c r="F65" s="1">
        <f t="shared" si="0"/>
        <v>37342</v>
      </c>
      <c r="G65" t="s">
        <v>2010</v>
      </c>
      <c r="H65">
        <v>48.8</v>
      </c>
    </row>
    <row r="66" spans="1:8" x14ac:dyDescent="0.25">
      <c r="A66" s="1">
        <v>37340</v>
      </c>
      <c r="B66" t="s">
        <v>51</v>
      </c>
      <c r="F66" s="1">
        <f t="shared" si="0"/>
        <v>37343</v>
      </c>
      <c r="G66" t="s">
        <v>2009</v>
      </c>
      <c r="H66">
        <v>47.19</v>
      </c>
    </row>
    <row r="67" spans="1:8" x14ac:dyDescent="0.25">
      <c r="A67" s="1">
        <v>37341</v>
      </c>
      <c r="B67" t="s">
        <v>51</v>
      </c>
      <c r="F67" s="1">
        <f t="shared" si="0"/>
        <v>37347</v>
      </c>
      <c r="G67" t="s">
        <v>2008</v>
      </c>
      <c r="H67">
        <v>46.780999999999999</v>
      </c>
    </row>
    <row r="68" spans="1:8" x14ac:dyDescent="0.25">
      <c r="A68" s="1">
        <v>37342</v>
      </c>
      <c r="B68" t="s">
        <v>51</v>
      </c>
      <c r="F68" s="1">
        <f t="shared" si="0"/>
        <v>37348</v>
      </c>
      <c r="G68" t="s">
        <v>2007</v>
      </c>
      <c r="H68">
        <v>47.338999999999999</v>
      </c>
    </row>
    <row r="69" spans="1:8" x14ac:dyDescent="0.25">
      <c r="A69" s="1">
        <v>37343</v>
      </c>
      <c r="B69" t="s">
        <v>51</v>
      </c>
      <c r="F69" s="1">
        <f t="shared" si="0"/>
        <v>37349</v>
      </c>
      <c r="G69" t="s">
        <v>2006</v>
      </c>
      <c r="H69">
        <v>49.509</v>
      </c>
    </row>
    <row r="70" spans="1:8" x14ac:dyDescent="0.25">
      <c r="A70" s="1">
        <v>37344</v>
      </c>
      <c r="B70" t="s">
        <v>51</v>
      </c>
      <c r="F70" s="1">
        <f t="shared" si="0"/>
        <v>37350</v>
      </c>
      <c r="G70" t="s">
        <v>2005</v>
      </c>
      <c r="H70">
        <v>49.430999999999997</v>
      </c>
    </row>
    <row r="71" spans="1:8" x14ac:dyDescent="0.25">
      <c r="A71" s="1">
        <v>37347</v>
      </c>
      <c r="B71" t="s">
        <v>51</v>
      </c>
      <c r="F71" s="1">
        <f t="shared" si="0"/>
        <v>37351</v>
      </c>
      <c r="G71" t="s">
        <v>2004</v>
      </c>
      <c r="H71">
        <v>48.402999999999999</v>
      </c>
    </row>
    <row r="72" spans="1:8" x14ac:dyDescent="0.25">
      <c r="A72" s="1">
        <v>37348</v>
      </c>
      <c r="B72" t="s">
        <v>51</v>
      </c>
      <c r="F72" s="1">
        <f t="shared" ref="F72:F135" si="1">DATE(YEAR(G72),MONTH(G72),DAY(G72))</f>
        <v>37354</v>
      </c>
      <c r="G72" t="s">
        <v>2003</v>
      </c>
      <c r="H72">
        <v>50.042999999999999</v>
      </c>
    </row>
    <row r="73" spans="1:8" x14ac:dyDescent="0.25">
      <c r="A73" s="1">
        <v>37349</v>
      </c>
      <c r="B73" t="s">
        <v>51</v>
      </c>
      <c r="F73" s="1">
        <f t="shared" si="1"/>
        <v>37355</v>
      </c>
      <c r="G73" t="s">
        <v>2002</v>
      </c>
      <c r="H73">
        <v>51.042000000000002</v>
      </c>
    </row>
    <row r="74" spans="1:8" x14ac:dyDescent="0.25">
      <c r="A74" s="1">
        <v>37350</v>
      </c>
      <c r="B74" t="s">
        <v>51</v>
      </c>
      <c r="F74" s="1">
        <f t="shared" si="1"/>
        <v>37356</v>
      </c>
      <c r="G74" t="s">
        <v>2001</v>
      </c>
      <c r="H74">
        <v>50.817999999999998</v>
      </c>
    </row>
    <row r="75" spans="1:8" x14ac:dyDescent="0.25">
      <c r="A75" s="1">
        <v>37351</v>
      </c>
      <c r="B75" t="s">
        <v>51</v>
      </c>
      <c r="F75" s="1">
        <f t="shared" si="1"/>
        <v>37357</v>
      </c>
      <c r="G75" t="s">
        <v>2000</v>
      </c>
      <c r="H75">
        <v>50.584000000000003</v>
      </c>
    </row>
    <row r="76" spans="1:8" x14ac:dyDescent="0.25">
      <c r="A76" s="1">
        <v>37354</v>
      </c>
      <c r="B76" t="s">
        <v>51</v>
      </c>
      <c r="F76" s="1">
        <f t="shared" si="1"/>
        <v>37358</v>
      </c>
      <c r="G76" t="s">
        <v>1999</v>
      </c>
      <c r="H76">
        <v>48.796999999999997</v>
      </c>
    </row>
    <row r="77" spans="1:8" x14ac:dyDescent="0.25">
      <c r="A77" s="1">
        <v>37355</v>
      </c>
      <c r="B77" t="s">
        <v>51</v>
      </c>
      <c r="F77" s="1">
        <f t="shared" si="1"/>
        <v>37361</v>
      </c>
      <c r="G77" t="s">
        <v>1998</v>
      </c>
      <c r="H77">
        <v>49.857999999999997</v>
      </c>
    </row>
    <row r="78" spans="1:8" x14ac:dyDescent="0.25">
      <c r="A78" s="1">
        <v>37356</v>
      </c>
      <c r="B78" t="s">
        <v>51</v>
      </c>
      <c r="F78" s="1">
        <f t="shared" si="1"/>
        <v>37362</v>
      </c>
      <c r="G78" t="s">
        <v>1997</v>
      </c>
      <c r="H78">
        <v>49.057000000000002</v>
      </c>
    </row>
    <row r="79" spans="1:8" x14ac:dyDescent="0.25">
      <c r="A79" s="1">
        <v>37357</v>
      </c>
      <c r="B79" t="s">
        <v>51</v>
      </c>
      <c r="F79" s="1">
        <f t="shared" si="1"/>
        <v>37363</v>
      </c>
      <c r="G79" t="s">
        <v>1996</v>
      </c>
      <c r="H79">
        <v>50.1</v>
      </c>
    </row>
    <row r="80" spans="1:8" x14ac:dyDescent="0.25">
      <c r="A80" s="1">
        <v>37358</v>
      </c>
      <c r="B80" t="s">
        <v>51</v>
      </c>
      <c r="F80" s="1">
        <f t="shared" si="1"/>
        <v>37364</v>
      </c>
      <c r="G80" t="s">
        <v>1995</v>
      </c>
      <c r="H80">
        <v>49.375999999999998</v>
      </c>
    </row>
    <row r="81" spans="1:8" x14ac:dyDescent="0.25">
      <c r="A81" s="1">
        <v>37361</v>
      </c>
      <c r="B81" t="s">
        <v>51</v>
      </c>
      <c r="F81" s="1">
        <f t="shared" si="1"/>
        <v>37365</v>
      </c>
      <c r="G81" t="s">
        <v>1994</v>
      </c>
      <c r="H81">
        <v>44.676000000000002</v>
      </c>
    </row>
    <row r="82" spans="1:8" x14ac:dyDescent="0.25">
      <c r="A82" s="1">
        <v>37362</v>
      </c>
      <c r="B82" t="s">
        <v>51</v>
      </c>
      <c r="F82" s="1">
        <f t="shared" si="1"/>
        <v>37368</v>
      </c>
      <c r="G82" t="s">
        <v>1993</v>
      </c>
      <c r="H82">
        <v>42.631</v>
      </c>
    </row>
    <row r="83" spans="1:8" x14ac:dyDescent="0.25">
      <c r="A83" s="1">
        <v>37363</v>
      </c>
      <c r="B83" t="s">
        <v>51</v>
      </c>
      <c r="F83" s="1">
        <f t="shared" si="1"/>
        <v>37369</v>
      </c>
      <c r="G83" t="s">
        <v>1992</v>
      </c>
      <c r="H83">
        <v>44.192</v>
      </c>
    </row>
    <row r="84" spans="1:8" x14ac:dyDescent="0.25">
      <c r="A84" s="1">
        <v>37364</v>
      </c>
      <c r="B84" t="s">
        <v>51</v>
      </c>
      <c r="F84" s="1">
        <f t="shared" si="1"/>
        <v>37370</v>
      </c>
      <c r="G84" t="s">
        <v>1991</v>
      </c>
      <c r="H84">
        <v>41.723999999999997</v>
      </c>
    </row>
    <row r="85" spans="1:8" x14ac:dyDescent="0.25">
      <c r="A85" s="1">
        <v>37365</v>
      </c>
      <c r="B85" t="s">
        <v>51</v>
      </c>
      <c r="F85" s="1">
        <f t="shared" si="1"/>
        <v>37371</v>
      </c>
      <c r="G85" t="s">
        <v>1990</v>
      </c>
      <c r="H85">
        <v>40.362000000000002</v>
      </c>
    </row>
    <row r="86" spans="1:8" x14ac:dyDescent="0.25">
      <c r="A86" s="1">
        <v>37368</v>
      </c>
      <c r="B86" t="s">
        <v>51</v>
      </c>
      <c r="F86" s="1">
        <f t="shared" si="1"/>
        <v>37372</v>
      </c>
      <c r="G86" t="s">
        <v>1989</v>
      </c>
      <c r="H86">
        <v>43.686</v>
      </c>
    </row>
    <row r="87" spans="1:8" x14ac:dyDescent="0.25">
      <c r="A87" s="1">
        <v>37369</v>
      </c>
      <c r="B87" t="s">
        <v>51</v>
      </c>
      <c r="F87" s="1">
        <f t="shared" si="1"/>
        <v>37375</v>
      </c>
      <c r="G87" t="s">
        <v>1988</v>
      </c>
      <c r="H87">
        <v>40.453000000000003</v>
      </c>
    </row>
    <row r="88" spans="1:8" x14ac:dyDescent="0.25">
      <c r="A88" s="1">
        <v>37370</v>
      </c>
      <c r="B88" t="s">
        <v>51</v>
      </c>
      <c r="F88" s="1">
        <f t="shared" si="1"/>
        <v>37376</v>
      </c>
      <c r="G88" t="s">
        <v>1987</v>
      </c>
      <c r="H88">
        <v>39.975999999999999</v>
      </c>
    </row>
    <row r="89" spans="1:8" x14ac:dyDescent="0.25">
      <c r="A89" s="1">
        <v>37371</v>
      </c>
      <c r="B89" t="s">
        <v>51</v>
      </c>
      <c r="F89" s="1">
        <f t="shared" si="1"/>
        <v>37377</v>
      </c>
      <c r="G89" t="s">
        <v>1986</v>
      </c>
      <c r="H89">
        <v>42.116</v>
      </c>
    </row>
    <row r="90" spans="1:8" x14ac:dyDescent="0.25">
      <c r="A90" s="1">
        <v>37372</v>
      </c>
      <c r="B90" t="s">
        <v>51</v>
      </c>
      <c r="F90" s="1">
        <f t="shared" si="1"/>
        <v>37378</v>
      </c>
      <c r="G90" t="s">
        <v>1985</v>
      </c>
      <c r="H90">
        <v>42.308</v>
      </c>
    </row>
    <row r="91" spans="1:8" x14ac:dyDescent="0.25">
      <c r="A91" s="1">
        <v>37375</v>
      </c>
      <c r="B91" t="s">
        <v>51</v>
      </c>
      <c r="F91" s="1">
        <f t="shared" si="1"/>
        <v>37379</v>
      </c>
      <c r="G91" t="s">
        <v>1984</v>
      </c>
      <c r="H91">
        <v>43.43</v>
      </c>
    </row>
    <row r="92" spans="1:8" x14ac:dyDescent="0.25">
      <c r="A92" s="1">
        <v>37376</v>
      </c>
      <c r="B92" t="s">
        <v>51</v>
      </c>
      <c r="F92" s="1">
        <f t="shared" si="1"/>
        <v>37382</v>
      </c>
      <c r="G92" t="s">
        <v>1983</v>
      </c>
      <c r="H92">
        <v>43.223999999999997</v>
      </c>
    </row>
    <row r="93" spans="1:8" x14ac:dyDescent="0.25">
      <c r="A93" s="1">
        <v>37377</v>
      </c>
      <c r="B93" t="s">
        <v>51</v>
      </c>
      <c r="F93" s="1">
        <f t="shared" si="1"/>
        <v>37383</v>
      </c>
      <c r="G93" t="s">
        <v>1982</v>
      </c>
      <c r="H93">
        <v>45.287999999999997</v>
      </c>
    </row>
    <row r="94" spans="1:8" x14ac:dyDescent="0.25">
      <c r="A94" s="1">
        <v>37378</v>
      </c>
      <c r="B94" t="s">
        <v>51</v>
      </c>
      <c r="F94" s="1">
        <f t="shared" si="1"/>
        <v>37384</v>
      </c>
      <c r="G94" t="s">
        <v>1981</v>
      </c>
      <c r="H94">
        <v>42.999000000000002</v>
      </c>
    </row>
    <row r="95" spans="1:8" x14ac:dyDescent="0.25">
      <c r="A95" s="1">
        <v>37379</v>
      </c>
      <c r="B95" t="s">
        <v>51</v>
      </c>
      <c r="F95" s="1">
        <f t="shared" si="1"/>
        <v>37385</v>
      </c>
      <c r="G95" t="s">
        <v>1980</v>
      </c>
      <c r="H95">
        <v>43.673000000000002</v>
      </c>
    </row>
    <row r="96" spans="1:8" x14ac:dyDescent="0.25">
      <c r="A96" s="1">
        <v>37382</v>
      </c>
      <c r="B96" t="s">
        <v>51</v>
      </c>
      <c r="F96" s="1">
        <f t="shared" si="1"/>
        <v>37386</v>
      </c>
      <c r="G96" t="s">
        <v>1979</v>
      </c>
      <c r="H96">
        <v>44.892000000000003</v>
      </c>
    </row>
    <row r="97" spans="1:8" x14ac:dyDescent="0.25">
      <c r="A97" s="1">
        <v>37383</v>
      </c>
      <c r="B97" t="s">
        <v>51</v>
      </c>
      <c r="F97" s="1">
        <f t="shared" si="1"/>
        <v>37389</v>
      </c>
      <c r="G97" t="s">
        <v>1978</v>
      </c>
      <c r="H97">
        <v>43.207999999999998</v>
      </c>
    </row>
    <row r="98" spans="1:8" x14ac:dyDescent="0.25">
      <c r="A98" s="1">
        <v>37384</v>
      </c>
      <c r="B98" t="s">
        <v>51</v>
      </c>
      <c r="F98" s="1">
        <f t="shared" si="1"/>
        <v>37390</v>
      </c>
      <c r="G98" t="s">
        <v>1977</v>
      </c>
      <c r="H98">
        <v>42.51</v>
      </c>
    </row>
    <row r="99" spans="1:8" x14ac:dyDescent="0.25">
      <c r="A99" s="1">
        <v>37385</v>
      </c>
      <c r="B99" t="s">
        <v>51</v>
      </c>
      <c r="F99" s="1">
        <f t="shared" si="1"/>
        <v>37391</v>
      </c>
      <c r="G99" t="s">
        <v>1976</v>
      </c>
      <c r="H99">
        <v>43.393999999999998</v>
      </c>
    </row>
    <row r="100" spans="1:8" x14ac:dyDescent="0.25">
      <c r="A100" s="1">
        <v>37386</v>
      </c>
      <c r="B100" t="s">
        <v>51</v>
      </c>
      <c r="F100" s="1">
        <f t="shared" si="1"/>
        <v>37392</v>
      </c>
      <c r="G100" t="s">
        <v>1975</v>
      </c>
      <c r="H100">
        <v>42.627000000000002</v>
      </c>
    </row>
    <row r="101" spans="1:8" x14ac:dyDescent="0.25">
      <c r="A101" s="1">
        <v>37389</v>
      </c>
      <c r="B101" t="s">
        <v>51</v>
      </c>
      <c r="F101" s="1">
        <f t="shared" si="1"/>
        <v>37393</v>
      </c>
      <c r="G101" t="s">
        <v>1974</v>
      </c>
      <c r="H101">
        <v>42.531999999999996</v>
      </c>
    </row>
    <row r="102" spans="1:8" x14ac:dyDescent="0.25">
      <c r="A102" s="1">
        <v>37390</v>
      </c>
      <c r="B102" t="s">
        <v>51</v>
      </c>
      <c r="F102" s="1">
        <f t="shared" si="1"/>
        <v>37396</v>
      </c>
      <c r="G102" t="s">
        <v>1973</v>
      </c>
      <c r="H102">
        <v>41.026000000000003</v>
      </c>
    </row>
    <row r="103" spans="1:8" x14ac:dyDescent="0.25">
      <c r="A103" s="1">
        <v>37391</v>
      </c>
      <c r="B103" t="s">
        <v>51</v>
      </c>
      <c r="F103" s="1">
        <f t="shared" si="1"/>
        <v>37397</v>
      </c>
      <c r="G103" t="s">
        <v>1972</v>
      </c>
      <c r="H103">
        <v>42.8</v>
      </c>
    </row>
    <row r="104" spans="1:8" x14ac:dyDescent="0.25">
      <c r="A104" s="1">
        <v>37392</v>
      </c>
      <c r="B104" t="s">
        <v>51</v>
      </c>
      <c r="F104" s="1">
        <f t="shared" si="1"/>
        <v>37398</v>
      </c>
      <c r="G104" t="s">
        <v>1971</v>
      </c>
      <c r="H104">
        <v>41.021000000000001</v>
      </c>
    </row>
    <row r="105" spans="1:8" x14ac:dyDescent="0.25">
      <c r="A105" s="1">
        <v>37393</v>
      </c>
      <c r="B105" t="s">
        <v>51</v>
      </c>
      <c r="F105" s="1">
        <f t="shared" si="1"/>
        <v>37399</v>
      </c>
      <c r="G105" t="s">
        <v>1970</v>
      </c>
      <c r="H105">
        <v>39.143000000000001</v>
      </c>
    </row>
    <row r="106" spans="1:8" x14ac:dyDescent="0.25">
      <c r="A106" s="1">
        <v>37396</v>
      </c>
      <c r="B106" t="s">
        <v>51</v>
      </c>
      <c r="F106" s="1">
        <f t="shared" si="1"/>
        <v>37400</v>
      </c>
      <c r="G106" t="s">
        <v>1969</v>
      </c>
      <c r="H106">
        <v>46.335999999999999</v>
      </c>
    </row>
    <row r="107" spans="1:8" x14ac:dyDescent="0.25">
      <c r="A107" s="1">
        <v>37397</v>
      </c>
      <c r="B107" t="s">
        <v>51</v>
      </c>
      <c r="F107" s="1">
        <f t="shared" si="1"/>
        <v>37404</v>
      </c>
      <c r="G107" t="s">
        <v>1968</v>
      </c>
      <c r="H107">
        <v>46.331000000000003</v>
      </c>
    </row>
    <row r="108" spans="1:8" x14ac:dyDescent="0.25">
      <c r="A108" s="1">
        <v>37398</v>
      </c>
      <c r="B108" t="s">
        <v>51</v>
      </c>
      <c r="F108" s="1">
        <f t="shared" si="1"/>
        <v>37405</v>
      </c>
      <c r="G108" t="s">
        <v>1967</v>
      </c>
      <c r="H108">
        <v>47.366999999999997</v>
      </c>
    </row>
    <row r="109" spans="1:8" x14ac:dyDescent="0.25">
      <c r="A109" s="1">
        <v>37399</v>
      </c>
      <c r="B109" t="s">
        <v>51</v>
      </c>
      <c r="F109" s="1">
        <f t="shared" si="1"/>
        <v>37406</v>
      </c>
      <c r="G109" t="s">
        <v>1966</v>
      </c>
      <c r="H109">
        <v>45.604999999999997</v>
      </c>
    </row>
    <row r="110" spans="1:8" x14ac:dyDescent="0.25">
      <c r="A110" s="1">
        <v>37400</v>
      </c>
      <c r="B110" t="s">
        <v>51</v>
      </c>
      <c r="F110" s="1">
        <f t="shared" si="1"/>
        <v>37407</v>
      </c>
      <c r="G110" t="s">
        <v>1965</v>
      </c>
      <c r="H110">
        <v>47.283000000000001</v>
      </c>
    </row>
    <row r="111" spans="1:8" x14ac:dyDescent="0.25">
      <c r="A111" s="1">
        <v>37403</v>
      </c>
      <c r="B111" t="s">
        <v>51</v>
      </c>
      <c r="F111" s="1">
        <f t="shared" si="1"/>
        <v>37410</v>
      </c>
      <c r="G111" t="s">
        <v>1964</v>
      </c>
      <c r="H111">
        <v>47.74</v>
      </c>
    </row>
    <row r="112" spans="1:8" x14ac:dyDescent="0.25">
      <c r="A112" s="1">
        <v>37404</v>
      </c>
      <c r="B112" t="s">
        <v>51</v>
      </c>
      <c r="F112" s="1">
        <f t="shared" si="1"/>
        <v>37411</v>
      </c>
      <c r="G112" t="s">
        <v>1963</v>
      </c>
      <c r="H112">
        <v>52.209000000000003</v>
      </c>
    </row>
    <row r="113" spans="1:8" x14ac:dyDescent="0.25">
      <c r="A113" s="1">
        <v>37405</v>
      </c>
      <c r="B113" t="s">
        <v>51</v>
      </c>
      <c r="F113" s="1">
        <f t="shared" si="1"/>
        <v>37412</v>
      </c>
      <c r="G113" t="s">
        <v>1962</v>
      </c>
      <c r="H113">
        <v>53.633000000000003</v>
      </c>
    </row>
    <row r="114" spans="1:8" x14ac:dyDescent="0.25">
      <c r="A114" s="1">
        <v>37406</v>
      </c>
      <c r="B114" t="s">
        <v>51</v>
      </c>
      <c r="F114" s="1">
        <f t="shared" si="1"/>
        <v>37413</v>
      </c>
      <c r="G114" t="s">
        <v>1961</v>
      </c>
      <c r="H114">
        <v>54.396999999999998</v>
      </c>
    </row>
    <row r="115" spans="1:8" x14ac:dyDescent="0.25">
      <c r="A115" s="1">
        <v>37407</v>
      </c>
      <c r="B115" t="s">
        <v>51</v>
      </c>
      <c r="F115" s="1">
        <f t="shared" si="1"/>
        <v>37414</v>
      </c>
      <c r="G115" t="s">
        <v>1960</v>
      </c>
      <c r="H115">
        <v>55.182000000000002</v>
      </c>
    </row>
    <row r="116" spans="1:8" x14ac:dyDescent="0.25">
      <c r="A116" s="1">
        <v>37410</v>
      </c>
      <c r="B116" t="s">
        <v>51</v>
      </c>
      <c r="F116" s="1">
        <f t="shared" si="1"/>
        <v>37417</v>
      </c>
      <c r="G116" t="s">
        <v>1959</v>
      </c>
      <c r="H116">
        <v>57.545999999999999</v>
      </c>
    </row>
    <row r="117" spans="1:8" x14ac:dyDescent="0.25">
      <c r="A117" s="1">
        <v>37411</v>
      </c>
      <c r="B117" t="s">
        <v>51</v>
      </c>
      <c r="F117" s="1">
        <f t="shared" si="1"/>
        <v>37418</v>
      </c>
      <c r="G117" t="s">
        <v>1958</v>
      </c>
      <c r="H117">
        <v>63.527000000000001</v>
      </c>
    </row>
    <row r="118" spans="1:8" x14ac:dyDescent="0.25">
      <c r="A118" s="1">
        <v>37412</v>
      </c>
      <c r="B118" t="s">
        <v>51</v>
      </c>
      <c r="F118" s="1">
        <f t="shared" si="1"/>
        <v>37419</v>
      </c>
      <c r="G118" t="s">
        <v>1957</v>
      </c>
      <c r="H118">
        <v>63.86</v>
      </c>
    </row>
    <row r="119" spans="1:8" x14ac:dyDescent="0.25">
      <c r="A119" s="1">
        <v>37413</v>
      </c>
      <c r="B119" t="s">
        <v>51</v>
      </c>
      <c r="F119" s="1">
        <f t="shared" si="1"/>
        <v>37420</v>
      </c>
      <c r="G119" t="s">
        <v>1956</v>
      </c>
      <c r="H119">
        <v>63.85</v>
      </c>
    </row>
    <row r="120" spans="1:8" x14ac:dyDescent="0.25">
      <c r="A120" s="1">
        <v>37414</v>
      </c>
      <c r="B120" t="s">
        <v>51</v>
      </c>
      <c r="F120" s="1">
        <f t="shared" si="1"/>
        <v>37421</v>
      </c>
      <c r="G120" t="s">
        <v>1955</v>
      </c>
      <c r="H120">
        <v>66.385999999999996</v>
      </c>
    </row>
    <row r="121" spans="1:8" x14ac:dyDescent="0.25">
      <c r="A121" s="1">
        <v>37417</v>
      </c>
      <c r="B121" t="s">
        <v>51</v>
      </c>
      <c r="F121" s="1">
        <f t="shared" si="1"/>
        <v>37424</v>
      </c>
      <c r="G121" t="s">
        <v>1954</v>
      </c>
      <c r="H121">
        <v>65.016000000000005</v>
      </c>
    </row>
    <row r="122" spans="1:8" x14ac:dyDescent="0.25">
      <c r="A122" s="1">
        <v>37418</v>
      </c>
      <c r="B122" t="s">
        <v>51</v>
      </c>
      <c r="F122" s="1">
        <f t="shared" si="1"/>
        <v>37425</v>
      </c>
      <c r="G122" t="s">
        <v>1953</v>
      </c>
      <c r="H122">
        <v>66.42</v>
      </c>
    </row>
    <row r="123" spans="1:8" x14ac:dyDescent="0.25">
      <c r="A123" s="1">
        <v>37419</v>
      </c>
      <c r="B123" t="s">
        <v>51</v>
      </c>
      <c r="F123" s="1">
        <f t="shared" si="1"/>
        <v>37426</v>
      </c>
      <c r="G123" t="s">
        <v>1952</v>
      </c>
      <c r="H123">
        <v>60.737000000000002</v>
      </c>
    </row>
    <row r="124" spans="1:8" x14ac:dyDescent="0.25">
      <c r="A124" s="1">
        <v>37420</v>
      </c>
      <c r="B124" t="s">
        <v>51</v>
      </c>
      <c r="F124" s="1">
        <f t="shared" si="1"/>
        <v>37427</v>
      </c>
      <c r="G124" t="s">
        <v>1951</v>
      </c>
      <c r="H124">
        <v>59.332000000000001</v>
      </c>
    </row>
    <row r="125" spans="1:8" x14ac:dyDescent="0.25">
      <c r="A125" s="1">
        <v>37421</v>
      </c>
      <c r="B125" t="s">
        <v>51</v>
      </c>
      <c r="F125" s="1">
        <f t="shared" si="1"/>
        <v>37428</v>
      </c>
      <c r="G125" t="s">
        <v>1950</v>
      </c>
      <c r="H125">
        <v>57.671999999999997</v>
      </c>
    </row>
    <row r="126" spans="1:8" x14ac:dyDescent="0.25">
      <c r="A126" s="1">
        <v>37424</v>
      </c>
      <c r="B126" t="s">
        <v>51</v>
      </c>
      <c r="F126" s="1">
        <f t="shared" si="1"/>
        <v>37431</v>
      </c>
      <c r="G126" t="s">
        <v>1949</v>
      </c>
      <c r="H126">
        <v>57.82</v>
      </c>
    </row>
    <row r="127" spans="1:8" x14ac:dyDescent="0.25">
      <c r="A127" s="1">
        <v>37425</v>
      </c>
      <c r="B127" t="s">
        <v>51</v>
      </c>
      <c r="F127" s="1">
        <f t="shared" si="1"/>
        <v>37432</v>
      </c>
      <c r="G127" t="s">
        <v>1948</v>
      </c>
      <c r="H127">
        <v>56.9</v>
      </c>
    </row>
    <row r="128" spans="1:8" x14ac:dyDescent="0.25">
      <c r="A128" s="1">
        <v>37426</v>
      </c>
      <c r="B128" t="s">
        <v>51</v>
      </c>
      <c r="F128" s="1">
        <f t="shared" si="1"/>
        <v>37433</v>
      </c>
      <c r="G128" t="s">
        <v>1947</v>
      </c>
      <c r="H128">
        <v>58.624000000000002</v>
      </c>
    </row>
    <row r="129" spans="1:8" x14ac:dyDescent="0.25">
      <c r="A129" s="1">
        <v>37427</v>
      </c>
      <c r="B129" t="s">
        <v>51</v>
      </c>
      <c r="F129" s="1">
        <f t="shared" si="1"/>
        <v>37434</v>
      </c>
      <c r="G129" t="s">
        <v>1946</v>
      </c>
      <c r="H129">
        <v>57.773000000000003</v>
      </c>
    </row>
    <row r="130" spans="1:8" x14ac:dyDescent="0.25">
      <c r="A130" s="1">
        <v>37428</v>
      </c>
      <c r="B130" t="s">
        <v>51</v>
      </c>
      <c r="F130" s="1">
        <f t="shared" si="1"/>
        <v>37435</v>
      </c>
      <c r="G130" t="s">
        <v>1945</v>
      </c>
      <c r="H130">
        <v>54.432000000000002</v>
      </c>
    </row>
    <row r="131" spans="1:8" x14ac:dyDescent="0.25">
      <c r="A131" s="1">
        <v>37431</v>
      </c>
      <c r="B131" t="s">
        <v>51</v>
      </c>
      <c r="F131" s="1">
        <f t="shared" si="1"/>
        <v>37438</v>
      </c>
      <c r="G131" t="s">
        <v>1944</v>
      </c>
      <c r="H131">
        <v>56.311</v>
      </c>
    </row>
    <row r="132" spans="1:8" x14ac:dyDescent="0.25">
      <c r="A132" s="1">
        <v>37432</v>
      </c>
      <c r="B132" t="s">
        <v>51</v>
      </c>
      <c r="F132" s="1">
        <f t="shared" si="1"/>
        <v>37439</v>
      </c>
      <c r="G132" t="s">
        <v>1943</v>
      </c>
      <c r="H132">
        <v>55.256999999999998</v>
      </c>
    </row>
    <row r="133" spans="1:8" x14ac:dyDescent="0.25">
      <c r="A133" s="1">
        <v>37433</v>
      </c>
      <c r="B133" t="s">
        <v>51</v>
      </c>
      <c r="F133" s="1">
        <f t="shared" si="1"/>
        <v>37440</v>
      </c>
      <c r="G133" t="s">
        <v>1942</v>
      </c>
      <c r="H133">
        <v>57.442999999999998</v>
      </c>
    </row>
    <row r="134" spans="1:8" x14ac:dyDescent="0.25">
      <c r="A134" s="1">
        <v>37434</v>
      </c>
      <c r="B134" t="s">
        <v>51</v>
      </c>
      <c r="F134" s="1">
        <f t="shared" si="1"/>
        <v>37442</v>
      </c>
      <c r="G134" t="s">
        <v>1941</v>
      </c>
      <c r="H134">
        <v>56.334000000000003</v>
      </c>
    </row>
    <row r="135" spans="1:8" x14ac:dyDescent="0.25">
      <c r="A135" s="1">
        <v>37435</v>
      </c>
      <c r="B135" t="s">
        <v>51</v>
      </c>
      <c r="F135" s="1">
        <f t="shared" si="1"/>
        <v>37445</v>
      </c>
      <c r="G135" t="s">
        <v>1940</v>
      </c>
      <c r="H135">
        <v>57.945</v>
      </c>
    </row>
    <row r="136" spans="1:8" x14ac:dyDescent="0.25">
      <c r="A136" s="1">
        <v>37438</v>
      </c>
      <c r="B136" t="s">
        <v>51</v>
      </c>
      <c r="F136" s="1">
        <f t="shared" ref="F136:F199" si="2">DATE(YEAR(G136),MONTH(G136),DAY(G136))</f>
        <v>37446</v>
      </c>
      <c r="G136" t="s">
        <v>1939</v>
      </c>
      <c r="H136">
        <v>62.219000000000001</v>
      </c>
    </row>
    <row r="137" spans="1:8" x14ac:dyDescent="0.25">
      <c r="A137" s="1">
        <v>37439</v>
      </c>
      <c r="B137" t="s">
        <v>51</v>
      </c>
      <c r="F137" s="1">
        <f t="shared" si="2"/>
        <v>37447</v>
      </c>
      <c r="G137" t="s">
        <v>1938</v>
      </c>
      <c r="H137">
        <v>65.623999999999995</v>
      </c>
    </row>
    <row r="138" spans="1:8" x14ac:dyDescent="0.25">
      <c r="A138" s="1">
        <v>37440</v>
      </c>
      <c r="B138" t="s">
        <v>51</v>
      </c>
      <c r="F138" s="1">
        <f t="shared" si="2"/>
        <v>37448</v>
      </c>
      <c r="G138" t="s">
        <v>1937</v>
      </c>
      <c r="H138">
        <v>64.933999999999997</v>
      </c>
    </row>
    <row r="139" spans="1:8" x14ac:dyDescent="0.25">
      <c r="A139" s="1">
        <v>37441</v>
      </c>
      <c r="B139" t="s">
        <v>51</v>
      </c>
      <c r="F139" s="1">
        <f t="shared" si="2"/>
        <v>37449</v>
      </c>
      <c r="G139" t="s">
        <v>1936</v>
      </c>
      <c r="H139">
        <v>61.045000000000002</v>
      </c>
    </row>
    <row r="140" spans="1:8" x14ac:dyDescent="0.25">
      <c r="A140" s="1">
        <v>37442</v>
      </c>
      <c r="B140" t="s">
        <v>51</v>
      </c>
      <c r="F140" s="1">
        <f t="shared" si="2"/>
        <v>37452</v>
      </c>
      <c r="G140" t="s">
        <v>1935</v>
      </c>
      <c r="H140">
        <v>62.277999999999999</v>
      </c>
    </row>
    <row r="141" spans="1:8" x14ac:dyDescent="0.25">
      <c r="A141" s="1">
        <v>37445</v>
      </c>
      <c r="B141" t="s">
        <v>51</v>
      </c>
      <c r="F141" s="1">
        <f t="shared" si="2"/>
        <v>37453</v>
      </c>
      <c r="G141" t="s">
        <v>1934</v>
      </c>
      <c r="H141">
        <v>66.641999999999996</v>
      </c>
    </row>
    <row r="142" spans="1:8" x14ac:dyDescent="0.25">
      <c r="A142" s="1">
        <v>37446</v>
      </c>
      <c r="B142" t="s">
        <v>51</v>
      </c>
      <c r="F142" s="1">
        <f t="shared" si="2"/>
        <v>37454</v>
      </c>
      <c r="G142" t="s">
        <v>1933</v>
      </c>
      <c r="H142">
        <v>65.432000000000002</v>
      </c>
    </row>
    <row r="143" spans="1:8" x14ac:dyDescent="0.25">
      <c r="A143" s="1">
        <v>37447</v>
      </c>
      <c r="B143" t="s">
        <v>51</v>
      </c>
      <c r="F143" s="1">
        <f t="shared" si="2"/>
        <v>37455</v>
      </c>
      <c r="G143" t="s">
        <v>1932</v>
      </c>
      <c r="H143">
        <v>65.102000000000004</v>
      </c>
    </row>
    <row r="144" spans="1:8" x14ac:dyDescent="0.25">
      <c r="A144" s="1">
        <v>37448</v>
      </c>
      <c r="B144" t="s">
        <v>51</v>
      </c>
      <c r="F144" s="1">
        <f t="shared" si="2"/>
        <v>37456</v>
      </c>
      <c r="G144" t="s">
        <v>1931</v>
      </c>
      <c r="H144">
        <v>65.284000000000006</v>
      </c>
    </row>
    <row r="145" spans="1:8" x14ac:dyDescent="0.25">
      <c r="A145" s="1">
        <v>37449</v>
      </c>
      <c r="B145" t="s">
        <v>51</v>
      </c>
      <c r="F145" s="1">
        <f t="shared" si="2"/>
        <v>37459</v>
      </c>
      <c r="G145" t="s">
        <v>1930</v>
      </c>
      <c r="H145">
        <v>65.451999999999998</v>
      </c>
    </row>
    <row r="146" spans="1:8" x14ac:dyDescent="0.25">
      <c r="A146" s="1">
        <v>37452</v>
      </c>
      <c r="B146" t="s">
        <v>51</v>
      </c>
      <c r="F146" s="1">
        <f t="shared" si="2"/>
        <v>37460</v>
      </c>
      <c r="G146" t="s">
        <v>1929</v>
      </c>
      <c r="H146">
        <v>66.433999999999997</v>
      </c>
    </row>
    <row r="147" spans="1:8" x14ac:dyDescent="0.25">
      <c r="A147" s="1">
        <v>37453</v>
      </c>
      <c r="B147" t="s">
        <v>51</v>
      </c>
      <c r="F147" s="1">
        <f t="shared" si="2"/>
        <v>37461</v>
      </c>
      <c r="G147" t="s">
        <v>1928</v>
      </c>
      <c r="H147">
        <v>65.402000000000001</v>
      </c>
    </row>
    <row r="148" spans="1:8" x14ac:dyDescent="0.25">
      <c r="A148" s="1">
        <v>37454</v>
      </c>
      <c r="B148" t="s">
        <v>51</v>
      </c>
      <c r="F148" s="1">
        <f t="shared" si="2"/>
        <v>37462</v>
      </c>
      <c r="G148" t="s">
        <v>1927</v>
      </c>
      <c r="H148">
        <v>69.668999999999997</v>
      </c>
    </row>
    <row r="149" spans="1:8" x14ac:dyDescent="0.25">
      <c r="A149" s="1">
        <v>37455</v>
      </c>
      <c r="B149" t="s">
        <v>51</v>
      </c>
      <c r="F149" s="1">
        <f t="shared" si="2"/>
        <v>37463</v>
      </c>
      <c r="G149" t="s">
        <v>1926</v>
      </c>
      <c r="H149">
        <v>69.328999999999994</v>
      </c>
    </row>
    <row r="150" spans="1:8" x14ac:dyDescent="0.25">
      <c r="A150" s="1">
        <v>37456</v>
      </c>
      <c r="B150" t="s">
        <v>51</v>
      </c>
      <c r="F150" s="1">
        <f t="shared" si="2"/>
        <v>37466</v>
      </c>
      <c r="G150" t="s">
        <v>1925</v>
      </c>
      <c r="H150">
        <v>63.994999999999997</v>
      </c>
    </row>
    <row r="151" spans="1:8" x14ac:dyDescent="0.25">
      <c r="A151" s="1">
        <v>37459</v>
      </c>
      <c r="B151" t="s">
        <v>51</v>
      </c>
      <c r="F151" s="1">
        <f t="shared" si="2"/>
        <v>37467</v>
      </c>
      <c r="G151" t="s">
        <v>1924</v>
      </c>
      <c r="H151">
        <v>62.011000000000003</v>
      </c>
    </row>
    <row r="152" spans="1:8" x14ac:dyDescent="0.25">
      <c r="A152" s="1">
        <v>37460</v>
      </c>
      <c r="B152" t="s">
        <v>51</v>
      </c>
      <c r="F152" s="1">
        <f t="shared" si="2"/>
        <v>37468</v>
      </c>
      <c r="G152" t="s">
        <v>1923</v>
      </c>
      <c r="H152">
        <v>63.42</v>
      </c>
    </row>
    <row r="153" spans="1:8" x14ac:dyDescent="0.25">
      <c r="A153" s="1">
        <v>37461</v>
      </c>
      <c r="B153" t="s">
        <v>51</v>
      </c>
      <c r="F153" s="1">
        <f t="shared" si="2"/>
        <v>37469</v>
      </c>
      <c r="G153" t="s">
        <v>1922</v>
      </c>
      <c r="H153">
        <v>64.775000000000006</v>
      </c>
    </row>
    <row r="154" spans="1:8" x14ac:dyDescent="0.25">
      <c r="A154" s="1">
        <v>37462</v>
      </c>
      <c r="B154" t="s">
        <v>51</v>
      </c>
      <c r="F154" s="1">
        <f t="shared" si="2"/>
        <v>37470</v>
      </c>
      <c r="G154" t="s">
        <v>1921</v>
      </c>
      <c r="H154">
        <v>67.451999999999998</v>
      </c>
    </row>
    <row r="155" spans="1:8" x14ac:dyDescent="0.25">
      <c r="A155" s="1">
        <v>37463</v>
      </c>
      <c r="B155" t="s">
        <v>51</v>
      </c>
      <c r="F155" s="1">
        <f t="shared" si="2"/>
        <v>37473</v>
      </c>
      <c r="G155" t="s">
        <v>1920</v>
      </c>
      <c r="H155">
        <v>66.948999999999998</v>
      </c>
    </row>
    <row r="156" spans="1:8" x14ac:dyDescent="0.25">
      <c r="A156" s="1">
        <v>37466</v>
      </c>
      <c r="B156" t="s">
        <v>51</v>
      </c>
      <c r="F156" s="1">
        <f t="shared" si="2"/>
        <v>37474</v>
      </c>
      <c r="G156" t="s">
        <v>1919</v>
      </c>
      <c r="H156">
        <v>66.516000000000005</v>
      </c>
    </row>
    <row r="157" spans="1:8" x14ac:dyDescent="0.25">
      <c r="A157" s="1">
        <v>37467</v>
      </c>
      <c r="B157" t="s">
        <v>51</v>
      </c>
      <c r="F157" s="1">
        <f t="shared" si="2"/>
        <v>37475</v>
      </c>
      <c r="G157" t="s">
        <v>1918</v>
      </c>
      <c r="H157">
        <v>64.451999999999998</v>
      </c>
    </row>
    <row r="158" spans="1:8" x14ac:dyDescent="0.25">
      <c r="A158" s="1">
        <v>37468</v>
      </c>
      <c r="B158" t="s">
        <v>51</v>
      </c>
      <c r="F158" s="1">
        <f t="shared" si="2"/>
        <v>37476</v>
      </c>
      <c r="G158" t="s">
        <v>1917</v>
      </c>
      <c r="H158">
        <v>62.262999999999998</v>
      </c>
    </row>
    <row r="159" spans="1:8" x14ac:dyDescent="0.25">
      <c r="A159" s="1">
        <v>37469</v>
      </c>
      <c r="B159" t="s">
        <v>51</v>
      </c>
      <c r="F159" s="1">
        <f t="shared" si="2"/>
        <v>37477</v>
      </c>
      <c r="G159" t="s">
        <v>1916</v>
      </c>
      <c r="H159">
        <v>62.17</v>
      </c>
    </row>
    <row r="160" spans="1:8" x14ac:dyDescent="0.25">
      <c r="A160" s="1">
        <v>37470</v>
      </c>
      <c r="B160" t="s">
        <v>51</v>
      </c>
      <c r="F160" s="1">
        <f t="shared" si="2"/>
        <v>37480</v>
      </c>
      <c r="G160" t="s">
        <v>1915</v>
      </c>
      <c r="H160">
        <v>59.713999999999999</v>
      </c>
    </row>
    <row r="161" spans="1:8" x14ac:dyDescent="0.25">
      <c r="A161" s="1">
        <v>37473</v>
      </c>
      <c r="B161" t="s">
        <v>51</v>
      </c>
      <c r="F161" s="1">
        <f t="shared" si="2"/>
        <v>37481</v>
      </c>
      <c r="G161" t="s">
        <v>1914</v>
      </c>
      <c r="H161">
        <v>61.279000000000003</v>
      </c>
    </row>
    <row r="162" spans="1:8" x14ac:dyDescent="0.25">
      <c r="A162" s="1">
        <v>37474</v>
      </c>
      <c r="B162" t="s">
        <v>51</v>
      </c>
      <c r="F162" s="1">
        <f t="shared" si="2"/>
        <v>37482</v>
      </c>
      <c r="G162" t="s">
        <v>1913</v>
      </c>
      <c r="H162">
        <v>59.029000000000003</v>
      </c>
    </row>
    <row r="163" spans="1:8" x14ac:dyDescent="0.25">
      <c r="A163" s="1">
        <v>37475</v>
      </c>
      <c r="B163" t="s">
        <v>51</v>
      </c>
      <c r="F163" s="1">
        <f t="shared" si="2"/>
        <v>37483</v>
      </c>
      <c r="G163" t="s">
        <v>1912</v>
      </c>
      <c r="H163">
        <v>59.411999999999999</v>
      </c>
    </row>
    <row r="164" spans="1:8" x14ac:dyDescent="0.25">
      <c r="A164" s="1">
        <v>37476</v>
      </c>
      <c r="B164" t="s">
        <v>51</v>
      </c>
      <c r="F164" s="1">
        <f t="shared" si="2"/>
        <v>37484</v>
      </c>
      <c r="G164" t="s">
        <v>1911</v>
      </c>
      <c r="H164">
        <v>55.506</v>
      </c>
    </row>
    <row r="165" spans="1:8" x14ac:dyDescent="0.25">
      <c r="A165" s="1">
        <v>37477</v>
      </c>
      <c r="B165" t="s">
        <v>51</v>
      </c>
      <c r="F165" s="1">
        <f t="shared" si="2"/>
        <v>37487</v>
      </c>
      <c r="G165" t="s">
        <v>1910</v>
      </c>
      <c r="H165">
        <v>59.764000000000003</v>
      </c>
    </row>
    <row r="166" spans="1:8" x14ac:dyDescent="0.25">
      <c r="A166" s="1">
        <v>37480</v>
      </c>
      <c r="B166" t="s">
        <v>51</v>
      </c>
      <c r="F166" s="1">
        <f t="shared" si="2"/>
        <v>37488</v>
      </c>
      <c r="G166" t="s">
        <v>1909</v>
      </c>
      <c r="H166">
        <v>59.192999999999998</v>
      </c>
    </row>
    <row r="167" spans="1:8" x14ac:dyDescent="0.25">
      <c r="A167" s="1">
        <v>37481</v>
      </c>
      <c r="B167" t="s">
        <v>51</v>
      </c>
      <c r="F167" s="1">
        <f t="shared" si="2"/>
        <v>37489</v>
      </c>
      <c r="G167" t="s">
        <v>1908</v>
      </c>
      <c r="H167">
        <v>55.195</v>
      </c>
    </row>
    <row r="168" spans="1:8" x14ac:dyDescent="0.25">
      <c r="A168" s="1">
        <v>37482</v>
      </c>
      <c r="B168" t="s">
        <v>51</v>
      </c>
      <c r="F168" s="1">
        <f t="shared" si="2"/>
        <v>37490</v>
      </c>
      <c r="G168" t="s">
        <v>1907</v>
      </c>
      <c r="H168">
        <v>53.171999999999997</v>
      </c>
    </row>
    <row r="169" spans="1:8" x14ac:dyDescent="0.25">
      <c r="A169" s="1">
        <v>37483</v>
      </c>
      <c r="B169" t="s">
        <v>51</v>
      </c>
      <c r="F169" s="1">
        <f t="shared" si="2"/>
        <v>37491</v>
      </c>
      <c r="G169" t="s">
        <v>1906</v>
      </c>
      <c r="H169">
        <v>58.128</v>
      </c>
    </row>
    <row r="170" spans="1:8" x14ac:dyDescent="0.25">
      <c r="A170" s="1">
        <v>37484</v>
      </c>
      <c r="B170" t="s">
        <v>51</v>
      </c>
      <c r="F170" s="1">
        <f t="shared" si="2"/>
        <v>37494</v>
      </c>
      <c r="G170" t="s">
        <v>1905</v>
      </c>
      <c r="H170">
        <v>59.948999999999998</v>
      </c>
    </row>
    <row r="171" spans="1:8" x14ac:dyDescent="0.25">
      <c r="A171" s="1">
        <v>37487</v>
      </c>
      <c r="B171" t="s">
        <v>51</v>
      </c>
      <c r="F171" s="1">
        <f t="shared" si="2"/>
        <v>37495</v>
      </c>
      <c r="G171" t="s">
        <v>1904</v>
      </c>
      <c r="H171">
        <v>60.146000000000001</v>
      </c>
    </row>
    <row r="172" spans="1:8" x14ac:dyDescent="0.25">
      <c r="A172" s="1">
        <v>37488</v>
      </c>
      <c r="B172" t="s">
        <v>51</v>
      </c>
      <c r="F172" s="1">
        <f t="shared" si="2"/>
        <v>37496</v>
      </c>
      <c r="G172" t="s">
        <v>1903</v>
      </c>
      <c r="H172">
        <v>58.838999999999999</v>
      </c>
    </row>
    <row r="173" spans="1:8" x14ac:dyDescent="0.25">
      <c r="A173" s="1">
        <v>37489</v>
      </c>
      <c r="B173" t="s">
        <v>51</v>
      </c>
      <c r="F173" s="1">
        <f t="shared" si="2"/>
        <v>37497</v>
      </c>
      <c r="G173" t="s">
        <v>1902</v>
      </c>
      <c r="H173">
        <v>56.456000000000003</v>
      </c>
    </row>
    <row r="174" spans="1:8" x14ac:dyDescent="0.25">
      <c r="A174" s="1">
        <v>37490</v>
      </c>
      <c r="B174" t="s">
        <v>51</v>
      </c>
      <c r="F174" s="1">
        <f t="shared" si="2"/>
        <v>37498</v>
      </c>
      <c r="G174" t="s">
        <v>1901</v>
      </c>
      <c r="H174">
        <v>57.427999999999997</v>
      </c>
    </row>
    <row r="175" spans="1:8" x14ac:dyDescent="0.25">
      <c r="A175" s="1">
        <v>37491</v>
      </c>
      <c r="B175" t="s">
        <v>51</v>
      </c>
      <c r="F175" s="1">
        <f t="shared" si="2"/>
        <v>37502</v>
      </c>
      <c r="G175" t="s">
        <v>1900</v>
      </c>
      <c r="H175">
        <v>61.878999999999998</v>
      </c>
    </row>
    <row r="176" spans="1:8" x14ac:dyDescent="0.25">
      <c r="A176" s="1">
        <v>37494</v>
      </c>
      <c r="B176" t="s">
        <v>51</v>
      </c>
      <c r="F176" s="1">
        <f t="shared" si="2"/>
        <v>37503</v>
      </c>
      <c r="G176" t="s">
        <v>1899</v>
      </c>
      <c r="H176">
        <v>59.128999999999998</v>
      </c>
    </row>
    <row r="177" spans="1:8" x14ac:dyDescent="0.25">
      <c r="A177" s="1">
        <v>37495</v>
      </c>
      <c r="B177" t="s">
        <v>51</v>
      </c>
      <c r="F177" s="1">
        <f t="shared" si="2"/>
        <v>37504</v>
      </c>
      <c r="G177" t="s">
        <v>1898</v>
      </c>
      <c r="H177">
        <v>65.801000000000002</v>
      </c>
    </row>
    <row r="178" spans="1:8" x14ac:dyDescent="0.25">
      <c r="A178" s="1">
        <v>37496</v>
      </c>
      <c r="B178" t="s">
        <v>51</v>
      </c>
      <c r="F178" s="1">
        <f t="shared" si="2"/>
        <v>37505</v>
      </c>
      <c r="G178" t="s">
        <v>1897</v>
      </c>
      <c r="H178">
        <v>64.819999999999993</v>
      </c>
    </row>
    <row r="179" spans="1:8" x14ac:dyDescent="0.25">
      <c r="A179" s="1">
        <v>37497</v>
      </c>
      <c r="B179" t="s">
        <v>51</v>
      </c>
      <c r="F179" s="1">
        <f t="shared" si="2"/>
        <v>37508</v>
      </c>
      <c r="G179" t="s">
        <v>1896</v>
      </c>
      <c r="H179">
        <v>64.397000000000006</v>
      </c>
    </row>
    <row r="180" spans="1:8" x14ac:dyDescent="0.25">
      <c r="A180" s="1">
        <v>37498</v>
      </c>
      <c r="B180" t="s">
        <v>51</v>
      </c>
      <c r="F180" s="1">
        <f t="shared" si="2"/>
        <v>37509</v>
      </c>
      <c r="G180" t="s">
        <v>1895</v>
      </c>
      <c r="H180">
        <v>64.195999999999998</v>
      </c>
    </row>
    <row r="181" spans="1:8" x14ac:dyDescent="0.25">
      <c r="A181" s="1">
        <v>37501</v>
      </c>
      <c r="B181" t="s">
        <v>51</v>
      </c>
      <c r="F181" s="1">
        <f t="shared" si="2"/>
        <v>37510</v>
      </c>
      <c r="G181" t="s">
        <v>1894</v>
      </c>
      <c r="H181">
        <v>63.981000000000002</v>
      </c>
    </row>
    <row r="182" spans="1:8" x14ac:dyDescent="0.25">
      <c r="A182" s="1">
        <v>37502</v>
      </c>
      <c r="B182" t="s">
        <v>51</v>
      </c>
      <c r="F182" s="1">
        <f t="shared" si="2"/>
        <v>37511</v>
      </c>
      <c r="G182" t="s">
        <v>1893</v>
      </c>
      <c r="H182">
        <v>64.962999999999994</v>
      </c>
    </row>
    <row r="183" spans="1:8" x14ac:dyDescent="0.25">
      <c r="A183" s="1">
        <v>37503</v>
      </c>
      <c r="B183" t="s">
        <v>51</v>
      </c>
      <c r="F183" s="1">
        <f t="shared" si="2"/>
        <v>37512</v>
      </c>
      <c r="G183" t="s">
        <v>1892</v>
      </c>
      <c r="H183">
        <v>61.384999999999998</v>
      </c>
    </row>
    <row r="184" spans="1:8" x14ac:dyDescent="0.25">
      <c r="A184" s="1">
        <v>37504</v>
      </c>
      <c r="B184" t="s">
        <v>51</v>
      </c>
      <c r="F184" s="1">
        <f t="shared" si="2"/>
        <v>37515</v>
      </c>
      <c r="G184" t="s">
        <v>1891</v>
      </c>
      <c r="H184">
        <v>56.283999999999999</v>
      </c>
    </row>
    <row r="185" spans="1:8" x14ac:dyDescent="0.25">
      <c r="A185" s="1">
        <v>37505</v>
      </c>
      <c r="B185" t="s">
        <v>51</v>
      </c>
      <c r="F185" s="1">
        <f t="shared" si="2"/>
        <v>37516</v>
      </c>
      <c r="G185" t="s">
        <v>1890</v>
      </c>
      <c r="H185">
        <v>53.252000000000002</v>
      </c>
    </row>
    <row r="186" spans="1:8" x14ac:dyDescent="0.25">
      <c r="A186" s="1">
        <v>37508</v>
      </c>
      <c r="B186" t="s">
        <v>51</v>
      </c>
      <c r="F186" s="1">
        <f t="shared" si="2"/>
        <v>37517</v>
      </c>
      <c r="G186" t="s">
        <v>1889</v>
      </c>
      <c r="H186">
        <v>52.869</v>
      </c>
    </row>
    <row r="187" spans="1:8" x14ac:dyDescent="0.25">
      <c r="A187" s="1">
        <v>37509</v>
      </c>
      <c r="B187" t="s">
        <v>51</v>
      </c>
      <c r="F187" s="1">
        <f t="shared" si="2"/>
        <v>37518</v>
      </c>
      <c r="G187" t="s">
        <v>1888</v>
      </c>
      <c r="H187">
        <v>59.845999999999997</v>
      </c>
    </row>
    <row r="188" spans="1:8" x14ac:dyDescent="0.25">
      <c r="A188" s="1">
        <v>37510</v>
      </c>
      <c r="B188" t="s">
        <v>51</v>
      </c>
      <c r="F188" s="1">
        <f t="shared" si="2"/>
        <v>37519</v>
      </c>
      <c r="G188" t="s">
        <v>1887</v>
      </c>
      <c r="H188">
        <v>54.726999999999997</v>
      </c>
    </row>
    <row r="189" spans="1:8" x14ac:dyDescent="0.25">
      <c r="A189" s="1">
        <v>37511</v>
      </c>
      <c r="B189" t="s">
        <v>51</v>
      </c>
      <c r="F189" s="1">
        <f t="shared" si="2"/>
        <v>37522</v>
      </c>
      <c r="G189" t="s">
        <v>1886</v>
      </c>
      <c r="H189">
        <v>58.746000000000002</v>
      </c>
    </row>
    <row r="190" spans="1:8" x14ac:dyDescent="0.25">
      <c r="A190" s="1">
        <v>37512</v>
      </c>
      <c r="B190" t="s">
        <v>51</v>
      </c>
      <c r="F190" s="1">
        <f t="shared" si="2"/>
        <v>37523</v>
      </c>
      <c r="G190" t="s">
        <v>1885</v>
      </c>
      <c r="H190">
        <v>59.106000000000002</v>
      </c>
    </row>
    <row r="191" spans="1:8" x14ac:dyDescent="0.25">
      <c r="A191" s="1">
        <v>37515</v>
      </c>
      <c r="B191" t="s">
        <v>51</v>
      </c>
      <c r="F191" s="1">
        <f t="shared" si="2"/>
        <v>37524</v>
      </c>
      <c r="G191" t="s">
        <v>1884</v>
      </c>
      <c r="H191">
        <v>57.667999999999999</v>
      </c>
    </row>
    <row r="192" spans="1:8" x14ac:dyDescent="0.25">
      <c r="A192" s="1">
        <v>37516</v>
      </c>
      <c r="B192" t="s">
        <v>51</v>
      </c>
      <c r="F192" s="1">
        <f t="shared" si="2"/>
        <v>37525</v>
      </c>
      <c r="G192" t="s">
        <v>1883</v>
      </c>
      <c r="H192">
        <v>58.570999999999998</v>
      </c>
    </row>
    <row r="193" spans="1:8" x14ac:dyDescent="0.25">
      <c r="A193" s="1">
        <v>37517</v>
      </c>
      <c r="B193" t="s">
        <v>51</v>
      </c>
      <c r="F193" s="1">
        <f t="shared" si="2"/>
        <v>37526</v>
      </c>
      <c r="G193" t="s">
        <v>1882</v>
      </c>
      <c r="H193">
        <v>57.652000000000001</v>
      </c>
    </row>
    <row r="194" spans="1:8" x14ac:dyDescent="0.25">
      <c r="A194" s="1">
        <v>37518</v>
      </c>
      <c r="B194" t="s">
        <v>51</v>
      </c>
      <c r="F194" s="1">
        <f t="shared" si="2"/>
        <v>37529</v>
      </c>
      <c r="G194" t="s">
        <v>1881</v>
      </c>
      <c r="H194">
        <v>58.284999999999997</v>
      </c>
    </row>
    <row r="195" spans="1:8" x14ac:dyDescent="0.25">
      <c r="A195" s="1">
        <v>37519</v>
      </c>
      <c r="B195" t="s">
        <v>51</v>
      </c>
      <c r="F195" s="1">
        <f t="shared" si="2"/>
        <v>37530</v>
      </c>
      <c r="G195" t="s">
        <v>1880</v>
      </c>
      <c r="H195">
        <v>57.722000000000001</v>
      </c>
    </row>
    <row r="196" spans="1:8" x14ac:dyDescent="0.25">
      <c r="A196" s="1">
        <v>37522</v>
      </c>
      <c r="B196" t="s">
        <v>51</v>
      </c>
      <c r="F196" s="1">
        <f t="shared" si="2"/>
        <v>37531</v>
      </c>
      <c r="G196" t="s">
        <v>1879</v>
      </c>
      <c r="H196">
        <v>60.158000000000001</v>
      </c>
    </row>
    <row r="197" spans="1:8" x14ac:dyDescent="0.25">
      <c r="A197" s="1">
        <v>37523</v>
      </c>
      <c r="B197" t="s">
        <v>51</v>
      </c>
      <c r="F197" s="1">
        <f t="shared" si="2"/>
        <v>37532</v>
      </c>
      <c r="G197" t="s">
        <v>1878</v>
      </c>
      <c r="H197">
        <v>59.101999999999997</v>
      </c>
    </row>
    <row r="198" spans="1:8" x14ac:dyDescent="0.25">
      <c r="A198" s="1">
        <v>37524</v>
      </c>
      <c r="B198" t="s">
        <v>51</v>
      </c>
      <c r="F198" s="1">
        <f t="shared" si="2"/>
        <v>37533</v>
      </c>
      <c r="G198" t="s">
        <v>1877</v>
      </c>
      <c r="H198">
        <v>58.002000000000002</v>
      </c>
    </row>
    <row r="199" spans="1:8" x14ac:dyDescent="0.25">
      <c r="A199" s="1">
        <v>37525</v>
      </c>
      <c r="B199" t="s">
        <v>51</v>
      </c>
      <c r="F199" s="1">
        <f t="shared" si="2"/>
        <v>37536</v>
      </c>
      <c r="G199" t="s">
        <v>1876</v>
      </c>
      <c r="H199">
        <v>63.517000000000003</v>
      </c>
    </row>
    <row r="200" spans="1:8" x14ac:dyDescent="0.25">
      <c r="A200" s="1">
        <v>37526</v>
      </c>
      <c r="B200" t="s">
        <v>51</v>
      </c>
      <c r="F200" s="1">
        <f t="shared" ref="F200:F263" si="3">DATE(YEAR(G200),MONTH(G200),DAY(G200))</f>
        <v>37537</v>
      </c>
      <c r="G200" t="s">
        <v>1875</v>
      </c>
      <c r="H200">
        <v>62.435000000000002</v>
      </c>
    </row>
    <row r="201" spans="1:8" x14ac:dyDescent="0.25">
      <c r="A201" s="1">
        <v>37529</v>
      </c>
      <c r="B201" t="s">
        <v>51</v>
      </c>
      <c r="F201" s="1">
        <f t="shared" si="3"/>
        <v>37538</v>
      </c>
      <c r="G201" t="s">
        <v>1874</v>
      </c>
      <c r="H201">
        <v>66.983000000000004</v>
      </c>
    </row>
    <row r="202" spans="1:8" x14ac:dyDescent="0.25">
      <c r="A202" s="1">
        <v>37530</v>
      </c>
      <c r="B202" t="s">
        <v>51</v>
      </c>
      <c r="F202" s="1">
        <f t="shared" si="3"/>
        <v>37539</v>
      </c>
      <c r="G202" t="s">
        <v>1873</v>
      </c>
      <c r="H202">
        <v>59.944000000000003</v>
      </c>
    </row>
    <row r="203" spans="1:8" x14ac:dyDescent="0.25">
      <c r="A203" s="1">
        <v>37531</v>
      </c>
      <c r="B203" t="s">
        <v>51</v>
      </c>
      <c r="F203" s="1">
        <f t="shared" si="3"/>
        <v>37540</v>
      </c>
      <c r="G203" t="s">
        <v>1872</v>
      </c>
      <c r="H203">
        <v>60.84</v>
      </c>
    </row>
    <row r="204" spans="1:8" x14ac:dyDescent="0.25">
      <c r="A204" s="1">
        <v>37532</v>
      </c>
      <c r="B204" t="s">
        <v>51</v>
      </c>
      <c r="F204" s="1">
        <f t="shared" si="3"/>
        <v>37543</v>
      </c>
      <c r="G204" t="s">
        <v>1871</v>
      </c>
      <c r="H204">
        <v>61.005000000000003</v>
      </c>
    </row>
    <row r="205" spans="1:8" x14ac:dyDescent="0.25">
      <c r="A205" s="1">
        <v>37533</v>
      </c>
      <c r="B205" t="s">
        <v>51</v>
      </c>
      <c r="F205" s="1">
        <f t="shared" si="3"/>
        <v>37544</v>
      </c>
      <c r="G205" t="s">
        <v>1870</v>
      </c>
      <c r="H205">
        <v>53.877000000000002</v>
      </c>
    </row>
    <row r="206" spans="1:8" x14ac:dyDescent="0.25">
      <c r="A206" s="1">
        <v>37536</v>
      </c>
      <c r="B206" t="s">
        <v>51</v>
      </c>
      <c r="F206" s="1">
        <f t="shared" si="3"/>
        <v>37545</v>
      </c>
      <c r="G206" t="s">
        <v>1869</v>
      </c>
      <c r="H206">
        <v>63.631</v>
      </c>
    </row>
    <row r="207" spans="1:8" x14ac:dyDescent="0.25">
      <c r="A207" s="1">
        <v>37537</v>
      </c>
      <c r="B207" t="s">
        <v>51</v>
      </c>
      <c r="F207" s="1">
        <f t="shared" si="3"/>
        <v>37546</v>
      </c>
      <c r="G207" t="s">
        <v>1868</v>
      </c>
      <c r="H207">
        <v>57.259</v>
      </c>
    </row>
    <row r="208" spans="1:8" x14ac:dyDescent="0.25">
      <c r="A208" s="1">
        <v>37538</v>
      </c>
      <c r="B208" t="s">
        <v>51</v>
      </c>
      <c r="F208" s="1">
        <f t="shared" si="3"/>
        <v>37547</v>
      </c>
      <c r="G208" t="s">
        <v>1867</v>
      </c>
      <c r="H208">
        <v>53.857999999999997</v>
      </c>
    </row>
    <row r="209" spans="1:8" x14ac:dyDescent="0.25">
      <c r="A209" s="1">
        <v>37539</v>
      </c>
      <c r="B209" t="s">
        <v>51</v>
      </c>
      <c r="F209" s="1">
        <f t="shared" si="3"/>
        <v>37550</v>
      </c>
      <c r="G209" t="s">
        <v>1866</v>
      </c>
      <c r="H209">
        <v>54.634999999999998</v>
      </c>
    </row>
    <row r="210" spans="1:8" x14ac:dyDescent="0.25">
      <c r="A210" s="1">
        <v>37540</v>
      </c>
      <c r="B210" t="s">
        <v>51</v>
      </c>
      <c r="F210" s="1">
        <f t="shared" si="3"/>
        <v>37551</v>
      </c>
      <c r="G210" t="s">
        <v>1865</v>
      </c>
      <c r="H210">
        <v>53.856999999999999</v>
      </c>
    </row>
    <row r="211" spans="1:8" x14ac:dyDescent="0.25">
      <c r="A211" s="1">
        <v>37543</v>
      </c>
      <c r="B211" t="s">
        <v>51</v>
      </c>
      <c r="F211" s="1">
        <f t="shared" si="3"/>
        <v>37552</v>
      </c>
      <c r="G211" t="s">
        <v>1864</v>
      </c>
      <c r="H211">
        <v>51.701000000000001</v>
      </c>
    </row>
    <row r="212" spans="1:8" x14ac:dyDescent="0.25">
      <c r="A212" s="1">
        <v>37544</v>
      </c>
      <c r="B212" t="s">
        <v>51</v>
      </c>
      <c r="F212" s="1">
        <f t="shared" si="3"/>
        <v>37553</v>
      </c>
      <c r="G212" t="s">
        <v>1863</v>
      </c>
      <c r="H212">
        <v>52.548999999999999</v>
      </c>
    </row>
    <row r="213" spans="1:8" x14ac:dyDescent="0.25">
      <c r="A213" s="1">
        <v>37545</v>
      </c>
      <c r="B213" t="s">
        <v>51</v>
      </c>
      <c r="F213" s="1">
        <f t="shared" si="3"/>
        <v>37554</v>
      </c>
      <c r="G213" t="s">
        <v>1862</v>
      </c>
      <c r="H213">
        <v>49.030999999999999</v>
      </c>
    </row>
    <row r="214" spans="1:8" x14ac:dyDescent="0.25">
      <c r="A214" s="1">
        <v>37546</v>
      </c>
      <c r="B214" t="s">
        <v>51</v>
      </c>
      <c r="F214" s="1">
        <f t="shared" si="3"/>
        <v>37557</v>
      </c>
      <c r="G214" t="s">
        <v>1861</v>
      </c>
      <c r="H214">
        <v>48.89</v>
      </c>
    </row>
    <row r="215" spans="1:8" x14ac:dyDescent="0.25">
      <c r="A215" s="1">
        <v>37547</v>
      </c>
      <c r="B215" t="s">
        <v>51</v>
      </c>
      <c r="F215" s="1">
        <f t="shared" si="3"/>
        <v>37558</v>
      </c>
      <c r="G215" t="s">
        <v>1860</v>
      </c>
      <c r="H215">
        <v>50.363999999999997</v>
      </c>
    </row>
    <row r="216" spans="1:8" x14ac:dyDescent="0.25">
      <c r="A216" s="1">
        <v>37550</v>
      </c>
      <c r="B216" t="s">
        <v>51</v>
      </c>
      <c r="F216" s="1">
        <f t="shared" si="3"/>
        <v>37559</v>
      </c>
      <c r="G216" t="s">
        <v>1859</v>
      </c>
      <c r="H216">
        <v>49.143999999999998</v>
      </c>
    </row>
    <row r="217" spans="1:8" x14ac:dyDescent="0.25">
      <c r="A217" s="1">
        <v>37551</v>
      </c>
      <c r="B217" t="s">
        <v>51</v>
      </c>
      <c r="F217" s="1">
        <f t="shared" si="3"/>
        <v>37560</v>
      </c>
      <c r="G217" t="s">
        <v>1858</v>
      </c>
      <c r="H217">
        <v>49.237000000000002</v>
      </c>
    </row>
    <row r="218" spans="1:8" x14ac:dyDescent="0.25">
      <c r="A218" s="1">
        <v>37552</v>
      </c>
      <c r="B218" t="s">
        <v>51</v>
      </c>
      <c r="F218" s="1">
        <f t="shared" si="3"/>
        <v>37561</v>
      </c>
      <c r="G218" t="s">
        <v>1857</v>
      </c>
      <c r="H218">
        <v>47.701999999999998</v>
      </c>
    </row>
    <row r="219" spans="1:8" x14ac:dyDescent="0.25">
      <c r="A219" s="1">
        <v>37553</v>
      </c>
      <c r="B219" t="s">
        <v>51</v>
      </c>
      <c r="F219" s="1">
        <f t="shared" si="3"/>
        <v>37564</v>
      </c>
      <c r="G219" t="s">
        <v>1856</v>
      </c>
      <c r="H219">
        <v>47.222999999999999</v>
      </c>
    </row>
    <row r="220" spans="1:8" x14ac:dyDescent="0.25">
      <c r="A220" s="1">
        <v>37554</v>
      </c>
      <c r="B220" t="s">
        <v>51</v>
      </c>
      <c r="F220" s="1">
        <f t="shared" si="3"/>
        <v>37565</v>
      </c>
      <c r="G220" t="s">
        <v>1855</v>
      </c>
      <c r="H220">
        <v>47.468000000000004</v>
      </c>
    </row>
    <row r="221" spans="1:8" x14ac:dyDescent="0.25">
      <c r="A221" s="1">
        <v>37557</v>
      </c>
      <c r="B221" t="s">
        <v>51</v>
      </c>
      <c r="F221" s="1">
        <f t="shared" si="3"/>
        <v>37566</v>
      </c>
      <c r="G221" t="s">
        <v>1854</v>
      </c>
      <c r="H221">
        <v>42.207000000000001</v>
      </c>
    </row>
    <row r="222" spans="1:8" x14ac:dyDescent="0.25">
      <c r="A222" s="1">
        <v>37558</v>
      </c>
      <c r="B222" t="s">
        <v>51</v>
      </c>
      <c r="F222" s="1">
        <f t="shared" si="3"/>
        <v>37567</v>
      </c>
      <c r="G222" t="s">
        <v>1853</v>
      </c>
      <c r="H222">
        <v>50.981999999999999</v>
      </c>
    </row>
    <row r="223" spans="1:8" x14ac:dyDescent="0.25">
      <c r="A223" s="1">
        <v>37559</v>
      </c>
      <c r="B223" t="s">
        <v>51</v>
      </c>
      <c r="F223" s="1">
        <f t="shared" si="3"/>
        <v>37568</v>
      </c>
      <c r="G223" t="s">
        <v>1852</v>
      </c>
      <c r="H223">
        <v>51.76</v>
      </c>
    </row>
    <row r="224" spans="1:8" x14ac:dyDescent="0.25">
      <c r="A224" s="1">
        <v>37560</v>
      </c>
      <c r="B224" t="s">
        <v>51</v>
      </c>
      <c r="F224" s="1">
        <f t="shared" si="3"/>
        <v>37571</v>
      </c>
      <c r="G224" t="s">
        <v>1851</v>
      </c>
      <c r="H224">
        <v>52.761000000000003</v>
      </c>
    </row>
    <row r="225" spans="1:8" x14ac:dyDescent="0.25">
      <c r="A225" s="1">
        <v>37561</v>
      </c>
      <c r="B225" t="s">
        <v>51</v>
      </c>
      <c r="F225" s="1">
        <f t="shared" si="3"/>
        <v>37572</v>
      </c>
      <c r="G225" t="s">
        <v>1850</v>
      </c>
      <c r="H225">
        <v>52.613</v>
      </c>
    </row>
    <row r="226" spans="1:8" x14ac:dyDescent="0.25">
      <c r="A226" s="1">
        <v>37564</v>
      </c>
      <c r="B226" t="s">
        <v>51</v>
      </c>
      <c r="F226" s="1">
        <f t="shared" si="3"/>
        <v>37573</v>
      </c>
      <c r="G226" t="s">
        <v>1849</v>
      </c>
      <c r="H226">
        <v>54.082000000000001</v>
      </c>
    </row>
    <row r="227" spans="1:8" x14ac:dyDescent="0.25">
      <c r="A227" s="1">
        <v>37565</v>
      </c>
      <c r="B227" t="s">
        <v>51</v>
      </c>
      <c r="F227" s="1">
        <f t="shared" si="3"/>
        <v>37574</v>
      </c>
      <c r="G227" t="s">
        <v>1848</v>
      </c>
      <c r="H227">
        <v>45.430999999999997</v>
      </c>
    </row>
    <row r="228" spans="1:8" x14ac:dyDescent="0.25">
      <c r="A228" s="1">
        <v>37566</v>
      </c>
      <c r="B228" t="s">
        <v>51</v>
      </c>
      <c r="F228" s="1">
        <f t="shared" si="3"/>
        <v>37575</v>
      </c>
      <c r="G228" t="s">
        <v>1847</v>
      </c>
      <c r="H228">
        <v>49.606000000000002</v>
      </c>
    </row>
    <row r="229" spans="1:8" x14ac:dyDescent="0.25">
      <c r="A229" s="1">
        <v>37567</v>
      </c>
      <c r="B229" t="s">
        <v>51</v>
      </c>
      <c r="F229" s="1">
        <f t="shared" si="3"/>
        <v>37578</v>
      </c>
      <c r="G229" t="s">
        <v>1846</v>
      </c>
      <c r="H229">
        <v>48.3</v>
      </c>
    </row>
    <row r="230" spans="1:8" x14ac:dyDescent="0.25">
      <c r="A230" s="1">
        <v>37568</v>
      </c>
      <c r="B230" t="s">
        <v>51</v>
      </c>
      <c r="F230" s="1">
        <f t="shared" si="3"/>
        <v>37579</v>
      </c>
      <c r="G230" t="s">
        <v>1845</v>
      </c>
      <c r="H230">
        <v>47.939</v>
      </c>
    </row>
    <row r="231" spans="1:8" x14ac:dyDescent="0.25">
      <c r="A231" s="1">
        <v>37571</v>
      </c>
      <c r="B231" t="s">
        <v>51</v>
      </c>
      <c r="F231" s="1">
        <f t="shared" si="3"/>
        <v>37580</v>
      </c>
      <c r="G231" t="s">
        <v>1844</v>
      </c>
      <c r="H231">
        <v>51.466000000000001</v>
      </c>
    </row>
    <row r="232" spans="1:8" x14ac:dyDescent="0.25">
      <c r="A232" s="1">
        <v>37572</v>
      </c>
      <c r="B232" t="s">
        <v>51</v>
      </c>
      <c r="F232" s="1">
        <f t="shared" si="3"/>
        <v>37581</v>
      </c>
      <c r="G232" t="s">
        <v>1843</v>
      </c>
      <c r="H232">
        <v>45.423000000000002</v>
      </c>
    </row>
    <row r="233" spans="1:8" x14ac:dyDescent="0.25">
      <c r="A233" s="1">
        <v>37573</v>
      </c>
      <c r="B233" t="s">
        <v>51</v>
      </c>
      <c r="F233" s="1">
        <f t="shared" si="3"/>
        <v>37582</v>
      </c>
      <c r="G233" t="s">
        <v>1842</v>
      </c>
      <c r="H233">
        <v>55.279000000000003</v>
      </c>
    </row>
    <row r="234" spans="1:8" x14ac:dyDescent="0.25">
      <c r="A234" s="1">
        <v>37574</v>
      </c>
      <c r="B234" t="s">
        <v>51</v>
      </c>
      <c r="F234" s="1">
        <f t="shared" si="3"/>
        <v>37585</v>
      </c>
      <c r="G234" t="s">
        <v>1841</v>
      </c>
      <c r="H234">
        <v>55.537999999999997</v>
      </c>
    </row>
    <row r="235" spans="1:8" x14ac:dyDescent="0.25">
      <c r="A235" s="1">
        <v>37575</v>
      </c>
      <c r="B235" t="s">
        <v>51</v>
      </c>
      <c r="F235" s="1">
        <f t="shared" si="3"/>
        <v>37586</v>
      </c>
      <c r="G235" t="s">
        <v>1840</v>
      </c>
      <c r="H235">
        <v>54.265999999999998</v>
      </c>
    </row>
    <row r="236" spans="1:8" x14ac:dyDescent="0.25">
      <c r="A236" s="1">
        <v>37578</v>
      </c>
      <c r="B236" t="s">
        <v>51</v>
      </c>
      <c r="F236" s="1">
        <f t="shared" si="3"/>
        <v>37587</v>
      </c>
      <c r="G236" t="s">
        <v>1839</v>
      </c>
      <c r="H236">
        <v>54.412999999999997</v>
      </c>
    </row>
    <row r="237" spans="1:8" x14ac:dyDescent="0.25">
      <c r="A237" s="1">
        <v>37579</v>
      </c>
      <c r="B237" t="s">
        <v>51</v>
      </c>
      <c r="F237" s="1">
        <f t="shared" si="3"/>
        <v>37589</v>
      </c>
      <c r="G237" t="s">
        <v>1838</v>
      </c>
      <c r="H237">
        <v>54.677999999999997</v>
      </c>
    </row>
    <row r="238" spans="1:8" x14ac:dyDescent="0.25">
      <c r="A238" s="1">
        <v>37580</v>
      </c>
      <c r="B238" t="s">
        <v>51</v>
      </c>
      <c r="F238" s="1">
        <f t="shared" si="3"/>
        <v>37592</v>
      </c>
      <c r="G238" t="s">
        <v>1837</v>
      </c>
      <c r="H238">
        <v>55.366999999999997</v>
      </c>
    </row>
    <row r="239" spans="1:8" x14ac:dyDescent="0.25">
      <c r="A239" s="1">
        <v>37581</v>
      </c>
      <c r="B239" t="s">
        <v>51</v>
      </c>
      <c r="F239" s="1">
        <f t="shared" si="3"/>
        <v>37593</v>
      </c>
      <c r="G239" t="s">
        <v>1836</v>
      </c>
      <c r="H239">
        <v>55.808999999999997</v>
      </c>
    </row>
    <row r="240" spans="1:8" x14ac:dyDescent="0.25">
      <c r="A240" s="1">
        <v>37582</v>
      </c>
      <c r="B240" t="s">
        <v>51</v>
      </c>
      <c r="F240" s="1">
        <f t="shared" si="3"/>
        <v>37594</v>
      </c>
      <c r="G240" t="s">
        <v>1835</v>
      </c>
      <c r="H240">
        <v>54.981000000000002</v>
      </c>
    </row>
    <row r="241" spans="1:8" x14ac:dyDescent="0.25">
      <c r="A241" s="1">
        <v>37585</v>
      </c>
      <c r="B241" t="s">
        <v>51</v>
      </c>
      <c r="F241" s="1">
        <f t="shared" si="3"/>
        <v>37595</v>
      </c>
      <c r="G241" t="s">
        <v>1834</v>
      </c>
      <c r="H241">
        <v>55.353999999999999</v>
      </c>
    </row>
    <row r="242" spans="1:8" x14ac:dyDescent="0.25">
      <c r="A242" s="1">
        <v>37586</v>
      </c>
      <c r="B242" t="s">
        <v>51</v>
      </c>
      <c r="F242" s="1">
        <f t="shared" si="3"/>
        <v>37596</v>
      </c>
      <c r="G242" t="s">
        <v>1833</v>
      </c>
      <c r="H242">
        <v>54.781999999999996</v>
      </c>
    </row>
    <row r="243" spans="1:8" x14ac:dyDescent="0.25">
      <c r="A243" s="1">
        <v>37587</v>
      </c>
      <c r="B243" t="s">
        <v>51</v>
      </c>
      <c r="F243" s="1">
        <f t="shared" si="3"/>
        <v>37599</v>
      </c>
      <c r="G243" t="s">
        <v>1832</v>
      </c>
      <c r="H243">
        <v>55.057000000000002</v>
      </c>
    </row>
    <row r="244" spans="1:8" x14ac:dyDescent="0.25">
      <c r="A244" s="1">
        <v>37588</v>
      </c>
      <c r="B244" t="s">
        <v>51</v>
      </c>
      <c r="F244" s="1">
        <f t="shared" si="3"/>
        <v>37600</v>
      </c>
      <c r="G244" t="s">
        <v>1831</v>
      </c>
      <c r="H244">
        <v>53.151000000000003</v>
      </c>
    </row>
    <row r="245" spans="1:8" x14ac:dyDescent="0.25">
      <c r="A245" s="1">
        <v>37589</v>
      </c>
      <c r="B245" t="s">
        <v>51</v>
      </c>
      <c r="F245" s="1">
        <f t="shared" si="3"/>
        <v>37601</v>
      </c>
      <c r="G245" t="s">
        <v>1830</v>
      </c>
      <c r="H245">
        <v>52.555</v>
      </c>
    </row>
    <row r="246" spans="1:8" x14ac:dyDescent="0.25">
      <c r="A246" s="1">
        <v>37592</v>
      </c>
      <c r="B246" t="s">
        <v>51</v>
      </c>
      <c r="F246" s="1">
        <f t="shared" si="3"/>
        <v>37602</v>
      </c>
      <c r="G246" t="s">
        <v>1829</v>
      </c>
      <c r="H246">
        <v>55.829000000000001</v>
      </c>
    </row>
    <row r="247" spans="1:8" x14ac:dyDescent="0.25">
      <c r="A247" s="1">
        <v>37593</v>
      </c>
      <c r="B247" t="s">
        <v>51</v>
      </c>
      <c r="F247" s="1">
        <f t="shared" si="3"/>
        <v>37603</v>
      </c>
      <c r="G247" t="s">
        <v>1828</v>
      </c>
      <c r="H247">
        <v>56.606999999999999</v>
      </c>
    </row>
    <row r="248" spans="1:8" x14ac:dyDescent="0.25">
      <c r="A248" s="1">
        <v>37594</v>
      </c>
      <c r="B248" t="s">
        <v>51</v>
      </c>
      <c r="F248" s="1">
        <f t="shared" si="3"/>
        <v>37606</v>
      </c>
      <c r="G248" t="s">
        <v>1827</v>
      </c>
      <c r="H248">
        <v>56.99</v>
      </c>
    </row>
    <row r="249" spans="1:8" x14ac:dyDescent="0.25">
      <c r="A249" s="1">
        <v>37595</v>
      </c>
      <c r="B249" t="s">
        <v>51</v>
      </c>
      <c r="F249" s="1">
        <f t="shared" si="3"/>
        <v>37607</v>
      </c>
      <c r="G249" t="s">
        <v>1826</v>
      </c>
      <c r="H249">
        <v>54.631999999999998</v>
      </c>
    </row>
    <row r="250" spans="1:8" x14ac:dyDescent="0.25">
      <c r="A250" s="1">
        <v>37596</v>
      </c>
      <c r="B250" t="s">
        <v>51</v>
      </c>
      <c r="F250" s="1">
        <f t="shared" si="3"/>
        <v>37608</v>
      </c>
      <c r="G250" t="s">
        <v>1825</v>
      </c>
      <c r="H250">
        <v>58.27</v>
      </c>
    </row>
    <row r="251" spans="1:8" x14ac:dyDescent="0.25">
      <c r="A251" s="1">
        <v>37599</v>
      </c>
      <c r="B251" t="s">
        <v>51</v>
      </c>
      <c r="F251" s="1">
        <f t="shared" si="3"/>
        <v>37609</v>
      </c>
      <c r="G251" t="s">
        <v>1824</v>
      </c>
      <c r="H251">
        <v>56.640999999999998</v>
      </c>
    </row>
    <row r="252" spans="1:8" x14ac:dyDescent="0.25">
      <c r="A252" s="1">
        <v>37600</v>
      </c>
      <c r="B252" t="s">
        <v>51</v>
      </c>
      <c r="F252" s="1">
        <f t="shared" si="3"/>
        <v>37610</v>
      </c>
      <c r="G252" t="s">
        <v>1823</v>
      </c>
      <c r="H252">
        <v>55.664999999999999</v>
      </c>
    </row>
    <row r="253" spans="1:8" x14ac:dyDescent="0.25">
      <c r="A253" s="1">
        <v>37601</v>
      </c>
      <c r="B253" t="s">
        <v>51</v>
      </c>
      <c r="F253" s="1">
        <f t="shared" si="3"/>
        <v>37613</v>
      </c>
      <c r="G253" t="s">
        <v>1822</v>
      </c>
      <c r="H253">
        <v>55.475000000000001</v>
      </c>
    </row>
    <row r="254" spans="1:8" x14ac:dyDescent="0.25">
      <c r="A254" s="1">
        <v>37602</v>
      </c>
      <c r="B254" t="s">
        <v>51</v>
      </c>
      <c r="F254" s="1">
        <f t="shared" si="3"/>
        <v>37614</v>
      </c>
      <c r="G254" t="s">
        <v>1821</v>
      </c>
      <c r="H254">
        <v>56.32</v>
      </c>
    </row>
    <row r="255" spans="1:8" x14ac:dyDescent="0.25">
      <c r="A255" s="1">
        <v>37603</v>
      </c>
      <c r="B255" t="s">
        <v>51</v>
      </c>
      <c r="F255" s="1">
        <f t="shared" si="3"/>
        <v>37616</v>
      </c>
      <c r="G255" t="s">
        <v>1820</v>
      </c>
      <c r="H255">
        <v>55.247999999999998</v>
      </c>
    </row>
    <row r="256" spans="1:8" x14ac:dyDescent="0.25">
      <c r="A256" s="1">
        <v>37606</v>
      </c>
      <c r="B256" t="s">
        <v>51</v>
      </c>
      <c r="F256" s="1">
        <f t="shared" si="3"/>
        <v>37617</v>
      </c>
      <c r="G256" t="s">
        <v>1819</v>
      </c>
      <c r="H256">
        <v>54.433999999999997</v>
      </c>
    </row>
    <row r="257" spans="1:8" x14ac:dyDescent="0.25">
      <c r="A257" s="1">
        <v>37607</v>
      </c>
      <c r="B257" t="s">
        <v>51</v>
      </c>
      <c r="F257" s="1">
        <f t="shared" si="3"/>
        <v>37620</v>
      </c>
      <c r="G257" t="s">
        <v>1818</v>
      </c>
      <c r="H257">
        <v>53.843000000000004</v>
      </c>
    </row>
    <row r="258" spans="1:8" x14ac:dyDescent="0.25">
      <c r="A258" s="1">
        <v>37608</v>
      </c>
      <c r="B258" t="s">
        <v>51</v>
      </c>
      <c r="F258" s="1">
        <f t="shared" si="3"/>
        <v>37621</v>
      </c>
      <c r="G258" t="s">
        <v>1817</v>
      </c>
      <c r="H258">
        <v>54.066000000000003</v>
      </c>
    </row>
    <row r="259" spans="1:8" x14ac:dyDescent="0.25">
      <c r="A259" s="1">
        <v>37609</v>
      </c>
      <c r="B259" t="s">
        <v>51</v>
      </c>
      <c r="F259" s="1">
        <f t="shared" si="3"/>
        <v>37623</v>
      </c>
      <c r="G259" t="s">
        <v>1816</v>
      </c>
      <c r="H259">
        <v>53.947000000000003</v>
      </c>
    </row>
    <row r="260" spans="1:8" x14ac:dyDescent="0.25">
      <c r="A260" s="1">
        <v>37610</v>
      </c>
      <c r="B260" t="s">
        <v>51</v>
      </c>
      <c r="F260" s="1">
        <f t="shared" si="3"/>
        <v>37624</v>
      </c>
      <c r="G260" t="s">
        <v>1815</v>
      </c>
      <c r="H260">
        <v>50.39</v>
      </c>
    </row>
    <row r="261" spans="1:8" x14ac:dyDescent="0.25">
      <c r="A261" s="1">
        <v>37613</v>
      </c>
      <c r="B261" t="s">
        <v>51</v>
      </c>
      <c r="F261" s="1">
        <f t="shared" si="3"/>
        <v>37627</v>
      </c>
      <c r="G261" t="s">
        <v>1814</v>
      </c>
      <c r="H261">
        <v>53.030999999999999</v>
      </c>
    </row>
    <row r="262" spans="1:8" x14ac:dyDescent="0.25">
      <c r="A262" s="1">
        <v>37614</v>
      </c>
      <c r="B262" t="s">
        <v>51</v>
      </c>
      <c r="F262" s="1">
        <f t="shared" si="3"/>
        <v>37628</v>
      </c>
      <c r="G262" t="s">
        <v>1813</v>
      </c>
      <c r="H262">
        <v>52.311</v>
      </c>
    </row>
    <row r="263" spans="1:8" x14ac:dyDescent="0.25">
      <c r="A263" s="1">
        <v>37615</v>
      </c>
      <c r="B263" t="s">
        <v>51</v>
      </c>
      <c r="F263" s="1">
        <f t="shared" si="3"/>
        <v>37629</v>
      </c>
      <c r="G263" t="s">
        <v>1812</v>
      </c>
      <c r="H263">
        <v>52.070999999999998</v>
      </c>
    </row>
    <row r="264" spans="1:8" x14ac:dyDescent="0.25">
      <c r="A264" s="1">
        <v>37616</v>
      </c>
      <c r="B264" t="s">
        <v>51</v>
      </c>
      <c r="F264" s="1">
        <f t="shared" ref="F264:F327" si="4">DATE(YEAR(G264),MONTH(G264),DAY(G264))</f>
        <v>37630</v>
      </c>
      <c r="G264" t="s">
        <v>1811</v>
      </c>
      <c r="H264">
        <v>48.286000000000001</v>
      </c>
    </row>
    <row r="265" spans="1:8" x14ac:dyDescent="0.25">
      <c r="A265" s="1">
        <v>37617</v>
      </c>
      <c r="B265" t="s">
        <v>51</v>
      </c>
      <c r="F265" s="1">
        <f t="shared" si="4"/>
        <v>37631</v>
      </c>
      <c r="G265" t="s">
        <v>1810</v>
      </c>
      <c r="H265">
        <v>49.807000000000002</v>
      </c>
    </row>
    <row r="266" spans="1:8" x14ac:dyDescent="0.25">
      <c r="A266" s="1">
        <v>37620</v>
      </c>
      <c r="B266" t="s">
        <v>51</v>
      </c>
      <c r="F266" s="1">
        <f t="shared" si="4"/>
        <v>37634</v>
      </c>
      <c r="G266" t="s">
        <v>1809</v>
      </c>
      <c r="H266">
        <v>50.265000000000001</v>
      </c>
    </row>
    <row r="267" spans="1:8" x14ac:dyDescent="0.25">
      <c r="A267" s="1">
        <v>37621</v>
      </c>
      <c r="B267" t="s">
        <v>51</v>
      </c>
      <c r="F267" s="1">
        <f t="shared" si="4"/>
        <v>37635</v>
      </c>
      <c r="G267" t="s">
        <v>1808</v>
      </c>
      <c r="H267">
        <v>51.63</v>
      </c>
    </row>
    <row r="268" spans="1:8" x14ac:dyDescent="0.25">
      <c r="A268" s="1">
        <v>37622</v>
      </c>
      <c r="B268">
        <v>-21.1</v>
      </c>
      <c r="F268" s="1">
        <f t="shared" si="4"/>
        <v>37636</v>
      </c>
      <c r="G268" t="s">
        <v>1807</v>
      </c>
      <c r="H268">
        <v>52.527000000000001</v>
      </c>
    </row>
    <row r="269" spans="1:8" x14ac:dyDescent="0.25">
      <c r="A269" s="1">
        <v>37623</v>
      </c>
      <c r="B269">
        <v>-6</v>
      </c>
      <c r="F269" s="1">
        <f t="shared" si="4"/>
        <v>37637</v>
      </c>
      <c r="G269" t="s">
        <v>1806</v>
      </c>
      <c r="H269">
        <v>47.582000000000001</v>
      </c>
    </row>
    <row r="270" spans="1:8" x14ac:dyDescent="0.25">
      <c r="A270" s="1">
        <v>37624</v>
      </c>
      <c r="B270">
        <v>-5.3</v>
      </c>
      <c r="F270" s="1">
        <f t="shared" si="4"/>
        <v>37638</v>
      </c>
      <c r="G270" t="s">
        <v>1805</v>
      </c>
      <c r="H270">
        <v>48.625999999999998</v>
      </c>
    </row>
    <row r="271" spans="1:8" x14ac:dyDescent="0.25">
      <c r="A271" s="1">
        <v>37627</v>
      </c>
      <c r="B271">
        <v>-4.5999999999999996</v>
      </c>
      <c r="F271" s="1">
        <f t="shared" si="4"/>
        <v>37642</v>
      </c>
      <c r="G271" t="s">
        <v>1804</v>
      </c>
      <c r="H271">
        <v>42.316000000000003</v>
      </c>
    </row>
    <row r="272" spans="1:8" x14ac:dyDescent="0.25">
      <c r="A272" s="1">
        <v>37628</v>
      </c>
      <c r="B272">
        <v>-3.6</v>
      </c>
      <c r="F272" s="1">
        <f t="shared" si="4"/>
        <v>37643</v>
      </c>
      <c r="G272" t="s">
        <v>1803</v>
      </c>
      <c r="H272">
        <v>45.353999999999999</v>
      </c>
    </row>
    <row r="273" spans="1:8" x14ac:dyDescent="0.25">
      <c r="A273" s="1">
        <v>37629</v>
      </c>
      <c r="B273">
        <v>-2.2999999999999998</v>
      </c>
      <c r="F273" s="1">
        <f t="shared" si="4"/>
        <v>37644</v>
      </c>
      <c r="G273" t="s">
        <v>1802</v>
      </c>
      <c r="H273">
        <v>44.512999999999998</v>
      </c>
    </row>
    <row r="274" spans="1:8" x14ac:dyDescent="0.25">
      <c r="A274" s="1">
        <v>37630</v>
      </c>
      <c r="B274">
        <v>-1.4</v>
      </c>
      <c r="F274" s="1">
        <f t="shared" si="4"/>
        <v>37645</v>
      </c>
      <c r="G274" t="s">
        <v>1801</v>
      </c>
      <c r="H274">
        <v>43.146000000000001</v>
      </c>
    </row>
    <row r="275" spans="1:8" x14ac:dyDescent="0.25">
      <c r="A275" s="1">
        <v>37631</v>
      </c>
      <c r="B275">
        <v>-13.1</v>
      </c>
      <c r="F275" s="1">
        <f t="shared" si="4"/>
        <v>37648</v>
      </c>
      <c r="G275" t="s">
        <v>1800</v>
      </c>
      <c r="H275">
        <v>43.003999999999998</v>
      </c>
    </row>
    <row r="276" spans="1:8" x14ac:dyDescent="0.25">
      <c r="A276" s="1">
        <v>37634</v>
      </c>
      <c r="B276">
        <v>-8.4</v>
      </c>
      <c r="F276" s="1">
        <f t="shared" si="4"/>
        <v>37649</v>
      </c>
      <c r="G276" t="s">
        <v>1799</v>
      </c>
      <c r="H276">
        <v>40.845999999999997</v>
      </c>
    </row>
    <row r="277" spans="1:8" x14ac:dyDescent="0.25">
      <c r="A277" s="1">
        <v>37635</v>
      </c>
      <c r="B277">
        <v>-12.3</v>
      </c>
      <c r="F277" s="1">
        <f t="shared" si="4"/>
        <v>37650</v>
      </c>
      <c r="G277" t="s">
        <v>1798</v>
      </c>
      <c r="H277">
        <v>40.506</v>
      </c>
    </row>
    <row r="278" spans="1:8" x14ac:dyDescent="0.25">
      <c r="A278" s="1">
        <v>37636</v>
      </c>
      <c r="B278">
        <v>-4.4000000000000004</v>
      </c>
      <c r="F278" s="1">
        <f t="shared" si="4"/>
        <v>37651</v>
      </c>
      <c r="G278" t="s">
        <v>1797</v>
      </c>
      <c r="H278">
        <v>40.921999999999997</v>
      </c>
    </row>
    <row r="279" spans="1:8" x14ac:dyDescent="0.25">
      <c r="A279" s="1">
        <v>37637</v>
      </c>
      <c r="B279">
        <v>-3.1</v>
      </c>
      <c r="F279" s="1">
        <f t="shared" si="4"/>
        <v>37652</v>
      </c>
      <c r="G279" t="s">
        <v>1796</v>
      </c>
      <c r="H279">
        <v>41.281999999999996</v>
      </c>
    </row>
    <row r="280" spans="1:8" x14ac:dyDescent="0.25">
      <c r="A280" s="1">
        <v>37638</v>
      </c>
      <c r="B280">
        <v>-29</v>
      </c>
      <c r="F280" s="1">
        <f t="shared" si="4"/>
        <v>37655</v>
      </c>
      <c r="G280" t="s">
        <v>1795</v>
      </c>
      <c r="H280">
        <v>41.915999999999997</v>
      </c>
    </row>
    <row r="281" spans="1:8" x14ac:dyDescent="0.25">
      <c r="A281" s="1">
        <v>37641</v>
      </c>
      <c r="B281">
        <v>-26.7</v>
      </c>
      <c r="F281" s="1">
        <f t="shared" si="4"/>
        <v>37656</v>
      </c>
      <c r="G281" t="s">
        <v>1794</v>
      </c>
      <c r="H281">
        <v>42.164000000000001</v>
      </c>
    </row>
    <row r="282" spans="1:8" x14ac:dyDescent="0.25">
      <c r="A282" s="1">
        <v>37642</v>
      </c>
      <c r="B282">
        <v>-21.7</v>
      </c>
      <c r="F282" s="1">
        <f t="shared" si="4"/>
        <v>37657</v>
      </c>
      <c r="G282" t="s">
        <v>1793</v>
      </c>
      <c r="H282">
        <v>44.174999999999997</v>
      </c>
    </row>
    <row r="283" spans="1:8" x14ac:dyDescent="0.25">
      <c r="A283" s="1">
        <v>37643</v>
      </c>
      <c r="B283">
        <v>-20.3</v>
      </c>
      <c r="F283" s="1">
        <f t="shared" si="4"/>
        <v>37658</v>
      </c>
      <c r="G283" t="s">
        <v>1792</v>
      </c>
      <c r="H283">
        <v>42.981000000000002</v>
      </c>
    </row>
    <row r="284" spans="1:8" x14ac:dyDescent="0.25">
      <c r="A284" s="1">
        <v>37644</v>
      </c>
      <c r="B284">
        <v>-19.100000000000001</v>
      </c>
      <c r="F284" s="1">
        <f t="shared" si="4"/>
        <v>37659</v>
      </c>
      <c r="G284" t="s">
        <v>1791</v>
      </c>
      <c r="H284">
        <v>42.747999999999998</v>
      </c>
    </row>
    <row r="285" spans="1:8" x14ac:dyDescent="0.25">
      <c r="A285" s="1">
        <v>37645</v>
      </c>
      <c r="B285">
        <v>-17.600000000000001</v>
      </c>
      <c r="F285" s="1">
        <f t="shared" si="4"/>
        <v>37662</v>
      </c>
      <c r="G285" t="s">
        <v>1790</v>
      </c>
      <c r="H285">
        <v>44.087000000000003</v>
      </c>
    </row>
    <row r="286" spans="1:8" x14ac:dyDescent="0.25">
      <c r="A286" s="1">
        <v>37648</v>
      </c>
      <c r="B286">
        <v>-11.1</v>
      </c>
      <c r="F286" s="1">
        <f t="shared" si="4"/>
        <v>37663</v>
      </c>
      <c r="G286" t="s">
        <v>1789</v>
      </c>
      <c r="H286">
        <v>43.216000000000001</v>
      </c>
    </row>
    <row r="287" spans="1:8" x14ac:dyDescent="0.25">
      <c r="A287" s="1">
        <v>37649</v>
      </c>
      <c r="B287">
        <v>-6.3</v>
      </c>
      <c r="F287" s="1">
        <f t="shared" si="4"/>
        <v>37664</v>
      </c>
      <c r="G287" t="s">
        <v>1788</v>
      </c>
      <c r="H287">
        <v>43.756999999999998</v>
      </c>
    </row>
    <row r="288" spans="1:8" x14ac:dyDescent="0.25">
      <c r="A288" s="1">
        <v>37650</v>
      </c>
      <c r="B288">
        <v>-6.6</v>
      </c>
      <c r="F288" s="1">
        <f t="shared" si="4"/>
        <v>37665</v>
      </c>
      <c r="G288" t="s">
        <v>1787</v>
      </c>
      <c r="H288">
        <v>45.567999999999998</v>
      </c>
    </row>
    <row r="289" spans="1:8" x14ac:dyDescent="0.25">
      <c r="A289" s="1">
        <v>37651</v>
      </c>
      <c r="B289">
        <v>-10.7</v>
      </c>
      <c r="F289" s="1">
        <f t="shared" si="4"/>
        <v>37666</v>
      </c>
      <c r="G289" t="s">
        <v>1786</v>
      </c>
      <c r="H289">
        <v>42.44</v>
      </c>
    </row>
    <row r="290" spans="1:8" x14ac:dyDescent="0.25">
      <c r="A290" s="1">
        <v>37652</v>
      </c>
      <c r="B290">
        <v>-7.9</v>
      </c>
      <c r="F290" s="1">
        <f t="shared" si="4"/>
        <v>37670</v>
      </c>
      <c r="G290" t="s">
        <v>1785</v>
      </c>
      <c r="H290">
        <v>42.475999999999999</v>
      </c>
    </row>
    <row r="291" spans="1:8" x14ac:dyDescent="0.25">
      <c r="A291" s="1">
        <v>37655</v>
      </c>
      <c r="B291">
        <v>-8.9</v>
      </c>
      <c r="F291" s="1">
        <f t="shared" si="4"/>
        <v>37671</v>
      </c>
      <c r="G291" t="s">
        <v>1784</v>
      </c>
      <c r="H291">
        <v>43.723999999999997</v>
      </c>
    </row>
    <row r="292" spans="1:8" x14ac:dyDescent="0.25">
      <c r="A292" s="1">
        <v>37656</v>
      </c>
      <c r="B292">
        <v>-9.3000000000000007</v>
      </c>
      <c r="F292" s="1">
        <f t="shared" si="4"/>
        <v>37672</v>
      </c>
      <c r="G292" t="s">
        <v>1783</v>
      </c>
      <c r="H292">
        <v>44.945</v>
      </c>
    </row>
    <row r="293" spans="1:8" x14ac:dyDescent="0.25">
      <c r="A293" s="1">
        <v>37657</v>
      </c>
      <c r="B293">
        <v>-8.6</v>
      </c>
      <c r="F293" s="1">
        <f t="shared" si="4"/>
        <v>37673</v>
      </c>
      <c r="G293" t="s">
        <v>1782</v>
      </c>
      <c r="H293">
        <v>44.171999999999997</v>
      </c>
    </row>
    <row r="294" spans="1:8" x14ac:dyDescent="0.25">
      <c r="A294" s="1">
        <v>37658</v>
      </c>
      <c r="B294">
        <v>-9</v>
      </c>
      <c r="F294" s="1">
        <f t="shared" si="4"/>
        <v>37676</v>
      </c>
      <c r="G294" t="s">
        <v>1781</v>
      </c>
      <c r="H294">
        <v>44.805</v>
      </c>
    </row>
    <row r="295" spans="1:8" x14ac:dyDescent="0.25">
      <c r="A295" s="1">
        <v>37659</v>
      </c>
      <c r="B295">
        <v>2.8</v>
      </c>
      <c r="F295" s="1">
        <f t="shared" si="4"/>
        <v>37677</v>
      </c>
      <c r="G295" t="s">
        <v>1780</v>
      </c>
      <c r="H295">
        <v>44.36</v>
      </c>
    </row>
    <row r="296" spans="1:8" x14ac:dyDescent="0.25">
      <c r="A296" s="1">
        <v>37662</v>
      </c>
      <c r="B296">
        <v>0.4</v>
      </c>
      <c r="F296" s="1">
        <f t="shared" si="4"/>
        <v>37678</v>
      </c>
      <c r="G296" t="s">
        <v>1779</v>
      </c>
      <c r="H296">
        <v>45.820999999999998</v>
      </c>
    </row>
    <row r="297" spans="1:8" x14ac:dyDescent="0.25">
      <c r="A297" s="1">
        <v>37663</v>
      </c>
      <c r="B297">
        <v>-1.3</v>
      </c>
      <c r="F297" s="1">
        <f t="shared" si="4"/>
        <v>37679</v>
      </c>
      <c r="G297" t="s">
        <v>1778</v>
      </c>
      <c r="H297">
        <v>45.305999999999997</v>
      </c>
    </row>
    <row r="298" spans="1:8" x14ac:dyDescent="0.25">
      <c r="A298" s="1">
        <v>37664</v>
      </c>
      <c r="B298">
        <v>-1.8</v>
      </c>
      <c r="F298" s="1">
        <f t="shared" si="4"/>
        <v>37680</v>
      </c>
      <c r="G298" t="s">
        <v>1777</v>
      </c>
      <c r="H298">
        <v>44.9</v>
      </c>
    </row>
    <row r="299" spans="1:8" x14ac:dyDescent="0.25">
      <c r="A299" s="1">
        <v>37665</v>
      </c>
      <c r="B299">
        <v>15.2</v>
      </c>
      <c r="F299" s="1">
        <f t="shared" si="4"/>
        <v>37683</v>
      </c>
      <c r="G299" t="s">
        <v>1776</v>
      </c>
      <c r="H299">
        <v>46.713999999999999</v>
      </c>
    </row>
    <row r="300" spans="1:8" x14ac:dyDescent="0.25">
      <c r="A300" s="1">
        <v>37666</v>
      </c>
      <c r="B300">
        <v>17.600000000000001</v>
      </c>
      <c r="F300" s="1">
        <f t="shared" si="4"/>
        <v>37684</v>
      </c>
      <c r="G300" t="s">
        <v>1775</v>
      </c>
      <c r="H300">
        <v>45.719000000000001</v>
      </c>
    </row>
    <row r="301" spans="1:8" x14ac:dyDescent="0.25">
      <c r="A301" s="1">
        <v>37669</v>
      </c>
      <c r="B301">
        <v>17.8</v>
      </c>
      <c r="F301" s="1">
        <f t="shared" si="4"/>
        <v>37685</v>
      </c>
      <c r="G301" t="s">
        <v>1774</v>
      </c>
      <c r="H301">
        <v>45.386000000000003</v>
      </c>
    </row>
    <row r="302" spans="1:8" x14ac:dyDescent="0.25">
      <c r="A302" s="1">
        <v>37670</v>
      </c>
      <c r="B302">
        <v>13.4</v>
      </c>
      <c r="F302" s="1">
        <f t="shared" si="4"/>
        <v>37686</v>
      </c>
      <c r="G302" t="s">
        <v>1773</v>
      </c>
      <c r="H302">
        <v>44.408000000000001</v>
      </c>
    </row>
    <row r="303" spans="1:8" x14ac:dyDescent="0.25">
      <c r="A303" s="1">
        <v>37671</v>
      </c>
      <c r="B303">
        <v>15.1</v>
      </c>
      <c r="F303" s="1">
        <f t="shared" si="4"/>
        <v>37687</v>
      </c>
      <c r="G303" t="s">
        <v>1772</v>
      </c>
      <c r="H303">
        <v>47.222000000000001</v>
      </c>
    </row>
    <row r="304" spans="1:8" x14ac:dyDescent="0.25">
      <c r="A304" s="1">
        <v>37672</v>
      </c>
      <c r="B304">
        <v>-17</v>
      </c>
      <c r="F304" s="1">
        <f t="shared" si="4"/>
        <v>37690</v>
      </c>
      <c r="G304" t="s">
        <v>1771</v>
      </c>
      <c r="H304">
        <v>44.613</v>
      </c>
    </row>
    <row r="305" spans="1:8" x14ac:dyDescent="0.25">
      <c r="A305" s="1">
        <v>37673</v>
      </c>
      <c r="B305">
        <v>-21.1</v>
      </c>
      <c r="F305" s="1">
        <f t="shared" si="4"/>
        <v>37691</v>
      </c>
      <c r="G305" t="s">
        <v>1770</v>
      </c>
      <c r="H305">
        <v>46.215000000000003</v>
      </c>
    </row>
    <row r="306" spans="1:8" x14ac:dyDescent="0.25">
      <c r="A306" s="1">
        <v>37676</v>
      </c>
      <c r="B306">
        <v>-24.1</v>
      </c>
      <c r="F306" s="1">
        <f t="shared" si="4"/>
        <v>37692</v>
      </c>
      <c r="G306" t="s">
        <v>1769</v>
      </c>
      <c r="H306">
        <v>47.186</v>
      </c>
    </row>
    <row r="307" spans="1:8" x14ac:dyDescent="0.25">
      <c r="A307" s="1">
        <v>37677</v>
      </c>
      <c r="B307">
        <v>-45.1</v>
      </c>
      <c r="F307" s="1">
        <f t="shared" si="4"/>
        <v>37693</v>
      </c>
      <c r="G307" t="s">
        <v>1768</v>
      </c>
      <c r="H307">
        <v>45.177999999999997</v>
      </c>
    </row>
    <row r="308" spans="1:8" x14ac:dyDescent="0.25">
      <c r="A308" s="1">
        <v>37678</v>
      </c>
      <c r="B308">
        <v>-44.8</v>
      </c>
      <c r="F308" s="1">
        <f t="shared" si="4"/>
        <v>37694</v>
      </c>
      <c r="G308" t="s">
        <v>1767</v>
      </c>
      <c r="H308">
        <v>46.051000000000002</v>
      </c>
    </row>
    <row r="309" spans="1:8" x14ac:dyDescent="0.25">
      <c r="A309" s="1">
        <v>37679</v>
      </c>
      <c r="B309">
        <v>-49.6</v>
      </c>
      <c r="F309" s="1">
        <f t="shared" si="4"/>
        <v>37697</v>
      </c>
      <c r="G309" t="s">
        <v>1766</v>
      </c>
      <c r="H309">
        <v>43.697000000000003</v>
      </c>
    </row>
    <row r="310" spans="1:8" x14ac:dyDescent="0.25">
      <c r="A310" s="1">
        <v>37680</v>
      </c>
      <c r="B310">
        <v>-37.5</v>
      </c>
      <c r="F310" s="1">
        <f t="shared" si="4"/>
        <v>37698</v>
      </c>
      <c r="G310" t="s">
        <v>1765</v>
      </c>
      <c r="H310">
        <v>44.838000000000001</v>
      </c>
    </row>
    <row r="311" spans="1:8" x14ac:dyDescent="0.25">
      <c r="A311" s="1">
        <v>37683</v>
      </c>
      <c r="B311">
        <v>-42.1</v>
      </c>
      <c r="F311" s="1">
        <f t="shared" si="4"/>
        <v>37699</v>
      </c>
      <c r="G311" t="s">
        <v>1764</v>
      </c>
      <c r="H311">
        <v>47.771000000000001</v>
      </c>
    </row>
    <row r="312" spans="1:8" x14ac:dyDescent="0.25">
      <c r="A312" s="1">
        <v>37684</v>
      </c>
      <c r="B312">
        <v>-41.3</v>
      </c>
      <c r="F312" s="1">
        <f t="shared" si="4"/>
        <v>37700</v>
      </c>
      <c r="G312" t="s">
        <v>1763</v>
      </c>
      <c r="H312">
        <v>47.619</v>
      </c>
    </row>
    <row r="313" spans="1:8" x14ac:dyDescent="0.25">
      <c r="A313" s="1">
        <v>37685</v>
      </c>
      <c r="B313">
        <v>-39</v>
      </c>
      <c r="F313" s="1">
        <f t="shared" si="4"/>
        <v>37701</v>
      </c>
      <c r="G313" t="s">
        <v>1762</v>
      </c>
      <c r="H313">
        <v>41.856000000000002</v>
      </c>
    </row>
    <row r="314" spans="1:8" x14ac:dyDescent="0.25">
      <c r="A314" s="1">
        <v>37686</v>
      </c>
      <c r="B314">
        <v>-39.299999999999997</v>
      </c>
      <c r="F314" s="1">
        <f t="shared" si="4"/>
        <v>37704</v>
      </c>
      <c r="G314" t="s">
        <v>1761</v>
      </c>
      <c r="H314">
        <v>50.628999999999998</v>
      </c>
    </row>
    <row r="315" spans="1:8" x14ac:dyDescent="0.25">
      <c r="A315" s="1">
        <v>37687</v>
      </c>
      <c r="B315">
        <v>-73</v>
      </c>
      <c r="F315" s="1">
        <f t="shared" si="4"/>
        <v>37705</v>
      </c>
      <c r="G315" t="s">
        <v>1760</v>
      </c>
      <c r="H315">
        <v>46.853000000000002</v>
      </c>
    </row>
    <row r="316" spans="1:8" x14ac:dyDescent="0.25">
      <c r="A316" s="1">
        <v>37690</v>
      </c>
      <c r="B316">
        <v>-74.3</v>
      </c>
      <c r="F316" s="1">
        <f t="shared" si="4"/>
        <v>37706</v>
      </c>
      <c r="G316" t="s">
        <v>1759</v>
      </c>
      <c r="H316">
        <v>47.472000000000001</v>
      </c>
    </row>
    <row r="317" spans="1:8" x14ac:dyDescent="0.25">
      <c r="A317" s="1">
        <v>37691</v>
      </c>
      <c r="B317">
        <v>-75.400000000000006</v>
      </c>
      <c r="F317" s="1">
        <f t="shared" si="4"/>
        <v>37707</v>
      </c>
      <c r="G317" t="s">
        <v>1758</v>
      </c>
      <c r="H317">
        <v>44.465000000000003</v>
      </c>
    </row>
    <row r="318" spans="1:8" x14ac:dyDescent="0.25">
      <c r="A318" s="1">
        <v>37692</v>
      </c>
      <c r="B318">
        <v>-64.2</v>
      </c>
      <c r="F318" s="1">
        <f t="shared" si="4"/>
        <v>37708</v>
      </c>
      <c r="G318" t="s">
        <v>1757</v>
      </c>
      <c r="H318">
        <v>44.585000000000001</v>
      </c>
    </row>
    <row r="319" spans="1:8" x14ac:dyDescent="0.25">
      <c r="A319" s="1">
        <v>37693</v>
      </c>
      <c r="B319">
        <v>-82.7</v>
      </c>
      <c r="F319" s="1">
        <f t="shared" si="4"/>
        <v>37711</v>
      </c>
      <c r="G319" t="s">
        <v>1756</v>
      </c>
      <c r="H319">
        <v>48.189</v>
      </c>
    </row>
    <row r="320" spans="1:8" x14ac:dyDescent="0.25">
      <c r="A320" s="1">
        <v>37694</v>
      </c>
      <c r="B320">
        <v>-83.9</v>
      </c>
      <c r="F320" s="1">
        <f t="shared" si="4"/>
        <v>37712</v>
      </c>
      <c r="G320" t="s">
        <v>1755</v>
      </c>
      <c r="H320">
        <v>44.692</v>
      </c>
    </row>
    <row r="321" spans="1:8" x14ac:dyDescent="0.25">
      <c r="A321" s="1">
        <v>37697</v>
      </c>
      <c r="B321">
        <v>-85.6</v>
      </c>
      <c r="F321" s="1">
        <f t="shared" si="4"/>
        <v>37713</v>
      </c>
      <c r="G321" t="s">
        <v>1754</v>
      </c>
      <c r="H321">
        <v>44.904000000000003</v>
      </c>
    </row>
    <row r="322" spans="1:8" x14ac:dyDescent="0.25">
      <c r="A322" s="1">
        <v>37698</v>
      </c>
      <c r="B322">
        <v>-88.1</v>
      </c>
      <c r="F322" s="1">
        <f t="shared" si="4"/>
        <v>37714</v>
      </c>
      <c r="G322" t="s">
        <v>1753</v>
      </c>
      <c r="H322">
        <v>38.491999999999997</v>
      </c>
    </row>
    <row r="323" spans="1:8" x14ac:dyDescent="0.25">
      <c r="A323" s="1">
        <v>37699</v>
      </c>
      <c r="B323">
        <v>-87.6</v>
      </c>
      <c r="F323" s="1">
        <f t="shared" si="4"/>
        <v>37715</v>
      </c>
      <c r="G323" t="s">
        <v>1752</v>
      </c>
      <c r="H323">
        <v>48.898000000000003</v>
      </c>
    </row>
    <row r="324" spans="1:8" x14ac:dyDescent="0.25">
      <c r="A324" s="1">
        <v>37700</v>
      </c>
      <c r="B324">
        <v>-91</v>
      </c>
      <c r="F324" s="1">
        <f t="shared" si="4"/>
        <v>37718</v>
      </c>
      <c r="G324" t="s">
        <v>1751</v>
      </c>
      <c r="H324">
        <v>42.939</v>
      </c>
    </row>
    <row r="325" spans="1:8" x14ac:dyDescent="0.25">
      <c r="A325" s="1">
        <v>37701</v>
      </c>
      <c r="B325">
        <v>-94.1</v>
      </c>
      <c r="F325" s="1">
        <f t="shared" si="4"/>
        <v>37719</v>
      </c>
      <c r="G325" t="s">
        <v>1750</v>
      </c>
      <c r="H325">
        <v>45</v>
      </c>
    </row>
    <row r="326" spans="1:8" x14ac:dyDescent="0.25">
      <c r="A326" s="1">
        <v>37704</v>
      </c>
      <c r="B326">
        <v>-92.4</v>
      </c>
      <c r="F326" s="1">
        <f t="shared" si="4"/>
        <v>37720</v>
      </c>
      <c r="G326" t="s">
        <v>1749</v>
      </c>
      <c r="H326">
        <v>42.832999999999998</v>
      </c>
    </row>
    <row r="327" spans="1:8" x14ac:dyDescent="0.25">
      <c r="A327" s="1">
        <v>37705</v>
      </c>
      <c r="B327">
        <v>-91.3</v>
      </c>
      <c r="F327" s="1">
        <f t="shared" si="4"/>
        <v>37721</v>
      </c>
      <c r="G327" t="s">
        <v>1748</v>
      </c>
      <c r="H327">
        <v>45.149000000000001</v>
      </c>
    </row>
    <row r="328" spans="1:8" x14ac:dyDescent="0.25">
      <c r="A328" s="1">
        <v>37706</v>
      </c>
      <c r="B328">
        <v>-94.6</v>
      </c>
      <c r="F328" s="1">
        <f t="shared" ref="F328:F391" si="5">DATE(YEAR(G328),MONTH(G328),DAY(G328))</f>
        <v>37722</v>
      </c>
      <c r="G328" t="s">
        <v>1747</v>
      </c>
      <c r="H328">
        <v>61.357999999999997</v>
      </c>
    </row>
    <row r="329" spans="1:8" x14ac:dyDescent="0.25">
      <c r="A329" s="1">
        <v>37707</v>
      </c>
      <c r="B329">
        <v>-93.8</v>
      </c>
      <c r="F329" s="1">
        <f t="shared" si="5"/>
        <v>37725</v>
      </c>
      <c r="G329" t="s">
        <v>1746</v>
      </c>
      <c r="H329">
        <v>60.667999999999999</v>
      </c>
    </row>
    <row r="330" spans="1:8" x14ac:dyDescent="0.25">
      <c r="A330" s="1">
        <v>37708</v>
      </c>
      <c r="B330">
        <v>-91</v>
      </c>
      <c r="F330" s="1">
        <f t="shared" si="5"/>
        <v>37726</v>
      </c>
      <c r="G330" t="s">
        <v>1745</v>
      </c>
      <c r="H330">
        <v>60.646000000000001</v>
      </c>
    </row>
    <row r="331" spans="1:8" x14ac:dyDescent="0.25">
      <c r="A331" s="1">
        <v>37711</v>
      </c>
      <c r="B331">
        <v>-91.7</v>
      </c>
      <c r="F331" s="1">
        <f t="shared" si="5"/>
        <v>37727</v>
      </c>
      <c r="G331" t="s">
        <v>1744</v>
      </c>
      <c r="H331">
        <v>62.487000000000002</v>
      </c>
    </row>
    <row r="332" spans="1:8" x14ac:dyDescent="0.25">
      <c r="A332" s="1">
        <v>37712</v>
      </c>
      <c r="B332">
        <v>-101.7</v>
      </c>
      <c r="F332" s="1">
        <f t="shared" si="5"/>
        <v>37728</v>
      </c>
      <c r="G332" t="s">
        <v>1743</v>
      </c>
      <c r="H332">
        <v>53.024000000000001</v>
      </c>
    </row>
    <row r="333" spans="1:8" x14ac:dyDescent="0.25">
      <c r="A333" s="1">
        <v>37713</v>
      </c>
      <c r="B333">
        <v>-100.7</v>
      </c>
      <c r="F333" s="1">
        <f t="shared" si="5"/>
        <v>37732</v>
      </c>
      <c r="G333" t="s">
        <v>1742</v>
      </c>
      <c r="H333">
        <v>45.927</v>
      </c>
    </row>
    <row r="334" spans="1:8" x14ac:dyDescent="0.25">
      <c r="A334" s="1">
        <v>37714</v>
      </c>
      <c r="B334">
        <v>-107.8</v>
      </c>
      <c r="F334" s="1">
        <f t="shared" si="5"/>
        <v>37733</v>
      </c>
      <c r="G334" t="s">
        <v>1741</v>
      </c>
      <c r="H334">
        <v>45.424999999999997</v>
      </c>
    </row>
    <row r="335" spans="1:8" x14ac:dyDescent="0.25">
      <c r="A335" s="1">
        <v>37715</v>
      </c>
      <c r="B335">
        <v>-113.9</v>
      </c>
      <c r="F335" s="1">
        <f t="shared" si="5"/>
        <v>37734</v>
      </c>
      <c r="G335" t="s">
        <v>1740</v>
      </c>
      <c r="H335">
        <v>45.018000000000001</v>
      </c>
    </row>
    <row r="336" spans="1:8" x14ac:dyDescent="0.25">
      <c r="A336" s="1">
        <v>37718</v>
      </c>
      <c r="B336">
        <v>-109.3</v>
      </c>
      <c r="F336" s="1">
        <f t="shared" si="5"/>
        <v>37735</v>
      </c>
      <c r="G336" t="s">
        <v>1739</v>
      </c>
      <c r="H336">
        <v>46.954000000000001</v>
      </c>
    </row>
    <row r="337" spans="1:8" x14ac:dyDescent="0.25">
      <c r="A337" s="1">
        <v>37719</v>
      </c>
      <c r="B337">
        <v>-107.2</v>
      </c>
      <c r="F337" s="1">
        <f t="shared" si="5"/>
        <v>37736</v>
      </c>
      <c r="G337" t="s">
        <v>1738</v>
      </c>
      <c r="H337">
        <v>44.481999999999999</v>
      </c>
    </row>
    <row r="338" spans="1:8" x14ac:dyDescent="0.25">
      <c r="A338" s="1">
        <v>37720</v>
      </c>
      <c r="B338">
        <v>-104.2</v>
      </c>
      <c r="F338" s="1">
        <f t="shared" si="5"/>
        <v>37739</v>
      </c>
      <c r="G338" t="s">
        <v>1737</v>
      </c>
      <c r="H338">
        <v>41.695999999999998</v>
      </c>
    </row>
    <row r="339" spans="1:8" x14ac:dyDescent="0.25">
      <c r="A339" s="1">
        <v>37721</v>
      </c>
      <c r="B339">
        <v>-94.7</v>
      </c>
      <c r="F339" s="1">
        <f t="shared" si="5"/>
        <v>37740</v>
      </c>
      <c r="G339" t="s">
        <v>1736</v>
      </c>
      <c r="H339">
        <v>41.069000000000003</v>
      </c>
    </row>
    <row r="340" spans="1:8" x14ac:dyDescent="0.25">
      <c r="A340" s="1">
        <v>37722</v>
      </c>
      <c r="B340">
        <v>-76.400000000000006</v>
      </c>
      <c r="F340" s="1">
        <f t="shared" si="5"/>
        <v>37741</v>
      </c>
      <c r="G340" t="s">
        <v>1735</v>
      </c>
      <c r="H340">
        <v>40.164999999999999</v>
      </c>
    </row>
    <row r="341" spans="1:8" x14ac:dyDescent="0.25">
      <c r="A341" s="1">
        <v>37725</v>
      </c>
      <c r="B341">
        <v>-71.8</v>
      </c>
      <c r="F341" s="1">
        <f t="shared" si="5"/>
        <v>37742</v>
      </c>
      <c r="G341" t="s">
        <v>1734</v>
      </c>
      <c r="H341">
        <v>38.622</v>
      </c>
    </row>
    <row r="342" spans="1:8" x14ac:dyDescent="0.25">
      <c r="A342" s="1">
        <v>37726</v>
      </c>
      <c r="B342">
        <v>-77.2</v>
      </c>
      <c r="F342" s="1">
        <f t="shared" si="5"/>
        <v>37743</v>
      </c>
      <c r="G342" t="s">
        <v>1733</v>
      </c>
      <c r="H342">
        <v>39.619</v>
      </c>
    </row>
    <row r="343" spans="1:8" x14ac:dyDescent="0.25">
      <c r="A343" s="1">
        <v>37727</v>
      </c>
      <c r="B343">
        <v>-77.2</v>
      </c>
      <c r="F343" s="1">
        <f t="shared" si="5"/>
        <v>37746</v>
      </c>
      <c r="G343" t="s">
        <v>1732</v>
      </c>
      <c r="H343">
        <v>43.991999999999997</v>
      </c>
    </row>
    <row r="344" spans="1:8" x14ac:dyDescent="0.25">
      <c r="A344" s="1">
        <v>37728</v>
      </c>
      <c r="B344">
        <v>-77.2</v>
      </c>
      <c r="F344" s="1">
        <f t="shared" si="5"/>
        <v>37747</v>
      </c>
      <c r="G344" t="s">
        <v>1731</v>
      </c>
      <c r="H344">
        <v>49.094999999999999</v>
      </c>
    </row>
    <row r="345" spans="1:8" x14ac:dyDescent="0.25">
      <c r="A345" s="1">
        <v>37729</v>
      </c>
      <c r="B345">
        <v>-77.099999999999994</v>
      </c>
      <c r="F345" s="1">
        <f t="shared" si="5"/>
        <v>37748</v>
      </c>
      <c r="G345" t="s">
        <v>1730</v>
      </c>
      <c r="H345">
        <v>50.417999999999999</v>
      </c>
    </row>
    <row r="346" spans="1:8" x14ac:dyDescent="0.25">
      <c r="A346" s="1">
        <v>37732</v>
      </c>
      <c r="B346">
        <v>-77.400000000000006</v>
      </c>
      <c r="F346" s="1">
        <f t="shared" si="5"/>
        <v>37749</v>
      </c>
      <c r="G346" t="s">
        <v>1729</v>
      </c>
      <c r="H346">
        <v>48.533000000000001</v>
      </c>
    </row>
    <row r="347" spans="1:8" x14ac:dyDescent="0.25">
      <c r="A347" s="1">
        <v>37733</v>
      </c>
      <c r="B347">
        <v>-77.099999999999994</v>
      </c>
      <c r="F347" s="1">
        <f t="shared" si="5"/>
        <v>37750</v>
      </c>
      <c r="G347" t="s">
        <v>1728</v>
      </c>
      <c r="H347">
        <v>44.750999999999998</v>
      </c>
    </row>
    <row r="348" spans="1:8" x14ac:dyDescent="0.25">
      <c r="A348" s="1">
        <v>37734</v>
      </c>
      <c r="B348">
        <v>-76.900000000000006</v>
      </c>
      <c r="F348" s="1">
        <f t="shared" si="5"/>
        <v>37753</v>
      </c>
      <c r="G348" t="s">
        <v>1727</v>
      </c>
      <c r="H348">
        <v>45.631999999999998</v>
      </c>
    </row>
    <row r="349" spans="1:8" x14ac:dyDescent="0.25">
      <c r="A349" s="1">
        <v>37735</v>
      </c>
      <c r="B349">
        <v>-74.3</v>
      </c>
      <c r="F349" s="1">
        <f t="shared" si="5"/>
        <v>37754</v>
      </c>
      <c r="G349" t="s">
        <v>1726</v>
      </c>
      <c r="H349">
        <v>43.189</v>
      </c>
    </row>
    <row r="350" spans="1:8" x14ac:dyDescent="0.25">
      <c r="A350" s="1">
        <v>37736</v>
      </c>
      <c r="B350">
        <v>-58.1</v>
      </c>
      <c r="F350" s="1">
        <f t="shared" si="5"/>
        <v>37755</v>
      </c>
      <c r="G350" t="s">
        <v>1725</v>
      </c>
      <c r="H350">
        <v>43.552</v>
      </c>
    </row>
    <row r="351" spans="1:8" x14ac:dyDescent="0.25">
      <c r="A351" s="1">
        <v>37739</v>
      </c>
      <c r="B351">
        <v>-57.8</v>
      </c>
      <c r="F351" s="1">
        <f t="shared" si="5"/>
        <v>37756</v>
      </c>
      <c r="G351" t="s">
        <v>1724</v>
      </c>
      <c r="H351">
        <v>40.677</v>
      </c>
    </row>
    <row r="352" spans="1:8" x14ac:dyDescent="0.25">
      <c r="A352" s="1">
        <v>37740</v>
      </c>
      <c r="B352">
        <v>-39.700000000000003</v>
      </c>
      <c r="F352" s="1">
        <f t="shared" si="5"/>
        <v>37757</v>
      </c>
      <c r="G352" t="s">
        <v>1723</v>
      </c>
      <c r="H352">
        <v>41.985999999999997</v>
      </c>
    </row>
    <row r="353" spans="1:8" x14ac:dyDescent="0.25">
      <c r="A353" s="1">
        <v>37741</v>
      </c>
      <c r="B353">
        <v>-41.9</v>
      </c>
      <c r="F353" s="1">
        <f t="shared" si="5"/>
        <v>37760</v>
      </c>
      <c r="G353" t="s">
        <v>1722</v>
      </c>
      <c r="H353">
        <v>46.619</v>
      </c>
    </row>
    <row r="354" spans="1:8" x14ac:dyDescent="0.25">
      <c r="A354" s="1">
        <v>37742</v>
      </c>
      <c r="B354">
        <v>-47.4</v>
      </c>
      <c r="F354" s="1">
        <f t="shared" si="5"/>
        <v>37761</v>
      </c>
      <c r="G354" t="s">
        <v>1721</v>
      </c>
      <c r="H354">
        <v>42.625999999999998</v>
      </c>
    </row>
    <row r="355" spans="1:8" x14ac:dyDescent="0.25">
      <c r="A355" s="1">
        <v>37743</v>
      </c>
      <c r="B355">
        <v>-47.6</v>
      </c>
      <c r="F355" s="1">
        <f t="shared" si="5"/>
        <v>37762</v>
      </c>
      <c r="G355" t="s">
        <v>1720</v>
      </c>
      <c r="H355">
        <v>42.131999999999998</v>
      </c>
    </row>
    <row r="356" spans="1:8" x14ac:dyDescent="0.25">
      <c r="A356" s="1">
        <v>37746</v>
      </c>
      <c r="B356">
        <v>-44.7</v>
      </c>
      <c r="F356" s="1">
        <f t="shared" si="5"/>
        <v>37763</v>
      </c>
      <c r="G356" t="s">
        <v>1719</v>
      </c>
      <c r="H356">
        <v>44.381999999999998</v>
      </c>
    </row>
    <row r="357" spans="1:8" x14ac:dyDescent="0.25">
      <c r="A357" s="1">
        <v>37747</v>
      </c>
      <c r="B357">
        <v>-45.3</v>
      </c>
      <c r="F357" s="1">
        <f t="shared" si="5"/>
        <v>37764</v>
      </c>
      <c r="G357" t="s">
        <v>1718</v>
      </c>
      <c r="H357">
        <v>44.881999999999998</v>
      </c>
    </row>
    <row r="358" spans="1:8" x14ac:dyDescent="0.25">
      <c r="A358" s="1">
        <v>37748</v>
      </c>
      <c r="B358">
        <v>-46.6</v>
      </c>
      <c r="F358" s="1">
        <f t="shared" si="5"/>
        <v>37768</v>
      </c>
      <c r="G358" t="s">
        <v>1717</v>
      </c>
      <c r="H358">
        <v>44.067</v>
      </c>
    </row>
    <row r="359" spans="1:8" x14ac:dyDescent="0.25">
      <c r="A359" s="1">
        <v>37749</v>
      </c>
      <c r="B359">
        <v>-46.1</v>
      </c>
      <c r="F359" s="1">
        <f t="shared" si="5"/>
        <v>37769</v>
      </c>
      <c r="G359" t="s">
        <v>1716</v>
      </c>
      <c r="H359">
        <v>48.161000000000001</v>
      </c>
    </row>
    <row r="360" spans="1:8" x14ac:dyDescent="0.25">
      <c r="A360" s="1">
        <v>37750</v>
      </c>
      <c r="B360">
        <v>-45.6</v>
      </c>
      <c r="F360" s="1">
        <f t="shared" si="5"/>
        <v>37770</v>
      </c>
      <c r="G360" t="s">
        <v>1715</v>
      </c>
      <c r="H360">
        <v>47.686999999999998</v>
      </c>
    </row>
    <row r="361" spans="1:8" x14ac:dyDescent="0.25">
      <c r="A361" s="1">
        <v>37753</v>
      </c>
      <c r="B361">
        <v>-45.1</v>
      </c>
      <c r="F361" s="1">
        <f t="shared" si="5"/>
        <v>37771</v>
      </c>
      <c r="G361" t="s">
        <v>1714</v>
      </c>
      <c r="H361">
        <v>45.119</v>
      </c>
    </row>
    <row r="362" spans="1:8" x14ac:dyDescent="0.25">
      <c r="A362" s="1">
        <v>37754</v>
      </c>
      <c r="B362">
        <v>-58.9</v>
      </c>
      <c r="F362" s="1">
        <f t="shared" si="5"/>
        <v>37774</v>
      </c>
      <c r="G362" t="s">
        <v>1713</v>
      </c>
      <c r="H362">
        <v>49.140999999999998</v>
      </c>
    </row>
    <row r="363" spans="1:8" x14ac:dyDescent="0.25">
      <c r="A363" s="1">
        <v>37755</v>
      </c>
      <c r="B363">
        <v>-78.400000000000006</v>
      </c>
      <c r="F363" s="1">
        <f t="shared" si="5"/>
        <v>37775</v>
      </c>
      <c r="G363" t="s">
        <v>1712</v>
      </c>
      <c r="H363">
        <v>51.694000000000003</v>
      </c>
    </row>
    <row r="364" spans="1:8" x14ac:dyDescent="0.25">
      <c r="A364" s="1">
        <v>37756</v>
      </c>
      <c r="B364">
        <v>-74.3</v>
      </c>
      <c r="F364" s="1">
        <f t="shared" si="5"/>
        <v>37776</v>
      </c>
      <c r="G364" t="s">
        <v>1711</v>
      </c>
      <c r="H364">
        <v>49.048999999999999</v>
      </c>
    </row>
    <row r="365" spans="1:8" x14ac:dyDescent="0.25">
      <c r="A365" s="1">
        <v>37757</v>
      </c>
      <c r="B365">
        <v>-73.7</v>
      </c>
      <c r="F365" s="1">
        <f t="shared" si="5"/>
        <v>37777</v>
      </c>
      <c r="G365" t="s">
        <v>1710</v>
      </c>
      <c r="H365">
        <v>50.304000000000002</v>
      </c>
    </row>
    <row r="366" spans="1:8" x14ac:dyDescent="0.25">
      <c r="A366" s="1">
        <v>37760</v>
      </c>
      <c r="B366">
        <v>-63.2</v>
      </c>
      <c r="F366" s="1">
        <f t="shared" si="5"/>
        <v>37778</v>
      </c>
      <c r="G366" t="s">
        <v>1709</v>
      </c>
      <c r="H366">
        <v>49.933</v>
      </c>
    </row>
    <row r="367" spans="1:8" x14ac:dyDescent="0.25">
      <c r="A367" s="1">
        <v>37761</v>
      </c>
      <c r="B367">
        <v>-56.7</v>
      </c>
      <c r="F367" s="1">
        <f t="shared" si="5"/>
        <v>37781</v>
      </c>
      <c r="G367" t="s">
        <v>1708</v>
      </c>
      <c r="H367">
        <v>51.216000000000001</v>
      </c>
    </row>
    <row r="368" spans="1:8" x14ac:dyDescent="0.25">
      <c r="A368" s="1">
        <v>37762</v>
      </c>
      <c r="B368">
        <v>-54.6</v>
      </c>
      <c r="F368" s="1">
        <f t="shared" si="5"/>
        <v>37782</v>
      </c>
      <c r="G368" t="s">
        <v>1707</v>
      </c>
      <c r="H368">
        <v>50.591000000000001</v>
      </c>
    </row>
    <row r="369" spans="1:8" x14ac:dyDescent="0.25">
      <c r="A369" s="1">
        <v>37763</v>
      </c>
      <c r="B369">
        <v>-52.9</v>
      </c>
      <c r="F369" s="1">
        <f t="shared" si="5"/>
        <v>37783</v>
      </c>
      <c r="G369" t="s">
        <v>1706</v>
      </c>
      <c r="H369">
        <v>47.933</v>
      </c>
    </row>
    <row r="370" spans="1:8" x14ac:dyDescent="0.25">
      <c r="A370" s="1">
        <v>37764</v>
      </c>
      <c r="B370">
        <v>-50.8</v>
      </c>
      <c r="F370" s="1">
        <f t="shared" si="5"/>
        <v>37784</v>
      </c>
      <c r="G370" t="s">
        <v>1705</v>
      </c>
      <c r="H370">
        <v>49.255000000000003</v>
      </c>
    </row>
    <row r="371" spans="1:8" x14ac:dyDescent="0.25">
      <c r="A371" s="1">
        <v>37767</v>
      </c>
      <c r="B371">
        <v>-43.3</v>
      </c>
      <c r="F371" s="1">
        <f t="shared" si="5"/>
        <v>37785</v>
      </c>
      <c r="G371" t="s">
        <v>1704</v>
      </c>
      <c r="H371">
        <v>51.390999999999998</v>
      </c>
    </row>
    <row r="372" spans="1:8" x14ac:dyDescent="0.25">
      <c r="A372" s="1">
        <v>37768</v>
      </c>
      <c r="B372">
        <v>-41.5</v>
      </c>
      <c r="F372" s="1">
        <f t="shared" si="5"/>
        <v>37788</v>
      </c>
      <c r="G372" t="s">
        <v>1703</v>
      </c>
      <c r="H372">
        <v>45.366999999999997</v>
      </c>
    </row>
    <row r="373" spans="1:8" x14ac:dyDescent="0.25">
      <c r="A373" s="1">
        <v>37769</v>
      </c>
      <c r="B373">
        <v>-43.2</v>
      </c>
      <c r="F373" s="1">
        <f t="shared" si="5"/>
        <v>37789</v>
      </c>
      <c r="G373" t="s">
        <v>1702</v>
      </c>
      <c r="H373">
        <v>50.25</v>
      </c>
    </row>
    <row r="374" spans="1:8" x14ac:dyDescent="0.25">
      <c r="A374" s="1">
        <v>37770</v>
      </c>
      <c r="B374">
        <v>-39.700000000000003</v>
      </c>
      <c r="F374" s="1">
        <f t="shared" si="5"/>
        <v>37790</v>
      </c>
      <c r="G374" t="s">
        <v>1701</v>
      </c>
      <c r="H374">
        <v>51.219000000000001</v>
      </c>
    </row>
    <row r="375" spans="1:8" x14ac:dyDescent="0.25">
      <c r="A375" s="1">
        <v>37771</v>
      </c>
      <c r="B375">
        <v>-34.1</v>
      </c>
      <c r="F375" s="1">
        <f t="shared" si="5"/>
        <v>37791</v>
      </c>
      <c r="G375" t="s">
        <v>1700</v>
      </c>
      <c r="H375">
        <v>51.575000000000003</v>
      </c>
    </row>
    <row r="376" spans="1:8" x14ac:dyDescent="0.25">
      <c r="A376" s="1">
        <v>37774</v>
      </c>
      <c r="B376">
        <v>-25.2</v>
      </c>
      <c r="F376" s="1">
        <f t="shared" si="5"/>
        <v>37792</v>
      </c>
      <c r="G376" t="s">
        <v>1699</v>
      </c>
      <c r="H376">
        <v>45.31</v>
      </c>
    </row>
    <row r="377" spans="1:8" x14ac:dyDescent="0.25">
      <c r="A377" s="1">
        <v>37775</v>
      </c>
      <c r="B377">
        <v>-21.8</v>
      </c>
      <c r="F377" s="1">
        <f t="shared" si="5"/>
        <v>37795</v>
      </c>
      <c r="G377" t="s">
        <v>1698</v>
      </c>
      <c r="H377">
        <v>47.576999999999998</v>
      </c>
    </row>
    <row r="378" spans="1:8" x14ac:dyDescent="0.25">
      <c r="A378" s="1">
        <v>37776</v>
      </c>
      <c r="B378">
        <v>-11.1</v>
      </c>
      <c r="F378" s="1">
        <f t="shared" si="5"/>
        <v>37796</v>
      </c>
      <c r="G378" t="s">
        <v>1697</v>
      </c>
      <c r="H378">
        <v>47.567</v>
      </c>
    </row>
    <row r="379" spans="1:8" x14ac:dyDescent="0.25">
      <c r="A379" s="1">
        <v>37777</v>
      </c>
      <c r="B379">
        <v>-10.7</v>
      </c>
      <c r="F379" s="1">
        <f t="shared" si="5"/>
        <v>37797</v>
      </c>
      <c r="G379" t="s">
        <v>1696</v>
      </c>
      <c r="H379">
        <v>45.097000000000001</v>
      </c>
    </row>
    <row r="380" spans="1:8" x14ac:dyDescent="0.25">
      <c r="A380" s="1">
        <v>37778</v>
      </c>
      <c r="B380">
        <v>-8.9</v>
      </c>
      <c r="F380" s="1">
        <f t="shared" si="5"/>
        <v>37798</v>
      </c>
      <c r="G380" t="s">
        <v>1695</v>
      </c>
      <c r="H380">
        <v>45.097000000000001</v>
      </c>
    </row>
    <row r="381" spans="1:8" x14ac:dyDescent="0.25">
      <c r="A381" s="1">
        <v>37781</v>
      </c>
      <c r="B381">
        <v>-7.5</v>
      </c>
      <c r="F381" s="1">
        <f t="shared" si="5"/>
        <v>37799</v>
      </c>
      <c r="G381" t="s">
        <v>1694</v>
      </c>
      <c r="H381">
        <v>47.536000000000001</v>
      </c>
    </row>
    <row r="382" spans="1:8" x14ac:dyDescent="0.25">
      <c r="A382" s="1">
        <v>37782</v>
      </c>
      <c r="B382">
        <v>-4.2</v>
      </c>
      <c r="F382" s="1">
        <f t="shared" si="5"/>
        <v>37802</v>
      </c>
      <c r="G382" t="s">
        <v>1693</v>
      </c>
      <c r="H382">
        <v>44.341999999999999</v>
      </c>
    </row>
    <row r="383" spans="1:8" x14ac:dyDescent="0.25">
      <c r="A383" s="1">
        <v>37783</v>
      </c>
      <c r="B383">
        <v>-3.6</v>
      </c>
      <c r="F383" s="1">
        <f t="shared" si="5"/>
        <v>37803</v>
      </c>
      <c r="G383" t="s">
        <v>1692</v>
      </c>
      <c r="H383">
        <v>43.359000000000002</v>
      </c>
    </row>
    <row r="384" spans="1:8" x14ac:dyDescent="0.25">
      <c r="A384" s="1">
        <v>37784</v>
      </c>
      <c r="B384">
        <v>-5</v>
      </c>
      <c r="F384" s="1">
        <f t="shared" si="5"/>
        <v>37804</v>
      </c>
      <c r="G384" t="s">
        <v>1691</v>
      </c>
      <c r="H384">
        <v>44.701999999999998</v>
      </c>
    </row>
    <row r="385" spans="1:8" x14ac:dyDescent="0.25">
      <c r="A385" s="1">
        <v>37785</v>
      </c>
      <c r="B385">
        <v>-3</v>
      </c>
      <c r="F385" s="1">
        <f t="shared" si="5"/>
        <v>37805</v>
      </c>
      <c r="G385" t="s">
        <v>1690</v>
      </c>
      <c r="H385">
        <v>45.186</v>
      </c>
    </row>
    <row r="386" spans="1:8" x14ac:dyDescent="0.25">
      <c r="A386" s="1">
        <v>37788</v>
      </c>
      <c r="B386">
        <v>3</v>
      </c>
      <c r="F386" s="1">
        <f t="shared" si="5"/>
        <v>37809</v>
      </c>
      <c r="G386" t="s">
        <v>1689</v>
      </c>
      <c r="H386">
        <v>45.323999999999998</v>
      </c>
    </row>
    <row r="387" spans="1:8" x14ac:dyDescent="0.25">
      <c r="A387" s="1">
        <v>37789</v>
      </c>
      <c r="B387">
        <v>11.6</v>
      </c>
      <c r="F387" s="1">
        <f t="shared" si="5"/>
        <v>37810</v>
      </c>
      <c r="G387" t="s">
        <v>1688</v>
      </c>
      <c r="H387">
        <v>47.188000000000002</v>
      </c>
    </row>
    <row r="388" spans="1:8" x14ac:dyDescent="0.25">
      <c r="A388" s="1">
        <v>37790</v>
      </c>
      <c r="B388">
        <v>12.3</v>
      </c>
      <c r="F388" s="1">
        <f t="shared" si="5"/>
        <v>37811</v>
      </c>
      <c r="G388" t="s">
        <v>1687</v>
      </c>
      <c r="H388">
        <v>46.119</v>
      </c>
    </row>
    <row r="389" spans="1:8" x14ac:dyDescent="0.25">
      <c r="A389" s="1">
        <v>37791</v>
      </c>
      <c r="B389">
        <v>12</v>
      </c>
      <c r="F389" s="1">
        <f t="shared" si="5"/>
        <v>37812</v>
      </c>
      <c r="G389" t="s">
        <v>1686</v>
      </c>
      <c r="H389">
        <v>46.35</v>
      </c>
    </row>
    <row r="390" spans="1:8" x14ac:dyDescent="0.25">
      <c r="A390" s="1">
        <v>37792</v>
      </c>
      <c r="B390">
        <v>12.3</v>
      </c>
      <c r="F390" s="1">
        <f t="shared" si="5"/>
        <v>37813</v>
      </c>
      <c r="G390" t="s">
        <v>1685</v>
      </c>
      <c r="H390">
        <v>44.093000000000004</v>
      </c>
    </row>
    <row r="391" spans="1:8" x14ac:dyDescent="0.25">
      <c r="A391" s="1">
        <v>37795</v>
      </c>
      <c r="B391">
        <v>13.8</v>
      </c>
      <c r="F391" s="1">
        <f t="shared" si="5"/>
        <v>37816</v>
      </c>
      <c r="G391" t="s">
        <v>1684</v>
      </c>
      <c r="H391">
        <v>49.963999999999999</v>
      </c>
    </row>
    <row r="392" spans="1:8" x14ac:dyDescent="0.25">
      <c r="A392" s="1">
        <v>37796</v>
      </c>
      <c r="B392">
        <v>16.5</v>
      </c>
      <c r="F392" s="1">
        <f t="shared" ref="F392:F455" si="6">DATE(YEAR(G392),MONTH(G392),DAY(G392))</f>
        <v>37817</v>
      </c>
      <c r="G392" t="s">
        <v>1683</v>
      </c>
      <c r="H392">
        <v>50.710999999999999</v>
      </c>
    </row>
    <row r="393" spans="1:8" x14ac:dyDescent="0.25">
      <c r="A393" s="1">
        <v>37797</v>
      </c>
      <c r="B393">
        <v>21.5</v>
      </c>
      <c r="F393" s="1">
        <f t="shared" si="6"/>
        <v>37818</v>
      </c>
      <c r="G393" t="s">
        <v>1682</v>
      </c>
      <c r="H393">
        <v>50.863</v>
      </c>
    </row>
    <row r="394" spans="1:8" x14ac:dyDescent="0.25">
      <c r="A394" s="1">
        <v>37798</v>
      </c>
      <c r="B394">
        <v>12.4</v>
      </c>
      <c r="F394" s="1">
        <f t="shared" si="6"/>
        <v>37819</v>
      </c>
      <c r="G394" t="s">
        <v>1681</v>
      </c>
      <c r="H394">
        <v>42.911000000000001</v>
      </c>
    </row>
    <row r="395" spans="1:8" x14ac:dyDescent="0.25">
      <c r="A395" s="1">
        <v>37799</v>
      </c>
      <c r="B395">
        <v>14.7</v>
      </c>
      <c r="F395" s="1">
        <f t="shared" si="6"/>
        <v>37820</v>
      </c>
      <c r="G395" t="s">
        <v>1680</v>
      </c>
      <c r="H395">
        <v>40.271999999999998</v>
      </c>
    </row>
    <row r="396" spans="1:8" x14ac:dyDescent="0.25">
      <c r="A396" s="1">
        <v>37802</v>
      </c>
      <c r="B396">
        <v>17.899999999999999</v>
      </c>
      <c r="F396" s="1">
        <f t="shared" si="6"/>
        <v>37823</v>
      </c>
      <c r="G396" t="s">
        <v>1679</v>
      </c>
      <c r="H396">
        <v>40.298999999999999</v>
      </c>
    </row>
    <row r="397" spans="1:8" x14ac:dyDescent="0.25">
      <c r="A397" s="1">
        <v>37803</v>
      </c>
      <c r="B397">
        <v>15.4</v>
      </c>
      <c r="F397" s="1">
        <f t="shared" si="6"/>
        <v>37824</v>
      </c>
      <c r="G397" t="s">
        <v>1678</v>
      </c>
      <c r="H397">
        <v>36.884999999999998</v>
      </c>
    </row>
    <row r="398" spans="1:8" x14ac:dyDescent="0.25">
      <c r="A398" s="1">
        <v>37804</v>
      </c>
      <c r="B398">
        <v>15.9</v>
      </c>
      <c r="F398" s="1">
        <f t="shared" si="6"/>
        <v>37825</v>
      </c>
      <c r="G398" t="s">
        <v>1677</v>
      </c>
      <c r="H398">
        <v>38.122</v>
      </c>
    </row>
    <row r="399" spans="1:8" x14ac:dyDescent="0.25">
      <c r="A399" s="1">
        <v>37805</v>
      </c>
      <c r="B399">
        <v>20.399999999999999</v>
      </c>
      <c r="F399" s="1">
        <f t="shared" si="6"/>
        <v>37826</v>
      </c>
      <c r="G399" t="s">
        <v>1676</v>
      </c>
      <c r="H399">
        <v>38.548999999999999</v>
      </c>
    </row>
    <row r="400" spans="1:8" x14ac:dyDescent="0.25">
      <c r="A400" s="1">
        <v>37806</v>
      </c>
      <c r="B400">
        <v>19.5</v>
      </c>
      <c r="F400" s="1">
        <f t="shared" si="6"/>
        <v>37827</v>
      </c>
      <c r="G400" t="s">
        <v>1675</v>
      </c>
      <c r="H400">
        <v>37.723999999999997</v>
      </c>
    </row>
    <row r="401" spans="1:8" x14ac:dyDescent="0.25">
      <c r="A401" s="1">
        <v>37809</v>
      </c>
      <c r="B401">
        <v>15.4</v>
      </c>
      <c r="F401" s="1">
        <f t="shared" si="6"/>
        <v>37830</v>
      </c>
      <c r="G401" t="s">
        <v>1674</v>
      </c>
      <c r="H401">
        <v>40.216000000000001</v>
      </c>
    </row>
    <row r="402" spans="1:8" x14ac:dyDescent="0.25">
      <c r="A402" s="1">
        <v>37810</v>
      </c>
      <c r="B402">
        <v>12.6</v>
      </c>
      <c r="F402" s="1">
        <f t="shared" si="6"/>
        <v>37831</v>
      </c>
      <c r="G402" t="s">
        <v>1673</v>
      </c>
      <c r="H402">
        <v>41.886000000000003</v>
      </c>
    </row>
    <row r="403" spans="1:8" x14ac:dyDescent="0.25">
      <c r="A403" s="1">
        <v>37811</v>
      </c>
      <c r="B403">
        <v>10.199999999999999</v>
      </c>
      <c r="F403" s="1">
        <f t="shared" si="6"/>
        <v>37832</v>
      </c>
      <c r="G403" t="s">
        <v>1672</v>
      </c>
      <c r="H403">
        <v>40.856999999999999</v>
      </c>
    </row>
    <row r="404" spans="1:8" x14ac:dyDescent="0.25">
      <c r="A404" s="1">
        <v>37812</v>
      </c>
      <c r="B404">
        <v>10.4</v>
      </c>
      <c r="F404" s="1">
        <f t="shared" si="6"/>
        <v>37833</v>
      </c>
      <c r="G404" t="s">
        <v>1671</v>
      </c>
      <c r="H404">
        <v>41.75</v>
      </c>
    </row>
    <row r="405" spans="1:8" x14ac:dyDescent="0.25">
      <c r="A405" s="1">
        <v>37813</v>
      </c>
      <c r="B405">
        <v>9.3000000000000007</v>
      </c>
      <c r="F405" s="1">
        <f t="shared" si="6"/>
        <v>37834</v>
      </c>
      <c r="G405" t="s">
        <v>1670</v>
      </c>
      <c r="H405">
        <v>41.066000000000003</v>
      </c>
    </row>
    <row r="406" spans="1:8" x14ac:dyDescent="0.25">
      <c r="A406" s="1">
        <v>37816</v>
      </c>
      <c r="B406">
        <v>11.3</v>
      </c>
      <c r="F406" s="1">
        <f t="shared" si="6"/>
        <v>37837</v>
      </c>
      <c r="G406" t="s">
        <v>1669</v>
      </c>
      <c r="H406">
        <v>42.091999999999999</v>
      </c>
    </row>
    <row r="407" spans="1:8" x14ac:dyDescent="0.25">
      <c r="A407" s="1">
        <v>37817</v>
      </c>
      <c r="B407">
        <v>19</v>
      </c>
      <c r="F407" s="1">
        <f t="shared" si="6"/>
        <v>37838</v>
      </c>
      <c r="G407" t="s">
        <v>1668</v>
      </c>
      <c r="H407">
        <v>41.572000000000003</v>
      </c>
    </row>
    <row r="408" spans="1:8" x14ac:dyDescent="0.25">
      <c r="A408" s="1">
        <v>37818</v>
      </c>
      <c r="B408">
        <v>15.2</v>
      </c>
      <c r="F408" s="1">
        <f t="shared" si="6"/>
        <v>37839</v>
      </c>
      <c r="G408" t="s">
        <v>1667</v>
      </c>
      <c r="H408">
        <v>42.289000000000001</v>
      </c>
    </row>
    <row r="409" spans="1:8" x14ac:dyDescent="0.25">
      <c r="A409" s="1">
        <v>37819</v>
      </c>
      <c r="B409">
        <v>16.600000000000001</v>
      </c>
      <c r="F409" s="1">
        <f t="shared" si="6"/>
        <v>37840</v>
      </c>
      <c r="G409" t="s">
        <v>1666</v>
      </c>
      <c r="H409">
        <v>43.112000000000002</v>
      </c>
    </row>
    <row r="410" spans="1:8" x14ac:dyDescent="0.25">
      <c r="A410" s="1">
        <v>37820</v>
      </c>
      <c r="B410">
        <v>15.3</v>
      </c>
      <c r="F410" s="1">
        <f t="shared" si="6"/>
        <v>37841</v>
      </c>
      <c r="G410" t="s">
        <v>1665</v>
      </c>
      <c r="H410">
        <v>42.923000000000002</v>
      </c>
    </row>
    <row r="411" spans="1:8" x14ac:dyDescent="0.25">
      <c r="A411" s="1">
        <v>37823</v>
      </c>
      <c r="B411">
        <v>11.9</v>
      </c>
      <c r="F411" s="1">
        <f t="shared" si="6"/>
        <v>37844</v>
      </c>
      <c r="G411" t="s">
        <v>1664</v>
      </c>
      <c r="H411">
        <v>38.26</v>
      </c>
    </row>
    <row r="412" spans="1:8" x14ac:dyDescent="0.25">
      <c r="A412" s="1">
        <v>37824</v>
      </c>
      <c r="B412">
        <v>9.9</v>
      </c>
      <c r="F412" s="1">
        <f t="shared" si="6"/>
        <v>37845</v>
      </c>
      <c r="G412" t="s">
        <v>1663</v>
      </c>
      <c r="H412">
        <v>39.515000000000001</v>
      </c>
    </row>
    <row r="413" spans="1:8" x14ac:dyDescent="0.25">
      <c r="A413" s="1">
        <v>37825</v>
      </c>
      <c r="B413">
        <v>7.1</v>
      </c>
      <c r="F413" s="1">
        <f t="shared" si="6"/>
        <v>37846</v>
      </c>
      <c r="G413" t="s">
        <v>1662</v>
      </c>
      <c r="H413">
        <v>38.265999999999998</v>
      </c>
    </row>
    <row r="414" spans="1:8" x14ac:dyDescent="0.25">
      <c r="A414" s="1">
        <v>37826</v>
      </c>
      <c r="B414">
        <v>6.7</v>
      </c>
      <c r="F414" s="1">
        <f t="shared" si="6"/>
        <v>37847</v>
      </c>
      <c r="G414" t="s">
        <v>1661</v>
      </c>
      <c r="H414">
        <v>40.959000000000003</v>
      </c>
    </row>
    <row r="415" spans="1:8" x14ac:dyDescent="0.25">
      <c r="A415" s="1">
        <v>37827</v>
      </c>
      <c r="B415">
        <v>9.4</v>
      </c>
      <c r="F415" s="1">
        <f t="shared" si="6"/>
        <v>37848</v>
      </c>
      <c r="G415" t="s">
        <v>1660</v>
      </c>
      <c r="H415">
        <v>41.572000000000003</v>
      </c>
    </row>
    <row r="416" spans="1:8" x14ac:dyDescent="0.25">
      <c r="A416" s="1">
        <v>37830</v>
      </c>
      <c r="B416">
        <v>7.4</v>
      </c>
      <c r="F416" s="1">
        <f t="shared" si="6"/>
        <v>37851</v>
      </c>
      <c r="G416" t="s">
        <v>1659</v>
      </c>
      <c r="H416">
        <v>39.765000000000001</v>
      </c>
    </row>
    <row r="417" spans="1:8" x14ac:dyDescent="0.25">
      <c r="A417" s="1">
        <v>37831</v>
      </c>
      <c r="B417">
        <v>-4.9000000000000004</v>
      </c>
      <c r="F417" s="1">
        <f t="shared" si="6"/>
        <v>37852</v>
      </c>
      <c r="G417" t="s">
        <v>1658</v>
      </c>
      <c r="H417">
        <v>39.1</v>
      </c>
    </row>
    <row r="418" spans="1:8" x14ac:dyDescent="0.25">
      <c r="A418" s="1">
        <v>37832</v>
      </c>
      <c r="B418">
        <v>-4.5999999999999996</v>
      </c>
      <c r="F418" s="1">
        <f t="shared" si="6"/>
        <v>37853</v>
      </c>
      <c r="G418" t="s">
        <v>1657</v>
      </c>
      <c r="H418">
        <v>40.188000000000002</v>
      </c>
    </row>
    <row r="419" spans="1:8" x14ac:dyDescent="0.25">
      <c r="A419" s="1">
        <v>37833</v>
      </c>
      <c r="B419">
        <v>16.100000000000001</v>
      </c>
      <c r="F419" s="1">
        <f t="shared" si="6"/>
        <v>37854</v>
      </c>
      <c r="G419" t="s">
        <v>1656</v>
      </c>
      <c r="H419">
        <v>35.715000000000003</v>
      </c>
    </row>
    <row r="420" spans="1:8" x14ac:dyDescent="0.25">
      <c r="A420" s="1">
        <v>37834</v>
      </c>
      <c r="B420">
        <v>11.7</v>
      </c>
      <c r="F420" s="1">
        <f t="shared" si="6"/>
        <v>37855</v>
      </c>
      <c r="G420" t="s">
        <v>1655</v>
      </c>
      <c r="H420">
        <v>42.222000000000001</v>
      </c>
    </row>
    <row r="421" spans="1:8" x14ac:dyDescent="0.25">
      <c r="A421" s="1">
        <v>37837</v>
      </c>
      <c r="B421">
        <v>13.1</v>
      </c>
      <c r="F421" s="1">
        <f t="shared" si="6"/>
        <v>37858</v>
      </c>
      <c r="G421" t="s">
        <v>1654</v>
      </c>
      <c r="H421">
        <v>42.128999999999998</v>
      </c>
    </row>
    <row r="422" spans="1:8" x14ac:dyDescent="0.25">
      <c r="A422" s="1">
        <v>37838</v>
      </c>
      <c r="B422">
        <v>27.9</v>
      </c>
      <c r="F422" s="1">
        <f t="shared" si="6"/>
        <v>37859</v>
      </c>
      <c r="G422" t="s">
        <v>1653</v>
      </c>
      <c r="H422">
        <v>42.335000000000001</v>
      </c>
    </row>
    <row r="423" spans="1:8" x14ac:dyDescent="0.25">
      <c r="A423" s="1">
        <v>37839</v>
      </c>
      <c r="B423">
        <v>28.9</v>
      </c>
      <c r="F423" s="1">
        <f t="shared" si="6"/>
        <v>37860</v>
      </c>
      <c r="G423" t="s">
        <v>1652</v>
      </c>
      <c r="H423">
        <v>38.338999999999999</v>
      </c>
    </row>
    <row r="424" spans="1:8" x14ac:dyDescent="0.25">
      <c r="A424" s="1">
        <v>37840</v>
      </c>
      <c r="B424">
        <v>30.1</v>
      </c>
      <c r="F424" s="1">
        <f t="shared" si="6"/>
        <v>37861</v>
      </c>
      <c r="G424" t="s">
        <v>1651</v>
      </c>
      <c r="H424">
        <v>42.994</v>
      </c>
    </row>
    <row r="425" spans="1:8" x14ac:dyDescent="0.25">
      <c r="A425" s="1">
        <v>37841</v>
      </c>
      <c r="B425">
        <v>31.7</v>
      </c>
      <c r="F425" s="1">
        <f t="shared" si="6"/>
        <v>37862</v>
      </c>
      <c r="G425" t="s">
        <v>1650</v>
      </c>
      <c r="H425">
        <v>41.63</v>
      </c>
    </row>
    <row r="426" spans="1:8" x14ac:dyDescent="0.25">
      <c r="A426" s="1">
        <v>37844</v>
      </c>
      <c r="B426">
        <v>40.299999999999997</v>
      </c>
      <c r="F426" s="1">
        <f t="shared" si="6"/>
        <v>37866</v>
      </c>
      <c r="G426" t="s">
        <v>1649</v>
      </c>
      <c r="H426">
        <v>41.97</v>
      </c>
    </row>
    <row r="427" spans="1:8" x14ac:dyDescent="0.25">
      <c r="A427" s="1">
        <v>37845</v>
      </c>
      <c r="B427">
        <v>39.9</v>
      </c>
      <c r="F427" s="1">
        <f t="shared" si="6"/>
        <v>37867</v>
      </c>
      <c r="G427" t="s">
        <v>1648</v>
      </c>
      <c r="H427">
        <v>43.99</v>
      </c>
    </row>
    <row r="428" spans="1:8" x14ac:dyDescent="0.25">
      <c r="A428" s="1">
        <v>37846</v>
      </c>
      <c r="B428">
        <v>43.8</v>
      </c>
      <c r="F428" s="1">
        <f t="shared" si="6"/>
        <v>37868</v>
      </c>
      <c r="G428" t="s">
        <v>1647</v>
      </c>
      <c r="H428">
        <v>44.651000000000003</v>
      </c>
    </row>
    <row r="429" spans="1:8" x14ac:dyDescent="0.25">
      <c r="A429" s="1">
        <v>37847</v>
      </c>
      <c r="B429">
        <v>56</v>
      </c>
      <c r="F429" s="1">
        <f t="shared" si="6"/>
        <v>37869</v>
      </c>
      <c r="G429" t="s">
        <v>1646</v>
      </c>
      <c r="H429">
        <v>42.055999999999997</v>
      </c>
    </row>
    <row r="430" spans="1:8" x14ac:dyDescent="0.25">
      <c r="A430" s="1">
        <v>37848</v>
      </c>
      <c r="B430">
        <v>60.1</v>
      </c>
      <c r="F430" s="1">
        <f t="shared" si="6"/>
        <v>37872</v>
      </c>
      <c r="G430" t="s">
        <v>1645</v>
      </c>
      <c r="H430">
        <v>42.988</v>
      </c>
    </row>
    <row r="431" spans="1:8" x14ac:dyDescent="0.25">
      <c r="A431" s="1">
        <v>37851</v>
      </c>
      <c r="B431">
        <v>58.8</v>
      </c>
      <c r="F431" s="1">
        <f t="shared" si="6"/>
        <v>37873</v>
      </c>
      <c r="G431" t="s">
        <v>1644</v>
      </c>
      <c r="H431">
        <v>41.343000000000004</v>
      </c>
    </row>
    <row r="432" spans="1:8" x14ac:dyDescent="0.25">
      <c r="A432" s="1">
        <v>37852</v>
      </c>
      <c r="B432">
        <v>59.6</v>
      </c>
      <c r="F432" s="1">
        <f t="shared" si="6"/>
        <v>37874</v>
      </c>
      <c r="G432" t="s">
        <v>1643</v>
      </c>
      <c r="H432">
        <v>45.982999999999997</v>
      </c>
    </row>
    <row r="433" spans="1:8" x14ac:dyDescent="0.25">
      <c r="A433" s="1">
        <v>37853</v>
      </c>
      <c r="B433">
        <v>59.1</v>
      </c>
      <c r="F433" s="1">
        <f t="shared" si="6"/>
        <v>37875</v>
      </c>
      <c r="G433" t="s">
        <v>1642</v>
      </c>
      <c r="H433">
        <v>45.311999999999998</v>
      </c>
    </row>
    <row r="434" spans="1:8" x14ac:dyDescent="0.25">
      <c r="A434" s="1">
        <v>37854</v>
      </c>
      <c r="B434">
        <v>64.900000000000006</v>
      </c>
      <c r="F434" s="1">
        <f t="shared" si="6"/>
        <v>37876</v>
      </c>
      <c r="G434" t="s">
        <v>1641</v>
      </c>
      <c r="H434">
        <v>44.219000000000001</v>
      </c>
    </row>
    <row r="435" spans="1:8" x14ac:dyDescent="0.25">
      <c r="A435" s="1">
        <v>37855</v>
      </c>
      <c r="B435">
        <v>64.3</v>
      </c>
      <c r="F435" s="1">
        <f t="shared" si="6"/>
        <v>37879</v>
      </c>
      <c r="G435" t="s">
        <v>1640</v>
      </c>
      <c r="H435">
        <v>45.881999999999998</v>
      </c>
    </row>
    <row r="436" spans="1:8" x14ac:dyDescent="0.25">
      <c r="A436" s="1">
        <v>37858</v>
      </c>
      <c r="B436">
        <v>62.2</v>
      </c>
      <c r="F436" s="1">
        <f t="shared" si="6"/>
        <v>37880</v>
      </c>
      <c r="G436" t="s">
        <v>1639</v>
      </c>
      <c r="H436">
        <v>46.045000000000002</v>
      </c>
    </row>
    <row r="437" spans="1:8" x14ac:dyDescent="0.25">
      <c r="A437" s="1">
        <v>37859</v>
      </c>
      <c r="B437">
        <v>63.9</v>
      </c>
      <c r="F437" s="1">
        <f t="shared" si="6"/>
        <v>37881</v>
      </c>
      <c r="G437" t="s">
        <v>1638</v>
      </c>
      <c r="H437">
        <v>44.726999999999997</v>
      </c>
    </row>
    <row r="438" spans="1:8" x14ac:dyDescent="0.25">
      <c r="A438" s="1">
        <v>37860</v>
      </c>
      <c r="B438">
        <v>62.7</v>
      </c>
      <c r="F438" s="1">
        <f t="shared" si="6"/>
        <v>37882</v>
      </c>
      <c r="G438" t="s">
        <v>1637</v>
      </c>
      <c r="H438">
        <v>44.496000000000002</v>
      </c>
    </row>
    <row r="439" spans="1:8" x14ac:dyDescent="0.25">
      <c r="A439" s="1">
        <v>37861</v>
      </c>
      <c r="B439">
        <v>65.900000000000006</v>
      </c>
      <c r="F439" s="1">
        <f t="shared" si="6"/>
        <v>37883</v>
      </c>
      <c r="G439" t="s">
        <v>1636</v>
      </c>
      <c r="H439">
        <v>39.548999999999999</v>
      </c>
    </row>
    <row r="440" spans="1:8" x14ac:dyDescent="0.25">
      <c r="A440" s="1">
        <v>37862</v>
      </c>
      <c r="B440">
        <v>68.3</v>
      </c>
      <c r="F440" s="1">
        <f t="shared" si="6"/>
        <v>37886</v>
      </c>
      <c r="G440" t="s">
        <v>1635</v>
      </c>
      <c r="H440">
        <v>41.194000000000003</v>
      </c>
    </row>
    <row r="441" spans="1:8" x14ac:dyDescent="0.25">
      <c r="A441" s="1">
        <v>37865</v>
      </c>
      <c r="B441">
        <v>65.2</v>
      </c>
      <c r="F441" s="1">
        <f t="shared" si="6"/>
        <v>37887</v>
      </c>
      <c r="G441" t="s">
        <v>1634</v>
      </c>
      <c r="H441">
        <v>40.954000000000001</v>
      </c>
    </row>
    <row r="442" spans="1:8" x14ac:dyDescent="0.25">
      <c r="A442" s="1">
        <v>37866</v>
      </c>
      <c r="B442">
        <v>66.900000000000006</v>
      </c>
      <c r="F442" s="1">
        <f t="shared" si="6"/>
        <v>37888</v>
      </c>
      <c r="G442" t="s">
        <v>1633</v>
      </c>
      <c r="H442">
        <v>41.429000000000002</v>
      </c>
    </row>
    <row r="443" spans="1:8" x14ac:dyDescent="0.25">
      <c r="A443" s="1">
        <v>37867</v>
      </c>
      <c r="B443">
        <v>66.3</v>
      </c>
      <c r="F443" s="1">
        <f t="shared" si="6"/>
        <v>37889</v>
      </c>
      <c r="G443" t="s">
        <v>1632</v>
      </c>
      <c r="H443">
        <v>44.277999999999999</v>
      </c>
    </row>
    <row r="444" spans="1:8" x14ac:dyDescent="0.25">
      <c r="A444" s="1">
        <v>37868</v>
      </c>
      <c r="B444">
        <v>71.099999999999994</v>
      </c>
      <c r="F444" s="1">
        <f t="shared" si="6"/>
        <v>37890</v>
      </c>
      <c r="G444" t="s">
        <v>1631</v>
      </c>
      <c r="H444">
        <v>46.610999999999997</v>
      </c>
    </row>
    <row r="445" spans="1:8" x14ac:dyDescent="0.25">
      <c r="A445" s="1">
        <v>37869</v>
      </c>
      <c r="B445">
        <v>60.3</v>
      </c>
      <c r="F445" s="1">
        <f t="shared" si="6"/>
        <v>37893</v>
      </c>
      <c r="G445" t="s">
        <v>1630</v>
      </c>
      <c r="H445">
        <v>44.927</v>
      </c>
    </row>
    <row r="446" spans="1:8" x14ac:dyDescent="0.25">
      <c r="A446" s="1">
        <v>37872</v>
      </c>
      <c r="B446">
        <v>58.9</v>
      </c>
      <c r="F446" s="1">
        <f t="shared" si="6"/>
        <v>37894</v>
      </c>
      <c r="G446" t="s">
        <v>1629</v>
      </c>
      <c r="H446">
        <v>46.473999999999997</v>
      </c>
    </row>
    <row r="447" spans="1:8" x14ac:dyDescent="0.25">
      <c r="A447" s="1">
        <v>37873</v>
      </c>
      <c r="B447">
        <v>58.5</v>
      </c>
      <c r="F447" s="1">
        <f t="shared" si="6"/>
        <v>37895</v>
      </c>
      <c r="G447" t="s">
        <v>1628</v>
      </c>
      <c r="H447">
        <v>46.582000000000001</v>
      </c>
    </row>
    <row r="448" spans="1:8" x14ac:dyDescent="0.25">
      <c r="A448" s="1">
        <v>37874</v>
      </c>
      <c r="B448">
        <v>57.6</v>
      </c>
      <c r="F448" s="1">
        <f t="shared" si="6"/>
        <v>37896</v>
      </c>
      <c r="G448" t="s">
        <v>1627</v>
      </c>
      <c r="H448">
        <v>45.828000000000003</v>
      </c>
    </row>
    <row r="449" spans="1:8" x14ac:dyDescent="0.25">
      <c r="A449" s="1">
        <v>37875</v>
      </c>
      <c r="B449">
        <v>57.8</v>
      </c>
      <c r="F449" s="1">
        <f t="shared" si="6"/>
        <v>37897</v>
      </c>
      <c r="G449" t="s">
        <v>1626</v>
      </c>
      <c r="H449">
        <v>46.305</v>
      </c>
    </row>
    <row r="450" spans="1:8" x14ac:dyDescent="0.25">
      <c r="A450" s="1">
        <v>37876</v>
      </c>
      <c r="B450">
        <v>53.4</v>
      </c>
      <c r="F450" s="1">
        <f t="shared" si="6"/>
        <v>37900</v>
      </c>
      <c r="G450" t="s">
        <v>1625</v>
      </c>
      <c r="H450">
        <v>46.030999999999999</v>
      </c>
    </row>
    <row r="451" spans="1:8" x14ac:dyDescent="0.25">
      <c r="A451" s="1">
        <v>37879</v>
      </c>
      <c r="B451">
        <v>48.9</v>
      </c>
      <c r="F451" s="1">
        <f t="shared" si="6"/>
        <v>37901</v>
      </c>
      <c r="G451" t="s">
        <v>1624</v>
      </c>
      <c r="H451">
        <v>44.01</v>
      </c>
    </row>
    <row r="452" spans="1:8" x14ac:dyDescent="0.25">
      <c r="A452" s="1">
        <v>37880</v>
      </c>
      <c r="B452">
        <v>45.5</v>
      </c>
      <c r="F452" s="1">
        <f t="shared" si="6"/>
        <v>37902</v>
      </c>
      <c r="G452" t="s">
        <v>1623</v>
      </c>
      <c r="H452">
        <v>43.673000000000002</v>
      </c>
    </row>
    <row r="453" spans="1:8" x14ac:dyDescent="0.25">
      <c r="A453" s="1">
        <v>37881</v>
      </c>
      <c r="B453">
        <v>45</v>
      </c>
      <c r="F453" s="1">
        <f t="shared" si="6"/>
        <v>37903</v>
      </c>
      <c r="G453" t="s">
        <v>1622</v>
      </c>
      <c r="H453">
        <v>43.33</v>
      </c>
    </row>
    <row r="454" spans="1:8" x14ac:dyDescent="0.25">
      <c r="A454" s="1">
        <v>37882</v>
      </c>
      <c r="B454">
        <v>43.4</v>
      </c>
      <c r="F454" s="1">
        <f t="shared" si="6"/>
        <v>37904</v>
      </c>
      <c r="G454" t="s">
        <v>1621</v>
      </c>
      <c r="H454">
        <v>44.423999999999999</v>
      </c>
    </row>
    <row r="455" spans="1:8" x14ac:dyDescent="0.25">
      <c r="A455" s="1">
        <v>37883</v>
      </c>
      <c r="B455">
        <v>43.1</v>
      </c>
      <c r="F455" s="1">
        <f t="shared" si="6"/>
        <v>37907</v>
      </c>
      <c r="G455" t="s">
        <v>1620</v>
      </c>
      <c r="H455">
        <v>41.356999999999999</v>
      </c>
    </row>
    <row r="456" spans="1:8" x14ac:dyDescent="0.25">
      <c r="A456" s="1">
        <v>37886</v>
      </c>
      <c r="B456">
        <v>42.1</v>
      </c>
      <c r="F456" s="1">
        <f t="shared" ref="F456:F519" si="7">DATE(YEAR(G456),MONTH(G456),DAY(G456))</f>
        <v>37908</v>
      </c>
      <c r="G456" t="s">
        <v>1619</v>
      </c>
      <c r="H456">
        <v>42.707000000000001</v>
      </c>
    </row>
    <row r="457" spans="1:8" x14ac:dyDescent="0.25">
      <c r="A457" s="1">
        <v>37887</v>
      </c>
      <c r="B457">
        <v>43.2</v>
      </c>
      <c r="F457" s="1">
        <f t="shared" si="7"/>
        <v>37909</v>
      </c>
      <c r="G457" t="s">
        <v>1618</v>
      </c>
      <c r="H457">
        <v>42.466000000000001</v>
      </c>
    </row>
    <row r="458" spans="1:8" x14ac:dyDescent="0.25">
      <c r="A458" s="1">
        <v>37888</v>
      </c>
      <c r="B458">
        <v>42.7</v>
      </c>
      <c r="F458" s="1">
        <f t="shared" si="7"/>
        <v>37910</v>
      </c>
      <c r="G458" t="s">
        <v>1617</v>
      </c>
      <c r="H458">
        <v>40.646999999999998</v>
      </c>
    </row>
    <row r="459" spans="1:8" x14ac:dyDescent="0.25">
      <c r="A459" s="1">
        <v>37889</v>
      </c>
      <c r="B459">
        <v>42.4</v>
      </c>
      <c r="F459" s="1">
        <f t="shared" si="7"/>
        <v>37911</v>
      </c>
      <c r="G459" t="s">
        <v>1616</v>
      </c>
      <c r="H459">
        <v>39.142000000000003</v>
      </c>
    </row>
    <row r="460" spans="1:8" x14ac:dyDescent="0.25">
      <c r="A460" s="1">
        <v>37890</v>
      </c>
      <c r="B460">
        <v>45.6</v>
      </c>
      <c r="F460" s="1">
        <f t="shared" si="7"/>
        <v>37914</v>
      </c>
      <c r="G460" t="s">
        <v>1615</v>
      </c>
      <c r="H460">
        <v>36.020000000000003</v>
      </c>
    </row>
    <row r="461" spans="1:8" x14ac:dyDescent="0.25">
      <c r="A461" s="1">
        <v>37893</v>
      </c>
      <c r="B461">
        <v>44.5</v>
      </c>
      <c r="F461" s="1">
        <f t="shared" si="7"/>
        <v>37915</v>
      </c>
      <c r="G461" t="s">
        <v>1614</v>
      </c>
      <c r="H461">
        <v>35.204999999999998</v>
      </c>
    </row>
    <row r="462" spans="1:8" x14ac:dyDescent="0.25">
      <c r="A462" s="1">
        <v>37894</v>
      </c>
      <c r="B462">
        <v>29.5</v>
      </c>
      <c r="F462" s="1">
        <f t="shared" si="7"/>
        <v>37916</v>
      </c>
      <c r="G462" t="s">
        <v>1613</v>
      </c>
      <c r="H462">
        <v>37.978000000000002</v>
      </c>
    </row>
    <row r="463" spans="1:8" x14ac:dyDescent="0.25">
      <c r="A463" s="1">
        <v>37895</v>
      </c>
      <c r="B463">
        <v>26.6</v>
      </c>
      <c r="F463" s="1">
        <f t="shared" si="7"/>
        <v>37917</v>
      </c>
      <c r="G463" t="s">
        <v>1612</v>
      </c>
      <c r="H463">
        <v>32.009</v>
      </c>
    </row>
    <row r="464" spans="1:8" x14ac:dyDescent="0.25">
      <c r="A464" s="1">
        <v>37896</v>
      </c>
      <c r="B464">
        <v>26.2</v>
      </c>
      <c r="F464" s="1">
        <f t="shared" si="7"/>
        <v>37918</v>
      </c>
      <c r="G464" t="s">
        <v>1611</v>
      </c>
      <c r="H464">
        <v>36.286999999999999</v>
      </c>
    </row>
    <row r="465" spans="1:8" x14ac:dyDescent="0.25">
      <c r="A465" s="1">
        <v>37897</v>
      </c>
      <c r="B465">
        <v>36.5</v>
      </c>
      <c r="F465" s="1">
        <f t="shared" si="7"/>
        <v>37921</v>
      </c>
      <c r="G465" t="s">
        <v>1610</v>
      </c>
      <c r="H465">
        <v>36.82</v>
      </c>
    </row>
    <row r="466" spans="1:8" x14ac:dyDescent="0.25">
      <c r="A466" s="1">
        <v>37900</v>
      </c>
      <c r="B466">
        <v>35.299999999999997</v>
      </c>
      <c r="F466" s="1">
        <f t="shared" si="7"/>
        <v>37922</v>
      </c>
      <c r="G466" t="s">
        <v>1609</v>
      </c>
      <c r="H466">
        <v>36.823999999999998</v>
      </c>
    </row>
    <row r="467" spans="1:8" x14ac:dyDescent="0.25">
      <c r="A467" s="1">
        <v>37901</v>
      </c>
      <c r="B467">
        <v>34.799999999999997</v>
      </c>
      <c r="F467" s="1">
        <f t="shared" si="7"/>
        <v>37923</v>
      </c>
      <c r="G467" t="s">
        <v>1608</v>
      </c>
      <c r="H467">
        <v>36.100999999999999</v>
      </c>
    </row>
    <row r="468" spans="1:8" x14ac:dyDescent="0.25">
      <c r="A468" s="1">
        <v>37902</v>
      </c>
      <c r="B468">
        <v>34.5</v>
      </c>
      <c r="F468" s="1">
        <f t="shared" si="7"/>
        <v>37924</v>
      </c>
      <c r="G468" t="s">
        <v>1607</v>
      </c>
      <c r="H468">
        <v>39.646000000000001</v>
      </c>
    </row>
    <row r="469" spans="1:8" x14ac:dyDescent="0.25">
      <c r="A469" s="1">
        <v>37903</v>
      </c>
      <c r="B469">
        <v>33.799999999999997</v>
      </c>
      <c r="F469" s="1">
        <f t="shared" si="7"/>
        <v>37925</v>
      </c>
      <c r="G469" t="s">
        <v>1606</v>
      </c>
      <c r="H469">
        <v>39.42</v>
      </c>
    </row>
    <row r="470" spans="1:8" x14ac:dyDescent="0.25">
      <c r="A470" s="1">
        <v>37904</v>
      </c>
      <c r="B470">
        <v>44.6</v>
      </c>
      <c r="F470" s="1">
        <f t="shared" si="7"/>
        <v>37928</v>
      </c>
      <c r="G470" t="s">
        <v>1605</v>
      </c>
      <c r="H470">
        <v>43.06</v>
      </c>
    </row>
    <row r="471" spans="1:8" x14ac:dyDescent="0.25">
      <c r="A471" s="1">
        <v>37907</v>
      </c>
      <c r="B471">
        <v>41.9</v>
      </c>
      <c r="F471" s="1">
        <f t="shared" si="7"/>
        <v>37929</v>
      </c>
      <c r="G471" t="s">
        <v>1604</v>
      </c>
      <c r="H471">
        <v>40.725999999999999</v>
      </c>
    </row>
    <row r="472" spans="1:8" x14ac:dyDescent="0.25">
      <c r="A472" s="1">
        <v>37908</v>
      </c>
      <c r="B472">
        <v>41.2</v>
      </c>
      <c r="F472" s="1">
        <f t="shared" si="7"/>
        <v>37930</v>
      </c>
      <c r="G472" t="s">
        <v>1603</v>
      </c>
      <c r="H472">
        <v>36.594999999999999</v>
      </c>
    </row>
    <row r="473" spans="1:8" x14ac:dyDescent="0.25">
      <c r="A473" s="1">
        <v>37909</v>
      </c>
      <c r="B473">
        <v>42.9</v>
      </c>
      <c r="F473" s="1">
        <f t="shared" si="7"/>
        <v>37931</v>
      </c>
      <c r="G473" t="s">
        <v>1602</v>
      </c>
      <c r="H473">
        <v>40.332000000000001</v>
      </c>
    </row>
    <row r="474" spans="1:8" x14ac:dyDescent="0.25">
      <c r="A474" s="1">
        <v>37910</v>
      </c>
      <c r="B474">
        <v>48.7</v>
      </c>
      <c r="F474" s="1">
        <f t="shared" si="7"/>
        <v>37932</v>
      </c>
      <c r="G474" t="s">
        <v>1601</v>
      </c>
      <c r="H474">
        <v>35.938000000000002</v>
      </c>
    </row>
    <row r="475" spans="1:8" x14ac:dyDescent="0.25">
      <c r="A475" s="1">
        <v>37911</v>
      </c>
      <c r="B475">
        <v>50.6</v>
      </c>
      <c r="F475" s="1">
        <f t="shared" si="7"/>
        <v>37935</v>
      </c>
      <c r="G475" t="s">
        <v>1600</v>
      </c>
      <c r="H475">
        <v>43.057000000000002</v>
      </c>
    </row>
    <row r="476" spans="1:8" x14ac:dyDescent="0.25">
      <c r="A476" s="1">
        <v>37914</v>
      </c>
      <c r="B476">
        <v>48.6</v>
      </c>
      <c r="F476" s="1">
        <f t="shared" si="7"/>
        <v>37936</v>
      </c>
      <c r="G476" t="s">
        <v>1599</v>
      </c>
      <c r="H476">
        <v>42.036999999999999</v>
      </c>
    </row>
    <row r="477" spans="1:8" x14ac:dyDescent="0.25">
      <c r="A477" s="1">
        <v>37915</v>
      </c>
      <c r="B477">
        <v>47.8</v>
      </c>
      <c r="F477" s="1">
        <f t="shared" si="7"/>
        <v>37937</v>
      </c>
      <c r="G477" t="s">
        <v>1598</v>
      </c>
      <c r="H477">
        <v>43.633000000000003</v>
      </c>
    </row>
    <row r="478" spans="1:8" x14ac:dyDescent="0.25">
      <c r="A478" s="1">
        <v>37916</v>
      </c>
      <c r="B478">
        <v>46.7</v>
      </c>
      <c r="F478" s="1">
        <f t="shared" si="7"/>
        <v>37938</v>
      </c>
      <c r="G478" t="s">
        <v>1597</v>
      </c>
      <c r="H478">
        <v>42.457999999999998</v>
      </c>
    </row>
    <row r="479" spans="1:8" x14ac:dyDescent="0.25">
      <c r="A479" s="1">
        <v>37917</v>
      </c>
      <c r="B479">
        <v>46.2</v>
      </c>
      <c r="F479" s="1">
        <f t="shared" si="7"/>
        <v>37939</v>
      </c>
      <c r="G479" t="s">
        <v>1596</v>
      </c>
      <c r="H479">
        <v>44.616</v>
      </c>
    </row>
    <row r="480" spans="1:8" x14ac:dyDescent="0.25">
      <c r="A480" s="1">
        <v>37918</v>
      </c>
      <c r="B480">
        <v>45.7</v>
      </c>
      <c r="F480" s="1">
        <f t="shared" si="7"/>
        <v>37942</v>
      </c>
      <c r="G480" t="s">
        <v>1595</v>
      </c>
      <c r="H480">
        <v>43.689</v>
      </c>
    </row>
    <row r="481" spans="1:8" x14ac:dyDescent="0.25">
      <c r="A481" s="1">
        <v>37921</v>
      </c>
      <c r="B481">
        <v>44.3</v>
      </c>
      <c r="F481" s="1">
        <f t="shared" si="7"/>
        <v>37943</v>
      </c>
      <c r="G481" t="s">
        <v>1594</v>
      </c>
      <c r="H481">
        <v>44.819000000000003</v>
      </c>
    </row>
    <row r="482" spans="1:8" x14ac:dyDescent="0.25">
      <c r="A482" s="1">
        <v>37922</v>
      </c>
      <c r="B482">
        <v>43.3</v>
      </c>
      <c r="F482" s="1">
        <f t="shared" si="7"/>
        <v>37944</v>
      </c>
      <c r="G482" t="s">
        <v>1593</v>
      </c>
      <c r="H482">
        <v>46.042000000000002</v>
      </c>
    </row>
    <row r="483" spans="1:8" x14ac:dyDescent="0.25">
      <c r="A483" s="1">
        <v>37923</v>
      </c>
      <c r="B483">
        <v>43</v>
      </c>
      <c r="F483" s="1">
        <f t="shared" si="7"/>
        <v>37945</v>
      </c>
      <c r="G483" t="s">
        <v>1592</v>
      </c>
      <c r="H483">
        <v>46.460999999999999</v>
      </c>
    </row>
    <row r="484" spans="1:8" x14ac:dyDescent="0.25">
      <c r="A484" s="1">
        <v>37924</v>
      </c>
      <c r="B484">
        <v>64.900000000000006</v>
      </c>
      <c r="F484" s="1">
        <f t="shared" si="7"/>
        <v>37946</v>
      </c>
      <c r="G484" t="s">
        <v>1591</v>
      </c>
      <c r="H484">
        <v>45.100999999999999</v>
      </c>
    </row>
    <row r="485" spans="1:8" x14ac:dyDescent="0.25">
      <c r="A485" s="1">
        <v>37925</v>
      </c>
      <c r="B485">
        <v>62.1</v>
      </c>
      <c r="F485" s="1">
        <f t="shared" si="7"/>
        <v>37949</v>
      </c>
      <c r="G485" t="s">
        <v>1590</v>
      </c>
      <c r="H485">
        <v>43.381</v>
      </c>
    </row>
    <row r="486" spans="1:8" x14ac:dyDescent="0.25">
      <c r="A486" s="1">
        <v>37928</v>
      </c>
      <c r="B486">
        <v>59.8</v>
      </c>
      <c r="F486" s="1">
        <f t="shared" si="7"/>
        <v>37950</v>
      </c>
      <c r="G486" t="s">
        <v>1589</v>
      </c>
      <c r="H486">
        <v>42.398000000000003</v>
      </c>
    </row>
    <row r="487" spans="1:8" x14ac:dyDescent="0.25">
      <c r="A487" s="1">
        <v>37929</v>
      </c>
      <c r="B487">
        <v>59</v>
      </c>
      <c r="F487" s="1">
        <f t="shared" si="7"/>
        <v>37951</v>
      </c>
      <c r="G487" t="s">
        <v>1588</v>
      </c>
      <c r="H487">
        <v>39.634</v>
      </c>
    </row>
    <row r="488" spans="1:8" x14ac:dyDescent="0.25">
      <c r="A488" s="1">
        <v>37930</v>
      </c>
      <c r="B488">
        <v>60.9</v>
      </c>
      <c r="F488" s="1">
        <f t="shared" si="7"/>
        <v>37953</v>
      </c>
      <c r="G488" t="s">
        <v>1587</v>
      </c>
      <c r="H488">
        <v>40.508000000000003</v>
      </c>
    </row>
    <row r="489" spans="1:8" x14ac:dyDescent="0.25">
      <c r="A489" s="1">
        <v>37931</v>
      </c>
      <c r="B489">
        <v>59.9</v>
      </c>
      <c r="F489" s="1">
        <f t="shared" si="7"/>
        <v>37956</v>
      </c>
      <c r="G489" t="s">
        <v>1586</v>
      </c>
      <c r="H489">
        <v>41.140999999999998</v>
      </c>
    </row>
    <row r="490" spans="1:8" x14ac:dyDescent="0.25">
      <c r="A490" s="1">
        <v>37932</v>
      </c>
      <c r="B490">
        <v>66.5</v>
      </c>
      <c r="F490" s="1">
        <f t="shared" si="7"/>
        <v>37957</v>
      </c>
      <c r="G490" t="s">
        <v>1585</v>
      </c>
      <c r="H490">
        <v>44.527000000000001</v>
      </c>
    </row>
    <row r="491" spans="1:8" x14ac:dyDescent="0.25">
      <c r="A491" s="1">
        <v>37935</v>
      </c>
      <c r="B491">
        <v>60.9</v>
      </c>
      <c r="F491" s="1">
        <f t="shared" si="7"/>
        <v>37958</v>
      </c>
      <c r="G491" t="s">
        <v>1584</v>
      </c>
      <c r="H491">
        <v>46.000999999999998</v>
      </c>
    </row>
    <row r="492" spans="1:8" x14ac:dyDescent="0.25">
      <c r="A492" s="1">
        <v>37936</v>
      </c>
      <c r="B492">
        <v>58.1</v>
      </c>
      <c r="F492" s="1">
        <f t="shared" si="7"/>
        <v>37959</v>
      </c>
      <c r="G492" t="s">
        <v>1583</v>
      </c>
      <c r="H492">
        <v>46.831000000000003</v>
      </c>
    </row>
    <row r="493" spans="1:8" x14ac:dyDescent="0.25">
      <c r="A493" s="1">
        <v>37937</v>
      </c>
      <c r="B493">
        <v>56.9</v>
      </c>
      <c r="F493" s="1">
        <f t="shared" si="7"/>
        <v>37960</v>
      </c>
      <c r="G493" t="s">
        <v>1582</v>
      </c>
      <c r="H493">
        <v>47.646999999999998</v>
      </c>
    </row>
    <row r="494" spans="1:8" x14ac:dyDescent="0.25">
      <c r="A494" s="1">
        <v>37938</v>
      </c>
      <c r="B494">
        <v>51.8</v>
      </c>
      <c r="F494" s="1">
        <f t="shared" si="7"/>
        <v>37963</v>
      </c>
      <c r="G494" t="s">
        <v>1581</v>
      </c>
      <c r="H494">
        <v>45.203000000000003</v>
      </c>
    </row>
    <row r="495" spans="1:8" x14ac:dyDescent="0.25">
      <c r="A495" s="1">
        <v>37939</v>
      </c>
      <c r="B495">
        <v>50.5</v>
      </c>
      <c r="F495" s="1">
        <f t="shared" si="7"/>
        <v>37964</v>
      </c>
      <c r="G495" t="s">
        <v>1580</v>
      </c>
      <c r="H495">
        <v>48.161000000000001</v>
      </c>
    </row>
    <row r="496" spans="1:8" x14ac:dyDescent="0.25">
      <c r="A496" s="1">
        <v>37942</v>
      </c>
      <c r="B496">
        <v>51</v>
      </c>
      <c r="F496" s="1">
        <f t="shared" si="7"/>
        <v>37965</v>
      </c>
      <c r="G496" t="s">
        <v>1579</v>
      </c>
      <c r="H496">
        <v>44.951999999999998</v>
      </c>
    </row>
    <row r="497" spans="1:8" x14ac:dyDescent="0.25">
      <c r="A497" s="1">
        <v>37943</v>
      </c>
      <c r="B497">
        <v>53</v>
      </c>
      <c r="F497" s="1">
        <f t="shared" si="7"/>
        <v>37966</v>
      </c>
      <c r="G497" t="s">
        <v>1578</v>
      </c>
      <c r="H497">
        <v>43.595999999999997</v>
      </c>
    </row>
    <row r="498" spans="1:8" x14ac:dyDescent="0.25">
      <c r="A498" s="1">
        <v>37944</v>
      </c>
      <c r="B498">
        <v>55.5</v>
      </c>
      <c r="F498" s="1">
        <f t="shared" si="7"/>
        <v>37967</v>
      </c>
      <c r="G498" t="s">
        <v>1577</v>
      </c>
      <c r="H498">
        <v>45.218000000000004</v>
      </c>
    </row>
    <row r="499" spans="1:8" x14ac:dyDescent="0.25">
      <c r="A499" s="1">
        <v>37945</v>
      </c>
      <c r="B499">
        <v>55.5</v>
      </c>
      <c r="F499" s="1">
        <f t="shared" si="7"/>
        <v>37970</v>
      </c>
      <c r="G499" t="s">
        <v>1576</v>
      </c>
      <c r="H499">
        <v>43.029000000000003</v>
      </c>
    </row>
    <row r="500" spans="1:8" x14ac:dyDescent="0.25">
      <c r="A500" s="1">
        <v>37946</v>
      </c>
      <c r="B500">
        <v>54.9</v>
      </c>
      <c r="F500" s="1">
        <f t="shared" si="7"/>
        <v>37971</v>
      </c>
      <c r="G500" t="s">
        <v>1575</v>
      </c>
      <c r="H500">
        <v>45.256</v>
      </c>
    </row>
    <row r="501" spans="1:8" x14ac:dyDescent="0.25">
      <c r="A501" s="1">
        <v>37949</v>
      </c>
      <c r="B501">
        <v>52.7</v>
      </c>
      <c r="F501" s="1">
        <f t="shared" si="7"/>
        <v>37972</v>
      </c>
      <c r="G501" t="s">
        <v>1574</v>
      </c>
      <c r="H501">
        <v>47.402999999999999</v>
      </c>
    </row>
    <row r="502" spans="1:8" x14ac:dyDescent="0.25">
      <c r="A502" s="1">
        <v>37950</v>
      </c>
      <c r="B502">
        <v>70.2</v>
      </c>
      <c r="F502" s="1">
        <f t="shared" si="7"/>
        <v>37973</v>
      </c>
      <c r="G502" t="s">
        <v>1573</v>
      </c>
      <c r="H502">
        <v>42.42</v>
      </c>
    </row>
    <row r="503" spans="1:8" x14ac:dyDescent="0.25">
      <c r="A503" s="1">
        <v>37951</v>
      </c>
      <c r="B503">
        <v>79.900000000000006</v>
      </c>
      <c r="F503" s="1">
        <f t="shared" si="7"/>
        <v>37974</v>
      </c>
      <c r="G503" t="s">
        <v>1572</v>
      </c>
      <c r="H503">
        <v>40.72</v>
      </c>
    </row>
    <row r="504" spans="1:8" x14ac:dyDescent="0.25">
      <c r="A504" s="1">
        <v>37952</v>
      </c>
      <c r="B504">
        <v>79.7</v>
      </c>
      <c r="F504" s="1">
        <f t="shared" si="7"/>
        <v>37977</v>
      </c>
      <c r="G504" t="s">
        <v>1571</v>
      </c>
      <c r="H504">
        <v>41.341999999999999</v>
      </c>
    </row>
    <row r="505" spans="1:8" x14ac:dyDescent="0.25">
      <c r="A505" s="1">
        <v>37953</v>
      </c>
      <c r="B505">
        <v>79.5</v>
      </c>
      <c r="F505" s="1">
        <f t="shared" si="7"/>
        <v>37978</v>
      </c>
      <c r="G505" t="s">
        <v>1570</v>
      </c>
      <c r="H505">
        <v>41.142000000000003</v>
      </c>
    </row>
    <row r="506" spans="1:8" x14ac:dyDescent="0.25">
      <c r="A506" s="1">
        <v>37956</v>
      </c>
      <c r="B506">
        <v>92.4</v>
      </c>
      <c r="F506" s="1">
        <f t="shared" si="7"/>
        <v>37979</v>
      </c>
      <c r="G506" t="s">
        <v>1569</v>
      </c>
      <c r="H506">
        <v>42.179000000000002</v>
      </c>
    </row>
    <row r="507" spans="1:8" x14ac:dyDescent="0.25">
      <c r="A507" s="1">
        <v>37957</v>
      </c>
      <c r="B507">
        <v>92.3</v>
      </c>
      <c r="F507" s="1">
        <f t="shared" si="7"/>
        <v>37981</v>
      </c>
      <c r="G507" t="s">
        <v>1568</v>
      </c>
      <c r="H507">
        <v>42.210999999999999</v>
      </c>
    </row>
    <row r="508" spans="1:8" x14ac:dyDescent="0.25">
      <c r="A508" s="1">
        <v>37958</v>
      </c>
      <c r="B508">
        <v>84.9</v>
      </c>
      <c r="F508" s="1">
        <f t="shared" si="7"/>
        <v>37984</v>
      </c>
      <c r="G508" t="s">
        <v>1567</v>
      </c>
      <c r="H508">
        <v>40.698999999999998</v>
      </c>
    </row>
    <row r="509" spans="1:8" x14ac:dyDescent="0.25">
      <c r="A509" s="1">
        <v>37959</v>
      </c>
      <c r="B509">
        <v>84.7</v>
      </c>
      <c r="F509" s="1">
        <f t="shared" si="7"/>
        <v>37985</v>
      </c>
      <c r="G509" t="s">
        <v>1566</v>
      </c>
      <c r="H509">
        <v>44.816000000000003</v>
      </c>
    </row>
    <row r="510" spans="1:8" x14ac:dyDescent="0.25">
      <c r="A510" s="1">
        <v>37960</v>
      </c>
      <c r="B510">
        <v>76.3</v>
      </c>
      <c r="F510" s="1">
        <f t="shared" si="7"/>
        <v>37986</v>
      </c>
      <c r="G510" t="s">
        <v>1565</v>
      </c>
      <c r="H510">
        <v>46.866</v>
      </c>
    </row>
    <row r="511" spans="1:8" x14ac:dyDescent="0.25">
      <c r="A511" s="1">
        <v>37963</v>
      </c>
      <c r="B511">
        <v>76</v>
      </c>
      <c r="F511" s="1">
        <f t="shared" si="7"/>
        <v>37988</v>
      </c>
      <c r="G511" t="s">
        <v>1564</v>
      </c>
      <c r="H511">
        <v>45.468000000000004</v>
      </c>
    </row>
    <row r="512" spans="1:8" x14ac:dyDescent="0.25">
      <c r="A512" s="1">
        <v>37964</v>
      </c>
      <c r="B512">
        <v>76</v>
      </c>
      <c r="F512" s="1">
        <f t="shared" si="7"/>
        <v>37991</v>
      </c>
      <c r="G512" t="s">
        <v>1563</v>
      </c>
      <c r="H512">
        <v>45.823999999999998</v>
      </c>
    </row>
    <row r="513" spans="1:8" x14ac:dyDescent="0.25">
      <c r="A513" s="1">
        <v>37965</v>
      </c>
      <c r="B513">
        <v>76.400000000000006</v>
      </c>
      <c r="F513" s="1">
        <f t="shared" si="7"/>
        <v>37992</v>
      </c>
      <c r="G513" t="s">
        <v>1562</v>
      </c>
      <c r="H513">
        <v>45.423000000000002</v>
      </c>
    </row>
    <row r="514" spans="1:8" x14ac:dyDescent="0.25">
      <c r="A514" s="1">
        <v>37966</v>
      </c>
      <c r="B514">
        <v>78.3</v>
      </c>
      <c r="F514" s="1">
        <f t="shared" si="7"/>
        <v>37993</v>
      </c>
      <c r="G514" t="s">
        <v>1561</v>
      </c>
      <c r="H514">
        <v>44.871000000000002</v>
      </c>
    </row>
    <row r="515" spans="1:8" x14ac:dyDescent="0.25">
      <c r="A515" s="1">
        <v>37967</v>
      </c>
      <c r="B515">
        <v>73.7</v>
      </c>
      <c r="F515" s="1">
        <f t="shared" si="7"/>
        <v>37994</v>
      </c>
      <c r="G515" t="s">
        <v>1560</v>
      </c>
      <c r="H515">
        <v>45.966999999999999</v>
      </c>
    </row>
    <row r="516" spans="1:8" x14ac:dyDescent="0.25">
      <c r="A516" s="1">
        <v>37970</v>
      </c>
      <c r="B516">
        <v>74.400000000000006</v>
      </c>
      <c r="F516" s="1">
        <f t="shared" si="7"/>
        <v>37995</v>
      </c>
      <c r="G516" t="s">
        <v>1559</v>
      </c>
      <c r="H516">
        <v>45.298000000000002</v>
      </c>
    </row>
    <row r="517" spans="1:8" x14ac:dyDescent="0.25">
      <c r="A517" s="1">
        <v>37971</v>
      </c>
      <c r="B517">
        <v>76.3</v>
      </c>
      <c r="F517" s="1">
        <f t="shared" si="7"/>
        <v>37998</v>
      </c>
      <c r="G517" t="s">
        <v>1558</v>
      </c>
      <c r="H517">
        <v>51.393000000000001</v>
      </c>
    </row>
    <row r="518" spans="1:8" x14ac:dyDescent="0.25">
      <c r="A518" s="1">
        <v>37972</v>
      </c>
      <c r="B518">
        <v>75.8</v>
      </c>
      <c r="F518" s="1">
        <f t="shared" si="7"/>
        <v>37999</v>
      </c>
      <c r="G518" t="s">
        <v>1557</v>
      </c>
      <c r="H518">
        <v>49.018000000000001</v>
      </c>
    </row>
    <row r="519" spans="1:8" x14ac:dyDescent="0.25">
      <c r="A519" s="1">
        <v>37973</v>
      </c>
      <c r="B519">
        <v>79.099999999999994</v>
      </c>
      <c r="F519" s="1">
        <f t="shared" si="7"/>
        <v>38000</v>
      </c>
      <c r="G519" t="s">
        <v>1556</v>
      </c>
      <c r="H519">
        <v>46.195</v>
      </c>
    </row>
    <row r="520" spans="1:8" x14ac:dyDescent="0.25">
      <c r="A520" s="1">
        <v>37974</v>
      </c>
      <c r="B520">
        <v>78.599999999999994</v>
      </c>
      <c r="F520" s="1">
        <f t="shared" ref="F520:F583" si="8">DATE(YEAR(G520),MONTH(G520),DAY(G520))</f>
        <v>38001</v>
      </c>
      <c r="G520" t="s">
        <v>1555</v>
      </c>
      <c r="H520">
        <v>37.75</v>
      </c>
    </row>
    <row r="521" spans="1:8" x14ac:dyDescent="0.25">
      <c r="A521" s="1">
        <v>37977</v>
      </c>
      <c r="B521">
        <v>77.099999999999994</v>
      </c>
      <c r="F521" s="1">
        <f t="shared" si="8"/>
        <v>38002</v>
      </c>
      <c r="G521" t="s">
        <v>1554</v>
      </c>
      <c r="H521">
        <v>36.043999999999997</v>
      </c>
    </row>
    <row r="522" spans="1:8" x14ac:dyDescent="0.25">
      <c r="A522" s="1">
        <v>37978</v>
      </c>
      <c r="B522">
        <v>77.900000000000006</v>
      </c>
      <c r="F522" s="1">
        <f t="shared" si="8"/>
        <v>38006</v>
      </c>
      <c r="G522" t="s">
        <v>1553</v>
      </c>
      <c r="H522">
        <v>36.512999999999998</v>
      </c>
    </row>
    <row r="523" spans="1:8" x14ac:dyDescent="0.25">
      <c r="A523" s="1">
        <v>37979</v>
      </c>
      <c r="B523">
        <v>70.8</v>
      </c>
      <c r="F523" s="1">
        <f t="shared" si="8"/>
        <v>38007</v>
      </c>
      <c r="G523" t="s">
        <v>1552</v>
      </c>
      <c r="H523">
        <v>34.363999999999997</v>
      </c>
    </row>
    <row r="524" spans="1:8" x14ac:dyDescent="0.25">
      <c r="A524" s="1">
        <v>37980</v>
      </c>
      <c r="B524">
        <v>70.599999999999994</v>
      </c>
      <c r="F524" s="1">
        <f t="shared" si="8"/>
        <v>38008</v>
      </c>
      <c r="G524" t="s">
        <v>1551</v>
      </c>
      <c r="H524">
        <v>34.228999999999999</v>
      </c>
    </row>
    <row r="525" spans="1:8" x14ac:dyDescent="0.25">
      <c r="A525" s="1">
        <v>37981</v>
      </c>
      <c r="B525">
        <v>70.599999999999994</v>
      </c>
      <c r="F525" s="1">
        <f t="shared" si="8"/>
        <v>38009</v>
      </c>
      <c r="G525" t="s">
        <v>1550</v>
      </c>
      <c r="H525">
        <v>35.204999999999998</v>
      </c>
    </row>
    <row r="526" spans="1:8" x14ac:dyDescent="0.25">
      <c r="A526" s="1">
        <v>37984</v>
      </c>
      <c r="B526">
        <v>70.900000000000006</v>
      </c>
      <c r="F526" s="1">
        <f t="shared" si="8"/>
        <v>38012</v>
      </c>
      <c r="G526" t="s">
        <v>1549</v>
      </c>
      <c r="H526">
        <v>34.343000000000004</v>
      </c>
    </row>
    <row r="527" spans="1:8" x14ac:dyDescent="0.25">
      <c r="A527" s="1">
        <v>37985</v>
      </c>
      <c r="B527">
        <v>64.5</v>
      </c>
      <c r="F527" s="1">
        <f t="shared" si="8"/>
        <v>38013</v>
      </c>
      <c r="G527" t="s">
        <v>1548</v>
      </c>
      <c r="H527">
        <v>35.734999999999999</v>
      </c>
    </row>
    <row r="528" spans="1:8" x14ac:dyDescent="0.25">
      <c r="A528" s="1">
        <v>37986</v>
      </c>
      <c r="B528">
        <v>62</v>
      </c>
      <c r="F528" s="1">
        <f t="shared" si="8"/>
        <v>38014</v>
      </c>
      <c r="G528" t="s">
        <v>1547</v>
      </c>
      <c r="H528">
        <v>37.58</v>
      </c>
    </row>
    <row r="529" spans="1:8" x14ac:dyDescent="0.25">
      <c r="A529" s="1">
        <v>37987</v>
      </c>
      <c r="B529">
        <v>61.1</v>
      </c>
      <c r="F529" s="1">
        <f t="shared" si="8"/>
        <v>38015</v>
      </c>
      <c r="G529" t="s">
        <v>1546</v>
      </c>
      <c r="H529">
        <v>36.110999999999997</v>
      </c>
    </row>
    <row r="530" spans="1:8" x14ac:dyDescent="0.25">
      <c r="A530" s="1">
        <v>37988</v>
      </c>
      <c r="B530">
        <v>75.599999999999994</v>
      </c>
      <c r="F530" s="1">
        <f t="shared" si="8"/>
        <v>38016</v>
      </c>
      <c r="G530" t="s">
        <v>1545</v>
      </c>
      <c r="H530">
        <v>35.78</v>
      </c>
    </row>
    <row r="531" spans="1:8" x14ac:dyDescent="0.25">
      <c r="A531" s="1">
        <v>37991</v>
      </c>
      <c r="B531">
        <v>71.599999999999994</v>
      </c>
      <c r="F531" s="1">
        <f t="shared" si="8"/>
        <v>38019</v>
      </c>
      <c r="G531" t="s">
        <v>1544</v>
      </c>
      <c r="H531">
        <v>35.311</v>
      </c>
    </row>
    <row r="532" spans="1:8" x14ac:dyDescent="0.25">
      <c r="A532" s="1">
        <v>37992</v>
      </c>
      <c r="B532">
        <v>65</v>
      </c>
      <c r="F532" s="1">
        <f t="shared" si="8"/>
        <v>38020</v>
      </c>
      <c r="G532" t="s">
        <v>1543</v>
      </c>
      <c r="H532">
        <v>37.619999999999997</v>
      </c>
    </row>
    <row r="533" spans="1:8" x14ac:dyDescent="0.25">
      <c r="A533" s="1">
        <v>37993</v>
      </c>
      <c r="B533">
        <v>62.3</v>
      </c>
      <c r="F533" s="1">
        <f t="shared" si="8"/>
        <v>38021</v>
      </c>
      <c r="G533" t="s">
        <v>1542</v>
      </c>
      <c r="H533">
        <v>38.581000000000003</v>
      </c>
    </row>
    <row r="534" spans="1:8" x14ac:dyDescent="0.25">
      <c r="A534" s="1">
        <v>37994</v>
      </c>
      <c r="B534">
        <v>61.4</v>
      </c>
      <c r="F534" s="1">
        <f t="shared" si="8"/>
        <v>38022</v>
      </c>
      <c r="G534" t="s">
        <v>1541</v>
      </c>
      <c r="H534">
        <v>38.613999999999997</v>
      </c>
    </row>
    <row r="535" spans="1:8" x14ac:dyDescent="0.25">
      <c r="A535" s="1">
        <v>37995</v>
      </c>
      <c r="B535">
        <v>47.7</v>
      </c>
      <c r="F535" s="1">
        <f t="shared" si="8"/>
        <v>38023</v>
      </c>
      <c r="G535" t="s">
        <v>1540</v>
      </c>
      <c r="H535">
        <v>37.417000000000002</v>
      </c>
    </row>
    <row r="536" spans="1:8" x14ac:dyDescent="0.25">
      <c r="A536" s="1">
        <v>37998</v>
      </c>
      <c r="B536">
        <v>43.5</v>
      </c>
      <c r="F536" s="1">
        <f t="shared" si="8"/>
        <v>38026</v>
      </c>
      <c r="G536" t="s">
        <v>1539</v>
      </c>
      <c r="H536">
        <v>38.415999999999997</v>
      </c>
    </row>
    <row r="537" spans="1:8" x14ac:dyDescent="0.25">
      <c r="A537" s="1">
        <v>37999</v>
      </c>
      <c r="B537">
        <v>41.7</v>
      </c>
      <c r="F537" s="1">
        <f t="shared" si="8"/>
        <v>38027</v>
      </c>
      <c r="G537" t="s">
        <v>1538</v>
      </c>
      <c r="H537">
        <v>39.880000000000003</v>
      </c>
    </row>
    <row r="538" spans="1:8" x14ac:dyDescent="0.25">
      <c r="A538" s="1">
        <v>38000</v>
      </c>
      <c r="B538">
        <v>60.7</v>
      </c>
      <c r="F538" s="1">
        <f t="shared" si="8"/>
        <v>38028</v>
      </c>
      <c r="G538" t="s">
        <v>1537</v>
      </c>
      <c r="H538">
        <v>37.347999999999999</v>
      </c>
    </row>
    <row r="539" spans="1:8" x14ac:dyDescent="0.25">
      <c r="A539" s="1">
        <v>38001</v>
      </c>
      <c r="B539">
        <v>59.7</v>
      </c>
      <c r="F539" s="1">
        <f t="shared" si="8"/>
        <v>38029</v>
      </c>
      <c r="G539" t="s">
        <v>1536</v>
      </c>
      <c r="H539">
        <v>39.695999999999998</v>
      </c>
    </row>
    <row r="540" spans="1:8" x14ac:dyDescent="0.25">
      <c r="A540" s="1">
        <v>38002</v>
      </c>
      <c r="B540">
        <v>60.8</v>
      </c>
      <c r="F540" s="1">
        <f t="shared" si="8"/>
        <v>38030</v>
      </c>
      <c r="G540" t="s">
        <v>1535</v>
      </c>
      <c r="H540">
        <v>37.32</v>
      </c>
    </row>
    <row r="541" spans="1:8" x14ac:dyDescent="0.25">
      <c r="A541" s="1">
        <v>38005</v>
      </c>
      <c r="B541">
        <v>57.8</v>
      </c>
      <c r="F541" s="1">
        <f t="shared" si="8"/>
        <v>38034</v>
      </c>
      <c r="G541" t="s">
        <v>1534</v>
      </c>
      <c r="H541">
        <v>39.966999999999999</v>
      </c>
    </row>
    <row r="542" spans="1:8" x14ac:dyDescent="0.25">
      <c r="A542" s="1">
        <v>38006</v>
      </c>
      <c r="B542">
        <v>56.7</v>
      </c>
      <c r="F542" s="1">
        <f t="shared" si="8"/>
        <v>38035</v>
      </c>
      <c r="G542" t="s">
        <v>1533</v>
      </c>
      <c r="H542">
        <v>38.423999999999999</v>
      </c>
    </row>
    <row r="543" spans="1:8" x14ac:dyDescent="0.25">
      <c r="A543" s="1">
        <v>38007</v>
      </c>
      <c r="B543">
        <v>58.9</v>
      </c>
      <c r="F543" s="1">
        <f t="shared" si="8"/>
        <v>38036</v>
      </c>
      <c r="G543" t="s">
        <v>1532</v>
      </c>
      <c r="H543">
        <v>40.619</v>
      </c>
    </row>
    <row r="544" spans="1:8" x14ac:dyDescent="0.25">
      <c r="A544" s="1">
        <v>38008</v>
      </c>
      <c r="B544">
        <v>57.5</v>
      </c>
      <c r="F544" s="1">
        <f t="shared" si="8"/>
        <v>38037</v>
      </c>
      <c r="G544" t="s">
        <v>1531</v>
      </c>
      <c r="H544">
        <v>36.994</v>
      </c>
    </row>
    <row r="545" spans="1:8" x14ac:dyDescent="0.25">
      <c r="A545" s="1">
        <v>38009</v>
      </c>
      <c r="B545">
        <v>55.8</v>
      </c>
      <c r="F545" s="1">
        <f t="shared" si="8"/>
        <v>38040</v>
      </c>
      <c r="G545" t="s">
        <v>1530</v>
      </c>
      <c r="H545">
        <v>39.514000000000003</v>
      </c>
    </row>
    <row r="546" spans="1:8" x14ac:dyDescent="0.25">
      <c r="A546" s="1">
        <v>38012</v>
      </c>
      <c r="B546">
        <v>48.7</v>
      </c>
      <c r="F546" s="1">
        <f t="shared" si="8"/>
        <v>38041</v>
      </c>
      <c r="G546" t="s">
        <v>1529</v>
      </c>
      <c r="H546">
        <v>40.850999999999999</v>
      </c>
    </row>
    <row r="547" spans="1:8" x14ac:dyDescent="0.25">
      <c r="A547" s="1">
        <v>38013</v>
      </c>
      <c r="B547">
        <v>41.7</v>
      </c>
      <c r="F547" s="1">
        <f t="shared" si="8"/>
        <v>38042</v>
      </c>
      <c r="G547" t="s">
        <v>1528</v>
      </c>
      <c r="H547">
        <v>40.878999999999998</v>
      </c>
    </row>
    <row r="548" spans="1:8" x14ac:dyDescent="0.25">
      <c r="A548" s="1">
        <v>38014</v>
      </c>
      <c r="B548">
        <v>37.1</v>
      </c>
      <c r="F548" s="1">
        <f t="shared" si="8"/>
        <v>38043</v>
      </c>
      <c r="G548" t="s">
        <v>1527</v>
      </c>
      <c r="H548">
        <v>41.17</v>
      </c>
    </row>
    <row r="549" spans="1:8" x14ac:dyDescent="0.25">
      <c r="A549" s="1">
        <v>38015</v>
      </c>
      <c r="B549">
        <v>36.200000000000003</v>
      </c>
      <c r="F549" s="1">
        <f t="shared" si="8"/>
        <v>38044</v>
      </c>
      <c r="G549" t="s">
        <v>1526</v>
      </c>
      <c r="H549">
        <v>38.997999999999998</v>
      </c>
    </row>
    <row r="550" spans="1:8" x14ac:dyDescent="0.25">
      <c r="A550" s="1">
        <v>38016</v>
      </c>
      <c r="B550">
        <v>22.1</v>
      </c>
      <c r="F550" s="1">
        <f t="shared" si="8"/>
        <v>38047</v>
      </c>
      <c r="G550" t="s">
        <v>1525</v>
      </c>
      <c r="H550">
        <v>38.68</v>
      </c>
    </row>
    <row r="551" spans="1:8" x14ac:dyDescent="0.25">
      <c r="A551" s="1">
        <v>38019</v>
      </c>
      <c r="B551">
        <v>17.399999999999999</v>
      </c>
      <c r="F551" s="1">
        <f t="shared" si="8"/>
        <v>38048</v>
      </c>
      <c r="G551" t="s">
        <v>1524</v>
      </c>
      <c r="H551">
        <v>41.137999999999998</v>
      </c>
    </row>
    <row r="552" spans="1:8" x14ac:dyDescent="0.25">
      <c r="A552" s="1">
        <v>38020</v>
      </c>
      <c r="B552">
        <v>16.399999999999999</v>
      </c>
      <c r="F552" s="1">
        <f t="shared" si="8"/>
        <v>38049</v>
      </c>
      <c r="G552" t="s">
        <v>1523</v>
      </c>
      <c r="H552">
        <v>41.146999999999998</v>
      </c>
    </row>
    <row r="553" spans="1:8" x14ac:dyDescent="0.25">
      <c r="A553" s="1">
        <v>38021</v>
      </c>
      <c r="B553">
        <v>26.1</v>
      </c>
      <c r="F553" s="1">
        <f t="shared" si="8"/>
        <v>38050</v>
      </c>
      <c r="G553" t="s">
        <v>1522</v>
      </c>
      <c r="H553">
        <v>41.62</v>
      </c>
    </row>
    <row r="554" spans="1:8" x14ac:dyDescent="0.25">
      <c r="A554" s="1">
        <v>38022</v>
      </c>
      <c r="B554">
        <v>25.8</v>
      </c>
      <c r="F554" s="1">
        <f t="shared" si="8"/>
        <v>38051</v>
      </c>
      <c r="G554" t="s">
        <v>1521</v>
      </c>
      <c r="H554">
        <v>44.029000000000003</v>
      </c>
    </row>
    <row r="555" spans="1:8" x14ac:dyDescent="0.25">
      <c r="A555" s="1">
        <v>38023</v>
      </c>
      <c r="B555">
        <v>20.2</v>
      </c>
      <c r="F555" s="1">
        <f t="shared" si="8"/>
        <v>38054</v>
      </c>
      <c r="G555" t="s">
        <v>1520</v>
      </c>
      <c r="H555">
        <v>46.444000000000003</v>
      </c>
    </row>
    <row r="556" spans="1:8" x14ac:dyDescent="0.25">
      <c r="A556" s="1">
        <v>38026</v>
      </c>
      <c r="B556">
        <v>19.3</v>
      </c>
      <c r="F556" s="1">
        <f t="shared" si="8"/>
        <v>38055</v>
      </c>
      <c r="G556" t="s">
        <v>1519</v>
      </c>
      <c r="H556">
        <v>43.77</v>
      </c>
    </row>
    <row r="557" spans="1:8" x14ac:dyDescent="0.25">
      <c r="A557" s="1">
        <v>38027</v>
      </c>
      <c r="B557">
        <v>19.2</v>
      </c>
      <c r="F557" s="1">
        <f t="shared" si="8"/>
        <v>38056</v>
      </c>
      <c r="G557" t="s">
        <v>1518</v>
      </c>
      <c r="H557">
        <v>45.359000000000002</v>
      </c>
    </row>
    <row r="558" spans="1:8" x14ac:dyDescent="0.25">
      <c r="A558" s="1">
        <v>38028</v>
      </c>
      <c r="B558">
        <v>18.399999999999999</v>
      </c>
      <c r="F558" s="1">
        <f t="shared" si="8"/>
        <v>38057</v>
      </c>
      <c r="G558" t="s">
        <v>1517</v>
      </c>
      <c r="H558">
        <v>47.466999999999999</v>
      </c>
    </row>
    <row r="559" spans="1:8" x14ac:dyDescent="0.25">
      <c r="A559" s="1">
        <v>38029</v>
      </c>
      <c r="B559">
        <v>25.4</v>
      </c>
      <c r="F559" s="1">
        <f t="shared" si="8"/>
        <v>38058</v>
      </c>
      <c r="G559" t="s">
        <v>1516</v>
      </c>
      <c r="H559">
        <v>42.712000000000003</v>
      </c>
    </row>
    <row r="560" spans="1:8" x14ac:dyDescent="0.25">
      <c r="A560" s="1">
        <v>38030</v>
      </c>
      <c r="B560">
        <v>5</v>
      </c>
      <c r="F560" s="1">
        <f t="shared" si="8"/>
        <v>38061</v>
      </c>
      <c r="G560" t="s">
        <v>1515</v>
      </c>
      <c r="H560">
        <v>44.28</v>
      </c>
    </row>
    <row r="561" spans="1:8" x14ac:dyDescent="0.25">
      <c r="A561" s="1">
        <v>38033</v>
      </c>
      <c r="B561">
        <v>0.5</v>
      </c>
      <c r="F561" s="1">
        <f t="shared" si="8"/>
        <v>38062</v>
      </c>
      <c r="G561" t="s">
        <v>1514</v>
      </c>
      <c r="H561">
        <v>45.09</v>
      </c>
    </row>
    <row r="562" spans="1:8" x14ac:dyDescent="0.25">
      <c r="A562" s="1">
        <v>38034</v>
      </c>
      <c r="B562">
        <v>0.9</v>
      </c>
      <c r="F562" s="1">
        <f t="shared" si="8"/>
        <v>38063</v>
      </c>
      <c r="G562" t="s">
        <v>1513</v>
      </c>
      <c r="H562">
        <v>44.502000000000002</v>
      </c>
    </row>
    <row r="563" spans="1:8" x14ac:dyDescent="0.25">
      <c r="A563" s="1">
        <v>38035</v>
      </c>
      <c r="B563">
        <v>-2.7</v>
      </c>
      <c r="F563" s="1">
        <f t="shared" si="8"/>
        <v>38064</v>
      </c>
      <c r="G563" t="s">
        <v>1512</v>
      </c>
      <c r="H563">
        <v>44.863</v>
      </c>
    </row>
    <row r="564" spans="1:8" x14ac:dyDescent="0.25">
      <c r="A564" s="1">
        <v>38036</v>
      </c>
      <c r="B564">
        <v>-6</v>
      </c>
      <c r="F564" s="1">
        <f t="shared" si="8"/>
        <v>38065</v>
      </c>
      <c r="G564" t="s">
        <v>1511</v>
      </c>
      <c r="H564">
        <v>40.375</v>
      </c>
    </row>
    <row r="565" spans="1:8" x14ac:dyDescent="0.25">
      <c r="A565" s="1">
        <v>38037</v>
      </c>
      <c r="B565">
        <v>-4.4000000000000004</v>
      </c>
      <c r="F565" s="1">
        <f t="shared" si="8"/>
        <v>38068</v>
      </c>
      <c r="G565" t="s">
        <v>1510</v>
      </c>
      <c r="H565">
        <v>51.506999999999998</v>
      </c>
    </row>
    <row r="566" spans="1:8" x14ac:dyDescent="0.25">
      <c r="A566" s="1">
        <v>38040</v>
      </c>
      <c r="B566">
        <v>-12.2</v>
      </c>
      <c r="F566" s="1">
        <f t="shared" si="8"/>
        <v>38069</v>
      </c>
      <c r="G566" t="s">
        <v>1509</v>
      </c>
      <c r="H566">
        <v>50.201999999999998</v>
      </c>
    </row>
    <row r="567" spans="1:8" x14ac:dyDescent="0.25">
      <c r="A567" s="1">
        <v>38041</v>
      </c>
      <c r="B567">
        <v>-20.8</v>
      </c>
      <c r="F567" s="1">
        <f t="shared" si="8"/>
        <v>38070</v>
      </c>
      <c r="G567" t="s">
        <v>1508</v>
      </c>
      <c r="H567">
        <v>50.018999999999998</v>
      </c>
    </row>
    <row r="568" spans="1:8" x14ac:dyDescent="0.25">
      <c r="A568" s="1">
        <v>38042</v>
      </c>
      <c r="B568">
        <v>-20.9</v>
      </c>
      <c r="F568" s="1">
        <f t="shared" si="8"/>
        <v>38071</v>
      </c>
      <c r="G568" t="s">
        <v>1507</v>
      </c>
      <c r="H568">
        <v>46.951999999999998</v>
      </c>
    </row>
    <row r="569" spans="1:8" x14ac:dyDescent="0.25">
      <c r="A569" s="1">
        <v>38043</v>
      </c>
      <c r="B569">
        <v>-22.6</v>
      </c>
      <c r="F569" s="1">
        <f t="shared" si="8"/>
        <v>38072</v>
      </c>
      <c r="G569" t="s">
        <v>1506</v>
      </c>
      <c r="H569">
        <v>44.488</v>
      </c>
    </row>
    <row r="570" spans="1:8" x14ac:dyDescent="0.25">
      <c r="A570" s="1">
        <v>38044</v>
      </c>
      <c r="B570">
        <v>-17</v>
      </c>
      <c r="F570" s="1">
        <f t="shared" si="8"/>
        <v>38075</v>
      </c>
      <c r="G570" t="s">
        <v>1505</v>
      </c>
      <c r="H570">
        <v>45.103999999999999</v>
      </c>
    </row>
    <row r="571" spans="1:8" x14ac:dyDescent="0.25">
      <c r="A571" s="1">
        <v>38047</v>
      </c>
      <c r="B571">
        <v>-16.8</v>
      </c>
      <c r="F571" s="1">
        <f t="shared" si="8"/>
        <v>38076</v>
      </c>
      <c r="G571" t="s">
        <v>1504</v>
      </c>
      <c r="H571">
        <v>44.820999999999998</v>
      </c>
    </row>
    <row r="572" spans="1:8" x14ac:dyDescent="0.25">
      <c r="A572" s="1">
        <v>38048</v>
      </c>
      <c r="B572">
        <v>-16.100000000000001</v>
      </c>
      <c r="F572" s="1">
        <f t="shared" si="8"/>
        <v>38077</v>
      </c>
      <c r="G572" t="s">
        <v>1503</v>
      </c>
      <c r="H572">
        <v>45.487000000000002</v>
      </c>
    </row>
    <row r="573" spans="1:8" x14ac:dyDescent="0.25">
      <c r="A573" s="1">
        <v>38049</v>
      </c>
      <c r="B573">
        <v>-20.100000000000001</v>
      </c>
      <c r="F573" s="1">
        <f t="shared" si="8"/>
        <v>38078</v>
      </c>
      <c r="G573" t="s">
        <v>1502</v>
      </c>
      <c r="H573">
        <v>43.731999999999999</v>
      </c>
    </row>
    <row r="574" spans="1:8" x14ac:dyDescent="0.25">
      <c r="A574" s="1">
        <v>38050</v>
      </c>
      <c r="B574">
        <v>-20.100000000000001</v>
      </c>
      <c r="F574" s="1">
        <f t="shared" si="8"/>
        <v>38079</v>
      </c>
      <c r="G574" t="s">
        <v>1501</v>
      </c>
      <c r="H574">
        <v>44.057000000000002</v>
      </c>
    </row>
    <row r="575" spans="1:8" x14ac:dyDescent="0.25">
      <c r="A575" s="1">
        <v>38051</v>
      </c>
      <c r="B575">
        <v>-31.6</v>
      </c>
      <c r="F575" s="1">
        <f t="shared" si="8"/>
        <v>38082</v>
      </c>
      <c r="G575" t="s">
        <v>1500</v>
      </c>
      <c r="H575">
        <v>42.92</v>
      </c>
    </row>
    <row r="576" spans="1:8" x14ac:dyDescent="0.25">
      <c r="A576" s="1">
        <v>38054</v>
      </c>
      <c r="B576">
        <v>-31.4</v>
      </c>
      <c r="F576" s="1">
        <f t="shared" si="8"/>
        <v>38083</v>
      </c>
      <c r="G576" t="s">
        <v>1499</v>
      </c>
      <c r="H576">
        <v>43.436999999999998</v>
      </c>
    </row>
    <row r="577" spans="1:8" x14ac:dyDescent="0.25">
      <c r="A577" s="1">
        <v>38055</v>
      </c>
      <c r="B577">
        <v>-31.4</v>
      </c>
      <c r="F577" s="1">
        <f t="shared" si="8"/>
        <v>38084</v>
      </c>
      <c r="G577" t="s">
        <v>1498</v>
      </c>
      <c r="H577">
        <v>44.103000000000002</v>
      </c>
    </row>
    <row r="578" spans="1:8" x14ac:dyDescent="0.25">
      <c r="A578" s="1">
        <v>38056</v>
      </c>
      <c r="B578">
        <v>-36.299999999999997</v>
      </c>
      <c r="F578" s="1">
        <f t="shared" si="8"/>
        <v>38085</v>
      </c>
      <c r="G578" t="s">
        <v>1497</v>
      </c>
      <c r="H578">
        <v>43.017000000000003</v>
      </c>
    </row>
    <row r="579" spans="1:8" x14ac:dyDescent="0.25">
      <c r="A579" s="1">
        <v>38057</v>
      </c>
      <c r="B579">
        <v>-46.4</v>
      </c>
      <c r="F579" s="1">
        <f t="shared" si="8"/>
        <v>38089</v>
      </c>
      <c r="G579" t="s">
        <v>1496</v>
      </c>
      <c r="H579">
        <v>45.771999999999998</v>
      </c>
    </row>
    <row r="580" spans="1:8" x14ac:dyDescent="0.25">
      <c r="A580" s="1">
        <v>38058</v>
      </c>
      <c r="B580">
        <v>-46.8</v>
      </c>
      <c r="F580" s="1">
        <f t="shared" si="8"/>
        <v>38090</v>
      </c>
      <c r="G580" t="s">
        <v>1495</v>
      </c>
      <c r="H580">
        <v>49.137999999999998</v>
      </c>
    </row>
    <row r="581" spans="1:8" x14ac:dyDescent="0.25">
      <c r="A581" s="1">
        <v>38061</v>
      </c>
      <c r="B581">
        <v>-47.5</v>
      </c>
      <c r="F581" s="1">
        <f t="shared" si="8"/>
        <v>38091</v>
      </c>
      <c r="G581" t="s">
        <v>1494</v>
      </c>
      <c r="H581">
        <v>47.5</v>
      </c>
    </row>
    <row r="582" spans="1:8" x14ac:dyDescent="0.25">
      <c r="A582" s="1">
        <v>38062</v>
      </c>
      <c r="B582">
        <v>-49.8</v>
      </c>
      <c r="F582" s="1">
        <f t="shared" si="8"/>
        <v>38092</v>
      </c>
      <c r="G582" t="s">
        <v>1493</v>
      </c>
      <c r="H582">
        <v>42.551000000000002</v>
      </c>
    </row>
    <row r="583" spans="1:8" x14ac:dyDescent="0.25">
      <c r="A583" s="1">
        <v>38063</v>
      </c>
      <c r="B583">
        <v>-46.3</v>
      </c>
      <c r="F583" s="1">
        <f t="shared" si="8"/>
        <v>38093</v>
      </c>
      <c r="G583" t="s">
        <v>1492</v>
      </c>
      <c r="H583">
        <v>38.636000000000003</v>
      </c>
    </row>
    <row r="584" spans="1:8" x14ac:dyDescent="0.25">
      <c r="A584" s="1">
        <v>38064</v>
      </c>
      <c r="B584">
        <v>-48.6</v>
      </c>
      <c r="F584" s="1">
        <f t="shared" ref="F584:F647" si="9">DATE(YEAR(G584),MONTH(G584),DAY(G584))</f>
        <v>38096</v>
      </c>
      <c r="G584" t="s">
        <v>1491</v>
      </c>
      <c r="H584">
        <v>38.99</v>
      </c>
    </row>
    <row r="585" spans="1:8" x14ac:dyDescent="0.25">
      <c r="A585" s="1">
        <v>38065</v>
      </c>
      <c r="B585">
        <v>-48.3</v>
      </c>
      <c r="F585" s="1">
        <f t="shared" si="9"/>
        <v>38097</v>
      </c>
      <c r="G585" t="s">
        <v>1490</v>
      </c>
      <c r="H585">
        <v>35.619</v>
      </c>
    </row>
    <row r="586" spans="1:8" x14ac:dyDescent="0.25">
      <c r="A586" s="1">
        <v>38068</v>
      </c>
      <c r="B586">
        <v>-46.5</v>
      </c>
      <c r="F586" s="1">
        <f t="shared" si="9"/>
        <v>38098</v>
      </c>
      <c r="G586" t="s">
        <v>1489</v>
      </c>
      <c r="H586">
        <v>36.848999999999997</v>
      </c>
    </row>
    <row r="587" spans="1:8" x14ac:dyDescent="0.25">
      <c r="A587" s="1">
        <v>38069</v>
      </c>
      <c r="B587">
        <v>-46.5</v>
      </c>
      <c r="F587" s="1">
        <f t="shared" si="9"/>
        <v>38099</v>
      </c>
      <c r="G587" t="s">
        <v>1488</v>
      </c>
      <c r="H587">
        <v>36.43</v>
      </c>
    </row>
    <row r="588" spans="1:8" x14ac:dyDescent="0.25">
      <c r="A588" s="1">
        <v>38070</v>
      </c>
      <c r="B588">
        <v>-42.1</v>
      </c>
      <c r="F588" s="1">
        <f t="shared" si="9"/>
        <v>38100</v>
      </c>
      <c r="G588" t="s">
        <v>1487</v>
      </c>
      <c r="H588">
        <v>34.188000000000002</v>
      </c>
    </row>
    <row r="589" spans="1:8" x14ac:dyDescent="0.25">
      <c r="A589" s="1">
        <v>38071</v>
      </c>
      <c r="B589">
        <v>-42</v>
      </c>
      <c r="F589" s="1">
        <f t="shared" si="9"/>
        <v>38103</v>
      </c>
      <c r="G589" t="s">
        <v>1486</v>
      </c>
      <c r="H589">
        <v>38.088000000000001</v>
      </c>
    </row>
    <row r="590" spans="1:8" x14ac:dyDescent="0.25">
      <c r="A590" s="1">
        <v>38072</v>
      </c>
      <c r="B590">
        <v>-40.5</v>
      </c>
      <c r="F590" s="1">
        <f t="shared" si="9"/>
        <v>38104</v>
      </c>
      <c r="G590" t="s">
        <v>1485</v>
      </c>
      <c r="H590">
        <v>38.853999999999999</v>
      </c>
    </row>
    <row r="591" spans="1:8" x14ac:dyDescent="0.25">
      <c r="A591" s="1">
        <v>38075</v>
      </c>
      <c r="B591">
        <v>-40.799999999999997</v>
      </c>
      <c r="F591" s="1">
        <f t="shared" si="9"/>
        <v>38105</v>
      </c>
      <c r="G591" t="s">
        <v>1484</v>
      </c>
      <c r="H591">
        <v>40.087000000000003</v>
      </c>
    </row>
    <row r="592" spans="1:8" x14ac:dyDescent="0.25">
      <c r="A592" s="1">
        <v>38076</v>
      </c>
      <c r="B592">
        <v>-38.1</v>
      </c>
      <c r="F592" s="1">
        <f t="shared" si="9"/>
        <v>38106</v>
      </c>
      <c r="G592" t="s">
        <v>1483</v>
      </c>
      <c r="H592">
        <v>40.634</v>
      </c>
    </row>
    <row r="593" spans="1:8" x14ac:dyDescent="0.25">
      <c r="A593" s="1">
        <v>38077</v>
      </c>
      <c r="B593">
        <v>-44.7</v>
      </c>
      <c r="F593" s="1">
        <f t="shared" si="9"/>
        <v>38107</v>
      </c>
      <c r="G593" t="s">
        <v>1482</v>
      </c>
      <c r="H593">
        <v>40.401000000000003</v>
      </c>
    </row>
    <row r="594" spans="1:8" x14ac:dyDescent="0.25">
      <c r="A594" s="1">
        <v>38078</v>
      </c>
      <c r="B594">
        <v>-35.200000000000003</v>
      </c>
      <c r="F594" s="1">
        <f t="shared" si="9"/>
        <v>38110</v>
      </c>
      <c r="G594" t="s">
        <v>1481</v>
      </c>
      <c r="H594">
        <v>39.107999999999997</v>
      </c>
    </row>
    <row r="595" spans="1:8" x14ac:dyDescent="0.25">
      <c r="A595" s="1">
        <v>38079</v>
      </c>
      <c r="B595">
        <v>-16.600000000000001</v>
      </c>
      <c r="F595" s="1">
        <f t="shared" si="9"/>
        <v>38111</v>
      </c>
      <c r="G595" t="s">
        <v>1480</v>
      </c>
      <c r="H595">
        <v>40.207000000000001</v>
      </c>
    </row>
    <row r="596" spans="1:8" x14ac:dyDescent="0.25">
      <c r="A596" s="1">
        <v>38082</v>
      </c>
      <c r="B596">
        <v>-5.8</v>
      </c>
      <c r="F596" s="1">
        <f t="shared" si="9"/>
        <v>38112</v>
      </c>
      <c r="G596" t="s">
        <v>1479</v>
      </c>
      <c r="H596">
        <v>39.284999999999997</v>
      </c>
    </row>
    <row r="597" spans="1:8" x14ac:dyDescent="0.25">
      <c r="A597" s="1">
        <v>38083</v>
      </c>
      <c r="B597">
        <v>-5.0999999999999996</v>
      </c>
      <c r="F597" s="1">
        <f t="shared" si="9"/>
        <v>38113</v>
      </c>
      <c r="G597" t="s">
        <v>1478</v>
      </c>
      <c r="H597">
        <v>40.19</v>
      </c>
    </row>
    <row r="598" spans="1:8" x14ac:dyDescent="0.25">
      <c r="A598" s="1">
        <v>38084</v>
      </c>
      <c r="B598">
        <v>-3.7</v>
      </c>
      <c r="F598" s="1">
        <f t="shared" si="9"/>
        <v>38114</v>
      </c>
      <c r="G598" t="s">
        <v>1477</v>
      </c>
      <c r="H598">
        <v>40.838000000000001</v>
      </c>
    </row>
    <row r="599" spans="1:8" x14ac:dyDescent="0.25">
      <c r="A599" s="1">
        <v>38085</v>
      </c>
      <c r="B599">
        <v>-4.3</v>
      </c>
      <c r="F599" s="1">
        <f t="shared" si="9"/>
        <v>38117</v>
      </c>
      <c r="G599" t="s">
        <v>1476</v>
      </c>
      <c r="H599">
        <v>42.058999999999997</v>
      </c>
    </row>
    <row r="600" spans="1:8" x14ac:dyDescent="0.25">
      <c r="A600" s="1">
        <v>38086</v>
      </c>
      <c r="B600">
        <v>-5.0999999999999996</v>
      </c>
      <c r="F600" s="1">
        <f t="shared" si="9"/>
        <v>38118</v>
      </c>
      <c r="G600" t="s">
        <v>1475</v>
      </c>
      <c r="H600">
        <v>41.6</v>
      </c>
    </row>
    <row r="601" spans="1:8" x14ac:dyDescent="0.25">
      <c r="A601" s="1">
        <v>38089</v>
      </c>
      <c r="B601">
        <v>-10.8</v>
      </c>
      <c r="F601" s="1">
        <f t="shared" si="9"/>
        <v>38119</v>
      </c>
      <c r="G601" t="s">
        <v>1474</v>
      </c>
      <c r="H601">
        <v>40.466999999999999</v>
      </c>
    </row>
    <row r="602" spans="1:8" x14ac:dyDescent="0.25">
      <c r="A602" s="1">
        <v>38090</v>
      </c>
      <c r="B602">
        <v>10.3</v>
      </c>
      <c r="F602" s="1">
        <f t="shared" si="9"/>
        <v>38120</v>
      </c>
      <c r="G602" t="s">
        <v>1473</v>
      </c>
      <c r="H602">
        <v>41.213000000000001</v>
      </c>
    </row>
    <row r="603" spans="1:8" x14ac:dyDescent="0.25">
      <c r="A603" s="1">
        <v>38091</v>
      </c>
      <c r="B603">
        <v>18.600000000000001</v>
      </c>
      <c r="F603" s="1">
        <f t="shared" si="9"/>
        <v>38121</v>
      </c>
      <c r="G603" t="s">
        <v>1472</v>
      </c>
      <c r="H603">
        <v>40.133000000000003</v>
      </c>
    </row>
    <row r="604" spans="1:8" x14ac:dyDescent="0.25">
      <c r="A604" s="1">
        <v>38092</v>
      </c>
      <c r="B604">
        <v>24.3</v>
      </c>
      <c r="F604" s="1">
        <f t="shared" si="9"/>
        <v>38124</v>
      </c>
      <c r="G604" t="s">
        <v>1471</v>
      </c>
      <c r="H604">
        <v>43.045999999999999</v>
      </c>
    </row>
    <row r="605" spans="1:8" x14ac:dyDescent="0.25">
      <c r="A605" s="1">
        <v>38093</v>
      </c>
      <c r="B605">
        <v>19.100000000000001</v>
      </c>
      <c r="F605" s="1">
        <f t="shared" si="9"/>
        <v>38125</v>
      </c>
      <c r="G605" t="s">
        <v>1470</v>
      </c>
      <c r="H605">
        <v>41.871000000000002</v>
      </c>
    </row>
    <row r="606" spans="1:8" x14ac:dyDescent="0.25">
      <c r="A606" s="1">
        <v>38096</v>
      </c>
      <c r="B606">
        <v>19.3</v>
      </c>
      <c r="F606" s="1">
        <f t="shared" si="9"/>
        <v>38126</v>
      </c>
      <c r="G606" t="s">
        <v>1469</v>
      </c>
      <c r="H606">
        <v>41.506999999999998</v>
      </c>
    </row>
    <row r="607" spans="1:8" x14ac:dyDescent="0.25">
      <c r="A607" s="1">
        <v>38097</v>
      </c>
      <c r="B607">
        <v>19.8</v>
      </c>
      <c r="F607" s="1">
        <f t="shared" si="9"/>
        <v>38127</v>
      </c>
      <c r="G607" t="s">
        <v>1468</v>
      </c>
      <c r="H607">
        <v>39.987000000000002</v>
      </c>
    </row>
    <row r="608" spans="1:8" x14ac:dyDescent="0.25">
      <c r="A608" s="1">
        <v>38098</v>
      </c>
      <c r="B608">
        <v>20.399999999999999</v>
      </c>
      <c r="F608" s="1">
        <f t="shared" si="9"/>
        <v>38128</v>
      </c>
      <c r="G608" t="s">
        <v>1467</v>
      </c>
      <c r="H608">
        <v>42.963999999999999</v>
      </c>
    </row>
    <row r="609" spans="1:8" x14ac:dyDescent="0.25">
      <c r="A609" s="1">
        <v>38099</v>
      </c>
      <c r="B609">
        <v>21.1</v>
      </c>
      <c r="F609" s="1">
        <f t="shared" si="9"/>
        <v>38131</v>
      </c>
      <c r="G609" t="s">
        <v>1466</v>
      </c>
      <c r="H609">
        <v>44.01</v>
      </c>
    </row>
    <row r="610" spans="1:8" x14ac:dyDescent="0.25">
      <c r="A610" s="1">
        <v>38100</v>
      </c>
      <c r="B610">
        <v>24.7</v>
      </c>
      <c r="F610" s="1">
        <f t="shared" si="9"/>
        <v>38132</v>
      </c>
      <c r="G610" t="s">
        <v>1465</v>
      </c>
      <c r="H610">
        <v>41.055999999999997</v>
      </c>
    </row>
    <row r="611" spans="1:8" x14ac:dyDescent="0.25">
      <c r="A611" s="1">
        <v>38103</v>
      </c>
      <c r="B611">
        <v>31.6</v>
      </c>
      <c r="F611" s="1">
        <f t="shared" si="9"/>
        <v>38133</v>
      </c>
      <c r="G611" t="s">
        <v>1464</v>
      </c>
      <c r="H611">
        <v>40.875999999999998</v>
      </c>
    </row>
    <row r="612" spans="1:8" x14ac:dyDescent="0.25">
      <c r="A612" s="1">
        <v>38104</v>
      </c>
      <c r="B612">
        <v>40</v>
      </c>
      <c r="F612" s="1">
        <f t="shared" si="9"/>
        <v>38134</v>
      </c>
      <c r="G612" t="s">
        <v>1463</v>
      </c>
      <c r="H612">
        <v>41.759</v>
      </c>
    </row>
    <row r="613" spans="1:8" x14ac:dyDescent="0.25">
      <c r="A613" s="1">
        <v>38105</v>
      </c>
      <c r="B613">
        <v>41.9</v>
      </c>
      <c r="F613" s="1">
        <f t="shared" si="9"/>
        <v>38135</v>
      </c>
      <c r="G613" t="s">
        <v>1462</v>
      </c>
      <c r="H613">
        <v>40.659999999999997</v>
      </c>
    </row>
    <row r="614" spans="1:8" x14ac:dyDescent="0.25">
      <c r="A614" s="1">
        <v>38106</v>
      </c>
      <c r="B614">
        <v>26.7</v>
      </c>
      <c r="F614" s="1">
        <f t="shared" si="9"/>
        <v>38139</v>
      </c>
      <c r="G614" t="s">
        <v>1461</v>
      </c>
      <c r="H614">
        <v>42.198999999999998</v>
      </c>
    </row>
    <row r="615" spans="1:8" x14ac:dyDescent="0.25">
      <c r="A615" s="1">
        <v>38107</v>
      </c>
      <c r="B615">
        <v>30.7</v>
      </c>
      <c r="F615" s="1">
        <f t="shared" si="9"/>
        <v>38140</v>
      </c>
      <c r="G615" t="s">
        <v>1460</v>
      </c>
      <c r="H615">
        <v>40.585000000000001</v>
      </c>
    </row>
    <row r="616" spans="1:8" x14ac:dyDescent="0.25">
      <c r="A616" s="1">
        <v>38110</v>
      </c>
      <c r="B616">
        <v>28</v>
      </c>
      <c r="F616" s="1">
        <f t="shared" si="9"/>
        <v>38141</v>
      </c>
      <c r="G616" t="s">
        <v>1459</v>
      </c>
      <c r="H616">
        <v>44.253999999999998</v>
      </c>
    </row>
    <row r="617" spans="1:8" x14ac:dyDescent="0.25">
      <c r="A617" s="1">
        <v>38111</v>
      </c>
      <c r="B617">
        <v>28.8</v>
      </c>
      <c r="F617" s="1">
        <f t="shared" si="9"/>
        <v>38142</v>
      </c>
      <c r="G617" t="s">
        <v>1458</v>
      </c>
      <c r="H617">
        <v>42.851999999999997</v>
      </c>
    </row>
    <row r="618" spans="1:8" x14ac:dyDescent="0.25">
      <c r="A618" s="1">
        <v>38112</v>
      </c>
      <c r="B618">
        <v>36.6</v>
      </c>
      <c r="F618" s="1">
        <f t="shared" si="9"/>
        <v>38145</v>
      </c>
      <c r="G618" t="s">
        <v>1457</v>
      </c>
      <c r="H618">
        <v>42.74</v>
      </c>
    </row>
    <row r="619" spans="1:8" x14ac:dyDescent="0.25">
      <c r="A619" s="1">
        <v>38113</v>
      </c>
      <c r="B619">
        <v>36.9</v>
      </c>
      <c r="F619" s="1">
        <f t="shared" si="9"/>
        <v>38146</v>
      </c>
      <c r="G619" t="s">
        <v>1456</v>
      </c>
      <c r="H619">
        <v>44.027000000000001</v>
      </c>
    </row>
    <row r="620" spans="1:8" x14ac:dyDescent="0.25">
      <c r="A620" s="1">
        <v>38114</v>
      </c>
      <c r="B620">
        <v>51</v>
      </c>
      <c r="F620" s="1">
        <f t="shared" si="9"/>
        <v>38147</v>
      </c>
      <c r="G620" t="s">
        <v>1455</v>
      </c>
      <c r="H620">
        <v>42.929000000000002</v>
      </c>
    </row>
    <row r="621" spans="1:8" x14ac:dyDescent="0.25">
      <c r="A621" s="1">
        <v>38117</v>
      </c>
      <c r="B621">
        <v>52.4</v>
      </c>
      <c r="F621" s="1">
        <f t="shared" si="9"/>
        <v>38148</v>
      </c>
      <c r="G621" t="s">
        <v>1454</v>
      </c>
      <c r="H621">
        <v>40.332000000000001</v>
      </c>
    </row>
    <row r="622" spans="1:8" x14ac:dyDescent="0.25">
      <c r="A622" s="1">
        <v>38118</v>
      </c>
      <c r="B622">
        <v>52.9</v>
      </c>
      <c r="F622" s="1">
        <f t="shared" si="9"/>
        <v>38149</v>
      </c>
      <c r="G622" t="s">
        <v>1453</v>
      </c>
      <c r="H622">
        <v>40.905000000000001</v>
      </c>
    </row>
    <row r="623" spans="1:8" x14ac:dyDescent="0.25">
      <c r="A623" s="1">
        <v>38119</v>
      </c>
      <c r="B623">
        <v>40.799999999999997</v>
      </c>
      <c r="F623" s="1">
        <f t="shared" si="9"/>
        <v>38152</v>
      </c>
      <c r="G623" t="s">
        <v>1452</v>
      </c>
      <c r="H623">
        <v>41.039000000000001</v>
      </c>
    </row>
    <row r="624" spans="1:8" x14ac:dyDescent="0.25">
      <c r="A624" s="1">
        <v>38120</v>
      </c>
      <c r="B624">
        <v>42.8</v>
      </c>
      <c r="F624" s="1">
        <f t="shared" si="9"/>
        <v>38153</v>
      </c>
      <c r="G624" t="s">
        <v>1451</v>
      </c>
      <c r="H624">
        <v>42.725000000000001</v>
      </c>
    </row>
    <row r="625" spans="1:8" x14ac:dyDescent="0.25">
      <c r="A625" s="1">
        <v>38121</v>
      </c>
      <c r="B625">
        <v>47.1</v>
      </c>
      <c r="F625" s="1">
        <f t="shared" si="9"/>
        <v>38154</v>
      </c>
      <c r="G625" t="s">
        <v>1450</v>
      </c>
      <c r="H625">
        <v>41.402000000000001</v>
      </c>
    </row>
    <row r="626" spans="1:8" x14ac:dyDescent="0.25">
      <c r="A626" s="1">
        <v>38124</v>
      </c>
      <c r="B626">
        <v>47</v>
      </c>
      <c r="F626" s="1">
        <f t="shared" si="9"/>
        <v>38155</v>
      </c>
      <c r="G626" t="s">
        <v>1449</v>
      </c>
      <c r="H626">
        <v>41.816000000000003</v>
      </c>
    </row>
    <row r="627" spans="1:8" x14ac:dyDescent="0.25">
      <c r="A627" s="1">
        <v>38125</v>
      </c>
      <c r="B627">
        <v>46.8</v>
      </c>
      <c r="F627" s="1">
        <f t="shared" si="9"/>
        <v>38156</v>
      </c>
      <c r="G627" t="s">
        <v>1448</v>
      </c>
      <c r="H627">
        <v>37.676000000000002</v>
      </c>
    </row>
    <row r="628" spans="1:8" x14ac:dyDescent="0.25">
      <c r="A628" s="1">
        <v>38126</v>
      </c>
      <c r="B628">
        <v>46.7</v>
      </c>
      <c r="F628" s="1">
        <f t="shared" si="9"/>
        <v>38159</v>
      </c>
      <c r="G628" t="s">
        <v>1447</v>
      </c>
      <c r="H628">
        <v>36.274000000000001</v>
      </c>
    </row>
    <row r="629" spans="1:8" x14ac:dyDescent="0.25">
      <c r="A629" s="1">
        <v>38127</v>
      </c>
      <c r="B629">
        <v>43.4</v>
      </c>
      <c r="F629" s="1">
        <f t="shared" si="9"/>
        <v>38160</v>
      </c>
      <c r="G629" t="s">
        <v>1446</v>
      </c>
      <c r="H629">
        <v>38.207000000000001</v>
      </c>
    </row>
    <row r="630" spans="1:8" x14ac:dyDescent="0.25">
      <c r="A630" s="1">
        <v>38128</v>
      </c>
      <c r="B630">
        <v>44</v>
      </c>
      <c r="F630" s="1">
        <f t="shared" si="9"/>
        <v>38161</v>
      </c>
      <c r="G630" t="s">
        <v>1445</v>
      </c>
      <c r="H630">
        <v>37.463000000000001</v>
      </c>
    </row>
    <row r="631" spans="1:8" x14ac:dyDescent="0.25">
      <c r="A631" s="1">
        <v>38131</v>
      </c>
      <c r="B631">
        <v>46.1</v>
      </c>
      <c r="F631" s="1">
        <f t="shared" si="9"/>
        <v>38162</v>
      </c>
      <c r="G631" t="s">
        <v>1444</v>
      </c>
      <c r="H631">
        <v>37.194000000000003</v>
      </c>
    </row>
    <row r="632" spans="1:8" x14ac:dyDescent="0.25">
      <c r="A632" s="1">
        <v>38132</v>
      </c>
      <c r="B632">
        <v>44.8</v>
      </c>
      <c r="F632" s="1">
        <f t="shared" si="9"/>
        <v>38163</v>
      </c>
      <c r="G632" t="s">
        <v>1443</v>
      </c>
      <c r="H632">
        <v>36.405000000000001</v>
      </c>
    </row>
    <row r="633" spans="1:8" x14ac:dyDescent="0.25">
      <c r="A633" s="1">
        <v>38133</v>
      </c>
      <c r="B633">
        <v>36.6</v>
      </c>
      <c r="F633" s="1">
        <f t="shared" si="9"/>
        <v>38166</v>
      </c>
      <c r="G633" t="s">
        <v>1442</v>
      </c>
      <c r="H633">
        <v>39.405999999999999</v>
      </c>
    </row>
    <row r="634" spans="1:8" x14ac:dyDescent="0.25">
      <c r="A634" s="1">
        <v>38134</v>
      </c>
      <c r="B634">
        <v>35.299999999999997</v>
      </c>
      <c r="F634" s="1">
        <f t="shared" si="9"/>
        <v>38167</v>
      </c>
      <c r="G634" t="s">
        <v>1441</v>
      </c>
      <c r="H634">
        <v>40.479999999999997</v>
      </c>
    </row>
    <row r="635" spans="1:8" x14ac:dyDescent="0.25">
      <c r="A635" s="1">
        <v>38135</v>
      </c>
      <c r="B635">
        <v>40.1</v>
      </c>
      <c r="F635" s="1">
        <f t="shared" si="9"/>
        <v>38168</v>
      </c>
      <c r="G635" t="s">
        <v>1440</v>
      </c>
      <c r="H635">
        <v>40.210999999999999</v>
      </c>
    </row>
    <row r="636" spans="1:8" x14ac:dyDescent="0.25">
      <c r="A636" s="1">
        <v>38138</v>
      </c>
      <c r="B636">
        <v>43.5</v>
      </c>
      <c r="F636" s="1">
        <f t="shared" si="9"/>
        <v>38169</v>
      </c>
      <c r="G636" t="s">
        <v>1439</v>
      </c>
      <c r="H636">
        <v>41.344000000000001</v>
      </c>
    </row>
    <row r="637" spans="1:8" x14ac:dyDescent="0.25">
      <c r="A637" s="1">
        <v>38139</v>
      </c>
      <c r="B637">
        <v>48.4</v>
      </c>
      <c r="F637" s="1">
        <f t="shared" si="9"/>
        <v>38170</v>
      </c>
      <c r="G637" t="s">
        <v>1438</v>
      </c>
      <c r="H637">
        <v>39.277999999999999</v>
      </c>
    </row>
    <row r="638" spans="1:8" x14ac:dyDescent="0.25">
      <c r="A638" s="1">
        <v>38140</v>
      </c>
      <c r="B638">
        <v>50.2</v>
      </c>
      <c r="F638" s="1">
        <f t="shared" si="9"/>
        <v>38174</v>
      </c>
      <c r="G638" t="s">
        <v>1437</v>
      </c>
      <c r="H638">
        <v>43.771999999999998</v>
      </c>
    </row>
    <row r="639" spans="1:8" x14ac:dyDescent="0.25">
      <c r="A639" s="1">
        <v>38141</v>
      </c>
      <c r="B639">
        <v>48.7</v>
      </c>
      <c r="F639" s="1">
        <f t="shared" si="9"/>
        <v>38175</v>
      </c>
      <c r="G639" t="s">
        <v>1436</v>
      </c>
      <c r="H639">
        <v>43.991</v>
      </c>
    </row>
    <row r="640" spans="1:8" x14ac:dyDescent="0.25">
      <c r="A640" s="1">
        <v>38142</v>
      </c>
      <c r="B640">
        <v>51.2</v>
      </c>
      <c r="F640" s="1">
        <f t="shared" si="9"/>
        <v>38176</v>
      </c>
      <c r="G640" t="s">
        <v>1435</v>
      </c>
      <c r="H640">
        <v>44.835000000000001</v>
      </c>
    </row>
    <row r="641" spans="1:8" x14ac:dyDescent="0.25">
      <c r="A641" s="1">
        <v>38145</v>
      </c>
      <c r="B641">
        <v>53.3</v>
      </c>
      <c r="F641" s="1">
        <f t="shared" si="9"/>
        <v>38177</v>
      </c>
      <c r="G641" t="s">
        <v>1434</v>
      </c>
      <c r="H641">
        <v>46.02</v>
      </c>
    </row>
    <row r="642" spans="1:8" x14ac:dyDescent="0.25">
      <c r="A642" s="1">
        <v>38146</v>
      </c>
      <c r="B642">
        <v>54.3</v>
      </c>
      <c r="F642" s="1">
        <f t="shared" si="9"/>
        <v>38180</v>
      </c>
      <c r="G642" t="s">
        <v>1433</v>
      </c>
      <c r="H642">
        <v>43.075000000000003</v>
      </c>
    </row>
    <row r="643" spans="1:8" x14ac:dyDescent="0.25">
      <c r="A643" s="1">
        <v>38147</v>
      </c>
      <c r="B643">
        <v>53.7</v>
      </c>
      <c r="F643" s="1">
        <f t="shared" si="9"/>
        <v>38181</v>
      </c>
      <c r="G643" t="s">
        <v>1432</v>
      </c>
      <c r="H643">
        <v>42.429000000000002</v>
      </c>
    </row>
    <row r="644" spans="1:8" x14ac:dyDescent="0.25">
      <c r="A644" s="1">
        <v>38148</v>
      </c>
      <c r="B644">
        <v>53.1</v>
      </c>
      <c r="F644" s="1">
        <f t="shared" si="9"/>
        <v>38182</v>
      </c>
      <c r="G644" t="s">
        <v>1431</v>
      </c>
      <c r="H644">
        <v>52.69</v>
      </c>
    </row>
    <row r="645" spans="1:8" x14ac:dyDescent="0.25">
      <c r="A645" s="1">
        <v>38149</v>
      </c>
      <c r="B645">
        <v>52.4</v>
      </c>
      <c r="F645" s="1">
        <f t="shared" si="9"/>
        <v>38183</v>
      </c>
      <c r="G645" t="s">
        <v>1430</v>
      </c>
      <c r="H645">
        <v>37.438000000000002</v>
      </c>
    </row>
    <row r="646" spans="1:8" x14ac:dyDescent="0.25">
      <c r="A646" s="1">
        <v>38152</v>
      </c>
      <c r="B646">
        <v>35.299999999999997</v>
      </c>
      <c r="F646" s="1">
        <f t="shared" si="9"/>
        <v>38184</v>
      </c>
      <c r="G646" t="s">
        <v>1429</v>
      </c>
      <c r="H646">
        <v>37.287999999999997</v>
      </c>
    </row>
    <row r="647" spans="1:8" x14ac:dyDescent="0.25">
      <c r="A647" s="1">
        <v>38153</v>
      </c>
      <c r="B647">
        <v>37.700000000000003</v>
      </c>
      <c r="F647" s="1">
        <f t="shared" si="9"/>
        <v>38187</v>
      </c>
      <c r="G647" t="s">
        <v>1428</v>
      </c>
      <c r="H647">
        <v>35.866</v>
      </c>
    </row>
    <row r="648" spans="1:8" x14ac:dyDescent="0.25">
      <c r="A648" s="1">
        <v>38154</v>
      </c>
      <c r="B648">
        <v>40.6</v>
      </c>
      <c r="F648" s="1">
        <f t="shared" ref="F648:F711" si="10">DATE(YEAR(G648),MONTH(G648),DAY(G648))</f>
        <v>38188</v>
      </c>
      <c r="G648" t="s">
        <v>1427</v>
      </c>
      <c r="H648">
        <v>33.564</v>
      </c>
    </row>
    <row r="649" spans="1:8" x14ac:dyDescent="0.25">
      <c r="A649" s="1">
        <v>38155</v>
      </c>
      <c r="B649">
        <v>41.5</v>
      </c>
      <c r="F649" s="1">
        <f t="shared" si="10"/>
        <v>38189</v>
      </c>
      <c r="G649" t="s">
        <v>1426</v>
      </c>
      <c r="H649">
        <v>35.968000000000004</v>
      </c>
    </row>
    <row r="650" spans="1:8" x14ac:dyDescent="0.25">
      <c r="A650" s="1">
        <v>38156</v>
      </c>
      <c r="B650">
        <v>40.4</v>
      </c>
      <c r="F650" s="1">
        <f t="shared" si="10"/>
        <v>38190</v>
      </c>
      <c r="G650" t="s">
        <v>1425</v>
      </c>
      <c r="H650">
        <v>35.057000000000002</v>
      </c>
    </row>
    <row r="651" spans="1:8" x14ac:dyDescent="0.25">
      <c r="A651" s="1">
        <v>38159</v>
      </c>
      <c r="B651">
        <v>35.9</v>
      </c>
      <c r="F651" s="1">
        <f t="shared" si="10"/>
        <v>38191</v>
      </c>
      <c r="G651" t="s">
        <v>1424</v>
      </c>
      <c r="H651">
        <v>38.283000000000001</v>
      </c>
    </row>
    <row r="652" spans="1:8" x14ac:dyDescent="0.25">
      <c r="A652" s="1">
        <v>38160</v>
      </c>
      <c r="B652">
        <v>34.6</v>
      </c>
      <c r="F652" s="1">
        <f t="shared" si="10"/>
        <v>38194</v>
      </c>
      <c r="G652" t="s">
        <v>1423</v>
      </c>
      <c r="H652">
        <v>37.472000000000001</v>
      </c>
    </row>
    <row r="653" spans="1:8" x14ac:dyDescent="0.25">
      <c r="A653" s="1">
        <v>38161</v>
      </c>
      <c r="B653">
        <v>33.200000000000003</v>
      </c>
      <c r="F653" s="1">
        <f t="shared" si="10"/>
        <v>38195</v>
      </c>
      <c r="G653" t="s">
        <v>1422</v>
      </c>
      <c r="H653">
        <v>36.670999999999999</v>
      </c>
    </row>
    <row r="654" spans="1:8" x14ac:dyDescent="0.25">
      <c r="A654" s="1">
        <v>38162</v>
      </c>
      <c r="B654">
        <v>40.4</v>
      </c>
      <c r="F654" s="1">
        <f t="shared" si="10"/>
        <v>38196</v>
      </c>
      <c r="G654" t="s">
        <v>1421</v>
      </c>
      <c r="H654">
        <v>37.514000000000003</v>
      </c>
    </row>
    <row r="655" spans="1:8" x14ac:dyDescent="0.25">
      <c r="A655" s="1">
        <v>38163</v>
      </c>
      <c r="B655">
        <v>29.7</v>
      </c>
      <c r="F655" s="1">
        <f t="shared" si="10"/>
        <v>38197</v>
      </c>
      <c r="G655" t="s">
        <v>1420</v>
      </c>
      <c r="H655">
        <v>38.536999999999999</v>
      </c>
    </row>
    <row r="656" spans="1:8" x14ac:dyDescent="0.25">
      <c r="A656" s="1">
        <v>38166</v>
      </c>
      <c r="B656">
        <v>23.5</v>
      </c>
      <c r="F656" s="1">
        <f t="shared" si="10"/>
        <v>38198</v>
      </c>
      <c r="G656" t="s">
        <v>1419</v>
      </c>
      <c r="H656">
        <v>39.591000000000001</v>
      </c>
    </row>
    <row r="657" spans="1:8" x14ac:dyDescent="0.25">
      <c r="A657" s="1">
        <v>38167</v>
      </c>
      <c r="B657">
        <v>30.9</v>
      </c>
      <c r="F657" s="1">
        <f t="shared" si="10"/>
        <v>38201</v>
      </c>
      <c r="G657" t="s">
        <v>1418</v>
      </c>
      <c r="H657">
        <v>38.792999999999999</v>
      </c>
    </row>
    <row r="658" spans="1:8" x14ac:dyDescent="0.25">
      <c r="A658" s="1">
        <v>38168</v>
      </c>
      <c r="B658">
        <v>15.8</v>
      </c>
      <c r="F658" s="1">
        <f t="shared" si="10"/>
        <v>38202</v>
      </c>
      <c r="G658" t="s">
        <v>1417</v>
      </c>
      <c r="H658">
        <v>41.247999999999998</v>
      </c>
    </row>
    <row r="659" spans="1:8" x14ac:dyDescent="0.25">
      <c r="A659" s="1">
        <v>38169</v>
      </c>
      <c r="B659">
        <v>13.5</v>
      </c>
      <c r="F659" s="1">
        <f t="shared" si="10"/>
        <v>38203</v>
      </c>
      <c r="G659" t="s">
        <v>1416</v>
      </c>
      <c r="H659">
        <v>41.704000000000001</v>
      </c>
    </row>
    <row r="660" spans="1:8" x14ac:dyDescent="0.25">
      <c r="A660" s="1">
        <v>38170</v>
      </c>
      <c r="B660">
        <v>-2.2000000000000002</v>
      </c>
      <c r="F660" s="1">
        <f t="shared" si="10"/>
        <v>38204</v>
      </c>
      <c r="G660" t="s">
        <v>1415</v>
      </c>
      <c r="H660">
        <v>43.037999999999997</v>
      </c>
    </row>
    <row r="661" spans="1:8" x14ac:dyDescent="0.25">
      <c r="A661" s="1">
        <v>38173</v>
      </c>
      <c r="B661">
        <v>-5.9</v>
      </c>
      <c r="F661" s="1">
        <f t="shared" si="10"/>
        <v>38205</v>
      </c>
      <c r="G661" t="s">
        <v>1414</v>
      </c>
      <c r="H661">
        <v>50.396000000000001</v>
      </c>
    </row>
    <row r="662" spans="1:8" x14ac:dyDescent="0.25">
      <c r="A662" s="1">
        <v>38174</v>
      </c>
      <c r="B662">
        <v>-13.1</v>
      </c>
      <c r="F662" s="1">
        <f t="shared" si="10"/>
        <v>38208</v>
      </c>
      <c r="G662" t="s">
        <v>1413</v>
      </c>
      <c r="H662">
        <v>47.284999999999997</v>
      </c>
    </row>
    <row r="663" spans="1:8" x14ac:dyDescent="0.25">
      <c r="A663" s="1">
        <v>38175</v>
      </c>
      <c r="B663">
        <v>-14.3</v>
      </c>
      <c r="F663" s="1">
        <f t="shared" si="10"/>
        <v>38209</v>
      </c>
      <c r="G663" t="s">
        <v>1412</v>
      </c>
      <c r="H663">
        <v>42.970999999999997</v>
      </c>
    </row>
    <row r="664" spans="1:8" x14ac:dyDescent="0.25">
      <c r="A664" s="1">
        <v>38176</v>
      </c>
      <c r="B664">
        <v>-15.7</v>
      </c>
      <c r="F664" s="1">
        <f t="shared" si="10"/>
        <v>38210</v>
      </c>
      <c r="G664" t="s">
        <v>1411</v>
      </c>
      <c r="H664">
        <v>47.933</v>
      </c>
    </row>
    <row r="665" spans="1:8" x14ac:dyDescent="0.25">
      <c r="A665" s="1">
        <v>38177</v>
      </c>
      <c r="B665">
        <v>-17.5</v>
      </c>
      <c r="F665" s="1">
        <f t="shared" si="10"/>
        <v>38211</v>
      </c>
      <c r="G665" t="s">
        <v>1410</v>
      </c>
      <c r="H665">
        <v>48.895000000000003</v>
      </c>
    </row>
    <row r="666" spans="1:8" x14ac:dyDescent="0.25">
      <c r="A666" s="1">
        <v>38180</v>
      </c>
      <c r="B666">
        <v>-25.6</v>
      </c>
      <c r="F666" s="1">
        <f t="shared" si="10"/>
        <v>38212</v>
      </c>
      <c r="G666" t="s">
        <v>1409</v>
      </c>
      <c r="H666">
        <v>48.76</v>
      </c>
    </row>
    <row r="667" spans="1:8" x14ac:dyDescent="0.25">
      <c r="A667" s="1">
        <v>38181</v>
      </c>
      <c r="B667">
        <v>-14.5</v>
      </c>
      <c r="F667" s="1">
        <f t="shared" si="10"/>
        <v>38215</v>
      </c>
      <c r="G667" t="s">
        <v>1408</v>
      </c>
      <c r="H667">
        <v>46.524000000000001</v>
      </c>
    </row>
    <row r="668" spans="1:8" x14ac:dyDescent="0.25">
      <c r="A668" s="1">
        <v>38182</v>
      </c>
      <c r="B668">
        <v>-21.5</v>
      </c>
      <c r="F668" s="1">
        <f t="shared" si="10"/>
        <v>38216</v>
      </c>
      <c r="G668" t="s">
        <v>1407</v>
      </c>
      <c r="H668">
        <v>44.195999999999998</v>
      </c>
    </row>
    <row r="669" spans="1:8" x14ac:dyDescent="0.25">
      <c r="A669" s="1">
        <v>38183</v>
      </c>
      <c r="B669">
        <v>-17.5</v>
      </c>
      <c r="F669" s="1">
        <f t="shared" si="10"/>
        <v>38217</v>
      </c>
      <c r="G669" t="s">
        <v>1406</v>
      </c>
      <c r="H669">
        <v>42.610999999999997</v>
      </c>
    </row>
    <row r="670" spans="1:8" x14ac:dyDescent="0.25">
      <c r="A670" s="1">
        <v>38184</v>
      </c>
      <c r="B670">
        <v>-21.5</v>
      </c>
      <c r="F670" s="1">
        <f t="shared" si="10"/>
        <v>38218</v>
      </c>
      <c r="G670" t="s">
        <v>1405</v>
      </c>
      <c r="H670">
        <v>46.436999999999998</v>
      </c>
    </row>
    <row r="671" spans="1:8" x14ac:dyDescent="0.25">
      <c r="A671" s="1">
        <v>38187</v>
      </c>
      <c r="B671">
        <v>-22.1</v>
      </c>
      <c r="F671" s="1">
        <f t="shared" si="10"/>
        <v>38219</v>
      </c>
      <c r="G671" t="s">
        <v>1404</v>
      </c>
      <c r="H671">
        <v>54.317</v>
      </c>
    </row>
    <row r="672" spans="1:8" x14ac:dyDescent="0.25">
      <c r="A672" s="1">
        <v>38188</v>
      </c>
      <c r="B672">
        <v>-27.1</v>
      </c>
      <c r="F672" s="1">
        <f t="shared" si="10"/>
        <v>38222</v>
      </c>
      <c r="G672" t="s">
        <v>1403</v>
      </c>
      <c r="H672">
        <v>53.146000000000001</v>
      </c>
    </row>
    <row r="673" spans="1:8" x14ac:dyDescent="0.25">
      <c r="A673" s="1">
        <v>38189</v>
      </c>
      <c r="B673">
        <v>-27.7</v>
      </c>
      <c r="F673" s="1">
        <f t="shared" si="10"/>
        <v>38223</v>
      </c>
      <c r="G673" t="s">
        <v>1402</v>
      </c>
      <c r="H673">
        <v>48.408000000000001</v>
      </c>
    </row>
    <row r="674" spans="1:8" x14ac:dyDescent="0.25">
      <c r="A674" s="1">
        <v>38190</v>
      </c>
      <c r="B674">
        <v>-27.8</v>
      </c>
      <c r="F674" s="1">
        <f t="shared" si="10"/>
        <v>38224</v>
      </c>
      <c r="G674" t="s">
        <v>1401</v>
      </c>
      <c r="H674">
        <v>48.694000000000003</v>
      </c>
    </row>
    <row r="675" spans="1:8" x14ac:dyDescent="0.25">
      <c r="A675" s="1">
        <v>38191</v>
      </c>
      <c r="B675">
        <v>-28.2</v>
      </c>
      <c r="F675" s="1">
        <f t="shared" si="10"/>
        <v>38225</v>
      </c>
      <c r="G675" t="s">
        <v>1400</v>
      </c>
      <c r="H675">
        <v>51.314999999999998</v>
      </c>
    </row>
    <row r="676" spans="1:8" x14ac:dyDescent="0.25">
      <c r="A676" s="1">
        <v>38194</v>
      </c>
      <c r="B676">
        <v>-28.2</v>
      </c>
      <c r="F676" s="1">
        <f t="shared" si="10"/>
        <v>38226</v>
      </c>
      <c r="G676" t="s">
        <v>1399</v>
      </c>
      <c r="H676">
        <v>49.368000000000002</v>
      </c>
    </row>
    <row r="677" spans="1:8" x14ac:dyDescent="0.25">
      <c r="A677" s="1">
        <v>38195</v>
      </c>
      <c r="B677">
        <v>-17.100000000000001</v>
      </c>
      <c r="F677" s="1">
        <f t="shared" si="10"/>
        <v>38229</v>
      </c>
      <c r="G677" t="s">
        <v>1398</v>
      </c>
      <c r="H677">
        <v>49.411999999999999</v>
      </c>
    </row>
    <row r="678" spans="1:8" x14ac:dyDescent="0.25">
      <c r="A678" s="1">
        <v>38196</v>
      </c>
      <c r="B678">
        <v>-18.7</v>
      </c>
      <c r="F678" s="1">
        <f t="shared" si="10"/>
        <v>38230</v>
      </c>
      <c r="G678" t="s">
        <v>1397</v>
      </c>
      <c r="H678">
        <v>46.563000000000002</v>
      </c>
    </row>
    <row r="679" spans="1:8" x14ac:dyDescent="0.25">
      <c r="A679" s="1">
        <v>38197</v>
      </c>
      <c r="B679">
        <v>-19</v>
      </c>
      <c r="F679" s="1">
        <f t="shared" si="10"/>
        <v>38231</v>
      </c>
      <c r="G679" t="s">
        <v>1396</v>
      </c>
      <c r="H679">
        <v>47.962000000000003</v>
      </c>
    </row>
    <row r="680" spans="1:8" x14ac:dyDescent="0.25">
      <c r="A680" s="1">
        <v>38198</v>
      </c>
      <c r="B680">
        <v>-26</v>
      </c>
      <c r="F680" s="1">
        <f t="shared" si="10"/>
        <v>38232</v>
      </c>
      <c r="G680" t="s">
        <v>1395</v>
      </c>
      <c r="H680">
        <v>47.055999999999997</v>
      </c>
    </row>
    <row r="681" spans="1:8" x14ac:dyDescent="0.25">
      <c r="A681" s="1">
        <v>38201</v>
      </c>
      <c r="B681">
        <v>-28.7</v>
      </c>
      <c r="F681" s="1">
        <f t="shared" si="10"/>
        <v>38233</v>
      </c>
      <c r="G681" t="s">
        <v>1394</v>
      </c>
      <c r="H681">
        <v>46.893000000000001</v>
      </c>
    </row>
    <row r="682" spans="1:8" x14ac:dyDescent="0.25">
      <c r="A682" s="1">
        <v>38202</v>
      </c>
      <c r="B682">
        <v>-29.4</v>
      </c>
      <c r="F682" s="1">
        <f t="shared" si="10"/>
        <v>38237</v>
      </c>
      <c r="G682" t="s">
        <v>1393</v>
      </c>
      <c r="H682">
        <v>45.177</v>
      </c>
    </row>
    <row r="683" spans="1:8" x14ac:dyDescent="0.25">
      <c r="A683" s="1">
        <v>38203</v>
      </c>
      <c r="B683">
        <v>-24.3</v>
      </c>
      <c r="F683" s="1">
        <f t="shared" si="10"/>
        <v>38238</v>
      </c>
      <c r="G683" t="s">
        <v>1392</v>
      </c>
      <c r="H683">
        <v>44.679000000000002</v>
      </c>
    </row>
    <row r="684" spans="1:8" x14ac:dyDescent="0.25">
      <c r="A684" s="1">
        <v>38204</v>
      </c>
      <c r="B684">
        <v>-23.6</v>
      </c>
      <c r="F684" s="1">
        <f t="shared" si="10"/>
        <v>38239</v>
      </c>
      <c r="G684" t="s">
        <v>1391</v>
      </c>
      <c r="H684">
        <v>45.741999999999997</v>
      </c>
    </row>
    <row r="685" spans="1:8" x14ac:dyDescent="0.25">
      <c r="A685" s="1">
        <v>38205</v>
      </c>
      <c r="B685">
        <v>-43.6</v>
      </c>
      <c r="F685" s="1">
        <f t="shared" si="10"/>
        <v>38240</v>
      </c>
      <c r="G685" t="s">
        <v>1390</v>
      </c>
      <c r="H685">
        <v>44.607999999999997</v>
      </c>
    </row>
    <row r="686" spans="1:8" x14ac:dyDescent="0.25">
      <c r="A686" s="1">
        <v>38208</v>
      </c>
      <c r="B686">
        <v>-39</v>
      </c>
      <c r="F686" s="1">
        <f t="shared" si="10"/>
        <v>38243</v>
      </c>
      <c r="G686" t="s">
        <v>1389</v>
      </c>
      <c r="H686">
        <v>44.915999999999997</v>
      </c>
    </row>
    <row r="687" spans="1:8" x14ac:dyDescent="0.25">
      <c r="A687" s="1">
        <v>38209</v>
      </c>
      <c r="B687">
        <v>-39.299999999999997</v>
      </c>
      <c r="F687" s="1">
        <f t="shared" si="10"/>
        <v>38244</v>
      </c>
      <c r="G687" t="s">
        <v>1388</v>
      </c>
      <c r="H687">
        <v>45.456000000000003</v>
      </c>
    </row>
    <row r="688" spans="1:8" x14ac:dyDescent="0.25">
      <c r="A688" s="1">
        <v>38210</v>
      </c>
      <c r="B688">
        <v>-39.5</v>
      </c>
      <c r="F688" s="1">
        <f t="shared" si="10"/>
        <v>38245</v>
      </c>
      <c r="G688" t="s">
        <v>1387</v>
      </c>
      <c r="H688">
        <v>48.44</v>
      </c>
    </row>
    <row r="689" spans="1:8" x14ac:dyDescent="0.25">
      <c r="A689" s="1">
        <v>38211</v>
      </c>
      <c r="B689">
        <v>-42.9</v>
      </c>
      <c r="F689" s="1">
        <f t="shared" si="10"/>
        <v>38246</v>
      </c>
      <c r="G689" t="s">
        <v>1386</v>
      </c>
      <c r="H689">
        <v>47.551000000000002</v>
      </c>
    </row>
    <row r="690" spans="1:8" x14ac:dyDescent="0.25">
      <c r="A690" s="1">
        <v>38212</v>
      </c>
      <c r="B690">
        <v>-85.2</v>
      </c>
      <c r="F690" s="1">
        <f t="shared" si="10"/>
        <v>38247</v>
      </c>
      <c r="G690" t="s">
        <v>1385</v>
      </c>
      <c r="H690">
        <v>50.578000000000003</v>
      </c>
    </row>
    <row r="691" spans="1:8" x14ac:dyDescent="0.25">
      <c r="A691" s="1">
        <v>38215</v>
      </c>
      <c r="B691">
        <v>-88.1</v>
      </c>
      <c r="F691" s="1">
        <f t="shared" si="10"/>
        <v>38250</v>
      </c>
      <c r="G691" t="s">
        <v>1384</v>
      </c>
      <c r="H691">
        <v>45.19</v>
      </c>
    </row>
    <row r="692" spans="1:8" x14ac:dyDescent="0.25">
      <c r="A692" s="1">
        <v>38216</v>
      </c>
      <c r="B692">
        <v>-89.4</v>
      </c>
      <c r="F692" s="1">
        <f t="shared" si="10"/>
        <v>38251</v>
      </c>
      <c r="G692" t="s">
        <v>1383</v>
      </c>
      <c r="H692">
        <v>47.017000000000003</v>
      </c>
    </row>
    <row r="693" spans="1:8" x14ac:dyDescent="0.25">
      <c r="A693" s="1">
        <v>38217</v>
      </c>
      <c r="B693">
        <v>-88.9</v>
      </c>
      <c r="F693" s="1">
        <f t="shared" si="10"/>
        <v>38252</v>
      </c>
      <c r="G693" t="s">
        <v>1382</v>
      </c>
      <c r="H693">
        <v>45.177999999999997</v>
      </c>
    </row>
    <row r="694" spans="1:8" x14ac:dyDescent="0.25">
      <c r="A694" s="1">
        <v>38218</v>
      </c>
      <c r="B694">
        <v>-89.1</v>
      </c>
      <c r="F694" s="1">
        <f t="shared" si="10"/>
        <v>38253</v>
      </c>
      <c r="G694" t="s">
        <v>1381</v>
      </c>
      <c r="H694">
        <v>46.290999999999997</v>
      </c>
    </row>
    <row r="695" spans="1:8" x14ac:dyDescent="0.25">
      <c r="A695" s="1">
        <v>38219</v>
      </c>
      <c r="B695">
        <v>-88.4</v>
      </c>
      <c r="F695" s="1">
        <f t="shared" si="10"/>
        <v>38254</v>
      </c>
      <c r="G695" t="s">
        <v>1380</v>
      </c>
      <c r="H695">
        <v>46.295000000000002</v>
      </c>
    </row>
    <row r="696" spans="1:8" x14ac:dyDescent="0.25">
      <c r="A696" s="1">
        <v>38222</v>
      </c>
      <c r="B696">
        <v>-85.3</v>
      </c>
      <c r="F696" s="1">
        <f t="shared" si="10"/>
        <v>38257</v>
      </c>
      <c r="G696" t="s">
        <v>1379</v>
      </c>
      <c r="H696">
        <v>46.329000000000001</v>
      </c>
    </row>
    <row r="697" spans="1:8" x14ac:dyDescent="0.25">
      <c r="A697" s="1">
        <v>38223</v>
      </c>
      <c r="B697">
        <v>-85.1</v>
      </c>
      <c r="F697" s="1">
        <f t="shared" si="10"/>
        <v>38258</v>
      </c>
      <c r="G697" t="s">
        <v>1378</v>
      </c>
      <c r="H697">
        <v>45.792000000000002</v>
      </c>
    </row>
    <row r="698" spans="1:8" x14ac:dyDescent="0.25">
      <c r="A698" s="1">
        <v>38224</v>
      </c>
      <c r="B698">
        <v>-92.4</v>
      </c>
      <c r="F698" s="1">
        <f t="shared" si="10"/>
        <v>38259</v>
      </c>
      <c r="G698" t="s">
        <v>1377</v>
      </c>
      <c r="H698">
        <v>45.05</v>
      </c>
    </row>
    <row r="699" spans="1:8" x14ac:dyDescent="0.25">
      <c r="A699" s="1">
        <v>38225</v>
      </c>
      <c r="B699">
        <v>-92.2</v>
      </c>
      <c r="F699" s="1">
        <f t="shared" si="10"/>
        <v>38260</v>
      </c>
      <c r="G699" t="s">
        <v>1376</v>
      </c>
      <c r="H699">
        <v>44.192999999999998</v>
      </c>
    </row>
    <row r="700" spans="1:8" x14ac:dyDescent="0.25">
      <c r="A700" s="1">
        <v>38226</v>
      </c>
      <c r="B700">
        <v>-90.8</v>
      </c>
      <c r="F700" s="1">
        <f t="shared" si="10"/>
        <v>38261</v>
      </c>
      <c r="G700" t="s">
        <v>1375</v>
      </c>
      <c r="H700">
        <v>45.366</v>
      </c>
    </row>
    <row r="701" spans="1:8" x14ac:dyDescent="0.25">
      <c r="A701" s="1">
        <v>38229</v>
      </c>
      <c r="B701">
        <v>-90.4</v>
      </c>
      <c r="F701" s="1">
        <f t="shared" si="10"/>
        <v>38264</v>
      </c>
      <c r="G701" t="s">
        <v>1374</v>
      </c>
      <c r="H701">
        <v>47.198</v>
      </c>
    </row>
    <row r="702" spans="1:8" x14ac:dyDescent="0.25">
      <c r="A702" s="1">
        <v>38230</v>
      </c>
      <c r="B702">
        <v>-102.1</v>
      </c>
      <c r="F702" s="1">
        <f t="shared" si="10"/>
        <v>38265</v>
      </c>
      <c r="G702" t="s">
        <v>1373</v>
      </c>
      <c r="H702">
        <v>47.514000000000003</v>
      </c>
    </row>
    <row r="703" spans="1:8" x14ac:dyDescent="0.25">
      <c r="A703" s="1">
        <v>38231</v>
      </c>
      <c r="B703">
        <v>-105</v>
      </c>
      <c r="F703" s="1">
        <f t="shared" si="10"/>
        <v>38266</v>
      </c>
      <c r="G703" t="s">
        <v>1372</v>
      </c>
      <c r="H703">
        <v>46.783999999999999</v>
      </c>
    </row>
    <row r="704" spans="1:8" x14ac:dyDescent="0.25">
      <c r="A704" s="1">
        <v>38232</v>
      </c>
      <c r="B704">
        <v>-104.4</v>
      </c>
      <c r="F704" s="1">
        <f t="shared" si="10"/>
        <v>38267</v>
      </c>
      <c r="G704" t="s">
        <v>1371</v>
      </c>
      <c r="H704">
        <v>48.619</v>
      </c>
    </row>
    <row r="705" spans="1:8" x14ac:dyDescent="0.25">
      <c r="A705" s="1">
        <v>38233</v>
      </c>
      <c r="B705">
        <v>-110.5</v>
      </c>
      <c r="F705" s="1">
        <f t="shared" si="10"/>
        <v>38268</v>
      </c>
      <c r="G705" t="s">
        <v>1370</v>
      </c>
      <c r="H705">
        <v>45.585999999999999</v>
      </c>
    </row>
    <row r="706" spans="1:8" x14ac:dyDescent="0.25">
      <c r="A706" s="1">
        <v>38236</v>
      </c>
      <c r="B706">
        <v>-108.4</v>
      </c>
      <c r="F706" s="1">
        <f t="shared" si="10"/>
        <v>38271</v>
      </c>
      <c r="G706" t="s">
        <v>1369</v>
      </c>
      <c r="H706">
        <v>47.578000000000003</v>
      </c>
    </row>
    <row r="707" spans="1:8" x14ac:dyDescent="0.25">
      <c r="A707" s="1">
        <v>38237</v>
      </c>
      <c r="B707">
        <v>-107.6</v>
      </c>
      <c r="F707" s="1">
        <f t="shared" si="10"/>
        <v>38272</v>
      </c>
      <c r="G707" t="s">
        <v>1368</v>
      </c>
      <c r="H707">
        <v>50.154000000000003</v>
      </c>
    </row>
    <row r="708" spans="1:8" x14ac:dyDescent="0.25">
      <c r="A708" s="1">
        <v>38238</v>
      </c>
      <c r="B708">
        <v>-106.7</v>
      </c>
      <c r="F708" s="1">
        <f t="shared" si="10"/>
        <v>38273</v>
      </c>
      <c r="G708" t="s">
        <v>1367</v>
      </c>
      <c r="H708">
        <v>46.177999999999997</v>
      </c>
    </row>
    <row r="709" spans="1:8" x14ac:dyDescent="0.25">
      <c r="A709" s="1">
        <v>38239</v>
      </c>
      <c r="B709">
        <v>-105.6</v>
      </c>
      <c r="F709" s="1">
        <f t="shared" si="10"/>
        <v>38274</v>
      </c>
      <c r="G709" t="s">
        <v>1366</v>
      </c>
      <c r="H709">
        <v>44.057000000000002</v>
      </c>
    </row>
    <row r="710" spans="1:8" x14ac:dyDescent="0.25">
      <c r="A710" s="1">
        <v>38240</v>
      </c>
      <c r="B710">
        <v>-97.7</v>
      </c>
      <c r="F710" s="1">
        <f t="shared" si="10"/>
        <v>38275</v>
      </c>
      <c r="G710" t="s">
        <v>1365</v>
      </c>
      <c r="H710">
        <v>42.52</v>
      </c>
    </row>
    <row r="711" spans="1:8" x14ac:dyDescent="0.25">
      <c r="A711" s="1">
        <v>38243</v>
      </c>
      <c r="B711">
        <v>-96.1</v>
      </c>
      <c r="F711" s="1">
        <f t="shared" si="10"/>
        <v>38278</v>
      </c>
      <c r="G711" t="s">
        <v>1364</v>
      </c>
      <c r="H711">
        <v>41.46</v>
      </c>
    </row>
    <row r="712" spans="1:8" x14ac:dyDescent="0.25">
      <c r="A712" s="1">
        <v>38244</v>
      </c>
      <c r="B712">
        <v>-95.8</v>
      </c>
      <c r="F712" s="1">
        <f t="shared" ref="F712:F775" si="11">DATE(YEAR(G712),MONTH(G712),DAY(G712))</f>
        <v>38279</v>
      </c>
      <c r="G712" t="s">
        <v>1363</v>
      </c>
      <c r="H712">
        <v>42.738999999999997</v>
      </c>
    </row>
    <row r="713" spans="1:8" x14ac:dyDescent="0.25">
      <c r="A713" s="1">
        <v>38245</v>
      </c>
      <c r="B713">
        <v>-97.5</v>
      </c>
      <c r="F713" s="1">
        <f t="shared" si="11"/>
        <v>38280</v>
      </c>
      <c r="G713" t="s">
        <v>1362</v>
      </c>
      <c r="H713">
        <v>41.707999999999998</v>
      </c>
    </row>
    <row r="714" spans="1:8" x14ac:dyDescent="0.25">
      <c r="A714" s="1">
        <v>38246</v>
      </c>
      <c r="B714">
        <v>-106.4</v>
      </c>
      <c r="F714" s="1">
        <f t="shared" si="11"/>
        <v>38281</v>
      </c>
      <c r="G714" t="s">
        <v>1361</v>
      </c>
      <c r="H714">
        <v>42.201000000000001</v>
      </c>
    </row>
    <row r="715" spans="1:8" x14ac:dyDescent="0.25">
      <c r="A715" s="1">
        <v>38247</v>
      </c>
      <c r="B715">
        <v>-106.4</v>
      </c>
      <c r="F715" s="1">
        <f t="shared" si="11"/>
        <v>38282</v>
      </c>
      <c r="G715" t="s">
        <v>1360</v>
      </c>
      <c r="H715">
        <v>44.356000000000002</v>
      </c>
    </row>
    <row r="716" spans="1:8" x14ac:dyDescent="0.25">
      <c r="A716" s="1">
        <v>38250</v>
      </c>
      <c r="B716">
        <v>-104.6</v>
      </c>
      <c r="F716" s="1">
        <f t="shared" si="11"/>
        <v>38285</v>
      </c>
      <c r="G716" t="s">
        <v>1359</v>
      </c>
      <c r="H716">
        <v>40.213000000000001</v>
      </c>
    </row>
    <row r="717" spans="1:8" x14ac:dyDescent="0.25">
      <c r="A717" s="1">
        <v>38251</v>
      </c>
      <c r="B717">
        <v>-102.5</v>
      </c>
      <c r="F717" s="1">
        <f t="shared" si="11"/>
        <v>38286</v>
      </c>
      <c r="G717" t="s">
        <v>1358</v>
      </c>
      <c r="H717">
        <v>41.401000000000003</v>
      </c>
    </row>
    <row r="718" spans="1:8" x14ac:dyDescent="0.25">
      <c r="A718" s="1">
        <v>38252</v>
      </c>
      <c r="B718">
        <v>-100.3</v>
      </c>
      <c r="F718" s="1">
        <f t="shared" si="11"/>
        <v>38287</v>
      </c>
      <c r="G718" t="s">
        <v>1357</v>
      </c>
      <c r="H718">
        <v>43.704999999999998</v>
      </c>
    </row>
    <row r="719" spans="1:8" x14ac:dyDescent="0.25">
      <c r="A719" s="1">
        <v>38253</v>
      </c>
      <c r="B719">
        <v>-99.4</v>
      </c>
      <c r="F719" s="1">
        <f t="shared" si="11"/>
        <v>38288</v>
      </c>
      <c r="G719" t="s">
        <v>1356</v>
      </c>
      <c r="H719">
        <v>43.768000000000001</v>
      </c>
    </row>
    <row r="720" spans="1:8" x14ac:dyDescent="0.25">
      <c r="A720" s="1">
        <v>38254</v>
      </c>
      <c r="B720">
        <v>-98.8</v>
      </c>
      <c r="F720" s="1">
        <f t="shared" si="11"/>
        <v>38289</v>
      </c>
      <c r="G720" t="s">
        <v>1355</v>
      </c>
      <c r="H720">
        <v>46.688000000000002</v>
      </c>
    </row>
    <row r="721" spans="1:8" x14ac:dyDescent="0.25">
      <c r="A721" s="1">
        <v>38257</v>
      </c>
      <c r="B721">
        <v>-92.5</v>
      </c>
      <c r="F721" s="1">
        <f t="shared" si="11"/>
        <v>38292</v>
      </c>
      <c r="G721" t="s">
        <v>1354</v>
      </c>
      <c r="H721">
        <v>45.371000000000002</v>
      </c>
    </row>
    <row r="722" spans="1:8" x14ac:dyDescent="0.25">
      <c r="A722" s="1">
        <v>38258</v>
      </c>
      <c r="B722">
        <v>-94.9</v>
      </c>
      <c r="F722" s="1">
        <f t="shared" si="11"/>
        <v>38293</v>
      </c>
      <c r="G722" t="s">
        <v>1353</v>
      </c>
      <c r="H722">
        <v>45.848999999999997</v>
      </c>
    </row>
    <row r="723" spans="1:8" x14ac:dyDescent="0.25">
      <c r="A723" s="1">
        <v>38259</v>
      </c>
      <c r="B723">
        <v>-86.3</v>
      </c>
      <c r="F723" s="1">
        <f t="shared" si="11"/>
        <v>38294</v>
      </c>
      <c r="G723" t="s">
        <v>1352</v>
      </c>
      <c r="H723">
        <v>43.387</v>
      </c>
    </row>
    <row r="724" spans="1:8" x14ac:dyDescent="0.25">
      <c r="A724" s="1">
        <v>38260</v>
      </c>
      <c r="B724">
        <v>-81.3</v>
      </c>
      <c r="F724" s="1">
        <f t="shared" si="11"/>
        <v>38295</v>
      </c>
      <c r="G724" t="s">
        <v>1351</v>
      </c>
      <c r="H724">
        <v>45.856999999999999</v>
      </c>
    </row>
    <row r="725" spans="1:8" x14ac:dyDescent="0.25">
      <c r="A725" s="1">
        <v>38261</v>
      </c>
      <c r="B725">
        <v>-81.400000000000006</v>
      </c>
      <c r="F725" s="1">
        <f t="shared" si="11"/>
        <v>38296</v>
      </c>
      <c r="G725" t="s">
        <v>1350</v>
      </c>
      <c r="H725">
        <v>48.262</v>
      </c>
    </row>
    <row r="726" spans="1:8" x14ac:dyDescent="0.25">
      <c r="A726" s="1">
        <v>38264</v>
      </c>
      <c r="B726">
        <v>-78.599999999999994</v>
      </c>
      <c r="F726" s="1">
        <f t="shared" si="11"/>
        <v>38299</v>
      </c>
      <c r="G726" t="s">
        <v>1349</v>
      </c>
      <c r="H726">
        <v>47.853000000000002</v>
      </c>
    </row>
    <row r="727" spans="1:8" x14ac:dyDescent="0.25">
      <c r="A727" s="1">
        <v>38265</v>
      </c>
      <c r="B727">
        <v>-82.8</v>
      </c>
      <c r="F727" s="1">
        <f t="shared" si="11"/>
        <v>38300</v>
      </c>
      <c r="G727" t="s">
        <v>1348</v>
      </c>
      <c r="H727">
        <v>44.875999999999998</v>
      </c>
    </row>
    <row r="728" spans="1:8" x14ac:dyDescent="0.25">
      <c r="A728" s="1">
        <v>38266</v>
      </c>
      <c r="B728">
        <v>-82.4</v>
      </c>
      <c r="F728" s="1">
        <f t="shared" si="11"/>
        <v>38301</v>
      </c>
      <c r="G728" t="s">
        <v>1347</v>
      </c>
      <c r="H728">
        <v>42.284999999999997</v>
      </c>
    </row>
    <row r="729" spans="1:8" x14ac:dyDescent="0.25">
      <c r="A729" s="1">
        <v>38267</v>
      </c>
      <c r="B729">
        <v>-82.1</v>
      </c>
      <c r="F729" s="1">
        <f t="shared" si="11"/>
        <v>38302</v>
      </c>
      <c r="G729" t="s">
        <v>1346</v>
      </c>
      <c r="H729">
        <v>42.600999999999999</v>
      </c>
    </row>
    <row r="730" spans="1:8" x14ac:dyDescent="0.25">
      <c r="A730" s="1">
        <v>38268</v>
      </c>
      <c r="B730">
        <v>-87.2</v>
      </c>
      <c r="F730" s="1">
        <f t="shared" si="11"/>
        <v>38303</v>
      </c>
      <c r="G730" t="s">
        <v>1345</v>
      </c>
      <c r="H730">
        <v>41.158999999999999</v>
      </c>
    </row>
    <row r="731" spans="1:8" x14ac:dyDescent="0.25">
      <c r="A731" s="1">
        <v>38271</v>
      </c>
      <c r="B731">
        <v>-85.7</v>
      </c>
      <c r="F731" s="1">
        <f t="shared" si="11"/>
        <v>38306</v>
      </c>
      <c r="G731" t="s">
        <v>1344</v>
      </c>
      <c r="H731">
        <v>42.296999999999997</v>
      </c>
    </row>
    <row r="732" spans="1:8" x14ac:dyDescent="0.25">
      <c r="A732" s="1">
        <v>38272</v>
      </c>
      <c r="B732">
        <v>-85.2</v>
      </c>
      <c r="F732" s="1">
        <f t="shared" si="11"/>
        <v>38307</v>
      </c>
      <c r="G732" t="s">
        <v>1343</v>
      </c>
      <c r="H732">
        <v>42.676000000000002</v>
      </c>
    </row>
    <row r="733" spans="1:8" x14ac:dyDescent="0.25">
      <c r="A733" s="1">
        <v>38273</v>
      </c>
      <c r="B733">
        <v>-83.8</v>
      </c>
      <c r="F733" s="1">
        <f t="shared" si="11"/>
        <v>38308</v>
      </c>
      <c r="G733" t="s">
        <v>1342</v>
      </c>
      <c r="H733">
        <v>42.097000000000001</v>
      </c>
    </row>
    <row r="734" spans="1:8" x14ac:dyDescent="0.25">
      <c r="A734" s="1">
        <v>38274</v>
      </c>
      <c r="B734">
        <v>-95</v>
      </c>
      <c r="F734" s="1">
        <f t="shared" si="11"/>
        <v>38309</v>
      </c>
      <c r="G734" t="s">
        <v>1341</v>
      </c>
      <c r="H734">
        <v>41.935000000000002</v>
      </c>
    </row>
    <row r="735" spans="1:8" x14ac:dyDescent="0.25">
      <c r="A735" s="1">
        <v>38275</v>
      </c>
      <c r="B735">
        <v>-96.7</v>
      </c>
      <c r="F735" s="1">
        <f t="shared" si="11"/>
        <v>38310</v>
      </c>
      <c r="G735" t="s">
        <v>1340</v>
      </c>
      <c r="H735">
        <v>44.146999999999998</v>
      </c>
    </row>
    <row r="736" spans="1:8" x14ac:dyDescent="0.25">
      <c r="A736" s="1">
        <v>38278</v>
      </c>
      <c r="B736">
        <v>-93.4</v>
      </c>
      <c r="F736" s="1">
        <f t="shared" si="11"/>
        <v>38313</v>
      </c>
      <c r="G736" t="s">
        <v>1339</v>
      </c>
      <c r="H736">
        <v>50.540999999999997</v>
      </c>
    </row>
    <row r="737" spans="1:8" x14ac:dyDescent="0.25">
      <c r="A737" s="1">
        <v>38279</v>
      </c>
      <c r="B737">
        <v>-90.7</v>
      </c>
      <c r="F737" s="1">
        <f t="shared" si="11"/>
        <v>38314</v>
      </c>
      <c r="G737" t="s">
        <v>1338</v>
      </c>
      <c r="H737">
        <v>50.668999999999997</v>
      </c>
    </row>
    <row r="738" spans="1:8" x14ac:dyDescent="0.25">
      <c r="A738" s="1">
        <v>38280</v>
      </c>
      <c r="B738">
        <v>-90</v>
      </c>
      <c r="F738" s="1">
        <f t="shared" si="11"/>
        <v>38315</v>
      </c>
      <c r="G738" t="s">
        <v>1337</v>
      </c>
      <c r="H738">
        <v>51.472999999999999</v>
      </c>
    </row>
    <row r="739" spans="1:8" x14ac:dyDescent="0.25">
      <c r="A739" s="1">
        <v>38281</v>
      </c>
      <c r="B739">
        <v>-83.5</v>
      </c>
      <c r="F739" s="1">
        <f t="shared" si="11"/>
        <v>38317</v>
      </c>
      <c r="G739" t="s">
        <v>1336</v>
      </c>
      <c r="H739">
        <v>54.48</v>
      </c>
    </row>
    <row r="740" spans="1:8" x14ac:dyDescent="0.25">
      <c r="A740" s="1">
        <v>38282</v>
      </c>
      <c r="B740">
        <v>-82.8</v>
      </c>
      <c r="F740" s="1">
        <f t="shared" si="11"/>
        <v>38320</v>
      </c>
      <c r="G740" t="s">
        <v>1335</v>
      </c>
      <c r="H740">
        <v>53.057000000000002</v>
      </c>
    </row>
    <row r="741" spans="1:8" x14ac:dyDescent="0.25">
      <c r="A741" s="1">
        <v>38285</v>
      </c>
      <c r="B741">
        <v>-80.5</v>
      </c>
      <c r="F741" s="1">
        <f t="shared" si="11"/>
        <v>38321</v>
      </c>
      <c r="G741" t="s">
        <v>1334</v>
      </c>
      <c r="H741">
        <v>53.259</v>
      </c>
    </row>
    <row r="742" spans="1:8" x14ac:dyDescent="0.25">
      <c r="A742" s="1">
        <v>38286</v>
      </c>
      <c r="B742">
        <v>-80.599999999999994</v>
      </c>
      <c r="F742" s="1">
        <f t="shared" si="11"/>
        <v>38322</v>
      </c>
      <c r="G742" t="s">
        <v>1333</v>
      </c>
      <c r="H742">
        <v>51.238</v>
      </c>
    </row>
    <row r="743" spans="1:8" x14ac:dyDescent="0.25">
      <c r="A743" s="1">
        <v>38287</v>
      </c>
      <c r="B743">
        <v>-76</v>
      </c>
      <c r="F743" s="1">
        <f t="shared" si="11"/>
        <v>38323</v>
      </c>
      <c r="G743" t="s">
        <v>1332</v>
      </c>
      <c r="H743">
        <v>49.756999999999998</v>
      </c>
    </row>
    <row r="744" spans="1:8" x14ac:dyDescent="0.25">
      <c r="A744" s="1">
        <v>38288</v>
      </c>
      <c r="B744">
        <v>-74.599999999999994</v>
      </c>
      <c r="F744" s="1">
        <f t="shared" si="11"/>
        <v>38324</v>
      </c>
      <c r="G744" t="s">
        <v>1331</v>
      </c>
      <c r="H744">
        <v>50.945</v>
      </c>
    </row>
    <row r="745" spans="1:8" x14ac:dyDescent="0.25">
      <c r="A745" s="1">
        <v>38289</v>
      </c>
      <c r="B745">
        <v>-69.8</v>
      </c>
      <c r="F745" s="1">
        <f t="shared" si="11"/>
        <v>38327</v>
      </c>
      <c r="G745" t="s">
        <v>1330</v>
      </c>
      <c r="H745">
        <v>53.63</v>
      </c>
    </row>
    <row r="746" spans="1:8" x14ac:dyDescent="0.25">
      <c r="A746" s="1">
        <v>38292</v>
      </c>
      <c r="B746">
        <v>-70</v>
      </c>
      <c r="F746" s="1">
        <f t="shared" si="11"/>
        <v>38328</v>
      </c>
      <c r="G746" t="s">
        <v>1329</v>
      </c>
      <c r="H746">
        <v>54.537999999999997</v>
      </c>
    </row>
    <row r="747" spans="1:8" x14ac:dyDescent="0.25">
      <c r="A747" s="1">
        <v>38293</v>
      </c>
      <c r="B747">
        <v>-66.599999999999994</v>
      </c>
      <c r="F747" s="1">
        <f t="shared" si="11"/>
        <v>38329</v>
      </c>
      <c r="G747" t="s">
        <v>1328</v>
      </c>
      <c r="H747">
        <v>52.860999999999997</v>
      </c>
    </row>
    <row r="748" spans="1:8" x14ac:dyDescent="0.25">
      <c r="A748" s="1">
        <v>38294</v>
      </c>
      <c r="B748">
        <v>-58.1</v>
      </c>
      <c r="F748" s="1">
        <f t="shared" si="11"/>
        <v>38330</v>
      </c>
      <c r="G748" t="s">
        <v>1327</v>
      </c>
      <c r="H748">
        <v>54.648000000000003</v>
      </c>
    </row>
    <row r="749" spans="1:8" x14ac:dyDescent="0.25">
      <c r="A749" s="1">
        <v>38295</v>
      </c>
      <c r="B749">
        <v>-56.2</v>
      </c>
      <c r="F749" s="1">
        <f t="shared" si="11"/>
        <v>38331</v>
      </c>
      <c r="G749" t="s">
        <v>1326</v>
      </c>
      <c r="H749">
        <v>53.715000000000003</v>
      </c>
    </row>
    <row r="750" spans="1:8" x14ac:dyDescent="0.25">
      <c r="A750" s="1">
        <v>38296</v>
      </c>
      <c r="B750">
        <v>-39.1</v>
      </c>
      <c r="F750" s="1">
        <f t="shared" si="11"/>
        <v>38334</v>
      </c>
      <c r="G750" t="s">
        <v>1325</v>
      </c>
      <c r="H750">
        <v>54.447000000000003</v>
      </c>
    </row>
    <row r="751" spans="1:8" x14ac:dyDescent="0.25">
      <c r="A751" s="1">
        <v>38299</v>
      </c>
      <c r="B751">
        <v>-30.1</v>
      </c>
      <c r="F751" s="1">
        <f t="shared" si="11"/>
        <v>38335</v>
      </c>
      <c r="G751" t="s">
        <v>1324</v>
      </c>
      <c r="H751">
        <v>54.142000000000003</v>
      </c>
    </row>
    <row r="752" spans="1:8" x14ac:dyDescent="0.25">
      <c r="A752" s="1">
        <v>38300</v>
      </c>
      <c r="B752">
        <v>-25.1</v>
      </c>
      <c r="F752" s="1">
        <f t="shared" si="11"/>
        <v>38336</v>
      </c>
      <c r="G752" t="s">
        <v>1323</v>
      </c>
      <c r="H752">
        <v>54.911999999999999</v>
      </c>
    </row>
    <row r="753" spans="1:8" x14ac:dyDescent="0.25">
      <c r="A753" s="1">
        <v>38301</v>
      </c>
      <c r="B753">
        <v>-6.6</v>
      </c>
      <c r="F753" s="1">
        <f t="shared" si="11"/>
        <v>38337</v>
      </c>
      <c r="G753" t="s">
        <v>1322</v>
      </c>
      <c r="H753">
        <v>55.875999999999998</v>
      </c>
    </row>
    <row r="754" spans="1:8" x14ac:dyDescent="0.25">
      <c r="A754" s="1">
        <v>38302</v>
      </c>
      <c r="B754">
        <v>-5.8</v>
      </c>
      <c r="F754" s="1">
        <f t="shared" si="11"/>
        <v>38338</v>
      </c>
      <c r="G754" t="s">
        <v>1321</v>
      </c>
      <c r="H754">
        <v>57.77</v>
      </c>
    </row>
    <row r="755" spans="1:8" x14ac:dyDescent="0.25">
      <c r="A755" s="1">
        <v>38303</v>
      </c>
      <c r="B755">
        <v>2.7</v>
      </c>
      <c r="F755" s="1">
        <f t="shared" si="11"/>
        <v>38341</v>
      </c>
      <c r="G755" t="s">
        <v>1320</v>
      </c>
      <c r="H755">
        <v>55.012</v>
      </c>
    </row>
    <row r="756" spans="1:8" x14ac:dyDescent="0.25">
      <c r="A756" s="1">
        <v>38306</v>
      </c>
      <c r="B756">
        <v>5.2</v>
      </c>
      <c r="F756" s="1">
        <f t="shared" si="11"/>
        <v>38342</v>
      </c>
      <c r="G756" t="s">
        <v>1319</v>
      </c>
      <c r="H756">
        <v>53.978999999999999</v>
      </c>
    </row>
    <row r="757" spans="1:8" x14ac:dyDescent="0.25">
      <c r="A757" s="1">
        <v>38307</v>
      </c>
      <c r="B757">
        <v>5.8</v>
      </c>
      <c r="F757" s="1">
        <f t="shared" si="11"/>
        <v>38343</v>
      </c>
      <c r="G757" t="s">
        <v>1318</v>
      </c>
      <c r="H757">
        <v>52.649000000000001</v>
      </c>
    </row>
    <row r="758" spans="1:8" x14ac:dyDescent="0.25">
      <c r="A758" s="1">
        <v>38308</v>
      </c>
      <c r="B758">
        <v>14.6</v>
      </c>
      <c r="F758" s="1">
        <f t="shared" si="11"/>
        <v>38344</v>
      </c>
      <c r="G758" t="s">
        <v>1317</v>
      </c>
      <c r="H758">
        <v>50.66</v>
      </c>
    </row>
    <row r="759" spans="1:8" x14ac:dyDescent="0.25">
      <c r="A759" s="1">
        <v>38309</v>
      </c>
      <c r="B759">
        <v>13.8</v>
      </c>
      <c r="F759" s="1">
        <f t="shared" si="11"/>
        <v>38348</v>
      </c>
      <c r="G759" t="s">
        <v>1316</v>
      </c>
      <c r="H759">
        <v>51.161999999999999</v>
      </c>
    </row>
    <row r="760" spans="1:8" x14ac:dyDescent="0.25">
      <c r="A760" s="1">
        <v>38310</v>
      </c>
      <c r="B760">
        <v>14.5</v>
      </c>
      <c r="F760" s="1">
        <f t="shared" si="11"/>
        <v>38349</v>
      </c>
      <c r="G760" t="s">
        <v>1315</v>
      </c>
      <c r="H760">
        <v>51.241999999999997</v>
      </c>
    </row>
    <row r="761" spans="1:8" x14ac:dyDescent="0.25">
      <c r="A761" s="1">
        <v>38313</v>
      </c>
      <c r="B761">
        <v>17.899999999999999</v>
      </c>
      <c r="F761" s="1">
        <f t="shared" si="11"/>
        <v>38350</v>
      </c>
      <c r="G761" t="s">
        <v>1314</v>
      </c>
      <c r="H761">
        <v>49.896999999999998</v>
      </c>
    </row>
    <row r="762" spans="1:8" x14ac:dyDescent="0.25">
      <c r="A762" s="1">
        <v>38314</v>
      </c>
      <c r="B762">
        <v>18.399999999999999</v>
      </c>
      <c r="F762" s="1">
        <f t="shared" si="11"/>
        <v>38351</v>
      </c>
      <c r="G762" t="s">
        <v>1313</v>
      </c>
      <c r="H762">
        <v>49.881</v>
      </c>
    </row>
    <row r="763" spans="1:8" x14ac:dyDescent="0.25">
      <c r="A763" s="1">
        <v>38315</v>
      </c>
      <c r="B763">
        <v>17.100000000000001</v>
      </c>
      <c r="F763" s="1">
        <f t="shared" si="11"/>
        <v>38352</v>
      </c>
      <c r="G763" t="s">
        <v>1312</v>
      </c>
      <c r="H763">
        <v>51.011000000000003</v>
      </c>
    </row>
    <row r="764" spans="1:8" x14ac:dyDescent="0.25">
      <c r="A764" s="1">
        <v>38316</v>
      </c>
      <c r="B764">
        <v>17.899999999999999</v>
      </c>
      <c r="F764" s="1">
        <f t="shared" si="11"/>
        <v>38355</v>
      </c>
      <c r="G764" t="s">
        <v>1311</v>
      </c>
      <c r="H764">
        <v>54.82338</v>
      </c>
    </row>
    <row r="765" spans="1:8" x14ac:dyDescent="0.25">
      <c r="A765" s="1">
        <v>38317</v>
      </c>
      <c r="B765">
        <v>19.100000000000001</v>
      </c>
      <c r="F765" s="1">
        <f t="shared" si="11"/>
        <v>38356</v>
      </c>
      <c r="G765" t="s">
        <v>1310</v>
      </c>
      <c r="H765">
        <v>56.204189999999997</v>
      </c>
    </row>
    <row r="766" spans="1:8" x14ac:dyDescent="0.25">
      <c r="A766" s="1">
        <v>38320</v>
      </c>
      <c r="B766">
        <v>23.9</v>
      </c>
      <c r="F766" s="1">
        <f t="shared" si="11"/>
        <v>38357</v>
      </c>
      <c r="G766" t="s">
        <v>1309</v>
      </c>
      <c r="H766">
        <v>55.320630000000001</v>
      </c>
    </row>
    <row r="767" spans="1:8" x14ac:dyDescent="0.25">
      <c r="A767" s="1">
        <v>38321</v>
      </c>
      <c r="B767">
        <v>23.2</v>
      </c>
      <c r="F767" s="1">
        <f t="shared" si="11"/>
        <v>38358</v>
      </c>
      <c r="G767" t="s">
        <v>1308</v>
      </c>
      <c r="H767">
        <v>54.290190000000003</v>
      </c>
    </row>
    <row r="768" spans="1:8" x14ac:dyDescent="0.25">
      <c r="A768" s="1">
        <v>38322</v>
      </c>
      <c r="B768">
        <v>26.6</v>
      </c>
      <c r="F768" s="1">
        <f t="shared" si="11"/>
        <v>38359</v>
      </c>
      <c r="G768" t="s">
        <v>1307</v>
      </c>
      <c r="H768">
        <v>54.911879999999996</v>
      </c>
    </row>
    <row r="769" spans="1:8" x14ac:dyDescent="0.25">
      <c r="A769" s="1">
        <v>38323</v>
      </c>
      <c r="B769">
        <v>26.5</v>
      </c>
      <c r="F769" s="1">
        <f t="shared" si="11"/>
        <v>38362</v>
      </c>
      <c r="G769" t="s">
        <v>1306</v>
      </c>
      <c r="H769">
        <v>54.832689999999999</v>
      </c>
    </row>
    <row r="770" spans="1:8" x14ac:dyDescent="0.25">
      <c r="A770" s="1">
        <v>38324</v>
      </c>
      <c r="B770">
        <v>23.1</v>
      </c>
      <c r="F770" s="1">
        <f t="shared" si="11"/>
        <v>38363</v>
      </c>
      <c r="G770" t="s">
        <v>1305</v>
      </c>
      <c r="H770">
        <v>54.467689999999997</v>
      </c>
    </row>
    <row r="771" spans="1:8" x14ac:dyDescent="0.25">
      <c r="A771" s="1">
        <v>38327</v>
      </c>
      <c r="B771">
        <v>22.6</v>
      </c>
      <c r="F771" s="1">
        <f t="shared" si="11"/>
        <v>38364</v>
      </c>
      <c r="G771" t="s">
        <v>1304</v>
      </c>
      <c r="H771">
        <v>53.568629999999999</v>
      </c>
    </row>
    <row r="772" spans="1:8" x14ac:dyDescent="0.25">
      <c r="A772" s="1">
        <v>38328</v>
      </c>
      <c r="B772">
        <v>22.3</v>
      </c>
      <c r="F772" s="1">
        <f t="shared" si="11"/>
        <v>38365</v>
      </c>
      <c r="G772" t="s">
        <v>1303</v>
      </c>
      <c r="H772">
        <v>44.071809999999999</v>
      </c>
    </row>
    <row r="773" spans="1:8" x14ac:dyDescent="0.25">
      <c r="A773" s="1">
        <v>38329</v>
      </c>
      <c r="B773">
        <v>21.5</v>
      </c>
      <c r="F773" s="1">
        <f t="shared" si="11"/>
        <v>38366</v>
      </c>
      <c r="G773" t="s">
        <v>1302</v>
      </c>
      <c r="H773">
        <v>40.396189999999997</v>
      </c>
    </row>
    <row r="774" spans="1:8" x14ac:dyDescent="0.25">
      <c r="A774" s="1">
        <v>38330</v>
      </c>
      <c r="B774">
        <v>21.9</v>
      </c>
      <c r="F774" s="1">
        <f t="shared" si="11"/>
        <v>38370</v>
      </c>
      <c r="G774" t="s">
        <v>1301</v>
      </c>
      <c r="H774">
        <v>39.982999999999997</v>
      </c>
    </row>
    <row r="775" spans="1:8" x14ac:dyDescent="0.25">
      <c r="A775" s="1">
        <v>38331</v>
      </c>
      <c r="B775">
        <v>23.8</v>
      </c>
      <c r="F775" s="1">
        <f t="shared" si="11"/>
        <v>38371</v>
      </c>
      <c r="G775" t="s">
        <v>1300</v>
      </c>
      <c r="H775">
        <v>39.46313</v>
      </c>
    </row>
    <row r="776" spans="1:8" x14ac:dyDescent="0.25">
      <c r="A776" s="1">
        <v>38334</v>
      </c>
      <c r="B776">
        <v>30.1</v>
      </c>
      <c r="F776" s="1">
        <f t="shared" ref="F776:F839" si="12">DATE(YEAR(G776),MONTH(G776),DAY(G776))</f>
        <v>38372</v>
      </c>
      <c r="G776" t="s">
        <v>1299</v>
      </c>
      <c r="H776">
        <v>38.612499999999997</v>
      </c>
    </row>
    <row r="777" spans="1:8" x14ac:dyDescent="0.25">
      <c r="A777" s="1">
        <v>38335</v>
      </c>
      <c r="B777">
        <v>21</v>
      </c>
      <c r="F777" s="1">
        <f t="shared" si="12"/>
        <v>38373</v>
      </c>
      <c r="G777" t="s">
        <v>1298</v>
      </c>
      <c r="H777">
        <v>35.206380000000003</v>
      </c>
    </row>
    <row r="778" spans="1:8" x14ac:dyDescent="0.25">
      <c r="A778" s="1">
        <v>38336</v>
      </c>
      <c r="B778">
        <v>23.6</v>
      </c>
      <c r="F778" s="1">
        <f t="shared" si="12"/>
        <v>38376</v>
      </c>
      <c r="G778" t="s">
        <v>1297</v>
      </c>
      <c r="H778">
        <v>39.12988</v>
      </c>
    </row>
    <row r="779" spans="1:8" x14ac:dyDescent="0.25">
      <c r="A779" s="1">
        <v>38337</v>
      </c>
      <c r="B779">
        <v>23.5</v>
      </c>
      <c r="F779" s="1">
        <f t="shared" si="12"/>
        <v>38377</v>
      </c>
      <c r="G779" t="s">
        <v>1296</v>
      </c>
      <c r="H779">
        <v>37.8735</v>
      </c>
    </row>
    <row r="780" spans="1:8" x14ac:dyDescent="0.25">
      <c r="A780" s="1">
        <v>38338</v>
      </c>
      <c r="B780">
        <v>23.3</v>
      </c>
      <c r="F780" s="1">
        <f t="shared" si="12"/>
        <v>38378</v>
      </c>
      <c r="G780" t="s">
        <v>1295</v>
      </c>
      <c r="H780">
        <v>37.881500000000003</v>
      </c>
    </row>
    <row r="781" spans="1:8" x14ac:dyDescent="0.25">
      <c r="A781" s="1">
        <v>38341</v>
      </c>
      <c r="B781">
        <v>22.6</v>
      </c>
      <c r="F781" s="1">
        <f t="shared" si="12"/>
        <v>38379</v>
      </c>
      <c r="G781" t="s">
        <v>1294</v>
      </c>
      <c r="H781">
        <v>37.321620000000003</v>
      </c>
    </row>
    <row r="782" spans="1:8" x14ac:dyDescent="0.25">
      <c r="A782" s="1">
        <v>38342</v>
      </c>
      <c r="B782">
        <v>22.5</v>
      </c>
      <c r="F782" s="1">
        <f t="shared" si="12"/>
        <v>38380</v>
      </c>
      <c r="G782" t="s">
        <v>1293</v>
      </c>
      <c r="H782">
        <v>36.009309999999999</v>
      </c>
    </row>
    <row r="783" spans="1:8" x14ac:dyDescent="0.25">
      <c r="A783" s="1">
        <v>38343</v>
      </c>
      <c r="B783">
        <v>24.4</v>
      </c>
      <c r="F783" s="1">
        <f t="shared" si="12"/>
        <v>38383</v>
      </c>
      <c r="G783" t="s">
        <v>1292</v>
      </c>
      <c r="H783">
        <v>37.115189999999998</v>
      </c>
    </row>
    <row r="784" spans="1:8" x14ac:dyDescent="0.25">
      <c r="A784" s="1">
        <v>38344</v>
      </c>
      <c r="B784">
        <v>22.7</v>
      </c>
      <c r="F784" s="1">
        <f t="shared" si="12"/>
        <v>38384</v>
      </c>
      <c r="G784" t="s">
        <v>1291</v>
      </c>
      <c r="H784">
        <v>37.047870000000003</v>
      </c>
    </row>
    <row r="785" spans="1:8" x14ac:dyDescent="0.25">
      <c r="A785" s="1">
        <v>38345</v>
      </c>
      <c r="B785">
        <v>22.5</v>
      </c>
      <c r="F785" s="1">
        <f t="shared" si="12"/>
        <v>38385</v>
      </c>
      <c r="G785" t="s">
        <v>1290</v>
      </c>
      <c r="H785">
        <v>37.223129999999998</v>
      </c>
    </row>
    <row r="786" spans="1:8" x14ac:dyDescent="0.25">
      <c r="A786" s="1">
        <v>38348</v>
      </c>
      <c r="B786">
        <v>21.4</v>
      </c>
      <c r="F786" s="1">
        <f t="shared" si="12"/>
        <v>38386</v>
      </c>
      <c r="G786" t="s">
        <v>1289</v>
      </c>
      <c r="H786">
        <v>38.209000000000003</v>
      </c>
    </row>
    <row r="787" spans="1:8" x14ac:dyDescent="0.25">
      <c r="A787" s="1">
        <v>38349</v>
      </c>
      <c r="B787">
        <v>21</v>
      </c>
      <c r="F787" s="1">
        <f t="shared" si="12"/>
        <v>38387</v>
      </c>
      <c r="G787" t="s">
        <v>1288</v>
      </c>
      <c r="H787">
        <v>37.494190000000003</v>
      </c>
    </row>
    <row r="788" spans="1:8" x14ac:dyDescent="0.25">
      <c r="A788" s="1">
        <v>38350</v>
      </c>
      <c r="B788">
        <v>21.4</v>
      </c>
      <c r="F788" s="1">
        <f t="shared" si="12"/>
        <v>38390</v>
      </c>
      <c r="G788" t="s">
        <v>1287</v>
      </c>
      <c r="H788">
        <v>37.908000000000001</v>
      </c>
    </row>
    <row r="789" spans="1:8" x14ac:dyDescent="0.25">
      <c r="A789" s="1">
        <v>38351</v>
      </c>
      <c r="B789">
        <v>19.399999999999999</v>
      </c>
      <c r="F789" s="1">
        <f t="shared" si="12"/>
        <v>38391</v>
      </c>
      <c r="G789" t="s">
        <v>1286</v>
      </c>
      <c r="H789">
        <v>37.804879999999997</v>
      </c>
    </row>
    <row r="790" spans="1:8" x14ac:dyDescent="0.25">
      <c r="A790" s="1">
        <v>38352</v>
      </c>
      <c r="B790">
        <v>19.8</v>
      </c>
      <c r="F790" s="1">
        <f t="shared" si="12"/>
        <v>38392</v>
      </c>
      <c r="G790" t="s">
        <v>1285</v>
      </c>
      <c r="H790">
        <v>39.765189999999997</v>
      </c>
    </row>
    <row r="791" spans="1:8" x14ac:dyDescent="0.25">
      <c r="A791" s="1">
        <v>38355</v>
      </c>
      <c r="B791">
        <v>22</v>
      </c>
      <c r="F791" s="1">
        <f t="shared" si="12"/>
        <v>38393</v>
      </c>
      <c r="G791" t="s">
        <v>1284</v>
      </c>
      <c r="H791">
        <v>37.230629999999998</v>
      </c>
    </row>
    <row r="792" spans="1:8" x14ac:dyDescent="0.25">
      <c r="A792" s="1">
        <v>38356</v>
      </c>
      <c r="B792">
        <v>22.5</v>
      </c>
      <c r="F792" s="1">
        <f t="shared" si="12"/>
        <v>38394</v>
      </c>
      <c r="G792" t="s">
        <v>1283</v>
      </c>
      <c r="H792">
        <v>37.046689999999998</v>
      </c>
    </row>
    <row r="793" spans="1:8" x14ac:dyDescent="0.25">
      <c r="A793" s="1">
        <v>38357</v>
      </c>
      <c r="B793">
        <v>27.6</v>
      </c>
      <c r="F793" s="1">
        <f t="shared" si="12"/>
        <v>38397</v>
      </c>
      <c r="G793" t="s">
        <v>1282</v>
      </c>
      <c r="H793">
        <v>39.657690000000002</v>
      </c>
    </row>
    <row r="794" spans="1:8" x14ac:dyDescent="0.25">
      <c r="A794" s="1">
        <v>38358</v>
      </c>
      <c r="B794">
        <v>27.7</v>
      </c>
      <c r="F794" s="1">
        <f t="shared" si="12"/>
        <v>38398</v>
      </c>
      <c r="G794" t="s">
        <v>1281</v>
      </c>
      <c r="H794">
        <v>47.351190000000003</v>
      </c>
    </row>
    <row r="795" spans="1:8" x14ac:dyDescent="0.25">
      <c r="A795" s="1">
        <v>38359</v>
      </c>
      <c r="B795">
        <v>26</v>
      </c>
      <c r="F795" s="1">
        <f t="shared" si="12"/>
        <v>38399</v>
      </c>
      <c r="G795" t="s">
        <v>1280</v>
      </c>
      <c r="H795">
        <v>47.729880000000001</v>
      </c>
    </row>
    <row r="796" spans="1:8" x14ac:dyDescent="0.25">
      <c r="A796" s="1">
        <v>38362</v>
      </c>
      <c r="B796">
        <v>27.5</v>
      </c>
      <c r="F796" s="1">
        <f t="shared" si="12"/>
        <v>38400</v>
      </c>
      <c r="G796" t="s">
        <v>1279</v>
      </c>
      <c r="H796">
        <v>46.190309999999997</v>
      </c>
    </row>
    <row r="797" spans="1:8" x14ac:dyDescent="0.25">
      <c r="A797" s="1">
        <v>38363</v>
      </c>
      <c r="B797">
        <v>29.1</v>
      </c>
      <c r="F797" s="1">
        <f t="shared" si="12"/>
        <v>38401</v>
      </c>
      <c r="G797" t="s">
        <v>1278</v>
      </c>
      <c r="H797">
        <v>50.0105</v>
      </c>
    </row>
    <row r="798" spans="1:8" x14ac:dyDescent="0.25">
      <c r="A798" s="1">
        <v>38364</v>
      </c>
      <c r="B798">
        <v>0.4</v>
      </c>
      <c r="F798" s="1">
        <f t="shared" si="12"/>
        <v>38405</v>
      </c>
      <c r="G798" t="s">
        <v>1277</v>
      </c>
      <c r="H798">
        <v>50.697380000000003</v>
      </c>
    </row>
    <row r="799" spans="1:8" x14ac:dyDescent="0.25">
      <c r="A799" s="1">
        <v>38365</v>
      </c>
      <c r="B799">
        <v>-2.2000000000000002</v>
      </c>
      <c r="F799" s="1">
        <f t="shared" si="12"/>
        <v>38406</v>
      </c>
      <c r="G799" t="s">
        <v>1276</v>
      </c>
      <c r="H799">
        <v>50.042380000000001</v>
      </c>
    </row>
    <row r="800" spans="1:8" x14ac:dyDescent="0.25">
      <c r="A800" s="1">
        <v>38366</v>
      </c>
      <c r="B800">
        <v>1.6</v>
      </c>
      <c r="F800" s="1">
        <f t="shared" si="12"/>
        <v>38407</v>
      </c>
      <c r="G800" t="s">
        <v>1275</v>
      </c>
      <c r="H800">
        <v>48.757689999999997</v>
      </c>
    </row>
    <row r="801" spans="1:8" x14ac:dyDescent="0.25">
      <c r="A801" s="1">
        <v>38369</v>
      </c>
      <c r="B801">
        <v>-1</v>
      </c>
      <c r="F801" s="1">
        <f t="shared" si="12"/>
        <v>38408</v>
      </c>
      <c r="G801" t="s">
        <v>1274</v>
      </c>
      <c r="H801">
        <v>46.930880000000002</v>
      </c>
    </row>
    <row r="802" spans="1:8" x14ac:dyDescent="0.25">
      <c r="A802" s="1">
        <v>38370</v>
      </c>
      <c r="B802">
        <v>5.0999999999999996</v>
      </c>
      <c r="F802" s="1">
        <f t="shared" si="12"/>
        <v>38411</v>
      </c>
      <c r="G802" t="s">
        <v>1273</v>
      </c>
      <c r="H802">
        <v>47.729810000000001</v>
      </c>
    </row>
    <row r="803" spans="1:8" x14ac:dyDescent="0.25">
      <c r="A803" s="1">
        <v>38371</v>
      </c>
      <c r="B803">
        <v>3.9</v>
      </c>
      <c r="F803" s="1">
        <f t="shared" si="12"/>
        <v>38412</v>
      </c>
      <c r="G803" t="s">
        <v>1272</v>
      </c>
      <c r="H803">
        <v>47.629809999999999</v>
      </c>
    </row>
    <row r="804" spans="1:8" x14ac:dyDescent="0.25">
      <c r="A804" s="1">
        <v>38372</v>
      </c>
      <c r="B804">
        <v>-3</v>
      </c>
      <c r="F804" s="1">
        <f t="shared" si="12"/>
        <v>38413</v>
      </c>
      <c r="G804" t="s">
        <v>1271</v>
      </c>
      <c r="H804">
        <v>47.074309999999997</v>
      </c>
    </row>
    <row r="805" spans="1:8" x14ac:dyDescent="0.25">
      <c r="A805" s="1">
        <v>38373</v>
      </c>
      <c r="B805">
        <v>-4.5999999999999996</v>
      </c>
      <c r="F805" s="1">
        <f t="shared" si="12"/>
        <v>38414</v>
      </c>
      <c r="G805" t="s">
        <v>1270</v>
      </c>
      <c r="H805">
        <v>53.176879999999997</v>
      </c>
    </row>
    <row r="806" spans="1:8" x14ac:dyDescent="0.25">
      <c r="A806" s="1">
        <v>38376</v>
      </c>
      <c r="B806">
        <v>-6.6</v>
      </c>
      <c r="F806" s="1">
        <f t="shared" si="12"/>
        <v>38415</v>
      </c>
      <c r="G806" t="s">
        <v>1269</v>
      </c>
      <c r="H806">
        <v>50.982190000000003</v>
      </c>
    </row>
    <row r="807" spans="1:8" x14ac:dyDescent="0.25">
      <c r="A807" s="1">
        <v>38377</v>
      </c>
      <c r="B807">
        <v>-3.3</v>
      </c>
      <c r="F807" s="1">
        <f t="shared" si="12"/>
        <v>38418</v>
      </c>
      <c r="G807" t="s">
        <v>1268</v>
      </c>
      <c r="H807">
        <v>53.087499999999999</v>
      </c>
    </row>
    <row r="808" spans="1:8" x14ac:dyDescent="0.25">
      <c r="A808" s="1">
        <v>38378</v>
      </c>
      <c r="B808">
        <v>-4.3</v>
      </c>
      <c r="F808" s="1">
        <f t="shared" si="12"/>
        <v>38419</v>
      </c>
      <c r="G808" t="s">
        <v>1267</v>
      </c>
      <c r="H808">
        <v>55.440379999999998</v>
      </c>
    </row>
    <row r="809" spans="1:8" x14ac:dyDescent="0.25">
      <c r="A809" s="1">
        <v>38379</v>
      </c>
      <c r="B809">
        <v>-5</v>
      </c>
      <c r="F809" s="1">
        <f t="shared" si="12"/>
        <v>38420</v>
      </c>
      <c r="G809" t="s">
        <v>1266</v>
      </c>
      <c r="H809">
        <v>58.886499999999998</v>
      </c>
    </row>
    <row r="810" spans="1:8" x14ac:dyDescent="0.25">
      <c r="A810" s="1">
        <v>38380</v>
      </c>
      <c r="B810">
        <v>-13.2</v>
      </c>
      <c r="F810" s="1">
        <f t="shared" si="12"/>
        <v>38421</v>
      </c>
      <c r="G810" t="s">
        <v>1265</v>
      </c>
      <c r="H810">
        <v>60.036630000000002</v>
      </c>
    </row>
    <row r="811" spans="1:8" x14ac:dyDescent="0.25">
      <c r="A811" s="1">
        <v>38383</v>
      </c>
      <c r="B811">
        <v>-17.2</v>
      </c>
      <c r="F811" s="1">
        <f t="shared" si="12"/>
        <v>38422</v>
      </c>
      <c r="G811" t="s">
        <v>1264</v>
      </c>
      <c r="H811">
        <v>58.611379999999997</v>
      </c>
    </row>
    <row r="812" spans="1:8" x14ac:dyDescent="0.25">
      <c r="A812" s="1">
        <v>38384</v>
      </c>
      <c r="B812">
        <v>-20.9</v>
      </c>
      <c r="F812" s="1">
        <f t="shared" si="12"/>
        <v>38425</v>
      </c>
      <c r="G812" t="s">
        <v>1263</v>
      </c>
      <c r="H812">
        <v>58.4345</v>
      </c>
    </row>
    <row r="813" spans="1:8" x14ac:dyDescent="0.25">
      <c r="A813" s="1">
        <v>38385</v>
      </c>
      <c r="B813">
        <v>-23.7</v>
      </c>
      <c r="F813" s="1">
        <f t="shared" si="12"/>
        <v>38426</v>
      </c>
      <c r="G813" t="s">
        <v>1262</v>
      </c>
      <c r="H813">
        <v>55.392000000000003</v>
      </c>
    </row>
    <row r="814" spans="1:8" x14ac:dyDescent="0.25">
      <c r="A814" s="1">
        <v>38386</v>
      </c>
      <c r="B814">
        <v>-29.1</v>
      </c>
      <c r="F814" s="1">
        <f t="shared" si="12"/>
        <v>38427</v>
      </c>
      <c r="G814" t="s">
        <v>1261</v>
      </c>
      <c r="H814">
        <v>57.72381</v>
      </c>
    </row>
    <row r="815" spans="1:8" x14ac:dyDescent="0.25">
      <c r="A815" s="1">
        <v>38387</v>
      </c>
      <c r="B815">
        <v>-32.700000000000003</v>
      </c>
      <c r="F815" s="1">
        <f t="shared" si="12"/>
        <v>38428</v>
      </c>
      <c r="G815" t="s">
        <v>1260</v>
      </c>
      <c r="H815">
        <v>56.368189999999998</v>
      </c>
    </row>
    <row r="816" spans="1:8" x14ac:dyDescent="0.25">
      <c r="A816" s="1">
        <v>38390</v>
      </c>
      <c r="B816">
        <v>-37.200000000000003</v>
      </c>
      <c r="F816" s="1">
        <f t="shared" si="12"/>
        <v>38429</v>
      </c>
      <c r="G816" t="s">
        <v>1259</v>
      </c>
      <c r="H816">
        <v>47.089379999999998</v>
      </c>
    </row>
    <row r="817" spans="1:8" x14ac:dyDescent="0.25">
      <c r="A817" s="1">
        <v>38391</v>
      </c>
      <c r="B817">
        <v>-37.9</v>
      </c>
      <c r="F817" s="1">
        <f t="shared" si="12"/>
        <v>38432</v>
      </c>
      <c r="G817" t="s">
        <v>1258</v>
      </c>
      <c r="H817">
        <v>49.4</v>
      </c>
    </row>
    <row r="818" spans="1:8" x14ac:dyDescent="0.25">
      <c r="A818" s="1">
        <v>38392</v>
      </c>
      <c r="B818">
        <v>-39.1</v>
      </c>
      <c r="F818" s="1">
        <f t="shared" si="12"/>
        <v>38433</v>
      </c>
      <c r="G818" t="s">
        <v>1257</v>
      </c>
      <c r="H818">
        <v>49.573</v>
      </c>
    </row>
    <row r="819" spans="1:8" x14ac:dyDescent="0.25">
      <c r="A819" s="1">
        <v>38393</v>
      </c>
      <c r="B819">
        <v>-36.4</v>
      </c>
      <c r="F819" s="1">
        <f t="shared" si="12"/>
        <v>38434</v>
      </c>
      <c r="G819" t="s">
        <v>1256</v>
      </c>
      <c r="H819">
        <v>48.871380000000002</v>
      </c>
    </row>
    <row r="820" spans="1:8" x14ac:dyDescent="0.25">
      <c r="A820" s="1">
        <v>38394</v>
      </c>
      <c r="B820">
        <v>-36.6</v>
      </c>
      <c r="F820" s="1">
        <f t="shared" si="12"/>
        <v>38435</v>
      </c>
      <c r="G820" t="s">
        <v>1255</v>
      </c>
      <c r="H820">
        <v>46.086880000000001</v>
      </c>
    </row>
    <row r="821" spans="1:8" x14ac:dyDescent="0.25">
      <c r="A821" s="1">
        <v>38397</v>
      </c>
      <c r="B821">
        <v>-38.200000000000003</v>
      </c>
      <c r="F821" s="1">
        <f t="shared" si="12"/>
        <v>38439</v>
      </c>
      <c r="G821" t="s">
        <v>1254</v>
      </c>
      <c r="H821">
        <v>46.21519</v>
      </c>
    </row>
    <row r="822" spans="1:8" x14ac:dyDescent="0.25">
      <c r="A822" s="1">
        <v>38398</v>
      </c>
      <c r="B822">
        <v>-32.9</v>
      </c>
      <c r="F822" s="1">
        <f t="shared" si="12"/>
        <v>38440</v>
      </c>
      <c r="G822" t="s">
        <v>1253</v>
      </c>
      <c r="H822">
        <v>45.708880000000001</v>
      </c>
    </row>
    <row r="823" spans="1:8" x14ac:dyDescent="0.25">
      <c r="A823" s="1">
        <v>38399</v>
      </c>
      <c r="B823">
        <v>-30.5</v>
      </c>
      <c r="F823" s="1">
        <f t="shared" si="12"/>
        <v>38441</v>
      </c>
      <c r="G823" t="s">
        <v>1252</v>
      </c>
      <c r="H823">
        <v>44.933500000000002</v>
      </c>
    </row>
    <row r="824" spans="1:8" x14ac:dyDescent="0.25">
      <c r="A824" s="1">
        <v>38400</v>
      </c>
      <c r="B824">
        <v>-26.5</v>
      </c>
      <c r="F824" s="1">
        <f t="shared" si="12"/>
        <v>38442</v>
      </c>
      <c r="G824" t="s">
        <v>1251</v>
      </c>
      <c r="H824">
        <v>45.524500000000003</v>
      </c>
    </row>
    <row r="825" spans="1:8" x14ac:dyDescent="0.25">
      <c r="A825" s="1">
        <v>38401</v>
      </c>
      <c r="B825">
        <v>-27.1</v>
      </c>
      <c r="F825" s="1">
        <f t="shared" si="12"/>
        <v>38443</v>
      </c>
      <c r="G825" t="s">
        <v>1250</v>
      </c>
      <c r="H825">
        <v>45.972380000000001</v>
      </c>
    </row>
    <row r="826" spans="1:8" x14ac:dyDescent="0.25">
      <c r="A826" s="1">
        <v>38404</v>
      </c>
      <c r="B826">
        <v>-26</v>
      </c>
      <c r="F826" s="1">
        <f t="shared" si="12"/>
        <v>38446</v>
      </c>
      <c r="G826" t="s">
        <v>1249</v>
      </c>
      <c r="H826">
        <v>47.809690000000003</v>
      </c>
    </row>
    <row r="827" spans="1:8" x14ac:dyDescent="0.25">
      <c r="A827" s="1">
        <v>38405</v>
      </c>
      <c r="B827">
        <v>-24.1</v>
      </c>
      <c r="F827" s="1">
        <f t="shared" si="12"/>
        <v>38447</v>
      </c>
      <c r="G827" t="s">
        <v>1248</v>
      </c>
      <c r="H827">
        <v>49.35031</v>
      </c>
    </row>
    <row r="828" spans="1:8" x14ac:dyDescent="0.25">
      <c r="A828" s="1">
        <v>38406</v>
      </c>
      <c r="B828">
        <v>-23.9</v>
      </c>
      <c r="F828" s="1">
        <f t="shared" si="12"/>
        <v>38448</v>
      </c>
      <c r="G828" t="s">
        <v>1247</v>
      </c>
      <c r="H828">
        <v>47.508499999999998</v>
      </c>
    </row>
    <row r="829" spans="1:8" x14ac:dyDescent="0.25">
      <c r="A829" s="1">
        <v>38407</v>
      </c>
      <c r="B829">
        <v>-24.7</v>
      </c>
      <c r="F829" s="1">
        <f t="shared" si="12"/>
        <v>38449</v>
      </c>
      <c r="G829" t="s">
        <v>1246</v>
      </c>
      <c r="H829">
        <v>46.602629999999998</v>
      </c>
    </row>
    <row r="830" spans="1:8" x14ac:dyDescent="0.25">
      <c r="A830" s="1">
        <v>38408</v>
      </c>
      <c r="B830">
        <v>-22.5</v>
      </c>
      <c r="F830" s="1">
        <f t="shared" si="12"/>
        <v>38450</v>
      </c>
      <c r="G830" t="s">
        <v>1245</v>
      </c>
      <c r="H830">
        <v>47.820630000000001</v>
      </c>
    </row>
    <row r="831" spans="1:8" x14ac:dyDescent="0.25">
      <c r="A831" s="1">
        <v>38411</v>
      </c>
      <c r="B831">
        <v>-20</v>
      </c>
      <c r="F831" s="1">
        <f t="shared" si="12"/>
        <v>38453</v>
      </c>
      <c r="G831" t="s">
        <v>1244</v>
      </c>
      <c r="H831">
        <v>54.030999999999999</v>
      </c>
    </row>
    <row r="832" spans="1:8" x14ac:dyDescent="0.25">
      <c r="A832" s="1">
        <v>38412</v>
      </c>
      <c r="B832">
        <v>-25</v>
      </c>
      <c r="F832" s="1">
        <f t="shared" si="12"/>
        <v>38454</v>
      </c>
      <c r="G832" t="s">
        <v>1243</v>
      </c>
      <c r="H832">
        <v>53.16431</v>
      </c>
    </row>
    <row r="833" spans="1:8" x14ac:dyDescent="0.25">
      <c r="A833" s="1">
        <v>38413</v>
      </c>
      <c r="B833">
        <v>-24.3</v>
      </c>
      <c r="F833" s="1">
        <f t="shared" si="12"/>
        <v>38455</v>
      </c>
      <c r="G833" t="s">
        <v>1242</v>
      </c>
      <c r="H833">
        <v>55.216880000000003</v>
      </c>
    </row>
    <row r="834" spans="1:8" x14ac:dyDescent="0.25">
      <c r="A834" s="1">
        <v>38414</v>
      </c>
      <c r="B834">
        <v>-24.5</v>
      </c>
      <c r="F834" s="1">
        <f t="shared" si="12"/>
        <v>38456</v>
      </c>
      <c r="G834" t="s">
        <v>1241</v>
      </c>
      <c r="H834">
        <v>43.523809999999997</v>
      </c>
    </row>
    <row r="835" spans="1:8" x14ac:dyDescent="0.25">
      <c r="A835" s="1">
        <v>38415</v>
      </c>
      <c r="B835">
        <v>-23.8</v>
      </c>
      <c r="F835" s="1">
        <f t="shared" si="12"/>
        <v>38457</v>
      </c>
      <c r="G835" t="s">
        <v>1240</v>
      </c>
      <c r="H835">
        <v>43.022500000000001</v>
      </c>
    </row>
    <row r="836" spans="1:8" x14ac:dyDescent="0.25">
      <c r="A836" s="1">
        <v>38418</v>
      </c>
      <c r="B836">
        <v>-23.2</v>
      </c>
      <c r="F836" s="1">
        <f t="shared" si="12"/>
        <v>38460</v>
      </c>
      <c r="G836" t="s">
        <v>1239</v>
      </c>
      <c r="H836">
        <v>39.495310000000003</v>
      </c>
    </row>
    <row r="837" spans="1:8" x14ac:dyDescent="0.25">
      <c r="A837" s="1">
        <v>38419</v>
      </c>
      <c r="B837">
        <v>-23.1</v>
      </c>
      <c r="F837" s="1">
        <f t="shared" si="12"/>
        <v>38461</v>
      </c>
      <c r="G837" t="s">
        <v>1238</v>
      </c>
      <c r="H837">
        <v>36.1845</v>
      </c>
    </row>
    <row r="838" spans="1:8" x14ac:dyDescent="0.25">
      <c r="A838" s="1">
        <v>38420</v>
      </c>
      <c r="B838">
        <v>-23</v>
      </c>
      <c r="F838" s="1">
        <f t="shared" si="12"/>
        <v>38462</v>
      </c>
      <c r="G838" t="s">
        <v>1237</v>
      </c>
      <c r="H838">
        <v>40.270310000000002</v>
      </c>
    </row>
    <row r="839" spans="1:8" x14ac:dyDescent="0.25">
      <c r="A839" s="1">
        <v>38421</v>
      </c>
      <c r="B839">
        <v>-22.6</v>
      </c>
      <c r="F839" s="1">
        <f t="shared" si="12"/>
        <v>38463</v>
      </c>
      <c r="G839" t="s">
        <v>1236</v>
      </c>
      <c r="H839">
        <v>36.585129999999999</v>
      </c>
    </row>
    <row r="840" spans="1:8" x14ac:dyDescent="0.25">
      <c r="A840" s="1">
        <v>38422</v>
      </c>
      <c r="B840">
        <v>-29.1</v>
      </c>
      <c r="F840" s="1">
        <f t="shared" ref="F840:F903" si="13">DATE(YEAR(G840),MONTH(G840),DAY(G840))</f>
        <v>38464</v>
      </c>
      <c r="G840" t="s">
        <v>1235</v>
      </c>
      <c r="H840">
        <v>41.694189999999999</v>
      </c>
    </row>
    <row r="841" spans="1:8" x14ac:dyDescent="0.25">
      <c r="A841" s="1">
        <v>38425</v>
      </c>
      <c r="B841">
        <v>-27.3</v>
      </c>
      <c r="F841" s="1">
        <f t="shared" si="13"/>
        <v>38467</v>
      </c>
      <c r="G841" t="s">
        <v>1234</v>
      </c>
      <c r="H841">
        <v>42.910380000000004</v>
      </c>
    </row>
    <row r="842" spans="1:8" x14ac:dyDescent="0.25">
      <c r="A842" s="1">
        <v>38426</v>
      </c>
      <c r="B842">
        <v>-22.2</v>
      </c>
      <c r="F842" s="1">
        <f t="shared" si="13"/>
        <v>38468</v>
      </c>
      <c r="G842" t="s">
        <v>1233</v>
      </c>
      <c r="H842">
        <v>42.818309999999997</v>
      </c>
    </row>
    <row r="843" spans="1:8" x14ac:dyDescent="0.25">
      <c r="A843" s="1">
        <v>38427</v>
      </c>
      <c r="B843">
        <v>-19.5</v>
      </c>
      <c r="F843" s="1">
        <f t="shared" si="13"/>
        <v>38469</v>
      </c>
      <c r="G843" t="s">
        <v>1232</v>
      </c>
      <c r="H843">
        <v>42.258000000000003</v>
      </c>
    </row>
    <row r="844" spans="1:8" x14ac:dyDescent="0.25">
      <c r="A844" s="1">
        <v>38428</v>
      </c>
      <c r="B844">
        <v>-24</v>
      </c>
      <c r="F844" s="1">
        <f t="shared" si="13"/>
        <v>38470</v>
      </c>
      <c r="G844" t="s">
        <v>1231</v>
      </c>
      <c r="H844">
        <v>42.369880000000002</v>
      </c>
    </row>
    <row r="845" spans="1:8" x14ac:dyDescent="0.25">
      <c r="A845" s="1">
        <v>38429</v>
      </c>
      <c r="B845">
        <v>-25.2</v>
      </c>
      <c r="F845" s="1">
        <f t="shared" si="13"/>
        <v>38471</v>
      </c>
      <c r="G845" t="s">
        <v>1230</v>
      </c>
      <c r="H845">
        <v>42.066130000000001</v>
      </c>
    </row>
    <row r="846" spans="1:8" x14ac:dyDescent="0.25">
      <c r="A846" s="1">
        <v>38432</v>
      </c>
      <c r="B846">
        <v>-24.6</v>
      </c>
      <c r="F846" s="1">
        <f t="shared" si="13"/>
        <v>38474</v>
      </c>
      <c r="G846" t="s">
        <v>1229</v>
      </c>
      <c r="H846">
        <v>42.047190000000001</v>
      </c>
    </row>
    <row r="847" spans="1:8" x14ac:dyDescent="0.25">
      <c r="A847" s="1">
        <v>38433</v>
      </c>
      <c r="B847">
        <v>-24</v>
      </c>
      <c r="F847" s="1">
        <f t="shared" si="13"/>
        <v>38475</v>
      </c>
      <c r="G847" t="s">
        <v>1228</v>
      </c>
      <c r="H847">
        <v>41.461309999999997</v>
      </c>
    </row>
    <row r="848" spans="1:8" x14ac:dyDescent="0.25">
      <c r="A848" s="1">
        <v>38434</v>
      </c>
      <c r="B848">
        <v>-20.5</v>
      </c>
      <c r="F848" s="1">
        <f t="shared" si="13"/>
        <v>38476</v>
      </c>
      <c r="G848" t="s">
        <v>1227</v>
      </c>
      <c r="H848">
        <v>39.046500000000002</v>
      </c>
    </row>
    <row r="849" spans="1:8" x14ac:dyDescent="0.25">
      <c r="A849" s="1">
        <v>38435</v>
      </c>
      <c r="B849">
        <v>-17.2</v>
      </c>
      <c r="F849" s="1">
        <f t="shared" si="13"/>
        <v>38477</v>
      </c>
      <c r="G849" t="s">
        <v>1226</v>
      </c>
      <c r="H849">
        <v>38.59413</v>
      </c>
    </row>
    <row r="850" spans="1:8" x14ac:dyDescent="0.25">
      <c r="A850" s="1">
        <v>38436</v>
      </c>
      <c r="B850">
        <v>-16.8</v>
      </c>
      <c r="F850" s="1">
        <f t="shared" si="13"/>
        <v>38478</v>
      </c>
      <c r="G850" t="s">
        <v>1225</v>
      </c>
      <c r="H850">
        <v>37.276380000000003</v>
      </c>
    </row>
    <row r="851" spans="1:8" x14ac:dyDescent="0.25">
      <c r="A851" s="1">
        <v>38439</v>
      </c>
      <c r="B851">
        <v>-15.4</v>
      </c>
      <c r="F851" s="1">
        <f t="shared" si="13"/>
        <v>38481</v>
      </c>
      <c r="G851" t="s">
        <v>1224</v>
      </c>
      <c r="H851">
        <v>38.800690000000003</v>
      </c>
    </row>
    <row r="852" spans="1:8" x14ac:dyDescent="0.25">
      <c r="A852" s="1">
        <v>38440</v>
      </c>
      <c r="B852">
        <v>-15.7</v>
      </c>
      <c r="F852" s="1">
        <f t="shared" si="13"/>
        <v>38482</v>
      </c>
      <c r="G852" t="s">
        <v>1223</v>
      </c>
      <c r="H852">
        <v>39.181690000000003</v>
      </c>
    </row>
    <row r="853" spans="1:8" x14ac:dyDescent="0.25">
      <c r="A853" s="1">
        <v>38441</v>
      </c>
      <c r="B853">
        <v>-19.2</v>
      </c>
      <c r="F853" s="1">
        <f t="shared" si="13"/>
        <v>38483</v>
      </c>
      <c r="G853" t="s">
        <v>1222</v>
      </c>
      <c r="H853">
        <v>37.993499999999997</v>
      </c>
    </row>
    <row r="854" spans="1:8" x14ac:dyDescent="0.25">
      <c r="A854" s="1">
        <v>38442</v>
      </c>
      <c r="B854">
        <v>-7.8</v>
      </c>
      <c r="F854" s="1">
        <f t="shared" si="13"/>
        <v>38484</v>
      </c>
      <c r="G854" t="s">
        <v>1221</v>
      </c>
      <c r="H854">
        <v>41.060630000000003</v>
      </c>
    </row>
    <row r="855" spans="1:8" x14ac:dyDescent="0.25">
      <c r="A855" s="1">
        <v>38443</v>
      </c>
      <c r="B855">
        <v>-7.7</v>
      </c>
      <c r="F855" s="1">
        <f t="shared" si="13"/>
        <v>38485</v>
      </c>
      <c r="G855" t="s">
        <v>1220</v>
      </c>
      <c r="H855">
        <v>39.1845</v>
      </c>
    </row>
    <row r="856" spans="1:8" x14ac:dyDescent="0.25">
      <c r="A856" s="1">
        <v>38446</v>
      </c>
      <c r="B856">
        <v>-6.9</v>
      </c>
      <c r="F856" s="1">
        <f t="shared" si="13"/>
        <v>38488</v>
      </c>
      <c r="G856" t="s">
        <v>1219</v>
      </c>
      <c r="H856">
        <v>37.297379999999997</v>
      </c>
    </row>
    <row r="857" spans="1:8" x14ac:dyDescent="0.25">
      <c r="A857" s="1">
        <v>38447</v>
      </c>
      <c r="B857">
        <v>-5.9</v>
      </c>
      <c r="F857" s="1">
        <f t="shared" si="13"/>
        <v>38489</v>
      </c>
      <c r="G857" t="s">
        <v>1218</v>
      </c>
      <c r="H857">
        <v>37.676310000000001</v>
      </c>
    </row>
    <row r="858" spans="1:8" x14ac:dyDescent="0.25">
      <c r="A858" s="1">
        <v>38448</v>
      </c>
      <c r="B858">
        <v>-4.7</v>
      </c>
      <c r="F858" s="1">
        <f t="shared" si="13"/>
        <v>38490</v>
      </c>
      <c r="G858" t="s">
        <v>1217</v>
      </c>
      <c r="H858">
        <v>36.496380000000002</v>
      </c>
    </row>
    <row r="859" spans="1:8" x14ac:dyDescent="0.25">
      <c r="A859" s="1">
        <v>38449</v>
      </c>
      <c r="B859">
        <v>-3.5</v>
      </c>
      <c r="F859" s="1">
        <f t="shared" si="13"/>
        <v>38491</v>
      </c>
      <c r="G859" t="s">
        <v>1216</v>
      </c>
      <c r="H859">
        <v>37.298380000000002</v>
      </c>
    </row>
    <row r="860" spans="1:8" x14ac:dyDescent="0.25">
      <c r="A860" s="1">
        <v>38450</v>
      </c>
      <c r="B860">
        <v>-2.2000000000000002</v>
      </c>
      <c r="F860" s="1">
        <f t="shared" si="13"/>
        <v>38492</v>
      </c>
      <c r="G860" t="s">
        <v>1215</v>
      </c>
      <c r="H860">
        <v>43.919690000000003</v>
      </c>
    </row>
    <row r="861" spans="1:8" x14ac:dyDescent="0.25">
      <c r="A861" s="1">
        <v>38453</v>
      </c>
      <c r="B861">
        <v>6.4</v>
      </c>
      <c r="F861" s="1">
        <f t="shared" si="13"/>
        <v>38495</v>
      </c>
      <c r="G861" t="s">
        <v>1214</v>
      </c>
      <c r="H861">
        <v>44.46669</v>
      </c>
    </row>
    <row r="862" spans="1:8" x14ac:dyDescent="0.25">
      <c r="A862" s="1">
        <v>38454</v>
      </c>
      <c r="B862">
        <v>-2.8</v>
      </c>
      <c r="F862" s="1">
        <f t="shared" si="13"/>
        <v>38496</v>
      </c>
      <c r="G862" t="s">
        <v>1213</v>
      </c>
      <c r="H862">
        <v>45.944690000000001</v>
      </c>
    </row>
    <row r="863" spans="1:8" x14ac:dyDescent="0.25">
      <c r="A863" s="1">
        <v>38455</v>
      </c>
      <c r="B863">
        <v>-11.5</v>
      </c>
      <c r="F863" s="1">
        <f t="shared" si="13"/>
        <v>38497</v>
      </c>
      <c r="G863" t="s">
        <v>1212</v>
      </c>
      <c r="H863">
        <v>44.872999999999998</v>
      </c>
    </row>
    <row r="864" spans="1:8" x14ac:dyDescent="0.25">
      <c r="A864" s="1">
        <v>38456</v>
      </c>
      <c r="B864">
        <v>-11.5</v>
      </c>
      <c r="F864" s="1">
        <f t="shared" si="13"/>
        <v>38498</v>
      </c>
      <c r="G864" t="s">
        <v>1211</v>
      </c>
      <c r="H864">
        <v>45.372880000000002</v>
      </c>
    </row>
    <row r="865" spans="1:8" x14ac:dyDescent="0.25">
      <c r="A865" s="1">
        <v>38457</v>
      </c>
      <c r="B865">
        <v>-10</v>
      </c>
      <c r="F865" s="1">
        <f t="shared" si="13"/>
        <v>38499</v>
      </c>
      <c r="G865" t="s">
        <v>1210</v>
      </c>
      <c r="H865">
        <v>45.105809999999998</v>
      </c>
    </row>
    <row r="866" spans="1:8" x14ac:dyDescent="0.25">
      <c r="A866" s="1">
        <v>38460</v>
      </c>
      <c r="B866">
        <v>-9.8000000000000007</v>
      </c>
      <c r="F866" s="1">
        <f t="shared" si="13"/>
        <v>38503</v>
      </c>
      <c r="G866" t="s">
        <v>1209</v>
      </c>
      <c r="H866">
        <v>45.874000000000002</v>
      </c>
    </row>
    <row r="867" spans="1:8" x14ac:dyDescent="0.25">
      <c r="A867" s="1">
        <v>38461</v>
      </c>
      <c r="B867">
        <v>-14.1</v>
      </c>
      <c r="F867" s="1">
        <f t="shared" si="13"/>
        <v>38504</v>
      </c>
      <c r="G867" t="s">
        <v>1208</v>
      </c>
      <c r="H867">
        <v>45.999630000000003</v>
      </c>
    </row>
    <row r="868" spans="1:8" x14ac:dyDescent="0.25">
      <c r="A868" s="1">
        <v>38462</v>
      </c>
      <c r="B868">
        <v>-7.5</v>
      </c>
      <c r="F868" s="1">
        <f t="shared" si="13"/>
        <v>38505</v>
      </c>
      <c r="G868" t="s">
        <v>1207</v>
      </c>
      <c r="H868">
        <v>45.609630000000003</v>
      </c>
    </row>
    <row r="869" spans="1:8" x14ac:dyDescent="0.25">
      <c r="A869" s="1">
        <v>38463</v>
      </c>
      <c r="B869">
        <v>0.9</v>
      </c>
      <c r="F869" s="1">
        <f t="shared" si="13"/>
        <v>38506</v>
      </c>
      <c r="G869" t="s">
        <v>1206</v>
      </c>
      <c r="H869">
        <v>48.33</v>
      </c>
    </row>
    <row r="870" spans="1:8" x14ac:dyDescent="0.25">
      <c r="A870" s="1">
        <v>38464</v>
      </c>
      <c r="B870">
        <v>1</v>
      </c>
      <c r="F870" s="1">
        <f t="shared" si="13"/>
        <v>38509</v>
      </c>
      <c r="G870" t="s">
        <v>1205</v>
      </c>
      <c r="H870">
        <v>52.394500000000001</v>
      </c>
    </row>
    <row r="871" spans="1:8" x14ac:dyDescent="0.25">
      <c r="A871" s="1">
        <v>38467</v>
      </c>
      <c r="B871">
        <v>1.5</v>
      </c>
      <c r="F871" s="1">
        <f t="shared" si="13"/>
        <v>38510</v>
      </c>
      <c r="G871" t="s">
        <v>1204</v>
      </c>
      <c r="H871">
        <v>51.904310000000002</v>
      </c>
    </row>
    <row r="872" spans="1:8" x14ac:dyDescent="0.25">
      <c r="A872" s="1">
        <v>38468</v>
      </c>
      <c r="B872">
        <v>12.3</v>
      </c>
      <c r="F872" s="1">
        <f t="shared" si="13"/>
        <v>38511</v>
      </c>
      <c r="G872" t="s">
        <v>1203</v>
      </c>
      <c r="H872">
        <v>51.372129999999999</v>
      </c>
    </row>
    <row r="873" spans="1:8" x14ac:dyDescent="0.25">
      <c r="A873" s="1">
        <v>38469</v>
      </c>
      <c r="B873">
        <v>10.4</v>
      </c>
      <c r="F873" s="1">
        <f t="shared" si="13"/>
        <v>38512</v>
      </c>
      <c r="G873" t="s">
        <v>1202</v>
      </c>
      <c r="H873">
        <v>50.584130000000002</v>
      </c>
    </row>
    <row r="874" spans="1:8" x14ac:dyDescent="0.25">
      <c r="A874" s="1">
        <v>38470</v>
      </c>
      <c r="B874">
        <v>2.8</v>
      </c>
      <c r="F874" s="1">
        <f t="shared" si="13"/>
        <v>38513</v>
      </c>
      <c r="G874" t="s">
        <v>1201</v>
      </c>
      <c r="H874">
        <v>51.035629999999998</v>
      </c>
    </row>
    <row r="875" spans="1:8" x14ac:dyDescent="0.25">
      <c r="A875" s="1">
        <v>38471</v>
      </c>
      <c r="B875">
        <v>6.3</v>
      </c>
      <c r="F875" s="1">
        <f t="shared" si="13"/>
        <v>38516</v>
      </c>
      <c r="G875" t="s">
        <v>1200</v>
      </c>
      <c r="H875">
        <v>52.186630000000001</v>
      </c>
    </row>
    <row r="876" spans="1:8" x14ac:dyDescent="0.25">
      <c r="A876" s="1">
        <v>38474</v>
      </c>
      <c r="B876">
        <v>2.2000000000000002</v>
      </c>
      <c r="F876" s="1">
        <f t="shared" si="13"/>
        <v>38517</v>
      </c>
      <c r="G876" t="s">
        <v>1199</v>
      </c>
      <c r="H876">
        <v>51.416499999999999</v>
      </c>
    </row>
    <row r="877" spans="1:8" x14ac:dyDescent="0.25">
      <c r="A877" s="1">
        <v>38475</v>
      </c>
      <c r="B877">
        <v>3</v>
      </c>
      <c r="F877" s="1">
        <f t="shared" si="13"/>
        <v>38518</v>
      </c>
      <c r="G877" t="s">
        <v>1198</v>
      </c>
      <c r="H877">
        <v>50.163499999999999</v>
      </c>
    </row>
    <row r="878" spans="1:8" x14ac:dyDescent="0.25">
      <c r="A878" s="1">
        <v>38476</v>
      </c>
      <c r="B878">
        <v>4.5999999999999996</v>
      </c>
      <c r="F878" s="1">
        <f t="shared" si="13"/>
        <v>38519</v>
      </c>
      <c r="G878" t="s">
        <v>1197</v>
      </c>
      <c r="H878">
        <v>48.558689999999999</v>
      </c>
    </row>
    <row r="879" spans="1:8" x14ac:dyDescent="0.25">
      <c r="A879" s="1">
        <v>38477</v>
      </c>
      <c r="B879">
        <v>4.4000000000000004</v>
      </c>
      <c r="F879" s="1">
        <f t="shared" si="13"/>
        <v>38520</v>
      </c>
      <c r="G879" t="s">
        <v>1196</v>
      </c>
      <c r="H879">
        <v>42.825879999999998</v>
      </c>
    </row>
    <row r="880" spans="1:8" x14ac:dyDescent="0.25">
      <c r="A880" s="1">
        <v>38478</v>
      </c>
      <c r="B880">
        <v>14.5</v>
      </c>
      <c r="F880" s="1">
        <f t="shared" si="13"/>
        <v>38523</v>
      </c>
      <c r="G880" t="s">
        <v>1195</v>
      </c>
      <c r="H880">
        <v>41.667630000000003</v>
      </c>
    </row>
    <row r="881" spans="1:8" x14ac:dyDescent="0.25">
      <c r="A881" s="1">
        <v>38481</v>
      </c>
      <c r="B881">
        <v>13.1</v>
      </c>
      <c r="F881" s="1">
        <f t="shared" si="13"/>
        <v>38524</v>
      </c>
      <c r="G881" t="s">
        <v>1194</v>
      </c>
      <c r="H881">
        <v>40.773629999999997</v>
      </c>
    </row>
    <row r="882" spans="1:8" x14ac:dyDescent="0.25">
      <c r="A882" s="1">
        <v>38482</v>
      </c>
      <c r="B882">
        <v>12.4</v>
      </c>
      <c r="F882" s="1">
        <f t="shared" si="13"/>
        <v>38525</v>
      </c>
      <c r="G882" t="s">
        <v>1193</v>
      </c>
      <c r="H882">
        <v>40.061120000000003</v>
      </c>
    </row>
    <row r="883" spans="1:8" x14ac:dyDescent="0.25">
      <c r="A883" s="1">
        <v>38483</v>
      </c>
      <c r="B883">
        <v>42.1</v>
      </c>
      <c r="F883" s="1">
        <f t="shared" si="13"/>
        <v>38526</v>
      </c>
      <c r="G883" t="s">
        <v>1192</v>
      </c>
      <c r="H883">
        <v>39.476129999999998</v>
      </c>
    </row>
    <row r="884" spans="1:8" x14ac:dyDescent="0.25">
      <c r="A884" s="1">
        <v>38484</v>
      </c>
      <c r="B884">
        <v>53.4</v>
      </c>
      <c r="F884" s="1">
        <f t="shared" si="13"/>
        <v>38527</v>
      </c>
      <c r="G884" t="s">
        <v>1191</v>
      </c>
      <c r="H884">
        <v>39.599870000000003</v>
      </c>
    </row>
    <row r="885" spans="1:8" x14ac:dyDescent="0.25">
      <c r="A885" s="1">
        <v>38485</v>
      </c>
      <c r="B885">
        <v>50.8</v>
      </c>
      <c r="F885" s="1">
        <f t="shared" si="13"/>
        <v>38530</v>
      </c>
      <c r="G885" t="s">
        <v>1190</v>
      </c>
      <c r="H885">
        <v>40.169310000000003</v>
      </c>
    </row>
    <row r="886" spans="1:8" x14ac:dyDescent="0.25">
      <c r="A886" s="1">
        <v>38488</v>
      </c>
      <c r="B886">
        <v>32.4</v>
      </c>
      <c r="F886" s="1">
        <f t="shared" si="13"/>
        <v>38531</v>
      </c>
      <c r="G886" t="s">
        <v>1189</v>
      </c>
      <c r="H886">
        <v>40.212870000000002</v>
      </c>
    </row>
    <row r="887" spans="1:8" x14ac:dyDescent="0.25">
      <c r="A887" s="1">
        <v>38489</v>
      </c>
      <c r="B887">
        <v>28.2</v>
      </c>
      <c r="F887" s="1">
        <f t="shared" si="13"/>
        <v>38532</v>
      </c>
      <c r="G887" t="s">
        <v>1188</v>
      </c>
      <c r="H887">
        <v>40.475810000000003</v>
      </c>
    </row>
    <row r="888" spans="1:8" x14ac:dyDescent="0.25">
      <c r="A888" s="1">
        <v>38490</v>
      </c>
      <c r="B888">
        <v>22</v>
      </c>
      <c r="F888" s="1">
        <f t="shared" si="13"/>
        <v>38533</v>
      </c>
      <c r="G888" t="s">
        <v>1187</v>
      </c>
      <c r="H888">
        <v>40.794629999999998</v>
      </c>
    </row>
    <row r="889" spans="1:8" x14ac:dyDescent="0.25">
      <c r="A889" s="1">
        <v>38491</v>
      </c>
      <c r="B889">
        <v>16.5</v>
      </c>
      <c r="F889" s="1">
        <f t="shared" si="13"/>
        <v>38534</v>
      </c>
      <c r="G889" t="s">
        <v>1186</v>
      </c>
      <c r="H889">
        <v>40.082689999999999</v>
      </c>
    </row>
    <row r="890" spans="1:8" x14ac:dyDescent="0.25">
      <c r="A890" s="1">
        <v>38492</v>
      </c>
      <c r="B890">
        <v>16.399999999999999</v>
      </c>
      <c r="F890" s="1">
        <f t="shared" si="13"/>
        <v>38538</v>
      </c>
      <c r="G890" t="s">
        <v>1185</v>
      </c>
      <c r="H890">
        <v>41.554380000000002</v>
      </c>
    </row>
    <row r="891" spans="1:8" x14ac:dyDescent="0.25">
      <c r="A891" s="1">
        <v>38495</v>
      </c>
      <c r="B891">
        <v>16</v>
      </c>
      <c r="F891" s="1">
        <f t="shared" si="13"/>
        <v>38539</v>
      </c>
      <c r="G891" t="s">
        <v>1184</v>
      </c>
      <c r="H891">
        <v>41.215870000000002</v>
      </c>
    </row>
    <row r="892" spans="1:8" x14ac:dyDescent="0.25">
      <c r="A892" s="1">
        <v>38496</v>
      </c>
      <c r="B892">
        <v>16.100000000000001</v>
      </c>
      <c r="F892" s="1">
        <f t="shared" si="13"/>
        <v>38540</v>
      </c>
      <c r="G892" t="s">
        <v>1183</v>
      </c>
      <c r="H892">
        <v>41.737189999999998</v>
      </c>
    </row>
    <row r="893" spans="1:8" x14ac:dyDescent="0.25">
      <c r="A893" s="1">
        <v>38497</v>
      </c>
      <c r="B893">
        <v>16.100000000000001</v>
      </c>
      <c r="F893" s="1">
        <f t="shared" si="13"/>
        <v>38541</v>
      </c>
      <c r="G893" t="s">
        <v>1182</v>
      </c>
      <c r="H893">
        <v>40.267499999999998</v>
      </c>
    </row>
    <row r="894" spans="1:8" x14ac:dyDescent="0.25">
      <c r="A894" s="1">
        <v>38498</v>
      </c>
      <c r="B894">
        <v>14.3</v>
      </c>
      <c r="F894" s="1">
        <f t="shared" si="13"/>
        <v>38544</v>
      </c>
      <c r="G894" t="s">
        <v>1181</v>
      </c>
      <c r="H894">
        <v>42.165689999999998</v>
      </c>
    </row>
    <row r="895" spans="1:8" x14ac:dyDescent="0.25">
      <c r="A895" s="1">
        <v>38499</v>
      </c>
      <c r="B895">
        <v>15</v>
      </c>
      <c r="F895" s="1">
        <f t="shared" si="13"/>
        <v>38545</v>
      </c>
      <c r="G895" t="s">
        <v>1180</v>
      </c>
      <c r="H895">
        <v>41.746000000000002</v>
      </c>
    </row>
    <row r="896" spans="1:8" x14ac:dyDescent="0.25">
      <c r="A896" s="1">
        <v>38502</v>
      </c>
      <c r="B896">
        <v>16</v>
      </c>
      <c r="F896" s="1">
        <f t="shared" si="13"/>
        <v>38546</v>
      </c>
      <c r="G896" t="s">
        <v>1179</v>
      </c>
      <c r="H896">
        <v>41.553620000000002</v>
      </c>
    </row>
    <row r="897" spans="1:8" x14ac:dyDescent="0.25">
      <c r="A897" s="1">
        <v>38503</v>
      </c>
      <c r="B897">
        <v>17.2</v>
      </c>
      <c r="F897" s="1">
        <f t="shared" si="13"/>
        <v>38547</v>
      </c>
      <c r="G897" t="s">
        <v>1178</v>
      </c>
      <c r="H897">
        <v>33.970999999999997</v>
      </c>
    </row>
    <row r="898" spans="1:8" x14ac:dyDescent="0.25">
      <c r="A898" s="1">
        <v>38504</v>
      </c>
      <c r="B898">
        <v>15.2</v>
      </c>
      <c r="F898" s="1">
        <f t="shared" si="13"/>
        <v>38548</v>
      </c>
      <c r="G898" t="s">
        <v>1177</v>
      </c>
      <c r="H898">
        <v>31.282129999999999</v>
      </c>
    </row>
    <row r="899" spans="1:8" x14ac:dyDescent="0.25">
      <c r="A899" s="1">
        <v>38505</v>
      </c>
      <c r="B899">
        <v>15.2</v>
      </c>
      <c r="F899" s="1">
        <f t="shared" si="13"/>
        <v>38551</v>
      </c>
      <c r="G899" t="s">
        <v>1176</v>
      </c>
      <c r="H899">
        <v>29.813189999999999</v>
      </c>
    </row>
    <row r="900" spans="1:8" x14ac:dyDescent="0.25">
      <c r="A900" s="1">
        <v>38506</v>
      </c>
      <c r="B900">
        <v>3.6</v>
      </c>
      <c r="F900" s="1">
        <f t="shared" si="13"/>
        <v>38552</v>
      </c>
      <c r="G900" t="s">
        <v>1175</v>
      </c>
      <c r="H900">
        <v>30.012879999999999</v>
      </c>
    </row>
    <row r="901" spans="1:8" x14ac:dyDescent="0.25">
      <c r="A901" s="1">
        <v>38509</v>
      </c>
      <c r="B901">
        <v>4.0999999999999996</v>
      </c>
      <c r="F901" s="1">
        <f t="shared" si="13"/>
        <v>38553</v>
      </c>
      <c r="G901" t="s">
        <v>1174</v>
      </c>
      <c r="H901">
        <v>30.39113</v>
      </c>
    </row>
    <row r="902" spans="1:8" x14ac:dyDescent="0.25">
      <c r="A902" s="1">
        <v>38510</v>
      </c>
      <c r="B902">
        <v>4.5</v>
      </c>
      <c r="F902" s="1">
        <f t="shared" si="13"/>
        <v>38554</v>
      </c>
      <c r="G902" t="s">
        <v>1173</v>
      </c>
      <c r="H902">
        <v>31.135380000000001</v>
      </c>
    </row>
    <row r="903" spans="1:8" x14ac:dyDescent="0.25">
      <c r="A903" s="1">
        <v>38511</v>
      </c>
      <c r="B903">
        <v>5.3</v>
      </c>
      <c r="F903" s="1">
        <f t="shared" si="13"/>
        <v>38555</v>
      </c>
      <c r="G903" t="s">
        <v>1172</v>
      </c>
      <c r="H903">
        <v>30.058689999999999</v>
      </c>
    </row>
    <row r="904" spans="1:8" x14ac:dyDescent="0.25">
      <c r="A904" s="1">
        <v>38512</v>
      </c>
      <c r="B904">
        <v>5</v>
      </c>
      <c r="F904" s="1">
        <f t="shared" ref="F904:F967" si="14">DATE(YEAR(G904),MONTH(G904),DAY(G904))</f>
        <v>38558</v>
      </c>
      <c r="G904" t="s">
        <v>1171</v>
      </c>
      <c r="H904">
        <v>32.682810000000003</v>
      </c>
    </row>
    <row r="905" spans="1:8" x14ac:dyDescent="0.25">
      <c r="A905" s="1">
        <v>38513</v>
      </c>
      <c r="B905">
        <v>9</v>
      </c>
      <c r="F905" s="1">
        <f t="shared" si="14"/>
        <v>38559</v>
      </c>
      <c r="G905" t="s">
        <v>1170</v>
      </c>
      <c r="H905">
        <v>32.764879999999998</v>
      </c>
    </row>
    <row r="906" spans="1:8" x14ac:dyDescent="0.25">
      <c r="A906" s="1">
        <v>38516</v>
      </c>
      <c r="B906">
        <v>7.7</v>
      </c>
      <c r="F906" s="1">
        <f t="shared" si="14"/>
        <v>38560</v>
      </c>
      <c r="G906" t="s">
        <v>1169</v>
      </c>
      <c r="H906">
        <v>31.79731</v>
      </c>
    </row>
    <row r="907" spans="1:8" x14ac:dyDescent="0.25">
      <c r="A907" s="1">
        <v>38517</v>
      </c>
      <c r="B907">
        <v>0.4</v>
      </c>
      <c r="F907" s="1">
        <f t="shared" si="14"/>
        <v>38561</v>
      </c>
      <c r="G907" t="s">
        <v>1168</v>
      </c>
      <c r="H907">
        <v>31.548690000000001</v>
      </c>
    </row>
    <row r="908" spans="1:8" x14ac:dyDescent="0.25">
      <c r="A908" s="1">
        <v>38518</v>
      </c>
      <c r="B908">
        <v>-6.6</v>
      </c>
      <c r="F908" s="1">
        <f t="shared" si="14"/>
        <v>38562</v>
      </c>
      <c r="G908" t="s">
        <v>1167</v>
      </c>
      <c r="H908">
        <v>31.44238</v>
      </c>
    </row>
    <row r="909" spans="1:8" x14ac:dyDescent="0.25">
      <c r="A909" s="1">
        <v>38519</v>
      </c>
      <c r="B909">
        <v>-14.3</v>
      </c>
      <c r="F909" s="1">
        <f t="shared" si="14"/>
        <v>38565</v>
      </c>
      <c r="G909" t="s">
        <v>1166</v>
      </c>
      <c r="H909">
        <v>31.974309999999999</v>
      </c>
    </row>
    <row r="910" spans="1:8" x14ac:dyDescent="0.25">
      <c r="A910" s="1">
        <v>38520</v>
      </c>
      <c r="B910">
        <v>-10.5</v>
      </c>
      <c r="F910" s="1">
        <f t="shared" si="14"/>
        <v>38566</v>
      </c>
      <c r="G910" t="s">
        <v>1165</v>
      </c>
      <c r="H910">
        <v>31.104379999999999</v>
      </c>
    </row>
    <row r="911" spans="1:8" x14ac:dyDescent="0.25">
      <c r="A911" s="1">
        <v>38523</v>
      </c>
      <c r="B911">
        <v>-12.2</v>
      </c>
      <c r="F911" s="1">
        <f t="shared" si="14"/>
        <v>38567</v>
      </c>
      <c r="G911" t="s">
        <v>1164</v>
      </c>
      <c r="H911">
        <v>31.094190000000001</v>
      </c>
    </row>
    <row r="912" spans="1:8" x14ac:dyDescent="0.25">
      <c r="A912" s="1">
        <v>38524</v>
      </c>
      <c r="B912">
        <v>-12.7</v>
      </c>
      <c r="F912" s="1">
        <f t="shared" si="14"/>
        <v>38568</v>
      </c>
      <c r="G912" t="s">
        <v>1163</v>
      </c>
      <c r="H912">
        <v>30.86469</v>
      </c>
    </row>
    <row r="913" spans="1:8" x14ac:dyDescent="0.25">
      <c r="A913" s="1">
        <v>38525</v>
      </c>
      <c r="B913">
        <v>-12.8</v>
      </c>
      <c r="F913" s="1">
        <f t="shared" si="14"/>
        <v>38569</v>
      </c>
      <c r="G913" t="s">
        <v>1162</v>
      </c>
      <c r="H913">
        <v>30.293310000000002</v>
      </c>
    </row>
    <row r="914" spans="1:8" x14ac:dyDescent="0.25">
      <c r="A914" s="1">
        <v>38526</v>
      </c>
      <c r="B914">
        <v>-12.9</v>
      </c>
      <c r="F914" s="1">
        <f t="shared" si="14"/>
        <v>38572</v>
      </c>
      <c r="G914" t="s">
        <v>1161</v>
      </c>
      <c r="H914">
        <v>29.346309999999999</v>
      </c>
    </row>
    <row r="915" spans="1:8" x14ac:dyDescent="0.25">
      <c r="A915" s="1">
        <v>38527</v>
      </c>
      <c r="B915">
        <v>-9.6999999999999993</v>
      </c>
      <c r="F915" s="1">
        <f t="shared" si="14"/>
        <v>38573</v>
      </c>
      <c r="G915" t="s">
        <v>1160</v>
      </c>
      <c r="H915">
        <v>29.487880000000001</v>
      </c>
    </row>
    <row r="916" spans="1:8" x14ac:dyDescent="0.25">
      <c r="A916" s="1">
        <v>38530</v>
      </c>
      <c r="B916">
        <v>-10.199999999999999</v>
      </c>
      <c r="F916" s="1">
        <f t="shared" si="14"/>
        <v>38574</v>
      </c>
      <c r="G916" t="s">
        <v>1159</v>
      </c>
      <c r="H916">
        <v>29.366689999999998</v>
      </c>
    </row>
    <row r="917" spans="1:8" x14ac:dyDescent="0.25">
      <c r="A917" s="1">
        <v>38531</v>
      </c>
      <c r="B917">
        <v>-8.6999999999999993</v>
      </c>
      <c r="F917" s="1">
        <f t="shared" si="14"/>
        <v>38575</v>
      </c>
      <c r="G917" t="s">
        <v>1158</v>
      </c>
      <c r="H917">
        <v>29.31119</v>
      </c>
    </row>
    <row r="918" spans="1:8" x14ac:dyDescent="0.25">
      <c r="A918" s="1">
        <v>38532</v>
      </c>
      <c r="B918">
        <v>-6.6</v>
      </c>
      <c r="F918" s="1">
        <f t="shared" si="14"/>
        <v>38576</v>
      </c>
      <c r="G918" t="s">
        <v>1157</v>
      </c>
      <c r="H918">
        <v>32.539499999999997</v>
      </c>
    </row>
    <row r="919" spans="1:8" x14ac:dyDescent="0.25">
      <c r="A919" s="1">
        <v>38533</v>
      </c>
      <c r="B919">
        <v>-7</v>
      </c>
      <c r="F919" s="1">
        <f t="shared" si="14"/>
        <v>38579</v>
      </c>
      <c r="G919" t="s">
        <v>1156</v>
      </c>
      <c r="H919">
        <v>37.536810000000003</v>
      </c>
    </row>
    <row r="920" spans="1:8" x14ac:dyDescent="0.25">
      <c r="A920" s="1">
        <v>38534</v>
      </c>
      <c r="B920">
        <v>1.8</v>
      </c>
      <c r="F920" s="1">
        <f t="shared" si="14"/>
        <v>38580</v>
      </c>
      <c r="G920" t="s">
        <v>1155</v>
      </c>
      <c r="H920">
        <v>37.380690000000001</v>
      </c>
    </row>
    <row r="921" spans="1:8" x14ac:dyDescent="0.25">
      <c r="A921" s="1">
        <v>38537</v>
      </c>
      <c r="B921">
        <v>2.4</v>
      </c>
      <c r="F921" s="1">
        <f t="shared" si="14"/>
        <v>38581</v>
      </c>
      <c r="G921" t="s">
        <v>1154</v>
      </c>
      <c r="H921">
        <v>36.491190000000003</v>
      </c>
    </row>
    <row r="922" spans="1:8" x14ac:dyDescent="0.25">
      <c r="A922" s="1">
        <v>38538</v>
      </c>
      <c r="B922">
        <v>2.7</v>
      </c>
      <c r="F922" s="1">
        <f t="shared" si="14"/>
        <v>38582</v>
      </c>
      <c r="G922" t="s">
        <v>1153</v>
      </c>
      <c r="H922">
        <v>36.651629999999997</v>
      </c>
    </row>
    <row r="923" spans="1:8" x14ac:dyDescent="0.25">
      <c r="A923" s="1">
        <v>38539</v>
      </c>
      <c r="B923">
        <v>10.3</v>
      </c>
      <c r="F923" s="1">
        <f t="shared" si="14"/>
        <v>38583</v>
      </c>
      <c r="G923" t="s">
        <v>1152</v>
      </c>
      <c r="H923">
        <v>43.852130000000002</v>
      </c>
    </row>
    <row r="924" spans="1:8" x14ac:dyDescent="0.25">
      <c r="A924" s="1">
        <v>38540</v>
      </c>
      <c r="B924">
        <v>10.7</v>
      </c>
      <c r="F924" s="1">
        <f t="shared" si="14"/>
        <v>38586</v>
      </c>
      <c r="G924" t="s">
        <v>1151</v>
      </c>
      <c r="H924">
        <v>43.932000000000002</v>
      </c>
    </row>
    <row r="925" spans="1:8" x14ac:dyDescent="0.25">
      <c r="A925" s="1">
        <v>38541</v>
      </c>
      <c r="B925">
        <v>7.3</v>
      </c>
      <c r="F925" s="1">
        <f t="shared" si="14"/>
        <v>38587</v>
      </c>
      <c r="G925" t="s">
        <v>1150</v>
      </c>
      <c r="H925">
        <v>44.0015</v>
      </c>
    </row>
    <row r="926" spans="1:8" x14ac:dyDescent="0.25">
      <c r="A926" s="1">
        <v>38544</v>
      </c>
      <c r="B926">
        <v>10.8</v>
      </c>
      <c r="F926" s="1">
        <f t="shared" si="14"/>
        <v>38588</v>
      </c>
      <c r="G926" t="s">
        <v>1149</v>
      </c>
      <c r="H926">
        <v>45.001379999999997</v>
      </c>
    </row>
    <row r="927" spans="1:8" x14ac:dyDescent="0.25">
      <c r="A927" s="1">
        <v>38545</v>
      </c>
      <c r="B927">
        <v>10.199999999999999</v>
      </c>
      <c r="F927" s="1">
        <f t="shared" si="14"/>
        <v>38589</v>
      </c>
      <c r="G927" t="s">
        <v>1148</v>
      </c>
      <c r="H927">
        <v>44.548999999999999</v>
      </c>
    </row>
    <row r="928" spans="1:8" x14ac:dyDescent="0.25">
      <c r="A928" s="1">
        <v>38546</v>
      </c>
      <c r="B928">
        <v>17</v>
      </c>
      <c r="F928" s="1">
        <f t="shared" si="14"/>
        <v>38590</v>
      </c>
      <c r="G928" t="s">
        <v>1147</v>
      </c>
      <c r="H928">
        <v>43.644309999999997</v>
      </c>
    </row>
    <row r="929" spans="1:8" x14ac:dyDescent="0.25">
      <c r="A929" s="1">
        <v>38547</v>
      </c>
      <c r="B929">
        <v>15.5</v>
      </c>
      <c r="F929" s="1">
        <f t="shared" si="14"/>
        <v>38593</v>
      </c>
      <c r="G929" t="s">
        <v>1146</v>
      </c>
      <c r="H929">
        <v>43.270499999999998</v>
      </c>
    </row>
    <row r="930" spans="1:8" x14ac:dyDescent="0.25">
      <c r="A930" s="1">
        <v>38548</v>
      </c>
      <c r="B930">
        <v>25.2</v>
      </c>
      <c r="F930" s="1">
        <f t="shared" si="14"/>
        <v>38594</v>
      </c>
      <c r="G930" t="s">
        <v>1145</v>
      </c>
      <c r="H930">
        <v>43.972000000000001</v>
      </c>
    </row>
    <row r="931" spans="1:8" x14ac:dyDescent="0.25">
      <c r="A931" s="1">
        <v>38551</v>
      </c>
      <c r="B931">
        <v>22.1</v>
      </c>
      <c r="F931" s="1">
        <f t="shared" si="14"/>
        <v>38595</v>
      </c>
      <c r="G931" t="s">
        <v>1144</v>
      </c>
      <c r="H931">
        <v>43.758000000000003</v>
      </c>
    </row>
    <row r="932" spans="1:8" x14ac:dyDescent="0.25">
      <c r="A932" s="1">
        <v>38552</v>
      </c>
      <c r="B932">
        <v>19.399999999999999</v>
      </c>
      <c r="F932" s="1">
        <f t="shared" si="14"/>
        <v>38596</v>
      </c>
      <c r="G932" t="s">
        <v>1143</v>
      </c>
      <c r="H932">
        <v>43.68638</v>
      </c>
    </row>
    <row r="933" spans="1:8" x14ac:dyDescent="0.25">
      <c r="A933" s="1">
        <v>38553</v>
      </c>
      <c r="B933">
        <v>19.100000000000001</v>
      </c>
      <c r="F933" s="1">
        <f t="shared" si="14"/>
        <v>38597</v>
      </c>
      <c r="G933" t="s">
        <v>1142</v>
      </c>
      <c r="H933">
        <v>43.055810000000001</v>
      </c>
    </row>
    <row r="934" spans="1:8" x14ac:dyDescent="0.25">
      <c r="A934" s="1">
        <v>38554</v>
      </c>
      <c r="B934">
        <v>18.399999999999999</v>
      </c>
      <c r="F934" s="1">
        <f t="shared" si="14"/>
        <v>38601</v>
      </c>
      <c r="G934" t="s">
        <v>1141</v>
      </c>
      <c r="H934">
        <v>44.624690000000001</v>
      </c>
    </row>
    <row r="935" spans="1:8" x14ac:dyDescent="0.25">
      <c r="A935" s="1">
        <v>38555</v>
      </c>
      <c r="B935">
        <v>17.899999999999999</v>
      </c>
      <c r="F935" s="1">
        <f t="shared" si="14"/>
        <v>38602</v>
      </c>
      <c r="G935" t="s">
        <v>1140</v>
      </c>
      <c r="H935">
        <v>45.01981</v>
      </c>
    </row>
    <row r="936" spans="1:8" x14ac:dyDescent="0.25">
      <c r="A936" s="1">
        <v>38558</v>
      </c>
      <c r="B936">
        <v>16.7</v>
      </c>
      <c r="F936" s="1">
        <f t="shared" si="14"/>
        <v>38603</v>
      </c>
      <c r="G936" t="s">
        <v>1139</v>
      </c>
      <c r="H936">
        <v>44.767629999999997</v>
      </c>
    </row>
    <row r="937" spans="1:8" x14ac:dyDescent="0.25">
      <c r="A937" s="1">
        <v>38559</v>
      </c>
      <c r="B937">
        <v>12</v>
      </c>
      <c r="F937" s="1">
        <f t="shared" si="14"/>
        <v>38604</v>
      </c>
      <c r="G937" t="s">
        <v>1138</v>
      </c>
      <c r="H937">
        <v>44.446689999999997</v>
      </c>
    </row>
    <row r="938" spans="1:8" x14ac:dyDescent="0.25">
      <c r="A938" s="1">
        <v>38560</v>
      </c>
      <c r="B938">
        <v>17</v>
      </c>
      <c r="F938" s="1">
        <f t="shared" si="14"/>
        <v>38607</v>
      </c>
      <c r="G938" t="s">
        <v>1137</v>
      </c>
      <c r="H938">
        <v>44.984810000000003</v>
      </c>
    </row>
    <row r="939" spans="1:8" x14ac:dyDescent="0.25">
      <c r="A939" s="1">
        <v>38561</v>
      </c>
      <c r="B939">
        <v>16.7</v>
      </c>
      <c r="F939" s="1">
        <f t="shared" si="14"/>
        <v>38608</v>
      </c>
      <c r="G939" t="s">
        <v>1136</v>
      </c>
      <c r="H939">
        <v>43.358690000000003</v>
      </c>
    </row>
    <row r="940" spans="1:8" x14ac:dyDescent="0.25">
      <c r="A940" s="1">
        <v>38562</v>
      </c>
      <c r="B940">
        <v>25</v>
      </c>
      <c r="F940" s="1">
        <f t="shared" si="14"/>
        <v>38609</v>
      </c>
      <c r="G940" t="s">
        <v>1135</v>
      </c>
      <c r="H940">
        <v>41.909689999999998</v>
      </c>
    </row>
    <row r="941" spans="1:8" x14ac:dyDescent="0.25">
      <c r="A941" s="1">
        <v>38565</v>
      </c>
      <c r="B941">
        <v>29.1</v>
      </c>
      <c r="F941" s="1">
        <f t="shared" si="14"/>
        <v>38610</v>
      </c>
      <c r="G941" t="s">
        <v>1134</v>
      </c>
      <c r="H941">
        <v>42.771129999999999</v>
      </c>
    </row>
    <row r="942" spans="1:8" x14ac:dyDescent="0.25">
      <c r="A942" s="1">
        <v>38566</v>
      </c>
      <c r="B942">
        <v>27.5</v>
      </c>
      <c r="F942" s="1">
        <f t="shared" si="14"/>
        <v>38611</v>
      </c>
      <c r="G942" t="s">
        <v>1133</v>
      </c>
      <c r="H942">
        <v>43.023499999999999</v>
      </c>
    </row>
    <row r="943" spans="1:8" x14ac:dyDescent="0.25">
      <c r="A943" s="1">
        <v>38567</v>
      </c>
      <c r="B943">
        <v>23.1</v>
      </c>
      <c r="F943" s="1">
        <f t="shared" si="14"/>
        <v>38614</v>
      </c>
      <c r="G943" t="s">
        <v>1132</v>
      </c>
      <c r="H943">
        <v>42.396810000000002</v>
      </c>
    </row>
    <row r="944" spans="1:8" x14ac:dyDescent="0.25">
      <c r="A944" s="1">
        <v>38568</v>
      </c>
      <c r="B944">
        <v>22.1</v>
      </c>
      <c r="F944" s="1">
        <f t="shared" si="14"/>
        <v>38615</v>
      </c>
      <c r="G944" t="s">
        <v>1131</v>
      </c>
      <c r="H944">
        <v>42.049190000000003</v>
      </c>
    </row>
    <row r="945" spans="1:8" x14ac:dyDescent="0.25">
      <c r="A945" s="1">
        <v>38569</v>
      </c>
      <c r="B945">
        <v>23.7</v>
      </c>
      <c r="F945" s="1">
        <f t="shared" si="14"/>
        <v>38616</v>
      </c>
      <c r="G945" t="s">
        <v>1130</v>
      </c>
      <c r="H945">
        <v>41.237189999999998</v>
      </c>
    </row>
    <row r="946" spans="1:8" x14ac:dyDescent="0.25">
      <c r="A946" s="1">
        <v>38572</v>
      </c>
      <c r="B946">
        <v>14.9</v>
      </c>
      <c r="F946" s="1">
        <f t="shared" si="14"/>
        <v>38617</v>
      </c>
      <c r="G946" t="s">
        <v>1129</v>
      </c>
      <c r="H946">
        <v>41.389310000000002</v>
      </c>
    </row>
    <row r="947" spans="1:8" x14ac:dyDescent="0.25">
      <c r="A947" s="1">
        <v>38573</v>
      </c>
      <c r="B947">
        <v>14.4</v>
      </c>
      <c r="F947" s="1">
        <f t="shared" si="14"/>
        <v>38618</v>
      </c>
      <c r="G947" t="s">
        <v>1128</v>
      </c>
      <c r="H947">
        <v>41.200310000000002</v>
      </c>
    </row>
    <row r="948" spans="1:8" x14ac:dyDescent="0.25">
      <c r="A948" s="1">
        <v>38574</v>
      </c>
      <c r="B948">
        <v>16</v>
      </c>
      <c r="F948" s="1">
        <f t="shared" si="14"/>
        <v>38621</v>
      </c>
      <c r="G948" t="s">
        <v>1127</v>
      </c>
      <c r="H948">
        <v>37.651870000000002</v>
      </c>
    </row>
    <row r="949" spans="1:8" x14ac:dyDescent="0.25">
      <c r="A949" s="1">
        <v>38575</v>
      </c>
      <c r="B949">
        <v>11.6</v>
      </c>
      <c r="F949" s="1">
        <f t="shared" si="14"/>
        <v>38622</v>
      </c>
      <c r="G949" t="s">
        <v>1126</v>
      </c>
      <c r="H949">
        <v>37.498379999999997</v>
      </c>
    </row>
    <row r="950" spans="1:8" x14ac:dyDescent="0.25">
      <c r="A950" s="1">
        <v>38576</v>
      </c>
      <c r="B950">
        <v>4.3</v>
      </c>
      <c r="F950" s="1">
        <f t="shared" si="14"/>
        <v>38623</v>
      </c>
      <c r="G950" t="s">
        <v>1125</v>
      </c>
      <c r="H950">
        <v>39.849499999999999</v>
      </c>
    </row>
    <row r="951" spans="1:8" x14ac:dyDescent="0.25">
      <c r="A951" s="1">
        <v>38579</v>
      </c>
      <c r="B951">
        <v>14.8</v>
      </c>
      <c r="F951" s="1">
        <f t="shared" si="14"/>
        <v>38624</v>
      </c>
      <c r="G951" t="s">
        <v>1124</v>
      </c>
      <c r="H951">
        <v>39.459499999999998</v>
      </c>
    </row>
    <row r="952" spans="1:8" x14ac:dyDescent="0.25">
      <c r="A952" s="1">
        <v>38580</v>
      </c>
      <c r="B952">
        <v>8.6999999999999993</v>
      </c>
      <c r="F952" s="1">
        <f t="shared" si="14"/>
        <v>38625</v>
      </c>
      <c r="G952" t="s">
        <v>1123</v>
      </c>
      <c r="H952">
        <v>38.698689999999999</v>
      </c>
    </row>
    <row r="953" spans="1:8" x14ac:dyDescent="0.25">
      <c r="A953" s="1">
        <v>38581</v>
      </c>
      <c r="B953">
        <v>8.8000000000000007</v>
      </c>
      <c r="F953" s="1">
        <f t="shared" si="14"/>
        <v>38628</v>
      </c>
      <c r="G953" t="s">
        <v>1122</v>
      </c>
      <c r="H953">
        <v>39.631189999999997</v>
      </c>
    </row>
    <row r="954" spans="1:8" x14ac:dyDescent="0.25">
      <c r="A954" s="1">
        <v>38582</v>
      </c>
      <c r="B954">
        <v>10.9</v>
      </c>
      <c r="F954" s="1">
        <f t="shared" si="14"/>
        <v>38629</v>
      </c>
      <c r="G954" t="s">
        <v>1121</v>
      </c>
      <c r="H954">
        <v>40.927810000000001</v>
      </c>
    </row>
    <row r="955" spans="1:8" x14ac:dyDescent="0.25">
      <c r="A955" s="1">
        <v>38583</v>
      </c>
      <c r="B955">
        <v>11.1</v>
      </c>
      <c r="F955" s="1">
        <f t="shared" si="14"/>
        <v>38630</v>
      </c>
      <c r="G955" t="s">
        <v>1120</v>
      </c>
      <c r="H955">
        <v>43.178190000000001</v>
      </c>
    </row>
    <row r="956" spans="1:8" x14ac:dyDescent="0.25">
      <c r="A956" s="1">
        <v>38586</v>
      </c>
      <c r="B956">
        <v>11.9</v>
      </c>
      <c r="F956" s="1">
        <f t="shared" si="14"/>
        <v>38631</v>
      </c>
      <c r="G956" t="s">
        <v>1119</v>
      </c>
      <c r="H956">
        <v>45.637129999999999</v>
      </c>
    </row>
    <row r="957" spans="1:8" x14ac:dyDescent="0.25">
      <c r="A957" s="1">
        <v>38587</v>
      </c>
      <c r="B957">
        <v>12.3</v>
      </c>
      <c r="F957" s="1">
        <f t="shared" si="14"/>
        <v>38632</v>
      </c>
      <c r="G957" t="s">
        <v>1118</v>
      </c>
      <c r="H957">
        <v>46.468499999999999</v>
      </c>
    </row>
    <row r="958" spans="1:8" x14ac:dyDescent="0.25">
      <c r="A958" s="1">
        <v>38588</v>
      </c>
      <c r="B958">
        <v>12.5</v>
      </c>
      <c r="F958" s="1">
        <f t="shared" si="14"/>
        <v>38635</v>
      </c>
      <c r="G958" t="s">
        <v>1117</v>
      </c>
      <c r="H958">
        <v>46.773879999999998</v>
      </c>
    </row>
    <row r="959" spans="1:8" x14ac:dyDescent="0.25">
      <c r="A959" s="1">
        <v>38589</v>
      </c>
      <c r="B959">
        <v>12.8</v>
      </c>
      <c r="F959" s="1">
        <f t="shared" si="14"/>
        <v>38636</v>
      </c>
      <c r="G959" t="s">
        <v>1116</v>
      </c>
      <c r="H959">
        <v>46.962000000000003</v>
      </c>
    </row>
    <row r="960" spans="1:8" x14ac:dyDescent="0.25">
      <c r="A960" s="1">
        <v>38590</v>
      </c>
      <c r="B960">
        <v>10.9</v>
      </c>
      <c r="F960" s="1">
        <f t="shared" si="14"/>
        <v>38637</v>
      </c>
      <c r="G960" t="s">
        <v>1115</v>
      </c>
      <c r="H960">
        <v>39.658000000000001</v>
      </c>
    </row>
    <row r="961" spans="1:8" x14ac:dyDescent="0.25">
      <c r="A961" s="1">
        <v>38593</v>
      </c>
      <c r="B961">
        <v>12.8</v>
      </c>
      <c r="F961" s="1">
        <f t="shared" si="14"/>
        <v>38638</v>
      </c>
      <c r="G961" t="s">
        <v>1114</v>
      </c>
      <c r="H961">
        <v>41.27581</v>
      </c>
    </row>
    <row r="962" spans="1:8" x14ac:dyDescent="0.25">
      <c r="A962" s="1">
        <v>38594</v>
      </c>
      <c r="B962">
        <v>21.6</v>
      </c>
      <c r="F962" s="1">
        <f t="shared" si="14"/>
        <v>38639</v>
      </c>
      <c r="G962" t="s">
        <v>1113</v>
      </c>
      <c r="H962">
        <v>39.1845</v>
      </c>
    </row>
    <row r="963" spans="1:8" x14ac:dyDescent="0.25">
      <c r="A963" s="1">
        <v>38595</v>
      </c>
      <c r="B963">
        <v>7.4</v>
      </c>
      <c r="F963" s="1">
        <f t="shared" si="14"/>
        <v>38642</v>
      </c>
      <c r="G963" t="s">
        <v>1112</v>
      </c>
      <c r="H963">
        <v>39.421370000000003</v>
      </c>
    </row>
    <row r="964" spans="1:8" x14ac:dyDescent="0.25">
      <c r="A964" s="1">
        <v>38596</v>
      </c>
      <c r="B964">
        <v>-3.3</v>
      </c>
      <c r="F964" s="1">
        <f t="shared" si="14"/>
        <v>38643</v>
      </c>
      <c r="G964" t="s">
        <v>1111</v>
      </c>
      <c r="H964">
        <v>37.702809999999999</v>
      </c>
    </row>
    <row r="965" spans="1:8" x14ac:dyDescent="0.25">
      <c r="A965" s="1">
        <v>38597</v>
      </c>
      <c r="B965">
        <v>-4</v>
      </c>
      <c r="F965" s="1">
        <f t="shared" si="14"/>
        <v>38644</v>
      </c>
      <c r="G965" t="s">
        <v>1110</v>
      </c>
      <c r="H965">
        <v>38.607500000000002</v>
      </c>
    </row>
    <row r="966" spans="1:8" x14ac:dyDescent="0.25">
      <c r="A966" s="1">
        <v>38600</v>
      </c>
      <c r="B966">
        <v>-4</v>
      </c>
      <c r="F966" s="1">
        <f t="shared" si="14"/>
        <v>38645</v>
      </c>
      <c r="G966" t="s">
        <v>1109</v>
      </c>
      <c r="H966">
        <v>39.59881</v>
      </c>
    </row>
    <row r="967" spans="1:8" x14ac:dyDescent="0.25">
      <c r="A967" s="1">
        <v>38601</v>
      </c>
      <c r="B967">
        <v>6.3</v>
      </c>
      <c r="F967" s="1">
        <f t="shared" si="14"/>
        <v>38646</v>
      </c>
      <c r="G967" t="s">
        <v>1108</v>
      </c>
      <c r="H967">
        <v>37.319879999999998</v>
      </c>
    </row>
    <row r="968" spans="1:8" x14ac:dyDescent="0.25">
      <c r="A968" s="1">
        <v>38602</v>
      </c>
      <c r="B968">
        <v>6.1</v>
      </c>
      <c r="F968" s="1">
        <f t="shared" ref="F968:F1031" si="15">DATE(YEAR(G968),MONTH(G968),DAY(G968))</f>
        <v>38649</v>
      </c>
      <c r="G968" t="s">
        <v>1107</v>
      </c>
      <c r="H968">
        <v>38.099379999999996</v>
      </c>
    </row>
    <row r="969" spans="1:8" x14ac:dyDescent="0.25">
      <c r="A969" s="1">
        <v>38603</v>
      </c>
      <c r="B969">
        <v>6.6</v>
      </c>
      <c r="F969" s="1">
        <f t="shared" si="15"/>
        <v>38650</v>
      </c>
      <c r="G969" t="s">
        <v>1106</v>
      </c>
      <c r="H969">
        <v>36.415309999999998</v>
      </c>
    </row>
    <row r="970" spans="1:8" x14ac:dyDescent="0.25">
      <c r="A970" s="1">
        <v>38604</v>
      </c>
      <c r="B970">
        <v>7.3</v>
      </c>
      <c r="F970" s="1">
        <f t="shared" si="15"/>
        <v>38651</v>
      </c>
      <c r="G970" t="s">
        <v>1105</v>
      </c>
      <c r="H970">
        <v>36.795000000000002</v>
      </c>
    </row>
    <row r="971" spans="1:8" x14ac:dyDescent="0.25">
      <c r="A971" s="1">
        <v>38607</v>
      </c>
      <c r="B971">
        <v>11.1</v>
      </c>
      <c r="F971" s="1">
        <f t="shared" si="15"/>
        <v>38652</v>
      </c>
      <c r="G971" t="s">
        <v>1104</v>
      </c>
      <c r="H971">
        <v>36.565809999999999</v>
      </c>
    </row>
    <row r="972" spans="1:8" x14ac:dyDescent="0.25">
      <c r="A972" s="1">
        <v>38608</v>
      </c>
      <c r="B972">
        <v>19.899999999999999</v>
      </c>
      <c r="F972" s="1">
        <f t="shared" si="15"/>
        <v>38653</v>
      </c>
      <c r="G972" t="s">
        <v>1103</v>
      </c>
      <c r="H972">
        <v>36.55538</v>
      </c>
    </row>
    <row r="973" spans="1:8" x14ac:dyDescent="0.25">
      <c r="A973" s="1">
        <v>38609</v>
      </c>
      <c r="B973">
        <v>26.6</v>
      </c>
      <c r="F973" s="1">
        <f t="shared" si="15"/>
        <v>38656</v>
      </c>
      <c r="G973" t="s">
        <v>1102</v>
      </c>
      <c r="H973">
        <v>38.042310000000001</v>
      </c>
    </row>
    <row r="974" spans="1:8" x14ac:dyDescent="0.25">
      <c r="A974" s="1">
        <v>38610</v>
      </c>
      <c r="B974">
        <v>17.7</v>
      </c>
      <c r="F974" s="1">
        <f t="shared" si="15"/>
        <v>38657</v>
      </c>
      <c r="G974" t="s">
        <v>1101</v>
      </c>
      <c r="H974">
        <v>39.318620000000003</v>
      </c>
    </row>
    <row r="975" spans="1:8" x14ac:dyDescent="0.25">
      <c r="A975" s="1">
        <v>38611</v>
      </c>
      <c r="B975">
        <v>22.4</v>
      </c>
      <c r="F975" s="1">
        <f t="shared" si="15"/>
        <v>38658</v>
      </c>
      <c r="G975" t="s">
        <v>1100</v>
      </c>
      <c r="H975">
        <v>40.322499999999998</v>
      </c>
    </row>
    <row r="976" spans="1:8" x14ac:dyDescent="0.25">
      <c r="A976" s="1">
        <v>38614</v>
      </c>
      <c r="B976">
        <v>20.399999999999999</v>
      </c>
      <c r="F976" s="1">
        <f t="shared" si="15"/>
        <v>38659</v>
      </c>
      <c r="G976" t="s">
        <v>1099</v>
      </c>
      <c r="H976">
        <v>42.430309999999999</v>
      </c>
    </row>
    <row r="977" spans="1:8" x14ac:dyDescent="0.25">
      <c r="A977" s="1">
        <v>38615</v>
      </c>
      <c r="B977">
        <v>19.2</v>
      </c>
      <c r="F977" s="1">
        <f t="shared" si="15"/>
        <v>38660</v>
      </c>
      <c r="G977" t="s">
        <v>1098</v>
      </c>
      <c r="H977">
        <v>42.97419</v>
      </c>
    </row>
    <row r="978" spans="1:8" x14ac:dyDescent="0.25">
      <c r="A978" s="1">
        <v>38616</v>
      </c>
      <c r="B978">
        <v>18.100000000000001</v>
      </c>
      <c r="F978" s="1">
        <f t="shared" si="15"/>
        <v>38663</v>
      </c>
      <c r="G978" t="s">
        <v>1097</v>
      </c>
      <c r="H978">
        <v>42.556310000000003</v>
      </c>
    </row>
    <row r="979" spans="1:8" x14ac:dyDescent="0.25">
      <c r="A979" s="1">
        <v>38617</v>
      </c>
      <c r="B979">
        <v>17.399999999999999</v>
      </c>
      <c r="F979" s="1">
        <f t="shared" si="15"/>
        <v>38664</v>
      </c>
      <c r="G979" t="s">
        <v>1096</v>
      </c>
      <c r="H979">
        <v>41.516190000000002</v>
      </c>
    </row>
    <row r="980" spans="1:8" x14ac:dyDescent="0.25">
      <c r="A980" s="1">
        <v>38618</v>
      </c>
      <c r="B980">
        <v>16.5</v>
      </c>
      <c r="F980" s="1">
        <f t="shared" si="15"/>
        <v>38665</v>
      </c>
      <c r="G980" t="s">
        <v>1095</v>
      </c>
      <c r="H980">
        <v>41.20138</v>
      </c>
    </row>
    <row r="981" spans="1:8" x14ac:dyDescent="0.25">
      <c r="A981" s="1">
        <v>38621</v>
      </c>
      <c r="B981">
        <v>13</v>
      </c>
      <c r="F981" s="1">
        <f t="shared" si="15"/>
        <v>38666</v>
      </c>
      <c r="G981" t="s">
        <v>1094</v>
      </c>
      <c r="H981">
        <v>40.35163</v>
      </c>
    </row>
    <row r="982" spans="1:8" x14ac:dyDescent="0.25">
      <c r="A982" s="1">
        <v>38622</v>
      </c>
      <c r="B982">
        <v>-7.1</v>
      </c>
      <c r="F982" s="1">
        <f t="shared" si="15"/>
        <v>38667</v>
      </c>
      <c r="G982" t="s">
        <v>1093</v>
      </c>
      <c r="H982">
        <v>40.02881</v>
      </c>
    </row>
    <row r="983" spans="1:8" x14ac:dyDescent="0.25">
      <c r="A983" s="1">
        <v>38623</v>
      </c>
      <c r="B983">
        <v>-6</v>
      </c>
      <c r="F983" s="1">
        <f t="shared" si="15"/>
        <v>38670</v>
      </c>
      <c r="G983" t="s">
        <v>1092</v>
      </c>
      <c r="H983">
        <v>40.724629999999998</v>
      </c>
    </row>
    <row r="984" spans="1:8" x14ac:dyDescent="0.25">
      <c r="A984" s="1">
        <v>38624</v>
      </c>
      <c r="B984">
        <v>-6.4</v>
      </c>
      <c r="F984" s="1">
        <f t="shared" si="15"/>
        <v>38671</v>
      </c>
      <c r="G984" t="s">
        <v>1091</v>
      </c>
      <c r="H984">
        <v>38.768189999999997</v>
      </c>
    </row>
    <row r="985" spans="1:8" x14ac:dyDescent="0.25">
      <c r="A985" s="1">
        <v>38625</v>
      </c>
      <c r="B985">
        <v>2.2999999999999998</v>
      </c>
      <c r="F985" s="1">
        <f t="shared" si="15"/>
        <v>38672</v>
      </c>
      <c r="G985" t="s">
        <v>1090</v>
      </c>
      <c r="H985">
        <v>38.500500000000002</v>
      </c>
    </row>
    <row r="986" spans="1:8" x14ac:dyDescent="0.25">
      <c r="A986" s="1">
        <v>38628</v>
      </c>
      <c r="B986">
        <v>21.4</v>
      </c>
      <c r="F986" s="1">
        <f t="shared" si="15"/>
        <v>38673</v>
      </c>
      <c r="G986" t="s">
        <v>1089</v>
      </c>
      <c r="H986">
        <v>37.866500000000002</v>
      </c>
    </row>
    <row r="987" spans="1:8" x14ac:dyDescent="0.25">
      <c r="A987" s="1">
        <v>38629</v>
      </c>
      <c r="B987">
        <v>21.2</v>
      </c>
      <c r="F987" s="1">
        <f t="shared" si="15"/>
        <v>38674</v>
      </c>
      <c r="G987" t="s">
        <v>1088</v>
      </c>
      <c r="H987">
        <v>43.5</v>
      </c>
    </row>
    <row r="988" spans="1:8" x14ac:dyDescent="0.25">
      <c r="A988" s="1">
        <v>38630</v>
      </c>
      <c r="B988">
        <v>7.7</v>
      </c>
      <c r="F988" s="1">
        <f t="shared" si="15"/>
        <v>38677</v>
      </c>
      <c r="G988" t="s">
        <v>1087</v>
      </c>
      <c r="H988">
        <v>43.558129999999998</v>
      </c>
    </row>
    <row r="989" spans="1:8" x14ac:dyDescent="0.25">
      <c r="A989" s="1">
        <v>38631</v>
      </c>
      <c r="B989">
        <v>7.2</v>
      </c>
      <c r="F989" s="1">
        <f t="shared" si="15"/>
        <v>38678</v>
      </c>
      <c r="G989" t="s">
        <v>1086</v>
      </c>
      <c r="H989">
        <v>42.512810000000002</v>
      </c>
    </row>
    <row r="990" spans="1:8" x14ac:dyDescent="0.25">
      <c r="A990" s="1">
        <v>38632</v>
      </c>
      <c r="B990">
        <v>17</v>
      </c>
      <c r="F990" s="1">
        <f t="shared" si="15"/>
        <v>38679</v>
      </c>
      <c r="G990" t="s">
        <v>1085</v>
      </c>
      <c r="H990">
        <v>42.776130000000002</v>
      </c>
    </row>
    <row r="991" spans="1:8" x14ac:dyDescent="0.25">
      <c r="A991" s="1">
        <v>38635</v>
      </c>
      <c r="B991">
        <v>13.2</v>
      </c>
      <c r="F991" s="1">
        <f t="shared" si="15"/>
        <v>38681</v>
      </c>
      <c r="G991" t="s">
        <v>1084</v>
      </c>
      <c r="H991">
        <v>43.9955</v>
      </c>
    </row>
    <row r="992" spans="1:8" x14ac:dyDescent="0.25">
      <c r="A992" s="1">
        <v>38636</v>
      </c>
      <c r="B992">
        <v>12.4</v>
      </c>
      <c r="F992" s="1">
        <f t="shared" si="15"/>
        <v>38684</v>
      </c>
      <c r="G992" t="s">
        <v>1083</v>
      </c>
      <c r="H992">
        <v>47.058129999999998</v>
      </c>
    </row>
    <row r="993" spans="1:8" x14ac:dyDescent="0.25">
      <c r="A993" s="1">
        <v>38637</v>
      </c>
      <c r="B993">
        <v>10.8</v>
      </c>
      <c r="F993" s="1">
        <f t="shared" si="15"/>
        <v>38685</v>
      </c>
      <c r="G993" t="s">
        <v>1082</v>
      </c>
      <c r="H993">
        <v>46.485880000000002</v>
      </c>
    </row>
    <row r="994" spans="1:8" x14ac:dyDescent="0.25">
      <c r="A994" s="1">
        <v>38638</v>
      </c>
      <c r="B994">
        <v>12.8</v>
      </c>
      <c r="F994" s="1">
        <f t="shared" si="15"/>
        <v>38686</v>
      </c>
      <c r="G994" t="s">
        <v>1081</v>
      </c>
      <c r="H994">
        <v>46.271189999999997</v>
      </c>
    </row>
    <row r="995" spans="1:8" x14ac:dyDescent="0.25">
      <c r="A995" s="1">
        <v>38639</v>
      </c>
      <c r="B995">
        <v>3.2</v>
      </c>
      <c r="F995" s="1">
        <f t="shared" si="15"/>
        <v>38687</v>
      </c>
      <c r="G995" t="s">
        <v>1080</v>
      </c>
      <c r="H995">
        <v>45.939630000000001</v>
      </c>
    </row>
    <row r="996" spans="1:8" x14ac:dyDescent="0.25">
      <c r="A996" s="1">
        <v>38642</v>
      </c>
      <c r="B996">
        <v>1.3</v>
      </c>
      <c r="F996" s="1">
        <f t="shared" si="15"/>
        <v>38688</v>
      </c>
      <c r="G996" t="s">
        <v>1079</v>
      </c>
      <c r="H996">
        <v>46.198189999999997</v>
      </c>
    </row>
    <row r="997" spans="1:8" x14ac:dyDescent="0.25">
      <c r="A997" s="1">
        <v>38643</v>
      </c>
      <c r="B997">
        <v>13.4</v>
      </c>
      <c r="F997" s="1">
        <f t="shared" si="15"/>
        <v>38691</v>
      </c>
      <c r="G997" t="s">
        <v>1078</v>
      </c>
      <c r="H997">
        <v>46.802379999999999</v>
      </c>
    </row>
    <row r="998" spans="1:8" x14ac:dyDescent="0.25">
      <c r="A998" s="1">
        <v>38644</v>
      </c>
      <c r="B998">
        <v>16.3</v>
      </c>
      <c r="F998" s="1">
        <f t="shared" si="15"/>
        <v>38692</v>
      </c>
      <c r="G998" t="s">
        <v>1077</v>
      </c>
      <c r="H998">
        <v>48.725630000000002</v>
      </c>
    </row>
    <row r="999" spans="1:8" x14ac:dyDescent="0.25">
      <c r="A999" s="1">
        <v>38645</v>
      </c>
      <c r="B999">
        <v>20</v>
      </c>
      <c r="F999" s="1">
        <f t="shared" si="15"/>
        <v>38693</v>
      </c>
      <c r="G999" t="s">
        <v>1076</v>
      </c>
      <c r="H999">
        <v>48.091880000000003</v>
      </c>
    </row>
    <row r="1000" spans="1:8" x14ac:dyDescent="0.25">
      <c r="A1000" s="1">
        <v>38646</v>
      </c>
      <c r="B1000">
        <v>19.8</v>
      </c>
      <c r="F1000" s="1">
        <f t="shared" si="15"/>
        <v>38694</v>
      </c>
      <c r="G1000" t="s">
        <v>1075</v>
      </c>
      <c r="H1000">
        <v>47.537379999999999</v>
      </c>
    </row>
    <row r="1001" spans="1:8" x14ac:dyDescent="0.25">
      <c r="A1001" s="1">
        <v>38649</v>
      </c>
      <c r="B1001">
        <v>17.8</v>
      </c>
      <c r="F1001" s="1">
        <f t="shared" si="15"/>
        <v>38695</v>
      </c>
      <c r="G1001" t="s">
        <v>1074</v>
      </c>
      <c r="H1001">
        <v>45.741309999999999</v>
      </c>
    </row>
    <row r="1002" spans="1:8" x14ac:dyDescent="0.25">
      <c r="A1002" s="1">
        <v>38650</v>
      </c>
      <c r="B1002">
        <v>11.9</v>
      </c>
      <c r="F1002" s="1">
        <f t="shared" si="15"/>
        <v>38698</v>
      </c>
      <c r="G1002" t="s">
        <v>1073</v>
      </c>
      <c r="H1002">
        <v>46.295879999999997</v>
      </c>
    </row>
    <row r="1003" spans="1:8" x14ac:dyDescent="0.25">
      <c r="A1003" s="1">
        <v>38651</v>
      </c>
      <c r="B1003">
        <v>10.5</v>
      </c>
      <c r="F1003" s="1">
        <f t="shared" si="15"/>
        <v>38699</v>
      </c>
      <c r="G1003" t="s">
        <v>1072</v>
      </c>
      <c r="H1003">
        <v>45.573</v>
      </c>
    </row>
    <row r="1004" spans="1:8" x14ac:dyDescent="0.25">
      <c r="A1004" s="1">
        <v>38652</v>
      </c>
      <c r="B1004">
        <v>8.4</v>
      </c>
      <c r="F1004" s="1">
        <f t="shared" si="15"/>
        <v>38700</v>
      </c>
      <c r="G1004" t="s">
        <v>1071</v>
      </c>
      <c r="H1004">
        <v>46.574190000000002</v>
      </c>
    </row>
    <row r="1005" spans="1:8" x14ac:dyDescent="0.25">
      <c r="A1005" s="1">
        <v>38653</v>
      </c>
      <c r="B1005">
        <v>10.9</v>
      </c>
      <c r="F1005" s="1">
        <f t="shared" si="15"/>
        <v>38701</v>
      </c>
      <c r="G1005" t="s">
        <v>1070</v>
      </c>
      <c r="H1005">
        <v>45.256189999999997</v>
      </c>
    </row>
    <row r="1006" spans="1:8" x14ac:dyDescent="0.25">
      <c r="A1006" s="1">
        <v>38656</v>
      </c>
      <c r="B1006">
        <v>17.399999999999999</v>
      </c>
      <c r="F1006" s="1">
        <f t="shared" si="15"/>
        <v>38702</v>
      </c>
      <c r="G1006" t="s">
        <v>1069</v>
      </c>
      <c r="H1006">
        <v>45.373629999999999</v>
      </c>
    </row>
    <row r="1007" spans="1:8" x14ac:dyDescent="0.25">
      <c r="A1007" s="1">
        <v>38657</v>
      </c>
      <c r="B1007">
        <v>23.1</v>
      </c>
      <c r="F1007" s="1">
        <f t="shared" si="15"/>
        <v>38705</v>
      </c>
      <c r="G1007" t="s">
        <v>1068</v>
      </c>
      <c r="H1007">
        <v>45.080129999999997</v>
      </c>
    </row>
    <row r="1008" spans="1:8" x14ac:dyDescent="0.25">
      <c r="A1008" s="1">
        <v>38658</v>
      </c>
      <c r="B1008">
        <v>23</v>
      </c>
      <c r="F1008" s="1">
        <f t="shared" si="15"/>
        <v>38706</v>
      </c>
      <c r="G1008" t="s">
        <v>1067</v>
      </c>
      <c r="H1008">
        <v>44.136130000000001</v>
      </c>
    </row>
    <row r="1009" spans="1:8" x14ac:dyDescent="0.25">
      <c r="A1009" s="1">
        <v>38659</v>
      </c>
      <c r="B1009">
        <v>29.6</v>
      </c>
      <c r="F1009" s="1">
        <f t="shared" si="15"/>
        <v>38707</v>
      </c>
      <c r="G1009" t="s">
        <v>1066</v>
      </c>
      <c r="H1009">
        <v>38.379379999999998</v>
      </c>
    </row>
    <row r="1010" spans="1:8" x14ac:dyDescent="0.25">
      <c r="A1010" s="1">
        <v>38660</v>
      </c>
      <c r="B1010">
        <v>25</v>
      </c>
      <c r="F1010" s="1">
        <f t="shared" si="15"/>
        <v>38708</v>
      </c>
      <c r="G1010" t="s">
        <v>1065</v>
      </c>
      <c r="H1010">
        <v>38.141689999999997</v>
      </c>
    </row>
    <row r="1011" spans="1:8" x14ac:dyDescent="0.25">
      <c r="A1011" s="1">
        <v>38663</v>
      </c>
      <c r="B1011">
        <v>27.6</v>
      </c>
      <c r="F1011" s="1">
        <f t="shared" si="15"/>
        <v>38709</v>
      </c>
      <c r="G1011" t="s">
        <v>1064</v>
      </c>
      <c r="H1011">
        <v>37.906689999999998</v>
      </c>
    </row>
    <row r="1012" spans="1:8" x14ac:dyDescent="0.25">
      <c r="A1012" s="1">
        <v>38664</v>
      </c>
      <c r="B1012">
        <v>29.4</v>
      </c>
      <c r="F1012" s="1">
        <f t="shared" si="15"/>
        <v>38713</v>
      </c>
      <c r="G1012" t="s">
        <v>1063</v>
      </c>
      <c r="H1012">
        <v>42.249189999999999</v>
      </c>
    </row>
    <row r="1013" spans="1:8" x14ac:dyDescent="0.25">
      <c r="A1013" s="1">
        <v>38665</v>
      </c>
      <c r="B1013">
        <v>30.9</v>
      </c>
      <c r="F1013" s="1">
        <f t="shared" si="15"/>
        <v>38714</v>
      </c>
      <c r="G1013" t="s">
        <v>1062</v>
      </c>
      <c r="H1013">
        <v>41.616880000000002</v>
      </c>
    </row>
    <row r="1014" spans="1:8" x14ac:dyDescent="0.25">
      <c r="A1014" s="1">
        <v>38666</v>
      </c>
      <c r="B1014">
        <v>13</v>
      </c>
      <c r="F1014" s="1">
        <f t="shared" si="15"/>
        <v>38715</v>
      </c>
      <c r="G1014" t="s">
        <v>1061</v>
      </c>
      <c r="H1014">
        <v>42.389189999999999</v>
      </c>
    </row>
    <row r="1015" spans="1:8" x14ac:dyDescent="0.25">
      <c r="A1015" s="1">
        <v>38667</v>
      </c>
      <c r="B1015">
        <v>13.1</v>
      </c>
      <c r="F1015" s="1">
        <f t="shared" si="15"/>
        <v>38716</v>
      </c>
      <c r="G1015" t="s">
        <v>1060</v>
      </c>
      <c r="H1015">
        <v>43.154310000000002</v>
      </c>
    </row>
    <row r="1016" spans="1:8" x14ac:dyDescent="0.25">
      <c r="A1016" s="1">
        <v>38670</v>
      </c>
      <c r="B1016">
        <v>14</v>
      </c>
      <c r="F1016" s="1">
        <f t="shared" si="15"/>
        <v>38720</v>
      </c>
      <c r="G1016" t="s">
        <v>1059</v>
      </c>
      <c r="H1016">
        <v>44.597380000000001</v>
      </c>
    </row>
    <row r="1017" spans="1:8" x14ac:dyDescent="0.25">
      <c r="A1017" s="1">
        <v>38671</v>
      </c>
      <c r="B1017">
        <v>27.7</v>
      </c>
      <c r="F1017" s="1">
        <f t="shared" si="15"/>
        <v>38721</v>
      </c>
      <c r="G1017" t="s">
        <v>1058</v>
      </c>
      <c r="H1017">
        <v>43.365879999999997</v>
      </c>
    </row>
    <row r="1018" spans="1:8" x14ac:dyDescent="0.25">
      <c r="A1018" s="1">
        <v>38672</v>
      </c>
      <c r="B1018">
        <v>38.200000000000003</v>
      </c>
      <c r="F1018" s="1">
        <f t="shared" si="15"/>
        <v>38722</v>
      </c>
      <c r="G1018" t="s">
        <v>1057</v>
      </c>
      <c r="H1018">
        <v>41.393999999999998</v>
      </c>
    </row>
    <row r="1019" spans="1:8" x14ac:dyDescent="0.25">
      <c r="A1019" s="1">
        <v>38673</v>
      </c>
      <c r="B1019">
        <v>33.799999999999997</v>
      </c>
      <c r="F1019" s="1">
        <f t="shared" si="15"/>
        <v>38723</v>
      </c>
      <c r="G1019" t="s">
        <v>1056</v>
      </c>
      <c r="H1019">
        <v>40.710500000000003</v>
      </c>
    </row>
    <row r="1020" spans="1:8" x14ac:dyDescent="0.25">
      <c r="A1020" s="1">
        <v>38674</v>
      </c>
      <c r="B1020">
        <v>33.9</v>
      </c>
      <c r="F1020" s="1">
        <f t="shared" si="15"/>
        <v>38726</v>
      </c>
      <c r="G1020" t="s">
        <v>1055</v>
      </c>
      <c r="H1020">
        <v>43.908000000000001</v>
      </c>
    </row>
    <row r="1021" spans="1:8" x14ac:dyDescent="0.25">
      <c r="A1021" s="1">
        <v>38677</v>
      </c>
      <c r="B1021">
        <v>34.299999999999997</v>
      </c>
      <c r="F1021" s="1">
        <f t="shared" si="15"/>
        <v>38727</v>
      </c>
      <c r="G1021" t="s">
        <v>1054</v>
      </c>
      <c r="H1021">
        <v>39.177190000000003</v>
      </c>
    </row>
    <row r="1022" spans="1:8" x14ac:dyDescent="0.25">
      <c r="A1022" s="1">
        <v>38678</v>
      </c>
      <c r="B1022">
        <v>34.6</v>
      </c>
      <c r="F1022" s="1">
        <f t="shared" si="15"/>
        <v>38728</v>
      </c>
      <c r="G1022" t="s">
        <v>1053</v>
      </c>
      <c r="H1022">
        <v>41.007809999999999</v>
      </c>
    </row>
    <row r="1023" spans="1:8" x14ac:dyDescent="0.25">
      <c r="A1023" s="1">
        <v>38679</v>
      </c>
      <c r="B1023">
        <v>35.5</v>
      </c>
      <c r="F1023" s="1">
        <f t="shared" si="15"/>
        <v>38729</v>
      </c>
      <c r="G1023" t="s">
        <v>1052</v>
      </c>
      <c r="H1023">
        <v>43.044809999999998</v>
      </c>
    </row>
    <row r="1024" spans="1:8" x14ac:dyDescent="0.25">
      <c r="A1024" s="1">
        <v>38680</v>
      </c>
      <c r="B1024">
        <v>35.6</v>
      </c>
      <c r="F1024" s="1">
        <f t="shared" si="15"/>
        <v>38730</v>
      </c>
      <c r="G1024" t="s">
        <v>1051</v>
      </c>
      <c r="H1024">
        <v>43.489379999999997</v>
      </c>
    </row>
    <row r="1025" spans="1:8" x14ac:dyDescent="0.25">
      <c r="A1025" s="1">
        <v>38681</v>
      </c>
      <c r="B1025">
        <v>35.9</v>
      </c>
      <c r="F1025" s="1">
        <f t="shared" si="15"/>
        <v>38734</v>
      </c>
      <c r="G1025" t="s">
        <v>1050</v>
      </c>
      <c r="H1025">
        <v>44.826309999999999</v>
      </c>
    </row>
    <row r="1026" spans="1:8" x14ac:dyDescent="0.25">
      <c r="A1026" s="1">
        <v>38684</v>
      </c>
      <c r="B1026">
        <v>48.8</v>
      </c>
      <c r="F1026" s="1">
        <f t="shared" si="15"/>
        <v>38735</v>
      </c>
      <c r="G1026" t="s">
        <v>1049</v>
      </c>
      <c r="H1026">
        <v>50.115380000000002</v>
      </c>
    </row>
    <row r="1027" spans="1:8" x14ac:dyDescent="0.25">
      <c r="A1027" s="1">
        <v>38685</v>
      </c>
      <c r="B1027">
        <v>66.3</v>
      </c>
      <c r="F1027" s="1">
        <f t="shared" si="15"/>
        <v>38736</v>
      </c>
      <c r="G1027" t="s">
        <v>1048</v>
      </c>
      <c r="H1027">
        <v>40.927309999999999</v>
      </c>
    </row>
    <row r="1028" spans="1:8" x14ac:dyDescent="0.25">
      <c r="A1028" s="1">
        <v>38686</v>
      </c>
      <c r="B1028">
        <v>73.5</v>
      </c>
      <c r="F1028" s="1">
        <f t="shared" si="15"/>
        <v>38737</v>
      </c>
      <c r="G1028" t="s">
        <v>1047</v>
      </c>
      <c r="H1028">
        <v>39.234999999999999</v>
      </c>
    </row>
    <row r="1029" spans="1:8" x14ac:dyDescent="0.25">
      <c r="A1029" s="1">
        <v>38687</v>
      </c>
      <c r="B1029">
        <v>72.900000000000006</v>
      </c>
      <c r="F1029" s="1">
        <f t="shared" si="15"/>
        <v>38740</v>
      </c>
      <c r="G1029" t="s">
        <v>1046</v>
      </c>
      <c r="H1029">
        <v>41.237380000000002</v>
      </c>
    </row>
    <row r="1030" spans="1:8" x14ac:dyDescent="0.25">
      <c r="A1030" s="1">
        <v>38688</v>
      </c>
      <c r="B1030">
        <v>72.2</v>
      </c>
      <c r="F1030" s="1">
        <f t="shared" si="15"/>
        <v>38741</v>
      </c>
      <c r="G1030" t="s">
        <v>1045</v>
      </c>
      <c r="H1030">
        <v>41.85913</v>
      </c>
    </row>
    <row r="1031" spans="1:8" x14ac:dyDescent="0.25">
      <c r="A1031" s="1">
        <v>38691</v>
      </c>
      <c r="B1031">
        <v>67</v>
      </c>
      <c r="F1031" s="1">
        <f t="shared" si="15"/>
        <v>38742</v>
      </c>
      <c r="G1031" t="s">
        <v>1044</v>
      </c>
      <c r="H1031">
        <v>42.263500000000001</v>
      </c>
    </row>
    <row r="1032" spans="1:8" x14ac:dyDescent="0.25">
      <c r="A1032" s="1">
        <v>38692</v>
      </c>
      <c r="B1032">
        <v>66.400000000000006</v>
      </c>
      <c r="F1032" s="1">
        <f t="shared" ref="F1032:F1095" si="16">DATE(YEAR(G1032),MONTH(G1032),DAY(G1032))</f>
        <v>38743</v>
      </c>
      <c r="G1032" t="s">
        <v>1043</v>
      </c>
      <c r="H1032">
        <v>42.789380000000001</v>
      </c>
    </row>
    <row r="1033" spans="1:8" x14ac:dyDescent="0.25">
      <c r="A1033" s="1">
        <v>38693</v>
      </c>
      <c r="B1033">
        <v>65.7</v>
      </c>
      <c r="F1033" s="1">
        <f t="shared" si="16"/>
        <v>38744</v>
      </c>
      <c r="G1033" t="s">
        <v>1042</v>
      </c>
      <c r="H1033">
        <v>42.842500000000001</v>
      </c>
    </row>
    <row r="1034" spans="1:8" x14ac:dyDescent="0.25">
      <c r="A1034" s="1">
        <v>38694</v>
      </c>
      <c r="B1034">
        <v>64.8</v>
      </c>
      <c r="F1034" s="1">
        <f t="shared" si="16"/>
        <v>38747</v>
      </c>
      <c r="G1034" t="s">
        <v>1041</v>
      </c>
      <c r="H1034">
        <v>42.660499999999999</v>
      </c>
    </row>
    <row r="1035" spans="1:8" x14ac:dyDescent="0.25">
      <c r="A1035" s="1">
        <v>38695</v>
      </c>
      <c r="B1035">
        <v>66.3</v>
      </c>
      <c r="F1035" s="1">
        <f t="shared" si="16"/>
        <v>38748</v>
      </c>
      <c r="G1035" t="s">
        <v>1040</v>
      </c>
      <c r="H1035">
        <v>41.870690000000003</v>
      </c>
    </row>
    <row r="1036" spans="1:8" x14ac:dyDescent="0.25">
      <c r="A1036" s="1">
        <v>38698</v>
      </c>
      <c r="B1036">
        <v>62.1</v>
      </c>
      <c r="F1036" s="1">
        <f t="shared" si="16"/>
        <v>38749</v>
      </c>
      <c r="G1036" t="s">
        <v>1039</v>
      </c>
      <c r="H1036">
        <v>41.173690000000001</v>
      </c>
    </row>
    <row r="1037" spans="1:8" x14ac:dyDescent="0.25">
      <c r="A1037" s="1">
        <v>38699</v>
      </c>
      <c r="B1037">
        <v>58.7</v>
      </c>
      <c r="F1037" s="1">
        <f t="shared" si="16"/>
        <v>38750</v>
      </c>
      <c r="G1037" t="s">
        <v>1038</v>
      </c>
      <c r="H1037">
        <v>42.945309999999999</v>
      </c>
    </row>
    <row r="1038" spans="1:8" x14ac:dyDescent="0.25">
      <c r="A1038" s="1">
        <v>38700</v>
      </c>
      <c r="B1038">
        <v>31.9</v>
      </c>
      <c r="F1038" s="1">
        <f t="shared" si="16"/>
        <v>38751</v>
      </c>
      <c r="G1038" t="s">
        <v>1037</v>
      </c>
      <c r="H1038">
        <v>43.346879999999999</v>
      </c>
    </row>
    <row r="1039" spans="1:8" x14ac:dyDescent="0.25">
      <c r="A1039" s="1">
        <v>38701</v>
      </c>
      <c r="B1039">
        <v>47.8</v>
      </c>
      <c r="F1039" s="1">
        <f t="shared" si="16"/>
        <v>38754</v>
      </c>
      <c r="G1039" t="s">
        <v>1036</v>
      </c>
      <c r="H1039">
        <v>46.421379999999999</v>
      </c>
    </row>
    <row r="1040" spans="1:8" x14ac:dyDescent="0.25">
      <c r="A1040" s="1">
        <v>38702</v>
      </c>
      <c r="B1040">
        <v>47.6</v>
      </c>
      <c r="F1040" s="1">
        <f t="shared" si="16"/>
        <v>38755</v>
      </c>
      <c r="G1040" t="s">
        <v>1035</v>
      </c>
      <c r="H1040">
        <v>44.531190000000002</v>
      </c>
    </row>
    <row r="1041" spans="1:8" x14ac:dyDescent="0.25">
      <c r="A1041" s="1">
        <v>38705</v>
      </c>
      <c r="B1041">
        <v>47.1</v>
      </c>
      <c r="F1041" s="1">
        <f t="shared" si="16"/>
        <v>38756</v>
      </c>
      <c r="G1041" t="s">
        <v>1034</v>
      </c>
      <c r="H1041">
        <v>42.808190000000003</v>
      </c>
    </row>
    <row r="1042" spans="1:8" x14ac:dyDescent="0.25">
      <c r="A1042" s="1">
        <v>38706</v>
      </c>
      <c r="B1042">
        <v>49.3</v>
      </c>
      <c r="F1042" s="1">
        <f t="shared" si="16"/>
        <v>38757</v>
      </c>
      <c r="G1042" t="s">
        <v>1033</v>
      </c>
      <c r="H1042">
        <v>44.85</v>
      </c>
    </row>
    <row r="1043" spans="1:8" x14ac:dyDescent="0.25">
      <c r="A1043" s="1">
        <v>38707</v>
      </c>
      <c r="B1043">
        <v>45.2</v>
      </c>
      <c r="F1043" s="1">
        <f t="shared" si="16"/>
        <v>38758</v>
      </c>
      <c r="G1043" t="s">
        <v>1032</v>
      </c>
      <c r="H1043">
        <v>44.542380000000001</v>
      </c>
    </row>
    <row r="1044" spans="1:8" x14ac:dyDescent="0.25">
      <c r="A1044" s="1">
        <v>38708</v>
      </c>
      <c r="B1044">
        <v>45.2</v>
      </c>
      <c r="F1044" s="1">
        <f t="shared" si="16"/>
        <v>38761</v>
      </c>
      <c r="G1044" t="s">
        <v>1031</v>
      </c>
      <c r="H1044">
        <v>46.716000000000001</v>
      </c>
    </row>
    <row r="1045" spans="1:8" x14ac:dyDescent="0.25">
      <c r="A1045" s="1">
        <v>38709</v>
      </c>
      <c r="B1045">
        <v>48.1</v>
      </c>
      <c r="F1045" s="1">
        <f t="shared" si="16"/>
        <v>38762</v>
      </c>
      <c r="G1045" t="s">
        <v>1030</v>
      </c>
      <c r="H1045">
        <v>43.816380000000002</v>
      </c>
    </row>
    <row r="1046" spans="1:8" x14ac:dyDescent="0.25">
      <c r="A1046" s="1">
        <v>38712</v>
      </c>
      <c r="B1046">
        <v>48.2</v>
      </c>
      <c r="F1046" s="1">
        <f t="shared" si="16"/>
        <v>38763</v>
      </c>
      <c r="G1046" t="s">
        <v>1029</v>
      </c>
      <c r="H1046">
        <v>45.79119</v>
      </c>
    </row>
    <row r="1047" spans="1:8" x14ac:dyDescent="0.25">
      <c r="A1047" s="1">
        <v>38713</v>
      </c>
      <c r="B1047">
        <v>46.5</v>
      </c>
      <c r="F1047" s="1">
        <f t="shared" si="16"/>
        <v>38764</v>
      </c>
      <c r="G1047" t="s">
        <v>1028</v>
      </c>
      <c r="H1047">
        <v>41.378810000000001</v>
      </c>
    </row>
    <row r="1048" spans="1:8" x14ac:dyDescent="0.25">
      <c r="A1048" s="1">
        <v>38714</v>
      </c>
      <c r="B1048">
        <v>44.9</v>
      </c>
      <c r="F1048" s="1">
        <f t="shared" si="16"/>
        <v>38765</v>
      </c>
      <c r="G1048" t="s">
        <v>1027</v>
      </c>
      <c r="H1048">
        <v>44.890999999999998</v>
      </c>
    </row>
    <row r="1049" spans="1:8" x14ac:dyDescent="0.25">
      <c r="A1049" s="1">
        <v>38715</v>
      </c>
      <c r="B1049">
        <v>45.3</v>
      </c>
      <c r="F1049" s="1">
        <f t="shared" si="16"/>
        <v>38769</v>
      </c>
      <c r="G1049" t="s">
        <v>1026</v>
      </c>
      <c r="H1049">
        <v>43.890999999999998</v>
      </c>
    </row>
    <row r="1050" spans="1:8" x14ac:dyDescent="0.25">
      <c r="A1050" s="1">
        <v>38716</v>
      </c>
      <c r="B1050">
        <v>43.4</v>
      </c>
      <c r="F1050" s="1">
        <f t="shared" si="16"/>
        <v>38770</v>
      </c>
      <c r="G1050" t="s">
        <v>1025</v>
      </c>
      <c r="H1050">
        <v>43.197809999999997</v>
      </c>
    </row>
    <row r="1051" spans="1:8" x14ac:dyDescent="0.25">
      <c r="A1051" s="1">
        <v>38719</v>
      </c>
      <c r="B1051">
        <v>41.9</v>
      </c>
      <c r="F1051" s="1">
        <f t="shared" si="16"/>
        <v>38771</v>
      </c>
      <c r="G1051" t="s">
        <v>1024</v>
      </c>
      <c r="H1051">
        <v>44.774630000000002</v>
      </c>
    </row>
    <row r="1052" spans="1:8" x14ac:dyDescent="0.25">
      <c r="A1052" s="1">
        <v>38720</v>
      </c>
      <c r="B1052">
        <v>31</v>
      </c>
      <c r="F1052" s="1">
        <f t="shared" si="16"/>
        <v>38772</v>
      </c>
      <c r="G1052" t="s">
        <v>1023</v>
      </c>
      <c r="H1052">
        <v>45.021129999999999</v>
      </c>
    </row>
    <row r="1053" spans="1:8" x14ac:dyDescent="0.25">
      <c r="A1053" s="1">
        <v>38721</v>
      </c>
      <c r="B1053">
        <v>29.1</v>
      </c>
      <c r="F1053" s="1">
        <f t="shared" si="16"/>
        <v>38775</v>
      </c>
      <c r="G1053" t="s">
        <v>1022</v>
      </c>
      <c r="H1053">
        <v>46.289810000000003</v>
      </c>
    </row>
    <row r="1054" spans="1:8" x14ac:dyDescent="0.25">
      <c r="A1054" s="1">
        <v>38722</v>
      </c>
      <c r="B1054">
        <v>30.5</v>
      </c>
      <c r="F1054" s="1">
        <f t="shared" si="16"/>
        <v>38776</v>
      </c>
      <c r="G1054" t="s">
        <v>1021</v>
      </c>
      <c r="H1054">
        <v>45.736809999999998</v>
      </c>
    </row>
    <row r="1055" spans="1:8" x14ac:dyDescent="0.25">
      <c r="A1055" s="1">
        <v>38723</v>
      </c>
      <c r="B1055">
        <v>22</v>
      </c>
      <c r="F1055" s="1">
        <f t="shared" si="16"/>
        <v>38777</v>
      </c>
      <c r="G1055" t="s">
        <v>1020</v>
      </c>
      <c r="H1055">
        <v>44.873190000000001</v>
      </c>
    </row>
    <row r="1056" spans="1:8" x14ac:dyDescent="0.25">
      <c r="A1056" s="1">
        <v>38726</v>
      </c>
      <c r="B1056">
        <v>21.4</v>
      </c>
      <c r="F1056" s="1">
        <f t="shared" si="16"/>
        <v>38778</v>
      </c>
      <c r="G1056" t="s">
        <v>1019</v>
      </c>
      <c r="H1056">
        <v>44.710999999999999</v>
      </c>
    </row>
    <row r="1057" spans="1:8" x14ac:dyDescent="0.25">
      <c r="A1057" s="1">
        <v>38727</v>
      </c>
      <c r="B1057">
        <v>21.2</v>
      </c>
      <c r="F1057" s="1">
        <f t="shared" si="16"/>
        <v>38779</v>
      </c>
      <c r="G1057" t="s">
        <v>1018</v>
      </c>
      <c r="H1057">
        <v>44.704810000000002</v>
      </c>
    </row>
    <row r="1058" spans="1:8" x14ac:dyDescent="0.25">
      <c r="A1058" s="1">
        <v>38728</v>
      </c>
      <c r="B1058">
        <v>21.9</v>
      </c>
      <c r="F1058" s="1">
        <f t="shared" si="16"/>
        <v>38782</v>
      </c>
      <c r="G1058" t="s">
        <v>1017</v>
      </c>
      <c r="H1058">
        <v>45.652630000000002</v>
      </c>
    </row>
    <row r="1059" spans="1:8" x14ac:dyDescent="0.25">
      <c r="A1059" s="1">
        <v>38729</v>
      </c>
      <c r="B1059">
        <v>29.2</v>
      </c>
      <c r="F1059" s="1">
        <f t="shared" si="16"/>
        <v>38783</v>
      </c>
      <c r="G1059" t="s">
        <v>1016</v>
      </c>
      <c r="H1059">
        <v>44.853000000000002</v>
      </c>
    </row>
    <row r="1060" spans="1:8" x14ac:dyDescent="0.25">
      <c r="A1060" s="1">
        <v>38730</v>
      </c>
      <c r="B1060">
        <v>24</v>
      </c>
      <c r="F1060" s="1">
        <f t="shared" si="16"/>
        <v>38784</v>
      </c>
      <c r="G1060" t="s">
        <v>1015</v>
      </c>
      <c r="H1060">
        <v>45.10313</v>
      </c>
    </row>
    <row r="1061" spans="1:8" x14ac:dyDescent="0.25">
      <c r="A1061" s="1">
        <v>38733</v>
      </c>
      <c r="B1061">
        <v>19.100000000000001</v>
      </c>
      <c r="F1061" s="1">
        <f t="shared" si="16"/>
        <v>38785</v>
      </c>
      <c r="G1061" t="s">
        <v>1014</v>
      </c>
      <c r="H1061">
        <v>45.561630000000001</v>
      </c>
    </row>
    <row r="1062" spans="1:8" x14ac:dyDescent="0.25">
      <c r="A1062" s="1">
        <v>38734</v>
      </c>
      <c r="B1062">
        <v>19.100000000000001</v>
      </c>
      <c r="F1062" s="1">
        <f t="shared" si="16"/>
        <v>38786</v>
      </c>
      <c r="G1062" t="s">
        <v>1013</v>
      </c>
      <c r="H1062">
        <v>45.146630000000002</v>
      </c>
    </row>
    <row r="1063" spans="1:8" x14ac:dyDescent="0.25">
      <c r="A1063" s="1">
        <v>38735</v>
      </c>
      <c r="B1063">
        <v>20.6</v>
      </c>
      <c r="F1063" s="1">
        <f t="shared" si="16"/>
        <v>38789</v>
      </c>
      <c r="G1063" t="s">
        <v>1012</v>
      </c>
      <c r="H1063">
        <v>45.116</v>
      </c>
    </row>
    <row r="1064" spans="1:8" x14ac:dyDescent="0.25">
      <c r="A1064" s="1">
        <v>38736</v>
      </c>
      <c r="B1064">
        <v>12.8</v>
      </c>
      <c r="F1064" s="1">
        <f t="shared" si="16"/>
        <v>38790</v>
      </c>
      <c r="G1064" t="s">
        <v>1011</v>
      </c>
      <c r="H1064">
        <v>42.693190000000001</v>
      </c>
    </row>
    <row r="1065" spans="1:8" x14ac:dyDescent="0.25">
      <c r="A1065" s="1">
        <v>38737</v>
      </c>
      <c r="B1065">
        <v>13.4</v>
      </c>
      <c r="F1065" s="1">
        <f t="shared" si="16"/>
        <v>38791</v>
      </c>
      <c r="G1065" t="s">
        <v>1010</v>
      </c>
      <c r="H1065">
        <v>43.393000000000001</v>
      </c>
    </row>
    <row r="1066" spans="1:8" x14ac:dyDescent="0.25">
      <c r="A1066" s="1">
        <v>38740</v>
      </c>
      <c r="B1066">
        <v>13.2</v>
      </c>
      <c r="F1066" s="1">
        <f t="shared" si="16"/>
        <v>38792</v>
      </c>
      <c r="G1066" t="s">
        <v>1009</v>
      </c>
      <c r="H1066">
        <v>43.419879999999999</v>
      </c>
    </row>
    <row r="1067" spans="1:8" x14ac:dyDescent="0.25">
      <c r="A1067" s="1">
        <v>38741</v>
      </c>
      <c r="B1067">
        <v>12.6</v>
      </c>
      <c r="F1067" s="1">
        <f t="shared" si="16"/>
        <v>38793</v>
      </c>
      <c r="G1067" t="s">
        <v>1008</v>
      </c>
      <c r="H1067">
        <v>43.78</v>
      </c>
    </row>
    <row r="1068" spans="1:8" x14ac:dyDescent="0.25">
      <c r="A1068" s="1">
        <v>38742</v>
      </c>
      <c r="B1068">
        <v>11.5</v>
      </c>
      <c r="F1068" s="1">
        <f t="shared" si="16"/>
        <v>38796</v>
      </c>
      <c r="G1068" t="s">
        <v>1007</v>
      </c>
      <c r="H1068">
        <v>44.572000000000003</v>
      </c>
    </row>
    <row r="1069" spans="1:8" x14ac:dyDescent="0.25">
      <c r="A1069" s="1">
        <v>38743</v>
      </c>
      <c r="B1069">
        <v>11</v>
      </c>
      <c r="F1069" s="1">
        <f t="shared" si="16"/>
        <v>38797</v>
      </c>
      <c r="G1069" t="s">
        <v>1006</v>
      </c>
      <c r="H1069">
        <v>45.035130000000002</v>
      </c>
    </row>
    <row r="1070" spans="1:8" x14ac:dyDescent="0.25">
      <c r="A1070" s="1">
        <v>38744</v>
      </c>
      <c r="B1070">
        <v>-20.3</v>
      </c>
      <c r="F1070" s="1">
        <f t="shared" si="16"/>
        <v>38798</v>
      </c>
      <c r="G1070" t="s">
        <v>1005</v>
      </c>
      <c r="H1070">
        <v>44.204810000000002</v>
      </c>
    </row>
    <row r="1071" spans="1:8" x14ac:dyDescent="0.25">
      <c r="A1071" s="1">
        <v>38747</v>
      </c>
      <c r="B1071">
        <v>-23.1</v>
      </c>
      <c r="F1071" s="1">
        <f t="shared" si="16"/>
        <v>38799</v>
      </c>
      <c r="G1071" t="s">
        <v>1004</v>
      </c>
      <c r="H1071">
        <v>48.029629999999997</v>
      </c>
    </row>
    <row r="1072" spans="1:8" x14ac:dyDescent="0.25">
      <c r="A1072" s="1">
        <v>38748</v>
      </c>
      <c r="B1072">
        <v>-23</v>
      </c>
      <c r="F1072" s="1">
        <f t="shared" si="16"/>
        <v>38800</v>
      </c>
      <c r="G1072" t="s">
        <v>1003</v>
      </c>
      <c r="H1072">
        <v>42.40831</v>
      </c>
    </row>
    <row r="1073" spans="1:8" x14ac:dyDescent="0.25">
      <c r="A1073" s="1">
        <v>38749</v>
      </c>
      <c r="B1073">
        <v>-24.2</v>
      </c>
      <c r="F1073" s="1">
        <f t="shared" si="16"/>
        <v>38803</v>
      </c>
      <c r="G1073" t="s">
        <v>1002</v>
      </c>
      <c r="H1073">
        <v>42.736130000000003</v>
      </c>
    </row>
    <row r="1074" spans="1:8" x14ac:dyDescent="0.25">
      <c r="A1074" s="1">
        <v>38750</v>
      </c>
      <c r="B1074">
        <v>-24.1</v>
      </c>
      <c r="F1074" s="1">
        <f t="shared" si="16"/>
        <v>38804</v>
      </c>
      <c r="G1074" t="s">
        <v>1001</v>
      </c>
      <c r="H1074">
        <v>43.728000000000002</v>
      </c>
    </row>
    <row r="1075" spans="1:8" x14ac:dyDescent="0.25">
      <c r="A1075" s="1">
        <v>38751</v>
      </c>
      <c r="B1075">
        <v>-34.9</v>
      </c>
      <c r="F1075" s="1">
        <f t="shared" si="16"/>
        <v>38805</v>
      </c>
      <c r="G1075" t="s">
        <v>1000</v>
      </c>
      <c r="H1075">
        <v>41.928809999999999</v>
      </c>
    </row>
    <row r="1076" spans="1:8" x14ac:dyDescent="0.25">
      <c r="A1076" s="1">
        <v>38754</v>
      </c>
      <c r="B1076">
        <v>-33.200000000000003</v>
      </c>
      <c r="F1076" s="1">
        <f t="shared" si="16"/>
        <v>38806</v>
      </c>
      <c r="G1076" t="s">
        <v>999</v>
      </c>
      <c r="H1076">
        <v>41.561689999999999</v>
      </c>
    </row>
    <row r="1077" spans="1:8" x14ac:dyDescent="0.25">
      <c r="A1077" s="1">
        <v>38755</v>
      </c>
      <c r="B1077">
        <v>-31.3</v>
      </c>
      <c r="F1077" s="1">
        <f t="shared" si="16"/>
        <v>38807</v>
      </c>
      <c r="G1077" t="s">
        <v>998</v>
      </c>
      <c r="H1077">
        <v>41.683</v>
      </c>
    </row>
    <row r="1078" spans="1:8" x14ac:dyDescent="0.25">
      <c r="A1078" s="1">
        <v>38756</v>
      </c>
      <c r="B1078">
        <v>-32.200000000000003</v>
      </c>
      <c r="F1078" s="1">
        <f t="shared" si="16"/>
        <v>38810</v>
      </c>
      <c r="G1078" t="s">
        <v>997</v>
      </c>
      <c r="H1078">
        <v>41.888379999999998</v>
      </c>
    </row>
    <row r="1079" spans="1:8" x14ac:dyDescent="0.25">
      <c r="A1079" s="1">
        <v>38757</v>
      </c>
      <c r="B1079">
        <v>-33.4</v>
      </c>
      <c r="F1079" s="1">
        <f t="shared" si="16"/>
        <v>38811</v>
      </c>
      <c r="G1079" t="s">
        <v>996</v>
      </c>
      <c r="H1079">
        <v>41.400129999999997</v>
      </c>
    </row>
    <row r="1080" spans="1:8" x14ac:dyDescent="0.25">
      <c r="A1080" s="1">
        <v>38758</v>
      </c>
      <c r="B1080">
        <v>-37.799999999999997</v>
      </c>
      <c r="F1080" s="1">
        <f t="shared" si="16"/>
        <v>38812</v>
      </c>
      <c r="G1080" t="s">
        <v>995</v>
      </c>
      <c r="H1080">
        <v>41.383879999999998</v>
      </c>
    </row>
    <row r="1081" spans="1:8" x14ac:dyDescent="0.25">
      <c r="A1081" s="1">
        <v>38761</v>
      </c>
      <c r="B1081">
        <v>-44.2</v>
      </c>
      <c r="F1081" s="1">
        <f t="shared" si="16"/>
        <v>38813</v>
      </c>
      <c r="G1081" t="s">
        <v>994</v>
      </c>
      <c r="H1081">
        <v>42.962499999999999</v>
      </c>
    </row>
    <row r="1082" spans="1:8" x14ac:dyDescent="0.25">
      <c r="A1082" s="1">
        <v>38762</v>
      </c>
      <c r="B1082">
        <v>-17.3</v>
      </c>
      <c r="F1082" s="1">
        <f t="shared" si="16"/>
        <v>38814</v>
      </c>
      <c r="G1082" t="s">
        <v>993</v>
      </c>
      <c r="H1082">
        <v>42.293129999999998</v>
      </c>
    </row>
    <row r="1083" spans="1:8" x14ac:dyDescent="0.25">
      <c r="A1083" s="1">
        <v>38763</v>
      </c>
      <c r="B1083">
        <v>-28.8</v>
      </c>
      <c r="F1083" s="1">
        <f t="shared" si="16"/>
        <v>38817</v>
      </c>
      <c r="G1083" t="s">
        <v>992</v>
      </c>
      <c r="H1083">
        <v>42.598500000000001</v>
      </c>
    </row>
    <row r="1084" spans="1:8" x14ac:dyDescent="0.25">
      <c r="A1084" s="1">
        <v>38764</v>
      </c>
      <c r="B1084">
        <v>-20.2</v>
      </c>
      <c r="F1084" s="1">
        <f t="shared" si="16"/>
        <v>38818</v>
      </c>
      <c r="G1084" t="s">
        <v>991</v>
      </c>
      <c r="H1084">
        <v>42.243130000000001</v>
      </c>
    </row>
    <row r="1085" spans="1:8" x14ac:dyDescent="0.25">
      <c r="A1085" s="1">
        <v>38765</v>
      </c>
      <c r="B1085">
        <v>-23.2</v>
      </c>
      <c r="F1085" s="1">
        <f t="shared" si="16"/>
        <v>38819</v>
      </c>
      <c r="G1085" t="s">
        <v>990</v>
      </c>
      <c r="H1085">
        <v>42.644379999999998</v>
      </c>
    </row>
    <row r="1086" spans="1:8" x14ac:dyDescent="0.25">
      <c r="A1086" s="1">
        <v>38768</v>
      </c>
      <c r="B1086">
        <v>-25.3</v>
      </c>
      <c r="F1086" s="1">
        <f t="shared" si="16"/>
        <v>38820</v>
      </c>
      <c r="G1086" t="s">
        <v>989</v>
      </c>
      <c r="H1086">
        <v>42.273809999999997</v>
      </c>
    </row>
    <row r="1087" spans="1:8" x14ac:dyDescent="0.25">
      <c r="A1087" s="1">
        <v>38769</v>
      </c>
      <c r="B1087">
        <v>-26.2</v>
      </c>
      <c r="F1087" s="1">
        <f t="shared" si="16"/>
        <v>38824</v>
      </c>
      <c r="G1087" t="s">
        <v>988</v>
      </c>
      <c r="H1087">
        <v>44.971690000000002</v>
      </c>
    </row>
    <row r="1088" spans="1:8" x14ac:dyDescent="0.25">
      <c r="A1088" s="1">
        <v>38770</v>
      </c>
      <c r="B1088">
        <v>-27.3</v>
      </c>
      <c r="F1088" s="1">
        <f t="shared" si="16"/>
        <v>38825</v>
      </c>
      <c r="G1088" t="s">
        <v>987</v>
      </c>
      <c r="H1088">
        <v>42.282629999999997</v>
      </c>
    </row>
    <row r="1089" spans="1:8" x14ac:dyDescent="0.25">
      <c r="A1089" s="1">
        <v>38771</v>
      </c>
      <c r="B1089">
        <v>-28.8</v>
      </c>
      <c r="F1089" s="1">
        <f t="shared" si="16"/>
        <v>38826</v>
      </c>
      <c r="G1089" t="s">
        <v>986</v>
      </c>
      <c r="H1089">
        <v>44.0655</v>
      </c>
    </row>
    <row r="1090" spans="1:8" x14ac:dyDescent="0.25">
      <c r="A1090" s="1">
        <v>38772</v>
      </c>
      <c r="B1090">
        <v>-39.200000000000003</v>
      </c>
      <c r="F1090" s="1">
        <f t="shared" si="16"/>
        <v>38827</v>
      </c>
      <c r="G1090" t="s">
        <v>985</v>
      </c>
      <c r="H1090">
        <v>36.588999999999999</v>
      </c>
    </row>
    <row r="1091" spans="1:8" x14ac:dyDescent="0.25">
      <c r="A1091" s="1">
        <v>38775</v>
      </c>
      <c r="B1091">
        <v>-47.5</v>
      </c>
      <c r="F1091" s="1">
        <f t="shared" si="16"/>
        <v>38828</v>
      </c>
      <c r="G1091" t="s">
        <v>984</v>
      </c>
      <c r="H1091">
        <v>35.695</v>
      </c>
    </row>
    <row r="1092" spans="1:8" x14ac:dyDescent="0.25">
      <c r="A1092" s="1">
        <v>38776</v>
      </c>
      <c r="B1092">
        <v>-55.4</v>
      </c>
      <c r="F1092" s="1">
        <f t="shared" si="16"/>
        <v>38831</v>
      </c>
      <c r="G1092" t="s">
        <v>983</v>
      </c>
      <c r="H1092">
        <v>36.537999999999997</v>
      </c>
    </row>
    <row r="1093" spans="1:8" x14ac:dyDescent="0.25">
      <c r="A1093" s="1">
        <v>38777</v>
      </c>
      <c r="B1093">
        <v>-51.5</v>
      </c>
      <c r="F1093" s="1">
        <f t="shared" si="16"/>
        <v>38832</v>
      </c>
      <c r="G1093" t="s">
        <v>982</v>
      </c>
      <c r="H1093">
        <v>35.412880000000001</v>
      </c>
    </row>
    <row r="1094" spans="1:8" x14ac:dyDescent="0.25">
      <c r="A1094" s="1">
        <v>38778</v>
      </c>
      <c r="B1094">
        <v>-51</v>
      </c>
      <c r="F1094" s="1">
        <f t="shared" si="16"/>
        <v>38833</v>
      </c>
      <c r="G1094" t="s">
        <v>981</v>
      </c>
      <c r="H1094">
        <v>34.638620000000003</v>
      </c>
    </row>
    <row r="1095" spans="1:8" x14ac:dyDescent="0.25">
      <c r="A1095" s="1">
        <v>38779</v>
      </c>
      <c r="B1095">
        <v>-46.7</v>
      </c>
      <c r="F1095" s="1">
        <f t="shared" si="16"/>
        <v>38834</v>
      </c>
      <c r="G1095" t="s">
        <v>980</v>
      </c>
      <c r="H1095">
        <v>34.712310000000002</v>
      </c>
    </row>
    <row r="1096" spans="1:8" x14ac:dyDescent="0.25">
      <c r="A1096" s="1">
        <v>38782</v>
      </c>
      <c r="B1096">
        <v>-45.1</v>
      </c>
      <c r="F1096" s="1">
        <f t="shared" ref="F1096:F1159" si="17">DATE(YEAR(G1096),MONTH(G1096),DAY(G1096))</f>
        <v>38835</v>
      </c>
      <c r="G1096" t="s">
        <v>979</v>
      </c>
      <c r="H1096">
        <v>33.553809999999999</v>
      </c>
    </row>
    <row r="1097" spans="1:8" x14ac:dyDescent="0.25">
      <c r="A1097" s="1">
        <v>38783</v>
      </c>
      <c r="B1097">
        <v>-44.7</v>
      </c>
      <c r="F1097" s="1">
        <f t="shared" si="17"/>
        <v>38838</v>
      </c>
      <c r="G1097" t="s">
        <v>978</v>
      </c>
      <c r="H1097">
        <v>34.37388</v>
      </c>
    </row>
    <row r="1098" spans="1:8" x14ac:dyDescent="0.25">
      <c r="A1098" s="1">
        <v>38784</v>
      </c>
      <c r="B1098">
        <v>-44.2</v>
      </c>
      <c r="F1098" s="1">
        <f t="shared" si="17"/>
        <v>38839</v>
      </c>
      <c r="G1098" t="s">
        <v>977</v>
      </c>
      <c r="H1098">
        <v>34.392809999999997</v>
      </c>
    </row>
    <row r="1099" spans="1:8" x14ac:dyDescent="0.25">
      <c r="A1099" s="1">
        <v>38785</v>
      </c>
      <c r="B1099">
        <v>-52</v>
      </c>
      <c r="F1099" s="1">
        <f t="shared" si="17"/>
        <v>38840</v>
      </c>
      <c r="G1099" t="s">
        <v>976</v>
      </c>
      <c r="H1099">
        <v>33.912190000000002</v>
      </c>
    </row>
    <row r="1100" spans="1:8" x14ac:dyDescent="0.25">
      <c r="A1100" s="1">
        <v>38786</v>
      </c>
      <c r="B1100">
        <v>-48.9</v>
      </c>
      <c r="F1100" s="1">
        <f t="shared" si="17"/>
        <v>38841</v>
      </c>
      <c r="G1100" t="s">
        <v>975</v>
      </c>
      <c r="H1100">
        <v>34.048499999999997</v>
      </c>
    </row>
    <row r="1101" spans="1:8" x14ac:dyDescent="0.25">
      <c r="A1101" s="1">
        <v>38789</v>
      </c>
      <c r="B1101">
        <v>-42.4</v>
      </c>
      <c r="F1101" s="1">
        <f t="shared" si="17"/>
        <v>38842</v>
      </c>
      <c r="G1101" t="s">
        <v>974</v>
      </c>
      <c r="H1101">
        <v>33.83813</v>
      </c>
    </row>
    <row r="1102" spans="1:8" x14ac:dyDescent="0.25">
      <c r="A1102" s="1">
        <v>38790</v>
      </c>
      <c r="B1102">
        <v>-42.7</v>
      </c>
      <c r="F1102" s="1">
        <f t="shared" si="17"/>
        <v>38845</v>
      </c>
      <c r="G1102" t="s">
        <v>973</v>
      </c>
      <c r="H1102">
        <v>34.514629999999997</v>
      </c>
    </row>
    <row r="1103" spans="1:8" x14ac:dyDescent="0.25">
      <c r="A1103" s="1">
        <v>38791</v>
      </c>
      <c r="B1103">
        <v>-38.5</v>
      </c>
      <c r="F1103" s="1">
        <f t="shared" si="17"/>
        <v>38846</v>
      </c>
      <c r="G1103" t="s">
        <v>972</v>
      </c>
      <c r="H1103">
        <v>34.512630000000001</v>
      </c>
    </row>
    <row r="1104" spans="1:8" x14ac:dyDescent="0.25">
      <c r="A1104" s="1">
        <v>38792</v>
      </c>
      <c r="B1104">
        <v>-40.1</v>
      </c>
      <c r="F1104" s="1">
        <f t="shared" si="17"/>
        <v>38847</v>
      </c>
      <c r="G1104" t="s">
        <v>971</v>
      </c>
      <c r="H1104">
        <v>33.835129999999999</v>
      </c>
    </row>
    <row r="1105" spans="1:8" x14ac:dyDescent="0.25">
      <c r="A1105" s="1">
        <v>38793</v>
      </c>
      <c r="B1105">
        <v>-41.8</v>
      </c>
      <c r="F1105" s="1">
        <f t="shared" si="17"/>
        <v>38848</v>
      </c>
      <c r="G1105" t="s">
        <v>970</v>
      </c>
      <c r="H1105">
        <v>34.472499999999997</v>
      </c>
    </row>
    <row r="1106" spans="1:8" x14ac:dyDescent="0.25">
      <c r="A1106" s="1">
        <v>38796</v>
      </c>
      <c r="B1106">
        <v>-40.5</v>
      </c>
      <c r="F1106" s="1">
        <f t="shared" si="17"/>
        <v>38849</v>
      </c>
      <c r="G1106" t="s">
        <v>969</v>
      </c>
      <c r="H1106">
        <v>34.833190000000002</v>
      </c>
    </row>
    <row r="1107" spans="1:8" x14ac:dyDescent="0.25">
      <c r="A1107" s="1">
        <v>38797</v>
      </c>
      <c r="B1107">
        <v>-40.299999999999997</v>
      </c>
      <c r="F1107" s="1">
        <f t="shared" si="17"/>
        <v>38852</v>
      </c>
      <c r="G1107" t="s">
        <v>968</v>
      </c>
      <c r="H1107">
        <v>36.085129999999999</v>
      </c>
    </row>
    <row r="1108" spans="1:8" x14ac:dyDescent="0.25">
      <c r="A1108" s="1">
        <v>38798</v>
      </c>
      <c r="B1108">
        <v>-40.4</v>
      </c>
      <c r="F1108" s="1">
        <f t="shared" si="17"/>
        <v>38853</v>
      </c>
      <c r="G1108" t="s">
        <v>967</v>
      </c>
      <c r="H1108">
        <v>36.497309999999999</v>
      </c>
    </row>
    <row r="1109" spans="1:8" x14ac:dyDescent="0.25">
      <c r="A1109" s="1">
        <v>38799</v>
      </c>
      <c r="B1109">
        <v>-40</v>
      </c>
      <c r="F1109" s="1">
        <f t="shared" si="17"/>
        <v>38854</v>
      </c>
      <c r="G1109" t="s">
        <v>966</v>
      </c>
      <c r="H1109">
        <v>37.071379999999998</v>
      </c>
    </row>
    <row r="1110" spans="1:8" x14ac:dyDescent="0.25">
      <c r="A1110" s="1">
        <v>38800</v>
      </c>
      <c r="B1110">
        <v>-43.1</v>
      </c>
      <c r="F1110" s="1">
        <f t="shared" si="17"/>
        <v>38855</v>
      </c>
      <c r="G1110" t="s">
        <v>965</v>
      </c>
      <c r="H1110">
        <v>37.161380000000001</v>
      </c>
    </row>
    <row r="1111" spans="1:8" x14ac:dyDescent="0.25">
      <c r="A1111" s="1">
        <v>38803</v>
      </c>
      <c r="B1111">
        <v>-41.9</v>
      </c>
      <c r="F1111" s="1">
        <f t="shared" si="17"/>
        <v>38856</v>
      </c>
      <c r="G1111" t="s">
        <v>964</v>
      </c>
      <c r="H1111">
        <v>40.122190000000003</v>
      </c>
    </row>
    <row r="1112" spans="1:8" x14ac:dyDescent="0.25">
      <c r="A1112" s="1">
        <v>38804</v>
      </c>
      <c r="B1112">
        <v>-32.700000000000003</v>
      </c>
      <c r="F1112" s="1">
        <f t="shared" si="17"/>
        <v>38859</v>
      </c>
      <c r="G1112" t="s">
        <v>963</v>
      </c>
      <c r="H1112">
        <v>41.329000000000001</v>
      </c>
    </row>
    <row r="1113" spans="1:8" x14ac:dyDescent="0.25">
      <c r="A1113" s="1">
        <v>38805</v>
      </c>
      <c r="B1113">
        <v>-31.9</v>
      </c>
      <c r="F1113" s="1">
        <f t="shared" si="17"/>
        <v>38860</v>
      </c>
      <c r="G1113" t="s">
        <v>962</v>
      </c>
      <c r="H1113">
        <v>40.251379999999997</v>
      </c>
    </row>
    <row r="1114" spans="1:8" x14ac:dyDescent="0.25">
      <c r="A1114" s="1">
        <v>38806</v>
      </c>
      <c r="B1114">
        <v>-31</v>
      </c>
      <c r="F1114" s="1">
        <f t="shared" si="17"/>
        <v>38861</v>
      </c>
      <c r="G1114" t="s">
        <v>961</v>
      </c>
      <c r="H1114">
        <v>41.093380000000003</v>
      </c>
    </row>
    <row r="1115" spans="1:8" x14ac:dyDescent="0.25">
      <c r="A1115" s="1">
        <v>38807</v>
      </c>
      <c r="B1115">
        <v>-25.9</v>
      </c>
      <c r="F1115" s="1">
        <f t="shared" si="17"/>
        <v>38862</v>
      </c>
      <c r="G1115" t="s">
        <v>960</v>
      </c>
      <c r="H1115">
        <v>38.782629999999997</v>
      </c>
    </row>
    <row r="1116" spans="1:8" x14ac:dyDescent="0.25">
      <c r="A1116" s="1">
        <v>38810</v>
      </c>
      <c r="B1116">
        <v>-29.2</v>
      </c>
      <c r="F1116" s="1">
        <f t="shared" si="17"/>
        <v>38863</v>
      </c>
      <c r="G1116" t="s">
        <v>959</v>
      </c>
      <c r="H1116">
        <v>39.40531</v>
      </c>
    </row>
    <row r="1117" spans="1:8" x14ac:dyDescent="0.25">
      <c r="A1117" s="1">
        <v>38811</v>
      </c>
      <c r="B1117">
        <v>-28.4</v>
      </c>
      <c r="F1117" s="1">
        <f t="shared" si="17"/>
        <v>38867</v>
      </c>
      <c r="G1117" t="s">
        <v>958</v>
      </c>
      <c r="H1117">
        <v>42.411810000000003</v>
      </c>
    </row>
    <row r="1118" spans="1:8" x14ac:dyDescent="0.25">
      <c r="A1118" s="1">
        <v>38812</v>
      </c>
      <c r="B1118">
        <v>-23.8</v>
      </c>
      <c r="F1118" s="1">
        <f t="shared" si="17"/>
        <v>38868</v>
      </c>
      <c r="G1118" t="s">
        <v>957</v>
      </c>
      <c r="H1118">
        <v>44.447310000000002</v>
      </c>
    </row>
    <row r="1119" spans="1:8" x14ac:dyDescent="0.25">
      <c r="A1119" s="1">
        <v>38813</v>
      </c>
      <c r="B1119">
        <v>-23.5</v>
      </c>
      <c r="F1119" s="1">
        <f t="shared" si="17"/>
        <v>38869</v>
      </c>
      <c r="G1119" t="s">
        <v>956</v>
      </c>
      <c r="H1119">
        <v>41.860500000000002</v>
      </c>
    </row>
    <row r="1120" spans="1:8" x14ac:dyDescent="0.25">
      <c r="A1120" s="1">
        <v>38814</v>
      </c>
      <c r="B1120">
        <v>-19.399999999999999</v>
      </c>
      <c r="F1120" s="1">
        <f t="shared" si="17"/>
        <v>38870</v>
      </c>
      <c r="G1120" t="s">
        <v>955</v>
      </c>
      <c r="H1120">
        <v>41.136879999999998</v>
      </c>
    </row>
    <row r="1121" spans="1:8" x14ac:dyDescent="0.25">
      <c r="A1121" s="1">
        <v>38817</v>
      </c>
      <c r="B1121">
        <v>-19</v>
      </c>
      <c r="F1121" s="1">
        <f t="shared" si="17"/>
        <v>38873</v>
      </c>
      <c r="G1121" t="s">
        <v>954</v>
      </c>
      <c r="H1121">
        <v>43.151000000000003</v>
      </c>
    </row>
    <row r="1122" spans="1:8" x14ac:dyDescent="0.25">
      <c r="A1122" s="1">
        <v>38818</v>
      </c>
      <c r="B1122">
        <v>-19.3</v>
      </c>
      <c r="F1122" s="1">
        <f t="shared" si="17"/>
        <v>38874</v>
      </c>
      <c r="G1122" t="s">
        <v>953</v>
      </c>
      <c r="H1122">
        <v>43.595999999999997</v>
      </c>
    </row>
    <row r="1123" spans="1:8" x14ac:dyDescent="0.25">
      <c r="A1123" s="1">
        <v>38819</v>
      </c>
      <c r="B1123">
        <v>-10.5</v>
      </c>
      <c r="F1123" s="1">
        <f t="shared" si="17"/>
        <v>38875</v>
      </c>
      <c r="G1123" t="s">
        <v>952</v>
      </c>
      <c r="H1123">
        <v>44.644500000000001</v>
      </c>
    </row>
    <row r="1124" spans="1:8" x14ac:dyDescent="0.25">
      <c r="A1124" s="1">
        <v>38820</v>
      </c>
      <c r="B1124">
        <v>-11.6</v>
      </c>
      <c r="F1124" s="1">
        <f t="shared" si="17"/>
        <v>38876</v>
      </c>
      <c r="G1124" t="s">
        <v>951</v>
      </c>
      <c r="H1124">
        <v>42.485309999999998</v>
      </c>
    </row>
    <row r="1125" spans="1:8" x14ac:dyDescent="0.25">
      <c r="A1125" s="1">
        <v>38821</v>
      </c>
      <c r="B1125">
        <v>-9.9</v>
      </c>
      <c r="F1125" s="1">
        <f t="shared" si="17"/>
        <v>38877</v>
      </c>
      <c r="G1125" t="s">
        <v>950</v>
      </c>
      <c r="H1125">
        <v>42.984189999999998</v>
      </c>
    </row>
    <row r="1126" spans="1:8" x14ac:dyDescent="0.25">
      <c r="A1126" s="1">
        <v>38824</v>
      </c>
      <c r="B1126">
        <v>1.1000000000000001</v>
      </c>
      <c r="F1126" s="1">
        <f t="shared" si="17"/>
        <v>38880</v>
      </c>
      <c r="G1126" t="s">
        <v>949</v>
      </c>
      <c r="H1126">
        <v>46.897500000000001</v>
      </c>
    </row>
    <row r="1127" spans="1:8" x14ac:dyDescent="0.25">
      <c r="A1127" s="1">
        <v>38825</v>
      </c>
      <c r="B1127">
        <v>1.5</v>
      </c>
      <c r="F1127" s="1">
        <f t="shared" si="17"/>
        <v>38881</v>
      </c>
      <c r="G1127" t="s">
        <v>948</v>
      </c>
      <c r="H1127">
        <v>47.3035</v>
      </c>
    </row>
    <row r="1128" spans="1:8" x14ac:dyDescent="0.25">
      <c r="A1128" s="1">
        <v>38826</v>
      </c>
      <c r="B1128">
        <v>5.4</v>
      </c>
      <c r="F1128" s="1">
        <f t="shared" si="17"/>
        <v>38882</v>
      </c>
      <c r="G1128" t="s">
        <v>947</v>
      </c>
      <c r="H1128">
        <v>48.137</v>
      </c>
    </row>
    <row r="1129" spans="1:8" x14ac:dyDescent="0.25">
      <c r="A1129" s="1">
        <v>38827</v>
      </c>
      <c r="B1129">
        <v>5.9</v>
      </c>
      <c r="F1129" s="1">
        <f t="shared" si="17"/>
        <v>38883</v>
      </c>
      <c r="G1129" t="s">
        <v>946</v>
      </c>
      <c r="H1129">
        <v>43.720309999999998</v>
      </c>
    </row>
    <row r="1130" spans="1:8" x14ac:dyDescent="0.25">
      <c r="A1130" s="1">
        <v>38828</v>
      </c>
      <c r="B1130">
        <v>6.9</v>
      </c>
      <c r="F1130" s="1">
        <f t="shared" si="17"/>
        <v>38884</v>
      </c>
      <c r="G1130" t="s">
        <v>945</v>
      </c>
      <c r="H1130">
        <v>44.389380000000003</v>
      </c>
    </row>
    <row r="1131" spans="1:8" x14ac:dyDescent="0.25">
      <c r="A1131" s="1">
        <v>38831</v>
      </c>
      <c r="B1131">
        <v>11.8</v>
      </c>
      <c r="F1131" s="1">
        <f t="shared" si="17"/>
        <v>38887</v>
      </c>
      <c r="G1131" t="s">
        <v>944</v>
      </c>
      <c r="H1131">
        <v>44.525129999999997</v>
      </c>
    </row>
    <row r="1132" spans="1:8" x14ac:dyDescent="0.25">
      <c r="A1132" s="1">
        <v>38832</v>
      </c>
      <c r="B1132">
        <v>27.3</v>
      </c>
      <c r="F1132" s="1">
        <f t="shared" si="17"/>
        <v>38888</v>
      </c>
      <c r="G1132" t="s">
        <v>943</v>
      </c>
      <c r="H1132">
        <v>42.201689999999999</v>
      </c>
    </row>
    <row r="1133" spans="1:8" x14ac:dyDescent="0.25">
      <c r="A1133" s="1">
        <v>38833</v>
      </c>
      <c r="B1133">
        <v>40.799999999999997</v>
      </c>
      <c r="F1133" s="1">
        <f t="shared" si="17"/>
        <v>38889</v>
      </c>
      <c r="G1133" t="s">
        <v>942</v>
      </c>
      <c r="H1133">
        <v>41.588810000000002</v>
      </c>
    </row>
    <row r="1134" spans="1:8" x14ac:dyDescent="0.25">
      <c r="A1134" s="1">
        <v>38834</v>
      </c>
      <c r="B1134">
        <v>40.9</v>
      </c>
      <c r="F1134" s="1">
        <f t="shared" si="17"/>
        <v>38890</v>
      </c>
      <c r="G1134" t="s">
        <v>941</v>
      </c>
      <c r="H1134">
        <v>42.207129999999999</v>
      </c>
    </row>
    <row r="1135" spans="1:8" x14ac:dyDescent="0.25">
      <c r="A1135" s="1">
        <v>38835</v>
      </c>
      <c r="B1135">
        <v>37.200000000000003</v>
      </c>
      <c r="F1135" s="1">
        <f t="shared" si="17"/>
        <v>38891</v>
      </c>
      <c r="G1135" t="s">
        <v>940</v>
      </c>
      <c r="H1135">
        <v>39.886380000000003</v>
      </c>
    </row>
    <row r="1136" spans="1:8" x14ac:dyDescent="0.25">
      <c r="A1136" s="1">
        <v>38838</v>
      </c>
      <c r="B1136">
        <v>45.3</v>
      </c>
      <c r="F1136" s="1">
        <f t="shared" si="17"/>
        <v>38894</v>
      </c>
      <c r="G1136" t="s">
        <v>939</v>
      </c>
      <c r="H1136">
        <v>39.949309999999997</v>
      </c>
    </row>
    <row r="1137" spans="1:8" x14ac:dyDescent="0.25">
      <c r="A1137" s="1">
        <v>38839</v>
      </c>
      <c r="B1137">
        <v>46</v>
      </c>
      <c r="F1137" s="1">
        <f t="shared" si="17"/>
        <v>38895</v>
      </c>
      <c r="G1137" t="s">
        <v>938</v>
      </c>
      <c r="H1137">
        <v>40.69088</v>
      </c>
    </row>
    <row r="1138" spans="1:8" x14ac:dyDescent="0.25">
      <c r="A1138" s="1">
        <v>38840</v>
      </c>
      <c r="B1138">
        <v>54.9</v>
      </c>
      <c r="F1138" s="1">
        <f t="shared" si="17"/>
        <v>38896</v>
      </c>
      <c r="G1138" t="s">
        <v>937</v>
      </c>
      <c r="H1138">
        <v>42.644129999999997</v>
      </c>
    </row>
    <row r="1139" spans="1:8" x14ac:dyDescent="0.25">
      <c r="A1139" s="1">
        <v>38841</v>
      </c>
      <c r="B1139">
        <v>54.5</v>
      </c>
      <c r="F1139" s="1">
        <f t="shared" si="17"/>
        <v>38897</v>
      </c>
      <c r="G1139" t="s">
        <v>936</v>
      </c>
      <c r="H1139">
        <v>39.591810000000002</v>
      </c>
    </row>
    <row r="1140" spans="1:8" x14ac:dyDescent="0.25">
      <c r="A1140" s="1">
        <v>38842</v>
      </c>
      <c r="B1140">
        <v>47.4</v>
      </c>
      <c r="F1140" s="1">
        <f t="shared" si="17"/>
        <v>38898</v>
      </c>
      <c r="G1140" t="s">
        <v>935</v>
      </c>
      <c r="H1140">
        <v>40.600999999999999</v>
      </c>
    </row>
    <row r="1141" spans="1:8" x14ac:dyDescent="0.25">
      <c r="A1141" s="1">
        <v>38845</v>
      </c>
      <c r="B1141">
        <v>46.1</v>
      </c>
      <c r="F1141" s="1">
        <f t="shared" si="17"/>
        <v>38901</v>
      </c>
      <c r="G1141" t="s">
        <v>934</v>
      </c>
      <c r="H1141">
        <v>41.395870000000002</v>
      </c>
    </row>
    <row r="1142" spans="1:8" x14ac:dyDescent="0.25">
      <c r="A1142" s="1">
        <v>38846</v>
      </c>
      <c r="B1142">
        <v>45.7</v>
      </c>
      <c r="F1142" s="1">
        <f t="shared" si="17"/>
        <v>38903</v>
      </c>
      <c r="G1142" t="s">
        <v>933</v>
      </c>
      <c r="H1142">
        <v>42.722189999999998</v>
      </c>
    </row>
    <row r="1143" spans="1:8" x14ac:dyDescent="0.25">
      <c r="A1143" s="1">
        <v>38847</v>
      </c>
      <c r="B1143">
        <v>45.3</v>
      </c>
      <c r="F1143" s="1">
        <f t="shared" si="17"/>
        <v>38904</v>
      </c>
      <c r="G1143" t="s">
        <v>932</v>
      </c>
      <c r="H1143">
        <v>43.57038</v>
      </c>
    </row>
    <row r="1144" spans="1:8" x14ac:dyDescent="0.25">
      <c r="A1144" s="1">
        <v>38848</v>
      </c>
      <c r="B1144">
        <v>40.4</v>
      </c>
      <c r="F1144" s="1">
        <f t="shared" si="17"/>
        <v>38905</v>
      </c>
      <c r="G1144" t="s">
        <v>931</v>
      </c>
      <c r="H1144">
        <v>45.093000000000004</v>
      </c>
    </row>
    <row r="1145" spans="1:8" x14ac:dyDescent="0.25">
      <c r="A1145" s="1">
        <v>38849</v>
      </c>
      <c r="B1145">
        <v>55.6</v>
      </c>
      <c r="F1145" s="1">
        <f t="shared" si="17"/>
        <v>38908</v>
      </c>
      <c r="G1145" t="s">
        <v>930</v>
      </c>
      <c r="H1145">
        <v>45.990310000000001</v>
      </c>
    </row>
    <row r="1146" spans="1:8" x14ac:dyDescent="0.25">
      <c r="A1146" s="1">
        <v>38852</v>
      </c>
      <c r="B1146">
        <v>46.1</v>
      </c>
      <c r="F1146" s="1">
        <f t="shared" si="17"/>
        <v>38909</v>
      </c>
      <c r="G1146" t="s">
        <v>929</v>
      </c>
      <c r="H1146">
        <v>43.594880000000003</v>
      </c>
    </row>
    <row r="1147" spans="1:8" x14ac:dyDescent="0.25">
      <c r="A1147" s="1">
        <v>38853</v>
      </c>
      <c r="B1147">
        <v>46</v>
      </c>
      <c r="F1147" s="1">
        <f t="shared" si="17"/>
        <v>38910</v>
      </c>
      <c r="G1147" t="s">
        <v>928</v>
      </c>
      <c r="H1147">
        <v>47.151809999999998</v>
      </c>
    </row>
    <row r="1148" spans="1:8" x14ac:dyDescent="0.25">
      <c r="A1148" s="1">
        <v>38854</v>
      </c>
      <c r="B1148">
        <v>49.6</v>
      </c>
      <c r="F1148" s="1">
        <f t="shared" si="17"/>
        <v>38911</v>
      </c>
      <c r="G1148" t="s">
        <v>927</v>
      </c>
      <c r="H1148">
        <v>48.535380000000004</v>
      </c>
    </row>
    <row r="1149" spans="1:8" x14ac:dyDescent="0.25">
      <c r="A1149" s="1">
        <v>38855</v>
      </c>
      <c r="B1149">
        <v>50.8</v>
      </c>
      <c r="F1149" s="1">
        <f t="shared" si="17"/>
        <v>38912</v>
      </c>
      <c r="G1149" t="s">
        <v>926</v>
      </c>
      <c r="H1149">
        <v>50.814500000000002</v>
      </c>
    </row>
    <row r="1150" spans="1:8" x14ac:dyDescent="0.25">
      <c r="A1150" s="1">
        <v>38856</v>
      </c>
      <c r="B1150">
        <v>51</v>
      </c>
      <c r="F1150" s="1">
        <f t="shared" si="17"/>
        <v>38915</v>
      </c>
      <c r="G1150" t="s">
        <v>925</v>
      </c>
      <c r="H1150">
        <v>51.378129999999999</v>
      </c>
    </row>
    <row r="1151" spans="1:8" x14ac:dyDescent="0.25">
      <c r="A1151" s="1">
        <v>38859</v>
      </c>
      <c r="B1151">
        <v>47.8</v>
      </c>
      <c r="F1151" s="1">
        <f t="shared" si="17"/>
        <v>38916</v>
      </c>
      <c r="G1151" t="s">
        <v>924</v>
      </c>
      <c r="H1151">
        <v>50.362499999999997</v>
      </c>
    </row>
    <row r="1152" spans="1:8" x14ac:dyDescent="0.25">
      <c r="A1152" s="1">
        <v>38860</v>
      </c>
      <c r="B1152">
        <v>48.5</v>
      </c>
      <c r="F1152" s="1">
        <f t="shared" si="17"/>
        <v>38917</v>
      </c>
      <c r="G1152" t="s">
        <v>923</v>
      </c>
      <c r="H1152">
        <v>52.408380000000001</v>
      </c>
    </row>
    <row r="1153" spans="1:8" x14ac:dyDescent="0.25">
      <c r="A1153" s="1">
        <v>38861</v>
      </c>
      <c r="B1153">
        <v>52.4</v>
      </c>
      <c r="F1153" s="1">
        <f t="shared" si="17"/>
        <v>38918</v>
      </c>
      <c r="G1153" t="s">
        <v>922</v>
      </c>
      <c r="H1153">
        <v>39.770870000000002</v>
      </c>
    </row>
    <row r="1154" spans="1:8" x14ac:dyDescent="0.25">
      <c r="A1154" s="1">
        <v>38862</v>
      </c>
      <c r="B1154">
        <v>42.9</v>
      </c>
      <c r="F1154" s="1">
        <f t="shared" si="17"/>
        <v>38919</v>
      </c>
      <c r="G1154" t="s">
        <v>921</v>
      </c>
      <c r="H1154">
        <v>38.191499999999998</v>
      </c>
    </row>
    <row r="1155" spans="1:8" x14ac:dyDescent="0.25">
      <c r="A1155" s="1">
        <v>38863</v>
      </c>
      <c r="B1155">
        <v>43.2</v>
      </c>
      <c r="F1155" s="1">
        <f t="shared" si="17"/>
        <v>38922</v>
      </c>
      <c r="G1155" t="s">
        <v>920</v>
      </c>
      <c r="H1155">
        <v>38.420189999999998</v>
      </c>
    </row>
    <row r="1156" spans="1:8" x14ac:dyDescent="0.25">
      <c r="A1156" s="1">
        <v>38866</v>
      </c>
      <c r="B1156">
        <v>43.3</v>
      </c>
      <c r="F1156" s="1">
        <f t="shared" si="17"/>
        <v>38923</v>
      </c>
      <c r="G1156" t="s">
        <v>919</v>
      </c>
      <c r="H1156">
        <v>36.69088</v>
      </c>
    </row>
    <row r="1157" spans="1:8" x14ac:dyDescent="0.25">
      <c r="A1157" s="1">
        <v>38867</v>
      </c>
      <c r="B1157">
        <v>46.6</v>
      </c>
      <c r="F1157" s="1">
        <f t="shared" si="17"/>
        <v>38924</v>
      </c>
      <c r="G1157" t="s">
        <v>918</v>
      </c>
      <c r="H1157">
        <v>36.765120000000003</v>
      </c>
    </row>
    <row r="1158" spans="1:8" x14ac:dyDescent="0.25">
      <c r="A1158" s="1">
        <v>38868</v>
      </c>
      <c r="B1158">
        <v>52.4</v>
      </c>
      <c r="F1158" s="1">
        <f t="shared" si="17"/>
        <v>38925</v>
      </c>
      <c r="G1158" t="s">
        <v>917</v>
      </c>
      <c r="H1158">
        <v>39.39181</v>
      </c>
    </row>
    <row r="1159" spans="1:8" x14ac:dyDescent="0.25">
      <c r="A1159" s="1">
        <v>38869</v>
      </c>
      <c r="B1159">
        <v>48.5</v>
      </c>
      <c r="F1159" s="1">
        <f t="shared" si="17"/>
        <v>38926</v>
      </c>
      <c r="G1159" t="s">
        <v>916</v>
      </c>
      <c r="H1159">
        <v>40.238810000000001</v>
      </c>
    </row>
    <row r="1160" spans="1:8" x14ac:dyDescent="0.25">
      <c r="A1160" s="1">
        <v>38870</v>
      </c>
      <c r="B1160">
        <v>39.700000000000003</v>
      </c>
      <c r="F1160" s="1">
        <f t="shared" ref="F1160:F1223" si="18">DATE(YEAR(G1160),MONTH(G1160),DAY(G1160))</f>
        <v>38929</v>
      </c>
      <c r="G1160" t="s">
        <v>915</v>
      </c>
      <c r="H1160">
        <v>40.64931</v>
      </c>
    </row>
    <row r="1161" spans="1:8" x14ac:dyDescent="0.25">
      <c r="A1161" s="1">
        <v>38873</v>
      </c>
      <c r="B1161">
        <v>40.4</v>
      </c>
      <c r="F1161" s="1">
        <f t="shared" si="18"/>
        <v>38930</v>
      </c>
      <c r="G1161" t="s">
        <v>914</v>
      </c>
      <c r="H1161">
        <v>38.98319</v>
      </c>
    </row>
    <row r="1162" spans="1:8" x14ac:dyDescent="0.25">
      <c r="A1162" s="1">
        <v>38874</v>
      </c>
      <c r="B1162">
        <v>41.2</v>
      </c>
      <c r="F1162" s="1">
        <f t="shared" si="18"/>
        <v>38931</v>
      </c>
      <c r="G1162" t="s">
        <v>913</v>
      </c>
      <c r="H1162">
        <v>37.787309999999998</v>
      </c>
    </row>
    <row r="1163" spans="1:8" x14ac:dyDescent="0.25">
      <c r="A1163" s="1">
        <v>38875</v>
      </c>
      <c r="B1163">
        <v>40.5</v>
      </c>
      <c r="F1163" s="1">
        <f t="shared" si="18"/>
        <v>38932</v>
      </c>
      <c r="G1163" t="s">
        <v>912</v>
      </c>
      <c r="H1163">
        <v>37.52469</v>
      </c>
    </row>
    <row r="1164" spans="1:8" x14ac:dyDescent="0.25">
      <c r="A1164" s="1">
        <v>38876</v>
      </c>
      <c r="B1164">
        <v>40</v>
      </c>
      <c r="F1164" s="1">
        <f t="shared" si="18"/>
        <v>38933</v>
      </c>
      <c r="G1164" t="s">
        <v>911</v>
      </c>
      <c r="H1164">
        <v>40.251309999999997</v>
      </c>
    </row>
    <row r="1165" spans="1:8" x14ac:dyDescent="0.25">
      <c r="A1165" s="1">
        <v>38877</v>
      </c>
      <c r="B1165">
        <v>46.4</v>
      </c>
      <c r="F1165" s="1">
        <f t="shared" si="18"/>
        <v>38936</v>
      </c>
      <c r="G1165" t="s">
        <v>910</v>
      </c>
      <c r="H1165">
        <v>39.380809999999997</v>
      </c>
    </row>
    <row r="1166" spans="1:8" x14ac:dyDescent="0.25">
      <c r="A1166" s="1">
        <v>38880</v>
      </c>
      <c r="B1166">
        <v>44.3</v>
      </c>
      <c r="F1166" s="1">
        <f t="shared" si="18"/>
        <v>38937</v>
      </c>
      <c r="G1166" t="s">
        <v>909</v>
      </c>
      <c r="H1166">
        <v>40.721809999999998</v>
      </c>
    </row>
    <row r="1167" spans="1:8" x14ac:dyDescent="0.25">
      <c r="A1167" s="1">
        <v>38881</v>
      </c>
      <c r="B1167">
        <v>44.4</v>
      </c>
      <c r="F1167" s="1">
        <f t="shared" si="18"/>
        <v>38938</v>
      </c>
      <c r="G1167" t="s">
        <v>908</v>
      </c>
      <c r="H1167">
        <v>39.870690000000003</v>
      </c>
    </row>
    <row r="1168" spans="1:8" x14ac:dyDescent="0.25">
      <c r="A1168" s="1">
        <v>38882</v>
      </c>
      <c r="B1168">
        <v>47.5</v>
      </c>
      <c r="F1168" s="1">
        <f t="shared" si="18"/>
        <v>38939</v>
      </c>
      <c r="G1168" t="s">
        <v>907</v>
      </c>
      <c r="H1168">
        <v>37.904809999999998</v>
      </c>
    </row>
    <row r="1169" spans="1:8" x14ac:dyDescent="0.25">
      <c r="A1169" s="1">
        <v>38883</v>
      </c>
      <c r="B1169">
        <v>44.8</v>
      </c>
      <c r="F1169" s="1">
        <f t="shared" si="18"/>
        <v>38940</v>
      </c>
      <c r="G1169" t="s">
        <v>906</v>
      </c>
      <c r="H1169">
        <v>36.922379999999997</v>
      </c>
    </row>
    <row r="1170" spans="1:8" x14ac:dyDescent="0.25">
      <c r="A1170" s="1">
        <v>38884</v>
      </c>
      <c r="B1170">
        <v>46.7</v>
      </c>
      <c r="F1170" s="1">
        <f t="shared" si="18"/>
        <v>38943</v>
      </c>
      <c r="G1170" t="s">
        <v>905</v>
      </c>
      <c r="H1170">
        <v>37.248130000000003</v>
      </c>
    </row>
    <row r="1171" spans="1:8" x14ac:dyDescent="0.25">
      <c r="A1171" s="1">
        <v>38887</v>
      </c>
      <c r="B1171">
        <v>45.5</v>
      </c>
      <c r="F1171" s="1">
        <f t="shared" si="18"/>
        <v>38944</v>
      </c>
      <c r="G1171" t="s">
        <v>904</v>
      </c>
      <c r="H1171">
        <v>37.120809999999999</v>
      </c>
    </row>
    <row r="1172" spans="1:8" x14ac:dyDescent="0.25">
      <c r="A1172" s="1">
        <v>38888</v>
      </c>
      <c r="B1172">
        <v>47</v>
      </c>
      <c r="F1172" s="1">
        <f t="shared" si="18"/>
        <v>38945</v>
      </c>
      <c r="G1172" t="s">
        <v>903</v>
      </c>
      <c r="H1172">
        <v>35.794499999999999</v>
      </c>
    </row>
    <row r="1173" spans="1:8" x14ac:dyDescent="0.25">
      <c r="A1173" s="1">
        <v>38889</v>
      </c>
      <c r="B1173">
        <v>46.8</v>
      </c>
      <c r="F1173" s="1">
        <f t="shared" si="18"/>
        <v>38946</v>
      </c>
      <c r="G1173" t="s">
        <v>902</v>
      </c>
      <c r="H1173">
        <v>36.988</v>
      </c>
    </row>
    <row r="1174" spans="1:8" x14ac:dyDescent="0.25">
      <c r="A1174" s="1">
        <v>38890</v>
      </c>
      <c r="B1174">
        <v>45.9</v>
      </c>
      <c r="F1174" s="1">
        <f t="shared" si="18"/>
        <v>38947</v>
      </c>
      <c r="G1174" t="s">
        <v>901</v>
      </c>
      <c r="H1174">
        <v>39.47531</v>
      </c>
    </row>
    <row r="1175" spans="1:8" x14ac:dyDescent="0.25">
      <c r="A1175" s="1">
        <v>38891</v>
      </c>
      <c r="B1175">
        <v>44.1</v>
      </c>
      <c r="F1175" s="1">
        <f t="shared" si="18"/>
        <v>38950</v>
      </c>
      <c r="G1175" t="s">
        <v>900</v>
      </c>
      <c r="H1175">
        <v>40.174190000000003</v>
      </c>
    </row>
    <row r="1176" spans="1:8" x14ac:dyDescent="0.25">
      <c r="A1176" s="1">
        <v>38894</v>
      </c>
      <c r="B1176">
        <v>44.1</v>
      </c>
      <c r="F1176" s="1">
        <f t="shared" si="18"/>
        <v>38951</v>
      </c>
      <c r="G1176" t="s">
        <v>899</v>
      </c>
      <c r="H1176">
        <v>38.666629999999998</v>
      </c>
    </row>
    <row r="1177" spans="1:8" x14ac:dyDescent="0.25">
      <c r="A1177" s="1">
        <v>38895</v>
      </c>
      <c r="B1177">
        <v>46.6</v>
      </c>
      <c r="F1177" s="1">
        <f t="shared" si="18"/>
        <v>38952</v>
      </c>
      <c r="G1177" t="s">
        <v>898</v>
      </c>
      <c r="H1177">
        <v>39.426879999999997</v>
      </c>
    </row>
    <row r="1178" spans="1:8" x14ac:dyDescent="0.25">
      <c r="A1178" s="1">
        <v>38896</v>
      </c>
      <c r="B1178">
        <v>45.6</v>
      </c>
      <c r="F1178" s="1">
        <f t="shared" si="18"/>
        <v>38953</v>
      </c>
      <c r="G1178" t="s">
        <v>897</v>
      </c>
      <c r="H1178">
        <v>39.783810000000003</v>
      </c>
    </row>
    <row r="1179" spans="1:8" x14ac:dyDescent="0.25">
      <c r="A1179" s="1">
        <v>38897</v>
      </c>
      <c r="B1179">
        <v>45.3</v>
      </c>
      <c r="F1179" s="1">
        <f t="shared" si="18"/>
        <v>38954</v>
      </c>
      <c r="G1179" t="s">
        <v>896</v>
      </c>
      <c r="H1179">
        <v>38.957129999999999</v>
      </c>
    </row>
    <row r="1180" spans="1:8" x14ac:dyDescent="0.25">
      <c r="A1180" s="1">
        <v>38898</v>
      </c>
      <c r="B1180">
        <v>43.8</v>
      </c>
      <c r="F1180" s="1">
        <f t="shared" si="18"/>
        <v>38957</v>
      </c>
      <c r="G1180" t="s">
        <v>895</v>
      </c>
      <c r="H1180">
        <v>40.81288</v>
      </c>
    </row>
    <row r="1181" spans="1:8" x14ac:dyDescent="0.25">
      <c r="A1181" s="1">
        <v>38901</v>
      </c>
      <c r="B1181">
        <v>38</v>
      </c>
      <c r="F1181" s="1">
        <f t="shared" si="18"/>
        <v>38958</v>
      </c>
      <c r="G1181" t="s">
        <v>894</v>
      </c>
      <c r="H1181">
        <v>41.772500000000001</v>
      </c>
    </row>
    <row r="1182" spans="1:8" x14ac:dyDescent="0.25">
      <c r="A1182" s="1">
        <v>38902</v>
      </c>
      <c r="B1182">
        <v>37</v>
      </c>
      <c r="F1182" s="1">
        <f t="shared" si="18"/>
        <v>38959</v>
      </c>
      <c r="G1182" t="s">
        <v>893</v>
      </c>
      <c r="H1182">
        <v>41.113689999999998</v>
      </c>
    </row>
    <row r="1183" spans="1:8" x14ac:dyDescent="0.25">
      <c r="A1183" s="1">
        <v>38903</v>
      </c>
      <c r="B1183">
        <v>35.6</v>
      </c>
      <c r="F1183" s="1">
        <f t="shared" si="18"/>
        <v>38960</v>
      </c>
      <c r="G1183" t="s">
        <v>892</v>
      </c>
      <c r="H1183">
        <v>40.287190000000002</v>
      </c>
    </row>
    <row r="1184" spans="1:8" x14ac:dyDescent="0.25">
      <c r="A1184" s="1">
        <v>38904</v>
      </c>
      <c r="B1184">
        <v>30.6</v>
      </c>
      <c r="F1184" s="1">
        <f t="shared" si="18"/>
        <v>38961</v>
      </c>
      <c r="G1184" t="s">
        <v>891</v>
      </c>
      <c r="H1184">
        <v>39.936689999999999</v>
      </c>
    </row>
    <row r="1185" spans="1:8" x14ac:dyDescent="0.25">
      <c r="A1185" s="1">
        <v>38905</v>
      </c>
      <c r="B1185">
        <v>23.8</v>
      </c>
      <c r="F1185" s="1">
        <f t="shared" si="18"/>
        <v>38965</v>
      </c>
      <c r="G1185" t="s">
        <v>890</v>
      </c>
      <c r="H1185">
        <v>41.514499999999998</v>
      </c>
    </row>
    <row r="1186" spans="1:8" x14ac:dyDescent="0.25">
      <c r="A1186" s="1">
        <v>38908</v>
      </c>
      <c r="B1186">
        <v>19.7</v>
      </c>
      <c r="F1186" s="1">
        <f t="shared" si="18"/>
        <v>38966</v>
      </c>
      <c r="G1186" t="s">
        <v>889</v>
      </c>
      <c r="H1186">
        <v>43.500129999999999</v>
      </c>
    </row>
    <row r="1187" spans="1:8" x14ac:dyDescent="0.25">
      <c r="A1187" s="1">
        <v>38909</v>
      </c>
      <c r="B1187">
        <v>19.100000000000001</v>
      </c>
      <c r="F1187" s="1">
        <f t="shared" si="18"/>
        <v>38967</v>
      </c>
      <c r="G1187" t="s">
        <v>888</v>
      </c>
      <c r="H1187">
        <v>44.10463</v>
      </c>
    </row>
    <row r="1188" spans="1:8" x14ac:dyDescent="0.25">
      <c r="A1188" s="1">
        <v>38910</v>
      </c>
      <c r="B1188">
        <v>22.8</v>
      </c>
      <c r="F1188" s="1">
        <f t="shared" si="18"/>
        <v>38968</v>
      </c>
      <c r="G1188" t="s">
        <v>887</v>
      </c>
      <c r="H1188">
        <v>44.738309999999998</v>
      </c>
    </row>
    <row r="1189" spans="1:8" x14ac:dyDescent="0.25">
      <c r="A1189" s="1">
        <v>38911</v>
      </c>
      <c r="B1189">
        <v>21.7</v>
      </c>
      <c r="F1189" s="1">
        <f t="shared" si="18"/>
        <v>38971</v>
      </c>
      <c r="G1189" t="s">
        <v>886</v>
      </c>
      <c r="H1189">
        <v>45.732880000000002</v>
      </c>
    </row>
    <row r="1190" spans="1:8" x14ac:dyDescent="0.25">
      <c r="A1190" s="1">
        <v>38912</v>
      </c>
      <c r="B1190">
        <v>16.600000000000001</v>
      </c>
      <c r="F1190" s="1">
        <f t="shared" si="18"/>
        <v>38972</v>
      </c>
      <c r="G1190" t="s">
        <v>885</v>
      </c>
      <c r="H1190">
        <v>43.038809999999998</v>
      </c>
    </row>
    <row r="1191" spans="1:8" x14ac:dyDescent="0.25">
      <c r="A1191" s="1">
        <v>38915</v>
      </c>
      <c r="B1191">
        <v>14.8</v>
      </c>
      <c r="F1191" s="1">
        <f t="shared" si="18"/>
        <v>38973</v>
      </c>
      <c r="G1191" t="s">
        <v>884</v>
      </c>
      <c r="H1191">
        <v>41.670630000000003</v>
      </c>
    </row>
    <row r="1192" spans="1:8" x14ac:dyDescent="0.25">
      <c r="A1192" s="1">
        <v>38916</v>
      </c>
      <c r="B1192">
        <v>18.7</v>
      </c>
      <c r="F1192" s="1">
        <f t="shared" si="18"/>
        <v>38974</v>
      </c>
      <c r="G1192" t="s">
        <v>883</v>
      </c>
      <c r="H1192">
        <v>41.045380000000002</v>
      </c>
    </row>
    <row r="1193" spans="1:8" x14ac:dyDescent="0.25">
      <c r="A1193" s="1">
        <v>38917</v>
      </c>
      <c r="B1193">
        <v>16.600000000000001</v>
      </c>
      <c r="F1193" s="1">
        <f t="shared" si="18"/>
        <v>38975</v>
      </c>
      <c r="G1193" t="s">
        <v>882</v>
      </c>
      <c r="H1193">
        <v>40.888190000000002</v>
      </c>
    </row>
    <row r="1194" spans="1:8" x14ac:dyDescent="0.25">
      <c r="A1194" s="1">
        <v>38918</v>
      </c>
      <c r="B1194">
        <v>15.5</v>
      </c>
      <c r="F1194" s="1">
        <f t="shared" si="18"/>
        <v>38978</v>
      </c>
      <c r="G1194" t="s">
        <v>881</v>
      </c>
      <c r="H1194">
        <v>41.455880000000001</v>
      </c>
    </row>
    <row r="1195" spans="1:8" x14ac:dyDescent="0.25">
      <c r="A1195" s="1">
        <v>38919</v>
      </c>
      <c r="B1195">
        <v>14.1</v>
      </c>
      <c r="F1195" s="1">
        <f t="shared" si="18"/>
        <v>38979</v>
      </c>
      <c r="G1195" t="s">
        <v>880</v>
      </c>
      <c r="H1195">
        <v>40.860999999999997</v>
      </c>
    </row>
    <row r="1196" spans="1:8" x14ac:dyDescent="0.25">
      <c r="A1196" s="1">
        <v>38922</v>
      </c>
      <c r="B1196">
        <v>7.9</v>
      </c>
      <c r="F1196" s="1">
        <f t="shared" si="18"/>
        <v>38980</v>
      </c>
      <c r="G1196" t="s">
        <v>879</v>
      </c>
      <c r="H1196">
        <v>41.077809999999999</v>
      </c>
    </row>
    <row r="1197" spans="1:8" x14ac:dyDescent="0.25">
      <c r="A1197" s="1">
        <v>38923</v>
      </c>
      <c r="B1197">
        <v>7.8</v>
      </c>
      <c r="F1197" s="1">
        <f t="shared" si="18"/>
        <v>38981</v>
      </c>
      <c r="G1197" t="s">
        <v>878</v>
      </c>
      <c r="H1197">
        <v>42.51681</v>
      </c>
    </row>
    <row r="1198" spans="1:8" x14ac:dyDescent="0.25">
      <c r="A1198" s="1">
        <v>38924</v>
      </c>
      <c r="B1198">
        <v>7.9</v>
      </c>
      <c r="F1198" s="1">
        <f t="shared" si="18"/>
        <v>38982</v>
      </c>
      <c r="G1198" t="s">
        <v>877</v>
      </c>
      <c r="H1198">
        <v>42.151499999999999</v>
      </c>
    </row>
    <row r="1199" spans="1:8" x14ac:dyDescent="0.25">
      <c r="A1199" s="1">
        <v>38925</v>
      </c>
      <c r="B1199">
        <v>7.5</v>
      </c>
      <c r="F1199" s="1">
        <f t="shared" si="18"/>
        <v>38985</v>
      </c>
      <c r="G1199" t="s">
        <v>876</v>
      </c>
      <c r="H1199">
        <v>40.558</v>
      </c>
    </row>
    <row r="1200" spans="1:8" x14ac:dyDescent="0.25">
      <c r="A1200" s="1">
        <v>38926</v>
      </c>
      <c r="B1200">
        <v>-1.8</v>
      </c>
      <c r="F1200" s="1">
        <f t="shared" si="18"/>
        <v>38986</v>
      </c>
      <c r="G1200" t="s">
        <v>875</v>
      </c>
      <c r="H1200">
        <v>40.249630000000003</v>
      </c>
    </row>
    <row r="1201" spans="1:8" x14ac:dyDescent="0.25">
      <c r="A1201" s="1">
        <v>38929</v>
      </c>
      <c r="B1201">
        <v>-2.2000000000000002</v>
      </c>
      <c r="F1201" s="1">
        <f t="shared" si="18"/>
        <v>38987</v>
      </c>
      <c r="G1201" t="s">
        <v>874</v>
      </c>
      <c r="H1201">
        <v>39.597810000000003</v>
      </c>
    </row>
    <row r="1202" spans="1:8" x14ac:dyDescent="0.25">
      <c r="A1202" s="1">
        <v>38930</v>
      </c>
      <c r="B1202">
        <v>1.7</v>
      </c>
      <c r="F1202" s="1">
        <f t="shared" si="18"/>
        <v>38988</v>
      </c>
      <c r="G1202" t="s">
        <v>873</v>
      </c>
      <c r="H1202">
        <v>39.85913</v>
      </c>
    </row>
    <row r="1203" spans="1:8" x14ac:dyDescent="0.25">
      <c r="A1203" s="1">
        <v>38931</v>
      </c>
      <c r="B1203">
        <v>2.6</v>
      </c>
      <c r="F1203" s="1">
        <f t="shared" si="18"/>
        <v>38989</v>
      </c>
      <c r="G1203" t="s">
        <v>872</v>
      </c>
      <c r="H1203">
        <v>40.034880000000001</v>
      </c>
    </row>
    <row r="1204" spans="1:8" x14ac:dyDescent="0.25">
      <c r="A1204" s="1">
        <v>38932</v>
      </c>
      <c r="B1204">
        <v>-1.9</v>
      </c>
      <c r="F1204" s="1">
        <f t="shared" si="18"/>
        <v>38992</v>
      </c>
      <c r="G1204" t="s">
        <v>871</v>
      </c>
      <c r="H1204">
        <v>41.917189999999998</v>
      </c>
    </row>
    <row r="1205" spans="1:8" x14ac:dyDescent="0.25">
      <c r="A1205" s="1">
        <v>38933</v>
      </c>
      <c r="B1205">
        <v>-8.6999999999999993</v>
      </c>
      <c r="F1205" s="1">
        <f t="shared" si="18"/>
        <v>38993</v>
      </c>
      <c r="G1205" t="s">
        <v>870</v>
      </c>
      <c r="H1205">
        <v>42.014130000000002</v>
      </c>
    </row>
    <row r="1206" spans="1:8" x14ac:dyDescent="0.25">
      <c r="A1206" s="1">
        <v>38936</v>
      </c>
      <c r="B1206">
        <v>-10</v>
      </c>
      <c r="F1206" s="1">
        <f t="shared" si="18"/>
        <v>38994</v>
      </c>
      <c r="G1206" t="s">
        <v>869</v>
      </c>
      <c r="H1206">
        <v>42.340629999999997</v>
      </c>
    </row>
    <row r="1207" spans="1:8" x14ac:dyDescent="0.25">
      <c r="A1207" s="1">
        <v>38937</v>
      </c>
      <c r="B1207">
        <v>-10.7</v>
      </c>
      <c r="F1207" s="1">
        <f t="shared" si="18"/>
        <v>38995</v>
      </c>
      <c r="G1207" t="s">
        <v>868</v>
      </c>
      <c r="H1207">
        <v>42.455689999999997</v>
      </c>
    </row>
    <row r="1208" spans="1:8" x14ac:dyDescent="0.25">
      <c r="A1208" s="1">
        <v>38938</v>
      </c>
      <c r="B1208">
        <v>-13</v>
      </c>
      <c r="F1208" s="1">
        <f t="shared" si="18"/>
        <v>38996</v>
      </c>
      <c r="G1208" t="s">
        <v>867</v>
      </c>
      <c r="H1208">
        <v>41.788870000000003</v>
      </c>
    </row>
    <row r="1209" spans="1:8" x14ac:dyDescent="0.25">
      <c r="A1209" s="1">
        <v>38939</v>
      </c>
      <c r="B1209">
        <v>-14.2</v>
      </c>
      <c r="F1209" s="1">
        <f t="shared" si="18"/>
        <v>38999</v>
      </c>
      <c r="G1209" t="s">
        <v>866</v>
      </c>
      <c r="H1209">
        <v>43.583500000000001</v>
      </c>
    </row>
    <row r="1210" spans="1:8" x14ac:dyDescent="0.25">
      <c r="A1210" s="1">
        <v>38940</v>
      </c>
      <c r="B1210">
        <v>-4.0999999999999996</v>
      </c>
      <c r="F1210" s="1">
        <f t="shared" si="18"/>
        <v>39000</v>
      </c>
      <c r="G1210" t="s">
        <v>865</v>
      </c>
      <c r="H1210">
        <v>42.556690000000003</v>
      </c>
    </row>
    <row r="1211" spans="1:8" x14ac:dyDescent="0.25">
      <c r="A1211" s="1">
        <v>38943</v>
      </c>
      <c r="B1211">
        <v>-4.0999999999999996</v>
      </c>
      <c r="F1211" s="1">
        <f t="shared" si="18"/>
        <v>39001</v>
      </c>
      <c r="G1211" t="s">
        <v>864</v>
      </c>
      <c r="H1211">
        <v>43.585000000000001</v>
      </c>
    </row>
    <row r="1212" spans="1:8" x14ac:dyDescent="0.25">
      <c r="A1212" s="1">
        <v>38944</v>
      </c>
      <c r="B1212">
        <v>-1</v>
      </c>
      <c r="F1212" s="1">
        <f t="shared" si="18"/>
        <v>39002</v>
      </c>
      <c r="G1212" t="s">
        <v>863</v>
      </c>
      <c r="H1212">
        <v>41.665370000000003</v>
      </c>
    </row>
    <row r="1213" spans="1:8" x14ac:dyDescent="0.25">
      <c r="A1213" s="1">
        <v>38945</v>
      </c>
      <c r="B1213">
        <v>-3</v>
      </c>
      <c r="F1213" s="1">
        <f t="shared" si="18"/>
        <v>39003</v>
      </c>
      <c r="G1213" t="s">
        <v>862</v>
      </c>
      <c r="H1213">
        <v>42.557130000000001</v>
      </c>
    </row>
    <row r="1214" spans="1:8" x14ac:dyDescent="0.25">
      <c r="A1214" s="1">
        <v>38946</v>
      </c>
      <c r="B1214">
        <v>2.9</v>
      </c>
      <c r="F1214" s="1">
        <f t="shared" si="18"/>
        <v>39006</v>
      </c>
      <c r="G1214" t="s">
        <v>861</v>
      </c>
      <c r="H1214">
        <v>43.459310000000002</v>
      </c>
    </row>
    <row r="1215" spans="1:8" x14ac:dyDescent="0.25">
      <c r="A1215" s="1">
        <v>38947</v>
      </c>
      <c r="B1215">
        <v>0.3</v>
      </c>
      <c r="F1215" s="1">
        <f t="shared" si="18"/>
        <v>39007</v>
      </c>
      <c r="G1215" t="s">
        <v>860</v>
      </c>
      <c r="H1215">
        <v>42.048810000000003</v>
      </c>
    </row>
    <row r="1216" spans="1:8" x14ac:dyDescent="0.25">
      <c r="A1216" s="1">
        <v>38950</v>
      </c>
      <c r="B1216">
        <v>1.1000000000000001</v>
      </c>
      <c r="F1216" s="1">
        <f t="shared" si="18"/>
        <v>39008</v>
      </c>
      <c r="G1216" t="s">
        <v>859</v>
      </c>
      <c r="H1216">
        <v>43.261499999999998</v>
      </c>
    </row>
    <row r="1217" spans="1:8" x14ac:dyDescent="0.25">
      <c r="A1217" s="1">
        <v>38951</v>
      </c>
      <c r="B1217">
        <v>2.4</v>
      </c>
      <c r="F1217" s="1">
        <f t="shared" si="18"/>
        <v>39009</v>
      </c>
      <c r="G1217" t="s">
        <v>858</v>
      </c>
      <c r="H1217">
        <v>34.230870000000003</v>
      </c>
    </row>
    <row r="1218" spans="1:8" x14ac:dyDescent="0.25">
      <c r="A1218" s="1">
        <v>38952</v>
      </c>
      <c r="B1218">
        <v>2.2000000000000002</v>
      </c>
      <c r="F1218" s="1">
        <f t="shared" si="18"/>
        <v>39010</v>
      </c>
      <c r="G1218" t="s">
        <v>857</v>
      </c>
      <c r="H1218">
        <v>33.023310000000002</v>
      </c>
    </row>
    <row r="1219" spans="1:8" x14ac:dyDescent="0.25">
      <c r="A1219" s="1">
        <v>38953</v>
      </c>
      <c r="B1219">
        <v>-1.1000000000000001</v>
      </c>
      <c r="F1219" s="1">
        <f t="shared" si="18"/>
        <v>39013</v>
      </c>
      <c r="G1219" t="s">
        <v>856</v>
      </c>
      <c r="H1219">
        <v>32.734999999999999</v>
      </c>
    </row>
    <row r="1220" spans="1:8" x14ac:dyDescent="0.25">
      <c r="A1220" s="1">
        <v>38954</v>
      </c>
      <c r="B1220">
        <v>-1.3</v>
      </c>
      <c r="F1220" s="1">
        <f t="shared" si="18"/>
        <v>39014</v>
      </c>
      <c r="G1220" t="s">
        <v>855</v>
      </c>
      <c r="H1220">
        <v>31.535630000000001</v>
      </c>
    </row>
    <row r="1221" spans="1:8" x14ac:dyDescent="0.25">
      <c r="A1221" s="1">
        <v>38957</v>
      </c>
      <c r="B1221">
        <v>-2.6</v>
      </c>
      <c r="F1221" s="1">
        <f t="shared" si="18"/>
        <v>39015</v>
      </c>
      <c r="G1221" t="s">
        <v>854</v>
      </c>
      <c r="H1221">
        <v>32.053620000000002</v>
      </c>
    </row>
    <row r="1222" spans="1:8" x14ac:dyDescent="0.25">
      <c r="A1222" s="1">
        <v>38958</v>
      </c>
      <c r="B1222">
        <v>-6.7</v>
      </c>
      <c r="F1222" s="1">
        <f t="shared" si="18"/>
        <v>39016</v>
      </c>
      <c r="G1222" t="s">
        <v>853</v>
      </c>
      <c r="H1222">
        <v>30.63381</v>
      </c>
    </row>
    <row r="1223" spans="1:8" x14ac:dyDescent="0.25">
      <c r="A1223" s="1">
        <v>38959</v>
      </c>
      <c r="B1223">
        <v>-7.5</v>
      </c>
      <c r="F1223" s="1">
        <f t="shared" si="18"/>
        <v>39017</v>
      </c>
      <c r="G1223" t="s">
        <v>852</v>
      </c>
      <c r="H1223">
        <v>30.04438</v>
      </c>
    </row>
    <row r="1224" spans="1:8" x14ac:dyDescent="0.25">
      <c r="A1224" s="1">
        <v>38960</v>
      </c>
      <c r="B1224">
        <v>-7.6</v>
      </c>
      <c r="F1224" s="1">
        <f t="shared" ref="F1224:F1287" si="19">DATE(YEAR(G1224),MONTH(G1224),DAY(G1224))</f>
        <v>39020</v>
      </c>
      <c r="G1224" t="s">
        <v>851</v>
      </c>
      <c r="H1224">
        <v>30.78313</v>
      </c>
    </row>
    <row r="1225" spans="1:8" x14ac:dyDescent="0.25">
      <c r="A1225" s="1">
        <v>38961</v>
      </c>
      <c r="B1225">
        <v>-5.5</v>
      </c>
      <c r="F1225" s="1">
        <f t="shared" si="19"/>
        <v>39021</v>
      </c>
      <c r="G1225" t="s">
        <v>850</v>
      </c>
      <c r="H1225">
        <v>31.127379999999999</v>
      </c>
    </row>
    <row r="1226" spans="1:8" x14ac:dyDescent="0.25">
      <c r="A1226" s="1">
        <v>38964</v>
      </c>
      <c r="B1226">
        <v>-6.8</v>
      </c>
      <c r="F1226" s="1">
        <f t="shared" si="19"/>
        <v>39022</v>
      </c>
      <c r="G1226" t="s">
        <v>849</v>
      </c>
      <c r="H1226">
        <v>31.864129999999999</v>
      </c>
    </row>
    <row r="1227" spans="1:8" x14ac:dyDescent="0.25">
      <c r="A1227" s="1">
        <v>38965</v>
      </c>
      <c r="B1227">
        <v>-7.5</v>
      </c>
      <c r="F1227" s="1">
        <f t="shared" si="19"/>
        <v>39023</v>
      </c>
      <c r="G1227" t="s">
        <v>848</v>
      </c>
      <c r="H1227">
        <v>31.948689999999999</v>
      </c>
    </row>
    <row r="1228" spans="1:8" x14ac:dyDescent="0.25">
      <c r="A1228" s="1">
        <v>38966</v>
      </c>
      <c r="B1228">
        <v>-4.5999999999999996</v>
      </c>
      <c r="F1228" s="1">
        <f t="shared" si="19"/>
        <v>39024</v>
      </c>
      <c r="G1228" t="s">
        <v>847</v>
      </c>
      <c r="H1228">
        <v>30.74081</v>
      </c>
    </row>
    <row r="1229" spans="1:8" x14ac:dyDescent="0.25">
      <c r="A1229" s="1">
        <v>38967</v>
      </c>
      <c r="B1229">
        <v>-4.7</v>
      </c>
      <c r="F1229" s="1">
        <f t="shared" si="19"/>
        <v>39027</v>
      </c>
      <c r="G1229" t="s">
        <v>846</v>
      </c>
      <c r="H1229">
        <v>30.668880000000001</v>
      </c>
    </row>
    <row r="1230" spans="1:8" x14ac:dyDescent="0.25">
      <c r="A1230" s="1">
        <v>38968</v>
      </c>
      <c r="B1230">
        <v>-4.9000000000000004</v>
      </c>
      <c r="F1230" s="1">
        <f t="shared" si="19"/>
        <v>39028</v>
      </c>
      <c r="G1230" t="s">
        <v>845</v>
      </c>
      <c r="H1230">
        <v>31.005880000000001</v>
      </c>
    </row>
    <row r="1231" spans="1:8" x14ac:dyDescent="0.25">
      <c r="A1231" s="1">
        <v>38971</v>
      </c>
      <c r="B1231">
        <v>-5.8</v>
      </c>
      <c r="F1231" s="1">
        <f t="shared" si="19"/>
        <v>39029</v>
      </c>
      <c r="G1231" t="s">
        <v>844</v>
      </c>
      <c r="H1231">
        <v>29.555129999999998</v>
      </c>
    </row>
    <row r="1232" spans="1:8" x14ac:dyDescent="0.25">
      <c r="A1232" s="1">
        <v>38972</v>
      </c>
      <c r="B1232">
        <v>-16.600000000000001</v>
      </c>
      <c r="F1232" s="1">
        <f t="shared" si="19"/>
        <v>39030</v>
      </c>
      <c r="G1232" t="s">
        <v>843</v>
      </c>
      <c r="H1232">
        <v>30.94913</v>
      </c>
    </row>
    <row r="1233" spans="1:8" x14ac:dyDescent="0.25">
      <c r="A1233" s="1">
        <v>38973</v>
      </c>
      <c r="B1233">
        <v>-17</v>
      </c>
      <c r="F1233" s="1">
        <f t="shared" si="19"/>
        <v>39031</v>
      </c>
      <c r="G1233" t="s">
        <v>842</v>
      </c>
      <c r="H1233">
        <v>31.27919</v>
      </c>
    </row>
    <row r="1234" spans="1:8" x14ac:dyDescent="0.25">
      <c r="A1234" s="1">
        <v>38974</v>
      </c>
      <c r="B1234">
        <v>-18.899999999999999</v>
      </c>
      <c r="F1234" s="1">
        <f t="shared" si="19"/>
        <v>39034</v>
      </c>
      <c r="G1234" t="s">
        <v>841</v>
      </c>
      <c r="H1234">
        <v>30.948309999999999</v>
      </c>
    </row>
    <row r="1235" spans="1:8" x14ac:dyDescent="0.25">
      <c r="A1235" s="1">
        <v>38975</v>
      </c>
      <c r="B1235">
        <v>-21.8</v>
      </c>
      <c r="F1235" s="1">
        <f t="shared" si="19"/>
        <v>39035</v>
      </c>
      <c r="G1235" t="s">
        <v>840</v>
      </c>
      <c r="H1235">
        <v>30.128630000000001</v>
      </c>
    </row>
    <row r="1236" spans="1:8" x14ac:dyDescent="0.25">
      <c r="A1236" s="1">
        <v>38978</v>
      </c>
      <c r="B1236">
        <v>-36.200000000000003</v>
      </c>
      <c r="F1236" s="1">
        <f t="shared" si="19"/>
        <v>39036</v>
      </c>
      <c r="G1236" t="s">
        <v>839</v>
      </c>
      <c r="H1236">
        <v>31.003</v>
      </c>
    </row>
    <row r="1237" spans="1:8" x14ac:dyDescent="0.25">
      <c r="A1237" s="1">
        <v>38979</v>
      </c>
      <c r="B1237">
        <v>-37.799999999999997</v>
      </c>
      <c r="F1237" s="1">
        <f t="shared" si="19"/>
        <v>39037</v>
      </c>
      <c r="G1237" t="s">
        <v>838</v>
      </c>
      <c r="H1237">
        <v>30.629000000000001</v>
      </c>
    </row>
    <row r="1238" spans="1:8" x14ac:dyDescent="0.25">
      <c r="A1238" s="1">
        <v>38980</v>
      </c>
      <c r="B1238">
        <v>-37.700000000000003</v>
      </c>
      <c r="F1238" s="1">
        <f t="shared" si="19"/>
        <v>39038</v>
      </c>
      <c r="G1238" t="s">
        <v>837</v>
      </c>
      <c r="H1238">
        <v>36.689190000000004</v>
      </c>
    </row>
    <row r="1239" spans="1:8" x14ac:dyDescent="0.25">
      <c r="A1239" s="1">
        <v>38981</v>
      </c>
      <c r="B1239">
        <v>-45.8</v>
      </c>
      <c r="F1239" s="1">
        <f t="shared" si="19"/>
        <v>39041</v>
      </c>
      <c r="G1239" t="s">
        <v>836</v>
      </c>
      <c r="H1239">
        <v>37.550379999999997</v>
      </c>
    </row>
    <row r="1240" spans="1:8" x14ac:dyDescent="0.25">
      <c r="A1240" s="1">
        <v>38982</v>
      </c>
      <c r="B1240">
        <v>-46</v>
      </c>
      <c r="F1240" s="1">
        <f t="shared" si="19"/>
        <v>39042</v>
      </c>
      <c r="G1240" t="s">
        <v>835</v>
      </c>
      <c r="H1240">
        <v>37.15381</v>
      </c>
    </row>
    <row r="1241" spans="1:8" x14ac:dyDescent="0.25">
      <c r="A1241" s="1">
        <v>38985</v>
      </c>
      <c r="B1241">
        <v>-46</v>
      </c>
      <c r="F1241" s="1">
        <f t="shared" si="19"/>
        <v>39043</v>
      </c>
      <c r="G1241" t="s">
        <v>834</v>
      </c>
      <c r="H1241">
        <v>36.24888</v>
      </c>
    </row>
    <row r="1242" spans="1:8" x14ac:dyDescent="0.25">
      <c r="A1242" s="1">
        <v>38986</v>
      </c>
      <c r="B1242">
        <v>-42.8</v>
      </c>
      <c r="F1242" s="1">
        <f t="shared" si="19"/>
        <v>39045</v>
      </c>
      <c r="G1242" t="s">
        <v>833</v>
      </c>
      <c r="H1242">
        <v>37.607999999999997</v>
      </c>
    </row>
    <row r="1243" spans="1:8" x14ac:dyDescent="0.25">
      <c r="A1243" s="1">
        <v>38987</v>
      </c>
      <c r="B1243">
        <v>-42.7</v>
      </c>
      <c r="F1243" s="1">
        <f t="shared" si="19"/>
        <v>39048</v>
      </c>
      <c r="G1243" t="s">
        <v>832</v>
      </c>
      <c r="H1243">
        <v>41.167499999999997</v>
      </c>
    </row>
    <row r="1244" spans="1:8" x14ac:dyDescent="0.25">
      <c r="A1244" s="1">
        <v>38988</v>
      </c>
      <c r="B1244">
        <v>-47.9</v>
      </c>
      <c r="F1244" s="1">
        <f t="shared" si="19"/>
        <v>39049</v>
      </c>
      <c r="G1244" t="s">
        <v>831</v>
      </c>
      <c r="H1244">
        <v>39.552379999999999</v>
      </c>
    </row>
    <row r="1245" spans="1:8" x14ac:dyDescent="0.25">
      <c r="A1245" s="1">
        <v>38989</v>
      </c>
      <c r="B1245">
        <v>-39.200000000000003</v>
      </c>
      <c r="F1245" s="1">
        <f t="shared" si="19"/>
        <v>39050</v>
      </c>
      <c r="G1245" t="s">
        <v>830</v>
      </c>
      <c r="H1245">
        <v>40.892809999999997</v>
      </c>
    </row>
    <row r="1246" spans="1:8" x14ac:dyDescent="0.25">
      <c r="A1246" s="1">
        <v>38992</v>
      </c>
      <c r="B1246">
        <v>-38.5</v>
      </c>
      <c r="F1246" s="1">
        <f t="shared" si="19"/>
        <v>39051</v>
      </c>
      <c r="G1246" t="s">
        <v>829</v>
      </c>
      <c r="H1246">
        <v>40.461370000000002</v>
      </c>
    </row>
    <row r="1247" spans="1:8" x14ac:dyDescent="0.25">
      <c r="A1247" s="1">
        <v>38993</v>
      </c>
      <c r="B1247">
        <v>-37.299999999999997</v>
      </c>
      <c r="F1247" s="1">
        <f t="shared" si="19"/>
        <v>39052</v>
      </c>
      <c r="G1247" t="s">
        <v>828</v>
      </c>
      <c r="H1247">
        <v>40.373620000000003</v>
      </c>
    </row>
    <row r="1248" spans="1:8" x14ac:dyDescent="0.25">
      <c r="A1248" s="1">
        <v>38994</v>
      </c>
      <c r="B1248">
        <v>-42.9</v>
      </c>
      <c r="F1248" s="1">
        <f t="shared" si="19"/>
        <v>39055</v>
      </c>
      <c r="G1248" t="s">
        <v>827</v>
      </c>
      <c r="H1248">
        <v>39.471499999999999</v>
      </c>
    </row>
    <row r="1249" spans="1:8" x14ac:dyDescent="0.25">
      <c r="A1249" s="1">
        <v>38995</v>
      </c>
      <c r="B1249">
        <v>-42.9</v>
      </c>
      <c r="F1249" s="1">
        <f t="shared" si="19"/>
        <v>39056</v>
      </c>
      <c r="G1249" t="s">
        <v>826</v>
      </c>
      <c r="H1249">
        <v>39.627879999999998</v>
      </c>
    </row>
    <row r="1250" spans="1:8" x14ac:dyDescent="0.25">
      <c r="A1250" s="1">
        <v>38996</v>
      </c>
      <c r="B1250">
        <v>-49</v>
      </c>
      <c r="F1250" s="1">
        <f t="shared" si="19"/>
        <v>39057</v>
      </c>
      <c r="G1250" t="s">
        <v>825</v>
      </c>
      <c r="H1250">
        <v>40.285310000000003</v>
      </c>
    </row>
    <row r="1251" spans="1:8" x14ac:dyDescent="0.25">
      <c r="A1251" s="1">
        <v>38999</v>
      </c>
      <c r="B1251">
        <v>-49.6</v>
      </c>
      <c r="F1251" s="1">
        <f t="shared" si="19"/>
        <v>39058</v>
      </c>
      <c r="G1251" t="s">
        <v>824</v>
      </c>
      <c r="H1251">
        <v>40.969380000000001</v>
      </c>
    </row>
    <row r="1252" spans="1:8" x14ac:dyDescent="0.25">
      <c r="A1252" s="1">
        <v>39000</v>
      </c>
      <c r="B1252">
        <v>-49.2</v>
      </c>
      <c r="F1252" s="1">
        <f t="shared" si="19"/>
        <v>39059</v>
      </c>
      <c r="G1252" t="s">
        <v>823</v>
      </c>
      <c r="H1252">
        <v>40.875120000000003</v>
      </c>
    </row>
    <row r="1253" spans="1:8" x14ac:dyDescent="0.25">
      <c r="A1253" s="1">
        <v>39001</v>
      </c>
      <c r="B1253">
        <v>-48.6</v>
      </c>
      <c r="F1253" s="1">
        <f t="shared" si="19"/>
        <v>39062</v>
      </c>
      <c r="G1253" t="s">
        <v>822</v>
      </c>
      <c r="H1253">
        <v>41.376309999999997</v>
      </c>
    </row>
    <row r="1254" spans="1:8" x14ac:dyDescent="0.25">
      <c r="A1254" s="1">
        <v>39002</v>
      </c>
      <c r="B1254">
        <v>-62.3</v>
      </c>
      <c r="F1254" s="1">
        <f t="shared" si="19"/>
        <v>39063</v>
      </c>
      <c r="G1254" t="s">
        <v>821</v>
      </c>
      <c r="H1254">
        <v>44.192630000000001</v>
      </c>
    </row>
    <row r="1255" spans="1:8" x14ac:dyDescent="0.25">
      <c r="A1255" s="1">
        <v>39003</v>
      </c>
      <c r="B1255">
        <v>-68.099999999999994</v>
      </c>
      <c r="F1255" s="1">
        <f t="shared" si="19"/>
        <v>39064</v>
      </c>
      <c r="G1255" t="s">
        <v>820</v>
      </c>
      <c r="H1255">
        <v>42.29</v>
      </c>
    </row>
    <row r="1256" spans="1:8" x14ac:dyDescent="0.25">
      <c r="A1256" s="1">
        <v>39006</v>
      </c>
      <c r="B1256">
        <v>-64.8</v>
      </c>
      <c r="F1256" s="1">
        <f t="shared" si="19"/>
        <v>39065</v>
      </c>
      <c r="G1256" t="s">
        <v>819</v>
      </c>
      <c r="H1256">
        <v>41.397689999999997</v>
      </c>
    </row>
    <row r="1257" spans="1:8" x14ac:dyDescent="0.25">
      <c r="A1257" s="1">
        <v>39007</v>
      </c>
      <c r="B1257">
        <v>-49.1</v>
      </c>
      <c r="F1257" s="1">
        <f t="shared" si="19"/>
        <v>39066</v>
      </c>
      <c r="G1257" t="s">
        <v>818</v>
      </c>
      <c r="H1257">
        <v>41.14481</v>
      </c>
    </row>
    <row r="1258" spans="1:8" x14ac:dyDescent="0.25">
      <c r="A1258" s="1">
        <v>39008</v>
      </c>
      <c r="B1258">
        <v>-45.9</v>
      </c>
      <c r="F1258" s="1">
        <f t="shared" si="19"/>
        <v>39069</v>
      </c>
      <c r="G1258" t="s">
        <v>817</v>
      </c>
      <c r="H1258">
        <v>43.378999999999998</v>
      </c>
    </row>
    <row r="1259" spans="1:8" x14ac:dyDescent="0.25">
      <c r="A1259" s="1">
        <v>39009</v>
      </c>
      <c r="B1259">
        <v>-49.8</v>
      </c>
      <c r="F1259" s="1">
        <f t="shared" si="19"/>
        <v>39070</v>
      </c>
      <c r="G1259" t="s">
        <v>816</v>
      </c>
      <c r="H1259">
        <v>41.767690000000002</v>
      </c>
    </row>
    <row r="1260" spans="1:8" x14ac:dyDescent="0.25">
      <c r="A1260" s="1">
        <v>39010</v>
      </c>
      <c r="B1260">
        <v>-49.3</v>
      </c>
      <c r="F1260" s="1">
        <f t="shared" si="19"/>
        <v>39071</v>
      </c>
      <c r="G1260" t="s">
        <v>815</v>
      </c>
      <c r="H1260">
        <v>39.969880000000003</v>
      </c>
    </row>
    <row r="1261" spans="1:8" x14ac:dyDescent="0.25">
      <c r="A1261" s="1">
        <v>39013</v>
      </c>
      <c r="B1261">
        <v>-47.6</v>
      </c>
      <c r="F1261" s="1">
        <f t="shared" si="19"/>
        <v>39072</v>
      </c>
      <c r="G1261" t="s">
        <v>814</v>
      </c>
      <c r="H1261">
        <v>40.792879999999997</v>
      </c>
    </row>
    <row r="1262" spans="1:8" x14ac:dyDescent="0.25">
      <c r="A1262" s="1">
        <v>39014</v>
      </c>
      <c r="B1262">
        <v>-46.8</v>
      </c>
      <c r="F1262" s="1">
        <f t="shared" si="19"/>
        <v>39073</v>
      </c>
      <c r="G1262" t="s">
        <v>813</v>
      </c>
      <c r="H1262">
        <v>41.578499999999998</v>
      </c>
    </row>
    <row r="1263" spans="1:8" x14ac:dyDescent="0.25">
      <c r="A1263" s="1">
        <v>39015</v>
      </c>
      <c r="B1263">
        <v>-45.3</v>
      </c>
      <c r="F1263" s="1">
        <f t="shared" si="19"/>
        <v>39077</v>
      </c>
      <c r="G1263" t="s">
        <v>812</v>
      </c>
      <c r="H1263">
        <v>42.515810000000002</v>
      </c>
    </row>
    <row r="1264" spans="1:8" x14ac:dyDescent="0.25">
      <c r="A1264" s="1">
        <v>39016</v>
      </c>
      <c r="B1264">
        <v>-37.799999999999997</v>
      </c>
      <c r="F1264" s="1">
        <f t="shared" si="19"/>
        <v>39078</v>
      </c>
      <c r="G1264" t="s">
        <v>811</v>
      </c>
      <c r="H1264">
        <v>43.409129999999998</v>
      </c>
    </row>
    <row r="1265" spans="1:8" x14ac:dyDescent="0.25">
      <c r="A1265" s="1">
        <v>39017</v>
      </c>
      <c r="B1265">
        <v>-44.9</v>
      </c>
      <c r="F1265" s="1">
        <f t="shared" si="19"/>
        <v>39079</v>
      </c>
      <c r="G1265" t="s">
        <v>810</v>
      </c>
      <c r="H1265">
        <v>44.865380000000002</v>
      </c>
    </row>
    <row r="1266" spans="1:8" x14ac:dyDescent="0.25">
      <c r="A1266" s="1">
        <v>39020</v>
      </c>
      <c r="B1266">
        <v>-44</v>
      </c>
      <c r="F1266" s="1">
        <f t="shared" si="19"/>
        <v>39080</v>
      </c>
      <c r="G1266" t="s">
        <v>809</v>
      </c>
      <c r="H1266">
        <v>43.29213</v>
      </c>
    </row>
    <row r="1267" spans="1:8" x14ac:dyDescent="0.25">
      <c r="A1267" s="1">
        <v>39021</v>
      </c>
      <c r="B1267">
        <v>-52.6</v>
      </c>
      <c r="F1267" s="1">
        <f t="shared" si="19"/>
        <v>39085</v>
      </c>
      <c r="G1267" t="s">
        <v>808</v>
      </c>
      <c r="H1267">
        <v>45.445189999999997</v>
      </c>
    </row>
    <row r="1268" spans="1:8" x14ac:dyDescent="0.25">
      <c r="A1268" s="1">
        <v>39022</v>
      </c>
      <c r="B1268">
        <v>-56.9</v>
      </c>
      <c r="F1268" s="1">
        <f t="shared" si="19"/>
        <v>39086</v>
      </c>
      <c r="G1268" t="s">
        <v>807</v>
      </c>
      <c r="H1268">
        <v>45.263809999999999</v>
      </c>
    </row>
    <row r="1269" spans="1:8" x14ac:dyDescent="0.25">
      <c r="A1269" s="1">
        <v>39023</v>
      </c>
      <c r="B1269">
        <v>-56.8</v>
      </c>
      <c r="F1269" s="1">
        <f t="shared" si="19"/>
        <v>39087</v>
      </c>
      <c r="G1269" t="s">
        <v>806</v>
      </c>
      <c r="H1269">
        <v>46.621690000000001</v>
      </c>
    </row>
    <row r="1270" spans="1:8" x14ac:dyDescent="0.25">
      <c r="A1270" s="1">
        <v>39024</v>
      </c>
      <c r="B1270">
        <v>-51.5</v>
      </c>
      <c r="F1270" s="1">
        <f t="shared" si="19"/>
        <v>39090</v>
      </c>
      <c r="G1270" t="s">
        <v>805</v>
      </c>
      <c r="H1270">
        <v>46.10013</v>
      </c>
    </row>
    <row r="1271" spans="1:8" x14ac:dyDescent="0.25">
      <c r="A1271" s="1">
        <v>39027</v>
      </c>
      <c r="B1271">
        <v>-51.9</v>
      </c>
      <c r="F1271" s="1">
        <f t="shared" si="19"/>
        <v>39091</v>
      </c>
      <c r="G1271" t="s">
        <v>804</v>
      </c>
      <c r="H1271">
        <v>42.362499999999997</v>
      </c>
    </row>
    <row r="1272" spans="1:8" x14ac:dyDescent="0.25">
      <c r="A1272" s="1">
        <v>39028</v>
      </c>
      <c r="B1272">
        <v>-52.2</v>
      </c>
      <c r="F1272" s="1">
        <f t="shared" si="19"/>
        <v>39092</v>
      </c>
      <c r="G1272" t="s">
        <v>803</v>
      </c>
      <c r="H1272">
        <v>41.354370000000003</v>
      </c>
    </row>
    <row r="1273" spans="1:8" x14ac:dyDescent="0.25">
      <c r="A1273" s="1">
        <v>39029</v>
      </c>
      <c r="B1273">
        <v>-53.5</v>
      </c>
      <c r="F1273" s="1">
        <f t="shared" si="19"/>
        <v>39093</v>
      </c>
      <c r="G1273" t="s">
        <v>802</v>
      </c>
      <c r="H1273">
        <v>40.716500000000003</v>
      </c>
    </row>
    <row r="1274" spans="1:8" x14ac:dyDescent="0.25">
      <c r="A1274" s="1">
        <v>39030</v>
      </c>
      <c r="B1274">
        <v>-46.7</v>
      </c>
      <c r="F1274" s="1">
        <f t="shared" si="19"/>
        <v>39094</v>
      </c>
      <c r="G1274" t="s">
        <v>801</v>
      </c>
      <c r="H1274">
        <v>40.112879999999997</v>
      </c>
    </row>
    <row r="1275" spans="1:8" x14ac:dyDescent="0.25">
      <c r="A1275" s="1">
        <v>39031</v>
      </c>
      <c r="B1275">
        <v>-46.5</v>
      </c>
      <c r="F1275" s="1">
        <f t="shared" si="19"/>
        <v>39098</v>
      </c>
      <c r="G1275" t="s">
        <v>800</v>
      </c>
      <c r="H1275">
        <v>44.652810000000002</v>
      </c>
    </row>
    <row r="1276" spans="1:8" x14ac:dyDescent="0.25">
      <c r="A1276" s="1">
        <v>39034</v>
      </c>
      <c r="B1276">
        <v>-45.8</v>
      </c>
      <c r="F1276" s="1">
        <f t="shared" si="19"/>
        <v>39099</v>
      </c>
      <c r="G1276" t="s">
        <v>799</v>
      </c>
      <c r="H1276">
        <v>44.588189999999997</v>
      </c>
    </row>
    <row r="1277" spans="1:8" x14ac:dyDescent="0.25">
      <c r="A1277" s="1">
        <v>39035</v>
      </c>
      <c r="B1277">
        <v>-49.7</v>
      </c>
      <c r="F1277" s="1">
        <f t="shared" si="19"/>
        <v>39100</v>
      </c>
      <c r="G1277" t="s">
        <v>798</v>
      </c>
      <c r="H1277">
        <v>35.637500000000003</v>
      </c>
    </row>
    <row r="1278" spans="1:8" x14ac:dyDescent="0.25">
      <c r="A1278" s="1">
        <v>39036</v>
      </c>
      <c r="B1278">
        <v>-45.3</v>
      </c>
      <c r="F1278" s="1">
        <f t="shared" si="19"/>
        <v>39101</v>
      </c>
      <c r="G1278" t="s">
        <v>797</v>
      </c>
      <c r="H1278">
        <v>33.003999999999998</v>
      </c>
    </row>
    <row r="1279" spans="1:8" x14ac:dyDescent="0.25">
      <c r="A1279" s="1">
        <v>39037</v>
      </c>
      <c r="B1279">
        <v>-51.7</v>
      </c>
      <c r="F1279" s="1">
        <f t="shared" si="19"/>
        <v>39104</v>
      </c>
      <c r="G1279" t="s">
        <v>796</v>
      </c>
      <c r="H1279">
        <v>34.063130000000001</v>
      </c>
    </row>
    <row r="1280" spans="1:8" x14ac:dyDescent="0.25">
      <c r="A1280" s="1">
        <v>39038</v>
      </c>
      <c r="B1280">
        <v>-55.3</v>
      </c>
      <c r="F1280" s="1">
        <f t="shared" si="19"/>
        <v>39105</v>
      </c>
      <c r="G1280" t="s">
        <v>795</v>
      </c>
      <c r="H1280">
        <v>33.763309999999997</v>
      </c>
    </row>
    <row r="1281" spans="1:8" x14ac:dyDescent="0.25">
      <c r="A1281" s="1">
        <v>39041</v>
      </c>
      <c r="B1281">
        <v>-53.1</v>
      </c>
      <c r="F1281" s="1">
        <f t="shared" si="19"/>
        <v>39106</v>
      </c>
      <c r="G1281" t="s">
        <v>794</v>
      </c>
      <c r="H1281">
        <v>32.553190000000001</v>
      </c>
    </row>
    <row r="1282" spans="1:8" x14ac:dyDescent="0.25">
      <c r="A1282" s="1">
        <v>39042</v>
      </c>
      <c r="B1282">
        <v>-52</v>
      </c>
      <c r="F1282" s="1">
        <f t="shared" si="19"/>
        <v>39107</v>
      </c>
      <c r="G1282" t="s">
        <v>793</v>
      </c>
      <c r="H1282">
        <v>32.751620000000003</v>
      </c>
    </row>
    <row r="1283" spans="1:8" x14ac:dyDescent="0.25">
      <c r="A1283" s="1">
        <v>39043</v>
      </c>
      <c r="B1283">
        <v>-52.2</v>
      </c>
      <c r="F1283" s="1">
        <f t="shared" si="19"/>
        <v>39108</v>
      </c>
      <c r="G1283" t="s">
        <v>792</v>
      </c>
      <c r="H1283">
        <v>32.845370000000003</v>
      </c>
    </row>
    <row r="1284" spans="1:8" x14ac:dyDescent="0.25">
      <c r="A1284" s="1">
        <v>39044</v>
      </c>
      <c r="B1284">
        <v>-51.5</v>
      </c>
      <c r="F1284" s="1">
        <f t="shared" si="19"/>
        <v>39111</v>
      </c>
      <c r="G1284" t="s">
        <v>791</v>
      </c>
      <c r="H1284">
        <v>33.210880000000003</v>
      </c>
    </row>
    <row r="1285" spans="1:8" x14ac:dyDescent="0.25">
      <c r="A1285" s="1">
        <v>39045</v>
      </c>
      <c r="B1285">
        <v>-50.7</v>
      </c>
      <c r="F1285" s="1">
        <f t="shared" si="19"/>
        <v>39112</v>
      </c>
      <c r="G1285" t="s">
        <v>790</v>
      </c>
      <c r="H1285">
        <v>32.371810000000004</v>
      </c>
    </row>
    <row r="1286" spans="1:8" x14ac:dyDescent="0.25">
      <c r="A1286" s="1">
        <v>39048</v>
      </c>
      <c r="B1286">
        <v>-47.8</v>
      </c>
      <c r="F1286" s="1">
        <f t="shared" si="19"/>
        <v>39113</v>
      </c>
      <c r="G1286" t="s">
        <v>789</v>
      </c>
      <c r="H1286">
        <v>30.900500000000001</v>
      </c>
    </row>
    <row r="1287" spans="1:8" x14ac:dyDescent="0.25">
      <c r="A1287" s="1">
        <v>39049</v>
      </c>
      <c r="B1287">
        <v>-56.1</v>
      </c>
      <c r="F1287" s="1">
        <f t="shared" si="19"/>
        <v>39114</v>
      </c>
      <c r="G1287" t="s">
        <v>788</v>
      </c>
      <c r="H1287">
        <v>30.028690000000001</v>
      </c>
    </row>
    <row r="1288" spans="1:8" x14ac:dyDescent="0.25">
      <c r="A1288" s="1">
        <v>39050</v>
      </c>
      <c r="B1288">
        <v>-50</v>
      </c>
      <c r="F1288" s="1">
        <f t="shared" ref="F1288:F1351" si="20">DATE(YEAR(G1288),MONTH(G1288),DAY(G1288))</f>
        <v>39115</v>
      </c>
      <c r="G1288" t="s">
        <v>787</v>
      </c>
      <c r="H1288">
        <v>29.105</v>
      </c>
    </row>
    <row r="1289" spans="1:8" x14ac:dyDescent="0.25">
      <c r="A1289" s="1">
        <v>39051</v>
      </c>
      <c r="B1289">
        <v>-54.9</v>
      </c>
      <c r="F1289" s="1">
        <f t="shared" si="20"/>
        <v>39118</v>
      </c>
      <c r="G1289" t="s">
        <v>786</v>
      </c>
      <c r="H1289">
        <v>30.401309999999999</v>
      </c>
    </row>
    <row r="1290" spans="1:8" x14ac:dyDescent="0.25">
      <c r="A1290" s="1">
        <v>39052</v>
      </c>
      <c r="B1290">
        <v>-60.3</v>
      </c>
      <c r="F1290" s="1">
        <f t="shared" si="20"/>
        <v>39119</v>
      </c>
      <c r="G1290" t="s">
        <v>785</v>
      </c>
      <c r="H1290">
        <v>30.527190000000001</v>
      </c>
    </row>
    <row r="1291" spans="1:8" x14ac:dyDescent="0.25">
      <c r="A1291" s="1">
        <v>39055</v>
      </c>
      <c r="B1291">
        <v>-58.8</v>
      </c>
      <c r="F1291" s="1">
        <f t="shared" si="20"/>
        <v>39120</v>
      </c>
      <c r="G1291" t="s">
        <v>784</v>
      </c>
      <c r="H1291">
        <v>31.31513</v>
      </c>
    </row>
    <row r="1292" spans="1:8" x14ac:dyDescent="0.25">
      <c r="A1292" s="1">
        <v>39056</v>
      </c>
      <c r="B1292">
        <v>-50.5</v>
      </c>
      <c r="F1292" s="1">
        <f t="shared" si="20"/>
        <v>39121</v>
      </c>
      <c r="G1292" t="s">
        <v>783</v>
      </c>
      <c r="H1292">
        <v>30.413</v>
      </c>
    </row>
    <row r="1293" spans="1:8" x14ac:dyDescent="0.25">
      <c r="A1293" s="1">
        <v>39057</v>
      </c>
      <c r="B1293">
        <v>-49.3</v>
      </c>
      <c r="F1293" s="1">
        <f t="shared" si="20"/>
        <v>39122</v>
      </c>
      <c r="G1293" t="s">
        <v>782</v>
      </c>
      <c r="H1293">
        <v>31.1615</v>
      </c>
    </row>
    <row r="1294" spans="1:8" x14ac:dyDescent="0.25">
      <c r="A1294" s="1">
        <v>39058</v>
      </c>
      <c r="B1294">
        <v>-48</v>
      </c>
      <c r="F1294" s="1">
        <f t="shared" si="20"/>
        <v>39125</v>
      </c>
      <c r="G1294" t="s">
        <v>781</v>
      </c>
      <c r="H1294">
        <v>30.659189999999999</v>
      </c>
    </row>
    <row r="1295" spans="1:8" x14ac:dyDescent="0.25">
      <c r="A1295" s="1">
        <v>39059</v>
      </c>
      <c r="B1295">
        <v>-44.1</v>
      </c>
      <c r="F1295" s="1">
        <f t="shared" si="20"/>
        <v>39126</v>
      </c>
      <c r="G1295" t="s">
        <v>780</v>
      </c>
      <c r="H1295">
        <v>30.417000000000002</v>
      </c>
    </row>
    <row r="1296" spans="1:8" x14ac:dyDescent="0.25">
      <c r="A1296" s="1">
        <v>39062</v>
      </c>
      <c r="B1296">
        <v>-38.1</v>
      </c>
      <c r="F1296" s="1">
        <f t="shared" si="20"/>
        <v>39127</v>
      </c>
      <c r="G1296" t="s">
        <v>779</v>
      </c>
      <c r="H1296">
        <v>28.319379999999999</v>
      </c>
    </row>
    <row r="1297" spans="1:8" x14ac:dyDescent="0.25">
      <c r="A1297" s="1">
        <v>39063</v>
      </c>
      <c r="B1297">
        <v>-18.8</v>
      </c>
      <c r="F1297" s="1">
        <f t="shared" si="20"/>
        <v>39128</v>
      </c>
      <c r="G1297" t="s">
        <v>778</v>
      </c>
      <c r="H1297">
        <v>27.50788</v>
      </c>
    </row>
    <row r="1298" spans="1:8" x14ac:dyDescent="0.25">
      <c r="A1298" s="1">
        <v>39064</v>
      </c>
      <c r="B1298">
        <v>-1.9</v>
      </c>
      <c r="F1298" s="1">
        <f t="shared" si="20"/>
        <v>39129</v>
      </c>
      <c r="G1298" t="s">
        <v>777</v>
      </c>
      <c r="H1298">
        <v>33.64331</v>
      </c>
    </row>
    <row r="1299" spans="1:8" x14ac:dyDescent="0.25">
      <c r="A1299" s="1">
        <v>39065</v>
      </c>
      <c r="B1299">
        <v>1.1000000000000001</v>
      </c>
      <c r="F1299" s="1">
        <f t="shared" si="20"/>
        <v>39133</v>
      </c>
      <c r="G1299" t="s">
        <v>776</v>
      </c>
      <c r="H1299">
        <v>29.04138</v>
      </c>
    </row>
    <row r="1300" spans="1:8" x14ac:dyDescent="0.25">
      <c r="A1300" s="1">
        <v>39066</v>
      </c>
      <c r="B1300">
        <v>3.1</v>
      </c>
      <c r="F1300" s="1">
        <f t="shared" si="20"/>
        <v>39134</v>
      </c>
      <c r="G1300" t="s">
        <v>775</v>
      </c>
      <c r="H1300">
        <v>28.58013</v>
      </c>
    </row>
    <row r="1301" spans="1:8" x14ac:dyDescent="0.25">
      <c r="A1301" s="1">
        <v>39069</v>
      </c>
      <c r="B1301">
        <v>7.8</v>
      </c>
      <c r="F1301" s="1">
        <f t="shared" si="20"/>
        <v>39135</v>
      </c>
      <c r="G1301" t="s">
        <v>774</v>
      </c>
      <c r="H1301">
        <v>28.066189999999999</v>
      </c>
    </row>
    <row r="1302" spans="1:8" x14ac:dyDescent="0.25">
      <c r="A1302" s="1">
        <v>39070</v>
      </c>
      <c r="B1302">
        <v>10.199999999999999</v>
      </c>
      <c r="F1302" s="1">
        <f t="shared" si="20"/>
        <v>39136</v>
      </c>
      <c r="G1302" t="s">
        <v>773</v>
      </c>
      <c r="H1302">
        <v>27.903500000000001</v>
      </c>
    </row>
    <row r="1303" spans="1:8" x14ac:dyDescent="0.25">
      <c r="A1303" s="1">
        <v>39071</v>
      </c>
      <c r="B1303">
        <v>10.4</v>
      </c>
      <c r="F1303" s="1">
        <f t="shared" si="20"/>
        <v>39139</v>
      </c>
      <c r="G1303" t="s">
        <v>772</v>
      </c>
      <c r="H1303">
        <v>27.643380000000001</v>
      </c>
    </row>
    <row r="1304" spans="1:8" x14ac:dyDescent="0.25">
      <c r="A1304" s="1">
        <v>39072</v>
      </c>
      <c r="B1304">
        <v>2</v>
      </c>
      <c r="F1304" s="1">
        <f t="shared" si="20"/>
        <v>39140</v>
      </c>
      <c r="G1304" t="s">
        <v>771</v>
      </c>
      <c r="H1304">
        <v>32.366120000000002</v>
      </c>
    </row>
    <row r="1305" spans="1:8" x14ac:dyDescent="0.25">
      <c r="A1305" s="1">
        <v>39073</v>
      </c>
      <c r="B1305">
        <v>3.8</v>
      </c>
      <c r="F1305" s="1">
        <f t="shared" si="20"/>
        <v>39141</v>
      </c>
      <c r="G1305" t="s">
        <v>770</v>
      </c>
      <c r="H1305">
        <v>30.415500000000002</v>
      </c>
    </row>
    <row r="1306" spans="1:8" x14ac:dyDescent="0.25">
      <c r="A1306" s="1">
        <v>39076</v>
      </c>
      <c r="B1306">
        <v>4.5</v>
      </c>
      <c r="F1306" s="1">
        <f t="shared" si="20"/>
        <v>39142</v>
      </c>
      <c r="G1306" t="s">
        <v>769</v>
      </c>
      <c r="H1306">
        <v>30.900500000000001</v>
      </c>
    </row>
    <row r="1307" spans="1:8" x14ac:dyDescent="0.25">
      <c r="A1307" s="1">
        <v>39077</v>
      </c>
      <c r="B1307">
        <v>5.2</v>
      </c>
      <c r="F1307" s="1">
        <f t="shared" si="20"/>
        <v>39143</v>
      </c>
      <c r="G1307" t="s">
        <v>768</v>
      </c>
      <c r="H1307">
        <v>31.460809999999999</v>
      </c>
    </row>
    <row r="1308" spans="1:8" x14ac:dyDescent="0.25">
      <c r="A1308" s="1">
        <v>39078</v>
      </c>
      <c r="B1308">
        <v>5.8</v>
      </c>
      <c r="F1308" s="1">
        <f t="shared" si="20"/>
        <v>39146</v>
      </c>
      <c r="G1308" t="s">
        <v>767</v>
      </c>
      <c r="H1308">
        <v>31.7925</v>
      </c>
    </row>
    <row r="1309" spans="1:8" x14ac:dyDescent="0.25">
      <c r="A1309" s="1">
        <v>39079</v>
      </c>
      <c r="B1309">
        <v>21.3</v>
      </c>
      <c r="F1309" s="1">
        <f t="shared" si="20"/>
        <v>39147</v>
      </c>
      <c r="G1309" t="s">
        <v>766</v>
      </c>
      <c r="H1309">
        <v>30.19969</v>
      </c>
    </row>
    <row r="1310" spans="1:8" x14ac:dyDescent="0.25">
      <c r="A1310" s="1">
        <v>39080</v>
      </c>
      <c r="B1310">
        <v>22</v>
      </c>
      <c r="F1310" s="1">
        <f t="shared" si="20"/>
        <v>39148</v>
      </c>
      <c r="G1310" t="s">
        <v>765</v>
      </c>
      <c r="H1310">
        <v>29.810310000000001</v>
      </c>
    </row>
    <row r="1311" spans="1:8" x14ac:dyDescent="0.25">
      <c r="A1311" s="1">
        <v>39083</v>
      </c>
      <c r="B1311">
        <v>25.7</v>
      </c>
      <c r="F1311" s="1">
        <f t="shared" si="20"/>
        <v>39149</v>
      </c>
      <c r="G1311" t="s">
        <v>764</v>
      </c>
      <c r="H1311">
        <v>28.682379999999998</v>
      </c>
    </row>
    <row r="1312" spans="1:8" x14ac:dyDescent="0.25">
      <c r="A1312" s="1">
        <v>39084</v>
      </c>
      <c r="B1312">
        <v>26.4</v>
      </c>
      <c r="F1312" s="1">
        <f t="shared" si="20"/>
        <v>39150</v>
      </c>
      <c r="G1312" t="s">
        <v>763</v>
      </c>
      <c r="H1312">
        <v>27.700500000000002</v>
      </c>
    </row>
    <row r="1313" spans="1:8" x14ac:dyDescent="0.25">
      <c r="A1313" s="1">
        <v>39085</v>
      </c>
      <c r="B1313">
        <v>31.7</v>
      </c>
      <c r="F1313" s="1">
        <f t="shared" si="20"/>
        <v>39153</v>
      </c>
      <c r="G1313" t="s">
        <v>762</v>
      </c>
      <c r="H1313">
        <v>27.613379999999999</v>
      </c>
    </row>
    <row r="1314" spans="1:8" x14ac:dyDescent="0.25">
      <c r="A1314" s="1">
        <v>39086</v>
      </c>
      <c r="B1314">
        <v>32.200000000000003</v>
      </c>
      <c r="F1314" s="1">
        <f t="shared" si="20"/>
        <v>39154</v>
      </c>
      <c r="G1314" t="s">
        <v>761</v>
      </c>
      <c r="H1314">
        <v>29.72888</v>
      </c>
    </row>
    <row r="1315" spans="1:8" x14ac:dyDescent="0.25">
      <c r="A1315" s="1">
        <v>39087</v>
      </c>
      <c r="B1315">
        <v>40</v>
      </c>
      <c r="F1315" s="1">
        <f t="shared" si="20"/>
        <v>39155</v>
      </c>
      <c r="G1315" t="s">
        <v>760</v>
      </c>
      <c r="H1315">
        <v>29.192879999999999</v>
      </c>
    </row>
    <row r="1316" spans="1:8" x14ac:dyDescent="0.25">
      <c r="A1316" s="1">
        <v>39090</v>
      </c>
      <c r="B1316">
        <v>42.2</v>
      </c>
      <c r="F1316" s="1">
        <f t="shared" si="20"/>
        <v>39156</v>
      </c>
      <c r="G1316" t="s">
        <v>759</v>
      </c>
      <c r="H1316">
        <v>28.066379999999999</v>
      </c>
    </row>
    <row r="1317" spans="1:8" x14ac:dyDescent="0.25">
      <c r="A1317" s="1">
        <v>39091</v>
      </c>
      <c r="B1317">
        <v>44.1</v>
      </c>
      <c r="F1317" s="1">
        <f t="shared" si="20"/>
        <v>39157</v>
      </c>
      <c r="G1317" t="s">
        <v>758</v>
      </c>
      <c r="H1317">
        <v>27.18881</v>
      </c>
    </row>
    <row r="1318" spans="1:8" x14ac:dyDescent="0.25">
      <c r="A1318" s="1">
        <v>39092</v>
      </c>
      <c r="B1318">
        <v>51.8</v>
      </c>
      <c r="F1318" s="1">
        <f t="shared" si="20"/>
        <v>39160</v>
      </c>
      <c r="G1318" t="s">
        <v>757</v>
      </c>
      <c r="H1318">
        <v>26.66413</v>
      </c>
    </row>
    <row r="1319" spans="1:8" x14ac:dyDescent="0.25">
      <c r="A1319" s="1">
        <v>39093</v>
      </c>
      <c r="B1319">
        <v>50.8</v>
      </c>
      <c r="F1319" s="1">
        <f t="shared" si="20"/>
        <v>39161</v>
      </c>
      <c r="G1319" t="s">
        <v>756</v>
      </c>
      <c r="H1319">
        <v>25.39969</v>
      </c>
    </row>
    <row r="1320" spans="1:8" x14ac:dyDescent="0.25">
      <c r="A1320" s="1">
        <v>39094</v>
      </c>
      <c r="B1320">
        <v>59.1</v>
      </c>
      <c r="F1320" s="1">
        <f t="shared" si="20"/>
        <v>39162</v>
      </c>
      <c r="G1320" t="s">
        <v>755</v>
      </c>
      <c r="H1320">
        <v>24.75563</v>
      </c>
    </row>
    <row r="1321" spans="1:8" x14ac:dyDescent="0.25">
      <c r="A1321" s="1">
        <v>39097</v>
      </c>
      <c r="B1321">
        <v>54.7</v>
      </c>
      <c r="F1321" s="1">
        <f t="shared" si="20"/>
        <v>39163</v>
      </c>
      <c r="G1321" t="s">
        <v>754</v>
      </c>
      <c r="H1321">
        <v>24.60913</v>
      </c>
    </row>
    <row r="1322" spans="1:8" x14ac:dyDescent="0.25">
      <c r="A1322" s="1">
        <v>39098</v>
      </c>
      <c r="B1322">
        <v>52.4</v>
      </c>
      <c r="F1322" s="1">
        <f t="shared" si="20"/>
        <v>39164</v>
      </c>
      <c r="G1322" t="s">
        <v>753</v>
      </c>
      <c r="H1322">
        <v>33.503630000000001</v>
      </c>
    </row>
    <row r="1323" spans="1:8" x14ac:dyDescent="0.25">
      <c r="A1323" s="1">
        <v>39099</v>
      </c>
      <c r="B1323">
        <v>53.2</v>
      </c>
      <c r="F1323" s="1">
        <f t="shared" si="20"/>
        <v>39167</v>
      </c>
      <c r="G1323" t="s">
        <v>752</v>
      </c>
      <c r="H1323">
        <v>34.40513</v>
      </c>
    </row>
    <row r="1324" spans="1:8" x14ac:dyDescent="0.25">
      <c r="A1324" s="1">
        <v>39100</v>
      </c>
      <c r="B1324">
        <v>57.7</v>
      </c>
      <c r="F1324" s="1">
        <f t="shared" si="20"/>
        <v>39168</v>
      </c>
      <c r="G1324" t="s">
        <v>751</v>
      </c>
      <c r="H1324">
        <v>35.390880000000003</v>
      </c>
    </row>
    <row r="1325" spans="1:8" x14ac:dyDescent="0.25">
      <c r="A1325" s="1">
        <v>39101</v>
      </c>
      <c r="B1325">
        <v>61.6</v>
      </c>
      <c r="F1325" s="1">
        <f t="shared" si="20"/>
        <v>39169</v>
      </c>
      <c r="G1325" t="s">
        <v>750</v>
      </c>
      <c r="H1325">
        <v>35.710129999999999</v>
      </c>
    </row>
    <row r="1326" spans="1:8" x14ac:dyDescent="0.25">
      <c r="A1326" s="1">
        <v>39104</v>
      </c>
      <c r="B1326">
        <v>61.4</v>
      </c>
      <c r="F1326" s="1">
        <f t="shared" si="20"/>
        <v>39170</v>
      </c>
      <c r="G1326" t="s">
        <v>749</v>
      </c>
      <c r="H1326">
        <v>35.515880000000003</v>
      </c>
    </row>
    <row r="1327" spans="1:8" x14ac:dyDescent="0.25">
      <c r="A1327" s="1">
        <v>39105</v>
      </c>
      <c r="B1327">
        <v>61</v>
      </c>
      <c r="F1327" s="1">
        <f t="shared" si="20"/>
        <v>39171</v>
      </c>
      <c r="G1327" t="s">
        <v>748</v>
      </c>
      <c r="H1327">
        <v>35.738880000000002</v>
      </c>
    </row>
    <row r="1328" spans="1:8" x14ac:dyDescent="0.25">
      <c r="A1328" s="1">
        <v>39106</v>
      </c>
      <c r="B1328">
        <v>62.3</v>
      </c>
      <c r="F1328" s="1">
        <f t="shared" si="20"/>
        <v>39174</v>
      </c>
      <c r="G1328" t="s">
        <v>747</v>
      </c>
      <c r="H1328">
        <v>35.509880000000003</v>
      </c>
    </row>
    <row r="1329" spans="1:8" x14ac:dyDescent="0.25">
      <c r="A1329" s="1">
        <v>39107</v>
      </c>
      <c r="B1329">
        <v>62.6</v>
      </c>
      <c r="F1329" s="1">
        <f t="shared" si="20"/>
        <v>39175</v>
      </c>
      <c r="G1329" t="s">
        <v>746</v>
      </c>
      <c r="H1329">
        <v>34.874809999999997</v>
      </c>
    </row>
    <row r="1330" spans="1:8" x14ac:dyDescent="0.25">
      <c r="A1330" s="1">
        <v>39108</v>
      </c>
      <c r="B1330">
        <v>66.099999999999994</v>
      </c>
      <c r="F1330" s="1">
        <f t="shared" si="20"/>
        <v>39176</v>
      </c>
      <c r="G1330" t="s">
        <v>745</v>
      </c>
      <c r="H1330">
        <v>33.988630000000001</v>
      </c>
    </row>
    <row r="1331" spans="1:8" x14ac:dyDescent="0.25">
      <c r="A1331" s="1">
        <v>39111</v>
      </c>
      <c r="B1331">
        <v>68.599999999999994</v>
      </c>
      <c r="F1331" s="1">
        <f t="shared" si="20"/>
        <v>39177</v>
      </c>
      <c r="G1331" t="s">
        <v>744</v>
      </c>
      <c r="H1331">
        <v>33.490690000000001</v>
      </c>
    </row>
    <row r="1332" spans="1:8" x14ac:dyDescent="0.25">
      <c r="A1332" s="1">
        <v>39112</v>
      </c>
      <c r="B1332">
        <v>68.3</v>
      </c>
      <c r="F1332" s="1">
        <f t="shared" si="20"/>
        <v>39181</v>
      </c>
      <c r="G1332" t="s">
        <v>743</v>
      </c>
      <c r="H1332">
        <v>34.674309999999998</v>
      </c>
    </row>
    <row r="1333" spans="1:8" x14ac:dyDescent="0.25">
      <c r="A1333" s="1">
        <v>39113</v>
      </c>
      <c r="B1333">
        <v>73.099999999999994</v>
      </c>
      <c r="F1333" s="1">
        <f t="shared" si="20"/>
        <v>39182</v>
      </c>
      <c r="G1333" t="s">
        <v>742</v>
      </c>
      <c r="H1333">
        <v>34.27769</v>
      </c>
    </row>
    <row r="1334" spans="1:8" x14ac:dyDescent="0.25">
      <c r="A1334" s="1">
        <v>39114</v>
      </c>
      <c r="B1334">
        <v>65.599999999999994</v>
      </c>
      <c r="F1334" s="1">
        <f t="shared" si="20"/>
        <v>39183</v>
      </c>
      <c r="G1334" t="s">
        <v>741</v>
      </c>
      <c r="H1334">
        <v>34.894309999999997</v>
      </c>
    </row>
    <row r="1335" spans="1:8" x14ac:dyDescent="0.25">
      <c r="A1335" s="1">
        <v>39115</v>
      </c>
      <c r="B1335">
        <v>58.5</v>
      </c>
      <c r="F1335" s="1">
        <f t="shared" si="20"/>
        <v>39184</v>
      </c>
      <c r="G1335" t="s">
        <v>740</v>
      </c>
      <c r="H1335">
        <v>33.547130000000003</v>
      </c>
    </row>
    <row r="1336" spans="1:8" x14ac:dyDescent="0.25">
      <c r="A1336" s="1">
        <v>39118</v>
      </c>
      <c r="B1336">
        <v>61.3</v>
      </c>
      <c r="F1336" s="1">
        <f t="shared" si="20"/>
        <v>39185</v>
      </c>
      <c r="G1336" t="s">
        <v>739</v>
      </c>
      <c r="H1336">
        <v>33.759810000000002</v>
      </c>
    </row>
    <row r="1337" spans="1:8" x14ac:dyDescent="0.25">
      <c r="A1337" s="1">
        <v>39119</v>
      </c>
      <c r="B1337">
        <v>60.4</v>
      </c>
      <c r="F1337" s="1">
        <f t="shared" si="20"/>
        <v>39188</v>
      </c>
      <c r="G1337" t="s">
        <v>738</v>
      </c>
      <c r="H1337">
        <v>34.10613</v>
      </c>
    </row>
    <row r="1338" spans="1:8" x14ac:dyDescent="0.25">
      <c r="A1338" s="1">
        <v>39120</v>
      </c>
      <c r="B1338">
        <v>60.4</v>
      </c>
      <c r="F1338" s="1">
        <f t="shared" si="20"/>
        <v>39189</v>
      </c>
      <c r="G1338" t="s">
        <v>737</v>
      </c>
      <c r="H1338">
        <v>35.119500000000002</v>
      </c>
    </row>
    <row r="1339" spans="1:8" x14ac:dyDescent="0.25">
      <c r="A1339" s="1">
        <v>39121</v>
      </c>
      <c r="B1339">
        <v>60.5</v>
      </c>
      <c r="F1339" s="1">
        <f t="shared" si="20"/>
        <v>39190</v>
      </c>
      <c r="G1339" t="s">
        <v>736</v>
      </c>
      <c r="H1339">
        <v>35.192500000000003</v>
      </c>
    </row>
    <row r="1340" spans="1:8" x14ac:dyDescent="0.25">
      <c r="A1340" s="1">
        <v>39122</v>
      </c>
      <c r="B1340">
        <v>60.7</v>
      </c>
      <c r="F1340" s="1">
        <f t="shared" si="20"/>
        <v>39191</v>
      </c>
      <c r="G1340" t="s">
        <v>735</v>
      </c>
      <c r="H1340">
        <v>33.898130000000002</v>
      </c>
    </row>
    <row r="1341" spans="1:8" x14ac:dyDescent="0.25">
      <c r="A1341" s="1">
        <v>39125</v>
      </c>
      <c r="B1341">
        <v>61.7</v>
      </c>
      <c r="F1341" s="1">
        <f t="shared" si="20"/>
        <v>39192</v>
      </c>
      <c r="G1341" t="s">
        <v>734</v>
      </c>
      <c r="H1341">
        <v>34.837380000000003</v>
      </c>
    </row>
    <row r="1342" spans="1:8" x14ac:dyDescent="0.25">
      <c r="A1342" s="1">
        <v>39126</v>
      </c>
      <c r="B1342">
        <v>56.4</v>
      </c>
      <c r="F1342" s="1">
        <f t="shared" si="20"/>
        <v>39195</v>
      </c>
      <c r="G1342" t="s">
        <v>733</v>
      </c>
      <c r="H1342">
        <v>31.55781</v>
      </c>
    </row>
    <row r="1343" spans="1:8" x14ac:dyDescent="0.25">
      <c r="A1343" s="1">
        <v>39127</v>
      </c>
      <c r="B1343">
        <v>54.8</v>
      </c>
      <c r="F1343" s="1">
        <f t="shared" si="20"/>
        <v>39196</v>
      </c>
      <c r="G1343" t="s">
        <v>732</v>
      </c>
      <c r="H1343">
        <v>31.506810000000002</v>
      </c>
    </row>
    <row r="1344" spans="1:8" x14ac:dyDescent="0.25">
      <c r="A1344" s="1">
        <v>39128</v>
      </c>
      <c r="B1344">
        <v>36.700000000000003</v>
      </c>
      <c r="F1344" s="1">
        <f t="shared" si="20"/>
        <v>39197</v>
      </c>
      <c r="G1344" t="s">
        <v>731</v>
      </c>
      <c r="H1344">
        <v>32.71313</v>
      </c>
    </row>
    <row r="1345" spans="1:8" x14ac:dyDescent="0.25">
      <c r="A1345" s="1">
        <v>39129</v>
      </c>
      <c r="B1345">
        <v>32.4</v>
      </c>
      <c r="F1345" s="1">
        <f t="shared" si="20"/>
        <v>39198</v>
      </c>
      <c r="G1345" t="s">
        <v>730</v>
      </c>
      <c r="H1345">
        <v>25.53088</v>
      </c>
    </row>
    <row r="1346" spans="1:8" x14ac:dyDescent="0.25">
      <c r="A1346" s="1">
        <v>39132</v>
      </c>
      <c r="B1346">
        <v>31.8</v>
      </c>
      <c r="F1346" s="1">
        <f t="shared" si="20"/>
        <v>39199</v>
      </c>
      <c r="G1346" t="s">
        <v>729</v>
      </c>
      <c r="H1346">
        <v>24.125499999999999</v>
      </c>
    </row>
    <row r="1347" spans="1:8" x14ac:dyDescent="0.25">
      <c r="A1347" s="1">
        <v>39133</v>
      </c>
      <c r="B1347">
        <v>31.6</v>
      </c>
      <c r="F1347" s="1">
        <f t="shared" si="20"/>
        <v>39202</v>
      </c>
      <c r="G1347" t="s">
        <v>728</v>
      </c>
      <c r="H1347">
        <v>24.594380000000001</v>
      </c>
    </row>
    <row r="1348" spans="1:8" x14ac:dyDescent="0.25">
      <c r="A1348" s="1">
        <v>39134</v>
      </c>
      <c r="B1348">
        <v>34.5</v>
      </c>
      <c r="F1348" s="1">
        <f t="shared" si="20"/>
        <v>39203</v>
      </c>
      <c r="G1348" t="s">
        <v>727</v>
      </c>
      <c r="H1348">
        <v>25.563500000000001</v>
      </c>
    </row>
    <row r="1349" spans="1:8" x14ac:dyDescent="0.25">
      <c r="A1349" s="1">
        <v>39135</v>
      </c>
      <c r="B1349">
        <v>34.299999999999997</v>
      </c>
      <c r="F1349" s="1">
        <f t="shared" si="20"/>
        <v>39204</v>
      </c>
      <c r="G1349" t="s">
        <v>726</v>
      </c>
      <c r="H1349">
        <v>25.27281</v>
      </c>
    </row>
    <row r="1350" spans="1:8" x14ac:dyDescent="0.25">
      <c r="A1350" s="1">
        <v>39136</v>
      </c>
      <c r="B1350">
        <v>34.200000000000003</v>
      </c>
      <c r="F1350" s="1">
        <f t="shared" si="20"/>
        <v>39205</v>
      </c>
      <c r="G1350" t="s">
        <v>725</v>
      </c>
      <c r="H1350">
        <v>25.997309999999999</v>
      </c>
    </row>
    <row r="1351" spans="1:8" x14ac:dyDescent="0.25">
      <c r="A1351" s="1">
        <v>39139</v>
      </c>
      <c r="B1351">
        <v>33.9</v>
      </c>
      <c r="F1351" s="1">
        <f t="shared" si="20"/>
        <v>39206</v>
      </c>
      <c r="G1351" t="s">
        <v>724</v>
      </c>
      <c r="H1351">
        <v>25.19369</v>
      </c>
    </row>
    <row r="1352" spans="1:8" x14ac:dyDescent="0.25">
      <c r="A1352" s="1">
        <v>39140</v>
      </c>
      <c r="B1352">
        <v>36.200000000000003</v>
      </c>
      <c r="F1352" s="1">
        <f t="shared" ref="F1352:F1415" si="21">DATE(YEAR(G1352),MONTH(G1352),DAY(G1352))</f>
        <v>39209</v>
      </c>
      <c r="G1352" t="s">
        <v>723</v>
      </c>
      <c r="H1352">
        <v>27.000129999999999</v>
      </c>
    </row>
    <row r="1353" spans="1:8" x14ac:dyDescent="0.25">
      <c r="A1353" s="1">
        <v>39141</v>
      </c>
      <c r="B1353">
        <v>25.5</v>
      </c>
      <c r="F1353" s="1">
        <f t="shared" si="21"/>
        <v>39210</v>
      </c>
      <c r="G1353" t="s">
        <v>722</v>
      </c>
      <c r="H1353">
        <v>27.573499999999999</v>
      </c>
    </row>
    <row r="1354" spans="1:8" x14ac:dyDescent="0.25">
      <c r="A1354" s="1">
        <v>39142</v>
      </c>
      <c r="B1354">
        <v>31.2</v>
      </c>
      <c r="F1354" s="1">
        <f t="shared" si="21"/>
        <v>39211</v>
      </c>
      <c r="G1354" t="s">
        <v>721</v>
      </c>
      <c r="H1354">
        <v>27.091380000000001</v>
      </c>
    </row>
    <row r="1355" spans="1:8" x14ac:dyDescent="0.25">
      <c r="A1355" s="1">
        <v>39143</v>
      </c>
      <c r="B1355">
        <v>28.2</v>
      </c>
      <c r="F1355" s="1">
        <f t="shared" si="21"/>
        <v>39212</v>
      </c>
      <c r="G1355" t="s">
        <v>720</v>
      </c>
      <c r="H1355">
        <v>29.173629999999999</v>
      </c>
    </row>
    <row r="1356" spans="1:8" x14ac:dyDescent="0.25">
      <c r="A1356" s="1">
        <v>39146</v>
      </c>
      <c r="B1356">
        <v>17</v>
      </c>
      <c r="F1356" s="1">
        <f t="shared" si="21"/>
        <v>39213</v>
      </c>
      <c r="G1356" t="s">
        <v>719</v>
      </c>
      <c r="H1356">
        <v>27.668310000000002</v>
      </c>
    </row>
    <row r="1357" spans="1:8" x14ac:dyDescent="0.25">
      <c r="A1357" s="1">
        <v>39147</v>
      </c>
      <c r="B1357">
        <v>15.5</v>
      </c>
      <c r="F1357" s="1">
        <f t="shared" si="21"/>
        <v>39216</v>
      </c>
      <c r="G1357" t="s">
        <v>718</v>
      </c>
      <c r="H1357">
        <v>27.8355</v>
      </c>
    </row>
    <row r="1358" spans="1:8" x14ac:dyDescent="0.25">
      <c r="A1358" s="1">
        <v>39148</v>
      </c>
      <c r="B1358">
        <v>13.6</v>
      </c>
      <c r="F1358" s="1">
        <f t="shared" si="21"/>
        <v>39217</v>
      </c>
      <c r="G1358" t="s">
        <v>717</v>
      </c>
      <c r="H1358">
        <v>27.550380000000001</v>
      </c>
    </row>
    <row r="1359" spans="1:8" x14ac:dyDescent="0.25">
      <c r="A1359" s="1">
        <v>39149</v>
      </c>
      <c r="B1359">
        <v>11.8</v>
      </c>
      <c r="F1359" s="1">
        <f t="shared" si="21"/>
        <v>39218</v>
      </c>
      <c r="G1359" t="s">
        <v>716</v>
      </c>
      <c r="H1359">
        <v>27.61769</v>
      </c>
    </row>
    <row r="1360" spans="1:8" x14ac:dyDescent="0.25">
      <c r="A1360" s="1">
        <v>39150</v>
      </c>
      <c r="B1360">
        <v>14.4</v>
      </c>
      <c r="F1360" s="1">
        <f t="shared" si="21"/>
        <v>39219</v>
      </c>
      <c r="G1360" t="s">
        <v>715</v>
      </c>
      <c r="H1360">
        <v>27.018809999999998</v>
      </c>
    </row>
    <row r="1361" spans="1:8" x14ac:dyDescent="0.25">
      <c r="A1361" s="1">
        <v>39153</v>
      </c>
      <c r="B1361">
        <v>4.3</v>
      </c>
      <c r="F1361" s="1">
        <f t="shared" si="21"/>
        <v>39220</v>
      </c>
      <c r="G1361" t="s">
        <v>714</v>
      </c>
      <c r="H1361">
        <v>33.379309999999997</v>
      </c>
    </row>
    <row r="1362" spans="1:8" x14ac:dyDescent="0.25">
      <c r="A1362" s="1">
        <v>39154</v>
      </c>
      <c r="B1362">
        <v>-3.9</v>
      </c>
      <c r="F1362" s="1">
        <f t="shared" si="21"/>
        <v>39223</v>
      </c>
      <c r="G1362" t="s">
        <v>713</v>
      </c>
      <c r="H1362">
        <v>33.269129999999997</v>
      </c>
    </row>
    <row r="1363" spans="1:8" x14ac:dyDescent="0.25">
      <c r="A1363" s="1">
        <v>39155</v>
      </c>
      <c r="B1363">
        <v>-4.2</v>
      </c>
      <c r="F1363" s="1">
        <f t="shared" si="21"/>
        <v>39224</v>
      </c>
      <c r="G1363" t="s">
        <v>712</v>
      </c>
      <c r="H1363">
        <v>33.46163</v>
      </c>
    </row>
    <row r="1364" spans="1:8" x14ac:dyDescent="0.25">
      <c r="A1364" s="1">
        <v>39156</v>
      </c>
      <c r="B1364">
        <v>-2</v>
      </c>
      <c r="F1364" s="1">
        <f t="shared" si="21"/>
        <v>39225</v>
      </c>
      <c r="G1364" t="s">
        <v>711</v>
      </c>
      <c r="H1364">
        <v>34.545189999999998</v>
      </c>
    </row>
    <row r="1365" spans="1:8" x14ac:dyDescent="0.25">
      <c r="A1365" s="1">
        <v>39157</v>
      </c>
      <c r="B1365">
        <v>4.8</v>
      </c>
      <c r="F1365" s="1">
        <f t="shared" si="21"/>
        <v>39226</v>
      </c>
      <c r="G1365" t="s">
        <v>710</v>
      </c>
      <c r="H1365">
        <v>34.648310000000002</v>
      </c>
    </row>
    <row r="1366" spans="1:8" x14ac:dyDescent="0.25">
      <c r="A1366" s="1">
        <v>39160</v>
      </c>
      <c r="B1366">
        <v>4.3</v>
      </c>
      <c r="F1366" s="1">
        <f t="shared" si="21"/>
        <v>39227</v>
      </c>
      <c r="G1366" t="s">
        <v>709</v>
      </c>
      <c r="H1366">
        <v>33.366630000000001</v>
      </c>
    </row>
    <row r="1367" spans="1:8" x14ac:dyDescent="0.25">
      <c r="A1367" s="1">
        <v>39161</v>
      </c>
      <c r="B1367">
        <v>6.4</v>
      </c>
      <c r="F1367" s="1">
        <f t="shared" si="21"/>
        <v>39231</v>
      </c>
      <c r="G1367" t="s">
        <v>708</v>
      </c>
      <c r="H1367">
        <v>34.064309999999999</v>
      </c>
    </row>
    <row r="1368" spans="1:8" x14ac:dyDescent="0.25">
      <c r="A1368" s="1">
        <v>39162</v>
      </c>
      <c r="B1368">
        <v>5.3</v>
      </c>
      <c r="F1368" s="1">
        <f t="shared" si="21"/>
        <v>39232</v>
      </c>
      <c r="G1368" t="s">
        <v>707</v>
      </c>
      <c r="H1368">
        <v>31.8215</v>
      </c>
    </row>
    <row r="1369" spans="1:8" x14ac:dyDescent="0.25">
      <c r="A1369" s="1">
        <v>39163</v>
      </c>
      <c r="B1369">
        <v>4.5</v>
      </c>
      <c r="F1369" s="1">
        <f t="shared" si="21"/>
        <v>39233</v>
      </c>
      <c r="G1369" t="s">
        <v>706</v>
      </c>
      <c r="H1369">
        <v>33.466000000000001</v>
      </c>
    </row>
    <row r="1370" spans="1:8" x14ac:dyDescent="0.25">
      <c r="A1370" s="1">
        <v>39164</v>
      </c>
      <c r="B1370">
        <v>3.5</v>
      </c>
      <c r="F1370" s="1">
        <f t="shared" si="21"/>
        <v>39234</v>
      </c>
      <c r="G1370" t="s">
        <v>705</v>
      </c>
      <c r="H1370">
        <v>34.734310000000001</v>
      </c>
    </row>
    <row r="1371" spans="1:8" x14ac:dyDescent="0.25">
      <c r="A1371" s="1">
        <v>39167</v>
      </c>
      <c r="B1371">
        <v>-6.8</v>
      </c>
      <c r="F1371" s="1">
        <f t="shared" si="21"/>
        <v>39237</v>
      </c>
      <c r="G1371" t="s">
        <v>704</v>
      </c>
      <c r="H1371">
        <v>35.542879999999997</v>
      </c>
    </row>
    <row r="1372" spans="1:8" x14ac:dyDescent="0.25">
      <c r="A1372" s="1">
        <v>39168</v>
      </c>
      <c r="B1372">
        <v>-11.7</v>
      </c>
      <c r="F1372" s="1">
        <f t="shared" si="21"/>
        <v>39238</v>
      </c>
      <c r="G1372" t="s">
        <v>703</v>
      </c>
      <c r="H1372">
        <v>36.088189999999997</v>
      </c>
    </row>
    <row r="1373" spans="1:8" x14ac:dyDescent="0.25">
      <c r="A1373" s="1">
        <v>39169</v>
      </c>
      <c r="B1373">
        <v>-14.1</v>
      </c>
      <c r="F1373" s="1">
        <f t="shared" si="21"/>
        <v>39239</v>
      </c>
      <c r="G1373" t="s">
        <v>702</v>
      </c>
      <c r="H1373">
        <v>35.288870000000003</v>
      </c>
    </row>
    <row r="1374" spans="1:8" x14ac:dyDescent="0.25">
      <c r="A1374" s="1">
        <v>39170</v>
      </c>
      <c r="B1374">
        <v>-8.8000000000000007</v>
      </c>
      <c r="F1374" s="1">
        <f t="shared" si="21"/>
        <v>39240</v>
      </c>
      <c r="G1374" t="s">
        <v>701</v>
      </c>
      <c r="H1374">
        <v>39.346380000000003</v>
      </c>
    </row>
    <row r="1375" spans="1:8" x14ac:dyDescent="0.25">
      <c r="A1375" s="1">
        <v>39171</v>
      </c>
      <c r="B1375">
        <v>4.8</v>
      </c>
      <c r="F1375" s="1">
        <f t="shared" si="21"/>
        <v>39241</v>
      </c>
      <c r="G1375" t="s">
        <v>700</v>
      </c>
      <c r="H1375">
        <v>38.569380000000002</v>
      </c>
    </row>
    <row r="1376" spans="1:8" x14ac:dyDescent="0.25">
      <c r="A1376" s="1">
        <v>39174</v>
      </c>
      <c r="B1376">
        <v>-0.1</v>
      </c>
      <c r="F1376" s="1">
        <f t="shared" si="21"/>
        <v>39244</v>
      </c>
      <c r="G1376" t="s">
        <v>699</v>
      </c>
      <c r="H1376">
        <v>38.19688</v>
      </c>
    </row>
    <row r="1377" spans="1:8" x14ac:dyDescent="0.25">
      <c r="A1377" s="1">
        <v>39175</v>
      </c>
      <c r="B1377">
        <v>-1.2</v>
      </c>
      <c r="F1377" s="1">
        <f t="shared" si="21"/>
        <v>39245</v>
      </c>
      <c r="G1377" t="s">
        <v>698</v>
      </c>
      <c r="H1377">
        <v>38.662500000000001</v>
      </c>
    </row>
    <row r="1378" spans="1:8" x14ac:dyDescent="0.25">
      <c r="A1378" s="1">
        <v>39176</v>
      </c>
      <c r="B1378">
        <v>-8.4</v>
      </c>
      <c r="F1378" s="1">
        <f t="shared" si="21"/>
        <v>39246</v>
      </c>
      <c r="G1378" t="s">
        <v>697</v>
      </c>
      <c r="H1378">
        <v>39.918190000000003</v>
      </c>
    </row>
    <row r="1379" spans="1:8" x14ac:dyDescent="0.25">
      <c r="A1379" s="1">
        <v>39177</v>
      </c>
      <c r="B1379">
        <v>-9</v>
      </c>
      <c r="F1379" s="1">
        <f t="shared" si="21"/>
        <v>39247</v>
      </c>
      <c r="G1379" t="s">
        <v>696</v>
      </c>
      <c r="H1379">
        <v>38.025309999999998</v>
      </c>
    </row>
    <row r="1380" spans="1:8" x14ac:dyDescent="0.25">
      <c r="A1380" s="1">
        <v>39178</v>
      </c>
      <c r="B1380">
        <v>-0.8</v>
      </c>
      <c r="F1380" s="1">
        <f t="shared" si="21"/>
        <v>39248</v>
      </c>
      <c r="G1380" t="s">
        <v>695</v>
      </c>
      <c r="H1380">
        <v>35.359690000000001</v>
      </c>
    </row>
    <row r="1381" spans="1:8" x14ac:dyDescent="0.25">
      <c r="A1381" s="1">
        <v>39181</v>
      </c>
      <c r="B1381">
        <v>-4.5</v>
      </c>
      <c r="F1381" s="1">
        <f t="shared" si="21"/>
        <v>39251</v>
      </c>
      <c r="G1381" t="s">
        <v>694</v>
      </c>
      <c r="H1381">
        <v>35.768380000000001</v>
      </c>
    </row>
    <row r="1382" spans="1:8" x14ac:dyDescent="0.25">
      <c r="A1382" s="1">
        <v>39182</v>
      </c>
      <c r="B1382">
        <v>-5.4</v>
      </c>
      <c r="F1382" s="1">
        <f t="shared" si="21"/>
        <v>39252</v>
      </c>
      <c r="G1382" t="s">
        <v>693</v>
      </c>
      <c r="H1382">
        <v>37.111310000000003</v>
      </c>
    </row>
    <row r="1383" spans="1:8" x14ac:dyDescent="0.25">
      <c r="A1383" s="1">
        <v>39183</v>
      </c>
      <c r="B1383">
        <v>-6.9</v>
      </c>
      <c r="F1383" s="1">
        <f t="shared" si="21"/>
        <v>39253</v>
      </c>
      <c r="G1383" t="s">
        <v>692</v>
      </c>
      <c r="H1383">
        <v>36.384810000000002</v>
      </c>
    </row>
    <row r="1384" spans="1:8" x14ac:dyDescent="0.25">
      <c r="A1384" s="1">
        <v>39184</v>
      </c>
      <c r="B1384">
        <v>-6.9</v>
      </c>
      <c r="F1384" s="1">
        <f t="shared" si="21"/>
        <v>39254</v>
      </c>
      <c r="G1384" t="s">
        <v>691</v>
      </c>
      <c r="H1384">
        <v>36.320689999999999</v>
      </c>
    </row>
    <row r="1385" spans="1:8" x14ac:dyDescent="0.25">
      <c r="A1385" s="1">
        <v>39185</v>
      </c>
      <c r="B1385">
        <v>-1.6</v>
      </c>
      <c r="F1385" s="1">
        <f t="shared" si="21"/>
        <v>39255</v>
      </c>
      <c r="G1385" t="s">
        <v>690</v>
      </c>
      <c r="H1385">
        <v>41.524380000000001</v>
      </c>
    </row>
    <row r="1386" spans="1:8" x14ac:dyDescent="0.25">
      <c r="A1386" s="1">
        <v>39188</v>
      </c>
      <c r="B1386">
        <v>-10.9</v>
      </c>
      <c r="F1386" s="1">
        <f t="shared" si="21"/>
        <v>39258</v>
      </c>
      <c r="G1386" t="s">
        <v>689</v>
      </c>
      <c r="H1386">
        <v>44.375810000000001</v>
      </c>
    </row>
    <row r="1387" spans="1:8" x14ac:dyDescent="0.25">
      <c r="A1387" s="1">
        <v>39189</v>
      </c>
      <c r="B1387">
        <v>-16.5</v>
      </c>
      <c r="F1387" s="1">
        <f t="shared" si="21"/>
        <v>39259</v>
      </c>
      <c r="G1387" t="s">
        <v>688</v>
      </c>
      <c r="H1387">
        <v>45.829689999999999</v>
      </c>
    </row>
    <row r="1388" spans="1:8" x14ac:dyDescent="0.25">
      <c r="A1388" s="1">
        <v>39190</v>
      </c>
      <c r="B1388">
        <v>-16.899999999999999</v>
      </c>
      <c r="F1388" s="1">
        <f t="shared" si="21"/>
        <v>39260</v>
      </c>
      <c r="G1388" t="s">
        <v>687</v>
      </c>
      <c r="H1388">
        <v>43.6935</v>
      </c>
    </row>
    <row r="1389" spans="1:8" x14ac:dyDescent="0.25">
      <c r="A1389" s="1">
        <v>39191</v>
      </c>
      <c r="B1389">
        <v>-17.7</v>
      </c>
      <c r="F1389" s="1">
        <f t="shared" si="21"/>
        <v>39261</v>
      </c>
      <c r="G1389" t="s">
        <v>686</v>
      </c>
      <c r="H1389">
        <v>42.330880000000001</v>
      </c>
    </row>
    <row r="1390" spans="1:8" x14ac:dyDescent="0.25">
      <c r="A1390" s="1">
        <v>39192</v>
      </c>
      <c r="B1390">
        <v>-17.5</v>
      </c>
      <c r="F1390" s="1">
        <f t="shared" si="21"/>
        <v>39262</v>
      </c>
      <c r="G1390" t="s">
        <v>685</v>
      </c>
      <c r="H1390">
        <v>43.385629999999999</v>
      </c>
    </row>
    <row r="1391" spans="1:8" x14ac:dyDescent="0.25">
      <c r="A1391" s="1">
        <v>39195</v>
      </c>
      <c r="B1391">
        <v>-17</v>
      </c>
      <c r="F1391" s="1">
        <f t="shared" si="21"/>
        <v>39265</v>
      </c>
      <c r="G1391" t="s">
        <v>684</v>
      </c>
      <c r="H1391">
        <v>40.634500000000003</v>
      </c>
    </row>
    <row r="1392" spans="1:8" x14ac:dyDescent="0.25">
      <c r="A1392" s="1">
        <v>39196</v>
      </c>
      <c r="B1392">
        <v>-18.7</v>
      </c>
      <c r="F1392" s="1">
        <f t="shared" si="21"/>
        <v>39266</v>
      </c>
      <c r="G1392" t="s">
        <v>683</v>
      </c>
      <c r="H1392">
        <v>40.234310000000001</v>
      </c>
    </row>
    <row r="1393" spans="1:8" x14ac:dyDescent="0.25">
      <c r="A1393" s="1">
        <v>39197</v>
      </c>
      <c r="B1393">
        <v>-19.2</v>
      </c>
      <c r="F1393" s="1">
        <f t="shared" si="21"/>
        <v>39268</v>
      </c>
      <c r="G1393" t="s">
        <v>682</v>
      </c>
      <c r="H1393">
        <v>39.965809999999998</v>
      </c>
    </row>
    <row r="1394" spans="1:8" x14ac:dyDescent="0.25">
      <c r="A1394" s="1">
        <v>39198</v>
      </c>
      <c r="B1394">
        <v>-18.8</v>
      </c>
      <c r="F1394" s="1">
        <f t="shared" si="21"/>
        <v>39269</v>
      </c>
      <c r="G1394" t="s">
        <v>681</v>
      </c>
      <c r="H1394">
        <v>39.996690000000001</v>
      </c>
    </row>
    <row r="1395" spans="1:8" x14ac:dyDescent="0.25">
      <c r="A1395" s="1">
        <v>39199</v>
      </c>
      <c r="B1395">
        <v>-26.9</v>
      </c>
      <c r="F1395" s="1">
        <f t="shared" si="21"/>
        <v>39272</v>
      </c>
      <c r="G1395" t="s">
        <v>680</v>
      </c>
      <c r="H1395">
        <v>42.454000000000001</v>
      </c>
    </row>
    <row r="1396" spans="1:8" x14ac:dyDescent="0.25">
      <c r="A1396" s="1">
        <v>39202</v>
      </c>
      <c r="B1396">
        <v>-26.8</v>
      </c>
      <c r="F1396" s="1">
        <f t="shared" si="21"/>
        <v>39273</v>
      </c>
      <c r="G1396" t="s">
        <v>679</v>
      </c>
      <c r="H1396">
        <v>43.378129999999999</v>
      </c>
    </row>
    <row r="1397" spans="1:8" x14ac:dyDescent="0.25">
      <c r="A1397" s="1">
        <v>39203</v>
      </c>
      <c r="B1397">
        <v>-13.8</v>
      </c>
      <c r="F1397" s="1">
        <f t="shared" si="21"/>
        <v>39274</v>
      </c>
      <c r="G1397" t="s">
        <v>678</v>
      </c>
      <c r="H1397">
        <v>42.153129999999997</v>
      </c>
    </row>
    <row r="1398" spans="1:8" x14ac:dyDescent="0.25">
      <c r="A1398" s="1">
        <v>39204</v>
      </c>
      <c r="B1398">
        <v>-12.5</v>
      </c>
      <c r="F1398" s="1">
        <f t="shared" si="21"/>
        <v>39275</v>
      </c>
      <c r="G1398" t="s">
        <v>677</v>
      </c>
      <c r="H1398">
        <v>42.469499999999996</v>
      </c>
    </row>
    <row r="1399" spans="1:8" x14ac:dyDescent="0.25">
      <c r="A1399" s="1">
        <v>39205</v>
      </c>
      <c r="B1399">
        <v>-5.9</v>
      </c>
      <c r="F1399" s="1">
        <f t="shared" si="21"/>
        <v>39276</v>
      </c>
      <c r="G1399" t="s">
        <v>676</v>
      </c>
      <c r="H1399">
        <v>42.138629999999999</v>
      </c>
    </row>
    <row r="1400" spans="1:8" x14ac:dyDescent="0.25">
      <c r="A1400" s="1">
        <v>39206</v>
      </c>
      <c r="B1400">
        <v>-7.1</v>
      </c>
      <c r="F1400" s="1">
        <f t="shared" si="21"/>
        <v>39279</v>
      </c>
      <c r="G1400" t="s">
        <v>675</v>
      </c>
      <c r="H1400">
        <v>45.86938</v>
      </c>
    </row>
    <row r="1401" spans="1:8" x14ac:dyDescent="0.25">
      <c r="A1401" s="1">
        <v>39209</v>
      </c>
      <c r="B1401">
        <v>-5.9</v>
      </c>
      <c r="F1401" s="1">
        <f t="shared" si="21"/>
        <v>39280</v>
      </c>
      <c r="G1401" t="s">
        <v>674</v>
      </c>
      <c r="H1401">
        <v>48.523879999999998</v>
      </c>
    </row>
    <row r="1402" spans="1:8" x14ac:dyDescent="0.25">
      <c r="A1402" s="1">
        <v>39210</v>
      </c>
      <c r="B1402">
        <v>-5.0999999999999996</v>
      </c>
      <c r="F1402" s="1">
        <f t="shared" si="21"/>
        <v>39281</v>
      </c>
      <c r="G1402" t="s">
        <v>673</v>
      </c>
      <c r="H1402">
        <v>49.986130000000003</v>
      </c>
    </row>
    <row r="1403" spans="1:8" x14ac:dyDescent="0.25">
      <c r="A1403" s="1">
        <v>39211</v>
      </c>
      <c r="B1403">
        <v>-4.2</v>
      </c>
      <c r="F1403" s="1">
        <f t="shared" si="21"/>
        <v>39282</v>
      </c>
      <c r="G1403" t="s">
        <v>672</v>
      </c>
      <c r="H1403">
        <v>51.450499999999998</v>
      </c>
    </row>
    <row r="1404" spans="1:8" x14ac:dyDescent="0.25">
      <c r="A1404" s="1">
        <v>39212</v>
      </c>
      <c r="B1404">
        <v>-19.899999999999999</v>
      </c>
      <c r="F1404" s="1">
        <f t="shared" si="21"/>
        <v>39283</v>
      </c>
      <c r="G1404" t="s">
        <v>671</v>
      </c>
      <c r="H1404">
        <v>55.125999999999998</v>
      </c>
    </row>
    <row r="1405" spans="1:8" x14ac:dyDescent="0.25">
      <c r="A1405" s="1">
        <v>39213</v>
      </c>
      <c r="B1405">
        <v>-28.3</v>
      </c>
      <c r="F1405" s="1">
        <f t="shared" si="21"/>
        <v>39286</v>
      </c>
      <c r="G1405" t="s">
        <v>670</v>
      </c>
      <c r="H1405">
        <v>43.193190000000001</v>
      </c>
    </row>
    <row r="1406" spans="1:8" x14ac:dyDescent="0.25">
      <c r="A1406" s="1">
        <v>39216</v>
      </c>
      <c r="B1406">
        <v>-21.7</v>
      </c>
      <c r="F1406" s="1">
        <f t="shared" si="21"/>
        <v>39287</v>
      </c>
      <c r="G1406" t="s">
        <v>669</v>
      </c>
      <c r="H1406">
        <v>42.331130000000002</v>
      </c>
    </row>
    <row r="1407" spans="1:8" x14ac:dyDescent="0.25">
      <c r="A1407" s="1">
        <v>39217</v>
      </c>
      <c r="B1407">
        <v>-19.8</v>
      </c>
      <c r="F1407" s="1">
        <f t="shared" si="21"/>
        <v>39288</v>
      </c>
      <c r="G1407" t="s">
        <v>668</v>
      </c>
      <c r="H1407">
        <v>43.802</v>
      </c>
    </row>
    <row r="1408" spans="1:8" x14ac:dyDescent="0.25">
      <c r="A1408" s="1">
        <v>39218</v>
      </c>
      <c r="B1408">
        <v>-14.1</v>
      </c>
      <c r="F1408" s="1">
        <f t="shared" si="21"/>
        <v>39289</v>
      </c>
      <c r="G1408" t="s">
        <v>667</v>
      </c>
      <c r="H1408">
        <v>36.1875</v>
      </c>
    </row>
    <row r="1409" spans="1:8" x14ac:dyDescent="0.25">
      <c r="A1409" s="1">
        <v>39219</v>
      </c>
      <c r="B1409">
        <v>-13.8</v>
      </c>
      <c r="F1409" s="1">
        <f t="shared" si="21"/>
        <v>39290</v>
      </c>
      <c r="G1409" t="s">
        <v>666</v>
      </c>
      <c r="H1409">
        <v>39.27169</v>
      </c>
    </row>
    <row r="1410" spans="1:8" x14ac:dyDescent="0.25">
      <c r="A1410" s="1">
        <v>39220</v>
      </c>
      <c r="B1410">
        <v>-13.3</v>
      </c>
      <c r="F1410" s="1">
        <f t="shared" si="21"/>
        <v>39293</v>
      </c>
      <c r="G1410" t="s">
        <v>665</v>
      </c>
      <c r="H1410">
        <v>40.029310000000002</v>
      </c>
    </row>
    <row r="1411" spans="1:8" x14ac:dyDescent="0.25">
      <c r="A1411" s="1">
        <v>39223</v>
      </c>
      <c r="B1411">
        <v>-13.9</v>
      </c>
      <c r="F1411" s="1">
        <f t="shared" si="21"/>
        <v>39294</v>
      </c>
      <c r="G1411" t="s">
        <v>664</v>
      </c>
      <c r="H1411">
        <v>44.016629999999999</v>
      </c>
    </row>
    <row r="1412" spans="1:8" x14ac:dyDescent="0.25">
      <c r="A1412" s="1">
        <v>39224</v>
      </c>
      <c r="B1412">
        <v>-13.8</v>
      </c>
      <c r="F1412" s="1">
        <f t="shared" si="21"/>
        <v>39295</v>
      </c>
      <c r="G1412" t="s">
        <v>663</v>
      </c>
      <c r="H1412">
        <v>43.490380000000002</v>
      </c>
    </row>
    <row r="1413" spans="1:8" x14ac:dyDescent="0.25">
      <c r="A1413" s="1">
        <v>39225</v>
      </c>
      <c r="B1413">
        <v>-13.6</v>
      </c>
      <c r="F1413" s="1">
        <f t="shared" si="21"/>
        <v>39296</v>
      </c>
      <c r="G1413" t="s">
        <v>662</v>
      </c>
      <c r="H1413">
        <v>42.403129999999997</v>
      </c>
    </row>
    <row r="1414" spans="1:8" x14ac:dyDescent="0.25">
      <c r="A1414" s="1">
        <v>39226</v>
      </c>
      <c r="B1414">
        <v>-8.8000000000000007</v>
      </c>
      <c r="F1414" s="1">
        <f t="shared" si="21"/>
        <v>39297</v>
      </c>
      <c r="G1414" t="s">
        <v>661</v>
      </c>
      <c r="H1414">
        <v>43.139879999999998</v>
      </c>
    </row>
    <row r="1415" spans="1:8" x14ac:dyDescent="0.25">
      <c r="A1415" s="1">
        <v>39227</v>
      </c>
      <c r="B1415">
        <v>-8.6</v>
      </c>
      <c r="F1415" s="1">
        <f t="shared" si="21"/>
        <v>39300</v>
      </c>
      <c r="G1415" t="s">
        <v>660</v>
      </c>
      <c r="H1415">
        <v>41.766620000000003</v>
      </c>
    </row>
    <row r="1416" spans="1:8" x14ac:dyDescent="0.25">
      <c r="A1416" s="1">
        <v>39230</v>
      </c>
      <c r="B1416">
        <v>-6.8</v>
      </c>
      <c r="F1416" s="1">
        <f t="shared" ref="F1416:F1479" si="22">DATE(YEAR(G1416),MONTH(G1416),DAY(G1416))</f>
        <v>39301</v>
      </c>
      <c r="G1416" t="s">
        <v>659</v>
      </c>
      <c r="H1416">
        <v>37.280880000000003</v>
      </c>
    </row>
    <row r="1417" spans="1:8" x14ac:dyDescent="0.25">
      <c r="A1417" s="1">
        <v>39231</v>
      </c>
      <c r="B1417">
        <v>-2.5</v>
      </c>
      <c r="F1417" s="1">
        <f t="shared" si="22"/>
        <v>39302</v>
      </c>
      <c r="G1417" t="s">
        <v>658</v>
      </c>
      <c r="H1417">
        <v>37.301810000000003</v>
      </c>
    </row>
    <row r="1418" spans="1:8" x14ac:dyDescent="0.25">
      <c r="A1418" s="1">
        <v>39232</v>
      </c>
      <c r="B1418">
        <v>-2.1</v>
      </c>
      <c r="F1418" s="1">
        <f t="shared" si="22"/>
        <v>39303</v>
      </c>
      <c r="G1418" t="s">
        <v>657</v>
      </c>
      <c r="H1418">
        <v>44.166629999999998</v>
      </c>
    </row>
    <row r="1419" spans="1:8" x14ac:dyDescent="0.25">
      <c r="A1419" s="1">
        <v>39233</v>
      </c>
      <c r="B1419">
        <v>3.1</v>
      </c>
      <c r="F1419" s="1">
        <f t="shared" si="22"/>
        <v>39304</v>
      </c>
      <c r="G1419" t="s">
        <v>656</v>
      </c>
      <c r="H1419">
        <v>42.621189999999999</v>
      </c>
    </row>
    <row r="1420" spans="1:8" x14ac:dyDescent="0.25">
      <c r="A1420" s="1">
        <v>39234</v>
      </c>
      <c r="B1420">
        <v>6.6</v>
      </c>
      <c r="F1420" s="1">
        <f t="shared" si="22"/>
        <v>39307</v>
      </c>
      <c r="G1420" t="s">
        <v>655</v>
      </c>
      <c r="H1420">
        <v>38.840809999999998</v>
      </c>
    </row>
    <row r="1421" spans="1:8" x14ac:dyDescent="0.25">
      <c r="A1421" s="1">
        <v>39237</v>
      </c>
      <c r="B1421">
        <v>6.6</v>
      </c>
      <c r="F1421" s="1">
        <f t="shared" si="22"/>
        <v>39308</v>
      </c>
      <c r="G1421" t="s">
        <v>654</v>
      </c>
      <c r="H1421">
        <v>39.549379999999999</v>
      </c>
    </row>
    <row r="1422" spans="1:8" x14ac:dyDescent="0.25">
      <c r="A1422" s="1">
        <v>39238</v>
      </c>
      <c r="B1422">
        <v>14.5</v>
      </c>
      <c r="F1422" s="1">
        <f t="shared" si="22"/>
        <v>39309</v>
      </c>
      <c r="G1422" t="s">
        <v>653</v>
      </c>
      <c r="H1422">
        <v>41.786380000000001</v>
      </c>
    </row>
    <row r="1423" spans="1:8" x14ac:dyDescent="0.25">
      <c r="A1423" s="1">
        <v>39239</v>
      </c>
      <c r="B1423">
        <v>13.8</v>
      </c>
      <c r="F1423" s="1">
        <f t="shared" si="22"/>
        <v>39310</v>
      </c>
      <c r="G1423" t="s">
        <v>652</v>
      </c>
      <c r="H1423">
        <v>46.79119</v>
      </c>
    </row>
    <row r="1424" spans="1:8" x14ac:dyDescent="0.25">
      <c r="A1424" s="1">
        <v>39240</v>
      </c>
      <c r="B1424">
        <v>13.8</v>
      </c>
      <c r="F1424" s="1">
        <f t="shared" si="22"/>
        <v>39311</v>
      </c>
      <c r="G1424" t="s">
        <v>651</v>
      </c>
      <c r="H1424">
        <v>39.16563</v>
      </c>
    </row>
    <row r="1425" spans="1:8" x14ac:dyDescent="0.25">
      <c r="A1425" s="1">
        <v>39241</v>
      </c>
      <c r="B1425">
        <v>35.1</v>
      </c>
      <c r="F1425" s="1">
        <f t="shared" si="22"/>
        <v>39314</v>
      </c>
      <c r="G1425" t="s">
        <v>650</v>
      </c>
      <c r="H1425">
        <v>40.983310000000003</v>
      </c>
    </row>
    <row r="1426" spans="1:8" x14ac:dyDescent="0.25">
      <c r="A1426" s="1">
        <v>39244</v>
      </c>
      <c r="B1426">
        <v>34.9</v>
      </c>
      <c r="F1426" s="1">
        <f t="shared" si="22"/>
        <v>39315</v>
      </c>
      <c r="G1426" t="s">
        <v>649</v>
      </c>
      <c r="H1426">
        <v>40.782809999999998</v>
      </c>
    </row>
    <row r="1427" spans="1:8" x14ac:dyDescent="0.25">
      <c r="A1427" s="1">
        <v>39245</v>
      </c>
      <c r="B1427">
        <v>33.700000000000003</v>
      </c>
      <c r="F1427" s="1">
        <f t="shared" si="22"/>
        <v>39316</v>
      </c>
      <c r="G1427" t="s">
        <v>648</v>
      </c>
      <c r="H1427">
        <v>38.642130000000002</v>
      </c>
    </row>
    <row r="1428" spans="1:8" x14ac:dyDescent="0.25">
      <c r="A1428" s="1">
        <v>39246</v>
      </c>
      <c r="B1428">
        <v>44</v>
      </c>
      <c r="F1428" s="1">
        <f t="shared" si="22"/>
        <v>39317</v>
      </c>
      <c r="G1428" t="s">
        <v>647</v>
      </c>
      <c r="H1428">
        <v>38.624000000000002</v>
      </c>
    </row>
    <row r="1429" spans="1:8" x14ac:dyDescent="0.25">
      <c r="A1429" s="1">
        <v>39247</v>
      </c>
      <c r="B1429">
        <v>43.7</v>
      </c>
      <c r="F1429" s="1">
        <f t="shared" si="22"/>
        <v>39318</v>
      </c>
      <c r="G1429" t="s">
        <v>646</v>
      </c>
      <c r="H1429">
        <v>40.452689999999997</v>
      </c>
    </row>
    <row r="1430" spans="1:8" x14ac:dyDescent="0.25">
      <c r="A1430" s="1">
        <v>39248</v>
      </c>
      <c r="B1430">
        <v>43.8</v>
      </c>
      <c r="F1430" s="1">
        <f t="shared" si="22"/>
        <v>39321</v>
      </c>
      <c r="G1430" t="s">
        <v>645</v>
      </c>
      <c r="H1430">
        <v>42.30988</v>
      </c>
    </row>
    <row r="1431" spans="1:8" x14ac:dyDescent="0.25">
      <c r="A1431" s="1">
        <v>39251</v>
      </c>
      <c r="B1431">
        <v>42.9</v>
      </c>
      <c r="F1431" s="1">
        <f t="shared" si="22"/>
        <v>39322</v>
      </c>
      <c r="G1431" t="s">
        <v>644</v>
      </c>
      <c r="H1431">
        <v>46.556190000000001</v>
      </c>
    </row>
    <row r="1432" spans="1:8" x14ac:dyDescent="0.25">
      <c r="A1432" s="1">
        <v>39252</v>
      </c>
      <c r="B1432">
        <v>42.8</v>
      </c>
      <c r="F1432" s="1">
        <f t="shared" si="22"/>
        <v>39323</v>
      </c>
      <c r="G1432" t="s">
        <v>643</v>
      </c>
      <c r="H1432">
        <v>43.566809999999997</v>
      </c>
    </row>
    <row r="1433" spans="1:8" x14ac:dyDescent="0.25">
      <c r="A1433" s="1">
        <v>39253</v>
      </c>
      <c r="B1433">
        <v>42.7</v>
      </c>
      <c r="F1433" s="1">
        <f t="shared" si="22"/>
        <v>39324</v>
      </c>
      <c r="G1433" t="s">
        <v>642</v>
      </c>
      <c r="H1433">
        <v>46.131810000000002</v>
      </c>
    </row>
    <row r="1434" spans="1:8" x14ac:dyDescent="0.25">
      <c r="A1434" s="1">
        <v>39254</v>
      </c>
      <c r="B1434">
        <v>48.8</v>
      </c>
      <c r="F1434" s="1">
        <f t="shared" si="22"/>
        <v>39325</v>
      </c>
      <c r="G1434" t="s">
        <v>641</v>
      </c>
      <c r="H1434">
        <v>42.068129999999996</v>
      </c>
    </row>
    <row r="1435" spans="1:8" x14ac:dyDescent="0.25">
      <c r="A1435" s="1">
        <v>39255</v>
      </c>
      <c r="B1435">
        <v>48.8</v>
      </c>
      <c r="F1435" s="1">
        <f t="shared" si="22"/>
        <v>39329</v>
      </c>
      <c r="G1435" t="s">
        <v>640</v>
      </c>
      <c r="H1435">
        <v>44.917810000000003</v>
      </c>
    </row>
    <row r="1436" spans="1:8" x14ac:dyDescent="0.25">
      <c r="A1436" s="1">
        <v>39258</v>
      </c>
      <c r="B1436">
        <v>47.3</v>
      </c>
      <c r="F1436" s="1">
        <f t="shared" si="22"/>
        <v>39330</v>
      </c>
      <c r="G1436" t="s">
        <v>639</v>
      </c>
      <c r="H1436">
        <v>47.92069</v>
      </c>
    </row>
    <row r="1437" spans="1:8" x14ac:dyDescent="0.25">
      <c r="A1437" s="1">
        <v>39259</v>
      </c>
      <c r="B1437">
        <v>42.9</v>
      </c>
      <c r="F1437" s="1">
        <f t="shared" si="22"/>
        <v>39331</v>
      </c>
      <c r="G1437" t="s">
        <v>638</v>
      </c>
      <c r="H1437">
        <v>45.803310000000003</v>
      </c>
    </row>
    <row r="1438" spans="1:8" x14ac:dyDescent="0.25">
      <c r="A1438" s="1">
        <v>39260</v>
      </c>
      <c r="B1438">
        <v>38.799999999999997</v>
      </c>
      <c r="F1438" s="1">
        <f t="shared" si="22"/>
        <v>39332</v>
      </c>
      <c r="G1438" t="s">
        <v>637</v>
      </c>
      <c r="H1438">
        <v>46.264690000000002</v>
      </c>
    </row>
    <row r="1439" spans="1:8" x14ac:dyDescent="0.25">
      <c r="A1439" s="1">
        <v>39261</v>
      </c>
      <c r="B1439">
        <v>36.9</v>
      </c>
      <c r="F1439" s="1">
        <f t="shared" si="22"/>
        <v>39335</v>
      </c>
      <c r="G1439" t="s">
        <v>636</v>
      </c>
      <c r="H1439">
        <v>45.745629999999998</v>
      </c>
    </row>
    <row r="1440" spans="1:8" x14ac:dyDescent="0.25">
      <c r="A1440" s="1">
        <v>39262</v>
      </c>
      <c r="B1440">
        <v>40.5</v>
      </c>
      <c r="F1440" s="1">
        <f t="shared" si="22"/>
        <v>39336</v>
      </c>
      <c r="G1440" t="s">
        <v>635</v>
      </c>
      <c r="H1440">
        <v>46.107129999999998</v>
      </c>
    </row>
    <row r="1441" spans="1:8" x14ac:dyDescent="0.25">
      <c r="A1441" s="1">
        <v>39265</v>
      </c>
      <c r="B1441">
        <v>44.1</v>
      </c>
      <c r="F1441" s="1">
        <f t="shared" si="22"/>
        <v>39337</v>
      </c>
      <c r="G1441" t="s">
        <v>634</v>
      </c>
      <c r="H1441">
        <v>44.76688</v>
      </c>
    </row>
    <row r="1442" spans="1:8" x14ac:dyDescent="0.25">
      <c r="A1442" s="1">
        <v>39266</v>
      </c>
      <c r="B1442">
        <v>43.3</v>
      </c>
      <c r="F1442" s="1">
        <f t="shared" si="22"/>
        <v>39338</v>
      </c>
      <c r="G1442" t="s">
        <v>633</v>
      </c>
      <c r="H1442">
        <v>43.46181</v>
      </c>
    </row>
    <row r="1443" spans="1:8" x14ac:dyDescent="0.25">
      <c r="A1443" s="1">
        <v>39267</v>
      </c>
      <c r="B1443">
        <v>41.9</v>
      </c>
      <c r="F1443" s="1">
        <f t="shared" si="22"/>
        <v>39339</v>
      </c>
      <c r="G1443" t="s">
        <v>632</v>
      </c>
      <c r="H1443">
        <v>42.250689999999999</v>
      </c>
    </row>
    <row r="1444" spans="1:8" x14ac:dyDescent="0.25">
      <c r="A1444" s="1">
        <v>39268</v>
      </c>
      <c r="B1444">
        <v>47.8</v>
      </c>
      <c r="F1444" s="1">
        <f t="shared" si="22"/>
        <v>39342</v>
      </c>
      <c r="G1444" t="s">
        <v>631</v>
      </c>
      <c r="H1444">
        <v>44.368189999999998</v>
      </c>
    </row>
    <row r="1445" spans="1:8" x14ac:dyDescent="0.25">
      <c r="A1445" s="1">
        <v>39269</v>
      </c>
      <c r="B1445">
        <v>48.6</v>
      </c>
      <c r="F1445" s="1">
        <f t="shared" si="22"/>
        <v>39343</v>
      </c>
      <c r="G1445" t="s">
        <v>630</v>
      </c>
      <c r="H1445">
        <v>40.347499999999997</v>
      </c>
    </row>
    <row r="1446" spans="1:8" x14ac:dyDescent="0.25">
      <c r="A1446" s="1">
        <v>39272</v>
      </c>
      <c r="B1446">
        <v>48.6</v>
      </c>
      <c r="F1446" s="1">
        <f t="shared" si="22"/>
        <v>39344</v>
      </c>
      <c r="G1446" t="s">
        <v>629</v>
      </c>
      <c r="H1446">
        <v>39.896880000000003</v>
      </c>
    </row>
    <row r="1447" spans="1:8" x14ac:dyDescent="0.25">
      <c r="A1447" s="1">
        <v>39273</v>
      </c>
      <c r="B1447">
        <v>48.6</v>
      </c>
      <c r="F1447" s="1">
        <f t="shared" si="22"/>
        <v>39345</v>
      </c>
      <c r="G1447" t="s">
        <v>628</v>
      </c>
      <c r="H1447">
        <v>38.442810000000001</v>
      </c>
    </row>
    <row r="1448" spans="1:8" x14ac:dyDescent="0.25">
      <c r="A1448" s="1">
        <v>39274</v>
      </c>
      <c r="B1448">
        <v>48.3</v>
      </c>
      <c r="F1448" s="1">
        <f t="shared" si="22"/>
        <v>39346</v>
      </c>
      <c r="G1448" t="s">
        <v>627</v>
      </c>
      <c r="H1448">
        <v>37.537370000000003</v>
      </c>
    </row>
    <row r="1449" spans="1:8" x14ac:dyDescent="0.25">
      <c r="A1449" s="1">
        <v>39275</v>
      </c>
      <c r="B1449">
        <v>48.9</v>
      </c>
      <c r="F1449" s="1">
        <f t="shared" si="22"/>
        <v>39349</v>
      </c>
      <c r="G1449" t="s">
        <v>626</v>
      </c>
      <c r="H1449">
        <v>43.134500000000003</v>
      </c>
    </row>
    <row r="1450" spans="1:8" x14ac:dyDescent="0.25">
      <c r="A1450" s="1">
        <v>39276</v>
      </c>
      <c r="B1450">
        <v>42.8</v>
      </c>
      <c r="F1450" s="1">
        <f t="shared" si="22"/>
        <v>39350</v>
      </c>
      <c r="G1450" t="s">
        <v>625</v>
      </c>
      <c r="H1450">
        <v>44.812309999999997</v>
      </c>
    </row>
    <row r="1451" spans="1:8" x14ac:dyDescent="0.25">
      <c r="A1451" s="1">
        <v>39279</v>
      </c>
      <c r="B1451">
        <v>47.7</v>
      </c>
      <c r="F1451" s="1">
        <f t="shared" si="22"/>
        <v>39351</v>
      </c>
      <c r="G1451" t="s">
        <v>624</v>
      </c>
      <c r="H1451">
        <v>43.523130000000002</v>
      </c>
    </row>
    <row r="1452" spans="1:8" x14ac:dyDescent="0.25">
      <c r="A1452" s="1">
        <v>39280</v>
      </c>
      <c r="B1452">
        <v>65.2</v>
      </c>
      <c r="F1452" s="1">
        <f t="shared" si="22"/>
        <v>39352</v>
      </c>
      <c r="G1452" t="s">
        <v>623</v>
      </c>
      <c r="H1452">
        <v>42.500810000000001</v>
      </c>
    </row>
    <row r="1453" spans="1:8" x14ac:dyDescent="0.25">
      <c r="A1453" s="1">
        <v>39281</v>
      </c>
      <c r="B1453">
        <v>65.5</v>
      </c>
      <c r="F1453" s="1">
        <f t="shared" si="22"/>
        <v>39353</v>
      </c>
      <c r="G1453" t="s">
        <v>622</v>
      </c>
      <c r="H1453">
        <v>41.987380000000002</v>
      </c>
    </row>
    <row r="1454" spans="1:8" x14ac:dyDescent="0.25">
      <c r="A1454" s="1">
        <v>39282</v>
      </c>
      <c r="B1454">
        <v>62.9</v>
      </c>
      <c r="F1454" s="1">
        <f t="shared" si="22"/>
        <v>39356</v>
      </c>
      <c r="G1454" t="s">
        <v>621</v>
      </c>
      <c r="H1454">
        <v>41.854880000000001</v>
      </c>
    </row>
    <row r="1455" spans="1:8" x14ac:dyDescent="0.25">
      <c r="A1455" s="1">
        <v>39283</v>
      </c>
      <c r="B1455">
        <v>62.9</v>
      </c>
      <c r="F1455" s="1">
        <f t="shared" si="22"/>
        <v>39357</v>
      </c>
      <c r="G1455" t="s">
        <v>620</v>
      </c>
      <c r="H1455">
        <v>41.218809999999998</v>
      </c>
    </row>
    <row r="1456" spans="1:8" x14ac:dyDescent="0.25">
      <c r="A1456" s="1">
        <v>39286</v>
      </c>
      <c r="B1456">
        <v>63.4</v>
      </c>
      <c r="F1456" s="1">
        <f t="shared" si="22"/>
        <v>39358</v>
      </c>
      <c r="G1456" t="s">
        <v>619</v>
      </c>
      <c r="H1456">
        <v>42.101190000000003</v>
      </c>
    </row>
    <row r="1457" spans="1:8" x14ac:dyDescent="0.25">
      <c r="A1457" s="1">
        <v>39287</v>
      </c>
      <c r="B1457">
        <v>63.6</v>
      </c>
      <c r="F1457" s="1">
        <f t="shared" si="22"/>
        <v>39359</v>
      </c>
      <c r="G1457" t="s">
        <v>618</v>
      </c>
      <c r="H1457">
        <v>44.191809999999997</v>
      </c>
    </row>
    <row r="1458" spans="1:8" x14ac:dyDescent="0.25">
      <c r="A1458" s="1">
        <v>39288</v>
      </c>
      <c r="B1458">
        <v>64.3</v>
      </c>
      <c r="F1458" s="1">
        <f t="shared" si="22"/>
        <v>39360</v>
      </c>
      <c r="G1458" t="s">
        <v>617</v>
      </c>
      <c r="H1458">
        <v>42.621630000000003</v>
      </c>
    </row>
    <row r="1459" spans="1:8" x14ac:dyDescent="0.25">
      <c r="A1459" s="1">
        <v>39289</v>
      </c>
      <c r="B1459">
        <v>60.8</v>
      </c>
      <c r="F1459" s="1">
        <f t="shared" si="22"/>
        <v>39363</v>
      </c>
      <c r="G1459" t="s">
        <v>616</v>
      </c>
      <c r="H1459">
        <v>48.715629999999997</v>
      </c>
    </row>
    <row r="1460" spans="1:8" x14ac:dyDescent="0.25">
      <c r="A1460" s="1">
        <v>39290</v>
      </c>
      <c r="B1460">
        <v>63.4</v>
      </c>
      <c r="F1460" s="1">
        <f t="shared" si="22"/>
        <v>39364</v>
      </c>
      <c r="G1460" t="s">
        <v>615</v>
      </c>
      <c r="H1460">
        <v>49.495379999999997</v>
      </c>
    </row>
    <row r="1461" spans="1:8" x14ac:dyDescent="0.25">
      <c r="A1461" s="1">
        <v>39293</v>
      </c>
      <c r="B1461">
        <v>60</v>
      </c>
      <c r="F1461" s="1">
        <f t="shared" si="22"/>
        <v>39365</v>
      </c>
      <c r="G1461" t="s">
        <v>614</v>
      </c>
      <c r="H1461">
        <v>52.513689999999997</v>
      </c>
    </row>
    <row r="1462" spans="1:8" x14ac:dyDescent="0.25">
      <c r="A1462" s="1">
        <v>39294</v>
      </c>
      <c r="B1462">
        <v>66.5</v>
      </c>
      <c r="F1462" s="1">
        <f t="shared" si="22"/>
        <v>39366</v>
      </c>
      <c r="G1462" t="s">
        <v>613</v>
      </c>
      <c r="H1462">
        <v>56.33963</v>
      </c>
    </row>
    <row r="1463" spans="1:8" x14ac:dyDescent="0.25">
      <c r="A1463" s="1">
        <v>39295</v>
      </c>
      <c r="B1463">
        <v>63.3</v>
      </c>
      <c r="F1463" s="1">
        <f t="shared" si="22"/>
        <v>39367</v>
      </c>
      <c r="G1463" t="s">
        <v>612</v>
      </c>
      <c r="H1463">
        <v>55.458190000000002</v>
      </c>
    </row>
    <row r="1464" spans="1:8" x14ac:dyDescent="0.25">
      <c r="A1464" s="1">
        <v>39296</v>
      </c>
      <c r="B1464">
        <v>63.6</v>
      </c>
      <c r="F1464" s="1">
        <f t="shared" si="22"/>
        <v>39370</v>
      </c>
      <c r="G1464" t="s">
        <v>611</v>
      </c>
      <c r="H1464">
        <v>58.635629999999999</v>
      </c>
    </row>
    <row r="1465" spans="1:8" x14ac:dyDescent="0.25">
      <c r="A1465" s="1">
        <v>39297</v>
      </c>
      <c r="B1465">
        <v>51.5</v>
      </c>
      <c r="F1465" s="1">
        <f t="shared" si="22"/>
        <v>39371</v>
      </c>
      <c r="G1465" t="s">
        <v>610</v>
      </c>
      <c r="H1465">
        <v>57.322189999999999</v>
      </c>
    </row>
    <row r="1466" spans="1:8" x14ac:dyDescent="0.25">
      <c r="A1466" s="1">
        <v>39300</v>
      </c>
      <c r="B1466">
        <v>54.5</v>
      </c>
      <c r="F1466" s="1">
        <f t="shared" si="22"/>
        <v>39372</v>
      </c>
      <c r="G1466" t="s">
        <v>609</v>
      </c>
      <c r="H1466">
        <v>56.09713</v>
      </c>
    </row>
    <row r="1467" spans="1:8" x14ac:dyDescent="0.25">
      <c r="A1467" s="1">
        <v>39301</v>
      </c>
      <c r="B1467">
        <v>57.3</v>
      </c>
      <c r="F1467" s="1">
        <f t="shared" si="22"/>
        <v>39373</v>
      </c>
      <c r="G1467" t="s">
        <v>608</v>
      </c>
      <c r="H1467">
        <v>54.078690000000002</v>
      </c>
    </row>
    <row r="1468" spans="1:8" x14ac:dyDescent="0.25">
      <c r="A1468" s="1">
        <v>39302</v>
      </c>
      <c r="B1468">
        <v>58</v>
      </c>
      <c r="F1468" s="1">
        <f t="shared" si="22"/>
        <v>39374</v>
      </c>
      <c r="G1468" t="s">
        <v>607</v>
      </c>
      <c r="H1468">
        <v>58.102879999999999</v>
      </c>
    </row>
    <row r="1469" spans="1:8" x14ac:dyDescent="0.25">
      <c r="A1469" s="1">
        <v>39303</v>
      </c>
      <c r="B1469">
        <v>57.2</v>
      </c>
      <c r="F1469" s="1">
        <f t="shared" si="22"/>
        <v>39377</v>
      </c>
      <c r="G1469" t="s">
        <v>606</v>
      </c>
      <c r="H1469">
        <v>44.936500000000002</v>
      </c>
    </row>
    <row r="1470" spans="1:8" x14ac:dyDescent="0.25">
      <c r="A1470" s="1">
        <v>39304</v>
      </c>
      <c r="B1470">
        <v>56.4</v>
      </c>
      <c r="F1470" s="1">
        <f t="shared" si="22"/>
        <v>39378</v>
      </c>
      <c r="G1470" t="s">
        <v>605</v>
      </c>
      <c r="H1470">
        <v>37.153190000000002</v>
      </c>
    </row>
    <row r="1471" spans="1:8" x14ac:dyDescent="0.25">
      <c r="A1471" s="1">
        <v>39307</v>
      </c>
      <c r="B1471">
        <v>52.8</v>
      </c>
      <c r="F1471" s="1">
        <f t="shared" si="22"/>
        <v>39379</v>
      </c>
      <c r="G1471" t="s">
        <v>604</v>
      </c>
      <c r="H1471">
        <v>37.047310000000003</v>
      </c>
    </row>
    <row r="1472" spans="1:8" x14ac:dyDescent="0.25">
      <c r="A1472" s="1">
        <v>39308</v>
      </c>
      <c r="B1472">
        <v>64.099999999999994</v>
      </c>
      <c r="F1472" s="1">
        <f t="shared" si="22"/>
        <v>39380</v>
      </c>
      <c r="G1472" t="s">
        <v>603</v>
      </c>
      <c r="H1472">
        <v>37.34413</v>
      </c>
    </row>
    <row r="1473" spans="1:8" x14ac:dyDescent="0.25">
      <c r="A1473" s="1">
        <v>39309</v>
      </c>
      <c r="B1473">
        <v>83.2</v>
      </c>
      <c r="F1473" s="1">
        <f t="shared" si="22"/>
        <v>39381</v>
      </c>
      <c r="G1473" t="s">
        <v>602</v>
      </c>
      <c r="H1473">
        <v>36.518999999999998</v>
      </c>
    </row>
    <row r="1474" spans="1:8" x14ac:dyDescent="0.25">
      <c r="A1474" s="1">
        <v>39310</v>
      </c>
      <c r="B1474">
        <v>76.900000000000006</v>
      </c>
      <c r="F1474" s="1">
        <f t="shared" si="22"/>
        <v>39384</v>
      </c>
      <c r="G1474" t="s">
        <v>601</v>
      </c>
      <c r="H1474">
        <v>35.859810000000003</v>
      </c>
    </row>
    <row r="1475" spans="1:8" x14ac:dyDescent="0.25">
      <c r="A1475" s="1">
        <v>39311</v>
      </c>
      <c r="B1475">
        <v>73.2</v>
      </c>
      <c r="F1475" s="1">
        <f t="shared" si="22"/>
        <v>39385</v>
      </c>
      <c r="G1475" t="s">
        <v>600</v>
      </c>
      <c r="H1475">
        <v>36.322130000000001</v>
      </c>
    </row>
    <row r="1476" spans="1:8" x14ac:dyDescent="0.25">
      <c r="A1476" s="1">
        <v>39314</v>
      </c>
      <c r="B1476">
        <v>69.400000000000006</v>
      </c>
      <c r="F1476" s="1">
        <f t="shared" si="22"/>
        <v>39386</v>
      </c>
      <c r="G1476" t="s">
        <v>599</v>
      </c>
      <c r="H1476">
        <v>33.526870000000002</v>
      </c>
    </row>
    <row r="1477" spans="1:8" x14ac:dyDescent="0.25">
      <c r="A1477" s="1">
        <v>39315</v>
      </c>
      <c r="B1477">
        <v>67.599999999999994</v>
      </c>
      <c r="F1477" s="1">
        <f t="shared" si="22"/>
        <v>39387</v>
      </c>
      <c r="G1477" t="s">
        <v>598</v>
      </c>
      <c r="H1477">
        <v>36.956809999999997</v>
      </c>
    </row>
    <row r="1478" spans="1:8" x14ac:dyDescent="0.25">
      <c r="A1478" s="1">
        <v>39316</v>
      </c>
      <c r="B1478">
        <v>66.400000000000006</v>
      </c>
      <c r="F1478" s="1">
        <f t="shared" si="22"/>
        <v>39388</v>
      </c>
      <c r="G1478" t="s">
        <v>597</v>
      </c>
      <c r="H1478">
        <v>36.535380000000004</v>
      </c>
    </row>
    <row r="1479" spans="1:8" x14ac:dyDescent="0.25">
      <c r="A1479" s="1">
        <v>39317</v>
      </c>
      <c r="B1479">
        <v>66.400000000000006</v>
      </c>
      <c r="F1479" s="1">
        <f t="shared" si="22"/>
        <v>39391</v>
      </c>
      <c r="G1479" t="s">
        <v>596</v>
      </c>
      <c r="H1479">
        <v>38.295879999999997</v>
      </c>
    </row>
    <row r="1480" spans="1:8" x14ac:dyDescent="0.25">
      <c r="A1480" s="1">
        <v>39318</v>
      </c>
      <c r="B1480">
        <v>70.8</v>
      </c>
      <c r="F1480" s="1">
        <f t="shared" ref="F1480:F1543" si="23">DATE(YEAR(G1480),MONTH(G1480),DAY(G1480))</f>
        <v>39392</v>
      </c>
      <c r="G1480" t="s">
        <v>595</v>
      </c>
      <c r="H1480">
        <v>36.21669</v>
      </c>
    </row>
    <row r="1481" spans="1:8" x14ac:dyDescent="0.25">
      <c r="A1481" s="1">
        <v>39321</v>
      </c>
      <c r="B1481">
        <v>65</v>
      </c>
      <c r="F1481" s="1">
        <f t="shared" si="23"/>
        <v>39393</v>
      </c>
      <c r="G1481" t="s">
        <v>594</v>
      </c>
      <c r="H1481">
        <v>39.114690000000003</v>
      </c>
    </row>
    <row r="1482" spans="1:8" x14ac:dyDescent="0.25">
      <c r="A1482" s="1">
        <v>39322</v>
      </c>
      <c r="B1482">
        <v>64.599999999999994</v>
      </c>
      <c r="F1482" s="1">
        <f t="shared" si="23"/>
        <v>39394</v>
      </c>
      <c r="G1482" t="s">
        <v>593</v>
      </c>
      <c r="H1482">
        <v>47.768380000000001</v>
      </c>
    </row>
    <row r="1483" spans="1:8" x14ac:dyDescent="0.25">
      <c r="A1483" s="1">
        <v>39323</v>
      </c>
      <c r="B1483">
        <v>62.8</v>
      </c>
      <c r="F1483" s="1">
        <f t="shared" si="23"/>
        <v>39395</v>
      </c>
      <c r="G1483" t="s">
        <v>592</v>
      </c>
      <c r="H1483">
        <v>51.613630000000001</v>
      </c>
    </row>
    <row r="1484" spans="1:8" x14ac:dyDescent="0.25">
      <c r="A1484" s="1">
        <v>39324</v>
      </c>
      <c r="B1484">
        <v>59.3</v>
      </c>
      <c r="F1484" s="1">
        <f t="shared" si="23"/>
        <v>39398</v>
      </c>
      <c r="G1484" t="s">
        <v>591</v>
      </c>
      <c r="H1484">
        <v>55.934379999999997</v>
      </c>
    </row>
    <row r="1485" spans="1:8" x14ac:dyDescent="0.25">
      <c r="A1485" s="1">
        <v>39325</v>
      </c>
      <c r="B1485">
        <v>59.1</v>
      </c>
      <c r="F1485" s="1">
        <f t="shared" si="23"/>
        <v>39399</v>
      </c>
      <c r="G1485" t="s">
        <v>590</v>
      </c>
      <c r="H1485">
        <v>49.856380000000001</v>
      </c>
    </row>
    <row r="1486" spans="1:8" x14ac:dyDescent="0.25">
      <c r="A1486" s="1">
        <v>39328</v>
      </c>
      <c r="B1486">
        <v>52.3</v>
      </c>
      <c r="F1486" s="1">
        <f t="shared" si="23"/>
        <v>39400</v>
      </c>
      <c r="G1486" t="s">
        <v>589</v>
      </c>
      <c r="H1486">
        <v>53.62838</v>
      </c>
    </row>
    <row r="1487" spans="1:8" x14ac:dyDescent="0.25">
      <c r="A1487" s="1">
        <v>39329</v>
      </c>
      <c r="B1487">
        <v>49.5</v>
      </c>
      <c r="F1487" s="1">
        <f t="shared" si="23"/>
        <v>39401</v>
      </c>
      <c r="G1487" t="s">
        <v>588</v>
      </c>
      <c r="H1487">
        <v>55.986690000000003</v>
      </c>
    </row>
    <row r="1488" spans="1:8" x14ac:dyDescent="0.25">
      <c r="A1488" s="1">
        <v>39330</v>
      </c>
      <c r="B1488">
        <v>45.5</v>
      </c>
      <c r="F1488" s="1">
        <f t="shared" si="23"/>
        <v>39402</v>
      </c>
      <c r="G1488" t="s">
        <v>587</v>
      </c>
      <c r="H1488">
        <v>51.878</v>
      </c>
    </row>
    <row r="1489" spans="1:8" x14ac:dyDescent="0.25">
      <c r="A1489" s="1">
        <v>39331</v>
      </c>
      <c r="B1489">
        <v>47.6</v>
      </c>
      <c r="F1489" s="1">
        <f t="shared" si="23"/>
        <v>39405</v>
      </c>
      <c r="G1489" t="s">
        <v>586</v>
      </c>
      <c r="H1489">
        <v>53.268999999999998</v>
      </c>
    </row>
    <row r="1490" spans="1:8" x14ac:dyDescent="0.25">
      <c r="A1490" s="1">
        <v>39332</v>
      </c>
      <c r="B1490">
        <v>34.799999999999997</v>
      </c>
      <c r="F1490" s="1">
        <f t="shared" si="23"/>
        <v>39406</v>
      </c>
      <c r="G1490" t="s">
        <v>585</v>
      </c>
      <c r="H1490">
        <v>46.20438</v>
      </c>
    </row>
    <row r="1491" spans="1:8" x14ac:dyDescent="0.25">
      <c r="A1491" s="1">
        <v>39335</v>
      </c>
      <c r="B1491">
        <v>30.3</v>
      </c>
      <c r="F1491" s="1">
        <f t="shared" si="23"/>
        <v>39407</v>
      </c>
      <c r="G1491" t="s">
        <v>584</v>
      </c>
      <c r="H1491">
        <v>47.838630000000002</v>
      </c>
    </row>
    <row r="1492" spans="1:8" x14ac:dyDescent="0.25">
      <c r="A1492" s="1">
        <v>39336</v>
      </c>
      <c r="B1492">
        <v>29.1</v>
      </c>
      <c r="F1492" s="1">
        <f t="shared" si="23"/>
        <v>39409</v>
      </c>
      <c r="G1492" t="s">
        <v>583</v>
      </c>
      <c r="H1492">
        <v>46.447189999999999</v>
      </c>
    </row>
    <row r="1493" spans="1:8" x14ac:dyDescent="0.25">
      <c r="A1493" s="1">
        <v>39337</v>
      </c>
      <c r="B1493">
        <v>28.7</v>
      </c>
      <c r="F1493" s="1">
        <f t="shared" si="23"/>
        <v>39412</v>
      </c>
      <c r="G1493" t="s">
        <v>582</v>
      </c>
      <c r="H1493">
        <v>54.875689999999999</v>
      </c>
    </row>
    <row r="1494" spans="1:8" x14ac:dyDescent="0.25">
      <c r="A1494" s="1">
        <v>39338</v>
      </c>
      <c r="B1494">
        <v>28.3</v>
      </c>
      <c r="F1494" s="1">
        <f t="shared" si="23"/>
        <v>39413</v>
      </c>
      <c r="G1494" t="s">
        <v>581</v>
      </c>
      <c r="H1494">
        <v>52.109810000000003</v>
      </c>
    </row>
    <row r="1495" spans="1:8" x14ac:dyDescent="0.25">
      <c r="A1495" s="1">
        <v>39339</v>
      </c>
      <c r="B1495">
        <v>15.5</v>
      </c>
      <c r="F1495" s="1">
        <f t="shared" si="23"/>
        <v>39414</v>
      </c>
      <c r="G1495" t="s">
        <v>580</v>
      </c>
      <c r="H1495">
        <v>47.493380000000002</v>
      </c>
    </row>
    <row r="1496" spans="1:8" x14ac:dyDescent="0.25">
      <c r="A1496" s="1">
        <v>39342</v>
      </c>
      <c r="B1496">
        <v>12.8</v>
      </c>
      <c r="F1496" s="1">
        <f t="shared" si="23"/>
        <v>39415</v>
      </c>
      <c r="G1496" t="s">
        <v>579</v>
      </c>
      <c r="H1496">
        <v>48.088189999999997</v>
      </c>
    </row>
    <row r="1497" spans="1:8" x14ac:dyDescent="0.25">
      <c r="A1497" s="1">
        <v>39343</v>
      </c>
      <c r="B1497">
        <v>-6.8</v>
      </c>
      <c r="F1497" s="1">
        <f t="shared" si="23"/>
        <v>39416</v>
      </c>
      <c r="G1497" t="s">
        <v>578</v>
      </c>
      <c r="H1497">
        <v>53.5535</v>
      </c>
    </row>
    <row r="1498" spans="1:8" x14ac:dyDescent="0.25">
      <c r="A1498" s="1">
        <v>39344</v>
      </c>
      <c r="B1498">
        <v>-7.3</v>
      </c>
      <c r="F1498" s="1">
        <f t="shared" si="23"/>
        <v>39419</v>
      </c>
      <c r="G1498" t="s">
        <v>577</v>
      </c>
      <c r="H1498">
        <v>55.327500000000001</v>
      </c>
    </row>
    <row r="1499" spans="1:8" x14ac:dyDescent="0.25">
      <c r="A1499" s="1">
        <v>39345</v>
      </c>
      <c r="B1499">
        <v>-2.6</v>
      </c>
      <c r="F1499" s="1">
        <f t="shared" si="23"/>
        <v>39420</v>
      </c>
      <c r="G1499" t="s">
        <v>576</v>
      </c>
      <c r="H1499">
        <v>53.4985</v>
      </c>
    </row>
    <row r="1500" spans="1:8" x14ac:dyDescent="0.25">
      <c r="A1500" s="1">
        <v>39346</v>
      </c>
      <c r="B1500">
        <v>-2.7</v>
      </c>
      <c r="F1500" s="1">
        <f t="shared" si="23"/>
        <v>39421</v>
      </c>
      <c r="G1500" t="s">
        <v>575</v>
      </c>
      <c r="H1500">
        <v>51.930309999999999</v>
      </c>
    </row>
    <row r="1501" spans="1:8" x14ac:dyDescent="0.25">
      <c r="A1501" s="1">
        <v>39349</v>
      </c>
      <c r="B1501">
        <v>-2.6</v>
      </c>
      <c r="F1501" s="1">
        <f t="shared" si="23"/>
        <v>39422</v>
      </c>
      <c r="G1501" t="s">
        <v>574</v>
      </c>
      <c r="H1501">
        <v>50.008629999999997</v>
      </c>
    </row>
    <row r="1502" spans="1:8" x14ac:dyDescent="0.25">
      <c r="A1502" s="1">
        <v>39350</v>
      </c>
      <c r="B1502">
        <v>-10.8</v>
      </c>
      <c r="F1502" s="1">
        <f t="shared" si="23"/>
        <v>39423</v>
      </c>
      <c r="G1502" t="s">
        <v>573</v>
      </c>
      <c r="H1502">
        <v>49.625689999999999</v>
      </c>
    </row>
    <row r="1503" spans="1:8" x14ac:dyDescent="0.25">
      <c r="A1503" s="1">
        <v>39351</v>
      </c>
      <c r="B1503">
        <v>-12.6</v>
      </c>
      <c r="F1503" s="1">
        <f t="shared" si="23"/>
        <v>39426</v>
      </c>
      <c r="G1503" t="s">
        <v>572</v>
      </c>
      <c r="H1503">
        <v>50.03313</v>
      </c>
    </row>
    <row r="1504" spans="1:8" x14ac:dyDescent="0.25">
      <c r="A1504" s="1">
        <v>39352</v>
      </c>
      <c r="B1504">
        <v>-14.4</v>
      </c>
      <c r="F1504" s="1">
        <f t="shared" si="23"/>
        <v>39427</v>
      </c>
      <c r="G1504" t="s">
        <v>571</v>
      </c>
      <c r="H1504">
        <v>50.633879999999998</v>
      </c>
    </row>
    <row r="1505" spans="1:8" x14ac:dyDescent="0.25">
      <c r="A1505" s="1">
        <v>39353</v>
      </c>
      <c r="B1505">
        <v>-14</v>
      </c>
      <c r="F1505" s="1">
        <f t="shared" si="23"/>
        <v>39428</v>
      </c>
      <c r="G1505" t="s">
        <v>570</v>
      </c>
      <c r="H1505">
        <v>50.005130000000001</v>
      </c>
    </row>
    <row r="1506" spans="1:8" x14ac:dyDescent="0.25">
      <c r="A1506" s="1">
        <v>39356</v>
      </c>
      <c r="B1506">
        <v>-17.5</v>
      </c>
      <c r="F1506" s="1">
        <f t="shared" si="23"/>
        <v>39429</v>
      </c>
      <c r="G1506" t="s">
        <v>569</v>
      </c>
      <c r="H1506">
        <v>49.718310000000002</v>
      </c>
    </row>
    <row r="1507" spans="1:8" x14ac:dyDescent="0.25">
      <c r="A1507" s="1">
        <v>39357</v>
      </c>
      <c r="B1507">
        <v>-18.600000000000001</v>
      </c>
      <c r="F1507" s="1">
        <f t="shared" si="23"/>
        <v>39430</v>
      </c>
      <c r="G1507" t="s">
        <v>568</v>
      </c>
      <c r="H1507">
        <v>50.323309999999999</v>
      </c>
    </row>
    <row r="1508" spans="1:8" x14ac:dyDescent="0.25">
      <c r="A1508" s="1">
        <v>39358</v>
      </c>
      <c r="B1508">
        <v>-18.399999999999999</v>
      </c>
      <c r="F1508" s="1">
        <f t="shared" si="23"/>
        <v>39433</v>
      </c>
      <c r="G1508" t="s">
        <v>567</v>
      </c>
      <c r="H1508">
        <v>52.973379999999999</v>
      </c>
    </row>
    <row r="1509" spans="1:8" x14ac:dyDescent="0.25">
      <c r="A1509" s="1">
        <v>39359</v>
      </c>
      <c r="B1509">
        <v>-18.5</v>
      </c>
      <c r="F1509" s="1">
        <f t="shared" si="23"/>
        <v>39434</v>
      </c>
      <c r="G1509" t="s">
        <v>566</v>
      </c>
      <c r="H1509">
        <v>52.674880000000002</v>
      </c>
    </row>
    <row r="1510" spans="1:8" x14ac:dyDescent="0.25">
      <c r="A1510" s="1">
        <v>39360</v>
      </c>
      <c r="B1510">
        <v>-17.399999999999999</v>
      </c>
      <c r="F1510" s="1">
        <f t="shared" si="23"/>
        <v>39435</v>
      </c>
      <c r="G1510" t="s">
        <v>565</v>
      </c>
      <c r="H1510">
        <v>48.713000000000001</v>
      </c>
    </row>
    <row r="1511" spans="1:8" x14ac:dyDescent="0.25">
      <c r="A1511" s="1">
        <v>39363</v>
      </c>
      <c r="B1511">
        <v>-17.7</v>
      </c>
      <c r="F1511" s="1">
        <f t="shared" si="23"/>
        <v>39436</v>
      </c>
      <c r="G1511" t="s">
        <v>564</v>
      </c>
      <c r="H1511">
        <v>48.404130000000002</v>
      </c>
    </row>
    <row r="1512" spans="1:8" x14ac:dyDescent="0.25">
      <c r="A1512" s="1">
        <v>39364</v>
      </c>
      <c r="B1512">
        <v>-17.600000000000001</v>
      </c>
      <c r="F1512" s="1">
        <f t="shared" si="23"/>
        <v>39437</v>
      </c>
      <c r="G1512" t="s">
        <v>563</v>
      </c>
      <c r="H1512">
        <v>45.641190000000002</v>
      </c>
    </row>
    <row r="1513" spans="1:8" x14ac:dyDescent="0.25">
      <c r="A1513" s="1">
        <v>39365</v>
      </c>
      <c r="B1513">
        <v>-17.2</v>
      </c>
      <c r="F1513" s="1">
        <f t="shared" si="23"/>
        <v>39440</v>
      </c>
      <c r="G1513" t="s">
        <v>562</v>
      </c>
      <c r="H1513">
        <v>51.158189999999998</v>
      </c>
    </row>
    <row r="1514" spans="1:8" x14ac:dyDescent="0.25">
      <c r="A1514" s="1">
        <v>39366</v>
      </c>
      <c r="B1514">
        <v>-12.1</v>
      </c>
      <c r="F1514" s="1">
        <f t="shared" si="23"/>
        <v>39442</v>
      </c>
      <c r="G1514" t="s">
        <v>561</v>
      </c>
      <c r="H1514">
        <v>51.573</v>
      </c>
    </row>
    <row r="1515" spans="1:8" x14ac:dyDescent="0.25">
      <c r="A1515" s="1">
        <v>39367</v>
      </c>
      <c r="B1515">
        <v>-12.8</v>
      </c>
      <c r="F1515" s="1">
        <f t="shared" si="23"/>
        <v>39443</v>
      </c>
      <c r="G1515" t="s">
        <v>560</v>
      </c>
      <c r="H1515">
        <v>51.886690000000002</v>
      </c>
    </row>
    <row r="1516" spans="1:8" x14ac:dyDescent="0.25">
      <c r="A1516" s="1">
        <v>39370</v>
      </c>
      <c r="B1516">
        <v>-12.4</v>
      </c>
      <c r="F1516" s="1">
        <f t="shared" si="23"/>
        <v>39444</v>
      </c>
      <c r="G1516" t="s">
        <v>559</v>
      </c>
      <c r="H1516">
        <v>49.77863</v>
      </c>
    </row>
    <row r="1517" spans="1:8" x14ac:dyDescent="0.25">
      <c r="A1517" s="1">
        <v>39371</v>
      </c>
      <c r="B1517">
        <v>-40.4</v>
      </c>
      <c r="F1517" s="1">
        <f t="shared" si="23"/>
        <v>39447</v>
      </c>
      <c r="G1517" t="s">
        <v>558</v>
      </c>
      <c r="H1517">
        <v>52.362630000000003</v>
      </c>
    </row>
    <row r="1518" spans="1:8" x14ac:dyDescent="0.25">
      <c r="A1518" s="1">
        <v>39372</v>
      </c>
      <c r="B1518">
        <v>-42.3</v>
      </c>
      <c r="F1518" s="1">
        <f t="shared" si="23"/>
        <v>39449</v>
      </c>
      <c r="G1518" t="s">
        <v>557</v>
      </c>
      <c r="H1518">
        <v>57.08419</v>
      </c>
    </row>
    <row r="1519" spans="1:8" x14ac:dyDescent="0.25">
      <c r="A1519" s="1">
        <v>39373</v>
      </c>
      <c r="B1519">
        <v>-42.3</v>
      </c>
      <c r="F1519" s="1">
        <f t="shared" si="23"/>
        <v>39450</v>
      </c>
      <c r="G1519" t="s">
        <v>556</v>
      </c>
      <c r="H1519">
        <v>57.151380000000003</v>
      </c>
    </row>
    <row r="1520" spans="1:8" x14ac:dyDescent="0.25">
      <c r="A1520" s="1">
        <v>39374</v>
      </c>
      <c r="B1520">
        <v>-42.2</v>
      </c>
      <c r="F1520" s="1">
        <f t="shared" si="23"/>
        <v>39451</v>
      </c>
      <c r="G1520" t="s">
        <v>555</v>
      </c>
      <c r="H1520">
        <v>66.264309999999995</v>
      </c>
    </row>
    <row r="1521" spans="1:8" x14ac:dyDescent="0.25">
      <c r="A1521" s="1">
        <v>39377</v>
      </c>
      <c r="B1521">
        <v>-42</v>
      </c>
      <c r="F1521" s="1">
        <f t="shared" si="23"/>
        <v>39454</v>
      </c>
      <c r="G1521" t="s">
        <v>554</v>
      </c>
      <c r="H1521">
        <v>66.703370000000007</v>
      </c>
    </row>
    <row r="1522" spans="1:8" x14ac:dyDescent="0.25">
      <c r="A1522" s="1">
        <v>39378</v>
      </c>
      <c r="B1522">
        <v>-41.8</v>
      </c>
      <c r="F1522" s="1">
        <f t="shared" si="23"/>
        <v>39455</v>
      </c>
      <c r="G1522" t="s">
        <v>553</v>
      </c>
      <c r="H1522">
        <v>68.183809999999994</v>
      </c>
    </row>
    <row r="1523" spans="1:8" x14ac:dyDescent="0.25">
      <c r="A1523" s="1">
        <v>39379</v>
      </c>
      <c r="B1523">
        <v>-42.2</v>
      </c>
      <c r="F1523" s="1">
        <f t="shared" si="23"/>
        <v>39456</v>
      </c>
      <c r="G1523" t="s">
        <v>552</v>
      </c>
      <c r="H1523">
        <v>64.737499999999997</v>
      </c>
    </row>
    <row r="1524" spans="1:8" x14ac:dyDescent="0.25">
      <c r="A1524" s="1">
        <v>39380</v>
      </c>
      <c r="B1524">
        <v>-45.5</v>
      </c>
      <c r="F1524" s="1">
        <f t="shared" si="23"/>
        <v>39457</v>
      </c>
      <c r="G1524" t="s">
        <v>551</v>
      </c>
      <c r="H1524">
        <v>63.890309999999999</v>
      </c>
    </row>
    <row r="1525" spans="1:8" x14ac:dyDescent="0.25">
      <c r="A1525" s="1">
        <v>39381</v>
      </c>
      <c r="B1525">
        <v>-46.2</v>
      </c>
      <c r="F1525" s="1">
        <f t="shared" si="23"/>
        <v>39458</v>
      </c>
      <c r="G1525" t="s">
        <v>550</v>
      </c>
      <c r="H1525">
        <v>68.311999999999998</v>
      </c>
    </row>
    <row r="1526" spans="1:8" x14ac:dyDescent="0.25">
      <c r="A1526" s="1">
        <v>39384</v>
      </c>
      <c r="B1526">
        <v>-45.4</v>
      </c>
      <c r="F1526" s="1">
        <f t="shared" si="23"/>
        <v>39461</v>
      </c>
      <c r="G1526" t="s">
        <v>549</v>
      </c>
      <c r="H1526">
        <v>62.927810000000001</v>
      </c>
    </row>
    <row r="1527" spans="1:8" x14ac:dyDescent="0.25">
      <c r="A1527" s="1">
        <v>39385</v>
      </c>
      <c r="B1527">
        <v>-50.3</v>
      </c>
      <c r="F1527" s="1">
        <f t="shared" si="23"/>
        <v>39462</v>
      </c>
      <c r="G1527" t="s">
        <v>548</v>
      </c>
      <c r="H1527">
        <v>64.797809999999998</v>
      </c>
    </row>
    <row r="1528" spans="1:8" x14ac:dyDescent="0.25">
      <c r="A1528" s="1">
        <v>39386</v>
      </c>
      <c r="B1528">
        <v>-36.6</v>
      </c>
      <c r="F1528" s="1">
        <f t="shared" si="23"/>
        <v>39463</v>
      </c>
      <c r="G1528" t="s">
        <v>547</v>
      </c>
      <c r="H1528">
        <v>69.821190000000001</v>
      </c>
    </row>
    <row r="1529" spans="1:8" x14ac:dyDescent="0.25">
      <c r="A1529" s="1">
        <v>39387</v>
      </c>
      <c r="B1529">
        <v>-38.6</v>
      </c>
      <c r="F1529" s="1">
        <f t="shared" si="23"/>
        <v>39464</v>
      </c>
      <c r="G1529" t="s">
        <v>546</v>
      </c>
      <c r="H1529">
        <v>69.777869999999993</v>
      </c>
    </row>
    <row r="1530" spans="1:8" x14ac:dyDescent="0.25">
      <c r="A1530" s="1">
        <v>39388</v>
      </c>
      <c r="B1530">
        <v>-29.6</v>
      </c>
      <c r="F1530" s="1">
        <f t="shared" si="23"/>
        <v>39465</v>
      </c>
      <c r="G1530" t="s">
        <v>545</v>
      </c>
      <c r="H1530">
        <v>54.497500000000002</v>
      </c>
    </row>
    <row r="1531" spans="1:8" x14ac:dyDescent="0.25">
      <c r="A1531" s="1">
        <v>39391</v>
      </c>
      <c r="B1531">
        <v>-27</v>
      </c>
      <c r="F1531" s="1">
        <f t="shared" si="23"/>
        <v>39469</v>
      </c>
      <c r="G1531" t="s">
        <v>544</v>
      </c>
      <c r="H1531">
        <v>57.392629999999997</v>
      </c>
    </row>
    <row r="1532" spans="1:8" x14ac:dyDescent="0.25">
      <c r="A1532" s="1">
        <v>39392</v>
      </c>
      <c r="B1532">
        <v>-27.6</v>
      </c>
      <c r="F1532" s="1">
        <f t="shared" si="23"/>
        <v>39470</v>
      </c>
      <c r="G1532" t="s">
        <v>543</v>
      </c>
      <c r="H1532">
        <v>57.291499999999999</v>
      </c>
    </row>
    <row r="1533" spans="1:8" x14ac:dyDescent="0.25">
      <c r="A1533" s="1">
        <v>39393</v>
      </c>
      <c r="B1533">
        <v>-28.3</v>
      </c>
      <c r="F1533" s="1">
        <f t="shared" si="23"/>
        <v>39471</v>
      </c>
      <c r="G1533" t="s">
        <v>542</v>
      </c>
      <c r="H1533">
        <v>53.338999999999999</v>
      </c>
    </row>
    <row r="1534" spans="1:8" x14ac:dyDescent="0.25">
      <c r="A1534" s="1">
        <v>39394</v>
      </c>
      <c r="B1534">
        <v>-29.3</v>
      </c>
      <c r="F1534" s="1">
        <f t="shared" si="23"/>
        <v>39472</v>
      </c>
      <c r="G1534" t="s">
        <v>541</v>
      </c>
      <c r="H1534">
        <v>51.548999999999999</v>
      </c>
    </row>
    <row r="1535" spans="1:8" x14ac:dyDescent="0.25">
      <c r="A1535" s="1">
        <v>39395</v>
      </c>
      <c r="B1535">
        <v>-25.2</v>
      </c>
      <c r="F1535" s="1">
        <f t="shared" si="23"/>
        <v>39475</v>
      </c>
      <c r="G1535" t="s">
        <v>540</v>
      </c>
      <c r="H1535">
        <v>50.95919</v>
      </c>
    </row>
    <row r="1536" spans="1:8" x14ac:dyDescent="0.25">
      <c r="A1536" s="1">
        <v>39398</v>
      </c>
      <c r="B1536">
        <v>-32.4</v>
      </c>
      <c r="F1536" s="1">
        <f t="shared" si="23"/>
        <v>39476</v>
      </c>
      <c r="G1536" t="s">
        <v>539</v>
      </c>
      <c r="H1536">
        <v>45.862130000000001</v>
      </c>
    </row>
    <row r="1537" spans="1:8" x14ac:dyDescent="0.25">
      <c r="A1537" s="1">
        <v>39399</v>
      </c>
      <c r="B1537">
        <v>-31.1</v>
      </c>
      <c r="F1537" s="1">
        <f t="shared" si="23"/>
        <v>39477</v>
      </c>
      <c r="G1537" t="s">
        <v>538</v>
      </c>
      <c r="H1537">
        <v>44.987630000000003</v>
      </c>
    </row>
    <row r="1538" spans="1:8" x14ac:dyDescent="0.25">
      <c r="A1538" s="1">
        <v>39400</v>
      </c>
      <c r="B1538">
        <v>-30.6</v>
      </c>
      <c r="F1538" s="1">
        <f t="shared" si="23"/>
        <v>39478</v>
      </c>
      <c r="G1538" t="s">
        <v>537</v>
      </c>
      <c r="H1538">
        <v>44.014189999999999</v>
      </c>
    </row>
    <row r="1539" spans="1:8" x14ac:dyDescent="0.25">
      <c r="A1539" s="1">
        <v>39401</v>
      </c>
      <c r="B1539">
        <v>-26.1</v>
      </c>
      <c r="F1539" s="1">
        <f t="shared" si="23"/>
        <v>39479</v>
      </c>
      <c r="G1539" t="s">
        <v>536</v>
      </c>
      <c r="H1539">
        <v>42.72569</v>
      </c>
    </row>
    <row r="1540" spans="1:8" x14ac:dyDescent="0.25">
      <c r="A1540" s="1">
        <v>39402</v>
      </c>
      <c r="B1540">
        <v>-42</v>
      </c>
      <c r="F1540" s="1">
        <f t="shared" si="23"/>
        <v>39482</v>
      </c>
      <c r="G1540" t="s">
        <v>535</v>
      </c>
      <c r="H1540">
        <v>46.181809999999999</v>
      </c>
    </row>
    <row r="1541" spans="1:8" x14ac:dyDescent="0.25">
      <c r="A1541" s="1">
        <v>39405</v>
      </c>
      <c r="B1541">
        <v>-41.8</v>
      </c>
      <c r="F1541" s="1">
        <f t="shared" si="23"/>
        <v>39483</v>
      </c>
      <c r="G1541" t="s">
        <v>534</v>
      </c>
      <c r="H1541">
        <v>49.035809999999998</v>
      </c>
    </row>
    <row r="1542" spans="1:8" x14ac:dyDescent="0.25">
      <c r="A1542" s="1">
        <v>39406</v>
      </c>
      <c r="B1542">
        <v>-40.799999999999997</v>
      </c>
      <c r="F1542" s="1">
        <f t="shared" si="23"/>
        <v>39484</v>
      </c>
      <c r="G1542" t="s">
        <v>533</v>
      </c>
      <c r="H1542">
        <v>51.711379999999998</v>
      </c>
    </row>
    <row r="1543" spans="1:8" x14ac:dyDescent="0.25">
      <c r="A1543" s="1">
        <v>39407</v>
      </c>
      <c r="B1543">
        <v>-40.700000000000003</v>
      </c>
      <c r="F1543" s="1">
        <f t="shared" si="23"/>
        <v>39485</v>
      </c>
      <c r="G1543" t="s">
        <v>532</v>
      </c>
      <c r="H1543">
        <v>50.938809999999997</v>
      </c>
    </row>
    <row r="1544" spans="1:8" x14ac:dyDescent="0.25">
      <c r="A1544" s="1">
        <v>39408</v>
      </c>
      <c r="B1544">
        <v>-40.200000000000003</v>
      </c>
      <c r="F1544" s="1">
        <f t="shared" ref="F1544:F1607" si="24">DATE(YEAR(G1544),MONTH(G1544),DAY(G1544))</f>
        <v>39486</v>
      </c>
      <c r="G1544" t="s">
        <v>531</v>
      </c>
      <c r="H1544">
        <v>48.058880000000002</v>
      </c>
    </row>
    <row r="1545" spans="1:8" x14ac:dyDescent="0.25">
      <c r="A1545" s="1">
        <v>39409</v>
      </c>
      <c r="B1545">
        <v>-39.700000000000003</v>
      </c>
      <c r="F1545" s="1">
        <f t="shared" si="24"/>
        <v>39489</v>
      </c>
      <c r="G1545" t="s">
        <v>530</v>
      </c>
      <c r="H1545">
        <v>46.543379999999999</v>
      </c>
    </row>
    <row r="1546" spans="1:8" x14ac:dyDescent="0.25">
      <c r="A1546" s="1">
        <v>39412</v>
      </c>
      <c r="B1546">
        <v>-38.200000000000003</v>
      </c>
      <c r="F1546" s="1">
        <f t="shared" si="24"/>
        <v>39490</v>
      </c>
      <c r="G1546" t="s">
        <v>529</v>
      </c>
      <c r="H1546">
        <v>48.002690000000001</v>
      </c>
    </row>
    <row r="1547" spans="1:8" x14ac:dyDescent="0.25">
      <c r="A1547" s="1">
        <v>39413</v>
      </c>
      <c r="B1547">
        <v>-43.7</v>
      </c>
      <c r="F1547" s="1">
        <f t="shared" si="24"/>
        <v>39491</v>
      </c>
      <c r="G1547" t="s">
        <v>528</v>
      </c>
      <c r="H1547">
        <v>44.639809999999997</v>
      </c>
    </row>
    <row r="1548" spans="1:8" x14ac:dyDescent="0.25">
      <c r="A1548" s="1">
        <v>39414</v>
      </c>
      <c r="B1548">
        <v>-43.5</v>
      </c>
      <c r="F1548" s="1">
        <f t="shared" si="24"/>
        <v>39492</v>
      </c>
      <c r="G1548" t="s">
        <v>527</v>
      </c>
      <c r="H1548">
        <v>44.627690000000001</v>
      </c>
    </row>
    <row r="1549" spans="1:8" x14ac:dyDescent="0.25">
      <c r="A1549" s="1">
        <v>39415</v>
      </c>
      <c r="B1549">
        <v>-43.6</v>
      </c>
      <c r="F1549" s="1">
        <f t="shared" si="24"/>
        <v>39493</v>
      </c>
      <c r="G1549" t="s">
        <v>526</v>
      </c>
      <c r="H1549">
        <v>44.703690000000002</v>
      </c>
    </row>
    <row r="1550" spans="1:8" x14ac:dyDescent="0.25">
      <c r="A1550" s="1">
        <v>39416</v>
      </c>
      <c r="B1550">
        <v>-39.9</v>
      </c>
      <c r="F1550" s="1">
        <f t="shared" si="24"/>
        <v>39497</v>
      </c>
      <c r="G1550" t="s">
        <v>525</v>
      </c>
      <c r="H1550">
        <v>44.52563</v>
      </c>
    </row>
    <row r="1551" spans="1:8" x14ac:dyDescent="0.25">
      <c r="A1551" s="1">
        <v>39419</v>
      </c>
      <c r="B1551">
        <v>-36.299999999999997</v>
      </c>
      <c r="F1551" s="1">
        <f t="shared" si="24"/>
        <v>39498</v>
      </c>
      <c r="G1551" t="s">
        <v>524</v>
      </c>
      <c r="H1551">
        <v>41.975189999999998</v>
      </c>
    </row>
    <row r="1552" spans="1:8" x14ac:dyDescent="0.25">
      <c r="A1552" s="1">
        <v>39420</v>
      </c>
      <c r="B1552">
        <v>-34.9</v>
      </c>
      <c r="F1552" s="1">
        <f t="shared" si="24"/>
        <v>39499</v>
      </c>
      <c r="G1552" t="s">
        <v>523</v>
      </c>
      <c r="H1552">
        <v>41.805999999999997</v>
      </c>
    </row>
    <row r="1553" spans="1:8" x14ac:dyDescent="0.25">
      <c r="A1553" s="1">
        <v>39421</v>
      </c>
      <c r="B1553">
        <v>-34.299999999999997</v>
      </c>
      <c r="F1553" s="1">
        <f t="shared" si="24"/>
        <v>39500</v>
      </c>
      <c r="G1553" t="s">
        <v>522</v>
      </c>
      <c r="H1553">
        <v>45.423000000000002</v>
      </c>
    </row>
    <row r="1554" spans="1:8" x14ac:dyDescent="0.25">
      <c r="A1554" s="1">
        <v>39422</v>
      </c>
      <c r="B1554">
        <v>-33.4</v>
      </c>
      <c r="F1554" s="1">
        <f t="shared" si="24"/>
        <v>39503</v>
      </c>
      <c r="G1554" t="s">
        <v>521</v>
      </c>
      <c r="H1554">
        <v>45.155000000000001</v>
      </c>
    </row>
    <row r="1555" spans="1:8" x14ac:dyDescent="0.25">
      <c r="A1555" s="1">
        <v>39423</v>
      </c>
      <c r="B1555">
        <v>-29.4</v>
      </c>
      <c r="F1555" s="1">
        <f t="shared" si="24"/>
        <v>39504</v>
      </c>
      <c r="G1555" t="s">
        <v>520</v>
      </c>
      <c r="H1555">
        <v>43.28913</v>
      </c>
    </row>
    <row r="1556" spans="1:8" x14ac:dyDescent="0.25">
      <c r="A1556" s="1">
        <v>39426</v>
      </c>
      <c r="B1556">
        <v>-25.4</v>
      </c>
      <c r="F1556" s="1">
        <f t="shared" si="24"/>
        <v>39505</v>
      </c>
      <c r="G1556" t="s">
        <v>519</v>
      </c>
      <c r="H1556">
        <v>42.46969</v>
      </c>
    </row>
    <row r="1557" spans="1:8" x14ac:dyDescent="0.25">
      <c r="A1557" s="1">
        <v>39427</v>
      </c>
      <c r="B1557">
        <v>-23.5</v>
      </c>
      <c r="F1557" s="1">
        <f t="shared" si="24"/>
        <v>39506</v>
      </c>
      <c r="G1557" t="s">
        <v>518</v>
      </c>
      <c r="H1557">
        <v>41.993189999999998</v>
      </c>
    </row>
    <row r="1558" spans="1:8" x14ac:dyDescent="0.25">
      <c r="A1558" s="1">
        <v>39428</v>
      </c>
      <c r="B1558">
        <v>-22.7</v>
      </c>
      <c r="F1558" s="1">
        <f t="shared" si="24"/>
        <v>39507</v>
      </c>
      <c r="G1558" t="s">
        <v>517</v>
      </c>
      <c r="H1558">
        <v>44.71031</v>
      </c>
    </row>
    <row r="1559" spans="1:8" x14ac:dyDescent="0.25">
      <c r="A1559" s="1">
        <v>39429</v>
      </c>
      <c r="B1559">
        <v>0.8</v>
      </c>
      <c r="F1559" s="1">
        <f t="shared" si="24"/>
        <v>39510</v>
      </c>
      <c r="G1559" t="s">
        <v>516</v>
      </c>
      <c r="H1559">
        <v>48.500190000000003</v>
      </c>
    </row>
    <row r="1560" spans="1:8" x14ac:dyDescent="0.25">
      <c r="A1560" s="1">
        <v>39430</v>
      </c>
      <c r="B1560">
        <v>6.4</v>
      </c>
      <c r="F1560" s="1">
        <f t="shared" si="24"/>
        <v>39511</v>
      </c>
      <c r="G1560" t="s">
        <v>515</v>
      </c>
      <c r="H1560">
        <v>46.982129999999998</v>
      </c>
    </row>
    <row r="1561" spans="1:8" x14ac:dyDescent="0.25">
      <c r="A1561" s="1">
        <v>39433</v>
      </c>
      <c r="B1561">
        <v>21.8</v>
      </c>
      <c r="F1561" s="1">
        <f t="shared" si="24"/>
        <v>39512</v>
      </c>
      <c r="G1561" t="s">
        <v>514</v>
      </c>
      <c r="H1561">
        <v>46.466189999999997</v>
      </c>
    </row>
    <row r="1562" spans="1:8" x14ac:dyDescent="0.25">
      <c r="A1562" s="1">
        <v>39434</v>
      </c>
      <c r="B1562">
        <v>21.7</v>
      </c>
      <c r="F1562" s="1">
        <f t="shared" si="24"/>
        <v>39513</v>
      </c>
      <c r="G1562" t="s">
        <v>513</v>
      </c>
      <c r="H1562">
        <v>47.296379999999999</v>
      </c>
    </row>
    <row r="1563" spans="1:8" x14ac:dyDescent="0.25">
      <c r="A1563" s="1">
        <v>39435</v>
      </c>
      <c r="B1563">
        <v>22</v>
      </c>
      <c r="F1563" s="1">
        <f t="shared" si="24"/>
        <v>39514</v>
      </c>
      <c r="G1563" t="s">
        <v>512</v>
      </c>
      <c r="H1563">
        <v>46.85</v>
      </c>
    </row>
    <row r="1564" spans="1:8" x14ac:dyDescent="0.25">
      <c r="A1564" s="1">
        <v>39436</v>
      </c>
      <c r="B1564">
        <v>15.8</v>
      </c>
      <c r="F1564" s="1">
        <f t="shared" si="24"/>
        <v>39517</v>
      </c>
      <c r="G1564" t="s">
        <v>511</v>
      </c>
      <c r="H1564">
        <v>48.972880000000004</v>
      </c>
    </row>
    <row r="1565" spans="1:8" x14ac:dyDescent="0.25">
      <c r="A1565" s="1">
        <v>39437</v>
      </c>
      <c r="B1565">
        <v>17.100000000000001</v>
      </c>
      <c r="F1565" s="1">
        <f t="shared" si="24"/>
        <v>39518</v>
      </c>
      <c r="G1565" t="s">
        <v>510</v>
      </c>
      <c r="H1565">
        <v>42.667879999999997</v>
      </c>
    </row>
    <row r="1566" spans="1:8" x14ac:dyDescent="0.25">
      <c r="A1566" s="1">
        <v>39440</v>
      </c>
      <c r="B1566">
        <v>19.5</v>
      </c>
      <c r="F1566" s="1">
        <f t="shared" si="24"/>
        <v>39519</v>
      </c>
      <c r="G1566" t="s">
        <v>509</v>
      </c>
      <c r="H1566">
        <v>45.199689999999997</v>
      </c>
    </row>
    <row r="1567" spans="1:8" x14ac:dyDescent="0.25">
      <c r="A1567" s="1">
        <v>39441</v>
      </c>
      <c r="B1567">
        <v>19.5</v>
      </c>
      <c r="F1567" s="1">
        <f t="shared" si="24"/>
        <v>39520</v>
      </c>
      <c r="G1567" t="s">
        <v>508</v>
      </c>
      <c r="H1567">
        <v>44.041499999999999</v>
      </c>
    </row>
    <row r="1568" spans="1:8" x14ac:dyDescent="0.25">
      <c r="A1568" s="1">
        <v>39442</v>
      </c>
      <c r="B1568">
        <v>19.600000000000001</v>
      </c>
      <c r="F1568" s="1">
        <f t="shared" si="24"/>
        <v>39521</v>
      </c>
      <c r="G1568" t="s">
        <v>507</v>
      </c>
      <c r="H1568">
        <v>43.806310000000003</v>
      </c>
    </row>
    <row r="1569" spans="1:8" x14ac:dyDescent="0.25">
      <c r="A1569" s="1">
        <v>39443</v>
      </c>
      <c r="B1569">
        <v>21.5</v>
      </c>
      <c r="F1569" s="1">
        <f t="shared" si="24"/>
        <v>39524</v>
      </c>
      <c r="G1569" t="s">
        <v>506</v>
      </c>
      <c r="H1569">
        <v>45.311309999999999</v>
      </c>
    </row>
    <row r="1570" spans="1:8" x14ac:dyDescent="0.25">
      <c r="A1570" s="1">
        <v>39444</v>
      </c>
      <c r="B1570">
        <v>27.3</v>
      </c>
      <c r="F1570" s="1">
        <f t="shared" si="24"/>
        <v>39525</v>
      </c>
      <c r="G1570" t="s">
        <v>505</v>
      </c>
      <c r="H1570">
        <v>41.641500000000001</v>
      </c>
    </row>
    <row r="1571" spans="1:8" x14ac:dyDescent="0.25">
      <c r="A1571" s="1">
        <v>39447</v>
      </c>
      <c r="B1571">
        <v>24.6</v>
      </c>
      <c r="F1571" s="1">
        <f t="shared" si="24"/>
        <v>39526</v>
      </c>
      <c r="G1571" t="s">
        <v>504</v>
      </c>
      <c r="H1571">
        <v>43.874630000000003</v>
      </c>
    </row>
    <row r="1572" spans="1:8" x14ac:dyDescent="0.25">
      <c r="A1572" s="1">
        <v>39448</v>
      </c>
      <c r="B1572">
        <v>24.6</v>
      </c>
      <c r="F1572" s="1">
        <f t="shared" si="24"/>
        <v>39527</v>
      </c>
      <c r="G1572" t="s">
        <v>503</v>
      </c>
      <c r="H1572">
        <v>39.646380000000001</v>
      </c>
    </row>
    <row r="1573" spans="1:8" x14ac:dyDescent="0.25">
      <c r="A1573" s="1">
        <v>39449</v>
      </c>
      <c r="B1573">
        <v>16</v>
      </c>
      <c r="F1573" s="1">
        <f t="shared" si="24"/>
        <v>39531</v>
      </c>
      <c r="G1573" t="s">
        <v>502</v>
      </c>
      <c r="H1573">
        <v>48.045310000000001</v>
      </c>
    </row>
    <row r="1574" spans="1:8" x14ac:dyDescent="0.25">
      <c r="A1574" s="1">
        <v>39450</v>
      </c>
      <c r="B1574">
        <v>16.100000000000001</v>
      </c>
      <c r="F1574" s="1">
        <f t="shared" si="24"/>
        <v>39532</v>
      </c>
      <c r="G1574" t="s">
        <v>501</v>
      </c>
      <c r="H1574">
        <v>48.763689999999997</v>
      </c>
    </row>
    <row r="1575" spans="1:8" x14ac:dyDescent="0.25">
      <c r="A1575" s="1">
        <v>39451</v>
      </c>
      <c r="B1575">
        <v>7.8</v>
      </c>
      <c r="F1575" s="1">
        <f t="shared" si="24"/>
        <v>39533</v>
      </c>
      <c r="G1575" t="s">
        <v>500</v>
      </c>
      <c r="H1575">
        <v>48.938809999999997</v>
      </c>
    </row>
    <row r="1576" spans="1:8" x14ac:dyDescent="0.25">
      <c r="A1576" s="1">
        <v>39454</v>
      </c>
      <c r="B1576">
        <v>8.1</v>
      </c>
      <c r="F1576" s="1">
        <f t="shared" si="24"/>
        <v>39534</v>
      </c>
      <c r="G1576" t="s">
        <v>499</v>
      </c>
      <c r="H1576">
        <v>50.730310000000003</v>
      </c>
    </row>
    <row r="1577" spans="1:8" x14ac:dyDescent="0.25">
      <c r="A1577" s="1">
        <v>39455</v>
      </c>
      <c r="B1577">
        <v>7.9</v>
      </c>
      <c r="F1577" s="1">
        <f t="shared" si="24"/>
        <v>39535</v>
      </c>
      <c r="G1577" t="s">
        <v>498</v>
      </c>
      <c r="H1577">
        <v>49.484310000000001</v>
      </c>
    </row>
    <row r="1578" spans="1:8" x14ac:dyDescent="0.25">
      <c r="A1578" s="1">
        <v>39456</v>
      </c>
      <c r="B1578">
        <v>8.6</v>
      </c>
      <c r="F1578" s="1">
        <f t="shared" si="24"/>
        <v>39538</v>
      </c>
      <c r="G1578" t="s">
        <v>497</v>
      </c>
      <c r="H1578">
        <v>49.605690000000003</v>
      </c>
    </row>
    <row r="1579" spans="1:8" x14ac:dyDescent="0.25">
      <c r="A1579" s="1">
        <v>39457</v>
      </c>
      <c r="B1579">
        <v>9.6999999999999993</v>
      </c>
      <c r="F1579" s="1">
        <f t="shared" si="24"/>
        <v>39539</v>
      </c>
      <c r="G1579" t="s">
        <v>496</v>
      </c>
      <c r="H1579">
        <v>48.345190000000002</v>
      </c>
    </row>
    <row r="1580" spans="1:8" x14ac:dyDescent="0.25">
      <c r="A1580" s="1">
        <v>39458</v>
      </c>
      <c r="B1580">
        <v>-4.4000000000000004</v>
      </c>
      <c r="F1580" s="1">
        <f t="shared" si="24"/>
        <v>39540</v>
      </c>
      <c r="G1580" t="s">
        <v>495</v>
      </c>
      <c r="H1580">
        <v>49.625190000000003</v>
      </c>
    </row>
    <row r="1581" spans="1:8" x14ac:dyDescent="0.25">
      <c r="A1581" s="1">
        <v>39461</v>
      </c>
      <c r="B1581">
        <v>2.1</v>
      </c>
      <c r="F1581" s="1">
        <f t="shared" si="24"/>
        <v>39541</v>
      </c>
      <c r="G1581" t="s">
        <v>494</v>
      </c>
      <c r="H1581">
        <v>49.098129999999998</v>
      </c>
    </row>
    <row r="1582" spans="1:8" x14ac:dyDescent="0.25">
      <c r="A1582" s="1">
        <v>39462</v>
      </c>
      <c r="B1582">
        <v>-4</v>
      </c>
      <c r="F1582" s="1">
        <f t="shared" si="24"/>
        <v>39542</v>
      </c>
      <c r="G1582" t="s">
        <v>493</v>
      </c>
      <c r="H1582">
        <v>49.628</v>
      </c>
    </row>
    <row r="1583" spans="1:8" x14ac:dyDescent="0.25">
      <c r="A1583" s="1">
        <v>39463</v>
      </c>
      <c r="B1583">
        <v>6.7</v>
      </c>
      <c r="F1583" s="1">
        <f t="shared" si="24"/>
        <v>39545</v>
      </c>
      <c r="G1583" t="s">
        <v>492</v>
      </c>
      <c r="H1583">
        <v>51.349879999999999</v>
      </c>
    </row>
    <row r="1584" spans="1:8" x14ac:dyDescent="0.25">
      <c r="A1584" s="1">
        <v>39464</v>
      </c>
      <c r="B1584">
        <v>-7.8</v>
      </c>
      <c r="F1584" s="1">
        <f t="shared" si="24"/>
        <v>39546</v>
      </c>
      <c r="G1584" t="s">
        <v>491</v>
      </c>
      <c r="H1584">
        <v>52.154380000000003</v>
      </c>
    </row>
    <row r="1585" spans="1:8" x14ac:dyDescent="0.25">
      <c r="A1585" s="1">
        <v>39465</v>
      </c>
      <c r="B1585">
        <v>-3.8</v>
      </c>
      <c r="F1585" s="1">
        <f t="shared" si="24"/>
        <v>39547</v>
      </c>
      <c r="G1585" t="s">
        <v>490</v>
      </c>
      <c r="H1585">
        <v>53.060630000000003</v>
      </c>
    </row>
    <row r="1586" spans="1:8" x14ac:dyDescent="0.25">
      <c r="A1586" s="1">
        <v>39468</v>
      </c>
      <c r="B1586">
        <v>-3.9</v>
      </c>
      <c r="F1586" s="1">
        <f t="shared" si="24"/>
        <v>39548</v>
      </c>
      <c r="G1586" t="s">
        <v>489</v>
      </c>
      <c r="H1586">
        <v>52.064500000000002</v>
      </c>
    </row>
    <row r="1587" spans="1:8" x14ac:dyDescent="0.25">
      <c r="A1587" s="1">
        <v>39469</v>
      </c>
      <c r="B1587">
        <v>-3.7</v>
      </c>
      <c r="F1587" s="1">
        <f t="shared" si="24"/>
        <v>39549</v>
      </c>
      <c r="G1587" t="s">
        <v>488</v>
      </c>
      <c r="H1587">
        <v>54.640129999999999</v>
      </c>
    </row>
    <row r="1588" spans="1:8" x14ac:dyDescent="0.25">
      <c r="A1588" s="1">
        <v>39470</v>
      </c>
      <c r="B1588">
        <v>-4</v>
      </c>
      <c r="F1588" s="1">
        <f t="shared" si="24"/>
        <v>39552</v>
      </c>
      <c r="G1588" t="s">
        <v>487</v>
      </c>
      <c r="H1588">
        <v>55.46819</v>
      </c>
    </row>
    <row r="1589" spans="1:8" x14ac:dyDescent="0.25">
      <c r="A1589" s="1">
        <v>39471</v>
      </c>
      <c r="B1589">
        <v>-4.5</v>
      </c>
      <c r="F1589" s="1">
        <f t="shared" si="24"/>
        <v>39553</v>
      </c>
      <c r="G1589" t="s">
        <v>486</v>
      </c>
      <c r="H1589">
        <v>55.287999999999997</v>
      </c>
    </row>
    <row r="1590" spans="1:8" x14ac:dyDescent="0.25">
      <c r="A1590" s="1">
        <v>39472</v>
      </c>
      <c r="B1590">
        <v>-5.0999999999999996</v>
      </c>
      <c r="F1590" s="1">
        <f t="shared" si="24"/>
        <v>39554</v>
      </c>
      <c r="G1590" t="s">
        <v>485</v>
      </c>
      <c r="H1590">
        <v>53.013629999999999</v>
      </c>
    </row>
    <row r="1591" spans="1:8" x14ac:dyDescent="0.25">
      <c r="A1591" s="1">
        <v>39475</v>
      </c>
      <c r="B1591">
        <v>-10.5</v>
      </c>
      <c r="F1591" s="1">
        <f t="shared" si="24"/>
        <v>39555</v>
      </c>
      <c r="G1591" t="s">
        <v>484</v>
      </c>
      <c r="H1591">
        <v>51.40419</v>
      </c>
    </row>
    <row r="1592" spans="1:8" x14ac:dyDescent="0.25">
      <c r="A1592" s="1">
        <v>39476</v>
      </c>
      <c r="B1592">
        <v>-5.9</v>
      </c>
      <c r="F1592" s="1">
        <f t="shared" si="24"/>
        <v>39556</v>
      </c>
      <c r="G1592" t="s">
        <v>483</v>
      </c>
      <c r="H1592">
        <v>50.509630000000001</v>
      </c>
    </row>
    <row r="1593" spans="1:8" x14ac:dyDescent="0.25">
      <c r="A1593" s="1">
        <v>39477</v>
      </c>
      <c r="B1593">
        <v>-19.5</v>
      </c>
      <c r="F1593" s="1">
        <f t="shared" si="24"/>
        <v>39559</v>
      </c>
      <c r="G1593" t="s">
        <v>482</v>
      </c>
      <c r="H1593">
        <v>50.511809999999997</v>
      </c>
    </row>
    <row r="1594" spans="1:8" x14ac:dyDescent="0.25">
      <c r="A1594" s="1">
        <v>39478</v>
      </c>
      <c r="B1594">
        <v>-20.399999999999999</v>
      </c>
      <c r="F1594" s="1">
        <f t="shared" si="24"/>
        <v>39560</v>
      </c>
      <c r="G1594" t="s">
        <v>481</v>
      </c>
      <c r="H1594">
        <v>52.52713</v>
      </c>
    </row>
    <row r="1595" spans="1:8" x14ac:dyDescent="0.25">
      <c r="A1595" s="1">
        <v>39479</v>
      </c>
      <c r="B1595">
        <v>-17.600000000000001</v>
      </c>
      <c r="F1595" s="1">
        <f t="shared" si="24"/>
        <v>39561</v>
      </c>
      <c r="G1595" t="s">
        <v>480</v>
      </c>
      <c r="H1595">
        <v>51.30988</v>
      </c>
    </row>
    <row r="1596" spans="1:8" x14ac:dyDescent="0.25">
      <c r="A1596" s="1">
        <v>39482</v>
      </c>
      <c r="B1596">
        <v>-18.100000000000001</v>
      </c>
      <c r="F1596" s="1">
        <f t="shared" si="24"/>
        <v>39562</v>
      </c>
      <c r="G1596" t="s">
        <v>479</v>
      </c>
      <c r="H1596">
        <v>40.459690000000002</v>
      </c>
    </row>
    <row r="1597" spans="1:8" x14ac:dyDescent="0.25">
      <c r="A1597" s="1">
        <v>39483</v>
      </c>
      <c r="B1597">
        <v>-41.3</v>
      </c>
      <c r="F1597" s="1">
        <f t="shared" si="24"/>
        <v>39563</v>
      </c>
      <c r="G1597" t="s">
        <v>478</v>
      </c>
      <c r="H1597">
        <v>39.796129999999998</v>
      </c>
    </row>
    <row r="1598" spans="1:8" x14ac:dyDescent="0.25">
      <c r="A1598" s="1">
        <v>39484</v>
      </c>
      <c r="B1598">
        <v>-41.4</v>
      </c>
      <c r="F1598" s="1">
        <f t="shared" si="24"/>
        <v>39566</v>
      </c>
      <c r="G1598" t="s">
        <v>477</v>
      </c>
      <c r="H1598">
        <v>39.879379999999998</v>
      </c>
    </row>
    <row r="1599" spans="1:8" x14ac:dyDescent="0.25">
      <c r="A1599" s="1">
        <v>39485</v>
      </c>
      <c r="B1599">
        <v>-41.1</v>
      </c>
      <c r="F1599" s="1">
        <f t="shared" si="24"/>
        <v>39567</v>
      </c>
      <c r="G1599" t="s">
        <v>476</v>
      </c>
      <c r="H1599">
        <v>38.881630000000001</v>
      </c>
    </row>
    <row r="1600" spans="1:8" x14ac:dyDescent="0.25">
      <c r="A1600" s="1">
        <v>39486</v>
      </c>
      <c r="B1600">
        <v>-40.799999999999997</v>
      </c>
      <c r="F1600" s="1">
        <f t="shared" si="24"/>
        <v>39568</v>
      </c>
      <c r="G1600" t="s">
        <v>475</v>
      </c>
      <c r="H1600">
        <v>38.50638</v>
      </c>
    </row>
    <row r="1601" spans="1:8" x14ac:dyDescent="0.25">
      <c r="A1601" s="1">
        <v>39489</v>
      </c>
      <c r="B1601">
        <v>-39.4</v>
      </c>
      <c r="F1601" s="1">
        <f t="shared" si="24"/>
        <v>39569</v>
      </c>
      <c r="G1601" t="s">
        <v>474</v>
      </c>
      <c r="H1601">
        <v>37.724870000000003</v>
      </c>
    </row>
    <row r="1602" spans="1:8" x14ac:dyDescent="0.25">
      <c r="A1602" s="1">
        <v>39490</v>
      </c>
      <c r="B1602">
        <v>-38.700000000000003</v>
      </c>
      <c r="F1602" s="1">
        <f t="shared" si="24"/>
        <v>39570</v>
      </c>
      <c r="G1602" t="s">
        <v>473</v>
      </c>
      <c r="H1602">
        <v>38.131500000000003</v>
      </c>
    </row>
    <row r="1603" spans="1:8" x14ac:dyDescent="0.25">
      <c r="A1603" s="1">
        <v>39491</v>
      </c>
      <c r="B1603">
        <v>-34.6</v>
      </c>
      <c r="F1603" s="1">
        <f t="shared" si="24"/>
        <v>39573</v>
      </c>
      <c r="G1603" t="s">
        <v>472</v>
      </c>
      <c r="H1603">
        <v>39.258879999999998</v>
      </c>
    </row>
    <row r="1604" spans="1:8" x14ac:dyDescent="0.25">
      <c r="A1604" s="1">
        <v>39492</v>
      </c>
      <c r="B1604">
        <v>-24.3</v>
      </c>
      <c r="F1604" s="1">
        <f t="shared" si="24"/>
        <v>39574</v>
      </c>
      <c r="G1604" t="s">
        <v>471</v>
      </c>
      <c r="H1604">
        <v>38.813809999999997</v>
      </c>
    </row>
    <row r="1605" spans="1:8" x14ac:dyDescent="0.25">
      <c r="A1605" s="1">
        <v>39493</v>
      </c>
      <c r="B1605">
        <v>-39.4</v>
      </c>
      <c r="F1605" s="1">
        <f t="shared" si="24"/>
        <v>39575</v>
      </c>
      <c r="G1605" t="s">
        <v>470</v>
      </c>
      <c r="H1605">
        <v>39.841810000000002</v>
      </c>
    </row>
    <row r="1606" spans="1:8" x14ac:dyDescent="0.25">
      <c r="A1606" s="1">
        <v>39496</v>
      </c>
      <c r="B1606">
        <v>-39.799999999999997</v>
      </c>
      <c r="F1606" s="1">
        <f t="shared" si="24"/>
        <v>39576</v>
      </c>
      <c r="G1606" t="s">
        <v>469</v>
      </c>
      <c r="H1606">
        <v>38.492310000000003</v>
      </c>
    </row>
    <row r="1607" spans="1:8" x14ac:dyDescent="0.25">
      <c r="A1607" s="1">
        <v>39497</v>
      </c>
      <c r="B1607">
        <v>-39.700000000000003</v>
      </c>
      <c r="F1607" s="1">
        <f t="shared" si="24"/>
        <v>39577</v>
      </c>
      <c r="G1607" t="s">
        <v>468</v>
      </c>
      <c r="H1607">
        <v>37.965130000000002</v>
      </c>
    </row>
    <row r="1608" spans="1:8" x14ac:dyDescent="0.25">
      <c r="A1608" s="1">
        <v>39498</v>
      </c>
      <c r="B1608">
        <v>-35.200000000000003</v>
      </c>
      <c r="F1608" s="1">
        <f t="shared" ref="F1608:F1671" si="25">DATE(YEAR(G1608),MONTH(G1608),DAY(G1608))</f>
        <v>39580</v>
      </c>
      <c r="G1608" t="s">
        <v>467</v>
      </c>
      <c r="H1608">
        <v>37.499690000000001</v>
      </c>
    </row>
    <row r="1609" spans="1:8" x14ac:dyDescent="0.25">
      <c r="A1609" s="1">
        <v>39499</v>
      </c>
      <c r="B1609">
        <v>-42.9</v>
      </c>
      <c r="F1609" s="1">
        <f t="shared" si="25"/>
        <v>39581</v>
      </c>
      <c r="G1609" t="s">
        <v>466</v>
      </c>
      <c r="H1609">
        <v>37.397689999999997</v>
      </c>
    </row>
    <row r="1610" spans="1:8" x14ac:dyDescent="0.25">
      <c r="A1610" s="1">
        <v>39500</v>
      </c>
      <c r="B1610">
        <v>-42.6</v>
      </c>
      <c r="F1610" s="1">
        <f t="shared" si="25"/>
        <v>39582</v>
      </c>
      <c r="G1610" t="s">
        <v>465</v>
      </c>
      <c r="H1610">
        <v>38.228380000000001</v>
      </c>
    </row>
    <row r="1611" spans="1:8" x14ac:dyDescent="0.25">
      <c r="A1611" s="1">
        <v>39503</v>
      </c>
      <c r="B1611">
        <v>-41.6</v>
      </c>
      <c r="F1611" s="1">
        <f t="shared" si="25"/>
        <v>39583</v>
      </c>
      <c r="G1611" t="s">
        <v>464</v>
      </c>
      <c r="H1611">
        <v>37.387689999999999</v>
      </c>
    </row>
    <row r="1612" spans="1:8" x14ac:dyDescent="0.25">
      <c r="A1612" s="1">
        <v>39504</v>
      </c>
      <c r="B1612">
        <v>-52.5</v>
      </c>
      <c r="F1612" s="1">
        <f t="shared" si="25"/>
        <v>39584</v>
      </c>
      <c r="G1612" t="s">
        <v>463</v>
      </c>
      <c r="H1612">
        <v>38.639690000000002</v>
      </c>
    </row>
    <row r="1613" spans="1:8" x14ac:dyDescent="0.25">
      <c r="A1613" s="1">
        <v>39505</v>
      </c>
      <c r="B1613">
        <v>-55.6</v>
      </c>
      <c r="F1613" s="1">
        <f t="shared" si="25"/>
        <v>39587</v>
      </c>
      <c r="G1613" t="s">
        <v>462</v>
      </c>
      <c r="H1613">
        <v>40.057000000000002</v>
      </c>
    </row>
    <row r="1614" spans="1:8" x14ac:dyDescent="0.25">
      <c r="A1614" s="1">
        <v>39506</v>
      </c>
      <c r="B1614">
        <v>-59.3</v>
      </c>
      <c r="F1614" s="1">
        <f t="shared" si="25"/>
        <v>39588</v>
      </c>
      <c r="G1614" t="s">
        <v>461</v>
      </c>
      <c r="H1614">
        <v>39.817810000000001</v>
      </c>
    </row>
    <row r="1615" spans="1:8" x14ac:dyDescent="0.25">
      <c r="A1615" s="1">
        <v>39507</v>
      </c>
      <c r="B1615">
        <v>-64.599999999999994</v>
      </c>
      <c r="F1615" s="1">
        <f t="shared" si="25"/>
        <v>39589</v>
      </c>
      <c r="G1615" t="s">
        <v>460</v>
      </c>
      <c r="H1615">
        <v>44.396500000000003</v>
      </c>
    </row>
    <row r="1616" spans="1:8" x14ac:dyDescent="0.25">
      <c r="A1616" s="1">
        <v>39510</v>
      </c>
      <c r="B1616">
        <v>-64.3</v>
      </c>
      <c r="F1616" s="1">
        <f t="shared" si="25"/>
        <v>39590</v>
      </c>
      <c r="G1616" t="s">
        <v>459</v>
      </c>
      <c r="H1616">
        <v>41.575629999999997</v>
      </c>
    </row>
    <row r="1617" spans="1:8" x14ac:dyDescent="0.25">
      <c r="A1617" s="1">
        <v>39511</v>
      </c>
      <c r="B1617">
        <v>-64.900000000000006</v>
      </c>
      <c r="F1617" s="1">
        <f t="shared" si="25"/>
        <v>39591</v>
      </c>
      <c r="G1617" t="s">
        <v>458</v>
      </c>
      <c r="H1617">
        <v>41.925310000000003</v>
      </c>
    </row>
    <row r="1618" spans="1:8" x14ac:dyDescent="0.25">
      <c r="A1618" s="1">
        <v>39512</v>
      </c>
      <c r="B1618">
        <v>-61.5</v>
      </c>
      <c r="F1618" s="1">
        <f t="shared" si="25"/>
        <v>39595</v>
      </c>
      <c r="G1618" t="s">
        <v>457</v>
      </c>
      <c r="H1618">
        <v>42.267310000000002</v>
      </c>
    </row>
    <row r="1619" spans="1:8" x14ac:dyDescent="0.25">
      <c r="A1619" s="1">
        <v>39513</v>
      </c>
      <c r="B1619">
        <v>-62.1</v>
      </c>
      <c r="F1619" s="1">
        <f t="shared" si="25"/>
        <v>39596</v>
      </c>
      <c r="G1619" t="s">
        <v>456</v>
      </c>
      <c r="H1619">
        <v>42.348689999999998</v>
      </c>
    </row>
    <row r="1620" spans="1:8" x14ac:dyDescent="0.25">
      <c r="A1620" s="1">
        <v>39514</v>
      </c>
      <c r="B1620">
        <v>-69.5</v>
      </c>
      <c r="F1620" s="1">
        <f t="shared" si="25"/>
        <v>39597</v>
      </c>
      <c r="G1620" t="s">
        <v>455</v>
      </c>
      <c r="H1620">
        <v>41.802190000000003</v>
      </c>
    </row>
    <row r="1621" spans="1:8" x14ac:dyDescent="0.25">
      <c r="A1621" s="1">
        <v>39517</v>
      </c>
      <c r="B1621">
        <v>-73.400000000000006</v>
      </c>
      <c r="F1621" s="1">
        <f t="shared" si="25"/>
        <v>39598</v>
      </c>
      <c r="G1621" t="s">
        <v>454</v>
      </c>
      <c r="H1621">
        <v>40.739690000000003</v>
      </c>
    </row>
    <row r="1622" spans="1:8" x14ac:dyDescent="0.25">
      <c r="A1622" s="1">
        <v>39518</v>
      </c>
      <c r="B1622">
        <v>-72.099999999999994</v>
      </c>
      <c r="F1622" s="1">
        <f t="shared" si="25"/>
        <v>39601</v>
      </c>
      <c r="G1622" t="s">
        <v>453</v>
      </c>
      <c r="H1622">
        <v>42.618380000000002</v>
      </c>
    </row>
    <row r="1623" spans="1:8" x14ac:dyDescent="0.25">
      <c r="A1623" s="1">
        <v>39519</v>
      </c>
      <c r="B1623">
        <v>-72.7</v>
      </c>
      <c r="F1623" s="1">
        <f t="shared" si="25"/>
        <v>39602</v>
      </c>
      <c r="G1623" t="s">
        <v>452</v>
      </c>
      <c r="H1623">
        <v>42.670810000000003</v>
      </c>
    </row>
    <row r="1624" spans="1:8" x14ac:dyDescent="0.25">
      <c r="A1624" s="1">
        <v>39520</v>
      </c>
      <c r="B1624">
        <v>-80.099999999999994</v>
      </c>
      <c r="F1624" s="1">
        <f t="shared" si="25"/>
        <v>39603</v>
      </c>
      <c r="G1624" t="s">
        <v>451</v>
      </c>
      <c r="H1624">
        <v>42.728499999999997</v>
      </c>
    </row>
    <row r="1625" spans="1:8" x14ac:dyDescent="0.25">
      <c r="A1625" s="1">
        <v>39521</v>
      </c>
      <c r="B1625">
        <v>-87.5</v>
      </c>
      <c r="F1625" s="1">
        <f t="shared" si="25"/>
        <v>39604</v>
      </c>
      <c r="G1625" t="s">
        <v>450</v>
      </c>
      <c r="H1625">
        <v>42.404499999999999</v>
      </c>
    </row>
    <row r="1626" spans="1:8" x14ac:dyDescent="0.25">
      <c r="A1626" s="1">
        <v>39524</v>
      </c>
      <c r="B1626">
        <v>-94</v>
      </c>
      <c r="F1626" s="1">
        <f t="shared" si="25"/>
        <v>39605</v>
      </c>
      <c r="G1626" t="s">
        <v>449</v>
      </c>
      <c r="H1626">
        <v>45.930190000000003</v>
      </c>
    </row>
    <row r="1627" spans="1:8" x14ac:dyDescent="0.25">
      <c r="A1627" s="1">
        <v>39525</v>
      </c>
      <c r="B1627">
        <v>-90.9</v>
      </c>
      <c r="F1627" s="1">
        <f t="shared" si="25"/>
        <v>39608</v>
      </c>
      <c r="G1627" t="s">
        <v>448</v>
      </c>
      <c r="H1627">
        <v>44.574629999999999</v>
      </c>
    </row>
    <row r="1628" spans="1:8" x14ac:dyDescent="0.25">
      <c r="A1628" s="1">
        <v>39526</v>
      </c>
      <c r="B1628">
        <v>-90.4</v>
      </c>
      <c r="F1628" s="1">
        <f t="shared" si="25"/>
        <v>39609</v>
      </c>
      <c r="G1628" t="s">
        <v>447</v>
      </c>
      <c r="H1628">
        <v>42.583129999999997</v>
      </c>
    </row>
    <row r="1629" spans="1:8" x14ac:dyDescent="0.25">
      <c r="A1629" s="1">
        <v>39527</v>
      </c>
      <c r="B1629">
        <v>-88.9</v>
      </c>
      <c r="F1629" s="1">
        <f t="shared" si="25"/>
        <v>39610</v>
      </c>
      <c r="G1629" t="s">
        <v>446</v>
      </c>
      <c r="H1629">
        <v>45.752809999999997</v>
      </c>
    </row>
    <row r="1630" spans="1:8" x14ac:dyDescent="0.25">
      <c r="A1630" s="1">
        <v>39528</v>
      </c>
      <c r="B1630">
        <v>-88.9</v>
      </c>
      <c r="F1630" s="1">
        <f t="shared" si="25"/>
        <v>39611</v>
      </c>
      <c r="G1630" t="s">
        <v>445</v>
      </c>
      <c r="H1630">
        <v>47.306310000000003</v>
      </c>
    </row>
    <row r="1631" spans="1:8" x14ac:dyDescent="0.25">
      <c r="A1631" s="1">
        <v>39531</v>
      </c>
      <c r="B1631">
        <v>-88.9</v>
      </c>
      <c r="F1631" s="1">
        <f t="shared" si="25"/>
        <v>39612</v>
      </c>
      <c r="G1631" t="s">
        <v>444</v>
      </c>
      <c r="H1631">
        <v>44.969380000000001</v>
      </c>
    </row>
    <row r="1632" spans="1:8" x14ac:dyDescent="0.25">
      <c r="A1632" s="1">
        <v>39532</v>
      </c>
      <c r="B1632">
        <v>-98.8</v>
      </c>
      <c r="F1632" s="1">
        <f t="shared" si="25"/>
        <v>39615</v>
      </c>
      <c r="G1632" t="s">
        <v>443</v>
      </c>
      <c r="H1632">
        <v>43.080629999999999</v>
      </c>
    </row>
    <row r="1633" spans="1:8" x14ac:dyDescent="0.25">
      <c r="A1633" s="1">
        <v>39533</v>
      </c>
      <c r="B1633">
        <v>-100.6</v>
      </c>
      <c r="F1633" s="1">
        <f t="shared" si="25"/>
        <v>39616</v>
      </c>
      <c r="G1633" t="s">
        <v>442</v>
      </c>
      <c r="H1633">
        <v>42.0655</v>
      </c>
    </row>
    <row r="1634" spans="1:8" x14ac:dyDescent="0.25">
      <c r="A1634" s="1">
        <v>39534</v>
      </c>
      <c r="B1634">
        <v>-99.4</v>
      </c>
      <c r="F1634" s="1">
        <f t="shared" si="25"/>
        <v>39617</v>
      </c>
      <c r="G1634" t="s">
        <v>441</v>
      </c>
      <c r="H1634">
        <v>42.377809999999997</v>
      </c>
    </row>
    <row r="1635" spans="1:8" x14ac:dyDescent="0.25">
      <c r="A1635" s="1">
        <v>39535</v>
      </c>
      <c r="B1635">
        <v>-98.5</v>
      </c>
      <c r="F1635" s="1">
        <f t="shared" si="25"/>
        <v>39618</v>
      </c>
      <c r="G1635" t="s">
        <v>440</v>
      </c>
      <c r="H1635">
        <v>40.835810000000002</v>
      </c>
    </row>
    <row r="1636" spans="1:8" x14ac:dyDescent="0.25">
      <c r="A1636" s="1">
        <v>39538</v>
      </c>
      <c r="B1636">
        <v>-89.9</v>
      </c>
      <c r="F1636" s="1">
        <f t="shared" si="25"/>
        <v>39619</v>
      </c>
      <c r="G1636" t="s">
        <v>439</v>
      </c>
      <c r="H1636">
        <v>45.56588</v>
      </c>
    </row>
    <row r="1637" spans="1:8" x14ac:dyDescent="0.25">
      <c r="A1637" s="1">
        <v>39539</v>
      </c>
      <c r="B1637">
        <v>-85</v>
      </c>
      <c r="F1637" s="1">
        <f t="shared" si="25"/>
        <v>39622</v>
      </c>
      <c r="G1637" t="s">
        <v>438</v>
      </c>
      <c r="H1637">
        <v>47.209629999999997</v>
      </c>
    </row>
    <row r="1638" spans="1:8" x14ac:dyDescent="0.25">
      <c r="A1638" s="1">
        <v>39540</v>
      </c>
      <c r="B1638">
        <v>-82.8</v>
      </c>
      <c r="F1638" s="1">
        <f t="shared" si="25"/>
        <v>39623</v>
      </c>
      <c r="G1638" t="s">
        <v>437</v>
      </c>
      <c r="H1638">
        <v>47.637129999999999</v>
      </c>
    </row>
    <row r="1639" spans="1:8" x14ac:dyDescent="0.25">
      <c r="A1639" s="1">
        <v>39541</v>
      </c>
      <c r="B1639">
        <v>-79.599999999999994</v>
      </c>
      <c r="F1639" s="1">
        <f t="shared" si="25"/>
        <v>39624</v>
      </c>
      <c r="G1639" t="s">
        <v>436</v>
      </c>
      <c r="H1639">
        <v>45.520879999999998</v>
      </c>
    </row>
    <row r="1640" spans="1:8" x14ac:dyDescent="0.25">
      <c r="A1640" s="1">
        <v>39542</v>
      </c>
      <c r="B1640">
        <v>-83.8</v>
      </c>
      <c r="F1640" s="1">
        <f t="shared" si="25"/>
        <v>39625</v>
      </c>
      <c r="G1640" t="s">
        <v>435</v>
      </c>
      <c r="H1640">
        <v>49.986809999999998</v>
      </c>
    </row>
    <row r="1641" spans="1:8" x14ac:dyDescent="0.25">
      <c r="A1641" s="1">
        <v>39545</v>
      </c>
      <c r="B1641">
        <v>-79.900000000000006</v>
      </c>
      <c r="F1641" s="1">
        <f t="shared" si="25"/>
        <v>39626</v>
      </c>
      <c r="G1641" t="s">
        <v>434</v>
      </c>
      <c r="H1641">
        <v>48.547379999999997</v>
      </c>
    </row>
    <row r="1642" spans="1:8" x14ac:dyDescent="0.25">
      <c r="A1642" s="1">
        <v>39546</v>
      </c>
      <c r="B1642">
        <v>-78</v>
      </c>
      <c r="F1642" s="1">
        <f t="shared" si="25"/>
        <v>39629</v>
      </c>
      <c r="G1642" t="s">
        <v>433</v>
      </c>
      <c r="H1642">
        <v>48.489879999999999</v>
      </c>
    </row>
    <row r="1643" spans="1:8" x14ac:dyDescent="0.25">
      <c r="A1643" s="1">
        <v>39547</v>
      </c>
      <c r="B1643">
        <v>-75.2</v>
      </c>
      <c r="F1643" s="1">
        <f t="shared" si="25"/>
        <v>39630</v>
      </c>
      <c r="G1643" t="s">
        <v>432</v>
      </c>
      <c r="H1643">
        <v>46.9315</v>
      </c>
    </row>
    <row r="1644" spans="1:8" x14ac:dyDescent="0.25">
      <c r="A1644" s="1">
        <v>39548</v>
      </c>
      <c r="B1644">
        <v>-93.2</v>
      </c>
      <c r="F1644" s="1">
        <f t="shared" si="25"/>
        <v>39631</v>
      </c>
      <c r="G1644" t="s">
        <v>431</v>
      </c>
      <c r="H1644">
        <v>49.701500000000003</v>
      </c>
    </row>
    <row r="1645" spans="1:8" x14ac:dyDescent="0.25">
      <c r="A1645" s="1">
        <v>39549</v>
      </c>
      <c r="B1645">
        <v>-98.2</v>
      </c>
      <c r="F1645" s="1">
        <f t="shared" si="25"/>
        <v>39632</v>
      </c>
      <c r="G1645" t="s">
        <v>430</v>
      </c>
      <c r="H1645">
        <v>50.113689999999998</v>
      </c>
    </row>
    <row r="1646" spans="1:8" x14ac:dyDescent="0.25">
      <c r="A1646" s="1">
        <v>39552</v>
      </c>
      <c r="B1646">
        <v>-96</v>
      </c>
      <c r="F1646" s="1">
        <f t="shared" si="25"/>
        <v>39636</v>
      </c>
      <c r="G1646" t="s">
        <v>429</v>
      </c>
      <c r="H1646">
        <v>49.738880000000002</v>
      </c>
    </row>
    <row r="1647" spans="1:8" x14ac:dyDescent="0.25">
      <c r="A1647" s="1">
        <v>39553</v>
      </c>
      <c r="B1647">
        <v>-86.3</v>
      </c>
      <c r="F1647" s="1">
        <f t="shared" si="25"/>
        <v>39637</v>
      </c>
      <c r="G1647" t="s">
        <v>428</v>
      </c>
      <c r="H1647">
        <v>48.433</v>
      </c>
    </row>
    <row r="1648" spans="1:8" x14ac:dyDescent="0.25">
      <c r="A1648" s="1">
        <v>39554</v>
      </c>
      <c r="B1648">
        <v>-83.8</v>
      </c>
      <c r="F1648" s="1">
        <f t="shared" si="25"/>
        <v>39638</v>
      </c>
      <c r="G1648" t="s">
        <v>427</v>
      </c>
      <c r="H1648">
        <v>51.542499999999997</v>
      </c>
    </row>
    <row r="1649" spans="1:8" x14ac:dyDescent="0.25">
      <c r="A1649" s="1">
        <v>39555</v>
      </c>
      <c r="B1649">
        <v>-88.7</v>
      </c>
      <c r="F1649" s="1">
        <f t="shared" si="25"/>
        <v>39639</v>
      </c>
      <c r="G1649" t="s">
        <v>426</v>
      </c>
      <c r="H1649">
        <v>51.241379999999999</v>
      </c>
    </row>
    <row r="1650" spans="1:8" x14ac:dyDescent="0.25">
      <c r="A1650" s="1">
        <v>39556</v>
      </c>
      <c r="B1650">
        <v>-88</v>
      </c>
      <c r="F1650" s="1">
        <f t="shared" si="25"/>
        <v>39640</v>
      </c>
      <c r="G1650" t="s">
        <v>425</v>
      </c>
      <c r="H1650">
        <v>51.865000000000002</v>
      </c>
    </row>
    <row r="1651" spans="1:8" x14ac:dyDescent="0.25">
      <c r="A1651" s="1">
        <v>39559</v>
      </c>
      <c r="B1651">
        <v>-85.5</v>
      </c>
      <c r="F1651" s="1">
        <f t="shared" si="25"/>
        <v>39643</v>
      </c>
      <c r="G1651" t="s">
        <v>424</v>
      </c>
      <c r="H1651">
        <v>52.528500000000001</v>
      </c>
    </row>
    <row r="1652" spans="1:8" x14ac:dyDescent="0.25">
      <c r="A1652" s="1">
        <v>39560</v>
      </c>
      <c r="B1652">
        <v>-84.6</v>
      </c>
      <c r="F1652" s="1">
        <f t="shared" si="25"/>
        <v>39644</v>
      </c>
      <c r="G1652" t="s">
        <v>423</v>
      </c>
      <c r="H1652">
        <v>53.60069</v>
      </c>
    </row>
    <row r="1653" spans="1:8" x14ac:dyDescent="0.25">
      <c r="A1653" s="1">
        <v>39561</v>
      </c>
      <c r="B1653">
        <v>-83.6</v>
      </c>
      <c r="F1653" s="1">
        <f t="shared" si="25"/>
        <v>39645</v>
      </c>
      <c r="G1653" t="s">
        <v>422</v>
      </c>
      <c r="H1653">
        <v>50.356189999999998</v>
      </c>
    </row>
    <row r="1654" spans="1:8" x14ac:dyDescent="0.25">
      <c r="A1654" s="1">
        <v>39562</v>
      </c>
      <c r="B1654">
        <v>-86.1</v>
      </c>
      <c r="F1654" s="1">
        <f t="shared" si="25"/>
        <v>39646</v>
      </c>
      <c r="G1654" t="s">
        <v>421</v>
      </c>
      <c r="H1654">
        <v>51.128</v>
      </c>
    </row>
    <row r="1655" spans="1:8" x14ac:dyDescent="0.25">
      <c r="A1655" s="1">
        <v>39563</v>
      </c>
      <c r="B1655">
        <v>-85.5</v>
      </c>
      <c r="F1655" s="1">
        <f t="shared" si="25"/>
        <v>39647</v>
      </c>
      <c r="G1655" t="s">
        <v>420</v>
      </c>
      <c r="H1655">
        <v>55.646189999999997</v>
      </c>
    </row>
    <row r="1656" spans="1:8" x14ac:dyDescent="0.25">
      <c r="A1656" s="1">
        <v>39566</v>
      </c>
      <c r="B1656">
        <v>-80.400000000000006</v>
      </c>
      <c r="F1656" s="1">
        <f t="shared" si="25"/>
        <v>39650</v>
      </c>
      <c r="G1656" t="s">
        <v>419</v>
      </c>
      <c r="H1656">
        <v>44.839880000000001</v>
      </c>
    </row>
    <row r="1657" spans="1:8" x14ac:dyDescent="0.25">
      <c r="A1657" s="1">
        <v>39567</v>
      </c>
      <c r="B1657">
        <v>-77.2</v>
      </c>
      <c r="F1657" s="1">
        <f t="shared" si="25"/>
        <v>39651</v>
      </c>
      <c r="G1657" t="s">
        <v>418</v>
      </c>
      <c r="H1657">
        <v>39.48169</v>
      </c>
    </row>
    <row r="1658" spans="1:8" x14ac:dyDescent="0.25">
      <c r="A1658" s="1">
        <v>39568</v>
      </c>
      <c r="B1658">
        <v>-73.2</v>
      </c>
      <c r="F1658" s="1">
        <f t="shared" si="25"/>
        <v>39652</v>
      </c>
      <c r="G1658" t="s">
        <v>417</v>
      </c>
      <c r="H1658">
        <v>38.030189999999997</v>
      </c>
    </row>
    <row r="1659" spans="1:8" x14ac:dyDescent="0.25">
      <c r="A1659" s="1">
        <v>39569</v>
      </c>
      <c r="B1659">
        <v>-69.8</v>
      </c>
      <c r="F1659" s="1">
        <f t="shared" si="25"/>
        <v>39653</v>
      </c>
      <c r="G1659" t="s">
        <v>416</v>
      </c>
      <c r="H1659">
        <v>41.174880000000002</v>
      </c>
    </row>
    <row r="1660" spans="1:8" x14ac:dyDescent="0.25">
      <c r="A1660" s="1">
        <v>39570</v>
      </c>
      <c r="B1660">
        <v>-58.2</v>
      </c>
      <c r="F1660" s="1">
        <f t="shared" si="25"/>
        <v>39654</v>
      </c>
      <c r="G1660" t="s">
        <v>415</v>
      </c>
      <c r="H1660">
        <v>38.698309999999999</v>
      </c>
    </row>
    <row r="1661" spans="1:8" x14ac:dyDescent="0.25">
      <c r="A1661" s="1">
        <v>39573</v>
      </c>
      <c r="B1661">
        <v>-58.2</v>
      </c>
      <c r="F1661" s="1">
        <f t="shared" si="25"/>
        <v>39657</v>
      </c>
      <c r="G1661" t="s">
        <v>414</v>
      </c>
      <c r="H1661">
        <v>43.220689999999998</v>
      </c>
    </row>
    <row r="1662" spans="1:8" x14ac:dyDescent="0.25">
      <c r="A1662" s="1">
        <v>39574</v>
      </c>
      <c r="B1662">
        <v>-44.6</v>
      </c>
      <c r="F1662" s="1">
        <f t="shared" si="25"/>
        <v>39658</v>
      </c>
      <c r="G1662" t="s">
        <v>413</v>
      </c>
      <c r="H1662">
        <v>40.491630000000001</v>
      </c>
    </row>
    <row r="1663" spans="1:8" x14ac:dyDescent="0.25">
      <c r="A1663" s="1">
        <v>39575</v>
      </c>
      <c r="B1663">
        <v>-44.1</v>
      </c>
      <c r="F1663" s="1">
        <f t="shared" si="25"/>
        <v>39659</v>
      </c>
      <c r="G1663" t="s">
        <v>412</v>
      </c>
      <c r="H1663">
        <v>38.981810000000003</v>
      </c>
    </row>
    <row r="1664" spans="1:8" x14ac:dyDescent="0.25">
      <c r="A1664" s="1">
        <v>39576</v>
      </c>
      <c r="B1664">
        <v>-43.6</v>
      </c>
      <c r="F1664" s="1">
        <f t="shared" si="25"/>
        <v>39660</v>
      </c>
      <c r="G1664" t="s">
        <v>411</v>
      </c>
      <c r="H1664">
        <v>40.598129999999998</v>
      </c>
    </row>
    <row r="1665" spans="1:8" x14ac:dyDescent="0.25">
      <c r="A1665" s="1">
        <v>39577</v>
      </c>
      <c r="B1665">
        <v>-32.299999999999997</v>
      </c>
      <c r="F1665" s="1">
        <f t="shared" si="25"/>
        <v>39661</v>
      </c>
      <c r="G1665" t="s">
        <v>410</v>
      </c>
      <c r="H1665">
        <v>39.026130000000002</v>
      </c>
    </row>
    <row r="1666" spans="1:8" x14ac:dyDescent="0.25">
      <c r="A1666" s="1">
        <v>39580</v>
      </c>
      <c r="B1666">
        <v>-31.1</v>
      </c>
      <c r="F1666" s="1">
        <f t="shared" si="25"/>
        <v>39664</v>
      </c>
      <c r="G1666" t="s">
        <v>409</v>
      </c>
      <c r="H1666">
        <v>40.473880000000001</v>
      </c>
    </row>
    <row r="1667" spans="1:8" x14ac:dyDescent="0.25">
      <c r="A1667" s="1">
        <v>39581</v>
      </c>
      <c r="B1667">
        <v>-25</v>
      </c>
      <c r="F1667" s="1">
        <f t="shared" si="25"/>
        <v>39665</v>
      </c>
      <c r="G1667" t="s">
        <v>408</v>
      </c>
      <c r="H1667">
        <v>38.808689999999999</v>
      </c>
    </row>
    <row r="1668" spans="1:8" x14ac:dyDescent="0.25">
      <c r="A1668" s="1">
        <v>39582</v>
      </c>
      <c r="B1668">
        <v>-26.4</v>
      </c>
      <c r="F1668" s="1">
        <f t="shared" si="25"/>
        <v>39666</v>
      </c>
      <c r="G1668" t="s">
        <v>407</v>
      </c>
      <c r="H1668">
        <v>38.821309999999997</v>
      </c>
    </row>
    <row r="1669" spans="1:8" x14ac:dyDescent="0.25">
      <c r="A1669" s="1">
        <v>39583</v>
      </c>
      <c r="B1669">
        <v>-25.3</v>
      </c>
      <c r="F1669" s="1">
        <f t="shared" si="25"/>
        <v>39667</v>
      </c>
      <c r="G1669" t="s">
        <v>406</v>
      </c>
      <c r="H1669">
        <v>38.516190000000002</v>
      </c>
    </row>
    <row r="1670" spans="1:8" x14ac:dyDescent="0.25">
      <c r="A1670" s="1">
        <v>39584</v>
      </c>
      <c r="B1670">
        <v>-25.1</v>
      </c>
      <c r="F1670" s="1">
        <f t="shared" si="25"/>
        <v>39668</v>
      </c>
      <c r="G1670" t="s">
        <v>405</v>
      </c>
      <c r="H1670">
        <v>36.869</v>
      </c>
    </row>
    <row r="1671" spans="1:8" x14ac:dyDescent="0.25">
      <c r="A1671" s="1">
        <v>39587</v>
      </c>
      <c r="B1671">
        <v>-22.7</v>
      </c>
      <c r="F1671" s="1">
        <f t="shared" si="25"/>
        <v>39671</v>
      </c>
      <c r="G1671" t="s">
        <v>404</v>
      </c>
      <c r="H1671">
        <v>37.37838</v>
      </c>
    </row>
    <row r="1672" spans="1:8" x14ac:dyDescent="0.25">
      <c r="A1672" s="1">
        <v>39588</v>
      </c>
      <c r="B1672">
        <v>-20.5</v>
      </c>
      <c r="F1672" s="1">
        <f t="shared" ref="F1672:F1735" si="26">DATE(YEAR(G1672),MONTH(G1672),DAY(G1672))</f>
        <v>39672</v>
      </c>
      <c r="G1672" t="s">
        <v>403</v>
      </c>
      <c r="H1672">
        <v>37.578380000000003</v>
      </c>
    </row>
    <row r="1673" spans="1:8" x14ac:dyDescent="0.25">
      <c r="A1673" s="1">
        <v>39589</v>
      </c>
      <c r="B1673">
        <v>-19.5</v>
      </c>
      <c r="F1673" s="1">
        <f t="shared" si="26"/>
        <v>39673</v>
      </c>
      <c r="G1673" t="s">
        <v>402</v>
      </c>
      <c r="H1673">
        <v>38.105379999999997</v>
      </c>
    </row>
    <row r="1674" spans="1:8" x14ac:dyDescent="0.25">
      <c r="A1674" s="1">
        <v>39590</v>
      </c>
      <c r="B1674">
        <v>-18.399999999999999</v>
      </c>
      <c r="F1674" s="1">
        <f t="shared" si="26"/>
        <v>39674</v>
      </c>
      <c r="G1674" t="s">
        <v>401</v>
      </c>
      <c r="H1674">
        <v>37.32338</v>
      </c>
    </row>
    <row r="1675" spans="1:8" x14ac:dyDescent="0.25">
      <c r="A1675" s="1">
        <v>39591</v>
      </c>
      <c r="B1675">
        <v>-17</v>
      </c>
      <c r="F1675" s="1">
        <f t="shared" si="26"/>
        <v>39675</v>
      </c>
      <c r="G1675" t="s">
        <v>400</v>
      </c>
      <c r="H1675">
        <v>35.621310000000001</v>
      </c>
    </row>
    <row r="1676" spans="1:8" x14ac:dyDescent="0.25">
      <c r="A1676" s="1">
        <v>39594</v>
      </c>
      <c r="B1676">
        <v>-17</v>
      </c>
      <c r="F1676" s="1">
        <f t="shared" si="26"/>
        <v>39678</v>
      </c>
      <c r="G1676" t="s">
        <v>399</v>
      </c>
      <c r="H1676">
        <v>35.849499999999999</v>
      </c>
    </row>
    <row r="1677" spans="1:8" x14ac:dyDescent="0.25">
      <c r="A1677" s="1">
        <v>39595</v>
      </c>
      <c r="B1677">
        <v>-13.9</v>
      </c>
      <c r="F1677" s="1">
        <f t="shared" si="26"/>
        <v>39679</v>
      </c>
      <c r="G1677" t="s">
        <v>398</v>
      </c>
      <c r="H1677">
        <v>36.476129999999998</v>
      </c>
    </row>
    <row r="1678" spans="1:8" x14ac:dyDescent="0.25">
      <c r="A1678" s="1">
        <v>39596</v>
      </c>
      <c r="B1678">
        <v>-11.4</v>
      </c>
      <c r="F1678" s="1">
        <f t="shared" si="26"/>
        <v>39680</v>
      </c>
      <c r="G1678" t="s">
        <v>397</v>
      </c>
      <c r="H1678">
        <v>34.203000000000003</v>
      </c>
    </row>
    <row r="1679" spans="1:8" x14ac:dyDescent="0.25">
      <c r="A1679" s="1">
        <v>39597</v>
      </c>
      <c r="B1679">
        <v>-11</v>
      </c>
      <c r="F1679" s="1">
        <f t="shared" si="26"/>
        <v>39681</v>
      </c>
      <c r="G1679" t="s">
        <v>396</v>
      </c>
      <c r="H1679">
        <v>33.902500000000003</v>
      </c>
    </row>
    <row r="1680" spans="1:8" x14ac:dyDescent="0.25">
      <c r="A1680" s="1">
        <v>39598</v>
      </c>
      <c r="B1680">
        <v>-9.6999999999999993</v>
      </c>
      <c r="F1680" s="1">
        <f t="shared" si="26"/>
        <v>39682</v>
      </c>
      <c r="G1680" t="s">
        <v>395</v>
      </c>
      <c r="H1680">
        <v>35.927379999999999</v>
      </c>
    </row>
    <row r="1681" spans="1:8" x14ac:dyDescent="0.25">
      <c r="A1681" s="1">
        <v>39601</v>
      </c>
      <c r="B1681">
        <v>-5.5</v>
      </c>
      <c r="F1681" s="1">
        <f t="shared" si="26"/>
        <v>39685</v>
      </c>
      <c r="G1681" t="s">
        <v>394</v>
      </c>
      <c r="H1681">
        <v>38.667999999999999</v>
      </c>
    </row>
    <row r="1682" spans="1:8" x14ac:dyDescent="0.25">
      <c r="A1682" s="1">
        <v>39602</v>
      </c>
      <c r="B1682">
        <v>-4.5</v>
      </c>
      <c r="F1682" s="1">
        <f t="shared" si="26"/>
        <v>39686</v>
      </c>
      <c r="G1682" t="s">
        <v>393</v>
      </c>
      <c r="H1682">
        <v>37.256</v>
      </c>
    </row>
    <row r="1683" spans="1:8" x14ac:dyDescent="0.25">
      <c r="A1683" s="1">
        <v>39603</v>
      </c>
      <c r="B1683">
        <v>-1.5</v>
      </c>
      <c r="F1683" s="1">
        <f t="shared" si="26"/>
        <v>39687</v>
      </c>
      <c r="G1683" t="s">
        <v>392</v>
      </c>
      <c r="H1683">
        <v>36.165309999999998</v>
      </c>
    </row>
    <row r="1684" spans="1:8" x14ac:dyDescent="0.25">
      <c r="A1684" s="1">
        <v>39604</v>
      </c>
      <c r="B1684">
        <v>-0.9</v>
      </c>
      <c r="F1684" s="1">
        <f t="shared" si="26"/>
        <v>39688</v>
      </c>
      <c r="G1684" t="s">
        <v>391</v>
      </c>
      <c r="H1684">
        <v>36.118690000000001</v>
      </c>
    </row>
    <row r="1685" spans="1:8" x14ac:dyDescent="0.25">
      <c r="A1685" s="1">
        <v>39605</v>
      </c>
      <c r="B1685">
        <v>-5.3</v>
      </c>
      <c r="F1685" s="1">
        <f t="shared" si="26"/>
        <v>39689</v>
      </c>
      <c r="G1685" t="s">
        <v>390</v>
      </c>
      <c r="H1685">
        <v>38.548810000000003</v>
      </c>
    </row>
    <row r="1686" spans="1:8" x14ac:dyDescent="0.25">
      <c r="A1686" s="1">
        <v>39608</v>
      </c>
      <c r="B1686">
        <v>-2.6</v>
      </c>
      <c r="F1686" s="1">
        <f t="shared" si="26"/>
        <v>39693</v>
      </c>
      <c r="G1686" t="s">
        <v>389</v>
      </c>
      <c r="H1686">
        <v>41.334000000000003</v>
      </c>
    </row>
    <row r="1687" spans="1:8" x14ac:dyDescent="0.25">
      <c r="A1687" s="1">
        <v>39609</v>
      </c>
      <c r="B1687">
        <v>-3.8</v>
      </c>
      <c r="F1687" s="1">
        <f t="shared" si="26"/>
        <v>39694</v>
      </c>
      <c r="G1687" t="s">
        <v>388</v>
      </c>
      <c r="H1687">
        <v>41.771880000000003</v>
      </c>
    </row>
    <row r="1688" spans="1:8" x14ac:dyDescent="0.25">
      <c r="A1688" s="1">
        <v>39610</v>
      </c>
      <c r="B1688">
        <v>-2.1</v>
      </c>
      <c r="F1688" s="1">
        <f t="shared" si="26"/>
        <v>39695</v>
      </c>
      <c r="G1688" t="s">
        <v>387</v>
      </c>
      <c r="H1688">
        <v>44.079810000000002</v>
      </c>
    </row>
    <row r="1689" spans="1:8" x14ac:dyDescent="0.25">
      <c r="A1689" s="1">
        <v>39611</v>
      </c>
      <c r="B1689">
        <v>8.1</v>
      </c>
      <c r="F1689" s="1">
        <f t="shared" si="26"/>
        <v>39696</v>
      </c>
      <c r="G1689" t="s">
        <v>386</v>
      </c>
      <c r="H1689">
        <v>42.98</v>
      </c>
    </row>
    <row r="1690" spans="1:8" x14ac:dyDescent="0.25">
      <c r="A1690" s="1">
        <v>39612</v>
      </c>
      <c r="B1690">
        <v>6.7</v>
      </c>
      <c r="F1690" s="1">
        <f t="shared" si="26"/>
        <v>39699</v>
      </c>
      <c r="G1690" t="s">
        <v>385</v>
      </c>
      <c r="H1690">
        <v>44.014690000000002</v>
      </c>
    </row>
    <row r="1691" spans="1:8" x14ac:dyDescent="0.25">
      <c r="A1691" s="1">
        <v>39615</v>
      </c>
      <c r="B1691">
        <v>16.7</v>
      </c>
      <c r="F1691" s="1">
        <f t="shared" si="26"/>
        <v>39700</v>
      </c>
      <c r="G1691" t="s">
        <v>384</v>
      </c>
      <c r="H1691">
        <v>45.553130000000003</v>
      </c>
    </row>
    <row r="1692" spans="1:8" x14ac:dyDescent="0.25">
      <c r="A1692" s="1">
        <v>39616</v>
      </c>
      <c r="B1692">
        <v>13.9</v>
      </c>
      <c r="F1692" s="1">
        <f t="shared" si="26"/>
        <v>39701</v>
      </c>
      <c r="G1692" t="s">
        <v>383</v>
      </c>
      <c r="H1692">
        <v>44.502630000000003</v>
      </c>
    </row>
    <row r="1693" spans="1:8" x14ac:dyDescent="0.25">
      <c r="A1693" s="1">
        <v>39617</v>
      </c>
      <c r="B1693">
        <v>14.5</v>
      </c>
      <c r="F1693" s="1">
        <f t="shared" si="26"/>
        <v>39702</v>
      </c>
      <c r="G1693" t="s">
        <v>382</v>
      </c>
      <c r="H1693">
        <v>45.647629999999999</v>
      </c>
    </row>
    <row r="1694" spans="1:8" x14ac:dyDescent="0.25">
      <c r="A1694" s="1">
        <v>39618</v>
      </c>
      <c r="B1694">
        <v>11.3</v>
      </c>
      <c r="F1694" s="1">
        <f t="shared" si="26"/>
        <v>39703</v>
      </c>
      <c r="G1694" t="s">
        <v>381</v>
      </c>
      <c r="H1694">
        <v>46.942810000000001</v>
      </c>
    </row>
    <row r="1695" spans="1:8" x14ac:dyDescent="0.25">
      <c r="A1695" s="1">
        <v>39619</v>
      </c>
      <c r="B1695">
        <v>12.3</v>
      </c>
      <c r="F1695" s="1">
        <f t="shared" si="26"/>
        <v>39706</v>
      </c>
      <c r="G1695" t="s">
        <v>380</v>
      </c>
      <c r="H1695">
        <v>51.331690000000002</v>
      </c>
    </row>
    <row r="1696" spans="1:8" x14ac:dyDescent="0.25">
      <c r="A1696" s="1">
        <v>39622</v>
      </c>
      <c r="B1696">
        <v>16.399999999999999</v>
      </c>
      <c r="F1696" s="1">
        <f t="shared" si="26"/>
        <v>39707</v>
      </c>
      <c r="G1696" t="s">
        <v>379</v>
      </c>
      <c r="H1696">
        <v>51.59863</v>
      </c>
    </row>
    <row r="1697" spans="1:8" x14ac:dyDescent="0.25">
      <c r="A1697" s="1">
        <v>39623</v>
      </c>
      <c r="B1697">
        <v>8</v>
      </c>
      <c r="F1697" s="1">
        <f t="shared" si="26"/>
        <v>39708</v>
      </c>
      <c r="G1697" t="s">
        <v>378</v>
      </c>
      <c r="H1697">
        <v>61.296810000000001</v>
      </c>
    </row>
    <row r="1698" spans="1:8" x14ac:dyDescent="0.25">
      <c r="A1698" s="1">
        <v>39624</v>
      </c>
      <c r="B1698">
        <v>8</v>
      </c>
      <c r="F1698" s="1">
        <f t="shared" si="26"/>
        <v>39709</v>
      </c>
      <c r="G1698" t="s">
        <v>377</v>
      </c>
      <c r="H1698">
        <v>57.366129999999998</v>
      </c>
    </row>
    <row r="1699" spans="1:8" x14ac:dyDescent="0.25">
      <c r="A1699" s="1">
        <v>39625</v>
      </c>
      <c r="B1699">
        <v>8</v>
      </c>
      <c r="F1699" s="1">
        <f t="shared" si="26"/>
        <v>39710</v>
      </c>
      <c r="G1699" t="s">
        <v>376</v>
      </c>
      <c r="H1699">
        <v>50.023000000000003</v>
      </c>
    </row>
    <row r="1700" spans="1:8" x14ac:dyDescent="0.25">
      <c r="A1700" s="1">
        <v>39626</v>
      </c>
      <c r="B1700">
        <v>7.5</v>
      </c>
      <c r="F1700" s="1">
        <f t="shared" si="26"/>
        <v>39713</v>
      </c>
      <c r="G1700" t="s">
        <v>375</v>
      </c>
      <c r="H1700">
        <v>58.330880000000001</v>
      </c>
    </row>
    <row r="1701" spans="1:8" x14ac:dyDescent="0.25">
      <c r="A1701" s="1">
        <v>39629</v>
      </c>
      <c r="B1701">
        <v>9.3000000000000007</v>
      </c>
      <c r="F1701" s="1">
        <f t="shared" si="26"/>
        <v>39714</v>
      </c>
      <c r="G1701" t="s">
        <v>374</v>
      </c>
      <c r="H1701">
        <v>61.917000000000002</v>
      </c>
    </row>
    <row r="1702" spans="1:8" x14ac:dyDescent="0.25">
      <c r="A1702" s="1">
        <v>39630</v>
      </c>
      <c r="B1702">
        <v>15</v>
      </c>
      <c r="F1702" s="1">
        <f t="shared" si="26"/>
        <v>39715</v>
      </c>
      <c r="G1702" t="s">
        <v>373</v>
      </c>
      <c r="H1702">
        <v>59.102690000000003</v>
      </c>
    </row>
    <row r="1703" spans="1:8" x14ac:dyDescent="0.25">
      <c r="A1703" s="1">
        <v>39631</v>
      </c>
      <c r="B1703">
        <v>16.2</v>
      </c>
      <c r="F1703" s="1">
        <f t="shared" si="26"/>
        <v>39716</v>
      </c>
      <c r="G1703" t="s">
        <v>372</v>
      </c>
      <c r="H1703">
        <v>56.34019</v>
      </c>
    </row>
    <row r="1704" spans="1:8" x14ac:dyDescent="0.25">
      <c r="A1704" s="1">
        <v>39632</v>
      </c>
      <c r="B1704">
        <v>9</v>
      </c>
      <c r="F1704" s="1">
        <f t="shared" si="26"/>
        <v>39717</v>
      </c>
      <c r="G1704" t="s">
        <v>371</v>
      </c>
      <c r="H1704">
        <v>63.135379999999998</v>
      </c>
    </row>
    <row r="1705" spans="1:8" x14ac:dyDescent="0.25">
      <c r="A1705" s="1">
        <v>39633</v>
      </c>
      <c r="B1705">
        <v>9.6999999999999993</v>
      </c>
      <c r="F1705" s="1">
        <f t="shared" si="26"/>
        <v>39720</v>
      </c>
      <c r="G1705" t="s">
        <v>370</v>
      </c>
      <c r="H1705">
        <v>93.472880000000004</v>
      </c>
    </row>
    <row r="1706" spans="1:8" x14ac:dyDescent="0.25">
      <c r="A1706" s="1">
        <v>39636</v>
      </c>
      <c r="B1706">
        <v>13.3</v>
      </c>
      <c r="F1706" s="1">
        <f t="shared" si="26"/>
        <v>39721</v>
      </c>
      <c r="G1706" t="s">
        <v>369</v>
      </c>
      <c r="H1706">
        <v>79.529880000000006</v>
      </c>
    </row>
    <row r="1707" spans="1:8" x14ac:dyDescent="0.25">
      <c r="A1707" s="1">
        <v>39637</v>
      </c>
      <c r="B1707">
        <v>16.3</v>
      </c>
      <c r="F1707" s="1">
        <f t="shared" si="26"/>
        <v>39722</v>
      </c>
      <c r="G1707" t="s">
        <v>368</v>
      </c>
      <c r="H1707">
        <v>80.272880000000001</v>
      </c>
    </row>
    <row r="1708" spans="1:8" x14ac:dyDescent="0.25">
      <c r="A1708" s="1">
        <v>39638</v>
      </c>
      <c r="B1708">
        <v>16.8</v>
      </c>
      <c r="F1708" s="1">
        <f t="shared" si="26"/>
        <v>39723</v>
      </c>
      <c r="G1708" t="s">
        <v>367</v>
      </c>
      <c r="H1708">
        <v>91.239689999999996</v>
      </c>
    </row>
    <row r="1709" spans="1:8" x14ac:dyDescent="0.25">
      <c r="A1709" s="1">
        <v>39639</v>
      </c>
      <c r="B1709">
        <v>16.3</v>
      </c>
      <c r="F1709" s="1">
        <f t="shared" si="26"/>
        <v>39724</v>
      </c>
      <c r="G1709" t="s">
        <v>366</v>
      </c>
      <c r="H1709">
        <v>90.269310000000004</v>
      </c>
    </row>
    <row r="1710" spans="1:8" x14ac:dyDescent="0.25">
      <c r="A1710" s="1">
        <v>39640</v>
      </c>
      <c r="B1710">
        <v>27.3</v>
      </c>
      <c r="F1710" s="1">
        <f t="shared" si="26"/>
        <v>39727</v>
      </c>
      <c r="G1710" t="s">
        <v>365</v>
      </c>
      <c r="H1710">
        <v>111.3361</v>
      </c>
    </row>
    <row r="1711" spans="1:8" x14ac:dyDescent="0.25">
      <c r="A1711" s="1">
        <v>39643</v>
      </c>
      <c r="B1711">
        <v>24.9</v>
      </c>
      <c r="F1711" s="1">
        <f t="shared" si="26"/>
        <v>39728</v>
      </c>
      <c r="G1711" t="s">
        <v>364</v>
      </c>
      <c r="H1711">
        <v>99.748189999999994</v>
      </c>
    </row>
    <row r="1712" spans="1:8" x14ac:dyDescent="0.25">
      <c r="A1712" s="1">
        <v>39644</v>
      </c>
      <c r="B1712">
        <v>22.5</v>
      </c>
      <c r="F1712" s="1">
        <f t="shared" si="26"/>
        <v>39729</v>
      </c>
      <c r="G1712" t="s">
        <v>363</v>
      </c>
      <c r="H1712">
        <v>106.9828</v>
      </c>
    </row>
    <row r="1713" spans="1:8" x14ac:dyDescent="0.25">
      <c r="A1713" s="1">
        <v>39645</v>
      </c>
      <c r="B1713">
        <v>30</v>
      </c>
      <c r="F1713" s="1">
        <f t="shared" si="26"/>
        <v>39730</v>
      </c>
      <c r="G1713" t="s">
        <v>362</v>
      </c>
      <c r="H1713">
        <v>102.0889</v>
      </c>
    </row>
    <row r="1714" spans="1:8" x14ac:dyDescent="0.25">
      <c r="A1714" s="1">
        <v>39646</v>
      </c>
      <c r="B1714">
        <v>31.3</v>
      </c>
      <c r="F1714" s="1">
        <f t="shared" si="26"/>
        <v>39731</v>
      </c>
      <c r="G1714" t="s">
        <v>361</v>
      </c>
      <c r="H1714">
        <v>111.9423</v>
      </c>
    </row>
    <row r="1715" spans="1:8" x14ac:dyDescent="0.25">
      <c r="A1715" s="1">
        <v>39647</v>
      </c>
      <c r="B1715">
        <v>30.9</v>
      </c>
      <c r="F1715" s="1">
        <f t="shared" si="26"/>
        <v>39734</v>
      </c>
      <c r="G1715" t="s">
        <v>360</v>
      </c>
      <c r="H1715">
        <v>85.258309999999994</v>
      </c>
    </row>
    <row r="1716" spans="1:8" x14ac:dyDescent="0.25">
      <c r="A1716" s="1">
        <v>39650</v>
      </c>
      <c r="B1716">
        <v>29.9</v>
      </c>
      <c r="F1716" s="1">
        <f t="shared" si="26"/>
        <v>39735</v>
      </c>
      <c r="G1716" t="s">
        <v>359</v>
      </c>
      <c r="H1716">
        <v>91.647810000000007</v>
      </c>
    </row>
    <row r="1717" spans="1:8" x14ac:dyDescent="0.25">
      <c r="A1717" s="1">
        <v>39651</v>
      </c>
      <c r="B1717">
        <v>29.8</v>
      </c>
      <c r="F1717" s="1">
        <f t="shared" si="26"/>
        <v>39736</v>
      </c>
      <c r="G1717" t="s">
        <v>358</v>
      </c>
      <c r="H1717">
        <v>98.044880000000006</v>
      </c>
    </row>
    <row r="1718" spans="1:8" x14ac:dyDescent="0.25">
      <c r="A1718" s="1">
        <v>39652</v>
      </c>
      <c r="B1718">
        <v>29.1</v>
      </c>
      <c r="F1718" s="1">
        <f t="shared" si="26"/>
        <v>39737</v>
      </c>
      <c r="G1718" t="s">
        <v>357</v>
      </c>
      <c r="H1718">
        <v>101.68819999999999</v>
      </c>
    </row>
    <row r="1719" spans="1:8" x14ac:dyDescent="0.25">
      <c r="A1719" s="1">
        <v>39653</v>
      </c>
      <c r="B1719">
        <v>28.2</v>
      </c>
      <c r="F1719" s="1">
        <f t="shared" si="26"/>
        <v>39738</v>
      </c>
      <c r="G1719" t="s">
        <v>356</v>
      </c>
      <c r="H1719">
        <v>93.972880000000004</v>
      </c>
    </row>
    <row r="1720" spans="1:8" x14ac:dyDescent="0.25">
      <c r="A1720" s="1">
        <v>39654</v>
      </c>
      <c r="B1720">
        <v>35.1</v>
      </c>
      <c r="F1720" s="1">
        <f t="shared" si="26"/>
        <v>39741</v>
      </c>
      <c r="G1720" t="s">
        <v>355</v>
      </c>
      <c r="H1720">
        <v>86.422309999999996</v>
      </c>
    </row>
    <row r="1721" spans="1:8" x14ac:dyDescent="0.25">
      <c r="A1721" s="1">
        <v>39657</v>
      </c>
      <c r="B1721">
        <v>30.6</v>
      </c>
      <c r="F1721" s="1">
        <f t="shared" si="26"/>
        <v>39742</v>
      </c>
      <c r="G1721" t="s">
        <v>354</v>
      </c>
      <c r="H1721">
        <v>85.327879999999993</v>
      </c>
    </row>
    <row r="1722" spans="1:8" x14ac:dyDescent="0.25">
      <c r="A1722" s="1">
        <v>39658</v>
      </c>
      <c r="B1722">
        <v>31.6</v>
      </c>
      <c r="F1722" s="1">
        <f t="shared" si="26"/>
        <v>39743</v>
      </c>
      <c r="G1722" t="s">
        <v>353</v>
      </c>
      <c r="H1722">
        <v>67.708879999999994</v>
      </c>
    </row>
    <row r="1723" spans="1:8" x14ac:dyDescent="0.25">
      <c r="A1723" s="1">
        <v>39659</v>
      </c>
      <c r="B1723">
        <v>29.4</v>
      </c>
      <c r="F1723" s="1">
        <f t="shared" si="26"/>
        <v>39744</v>
      </c>
      <c r="G1723" t="s">
        <v>352</v>
      </c>
      <c r="H1723">
        <v>68.870689999999996</v>
      </c>
    </row>
    <row r="1724" spans="1:8" x14ac:dyDescent="0.25">
      <c r="A1724" s="1">
        <v>39660</v>
      </c>
      <c r="B1724">
        <v>23.4</v>
      </c>
      <c r="F1724" s="1">
        <f t="shared" si="26"/>
        <v>39745</v>
      </c>
      <c r="G1724" t="s">
        <v>351</v>
      </c>
      <c r="H1724">
        <v>70.71163</v>
      </c>
    </row>
    <row r="1725" spans="1:8" x14ac:dyDescent="0.25">
      <c r="A1725" s="1">
        <v>39661</v>
      </c>
      <c r="B1725">
        <v>26.8</v>
      </c>
      <c r="F1725" s="1">
        <f t="shared" si="26"/>
        <v>39748</v>
      </c>
      <c r="G1725" t="s">
        <v>350</v>
      </c>
      <c r="H1725">
        <v>67.381309999999999</v>
      </c>
    </row>
    <row r="1726" spans="1:8" x14ac:dyDescent="0.25">
      <c r="A1726" s="1">
        <v>39664</v>
      </c>
      <c r="B1726">
        <v>23.8</v>
      </c>
      <c r="F1726" s="1">
        <f t="shared" si="26"/>
        <v>39749</v>
      </c>
      <c r="G1726" t="s">
        <v>349</v>
      </c>
      <c r="H1726">
        <v>71.144130000000004</v>
      </c>
    </row>
    <row r="1727" spans="1:8" x14ac:dyDescent="0.25">
      <c r="A1727" s="1">
        <v>39665</v>
      </c>
      <c r="B1727">
        <v>24.4</v>
      </c>
      <c r="F1727" s="1">
        <f t="shared" si="26"/>
        <v>39750</v>
      </c>
      <c r="G1727" t="s">
        <v>348</v>
      </c>
      <c r="H1727">
        <v>64.379689999999997</v>
      </c>
    </row>
    <row r="1728" spans="1:8" x14ac:dyDescent="0.25">
      <c r="A1728" s="1">
        <v>39666</v>
      </c>
      <c r="B1728">
        <v>22.6</v>
      </c>
      <c r="F1728" s="1">
        <f t="shared" si="26"/>
        <v>39751</v>
      </c>
      <c r="G1728" t="s">
        <v>347</v>
      </c>
      <c r="H1728">
        <v>64.407499999999999</v>
      </c>
    </row>
    <row r="1729" spans="1:8" x14ac:dyDescent="0.25">
      <c r="A1729" s="1">
        <v>39667</v>
      </c>
      <c r="B1729">
        <v>22.5</v>
      </c>
      <c r="F1729" s="1">
        <f t="shared" si="26"/>
        <v>39752</v>
      </c>
      <c r="G1729" t="s">
        <v>346</v>
      </c>
      <c r="H1729">
        <v>66.418189999999996</v>
      </c>
    </row>
    <row r="1730" spans="1:8" x14ac:dyDescent="0.25">
      <c r="A1730" s="1">
        <v>39668</v>
      </c>
      <c r="B1730">
        <v>22.2</v>
      </c>
      <c r="F1730" s="1">
        <f t="shared" si="26"/>
        <v>39755</v>
      </c>
      <c r="G1730" t="s">
        <v>345</v>
      </c>
      <c r="H1730">
        <v>66.799629999999993</v>
      </c>
    </row>
    <row r="1731" spans="1:8" x14ac:dyDescent="0.25">
      <c r="A1731" s="1">
        <v>39671</v>
      </c>
      <c r="B1731">
        <v>22</v>
      </c>
      <c r="F1731" s="1">
        <f t="shared" si="26"/>
        <v>39756</v>
      </c>
      <c r="G1731" t="s">
        <v>344</v>
      </c>
      <c r="H1731">
        <v>61.928190000000001</v>
      </c>
    </row>
    <row r="1732" spans="1:8" x14ac:dyDescent="0.25">
      <c r="A1732" s="1">
        <v>39672</v>
      </c>
      <c r="B1732">
        <v>41.9</v>
      </c>
      <c r="F1732" s="1">
        <f t="shared" si="26"/>
        <v>39757</v>
      </c>
      <c r="G1732" t="s">
        <v>343</v>
      </c>
      <c r="H1732">
        <v>62.995310000000003</v>
      </c>
    </row>
    <row r="1733" spans="1:8" x14ac:dyDescent="0.25">
      <c r="A1733" s="1">
        <v>39673</v>
      </c>
      <c r="B1733">
        <v>40</v>
      </c>
      <c r="F1733" s="1">
        <f t="shared" si="26"/>
        <v>39758</v>
      </c>
      <c r="G1733" t="s">
        <v>342</v>
      </c>
      <c r="H1733">
        <v>70.238630000000001</v>
      </c>
    </row>
    <row r="1734" spans="1:8" x14ac:dyDescent="0.25">
      <c r="A1734" s="1">
        <v>39674</v>
      </c>
      <c r="B1734">
        <v>44.2</v>
      </c>
      <c r="F1734" s="1">
        <f t="shared" si="26"/>
        <v>39759</v>
      </c>
      <c r="G1734" t="s">
        <v>341</v>
      </c>
      <c r="H1734">
        <v>69.461380000000005</v>
      </c>
    </row>
    <row r="1735" spans="1:8" x14ac:dyDescent="0.25">
      <c r="A1735" s="1">
        <v>39675</v>
      </c>
      <c r="B1735">
        <v>46.5</v>
      </c>
      <c r="F1735" s="1">
        <f t="shared" si="26"/>
        <v>39762</v>
      </c>
      <c r="G1735" t="s">
        <v>340</v>
      </c>
      <c r="H1735">
        <v>73.96181</v>
      </c>
    </row>
    <row r="1736" spans="1:8" x14ac:dyDescent="0.25">
      <c r="A1736" s="1">
        <v>39678</v>
      </c>
      <c r="B1736">
        <v>46.1</v>
      </c>
      <c r="F1736" s="1">
        <f t="shared" ref="F1736:F1799" si="27">DATE(YEAR(G1736),MONTH(G1736),DAY(G1736))</f>
        <v>39763</v>
      </c>
      <c r="G1736" t="s">
        <v>339</v>
      </c>
      <c r="H1736">
        <v>73.248379999999997</v>
      </c>
    </row>
    <row r="1737" spans="1:8" x14ac:dyDescent="0.25">
      <c r="A1737" s="1">
        <v>39679</v>
      </c>
      <c r="B1737">
        <v>46.1</v>
      </c>
      <c r="F1737" s="1">
        <f t="shared" si="27"/>
        <v>39764</v>
      </c>
      <c r="G1737" t="s">
        <v>338</v>
      </c>
      <c r="H1737">
        <v>78.682500000000005</v>
      </c>
    </row>
    <row r="1738" spans="1:8" x14ac:dyDescent="0.25">
      <c r="A1738" s="1">
        <v>39680</v>
      </c>
      <c r="B1738">
        <v>46</v>
      </c>
      <c r="F1738" s="1">
        <f t="shared" si="27"/>
        <v>39765</v>
      </c>
      <c r="G1738" t="s">
        <v>337</v>
      </c>
      <c r="H1738">
        <v>78.063370000000006</v>
      </c>
    </row>
    <row r="1739" spans="1:8" x14ac:dyDescent="0.25">
      <c r="A1739" s="1">
        <v>39681</v>
      </c>
      <c r="B1739">
        <v>45.9</v>
      </c>
      <c r="F1739" s="1">
        <f t="shared" si="27"/>
        <v>39766</v>
      </c>
      <c r="G1739" t="s">
        <v>336</v>
      </c>
      <c r="H1739">
        <v>77.114810000000006</v>
      </c>
    </row>
    <row r="1740" spans="1:8" x14ac:dyDescent="0.25">
      <c r="A1740" s="1">
        <v>39682</v>
      </c>
      <c r="B1740">
        <v>45.8</v>
      </c>
      <c r="F1740" s="1">
        <f t="shared" si="27"/>
        <v>39769</v>
      </c>
      <c r="G1740" t="s">
        <v>335</v>
      </c>
      <c r="H1740">
        <v>81.548500000000004</v>
      </c>
    </row>
    <row r="1741" spans="1:8" x14ac:dyDescent="0.25">
      <c r="A1741" s="1">
        <v>39685</v>
      </c>
      <c r="B1741">
        <v>45.5</v>
      </c>
      <c r="F1741" s="1">
        <f t="shared" si="27"/>
        <v>39770</v>
      </c>
      <c r="G1741" t="s">
        <v>334</v>
      </c>
      <c r="H1741">
        <v>82.066000000000003</v>
      </c>
    </row>
    <row r="1742" spans="1:8" x14ac:dyDescent="0.25">
      <c r="A1742" s="1">
        <v>39686</v>
      </c>
      <c r="B1742">
        <v>50.5</v>
      </c>
      <c r="F1742" s="1">
        <f t="shared" si="27"/>
        <v>39771</v>
      </c>
      <c r="G1742" t="s">
        <v>333</v>
      </c>
      <c r="H1742">
        <v>82.013630000000006</v>
      </c>
    </row>
    <row r="1743" spans="1:8" x14ac:dyDescent="0.25">
      <c r="A1743" s="1">
        <v>39687</v>
      </c>
      <c r="B1743">
        <v>51.9</v>
      </c>
      <c r="F1743" s="1">
        <f t="shared" si="27"/>
        <v>39772</v>
      </c>
      <c r="G1743" t="s">
        <v>332</v>
      </c>
      <c r="H1743">
        <v>94.493809999999996</v>
      </c>
    </row>
    <row r="1744" spans="1:8" x14ac:dyDescent="0.25">
      <c r="A1744" s="1">
        <v>39688</v>
      </c>
      <c r="B1744">
        <v>62.5</v>
      </c>
      <c r="F1744" s="1">
        <f t="shared" si="27"/>
        <v>39773</v>
      </c>
      <c r="G1744" t="s">
        <v>331</v>
      </c>
      <c r="H1744">
        <v>93.517690000000002</v>
      </c>
    </row>
    <row r="1745" spans="1:8" x14ac:dyDescent="0.25">
      <c r="A1745" s="1">
        <v>39689</v>
      </c>
      <c r="B1745">
        <v>72.5</v>
      </c>
      <c r="F1745" s="1">
        <f t="shared" si="27"/>
        <v>39776</v>
      </c>
      <c r="G1745" t="s">
        <v>330</v>
      </c>
      <c r="H1745">
        <v>78.208629999999999</v>
      </c>
    </row>
    <row r="1746" spans="1:8" x14ac:dyDescent="0.25">
      <c r="A1746" s="1">
        <v>39692</v>
      </c>
      <c r="B1746">
        <v>71.400000000000006</v>
      </c>
      <c r="F1746" s="1">
        <f t="shared" si="27"/>
        <v>39777</v>
      </c>
      <c r="G1746" t="s">
        <v>329</v>
      </c>
      <c r="H1746">
        <v>81.538629999999998</v>
      </c>
    </row>
    <row r="1747" spans="1:8" x14ac:dyDescent="0.25">
      <c r="A1747" s="1">
        <v>39693</v>
      </c>
      <c r="B1747">
        <v>71.2</v>
      </c>
      <c r="F1747" s="1">
        <f t="shared" si="27"/>
        <v>39778</v>
      </c>
      <c r="G1747" t="s">
        <v>328</v>
      </c>
      <c r="H1747">
        <v>76.187690000000003</v>
      </c>
    </row>
    <row r="1748" spans="1:8" x14ac:dyDescent="0.25">
      <c r="A1748" s="1">
        <v>39694</v>
      </c>
      <c r="B1748">
        <v>71.599999999999994</v>
      </c>
      <c r="F1748" s="1">
        <f t="shared" si="27"/>
        <v>39780</v>
      </c>
      <c r="G1748" t="s">
        <v>327</v>
      </c>
      <c r="H1748">
        <v>75.580500000000001</v>
      </c>
    </row>
    <row r="1749" spans="1:8" x14ac:dyDescent="0.25">
      <c r="A1749" s="1">
        <v>39695</v>
      </c>
      <c r="B1749">
        <v>73.599999999999994</v>
      </c>
      <c r="F1749" s="1">
        <f t="shared" si="27"/>
        <v>39783</v>
      </c>
      <c r="G1749" t="s">
        <v>326</v>
      </c>
      <c r="H1749">
        <v>83.634870000000006</v>
      </c>
    </row>
    <row r="1750" spans="1:8" x14ac:dyDescent="0.25">
      <c r="A1750" s="1">
        <v>39696</v>
      </c>
      <c r="B1750">
        <v>66.2</v>
      </c>
      <c r="F1750" s="1">
        <f t="shared" si="27"/>
        <v>39784</v>
      </c>
      <c r="G1750" t="s">
        <v>325</v>
      </c>
      <c r="H1750">
        <v>77.278000000000006</v>
      </c>
    </row>
    <row r="1751" spans="1:8" x14ac:dyDescent="0.25">
      <c r="A1751" s="1">
        <v>39699</v>
      </c>
      <c r="B1751">
        <v>64.7</v>
      </c>
      <c r="F1751" s="1">
        <f t="shared" si="27"/>
        <v>39785</v>
      </c>
      <c r="G1751" t="s">
        <v>324</v>
      </c>
      <c r="H1751">
        <v>73.081310000000002</v>
      </c>
    </row>
    <row r="1752" spans="1:8" x14ac:dyDescent="0.25">
      <c r="A1752" s="1">
        <v>39700</v>
      </c>
      <c r="B1752">
        <v>63.2</v>
      </c>
      <c r="F1752" s="1">
        <f t="shared" si="27"/>
        <v>39786</v>
      </c>
      <c r="G1752" t="s">
        <v>323</v>
      </c>
      <c r="H1752">
        <v>77.164379999999994</v>
      </c>
    </row>
    <row r="1753" spans="1:8" x14ac:dyDescent="0.25">
      <c r="A1753" s="1">
        <v>39701</v>
      </c>
      <c r="B1753">
        <v>63.2</v>
      </c>
      <c r="F1753" s="1">
        <f t="shared" si="27"/>
        <v>39787</v>
      </c>
      <c r="G1753" t="s">
        <v>322</v>
      </c>
      <c r="H1753">
        <v>72.254499999999993</v>
      </c>
    </row>
    <row r="1754" spans="1:8" x14ac:dyDescent="0.25">
      <c r="A1754" s="1">
        <v>39702</v>
      </c>
      <c r="B1754">
        <v>46.8</v>
      </c>
      <c r="F1754" s="1">
        <f t="shared" si="27"/>
        <v>39790</v>
      </c>
      <c r="G1754" t="s">
        <v>321</v>
      </c>
      <c r="H1754">
        <v>68.131</v>
      </c>
    </row>
    <row r="1755" spans="1:8" x14ac:dyDescent="0.25">
      <c r="A1755" s="1">
        <v>39703</v>
      </c>
      <c r="B1755">
        <v>46</v>
      </c>
      <c r="F1755" s="1">
        <f t="shared" si="27"/>
        <v>39791</v>
      </c>
      <c r="G1755" t="s">
        <v>320</v>
      </c>
      <c r="H1755">
        <v>69.075999999999993</v>
      </c>
    </row>
    <row r="1756" spans="1:8" x14ac:dyDescent="0.25">
      <c r="A1756" s="1">
        <v>39706</v>
      </c>
      <c r="B1756">
        <v>35.6</v>
      </c>
      <c r="F1756" s="1">
        <f t="shared" si="27"/>
        <v>39792</v>
      </c>
      <c r="G1756" t="s">
        <v>319</v>
      </c>
      <c r="H1756">
        <v>69.951689999999999</v>
      </c>
    </row>
    <row r="1757" spans="1:8" x14ac:dyDescent="0.25">
      <c r="A1757" s="1">
        <v>39707</v>
      </c>
      <c r="B1757">
        <v>26.6</v>
      </c>
      <c r="F1757" s="1">
        <f t="shared" si="27"/>
        <v>39793</v>
      </c>
      <c r="G1757" t="s">
        <v>318</v>
      </c>
      <c r="H1757">
        <v>66.762379999999993</v>
      </c>
    </row>
    <row r="1758" spans="1:8" x14ac:dyDescent="0.25">
      <c r="A1758" s="1">
        <v>39708</v>
      </c>
      <c r="B1758">
        <v>25.5</v>
      </c>
      <c r="F1758" s="1">
        <f t="shared" si="27"/>
        <v>39794</v>
      </c>
      <c r="G1758" t="s">
        <v>317</v>
      </c>
      <c r="H1758">
        <v>66.631309999999999</v>
      </c>
    </row>
    <row r="1759" spans="1:8" x14ac:dyDescent="0.25">
      <c r="A1759" s="1">
        <v>39709</v>
      </c>
      <c r="B1759">
        <v>33.4</v>
      </c>
      <c r="F1759" s="1">
        <f t="shared" si="27"/>
        <v>39797</v>
      </c>
      <c r="G1759" t="s">
        <v>316</v>
      </c>
      <c r="H1759">
        <v>69.864689999999996</v>
      </c>
    </row>
    <row r="1760" spans="1:8" x14ac:dyDescent="0.25">
      <c r="A1760" s="1">
        <v>39710</v>
      </c>
      <c r="B1760">
        <v>33.6</v>
      </c>
      <c r="F1760" s="1">
        <f t="shared" si="27"/>
        <v>39798</v>
      </c>
      <c r="G1760" t="s">
        <v>315</v>
      </c>
      <c r="H1760">
        <v>64.262690000000006</v>
      </c>
    </row>
    <row r="1761" spans="1:8" x14ac:dyDescent="0.25">
      <c r="A1761" s="1">
        <v>39713</v>
      </c>
      <c r="B1761">
        <v>34.5</v>
      </c>
      <c r="F1761" s="1">
        <f t="shared" si="27"/>
        <v>39799</v>
      </c>
      <c r="G1761" t="s">
        <v>314</v>
      </c>
      <c r="H1761">
        <v>66.85763</v>
      </c>
    </row>
    <row r="1762" spans="1:8" x14ac:dyDescent="0.25">
      <c r="A1762" s="1">
        <v>39714</v>
      </c>
      <c r="B1762">
        <v>34</v>
      </c>
      <c r="F1762" s="1">
        <f t="shared" si="27"/>
        <v>39800</v>
      </c>
      <c r="G1762" t="s">
        <v>313</v>
      </c>
      <c r="H1762">
        <v>64.138810000000007</v>
      </c>
    </row>
    <row r="1763" spans="1:8" x14ac:dyDescent="0.25">
      <c r="A1763" s="1">
        <v>39715</v>
      </c>
      <c r="B1763">
        <v>33.6</v>
      </c>
      <c r="F1763" s="1">
        <f t="shared" si="27"/>
        <v>39801</v>
      </c>
      <c r="G1763" t="s">
        <v>312</v>
      </c>
      <c r="H1763">
        <v>61.125810000000001</v>
      </c>
    </row>
    <row r="1764" spans="1:8" x14ac:dyDescent="0.25">
      <c r="A1764" s="1">
        <v>39716</v>
      </c>
      <c r="B1764">
        <v>26.4</v>
      </c>
      <c r="F1764" s="1">
        <f t="shared" si="27"/>
        <v>39804</v>
      </c>
      <c r="G1764" t="s">
        <v>311</v>
      </c>
      <c r="H1764">
        <v>64.607129999999998</v>
      </c>
    </row>
    <row r="1765" spans="1:8" x14ac:dyDescent="0.25">
      <c r="A1765" s="1">
        <v>39717</v>
      </c>
      <c r="B1765">
        <v>16.100000000000001</v>
      </c>
      <c r="F1765" s="1">
        <f t="shared" si="27"/>
        <v>39805</v>
      </c>
      <c r="G1765" t="s">
        <v>310</v>
      </c>
      <c r="H1765">
        <v>62.18038</v>
      </c>
    </row>
    <row r="1766" spans="1:8" x14ac:dyDescent="0.25">
      <c r="A1766" s="1">
        <v>39720</v>
      </c>
      <c r="B1766">
        <v>14.7</v>
      </c>
      <c r="F1766" s="1">
        <f t="shared" si="27"/>
        <v>39806</v>
      </c>
      <c r="G1766" t="s">
        <v>309</v>
      </c>
      <c r="H1766">
        <v>61.805129999999998</v>
      </c>
    </row>
    <row r="1767" spans="1:8" x14ac:dyDescent="0.25">
      <c r="A1767" s="1">
        <v>39721</v>
      </c>
      <c r="B1767">
        <v>27</v>
      </c>
      <c r="F1767" s="1">
        <f t="shared" si="27"/>
        <v>39808</v>
      </c>
      <c r="G1767" t="s">
        <v>308</v>
      </c>
      <c r="H1767">
        <v>61.157809999999998</v>
      </c>
    </row>
    <row r="1768" spans="1:8" x14ac:dyDescent="0.25">
      <c r="A1768" s="1">
        <v>39722</v>
      </c>
      <c r="B1768">
        <v>8.5</v>
      </c>
      <c r="F1768" s="1">
        <f t="shared" si="27"/>
        <v>39811</v>
      </c>
      <c r="G1768" t="s">
        <v>307</v>
      </c>
      <c r="H1768">
        <v>62.723999999999997</v>
      </c>
    </row>
    <row r="1769" spans="1:8" x14ac:dyDescent="0.25">
      <c r="A1769" s="1">
        <v>39723</v>
      </c>
      <c r="B1769">
        <v>7.9</v>
      </c>
      <c r="F1769" s="1">
        <f t="shared" si="27"/>
        <v>39812</v>
      </c>
      <c r="G1769" t="s">
        <v>306</v>
      </c>
      <c r="H1769">
        <v>62.624189999999999</v>
      </c>
    </row>
    <row r="1770" spans="1:8" x14ac:dyDescent="0.25">
      <c r="A1770" s="1">
        <v>39724</v>
      </c>
      <c r="B1770">
        <v>1.2</v>
      </c>
      <c r="F1770" s="1">
        <f t="shared" si="27"/>
        <v>39813</v>
      </c>
      <c r="G1770" t="s">
        <v>305</v>
      </c>
      <c r="H1770">
        <v>63.182630000000003</v>
      </c>
    </row>
    <row r="1771" spans="1:8" x14ac:dyDescent="0.25">
      <c r="A1771" s="1">
        <v>39727</v>
      </c>
      <c r="B1771">
        <v>-1.7</v>
      </c>
      <c r="F1771" s="1">
        <f t="shared" si="27"/>
        <v>39815</v>
      </c>
      <c r="G1771" t="s">
        <v>304</v>
      </c>
      <c r="H1771">
        <v>60.387189999999997</v>
      </c>
    </row>
    <row r="1772" spans="1:8" x14ac:dyDescent="0.25">
      <c r="A1772" s="1">
        <v>39728</v>
      </c>
      <c r="B1772">
        <v>-3.1</v>
      </c>
      <c r="F1772" s="1">
        <f t="shared" si="27"/>
        <v>39818</v>
      </c>
      <c r="G1772" t="s">
        <v>303</v>
      </c>
      <c r="H1772">
        <v>61.921810000000001</v>
      </c>
    </row>
    <row r="1773" spans="1:8" x14ac:dyDescent="0.25">
      <c r="A1773" s="1">
        <v>39729</v>
      </c>
      <c r="B1773">
        <v>-5.4</v>
      </c>
      <c r="F1773" s="1">
        <f t="shared" si="27"/>
        <v>39819</v>
      </c>
      <c r="G1773" t="s">
        <v>302</v>
      </c>
      <c r="H1773">
        <v>60.743380000000002</v>
      </c>
    </row>
    <row r="1774" spans="1:8" x14ac:dyDescent="0.25">
      <c r="A1774" s="1">
        <v>39730</v>
      </c>
      <c r="B1774">
        <v>-5.9</v>
      </c>
      <c r="F1774" s="1">
        <f t="shared" si="27"/>
        <v>39820</v>
      </c>
      <c r="G1774" t="s">
        <v>301</v>
      </c>
      <c r="H1774">
        <v>62.67</v>
      </c>
    </row>
    <row r="1775" spans="1:8" x14ac:dyDescent="0.25">
      <c r="A1775" s="1">
        <v>39731</v>
      </c>
      <c r="B1775">
        <v>-6.9</v>
      </c>
      <c r="F1775" s="1">
        <f t="shared" si="27"/>
        <v>39821</v>
      </c>
      <c r="G1775" t="s">
        <v>300</v>
      </c>
      <c r="H1775">
        <v>61.442129999999999</v>
      </c>
    </row>
    <row r="1776" spans="1:8" x14ac:dyDescent="0.25">
      <c r="A1776" s="1">
        <v>39734</v>
      </c>
      <c r="B1776">
        <v>-9.9</v>
      </c>
      <c r="F1776" s="1">
        <f t="shared" si="27"/>
        <v>39822</v>
      </c>
      <c r="G1776" t="s">
        <v>299</v>
      </c>
      <c r="H1776">
        <v>60.184690000000003</v>
      </c>
    </row>
    <row r="1777" spans="1:8" x14ac:dyDescent="0.25">
      <c r="A1777" s="1">
        <v>39735</v>
      </c>
      <c r="B1777">
        <v>-10.5</v>
      </c>
      <c r="F1777" s="1">
        <f t="shared" si="27"/>
        <v>39825</v>
      </c>
      <c r="G1777" t="s">
        <v>298</v>
      </c>
      <c r="H1777">
        <v>63.132629999999999</v>
      </c>
    </row>
    <row r="1778" spans="1:8" x14ac:dyDescent="0.25">
      <c r="A1778" s="1">
        <v>39736</v>
      </c>
      <c r="B1778">
        <v>-18.5</v>
      </c>
      <c r="F1778" s="1">
        <f t="shared" si="27"/>
        <v>39826</v>
      </c>
      <c r="G1778" t="s">
        <v>297</v>
      </c>
      <c r="H1778">
        <v>62.816000000000003</v>
      </c>
    </row>
    <row r="1779" spans="1:8" x14ac:dyDescent="0.25">
      <c r="A1779" s="1">
        <v>39737</v>
      </c>
      <c r="B1779">
        <v>-29.6</v>
      </c>
      <c r="F1779" s="1">
        <f t="shared" si="27"/>
        <v>39827</v>
      </c>
      <c r="G1779" t="s">
        <v>296</v>
      </c>
      <c r="H1779">
        <v>66.58681</v>
      </c>
    </row>
    <row r="1780" spans="1:8" x14ac:dyDescent="0.25">
      <c r="A1780" s="1">
        <v>39738</v>
      </c>
      <c r="B1780">
        <v>-38.799999999999997</v>
      </c>
      <c r="F1780" s="1">
        <f t="shared" si="27"/>
        <v>39828</v>
      </c>
      <c r="G1780" t="s">
        <v>295</v>
      </c>
      <c r="H1780">
        <v>64.339879999999994</v>
      </c>
    </row>
    <row r="1781" spans="1:8" x14ac:dyDescent="0.25">
      <c r="A1781" s="1">
        <v>39741</v>
      </c>
      <c r="B1781">
        <v>-40.5</v>
      </c>
      <c r="F1781" s="1">
        <f t="shared" si="27"/>
        <v>39829</v>
      </c>
      <c r="G1781" t="s">
        <v>294</v>
      </c>
      <c r="H1781">
        <v>61.330190000000002</v>
      </c>
    </row>
    <row r="1782" spans="1:8" x14ac:dyDescent="0.25">
      <c r="A1782" s="1">
        <v>39742</v>
      </c>
      <c r="B1782">
        <v>-41.4</v>
      </c>
      <c r="F1782" s="1">
        <f t="shared" si="27"/>
        <v>39833</v>
      </c>
      <c r="G1782" t="s">
        <v>293</v>
      </c>
      <c r="H1782">
        <v>67.207380000000001</v>
      </c>
    </row>
    <row r="1783" spans="1:8" x14ac:dyDescent="0.25">
      <c r="A1783" s="1">
        <v>39743</v>
      </c>
      <c r="B1783">
        <v>-42.9</v>
      </c>
      <c r="F1783" s="1">
        <f t="shared" si="27"/>
        <v>39834</v>
      </c>
      <c r="G1783" t="s">
        <v>292</v>
      </c>
      <c r="H1783">
        <v>66.72663</v>
      </c>
    </row>
    <row r="1784" spans="1:8" x14ac:dyDescent="0.25">
      <c r="A1784" s="1">
        <v>39744</v>
      </c>
      <c r="B1784">
        <v>-43.2</v>
      </c>
      <c r="F1784" s="1">
        <f t="shared" si="27"/>
        <v>39835</v>
      </c>
      <c r="G1784" t="s">
        <v>291</v>
      </c>
      <c r="H1784">
        <v>47.992809999999999</v>
      </c>
    </row>
    <row r="1785" spans="1:8" x14ac:dyDescent="0.25">
      <c r="A1785" s="1">
        <v>39745</v>
      </c>
      <c r="B1785">
        <v>-43.5</v>
      </c>
      <c r="F1785" s="1">
        <f t="shared" si="27"/>
        <v>39836</v>
      </c>
      <c r="G1785" t="s">
        <v>290</v>
      </c>
      <c r="H1785">
        <v>49.153129999999997</v>
      </c>
    </row>
    <row r="1786" spans="1:8" x14ac:dyDescent="0.25">
      <c r="A1786" s="1">
        <v>39748</v>
      </c>
      <c r="B1786">
        <v>-43.7</v>
      </c>
      <c r="F1786" s="1">
        <f t="shared" si="27"/>
        <v>39839</v>
      </c>
      <c r="G1786" t="s">
        <v>289</v>
      </c>
      <c r="H1786">
        <v>48.681130000000003</v>
      </c>
    </row>
    <row r="1787" spans="1:8" x14ac:dyDescent="0.25">
      <c r="A1787" s="1">
        <v>39749</v>
      </c>
      <c r="B1787">
        <v>-64.2</v>
      </c>
      <c r="F1787" s="1">
        <f t="shared" si="27"/>
        <v>39840</v>
      </c>
      <c r="G1787" t="s">
        <v>288</v>
      </c>
      <c r="H1787">
        <v>45.6995</v>
      </c>
    </row>
    <row r="1788" spans="1:8" x14ac:dyDescent="0.25">
      <c r="A1788" s="1">
        <v>39750</v>
      </c>
      <c r="B1788">
        <v>-62.5</v>
      </c>
      <c r="F1788" s="1">
        <f t="shared" si="27"/>
        <v>39841</v>
      </c>
      <c r="G1788" t="s">
        <v>287</v>
      </c>
      <c r="H1788">
        <v>44.046190000000003</v>
      </c>
    </row>
    <row r="1789" spans="1:8" x14ac:dyDescent="0.25">
      <c r="A1789" s="1">
        <v>39751</v>
      </c>
      <c r="B1789">
        <v>-59.2</v>
      </c>
      <c r="F1789" s="1">
        <f t="shared" si="27"/>
        <v>39842</v>
      </c>
      <c r="G1789" t="s">
        <v>286</v>
      </c>
      <c r="H1789">
        <v>46.045879999999997</v>
      </c>
    </row>
    <row r="1790" spans="1:8" x14ac:dyDescent="0.25">
      <c r="A1790" s="1">
        <v>39752</v>
      </c>
      <c r="B1790">
        <v>-71.400000000000006</v>
      </c>
      <c r="F1790" s="1">
        <f t="shared" si="27"/>
        <v>39843</v>
      </c>
      <c r="G1790" t="s">
        <v>285</v>
      </c>
      <c r="H1790">
        <v>46.634500000000003</v>
      </c>
    </row>
    <row r="1791" spans="1:8" x14ac:dyDescent="0.25">
      <c r="A1791" s="1">
        <v>39755</v>
      </c>
      <c r="B1791">
        <v>-79.400000000000006</v>
      </c>
      <c r="F1791" s="1">
        <f t="shared" si="27"/>
        <v>39846</v>
      </c>
      <c r="G1791" t="s">
        <v>284</v>
      </c>
      <c r="H1791">
        <v>48.6785</v>
      </c>
    </row>
    <row r="1792" spans="1:8" x14ac:dyDescent="0.25">
      <c r="A1792" s="1">
        <v>39756</v>
      </c>
      <c r="B1792">
        <v>-79.900000000000006</v>
      </c>
      <c r="F1792" s="1">
        <f t="shared" si="27"/>
        <v>39847</v>
      </c>
      <c r="G1792" t="s">
        <v>283</v>
      </c>
      <c r="H1792">
        <v>46.869500000000002</v>
      </c>
    </row>
    <row r="1793" spans="1:8" x14ac:dyDescent="0.25">
      <c r="A1793" s="1">
        <v>39757</v>
      </c>
      <c r="B1793">
        <v>-86.2</v>
      </c>
      <c r="F1793" s="1">
        <f t="shared" si="27"/>
        <v>39848</v>
      </c>
      <c r="G1793" t="s">
        <v>282</v>
      </c>
      <c r="H1793">
        <v>45.76088</v>
      </c>
    </row>
    <row r="1794" spans="1:8" x14ac:dyDescent="0.25">
      <c r="A1794" s="1">
        <v>39758</v>
      </c>
      <c r="B1794">
        <v>-87.2</v>
      </c>
      <c r="F1794" s="1">
        <f t="shared" si="27"/>
        <v>39849</v>
      </c>
      <c r="G1794" t="s">
        <v>281</v>
      </c>
      <c r="H1794">
        <v>44.106630000000003</v>
      </c>
    </row>
    <row r="1795" spans="1:8" x14ac:dyDescent="0.25">
      <c r="A1795" s="1">
        <v>39759</v>
      </c>
      <c r="B1795">
        <v>-96.2</v>
      </c>
      <c r="F1795" s="1">
        <f t="shared" si="27"/>
        <v>39850</v>
      </c>
      <c r="G1795" t="s">
        <v>280</v>
      </c>
      <c r="H1795">
        <v>45.121189999999999</v>
      </c>
    </row>
    <row r="1796" spans="1:8" x14ac:dyDescent="0.25">
      <c r="A1796" s="1">
        <v>39762</v>
      </c>
      <c r="B1796">
        <v>-101.1</v>
      </c>
      <c r="F1796" s="1">
        <f t="shared" si="27"/>
        <v>39853</v>
      </c>
      <c r="G1796" t="s">
        <v>279</v>
      </c>
      <c r="H1796">
        <v>49.882129999999997</v>
      </c>
    </row>
    <row r="1797" spans="1:8" x14ac:dyDescent="0.25">
      <c r="A1797" s="1">
        <v>39763</v>
      </c>
      <c r="B1797">
        <v>-101.7</v>
      </c>
      <c r="F1797" s="1">
        <f t="shared" si="27"/>
        <v>39854</v>
      </c>
      <c r="G1797" t="s">
        <v>278</v>
      </c>
      <c r="H1797">
        <v>50.736809999999998</v>
      </c>
    </row>
    <row r="1798" spans="1:8" x14ac:dyDescent="0.25">
      <c r="A1798" s="1">
        <v>39764</v>
      </c>
      <c r="B1798">
        <v>-104.8</v>
      </c>
      <c r="F1798" s="1">
        <f t="shared" si="27"/>
        <v>39855</v>
      </c>
      <c r="G1798" t="s">
        <v>277</v>
      </c>
      <c r="H1798">
        <v>50.52</v>
      </c>
    </row>
    <row r="1799" spans="1:8" x14ac:dyDescent="0.25">
      <c r="A1799" s="1">
        <v>39765</v>
      </c>
      <c r="B1799">
        <v>-102.7</v>
      </c>
      <c r="F1799" s="1">
        <f t="shared" si="27"/>
        <v>39856</v>
      </c>
      <c r="G1799" t="s">
        <v>276</v>
      </c>
      <c r="H1799">
        <v>49.799630000000001</v>
      </c>
    </row>
    <row r="1800" spans="1:8" x14ac:dyDescent="0.25">
      <c r="A1800" s="1">
        <v>39766</v>
      </c>
      <c r="B1800">
        <v>-120</v>
      </c>
      <c r="F1800" s="1">
        <f t="shared" ref="F1800:F1863" si="28">DATE(YEAR(G1800),MONTH(G1800),DAY(G1800))</f>
        <v>39857</v>
      </c>
      <c r="G1800" t="s">
        <v>275</v>
      </c>
      <c r="H1800">
        <v>46.545630000000003</v>
      </c>
    </row>
    <row r="1801" spans="1:8" x14ac:dyDescent="0.25">
      <c r="A1801" s="1">
        <v>39769</v>
      </c>
      <c r="B1801">
        <v>-110.3</v>
      </c>
      <c r="F1801" s="1">
        <f t="shared" si="28"/>
        <v>39861</v>
      </c>
      <c r="G1801" t="s">
        <v>274</v>
      </c>
      <c r="H1801">
        <v>50.798189999999998</v>
      </c>
    </row>
    <row r="1802" spans="1:8" x14ac:dyDescent="0.25">
      <c r="A1802" s="1">
        <v>39770</v>
      </c>
      <c r="B1802">
        <v>-102.6</v>
      </c>
      <c r="F1802" s="1">
        <f t="shared" si="28"/>
        <v>39862</v>
      </c>
      <c r="G1802" t="s">
        <v>273</v>
      </c>
      <c r="H1802">
        <v>50.502130000000001</v>
      </c>
    </row>
    <row r="1803" spans="1:8" x14ac:dyDescent="0.25">
      <c r="A1803" s="1">
        <v>39771</v>
      </c>
      <c r="B1803">
        <v>-111</v>
      </c>
      <c r="F1803" s="1">
        <f t="shared" si="28"/>
        <v>39863</v>
      </c>
      <c r="G1803" t="s">
        <v>272</v>
      </c>
      <c r="H1803">
        <v>49.678809999999999</v>
      </c>
    </row>
    <row r="1804" spans="1:8" x14ac:dyDescent="0.25">
      <c r="A1804" s="1">
        <v>39772</v>
      </c>
      <c r="B1804">
        <v>-113.6</v>
      </c>
      <c r="F1804" s="1">
        <f t="shared" si="28"/>
        <v>39864</v>
      </c>
      <c r="G1804" t="s">
        <v>271</v>
      </c>
      <c r="H1804">
        <v>50.016500000000001</v>
      </c>
    </row>
    <row r="1805" spans="1:8" x14ac:dyDescent="0.25">
      <c r="A1805" s="1">
        <v>39773</v>
      </c>
      <c r="B1805">
        <v>-114</v>
      </c>
      <c r="F1805" s="1">
        <f t="shared" si="28"/>
        <v>39867</v>
      </c>
      <c r="G1805" t="s">
        <v>270</v>
      </c>
      <c r="H1805">
        <v>53.280630000000002</v>
      </c>
    </row>
    <row r="1806" spans="1:8" x14ac:dyDescent="0.25">
      <c r="A1806" s="1">
        <v>39776</v>
      </c>
      <c r="B1806">
        <v>-116.9</v>
      </c>
      <c r="F1806" s="1">
        <f t="shared" si="28"/>
        <v>39868</v>
      </c>
      <c r="G1806" t="s">
        <v>269</v>
      </c>
      <c r="H1806">
        <v>50.035690000000002</v>
      </c>
    </row>
    <row r="1807" spans="1:8" x14ac:dyDescent="0.25">
      <c r="A1807" s="1">
        <v>39777</v>
      </c>
      <c r="B1807">
        <v>-108.4</v>
      </c>
      <c r="F1807" s="1">
        <f t="shared" si="28"/>
        <v>39869</v>
      </c>
      <c r="G1807" t="s">
        <v>268</v>
      </c>
      <c r="H1807">
        <v>49.244810000000001</v>
      </c>
    </row>
    <row r="1808" spans="1:8" x14ac:dyDescent="0.25">
      <c r="A1808" s="1">
        <v>39778</v>
      </c>
      <c r="B1808">
        <v>-119.9</v>
      </c>
      <c r="F1808" s="1">
        <f t="shared" si="28"/>
        <v>39870</v>
      </c>
      <c r="G1808" t="s">
        <v>267</v>
      </c>
      <c r="H1808">
        <v>50.009630000000001</v>
      </c>
    </row>
    <row r="1809" spans="1:8" x14ac:dyDescent="0.25">
      <c r="A1809" s="1">
        <v>39779</v>
      </c>
      <c r="B1809">
        <v>-118.8</v>
      </c>
      <c r="F1809" s="1">
        <f t="shared" si="28"/>
        <v>39871</v>
      </c>
      <c r="G1809" t="s">
        <v>266</v>
      </c>
      <c r="H1809">
        <v>51.218380000000003</v>
      </c>
    </row>
    <row r="1810" spans="1:8" x14ac:dyDescent="0.25">
      <c r="A1810" s="1">
        <v>39780</v>
      </c>
      <c r="B1810">
        <v>-117.6</v>
      </c>
      <c r="F1810" s="1">
        <f t="shared" si="28"/>
        <v>39874</v>
      </c>
      <c r="G1810" t="s">
        <v>265</v>
      </c>
      <c r="H1810">
        <v>54.019629999999999</v>
      </c>
    </row>
    <row r="1811" spans="1:8" x14ac:dyDescent="0.25">
      <c r="A1811" s="1">
        <v>39783</v>
      </c>
      <c r="B1811">
        <v>-115.9</v>
      </c>
      <c r="F1811" s="1">
        <f t="shared" si="28"/>
        <v>39875</v>
      </c>
      <c r="G1811" t="s">
        <v>264</v>
      </c>
      <c r="H1811">
        <v>53.4895</v>
      </c>
    </row>
    <row r="1812" spans="1:8" x14ac:dyDescent="0.25">
      <c r="A1812" s="1">
        <v>39784</v>
      </c>
      <c r="B1812">
        <v>-114.3</v>
      </c>
      <c r="F1812" s="1">
        <f t="shared" si="28"/>
        <v>39876</v>
      </c>
      <c r="G1812" t="s">
        <v>263</v>
      </c>
      <c r="H1812">
        <v>52.09469</v>
      </c>
    </row>
    <row r="1813" spans="1:8" x14ac:dyDescent="0.25">
      <c r="A1813" s="1">
        <v>39785</v>
      </c>
      <c r="B1813">
        <v>-121.9</v>
      </c>
      <c r="F1813" s="1">
        <f t="shared" si="28"/>
        <v>39877</v>
      </c>
      <c r="G1813" t="s">
        <v>262</v>
      </c>
      <c r="H1813">
        <v>53.634810000000002</v>
      </c>
    </row>
    <row r="1814" spans="1:8" x14ac:dyDescent="0.25">
      <c r="A1814" s="1">
        <v>39786</v>
      </c>
      <c r="B1814">
        <v>-120.3</v>
      </c>
      <c r="F1814" s="1">
        <f t="shared" si="28"/>
        <v>39878</v>
      </c>
      <c r="G1814" t="s">
        <v>261</v>
      </c>
      <c r="H1814">
        <v>58.274380000000001</v>
      </c>
    </row>
    <row r="1815" spans="1:8" x14ac:dyDescent="0.25">
      <c r="A1815" s="1">
        <v>39787</v>
      </c>
      <c r="B1815">
        <v>-140.6</v>
      </c>
      <c r="F1815" s="1">
        <f t="shared" si="28"/>
        <v>39881</v>
      </c>
      <c r="G1815" t="s">
        <v>260</v>
      </c>
      <c r="H1815">
        <v>58.678379999999997</v>
      </c>
    </row>
    <row r="1816" spans="1:8" x14ac:dyDescent="0.25">
      <c r="A1816" s="1">
        <v>39790</v>
      </c>
      <c r="B1816">
        <v>-133.6</v>
      </c>
      <c r="F1816" s="1">
        <f t="shared" si="28"/>
        <v>39882</v>
      </c>
      <c r="G1816" t="s">
        <v>259</v>
      </c>
      <c r="H1816">
        <v>53.670499999999997</v>
      </c>
    </row>
    <row r="1817" spans="1:8" x14ac:dyDescent="0.25">
      <c r="A1817" s="1">
        <v>39791</v>
      </c>
      <c r="B1817">
        <v>-129.69999999999999</v>
      </c>
      <c r="F1817" s="1">
        <f t="shared" si="28"/>
        <v>39883</v>
      </c>
      <c r="G1817" t="s">
        <v>258</v>
      </c>
      <c r="H1817">
        <v>51.764809999999997</v>
      </c>
    </row>
    <row r="1818" spans="1:8" x14ac:dyDescent="0.25">
      <c r="A1818" s="1">
        <v>39792</v>
      </c>
      <c r="B1818">
        <v>-128.1</v>
      </c>
      <c r="F1818" s="1">
        <f t="shared" si="28"/>
        <v>39884</v>
      </c>
      <c r="G1818" t="s">
        <v>257</v>
      </c>
      <c r="H1818">
        <v>51.488689999999998</v>
      </c>
    </row>
    <row r="1819" spans="1:8" x14ac:dyDescent="0.25">
      <c r="A1819" s="1">
        <v>39793</v>
      </c>
      <c r="B1819">
        <v>-140.6</v>
      </c>
      <c r="F1819" s="1">
        <f t="shared" si="28"/>
        <v>39885</v>
      </c>
      <c r="G1819" t="s">
        <v>256</v>
      </c>
      <c r="H1819">
        <v>49.671880000000002</v>
      </c>
    </row>
    <row r="1820" spans="1:8" x14ac:dyDescent="0.25">
      <c r="A1820" s="1">
        <v>39794</v>
      </c>
      <c r="B1820">
        <v>-130</v>
      </c>
      <c r="F1820" s="1">
        <f t="shared" si="28"/>
        <v>39888</v>
      </c>
      <c r="G1820" t="s">
        <v>255</v>
      </c>
      <c r="H1820">
        <v>49.813000000000002</v>
      </c>
    </row>
    <row r="1821" spans="1:8" x14ac:dyDescent="0.25">
      <c r="A1821" s="1">
        <v>39797</v>
      </c>
      <c r="B1821">
        <v>-129.30000000000001</v>
      </c>
      <c r="F1821" s="1">
        <f t="shared" si="28"/>
        <v>39889</v>
      </c>
      <c r="G1821" t="s">
        <v>254</v>
      </c>
      <c r="H1821">
        <v>48.505879999999998</v>
      </c>
    </row>
    <row r="1822" spans="1:8" x14ac:dyDescent="0.25">
      <c r="A1822" s="1">
        <v>39798</v>
      </c>
      <c r="B1822">
        <v>-136.1</v>
      </c>
      <c r="F1822" s="1">
        <f t="shared" si="28"/>
        <v>39890</v>
      </c>
      <c r="G1822" t="s">
        <v>253</v>
      </c>
      <c r="H1822">
        <v>45.137</v>
      </c>
    </row>
    <row r="1823" spans="1:8" x14ac:dyDescent="0.25">
      <c r="A1823" s="1">
        <v>39799</v>
      </c>
      <c r="B1823">
        <v>-134.80000000000001</v>
      </c>
      <c r="F1823" s="1">
        <f t="shared" si="28"/>
        <v>39891</v>
      </c>
      <c r="G1823" t="s">
        <v>252</v>
      </c>
      <c r="H1823">
        <v>47.635809999999999</v>
      </c>
    </row>
    <row r="1824" spans="1:8" x14ac:dyDescent="0.25">
      <c r="A1824" s="1">
        <v>39800</v>
      </c>
      <c r="B1824">
        <v>-129.19999999999999</v>
      </c>
      <c r="F1824" s="1">
        <f t="shared" si="28"/>
        <v>39892</v>
      </c>
      <c r="G1824" t="s">
        <v>251</v>
      </c>
      <c r="H1824">
        <v>49.784999999999997</v>
      </c>
    </row>
    <row r="1825" spans="1:8" x14ac:dyDescent="0.25">
      <c r="A1825" s="1">
        <v>39801</v>
      </c>
      <c r="B1825">
        <v>-127.8</v>
      </c>
      <c r="F1825" s="1">
        <f t="shared" si="28"/>
        <v>39895</v>
      </c>
      <c r="G1825" t="s">
        <v>250</v>
      </c>
      <c r="H1825">
        <v>50.621690000000001</v>
      </c>
    </row>
    <row r="1826" spans="1:8" x14ac:dyDescent="0.25">
      <c r="A1826" s="1">
        <v>39804</v>
      </c>
      <c r="B1826">
        <v>-122.1</v>
      </c>
      <c r="F1826" s="1">
        <f t="shared" si="28"/>
        <v>39896</v>
      </c>
      <c r="G1826" t="s">
        <v>249</v>
      </c>
      <c r="H1826">
        <v>50.478380000000001</v>
      </c>
    </row>
    <row r="1827" spans="1:8" x14ac:dyDescent="0.25">
      <c r="A1827" s="1">
        <v>39805</v>
      </c>
      <c r="B1827">
        <v>-118.4</v>
      </c>
      <c r="F1827" s="1">
        <f t="shared" si="28"/>
        <v>39897</v>
      </c>
      <c r="G1827" t="s">
        <v>248</v>
      </c>
      <c r="H1827">
        <v>52.043129999999998</v>
      </c>
    </row>
    <row r="1828" spans="1:8" x14ac:dyDescent="0.25">
      <c r="A1828" s="1">
        <v>39806</v>
      </c>
      <c r="B1828">
        <v>-118.4</v>
      </c>
      <c r="F1828" s="1">
        <f t="shared" si="28"/>
        <v>39898</v>
      </c>
      <c r="G1828" t="s">
        <v>247</v>
      </c>
      <c r="H1828">
        <v>49.610880000000002</v>
      </c>
    </row>
    <row r="1829" spans="1:8" x14ac:dyDescent="0.25">
      <c r="A1829" s="1">
        <v>39807</v>
      </c>
      <c r="B1829">
        <v>-118.4</v>
      </c>
      <c r="F1829" s="1">
        <f t="shared" si="28"/>
        <v>39899</v>
      </c>
      <c r="G1829" t="s">
        <v>246</v>
      </c>
      <c r="H1829">
        <v>50.62538</v>
      </c>
    </row>
    <row r="1830" spans="1:8" x14ac:dyDescent="0.25">
      <c r="A1830" s="1">
        <v>39808</v>
      </c>
      <c r="B1830">
        <v>-118.4</v>
      </c>
      <c r="F1830" s="1">
        <f t="shared" si="28"/>
        <v>39902</v>
      </c>
      <c r="G1830" t="s">
        <v>245</v>
      </c>
      <c r="H1830">
        <v>53.762309999999999</v>
      </c>
    </row>
    <row r="1831" spans="1:8" x14ac:dyDescent="0.25">
      <c r="A1831" s="1">
        <v>39811</v>
      </c>
      <c r="B1831">
        <v>-104.5</v>
      </c>
      <c r="F1831" s="1">
        <f t="shared" si="28"/>
        <v>39903</v>
      </c>
      <c r="G1831" t="s">
        <v>244</v>
      </c>
      <c r="H1831">
        <v>50.167810000000003</v>
      </c>
    </row>
    <row r="1832" spans="1:8" x14ac:dyDescent="0.25">
      <c r="A1832" s="1">
        <v>39812</v>
      </c>
      <c r="B1832">
        <v>-112.6</v>
      </c>
      <c r="F1832" s="1">
        <f t="shared" si="28"/>
        <v>39904</v>
      </c>
      <c r="G1832" t="s">
        <v>243</v>
      </c>
      <c r="H1832">
        <v>51.026380000000003</v>
      </c>
    </row>
    <row r="1833" spans="1:8" x14ac:dyDescent="0.25">
      <c r="A1833" s="1">
        <v>39813</v>
      </c>
      <c r="B1833">
        <v>-112.6</v>
      </c>
      <c r="F1833" s="1">
        <f t="shared" si="28"/>
        <v>39905</v>
      </c>
      <c r="G1833" t="s">
        <v>242</v>
      </c>
      <c r="H1833">
        <v>50.310380000000002</v>
      </c>
    </row>
    <row r="1834" spans="1:8" x14ac:dyDescent="0.25">
      <c r="A1834" s="1">
        <v>39814</v>
      </c>
      <c r="B1834">
        <v>-112.6</v>
      </c>
      <c r="F1834" s="1">
        <f t="shared" si="28"/>
        <v>39906</v>
      </c>
      <c r="G1834" t="s">
        <v>241</v>
      </c>
      <c r="H1834">
        <v>50.16131</v>
      </c>
    </row>
    <row r="1835" spans="1:8" x14ac:dyDescent="0.25">
      <c r="A1835" s="1">
        <v>39815</v>
      </c>
      <c r="B1835">
        <v>-117.3</v>
      </c>
      <c r="F1835" s="1">
        <f t="shared" si="28"/>
        <v>39909</v>
      </c>
      <c r="G1835" t="s">
        <v>240</v>
      </c>
      <c r="H1835">
        <v>54.122880000000002</v>
      </c>
    </row>
    <row r="1836" spans="1:8" x14ac:dyDescent="0.25">
      <c r="A1836" s="1">
        <v>39818</v>
      </c>
      <c r="B1836">
        <v>-113.3</v>
      </c>
      <c r="F1836" s="1">
        <f t="shared" si="28"/>
        <v>39910</v>
      </c>
      <c r="G1836" t="s">
        <v>239</v>
      </c>
      <c r="H1836">
        <v>53.895690000000002</v>
      </c>
    </row>
    <row r="1837" spans="1:8" x14ac:dyDescent="0.25">
      <c r="A1837" s="1">
        <v>39819</v>
      </c>
      <c r="B1837">
        <v>-103.1</v>
      </c>
      <c r="F1837" s="1">
        <f t="shared" si="28"/>
        <v>39911</v>
      </c>
      <c r="G1837" t="s">
        <v>238</v>
      </c>
      <c r="H1837">
        <v>52.024999999999999</v>
      </c>
    </row>
    <row r="1838" spans="1:8" x14ac:dyDescent="0.25">
      <c r="A1838" s="1">
        <v>39820</v>
      </c>
      <c r="B1838">
        <v>-101.4</v>
      </c>
      <c r="F1838" s="1">
        <f t="shared" si="28"/>
        <v>39912</v>
      </c>
      <c r="G1838" t="s">
        <v>237</v>
      </c>
      <c r="H1838">
        <v>49.280630000000002</v>
      </c>
    </row>
    <row r="1839" spans="1:8" x14ac:dyDescent="0.25">
      <c r="A1839" s="1">
        <v>39821</v>
      </c>
      <c r="B1839">
        <v>-99.6</v>
      </c>
      <c r="F1839" s="1">
        <f t="shared" si="28"/>
        <v>39916</v>
      </c>
      <c r="G1839" t="s">
        <v>236</v>
      </c>
      <c r="H1839">
        <v>51.40419</v>
      </c>
    </row>
    <row r="1840" spans="1:8" x14ac:dyDescent="0.25">
      <c r="A1840" s="1">
        <v>39822</v>
      </c>
      <c r="B1840">
        <v>-100.5</v>
      </c>
      <c r="F1840" s="1">
        <f t="shared" si="28"/>
        <v>39917</v>
      </c>
      <c r="G1840" t="s">
        <v>235</v>
      </c>
      <c r="H1840">
        <v>52.945</v>
      </c>
    </row>
    <row r="1841" spans="1:8" x14ac:dyDescent="0.25">
      <c r="A1841" s="1">
        <v>39825</v>
      </c>
      <c r="B1841">
        <v>-91.1</v>
      </c>
      <c r="F1841" s="1">
        <f t="shared" si="28"/>
        <v>39918</v>
      </c>
      <c r="G1841" t="s">
        <v>234</v>
      </c>
      <c r="H1841">
        <v>52.57938</v>
      </c>
    </row>
    <row r="1842" spans="1:8" x14ac:dyDescent="0.25">
      <c r="A1842" s="1">
        <v>39826</v>
      </c>
      <c r="B1842">
        <v>-49.7</v>
      </c>
      <c r="F1842" s="1">
        <f t="shared" si="28"/>
        <v>39919</v>
      </c>
      <c r="G1842" t="s">
        <v>233</v>
      </c>
      <c r="H1842">
        <v>50.575000000000003</v>
      </c>
    </row>
    <row r="1843" spans="1:8" x14ac:dyDescent="0.25">
      <c r="A1843" s="1">
        <v>39827</v>
      </c>
      <c r="B1843">
        <v>-77.7</v>
      </c>
      <c r="F1843" s="1">
        <f t="shared" si="28"/>
        <v>39920</v>
      </c>
      <c r="G1843" t="s">
        <v>232</v>
      </c>
      <c r="H1843">
        <v>48.233690000000003</v>
      </c>
    </row>
    <row r="1844" spans="1:8" x14ac:dyDescent="0.25">
      <c r="A1844" s="1">
        <v>39828</v>
      </c>
      <c r="B1844">
        <v>-70</v>
      </c>
      <c r="F1844" s="1">
        <f t="shared" si="28"/>
        <v>39923</v>
      </c>
      <c r="G1844" t="s">
        <v>231</v>
      </c>
      <c r="H1844">
        <v>48.005809999999997</v>
      </c>
    </row>
    <row r="1845" spans="1:8" x14ac:dyDescent="0.25">
      <c r="A1845" s="1">
        <v>39829</v>
      </c>
      <c r="B1845">
        <v>-85.7</v>
      </c>
      <c r="F1845" s="1">
        <f t="shared" si="28"/>
        <v>39924</v>
      </c>
      <c r="G1845" t="s">
        <v>230</v>
      </c>
      <c r="H1845">
        <v>45.47869</v>
      </c>
    </row>
    <row r="1846" spans="1:8" x14ac:dyDescent="0.25">
      <c r="A1846" s="1">
        <v>39832</v>
      </c>
      <c r="B1846">
        <v>-82.1</v>
      </c>
      <c r="F1846" s="1">
        <f t="shared" si="28"/>
        <v>39925</v>
      </c>
      <c r="G1846" t="s">
        <v>229</v>
      </c>
      <c r="H1846">
        <v>45.688000000000002</v>
      </c>
    </row>
    <row r="1847" spans="1:8" x14ac:dyDescent="0.25">
      <c r="A1847" s="1">
        <v>39833</v>
      </c>
      <c r="B1847">
        <v>-80.7</v>
      </c>
      <c r="F1847" s="1">
        <f t="shared" si="28"/>
        <v>39926</v>
      </c>
      <c r="G1847" t="s">
        <v>228</v>
      </c>
      <c r="H1847">
        <v>41.637120000000003</v>
      </c>
    </row>
    <row r="1848" spans="1:8" x14ac:dyDescent="0.25">
      <c r="A1848" s="1">
        <v>39834</v>
      </c>
      <c r="B1848">
        <v>-79.099999999999994</v>
      </c>
      <c r="F1848" s="1">
        <f t="shared" si="28"/>
        <v>39927</v>
      </c>
      <c r="G1848" t="s">
        <v>227</v>
      </c>
      <c r="H1848">
        <v>41.6785</v>
      </c>
    </row>
    <row r="1849" spans="1:8" x14ac:dyDescent="0.25">
      <c r="A1849" s="1">
        <v>39835</v>
      </c>
      <c r="B1849">
        <v>-78.5</v>
      </c>
      <c r="F1849" s="1">
        <f t="shared" si="28"/>
        <v>39930</v>
      </c>
      <c r="G1849" t="s">
        <v>226</v>
      </c>
      <c r="H1849">
        <v>41.50638</v>
      </c>
    </row>
    <row r="1850" spans="1:8" x14ac:dyDescent="0.25">
      <c r="A1850" s="1">
        <v>39836</v>
      </c>
      <c r="B1850">
        <v>-76.3</v>
      </c>
      <c r="F1850" s="1">
        <f t="shared" si="28"/>
        <v>39931</v>
      </c>
      <c r="G1850" t="s">
        <v>225</v>
      </c>
      <c r="H1850">
        <v>41.327190000000002</v>
      </c>
    </row>
    <row r="1851" spans="1:8" x14ac:dyDescent="0.25">
      <c r="A1851" s="1">
        <v>39839</v>
      </c>
      <c r="B1851">
        <v>-68.5</v>
      </c>
      <c r="F1851" s="1">
        <f t="shared" si="28"/>
        <v>39932</v>
      </c>
      <c r="G1851" t="s">
        <v>224</v>
      </c>
      <c r="H1851">
        <v>39.139189999999999</v>
      </c>
    </row>
    <row r="1852" spans="1:8" x14ac:dyDescent="0.25">
      <c r="A1852" s="1">
        <v>39840</v>
      </c>
      <c r="B1852">
        <v>-68.900000000000006</v>
      </c>
      <c r="F1852" s="1">
        <f t="shared" si="28"/>
        <v>39933</v>
      </c>
      <c r="G1852" t="s">
        <v>223</v>
      </c>
      <c r="H1852">
        <v>39.183309999999999</v>
      </c>
    </row>
    <row r="1853" spans="1:8" x14ac:dyDescent="0.25">
      <c r="A1853" s="1">
        <v>39841</v>
      </c>
      <c r="B1853">
        <v>-65.900000000000006</v>
      </c>
      <c r="F1853" s="1">
        <f t="shared" si="28"/>
        <v>39934</v>
      </c>
      <c r="G1853" t="s">
        <v>222</v>
      </c>
      <c r="H1853">
        <v>39.084690000000002</v>
      </c>
    </row>
    <row r="1854" spans="1:8" x14ac:dyDescent="0.25">
      <c r="A1854" s="1">
        <v>39842</v>
      </c>
      <c r="B1854">
        <v>-69.2</v>
      </c>
      <c r="F1854" s="1">
        <f t="shared" si="28"/>
        <v>39937</v>
      </c>
      <c r="G1854" t="s">
        <v>221</v>
      </c>
      <c r="H1854">
        <v>39.021880000000003</v>
      </c>
    </row>
    <row r="1855" spans="1:8" x14ac:dyDescent="0.25">
      <c r="A1855" s="1">
        <v>39843</v>
      </c>
      <c r="B1855">
        <v>-39.200000000000003</v>
      </c>
      <c r="F1855" s="1">
        <f t="shared" si="28"/>
        <v>39938</v>
      </c>
      <c r="G1855" t="s">
        <v>220</v>
      </c>
      <c r="H1855">
        <v>38.901870000000002</v>
      </c>
    </row>
    <row r="1856" spans="1:8" x14ac:dyDescent="0.25">
      <c r="A1856" s="1">
        <v>39846</v>
      </c>
      <c r="B1856">
        <v>-37.1</v>
      </c>
      <c r="F1856" s="1">
        <f t="shared" si="28"/>
        <v>39939</v>
      </c>
      <c r="G1856" t="s">
        <v>219</v>
      </c>
      <c r="H1856">
        <v>39.723880000000001</v>
      </c>
    </row>
    <row r="1857" spans="1:8" x14ac:dyDescent="0.25">
      <c r="A1857" s="1">
        <v>39847</v>
      </c>
      <c r="B1857">
        <v>-34.6</v>
      </c>
      <c r="F1857" s="1">
        <f t="shared" si="28"/>
        <v>39940</v>
      </c>
      <c r="G1857" t="s">
        <v>218</v>
      </c>
      <c r="H1857">
        <v>41.687309999999997</v>
      </c>
    </row>
    <row r="1858" spans="1:8" x14ac:dyDescent="0.25">
      <c r="A1858" s="1">
        <v>39848</v>
      </c>
      <c r="B1858">
        <v>-22.5</v>
      </c>
      <c r="F1858" s="1">
        <f t="shared" si="28"/>
        <v>39941</v>
      </c>
      <c r="G1858" t="s">
        <v>217</v>
      </c>
      <c r="H1858">
        <v>39.524000000000001</v>
      </c>
    </row>
    <row r="1859" spans="1:8" x14ac:dyDescent="0.25">
      <c r="A1859" s="1">
        <v>39849</v>
      </c>
      <c r="B1859">
        <v>-26.5</v>
      </c>
      <c r="F1859" s="1">
        <f t="shared" si="28"/>
        <v>39944</v>
      </c>
      <c r="G1859" t="s">
        <v>216</v>
      </c>
      <c r="H1859">
        <v>38.873130000000003</v>
      </c>
    </row>
    <row r="1860" spans="1:8" x14ac:dyDescent="0.25">
      <c r="A1860" s="1">
        <v>39850</v>
      </c>
      <c r="B1860">
        <v>-40</v>
      </c>
      <c r="F1860" s="1">
        <f t="shared" si="28"/>
        <v>39945</v>
      </c>
      <c r="G1860" t="s">
        <v>215</v>
      </c>
      <c r="H1860">
        <v>42.814880000000002</v>
      </c>
    </row>
    <row r="1861" spans="1:8" x14ac:dyDescent="0.25">
      <c r="A1861" s="1">
        <v>39853</v>
      </c>
      <c r="B1861">
        <v>-36</v>
      </c>
      <c r="F1861" s="1">
        <f t="shared" si="28"/>
        <v>39946</v>
      </c>
      <c r="G1861" t="s">
        <v>214</v>
      </c>
      <c r="H1861">
        <v>42.593310000000002</v>
      </c>
    </row>
    <row r="1862" spans="1:8" x14ac:dyDescent="0.25">
      <c r="A1862" s="1">
        <v>39854</v>
      </c>
      <c r="B1862">
        <v>-33.799999999999997</v>
      </c>
      <c r="F1862" s="1">
        <f t="shared" si="28"/>
        <v>39947</v>
      </c>
      <c r="G1862" t="s">
        <v>213</v>
      </c>
      <c r="H1862">
        <v>39.918370000000003</v>
      </c>
    </row>
    <row r="1863" spans="1:8" x14ac:dyDescent="0.25">
      <c r="A1863" s="1">
        <v>39855</v>
      </c>
      <c r="B1863">
        <v>-44.5</v>
      </c>
      <c r="F1863" s="1">
        <f t="shared" si="28"/>
        <v>39948</v>
      </c>
      <c r="G1863" t="s">
        <v>212</v>
      </c>
      <c r="H1863">
        <v>38.781190000000002</v>
      </c>
    </row>
    <row r="1864" spans="1:8" x14ac:dyDescent="0.25">
      <c r="A1864" s="1">
        <v>39856</v>
      </c>
      <c r="B1864">
        <v>-23.3</v>
      </c>
      <c r="F1864" s="1">
        <f t="shared" ref="F1864:F1927" si="29">DATE(YEAR(G1864),MONTH(G1864),DAY(G1864))</f>
        <v>39951</v>
      </c>
      <c r="G1864" t="s">
        <v>211</v>
      </c>
      <c r="H1864">
        <v>35.674379999999999</v>
      </c>
    </row>
    <row r="1865" spans="1:8" x14ac:dyDescent="0.25">
      <c r="A1865" s="1">
        <v>39857</v>
      </c>
      <c r="B1865">
        <v>-26</v>
      </c>
      <c r="F1865" s="1">
        <f t="shared" si="29"/>
        <v>39952</v>
      </c>
      <c r="G1865" t="s">
        <v>210</v>
      </c>
      <c r="H1865">
        <v>34.842500000000001</v>
      </c>
    </row>
    <row r="1866" spans="1:8" x14ac:dyDescent="0.25">
      <c r="A1866" s="1">
        <v>39860</v>
      </c>
      <c r="B1866">
        <v>-23.9</v>
      </c>
      <c r="F1866" s="1">
        <f t="shared" si="29"/>
        <v>39953</v>
      </c>
      <c r="G1866" t="s">
        <v>209</v>
      </c>
      <c r="H1866">
        <v>35.137500000000003</v>
      </c>
    </row>
    <row r="1867" spans="1:8" x14ac:dyDescent="0.25">
      <c r="A1867" s="1">
        <v>39861</v>
      </c>
      <c r="B1867">
        <v>-24.2</v>
      </c>
      <c r="F1867" s="1">
        <f t="shared" si="29"/>
        <v>39954</v>
      </c>
      <c r="G1867" t="s">
        <v>208</v>
      </c>
      <c r="H1867">
        <v>36.368000000000002</v>
      </c>
    </row>
    <row r="1868" spans="1:8" x14ac:dyDescent="0.25">
      <c r="A1868" s="1">
        <v>39862</v>
      </c>
      <c r="B1868">
        <v>-26.8</v>
      </c>
      <c r="F1868" s="1">
        <f t="shared" si="29"/>
        <v>39955</v>
      </c>
      <c r="G1868" t="s">
        <v>207</v>
      </c>
      <c r="H1868">
        <v>39.615310000000001</v>
      </c>
    </row>
    <row r="1869" spans="1:8" x14ac:dyDescent="0.25">
      <c r="A1869" s="1">
        <v>39863</v>
      </c>
      <c r="B1869">
        <v>-34.1</v>
      </c>
      <c r="F1869" s="1">
        <f t="shared" si="29"/>
        <v>39959</v>
      </c>
      <c r="G1869" t="s">
        <v>206</v>
      </c>
      <c r="H1869">
        <v>40.165999999999997</v>
      </c>
    </row>
    <row r="1870" spans="1:8" x14ac:dyDescent="0.25">
      <c r="A1870" s="1">
        <v>39864</v>
      </c>
      <c r="B1870">
        <v>-29.3</v>
      </c>
      <c r="F1870" s="1">
        <f t="shared" si="29"/>
        <v>39960</v>
      </c>
      <c r="G1870" t="s">
        <v>205</v>
      </c>
      <c r="H1870">
        <v>38.959690000000002</v>
      </c>
    </row>
    <row r="1871" spans="1:8" x14ac:dyDescent="0.25">
      <c r="A1871" s="1">
        <v>39867</v>
      </c>
      <c r="B1871">
        <v>-26.3</v>
      </c>
      <c r="F1871" s="1">
        <f t="shared" si="29"/>
        <v>39961</v>
      </c>
      <c r="G1871" t="s">
        <v>204</v>
      </c>
      <c r="H1871">
        <v>39.1755</v>
      </c>
    </row>
    <row r="1872" spans="1:8" x14ac:dyDescent="0.25">
      <c r="A1872" s="1">
        <v>39868</v>
      </c>
      <c r="B1872">
        <v>-37.700000000000003</v>
      </c>
      <c r="F1872" s="1">
        <f t="shared" si="29"/>
        <v>39962</v>
      </c>
      <c r="G1872" t="s">
        <v>203</v>
      </c>
      <c r="H1872">
        <v>39.150190000000002</v>
      </c>
    </row>
    <row r="1873" spans="1:8" x14ac:dyDescent="0.25">
      <c r="A1873" s="1">
        <v>39869</v>
      </c>
      <c r="B1873">
        <v>-36.6</v>
      </c>
      <c r="F1873" s="1">
        <f t="shared" si="29"/>
        <v>39965</v>
      </c>
      <c r="G1873" t="s">
        <v>202</v>
      </c>
      <c r="H1873">
        <v>39.574809999999999</v>
      </c>
    </row>
    <row r="1874" spans="1:8" x14ac:dyDescent="0.25">
      <c r="A1874" s="1">
        <v>39870</v>
      </c>
      <c r="B1874">
        <v>-44.3</v>
      </c>
      <c r="F1874" s="1">
        <f t="shared" si="29"/>
        <v>39966</v>
      </c>
      <c r="G1874" t="s">
        <v>201</v>
      </c>
      <c r="H1874">
        <v>40.269190000000002</v>
      </c>
    </row>
    <row r="1875" spans="1:8" x14ac:dyDescent="0.25">
      <c r="A1875" s="1">
        <v>39871</v>
      </c>
      <c r="B1875">
        <v>-54</v>
      </c>
      <c r="F1875" s="1">
        <f t="shared" si="29"/>
        <v>39967</v>
      </c>
      <c r="G1875" t="s">
        <v>200</v>
      </c>
      <c r="H1875">
        <v>41.14819</v>
      </c>
    </row>
    <row r="1876" spans="1:8" x14ac:dyDescent="0.25">
      <c r="A1876" s="1">
        <v>39874</v>
      </c>
      <c r="B1876">
        <v>-41.4</v>
      </c>
      <c r="F1876" s="1">
        <f t="shared" si="29"/>
        <v>39968</v>
      </c>
      <c r="G1876" t="s">
        <v>199</v>
      </c>
      <c r="H1876">
        <v>40.460129999999999</v>
      </c>
    </row>
    <row r="1877" spans="1:8" x14ac:dyDescent="0.25">
      <c r="A1877" s="1">
        <v>39875</v>
      </c>
      <c r="B1877">
        <v>-39.799999999999997</v>
      </c>
      <c r="F1877" s="1">
        <f t="shared" si="29"/>
        <v>39969</v>
      </c>
      <c r="G1877" t="s">
        <v>198</v>
      </c>
      <c r="H1877">
        <v>42.122810000000001</v>
      </c>
    </row>
    <row r="1878" spans="1:8" x14ac:dyDescent="0.25">
      <c r="A1878" s="1">
        <v>39876</v>
      </c>
      <c r="B1878">
        <v>-35.5</v>
      </c>
      <c r="F1878" s="1">
        <f t="shared" si="29"/>
        <v>39972</v>
      </c>
      <c r="G1878" t="s">
        <v>197</v>
      </c>
      <c r="H1878">
        <v>41.356310000000001</v>
      </c>
    </row>
    <row r="1879" spans="1:8" x14ac:dyDescent="0.25">
      <c r="A1879" s="1">
        <v>39877</v>
      </c>
      <c r="B1879">
        <v>-33.700000000000003</v>
      </c>
      <c r="F1879" s="1">
        <f t="shared" si="29"/>
        <v>39973</v>
      </c>
      <c r="G1879" t="s">
        <v>196</v>
      </c>
      <c r="H1879">
        <v>38.65663</v>
      </c>
    </row>
    <row r="1880" spans="1:8" x14ac:dyDescent="0.25">
      <c r="A1880" s="1">
        <v>39878</v>
      </c>
      <c r="B1880">
        <v>-47.9</v>
      </c>
      <c r="F1880" s="1">
        <f t="shared" si="29"/>
        <v>39974</v>
      </c>
      <c r="G1880" t="s">
        <v>195</v>
      </c>
      <c r="H1880">
        <v>39.245130000000003</v>
      </c>
    </row>
    <row r="1881" spans="1:8" x14ac:dyDescent="0.25">
      <c r="A1881" s="1">
        <v>39881</v>
      </c>
      <c r="B1881">
        <v>-44.2</v>
      </c>
      <c r="F1881" s="1">
        <f t="shared" si="29"/>
        <v>39975</v>
      </c>
      <c r="G1881" t="s">
        <v>194</v>
      </c>
      <c r="H1881">
        <v>37.937379999999997</v>
      </c>
    </row>
    <row r="1882" spans="1:8" x14ac:dyDescent="0.25">
      <c r="A1882" s="1">
        <v>39882</v>
      </c>
      <c r="B1882">
        <v>-41.6</v>
      </c>
      <c r="F1882" s="1">
        <f t="shared" si="29"/>
        <v>39976</v>
      </c>
      <c r="G1882" t="s">
        <v>193</v>
      </c>
      <c r="H1882">
        <v>38.537689999999998</v>
      </c>
    </row>
    <row r="1883" spans="1:8" x14ac:dyDescent="0.25">
      <c r="A1883" s="1">
        <v>39883</v>
      </c>
      <c r="B1883">
        <v>-42.2</v>
      </c>
      <c r="F1883" s="1">
        <f t="shared" si="29"/>
        <v>39979</v>
      </c>
      <c r="G1883" t="s">
        <v>192</v>
      </c>
      <c r="H1883">
        <v>39.884120000000003</v>
      </c>
    </row>
    <row r="1884" spans="1:8" x14ac:dyDescent="0.25">
      <c r="A1884" s="1">
        <v>39884</v>
      </c>
      <c r="B1884">
        <v>-28.9</v>
      </c>
      <c r="F1884" s="1">
        <f t="shared" si="29"/>
        <v>39980</v>
      </c>
      <c r="G1884" t="s">
        <v>191</v>
      </c>
      <c r="H1884">
        <v>39.3245</v>
      </c>
    </row>
    <row r="1885" spans="1:8" x14ac:dyDescent="0.25">
      <c r="A1885" s="1">
        <v>39885</v>
      </c>
      <c r="B1885">
        <v>-20.7</v>
      </c>
      <c r="F1885" s="1">
        <f t="shared" si="29"/>
        <v>39981</v>
      </c>
      <c r="G1885" t="s">
        <v>190</v>
      </c>
      <c r="H1885">
        <v>39.540370000000003</v>
      </c>
    </row>
    <row r="1886" spans="1:8" x14ac:dyDescent="0.25">
      <c r="A1886" s="1">
        <v>39888</v>
      </c>
      <c r="B1886">
        <v>-33.299999999999997</v>
      </c>
      <c r="F1886" s="1">
        <f t="shared" si="29"/>
        <v>39982</v>
      </c>
      <c r="G1886" t="s">
        <v>189</v>
      </c>
      <c r="H1886">
        <v>40.009500000000003</v>
      </c>
    </row>
    <row r="1887" spans="1:8" x14ac:dyDescent="0.25">
      <c r="A1887" s="1">
        <v>39889</v>
      </c>
      <c r="B1887">
        <v>-30.7</v>
      </c>
      <c r="F1887" s="1">
        <f t="shared" si="29"/>
        <v>39983</v>
      </c>
      <c r="G1887" t="s">
        <v>188</v>
      </c>
      <c r="H1887">
        <v>40.949809999999999</v>
      </c>
    </row>
    <row r="1888" spans="1:8" x14ac:dyDescent="0.25">
      <c r="A1888" s="1">
        <v>39890</v>
      </c>
      <c r="B1888">
        <v>-26.3</v>
      </c>
      <c r="F1888" s="1">
        <f t="shared" si="29"/>
        <v>39986</v>
      </c>
      <c r="G1888" t="s">
        <v>187</v>
      </c>
      <c r="H1888">
        <v>42.578809999999997</v>
      </c>
    </row>
    <row r="1889" spans="1:8" x14ac:dyDescent="0.25">
      <c r="A1889" s="1">
        <v>39891</v>
      </c>
      <c r="B1889">
        <v>-23.5</v>
      </c>
      <c r="F1889" s="1">
        <f t="shared" si="29"/>
        <v>39987</v>
      </c>
      <c r="G1889" t="s">
        <v>186</v>
      </c>
      <c r="H1889">
        <v>41.746810000000004</v>
      </c>
    </row>
    <row r="1890" spans="1:8" x14ac:dyDescent="0.25">
      <c r="A1890" s="1">
        <v>39892</v>
      </c>
      <c r="B1890">
        <v>-23.3</v>
      </c>
      <c r="F1890" s="1">
        <f t="shared" si="29"/>
        <v>39988</v>
      </c>
      <c r="G1890" t="s">
        <v>185</v>
      </c>
      <c r="H1890">
        <v>40.29363</v>
      </c>
    </row>
    <row r="1891" spans="1:8" x14ac:dyDescent="0.25">
      <c r="A1891" s="1">
        <v>39895</v>
      </c>
      <c r="B1891">
        <v>-22.9</v>
      </c>
      <c r="F1891" s="1">
        <f t="shared" si="29"/>
        <v>39989</v>
      </c>
      <c r="G1891" t="s">
        <v>184</v>
      </c>
      <c r="H1891">
        <v>38.492130000000003</v>
      </c>
    </row>
    <row r="1892" spans="1:8" x14ac:dyDescent="0.25">
      <c r="A1892" s="1">
        <v>39896</v>
      </c>
      <c r="B1892">
        <v>-22.6</v>
      </c>
      <c r="F1892" s="1">
        <f t="shared" si="29"/>
        <v>39990</v>
      </c>
      <c r="G1892" t="s">
        <v>183</v>
      </c>
      <c r="H1892">
        <v>35.725630000000002</v>
      </c>
    </row>
    <row r="1893" spans="1:8" x14ac:dyDescent="0.25">
      <c r="A1893" s="1">
        <v>39897</v>
      </c>
      <c r="B1893">
        <v>-12.5</v>
      </c>
      <c r="F1893" s="1">
        <f t="shared" si="29"/>
        <v>39993</v>
      </c>
      <c r="G1893" t="s">
        <v>182</v>
      </c>
      <c r="H1893">
        <v>37.231630000000003</v>
      </c>
    </row>
    <row r="1894" spans="1:8" x14ac:dyDescent="0.25">
      <c r="A1894" s="1">
        <v>39898</v>
      </c>
      <c r="B1894">
        <v>-7.7</v>
      </c>
      <c r="F1894" s="1">
        <f t="shared" si="29"/>
        <v>39994</v>
      </c>
      <c r="G1894" t="s">
        <v>181</v>
      </c>
      <c r="H1894">
        <v>36.736620000000002</v>
      </c>
    </row>
    <row r="1895" spans="1:8" x14ac:dyDescent="0.25">
      <c r="A1895" s="1">
        <v>39899</v>
      </c>
      <c r="B1895">
        <v>-7</v>
      </c>
      <c r="F1895" s="1">
        <f t="shared" si="29"/>
        <v>39995</v>
      </c>
      <c r="G1895" t="s">
        <v>180</v>
      </c>
      <c r="H1895">
        <v>36.569629999999997</v>
      </c>
    </row>
    <row r="1896" spans="1:8" x14ac:dyDescent="0.25">
      <c r="A1896" s="1">
        <v>39902</v>
      </c>
      <c r="B1896">
        <v>-6.6</v>
      </c>
      <c r="F1896" s="1">
        <f t="shared" si="29"/>
        <v>39996</v>
      </c>
      <c r="G1896" t="s">
        <v>179</v>
      </c>
      <c r="H1896">
        <v>38.054189999999998</v>
      </c>
    </row>
    <row r="1897" spans="1:8" x14ac:dyDescent="0.25">
      <c r="A1897" s="1">
        <v>39903</v>
      </c>
      <c r="B1897">
        <v>-11.2</v>
      </c>
      <c r="F1897" s="1">
        <f t="shared" si="29"/>
        <v>40000</v>
      </c>
      <c r="G1897" t="s">
        <v>178</v>
      </c>
      <c r="H1897">
        <v>41.203690000000002</v>
      </c>
    </row>
    <row r="1898" spans="1:8" x14ac:dyDescent="0.25">
      <c r="A1898" s="1">
        <v>39904</v>
      </c>
      <c r="B1898">
        <v>-9.1</v>
      </c>
      <c r="F1898" s="1">
        <f t="shared" si="29"/>
        <v>40001</v>
      </c>
      <c r="G1898" t="s">
        <v>177</v>
      </c>
      <c r="H1898">
        <v>41.4</v>
      </c>
    </row>
    <row r="1899" spans="1:8" x14ac:dyDescent="0.25">
      <c r="A1899" s="1">
        <v>39905</v>
      </c>
      <c r="B1899">
        <v>-11.3</v>
      </c>
      <c r="F1899" s="1">
        <f t="shared" si="29"/>
        <v>40002</v>
      </c>
      <c r="G1899" t="s">
        <v>176</v>
      </c>
      <c r="H1899">
        <v>42.511879999999998</v>
      </c>
    </row>
    <row r="1900" spans="1:8" x14ac:dyDescent="0.25">
      <c r="A1900" s="1">
        <v>39906</v>
      </c>
      <c r="B1900">
        <v>-14.6</v>
      </c>
      <c r="F1900" s="1">
        <f t="shared" si="29"/>
        <v>40003</v>
      </c>
      <c r="G1900" t="s">
        <v>175</v>
      </c>
      <c r="H1900">
        <v>40.658000000000001</v>
      </c>
    </row>
    <row r="1901" spans="1:8" x14ac:dyDescent="0.25">
      <c r="A1901" s="1">
        <v>39909</v>
      </c>
      <c r="B1901">
        <v>-16.100000000000001</v>
      </c>
      <c r="F1901" s="1">
        <f t="shared" si="29"/>
        <v>40004</v>
      </c>
      <c r="G1901" t="s">
        <v>174</v>
      </c>
      <c r="H1901">
        <v>39.148000000000003</v>
      </c>
    </row>
    <row r="1902" spans="1:8" x14ac:dyDescent="0.25">
      <c r="A1902" s="1">
        <v>39910</v>
      </c>
      <c r="B1902">
        <v>-16.100000000000001</v>
      </c>
      <c r="F1902" s="1">
        <f t="shared" si="29"/>
        <v>40007</v>
      </c>
      <c r="G1902" t="s">
        <v>173</v>
      </c>
      <c r="H1902">
        <v>37.29663</v>
      </c>
    </row>
    <row r="1903" spans="1:8" x14ac:dyDescent="0.25">
      <c r="A1903" s="1">
        <v>39911</v>
      </c>
      <c r="B1903">
        <v>-13.9</v>
      </c>
      <c r="F1903" s="1">
        <f t="shared" si="29"/>
        <v>40008</v>
      </c>
      <c r="G1903" t="s">
        <v>172</v>
      </c>
      <c r="H1903">
        <v>37.001190000000001</v>
      </c>
    </row>
    <row r="1904" spans="1:8" x14ac:dyDescent="0.25">
      <c r="A1904" s="1">
        <v>39912</v>
      </c>
      <c r="B1904">
        <v>17.7</v>
      </c>
      <c r="F1904" s="1">
        <f t="shared" si="29"/>
        <v>40009</v>
      </c>
      <c r="G1904" t="s">
        <v>171</v>
      </c>
      <c r="H1904">
        <v>36.877310000000001</v>
      </c>
    </row>
    <row r="1905" spans="1:8" x14ac:dyDescent="0.25">
      <c r="A1905" s="1">
        <v>39913</v>
      </c>
      <c r="B1905">
        <v>17.7</v>
      </c>
      <c r="F1905" s="1">
        <f t="shared" si="29"/>
        <v>40010</v>
      </c>
      <c r="G1905" t="s">
        <v>170</v>
      </c>
      <c r="H1905">
        <v>36.588880000000003</v>
      </c>
    </row>
    <row r="1906" spans="1:8" x14ac:dyDescent="0.25">
      <c r="A1906" s="1">
        <v>39916</v>
      </c>
      <c r="B1906">
        <v>17.7</v>
      </c>
      <c r="F1906" s="1">
        <f t="shared" si="29"/>
        <v>40011</v>
      </c>
      <c r="G1906" t="s">
        <v>169</v>
      </c>
      <c r="H1906">
        <v>37.719499999999996</v>
      </c>
    </row>
    <row r="1907" spans="1:8" x14ac:dyDescent="0.25">
      <c r="A1907" s="1">
        <v>39917</v>
      </c>
      <c r="B1907">
        <v>4.7</v>
      </c>
      <c r="F1907" s="1">
        <f t="shared" si="29"/>
        <v>40014</v>
      </c>
      <c r="G1907" t="s">
        <v>168</v>
      </c>
      <c r="H1907">
        <v>38.18638</v>
      </c>
    </row>
    <row r="1908" spans="1:8" x14ac:dyDescent="0.25">
      <c r="A1908" s="1">
        <v>39918</v>
      </c>
      <c r="B1908">
        <v>14.6</v>
      </c>
      <c r="F1908" s="1">
        <f t="shared" si="29"/>
        <v>40015</v>
      </c>
      <c r="G1908" t="s">
        <v>167</v>
      </c>
      <c r="H1908">
        <v>37.54269</v>
      </c>
    </row>
    <row r="1909" spans="1:8" x14ac:dyDescent="0.25">
      <c r="A1909" s="1">
        <v>39919</v>
      </c>
      <c r="B1909">
        <v>22.5</v>
      </c>
      <c r="F1909" s="1">
        <f t="shared" si="29"/>
        <v>40016</v>
      </c>
      <c r="G1909" t="s">
        <v>166</v>
      </c>
      <c r="H1909">
        <v>27.77319</v>
      </c>
    </row>
    <row r="1910" spans="1:8" x14ac:dyDescent="0.25">
      <c r="A1910" s="1">
        <v>39920</v>
      </c>
      <c r="B1910">
        <v>24.8</v>
      </c>
      <c r="F1910" s="1">
        <f t="shared" si="29"/>
        <v>40017</v>
      </c>
      <c r="G1910" t="s">
        <v>165</v>
      </c>
      <c r="H1910">
        <v>28.11469</v>
      </c>
    </row>
    <row r="1911" spans="1:8" x14ac:dyDescent="0.25">
      <c r="A1911" s="1">
        <v>39923</v>
      </c>
      <c r="B1911">
        <v>22.8</v>
      </c>
      <c r="F1911" s="1">
        <f t="shared" si="29"/>
        <v>40018</v>
      </c>
      <c r="G1911" t="s">
        <v>164</v>
      </c>
      <c r="H1911">
        <v>27.785129999999999</v>
      </c>
    </row>
    <row r="1912" spans="1:8" x14ac:dyDescent="0.25">
      <c r="A1912" s="1">
        <v>39924</v>
      </c>
      <c r="B1912">
        <v>23.4</v>
      </c>
      <c r="F1912" s="1">
        <f t="shared" si="29"/>
        <v>40021</v>
      </c>
      <c r="G1912" t="s">
        <v>163</v>
      </c>
      <c r="H1912">
        <v>31.32338</v>
      </c>
    </row>
    <row r="1913" spans="1:8" x14ac:dyDescent="0.25">
      <c r="A1913" s="1">
        <v>39925</v>
      </c>
      <c r="B1913">
        <v>23</v>
      </c>
      <c r="F1913" s="1">
        <f t="shared" si="29"/>
        <v>40022</v>
      </c>
      <c r="G1913" t="s">
        <v>162</v>
      </c>
      <c r="H1913">
        <v>30.769380000000002</v>
      </c>
    </row>
    <row r="1914" spans="1:8" x14ac:dyDescent="0.25">
      <c r="A1914" s="1">
        <v>39926</v>
      </c>
      <c r="B1914">
        <v>22.5</v>
      </c>
      <c r="F1914" s="1">
        <f t="shared" si="29"/>
        <v>40023</v>
      </c>
      <c r="G1914" t="s">
        <v>161</v>
      </c>
      <c r="H1914">
        <v>31.070129999999999</v>
      </c>
    </row>
    <row r="1915" spans="1:8" x14ac:dyDescent="0.25">
      <c r="A1915" s="1">
        <v>39927</v>
      </c>
      <c r="B1915">
        <v>23.8</v>
      </c>
      <c r="F1915" s="1">
        <f t="shared" si="29"/>
        <v>40024</v>
      </c>
      <c r="G1915" t="s">
        <v>160</v>
      </c>
      <c r="H1915">
        <v>29.68188</v>
      </c>
    </row>
    <row r="1916" spans="1:8" x14ac:dyDescent="0.25">
      <c r="A1916" s="1">
        <v>39930</v>
      </c>
      <c r="B1916">
        <v>21.3</v>
      </c>
      <c r="F1916" s="1">
        <f t="shared" si="29"/>
        <v>40025</v>
      </c>
      <c r="G1916" t="s">
        <v>159</v>
      </c>
      <c r="H1916">
        <v>30.066500000000001</v>
      </c>
    </row>
    <row r="1917" spans="1:8" x14ac:dyDescent="0.25">
      <c r="A1917" s="1">
        <v>39931</v>
      </c>
      <c r="B1917">
        <v>31.4</v>
      </c>
      <c r="F1917" s="1">
        <f t="shared" si="29"/>
        <v>40028</v>
      </c>
      <c r="G1917" t="s">
        <v>158</v>
      </c>
      <c r="H1917">
        <v>31.581309999999998</v>
      </c>
    </row>
    <row r="1918" spans="1:8" x14ac:dyDescent="0.25">
      <c r="A1918" s="1">
        <v>39932</v>
      </c>
      <c r="B1918">
        <v>5.9</v>
      </c>
      <c r="F1918" s="1">
        <f t="shared" si="29"/>
        <v>40029</v>
      </c>
      <c r="G1918" t="s">
        <v>157</v>
      </c>
      <c r="H1918">
        <v>31.468630000000001</v>
      </c>
    </row>
    <row r="1919" spans="1:8" x14ac:dyDescent="0.25">
      <c r="A1919" s="1">
        <v>39933</v>
      </c>
      <c r="B1919">
        <v>11.5</v>
      </c>
      <c r="F1919" s="1">
        <f t="shared" si="29"/>
        <v>40030</v>
      </c>
      <c r="G1919" t="s">
        <v>156</v>
      </c>
      <c r="H1919">
        <v>31.482130000000002</v>
      </c>
    </row>
    <row r="1920" spans="1:8" x14ac:dyDescent="0.25">
      <c r="A1920" s="1">
        <v>39934</v>
      </c>
      <c r="B1920">
        <v>18.3</v>
      </c>
      <c r="F1920" s="1">
        <f t="shared" si="29"/>
        <v>40031</v>
      </c>
      <c r="G1920" t="s">
        <v>155</v>
      </c>
      <c r="H1920">
        <v>30.894880000000001</v>
      </c>
    </row>
    <row r="1921" spans="1:8" x14ac:dyDescent="0.25">
      <c r="A1921" s="1">
        <v>39937</v>
      </c>
      <c r="B1921">
        <v>18.3</v>
      </c>
      <c r="F1921" s="1">
        <f t="shared" si="29"/>
        <v>40032</v>
      </c>
      <c r="G1921" t="s">
        <v>154</v>
      </c>
      <c r="H1921">
        <v>29.744309999999999</v>
      </c>
    </row>
    <row r="1922" spans="1:8" x14ac:dyDescent="0.25">
      <c r="A1922" s="1">
        <v>39938</v>
      </c>
      <c r="B1922">
        <v>23.3</v>
      </c>
      <c r="F1922" s="1">
        <f t="shared" si="29"/>
        <v>40035</v>
      </c>
      <c r="G1922" t="s">
        <v>153</v>
      </c>
      <c r="H1922">
        <v>28.877500000000001</v>
      </c>
    </row>
    <row r="1923" spans="1:8" x14ac:dyDescent="0.25">
      <c r="A1923" s="1">
        <v>39939</v>
      </c>
      <c r="B1923">
        <v>25.7</v>
      </c>
      <c r="F1923" s="1">
        <f t="shared" si="29"/>
        <v>40036</v>
      </c>
      <c r="G1923" t="s">
        <v>152</v>
      </c>
      <c r="H1923">
        <v>29.139690000000002</v>
      </c>
    </row>
    <row r="1924" spans="1:8" x14ac:dyDescent="0.25">
      <c r="A1924" s="1">
        <v>39940</v>
      </c>
      <c r="B1924">
        <v>29.4</v>
      </c>
      <c r="F1924" s="1">
        <f t="shared" si="29"/>
        <v>40037</v>
      </c>
      <c r="G1924" t="s">
        <v>151</v>
      </c>
      <c r="H1924">
        <v>29.1755</v>
      </c>
    </row>
    <row r="1925" spans="1:8" x14ac:dyDescent="0.25">
      <c r="A1925" s="1">
        <v>39941</v>
      </c>
      <c r="B1925">
        <v>37</v>
      </c>
      <c r="F1925" s="1">
        <f t="shared" si="29"/>
        <v>40038</v>
      </c>
      <c r="G1925" t="s">
        <v>150</v>
      </c>
      <c r="H1925">
        <v>30.06888</v>
      </c>
    </row>
    <row r="1926" spans="1:8" x14ac:dyDescent="0.25">
      <c r="A1926" s="1">
        <v>39944</v>
      </c>
      <c r="B1926">
        <v>38.4</v>
      </c>
      <c r="F1926" s="1">
        <f t="shared" si="29"/>
        <v>40039</v>
      </c>
      <c r="G1926" t="s">
        <v>149</v>
      </c>
      <c r="H1926">
        <v>29.924499999999998</v>
      </c>
    </row>
    <row r="1927" spans="1:8" x14ac:dyDescent="0.25">
      <c r="A1927" s="1">
        <v>39945</v>
      </c>
      <c r="B1927">
        <v>40.200000000000003</v>
      </c>
      <c r="F1927" s="1">
        <f t="shared" si="29"/>
        <v>40042</v>
      </c>
      <c r="G1927" t="s">
        <v>148</v>
      </c>
      <c r="H1927">
        <v>32.598500000000001</v>
      </c>
    </row>
    <row r="1928" spans="1:8" x14ac:dyDescent="0.25">
      <c r="A1928" s="1">
        <v>39946</v>
      </c>
      <c r="B1928">
        <v>29.3</v>
      </c>
      <c r="F1928" s="1">
        <f t="shared" ref="F1928:F1991" si="30">DATE(YEAR(G1928),MONTH(G1928),DAY(G1928))</f>
        <v>40043</v>
      </c>
      <c r="G1928" t="s">
        <v>147</v>
      </c>
      <c r="H1928">
        <v>32.060189999999999</v>
      </c>
    </row>
    <row r="1929" spans="1:8" x14ac:dyDescent="0.25">
      <c r="A1929" s="1">
        <v>39947</v>
      </c>
      <c r="B1929">
        <v>27.1</v>
      </c>
      <c r="F1929" s="1">
        <f t="shared" si="30"/>
        <v>40044</v>
      </c>
      <c r="G1929" t="s">
        <v>146</v>
      </c>
      <c r="H1929">
        <v>31.851690000000001</v>
      </c>
    </row>
    <row r="1930" spans="1:8" x14ac:dyDescent="0.25">
      <c r="A1930" s="1">
        <v>39948</v>
      </c>
      <c r="B1930">
        <v>42.7</v>
      </c>
      <c r="F1930" s="1">
        <f t="shared" si="30"/>
        <v>40045</v>
      </c>
      <c r="G1930" t="s">
        <v>145</v>
      </c>
      <c r="H1930">
        <v>30.699809999999999</v>
      </c>
    </row>
    <row r="1931" spans="1:8" x14ac:dyDescent="0.25">
      <c r="A1931" s="1">
        <v>39951</v>
      </c>
      <c r="B1931">
        <v>46.1</v>
      </c>
      <c r="F1931" s="1">
        <f t="shared" si="30"/>
        <v>40046</v>
      </c>
      <c r="G1931" t="s">
        <v>144</v>
      </c>
      <c r="H1931">
        <v>31.498999999999999</v>
      </c>
    </row>
    <row r="1932" spans="1:8" x14ac:dyDescent="0.25">
      <c r="A1932" s="1">
        <v>39952</v>
      </c>
      <c r="B1932">
        <v>46.1</v>
      </c>
      <c r="F1932" s="1">
        <f t="shared" si="30"/>
        <v>40049</v>
      </c>
      <c r="G1932" t="s">
        <v>143</v>
      </c>
      <c r="H1932">
        <v>34.125500000000002</v>
      </c>
    </row>
    <row r="1933" spans="1:8" x14ac:dyDescent="0.25">
      <c r="A1933" s="1">
        <v>39953</v>
      </c>
      <c r="B1933">
        <v>46.2</v>
      </c>
      <c r="F1933" s="1">
        <f t="shared" si="30"/>
        <v>40050</v>
      </c>
      <c r="G1933" t="s">
        <v>142</v>
      </c>
      <c r="H1933">
        <v>33.15269</v>
      </c>
    </row>
    <row r="1934" spans="1:8" x14ac:dyDescent="0.25">
      <c r="A1934" s="1">
        <v>39954</v>
      </c>
      <c r="B1934">
        <v>44.4</v>
      </c>
      <c r="F1934" s="1">
        <f t="shared" si="30"/>
        <v>40051</v>
      </c>
      <c r="G1934" t="s">
        <v>141</v>
      </c>
      <c r="H1934">
        <v>33.528880000000001</v>
      </c>
    </row>
    <row r="1935" spans="1:8" x14ac:dyDescent="0.25">
      <c r="A1935" s="1">
        <v>39955</v>
      </c>
      <c r="B1935">
        <v>45.5</v>
      </c>
      <c r="F1935" s="1">
        <f t="shared" si="30"/>
        <v>40052</v>
      </c>
      <c r="G1935" t="s">
        <v>140</v>
      </c>
      <c r="H1935">
        <v>33.403880000000001</v>
      </c>
    </row>
    <row r="1936" spans="1:8" x14ac:dyDescent="0.25">
      <c r="A1936" s="1">
        <v>39958</v>
      </c>
      <c r="B1936">
        <v>45.5</v>
      </c>
      <c r="F1936" s="1">
        <f t="shared" si="30"/>
        <v>40053</v>
      </c>
      <c r="G1936" t="s">
        <v>139</v>
      </c>
      <c r="H1936">
        <v>33.6</v>
      </c>
    </row>
    <row r="1937" spans="1:8" x14ac:dyDescent="0.25">
      <c r="A1937" s="1">
        <v>39959</v>
      </c>
      <c r="B1937">
        <v>67.2</v>
      </c>
      <c r="F1937" s="1">
        <f t="shared" si="30"/>
        <v>40056</v>
      </c>
      <c r="G1937" t="s">
        <v>138</v>
      </c>
      <c r="H1937">
        <v>34.732370000000003</v>
      </c>
    </row>
    <row r="1938" spans="1:8" x14ac:dyDescent="0.25">
      <c r="A1938" s="1">
        <v>39960</v>
      </c>
      <c r="B1938">
        <v>68.400000000000006</v>
      </c>
      <c r="F1938" s="1">
        <f t="shared" si="30"/>
        <v>40057</v>
      </c>
      <c r="G1938" t="s">
        <v>137</v>
      </c>
      <c r="H1938">
        <v>34.307810000000003</v>
      </c>
    </row>
    <row r="1939" spans="1:8" x14ac:dyDescent="0.25">
      <c r="A1939" s="1">
        <v>39961</v>
      </c>
      <c r="B1939">
        <v>69.900000000000006</v>
      </c>
      <c r="F1939" s="1">
        <f t="shared" si="30"/>
        <v>40058</v>
      </c>
      <c r="G1939" t="s">
        <v>136</v>
      </c>
      <c r="H1939">
        <v>35.3185</v>
      </c>
    </row>
    <row r="1940" spans="1:8" x14ac:dyDescent="0.25">
      <c r="A1940" s="1">
        <v>39962</v>
      </c>
      <c r="B1940">
        <v>59.9</v>
      </c>
      <c r="F1940" s="1">
        <f t="shared" si="30"/>
        <v>40059</v>
      </c>
      <c r="G1940" t="s">
        <v>135</v>
      </c>
      <c r="H1940">
        <v>35.312379999999997</v>
      </c>
    </row>
    <row r="1941" spans="1:8" x14ac:dyDescent="0.25">
      <c r="A1941" s="1">
        <v>39965</v>
      </c>
      <c r="B1941">
        <v>60.1</v>
      </c>
      <c r="F1941" s="1">
        <f t="shared" si="30"/>
        <v>40060</v>
      </c>
      <c r="G1941" t="s">
        <v>134</v>
      </c>
      <c r="H1941">
        <v>32.395870000000002</v>
      </c>
    </row>
    <row r="1942" spans="1:8" x14ac:dyDescent="0.25">
      <c r="A1942" s="1">
        <v>39966</v>
      </c>
      <c r="B1942">
        <v>60.5</v>
      </c>
      <c r="F1942" s="1">
        <f t="shared" si="30"/>
        <v>40064</v>
      </c>
      <c r="G1942" t="s">
        <v>133</v>
      </c>
      <c r="H1942">
        <v>34.658880000000003</v>
      </c>
    </row>
    <row r="1943" spans="1:8" x14ac:dyDescent="0.25">
      <c r="A1943" s="1">
        <v>39967</v>
      </c>
      <c r="B1943">
        <v>59.8</v>
      </c>
      <c r="F1943" s="1">
        <f t="shared" si="30"/>
        <v>40065</v>
      </c>
      <c r="G1943" t="s">
        <v>132</v>
      </c>
      <c r="H1943">
        <v>31.662310000000002</v>
      </c>
    </row>
    <row r="1944" spans="1:8" x14ac:dyDescent="0.25">
      <c r="A1944" s="1">
        <v>39968</v>
      </c>
      <c r="B1944">
        <v>58.8</v>
      </c>
      <c r="F1944" s="1">
        <f t="shared" si="30"/>
        <v>40066</v>
      </c>
      <c r="G1944" t="s">
        <v>131</v>
      </c>
      <c r="H1944">
        <v>30.6935</v>
      </c>
    </row>
    <row r="1945" spans="1:8" x14ac:dyDescent="0.25">
      <c r="A1945" s="1">
        <v>39969</v>
      </c>
      <c r="B1945">
        <v>64.8</v>
      </c>
      <c r="F1945" s="1">
        <f t="shared" si="30"/>
        <v>40067</v>
      </c>
      <c r="G1945" t="s">
        <v>130</v>
      </c>
      <c r="H1945">
        <v>30.674630000000001</v>
      </c>
    </row>
    <row r="1946" spans="1:8" x14ac:dyDescent="0.25">
      <c r="A1946" s="1">
        <v>39972</v>
      </c>
      <c r="B1946">
        <v>60.4</v>
      </c>
      <c r="F1946" s="1">
        <f t="shared" si="30"/>
        <v>40070</v>
      </c>
      <c r="G1946" t="s">
        <v>129</v>
      </c>
      <c r="H1946">
        <v>30.549499999999998</v>
      </c>
    </row>
    <row r="1947" spans="1:8" x14ac:dyDescent="0.25">
      <c r="A1947" s="1">
        <v>39973</v>
      </c>
      <c r="B1947">
        <v>57.5</v>
      </c>
      <c r="F1947" s="1">
        <f t="shared" si="30"/>
        <v>40071</v>
      </c>
      <c r="G1947" t="s">
        <v>128</v>
      </c>
      <c r="H1947">
        <v>29.541879999999999</v>
      </c>
    </row>
    <row r="1948" spans="1:8" x14ac:dyDescent="0.25">
      <c r="A1948" s="1">
        <v>39974</v>
      </c>
      <c r="B1948">
        <v>55.8</v>
      </c>
      <c r="F1948" s="1">
        <f t="shared" si="30"/>
        <v>40072</v>
      </c>
      <c r="G1948" t="s">
        <v>127</v>
      </c>
      <c r="H1948">
        <v>32.620690000000003</v>
      </c>
    </row>
    <row r="1949" spans="1:8" x14ac:dyDescent="0.25">
      <c r="A1949" s="1">
        <v>39975</v>
      </c>
      <c r="B1949">
        <v>62</v>
      </c>
      <c r="F1949" s="1">
        <f t="shared" si="30"/>
        <v>40073</v>
      </c>
      <c r="G1949" t="s">
        <v>126</v>
      </c>
      <c r="H1949">
        <v>34.609189999999998</v>
      </c>
    </row>
    <row r="1950" spans="1:8" x14ac:dyDescent="0.25">
      <c r="A1950" s="1">
        <v>39976</v>
      </c>
      <c r="B1950">
        <v>61.9</v>
      </c>
      <c r="F1950" s="1">
        <f t="shared" si="30"/>
        <v>40074</v>
      </c>
      <c r="G1950" t="s">
        <v>125</v>
      </c>
      <c r="H1950">
        <v>33.721499999999999</v>
      </c>
    </row>
    <row r="1951" spans="1:8" x14ac:dyDescent="0.25">
      <c r="A1951" s="1">
        <v>39979</v>
      </c>
      <c r="B1951">
        <v>51.6</v>
      </c>
      <c r="F1951" s="1">
        <f t="shared" si="30"/>
        <v>40077</v>
      </c>
      <c r="G1951" t="s">
        <v>124</v>
      </c>
      <c r="H1951">
        <v>38.756120000000003</v>
      </c>
    </row>
    <row r="1952" spans="1:8" x14ac:dyDescent="0.25">
      <c r="A1952" s="1">
        <v>39980</v>
      </c>
      <c r="B1952">
        <v>51</v>
      </c>
      <c r="F1952" s="1">
        <f t="shared" si="30"/>
        <v>40078</v>
      </c>
      <c r="G1952" t="s">
        <v>123</v>
      </c>
      <c r="H1952">
        <v>37.228189999999998</v>
      </c>
    </row>
    <row r="1953" spans="1:8" x14ac:dyDescent="0.25">
      <c r="A1953" s="1">
        <v>39981</v>
      </c>
      <c r="B1953">
        <v>50.2</v>
      </c>
      <c r="F1953" s="1">
        <f t="shared" si="30"/>
        <v>40079</v>
      </c>
      <c r="G1953" t="s">
        <v>122</v>
      </c>
      <c r="H1953">
        <v>37.109189999999998</v>
      </c>
    </row>
    <row r="1954" spans="1:8" x14ac:dyDescent="0.25">
      <c r="A1954" s="1">
        <v>39982</v>
      </c>
      <c r="B1954">
        <v>55.5</v>
      </c>
      <c r="F1954" s="1">
        <f t="shared" si="30"/>
        <v>40080</v>
      </c>
      <c r="G1954" t="s">
        <v>121</v>
      </c>
      <c r="H1954">
        <v>38.241309999999999</v>
      </c>
    </row>
    <row r="1955" spans="1:8" x14ac:dyDescent="0.25">
      <c r="A1955" s="1">
        <v>39983</v>
      </c>
      <c r="B1955">
        <v>54.5</v>
      </c>
      <c r="F1955" s="1">
        <f t="shared" si="30"/>
        <v>40081</v>
      </c>
      <c r="G1955" t="s">
        <v>120</v>
      </c>
      <c r="H1955">
        <v>38.295999999999999</v>
      </c>
    </row>
    <row r="1956" spans="1:8" x14ac:dyDescent="0.25">
      <c r="A1956" s="1">
        <v>39986</v>
      </c>
      <c r="B1956">
        <v>49.5</v>
      </c>
      <c r="F1956" s="1">
        <f t="shared" si="30"/>
        <v>40084</v>
      </c>
      <c r="G1956" t="s">
        <v>119</v>
      </c>
      <c r="H1956">
        <v>37.277999999999999</v>
      </c>
    </row>
    <row r="1957" spans="1:8" x14ac:dyDescent="0.25">
      <c r="A1957" s="1">
        <v>39987</v>
      </c>
      <c r="B1957">
        <v>48.4</v>
      </c>
      <c r="F1957" s="1">
        <f t="shared" si="30"/>
        <v>40085</v>
      </c>
      <c r="G1957" t="s">
        <v>118</v>
      </c>
      <c r="H1957">
        <v>36.488190000000003</v>
      </c>
    </row>
    <row r="1958" spans="1:8" x14ac:dyDescent="0.25">
      <c r="A1958" s="1">
        <v>39988</v>
      </c>
      <c r="B1958">
        <v>50.9</v>
      </c>
      <c r="F1958" s="1">
        <f t="shared" si="30"/>
        <v>40086</v>
      </c>
      <c r="G1958" t="s">
        <v>117</v>
      </c>
      <c r="H1958">
        <v>37.22663</v>
      </c>
    </row>
    <row r="1959" spans="1:8" x14ac:dyDescent="0.25">
      <c r="A1959" s="1">
        <v>39989</v>
      </c>
      <c r="B1959">
        <v>51</v>
      </c>
      <c r="F1959" s="1">
        <f t="shared" si="30"/>
        <v>40087</v>
      </c>
      <c r="G1959" t="s">
        <v>116</v>
      </c>
      <c r="H1959">
        <v>38.3645</v>
      </c>
    </row>
    <row r="1960" spans="1:8" x14ac:dyDescent="0.25">
      <c r="A1960" s="1">
        <v>39990</v>
      </c>
      <c r="B1960">
        <v>51.9</v>
      </c>
      <c r="F1960" s="1">
        <f t="shared" si="30"/>
        <v>40088</v>
      </c>
      <c r="G1960" t="s">
        <v>115</v>
      </c>
      <c r="H1960">
        <v>38.631880000000002</v>
      </c>
    </row>
    <row r="1961" spans="1:8" x14ac:dyDescent="0.25">
      <c r="A1961" s="1">
        <v>39993</v>
      </c>
      <c r="B1961">
        <v>51.2</v>
      </c>
      <c r="F1961" s="1">
        <f t="shared" si="30"/>
        <v>40091</v>
      </c>
      <c r="G1961" t="s">
        <v>114</v>
      </c>
      <c r="H1961">
        <v>38.213630000000002</v>
      </c>
    </row>
    <row r="1962" spans="1:8" x14ac:dyDescent="0.25">
      <c r="A1962" s="1">
        <v>39994</v>
      </c>
      <c r="B1962">
        <v>44.7</v>
      </c>
      <c r="F1962" s="1">
        <f t="shared" si="30"/>
        <v>40092</v>
      </c>
      <c r="G1962" t="s">
        <v>113</v>
      </c>
      <c r="H1962">
        <v>38.057000000000002</v>
      </c>
    </row>
    <row r="1963" spans="1:8" x14ac:dyDescent="0.25">
      <c r="A1963" s="1">
        <v>39995</v>
      </c>
      <c r="B1963">
        <v>43.7</v>
      </c>
      <c r="F1963" s="1">
        <f t="shared" si="30"/>
        <v>40093</v>
      </c>
      <c r="G1963" t="s">
        <v>112</v>
      </c>
      <c r="H1963">
        <v>36.976999999999997</v>
      </c>
    </row>
    <row r="1964" spans="1:8" x14ac:dyDescent="0.25">
      <c r="A1964" s="1">
        <v>39996</v>
      </c>
      <c r="B1964">
        <v>37.200000000000003</v>
      </c>
      <c r="F1964" s="1">
        <f t="shared" si="30"/>
        <v>40094</v>
      </c>
      <c r="G1964" t="s">
        <v>111</v>
      </c>
      <c r="H1964">
        <v>36.40831</v>
      </c>
    </row>
    <row r="1965" spans="1:8" x14ac:dyDescent="0.25">
      <c r="A1965" s="1">
        <v>39997</v>
      </c>
      <c r="B1965">
        <v>35.799999999999997</v>
      </c>
      <c r="F1965" s="1">
        <f t="shared" si="30"/>
        <v>40095</v>
      </c>
      <c r="G1965" t="s">
        <v>110</v>
      </c>
      <c r="H1965">
        <v>36.151310000000002</v>
      </c>
    </row>
    <row r="1966" spans="1:8" x14ac:dyDescent="0.25">
      <c r="A1966" s="1">
        <v>40000</v>
      </c>
      <c r="B1966">
        <v>31</v>
      </c>
      <c r="F1966" s="1">
        <f t="shared" si="30"/>
        <v>40098</v>
      </c>
      <c r="G1966" t="s">
        <v>109</v>
      </c>
      <c r="H1966">
        <v>37.054499999999997</v>
      </c>
    </row>
    <row r="1967" spans="1:8" x14ac:dyDescent="0.25">
      <c r="A1967" s="1">
        <v>40001</v>
      </c>
      <c r="B1967">
        <v>25.9</v>
      </c>
      <c r="F1967" s="1">
        <f t="shared" si="30"/>
        <v>40099</v>
      </c>
      <c r="G1967" t="s">
        <v>108</v>
      </c>
      <c r="H1967">
        <v>36.363630000000001</v>
      </c>
    </row>
    <row r="1968" spans="1:8" x14ac:dyDescent="0.25">
      <c r="A1968" s="1">
        <v>40002</v>
      </c>
      <c r="B1968">
        <v>25.8</v>
      </c>
      <c r="F1968" s="1">
        <f t="shared" si="30"/>
        <v>40100</v>
      </c>
      <c r="G1968" t="s">
        <v>107</v>
      </c>
      <c r="H1968">
        <v>35.59713</v>
      </c>
    </row>
    <row r="1969" spans="1:8" x14ac:dyDescent="0.25">
      <c r="A1969" s="1">
        <v>40003</v>
      </c>
      <c r="B1969">
        <v>29.5</v>
      </c>
      <c r="F1969" s="1">
        <f t="shared" si="30"/>
        <v>40101</v>
      </c>
      <c r="G1969" t="s">
        <v>106</v>
      </c>
      <c r="H1969">
        <v>35.665129999999998</v>
      </c>
    </row>
    <row r="1970" spans="1:8" x14ac:dyDescent="0.25">
      <c r="A1970" s="1">
        <v>40004</v>
      </c>
      <c r="B1970">
        <v>37.9</v>
      </c>
      <c r="F1970" s="1">
        <f t="shared" si="30"/>
        <v>40102</v>
      </c>
      <c r="G1970" t="s">
        <v>105</v>
      </c>
      <c r="H1970">
        <v>36.340629999999997</v>
      </c>
    </row>
    <row r="1971" spans="1:8" x14ac:dyDescent="0.25">
      <c r="A1971" s="1">
        <v>40007</v>
      </c>
      <c r="B1971">
        <v>36.700000000000003</v>
      </c>
      <c r="F1971" s="1">
        <f t="shared" si="30"/>
        <v>40105</v>
      </c>
      <c r="G1971" t="s">
        <v>104</v>
      </c>
      <c r="H1971">
        <v>36.756309999999999</v>
      </c>
    </row>
    <row r="1972" spans="1:8" x14ac:dyDescent="0.25">
      <c r="A1972" s="1">
        <v>40008</v>
      </c>
      <c r="B1972">
        <v>31.9</v>
      </c>
      <c r="F1972" s="1">
        <f t="shared" si="30"/>
        <v>40106</v>
      </c>
      <c r="G1972" t="s">
        <v>103</v>
      </c>
      <c r="H1972">
        <v>26.083379999999998</v>
      </c>
    </row>
    <row r="1973" spans="1:8" x14ac:dyDescent="0.25">
      <c r="A1973" s="1">
        <v>40009</v>
      </c>
      <c r="B1973">
        <v>38.1</v>
      </c>
      <c r="F1973" s="1">
        <f t="shared" si="30"/>
        <v>40107</v>
      </c>
      <c r="G1973" t="s">
        <v>102</v>
      </c>
      <c r="H1973">
        <v>26.04119</v>
      </c>
    </row>
    <row r="1974" spans="1:8" x14ac:dyDescent="0.25">
      <c r="A1974" s="1">
        <v>40010</v>
      </c>
      <c r="B1974">
        <v>34.6</v>
      </c>
      <c r="F1974" s="1">
        <f t="shared" si="30"/>
        <v>40108</v>
      </c>
      <c r="G1974" t="s">
        <v>101</v>
      </c>
      <c r="H1974">
        <v>28.064129999999999</v>
      </c>
    </row>
    <row r="1975" spans="1:8" x14ac:dyDescent="0.25">
      <c r="A1975" s="1">
        <v>40011</v>
      </c>
      <c r="B1975">
        <v>35.4</v>
      </c>
      <c r="F1975" s="1">
        <f t="shared" si="30"/>
        <v>40109</v>
      </c>
      <c r="G1975" t="s">
        <v>100</v>
      </c>
      <c r="H1975">
        <v>26.739380000000001</v>
      </c>
    </row>
    <row r="1976" spans="1:8" x14ac:dyDescent="0.25">
      <c r="A1976" s="1">
        <v>40014</v>
      </c>
      <c r="B1976">
        <v>34</v>
      </c>
      <c r="F1976" s="1">
        <f t="shared" si="30"/>
        <v>40112</v>
      </c>
      <c r="G1976" t="s">
        <v>99</v>
      </c>
      <c r="H1976">
        <v>29.831309999999998</v>
      </c>
    </row>
    <row r="1977" spans="1:8" x14ac:dyDescent="0.25">
      <c r="A1977" s="1">
        <v>40015</v>
      </c>
      <c r="B1977">
        <v>33.4</v>
      </c>
      <c r="F1977" s="1">
        <f t="shared" si="30"/>
        <v>40113</v>
      </c>
      <c r="G1977" t="s">
        <v>98</v>
      </c>
      <c r="H1977">
        <v>30.573810000000002</v>
      </c>
    </row>
    <row r="1978" spans="1:8" x14ac:dyDescent="0.25">
      <c r="A1978" s="1">
        <v>40016</v>
      </c>
      <c r="B1978">
        <v>32.700000000000003</v>
      </c>
      <c r="F1978" s="1">
        <f t="shared" si="30"/>
        <v>40114</v>
      </c>
      <c r="G1978" t="s">
        <v>97</v>
      </c>
      <c r="H1978">
        <v>33.696309999999997</v>
      </c>
    </row>
    <row r="1979" spans="1:8" x14ac:dyDescent="0.25">
      <c r="A1979" s="1">
        <v>40017</v>
      </c>
      <c r="B1979">
        <v>32.5</v>
      </c>
      <c r="F1979" s="1">
        <f t="shared" si="30"/>
        <v>40115</v>
      </c>
      <c r="G1979" t="s">
        <v>96</v>
      </c>
      <c r="H1979">
        <v>32.121130000000001</v>
      </c>
    </row>
    <row r="1980" spans="1:8" x14ac:dyDescent="0.25">
      <c r="A1980" s="1">
        <v>40018</v>
      </c>
      <c r="B1980">
        <v>32.6</v>
      </c>
      <c r="F1980" s="1">
        <f t="shared" si="30"/>
        <v>40116</v>
      </c>
      <c r="G1980" t="s">
        <v>95</v>
      </c>
      <c r="H1980">
        <v>35.494</v>
      </c>
    </row>
    <row r="1981" spans="1:8" x14ac:dyDescent="0.25">
      <c r="A1981" s="1">
        <v>40021</v>
      </c>
      <c r="B1981">
        <v>34.1</v>
      </c>
      <c r="F1981" s="1">
        <f t="shared" si="30"/>
        <v>40119</v>
      </c>
      <c r="G1981" t="s">
        <v>94</v>
      </c>
      <c r="H1981">
        <v>33.457630000000002</v>
      </c>
    </row>
    <row r="1982" spans="1:8" x14ac:dyDescent="0.25">
      <c r="A1982" s="1">
        <v>40022</v>
      </c>
      <c r="B1982">
        <v>29.2</v>
      </c>
      <c r="F1982" s="1">
        <f t="shared" si="30"/>
        <v>40120</v>
      </c>
      <c r="G1982" t="s">
        <v>93</v>
      </c>
      <c r="H1982">
        <v>33.91319</v>
      </c>
    </row>
    <row r="1983" spans="1:8" x14ac:dyDescent="0.25">
      <c r="A1983" s="1">
        <v>40023</v>
      </c>
      <c r="B1983">
        <v>24.9</v>
      </c>
      <c r="F1983" s="1">
        <f t="shared" si="30"/>
        <v>40121</v>
      </c>
      <c r="G1983" t="s">
        <v>92</v>
      </c>
      <c r="H1983">
        <v>31.84319</v>
      </c>
    </row>
    <row r="1984" spans="1:8" x14ac:dyDescent="0.25">
      <c r="A1984" s="1">
        <v>40024</v>
      </c>
      <c r="B1984">
        <v>23.4</v>
      </c>
      <c r="F1984" s="1">
        <f t="shared" si="30"/>
        <v>40122</v>
      </c>
      <c r="G1984" t="s">
        <v>91</v>
      </c>
      <c r="H1984">
        <v>30.600809999999999</v>
      </c>
    </row>
    <row r="1985" spans="1:8" x14ac:dyDescent="0.25">
      <c r="A1985" s="1">
        <v>40025</v>
      </c>
      <c r="B1985">
        <v>30.9</v>
      </c>
      <c r="F1985" s="1">
        <f t="shared" si="30"/>
        <v>40123</v>
      </c>
      <c r="G1985" t="s">
        <v>90</v>
      </c>
      <c r="H1985">
        <v>30.705880000000001</v>
      </c>
    </row>
    <row r="1986" spans="1:8" x14ac:dyDescent="0.25">
      <c r="A1986" s="1">
        <v>40028</v>
      </c>
      <c r="B1986">
        <v>34.700000000000003</v>
      </c>
      <c r="F1986" s="1">
        <f t="shared" si="30"/>
        <v>40126</v>
      </c>
      <c r="G1986" t="s">
        <v>89</v>
      </c>
      <c r="H1986">
        <v>30.307880000000001</v>
      </c>
    </row>
    <row r="1987" spans="1:8" x14ac:dyDescent="0.25">
      <c r="A1987" s="1">
        <v>40029</v>
      </c>
      <c r="B1987">
        <v>33.299999999999997</v>
      </c>
      <c r="F1987" s="1">
        <f t="shared" si="30"/>
        <v>40127</v>
      </c>
      <c r="G1987" t="s">
        <v>88</v>
      </c>
      <c r="H1987">
        <v>30.305810000000001</v>
      </c>
    </row>
    <row r="1988" spans="1:8" x14ac:dyDescent="0.25">
      <c r="A1988" s="1">
        <v>40030</v>
      </c>
      <c r="B1988">
        <v>28.5</v>
      </c>
      <c r="F1988" s="1">
        <f t="shared" si="30"/>
        <v>40128</v>
      </c>
      <c r="G1988" t="s">
        <v>87</v>
      </c>
      <c r="H1988">
        <v>30.496379999999998</v>
      </c>
    </row>
    <row r="1989" spans="1:8" x14ac:dyDescent="0.25">
      <c r="A1989" s="1">
        <v>40031</v>
      </c>
      <c r="B1989">
        <v>31.3</v>
      </c>
      <c r="F1989" s="1">
        <f t="shared" si="30"/>
        <v>40129</v>
      </c>
      <c r="G1989" t="s">
        <v>86</v>
      </c>
      <c r="H1989">
        <v>30.14038</v>
      </c>
    </row>
    <row r="1990" spans="1:8" x14ac:dyDescent="0.25">
      <c r="A1990" s="1">
        <v>40032</v>
      </c>
      <c r="B1990">
        <v>55.5</v>
      </c>
      <c r="F1990" s="1">
        <f t="shared" si="30"/>
        <v>40130</v>
      </c>
      <c r="G1990" t="s">
        <v>85</v>
      </c>
      <c r="H1990">
        <v>29.4025</v>
      </c>
    </row>
    <row r="1991" spans="1:8" x14ac:dyDescent="0.25">
      <c r="A1991" s="1">
        <v>40035</v>
      </c>
      <c r="B1991">
        <v>55.7</v>
      </c>
      <c r="F1991" s="1">
        <f t="shared" si="30"/>
        <v>40133</v>
      </c>
      <c r="G1991" t="s">
        <v>84</v>
      </c>
      <c r="H1991">
        <v>30.220880000000001</v>
      </c>
    </row>
    <row r="1992" spans="1:8" x14ac:dyDescent="0.25">
      <c r="A1992" s="1">
        <v>40036</v>
      </c>
      <c r="B1992">
        <v>54.6</v>
      </c>
      <c r="F1992" s="1">
        <f t="shared" ref="F1992:F2022" si="31">DATE(YEAR(G1992),MONTH(G1992),DAY(G1992))</f>
        <v>40134</v>
      </c>
      <c r="G1992" t="s">
        <v>83</v>
      </c>
      <c r="H1992">
        <v>29.734500000000001</v>
      </c>
    </row>
    <row r="1993" spans="1:8" x14ac:dyDescent="0.25">
      <c r="A1993" s="1">
        <v>40037</v>
      </c>
      <c r="B1993">
        <v>57.1</v>
      </c>
      <c r="F1993" s="1">
        <f t="shared" si="31"/>
        <v>40135</v>
      </c>
      <c r="G1993" t="s">
        <v>82</v>
      </c>
      <c r="H1993">
        <v>30.315380000000001</v>
      </c>
    </row>
    <row r="1994" spans="1:8" x14ac:dyDescent="0.25">
      <c r="A1994" s="1">
        <v>40038</v>
      </c>
      <c r="B1994">
        <v>44.4</v>
      </c>
      <c r="F1994" s="1">
        <f t="shared" si="31"/>
        <v>40136</v>
      </c>
      <c r="G1994" t="s">
        <v>81</v>
      </c>
      <c r="H1994">
        <v>31.984380000000002</v>
      </c>
    </row>
    <row r="1995" spans="1:8" x14ac:dyDescent="0.25">
      <c r="A1995" s="1">
        <v>40039</v>
      </c>
      <c r="B1995">
        <v>40.9</v>
      </c>
      <c r="F1995" s="1">
        <f t="shared" si="31"/>
        <v>40137</v>
      </c>
      <c r="G1995" t="s">
        <v>80</v>
      </c>
      <c r="H1995">
        <v>32.7515</v>
      </c>
    </row>
    <row r="1996" spans="1:8" x14ac:dyDescent="0.25">
      <c r="A1996" s="1">
        <v>40042</v>
      </c>
      <c r="B1996">
        <v>52.7</v>
      </c>
      <c r="F1996" s="1">
        <f t="shared" si="31"/>
        <v>40140</v>
      </c>
      <c r="G1996" t="s">
        <v>79</v>
      </c>
      <c r="H1996">
        <v>31.663689999999999</v>
      </c>
    </row>
    <row r="1997" spans="1:8" x14ac:dyDescent="0.25">
      <c r="A1997" s="1">
        <v>40043</v>
      </c>
      <c r="B1997">
        <v>52.1</v>
      </c>
      <c r="F1997" s="1">
        <f t="shared" si="31"/>
        <v>40141</v>
      </c>
      <c r="G1997" t="s">
        <v>78</v>
      </c>
      <c r="H1997">
        <v>31.13081</v>
      </c>
    </row>
    <row r="1998" spans="1:8" x14ac:dyDescent="0.25">
      <c r="A1998" s="1">
        <v>40044</v>
      </c>
      <c r="B1998">
        <v>51.4</v>
      </c>
      <c r="F1998" s="1">
        <f t="shared" si="31"/>
        <v>40142</v>
      </c>
      <c r="G1998" t="s">
        <v>77</v>
      </c>
      <c r="H1998">
        <v>31.043690000000002</v>
      </c>
    </row>
    <row r="1999" spans="1:8" x14ac:dyDescent="0.25">
      <c r="A1999" s="1">
        <v>40045</v>
      </c>
      <c r="B1999">
        <v>50.8</v>
      </c>
      <c r="F1999" s="1">
        <f t="shared" si="31"/>
        <v>40144</v>
      </c>
      <c r="G1999" t="s">
        <v>76</v>
      </c>
      <c r="H1999">
        <v>33.023380000000003</v>
      </c>
    </row>
    <row r="2000" spans="1:8" x14ac:dyDescent="0.25">
      <c r="A2000" s="1">
        <v>40046</v>
      </c>
      <c r="B2000">
        <v>49.8</v>
      </c>
      <c r="F2000" s="1">
        <f t="shared" si="31"/>
        <v>40147</v>
      </c>
      <c r="G2000" t="s">
        <v>75</v>
      </c>
      <c r="H2000">
        <v>33.085500000000003</v>
      </c>
    </row>
    <row r="2001" spans="1:8" x14ac:dyDescent="0.25">
      <c r="A2001" s="1">
        <v>40049</v>
      </c>
      <c r="B2001">
        <v>46.3</v>
      </c>
      <c r="F2001" s="1">
        <f t="shared" si="31"/>
        <v>40148</v>
      </c>
      <c r="G2001" t="s">
        <v>74</v>
      </c>
      <c r="H2001">
        <v>31.93281</v>
      </c>
    </row>
    <row r="2002" spans="1:8" x14ac:dyDescent="0.25">
      <c r="A2002" s="1">
        <v>40050</v>
      </c>
      <c r="B2002">
        <v>53.6</v>
      </c>
      <c r="F2002" s="1">
        <f t="shared" si="31"/>
        <v>40149</v>
      </c>
      <c r="G2002" t="s">
        <v>73</v>
      </c>
      <c r="H2002">
        <v>33.932630000000003</v>
      </c>
    </row>
    <row r="2003" spans="1:8" x14ac:dyDescent="0.25">
      <c r="A2003" s="1">
        <v>40051</v>
      </c>
      <c r="B2003">
        <v>59.1</v>
      </c>
      <c r="F2003" s="1">
        <f t="shared" si="31"/>
        <v>40150</v>
      </c>
      <c r="G2003" t="s">
        <v>72</v>
      </c>
      <c r="H2003">
        <v>32.369190000000003</v>
      </c>
    </row>
    <row r="2004" spans="1:8" x14ac:dyDescent="0.25">
      <c r="A2004" s="1">
        <v>40052</v>
      </c>
      <c r="B2004">
        <v>66</v>
      </c>
      <c r="F2004" s="1">
        <f t="shared" si="31"/>
        <v>40151</v>
      </c>
      <c r="G2004" t="s">
        <v>71</v>
      </c>
      <c r="H2004">
        <v>35.261629999999997</v>
      </c>
    </row>
    <row r="2005" spans="1:8" x14ac:dyDescent="0.25">
      <c r="A2005" s="1">
        <v>40053</v>
      </c>
      <c r="B2005">
        <v>66.599999999999994</v>
      </c>
      <c r="F2005" s="1">
        <f t="shared" si="31"/>
        <v>40154</v>
      </c>
      <c r="G2005" t="s">
        <v>70</v>
      </c>
      <c r="H2005">
        <v>34.304499999999997</v>
      </c>
    </row>
    <row r="2006" spans="1:8" x14ac:dyDescent="0.25">
      <c r="A2006" s="1">
        <v>40056</v>
      </c>
      <c r="B2006">
        <v>66.599999999999994</v>
      </c>
      <c r="F2006" s="1">
        <f t="shared" si="31"/>
        <v>40155</v>
      </c>
      <c r="G2006" t="s">
        <v>69</v>
      </c>
      <c r="H2006">
        <v>33.889130000000002</v>
      </c>
    </row>
    <row r="2007" spans="1:8" x14ac:dyDescent="0.25">
      <c r="A2007" s="1">
        <v>40057</v>
      </c>
      <c r="B2007">
        <v>71.099999999999994</v>
      </c>
      <c r="F2007" s="1">
        <f t="shared" si="31"/>
        <v>40156</v>
      </c>
      <c r="G2007" t="s">
        <v>68</v>
      </c>
      <c r="H2007">
        <v>33.103810000000003</v>
      </c>
    </row>
    <row r="2008" spans="1:8" x14ac:dyDescent="0.25">
      <c r="A2008" s="1">
        <v>40058</v>
      </c>
      <c r="B2008">
        <v>69.7</v>
      </c>
      <c r="F2008" s="1">
        <f t="shared" si="31"/>
        <v>40157</v>
      </c>
      <c r="G2008" t="s">
        <v>67</v>
      </c>
      <c r="H2008">
        <v>32.486809999999998</v>
      </c>
    </row>
    <row r="2009" spans="1:8" x14ac:dyDescent="0.25">
      <c r="A2009" s="1">
        <v>40059</v>
      </c>
      <c r="B2009">
        <v>71.400000000000006</v>
      </c>
      <c r="F2009" s="1">
        <f t="shared" si="31"/>
        <v>40158</v>
      </c>
      <c r="G2009" t="s">
        <v>66</v>
      </c>
      <c r="H2009">
        <v>32.069189999999999</v>
      </c>
    </row>
    <row r="2010" spans="1:8" x14ac:dyDescent="0.25">
      <c r="A2010" s="1">
        <v>40060</v>
      </c>
      <c r="B2010">
        <v>58.1</v>
      </c>
      <c r="F2010" s="1">
        <f t="shared" si="31"/>
        <v>40161</v>
      </c>
      <c r="G2010" t="s">
        <v>65</v>
      </c>
      <c r="H2010">
        <v>31.286380000000001</v>
      </c>
    </row>
    <row r="2011" spans="1:8" x14ac:dyDescent="0.25">
      <c r="A2011" s="1">
        <v>40063</v>
      </c>
      <c r="B2011">
        <v>56.6</v>
      </c>
      <c r="F2011" s="1">
        <f t="shared" si="31"/>
        <v>40162</v>
      </c>
      <c r="G2011" t="s">
        <v>64</v>
      </c>
      <c r="H2011">
        <v>31.09188</v>
      </c>
    </row>
    <row r="2012" spans="1:8" x14ac:dyDescent="0.25">
      <c r="A2012" s="1">
        <v>40064</v>
      </c>
      <c r="B2012">
        <v>55.6</v>
      </c>
      <c r="F2012" s="1">
        <f t="shared" si="31"/>
        <v>40163</v>
      </c>
      <c r="G2012" t="s">
        <v>63</v>
      </c>
      <c r="H2012">
        <v>30.256309999999999</v>
      </c>
    </row>
    <row r="2013" spans="1:8" x14ac:dyDescent="0.25">
      <c r="A2013" s="1">
        <v>40065</v>
      </c>
      <c r="B2013">
        <v>55.6</v>
      </c>
      <c r="F2013" s="1">
        <f t="shared" si="31"/>
        <v>40164</v>
      </c>
      <c r="G2013" t="s">
        <v>62</v>
      </c>
      <c r="H2013">
        <v>36.697000000000003</v>
      </c>
    </row>
    <row r="2014" spans="1:8" x14ac:dyDescent="0.25">
      <c r="A2014" s="1">
        <v>40066</v>
      </c>
      <c r="B2014">
        <v>42.7</v>
      </c>
      <c r="F2014" s="1">
        <f t="shared" si="31"/>
        <v>40165</v>
      </c>
      <c r="G2014" t="s">
        <v>61</v>
      </c>
      <c r="H2014">
        <v>36.123379999999997</v>
      </c>
    </row>
    <row r="2015" spans="1:8" x14ac:dyDescent="0.25">
      <c r="A2015" s="1">
        <v>40067</v>
      </c>
      <c r="B2015">
        <v>44.7</v>
      </c>
      <c r="F2015" s="1">
        <f t="shared" si="31"/>
        <v>40168</v>
      </c>
      <c r="G2015" t="s">
        <v>60</v>
      </c>
      <c r="H2015">
        <v>35.539879999999997</v>
      </c>
    </row>
    <row r="2016" spans="1:8" x14ac:dyDescent="0.25">
      <c r="A2016" s="1">
        <v>40070</v>
      </c>
      <c r="B2016">
        <v>43.7</v>
      </c>
      <c r="F2016" s="1">
        <f t="shared" si="31"/>
        <v>40169</v>
      </c>
      <c r="G2016" t="s">
        <v>59</v>
      </c>
      <c r="H2016">
        <v>34.835630000000002</v>
      </c>
    </row>
    <row r="2017" spans="1:8" x14ac:dyDescent="0.25">
      <c r="A2017" s="1">
        <v>40071</v>
      </c>
      <c r="B2017">
        <v>54.6</v>
      </c>
      <c r="F2017" s="1">
        <f t="shared" si="31"/>
        <v>40170</v>
      </c>
      <c r="G2017" t="s">
        <v>58</v>
      </c>
      <c r="H2017">
        <v>33.61788</v>
      </c>
    </row>
    <row r="2018" spans="1:8" x14ac:dyDescent="0.25">
      <c r="A2018" s="1">
        <v>40072</v>
      </c>
      <c r="B2018">
        <v>49.5</v>
      </c>
      <c r="F2018" s="1">
        <f t="shared" si="31"/>
        <v>40171</v>
      </c>
      <c r="G2018" t="s">
        <v>57</v>
      </c>
      <c r="H2018">
        <v>34.953310000000002</v>
      </c>
    </row>
    <row r="2019" spans="1:8" x14ac:dyDescent="0.25">
      <c r="A2019" s="1">
        <v>40073</v>
      </c>
      <c r="B2019">
        <v>53.1</v>
      </c>
      <c r="F2019" s="1">
        <f t="shared" si="31"/>
        <v>40175</v>
      </c>
      <c r="G2019" t="s">
        <v>56</v>
      </c>
      <c r="H2019">
        <v>36.135190000000001</v>
      </c>
    </row>
    <row r="2020" spans="1:8" x14ac:dyDescent="0.25">
      <c r="A2020" s="1">
        <v>40074</v>
      </c>
      <c r="B2020">
        <v>52.7</v>
      </c>
      <c r="F2020" s="1">
        <f t="shared" si="31"/>
        <v>40176</v>
      </c>
      <c r="G2020" t="s">
        <v>55</v>
      </c>
      <c r="H2020">
        <v>36.359499999999997</v>
      </c>
    </row>
    <row r="2021" spans="1:8" x14ac:dyDescent="0.25">
      <c r="A2021" s="1">
        <v>40077</v>
      </c>
      <c r="B2021">
        <v>51.1</v>
      </c>
      <c r="F2021" s="1">
        <f t="shared" si="31"/>
        <v>40177</v>
      </c>
      <c r="G2021" t="s">
        <v>54</v>
      </c>
      <c r="H2021">
        <v>37.458370000000002</v>
      </c>
    </row>
    <row r="2022" spans="1:8" x14ac:dyDescent="0.25">
      <c r="A2022" s="1">
        <v>40078</v>
      </c>
      <c r="B2022">
        <v>50.8</v>
      </c>
      <c r="F2022" s="1">
        <f t="shared" si="31"/>
        <v>40178</v>
      </c>
      <c r="G2022" t="s">
        <v>53</v>
      </c>
      <c r="H2022">
        <v>39.131880000000002</v>
      </c>
    </row>
    <row r="2023" spans="1:8" x14ac:dyDescent="0.25">
      <c r="A2023" s="1">
        <v>40079</v>
      </c>
      <c r="B2023">
        <v>50.6</v>
      </c>
    </row>
    <row r="2024" spans="1:8" x14ac:dyDescent="0.25">
      <c r="A2024" s="1">
        <v>40080</v>
      </c>
      <c r="B2024">
        <v>52.6</v>
      </c>
    </row>
    <row r="2025" spans="1:8" x14ac:dyDescent="0.25">
      <c r="A2025" s="1">
        <v>40081</v>
      </c>
      <c r="B2025">
        <v>50.4</v>
      </c>
    </row>
    <row r="2026" spans="1:8" x14ac:dyDescent="0.25">
      <c r="A2026" s="1">
        <v>40084</v>
      </c>
      <c r="B2026">
        <v>51.2</v>
      </c>
    </row>
    <row r="2027" spans="1:8" x14ac:dyDescent="0.25">
      <c r="A2027" s="1">
        <v>40085</v>
      </c>
      <c r="B2027">
        <v>46.8</v>
      </c>
    </row>
    <row r="2028" spans="1:8" x14ac:dyDescent="0.25">
      <c r="A2028" s="1">
        <v>40086</v>
      </c>
      <c r="B2028">
        <v>48.5</v>
      </c>
    </row>
    <row r="2029" spans="1:8" x14ac:dyDescent="0.25">
      <c r="A2029" s="1">
        <v>40087</v>
      </c>
      <c r="B2029">
        <v>42</v>
      </c>
    </row>
    <row r="2030" spans="1:8" x14ac:dyDescent="0.25">
      <c r="A2030" s="1">
        <v>40088</v>
      </c>
      <c r="B2030">
        <v>30</v>
      </c>
    </row>
    <row r="2031" spans="1:8" x14ac:dyDescent="0.25">
      <c r="A2031" s="1">
        <v>40091</v>
      </c>
      <c r="B2031">
        <v>28.6</v>
      </c>
    </row>
    <row r="2032" spans="1:8" x14ac:dyDescent="0.25">
      <c r="A2032" s="1">
        <v>40092</v>
      </c>
      <c r="B2032">
        <v>26.9</v>
      </c>
    </row>
    <row r="2033" spans="1:2" x14ac:dyDescent="0.25">
      <c r="A2033" s="1">
        <v>40093</v>
      </c>
      <c r="B2033">
        <v>25.3</v>
      </c>
    </row>
    <row r="2034" spans="1:2" x14ac:dyDescent="0.25">
      <c r="A2034" s="1">
        <v>40094</v>
      </c>
      <c r="B2034">
        <v>26.8</v>
      </c>
    </row>
    <row r="2035" spans="1:2" x14ac:dyDescent="0.25">
      <c r="A2035" s="1">
        <v>40095</v>
      </c>
      <c r="B2035">
        <v>33.200000000000003</v>
      </c>
    </row>
    <row r="2036" spans="1:2" x14ac:dyDescent="0.25">
      <c r="A2036" s="1">
        <v>40098</v>
      </c>
      <c r="B2036">
        <v>31.2</v>
      </c>
    </row>
    <row r="2037" spans="1:2" x14ac:dyDescent="0.25">
      <c r="A2037" s="1">
        <v>40099</v>
      </c>
      <c r="B2037">
        <v>31.2</v>
      </c>
    </row>
    <row r="2038" spans="1:2" x14ac:dyDescent="0.25">
      <c r="A2038" s="1">
        <v>40100</v>
      </c>
      <c r="B2038">
        <v>35.299999999999997</v>
      </c>
    </row>
    <row r="2039" spans="1:2" x14ac:dyDescent="0.25">
      <c r="A2039" s="1">
        <v>40101</v>
      </c>
      <c r="B2039">
        <v>44.4</v>
      </c>
    </row>
    <row r="2040" spans="1:2" x14ac:dyDescent="0.25">
      <c r="A2040" s="1">
        <v>40102</v>
      </c>
      <c r="B2040">
        <v>43.7</v>
      </c>
    </row>
    <row r="2041" spans="1:2" x14ac:dyDescent="0.25">
      <c r="A2041" s="1">
        <v>40105</v>
      </c>
      <c r="B2041">
        <v>41.9</v>
      </c>
    </row>
    <row r="2042" spans="1:2" x14ac:dyDescent="0.25">
      <c r="A2042" s="1">
        <v>40106</v>
      </c>
      <c r="B2042">
        <v>40.799999999999997</v>
      </c>
    </row>
    <row r="2043" spans="1:2" x14ac:dyDescent="0.25">
      <c r="A2043" s="1">
        <v>40107</v>
      </c>
      <c r="B2043">
        <v>40</v>
      </c>
    </row>
    <row r="2044" spans="1:2" x14ac:dyDescent="0.25">
      <c r="A2044" s="1">
        <v>40108</v>
      </c>
      <c r="B2044">
        <v>37.700000000000003</v>
      </c>
    </row>
    <row r="2045" spans="1:2" x14ac:dyDescent="0.25">
      <c r="A2045" s="1">
        <v>40109</v>
      </c>
      <c r="B2045">
        <v>37</v>
      </c>
    </row>
    <row r="2046" spans="1:2" x14ac:dyDescent="0.25">
      <c r="A2046" s="1">
        <v>40112</v>
      </c>
      <c r="B2046">
        <v>34.799999999999997</v>
      </c>
    </row>
    <row r="2047" spans="1:2" x14ac:dyDescent="0.25">
      <c r="A2047" s="1">
        <v>40113</v>
      </c>
      <c r="B2047">
        <v>26.6</v>
      </c>
    </row>
    <row r="2048" spans="1:2" x14ac:dyDescent="0.25">
      <c r="A2048" s="1">
        <v>40114</v>
      </c>
      <c r="B2048">
        <v>22.6</v>
      </c>
    </row>
    <row r="2049" spans="1:2" x14ac:dyDescent="0.25">
      <c r="A2049" s="1">
        <v>40115</v>
      </c>
      <c r="B2049">
        <v>25.5</v>
      </c>
    </row>
    <row r="2050" spans="1:2" x14ac:dyDescent="0.25">
      <c r="A2050" s="1">
        <v>40116</v>
      </c>
      <c r="B2050">
        <v>29.2</v>
      </c>
    </row>
    <row r="2051" spans="1:2" x14ac:dyDescent="0.25">
      <c r="A2051" s="1">
        <v>40119</v>
      </c>
      <c r="B2051">
        <v>32.200000000000003</v>
      </c>
    </row>
    <row r="2052" spans="1:2" x14ac:dyDescent="0.25">
      <c r="A2052" s="1">
        <v>40120</v>
      </c>
      <c r="B2052">
        <v>29.3</v>
      </c>
    </row>
    <row r="2053" spans="1:2" x14ac:dyDescent="0.25">
      <c r="A2053" s="1">
        <v>40121</v>
      </c>
      <c r="B2053">
        <v>23.5</v>
      </c>
    </row>
    <row r="2054" spans="1:2" x14ac:dyDescent="0.25">
      <c r="A2054" s="1">
        <v>40122</v>
      </c>
      <c r="B2054">
        <v>24.3</v>
      </c>
    </row>
    <row r="2055" spans="1:2" x14ac:dyDescent="0.25">
      <c r="A2055" s="1">
        <v>40123</v>
      </c>
      <c r="B2055">
        <v>0.7</v>
      </c>
    </row>
    <row r="2056" spans="1:2" x14ac:dyDescent="0.25">
      <c r="A2056" s="1">
        <v>40126</v>
      </c>
      <c r="B2056">
        <v>0.5</v>
      </c>
    </row>
    <row r="2057" spans="1:2" x14ac:dyDescent="0.25">
      <c r="A2057" s="1">
        <v>40127</v>
      </c>
      <c r="B2057">
        <v>2</v>
      </c>
    </row>
    <row r="2058" spans="1:2" x14ac:dyDescent="0.25">
      <c r="A2058" s="1">
        <v>40128</v>
      </c>
      <c r="B2058">
        <v>1.7</v>
      </c>
    </row>
    <row r="2059" spans="1:2" x14ac:dyDescent="0.25">
      <c r="A2059" s="1">
        <v>40129</v>
      </c>
      <c r="B2059">
        <v>1.4</v>
      </c>
    </row>
    <row r="2060" spans="1:2" x14ac:dyDescent="0.25">
      <c r="A2060" s="1">
        <v>40130</v>
      </c>
      <c r="B2060">
        <v>-17</v>
      </c>
    </row>
    <row r="2061" spans="1:2" x14ac:dyDescent="0.25">
      <c r="A2061" s="1">
        <v>40133</v>
      </c>
      <c r="B2061">
        <v>-24.9</v>
      </c>
    </row>
    <row r="2062" spans="1:2" x14ac:dyDescent="0.25">
      <c r="A2062" s="1">
        <v>40134</v>
      </c>
      <c r="B2062">
        <v>-25.5</v>
      </c>
    </row>
    <row r="2063" spans="1:2" x14ac:dyDescent="0.25">
      <c r="A2063" s="1">
        <v>40135</v>
      </c>
      <c r="B2063">
        <v>-23.5</v>
      </c>
    </row>
    <row r="2064" spans="1:2" x14ac:dyDescent="0.25">
      <c r="A2064" s="1">
        <v>40136</v>
      </c>
      <c r="B2064">
        <v>-22.2</v>
      </c>
    </row>
    <row r="2065" spans="1:2" x14ac:dyDescent="0.25">
      <c r="A2065" s="1">
        <v>40137</v>
      </c>
      <c r="B2065">
        <v>-23.1</v>
      </c>
    </row>
    <row r="2066" spans="1:2" x14ac:dyDescent="0.25">
      <c r="A2066" s="1">
        <v>40140</v>
      </c>
      <c r="B2066">
        <v>-27.4</v>
      </c>
    </row>
    <row r="2067" spans="1:2" x14ac:dyDescent="0.25">
      <c r="A2067" s="1">
        <v>40141</v>
      </c>
      <c r="B2067">
        <v>-28.1</v>
      </c>
    </row>
    <row r="2068" spans="1:2" x14ac:dyDescent="0.25">
      <c r="A2068" s="1">
        <v>40142</v>
      </c>
      <c r="B2068">
        <v>-24.8</v>
      </c>
    </row>
    <row r="2069" spans="1:2" x14ac:dyDescent="0.25">
      <c r="A2069" s="1">
        <v>40143</v>
      </c>
      <c r="B2069">
        <v>-24.7</v>
      </c>
    </row>
    <row r="2070" spans="1:2" x14ac:dyDescent="0.25">
      <c r="A2070" s="1">
        <v>40144</v>
      </c>
      <c r="B2070">
        <v>-24.7</v>
      </c>
    </row>
    <row r="2071" spans="1:2" x14ac:dyDescent="0.25">
      <c r="A2071" s="1">
        <v>40147</v>
      </c>
      <c r="B2071">
        <v>-21.4</v>
      </c>
    </row>
    <row r="2072" spans="1:2" x14ac:dyDescent="0.25">
      <c r="A2072" s="1">
        <v>40148</v>
      </c>
      <c r="B2072">
        <v>-24.1</v>
      </c>
    </row>
    <row r="2073" spans="1:2" x14ac:dyDescent="0.25">
      <c r="A2073" s="1">
        <v>40149</v>
      </c>
      <c r="B2073">
        <v>-21.9</v>
      </c>
    </row>
    <row r="2074" spans="1:2" x14ac:dyDescent="0.25">
      <c r="A2074" s="1">
        <v>40150</v>
      </c>
      <c r="B2074">
        <v>-25.3</v>
      </c>
    </row>
    <row r="2075" spans="1:2" x14ac:dyDescent="0.25">
      <c r="A2075" s="1">
        <v>40151</v>
      </c>
      <c r="B2075">
        <v>3.7</v>
      </c>
    </row>
    <row r="2076" spans="1:2" x14ac:dyDescent="0.25">
      <c r="A2076" s="1">
        <v>40154</v>
      </c>
      <c r="B2076">
        <v>5.4</v>
      </c>
    </row>
    <row r="2077" spans="1:2" x14ac:dyDescent="0.25">
      <c r="A2077" s="1">
        <v>40155</v>
      </c>
      <c r="B2077">
        <v>6.9</v>
      </c>
    </row>
    <row r="2078" spans="1:2" x14ac:dyDescent="0.25">
      <c r="A2078" s="1">
        <v>40156</v>
      </c>
      <c r="B2078">
        <v>6.3</v>
      </c>
    </row>
    <row r="2079" spans="1:2" x14ac:dyDescent="0.25">
      <c r="A2079" s="1">
        <v>40157</v>
      </c>
      <c r="B2079">
        <v>15.1</v>
      </c>
    </row>
    <row r="2080" spans="1:2" x14ac:dyDescent="0.25">
      <c r="A2080" s="1">
        <v>40158</v>
      </c>
      <c r="B2080">
        <v>30</v>
      </c>
    </row>
    <row r="2081" spans="1:2" x14ac:dyDescent="0.25">
      <c r="A2081" s="1">
        <v>40161</v>
      </c>
      <c r="B2081">
        <v>27.8</v>
      </c>
    </row>
    <row r="2082" spans="1:2" x14ac:dyDescent="0.25">
      <c r="A2082" s="1">
        <v>40162</v>
      </c>
      <c r="B2082">
        <v>20.5</v>
      </c>
    </row>
    <row r="2083" spans="1:2" x14ac:dyDescent="0.25">
      <c r="A2083" s="1">
        <v>40163</v>
      </c>
      <c r="B2083">
        <v>16.5</v>
      </c>
    </row>
    <row r="2084" spans="1:2" x14ac:dyDescent="0.25">
      <c r="A2084" s="1">
        <v>40164</v>
      </c>
      <c r="B2084">
        <v>17.100000000000001</v>
      </c>
    </row>
    <row r="2085" spans="1:2" x14ac:dyDescent="0.25">
      <c r="A2085" s="1">
        <v>40165</v>
      </c>
      <c r="B2085">
        <v>17.2</v>
      </c>
    </row>
    <row r="2086" spans="1:2" x14ac:dyDescent="0.25">
      <c r="A2086" s="1">
        <v>40168</v>
      </c>
      <c r="B2086">
        <v>17.600000000000001</v>
      </c>
    </row>
    <row r="2087" spans="1:2" x14ac:dyDescent="0.25">
      <c r="A2087" s="1">
        <v>40169</v>
      </c>
      <c r="B2087">
        <v>8.3000000000000007</v>
      </c>
    </row>
    <row r="2088" spans="1:2" x14ac:dyDescent="0.25">
      <c r="A2088" s="1">
        <v>40170</v>
      </c>
      <c r="B2088">
        <v>4.5</v>
      </c>
    </row>
    <row r="2089" spans="1:2" x14ac:dyDescent="0.25">
      <c r="A2089" s="1">
        <v>40171</v>
      </c>
      <c r="B2089">
        <v>6.3</v>
      </c>
    </row>
    <row r="2090" spans="1:2" x14ac:dyDescent="0.25">
      <c r="A2090" s="1">
        <v>40172</v>
      </c>
      <c r="B2090">
        <v>6.3</v>
      </c>
    </row>
    <row r="2091" spans="1:2" x14ac:dyDescent="0.25">
      <c r="A2091" s="1">
        <v>40175</v>
      </c>
      <c r="B2091">
        <v>6.3</v>
      </c>
    </row>
    <row r="2092" spans="1:2" x14ac:dyDescent="0.25">
      <c r="A2092" s="1">
        <v>40176</v>
      </c>
      <c r="B2092">
        <v>10.4</v>
      </c>
    </row>
    <row r="2093" spans="1:2" x14ac:dyDescent="0.25">
      <c r="A2093" s="1">
        <v>40177</v>
      </c>
      <c r="B2093">
        <v>16.100000000000001</v>
      </c>
    </row>
    <row r="2094" spans="1:2" x14ac:dyDescent="0.25">
      <c r="A2094" s="1">
        <v>40178</v>
      </c>
      <c r="B2094">
        <v>18.399999999999999</v>
      </c>
    </row>
    <row r="2095" spans="1:2" x14ac:dyDescent="0.25">
      <c r="A2095" s="1">
        <v>40179</v>
      </c>
      <c r="B2095">
        <v>18.399999999999999</v>
      </c>
    </row>
  </sheetData>
  <sortState ref="G7:H2022">
    <sortCondition ref="G7:G20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28"/>
  <sheetViews>
    <sheetView topLeftCell="D1" workbookViewId="0">
      <selection activeCell="U35" sqref="U35"/>
    </sheetView>
  </sheetViews>
  <sheetFormatPr defaultRowHeight="15" x14ac:dyDescent="0.25"/>
  <cols>
    <col min="1" max="1" width="10.7109375" bestFit="1" customWidth="1"/>
    <col min="5" max="5" width="9.140625" style="2"/>
    <col min="6" max="9" width="9.140625" style="3"/>
    <col min="15" max="15" width="11.85546875" bestFit="1" customWidth="1"/>
    <col min="37" max="37" width="12.7109375" bestFit="1" customWidth="1"/>
  </cols>
  <sheetData>
    <row r="1" spans="1:46" ht="15.75" thickBot="1" x14ac:dyDescent="0.3">
      <c r="A1" t="s">
        <v>0</v>
      </c>
      <c r="B1" s="2" t="s">
        <v>1</v>
      </c>
      <c r="C1" s="2" t="s">
        <v>2</v>
      </c>
      <c r="D1" t="s">
        <v>9</v>
      </c>
      <c r="E1" s="2" t="s">
        <v>3</v>
      </c>
      <c r="F1" s="3" t="s">
        <v>22</v>
      </c>
      <c r="G1" s="3" t="s">
        <v>23</v>
      </c>
      <c r="H1" s="3" t="s">
        <v>24</v>
      </c>
      <c r="I1" t="s">
        <v>13</v>
      </c>
      <c r="J1" t="s">
        <v>10</v>
      </c>
      <c r="K1" t="s">
        <v>11</v>
      </c>
      <c r="L1" t="s">
        <v>12</v>
      </c>
      <c r="M1" t="s">
        <v>14</v>
      </c>
      <c r="O1" s="8" t="s">
        <v>19</v>
      </c>
      <c r="P1" s="9">
        <v>100</v>
      </c>
      <c r="R1" s="10" t="s">
        <v>15</v>
      </c>
      <c r="S1" s="11" t="s">
        <v>16</v>
      </c>
      <c r="T1" s="11" t="s">
        <v>17</v>
      </c>
      <c r="U1" s="12" t="s">
        <v>18</v>
      </c>
      <c r="V1" s="12" t="s">
        <v>32</v>
      </c>
      <c r="W1" s="14"/>
      <c r="Y1" s="10" t="s">
        <v>20</v>
      </c>
      <c r="Z1" s="10" t="s">
        <v>34</v>
      </c>
      <c r="AA1" s="11" t="s">
        <v>36</v>
      </c>
      <c r="AB1" s="11" t="s">
        <v>21</v>
      </c>
      <c r="AC1" s="11" t="s">
        <v>35</v>
      </c>
      <c r="AD1" s="11" t="s">
        <v>36</v>
      </c>
      <c r="AE1" s="12" t="s">
        <v>25</v>
      </c>
      <c r="AF1" s="12" t="s">
        <v>37</v>
      </c>
    </row>
    <row r="2" spans="1:46" x14ac:dyDescent="0.25">
      <c r="A2" s="1">
        <v>37258</v>
      </c>
      <c r="B2" s="2">
        <v>1.575</v>
      </c>
      <c r="C2" s="2">
        <v>1.6642859999999999</v>
      </c>
      <c r="D2">
        <f>B2</f>
        <v>1.575</v>
      </c>
      <c r="E2" s="2">
        <f>C2</f>
        <v>1.6642859999999999</v>
      </c>
      <c r="F2" s="4">
        <f>(E2-D2)/D2</f>
        <v>5.6689523809523794E-2</v>
      </c>
      <c r="G2" s="4"/>
      <c r="H2" s="4"/>
      <c r="I2" s="5">
        <f>(E2-D2)</f>
        <v>8.9285999999999976E-2</v>
      </c>
      <c r="J2">
        <f t="shared" ref="J2:J65" si="0">E2/C2</f>
        <v>1</v>
      </c>
      <c r="R2" s="13"/>
      <c r="S2" s="14"/>
      <c r="T2" s="14"/>
      <c r="U2" s="15"/>
      <c r="Y2" s="13"/>
      <c r="Z2" s="14"/>
      <c r="AA2" s="14"/>
      <c r="AB2" s="14"/>
      <c r="AC2" s="14"/>
      <c r="AD2" s="14"/>
      <c r="AE2" s="15"/>
      <c r="AF2" s="14"/>
      <c r="AN2" t="s">
        <v>4</v>
      </c>
      <c r="AP2" t="s">
        <v>5</v>
      </c>
      <c r="AQ2" t="s">
        <v>6</v>
      </c>
      <c r="AS2" t="s">
        <v>7</v>
      </c>
      <c r="AT2" t="s">
        <v>8</v>
      </c>
    </row>
    <row r="3" spans="1:46" x14ac:dyDescent="0.25">
      <c r="A3" s="1">
        <v>37259</v>
      </c>
      <c r="B3" s="2">
        <v>1.642857</v>
      </c>
      <c r="C3" s="2">
        <v>1.6842859999999999</v>
      </c>
      <c r="D3">
        <f t="shared" ref="D3:D66" si="1">B3</f>
        <v>1.642857</v>
      </c>
      <c r="E3" s="2">
        <f t="shared" ref="E3:E66" si="2">C3</f>
        <v>1.6842859999999999</v>
      </c>
      <c r="F3" s="4">
        <f t="shared" ref="F3:F66" si="3">(E3-D3)/D3</f>
        <v>2.5217654366752516E-2</v>
      </c>
      <c r="G3" s="4"/>
      <c r="H3" s="4"/>
      <c r="I3" s="5">
        <f t="shared" ref="I3:I66" si="4">(E3-D3)</f>
        <v>4.1428999999999938E-2</v>
      </c>
      <c r="J3">
        <f t="shared" si="0"/>
        <v>1</v>
      </c>
      <c r="R3" s="13"/>
      <c r="S3" s="14"/>
      <c r="T3" s="14"/>
      <c r="U3" s="15"/>
      <c r="Y3" s="13"/>
      <c r="Z3" s="14"/>
      <c r="AA3" s="14"/>
      <c r="AB3" s="14"/>
      <c r="AC3" s="14"/>
      <c r="AD3" s="14"/>
      <c r="AE3" s="15"/>
      <c r="AF3" s="14"/>
    </row>
    <row r="4" spans="1:46" ht="15.75" thickBot="1" x14ac:dyDescent="0.3">
      <c r="A4" s="1">
        <v>37260</v>
      </c>
      <c r="B4" s="2">
        <v>1.667143</v>
      </c>
      <c r="C4" s="2">
        <v>1.692143</v>
      </c>
      <c r="D4">
        <f t="shared" si="1"/>
        <v>1.667143</v>
      </c>
      <c r="E4" s="2">
        <f t="shared" si="2"/>
        <v>1.692143</v>
      </c>
      <c r="F4" s="4">
        <f t="shared" si="3"/>
        <v>1.4995714224874477E-2</v>
      </c>
      <c r="G4" s="4"/>
      <c r="H4" s="4"/>
      <c r="I4" s="5">
        <f t="shared" si="4"/>
        <v>2.4999999999999911E-2</v>
      </c>
      <c r="J4">
        <f t="shared" si="0"/>
        <v>1</v>
      </c>
      <c r="R4" s="13"/>
      <c r="S4" s="14"/>
      <c r="T4" s="14"/>
      <c r="U4" s="15"/>
      <c r="Y4" s="13"/>
      <c r="Z4" s="14"/>
      <c r="AA4" s="14"/>
      <c r="AB4" s="14"/>
      <c r="AC4" s="14"/>
      <c r="AD4" s="14"/>
      <c r="AE4" s="15"/>
      <c r="AF4" s="14"/>
    </row>
    <row r="5" spans="1:46" ht="15.75" thickBot="1" x14ac:dyDescent="0.3">
      <c r="A5" s="1">
        <v>37263</v>
      </c>
      <c r="B5" s="2">
        <v>1.694286</v>
      </c>
      <c r="C5" s="2">
        <v>1.6357139999999999</v>
      </c>
      <c r="D5">
        <f t="shared" si="1"/>
        <v>1.694286</v>
      </c>
      <c r="E5" s="2">
        <f t="shared" si="2"/>
        <v>1.6357139999999999</v>
      </c>
      <c r="F5" s="4">
        <f t="shared" si="3"/>
        <v>-3.4570314574989151E-2</v>
      </c>
      <c r="G5" s="4"/>
      <c r="H5" s="4"/>
      <c r="I5" s="5">
        <f t="shared" si="4"/>
        <v>-5.8572000000000068E-2</v>
      </c>
      <c r="J5">
        <f t="shared" si="0"/>
        <v>1</v>
      </c>
      <c r="M5" t="str">
        <f>IF(SIGN(I3)+SIGN(I4)+SIGN(I5)&lt;=-3,1,"")</f>
        <v/>
      </c>
      <c r="R5" s="13"/>
      <c r="S5" s="14"/>
      <c r="T5" s="7">
        <v>0</v>
      </c>
      <c r="U5" s="15"/>
      <c r="Y5" s="13"/>
      <c r="Z5" s="14"/>
      <c r="AA5" s="14"/>
      <c r="AB5" s="14"/>
      <c r="AC5" s="14"/>
      <c r="AD5" s="14"/>
      <c r="AE5" s="15"/>
      <c r="AF5" s="14"/>
    </row>
    <row r="6" spans="1:46" x14ac:dyDescent="0.25">
      <c r="A6" s="1">
        <v>37264</v>
      </c>
      <c r="B6" s="2">
        <v>1.625</v>
      </c>
      <c r="C6" s="2">
        <v>1.615</v>
      </c>
      <c r="D6">
        <f t="shared" si="1"/>
        <v>1.625</v>
      </c>
      <c r="E6" s="2">
        <f t="shared" si="2"/>
        <v>1.615</v>
      </c>
      <c r="F6" s="4">
        <f t="shared" si="3"/>
        <v>-6.153846153846159E-3</v>
      </c>
      <c r="G6" s="4"/>
      <c r="H6" s="4"/>
      <c r="I6" s="5">
        <f t="shared" si="4"/>
        <v>-1.0000000000000009E-2</v>
      </c>
      <c r="J6">
        <f t="shared" si="0"/>
        <v>1</v>
      </c>
      <c r="K6">
        <f t="shared" ref="K6:K69" si="5">AVERAGE(E2:E6)</f>
        <v>1.6582857999999998</v>
      </c>
      <c r="M6" t="str">
        <f t="shared" ref="M6:M69" si="6">IF(SIGN(I4)+SIGN(I5)+SIGN(I6)&lt;=-3,1,"")</f>
        <v/>
      </c>
      <c r="R6" s="13">
        <f t="shared" ref="R6:R37" si="7">K6-L6</f>
        <v>1.6582857999999998</v>
      </c>
      <c r="S6" s="14"/>
      <c r="T6" s="14">
        <f>IF(ISNUMBER(S6),S6+T5,T5)</f>
        <v>0</v>
      </c>
      <c r="U6" s="15" t="str">
        <f>IF(ABS(T6)&lt;=0,"",T6*F6)</f>
        <v/>
      </c>
      <c r="V6" t="str">
        <f>IF(U6&lt;0, U6,"")</f>
        <v/>
      </c>
      <c r="Y6" s="13" t="str">
        <f>IF(ISNUMBER(M6),M6*$P$1*F6,"")</f>
        <v/>
      </c>
      <c r="Z6" t="str">
        <f t="shared" ref="Z6:Z70" si="8">IF(Y6&lt;0, Y6,"")</f>
        <v/>
      </c>
      <c r="AB6" s="14" t="str">
        <f>IF(ISNUMBER(M6),M6*$P$1*(E10-D6)/D6,"")</f>
        <v/>
      </c>
      <c r="AC6" t="str">
        <f>IF(AB6&lt;0, AB6,"")</f>
        <v/>
      </c>
      <c r="AE6" s="15"/>
      <c r="AF6" s="14"/>
    </row>
    <row r="7" spans="1:46" x14ac:dyDescent="0.25">
      <c r="A7" s="1">
        <v>37265</v>
      </c>
      <c r="B7" s="2">
        <v>1.628571</v>
      </c>
      <c r="C7" s="2">
        <v>1.5464290000000001</v>
      </c>
      <c r="D7">
        <f t="shared" si="1"/>
        <v>1.628571</v>
      </c>
      <c r="E7" s="2">
        <f t="shared" si="2"/>
        <v>1.5464290000000001</v>
      </c>
      <c r="F7" s="4">
        <f t="shared" si="3"/>
        <v>-5.0438083448618415E-2</v>
      </c>
      <c r="G7" s="4"/>
      <c r="H7" s="4"/>
      <c r="I7" s="5">
        <f t="shared" si="4"/>
        <v>-8.2141999999999937E-2</v>
      </c>
      <c r="J7">
        <f t="shared" si="0"/>
        <v>1</v>
      </c>
      <c r="K7">
        <f t="shared" si="5"/>
        <v>1.6347144</v>
      </c>
      <c r="M7">
        <f t="shared" si="6"/>
        <v>1</v>
      </c>
      <c r="R7" s="13">
        <f t="shared" si="7"/>
        <v>1.6347144</v>
      </c>
      <c r="S7" s="14" t="str">
        <f>IF(R6*R7&lt;0,IF(R6&lt;0,1*$P$1,-1*$P$1),"")</f>
        <v/>
      </c>
      <c r="T7" s="14">
        <f t="shared" ref="T7:T70" si="9">IF(ISNUMBER(S7),S7+T6,T6)</f>
        <v>0</v>
      </c>
      <c r="U7" s="15" t="str">
        <f t="shared" ref="U7:U70" si="10">IF(ABS(T7)&lt;=0,"",T7*F7)</f>
        <v/>
      </c>
      <c r="V7" t="str">
        <f t="shared" ref="V7:V70" si="11">IF(U7&lt;0, U7,"")</f>
        <v/>
      </c>
      <c r="Y7" s="13">
        <f t="shared" ref="Y7:Y70" si="12">IF(ISNUMBER(M7),M7*$P$1*F7,"")</f>
        <v>-5.0438083448618416</v>
      </c>
      <c r="Z7">
        <f t="shared" si="8"/>
        <v>-5.0438083448618416</v>
      </c>
      <c r="AB7" s="14">
        <f>IF(ISNUMBER(M7),M7*$P$1*(E11-D7)/D7,"")</f>
        <v>-4.824536357334126</v>
      </c>
      <c r="AC7">
        <f t="shared" ref="AC7:AF70" si="13">IF(AB7&lt;0, AB7,"")</f>
        <v>-4.824536357334126</v>
      </c>
      <c r="AE7" s="15">
        <f>IF(ISNUMBER(M7),M7*$P$1*(E36-D7)/D7,"")</f>
        <v>-5.7017471144948528</v>
      </c>
      <c r="AF7">
        <f t="shared" si="13"/>
        <v>-5.7017471144948528</v>
      </c>
    </row>
    <row r="8" spans="1:46" x14ac:dyDescent="0.25">
      <c r="A8" s="1">
        <v>37266</v>
      </c>
      <c r="B8" s="2">
        <v>1.515714</v>
      </c>
      <c r="C8" s="2">
        <v>1.516429</v>
      </c>
      <c r="D8">
        <f t="shared" si="1"/>
        <v>1.515714</v>
      </c>
      <c r="E8" s="2">
        <f t="shared" si="2"/>
        <v>1.516429</v>
      </c>
      <c r="F8" s="4">
        <f t="shared" si="3"/>
        <v>4.7172487685672967E-4</v>
      </c>
      <c r="G8" s="4">
        <f>(E8-D4)/D4</f>
        <v>-9.0402562947509604E-2</v>
      </c>
      <c r="H8" s="4"/>
      <c r="I8" s="5">
        <f t="shared" si="4"/>
        <v>7.1500000000002117E-4</v>
      </c>
      <c r="J8">
        <f t="shared" si="0"/>
        <v>1</v>
      </c>
      <c r="K8">
        <f t="shared" si="5"/>
        <v>1.601143</v>
      </c>
      <c r="M8" t="str">
        <f t="shared" si="6"/>
        <v/>
      </c>
      <c r="R8" s="13">
        <f t="shared" si="7"/>
        <v>1.601143</v>
      </c>
      <c r="S8" s="14" t="str">
        <f t="shared" ref="S8:S71" si="14">IF(R7*R8&lt;0,IF(R7&lt;0,1*$P$1,-1*$P$1),"")</f>
        <v/>
      </c>
      <c r="T8" s="14">
        <f t="shared" si="9"/>
        <v>0</v>
      </c>
      <c r="U8" s="15" t="str">
        <f t="shared" si="10"/>
        <v/>
      </c>
      <c r="V8" t="str">
        <f t="shared" si="11"/>
        <v/>
      </c>
      <c r="Y8" s="13" t="str">
        <f t="shared" si="12"/>
        <v/>
      </c>
      <c r="Z8" t="str">
        <f t="shared" si="8"/>
        <v/>
      </c>
      <c r="AB8" s="14" t="str">
        <f t="shared" ref="AB8:AB71" si="15">IF(ISNUMBER(M8),M8*$P$1*(E12-D8)/D8,"")</f>
        <v/>
      </c>
      <c r="AC8" t="str">
        <f t="shared" si="13"/>
        <v/>
      </c>
      <c r="AE8" s="15" t="str">
        <f t="shared" ref="AE8:AE71" si="16">IF(ISNUMBER(M8),M8*$P$1*(E37-D8)/D8,"")</f>
        <v/>
      </c>
      <c r="AF8" t="str">
        <f t="shared" ref="AF8" si="17">IF(AE8&lt;0, AE8,"")</f>
        <v/>
      </c>
    </row>
    <row r="9" spans="1:46" x14ac:dyDescent="0.25">
      <c r="A9" s="1">
        <v>37267</v>
      </c>
      <c r="B9" s="2">
        <v>1.527857</v>
      </c>
      <c r="C9" s="2">
        <v>1.503571</v>
      </c>
      <c r="D9">
        <f t="shared" si="1"/>
        <v>1.527857</v>
      </c>
      <c r="E9" s="2">
        <f t="shared" si="2"/>
        <v>1.503571</v>
      </c>
      <c r="F9" s="4">
        <f t="shared" si="3"/>
        <v>-1.5895466656892648E-2</v>
      </c>
      <c r="G9" s="4">
        <f t="shared" ref="G9:G72" si="18">(E9-D5)/D5</f>
        <v>-0.11256364037712639</v>
      </c>
      <c r="H9" s="4"/>
      <c r="I9" s="5">
        <f t="shared" si="4"/>
        <v>-2.428600000000003E-2</v>
      </c>
      <c r="J9">
        <f t="shared" si="0"/>
        <v>1</v>
      </c>
      <c r="K9">
        <f t="shared" si="5"/>
        <v>1.5634286000000002</v>
      </c>
      <c r="M9" t="str">
        <f t="shared" si="6"/>
        <v/>
      </c>
      <c r="R9" s="13">
        <f t="shared" si="7"/>
        <v>1.5634286000000002</v>
      </c>
      <c r="S9" s="14" t="str">
        <f t="shared" si="14"/>
        <v/>
      </c>
      <c r="T9" s="14">
        <f t="shared" si="9"/>
        <v>0</v>
      </c>
      <c r="U9" s="15" t="str">
        <f t="shared" si="10"/>
        <v/>
      </c>
      <c r="V9" t="str">
        <f t="shared" si="11"/>
        <v/>
      </c>
      <c r="Y9" s="13" t="str">
        <f t="shared" si="12"/>
        <v/>
      </c>
      <c r="Z9" t="str">
        <f t="shared" si="8"/>
        <v/>
      </c>
      <c r="AB9" s="14" t="str">
        <f t="shared" si="15"/>
        <v/>
      </c>
      <c r="AC9" t="str">
        <f t="shared" si="13"/>
        <v/>
      </c>
      <c r="AE9" s="15" t="str">
        <f t="shared" si="16"/>
        <v/>
      </c>
      <c r="AF9" t="str">
        <f t="shared" ref="AF9" si="19">IF(AE9&lt;0, AE9,"")</f>
        <v/>
      </c>
    </row>
    <row r="10" spans="1:46" x14ac:dyDescent="0.25">
      <c r="A10" s="1">
        <v>37270</v>
      </c>
      <c r="B10" s="2">
        <v>1.5007140000000001</v>
      </c>
      <c r="C10" s="2">
        <v>1.5107139999999999</v>
      </c>
      <c r="D10">
        <f t="shared" si="1"/>
        <v>1.5007140000000001</v>
      </c>
      <c r="E10" s="2">
        <f t="shared" si="2"/>
        <v>1.5107139999999999</v>
      </c>
      <c r="F10" s="4">
        <f t="shared" si="3"/>
        <v>6.6634948431211986E-3</v>
      </c>
      <c r="G10" s="4">
        <f t="shared" si="18"/>
        <v>-7.0329846153846215E-2</v>
      </c>
      <c r="H10" s="4"/>
      <c r="I10" s="5">
        <f t="shared" si="4"/>
        <v>9.9999999999997868E-3</v>
      </c>
      <c r="J10">
        <f t="shared" si="0"/>
        <v>1</v>
      </c>
      <c r="K10">
        <f t="shared" si="5"/>
        <v>1.5384286</v>
      </c>
      <c r="M10" t="str">
        <f t="shared" si="6"/>
        <v/>
      </c>
      <c r="R10" s="13">
        <f t="shared" si="7"/>
        <v>1.5384286</v>
      </c>
      <c r="S10" s="14" t="str">
        <f t="shared" si="14"/>
        <v/>
      </c>
      <c r="T10" s="14">
        <f t="shared" si="9"/>
        <v>0</v>
      </c>
      <c r="U10" s="15" t="str">
        <f t="shared" si="10"/>
        <v/>
      </c>
      <c r="V10" t="str">
        <f t="shared" si="11"/>
        <v/>
      </c>
      <c r="Y10" s="13" t="str">
        <f t="shared" si="12"/>
        <v/>
      </c>
      <c r="Z10" t="str">
        <f t="shared" si="8"/>
        <v/>
      </c>
      <c r="AB10" s="14" t="str">
        <f t="shared" si="15"/>
        <v/>
      </c>
      <c r="AC10" t="str">
        <f t="shared" si="13"/>
        <v/>
      </c>
      <c r="AE10" s="15" t="str">
        <f t="shared" si="16"/>
        <v/>
      </c>
      <c r="AF10" t="str">
        <f t="shared" ref="AF10" si="20">IF(AE10&lt;0, AE10,"")</f>
        <v/>
      </c>
    </row>
    <row r="11" spans="1:46" x14ac:dyDescent="0.25">
      <c r="A11" s="1">
        <v>37271</v>
      </c>
      <c r="B11" s="2">
        <v>1.5228569999999999</v>
      </c>
      <c r="C11" s="2">
        <v>1.55</v>
      </c>
      <c r="D11">
        <f t="shared" si="1"/>
        <v>1.5228569999999999</v>
      </c>
      <c r="E11" s="2">
        <f t="shared" si="2"/>
        <v>1.55</v>
      </c>
      <c r="F11" s="4">
        <f t="shared" si="3"/>
        <v>1.7823735255509968E-2</v>
      </c>
      <c r="G11" s="4">
        <f t="shared" si="18"/>
        <v>-4.8245363573341256E-2</v>
      </c>
      <c r="H11" s="4"/>
      <c r="I11" s="5">
        <f t="shared" si="4"/>
        <v>2.7143000000000139E-2</v>
      </c>
      <c r="J11">
        <f t="shared" si="0"/>
        <v>1</v>
      </c>
      <c r="K11">
        <f t="shared" si="5"/>
        <v>1.5254286000000001</v>
      </c>
      <c r="M11" t="str">
        <f t="shared" si="6"/>
        <v/>
      </c>
      <c r="R11" s="13">
        <f t="shared" si="7"/>
        <v>1.5254286000000001</v>
      </c>
      <c r="S11" s="14" t="str">
        <f t="shared" si="14"/>
        <v/>
      </c>
      <c r="T11" s="14">
        <f t="shared" si="9"/>
        <v>0</v>
      </c>
      <c r="U11" s="15" t="str">
        <f t="shared" si="10"/>
        <v/>
      </c>
      <c r="V11" t="str">
        <f t="shared" si="11"/>
        <v/>
      </c>
      <c r="Y11" s="13" t="str">
        <f t="shared" si="12"/>
        <v/>
      </c>
      <c r="Z11" t="str">
        <f t="shared" si="8"/>
        <v/>
      </c>
      <c r="AB11" s="14" t="str">
        <f t="shared" si="15"/>
        <v/>
      </c>
      <c r="AC11" t="str">
        <f t="shared" si="13"/>
        <v/>
      </c>
      <c r="AE11" s="15" t="str">
        <f t="shared" si="16"/>
        <v/>
      </c>
      <c r="AF11" t="str">
        <f t="shared" ref="AF11" si="21">IF(AE11&lt;0, AE11,"")</f>
        <v/>
      </c>
    </row>
    <row r="12" spans="1:46" x14ac:dyDescent="0.25">
      <c r="A12" s="1">
        <v>37272</v>
      </c>
      <c r="B12" s="2">
        <v>1.5292859999999999</v>
      </c>
      <c r="C12" s="2">
        <v>1.484286</v>
      </c>
      <c r="D12">
        <f t="shared" si="1"/>
        <v>1.5292859999999999</v>
      </c>
      <c r="E12" s="2">
        <f t="shared" si="2"/>
        <v>1.484286</v>
      </c>
      <c r="F12" s="4">
        <f t="shared" si="3"/>
        <v>-2.9425496604297646E-2</v>
      </c>
      <c r="G12" s="4">
        <f t="shared" si="18"/>
        <v>-2.0734782419374639E-2</v>
      </c>
      <c r="H12" s="4"/>
      <c r="I12" s="5">
        <f t="shared" si="4"/>
        <v>-4.4999999999999929E-2</v>
      </c>
      <c r="J12">
        <f t="shared" si="0"/>
        <v>1</v>
      </c>
      <c r="K12">
        <f t="shared" si="5"/>
        <v>1.5129999999999999</v>
      </c>
      <c r="M12" t="str">
        <f t="shared" si="6"/>
        <v/>
      </c>
      <c r="R12" s="13">
        <f t="shared" si="7"/>
        <v>1.5129999999999999</v>
      </c>
      <c r="S12" s="14" t="str">
        <f t="shared" si="14"/>
        <v/>
      </c>
      <c r="T12" s="14">
        <f t="shared" si="9"/>
        <v>0</v>
      </c>
      <c r="U12" s="15" t="str">
        <f t="shared" si="10"/>
        <v/>
      </c>
      <c r="V12" t="str">
        <f t="shared" si="11"/>
        <v/>
      </c>
      <c r="Y12" s="13" t="str">
        <f t="shared" si="12"/>
        <v/>
      </c>
      <c r="Z12" t="str">
        <f t="shared" si="8"/>
        <v/>
      </c>
      <c r="AB12" s="14" t="str">
        <f t="shared" si="15"/>
        <v/>
      </c>
      <c r="AC12" t="str">
        <f t="shared" si="13"/>
        <v/>
      </c>
      <c r="AE12" s="15" t="str">
        <f t="shared" si="16"/>
        <v/>
      </c>
      <c r="AF12" t="str">
        <f t="shared" ref="AF12" si="22">IF(AE12&lt;0, AE12,"")</f>
        <v/>
      </c>
    </row>
    <row r="13" spans="1:46" x14ac:dyDescent="0.25">
      <c r="A13" s="1">
        <v>37273</v>
      </c>
      <c r="B13" s="2">
        <v>1.5685709999999999</v>
      </c>
      <c r="C13" s="2">
        <v>1.6057140000000001</v>
      </c>
      <c r="D13">
        <f t="shared" si="1"/>
        <v>1.5685709999999999</v>
      </c>
      <c r="E13" s="2">
        <f t="shared" si="2"/>
        <v>1.6057140000000001</v>
      </c>
      <c r="F13" s="4">
        <f t="shared" si="3"/>
        <v>2.3679514666534156E-2</v>
      </c>
      <c r="G13" s="4">
        <f t="shared" si="18"/>
        <v>5.0958303034904485E-2</v>
      </c>
      <c r="H13" s="4"/>
      <c r="I13" s="5">
        <f t="shared" si="4"/>
        <v>3.7143000000000148E-2</v>
      </c>
      <c r="J13">
        <f t="shared" si="0"/>
        <v>1</v>
      </c>
      <c r="K13">
        <f t="shared" si="5"/>
        <v>1.5308569999999999</v>
      </c>
      <c r="M13" t="str">
        <f t="shared" si="6"/>
        <v/>
      </c>
      <c r="R13" s="13">
        <f t="shared" si="7"/>
        <v>1.5308569999999999</v>
      </c>
      <c r="S13" s="14" t="str">
        <f t="shared" si="14"/>
        <v/>
      </c>
      <c r="T13" s="14">
        <f t="shared" si="9"/>
        <v>0</v>
      </c>
      <c r="U13" s="15" t="str">
        <f t="shared" si="10"/>
        <v/>
      </c>
      <c r="V13" t="str">
        <f t="shared" si="11"/>
        <v/>
      </c>
      <c r="Y13" s="13" t="str">
        <f t="shared" si="12"/>
        <v/>
      </c>
      <c r="Z13" t="str">
        <f t="shared" si="8"/>
        <v/>
      </c>
      <c r="AB13" s="14" t="str">
        <f t="shared" si="15"/>
        <v/>
      </c>
      <c r="AC13" t="str">
        <f t="shared" si="13"/>
        <v/>
      </c>
      <c r="AE13" s="15" t="str">
        <f t="shared" si="16"/>
        <v/>
      </c>
      <c r="AF13" t="str">
        <f t="shared" ref="AF13" si="23">IF(AE13&lt;0, AE13,"")</f>
        <v/>
      </c>
    </row>
    <row r="14" spans="1:46" x14ac:dyDescent="0.25">
      <c r="A14" s="1">
        <v>37274</v>
      </c>
      <c r="B14" s="2">
        <v>1.571429</v>
      </c>
      <c r="C14" s="2">
        <v>1.5835710000000001</v>
      </c>
      <c r="D14">
        <f t="shared" si="1"/>
        <v>1.571429</v>
      </c>
      <c r="E14" s="2">
        <f t="shared" si="2"/>
        <v>1.5835710000000001</v>
      </c>
      <c r="F14" s="4">
        <f t="shared" si="3"/>
        <v>7.7267251654386535E-3</v>
      </c>
      <c r="G14" s="4">
        <f t="shared" si="18"/>
        <v>5.5211719221650461E-2</v>
      </c>
      <c r="H14" s="4"/>
      <c r="I14" s="5">
        <f t="shared" si="4"/>
        <v>1.2142000000000097E-2</v>
      </c>
      <c r="J14">
        <f t="shared" si="0"/>
        <v>1</v>
      </c>
      <c r="K14">
        <f t="shared" si="5"/>
        <v>1.5468569999999999</v>
      </c>
      <c r="M14" t="str">
        <f t="shared" si="6"/>
        <v/>
      </c>
      <c r="R14" s="13">
        <f t="shared" si="7"/>
        <v>1.5468569999999999</v>
      </c>
      <c r="S14" s="14" t="str">
        <f t="shared" si="14"/>
        <v/>
      </c>
      <c r="T14" s="14">
        <f t="shared" si="9"/>
        <v>0</v>
      </c>
      <c r="U14" s="15" t="str">
        <f t="shared" si="10"/>
        <v/>
      </c>
      <c r="V14" t="str">
        <f t="shared" si="11"/>
        <v/>
      </c>
      <c r="Y14" s="13" t="str">
        <f t="shared" si="12"/>
        <v/>
      </c>
      <c r="Z14" t="str">
        <f t="shared" si="8"/>
        <v/>
      </c>
      <c r="AB14" s="14" t="str">
        <f t="shared" si="15"/>
        <v/>
      </c>
      <c r="AC14" t="str">
        <f t="shared" si="13"/>
        <v/>
      </c>
      <c r="AE14" s="15" t="str">
        <f t="shared" si="16"/>
        <v/>
      </c>
      <c r="AF14" t="str">
        <f t="shared" ref="AF14" si="24">IF(AE14&lt;0, AE14,"")</f>
        <v/>
      </c>
    </row>
    <row r="15" spans="1:46" x14ac:dyDescent="0.25">
      <c r="A15" s="1">
        <v>37278</v>
      </c>
      <c r="B15" s="2">
        <v>1.590714</v>
      </c>
      <c r="C15" s="2">
        <v>1.5585709999999999</v>
      </c>
      <c r="D15">
        <f t="shared" si="1"/>
        <v>1.590714</v>
      </c>
      <c r="E15" s="2">
        <f t="shared" si="2"/>
        <v>1.5585709999999999</v>
      </c>
      <c r="F15" s="4">
        <f t="shared" si="3"/>
        <v>-2.0206649341113509E-2</v>
      </c>
      <c r="G15" s="4">
        <f t="shared" si="18"/>
        <v>2.3451972181235681E-2</v>
      </c>
      <c r="H15" s="4"/>
      <c r="I15" s="5">
        <f t="shared" si="4"/>
        <v>-3.2143000000000033E-2</v>
      </c>
      <c r="J15">
        <f t="shared" si="0"/>
        <v>1</v>
      </c>
      <c r="K15">
        <f t="shared" si="5"/>
        <v>1.5564283999999999</v>
      </c>
      <c r="M15" t="str">
        <f t="shared" si="6"/>
        <v/>
      </c>
      <c r="R15" s="13">
        <f t="shared" si="7"/>
        <v>1.5564283999999999</v>
      </c>
      <c r="S15" s="14" t="str">
        <f t="shared" si="14"/>
        <v/>
      </c>
      <c r="T15" s="14">
        <f t="shared" si="9"/>
        <v>0</v>
      </c>
      <c r="U15" s="15" t="str">
        <f t="shared" si="10"/>
        <v/>
      </c>
      <c r="V15" t="str">
        <f t="shared" si="11"/>
        <v/>
      </c>
      <c r="Y15" s="13" t="str">
        <f t="shared" si="12"/>
        <v/>
      </c>
      <c r="Z15" t="str">
        <f t="shared" si="8"/>
        <v/>
      </c>
      <c r="AB15" s="14" t="str">
        <f t="shared" si="15"/>
        <v/>
      </c>
      <c r="AC15" t="str">
        <f t="shared" si="13"/>
        <v/>
      </c>
      <c r="AE15" s="15" t="str">
        <f t="shared" si="16"/>
        <v/>
      </c>
      <c r="AF15" t="str">
        <f t="shared" ref="AF15" si="25">IF(AE15&lt;0, AE15,"")</f>
        <v/>
      </c>
    </row>
    <row r="16" spans="1:46" x14ac:dyDescent="0.25">
      <c r="A16" s="1">
        <v>37279</v>
      </c>
      <c r="B16" s="2">
        <v>1.5571429999999999</v>
      </c>
      <c r="C16" s="2">
        <v>1.6442859999999999</v>
      </c>
      <c r="D16">
        <f t="shared" si="1"/>
        <v>1.5571429999999999</v>
      </c>
      <c r="E16" s="2">
        <f t="shared" si="2"/>
        <v>1.6442859999999999</v>
      </c>
      <c r="F16" s="4">
        <f t="shared" si="3"/>
        <v>5.5963389361156919E-2</v>
      </c>
      <c r="G16" s="4">
        <f t="shared" si="18"/>
        <v>7.5198491322094094E-2</v>
      </c>
      <c r="H16" s="4"/>
      <c r="I16" s="5">
        <f t="shared" si="4"/>
        <v>8.714299999999997E-2</v>
      </c>
      <c r="J16">
        <f t="shared" si="0"/>
        <v>1</v>
      </c>
      <c r="K16">
        <f t="shared" si="5"/>
        <v>1.5752856</v>
      </c>
      <c r="M16" t="str">
        <f t="shared" si="6"/>
        <v/>
      </c>
      <c r="R16" s="13">
        <f t="shared" si="7"/>
        <v>1.5752856</v>
      </c>
      <c r="S16" s="14" t="str">
        <f t="shared" si="14"/>
        <v/>
      </c>
      <c r="T16" s="14">
        <f t="shared" si="9"/>
        <v>0</v>
      </c>
      <c r="U16" s="15" t="str">
        <f t="shared" si="10"/>
        <v/>
      </c>
      <c r="V16" t="str">
        <f t="shared" si="11"/>
        <v/>
      </c>
      <c r="Y16" s="13" t="str">
        <f t="shared" si="12"/>
        <v/>
      </c>
      <c r="Z16" t="str">
        <f t="shared" si="8"/>
        <v/>
      </c>
      <c r="AB16" s="14" t="str">
        <f t="shared" si="15"/>
        <v/>
      </c>
      <c r="AC16" t="str">
        <f t="shared" si="13"/>
        <v/>
      </c>
      <c r="AE16" s="15" t="str">
        <f t="shared" si="16"/>
        <v/>
      </c>
      <c r="AF16" t="str">
        <f t="shared" ref="AF16" si="26">IF(AE16&lt;0, AE16,"")</f>
        <v/>
      </c>
    </row>
    <row r="17" spans="1:37" x14ac:dyDescent="0.25">
      <c r="A17" s="1">
        <v>37280</v>
      </c>
      <c r="B17" s="2">
        <v>1.6364289999999999</v>
      </c>
      <c r="C17" s="2">
        <v>1.6578569999999999</v>
      </c>
      <c r="D17">
        <f t="shared" si="1"/>
        <v>1.6364289999999999</v>
      </c>
      <c r="E17" s="2">
        <f t="shared" si="2"/>
        <v>1.6578569999999999</v>
      </c>
      <c r="F17" s="4">
        <f t="shared" si="3"/>
        <v>1.3094365841719991E-2</v>
      </c>
      <c r="G17" s="4">
        <f t="shared" si="18"/>
        <v>5.6921873475921703E-2</v>
      </c>
      <c r="H17" s="4"/>
      <c r="I17" s="5">
        <f t="shared" si="4"/>
        <v>2.1428000000000003E-2</v>
      </c>
      <c r="J17">
        <f t="shared" si="0"/>
        <v>1</v>
      </c>
      <c r="K17">
        <f t="shared" si="5"/>
        <v>1.6099998</v>
      </c>
      <c r="M17" t="str">
        <f t="shared" si="6"/>
        <v/>
      </c>
      <c r="R17" s="13">
        <f t="shared" si="7"/>
        <v>1.6099998</v>
      </c>
      <c r="S17" s="14" t="str">
        <f t="shared" si="14"/>
        <v/>
      </c>
      <c r="T17" s="14">
        <f t="shared" si="9"/>
        <v>0</v>
      </c>
      <c r="U17" s="15" t="str">
        <f t="shared" si="10"/>
        <v/>
      </c>
      <c r="V17" t="str">
        <f t="shared" si="11"/>
        <v/>
      </c>
      <c r="Y17" s="13" t="str">
        <f t="shared" si="12"/>
        <v/>
      </c>
      <c r="Z17" t="str">
        <f t="shared" si="8"/>
        <v/>
      </c>
      <c r="AB17" s="14" t="str">
        <f t="shared" si="15"/>
        <v/>
      </c>
      <c r="AC17" t="str">
        <f t="shared" si="13"/>
        <v/>
      </c>
      <c r="AE17" s="15" t="str">
        <f t="shared" si="16"/>
        <v/>
      </c>
      <c r="AF17" t="str">
        <f t="shared" ref="AF17" si="27">IF(AE17&lt;0, AE17,"")</f>
        <v/>
      </c>
    </row>
    <row r="18" spans="1:37" x14ac:dyDescent="0.25">
      <c r="A18" s="1">
        <v>37281</v>
      </c>
      <c r="B18" s="2">
        <v>1.635</v>
      </c>
      <c r="C18" s="2">
        <v>1.660714</v>
      </c>
      <c r="D18">
        <f t="shared" si="1"/>
        <v>1.635</v>
      </c>
      <c r="E18" s="2">
        <f t="shared" si="2"/>
        <v>1.660714</v>
      </c>
      <c r="F18" s="4">
        <f t="shared" si="3"/>
        <v>1.5727217125382272E-2</v>
      </c>
      <c r="G18" s="4">
        <f t="shared" si="18"/>
        <v>5.6817711776987738E-2</v>
      </c>
      <c r="H18" s="4"/>
      <c r="I18" s="5">
        <f t="shared" si="4"/>
        <v>2.5714000000000015E-2</v>
      </c>
      <c r="J18">
        <f t="shared" si="0"/>
        <v>1</v>
      </c>
      <c r="K18">
        <f t="shared" si="5"/>
        <v>1.6209997999999999</v>
      </c>
      <c r="M18" t="str">
        <f t="shared" si="6"/>
        <v/>
      </c>
      <c r="R18" s="13">
        <f t="shared" si="7"/>
        <v>1.6209997999999999</v>
      </c>
      <c r="S18" s="14" t="str">
        <f t="shared" si="14"/>
        <v/>
      </c>
      <c r="T18" s="14">
        <f t="shared" si="9"/>
        <v>0</v>
      </c>
      <c r="U18" s="15" t="str">
        <f t="shared" si="10"/>
        <v/>
      </c>
      <c r="V18" t="str">
        <f t="shared" si="11"/>
        <v/>
      </c>
      <c r="Y18" s="13" t="str">
        <f t="shared" si="12"/>
        <v/>
      </c>
      <c r="Z18" t="str">
        <f t="shared" si="8"/>
        <v/>
      </c>
      <c r="AB18" s="14" t="str">
        <f t="shared" si="15"/>
        <v/>
      </c>
      <c r="AC18" t="str">
        <f t="shared" si="13"/>
        <v/>
      </c>
      <c r="AE18" s="15" t="str">
        <f t="shared" si="16"/>
        <v/>
      </c>
      <c r="AF18" t="str">
        <f t="shared" ref="AF18" si="28">IF(AE18&lt;0, AE18,"")</f>
        <v/>
      </c>
    </row>
    <row r="19" spans="1:37" x14ac:dyDescent="0.25">
      <c r="A19" s="1">
        <v>37284</v>
      </c>
      <c r="B19" s="2">
        <v>1.6714290000000001</v>
      </c>
      <c r="C19" s="2">
        <v>1.6621429999999999</v>
      </c>
      <c r="D19">
        <f t="shared" si="1"/>
        <v>1.6714290000000001</v>
      </c>
      <c r="E19" s="2">
        <f t="shared" si="2"/>
        <v>1.6621429999999999</v>
      </c>
      <c r="F19" s="4">
        <f t="shared" si="3"/>
        <v>-5.5557250711816821E-3</v>
      </c>
      <c r="G19" s="4">
        <f t="shared" si="18"/>
        <v>4.4903735052309823E-2</v>
      </c>
      <c r="H19" s="4"/>
      <c r="I19" s="5">
        <f t="shared" si="4"/>
        <v>-9.2860000000001275E-3</v>
      </c>
      <c r="J19">
        <f t="shared" si="0"/>
        <v>1</v>
      </c>
      <c r="K19">
        <f t="shared" si="5"/>
        <v>1.6367142000000001</v>
      </c>
      <c r="M19" t="str">
        <f t="shared" si="6"/>
        <v/>
      </c>
      <c r="R19" s="13">
        <f t="shared" si="7"/>
        <v>1.6367142000000001</v>
      </c>
      <c r="S19" s="14" t="str">
        <f t="shared" si="14"/>
        <v/>
      </c>
      <c r="T19" s="14">
        <f t="shared" si="9"/>
        <v>0</v>
      </c>
      <c r="U19" s="15" t="str">
        <f t="shared" si="10"/>
        <v/>
      </c>
      <c r="V19" t="str">
        <f t="shared" si="11"/>
        <v/>
      </c>
      <c r="Y19" s="13" t="str">
        <f t="shared" si="12"/>
        <v/>
      </c>
      <c r="Z19" t="str">
        <f t="shared" si="8"/>
        <v/>
      </c>
      <c r="AB19" s="14" t="str">
        <f t="shared" si="15"/>
        <v/>
      </c>
      <c r="AC19" t="str">
        <f t="shared" si="13"/>
        <v/>
      </c>
      <c r="AE19" s="15" t="str">
        <f t="shared" si="16"/>
        <v/>
      </c>
      <c r="AF19" t="str">
        <f t="shared" ref="AF19" si="29">IF(AE19&lt;0, AE19,"")</f>
        <v/>
      </c>
    </row>
    <row r="20" spans="1:37" x14ac:dyDescent="0.25">
      <c r="A20" s="1">
        <v>37285</v>
      </c>
      <c r="B20" s="2">
        <v>1.658571</v>
      </c>
      <c r="C20" s="2">
        <v>1.6478569999999999</v>
      </c>
      <c r="D20">
        <f t="shared" si="1"/>
        <v>1.658571</v>
      </c>
      <c r="E20" s="2">
        <f t="shared" si="2"/>
        <v>1.6478569999999999</v>
      </c>
      <c r="F20" s="4">
        <f t="shared" si="3"/>
        <v>-6.4597777243181704E-3</v>
      </c>
      <c r="G20" s="4">
        <f t="shared" si="18"/>
        <v>5.8256691903055768E-2</v>
      </c>
      <c r="H20" s="4"/>
      <c r="I20" s="5">
        <f t="shared" si="4"/>
        <v>-1.0714000000000112E-2</v>
      </c>
      <c r="J20">
        <f t="shared" si="0"/>
        <v>1</v>
      </c>
      <c r="K20">
        <f t="shared" si="5"/>
        <v>1.6545714</v>
      </c>
      <c r="M20" t="str">
        <f t="shared" si="6"/>
        <v/>
      </c>
      <c r="R20" s="13">
        <f t="shared" si="7"/>
        <v>1.6545714</v>
      </c>
      <c r="S20" s="14" t="str">
        <f t="shared" si="14"/>
        <v/>
      </c>
      <c r="T20" s="14">
        <f t="shared" si="9"/>
        <v>0</v>
      </c>
      <c r="U20" s="15" t="str">
        <f t="shared" si="10"/>
        <v/>
      </c>
      <c r="V20" t="str">
        <f t="shared" si="11"/>
        <v/>
      </c>
      <c r="Y20" s="13" t="str">
        <f t="shared" si="12"/>
        <v/>
      </c>
      <c r="Z20" t="str">
        <f t="shared" si="8"/>
        <v/>
      </c>
      <c r="AB20" s="14" t="str">
        <f t="shared" si="15"/>
        <v/>
      </c>
      <c r="AC20" t="str">
        <f t="shared" si="13"/>
        <v/>
      </c>
      <c r="AE20" s="15" t="str">
        <f t="shared" si="16"/>
        <v/>
      </c>
      <c r="AF20" t="str">
        <f t="shared" ref="AF20" si="30">IF(AE20&lt;0, AE20,"")</f>
        <v/>
      </c>
    </row>
    <row r="21" spans="1:37" x14ac:dyDescent="0.25">
      <c r="A21" s="1">
        <v>37286</v>
      </c>
      <c r="B21" s="2">
        <v>1.6478569999999999</v>
      </c>
      <c r="C21" s="2">
        <v>1.7207140000000001</v>
      </c>
      <c r="D21">
        <f t="shared" si="1"/>
        <v>1.6478569999999999</v>
      </c>
      <c r="E21" s="2">
        <f t="shared" si="2"/>
        <v>1.7207140000000001</v>
      </c>
      <c r="F21" s="4">
        <f t="shared" si="3"/>
        <v>4.4213181119478313E-2</v>
      </c>
      <c r="G21" s="4">
        <f t="shared" si="18"/>
        <v>5.1505442643707836E-2</v>
      </c>
      <c r="H21" s="4">
        <f>(E21-D2)/D2</f>
        <v>9.2516825396825472E-2</v>
      </c>
      <c r="I21" s="5">
        <f t="shared" si="4"/>
        <v>7.2857000000000172E-2</v>
      </c>
      <c r="J21">
        <f t="shared" si="0"/>
        <v>1</v>
      </c>
      <c r="K21">
        <f t="shared" si="5"/>
        <v>1.6698569999999999</v>
      </c>
      <c r="L21">
        <f t="shared" ref="L21:L84" si="31">AVERAGE(E2:E21)</f>
        <v>1.6072142499999997</v>
      </c>
      <c r="M21" t="str">
        <f t="shared" si="6"/>
        <v/>
      </c>
      <c r="R21" s="13">
        <f t="shared" si="7"/>
        <v>6.2642750000000191E-2</v>
      </c>
      <c r="S21" s="14" t="str">
        <f t="shared" si="14"/>
        <v/>
      </c>
      <c r="T21" s="14">
        <f t="shared" si="9"/>
        <v>0</v>
      </c>
      <c r="U21" s="15" t="str">
        <f t="shared" si="10"/>
        <v/>
      </c>
      <c r="V21" t="str">
        <f t="shared" si="11"/>
        <v/>
      </c>
      <c r="Y21" s="13" t="str">
        <f t="shared" si="12"/>
        <v/>
      </c>
      <c r="Z21" t="str">
        <f t="shared" si="8"/>
        <v/>
      </c>
      <c r="AB21" s="14" t="str">
        <f t="shared" si="15"/>
        <v/>
      </c>
      <c r="AC21" t="str">
        <f t="shared" si="13"/>
        <v/>
      </c>
      <c r="AE21" s="15" t="str">
        <f t="shared" si="16"/>
        <v/>
      </c>
      <c r="AF21" t="str">
        <f t="shared" ref="AF21" si="32">IF(AE21&lt;0, AE21,"")</f>
        <v/>
      </c>
    </row>
    <row r="22" spans="1:37" x14ac:dyDescent="0.25">
      <c r="A22" s="1">
        <v>37287</v>
      </c>
      <c r="B22" s="2">
        <v>1.725714</v>
      </c>
      <c r="C22" s="2">
        <v>1.765714</v>
      </c>
      <c r="D22">
        <f t="shared" si="1"/>
        <v>1.725714</v>
      </c>
      <c r="E22" s="2">
        <f t="shared" si="2"/>
        <v>1.765714</v>
      </c>
      <c r="F22" s="4">
        <f t="shared" si="3"/>
        <v>2.3178811784571509E-2</v>
      </c>
      <c r="G22" s="4">
        <f t="shared" si="18"/>
        <v>7.9947400611620797E-2</v>
      </c>
      <c r="H22" s="4">
        <f t="shared" ref="H22:H85" si="33">(E22-D3)/D3</f>
        <v>7.4782528241958968E-2</v>
      </c>
      <c r="I22" s="5">
        <f t="shared" si="4"/>
        <v>4.0000000000000036E-2</v>
      </c>
      <c r="J22">
        <f t="shared" si="0"/>
        <v>1</v>
      </c>
      <c r="K22">
        <f t="shared" si="5"/>
        <v>1.6914284000000002</v>
      </c>
      <c r="L22">
        <f t="shared" si="31"/>
        <v>1.61228565</v>
      </c>
      <c r="M22" t="str">
        <f t="shared" si="6"/>
        <v/>
      </c>
      <c r="R22" s="13">
        <f t="shared" si="7"/>
        <v>7.914275000000015E-2</v>
      </c>
      <c r="S22" s="14" t="str">
        <f t="shared" si="14"/>
        <v/>
      </c>
      <c r="T22" s="14">
        <f t="shared" si="9"/>
        <v>0</v>
      </c>
      <c r="U22" s="15" t="str">
        <f t="shared" si="10"/>
        <v/>
      </c>
      <c r="V22" t="str">
        <f t="shared" si="11"/>
        <v/>
      </c>
      <c r="Y22" s="13" t="str">
        <f t="shared" si="12"/>
        <v/>
      </c>
      <c r="Z22" t="str">
        <f t="shared" si="8"/>
        <v/>
      </c>
      <c r="AB22" s="14" t="str">
        <f t="shared" si="15"/>
        <v/>
      </c>
      <c r="AC22" t="str">
        <f t="shared" si="13"/>
        <v/>
      </c>
      <c r="AE22" s="15" t="str">
        <f t="shared" si="16"/>
        <v/>
      </c>
      <c r="AF22" t="str">
        <f t="shared" ref="AF22" si="34">IF(AE22&lt;0, AE22,"")</f>
        <v/>
      </c>
    </row>
    <row r="23" spans="1:37" x14ac:dyDescent="0.25">
      <c r="A23" s="1">
        <v>37288</v>
      </c>
      <c r="B23" s="2">
        <v>1.7385710000000001</v>
      </c>
      <c r="C23" s="2">
        <v>1.743571</v>
      </c>
      <c r="D23">
        <f t="shared" si="1"/>
        <v>1.7385710000000001</v>
      </c>
      <c r="E23" s="2">
        <f t="shared" si="2"/>
        <v>1.743571</v>
      </c>
      <c r="F23" s="4">
        <f t="shared" si="3"/>
        <v>2.8759251132107308E-3</v>
      </c>
      <c r="G23" s="4">
        <f t="shared" si="18"/>
        <v>4.3161869274734331E-2</v>
      </c>
      <c r="H23" s="4">
        <f t="shared" si="33"/>
        <v>4.5843697871148392E-2</v>
      </c>
      <c r="I23" s="5">
        <f t="shared" si="4"/>
        <v>4.9999999999998934E-3</v>
      </c>
      <c r="J23">
        <f t="shared" si="0"/>
        <v>1</v>
      </c>
      <c r="K23">
        <f t="shared" si="5"/>
        <v>1.7079998000000001</v>
      </c>
      <c r="L23">
        <f t="shared" si="31"/>
        <v>1.6152499000000002</v>
      </c>
      <c r="M23" t="str">
        <f t="shared" si="6"/>
        <v/>
      </c>
      <c r="R23" s="13">
        <f t="shared" si="7"/>
        <v>9.274989999999983E-2</v>
      </c>
      <c r="S23" s="14" t="str">
        <f t="shared" si="14"/>
        <v/>
      </c>
      <c r="T23" s="14">
        <f t="shared" si="9"/>
        <v>0</v>
      </c>
      <c r="U23" s="15" t="str">
        <f t="shared" si="10"/>
        <v/>
      </c>
      <c r="V23" t="str">
        <f t="shared" si="11"/>
        <v/>
      </c>
      <c r="Y23" s="13" t="str">
        <f t="shared" si="12"/>
        <v/>
      </c>
      <c r="Z23" t="str">
        <f t="shared" si="8"/>
        <v/>
      </c>
      <c r="AB23" s="14" t="str">
        <f t="shared" si="15"/>
        <v/>
      </c>
      <c r="AC23" t="str">
        <f t="shared" si="13"/>
        <v/>
      </c>
      <c r="AE23" s="15" t="str">
        <f t="shared" si="16"/>
        <v/>
      </c>
      <c r="AF23" t="str">
        <f t="shared" ref="AF23" si="35">IF(AE23&lt;0, AE23,"")</f>
        <v/>
      </c>
      <c r="AK23" s="6">
        <v>50000000</v>
      </c>
    </row>
    <row r="24" spans="1:37" x14ac:dyDescent="0.25">
      <c r="A24" s="1">
        <v>37291</v>
      </c>
      <c r="B24" s="2">
        <v>1.7371430000000001</v>
      </c>
      <c r="C24" s="2">
        <v>1.8107139999999999</v>
      </c>
      <c r="D24">
        <f t="shared" si="1"/>
        <v>1.7371430000000001</v>
      </c>
      <c r="E24" s="2">
        <f t="shared" si="2"/>
        <v>1.8107139999999999</v>
      </c>
      <c r="F24" s="4">
        <f t="shared" si="3"/>
        <v>4.2351723490812114E-2</v>
      </c>
      <c r="G24" s="4">
        <f t="shared" si="18"/>
        <v>9.1731375985712946E-2</v>
      </c>
      <c r="H24" s="4">
        <f t="shared" si="33"/>
        <v>6.8718032256655598E-2</v>
      </c>
      <c r="I24" s="5">
        <f t="shared" si="4"/>
        <v>7.3570999999999831E-2</v>
      </c>
      <c r="J24">
        <f t="shared" si="0"/>
        <v>1</v>
      </c>
      <c r="K24">
        <f t="shared" si="5"/>
        <v>1.737714</v>
      </c>
      <c r="L24">
        <f t="shared" si="31"/>
        <v>1.6211784499999999</v>
      </c>
      <c r="M24" t="str">
        <f t="shared" si="6"/>
        <v/>
      </c>
      <c r="R24" s="13">
        <f t="shared" si="7"/>
        <v>0.11653555000000004</v>
      </c>
      <c r="S24" s="14" t="str">
        <f t="shared" si="14"/>
        <v/>
      </c>
      <c r="T24" s="14">
        <f t="shared" si="9"/>
        <v>0</v>
      </c>
      <c r="U24" s="15" t="str">
        <f t="shared" si="10"/>
        <v/>
      </c>
      <c r="V24" t="str">
        <f t="shared" si="11"/>
        <v/>
      </c>
      <c r="Y24" s="13" t="str">
        <f t="shared" si="12"/>
        <v/>
      </c>
      <c r="Z24" t="str">
        <f t="shared" si="8"/>
        <v/>
      </c>
      <c r="AB24" s="14" t="str">
        <f t="shared" si="15"/>
        <v/>
      </c>
      <c r="AC24" t="str">
        <f t="shared" si="13"/>
        <v/>
      </c>
      <c r="AE24" s="15" t="str">
        <f t="shared" si="16"/>
        <v/>
      </c>
      <c r="AF24" t="str">
        <f t="shared" ref="AF24" si="36">IF(AE24&lt;0, AE24,"")</f>
        <v/>
      </c>
      <c r="AK24" s="6">
        <f>AK23*0.15</f>
        <v>7500000</v>
      </c>
    </row>
    <row r="25" spans="1:37" x14ac:dyDescent="0.25">
      <c r="A25" s="1">
        <v>37292</v>
      </c>
      <c r="B25" s="2">
        <v>1.792143</v>
      </c>
      <c r="C25" s="2">
        <v>1.8178570000000001</v>
      </c>
      <c r="D25">
        <f t="shared" si="1"/>
        <v>1.792143</v>
      </c>
      <c r="E25" s="2">
        <f t="shared" si="2"/>
        <v>1.8178570000000001</v>
      </c>
      <c r="F25" s="4">
        <f t="shared" si="3"/>
        <v>1.4348185384760041E-2</v>
      </c>
      <c r="G25" s="4">
        <f t="shared" si="18"/>
        <v>0.10316429156170721</v>
      </c>
      <c r="H25" s="4">
        <f t="shared" si="33"/>
        <v>0.1186812307692308</v>
      </c>
      <c r="I25" s="5">
        <f t="shared" si="4"/>
        <v>2.5714000000000015E-2</v>
      </c>
      <c r="J25">
        <f t="shared" si="0"/>
        <v>1</v>
      </c>
      <c r="K25">
        <f t="shared" si="5"/>
        <v>1.771714</v>
      </c>
      <c r="L25">
        <f t="shared" si="31"/>
        <v>1.6302855999999999</v>
      </c>
      <c r="M25" t="str">
        <f t="shared" si="6"/>
        <v/>
      </c>
      <c r="R25" s="13">
        <f t="shared" si="7"/>
        <v>0.14142840000000012</v>
      </c>
      <c r="S25" s="14" t="str">
        <f t="shared" si="14"/>
        <v/>
      </c>
      <c r="T25" s="14">
        <f t="shared" si="9"/>
        <v>0</v>
      </c>
      <c r="U25" s="15" t="str">
        <f t="shared" si="10"/>
        <v/>
      </c>
      <c r="V25" t="str">
        <f t="shared" si="11"/>
        <v/>
      </c>
      <c r="Y25" s="13" t="str">
        <f t="shared" si="12"/>
        <v/>
      </c>
      <c r="Z25" t="str">
        <f t="shared" si="8"/>
        <v/>
      </c>
      <c r="AB25" s="14" t="str">
        <f t="shared" si="15"/>
        <v/>
      </c>
      <c r="AC25" t="str">
        <f t="shared" si="13"/>
        <v/>
      </c>
      <c r="AE25" s="15" t="str">
        <f t="shared" si="16"/>
        <v/>
      </c>
      <c r="AF25" t="str">
        <f t="shared" ref="AF25" si="37">IF(AE25&lt;0, AE25,"")</f>
        <v/>
      </c>
      <c r="AK25" s="6">
        <v>260000</v>
      </c>
    </row>
    <row r="26" spans="1:37" x14ac:dyDescent="0.25">
      <c r="A26" s="1">
        <v>37293</v>
      </c>
      <c r="B26" s="2">
        <v>1.8285709999999999</v>
      </c>
      <c r="C26" s="2">
        <v>1.762143</v>
      </c>
      <c r="D26">
        <f t="shared" si="1"/>
        <v>1.8285709999999999</v>
      </c>
      <c r="E26" s="2">
        <f t="shared" si="2"/>
        <v>1.762143</v>
      </c>
      <c r="F26" s="4">
        <f t="shared" si="3"/>
        <v>-3.6327821014333017E-2</v>
      </c>
      <c r="G26" s="4">
        <f t="shared" si="18"/>
        <v>2.1109523362503893E-2</v>
      </c>
      <c r="H26" s="4">
        <f t="shared" si="33"/>
        <v>8.2017916320504314E-2</v>
      </c>
      <c r="I26" s="5">
        <f t="shared" si="4"/>
        <v>-6.6427999999999932E-2</v>
      </c>
      <c r="J26">
        <f t="shared" si="0"/>
        <v>1</v>
      </c>
      <c r="K26">
        <f t="shared" si="5"/>
        <v>1.7799998000000001</v>
      </c>
      <c r="L26">
        <f t="shared" si="31"/>
        <v>1.6376427499999999</v>
      </c>
      <c r="M26" t="str">
        <f t="shared" si="6"/>
        <v/>
      </c>
      <c r="R26" s="13">
        <f t="shared" si="7"/>
        <v>0.14235705000000021</v>
      </c>
      <c r="S26" s="14" t="str">
        <f t="shared" si="14"/>
        <v/>
      </c>
      <c r="T26" s="14">
        <f t="shared" si="9"/>
        <v>0</v>
      </c>
      <c r="U26" s="15" t="str">
        <f t="shared" si="10"/>
        <v/>
      </c>
      <c r="V26" t="str">
        <f t="shared" si="11"/>
        <v/>
      </c>
      <c r="Y26" s="13" t="str">
        <f t="shared" si="12"/>
        <v/>
      </c>
      <c r="Z26" t="str">
        <f t="shared" si="8"/>
        <v/>
      </c>
      <c r="AB26" s="14" t="str">
        <f t="shared" si="15"/>
        <v/>
      </c>
      <c r="AC26" t="str">
        <f t="shared" si="13"/>
        <v/>
      </c>
      <c r="AE26" s="15" t="str">
        <f t="shared" si="16"/>
        <v/>
      </c>
      <c r="AF26" t="str">
        <f t="shared" ref="AF26" si="38">IF(AE26&lt;0, AE26,"")</f>
        <v/>
      </c>
      <c r="AK26">
        <f>AK25/AK24</f>
        <v>3.4666666666666665E-2</v>
      </c>
    </row>
    <row r="27" spans="1:37" x14ac:dyDescent="0.25">
      <c r="A27" s="1">
        <v>37294</v>
      </c>
      <c r="B27" s="2">
        <v>1.7607139999999999</v>
      </c>
      <c r="C27" s="2">
        <v>1.735714</v>
      </c>
      <c r="D27">
        <f t="shared" si="1"/>
        <v>1.7607139999999999</v>
      </c>
      <c r="E27" s="2">
        <f t="shared" si="2"/>
        <v>1.735714</v>
      </c>
      <c r="F27" s="4">
        <f t="shared" si="3"/>
        <v>-1.4198785265522915E-2</v>
      </c>
      <c r="G27" s="4">
        <f t="shared" si="18"/>
        <v>-1.6433036096887095E-3</v>
      </c>
      <c r="H27" s="4">
        <f t="shared" si="33"/>
        <v>0.14514611595591251</v>
      </c>
      <c r="I27" s="5">
        <f t="shared" si="4"/>
        <v>-2.4999999999999911E-2</v>
      </c>
      <c r="J27">
        <f t="shared" si="0"/>
        <v>1</v>
      </c>
      <c r="K27">
        <f t="shared" si="5"/>
        <v>1.7739997999999999</v>
      </c>
      <c r="L27">
        <f t="shared" si="31"/>
        <v>1.6471070000000001</v>
      </c>
      <c r="M27" t="str">
        <f t="shared" si="6"/>
        <v/>
      </c>
      <c r="R27" s="13">
        <f t="shared" si="7"/>
        <v>0.12689279999999981</v>
      </c>
      <c r="S27" s="14" t="str">
        <f t="shared" si="14"/>
        <v/>
      </c>
      <c r="T27" s="14">
        <f t="shared" si="9"/>
        <v>0</v>
      </c>
      <c r="U27" s="15" t="str">
        <f t="shared" si="10"/>
        <v/>
      </c>
      <c r="V27" t="str">
        <f t="shared" si="11"/>
        <v/>
      </c>
      <c r="Y27" s="13" t="str">
        <f t="shared" si="12"/>
        <v/>
      </c>
      <c r="Z27" t="str">
        <f t="shared" si="8"/>
        <v/>
      </c>
      <c r="AB27" s="14" t="str">
        <f t="shared" si="15"/>
        <v/>
      </c>
      <c r="AC27" t="str">
        <f t="shared" si="13"/>
        <v/>
      </c>
      <c r="AE27" s="15" t="str">
        <f t="shared" si="16"/>
        <v/>
      </c>
      <c r="AF27" t="str">
        <f t="shared" ref="AF27" si="39">IF(AE27&lt;0, AE27,"")</f>
        <v/>
      </c>
    </row>
    <row r="28" spans="1:37" x14ac:dyDescent="0.25">
      <c r="A28" s="1">
        <v>37295</v>
      </c>
      <c r="B28" s="2">
        <v>1.7428570000000001</v>
      </c>
      <c r="C28" s="2">
        <v>1.716429</v>
      </c>
      <c r="D28">
        <f t="shared" si="1"/>
        <v>1.7428570000000001</v>
      </c>
      <c r="E28" s="2">
        <f t="shared" si="2"/>
        <v>1.716429</v>
      </c>
      <c r="F28" s="4">
        <f t="shared" si="3"/>
        <v>-1.5163607800295789E-2</v>
      </c>
      <c r="G28" s="4">
        <f t="shared" si="18"/>
        <v>-1.1924176650972384E-2</v>
      </c>
      <c r="H28" s="4">
        <f t="shared" si="33"/>
        <v>0.12342254543455308</v>
      </c>
      <c r="I28" s="5">
        <f t="shared" si="4"/>
        <v>-2.6428000000000118E-2</v>
      </c>
      <c r="J28">
        <f t="shared" si="0"/>
        <v>1</v>
      </c>
      <c r="K28">
        <f t="shared" si="5"/>
        <v>1.7685714000000001</v>
      </c>
      <c r="L28">
        <f t="shared" si="31"/>
        <v>1.6571069999999999</v>
      </c>
      <c r="M28">
        <f t="shared" si="6"/>
        <v>1</v>
      </c>
      <c r="R28" s="13">
        <f t="shared" si="7"/>
        <v>0.11146440000000024</v>
      </c>
      <c r="S28" s="14" t="str">
        <f t="shared" si="14"/>
        <v/>
      </c>
      <c r="T28" s="14">
        <f t="shared" si="9"/>
        <v>0</v>
      </c>
      <c r="U28" s="15" t="str">
        <f t="shared" si="10"/>
        <v/>
      </c>
      <c r="V28" t="str">
        <f t="shared" si="11"/>
        <v/>
      </c>
      <c r="Y28" s="13">
        <f t="shared" si="12"/>
        <v>-1.5163607800295789</v>
      </c>
      <c r="Z28">
        <f t="shared" si="8"/>
        <v>-1.5163607800295789</v>
      </c>
      <c r="AB28" s="14">
        <f t="shared" si="15"/>
        <v>0.81968859177774178</v>
      </c>
      <c r="AC28" t="str">
        <f t="shared" si="13"/>
        <v/>
      </c>
      <c r="AE28" s="15">
        <f t="shared" si="16"/>
        <v>-1.270500104139354</v>
      </c>
      <c r="AF28">
        <f t="shared" ref="AF28" si="40">IF(AE28&lt;0, AE28,"")</f>
        <v>-1.270500104139354</v>
      </c>
    </row>
    <row r="29" spans="1:37" x14ac:dyDescent="0.25">
      <c r="A29" s="1">
        <v>37298</v>
      </c>
      <c r="B29" s="2">
        <v>1.7092860000000001</v>
      </c>
      <c r="C29" s="2">
        <v>1.784286</v>
      </c>
      <c r="D29">
        <f t="shared" si="1"/>
        <v>1.7092860000000001</v>
      </c>
      <c r="E29" s="2">
        <f t="shared" si="2"/>
        <v>1.784286</v>
      </c>
      <c r="F29" s="4">
        <f t="shared" si="3"/>
        <v>4.3877970099796028E-2</v>
      </c>
      <c r="G29" s="4">
        <f t="shared" si="18"/>
        <v>-4.3841367569440624E-3</v>
      </c>
      <c r="H29" s="4">
        <f t="shared" si="33"/>
        <v>0.18895805596536044</v>
      </c>
      <c r="I29" s="5">
        <f t="shared" si="4"/>
        <v>7.4999999999999956E-2</v>
      </c>
      <c r="J29">
        <f t="shared" si="0"/>
        <v>1</v>
      </c>
      <c r="K29">
        <f t="shared" si="5"/>
        <v>1.7632857999999998</v>
      </c>
      <c r="L29">
        <f t="shared" si="31"/>
        <v>1.67114275</v>
      </c>
      <c r="M29" t="str">
        <f t="shared" si="6"/>
        <v/>
      </c>
      <c r="R29" s="13">
        <f t="shared" si="7"/>
        <v>9.2143049999999782E-2</v>
      </c>
      <c r="S29" s="14" t="str">
        <f t="shared" si="14"/>
        <v/>
      </c>
      <c r="T29" s="14">
        <f t="shared" si="9"/>
        <v>0</v>
      </c>
      <c r="U29" s="15" t="str">
        <f t="shared" si="10"/>
        <v/>
      </c>
      <c r="V29" t="str">
        <f t="shared" si="11"/>
        <v/>
      </c>
      <c r="Y29" s="13" t="str">
        <f t="shared" si="12"/>
        <v/>
      </c>
      <c r="Z29" t="str">
        <f t="shared" si="8"/>
        <v/>
      </c>
      <c r="AB29" s="14" t="str">
        <f t="shared" si="15"/>
        <v/>
      </c>
      <c r="AC29" t="str">
        <f t="shared" si="13"/>
        <v/>
      </c>
      <c r="AE29" s="15" t="str">
        <f t="shared" si="16"/>
        <v/>
      </c>
      <c r="AF29" t="str">
        <f t="shared" ref="AF29" si="41">IF(AE29&lt;0, AE29,"")</f>
        <v/>
      </c>
    </row>
    <row r="30" spans="1:37" x14ac:dyDescent="0.25">
      <c r="A30" s="1">
        <v>37299</v>
      </c>
      <c r="B30" s="2">
        <v>1.7614289999999999</v>
      </c>
      <c r="C30" s="2">
        <v>1.7649999999999999</v>
      </c>
      <c r="D30">
        <f t="shared" si="1"/>
        <v>1.7614289999999999</v>
      </c>
      <c r="E30" s="2">
        <f t="shared" si="2"/>
        <v>1.7649999999999999</v>
      </c>
      <c r="F30" s="4">
        <f t="shared" si="3"/>
        <v>2.0273312180053757E-3</v>
      </c>
      <c r="G30" s="4">
        <f t="shared" si="18"/>
        <v>-3.476539877314036E-2</v>
      </c>
      <c r="H30" s="4">
        <f t="shared" si="33"/>
        <v>0.15900573724256448</v>
      </c>
      <c r="I30" s="5">
        <f t="shared" si="4"/>
        <v>3.5709999999999908E-3</v>
      </c>
      <c r="J30">
        <f t="shared" si="0"/>
        <v>1</v>
      </c>
      <c r="K30">
        <f t="shared" si="5"/>
        <v>1.7527143999999999</v>
      </c>
      <c r="L30">
        <f t="shared" si="31"/>
        <v>1.6838570499999999</v>
      </c>
      <c r="M30" t="str">
        <f t="shared" si="6"/>
        <v/>
      </c>
      <c r="R30" s="13">
        <f t="shared" si="7"/>
        <v>6.8857350000000039E-2</v>
      </c>
      <c r="S30" s="14" t="str">
        <f t="shared" si="14"/>
        <v/>
      </c>
      <c r="T30" s="14">
        <f t="shared" si="9"/>
        <v>0</v>
      </c>
      <c r="U30" s="15" t="str">
        <f t="shared" si="10"/>
        <v/>
      </c>
      <c r="V30" t="str">
        <f t="shared" si="11"/>
        <v/>
      </c>
      <c r="Y30" s="13" t="str">
        <f t="shared" si="12"/>
        <v/>
      </c>
      <c r="Z30" t="str">
        <f t="shared" si="8"/>
        <v/>
      </c>
      <c r="AB30" s="14" t="str">
        <f t="shared" si="15"/>
        <v/>
      </c>
      <c r="AC30" t="str">
        <f t="shared" si="13"/>
        <v/>
      </c>
      <c r="AE30" s="15" t="str">
        <f t="shared" si="16"/>
        <v/>
      </c>
      <c r="AF30" t="str">
        <f t="shared" ref="AF30" si="42">IF(AE30&lt;0, AE30,"")</f>
        <v/>
      </c>
    </row>
    <row r="31" spans="1:37" x14ac:dyDescent="0.25">
      <c r="A31" s="1">
        <v>37300</v>
      </c>
      <c r="B31" s="2">
        <v>1.766429</v>
      </c>
      <c r="C31" s="2">
        <v>1.786429</v>
      </c>
      <c r="D31">
        <f t="shared" si="1"/>
        <v>1.766429</v>
      </c>
      <c r="E31" s="2">
        <f t="shared" si="2"/>
        <v>1.786429</v>
      </c>
      <c r="F31" s="4">
        <f t="shared" si="3"/>
        <v>1.132227788379834E-2</v>
      </c>
      <c r="G31" s="4">
        <f t="shared" si="18"/>
        <v>1.4604870524117009E-2</v>
      </c>
      <c r="H31" s="4">
        <f t="shared" si="33"/>
        <v>0.16814578829597612</v>
      </c>
      <c r="I31" s="5">
        <f t="shared" si="4"/>
        <v>2.0000000000000018E-2</v>
      </c>
      <c r="J31">
        <f t="shared" si="0"/>
        <v>1</v>
      </c>
      <c r="K31">
        <f t="shared" si="5"/>
        <v>1.7575715999999999</v>
      </c>
      <c r="L31">
        <f t="shared" si="31"/>
        <v>1.6956785000000001</v>
      </c>
      <c r="M31" t="str">
        <f t="shared" si="6"/>
        <v/>
      </c>
      <c r="R31" s="13">
        <f t="shared" si="7"/>
        <v>6.1893099999999812E-2</v>
      </c>
      <c r="S31" s="14" t="str">
        <f t="shared" si="14"/>
        <v/>
      </c>
      <c r="T31" s="14">
        <f t="shared" si="9"/>
        <v>0</v>
      </c>
      <c r="U31" s="15" t="str">
        <f t="shared" si="10"/>
        <v/>
      </c>
      <c r="V31" t="str">
        <f t="shared" si="11"/>
        <v/>
      </c>
      <c r="Y31" s="13" t="str">
        <f t="shared" si="12"/>
        <v/>
      </c>
      <c r="Z31" t="str">
        <f t="shared" si="8"/>
        <v/>
      </c>
      <c r="AB31" s="14" t="str">
        <f t="shared" si="15"/>
        <v/>
      </c>
      <c r="AC31" t="str">
        <f t="shared" si="13"/>
        <v/>
      </c>
      <c r="AE31" s="15" t="str">
        <f t="shared" si="16"/>
        <v/>
      </c>
      <c r="AF31" t="str">
        <f t="shared" ref="AF31" si="43">IF(AE31&lt;0, AE31,"")</f>
        <v/>
      </c>
    </row>
    <row r="32" spans="1:37" x14ac:dyDescent="0.25">
      <c r="A32" s="1">
        <v>37301</v>
      </c>
      <c r="B32" s="2">
        <v>1.7892859999999999</v>
      </c>
      <c r="C32" s="2">
        <v>1.7571429999999999</v>
      </c>
      <c r="D32">
        <f t="shared" si="1"/>
        <v>1.7892859999999999</v>
      </c>
      <c r="E32" s="2">
        <f t="shared" si="2"/>
        <v>1.7571429999999999</v>
      </c>
      <c r="F32" s="4">
        <f t="shared" si="3"/>
        <v>-1.7964148828080045E-2</v>
      </c>
      <c r="G32" s="4">
        <f t="shared" si="18"/>
        <v>8.1968859177774175E-3</v>
      </c>
      <c r="H32" s="4">
        <f t="shared" si="33"/>
        <v>0.12021897638041247</v>
      </c>
      <c r="I32" s="5">
        <f t="shared" si="4"/>
        <v>-3.2143000000000033E-2</v>
      </c>
      <c r="J32">
        <f t="shared" si="0"/>
        <v>1</v>
      </c>
      <c r="K32">
        <f t="shared" si="5"/>
        <v>1.7618573999999998</v>
      </c>
      <c r="L32">
        <f t="shared" si="31"/>
        <v>1.7093213500000004</v>
      </c>
      <c r="M32" t="str">
        <f t="shared" si="6"/>
        <v/>
      </c>
      <c r="R32" s="13">
        <f t="shared" si="7"/>
        <v>5.253604999999939E-2</v>
      </c>
      <c r="S32" s="14" t="str">
        <f t="shared" si="14"/>
        <v/>
      </c>
      <c r="T32" s="14">
        <f t="shared" si="9"/>
        <v>0</v>
      </c>
      <c r="U32" s="15" t="str">
        <f t="shared" si="10"/>
        <v/>
      </c>
      <c r="V32" t="str">
        <f t="shared" si="11"/>
        <v/>
      </c>
      <c r="Y32" s="13" t="str">
        <f t="shared" si="12"/>
        <v/>
      </c>
      <c r="Z32" t="str">
        <f t="shared" si="8"/>
        <v/>
      </c>
      <c r="AB32" s="14" t="str">
        <f t="shared" si="15"/>
        <v/>
      </c>
      <c r="AC32" t="str">
        <f t="shared" si="13"/>
        <v/>
      </c>
      <c r="AE32" s="15" t="str">
        <f t="shared" si="16"/>
        <v/>
      </c>
      <c r="AF32" t="str">
        <f t="shared" ref="AF32" si="44">IF(AE32&lt;0, AE32,"")</f>
        <v/>
      </c>
    </row>
    <row r="33" spans="1:32" x14ac:dyDescent="0.25">
      <c r="A33" s="1">
        <v>37302</v>
      </c>
      <c r="B33" s="2">
        <v>1.752143</v>
      </c>
      <c r="C33" s="2">
        <v>1.7071430000000001</v>
      </c>
      <c r="D33">
        <f t="shared" si="1"/>
        <v>1.752143</v>
      </c>
      <c r="E33" s="2">
        <f t="shared" si="2"/>
        <v>1.7071430000000001</v>
      </c>
      <c r="F33" s="4">
        <f t="shared" si="3"/>
        <v>-2.5682835248036221E-2</v>
      </c>
      <c r="G33" s="4">
        <f t="shared" si="18"/>
        <v>-1.2537398656515095E-3</v>
      </c>
      <c r="H33" s="4">
        <f t="shared" si="33"/>
        <v>8.6363430991791626E-2</v>
      </c>
      <c r="I33" s="5">
        <f t="shared" si="4"/>
        <v>-4.4999999999999929E-2</v>
      </c>
      <c r="J33">
        <f t="shared" si="0"/>
        <v>1</v>
      </c>
      <c r="K33">
        <f t="shared" si="5"/>
        <v>1.7600001999999999</v>
      </c>
      <c r="L33">
        <f t="shared" si="31"/>
        <v>1.7143928000000002</v>
      </c>
      <c r="M33" t="str">
        <f t="shared" si="6"/>
        <v/>
      </c>
      <c r="R33" s="13">
        <f t="shared" si="7"/>
        <v>4.5607399999999743E-2</v>
      </c>
      <c r="S33" s="14" t="str">
        <f t="shared" si="14"/>
        <v/>
      </c>
      <c r="T33" s="14">
        <f t="shared" si="9"/>
        <v>0</v>
      </c>
      <c r="U33" s="15" t="str">
        <f t="shared" si="10"/>
        <v/>
      </c>
      <c r="V33" t="str">
        <f t="shared" si="11"/>
        <v/>
      </c>
      <c r="Y33" s="13" t="str">
        <f t="shared" si="12"/>
        <v/>
      </c>
      <c r="Z33" t="str">
        <f t="shared" si="8"/>
        <v/>
      </c>
      <c r="AB33" s="14" t="str">
        <f t="shared" si="15"/>
        <v/>
      </c>
      <c r="AC33" t="str">
        <f t="shared" si="13"/>
        <v/>
      </c>
      <c r="AE33" s="15" t="str">
        <f t="shared" si="16"/>
        <v/>
      </c>
      <c r="AF33" t="str">
        <f t="shared" ref="AF33" si="45">IF(AE33&lt;0, AE33,"")</f>
        <v/>
      </c>
    </row>
    <row r="34" spans="1:32" x14ac:dyDescent="0.25">
      <c r="A34" s="1">
        <v>37306</v>
      </c>
      <c r="B34" s="2">
        <v>1.6971430000000001</v>
      </c>
      <c r="C34" s="2">
        <v>1.6157140000000001</v>
      </c>
      <c r="D34">
        <f t="shared" si="1"/>
        <v>1.6971430000000001</v>
      </c>
      <c r="E34" s="2">
        <f t="shared" si="2"/>
        <v>1.6157140000000001</v>
      </c>
      <c r="F34" s="4">
        <f t="shared" si="3"/>
        <v>-4.7980046466326039E-2</v>
      </c>
      <c r="G34" s="4">
        <f t="shared" si="18"/>
        <v>-8.2725446214408763E-2</v>
      </c>
      <c r="H34" s="4">
        <f t="shared" si="33"/>
        <v>1.5716212971030704E-2</v>
      </c>
      <c r="I34" s="5">
        <f t="shared" si="4"/>
        <v>-8.1428999999999974E-2</v>
      </c>
      <c r="J34">
        <f t="shared" si="0"/>
        <v>1</v>
      </c>
      <c r="K34">
        <f t="shared" si="5"/>
        <v>1.7262858000000001</v>
      </c>
      <c r="L34">
        <f t="shared" si="31"/>
        <v>1.7159999500000001</v>
      </c>
      <c r="M34">
        <f t="shared" si="6"/>
        <v>1</v>
      </c>
      <c r="R34" s="13">
        <f t="shared" si="7"/>
        <v>1.0285850000000041E-2</v>
      </c>
      <c r="S34" s="14" t="str">
        <f t="shared" si="14"/>
        <v/>
      </c>
      <c r="T34" s="14">
        <f t="shared" si="9"/>
        <v>0</v>
      </c>
      <c r="U34" s="15" t="str">
        <f t="shared" si="10"/>
        <v/>
      </c>
      <c r="V34" t="str">
        <f t="shared" si="11"/>
        <v/>
      </c>
      <c r="Y34" s="13">
        <f t="shared" si="12"/>
        <v>-4.7980046466326041</v>
      </c>
      <c r="Z34">
        <f t="shared" si="8"/>
        <v>-4.7980046466326041</v>
      </c>
      <c r="AB34" s="14">
        <f t="shared" si="15"/>
        <v>0.21041244020097249</v>
      </c>
      <c r="AC34" t="str">
        <f t="shared" si="13"/>
        <v/>
      </c>
      <c r="AE34" s="15">
        <f t="shared" si="16"/>
        <v>1.30472211239713</v>
      </c>
      <c r="AF34" t="str">
        <f t="shared" ref="AF34" si="46">IF(AE34&lt;0, AE34,"")</f>
        <v/>
      </c>
    </row>
    <row r="35" spans="1:32" x14ac:dyDescent="0.25">
      <c r="A35" s="1">
        <v>37307</v>
      </c>
      <c r="B35" s="2">
        <v>1.6264289999999999</v>
      </c>
      <c r="C35" s="2">
        <v>1.6521429999999999</v>
      </c>
      <c r="D35">
        <f t="shared" si="1"/>
        <v>1.6264289999999999</v>
      </c>
      <c r="E35" s="2">
        <f t="shared" si="2"/>
        <v>1.6521429999999999</v>
      </c>
      <c r="F35" s="4">
        <f t="shared" si="3"/>
        <v>1.5810096844067596E-2</v>
      </c>
      <c r="G35" s="4">
        <f t="shared" si="18"/>
        <v>-6.4698892511388856E-2</v>
      </c>
      <c r="H35" s="4">
        <f t="shared" si="33"/>
        <v>6.1009168714755146E-2</v>
      </c>
      <c r="I35" s="5">
        <f t="shared" si="4"/>
        <v>2.5714000000000015E-2</v>
      </c>
      <c r="J35">
        <f t="shared" si="0"/>
        <v>1</v>
      </c>
      <c r="K35">
        <f t="shared" si="5"/>
        <v>1.7037144000000002</v>
      </c>
      <c r="L35">
        <f t="shared" si="31"/>
        <v>1.7206785500000001</v>
      </c>
      <c r="M35" t="str">
        <f t="shared" si="6"/>
        <v/>
      </c>
      <c r="R35" s="13">
        <f t="shared" si="7"/>
        <v>-1.6964149999999956E-2</v>
      </c>
      <c r="S35" s="14">
        <f t="shared" si="14"/>
        <v>-100</v>
      </c>
      <c r="T35" s="14">
        <f t="shared" si="9"/>
        <v>-100</v>
      </c>
      <c r="U35" s="15">
        <f t="shared" si="10"/>
        <v>-1.5810096844067596</v>
      </c>
      <c r="V35">
        <f t="shared" si="11"/>
        <v>-1.5810096844067596</v>
      </c>
      <c r="Y35" s="13" t="str">
        <f t="shared" si="12"/>
        <v/>
      </c>
      <c r="Z35" t="str">
        <f t="shared" si="8"/>
        <v/>
      </c>
      <c r="AB35" s="14" t="str">
        <f t="shared" si="15"/>
        <v/>
      </c>
      <c r="AC35" t="str">
        <f t="shared" si="13"/>
        <v/>
      </c>
      <c r="AE35" s="15" t="str">
        <f t="shared" si="16"/>
        <v/>
      </c>
      <c r="AF35" t="str">
        <f t="shared" ref="AF35" si="47">IF(AE35&lt;0, AE35,"")</f>
        <v/>
      </c>
    </row>
    <row r="36" spans="1:32" x14ac:dyDescent="0.25">
      <c r="A36" s="1">
        <v>37308</v>
      </c>
      <c r="B36" s="2">
        <v>1.637143</v>
      </c>
      <c r="C36" s="2">
        <v>1.535714</v>
      </c>
      <c r="D36">
        <f t="shared" si="1"/>
        <v>1.637143</v>
      </c>
      <c r="E36" s="2">
        <f t="shared" si="2"/>
        <v>1.535714</v>
      </c>
      <c r="F36" s="4">
        <f t="shared" si="3"/>
        <v>-6.1954881155769526E-2</v>
      </c>
      <c r="G36" s="4">
        <f t="shared" si="18"/>
        <v>-0.14171686359810556</v>
      </c>
      <c r="H36" s="4">
        <f t="shared" si="33"/>
        <v>-6.1545597150869297E-2</v>
      </c>
      <c r="I36" s="5">
        <f t="shared" si="4"/>
        <v>-0.10142899999999999</v>
      </c>
      <c r="J36">
        <f t="shared" si="0"/>
        <v>1</v>
      </c>
      <c r="K36">
        <f t="shared" si="5"/>
        <v>1.6535713999999999</v>
      </c>
      <c r="L36">
        <f t="shared" si="31"/>
        <v>1.7152499500000005</v>
      </c>
      <c r="M36" t="str">
        <f t="shared" si="6"/>
        <v/>
      </c>
      <c r="R36" s="13">
        <f t="shared" si="7"/>
        <v>-6.1678550000000554E-2</v>
      </c>
      <c r="S36" s="14" t="str">
        <f t="shared" si="14"/>
        <v/>
      </c>
      <c r="T36" s="14">
        <f t="shared" si="9"/>
        <v>-100</v>
      </c>
      <c r="U36" s="15">
        <f t="shared" si="10"/>
        <v>6.1954881155769526</v>
      </c>
      <c r="V36" t="str">
        <f t="shared" si="11"/>
        <v/>
      </c>
      <c r="Y36" s="13" t="str">
        <f t="shared" si="12"/>
        <v/>
      </c>
      <c r="Z36" t="str">
        <f t="shared" si="8"/>
        <v/>
      </c>
      <c r="AB36" s="14" t="str">
        <f t="shared" si="15"/>
        <v/>
      </c>
      <c r="AC36" t="str">
        <f t="shared" si="13"/>
        <v/>
      </c>
      <c r="AE36" s="15" t="str">
        <f t="shared" si="16"/>
        <v/>
      </c>
      <c r="AF36" t="str">
        <f t="shared" ref="AF36" si="48">IF(AE36&lt;0, AE36,"")</f>
        <v/>
      </c>
    </row>
    <row r="37" spans="1:32" x14ac:dyDescent="0.25">
      <c r="A37" s="1">
        <v>37309</v>
      </c>
      <c r="B37" s="2">
        <v>1.5471429999999999</v>
      </c>
      <c r="C37" s="2">
        <v>1.6242859999999999</v>
      </c>
      <c r="D37">
        <f t="shared" si="1"/>
        <v>1.5471429999999999</v>
      </c>
      <c r="E37" s="2">
        <f t="shared" si="2"/>
        <v>1.6242859999999999</v>
      </c>
      <c r="F37" s="4">
        <f t="shared" si="3"/>
        <v>4.9861583576954402E-2</v>
      </c>
      <c r="G37" s="4">
        <f t="shared" si="18"/>
        <v>-7.297178369573723E-2</v>
      </c>
      <c r="H37" s="4">
        <f t="shared" si="33"/>
        <v>-6.552905198776827E-3</v>
      </c>
      <c r="I37" s="5">
        <f t="shared" si="4"/>
        <v>7.7142999999999962E-2</v>
      </c>
      <c r="J37">
        <f t="shared" si="0"/>
        <v>1</v>
      </c>
      <c r="K37">
        <f t="shared" si="5"/>
        <v>1.627</v>
      </c>
      <c r="L37">
        <f t="shared" si="31"/>
        <v>1.7135714</v>
      </c>
      <c r="M37" t="str">
        <f t="shared" si="6"/>
        <v/>
      </c>
      <c r="R37" s="13">
        <f t="shared" si="7"/>
        <v>-8.6571399999999965E-2</v>
      </c>
      <c r="S37" s="14" t="str">
        <f t="shared" si="14"/>
        <v/>
      </c>
      <c r="T37" s="14">
        <f t="shared" si="9"/>
        <v>-100</v>
      </c>
      <c r="U37" s="15">
        <f t="shared" si="10"/>
        <v>-4.98615835769544</v>
      </c>
      <c r="V37">
        <f t="shared" si="11"/>
        <v>-4.98615835769544</v>
      </c>
      <c r="Y37" s="13" t="str">
        <f t="shared" si="12"/>
        <v/>
      </c>
      <c r="Z37" t="str">
        <f t="shared" si="8"/>
        <v/>
      </c>
      <c r="AB37" s="14" t="str">
        <f t="shared" si="15"/>
        <v/>
      </c>
      <c r="AC37" t="str">
        <f t="shared" si="13"/>
        <v/>
      </c>
      <c r="AE37" s="15" t="str">
        <f t="shared" si="16"/>
        <v/>
      </c>
      <c r="AF37" t="str">
        <f t="shared" ref="AF37" si="49">IF(AE37&lt;0, AE37,"")</f>
        <v/>
      </c>
    </row>
    <row r="38" spans="1:32" x14ac:dyDescent="0.25">
      <c r="A38" s="1">
        <v>37312</v>
      </c>
      <c r="B38" s="2">
        <v>1.6321429999999999</v>
      </c>
      <c r="C38" s="2">
        <v>1.7007140000000001</v>
      </c>
      <c r="D38">
        <f t="shared" si="1"/>
        <v>1.6321429999999999</v>
      </c>
      <c r="E38" s="2">
        <f t="shared" si="2"/>
        <v>1.7007140000000001</v>
      </c>
      <c r="F38" s="4">
        <f t="shared" si="3"/>
        <v>4.2012862843513202E-2</v>
      </c>
      <c r="G38" s="4">
        <f t="shared" si="18"/>
        <v>2.1041244020097252E-3</v>
      </c>
      <c r="H38" s="4">
        <f t="shared" si="33"/>
        <v>1.7520935678392562E-2</v>
      </c>
      <c r="I38" s="5">
        <f t="shared" si="4"/>
        <v>6.857100000000016E-2</v>
      </c>
      <c r="J38">
        <f t="shared" si="0"/>
        <v>1</v>
      </c>
      <c r="K38">
        <f t="shared" si="5"/>
        <v>1.6257141999999998</v>
      </c>
      <c r="L38">
        <f t="shared" si="31"/>
        <v>1.7155714</v>
      </c>
      <c r="M38" t="str">
        <f t="shared" si="6"/>
        <v/>
      </c>
      <c r="R38" s="13">
        <f t="shared" ref="R38:R66" si="50">K38-L38</f>
        <v>-8.9857200000000192E-2</v>
      </c>
      <c r="S38" s="14" t="str">
        <f t="shared" si="14"/>
        <v/>
      </c>
      <c r="T38" s="14">
        <f t="shared" si="9"/>
        <v>-100</v>
      </c>
      <c r="U38" s="15">
        <f t="shared" si="10"/>
        <v>-4.2012862843513199</v>
      </c>
      <c r="V38">
        <f t="shared" si="11"/>
        <v>-4.2012862843513199</v>
      </c>
      <c r="Y38" s="13" t="str">
        <f t="shared" si="12"/>
        <v/>
      </c>
      <c r="Z38" t="str">
        <f t="shared" si="8"/>
        <v/>
      </c>
      <c r="AB38" s="14" t="str">
        <f t="shared" si="15"/>
        <v/>
      </c>
      <c r="AC38" t="str">
        <f t="shared" si="13"/>
        <v/>
      </c>
      <c r="AE38" s="15" t="str">
        <f t="shared" si="16"/>
        <v/>
      </c>
      <c r="AF38" t="str">
        <f t="shared" ref="AF38" si="51">IF(AE38&lt;0, AE38,"")</f>
        <v/>
      </c>
    </row>
    <row r="39" spans="1:32" x14ac:dyDescent="0.25">
      <c r="A39" s="1">
        <v>37313</v>
      </c>
      <c r="B39" s="2">
        <v>1.707857</v>
      </c>
      <c r="C39" s="2">
        <v>1.6907140000000001</v>
      </c>
      <c r="D39">
        <f t="shared" si="1"/>
        <v>1.707857</v>
      </c>
      <c r="E39" s="2">
        <f t="shared" si="2"/>
        <v>1.6907140000000001</v>
      </c>
      <c r="F39" s="4">
        <f t="shared" si="3"/>
        <v>-1.0037725640964033E-2</v>
      </c>
      <c r="G39" s="4">
        <f t="shared" si="18"/>
        <v>3.9525242110169057E-2</v>
      </c>
      <c r="H39" s="4">
        <f t="shared" si="33"/>
        <v>1.9379936101620029E-2</v>
      </c>
      <c r="I39" s="5">
        <f t="shared" si="4"/>
        <v>-1.7142999999999908E-2</v>
      </c>
      <c r="J39">
        <f t="shared" si="0"/>
        <v>1</v>
      </c>
      <c r="K39">
        <f t="shared" si="5"/>
        <v>1.6407142000000001</v>
      </c>
      <c r="L39">
        <f t="shared" si="31"/>
        <v>1.7169999499999999</v>
      </c>
      <c r="M39" t="str">
        <f t="shared" si="6"/>
        <v/>
      </c>
      <c r="R39" s="13">
        <f t="shared" si="50"/>
        <v>-7.6285749999999819E-2</v>
      </c>
      <c r="S39" s="14" t="str">
        <f t="shared" si="14"/>
        <v/>
      </c>
      <c r="T39" s="14">
        <f t="shared" si="9"/>
        <v>-100</v>
      </c>
      <c r="U39" s="15">
        <f t="shared" si="10"/>
        <v>1.0037725640964033</v>
      </c>
      <c r="V39" t="str">
        <f t="shared" si="11"/>
        <v/>
      </c>
      <c r="Y39" s="13" t="str">
        <f t="shared" si="12"/>
        <v/>
      </c>
      <c r="Z39" t="str">
        <f t="shared" si="8"/>
        <v/>
      </c>
      <c r="AB39" s="14" t="str">
        <f t="shared" si="15"/>
        <v/>
      </c>
      <c r="AC39" t="str">
        <f t="shared" si="13"/>
        <v/>
      </c>
      <c r="AE39" s="15" t="str">
        <f t="shared" si="16"/>
        <v/>
      </c>
      <c r="AF39" t="str">
        <f t="shared" ref="AF39" si="52">IF(AE39&lt;0, AE39,"")</f>
        <v/>
      </c>
    </row>
    <row r="40" spans="1:32" x14ac:dyDescent="0.25">
      <c r="A40" s="1">
        <v>37314</v>
      </c>
      <c r="B40" s="2">
        <v>1.71</v>
      </c>
      <c r="C40" s="2">
        <v>1.5685709999999999</v>
      </c>
      <c r="D40">
        <f t="shared" si="1"/>
        <v>1.71</v>
      </c>
      <c r="E40" s="2">
        <f t="shared" si="2"/>
        <v>1.5685709999999999</v>
      </c>
      <c r="F40" s="4">
        <f t="shared" si="3"/>
        <v>-8.2707017543859673E-2</v>
      </c>
      <c r="G40" s="4">
        <f t="shared" si="18"/>
        <v>-4.1885162139165655E-2</v>
      </c>
      <c r="H40" s="4">
        <f t="shared" si="33"/>
        <v>-4.8114611886832394E-2</v>
      </c>
      <c r="I40" s="5">
        <f t="shared" si="4"/>
        <v>-0.14142900000000003</v>
      </c>
      <c r="J40">
        <f t="shared" si="0"/>
        <v>1</v>
      </c>
      <c r="K40">
        <f t="shared" si="5"/>
        <v>1.6239998</v>
      </c>
      <c r="L40">
        <f t="shared" si="31"/>
        <v>1.7130356500000001</v>
      </c>
      <c r="M40" t="str">
        <f t="shared" si="6"/>
        <v/>
      </c>
      <c r="R40" s="13">
        <f t="shared" si="50"/>
        <v>-8.9035850000000138E-2</v>
      </c>
      <c r="S40" s="14" t="str">
        <f t="shared" si="14"/>
        <v/>
      </c>
      <c r="T40" s="14">
        <f t="shared" si="9"/>
        <v>-100</v>
      </c>
      <c r="U40" s="15">
        <f t="shared" si="10"/>
        <v>8.2707017543859678</v>
      </c>
      <c r="V40" t="str">
        <f t="shared" si="11"/>
        <v/>
      </c>
      <c r="Y40" s="13" t="str">
        <f t="shared" si="12"/>
        <v/>
      </c>
      <c r="Z40" t="str">
        <f t="shared" si="8"/>
        <v/>
      </c>
      <c r="AB40" s="14" t="str">
        <f t="shared" si="15"/>
        <v/>
      </c>
      <c r="AC40" t="str">
        <f t="shared" si="13"/>
        <v/>
      </c>
      <c r="AE40" s="15" t="str">
        <f t="shared" si="16"/>
        <v/>
      </c>
      <c r="AF40" t="str">
        <f t="shared" ref="AF40" si="53">IF(AE40&lt;0, AE40,"")</f>
        <v/>
      </c>
    </row>
    <row r="41" spans="1:32" x14ac:dyDescent="0.25">
      <c r="A41" s="1">
        <v>37315</v>
      </c>
      <c r="B41" s="2">
        <v>1.5821430000000001</v>
      </c>
      <c r="C41" s="2">
        <v>1.55</v>
      </c>
      <c r="D41">
        <f t="shared" si="1"/>
        <v>1.5821430000000001</v>
      </c>
      <c r="E41" s="2">
        <f t="shared" si="2"/>
        <v>1.55</v>
      </c>
      <c r="F41" s="4">
        <f t="shared" si="3"/>
        <v>-2.0316115547077622E-2</v>
      </c>
      <c r="G41" s="4">
        <f t="shared" si="18"/>
        <v>1.8466295617147928E-3</v>
      </c>
      <c r="H41" s="4">
        <f t="shared" si="33"/>
        <v>-0.10182104334785481</v>
      </c>
      <c r="I41" s="5">
        <f t="shared" si="4"/>
        <v>-3.2143000000000033E-2</v>
      </c>
      <c r="J41">
        <f t="shared" si="0"/>
        <v>1</v>
      </c>
      <c r="K41">
        <f t="shared" si="5"/>
        <v>1.626857</v>
      </c>
      <c r="L41">
        <f t="shared" si="31"/>
        <v>1.70449995</v>
      </c>
      <c r="M41">
        <f t="shared" si="6"/>
        <v>1</v>
      </c>
      <c r="R41" s="13">
        <f t="shared" si="50"/>
        <v>-7.7642949999999988E-2</v>
      </c>
      <c r="S41" s="14" t="str">
        <f t="shared" si="14"/>
        <v/>
      </c>
      <c r="T41" s="14">
        <f t="shared" si="9"/>
        <v>-100</v>
      </c>
      <c r="U41" s="15">
        <f t="shared" si="10"/>
        <v>2.0316115547077622</v>
      </c>
      <c r="V41" t="str">
        <f t="shared" si="11"/>
        <v/>
      </c>
      <c r="Y41" s="13">
        <f t="shared" si="12"/>
        <v>-2.0316115547077622</v>
      </c>
      <c r="Z41">
        <f t="shared" si="8"/>
        <v>-2.0316115547077622</v>
      </c>
      <c r="AB41" s="14">
        <f t="shared" si="15"/>
        <v>8.6681798042275577</v>
      </c>
      <c r="AC41" t="str">
        <f t="shared" si="13"/>
        <v/>
      </c>
      <c r="AE41" s="15">
        <f t="shared" si="16"/>
        <v>12.234734786931392</v>
      </c>
      <c r="AF41" t="str">
        <f t="shared" ref="AF41" si="54">IF(AE41&lt;0, AE41,"")</f>
        <v/>
      </c>
    </row>
    <row r="42" spans="1:32" x14ac:dyDescent="0.25">
      <c r="A42" s="1">
        <v>37316</v>
      </c>
      <c r="B42" s="2">
        <v>1.5664290000000001</v>
      </c>
      <c r="C42" s="2">
        <v>1.675</v>
      </c>
      <c r="D42">
        <f t="shared" si="1"/>
        <v>1.5664290000000001</v>
      </c>
      <c r="E42" s="2">
        <f t="shared" si="2"/>
        <v>1.675</v>
      </c>
      <c r="F42" s="4">
        <f t="shared" si="3"/>
        <v>6.931115294724495E-2</v>
      </c>
      <c r="G42" s="4">
        <f t="shared" si="18"/>
        <v>2.6258115863622335E-2</v>
      </c>
      <c r="H42" s="4">
        <f t="shared" si="33"/>
        <v>-3.6565087074384675E-2</v>
      </c>
      <c r="I42" s="5">
        <f t="shared" si="4"/>
        <v>0.10857099999999997</v>
      </c>
      <c r="J42">
        <f t="shared" si="0"/>
        <v>1</v>
      </c>
      <c r="K42">
        <f t="shared" si="5"/>
        <v>1.6369997999999999</v>
      </c>
      <c r="L42">
        <f t="shared" si="31"/>
        <v>1.6999642499999996</v>
      </c>
      <c r="M42" t="str">
        <f t="shared" si="6"/>
        <v/>
      </c>
      <c r="R42" s="13">
        <f t="shared" si="50"/>
        <v>-6.2964449999999728E-2</v>
      </c>
      <c r="S42" s="14" t="str">
        <f t="shared" si="14"/>
        <v/>
      </c>
      <c r="T42" s="14">
        <f t="shared" si="9"/>
        <v>-100</v>
      </c>
      <c r="U42" s="15">
        <f t="shared" si="10"/>
        <v>-6.9311152947244947</v>
      </c>
      <c r="V42">
        <f t="shared" si="11"/>
        <v>-6.9311152947244947</v>
      </c>
      <c r="Y42" s="13" t="str">
        <f t="shared" si="12"/>
        <v/>
      </c>
      <c r="Z42" t="str">
        <f t="shared" si="8"/>
        <v/>
      </c>
      <c r="AB42" s="14" t="str">
        <f t="shared" si="15"/>
        <v/>
      </c>
      <c r="AC42" t="str">
        <f t="shared" si="13"/>
        <v/>
      </c>
      <c r="AE42" s="15" t="str">
        <f t="shared" si="16"/>
        <v/>
      </c>
      <c r="AF42" t="str">
        <f t="shared" ref="AF42" si="55">IF(AE42&lt;0, AE42,"")</f>
        <v/>
      </c>
    </row>
    <row r="43" spans="1:32" x14ac:dyDescent="0.25">
      <c r="A43" s="1">
        <v>37319</v>
      </c>
      <c r="B43" s="2">
        <v>1.661429</v>
      </c>
      <c r="C43" s="2">
        <v>1.7350000000000001</v>
      </c>
      <c r="D43">
        <f t="shared" si="1"/>
        <v>1.661429</v>
      </c>
      <c r="E43" s="2">
        <f t="shared" si="2"/>
        <v>1.7350000000000001</v>
      </c>
      <c r="F43" s="4">
        <f t="shared" si="3"/>
        <v>4.4281759858531451E-2</v>
      </c>
      <c r="G43" s="4">
        <f t="shared" si="18"/>
        <v>1.5893016804100192E-2</v>
      </c>
      <c r="H43" s="4">
        <f t="shared" si="33"/>
        <v>-1.2336347669708284E-3</v>
      </c>
      <c r="I43" s="5">
        <f t="shared" si="4"/>
        <v>7.3571000000000053E-2</v>
      </c>
      <c r="J43">
        <f t="shared" si="0"/>
        <v>1</v>
      </c>
      <c r="K43">
        <f t="shared" si="5"/>
        <v>1.6438569999999999</v>
      </c>
      <c r="L43">
        <f t="shared" si="31"/>
        <v>1.6995356999999998</v>
      </c>
      <c r="M43" t="str">
        <f t="shared" si="6"/>
        <v/>
      </c>
      <c r="R43" s="13">
        <f t="shared" si="50"/>
        <v>-5.5678699999999859E-2</v>
      </c>
      <c r="S43" s="14" t="str">
        <f t="shared" si="14"/>
        <v/>
      </c>
      <c r="T43" s="14">
        <f t="shared" si="9"/>
        <v>-100</v>
      </c>
      <c r="U43" s="15">
        <f t="shared" si="10"/>
        <v>-4.4281759858531453</v>
      </c>
      <c r="V43">
        <f t="shared" si="11"/>
        <v>-4.4281759858531453</v>
      </c>
      <c r="Y43" s="13" t="str">
        <f t="shared" si="12"/>
        <v/>
      </c>
      <c r="Z43" t="str">
        <f t="shared" si="8"/>
        <v/>
      </c>
      <c r="AB43" s="14" t="str">
        <f t="shared" si="15"/>
        <v/>
      </c>
      <c r="AC43" t="str">
        <f t="shared" si="13"/>
        <v/>
      </c>
      <c r="AE43" s="15" t="str">
        <f t="shared" si="16"/>
        <v/>
      </c>
      <c r="AF43" t="str">
        <f t="shared" ref="AF43" si="56">IF(AE43&lt;0, AE43,"")</f>
        <v/>
      </c>
    </row>
    <row r="44" spans="1:32" x14ac:dyDescent="0.25">
      <c r="A44" s="1">
        <v>37320</v>
      </c>
      <c r="B44" s="2">
        <v>1.7250000000000001</v>
      </c>
      <c r="C44" s="2">
        <v>1.680714</v>
      </c>
      <c r="D44">
        <f t="shared" si="1"/>
        <v>1.7250000000000001</v>
      </c>
      <c r="E44" s="2">
        <f t="shared" si="2"/>
        <v>1.680714</v>
      </c>
      <c r="F44" s="4">
        <f t="shared" si="3"/>
        <v>-2.5673043478260896E-2</v>
      </c>
      <c r="G44" s="4">
        <f t="shared" si="18"/>
        <v>-1.7126315789473639E-2</v>
      </c>
      <c r="H44" s="4">
        <f t="shared" si="33"/>
        <v>-6.2176399985938623E-2</v>
      </c>
      <c r="I44" s="5">
        <f t="shared" si="4"/>
        <v>-4.4286000000000048E-2</v>
      </c>
      <c r="J44">
        <f t="shared" si="0"/>
        <v>1</v>
      </c>
      <c r="K44">
        <f t="shared" si="5"/>
        <v>1.6418570000000003</v>
      </c>
      <c r="L44">
        <f t="shared" si="31"/>
        <v>1.6930357</v>
      </c>
      <c r="M44" t="str">
        <f t="shared" si="6"/>
        <v/>
      </c>
      <c r="R44" s="13">
        <f t="shared" si="50"/>
        <v>-5.1178699999999688E-2</v>
      </c>
      <c r="S44" s="14" t="str">
        <f t="shared" si="14"/>
        <v/>
      </c>
      <c r="T44" s="14">
        <f t="shared" si="9"/>
        <v>-100</v>
      </c>
      <c r="U44" s="15">
        <f t="shared" si="10"/>
        <v>2.5673043478260897</v>
      </c>
      <c r="V44" t="str">
        <f t="shared" si="11"/>
        <v/>
      </c>
      <c r="Y44" s="13" t="str">
        <f t="shared" si="12"/>
        <v/>
      </c>
      <c r="Z44" t="str">
        <f t="shared" si="8"/>
        <v/>
      </c>
      <c r="AB44" s="14" t="str">
        <f t="shared" si="15"/>
        <v/>
      </c>
      <c r="AC44" t="str">
        <f t="shared" si="13"/>
        <v/>
      </c>
      <c r="AE44" s="15" t="str">
        <f t="shared" si="16"/>
        <v/>
      </c>
      <c r="AF44" t="str">
        <f t="shared" ref="AF44" si="57">IF(AE44&lt;0, AE44,"")</f>
        <v/>
      </c>
    </row>
    <row r="45" spans="1:32" x14ac:dyDescent="0.25">
      <c r="A45" s="1">
        <v>37321</v>
      </c>
      <c r="B45" s="2">
        <v>1.6771430000000001</v>
      </c>
      <c r="C45" s="2">
        <v>1.7192860000000001</v>
      </c>
      <c r="D45">
        <f t="shared" si="1"/>
        <v>1.6771430000000001</v>
      </c>
      <c r="E45" s="2">
        <f t="shared" si="2"/>
        <v>1.7192860000000001</v>
      </c>
      <c r="F45" s="4">
        <f t="shared" si="3"/>
        <v>2.5127851351971799E-2</v>
      </c>
      <c r="G45" s="4">
        <f t="shared" si="18"/>
        <v>8.6681798042275576E-2</v>
      </c>
      <c r="H45" s="4">
        <f t="shared" si="33"/>
        <v>-5.9765248382480013E-2</v>
      </c>
      <c r="I45" s="5">
        <f t="shared" si="4"/>
        <v>4.2143000000000042E-2</v>
      </c>
      <c r="J45">
        <f t="shared" si="0"/>
        <v>1</v>
      </c>
      <c r="K45">
        <f t="shared" si="5"/>
        <v>1.6719999999999999</v>
      </c>
      <c r="L45">
        <f t="shared" si="31"/>
        <v>1.6881071499999998</v>
      </c>
      <c r="M45" t="str">
        <f t="shared" si="6"/>
        <v/>
      </c>
      <c r="R45" s="13">
        <f t="shared" si="50"/>
        <v>-1.6107149999999848E-2</v>
      </c>
      <c r="S45" s="14" t="str">
        <f t="shared" si="14"/>
        <v/>
      </c>
      <c r="T45" s="14">
        <f t="shared" si="9"/>
        <v>-100</v>
      </c>
      <c r="U45" s="15">
        <f t="shared" si="10"/>
        <v>-2.5127851351971797</v>
      </c>
      <c r="V45">
        <f t="shared" si="11"/>
        <v>-2.5127851351971797</v>
      </c>
      <c r="Y45" s="13" t="str">
        <f t="shared" si="12"/>
        <v/>
      </c>
      <c r="Z45" t="str">
        <f t="shared" si="8"/>
        <v/>
      </c>
      <c r="AB45" s="14" t="str">
        <f t="shared" si="15"/>
        <v/>
      </c>
      <c r="AC45" t="str">
        <f t="shared" si="13"/>
        <v/>
      </c>
      <c r="AE45" s="15" t="str">
        <f t="shared" si="16"/>
        <v/>
      </c>
      <c r="AF45" t="str">
        <f t="shared" ref="AF45" si="58">IF(AE45&lt;0, AE45,"")</f>
        <v/>
      </c>
    </row>
    <row r="46" spans="1:32" x14ac:dyDescent="0.25">
      <c r="A46" s="1">
        <v>37322</v>
      </c>
      <c r="B46" s="2">
        <v>1.7185710000000001</v>
      </c>
      <c r="C46" s="2">
        <v>1.7414289999999999</v>
      </c>
      <c r="D46">
        <f t="shared" si="1"/>
        <v>1.7185710000000001</v>
      </c>
      <c r="E46" s="2">
        <f t="shared" si="2"/>
        <v>1.7414289999999999</v>
      </c>
      <c r="F46" s="4">
        <f t="shared" si="3"/>
        <v>1.3300585195490801E-2</v>
      </c>
      <c r="G46" s="4">
        <f t="shared" si="18"/>
        <v>0.11171907568105532</v>
      </c>
      <c r="H46" s="4">
        <f t="shared" si="33"/>
        <v>-1.0952942953824414E-2</v>
      </c>
      <c r="I46" s="5">
        <f t="shared" si="4"/>
        <v>2.2857999999999823E-2</v>
      </c>
      <c r="J46">
        <f t="shared" si="0"/>
        <v>1</v>
      </c>
      <c r="K46">
        <f t="shared" si="5"/>
        <v>1.7102858000000001</v>
      </c>
      <c r="L46">
        <f t="shared" si="31"/>
        <v>1.6870714499999999</v>
      </c>
      <c r="M46" t="str">
        <f t="shared" si="6"/>
        <v/>
      </c>
      <c r="R46" s="13">
        <f t="shared" si="50"/>
        <v>2.3214350000000161E-2</v>
      </c>
      <c r="S46" s="14">
        <f t="shared" si="14"/>
        <v>100</v>
      </c>
      <c r="T46" s="14">
        <f t="shared" si="9"/>
        <v>0</v>
      </c>
      <c r="U46" s="15" t="str">
        <f t="shared" si="10"/>
        <v/>
      </c>
      <c r="V46" t="str">
        <f t="shared" si="11"/>
        <v/>
      </c>
      <c r="Y46" s="13" t="str">
        <f t="shared" si="12"/>
        <v/>
      </c>
      <c r="Z46" t="str">
        <f t="shared" si="8"/>
        <v/>
      </c>
      <c r="AB46" s="14" t="str">
        <f t="shared" si="15"/>
        <v/>
      </c>
      <c r="AC46" t="str">
        <f t="shared" si="13"/>
        <v/>
      </c>
      <c r="AE46" s="15" t="str">
        <f t="shared" si="16"/>
        <v/>
      </c>
      <c r="AF46" t="str">
        <f t="shared" ref="AF46" si="59">IF(AE46&lt;0, AE46,"")</f>
        <v/>
      </c>
    </row>
    <row r="47" spans="1:32" x14ac:dyDescent="0.25">
      <c r="A47" s="1">
        <v>37323</v>
      </c>
      <c r="B47" s="2">
        <v>1.7671429999999999</v>
      </c>
      <c r="C47" s="2">
        <v>1.7614289999999999</v>
      </c>
      <c r="D47">
        <f t="shared" si="1"/>
        <v>1.7671429999999999</v>
      </c>
      <c r="E47" s="2">
        <f t="shared" si="2"/>
        <v>1.7614289999999999</v>
      </c>
      <c r="F47" s="4">
        <f t="shared" si="3"/>
        <v>-3.2334678065102807E-3</v>
      </c>
      <c r="G47" s="4">
        <f t="shared" si="18"/>
        <v>6.0189150424122768E-2</v>
      </c>
      <c r="H47" s="4">
        <f t="shared" si="33"/>
        <v>1.0656066447218452E-2</v>
      </c>
      <c r="I47" s="5">
        <f t="shared" si="4"/>
        <v>-5.7139999999999969E-3</v>
      </c>
      <c r="J47">
        <f t="shared" si="0"/>
        <v>1</v>
      </c>
      <c r="K47">
        <f t="shared" si="5"/>
        <v>1.7275716000000003</v>
      </c>
      <c r="L47">
        <f t="shared" si="31"/>
        <v>1.6883572</v>
      </c>
      <c r="M47" t="str">
        <f t="shared" si="6"/>
        <v/>
      </c>
      <c r="R47" s="13">
        <f t="shared" si="50"/>
        <v>3.9214400000000316E-2</v>
      </c>
      <c r="S47" s="14" t="str">
        <f t="shared" si="14"/>
        <v/>
      </c>
      <c r="T47" s="14">
        <f t="shared" si="9"/>
        <v>0</v>
      </c>
      <c r="U47" s="15" t="str">
        <f t="shared" si="10"/>
        <v/>
      </c>
      <c r="V47" t="str">
        <f t="shared" si="11"/>
        <v/>
      </c>
      <c r="Y47" s="13" t="str">
        <f t="shared" si="12"/>
        <v/>
      </c>
      <c r="Z47" t="str">
        <f t="shared" si="8"/>
        <v/>
      </c>
      <c r="AB47" s="14" t="str">
        <f t="shared" si="15"/>
        <v/>
      </c>
      <c r="AC47" t="str">
        <f t="shared" si="13"/>
        <v/>
      </c>
      <c r="AE47" s="15" t="str">
        <f t="shared" si="16"/>
        <v/>
      </c>
      <c r="AF47" t="str">
        <f t="shared" ref="AF47" si="60">IF(AE47&lt;0, AE47,"")</f>
        <v/>
      </c>
    </row>
    <row r="48" spans="1:32" x14ac:dyDescent="0.25">
      <c r="A48" s="1">
        <v>37326</v>
      </c>
      <c r="B48" s="2">
        <v>1.7571429999999999</v>
      </c>
      <c r="C48" s="2">
        <v>1.79</v>
      </c>
      <c r="D48">
        <f t="shared" si="1"/>
        <v>1.7571429999999999</v>
      </c>
      <c r="E48" s="2">
        <f t="shared" si="2"/>
        <v>1.79</v>
      </c>
      <c r="F48" s="4">
        <f t="shared" si="3"/>
        <v>1.8699104170804618E-2</v>
      </c>
      <c r="G48" s="4">
        <f t="shared" si="18"/>
        <v>3.7681159420289823E-2</v>
      </c>
      <c r="H48" s="4">
        <f t="shared" si="33"/>
        <v>4.7220886381799151E-2</v>
      </c>
      <c r="I48" s="5">
        <f t="shared" si="4"/>
        <v>3.2857000000000136E-2</v>
      </c>
      <c r="J48">
        <f t="shared" si="0"/>
        <v>1</v>
      </c>
      <c r="K48">
        <f t="shared" si="5"/>
        <v>1.7385716000000002</v>
      </c>
      <c r="L48">
        <f t="shared" si="31"/>
        <v>1.6920357500000001</v>
      </c>
      <c r="M48" t="str">
        <f t="shared" si="6"/>
        <v/>
      </c>
      <c r="R48" s="13">
        <f t="shared" si="50"/>
        <v>4.6535850000000156E-2</v>
      </c>
      <c r="S48" s="14" t="str">
        <f t="shared" si="14"/>
        <v/>
      </c>
      <c r="T48" s="14">
        <f t="shared" si="9"/>
        <v>0</v>
      </c>
      <c r="U48" s="15" t="str">
        <f t="shared" si="10"/>
        <v/>
      </c>
      <c r="V48" t="str">
        <f t="shared" si="11"/>
        <v/>
      </c>
      <c r="Y48" s="13" t="str">
        <f t="shared" si="12"/>
        <v/>
      </c>
      <c r="Z48" t="str">
        <f t="shared" si="8"/>
        <v/>
      </c>
      <c r="AB48" s="14" t="str">
        <f t="shared" si="15"/>
        <v/>
      </c>
      <c r="AC48" t="str">
        <f t="shared" si="13"/>
        <v/>
      </c>
      <c r="AE48" s="15" t="str">
        <f t="shared" si="16"/>
        <v/>
      </c>
      <c r="AF48" t="str">
        <f t="shared" ref="AF48" si="61">IF(AE48&lt;0, AE48,"")</f>
        <v/>
      </c>
    </row>
    <row r="49" spans="1:32" x14ac:dyDescent="0.25">
      <c r="A49" s="1">
        <v>37327</v>
      </c>
      <c r="B49" s="2">
        <v>1.7507140000000001</v>
      </c>
      <c r="C49" s="2">
        <v>1.765714</v>
      </c>
      <c r="D49">
        <f t="shared" si="1"/>
        <v>1.7507140000000001</v>
      </c>
      <c r="E49" s="2">
        <f t="shared" si="2"/>
        <v>1.765714</v>
      </c>
      <c r="F49" s="4">
        <f t="shared" si="3"/>
        <v>8.5679328548237468E-3</v>
      </c>
      <c r="G49" s="4">
        <f t="shared" si="18"/>
        <v>5.2810642861103645E-2</v>
      </c>
      <c r="H49" s="4">
        <f t="shared" si="33"/>
        <v>2.4326839174330017E-3</v>
      </c>
      <c r="I49" s="5">
        <f t="shared" si="4"/>
        <v>1.4999999999999902E-2</v>
      </c>
      <c r="J49">
        <f t="shared" si="0"/>
        <v>1</v>
      </c>
      <c r="K49">
        <f t="shared" si="5"/>
        <v>1.7555716000000001</v>
      </c>
      <c r="L49">
        <f t="shared" si="31"/>
        <v>1.6911071500000001</v>
      </c>
      <c r="M49" t="str">
        <f t="shared" si="6"/>
        <v/>
      </c>
      <c r="R49" s="13">
        <f t="shared" si="50"/>
        <v>6.4464450000000006E-2</v>
      </c>
      <c r="S49" s="14" t="str">
        <f t="shared" si="14"/>
        <v/>
      </c>
      <c r="T49" s="14">
        <f t="shared" si="9"/>
        <v>0</v>
      </c>
      <c r="U49" s="15" t="str">
        <f t="shared" si="10"/>
        <v/>
      </c>
      <c r="V49" t="str">
        <f t="shared" si="11"/>
        <v/>
      </c>
      <c r="Y49" s="13" t="str">
        <f t="shared" si="12"/>
        <v/>
      </c>
      <c r="Z49" t="str">
        <f t="shared" si="8"/>
        <v/>
      </c>
      <c r="AB49" s="14" t="str">
        <f t="shared" si="15"/>
        <v/>
      </c>
      <c r="AC49" t="str">
        <f t="shared" si="13"/>
        <v/>
      </c>
      <c r="AE49" s="15" t="str">
        <f t="shared" si="16"/>
        <v/>
      </c>
      <c r="AF49" t="str">
        <f t="shared" ref="AF49" si="62">IF(AE49&lt;0, AE49,"")</f>
        <v/>
      </c>
    </row>
    <row r="50" spans="1:32" x14ac:dyDescent="0.25">
      <c r="A50" s="1">
        <v>37328</v>
      </c>
      <c r="B50" s="2">
        <v>1.7407140000000001</v>
      </c>
      <c r="C50" s="2">
        <v>1.7492859999999999</v>
      </c>
      <c r="D50">
        <f t="shared" si="1"/>
        <v>1.7407140000000001</v>
      </c>
      <c r="E50" s="2">
        <f t="shared" si="2"/>
        <v>1.7492859999999999</v>
      </c>
      <c r="F50" s="4">
        <f t="shared" si="3"/>
        <v>4.924416072944666E-3</v>
      </c>
      <c r="G50" s="4">
        <f t="shared" si="18"/>
        <v>1.7872406784473743E-2</v>
      </c>
      <c r="H50" s="4">
        <f t="shared" si="33"/>
        <v>-9.7048904880978129E-3</v>
      </c>
      <c r="I50" s="5">
        <f t="shared" si="4"/>
        <v>8.571999999999802E-3</v>
      </c>
      <c r="J50">
        <f t="shared" si="0"/>
        <v>1</v>
      </c>
      <c r="K50">
        <f t="shared" si="5"/>
        <v>1.7615715999999999</v>
      </c>
      <c r="L50">
        <f t="shared" si="31"/>
        <v>1.6903214500000001</v>
      </c>
      <c r="M50" t="str">
        <f t="shared" si="6"/>
        <v/>
      </c>
      <c r="R50" s="13">
        <f t="shared" si="50"/>
        <v>7.125014999999979E-2</v>
      </c>
      <c r="S50" s="14" t="str">
        <f t="shared" si="14"/>
        <v/>
      </c>
      <c r="T50" s="14">
        <f t="shared" si="9"/>
        <v>0</v>
      </c>
      <c r="U50" s="15" t="str">
        <f t="shared" si="10"/>
        <v/>
      </c>
      <c r="V50" t="str">
        <f t="shared" si="11"/>
        <v/>
      </c>
      <c r="Y50" s="13" t="str">
        <f t="shared" si="12"/>
        <v/>
      </c>
      <c r="Z50" t="str">
        <f t="shared" si="8"/>
        <v/>
      </c>
      <c r="AB50" s="14" t="str">
        <f t="shared" si="15"/>
        <v/>
      </c>
      <c r="AC50" t="str">
        <f t="shared" si="13"/>
        <v/>
      </c>
      <c r="AE50" s="15" t="str">
        <f t="shared" si="16"/>
        <v/>
      </c>
      <c r="AF50" t="str">
        <f t="shared" ref="AF50" si="63">IF(AE50&lt;0, AE50,"")</f>
        <v/>
      </c>
    </row>
    <row r="51" spans="1:32" x14ac:dyDescent="0.25">
      <c r="A51" s="1">
        <v>37329</v>
      </c>
      <c r="B51" s="2">
        <v>1.735714</v>
      </c>
      <c r="C51" s="2">
        <v>1.7450000000000001</v>
      </c>
      <c r="D51">
        <f t="shared" si="1"/>
        <v>1.735714</v>
      </c>
      <c r="E51" s="2">
        <f t="shared" si="2"/>
        <v>1.7450000000000001</v>
      </c>
      <c r="F51" s="4">
        <f t="shared" si="3"/>
        <v>5.3499597283885062E-3</v>
      </c>
      <c r="G51" s="4">
        <f t="shared" si="18"/>
        <v>-1.2530395106677729E-2</v>
      </c>
      <c r="H51" s="4">
        <f t="shared" si="33"/>
        <v>-2.4750654730434279E-2</v>
      </c>
      <c r="I51" s="5">
        <f t="shared" si="4"/>
        <v>9.2860000000001275E-3</v>
      </c>
      <c r="J51">
        <f t="shared" si="0"/>
        <v>1</v>
      </c>
      <c r="K51">
        <f t="shared" si="5"/>
        <v>1.7622858000000001</v>
      </c>
      <c r="L51">
        <f t="shared" si="31"/>
        <v>1.6882499999999996</v>
      </c>
      <c r="M51" t="str">
        <f t="shared" si="6"/>
        <v/>
      </c>
      <c r="R51" s="13">
        <f t="shared" si="50"/>
        <v>7.403580000000054E-2</v>
      </c>
      <c r="S51" s="14" t="str">
        <f t="shared" si="14"/>
        <v/>
      </c>
      <c r="T51" s="14">
        <f t="shared" si="9"/>
        <v>0</v>
      </c>
      <c r="U51" s="15" t="str">
        <f t="shared" si="10"/>
        <v/>
      </c>
      <c r="V51" t="str">
        <f t="shared" si="11"/>
        <v/>
      </c>
      <c r="Y51" s="13" t="str">
        <f t="shared" si="12"/>
        <v/>
      </c>
      <c r="Z51" t="str">
        <f t="shared" si="8"/>
        <v/>
      </c>
      <c r="AB51" s="14" t="str">
        <f t="shared" si="15"/>
        <v/>
      </c>
      <c r="AC51" t="str">
        <f t="shared" si="13"/>
        <v/>
      </c>
      <c r="AE51" s="15" t="str">
        <f t="shared" si="16"/>
        <v/>
      </c>
      <c r="AF51" t="str">
        <f t="shared" ref="AF51" si="64">IF(AE51&lt;0, AE51,"")</f>
        <v/>
      </c>
    </row>
    <row r="52" spans="1:32" x14ac:dyDescent="0.25">
      <c r="A52" s="1">
        <v>37330</v>
      </c>
      <c r="B52" s="2">
        <v>1.7471429999999999</v>
      </c>
      <c r="C52" s="2">
        <v>1.782143</v>
      </c>
      <c r="D52">
        <f t="shared" si="1"/>
        <v>1.7471429999999999</v>
      </c>
      <c r="E52" s="2">
        <f t="shared" si="2"/>
        <v>1.782143</v>
      </c>
      <c r="F52" s="4">
        <f t="shared" si="3"/>
        <v>2.0032704821528715E-2</v>
      </c>
      <c r="G52" s="4">
        <f t="shared" si="18"/>
        <v>1.4227641119704051E-2</v>
      </c>
      <c r="H52" s="4">
        <f t="shared" si="33"/>
        <v>1.7121890165357524E-2</v>
      </c>
      <c r="I52" s="5">
        <f t="shared" si="4"/>
        <v>3.5000000000000142E-2</v>
      </c>
      <c r="J52">
        <f t="shared" si="0"/>
        <v>1</v>
      </c>
      <c r="K52">
        <f t="shared" si="5"/>
        <v>1.7664286</v>
      </c>
      <c r="L52">
        <f t="shared" si="31"/>
        <v>1.6894999999999996</v>
      </c>
      <c r="M52" t="str">
        <f t="shared" si="6"/>
        <v/>
      </c>
      <c r="R52" s="13">
        <f t="shared" si="50"/>
        <v>7.6928600000000458E-2</v>
      </c>
      <c r="S52" s="14" t="str">
        <f t="shared" si="14"/>
        <v/>
      </c>
      <c r="T52" s="14">
        <f t="shared" si="9"/>
        <v>0</v>
      </c>
      <c r="U52" s="15" t="str">
        <f t="shared" si="10"/>
        <v/>
      </c>
      <c r="V52" t="str">
        <f t="shared" si="11"/>
        <v/>
      </c>
      <c r="Y52" s="13" t="str">
        <f t="shared" si="12"/>
        <v/>
      </c>
      <c r="Z52" t="str">
        <f t="shared" si="8"/>
        <v/>
      </c>
      <c r="AB52" s="14" t="str">
        <f t="shared" si="15"/>
        <v/>
      </c>
      <c r="AC52" t="str">
        <f t="shared" si="13"/>
        <v/>
      </c>
      <c r="AE52" s="15" t="str">
        <f t="shared" si="16"/>
        <v/>
      </c>
      <c r="AF52" t="str">
        <f t="shared" ref="AF52" si="65">IF(AE52&lt;0, AE52,"")</f>
        <v/>
      </c>
    </row>
    <row r="53" spans="1:32" x14ac:dyDescent="0.25">
      <c r="A53" s="1">
        <v>37333</v>
      </c>
      <c r="B53" s="2">
        <v>1.782143</v>
      </c>
      <c r="C53" s="2">
        <v>1.7671429999999999</v>
      </c>
      <c r="D53">
        <f t="shared" si="1"/>
        <v>1.782143</v>
      </c>
      <c r="E53" s="2">
        <f t="shared" si="2"/>
        <v>1.7671429999999999</v>
      </c>
      <c r="F53" s="4">
        <f t="shared" si="3"/>
        <v>-8.4168329926387082E-3</v>
      </c>
      <c r="G53" s="4">
        <f t="shared" si="18"/>
        <v>9.3841712581265724E-3</v>
      </c>
      <c r="H53" s="4">
        <f t="shared" si="33"/>
        <v>4.1245787773923494E-2</v>
      </c>
      <c r="I53" s="5">
        <f t="shared" si="4"/>
        <v>-1.5000000000000124E-2</v>
      </c>
      <c r="J53">
        <f t="shared" si="0"/>
        <v>1</v>
      </c>
      <c r="K53">
        <f t="shared" si="5"/>
        <v>1.7618572000000001</v>
      </c>
      <c r="L53">
        <f t="shared" si="31"/>
        <v>1.6925000000000001</v>
      </c>
      <c r="M53" t="str">
        <f t="shared" si="6"/>
        <v/>
      </c>
      <c r="R53" s="13">
        <f t="shared" si="50"/>
        <v>6.9357200000000008E-2</v>
      </c>
      <c r="S53" s="14" t="str">
        <f t="shared" si="14"/>
        <v/>
      </c>
      <c r="T53" s="14">
        <f t="shared" si="9"/>
        <v>0</v>
      </c>
      <c r="U53" s="15" t="str">
        <f t="shared" si="10"/>
        <v/>
      </c>
      <c r="V53" t="str">
        <f t="shared" si="11"/>
        <v/>
      </c>
      <c r="Y53" s="13" t="str">
        <f t="shared" si="12"/>
        <v/>
      </c>
      <c r="Z53" t="str">
        <f t="shared" si="8"/>
        <v/>
      </c>
      <c r="AB53" s="14" t="str">
        <f t="shared" si="15"/>
        <v/>
      </c>
      <c r="AC53" t="str">
        <f t="shared" si="13"/>
        <v/>
      </c>
      <c r="AE53" s="15" t="str">
        <f t="shared" si="16"/>
        <v/>
      </c>
      <c r="AF53" t="str">
        <f t="shared" ref="AF53" si="66">IF(AE53&lt;0, AE53,"")</f>
        <v/>
      </c>
    </row>
    <row r="54" spans="1:32" x14ac:dyDescent="0.25">
      <c r="A54" s="1">
        <v>37334</v>
      </c>
      <c r="B54" s="2">
        <v>1.763571</v>
      </c>
      <c r="C54" s="2">
        <v>1.7749999999999999</v>
      </c>
      <c r="D54">
        <f t="shared" si="1"/>
        <v>1.763571</v>
      </c>
      <c r="E54" s="2">
        <f t="shared" si="2"/>
        <v>1.7749999999999999</v>
      </c>
      <c r="F54" s="4">
        <f t="shared" si="3"/>
        <v>6.4806010078414262E-3</v>
      </c>
      <c r="G54" s="4">
        <f t="shared" si="18"/>
        <v>1.9696515337958916E-2</v>
      </c>
      <c r="H54" s="4">
        <f t="shared" si="33"/>
        <v>9.1347977686084061E-2</v>
      </c>
      <c r="I54" s="5">
        <f t="shared" si="4"/>
        <v>1.1428999999999911E-2</v>
      </c>
      <c r="J54">
        <f t="shared" si="0"/>
        <v>1</v>
      </c>
      <c r="K54">
        <f t="shared" si="5"/>
        <v>1.7637144</v>
      </c>
      <c r="L54">
        <f t="shared" si="31"/>
        <v>1.7004643000000002</v>
      </c>
      <c r="M54" t="str">
        <f t="shared" si="6"/>
        <v/>
      </c>
      <c r="R54" s="13">
        <f t="shared" si="50"/>
        <v>6.3250099999999865E-2</v>
      </c>
      <c r="S54" s="14" t="str">
        <f t="shared" si="14"/>
        <v/>
      </c>
      <c r="T54" s="14">
        <f t="shared" si="9"/>
        <v>0</v>
      </c>
      <c r="U54" s="15" t="str">
        <f t="shared" si="10"/>
        <v/>
      </c>
      <c r="V54" t="str">
        <f t="shared" si="11"/>
        <v/>
      </c>
      <c r="Y54" s="13" t="str">
        <f t="shared" si="12"/>
        <v/>
      </c>
      <c r="Z54" t="str">
        <f t="shared" si="8"/>
        <v/>
      </c>
      <c r="AB54" s="14" t="str">
        <f t="shared" si="15"/>
        <v/>
      </c>
      <c r="AC54" t="str">
        <f t="shared" si="13"/>
        <v/>
      </c>
      <c r="AE54" s="15" t="str">
        <f t="shared" si="16"/>
        <v/>
      </c>
      <c r="AF54" t="str">
        <f t="shared" ref="AF54" si="67">IF(AE54&lt;0, AE54,"")</f>
        <v/>
      </c>
    </row>
    <row r="55" spans="1:32" x14ac:dyDescent="0.25">
      <c r="A55" s="1">
        <v>37335</v>
      </c>
      <c r="B55" s="2">
        <v>1.7614289999999999</v>
      </c>
      <c r="C55" s="2">
        <v>1.78</v>
      </c>
      <c r="D55">
        <f t="shared" si="1"/>
        <v>1.7614289999999999</v>
      </c>
      <c r="E55" s="2">
        <f t="shared" si="2"/>
        <v>1.78</v>
      </c>
      <c r="F55" s="4">
        <f t="shared" si="3"/>
        <v>1.0543144231189629E-2</v>
      </c>
      <c r="G55" s="4">
        <f t="shared" si="18"/>
        <v>2.551457210116416E-2</v>
      </c>
      <c r="H55" s="4">
        <f t="shared" si="33"/>
        <v>8.7259940029673647E-2</v>
      </c>
      <c r="I55" s="5">
        <f t="shared" si="4"/>
        <v>1.8571000000000115E-2</v>
      </c>
      <c r="J55">
        <f t="shared" si="0"/>
        <v>1</v>
      </c>
      <c r="K55">
        <f t="shared" si="5"/>
        <v>1.7698571999999999</v>
      </c>
      <c r="L55">
        <f t="shared" si="31"/>
        <v>1.70685715</v>
      </c>
      <c r="M55" t="str">
        <f t="shared" si="6"/>
        <v/>
      </c>
      <c r="R55" s="13">
        <f t="shared" si="50"/>
        <v>6.3000049999999863E-2</v>
      </c>
      <c r="S55" s="14" t="str">
        <f t="shared" si="14"/>
        <v/>
      </c>
      <c r="T55" s="14">
        <f t="shared" si="9"/>
        <v>0</v>
      </c>
      <c r="U55" s="15" t="str">
        <f t="shared" si="10"/>
        <v/>
      </c>
      <c r="V55" t="str">
        <f t="shared" si="11"/>
        <v/>
      </c>
      <c r="Y55" s="13" t="str">
        <f t="shared" si="12"/>
        <v/>
      </c>
      <c r="Z55" t="str">
        <f t="shared" si="8"/>
        <v/>
      </c>
      <c r="AB55" s="14" t="str">
        <f t="shared" si="15"/>
        <v/>
      </c>
      <c r="AC55" t="str">
        <f t="shared" si="13"/>
        <v/>
      </c>
      <c r="AE55" s="15" t="str">
        <f t="shared" si="16"/>
        <v/>
      </c>
      <c r="AF55" t="str">
        <f t="shared" ref="AF55" si="68">IF(AE55&lt;0, AE55,"")</f>
        <v/>
      </c>
    </row>
    <row r="56" spans="1:32" x14ac:dyDescent="0.25">
      <c r="A56" s="1">
        <v>37336</v>
      </c>
      <c r="B56" s="2">
        <v>1.704286</v>
      </c>
      <c r="C56" s="2">
        <v>1.733571</v>
      </c>
      <c r="D56">
        <f t="shared" si="1"/>
        <v>1.704286</v>
      </c>
      <c r="E56" s="2">
        <f t="shared" si="2"/>
        <v>1.733571</v>
      </c>
      <c r="F56" s="4">
        <f t="shared" si="3"/>
        <v>1.7183148837695086E-2</v>
      </c>
      <c r="G56" s="4">
        <f t="shared" si="18"/>
        <v>-7.7681105667938566E-3</v>
      </c>
      <c r="H56" s="4">
        <f t="shared" si="33"/>
        <v>0.12049823448769767</v>
      </c>
      <c r="I56" s="5">
        <f t="shared" si="4"/>
        <v>2.9285000000000005E-2</v>
      </c>
      <c r="J56">
        <f t="shared" si="0"/>
        <v>1</v>
      </c>
      <c r="K56">
        <f t="shared" si="5"/>
        <v>1.7675714</v>
      </c>
      <c r="L56">
        <f t="shared" si="31"/>
        <v>1.71675</v>
      </c>
      <c r="M56" t="str">
        <f t="shared" si="6"/>
        <v/>
      </c>
      <c r="R56" s="13">
        <f t="shared" si="50"/>
        <v>5.0821400000000017E-2</v>
      </c>
      <c r="S56" s="14" t="str">
        <f t="shared" si="14"/>
        <v/>
      </c>
      <c r="T56" s="14">
        <f t="shared" si="9"/>
        <v>0</v>
      </c>
      <c r="U56" s="15" t="str">
        <f t="shared" si="10"/>
        <v/>
      </c>
      <c r="V56" t="str">
        <f t="shared" si="11"/>
        <v/>
      </c>
      <c r="Y56" s="13" t="str">
        <f t="shared" si="12"/>
        <v/>
      </c>
      <c r="Z56" t="str">
        <f t="shared" si="8"/>
        <v/>
      </c>
      <c r="AB56" s="14" t="str">
        <f t="shared" si="15"/>
        <v/>
      </c>
      <c r="AC56" t="str">
        <f t="shared" si="13"/>
        <v/>
      </c>
      <c r="AE56" s="15" t="str">
        <f t="shared" si="16"/>
        <v/>
      </c>
      <c r="AF56" t="str">
        <f t="shared" ref="AF56" si="69">IF(AE56&lt;0, AE56,"")</f>
        <v/>
      </c>
    </row>
    <row r="57" spans="1:32" x14ac:dyDescent="0.25">
      <c r="A57" s="1">
        <v>37337</v>
      </c>
      <c r="B57" s="2">
        <v>1.73</v>
      </c>
      <c r="C57" s="2">
        <v>1.7207140000000001</v>
      </c>
      <c r="D57">
        <f t="shared" si="1"/>
        <v>1.73</v>
      </c>
      <c r="E57" s="2">
        <f t="shared" si="2"/>
        <v>1.7207140000000001</v>
      </c>
      <c r="F57" s="4">
        <f t="shared" si="3"/>
        <v>-5.3676300578034139E-3</v>
      </c>
      <c r="G57" s="4">
        <f t="shared" si="18"/>
        <v>-3.4469175593653235E-2</v>
      </c>
      <c r="H57" s="4">
        <f t="shared" si="33"/>
        <v>5.4266691092631089E-2</v>
      </c>
      <c r="I57" s="5">
        <f t="shared" si="4"/>
        <v>-9.2859999999999054E-3</v>
      </c>
      <c r="J57">
        <f t="shared" si="0"/>
        <v>1</v>
      </c>
      <c r="K57">
        <f t="shared" si="5"/>
        <v>1.7552855999999999</v>
      </c>
      <c r="L57">
        <f t="shared" si="31"/>
        <v>1.7215714000000002</v>
      </c>
      <c r="M57" t="str">
        <f t="shared" si="6"/>
        <v/>
      </c>
      <c r="R57" s="13">
        <f t="shared" si="50"/>
        <v>3.3714199999999694E-2</v>
      </c>
      <c r="S57" s="14" t="str">
        <f t="shared" si="14"/>
        <v/>
      </c>
      <c r="T57" s="14">
        <f t="shared" si="9"/>
        <v>0</v>
      </c>
      <c r="U57" s="15" t="str">
        <f t="shared" si="10"/>
        <v/>
      </c>
      <c r="V57" t="str">
        <f t="shared" si="11"/>
        <v/>
      </c>
      <c r="Y57" s="13" t="str">
        <f t="shared" si="12"/>
        <v/>
      </c>
      <c r="Z57" t="str">
        <f t="shared" si="8"/>
        <v/>
      </c>
      <c r="AB57" s="14" t="str">
        <f t="shared" si="15"/>
        <v/>
      </c>
      <c r="AC57" t="str">
        <f t="shared" si="13"/>
        <v/>
      </c>
      <c r="AE57" s="15" t="str">
        <f t="shared" si="16"/>
        <v/>
      </c>
      <c r="AF57" t="str">
        <f t="shared" ref="AF57" si="70">IF(AE57&lt;0, AE57,"")</f>
        <v/>
      </c>
    </row>
    <row r="58" spans="1:32" x14ac:dyDescent="0.25">
      <c r="A58" s="1">
        <v>37340</v>
      </c>
      <c r="B58" s="2">
        <v>1.7192860000000001</v>
      </c>
      <c r="C58" s="2">
        <v>1.6678569999999999</v>
      </c>
      <c r="D58">
        <f t="shared" si="1"/>
        <v>1.7192860000000001</v>
      </c>
      <c r="E58" s="2">
        <f t="shared" si="2"/>
        <v>1.6678569999999999</v>
      </c>
      <c r="F58" s="4">
        <f t="shared" si="3"/>
        <v>-2.9912998768093363E-2</v>
      </c>
      <c r="G58" s="4">
        <f t="shared" si="18"/>
        <v>-5.4272836194289922E-2</v>
      </c>
      <c r="H58" s="4">
        <f t="shared" si="33"/>
        <v>-2.3421164652544117E-2</v>
      </c>
      <c r="I58" s="5">
        <f t="shared" si="4"/>
        <v>-5.1429000000000169E-2</v>
      </c>
      <c r="J58">
        <f t="shared" si="0"/>
        <v>1</v>
      </c>
      <c r="K58">
        <f t="shared" si="5"/>
        <v>1.7354284</v>
      </c>
      <c r="L58">
        <f t="shared" si="31"/>
        <v>1.7199285500000001</v>
      </c>
      <c r="M58" t="str">
        <f t="shared" si="6"/>
        <v/>
      </c>
      <c r="R58" s="13">
        <f t="shared" si="50"/>
        <v>1.5499849999999871E-2</v>
      </c>
      <c r="S58" s="14" t="str">
        <f t="shared" si="14"/>
        <v/>
      </c>
      <c r="T58" s="14">
        <f t="shared" si="9"/>
        <v>0</v>
      </c>
      <c r="U58" s="15" t="str">
        <f t="shared" si="10"/>
        <v/>
      </c>
      <c r="V58" t="str">
        <f t="shared" si="11"/>
        <v/>
      </c>
      <c r="Y58" s="13" t="str">
        <f t="shared" si="12"/>
        <v/>
      </c>
      <c r="Z58" t="str">
        <f t="shared" si="8"/>
        <v/>
      </c>
      <c r="AB58" s="14" t="str">
        <f t="shared" si="15"/>
        <v/>
      </c>
      <c r="AC58" t="str">
        <f t="shared" si="13"/>
        <v/>
      </c>
      <c r="AE58" s="15" t="str">
        <f t="shared" si="16"/>
        <v/>
      </c>
      <c r="AF58" t="str">
        <f t="shared" ref="AF58" si="71">IF(AE58&lt;0, AE58,"")</f>
        <v/>
      </c>
    </row>
    <row r="59" spans="1:32" x14ac:dyDescent="0.25">
      <c r="A59" s="1">
        <v>37341</v>
      </c>
      <c r="B59" s="2">
        <v>1.657143</v>
      </c>
      <c r="C59" s="2">
        <v>1.6757139999999999</v>
      </c>
      <c r="D59">
        <f t="shared" si="1"/>
        <v>1.657143</v>
      </c>
      <c r="E59" s="2">
        <f t="shared" si="2"/>
        <v>1.6757139999999999</v>
      </c>
      <c r="F59" s="4">
        <f t="shared" si="3"/>
        <v>1.1206636964945024E-2</v>
      </c>
      <c r="G59" s="4">
        <f t="shared" si="18"/>
        <v>-4.866219416167214E-2</v>
      </c>
      <c r="H59" s="4">
        <f t="shared" si="33"/>
        <v>-2.0050292397660843E-2</v>
      </c>
      <c r="I59" s="5">
        <f t="shared" si="4"/>
        <v>1.8570999999999893E-2</v>
      </c>
      <c r="J59">
        <f t="shared" si="0"/>
        <v>1</v>
      </c>
      <c r="K59">
        <f t="shared" si="5"/>
        <v>1.7155711999999999</v>
      </c>
      <c r="L59">
        <f t="shared" si="31"/>
        <v>1.7191785500000001</v>
      </c>
      <c r="M59" t="str">
        <f t="shared" si="6"/>
        <v/>
      </c>
      <c r="R59" s="13">
        <f t="shared" si="50"/>
        <v>-3.6073500000002312E-3</v>
      </c>
      <c r="S59" s="14">
        <f t="shared" si="14"/>
        <v>-100</v>
      </c>
      <c r="T59" s="14">
        <f t="shared" si="9"/>
        <v>-100</v>
      </c>
      <c r="U59" s="15">
        <f t="shared" si="10"/>
        <v>-1.1206636964945025</v>
      </c>
      <c r="V59">
        <f t="shared" si="11"/>
        <v>-1.1206636964945025</v>
      </c>
      <c r="Y59" s="13" t="str">
        <f t="shared" si="12"/>
        <v/>
      </c>
      <c r="Z59" t="str">
        <f t="shared" si="8"/>
        <v/>
      </c>
      <c r="AB59" s="14" t="str">
        <f t="shared" si="15"/>
        <v/>
      </c>
      <c r="AC59" t="str">
        <f t="shared" si="13"/>
        <v/>
      </c>
      <c r="AE59" s="15" t="str">
        <f t="shared" si="16"/>
        <v/>
      </c>
      <c r="AF59" t="str">
        <f t="shared" ref="AF59" si="72">IF(AE59&lt;0, AE59,"")</f>
        <v/>
      </c>
    </row>
    <row r="60" spans="1:32" x14ac:dyDescent="0.25">
      <c r="A60" s="1">
        <v>37342</v>
      </c>
      <c r="B60" s="2">
        <v>1.6678569999999999</v>
      </c>
      <c r="C60" s="2">
        <v>1.6764289999999999</v>
      </c>
      <c r="D60">
        <f t="shared" si="1"/>
        <v>1.6678569999999999</v>
      </c>
      <c r="E60" s="2">
        <f t="shared" si="2"/>
        <v>1.6764289999999999</v>
      </c>
      <c r="F60" s="4">
        <f t="shared" si="3"/>
        <v>5.139529348139573E-3</v>
      </c>
      <c r="G60" s="4">
        <f t="shared" si="18"/>
        <v>-1.6345261300040031E-2</v>
      </c>
      <c r="H60" s="4">
        <f t="shared" si="33"/>
        <v>5.959385466421168E-2</v>
      </c>
      <c r="I60" s="5">
        <f t="shared" si="4"/>
        <v>8.572000000000024E-3</v>
      </c>
      <c r="J60">
        <f t="shared" si="0"/>
        <v>1</v>
      </c>
      <c r="K60">
        <f t="shared" si="5"/>
        <v>1.6948570000000001</v>
      </c>
      <c r="L60">
        <f t="shared" si="31"/>
        <v>1.7245714500000002</v>
      </c>
      <c r="M60" t="str">
        <f t="shared" si="6"/>
        <v/>
      </c>
      <c r="R60" s="13">
        <f t="shared" si="50"/>
        <v>-2.971445000000017E-2</v>
      </c>
      <c r="S60" s="14" t="str">
        <f t="shared" si="14"/>
        <v/>
      </c>
      <c r="T60" s="14">
        <f t="shared" si="9"/>
        <v>-100</v>
      </c>
      <c r="U60" s="15">
        <f t="shared" si="10"/>
        <v>-0.51395293481395732</v>
      </c>
      <c r="V60">
        <f t="shared" si="11"/>
        <v>-0.51395293481395732</v>
      </c>
      <c r="Y60" s="13" t="str">
        <f t="shared" si="12"/>
        <v/>
      </c>
      <c r="Z60" t="str">
        <f t="shared" si="8"/>
        <v/>
      </c>
      <c r="AB60" s="14" t="str">
        <f t="shared" si="15"/>
        <v/>
      </c>
      <c r="AC60" t="str">
        <f t="shared" si="13"/>
        <v/>
      </c>
      <c r="AE60" s="15" t="str">
        <f t="shared" si="16"/>
        <v/>
      </c>
      <c r="AF60" t="str">
        <f t="shared" ref="AF60" si="73">IF(AE60&lt;0, AE60,"")</f>
        <v/>
      </c>
    </row>
    <row r="61" spans="1:32" x14ac:dyDescent="0.25">
      <c r="A61" s="1">
        <v>37343</v>
      </c>
      <c r="B61" s="2">
        <v>1.6928570000000001</v>
      </c>
      <c r="C61" s="2">
        <v>1.6907140000000001</v>
      </c>
      <c r="D61">
        <f t="shared" si="1"/>
        <v>1.6928570000000001</v>
      </c>
      <c r="E61" s="2">
        <f t="shared" si="2"/>
        <v>1.6907140000000001</v>
      </c>
      <c r="F61" s="4">
        <f t="shared" si="3"/>
        <v>-1.2659072798234027E-3</v>
      </c>
      <c r="G61" s="4">
        <f t="shared" si="18"/>
        <v>-2.2708670520231174E-2</v>
      </c>
      <c r="H61" s="4">
        <f t="shared" si="33"/>
        <v>7.9342887548685556E-2</v>
      </c>
      <c r="I61" s="5">
        <f t="shared" si="4"/>
        <v>-2.143000000000006E-3</v>
      </c>
      <c r="J61">
        <f t="shared" si="0"/>
        <v>1</v>
      </c>
      <c r="K61">
        <f t="shared" si="5"/>
        <v>1.6862856000000002</v>
      </c>
      <c r="L61">
        <f t="shared" si="31"/>
        <v>1.7316071500000003</v>
      </c>
      <c r="M61" t="str">
        <f t="shared" si="6"/>
        <v/>
      </c>
      <c r="R61" s="13">
        <f t="shared" si="50"/>
        <v>-4.5321550000000155E-2</v>
      </c>
      <c r="S61" s="14" t="str">
        <f t="shared" si="14"/>
        <v/>
      </c>
      <c r="T61" s="14">
        <f t="shared" si="9"/>
        <v>-100</v>
      </c>
      <c r="U61" s="15">
        <f t="shared" si="10"/>
        <v>0.12659072798234028</v>
      </c>
      <c r="V61" t="str">
        <f t="shared" si="11"/>
        <v/>
      </c>
      <c r="Y61" s="13" t="str">
        <f t="shared" si="12"/>
        <v/>
      </c>
      <c r="Z61" t="str">
        <f t="shared" si="8"/>
        <v/>
      </c>
      <c r="AB61" s="14" t="str">
        <f t="shared" si="15"/>
        <v/>
      </c>
      <c r="AC61" t="str">
        <f t="shared" si="13"/>
        <v/>
      </c>
      <c r="AE61" s="15" t="str">
        <f t="shared" si="16"/>
        <v/>
      </c>
      <c r="AF61" t="str">
        <f t="shared" ref="AF61" si="74">IF(AE61&lt;0, AE61,"")</f>
        <v/>
      </c>
    </row>
    <row r="62" spans="1:32" x14ac:dyDescent="0.25">
      <c r="A62" s="1">
        <v>37347</v>
      </c>
      <c r="B62" s="2">
        <v>1.67</v>
      </c>
      <c r="C62" s="2">
        <v>1.7471429999999999</v>
      </c>
      <c r="D62">
        <f t="shared" si="1"/>
        <v>1.67</v>
      </c>
      <c r="E62" s="2">
        <f t="shared" si="2"/>
        <v>1.7471429999999999</v>
      </c>
      <c r="F62" s="4">
        <f t="shared" si="3"/>
        <v>4.6193413173652671E-2</v>
      </c>
      <c r="G62" s="4">
        <f t="shared" si="18"/>
        <v>1.6202656218918667E-2</v>
      </c>
      <c r="H62" s="4">
        <f t="shared" si="33"/>
        <v>5.1590528394532563E-2</v>
      </c>
      <c r="I62" s="5">
        <f t="shared" si="4"/>
        <v>7.7142999999999962E-2</v>
      </c>
      <c r="J62">
        <f t="shared" si="0"/>
        <v>1</v>
      </c>
      <c r="K62">
        <f t="shared" si="5"/>
        <v>1.6915713999999997</v>
      </c>
      <c r="L62">
        <f t="shared" si="31"/>
        <v>1.7352143000000002</v>
      </c>
      <c r="M62" t="str">
        <f t="shared" si="6"/>
        <v/>
      </c>
      <c r="R62" s="13">
        <f t="shared" si="50"/>
        <v>-4.3642900000000484E-2</v>
      </c>
      <c r="S62" s="14" t="str">
        <f t="shared" si="14"/>
        <v/>
      </c>
      <c r="T62" s="14">
        <f t="shared" si="9"/>
        <v>-100</v>
      </c>
      <c r="U62" s="15">
        <f t="shared" si="10"/>
        <v>-4.6193413173652669</v>
      </c>
      <c r="V62">
        <f t="shared" si="11"/>
        <v>-4.6193413173652669</v>
      </c>
      <c r="Y62" s="13" t="str">
        <f t="shared" si="12"/>
        <v/>
      </c>
      <c r="Z62" t="str">
        <f t="shared" si="8"/>
        <v/>
      </c>
      <c r="AB62" s="14" t="str">
        <f t="shared" si="15"/>
        <v/>
      </c>
      <c r="AC62" t="str">
        <f t="shared" si="13"/>
        <v/>
      </c>
      <c r="AE62" s="15" t="str">
        <f t="shared" si="16"/>
        <v/>
      </c>
      <c r="AF62" t="str">
        <f t="shared" ref="AF62" si="75">IF(AE62&lt;0, AE62,"")</f>
        <v/>
      </c>
    </row>
    <row r="63" spans="1:32" x14ac:dyDescent="0.25">
      <c r="A63" s="1">
        <v>37348</v>
      </c>
      <c r="B63" s="2">
        <v>1.714286</v>
      </c>
      <c r="C63" s="2">
        <v>1.7192860000000001</v>
      </c>
      <c r="D63">
        <f t="shared" si="1"/>
        <v>1.714286</v>
      </c>
      <c r="E63" s="2">
        <f t="shared" si="2"/>
        <v>1.7192860000000001</v>
      </c>
      <c r="F63" s="4">
        <f t="shared" si="3"/>
        <v>2.9166661805557041E-3</v>
      </c>
      <c r="G63" s="4">
        <f t="shared" si="18"/>
        <v>3.7500082974130815E-2</v>
      </c>
      <c r="H63" s="4">
        <f t="shared" si="33"/>
        <v>-3.3124637681159401E-3</v>
      </c>
      <c r="I63" s="5">
        <f t="shared" si="4"/>
        <v>5.0000000000001155E-3</v>
      </c>
      <c r="J63">
        <f t="shared" si="0"/>
        <v>1</v>
      </c>
      <c r="K63">
        <f t="shared" si="5"/>
        <v>1.7018571999999998</v>
      </c>
      <c r="L63">
        <f t="shared" si="31"/>
        <v>1.7344285999999998</v>
      </c>
      <c r="M63" t="str">
        <f t="shared" si="6"/>
        <v/>
      </c>
      <c r="R63" s="13">
        <f t="shared" si="50"/>
        <v>-3.2571399999999917E-2</v>
      </c>
      <c r="S63" s="14" t="str">
        <f t="shared" si="14"/>
        <v/>
      </c>
      <c r="T63" s="14">
        <f t="shared" si="9"/>
        <v>-100</v>
      </c>
      <c r="U63" s="15">
        <f t="shared" si="10"/>
        <v>-0.29166661805557043</v>
      </c>
      <c r="V63">
        <f t="shared" si="11"/>
        <v>-0.29166661805557043</v>
      </c>
      <c r="Y63" s="13" t="str">
        <f t="shared" si="12"/>
        <v/>
      </c>
      <c r="Z63" t="str">
        <f t="shared" si="8"/>
        <v/>
      </c>
      <c r="AB63" s="14" t="str">
        <f t="shared" si="15"/>
        <v/>
      </c>
      <c r="AC63" t="str">
        <f t="shared" si="13"/>
        <v/>
      </c>
      <c r="AE63" s="15" t="str">
        <f t="shared" si="16"/>
        <v/>
      </c>
      <c r="AF63" t="str">
        <f t="shared" ref="AF63" si="76">IF(AE63&lt;0, AE63,"")</f>
        <v/>
      </c>
    </row>
    <row r="64" spans="1:32" x14ac:dyDescent="0.25">
      <c r="A64" s="1">
        <v>37349</v>
      </c>
      <c r="B64" s="2">
        <v>1.717857</v>
      </c>
      <c r="C64" s="2">
        <v>1.696429</v>
      </c>
      <c r="D64">
        <f t="shared" si="1"/>
        <v>1.717857</v>
      </c>
      <c r="E64" s="2">
        <f t="shared" si="2"/>
        <v>1.696429</v>
      </c>
      <c r="F64" s="4">
        <f t="shared" si="3"/>
        <v>-1.2473680870992173E-2</v>
      </c>
      <c r="G64" s="4">
        <f t="shared" si="18"/>
        <v>1.7130965064750783E-2</v>
      </c>
      <c r="H64" s="4">
        <f t="shared" si="33"/>
        <v>1.1499317589495895E-2</v>
      </c>
      <c r="I64" s="5">
        <f t="shared" si="4"/>
        <v>-2.1428000000000003E-2</v>
      </c>
      <c r="J64">
        <f t="shared" si="0"/>
        <v>1</v>
      </c>
      <c r="K64">
        <f t="shared" si="5"/>
        <v>1.7060002000000001</v>
      </c>
      <c r="L64">
        <f t="shared" si="31"/>
        <v>1.7352143500000001</v>
      </c>
      <c r="M64" t="str">
        <f t="shared" si="6"/>
        <v/>
      </c>
      <c r="R64" s="13">
        <f t="shared" si="50"/>
        <v>-2.921415000000005E-2</v>
      </c>
      <c r="S64" s="14" t="str">
        <f t="shared" si="14"/>
        <v/>
      </c>
      <c r="T64" s="14">
        <f t="shared" si="9"/>
        <v>-100</v>
      </c>
      <c r="U64" s="15">
        <f t="shared" si="10"/>
        <v>1.2473680870992174</v>
      </c>
      <c r="V64" t="str">
        <f t="shared" si="11"/>
        <v/>
      </c>
      <c r="Y64" s="13" t="str">
        <f t="shared" si="12"/>
        <v/>
      </c>
      <c r="Z64" t="str">
        <f t="shared" si="8"/>
        <v/>
      </c>
      <c r="AB64" s="14" t="str">
        <f t="shared" si="15"/>
        <v/>
      </c>
      <c r="AC64" t="str">
        <f t="shared" si="13"/>
        <v/>
      </c>
      <c r="AE64" s="15" t="str">
        <f t="shared" si="16"/>
        <v/>
      </c>
      <c r="AF64" t="str">
        <f t="shared" ref="AF64" si="77">IF(AE64&lt;0, AE64,"")</f>
        <v/>
      </c>
    </row>
    <row r="65" spans="1:32" x14ac:dyDescent="0.25">
      <c r="A65" s="1">
        <v>37350</v>
      </c>
      <c r="B65" s="2">
        <v>1.6907140000000001</v>
      </c>
      <c r="C65" s="2">
        <v>1.7785709999999999</v>
      </c>
      <c r="D65">
        <f t="shared" si="1"/>
        <v>1.6907140000000001</v>
      </c>
      <c r="E65" s="2">
        <f t="shared" si="2"/>
        <v>1.7785709999999999</v>
      </c>
      <c r="F65" s="4">
        <f t="shared" si="3"/>
        <v>5.1964436326900856E-2</v>
      </c>
      <c r="G65" s="4">
        <f t="shared" si="18"/>
        <v>5.0632746888839307E-2</v>
      </c>
      <c r="H65" s="4">
        <f t="shared" si="33"/>
        <v>3.4912726910904364E-2</v>
      </c>
      <c r="I65" s="5">
        <f t="shared" si="4"/>
        <v>8.7856999999999852E-2</v>
      </c>
      <c r="J65">
        <f t="shared" si="0"/>
        <v>1</v>
      </c>
      <c r="K65">
        <f t="shared" si="5"/>
        <v>1.7264286000000002</v>
      </c>
      <c r="L65">
        <f t="shared" si="31"/>
        <v>1.7381786000000001</v>
      </c>
      <c r="M65" t="str">
        <f t="shared" si="6"/>
        <v/>
      </c>
      <c r="R65" s="13">
        <f t="shared" si="50"/>
        <v>-1.1749999999999927E-2</v>
      </c>
      <c r="S65" s="14" t="str">
        <f t="shared" si="14"/>
        <v/>
      </c>
      <c r="T65" s="14">
        <f t="shared" si="9"/>
        <v>-100</v>
      </c>
      <c r="U65" s="15">
        <f t="shared" si="10"/>
        <v>-5.1964436326900856</v>
      </c>
      <c r="V65">
        <f t="shared" si="11"/>
        <v>-5.1964436326900856</v>
      </c>
      <c r="Y65" s="13" t="str">
        <f t="shared" si="12"/>
        <v/>
      </c>
      <c r="Z65" t="str">
        <f t="shared" si="8"/>
        <v/>
      </c>
      <c r="AB65" s="14" t="str">
        <f t="shared" si="15"/>
        <v/>
      </c>
      <c r="AC65" t="str">
        <f t="shared" si="13"/>
        <v/>
      </c>
      <c r="AE65" s="15" t="str">
        <f t="shared" si="16"/>
        <v/>
      </c>
      <c r="AF65" t="str">
        <f t="shared" ref="AF65" si="78">IF(AE65&lt;0, AE65,"")</f>
        <v/>
      </c>
    </row>
    <row r="66" spans="1:32" x14ac:dyDescent="0.25">
      <c r="A66" s="1">
        <v>37351</v>
      </c>
      <c r="B66" s="2">
        <v>1.782143</v>
      </c>
      <c r="C66" s="2">
        <v>1.7671429999999999</v>
      </c>
      <c r="D66">
        <f t="shared" si="1"/>
        <v>1.782143</v>
      </c>
      <c r="E66" s="2">
        <f t="shared" si="2"/>
        <v>1.7671429999999999</v>
      </c>
      <c r="F66" s="4">
        <f t="shared" si="3"/>
        <v>-8.4168329926387082E-3</v>
      </c>
      <c r="G66" s="4">
        <f t="shared" si="18"/>
        <v>5.8169461077844299E-2</v>
      </c>
      <c r="H66" s="4">
        <f t="shared" si="33"/>
        <v>0</v>
      </c>
      <c r="I66" s="5">
        <f t="shared" si="4"/>
        <v>-1.5000000000000124E-2</v>
      </c>
      <c r="J66">
        <f t="shared" ref="J66:J129" si="79">E66/C66</f>
        <v>1</v>
      </c>
      <c r="K66">
        <f t="shared" si="5"/>
        <v>1.7417144</v>
      </c>
      <c r="L66">
        <f t="shared" si="31"/>
        <v>1.7394642999999999</v>
      </c>
      <c r="M66" t="str">
        <f t="shared" si="6"/>
        <v/>
      </c>
      <c r="R66" s="13">
        <f t="shared" si="50"/>
        <v>2.2501000000001437E-3</v>
      </c>
      <c r="S66" s="14">
        <f t="shared" si="14"/>
        <v>100</v>
      </c>
      <c r="T66" s="14">
        <f t="shared" si="9"/>
        <v>0</v>
      </c>
      <c r="U66" s="15" t="str">
        <f t="shared" si="10"/>
        <v/>
      </c>
      <c r="V66" t="str">
        <f t="shared" si="11"/>
        <v/>
      </c>
      <c r="Y66" s="13" t="str">
        <f t="shared" si="12"/>
        <v/>
      </c>
      <c r="Z66" t="str">
        <f t="shared" si="8"/>
        <v/>
      </c>
      <c r="AB66" s="14" t="str">
        <f t="shared" si="15"/>
        <v/>
      </c>
      <c r="AC66" t="str">
        <f t="shared" si="13"/>
        <v/>
      </c>
      <c r="AE66" s="15" t="str">
        <f t="shared" si="16"/>
        <v/>
      </c>
      <c r="AF66" t="str">
        <f t="shared" ref="AF66" si="80">IF(AE66&lt;0, AE66,"")</f>
        <v/>
      </c>
    </row>
    <row r="67" spans="1:32" x14ac:dyDescent="0.25">
      <c r="A67" s="1">
        <v>37354</v>
      </c>
      <c r="B67" s="2">
        <v>1.725714</v>
      </c>
      <c r="C67" s="2">
        <v>1.754286</v>
      </c>
      <c r="D67">
        <f t="shared" ref="D67:D130" si="81">B67</f>
        <v>1.725714</v>
      </c>
      <c r="E67" s="2">
        <f t="shared" ref="E67:E130" si="82">C67</f>
        <v>1.754286</v>
      </c>
      <c r="F67" s="4">
        <f t="shared" ref="F67:F130" si="83">(E67-D67)/D67</f>
        <v>1.6556625257719438E-2</v>
      </c>
      <c r="G67" s="4">
        <f t="shared" si="18"/>
        <v>2.3333329444445113E-2</v>
      </c>
      <c r="H67" s="4">
        <f t="shared" si="33"/>
        <v>-1.6259348271597061E-3</v>
      </c>
      <c r="I67" s="5">
        <f t="shared" ref="I67:I130" si="84">(E67-D67)</f>
        <v>2.8572000000000042E-2</v>
      </c>
      <c r="J67">
        <f t="shared" si="79"/>
        <v>1</v>
      </c>
      <c r="K67">
        <f t="shared" si="5"/>
        <v>1.7431429999999999</v>
      </c>
      <c r="L67">
        <f t="shared" si="31"/>
        <v>1.7391071499999999</v>
      </c>
      <c r="M67" t="str">
        <f t="shared" si="6"/>
        <v/>
      </c>
      <c r="R67" s="13">
        <f t="shared" ref="R67:R130" si="85">K67-L67</f>
        <v>4.035849999999952E-3</v>
      </c>
      <c r="S67" s="14" t="str">
        <f t="shared" si="14"/>
        <v/>
      </c>
      <c r="T67" s="14">
        <f t="shared" si="9"/>
        <v>0</v>
      </c>
      <c r="U67" s="15" t="str">
        <f t="shared" si="10"/>
        <v/>
      </c>
      <c r="V67" t="str">
        <f t="shared" si="11"/>
        <v/>
      </c>
      <c r="Y67" s="13" t="str">
        <f t="shared" si="12"/>
        <v/>
      </c>
      <c r="Z67" t="str">
        <f t="shared" si="8"/>
        <v/>
      </c>
      <c r="AB67" s="14" t="str">
        <f t="shared" si="15"/>
        <v/>
      </c>
      <c r="AC67" t="str">
        <f t="shared" si="13"/>
        <v/>
      </c>
      <c r="AE67" s="15" t="str">
        <f t="shared" si="16"/>
        <v/>
      </c>
      <c r="AF67" t="str">
        <f t="shared" ref="AF67" si="86">IF(AE67&lt;0, AE67,"")</f>
        <v/>
      </c>
    </row>
    <row r="68" spans="1:32" x14ac:dyDescent="0.25">
      <c r="A68" s="1">
        <v>37355</v>
      </c>
      <c r="B68" s="2">
        <v>1.756429</v>
      </c>
      <c r="C68" s="2">
        <v>1.7214290000000001</v>
      </c>
      <c r="D68">
        <f t="shared" si="81"/>
        <v>1.756429</v>
      </c>
      <c r="E68" s="2">
        <f t="shared" si="82"/>
        <v>1.7214290000000001</v>
      </c>
      <c r="F68" s="4">
        <f t="shared" si="83"/>
        <v>-1.9926794649826392E-2</v>
      </c>
      <c r="G68" s="4">
        <f t="shared" si="18"/>
        <v>2.0793348922524581E-3</v>
      </c>
      <c r="H68" s="4">
        <f t="shared" si="33"/>
        <v>-1.6727460910234342E-2</v>
      </c>
      <c r="I68" s="5">
        <f t="shared" si="84"/>
        <v>-3.499999999999992E-2</v>
      </c>
      <c r="J68">
        <f t="shared" si="79"/>
        <v>1</v>
      </c>
      <c r="K68">
        <f t="shared" si="5"/>
        <v>1.7435715999999999</v>
      </c>
      <c r="L68">
        <f t="shared" si="31"/>
        <v>1.7356786</v>
      </c>
      <c r="M68" t="str">
        <f t="shared" si="6"/>
        <v/>
      </c>
      <c r="R68" s="13">
        <f t="shared" si="85"/>
        <v>7.8929999999999279E-3</v>
      </c>
      <c r="S68" s="14" t="str">
        <f t="shared" si="14"/>
        <v/>
      </c>
      <c r="T68" s="14">
        <f t="shared" si="9"/>
        <v>0</v>
      </c>
      <c r="U68" s="15" t="str">
        <f t="shared" si="10"/>
        <v/>
      </c>
      <c r="V68" t="str">
        <f t="shared" si="11"/>
        <v/>
      </c>
      <c r="Y68" s="13" t="str">
        <f t="shared" si="12"/>
        <v/>
      </c>
      <c r="Z68" t="str">
        <f t="shared" si="8"/>
        <v/>
      </c>
      <c r="AB68" s="14" t="str">
        <f t="shared" si="15"/>
        <v/>
      </c>
      <c r="AC68" t="str">
        <f t="shared" si="13"/>
        <v/>
      </c>
      <c r="AE68" s="15" t="str">
        <f t="shared" si="16"/>
        <v/>
      </c>
      <c r="AF68" t="str">
        <f t="shared" ref="AF68" si="87">IF(AE68&lt;0, AE68,"")</f>
        <v/>
      </c>
    </row>
    <row r="69" spans="1:32" x14ac:dyDescent="0.25">
      <c r="A69" s="1">
        <v>37356</v>
      </c>
      <c r="B69" s="2">
        <v>1.7292860000000001</v>
      </c>
      <c r="C69" s="2">
        <v>1.7614289999999999</v>
      </c>
      <c r="D69">
        <f t="shared" si="81"/>
        <v>1.7292860000000001</v>
      </c>
      <c r="E69" s="2">
        <f t="shared" si="82"/>
        <v>1.7614289999999999</v>
      </c>
      <c r="F69" s="4">
        <f t="shared" si="83"/>
        <v>1.8587440134251829E-2</v>
      </c>
      <c r="G69" s="4">
        <f t="shared" si="18"/>
        <v>4.1825524600849026E-2</v>
      </c>
      <c r="H69" s="4">
        <f t="shared" si="33"/>
        <v>1.1900289191676412E-2</v>
      </c>
      <c r="I69" s="5">
        <f t="shared" si="84"/>
        <v>3.2142999999999811E-2</v>
      </c>
      <c r="J69">
        <f t="shared" si="79"/>
        <v>1</v>
      </c>
      <c r="K69">
        <f t="shared" si="5"/>
        <v>1.7565715999999998</v>
      </c>
      <c r="L69">
        <f t="shared" si="31"/>
        <v>1.7354643499999998</v>
      </c>
      <c r="M69" t="str">
        <f t="shared" si="6"/>
        <v/>
      </c>
      <c r="R69" s="13">
        <f t="shared" si="85"/>
        <v>2.1107250000000022E-2</v>
      </c>
      <c r="S69" s="14" t="str">
        <f t="shared" si="14"/>
        <v/>
      </c>
      <c r="T69" s="14">
        <f t="shared" si="9"/>
        <v>0</v>
      </c>
      <c r="U69" s="15" t="str">
        <f t="shared" si="10"/>
        <v/>
      </c>
      <c r="V69" t="str">
        <f t="shared" si="11"/>
        <v/>
      </c>
      <c r="Y69" s="13" t="str">
        <f t="shared" si="12"/>
        <v/>
      </c>
      <c r="Z69" t="str">
        <f t="shared" si="8"/>
        <v/>
      </c>
      <c r="AB69" s="14" t="str">
        <f t="shared" si="15"/>
        <v/>
      </c>
      <c r="AC69" t="str">
        <f t="shared" si="13"/>
        <v/>
      </c>
      <c r="AE69" s="15" t="str">
        <f t="shared" si="16"/>
        <v/>
      </c>
      <c r="AF69" t="str">
        <f t="shared" ref="AF69" si="88">IF(AE69&lt;0, AE69,"")</f>
        <v/>
      </c>
    </row>
    <row r="70" spans="1:32" x14ac:dyDescent="0.25">
      <c r="A70" s="1">
        <v>37357</v>
      </c>
      <c r="B70" s="2">
        <v>1.787857</v>
      </c>
      <c r="C70" s="2">
        <v>1.775714</v>
      </c>
      <c r="D70">
        <f t="shared" si="81"/>
        <v>1.787857</v>
      </c>
      <c r="E70" s="2">
        <f t="shared" si="82"/>
        <v>1.775714</v>
      </c>
      <c r="F70" s="4">
        <f t="shared" si="83"/>
        <v>-6.7919302270819278E-3</v>
      </c>
      <c r="G70" s="4">
        <f t="shared" si="18"/>
        <v>-3.6074546206449304E-3</v>
      </c>
      <c r="H70" s="4">
        <f t="shared" si="33"/>
        <v>2.3045271283172249E-2</v>
      </c>
      <c r="I70" s="5">
        <f t="shared" si="84"/>
        <v>-1.2143000000000015E-2</v>
      </c>
      <c r="J70">
        <f t="shared" si="79"/>
        <v>1</v>
      </c>
      <c r="K70">
        <f t="shared" ref="K70:K133" si="89">AVERAGE(E66:E70)</f>
        <v>1.7560002000000001</v>
      </c>
      <c r="L70">
        <f t="shared" si="31"/>
        <v>1.7367857499999999</v>
      </c>
      <c r="M70" t="str">
        <f t="shared" ref="M70:M133" si="90">IF(SIGN(I68)+SIGN(I69)+SIGN(I70)&lt;=-3,1,"")</f>
        <v/>
      </c>
      <c r="R70" s="13">
        <f t="shared" si="85"/>
        <v>1.9214450000000216E-2</v>
      </c>
      <c r="S70" s="14" t="str">
        <f t="shared" si="14"/>
        <v/>
      </c>
      <c r="T70" s="14">
        <f t="shared" si="9"/>
        <v>0</v>
      </c>
      <c r="U70" s="15" t="str">
        <f t="shared" si="10"/>
        <v/>
      </c>
      <c r="V70" t="str">
        <f t="shared" si="11"/>
        <v/>
      </c>
      <c r="Y70" s="13" t="str">
        <f t="shared" si="12"/>
        <v/>
      </c>
      <c r="Z70" t="str">
        <f t="shared" si="8"/>
        <v/>
      </c>
      <c r="AB70" s="14" t="str">
        <f t="shared" si="15"/>
        <v/>
      </c>
      <c r="AC70" t="str">
        <f t="shared" si="13"/>
        <v/>
      </c>
      <c r="AE70" s="15" t="str">
        <f t="shared" si="16"/>
        <v/>
      </c>
      <c r="AF70" t="str">
        <f t="shared" ref="AF70" si="91">IF(AE70&lt;0, AE70,"")</f>
        <v/>
      </c>
    </row>
    <row r="71" spans="1:32" x14ac:dyDescent="0.25">
      <c r="A71" s="1">
        <v>37358</v>
      </c>
      <c r="B71" s="2">
        <v>1.786429</v>
      </c>
      <c r="C71" s="2">
        <v>1.79</v>
      </c>
      <c r="D71">
        <f t="shared" si="81"/>
        <v>1.786429</v>
      </c>
      <c r="E71" s="2">
        <f t="shared" si="82"/>
        <v>1.79</v>
      </c>
      <c r="F71" s="4">
        <f t="shared" si="83"/>
        <v>1.9989599362751002E-3</v>
      </c>
      <c r="G71" s="4">
        <f t="shared" si="18"/>
        <v>3.7251827359574108E-2</v>
      </c>
      <c r="H71" s="4">
        <f t="shared" si="33"/>
        <v>2.4529760872464446E-2</v>
      </c>
      <c r="I71" s="5">
        <f t="shared" si="84"/>
        <v>3.5709999999999908E-3</v>
      </c>
      <c r="J71">
        <f t="shared" si="79"/>
        <v>1</v>
      </c>
      <c r="K71">
        <f t="shared" si="89"/>
        <v>1.7605716</v>
      </c>
      <c r="L71">
        <f t="shared" si="31"/>
        <v>1.73903575</v>
      </c>
      <c r="M71" t="str">
        <f t="shared" si="90"/>
        <v/>
      </c>
      <c r="R71" s="13">
        <f t="shared" si="85"/>
        <v>2.1535850000000023E-2</v>
      </c>
      <c r="S71" s="14" t="str">
        <f t="shared" si="14"/>
        <v/>
      </c>
      <c r="T71" s="14">
        <f t="shared" ref="T71:T134" si="92">IF(ISNUMBER(S71),S71+T70,T70)</f>
        <v>0</v>
      </c>
      <c r="U71" s="15" t="str">
        <f t="shared" ref="U71:U134" si="93">IF(ABS(T71)&lt;=0,"",T71*F71)</f>
        <v/>
      </c>
      <c r="V71" t="str">
        <f t="shared" ref="V71:V134" si="94">IF(U71&lt;0, U71,"")</f>
        <v/>
      </c>
      <c r="Y71" s="13" t="str">
        <f t="shared" ref="Y71:Y134" si="95">IF(ISNUMBER(M71),M71*$P$1*F71,"")</f>
        <v/>
      </c>
      <c r="Z71" t="str">
        <f t="shared" ref="Z71:Z134" si="96">IF(Y71&lt;0, Y71,"")</f>
        <v/>
      </c>
      <c r="AB71" s="14" t="str">
        <f t="shared" si="15"/>
        <v/>
      </c>
      <c r="AC71" t="str">
        <f t="shared" ref="AC71:AC134" si="97">IF(AB71&lt;0, AB71,"")</f>
        <v/>
      </c>
      <c r="AE71" s="15" t="str">
        <f t="shared" si="16"/>
        <v/>
      </c>
      <c r="AF71" t="str">
        <f t="shared" ref="AF71" si="98">IF(AE71&lt;0, AE71,"")</f>
        <v/>
      </c>
    </row>
    <row r="72" spans="1:32" x14ac:dyDescent="0.25">
      <c r="A72" s="1">
        <v>37361</v>
      </c>
      <c r="B72" s="2">
        <v>1.79</v>
      </c>
      <c r="C72" s="2">
        <v>1.785714</v>
      </c>
      <c r="D72">
        <f t="shared" si="81"/>
        <v>1.79</v>
      </c>
      <c r="E72" s="2">
        <f t="shared" si="82"/>
        <v>1.785714</v>
      </c>
      <c r="F72" s="4">
        <f t="shared" si="83"/>
        <v>-2.3944134078212357E-3</v>
      </c>
      <c r="G72" s="4">
        <f t="shared" si="18"/>
        <v>1.6673033752004782E-2</v>
      </c>
      <c r="H72" s="4">
        <f t="shared" si="33"/>
        <v>2.0037673744475E-3</v>
      </c>
      <c r="I72" s="5">
        <f t="shared" si="84"/>
        <v>-4.286000000000012E-3</v>
      </c>
      <c r="J72">
        <f t="shared" si="79"/>
        <v>1</v>
      </c>
      <c r="K72">
        <f t="shared" si="89"/>
        <v>1.7668572</v>
      </c>
      <c r="L72">
        <f t="shared" si="31"/>
        <v>1.7392143</v>
      </c>
      <c r="M72" t="str">
        <f t="shared" si="90"/>
        <v/>
      </c>
      <c r="R72" s="13">
        <f t="shared" si="85"/>
        <v>2.7642900000000026E-2</v>
      </c>
      <c r="S72" s="14" t="str">
        <f t="shared" ref="S72:S135" si="99">IF(R71*R72&lt;0,IF(R71&lt;0,1*$P$1,-1*$P$1),"")</f>
        <v/>
      </c>
      <c r="T72" s="14">
        <f t="shared" si="92"/>
        <v>0</v>
      </c>
      <c r="U72" s="15" t="str">
        <f t="shared" si="93"/>
        <v/>
      </c>
      <c r="V72" t="str">
        <f t="shared" si="94"/>
        <v/>
      </c>
      <c r="Y72" s="13" t="str">
        <f t="shared" si="95"/>
        <v/>
      </c>
      <c r="Z72" t="str">
        <f t="shared" si="96"/>
        <v/>
      </c>
      <c r="AB72" s="14" t="str">
        <f t="shared" ref="AB72:AB135" si="100">IF(ISNUMBER(M72),M72*$P$1*(E76-D72)/D72,"")</f>
        <v/>
      </c>
      <c r="AC72" t="str">
        <f t="shared" si="97"/>
        <v/>
      </c>
      <c r="AE72" s="15" t="str">
        <f t="shared" ref="AE72:AE135" si="101">IF(ISNUMBER(M72),M72*$P$1*(E101-D72)/D72,"")</f>
        <v/>
      </c>
      <c r="AF72" t="str">
        <f t="shared" ref="AF72" si="102">IF(AE72&lt;0, AE72,"")</f>
        <v/>
      </c>
    </row>
    <row r="73" spans="1:32" x14ac:dyDescent="0.25">
      <c r="A73" s="1">
        <v>37362</v>
      </c>
      <c r="B73" s="2">
        <v>1.7964290000000001</v>
      </c>
      <c r="C73" s="2">
        <v>1.838571</v>
      </c>
      <c r="D73">
        <f t="shared" si="81"/>
        <v>1.7964290000000001</v>
      </c>
      <c r="E73" s="2">
        <f t="shared" si="82"/>
        <v>1.838571</v>
      </c>
      <c r="F73" s="4">
        <f t="shared" si="83"/>
        <v>2.3458761799102498E-2</v>
      </c>
      <c r="G73" s="4">
        <f t="shared" ref="G73:G136" si="103">(E73-D69)/D69</f>
        <v>6.3196602528442281E-2</v>
      </c>
      <c r="H73" s="4">
        <f t="shared" si="33"/>
        <v>4.2527349338359471E-2</v>
      </c>
      <c r="I73" s="5">
        <f t="shared" si="84"/>
        <v>4.2141999999999902E-2</v>
      </c>
      <c r="J73">
        <f t="shared" si="79"/>
        <v>1</v>
      </c>
      <c r="K73">
        <f t="shared" si="89"/>
        <v>1.7902856</v>
      </c>
      <c r="L73">
        <f t="shared" si="31"/>
        <v>1.7427857</v>
      </c>
      <c r="M73" t="str">
        <f t="shared" si="90"/>
        <v/>
      </c>
      <c r="R73" s="13">
        <f t="shared" si="85"/>
        <v>4.7499900000000039E-2</v>
      </c>
      <c r="S73" s="14" t="str">
        <f t="shared" si="99"/>
        <v/>
      </c>
      <c r="T73" s="14">
        <f t="shared" si="92"/>
        <v>0</v>
      </c>
      <c r="U73" s="15" t="str">
        <f t="shared" si="93"/>
        <v/>
      </c>
      <c r="V73" t="str">
        <f t="shared" si="94"/>
        <v/>
      </c>
      <c r="Y73" s="13" t="str">
        <f t="shared" si="95"/>
        <v/>
      </c>
      <c r="Z73" t="str">
        <f t="shared" si="96"/>
        <v/>
      </c>
      <c r="AB73" s="14" t="str">
        <f t="shared" si="100"/>
        <v/>
      </c>
      <c r="AC73" t="str">
        <f t="shared" si="97"/>
        <v/>
      </c>
      <c r="AE73" s="15" t="str">
        <f t="shared" si="101"/>
        <v/>
      </c>
      <c r="AF73" t="str">
        <f t="shared" ref="AF73" si="104">IF(AE73&lt;0, AE73,"")</f>
        <v/>
      </c>
    </row>
    <row r="74" spans="1:32" x14ac:dyDescent="0.25">
      <c r="A74" s="1">
        <v>37363</v>
      </c>
      <c r="B74" s="2">
        <v>1.8521430000000001</v>
      </c>
      <c r="C74" s="2">
        <v>1.865</v>
      </c>
      <c r="D74">
        <f t="shared" si="81"/>
        <v>1.8521430000000001</v>
      </c>
      <c r="E74" s="2">
        <f t="shared" si="82"/>
        <v>1.865</v>
      </c>
      <c r="F74" s="4">
        <f t="shared" si="83"/>
        <v>6.9416886277138944E-3</v>
      </c>
      <c r="G74" s="4">
        <f t="shared" si="103"/>
        <v>4.3148305485282076E-2</v>
      </c>
      <c r="H74" s="4">
        <f t="shared" si="33"/>
        <v>5.8799417972566638E-2</v>
      </c>
      <c r="I74" s="5">
        <f t="shared" si="84"/>
        <v>1.2856999999999896E-2</v>
      </c>
      <c r="J74">
        <f t="shared" si="79"/>
        <v>1</v>
      </c>
      <c r="K74">
        <f t="shared" si="89"/>
        <v>1.8109998</v>
      </c>
      <c r="L74">
        <f t="shared" si="31"/>
        <v>1.7472857000000002</v>
      </c>
      <c r="M74" t="str">
        <f t="shared" si="90"/>
        <v/>
      </c>
      <c r="R74" s="13">
        <f t="shared" si="85"/>
        <v>6.3714099999999885E-2</v>
      </c>
      <c r="S74" s="14" t="str">
        <f t="shared" si="99"/>
        <v/>
      </c>
      <c r="T74" s="14">
        <f t="shared" si="92"/>
        <v>0</v>
      </c>
      <c r="U74" s="15" t="str">
        <f t="shared" si="93"/>
        <v/>
      </c>
      <c r="V74" t="str">
        <f t="shared" si="94"/>
        <v/>
      </c>
      <c r="Y74" s="13" t="str">
        <f t="shared" si="95"/>
        <v/>
      </c>
      <c r="Z74" t="str">
        <f t="shared" si="96"/>
        <v/>
      </c>
      <c r="AB74" s="14" t="str">
        <f t="shared" si="100"/>
        <v/>
      </c>
      <c r="AC74" t="str">
        <f t="shared" si="97"/>
        <v/>
      </c>
      <c r="AE74" s="15" t="str">
        <f t="shared" si="101"/>
        <v/>
      </c>
      <c r="AF74" t="str">
        <f t="shared" ref="AF74" si="105">IF(AE74&lt;0, AE74,"")</f>
        <v/>
      </c>
    </row>
    <row r="75" spans="1:32" x14ac:dyDescent="0.25">
      <c r="A75" s="1">
        <v>37364</v>
      </c>
      <c r="B75" s="2">
        <v>1.821429</v>
      </c>
      <c r="C75" s="2">
        <v>1.8149999999999999</v>
      </c>
      <c r="D75">
        <f t="shared" si="81"/>
        <v>1.821429</v>
      </c>
      <c r="E75" s="2">
        <f t="shared" si="82"/>
        <v>1.8149999999999999</v>
      </c>
      <c r="F75" s="4">
        <f t="shared" si="83"/>
        <v>-3.5296462283185446E-3</v>
      </c>
      <c r="G75" s="4">
        <f t="shared" si="103"/>
        <v>1.5993358818066603E-2</v>
      </c>
      <c r="H75" s="4">
        <f t="shared" si="33"/>
        <v>6.496210143133252E-2</v>
      </c>
      <c r="I75" s="5">
        <f t="shared" si="84"/>
        <v>-6.429000000000018E-3</v>
      </c>
      <c r="J75">
        <f t="shared" si="79"/>
        <v>1</v>
      </c>
      <c r="K75">
        <f t="shared" si="89"/>
        <v>1.8188569999999999</v>
      </c>
      <c r="L75">
        <f t="shared" si="31"/>
        <v>1.7490356999999999</v>
      </c>
      <c r="M75" t="str">
        <f t="shared" si="90"/>
        <v/>
      </c>
      <c r="R75" s="13">
        <f t="shared" si="85"/>
        <v>6.9821300000000086E-2</v>
      </c>
      <c r="S75" s="14" t="str">
        <f t="shared" si="99"/>
        <v/>
      </c>
      <c r="T75" s="14">
        <f t="shared" si="92"/>
        <v>0</v>
      </c>
      <c r="U75" s="15" t="str">
        <f t="shared" si="93"/>
        <v/>
      </c>
      <c r="V75" t="str">
        <f t="shared" si="94"/>
        <v/>
      </c>
      <c r="Y75" s="13" t="str">
        <f t="shared" si="95"/>
        <v/>
      </c>
      <c r="Z75" t="str">
        <f t="shared" si="96"/>
        <v/>
      </c>
      <c r="AB75" s="14" t="str">
        <f t="shared" si="100"/>
        <v/>
      </c>
      <c r="AC75" t="str">
        <f t="shared" si="97"/>
        <v/>
      </c>
      <c r="AE75" s="15" t="str">
        <f t="shared" si="101"/>
        <v/>
      </c>
      <c r="AF75" t="str">
        <f t="shared" ref="AF75" si="106">IF(AE75&lt;0, AE75,"")</f>
        <v/>
      </c>
    </row>
    <row r="76" spans="1:32" x14ac:dyDescent="0.25">
      <c r="A76" s="1">
        <v>37365</v>
      </c>
      <c r="B76" s="2">
        <v>1.8207139999999999</v>
      </c>
      <c r="C76" s="2">
        <v>1.784286</v>
      </c>
      <c r="D76">
        <f t="shared" si="81"/>
        <v>1.8207139999999999</v>
      </c>
      <c r="E76" s="2">
        <f t="shared" si="82"/>
        <v>1.784286</v>
      </c>
      <c r="F76" s="4">
        <f t="shared" si="83"/>
        <v>-2.0007535505301714E-2</v>
      </c>
      <c r="G76" s="4">
        <f t="shared" si="103"/>
        <v>-3.1921787709497189E-3</v>
      </c>
      <c r="H76" s="4">
        <f t="shared" si="33"/>
        <v>3.1379190751445123E-2</v>
      </c>
      <c r="I76" s="5">
        <f t="shared" si="84"/>
        <v>-3.6427999999999905E-2</v>
      </c>
      <c r="J76">
        <f t="shared" si="79"/>
        <v>1</v>
      </c>
      <c r="K76">
        <f t="shared" si="89"/>
        <v>1.8177141999999999</v>
      </c>
      <c r="L76">
        <f t="shared" si="31"/>
        <v>1.7515714500000001</v>
      </c>
      <c r="M76" t="str">
        <f t="shared" si="90"/>
        <v/>
      </c>
      <c r="R76" s="13">
        <f t="shared" si="85"/>
        <v>6.6142749999999806E-2</v>
      </c>
      <c r="S76" s="14" t="str">
        <f t="shared" si="99"/>
        <v/>
      </c>
      <c r="T76" s="14">
        <f t="shared" si="92"/>
        <v>0</v>
      </c>
      <c r="U76" s="15" t="str">
        <f t="shared" si="93"/>
        <v/>
      </c>
      <c r="V76" t="str">
        <f t="shared" si="94"/>
        <v/>
      </c>
      <c r="Y76" s="13" t="str">
        <f t="shared" si="95"/>
        <v/>
      </c>
      <c r="Z76" t="str">
        <f t="shared" si="96"/>
        <v/>
      </c>
      <c r="AB76" s="14" t="str">
        <f t="shared" si="100"/>
        <v/>
      </c>
      <c r="AC76" t="str">
        <f t="shared" si="97"/>
        <v/>
      </c>
      <c r="AE76" s="15" t="str">
        <f t="shared" si="101"/>
        <v/>
      </c>
      <c r="AF76" t="str">
        <f t="shared" ref="AF76" si="107">IF(AE76&lt;0, AE76,"")</f>
        <v/>
      </c>
    </row>
    <row r="77" spans="1:32" x14ac:dyDescent="0.25">
      <c r="A77" s="1">
        <v>37368</v>
      </c>
      <c r="B77" s="2">
        <v>1.774286</v>
      </c>
      <c r="C77" s="2">
        <v>1.752143</v>
      </c>
      <c r="D77">
        <f t="shared" si="81"/>
        <v>1.774286</v>
      </c>
      <c r="E77" s="2">
        <f t="shared" si="82"/>
        <v>1.752143</v>
      </c>
      <c r="F77" s="4">
        <f t="shared" si="83"/>
        <v>-1.2479949681167536E-2</v>
      </c>
      <c r="G77" s="4">
        <f t="shared" si="103"/>
        <v>-2.4652240639624526E-2</v>
      </c>
      <c r="H77" s="4">
        <f t="shared" si="33"/>
        <v>1.9110840197616868E-2</v>
      </c>
      <c r="I77" s="5">
        <f t="shared" si="84"/>
        <v>-2.2143000000000024E-2</v>
      </c>
      <c r="J77">
        <f t="shared" si="79"/>
        <v>1</v>
      </c>
      <c r="K77">
        <f t="shared" si="89"/>
        <v>1.8109999999999999</v>
      </c>
      <c r="L77">
        <f t="shared" si="31"/>
        <v>1.7531428999999998</v>
      </c>
      <c r="M77">
        <f t="shared" si="90"/>
        <v>1</v>
      </c>
      <c r="R77" s="13">
        <f t="shared" si="85"/>
        <v>5.7857100000000106E-2</v>
      </c>
      <c r="S77" s="14" t="str">
        <f t="shared" si="99"/>
        <v/>
      </c>
      <c r="T77" s="14">
        <f t="shared" si="92"/>
        <v>0</v>
      </c>
      <c r="U77" s="15" t="str">
        <f t="shared" si="93"/>
        <v/>
      </c>
      <c r="V77" t="str">
        <f t="shared" si="94"/>
        <v/>
      </c>
      <c r="Y77" s="13">
        <f t="shared" si="95"/>
        <v>-1.2479949681167537</v>
      </c>
      <c r="Z77">
        <f t="shared" si="96"/>
        <v>-1.2479949681167537</v>
      </c>
      <c r="AB77" s="14">
        <f t="shared" si="100"/>
        <v>-7.367188829760261</v>
      </c>
      <c r="AC77">
        <f t="shared" si="97"/>
        <v>-7.367188829760261</v>
      </c>
      <c r="AE77" s="15">
        <f t="shared" si="101"/>
        <v>-7.7697169452951851</v>
      </c>
      <c r="AF77">
        <f t="shared" ref="AF77" si="108">IF(AE77&lt;0, AE77,"")</f>
        <v>-7.7697169452951851</v>
      </c>
    </row>
    <row r="78" spans="1:32" x14ac:dyDescent="0.25">
      <c r="A78" s="1">
        <v>37369</v>
      </c>
      <c r="B78" s="2">
        <v>1.7528570000000001</v>
      </c>
      <c r="C78" s="2">
        <v>1.732143</v>
      </c>
      <c r="D78">
        <f t="shared" si="81"/>
        <v>1.7528570000000001</v>
      </c>
      <c r="E78" s="2">
        <f t="shared" si="82"/>
        <v>1.732143</v>
      </c>
      <c r="F78" s="4">
        <f t="shared" si="83"/>
        <v>-1.1817278876713914E-2</v>
      </c>
      <c r="G78" s="4">
        <f t="shared" si="103"/>
        <v>-6.4789813745482983E-2</v>
      </c>
      <c r="H78" s="4">
        <f t="shared" si="33"/>
        <v>4.5258616788050252E-2</v>
      </c>
      <c r="I78" s="5">
        <f t="shared" si="84"/>
        <v>-2.0714000000000121E-2</v>
      </c>
      <c r="J78">
        <f t="shared" si="79"/>
        <v>1</v>
      </c>
      <c r="K78">
        <f t="shared" si="89"/>
        <v>1.7897144</v>
      </c>
      <c r="L78">
        <f t="shared" si="31"/>
        <v>1.7563571999999996</v>
      </c>
      <c r="M78">
        <f t="shared" si="90"/>
        <v>1</v>
      </c>
      <c r="R78" s="13">
        <f t="shared" si="85"/>
        <v>3.335720000000042E-2</v>
      </c>
      <c r="S78" s="14" t="str">
        <f t="shared" si="99"/>
        <v/>
      </c>
      <c r="T78" s="14">
        <f t="shared" si="92"/>
        <v>0</v>
      </c>
      <c r="U78" s="15" t="str">
        <f t="shared" si="93"/>
        <v/>
      </c>
      <c r="V78" t="str">
        <f t="shared" si="94"/>
        <v/>
      </c>
      <c r="Y78" s="13">
        <f t="shared" si="95"/>
        <v>-1.1817278876713915</v>
      </c>
      <c r="Z78">
        <f t="shared" si="96"/>
        <v>-1.1817278876713915</v>
      </c>
      <c r="AB78" s="14">
        <f t="shared" si="100"/>
        <v>-2.3634557753427701</v>
      </c>
      <c r="AC78">
        <f t="shared" si="97"/>
        <v>-2.3634557753427701</v>
      </c>
      <c r="AE78" s="15">
        <f t="shared" si="101"/>
        <v>-7.1719484247716787</v>
      </c>
      <c r="AF78">
        <f t="shared" ref="AF78" si="109">IF(AE78&lt;0, AE78,"")</f>
        <v>-7.1719484247716787</v>
      </c>
    </row>
    <row r="79" spans="1:32" x14ac:dyDescent="0.25">
      <c r="A79" s="1">
        <v>37370</v>
      </c>
      <c r="B79" s="2">
        <v>1.735714</v>
      </c>
      <c r="C79" s="2">
        <v>1.6978569999999999</v>
      </c>
      <c r="D79">
        <f t="shared" si="81"/>
        <v>1.735714</v>
      </c>
      <c r="E79" s="2">
        <f t="shared" si="82"/>
        <v>1.6978569999999999</v>
      </c>
      <c r="F79" s="4">
        <f t="shared" si="83"/>
        <v>-2.1810620874176293E-2</v>
      </c>
      <c r="G79" s="4">
        <f t="shared" si="103"/>
        <v>-6.7843435017230988E-2</v>
      </c>
      <c r="H79" s="4">
        <f t="shared" si="33"/>
        <v>1.7987153574916811E-2</v>
      </c>
      <c r="I79" s="5">
        <f t="shared" si="84"/>
        <v>-3.785700000000003E-2</v>
      </c>
      <c r="J79">
        <f t="shared" si="79"/>
        <v>1</v>
      </c>
      <c r="K79">
        <f t="shared" si="89"/>
        <v>1.7562857999999999</v>
      </c>
      <c r="L79">
        <f t="shared" si="31"/>
        <v>1.7574643499999998</v>
      </c>
      <c r="M79">
        <f t="shared" si="90"/>
        <v>1</v>
      </c>
      <c r="R79" s="13">
        <f t="shared" si="85"/>
        <v>-1.1785499999998894E-3</v>
      </c>
      <c r="S79" s="14">
        <f t="shared" si="99"/>
        <v>-100</v>
      </c>
      <c r="T79" s="14">
        <f t="shared" si="92"/>
        <v>-100</v>
      </c>
      <c r="U79" s="15">
        <f t="shared" si="93"/>
        <v>2.1810620874176294</v>
      </c>
      <c r="V79" t="str">
        <f t="shared" si="94"/>
        <v/>
      </c>
      <c r="Y79" s="13">
        <f t="shared" si="95"/>
        <v>-2.1810620874176294</v>
      </c>
      <c r="Z79">
        <f t="shared" si="96"/>
        <v>-2.1810620874176294</v>
      </c>
      <c r="AB79" s="14">
        <f t="shared" si="100"/>
        <v>-0.12346504089959556</v>
      </c>
      <c r="AC79">
        <f t="shared" si="97"/>
        <v>-0.12346504089959556</v>
      </c>
      <c r="AE79" s="15">
        <f t="shared" si="101"/>
        <v>-6.5020504530124192</v>
      </c>
      <c r="AF79">
        <f t="shared" ref="AF79" si="110">IF(AE79&lt;0, AE79,"")</f>
        <v>-6.5020504530124192</v>
      </c>
    </row>
    <row r="80" spans="1:32" x14ac:dyDescent="0.25">
      <c r="A80" s="1">
        <v>37371</v>
      </c>
      <c r="B80" s="2">
        <v>1.682857</v>
      </c>
      <c r="C80" s="2">
        <v>1.7228570000000001</v>
      </c>
      <c r="D80">
        <f t="shared" si="81"/>
        <v>1.682857</v>
      </c>
      <c r="E80" s="2">
        <f t="shared" si="82"/>
        <v>1.7228570000000001</v>
      </c>
      <c r="F80" s="4">
        <f t="shared" si="83"/>
        <v>2.3769102187529919E-2</v>
      </c>
      <c r="G80" s="4">
        <f t="shared" si="103"/>
        <v>-5.3746497253275287E-2</v>
      </c>
      <c r="H80" s="4">
        <f t="shared" si="33"/>
        <v>1.7721520482828747E-2</v>
      </c>
      <c r="I80" s="5">
        <f t="shared" si="84"/>
        <v>4.0000000000000036E-2</v>
      </c>
      <c r="J80">
        <f t="shared" si="79"/>
        <v>1</v>
      </c>
      <c r="K80">
        <f t="shared" si="89"/>
        <v>1.7378571999999999</v>
      </c>
      <c r="L80">
        <f t="shared" si="31"/>
        <v>1.75978575</v>
      </c>
      <c r="M80" t="str">
        <f t="shared" si="90"/>
        <v/>
      </c>
      <c r="R80" s="13">
        <f t="shared" si="85"/>
        <v>-2.1928550000000158E-2</v>
      </c>
      <c r="S80" s="14" t="str">
        <f t="shared" si="99"/>
        <v/>
      </c>
      <c r="T80" s="14">
        <f t="shared" si="92"/>
        <v>-100</v>
      </c>
      <c r="U80" s="15">
        <f t="shared" si="93"/>
        <v>-2.3769102187529918</v>
      </c>
      <c r="V80">
        <f t="shared" si="94"/>
        <v>-2.3769102187529918</v>
      </c>
      <c r="Y80" s="13" t="str">
        <f t="shared" si="95"/>
        <v/>
      </c>
      <c r="Z80" t="str">
        <f t="shared" si="96"/>
        <v/>
      </c>
      <c r="AB80" s="14" t="str">
        <f t="shared" si="100"/>
        <v/>
      </c>
      <c r="AC80" t="str">
        <f t="shared" si="97"/>
        <v/>
      </c>
      <c r="AE80" s="15" t="str">
        <f t="shared" si="101"/>
        <v/>
      </c>
      <c r="AF80" t="str">
        <f t="shared" ref="AF80" si="111">IF(AE80&lt;0, AE80,"")</f>
        <v/>
      </c>
    </row>
    <row r="81" spans="1:32" x14ac:dyDescent="0.25">
      <c r="A81" s="1">
        <v>37372</v>
      </c>
      <c r="B81" s="2">
        <v>1.734286</v>
      </c>
      <c r="C81" s="2">
        <v>1.6435709999999999</v>
      </c>
      <c r="D81">
        <f t="shared" si="81"/>
        <v>1.734286</v>
      </c>
      <c r="E81" s="2">
        <f t="shared" si="82"/>
        <v>1.6435709999999999</v>
      </c>
      <c r="F81" s="4">
        <f t="shared" si="83"/>
        <v>-5.2306828285530821E-2</v>
      </c>
      <c r="G81" s="4">
        <f t="shared" si="103"/>
        <v>-7.36718882976026E-2</v>
      </c>
      <c r="H81" s="4">
        <f t="shared" si="33"/>
        <v>-1.5825748502994032E-2</v>
      </c>
      <c r="I81" s="5">
        <f t="shared" si="84"/>
        <v>-9.0715000000000101E-2</v>
      </c>
      <c r="J81">
        <f t="shared" si="79"/>
        <v>1</v>
      </c>
      <c r="K81">
        <f t="shared" si="89"/>
        <v>1.7097142000000001</v>
      </c>
      <c r="L81">
        <f t="shared" si="31"/>
        <v>1.7574286000000001</v>
      </c>
      <c r="M81" t="str">
        <f t="shared" si="90"/>
        <v/>
      </c>
      <c r="R81" s="13">
        <f t="shared" si="85"/>
        <v>-4.7714400000000046E-2</v>
      </c>
      <c r="S81" s="14" t="str">
        <f t="shared" si="99"/>
        <v/>
      </c>
      <c r="T81" s="14">
        <f t="shared" si="92"/>
        <v>-100</v>
      </c>
      <c r="U81" s="15">
        <f t="shared" si="93"/>
        <v>5.230682828553082</v>
      </c>
      <c r="V81" t="str">
        <f t="shared" si="94"/>
        <v/>
      </c>
      <c r="Y81" s="13" t="str">
        <f t="shared" si="95"/>
        <v/>
      </c>
      <c r="Z81" t="str">
        <f t="shared" si="96"/>
        <v/>
      </c>
      <c r="AB81" s="14" t="str">
        <f t="shared" si="100"/>
        <v/>
      </c>
      <c r="AC81" t="str">
        <f t="shared" si="97"/>
        <v/>
      </c>
      <c r="AE81" s="15" t="str">
        <f t="shared" si="101"/>
        <v/>
      </c>
      <c r="AF81" t="str">
        <f t="shared" ref="AF81" si="112">IF(AE81&lt;0, AE81,"")</f>
        <v/>
      </c>
    </row>
    <row r="82" spans="1:32" x14ac:dyDescent="0.25">
      <c r="A82" s="1">
        <v>37375</v>
      </c>
      <c r="B82" s="2">
        <v>1.6542859999999999</v>
      </c>
      <c r="C82" s="2">
        <v>1.7114290000000001</v>
      </c>
      <c r="D82">
        <f t="shared" si="81"/>
        <v>1.6542859999999999</v>
      </c>
      <c r="E82" s="2">
        <f t="shared" si="82"/>
        <v>1.7114290000000001</v>
      </c>
      <c r="F82" s="4">
        <f t="shared" si="83"/>
        <v>3.4542394724975105E-2</v>
      </c>
      <c r="G82" s="4">
        <f t="shared" si="103"/>
        <v>-2.3634557753427699E-2</v>
      </c>
      <c r="H82" s="4">
        <f t="shared" si="33"/>
        <v>-1.6665830555694251E-3</v>
      </c>
      <c r="I82" s="5">
        <f t="shared" si="84"/>
        <v>5.7143000000000166E-2</v>
      </c>
      <c r="J82">
        <f t="shared" si="79"/>
        <v>1</v>
      </c>
      <c r="K82">
        <f t="shared" si="89"/>
        <v>1.7015714</v>
      </c>
      <c r="L82">
        <f t="shared" si="31"/>
        <v>1.7556429000000002</v>
      </c>
      <c r="M82" t="str">
        <f t="shared" si="90"/>
        <v/>
      </c>
      <c r="R82" s="13">
        <f t="shared" si="85"/>
        <v>-5.4071500000000272E-2</v>
      </c>
      <c r="S82" s="14" t="str">
        <f t="shared" si="99"/>
        <v/>
      </c>
      <c r="T82" s="14">
        <f t="shared" si="92"/>
        <v>-100</v>
      </c>
      <c r="U82" s="15">
        <f t="shared" si="93"/>
        <v>-3.4542394724975103</v>
      </c>
      <c r="V82">
        <f t="shared" si="94"/>
        <v>-3.4542394724975103</v>
      </c>
      <c r="Y82" s="13" t="str">
        <f t="shared" si="95"/>
        <v/>
      </c>
      <c r="Z82" t="str">
        <f t="shared" si="96"/>
        <v/>
      </c>
      <c r="AB82" s="14" t="str">
        <f t="shared" si="100"/>
        <v/>
      </c>
      <c r="AC82" t="str">
        <f t="shared" si="97"/>
        <v/>
      </c>
      <c r="AE82" s="15" t="str">
        <f t="shared" si="101"/>
        <v/>
      </c>
      <c r="AF82" t="str">
        <f t="shared" ref="AF82" si="113">IF(AE82&lt;0, AE82,"")</f>
        <v/>
      </c>
    </row>
    <row r="83" spans="1:32" x14ac:dyDescent="0.25">
      <c r="A83" s="1">
        <v>37376</v>
      </c>
      <c r="B83" s="2">
        <v>1.706429</v>
      </c>
      <c r="C83" s="2">
        <v>1.733571</v>
      </c>
      <c r="D83">
        <f t="shared" si="81"/>
        <v>1.706429</v>
      </c>
      <c r="E83" s="2">
        <f t="shared" si="82"/>
        <v>1.733571</v>
      </c>
      <c r="F83" s="4">
        <f t="shared" si="83"/>
        <v>1.5905730622252669E-2</v>
      </c>
      <c r="G83" s="4">
        <f t="shared" si="103"/>
        <v>-1.2346504089959555E-3</v>
      </c>
      <c r="H83" s="4">
        <f t="shared" si="33"/>
        <v>9.1474435881449996E-3</v>
      </c>
      <c r="I83" s="5">
        <f t="shared" si="84"/>
        <v>2.7141999999999999E-2</v>
      </c>
      <c r="J83">
        <f t="shared" si="79"/>
        <v>1</v>
      </c>
      <c r="K83">
        <f t="shared" si="89"/>
        <v>1.701857</v>
      </c>
      <c r="L83">
        <f t="shared" si="31"/>
        <v>1.7563571500000001</v>
      </c>
      <c r="M83" t="str">
        <f t="shared" si="90"/>
        <v/>
      </c>
      <c r="R83" s="13">
        <f t="shared" si="85"/>
        <v>-5.4500150000000191E-2</v>
      </c>
      <c r="S83" s="14" t="str">
        <f t="shared" si="99"/>
        <v/>
      </c>
      <c r="T83" s="14">
        <f t="shared" si="92"/>
        <v>-100</v>
      </c>
      <c r="U83" s="15">
        <f t="shared" si="93"/>
        <v>-1.590573062225267</v>
      </c>
      <c r="V83">
        <f t="shared" si="94"/>
        <v>-1.590573062225267</v>
      </c>
      <c r="Y83" s="13" t="str">
        <f t="shared" si="95"/>
        <v/>
      </c>
      <c r="Z83" t="str">
        <f t="shared" si="96"/>
        <v/>
      </c>
      <c r="AB83" s="14" t="str">
        <f t="shared" si="100"/>
        <v/>
      </c>
      <c r="AC83" t="str">
        <f t="shared" si="97"/>
        <v/>
      </c>
      <c r="AE83" s="15" t="str">
        <f t="shared" si="101"/>
        <v/>
      </c>
      <c r="AF83" t="str">
        <f t="shared" ref="AF83" si="114">IF(AE83&lt;0, AE83,"")</f>
        <v/>
      </c>
    </row>
    <row r="84" spans="1:32" x14ac:dyDescent="0.25">
      <c r="A84" s="1">
        <v>37377</v>
      </c>
      <c r="B84" s="2">
        <v>1.7350000000000001</v>
      </c>
      <c r="C84" s="2">
        <v>1.7128570000000001</v>
      </c>
      <c r="D84">
        <f t="shared" si="81"/>
        <v>1.7350000000000001</v>
      </c>
      <c r="E84" s="2">
        <f t="shared" si="82"/>
        <v>1.7128570000000001</v>
      </c>
      <c r="F84" s="4">
        <f t="shared" si="83"/>
        <v>-1.2762536023054768E-2</v>
      </c>
      <c r="G84" s="4">
        <f t="shared" si="103"/>
        <v>1.7826826640647438E-2</v>
      </c>
      <c r="H84" s="4">
        <f t="shared" si="33"/>
        <v>1.3096833645430288E-2</v>
      </c>
      <c r="I84" s="5">
        <f t="shared" si="84"/>
        <v>-2.2143000000000024E-2</v>
      </c>
      <c r="J84">
        <f t="shared" si="79"/>
        <v>1</v>
      </c>
      <c r="K84">
        <f t="shared" si="89"/>
        <v>1.7048569999999998</v>
      </c>
      <c r="L84">
        <f t="shared" si="31"/>
        <v>1.7571785500000001</v>
      </c>
      <c r="M84" t="str">
        <f t="shared" si="90"/>
        <v/>
      </c>
      <c r="R84" s="13">
        <f t="shared" si="85"/>
        <v>-5.2321550000000272E-2</v>
      </c>
      <c r="S84" s="14" t="str">
        <f t="shared" si="99"/>
        <v/>
      </c>
      <c r="T84" s="14">
        <f t="shared" si="92"/>
        <v>-100</v>
      </c>
      <c r="U84" s="15">
        <f t="shared" si="93"/>
        <v>1.2762536023054767</v>
      </c>
      <c r="V84" t="str">
        <f t="shared" si="94"/>
        <v/>
      </c>
      <c r="Y84" s="13" t="str">
        <f t="shared" si="95"/>
        <v/>
      </c>
      <c r="Z84" t="str">
        <f t="shared" si="96"/>
        <v/>
      </c>
      <c r="AB84" s="14" t="str">
        <f t="shared" si="100"/>
        <v/>
      </c>
      <c r="AC84" t="str">
        <f t="shared" si="97"/>
        <v/>
      </c>
      <c r="AE84" s="15" t="str">
        <f t="shared" si="101"/>
        <v/>
      </c>
      <c r="AF84" t="str">
        <f t="shared" ref="AF84" si="115">IF(AE84&lt;0, AE84,"")</f>
        <v/>
      </c>
    </row>
    <row r="85" spans="1:32" x14ac:dyDescent="0.25">
      <c r="A85" s="1">
        <v>37378</v>
      </c>
      <c r="B85" s="2">
        <v>1.7007140000000001</v>
      </c>
      <c r="C85" s="2">
        <v>1.692143</v>
      </c>
      <c r="D85">
        <f t="shared" si="81"/>
        <v>1.7007140000000001</v>
      </c>
      <c r="E85" s="2">
        <f t="shared" si="82"/>
        <v>1.692143</v>
      </c>
      <c r="F85" s="4">
        <f t="shared" si="83"/>
        <v>-5.0396480536998613E-3</v>
      </c>
      <c r="G85" s="4">
        <f t="shared" si="103"/>
        <v>-2.4299913624396461E-2</v>
      </c>
      <c r="H85" s="4">
        <f t="shared" si="33"/>
        <v>-5.0500997955831871E-2</v>
      </c>
      <c r="I85" s="5">
        <f t="shared" si="84"/>
        <v>-8.5710000000001063E-3</v>
      </c>
      <c r="J85">
        <f t="shared" si="79"/>
        <v>1</v>
      </c>
      <c r="K85">
        <f t="shared" si="89"/>
        <v>1.6987142</v>
      </c>
      <c r="L85">
        <f t="shared" ref="L85:L148" si="116">AVERAGE(E66:E85)</f>
        <v>1.7528571500000005</v>
      </c>
      <c r="M85" t="str">
        <f t="shared" si="90"/>
        <v/>
      </c>
      <c r="R85" s="13">
        <f t="shared" si="85"/>
        <v>-5.4142950000000578E-2</v>
      </c>
      <c r="S85" s="14" t="str">
        <f t="shared" si="99"/>
        <v/>
      </c>
      <c r="T85" s="14">
        <f t="shared" si="92"/>
        <v>-100</v>
      </c>
      <c r="U85" s="15">
        <f t="shared" si="93"/>
        <v>0.50396480536998611</v>
      </c>
      <c r="V85" t="str">
        <f t="shared" si="94"/>
        <v/>
      </c>
      <c r="Y85" s="13" t="str">
        <f t="shared" si="95"/>
        <v/>
      </c>
      <c r="Z85" t="str">
        <f t="shared" si="96"/>
        <v/>
      </c>
      <c r="AB85" s="14" t="str">
        <f t="shared" si="100"/>
        <v/>
      </c>
      <c r="AC85" t="str">
        <f t="shared" si="97"/>
        <v/>
      </c>
      <c r="AE85" s="15" t="str">
        <f t="shared" si="101"/>
        <v/>
      </c>
      <c r="AF85" t="str">
        <f t="shared" ref="AF85" si="117">IF(AE85&lt;0, AE85,"")</f>
        <v/>
      </c>
    </row>
    <row r="86" spans="1:32" x14ac:dyDescent="0.25">
      <c r="A86" s="1">
        <v>37379</v>
      </c>
      <c r="B86" s="2">
        <v>1.6835709999999999</v>
      </c>
      <c r="C86" s="2">
        <v>1.6792860000000001</v>
      </c>
      <c r="D86">
        <f t="shared" si="81"/>
        <v>1.6835709999999999</v>
      </c>
      <c r="E86" s="2">
        <f t="shared" si="82"/>
        <v>1.6792860000000001</v>
      </c>
      <c r="F86" s="4">
        <f t="shared" si="83"/>
        <v>-2.5451852045443122E-3</v>
      </c>
      <c r="G86" s="4">
        <f t="shared" si="103"/>
        <v>1.5112259911526867E-2</v>
      </c>
      <c r="H86" s="4">
        <f t="shared" ref="H86:H149" si="118">(E86-D67)/D67</f>
        <v>-2.6903646838352075E-2</v>
      </c>
      <c r="I86" s="5">
        <f t="shared" si="84"/>
        <v>-4.2849999999998722E-3</v>
      </c>
      <c r="J86">
        <f t="shared" si="79"/>
        <v>1</v>
      </c>
      <c r="K86">
        <f t="shared" si="89"/>
        <v>1.7058571999999999</v>
      </c>
      <c r="L86">
        <f t="shared" si="116"/>
        <v>1.7484643000000002</v>
      </c>
      <c r="M86">
        <f t="shared" si="90"/>
        <v>1</v>
      </c>
      <c r="R86" s="13">
        <f t="shared" si="85"/>
        <v>-4.2607100000000342E-2</v>
      </c>
      <c r="S86" s="14" t="str">
        <f t="shared" si="99"/>
        <v/>
      </c>
      <c r="T86" s="14">
        <f t="shared" si="92"/>
        <v>-100</v>
      </c>
      <c r="U86" s="15">
        <f t="shared" si="93"/>
        <v>0.25451852045443124</v>
      </c>
      <c r="V86" t="str">
        <f t="shared" si="94"/>
        <v/>
      </c>
      <c r="Y86" s="13">
        <f t="shared" si="95"/>
        <v>-0.25451852045443124</v>
      </c>
      <c r="Z86">
        <f t="shared" si="96"/>
        <v>-0.25451852045443124</v>
      </c>
      <c r="AB86" s="14">
        <f t="shared" si="100"/>
        <v>2.6304800926126699</v>
      </c>
      <c r="AC86" t="str">
        <f t="shared" si="97"/>
        <v/>
      </c>
      <c r="AE86" s="15">
        <f t="shared" si="101"/>
        <v>-14.722099632269741</v>
      </c>
      <c r="AF86">
        <f t="shared" ref="AF86" si="119">IF(AE86&lt;0, AE86,"")</f>
        <v>-14.722099632269741</v>
      </c>
    </row>
    <row r="87" spans="1:32" x14ac:dyDescent="0.25">
      <c r="A87" s="1">
        <v>37382</v>
      </c>
      <c r="B87" s="2">
        <v>1.6678569999999999</v>
      </c>
      <c r="C87" s="2">
        <v>1.6178570000000001</v>
      </c>
      <c r="D87">
        <f t="shared" si="81"/>
        <v>1.6678569999999999</v>
      </c>
      <c r="E87" s="2">
        <f t="shared" si="82"/>
        <v>1.6178570000000001</v>
      </c>
      <c r="F87" s="4">
        <f t="shared" si="83"/>
        <v>-2.9978589291527885E-2</v>
      </c>
      <c r="G87" s="4">
        <f t="shared" si="103"/>
        <v>-5.1904884410661017E-2</v>
      </c>
      <c r="H87" s="4">
        <f t="shared" si="118"/>
        <v>-7.8894165377592779E-2</v>
      </c>
      <c r="I87" s="5">
        <f t="shared" si="84"/>
        <v>-4.9999999999999822E-2</v>
      </c>
      <c r="J87">
        <f t="shared" si="79"/>
        <v>1</v>
      </c>
      <c r="K87">
        <f t="shared" si="89"/>
        <v>1.6871428000000002</v>
      </c>
      <c r="L87">
        <f t="shared" si="116"/>
        <v>1.7416428500000003</v>
      </c>
      <c r="M87">
        <f t="shared" si="90"/>
        <v>1</v>
      </c>
      <c r="R87" s="13">
        <f t="shared" si="85"/>
        <v>-5.4500050000000133E-2</v>
      </c>
      <c r="S87" s="14" t="str">
        <f t="shared" si="99"/>
        <v/>
      </c>
      <c r="T87" s="14">
        <f t="shared" si="92"/>
        <v>-100</v>
      </c>
      <c r="U87" s="15">
        <f t="shared" si="93"/>
        <v>2.9978589291527884</v>
      </c>
      <c r="V87" t="str">
        <f t="shared" si="94"/>
        <v/>
      </c>
      <c r="Y87" s="13">
        <f t="shared" si="95"/>
        <v>-2.9978589291527884</v>
      </c>
      <c r="Z87">
        <f t="shared" si="96"/>
        <v>-2.9978589291527884</v>
      </c>
      <c r="AB87" s="14">
        <f t="shared" si="100"/>
        <v>-0.12848823370348933</v>
      </c>
      <c r="AC87">
        <f t="shared" si="97"/>
        <v>-0.12848823370348933</v>
      </c>
      <c r="AE87" s="15">
        <f t="shared" si="101"/>
        <v>-12.034245142119488</v>
      </c>
      <c r="AF87">
        <f t="shared" ref="AF87" si="120">IF(AE87&lt;0, AE87,"")</f>
        <v>-12.034245142119488</v>
      </c>
    </row>
    <row r="88" spans="1:32" x14ac:dyDescent="0.25">
      <c r="A88" s="1">
        <v>37383</v>
      </c>
      <c r="B88" s="2">
        <v>1.638571</v>
      </c>
      <c r="C88" s="2">
        <v>1.605</v>
      </c>
      <c r="D88">
        <f t="shared" si="81"/>
        <v>1.638571</v>
      </c>
      <c r="E88" s="2">
        <f t="shared" si="82"/>
        <v>1.605</v>
      </c>
      <c r="F88" s="4">
        <f t="shared" si="83"/>
        <v>-2.0487973972443074E-2</v>
      </c>
      <c r="G88" s="4">
        <f t="shared" si="103"/>
        <v>-7.4927953890489979E-2</v>
      </c>
      <c r="H88" s="4">
        <f t="shared" si="118"/>
        <v>-7.1871280979548854E-2</v>
      </c>
      <c r="I88" s="5">
        <f t="shared" si="84"/>
        <v>-3.3571000000000017E-2</v>
      </c>
      <c r="J88">
        <f t="shared" si="79"/>
        <v>1</v>
      </c>
      <c r="K88">
        <f t="shared" si="89"/>
        <v>1.6614286</v>
      </c>
      <c r="L88">
        <f t="shared" si="116"/>
        <v>1.7358214000000001</v>
      </c>
      <c r="M88">
        <f t="shared" si="90"/>
        <v>1</v>
      </c>
      <c r="R88" s="13">
        <f t="shared" si="85"/>
        <v>-7.4392800000000037E-2</v>
      </c>
      <c r="S88" s="14" t="str">
        <f t="shared" si="99"/>
        <v/>
      </c>
      <c r="T88" s="14">
        <f t="shared" si="92"/>
        <v>-100</v>
      </c>
      <c r="U88" s="15">
        <f t="shared" si="93"/>
        <v>2.0487973972443072</v>
      </c>
      <c r="V88" t="str">
        <f t="shared" si="94"/>
        <v/>
      </c>
      <c r="Y88" s="13">
        <f t="shared" si="95"/>
        <v>-2.0487973972443072</v>
      </c>
      <c r="Z88">
        <f t="shared" si="96"/>
        <v>-2.0487973972443072</v>
      </c>
      <c r="AB88" s="14">
        <f t="shared" si="100"/>
        <v>4.3592252029359706</v>
      </c>
      <c r="AC88" t="str">
        <f t="shared" si="97"/>
        <v/>
      </c>
      <c r="AE88" s="15">
        <f t="shared" si="101"/>
        <v>-12.162121751208824</v>
      </c>
      <c r="AF88">
        <f t="shared" ref="AF88" si="121">IF(AE88&lt;0, AE88,"")</f>
        <v>-12.162121751208824</v>
      </c>
    </row>
    <row r="89" spans="1:32" x14ac:dyDescent="0.25">
      <c r="A89" s="1">
        <v>37384</v>
      </c>
      <c r="B89" s="2">
        <v>1.657143</v>
      </c>
      <c r="C89" s="2">
        <v>1.7407140000000001</v>
      </c>
      <c r="D89">
        <f t="shared" si="81"/>
        <v>1.657143</v>
      </c>
      <c r="E89" s="2">
        <f t="shared" si="82"/>
        <v>1.7407140000000001</v>
      </c>
      <c r="F89" s="4">
        <f t="shared" si="83"/>
        <v>5.0430771514588697E-2</v>
      </c>
      <c r="G89" s="4">
        <f t="shared" si="103"/>
        <v>2.3519533560610446E-2</v>
      </c>
      <c r="H89" s="4">
        <f t="shared" si="118"/>
        <v>-2.6368439981497366E-2</v>
      </c>
      <c r="I89" s="5">
        <f t="shared" si="84"/>
        <v>8.3571000000000062E-2</v>
      </c>
      <c r="J89">
        <f t="shared" si="79"/>
        <v>1</v>
      </c>
      <c r="K89">
        <f t="shared" si="89"/>
        <v>1.6670000000000003</v>
      </c>
      <c r="L89">
        <f t="shared" si="116"/>
        <v>1.7347856499999998</v>
      </c>
      <c r="M89" t="str">
        <f t="shared" si="90"/>
        <v/>
      </c>
      <c r="R89" s="13">
        <f t="shared" si="85"/>
        <v>-6.7785649999999587E-2</v>
      </c>
      <c r="S89" s="14" t="str">
        <f t="shared" si="99"/>
        <v/>
      </c>
      <c r="T89" s="14">
        <f t="shared" si="92"/>
        <v>-100</v>
      </c>
      <c r="U89" s="15">
        <f t="shared" si="93"/>
        <v>-5.0430771514588697</v>
      </c>
      <c r="V89">
        <f t="shared" si="94"/>
        <v>-5.0430771514588697</v>
      </c>
      <c r="Y89" s="13" t="str">
        <f t="shared" si="95"/>
        <v/>
      </c>
      <c r="Z89" t="str">
        <f t="shared" si="96"/>
        <v/>
      </c>
      <c r="AB89" s="14" t="str">
        <f t="shared" si="100"/>
        <v/>
      </c>
      <c r="AC89" t="str">
        <f t="shared" si="97"/>
        <v/>
      </c>
      <c r="AE89" s="15" t="str">
        <f t="shared" si="101"/>
        <v/>
      </c>
      <c r="AF89" t="str">
        <f t="shared" ref="AF89" si="122">IF(AE89&lt;0, AE89,"")</f>
        <v/>
      </c>
    </row>
    <row r="90" spans="1:32" x14ac:dyDescent="0.25">
      <c r="A90" s="1">
        <v>37385</v>
      </c>
      <c r="B90" s="2">
        <v>1.732143</v>
      </c>
      <c r="C90" s="2">
        <v>1.727857</v>
      </c>
      <c r="D90">
        <f t="shared" si="81"/>
        <v>1.732143</v>
      </c>
      <c r="E90" s="2">
        <f t="shared" si="82"/>
        <v>1.727857</v>
      </c>
      <c r="F90" s="4">
        <f t="shared" si="83"/>
        <v>-2.4743915485037969E-3</v>
      </c>
      <c r="G90" s="4">
        <f t="shared" si="103"/>
        <v>2.6304800926126696E-2</v>
      </c>
      <c r="H90" s="4">
        <f t="shared" si="118"/>
        <v>-3.2787197252171829E-2</v>
      </c>
      <c r="I90" s="5">
        <f t="shared" si="84"/>
        <v>-4.286000000000012E-3</v>
      </c>
      <c r="J90">
        <f t="shared" si="79"/>
        <v>1</v>
      </c>
      <c r="K90">
        <f t="shared" si="89"/>
        <v>1.6741428000000003</v>
      </c>
      <c r="L90">
        <f t="shared" si="116"/>
        <v>1.7323928000000002</v>
      </c>
      <c r="M90" t="str">
        <f t="shared" si="90"/>
        <v/>
      </c>
      <c r="R90" s="13">
        <f t="shared" si="85"/>
        <v>-5.8249999999999913E-2</v>
      </c>
      <c r="S90" s="14" t="str">
        <f t="shared" si="99"/>
        <v/>
      </c>
      <c r="T90" s="14">
        <f t="shared" si="92"/>
        <v>-100</v>
      </c>
      <c r="U90" s="15">
        <f t="shared" si="93"/>
        <v>0.24743915485037968</v>
      </c>
      <c r="V90" t="str">
        <f t="shared" si="94"/>
        <v/>
      </c>
      <c r="Y90" s="13" t="str">
        <f t="shared" si="95"/>
        <v/>
      </c>
      <c r="Z90" t="str">
        <f t="shared" si="96"/>
        <v/>
      </c>
      <c r="AB90" s="14" t="str">
        <f t="shared" si="100"/>
        <v/>
      </c>
      <c r="AC90" t="str">
        <f t="shared" si="97"/>
        <v/>
      </c>
      <c r="AE90" s="15" t="str">
        <f t="shared" si="101"/>
        <v/>
      </c>
      <c r="AF90" t="str">
        <f t="shared" ref="AF90" si="123">IF(AE90&lt;0, AE90,"")</f>
        <v/>
      </c>
    </row>
    <row r="91" spans="1:32" x14ac:dyDescent="0.25">
      <c r="A91" s="1">
        <v>37386</v>
      </c>
      <c r="B91" s="2">
        <v>1.7350000000000001</v>
      </c>
      <c r="C91" s="2">
        <v>1.6657139999999999</v>
      </c>
      <c r="D91">
        <f t="shared" si="81"/>
        <v>1.7350000000000001</v>
      </c>
      <c r="E91" s="2">
        <f t="shared" si="82"/>
        <v>1.6657139999999999</v>
      </c>
      <c r="F91" s="4">
        <f t="shared" si="83"/>
        <v>-3.9934293948126906E-2</v>
      </c>
      <c r="G91" s="4">
        <f t="shared" si="103"/>
        <v>-1.2848823370348933E-3</v>
      </c>
      <c r="H91" s="4">
        <f t="shared" si="118"/>
        <v>-6.9433519553072684E-2</v>
      </c>
      <c r="I91" s="5">
        <f t="shared" si="84"/>
        <v>-6.9286000000000181E-2</v>
      </c>
      <c r="J91">
        <f t="shared" si="79"/>
        <v>1</v>
      </c>
      <c r="K91">
        <f t="shared" si="89"/>
        <v>1.6714283999999999</v>
      </c>
      <c r="L91">
        <f t="shared" si="116"/>
        <v>1.7261785000000003</v>
      </c>
      <c r="M91" t="str">
        <f t="shared" si="90"/>
        <v/>
      </c>
      <c r="R91" s="13">
        <f t="shared" si="85"/>
        <v>-5.4750100000000357E-2</v>
      </c>
      <c r="S91" s="14" t="str">
        <f t="shared" si="99"/>
        <v/>
      </c>
      <c r="T91" s="14">
        <f t="shared" si="92"/>
        <v>-100</v>
      </c>
      <c r="U91" s="15">
        <f t="shared" si="93"/>
        <v>3.9934293948126904</v>
      </c>
      <c r="V91" t="str">
        <f t="shared" si="94"/>
        <v/>
      </c>
      <c r="Y91" s="13" t="str">
        <f t="shared" si="95"/>
        <v/>
      </c>
      <c r="Z91" t="str">
        <f t="shared" si="96"/>
        <v/>
      </c>
      <c r="AB91" s="14" t="str">
        <f t="shared" si="100"/>
        <v/>
      </c>
      <c r="AC91" t="str">
        <f t="shared" si="97"/>
        <v/>
      </c>
      <c r="AE91" s="15" t="str">
        <f t="shared" si="101"/>
        <v/>
      </c>
      <c r="AF91" t="str">
        <f t="shared" ref="AF91" si="124">IF(AE91&lt;0, AE91,"")</f>
        <v/>
      </c>
    </row>
    <row r="92" spans="1:32" x14ac:dyDescent="0.25">
      <c r="A92" s="1">
        <v>37389</v>
      </c>
      <c r="B92" s="2">
        <v>1.68</v>
      </c>
      <c r="C92" s="2">
        <v>1.71</v>
      </c>
      <c r="D92">
        <f t="shared" si="81"/>
        <v>1.68</v>
      </c>
      <c r="E92" s="2">
        <f t="shared" si="82"/>
        <v>1.71</v>
      </c>
      <c r="F92" s="4">
        <f t="shared" si="83"/>
        <v>1.7857142857142873E-2</v>
      </c>
      <c r="G92" s="4">
        <f t="shared" si="103"/>
        <v>4.3592252029359707E-2</v>
      </c>
      <c r="H92" s="4">
        <f t="shared" si="118"/>
        <v>-4.8111559098634057E-2</v>
      </c>
      <c r="I92" s="5">
        <f t="shared" si="84"/>
        <v>3.0000000000000027E-2</v>
      </c>
      <c r="J92">
        <f t="shared" si="79"/>
        <v>1</v>
      </c>
      <c r="K92">
        <f t="shared" si="89"/>
        <v>1.6898569999999999</v>
      </c>
      <c r="L92">
        <f t="shared" si="116"/>
        <v>1.7223928000000002</v>
      </c>
      <c r="M92" t="str">
        <f t="shared" si="90"/>
        <v/>
      </c>
      <c r="R92" s="13">
        <f t="shared" si="85"/>
        <v>-3.2535800000000226E-2</v>
      </c>
      <c r="S92" s="14" t="str">
        <f t="shared" si="99"/>
        <v/>
      </c>
      <c r="T92" s="14">
        <f t="shared" si="92"/>
        <v>-100</v>
      </c>
      <c r="U92" s="15">
        <f t="shared" si="93"/>
        <v>-1.7857142857142874</v>
      </c>
      <c r="V92">
        <f t="shared" si="94"/>
        <v>-1.7857142857142874</v>
      </c>
      <c r="Y92" s="13" t="str">
        <f t="shared" si="95"/>
        <v/>
      </c>
      <c r="Z92" t="str">
        <f t="shared" si="96"/>
        <v/>
      </c>
      <c r="AB92" s="14" t="str">
        <f t="shared" si="100"/>
        <v/>
      </c>
      <c r="AC92" t="str">
        <f t="shared" si="97"/>
        <v/>
      </c>
      <c r="AE92" s="15" t="str">
        <f t="shared" si="101"/>
        <v/>
      </c>
      <c r="AF92" t="str">
        <f t="shared" ref="AF92" si="125">IF(AE92&lt;0, AE92,"")</f>
        <v/>
      </c>
    </row>
    <row r="93" spans="1:32" x14ac:dyDescent="0.25">
      <c r="A93" s="1">
        <v>37390</v>
      </c>
      <c r="B93" s="2">
        <v>1.746429</v>
      </c>
      <c r="C93" s="2">
        <v>1.829286</v>
      </c>
      <c r="D93">
        <f t="shared" si="81"/>
        <v>1.746429</v>
      </c>
      <c r="E93" s="2">
        <f t="shared" si="82"/>
        <v>1.829286</v>
      </c>
      <c r="F93" s="4">
        <f t="shared" si="83"/>
        <v>4.7443669338976827E-2</v>
      </c>
      <c r="G93" s="4">
        <f t="shared" si="103"/>
        <v>0.10387938759660448</v>
      </c>
      <c r="H93" s="4">
        <f t="shared" si="118"/>
        <v>-1.2340839773170929E-2</v>
      </c>
      <c r="I93" s="5">
        <f t="shared" si="84"/>
        <v>8.2856999999999958E-2</v>
      </c>
      <c r="J93">
        <f t="shared" si="79"/>
        <v>1</v>
      </c>
      <c r="K93">
        <f t="shared" si="89"/>
        <v>1.7347142000000002</v>
      </c>
      <c r="L93">
        <f t="shared" si="116"/>
        <v>1.7219285500000006</v>
      </c>
      <c r="M93" t="str">
        <f t="shared" si="90"/>
        <v/>
      </c>
      <c r="R93" s="13">
        <f t="shared" si="85"/>
        <v>1.2785649999999649E-2</v>
      </c>
      <c r="S93" s="14">
        <f t="shared" si="99"/>
        <v>100</v>
      </c>
      <c r="T93" s="14">
        <f t="shared" si="92"/>
        <v>0</v>
      </c>
      <c r="U93" s="15" t="str">
        <f t="shared" si="93"/>
        <v/>
      </c>
      <c r="V93" t="str">
        <f t="shared" si="94"/>
        <v/>
      </c>
      <c r="Y93" s="13" t="str">
        <f t="shared" si="95"/>
        <v/>
      </c>
      <c r="Z93" t="str">
        <f t="shared" si="96"/>
        <v/>
      </c>
      <c r="AB93" s="14" t="str">
        <f t="shared" si="100"/>
        <v/>
      </c>
      <c r="AC93" t="str">
        <f t="shared" si="97"/>
        <v/>
      </c>
      <c r="AE93" s="15" t="str">
        <f t="shared" si="101"/>
        <v/>
      </c>
      <c r="AF93" t="str">
        <f t="shared" ref="AF93" si="126">IF(AE93&lt;0, AE93,"")</f>
        <v/>
      </c>
    </row>
    <row r="94" spans="1:32" x14ac:dyDescent="0.25">
      <c r="A94" s="1">
        <v>37391</v>
      </c>
      <c r="B94" s="2">
        <v>1.8121430000000001</v>
      </c>
      <c r="C94" s="2">
        <v>1.805714</v>
      </c>
      <c r="D94">
        <f t="shared" si="81"/>
        <v>1.8121430000000001</v>
      </c>
      <c r="E94" s="2">
        <f t="shared" si="82"/>
        <v>1.805714</v>
      </c>
      <c r="F94" s="4">
        <f t="shared" si="83"/>
        <v>-3.5477332638759844E-3</v>
      </c>
      <c r="G94" s="4">
        <f t="shared" si="103"/>
        <v>4.2473975878435009E-2</v>
      </c>
      <c r="H94" s="4">
        <f t="shared" si="118"/>
        <v>-8.6278411071745997E-3</v>
      </c>
      <c r="I94" s="5">
        <f t="shared" si="84"/>
        <v>-6.429000000000018E-3</v>
      </c>
      <c r="J94">
        <f t="shared" si="79"/>
        <v>1</v>
      </c>
      <c r="K94">
        <f t="shared" si="89"/>
        <v>1.7477142000000001</v>
      </c>
      <c r="L94">
        <f t="shared" si="116"/>
        <v>1.7189642500000004</v>
      </c>
      <c r="M94" t="str">
        <f t="shared" si="90"/>
        <v/>
      </c>
      <c r="R94" s="13">
        <f t="shared" si="85"/>
        <v>2.8749949999999691E-2</v>
      </c>
      <c r="S94" s="14" t="str">
        <f t="shared" si="99"/>
        <v/>
      </c>
      <c r="T94" s="14">
        <f t="shared" si="92"/>
        <v>0</v>
      </c>
      <c r="U94" s="15" t="str">
        <f t="shared" si="93"/>
        <v/>
      </c>
      <c r="V94" t="str">
        <f t="shared" si="94"/>
        <v/>
      </c>
      <c r="Y94" s="13" t="str">
        <f t="shared" si="95"/>
        <v/>
      </c>
      <c r="Z94" t="str">
        <f t="shared" si="96"/>
        <v/>
      </c>
      <c r="AB94" s="14" t="str">
        <f t="shared" si="100"/>
        <v/>
      </c>
      <c r="AC94" t="str">
        <f t="shared" si="97"/>
        <v/>
      </c>
      <c r="AE94" s="15" t="str">
        <f t="shared" si="101"/>
        <v/>
      </c>
      <c r="AF94" t="str">
        <f t="shared" ref="AF94" si="127">IF(AE94&lt;0, AE94,"")</f>
        <v/>
      </c>
    </row>
    <row r="95" spans="1:32" x14ac:dyDescent="0.25">
      <c r="A95" s="1">
        <v>37392</v>
      </c>
      <c r="B95" s="2">
        <v>1.79</v>
      </c>
      <c r="C95" s="2">
        <v>1.8007139999999999</v>
      </c>
      <c r="D95">
        <f t="shared" si="81"/>
        <v>1.79</v>
      </c>
      <c r="E95" s="2">
        <f t="shared" si="82"/>
        <v>1.8007139999999999</v>
      </c>
      <c r="F95" s="4">
        <f t="shared" si="83"/>
        <v>5.985474860335134E-3</v>
      </c>
      <c r="G95" s="4">
        <f t="shared" si="103"/>
        <v>3.7875504322766471E-2</v>
      </c>
      <c r="H95" s="4">
        <f t="shared" si="118"/>
        <v>-1.0984701606073233E-2</v>
      </c>
      <c r="I95" s="5">
        <f t="shared" si="84"/>
        <v>1.071399999999989E-2</v>
      </c>
      <c r="J95">
        <f t="shared" si="79"/>
        <v>1</v>
      </c>
      <c r="K95">
        <f t="shared" si="89"/>
        <v>1.7622855999999998</v>
      </c>
      <c r="L95">
        <f t="shared" si="116"/>
        <v>1.7182499500000001</v>
      </c>
      <c r="M95" t="str">
        <f t="shared" si="90"/>
        <v/>
      </c>
      <c r="R95" s="13">
        <f t="shared" si="85"/>
        <v>4.4035649999999649E-2</v>
      </c>
      <c r="S95" s="14" t="str">
        <f t="shared" si="99"/>
        <v/>
      </c>
      <c r="T95" s="14">
        <f t="shared" si="92"/>
        <v>0</v>
      </c>
      <c r="U95" s="15" t="str">
        <f t="shared" si="93"/>
        <v/>
      </c>
      <c r="V95" t="str">
        <f t="shared" si="94"/>
        <v/>
      </c>
      <c r="Y95" s="13" t="str">
        <f t="shared" si="95"/>
        <v/>
      </c>
      <c r="Z95" t="str">
        <f t="shared" si="96"/>
        <v/>
      </c>
      <c r="AB95" s="14" t="str">
        <f t="shared" si="100"/>
        <v/>
      </c>
      <c r="AC95" t="str">
        <f t="shared" si="97"/>
        <v/>
      </c>
      <c r="AE95" s="15" t="str">
        <f t="shared" si="101"/>
        <v/>
      </c>
      <c r="AF95" t="str">
        <f t="shared" ref="AF95" si="128">IF(AE95&lt;0, AE95,"")</f>
        <v/>
      </c>
    </row>
    <row r="96" spans="1:32" x14ac:dyDescent="0.25">
      <c r="A96" s="1">
        <v>37393</v>
      </c>
      <c r="B96" s="2">
        <v>1.8207139999999999</v>
      </c>
      <c r="C96" s="2">
        <v>1.786429</v>
      </c>
      <c r="D96">
        <f t="shared" si="81"/>
        <v>1.8207139999999999</v>
      </c>
      <c r="E96" s="2">
        <f t="shared" si="82"/>
        <v>1.786429</v>
      </c>
      <c r="F96" s="4">
        <f t="shared" si="83"/>
        <v>-1.8830524728210965E-2</v>
      </c>
      <c r="G96" s="4">
        <f t="shared" si="103"/>
        <v>6.3350595238095303E-2</v>
      </c>
      <c r="H96" s="4">
        <f t="shared" si="118"/>
        <v>6.8438797352850748E-3</v>
      </c>
      <c r="I96" s="5">
        <f t="shared" si="84"/>
        <v>-3.4284999999999899E-2</v>
      </c>
      <c r="J96">
        <f t="shared" si="79"/>
        <v>1</v>
      </c>
      <c r="K96">
        <f t="shared" si="89"/>
        <v>1.7864286</v>
      </c>
      <c r="L96">
        <f t="shared" si="116"/>
        <v>1.7183571</v>
      </c>
      <c r="M96" t="str">
        <f t="shared" si="90"/>
        <v/>
      </c>
      <c r="R96" s="13">
        <f t="shared" si="85"/>
        <v>6.8071500000000063E-2</v>
      </c>
      <c r="S96" s="14" t="str">
        <f t="shared" si="99"/>
        <v/>
      </c>
      <c r="T96" s="14">
        <f t="shared" si="92"/>
        <v>0</v>
      </c>
      <c r="U96" s="15" t="str">
        <f t="shared" si="93"/>
        <v/>
      </c>
      <c r="V96" t="str">
        <f t="shared" si="94"/>
        <v/>
      </c>
      <c r="Y96" s="13" t="str">
        <f t="shared" si="95"/>
        <v/>
      </c>
      <c r="Z96" t="str">
        <f t="shared" si="96"/>
        <v/>
      </c>
      <c r="AB96" s="14" t="str">
        <f t="shared" si="100"/>
        <v/>
      </c>
      <c r="AC96" t="str">
        <f t="shared" si="97"/>
        <v/>
      </c>
      <c r="AE96" s="15" t="str">
        <f t="shared" si="101"/>
        <v/>
      </c>
      <c r="AF96" t="str">
        <f t="shared" ref="AF96" si="129">IF(AE96&lt;0, AE96,"")</f>
        <v/>
      </c>
    </row>
    <row r="97" spans="1:32" x14ac:dyDescent="0.25">
      <c r="A97" s="1">
        <v>37396</v>
      </c>
      <c r="B97" s="2">
        <v>1.7549999999999999</v>
      </c>
      <c r="C97" s="2">
        <v>1.7671429999999999</v>
      </c>
      <c r="D97">
        <f t="shared" si="81"/>
        <v>1.7549999999999999</v>
      </c>
      <c r="E97" s="2">
        <f t="shared" si="82"/>
        <v>1.7671429999999999</v>
      </c>
      <c r="F97" s="4">
        <f t="shared" si="83"/>
        <v>6.9190883190883281E-3</v>
      </c>
      <c r="G97" s="4">
        <f t="shared" si="103"/>
        <v>1.186077418549503E-2</v>
      </c>
      <c r="H97" s="4">
        <f t="shared" si="118"/>
        <v>8.1501229136203349E-3</v>
      </c>
      <c r="I97" s="5">
        <f t="shared" si="84"/>
        <v>1.2143000000000015E-2</v>
      </c>
      <c r="J97">
        <f t="shared" si="79"/>
        <v>1</v>
      </c>
      <c r="K97">
        <f t="shared" si="89"/>
        <v>1.7978571999999999</v>
      </c>
      <c r="L97">
        <f t="shared" si="116"/>
        <v>1.7191070999999998</v>
      </c>
      <c r="M97" t="str">
        <f t="shared" si="90"/>
        <v/>
      </c>
      <c r="R97" s="13">
        <f t="shared" si="85"/>
        <v>7.8750100000000156E-2</v>
      </c>
      <c r="S97" s="14" t="str">
        <f t="shared" si="99"/>
        <v/>
      </c>
      <c r="T97" s="14">
        <f t="shared" si="92"/>
        <v>0</v>
      </c>
      <c r="U97" s="15" t="str">
        <f t="shared" si="93"/>
        <v/>
      </c>
      <c r="V97" t="str">
        <f t="shared" si="94"/>
        <v/>
      </c>
      <c r="Y97" s="13" t="str">
        <f t="shared" si="95"/>
        <v/>
      </c>
      <c r="Z97" t="str">
        <f t="shared" si="96"/>
        <v/>
      </c>
      <c r="AB97" s="14" t="str">
        <f t="shared" si="100"/>
        <v/>
      </c>
      <c r="AC97" t="str">
        <f t="shared" si="97"/>
        <v/>
      </c>
      <c r="AE97" s="15" t="str">
        <f t="shared" si="101"/>
        <v/>
      </c>
      <c r="AF97" t="str">
        <f t="shared" ref="AF97" si="130">IF(AE97&lt;0, AE97,"")</f>
        <v/>
      </c>
    </row>
    <row r="98" spans="1:32" x14ac:dyDescent="0.25">
      <c r="A98" s="1">
        <v>37397</v>
      </c>
      <c r="B98" s="2">
        <v>1.773571</v>
      </c>
      <c r="C98" s="2">
        <v>1.6757139999999999</v>
      </c>
      <c r="D98">
        <f t="shared" si="81"/>
        <v>1.773571</v>
      </c>
      <c r="E98" s="2">
        <f t="shared" si="82"/>
        <v>1.6757139999999999</v>
      </c>
      <c r="F98" s="4">
        <f t="shared" si="83"/>
        <v>-5.5175124085813355E-2</v>
      </c>
      <c r="G98" s="4">
        <f t="shared" si="103"/>
        <v>-7.5286001159952681E-2</v>
      </c>
      <c r="H98" s="4">
        <f t="shared" si="118"/>
        <v>-3.456790692475837E-2</v>
      </c>
      <c r="I98" s="5">
        <f t="shared" si="84"/>
        <v>-9.7857000000000083E-2</v>
      </c>
      <c r="J98">
        <f t="shared" si="79"/>
        <v>1</v>
      </c>
      <c r="K98">
        <f t="shared" si="89"/>
        <v>1.7671427999999998</v>
      </c>
      <c r="L98">
        <f t="shared" si="116"/>
        <v>1.7162856499999997</v>
      </c>
      <c r="M98" t="str">
        <f t="shared" si="90"/>
        <v/>
      </c>
      <c r="R98" s="13">
        <f t="shared" si="85"/>
        <v>5.0857150000000129E-2</v>
      </c>
      <c r="S98" s="14" t="str">
        <f t="shared" si="99"/>
        <v/>
      </c>
      <c r="T98" s="14">
        <f t="shared" si="92"/>
        <v>0</v>
      </c>
      <c r="U98" s="15" t="str">
        <f t="shared" si="93"/>
        <v/>
      </c>
      <c r="V98" t="str">
        <f t="shared" si="94"/>
        <v/>
      </c>
      <c r="Y98" s="13" t="str">
        <f t="shared" si="95"/>
        <v/>
      </c>
      <c r="Z98" t="str">
        <f t="shared" si="96"/>
        <v/>
      </c>
      <c r="AB98" s="14" t="str">
        <f t="shared" si="100"/>
        <v/>
      </c>
      <c r="AC98" t="str">
        <f t="shared" si="97"/>
        <v/>
      </c>
      <c r="AE98" s="15" t="str">
        <f t="shared" si="101"/>
        <v/>
      </c>
      <c r="AF98" t="str">
        <f t="shared" ref="AF98" si="131">IF(AE98&lt;0, AE98,"")</f>
        <v/>
      </c>
    </row>
    <row r="99" spans="1:32" x14ac:dyDescent="0.25">
      <c r="A99" s="1">
        <v>37398</v>
      </c>
      <c r="B99" s="2">
        <v>1.669286</v>
      </c>
      <c r="C99" s="2">
        <v>1.7371430000000001</v>
      </c>
      <c r="D99">
        <f t="shared" si="81"/>
        <v>1.669286</v>
      </c>
      <c r="E99" s="2">
        <f t="shared" si="82"/>
        <v>1.7371430000000001</v>
      </c>
      <c r="F99" s="4">
        <f t="shared" si="83"/>
        <v>4.0650313966570172E-2</v>
      </c>
      <c r="G99" s="4">
        <f t="shared" si="103"/>
        <v>-2.9529050279329571E-2</v>
      </c>
      <c r="H99" s="4">
        <f t="shared" si="118"/>
        <v>3.2258237033806231E-2</v>
      </c>
      <c r="I99" s="5">
        <f t="shared" si="84"/>
        <v>6.7857000000000056E-2</v>
      </c>
      <c r="J99">
        <f t="shared" si="79"/>
        <v>1</v>
      </c>
      <c r="K99">
        <f t="shared" si="89"/>
        <v>1.7534286000000001</v>
      </c>
      <c r="L99">
        <f t="shared" si="116"/>
        <v>1.7182499500000001</v>
      </c>
      <c r="M99" t="str">
        <f t="shared" si="90"/>
        <v/>
      </c>
      <c r="R99" s="13">
        <f t="shared" si="85"/>
        <v>3.5178649999999978E-2</v>
      </c>
      <c r="S99" s="14" t="str">
        <f t="shared" si="99"/>
        <v/>
      </c>
      <c r="T99" s="14">
        <f t="shared" si="92"/>
        <v>0</v>
      </c>
      <c r="U99" s="15" t="str">
        <f t="shared" si="93"/>
        <v/>
      </c>
      <c r="V99" t="str">
        <f t="shared" si="94"/>
        <v/>
      </c>
      <c r="Y99" s="13" t="str">
        <f t="shared" si="95"/>
        <v/>
      </c>
      <c r="Z99" t="str">
        <f t="shared" si="96"/>
        <v/>
      </c>
      <c r="AB99" s="14" t="str">
        <f t="shared" si="100"/>
        <v/>
      </c>
      <c r="AC99" t="str">
        <f t="shared" si="97"/>
        <v/>
      </c>
      <c r="AE99" s="15" t="str">
        <f t="shared" si="101"/>
        <v/>
      </c>
      <c r="AF99" t="str">
        <f t="shared" ref="AF99" si="132">IF(AE99&lt;0, AE99,"")</f>
        <v/>
      </c>
    </row>
    <row r="100" spans="1:32" x14ac:dyDescent="0.25">
      <c r="A100" s="1">
        <v>37399</v>
      </c>
      <c r="B100" s="2">
        <v>1.746429</v>
      </c>
      <c r="C100" s="2">
        <v>1.7985709999999999</v>
      </c>
      <c r="D100">
        <f t="shared" si="81"/>
        <v>1.746429</v>
      </c>
      <c r="E100" s="2">
        <f t="shared" si="82"/>
        <v>1.7985709999999999</v>
      </c>
      <c r="F100" s="4">
        <f t="shared" si="83"/>
        <v>2.9856352591488066E-2</v>
      </c>
      <c r="G100" s="4">
        <f t="shared" si="103"/>
        <v>-1.2161712383163981E-2</v>
      </c>
      <c r="H100" s="4">
        <f t="shared" si="118"/>
        <v>3.7067127336552291E-2</v>
      </c>
      <c r="I100" s="5">
        <f t="shared" si="84"/>
        <v>5.2141999999999911E-2</v>
      </c>
      <c r="J100">
        <f t="shared" si="79"/>
        <v>1</v>
      </c>
      <c r="K100">
        <f t="shared" si="89"/>
        <v>1.7530000000000001</v>
      </c>
      <c r="L100">
        <f t="shared" si="116"/>
        <v>1.72203565</v>
      </c>
      <c r="M100" t="str">
        <f t="shared" si="90"/>
        <v/>
      </c>
      <c r="R100" s="13">
        <f t="shared" si="85"/>
        <v>3.0964350000000085E-2</v>
      </c>
      <c r="S100" s="14" t="str">
        <f t="shared" si="99"/>
        <v/>
      </c>
      <c r="T100" s="14">
        <f t="shared" si="92"/>
        <v>0</v>
      </c>
      <c r="U100" s="15" t="str">
        <f t="shared" si="93"/>
        <v/>
      </c>
      <c r="V100" t="str">
        <f t="shared" si="94"/>
        <v/>
      </c>
      <c r="Y100" s="13" t="str">
        <f t="shared" si="95"/>
        <v/>
      </c>
      <c r="Z100" t="str">
        <f t="shared" si="96"/>
        <v/>
      </c>
      <c r="AB100" s="14" t="str">
        <f t="shared" si="100"/>
        <v/>
      </c>
      <c r="AC100" t="str">
        <f t="shared" si="97"/>
        <v/>
      </c>
      <c r="AE100" s="15" t="str">
        <f t="shared" si="101"/>
        <v/>
      </c>
      <c r="AF100" t="str">
        <f t="shared" ref="AF100" si="133">IF(AE100&lt;0, AE100,"")</f>
        <v/>
      </c>
    </row>
    <row r="101" spans="1:32" x14ac:dyDescent="0.25">
      <c r="A101" s="1">
        <v>37400</v>
      </c>
      <c r="B101" s="2">
        <v>1.7849999999999999</v>
      </c>
      <c r="C101" s="2">
        <v>1.7250000000000001</v>
      </c>
      <c r="D101">
        <f t="shared" si="81"/>
        <v>1.7849999999999999</v>
      </c>
      <c r="E101" s="2">
        <f t="shared" si="82"/>
        <v>1.7250000000000001</v>
      </c>
      <c r="F101" s="4">
        <f t="shared" si="83"/>
        <v>-3.3613445378151169E-2</v>
      </c>
      <c r="G101" s="4">
        <f t="shared" si="103"/>
        <v>-1.7094017094016985E-2</v>
      </c>
      <c r="H101" s="4">
        <f t="shared" si="118"/>
        <v>4.2745933895348309E-2</v>
      </c>
      <c r="I101" s="5">
        <f t="shared" si="84"/>
        <v>-5.9999999999999831E-2</v>
      </c>
      <c r="J101">
        <f t="shared" si="79"/>
        <v>1</v>
      </c>
      <c r="K101">
        <f t="shared" si="89"/>
        <v>1.7407142</v>
      </c>
      <c r="L101">
        <f t="shared" si="116"/>
        <v>1.7261071000000001</v>
      </c>
      <c r="M101" t="str">
        <f t="shared" si="90"/>
        <v/>
      </c>
      <c r="R101" s="13">
        <f t="shared" si="85"/>
        <v>1.4607099999999873E-2</v>
      </c>
      <c r="S101" s="14" t="str">
        <f t="shared" si="99"/>
        <v/>
      </c>
      <c r="T101" s="14">
        <f t="shared" si="92"/>
        <v>0</v>
      </c>
      <c r="U101" s="15" t="str">
        <f t="shared" si="93"/>
        <v/>
      </c>
      <c r="V101" t="str">
        <f t="shared" si="94"/>
        <v/>
      </c>
      <c r="Y101" s="13" t="str">
        <f t="shared" si="95"/>
        <v/>
      </c>
      <c r="Z101" t="str">
        <f t="shared" si="96"/>
        <v/>
      </c>
      <c r="AB101" s="14" t="str">
        <f t="shared" si="100"/>
        <v/>
      </c>
      <c r="AC101" t="str">
        <f t="shared" si="97"/>
        <v/>
      </c>
      <c r="AE101" s="15" t="str">
        <f t="shared" si="101"/>
        <v/>
      </c>
      <c r="AF101" t="str">
        <f t="shared" ref="AF101" si="134">IF(AE101&lt;0, AE101,"")</f>
        <v/>
      </c>
    </row>
    <row r="102" spans="1:32" x14ac:dyDescent="0.25">
      <c r="A102" s="1">
        <v>37404</v>
      </c>
      <c r="B102" s="2">
        <v>1.692143</v>
      </c>
      <c r="C102" s="2">
        <v>1.7128570000000001</v>
      </c>
      <c r="D102">
        <f t="shared" si="81"/>
        <v>1.692143</v>
      </c>
      <c r="E102" s="2">
        <f t="shared" si="82"/>
        <v>1.7128570000000001</v>
      </c>
      <c r="F102" s="4">
        <f t="shared" si="83"/>
        <v>1.2241282208418627E-2</v>
      </c>
      <c r="G102" s="4">
        <f t="shared" si="103"/>
        <v>-3.4232630100514687E-2</v>
      </c>
      <c r="H102" s="4">
        <f t="shared" si="118"/>
        <v>3.7669308245465239E-3</v>
      </c>
      <c r="I102" s="5">
        <f t="shared" si="84"/>
        <v>2.0714000000000121E-2</v>
      </c>
      <c r="J102">
        <f t="shared" si="79"/>
        <v>1</v>
      </c>
      <c r="K102">
        <f t="shared" si="89"/>
        <v>1.7298569999999998</v>
      </c>
      <c r="L102">
        <f t="shared" si="116"/>
        <v>1.7261784999999996</v>
      </c>
      <c r="M102" t="str">
        <f t="shared" si="90"/>
        <v/>
      </c>
      <c r="R102" s="13">
        <f t="shared" si="85"/>
        <v>3.67850000000014E-3</v>
      </c>
      <c r="S102" s="14" t="str">
        <f t="shared" si="99"/>
        <v/>
      </c>
      <c r="T102" s="14">
        <f t="shared" si="92"/>
        <v>0</v>
      </c>
      <c r="U102" s="15" t="str">
        <f t="shared" si="93"/>
        <v/>
      </c>
      <c r="V102" t="str">
        <f t="shared" si="94"/>
        <v/>
      </c>
      <c r="Y102" s="13" t="str">
        <f t="shared" si="95"/>
        <v/>
      </c>
      <c r="Z102" t="str">
        <f t="shared" si="96"/>
        <v/>
      </c>
      <c r="AB102" s="14" t="str">
        <f t="shared" si="100"/>
        <v/>
      </c>
      <c r="AC102" t="str">
        <f t="shared" si="97"/>
        <v/>
      </c>
      <c r="AE102" s="15" t="str">
        <f t="shared" si="101"/>
        <v/>
      </c>
      <c r="AF102" t="str">
        <f t="shared" ref="AF102" si="135">IF(AE102&lt;0, AE102,"")</f>
        <v/>
      </c>
    </row>
    <row r="103" spans="1:32" x14ac:dyDescent="0.25">
      <c r="A103" s="1">
        <v>37405</v>
      </c>
      <c r="B103" s="2">
        <v>1.7085710000000001</v>
      </c>
      <c r="C103" s="2">
        <v>1.7128570000000001</v>
      </c>
      <c r="D103">
        <f t="shared" si="81"/>
        <v>1.7085710000000001</v>
      </c>
      <c r="E103" s="2">
        <f t="shared" si="82"/>
        <v>1.7128570000000001</v>
      </c>
      <c r="F103" s="4">
        <f t="shared" si="83"/>
        <v>2.508529057323349E-3</v>
      </c>
      <c r="G103" s="4">
        <f t="shared" si="103"/>
        <v>2.6101578758822651E-2</v>
      </c>
      <c r="H103" s="4">
        <f t="shared" si="118"/>
        <v>-1.2762536023054768E-2</v>
      </c>
      <c r="I103" s="5">
        <f t="shared" si="84"/>
        <v>4.286000000000012E-3</v>
      </c>
      <c r="J103">
        <f t="shared" si="79"/>
        <v>1</v>
      </c>
      <c r="K103">
        <f t="shared" si="89"/>
        <v>1.7372855999999999</v>
      </c>
      <c r="L103">
        <f t="shared" si="116"/>
        <v>1.7251428</v>
      </c>
      <c r="M103" t="str">
        <f t="shared" si="90"/>
        <v/>
      </c>
      <c r="R103" s="13">
        <f t="shared" si="85"/>
        <v>1.2142799999999898E-2</v>
      </c>
      <c r="S103" s="14" t="str">
        <f t="shared" si="99"/>
        <v/>
      </c>
      <c r="T103" s="14">
        <f t="shared" si="92"/>
        <v>0</v>
      </c>
      <c r="U103" s="15" t="str">
        <f t="shared" si="93"/>
        <v/>
      </c>
      <c r="V103" t="str">
        <f t="shared" si="94"/>
        <v/>
      </c>
      <c r="Y103" s="13" t="str">
        <f t="shared" si="95"/>
        <v/>
      </c>
      <c r="Z103" t="str">
        <f t="shared" si="96"/>
        <v/>
      </c>
      <c r="AB103" s="14" t="str">
        <f t="shared" si="100"/>
        <v/>
      </c>
      <c r="AC103" t="str">
        <f t="shared" si="97"/>
        <v/>
      </c>
      <c r="AE103" s="15" t="str">
        <f t="shared" si="101"/>
        <v/>
      </c>
      <c r="AF103" t="str">
        <f t="shared" ref="AF103" si="136">IF(AE103&lt;0, AE103,"")</f>
        <v/>
      </c>
    </row>
    <row r="104" spans="1:32" x14ac:dyDescent="0.25">
      <c r="A104" s="1">
        <v>37406</v>
      </c>
      <c r="B104" s="2">
        <v>1.6978569999999999</v>
      </c>
      <c r="C104" s="2">
        <v>1.7285710000000001</v>
      </c>
      <c r="D104">
        <f t="shared" si="81"/>
        <v>1.6978569999999999</v>
      </c>
      <c r="E104" s="2">
        <f t="shared" si="82"/>
        <v>1.7285710000000001</v>
      </c>
      <c r="F104" s="4">
        <f t="shared" si="83"/>
        <v>1.8089862691616627E-2</v>
      </c>
      <c r="G104" s="4">
        <f t="shared" si="103"/>
        <v>-1.0225437163491863E-2</v>
      </c>
      <c r="H104" s="4">
        <f t="shared" si="118"/>
        <v>1.6379591159948127E-2</v>
      </c>
      <c r="I104" s="5">
        <f t="shared" si="84"/>
        <v>3.071400000000013E-2</v>
      </c>
      <c r="J104">
        <f t="shared" si="79"/>
        <v>1</v>
      </c>
      <c r="K104">
        <f t="shared" si="89"/>
        <v>1.7355712000000001</v>
      </c>
      <c r="L104">
        <f t="shared" si="116"/>
        <v>1.7259285000000002</v>
      </c>
      <c r="M104" t="str">
        <f t="shared" si="90"/>
        <v/>
      </c>
      <c r="R104" s="13">
        <f t="shared" si="85"/>
        <v>9.642699999999893E-3</v>
      </c>
      <c r="S104" s="14" t="str">
        <f t="shared" si="99"/>
        <v/>
      </c>
      <c r="T104" s="14">
        <f t="shared" si="92"/>
        <v>0</v>
      </c>
      <c r="U104" s="15" t="str">
        <f t="shared" si="93"/>
        <v/>
      </c>
      <c r="V104" t="str">
        <f t="shared" si="94"/>
        <v/>
      </c>
      <c r="Y104" s="13" t="str">
        <f t="shared" si="95"/>
        <v/>
      </c>
      <c r="Z104" t="str">
        <f t="shared" si="96"/>
        <v/>
      </c>
      <c r="AB104" s="14" t="str">
        <f t="shared" si="100"/>
        <v/>
      </c>
      <c r="AC104" t="str">
        <f t="shared" si="97"/>
        <v/>
      </c>
      <c r="AE104" s="15" t="str">
        <f t="shared" si="101"/>
        <v/>
      </c>
      <c r="AF104" t="str">
        <f t="shared" ref="AF104" si="137">IF(AE104&lt;0, AE104,"")</f>
        <v/>
      </c>
    </row>
    <row r="105" spans="1:32" x14ac:dyDescent="0.25">
      <c r="A105" s="1">
        <v>37407</v>
      </c>
      <c r="B105" s="2">
        <v>1.7207140000000001</v>
      </c>
      <c r="C105" s="2">
        <v>1.6642859999999999</v>
      </c>
      <c r="D105">
        <f t="shared" si="81"/>
        <v>1.7207140000000001</v>
      </c>
      <c r="E105" s="2">
        <f t="shared" si="82"/>
        <v>1.6642859999999999</v>
      </c>
      <c r="F105" s="4">
        <f t="shared" si="83"/>
        <v>-3.2793363685075003E-2</v>
      </c>
      <c r="G105" s="4">
        <f t="shared" si="103"/>
        <v>-6.7626890756302516E-2</v>
      </c>
      <c r="H105" s="4">
        <f t="shared" si="118"/>
        <v>-1.1454818359308873E-2</v>
      </c>
      <c r="I105" s="5">
        <f t="shared" si="84"/>
        <v>-5.6428000000000145E-2</v>
      </c>
      <c r="J105">
        <f t="shared" si="79"/>
        <v>1</v>
      </c>
      <c r="K105">
        <f t="shared" si="89"/>
        <v>1.7087142000000004</v>
      </c>
      <c r="L105">
        <f t="shared" si="116"/>
        <v>1.72453565</v>
      </c>
      <c r="M105" t="str">
        <f t="shared" si="90"/>
        <v/>
      </c>
      <c r="R105" s="13">
        <f t="shared" si="85"/>
        <v>-1.5821449999999571E-2</v>
      </c>
      <c r="S105" s="14">
        <f t="shared" si="99"/>
        <v>-100</v>
      </c>
      <c r="T105" s="14">
        <f t="shared" si="92"/>
        <v>-100</v>
      </c>
      <c r="U105" s="15">
        <f t="shared" si="93"/>
        <v>3.2793363685075003</v>
      </c>
      <c r="V105" t="str">
        <f t="shared" si="94"/>
        <v/>
      </c>
      <c r="Y105" s="13" t="str">
        <f t="shared" si="95"/>
        <v/>
      </c>
      <c r="Z105" t="str">
        <f t="shared" si="96"/>
        <v/>
      </c>
      <c r="AB105" s="14" t="str">
        <f t="shared" si="100"/>
        <v/>
      </c>
      <c r="AC105" t="str">
        <f t="shared" si="97"/>
        <v/>
      </c>
      <c r="AE105" s="15" t="str">
        <f t="shared" si="101"/>
        <v/>
      </c>
      <c r="AF105" t="str">
        <f t="shared" ref="AF105" si="138">IF(AE105&lt;0, AE105,"")</f>
        <v/>
      </c>
    </row>
    <row r="106" spans="1:32" x14ac:dyDescent="0.25">
      <c r="A106" s="1">
        <v>37410</v>
      </c>
      <c r="B106" s="2">
        <v>1.670714</v>
      </c>
      <c r="C106" s="2">
        <v>1.6364289999999999</v>
      </c>
      <c r="D106">
        <f t="shared" si="81"/>
        <v>1.670714</v>
      </c>
      <c r="E106" s="2">
        <f t="shared" si="82"/>
        <v>1.6364289999999999</v>
      </c>
      <c r="F106" s="4">
        <f t="shared" si="83"/>
        <v>-2.0521166399515487E-2</v>
      </c>
      <c r="G106" s="4">
        <f t="shared" si="103"/>
        <v>-3.2925113303071928E-2</v>
      </c>
      <c r="H106" s="4">
        <f t="shared" si="118"/>
        <v>-1.8843342085082843E-2</v>
      </c>
      <c r="I106" s="5">
        <f t="shared" si="84"/>
        <v>-3.4285000000000121E-2</v>
      </c>
      <c r="J106">
        <f t="shared" si="79"/>
        <v>1</v>
      </c>
      <c r="K106">
        <f t="shared" si="89"/>
        <v>1.6910000000000001</v>
      </c>
      <c r="L106">
        <f t="shared" si="116"/>
        <v>1.7223927999999997</v>
      </c>
      <c r="M106" t="str">
        <f t="shared" si="90"/>
        <v/>
      </c>
      <c r="R106" s="13">
        <f t="shared" si="85"/>
        <v>-3.1392799999999665E-2</v>
      </c>
      <c r="S106" s="14" t="str">
        <f t="shared" si="99"/>
        <v/>
      </c>
      <c r="T106" s="14">
        <f t="shared" si="92"/>
        <v>-100</v>
      </c>
      <c r="U106" s="15">
        <f t="shared" si="93"/>
        <v>2.0521166399515489</v>
      </c>
      <c r="V106" t="str">
        <f t="shared" si="94"/>
        <v/>
      </c>
      <c r="Y106" s="13" t="str">
        <f t="shared" si="95"/>
        <v/>
      </c>
      <c r="Z106" t="str">
        <f t="shared" si="96"/>
        <v/>
      </c>
      <c r="AB106" s="14" t="str">
        <f t="shared" si="100"/>
        <v/>
      </c>
      <c r="AC106" t="str">
        <f t="shared" si="97"/>
        <v/>
      </c>
      <c r="AE106" s="15" t="str">
        <f t="shared" si="101"/>
        <v/>
      </c>
      <c r="AF106" t="str">
        <f t="shared" ref="AF106" si="139">IF(AE106&lt;0, AE106,"")</f>
        <v/>
      </c>
    </row>
    <row r="107" spans="1:32" x14ac:dyDescent="0.25">
      <c r="A107" s="1">
        <v>37411</v>
      </c>
      <c r="B107" s="2">
        <v>1.6342859999999999</v>
      </c>
      <c r="C107" s="2">
        <v>1.627143</v>
      </c>
      <c r="D107">
        <f t="shared" si="81"/>
        <v>1.6342859999999999</v>
      </c>
      <c r="E107" s="2">
        <f t="shared" si="82"/>
        <v>1.627143</v>
      </c>
      <c r="F107" s="4">
        <f t="shared" si="83"/>
        <v>-4.3707160191055298E-3</v>
      </c>
      <c r="G107" s="4">
        <f t="shared" si="103"/>
        <v>-4.7658540382577053E-2</v>
      </c>
      <c r="H107" s="4">
        <f t="shared" si="118"/>
        <v>-6.9743697404628753E-3</v>
      </c>
      <c r="I107" s="5">
        <f t="shared" si="84"/>
        <v>-7.1429999999998994E-3</v>
      </c>
      <c r="J107">
        <f t="shared" si="79"/>
        <v>1</v>
      </c>
      <c r="K107">
        <f t="shared" si="89"/>
        <v>1.6738571999999998</v>
      </c>
      <c r="L107">
        <f t="shared" si="116"/>
        <v>1.7228570999999999</v>
      </c>
      <c r="M107">
        <f t="shared" si="90"/>
        <v>1</v>
      </c>
      <c r="R107" s="13">
        <f t="shared" si="85"/>
        <v>-4.8999900000000096E-2</v>
      </c>
      <c r="S107" s="14" t="str">
        <f t="shared" si="99"/>
        <v/>
      </c>
      <c r="T107" s="14">
        <f t="shared" si="92"/>
        <v>-100</v>
      </c>
      <c r="U107" s="15">
        <f t="shared" si="93"/>
        <v>0.437071601910553</v>
      </c>
      <c r="V107" t="str">
        <f t="shared" si="94"/>
        <v/>
      </c>
      <c r="Y107" s="13">
        <f t="shared" si="95"/>
        <v>-0.437071601910553</v>
      </c>
      <c r="Z107">
        <f t="shared" si="96"/>
        <v>-0.437071601910553</v>
      </c>
      <c r="AB107" s="14">
        <f t="shared" si="100"/>
        <v>-6.1188800491468358</v>
      </c>
      <c r="AC107">
        <f t="shared" si="97"/>
        <v>-6.1188800491468358</v>
      </c>
      <c r="AE107" s="15">
        <f t="shared" si="101"/>
        <v>-21.940590569826821</v>
      </c>
      <c r="AF107">
        <f t="shared" ref="AF107" si="140">IF(AE107&lt;0, AE107,"")</f>
        <v>-21.940590569826821</v>
      </c>
    </row>
    <row r="108" spans="1:32" x14ac:dyDescent="0.25">
      <c r="A108" s="1">
        <v>37412</v>
      </c>
      <c r="B108" s="2">
        <v>1.630714</v>
      </c>
      <c r="C108" s="2">
        <v>1.622857</v>
      </c>
      <c r="D108">
        <f t="shared" si="81"/>
        <v>1.630714</v>
      </c>
      <c r="E108" s="2">
        <f t="shared" si="82"/>
        <v>1.622857</v>
      </c>
      <c r="F108" s="4">
        <f t="shared" si="83"/>
        <v>-4.8181348783416364E-3</v>
      </c>
      <c r="G108" s="4">
        <f t="shared" si="103"/>
        <v>-4.4173331440751466E-2</v>
      </c>
      <c r="H108" s="4">
        <f t="shared" si="118"/>
        <v>-2.0689825802601248E-2</v>
      </c>
      <c r="I108" s="5">
        <f t="shared" si="84"/>
        <v>-7.8570000000000029E-3</v>
      </c>
      <c r="J108">
        <f t="shared" si="79"/>
        <v>1</v>
      </c>
      <c r="K108">
        <f t="shared" si="89"/>
        <v>1.6558572000000003</v>
      </c>
      <c r="L108">
        <f t="shared" si="116"/>
        <v>1.7237499499999998</v>
      </c>
      <c r="M108">
        <f t="shared" si="90"/>
        <v>1</v>
      </c>
      <c r="R108" s="13">
        <f t="shared" si="85"/>
        <v>-6.7892749999999502E-2</v>
      </c>
      <c r="S108" s="14" t="str">
        <f t="shared" si="99"/>
        <v/>
      </c>
      <c r="T108" s="14">
        <f t="shared" si="92"/>
        <v>-100</v>
      </c>
      <c r="U108" s="15">
        <f t="shared" si="93"/>
        <v>0.48181348783416361</v>
      </c>
      <c r="V108" t="str">
        <f t="shared" si="94"/>
        <v/>
      </c>
      <c r="Y108" s="13">
        <f t="shared" si="95"/>
        <v>-0.48181348783416361</v>
      </c>
      <c r="Z108">
        <f t="shared" si="96"/>
        <v>-0.48181348783416361</v>
      </c>
      <c r="AB108" s="14">
        <f t="shared" si="100"/>
        <v>-10.381035546392557</v>
      </c>
      <c r="AC108">
        <f t="shared" si="97"/>
        <v>-10.381035546392557</v>
      </c>
      <c r="AE108" s="15">
        <f t="shared" si="101"/>
        <v>-31.537412446327199</v>
      </c>
      <c r="AF108">
        <f t="shared" ref="AF108" si="141">IF(AE108&lt;0, AE108,"")</f>
        <v>-31.537412446327199</v>
      </c>
    </row>
    <row r="109" spans="1:32" x14ac:dyDescent="0.25">
      <c r="A109" s="1">
        <v>37413</v>
      </c>
      <c r="B109" s="2">
        <v>1.64</v>
      </c>
      <c r="C109" s="2">
        <v>1.582857</v>
      </c>
      <c r="D109">
        <f t="shared" si="81"/>
        <v>1.64</v>
      </c>
      <c r="E109" s="2">
        <f t="shared" si="82"/>
        <v>1.582857</v>
      </c>
      <c r="F109" s="4">
        <f t="shared" si="83"/>
        <v>-3.4843292682926796E-2</v>
      </c>
      <c r="G109" s="4">
        <f t="shared" si="103"/>
        <v>-8.0116161081969534E-2</v>
      </c>
      <c r="H109" s="4">
        <f t="shared" si="118"/>
        <v>-8.6185724850661879E-2</v>
      </c>
      <c r="I109" s="5">
        <f t="shared" si="84"/>
        <v>-5.7142999999999944E-2</v>
      </c>
      <c r="J109">
        <f t="shared" si="79"/>
        <v>1</v>
      </c>
      <c r="K109">
        <f t="shared" si="89"/>
        <v>1.6267143999999998</v>
      </c>
      <c r="L109">
        <f t="shared" si="116"/>
        <v>1.7158570999999998</v>
      </c>
      <c r="M109">
        <f t="shared" si="90"/>
        <v>1</v>
      </c>
      <c r="R109" s="13">
        <f t="shared" si="85"/>
        <v>-8.9142700000000019E-2</v>
      </c>
      <c r="S109" s="14" t="str">
        <f t="shared" si="99"/>
        <v/>
      </c>
      <c r="T109" s="14">
        <f t="shared" si="92"/>
        <v>-100</v>
      </c>
      <c r="U109" s="15">
        <f t="shared" si="93"/>
        <v>3.4843292682926794</v>
      </c>
      <c r="V109" t="str">
        <f t="shared" si="94"/>
        <v/>
      </c>
      <c r="Y109" s="13">
        <f t="shared" si="95"/>
        <v>-3.4843292682926794</v>
      </c>
      <c r="Z109">
        <f t="shared" si="96"/>
        <v>-3.4843292682926794</v>
      </c>
      <c r="AB109" s="14">
        <f t="shared" si="100"/>
        <v>-12.499999999999993</v>
      </c>
      <c r="AC109">
        <f t="shared" si="97"/>
        <v>-12.499999999999993</v>
      </c>
      <c r="AE109" s="15">
        <f t="shared" si="101"/>
        <v>-34.712560975609755</v>
      </c>
      <c r="AF109">
        <f t="shared" ref="AF109" si="142">IF(AE109&lt;0, AE109,"")</f>
        <v>-34.712560975609755</v>
      </c>
    </row>
    <row r="110" spans="1:32" x14ac:dyDescent="0.25">
      <c r="A110" s="1">
        <v>37414</v>
      </c>
      <c r="B110" s="2">
        <v>1.5542860000000001</v>
      </c>
      <c r="C110" s="2">
        <v>1.5285709999999999</v>
      </c>
      <c r="D110">
        <f t="shared" si="81"/>
        <v>1.5542860000000001</v>
      </c>
      <c r="E110" s="2">
        <f t="shared" si="82"/>
        <v>1.5285709999999999</v>
      </c>
      <c r="F110" s="4">
        <f t="shared" si="83"/>
        <v>-1.6544574164600437E-2</v>
      </c>
      <c r="G110" s="4">
        <f t="shared" si="103"/>
        <v>-8.5079193686052865E-2</v>
      </c>
      <c r="H110" s="4">
        <f t="shared" si="118"/>
        <v>-0.1189792507204612</v>
      </c>
      <c r="I110" s="5">
        <f t="shared" si="84"/>
        <v>-2.5715000000000154E-2</v>
      </c>
      <c r="J110">
        <f t="shared" si="79"/>
        <v>1</v>
      </c>
      <c r="K110">
        <f t="shared" si="89"/>
        <v>1.5995713999999999</v>
      </c>
      <c r="L110">
        <f t="shared" si="116"/>
        <v>1.7058927999999998</v>
      </c>
      <c r="M110">
        <f t="shared" si="90"/>
        <v>1</v>
      </c>
      <c r="R110" s="13">
        <f t="shared" si="85"/>
        <v>-0.1063213999999999</v>
      </c>
      <c r="S110" s="14" t="str">
        <f t="shared" si="99"/>
        <v/>
      </c>
      <c r="T110" s="14">
        <f t="shared" si="92"/>
        <v>-100</v>
      </c>
      <c r="U110" s="15">
        <f t="shared" si="93"/>
        <v>1.6544574164600436</v>
      </c>
      <c r="V110" t="str">
        <f t="shared" si="94"/>
        <v/>
      </c>
      <c r="Y110" s="13">
        <f t="shared" si="95"/>
        <v>-1.6544574164600436</v>
      </c>
      <c r="Z110">
        <f t="shared" si="96"/>
        <v>-1.6544574164600436</v>
      </c>
      <c r="AB110" s="14">
        <f t="shared" si="100"/>
        <v>-10.202240771646927</v>
      </c>
      <c r="AC110">
        <f t="shared" si="97"/>
        <v>-10.202240771646927</v>
      </c>
      <c r="AE110" s="15">
        <f t="shared" si="101"/>
        <v>-31.250040211389674</v>
      </c>
      <c r="AF110">
        <f t="shared" ref="AF110" si="143">IF(AE110&lt;0, AE110,"")</f>
        <v>-31.250040211389674</v>
      </c>
    </row>
    <row r="111" spans="1:32" x14ac:dyDescent="0.25">
      <c r="A111" s="1">
        <v>37417</v>
      </c>
      <c r="B111" s="2">
        <v>1.534286</v>
      </c>
      <c r="C111" s="2">
        <v>1.534286</v>
      </c>
      <c r="D111">
        <f t="shared" si="81"/>
        <v>1.534286</v>
      </c>
      <c r="E111" s="2">
        <f t="shared" si="82"/>
        <v>1.534286</v>
      </c>
      <c r="F111" s="4">
        <f t="shared" si="83"/>
        <v>0</v>
      </c>
      <c r="G111" s="4">
        <f t="shared" si="103"/>
        <v>-6.1188800491468368E-2</v>
      </c>
      <c r="H111" s="4">
        <f t="shared" si="118"/>
        <v>-8.6734523809523748E-2</v>
      </c>
      <c r="I111" s="5">
        <f t="shared" si="84"/>
        <v>0</v>
      </c>
      <c r="J111">
        <f t="shared" si="79"/>
        <v>1</v>
      </c>
      <c r="K111">
        <f t="shared" si="89"/>
        <v>1.5791428000000001</v>
      </c>
      <c r="L111">
        <f t="shared" si="116"/>
        <v>1.6993214000000001</v>
      </c>
      <c r="M111" t="str">
        <f t="shared" si="90"/>
        <v/>
      </c>
      <c r="R111" s="13">
        <f t="shared" si="85"/>
        <v>-0.12017860000000002</v>
      </c>
      <c r="S111" s="14" t="str">
        <f t="shared" si="99"/>
        <v/>
      </c>
      <c r="T111" s="14">
        <f t="shared" si="92"/>
        <v>-100</v>
      </c>
      <c r="U111" s="15">
        <f t="shared" si="93"/>
        <v>0</v>
      </c>
      <c r="V111" t="str">
        <f t="shared" si="94"/>
        <v/>
      </c>
      <c r="Y111" s="13" t="str">
        <f t="shared" si="95"/>
        <v/>
      </c>
      <c r="Z111" t="str">
        <f t="shared" si="96"/>
        <v/>
      </c>
      <c r="AB111" s="14" t="str">
        <f t="shared" si="100"/>
        <v/>
      </c>
      <c r="AC111" t="str">
        <f t="shared" si="97"/>
        <v/>
      </c>
      <c r="AE111" s="15" t="str">
        <f t="shared" si="101"/>
        <v/>
      </c>
      <c r="AF111" t="str">
        <f t="shared" ref="AF111" si="144">IF(AE111&lt;0, AE111,"")</f>
        <v/>
      </c>
    </row>
    <row r="112" spans="1:32" x14ac:dyDescent="0.25">
      <c r="A112" s="1">
        <v>37418</v>
      </c>
      <c r="B112" s="2">
        <v>1.545714</v>
      </c>
      <c r="C112" s="2">
        <v>1.4614290000000001</v>
      </c>
      <c r="D112">
        <f t="shared" si="81"/>
        <v>1.545714</v>
      </c>
      <c r="E112" s="2">
        <f t="shared" si="82"/>
        <v>1.4614290000000001</v>
      </c>
      <c r="F112" s="4">
        <f t="shared" si="83"/>
        <v>-5.4528198618890647E-2</v>
      </c>
      <c r="G112" s="4">
        <f t="shared" si="103"/>
        <v>-0.10381035546392556</v>
      </c>
      <c r="H112" s="4">
        <f t="shared" si="118"/>
        <v>-0.1631901440024186</v>
      </c>
      <c r="I112" s="5">
        <f t="shared" si="84"/>
        <v>-8.4284999999999943E-2</v>
      </c>
      <c r="J112">
        <f t="shared" si="79"/>
        <v>1</v>
      </c>
      <c r="K112">
        <f t="shared" si="89"/>
        <v>1.5459999999999998</v>
      </c>
      <c r="L112">
        <f t="shared" si="116"/>
        <v>1.68689285</v>
      </c>
      <c r="M112" t="str">
        <f t="shared" si="90"/>
        <v/>
      </c>
      <c r="R112" s="13">
        <f t="shared" si="85"/>
        <v>-0.14089285000000018</v>
      </c>
      <c r="S112" s="14" t="str">
        <f t="shared" si="99"/>
        <v/>
      </c>
      <c r="T112" s="14">
        <f t="shared" si="92"/>
        <v>-100</v>
      </c>
      <c r="U112" s="15">
        <f t="shared" si="93"/>
        <v>5.4528198618890649</v>
      </c>
      <c r="V112" t="str">
        <f t="shared" si="94"/>
        <v/>
      </c>
      <c r="Y112" s="13" t="str">
        <f t="shared" si="95"/>
        <v/>
      </c>
      <c r="Z112" t="str">
        <f t="shared" si="96"/>
        <v/>
      </c>
      <c r="AB112" s="14" t="str">
        <f t="shared" si="100"/>
        <v/>
      </c>
      <c r="AC112" t="str">
        <f t="shared" si="97"/>
        <v/>
      </c>
      <c r="AE112" s="15" t="str">
        <f t="shared" si="101"/>
        <v/>
      </c>
      <c r="AF112" t="str">
        <f t="shared" ref="AF112" si="145">IF(AE112&lt;0, AE112,"")</f>
        <v/>
      </c>
    </row>
    <row r="113" spans="1:32" x14ac:dyDescent="0.25">
      <c r="A113" s="1">
        <v>37419</v>
      </c>
      <c r="B113" s="2">
        <v>1.457857</v>
      </c>
      <c r="C113" s="2">
        <v>1.4350000000000001</v>
      </c>
      <c r="D113">
        <f t="shared" si="81"/>
        <v>1.457857</v>
      </c>
      <c r="E113" s="2">
        <f t="shared" si="82"/>
        <v>1.4350000000000001</v>
      </c>
      <c r="F113" s="4">
        <f t="shared" si="83"/>
        <v>-1.5678492472169701E-2</v>
      </c>
      <c r="G113" s="4">
        <f t="shared" si="103"/>
        <v>-0.12499999999999992</v>
      </c>
      <c r="H113" s="4">
        <f t="shared" si="118"/>
        <v>-0.20811988899330791</v>
      </c>
      <c r="I113" s="5">
        <f t="shared" si="84"/>
        <v>-2.2856999999999905E-2</v>
      </c>
      <c r="J113">
        <f t="shared" si="79"/>
        <v>1</v>
      </c>
      <c r="K113">
        <f t="shared" si="89"/>
        <v>1.5084285999999998</v>
      </c>
      <c r="L113">
        <f t="shared" si="116"/>
        <v>1.6671785499999998</v>
      </c>
      <c r="M113" t="str">
        <f t="shared" si="90"/>
        <v/>
      </c>
      <c r="R113" s="13">
        <f t="shared" si="85"/>
        <v>-0.15874995000000003</v>
      </c>
      <c r="S113" s="14" t="str">
        <f t="shared" si="99"/>
        <v/>
      </c>
      <c r="T113" s="14">
        <f t="shared" si="92"/>
        <v>-100</v>
      </c>
      <c r="U113" s="15">
        <f t="shared" si="93"/>
        <v>1.5678492472169701</v>
      </c>
      <c r="V113" t="str">
        <f t="shared" si="94"/>
        <v/>
      </c>
      <c r="Y113" s="13" t="str">
        <f t="shared" si="95"/>
        <v/>
      </c>
      <c r="Z113" t="str">
        <f t="shared" si="96"/>
        <v/>
      </c>
      <c r="AB113" s="14" t="str">
        <f t="shared" si="100"/>
        <v/>
      </c>
      <c r="AC113" t="str">
        <f t="shared" si="97"/>
        <v/>
      </c>
      <c r="AE113" s="15" t="str">
        <f t="shared" si="101"/>
        <v/>
      </c>
      <c r="AF113" t="str">
        <f t="shared" ref="AF113" si="146">IF(AE113&lt;0, AE113,"")</f>
        <v/>
      </c>
    </row>
    <row r="114" spans="1:32" x14ac:dyDescent="0.25">
      <c r="A114" s="1">
        <v>37420</v>
      </c>
      <c r="B114" s="2">
        <v>1.43</v>
      </c>
      <c r="C114" s="2">
        <v>1.3957139999999999</v>
      </c>
      <c r="D114">
        <f t="shared" si="81"/>
        <v>1.43</v>
      </c>
      <c r="E114" s="2">
        <f t="shared" si="82"/>
        <v>1.3957139999999999</v>
      </c>
      <c r="F114" s="4">
        <f t="shared" si="83"/>
        <v>-2.3976223776223805E-2</v>
      </c>
      <c r="G114" s="4">
        <f t="shared" si="103"/>
        <v>-0.10202240771646927</v>
      </c>
      <c r="H114" s="4">
        <f t="shared" si="118"/>
        <v>-0.22027150837988835</v>
      </c>
      <c r="I114" s="5">
        <f t="shared" si="84"/>
        <v>-3.4286000000000039E-2</v>
      </c>
      <c r="J114">
        <f t="shared" si="79"/>
        <v>1</v>
      </c>
      <c r="K114">
        <f t="shared" si="89"/>
        <v>1.4710000000000001</v>
      </c>
      <c r="L114">
        <f t="shared" si="116"/>
        <v>1.6466785500000001</v>
      </c>
      <c r="M114">
        <f t="shared" si="90"/>
        <v>1</v>
      </c>
      <c r="R114" s="13">
        <f t="shared" si="85"/>
        <v>-0.17567854999999999</v>
      </c>
      <c r="S114" s="14" t="str">
        <f t="shared" si="99"/>
        <v/>
      </c>
      <c r="T114" s="14">
        <f t="shared" si="92"/>
        <v>-100</v>
      </c>
      <c r="U114" s="15">
        <f t="shared" si="93"/>
        <v>2.3976223776223806</v>
      </c>
      <c r="V114" t="str">
        <f t="shared" si="94"/>
        <v/>
      </c>
      <c r="Y114" s="13">
        <f t="shared" si="95"/>
        <v>-2.3976223776223806</v>
      </c>
      <c r="Z114">
        <f t="shared" si="96"/>
        <v>-2.3976223776223806</v>
      </c>
      <c r="AB114" s="14">
        <f t="shared" si="100"/>
        <v>-14.485524475524468</v>
      </c>
      <c r="AC114">
        <f t="shared" si="97"/>
        <v>-14.485524475524468</v>
      </c>
      <c r="AE114" s="15">
        <f t="shared" si="101"/>
        <v>-28.271748251748246</v>
      </c>
      <c r="AF114">
        <f t="shared" ref="AF114" si="147">IF(AE114&lt;0, AE114,"")</f>
        <v>-28.271748251748246</v>
      </c>
    </row>
    <row r="115" spans="1:32" x14ac:dyDescent="0.25">
      <c r="A115" s="1">
        <v>37421</v>
      </c>
      <c r="B115" s="2">
        <v>1.3742859999999999</v>
      </c>
      <c r="C115" s="2">
        <v>1.4357139999999999</v>
      </c>
      <c r="D115">
        <f t="shared" si="81"/>
        <v>1.3742859999999999</v>
      </c>
      <c r="E115" s="2">
        <f t="shared" si="82"/>
        <v>1.4357139999999999</v>
      </c>
      <c r="F115" s="4">
        <f t="shared" si="83"/>
        <v>4.4698119605380573E-2</v>
      </c>
      <c r="G115" s="4">
        <f t="shared" si="103"/>
        <v>-6.4246170531439439E-2</v>
      </c>
      <c r="H115" s="4">
        <f t="shared" si="118"/>
        <v>-0.21145550591690954</v>
      </c>
      <c r="I115" s="5">
        <f t="shared" si="84"/>
        <v>6.1428000000000038E-2</v>
      </c>
      <c r="J115">
        <f t="shared" si="79"/>
        <v>1</v>
      </c>
      <c r="K115">
        <f t="shared" si="89"/>
        <v>1.4524286</v>
      </c>
      <c r="L115">
        <f t="shared" si="116"/>
        <v>1.62842855</v>
      </c>
      <c r="M115" t="str">
        <f t="shared" si="90"/>
        <v/>
      </c>
      <c r="R115" s="13">
        <f t="shared" si="85"/>
        <v>-0.17599995000000002</v>
      </c>
      <c r="S115" s="14" t="str">
        <f t="shared" si="99"/>
        <v/>
      </c>
      <c r="T115" s="14">
        <f t="shared" si="92"/>
        <v>-100</v>
      </c>
      <c r="U115" s="15">
        <f t="shared" si="93"/>
        <v>-4.4698119605380571</v>
      </c>
      <c r="V115">
        <f t="shared" si="94"/>
        <v>-4.4698119605380571</v>
      </c>
      <c r="Y115" s="13" t="str">
        <f t="shared" si="95"/>
        <v/>
      </c>
      <c r="Z115" t="str">
        <f t="shared" si="96"/>
        <v/>
      </c>
      <c r="AB115" s="14" t="str">
        <f t="shared" si="100"/>
        <v/>
      </c>
      <c r="AC115" t="str">
        <f t="shared" si="97"/>
        <v/>
      </c>
      <c r="AE115" s="15" t="str">
        <f t="shared" si="101"/>
        <v/>
      </c>
      <c r="AF115" t="str">
        <f t="shared" ref="AF115" si="148">IF(AE115&lt;0, AE115,"")</f>
        <v/>
      </c>
    </row>
    <row r="116" spans="1:32" x14ac:dyDescent="0.25">
      <c r="A116" s="1">
        <v>37424</v>
      </c>
      <c r="B116" s="2">
        <v>1.4457139999999999</v>
      </c>
      <c r="C116" s="2">
        <v>1.4671430000000001</v>
      </c>
      <c r="D116">
        <f t="shared" si="81"/>
        <v>1.4457139999999999</v>
      </c>
      <c r="E116" s="2">
        <f t="shared" si="82"/>
        <v>1.4671430000000001</v>
      </c>
      <c r="F116" s="4">
        <f t="shared" si="83"/>
        <v>1.482243375937436E-2</v>
      </c>
      <c r="G116" s="4">
        <f t="shared" si="103"/>
        <v>-5.0831525107490741E-2</v>
      </c>
      <c r="H116" s="4">
        <f t="shared" si="118"/>
        <v>-0.16402108262108253</v>
      </c>
      <c r="I116" s="5">
        <f t="shared" si="84"/>
        <v>2.1429000000000142E-2</v>
      </c>
      <c r="J116">
        <f t="shared" si="79"/>
        <v>1</v>
      </c>
      <c r="K116">
        <f t="shared" si="89"/>
        <v>1.4390000000000001</v>
      </c>
      <c r="L116">
        <f t="shared" si="116"/>
        <v>1.6124642499999999</v>
      </c>
      <c r="M116" t="str">
        <f t="shared" si="90"/>
        <v/>
      </c>
      <c r="R116" s="13">
        <f t="shared" si="85"/>
        <v>-0.17346424999999988</v>
      </c>
      <c r="S116" s="14" t="str">
        <f t="shared" si="99"/>
        <v/>
      </c>
      <c r="T116" s="14">
        <f t="shared" si="92"/>
        <v>-100</v>
      </c>
      <c r="U116" s="15">
        <f t="shared" si="93"/>
        <v>-1.482243375937436</v>
      </c>
      <c r="V116">
        <f t="shared" si="94"/>
        <v>-1.482243375937436</v>
      </c>
      <c r="Y116" s="13" t="str">
        <f t="shared" si="95"/>
        <v/>
      </c>
      <c r="Z116" t="str">
        <f t="shared" si="96"/>
        <v/>
      </c>
      <c r="AB116" s="14" t="str">
        <f t="shared" si="100"/>
        <v/>
      </c>
      <c r="AC116" t="str">
        <f t="shared" si="97"/>
        <v/>
      </c>
      <c r="AE116" s="15" t="str">
        <f t="shared" si="101"/>
        <v/>
      </c>
      <c r="AF116" t="str">
        <f t="shared" ref="AF116" si="149">IF(AE116&lt;0, AE116,"")</f>
        <v/>
      </c>
    </row>
    <row r="117" spans="1:32" x14ac:dyDescent="0.25">
      <c r="A117" s="1">
        <v>37425</v>
      </c>
      <c r="B117" s="2">
        <v>1.4585710000000001</v>
      </c>
      <c r="C117" s="2">
        <v>1.4392860000000001</v>
      </c>
      <c r="D117">
        <f t="shared" si="81"/>
        <v>1.4585710000000001</v>
      </c>
      <c r="E117" s="2">
        <f t="shared" si="82"/>
        <v>1.4392860000000001</v>
      </c>
      <c r="F117" s="4">
        <f t="shared" si="83"/>
        <v>-1.3221845216996634E-2</v>
      </c>
      <c r="G117" s="4">
        <f t="shared" si="103"/>
        <v>-1.2738560777908872E-2</v>
      </c>
      <c r="H117" s="4">
        <f t="shared" si="118"/>
        <v>-0.18848131819927139</v>
      </c>
      <c r="I117" s="5">
        <f t="shared" si="84"/>
        <v>-1.9284999999999997E-2</v>
      </c>
      <c r="J117">
        <f t="shared" si="79"/>
        <v>1</v>
      </c>
      <c r="K117">
        <f t="shared" si="89"/>
        <v>1.4345713999999998</v>
      </c>
      <c r="L117">
        <f t="shared" si="116"/>
        <v>1.5960714</v>
      </c>
      <c r="M117" t="str">
        <f t="shared" si="90"/>
        <v/>
      </c>
      <c r="R117" s="13">
        <f t="shared" si="85"/>
        <v>-0.1615000000000002</v>
      </c>
      <c r="S117" s="14" t="str">
        <f t="shared" si="99"/>
        <v/>
      </c>
      <c r="T117" s="14">
        <f t="shared" si="92"/>
        <v>-100</v>
      </c>
      <c r="U117" s="15">
        <f t="shared" si="93"/>
        <v>1.3221845216996633</v>
      </c>
      <c r="V117" t="str">
        <f t="shared" si="94"/>
        <v/>
      </c>
      <c r="Y117" s="13" t="str">
        <f t="shared" si="95"/>
        <v/>
      </c>
      <c r="Z117" t="str">
        <f t="shared" si="96"/>
        <v/>
      </c>
      <c r="AB117" s="14" t="str">
        <f t="shared" si="100"/>
        <v/>
      </c>
      <c r="AC117" t="str">
        <f t="shared" si="97"/>
        <v/>
      </c>
      <c r="AE117" s="15" t="str">
        <f t="shared" si="101"/>
        <v/>
      </c>
      <c r="AF117" t="str">
        <f t="shared" ref="AF117" si="150">IF(AE117&lt;0, AE117,"")</f>
        <v/>
      </c>
    </row>
    <row r="118" spans="1:32" x14ac:dyDescent="0.25">
      <c r="A118" s="1">
        <v>37426</v>
      </c>
      <c r="B118" s="2">
        <v>1.2407140000000001</v>
      </c>
      <c r="C118" s="2">
        <v>1.2228570000000001</v>
      </c>
      <c r="D118">
        <f t="shared" si="81"/>
        <v>1.2407140000000001</v>
      </c>
      <c r="E118" s="2">
        <f t="shared" si="82"/>
        <v>1.2228570000000001</v>
      </c>
      <c r="F118" s="4">
        <f t="shared" si="83"/>
        <v>-1.4392519146233547E-2</v>
      </c>
      <c r="G118" s="4">
        <f t="shared" si="103"/>
        <v>-0.14485524475524467</v>
      </c>
      <c r="H118" s="4">
        <f t="shared" si="118"/>
        <v>-0.26743709586014619</v>
      </c>
      <c r="I118" s="5">
        <f t="shared" si="84"/>
        <v>-1.7857000000000012E-2</v>
      </c>
      <c r="J118">
        <f t="shared" si="79"/>
        <v>1</v>
      </c>
      <c r="K118">
        <f t="shared" si="89"/>
        <v>1.3921428</v>
      </c>
      <c r="L118">
        <f t="shared" si="116"/>
        <v>1.57342855</v>
      </c>
      <c r="M118" t="str">
        <f t="shared" si="90"/>
        <v/>
      </c>
      <c r="R118" s="13">
        <f t="shared" si="85"/>
        <v>-0.18128575000000002</v>
      </c>
      <c r="S118" s="14" t="str">
        <f t="shared" si="99"/>
        <v/>
      </c>
      <c r="T118" s="14">
        <f t="shared" si="92"/>
        <v>-100</v>
      </c>
      <c r="U118" s="15">
        <f t="shared" si="93"/>
        <v>1.4392519146233547</v>
      </c>
      <c r="V118" t="str">
        <f t="shared" si="94"/>
        <v/>
      </c>
      <c r="Y118" s="13" t="str">
        <f t="shared" si="95"/>
        <v/>
      </c>
      <c r="Z118" t="str">
        <f t="shared" si="96"/>
        <v/>
      </c>
      <c r="AB118" s="14" t="str">
        <f t="shared" si="100"/>
        <v/>
      </c>
      <c r="AC118" t="str">
        <f t="shared" si="97"/>
        <v/>
      </c>
      <c r="AE118" s="15" t="str">
        <f t="shared" si="101"/>
        <v/>
      </c>
      <c r="AF118" t="str">
        <f t="shared" ref="AF118" si="151">IF(AE118&lt;0, AE118,"")</f>
        <v/>
      </c>
    </row>
    <row r="119" spans="1:32" x14ac:dyDescent="0.25">
      <c r="A119" s="1">
        <v>37427</v>
      </c>
      <c r="B119" s="2">
        <v>1.226429</v>
      </c>
      <c r="C119" s="2">
        <v>1.222143</v>
      </c>
      <c r="D119">
        <f t="shared" si="81"/>
        <v>1.226429</v>
      </c>
      <c r="E119" s="2">
        <f t="shared" si="82"/>
        <v>1.222143</v>
      </c>
      <c r="F119" s="4">
        <f t="shared" si="83"/>
        <v>-3.4946988370301193E-3</v>
      </c>
      <c r="G119" s="4">
        <f t="shared" si="103"/>
        <v>-0.11070694164096842</v>
      </c>
      <c r="H119" s="4">
        <f t="shared" si="118"/>
        <v>-0.30020458890684937</v>
      </c>
      <c r="I119" s="5">
        <f t="shared" si="84"/>
        <v>-4.286000000000012E-3</v>
      </c>
      <c r="J119">
        <f t="shared" si="79"/>
        <v>1</v>
      </c>
      <c r="K119">
        <f t="shared" si="89"/>
        <v>1.3574286</v>
      </c>
      <c r="L119">
        <f t="shared" si="116"/>
        <v>1.5476785499999999</v>
      </c>
      <c r="M119">
        <f t="shared" si="90"/>
        <v>1</v>
      </c>
      <c r="R119" s="13">
        <f t="shared" si="85"/>
        <v>-0.19024994999999989</v>
      </c>
      <c r="S119" s="14" t="str">
        <f t="shared" si="99"/>
        <v/>
      </c>
      <c r="T119" s="14">
        <f t="shared" si="92"/>
        <v>-100</v>
      </c>
      <c r="U119" s="15">
        <f t="shared" si="93"/>
        <v>0.34946988370301191</v>
      </c>
      <c r="V119" t="str">
        <f t="shared" si="94"/>
        <v/>
      </c>
      <c r="Y119" s="13">
        <f t="shared" si="95"/>
        <v>-0.34946988370301191</v>
      </c>
      <c r="Z119">
        <f t="shared" si="96"/>
        <v>-0.34946988370301191</v>
      </c>
      <c r="AB119" s="14">
        <f t="shared" si="100"/>
        <v>-3.6109713648323751</v>
      </c>
      <c r="AC119">
        <f t="shared" si="97"/>
        <v>-3.6109713648323751</v>
      </c>
      <c r="AE119" s="15">
        <f t="shared" si="101"/>
        <v>-13.803163493361623</v>
      </c>
      <c r="AF119">
        <f t="shared" ref="AF119" si="152">IF(AE119&lt;0, AE119,"")</f>
        <v>-13.803163493361623</v>
      </c>
    </row>
    <row r="120" spans="1:32" x14ac:dyDescent="0.25">
      <c r="A120" s="1">
        <v>37428</v>
      </c>
      <c r="B120" s="2">
        <v>1.212143</v>
      </c>
      <c r="C120" s="2">
        <v>1.2035709999999999</v>
      </c>
      <c r="D120">
        <f t="shared" si="81"/>
        <v>1.212143</v>
      </c>
      <c r="E120" s="2">
        <f t="shared" si="82"/>
        <v>1.2035709999999999</v>
      </c>
      <c r="F120" s="4">
        <f t="shared" si="83"/>
        <v>-7.0717728848824143E-3</v>
      </c>
      <c r="G120" s="4">
        <f t="shared" si="103"/>
        <v>-0.16749025049214436</v>
      </c>
      <c r="H120" s="4">
        <f t="shared" si="118"/>
        <v>-0.32573053221288517</v>
      </c>
      <c r="I120" s="5">
        <f t="shared" si="84"/>
        <v>-8.572000000000024E-3</v>
      </c>
      <c r="J120">
        <f t="shared" si="79"/>
        <v>1</v>
      </c>
      <c r="K120">
        <f t="shared" si="89"/>
        <v>1.3110000000000002</v>
      </c>
      <c r="L120">
        <f t="shared" si="116"/>
        <v>1.5179285500000002</v>
      </c>
      <c r="M120">
        <f t="shared" si="90"/>
        <v>1</v>
      </c>
      <c r="R120" s="13">
        <f t="shared" si="85"/>
        <v>-0.20692854999999999</v>
      </c>
      <c r="S120" s="14" t="str">
        <f t="shared" si="99"/>
        <v/>
      </c>
      <c r="T120" s="14">
        <f t="shared" si="92"/>
        <v>-100</v>
      </c>
      <c r="U120" s="15">
        <f t="shared" si="93"/>
        <v>0.70717728848824146</v>
      </c>
      <c r="V120" t="str">
        <f t="shared" si="94"/>
        <v/>
      </c>
      <c r="Y120" s="13">
        <f t="shared" si="95"/>
        <v>-0.70717728848824146</v>
      </c>
      <c r="Z120">
        <f t="shared" si="96"/>
        <v>-0.70717728848824146</v>
      </c>
      <c r="AB120" s="14">
        <f t="shared" si="100"/>
        <v>0.53030046784909868</v>
      </c>
      <c r="AC120" t="str">
        <f t="shared" si="97"/>
        <v/>
      </c>
      <c r="AE120" s="15">
        <f t="shared" si="101"/>
        <v>-14.849733076047952</v>
      </c>
      <c r="AF120">
        <f t="shared" ref="AF120" si="153">IF(AE120&lt;0, AE120,"")</f>
        <v>-14.849733076047952</v>
      </c>
    </row>
    <row r="121" spans="1:32" x14ac:dyDescent="0.25">
      <c r="A121" s="1">
        <v>37431</v>
      </c>
      <c r="B121" s="2">
        <v>1.1978569999999999</v>
      </c>
      <c r="C121" s="2">
        <v>1.233571</v>
      </c>
      <c r="D121">
        <f t="shared" si="81"/>
        <v>1.1978569999999999</v>
      </c>
      <c r="E121" s="2">
        <f t="shared" si="82"/>
        <v>1.233571</v>
      </c>
      <c r="F121" s="4">
        <f t="shared" si="83"/>
        <v>2.9814911128790852E-2</v>
      </c>
      <c r="G121" s="4">
        <f t="shared" si="103"/>
        <v>-0.15426057421956152</v>
      </c>
      <c r="H121" s="4">
        <f t="shared" si="118"/>
        <v>-0.27100073693535359</v>
      </c>
      <c r="I121" s="5">
        <f t="shared" si="84"/>
        <v>3.5714000000000024E-2</v>
      </c>
      <c r="J121">
        <f t="shared" si="79"/>
        <v>1</v>
      </c>
      <c r="K121">
        <f t="shared" si="89"/>
        <v>1.2642856000000002</v>
      </c>
      <c r="L121">
        <f t="shared" si="116"/>
        <v>1.4933571000000001</v>
      </c>
      <c r="M121" t="str">
        <f t="shared" si="90"/>
        <v/>
      </c>
      <c r="R121" s="13">
        <f t="shared" si="85"/>
        <v>-0.22907149999999987</v>
      </c>
      <c r="S121" s="14" t="str">
        <f t="shared" si="99"/>
        <v/>
      </c>
      <c r="T121" s="14">
        <f t="shared" si="92"/>
        <v>-100</v>
      </c>
      <c r="U121" s="15">
        <f t="shared" si="93"/>
        <v>-2.9814911128790853</v>
      </c>
      <c r="V121">
        <f t="shared" si="94"/>
        <v>-2.9814911128790853</v>
      </c>
      <c r="Y121" s="13" t="str">
        <f t="shared" si="95"/>
        <v/>
      </c>
      <c r="Z121" t="str">
        <f t="shared" si="96"/>
        <v/>
      </c>
      <c r="AB121" s="14" t="str">
        <f t="shared" si="100"/>
        <v/>
      </c>
      <c r="AC121" t="str">
        <f t="shared" si="97"/>
        <v/>
      </c>
      <c r="AE121" s="15" t="str">
        <f t="shared" si="101"/>
        <v/>
      </c>
      <c r="AF121" t="str">
        <f t="shared" ref="AF121" si="154">IF(AE121&lt;0, AE121,"")</f>
        <v/>
      </c>
    </row>
    <row r="122" spans="1:32" x14ac:dyDescent="0.25">
      <c r="A122" s="1">
        <v>37432</v>
      </c>
      <c r="B122" s="2">
        <v>1.2428570000000001</v>
      </c>
      <c r="C122" s="2">
        <v>1.224286</v>
      </c>
      <c r="D122">
        <f t="shared" si="81"/>
        <v>1.2428570000000001</v>
      </c>
      <c r="E122" s="2">
        <f t="shared" si="82"/>
        <v>1.224286</v>
      </c>
      <c r="F122" s="4">
        <f t="shared" si="83"/>
        <v>-1.494218562553867E-2</v>
      </c>
      <c r="G122" s="4">
        <f t="shared" si="103"/>
        <v>-1.3240762980026105E-2</v>
      </c>
      <c r="H122" s="4">
        <f t="shared" si="118"/>
        <v>-0.28344446909142207</v>
      </c>
      <c r="I122" s="5">
        <f t="shared" si="84"/>
        <v>-1.8571000000000115E-2</v>
      </c>
      <c r="J122">
        <f t="shared" si="79"/>
        <v>1</v>
      </c>
      <c r="K122">
        <f t="shared" si="89"/>
        <v>1.2212856000000001</v>
      </c>
      <c r="L122">
        <f t="shared" si="116"/>
        <v>1.46892855</v>
      </c>
      <c r="M122" t="str">
        <f t="shared" si="90"/>
        <v/>
      </c>
      <c r="R122" s="13">
        <f t="shared" si="85"/>
        <v>-0.24764294999999992</v>
      </c>
      <c r="S122" s="14" t="str">
        <f t="shared" si="99"/>
        <v/>
      </c>
      <c r="T122" s="14">
        <f t="shared" si="92"/>
        <v>-100</v>
      </c>
      <c r="U122" s="15">
        <f t="shared" si="93"/>
        <v>1.4942185625538669</v>
      </c>
      <c r="V122" t="str">
        <f t="shared" si="94"/>
        <v/>
      </c>
      <c r="Y122" s="13" t="str">
        <f t="shared" si="95"/>
        <v/>
      </c>
      <c r="Z122" t="str">
        <f t="shared" si="96"/>
        <v/>
      </c>
      <c r="AB122" s="14" t="str">
        <f t="shared" si="100"/>
        <v/>
      </c>
      <c r="AC122" t="str">
        <f t="shared" si="97"/>
        <v/>
      </c>
      <c r="AE122" s="15" t="str">
        <f t="shared" si="101"/>
        <v/>
      </c>
      <c r="AF122" t="str">
        <f t="shared" ref="AF122" si="155">IF(AE122&lt;0, AE122,"")</f>
        <v/>
      </c>
    </row>
    <row r="123" spans="1:32" x14ac:dyDescent="0.25">
      <c r="A123" s="1">
        <v>37433</v>
      </c>
      <c r="B123" s="2">
        <v>1.2</v>
      </c>
      <c r="C123" s="2">
        <v>1.1821429999999999</v>
      </c>
      <c r="D123">
        <f t="shared" si="81"/>
        <v>1.2</v>
      </c>
      <c r="E123" s="2">
        <f t="shared" si="82"/>
        <v>1.1821429999999999</v>
      </c>
      <c r="F123" s="4">
        <f t="shared" si="83"/>
        <v>-1.4880833333333343E-2</v>
      </c>
      <c r="G123" s="4">
        <f t="shared" si="103"/>
        <v>-3.610971364832375E-2</v>
      </c>
      <c r="H123" s="4">
        <f t="shared" si="118"/>
        <v>-0.30374407267514286</v>
      </c>
      <c r="I123" s="5">
        <f t="shared" si="84"/>
        <v>-1.7857000000000012E-2</v>
      </c>
      <c r="J123">
        <f t="shared" si="79"/>
        <v>1</v>
      </c>
      <c r="K123">
        <f t="shared" si="89"/>
        <v>1.2131428</v>
      </c>
      <c r="L123">
        <f t="shared" si="116"/>
        <v>1.4423928500000001</v>
      </c>
      <c r="M123" t="str">
        <f t="shared" si="90"/>
        <v/>
      </c>
      <c r="R123" s="13">
        <f t="shared" si="85"/>
        <v>-0.22925005000000009</v>
      </c>
      <c r="S123" s="14" t="str">
        <f t="shared" si="99"/>
        <v/>
      </c>
      <c r="T123" s="14">
        <f t="shared" si="92"/>
        <v>-100</v>
      </c>
      <c r="U123" s="15">
        <f t="shared" si="93"/>
        <v>1.4880833333333343</v>
      </c>
      <c r="V123" t="str">
        <f t="shared" si="94"/>
        <v/>
      </c>
      <c r="Y123" s="13" t="str">
        <f t="shared" si="95"/>
        <v/>
      </c>
      <c r="Z123" t="str">
        <f t="shared" si="96"/>
        <v/>
      </c>
      <c r="AB123" s="14" t="str">
        <f t="shared" si="100"/>
        <v/>
      </c>
      <c r="AC123" t="str">
        <f t="shared" si="97"/>
        <v/>
      </c>
      <c r="AE123" s="15" t="str">
        <f t="shared" si="101"/>
        <v/>
      </c>
      <c r="AF123" t="str">
        <f t="shared" ref="AF123" si="156">IF(AE123&lt;0, AE123,"")</f>
        <v/>
      </c>
    </row>
    <row r="124" spans="1:32" x14ac:dyDescent="0.25">
      <c r="A124" s="1">
        <v>37434</v>
      </c>
      <c r="B124" s="2">
        <v>1.1992860000000001</v>
      </c>
      <c r="C124" s="2">
        <v>1.2185710000000001</v>
      </c>
      <c r="D124">
        <f t="shared" si="81"/>
        <v>1.1992860000000001</v>
      </c>
      <c r="E124" s="2">
        <f t="shared" si="82"/>
        <v>1.2185710000000001</v>
      </c>
      <c r="F124" s="4">
        <f t="shared" si="83"/>
        <v>1.6080401172030689E-2</v>
      </c>
      <c r="G124" s="4">
        <f t="shared" si="103"/>
        <v>5.3030046784909874E-3</v>
      </c>
      <c r="H124" s="4">
        <f t="shared" si="118"/>
        <v>-0.29182246439559389</v>
      </c>
      <c r="I124" s="5">
        <f t="shared" si="84"/>
        <v>1.9284999999999997E-2</v>
      </c>
      <c r="J124">
        <f t="shared" si="79"/>
        <v>1</v>
      </c>
      <c r="K124">
        <f t="shared" si="89"/>
        <v>1.2124283999999999</v>
      </c>
      <c r="L124">
        <f t="shared" si="116"/>
        <v>1.41689285</v>
      </c>
      <c r="M124" t="str">
        <f t="shared" si="90"/>
        <v/>
      </c>
      <c r="R124" s="13">
        <f t="shared" si="85"/>
        <v>-0.20446445000000013</v>
      </c>
      <c r="S124" s="14" t="str">
        <f t="shared" si="99"/>
        <v/>
      </c>
      <c r="T124" s="14">
        <f t="shared" si="92"/>
        <v>-100</v>
      </c>
      <c r="U124" s="15">
        <f t="shared" si="93"/>
        <v>-1.6080401172030689</v>
      </c>
      <c r="V124">
        <f t="shared" si="94"/>
        <v>-1.6080401172030689</v>
      </c>
      <c r="Y124" s="13" t="str">
        <f t="shared" si="95"/>
        <v/>
      </c>
      <c r="Z124" t="str">
        <f t="shared" si="96"/>
        <v/>
      </c>
      <c r="AB124" s="14" t="str">
        <f t="shared" si="100"/>
        <v/>
      </c>
      <c r="AC124" t="str">
        <f t="shared" si="97"/>
        <v/>
      </c>
      <c r="AE124" s="15" t="str">
        <f t="shared" si="101"/>
        <v/>
      </c>
      <c r="AF124" t="str">
        <f t="shared" ref="AF124" si="157">IF(AE124&lt;0, AE124,"")</f>
        <v/>
      </c>
    </row>
    <row r="125" spans="1:32" x14ac:dyDescent="0.25">
      <c r="A125" s="1">
        <v>37435</v>
      </c>
      <c r="B125" s="2">
        <v>1.2214290000000001</v>
      </c>
      <c r="C125" s="2">
        <v>1.265714</v>
      </c>
      <c r="D125">
        <f t="shared" si="81"/>
        <v>1.2214290000000001</v>
      </c>
      <c r="E125" s="2">
        <f t="shared" si="82"/>
        <v>1.265714</v>
      </c>
      <c r="F125" s="4">
        <f t="shared" si="83"/>
        <v>3.625671242454527E-2</v>
      </c>
      <c r="G125" s="4">
        <f t="shared" si="103"/>
        <v>5.6648665074378712E-2</v>
      </c>
      <c r="H125" s="4">
        <f t="shared" si="118"/>
        <v>-0.24241132833028275</v>
      </c>
      <c r="I125" s="5">
        <f t="shared" si="84"/>
        <v>4.4284999999999908E-2</v>
      </c>
      <c r="J125">
        <f t="shared" si="79"/>
        <v>1</v>
      </c>
      <c r="K125">
        <f t="shared" si="89"/>
        <v>1.2248569999999999</v>
      </c>
      <c r="L125">
        <f t="shared" si="116"/>
        <v>1.3969642500000001</v>
      </c>
      <c r="M125" t="str">
        <f t="shared" si="90"/>
        <v/>
      </c>
      <c r="R125" s="13">
        <f t="shared" si="85"/>
        <v>-0.17210725000000027</v>
      </c>
      <c r="S125" s="14" t="str">
        <f t="shared" si="99"/>
        <v/>
      </c>
      <c r="T125" s="14">
        <f t="shared" si="92"/>
        <v>-100</v>
      </c>
      <c r="U125" s="15">
        <f t="shared" si="93"/>
        <v>-3.6256712424545272</v>
      </c>
      <c r="V125">
        <f t="shared" si="94"/>
        <v>-3.6256712424545272</v>
      </c>
      <c r="Y125" s="13" t="str">
        <f t="shared" si="95"/>
        <v/>
      </c>
      <c r="Z125" t="str">
        <f t="shared" si="96"/>
        <v/>
      </c>
      <c r="AB125" s="14" t="str">
        <f t="shared" si="100"/>
        <v/>
      </c>
      <c r="AC125" t="str">
        <f t="shared" si="97"/>
        <v/>
      </c>
      <c r="AE125" s="15" t="str">
        <f t="shared" si="101"/>
        <v/>
      </c>
      <c r="AF125" t="str">
        <f t="shared" ref="AF125" si="158">IF(AE125&lt;0, AE125,"")</f>
        <v/>
      </c>
    </row>
    <row r="126" spans="1:32" x14ac:dyDescent="0.25">
      <c r="A126" s="1">
        <v>37438</v>
      </c>
      <c r="B126" s="2">
        <v>1.2649999999999999</v>
      </c>
      <c r="C126" s="2">
        <v>1.2185710000000001</v>
      </c>
      <c r="D126">
        <f t="shared" si="81"/>
        <v>1.2649999999999999</v>
      </c>
      <c r="E126" s="2">
        <f t="shared" si="82"/>
        <v>1.2185710000000001</v>
      </c>
      <c r="F126" s="4">
        <f t="shared" si="83"/>
        <v>-3.6702766798418843E-2</v>
      </c>
      <c r="G126" s="4">
        <f t="shared" si="103"/>
        <v>-1.9540462016145083E-2</v>
      </c>
      <c r="H126" s="4">
        <f t="shared" si="118"/>
        <v>-0.25437102196310796</v>
      </c>
      <c r="I126" s="5">
        <f t="shared" si="84"/>
        <v>-4.6428999999999832E-2</v>
      </c>
      <c r="J126">
        <f t="shared" si="79"/>
        <v>1</v>
      </c>
      <c r="K126">
        <f t="shared" si="89"/>
        <v>1.221857</v>
      </c>
      <c r="L126">
        <f t="shared" si="116"/>
        <v>1.3760713500000001</v>
      </c>
      <c r="M126" t="str">
        <f t="shared" si="90"/>
        <v/>
      </c>
      <c r="R126" s="13">
        <f t="shared" si="85"/>
        <v>-0.15421435000000017</v>
      </c>
      <c r="S126" s="14" t="str">
        <f t="shared" si="99"/>
        <v/>
      </c>
      <c r="T126" s="14">
        <f t="shared" si="92"/>
        <v>-100</v>
      </c>
      <c r="U126" s="15">
        <f t="shared" si="93"/>
        <v>3.6702766798418844</v>
      </c>
      <c r="V126" t="str">
        <f t="shared" si="94"/>
        <v/>
      </c>
      <c r="Y126" s="13" t="str">
        <f t="shared" si="95"/>
        <v/>
      </c>
      <c r="Z126" t="str">
        <f t="shared" si="96"/>
        <v/>
      </c>
      <c r="AB126" s="14" t="str">
        <f t="shared" si="100"/>
        <v/>
      </c>
      <c r="AC126" t="str">
        <f t="shared" si="97"/>
        <v/>
      </c>
      <c r="AE126" s="15" t="str">
        <f t="shared" si="101"/>
        <v/>
      </c>
      <c r="AF126" t="str">
        <f t="shared" ref="AF126" si="159">IF(AE126&lt;0, AE126,"")</f>
        <v/>
      </c>
    </row>
    <row r="127" spans="1:32" x14ac:dyDescent="0.25">
      <c r="A127" s="1">
        <v>37439</v>
      </c>
      <c r="B127" s="2">
        <v>1.216429</v>
      </c>
      <c r="C127" s="2">
        <v>1.21</v>
      </c>
      <c r="D127">
        <f t="shared" si="81"/>
        <v>1.216429</v>
      </c>
      <c r="E127" s="2">
        <f t="shared" si="82"/>
        <v>1.21</v>
      </c>
      <c r="F127" s="4">
        <f t="shared" si="83"/>
        <v>-5.2851420017115819E-3</v>
      </c>
      <c r="G127" s="4">
        <f t="shared" si="103"/>
        <v>8.3333333333333419E-3</v>
      </c>
      <c r="H127" s="4">
        <f t="shared" si="118"/>
        <v>-0.25799373771243767</v>
      </c>
      <c r="I127" s="5">
        <f t="shared" si="84"/>
        <v>-6.429000000000018E-3</v>
      </c>
      <c r="J127">
        <f t="shared" si="79"/>
        <v>1</v>
      </c>
      <c r="K127">
        <f t="shared" si="89"/>
        <v>1.2189998</v>
      </c>
      <c r="L127">
        <f t="shared" si="116"/>
        <v>1.3552142</v>
      </c>
      <c r="M127" t="str">
        <f t="shared" si="90"/>
        <v/>
      </c>
      <c r="R127" s="13">
        <f t="shared" si="85"/>
        <v>-0.13621440000000007</v>
      </c>
      <c r="S127" s="14" t="str">
        <f t="shared" si="99"/>
        <v/>
      </c>
      <c r="T127" s="14">
        <f t="shared" si="92"/>
        <v>-100</v>
      </c>
      <c r="U127" s="15">
        <f t="shared" si="93"/>
        <v>0.52851420017115824</v>
      </c>
      <c r="V127" t="str">
        <f t="shared" si="94"/>
        <v/>
      </c>
      <c r="Y127" s="13" t="str">
        <f t="shared" si="95"/>
        <v/>
      </c>
      <c r="Z127" t="str">
        <f t="shared" si="96"/>
        <v/>
      </c>
      <c r="AB127" s="14" t="str">
        <f t="shared" si="100"/>
        <v/>
      </c>
      <c r="AC127" t="str">
        <f t="shared" si="97"/>
        <v/>
      </c>
      <c r="AE127" s="15" t="str">
        <f t="shared" si="101"/>
        <v/>
      </c>
      <c r="AF127" t="str">
        <f t="shared" ref="AF127" si="160">IF(AE127&lt;0, AE127,"")</f>
        <v/>
      </c>
    </row>
    <row r="128" spans="1:32" x14ac:dyDescent="0.25">
      <c r="A128" s="1">
        <v>37440</v>
      </c>
      <c r="B128" s="2">
        <v>1.2007140000000001</v>
      </c>
      <c r="C128" s="2">
        <v>1.253571</v>
      </c>
      <c r="D128">
        <f t="shared" si="81"/>
        <v>1.2007140000000001</v>
      </c>
      <c r="E128" s="2">
        <f t="shared" si="82"/>
        <v>1.253571</v>
      </c>
      <c r="F128" s="4">
        <f t="shared" si="83"/>
        <v>4.4021307322143266E-2</v>
      </c>
      <c r="G128" s="4">
        <f t="shared" si="103"/>
        <v>4.5264432337240583E-2</v>
      </c>
      <c r="H128" s="4">
        <f t="shared" si="118"/>
        <v>-0.23562743902439021</v>
      </c>
      <c r="I128" s="5">
        <f t="shared" si="84"/>
        <v>5.2856999999999932E-2</v>
      </c>
      <c r="J128">
        <f t="shared" si="79"/>
        <v>1</v>
      </c>
      <c r="K128">
        <f t="shared" si="89"/>
        <v>1.2332854</v>
      </c>
      <c r="L128">
        <f t="shared" si="116"/>
        <v>1.3367499</v>
      </c>
      <c r="M128" t="str">
        <f t="shared" si="90"/>
        <v/>
      </c>
      <c r="R128" s="13">
        <f t="shared" si="85"/>
        <v>-0.10346450000000007</v>
      </c>
      <c r="S128" s="14" t="str">
        <f t="shared" si="99"/>
        <v/>
      </c>
      <c r="T128" s="14">
        <f t="shared" si="92"/>
        <v>-100</v>
      </c>
      <c r="U128" s="15">
        <f t="shared" si="93"/>
        <v>-4.4021307322143262</v>
      </c>
      <c r="V128">
        <f t="shared" si="94"/>
        <v>-4.4021307322143262</v>
      </c>
      <c r="Y128" s="13" t="str">
        <f t="shared" si="95"/>
        <v/>
      </c>
      <c r="Z128" t="str">
        <f t="shared" si="96"/>
        <v/>
      </c>
      <c r="AB128" s="14" t="str">
        <f t="shared" si="100"/>
        <v/>
      </c>
      <c r="AC128" t="str">
        <f t="shared" si="97"/>
        <v/>
      </c>
      <c r="AE128" s="15" t="str">
        <f t="shared" si="101"/>
        <v/>
      </c>
      <c r="AF128" t="str">
        <f t="shared" ref="AF128" si="161">IF(AE128&lt;0, AE128,"")</f>
        <v/>
      </c>
    </row>
    <row r="129" spans="1:32" x14ac:dyDescent="0.25">
      <c r="A129" s="1">
        <v>37442</v>
      </c>
      <c r="B129" s="2">
        <v>1.2649999999999999</v>
      </c>
      <c r="C129" s="2">
        <v>1.338571</v>
      </c>
      <c r="D129">
        <f t="shared" si="81"/>
        <v>1.2649999999999999</v>
      </c>
      <c r="E129" s="2">
        <f t="shared" si="82"/>
        <v>1.338571</v>
      </c>
      <c r="F129" s="4">
        <f t="shared" si="83"/>
        <v>5.8158893280632458E-2</v>
      </c>
      <c r="G129" s="4">
        <f t="shared" si="103"/>
        <v>9.5905697343030047E-2</v>
      </c>
      <c r="H129" s="4">
        <f t="shared" si="118"/>
        <v>-0.13878719875235324</v>
      </c>
      <c r="I129" s="5">
        <f t="shared" si="84"/>
        <v>7.3571000000000053E-2</v>
      </c>
      <c r="J129">
        <f t="shared" si="79"/>
        <v>1</v>
      </c>
      <c r="K129">
        <f t="shared" si="89"/>
        <v>1.2572854</v>
      </c>
      <c r="L129">
        <f t="shared" si="116"/>
        <v>1.3245356000000001</v>
      </c>
      <c r="M129" t="str">
        <f t="shared" si="90"/>
        <v/>
      </c>
      <c r="R129" s="13">
        <f t="shared" si="85"/>
        <v>-6.7250200000000149E-2</v>
      </c>
      <c r="S129" s="14" t="str">
        <f t="shared" si="99"/>
        <v/>
      </c>
      <c r="T129" s="14">
        <f t="shared" si="92"/>
        <v>-100</v>
      </c>
      <c r="U129" s="15">
        <f t="shared" si="93"/>
        <v>-5.8158893280632462</v>
      </c>
      <c r="V129">
        <f t="shared" si="94"/>
        <v>-5.8158893280632462</v>
      </c>
      <c r="Y129" s="13" t="str">
        <f t="shared" si="95"/>
        <v/>
      </c>
      <c r="Z129" t="str">
        <f t="shared" si="96"/>
        <v/>
      </c>
      <c r="AB129" s="14" t="str">
        <f t="shared" si="100"/>
        <v/>
      </c>
      <c r="AC129" t="str">
        <f t="shared" si="97"/>
        <v/>
      </c>
      <c r="AE129" s="15" t="str">
        <f t="shared" si="101"/>
        <v/>
      </c>
      <c r="AF129" t="str">
        <f t="shared" ref="AF129" si="162">IF(AE129&lt;0, AE129,"")</f>
        <v/>
      </c>
    </row>
    <row r="130" spans="1:32" x14ac:dyDescent="0.25">
      <c r="A130" s="1">
        <v>37445</v>
      </c>
      <c r="B130" s="2">
        <v>1.3228569999999999</v>
      </c>
      <c r="C130" s="2">
        <v>1.286429</v>
      </c>
      <c r="D130">
        <f t="shared" si="81"/>
        <v>1.3228569999999999</v>
      </c>
      <c r="E130" s="2">
        <f t="shared" si="82"/>
        <v>1.286429</v>
      </c>
      <c r="F130" s="4">
        <f t="shared" si="83"/>
        <v>-2.7537367984596904E-2</v>
      </c>
      <c r="G130" s="4">
        <f t="shared" si="103"/>
        <v>1.6939920948616714E-2</v>
      </c>
      <c r="H130" s="4">
        <f t="shared" si="118"/>
        <v>-0.16154550064329595</v>
      </c>
      <c r="I130" s="5">
        <f t="shared" si="84"/>
        <v>-3.6427999999999905E-2</v>
      </c>
      <c r="J130">
        <f t="shared" ref="J130:J193" si="163">E130/C130</f>
        <v>1</v>
      </c>
      <c r="K130">
        <f t="shared" si="89"/>
        <v>1.2614284</v>
      </c>
      <c r="L130">
        <f t="shared" si="116"/>
        <v>1.3124285</v>
      </c>
      <c r="M130" t="str">
        <f t="shared" si="90"/>
        <v/>
      </c>
      <c r="R130" s="13">
        <f t="shared" si="85"/>
        <v>-5.1000099999999993E-2</v>
      </c>
      <c r="S130" s="14" t="str">
        <f t="shared" si="99"/>
        <v/>
      </c>
      <c r="T130" s="14">
        <f t="shared" si="92"/>
        <v>-100</v>
      </c>
      <c r="U130" s="15">
        <f t="shared" si="93"/>
        <v>2.7537367984596903</v>
      </c>
      <c r="V130" t="str">
        <f t="shared" si="94"/>
        <v/>
      </c>
      <c r="Y130" s="13" t="str">
        <f t="shared" si="95"/>
        <v/>
      </c>
      <c r="Z130" t="str">
        <f t="shared" si="96"/>
        <v/>
      </c>
      <c r="AB130" s="14" t="str">
        <f t="shared" si="100"/>
        <v/>
      </c>
      <c r="AC130" t="str">
        <f t="shared" si="97"/>
        <v/>
      </c>
      <c r="AE130" s="15" t="str">
        <f t="shared" si="101"/>
        <v/>
      </c>
      <c r="AF130" t="str">
        <f t="shared" ref="AF130" si="164">IF(AE130&lt;0, AE130,"")</f>
        <v/>
      </c>
    </row>
    <row r="131" spans="1:32" x14ac:dyDescent="0.25">
      <c r="A131" s="1">
        <v>37446</v>
      </c>
      <c r="B131" s="2">
        <v>1.292143</v>
      </c>
      <c r="C131" s="2">
        <v>1.252143</v>
      </c>
      <c r="D131">
        <f t="shared" ref="D131:D194" si="165">B131</f>
        <v>1.292143</v>
      </c>
      <c r="E131" s="2">
        <f t="shared" ref="E131:E194" si="166">C131</f>
        <v>1.252143</v>
      </c>
      <c r="F131" s="4">
        <f t="shared" ref="F131:F194" si="167">(E131-D131)/D131</f>
        <v>-3.0956326041312793E-2</v>
      </c>
      <c r="G131" s="4">
        <f t="shared" si="103"/>
        <v>2.9359707800455288E-2</v>
      </c>
      <c r="H131" s="4">
        <f t="shared" si="118"/>
        <v>-0.18992582068869146</v>
      </c>
      <c r="I131" s="5">
        <f t="shared" ref="I131:I194" si="168">(E131-D131)</f>
        <v>-4.0000000000000036E-2</v>
      </c>
      <c r="J131">
        <f t="shared" si="163"/>
        <v>1</v>
      </c>
      <c r="K131">
        <f t="shared" si="89"/>
        <v>1.2681428000000001</v>
      </c>
      <c r="L131">
        <f t="shared" si="116"/>
        <v>1.2983213499999999</v>
      </c>
      <c r="M131" t="str">
        <f t="shared" si="90"/>
        <v/>
      </c>
      <c r="R131" s="13">
        <f t="shared" ref="R131:R194" si="169">K131-L131</f>
        <v>-3.0178549999999804E-2</v>
      </c>
      <c r="S131" s="14" t="str">
        <f t="shared" si="99"/>
        <v/>
      </c>
      <c r="T131" s="14">
        <f t="shared" si="92"/>
        <v>-100</v>
      </c>
      <c r="U131" s="15">
        <f t="shared" si="93"/>
        <v>3.0956326041312794</v>
      </c>
      <c r="V131" t="str">
        <f t="shared" si="94"/>
        <v/>
      </c>
      <c r="Y131" s="13" t="str">
        <f t="shared" si="95"/>
        <v/>
      </c>
      <c r="Z131" t="str">
        <f t="shared" si="96"/>
        <v/>
      </c>
      <c r="AB131" s="14" t="str">
        <f t="shared" si="100"/>
        <v/>
      </c>
      <c r="AC131" t="str">
        <f t="shared" si="97"/>
        <v/>
      </c>
      <c r="AE131" s="15" t="str">
        <f t="shared" si="101"/>
        <v/>
      </c>
      <c r="AF131" t="str">
        <f t="shared" ref="AF131" si="170">IF(AE131&lt;0, AE131,"")</f>
        <v/>
      </c>
    </row>
    <row r="132" spans="1:32" x14ac:dyDescent="0.25">
      <c r="A132" s="1">
        <v>37447</v>
      </c>
      <c r="B132" s="2">
        <v>1.2649999999999999</v>
      </c>
      <c r="C132" s="2">
        <v>1.2371430000000001</v>
      </c>
      <c r="D132">
        <f t="shared" si="165"/>
        <v>1.2649999999999999</v>
      </c>
      <c r="E132" s="2">
        <f t="shared" si="166"/>
        <v>1.2371430000000001</v>
      </c>
      <c r="F132" s="4">
        <f t="shared" si="167"/>
        <v>-2.2021343873517629E-2</v>
      </c>
      <c r="G132" s="4">
        <f t="shared" si="103"/>
        <v>3.0339448028423123E-2</v>
      </c>
      <c r="H132" s="4">
        <f t="shared" si="118"/>
        <v>-0.1513961931794407</v>
      </c>
      <c r="I132" s="5">
        <f t="shared" si="168"/>
        <v>-2.7856999999999799E-2</v>
      </c>
      <c r="J132">
        <f t="shared" si="163"/>
        <v>1</v>
      </c>
      <c r="K132">
        <f t="shared" si="89"/>
        <v>1.2735714000000002</v>
      </c>
      <c r="L132">
        <f t="shared" si="116"/>
        <v>1.2871070500000001</v>
      </c>
      <c r="M132">
        <f t="shared" si="90"/>
        <v>1</v>
      </c>
      <c r="R132" s="13">
        <f t="shared" si="169"/>
        <v>-1.3535649999999899E-2</v>
      </c>
      <c r="S132" s="14" t="str">
        <f t="shared" si="99"/>
        <v/>
      </c>
      <c r="T132" s="14">
        <f t="shared" si="92"/>
        <v>-100</v>
      </c>
      <c r="U132" s="15">
        <f t="shared" si="93"/>
        <v>2.2021343873517627</v>
      </c>
      <c r="V132" t="str">
        <f t="shared" si="94"/>
        <v/>
      </c>
      <c r="Y132" s="13">
        <f t="shared" si="95"/>
        <v>-2.2021343873517627</v>
      </c>
      <c r="Z132">
        <f t="shared" si="96"/>
        <v>-2.2021343873517627</v>
      </c>
      <c r="AB132" s="14">
        <f t="shared" si="100"/>
        <v>0.84695652173913938</v>
      </c>
      <c r="AC132" t="str">
        <f t="shared" si="97"/>
        <v/>
      </c>
      <c r="AE132" s="15">
        <f t="shared" si="101"/>
        <v>-10.163715415019762</v>
      </c>
      <c r="AF132">
        <f t="shared" ref="AF132" si="171">IF(AE132&lt;0, AE132,"")</f>
        <v>-10.163715415019762</v>
      </c>
    </row>
    <row r="133" spans="1:32" x14ac:dyDescent="0.25">
      <c r="A133" s="1">
        <v>37448</v>
      </c>
      <c r="B133" s="2">
        <v>1.2328570000000001</v>
      </c>
      <c r="C133" s="2">
        <v>1.3071429999999999</v>
      </c>
      <c r="D133">
        <f t="shared" si="165"/>
        <v>1.2328570000000001</v>
      </c>
      <c r="E133" s="2">
        <f t="shared" si="166"/>
        <v>1.3071429999999999</v>
      </c>
      <c r="F133" s="4">
        <f t="shared" si="167"/>
        <v>6.025516341311267E-2</v>
      </c>
      <c r="G133" s="4">
        <f t="shared" si="103"/>
        <v>3.331462450592889E-2</v>
      </c>
      <c r="H133" s="4">
        <f t="shared" si="118"/>
        <v>-8.5913986013986018E-2</v>
      </c>
      <c r="I133" s="5">
        <f t="shared" si="168"/>
        <v>7.4285999999999852E-2</v>
      </c>
      <c r="J133">
        <f t="shared" si="163"/>
        <v>1</v>
      </c>
      <c r="K133">
        <f t="shared" si="89"/>
        <v>1.2842857999999999</v>
      </c>
      <c r="L133">
        <f t="shared" si="116"/>
        <v>1.2807142</v>
      </c>
      <c r="M133" t="str">
        <f t="shared" si="90"/>
        <v/>
      </c>
      <c r="R133" s="13">
        <f t="shared" si="169"/>
        <v>3.5715999999998971E-3</v>
      </c>
      <c r="S133" s="14">
        <f t="shared" si="99"/>
        <v>100</v>
      </c>
      <c r="T133" s="14">
        <f t="shared" si="92"/>
        <v>0</v>
      </c>
      <c r="U133" s="15" t="str">
        <f t="shared" si="93"/>
        <v/>
      </c>
      <c r="V133" t="str">
        <f t="shared" si="94"/>
        <v/>
      </c>
      <c r="Y133" s="13" t="str">
        <f t="shared" si="95"/>
        <v/>
      </c>
      <c r="Z133" t="str">
        <f t="shared" si="96"/>
        <v/>
      </c>
      <c r="AB133" s="14" t="str">
        <f t="shared" si="100"/>
        <v/>
      </c>
      <c r="AC133" t="str">
        <f t="shared" si="97"/>
        <v/>
      </c>
      <c r="AE133" s="15" t="str">
        <f t="shared" si="101"/>
        <v/>
      </c>
      <c r="AF133" t="str">
        <f t="shared" ref="AF133" si="172">IF(AE133&lt;0, AE133,"")</f>
        <v/>
      </c>
    </row>
    <row r="134" spans="1:32" x14ac:dyDescent="0.25">
      <c r="A134" s="1">
        <v>37449</v>
      </c>
      <c r="B134" s="2">
        <v>1.325</v>
      </c>
      <c r="C134" s="2">
        <v>1.2507140000000001</v>
      </c>
      <c r="D134">
        <f t="shared" si="165"/>
        <v>1.325</v>
      </c>
      <c r="E134" s="2">
        <f t="shared" si="166"/>
        <v>1.2507140000000001</v>
      </c>
      <c r="F134" s="4">
        <f t="shared" si="167"/>
        <v>-5.6064905660377251E-2</v>
      </c>
      <c r="G134" s="4">
        <f t="shared" si="103"/>
        <v>-5.4535751029778617E-2</v>
      </c>
      <c r="H134" s="4">
        <f t="shared" si="118"/>
        <v>-8.99172370234433E-2</v>
      </c>
      <c r="I134" s="5">
        <f t="shared" si="168"/>
        <v>-7.4285999999999852E-2</v>
      </c>
      <c r="J134">
        <f t="shared" si="163"/>
        <v>1</v>
      </c>
      <c r="K134">
        <f t="shared" ref="K134:K197" si="173">AVERAGE(E130:E134)</f>
        <v>1.2667144000000001</v>
      </c>
      <c r="L134">
        <f t="shared" si="116"/>
        <v>1.2734642</v>
      </c>
      <c r="M134" t="str">
        <f t="shared" ref="M134:M197" si="174">IF(SIGN(I132)+SIGN(I133)+SIGN(I134)&lt;=-3,1,"")</f>
        <v/>
      </c>
      <c r="R134" s="13">
        <f t="shared" si="169"/>
        <v>-6.749799999999917E-3</v>
      </c>
      <c r="S134" s="14">
        <f t="shared" si="99"/>
        <v>-100</v>
      </c>
      <c r="T134" s="14">
        <f t="shared" si="92"/>
        <v>-100</v>
      </c>
      <c r="U134" s="15">
        <f t="shared" si="93"/>
        <v>5.6064905660377251</v>
      </c>
      <c r="V134" t="str">
        <f t="shared" si="94"/>
        <v/>
      </c>
      <c r="Y134" s="13" t="str">
        <f t="shared" si="95"/>
        <v/>
      </c>
      <c r="Z134" t="str">
        <f t="shared" si="96"/>
        <v/>
      </c>
      <c r="AB134" s="14" t="str">
        <f t="shared" si="100"/>
        <v/>
      </c>
      <c r="AC134" t="str">
        <f t="shared" si="97"/>
        <v/>
      </c>
      <c r="AE134" s="15" t="str">
        <f t="shared" si="101"/>
        <v/>
      </c>
      <c r="AF134" t="str">
        <f t="shared" ref="AF134" si="175">IF(AE134&lt;0, AE134,"")</f>
        <v/>
      </c>
    </row>
    <row r="135" spans="1:32" x14ac:dyDescent="0.25">
      <c r="A135" s="1">
        <v>37452</v>
      </c>
      <c r="B135" s="2">
        <v>1.2450000000000001</v>
      </c>
      <c r="C135" s="2">
        <v>1.3021430000000001</v>
      </c>
      <c r="D135">
        <f t="shared" si="165"/>
        <v>1.2450000000000001</v>
      </c>
      <c r="E135" s="2">
        <f t="shared" si="166"/>
        <v>1.3021430000000001</v>
      </c>
      <c r="F135" s="4">
        <f t="shared" si="167"/>
        <v>4.5897991967871435E-2</v>
      </c>
      <c r="G135" s="4">
        <f t="shared" si="103"/>
        <v>7.7390815103281982E-3</v>
      </c>
      <c r="H135" s="4">
        <f t="shared" si="118"/>
        <v>-9.9308023578660712E-2</v>
      </c>
      <c r="I135" s="5">
        <f t="shared" si="168"/>
        <v>5.7142999999999944E-2</v>
      </c>
      <c r="J135">
        <f t="shared" si="163"/>
        <v>1</v>
      </c>
      <c r="K135">
        <f t="shared" si="173"/>
        <v>1.2698572000000001</v>
      </c>
      <c r="L135">
        <f t="shared" si="116"/>
        <v>1.2667856499999999</v>
      </c>
      <c r="M135" t="str">
        <f t="shared" si="174"/>
        <v/>
      </c>
      <c r="R135" s="13">
        <f t="shared" si="169"/>
        <v>3.071550000000256E-3</v>
      </c>
      <c r="S135" s="14">
        <f t="shared" si="99"/>
        <v>100</v>
      </c>
      <c r="T135" s="14">
        <f t="shared" ref="T135:T198" si="176">IF(ISNUMBER(S135),S135+T134,T134)</f>
        <v>0</v>
      </c>
      <c r="U135" s="15" t="str">
        <f t="shared" ref="U135:U198" si="177">IF(ABS(T135)&lt;=0,"",T135*F135)</f>
        <v/>
      </c>
      <c r="V135" t="str">
        <f t="shared" ref="V135:V198" si="178">IF(U135&lt;0, U135,"")</f>
        <v/>
      </c>
      <c r="Y135" s="13" t="str">
        <f t="shared" ref="Y135:Y198" si="179">IF(ISNUMBER(M135),M135*$P$1*F135,"")</f>
        <v/>
      </c>
      <c r="Z135" t="str">
        <f t="shared" ref="Z135:Z198" si="180">IF(Y135&lt;0, Y135,"")</f>
        <v/>
      </c>
      <c r="AB135" s="14" t="str">
        <f t="shared" si="100"/>
        <v/>
      </c>
      <c r="AC135" t="str">
        <f t="shared" ref="AC135:AC198" si="181">IF(AB135&lt;0, AB135,"")</f>
        <v/>
      </c>
      <c r="AE135" s="15" t="str">
        <f t="shared" si="101"/>
        <v/>
      </c>
      <c r="AF135" t="str">
        <f t="shared" ref="AF135" si="182">IF(AE135&lt;0, AE135,"")</f>
        <v/>
      </c>
    </row>
    <row r="136" spans="1:32" x14ac:dyDescent="0.25">
      <c r="A136" s="1">
        <v>37453</v>
      </c>
      <c r="B136" s="2">
        <v>1.2964290000000001</v>
      </c>
      <c r="C136" s="2">
        <v>1.275714</v>
      </c>
      <c r="D136">
        <f t="shared" si="165"/>
        <v>1.2964290000000001</v>
      </c>
      <c r="E136" s="2">
        <f t="shared" si="166"/>
        <v>1.275714</v>
      </c>
      <c r="F136" s="4">
        <f t="shared" si="167"/>
        <v>-1.5978507114543131E-2</v>
      </c>
      <c r="G136" s="4">
        <f t="shared" si="103"/>
        <v>8.4695652173913932E-3</v>
      </c>
      <c r="H136" s="4">
        <f t="shared" si="118"/>
        <v>-0.12536722586696158</v>
      </c>
      <c r="I136" s="5">
        <f t="shared" si="168"/>
        <v>-2.0715000000000039E-2</v>
      </c>
      <c r="J136">
        <f t="shared" si="163"/>
        <v>1</v>
      </c>
      <c r="K136">
        <f t="shared" si="173"/>
        <v>1.2745713999999999</v>
      </c>
      <c r="L136">
        <f t="shared" si="116"/>
        <v>1.2572141999999999</v>
      </c>
      <c r="M136" t="str">
        <f t="shared" si="174"/>
        <v/>
      </c>
      <c r="R136" s="13">
        <f t="shared" si="169"/>
        <v>1.7357199999999962E-2</v>
      </c>
      <c r="S136" s="14" t="str">
        <f t="shared" ref="S136:S199" si="183">IF(R135*R136&lt;0,IF(R135&lt;0,1*$P$1,-1*$P$1),"")</f>
        <v/>
      </c>
      <c r="T136" s="14">
        <f t="shared" si="176"/>
        <v>0</v>
      </c>
      <c r="U136" s="15" t="str">
        <f t="shared" si="177"/>
        <v/>
      </c>
      <c r="V136" t="str">
        <f t="shared" si="178"/>
        <v/>
      </c>
      <c r="Y136" s="13" t="str">
        <f t="shared" si="179"/>
        <v/>
      </c>
      <c r="Z136" t="str">
        <f t="shared" si="180"/>
        <v/>
      </c>
      <c r="AB136" s="14" t="str">
        <f t="shared" ref="AB136:AB199" si="184">IF(ISNUMBER(M136),M136*$P$1*(E140-D136)/D136,"")</f>
        <v/>
      </c>
      <c r="AC136" t="str">
        <f t="shared" si="181"/>
        <v/>
      </c>
      <c r="AE136" s="15" t="str">
        <f t="shared" ref="AE136:AE199" si="185">IF(ISNUMBER(M136),M136*$P$1*(E165-D136)/D136,"")</f>
        <v/>
      </c>
      <c r="AF136" t="str">
        <f t="shared" ref="AF136" si="186">IF(AE136&lt;0, AE136,"")</f>
        <v/>
      </c>
    </row>
    <row r="137" spans="1:32" x14ac:dyDescent="0.25">
      <c r="A137" s="1">
        <v>37454</v>
      </c>
      <c r="B137" s="2">
        <v>1.1521429999999999</v>
      </c>
      <c r="C137" s="2">
        <v>1.1164289999999999</v>
      </c>
      <c r="D137">
        <f t="shared" si="165"/>
        <v>1.1521429999999999</v>
      </c>
      <c r="E137" s="2">
        <f t="shared" si="166"/>
        <v>1.1164289999999999</v>
      </c>
      <c r="F137" s="4">
        <f t="shared" si="167"/>
        <v>-3.0997888282964899E-2</v>
      </c>
      <c r="G137" s="4">
        <f t="shared" ref="G137:G200" si="187">(E137-D133)/D133</f>
        <v>-9.4437554396008774E-2</v>
      </c>
      <c r="H137" s="4">
        <f t="shared" si="118"/>
        <v>-0.10017215893429121</v>
      </c>
      <c r="I137" s="5">
        <f t="shared" si="168"/>
        <v>-3.5714000000000024E-2</v>
      </c>
      <c r="J137">
        <f t="shared" si="163"/>
        <v>1</v>
      </c>
      <c r="K137">
        <f t="shared" si="173"/>
        <v>1.2504286</v>
      </c>
      <c r="L137">
        <f t="shared" si="116"/>
        <v>1.2410713500000001</v>
      </c>
      <c r="M137" t="str">
        <f t="shared" si="174"/>
        <v/>
      </c>
      <c r="R137" s="13">
        <f t="shared" si="169"/>
        <v>9.3572499999998726E-3</v>
      </c>
      <c r="S137" s="14" t="str">
        <f t="shared" si="183"/>
        <v/>
      </c>
      <c r="T137" s="14">
        <f t="shared" si="176"/>
        <v>0</v>
      </c>
      <c r="U137" s="15" t="str">
        <f t="shared" si="177"/>
        <v/>
      </c>
      <c r="V137" t="str">
        <f t="shared" si="178"/>
        <v/>
      </c>
      <c r="Y137" s="13" t="str">
        <f t="shared" si="179"/>
        <v/>
      </c>
      <c r="Z137" t="str">
        <f t="shared" si="180"/>
        <v/>
      </c>
      <c r="AB137" s="14" t="str">
        <f t="shared" si="184"/>
        <v/>
      </c>
      <c r="AC137" t="str">
        <f t="shared" si="181"/>
        <v/>
      </c>
      <c r="AE137" s="15" t="str">
        <f t="shared" si="185"/>
        <v/>
      </c>
      <c r="AF137" t="str">
        <f t="shared" ref="AF137" si="188">IF(AE137&lt;0, AE137,"")</f>
        <v/>
      </c>
    </row>
    <row r="138" spans="1:32" x14ac:dyDescent="0.25">
      <c r="A138" s="1">
        <v>37455</v>
      </c>
      <c r="B138" s="2">
        <v>1.107143</v>
      </c>
      <c r="C138" s="2">
        <v>1.0707139999999999</v>
      </c>
      <c r="D138">
        <f t="shared" si="165"/>
        <v>1.107143</v>
      </c>
      <c r="E138" s="2">
        <f t="shared" si="166"/>
        <v>1.0707139999999999</v>
      </c>
      <c r="F138" s="4">
        <f t="shared" si="167"/>
        <v>-3.2903608657598921E-2</v>
      </c>
      <c r="G138" s="4">
        <f t="shared" si="187"/>
        <v>-0.19191396226415097</v>
      </c>
      <c r="H138" s="4">
        <f t="shared" si="118"/>
        <v>-0.12696617578351463</v>
      </c>
      <c r="I138" s="5">
        <f t="shared" si="168"/>
        <v>-3.6429000000000045E-2</v>
      </c>
      <c r="J138">
        <f t="shared" si="163"/>
        <v>1</v>
      </c>
      <c r="K138">
        <f t="shared" si="173"/>
        <v>1.2031428</v>
      </c>
      <c r="L138">
        <f t="shared" si="116"/>
        <v>1.2334642</v>
      </c>
      <c r="M138">
        <f t="shared" si="174"/>
        <v>1</v>
      </c>
      <c r="R138" s="13">
        <f t="shared" si="169"/>
        <v>-3.0321400000000054E-2</v>
      </c>
      <c r="S138" s="14">
        <f t="shared" si="183"/>
        <v>-100</v>
      </c>
      <c r="T138" s="14">
        <f t="shared" si="176"/>
        <v>-100</v>
      </c>
      <c r="U138" s="15">
        <f t="shared" si="177"/>
        <v>3.290360865759892</v>
      </c>
      <c r="V138" t="str">
        <f t="shared" si="178"/>
        <v/>
      </c>
      <c r="Y138" s="13">
        <f t="shared" si="179"/>
        <v>-3.290360865759892</v>
      </c>
      <c r="Z138">
        <f t="shared" si="180"/>
        <v>-3.290360865759892</v>
      </c>
      <c r="AB138" s="14">
        <f t="shared" si="184"/>
        <v>-1.9355223309003373</v>
      </c>
      <c r="AC138">
        <f t="shared" si="181"/>
        <v>-1.9355223309003373</v>
      </c>
      <c r="AE138" s="15">
        <f t="shared" si="185"/>
        <v>-5.1613025598319231</v>
      </c>
      <c r="AF138">
        <f t="shared" ref="AF138" si="189">IF(AE138&lt;0, AE138,"")</f>
        <v>-5.1613025598319231</v>
      </c>
    </row>
    <row r="139" spans="1:32" x14ac:dyDescent="0.25">
      <c r="A139" s="1">
        <v>37456</v>
      </c>
      <c r="B139" s="2">
        <v>1.05</v>
      </c>
      <c r="C139" s="2">
        <v>1.0685709999999999</v>
      </c>
      <c r="D139">
        <f t="shared" si="165"/>
        <v>1.05</v>
      </c>
      <c r="E139" s="2">
        <f t="shared" si="166"/>
        <v>1.0685709999999999</v>
      </c>
      <c r="F139" s="4">
        <f t="shared" si="167"/>
        <v>1.7686666666666562E-2</v>
      </c>
      <c r="G139" s="4">
        <f t="shared" si="187"/>
        <v>-0.1417100401606427</v>
      </c>
      <c r="H139" s="4">
        <f t="shared" si="118"/>
        <v>-0.11844477095524211</v>
      </c>
      <c r="I139" s="5">
        <f t="shared" si="168"/>
        <v>1.8570999999999893E-2</v>
      </c>
      <c r="J139">
        <f t="shared" si="163"/>
        <v>1</v>
      </c>
      <c r="K139">
        <f t="shared" si="173"/>
        <v>1.1667141999999999</v>
      </c>
      <c r="L139">
        <f t="shared" si="116"/>
        <v>1.2257855999999998</v>
      </c>
      <c r="M139" t="str">
        <f t="shared" si="174"/>
        <v/>
      </c>
      <c r="R139" s="13">
        <f t="shared" si="169"/>
        <v>-5.9071399999999885E-2</v>
      </c>
      <c r="S139" s="14" t="str">
        <f t="shared" si="183"/>
        <v/>
      </c>
      <c r="T139" s="14">
        <f t="shared" si="176"/>
        <v>-100</v>
      </c>
      <c r="U139" s="15">
        <f t="shared" si="177"/>
        <v>-1.7686666666666562</v>
      </c>
      <c r="V139">
        <f t="shared" si="178"/>
        <v>-1.7686666666666562</v>
      </c>
      <c r="Y139" s="13" t="str">
        <f t="shared" si="179"/>
        <v/>
      </c>
      <c r="Z139" t="str">
        <f t="shared" si="180"/>
        <v/>
      </c>
      <c r="AB139" s="14" t="str">
        <f t="shared" si="184"/>
        <v/>
      </c>
      <c r="AC139" t="str">
        <f t="shared" si="181"/>
        <v/>
      </c>
      <c r="AE139" s="15" t="str">
        <f t="shared" si="185"/>
        <v/>
      </c>
      <c r="AF139" t="str">
        <f t="shared" ref="AF139" si="190">IF(AE139&lt;0, AE139,"")</f>
        <v/>
      </c>
    </row>
    <row r="140" spans="1:32" x14ac:dyDescent="0.25">
      <c r="A140" s="1">
        <v>37459</v>
      </c>
      <c r="B140" s="2">
        <v>1.053571</v>
      </c>
      <c r="C140" s="2">
        <v>1.0657140000000001</v>
      </c>
      <c r="D140">
        <f t="shared" si="165"/>
        <v>1.053571</v>
      </c>
      <c r="E140" s="2">
        <f t="shared" si="166"/>
        <v>1.0657140000000001</v>
      </c>
      <c r="F140" s="4">
        <f t="shared" si="167"/>
        <v>1.1525564010398934E-2</v>
      </c>
      <c r="G140" s="4">
        <f t="shared" si="187"/>
        <v>-0.17796192464068605</v>
      </c>
      <c r="H140" s="4">
        <f t="shared" si="118"/>
        <v>-0.11031617296555424</v>
      </c>
      <c r="I140" s="5">
        <f t="shared" si="168"/>
        <v>1.2143000000000015E-2</v>
      </c>
      <c r="J140">
        <f t="shared" si="163"/>
        <v>1</v>
      </c>
      <c r="K140">
        <f t="shared" si="173"/>
        <v>1.1194283999999999</v>
      </c>
      <c r="L140">
        <f t="shared" si="116"/>
        <v>1.2188927499999997</v>
      </c>
      <c r="M140" t="str">
        <f t="shared" si="174"/>
        <v/>
      </c>
      <c r="R140" s="13">
        <f t="shared" si="169"/>
        <v>-9.9464349999999868E-2</v>
      </c>
      <c r="S140" s="14" t="str">
        <f t="shared" si="183"/>
        <v/>
      </c>
      <c r="T140" s="14">
        <f t="shared" si="176"/>
        <v>-100</v>
      </c>
      <c r="U140" s="15">
        <f t="shared" si="177"/>
        <v>-1.1525564010398934</v>
      </c>
      <c r="V140">
        <f t="shared" si="178"/>
        <v>-1.1525564010398934</v>
      </c>
      <c r="Y140" s="13" t="str">
        <f t="shared" si="179"/>
        <v/>
      </c>
      <c r="Z140" t="str">
        <f t="shared" si="180"/>
        <v/>
      </c>
      <c r="AB140" s="14" t="str">
        <f t="shared" si="184"/>
        <v/>
      </c>
      <c r="AC140" t="str">
        <f t="shared" si="181"/>
        <v/>
      </c>
      <c r="AE140" s="15" t="str">
        <f t="shared" si="185"/>
        <v/>
      </c>
      <c r="AF140" t="str">
        <f t="shared" ref="AF140" si="191">IF(AE140&lt;0, AE140,"")</f>
        <v/>
      </c>
    </row>
    <row r="141" spans="1:32" x14ac:dyDescent="0.25">
      <c r="A141" s="1">
        <v>37460</v>
      </c>
      <c r="B141" s="2">
        <v>1.0642860000000001</v>
      </c>
      <c r="C141" s="2">
        <v>1.033571</v>
      </c>
      <c r="D141">
        <f t="shared" si="165"/>
        <v>1.0642860000000001</v>
      </c>
      <c r="E141" s="2">
        <f t="shared" si="166"/>
        <v>1.033571</v>
      </c>
      <c r="F141" s="4">
        <f t="shared" si="167"/>
        <v>-2.8859723796047346E-2</v>
      </c>
      <c r="G141" s="4">
        <f t="shared" si="187"/>
        <v>-0.10291430838012287</v>
      </c>
      <c r="H141" s="4">
        <f t="shared" si="118"/>
        <v>-0.16839105383805222</v>
      </c>
      <c r="I141" s="5">
        <f t="shared" si="168"/>
        <v>-3.0715000000000048E-2</v>
      </c>
      <c r="J141">
        <f t="shared" si="163"/>
        <v>1</v>
      </c>
      <c r="K141">
        <f t="shared" si="173"/>
        <v>1.0709998000000001</v>
      </c>
      <c r="L141">
        <f t="shared" si="116"/>
        <v>1.20889275</v>
      </c>
      <c r="M141" t="str">
        <f t="shared" si="174"/>
        <v/>
      </c>
      <c r="R141" s="13">
        <f t="shared" si="169"/>
        <v>-0.1378929499999999</v>
      </c>
      <c r="S141" s="14" t="str">
        <f t="shared" si="183"/>
        <v/>
      </c>
      <c r="T141" s="14">
        <f t="shared" si="176"/>
        <v>-100</v>
      </c>
      <c r="U141" s="15">
        <f t="shared" si="177"/>
        <v>2.8859723796047345</v>
      </c>
      <c r="V141" t="str">
        <f t="shared" si="178"/>
        <v/>
      </c>
      <c r="Y141" s="13" t="str">
        <f t="shared" si="179"/>
        <v/>
      </c>
      <c r="Z141" t="str">
        <f t="shared" si="180"/>
        <v/>
      </c>
      <c r="AB141" s="14" t="str">
        <f t="shared" si="184"/>
        <v/>
      </c>
      <c r="AC141" t="str">
        <f t="shared" si="181"/>
        <v/>
      </c>
      <c r="AE141" s="15" t="str">
        <f t="shared" si="185"/>
        <v/>
      </c>
      <c r="AF141" t="str">
        <f t="shared" ref="AF141" si="192">IF(AE141&lt;0, AE141,"")</f>
        <v/>
      </c>
    </row>
    <row r="142" spans="1:32" x14ac:dyDescent="0.25">
      <c r="A142" s="1">
        <v>37461</v>
      </c>
      <c r="B142" s="2">
        <v>1.023571</v>
      </c>
      <c r="C142" s="2">
        <v>1.0857140000000001</v>
      </c>
      <c r="D142">
        <f t="shared" si="165"/>
        <v>1.023571</v>
      </c>
      <c r="E142" s="2">
        <f t="shared" si="166"/>
        <v>1.0857140000000001</v>
      </c>
      <c r="F142" s="4">
        <f t="shared" si="167"/>
        <v>6.0711958427896118E-2</v>
      </c>
      <c r="G142" s="4">
        <f t="shared" si="187"/>
        <v>-1.9355223309003373E-2</v>
      </c>
      <c r="H142" s="4">
        <f t="shared" si="118"/>
        <v>-9.5238333333333244E-2</v>
      </c>
      <c r="I142" s="5">
        <f t="shared" si="168"/>
        <v>6.2143000000000059E-2</v>
      </c>
      <c r="J142">
        <f t="shared" si="163"/>
        <v>1</v>
      </c>
      <c r="K142">
        <f t="shared" si="173"/>
        <v>1.0648568</v>
      </c>
      <c r="L142">
        <f t="shared" si="116"/>
        <v>1.2019641499999998</v>
      </c>
      <c r="M142" t="str">
        <f t="shared" si="174"/>
        <v/>
      </c>
      <c r="R142" s="13">
        <f t="shared" si="169"/>
        <v>-0.13710734999999974</v>
      </c>
      <c r="S142" s="14" t="str">
        <f t="shared" si="183"/>
        <v/>
      </c>
      <c r="T142" s="14">
        <f t="shared" si="176"/>
        <v>-100</v>
      </c>
      <c r="U142" s="15">
        <f t="shared" si="177"/>
        <v>-6.0711958427896118</v>
      </c>
      <c r="V142">
        <f t="shared" si="178"/>
        <v>-6.0711958427896118</v>
      </c>
      <c r="Y142" s="13" t="str">
        <f t="shared" si="179"/>
        <v/>
      </c>
      <c r="Z142" t="str">
        <f t="shared" si="180"/>
        <v/>
      </c>
      <c r="AB142" s="14" t="str">
        <f t="shared" si="184"/>
        <v/>
      </c>
      <c r="AC142" t="str">
        <f t="shared" si="181"/>
        <v/>
      </c>
      <c r="AE142" s="15" t="str">
        <f t="shared" si="185"/>
        <v/>
      </c>
      <c r="AF142" t="str">
        <f t="shared" ref="AF142" si="193">IF(AE142&lt;0, AE142,"")</f>
        <v/>
      </c>
    </row>
    <row r="143" spans="1:32" x14ac:dyDescent="0.25">
      <c r="A143" s="1">
        <v>37462</v>
      </c>
      <c r="B143" s="2">
        <v>1.0664290000000001</v>
      </c>
      <c r="C143" s="2">
        <v>1.025714</v>
      </c>
      <c r="D143">
        <f t="shared" si="165"/>
        <v>1.0664290000000001</v>
      </c>
      <c r="E143" s="2">
        <f t="shared" si="166"/>
        <v>1.025714</v>
      </c>
      <c r="F143" s="4">
        <f t="shared" si="167"/>
        <v>-3.8178819218157099E-2</v>
      </c>
      <c r="G143" s="4">
        <f t="shared" si="187"/>
        <v>-2.3129523809523836E-2</v>
      </c>
      <c r="H143" s="4">
        <f t="shared" si="118"/>
        <v>-0.14472944735450929</v>
      </c>
      <c r="I143" s="5">
        <f t="shared" si="168"/>
        <v>-4.0715000000000057E-2</v>
      </c>
      <c r="J143">
        <f t="shared" si="163"/>
        <v>1</v>
      </c>
      <c r="K143">
        <f t="shared" si="173"/>
        <v>1.0558568000000002</v>
      </c>
      <c r="L143">
        <f t="shared" si="116"/>
        <v>1.1941426999999998</v>
      </c>
      <c r="M143" t="str">
        <f t="shared" si="174"/>
        <v/>
      </c>
      <c r="R143" s="13">
        <f t="shared" si="169"/>
        <v>-0.13828589999999963</v>
      </c>
      <c r="S143" s="14" t="str">
        <f t="shared" si="183"/>
        <v/>
      </c>
      <c r="T143" s="14">
        <f t="shared" si="176"/>
        <v>-100</v>
      </c>
      <c r="U143" s="15">
        <f t="shared" si="177"/>
        <v>3.8178819218157098</v>
      </c>
      <c r="V143" t="str">
        <f t="shared" si="178"/>
        <v/>
      </c>
      <c r="Y143" s="13" t="str">
        <f t="shared" si="179"/>
        <v/>
      </c>
      <c r="Z143" t="str">
        <f t="shared" si="180"/>
        <v/>
      </c>
      <c r="AB143" s="14" t="str">
        <f t="shared" si="184"/>
        <v/>
      </c>
      <c r="AC143" t="str">
        <f t="shared" si="181"/>
        <v/>
      </c>
      <c r="AE143" s="15" t="str">
        <f t="shared" si="185"/>
        <v/>
      </c>
      <c r="AF143" t="str">
        <f t="shared" ref="AF143" si="194">IF(AE143&lt;0, AE143,"")</f>
        <v/>
      </c>
    </row>
    <row r="144" spans="1:32" x14ac:dyDescent="0.25">
      <c r="A144" s="1">
        <v>37463</v>
      </c>
      <c r="B144" s="2">
        <v>1.0328569999999999</v>
      </c>
      <c r="C144" s="2">
        <v>1.024286</v>
      </c>
      <c r="D144">
        <f t="shared" si="165"/>
        <v>1.0328569999999999</v>
      </c>
      <c r="E144" s="2">
        <f t="shared" si="166"/>
        <v>1.024286</v>
      </c>
      <c r="F144" s="4">
        <f t="shared" si="167"/>
        <v>-8.2983413967276064E-3</v>
      </c>
      <c r="G144" s="4">
        <f t="shared" si="187"/>
        <v>-2.7795943510214312E-2</v>
      </c>
      <c r="H144" s="4">
        <f t="shared" si="118"/>
        <v>-0.16140356909816292</v>
      </c>
      <c r="I144" s="5">
        <f t="shared" si="168"/>
        <v>-8.5709999999998843E-3</v>
      </c>
      <c r="J144">
        <f t="shared" si="163"/>
        <v>1</v>
      </c>
      <c r="K144">
        <f t="shared" si="173"/>
        <v>1.0469998</v>
      </c>
      <c r="L144">
        <f t="shared" si="116"/>
        <v>1.18442845</v>
      </c>
      <c r="M144" t="str">
        <f t="shared" si="174"/>
        <v/>
      </c>
      <c r="R144" s="13">
        <f t="shared" si="169"/>
        <v>-0.13742864999999993</v>
      </c>
      <c r="S144" s="14" t="str">
        <f t="shared" si="183"/>
        <v/>
      </c>
      <c r="T144" s="14">
        <f t="shared" si="176"/>
        <v>-100</v>
      </c>
      <c r="U144" s="15">
        <f t="shared" si="177"/>
        <v>0.82983413967276065</v>
      </c>
      <c r="V144" t="str">
        <f t="shared" si="178"/>
        <v/>
      </c>
      <c r="Y144" s="13" t="str">
        <f t="shared" si="179"/>
        <v/>
      </c>
      <c r="Z144" t="str">
        <f t="shared" si="180"/>
        <v/>
      </c>
      <c r="AB144" s="14" t="str">
        <f t="shared" si="184"/>
        <v/>
      </c>
      <c r="AC144" t="str">
        <f t="shared" si="181"/>
        <v/>
      </c>
      <c r="AE144" s="15" t="str">
        <f t="shared" si="185"/>
        <v/>
      </c>
      <c r="AF144" t="str">
        <f t="shared" ref="AF144" si="195">IF(AE144&lt;0, AE144,"")</f>
        <v/>
      </c>
    </row>
    <row r="145" spans="1:32" x14ac:dyDescent="0.25">
      <c r="A145" s="1">
        <v>37466</v>
      </c>
      <c r="B145" s="2">
        <v>1.034286</v>
      </c>
      <c r="C145" s="2">
        <v>1.0728569999999999</v>
      </c>
      <c r="D145">
        <f t="shared" si="165"/>
        <v>1.034286</v>
      </c>
      <c r="E145" s="2">
        <f t="shared" si="166"/>
        <v>1.0728569999999999</v>
      </c>
      <c r="F145" s="4">
        <f t="shared" si="167"/>
        <v>3.7292393013151015E-2</v>
      </c>
      <c r="G145" s="4">
        <f t="shared" si="187"/>
        <v>8.0532864286478288E-3</v>
      </c>
      <c r="H145" s="4">
        <f t="shared" si="118"/>
        <v>-0.15189169960474305</v>
      </c>
      <c r="I145" s="5">
        <f t="shared" si="168"/>
        <v>3.8570999999999911E-2</v>
      </c>
      <c r="J145">
        <f t="shared" si="163"/>
        <v>1</v>
      </c>
      <c r="K145">
        <f t="shared" si="173"/>
        <v>1.0484284000000001</v>
      </c>
      <c r="L145">
        <f t="shared" si="116"/>
        <v>1.1747855999999999</v>
      </c>
      <c r="M145" t="str">
        <f t="shared" si="174"/>
        <v/>
      </c>
      <c r="R145" s="13">
        <f t="shared" si="169"/>
        <v>-0.12635719999999973</v>
      </c>
      <c r="S145" s="14" t="str">
        <f t="shared" si="183"/>
        <v/>
      </c>
      <c r="T145" s="14">
        <f t="shared" si="176"/>
        <v>-100</v>
      </c>
      <c r="U145" s="15">
        <f t="shared" si="177"/>
        <v>-3.7292393013151015</v>
      </c>
      <c r="V145">
        <f t="shared" si="178"/>
        <v>-3.7292393013151015</v>
      </c>
      <c r="Y145" s="13" t="str">
        <f t="shared" si="179"/>
        <v/>
      </c>
      <c r="Z145" t="str">
        <f t="shared" si="180"/>
        <v/>
      </c>
      <c r="AB145" s="14" t="str">
        <f t="shared" si="184"/>
        <v/>
      </c>
      <c r="AC145" t="str">
        <f t="shared" si="181"/>
        <v/>
      </c>
      <c r="AE145" s="15" t="str">
        <f t="shared" si="185"/>
        <v/>
      </c>
      <c r="AF145" t="str">
        <f t="shared" ref="AF145" si="196">IF(AE145&lt;0, AE145,"")</f>
        <v/>
      </c>
    </row>
    <row r="146" spans="1:32" x14ac:dyDescent="0.25">
      <c r="A146" s="1">
        <v>37467</v>
      </c>
      <c r="B146" s="2">
        <v>1.0607139999999999</v>
      </c>
      <c r="C146" s="2">
        <v>1.1021430000000001</v>
      </c>
      <c r="D146">
        <f t="shared" si="165"/>
        <v>1.0607139999999999</v>
      </c>
      <c r="E146" s="2">
        <f t="shared" si="166"/>
        <v>1.1021430000000001</v>
      </c>
      <c r="F146" s="4">
        <f t="shared" si="167"/>
        <v>3.9057653618223352E-2</v>
      </c>
      <c r="G146" s="4">
        <f t="shared" si="187"/>
        <v>7.6762628093214921E-2</v>
      </c>
      <c r="H146" s="4">
        <f t="shared" si="118"/>
        <v>-9.3952051455530816E-2</v>
      </c>
      <c r="I146" s="5">
        <f t="shared" si="168"/>
        <v>4.142900000000016E-2</v>
      </c>
      <c r="J146">
        <f t="shared" si="163"/>
        <v>1</v>
      </c>
      <c r="K146">
        <f t="shared" si="173"/>
        <v>1.0621427999999999</v>
      </c>
      <c r="L146">
        <f t="shared" si="116"/>
        <v>1.1689642</v>
      </c>
      <c r="M146" t="str">
        <f t="shared" si="174"/>
        <v/>
      </c>
      <c r="R146" s="13">
        <f t="shared" si="169"/>
        <v>-0.10682140000000007</v>
      </c>
      <c r="S146" s="14" t="str">
        <f t="shared" si="183"/>
        <v/>
      </c>
      <c r="T146" s="14">
        <f t="shared" si="176"/>
        <v>-100</v>
      </c>
      <c r="U146" s="15">
        <f t="shared" si="177"/>
        <v>-3.9057653618223354</v>
      </c>
      <c r="V146">
        <f t="shared" si="178"/>
        <v>-3.9057653618223354</v>
      </c>
      <c r="Y146" s="13" t="str">
        <f t="shared" si="179"/>
        <v/>
      </c>
      <c r="Z146" t="str">
        <f t="shared" si="180"/>
        <v/>
      </c>
      <c r="AB146" s="14" t="str">
        <f t="shared" si="184"/>
        <v/>
      </c>
      <c r="AC146" t="str">
        <f t="shared" si="181"/>
        <v/>
      </c>
      <c r="AE146" s="15" t="str">
        <f t="shared" si="185"/>
        <v/>
      </c>
      <c r="AF146" t="str">
        <f t="shared" ref="AF146" si="197">IF(AE146&lt;0, AE146,"")</f>
        <v/>
      </c>
    </row>
    <row r="147" spans="1:32" x14ac:dyDescent="0.25">
      <c r="A147" s="1">
        <v>37468</v>
      </c>
      <c r="B147" s="2">
        <v>1.1000000000000001</v>
      </c>
      <c r="C147" s="2">
        <v>1.0900000000000001</v>
      </c>
      <c r="D147">
        <f t="shared" si="165"/>
        <v>1.1000000000000001</v>
      </c>
      <c r="E147" s="2">
        <f t="shared" si="166"/>
        <v>1.0900000000000001</v>
      </c>
      <c r="F147" s="4">
        <f t="shared" si="167"/>
        <v>-9.0909090909090974E-3</v>
      </c>
      <c r="G147" s="4">
        <f t="shared" si="187"/>
        <v>2.2102737266147119E-2</v>
      </c>
      <c r="H147" s="4">
        <f t="shared" si="118"/>
        <v>-9.2206803618513633E-2</v>
      </c>
      <c r="I147" s="5">
        <f t="shared" si="168"/>
        <v>-1.0000000000000009E-2</v>
      </c>
      <c r="J147">
        <f t="shared" si="163"/>
        <v>1</v>
      </c>
      <c r="K147">
        <f t="shared" si="173"/>
        <v>1.0629999999999999</v>
      </c>
      <c r="L147">
        <f t="shared" si="116"/>
        <v>1.1629642</v>
      </c>
      <c r="M147" t="str">
        <f t="shared" si="174"/>
        <v/>
      </c>
      <c r="R147" s="13">
        <f t="shared" si="169"/>
        <v>-9.9964200000000059E-2</v>
      </c>
      <c r="S147" s="14" t="str">
        <f t="shared" si="183"/>
        <v/>
      </c>
      <c r="T147" s="14">
        <f t="shared" si="176"/>
        <v>-100</v>
      </c>
      <c r="U147" s="15">
        <f t="shared" si="177"/>
        <v>0.90909090909090973</v>
      </c>
      <c r="V147" t="str">
        <f t="shared" si="178"/>
        <v/>
      </c>
      <c r="Y147" s="13" t="str">
        <f t="shared" si="179"/>
        <v/>
      </c>
      <c r="Z147" t="str">
        <f t="shared" si="180"/>
        <v/>
      </c>
      <c r="AB147" s="14" t="str">
        <f t="shared" si="184"/>
        <v/>
      </c>
      <c r="AC147" t="str">
        <f t="shared" si="181"/>
        <v/>
      </c>
      <c r="AE147" s="15" t="str">
        <f t="shared" si="185"/>
        <v/>
      </c>
      <c r="AF147" t="str">
        <f t="shared" ref="AF147" si="198">IF(AE147&lt;0, AE147,"")</f>
        <v/>
      </c>
    </row>
    <row r="148" spans="1:32" x14ac:dyDescent="0.25">
      <c r="A148" s="1">
        <v>37469</v>
      </c>
      <c r="B148" s="2">
        <v>1.079286</v>
      </c>
      <c r="C148" s="2">
        <v>1.0571429999999999</v>
      </c>
      <c r="D148">
        <f t="shared" si="165"/>
        <v>1.079286</v>
      </c>
      <c r="E148" s="2">
        <f t="shared" si="166"/>
        <v>1.0571429999999999</v>
      </c>
      <c r="F148" s="4">
        <f t="shared" si="167"/>
        <v>-2.051634135900959E-2</v>
      </c>
      <c r="G148" s="4">
        <f t="shared" si="187"/>
        <v>2.351341957308711E-2</v>
      </c>
      <c r="H148" s="4">
        <f t="shared" si="118"/>
        <v>-0.16431383399209484</v>
      </c>
      <c r="I148" s="5">
        <f t="shared" si="168"/>
        <v>-2.2143000000000024E-2</v>
      </c>
      <c r="J148">
        <f t="shared" si="163"/>
        <v>1</v>
      </c>
      <c r="K148">
        <f t="shared" si="173"/>
        <v>1.0692857999999998</v>
      </c>
      <c r="L148">
        <f t="shared" si="116"/>
        <v>1.1531428000000001</v>
      </c>
      <c r="M148" t="str">
        <f t="shared" si="174"/>
        <v/>
      </c>
      <c r="R148" s="13">
        <f t="shared" si="169"/>
        <v>-8.3857000000000292E-2</v>
      </c>
      <c r="S148" s="14" t="str">
        <f t="shared" si="183"/>
        <v/>
      </c>
      <c r="T148" s="14">
        <f t="shared" si="176"/>
        <v>-100</v>
      </c>
      <c r="U148" s="15">
        <f t="shared" si="177"/>
        <v>2.0516341359009589</v>
      </c>
      <c r="V148" t="str">
        <f t="shared" si="178"/>
        <v/>
      </c>
      <c r="Y148" s="13" t="str">
        <f t="shared" si="179"/>
        <v/>
      </c>
      <c r="Z148" t="str">
        <f t="shared" si="180"/>
        <v/>
      </c>
      <c r="AB148" s="14" t="str">
        <f t="shared" si="184"/>
        <v/>
      </c>
      <c r="AC148" t="str">
        <f t="shared" si="181"/>
        <v/>
      </c>
      <c r="AE148" s="15" t="str">
        <f t="shared" si="185"/>
        <v/>
      </c>
      <c r="AF148" t="str">
        <f t="shared" ref="AF148" si="199">IF(AE148&lt;0, AE148,"")</f>
        <v/>
      </c>
    </row>
    <row r="149" spans="1:32" x14ac:dyDescent="0.25">
      <c r="A149" s="1">
        <v>37470</v>
      </c>
      <c r="B149" s="2">
        <v>1.0528569999999999</v>
      </c>
      <c r="C149" s="2">
        <v>1.032143</v>
      </c>
      <c r="D149">
        <f t="shared" si="165"/>
        <v>1.0528569999999999</v>
      </c>
      <c r="E149" s="2">
        <f t="shared" si="166"/>
        <v>1.032143</v>
      </c>
      <c r="F149" s="4">
        <f t="shared" si="167"/>
        <v>-1.9674086794312904E-2</v>
      </c>
      <c r="G149" s="4">
        <f t="shared" si="187"/>
        <v>-2.0719607536020075E-3</v>
      </c>
      <c r="H149" s="4">
        <f t="shared" si="118"/>
        <v>-0.21976222675617993</v>
      </c>
      <c r="I149" s="5">
        <f t="shared" si="168"/>
        <v>-2.0713999999999899E-2</v>
      </c>
      <c r="J149">
        <f t="shared" si="163"/>
        <v>1</v>
      </c>
      <c r="K149">
        <f t="shared" si="173"/>
        <v>1.0708572000000001</v>
      </c>
      <c r="L149">
        <f t="shared" ref="L149:L212" si="200">AVERAGE(E130:E149)</f>
        <v>1.1378214000000002</v>
      </c>
      <c r="M149">
        <f t="shared" si="174"/>
        <v>1</v>
      </c>
      <c r="R149" s="13">
        <f t="shared" si="169"/>
        <v>-6.696420000000014E-2</v>
      </c>
      <c r="S149" s="14" t="str">
        <f t="shared" si="183"/>
        <v/>
      </c>
      <c r="T149" s="14">
        <f t="shared" si="176"/>
        <v>-100</v>
      </c>
      <c r="U149" s="15">
        <f t="shared" si="177"/>
        <v>1.9674086794312904</v>
      </c>
      <c r="V149" t="str">
        <f t="shared" si="178"/>
        <v/>
      </c>
      <c r="Y149" s="13">
        <f t="shared" si="179"/>
        <v>-1.9674086794312904</v>
      </c>
      <c r="Z149">
        <f t="shared" si="180"/>
        <v>-1.9674086794312904</v>
      </c>
      <c r="AB149" s="14">
        <f t="shared" si="184"/>
        <v>3.7991864042315373</v>
      </c>
      <c r="AC149" t="str">
        <f t="shared" si="181"/>
        <v/>
      </c>
      <c r="AE149" s="15">
        <f t="shared" si="185"/>
        <v>-3.867001881547059</v>
      </c>
      <c r="AF149">
        <f t="shared" ref="AF149" si="201">IF(AE149&lt;0, AE149,"")</f>
        <v>-3.867001881547059</v>
      </c>
    </row>
    <row r="150" spans="1:32" x14ac:dyDescent="0.25">
      <c r="A150" s="1">
        <v>37473</v>
      </c>
      <c r="B150" s="2">
        <v>1.036429</v>
      </c>
      <c r="C150" s="2">
        <v>0.99928600000000001</v>
      </c>
      <c r="D150">
        <f t="shared" si="165"/>
        <v>1.036429</v>
      </c>
      <c r="E150" s="2">
        <f t="shared" si="166"/>
        <v>0.99928600000000001</v>
      </c>
      <c r="F150" s="4">
        <f t="shared" si="167"/>
        <v>-3.5837476566170992E-2</v>
      </c>
      <c r="G150" s="4">
        <f t="shared" si="187"/>
        <v>-5.7911934791093481E-2</v>
      </c>
      <c r="H150" s="4">
        <f t="shared" ref="H150:H213" si="202">(E150-D131)/D131</f>
        <v>-0.22664441938701832</v>
      </c>
      <c r="I150" s="5">
        <f t="shared" si="168"/>
        <v>-3.7143000000000037E-2</v>
      </c>
      <c r="J150">
        <f t="shared" si="163"/>
        <v>1</v>
      </c>
      <c r="K150">
        <f t="shared" si="173"/>
        <v>1.0561430000000001</v>
      </c>
      <c r="L150">
        <f t="shared" si="200"/>
        <v>1.1234642500000001</v>
      </c>
      <c r="M150">
        <f t="shared" si="174"/>
        <v>1</v>
      </c>
      <c r="R150" s="13">
        <f t="shared" si="169"/>
        <v>-6.7321249999999999E-2</v>
      </c>
      <c r="S150" s="14" t="str">
        <f t="shared" si="183"/>
        <v/>
      </c>
      <c r="T150" s="14">
        <f t="shared" si="176"/>
        <v>-100</v>
      </c>
      <c r="U150" s="15">
        <f t="shared" si="177"/>
        <v>3.5837476566170992</v>
      </c>
      <c r="V150" t="str">
        <f t="shared" si="178"/>
        <v/>
      </c>
      <c r="Y150" s="13">
        <f t="shared" si="179"/>
        <v>-3.5837476566170992</v>
      </c>
      <c r="Z150">
        <f t="shared" si="180"/>
        <v>-3.5837476566170992</v>
      </c>
      <c r="AB150" s="14">
        <f t="shared" si="184"/>
        <v>3.3769799957353488</v>
      </c>
      <c r="AC150" t="str">
        <f t="shared" si="181"/>
        <v/>
      </c>
      <c r="AE150" s="15">
        <f t="shared" si="185"/>
        <v>-6.898687705573861E-2</v>
      </c>
      <c r="AF150">
        <f t="shared" ref="AF150" si="203">IF(AE150&lt;0, AE150,"")</f>
        <v>-6.898687705573861E-2</v>
      </c>
    </row>
    <row r="151" spans="1:32" x14ac:dyDescent="0.25">
      <c r="A151" s="1">
        <v>37474</v>
      </c>
      <c r="B151" s="2">
        <v>1.0149999999999999</v>
      </c>
      <c r="C151" s="2">
        <v>1.0528569999999999</v>
      </c>
      <c r="D151">
        <f t="shared" si="165"/>
        <v>1.0149999999999999</v>
      </c>
      <c r="E151" s="2">
        <f t="shared" si="166"/>
        <v>1.0528569999999999</v>
      </c>
      <c r="F151" s="4">
        <f t="shared" si="167"/>
        <v>3.7297536945812844E-2</v>
      </c>
      <c r="G151" s="4">
        <f t="shared" si="187"/>
        <v>-4.2857272727272869E-2</v>
      </c>
      <c r="H151" s="4">
        <f t="shared" si="202"/>
        <v>-0.16770197628458497</v>
      </c>
      <c r="I151" s="5">
        <f t="shared" si="168"/>
        <v>3.785700000000003E-2</v>
      </c>
      <c r="J151">
        <f t="shared" si="163"/>
        <v>1</v>
      </c>
      <c r="K151">
        <f t="shared" si="173"/>
        <v>1.0462858000000002</v>
      </c>
      <c r="L151">
        <f t="shared" si="200"/>
        <v>1.1134999500000002</v>
      </c>
      <c r="M151" t="str">
        <f t="shared" si="174"/>
        <v/>
      </c>
      <c r="R151" s="13">
        <f t="shared" si="169"/>
        <v>-6.7214150000000084E-2</v>
      </c>
      <c r="S151" s="14" t="str">
        <f t="shared" si="183"/>
        <v/>
      </c>
      <c r="T151" s="14">
        <f t="shared" si="176"/>
        <v>-100</v>
      </c>
      <c r="U151" s="15">
        <f t="shared" si="177"/>
        <v>-3.7297536945812846</v>
      </c>
      <c r="V151">
        <f t="shared" si="178"/>
        <v>-3.7297536945812846</v>
      </c>
      <c r="Y151" s="13" t="str">
        <f t="shared" si="179"/>
        <v/>
      </c>
      <c r="Z151" t="str">
        <f t="shared" si="180"/>
        <v/>
      </c>
      <c r="AB151" s="14" t="str">
        <f t="shared" si="184"/>
        <v/>
      </c>
      <c r="AC151" t="str">
        <f t="shared" si="181"/>
        <v/>
      </c>
      <c r="AE151" s="15" t="str">
        <f t="shared" si="185"/>
        <v/>
      </c>
      <c r="AF151" t="str">
        <f t="shared" ref="AF151" si="204">IF(AE151&lt;0, AE151,"")</f>
        <v/>
      </c>
    </row>
    <row r="152" spans="1:32" x14ac:dyDescent="0.25">
      <c r="A152" s="1">
        <v>37475</v>
      </c>
      <c r="B152" s="2">
        <v>1.0778570000000001</v>
      </c>
      <c r="C152" s="2">
        <v>1.0735710000000001</v>
      </c>
      <c r="D152">
        <f t="shared" si="165"/>
        <v>1.0778570000000001</v>
      </c>
      <c r="E152" s="2">
        <f t="shared" si="166"/>
        <v>1.0735710000000001</v>
      </c>
      <c r="F152" s="4">
        <f t="shared" si="167"/>
        <v>-3.9764087443881812E-3</v>
      </c>
      <c r="G152" s="4">
        <f t="shared" si="187"/>
        <v>-5.2951673606439027E-3</v>
      </c>
      <c r="H152" s="4">
        <f t="shared" si="202"/>
        <v>-0.12920071022024454</v>
      </c>
      <c r="I152" s="5">
        <f t="shared" si="168"/>
        <v>-4.286000000000012E-3</v>
      </c>
      <c r="J152">
        <f t="shared" si="163"/>
        <v>1</v>
      </c>
      <c r="K152">
        <f t="shared" si="173"/>
        <v>1.0430000000000001</v>
      </c>
      <c r="L152">
        <f t="shared" si="200"/>
        <v>1.1053213500000001</v>
      </c>
      <c r="M152" t="str">
        <f t="shared" si="174"/>
        <v/>
      </c>
      <c r="R152" s="13">
        <f t="shared" si="169"/>
        <v>-6.2321349999999942E-2</v>
      </c>
      <c r="S152" s="14" t="str">
        <f t="shared" si="183"/>
        <v/>
      </c>
      <c r="T152" s="14">
        <f t="shared" si="176"/>
        <v>-100</v>
      </c>
      <c r="U152" s="15">
        <f t="shared" si="177"/>
        <v>0.39764087443881813</v>
      </c>
      <c r="V152" t="str">
        <f t="shared" si="178"/>
        <v/>
      </c>
      <c r="Y152" s="13" t="str">
        <f t="shared" si="179"/>
        <v/>
      </c>
      <c r="Z152" t="str">
        <f t="shared" si="180"/>
        <v/>
      </c>
      <c r="AB152" s="14" t="str">
        <f t="shared" si="184"/>
        <v/>
      </c>
      <c r="AC152" t="str">
        <f t="shared" si="181"/>
        <v/>
      </c>
      <c r="AE152" s="15" t="str">
        <f t="shared" si="185"/>
        <v/>
      </c>
      <c r="AF152" t="str">
        <f t="shared" ref="AF152" si="205">IF(AE152&lt;0, AE152,"")</f>
        <v/>
      </c>
    </row>
    <row r="153" spans="1:32" x14ac:dyDescent="0.25">
      <c r="A153" s="1">
        <v>37476</v>
      </c>
      <c r="B153" s="2">
        <v>1.0549999999999999</v>
      </c>
      <c r="C153" s="2">
        <v>1.092857</v>
      </c>
      <c r="D153">
        <f t="shared" si="165"/>
        <v>1.0549999999999999</v>
      </c>
      <c r="E153" s="2">
        <f t="shared" si="166"/>
        <v>1.092857</v>
      </c>
      <c r="F153" s="4">
        <f t="shared" si="167"/>
        <v>3.5883412322274912E-2</v>
      </c>
      <c r="G153" s="4">
        <f t="shared" si="187"/>
        <v>3.7991864042315374E-2</v>
      </c>
      <c r="H153" s="4">
        <f t="shared" si="202"/>
        <v>-0.17520226415094339</v>
      </c>
      <c r="I153" s="5">
        <f t="shared" si="168"/>
        <v>3.785700000000003E-2</v>
      </c>
      <c r="J153">
        <f t="shared" si="163"/>
        <v>1</v>
      </c>
      <c r="K153">
        <f t="shared" si="173"/>
        <v>1.0501428000000002</v>
      </c>
      <c r="L153">
        <f t="shared" si="200"/>
        <v>1.09460705</v>
      </c>
      <c r="M153" t="str">
        <f t="shared" si="174"/>
        <v/>
      </c>
      <c r="R153" s="13">
        <f t="shared" si="169"/>
        <v>-4.4464249999999872E-2</v>
      </c>
      <c r="S153" s="14" t="str">
        <f t="shared" si="183"/>
        <v/>
      </c>
      <c r="T153" s="14">
        <f t="shared" si="176"/>
        <v>-100</v>
      </c>
      <c r="U153" s="15">
        <f t="shared" si="177"/>
        <v>-3.5883412322274912</v>
      </c>
      <c r="V153">
        <f t="shared" si="178"/>
        <v>-3.5883412322274912</v>
      </c>
      <c r="Y153" s="13" t="str">
        <f t="shared" si="179"/>
        <v/>
      </c>
      <c r="Z153" t="str">
        <f t="shared" si="180"/>
        <v/>
      </c>
      <c r="AB153" s="14" t="str">
        <f t="shared" si="184"/>
        <v/>
      </c>
      <c r="AC153" t="str">
        <f t="shared" si="181"/>
        <v/>
      </c>
      <c r="AE153" s="15" t="str">
        <f t="shared" si="185"/>
        <v/>
      </c>
      <c r="AF153" t="str">
        <f t="shared" ref="AF153" si="206">IF(AE153&lt;0, AE153,"")</f>
        <v/>
      </c>
    </row>
    <row r="154" spans="1:32" x14ac:dyDescent="0.25">
      <c r="A154" s="1">
        <v>37477</v>
      </c>
      <c r="B154" s="2">
        <v>1.089286</v>
      </c>
      <c r="C154" s="2">
        <v>1.071429</v>
      </c>
      <c r="D154">
        <f t="shared" si="165"/>
        <v>1.089286</v>
      </c>
      <c r="E154" s="2">
        <f t="shared" si="166"/>
        <v>1.071429</v>
      </c>
      <c r="F154" s="4">
        <f t="shared" si="167"/>
        <v>-1.6393307175525999E-2</v>
      </c>
      <c r="G154" s="4">
        <f t="shared" si="187"/>
        <v>3.3769799957353491E-2</v>
      </c>
      <c r="H154" s="4">
        <f t="shared" si="202"/>
        <v>-0.13941445783132542</v>
      </c>
      <c r="I154" s="5">
        <f t="shared" si="168"/>
        <v>-1.7857000000000012E-2</v>
      </c>
      <c r="J154">
        <f t="shared" si="163"/>
        <v>1</v>
      </c>
      <c r="K154">
        <f t="shared" si="173"/>
        <v>1.0580000000000003</v>
      </c>
      <c r="L154">
        <f t="shared" si="200"/>
        <v>1.0856428</v>
      </c>
      <c r="M154" t="str">
        <f t="shared" si="174"/>
        <v/>
      </c>
      <c r="R154" s="13">
        <f t="shared" si="169"/>
        <v>-2.7642799999999745E-2</v>
      </c>
      <c r="S154" s="14" t="str">
        <f t="shared" si="183"/>
        <v/>
      </c>
      <c r="T154" s="14">
        <f t="shared" si="176"/>
        <v>-100</v>
      </c>
      <c r="U154" s="15">
        <f t="shared" si="177"/>
        <v>1.6393307175526</v>
      </c>
      <c r="V154" t="str">
        <f t="shared" si="178"/>
        <v/>
      </c>
      <c r="Y154" s="13" t="str">
        <f t="shared" si="179"/>
        <v/>
      </c>
      <c r="Z154" t="str">
        <f t="shared" si="180"/>
        <v/>
      </c>
      <c r="AB154" s="14" t="str">
        <f t="shared" si="184"/>
        <v/>
      </c>
      <c r="AC154" t="str">
        <f t="shared" si="181"/>
        <v/>
      </c>
      <c r="AE154" s="15" t="str">
        <f t="shared" si="185"/>
        <v/>
      </c>
      <c r="AF154" t="str">
        <f t="shared" ref="AF154" si="207">IF(AE154&lt;0, AE154,"")</f>
        <v/>
      </c>
    </row>
    <row r="155" spans="1:32" x14ac:dyDescent="0.25">
      <c r="A155" s="1">
        <v>37480</v>
      </c>
      <c r="B155" s="2">
        <v>1.0642860000000001</v>
      </c>
      <c r="C155" s="2">
        <v>1.0707139999999999</v>
      </c>
      <c r="D155">
        <f t="shared" si="165"/>
        <v>1.0642860000000001</v>
      </c>
      <c r="E155" s="2">
        <f t="shared" si="166"/>
        <v>1.0707139999999999</v>
      </c>
      <c r="F155" s="4">
        <f t="shared" si="167"/>
        <v>6.0397299222200405E-3</v>
      </c>
      <c r="G155" s="4">
        <f t="shared" si="187"/>
        <v>5.4890640394088717E-2</v>
      </c>
      <c r="H155" s="4">
        <f t="shared" si="202"/>
        <v>-0.1741051766043494</v>
      </c>
      <c r="I155" s="5">
        <f t="shared" si="168"/>
        <v>6.4279999999998783E-3</v>
      </c>
      <c r="J155">
        <f t="shared" si="163"/>
        <v>1</v>
      </c>
      <c r="K155">
        <f t="shared" si="173"/>
        <v>1.0722855999999998</v>
      </c>
      <c r="L155">
        <f t="shared" si="200"/>
        <v>1.0740713499999999</v>
      </c>
      <c r="M155" t="str">
        <f t="shared" si="174"/>
        <v/>
      </c>
      <c r="R155" s="13">
        <f t="shared" si="169"/>
        <v>-1.7857500000000304E-3</v>
      </c>
      <c r="S155" s="14" t="str">
        <f t="shared" si="183"/>
        <v/>
      </c>
      <c r="T155" s="14">
        <f t="shared" si="176"/>
        <v>-100</v>
      </c>
      <c r="U155" s="15">
        <f t="shared" si="177"/>
        <v>-0.60397299222200407</v>
      </c>
      <c r="V155">
        <f t="shared" si="178"/>
        <v>-0.60397299222200407</v>
      </c>
      <c r="Y155" s="13" t="str">
        <f t="shared" si="179"/>
        <v/>
      </c>
      <c r="Z155" t="str">
        <f t="shared" si="180"/>
        <v/>
      </c>
      <c r="AB155" s="14" t="str">
        <f t="shared" si="184"/>
        <v/>
      </c>
      <c r="AC155" t="str">
        <f t="shared" si="181"/>
        <v/>
      </c>
      <c r="AE155" s="15" t="str">
        <f t="shared" si="185"/>
        <v/>
      </c>
      <c r="AF155" t="str">
        <f t="shared" ref="AF155" si="208">IF(AE155&lt;0, AE155,"")</f>
        <v/>
      </c>
    </row>
    <row r="156" spans="1:32" x14ac:dyDescent="0.25">
      <c r="A156" s="1">
        <v>37481</v>
      </c>
      <c r="B156" s="2">
        <v>1.0642860000000001</v>
      </c>
      <c r="C156" s="2">
        <v>1.042143</v>
      </c>
      <c r="D156">
        <f t="shared" si="165"/>
        <v>1.0642860000000001</v>
      </c>
      <c r="E156" s="2">
        <f t="shared" si="166"/>
        <v>1.042143</v>
      </c>
      <c r="F156" s="4">
        <f t="shared" si="167"/>
        <v>-2.080549777033619E-2</v>
      </c>
      <c r="G156" s="4">
        <f t="shared" si="187"/>
        <v>-3.313426549161904E-2</v>
      </c>
      <c r="H156" s="4">
        <f t="shared" si="202"/>
        <v>-9.5474259705609354E-2</v>
      </c>
      <c r="I156" s="5">
        <f t="shared" si="168"/>
        <v>-2.2143000000000024E-2</v>
      </c>
      <c r="J156">
        <f t="shared" si="163"/>
        <v>1</v>
      </c>
      <c r="K156">
        <f t="shared" si="173"/>
        <v>1.0701427999999999</v>
      </c>
      <c r="L156">
        <f t="shared" si="200"/>
        <v>1.0623927999999996</v>
      </c>
      <c r="M156" t="str">
        <f t="shared" si="174"/>
        <v/>
      </c>
      <c r="R156" s="13">
        <f t="shared" si="169"/>
        <v>7.7500000000003677E-3</v>
      </c>
      <c r="S156" s="14">
        <f t="shared" si="183"/>
        <v>100</v>
      </c>
      <c r="T156" s="14">
        <f t="shared" si="176"/>
        <v>0</v>
      </c>
      <c r="U156" s="15" t="str">
        <f t="shared" si="177"/>
        <v/>
      </c>
      <c r="V156" t="str">
        <f t="shared" si="178"/>
        <v/>
      </c>
      <c r="Y156" s="13" t="str">
        <f t="shared" si="179"/>
        <v/>
      </c>
      <c r="Z156" t="str">
        <f t="shared" si="180"/>
        <v/>
      </c>
      <c r="AB156" s="14" t="str">
        <f t="shared" si="184"/>
        <v/>
      </c>
      <c r="AC156" t="str">
        <f t="shared" si="181"/>
        <v/>
      </c>
      <c r="AE156" s="15" t="str">
        <f t="shared" si="185"/>
        <v/>
      </c>
      <c r="AF156" t="str">
        <f t="shared" ref="AF156" si="209">IF(AE156&lt;0, AE156,"")</f>
        <v/>
      </c>
    </row>
    <row r="157" spans="1:32" x14ac:dyDescent="0.25">
      <c r="A157" s="1">
        <v>37482</v>
      </c>
      <c r="B157" s="2">
        <v>1.047857</v>
      </c>
      <c r="C157" s="2">
        <v>1.0835710000000001</v>
      </c>
      <c r="D157">
        <f t="shared" si="165"/>
        <v>1.047857</v>
      </c>
      <c r="E157" s="2">
        <f t="shared" si="166"/>
        <v>1.0835710000000001</v>
      </c>
      <c r="F157" s="4">
        <f t="shared" si="167"/>
        <v>3.4082894898826863E-2</v>
      </c>
      <c r="G157" s="4">
        <f t="shared" si="187"/>
        <v>2.7081516587677844E-2</v>
      </c>
      <c r="H157" s="4">
        <f t="shared" si="202"/>
        <v>-2.1290835962472714E-2</v>
      </c>
      <c r="I157" s="5">
        <f t="shared" si="168"/>
        <v>3.5714000000000024E-2</v>
      </c>
      <c r="J157">
        <f t="shared" si="163"/>
        <v>1</v>
      </c>
      <c r="K157">
        <f t="shared" si="173"/>
        <v>1.0721428</v>
      </c>
      <c r="L157">
        <f t="shared" si="200"/>
        <v>1.0607498999999998</v>
      </c>
      <c r="M157" t="str">
        <f t="shared" si="174"/>
        <v/>
      </c>
      <c r="R157" s="13">
        <f t="shared" si="169"/>
        <v>1.139290000000015E-2</v>
      </c>
      <c r="S157" s="14" t="str">
        <f t="shared" si="183"/>
        <v/>
      </c>
      <c r="T157" s="14">
        <f t="shared" si="176"/>
        <v>0</v>
      </c>
      <c r="U157" s="15" t="str">
        <f t="shared" si="177"/>
        <v/>
      </c>
      <c r="V157" t="str">
        <f t="shared" si="178"/>
        <v/>
      </c>
      <c r="Y157" s="13" t="str">
        <f t="shared" si="179"/>
        <v/>
      </c>
      <c r="Z157" t="str">
        <f t="shared" si="180"/>
        <v/>
      </c>
      <c r="AB157" s="14" t="str">
        <f t="shared" si="184"/>
        <v/>
      </c>
      <c r="AC157" t="str">
        <f t="shared" si="181"/>
        <v/>
      </c>
      <c r="AE157" s="15" t="str">
        <f t="shared" si="185"/>
        <v/>
      </c>
      <c r="AF157" t="str">
        <f t="shared" ref="AF157" si="210">IF(AE157&lt;0, AE157,"")</f>
        <v/>
      </c>
    </row>
    <row r="158" spans="1:32" x14ac:dyDescent="0.25">
      <c r="A158" s="1">
        <v>37483</v>
      </c>
      <c r="B158" s="2">
        <v>1.089286</v>
      </c>
      <c r="C158" s="2">
        <v>1.115</v>
      </c>
      <c r="D158">
        <f t="shared" si="165"/>
        <v>1.089286</v>
      </c>
      <c r="E158" s="2">
        <f t="shared" si="166"/>
        <v>1.115</v>
      </c>
      <c r="F158" s="4">
        <f t="shared" si="167"/>
        <v>2.3606288890153749E-2</v>
      </c>
      <c r="G158" s="4">
        <f t="shared" si="187"/>
        <v>2.3606288890153749E-2</v>
      </c>
      <c r="H158" s="4">
        <f t="shared" si="202"/>
        <v>6.1904761904761851E-2</v>
      </c>
      <c r="I158" s="5">
        <f t="shared" si="168"/>
        <v>2.5714000000000015E-2</v>
      </c>
      <c r="J158">
        <f t="shared" si="163"/>
        <v>1</v>
      </c>
      <c r="K158">
        <f t="shared" si="173"/>
        <v>1.0765714000000002</v>
      </c>
      <c r="L158">
        <f t="shared" si="200"/>
        <v>1.0629641999999997</v>
      </c>
      <c r="M158" t="str">
        <f t="shared" si="174"/>
        <v/>
      </c>
      <c r="R158" s="13">
        <f t="shared" si="169"/>
        <v>1.3607200000000486E-2</v>
      </c>
      <c r="S158" s="14" t="str">
        <f t="shared" si="183"/>
        <v/>
      </c>
      <c r="T158" s="14">
        <f t="shared" si="176"/>
        <v>0</v>
      </c>
      <c r="U158" s="15" t="str">
        <f t="shared" si="177"/>
        <v/>
      </c>
      <c r="V158" t="str">
        <f t="shared" si="178"/>
        <v/>
      </c>
      <c r="Y158" s="13" t="str">
        <f t="shared" si="179"/>
        <v/>
      </c>
      <c r="Z158" t="str">
        <f t="shared" si="180"/>
        <v/>
      </c>
      <c r="AB158" s="14" t="str">
        <f t="shared" si="184"/>
        <v/>
      </c>
      <c r="AC158" t="str">
        <f t="shared" si="181"/>
        <v/>
      </c>
      <c r="AE158" s="15" t="str">
        <f t="shared" si="185"/>
        <v/>
      </c>
      <c r="AF158" t="str">
        <f t="shared" ref="AF158" si="211">IF(AE158&lt;0, AE158,"")</f>
        <v/>
      </c>
    </row>
    <row r="159" spans="1:32" x14ac:dyDescent="0.25">
      <c r="A159" s="1">
        <v>37484</v>
      </c>
      <c r="B159" s="2">
        <v>1.1035710000000001</v>
      </c>
      <c r="C159" s="2">
        <v>1.129286</v>
      </c>
      <c r="D159">
        <f t="shared" si="165"/>
        <v>1.1035710000000001</v>
      </c>
      <c r="E159" s="2">
        <f t="shared" si="166"/>
        <v>1.129286</v>
      </c>
      <c r="F159" s="4">
        <f t="shared" si="167"/>
        <v>2.3301627172152884E-2</v>
      </c>
      <c r="G159" s="4">
        <f t="shared" si="187"/>
        <v>6.1073809107702201E-2</v>
      </c>
      <c r="H159" s="4">
        <f t="shared" si="202"/>
        <v>7.1865113979029394E-2</v>
      </c>
      <c r="I159" s="5">
        <f t="shared" si="168"/>
        <v>2.5714999999999932E-2</v>
      </c>
      <c r="J159">
        <f t="shared" si="163"/>
        <v>1</v>
      </c>
      <c r="K159">
        <f t="shared" si="173"/>
        <v>1.0881428</v>
      </c>
      <c r="L159">
        <f t="shared" si="200"/>
        <v>1.0659999499999997</v>
      </c>
      <c r="M159" t="str">
        <f t="shared" si="174"/>
        <v/>
      </c>
      <c r="R159" s="13">
        <f t="shared" si="169"/>
        <v>2.2142850000000269E-2</v>
      </c>
      <c r="S159" s="14" t="str">
        <f t="shared" si="183"/>
        <v/>
      </c>
      <c r="T159" s="14">
        <f t="shared" si="176"/>
        <v>0</v>
      </c>
      <c r="U159" s="15" t="str">
        <f t="shared" si="177"/>
        <v/>
      </c>
      <c r="V159" t="str">
        <f t="shared" si="178"/>
        <v/>
      </c>
      <c r="Y159" s="13" t="str">
        <f t="shared" si="179"/>
        <v/>
      </c>
      <c r="Z159" t="str">
        <f t="shared" si="180"/>
        <v/>
      </c>
      <c r="AB159" s="14" t="str">
        <f t="shared" si="184"/>
        <v/>
      </c>
      <c r="AC159" t="str">
        <f t="shared" si="181"/>
        <v/>
      </c>
      <c r="AE159" s="15" t="str">
        <f t="shared" si="185"/>
        <v/>
      </c>
      <c r="AF159" t="str">
        <f t="shared" ref="AF159" si="212">IF(AE159&lt;0, AE159,"")</f>
        <v/>
      </c>
    </row>
    <row r="160" spans="1:32" x14ac:dyDescent="0.25">
      <c r="A160" s="1">
        <v>37487</v>
      </c>
      <c r="B160" s="2">
        <v>1.127143</v>
      </c>
      <c r="C160" s="2">
        <v>1.141429</v>
      </c>
      <c r="D160">
        <f t="shared" si="165"/>
        <v>1.127143</v>
      </c>
      <c r="E160" s="2">
        <f t="shared" si="166"/>
        <v>1.141429</v>
      </c>
      <c r="F160" s="4">
        <f t="shared" si="167"/>
        <v>1.267452310842548E-2</v>
      </c>
      <c r="G160" s="4">
        <f t="shared" si="187"/>
        <v>7.248333624608419E-2</v>
      </c>
      <c r="H160" s="4">
        <f t="shared" si="202"/>
        <v>7.248333624608419E-2</v>
      </c>
      <c r="I160" s="5">
        <f t="shared" si="168"/>
        <v>1.4286000000000021E-2</v>
      </c>
      <c r="J160">
        <f t="shared" si="163"/>
        <v>1</v>
      </c>
      <c r="K160">
        <f t="shared" si="173"/>
        <v>1.1022858000000002</v>
      </c>
      <c r="L160">
        <f t="shared" si="200"/>
        <v>1.0697856999999997</v>
      </c>
      <c r="M160" t="str">
        <f t="shared" si="174"/>
        <v/>
      </c>
      <c r="R160" s="13">
        <f t="shared" si="169"/>
        <v>3.2500100000000476E-2</v>
      </c>
      <c r="S160" s="14" t="str">
        <f t="shared" si="183"/>
        <v/>
      </c>
      <c r="T160" s="14">
        <f t="shared" si="176"/>
        <v>0</v>
      </c>
      <c r="U160" s="15" t="str">
        <f t="shared" si="177"/>
        <v/>
      </c>
      <c r="V160" t="str">
        <f t="shared" si="178"/>
        <v/>
      </c>
      <c r="Y160" s="13" t="str">
        <f t="shared" si="179"/>
        <v/>
      </c>
      <c r="Z160" t="str">
        <f t="shared" si="180"/>
        <v/>
      </c>
      <c r="AB160" s="14" t="str">
        <f t="shared" si="184"/>
        <v/>
      </c>
      <c r="AC160" t="str">
        <f t="shared" si="181"/>
        <v/>
      </c>
      <c r="AE160" s="15" t="str">
        <f t="shared" si="185"/>
        <v/>
      </c>
      <c r="AF160" t="str">
        <f t="shared" ref="AF160" si="213">IF(AE160&lt;0, AE160,"")</f>
        <v/>
      </c>
    </row>
    <row r="161" spans="1:32" x14ac:dyDescent="0.25">
      <c r="A161" s="1">
        <v>37488</v>
      </c>
      <c r="B161" s="2">
        <v>1.140714</v>
      </c>
      <c r="C161" s="2">
        <v>1.1364289999999999</v>
      </c>
      <c r="D161">
        <f t="shared" si="165"/>
        <v>1.140714</v>
      </c>
      <c r="E161" s="2">
        <f t="shared" si="166"/>
        <v>1.1364289999999999</v>
      </c>
      <c r="F161" s="4">
        <f t="shared" si="167"/>
        <v>-3.7564192251520489E-3</v>
      </c>
      <c r="G161" s="4">
        <f t="shared" si="187"/>
        <v>8.4526800889815942E-2</v>
      </c>
      <c r="H161" s="4">
        <f t="shared" si="202"/>
        <v>0.11025908315104659</v>
      </c>
      <c r="I161" s="5">
        <f t="shared" si="168"/>
        <v>-4.2850000000000943E-3</v>
      </c>
      <c r="J161">
        <f t="shared" si="163"/>
        <v>1</v>
      </c>
      <c r="K161">
        <f t="shared" si="173"/>
        <v>1.121143</v>
      </c>
      <c r="L161">
        <f t="shared" si="200"/>
        <v>1.0749285999999998</v>
      </c>
      <c r="M161" t="str">
        <f t="shared" si="174"/>
        <v/>
      </c>
      <c r="R161" s="13">
        <f t="shared" si="169"/>
        <v>4.6214400000000211E-2</v>
      </c>
      <c r="S161" s="14" t="str">
        <f t="shared" si="183"/>
        <v/>
      </c>
      <c r="T161" s="14">
        <f t="shared" si="176"/>
        <v>0</v>
      </c>
      <c r="U161" s="15" t="str">
        <f t="shared" si="177"/>
        <v/>
      </c>
      <c r="V161" t="str">
        <f t="shared" si="178"/>
        <v/>
      </c>
      <c r="Y161" s="13" t="str">
        <f t="shared" si="179"/>
        <v/>
      </c>
      <c r="Z161" t="str">
        <f t="shared" si="180"/>
        <v/>
      </c>
      <c r="AB161" s="14" t="str">
        <f t="shared" si="184"/>
        <v/>
      </c>
      <c r="AC161" t="str">
        <f t="shared" si="181"/>
        <v/>
      </c>
      <c r="AE161" s="15" t="str">
        <f t="shared" si="185"/>
        <v/>
      </c>
      <c r="AF161" t="str">
        <f t="shared" ref="AF161" si="214">IF(AE161&lt;0, AE161,"")</f>
        <v/>
      </c>
    </row>
    <row r="162" spans="1:32" x14ac:dyDescent="0.25">
      <c r="A162" s="1">
        <v>37489</v>
      </c>
      <c r="B162" s="2">
        <v>1.1435709999999999</v>
      </c>
      <c r="C162" s="2">
        <v>1.151429</v>
      </c>
      <c r="D162">
        <f t="shared" si="165"/>
        <v>1.1435709999999999</v>
      </c>
      <c r="E162" s="2">
        <f t="shared" si="166"/>
        <v>1.151429</v>
      </c>
      <c r="F162" s="4">
        <f t="shared" si="167"/>
        <v>6.8714579155995945E-3</v>
      </c>
      <c r="G162" s="4">
        <f t="shared" si="187"/>
        <v>5.7049296511659985E-2</v>
      </c>
      <c r="H162" s="4">
        <f t="shared" si="202"/>
        <v>7.9705259328093997E-2</v>
      </c>
      <c r="I162" s="5">
        <f t="shared" si="168"/>
        <v>7.8580000000001426E-3</v>
      </c>
      <c r="J162">
        <f t="shared" si="163"/>
        <v>1</v>
      </c>
      <c r="K162">
        <f t="shared" si="173"/>
        <v>1.1347146000000001</v>
      </c>
      <c r="L162">
        <f t="shared" si="200"/>
        <v>1.0782143499999999</v>
      </c>
      <c r="M162" t="str">
        <f t="shared" si="174"/>
        <v/>
      </c>
      <c r="R162" s="13">
        <f t="shared" si="169"/>
        <v>5.6500250000000252E-2</v>
      </c>
      <c r="S162" s="14" t="str">
        <f t="shared" si="183"/>
        <v/>
      </c>
      <c r="T162" s="14">
        <f t="shared" si="176"/>
        <v>0</v>
      </c>
      <c r="U162" s="15" t="str">
        <f t="shared" si="177"/>
        <v/>
      </c>
      <c r="V162" t="str">
        <f t="shared" si="178"/>
        <v/>
      </c>
      <c r="Y162" s="13" t="str">
        <f t="shared" si="179"/>
        <v/>
      </c>
      <c r="Z162" t="str">
        <f t="shared" si="180"/>
        <v/>
      </c>
      <c r="AB162" s="14" t="str">
        <f t="shared" si="184"/>
        <v/>
      </c>
      <c r="AC162" t="str">
        <f t="shared" si="181"/>
        <v/>
      </c>
      <c r="AE162" s="15" t="str">
        <f t="shared" si="185"/>
        <v/>
      </c>
      <c r="AF162" t="str">
        <f t="shared" ref="AF162" si="215">IF(AE162&lt;0, AE162,"")</f>
        <v/>
      </c>
    </row>
    <row r="163" spans="1:32" x14ac:dyDescent="0.25">
      <c r="A163" s="1">
        <v>37490</v>
      </c>
      <c r="B163" s="2">
        <v>1.157143</v>
      </c>
      <c r="C163" s="2">
        <v>1.140714</v>
      </c>
      <c r="D163">
        <f t="shared" si="165"/>
        <v>1.157143</v>
      </c>
      <c r="E163" s="2">
        <f t="shared" si="166"/>
        <v>1.140714</v>
      </c>
      <c r="F163" s="4">
        <f t="shared" si="167"/>
        <v>-1.4197899481740828E-2</v>
      </c>
      <c r="G163" s="4">
        <f t="shared" si="187"/>
        <v>3.365710044935933E-2</v>
      </c>
      <c r="H163" s="4">
        <f t="shared" si="202"/>
        <v>0.10442587889707879</v>
      </c>
      <c r="I163" s="5">
        <f t="shared" si="168"/>
        <v>-1.6429000000000027E-2</v>
      </c>
      <c r="J163">
        <f t="shared" si="163"/>
        <v>1</v>
      </c>
      <c r="K163">
        <f t="shared" si="173"/>
        <v>1.1398573999999999</v>
      </c>
      <c r="L163">
        <f t="shared" si="200"/>
        <v>1.0839643499999998</v>
      </c>
      <c r="M163" t="str">
        <f t="shared" si="174"/>
        <v/>
      </c>
      <c r="R163" s="13">
        <f t="shared" si="169"/>
        <v>5.5893050000000111E-2</v>
      </c>
      <c r="S163" s="14" t="str">
        <f t="shared" si="183"/>
        <v/>
      </c>
      <c r="T163" s="14">
        <f t="shared" si="176"/>
        <v>0</v>
      </c>
      <c r="U163" s="15" t="str">
        <f t="shared" si="177"/>
        <v/>
      </c>
      <c r="V163" t="str">
        <f t="shared" si="178"/>
        <v/>
      </c>
      <c r="Y163" s="13" t="str">
        <f t="shared" si="179"/>
        <v/>
      </c>
      <c r="Z163" t="str">
        <f t="shared" si="180"/>
        <v/>
      </c>
      <c r="AB163" s="14" t="str">
        <f t="shared" si="184"/>
        <v/>
      </c>
      <c r="AC163" t="str">
        <f t="shared" si="181"/>
        <v/>
      </c>
      <c r="AE163" s="15" t="str">
        <f t="shared" si="185"/>
        <v/>
      </c>
      <c r="AF163" t="str">
        <f t="shared" ref="AF163" si="216">IF(AE163&lt;0, AE163,"")</f>
        <v/>
      </c>
    </row>
    <row r="164" spans="1:32" x14ac:dyDescent="0.25">
      <c r="A164" s="1">
        <v>37491</v>
      </c>
      <c r="B164" s="2">
        <v>1.1357139999999999</v>
      </c>
      <c r="C164" s="2">
        <v>1.1235710000000001</v>
      </c>
      <c r="D164">
        <f t="shared" si="165"/>
        <v>1.1357139999999999</v>
      </c>
      <c r="E164" s="2">
        <f t="shared" si="166"/>
        <v>1.1235710000000001</v>
      </c>
      <c r="F164" s="4">
        <f t="shared" si="167"/>
        <v>-1.069195237533375E-2</v>
      </c>
      <c r="G164" s="4">
        <f t="shared" si="187"/>
        <v>-3.1690743765430906E-3</v>
      </c>
      <c r="H164" s="4">
        <f t="shared" si="202"/>
        <v>8.6325252396339175E-2</v>
      </c>
      <c r="I164" s="5">
        <f t="shared" si="168"/>
        <v>-1.2142999999999793E-2</v>
      </c>
      <c r="J164">
        <f t="shared" si="163"/>
        <v>1</v>
      </c>
      <c r="K164">
        <f t="shared" si="173"/>
        <v>1.1387144</v>
      </c>
      <c r="L164">
        <f t="shared" si="200"/>
        <v>1.0889285999999998</v>
      </c>
      <c r="M164" t="str">
        <f t="shared" si="174"/>
        <v/>
      </c>
      <c r="R164" s="13">
        <f t="shared" si="169"/>
        <v>4.9785800000000213E-2</v>
      </c>
      <c r="S164" s="14" t="str">
        <f t="shared" si="183"/>
        <v/>
      </c>
      <c r="T164" s="14">
        <f t="shared" si="176"/>
        <v>0</v>
      </c>
      <c r="U164" s="15" t="str">
        <f t="shared" si="177"/>
        <v/>
      </c>
      <c r="V164" t="str">
        <f t="shared" si="178"/>
        <v/>
      </c>
      <c r="Y164" s="13" t="str">
        <f t="shared" si="179"/>
        <v/>
      </c>
      <c r="Z164" t="str">
        <f t="shared" si="180"/>
        <v/>
      </c>
      <c r="AB164" s="14" t="str">
        <f t="shared" si="184"/>
        <v/>
      </c>
      <c r="AC164" t="str">
        <f t="shared" si="181"/>
        <v/>
      </c>
      <c r="AE164" s="15" t="str">
        <f t="shared" si="185"/>
        <v/>
      </c>
      <c r="AF164" t="str">
        <f t="shared" ref="AF164" si="217">IF(AE164&lt;0, AE164,"")</f>
        <v/>
      </c>
    </row>
    <row r="165" spans="1:32" x14ac:dyDescent="0.25">
      <c r="A165" s="1">
        <v>37494</v>
      </c>
      <c r="B165" s="2">
        <v>1.139286</v>
      </c>
      <c r="C165" s="2">
        <v>1.109286</v>
      </c>
      <c r="D165">
        <f t="shared" si="165"/>
        <v>1.139286</v>
      </c>
      <c r="E165" s="2">
        <f t="shared" si="166"/>
        <v>1.109286</v>
      </c>
      <c r="F165" s="4">
        <f t="shared" si="167"/>
        <v>-2.6332281797546906E-2</v>
      </c>
      <c r="G165" s="4">
        <f t="shared" si="187"/>
        <v>-2.7551165322771538E-2</v>
      </c>
      <c r="H165" s="4">
        <f t="shared" si="202"/>
        <v>4.5791796846275303E-2</v>
      </c>
      <c r="I165" s="5">
        <f t="shared" si="168"/>
        <v>-3.0000000000000027E-2</v>
      </c>
      <c r="J165">
        <f t="shared" si="163"/>
        <v>1</v>
      </c>
      <c r="K165">
        <f t="shared" si="173"/>
        <v>1.1322858</v>
      </c>
      <c r="L165">
        <f t="shared" si="200"/>
        <v>1.09075005</v>
      </c>
      <c r="M165">
        <f t="shared" si="174"/>
        <v>1</v>
      </c>
      <c r="R165" s="13">
        <f t="shared" si="169"/>
        <v>4.1535749999999982E-2</v>
      </c>
      <c r="S165" s="14" t="str">
        <f t="shared" si="183"/>
        <v/>
      </c>
      <c r="T165" s="14">
        <f t="shared" si="176"/>
        <v>0</v>
      </c>
      <c r="U165" s="15" t="str">
        <f t="shared" si="177"/>
        <v/>
      </c>
      <c r="V165" t="str">
        <f t="shared" si="178"/>
        <v/>
      </c>
      <c r="Y165" s="13">
        <f t="shared" si="179"/>
        <v>-2.6332281797546906</v>
      </c>
      <c r="Z165">
        <f t="shared" si="180"/>
        <v>-2.6332281797546906</v>
      </c>
      <c r="AB165" s="14">
        <f t="shared" si="184"/>
        <v>-7.5235717809224356</v>
      </c>
      <c r="AC165">
        <f t="shared" si="181"/>
        <v>-7.5235717809224356</v>
      </c>
      <c r="AE165" s="15">
        <f t="shared" si="185"/>
        <v>-13.667770867016714</v>
      </c>
      <c r="AF165">
        <f t="shared" ref="AF165" si="218">IF(AE165&lt;0, AE165,"")</f>
        <v>-13.667770867016714</v>
      </c>
    </row>
    <row r="166" spans="1:32" x14ac:dyDescent="0.25">
      <c r="A166" s="1">
        <v>37495</v>
      </c>
      <c r="B166" s="2">
        <v>1.1221429999999999</v>
      </c>
      <c r="C166" s="2">
        <v>1.0607139999999999</v>
      </c>
      <c r="D166">
        <f t="shared" si="165"/>
        <v>1.1221429999999999</v>
      </c>
      <c r="E166" s="2">
        <f t="shared" si="166"/>
        <v>1.0607139999999999</v>
      </c>
      <c r="F166" s="4">
        <f t="shared" si="167"/>
        <v>-5.4742577372046131E-2</v>
      </c>
      <c r="G166" s="4">
        <f t="shared" si="187"/>
        <v>-7.2454618034210355E-2</v>
      </c>
      <c r="H166" s="4">
        <f t="shared" si="202"/>
        <v>-3.5714545454545589E-2</v>
      </c>
      <c r="I166" s="5">
        <f t="shared" si="168"/>
        <v>-6.1428999999999956E-2</v>
      </c>
      <c r="J166">
        <f t="shared" si="163"/>
        <v>1</v>
      </c>
      <c r="K166">
        <f t="shared" si="173"/>
        <v>1.1171428000000001</v>
      </c>
      <c r="L166">
        <f t="shared" si="200"/>
        <v>1.0886786000000002</v>
      </c>
      <c r="M166">
        <f t="shared" si="174"/>
        <v>1</v>
      </c>
      <c r="R166" s="13">
        <f t="shared" si="169"/>
        <v>2.846419999999994E-2</v>
      </c>
      <c r="S166" s="14" t="str">
        <f t="shared" si="183"/>
        <v/>
      </c>
      <c r="T166" s="14">
        <f t="shared" si="176"/>
        <v>0</v>
      </c>
      <c r="U166" s="15" t="str">
        <f t="shared" si="177"/>
        <v/>
      </c>
      <c r="V166" t="str">
        <f t="shared" si="178"/>
        <v/>
      </c>
      <c r="Y166" s="13">
        <f t="shared" si="179"/>
        <v>-5.4742577372046135</v>
      </c>
      <c r="Z166">
        <f t="shared" si="180"/>
        <v>-5.4742577372046135</v>
      </c>
      <c r="AB166" s="14">
        <f t="shared" si="184"/>
        <v>-10.566567719087487</v>
      </c>
      <c r="AC166">
        <f t="shared" si="181"/>
        <v>-10.566567719087487</v>
      </c>
      <c r="AE166" s="15">
        <f t="shared" si="185"/>
        <v>-12.921704274767112</v>
      </c>
      <c r="AF166">
        <f t="shared" ref="AF166" si="219">IF(AE166&lt;0, AE166,"")</f>
        <v>-12.921704274767112</v>
      </c>
    </row>
    <row r="167" spans="1:32" x14ac:dyDescent="0.25">
      <c r="A167" s="1">
        <v>37496</v>
      </c>
      <c r="B167" s="2">
        <v>1.0571429999999999</v>
      </c>
      <c r="C167" s="2">
        <v>1.05</v>
      </c>
      <c r="D167">
        <f t="shared" si="165"/>
        <v>1.0571429999999999</v>
      </c>
      <c r="E167" s="2">
        <f t="shared" si="166"/>
        <v>1.05</v>
      </c>
      <c r="F167" s="4">
        <f t="shared" si="167"/>
        <v>-6.7568909787984214E-3</v>
      </c>
      <c r="G167" s="4">
        <f t="shared" si="187"/>
        <v>-9.2592704618184599E-2</v>
      </c>
      <c r="H167" s="4">
        <f t="shared" si="202"/>
        <v>-2.7134605655961371E-2</v>
      </c>
      <c r="I167" s="5">
        <f t="shared" si="168"/>
        <v>-7.1429999999998994E-3</v>
      </c>
      <c r="J167">
        <f t="shared" si="163"/>
        <v>1</v>
      </c>
      <c r="K167">
        <f t="shared" si="173"/>
        <v>1.096857</v>
      </c>
      <c r="L167">
        <f t="shared" si="200"/>
        <v>1.0866786000000004</v>
      </c>
      <c r="M167">
        <f t="shared" si="174"/>
        <v>1</v>
      </c>
      <c r="R167" s="13">
        <f t="shared" si="169"/>
        <v>1.0178399999999588E-2</v>
      </c>
      <c r="S167" s="14" t="str">
        <f t="shared" si="183"/>
        <v/>
      </c>
      <c r="T167" s="14">
        <f t="shared" si="176"/>
        <v>0</v>
      </c>
      <c r="U167" s="15" t="str">
        <f t="shared" si="177"/>
        <v/>
      </c>
      <c r="V167" t="str">
        <f t="shared" si="178"/>
        <v/>
      </c>
      <c r="Y167" s="13">
        <f t="shared" si="179"/>
        <v>-0.6756890978798421</v>
      </c>
      <c r="Z167">
        <f t="shared" si="180"/>
        <v>-0.6756890978798421</v>
      </c>
      <c r="AB167" s="14">
        <f t="shared" si="184"/>
        <v>-2.1621483564664294</v>
      </c>
      <c r="AC167">
        <f t="shared" si="181"/>
        <v>-2.1621483564664294</v>
      </c>
      <c r="AE167" s="15">
        <f t="shared" si="185"/>
        <v>-8.175715111389847</v>
      </c>
      <c r="AF167">
        <f t="shared" ref="AF167" si="220">IF(AE167&lt;0, AE167,"")</f>
        <v>-8.175715111389847</v>
      </c>
    </row>
    <row r="168" spans="1:32" x14ac:dyDescent="0.25">
      <c r="A168" s="1">
        <v>37497</v>
      </c>
      <c r="B168" s="2">
        <v>1.0464290000000001</v>
      </c>
      <c r="C168" s="2">
        <v>1.05</v>
      </c>
      <c r="D168">
        <f t="shared" si="165"/>
        <v>1.0464290000000001</v>
      </c>
      <c r="E168" s="2">
        <f t="shared" si="166"/>
        <v>1.05</v>
      </c>
      <c r="F168" s="4">
        <f t="shared" si="167"/>
        <v>3.4125583293276376E-3</v>
      </c>
      <c r="G168" s="4">
        <f t="shared" si="187"/>
        <v>-7.5471465527412587E-2</v>
      </c>
      <c r="H168" s="4">
        <f t="shared" si="202"/>
        <v>-2.7135688892222661E-3</v>
      </c>
      <c r="I168" s="5">
        <f t="shared" si="168"/>
        <v>3.5709999999999908E-3</v>
      </c>
      <c r="J168">
        <f t="shared" si="163"/>
        <v>1</v>
      </c>
      <c r="K168">
        <f t="shared" si="173"/>
        <v>1.0787141999999998</v>
      </c>
      <c r="L168">
        <f t="shared" si="200"/>
        <v>1.0863214500000002</v>
      </c>
      <c r="M168" t="str">
        <f t="shared" si="174"/>
        <v/>
      </c>
      <c r="R168" s="13">
        <f t="shared" si="169"/>
        <v>-7.6072500000003984E-3</v>
      </c>
      <c r="S168" s="14">
        <f t="shared" si="183"/>
        <v>-100</v>
      </c>
      <c r="T168" s="14">
        <f t="shared" si="176"/>
        <v>-100</v>
      </c>
      <c r="U168" s="15">
        <f t="shared" si="177"/>
        <v>-0.34125583293276374</v>
      </c>
      <c r="V168">
        <f t="shared" si="178"/>
        <v>-0.34125583293276374</v>
      </c>
      <c r="Y168" s="13" t="str">
        <f t="shared" si="179"/>
        <v/>
      </c>
      <c r="Z168" t="str">
        <f t="shared" si="180"/>
        <v/>
      </c>
      <c r="AB168" s="14" t="str">
        <f t="shared" si="184"/>
        <v/>
      </c>
      <c r="AC168" t="str">
        <f t="shared" si="181"/>
        <v/>
      </c>
      <c r="AE168" s="15" t="str">
        <f t="shared" si="185"/>
        <v/>
      </c>
      <c r="AF168" t="str">
        <f t="shared" ref="AF168" si="221">IF(AE168&lt;0, AE168,"")</f>
        <v/>
      </c>
    </row>
    <row r="169" spans="1:32" x14ac:dyDescent="0.25">
      <c r="A169" s="1">
        <v>37498</v>
      </c>
      <c r="B169" s="2">
        <v>1.0521430000000001</v>
      </c>
      <c r="C169" s="2">
        <v>1.053571</v>
      </c>
      <c r="D169">
        <f t="shared" si="165"/>
        <v>1.0521430000000001</v>
      </c>
      <c r="E169" s="2">
        <f t="shared" si="166"/>
        <v>1.053571</v>
      </c>
      <c r="F169" s="4">
        <f t="shared" si="167"/>
        <v>1.3572299582851235E-3</v>
      </c>
      <c r="G169" s="4">
        <f t="shared" si="187"/>
        <v>-7.5235717809224362E-2</v>
      </c>
      <c r="H169" s="4">
        <f t="shared" si="202"/>
        <v>1.6539483167684416E-2</v>
      </c>
      <c r="I169" s="5">
        <f t="shared" si="168"/>
        <v>1.4279999999999848E-3</v>
      </c>
      <c r="J169">
        <f t="shared" si="163"/>
        <v>1</v>
      </c>
      <c r="K169">
        <f t="shared" si="173"/>
        <v>1.0647141999999998</v>
      </c>
      <c r="L169">
        <f t="shared" si="200"/>
        <v>1.0873928500000003</v>
      </c>
      <c r="M169" t="str">
        <f t="shared" si="174"/>
        <v/>
      </c>
      <c r="R169" s="13">
        <f t="shared" si="169"/>
        <v>-2.2678650000000466E-2</v>
      </c>
      <c r="S169" s="14" t="str">
        <f t="shared" si="183"/>
        <v/>
      </c>
      <c r="T169" s="14">
        <f t="shared" si="176"/>
        <v>-100</v>
      </c>
      <c r="U169" s="15">
        <f t="shared" si="177"/>
        <v>-0.13572299582851235</v>
      </c>
      <c r="V169">
        <f t="shared" si="178"/>
        <v>-0.13572299582851235</v>
      </c>
      <c r="Y169" s="13" t="str">
        <f t="shared" si="179"/>
        <v/>
      </c>
      <c r="Z169" t="str">
        <f t="shared" si="180"/>
        <v/>
      </c>
      <c r="AB169" s="14" t="str">
        <f t="shared" si="184"/>
        <v/>
      </c>
      <c r="AC169" t="str">
        <f t="shared" si="181"/>
        <v/>
      </c>
      <c r="AE169" s="15" t="str">
        <f t="shared" si="185"/>
        <v/>
      </c>
      <c r="AF169" t="str">
        <f t="shared" ref="AF169" si="222">IF(AE169&lt;0, AE169,"")</f>
        <v/>
      </c>
    </row>
    <row r="170" spans="1:32" x14ac:dyDescent="0.25">
      <c r="A170" s="1">
        <v>37502</v>
      </c>
      <c r="B170" s="2">
        <v>1.0349999999999999</v>
      </c>
      <c r="C170" s="2">
        <v>1.003571</v>
      </c>
      <c r="D170">
        <f t="shared" si="165"/>
        <v>1.0349999999999999</v>
      </c>
      <c r="E170" s="2">
        <f t="shared" si="166"/>
        <v>1.003571</v>
      </c>
      <c r="F170" s="4">
        <f t="shared" si="167"/>
        <v>-3.036618357487916E-2</v>
      </c>
      <c r="G170" s="4">
        <f t="shared" si="187"/>
        <v>-0.10566567719087488</v>
      </c>
      <c r="H170" s="4">
        <f t="shared" si="202"/>
        <v>-1.1260098522167401E-2</v>
      </c>
      <c r="I170" s="5">
        <f t="shared" si="168"/>
        <v>-3.1428999999999929E-2</v>
      </c>
      <c r="J170">
        <f t="shared" si="163"/>
        <v>1</v>
      </c>
      <c r="K170">
        <f t="shared" si="173"/>
        <v>1.0435711999999999</v>
      </c>
      <c r="L170">
        <f t="shared" si="200"/>
        <v>1.0876071</v>
      </c>
      <c r="M170" t="str">
        <f t="shared" si="174"/>
        <v/>
      </c>
      <c r="R170" s="13">
        <f t="shared" si="169"/>
        <v>-4.4035900000000128E-2</v>
      </c>
      <c r="S170" s="14" t="str">
        <f t="shared" si="183"/>
        <v/>
      </c>
      <c r="T170" s="14">
        <f t="shared" si="176"/>
        <v>-100</v>
      </c>
      <c r="U170" s="15">
        <f t="shared" si="177"/>
        <v>3.036618357487916</v>
      </c>
      <c r="V170" t="str">
        <f t="shared" si="178"/>
        <v/>
      </c>
      <c r="Y170" s="13" t="str">
        <f t="shared" si="179"/>
        <v/>
      </c>
      <c r="Z170" t="str">
        <f t="shared" si="180"/>
        <v/>
      </c>
      <c r="AB170" s="14" t="str">
        <f t="shared" si="184"/>
        <v/>
      </c>
      <c r="AC170" t="str">
        <f t="shared" si="181"/>
        <v/>
      </c>
      <c r="AE170" s="15" t="str">
        <f t="shared" si="185"/>
        <v/>
      </c>
      <c r="AF170" t="str">
        <f t="shared" ref="AF170" si="223">IF(AE170&lt;0, AE170,"")</f>
        <v/>
      </c>
    </row>
    <row r="171" spans="1:32" x14ac:dyDescent="0.25">
      <c r="A171" s="1">
        <v>37503</v>
      </c>
      <c r="B171" s="2">
        <v>1.014286</v>
      </c>
      <c r="C171" s="2">
        <v>1.034286</v>
      </c>
      <c r="D171">
        <f t="shared" si="165"/>
        <v>1.014286</v>
      </c>
      <c r="E171" s="2">
        <f t="shared" si="166"/>
        <v>1.034286</v>
      </c>
      <c r="F171" s="4">
        <f t="shared" si="167"/>
        <v>1.9718304304703029E-2</v>
      </c>
      <c r="G171" s="4">
        <f t="shared" si="187"/>
        <v>-2.1621483564664295E-2</v>
      </c>
      <c r="H171" s="4">
        <f t="shared" si="202"/>
        <v>-4.0423729678426751E-2</v>
      </c>
      <c r="I171" s="5">
        <f t="shared" si="168"/>
        <v>2.0000000000000018E-2</v>
      </c>
      <c r="J171">
        <f t="shared" si="163"/>
        <v>1</v>
      </c>
      <c r="K171">
        <f t="shared" si="173"/>
        <v>1.0382856</v>
      </c>
      <c r="L171">
        <f t="shared" si="200"/>
        <v>1.0866785500000002</v>
      </c>
      <c r="M171" t="str">
        <f t="shared" si="174"/>
        <v/>
      </c>
      <c r="R171" s="13">
        <f t="shared" si="169"/>
        <v>-4.8392950000000212E-2</v>
      </c>
      <c r="S171" s="14" t="str">
        <f t="shared" si="183"/>
        <v/>
      </c>
      <c r="T171" s="14">
        <f t="shared" si="176"/>
        <v>-100</v>
      </c>
      <c r="U171" s="15">
        <f t="shared" si="177"/>
        <v>-1.9718304304703029</v>
      </c>
      <c r="V171">
        <f t="shared" si="178"/>
        <v>-1.9718304304703029</v>
      </c>
      <c r="Y171" s="13" t="str">
        <f t="shared" si="179"/>
        <v/>
      </c>
      <c r="Z171" t="str">
        <f t="shared" si="180"/>
        <v/>
      </c>
      <c r="AB171" s="14" t="str">
        <f t="shared" si="184"/>
        <v/>
      </c>
      <c r="AC171" t="str">
        <f t="shared" si="181"/>
        <v/>
      </c>
      <c r="AE171" s="15" t="str">
        <f t="shared" si="185"/>
        <v/>
      </c>
      <c r="AF171" t="str">
        <f t="shared" ref="AF171" si="224">IF(AE171&lt;0, AE171,"")</f>
        <v/>
      </c>
    </row>
    <row r="172" spans="1:32" x14ac:dyDescent="0.25">
      <c r="A172" s="1">
        <v>37504</v>
      </c>
      <c r="B172" s="2">
        <v>1.015714</v>
      </c>
      <c r="C172" s="2">
        <v>1.0128569999999999</v>
      </c>
      <c r="D172">
        <f t="shared" si="165"/>
        <v>1.015714</v>
      </c>
      <c r="E172" s="2">
        <f t="shared" si="166"/>
        <v>1.0128569999999999</v>
      </c>
      <c r="F172" s="4">
        <f t="shared" si="167"/>
        <v>-2.8127996660478336E-3</v>
      </c>
      <c r="G172" s="4">
        <f t="shared" si="187"/>
        <v>-3.2082444198316518E-2</v>
      </c>
      <c r="H172" s="4">
        <f t="shared" si="202"/>
        <v>-3.9945971563981088E-2</v>
      </c>
      <c r="I172" s="5">
        <f t="shared" si="168"/>
        <v>-2.8570000000001095E-3</v>
      </c>
      <c r="J172">
        <f t="shared" si="163"/>
        <v>1</v>
      </c>
      <c r="K172">
        <f t="shared" si="173"/>
        <v>1.0308569999999999</v>
      </c>
      <c r="L172">
        <f t="shared" si="200"/>
        <v>1.0836428500000004</v>
      </c>
      <c r="M172" t="str">
        <f t="shared" si="174"/>
        <v/>
      </c>
      <c r="R172" s="13">
        <f t="shared" si="169"/>
        <v>-5.2785850000000467E-2</v>
      </c>
      <c r="S172" s="14" t="str">
        <f t="shared" si="183"/>
        <v/>
      </c>
      <c r="T172" s="14">
        <f t="shared" si="176"/>
        <v>-100</v>
      </c>
      <c r="U172" s="15">
        <f t="shared" si="177"/>
        <v>0.28127996660478338</v>
      </c>
      <c r="V172" t="str">
        <f t="shared" si="178"/>
        <v/>
      </c>
      <c r="Y172" s="13" t="str">
        <f t="shared" si="179"/>
        <v/>
      </c>
      <c r="Z172" t="str">
        <f t="shared" si="180"/>
        <v/>
      </c>
      <c r="AB172" s="14" t="str">
        <f t="shared" si="184"/>
        <v/>
      </c>
      <c r="AC172" t="str">
        <f t="shared" si="181"/>
        <v/>
      </c>
      <c r="AE172" s="15" t="str">
        <f t="shared" si="185"/>
        <v/>
      </c>
      <c r="AF172" t="str">
        <f t="shared" ref="AF172" si="225">IF(AE172&lt;0, AE172,"")</f>
        <v/>
      </c>
    </row>
    <row r="173" spans="1:32" x14ac:dyDescent="0.25">
      <c r="A173" s="1">
        <v>37505</v>
      </c>
      <c r="B173" s="2">
        <v>1.036429</v>
      </c>
      <c r="C173" s="2">
        <v>1.0271429999999999</v>
      </c>
      <c r="D173">
        <f t="shared" si="165"/>
        <v>1.036429</v>
      </c>
      <c r="E173" s="2">
        <f t="shared" si="166"/>
        <v>1.0271429999999999</v>
      </c>
      <c r="F173" s="4">
        <f t="shared" si="167"/>
        <v>-8.9596103543997004E-3</v>
      </c>
      <c r="G173" s="4">
        <f t="shared" si="187"/>
        <v>-2.3761028681462626E-2</v>
      </c>
      <c r="H173" s="4">
        <f t="shared" si="202"/>
        <v>-5.7049296511659985E-2</v>
      </c>
      <c r="I173" s="5">
        <f t="shared" si="168"/>
        <v>-9.2860000000001275E-3</v>
      </c>
      <c r="J173">
        <f t="shared" si="163"/>
        <v>1</v>
      </c>
      <c r="K173">
        <f t="shared" si="173"/>
        <v>1.0262855999999998</v>
      </c>
      <c r="L173">
        <f t="shared" si="200"/>
        <v>1.0803571500000002</v>
      </c>
      <c r="M173" t="str">
        <f t="shared" si="174"/>
        <v/>
      </c>
      <c r="R173" s="13">
        <f t="shared" si="169"/>
        <v>-5.4071550000000412E-2</v>
      </c>
      <c r="S173" s="14" t="str">
        <f t="shared" si="183"/>
        <v/>
      </c>
      <c r="T173" s="14">
        <f t="shared" si="176"/>
        <v>-100</v>
      </c>
      <c r="U173" s="15">
        <f t="shared" si="177"/>
        <v>0.89596103543997008</v>
      </c>
      <c r="V173" t="str">
        <f t="shared" si="178"/>
        <v/>
      </c>
      <c r="Y173" s="13" t="str">
        <f t="shared" si="179"/>
        <v/>
      </c>
      <c r="Z173" t="str">
        <f t="shared" si="180"/>
        <v/>
      </c>
      <c r="AB173" s="14" t="str">
        <f t="shared" si="184"/>
        <v/>
      </c>
      <c r="AC173" t="str">
        <f t="shared" si="181"/>
        <v/>
      </c>
      <c r="AE173" s="15" t="str">
        <f t="shared" si="185"/>
        <v/>
      </c>
      <c r="AF173" t="str">
        <f t="shared" ref="AF173" si="226">IF(AE173&lt;0, AE173,"")</f>
        <v/>
      </c>
    </row>
    <row r="174" spans="1:32" x14ac:dyDescent="0.25">
      <c r="A174" s="1">
        <v>37508</v>
      </c>
      <c r="B174" s="2">
        <v>1.02</v>
      </c>
      <c r="C174" s="2">
        <v>1.026429</v>
      </c>
      <c r="D174">
        <f t="shared" si="165"/>
        <v>1.02</v>
      </c>
      <c r="E174" s="2">
        <f t="shared" si="166"/>
        <v>1.026429</v>
      </c>
      <c r="F174" s="4">
        <f t="shared" si="167"/>
        <v>6.3029411764706058E-3</v>
      </c>
      <c r="G174" s="4">
        <f t="shared" si="187"/>
        <v>-8.2811594202897437E-3</v>
      </c>
      <c r="H174" s="4">
        <f t="shared" si="202"/>
        <v>-3.5570326021389015E-2</v>
      </c>
      <c r="I174" s="5">
        <f t="shared" si="168"/>
        <v>6.429000000000018E-3</v>
      </c>
      <c r="J174">
        <f t="shared" si="163"/>
        <v>1</v>
      </c>
      <c r="K174">
        <f t="shared" si="173"/>
        <v>1.0208572</v>
      </c>
      <c r="L174">
        <f t="shared" si="200"/>
        <v>1.0781071500000003</v>
      </c>
      <c r="M174" t="str">
        <f t="shared" si="174"/>
        <v/>
      </c>
      <c r="R174" s="13">
        <f t="shared" si="169"/>
        <v>-5.7249950000000327E-2</v>
      </c>
      <c r="S174" s="14" t="str">
        <f t="shared" si="183"/>
        <v/>
      </c>
      <c r="T174" s="14">
        <f t="shared" si="176"/>
        <v>-100</v>
      </c>
      <c r="U174" s="15">
        <f t="shared" si="177"/>
        <v>-0.63029411764706056</v>
      </c>
      <c r="V174">
        <f t="shared" si="178"/>
        <v>-0.63029411764706056</v>
      </c>
      <c r="Y174" s="13" t="str">
        <f t="shared" si="179"/>
        <v/>
      </c>
      <c r="Z174" t="str">
        <f t="shared" si="180"/>
        <v/>
      </c>
      <c r="AB174" s="14" t="str">
        <f t="shared" si="184"/>
        <v/>
      </c>
      <c r="AC174" t="str">
        <f t="shared" si="181"/>
        <v/>
      </c>
      <c r="AE174" s="15" t="str">
        <f t="shared" si="185"/>
        <v/>
      </c>
      <c r="AF174" t="str">
        <f t="shared" ref="AF174" si="227">IF(AE174&lt;0, AE174,"")</f>
        <v/>
      </c>
    </row>
    <row r="175" spans="1:32" x14ac:dyDescent="0.25">
      <c r="A175" s="1">
        <v>37509</v>
      </c>
      <c r="B175" s="2">
        <v>1.0292859999999999</v>
      </c>
      <c r="C175" s="2">
        <v>1.023571</v>
      </c>
      <c r="D175">
        <f t="shared" si="165"/>
        <v>1.0292859999999999</v>
      </c>
      <c r="E175" s="2">
        <f t="shared" si="166"/>
        <v>1.023571</v>
      </c>
      <c r="F175" s="4">
        <f t="shared" si="167"/>
        <v>-5.5523926294537328E-3</v>
      </c>
      <c r="G175" s="4">
        <f t="shared" si="187"/>
        <v>9.1542227734583616E-3</v>
      </c>
      <c r="H175" s="4">
        <f t="shared" si="202"/>
        <v>-3.8255694428001544E-2</v>
      </c>
      <c r="I175" s="5">
        <f t="shared" si="168"/>
        <v>-5.7149999999999146E-3</v>
      </c>
      <c r="J175">
        <f t="shared" si="163"/>
        <v>1</v>
      </c>
      <c r="K175">
        <f t="shared" si="173"/>
        <v>1.0248572</v>
      </c>
      <c r="L175">
        <f t="shared" si="200"/>
        <v>1.0757500000000002</v>
      </c>
      <c r="M175" t="str">
        <f t="shared" si="174"/>
        <v/>
      </c>
      <c r="R175" s="13">
        <f t="shared" si="169"/>
        <v>-5.0892800000000182E-2</v>
      </c>
      <c r="S175" s="14" t="str">
        <f t="shared" si="183"/>
        <v/>
      </c>
      <c r="T175" s="14">
        <f t="shared" si="176"/>
        <v>-100</v>
      </c>
      <c r="U175" s="15">
        <f t="shared" si="177"/>
        <v>0.55523926294537329</v>
      </c>
      <c r="V175" t="str">
        <f t="shared" si="178"/>
        <v/>
      </c>
      <c r="Y175" s="13" t="str">
        <f t="shared" si="179"/>
        <v/>
      </c>
      <c r="Z175" t="str">
        <f t="shared" si="180"/>
        <v/>
      </c>
      <c r="AB175" s="14" t="str">
        <f t="shared" si="184"/>
        <v/>
      </c>
      <c r="AC175" t="str">
        <f t="shared" si="181"/>
        <v/>
      </c>
      <c r="AE175" s="15" t="str">
        <f t="shared" si="185"/>
        <v/>
      </c>
      <c r="AF175" t="str">
        <f t="shared" ref="AF175" si="228">IF(AE175&lt;0, AE175,"")</f>
        <v/>
      </c>
    </row>
    <row r="176" spans="1:32" x14ac:dyDescent="0.25">
      <c r="A176" s="1">
        <v>37510</v>
      </c>
      <c r="B176" s="2">
        <v>1.024286</v>
      </c>
      <c r="C176" s="2">
        <v>1.0207139999999999</v>
      </c>
      <c r="D176">
        <f t="shared" si="165"/>
        <v>1.024286</v>
      </c>
      <c r="E176" s="2">
        <f t="shared" si="166"/>
        <v>1.0207139999999999</v>
      </c>
      <c r="F176" s="4">
        <f t="shared" si="167"/>
        <v>-3.487307255981367E-3</v>
      </c>
      <c r="G176" s="4">
        <f t="shared" si="187"/>
        <v>4.9226455478608086E-3</v>
      </c>
      <c r="H176" s="4">
        <f t="shared" si="202"/>
        <v>-2.5903343681437579E-2</v>
      </c>
      <c r="I176" s="5">
        <f t="shared" si="168"/>
        <v>-3.5720000000001306E-3</v>
      </c>
      <c r="J176">
        <f t="shared" si="163"/>
        <v>1</v>
      </c>
      <c r="K176">
        <f t="shared" si="173"/>
        <v>1.0221427999999999</v>
      </c>
      <c r="L176">
        <f t="shared" si="200"/>
        <v>1.0746785500000002</v>
      </c>
      <c r="M176" t="str">
        <f t="shared" si="174"/>
        <v/>
      </c>
      <c r="R176" s="13">
        <f t="shared" si="169"/>
        <v>-5.2535750000000325E-2</v>
      </c>
      <c r="S176" s="14" t="str">
        <f t="shared" si="183"/>
        <v/>
      </c>
      <c r="T176" s="14">
        <f t="shared" si="176"/>
        <v>-100</v>
      </c>
      <c r="U176" s="15">
        <f t="shared" si="177"/>
        <v>0.34873072559813673</v>
      </c>
      <c r="V176" t="str">
        <f t="shared" si="178"/>
        <v/>
      </c>
      <c r="Y176" s="13" t="str">
        <f t="shared" si="179"/>
        <v/>
      </c>
      <c r="Z176" t="str">
        <f t="shared" si="180"/>
        <v/>
      </c>
      <c r="AB176" s="14" t="str">
        <f t="shared" si="184"/>
        <v/>
      </c>
      <c r="AC176" t="str">
        <f t="shared" si="181"/>
        <v/>
      </c>
      <c r="AE176" s="15" t="str">
        <f t="shared" si="185"/>
        <v/>
      </c>
      <c r="AF176" t="str">
        <f t="shared" ref="AF176" si="229">IF(AE176&lt;0, AE176,"")</f>
        <v/>
      </c>
    </row>
    <row r="177" spans="1:32" x14ac:dyDescent="0.25">
      <c r="A177" s="1">
        <v>37511</v>
      </c>
      <c r="B177" s="2">
        <v>1.014286</v>
      </c>
      <c r="C177" s="2">
        <v>1.01</v>
      </c>
      <c r="D177">
        <f t="shared" si="165"/>
        <v>1.014286</v>
      </c>
      <c r="E177" s="2">
        <f t="shared" si="166"/>
        <v>1.01</v>
      </c>
      <c r="F177" s="4">
        <f t="shared" si="167"/>
        <v>-4.2256326124978675E-3</v>
      </c>
      <c r="G177" s="4">
        <f t="shared" si="187"/>
        <v>-2.5500058373511388E-2</v>
      </c>
      <c r="H177" s="4">
        <f t="shared" si="202"/>
        <v>-7.278712844927776E-2</v>
      </c>
      <c r="I177" s="5">
        <f t="shared" si="168"/>
        <v>-4.286000000000012E-3</v>
      </c>
      <c r="J177">
        <f t="shared" si="163"/>
        <v>1</v>
      </c>
      <c r="K177">
        <f t="shared" si="173"/>
        <v>1.0215713999999998</v>
      </c>
      <c r="L177">
        <f t="shared" si="200"/>
        <v>1.071</v>
      </c>
      <c r="M177">
        <f t="shared" si="174"/>
        <v>1</v>
      </c>
      <c r="R177" s="13">
        <f t="shared" si="169"/>
        <v>-4.9428600000000156E-2</v>
      </c>
      <c r="S177" s="14" t="str">
        <f t="shared" si="183"/>
        <v/>
      </c>
      <c r="T177" s="14">
        <f t="shared" si="176"/>
        <v>-100</v>
      </c>
      <c r="U177" s="15">
        <f t="shared" si="177"/>
        <v>0.42256326124978677</v>
      </c>
      <c r="V177" t="str">
        <f t="shared" si="178"/>
        <v/>
      </c>
      <c r="Y177" s="13">
        <f t="shared" si="179"/>
        <v>-0.42256326124978677</v>
      </c>
      <c r="Z177">
        <f t="shared" si="180"/>
        <v>-0.42256326124978677</v>
      </c>
      <c r="AB177" s="14">
        <f t="shared" si="184"/>
        <v>5.7746040071537941</v>
      </c>
      <c r="AC177" t="str">
        <f t="shared" si="181"/>
        <v/>
      </c>
      <c r="AE177" s="15">
        <f t="shared" si="185"/>
        <v>4.7886887919186423</v>
      </c>
      <c r="AF177" t="str">
        <f t="shared" ref="AF177" si="230">IF(AE177&lt;0, AE177,"")</f>
        <v/>
      </c>
    </row>
    <row r="178" spans="1:32" x14ac:dyDescent="0.25">
      <c r="A178" s="1">
        <v>37512</v>
      </c>
      <c r="B178" s="2">
        <v>1.0092859999999999</v>
      </c>
      <c r="C178" s="2">
        <v>1.012143</v>
      </c>
      <c r="D178">
        <f t="shared" si="165"/>
        <v>1.0092859999999999</v>
      </c>
      <c r="E178" s="2">
        <f t="shared" si="166"/>
        <v>1.012143</v>
      </c>
      <c r="F178" s="4">
        <f t="shared" si="167"/>
        <v>2.830713989889991E-3</v>
      </c>
      <c r="G178" s="4">
        <f t="shared" si="187"/>
        <v>-7.7029411764705912E-3</v>
      </c>
      <c r="H178" s="4">
        <f t="shared" si="202"/>
        <v>-8.2847410814528524E-2</v>
      </c>
      <c r="I178" s="5">
        <f t="shared" si="168"/>
        <v>2.8570000000001095E-3</v>
      </c>
      <c r="J178">
        <f t="shared" si="163"/>
        <v>1</v>
      </c>
      <c r="K178">
        <f t="shared" si="173"/>
        <v>1.0185713999999999</v>
      </c>
      <c r="L178">
        <f t="shared" si="200"/>
        <v>1.06585715</v>
      </c>
      <c r="M178" t="str">
        <f t="shared" si="174"/>
        <v/>
      </c>
      <c r="R178" s="13">
        <f t="shared" si="169"/>
        <v>-4.7285750000000126E-2</v>
      </c>
      <c r="S178" s="14" t="str">
        <f t="shared" si="183"/>
        <v/>
      </c>
      <c r="T178" s="14">
        <f t="shared" si="176"/>
        <v>-100</v>
      </c>
      <c r="U178" s="15">
        <f t="shared" si="177"/>
        <v>-0.28307139898899908</v>
      </c>
      <c r="V178">
        <f t="shared" si="178"/>
        <v>-0.28307139898899908</v>
      </c>
      <c r="Y178" s="13" t="str">
        <f t="shared" si="179"/>
        <v/>
      </c>
      <c r="Z178" t="str">
        <f t="shared" si="180"/>
        <v/>
      </c>
      <c r="AB178" s="14" t="str">
        <f t="shared" si="184"/>
        <v/>
      </c>
      <c r="AC178" t="str">
        <f t="shared" si="181"/>
        <v/>
      </c>
      <c r="AE178" s="15" t="str">
        <f t="shared" si="185"/>
        <v/>
      </c>
      <c r="AF178" t="str">
        <f t="shared" ref="AF178" si="231">IF(AE178&lt;0, AE178,"")</f>
        <v/>
      </c>
    </row>
    <row r="179" spans="1:32" x14ac:dyDescent="0.25">
      <c r="A179" s="1">
        <v>37515</v>
      </c>
      <c r="B179" s="2">
        <v>1.01</v>
      </c>
      <c r="C179" s="2">
        <v>1.035714</v>
      </c>
      <c r="D179">
        <f t="shared" si="165"/>
        <v>1.01</v>
      </c>
      <c r="E179" s="2">
        <f t="shared" si="166"/>
        <v>1.035714</v>
      </c>
      <c r="F179" s="4">
        <f t="shared" si="167"/>
        <v>2.5459405940594072E-2</v>
      </c>
      <c r="G179" s="4">
        <f t="shared" si="187"/>
        <v>6.2451058306438644E-3</v>
      </c>
      <c r="H179" s="4">
        <f t="shared" si="202"/>
        <v>-8.1115705815499886E-2</v>
      </c>
      <c r="I179" s="5">
        <f t="shared" si="168"/>
        <v>2.5714000000000015E-2</v>
      </c>
      <c r="J179">
        <f t="shared" si="163"/>
        <v>1</v>
      </c>
      <c r="K179">
        <f t="shared" si="173"/>
        <v>1.0204284000000001</v>
      </c>
      <c r="L179">
        <f t="shared" si="200"/>
        <v>1.0611785499999999</v>
      </c>
      <c r="M179" t="str">
        <f t="shared" si="174"/>
        <v/>
      </c>
      <c r="R179" s="13">
        <f t="shared" si="169"/>
        <v>-4.0750149999999818E-2</v>
      </c>
      <c r="S179" s="14" t="str">
        <f t="shared" si="183"/>
        <v/>
      </c>
      <c r="T179" s="14">
        <f t="shared" si="176"/>
        <v>-100</v>
      </c>
      <c r="U179" s="15">
        <f t="shared" si="177"/>
        <v>-2.5459405940594073</v>
      </c>
      <c r="V179">
        <f t="shared" si="178"/>
        <v>-2.5459405940594073</v>
      </c>
      <c r="Y179" s="13" t="str">
        <f t="shared" si="179"/>
        <v/>
      </c>
      <c r="Z179" t="str">
        <f t="shared" si="180"/>
        <v/>
      </c>
      <c r="AB179" s="14" t="str">
        <f t="shared" si="184"/>
        <v/>
      </c>
      <c r="AC179" t="str">
        <f t="shared" si="181"/>
        <v/>
      </c>
      <c r="AE179" s="15" t="str">
        <f t="shared" si="185"/>
        <v/>
      </c>
      <c r="AF179" t="str">
        <f t="shared" ref="AF179" si="232">IF(AE179&lt;0, AE179,"")</f>
        <v/>
      </c>
    </row>
    <row r="180" spans="1:32" x14ac:dyDescent="0.25">
      <c r="A180" s="1">
        <v>37516</v>
      </c>
      <c r="B180" s="2">
        <v>1.0407139999999999</v>
      </c>
      <c r="C180" s="2">
        <v>1.0571429999999999</v>
      </c>
      <c r="D180">
        <f t="shared" si="165"/>
        <v>1.0407139999999999</v>
      </c>
      <c r="E180" s="2">
        <f t="shared" si="166"/>
        <v>1.0571429999999999</v>
      </c>
      <c r="F180" s="4">
        <f t="shared" si="167"/>
        <v>1.5786277497948552E-2</v>
      </c>
      <c r="G180" s="4">
        <f t="shared" si="187"/>
        <v>3.2077954789970685E-2</v>
      </c>
      <c r="H180" s="4">
        <f t="shared" si="202"/>
        <v>-7.3262009583471455E-2</v>
      </c>
      <c r="I180" s="5">
        <f t="shared" si="168"/>
        <v>1.6429000000000027E-2</v>
      </c>
      <c r="J180">
        <f t="shared" si="163"/>
        <v>1</v>
      </c>
      <c r="K180">
        <f t="shared" si="173"/>
        <v>1.0271428</v>
      </c>
      <c r="L180">
        <f t="shared" si="200"/>
        <v>1.0569642499999998</v>
      </c>
      <c r="M180" t="str">
        <f t="shared" si="174"/>
        <v/>
      </c>
      <c r="R180" s="13">
        <f t="shared" si="169"/>
        <v>-2.9821449999999805E-2</v>
      </c>
      <c r="S180" s="14" t="str">
        <f t="shared" si="183"/>
        <v/>
      </c>
      <c r="T180" s="14">
        <f t="shared" si="176"/>
        <v>-100</v>
      </c>
      <c r="U180" s="15">
        <f t="shared" si="177"/>
        <v>-1.5786277497948551</v>
      </c>
      <c r="V180">
        <f t="shared" si="178"/>
        <v>-1.5786277497948551</v>
      </c>
      <c r="Y180" s="13" t="str">
        <f t="shared" si="179"/>
        <v/>
      </c>
      <c r="Z180" t="str">
        <f t="shared" si="180"/>
        <v/>
      </c>
      <c r="AB180" s="14" t="str">
        <f t="shared" si="184"/>
        <v/>
      </c>
      <c r="AC180" t="str">
        <f t="shared" si="181"/>
        <v/>
      </c>
      <c r="AE180" s="15" t="str">
        <f t="shared" si="185"/>
        <v/>
      </c>
      <c r="AF180" t="str">
        <f t="shared" ref="AF180" si="233">IF(AE180&lt;0, AE180,"")</f>
        <v/>
      </c>
    </row>
    <row r="181" spans="1:32" x14ac:dyDescent="0.25">
      <c r="A181" s="1">
        <v>37517</v>
      </c>
      <c r="B181" s="2">
        <v>1.0492859999999999</v>
      </c>
      <c r="C181" s="2">
        <v>1.0728569999999999</v>
      </c>
      <c r="D181">
        <f t="shared" si="165"/>
        <v>1.0492859999999999</v>
      </c>
      <c r="E181" s="2">
        <f t="shared" si="166"/>
        <v>1.0728569999999999</v>
      </c>
      <c r="F181" s="4">
        <f t="shared" si="167"/>
        <v>2.2463846844425647E-2</v>
      </c>
      <c r="G181" s="4">
        <f t="shared" si="187"/>
        <v>5.7746040071537934E-2</v>
      </c>
      <c r="H181" s="4">
        <f t="shared" si="202"/>
        <v>-6.1836125610040787E-2</v>
      </c>
      <c r="I181" s="5">
        <f t="shared" si="168"/>
        <v>2.3571000000000009E-2</v>
      </c>
      <c r="J181">
        <f t="shared" si="163"/>
        <v>1</v>
      </c>
      <c r="K181">
        <f t="shared" si="173"/>
        <v>1.0375714</v>
      </c>
      <c r="L181">
        <f t="shared" si="200"/>
        <v>1.0537856499999998</v>
      </c>
      <c r="M181" t="str">
        <f t="shared" si="174"/>
        <v/>
      </c>
      <c r="R181" s="13">
        <f t="shared" si="169"/>
        <v>-1.6214249999999764E-2</v>
      </c>
      <c r="S181" s="14" t="str">
        <f t="shared" si="183"/>
        <v/>
      </c>
      <c r="T181" s="14">
        <f t="shared" si="176"/>
        <v>-100</v>
      </c>
      <c r="U181" s="15">
        <f t="shared" si="177"/>
        <v>-2.2463846844425648</v>
      </c>
      <c r="V181">
        <f t="shared" si="178"/>
        <v>-2.2463846844425648</v>
      </c>
      <c r="Y181" s="13" t="str">
        <f t="shared" si="179"/>
        <v/>
      </c>
      <c r="Z181" t="str">
        <f t="shared" si="180"/>
        <v/>
      </c>
      <c r="AB181" s="14" t="str">
        <f t="shared" si="184"/>
        <v/>
      </c>
      <c r="AC181" t="str">
        <f t="shared" si="181"/>
        <v/>
      </c>
      <c r="AE181" s="15" t="str">
        <f t="shared" si="185"/>
        <v/>
      </c>
      <c r="AF181" t="str">
        <f t="shared" ref="AF181" si="234">IF(AE181&lt;0, AE181,"")</f>
        <v/>
      </c>
    </row>
    <row r="182" spans="1:32" x14ac:dyDescent="0.25">
      <c r="A182" s="1">
        <v>37518</v>
      </c>
      <c r="B182" s="2">
        <v>1.053571</v>
      </c>
      <c r="C182" s="2">
        <v>1.0414289999999999</v>
      </c>
      <c r="D182">
        <f t="shared" si="165"/>
        <v>1.053571</v>
      </c>
      <c r="E182" s="2">
        <f t="shared" si="166"/>
        <v>1.0414289999999999</v>
      </c>
      <c r="F182" s="4">
        <f t="shared" si="167"/>
        <v>-1.1524614857470541E-2</v>
      </c>
      <c r="G182" s="4">
        <f t="shared" si="187"/>
        <v>3.1847266285274969E-2</v>
      </c>
      <c r="H182" s="4">
        <f t="shared" si="202"/>
        <v>-9.9999740740772822E-2</v>
      </c>
      <c r="I182" s="5">
        <f t="shared" si="168"/>
        <v>-1.2142000000000097E-2</v>
      </c>
      <c r="J182">
        <f t="shared" si="163"/>
        <v>1</v>
      </c>
      <c r="K182">
        <f t="shared" si="173"/>
        <v>1.0438571999999999</v>
      </c>
      <c r="L182">
        <f t="shared" si="200"/>
        <v>1.04828565</v>
      </c>
      <c r="M182" t="str">
        <f t="shared" si="174"/>
        <v/>
      </c>
      <c r="R182" s="13">
        <f t="shared" si="169"/>
        <v>-4.4284500000000282E-3</v>
      </c>
      <c r="S182" s="14" t="str">
        <f t="shared" si="183"/>
        <v/>
      </c>
      <c r="T182" s="14">
        <f t="shared" si="176"/>
        <v>-100</v>
      </c>
      <c r="U182" s="15">
        <f t="shared" si="177"/>
        <v>1.1524614857470541</v>
      </c>
      <c r="V182" t="str">
        <f t="shared" si="178"/>
        <v/>
      </c>
      <c r="Y182" s="13" t="str">
        <f t="shared" si="179"/>
        <v/>
      </c>
      <c r="Z182" t="str">
        <f t="shared" si="180"/>
        <v/>
      </c>
      <c r="AB182" s="14" t="str">
        <f t="shared" si="184"/>
        <v/>
      </c>
      <c r="AC182" t="str">
        <f t="shared" si="181"/>
        <v/>
      </c>
      <c r="AE182" s="15" t="str">
        <f t="shared" si="185"/>
        <v/>
      </c>
      <c r="AF182" t="str">
        <f t="shared" ref="AF182" si="235">IF(AE182&lt;0, AE182,"")</f>
        <v/>
      </c>
    </row>
    <row r="183" spans="1:32" x14ac:dyDescent="0.25">
      <c r="A183" s="1">
        <v>37519</v>
      </c>
      <c r="B183" s="2">
        <v>1.044286</v>
      </c>
      <c r="C183" s="2">
        <v>1.0621430000000001</v>
      </c>
      <c r="D183">
        <f t="shared" si="165"/>
        <v>1.044286</v>
      </c>
      <c r="E183" s="2">
        <f t="shared" si="166"/>
        <v>1.0621430000000001</v>
      </c>
      <c r="F183" s="4">
        <f t="shared" si="167"/>
        <v>1.7099721723742356E-2</v>
      </c>
      <c r="G183" s="4">
        <f t="shared" si="187"/>
        <v>5.1626732673267374E-2</v>
      </c>
      <c r="H183" s="4">
        <f t="shared" si="202"/>
        <v>-6.4779513152078638E-2</v>
      </c>
      <c r="I183" s="5">
        <f t="shared" si="168"/>
        <v>1.7857000000000012E-2</v>
      </c>
      <c r="J183">
        <f t="shared" si="163"/>
        <v>1</v>
      </c>
      <c r="K183">
        <f t="shared" si="173"/>
        <v>1.0538571999999999</v>
      </c>
      <c r="L183">
        <f t="shared" si="200"/>
        <v>1.0443571</v>
      </c>
      <c r="M183" t="str">
        <f t="shared" si="174"/>
        <v/>
      </c>
      <c r="R183" s="13">
        <f t="shared" si="169"/>
        <v>9.5000999999999003E-3</v>
      </c>
      <c r="S183" s="14">
        <f t="shared" si="183"/>
        <v>100</v>
      </c>
      <c r="T183" s="14">
        <f t="shared" si="176"/>
        <v>0</v>
      </c>
      <c r="U183" s="15" t="str">
        <f t="shared" si="177"/>
        <v/>
      </c>
      <c r="V183" t="str">
        <f t="shared" si="178"/>
        <v/>
      </c>
      <c r="Y183" s="13" t="str">
        <f t="shared" si="179"/>
        <v/>
      </c>
      <c r="Z183" t="str">
        <f t="shared" si="180"/>
        <v/>
      </c>
      <c r="AB183" s="14" t="str">
        <f t="shared" si="184"/>
        <v/>
      </c>
      <c r="AC183" t="str">
        <f t="shared" si="181"/>
        <v/>
      </c>
      <c r="AE183" s="15" t="str">
        <f t="shared" si="185"/>
        <v/>
      </c>
      <c r="AF183" t="str">
        <f t="shared" ref="AF183" si="236">IF(AE183&lt;0, AE183,"")</f>
        <v/>
      </c>
    </row>
    <row r="184" spans="1:32" x14ac:dyDescent="0.25">
      <c r="A184" s="1">
        <v>37522</v>
      </c>
      <c r="B184" s="2">
        <v>1.0542860000000001</v>
      </c>
      <c r="C184" s="2">
        <v>1.0607139999999999</v>
      </c>
      <c r="D184">
        <f t="shared" si="165"/>
        <v>1.0542860000000001</v>
      </c>
      <c r="E184" s="2">
        <f t="shared" si="166"/>
        <v>1.0607139999999999</v>
      </c>
      <c r="F184" s="4">
        <f t="shared" si="167"/>
        <v>6.0970173178813702E-3</v>
      </c>
      <c r="G184" s="4">
        <f t="shared" si="187"/>
        <v>1.92175756259645E-2</v>
      </c>
      <c r="H184" s="4">
        <f t="shared" si="202"/>
        <v>-6.8966001513228528E-2</v>
      </c>
      <c r="I184" s="5">
        <f t="shared" si="168"/>
        <v>6.4279999999998783E-3</v>
      </c>
      <c r="J184">
        <f t="shared" si="163"/>
        <v>1</v>
      </c>
      <c r="K184">
        <f t="shared" si="173"/>
        <v>1.0588571999999998</v>
      </c>
      <c r="L184">
        <f t="shared" si="200"/>
        <v>1.0412142499999999</v>
      </c>
      <c r="M184" t="str">
        <f t="shared" si="174"/>
        <v/>
      </c>
      <c r="R184" s="13">
        <f t="shared" si="169"/>
        <v>1.7642949999999935E-2</v>
      </c>
      <c r="S184" s="14" t="str">
        <f t="shared" si="183"/>
        <v/>
      </c>
      <c r="T184" s="14">
        <f t="shared" si="176"/>
        <v>0</v>
      </c>
      <c r="U184" s="15" t="str">
        <f t="shared" si="177"/>
        <v/>
      </c>
      <c r="V184" t="str">
        <f t="shared" si="178"/>
        <v/>
      </c>
      <c r="Y184" s="13" t="str">
        <f t="shared" si="179"/>
        <v/>
      </c>
      <c r="Z184" t="str">
        <f t="shared" si="180"/>
        <v/>
      </c>
      <c r="AB184" s="14" t="str">
        <f t="shared" si="184"/>
        <v/>
      </c>
      <c r="AC184" t="str">
        <f t="shared" si="181"/>
        <v/>
      </c>
      <c r="AE184" s="15" t="str">
        <f t="shared" si="185"/>
        <v/>
      </c>
      <c r="AF184" t="str">
        <f t="shared" ref="AF184" si="237">IF(AE184&lt;0, AE184,"")</f>
        <v/>
      </c>
    </row>
    <row r="185" spans="1:32" x14ac:dyDescent="0.25">
      <c r="A185" s="1">
        <v>37523</v>
      </c>
      <c r="B185" s="2">
        <v>1.0285709999999999</v>
      </c>
      <c r="C185" s="2">
        <v>1.045714</v>
      </c>
      <c r="D185">
        <f t="shared" si="165"/>
        <v>1.0285709999999999</v>
      </c>
      <c r="E185" s="2">
        <f t="shared" si="166"/>
        <v>1.045714</v>
      </c>
      <c r="F185" s="4">
        <f t="shared" si="167"/>
        <v>1.6666812500060892E-2</v>
      </c>
      <c r="G185" s="4">
        <f t="shared" si="187"/>
        <v>-3.4042196312539276E-3</v>
      </c>
      <c r="H185" s="4">
        <f t="shared" si="202"/>
        <v>-6.8109857656287895E-2</v>
      </c>
      <c r="I185" s="5">
        <f t="shared" si="168"/>
        <v>1.714300000000013E-2</v>
      </c>
      <c r="J185">
        <f t="shared" si="163"/>
        <v>1</v>
      </c>
      <c r="K185">
        <f t="shared" si="173"/>
        <v>1.0565713999999999</v>
      </c>
      <c r="L185">
        <f t="shared" si="200"/>
        <v>1.0380356500000001</v>
      </c>
      <c r="M185" t="str">
        <f t="shared" si="174"/>
        <v/>
      </c>
      <c r="R185" s="13">
        <f t="shared" si="169"/>
        <v>1.8535749999999851E-2</v>
      </c>
      <c r="S185" s="14" t="str">
        <f t="shared" si="183"/>
        <v/>
      </c>
      <c r="T185" s="14">
        <f t="shared" si="176"/>
        <v>0</v>
      </c>
      <c r="U185" s="15" t="str">
        <f t="shared" si="177"/>
        <v/>
      </c>
      <c r="V185" t="str">
        <f t="shared" si="178"/>
        <v/>
      </c>
      <c r="Y185" s="13" t="str">
        <f t="shared" si="179"/>
        <v/>
      </c>
      <c r="Z185" t="str">
        <f t="shared" si="180"/>
        <v/>
      </c>
      <c r="AB185" s="14" t="str">
        <f t="shared" si="184"/>
        <v/>
      </c>
      <c r="AC185" t="str">
        <f t="shared" si="181"/>
        <v/>
      </c>
      <c r="AE185" s="15" t="str">
        <f t="shared" si="185"/>
        <v/>
      </c>
      <c r="AF185" t="str">
        <f t="shared" ref="AF185" si="238">IF(AE185&lt;0, AE185,"")</f>
        <v/>
      </c>
    </row>
    <row r="186" spans="1:32" x14ac:dyDescent="0.25">
      <c r="A186" s="1">
        <v>37524</v>
      </c>
      <c r="B186" s="2">
        <v>1.0492859999999999</v>
      </c>
      <c r="C186" s="2">
        <v>1.0664290000000001</v>
      </c>
      <c r="D186">
        <f t="shared" si="165"/>
        <v>1.0492859999999999</v>
      </c>
      <c r="E186" s="2">
        <f t="shared" si="166"/>
        <v>1.0664290000000001</v>
      </c>
      <c r="F186" s="4">
        <f t="shared" si="167"/>
        <v>1.6337776354587913E-2</v>
      </c>
      <c r="G186" s="4">
        <f t="shared" si="187"/>
        <v>1.220420835425428E-2</v>
      </c>
      <c r="H186" s="4">
        <f t="shared" si="202"/>
        <v>8.7840528670200032E-3</v>
      </c>
      <c r="I186" s="5">
        <f t="shared" si="168"/>
        <v>1.714300000000013E-2</v>
      </c>
      <c r="J186">
        <f t="shared" si="163"/>
        <v>1</v>
      </c>
      <c r="K186">
        <f t="shared" si="173"/>
        <v>1.0552858000000001</v>
      </c>
      <c r="L186">
        <f t="shared" si="200"/>
        <v>1.0383214000000001</v>
      </c>
      <c r="M186" t="str">
        <f t="shared" si="174"/>
        <v/>
      </c>
      <c r="R186" s="13">
        <f t="shared" si="169"/>
        <v>1.6964399999999991E-2</v>
      </c>
      <c r="S186" s="14" t="str">
        <f t="shared" si="183"/>
        <v/>
      </c>
      <c r="T186" s="14">
        <f t="shared" si="176"/>
        <v>0</v>
      </c>
      <c r="U186" s="15" t="str">
        <f t="shared" si="177"/>
        <v/>
      </c>
      <c r="V186" t="str">
        <f t="shared" si="178"/>
        <v/>
      </c>
      <c r="Y186" s="13" t="str">
        <f t="shared" si="179"/>
        <v/>
      </c>
      <c r="Z186" t="str">
        <f t="shared" si="180"/>
        <v/>
      </c>
      <c r="AB186" s="14" t="str">
        <f t="shared" si="184"/>
        <v/>
      </c>
      <c r="AC186" t="str">
        <f t="shared" si="181"/>
        <v/>
      </c>
      <c r="AE186" s="15" t="str">
        <f t="shared" si="185"/>
        <v/>
      </c>
      <c r="AF186" t="str">
        <f t="shared" ref="AF186" si="239">IF(AE186&lt;0, AE186,"")</f>
        <v/>
      </c>
    </row>
    <row r="187" spans="1:32" x14ac:dyDescent="0.25">
      <c r="A187" s="1">
        <v>37525</v>
      </c>
      <c r="B187" s="2">
        <v>1.0785709999999999</v>
      </c>
      <c r="C187" s="2">
        <v>1.05</v>
      </c>
      <c r="D187">
        <f t="shared" si="165"/>
        <v>1.0785709999999999</v>
      </c>
      <c r="E187" s="2">
        <f t="shared" si="166"/>
        <v>1.05</v>
      </c>
      <c r="F187" s="4">
        <f t="shared" si="167"/>
        <v>-2.6489679399872519E-2</v>
      </c>
      <c r="G187" s="4">
        <f t="shared" si="187"/>
        <v>5.4716811294990035E-3</v>
      </c>
      <c r="H187" s="4">
        <f t="shared" si="202"/>
        <v>3.4125583293276376E-3</v>
      </c>
      <c r="I187" s="5">
        <f t="shared" si="168"/>
        <v>-2.8570999999999902E-2</v>
      </c>
      <c r="J187">
        <f t="shared" si="163"/>
        <v>1</v>
      </c>
      <c r="K187">
        <f t="shared" si="173"/>
        <v>1.0569999999999999</v>
      </c>
      <c r="L187">
        <f t="shared" si="200"/>
        <v>1.0383214000000001</v>
      </c>
      <c r="M187" t="str">
        <f t="shared" si="174"/>
        <v/>
      </c>
      <c r="R187" s="13">
        <f t="shared" si="169"/>
        <v>1.8678599999999879E-2</v>
      </c>
      <c r="S187" s="14" t="str">
        <f t="shared" si="183"/>
        <v/>
      </c>
      <c r="T187" s="14">
        <f t="shared" si="176"/>
        <v>0</v>
      </c>
      <c r="U187" s="15" t="str">
        <f t="shared" si="177"/>
        <v/>
      </c>
      <c r="V187" t="str">
        <f t="shared" si="178"/>
        <v/>
      </c>
      <c r="Y187" s="13" t="str">
        <f t="shared" si="179"/>
        <v/>
      </c>
      <c r="Z187" t="str">
        <f t="shared" si="180"/>
        <v/>
      </c>
      <c r="AB187" s="14" t="str">
        <f t="shared" si="184"/>
        <v/>
      </c>
      <c r="AC187" t="str">
        <f t="shared" si="181"/>
        <v/>
      </c>
      <c r="AE187" s="15" t="str">
        <f t="shared" si="185"/>
        <v/>
      </c>
      <c r="AF187" t="str">
        <f t="shared" ref="AF187" si="240">IF(AE187&lt;0, AE187,"")</f>
        <v/>
      </c>
    </row>
    <row r="188" spans="1:32" x14ac:dyDescent="0.25">
      <c r="A188" s="1">
        <v>37526</v>
      </c>
      <c r="B188" s="2">
        <v>1.0349999999999999</v>
      </c>
      <c r="C188" s="2">
        <v>1.0514289999999999</v>
      </c>
      <c r="D188">
        <f t="shared" si="165"/>
        <v>1.0349999999999999</v>
      </c>
      <c r="E188" s="2">
        <f t="shared" si="166"/>
        <v>1.0514289999999999</v>
      </c>
      <c r="F188" s="4">
        <f t="shared" si="167"/>
        <v>1.5873429951690849E-2</v>
      </c>
      <c r="G188" s="4">
        <f t="shared" si="187"/>
        <v>-2.7098908645283248E-3</v>
      </c>
      <c r="H188" s="4">
        <f t="shared" si="202"/>
        <v>-6.7861497914266735E-4</v>
      </c>
      <c r="I188" s="5">
        <f t="shared" si="168"/>
        <v>1.6429000000000027E-2</v>
      </c>
      <c r="J188">
        <f t="shared" si="163"/>
        <v>1</v>
      </c>
      <c r="K188">
        <f t="shared" si="173"/>
        <v>1.0548572000000001</v>
      </c>
      <c r="L188">
        <f t="shared" si="200"/>
        <v>1.0383928499999999</v>
      </c>
      <c r="M188" t="str">
        <f t="shared" si="174"/>
        <v/>
      </c>
      <c r="R188" s="13">
        <f t="shared" si="169"/>
        <v>1.6464350000000127E-2</v>
      </c>
      <c r="S188" s="14" t="str">
        <f t="shared" si="183"/>
        <v/>
      </c>
      <c r="T188" s="14">
        <f t="shared" si="176"/>
        <v>0</v>
      </c>
      <c r="U188" s="15" t="str">
        <f t="shared" si="177"/>
        <v/>
      </c>
      <c r="V188" t="str">
        <f t="shared" si="178"/>
        <v/>
      </c>
      <c r="Y188" s="13" t="str">
        <f t="shared" si="179"/>
        <v/>
      </c>
      <c r="Z188" t="str">
        <f t="shared" si="180"/>
        <v/>
      </c>
      <c r="AB188" s="14" t="str">
        <f t="shared" si="184"/>
        <v/>
      </c>
      <c r="AC188" t="str">
        <f t="shared" si="181"/>
        <v/>
      </c>
      <c r="AE188" s="15" t="str">
        <f t="shared" si="185"/>
        <v/>
      </c>
      <c r="AF188" t="str">
        <f t="shared" ref="AF188" si="241">IF(AE188&lt;0, AE188,"")</f>
        <v/>
      </c>
    </row>
    <row r="189" spans="1:32" x14ac:dyDescent="0.25">
      <c r="A189" s="1">
        <v>37529</v>
      </c>
      <c r="B189" s="2">
        <v>1.0285709999999999</v>
      </c>
      <c r="C189" s="2">
        <v>1.035714</v>
      </c>
      <c r="D189">
        <f t="shared" si="165"/>
        <v>1.0285709999999999</v>
      </c>
      <c r="E189" s="2">
        <f t="shared" si="166"/>
        <v>1.035714</v>
      </c>
      <c r="F189" s="4">
        <f t="shared" si="167"/>
        <v>6.9445862269110464E-3</v>
      </c>
      <c r="G189" s="4">
        <f t="shared" si="187"/>
        <v>6.9445862269110464E-3</v>
      </c>
      <c r="H189" s="4">
        <f t="shared" si="202"/>
        <v>6.8985507246386809E-4</v>
      </c>
      <c r="I189" s="5">
        <f t="shared" si="168"/>
        <v>7.1430000000001215E-3</v>
      </c>
      <c r="J189">
        <f t="shared" si="163"/>
        <v>1</v>
      </c>
      <c r="K189">
        <f t="shared" si="173"/>
        <v>1.0498571999999999</v>
      </c>
      <c r="L189">
        <f t="shared" si="200"/>
        <v>1.0375000000000001</v>
      </c>
      <c r="M189" t="str">
        <f t="shared" si="174"/>
        <v/>
      </c>
      <c r="R189" s="13">
        <f t="shared" si="169"/>
        <v>1.2357199999999846E-2</v>
      </c>
      <c r="S189" s="14" t="str">
        <f t="shared" si="183"/>
        <v/>
      </c>
      <c r="T189" s="14">
        <f t="shared" si="176"/>
        <v>0</v>
      </c>
      <c r="U189" s="15" t="str">
        <f t="shared" si="177"/>
        <v/>
      </c>
      <c r="V189" t="str">
        <f t="shared" si="178"/>
        <v/>
      </c>
      <c r="Y189" s="13" t="str">
        <f t="shared" si="179"/>
        <v/>
      </c>
      <c r="Z189" t="str">
        <f t="shared" si="180"/>
        <v/>
      </c>
      <c r="AB189" s="14" t="str">
        <f t="shared" si="184"/>
        <v/>
      </c>
      <c r="AC189" t="str">
        <f t="shared" si="181"/>
        <v/>
      </c>
      <c r="AE189" s="15" t="str">
        <f t="shared" si="185"/>
        <v/>
      </c>
      <c r="AF189" t="str">
        <f t="shared" ref="AF189" si="242">IF(AE189&lt;0, AE189,"")</f>
        <v/>
      </c>
    </row>
    <row r="190" spans="1:32" x14ac:dyDescent="0.25">
      <c r="A190" s="1">
        <v>37530</v>
      </c>
      <c r="B190" s="2">
        <v>1.042143</v>
      </c>
      <c r="C190" s="2">
        <v>1.036429</v>
      </c>
      <c r="D190">
        <f t="shared" si="165"/>
        <v>1.042143</v>
      </c>
      <c r="E190" s="2">
        <f t="shared" si="166"/>
        <v>1.036429</v>
      </c>
      <c r="F190" s="4">
        <f t="shared" si="167"/>
        <v>-5.4829327645054436E-3</v>
      </c>
      <c r="G190" s="4">
        <f t="shared" si="187"/>
        <v>-1.2253094008687715E-2</v>
      </c>
      <c r="H190" s="4">
        <f t="shared" si="202"/>
        <v>2.1831120610951965E-2</v>
      </c>
      <c r="I190" s="5">
        <f t="shared" si="168"/>
        <v>-5.7139999999999969E-3</v>
      </c>
      <c r="J190">
        <f t="shared" si="163"/>
        <v>1</v>
      </c>
      <c r="K190">
        <f t="shared" si="173"/>
        <v>1.0480001999999999</v>
      </c>
      <c r="L190">
        <f t="shared" si="200"/>
        <v>1.0391428999999999</v>
      </c>
      <c r="M190" t="str">
        <f t="shared" si="174"/>
        <v/>
      </c>
      <c r="R190" s="13">
        <f t="shared" si="169"/>
        <v>8.8573000000000679E-3</v>
      </c>
      <c r="S190" s="14" t="str">
        <f t="shared" si="183"/>
        <v/>
      </c>
      <c r="T190" s="14">
        <f t="shared" si="176"/>
        <v>0</v>
      </c>
      <c r="U190" s="15" t="str">
        <f t="shared" si="177"/>
        <v/>
      </c>
      <c r="V190" t="str">
        <f t="shared" si="178"/>
        <v/>
      </c>
      <c r="Y190" s="13" t="str">
        <f t="shared" si="179"/>
        <v/>
      </c>
      <c r="Z190" t="str">
        <f t="shared" si="180"/>
        <v/>
      </c>
      <c r="AB190" s="14" t="str">
        <f t="shared" si="184"/>
        <v/>
      </c>
      <c r="AC190" t="str">
        <f t="shared" si="181"/>
        <v/>
      </c>
      <c r="AE190" s="15" t="str">
        <f t="shared" si="185"/>
        <v/>
      </c>
      <c r="AF190" t="str">
        <f t="shared" ref="AF190" si="243">IF(AE190&lt;0, AE190,"")</f>
        <v/>
      </c>
    </row>
    <row r="191" spans="1:32" x14ac:dyDescent="0.25">
      <c r="A191" s="1">
        <v>37531</v>
      </c>
      <c r="B191" s="2">
        <v>1.023571</v>
      </c>
      <c r="C191" s="2">
        <v>1.012143</v>
      </c>
      <c r="D191">
        <f t="shared" si="165"/>
        <v>1.023571</v>
      </c>
      <c r="E191" s="2">
        <f t="shared" si="166"/>
        <v>1.012143</v>
      </c>
      <c r="F191" s="4">
        <f t="shared" si="167"/>
        <v>-1.1164833704745438E-2</v>
      </c>
      <c r="G191" s="4">
        <f t="shared" si="187"/>
        <v>-6.1588898644595429E-2</v>
      </c>
      <c r="H191" s="4">
        <f t="shared" si="202"/>
        <v>-3.5157534502822554E-3</v>
      </c>
      <c r="I191" s="5">
        <f t="shared" si="168"/>
        <v>-1.1427999999999994E-2</v>
      </c>
      <c r="J191">
        <f t="shared" si="163"/>
        <v>1</v>
      </c>
      <c r="K191">
        <f t="shared" si="173"/>
        <v>1.0371429999999999</v>
      </c>
      <c r="L191">
        <f t="shared" si="200"/>
        <v>1.0380357499999999</v>
      </c>
      <c r="M191" t="str">
        <f t="shared" si="174"/>
        <v/>
      </c>
      <c r="R191" s="13">
        <f t="shared" si="169"/>
        <v>-8.9274999999999771E-4</v>
      </c>
      <c r="S191" s="14">
        <f t="shared" si="183"/>
        <v>-100</v>
      </c>
      <c r="T191" s="14">
        <f t="shared" si="176"/>
        <v>-100</v>
      </c>
      <c r="U191" s="15">
        <f t="shared" si="177"/>
        <v>1.1164833704745438</v>
      </c>
      <c r="V191" t="str">
        <f t="shared" si="178"/>
        <v/>
      </c>
      <c r="Y191" s="13" t="str">
        <f t="shared" si="179"/>
        <v/>
      </c>
      <c r="Z191" t="str">
        <f t="shared" si="180"/>
        <v/>
      </c>
      <c r="AB191" s="14" t="str">
        <f t="shared" si="184"/>
        <v/>
      </c>
      <c r="AC191" t="str">
        <f t="shared" si="181"/>
        <v/>
      </c>
      <c r="AE191" s="15" t="str">
        <f t="shared" si="185"/>
        <v/>
      </c>
      <c r="AF191" t="str">
        <f t="shared" ref="AF191" si="244">IF(AE191&lt;0, AE191,"")</f>
        <v/>
      </c>
    </row>
    <row r="192" spans="1:32" x14ac:dyDescent="0.25">
      <c r="A192" s="1">
        <v>37532</v>
      </c>
      <c r="B192" s="2">
        <v>1.0128569999999999</v>
      </c>
      <c r="C192" s="2">
        <v>1.0214289999999999</v>
      </c>
      <c r="D192">
        <f t="shared" si="165"/>
        <v>1.0128569999999999</v>
      </c>
      <c r="E192" s="2">
        <f t="shared" si="166"/>
        <v>1.0214289999999999</v>
      </c>
      <c r="F192" s="4">
        <f t="shared" si="167"/>
        <v>8.4631887818320106E-3</v>
      </c>
      <c r="G192" s="4">
        <f t="shared" si="187"/>
        <v>-1.3112077294685991E-2</v>
      </c>
      <c r="H192" s="4">
        <f t="shared" si="202"/>
        <v>-1.4472771410294506E-2</v>
      </c>
      <c r="I192" s="5">
        <f t="shared" si="168"/>
        <v>8.572000000000024E-3</v>
      </c>
      <c r="J192">
        <f t="shared" si="163"/>
        <v>1</v>
      </c>
      <c r="K192">
        <f t="shared" si="173"/>
        <v>1.0314288</v>
      </c>
      <c r="L192">
        <f t="shared" si="200"/>
        <v>1.0384643500000001</v>
      </c>
      <c r="M192" t="str">
        <f t="shared" si="174"/>
        <v/>
      </c>
      <c r="R192" s="13">
        <f t="shared" si="169"/>
        <v>-7.0355500000001125E-3</v>
      </c>
      <c r="S192" s="14" t="str">
        <f t="shared" si="183"/>
        <v/>
      </c>
      <c r="T192" s="14">
        <f t="shared" si="176"/>
        <v>-100</v>
      </c>
      <c r="U192" s="15">
        <f t="shared" si="177"/>
        <v>-0.84631887818320106</v>
      </c>
      <c r="V192">
        <f t="shared" si="178"/>
        <v>-0.84631887818320106</v>
      </c>
      <c r="Y192" s="13" t="str">
        <f t="shared" si="179"/>
        <v/>
      </c>
      <c r="Z192" t="str">
        <f t="shared" si="180"/>
        <v/>
      </c>
      <c r="AB192" s="14" t="str">
        <f t="shared" si="184"/>
        <v/>
      </c>
      <c r="AC192" t="str">
        <f t="shared" si="181"/>
        <v/>
      </c>
      <c r="AE192" s="15" t="str">
        <f t="shared" si="185"/>
        <v/>
      </c>
      <c r="AF192" t="str">
        <f t="shared" ref="AF192" si="245">IF(AE192&lt;0, AE192,"")</f>
        <v/>
      </c>
    </row>
    <row r="193" spans="1:32" x14ac:dyDescent="0.25">
      <c r="A193" s="1">
        <v>37533</v>
      </c>
      <c r="B193" s="2">
        <v>1.025714</v>
      </c>
      <c r="C193" s="2">
        <v>1.002143</v>
      </c>
      <c r="D193">
        <f t="shared" si="165"/>
        <v>1.025714</v>
      </c>
      <c r="E193" s="2">
        <f t="shared" si="166"/>
        <v>1.002143</v>
      </c>
      <c r="F193" s="4">
        <f t="shared" si="167"/>
        <v>-2.2980089966598883E-2</v>
      </c>
      <c r="G193" s="4">
        <f t="shared" si="187"/>
        <v>-2.5693899594680287E-2</v>
      </c>
      <c r="H193" s="4">
        <f t="shared" si="202"/>
        <v>-1.7506862745098051E-2</v>
      </c>
      <c r="I193" s="5">
        <f t="shared" si="168"/>
        <v>-2.3571000000000009E-2</v>
      </c>
      <c r="J193">
        <f t="shared" si="163"/>
        <v>1</v>
      </c>
      <c r="K193">
        <f t="shared" si="173"/>
        <v>1.0215716000000001</v>
      </c>
      <c r="L193">
        <f t="shared" si="200"/>
        <v>1.0372143500000004</v>
      </c>
      <c r="M193" t="str">
        <f t="shared" si="174"/>
        <v/>
      </c>
      <c r="R193" s="13">
        <f t="shared" si="169"/>
        <v>-1.5642750000000261E-2</v>
      </c>
      <c r="S193" s="14" t="str">
        <f t="shared" si="183"/>
        <v/>
      </c>
      <c r="T193" s="14">
        <f t="shared" si="176"/>
        <v>-100</v>
      </c>
      <c r="U193" s="15">
        <f t="shared" si="177"/>
        <v>2.2980089966598882</v>
      </c>
      <c r="V193" t="str">
        <f t="shared" si="178"/>
        <v/>
      </c>
      <c r="Y193" s="13" t="str">
        <f t="shared" si="179"/>
        <v/>
      </c>
      <c r="Z193" t="str">
        <f t="shared" si="180"/>
        <v/>
      </c>
      <c r="AB193" s="14" t="str">
        <f t="shared" si="184"/>
        <v/>
      </c>
      <c r="AC193" t="str">
        <f t="shared" si="181"/>
        <v/>
      </c>
      <c r="AE193" s="15" t="str">
        <f t="shared" si="185"/>
        <v/>
      </c>
      <c r="AF193" t="str">
        <f t="shared" ref="AF193" si="246">IF(AE193&lt;0, AE193,"")</f>
        <v/>
      </c>
    </row>
    <row r="194" spans="1:32" x14ac:dyDescent="0.25">
      <c r="A194" s="1">
        <v>37536</v>
      </c>
      <c r="B194" s="2">
        <v>0.99785699999999999</v>
      </c>
      <c r="C194" s="2">
        <v>0.98357099999999997</v>
      </c>
      <c r="D194">
        <f t="shared" si="165"/>
        <v>0.99785699999999999</v>
      </c>
      <c r="E194" s="2">
        <f t="shared" si="166"/>
        <v>0.98357099999999997</v>
      </c>
      <c r="F194" s="4">
        <f t="shared" si="167"/>
        <v>-1.4316680646625739E-2</v>
      </c>
      <c r="G194" s="4">
        <f t="shared" si="187"/>
        <v>-5.6203419300422365E-2</v>
      </c>
      <c r="H194" s="4">
        <f t="shared" si="202"/>
        <v>-4.4414283299296746E-2</v>
      </c>
      <c r="I194" s="5">
        <f t="shared" si="168"/>
        <v>-1.4286000000000021E-2</v>
      </c>
      <c r="J194">
        <f t="shared" ref="J194:J257" si="247">E194/C194</f>
        <v>1</v>
      </c>
      <c r="K194">
        <f t="shared" si="173"/>
        <v>1.0111429999999999</v>
      </c>
      <c r="L194">
        <f t="shared" si="200"/>
        <v>1.0350714500000004</v>
      </c>
      <c r="M194" t="str">
        <f t="shared" si="174"/>
        <v/>
      </c>
      <c r="R194" s="13">
        <f t="shared" si="169"/>
        <v>-2.3928450000000545E-2</v>
      </c>
      <c r="S194" s="14" t="str">
        <f t="shared" si="183"/>
        <v/>
      </c>
      <c r="T194" s="14">
        <f t="shared" si="176"/>
        <v>-100</v>
      </c>
      <c r="U194" s="15">
        <f t="shared" si="177"/>
        <v>1.4316680646625739</v>
      </c>
      <c r="V194" t="str">
        <f t="shared" si="178"/>
        <v/>
      </c>
      <c r="Y194" s="13" t="str">
        <f t="shared" si="179"/>
        <v/>
      </c>
      <c r="Z194" t="str">
        <f t="shared" si="180"/>
        <v/>
      </c>
      <c r="AB194" s="14" t="str">
        <f t="shared" si="184"/>
        <v/>
      </c>
      <c r="AC194" t="str">
        <f t="shared" si="181"/>
        <v/>
      </c>
      <c r="AE194" s="15" t="str">
        <f t="shared" si="185"/>
        <v/>
      </c>
      <c r="AF194" t="str">
        <f t="shared" ref="AF194" si="248">IF(AE194&lt;0, AE194,"")</f>
        <v/>
      </c>
    </row>
    <row r="195" spans="1:32" x14ac:dyDescent="0.25">
      <c r="A195" s="1">
        <v>37537</v>
      </c>
      <c r="B195" s="2">
        <v>0.99285699999999999</v>
      </c>
      <c r="C195" s="2">
        <v>0.97714299999999998</v>
      </c>
      <c r="D195">
        <f t="shared" ref="D195:D258" si="249">B195</f>
        <v>0.99285699999999999</v>
      </c>
      <c r="E195" s="2">
        <f t="shared" ref="E195:E258" si="250">C195</f>
        <v>0.97714299999999998</v>
      </c>
      <c r="F195" s="4">
        <f t="shared" ref="F195:F258" si="251">(E195-D195)/D195</f>
        <v>-1.5827052636985996E-2</v>
      </c>
      <c r="G195" s="4">
        <f t="shared" si="187"/>
        <v>-4.5358846626174468E-2</v>
      </c>
      <c r="H195" s="4">
        <f t="shared" si="202"/>
        <v>-4.6025231234245165E-2</v>
      </c>
      <c r="I195" s="5">
        <f t="shared" ref="I195:I258" si="252">(E195-D195)</f>
        <v>-1.5714000000000006E-2</v>
      </c>
      <c r="J195">
        <f t="shared" si="247"/>
        <v>1</v>
      </c>
      <c r="K195">
        <f t="shared" si="173"/>
        <v>0.99928579999999978</v>
      </c>
      <c r="L195">
        <f t="shared" si="200"/>
        <v>1.0327500500000002</v>
      </c>
      <c r="M195">
        <f t="shared" si="174"/>
        <v>1</v>
      </c>
      <c r="R195" s="13">
        <f t="shared" ref="R195:R258" si="253">K195-L195</f>
        <v>-3.3464250000000417E-2</v>
      </c>
      <c r="S195" s="14" t="str">
        <f t="shared" si="183"/>
        <v/>
      </c>
      <c r="T195" s="14">
        <f t="shared" si="176"/>
        <v>-100</v>
      </c>
      <c r="U195" s="15">
        <f t="shared" si="177"/>
        <v>1.5827052636985997</v>
      </c>
      <c r="V195" t="str">
        <f t="shared" si="178"/>
        <v/>
      </c>
      <c r="Y195" s="13">
        <f t="shared" si="179"/>
        <v>-1.5827052636985997</v>
      </c>
      <c r="Z195">
        <f t="shared" si="180"/>
        <v>-1.5827052636985997</v>
      </c>
      <c r="AB195" s="14">
        <f t="shared" si="184"/>
        <v>6.2590080948213034</v>
      </c>
      <c r="AC195" t="str">
        <f t="shared" si="181"/>
        <v/>
      </c>
      <c r="AE195" s="15">
        <f t="shared" si="185"/>
        <v>12.589929869054668</v>
      </c>
      <c r="AF195" t="str">
        <f t="shared" ref="AF195" si="254">IF(AE195&lt;0, AE195,"")</f>
        <v/>
      </c>
    </row>
    <row r="196" spans="1:32" x14ac:dyDescent="0.25">
      <c r="A196" s="1">
        <v>37538</v>
      </c>
      <c r="B196" s="2">
        <v>0.96714299999999997</v>
      </c>
      <c r="C196" s="2">
        <v>0.97071399999999997</v>
      </c>
      <c r="D196">
        <f t="shared" si="249"/>
        <v>0.96714299999999997</v>
      </c>
      <c r="E196" s="2">
        <f t="shared" si="250"/>
        <v>0.97071399999999997</v>
      </c>
      <c r="F196" s="4">
        <f t="shared" si="251"/>
        <v>3.6923185092587042E-3</v>
      </c>
      <c r="G196" s="4">
        <f t="shared" si="187"/>
        <v>-4.1608045360796181E-2</v>
      </c>
      <c r="H196" s="4">
        <f t="shared" si="202"/>
        <v>-4.2958297758226037E-2</v>
      </c>
      <c r="I196" s="5">
        <f t="shared" si="252"/>
        <v>3.5709999999999908E-3</v>
      </c>
      <c r="J196">
        <f t="shared" si="247"/>
        <v>1</v>
      </c>
      <c r="K196">
        <f t="shared" si="173"/>
        <v>0.99099999999999988</v>
      </c>
      <c r="L196">
        <f t="shared" si="200"/>
        <v>1.0302500500000003</v>
      </c>
      <c r="M196" t="str">
        <f t="shared" si="174"/>
        <v/>
      </c>
      <c r="R196" s="13">
        <f t="shared" si="253"/>
        <v>-3.9250050000000369E-2</v>
      </c>
      <c r="S196" s="14" t="str">
        <f t="shared" si="183"/>
        <v/>
      </c>
      <c r="T196" s="14">
        <f t="shared" si="176"/>
        <v>-100</v>
      </c>
      <c r="U196" s="15">
        <f t="shared" si="177"/>
        <v>-0.36923185092587041</v>
      </c>
      <c r="V196">
        <f t="shared" si="178"/>
        <v>-0.36923185092587041</v>
      </c>
      <c r="Y196" s="13" t="str">
        <f t="shared" si="179"/>
        <v/>
      </c>
      <c r="Z196" t="str">
        <f t="shared" si="180"/>
        <v/>
      </c>
      <c r="AB196" s="14" t="str">
        <f t="shared" si="184"/>
        <v/>
      </c>
      <c r="AC196" t="str">
        <f t="shared" si="181"/>
        <v/>
      </c>
      <c r="AE196" s="15" t="str">
        <f t="shared" si="185"/>
        <v/>
      </c>
      <c r="AF196" t="str">
        <f t="shared" ref="AF196" si="255">IF(AE196&lt;0, AE196,"")</f>
        <v/>
      </c>
    </row>
    <row r="197" spans="1:32" x14ac:dyDescent="0.25">
      <c r="A197" s="1">
        <v>37539</v>
      </c>
      <c r="B197" s="2">
        <v>0.97357099999999996</v>
      </c>
      <c r="C197" s="2">
        <v>1.007857</v>
      </c>
      <c r="D197">
        <f t="shared" si="249"/>
        <v>0.97357099999999996</v>
      </c>
      <c r="E197" s="2">
        <f t="shared" si="250"/>
        <v>1.007857</v>
      </c>
      <c r="F197" s="4">
        <f t="shared" si="251"/>
        <v>3.5216743308911252E-2</v>
      </c>
      <c r="G197" s="4">
        <f t="shared" si="187"/>
        <v>-1.7409336325720438E-2</v>
      </c>
      <c r="H197" s="4">
        <f t="shared" si="202"/>
        <v>-1.4158523946630616E-3</v>
      </c>
      <c r="I197" s="5">
        <f t="shared" si="252"/>
        <v>3.4286000000000039E-2</v>
      </c>
      <c r="J197">
        <f t="shared" si="247"/>
        <v>1</v>
      </c>
      <c r="K197">
        <f t="shared" si="173"/>
        <v>0.98828559999999999</v>
      </c>
      <c r="L197">
        <f t="shared" si="200"/>
        <v>1.0301429000000002</v>
      </c>
      <c r="M197" t="str">
        <f t="shared" si="174"/>
        <v/>
      </c>
      <c r="R197" s="13">
        <f t="shared" si="253"/>
        <v>-4.1857300000000208E-2</v>
      </c>
      <c r="S197" s="14" t="str">
        <f t="shared" si="183"/>
        <v/>
      </c>
      <c r="T197" s="14">
        <f t="shared" si="176"/>
        <v>-100</v>
      </c>
      <c r="U197" s="15">
        <f t="shared" si="177"/>
        <v>-3.5216743308911251</v>
      </c>
      <c r="V197">
        <f t="shared" si="178"/>
        <v>-3.5216743308911251</v>
      </c>
      <c r="Y197" s="13" t="str">
        <f t="shared" si="179"/>
        <v/>
      </c>
      <c r="Z197" t="str">
        <f t="shared" si="180"/>
        <v/>
      </c>
      <c r="AB197" s="14" t="str">
        <f t="shared" si="184"/>
        <v/>
      </c>
      <c r="AC197" t="str">
        <f t="shared" si="181"/>
        <v/>
      </c>
      <c r="AE197" s="15" t="str">
        <f t="shared" si="185"/>
        <v/>
      </c>
      <c r="AF197" t="str">
        <f t="shared" ref="AF197" si="256">IF(AE197&lt;0, AE197,"")</f>
        <v/>
      </c>
    </row>
    <row r="198" spans="1:32" x14ac:dyDescent="0.25">
      <c r="A198" s="1">
        <v>37540</v>
      </c>
      <c r="B198" s="2">
        <v>1.017857</v>
      </c>
      <c r="C198" s="2">
        <v>1.036429</v>
      </c>
      <c r="D198">
        <f t="shared" si="249"/>
        <v>1.017857</v>
      </c>
      <c r="E198" s="2">
        <f t="shared" si="250"/>
        <v>1.036429</v>
      </c>
      <c r="F198" s="4">
        <f t="shared" si="251"/>
        <v>1.8246177999463611E-2</v>
      </c>
      <c r="G198" s="4">
        <f t="shared" si="187"/>
        <v>3.8654837316369033E-2</v>
      </c>
      <c r="H198" s="4">
        <f t="shared" si="202"/>
        <v>2.6167326732673302E-2</v>
      </c>
      <c r="I198" s="5">
        <f t="shared" si="252"/>
        <v>1.8572000000000033E-2</v>
      </c>
      <c r="J198">
        <f t="shared" si="247"/>
        <v>1</v>
      </c>
      <c r="K198">
        <f t="shared" ref="K198:K261" si="257">AVERAGE(E194:E198)</f>
        <v>0.99514279999999999</v>
      </c>
      <c r="L198">
        <f t="shared" si="200"/>
        <v>1.0313572000000004</v>
      </c>
      <c r="M198" t="str">
        <f t="shared" ref="M198:M261" si="258">IF(SIGN(I196)+SIGN(I197)+SIGN(I198)&lt;=-3,1,"")</f>
        <v/>
      </c>
      <c r="R198" s="13">
        <f t="shared" si="253"/>
        <v>-3.6214400000000424E-2</v>
      </c>
      <c r="S198" s="14" t="str">
        <f t="shared" si="183"/>
        <v/>
      </c>
      <c r="T198" s="14">
        <f t="shared" si="176"/>
        <v>-100</v>
      </c>
      <c r="U198" s="15">
        <f t="shared" si="177"/>
        <v>-1.8246177999463611</v>
      </c>
      <c r="V198">
        <f t="shared" si="178"/>
        <v>-1.8246177999463611</v>
      </c>
      <c r="Y198" s="13" t="str">
        <f t="shared" si="179"/>
        <v/>
      </c>
      <c r="Z198" t="str">
        <f t="shared" si="180"/>
        <v/>
      </c>
      <c r="AB198" s="14" t="str">
        <f t="shared" si="184"/>
        <v/>
      </c>
      <c r="AC198" t="str">
        <f t="shared" si="181"/>
        <v/>
      </c>
      <c r="AE198" s="15" t="str">
        <f t="shared" si="185"/>
        <v/>
      </c>
      <c r="AF198" t="str">
        <f t="shared" ref="AF198" si="259">IF(AE198&lt;0, AE198,"")</f>
        <v/>
      </c>
    </row>
    <row r="199" spans="1:32" x14ac:dyDescent="0.25">
      <c r="A199" s="1">
        <v>37543</v>
      </c>
      <c r="B199" s="2">
        <v>1.0392859999999999</v>
      </c>
      <c r="C199" s="2">
        <v>1.0549999999999999</v>
      </c>
      <c r="D199">
        <f t="shared" si="249"/>
        <v>1.0392859999999999</v>
      </c>
      <c r="E199" s="2">
        <f t="shared" si="250"/>
        <v>1.0549999999999999</v>
      </c>
      <c r="F199" s="4">
        <f t="shared" si="251"/>
        <v>1.5119995843300118E-2</v>
      </c>
      <c r="G199" s="4">
        <f t="shared" si="187"/>
        <v>6.2590080948213028E-2</v>
      </c>
      <c r="H199" s="4">
        <f t="shared" si="202"/>
        <v>1.372711426962645E-2</v>
      </c>
      <c r="I199" s="5">
        <f t="shared" si="252"/>
        <v>1.5714000000000006E-2</v>
      </c>
      <c r="J199">
        <f t="shared" si="247"/>
        <v>1</v>
      </c>
      <c r="K199">
        <f t="shared" si="257"/>
        <v>1.0094286000000001</v>
      </c>
      <c r="L199">
        <f t="shared" si="200"/>
        <v>1.0323215000000001</v>
      </c>
      <c r="M199" t="str">
        <f t="shared" si="258"/>
        <v/>
      </c>
      <c r="R199" s="13">
        <f t="shared" si="253"/>
        <v>-2.2892899999999994E-2</v>
      </c>
      <c r="S199" s="14" t="str">
        <f t="shared" si="183"/>
        <v/>
      </c>
      <c r="T199" s="14">
        <f t="shared" ref="T199:T262" si="260">IF(ISNUMBER(S199),S199+T198,T198)</f>
        <v>-100</v>
      </c>
      <c r="U199" s="15">
        <f t="shared" ref="U199:U262" si="261">IF(ABS(T199)&lt;=0,"",T199*F199)</f>
        <v>-1.5119995843300118</v>
      </c>
      <c r="V199">
        <f t="shared" ref="V199:V262" si="262">IF(U199&lt;0, U199,"")</f>
        <v>-1.5119995843300118</v>
      </c>
      <c r="Y199" s="13" t="str">
        <f t="shared" ref="Y199:Y262" si="263">IF(ISNUMBER(M199),M199*$P$1*F199,"")</f>
        <v/>
      </c>
      <c r="Z199" t="str">
        <f t="shared" ref="Z199:Z262" si="264">IF(Y199&lt;0, Y199,"")</f>
        <v/>
      </c>
      <c r="AB199" s="14" t="str">
        <f t="shared" si="184"/>
        <v/>
      </c>
      <c r="AC199" t="str">
        <f t="shared" ref="AC199:AC262" si="265">IF(AB199&lt;0, AB199,"")</f>
        <v/>
      </c>
      <c r="AE199" s="15" t="str">
        <f t="shared" si="185"/>
        <v/>
      </c>
      <c r="AF199" t="str">
        <f t="shared" ref="AF199" si="266">IF(AE199&lt;0, AE199,"")</f>
        <v/>
      </c>
    </row>
    <row r="200" spans="1:32" x14ac:dyDescent="0.25">
      <c r="A200" s="1">
        <v>37544</v>
      </c>
      <c r="B200" s="2">
        <v>1.087143</v>
      </c>
      <c r="C200" s="2">
        <v>1.082857</v>
      </c>
      <c r="D200">
        <f t="shared" si="249"/>
        <v>1.087143</v>
      </c>
      <c r="E200" s="2">
        <f t="shared" si="250"/>
        <v>1.082857</v>
      </c>
      <c r="F200" s="4">
        <f t="shared" si="251"/>
        <v>-3.9424436343700985E-3</v>
      </c>
      <c r="G200" s="4">
        <f t="shared" si="187"/>
        <v>0.11964518173630992</v>
      </c>
      <c r="H200" s="4">
        <f t="shared" si="202"/>
        <v>3.199413696551752E-2</v>
      </c>
      <c r="I200" s="5">
        <f t="shared" si="252"/>
        <v>-4.286000000000012E-3</v>
      </c>
      <c r="J200">
        <f t="shared" si="247"/>
        <v>1</v>
      </c>
      <c r="K200">
        <f t="shared" si="257"/>
        <v>1.0305713999999999</v>
      </c>
      <c r="L200">
        <f t="shared" si="200"/>
        <v>1.0336072000000001</v>
      </c>
      <c r="M200" t="str">
        <f t="shared" si="258"/>
        <v/>
      </c>
      <c r="R200" s="13">
        <f t="shared" si="253"/>
        <v>-3.0358000000001439E-3</v>
      </c>
      <c r="S200" s="14" t="str">
        <f t="shared" ref="S200:S263" si="267">IF(R199*R200&lt;0,IF(R199&lt;0,1*$P$1,-1*$P$1),"")</f>
        <v/>
      </c>
      <c r="T200" s="14">
        <f t="shared" si="260"/>
        <v>-100</v>
      </c>
      <c r="U200" s="15">
        <f t="shared" si="261"/>
        <v>0.39424436343700986</v>
      </c>
      <c r="V200" t="str">
        <f t="shared" si="262"/>
        <v/>
      </c>
      <c r="Y200" s="13" t="str">
        <f t="shared" si="263"/>
        <v/>
      </c>
      <c r="Z200" t="str">
        <f t="shared" si="264"/>
        <v/>
      </c>
      <c r="AB200" s="14" t="str">
        <f t="shared" ref="AB200:AB263" si="268">IF(ISNUMBER(M200),M200*$P$1*(E204-D200)/D200,"")</f>
        <v/>
      </c>
      <c r="AC200" t="str">
        <f t="shared" si="265"/>
        <v/>
      </c>
      <c r="AE200" s="15" t="str">
        <f t="shared" ref="AE200:AE263" si="269">IF(ISNUMBER(M200),M200*$P$1*(E229-D200)/D200,"")</f>
        <v/>
      </c>
      <c r="AF200" t="str">
        <f t="shared" ref="AF200" si="270">IF(AE200&lt;0, AE200,"")</f>
        <v/>
      </c>
    </row>
    <row r="201" spans="1:32" x14ac:dyDescent="0.25">
      <c r="A201" s="1">
        <v>37545</v>
      </c>
      <c r="B201" s="2">
        <v>1.061429</v>
      </c>
      <c r="C201" s="2">
        <v>1.04</v>
      </c>
      <c r="D201">
        <f t="shared" si="249"/>
        <v>1.061429</v>
      </c>
      <c r="E201" s="2">
        <f t="shared" si="250"/>
        <v>1.04</v>
      </c>
      <c r="F201" s="4">
        <f t="shared" si="251"/>
        <v>-2.0188820919722301E-2</v>
      </c>
      <c r="G201" s="4">
        <f t="shared" ref="G201:G264" si="271">(E201-D197)/D197</f>
        <v>6.8232311767708845E-2</v>
      </c>
      <c r="H201" s="4">
        <f t="shared" si="202"/>
        <v>-1.2880954392252633E-2</v>
      </c>
      <c r="I201" s="5">
        <f t="shared" si="252"/>
        <v>-2.142899999999992E-2</v>
      </c>
      <c r="J201">
        <f t="shared" si="247"/>
        <v>1</v>
      </c>
      <c r="K201">
        <f t="shared" si="257"/>
        <v>1.0444286</v>
      </c>
      <c r="L201">
        <f t="shared" si="200"/>
        <v>1.03196435</v>
      </c>
      <c r="M201" t="str">
        <f t="shared" si="258"/>
        <v/>
      </c>
      <c r="R201" s="13">
        <f t="shared" si="253"/>
        <v>1.2464250000000066E-2</v>
      </c>
      <c r="S201" s="14">
        <f t="shared" si="267"/>
        <v>100</v>
      </c>
      <c r="T201" s="14">
        <f t="shared" si="260"/>
        <v>0</v>
      </c>
      <c r="U201" s="15" t="str">
        <f t="shared" si="261"/>
        <v/>
      </c>
      <c r="V201" t="str">
        <f t="shared" si="262"/>
        <v/>
      </c>
      <c r="Y201" s="13" t="str">
        <f t="shared" si="263"/>
        <v/>
      </c>
      <c r="Z201" t="str">
        <f t="shared" si="264"/>
        <v/>
      </c>
      <c r="AB201" s="14" t="str">
        <f t="shared" si="268"/>
        <v/>
      </c>
      <c r="AC201" t="str">
        <f t="shared" si="265"/>
        <v/>
      </c>
      <c r="AE201" s="15" t="str">
        <f t="shared" si="269"/>
        <v/>
      </c>
      <c r="AF201" t="str">
        <f t="shared" ref="AF201" si="272">IF(AE201&lt;0, AE201,"")</f>
        <v/>
      </c>
    </row>
    <row r="202" spans="1:32" x14ac:dyDescent="0.25">
      <c r="A202" s="1">
        <v>37546</v>
      </c>
      <c r="B202" s="2">
        <v>1.0149999999999999</v>
      </c>
      <c r="C202" s="2">
        <v>1.007857</v>
      </c>
      <c r="D202">
        <f t="shared" si="249"/>
        <v>1.0149999999999999</v>
      </c>
      <c r="E202" s="2">
        <f t="shared" si="250"/>
        <v>1.007857</v>
      </c>
      <c r="F202" s="4">
        <f t="shared" si="251"/>
        <v>-7.0374384236452214E-3</v>
      </c>
      <c r="G202" s="4">
        <f t="shared" si="271"/>
        <v>-9.8245627823947846E-3</v>
      </c>
      <c r="H202" s="4">
        <f t="shared" si="202"/>
        <v>-3.4884121782730058E-2</v>
      </c>
      <c r="I202" s="5">
        <f t="shared" si="252"/>
        <v>-7.1429999999998994E-3</v>
      </c>
      <c r="J202">
        <f t="shared" si="247"/>
        <v>1</v>
      </c>
      <c r="K202">
        <f t="shared" si="257"/>
        <v>1.0444285999999998</v>
      </c>
      <c r="L202">
        <f t="shared" si="200"/>
        <v>1.03028575</v>
      </c>
      <c r="M202">
        <f t="shared" si="258"/>
        <v>1</v>
      </c>
      <c r="R202" s="13">
        <f t="shared" si="253"/>
        <v>1.4142849999999818E-2</v>
      </c>
      <c r="S202" s="14" t="str">
        <f t="shared" si="267"/>
        <v/>
      </c>
      <c r="T202" s="14">
        <f t="shared" si="260"/>
        <v>0</v>
      </c>
      <c r="U202" s="15" t="str">
        <f t="shared" si="261"/>
        <v/>
      </c>
      <c r="V202" t="str">
        <f t="shared" si="262"/>
        <v/>
      </c>
      <c r="Y202" s="13">
        <f t="shared" si="263"/>
        <v>-0.70374384236452214</v>
      </c>
      <c r="Z202">
        <f t="shared" si="264"/>
        <v>-0.70374384236452214</v>
      </c>
      <c r="AB202" s="14">
        <f t="shared" si="268"/>
        <v>4.7149753694581324</v>
      </c>
      <c r="AC202" t="str">
        <f t="shared" si="265"/>
        <v/>
      </c>
      <c r="AE202" s="15">
        <f t="shared" si="269"/>
        <v>10.626305418719221</v>
      </c>
      <c r="AF202" t="str">
        <f t="shared" ref="AF202" si="273">IF(AE202&lt;0, AE202,"")</f>
        <v/>
      </c>
    </row>
    <row r="203" spans="1:32" x14ac:dyDescent="0.25">
      <c r="A203" s="1">
        <v>37547</v>
      </c>
      <c r="B203" s="2">
        <v>1</v>
      </c>
      <c r="C203" s="2">
        <v>1.024286</v>
      </c>
      <c r="D203">
        <f t="shared" si="249"/>
        <v>1</v>
      </c>
      <c r="E203" s="2">
        <f t="shared" si="250"/>
        <v>1.024286</v>
      </c>
      <c r="F203" s="4">
        <f t="shared" si="251"/>
        <v>2.428600000000003E-2</v>
      </c>
      <c r="G203" s="4">
        <f t="shared" si="271"/>
        <v>-1.443298572289043E-2</v>
      </c>
      <c r="H203" s="4">
        <f t="shared" si="202"/>
        <v>-2.8455276841388412E-2</v>
      </c>
      <c r="I203" s="5">
        <f t="shared" si="252"/>
        <v>2.428600000000003E-2</v>
      </c>
      <c r="J203">
        <f t="shared" si="247"/>
        <v>1</v>
      </c>
      <c r="K203">
        <f t="shared" si="257"/>
        <v>1.042</v>
      </c>
      <c r="L203">
        <f t="shared" si="200"/>
        <v>1.0283929000000001</v>
      </c>
      <c r="M203" t="str">
        <f t="shared" si="258"/>
        <v/>
      </c>
      <c r="R203" s="13">
        <f t="shared" si="253"/>
        <v>1.3607099999999983E-2</v>
      </c>
      <c r="S203" s="14" t="str">
        <f t="shared" si="267"/>
        <v/>
      </c>
      <c r="T203" s="14">
        <f t="shared" si="260"/>
        <v>0</v>
      </c>
      <c r="U203" s="15" t="str">
        <f t="shared" si="261"/>
        <v/>
      </c>
      <c r="V203" t="str">
        <f t="shared" si="262"/>
        <v/>
      </c>
      <c r="Y203" s="13" t="str">
        <f t="shared" si="263"/>
        <v/>
      </c>
      <c r="Z203" t="str">
        <f t="shared" si="264"/>
        <v/>
      </c>
      <c r="AB203" s="14" t="str">
        <f t="shared" si="268"/>
        <v/>
      </c>
      <c r="AC203" t="str">
        <f t="shared" si="265"/>
        <v/>
      </c>
      <c r="AE203" s="15" t="str">
        <f t="shared" si="269"/>
        <v/>
      </c>
      <c r="AF203" t="str">
        <f t="shared" ref="AF203" si="274">IF(AE203&lt;0, AE203,"")</f>
        <v/>
      </c>
    </row>
    <row r="204" spans="1:32" x14ac:dyDescent="0.25">
      <c r="A204" s="1">
        <v>37550</v>
      </c>
      <c r="B204" s="2">
        <v>1.0185709999999999</v>
      </c>
      <c r="C204" s="2">
        <v>1.04</v>
      </c>
      <c r="D204">
        <f t="shared" si="249"/>
        <v>1.0185709999999999</v>
      </c>
      <c r="E204" s="2">
        <f t="shared" si="250"/>
        <v>1.04</v>
      </c>
      <c r="F204" s="4">
        <f t="shared" si="251"/>
        <v>2.103829777207494E-2</v>
      </c>
      <c r="G204" s="4">
        <f t="shared" si="271"/>
        <v>-4.3364120451495285E-2</v>
      </c>
      <c r="H204" s="4">
        <f t="shared" si="202"/>
        <v>1.1111532407583079E-2</v>
      </c>
      <c r="I204" s="5">
        <f t="shared" si="252"/>
        <v>2.1429000000000142E-2</v>
      </c>
      <c r="J204">
        <f t="shared" si="247"/>
        <v>1</v>
      </c>
      <c r="K204">
        <f t="shared" si="257"/>
        <v>1.0389999999999999</v>
      </c>
      <c r="L204">
        <f t="shared" si="200"/>
        <v>1.0273571999999997</v>
      </c>
      <c r="M204" t="str">
        <f t="shared" si="258"/>
        <v/>
      </c>
      <c r="R204" s="13">
        <f t="shared" si="253"/>
        <v>1.1642800000000175E-2</v>
      </c>
      <c r="S204" s="14" t="str">
        <f t="shared" si="267"/>
        <v/>
      </c>
      <c r="T204" s="14">
        <f t="shared" si="260"/>
        <v>0</v>
      </c>
      <c r="U204" s="15" t="str">
        <f t="shared" si="261"/>
        <v/>
      </c>
      <c r="V204" t="str">
        <f t="shared" si="262"/>
        <v/>
      </c>
      <c r="Y204" s="13" t="str">
        <f t="shared" si="263"/>
        <v/>
      </c>
      <c r="Z204" t="str">
        <f t="shared" si="264"/>
        <v/>
      </c>
      <c r="AB204" s="14" t="str">
        <f t="shared" si="268"/>
        <v/>
      </c>
      <c r="AC204" t="str">
        <f t="shared" si="265"/>
        <v/>
      </c>
      <c r="AE204" s="15" t="str">
        <f t="shared" si="269"/>
        <v/>
      </c>
      <c r="AF204" t="str">
        <f t="shared" ref="AF204" si="275">IF(AE204&lt;0, AE204,"")</f>
        <v/>
      </c>
    </row>
    <row r="205" spans="1:32" x14ac:dyDescent="0.25">
      <c r="A205" s="1">
        <v>37551</v>
      </c>
      <c r="B205" s="2">
        <v>1.033571</v>
      </c>
      <c r="C205" s="2">
        <v>1.05</v>
      </c>
      <c r="D205">
        <f t="shared" si="249"/>
        <v>1.033571</v>
      </c>
      <c r="E205" s="2">
        <f t="shared" si="250"/>
        <v>1.05</v>
      </c>
      <c r="F205" s="4">
        <f t="shared" si="251"/>
        <v>1.5895376321510595E-2</v>
      </c>
      <c r="G205" s="4">
        <f t="shared" si="271"/>
        <v>-1.0767559582411929E-2</v>
      </c>
      <c r="H205" s="4">
        <f t="shared" si="202"/>
        <v>6.8046271464605788E-4</v>
      </c>
      <c r="I205" s="5">
        <f t="shared" si="252"/>
        <v>1.6429000000000027E-2</v>
      </c>
      <c r="J205">
        <f t="shared" si="247"/>
        <v>1</v>
      </c>
      <c r="K205">
        <f t="shared" si="257"/>
        <v>1.0324285999999998</v>
      </c>
      <c r="L205">
        <f t="shared" si="200"/>
        <v>1.0275715000000001</v>
      </c>
      <c r="M205" t="str">
        <f t="shared" si="258"/>
        <v/>
      </c>
      <c r="R205" s="13">
        <f t="shared" si="253"/>
        <v>4.8570999999997255E-3</v>
      </c>
      <c r="S205" s="14" t="str">
        <f t="shared" si="267"/>
        <v/>
      </c>
      <c r="T205" s="14">
        <f t="shared" si="260"/>
        <v>0</v>
      </c>
      <c r="U205" s="15" t="str">
        <f t="shared" si="261"/>
        <v/>
      </c>
      <c r="V205" t="str">
        <f t="shared" si="262"/>
        <v/>
      </c>
      <c r="Y205" s="13" t="str">
        <f t="shared" si="263"/>
        <v/>
      </c>
      <c r="Z205" t="str">
        <f t="shared" si="264"/>
        <v/>
      </c>
      <c r="AB205" s="14" t="str">
        <f t="shared" si="268"/>
        <v/>
      </c>
      <c r="AC205" t="str">
        <f t="shared" si="265"/>
        <v/>
      </c>
      <c r="AE205" s="15" t="str">
        <f t="shared" si="269"/>
        <v/>
      </c>
      <c r="AF205" t="str">
        <f t="shared" ref="AF205" si="276">IF(AE205&lt;0, AE205,"")</f>
        <v/>
      </c>
    </row>
    <row r="206" spans="1:32" x14ac:dyDescent="0.25">
      <c r="A206" s="1">
        <v>37552</v>
      </c>
      <c r="B206" s="2">
        <v>1.0449999999999999</v>
      </c>
      <c r="C206" s="2">
        <v>1.0628569999999999</v>
      </c>
      <c r="D206">
        <f t="shared" si="249"/>
        <v>1.0449999999999999</v>
      </c>
      <c r="E206" s="2">
        <f t="shared" si="250"/>
        <v>1.0628569999999999</v>
      </c>
      <c r="F206" s="4">
        <f t="shared" si="251"/>
        <v>1.7088038277511975E-2</v>
      </c>
      <c r="G206" s="4">
        <f t="shared" si="271"/>
        <v>4.7149753694581326E-2</v>
      </c>
      <c r="H206" s="4">
        <f t="shared" si="202"/>
        <v>-1.4569277312295627E-2</v>
      </c>
      <c r="I206" s="5">
        <f t="shared" si="252"/>
        <v>1.7857000000000012E-2</v>
      </c>
      <c r="J206">
        <f t="shared" si="247"/>
        <v>1</v>
      </c>
      <c r="K206">
        <f t="shared" si="257"/>
        <v>1.0370000000000001</v>
      </c>
      <c r="L206">
        <f t="shared" si="200"/>
        <v>1.0273929000000002</v>
      </c>
      <c r="M206" t="str">
        <f t="shared" si="258"/>
        <v/>
      </c>
      <c r="R206" s="13">
        <f t="shared" si="253"/>
        <v>9.6070999999999795E-3</v>
      </c>
      <c r="S206" s="14" t="str">
        <f t="shared" si="267"/>
        <v/>
      </c>
      <c r="T206" s="14">
        <f t="shared" si="260"/>
        <v>0</v>
      </c>
      <c r="U206" s="15" t="str">
        <f t="shared" si="261"/>
        <v/>
      </c>
      <c r="V206" t="str">
        <f t="shared" si="262"/>
        <v/>
      </c>
      <c r="Y206" s="13" t="str">
        <f t="shared" si="263"/>
        <v/>
      </c>
      <c r="Z206" t="str">
        <f t="shared" si="264"/>
        <v/>
      </c>
      <c r="AB206" s="14" t="str">
        <f t="shared" si="268"/>
        <v/>
      </c>
      <c r="AC206" t="str">
        <f t="shared" si="265"/>
        <v/>
      </c>
      <c r="AE206" s="15" t="str">
        <f t="shared" si="269"/>
        <v/>
      </c>
      <c r="AF206" t="str">
        <f t="shared" ref="AF206" si="277">IF(AE206&lt;0, AE206,"")</f>
        <v/>
      </c>
    </row>
    <row r="207" spans="1:32" x14ac:dyDescent="0.25">
      <c r="A207" s="1">
        <v>37553</v>
      </c>
      <c r="B207" s="2">
        <v>1.0728569999999999</v>
      </c>
      <c r="C207" s="2">
        <v>1.0492859999999999</v>
      </c>
      <c r="D207">
        <f t="shared" si="249"/>
        <v>1.0728569999999999</v>
      </c>
      <c r="E207" s="2">
        <f t="shared" si="250"/>
        <v>1.0492859999999999</v>
      </c>
      <c r="F207" s="4">
        <f t="shared" si="251"/>
        <v>-2.1970309183796173E-2</v>
      </c>
      <c r="G207" s="4">
        <f t="shared" si="271"/>
        <v>4.9285999999999941E-2</v>
      </c>
      <c r="H207" s="4">
        <f t="shared" si="202"/>
        <v>1.380289855072466E-2</v>
      </c>
      <c r="I207" s="5">
        <f t="shared" si="252"/>
        <v>-2.3571000000000009E-2</v>
      </c>
      <c r="J207">
        <f t="shared" si="247"/>
        <v>1</v>
      </c>
      <c r="K207">
        <f t="shared" si="257"/>
        <v>1.0452857999999998</v>
      </c>
      <c r="L207">
        <f t="shared" si="200"/>
        <v>1.0273571999999997</v>
      </c>
      <c r="M207" t="str">
        <f t="shared" si="258"/>
        <v/>
      </c>
      <c r="R207" s="13">
        <f t="shared" si="253"/>
        <v>1.7928600000000072E-2</v>
      </c>
      <c r="S207" s="14" t="str">
        <f t="shared" si="267"/>
        <v/>
      </c>
      <c r="T207" s="14">
        <f t="shared" si="260"/>
        <v>0</v>
      </c>
      <c r="U207" s="15" t="str">
        <f t="shared" si="261"/>
        <v/>
      </c>
      <c r="V207" t="str">
        <f t="shared" si="262"/>
        <v/>
      </c>
      <c r="Y207" s="13" t="str">
        <f t="shared" si="263"/>
        <v/>
      </c>
      <c r="Z207" t="str">
        <f t="shared" si="264"/>
        <v/>
      </c>
      <c r="AB207" s="14" t="str">
        <f t="shared" si="268"/>
        <v/>
      </c>
      <c r="AC207" t="str">
        <f t="shared" si="265"/>
        <v/>
      </c>
      <c r="AE207" s="15" t="str">
        <f t="shared" si="269"/>
        <v/>
      </c>
      <c r="AF207" t="str">
        <f t="shared" ref="AF207" si="278">IF(AE207&lt;0, AE207,"")</f>
        <v/>
      </c>
    </row>
    <row r="208" spans="1:32" x14ac:dyDescent="0.25">
      <c r="A208" s="1">
        <v>37554</v>
      </c>
      <c r="B208" s="2">
        <v>1.0492859999999999</v>
      </c>
      <c r="C208" s="2">
        <v>1.101429</v>
      </c>
      <c r="D208">
        <f t="shared" si="249"/>
        <v>1.0492859999999999</v>
      </c>
      <c r="E208" s="2">
        <f t="shared" si="250"/>
        <v>1.101429</v>
      </c>
      <c r="F208" s="4">
        <f t="shared" si="251"/>
        <v>4.9693791778409366E-2</v>
      </c>
      <c r="G208" s="4">
        <f t="shared" si="271"/>
        <v>8.1347299304614124E-2</v>
      </c>
      <c r="H208" s="4">
        <f t="shared" si="202"/>
        <v>7.0834196180915174E-2</v>
      </c>
      <c r="I208" s="5">
        <f t="shared" si="252"/>
        <v>5.214300000000005E-2</v>
      </c>
      <c r="J208">
        <f t="shared" si="247"/>
        <v>1</v>
      </c>
      <c r="K208">
        <f t="shared" si="257"/>
        <v>1.0607143999999997</v>
      </c>
      <c r="L208">
        <f t="shared" si="200"/>
        <v>1.0298571999999999</v>
      </c>
      <c r="M208" t="str">
        <f t="shared" si="258"/>
        <v/>
      </c>
      <c r="R208" s="13">
        <f t="shared" si="253"/>
        <v>3.0857199999999807E-2</v>
      </c>
      <c r="S208" s="14" t="str">
        <f t="shared" si="267"/>
        <v/>
      </c>
      <c r="T208" s="14">
        <f t="shared" si="260"/>
        <v>0</v>
      </c>
      <c r="U208" s="15" t="str">
        <f t="shared" si="261"/>
        <v/>
      </c>
      <c r="V208" t="str">
        <f t="shared" si="262"/>
        <v/>
      </c>
      <c r="Y208" s="13" t="str">
        <f t="shared" si="263"/>
        <v/>
      </c>
      <c r="Z208" t="str">
        <f t="shared" si="264"/>
        <v/>
      </c>
      <c r="AB208" s="14" t="str">
        <f t="shared" si="268"/>
        <v/>
      </c>
      <c r="AC208" t="str">
        <f t="shared" si="265"/>
        <v/>
      </c>
      <c r="AE208" s="15" t="str">
        <f t="shared" si="269"/>
        <v/>
      </c>
      <c r="AF208" t="str">
        <f t="shared" ref="AF208" si="279">IF(AE208&lt;0, AE208,"")</f>
        <v/>
      </c>
    </row>
    <row r="209" spans="1:32" x14ac:dyDescent="0.25">
      <c r="A209" s="1">
        <v>37557</v>
      </c>
      <c r="B209" s="2">
        <v>1.110714</v>
      </c>
      <c r="C209" s="2">
        <v>1.115</v>
      </c>
      <c r="D209">
        <f t="shared" si="249"/>
        <v>1.110714</v>
      </c>
      <c r="E209" s="2">
        <f t="shared" si="250"/>
        <v>1.115</v>
      </c>
      <c r="F209" s="4">
        <f t="shared" si="251"/>
        <v>3.8587791276602367E-3</v>
      </c>
      <c r="G209" s="4">
        <f t="shared" si="271"/>
        <v>7.8784137712842151E-2</v>
      </c>
      <c r="H209" s="4">
        <f t="shared" si="202"/>
        <v>6.991075121168587E-2</v>
      </c>
      <c r="I209" s="5">
        <f t="shared" si="252"/>
        <v>4.286000000000012E-3</v>
      </c>
      <c r="J209">
        <f t="shared" si="247"/>
        <v>1</v>
      </c>
      <c r="K209">
        <f t="shared" si="257"/>
        <v>1.0757144000000001</v>
      </c>
      <c r="L209">
        <f t="shared" si="200"/>
        <v>1.0338214999999999</v>
      </c>
      <c r="M209" t="str">
        <f t="shared" si="258"/>
        <v/>
      </c>
      <c r="R209" s="13">
        <f t="shared" si="253"/>
        <v>4.1892900000000122E-2</v>
      </c>
      <c r="S209" s="14" t="str">
        <f t="shared" si="267"/>
        <v/>
      </c>
      <c r="T209" s="14">
        <f t="shared" si="260"/>
        <v>0</v>
      </c>
      <c r="U209" s="15" t="str">
        <f t="shared" si="261"/>
        <v/>
      </c>
      <c r="V209" t="str">
        <f t="shared" si="262"/>
        <v/>
      </c>
      <c r="Y209" s="13" t="str">
        <f t="shared" si="263"/>
        <v/>
      </c>
      <c r="Z209" t="str">
        <f t="shared" si="264"/>
        <v/>
      </c>
      <c r="AB209" s="14" t="str">
        <f t="shared" si="268"/>
        <v/>
      </c>
      <c r="AC209" t="str">
        <f t="shared" si="265"/>
        <v/>
      </c>
      <c r="AE209" s="15" t="str">
        <f t="shared" si="269"/>
        <v/>
      </c>
      <c r="AF209" t="str">
        <f t="shared" ref="AF209" si="280">IF(AE209&lt;0, AE209,"")</f>
        <v/>
      </c>
    </row>
    <row r="210" spans="1:32" x14ac:dyDescent="0.25">
      <c r="A210" s="1">
        <v>37558</v>
      </c>
      <c r="B210" s="2">
        <v>1.1121430000000001</v>
      </c>
      <c r="C210" s="2">
        <v>1.102857</v>
      </c>
      <c r="D210">
        <f t="shared" si="249"/>
        <v>1.1121430000000001</v>
      </c>
      <c r="E210" s="2">
        <f t="shared" si="250"/>
        <v>1.102857</v>
      </c>
      <c r="F210" s="4">
        <f t="shared" si="251"/>
        <v>-8.3496456840533341E-3</v>
      </c>
      <c r="G210" s="4">
        <f t="shared" si="271"/>
        <v>5.53655502392345E-2</v>
      </c>
      <c r="H210" s="4">
        <f t="shared" si="202"/>
        <v>7.746018595681195E-2</v>
      </c>
      <c r="I210" s="5">
        <f t="shared" si="252"/>
        <v>-9.2860000000001275E-3</v>
      </c>
      <c r="J210">
        <f t="shared" si="247"/>
        <v>1</v>
      </c>
      <c r="K210">
        <f t="shared" si="257"/>
        <v>1.0862858</v>
      </c>
      <c r="L210">
        <f t="shared" si="200"/>
        <v>1.0371428999999999</v>
      </c>
      <c r="M210" t="str">
        <f t="shared" si="258"/>
        <v/>
      </c>
      <c r="R210" s="13">
        <f t="shared" si="253"/>
        <v>4.91429000000001E-2</v>
      </c>
      <c r="S210" s="14" t="str">
        <f t="shared" si="267"/>
        <v/>
      </c>
      <c r="T210" s="14">
        <f t="shared" si="260"/>
        <v>0</v>
      </c>
      <c r="U210" s="15" t="str">
        <f t="shared" si="261"/>
        <v/>
      </c>
      <c r="V210" t="str">
        <f t="shared" si="262"/>
        <v/>
      </c>
      <c r="Y210" s="13" t="str">
        <f t="shared" si="263"/>
        <v/>
      </c>
      <c r="Z210" t="str">
        <f t="shared" si="264"/>
        <v/>
      </c>
      <c r="AB210" s="14" t="str">
        <f t="shared" si="268"/>
        <v/>
      </c>
      <c r="AC210" t="str">
        <f t="shared" si="265"/>
        <v/>
      </c>
      <c r="AE210" s="15" t="str">
        <f t="shared" si="269"/>
        <v/>
      </c>
      <c r="AF210" t="str">
        <f t="shared" ref="AF210" si="281">IF(AE210&lt;0, AE210,"")</f>
        <v/>
      </c>
    </row>
    <row r="211" spans="1:32" x14ac:dyDescent="0.25">
      <c r="A211" s="1">
        <v>37559</v>
      </c>
      <c r="B211" s="2">
        <v>1.1064290000000001</v>
      </c>
      <c r="C211" s="2">
        <v>1.141429</v>
      </c>
      <c r="D211">
        <f t="shared" si="249"/>
        <v>1.1064290000000001</v>
      </c>
      <c r="E211" s="2">
        <f t="shared" si="250"/>
        <v>1.141429</v>
      </c>
      <c r="F211" s="4">
        <f t="shared" si="251"/>
        <v>3.1633299561020109E-2</v>
      </c>
      <c r="G211" s="4">
        <f t="shared" si="271"/>
        <v>6.3915321426807184E-2</v>
      </c>
      <c r="H211" s="4">
        <f t="shared" si="202"/>
        <v>0.12693993327784686</v>
      </c>
      <c r="I211" s="5">
        <f t="shared" si="252"/>
        <v>3.499999999999992E-2</v>
      </c>
      <c r="J211">
        <f t="shared" si="247"/>
        <v>1</v>
      </c>
      <c r="K211">
        <f t="shared" si="257"/>
        <v>1.1020002000000002</v>
      </c>
      <c r="L211">
        <f t="shared" si="200"/>
        <v>1.0436071999999998</v>
      </c>
      <c r="M211" t="str">
        <f t="shared" si="258"/>
        <v/>
      </c>
      <c r="R211" s="13">
        <f t="shared" si="253"/>
        <v>5.8393000000000361E-2</v>
      </c>
      <c r="S211" s="14" t="str">
        <f t="shared" si="267"/>
        <v/>
      </c>
      <c r="T211" s="14">
        <f t="shared" si="260"/>
        <v>0</v>
      </c>
      <c r="U211" s="15" t="str">
        <f t="shared" si="261"/>
        <v/>
      </c>
      <c r="V211" t="str">
        <f t="shared" si="262"/>
        <v/>
      </c>
      <c r="Y211" s="13" t="str">
        <f t="shared" si="263"/>
        <v/>
      </c>
      <c r="Z211" t="str">
        <f t="shared" si="264"/>
        <v/>
      </c>
      <c r="AB211" s="14" t="str">
        <f t="shared" si="268"/>
        <v/>
      </c>
      <c r="AC211" t="str">
        <f t="shared" si="265"/>
        <v/>
      </c>
      <c r="AE211" s="15" t="str">
        <f t="shared" si="269"/>
        <v/>
      </c>
      <c r="AF211" t="str">
        <f t="shared" ref="AF211" si="282">IF(AE211&lt;0, AE211,"")</f>
        <v/>
      </c>
    </row>
    <row r="212" spans="1:32" x14ac:dyDescent="0.25">
      <c r="A212" s="1">
        <v>37560</v>
      </c>
      <c r="B212" s="2">
        <v>1.1421429999999999</v>
      </c>
      <c r="C212" s="2">
        <v>1.1478569999999999</v>
      </c>
      <c r="D212">
        <f t="shared" si="249"/>
        <v>1.1421429999999999</v>
      </c>
      <c r="E212" s="2">
        <f t="shared" si="250"/>
        <v>1.1478569999999999</v>
      </c>
      <c r="F212" s="4">
        <f t="shared" si="251"/>
        <v>5.0028761722481314E-3</v>
      </c>
      <c r="G212" s="4">
        <f t="shared" si="271"/>
        <v>9.3941022752614609E-2</v>
      </c>
      <c r="H212" s="4">
        <f t="shared" si="202"/>
        <v>0.11908095239023733</v>
      </c>
      <c r="I212" s="5">
        <f t="shared" si="252"/>
        <v>5.7139999999999969E-3</v>
      </c>
      <c r="J212">
        <f t="shared" si="247"/>
        <v>1</v>
      </c>
      <c r="K212">
        <f t="shared" si="257"/>
        <v>1.1217144000000001</v>
      </c>
      <c r="L212">
        <f t="shared" si="200"/>
        <v>1.0499285999999999</v>
      </c>
      <c r="M212" t="str">
        <f t="shared" si="258"/>
        <v/>
      </c>
      <c r="R212" s="13">
        <f t="shared" si="253"/>
        <v>7.1785800000000233E-2</v>
      </c>
      <c r="S212" s="14" t="str">
        <f t="shared" si="267"/>
        <v/>
      </c>
      <c r="T212" s="14">
        <f t="shared" si="260"/>
        <v>0</v>
      </c>
      <c r="U212" s="15" t="str">
        <f t="shared" si="261"/>
        <v/>
      </c>
      <c r="V212" t="str">
        <f t="shared" si="262"/>
        <v/>
      </c>
      <c r="Y212" s="13" t="str">
        <f t="shared" si="263"/>
        <v/>
      </c>
      <c r="Z212" t="str">
        <f t="shared" si="264"/>
        <v/>
      </c>
      <c r="AB212" s="14" t="str">
        <f t="shared" si="268"/>
        <v/>
      </c>
      <c r="AC212" t="str">
        <f t="shared" si="265"/>
        <v/>
      </c>
      <c r="AE212" s="15" t="str">
        <f t="shared" si="269"/>
        <v/>
      </c>
      <c r="AF212" t="str">
        <f t="shared" ref="AF212" si="283">IF(AE212&lt;0, AE212,"")</f>
        <v/>
      </c>
    </row>
    <row r="213" spans="1:32" x14ac:dyDescent="0.25">
      <c r="A213" s="1">
        <v>37561</v>
      </c>
      <c r="B213" s="2">
        <v>1.138571</v>
      </c>
      <c r="C213" s="2">
        <v>1.168571</v>
      </c>
      <c r="D213">
        <f t="shared" si="249"/>
        <v>1.138571</v>
      </c>
      <c r="E213" s="2">
        <f t="shared" si="250"/>
        <v>1.168571</v>
      </c>
      <c r="F213" s="4">
        <f t="shared" si="251"/>
        <v>2.6348817948112176E-2</v>
      </c>
      <c r="G213" s="4">
        <f t="shared" si="271"/>
        <v>5.2089916936313083E-2</v>
      </c>
      <c r="H213" s="4">
        <f t="shared" si="202"/>
        <v>0.17108062578104882</v>
      </c>
      <c r="I213" s="5">
        <f t="shared" si="252"/>
        <v>3.0000000000000027E-2</v>
      </c>
      <c r="J213">
        <f t="shared" si="247"/>
        <v>1</v>
      </c>
      <c r="K213">
        <f t="shared" si="257"/>
        <v>1.1351428000000001</v>
      </c>
      <c r="L213">
        <f t="shared" ref="L213:L276" si="284">AVERAGE(E194:E213)</f>
        <v>1.0582499999999997</v>
      </c>
      <c r="M213" t="str">
        <f t="shared" si="258"/>
        <v/>
      </c>
      <c r="R213" s="13">
        <f t="shared" si="253"/>
        <v>7.6892800000000427E-2</v>
      </c>
      <c r="S213" s="14" t="str">
        <f t="shared" si="267"/>
        <v/>
      </c>
      <c r="T213" s="14">
        <f t="shared" si="260"/>
        <v>0</v>
      </c>
      <c r="U213" s="15" t="str">
        <f t="shared" si="261"/>
        <v/>
      </c>
      <c r="V213" t="str">
        <f t="shared" si="262"/>
        <v/>
      </c>
      <c r="Y213" s="13" t="str">
        <f t="shared" si="263"/>
        <v/>
      </c>
      <c r="Z213" t="str">
        <f t="shared" si="264"/>
        <v/>
      </c>
      <c r="AB213" s="14" t="str">
        <f t="shared" si="268"/>
        <v/>
      </c>
      <c r="AC213" t="str">
        <f t="shared" si="265"/>
        <v/>
      </c>
      <c r="AE213" s="15" t="str">
        <f t="shared" si="269"/>
        <v/>
      </c>
      <c r="AF213" t="str">
        <f t="shared" ref="AF213" si="285">IF(AE213&lt;0, AE213,"")</f>
        <v/>
      </c>
    </row>
    <row r="214" spans="1:32" x14ac:dyDescent="0.25">
      <c r="A214" s="1">
        <v>37564</v>
      </c>
      <c r="B214" s="2">
        <v>1.178571</v>
      </c>
      <c r="C214" s="2">
        <v>1.206429</v>
      </c>
      <c r="D214">
        <f t="shared" si="249"/>
        <v>1.178571</v>
      </c>
      <c r="E214" s="2">
        <f t="shared" si="250"/>
        <v>1.206429</v>
      </c>
      <c r="F214" s="4">
        <f t="shared" si="251"/>
        <v>2.3637099504399767E-2</v>
      </c>
      <c r="G214" s="4">
        <f t="shared" si="271"/>
        <v>8.4778666052836599E-2</v>
      </c>
      <c r="H214" s="4">
        <f t="shared" ref="H214:H277" si="286">(E214-D195)/D195</f>
        <v>0.2151085201594993</v>
      </c>
      <c r="I214" s="5">
        <f t="shared" si="252"/>
        <v>2.7857999999999938E-2</v>
      </c>
      <c r="J214">
        <f t="shared" si="247"/>
        <v>1</v>
      </c>
      <c r="K214">
        <f t="shared" si="257"/>
        <v>1.1534286</v>
      </c>
      <c r="L214">
        <f t="shared" si="284"/>
        <v>1.0693928999999998</v>
      </c>
      <c r="M214" t="str">
        <f t="shared" si="258"/>
        <v/>
      </c>
      <c r="R214" s="13">
        <f t="shared" si="253"/>
        <v>8.4035700000000269E-2</v>
      </c>
      <c r="S214" s="14" t="str">
        <f t="shared" si="267"/>
        <v/>
      </c>
      <c r="T214" s="14">
        <f t="shared" si="260"/>
        <v>0</v>
      </c>
      <c r="U214" s="15" t="str">
        <f t="shared" si="261"/>
        <v/>
      </c>
      <c r="V214" t="str">
        <f t="shared" si="262"/>
        <v/>
      </c>
      <c r="Y214" s="13" t="str">
        <f t="shared" si="263"/>
        <v/>
      </c>
      <c r="Z214" t="str">
        <f t="shared" si="264"/>
        <v/>
      </c>
      <c r="AB214" s="14" t="str">
        <f t="shared" si="268"/>
        <v/>
      </c>
      <c r="AC214" t="str">
        <f t="shared" si="265"/>
        <v/>
      </c>
      <c r="AE214" s="15" t="str">
        <f t="shared" si="269"/>
        <v/>
      </c>
      <c r="AF214" t="str">
        <f t="shared" ref="AF214" si="287">IF(AE214&lt;0, AE214,"")</f>
        <v/>
      </c>
    </row>
    <row r="215" spans="1:32" x14ac:dyDescent="0.25">
      <c r="A215" s="1">
        <v>37565</v>
      </c>
      <c r="B215" s="2">
        <v>1.196429</v>
      </c>
      <c r="C215" s="2">
        <v>1.2071430000000001</v>
      </c>
      <c r="D215">
        <f t="shared" si="249"/>
        <v>1.196429</v>
      </c>
      <c r="E215" s="2">
        <f t="shared" si="250"/>
        <v>1.2071430000000001</v>
      </c>
      <c r="F215" s="4">
        <f t="shared" si="251"/>
        <v>8.9549818668722605E-3</v>
      </c>
      <c r="G215" s="4">
        <f t="shared" si="271"/>
        <v>9.1026175199673875E-2</v>
      </c>
      <c r="H215" s="4">
        <f t="shared" si="286"/>
        <v>0.24815358225205592</v>
      </c>
      <c r="I215" s="5">
        <f t="shared" si="252"/>
        <v>1.0714000000000112E-2</v>
      </c>
      <c r="J215">
        <f t="shared" si="247"/>
        <v>1</v>
      </c>
      <c r="K215">
        <f t="shared" si="257"/>
        <v>1.1742858</v>
      </c>
      <c r="L215">
        <f t="shared" si="284"/>
        <v>1.0808928999999998</v>
      </c>
      <c r="M215" t="str">
        <f t="shared" si="258"/>
        <v/>
      </c>
      <c r="R215" s="13">
        <f t="shared" si="253"/>
        <v>9.3392900000000223E-2</v>
      </c>
      <c r="S215" s="14" t="str">
        <f t="shared" si="267"/>
        <v/>
      </c>
      <c r="T215" s="14">
        <f t="shared" si="260"/>
        <v>0</v>
      </c>
      <c r="U215" s="15" t="str">
        <f t="shared" si="261"/>
        <v/>
      </c>
      <c r="V215" t="str">
        <f t="shared" si="262"/>
        <v/>
      </c>
      <c r="Y215" s="13" t="str">
        <f t="shared" si="263"/>
        <v/>
      </c>
      <c r="Z215" t="str">
        <f t="shared" si="264"/>
        <v/>
      </c>
      <c r="AB215" s="14" t="str">
        <f t="shared" si="268"/>
        <v/>
      </c>
      <c r="AC215" t="str">
        <f t="shared" si="265"/>
        <v/>
      </c>
      <c r="AE215" s="15" t="str">
        <f t="shared" si="269"/>
        <v/>
      </c>
      <c r="AF215" t="str">
        <f t="shared" ref="AF215" si="288">IF(AE215&lt;0, AE215,"")</f>
        <v/>
      </c>
    </row>
    <row r="216" spans="1:32" x14ac:dyDescent="0.25">
      <c r="A216" s="1">
        <v>37566</v>
      </c>
      <c r="B216" s="2">
        <v>1.22</v>
      </c>
      <c r="C216" s="2">
        <v>1.23</v>
      </c>
      <c r="D216">
        <f t="shared" si="249"/>
        <v>1.22</v>
      </c>
      <c r="E216" s="2">
        <f t="shared" si="250"/>
        <v>1.23</v>
      </c>
      <c r="F216" s="4">
        <f t="shared" si="251"/>
        <v>8.1967213114754172E-3</v>
      </c>
      <c r="G216" s="4">
        <f t="shared" si="271"/>
        <v>7.6922942223522001E-2</v>
      </c>
      <c r="H216" s="4">
        <f t="shared" si="286"/>
        <v>0.26339013795604022</v>
      </c>
      <c r="I216" s="5">
        <f t="shared" si="252"/>
        <v>1.0000000000000009E-2</v>
      </c>
      <c r="J216">
        <f t="shared" si="247"/>
        <v>1</v>
      </c>
      <c r="K216">
        <f t="shared" si="257"/>
        <v>1.1920000000000002</v>
      </c>
      <c r="L216">
        <f t="shared" si="284"/>
        <v>1.0938572</v>
      </c>
      <c r="M216" t="str">
        <f t="shared" si="258"/>
        <v/>
      </c>
      <c r="R216" s="13">
        <f t="shared" si="253"/>
        <v>9.8142800000000197E-2</v>
      </c>
      <c r="S216" s="14" t="str">
        <f t="shared" si="267"/>
        <v/>
      </c>
      <c r="T216" s="14">
        <f t="shared" si="260"/>
        <v>0</v>
      </c>
      <c r="U216" s="15" t="str">
        <f t="shared" si="261"/>
        <v/>
      </c>
      <c r="V216" t="str">
        <f t="shared" si="262"/>
        <v/>
      </c>
      <c r="Y216" s="13" t="str">
        <f t="shared" si="263"/>
        <v/>
      </c>
      <c r="Z216" t="str">
        <f t="shared" si="264"/>
        <v/>
      </c>
      <c r="AB216" s="14" t="str">
        <f t="shared" si="268"/>
        <v/>
      </c>
      <c r="AC216" t="str">
        <f t="shared" si="265"/>
        <v/>
      </c>
      <c r="AE216" s="15" t="str">
        <f t="shared" si="269"/>
        <v/>
      </c>
      <c r="AF216" t="str">
        <f t="shared" ref="AF216" si="289">IF(AE216&lt;0, AE216,"")</f>
        <v/>
      </c>
    </row>
    <row r="217" spans="1:32" x14ac:dyDescent="0.25">
      <c r="A217" s="1">
        <v>37567</v>
      </c>
      <c r="B217" s="2">
        <v>1.21</v>
      </c>
      <c r="C217" s="2">
        <v>1.142857</v>
      </c>
      <c r="D217">
        <f t="shared" si="249"/>
        <v>1.21</v>
      </c>
      <c r="E217" s="2">
        <f t="shared" si="250"/>
        <v>1.142857</v>
      </c>
      <c r="F217" s="4">
        <f t="shared" si="251"/>
        <v>-5.5490082644628062E-2</v>
      </c>
      <c r="G217" s="4">
        <f t="shared" si="271"/>
        <v>3.7643677908536332E-3</v>
      </c>
      <c r="H217" s="4">
        <f t="shared" si="286"/>
        <v>0.12280703477993471</v>
      </c>
      <c r="I217" s="5">
        <f t="shared" si="252"/>
        <v>-6.7142999999999953E-2</v>
      </c>
      <c r="J217">
        <f t="shared" si="247"/>
        <v>1</v>
      </c>
      <c r="K217">
        <f t="shared" si="257"/>
        <v>1.1910000000000003</v>
      </c>
      <c r="L217">
        <f t="shared" si="284"/>
        <v>1.1006071999999998</v>
      </c>
      <c r="M217" t="str">
        <f t="shared" si="258"/>
        <v/>
      </c>
      <c r="R217" s="13">
        <f t="shared" si="253"/>
        <v>9.0392800000000495E-2</v>
      </c>
      <c r="S217" s="14" t="str">
        <f t="shared" si="267"/>
        <v/>
      </c>
      <c r="T217" s="14">
        <f t="shared" si="260"/>
        <v>0</v>
      </c>
      <c r="U217" s="15" t="str">
        <f t="shared" si="261"/>
        <v/>
      </c>
      <c r="V217" t="str">
        <f t="shared" si="262"/>
        <v/>
      </c>
      <c r="Y217" s="13" t="str">
        <f t="shared" si="263"/>
        <v/>
      </c>
      <c r="Z217" t="str">
        <f t="shared" si="264"/>
        <v/>
      </c>
      <c r="AB217" s="14" t="str">
        <f t="shared" si="268"/>
        <v/>
      </c>
      <c r="AC217" t="str">
        <f t="shared" si="265"/>
        <v/>
      </c>
      <c r="AE217" s="15" t="str">
        <f t="shared" si="269"/>
        <v/>
      </c>
      <c r="AF217" t="str">
        <f t="shared" ref="AF217" si="290">IF(AE217&lt;0, AE217,"")</f>
        <v/>
      </c>
    </row>
    <row r="218" spans="1:32" x14ac:dyDescent="0.25">
      <c r="A218" s="1">
        <v>37568</v>
      </c>
      <c r="B218" s="2">
        <v>1.1435709999999999</v>
      </c>
      <c r="C218" s="2">
        <v>1.131429</v>
      </c>
      <c r="D218">
        <f t="shared" si="249"/>
        <v>1.1435709999999999</v>
      </c>
      <c r="E218" s="2">
        <f t="shared" si="250"/>
        <v>1.131429</v>
      </c>
      <c r="F218" s="4">
        <f t="shared" si="251"/>
        <v>-1.0617617970375146E-2</v>
      </c>
      <c r="G218" s="4">
        <f t="shared" si="271"/>
        <v>-3.9999287272468112E-2</v>
      </c>
      <c r="H218" s="4">
        <f t="shared" si="286"/>
        <v>8.8659906897620183E-2</v>
      </c>
      <c r="I218" s="5">
        <f t="shared" si="252"/>
        <v>-1.2141999999999875E-2</v>
      </c>
      <c r="J218">
        <f t="shared" si="247"/>
        <v>1</v>
      </c>
      <c r="K218">
        <f t="shared" si="257"/>
        <v>1.1835716000000001</v>
      </c>
      <c r="L218">
        <f t="shared" si="284"/>
        <v>1.1053572</v>
      </c>
      <c r="M218" t="str">
        <f t="shared" si="258"/>
        <v/>
      </c>
      <c r="R218" s="13">
        <f t="shared" si="253"/>
        <v>7.8214400000000017E-2</v>
      </c>
      <c r="S218" s="14" t="str">
        <f t="shared" si="267"/>
        <v/>
      </c>
      <c r="T218" s="14">
        <f t="shared" si="260"/>
        <v>0</v>
      </c>
      <c r="U218" s="15" t="str">
        <f t="shared" si="261"/>
        <v/>
      </c>
      <c r="V218" t="str">
        <f t="shared" si="262"/>
        <v/>
      </c>
      <c r="Y218" s="13" t="str">
        <f t="shared" si="263"/>
        <v/>
      </c>
      <c r="Z218" t="str">
        <f t="shared" si="264"/>
        <v/>
      </c>
      <c r="AB218" s="14" t="str">
        <f t="shared" si="268"/>
        <v/>
      </c>
      <c r="AC218" t="str">
        <f t="shared" si="265"/>
        <v/>
      </c>
      <c r="AE218" s="15" t="str">
        <f t="shared" si="269"/>
        <v/>
      </c>
      <c r="AF218" t="str">
        <f t="shared" ref="AF218" si="291">IF(AE218&lt;0, AE218,"")</f>
        <v/>
      </c>
    </row>
    <row r="219" spans="1:32" x14ac:dyDescent="0.25">
      <c r="A219" s="1">
        <v>37571</v>
      </c>
      <c r="B219" s="2">
        <v>1.1242859999999999</v>
      </c>
      <c r="C219" s="2">
        <v>1.082857</v>
      </c>
      <c r="D219">
        <f t="shared" si="249"/>
        <v>1.1242859999999999</v>
      </c>
      <c r="E219" s="2">
        <f t="shared" si="250"/>
        <v>1.082857</v>
      </c>
      <c r="F219" s="4">
        <f t="shared" si="251"/>
        <v>-3.6849164714316415E-2</v>
      </c>
      <c r="G219" s="4">
        <f t="shared" si="271"/>
        <v>-9.4925816742991026E-2</v>
      </c>
      <c r="H219" s="4">
        <f t="shared" si="286"/>
        <v>-3.9424436343700985E-3</v>
      </c>
      <c r="I219" s="5">
        <f t="shared" si="252"/>
        <v>-4.1428999999999938E-2</v>
      </c>
      <c r="J219">
        <f t="shared" si="247"/>
        <v>1</v>
      </c>
      <c r="K219">
        <f t="shared" si="257"/>
        <v>1.1588571999999999</v>
      </c>
      <c r="L219">
        <f t="shared" si="284"/>
        <v>1.10675005</v>
      </c>
      <c r="M219">
        <f t="shared" si="258"/>
        <v>1</v>
      </c>
      <c r="R219" s="13">
        <f t="shared" si="253"/>
        <v>5.210714999999988E-2</v>
      </c>
      <c r="S219" s="14" t="str">
        <f t="shared" si="267"/>
        <v/>
      </c>
      <c r="T219" s="14">
        <f t="shared" si="260"/>
        <v>0</v>
      </c>
      <c r="U219" s="15" t="str">
        <f t="shared" si="261"/>
        <v/>
      </c>
      <c r="V219" t="str">
        <f t="shared" si="262"/>
        <v/>
      </c>
      <c r="Y219" s="13">
        <f t="shared" si="263"/>
        <v>-3.6849164714316416</v>
      </c>
      <c r="Z219">
        <f t="shared" si="264"/>
        <v>-3.6849164714316416</v>
      </c>
      <c r="AB219" s="14">
        <f t="shared" si="268"/>
        <v>1.33418009296568</v>
      </c>
      <c r="AC219" t="str">
        <f t="shared" si="265"/>
        <v/>
      </c>
      <c r="AE219" s="15">
        <f t="shared" si="269"/>
        <v>-7.9415735853688458</v>
      </c>
      <c r="AF219">
        <f t="shared" ref="AF219" si="292">IF(AE219&lt;0, AE219,"")</f>
        <v>-7.9415735853688458</v>
      </c>
    </row>
    <row r="220" spans="1:32" x14ac:dyDescent="0.25">
      <c r="A220" s="1">
        <v>37572</v>
      </c>
      <c r="B220" s="2">
        <v>1.0942860000000001</v>
      </c>
      <c r="C220" s="2">
        <v>1.117143</v>
      </c>
      <c r="D220">
        <f t="shared" si="249"/>
        <v>1.0942860000000001</v>
      </c>
      <c r="E220" s="2">
        <f t="shared" si="250"/>
        <v>1.117143</v>
      </c>
      <c r="F220" s="4">
        <f t="shared" si="251"/>
        <v>2.0887592457547573E-2</v>
      </c>
      <c r="G220" s="4">
        <f t="shared" si="271"/>
        <v>-8.4309016393442598E-2</v>
      </c>
      <c r="H220" s="4">
        <f t="shared" si="286"/>
        <v>5.2489615414690993E-2</v>
      </c>
      <c r="I220" s="5">
        <f t="shared" si="252"/>
        <v>2.2856999999999905E-2</v>
      </c>
      <c r="J220">
        <f t="shared" si="247"/>
        <v>1</v>
      </c>
      <c r="K220">
        <f t="shared" si="257"/>
        <v>1.1408571999999999</v>
      </c>
      <c r="L220">
        <f t="shared" si="284"/>
        <v>1.10846435</v>
      </c>
      <c r="M220" t="str">
        <f t="shared" si="258"/>
        <v/>
      </c>
      <c r="R220" s="13">
        <f t="shared" si="253"/>
        <v>3.2392849999999918E-2</v>
      </c>
      <c r="S220" s="14" t="str">
        <f t="shared" si="267"/>
        <v/>
      </c>
      <c r="T220" s="14">
        <f t="shared" si="260"/>
        <v>0</v>
      </c>
      <c r="U220" s="15" t="str">
        <f t="shared" si="261"/>
        <v/>
      </c>
      <c r="V220" t="str">
        <f t="shared" si="262"/>
        <v/>
      </c>
      <c r="Y220" s="13" t="str">
        <f t="shared" si="263"/>
        <v/>
      </c>
      <c r="Z220" t="str">
        <f t="shared" si="264"/>
        <v/>
      </c>
      <c r="AB220" s="14" t="str">
        <f t="shared" si="268"/>
        <v/>
      </c>
      <c r="AC220" t="str">
        <f t="shared" si="265"/>
        <v/>
      </c>
      <c r="AE220" s="15" t="str">
        <f t="shared" si="269"/>
        <v/>
      </c>
      <c r="AF220" t="str">
        <f t="shared" ref="AF220" si="293">IF(AE220&lt;0, AE220,"")</f>
        <v/>
      </c>
    </row>
    <row r="221" spans="1:32" x14ac:dyDescent="0.25">
      <c r="A221" s="1">
        <v>37573</v>
      </c>
      <c r="B221" s="2">
        <v>1.107143</v>
      </c>
      <c r="C221" s="2">
        <v>1.1135710000000001</v>
      </c>
      <c r="D221">
        <f t="shared" si="249"/>
        <v>1.107143</v>
      </c>
      <c r="E221" s="2">
        <f t="shared" si="250"/>
        <v>1.1135710000000001</v>
      </c>
      <c r="F221" s="4">
        <f t="shared" si="251"/>
        <v>5.8059347347181895E-3</v>
      </c>
      <c r="G221" s="4">
        <f t="shared" si="271"/>
        <v>-7.969338842975196E-2</v>
      </c>
      <c r="H221" s="4">
        <f t="shared" si="286"/>
        <v>9.7114285714285903E-2</v>
      </c>
      <c r="I221" s="5">
        <f t="shared" si="252"/>
        <v>6.4280000000001003E-3</v>
      </c>
      <c r="J221">
        <f t="shared" si="247"/>
        <v>1</v>
      </c>
      <c r="K221">
        <f t="shared" si="257"/>
        <v>1.1175713999999999</v>
      </c>
      <c r="L221">
        <f t="shared" si="284"/>
        <v>1.1121429</v>
      </c>
      <c r="M221" t="str">
        <f t="shared" si="258"/>
        <v/>
      </c>
      <c r="R221" s="13">
        <f t="shared" si="253"/>
        <v>5.4284999999998362E-3</v>
      </c>
      <c r="S221" s="14" t="str">
        <f t="shared" si="267"/>
        <v/>
      </c>
      <c r="T221" s="14">
        <f t="shared" si="260"/>
        <v>0</v>
      </c>
      <c r="U221" s="15" t="str">
        <f t="shared" si="261"/>
        <v/>
      </c>
      <c r="V221" t="str">
        <f t="shared" si="262"/>
        <v/>
      </c>
      <c r="Y221" s="13" t="str">
        <f t="shared" si="263"/>
        <v/>
      </c>
      <c r="Z221" t="str">
        <f t="shared" si="264"/>
        <v/>
      </c>
      <c r="AB221" s="14" t="str">
        <f t="shared" si="268"/>
        <v/>
      </c>
      <c r="AC221" t="str">
        <f t="shared" si="265"/>
        <v/>
      </c>
      <c r="AE221" s="15" t="str">
        <f t="shared" si="269"/>
        <v/>
      </c>
      <c r="AF221" t="str">
        <f t="shared" ref="AF221" si="294">IF(AE221&lt;0, AE221,"")</f>
        <v/>
      </c>
    </row>
    <row r="222" spans="1:32" x14ac:dyDescent="0.25">
      <c r="A222" s="1">
        <v>37574</v>
      </c>
      <c r="B222" s="2">
        <v>1.1357139999999999</v>
      </c>
      <c r="C222" s="2">
        <v>1.1642859999999999</v>
      </c>
      <c r="D222">
        <f t="shared" si="249"/>
        <v>1.1357139999999999</v>
      </c>
      <c r="E222" s="2">
        <f t="shared" si="250"/>
        <v>1.1642859999999999</v>
      </c>
      <c r="F222" s="4">
        <f t="shared" si="251"/>
        <v>2.5157742178048385E-2</v>
      </c>
      <c r="G222" s="4">
        <f t="shared" si="271"/>
        <v>1.8114310348898356E-2</v>
      </c>
      <c r="H222" s="4">
        <f t="shared" si="286"/>
        <v>0.16428599999999993</v>
      </c>
      <c r="I222" s="5">
        <f t="shared" si="252"/>
        <v>2.8572000000000042E-2</v>
      </c>
      <c r="J222">
        <f t="shared" si="247"/>
        <v>1</v>
      </c>
      <c r="K222">
        <f t="shared" si="257"/>
        <v>1.1218572</v>
      </c>
      <c r="L222">
        <f t="shared" si="284"/>
        <v>1.1199643500000001</v>
      </c>
      <c r="M222" t="str">
        <f t="shared" si="258"/>
        <v/>
      </c>
      <c r="R222" s="13">
        <f t="shared" si="253"/>
        <v>1.892849999999946E-3</v>
      </c>
      <c r="S222" s="14" t="str">
        <f t="shared" si="267"/>
        <v/>
      </c>
      <c r="T222" s="14">
        <f t="shared" si="260"/>
        <v>0</v>
      </c>
      <c r="U222" s="15" t="str">
        <f t="shared" si="261"/>
        <v/>
      </c>
      <c r="V222" t="str">
        <f t="shared" si="262"/>
        <v/>
      </c>
      <c r="Y222" s="13" t="str">
        <f t="shared" si="263"/>
        <v/>
      </c>
      <c r="Z222" t="str">
        <f t="shared" si="264"/>
        <v/>
      </c>
      <c r="AB222" s="14" t="str">
        <f t="shared" si="268"/>
        <v/>
      </c>
      <c r="AC222" t="str">
        <f t="shared" si="265"/>
        <v/>
      </c>
      <c r="AE222" s="15" t="str">
        <f t="shared" si="269"/>
        <v/>
      </c>
      <c r="AF222" t="str">
        <f t="shared" ref="AF222" si="295">IF(AE222&lt;0, AE222,"")</f>
        <v/>
      </c>
    </row>
    <row r="223" spans="1:32" x14ac:dyDescent="0.25">
      <c r="A223" s="1">
        <v>37575</v>
      </c>
      <c r="B223" s="2">
        <v>1.159286</v>
      </c>
      <c r="C223" s="2">
        <v>1.139286</v>
      </c>
      <c r="D223">
        <f t="shared" si="249"/>
        <v>1.159286</v>
      </c>
      <c r="E223" s="2">
        <f t="shared" si="250"/>
        <v>1.139286</v>
      </c>
      <c r="F223" s="4">
        <f t="shared" si="251"/>
        <v>-1.7251998212693E-2</v>
      </c>
      <c r="G223" s="4">
        <f t="shared" si="271"/>
        <v>1.33418009296568E-2</v>
      </c>
      <c r="H223" s="4">
        <f t="shared" si="286"/>
        <v>0.11851407511111169</v>
      </c>
      <c r="I223" s="5">
        <f t="shared" si="252"/>
        <v>-2.0000000000000018E-2</v>
      </c>
      <c r="J223">
        <f t="shared" si="247"/>
        <v>1</v>
      </c>
      <c r="K223">
        <f t="shared" si="257"/>
        <v>1.1234286</v>
      </c>
      <c r="L223">
        <f t="shared" si="284"/>
        <v>1.12571435</v>
      </c>
      <c r="M223" t="str">
        <f t="shared" si="258"/>
        <v/>
      </c>
      <c r="R223" s="13">
        <f t="shared" si="253"/>
        <v>-2.2857499999999753E-3</v>
      </c>
      <c r="S223" s="14">
        <f t="shared" si="267"/>
        <v>-100</v>
      </c>
      <c r="T223" s="14">
        <f t="shared" si="260"/>
        <v>-100</v>
      </c>
      <c r="U223" s="15">
        <f t="shared" si="261"/>
        <v>1.7251998212693</v>
      </c>
      <c r="V223" t="str">
        <f t="shared" si="262"/>
        <v/>
      </c>
      <c r="Y223" s="13" t="str">
        <f t="shared" si="263"/>
        <v/>
      </c>
      <c r="Z223" t="str">
        <f t="shared" si="264"/>
        <v/>
      </c>
      <c r="AB223" s="14" t="str">
        <f t="shared" si="268"/>
        <v/>
      </c>
      <c r="AC223" t="str">
        <f t="shared" si="265"/>
        <v/>
      </c>
      <c r="AE223" s="15" t="str">
        <f t="shared" si="269"/>
        <v/>
      </c>
      <c r="AF223" t="str">
        <f t="shared" ref="AF223" si="296">IF(AE223&lt;0, AE223,"")</f>
        <v/>
      </c>
    </row>
    <row r="224" spans="1:32" x14ac:dyDescent="0.25">
      <c r="A224" s="1">
        <v>37578</v>
      </c>
      <c r="B224" s="2">
        <v>1.1564289999999999</v>
      </c>
      <c r="C224" s="2">
        <v>1.1178570000000001</v>
      </c>
      <c r="D224">
        <f t="shared" si="249"/>
        <v>1.1564289999999999</v>
      </c>
      <c r="E224" s="2">
        <f t="shared" si="250"/>
        <v>1.1178570000000001</v>
      </c>
      <c r="F224" s="4">
        <f t="shared" si="251"/>
        <v>-3.3354403945248544E-2</v>
      </c>
      <c r="G224" s="4">
        <f t="shared" si="271"/>
        <v>2.1540072704941859E-2</v>
      </c>
      <c r="H224" s="4">
        <f t="shared" si="286"/>
        <v>8.154834065584278E-2</v>
      </c>
      <c r="I224" s="5">
        <f t="shared" si="252"/>
        <v>-3.8571999999999829E-2</v>
      </c>
      <c r="J224">
        <f t="shared" si="247"/>
        <v>1</v>
      </c>
      <c r="K224">
        <f t="shared" si="257"/>
        <v>1.1304285999999999</v>
      </c>
      <c r="L224">
        <f t="shared" si="284"/>
        <v>1.1296072000000001</v>
      </c>
      <c r="M224" t="str">
        <f t="shared" si="258"/>
        <v/>
      </c>
      <c r="R224" s="13">
        <f t="shared" si="253"/>
        <v>8.2139999999975011E-4</v>
      </c>
      <c r="S224" s="14">
        <f t="shared" si="267"/>
        <v>100</v>
      </c>
      <c r="T224" s="14">
        <f t="shared" si="260"/>
        <v>0</v>
      </c>
      <c r="U224" s="15" t="str">
        <f t="shared" si="261"/>
        <v/>
      </c>
      <c r="V224" t="str">
        <f t="shared" si="262"/>
        <v/>
      </c>
      <c r="Y224" s="13" t="str">
        <f t="shared" si="263"/>
        <v/>
      </c>
      <c r="Z224" t="str">
        <f t="shared" si="264"/>
        <v/>
      </c>
      <c r="AB224" s="14" t="str">
        <f t="shared" si="268"/>
        <v/>
      </c>
      <c r="AC224" t="str">
        <f t="shared" si="265"/>
        <v/>
      </c>
      <c r="AE224" s="15" t="str">
        <f t="shared" si="269"/>
        <v/>
      </c>
      <c r="AF224" t="str">
        <f t="shared" ref="AF224" si="297">IF(AE224&lt;0, AE224,"")</f>
        <v/>
      </c>
    </row>
    <row r="225" spans="1:32" x14ac:dyDescent="0.25">
      <c r="A225" s="1">
        <v>37579</v>
      </c>
      <c r="B225" s="2">
        <v>1.110714</v>
      </c>
      <c r="C225" s="2">
        <v>1.090714</v>
      </c>
      <c r="D225">
        <f t="shared" si="249"/>
        <v>1.110714</v>
      </c>
      <c r="E225" s="2">
        <f t="shared" si="250"/>
        <v>1.090714</v>
      </c>
      <c r="F225" s="4">
        <f t="shared" si="251"/>
        <v>-1.8006435500047734E-2</v>
      </c>
      <c r="G225" s="4">
        <f t="shared" si="271"/>
        <v>-1.4839094859471656E-2</v>
      </c>
      <c r="H225" s="4">
        <f t="shared" si="286"/>
        <v>4.374545454545458E-2</v>
      </c>
      <c r="I225" s="5">
        <f t="shared" si="252"/>
        <v>-2.0000000000000018E-2</v>
      </c>
      <c r="J225">
        <f t="shared" si="247"/>
        <v>1</v>
      </c>
      <c r="K225">
        <f t="shared" si="257"/>
        <v>1.1251428000000001</v>
      </c>
      <c r="L225">
        <f t="shared" si="284"/>
        <v>1.1316428999999999</v>
      </c>
      <c r="M225">
        <f t="shared" si="258"/>
        <v>1</v>
      </c>
      <c r="R225" s="13">
        <f t="shared" si="253"/>
        <v>-6.5000999999997866E-3</v>
      </c>
      <c r="S225" s="14">
        <f t="shared" si="267"/>
        <v>-100</v>
      </c>
      <c r="T225" s="14">
        <f t="shared" si="260"/>
        <v>-100</v>
      </c>
      <c r="U225" s="15">
        <f t="shared" si="261"/>
        <v>1.8006435500047733</v>
      </c>
      <c r="V225" t="str">
        <f t="shared" si="262"/>
        <v/>
      </c>
      <c r="Y225" s="13">
        <f t="shared" si="263"/>
        <v>-1.8006435500047733</v>
      </c>
      <c r="Z225">
        <f t="shared" si="264"/>
        <v>-1.8006435500047733</v>
      </c>
      <c r="AB225" s="14">
        <f t="shared" si="268"/>
        <v>2.7009653250071599</v>
      </c>
      <c r="AC225" t="str">
        <f t="shared" si="265"/>
        <v/>
      </c>
      <c r="AE225" s="15">
        <f t="shared" si="269"/>
        <v>-4.8231137808652846</v>
      </c>
      <c r="AF225">
        <f t="shared" ref="AF225" si="298">IF(AE225&lt;0, AE225,"")</f>
        <v>-4.8231137808652846</v>
      </c>
    </row>
    <row r="226" spans="1:32" x14ac:dyDescent="0.25">
      <c r="A226" s="1">
        <v>37580</v>
      </c>
      <c r="B226" s="2">
        <v>1.092857</v>
      </c>
      <c r="C226" s="2">
        <v>1.109286</v>
      </c>
      <c r="D226">
        <f t="shared" si="249"/>
        <v>1.092857</v>
      </c>
      <c r="E226" s="2">
        <f t="shared" si="250"/>
        <v>1.109286</v>
      </c>
      <c r="F226" s="4">
        <f t="shared" si="251"/>
        <v>1.5033073860532556E-2</v>
      </c>
      <c r="G226" s="4">
        <f t="shared" si="271"/>
        <v>-2.326994296099185E-2</v>
      </c>
      <c r="H226" s="4">
        <f t="shared" si="286"/>
        <v>3.3955131019325076E-2</v>
      </c>
      <c r="I226" s="5">
        <f t="shared" si="252"/>
        <v>1.6429000000000027E-2</v>
      </c>
      <c r="J226">
        <f t="shared" si="247"/>
        <v>1</v>
      </c>
      <c r="K226">
        <f t="shared" si="257"/>
        <v>1.1242858</v>
      </c>
      <c r="L226">
        <f t="shared" si="284"/>
        <v>1.1339643500000001</v>
      </c>
      <c r="M226" t="str">
        <f t="shared" si="258"/>
        <v/>
      </c>
      <c r="R226" s="13">
        <f t="shared" si="253"/>
        <v>-9.6785500000000635E-3</v>
      </c>
      <c r="S226" s="14" t="str">
        <f t="shared" si="267"/>
        <v/>
      </c>
      <c r="T226" s="14">
        <f t="shared" si="260"/>
        <v>-100</v>
      </c>
      <c r="U226" s="15">
        <f t="shared" si="261"/>
        <v>-1.5033073860532555</v>
      </c>
      <c r="V226">
        <f t="shared" si="262"/>
        <v>-1.5033073860532555</v>
      </c>
      <c r="Y226" s="13" t="str">
        <f t="shared" si="263"/>
        <v/>
      </c>
      <c r="Z226" t="str">
        <f t="shared" si="264"/>
        <v/>
      </c>
      <c r="AB226" s="14" t="str">
        <f t="shared" si="268"/>
        <v/>
      </c>
      <c r="AC226" t="str">
        <f t="shared" si="265"/>
        <v/>
      </c>
      <c r="AE226" s="15" t="str">
        <f t="shared" si="269"/>
        <v/>
      </c>
      <c r="AF226" t="str">
        <f t="shared" ref="AF226" si="299">IF(AE226&lt;0, AE226,"")</f>
        <v/>
      </c>
    </row>
    <row r="227" spans="1:32" x14ac:dyDescent="0.25">
      <c r="A227" s="1">
        <v>37581</v>
      </c>
      <c r="B227" s="2">
        <v>1.1357139999999999</v>
      </c>
      <c r="C227" s="2">
        <v>1.1678569999999999</v>
      </c>
      <c r="D227">
        <f t="shared" si="249"/>
        <v>1.1357139999999999</v>
      </c>
      <c r="E227" s="2">
        <f t="shared" si="250"/>
        <v>1.1678569999999999</v>
      </c>
      <c r="F227" s="4">
        <f t="shared" si="251"/>
        <v>2.8302019698621339E-2</v>
      </c>
      <c r="G227" s="4">
        <f t="shared" si="271"/>
        <v>7.3933438340494789E-3</v>
      </c>
      <c r="H227" s="4">
        <f t="shared" si="286"/>
        <v>0.11300160299479836</v>
      </c>
      <c r="I227" s="5">
        <f t="shared" si="252"/>
        <v>3.2143000000000033E-2</v>
      </c>
      <c r="J227">
        <f t="shared" si="247"/>
        <v>1</v>
      </c>
      <c r="K227">
        <f t="shared" si="257"/>
        <v>1.125</v>
      </c>
      <c r="L227">
        <f t="shared" si="284"/>
        <v>1.1398929</v>
      </c>
      <c r="M227" t="str">
        <f t="shared" si="258"/>
        <v/>
      </c>
      <c r="R227" s="13">
        <f t="shared" si="253"/>
        <v>-1.4892899999999987E-2</v>
      </c>
      <c r="S227" s="14" t="str">
        <f t="shared" si="267"/>
        <v/>
      </c>
      <c r="T227" s="14">
        <f t="shared" si="260"/>
        <v>-100</v>
      </c>
      <c r="U227" s="15">
        <f t="shared" si="261"/>
        <v>-2.8302019698621339</v>
      </c>
      <c r="V227">
        <f t="shared" si="262"/>
        <v>-2.8302019698621339</v>
      </c>
      <c r="Y227" s="13" t="str">
        <f t="shared" si="263"/>
        <v/>
      </c>
      <c r="Z227" t="str">
        <f t="shared" si="264"/>
        <v/>
      </c>
      <c r="AB227" s="14" t="str">
        <f t="shared" si="268"/>
        <v/>
      </c>
      <c r="AC227" t="str">
        <f t="shared" si="265"/>
        <v/>
      </c>
      <c r="AE227" s="15" t="str">
        <f t="shared" si="269"/>
        <v/>
      </c>
      <c r="AF227" t="str">
        <f t="shared" ref="AF227" si="300">IF(AE227&lt;0, AE227,"")</f>
        <v/>
      </c>
    </row>
    <row r="228" spans="1:32" x14ac:dyDescent="0.25">
      <c r="A228" s="1">
        <v>37582</v>
      </c>
      <c r="B228" s="2">
        <v>1.149286</v>
      </c>
      <c r="C228" s="2">
        <v>1.1435709999999999</v>
      </c>
      <c r="D228">
        <f t="shared" si="249"/>
        <v>1.149286</v>
      </c>
      <c r="E228" s="2">
        <f t="shared" si="250"/>
        <v>1.1435709999999999</v>
      </c>
      <c r="F228" s="4">
        <f t="shared" si="251"/>
        <v>-4.9726525860404949E-3</v>
      </c>
      <c r="G228" s="4">
        <f t="shared" si="271"/>
        <v>-1.1118711135746369E-2</v>
      </c>
      <c r="H228" s="4">
        <f t="shared" si="286"/>
        <v>2.9581872561253317E-2</v>
      </c>
      <c r="I228" s="5">
        <f t="shared" si="252"/>
        <v>-5.7150000000001366E-3</v>
      </c>
      <c r="J228">
        <f t="shared" si="247"/>
        <v>1</v>
      </c>
      <c r="K228">
        <f t="shared" si="257"/>
        <v>1.1258569999999999</v>
      </c>
      <c r="L228">
        <f t="shared" si="284"/>
        <v>1.1420000000000001</v>
      </c>
      <c r="M228" t="str">
        <f t="shared" si="258"/>
        <v/>
      </c>
      <c r="R228" s="13">
        <f t="shared" si="253"/>
        <v>-1.614300000000024E-2</v>
      </c>
      <c r="S228" s="14" t="str">
        <f t="shared" si="267"/>
        <v/>
      </c>
      <c r="T228" s="14">
        <f t="shared" si="260"/>
        <v>-100</v>
      </c>
      <c r="U228" s="15">
        <f t="shared" si="261"/>
        <v>0.49726525860404946</v>
      </c>
      <c r="V228" t="str">
        <f t="shared" si="262"/>
        <v/>
      </c>
      <c r="Y228" s="13" t="str">
        <f t="shared" si="263"/>
        <v/>
      </c>
      <c r="Z228" t="str">
        <f t="shared" si="264"/>
        <v/>
      </c>
      <c r="AB228" s="14" t="str">
        <f t="shared" si="268"/>
        <v/>
      </c>
      <c r="AC228" t="str">
        <f t="shared" si="265"/>
        <v/>
      </c>
      <c r="AE228" s="15" t="str">
        <f t="shared" si="269"/>
        <v/>
      </c>
      <c r="AF228" t="str">
        <f t="shared" ref="AF228" si="301">IF(AE228&lt;0, AE228,"")</f>
        <v/>
      </c>
    </row>
    <row r="229" spans="1:32" x14ac:dyDescent="0.25">
      <c r="A229" s="1">
        <v>37585</v>
      </c>
      <c r="B229" s="2">
        <v>1.145</v>
      </c>
      <c r="C229" s="2">
        <v>1.140714</v>
      </c>
      <c r="D229">
        <f t="shared" si="249"/>
        <v>1.145</v>
      </c>
      <c r="E229" s="2">
        <f t="shared" si="250"/>
        <v>1.140714</v>
      </c>
      <c r="F229" s="4">
        <f t="shared" si="251"/>
        <v>-3.7432314410480454E-3</v>
      </c>
      <c r="G229" s="4">
        <f t="shared" si="271"/>
        <v>2.70096532500716E-2</v>
      </c>
      <c r="H229" s="4">
        <f t="shared" si="286"/>
        <v>2.5690041658311836E-2</v>
      </c>
      <c r="I229" s="5">
        <f t="shared" si="252"/>
        <v>-4.286000000000012E-3</v>
      </c>
      <c r="J229">
        <f t="shared" si="247"/>
        <v>1</v>
      </c>
      <c r="K229">
        <f t="shared" si="257"/>
        <v>1.1304284</v>
      </c>
      <c r="L229">
        <f t="shared" si="284"/>
        <v>1.1432857000000003</v>
      </c>
      <c r="M229" t="str">
        <f t="shared" si="258"/>
        <v/>
      </c>
      <c r="R229" s="13">
        <f t="shared" si="253"/>
        <v>-1.2857300000000293E-2</v>
      </c>
      <c r="S229" s="14" t="str">
        <f t="shared" si="267"/>
        <v/>
      </c>
      <c r="T229" s="14">
        <f t="shared" si="260"/>
        <v>-100</v>
      </c>
      <c r="U229" s="15">
        <f t="shared" si="261"/>
        <v>0.37432314410480455</v>
      </c>
      <c r="V229" t="str">
        <f t="shared" si="262"/>
        <v/>
      </c>
      <c r="Y229" s="13" t="str">
        <f t="shared" si="263"/>
        <v/>
      </c>
      <c r="Z229" t="str">
        <f t="shared" si="264"/>
        <v/>
      </c>
      <c r="AB229" s="14" t="str">
        <f t="shared" si="268"/>
        <v/>
      </c>
      <c r="AC229" t="str">
        <f t="shared" si="265"/>
        <v/>
      </c>
      <c r="AE229" s="15" t="str">
        <f t="shared" si="269"/>
        <v/>
      </c>
      <c r="AF229" t="str">
        <f t="shared" ref="AF229" si="302">IF(AE229&lt;0, AE229,"")</f>
        <v/>
      </c>
    </row>
    <row r="230" spans="1:32" x14ac:dyDescent="0.25">
      <c r="A230" s="1">
        <v>37586</v>
      </c>
      <c r="B230" s="2">
        <v>1.1321429999999999</v>
      </c>
      <c r="C230" s="2">
        <v>1.100714</v>
      </c>
      <c r="D230">
        <f t="shared" si="249"/>
        <v>1.1321429999999999</v>
      </c>
      <c r="E230" s="2">
        <f t="shared" si="250"/>
        <v>1.100714</v>
      </c>
      <c r="F230" s="4">
        <f t="shared" si="251"/>
        <v>-2.7760627411908153E-2</v>
      </c>
      <c r="G230" s="4">
        <f t="shared" si="271"/>
        <v>7.1894127044983954E-3</v>
      </c>
      <c r="H230" s="4">
        <f t="shared" si="286"/>
        <v>-5.1652659140352759E-3</v>
      </c>
      <c r="I230" s="5">
        <f t="shared" si="252"/>
        <v>-3.1428999999999929E-2</v>
      </c>
      <c r="J230">
        <f t="shared" si="247"/>
        <v>1</v>
      </c>
      <c r="K230">
        <f t="shared" si="257"/>
        <v>1.1324283999999998</v>
      </c>
      <c r="L230">
        <f t="shared" si="284"/>
        <v>1.1431785500000002</v>
      </c>
      <c r="M230">
        <f t="shared" si="258"/>
        <v>1</v>
      </c>
      <c r="R230" s="13">
        <f t="shared" si="253"/>
        <v>-1.0750150000000458E-2</v>
      </c>
      <c r="S230" s="14" t="str">
        <f t="shared" si="267"/>
        <v/>
      </c>
      <c r="T230" s="14">
        <f t="shared" si="260"/>
        <v>-100</v>
      </c>
      <c r="U230" s="15">
        <f t="shared" si="261"/>
        <v>2.7760627411908154</v>
      </c>
      <c r="V230" t="str">
        <f t="shared" si="262"/>
        <v/>
      </c>
      <c r="Y230" s="13">
        <f t="shared" si="263"/>
        <v>-2.7760627411908154</v>
      </c>
      <c r="Z230">
        <f t="shared" si="264"/>
        <v>-2.7760627411908154</v>
      </c>
      <c r="AB230" s="14">
        <f t="shared" si="268"/>
        <v>-4.353336990115201</v>
      </c>
      <c r="AC230">
        <f t="shared" si="265"/>
        <v>-4.353336990115201</v>
      </c>
      <c r="AE230" s="15">
        <f t="shared" si="269"/>
        <v>-7.3817530117661807</v>
      </c>
      <c r="AF230">
        <f t="shared" ref="AF230" si="303">IF(AE230&lt;0, AE230,"")</f>
        <v>-7.3817530117661807</v>
      </c>
    </row>
    <row r="231" spans="1:32" x14ac:dyDescent="0.25">
      <c r="A231" s="1">
        <v>37587</v>
      </c>
      <c r="B231" s="2">
        <v>1.1142860000000001</v>
      </c>
      <c r="C231" s="2">
        <v>1.122857</v>
      </c>
      <c r="D231">
        <f t="shared" si="249"/>
        <v>1.1142860000000001</v>
      </c>
      <c r="E231" s="2">
        <f t="shared" si="250"/>
        <v>1.122857</v>
      </c>
      <c r="F231" s="4">
        <f t="shared" si="251"/>
        <v>7.6919211046355095E-3</v>
      </c>
      <c r="G231" s="4">
        <f t="shared" si="271"/>
        <v>-1.13206317787752E-2</v>
      </c>
      <c r="H231" s="4">
        <f t="shared" si="286"/>
        <v>-1.688580151522175E-2</v>
      </c>
      <c r="I231" s="5">
        <f t="shared" si="252"/>
        <v>8.5709999999998843E-3</v>
      </c>
      <c r="J231">
        <f t="shared" si="247"/>
        <v>1</v>
      </c>
      <c r="K231">
        <f t="shared" si="257"/>
        <v>1.1351426</v>
      </c>
      <c r="L231">
        <f t="shared" si="284"/>
        <v>1.1422499500000003</v>
      </c>
      <c r="M231" t="str">
        <f t="shared" si="258"/>
        <v/>
      </c>
      <c r="R231" s="13">
        <f t="shared" si="253"/>
        <v>-7.1073500000002898E-3</v>
      </c>
      <c r="S231" s="14" t="str">
        <f t="shared" si="267"/>
        <v/>
      </c>
      <c r="T231" s="14">
        <f t="shared" si="260"/>
        <v>-100</v>
      </c>
      <c r="U231" s="15">
        <f t="shared" si="261"/>
        <v>-0.76919211046355096</v>
      </c>
      <c r="V231">
        <f t="shared" si="262"/>
        <v>-0.76919211046355096</v>
      </c>
      <c r="Y231" s="13" t="str">
        <f t="shared" si="263"/>
        <v/>
      </c>
      <c r="Z231" t="str">
        <f t="shared" si="264"/>
        <v/>
      </c>
      <c r="AB231" s="14" t="str">
        <f t="shared" si="268"/>
        <v/>
      </c>
      <c r="AC231" t="str">
        <f t="shared" si="265"/>
        <v/>
      </c>
      <c r="AE231" s="15" t="str">
        <f t="shared" si="269"/>
        <v/>
      </c>
      <c r="AF231" t="str">
        <f t="shared" ref="AF231" si="304">IF(AE231&lt;0, AE231,"")</f>
        <v/>
      </c>
    </row>
    <row r="232" spans="1:32" x14ac:dyDescent="0.25">
      <c r="A232" s="1">
        <v>37589</v>
      </c>
      <c r="B232" s="2">
        <v>1.1278570000000001</v>
      </c>
      <c r="C232" s="2">
        <v>1.107143</v>
      </c>
      <c r="D232">
        <f t="shared" si="249"/>
        <v>1.1278570000000001</v>
      </c>
      <c r="E232" s="2">
        <f t="shared" si="250"/>
        <v>1.107143</v>
      </c>
      <c r="F232" s="4">
        <f t="shared" si="251"/>
        <v>-1.836580346621967E-2</v>
      </c>
      <c r="G232" s="4">
        <f t="shared" si="271"/>
        <v>-3.6668853531671E-2</v>
      </c>
      <c r="H232" s="4">
        <f t="shared" si="286"/>
        <v>-2.7603021682442299E-2</v>
      </c>
      <c r="I232" s="5">
        <f t="shared" si="252"/>
        <v>-2.0714000000000121E-2</v>
      </c>
      <c r="J232">
        <f t="shared" si="247"/>
        <v>1</v>
      </c>
      <c r="K232">
        <f t="shared" si="257"/>
        <v>1.1229997999999999</v>
      </c>
      <c r="L232">
        <f t="shared" si="284"/>
        <v>1.1402142500000003</v>
      </c>
      <c r="M232" t="str">
        <f t="shared" si="258"/>
        <v/>
      </c>
      <c r="R232" s="13">
        <f t="shared" si="253"/>
        <v>-1.7214450000000436E-2</v>
      </c>
      <c r="S232" s="14" t="str">
        <f t="shared" si="267"/>
        <v/>
      </c>
      <c r="T232" s="14">
        <f t="shared" si="260"/>
        <v>-100</v>
      </c>
      <c r="U232" s="15">
        <f t="shared" si="261"/>
        <v>1.836580346621967</v>
      </c>
      <c r="V232" t="str">
        <f t="shared" si="262"/>
        <v/>
      </c>
      <c r="Y232" s="13" t="str">
        <f t="shared" si="263"/>
        <v/>
      </c>
      <c r="Z232" t="str">
        <f t="shared" si="264"/>
        <v/>
      </c>
      <c r="AB232" s="14" t="str">
        <f t="shared" si="268"/>
        <v/>
      </c>
      <c r="AC232" t="str">
        <f t="shared" si="265"/>
        <v/>
      </c>
      <c r="AE232" s="15" t="str">
        <f t="shared" si="269"/>
        <v/>
      </c>
      <c r="AF232" t="str">
        <f t="shared" ref="AF232" si="305">IF(AE232&lt;0, AE232,"")</f>
        <v/>
      </c>
    </row>
    <row r="233" spans="1:32" x14ac:dyDescent="0.25">
      <c r="A233" s="1">
        <v>37592</v>
      </c>
      <c r="B233" s="2">
        <v>1.1357139999999999</v>
      </c>
      <c r="C233" s="2">
        <v>1.0842860000000001</v>
      </c>
      <c r="D233">
        <f t="shared" si="249"/>
        <v>1.1357139999999999</v>
      </c>
      <c r="E233" s="2">
        <f t="shared" si="250"/>
        <v>1.0842860000000001</v>
      </c>
      <c r="F233" s="4">
        <f t="shared" si="251"/>
        <v>-4.5282527115100994E-2</v>
      </c>
      <c r="G233" s="4">
        <f t="shared" si="271"/>
        <v>-5.3025327510916972E-2</v>
      </c>
      <c r="H233" s="4">
        <f t="shared" si="286"/>
        <v>-7.9999423030093178E-2</v>
      </c>
      <c r="I233" s="5">
        <f t="shared" si="252"/>
        <v>-5.1427999999999807E-2</v>
      </c>
      <c r="J233">
        <f t="shared" si="247"/>
        <v>1</v>
      </c>
      <c r="K233">
        <f t="shared" si="257"/>
        <v>1.1111428000000001</v>
      </c>
      <c r="L233">
        <f t="shared" si="284"/>
        <v>1.1360000000000001</v>
      </c>
      <c r="M233" t="str">
        <f t="shared" si="258"/>
        <v/>
      </c>
      <c r="R233" s="13">
        <f t="shared" si="253"/>
        <v>-2.4857200000000024E-2</v>
      </c>
      <c r="S233" s="14" t="str">
        <f t="shared" si="267"/>
        <v/>
      </c>
      <c r="T233" s="14">
        <f t="shared" si="260"/>
        <v>-100</v>
      </c>
      <c r="U233" s="15">
        <f t="shared" si="261"/>
        <v>4.528252711510099</v>
      </c>
      <c r="V233" t="str">
        <f t="shared" si="262"/>
        <v/>
      </c>
      <c r="Y233" s="13" t="str">
        <f t="shared" si="263"/>
        <v/>
      </c>
      <c r="Z233" t="str">
        <f t="shared" si="264"/>
        <v/>
      </c>
      <c r="AB233" s="14" t="str">
        <f t="shared" si="268"/>
        <v/>
      </c>
      <c r="AC233" t="str">
        <f t="shared" si="265"/>
        <v/>
      </c>
      <c r="AE233" s="15" t="str">
        <f t="shared" si="269"/>
        <v/>
      </c>
      <c r="AF233" t="str">
        <f t="shared" ref="AF233" si="306">IF(AE233&lt;0, AE233,"")</f>
        <v/>
      </c>
    </row>
    <row r="234" spans="1:32" x14ac:dyDescent="0.25">
      <c r="A234" s="1">
        <v>37593</v>
      </c>
      <c r="B234" s="2">
        <v>1.0857140000000001</v>
      </c>
      <c r="C234" s="2">
        <v>1.082857</v>
      </c>
      <c r="D234">
        <f t="shared" si="249"/>
        <v>1.0857140000000001</v>
      </c>
      <c r="E234" s="2">
        <f t="shared" si="250"/>
        <v>1.082857</v>
      </c>
      <c r="F234" s="4">
        <f t="shared" si="251"/>
        <v>-2.631448060907485E-3</v>
      </c>
      <c r="G234" s="4">
        <f t="shared" si="271"/>
        <v>-4.3533369901152016E-2</v>
      </c>
      <c r="H234" s="4">
        <f t="shared" si="286"/>
        <v>-9.4925816742991026E-2</v>
      </c>
      <c r="I234" s="5">
        <f t="shared" si="252"/>
        <v>-2.8570000000001095E-3</v>
      </c>
      <c r="J234">
        <f t="shared" si="247"/>
        <v>1</v>
      </c>
      <c r="K234">
        <f t="shared" si="257"/>
        <v>1.0995713999999999</v>
      </c>
      <c r="L234">
        <f t="shared" si="284"/>
        <v>1.1298214</v>
      </c>
      <c r="M234">
        <f t="shared" si="258"/>
        <v>1</v>
      </c>
      <c r="R234" s="13">
        <f t="shared" si="253"/>
        <v>-3.025000000000011E-2</v>
      </c>
      <c r="S234" s="14" t="str">
        <f t="shared" si="267"/>
        <v/>
      </c>
      <c r="T234" s="14">
        <f t="shared" si="260"/>
        <v>-100</v>
      </c>
      <c r="U234" s="15">
        <f t="shared" si="261"/>
        <v>0.26314480609074847</v>
      </c>
      <c r="V234" t="str">
        <f t="shared" si="262"/>
        <v/>
      </c>
      <c r="Y234" s="13">
        <f t="shared" si="263"/>
        <v>-0.26314480609074847</v>
      </c>
      <c r="Z234">
        <f t="shared" si="264"/>
        <v>-0.26314480609074847</v>
      </c>
      <c r="AB234" s="14">
        <f t="shared" si="268"/>
        <v>-2.9605402527737534</v>
      </c>
      <c r="AC234">
        <f t="shared" si="265"/>
        <v>-2.9605402527737534</v>
      </c>
      <c r="AE234" s="15">
        <f t="shared" si="269"/>
        <v>-5.0657908067870689</v>
      </c>
      <c r="AF234">
        <f t="shared" ref="AF234" si="307">IF(AE234&lt;0, AE234,"")</f>
        <v>-5.0657908067870689</v>
      </c>
    </row>
    <row r="235" spans="1:32" x14ac:dyDescent="0.25">
      <c r="A235" s="1">
        <v>37594</v>
      </c>
      <c r="B235" s="2">
        <v>1.0842860000000001</v>
      </c>
      <c r="C235" s="2">
        <v>1.069286</v>
      </c>
      <c r="D235">
        <f t="shared" si="249"/>
        <v>1.0842860000000001</v>
      </c>
      <c r="E235" s="2">
        <f t="shared" si="250"/>
        <v>1.069286</v>
      </c>
      <c r="F235" s="4">
        <f t="shared" si="251"/>
        <v>-1.3833988449542024E-2</v>
      </c>
      <c r="G235" s="4">
        <f t="shared" si="271"/>
        <v>-4.0384605029588586E-2</v>
      </c>
      <c r="H235" s="4">
        <f t="shared" si="286"/>
        <v>-0.1235360655737705</v>
      </c>
      <c r="I235" s="5">
        <f t="shared" si="252"/>
        <v>-1.5000000000000124E-2</v>
      </c>
      <c r="J235">
        <f t="shared" si="247"/>
        <v>1</v>
      </c>
      <c r="K235">
        <f t="shared" si="257"/>
        <v>1.0932857999999999</v>
      </c>
      <c r="L235">
        <f t="shared" si="284"/>
        <v>1.1229285499999999</v>
      </c>
      <c r="M235">
        <f t="shared" si="258"/>
        <v>1</v>
      </c>
      <c r="R235" s="13">
        <f t="shared" si="253"/>
        <v>-2.9642750000000051E-2</v>
      </c>
      <c r="S235" s="14" t="str">
        <f t="shared" si="267"/>
        <v/>
      </c>
      <c r="T235" s="14">
        <f t="shared" si="260"/>
        <v>-100</v>
      </c>
      <c r="U235" s="15">
        <f t="shared" si="261"/>
        <v>1.3833988449542023</v>
      </c>
      <c r="V235" t="str">
        <f t="shared" si="262"/>
        <v/>
      </c>
      <c r="Y235" s="13">
        <f t="shared" si="263"/>
        <v>-1.3833988449542023</v>
      </c>
      <c r="Z235">
        <f t="shared" si="264"/>
        <v>-1.3833988449542023</v>
      </c>
      <c r="AB235" s="14">
        <f t="shared" si="268"/>
        <v>0.65877452996717645</v>
      </c>
      <c r="AC235" t="str">
        <f t="shared" si="265"/>
        <v/>
      </c>
      <c r="AE235" s="15">
        <f t="shared" si="269"/>
        <v>-3.6890635865445125</v>
      </c>
      <c r="AF235">
        <f t="shared" ref="AF235" si="308">IF(AE235&lt;0, AE235,"")</f>
        <v>-3.6890635865445125</v>
      </c>
    </row>
    <row r="236" spans="1:32" x14ac:dyDescent="0.25">
      <c r="A236" s="1">
        <v>37595</v>
      </c>
      <c r="B236" s="2">
        <v>1.0735710000000001</v>
      </c>
      <c r="C236" s="2">
        <v>1.0449999999999999</v>
      </c>
      <c r="D236">
        <f t="shared" si="249"/>
        <v>1.0735710000000001</v>
      </c>
      <c r="E236" s="2">
        <f t="shared" si="250"/>
        <v>1.0449999999999999</v>
      </c>
      <c r="F236" s="4">
        <f t="shared" si="251"/>
        <v>-2.6613051209468327E-2</v>
      </c>
      <c r="G236" s="4">
        <f t="shared" si="271"/>
        <v>-7.3464100502102808E-2</v>
      </c>
      <c r="H236" s="4">
        <f t="shared" si="286"/>
        <v>-0.13636363636363641</v>
      </c>
      <c r="I236" s="5">
        <f t="shared" si="252"/>
        <v>-2.8571000000000124E-2</v>
      </c>
      <c r="J236">
        <f t="shared" si="247"/>
        <v>1</v>
      </c>
      <c r="K236">
        <f t="shared" si="257"/>
        <v>1.0777144000000001</v>
      </c>
      <c r="L236">
        <f t="shared" si="284"/>
        <v>1.1136785499999999</v>
      </c>
      <c r="M236">
        <f t="shared" si="258"/>
        <v>1</v>
      </c>
      <c r="R236" s="13">
        <f t="shared" si="253"/>
        <v>-3.5964149999999862E-2</v>
      </c>
      <c r="S236" s="14" t="str">
        <f t="shared" si="267"/>
        <v/>
      </c>
      <c r="T236" s="14">
        <f t="shared" si="260"/>
        <v>-100</v>
      </c>
      <c r="U236" s="15">
        <f t="shared" si="261"/>
        <v>2.6613051209468326</v>
      </c>
      <c r="V236" t="str">
        <f t="shared" si="262"/>
        <v/>
      </c>
      <c r="Y236" s="13">
        <f t="shared" si="263"/>
        <v>-2.6613051209468326</v>
      </c>
      <c r="Z236">
        <f t="shared" si="264"/>
        <v>-2.6613051209468326</v>
      </c>
      <c r="AB236" s="14">
        <f t="shared" si="268"/>
        <v>3.0606266376420423</v>
      </c>
      <c r="AC236" t="str">
        <f t="shared" si="265"/>
        <v/>
      </c>
      <c r="AE236" s="15">
        <f t="shared" si="269"/>
        <v>-6.1875739937088605</v>
      </c>
      <c r="AF236">
        <f t="shared" ref="AF236" si="309">IF(AE236&lt;0, AE236,"")</f>
        <v>-6.1875739937088605</v>
      </c>
    </row>
    <row r="237" spans="1:32" x14ac:dyDescent="0.25">
      <c r="A237" s="1">
        <v>37596</v>
      </c>
      <c r="B237" s="2">
        <v>1.0464290000000001</v>
      </c>
      <c r="C237" s="2">
        <v>1.0678570000000001</v>
      </c>
      <c r="D237">
        <f t="shared" si="249"/>
        <v>1.0464290000000001</v>
      </c>
      <c r="E237" s="2">
        <f t="shared" si="250"/>
        <v>1.0678570000000001</v>
      </c>
      <c r="F237" s="4">
        <f t="shared" si="251"/>
        <v>2.0477261237981745E-2</v>
      </c>
      <c r="G237" s="4">
        <f t="shared" si="271"/>
        <v>-5.9748316917815437E-2</v>
      </c>
      <c r="H237" s="4">
        <f t="shared" si="286"/>
        <v>-6.6208394581534366E-2</v>
      </c>
      <c r="I237" s="5">
        <f t="shared" si="252"/>
        <v>2.1428000000000003E-2</v>
      </c>
      <c r="J237">
        <f t="shared" si="247"/>
        <v>1</v>
      </c>
      <c r="K237">
        <f t="shared" si="257"/>
        <v>1.0698572</v>
      </c>
      <c r="L237">
        <f t="shared" si="284"/>
        <v>1.1099285499999998</v>
      </c>
      <c r="M237" t="str">
        <f t="shared" si="258"/>
        <v/>
      </c>
      <c r="R237" s="13">
        <f t="shared" si="253"/>
        <v>-4.0071349999999839E-2</v>
      </c>
      <c r="S237" s="14" t="str">
        <f t="shared" si="267"/>
        <v/>
      </c>
      <c r="T237" s="14">
        <f t="shared" si="260"/>
        <v>-100</v>
      </c>
      <c r="U237" s="15">
        <f t="shared" si="261"/>
        <v>-2.0477261237981748</v>
      </c>
      <c r="V237">
        <f t="shared" si="262"/>
        <v>-2.0477261237981748</v>
      </c>
      <c r="Y237" s="13" t="str">
        <f t="shared" si="263"/>
        <v/>
      </c>
      <c r="Z237" t="str">
        <f t="shared" si="264"/>
        <v/>
      </c>
      <c r="AB237" s="14" t="str">
        <f t="shared" si="268"/>
        <v/>
      </c>
      <c r="AC237" t="str">
        <f t="shared" si="265"/>
        <v/>
      </c>
      <c r="AE237" s="15" t="str">
        <f t="shared" si="269"/>
        <v/>
      </c>
      <c r="AF237" t="str">
        <f t="shared" ref="AF237" si="310">IF(AE237&lt;0, AE237,"")</f>
        <v/>
      </c>
    </row>
    <row r="238" spans="1:32" x14ac:dyDescent="0.25">
      <c r="A238" s="1">
        <v>37599</v>
      </c>
      <c r="B238" s="2">
        <v>1.067143</v>
      </c>
      <c r="C238" s="2">
        <v>1.053571</v>
      </c>
      <c r="D238">
        <f t="shared" si="249"/>
        <v>1.067143</v>
      </c>
      <c r="E238" s="2">
        <f t="shared" si="250"/>
        <v>1.053571</v>
      </c>
      <c r="F238" s="4">
        <f t="shared" si="251"/>
        <v>-1.2718070586603594E-2</v>
      </c>
      <c r="G238" s="4">
        <f t="shared" si="271"/>
        <v>-2.9605402527737537E-2</v>
      </c>
      <c r="H238" s="4">
        <f t="shared" si="286"/>
        <v>-6.2897696849378071E-2</v>
      </c>
      <c r="I238" s="5">
        <f t="shared" si="252"/>
        <v>-1.3571999999999917E-2</v>
      </c>
      <c r="J238">
        <f t="shared" si="247"/>
        <v>1</v>
      </c>
      <c r="K238">
        <f t="shared" si="257"/>
        <v>1.0637141999999999</v>
      </c>
      <c r="L238">
        <f t="shared" si="284"/>
        <v>1.1060356500000001</v>
      </c>
      <c r="M238" t="str">
        <f t="shared" si="258"/>
        <v/>
      </c>
      <c r="R238" s="13">
        <f t="shared" si="253"/>
        <v>-4.2321450000000205E-2</v>
      </c>
      <c r="S238" s="14" t="str">
        <f t="shared" si="267"/>
        <v/>
      </c>
      <c r="T238" s="14">
        <f t="shared" si="260"/>
        <v>-100</v>
      </c>
      <c r="U238" s="15">
        <f t="shared" si="261"/>
        <v>1.2718070586603594</v>
      </c>
      <c r="V238" t="str">
        <f t="shared" si="262"/>
        <v/>
      </c>
      <c r="Y238" s="13" t="str">
        <f t="shared" si="263"/>
        <v/>
      </c>
      <c r="Z238" t="str">
        <f t="shared" si="264"/>
        <v/>
      </c>
      <c r="AB238" s="14" t="str">
        <f t="shared" si="268"/>
        <v/>
      </c>
      <c r="AC238" t="str">
        <f t="shared" si="265"/>
        <v/>
      </c>
      <c r="AE238" s="15" t="str">
        <f t="shared" si="269"/>
        <v/>
      </c>
      <c r="AF238" t="str">
        <f t="shared" ref="AF238" si="311">IF(AE238&lt;0, AE238,"")</f>
        <v/>
      </c>
    </row>
    <row r="239" spans="1:32" x14ac:dyDescent="0.25">
      <c r="A239" s="1">
        <v>37600</v>
      </c>
      <c r="B239" s="2">
        <v>1.053571</v>
      </c>
      <c r="C239" s="2">
        <v>1.091429</v>
      </c>
      <c r="D239">
        <f t="shared" si="249"/>
        <v>1.053571</v>
      </c>
      <c r="E239" s="2">
        <f t="shared" si="250"/>
        <v>1.091429</v>
      </c>
      <c r="F239" s="4">
        <f t="shared" si="251"/>
        <v>3.5933031565978893E-2</v>
      </c>
      <c r="G239" s="4">
        <f t="shared" si="271"/>
        <v>6.5877452996717647E-3</v>
      </c>
      <c r="H239" s="4">
        <f t="shared" si="286"/>
        <v>-2.6108348274583694E-3</v>
      </c>
      <c r="I239" s="5">
        <f t="shared" si="252"/>
        <v>3.7857999999999947E-2</v>
      </c>
      <c r="J239">
        <f t="shared" si="247"/>
        <v>1</v>
      </c>
      <c r="K239">
        <f t="shared" si="257"/>
        <v>1.0654285999999999</v>
      </c>
      <c r="L239">
        <f t="shared" si="284"/>
        <v>1.1064642500000004</v>
      </c>
      <c r="M239" t="str">
        <f t="shared" si="258"/>
        <v/>
      </c>
      <c r="R239" s="13">
        <f t="shared" si="253"/>
        <v>-4.1035650000000423E-2</v>
      </c>
      <c r="S239" s="14" t="str">
        <f t="shared" si="267"/>
        <v/>
      </c>
      <c r="T239" s="14">
        <f t="shared" si="260"/>
        <v>-100</v>
      </c>
      <c r="U239" s="15">
        <f t="shared" si="261"/>
        <v>-3.5933031565978895</v>
      </c>
      <c r="V239">
        <f t="shared" si="262"/>
        <v>-3.5933031565978895</v>
      </c>
      <c r="Y239" s="13" t="str">
        <f t="shared" si="263"/>
        <v/>
      </c>
      <c r="Z239" t="str">
        <f t="shared" si="264"/>
        <v/>
      </c>
      <c r="AB239" s="14" t="str">
        <f t="shared" si="268"/>
        <v/>
      </c>
      <c r="AC239" t="str">
        <f t="shared" si="265"/>
        <v/>
      </c>
      <c r="AE239" s="15" t="str">
        <f t="shared" si="269"/>
        <v/>
      </c>
      <c r="AF239" t="str">
        <f t="shared" ref="AF239" si="312">IF(AE239&lt;0, AE239,"")</f>
        <v/>
      </c>
    </row>
    <row r="240" spans="1:32" x14ac:dyDescent="0.25">
      <c r="A240" s="1">
        <v>37601</v>
      </c>
      <c r="B240" s="2">
        <v>1.092857</v>
      </c>
      <c r="C240" s="2">
        <v>1.1064290000000001</v>
      </c>
      <c r="D240">
        <f t="shared" si="249"/>
        <v>1.092857</v>
      </c>
      <c r="E240" s="2">
        <f t="shared" si="250"/>
        <v>1.1064290000000001</v>
      </c>
      <c r="F240" s="4">
        <f t="shared" si="251"/>
        <v>1.241882515278773E-2</v>
      </c>
      <c r="G240" s="4">
        <f t="shared" si="271"/>
        <v>3.0606266376420426E-2</v>
      </c>
      <c r="H240" s="4">
        <f t="shared" si="286"/>
        <v>-6.4490314259303574E-4</v>
      </c>
      <c r="I240" s="5">
        <f t="shared" si="252"/>
        <v>1.357200000000014E-2</v>
      </c>
      <c r="J240">
        <f t="shared" si="247"/>
        <v>1</v>
      </c>
      <c r="K240">
        <f t="shared" si="257"/>
        <v>1.0728572000000001</v>
      </c>
      <c r="L240">
        <f t="shared" si="284"/>
        <v>1.1059285500000002</v>
      </c>
      <c r="M240" t="str">
        <f t="shared" si="258"/>
        <v/>
      </c>
      <c r="R240" s="13">
        <f t="shared" si="253"/>
        <v>-3.3071350000000166E-2</v>
      </c>
      <c r="S240" s="14" t="str">
        <f t="shared" si="267"/>
        <v/>
      </c>
      <c r="T240" s="14">
        <f t="shared" si="260"/>
        <v>-100</v>
      </c>
      <c r="U240" s="15">
        <f t="shared" si="261"/>
        <v>-1.2418825152787729</v>
      </c>
      <c r="V240">
        <f t="shared" si="262"/>
        <v>-1.2418825152787729</v>
      </c>
      <c r="Y240" s="13" t="str">
        <f t="shared" si="263"/>
        <v/>
      </c>
      <c r="Z240" t="str">
        <f t="shared" si="264"/>
        <v/>
      </c>
      <c r="AB240" s="14" t="str">
        <f t="shared" si="268"/>
        <v/>
      </c>
      <c r="AC240" t="str">
        <f t="shared" si="265"/>
        <v/>
      </c>
      <c r="AE240" s="15" t="str">
        <f t="shared" si="269"/>
        <v/>
      </c>
      <c r="AF240" t="str">
        <f t="shared" ref="AF240" si="313">IF(AE240&lt;0, AE240,"")</f>
        <v/>
      </c>
    </row>
    <row r="241" spans="1:32" x14ac:dyDescent="0.25">
      <c r="A241" s="1">
        <v>37602</v>
      </c>
      <c r="B241" s="2">
        <v>1.1078570000000001</v>
      </c>
      <c r="C241" s="2">
        <v>1.085</v>
      </c>
      <c r="D241">
        <f t="shared" si="249"/>
        <v>1.1078570000000001</v>
      </c>
      <c r="E241" s="2">
        <f t="shared" si="250"/>
        <v>1.085</v>
      </c>
      <c r="F241" s="4">
        <f t="shared" si="251"/>
        <v>-2.0631724130460993E-2</v>
      </c>
      <c r="G241" s="4">
        <f t="shared" si="271"/>
        <v>3.6859643606971818E-2</v>
      </c>
      <c r="H241" s="4">
        <f t="shared" si="286"/>
        <v>-4.4653847711659742E-2</v>
      </c>
      <c r="I241" s="5">
        <f t="shared" si="252"/>
        <v>-2.2857000000000127E-2</v>
      </c>
      <c r="J241">
        <f t="shared" si="247"/>
        <v>1</v>
      </c>
      <c r="K241">
        <f t="shared" si="257"/>
        <v>1.0808572000000001</v>
      </c>
      <c r="L241">
        <f t="shared" si="284"/>
        <v>1.1045000000000003</v>
      </c>
      <c r="M241" t="str">
        <f t="shared" si="258"/>
        <v/>
      </c>
      <c r="R241" s="13">
        <f t="shared" si="253"/>
        <v>-2.3642800000000186E-2</v>
      </c>
      <c r="S241" s="14" t="str">
        <f t="shared" si="267"/>
        <v/>
      </c>
      <c r="T241" s="14">
        <f t="shared" si="260"/>
        <v>-100</v>
      </c>
      <c r="U241" s="15">
        <f t="shared" si="261"/>
        <v>2.0631724130460993</v>
      </c>
      <c r="V241" t="str">
        <f t="shared" si="262"/>
        <v/>
      </c>
      <c r="Y241" s="13" t="str">
        <f t="shared" si="263"/>
        <v/>
      </c>
      <c r="Z241" t="str">
        <f t="shared" si="264"/>
        <v/>
      </c>
      <c r="AB241" s="14" t="str">
        <f t="shared" si="268"/>
        <v/>
      </c>
      <c r="AC241" t="str">
        <f t="shared" si="265"/>
        <v/>
      </c>
      <c r="AE241" s="15" t="str">
        <f t="shared" si="269"/>
        <v/>
      </c>
      <c r="AF241" t="str">
        <f t="shared" ref="AF241" si="314">IF(AE241&lt;0, AE241,"")</f>
        <v/>
      </c>
    </row>
    <row r="242" spans="1:32" x14ac:dyDescent="0.25">
      <c r="A242" s="1">
        <v>37603</v>
      </c>
      <c r="B242" s="2">
        <v>1.081429</v>
      </c>
      <c r="C242" s="2">
        <v>1.0564290000000001</v>
      </c>
      <c r="D242">
        <f t="shared" si="249"/>
        <v>1.081429</v>
      </c>
      <c r="E242" s="2">
        <f t="shared" si="250"/>
        <v>1.0564290000000001</v>
      </c>
      <c r="F242" s="4">
        <f t="shared" si="251"/>
        <v>-2.3117560191191388E-2</v>
      </c>
      <c r="G242" s="4">
        <f t="shared" si="271"/>
        <v>-1.0039891560924722E-2</v>
      </c>
      <c r="H242" s="4">
        <f t="shared" si="286"/>
        <v>-8.8724439008148095E-2</v>
      </c>
      <c r="I242" s="5">
        <f t="shared" si="252"/>
        <v>-2.4999999999999911E-2</v>
      </c>
      <c r="J242">
        <f t="shared" si="247"/>
        <v>1</v>
      </c>
      <c r="K242">
        <f t="shared" si="257"/>
        <v>1.0785716000000001</v>
      </c>
      <c r="L242">
        <f t="shared" si="284"/>
        <v>1.0991071500000005</v>
      </c>
      <c r="M242" t="str">
        <f t="shared" si="258"/>
        <v/>
      </c>
      <c r="R242" s="13">
        <f t="shared" si="253"/>
        <v>-2.0535550000000402E-2</v>
      </c>
      <c r="S242" s="14" t="str">
        <f t="shared" si="267"/>
        <v/>
      </c>
      <c r="T242" s="14">
        <f t="shared" si="260"/>
        <v>-100</v>
      </c>
      <c r="U242" s="15">
        <f t="shared" si="261"/>
        <v>2.3117560191191386</v>
      </c>
      <c r="V242" t="str">
        <f t="shared" si="262"/>
        <v/>
      </c>
      <c r="Y242" s="13" t="str">
        <f t="shared" si="263"/>
        <v/>
      </c>
      <c r="Z242" t="str">
        <f t="shared" si="264"/>
        <v/>
      </c>
      <c r="AB242" s="14" t="str">
        <f t="shared" si="268"/>
        <v/>
      </c>
      <c r="AC242" t="str">
        <f t="shared" si="265"/>
        <v/>
      </c>
      <c r="AE242" s="15" t="str">
        <f t="shared" si="269"/>
        <v/>
      </c>
      <c r="AF242" t="str">
        <f t="shared" ref="AF242" si="315">IF(AE242&lt;0, AE242,"")</f>
        <v/>
      </c>
    </row>
    <row r="243" spans="1:32" x14ac:dyDescent="0.25">
      <c r="A243" s="1">
        <v>37606</v>
      </c>
      <c r="B243" s="2">
        <v>1.057857</v>
      </c>
      <c r="C243" s="2">
        <v>1.0607139999999999</v>
      </c>
      <c r="D243">
        <f t="shared" si="249"/>
        <v>1.057857</v>
      </c>
      <c r="E243" s="2">
        <f t="shared" si="250"/>
        <v>1.0607139999999999</v>
      </c>
      <c r="F243" s="4">
        <f t="shared" si="251"/>
        <v>2.7007431061096985E-3</v>
      </c>
      <c r="G243" s="4">
        <f t="shared" si="271"/>
        <v>6.7797993680538847E-3</v>
      </c>
      <c r="H243" s="4">
        <f t="shared" si="286"/>
        <v>-8.2767727201583499E-2</v>
      </c>
      <c r="I243" s="5">
        <f t="shared" si="252"/>
        <v>2.8569999999998874E-3</v>
      </c>
      <c r="J243">
        <f t="shared" si="247"/>
        <v>1</v>
      </c>
      <c r="K243">
        <f t="shared" si="257"/>
        <v>1.0800002000000002</v>
      </c>
      <c r="L243">
        <f t="shared" si="284"/>
        <v>1.0951785500000004</v>
      </c>
      <c r="M243" t="str">
        <f t="shared" si="258"/>
        <v/>
      </c>
      <c r="R243" s="13">
        <f t="shared" si="253"/>
        <v>-1.5178350000000229E-2</v>
      </c>
      <c r="S243" s="14" t="str">
        <f t="shared" si="267"/>
        <v/>
      </c>
      <c r="T243" s="14">
        <f t="shared" si="260"/>
        <v>-100</v>
      </c>
      <c r="U243" s="15">
        <f t="shared" si="261"/>
        <v>-0.27007431061096987</v>
      </c>
      <c r="V243">
        <f t="shared" si="262"/>
        <v>-0.27007431061096987</v>
      </c>
      <c r="Y243" s="13" t="str">
        <f t="shared" si="263"/>
        <v/>
      </c>
      <c r="Z243" t="str">
        <f t="shared" si="264"/>
        <v/>
      </c>
      <c r="AB243" s="14" t="str">
        <f t="shared" si="268"/>
        <v/>
      </c>
      <c r="AC243" t="str">
        <f t="shared" si="265"/>
        <v/>
      </c>
      <c r="AE243" s="15" t="str">
        <f t="shared" si="269"/>
        <v/>
      </c>
      <c r="AF243" t="str">
        <f t="shared" ref="AF243" si="316">IF(AE243&lt;0, AE243,"")</f>
        <v/>
      </c>
    </row>
    <row r="244" spans="1:32" x14ac:dyDescent="0.25">
      <c r="A244" s="1">
        <v>37607</v>
      </c>
      <c r="B244" s="2">
        <v>1.0607139999999999</v>
      </c>
      <c r="C244" s="2">
        <v>1.077143</v>
      </c>
      <c r="D244">
        <f t="shared" si="249"/>
        <v>1.0607139999999999</v>
      </c>
      <c r="E244" s="2">
        <f t="shared" si="250"/>
        <v>1.077143</v>
      </c>
      <c r="F244" s="4">
        <f t="shared" si="251"/>
        <v>1.5488623700639408E-2</v>
      </c>
      <c r="G244" s="4">
        <f t="shared" si="271"/>
        <v>-1.4378825408996791E-2</v>
      </c>
      <c r="H244" s="4">
        <f t="shared" si="286"/>
        <v>-3.0224702308605113E-2</v>
      </c>
      <c r="I244" s="5">
        <f t="shared" si="252"/>
        <v>1.6429000000000027E-2</v>
      </c>
      <c r="J244">
        <f t="shared" si="247"/>
        <v>1</v>
      </c>
      <c r="K244">
        <f t="shared" si="257"/>
        <v>1.077143</v>
      </c>
      <c r="L244">
        <f t="shared" si="284"/>
        <v>1.09314285</v>
      </c>
      <c r="M244" t="str">
        <f t="shared" si="258"/>
        <v/>
      </c>
      <c r="R244" s="13">
        <f t="shared" si="253"/>
        <v>-1.5999850000000038E-2</v>
      </c>
      <c r="S244" s="14" t="str">
        <f t="shared" si="267"/>
        <v/>
      </c>
      <c r="T244" s="14">
        <f t="shared" si="260"/>
        <v>-100</v>
      </c>
      <c r="U244" s="15">
        <f t="shared" si="261"/>
        <v>-1.5488623700639408</v>
      </c>
      <c r="V244">
        <f t="shared" si="262"/>
        <v>-1.5488623700639408</v>
      </c>
      <c r="Y244" s="13" t="str">
        <f t="shared" si="263"/>
        <v/>
      </c>
      <c r="Z244" t="str">
        <f t="shared" si="264"/>
        <v/>
      </c>
      <c r="AB244" s="14" t="str">
        <f t="shared" si="268"/>
        <v/>
      </c>
      <c r="AC244" t="str">
        <f t="shared" si="265"/>
        <v/>
      </c>
      <c r="AE244" s="15" t="str">
        <f t="shared" si="269"/>
        <v/>
      </c>
      <c r="AF244" t="str">
        <f t="shared" ref="AF244" si="317">IF(AE244&lt;0, AE244,"")</f>
        <v/>
      </c>
    </row>
    <row r="245" spans="1:32" x14ac:dyDescent="0.25">
      <c r="A245" s="1">
        <v>37608</v>
      </c>
      <c r="B245" s="2">
        <v>1.0571429999999999</v>
      </c>
      <c r="C245" s="2">
        <v>1.0407139999999999</v>
      </c>
      <c r="D245">
        <f t="shared" si="249"/>
        <v>1.0571429999999999</v>
      </c>
      <c r="E245" s="2">
        <f t="shared" si="250"/>
        <v>1.0407139999999999</v>
      </c>
      <c r="F245" s="4">
        <f t="shared" si="251"/>
        <v>-1.5540943845818425E-2</v>
      </c>
      <c r="G245" s="4">
        <f t="shared" si="271"/>
        <v>-6.0606197370238368E-2</v>
      </c>
      <c r="H245" s="4">
        <f t="shared" si="286"/>
        <v>-4.7712555256543221E-2</v>
      </c>
      <c r="I245" s="5">
        <f t="shared" si="252"/>
        <v>-1.6429000000000027E-2</v>
      </c>
      <c r="J245">
        <f t="shared" si="247"/>
        <v>1</v>
      </c>
      <c r="K245">
        <f t="shared" si="257"/>
        <v>1.0640000000000001</v>
      </c>
      <c r="L245">
        <f t="shared" si="284"/>
        <v>1.0906428500000001</v>
      </c>
      <c r="M245" t="str">
        <f t="shared" si="258"/>
        <v/>
      </c>
      <c r="R245" s="13">
        <f t="shared" si="253"/>
        <v>-2.6642849999999996E-2</v>
      </c>
      <c r="S245" s="14" t="str">
        <f t="shared" si="267"/>
        <v/>
      </c>
      <c r="T245" s="14">
        <f t="shared" si="260"/>
        <v>-100</v>
      </c>
      <c r="U245" s="15">
        <f t="shared" si="261"/>
        <v>1.5540943845818425</v>
      </c>
      <c r="V245" t="str">
        <f t="shared" si="262"/>
        <v/>
      </c>
      <c r="Y245" s="13" t="str">
        <f t="shared" si="263"/>
        <v/>
      </c>
      <c r="Z245" t="str">
        <f t="shared" si="264"/>
        <v/>
      </c>
      <c r="AB245" s="14" t="str">
        <f t="shared" si="268"/>
        <v/>
      </c>
      <c r="AC245" t="str">
        <f t="shared" si="265"/>
        <v/>
      </c>
      <c r="AE245" s="15" t="str">
        <f t="shared" si="269"/>
        <v/>
      </c>
      <c r="AF245" t="str">
        <f t="shared" ref="AF245" si="318">IF(AE245&lt;0, AE245,"")</f>
        <v/>
      </c>
    </row>
    <row r="246" spans="1:32" x14ac:dyDescent="0.25">
      <c r="A246" s="1">
        <v>37609</v>
      </c>
      <c r="B246" s="2">
        <v>1.037857</v>
      </c>
      <c r="C246" s="2">
        <v>1.014286</v>
      </c>
      <c r="D246">
        <f t="shared" si="249"/>
        <v>1.037857</v>
      </c>
      <c r="E246" s="2">
        <f t="shared" si="250"/>
        <v>1.014286</v>
      </c>
      <c r="F246" s="4">
        <f t="shared" si="251"/>
        <v>-2.2711221295419318E-2</v>
      </c>
      <c r="G246" s="4">
        <f t="shared" si="271"/>
        <v>-6.2087293756686715E-2</v>
      </c>
      <c r="H246" s="4">
        <f t="shared" si="286"/>
        <v>-0.10691776274660687</v>
      </c>
      <c r="I246" s="5">
        <f t="shared" si="252"/>
        <v>-2.3571000000000009E-2</v>
      </c>
      <c r="J246">
        <f t="shared" si="247"/>
        <v>1</v>
      </c>
      <c r="K246">
        <f t="shared" si="257"/>
        <v>1.0498571999999999</v>
      </c>
      <c r="L246">
        <f t="shared" si="284"/>
        <v>1.08589285</v>
      </c>
      <c r="M246" t="str">
        <f t="shared" si="258"/>
        <v/>
      </c>
      <c r="R246" s="13">
        <f t="shared" si="253"/>
        <v>-3.6035650000000086E-2</v>
      </c>
      <c r="S246" s="14" t="str">
        <f t="shared" si="267"/>
        <v/>
      </c>
      <c r="T246" s="14">
        <f t="shared" si="260"/>
        <v>-100</v>
      </c>
      <c r="U246" s="15">
        <f t="shared" si="261"/>
        <v>2.2711221295419319</v>
      </c>
      <c r="V246" t="str">
        <f t="shared" si="262"/>
        <v/>
      </c>
      <c r="Y246" s="13" t="str">
        <f t="shared" si="263"/>
        <v/>
      </c>
      <c r="Z246" t="str">
        <f t="shared" si="264"/>
        <v/>
      </c>
      <c r="AB246" s="14" t="str">
        <f t="shared" si="268"/>
        <v/>
      </c>
      <c r="AC246" t="str">
        <f t="shared" si="265"/>
        <v/>
      </c>
      <c r="AE246" s="15" t="str">
        <f t="shared" si="269"/>
        <v/>
      </c>
      <c r="AF246" t="str">
        <f t="shared" ref="AF246" si="319">IF(AE246&lt;0, AE246,"")</f>
        <v/>
      </c>
    </row>
    <row r="247" spans="1:32" x14ac:dyDescent="0.25">
      <c r="A247" s="1">
        <v>37610</v>
      </c>
      <c r="B247" s="2">
        <v>1.0207139999999999</v>
      </c>
      <c r="C247" s="2">
        <v>1.01</v>
      </c>
      <c r="D247">
        <f t="shared" si="249"/>
        <v>1.0207139999999999</v>
      </c>
      <c r="E247" s="2">
        <f t="shared" si="250"/>
        <v>1.01</v>
      </c>
      <c r="F247" s="4">
        <f t="shared" si="251"/>
        <v>-1.049657396685055E-2</v>
      </c>
      <c r="G247" s="4">
        <f t="shared" si="271"/>
        <v>-4.523957396888241E-2</v>
      </c>
      <c r="H247" s="4">
        <f t="shared" si="286"/>
        <v>-0.12119350622908485</v>
      </c>
      <c r="I247" s="5">
        <f t="shared" si="252"/>
        <v>-1.071399999999989E-2</v>
      </c>
      <c r="J247">
        <f t="shared" si="247"/>
        <v>1</v>
      </c>
      <c r="K247">
        <f t="shared" si="257"/>
        <v>1.0405713999999999</v>
      </c>
      <c r="L247">
        <f t="shared" si="284"/>
        <v>1.0780000000000001</v>
      </c>
      <c r="M247">
        <f t="shared" si="258"/>
        <v>1</v>
      </c>
      <c r="R247" s="13">
        <f t="shared" si="253"/>
        <v>-3.7428600000000145E-2</v>
      </c>
      <c r="S247" s="14" t="str">
        <f t="shared" si="267"/>
        <v/>
      </c>
      <c r="T247" s="14">
        <f t="shared" si="260"/>
        <v>-100</v>
      </c>
      <c r="U247" s="15">
        <f t="shared" si="261"/>
        <v>1.0496573966850549</v>
      </c>
      <c r="V247" t="str">
        <f t="shared" si="262"/>
        <v/>
      </c>
      <c r="Y247" s="13">
        <f t="shared" si="263"/>
        <v>-1.0496573966850549</v>
      </c>
      <c r="Z247">
        <f t="shared" si="264"/>
        <v>-1.0496573966850549</v>
      </c>
      <c r="AB247" s="14">
        <f t="shared" si="268"/>
        <v>-1.6094616121655909</v>
      </c>
      <c r="AC247">
        <f t="shared" si="265"/>
        <v>-1.6094616121655909</v>
      </c>
      <c r="AE247" s="15">
        <f t="shared" si="269"/>
        <v>2.1693637982823812</v>
      </c>
      <c r="AF247" t="str">
        <f t="shared" ref="AF247" si="320">IF(AE247&lt;0, AE247,"")</f>
        <v/>
      </c>
    </row>
    <row r="248" spans="1:32" x14ac:dyDescent="0.25">
      <c r="A248" s="1">
        <v>37613</v>
      </c>
      <c r="B248" s="2">
        <v>1.0114289999999999</v>
      </c>
      <c r="C248" s="2">
        <v>1.0349999999999999</v>
      </c>
      <c r="D248">
        <f t="shared" si="249"/>
        <v>1.0114289999999999</v>
      </c>
      <c r="E248" s="2">
        <f t="shared" si="250"/>
        <v>1.0349999999999999</v>
      </c>
      <c r="F248" s="4">
        <f t="shared" si="251"/>
        <v>2.3304651142096983E-2</v>
      </c>
      <c r="G248" s="4">
        <f t="shared" si="271"/>
        <v>-2.4242161412030026E-2</v>
      </c>
      <c r="H248" s="4">
        <f t="shared" si="286"/>
        <v>-9.6069868995633273E-2</v>
      </c>
      <c r="I248" s="5">
        <f t="shared" si="252"/>
        <v>2.3571000000000009E-2</v>
      </c>
      <c r="J248">
        <f t="shared" si="247"/>
        <v>1</v>
      </c>
      <c r="K248">
        <f t="shared" si="257"/>
        <v>1.0354285999999999</v>
      </c>
      <c r="L248">
        <f t="shared" si="284"/>
        <v>1.0725714499999999</v>
      </c>
      <c r="M248" t="str">
        <f t="shared" si="258"/>
        <v/>
      </c>
      <c r="R248" s="13">
        <f t="shared" si="253"/>
        <v>-3.714284999999995E-2</v>
      </c>
      <c r="S248" s="14" t="str">
        <f t="shared" si="267"/>
        <v/>
      </c>
      <c r="T248" s="14">
        <f t="shared" si="260"/>
        <v>-100</v>
      </c>
      <c r="U248" s="15">
        <f t="shared" si="261"/>
        <v>-2.3304651142096984</v>
      </c>
      <c r="V248">
        <f t="shared" si="262"/>
        <v>-2.3304651142096984</v>
      </c>
      <c r="Y248" s="13" t="str">
        <f t="shared" si="263"/>
        <v/>
      </c>
      <c r="Z248" t="str">
        <f t="shared" si="264"/>
        <v/>
      </c>
      <c r="AB248" s="14" t="str">
        <f t="shared" si="268"/>
        <v/>
      </c>
      <c r="AC248" t="str">
        <f t="shared" si="265"/>
        <v/>
      </c>
      <c r="AE248" s="15" t="str">
        <f t="shared" si="269"/>
        <v/>
      </c>
      <c r="AF248" t="str">
        <f t="shared" ref="AF248" si="321">IF(AE248&lt;0, AE248,"")</f>
        <v/>
      </c>
    </row>
    <row r="249" spans="1:32" x14ac:dyDescent="0.25">
      <c r="A249" s="1">
        <v>37614</v>
      </c>
      <c r="B249" s="2">
        <v>1.0314289999999999</v>
      </c>
      <c r="C249" s="2">
        <v>1.025714</v>
      </c>
      <c r="D249">
        <f t="shared" si="249"/>
        <v>1.0314289999999999</v>
      </c>
      <c r="E249" s="2">
        <f t="shared" si="250"/>
        <v>1.025714</v>
      </c>
      <c r="F249" s="4">
        <f t="shared" si="251"/>
        <v>-5.5408564234667775E-3</v>
      </c>
      <c r="G249" s="4">
        <f t="shared" si="271"/>
        <v>-2.9730131117549782E-2</v>
      </c>
      <c r="H249" s="4">
        <f t="shared" si="286"/>
        <v>-9.400667583511968E-2</v>
      </c>
      <c r="I249" s="5">
        <f t="shared" si="252"/>
        <v>-5.7149999999999146E-3</v>
      </c>
      <c r="J249">
        <f t="shared" si="247"/>
        <v>1</v>
      </c>
      <c r="K249">
        <f t="shared" si="257"/>
        <v>1.0251427999999998</v>
      </c>
      <c r="L249">
        <f t="shared" si="284"/>
        <v>1.0668214499999999</v>
      </c>
      <c r="M249" t="str">
        <f t="shared" si="258"/>
        <v/>
      </c>
      <c r="R249" s="13">
        <f t="shared" si="253"/>
        <v>-4.167865000000015E-2</v>
      </c>
      <c r="S249" s="14" t="str">
        <f t="shared" si="267"/>
        <v/>
      </c>
      <c r="T249" s="14">
        <f t="shared" si="260"/>
        <v>-100</v>
      </c>
      <c r="U249" s="15">
        <f t="shared" si="261"/>
        <v>0.55408564234667779</v>
      </c>
      <c r="V249" t="str">
        <f t="shared" si="262"/>
        <v/>
      </c>
      <c r="Y249" s="13" t="str">
        <f t="shared" si="263"/>
        <v/>
      </c>
      <c r="Z249" t="str">
        <f t="shared" si="264"/>
        <v/>
      </c>
      <c r="AB249" s="14" t="str">
        <f t="shared" si="268"/>
        <v/>
      </c>
      <c r="AC249" t="str">
        <f t="shared" si="265"/>
        <v/>
      </c>
      <c r="AE249" s="15" t="str">
        <f t="shared" si="269"/>
        <v/>
      </c>
      <c r="AF249" t="str">
        <f t="shared" ref="AF249" si="322">IF(AE249&lt;0, AE249,"")</f>
        <v/>
      </c>
    </row>
    <row r="250" spans="1:32" x14ac:dyDescent="0.25">
      <c r="A250" s="1">
        <v>37616</v>
      </c>
      <c r="B250" s="2">
        <v>1.03</v>
      </c>
      <c r="C250" s="2">
        <v>1.0285709999999999</v>
      </c>
      <c r="D250">
        <f t="shared" si="249"/>
        <v>1.03</v>
      </c>
      <c r="E250" s="2">
        <f t="shared" si="250"/>
        <v>1.0285709999999999</v>
      </c>
      <c r="F250" s="4">
        <f t="shared" si="251"/>
        <v>-1.3873786407768199E-3</v>
      </c>
      <c r="G250" s="4">
        <f t="shared" si="271"/>
        <v>-8.9472827181395192E-3</v>
      </c>
      <c r="H250" s="4">
        <f t="shared" si="286"/>
        <v>-7.6923698224692943E-2</v>
      </c>
      <c r="I250" s="5">
        <f t="shared" si="252"/>
        <v>-1.4290000000001246E-3</v>
      </c>
      <c r="J250">
        <f t="shared" si="247"/>
        <v>1</v>
      </c>
      <c r="K250">
        <f t="shared" si="257"/>
        <v>1.0227142</v>
      </c>
      <c r="L250">
        <f t="shared" si="284"/>
        <v>1.0632142999999998</v>
      </c>
      <c r="M250" t="str">
        <f t="shared" si="258"/>
        <v/>
      </c>
      <c r="R250" s="13">
        <f t="shared" si="253"/>
        <v>-4.0500099999999817E-2</v>
      </c>
      <c r="S250" s="14" t="str">
        <f t="shared" si="267"/>
        <v/>
      </c>
      <c r="T250" s="14">
        <f t="shared" si="260"/>
        <v>-100</v>
      </c>
      <c r="U250" s="15">
        <f t="shared" si="261"/>
        <v>0.13873786407768199</v>
      </c>
      <c r="V250" t="str">
        <f t="shared" si="262"/>
        <v/>
      </c>
      <c r="Y250" s="13" t="str">
        <f t="shared" si="263"/>
        <v/>
      </c>
      <c r="Z250" t="str">
        <f t="shared" si="264"/>
        <v/>
      </c>
      <c r="AB250" s="14" t="str">
        <f t="shared" si="268"/>
        <v/>
      </c>
      <c r="AC250" t="str">
        <f t="shared" si="265"/>
        <v/>
      </c>
      <c r="AE250" s="15" t="str">
        <f t="shared" si="269"/>
        <v/>
      </c>
      <c r="AF250" t="str">
        <f t="shared" ref="AF250" si="323">IF(AE250&lt;0, AE250,"")</f>
        <v/>
      </c>
    </row>
    <row r="251" spans="1:32" x14ac:dyDescent="0.25">
      <c r="A251" s="1">
        <v>37617</v>
      </c>
      <c r="B251" s="2">
        <v>1.022143</v>
      </c>
      <c r="C251" s="2">
        <v>1.004286</v>
      </c>
      <c r="D251">
        <f t="shared" si="249"/>
        <v>1.022143</v>
      </c>
      <c r="E251" s="2">
        <f t="shared" si="250"/>
        <v>1.004286</v>
      </c>
      <c r="F251" s="4">
        <f t="shared" si="251"/>
        <v>-1.7470158285093192E-2</v>
      </c>
      <c r="G251" s="4">
        <f t="shared" si="271"/>
        <v>-1.6094616121655907E-2</v>
      </c>
      <c r="H251" s="4">
        <f t="shared" si="286"/>
        <v>-0.10956264845632034</v>
      </c>
      <c r="I251" s="5">
        <f t="shared" si="252"/>
        <v>-1.7857000000000012E-2</v>
      </c>
      <c r="J251">
        <f t="shared" si="247"/>
        <v>1</v>
      </c>
      <c r="K251">
        <f t="shared" si="257"/>
        <v>1.0207142</v>
      </c>
      <c r="L251">
        <f t="shared" si="284"/>
        <v>1.0572857499999999</v>
      </c>
      <c r="M251">
        <f t="shared" si="258"/>
        <v>1</v>
      </c>
      <c r="R251" s="13">
        <f t="shared" si="253"/>
        <v>-3.6571549999999897E-2</v>
      </c>
      <c r="S251" s="14" t="str">
        <f t="shared" si="267"/>
        <v/>
      </c>
      <c r="T251" s="14">
        <f t="shared" si="260"/>
        <v>-100</v>
      </c>
      <c r="U251" s="15">
        <f t="shared" si="261"/>
        <v>1.7470158285093191</v>
      </c>
      <c r="V251" t="str">
        <f t="shared" si="262"/>
        <v/>
      </c>
      <c r="Y251" s="13">
        <f t="shared" si="263"/>
        <v>-1.7470158285093191</v>
      </c>
      <c r="Z251">
        <f t="shared" si="264"/>
        <v>-1.7470158285093191</v>
      </c>
      <c r="AB251" s="14">
        <f t="shared" si="268"/>
        <v>4.1230043154431462</v>
      </c>
      <c r="AC251" t="str">
        <f t="shared" si="265"/>
        <v/>
      </c>
      <c r="AE251" s="15">
        <f t="shared" si="269"/>
        <v>0.27951079252119199</v>
      </c>
      <c r="AF251" t="str">
        <f t="shared" ref="AF251" si="324">IF(AE251&lt;0, AE251,"")</f>
        <v/>
      </c>
    </row>
    <row r="252" spans="1:32" x14ac:dyDescent="0.25">
      <c r="A252" s="1">
        <v>37620</v>
      </c>
      <c r="B252" s="2">
        <v>1.005714</v>
      </c>
      <c r="C252" s="2">
        <v>1.0049999999999999</v>
      </c>
      <c r="D252">
        <f t="shared" si="249"/>
        <v>1.005714</v>
      </c>
      <c r="E252" s="2">
        <f t="shared" si="250"/>
        <v>1.0049999999999999</v>
      </c>
      <c r="F252" s="4">
        <f t="shared" si="251"/>
        <v>-7.0994338350674588E-4</v>
      </c>
      <c r="G252" s="4">
        <f t="shared" si="271"/>
        <v>-6.3563532388333918E-3</v>
      </c>
      <c r="H252" s="4">
        <f t="shared" si="286"/>
        <v>-0.11509411700480932</v>
      </c>
      <c r="I252" s="5">
        <f t="shared" si="252"/>
        <v>-7.1400000000010344E-4</v>
      </c>
      <c r="J252">
        <f t="shared" si="247"/>
        <v>1</v>
      </c>
      <c r="K252">
        <f t="shared" si="257"/>
        <v>1.0197141999999999</v>
      </c>
      <c r="L252">
        <f t="shared" si="284"/>
        <v>1.0521785999999997</v>
      </c>
      <c r="M252">
        <f t="shared" si="258"/>
        <v>1</v>
      </c>
      <c r="R252" s="13">
        <f t="shared" si="253"/>
        <v>-3.2464399999999838E-2</v>
      </c>
      <c r="S252" s="14" t="str">
        <f t="shared" si="267"/>
        <v/>
      </c>
      <c r="T252" s="14">
        <f t="shared" si="260"/>
        <v>-100</v>
      </c>
      <c r="U252" s="15">
        <f t="shared" si="261"/>
        <v>7.0994338350674591E-2</v>
      </c>
      <c r="V252" t="str">
        <f t="shared" si="262"/>
        <v/>
      </c>
      <c r="Y252" s="13">
        <f t="shared" si="263"/>
        <v>-7.0994338350674591E-2</v>
      </c>
      <c r="Z252">
        <f t="shared" si="264"/>
        <v>-7.0994338350674591E-2</v>
      </c>
      <c r="AB252" s="14">
        <f t="shared" si="268"/>
        <v>5.8239221090687874</v>
      </c>
      <c r="AC252" t="str">
        <f t="shared" si="265"/>
        <v/>
      </c>
      <c r="AE252" s="15">
        <f t="shared" si="269"/>
        <v>1.9176425902393637</v>
      </c>
      <c r="AF252" t="str">
        <f t="shared" ref="AF252" si="325">IF(AE252&lt;0, AE252,"")</f>
        <v/>
      </c>
    </row>
    <row r="253" spans="1:32" x14ac:dyDescent="0.25">
      <c r="A253" s="1">
        <v>37621</v>
      </c>
      <c r="B253" s="2">
        <v>1</v>
      </c>
      <c r="C253" s="2">
        <v>1.023571</v>
      </c>
      <c r="D253">
        <f t="shared" si="249"/>
        <v>1</v>
      </c>
      <c r="E253" s="2">
        <f t="shared" si="250"/>
        <v>1.023571</v>
      </c>
      <c r="F253" s="4">
        <f t="shared" si="251"/>
        <v>2.3571000000000009E-2</v>
      </c>
      <c r="G253" s="4">
        <f t="shared" si="271"/>
        <v>-7.6185563911814781E-3</v>
      </c>
      <c r="H253" s="4">
        <f t="shared" si="286"/>
        <v>-5.723698874657604E-2</v>
      </c>
      <c r="I253" s="5">
        <f t="shared" si="252"/>
        <v>2.3571000000000009E-2</v>
      </c>
      <c r="J253">
        <f t="shared" si="247"/>
        <v>1</v>
      </c>
      <c r="K253">
        <f t="shared" si="257"/>
        <v>1.0174284</v>
      </c>
      <c r="L253">
        <f t="shared" si="284"/>
        <v>1.0491428499999997</v>
      </c>
      <c r="M253" t="str">
        <f t="shared" si="258"/>
        <v/>
      </c>
      <c r="R253" s="13">
        <f t="shared" si="253"/>
        <v>-3.1714449999999728E-2</v>
      </c>
      <c r="S253" s="14" t="str">
        <f t="shared" si="267"/>
        <v/>
      </c>
      <c r="T253" s="14">
        <f t="shared" si="260"/>
        <v>-100</v>
      </c>
      <c r="U253" s="15">
        <f t="shared" si="261"/>
        <v>-2.3571000000000009</v>
      </c>
      <c r="V253">
        <f t="shared" si="262"/>
        <v>-2.3571000000000009</v>
      </c>
      <c r="Y253" s="13" t="str">
        <f t="shared" si="263"/>
        <v/>
      </c>
      <c r="Z253" t="str">
        <f t="shared" si="264"/>
        <v/>
      </c>
      <c r="AB253" s="14" t="str">
        <f t="shared" si="268"/>
        <v/>
      </c>
      <c r="AC253" t="str">
        <f t="shared" si="265"/>
        <v/>
      </c>
      <c r="AE253" s="15" t="str">
        <f t="shared" si="269"/>
        <v/>
      </c>
      <c r="AF253" t="str">
        <f t="shared" ref="AF253" si="326">IF(AE253&lt;0, AE253,"")</f>
        <v/>
      </c>
    </row>
    <row r="254" spans="1:32" x14ac:dyDescent="0.25">
      <c r="A254" s="1">
        <v>37623</v>
      </c>
      <c r="B254" s="2">
        <v>1.025714</v>
      </c>
      <c r="C254" s="2">
        <v>1.0571429999999999</v>
      </c>
      <c r="D254">
        <f t="shared" si="249"/>
        <v>1.025714</v>
      </c>
      <c r="E254" s="2">
        <f t="shared" si="250"/>
        <v>1.0571429999999999</v>
      </c>
      <c r="F254" s="4">
        <f t="shared" si="251"/>
        <v>3.0641094886098785E-2</v>
      </c>
      <c r="G254" s="4">
        <f t="shared" si="271"/>
        <v>2.6352427184465937E-2</v>
      </c>
      <c r="H254" s="4">
        <f t="shared" si="286"/>
        <v>-2.5033063232394532E-2</v>
      </c>
      <c r="I254" s="5">
        <f t="shared" si="252"/>
        <v>3.1428999999999929E-2</v>
      </c>
      <c r="J254">
        <f t="shared" si="247"/>
        <v>1</v>
      </c>
      <c r="K254">
        <f t="shared" si="257"/>
        <v>1.0237141999999999</v>
      </c>
      <c r="L254">
        <f t="shared" si="284"/>
        <v>1.04785715</v>
      </c>
      <c r="M254" t="str">
        <f t="shared" si="258"/>
        <v/>
      </c>
      <c r="R254" s="13">
        <f t="shared" si="253"/>
        <v>-2.4142950000000107E-2</v>
      </c>
      <c r="S254" s="14" t="str">
        <f t="shared" si="267"/>
        <v/>
      </c>
      <c r="T254" s="14">
        <f t="shared" si="260"/>
        <v>-100</v>
      </c>
      <c r="U254" s="15">
        <f t="shared" si="261"/>
        <v>-3.0641094886098785</v>
      </c>
      <c r="V254">
        <f t="shared" si="262"/>
        <v>-3.0641094886098785</v>
      </c>
      <c r="Y254" s="13" t="str">
        <f t="shared" si="263"/>
        <v/>
      </c>
      <c r="Z254" t="str">
        <f t="shared" si="264"/>
        <v/>
      </c>
      <c r="AB254" s="14" t="str">
        <f t="shared" si="268"/>
        <v/>
      </c>
      <c r="AC254" t="str">
        <f t="shared" si="265"/>
        <v/>
      </c>
      <c r="AE254" s="15" t="str">
        <f t="shared" si="269"/>
        <v/>
      </c>
      <c r="AF254" t="str">
        <f t="shared" ref="AF254" si="327">IF(AE254&lt;0, AE254,"")</f>
        <v/>
      </c>
    </row>
    <row r="255" spans="1:32" x14ac:dyDescent="0.25">
      <c r="A255" s="1">
        <v>37624</v>
      </c>
      <c r="B255" s="2">
        <v>1.0571429999999999</v>
      </c>
      <c r="C255" s="2">
        <v>1.0642860000000001</v>
      </c>
      <c r="D255">
        <f t="shared" si="249"/>
        <v>1.0571429999999999</v>
      </c>
      <c r="E255" s="2">
        <f t="shared" si="250"/>
        <v>1.0642860000000001</v>
      </c>
      <c r="F255" s="4">
        <f t="shared" si="251"/>
        <v>6.7568909787986313E-3</v>
      </c>
      <c r="G255" s="4">
        <f t="shared" si="271"/>
        <v>4.1230043154431462E-2</v>
      </c>
      <c r="H255" s="4">
        <f t="shared" si="286"/>
        <v>-8.6487060473876311E-3</v>
      </c>
      <c r="I255" s="5">
        <f t="shared" si="252"/>
        <v>7.1430000000001215E-3</v>
      </c>
      <c r="J255">
        <f t="shared" si="247"/>
        <v>1</v>
      </c>
      <c r="K255">
        <f t="shared" si="257"/>
        <v>1.0308572</v>
      </c>
      <c r="L255">
        <f t="shared" si="284"/>
        <v>1.0476071499999997</v>
      </c>
      <c r="M255" t="str">
        <f t="shared" si="258"/>
        <v/>
      </c>
      <c r="R255" s="13">
        <f t="shared" si="253"/>
        <v>-1.674994999999968E-2</v>
      </c>
      <c r="S255" s="14" t="str">
        <f t="shared" si="267"/>
        <v/>
      </c>
      <c r="T255" s="14">
        <f t="shared" si="260"/>
        <v>-100</v>
      </c>
      <c r="U255" s="15">
        <f t="shared" si="261"/>
        <v>-0.67568909787986309</v>
      </c>
      <c r="V255">
        <f t="shared" si="262"/>
        <v>-0.67568909787986309</v>
      </c>
      <c r="Y255" s="13" t="str">
        <f t="shared" si="263"/>
        <v/>
      </c>
      <c r="Z255" t="str">
        <f t="shared" si="264"/>
        <v/>
      </c>
      <c r="AB255" s="14" t="str">
        <f t="shared" si="268"/>
        <v/>
      </c>
      <c r="AC255" t="str">
        <f t="shared" si="265"/>
        <v/>
      </c>
      <c r="AE255" s="15" t="str">
        <f t="shared" si="269"/>
        <v/>
      </c>
      <c r="AF255" t="str">
        <f t="shared" ref="AF255" si="328">IF(AE255&lt;0, AE255,"")</f>
        <v/>
      </c>
    </row>
    <row r="256" spans="1:32" x14ac:dyDescent="0.25">
      <c r="A256" s="1">
        <v>37627</v>
      </c>
      <c r="B256" s="2">
        <v>1.0735710000000001</v>
      </c>
      <c r="C256" s="2">
        <v>1.0642860000000001</v>
      </c>
      <c r="D256">
        <f t="shared" si="249"/>
        <v>1.0735710000000001</v>
      </c>
      <c r="E256" s="2">
        <f t="shared" si="250"/>
        <v>1.0642860000000001</v>
      </c>
      <c r="F256" s="4">
        <f t="shared" si="251"/>
        <v>-8.6487060473876311E-3</v>
      </c>
      <c r="G256" s="4">
        <f t="shared" si="271"/>
        <v>5.8239221090687882E-2</v>
      </c>
      <c r="H256" s="4">
        <f t="shared" si="286"/>
        <v>1.7064702908654108E-2</v>
      </c>
      <c r="I256" s="5">
        <f t="shared" si="252"/>
        <v>-9.2849999999999877E-3</v>
      </c>
      <c r="J256">
        <f t="shared" si="247"/>
        <v>1</v>
      </c>
      <c r="K256">
        <f t="shared" si="257"/>
        <v>1.0428572</v>
      </c>
      <c r="L256">
        <f t="shared" si="284"/>
        <v>1.0485714500000001</v>
      </c>
      <c r="M256" t="str">
        <f t="shared" si="258"/>
        <v/>
      </c>
      <c r="R256" s="13">
        <f t="shared" si="253"/>
        <v>-5.7142500000000318E-3</v>
      </c>
      <c r="S256" s="14" t="str">
        <f t="shared" si="267"/>
        <v/>
      </c>
      <c r="T256" s="14">
        <f t="shared" si="260"/>
        <v>-100</v>
      </c>
      <c r="U256" s="15">
        <f t="shared" si="261"/>
        <v>0.86487060473876309</v>
      </c>
      <c r="V256" t="str">
        <f t="shared" si="262"/>
        <v/>
      </c>
      <c r="Y256" s="13" t="str">
        <f t="shared" si="263"/>
        <v/>
      </c>
      <c r="Z256" t="str">
        <f t="shared" si="264"/>
        <v/>
      </c>
      <c r="AB256" s="14" t="str">
        <f t="shared" si="268"/>
        <v/>
      </c>
      <c r="AC256" t="str">
        <f t="shared" si="265"/>
        <v/>
      </c>
      <c r="AE256" s="15" t="str">
        <f t="shared" si="269"/>
        <v/>
      </c>
      <c r="AF256" t="str">
        <f t="shared" ref="AF256" si="329">IF(AE256&lt;0, AE256,"")</f>
        <v/>
      </c>
    </row>
    <row r="257" spans="1:32" x14ac:dyDescent="0.25">
      <c r="A257" s="1">
        <v>37628</v>
      </c>
      <c r="B257" s="2">
        <v>1.0564290000000001</v>
      </c>
      <c r="C257" s="2">
        <v>1.0607139999999999</v>
      </c>
      <c r="D257">
        <f t="shared" si="249"/>
        <v>1.0564290000000001</v>
      </c>
      <c r="E257" s="2">
        <f t="shared" si="250"/>
        <v>1.0607139999999999</v>
      </c>
      <c r="F257" s="4">
        <f t="shared" si="251"/>
        <v>4.0561173538400325E-3</v>
      </c>
      <c r="G257" s="4">
        <f t="shared" si="271"/>
        <v>6.0713999999999935E-2</v>
      </c>
      <c r="H257" s="4">
        <f t="shared" si="286"/>
        <v>-6.0244971854756281E-3</v>
      </c>
      <c r="I257" s="5">
        <f t="shared" si="252"/>
        <v>4.2849999999998722E-3</v>
      </c>
      <c r="J257">
        <f t="shared" si="247"/>
        <v>1</v>
      </c>
      <c r="K257">
        <f t="shared" si="257"/>
        <v>1.054</v>
      </c>
      <c r="L257">
        <f t="shared" si="284"/>
        <v>1.0482143000000002</v>
      </c>
      <c r="M257" t="str">
        <f t="shared" si="258"/>
        <v/>
      </c>
      <c r="R257" s="13">
        <f t="shared" si="253"/>
        <v>5.7856999999998937E-3</v>
      </c>
      <c r="S257" s="14">
        <f t="shared" si="267"/>
        <v>100</v>
      </c>
      <c r="T257" s="14">
        <f t="shared" si="260"/>
        <v>0</v>
      </c>
      <c r="U257" s="15" t="str">
        <f t="shared" si="261"/>
        <v/>
      </c>
      <c r="V257" t="str">
        <f t="shared" si="262"/>
        <v/>
      </c>
      <c r="Y257" s="13" t="str">
        <f t="shared" si="263"/>
        <v/>
      </c>
      <c r="Z257" t="str">
        <f t="shared" si="264"/>
        <v/>
      </c>
      <c r="AB257" s="14" t="str">
        <f t="shared" si="268"/>
        <v/>
      </c>
      <c r="AC257" t="str">
        <f t="shared" si="265"/>
        <v/>
      </c>
      <c r="AE257" s="15" t="str">
        <f t="shared" si="269"/>
        <v/>
      </c>
      <c r="AF257" t="str">
        <f t="shared" ref="AF257" si="330">IF(AE257&lt;0, AE257,"")</f>
        <v/>
      </c>
    </row>
    <row r="258" spans="1:32" x14ac:dyDescent="0.25">
      <c r="A258" s="1">
        <v>37629</v>
      </c>
      <c r="B258" s="2">
        <v>1.0414289999999999</v>
      </c>
      <c r="C258" s="2">
        <v>1.0392859999999999</v>
      </c>
      <c r="D258">
        <f t="shared" si="249"/>
        <v>1.0414289999999999</v>
      </c>
      <c r="E258" s="2">
        <f t="shared" si="250"/>
        <v>1.0392859999999999</v>
      </c>
      <c r="F258" s="4">
        <f t="shared" si="251"/>
        <v>-2.0577494961250419E-3</v>
      </c>
      <c r="G258" s="4">
        <f t="shared" si="271"/>
        <v>1.3231758560378348E-2</v>
      </c>
      <c r="H258" s="4">
        <f t="shared" si="286"/>
        <v>-1.3558649583179589E-2</v>
      </c>
      <c r="I258" s="5">
        <f t="shared" si="252"/>
        <v>-2.143000000000006E-3</v>
      </c>
      <c r="J258">
        <f t="shared" ref="J258:J321" si="331">E258/C258</f>
        <v>1</v>
      </c>
      <c r="K258">
        <f t="shared" si="257"/>
        <v>1.0571429999999999</v>
      </c>
      <c r="L258">
        <f t="shared" si="284"/>
        <v>1.04750005</v>
      </c>
      <c r="M258" t="str">
        <f t="shared" si="258"/>
        <v/>
      </c>
      <c r="R258" s="13">
        <f t="shared" si="253"/>
        <v>9.642949999999928E-3</v>
      </c>
      <c r="S258" s="14" t="str">
        <f t="shared" si="267"/>
        <v/>
      </c>
      <c r="T258" s="14">
        <f t="shared" si="260"/>
        <v>0</v>
      </c>
      <c r="U258" s="15" t="str">
        <f t="shared" si="261"/>
        <v/>
      </c>
      <c r="V258" t="str">
        <f t="shared" si="262"/>
        <v/>
      </c>
      <c r="Y258" s="13" t="str">
        <f t="shared" si="263"/>
        <v/>
      </c>
      <c r="Z258" t="str">
        <f t="shared" si="264"/>
        <v/>
      </c>
      <c r="AB258" s="14" t="str">
        <f t="shared" si="268"/>
        <v/>
      </c>
      <c r="AC258" t="str">
        <f t="shared" si="265"/>
        <v/>
      </c>
      <c r="AE258" s="15" t="str">
        <f t="shared" si="269"/>
        <v/>
      </c>
      <c r="AF258" t="str">
        <f t="shared" ref="AF258" si="332">IF(AE258&lt;0, AE258,"")</f>
        <v/>
      </c>
    </row>
    <row r="259" spans="1:32" x14ac:dyDescent="0.25">
      <c r="A259" s="1">
        <v>37630</v>
      </c>
      <c r="B259" s="2">
        <v>1.044286</v>
      </c>
      <c r="C259" s="2">
        <v>1.0485709999999999</v>
      </c>
      <c r="D259">
        <f t="shared" ref="D259:D322" si="333">B259</f>
        <v>1.044286</v>
      </c>
      <c r="E259" s="2">
        <f t="shared" ref="E259:E322" si="334">C259</f>
        <v>1.0485709999999999</v>
      </c>
      <c r="F259" s="4">
        <f t="shared" ref="F259:F322" si="335">(E259-D259)/D259</f>
        <v>4.1032820510854993E-3</v>
      </c>
      <c r="G259" s="4">
        <f t="shared" si="271"/>
        <v>-8.1086475528854892E-3</v>
      </c>
      <c r="H259" s="4">
        <f t="shared" si="286"/>
        <v>-4.0523142552044825E-2</v>
      </c>
      <c r="I259" s="5">
        <f t="shared" ref="I259:I322" si="336">(E259-D259)</f>
        <v>4.2849999999998722E-3</v>
      </c>
      <c r="J259">
        <f t="shared" si="331"/>
        <v>1</v>
      </c>
      <c r="K259">
        <f t="shared" si="257"/>
        <v>1.0554285999999999</v>
      </c>
      <c r="L259">
        <f t="shared" si="284"/>
        <v>1.0453571499999998</v>
      </c>
      <c r="M259" t="str">
        <f t="shared" si="258"/>
        <v/>
      </c>
      <c r="R259" s="13">
        <f t="shared" ref="R259:R322" si="337">K259-L259</f>
        <v>1.0071450000000093E-2</v>
      </c>
      <c r="S259" s="14" t="str">
        <f t="shared" si="267"/>
        <v/>
      </c>
      <c r="T259" s="14">
        <f t="shared" si="260"/>
        <v>0</v>
      </c>
      <c r="U259" s="15" t="str">
        <f t="shared" si="261"/>
        <v/>
      </c>
      <c r="V259" t="str">
        <f t="shared" si="262"/>
        <v/>
      </c>
      <c r="Y259" s="13" t="str">
        <f t="shared" si="263"/>
        <v/>
      </c>
      <c r="Z259" t="str">
        <f t="shared" si="264"/>
        <v/>
      </c>
      <c r="AB259" s="14" t="str">
        <f t="shared" si="268"/>
        <v/>
      </c>
      <c r="AC259" t="str">
        <f t="shared" si="265"/>
        <v/>
      </c>
      <c r="AE259" s="15" t="str">
        <f t="shared" si="269"/>
        <v/>
      </c>
      <c r="AF259" t="str">
        <f t="shared" ref="AF259" si="338">IF(AE259&lt;0, AE259,"")</f>
        <v/>
      </c>
    </row>
    <row r="260" spans="1:32" x14ac:dyDescent="0.25">
      <c r="A260" s="1">
        <v>37631</v>
      </c>
      <c r="B260" s="2">
        <v>1.0414289999999999</v>
      </c>
      <c r="C260" s="2">
        <v>1.0514289999999999</v>
      </c>
      <c r="D260">
        <f t="shared" si="333"/>
        <v>1.0414289999999999</v>
      </c>
      <c r="E260" s="2">
        <f t="shared" si="334"/>
        <v>1.0514289999999999</v>
      </c>
      <c r="F260" s="4">
        <f t="shared" si="335"/>
        <v>9.6021908358611199E-3</v>
      </c>
      <c r="G260" s="4">
        <f t="shared" si="271"/>
        <v>-2.0624625665186656E-2</v>
      </c>
      <c r="H260" s="4">
        <f t="shared" si="286"/>
        <v>-5.0934371493793998E-2</v>
      </c>
      <c r="I260" s="5">
        <f t="shared" si="336"/>
        <v>1.0000000000000009E-2</v>
      </c>
      <c r="J260">
        <f t="shared" si="331"/>
        <v>1</v>
      </c>
      <c r="K260">
        <f t="shared" si="257"/>
        <v>1.0528571999999998</v>
      </c>
      <c r="L260">
        <f t="shared" si="284"/>
        <v>1.0426071499999998</v>
      </c>
      <c r="M260" t="str">
        <f t="shared" si="258"/>
        <v/>
      </c>
      <c r="R260" s="13">
        <f t="shared" si="337"/>
        <v>1.0250050000000011E-2</v>
      </c>
      <c r="S260" s="14" t="str">
        <f t="shared" si="267"/>
        <v/>
      </c>
      <c r="T260" s="14">
        <f t="shared" si="260"/>
        <v>0</v>
      </c>
      <c r="U260" s="15" t="str">
        <f t="shared" si="261"/>
        <v/>
      </c>
      <c r="V260" t="str">
        <f t="shared" si="262"/>
        <v/>
      </c>
      <c r="Y260" s="13" t="str">
        <f t="shared" si="263"/>
        <v/>
      </c>
      <c r="Z260" t="str">
        <f t="shared" si="264"/>
        <v/>
      </c>
      <c r="AB260" s="14" t="str">
        <f t="shared" si="268"/>
        <v/>
      </c>
      <c r="AC260" t="str">
        <f t="shared" si="265"/>
        <v/>
      </c>
      <c r="AE260" s="15" t="str">
        <f t="shared" si="269"/>
        <v/>
      </c>
      <c r="AF260" t="str">
        <f t="shared" ref="AF260" si="339">IF(AE260&lt;0, AE260,"")</f>
        <v/>
      </c>
    </row>
    <row r="261" spans="1:32" x14ac:dyDescent="0.25">
      <c r="A261" s="1">
        <v>37634</v>
      </c>
      <c r="B261" s="2">
        <v>1.0642860000000001</v>
      </c>
      <c r="C261" s="2">
        <v>1.0449999999999999</v>
      </c>
      <c r="D261">
        <f t="shared" si="333"/>
        <v>1.0642860000000001</v>
      </c>
      <c r="E261" s="2">
        <f t="shared" si="334"/>
        <v>1.0449999999999999</v>
      </c>
      <c r="F261" s="4">
        <f t="shared" si="335"/>
        <v>-1.8121068960786982E-2</v>
      </c>
      <c r="G261" s="4">
        <f t="shared" si="271"/>
        <v>-1.0818521642249628E-2</v>
      </c>
      <c r="H261" s="4">
        <f t="shared" si="286"/>
        <v>-3.3685984008196605E-2</v>
      </c>
      <c r="I261" s="5">
        <f t="shared" si="336"/>
        <v>-1.9286000000000136E-2</v>
      </c>
      <c r="J261">
        <f t="shared" si="331"/>
        <v>1</v>
      </c>
      <c r="K261">
        <f t="shared" si="257"/>
        <v>1.0489999999999999</v>
      </c>
      <c r="L261">
        <f t="shared" si="284"/>
        <v>1.04060715</v>
      </c>
      <c r="M261" t="str">
        <f t="shared" si="258"/>
        <v/>
      </c>
      <c r="R261" s="13">
        <f t="shared" si="337"/>
        <v>8.3928499999998962E-3</v>
      </c>
      <c r="S261" s="14" t="str">
        <f t="shared" si="267"/>
        <v/>
      </c>
      <c r="T261" s="14">
        <f t="shared" si="260"/>
        <v>0</v>
      </c>
      <c r="U261" s="15" t="str">
        <f t="shared" si="261"/>
        <v/>
      </c>
      <c r="V261" t="str">
        <f t="shared" si="262"/>
        <v/>
      </c>
      <c r="Y261" s="13" t="str">
        <f t="shared" si="263"/>
        <v/>
      </c>
      <c r="Z261" t="str">
        <f t="shared" si="264"/>
        <v/>
      </c>
      <c r="AB261" s="14" t="str">
        <f t="shared" si="268"/>
        <v/>
      </c>
      <c r="AC261" t="str">
        <f t="shared" si="265"/>
        <v/>
      </c>
      <c r="AE261" s="15" t="str">
        <f t="shared" si="269"/>
        <v/>
      </c>
      <c r="AF261" t="str">
        <f t="shared" ref="AF261" si="340">IF(AE261&lt;0, AE261,"")</f>
        <v/>
      </c>
    </row>
    <row r="262" spans="1:32" x14ac:dyDescent="0.25">
      <c r="A262" s="1">
        <v>37635</v>
      </c>
      <c r="B262" s="2">
        <v>1.0492859999999999</v>
      </c>
      <c r="C262" s="2">
        <v>1.043571</v>
      </c>
      <c r="D262">
        <f t="shared" si="333"/>
        <v>1.0492859999999999</v>
      </c>
      <c r="E262" s="2">
        <f t="shared" si="334"/>
        <v>1.043571</v>
      </c>
      <c r="F262" s="4">
        <f t="shared" si="335"/>
        <v>-5.4465608042039201E-3</v>
      </c>
      <c r="G262" s="4">
        <f t="shared" si="271"/>
        <v>2.0567892770415345E-3</v>
      </c>
      <c r="H262" s="4">
        <f t="shared" si="286"/>
        <v>-1.350466083790155E-2</v>
      </c>
      <c r="I262" s="5">
        <f t="shared" si="336"/>
        <v>-5.7149999999999146E-3</v>
      </c>
      <c r="J262">
        <f t="shared" si="331"/>
        <v>1</v>
      </c>
      <c r="K262">
        <f t="shared" ref="K262:K325" si="341">AVERAGE(E258:E262)</f>
        <v>1.0455713999999998</v>
      </c>
      <c r="L262">
        <f t="shared" si="284"/>
        <v>1.0399642499999999</v>
      </c>
      <c r="M262" t="str">
        <f t="shared" ref="M262:M325" si="342">IF(SIGN(I260)+SIGN(I261)+SIGN(I262)&lt;=-3,1,"")</f>
        <v/>
      </c>
      <c r="R262" s="13">
        <f t="shared" si="337"/>
        <v>5.6071499999998942E-3</v>
      </c>
      <c r="S262" s="14" t="str">
        <f t="shared" si="267"/>
        <v/>
      </c>
      <c r="T262" s="14">
        <f t="shared" si="260"/>
        <v>0</v>
      </c>
      <c r="U262" s="15" t="str">
        <f t="shared" si="261"/>
        <v/>
      </c>
      <c r="V262" t="str">
        <f t="shared" si="262"/>
        <v/>
      </c>
      <c r="Y262" s="13" t="str">
        <f t="shared" si="263"/>
        <v/>
      </c>
      <c r="Z262" t="str">
        <f t="shared" si="264"/>
        <v/>
      </c>
      <c r="AB262" s="14" t="str">
        <f t="shared" si="268"/>
        <v/>
      </c>
      <c r="AC262" t="str">
        <f t="shared" si="265"/>
        <v/>
      </c>
      <c r="AE262" s="15" t="str">
        <f t="shared" si="269"/>
        <v/>
      </c>
      <c r="AF262" t="str">
        <f t="shared" ref="AF262" si="343">IF(AE262&lt;0, AE262,"")</f>
        <v/>
      </c>
    </row>
    <row r="263" spans="1:32" x14ac:dyDescent="0.25">
      <c r="A263" s="1">
        <v>37636</v>
      </c>
      <c r="B263" s="2">
        <v>1.042143</v>
      </c>
      <c r="C263" s="2">
        <v>1.0307139999999999</v>
      </c>
      <c r="D263">
        <f t="shared" si="333"/>
        <v>1.042143</v>
      </c>
      <c r="E263" s="2">
        <f t="shared" si="334"/>
        <v>1.0307139999999999</v>
      </c>
      <c r="F263" s="4">
        <f t="shared" si="335"/>
        <v>-1.096682509022287E-2</v>
      </c>
      <c r="G263" s="4">
        <f t="shared" si="271"/>
        <v>-1.2996439672656858E-2</v>
      </c>
      <c r="H263" s="4">
        <f t="shared" si="286"/>
        <v>-2.8282835901100607E-2</v>
      </c>
      <c r="I263" s="5">
        <f t="shared" si="336"/>
        <v>-1.1429000000000133E-2</v>
      </c>
      <c r="J263">
        <f t="shared" si="331"/>
        <v>1</v>
      </c>
      <c r="K263">
        <f t="shared" si="341"/>
        <v>1.0438569999999998</v>
      </c>
      <c r="L263">
        <f t="shared" si="284"/>
        <v>1.0384642500000001</v>
      </c>
      <c r="M263">
        <f t="shared" si="342"/>
        <v>1</v>
      </c>
      <c r="R263" s="13">
        <f t="shared" si="337"/>
        <v>5.3927499999997242E-3</v>
      </c>
      <c r="S263" s="14" t="str">
        <f t="shared" si="267"/>
        <v/>
      </c>
      <c r="T263" s="14">
        <f t="shared" ref="T263:T326" si="344">IF(ISNUMBER(S263),S263+T262,T262)</f>
        <v>0</v>
      </c>
      <c r="U263" s="15" t="str">
        <f t="shared" ref="U263:U326" si="345">IF(ABS(T263)&lt;=0,"",T263*F263)</f>
        <v/>
      </c>
      <c r="V263" t="str">
        <f t="shared" ref="V263:V326" si="346">IF(U263&lt;0, U263,"")</f>
        <v/>
      </c>
      <c r="Y263" s="13">
        <f t="shared" ref="Y263:Y326" si="347">IF(ISNUMBER(M263),M263*$P$1*F263,"")</f>
        <v>-1.0966825090222869</v>
      </c>
      <c r="Z263">
        <f t="shared" ref="Z263:Z326" si="348">IF(Y263&lt;0, Y263,"")</f>
        <v>-1.0966825090222869</v>
      </c>
      <c r="AB263" s="14">
        <f t="shared" si="268"/>
        <v>-4.8663187297712538</v>
      </c>
      <c r="AC263">
        <f t="shared" ref="AC263:AC326" si="349">IF(AB263&lt;0, AB263,"")</f>
        <v>-4.8663187297712538</v>
      </c>
      <c r="AE263" s="15">
        <f t="shared" si="269"/>
        <v>1.8506097531720611</v>
      </c>
      <c r="AF263" t="str">
        <f t="shared" ref="AF263" si="350">IF(AE263&lt;0, AE263,"")</f>
        <v/>
      </c>
    </row>
    <row r="264" spans="1:32" x14ac:dyDescent="0.25">
      <c r="A264" s="1">
        <v>37637</v>
      </c>
      <c r="B264" s="2">
        <v>1.0149999999999999</v>
      </c>
      <c r="C264" s="2">
        <v>1.044286</v>
      </c>
      <c r="D264">
        <f t="shared" si="333"/>
        <v>1.0149999999999999</v>
      </c>
      <c r="E264" s="2">
        <f t="shared" si="334"/>
        <v>1.044286</v>
      </c>
      <c r="F264" s="4">
        <f t="shared" si="335"/>
        <v>2.8853201970443495E-2</v>
      </c>
      <c r="G264" s="4">
        <f t="shared" si="271"/>
        <v>2.7433459218056244E-3</v>
      </c>
      <c r="H264" s="4">
        <f t="shared" si="286"/>
        <v>-1.2162025383509986E-2</v>
      </c>
      <c r="I264" s="5">
        <f t="shared" si="336"/>
        <v>2.9286000000000145E-2</v>
      </c>
      <c r="J264">
        <f t="shared" si="331"/>
        <v>1</v>
      </c>
      <c r="K264">
        <f t="shared" si="341"/>
        <v>1.0429999999999999</v>
      </c>
      <c r="L264">
        <f t="shared" si="284"/>
        <v>1.0368214</v>
      </c>
      <c r="M264" t="str">
        <f t="shared" si="342"/>
        <v/>
      </c>
      <c r="R264" s="13">
        <f t="shared" si="337"/>
        <v>6.178599999999923E-3</v>
      </c>
      <c r="S264" s="14" t="str">
        <f t="shared" ref="S264:S327" si="351">IF(R263*R264&lt;0,IF(R263&lt;0,1*$P$1,-1*$P$1),"")</f>
        <v/>
      </c>
      <c r="T264" s="14">
        <f t="shared" si="344"/>
        <v>0</v>
      </c>
      <c r="U264" s="15" t="str">
        <f t="shared" si="345"/>
        <v/>
      </c>
      <c r="V264" t="str">
        <f t="shared" si="346"/>
        <v/>
      </c>
      <c r="Y264" s="13" t="str">
        <f t="shared" si="347"/>
        <v/>
      </c>
      <c r="Z264" t="str">
        <f t="shared" si="348"/>
        <v/>
      </c>
      <c r="AB264" s="14" t="str">
        <f t="shared" ref="AB264:AB327" si="352">IF(ISNUMBER(M264),M264*$P$1*(E268-D264)/D264,"")</f>
        <v/>
      </c>
      <c r="AC264" t="str">
        <f t="shared" si="349"/>
        <v/>
      </c>
      <c r="AE264" s="15" t="str">
        <f t="shared" ref="AE264:AE327" si="353">IF(ISNUMBER(M264),M264*$P$1*(E293-D264)/D264,"")</f>
        <v/>
      </c>
      <c r="AF264" t="str">
        <f t="shared" ref="AF264" si="354">IF(AE264&lt;0, AE264,"")</f>
        <v/>
      </c>
    </row>
    <row r="265" spans="1:32" x14ac:dyDescent="0.25">
      <c r="A265" s="1">
        <v>37638</v>
      </c>
      <c r="B265" s="2">
        <v>1.04</v>
      </c>
      <c r="C265" s="2">
        <v>1.0071429999999999</v>
      </c>
      <c r="D265">
        <f t="shared" si="333"/>
        <v>1.04</v>
      </c>
      <c r="E265" s="2">
        <f t="shared" si="334"/>
        <v>1.0071429999999999</v>
      </c>
      <c r="F265" s="4">
        <f t="shared" si="335"/>
        <v>-3.1593269230769362E-2</v>
      </c>
      <c r="G265" s="4">
        <f t="shared" ref="G265:G328" si="355">(E265-D261)/D261</f>
        <v>-5.3691394982175997E-2</v>
      </c>
      <c r="H265" s="4">
        <f t="shared" si="286"/>
        <v>-2.9593672345997694E-2</v>
      </c>
      <c r="I265" s="5">
        <f t="shared" si="336"/>
        <v>-3.2857000000000136E-2</v>
      </c>
      <c r="J265">
        <f t="shared" si="331"/>
        <v>1</v>
      </c>
      <c r="K265">
        <f t="shared" si="341"/>
        <v>1.0341427999999999</v>
      </c>
      <c r="L265">
        <f t="shared" si="284"/>
        <v>1.0351428499999999</v>
      </c>
      <c r="M265" t="str">
        <f t="shared" si="342"/>
        <v/>
      </c>
      <c r="R265" s="13">
        <f t="shared" si="337"/>
        <v>-1.0000500000000301E-3</v>
      </c>
      <c r="S265" s="14">
        <f t="shared" si="351"/>
        <v>-100</v>
      </c>
      <c r="T265" s="14">
        <f t="shared" si="344"/>
        <v>-100</v>
      </c>
      <c r="U265" s="15">
        <f t="shared" si="345"/>
        <v>3.1593269230769363</v>
      </c>
      <c r="V265" t="str">
        <f t="shared" si="346"/>
        <v/>
      </c>
      <c r="Y265" s="13" t="str">
        <f t="shared" si="347"/>
        <v/>
      </c>
      <c r="Z265" t="str">
        <f t="shared" si="348"/>
        <v/>
      </c>
      <c r="AB265" s="14" t="str">
        <f t="shared" si="352"/>
        <v/>
      </c>
      <c r="AC265" t="str">
        <f t="shared" si="349"/>
        <v/>
      </c>
      <c r="AE265" s="15" t="str">
        <f t="shared" si="353"/>
        <v/>
      </c>
      <c r="AF265" t="str">
        <f t="shared" ref="AF265" si="356">IF(AE265&lt;0, AE265,"")</f>
        <v/>
      </c>
    </row>
    <row r="266" spans="1:32" x14ac:dyDescent="0.25">
      <c r="A266" s="1">
        <v>37642</v>
      </c>
      <c r="B266" s="2">
        <v>1.0149999999999999</v>
      </c>
      <c r="C266" s="2">
        <v>1.0014289999999999</v>
      </c>
      <c r="D266">
        <f t="shared" si="333"/>
        <v>1.0149999999999999</v>
      </c>
      <c r="E266" s="2">
        <f t="shared" si="334"/>
        <v>1.0014289999999999</v>
      </c>
      <c r="F266" s="4">
        <f t="shared" si="335"/>
        <v>-1.3370443349753696E-2</v>
      </c>
      <c r="G266" s="4">
        <f t="shared" si="355"/>
        <v>-4.5609109432509384E-2</v>
      </c>
      <c r="H266" s="4">
        <f t="shared" si="286"/>
        <v>-1.8893637199058698E-2</v>
      </c>
      <c r="I266" s="5">
        <f t="shared" si="336"/>
        <v>-1.3571E-2</v>
      </c>
      <c r="J266">
        <f t="shared" si="331"/>
        <v>1</v>
      </c>
      <c r="K266">
        <f t="shared" si="341"/>
        <v>1.0254285999999999</v>
      </c>
      <c r="L266">
        <f t="shared" si="284"/>
        <v>1.0345</v>
      </c>
      <c r="M266" t="str">
        <f t="shared" si="342"/>
        <v/>
      </c>
      <c r="R266" s="13">
        <f t="shared" si="337"/>
        <v>-9.0714000000000627E-3</v>
      </c>
      <c r="S266" s="14" t="str">
        <f t="shared" si="351"/>
        <v/>
      </c>
      <c r="T266" s="14">
        <f t="shared" si="344"/>
        <v>-100</v>
      </c>
      <c r="U266" s="15">
        <f t="shared" si="345"/>
        <v>1.3370443349753696</v>
      </c>
      <c r="V266" t="str">
        <f t="shared" si="346"/>
        <v/>
      </c>
      <c r="Y266" s="13" t="str">
        <f t="shared" si="347"/>
        <v/>
      </c>
      <c r="Z266" t="str">
        <f t="shared" si="348"/>
        <v/>
      </c>
      <c r="AB266" s="14" t="str">
        <f t="shared" si="352"/>
        <v/>
      </c>
      <c r="AC266" t="str">
        <f t="shared" si="349"/>
        <v/>
      </c>
      <c r="AE266" s="15" t="str">
        <f t="shared" si="353"/>
        <v/>
      </c>
      <c r="AF266" t="str">
        <f t="shared" ref="AF266" si="357">IF(AE266&lt;0, AE266,"")</f>
        <v/>
      </c>
    </row>
    <row r="267" spans="1:32" x14ac:dyDescent="0.25">
      <c r="A267" s="1">
        <v>37643</v>
      </c>
      <c r="B267" s="2">
        <v>0.99857099999999999</v>
      </c>
      <c r="C267" s="2">
        <v>0.991429</v>
      </c>
      <c r="D267">
        <f t="shared" si="333"/>
        <v>0.99857099999999999</v>
      </c>
      <c r="E267" s="2">
        <f t="shared" si="334"/>
        <v>0.991429</v>
      </c>
      <c r="F267" s="4">
        <f t="shared" si="335"/>
        <v>-7.1522205231275308E-3</v>
      </c>
      <c r="G267" s="4">
        <f t="shared" si="355"/>
        <v>-4.8663187297712539E-2</v>
      </c>
      <c r="H267" s="4">
        <f t="shared" si="286"/>
        <v>-1.9774002920620141E-2</v>
      </c>
      <c r="I267" s="5">
        <f t="shared" si="336"/>
        <v>-7.1419999999999817E-3</v>
      </c>
      <c r="J267">
        <f t="shared" si="331"/>
        <v>1</v>
      </c>
      <c r="K267">
        <f t="shared" si="341"/>
        <v>1.0150002</v>
      </c>
      <c r="L267">
        <f t="shared" si="284"/>
        <v>1.0335714499999999</v>
      </c>
      <c r="M267">
        <f t="shared" si="342"/>
        <v>1</v>
      </c>
      <c r="R267" s="13">
        <f t="shared" si="337"/>
        <v>-1.8571249999999928E-2</v>
      </c>
      <c r="S267" s="14" t="str">
        <f t="shared" si="351"/>
        <v/>
      </c>
      <c r="T267" s="14">
        <f t="shared" si="344"/>
        <v>-100</v>
      </c>
      <c r="U267" s="15">
        <f t="shared" si="345"/>
        <v>0.71522205231275304</v>
      </c>
      <c r="V267" t="str">
        <f t="shared" si="346"/>
        <v/>
      </c>
      <c r="Y267" s="13">
        <f t="shared" si="347"/>
        <v>-0.71522205231275304</v>
      </c>
      <c r="Z267">
        <f t="shared" si="348"/>
        <v>-0.71522205231275304</v>
      </c>
      <c r="AB267" s="14">
        <f t="shared" si="352"/>
        <v>4.2919331725035024</v>
      </c>
      <c r="AC267" t="str">
        <f t="shared" si="349"/>
        <v/>
      </c>
      <c r="AE267" s="15">
        <f t="shared" si="353"/>
        <v>4.5780420220495142</v>
      </c>
      <c r="AF267" t="str">
        <f t="shared" ref="AF267" si="358">IF(AE267&lt;0, AE267,"")</f>
        <v/>
      </c>
    </row>
    <row r="268" spans="1:32" x14ac:dyDescent="0.25">
      <c r="A268" s="1">
        <v>37644</v>
      </c>
      <c r="B268" s="2">
        <v>1.003571</v>
      </c>
      <c r="C268" s="2">
        <v>1.012143</v>
      </c>
      <c r="D268">
        <f t="shared" si="333"/>
        <v>1.003571</v>
      </c>
      <c r="E268" s="2">
        <f t="shared" si="334"/>
        <v>1.012143</v>
      </c>
      <c r="F268" s="4">
        <f t="shared" si="335"/>
        <v>8.5414983095366687E-3</v>
      </c>
      <c r="G268" s="4">
        <f t="shared" si="355"/>
        <v>-2.8147783251230422E-3</v>
      </c>
      <c r="H268" s="4">
        <f t="shared" si="286"/>
        <v>-1.8698330180749151E-2</v>
      </c>
      <c r="I268" s="5">
        <f t="shared" si="336"/>
        <v>8.572000000000024E-3</v>
      </c>
      <c r="J268">
        <f t="shared" si="331"/>
        <v>1</v>
      </c>
      <c r="K268">
        <f t="shared" si="341"/>
        <v>1.0112859999999999</v>
      </c>
      <c r="L268">
        <f t="shared" si="284"/>
        <v>1.0324285999999998</v>
      </c>
      <c r="M268" t="str">
        <f t="shared" si="342"/>
        <v/>
      </c>
      <c r="R268" s="13">
        <f t="shared" si="337"/>
        <v>-2.11425999999999E-2</v>
      </c>
      <c r="S268" s="14" t="str">
        <f t="shared" si="351"/>
        <v/>
      </c>
      <c r="T268" s="14">
        <f t="shared" si="344"/>
        <v>-100</v>
      </c>
      <c r="U268" s="15">
        <f t="shared" si="345"/>
        <v>-0.85414983095366681</v>
      </c>
      <c r="V268">
        <f t="shared" si="346"/>
        <v>-0.85414983095366681</v>
      </c>
      <c r="Y268" s="13" t="str">
        <f t="shared" si="347"/>
        <v/>
      </c>
      <c r="Z268" t="str">
        <f t="shared" si="348"/>
        <v/>
      </c>
      <c r="AB268" s="14" t="str">
        <f t="shared" si="352"/>
        <v/>
      </c>
      <c r="AC268" t="str">
        <f t="shared" si="349"/>
        <v/>
      </c>
      <c r="AE268" s="15" t="str">
        <f t="shared" si="353"/>
        <v/>
      </c>
      <c r="AF268" t="str">
        <f t="shared" ref="AF268" si="359">IF(AE268&lt;0, AE268,"")</f>
        <v/>
      </c>
    </row>
    <row r="269" spans="1:32" x14ac:dyDescent="0.25">
      <c r="A269" s="1">
        <v>37645</v>
      </c>
      <c r="B269" s="2">
        <v>1.0171429999999999</v>
      </c>
      <c r="C269" s="2">
        <v>0.98571399999999998</v>
      </c>
      <c r="D269">
        <f t="shared" si="333"/>
        <v>1.0171429999999999</v>
      </c>
      <c r="E269" s="2">
        <f t="shared" si="334"/>
        <v>0.98571399999999998</v>
      </c>
      <c r="F269" s="4">
        <f t="shared" si="335"/>
        <v>-3.0899293413020522E-2</v>
      </c>
      <c r="G269" s="4">
        <f t="shared" si="355"/>
        <v>-5.2198076923076979E-2</v>
      </c>
      <c r="H269" s="4">
        <f t="shared" si="286"/>
        <v>-4.2996116504854416E-2</v>
      </c>
      <c r="I269" s="5">
        <f t="shared" si="336"/>
        <v>-3.1428999999999929E-2</v>
      </c>
      <c r="J269">
        <f t="shared" si="331"/>
        <v>1</v>
      </c>
      <c r="K269">
        <f t="shared" si="341"/>
        <v>0.9995716</v>
      </c>
      <c r="L269">
        <f t="shared" si="284"/>
        <v>1.0304285999999998</v>
      </c>
      <c r="M269" t="str">
        <f t="shared" si="342"/>
        <v/>
      </c>
      <c r="R269" s="13">
        <f t="shared" si="337"/>
        <v>-3.0856999999999801E-2</v>
      </c>
      <c r="S269" s="14" t="str">
        <f t="shared" si="351"/>
        <v/>
      </c>
      <c r="T269" s="14">
        <f t="shared" si="344"/>
        <v>-100</v>
      </c>
      <c r="U269" s="15">
        <f t="shared" si="345"/>
        <v>3.0899293413020521</v>
      </c>
      <c r="V269" t="str">
        <f t="shared" si="346"/>
        <v/>
      </c>
      <c r="Y269" s="13" t="str">
        <f t="shared" si="347"/>
        <v/>
      </c>
      <c r="Z269" t="str">
        <f t="shared" si="348"/>
        <v/>
      </c>
      <c r="AB269" s="14" t="str">
        <f t="shared" si="352"/>
        <v/>
      </c>
      <c r="AC269" t="str">
        <f t="shared" si="349"/>
        <v/>
      </c>
      <c r="AE269" s="15" t="str">
        <f t="shared" si="353"/>
        <v/>
      </c>
      <c r="AF269" t="str">
        <f t="shared" ref="AF269" si="360">IF(AE269&lt;0, AE269,"")</f>
        <v/>
      </c>
    </row>
    <row r="270" spans="1:32" x14ac:dyDescent="0.25">
      <c r="A270" s="1">
        <v>37648</v>
      </c>
      <c r="B270" s="2">
        <v>0.97714299999999998</v>
      </c>
      <c r="C270" s="2">
        <v>1.0092859999999999</v>
      </c>
      <c r="D270">
        <f t="shared" si="333"/>
        <v>0.97714299999999998</v>
      </c>
      <c r="E270" s="2">
        <f t="shared" si="334"/>
        <v>1.0092859999999999</v>
      </c>
      <c r="F270" s="4">
        <f t="shared" si="335"/>
        <v>3.289487823174287E-2</v>
      </c>
      <c r="G270" s="4">
        <f t="shared" si="355"/>
        <v>-5.629556650246303E-3</v>
      </c>
      <c r="H270" s="4">
        <f t="shared" si="286"/>
        <v>-1.257847483179958E-2</v>
      </c>
      <c r="I270" s="5">
        <f t="shared" si="336"/>
        <v>3.2142999999999922E-2</v>
      </c>
      <c r="J270">
        <f t="shared" si="331"/>
        <v>1</v>
      </c>
      <c r="K270">
        <f t="shared" si="341"/>
        <v>1.0000001999999999</v>
      </c>
      <c r="L270">
        <f t="shared" si="284"/>
        <v>1.0294643499999998</v>
      </c>
      <c r="M270" t="str">
        <f t="shared" si="342"/>
        <v/>
      </c>
      <c r="R270" s="13">
        <f t="shared" si="337"/>
        <v>-2.9464149999999911E-2</v>
      </c>
      <c r="S270" s="14" t="str">
        <f t="shared" si="351"/>
        <v/>
      </c>
      <c r="T270" s="14">
        <f t="shared" si="344"/>
        <v>-100</v>
      </c>
      <c r="U270" s="15">
        <f t="shared" si="345"/>
        <v>-3.2894878231742872</v>
      </c>
      <c r="V270">
        <f t="shared" si="346"/>
        <v>-3.2894878231742872</v>
      </c>
      <c r="Y270" s="13" t="str">
        <f t="shared" si="347"/>
        <v/>
      </c>
      <c r="Z270" t="str">
        <f t="shared" si="348"/>
        <v/>
      </c>
      <c r="AB270" s="14" t="str">
        <f t="shared" si="352"/>
        <v/>
      </c>
      <c r="AC270" t="str">
        <f t="shared" si="349"/>
        <v/>
      </c>
      <c r="AE270" s="15" t="str">
        <f t="shared" si="353"/>
        <v/>
      </c>
      <c r="AF270" t="str">
        <f t="shared" ref="AF270" si="361">IF(AE270&lt;0, AE270,"")</f>
        <v/>
      </c>
    </row>
    <row r="271" spans="1:32" x14ac:dyDescent="0.25">
      <c r="A271" s="1">
        <v>37649</v>
      </c>
      <c r="B271" s="2">
        <v>1.0171429999999999</v>
      </c>
      <c r="C271" s="2">
        <v>1.0414289999999999</v>
      </c>
      <c r="D271">
        <f t="shared" si="333"/>
        <v>1.0171429999999999</v>
      </c>
      <c r="E271" s="2">
        <f t="shared" si="334"/>
        <v>1.0414289999999999</v>
      </c>
      <c r="F271" s="4">
        <f t="shared" si="335"/>
        <v>2.3876682039791881E-2</v>
      </c>
      <c r="G271" s="4">
        <f t="shared" si="355"/>
        <v>4.291933172503503E-2</v>
      </c>
      <c r="H271" s="4">
        <f t="shared" si="286"/>
        <v>3.5512083952296519E-2</v>
      </c>
      <c r="I271" s="5">
        <f t="shared" si="336"/>
        <v>2.428600000000003E-2</v>
      </c>
      <c r="J271">
        <f t="shared" si="331"/>
        <v>1</v>
      </c>
      <c r="K271">
        <f t="shared" si="341"/>
        <v>1.0080002000000001</v>
      </c>
      <c r="L271">
        <f t="shared" si="284"/>
        <v>1.0313215000000002</v>
      </c>
      <c r="M271" t="str">
        <f t="shared" si="342"/>
        <v/>
      </c>
      <c r="R271" s="13">
        <f t="shared" si="337"/>
        <v>-2.33213000000001E-2</v>
      </c>
      <c r="S271" s="14" t="str">
        <f t="shared" si="351"/>
        <v/>
      </c>
      <c r="T271" s="14">
        <f t="shared" si="344"/>
        <v>-100</v>
      </c>
      <c r="U271" s="15">
        <f t="shared" si="345"/>
        <v>-2.3876682039791883</v>
      </c>
      <c r="V271">
        <f t="shared" si="346"/>
        <v>-2.3876682039791883</v>
      </c>
      <c r="Y271" s="13" t="str">
        <f t="shared" si="347"/>
        <v/>
      </c>
      <c r="Z271" t="str">
        <f t="shared" si="348"/>
        <v/>
      </c>
      <c r="AB271" s="14" t="str">
        <f t="shared" si="352"/>
        <v/>
      </c>
      <c r="AC271" t="str">
        <f t="shared" si="349"/>
        <v/>
      </c>
      <c r="AE271" s="15" t="str">
        <f t="shared" si="353"/>
        <v/>
      </c>
      <c r="AF271" t="str">
        <f t="shared" ref="AF271" si="362">IF(AE271&lt;0, AE271,"")</f>
        <v/>
      </c>
    </row>
    <row r="272" spans="1:32" x14ac:dyDescent="0.25">
      <c r="A272" s="1">
        <v>37650</v>
      </c>
      <c r="B272" s="2">
        <v>1.0392859999999999</v>
      </c>
      <c r="C272" s="2">
        <v>1.0664290000000001</v>
      </c>
      <c r="D272">
        <f t="shared" si="333"/>
        <v>1.0392859999999999</v>
      </c>
      <c r="E272" s="2">
        <f t="shared" si="334"/>
        <v>1.0664290000000001</v>
      </c>
      <c r="F272" s="4">
        <f t="shared" si="335"/>
        <v>2.6116968765094634E-2</v>
      </c>
      <c r="G272" s="4">
        <f t="shared" si="355"/>
        <v>6.263433279757992E-2</v>
      </c>
      <c r="H272" s="4">
        <f t="shared" si="286"/>
        <v>6.6429000000000071E-2</v>
      </c>
      <c r="I272" s="5">
        <f t="shared" si="336"/>
        <v>2.7143000000000139E-2</v>
      </c>
      <c r="J272">
        <f t="shared" si="331"/>
        <v>1</v>
      </c>
      <c r="K272">
        <f t="shared" si="341"/>
        <v>1.0230002</v>
      </c>
      <c r="L272">
        <f t="shared" si="284"/>
        <v>1.03439295</v>
      </c>
      <c r="M272" t="str">
        <f t="shared" si="342"/>
        <v/>
      </c>
      <c r="R272" s="13">
        <f t="shared" si="337"/>
        <v>-1.1392749999999952E-2</v>
      </c>
      <c r="S272" s="14" t="str">
        <f t="shared" si="351"/>
        <v/>
      </c>
      <c r="T272" s="14">
        <f t="shared" si="344"/>
        <v>-100</v>
      </c>
      <c r="U272" s="15">
        <f t="shared" si="345"/>
        <v>-2.6116968765094635</v>
      </c>
      <c r="V272">
        <f t="shared" si="346"/>
        <v>-2.6116968765094635</v>
      </c>
      <c r="Y272" s="13" t="str">
        <f t="shared" si="347"/>
        <v/>
      </c>
      <c r="Z272" t="str">
        <f t="shared" si="348"/>
        <v/>
      </c>
      <c r="AB272" s="14" t="str">
        <f t="shared" si="352"/>
        <v/>
      </c>
      <c r="AC272" t="str">
        <f t="shared" si="349"/>
        <v/>
      </c>
      <c r="AE272" s="15" t="str">
        <f t="shared" si="353"/>
        <v/>
      </c>
      <c r="AF272" t="str">
        <f t="shared" ref="AF272" si="363">IF(AE272&lt;0, AE272,"")</f>
        <v/>
      </c>
    </row>
    <row r="273" spans="1:32" x14ac:dyDescent="0.25">
      <c r="A273" s="1">
        <v>37651</v>
      </c>
      <c r="B273" s="2">
        <v>1.07</v>
      </c>
      <c r="C273" s="2">
        <v>1.0228569999999999</v>
      </c>
      <c r="D273">
        <f t="shared" si="333"/>
        <v>1.07</v>
      </c>
      <c r="E273" s="2">
        <f t="shared" si="334"/>
        <v>1.0228569999999999</v>
      </c>
      <c r="F273" s="4">
        <f t="shared" si="335"/>
        <v>-4.4058878504673042E-2</v>
      </c>
      <c r="G273" s="4">
        <f t="shared" si="355"/>
        <v>5.6176958402112554E-3</v>
      </c>
      <c r="H273" s="4">
        <f t="shared" si="286"/>
        <v>-2.7853768204393324E-3</v>
      </c>
      <c r="I273" s="5">
        <f t="shared" si="336"/>
        <v>-4.7143000000000157E-2</v>
      </c>
      <c r="J273">
        <f t="shared" si="331"/>
        <v>1</v>
      </c>
      <c r="K273">
        <f t="shared" si="341"/>
        <v>1.0251430000000001</v>
      </c>
      <c r="L273">
        <f t="shared" si="284"/>
        <v>1.0343572499999998</v>
      </c>
      <c r="M273" t="str">
        <f t="shared" si="342"/>
        <v/>
      </c>
      <c r="R273" s="13">
        <f t="shared" si="337"/>
        <v>-9.2142499999996463E-3</v>
      </c>
      <c r="S273" s="14" t="str">
        <f t="shared" si="351"/>
        <v/>
      </c>
      <c r="T273" s="14">
        <f t="shared" si="344"/>
        <v>-100</v>
      </c>
      <c r="U273" s="15">
        <f t="shared" si="345"/>
        <v>4.4058878504673045</v>
      </c>
      <c r="V273" t="str">
        <f t="shared" si="346"/>
        <v/>
      </c>
      <c r="Y273" s="13" t="str">
        <f t="shared" si="347"/>
        <v/>
      </c>
      <c r="Z273" t="str">
        <f t="shared" si="348"/>
        <v/>
      </c>
      <c r="AB273" s="14" t="str">
        <f t="shared" si="352"/>
        <v/>
      </c>
      <c r="AC273" t="str">
        <f t="shared" si="349"/>
        <v/>
      </c>
      <c r="AE273" s="15" t="str">
        <f t="shared" si="353"/>
        <v/>
      </c>
      <c r="AF273" t="str">
        <f t="shared" ref="AF273" si="364">IF(AE273&lt;0, AE273,"")</f>
        <v/>
      </c>
    </row>
    <row r="274" spans="1:32" x14ac:dyDescent="0.25">
      <c r="A274" s="1">
        <v>37652</v>
      </c>
      <c r="B274" s="2">
        <v>1.013571</v>
      </c>
      <c r="C274" s="2">
        <v>1.025714</v>
      </c>
      <c r="D274">
        <f t="shared" si="333"/>
        <v>1.013571</v>
      </c>
      <c r="E274" s="2">
        <f t="shared" si="334"/>
        <v>1.025714</v>
      </c>
      <c r="F274" s="4">
        <f t="shared" si="335"/>
        <v>1.1980413804262371E-2</v>
      </c>
      <c r="G274" s="4">
        <f t="shared" si="355"/>
        <v>4.9707156475561953E-2</v>
      </c>
      <c r="H274" s="4">
        <f t="shared" si="286"/>
        <v>-2.9730131117549782E-2</v>
      </c>
      <c r="I274" s="5">
        <f t="shared" si="336"/>
        <v>1.2143000000000015E-2</v>
      </c>
      <c r="J274">
        <f t="shared" si="331"/>
        <v>1</v>
      </c>
      <c r="K274">
        <f t="shared" si="341"/>
        <v>1.0331429999999999</v>
      </c>
      <c r="L274">
        <f t="shared" si="284"/>
        <v>1.0327857999999999</v>
      </c>
      <c r="M274" t="str">
        <f t="shared" si="342"/>
        <v/>
      </c>
      <c r="R274" s="13">
        <f t="shared" si="337"/>
        <v>3.5720000000005747E-4</v>
      </c>
      <c r="S274" s="14">
        <f t="shared" si="351"/>
        <v>100</v>
      </c>
      <c r="T274" s="14">
        <f t="shared" si="344"/>
        <v>0</v>
      </c>
      <c r="U274" s="15" t="str">
        <f t="shared" si="345"/>
        <v/>
      </c>
      <c r="V274" t="str">
        <f t="shared" si="346"/>
        <v/>
      </c>
      <c r="Y274" s="13" t="str">
        <f t="shared" si="347"/>
        <v/>
      </c>
      <c r="Z274" t="str">
        <f t="shared" si="348"/>
        <v/>
      </c>
      <c r="AB274" s="14" t="str">
        <f t="shared" si="352"/>
        <v/>
      </c>
      <c r="AC274" t="str">
        <f t="shared" si="349"/>
        <v/>
      </c>
      <c r="AE274" s="15" t="str">
        <f t="shared" si="353"/>
        <v/>
      </c>
      <c r="AF274" t="str">
        <f t="shared" ref="AF274" si="365">IF(AE274&lt;0, AE274,"")</f>
        <v/>
      </c>
    </row>
    <row r="275" spans="1:32" x14ac:dyDescent="0.25">
      <c r="A275" s="1">
        <v>37655</v>
      </c>
      <c r="B275" s="2">
        <v>1.0292859999999999</v>
      </c>
      <c r="C275" s="2">
        <v>1.0471429999999999</v>
      </c>
      <c r="D275">
        <f t="shared" si="333"/>
        <v>1.0292859999999999</v>
      </c>
      <c r="E275" s="2">
        <f t="shared" si="334"/>
        <v>1.0471429999999999</v>
      </c>
      <c r="F275" s="4">
        <f t="shared" si="335"/>
        <v>1.7348919542284666E-2</v>
      </c>
      <c r="G275" s="4">
        <f t="shared" si="355"/>
        <v>2.9494377880003135E-2</v>
      </c>
      <c r="H275" s="4">
        <f t="shared" si="286"/>
        <v>-2.4616909361374437E-2</v>
      </c>
      <c r="I275" s="5">
        <f t="shared" si="336"/>
        <v>1.7857000000000012E-2</v>
      </c>
      <c r="J275">
        <f t="shared" si="331"/>
        <v>1</v>
      </c>
      <c r="K275">
        <f t="shared" si="341"/>
        <v>1.0407144000000002</v>
      </c>
      <c r="L275">
        <f t="shared" si="284"/>
        <v>1.0319286499999998</v>
      </c>
      <c r="M275" t="str">
        <f t="shared" si="342"/>
        <v/>
      </c>
      <c r="R275" s="13">
        <f t="shared" si="337"/>
        <v>8.7857500000003697E-3</v>
      </c>
      <c r="S275" s="14" t="str">
        <f t="shared" si="351"/>
        <v/>
      </c>
      <c r="T275" s="14">
        <f t="shared" si="344"/>
        <v>0</v>
      </c>
      <c r="U275" s="15" t="str">
        <f t="shared" si="345"/>
        <v/>
      </c>
      <c r="V275" t="str">
        <f t="shared" si="346"/>
        <v/>
      </c>
      <c r="Y275" s="13" t="str">
        <f t="shared" si="347"/>
        <v/>
      </c>
      <c r="Z275" t="str">
        <f t="shared" si="348"/>
        <v/>
      </c>
      <c r="AB275" s="14" t="str">
        <f t="shared" si="352"/>
        <v/>
      </c>
      <c r="AC275" t="str">
        <f t="shared" si="349"/>
        <v/>
      </c>
      <c r="AE275" s="15" t="str">
        <f t="shared" si="353"/>
        <v/>
      </c>
      <c r="AF275" t="str">
        <f t="shared" ref="AF275" si="366">IF(AE275&lt;0, AE275,"")</f>
        <v/>
      </c>
    </row>
    <row r="276" spans="1:32" x14ac:dyDescent="0.25">
      <c r="A276" s="1">
        <v>37656</v>
      </c>
      <c r="B276" s="2">
        <v>1.032143</v>
      </c>
      <c r="C276" s="2">
        <v>1.0428569999999999</v>
      </c>
      <c r="D276">
        <f t="shared" si="333"/>
        <v>1.032143</v>
      </c>
      <c r="E276" s="2">
        <f t="shared" si="334"/>
        <v>1.0428569999999999</v>
      </c>
      <c r="F276" s="4">
        <f t="shared" si="335"/>
        <v>1.0380344584035245E-2</v>
      </c>
      <c r="G276" s="4">
        <f t="shared" si="355"/>
        <v>3.4360128010961287E-3</v>
      </c>
      <c r="H276" s="4">
        <f t="shared" si="286"/>
        <v>-1.2847053611743087E-2</v>
      </c>
      <c r="I276" s="5">
        <f t="shared" si="336"/>
        <v>1.071399999999989E-2</v>
      </c>
      <c r="J276">
        <f t="shared" si="331"/>
        <v>1</v>
      </c>
      <c r="K276">
        <f t="shared" si="341"/>
        <v>1.0409999999999999</v>
      </c>
      <c r="L276">
        <f t="shared" si="284"/>
        <v>1.0308571999999998</v>
      </c>
      <c r="M276" t="str">
        <f t="shared" si="342"/>
        <v/>
      </c>
      <c r="R276" s="13">
        <f t="shared" si="337"/>
        <v>1.0142800000000118E-2</v>
      </c>
      <c r="S276" s="14" t="str">
        <f t="shared" si="351"/>
        <v/>
      </c>
      <c r="T276" s="14">
        <f t="shared" si="344"/>
        <v>0</v>
      </c>
      <c r="U276" s="15" t="str">
        <f t="shared" si="345"/>
        <v/>
      </c>
      <c r="V276" t="str">
        <f t="shared" si="346"/>
        <v/>
      </c>
      <c r="Y276" s="13" t="str">
        <f t="shared" si="347"/>
        <v/>
      </c>
      <c r="Z276" t="str">
        <f t="shared" si="348"/>
        <v/>
      </c>
      <c r="AB276" s="14" t="str">
        <f t="shared" si="352"/>
        <v/>
      </c>
      <c r="AC276" t="str">
        <f t="shared" si="349"/>
        <v/>
      </c>
      <c r="AE276" s="15" t="str">
        <f t="shared" si="353"/>
        <v/>
      </c>
      <c r="AF276" t="str">
        <f t="shared" ref="AF276" si="367">IF(AE276&lt;0, AE276,"")</f>
        <v/>
      </c>
    </row>
    <row r="277" spans="1:32" x14ac:dyDescent="0.25">
      <c r="A277" s="1">
        <v>37657</v>
      </c>
      <c r="B277" s="2">
        <v>1.0507139999999999</v>
      </c>
      <c r="C277" s="2">
        <v>1.032143</v>
      </c>
      <c r="D277">
        <f t="shared" si="333"/>
        <v>1.0507139999999999</v>
      </c>
      <c r="E277" s="2">
        <f t="shared" si="334"/>
        <v>1.032143</v>
      </c>
      <c r="F277" s="4">
        <f t="shared" si="335"/>
        <v>-1.7674647906090423E-2</v>
      </c>
      <c r="G277" s="4">
        <f t="shared" si="355"/>
        <v>-3.5380373831775724E-2</v>
      </c>
      <c r="H277" s="4">
        <f t="shared" si="286"/>
        <v>-8.916594410180537E-3</v>
      </c>
      <c r="I277" s="5">
        <f t="shared" si="336"/>
        <v>-1.8570999999999893E-2</v>
      </c>
      <c r="J277">
        <f t="shared" si="331"/>
        <v>1</v>
      </c>
      <c r="K277">
        <f t="shared" si="341"/>
        <v>1.0341428000000001</v>
      </c>
      <c r="L277">
        <f t="shared" ref="L277:L340" si="368">AVERAGE(E258:E277)</f>
        <v>1.0294286499999998</v>
      </c>
      <c r="M277" t="str">
        <f t="shared" si="342"/>
        <v/>
      </c>
      <c r="R277" s="13">
        <f t="shared" si="337"/>
        <v>4.7141500000003056E-3</v>
      </c>
      <c r="S277" s="14" t="str">
        <f t="shared" si="351"/>
        <v/>
      </c>
      <c r="T277" s="14">
        <f t="shared" si="344"/>
        <v>0</v>
      </c>
      <c r="U277" s="15" t="str">
        <f t="shared" si="345"/>
        <v/>
      </c>
      <c r="V277" t="str">
        <f t="shared" si="346"/>
        <v/>
      </c>
      <c r="Y277" s="13" t="str">
        <f t="shared" si="347"/>
        <v/>
      </c>
      <c r="Z277" t="str">
        <f t="shared" si="348"/>
        <v/>
      </c>
      <c r="AB277" s="14" t="str">
        <f t="shared" si="352"/>
        <v/>
      </c>
      <c r="AC277" t="str">
        <f t="shared" si="349"/>
        <v/>
      </c>
      <c r="AE277" s="15" t="str">
        <f t="shared" si="353"/>
        <v/>
      </c>
      <c r="AF277" t="str">
        <f t="shared" ref="AF277" si="369">IF(AE277&lt;0, AE277,"")</f>
        <v/>
      </c>
    </row>
    <row r="278" spans="1:32" x14ac:dyDescent="0.25">
      <c r="A278" s="1">
        <v>37658</v>
      </c>
      <c r="B278" s="2">
        <v>1.025714</v>
      </c>
      <c r="C278" s="2">
        <v>1.0307139999999999</v>
      </c>
      <c r="D278">
        <f t="shared" si="333"/>
        <v>1.025714</v>
      </c>
      <c r="E278" s="2">
        <f t="shared" si="334"/>
        <v>1.0307139999999999</v>
      </c>
      <c r="F278" s="4">
        <f t="shared" si="335"/>
        <v>4.8746531684269621E-3</v>
      </c>
      <c r="G278" s="4">
        <f t="shared" si="355"/>
        <v>1.6913467334799346E-2</v>
      </c>
      <c r="H278" s="4">
        <f t="shared" ref="H278:H341" si="370">(E278-D259)/D259</f>
        <v>-1.2996439672656858E-2</v>
      </c>
      <c r="I278" s="5">
        <f t="shared" si="336"/>
        <v>4.9999999999998934E-3</v>
      </c>
      <c r="J278">
        <f t="shared" si="331"/>
        <v>1</v>
      </c>
      <c r="K278">
        <f t="shared" si="341"/>
        <v>1.0357141999999999</v>
      </c>
      <c r="L278">
        <f t="shared" si="368"/>
        <v>1.0290000500000001</v>
      </c>
      <c r="M278" t="str">
        <f t="shared" si="342"/>
        <v/>
      </c>
      <c r="R278" s="13">
        <f t="shared" si="337"/>
        <v>6.7141499999998633E-3</v>
      </c>
      <c r="S278" s="14" t="str">
        <f t="shared" si="351"/>
        <v/>
      </c>
      <c r="T278" s="14">
        <f t="shared" si="344"/>
        <v>0</v>
      </c>
      <c r="U278" s="15" t="str">
        <f t="shared" si="345"/>
        <v/>
      </c>
      <c r="V278" t="str">
        <f t="shared" si="346"/>
        <v/>
      </c>
      <c r="Y278" s="13" t="str">
        <f t="shared" si="347"/>
        <v/>
      </c>
      <c r="Z278" t="str">
        <f t="shared" si="348"/>
        <v/>
      </c>
      <c r="AB278" s="14" t="str">
        <f t="shared" si="352"/>
        <v/>
      </c>
      <c r="AC278" t="str">
        <f t="shared" si="349"/>
        <v/>
      </c>
      <c r="AE278" s="15" t="str">
        <f t="shared" si="353"/>
        <v/>
      </c>
      <c r="AF278" t="str">
        <f t="shared" ref="AF278" si="371">IF(AE278&lt;0, AE278,"")</f>
        <v/>
      </c>
    </row>
    <row r="279" spans="1:32" x14ac:dyDescent="0.25">
      <c r="A279" s="1">
        <v>37659</v>
      </c>
      <c r="B279" s="2">
        <v>1.0392859999999999</v>
      </c>
      <c r="C279" s="2">
        <v>1.0107139999999999</v>
      </c>
      <c r="D279">
        <f t="shared" si="333"/>
        <v>1.0392859999999999</v>
      </c>
      <c r="E279" s="2">
        <f t="shared" si="334"/>
        <v>1.0107139999999999</v>
      </c>
      <c r="F279" s="4">
        <f t="shared" si="335"/>
        <v>-2.7491951204961909E-2</v>
      </c>
      <c r="G279" s="4">
        <f t="shared" si="355"/>
        <v>-1.8043575838008127E-2</v>
      </c>
      <c r="H279" s="4">
        <f t="shared" si="370"/>
        <v>-2.9493129152347447E-2</v>
      </c>
      <c r="I279" s="5">
        <f t="shared" si="336"/>
        <v>-2.8572000000000042E-2</v>
      </c>
      <c r="J279">
        <f t="shared" si="331"/>
        <v>1</v>
      </c>
      <c r="K279">
        <f t="shared" si="341"/>
        <v>1.0327142</v>
      </c>
      <c r="L279">
        <f t="shared" si="368"/>
        <v>1.0271072000000001</v>
      </c>
      <c r="M279" t="str">
        <f t="shared" si="342"/>
        <v/>
      </c>
      <c r="R279" s="13">
        <f t="shared" si="337"/>
        <v>5.6069999999999176E-3</v>
      </c>
      <c r="S279" s="14" t="str">
        <f t="shared" si="351"/>
        <v/>
      </c>
      <c r="T279" s="14">
        <f t="shared" si="344"/>
        <v>0</v>
      </c>
      <c r="U279" s="15" t="str">
        <f t="shared" si="345"/>
        <v/>
      </c>
      <c r="V279" t="str">
        <f t="shared" si="346"/>
        <v/>
      </c>
      <c r="Y279" s="13" t="str">
        <f t="shared" si="347"/>
        <v/>
      </c>
      <c r="Z279" t="str">
        <f t="shared" si="348"/>
        <v/>
      </c>
      <c r="AB279" s="14" t="str">
        <f t="shared" si="352"/>
        <v/>
      </c>
      <c r="AC279" t="str">
        <f t="shared" si="349"/>
        <v/>
      </c>
      <c r="AE279" s="15" t="str">
        <f t="shared" si="353"/>
        <v/>
      </c>
      <c r="AF279" t="str">
        <f t="shared" ref="AF279" si="372">IF(AE279&lt;0, AE279,"")</f>
        <v/>
      </c>
    </row>
    <row r="280" spans="1:32" x14ac:dyDescent="0.25">
      <c r="A280" s="1">
        <v>37662</v>
      </c>
      <c r="B280" s="2">
        <v>1.0185709999999999</v>
      </c>
      <c r="C280" s="2">
        <v>1.0249999999999999</v>
      </c>
      <c r="D280">
        <f t="shared" si="333"/>
        <v>1.0185709999999999</v>
      </c>
      <c r="E280" s="2">
        <f t="shared" si="334"/>
        <v>1.0249999999999999</v>
      </c>
      <c r="F280" s="4">
        <f t="shared" si="335"/>
        <v>6.3117838619006616E-3</v>
      </c>
      <c r="G280" s="4">
        <f t="shared" si="355"/>
        <v>-6.9205526753561486E-3</v>
      </c>
      <c r="H280" s="4">
        <f t="shared" si="370"/>
        <v>-3.6913010224695383E-2</v>
      </c>
      <c r="I280" s="5">
        <f t="shared" si="336"/>
        <v>6.429000000000018E-3</v>
      </c>
      <c r="J280">
        <f t="shared" si="331"/>
        <v>1</v>
      </c>
      <c r="K280">
        <f t="shared" si="341"/>
        <v>1.0282855999999998</v>
      </c>
      <c r="L280">
        <f t="shared" si="368"/>
        <v>1.0257857500000001</v>
      </c>
      <c r="M280" t="str">
        <f t="shared" si="342"/>
        <v/>
      </c>
      <c r="R280" s="13">
        <f t="shared" si="337"/>
        <v>2.4998499999997481E-3</v>
      </c>
      <c r="S280" s="14" t="str">
        <f t="shared" si="351"/>
        <v/>
      </c>
      <c r="T280" s="14">
        <f t="shared" si="344"/>
        <v>0</v>
      </c>
      <c r="U280" s="15" t="str">
        <f t="shared" si="345"/>
        <v/>
      </c>
      <c r="V280" t="str">
        <f t="shared" si="346"/>
        <v/>
      </c>
      <c r="Y280" s="13" t="str">
        <f t="shared" si="347"/>
        <v/>
      </c>
      <c r="Z280" t="str">
        <f t="shared" si="348"/>
        <v/>
      </c>
      <c r="AB280" s="14" t="str">
        <f t="shared" si="352"/>
        <v/>
      </c>
      <c r="AC280" t="str">
        <f t="shared" si="349"/>
        <v/>
      </c>
      <c r="AE280" s="15" t="str">
        <f t="shared" si="353"/>
        <v/>
      </c>
      <c r="AF280" t="str">
        <f t="shared" ref="AF280" si="373">IF(AE280&lt;0, AE280,"")</f>
        <v/>
      </c>
    </row>
    <row r="281" spans="1:32" x14ac:dyDescent="0.25">
      <c r="A281" s="1">
        <v>37663</v>
      </c>
      <c r="B281" s="2">
        <v>1.035714</v>
      </c>
      <c r="C281" s="2">
        <v>1.0249999999999999</v>
      </c>
      <c r="D281">
        <f t="shared" si="333"/>
        <v>1.035714</v>
      </c>
      <c r="E281" s="2">
        <f t="shared" si="334"/>
        <v>1.0249999999999999</v>
      </c>
      <c r="F281" s="4">
        <f t="shared" si="335"/>
        <v>-1.0344554577808267E-2</v>
      </c>
      <c r="G281" s="4">
        <f t="shared" si="355"/>
        <v>-2.44728822495941E-2</v>
      </c>
      <c r="H281" s="4">
        <f t="shared" si="370"/>
        <v>-2.3145262588083738E-2</v>
      </c>
      <c r="I281" s="5">
        <f t="shared" si="336"/>
        <v>-1.0714000000000112E-2</v>
      </c>
      <c r="J281">
        <f t="shared" si="331"/>
        <v>1</v>
      </c>
      <c r="K281">
        <f t="shared" si="341"/>
        <v>1.0247142</v>
      </c>
      <c r="L281">
        <f t="shared" si="368"/>
        <v>1.0247857499999999</v>
      </c>
      <c r="M281" t="str">
        <f t="shared" si="342"/>
        <v/>
      </c>
      <c r="R281" s="13">
        <f t="shared" si="337"/>
        <v>-7.1549999999920288E-5</v>
      </c>
      <c r="S281" s="14">
        <f t="shared" si="351"/>
        <v>-100</v>
      </c>
      <c r="T281" s="14">
        <f t="shared" si="344"/>
        <v>-100</v>
      </c>
      <c r="U281" s="15">
        <f t="shared" si="345"/>
        <v>1.0344554577808267</v>
      </c>
      <c r="V281" t="str">
        <f t="shared" si="346"/>
        <v/>
      </c>
      <c r="Y281" s="13" t="str">
        <f t="shared" si="347"/>
        <v/>
      </c>
      <c r="Z281" t="str">
        <f t="shared" si="348"/>
        <v/>
      </c>
      <c r="AB281" s="14" t="str">
        <f t="shared" si="352"/>
        <v/>
      </c>
      <c r="AC281" t="str">
        <f t="shared" si="349"/>
        <v/>
      </c>
      <c r="AE281" s="15" t="str">
        <f t="shared" si="353"/>
        <v/>
      </c>
      <c r="AF281" t="str">
        <f t="shared" ref="AF281" si="374">IF(AE281&lt;0, AE281,"")</f>
        <v/>
      </c>
    </row>
    <row r="282" spans="1:32" x14ac:dyDescent="0.25">
      <c r="A282" s="1">
        <v>37664</v>
      </c>
      <c r="B282" s="2">
        <v>1.0192859999999999</v>
      </c>
      <c r="C282" s="2">
        <v>1.027857</v>
      </c>
      <c r="D282">
        <f t="shared" si="333"/>
        <v>1.0192859999999999</v>
      </c>
      <c r="E282" s="2">
        <f t="shared" si="334"/>
        <v>1.027857</v>
      </c>
      <c r="F282" s="4">
        <f t="shared" si="335"/>
        <v>8.4088273556196264E-3</v>
      </c>
      <c r="G282" s="4">
        <f t="shared" si="355"/>
        <v>2.0892763479878466E-3</v>
      </c>
      <c r="H282" s="4">
        <f t="shared" si="370"/>
        <v>-1.3708291472475487E-2</v>
      </c>
      <c r="I282" s="5">
        <f t="shared" si="336"/>
        <v>8.5710000000001063E-3</v>
      </c>
      <c r="J282">
        <f t="shared" si="331"/>
        <v>1</v>
      </c>
      <c r="K282">
        <f t="shared" si="341"/>
        <v>1.023857</v>
      </c>
      <c r="L282">
        <f t="shared" si="368"/>
        <v>1.0240000499999999</v>
      </c>
      <c r="M282" t="str">
        <f t="shared" si="342"/>
        <v/>
      </c>
      <c r="R282" s="13">
        <f t="shared" si="337"/>
        <v>-1.4304999999992241E-4</v>
      </c>
      <c r="S282" s="14" t="str">
        <f t="shared" si="351"/>
        <v/>
      </c>
      <c r="T282" s="14">
        <f t="shared" si="344"/>
        <v>-100</v>
      </c>
      <c r="U282" s="15">
        <f t="shared" si="345"/>
        <v>-0.84088273556196269</v>
      </c>
      <c r="V282">
        <f t="shared" si="346"/>
        <v>-0.84088273556196269</v>
      </c>
      <c r="Y282" s="13" t="str">
        <f t="shared" si="347"/>
        <v/>
      </c>
      <c r="Z282" t="str">
        <f t="shared" si="348"/>
        <v/>
      </c>
      <c r="AB282" s="14" t="str">
        <f t="shared" si="352"/>
        <v/>
      </c>
      <c r="AC282" t="str">
        <f t="shared" si="349"/>
        <v/>
      </c>
      <c r="AE282" s="15" t="str">
        <f t="shared" si="353"/>
        <v/>
      </c>
      <c r="AF282" t="str">
        <f t="shared" ref="AF282" si="375">IF(AE282&lt;0, AE282,"")</f>
        <v/>
      </c>
    </row>
    <row r="283" spans="1:32" x14ac:dyDescent="0.25">
      <c r="A283" s="1">
        <v>37665</v>
      </c>
      <c r="B283" s="2">
        <v>1.0292859999999999</v>
      </c>
      <c r="C283" s="2">
        <v>1.0385709999999999</v>
      </c>
      <c r="D283">
        <f t="shared" si="333"/>
        <v>1.0292859999999999</v>
      </c>
      <c r="E283" s="2">
        <f t="shared" si="334"/>
        <v>1.0385709999999999</v>
      </c>
      <c r="F283" s="4">
        <f t="shared" si="335"/>
        <v>9.0208163717372895E-3</v>
      </c>
      <c r="G283" s="4">
        <f t="shared" si="355"/>
        <v>-6.8797231945780203E-4</v>
      </c>
      <c r="H283" s="4">
        <f t="shared" si="370"/>
        <v>2.3222660098522179E-2</v>
      </c>
      <c r="I283" s="5">
        <f t="shared" si="336"/>
        <v>9.2849999999999877E-3</v>
      </c>
      <c r="J283">
        <f t="shared" si="331"/>
        <v>1</v>
      </c>
      <c r="K283">
        <f t="shared" si="341"/>
        <v>1.0254284</v>
      </c>
      <c r="L283">
        <f t="shared" si="368"/>
        <v>1.0243929000000001</v>
      </c>
      <c r="M283" t="str">
        <f t="shared" si="342"/>
        <v/>
      </c>
      <c r="R283" s="13">
        <f t="shared" si="337"/>
        <v>1.035499999999967E-3</v>
      </c>
      <c r="S283" s="14">
        <f t="shared" si="351"/>
        <v>100</v>
      </c>
      <c r="T283" s="14">
        <f t="shared" si="344"/>
        <v>0</v>
      </c>
      <c r="U283" s="15" t="str">
        <f t="shared" si="345"/>
        <v/>
      </c>
      <c r="V283" t="str">
        <f t="shared" si="346"/>
        <v/>
      </c>
      <c r="Y283" s="13" t="str">
        <f t="shared" si="347"/>
        <v/>
      </c>
      <c r="Z283" t="str">
        <f t="shared" si="348"/>
        <v/>
      </c>
      <c r="AB283" s="14" t="str">
        <f t="shared" si="352"/>
        <v/>
      </c>
      <c r="AC283" t="str">
        <f t="shared" si="349"/>
        <v/>
      </c>
      <c r="AE283" s="15" t="str">
        <f t="shared" si="353"/>
        <v/>
      </c>
      <c r="AF283" t="str">
        <f t="shared" ref="AF283" si="376">IF(AE283&lt;0, AE283,"")</f>
        <v/>
      </c>
    </row>
    <row r="284" spans="1:32" x14ac:dyDescent="0.25">
      <c r="A284" s="1">
        <v>37666</v>
      </c>
      <c r="B284" s="2">
        <v>1.043571</v>
      </c>
      <c r="C284" s="2">
        <v>1.047857</v>
      </c>
      <c r="D284">
        <f t="shared" si="333"/>
        <v>1.043571</v>
      </c>
      <c r="E284" s="2">
        <f t="shared" si="334"/>
        <v>1.047857</v>
      </c>
      <c r="F284" s="4">
        <f t="shared" si="335"/>
        <v>4.1070516524510667E-3</v>
      </c>
      <c r="G284" s="4">
        <f t="shared" si="355"/>
        <v>2.8752045758224168E-2</v>
      </c>
      <c r="H284" s="4">
        <f t="shared" si="370"/>
        <v>7.5548076923076949E-3</v>
      </c>
      <c r="I284" s="5">
        <f t="shared" si="336"/>
        <v>4.286000000000012E-3</v>
      </c>
      <c r="J284">
        <f t="shared" si="331"/>
        <v>1</v>
      </c>
      <c r="K284">
        <f t="shared" si="341"/>
        <v>1.0328569999999999</v>
      </c>
      <c r="L284">
        <f t="shared" si="368"/>
        <v>1.0245714500000001</v>
      </c>
      <c r="M284" t="str">
        <f t="shared" si="342"/>
        <v/>
      </c>
      <c r="R284" s="13">
        <f t="shared" si="337"/>
        <v>8.2855499999998639E-3</v>
      </c>
      <c r="S284" s="14" t="str">
        <f t="shared" si="351"/>
        <v/>
      </c>
      <c r="T284" s="14">
        <f t="shared" si="344"/>
        <v>0</v>
      </c>
      <c r="U284" s="15" t="str">
        <f t="shared" si="345"/>
        <v/>
      </c>
      <c r="V284" t="str">
        <f t="shared" si="346"/>
        <v/>
      </c>
      <c r="Y284" s="13" t="str">
        <f t="shared" si="347"/>
        <v/>
      </c>
      <c r="Z284" t="str">
        <f t="shared" si="348"/>
        <v/>
      </c>
      <c r="AB284" s="14" t="str">
        <f t="shared" si="352"/>
        <v/>
      </c>
      <c r="AC284" t="str">
        <f t="shared" si="349"/>
        <v/>
      </c>
      <c r="AE284" s="15" t="str">
        <f t="shared" si="353"/>
        <v/>
      </c>
      <c r="AF284" t="str">
        <f t="shared" ref="AF284" si="377">IF(AE284&lt;0, AE284,"")</f>
        <v/>
      </c>
    </row>
    <row r="285" spans="1:32" x14ac:dyDescent="0.25">
      <c r="A285" s="1">
        <v>37670</v>
      </c>
      <c r="B285" s="2">
        <v>1.053571</v>
      </c>
      <c r="C285" s="2">
        <v>1.090714</v>
      </c>
      <c r="D285">
        <f t="shared" si="333"/>
        <v>1.053571</v>
      </c>
      <c r="E285" s="2">
        <f t="shared" si="334"/>
        <v>1.090714</v>
      </c>
      <c r="F285" s="4">
        <f t="shared" si="335"/>
        <v>3.5254387222123547E-2</v>
      </c>
      <c r="G285" s="4">
        <f t="shared" si="355"/>
        <v>5.3103462925093159E-2</v>
      </c>
      <c r="H285" s="4">
        <f t="shared" si="370"/>
        <v>7.4595073891625688E-2</v>
      </c>
      <c r="I285" s="5">
        <f t="shared" si="336"/>
        <v>3.7142999999999926E-2</v>
      </c>
      <c r="J285">
        <f t="shared" si="331"/>
        <v>1</v>
      </c>
      <c r="K285">
        <f t="shared" si="341"/>
        <v>1.0459997999999999</v>
      </c>
      <c r="L285">
        <f t="shared" si="368"/>
        <v>1.0287500000000001</v>
      </c>
      <c r="M285" t="str">
        <f t="shared" si="342"/>
        <v/>
      </c>
      <c r="R285" s="13">
        <f t="shared" si="337"/>
        <v>1.7249799999999871E-2</v>
      </c>
      <c r="S285" s="14" t="str">
        <f t="shared" si="351"/>
        <v/>
      </c>
      <c r="T285" s="14">
        <f t="shared" si="344"/>
        <v>0</v>
      </c>
      <c r="U285" s="15" t="str">
        <f t="shared" si="345"/>
        <v/>
      </c>
      <c r="V285" t="str">
        <f t="shared" si="346"/>
        <v/>
      </c>
      <c r="Y285" s="13" t="str">
        <f t="shared" si="347"/>
        <v/>
      </c>
      <c r="Z285" t="str">
        <f t="shared" si="348"/>
        <v/>
      </c>
      <c r="AB285" s="14" t="str">
        <f t="shared" si="352"/>
        <v/>
      </c>
      <c r="AC285" t="str">
        <f t="shared" si="349"/>
        <v/>
      </c>
      <c r="AE285" s="15" t="str">
        <f t="shared" si="353"/>
        <v/>
      </c>
      <c r="AF285" t="str">
        <f t="shared" ref="AF285" si="378">IF(AE285&lt;0, AE285,"")</f>
        <v/>
      </c>
    </row>
    <row r="286" spans="1:32" x14ac:dyDescent="0.25">
      <c r="A286" s="1">
        <v>37671</v>
      </c>
      <c r="B286" s="2">
        <v>1.0764290000000001</v>
      </c>
      <c r="C286" s="2">
        <v>1.0607139999999999</v>
      </c>
      <c r="D286">
        <f t="shared" si="333"/>
        <v>1.0764290000000001</v>
      </c>
      <c r="E286" s="2">
        <f t="shared" si="334"/>
        <v>1.0607139999999999</v>
      </c>
      <c r="F286" s="4">
        <f t="shared" si="335"/>
        <v>-1.4599197903438261E-2</v>
      </c>
      <c r="G286" s="4">
        <f t="shared" si="355"/>
        <v>4.0644137170529199E-2</v>
      </c>
      <c r="H286" s="4">
        <f t="shared" si="370"/>
        <v>6.2231929427151347E-2</v>
      </c>
      <c r="I286" s="5">
        <f t="shared" si="336"/>
        <v>-1.5715000000000146E-2</v>
      </c>
      <c r="J286">
        <f t="shared" si="331"/>
        <v>1</v>
      </c>
      <c r="K286">
        <f t="shared" si="341"/>
        <v>1.0531425999999999</v>
      </c>
      <c r="L286">
        <f t="shared" si="368"/>
        <v>1.0317142500000001</v>
      </c>
      <c r="M286" t="str">
        <f t="shared" si="342"/>
        <v/>
      </c>
      <c r="R286" s="13">
        <f t="shared" si="337"/>
        <v>2.1428349999999874E-2</v>
      </c>
      <c r="S286" s="14" t="str">
        <f t="shared" si="351"/>
        <v/>
      </c>
      <c r="T286" s="14">
        <f t="shared" si="344"/>
        <v>0</v>
      </c>
      <c r="U286" s="15" t="str">
        <f t="shared" si="345"/>
        <v/>
      </c>
      <c r="V286" t="str">
        <f t="shared" si="346"/>
        <v/>
      </c>
      <c r="Y286" s="13" t="str">
        <f t="shared" si="347"/>
        <v/>
      </c>
      <c r="Z286" t="str">
        <f t="shared" si="348"/>
        <v/>
      </c>
      <c r="AB286" s="14" t="str">
        <f t="shared" si="352"/>
        <v/>
      </c>
      <c r="AC286" t="str">
        <f t="shared" si="349"/>
        <v/>
      </c>
      <c r="AE286" s="15" t="str">
        <f t="shared" si="353"/>
        <v/>
      </c>
      <c r="AF286" t="str">
        <f t="shared" ref="AF286" si="379">IF(AE286&lt;0, AE286,"")</f>
        <v/>
      </c>
    </row>
    <row r="287" spans="1:32" x14ac:dyDescent="0.25">
      <c r="A287" s="1">
        <v>37672</v>
      </c>
      <c r="B287" s="2">
        <v>1.0607139999999999</v>
      </c>
      <c r="C287" s="2">
        <v>1.0549999999999999</v>
      </c>
      <c r="D287">
        <f t="shared" si="333"/>
        <v>1.0607139999999999</v>
      </c>
      <c r="E287" s="2">
        <f t="shared" si="334"/>
        <v>1.0549999999999999</v>
      </c>
      <c r="F287" s="4">
        <f t="shared" si="335"/>
        <v>-5.3869374779629544E-3</v>
      </c>
      <c r="G287" s="4">
        <f t="shared" si="355"/>
        <v>2.4982366417108576E-2</v>
      </c>
      <c r="H287" s="4">
        <f t="shared" si="370"/>
        <v>5.1246000532099822E-2</v>
      </c>
      <c r="I287" s="5">
        <f t="shared" si="336"/>
        <v>-5.7139999999999969E-3</v>
      </c>
      <c r="J287">
        <f t="shared" si="331"/>
        <v>1</v>
      </c>
      <c r="K287">
        <f t="shared" si="341"/>
        <v>1.0585711999999998</v>
      </c>
      <c r="L287">
        <f t="shared" si="368"/>
        <v>1.0348928000000002</v>
      </c>
      <c r="M287" t="str">
        <f t="shared" si="342"/>
        <v/>
      </c>
      <c r="R287" s="13">
        <f t="shared" si="337"/>
        <v>2.3678399999999655E-2</v>
      </c>
      <c r="S287" s="14" t="str">
        <f t="shared" si="351"/>
        <v/>
      </c>
      <c r="T287" s="14">
        <f t="shared" si="344"/>
        <v>0</v>
      </c>
      <c r="U287" s="15" t="str">
        <f t="shared" si="345"/>
        <v/>
      </c>
      <c r="V287" t="str">
        <f t="shared" si="346"/>
        <v/>
      </c>
      <c r="Y287" s="13" t="str">
        <f t="shared" si="347"/>
        <v/>
      </c>
      <c r="Z287" t="str">
        <f t="shared" si="348"/>
        <v/>
      </c>
      <c r="AB287" s="14" t="str">
        <f t="shared" si="352"/>
        <v/>
      </c>
      <c r="AC287" t="str">
        <f t="shared" si="349"/>
        <v/>
      </c>
      <c r="AE287" s="15" t="str">
        <f t="shared" si="353"/>
        <v/>
      </c>
      <c r="AF287" t="str">
        <f t="shared" ref="AF287" si="380">IF(AE287&lt;0, AE287,"")</f>
        <v/>
      </c>
    </row>
    <row r="288" spans="1:32" x14ac:dyDescent="0.25">
      <c r="A288" s="1">
        <v>37673</v>
      </c>
      <c r="B288" s="2">
        <v>1.0585709999999999</v>
      </c>
      <c r="C288" s="2">
        <v>1.071429</v>
      </c>
      <c r="D288">
        <f t="shared" si="333"/>
        <v>1.0585709999999999</v>
      </c>
      <c r="E288" s="2">
        <f t="shared" si="334"/>
        <v>1.071429</v>
      </c>
      <c r="F288" s="4">
        <f t="shared" si="335"/>
        <v>1.2146563622090571E-2</v>
      </c>
      <c r="G288" s="4">
        <f t="shared" si="355"/>
        <v>2.669487749276277E-2</v>
      </c>
      <c r="H288" s="4">
        <f t="shared" si="370"/>
        <v>5.3371059919795016E-2</v>
      </c>
      <c r="I288" s="5">
        <f t="shared" si="336"/>
        <v>1.2858000000000036E-2</v>
      </c>
      <c r="J288">
        <f t="shared" si="331"/>
        <v>1</v>
      </c>
      <c r="K288">
        <f t="shared" si="341"/>
        <v>1.0651427999999998</v>
      </c>
      <c r="L288">
        <f t="shared" si="368"/>
        <v>1.0378570999999996</v>
      </c>
      <c r="M288" t="str">
        <f t="shared" si="342"/>
        <v/>
      </c>
      <c r="R288" s="13">
        <f t="shared" si="337"/>
        <v>2.728570000000019E-2</v>
      </c>
      <c r="S288" s="14" t="str">
        <f t="shared" si="351"/>
        <v/>
      </c>
      <c r="T288" s="14">
        <f t="shared" si="344"/>
        <v>0</v>
      </c>
      <c r="U288" s="15" t="str">
        <f t="shared" si="345"/>
        <v/>
      </c>
      <c r="V288" t="str">
        <f t="shared" si="346"/>
        <v/>
      </c>
      <c r="Y288" s="13" t="str">
        <f t="shared" si="347"/>
        <v/>
      </c>
      <c r="Z288" t="str">
        <f t="shared" si="348"/>
        <v/>
      </c>
      <c r="AB288" s="14" t="str">
        <f t="shared" si="352"/>
        <v/>
      </c>
      <c r="AC288" t="str">
        <f t="shared" si="349"/>
        <v/>
      </c>
      <c r="AE288" s="15" t="str">
        <f t="shared" si="353"/>
        <v/>
      </c>
      <c r="AF288" t="str">
        <f t="shared" ref="AF288" si="381">IF(AE288&lt;0, AE288,"")</f>
        <v/>
      </c>
    </row>
    <row r="289" spans="1:32" x14ac:dyDescent="0.25">
      <c r="A289" s="1">
        <v>37676</v>
      </c>
      <c r="B289" s="2">
        <v>1.061429</v>
      </c>
      <c r="C289" s="2">
        <v>1.0528569999999999</v>
      </c>
      <c r="D289">
        <f t="shared" si="333"/>
        <v>1.061429</v>
      </c>
      <c r="E289" s="2">
        <f t="shared" si="334"/>
        <v>1.0528569999999999</v>
      </c>
      <c r="F289" s="4">
        <f t="shared" si="335"/>
        <v>-8.0759052183424652E-3</v>
      </c>
      <c r="G289" s="4">
        <f t="shared" si="355"/>
        <v>-6.7769519092695553E-4</v>
      </c>
      <c r="H289" s="4">
        <f t="shared" si="370"/>
        <v>7.7485076391070648E-2</v>
      </c>
      <c r="I289" s="5">
        <f t="shared" si="336"/>
        <v>-8.572000000000024E-3</v>
      </c>
      <c r="J289">
        <f t="shared" si="331"/>
        <v>1</v>
      </c>
      <c r="K289">
        <f t="shared" si="341"/>
        <v>1.0661428000000002</v>
      </c>
      <c r="L289">
        <f t="shared" si="368"/>
        <v>1.0412142499999999</v>
      </c>
      <c r="M289" t="str">
        <f t="shared" si="342"/>
        <v/>
      </c>
      <c r="R289" s="13">
        <f t="shared" si="337"/>
        <v>2.4928550000000271E-2</v>
      </c>
      <c r="S289" s="14" t="str">
        <f t="shared" si="351"/>
        <v/>
      </c>
      <c r="T289" s="14">
        <f t="shared" si="344"/>
        <v>0</v>
      </c>
      <c r="U289" s="15" t="str">
        <f t="shared" si="345"/>
        <v/>
      </c>
      <c r="V289" t="str">
        <f t="shared" si="346"/>
        <v/>
      </c>
      <c r="Y289" s="13" t="str">
        <f t="shared" si="347"/>
        <v/>
      </c>
      <c r="Z289" t="str">
        <f t="shared" si="348"/>
        <v/>
      </c>
      <c r="AB289" s="14" t="str">
        <f t="shared" si="352"/>
        <v/>
      </c>
      <c r="AC289" t="str">
        <f t="shared" si="349"/>
        <v/>
      </c>
      <c r="AE289" s="15" t="str">
        <f t="shared" si="353"/>
        <v/>
      </c>
      <c r="AF289" t="str">
        <f t="shared" ref="AF289" si="382">IF(AE289&lt;0, AE289,"")</f>
        <v/>
      </c>
    </row>
    <row r="290" spans="1:32" x14ac:dyDescent="0.25">
      <c r="A290" s="1">
        <v>37677</v>
      </c>
      <c r="B290" s="2">
        <v>1.0485709999999999</v>
      </c>
      <c r="C290" s="2">
        <v>1.0728569999999999</v>
      </c>
      <c r="D290">
        <f t="shared" si="333"/>
        <v>1.0485709999999999</v>
      </c>
      <c r="E290" s="2">
        <f t="shared" si="334"/>
        <v>1.0728569999999999</v>
      </c>
      <c r="F290" s="4">
        <f t="shared" si="335"/>
        <v>2.3161044888710475E-2</v>
      </c>
      <c r="G290" s="4">
        <f t="shared" si="355"/>
        <v>-3.3183795679976387E-3</v>
      </c>
      <c r="H290" s="4">
        <f t="shared" si="370"/>
        <v>5.4774992306883145E-2</v>
      </c>
      <c r="I290" s="5">
        <f t="shared" si="336"/>
        <v>2.428600000000003E-2</v>
      </c>
      <c r="J290">
        <f t="shared" si="331"/>
        <v>1</v>
      </c>
      <c r="K290">
        <f t="shared" si="341"/>
        <v>1.0625713999999999</v>
      </c>
      <c r="L290">
        <f t="shared" si="368"/>
        <v>1.0443928</v>
      </c>
      <c r="M290" t="str">
        <f t="shared" si="342"/>
        <v/>
      </c>
      <c r="R290" s="13">
        <f t="shared" si="337"/>
        <v>1.8178599999999934E-2</v>
      </c>
      <c r="S290" s="14" t="str">
        <f t="shared" si="351"/>
        <v/>
      </c>
      <c r="T290" s="14">
        <f t="shared" si="344"/>
        <v>0</v>
      </c>
      <c r="U290" s="15" t="str">
        <f t="shared" si="345"/>
        <v/>
      </c>
      <c r="V290" t="str">
        <f t="shared" si="346"/>
        <v/>
      </c>
      <c r="Y290" s="13" t="str">
        <f t="shared" si="347"/>
        <v/>
      </c>
      <c r="Z290" t="str">
        <f t="shared" si="348"/>
        <v/>
      </c>
      <c r="AB290" s="14" t="str">
        <f t="shared" si="352"/>
        <v/>
      </c>
      <c r="AC290" t="str">
        <f t="shared" si="349"/>
        <v/>
      </c>
      <c r="AE290" s="15" t="str">
        <f t="shared" si="353"/>
        <v/>
      </c>
      <c r="AF290" t="str">
        <f t="shared" ref="AF290" si="383">IF(AE290&lt;0, AE290,"")</f>
        <v/>
      </c>
    </row>
    <row r="291" spans="1:32" x14ac:dyDescent="0.25">
      <c r="A291" s="1">
        <v>37678</v>
      </c>
      <c r="B291" s="2">
        <v>1.0707139999999999</v>
      </c>
      <c r="C291" s="2">
        <v>1.035714</v>
      </c>
      <c r="D291">
        <f t="shared" si="333"/>
        <v>1.0707139999999999</v>
      </c>
      <c r="E291" s="2">
        <f t="shared" si="334"/>
        <v>1.035714</v>
      </c>
      <c r="F291" s="4">
        <f t="shared" si="335"/>
        <v>-3.2688467695388239E-2</v>
      </c>
      <c r="G291" s="4">
        <f t="shared" si="355"/>
        <v>-2.3569029917583733E-2</v>
      </c>
      <c r="H291" s="4">
        <f t="shared" si="370"/>
        <v>-3.4369750001442419E-3</v>
      </c>
      <c r="I291" s="5">
        <f t="shared" si="336"/>
        <v>-3.499999999999992E-2</v>
      </c>
      <c r="J291">
        <f t="shared" si="331"/>
        <v>1</v>
      </c>
      <c r="K291">
        <f t="shared" si="341"/>
        <v>1.0575714000000001</v>
      </c>
      <c r="L291">
        <f t="shared" si="368"/>
        <v>1.0441070499999998</v>
      </c>
      <c r="M291" t="str">
        <f t="shared" si="342"/>
        <v/>
      </c>
      <c r="R291" s="13">
        <f t="shared" si="337"/>
        <v>1.3464350000000236E-2</v>
      </c>
      <c r="S291" s="14" t="str">
        <f t="shared" si="351"/>
        <v/>
      </c>
      <c r="T291" s="14">
        <f t="shared" si="344"/>
        <v>0</v>
      </c>
      <c r="U291" s="15" t="str">
        <f t="shared" si="345"/>
        <v/>
      </c>
      <c r="V291" t="str">
        <f t="shared" si="346"/>
        <v/>
      </c>
      <c r="Y291" s="13" t="str">
        <f t="shared" si="347"/>
        <v/>
      </c>
      <c r="Z291" t="str">
        <f t="shared" si="348"/>
        <v/>
      </c>
      <c r="AB291" s="14" t="str">
        <f t="shared" si="352"/>
        <v/>
      </c>
      <c r="AC291" t="str">
        <f t="shared" si="349"/>
        <v/>
      </c>
      <c r="AE291" s="15" t="str">
        <f t="shared" si="353"/>
        <v/>
      </c>
      <c r="AF291" t="str">
        <f t="shared" ref="AF291" si="384">IF(AE291&lt;0, AE291,"")</f>
        <v/>
      </c>
    </row>
    <row r="292" spans="1:32" x14ac:dyDescent="0.25">
      <c r="A292" s="1">
        <v>37679</v>
      </c>
      <c r="B292" s="2">
        <v>1.0407139999999999</v>
      </c>
      <c r="C292" s="2">
        <v>1.061429</v>
      </c>
      <c r="D292">
        <f t="shared" si="333"/>
        <v>1.0407139999999999</v>
      </c>
      <c r="E292" s="2">
        <f t="shared" si="334"/>
        <v>1.061429</v>
      </c>
      <c r="F292" s="4">
        <f t="shared" si="335"/>
        <v>1.9904603954592752E-2</v>
      </c>
      <c r="G292" s="4">
        <f t="shared" si="355"/>
        <v>2.6998661402967087E-3</v>
      </c>
      <c r="H292" s="4">
        <f t="shared" si="370"/>
        <v>-8.010280373831875E-3</v>
      </c>
      <c r="I292" s="5">
        <f t="shared" si="336"/>
        <v>2.0715000000000039E-2</v>
      </c>
      <c r="J292">
        <f t="shared" si="331"/>
        <v>1</v>
      </c>
      <c r="K292">
        <f t="shared" si="341"/>
        <v>1.0588571999999998</v>
      </c>
      <c r="L292">
        <f t="shared" si="368"/>
        <v>1.04385705</v>
      </c>
      <c r="M292" t="str">
        <f t="shared" si="342"/>
        <v/>
      </c>
      <c r="R292" s="13">
        <f t="shared" si="337"/>
        <v>1.5000149999999879E-2</v>
      </c>
      <c r="S292" s="14" t="str">
        <f t="shared" si="351"/>
        <v/>
      </c>
      <c r="T292" s="14">
        <f t="shared" si="344"/>
        <v>0</v>
      </c>
      <c r="U292" s="15" t="str">
        <f t="shared" si="345"/>
        <v/>
      </c>
      <c r="V292" t="str">
        <f t="shared" si="346"/>
        <v/>
      </c>
      <c r="Y292" s="13" t="str">
        <f t="shared" si="347"/>
        <v/>
      </c>
      <c r="Z292" t="str">
        <f t="shared" si="348"/>
        <v/>
      </c>
      <c r="AB292" s="14" t="str">
        <f t="shared" si="352"/>
        <v/>
      </c>
      <c r="AC292" t="str">
        <f t="shared" si="349"/>
        <v/>
      </c>
      <c r="AE292" s="15" t="str">
        <f t="shared" si="353"/>
        <v/>
      </c>
      <c r="AF292" t="str">
        <f t="shared" ref="AF292" si="385">IF(AE292&lt;0, AE292,"")</f>
        <v/>
      </c>
    </row>
    <row r="293" spans="1:32" x14ac:dyDescent="0.25">
      <c r="A293" s="1">
        <v>37680</v>
      </c>
      <c r="B293" s="2">
        <v>1.061429</v>
      </c>
      <c r="C293" s="2">
        <v>1.0721430000000001</v>
      </c>
      <c r="D293">
        <f t="shared" si="333"/>
        <v>1.061429</v>
      </c>
      <c r="E293" s="2">
        <f t="shared" si="334"/>
        <v>1.0721430000000001</v>
      </c>
      <c r="F293" s="4">
        <f t="shared" si="335"/>
        <v>1.0093939396794429E-2</v>
      </c>
      <c r="G293" s="4">
        <f t="shared" si="355"/>
        <v>1.0093939396794429E-2</v>
      </c>
      <c r="H293" s="4">
        <f t="shared" si="370"/>
        <v>5.7787762278123656E-2</v>
      </c>
      <c r="I293" s="5">
        <f t="shared" si="336"/>
        <v>1.0714000000000112E-2</v>
      </c>
      <c r="J293">
        <f t="shared" si="331"/>
        <v>1</v>
      </c>
      <c r="K293">
        <f t="shared" si="341"/>
        <v>1.0589999999999999</v>
      </c>
      <c r="L293">
        <f t="shared" si="368"/>
        <v>1.0463213499999999</v>
      </c>
      <c r="M293" t="str">
        <f t="shared" si="342"/>
        <v/>
      </c>
      <c r="R293" s="13">
        <f t="shared" si="337"/>
        <v>1.2678650000000014E-2</v>
      </c>
      <c r="S293" s="14" t="str">
        <f t="shared" si="351"/>
        <v/>
      </c>
      <c r="T293" s="14">
        <f t="shared" si="344"/>
        <v>0</v>
      </c>
      <c r="U293" s="15" t="str">
        <f t="shared" si="345"/>
        <v/>
      </c>
      <c r="V293" t="str">
        <f t="shared" si="346"/>
        <v/>
      </c>
      <c r="Y293" s="13" t="str">
        <f t="shared" si="347"/>
        <v/>
      </c>
      <c r="Z293" t="str">
        <f t="shared" si="348"/>
        <v/>
      </c>
      <c r="AB293" s="14" t="str">
        <f t="shared" si="352"/>
        <v/>
      </c>
      <c r="AC293" t="str">
        <f t="shared" si="349"/>
        <v/>
      </c>
      <c r="AE293" s="15" t="str">
        <f t="shared" si="353"/>
        <v/>
      </c>
      <c r="AF293" t="str">
        <f t="shared" ref="AF293" si="386">IF(AE293&lt;0, AE293,"")</f>
        <v/>
      </c>
    </row>
    <row r="294" spans="1:32" x14ac:dyDescent="0.25">
      <c r="A294" s="1">
        <v>37683</v>
      </c>
      <c r="B294" s="2">
        <v>1.0721430000000001</v>
      </c>
      <c r="C294" s="2">
        <v>1.0464290000000001</v>
      </c>
      <c r="D294">
        <f t="shared" si="333"/>
        <v>1.0721430000000001</v>
      </c>
      <c r="E294" s="2">
        <f t="shared" si="334"/>
        <v>1.0464290000000001</v>
      </c>
      <c r="F294" s="4">
        <f t="shared" si="335"/>
        <v>-2.3983740974851314E-2</v>
      </c>
      <c r="G294" s="4">
        <f t="shared" si="355"/>
        <v>-2.0427801264767636E-3</v>
      </c>
      <c r="H294" s="4">
        <f t="shared" si="370"/>
        <v>1.6655234793828081E-2</v>
      </c>
      <c r="I294" s="5">
        <f t="shared" si="336"/>
        <v>-2.5714000000000015E-2</v>
      </c>
      <c r="J294">
        <f t="shared" si="331"/>
        <v>1</v>
      </c>
      <c r="K294">
        <f t="shared" si="341"/>
        <v>1.0577144000000001</v>
      </c>
      <c r="L294">
        <f t="shared" si="368"/>
        <v>1.0473570999999999</v>
      </c>
      <c r="M294" t="str">
        <f t="shared" si="342"/>
        <v/>
      </c>
      <c r="R294" s="13">
        <f t="shared" si="337"/>
        <v>1.0357300000000125E-2</v>
      </c>
      <c r="S294" s="14" t="str">
        <f t="shared" si="351"/>
        <v/>
      </c>
      <c r="T294" s="14">
        <f t="shared" si="344"/>
        <v>0</v>
      </c>
      <c r="U294" s="15" t="str">
        <f t="shared" si="345"/>
        <v/>
      </c>
      <c r="V294" t="str">
        <f t="shared" si="346"/>
        <v/>
      </c>
      <c r="Y294" s="13" t="str">
        <f t="shared" si="347"/>
        <v/>
      </c>
      <c r="Z294" t="str">
        <f t="shared" si="348"/>
        <v/>
      </c>
      <c r="AB294" s="14" t="str">
        <f t="shared" si="352"/>
        <v/>
      </c>
      <c r="AC294" t="str">
        <f t="shared" si="349"/>
        <v/>
      </c>
      <c r="AE294" s="15" t="str">
        <f t="shared" si="353"/>
        <v/>
      </c>
      <c r="AF294" t="str">
        <f t="shared" ref="AF294" si="387">IF(AE294&lt;0, AE294,"")</f>
        <v/>
      </c>
    </row>
    <row r="295" spans="1:32" x14ac:dyDescent="0.25">
      <c r="A295" s="1">
        <v>37684</v>
      </c>
      <c r="B295" s="2">
        <v>1.0528569999999999</v>
      </c>
      <c r="C295" s="2">
        <v>1.04</v>
      </c>
      <c r="D295">
        <f t="shared" si="333"/>
        <v>1.0528569999999999</v>
      </c>
      <c r="E295" s="2">
        <f t="shared" si="334"/>
        <v>1.04</v>
      </c>
      <c r="F295" s="4">
        <f t="shared" si="335"/>
        <v>-1.221153489980111E-2</v>
      </c>
      <c r="G295" s="4">
        <f t="shared" si="355"/>
        <v>-2.8685531337032961E-2</v>
      </c>
      <c r="H295" s="4">
        <f t="shared" si="370"/>
        <v>7.61231728549242E-3</v>
      </c>
      <c r="I295" s="5">
        <f t="shared" si="336"/>
        <v>-1.2856999999999896E-2</v>
      </c>
      <c r="J295">
        <f t="shared" si="331"/>
        <v>1</v>
      </c>
      <c r="K295">
        <f t="shared" si="341"/>
        <v>1.0511430000000002</v>
      </c>
      <c r="L295">
        <f t="shared" si="368"/>
        <v>1.04699995</v>
      </c>
      <c r="M295" t="str">
        <f t="shared" si="342"/>
        <v/>
      </c>
      <c r="R295" s="13">
        <f t="shared" si="337"/>
        <v>4.143050000000148E-3</v>
      </c>
      <c r="S295" s="14" t="str">
        <f t="shared" si="351"/>
        <v/>
      </c>
      <c r="T295" s="14">
        <f t="shared" si="344"/>
        <v>0</v>
      </c>
      <c r="U295" s="15" t="str">
        <f t="shared" si="345"/>
        <v/>
      </c>
      <c r="V295" t="str">
        <f t="shared" si="346"/>
        <v/>
      </c>
      <c r="Y295" s="13" t="str">
        <f t="shared" si="347"/>
        <v/>
      </c>
      <c r="Z295" t="str">
        <f t="shared" si="348"/>
        <v/>
      </c>
      <c r="AB295" s="14" t="str">
        <f t="shared" si="352"/>
        <v/>
      </c>
      <c r="AC295" t="str">
        <f t="shared" si="349"/>
        <v/>
      </c>
      <c r="AE295" s="15" t="str">
        <f t="shared" si="353"/>
        <v/>
      </c>
      <c r="AF295" t="str">
        <f t="shared" ref="AF295" si="388">IF(AE295&lt;0, AE295,"")</f>
        <v/>
      </c>
    </row>
    <row r="296" spans="1:32" x14ac:dyDescent="0.25">
      <c r="A296" s="1">
        <v>37685</v>
      </c>
      <c r="B296" s="2">
        <v>1.043571</v>
      </c>
      <c r="C296" s="2">
        <v>1.044286</v>
      </c>
      <c r="D296">
        <f t="shared" si="333"/>
        <v>1.043571</v>
      </c>
      <c r="E296" s="2">
        <f t="shared" si="334"/>
        <v>1.044286</v>
      </c>
      <c r="F296" s="4">
        <f t="shared" si="335"/>
        <v>6.8514744085454763E-4</v>
      </c>
      <c r="G296" s="4">
        <f t="shared" si="355"/>
        <v>3.4322590067973821E-3</v>
      </c>
      <c r="H296" s="4">
        <f t="shared" si="370"/>
        <v>-6.1177446955116982E-3</v>
      </c>
      <c r="I296" s="5">
        <f t="shared" si="336"/>
        <v>7.1500000000002117E-4</v>
      </c>
      <c r="J296">
        <f t="shared" si="331"/>
        <v>1</v>
      </c>
      <c r="K296">
        <f t="shared" si="341"/>
        <v>1.0528573999999999</v>
      </c>
      <c r="L296">
        <f t="shared" si="368"/>
        <v>1.0470713999999999</v>
      </c>
      <c r="M296" t="str">
        <f t="shared" si="342"/>
        <v/>
      </c>
      <c r="R296" s="13">
        <f t="shared" si="337"/>
        <v>5.7860000000000689E-3</v>
      </c>
      <c r="S296" s="14" t="str">
        <f t="shared" si="351"/>
        <v/>
      </c>
      <c r="T296" s="14">
        <f t="shared" si="344"/>
        <v>0</v>
      </c>
      <c r="U296" s="15" t="str">
        <f t="shared" si="345"/>
        <v/>
      </c>
      <c r="V296" t="str">
        <f t="shared" si="346"/>
        <v/>
      </c>
      <c r="Y296" s="13" t="str">
        <f t="shared" si="347"/>
        <v/>
      </c>
      <c r="Z296" t="str">
        <f t="shared" si="348"/>
        <v/>
      </c>
      <c r="AB296" s="14" t="str">
        <f t="shared" si="352"/>
        <v/>
      </c>
      <c r="AC296" t="str">
        <f t="shared" si="349"/>
        <v/>
      </c>
      <c r="AE296" s="15" t="str">
        <f t="shared" si="353"/>
        <v/>
      </c>
      <c r="AF296" t="str">
        <f t="shared" ref="AF296" si="389">IF(AE296&lt;0, AE296,"")</f>
        <v/>
      </c>
    </row>
    <row r="297" spans="1:32" x14ac:dyDescent="0.25">
      <c r="A297" s="1">
        <v>37686</v>
      </c>
      <c r="B297" s="2">
        <v>1.0414289999999999</v>
      </c>
      <c r="C297" s="2">
        <v>1.04</v>
      </c>
      <c r="D297">
        <f t="shared" si="333"/>
        <v>1.0414289999999999</v>
      </c>
      <c r="E297" s="2">
        <f t="shared" si="334"/>
        <v>1.04</v>
      </c>
      <c r="F297" s="4">
        <f t="shared" si="335"/>
        <v>-1.3721530704444592E-3</v>
      </c>
      <c r="G297" s="4">
        <f t="shared" si="355"/>
        <v>-2.0188820919722301E-2</v>
      </c>
      <c r="H297" s="4">
        <f t="shared" si="370"/>
        <v>1.3927859032829835E-2</v>
      </c>
      <c r="I297" s="5">
        <f t="shared" si="336"/>
        <v>-1.4289999999999026E-3</v>
      </c>
      <c r="J297">
        <f t="shared" si="331"/>
        <v>1</v>
      </c>
      <c r="K297">
        <f t="shared" si="341"/>
        <v>1.0485716000000003</v>
      </c>
      <c r="L297">
        <f t="shared" si="368"/>
        <v>1.0474642499999998</v>
      </c>
      <c r="M297" t="str">
        <f t="shared" si="342"/>
        <v/>
      </c>
      <c r="R297" s="13">
        <f t="shared" si="337"/>
        <v>1.1073500000005065E-3</v>
      </c>
      <c r="S297" s="14" t="str">
        <f t="shared" si="351"/>
        <v/>
      </c>
      <c r="T297" s="14">
        <f t="shared" si="344"/>
        <v>0</v>
      </c>
      <c r="U297" s="15" t="str">
        <f t="shared" si="345"/>
        <v/>
      </c>
      <c r="V297" t="str">
        <f t="shared" si="346"/>
        <v/>
      </c>
      <c r="Y297" s="13" t="str">
        <f t="shared" si="347"/>
        <v/>
      </c>
      <c r="Z297" t="str">
        <f t="shared" si="348"/>
        <v/>
      </c>
      <c r="AB297" s="14" t="str">
        <f t="shared" si="352"/>
        <v/>
      </c>
      <c r="AC297" t="str">
        <f t="shared" si="349"/>
        <v/>
      </c>
      <c r="AE297" s="15" t="str">
        <f t="shared" si="353"/>
        <v/>
      </c>
      <c r="AF297" t="str">
        <f t="shared" ref="AF297" si="390">IF(AE297&lt;0, AE297,"")</f>
        <v/>
      </c>
    </row>
    <row r="298" spans="1:32" x14ac:dyDescent="0.25">
      <c r="A298" s="1">
        <v>37687</v>
      </c>
      <c r="B298" s="2">
        <v>1.033571</v>
      </c>
      <c r="C298" s="2">
        <v>1.037857</v>
      </c>
      <c r="D298">
        <f t="shared" si="333"/>
        <v>1.033571</v>
      </c>
      <c r="E298" s="2">
        <f t="shared" si="334"/>
        <v>1.037857</v>
      </c>
      <c r="F298" s="4">
        <f t="shared" si="335"/>
        <v>4.1467881742038156E-3</v>
      </c>
      <c r="G298" s="4">
        <f t="shared" si="355"/>
        <v>-3.1978943107402687E-2</v>
      </c>
      <c r="H298" s="4">
        <f t="shared" si="370"/>
        <v>-1.3749824398672768E-3</v>
      </c>
      <c r="I298" s="5">
        <f t="shared" si="336"/>
        <v>4.286000000000012E-3</v>
      </c>
      <c r="J298">
        <f t="shared" si="331"/>
        <v>1</v>
      </c>
      <c r="K298">
        <f t="shared" si="341"/>
        <v>1.0417143999999998</v>
      </c>
      <c r="L298">
        <f t="shared" si="368"/>
        <v>1.0478213999999999</v>
      </c>
      <c r="M298" t="str">
        <f t="shared" si="342"/>
        <v/>
      </c>
      <c r="R298" s="13">
        <f t="shared" si="337"/>
        <v>-6.1070000000000846E-3</v>
      </c>
      <c r="S298" s="14">
        <f t="shared" si="351"/>
        <v>-100</v>
      </c>
      <c r="T298" s="14">
        <f t="shared" si="344"/>
        <v>-100</v>
      </c>
      <c r="U298" s="15">
        <f t="shared" si="345"/>
        <v>-0.41467881742038154</v>
      </c>
      <c r="V298">
        <f t="shared" si="346"/>
        <v>-0.41467881742038154</v>
      </c>
      <c r="Y298" s="13" t="str">
        <f t="shared" si="347"/>
        <v/>
      </c>
      <c r="Z298" t="str">
        <f t="shared" si="348"/>
        <v/>
      </c>
      <c r="AB298" s="14" t="str">
        <f t="shared" si="352"/>
        <v/>
      </c>
      <c r="AC298" t="str">
        <f t="shared" si="349"/>
        <v/>
      </c>
      <c r="AE298" s="15" t="str">
        <f t="shared" si="353"/>
        <v/>
      </c>
      <c r="AF298" t="str">
        <f t="shared" ref="AF298" si="391">IF(AE298&lt;0, AE298,"")</f>
        <v/>
      </c>
    </row>
    <row r="299" spans="1:32" x14ac:dyDescent="0.25">
      <c r="A299" s="1">
        <v>37690</v>
      </c>
      <c r="B299" s="2">
        <v>1.036429</v>
      </c>
      <c r="C299" s="2">
        <v>1.026429</v>
      </c>
      <c r="D299">
        <f t="shared" si="333"/>
        <v>1.036429</v>
      </c>
      <c r="E299" s="2">
        <f t="shared" si="334"/>
        <v>1.026429</v>
      </c>
      <c r="F299" s="4">
        <f t="shared" si="335"/>
        <v>-9.6485142735295987E-3</v>
      </c>
      <c r="G299" s="4">
        <f t="shared" si="355"/>
        <v>-2.5101224572757645E-2</v>
      </c>
      <c r="H299" s="4">
        <f t="shared" si="370"/>
        <v>7.714729753743375E-3</v>
      </c>
      <c r="I299" s="5">
        <f t="shared" si="336"/>
        <v>-1.0000000000000009E-2</v>
      </c>
      <c r="J299">
        <f t="shared" si="331"/>
        <v>1</v>
      </c>
      <c r="K299">
        <f t="shared" si="341"/>
        <v>1.0377144</v>
      </c>
      <c r="L299">
        <f t="shared" si="368"/>
        <v>1.04860715</v>
      </c>
      <c r="M299" t="str">
        <f t="shared" si="342"/>
        <v/>
      </c>
      <c r="R299" s="13">
        <f t="shared" si="337"/>
        <v>-1.0892750000000007E-2</v>
      </c>
      <c r="S299" s="14" t="str">
        <f t="shared" si="351"/>
        <v/>
      </c>
      <c r="T299" s="14">
        <f t="shared" si="344"/>
        <v>-100</v>
      </c>
      <c r="U299" s="15">
        <f t="shared" si="345"/>
        <v>0.96485142735295981</v>
      </c>
      <c r="V299" t="str">
        <f t="shared" si="346"/>
        <v/>
      </c>
      <c r="Y299" s="13" t="str">
        <f t="shared" si="347"/>
        <v/>
      </c>
      <c r="Z299" t="str">
        <f t="shared" si="348"/>
        <v/>
      </c>
      <c r="AB299" s="14" t="str">
        <f t="shared" si="352"/>
        <v/>
      </c>
      <c r="AC299" t="str">
        <f t="shared" si="349"/>
        <v/>
      </c>
      <c r="AE299" s="15" t="str">
        <f t="shared" si="353"/>
        <v/>
      </c>
      <c r="AF299" t="str">
        <f t="shared" ref="AF299" si="392">IF(AE299&lt;0, AE299,"")</f>
        <v/>
      </c>
    </row>
    <row r="300" spans="1:32" x14ac:dyDescent="0.25">
      <c r="A300" s="1">
        <v>37691</v>
      </c>
      <c r="B300" s="2">
        <v>1.025714</v>
      </c>
      <c r="C300" s="2">
        <v>1.016429</v>
      </c>
      <c r="D300">
        <f t="shared" si="333"/>
        <v>1.025714</v>
      </c>
      <c r="E300" s="2">
        <f t="shared" si="334"/>
        <v>1.016429</v>
      </c>
      <c r="F300" s="4">
        <f t="shared" si="335"/>
        <v>-9.0522309337690496E-3</v>
      </c>
      <c r="G300" s="4">
        <f t="shared" si="355"/>
        <v>-2.6008771803739276E-2</v>
      </c>
      <c r="H300" s="4">
        <f t="shared" si="370"/>
        <v>-1.8620005136553139E-2</v>
      </c>
      <c r="I300" s="5">
        <f t="shared" si="336"/>
        <v>-9.2849999999999877E-3</v>
      </c>
      <c r="J300">
        <f t="shared" si="331"/>
        <v>1</v>
      </c>
      <c r="K300">
        <f t="shared" si="341"/>
        <v>1.0330002</v>
      </c>
      <c r="L300">
        <f t="shared" si="368"/>
        <v>1.0481785999999997</v>
      </c>
      <c r="M300" t="str">
        <f t="shared" si="342"/>
        <v/>
      </c>
      <c r="R300" s="13">
        <f t="shared" si="337"/>
        <v>-1.5178399999999703E-2</v>
      </c>
      <c r="S300" s="14" t="str">
        <f t="shared" si="351"/>
        <v/>
      </c>
      <c r="T300" s="14">
        <f t="shared" si="344"/>
        <v>-100</v>
      </c>
      <c r="U300" s="15">
        <f t="shared" si="345"/>
        <v>0.90522309337690499</v>
      </c>
      <c r="V300" t="str">
        <f t="shared" si="346"/>
        <v/>
      </c>
      <c r="Y300" s="13" t="str">
        <f t="shared" si="347"/>
        <v/>
      </c>
      <c r="Z300" t="str">
        <f t="shared" si="348"/>
        <v/>
      </c>
      <c r="AB300" s="14" t="str">
        <f t="shared" si="352"/>
        <v/>
      </c>
      <c r="AC300" t="str">
        <f t="shared" si="349"/>
        <v/>
      </c>
      <c r="AE300" s="15" t="str">
        <f t="shared" si="353"/>
        <v/>
      </c>
      <c r="AF300" t="str">
        <f t="shared" ref="AF300" si="393">IF(AE300&lt;0, AE300,"")</f>
        <v/>
      </c>
    </row>
    <row r="301" spans="1:32" x14ac:dyDescent="0.25">
      <c r="A301" s="1">
        <v>37692</v>
      </c>
      <c r="B301" s="2">
        <v>1.012143</v>
      </c>
      <c r="C301" s="2">
        <v>1.015714</v>
      </c>
      <c r="D301">
        <f t="shared" si="333"/>
        <v>1.012143</v>
      </c>
      <c r="E301" s="2">
        <f t="shared" si="334"/>
        <v>1.015714</v>
      </c>
      <c r="F301" s="4">
        <f t="shared" si="335"/>
        <v>3.5281575824759851E-3</v>
      </c>
      <c r="G301" s="4">
        <f t="shared" si="355"/>
        <v>-2.469203373441678E-2</v>
      </c>
      <c r="H301" s="4">
        <f t="shared" si="370"/>
        <v>-3.5044138740254541E-3</v>
      </c>
      <c r="I301" s="5">
        <f t="shared" si="336"/>
        <v>3.5709999999999908E-3</v>
      </c>
      <c r="J301">
        <f t="shared" si="331"/>
        <v>1</v>
      </c>
      <c r="K301">
        <f t="shared" si="341"/>
        <v>1.0272858</v>
      </c>
      <c r="L301">
        <f t="shared" si="368"/>
        <v>1.0477142999999998</v>
      </c>
      <c r="M301" t="str">
        <f t="shared" si="342"/>
        <v/>
      </c>
      <c r="R301" s="13">
        <f t="shared" si="337"/>
        <v>-2.0428499999999739E-2</v>
      </c>
      <c r="S301" s="14" t="str">
        <f t="shared" si="351"/>
        <v/>
      </c>
      <c r="T301" s="14">
        <f t="shared" si="344"/>
        <v>-100</v>
      </c>
      <c r="U301" s="15">
        <f t="shared" si="345"/>
        <v>-0.35281575824759853</v>
      </c>
      <c r="V301">
        <f t="shared" si="346"/>
        <v>-0.35281575824759853</v>
      </c>
      <c r="Y301" s="13" t="str">
        <f t="shared" si="347"/>
        <v/>
      </c>
      <c r="Z301" t="str">
        <f t="shared" si="348"/>
        <v/>
      </c>
      <c r="AB301" s="14" t="str">
        <f t="shared" si="352"/>
        <v/>
      </c>
      <c r="AC301" t="str">
        <f t="shared" si="349"/>
        <v/>
      </c>
      <c r="AE301" s="15" t="str">
        <f t="shared" si="353"/>
        <v/>
      </c>
      <c r="AF301" t="str">
        <f t="shared" ref="AF301" si="394">IF(AE301&lt;0, AE301,"")</f>
        <v/>
      </c>
    </row>
    <row r="302" spans="1:32" x14ac:dyDescent="0.25">
      <c r="A302" s="1">
        <v>37693</v>
      </c>
      <c r="B302" s="2">
        <v>1.033571</v>
      </c>
      <c r="C302" s="2">
        <v>1.0514289999999999</v>
      </c>
      <c r="D302">
        <f t="shared" si="333"/>
        <v>1.033571</v>
      </c>
      <c r="E302" s="2">
        <f t="shared" si="334"/>
        <v>1.0514289999999999</v>
      </c>
      <c r="F302" s="4">
        <f t="shared" si="335"/>
        <v>1.7277961552713775E-2</v>
      </c>
      <c r="G302" s="4">
        <f t="shared" si="355"/>
        <v>1.7277961552713775E-2</v>
      </c>
      <c r="H302" s="4">
        <f t="shared" si="370"/>
        <v>2.1512971127558352E-2</v>
      </c>
      <c r="I302" s="5">
        <f t="shared" si="336"/>
        <v>1.7857999999999929E-2</v>
      </c>
      <c r="J302">
        <f t="shared" si="331"/>
        <v>1</v>
      </c>
      <c r="K302">
        <f t="shared" si="341"/>
        <v>1.0295716000000001</v>
      </c>
      <c r="L302">
        <f t="shared" si="368"/>
        <v>1.0488928999999998</v>
      </c>
      <c r="M302" t="str">
        <f t="shared" si="342"/>
        <v/>
      </c>
      <c r="R302" s="13">
        <f t="shared" si="337"/>
        <v>-1.9321299999999653E-2</v>
      </c>
      <c r="S302" s="14" t="str">
        <f t="shared" si="351"/>
        <v/>
      </c>
      <c r="T302" s="14">
        <f t="shared" si="344"/>
        <v>-100</v>
      </c>
      <c r="U302" s="15">
        <f t="shared" si="345"/>
        <v>-1.7277961552713776</v>
      </c>
      <c r="V302">
        <f t="shared" si="346"/>
        <v>-1.7277961552713776</v>
      </c>
      <c r="Y302" s="13" t="str">
        <f t="shared" si="347"/>
        <v/>
      </c>
      <c r="Z302" t="str">
        <f t="shared" si="348"/>
        <v/>
      </c>
      <c r="AB302" s="14" t="str">
        <f t="shared" si="352"/>
        <v/>
      </c>
      <c r="AC302" t="str">
        <f t="shared" si="349"/>
        <v/>
      </c>
      <c r="AE302" s="15" t="str">
        <f t="shared" si="353"/>
        <v/>
      </c>
      <c r="AF302" t="str">
        <f t="shared" ref="AF302" si="395">IF(AE302&lt;0, AE302,"")</f>
        <v/>
      </c>
    </row>
    <row r="303" spans="1:32" x14ac:dyDescent="0.25">
      <c r="A303" s="1">
        <v>37694</v>
      </c>
      <c r="B303" s="2">
        <v>1.0485709999999999</v>
      </c>
      <c r="C303" s="2">
        <v>1.055714</v>
      </c>
      <c r="D303">
        <f t="shared" si="333"/>
        <v>1.0485709999999999</v>
      </c>
      <c r="E303" s="2">
        <f t="shared" si="334"/>
        <v>1.055714</v>
      </c>
      <c r="F303" s="4">
        <f t="shared" si="335"/>
        <v>6.8121281248481238E-3</v>
      </c>
      <c r="G303" s="4">
        <f t="shared" si="355"/>
        <v>1.8607159776501812E-2</v>
      </c>
      <c r="H303" s="4">
        <f t="shared" si="370"/>
        <v>1.1636007516498651E-2</v>
      </c>
      <c r="I303" s="5">
        <f t="shared" si="336"/>
        <v>7.1430000000001215E-3</v>
      </c>
      <c r="J303">
        <f t="shared" si="331"/>
        <v>1</v>
      </c>
      <c r="K303">
        <f t="shared" si="341"/>
        <v>1.0331429999999999</v>
      </c>
      <c r="L303">
        <f t="shared" si="368"/>
        <v>1.0497500499999997</v>
      </c>
      <c r="M303" t="str">
        <f t="shared" si="342"/>
        <v/>
      </c>
      <c r="R303" s="13">
        <f t="shared" si="337"/>
        <v>-1.6607049999999735E-2</v>
      </c>
      <c r="S303" s="14" t="str">
        <f t="shared" si="351"/>
        <v/>
      </c>
      <c r="T303" s="14">
        <f t="shared" si="344"/>
        <v>-100</v>
      </c>
      <c r="U303" s="15">
        <f t="shared" si="345"/>
        <v>-0.68121281248481236</v>
      </c>
      <c r="V303">
        <f t="shared" si="346"/>
        <v>-0.68121281248481236</v>
      </c>
      <c r="Y303" s="13" t="str">
        <f t="shared" si="347"/>
        <v/>
      </c>
      <c r="Z303" t="str">
        <f t="shared" si="348"/>
        <v/>
      </c>
      <c r="AB303" s="14" t="str">
        <f t="shared" si="352"/>
        <v/>
      </c>
      <c r="AC303" t="str">
        <f t="shared" si="349"/>
        <v/>
      </c>
      <c r="AE303" s="15" t="str">
        <f t="shared" si="353"/>
        <v/>
      </c>
      <c r="AF303" t="str">
        <f t="shared" ref="AF303" si="396">IF(AE303&lt;0, AE303,"")</f>
        <v/>
      </c>
    </row>
    <row r="304" spans="1:32" x14ac:dyDescent="0.25">
      <c r="A304" s="1">
        <v>37697</v>
      </c>
      <c r="B304" s="2">
        <v>1.063571</v>
      </c>
      <c r="C304" s="2">
        <v>1.0721430000000001</v>
      </c>
      <c r="D304">
        <f t="shared" si="333"/>
        <v>1.063571</v>
      </c>
      <c r="E304" s="2">
        <f t="shared" si="334"/>
        <v>1.0721430000000001</v>
      </c>
      <c r="F304" s="4">
        <f t="shared" si="335"/>
        <v>8.0596405881695008E-3</v>
      </c>
      <c r="G304" s="4">
        <f t="shared" si="355"/>
        <v>4.5265054391380108E-2</v>
      </c>
      <c r="H304" s="4">
        <f t="shared" si="370"/>
        <v>1.7627668187526074E-2</v>
      </c>
      <c r="I304" s="5">
        <f t="shared" si="336"/>
        <v>8.572000000000024E-3</v>
      </c>
      <c r="J304">
        <f t="shared" si="331"/>
        <v>1</v>
      </c>
      <c r="K304">
        <f t="shared" si="341"/>
        <v>1.0422858000000002</v>
      </c>
      <c r="L304">
        <f t="shared" si="368"/>
        <v>1.0509643500000001</v>
      </c>
      <c r="M304" t="str">
        <f t="shared" si="342"/>
        <v/>
      </c>
      <c r="R304" s="13">
        <f t="shared" si="337"/>
        <v>-8.6785499999999516E-3</v>
      </c>
      <c r="S304" s="14" t="str">
        <f t="shared" si="351"/>
        <v/>
      </c>
      <c r="T304" s="14">
        <f t="shared" si="344"/>
        <v>-100</v>
      </c>
      <c r="U304" s="15">
        <f t="shared" si="345"/>
        <v>-0.8059640588169501</v>
      </c>
      <c r="V304">
        <f t="shared" si="346"/>
        <v>-0.8059640588169501</v>
      </c>
      <c r="Y304" s="13" t="str">
        <f t="shared" si="347"/>
        <v/>
      </c>
      <c r="Z304" t="str">
        <f t="shared" si="348"/>
        <v/>
      </c>
      <c r="AB304" s="14" t="str">
        <f t="shared" si="352"/>
        <v/>
      </c>
      <c r="AC304" t="str">
        <f t="shared" si="349"/>
        <v/>
      </c>
      <c r="AE304" s="15" t="str">
        <f t="shared" si="353"/>
        <v/>
      </c>
      <c r="AF304" t="str">
        <f t="shared" ref="AF304" si="397">IF(AE304&lt;0, AE304,"")</f>
        <v/>
      </c>
    </row>
    <row r="305" spans="1:32" x14ac:dyDescent="0.25">
      <c r="A305" s="1">
        <v>37698</v>
      </c>
      <c r="B305" s="2">
        <v>1.071429</v>
      </c>
      <c r="C305" s="2">
        <v>1.071429</v>
      </c>
      <c r="D305">
        <f t="shared" si="333"/>
        <v>1.071429</v>
      </c>
      <c r="E305" s="2">
        <f t="shared" si="334"/>
        <v>1.071429</v>
      </c>
      <c r="F305" s="4">
        <f t="shared" si="335"/>
        <v>0</v>
      </c>
      <c r="G305" s="4">
        <f t="shared" si="355"/>
        <v>5.8574727088958722E-2</v>
      </c>
      <c r="H305" s="4">
        <f t="shared" si="370"/>
        <v>-4.6449881970850983E-3</v>
      </c>
      <c r="I305" s="5">
        <f t="shared" si="336"/>
        <v>0</v>
      </c>
      <c r="J305">
        <f t="shared" si="331"/>
        <v>1</v>
      </c>
      <c r="K305">
        <f t="shared" si="341"/>
        <v>1.0532858</v>
      </c>
      <c r="L305">
        <f t="shared" si="368"/>
        <v>1.0500000999999997</v>
      </c>
      <c r="M305" t="str">
        <f t="shared" si="342"/>
        <v/>
      </c>
      <c r="R305" s="13">
        <f t="shared" si="337"/>
        <v>3.2857000000003911E-3</v>
      </c>
      <c r="S305" s="14">
        <f t="shared" si="351"/>
        <v>100</v>
      </c>
      <c r="T305" s="14">
        <f t="shared" si="344"/>
        <v>0</v>
      </c>
      <c r="U305" s="15" t="str">
        <f t="shared" si="345"/>
        <v/>
      </c>
      <c r="V305" t="str">
        <f t="shared" si="346"/>
        <v/>
      </c>
      <c r="Y305" s="13" t="str">
        <f t="shared" si="347"/>
        <v/>
      </c>
      <c r="Z305" t="str">
        <f t="shared" si="348"/>
        <v/>
      </c>
      <c r="AB305" s="14" t="str">
        <f t="shared" si="352"/>
        <v/>
      </c>
      <c r="AC305" t="str">
        <f t="shared" si="349"/>
        <v/>
      </c>
      <c r="AE305" s="15" t="str">
        <f t="shared" si="353"/>
        <v/>
      </c>
      <c r="AF305" t="str">
        <f t="shared" ref="AF305" si="398">IF(AE305&lt;0, AE305,"")</f>
        <v/>
      </c>
    </row>
    <row r="306" spans="1:32" x14ac:dyDescent="0.25">
      <c r="A306" s="1">
        <v>37699</v>
      </c>
      <c r="B306" s="2">
        <v>1.0764290000000001</v>
      </c>
      <c r="C306" s="2">
        <v>1.0678570000000001</v>
      </c>
      <c r="D306">
        <f t="shared" si="333"/>
        <v>1.0764290000000001</v>
      </c>
      <c r="E306" s="2">
        <f t="shared" si="334"/>
        <v>1.0678570000000001</v>
      </c>
      <c r="F306" s="4">
        <f t="shared" si="335"/>
        <v>-7.963367765082531E-3</v>
      </c>
      <c r="G306" s="4">
        <f t="shared" si="355"/>
        <v>3.3172370354818431E-2</v>
      </c>
      <c r="H306" s="4">
        <f t="shared" si="370"/>
        <v>6.7341432280521628E-3</v>
      </c>
      <c r="I306" s="5">
        <f t="shared" si="336"/>
        <v>-8.572000000000024E-3</v>
      </c>
      <c r="J306">
        <f t="shared" si="331"/>
        <v>1</v>
      </c>
      <c r="K306">
        <f t="shared" si="341"/>
        <v>1.0637143999999998</v>
      </c>
      <c r="L306">
        <f t="shared" si="368"/>
        <v>1.0503572499999998</v>
      </c>
      <c r="M306" t="str">
        <f t="shared" si="342"/>
        <v/>
      </c>
      <c r="R306" s="13">
        <f t="shared" si="337"/>
        <v>1.335715000000004E-2</v>
      </c>
      <c r="S306" s="14" t="str">
        <f t="shared" si="351"/>
        <v/>
      </c>
      <c r="T306" s="14">
        <f t="shared" si="344"/>
        <v>0</v>
      </c>
      <c r="U306" s="15" t="str">
        <f t="shared" si="345"/>
        <v/>
      </c>
      <c r="V306" t="str">
        <f t="shared" si="346"/>
        <v/>
      </c>
      <c r="Y306" s="13" t="str">
        <f t="shared" si="347"/>
        <v/>
      </c>
      <c r="Z306" t="str">
        <f t="shared" si="348"/>
        <v/>
      </c>
      <c r="AB306" s="14" t="str">
        <f t="shared" si="352"/>
        <v/>
      </c>
      <c r="AC306" t="str">
        <f t="shared" si="349"/>
        <v/>
      </c>
      <c r="AE306" s="15" t="str">
        <f t="shared" si="353"/>
        <v/>
      </c>
      <c r="AF306" t="str">
        <f t="shared" ref="AF306" si="399">IF(AE306&lt;0, AE306,"")</f>
        <v/>
      </c>
    </row>
    <row r="307" spans="1:32" x14ac:dyDescent="0.25">
      <c r="A307" s="1">
        <v>37700</v>
      </c>
      <c r="B307" s="2">
        <v>1.0664290000000001</v>
      </c>
      <c r="C307" s="2">
        <v>1.0649999999999999</v>
      </c>
      <c r="D307">
        <f t="shared" si="333"/>
        <v>1.0664290000000001</v>
      </c>
      <c r="E307" s="2">
        <f t="shared" si="334"/>
        <v>1.0649999999999999</v>
      </c>
      <c r="F307" s="4">
        <f t="shared" si="335"/>
        <v>-1.3399860656453683E-3</v>
      </c>
      <c r="G307" s="4">
        <f t="shared" si="355"/>
        <v>1.5667990055036832E-2</v>
      </c>
      <c r="H307" s="4">
        <f t="shared" si="370"/>
        <v>6.0732818110452854E-3</v>
      </c>
      <c r="I307" s="5">
        <f t="shared" si="336"/>
        <v>-1.4290000000001246E-3</v>
      </c>
      <c r="J307">
        <f t="shared" si="331"/>
        <v>1</v>
      </c>
      <c r="K307">
        <f t="shared" si="341"/>
        <v>1.0664286000000001</v>
      </c>
      <c r="L307">
        <f t="shared" si="368"/>
        <v>1.05085725</v>
      </c>
      <c r="M307" t="str">
        <f t="shared" si="342"/>
        <v/>
      </c>
      <c r="R307" s="13">
        <f t="shared" si="337"/>
        <v>1.5571350000000095E-2</v>
      </c>
      <c r="S307" s="14" t="str">
        <f t="shared" si="351"/>
        <v/>
      </c>
      <c r="T307" s="14">
        <f t="shared" si="344"/>
        <v>0</v>
      </c>
      <c r="U307" s="15" t="str">
        <f t="shared" si="345"/>
        <v/>
      </c>
      <c r="V307" t="str">
        <f t="shared" si="346"/>
        <v/>
      </c>
      <c r="Y307" s="13" t="str">
        <f t="shared" si="347"/>
        <v/>
      </c>
      <c r="Z307" t="str">
        <f t="shared" si="348"/>
        <v/>
      </c>
      <c r="AB307" s="14" t="str">
        <f t="shared" si="352"/>
        <v/>
      </c>
      <c r="AC307" t="str">
        <f t="shared" si="349"/>
        <v/>
      </c>
      <c r="AE307" s="15" t="str">
        <f t="shared" si="353"/>
        <v/>
      </c>
      <c r="AF307" t="str">
        <f t="shared" ref="AF307" si="400">IF(AE307&lt;0, AE307,"")</f>
        <v/>
      </c>
    </row>
    <row r="308" spans="1:32" x14ac:dyDescent="0.25">
      <c r="A308" s="1">
        <v>37701</v>
      </c>
      <c r="B308" s="2">
        <v>1.0778570000000001</v>
      </c>
      <c r="C308" s="2">
        <v>1.071429</v>
      </c>
      <c r="D308">
        <f t="shared" si="333"/>
        <v>1.0778570000000001</v>
      </c>
      <c r="E308" s="2">
        <f t="shared" si="334"/>
        <v>1.071429</v>
      </c>
      <c r="F308" s="4">
        <f t="shared" si="335"/>
        <v>-5.9636853497264481E-3</v>
      </c>
      <c r="G308" s="4">
        <f t="shared" si="355"/>
        <v>7.3883172820619599E-3</v>
      </c>
      <c r="H308" s="4">
        <f t="shared" si="370"/>
        <v>9.4212613373103708E-3</v>
      </c>
      <c r="I308" s="5">
        <f t="shared" si="336"/>
        <v>-6.4280000000001003E-3</v>
      </c>
      <c r="J308">
        <f t="shared" si="331"/>
        <v>1</v>
      </c>
      <c r="K308">
        <f t="shared" si="341"/>
        <v>1.0695716000000002</v>
      </c>
      <c r="L308">
        <f t="shared" si="368"/>
        <v>1.05085725</v>
      </c>
      <c r="M308">
        <f t="shared" si="342"/>
        <v>1</v>
      </c>
      <c r="R308" s="13">
        <f t="shared" si="337"/>
        <v>1.8714350000000213E-2</v>
      </c>
      <c r="S308" s="14" t="str">
        <f t="shared" si="351"/>
        <v/>
      </c>
      <c r="T308" s="14">
        <f t="shared" si="344"/>
        <v>0</v>
      </c>
      <c r="U308" s="15" t="str">
        <f t="shared" si="345"/>
        <v/>
      </c>
      <c r="V308" t="str">
        <f t="shared" si="346"/>
        <v/>
      </c>
      <c r="Y308" s="13">
        <f t="shared" si="347"/>
        <v>-0.59636853497264486</v>
      </c>
      <c r="Z308">
        <f t="shared" si="348"/>
        <v>-0.59636853497264486</v>
      </c>
      <c r="AB308" s="14">
        <f t="shared" si="352"/>
        <v>-3.9761304143314136</v>
      </c>
      <c r="AC308">
        <f t="shared" si="349"/>
        <v>-3.9761304143314136</v>
      </c>
      <c r="AE308" s="15">
        <f t="shared" si="353"/>
        <v>-4.2411934050620843</v>
      </c>
      <c r="AF308">
        <f t="shared" ref="AF308" si="401">IF(AE308&lt;0, AE308,"")</f>
        <v>-4.2411934050620843</v>
      </c>
    </row>
    <row r="309" spans="1:32" x14ac:dyDescent="0.25">
      <c r="A309" s="1">
        <v>37704</v>
      </c>
      <c r="B309" s="2">
        <v>1.047857</v>
      </c>
      <c r="C309" s="2">
        <v>1.026429</v>
      </c>
      <c r="D309">
        <f t="shared" si="333"/>
        <v>1.047857</v>
      </c>
      <c r="E309" s="2">
        <f t="shared" si="334"/>
        <v>1.026429</v>
      </c>
      <c r="F309" s="4">
        <f t="shared" si="335"/>
        <v>-2.0449355207819389E-2</v>
      </c>
      <c r="G309" s="4">
        <f t="shared" si="355"/>
        <v>-4.1999983200006655E-2</v>
      </c>
      <c r="H309" s="4">
        <f t="shared" si="370"/>
        <v>-2.1116357404505643E-2</v>
      </c>
      <c r="I309" s="5">
        <f t="shared" si="336"/>
        <v>-2.1428000000000003E-2</v>
      </c>
      <c r="J309">
        <f t="shared" si="331"/>
        <v>1</v>
      </c>
      <c r="K309">
        <f t="shared" si="341"/>
        <v>1.0604287999999999</v>
      </c>
      <c r="L309">
        <f t="shared" si="368"/>
        <v>1.04953585</v>
      </c>
      <c r="M309">
        <f t="shared" si="342"/>
        <v>1</v>
      </c>
      <c r="R309" s="13">
        <f t="shared" si="337"/>
        <v>1.0892949999999901E-2</v>
      </c>
      <c r="S309" s="14" t="str">
        <f t="shared" si="351"/>
        <v/>
      </c>
      <c r="T309" s="14">
        <f t="shared" si="344"/>
        <v>0</v>
      </c>
      <c r="U309" s="15" t="str">
        <f t="shared" si="345"/>
        <v/>
      </c>
      <c r="V309" t="str">
        <f t="shared" si="346"/>
        <v/>
      </c>
      <c r="Y309" s="13">
        <f t="shared" si="347"/>
        <v>-2.0449355207819391</v>
      </c>
      <c r="Z309">
        <f t="shared" si="348"/>
        <v>-2.0449355207819391</v>
      </c>
      <c r="AB309" s="14">
        <f t="shared" si="352"/>
        <v>-0.68167698455038439</v>
      </c>
      <c r="AC309">
        <f t="shared" si="349"/>
        <v>-0.68167698455038439</v>
      </c>
      <c r="AE309" s="15">
        <f t="shared" si="353"/>
        <v>9.6796604880246058</v>
      </c>
      <c r="AF309" t="str">
        <f t="shared" ref="AF309" si="402">IF(AE309&lt;0, AE309,"")</f>
        <v/>
      </c>
    </row>
    <row r="310" spans="1:32" x14ac:dyDescent="0.25">
      <c r="A310" s="1">
        <v>37705</v>
      </c>
      <c r="B310" s="2">
        <v>1.0292859999999999</v>
      </c>
      <c r="C310" s="2">
        <v>1.0392859999999999</v>
      </c>
      <c r="D310">
        <f t="shared" si="333"/>
        <v>1.0292859999999999</v>
      </c>
      <c r="E310" s="2">
        <f t="shared" si="334"/>
        <v>1.0392859999999999</v>
      </c>
      <c r="F310" s="4">
        <f t="shared" si="335"/>
        <v>9.7154726674607544E-3</v>
      </c>
      <c r="G310" s="4">
        <f t="shared" si="355"/>
        <v>-3.4505759320865699E-2</v>
      </c>
      <c r="H310" s="4">
        <f t="shared" si="370"/>
        <v>-2.935237607801898E-2</v>
      </c>
      <c r="I310" s="5">
        <f t="shared" si="336"/>
        <v>1.0000000000000009E-2</v>
      </c>
      <c r="J310">
        <f t="shared" si="331"/>
        <v>1</v>
      </c>
      <c r="K310">
        <f t="shared" si="341"/>
        <v>1.0540001999999999</v>
      </c>
      <c r="L310">
        <f t="shared" si="368"/>
        <v>1.0478573000000002</v>
      </c>
      <c r="M310" t="str">
        <f t="shared" si="342"/>
        <v/>
      </c>
      <c r="R310" s="13">
        <f t="shared" si="337"/>
        <v>6.1428999999997291E-3</v>
      </c>
      <c r="S310" s="14" t="str">
        <f t="shared" si="351"/>
        <v/>
      </c>
      <c r="T310" s="14">
        <f t="shared" si="344"/>
        <v>0</v>
      </c>
      <c r="U310" s="15" t="str">
        <f t="shared" si="345"/>
        <v/>
      </c>
      <c r="V310" t="str">
        <f t="shared" si="346"/>
        <v/>
      </c>
      <c r="Y310" s="13" t="str">
        <f t="shared" si="347"/>
        <v/>
      </c>
      <c r="Z310" t="str">
        <f t="shared" si="348"/>
        <v/>
      </c>
      <c r="AB310" s="14" t="str">
        <f t="shared" si="352"/>
        <v/>
      </c>
      <c r="AC310" t="str">
        <f t="shared" si="349"/>
        <v/>
      </c>
      <c r="AE310" s="15" t="str">
        <f t="shared" si="353"/>
        <v/>
      </c>
      <c r="AF310" t="str">
        <f t="shared" ref="AF310" si="403">IF(AE310&lt;0, AE310,"")</f>
        <v/>
      </c>
    </row>
    <row r="311" spans="1:32" x14ac:dyDescent="0.25">
      <c r="A311" s="1">
        <v>37706</v>
      </c>
      <c r="B311" s="2">
        <v>1.0392859999999999</v>
      </c>
      <c r="C311" s="2">
        <v>1.0292859999999999</v>
      </c>
      <c r="D311">
        <f t="shared" si="333"/>
        <v>1.0392859999999999</v>
      </c>
      <c r="E311" s="2">
        <f t="shared" si="334"/>
        <v>1.0292859999999999</v>
      </c>
      <c r="F311" s="4">
        <f t="shared" si="335"/>
        <v>-9.6219904819270247E-3</v>
      </c>
      <c r="G311" s="4">
        <f t="shared" si="355"/>
        <v>-3.4829322908510686E-2</v>
      </c>
      <c r="H311" s="4">
        <f t="shared" si="370"/>
        <v>-1.0980922712676099E-2</v>
      </c>
      <c r="I311" s="5">
        <f t="shared" si="336"/>
        <v>-1.0000000000000009E-2</v>
      </c>
      <c r="J311">
        <f t="shared" si="331"/>
        <v>1</v>
      </c>
      <c r="K311">
        <f t="shared" si="341"/>
        <v>1.0462859999999998</v>
      </c>
      <c r="L311">
        <f t="shared" si="368"/>
        <v>1.0475359</v>
      </c>
      <c r="M311" t="str">
        <f t="shared" si="342"/>
        <v/>
      </c>
      <c r="R311" s="13">
        <f t="shared" si="337"/>
        <v>-1.249900000000137E-3</v>
      </c>
      <c r="S311" s="14">
        <f t="shared" si="351"/>
        <v>-100</v>
      </c>
      <c r="T311" s="14">
        <f t="shared" si="344"/>
        <v>-100</v>
      </c>
      <c r="U311" s="15">
        <f t="shared" si="345"/>
        <v>0.96219904819270252</v>
      </c>
      <c r="V311" t="str">
        <f t="shared" si="346"/>
        <v/>
      </c>
      <c r="Y311" s="13" t="str">
        <f t="shared" si="347"/>
        <v/>
      </c>
      <c r="Z311" t="str">
        <f t="shared" si="348"/>
        <v/>
      </c>
      <c r="AB311" s="14" t="str">
        <f t="shared" si="352"/>
        <v/>
      </c>
      <c r="AC311" t="str">
        <f t="shared" si="349"/>
        <v/>
      </c>
      <c r="AE311" s="15" t="str">
        <f t="shared" si="353"/>
        <v/>
      </c>
      <c r="AF311" t="str">
        <f t="shared" ref="AF311" si="404">IF(AE311&lt;0, AE311,"")</f>
        <v/>
      </c>
    </row>
    <row r="312" spans="1:32" x14ac:dyDescent="0.25">
      <c r="A312" s="1">
        <v>37707</v>
      </c>
      <c r="B312" s="2">
        <v>1.0228569999999999</v>
      </c>
      <c r="C312" s="2">
        <v>1.0349999999999999</v>
      </c>
      <c r="D312">
        <f t="shared" si="333"/>
        <v>1.0228569999999999</v>
      </c>
      <c r="E312" s="2">
        <f t="shared" si="334"/>
        <v>1.0349999999999999</v>
      </c>
      <c r="F312" s="4">
        <f t="shared" si="335"/>
        <v>1.1871649702744387E-2</v>
      </c>
      <c r="G312" s="4">
        <f t="shared" si="355"/>
        <v>-3.9761304143314136E-2</v>
      </c>
      <c r="H312" s="4">
        <f t="shared" si="370"/>
        <v>-2.4899451588377589E-2</v>
      </c>
      <c r="I312" s="5">
        <f t="shared" si="336"/>
        <v>1.2143000000000015E-2</v>
      </c>
      <c r="J312">
        <f t="shared" si="331"/>
        <v>1</v>
      </c>
      <c r="K312">
        <f t="shared" si="341"/>
        <v>1.040286</v>
      </c>
      <c r="L312">
        <f t="shared" si="368"/>
        <v>1.0462144500000001</v>
      </c>
      <c r="M312" t="str">
        <f t="shared" si="342"/>
        <v/>
      </c>
      <c r="R312" s="13">
        <f t="shared" si="337"/>
        <v>-5.928450000000085E-3</v>
      </c>
      <c r="S312" s="14" t="str">
        <f t="shared" si="351"/>
        <v/>
      </c>
      <c r="T312" s="14">
        <f t="shared" si="344"/>
        <v>-100</v>
      </c>
      <c r="U312" s="15">
        <f t="shared" si="345"/>
        <v>-1.1871649702744387</v>
      </c>
      <c r="V312">
        <f t="shared" si="346"/>
        <v>-1.1871649702744387</v>
      </c>
      <c r="Y312" s="13" t="str">
        <f t="shared" si="347"/>
        <v/>
      </c>
      <c r="Z312" t="str">
        <f t="shared" si="348"/>
        <v/>
      </c>
      <c r="AB312" s="14" t="str">
        <f t="shared" si="352"/>
        <v/>
      </c>
      <c r="AC312" t="str">
        <f t="shared" si="349"/>
        <v/>
      </c>
      <c r="AE312" s="15" t="str">
        <f t="shared" si="353"/>
        <v/>
      </c>
      <c r="AF312" t="str">
        <f t="shared" ref="AF312" si="405">IF(AE312&lt;0, AE312,"")</f>
        <v/>
      </c>
    </row>
    <row r="313" spans="1:32" x14ac:dyDescent="0.25">
      <c r="A313" s="1">
        <v>37708</v>
      </c>
      <c r="B313" s="2">
        <v>1.0285709999999999</v>
      </c>
      <c r="C313" s="2">
        <v>1.0407139999999999</v>
      </c>
      <c r="D313">
        <f t="shared" si="333"/>
        <v>1.0285709999999999</v>
      </c>
      <c r="E313" s="2">
        <f t="shared" si="334"/>
        <v>1.0407139999999999</v>
      </c>
      <c r="F313" s="4">
        <f t="shared" si="335"/>
        <v>1.1805699363485862E-2</v>
      </c>
      <c r="G313" s="4">
        <f t="shared" si="355"/>
        <v>-6.8167698455038435E-3</v>
      </c>
      <c r="H313" s="4">
        <f t="shared" si="370"/>
        <v>-2.931418663368613E-2</v>
      </c>
      <c r="I313" s="5">
        <f t="shared" si="336"/>
        <v>1.2143000000000015E-2</v>
      </c>
      <c r="J313">
        <f t="shared" si="331"/>
        <v>1</v>
      </c>
      <c r="K313">
        <f t="shared" si="341"/>
        <v>1.0341429999999998</v>
      </c>
      <c r="L313">
        <f t="shared" si="368"/>
        <v>1.044643</v>
      </c>
      <c r="M313" t="str">
        <f t="shared" si="342"/>
        <v/>
      </c>
      <c r="R313" s="13">
        <f t="shared" si="337"/>
        <v>-1.0500000000000176E-2</v>
      </c>
      <c r="S313" s="14" t="str">
        <f t="shared" si="351"/>
        <v/>
      </c>
      <c r="T313" s="14">
        <f t="shared" si="344"/>
        <v>-100</v>
      </c>
      <c r="U313" s="15">
        <f t="shared" si="345"/>
        <v>-1.1805699363485862</v>
      </c>
      <c r="V313">
        <f t="shared" si="346"/>
        <v>-1.1805699363485862</v>
      </c>
      <c r="Y313" s="13" t="str">
        <f t="shared" si="347"/>
        <v/>
      </c>
      <c r="Z313" t="str">
        <f t="shared" si="348"/>
        <v/>
      </c>
      <c r="AB313" s="14" t="str">
        <f t="shared" si="352"/>
        <v/>
      </c>
      <c r="AC313" t="str">
        <f t="shared" si="349"/>
        <v/>
      </c>
      <c r="AE313" s="15" t="str">
        <f t="shared" si="353"/>
        <v/>
      </c>
      <c r="AF313" t="str">
        <f t="shared" ref="AF313" si="406">IF(AE313&lt;0, AE313,"")</f>
        <v/>
      </c>
    </row>
    <row r="314" spans="1:32" x14ac:dyDescent="0.25">
      <c r="A314" s="1">
        <v>37711</v>
      </c>
      <c r="B314" s="2">
        <v>1.023571</v>
      </c>
      <c r="C314" s="2">
        <v>1.01</v>
      </c>
      <c r="D314">
        <f t="shared" si="333"/>
        <v>1.023571</v>
      </c>
      <c r="E314" s="2">
        <f t="shared" si="334"/>
        <v>1.01</v>
      </c>
      <c r="F314" s="4">
        <f t="shared" si="335"/>
        <v>-1.3258484267334654E-2</v>
      </c>
      <c r="G314" s="4">
        <f t="shared" si="355"/>
        <v>-1.8737260586464709E-2</v>
      </c>
      <c r="H314" s="4">
        <f t="shared" si="370"/>
        <v>-4.0705432931537638E-2</v>
      </c>
      <c r="I314" s="5">
        <f t="shared" si="336"/>
        <v>-1.3571E-2</v>
      </c>
      <c r="J314">
        <f t="shared" si="331"/>
        <v>1</v>
      </c>
      <c r="K314">
        <f t="shared" si="341"/>
        <v>1.0308571999999998</v>
      </c>
      <c r="L314">
        <f t="shared" si="368"/>
        <v>1.0428215500000002</v>
      </c>
      <c r="M314" t="str">
        <f t="shared" si="342"/>
        <v/>
      </c>
      <c r="R314" s="13">
        <f t="shared" si="337"/>
        <v>-1.1964350000000401E-2</v>
      </c>
      <c r="S314" s="14" t="str">
        <f t="shared" si="351"/>
        <v/>
      </c>
      <c r="T314" s="14">
        <f t="shared" si="344"/>
        <v>-100</v>
      </c>
      <c r="U314" s="15">
        <f t="shared" si="345"/>
        <v>1.3258484267334654</v>
      </c>
      <c r="V314" t="str">
        <f t="shared" si="346"/>
        <v/>
      </c>
      <c r="Y314" s="13" t="str">
        <f t="shared" si="347"/>
        <v/>
      </c>
      <c r="Z314" t="str">
        <f t="shared" si="348"/>
        <v/>
      </c>
      <c r="AB314" s="14" t="str">
        <f t="shared" si="352"/>
        <v/>
      </c>
      <c r="AC314" t="str">
        <f t="shared" si="349"/>
        <v/>
      </c>
      <c r="AE314" s="15" t="str">
        <f t="shared" si="353"/>
        <v/>
      </c>
      <c r="AF314" t="str">
        <f t="shared" ref="AF314" si="407">IF(AE314&lt;0, AE314,"")</f>
        <v/>
      </c>
    </row>
    <row r="315" spans="1:32" x14ac:dyDescent="0.25">
      <c r="A315" s="1">
        <v>37712</v>
      </c>
      <c r="B315" s="2">
        <v>1.014286</v>
      </c>
      <c r="C315" s="2">
        <v>1.0114289999999999</v>
      </c>
      <c r="D315">
        <f t="shared" si="333"/>
        <v>1.014286</v>
      </c>
      <c r="E315" s="2">
        <f t="shared" si="334"/>
        <v>1.0114289999999999</v>
      </c>
      <c r="F315" s="4">
        <f t="shared" si="335"/>
        <v>-2.8167597699269332E-3</v>
      </c>
      <c r="G315" s="4">
        <f t="shared" si="355"/>
        <v>-2.6803978885504107E-2</v>
      </c>
      <c r="H315" s="4">
        <f t="shared" si="370"/>
        <v>-3.0800012648875941E-2</v>
      </c>
      <c r="I315" s="5">
        <f t="shared" si="336"/>
        <v>-2.8570000000001095E-3</v>
      </c>
      <c r="J315">
        <f t="shared" si="331"/>
        <v>1</v>
      </c>
      <c r="K315">
        <f t="shared" si="341"/>
        <v>1.0252858</v>
      </c>
      <c r="L315">
        <f t="shared" si="368"/>
        <v>1.0413930000000002</v>
      </c>
      <c r="M315" t="str">
        <f t="shared" si="342"/>
        <v/>
      </c>
      <c r="R315" s="13">
        <f t="shared" si="337"/>
        <v>-1.610720000000021E-2</v>
      </c>
      <c r="S315" s="14" t="str">
        <f t="shared" si="351"/>
        <v/>
      </c>
      <c r="T315" s="14">
        <f t="shared" si="344"/>
        <v>-100</v>
      </c>
      <c r="U315" s="15">
        <f t="shared" si="345"/>
        <v>0.28167597699269331</v>
      </c>
      <c r="V315" t="str">
        <f t="shared" si="346"/>
        <v/>
      </c>
      <c r="Y315" s="13" t="str">
        <f t="shared" si="347"/>
        <v/>
      </c>
      <c r="Z315" t="str">
        <f t="shared" si="348"/>
        <v/>
      </c>
      <c r="AB315" s="14" t="str">
        <f t="shared" si="352"/>
        <v/>
      </c>
      <c r="AC315" t="str">
        <f t="shared" si="349"/>
        <v/>
      </c>
      <c r="AE315" s="15" t="str">
        <f t="shared" si="353"/>
        <v/>
      </c>
      <c r="AF315" t="str">
        <f t="shared" ref="AF315" si="408">IF(AE315&lt;0, AE315,"")</f>
        <v/>
      </c>
    </row>
    <row r="316" spans="1:32" x14ac:dyDescent="0.25">
      <c r="A316" s="1">
        <v>37713</v>
      </c>
      <c r="B316" s="2">
        <v>1.025714</v>
      </c>
      <c r="C316" s="2">
        <v>1.0428569999999999</v>
      </c>
      <c r="D316">
        <f t="shared" si="333"/>
        <v>1.025714</v>
      </c>
      <c r="E316" s="2">
        <f t="shared" si="334"/>
        <v>1.0428569999999999</v>
      </c>
      <c r="F316" s="4">
        <f t="shared" si="335"/>
        <v>1.6713235853268952E-2</v>
      </c>
      <c r="G316" s="4">
        <f t="shared" si="355"/>
        <v>1.955307535657479E-2</v>
      </c>
      <c r="H316" s="4">
        <f t="shared" si="370"/>
        <v>1.371192851360952E-3</v>
      </c>
      <c r="I316" s="5">
        <f t="shared" si="336"/>
        <v>1.7142999999999908E-2</v>
      </c>
      <c r="J316">
        <f t="shared" si="331"/>
        <v>1</v>
      </c>
      <c r="K316">
        <f t="shared" si="341"/>
        <v>1.0279999999999998</v>
      </c>
      <c r="L316">
        <f t="shared" si="368"/>
        <v>1.0413215500000004</v>
      </c>
      <c r="M316" t="str">
        <f t="shared" si="342"/>
        <v/>
      </c>
      <c r="R316" s="13">
        <f t="shared" si="337"/>
        <v>-1.332155000000057E-2</v>
      </c>
      <c r="S316" s="14" t="str">
        <f t="shared" si="351"/>
        <v/>
      </c>
      <c r="T316" s="14">
        <f t="shared" si="344"/>
        <v>-100</v>
      </c>
      <c r="U316" s="15">
        <f t="shared" si="345"/>
        <v>-1.6713235853268953</v>
      </c>
      <c r="V316">
        <f t="shared" si="346"/>
        <v>-1.6713235853268953</v>
      </c>
      <c r="Y316" s="13" t="str">
        <f t="shared" si="347"/>
        <v/>
      </c>
      <c r="Z316" t="str">
        <f t="shared" si="348"/>
        <v/>
      </c>
      <c r="AB316" s="14" t="str">
        <f t="shared" si="352"/>
        <v/>
      </c>
      <c r="AC316" t="str">
        <f t="shared" si="349"/>
        <v/>
      </c>
      <c r="AE316" s="15" t="str">
        <f t="shared" si="353"/>
        <v/>
      </c>
      <c r="AF316" t="str">
        <f t="shared" ref="AF316" si="409">IF(AE316&lt;0, AE316,"")</f>
        <v/>
      </c>
    </row>
    <row r="317" spans="1:32" x14ac:dyDescent="0.25">
      <c r="A317" s="1">
        <v>37714</v>
      </c>
      <c r="B317" s="2">
        <v>1.04</v>
      </c>
      <c r="C317" s="2">
        <v>1.0328569999999999</v>
      </c>
      <c r="D317">
        <f t="shared" si="333"/>
        <v>1.04</v>
      </c>
      <c r="E317" s="2">
        <f t="shared" si="334"/>
        <v>1.0328569999999999</v>
      </c>
      <c r="F317" s="4">
        <f t="shared" si="335"/>
        <v>-6.868269230769347E-3</v>
      </c>
      <c r="G317" s="4">
        <f t="shared" si="355"/>
        <v>4.1669461806720315E-3</v>
      </c>
      <c r="H317" s="4">
        <f t="shared" si="370"/>
        <v>-6.9080885589872722E-4</v>
      </c>
      <c r="I317" s="5">
        <f t="shared" si="336"/>
        <v>-7.1430000000001215E-3</v>
      </c>
      <c r="J317">
        <f t="shared" si="331"/>
        <v>1</v>
      </c>
      <c r="K317">
        <f t="shared" si="341"/>
        <v>1.0275713999999998</v>
      </c>
      <c r="L317">
        <f t="shared" si="368"/>
        <v>1.0409644000000002</v>
      </c>
      <c r="M317" t="str">
        <f t="shared" si="342"/>
        <v/>
      </c>
      <c r="R317" s="13">
        <f t="shared" si="337"/>
        <v>-1.3393000000000432E-2</v>
      </c>
      <c r="S317" s="14" t="str">
        <f t="shared" si="351"/>
        <v/>
      </c>
      <c r="T317" s="14">
        <f t="shared" si="344"/>
        <v>-100</v>
      </c>
      <c r="U317" s="15">
        <f t="shared" si="345"/>
        <v>0.68682692307693471</v>
      </c>
      <c r="V317" t="str">
        <f t="shared" si="346"/>
        <v/>
      </c>
      <c r="Y317" s="13" t="str">
        <f t="shared" si="347"/>
        <v/>
      </c>
      <c r="Z317" t="str">
        <f t="shared" si="348"/>
        <v/>
      </c>
      <c r="AB317" s="14" t="str">
        <f t="shared" si="352"/>
        <v/>
      </c>
      <c r="AC317" t="str">
        <f t="shared" si="349"/>
        <v/>
      </c>
      <c r="AE317" s="15" t="str">
        <f t="shared" si="353"/>
        <v/>
      </c>
      <c r="AF317" t="str">
        <f t="shared" ref="AF317" si="410">IF(AE317&lt;0, AE317,"")</f>
        <v/>
      </c>
    </row>
    <row r="318" spans="1:32" x14ac:dyDescent="0.25">
      <c r="A318" s="1">
        <v>37715</v>
      </c>
      <c r="B318" s="2">
        <v>1.0371429999999999</v>
      </c>
      <c r="C318" s="2">
        <v>1.0292859999999999</v>
      </c>
      <c r="D318">
        <f t="shared" si="333"/>
        <v>1.0371429999999999</v>
      </c>
      <c r="E318" s="2">
        <f t="shared" si="334"/>
        <v>1.0292859999999999</v>
      </c>
      <c r="F318" s="4">
        <f t="shared" si="335"/>
        <v>-7.5756187912370846E-3</v>
      </c>
      <c r="G318" s="4">
        <f t="shared" si="355"/>
        <v>5.5833938241703941E-3</v>
      </c>
      <c r="H318" s="4">
        <f t="shared" si="370"/>
        <v>-6.8919337455823036E-3</v>
      </c>
      <c r="I318" s="5">
        <f t="shared" si="336"/>
        <v>-7.8570000000000029E-3</v>
      </c>
      <c r="J318">
        <f t="shared" si="331"/>
        <v>1</v>
      </c>
      <c r="K318">
        <f t="shared" si="341"/>
        <v>1.0252858</v>
      </c>
      <c r="L318">
        <f t="shared" si="368"/>
        <v>1.0405358499999999</v>
      </c>
      <c r="M318" t="str">
        <f t="shared" si="342"/>
        <v/>
      </c>
      <c r="R318" s="13">
        <f t="shared" si="337"/>
        <v>-1.5250049999999904E-2</v>
      </c>
      <c r="S318" s="14" t="str">
        <f t="shared" si="351"/>
        <v/>
      </c>
      <c r="T318" s="14">
        <f t="shared" si="344"/>
        <v>-100</v>
      </c>
      <c r="U318" s="15">
        <f t="shared" si="345"/>
        <v>0.75756187912370843</v>
      </c>
      <c r="V318" t="str">
        <f t="shared" si="346"/>
        <v/>
      </c>
      <c r="Y318" s="13" t="str">
        <f t="shared" si="347"/>
        <v/>
      </c>
      <c r="Z318" t="str">
        <f t="shared" si="348"/>
        <v/>
      </c>
      <c r="AB318" s="14" t="str">
        <f t="shared" si="352"/>
        <v/>
      </c>
      <c r="AC318" t="str">
        <f t="shared" si="349"/>
        <v/>
      </c>
      <c r="AE318" s="15" t="str">
        <f t="shared" si="353"/>
        <v/>
      </c>
      <c r="AF318" t="str">
        <f t="shared" ref="AF318" si="411">IF(AE318&lt;0, AE318,"")</f>
        <v/>
      </c>
    </row>
    <row r="319" spans="1:32" x14ac:dyDescent="0.25">
      <c r="A319" s="1">
        <v>37718</v>
      </c>
      <c r="B319" s="2">
        <v>1.0607139999999999</v>
      </c>
      <c r="C319" s="2">
        <v>1.0349999999999999</v>
      </c>
      <c r="D319">
        <f t="shared" si="333"/>
        <v>1.0607139999999999</v>
      </c>
      <c r="E319" s="2">
        <f t="shared" si="334"/>
        <v>1.0349999999999999</v>
      </c>
      <c r="F319" s="4">
        <f t="shared" si="335"/>
        <v>-2.4242161412030026E-2</v>
      </c>
      <c r="G319" s="4">
        <f t="shared" si="355"/>
        <v>2.0422247768380811E-2</v>
      </c>
      <c r="H319" s="4">
        <f t="shared" si="370"/>
        <v>9.0532058644026553E-3</v>
      </c>
      <c r="I319" s="5">
        <f t="shared" si="336"/>
        <v>-2.5714000000000015E-2</v>
      </c>
      <c r="J319">
        <f t="shared" si="331"/>
        <v>1</v>
      </c>
      <c r="K319">
        <f t="shared" si="341"/>
        <v>1.0302858000000001</v>
      </c>
      <c r="L319">
        <f t="shared" si="368"/>
        <v>1.0409644</v>
      </c>
      <c r="M319">
        <f t="shared" si="342"/>
        <v>1</v>
      </c>
      <c r="R319" s="13">
        <f t="shared" si="337"/>
        <v>-1.0678599999999872E-2</v>
      </c>
      <c r="S319" s="14" t="str">
        <f t="shared" si="351"/>
        <v/>
      </c>
      <c r="T319" s="14">
        <f t="shared" si="344"/>
        <v>-100</v>
      </c>
      <c r="U319" s="15">
        <f t="shared" si="345"/>
        <v>2.4242161412030026</v>
      </c>
      <c r="V319" t="str">
        <f t="shared" si="346"/>
        <v/>
      </c>
      <c r="Y319" s="13">
        <f t="shared" si="347"/>
        <v>-2.4242161412030026</v>
      </c>
      <c r="Z319">
        <f t="shared" si="348"/>
        <v>-2.4242161412030026</v>
      </c>
      <c r="AB319" s="14">
        <f t="shared" si="352"/>
        <v>-11.111100635986702</v>
      </c>
      <c r="AC319">
        <f t="shared" si="349"/>
        <v>-11.111100635986702</v>
      </c>
      <c r="AE319" s="15">
        <f t="shared" si="353"/>
        <v>21.885541248630638</v>
      </c>
      <c r="AF319" t="str">
        <f t="shared" ref="AF319" si="412">IF(AE319&lt;0, AE319,"")</f>
        <v/>
      </c>
    </row>
    <row r="320" spans="1:32" x14ac:dyDescent="0.25">
      <c r="A320" s="1">
        <v>37719</v>
      </c>
      <c r="B320" s="2">
        <v>1.036429</v>
      </c>
      <c r="C320" s="2">
        <v>1.032143</v>
      </c>
      <c r="D320">
        <f t="shared" si="333"/>
        <v>1.036429</v>
      </c>
      <c r="E320" s="2">
        <f t="shared" si="334"/>
        <v>1.032143</v>
      </c>
      <c r="F320" s="4">
        <f t="shared" si="335"/>
        <v>-4.1353532176347943E-3</v>
      </c>
      <c r="G320" s="4">
        <f t="shared" si="355"/>
        <v>6.2678290439635393E-3</v>
      </c>
      <c r="H320" s="4">
        <f t="shared" si="370"/>
        <v>1.9760053668305782E-2</v>
      </c>
      <c r="I320" s="5">
        <f t="shared" si="336"/>
        <v>-4.286000000000012E-3</v>
      </c>
      <c r="J320">
        <f t="shared" si="331"/>
        <v>1</v>
      </c>
      <c r="K320">
        <f t="shared" si="341"/>
        <v>1.0344286</v>
      </c>
      <c r="L320">
        <f t="shared" si="368"/>
        <v>1.0417501000000002</v>
      </c>
      <c r="M320">
        <f t="shared" si="342"/>
        <v>1</v>
      </c>
      <c r="R320" s="13">
        <f t="shared" si="337"/>
        <v>-7.3215000000002028E-3</v>
      </c>
      <c r="S320" s="14" t="str">
        <f t="shared" si="351"/>
        <v/>
      </c>
      <c r="T320" s="14">
        <f t="shared" si="344"/>
        <v>-100</v>
      </c>
      <c r="U320" s="15">
        <f t="shared" si="345"/>
        <v>0.41353532176347946</v>
      </c>
      <c r="V320" t="str">
        <f t="shared" si="346"/>
        <v/>
      </c>
      <c r="Y320" s="13">
        <f t="shared" si="347"/>
        <v>-0.41353532176347946</v>
      </c>
      <c r="Z320">
        <f t="shared" si="348"/>
        <v>-0.41353532176347946</v>
      </c>
      <c r="AB320" s="14">
        <f t="shared" si="352"/>
        <v>-6.4094115467629784</v>
      </c>
      <c r="AC320">
        <f t="shared" si="349"/>
        <v>-6.4094115467629784</v>
      </c>
      <c r="AE320" s="15">
        <f t="shared" si="353"/>
        <v>22.605021665738786</v>
      </c>
      <c r="AF320" t="str">
        <f t="shared" ref="AF320" si="413">IF(AE320&lt;0, AE320,"")</f>
        <v/>
      </c>
    </row>
    <row r="321" spans="1:32" x14ac:dyDescent="0.25">
      <c r="A321" s="1">
        <v>37720</v>
      </c>
      <c r="B321" s="2">
        <v>1.0371429999999999</v>
      </c>
      <c r="C321" s="2">
        <v>1.013571</v>
      </c>
      <c r="D321">
        <f t="shared" si="333"/>
        <v>1.0371429999999999</v>
      </c>
      <c r="E321" s="2">
        <f t="shared" si="334"/>
        <v>1.013571</v>
      </c>
      <c r="F321" s="4">
        <f t="shared" si="335"/>
        <v>-2.2727820560906189E-2</v>
      </c>
      <c r="G321" s="4">
        <f t="shared" si="355"/>
        <v>-2.5412500000000032E-2</v>
      </c>
      <c r="H321" s="4">
        <f t="shared" si="370"/>
        <v>-1.9350388120409741E-2</v>
      </c>
      <c r="I321" s="5">
        <f t="shared" si="336"/>
        <v>-2.3571999999999926E-2</v>
      </c>
      <c r="J321">
        <f t="shared" si="331"/>
        <v>1</v>
      </c>
      <c r="K321">
        <f t="shared" si="341"/>
        <v>1.0285714000000001</v>
      </c>
      <c r="L321">
        <f t="shared" si="368"/>
        <v>1.04164295</v>
      </c>
      <c r="M321">
        <f t="shared" si="342"/>
        <v>1</v>
      </c>
      <c r="R321" s="13">
        <f t="shared" si="337"/>
        <v>-1.3071549999999821E-2</v>
      </c>
      <c r="S321" s="14" t="str">
        <f t="shared" si="351"/>
        <v/>
      </c>
      <c r="T321" s="14">
        <f t="shared" si="344"/>
        <v>-100</v>
      </c>
      <c r="U321" s="15">
        <f t="shared" si="345"/>
        <v>2.2727820560906187</v>
      </c>
      <c r="V321" t="str">
        <f t="shared" si="346"/>
        <v/>
      </c>
      <c r="Y321" s="13">
        <f t="shared" si="347"/>
        <v>-2.2727820560906187</v>
      </c>
      <c r="Z321">
        <f t="shared" si="348"/>
        <v>-2.2727820560906187</v>
      </c>
      <c r="AB321" s="14">
        <f t="shared" si="352"/>
        <v>-7.782340525848408</v>
      </c>
      <c r="AC321">
        <f t="shared" si="349"/>
        <v>-7.782340525848408</v>
      </c>
      <c r="AE321" s="15">
        <f t="shared" si="353"/>
        <v>22.933867364481081</v>
      </c>
      <c r="AF321" t="str">
        <f t="shared" ref="AF321" si="414">IF(AE321&lt;0, AE321,"")</f>
        <v/>
      </c>
    </row>
    <row r="322" spans="1:32" x14ac:dyDescent="0.25">
      <c r="A322" s="1">
        <v>37721</v>
      </c>
      <c r="B322" s="2">
        <v>1.014286</v>
      </c>
      <c r="C322" s="2">
        <v>1.026429</v>
      </c>
      <c r="D322">
        <f t="shared" si="333"/>
        <v>1.014286</v>
      </c>
      <c r="E322" s="2">
        <f t="shared" si="334"/>
        <v>1.026429</v>
      </c>
      <c r="F322" s="4">
        <f t="shared" si="335"/>
        <v>1.1971968458600449E-2</v>
      </c>
      <c r="G322" s="4">
        <f t="shared" si="355"/>
        <v>-1.0330301607396368E-2</v>
      </c>
      <c r="H322" s="4">
        <f t="shared" si="370"/>
        <v>-2.1116357404505643E-2</v>
      </c>
      <c r="I322" s="5">
        <f t="shared" si="336"/>
        <v>1.2143000000000015E-2</v>
      </c>
      <c r="J322">
        <f t="shared" ref="J322:J385" si="415">E322/C322</f>
        <v>1</v>
      </c>
      <c r="K322">
        <f t="shared" si="341"/>
        <v>1.0272858</v>
      </c>
      <c r="L322">
        <f t="shared" si="368"/>
        <v>1.04039295</v>
      </c>
      <c r="M322" t="str">
        <f t="shared" si="342"/>
        <v/>
      </c>
      <c r="R322" s="13">
        <f t="shared" si="337"/>
        <v>-1.3107149999999956E-2</v>
      </c>
      <c r="S322" s="14" t="str">
        <f t="shared" si="351"/>
        <v/>
      </c>
      <c r="T322" s="14">
        <f t="shared" si="344"/>
        <v>-100</v>
      </c>
      <c r="U322" s="15">
        <f t="shared" si="345"/>
        <v>-1.1971968458600448</v>
      </c>
      <c r="V322">
        <f t="shared" si="346"/>
        <v>-1.1971968458600448</v>
      </c>
      <c r="Y322" s="13" t="str">
        <f t="shared" si="347"/>
        <v/>
      </c>
      <c r="Z322" t="str">
        <f t="shared" si="348"/>
        <v/>
      </c>
      <c r="AB322" s="14" t="str">
        <f t="shared" si="352"/>
        <v/>
      </c>
      <c r="AC322" t="str">
        <f t="shared" si="349"/>
        <v/>
      </c>
      <c r="AE322" s="15" t="str">
        <f t="shared" si="353"/>
        <v/>
      </c>
      <c r="AF322" t="str">
        <f t="shared" ref="AF322" si="416">IF(AE322&lt;0, AE322,"")</f>
        <v/>
      </c>
    </row>
    <row r="323" spans="1:32" x14ac:dyDescent="0.25">
      <c r="A323" s="1">
        <v>37722</v>
      </c>
      <c r="B323" s="2">
        <v>1.003571</v>
      </c>
      <c r="C323" s="2">
        <v>0.94285699999999995</v>
      </c>
      <c r="D323">
        <f t="shared" ref="D323:D386" si="417">B323</f>
        <v>1.003571</v>
      </c>
      <c r="E323" s="2">
        <f t="shared" ref="E323:E386" si="418">C323</f>
        <v>0.94285699999999995</v>
      </c>
      <c r="F323" s="4">
        <f t="shared" ref="F323:F386" si="419">(E323-D323)/D323</f>
        <v>-6.0497961778489061E-2</v>
      </c>
      <c r="G323" s="4">
        <f t="shared" si="355"/>
        <v>-0.11111100635986702</v>
      </c>
      <c r="H323" s="4">
        <f t="shared" si="370"/>
        <v>-0.11349876971071991</v>
      </c>
      <c r="I323" s="5">
        <f t="shared" ref="I323:I386" si="420">(E323-D323)</f>
        <v>-6.0714000000000046E-2</v>
      </c>
      <c r="J323">
        <f t="shared" si="415"/>
        <v>1</v>
      </c>
      <c r="K323">
        <f t="shared" si="341"/>
        <v>1.01</v>
      </c>
      <c r="L323">
        <f t="shared" si="368"/>
        <v>1.0347500999999999</v>
      </c>
      <c r="M323" t="str">
        <f t="shared" si="342"/>
        <v/>
      </c>
      <c r="R323" s="13">
        <f t="shared" ref="R323:R386" si="421">K323-L323</f>
        <v>-2.4750099999999886E-2</v>
      </c>
      <c r="S323" s="14" t="str">
        <f t="shared" si="351"/>
        <v/>
      </c>
      <c r="T323" s="14">
        <f t="shared" si="344"/>
        <v>-100</v>
      </c>
      <c r="U323" s="15">
        <f t="shared" si="345"/>
        <v>6.049796177848906</v>
      </c>
      <c r="V323" t="str">
        <f t="shared" si="346"/>
        <v/>
      </c>
      <c r="Y323" s="13" t="str">
        <f t="shared" si="347"/>
        <v/>
      </c>
      <c r="Z323" t="str">
        <f t="shared" si="348"/>
        <v/>
      </c>
      <c r="AB323" s="14" t="str">
        <f t="shared" si="352"/>
        <v/>
      </c>
      <c r="AC323" t="str">
        <f t="shared" si="349"/>
        <v/>
      </c>
      <c r="AE323" s="15" t="str">
        <f t="shared" si="353"/>
        <v/>
      </c>
      <c r="AF323" t="str">
        <f t="shared" ref="AF323" si="422">IF(AE323&lt;0, AE323,"")</f>
        <v/>
      </c>
    </row>
    <row r="324" spans="1:32" x14ac:dyDescent="0.25">
      <c r="A324" s="1">
        <v>37725</v>
      </c>
      <c r="B324" s="2">
        <v>0.97928599999999999</v>
      </c>
      <c r="C324" s="2">
        <v>0.97</v>
      </c>
      <c r="D324">
        <f t="shared" si="417"/>
        <v>0.97928599999999999</v>
      </c>
      <c r="E324" s="2">
        <f t="shared" si="418"/>
        <v>0.97</v>
      </c>
      <c r="F324" s="4">
        <f t="shared" si="419"/>
        <v>-9.4824188235102073E-3</v>
      </c>
      <c r="G324" s="4">
        <f t="shared" si="355"/>
        <v>-6.4094115467629789E-2</v>
      </c>
      <c r="H324" s="4">
        <f t="shared" si="370"/>
        <v>-9.4667028799855141E-2</v>
      </c>
      <c r="I324" s="5">
        <f t="shared" si="420"/>
        <v>-9.2860000000000165E-3</v>
      </c>
      <c r="J324">
        <f t="shared" si="415"/>
        <v>1</v>
      </c>
      <c r="K324">
        <f t="shared" si="341"/>
        <v>0.99700000000000011</v>
      </c>
      <c r="L324">
        <f t="shared" si="368"/>
        <v>1.0296429499999999</v>
      </c>
      <c r="M324" t="str">
        <f t="shared" si="342"/>
        <v/>
      </c>
      <c r="R324" s="13">
        <f t="shared" si="421"/>
        <v>-3.2642949999999837E-2</v>
      </c>
      <c r="S324" s="14" t="str">
        <f t="shared" si="351"/>
        <v/>
      </c>
      <c r="T324" s="14">
        <f t="shared" si="344"/>
        <v>-100</v>
      </c>
      <c r="U324" s="15">
        <f t="shared" si="345"/>
        <v>0.94824188235102069</v>
      </c>
      <c r="V324" t="str">
        <f t="shared" si="346"/>
        <v/>
      </c>
      <c r="Y324" s="13" t="str">
        <f t="shared" si="347"/>
        <v/>
      </c>
      <c r="Z324" t="str">
        <f t="shared" si="348"/>
        <v/>
      </c>
      <c r="AB324" s="14" t="str">
        <f t="shared" si="352"/>
        <v/>
      </c>
      <c r="AC324" t="str">
        <f t="shared" si="349"/>
        <v/>
      </c>
      <c r="AE324" s="15" t="str">
        <f t="shared" si="353"/>
        <v/>
      </c>
      <c r="AF324" t="str">
        <f t="shared" ref="AF324" si="423">IF(AE324&lt;0, AE324,"")</f>
        <v/>
      </c>
    </row>
    <row r="325" spans="1:32" x14ac:dyDescent="0.25">
      <c r="A325" s="1">
        <v>37726</v>
      </c>
      <c r="B325" s="2">
        <v>0.97071399999999997</v>
      </c>
      <c r="C325" s="2">
        <v>0.95642899999999997</v>
      </c>
      <c r="D325">
        <f t="shared" si="417"/>
        <v>0.97071399999999997</v>
      </c>
      <c r="E325" s="2">
        <f t="shared" si="418"/>
        <v>0.95642899999999997</v>
      </c>
      <c r="F325" s="4">
        <f t="shared" si="419"/>
        <v>-1.4715971954664292E-2</v>
      </c>
      <c r="G325" s="4">
        <f t="shared" si="355"/>
        <v>-7.782340525848408E-2</v>
      </c>
      <c r="H325" s="4">
        <f t="shared" si="370"/>
        <v>-0.11147971673003988</v>
      </c>
      <c r="I325" s="5">
        <f t="shared" si="420"/>
        <v>-1.4284999999999992E-2</v>
      </c>
      <c r="J325">
        <f t="shared" si="415"/>
        <v>1</v>
      </c>
      <c r="K325">
        <f t="shared" si="341"/>
        <v>0.98185719999999999</v>
      </c>
      <c r="L325">
        <f t="shared" si="368"/>
        <v>1.02389295</v>
      </c>
      <c r="M325">
        <f t="shared" si="342"/>
        <v>1</v>
      </c>
      <c r="R325" s="13">
        <f t="shared" si="421"/>
        <v>-4.2035750000000038E-2</v>
      </c>
      <c r="S325" s="14" t="str">
        <f t="shared" si="351"/>
        <v/>
      </c>
      <c r="T325" s="14">
        <f t="shared" si="344"/>
        <v>-100</v>
      </c>
      <c r="U325" s="15">
        <f t="shared" si="345"/>
        <v>1.4715971954664291</v>
      </c>
      <c r="V325" t="str">
        <f t="shared" si="346"/>
        <v/>
      </c>
      <c r="Y325" s="13">
        <f t="shared" si="347"/>
        <v>-1.4715971954664291</v>
      </c>
      <c r="Z325">
        <f t="shared" si="348"/>
        <v>-1.4715971954664291</v>
      </c>
      <c r="AB325" s="14">
        <f t="shared" si="352"/>
        <v>-0.58863887818657168</v>
      </c>
      <c r="AC325">
        <f t="shared" si="349"/>
        <v>-0.58863887818657168</v>
      </c>
      <c r="AE325" s="15">
        <f t="shared" si="353"/>
        <v>34.510679767676173</v>
      </c>
      <c r="AF325" t="str">
        <f t="shared" ref="AF325" si="424">IF(AE325&lt;0, AE325,"")</f>
        <v/>
      </c>
    </row>
    <row r="326" spans="1:32" x14ac:dyDescent="0.25">
      <c r="A326" s="1">
        <v>37727</v>
      </c>
      <c r="B326" s="2">
        <v>0.92785700000000004</v>
      </c>
      <c r="C326" s="2">
        <v>0.94571400000000005</v>
      </c>
      <c r="D326">
        <f t="shared" si="417"/>
        <v>0.92785700000000004</v>
      </c>
      <c r="E326" s="2">
        <f t="shared" si="418"/>
        <v>0.94571400000000005</v>
      </c>
      <c r="F326" s="4">
        <f t="shared" si="419"/>
        <v>1.9245422516616258E-2</v>
      </c>
      <c r="G326" s="4">
        <f t="shared" si="355"/>
        <v>-6.7606178139104717E-2</v>
      </c>
      <c r="H326" s="4">
        <f t="shared" si="370"/>
        <v>-0.11319553387989262</v>
      </c>
      <c r="I326" s="5">
        <f t="shared" si="420"/>
        <v>1.7857000000000012E-2</v>
      </c>
      <c r="J326">
        <f t="shared" si="415"/>
        <v>1</v>
      </c>
      <c r="K326">
        <f t="shared" ref="K326:K389" si="425">AVERAGE(E322:E326)</f>
        <v>0.96828579999999997</v>
      </c>
      <c r="L326">
        <f t="shared" si="368"/>
        <v>1.0177858</v>
      </c>
      <c r="M326" t="str">
        <f t="shared" ref="M326:M389" si="426">IF(SIGN(I324)+SIGN(I325)+SIGN(I326)&lt;=-3,1,"")</f>
        <v/>
      </c>
      <c r="R326" s="13">
        <f t="shared" si="421"/>
        <v>-4.9499999999999988E-2</v>
      </c>
      <c r="S326" s="14" t="str">
        <f t="shared" si="351"/>
        <v/>
      </c>
      <c r="T326" s="14">
        <f t="shared" si="344"/>
        <v>-100</v>
      </c>
      <c r="U326" s="15">
        <f t="shared" si="345"/>
        <v>-1.9245422516616257</v>
      </c>
      <c r="V326">
        <f t="shared" si="346"/>
        <v>-1.9245422516616257</v>
      </c>
      <c r="Y326" s="13" t="str">
        <f t="shared" si="347"/>
        <v/>
      </c>
      <c r="Z326" t="str">
        <f t="shared" si="348"/>
        <v/>
      </c>
      <c r="AB326" s="14" t="str">
        <f t="shared" si="352"/>
        <v/>
      </c>
      <c r="AC326" t="str">
        <f t="shared" si="349"/>
        <v/>
      </c>
      <c r="AE326" s="15" t="str">
        <f t="shared" si="353"/>
        <v/>
      </c>
      <c r="AF326" t="str">
        <f t="shared" ref="AF326" si="427">IF(AE326&lt;0, AE326,"")</f>
        <v/>
      </c>
    </row>
    <row r="327" spans="1:32" x14ac:dyDescent="0.25">
      <c r="A327" s="1">
        <v>37728</v>
      </c>
      <c r="B327" s="2">
        <v>0.94285699999999995</v>
      </c>
      <c r="C327" s="2">
        <v>0.93714299999999995</v>
      </c>
      <c r="D327">
        <f t="shared" si="417"/>
        <v>0.94285699999999995</v>
      </c>
      <c r="E327" s="2">
        <f t="shared" si="418"/>
        <v>0.93714299999999995</v>
      </c>
      <c r="F327" s="4">
        <f t="shared" si="419"/>
        <v>-6.0603039485308983E-3</v>
      </c>
      <c r="G327" s="4">
        <f t="shared" si="355"/>
        <v>-6.6191629690375717E-2</v>
      </c>
      <c r="H327" s="4">
        <f t="shared" si="370"/>
        <v>-0.13054978536113798</v>
      </c>
      <c r="I327" s="5">
        <f t="shared" si="420"/>
        <v>-5.7139999999999969E-3</v>
      </c>
      <c r="J327">
        <f t="shared" si="415"/>
        <v>1</v>
      </c>
      <c r="K327">
        <f t="shared" si="425"/>
        <v>0.95042860000000007</v>
      </c>
      <c r="L327">
        <f t="shared" si="368"/>
        <v>1.0113929499999998</v>
      </c>
      <c r="M327" t="str">
        <f t="shared" si="426"/>
        <v/>
      </c>
      <c r="R327" s="13">
        <f t="shared" si="421"/>
        <v>-6.0964349999999778E-2</v>
      </c>
      <c r="S327" s="14" t="str">
        <f t="shared" si="351"/>
        <v/>
      </c>
      <c r="T327" s="14">
        <f t="shared" ref="T327:T390" si="428">IF(ISNUMBER(S327),S327+T326,T326)</f>
        <v>-100</v>
      </c>
      <c r="U327" s="15">
        <f t="shared" ref="U327:U390" si="429">IF(ABS(T327)&lt;=0,"",T327*F327)</f>
        <v>0.60603039485308985</v>
      </c>
      <c r="V327" t="str">
        <f t="shared" ref="V327:V390" si="430">IF(U327&lt;0, U327,"")</f>
        <v/>
      </c>
      <c r="Y327" s="13" t="str">
        <f t="shared" ref="Y327:Y390" si="431">IF(ISNUMBER(M327),M327*$P$1*F327,"")</f>
        <v/>
      </c>
      <c r="Z327" t="str">
        <f t="shared" ref="Z327:Z390" si="432">IF(Y327&lt;0, Y327,"")</f>
        <v/>
      </c>
      <c r="AB327" s="14" t="str">
        <f t="shared" si="352"/>
        <v/>
      </c>
      <c r="AC327" t="str">
        <f t="shared" ref="AC327:AC390" si="433">IF(AB327&lt;0, AB327,"")</f>
        <v/>
      </c>
      <c r="AE327" s="15" t="str">
        <f t="shared" si="353"/>
        <v/>
      </c>
      <c r="AF327" t="str">
        <f t="shared" ref="AF327" si="434">IF(AE327&lt;0, AE327,"")</f>
        <v/>
      </c>
    </row>
    <row r="328" spans="1:32" x14ac:dyDescent="0.25">
      <c r="A328" s="1">
        <v>37732</v>
      </c>
      <c r="B328" s="2">
        <v>0.93785700000000005</v>
      </c>
      <c r="C328" s="2">
        <v>0.93857100000000004</v>
      </c>
      <c r="D328">
        <f t="shared" si="417"/>
        <v>0.93785700000000005</v>
      </c>
      <c r="E328" s="2">
        <f t="shared" si="418"/>
        <v>0.93857100000000004</v>
      </c>
      <c r="F328" s="4">
        <f t="shared" si="419"/>
        <v>7.6131009311653311E-4</v>
      </c>
      <c r="G328" s="4">
        <f t="shared" si="355"/>
        <v>-4.1576209605773948E-2</v>
      </c>
      <c r="H328" s="4">
        <f t="shared" si="370"/>
        <v>-0.10429476541169262</v>
      </c>
      <c r="I328" s="5">
        <f t="shared" si="420"/>
        <v>7.1399999999999242E-4</v>
      </c>
      <c r="J328">
        <f t="shared" si="415"/>
        <v>1</v>
      </c>
      <c r="K328">
        <f t="shared" si="425"/>
        <v>0.94957139999999995</v>
      </c>
      <c r="L328">
        <f t="shared" si="368"/>
        <v>1.0047500499999997</v>
      </c>
      <c r="M328" t="str">
        <f t="shared" si="426"/>
        <v/>
      </c>
      <c r="R328" s="13">
        <f t="shared" si="421"/>
        <v>-5.5178649999999774E-2</v>
      </c>
      <c r="S328" s="14" t="str">
        <f t="shared" ref="S328:S391" si="435">IF(R327*R328&lt;0,IF(R327&lt;0,1*$P$1,-1*$P$1),"")</f>
        <v/>
      </c>
      <c r="T328" s="14">
        <f t="shared" si="428"/>
        <v>-100</v>
      </c>
      <c r="U328" s="15">
        <f t="shared" si="429"/>
        <v>-7.6131009311653314E-2</v>
      </c>
      <c r="V328">
        <f t="shared" si="430"/>
        <v>-7.6131009311653314E-2</v>
      </c>
      <c r="Y328" s="13" t="str">
        <f t="shared" si="431"/>
        <v/>
      </c>
      <c r="Z328" t="str">
        <f t="shared" si="432"/>
        <v/>
      </c>
      <c r="AB328" s="14" t="str">
        <f t="shared" ref="AB328:AB391" si="436">IF(ISNUMBER(M328),M328*$P$1*(E332-D328)/D328,"")</f>
        <v/>
      </c>
      <c r="AC328" t="str">
        <f t="shared" si="433"/>
        <v/>
      </c>
      <c r="AE328" s="15" t="str">
        <f t="shared" ref="AE328:AE391" si="437">IF(ISNUMBER(M328),M328*$P$1*(E357-D328)/D328,"")</f>
        <v/>
      </c>
      <c r="AF328" t="str">
        <f t="shared" ref="AF328" si="438">IF(AE328&lt;0, AE328,"")</f>
        <v/>
      </c>
    </row>
    <row r="329" spans="1:32" x14ac:dyDescent="0.25">
      <c r="A329" s="1">
        <v>37733</v>
      </c>
      <c r="B329" s="2">
        <v>0.94142899999999996</v>
      </c>
      <c r="C329" s="2">
        <v>0.96499999999999997</v>
      </c>
      <c r="D329">
        <f t="shared" si="417"/>
        <v>0.94142899999999996</v>
      </c>
      <c r="E329" s="2">
        <f t="shared" si="418"/>
        <v>0.96499999999999997</v>
      </c>
      <c r="F329" s="4">
        <f t="shared" si="419"/>
        <v>2.5037469633928857E-2</v>
      </c>
      <c r="G329" s="4">
        <f t="shared" ref="G329:G392" si="439">(E329-D325)/D325</f>
        <v>-5.8863887818657165E-3</v>
      </c>
      <c r="H329" s="4">
        <f t="shared" si="370"/>
        <v>-6.2456887590038104E-2</v>
      </c>
      <c r="I329" s="5">
        <f t="shared" si="420"/>
        <v>2.3571000000000009E-2</v>
      </c>
      <c r="J329">
        <f t="shared" si="415"/>
        <v>1</v>
      </c>
      <c r="K329">
        <f t="shared" si="425"/>
        <v>0.94857139999999995</v>
      </c>
      <c r="L329">
        <f t="shared" si="368"/>
        <v>1.0016785999999998</v>
      </c>
      <c r="M329" t="str">
        <f t="shared" si="426"/>
        <v/>
      </c>
      <c r="R329" s="13">
        <f t="shared" si="421"/>
        <v>-5.3107199999999799E-2</v>
      </c>
      <c r="S329" s="14" t="str">
        <f t="shared" si="435"/>
        <v/>
      </c>
      <c r="T329" s="14">
        <f t="shared" si="428"/>
        <v>-100</v>
      </c>
      <c r="U329" s="15">
        <f t="shared" si="429"/>
        <v>-2.5037469633928855</v>
      </c>
      <c r="V329">
        <f t="shared" si="430"/>
        <v>-2.5037469633928855</v>
      </c>
      <c r="Y329" s="13" t="str">
        <f t="shared" si="431"/>
        <v/>
      </c>
      <c r="Z329" t="str">
        <f t="shared" si="432"/>
        <v/>
      </c>
      <c r="AB329" s="14" t="str">
        <f t="shared" si="436"/>
        <v/>
      </c>
      <c r="AC329" t="str">
        <f t="shared" si="433"/>
        <v/>
      </c>
      <c r="AE329" s="15" t="str">
        <f t="shared" si="437"/>
        <v/>
      </c>
      <c r="AF329" t="str">
        <f t="shared" ref="AF329" si="440">IF(AE329&lt;0, AE329,"")</f>
        <v/>
      </c>
    </row>
    <row r="330" spans="1:32" x14ac:dyDescent="0.25">
      <c r="A330" s="1">
        <v>37734</v>
      </c>
      <c r="B330" s="2">
        <v>0.96642899999999998</v>
      </c>
      <c r="C330" s="2">
        <v>0.97</v>
      </c>
      <c r="D330">
        <f t="shared" si="417"/>
        <v>0.96642899999999998</v>
      </c>
      <c r="E330" s="2">
        <f t="shared" si="418"/>
        <v>0.97</v>
      </c>
      <c r="F330" s="4">
        <f t="shared" si="419"/>
        <v>3.6950464027879866E-3</v>
      </c>
      <c r="G330" s="4">
        <f t="shared" si="439"/>
        <v>4.5419714460310082E-2</v>
      </c>
      <c r="H330" s="4">
        <f t="shared" si="370"/>
        <v>-6.6666923253079477E-2</v>
      </c>
      <c r="I330" s="5">
        <f t="shared" si="420"/>
        <v>3.5709999999999908E-3</v>
      </c>
      <c r="J330">
        <f t="shared" si="415"/>
        <v>1</v>
      </c>
      <c r="K330">
        <f t="shared" si="425"/>
        <v>0.95128559999999995</v>
      </c>
      <c r="L330">
        <f t="shared" si="368"/>
        <v>0.99821429999999989</v>
      </c>
      <c r="M330" t="str">
        <f t="shared" si="426"/>
        <v/>
      </c>
      <c r="R330" s="13">
        <f t="shared" si="421"/>
        <v>-4.6928699999999934E-2</v>
      </c>
      <c r="S330" s="14" t="str">
        <f t="shared" si="435"/>
        <v/>
      </c>
      <c r="T330" s="14">
        <f t="shared" si="428"/>
        <v>-100</v>
      </c>
      <c r="U330" s="15">
        <f t="shared" si="429"/>
        <v>-0.36950464027879865</v>
      </c>
      <c r="V330">
        <f t="shared" si="430"/>
        <v>-0.36950464027879865</v>
      </c>
      <c r="Y330" s="13" t="str">
        <f t="shared" si="431"/>
        <v/>
      </c>
      <c r="Z330" t="str">
        <f t="shared" si="432"/>
        <v/>
      </c>
      <c r="AB330" s="14" t="str">
        <f t="shared" si="436"/>
        <v/>
      </c>
      <c r="AC330" t="str">
        <f t="shared" si="433"/>
        <v/>
      </c>
      <c r="AE330" s="15" t="str">
        <f t="shared" si="437"/>
        <v/>
      </c>
      <c r="AF330" t="str">
        <f t="shared" ref="AF330" si="441">IF(AE330&lt;0, AE330,"")</f>
        <v/>
      </c>
    </row>
    <row r="331" spans="1:32" x14ac:dyDescent="0.25">
      <c r="A331" s="1">
        <v>37735</v>
      </c>
      <c r="B331" s="2">
        <v>0.96571399999999996</v>
      </c>
      <c r="C331" s="2">
        <v>0.96</v>
      </c>
      <c r="D331">
        <f t="shared" si="417"/>
        <v>0.96571399999999996</v>
      </c>
      <c r="E331" s="2">
        <f t="shared" si="418"/>
        <v>0.96</v>
      </c>
      <c r="F331" s="4">
        <f t="shared" si="419"/>
        <v>-5.91686565587741E-3</v>
      </c>
      <c r="G331" s="4">
        <f t="shared" si="439"/>
        <v>1.8181972451814028E-2</v>
      </c>
      <c r="H331" s="4">
        <f t="shared" si="370"/>
        <v>-6.1452382884410968E-2</v>
      </c>
      <c r="I331" s="5">
        <f t="shared" si="420"/>
        <v>-5.7139999999999969E-3</v>
      </c>
      <c r="J331">
        <f t="shared" si="415"/>
        <v>1</v>
      </c>
      <c r="K331">
        <f t="shared" si="425"/>
        <v>0.95414279999999996</v>
      </c>
      <c r="L331">
        <f t="shared" si="368"/>
        <v>0.99475000000000002</v>
      </c>
      <c r="M331" t="str">
        <f t="shared" si="426"/>
        <v/>
      </c>
      <c r="R331" s="13">
        <f t="shared" si="421"/>
        <v>-4.0607200000000065E-2</v>
      </c>
      <c r="S331" s="14" t="str">
        <f t="shared" si="435"/>
        <v/>
      </c>
      <c r="T331" s="14">
        <f t="shared" si="428"/>
        <v>-100</v>
      </c>
      <c r="U331" s="15">
        <f t="shared" si="429"/>
        <v>0.59168656558774102</v>
      </c>
      <c r="V331" t="str">
        <f t="shared" si="430"/>
        <v/>
      </c>
      <c r="Y331" s="13" t="str">
        <f t="shared" si="431"/>
        <v/>
      </c>
      <c r="Z331" t="str">
        <f t="shared" si="432"/>
        <v/>
      </c>
      <c r="AB331" s="14" t="str">
        <f t="shared" si="436"/>
        <v/>
      </c>
      <c r="AC331" t="str">
        <f t="shared" si="433"/>
        <v/>
      </c>
      <c r="AE331" s="15" t="str">
        <f t="shared" si="437"/>
        <v/>
      </c>
      <c r="AF331" t="str">
        <f t="shared" ref="AF331" si="442">IF(AE331&lt;0, AE331,"")</f>
        <v/>
      </c>
    </row>
    <row r="332" spans="1:32" x14ac:dyDescent="0.25">
      <c r="A332" s="1">
        <v>37736</v>
      </c>
      <c r="B332" s="2">
        <v>0.96142899999999998</v>
      </c>
      <c r="C332" s="2">
        <v>0.95357099999999995</v>
      </c>
      <c r="D332">
        <f t="shared" si="417"/>
        <v>0.96142899999999998</v>
      </c>
      <c r="E332" s="2">
        <f t="shared" si="418"/>
        <v>0.95357099999999995</v>
      </c>
      <c r="F332" s="4">
        <f t="shared" si="419"/>
        <v>-8.1732504428304441E-3</v>
      </c>
      <c r="G332" s="4">
        <f t="shared" si="439"/>
        <v>1.6755219612371496E-2</v>
      </c>
      <c r="H332" s="4">
        <f t="shared" si="370"/>
        <v>-7.2916697048623733E-2</v>
      </c>
      <c r="I332" s="5">
        <f t="shared" si="420"/>
        <v>-7.8580000000000316E-3</v>
      </c>
      <c r="J332">
        <f t="shared" si="415"/>
        <v>1</v>
      </c>
      <c r="K332">
        <f t="shared" si="425"/>
        <v>0.95742840000000007</v>
      </c>
      <c r="L332">
        <f t="shared" si="368"/>
        <v>0.99067855000000016</v>
      </c>
      <c r="M332" t="str">
        <f t="shared" si="426"/>
        <v/>
      </c>
      <c r="R332" s="13">
        <f t="shared" si="421"/>
        <v>-3.3250150000000089E-2</v>
      </c>
      <c r="S332" s="14" t="str">
        <f t="shared" si="435"/>
        <v/>
      </c>
      <c r="T332" s="14">
        <f t="shared" si="428"/>
        <v>-100</v>
      </c>
      <c r="U332" s="15">
        <f t="shared" si="429"/>
        <v>0.81732504428304442</v>
      </c>
      <c r="V332" t="str">
        <f t="shared" si="430"/>
        <v/>
      </c>
      <c r="Y332" s="13" t="str">
        <f t="shared" si="431"/>
        <v/>
      </c>
      <c r="Z332" t="str">
        <f t="shared" si="432"/>
        <v/>
      </c>
      <c r="AB332" s="14" t="str">
        <f t="shared" si="436"/>
        <v/>
      </c>
      <c r="AC332" t="str">
        <f t="shared" si="433"/>
        <v/>
      </c>
      <c r="AE332" s="15" t="str">
        <f t="shared" si="437"/>
        <v/>
      </c>
      <c r="AF332" t="str">
        <f t="shared" ref="AF332" si="443">IF(AE332&lt;0, AE332,"")</f>
        <v/>
      </c>
    </row>
    <row r="333" spans="1:32" x14ac:dyDescent="0.25">
      <c r="A333" s="1">
        <v>37739</v>
      </c>
      <c r="B333" s="2">
        <v>0.96285699999999996</v>
      </c>
      <c r="C333" s="2">
        <v>0.99</v>
      </c>
      <c r="D333">
        <f t="shared" si="417"/>
        <v>0.96285699999999996</v>
      </c>
      <c r="E333" s="2">
        <f t="shared" si="418"/>
        <v>0.99</v>
      </c>
      <c r="F333" s="4">
        <f t="shared" si="419"/>
        <v>2.8190063529683045E-2</v>
      </c>
      <c r="G333" s="4">
        <f t="shared" si="439"/>
        <v>5.1592844494911493E-2</v>
      </c>
      <c r="H333" s="4">
        <f t="shared" si="370"/>
        <v>-3.2797920222436959E-2</v>
      </c>
      <c r="I333" s="5">
        <f t="shared" si="420"/>
        <v>2.7143000000000028E-2</v>
      </c>
      <c r="J333">
        <f t="shared" si="415"/>
        <v>1</v>
      </c>
      <c r="K333">
        <f t="shared" si="425"/>
        <v>0.96771419999999997</v>
      </c>
      <c r="L333">
        <f t="shared" si="368"/>
        <v>0.98814285000000002</v>
      </c>
      <c r="M333" t="str">
        <f t="shared" si="426"/>
        <v/>
      </c>
      <c r="R333" s="13">
        <f t="shared" si="421"/>
        <v>-2.0428650000000048E-2</v>
      </c>
      <c r="S333" s="14" t="str">
        <f t="shared" si="435"/>
        <v/>
      </c>
      <c r="T333" s="14">
        <f t="shared" si="428"/>
        <v>-100</v>
      </c>
      <c r="U333" s="15">
        <f t="shared" si="429"/>
        <v>-2.8190063529683047</v>
      </c>
      <c r="V333">
        <f t="shared" si="430"/>
        <v>-2.8190063529683047</v>
      </c>
      <c r="Y333" s="13" t="str">
        <f t="shared" si="431"/>
        <v/>
      </c>
      <c r="Z333" t="str">
        <f t="shared" si="432"/>
        <v/>
      </c>
      <c r="AB333" s="14" t="str">
        <f t="shared" si="436"/>
        <v/>
      </c>
      <c r="AC333" t="str">
        <f t="shared" si="433"/>
        <v/>
      </c>
      <c r="AE333" s="15" t="str">
        <f t="shared" si="437"/>
        <v/>
      </c>
      <c r="AF333" t="str">
        <f t="shared" ref="AF333" si="444">IF(AE333&lt;0, AE333,"")</f>
        <v/>
      </c>
    </row>
    <row r="334" spans="1:32" x14ac:dyDescent="0.25">
      <c r="A334" s="1">
        <v>37740</v>
      </c>
      <c r="B334" s="2">
        <v>0.99857099999999999</v>
      </c>
      <c r="C334" s="2">
        <v>1.004286</v>
      </c>
      <c r="D334">
        <f t="shared" si="417"/>
        <v>0.99857099999999999</v>
      </c>
      <c r="E334" s="2">
        <f t="shared" si="418"/>
        <v>1.004286</v>
      </c>
      <c r="F334" s="4">
        <f t="shared" si="419"/>
        <v>5.7231784219650139E-3</v>
      </c>
      <c r="G334" s="4">
        <f t="shared" si="439"/>
        <v>3.9172044713062244E-2</v>
      </c>
      <c r="H334" s="4">
        <f t="shared" si="370"/>
        <v>-9.8591521523515146E-3</v>
      </c>
      <c r="I334" s="5">
        <f t="shared" si="420"/>
        <v>5.7150000000000256E-3</v>
      </c>
      <c r="J334">
        <f t="shared" si="415"/>
        <v>1</v>
      </c>
      <c r="K334">
        <f t="shared" si="425"/>
        <v>0.97557140000000009</v>
      </c>
      <c r="L334">
        <f t="shared" si="368"/>
        <v>0.98785714999999996</v>
      </c>
      <c r="M334" t="str">
        <f t="shared" si="426"/>
        <v/>
      </c>
      <c r="R334" s="13">
        <f t="shared" si="421"/>
        <v>-1.2285749999999873E-2</v>
      </c>
      <c r="S334" s="14" t="str">
        <f t="shared" si="435"/>
        <v/>
      </c>
      <c r="T334" s="14">
        <f t="shared" si="428"/>
        <v>-100</v>
      </c>
      <c r="U334" s="15">
        <f t="shared" si="429"/>
        <v>-0.57231784219650139</v>
      </c>
      <c r="V334">
        <f t="shared" si="430"/>
        <v>-0.57231784219650139</v>
      </c>
      <c r="Y334" s="13" t="str">
        <f t="shared" si="431"/>
        <v/>
      </c>
      <c r="Z334" t="str">
        <f t="shared" si="432"/>
        <v/>
      </c>
      <c r="AB334" s="14" t="str">
        <f t="shared" si="436"/>
        <v/>
      </c>
      <c r="AC334" t="str">
        <f t="shared" si="433"/>
        <v/>
      </c>
      <c r="AE334" s="15" t="str">
        <f t="shared" si="437"/>
        <v/>
      </c>
      <c r="AF334" t="str">
        <f t="shared" ref="AF334" si="445">IF(AE334&lt;0, AE334,"")</f>
        <v/>
      </c>
    </row>
    <row r="335" spans="1:32" x14ac:dyDescent="0.25">
      <c r="A335" s="1">
        <v>37741</v>
      </c>
      <c r="B335" s="2">
        <v>0.995</v>
      </c>
      <c r="C335" s="2">
        <v>1.015714</v>
      </c>
      <c r="D335">
        <f t="shared" si="417"/>
        <v>0.995</v>
      </c>
      <c r="E335" s="2">
        <f t="shared" si="418"/>
        <v>1.015714</v>
      </c>
      <c r="F335" s="4">
        <f t="shared" si="419"/>
        <v>2.0818090452261316E-2</v>
      </c>
      <c r="G335" s="4">
        <f t="shared" si="439"/>
        <v>5.1775163247089764E-2</v>
      </c>
      <c r="H335" s="4">
        <f t="shared" si="370"/>
        <v>-9.7493063368541411E-3</v>
      </c>
      <c r="I335" s="5">
        <f t="shared" si="420"/>
        <v>2.071400000000001E-2</v>
      </c>
      <c r="J335">
        <f t="shared" si="415"/>
        <v>1</v>
      </c>
      <c r="K335">
        <f t="shared" si="425"/>
        <v>0.98471419999999998</v>
      </c>
      <c r="L335">
        <f t="shared" si="368"/>
        <v>0.98807139999999993</v>
      </c>
      <c r="M335" t="str">
        <f t="shared" si="426"/>
        <v/>
      </c>
      <c r="R335" s="13">
        <f t="shared" si="421"/>
        <v>-3.3571999999999491E-3</v>
      </c>
      <c r="S335" s="14" t="str">
        <f t="shared" si="435"/>
        <v/>
      </c>
      <c r="T335" s="14">
        <f t="shared" si="428"/>
        <v>-100</v>
      </c>
      <c r="U335" s="15">
        <f t="shared" si="429"/>
        <v>-2.0818090452261315</v>
      </c>
      <c r="V335">
        <f t="shared" si="430"/>
        <v>-2.0818090452261315</v>
      </c>
      <c r="Y335" s="13" t="str">
        <f t="shared" si="431"/>
        <v/>
      </c>
      <c r="Z335" t="str">
        <f t="shared" si="432"/>
        <v/>
      </c>
      <c r="AB335" s="14" t="str">
        <f t="shared" si="436"/>
        <v/>
      </c>
      <c r="AC335" t="str">
        <f t="shared" si="433"/>
        <v/>
      </c>
      <c r="AE335" s="15" t="str">
        <f t="shared" si="437"/>
        <v/>
      </c>
      <c r="AF335" t="str">
        <f t="shared" ref="AF335" si="446">IF(AE335&lt;0, AE335,"")</f>
        <v/>
      </c>
    </row>
    <row r="336" spans="1:32" x14ac:dyDescent="0.25">
      <c r="A336" s="1">
        <v>37742</v>
      </c>
      <c r="B336" s="2">
        <v>1.017857</v>
      </c>
      <c r="C336" s="2">
        <v>1.025714</v>
      </c>
      <c r="D336">
        <f t="shared" si="417"/>
        <v>1.017857</v>
      </c>
      <c r="E336" s="2">
        <f t="shared" si="418"/>
        <v>1.025714</v>
      </c>
      <c r="F336" s="4">
        <f t="shared" si="419"/>
        <v>7.7191589781275783E-3</v>
      </c>
      <c r="G336" s="4">
        <f t="shared" si="439"/>
        <v>6.6864011799103243E-2</v>
      </c>
      <c r="H336" s="4">
        <f t="shared" si="370"/>
        <v>-1.3736538461538481E-2</v>
      </c>
      <c r="I336" s="5">
        <f t="shared" si="420"/>
        <v>7.8570000000000029E-3</v>
      </c>
      <c r="J336">
        <f t="shared" si="415"/>
        <v>1</v>
      </c>
      <c r="K336">
        <f t="shared" si="425"/>
        <v>0.99785699999999999</v>
      </c>
      <c r="L336">
        <f t="shared" si="368"/>
        <v>0.98721425000000007</v>
      </c>
      <c r="M336" t="str">
        <f t="shared" si="426"/>
        <v/>
      </c>
      <c r="R336" s="13">
        <f t="shared" si="421"/>
        <v>1.0642749999999923E-2</v>
      </c>
      <c r="S336" s="14">
        <f t="shared" si="435"/>
        <v>100</v>
      </c>
      <c r="T336" s="14">
        <f t="shared" si="428"/>
        <v>0</v>
      </c>
      <c r="U336" s="15" t="str">
        <f t="shared" si="429"/>
        <v/>
      </c>
      <c r="V336" t="str">
        <f t="shared" si="430"/>
        <v/>
      </c>
      <c r="Y336" s="13" t="str">
        <f t="shared" si="431"/>
        <v/>
      </c>
      <c r="Z336" t="str">
        <f t="shared" si="432"/>
        <v/>
      </c>
      <c r="AB336" s="14" t="str">
        <f t="shared" si="436"/>
        <v/>
      </c>
      <c r="AC336" t="str">
        <f t="shared" si="433"/>
        <v/>
      </c>
      <c r="AE336" s="15" t="str">
        <f t="shared" si="437"/>
        <v/>
      </c>
      <c r="AF336" t="str">
        <f t="shared" ref="AF336" si="447">IF(AE336&lt;0, AE336,"")</f>
        <v/>
      </c>
    </row>
    <row r="337" spans="1:32" x14ac:dyDescent="0.25">
      <c r="A337" s="1">
        <v>37743</v>
      </c>
      <c r="B337" s="2">
        <v>1.0328569999999999</v>
      </c>
      <c r="C337" s="2">
        <v>1.032143</v>
      </c>
      <c r="D337">
        <f t="shared" si="417"/>
        <v>1.0328569999999999</v>
      </c>
      <c r="E337" s="2">
        <f t="shared" si="418"/>
        <v>1.032143</v>
      </c>
      <c r="F337" s="4">
        <f t="shared" si="419"/>
        <v>-6.9128640266743742E-4</v>
      </c>
      <c r="G337" s="4">
        <f t="shared" si="439"/>
        <v>7.1958764385573429E-2</v>
      </c>
      <c r="H337" s="4">
        <f t="shared" si="370"/>
        <v>-4.8209359750775865E-3</v>
      </c>
      <c r="I337" s="5">
        <f t="shared" si="420"/>
        <v>-7.139999999998814E-4</v>
      </c>
      <c r="J337">
        <f t="shared" si="415"/>
        <v>1</v>
      </c>
      <c r="K337">
        <f t="shared" si="425"/>
        <v>1.0135714</v>
      </c>
      <c r="L337">
        <f t="shared" si="368"/>
        <v>0.9871785500000001</v>
      </c>
      <c r="M337" t="str">
        <f t="shared" si="426"/>
        <v/>
      </c>
      <c r="R337" s="13">
        <f t="shared" si="421"/>
        <v>2.6392849999999912E-2</v>
      </c>
      <c r="S337" s="14" t="str">
        <f t="shared" si="435"/>
        <v/>
      </c>
      <c r="T337" s="14">
        <f t="shared" si="428"/>
        <v>0</v>
      </c>
      <c r="U337" s="15" t="str">
        <f t="shared" si="429"/>
        <v/>
      </c>
      <c r="V337" t="str">
        <f t="shared" si="430"/>
        <v/>
      </c>
      <c r="Y337" s="13" t="str">
        <f t="shared" si="431"/>
        <v/>
      </c>
      <c r="Z337" t="str">
        <f t="shared" si="432"/>
        <v/>
      </c>
      <c r="AB337" s="14" t="str">
        <f t="shared" si="436"/>
        <v/>
      </c>
      <c r="AC337" t="str">
        <f t="shared" si="433"/>
        <v/>
      </c>
      <c r="AE337" s="15" t="str">
        <f t="shared" si="437"/>
        <v/>
      </c>
      <c r="AF337" t="str">
        <f t="shared" ref="AF337" si="448">IF(AE337&lt;0, AE337,"")</f>
        <v/>
      </c>
    </row>
    <row r="338" spans="1:32" x14ac:dyDescent="0.25">
      <c r="A338" s="1">
        <v>37746</v>
      </c>
      <c r="B338" s="2">
        <v>1.0549999999999999</v>
      </c>
      <c r="C338" s="2">
        <v>1.149286</v>
      </c>
      <c r="D338">
        <f t="shared" si="417"/>
        <v>1.0549999999999999</v>
      </c>
      <c r="E338" s="2">
        <f t="shared" si="418"/>
        <v>1.149286</v>
      </c>
      <c r="F338" s="4">
        <f t="shared" si="419"/>
        <v>8.9370616113744167E-2</v>
      </c>
      <c r="G338" s="4">
        <f t="shared" si="439"/>
        <v>0.15093067994163664</v>
      </c>
      <c r="H338" s="4">
        <f t="shared" si="370"/>
        <v>8.3502244714409452E-2</v>
      </c>
      <c r="I338" s="5">
        <f t="shared" si="420"/>
        <v>9.4286000000000092E-2</v>
      </c>
      <c r="J338">
        <f t="shared" si="415"/>
        <v>1</v>
      </c>
      <c r="K338">
        <f t="shared" si="425"/>
        <v>1.0454285999999999</v>
      </c>
      <c r="L338">
        <f t="shared" si="368"/>
        <v>0.99317855000000022</v>
      </c>
      <c r="M338" t="str">
        <f t="shared" si="426"/>
        <v/>
      </c>
      <c r="R338" s="13">
        <f t="shared" si="421"/>
        <v>5.2250049999999715E-2</v>
      </c>
      <c r="S338" s="14" t="str">
        <f t="shared" si="435"/>
        <v/>
      </c>
      <c r="T338" s="14">
        <f t="shared" si="428"/>
        <v>0</v>
      </c>
      <c r="U338" s="15" t="str">
        <f t="shared" si="429"/>
        <v/>
      </c>
      <c r="V338" t="str">
        <f t="shared" si="430"/>
        <v/>
      </c>
      <c r="Y338" s="13" t="str">
        <f t="shared" si="431"/>
        <v/>
      </c>
      <c r="Z338" t="str">
        <f t="shared" si="432"/>
        <v/>
      </c>
      <c r="AB338" s="14" t="str">
        <f t="shared" si="436"/>
        <v/>
      </c>
      <c r="AC338" t="str">
        <f t="shared" si="433"/>
        <v/>
      </c>
      <c r="AE338" s="15" t="str">
        <f t="shared" si="437"/>
        <v/>
      </c>
      <c r="AF338" t="str">
        <f t="shared" ref="AF338" si="449">IF(AE338&lt;0, AE338,"")</f>
        <v/>
      </c>
    </row>
    <row r="339" spans="1:32" x14ac:dyDescent="0.25">
      <c r="A339" s="1">
        <v>37747</v>
      </c>
      <c r="B339" s="2">
        <v>1.151429</v>
      </c>
      <c r="C339" s="2">
        <v>1.25</v>
      </c>
      <c r="D339">
        <f t="shared" si="417"/>
        <v>1.151429</v>
      </c>
      <c r="E339" s="2">
        <f t="shared" si="418"/>
        <v>1.25</v>
      </c>
      <c r="F339" s="4">
        <f t="shared" si="419"/>
        <v>8.5607536374366078E-2</v>
      </c>
      <c r="G339" s="4">
        <f t="shared" si="439"/>
        <v>0.25628140703517588</v>
      </c>
      <c r="H339" s="4">
        <f t="shared" si="370"/>
        <v>0.20606428419119877</v>
      </c>
      <c r="I339" s="5">
        <f t="shared" si="420"/>
        <v>9.8570999999999964E-2</v>
      </c>
      <c r="J339">
        <f t="shared" si="415"/>
        <v>1</v>
      </c>
      <c r="K339">
        <f t="shared" si="425"/>
        <v>1.0945714</v>
      </c>
      <c r="L339">
        <f t="shared" si="368"/>
        <v>1.0039285500000001</v>
      </c>
      <c r="M339" t="str">
        <f t="shared" si="426"/>
        <v/>
      </c>
      <c r="R339" s="13">
        <f t="shared" si="421"/>
        <v>9.0642849999999831E-2</v>
      </c>
      <c r="S339" s="14" t="str">
        <f t="shared" si="435"/>
        <v/>
      </c>
      <c r="T339" s="14">
        <f t="shared" si="428"/>
        <v>0</v>
      </c>
      <c r="U339" s="15" t="str">
        <f t="shared" si="429"/>
        <v/>
      </c>
      <c r="V339" t="str">
        <f t="shared" si="430"/>
        <v/>
      </c>
      <c r="Y339" s="13" t="str">
        <f t="shared" si="431"/>
        <v/>
      </c>
      <c r="Z339" t="str">
        <f t="shared" si="432"/>
        <v/>
      </c>
      <c r="AB339" s="14" t="str">
        <f t="shared" si="436"/>
        <v/>
      </c>
      <c r="AC339" t="str">
        <f t="shared" si="433"/>
        <v/>
      </c>
      <c r="AE339" s="15" t="str">
        <f t="shared" si="437"/>
        <v/>
      </c>
      <c r="AF339" t="str">
        <f t="shared" ref="AF339" si="450">IF(AE339&lt;0, AE339,"")</f>
        <v/>
      </c>
    </row>
    <row r="340" spans="1:32" x14ac:dyDescent="0.25">
      <c r="A340" s="1">
        <v>37748</v>
      </c>
      <c r="B340" s="2">
        <v>1.237857</v>
      </c>
      <c r="C340" s="2">
        <v>1.2607139999999999</v>
      </c>
      <c r="D340">
        <f t="shared" si="417"/>
        <v>1.237857</v>
      </c>
      <c r="E340" s="2">
        <f t="shared" si="418"/>
        <v>1.2607139999999999</v>
      </c>
      <c r="F340" s="4">
        <f t="shared" si="419"/>
        <v>1.8464976164451877E-2</v>
      </c>
      <c r="G340" s="4">
        <f t="shared" si="439"/>
        <v>0.2385963843644047</v>
      </c>
      <c r="H340" s="4">
        <f t="shared" si="370"/>
        <v>0.21556429537681879</v>
      </c>
      <c r="I340" s="5">
        <f t="shared" si="420"/>
        <v>2.2856999999999905E-2</v>
      </c>
      <c r="J340">
        <f t="shared" si="415"/>
        <v>1</v>
      </c>
      <c r="K340">
        <f t="shared" si="425"/>
        <v>1.1435714000000001</v>
      </c>
      <c r="L340">
        <f t="shared" si="368"/>
        <v>1.0153571000000001</v>
      </c>
      <c r="M340" t="str">
        <f t="shared" si="426"/>
        <v/>
      </c>
      <c r="R340" s="13">
        <f t="shared" si="421"/>
        <v>0.1282143</v>
      </c>
      <c r="S340" s="14" t="str">
        <f t="shared" si="435"/>
        <v/>
      </c>
      <c r="T340" s="14">
        <f t="shared" si="428"/>
        <v>0</v>
      </c>
      <c r="U340" s="15" t="str">
        <f t="shared" si="429"/>
        <v/>
      </c>
      <c r="V340" t="str">
        <f t="shared" si="430"/>
        <v/>
      </c>
      <c r="Y340" s="13" t="str">
        <f t="shared" si="431"/>
        <v/>
      </c>
      <c r="Z340" t="str">
        <f t="shared" si="432"/>
        <v/>
      </c>
      <c r="AB340" s="14" t="str">
        <f t="shared" si="436"/>
        <v/>
      </c>
      <c r="AC340" t="str">
        <f t="shared" si="433"/>
        <v/>
      </c>
      <c r="AE340" s="15" t="str">
        <f t="shared" si="437"/>
        <v/>
      </c>
      <c r="AF340" t="str">
        <f t="shared" ref="AF340" si="451">IF(AE340&lt;0, AE340,"")</f>
        <v/>
      </c>
    </row>
    <row r="341" spans="1:32" x14ac:dyDescent="0.25">
      <c r="A341" s="1">
        <v>37749</v>
      </c>
      <c r="B341" s="2">
        <v>1.264286</v>
      </c>
      <c r="C341" s="2">
        <v>1.285714</v>
      </c>
      <c r="D341">
        <f t="shared" si="417"/>
        <v>1.264286</v>
      </c>
      <c r="E341" s="2">
        <f t="shared" si="418"/>
        <v>1.285714</v>
      </c>
      <c r="F341" s="4">
        <f t="shared" si="419"/>
        <v>1.6948696734757802E-2</v>
      </c>
      <c r="G341" s="4">
        <f t="shared" si="439"/>
        <v>0.24481317355645565</v>
      </c>
      <c r="H341" s="4">
        <f t="shared" si="370"/>
        <v>0.26760499504084645</v>
      </c>
      <c r="I341" s="5">
        <f t="shared" si="420"/>
        <v>2.1428000000000003E-2</v>
      </c>
      <c r="J341">
        <f t="shared" si="415"/>
        <v>1</v>
      </c>
      <c r="K341">
        <f t="shared" si="425"/>
        <v>1.1955714</v>
      </c>
      <c r="L341">
        <f t="shared" ref="L341:L404" si="452">AVERAGE(E322:E341)</f>
        <v>1.02896425</v>
      </c>
      <c r="M341" t="str">
        <f t="shared" si="426"/>
        <v/>
      </c>
      <c r="R341" s="13">
        <f t="shared" si="421"/>
        <v>0.16660714999999993</v>
      </c>
      <c r="S341" s="14" t="str">
        <f t="shared" si="435"/>
        <v/>
      </c>
      <c r="T341" s="14">
        <f t="shared" si="428"/>
        <v>0</v>
      </c>
      <c r="U341" s="15" t="str">
        <f t="shared" si="429"/>
        <v/>
      </c>
      <c r="V341" t="str">
        <f t="shared" si="430"/>
        <v/>
      </c>
      <c r="Y341" s="13" t="str">
        <f t="shared" si="431"/>
        <v/>
      </c>
      <c r="Z341" t="str">
        <f t="shared" si="432"/>
        <v/>
      </c>
      <c r="AB341" s="14" t="str">
        <f t="shared" si="436"/>
        <v/>
      </c>
      <c r="AC341" t="str">
        <f t="shared" si="433"/>
        <v/>
      </c>
      <c r="AE341" s="15" t="str">
        <f t="shared" si="437"/>
        <v/>
      </c>
      <c r="AF341" t="str">
        <f t="shared" ref="AF341" si="453">IF(AE341&lt;0, AE341,"")</f>
        <v/>
      </c>
    </row>
    <row r="342" spans="1:32" x14ac:dyDescent="0.25">
      <c r="A342" s="1">
        <v>37750</v>
      </c>
      <c r="B342" s="2">
        <v>1.3092859999999999</v>
      </c>
      <c r="C342" s="2">
        <v>1.3071429999999999</v>
      </c>
      <c r="D342">
        <f t="shared" si="417"/>
        <v>1.3092859999999999</v>
      </c>
      <c r="E342" s="2">
        <f t="shared" si="418"/>
        <v>1.3071429999999999</v>
      </c>
      <c r="F342" s="4">
        <f t="shared" si="419"/>
        <v>-1.6367699646983212E-3</v>
      </c>
      <c r="G342" s="4">
        <f t="shared" si="439"/>
        <v>0.23899810426540286</v>
      </c>
      <c r="H342" s="4">
        <f t="shared" ref="H342:H405" si="454">(E342-D323)/D323</f>
        <v>0.30249180177585838</v>
      </c>
      <c r="I342" s="5">
        <f t="shared" si="420"/>
        <v>-2.143000000000006E-3</v>
      </c>
      <c r="J342">
        <f t="shared" si="415"/>
        <v>1</v>
      </c>
      <c r="K342">
        <f t="shared" si="425"/>
        <v>1.2505714000000001</v>
      </c>
      <c r="L342">
        <f t="shared" si="452"/>
        <v>1.04299995</v>
      </c>
      <c r="M342" t="str">
        <f t="shared" si="426"/>
        <v/>
      </c>
      <c r="R342" s="13">
        <f t="shared" si="421"/>
        <v>0.2075714500000001</v>
      </c>
      <c r="S342" s="14" t="str">
        <f t="shared" si="435"/>
        <v/>
      </c>
      <c r="T342" s="14">
        <f t="shared" si="428"/>
        <v>0</v>
      </c>
      <c r="U342" s="15" t="str">
        <f t="shared" si="429"/>
        <v/>
      </c>
      <c r="V342" t="str">
        <f t="shared" si="430"/>
        <v/>
      </c>
      <c r="Y342" s="13" t="str">
        <f t="shared" si="431"/>
        <v/>
      </c>
      <c r="Z342" t="str">
        <f t="shared" si="432"/>
        <v/>
      </c>
      <c r="AB342" s="14" t="str">
        <f t="shared" si="436"/>
        <v/>
      </c>
      <c r="AC342" t="str">
        <f t="shared" si="433"/>
        <v/>
      </c>
      <c r="AE342" s="15" t="str">
        <f t="shared" si="437"/>
        <v/>
      </c>
      <c r="AF342" t="str">
        <f t="shared" ref="AF342" si="455">IF(AE342&lt;0, AE342,"")</f>
        <v/>
      </c>
    </row>
    <row r="343" spans="1:32" x14ac:dyDescent="0.25">
      <c r="A343" s="1">
        <v>37753</v>
      </c>
      <c r="B343" s="2">
        <v>1.2964290000000001</v>
      </c>
      <c r="C343" s="2">
        <v>1.3257140000000001</v>
      </c>
      <c r="D343">
        <f t="shared" si="417"/>
        <v>1.2964290000000001</v>
      </c>
      <c r="E343" s="2">
        <f t="shared" si="418"/>
        <v>1.3257140000000001</v>
      </c>
      <c r="F343" s="4">
        <f t="shared" si="419"/>
        <v>2.2588973248824272E-2</v>
      </c>
      <c r="G343" s="4">
        <f t="shared" si="439"/>
        <v>0.15136408758160513</v>
      </c>
      <c r="H343" s="4">
        <f t="shared" si="454"/>
        <v>0.35375569547609181</v>
      </c>
      <c r="I343" s="5">
        <f t="shared" si="420"/>
        <v>2.9285000000000005E-2</v>
      </c>
      <c r="J343">
        <f t="shared" si="415"/>
        <v>1</v>
      </c>
      <c r="K343">
        <f t="shared" si="425"/>
        <v>1.285857</v>
      </c>
      <c r="L343">
        <f t="shared" si="452"/>
        <v>1.0621428000000002</v>
      </c>
      <c r="M343" t="str">
        <f t="shared" si="426"/>
        <v/>
      </c>
      <c r="R343" s="13">
        <f t="shared" si="421"/>
        <v>0.22371419999999986</v>
      </c>
      <c r="S343" s="14" t="str">
        <f t="shared" si="435"/>
        <v/>
      </c>
      <c r="T343" s="14">
        <f t="shared" si="428"/>
        <v>0</v>
      </c>
      <c r="U343" s="15" t="str">
        <f t="shared" si="429"/>
        <v/>
      </c>
      <c r="V343" t="str">
        <f t="shared" si="430"/>
        <v/>
      </c>
      <c r="Y343" s="13" t="str">
        <f t="shared" si="431"/>
        <v/>
      </c>
      <c r="Z343" t="str">
        <f t="shared" si="432"/>
        <v/>
      </c>
      <c r="AB343" s="14" t="str">
        <f t="shared" si="436"/>
        <v/>
      </c>
      <c r="AC343" t="str">
        <f t="shared" si="433"/>
        <v/>
      </c>
      <c r="AE343" s="15" t="str">
        <f t="shared" si="437"/>
        <v/>
      </c>
      <c r="AF343" t="str">
        <f t="shared" ref="AF343" si="456">IF(AE343&lt;0, AE343,"")</f>
        <v/>
      </c>
    </row>
    <row r="344" spans="1:32" x14ac:dyDescent="0.25">
      <c r="A344" s="1">
        <v>37754</v>
      </c>
      <c r="B344" s="2">
        <v>1.3164290000000001</v>
      </c>
      <c r="C344" s="2">
        <v>1.3335710000000001</v>
      </c>
      <c r="D344">
        <f t="shared" si="417"/>
        <v>1.3164290000000001</v>
      </c>
      <c r="E344" s="2">
        <f t="shared" si="418"/>
        <v>1.3335710000000001</v>
      </c>
      <c r="F344" s="4">
        <f t="shared" si="419"/>
        <v>1.3021590985917196E-2</v>
      </c>
      <c r="G344" s="4">
        <f t="shared" si="439"/>
        <v>7.732234014106644E-2</v>
      </c>
      <c r="H344" s="4">
        <f t="shared" si="454"/>
        <v>0.37380423070028879</v>
      </c>
      <c r="I344" s="5">
        <f t="shared" si="420"/>
        <v>1.7141999999999991E-2</v>
      </c>
      <c r="J344">
        <f t="shared" si="415"/>
        <v>1</v>
      </c>
      <c r="K344">
        <f t="shared" si="425"/>
        <v>1.3025712</v>
      </c>
      <c r="L344">
        <f t="shared" si="452"/>
        <v>1.0803213499999997</v>
      </c>
      <c r="M344" t="str">
        <f t="shared" si="426"/>
        <v/>
      </c>
      <c r="R344" s="13">
        <f t="shared" si="421"/>
        <v>0.2222498500000003</v>
      </c>
      <c r="S344" s="14" t="str">
        <f t="shared" si="435"/>
        <v/>
      </c>
      <c r="T344" s="14">
        <f t="shared" si="428"/>
        <v>0</v>
      </c>
      <c r="U344" s="15" t="str">
        <f t="shared" si="429"/>
        <v/>
      </c>
      <c r="V344" t="str">
        <f t="shared" si="430"/>
        <v/>
      </c>
      <c r="Y344" s="13" t="str">
        <f t="shared" si="431"/>
        <v/>
      </c>
      <c r="Z344" t="str">
        <f t="shared" si="432"/>
        <v/>
      </c>
      <c r="AB344" s="14" t="str">
        <f t="shared" si="436"/>
        <v/>
      </c>
      <c r="AC344" t="str">
        <f t="shared" si="433"/>
        <v/>
      </c>
      <c r="AE344" s="15" t="str">
        <f t="shared" si="437"/>
        <v/>
      </c>
      <c r="AF344" t="str">
        <f t="shared" ref="AF344" si="457">IF(AE344&lt;0, AE344,"")</f>
        <v/>
      </c>
    </row>
    <row r="345" spans="1:32" x14ac:dyDescent="0.25">
      <c r="A345" s="1">
        <v>37755</v>
      </c>
      <c r="B345" s="2">
        <v>1.345</v>
      </c>
      <c r="C345" s="2">
        <v>1.325</v>
      </c>
      <c r="D345">
        <f t="shared" si="417"/>
        <v>1.345</v>
      </c>
      <c r="E345" s="2">
        <f t="shared" si="418"/>
        <v>1.325</v>
      </c>
      <c r="F345" s="4">
        <f t="shared" si="419"/>
        <v>-1.4869888475836444E-2</v>
      </c>
      <c r="G345" s="4">
        <f t="shared" si="439"/>
        <v>4.802236202884469E-2</v>
      </c>
      <c r="H345" s="4">
        <f t="shared" si="454"/>
        <v>0.42802177490712456</v>
      </c>
      <c r="I345" s="5">
        <f t="shared" si="420"/>
        <v>-2.0000000000000018E-2</v>
      </c>
      <c r="J345">
        <f t="shared" si="415"/>
        <v>1</v>
      </c>
      <c r="K345">
        <f t="shared" si="425"/>
        <v>1.3154284000000001</v>
      </c>
      <c r="L345">
        <f t="shared" si="452"/>
        <v>1.0987499000000001</v>
      </c>
      <c r="M345" t="str">
        <f t="shared" si="426"/>
        <v/>
      </c>
      <c r="R345" s="13">
        <f t="shared" si="421"/>
        <v>0.2166785</v>
      </c>
      <c r="S345" s="14" t="str">
        <f t="shared" si="435"/>
        <v/>
      </c>
      <c r="T345" s="14">
        <f t="shared" si="428"/>
        <v>0</v>
      </c>
      <c r="U345" s="15" t="str">
        <f t="shared" si="429"/>
        <v/>
      </c>
      <c r="V345" t="str">
        <f t="shared" si="430"/>
        <v/>
      </c>
      <c r="Y345" s="13" t="str">
        <f t="shared" si="431"/>
        <v/>
      </c>
      <c r="Z345" t="str">
        <f t="shared" si="432"/>
        <v/>
      </c>
      <c r="AB345" s="14" t="str">
        <f t="shared" si="436"/>
        <v/>
      </c>
      <c r="AC345" t="str">
        <f t="shared" si="433"/>
        <v/>
      </c>
      <c r="AE345" s="15" t="str">
        <f t="shared" si="437"/>
        <v/>
      </c>
      <c r="AF345" t="str">
        <f t="shared" ref="AF345" si="458">IF(AE345&lt;0, AE345,"")</f>
        <v/>
      </c>
    </row>
    <row r="346" spans="1:32" x14ac:dyDescent="0.25">
      <c r="A346" s="1">
        <v>37756</v>
      </c>
      <c r="B346" s="2">
        <v>1.3285709999999999</v>
      </c>
      <c r="C346" s="2">
        <v>1.3378570000000001</v>
      </c>
      <c r="D346">
        <f t="shared" si="417"/>
        <v>1.3285709999999999</v>
      </c>
      <c r="E346" s="2">
        <f t="shared" si="418"/>
        <v>1.3378570000000001</v>
      </c>
      <c r="F346" s="4">
        <f t="shared" si="419"/>
        <v>6.9894646202575007E-3</v>
      </c>
      <c r="G346" s="4">
        <f t="shared" si="439"/>
        <v>2.1821817387492209E-2</v>
      </c>
      <c r="H346" s="4">
        <f t="shared" si="454"/>
        <v>0.41893945741506949</v>
      </c>
      <c r="I346" s="5">
        <f t="shared" si="420"/>
        <v>9.2860000000001275E-3</v>
      </c>
      <c r="J346">
        <f t="shared" si="415"/>
        <v>1</v>
      </c>
      <c r="K346">
        <f t="shared" si="425"/>
        <v>1.3258569999999998</v>
      </c>
      <c r="L346">
        <f t="shared" si="452"/>
        <v>1.11835705</v>
      </c>
      <c r="M346" t="str">
        <f t="shared" si="426"/>
        <v/>
      </c>
      <c r="R346" s="13">
        <f t="shared" si="421"/>
        <v>0.20749994999999988</v>
      </c>
      <c r="S346" s="14" t="str">
        <f t="shared" si="435"/>
        <v/>
      </c>
      <c r="T346" s="14">
        <f t="shared" si="428"/>
        <v>0</v>
      </c>
      <c r="U346" s="15" t="str">
        <f t="shared" si="429"/>
        <v/>
      </c>
      <c r="V346" t="str">
        <f t="shared" si="430"/>
        <v/>
      </c>
      <c r="Y346" s="13" t="str">
        <f t="shared" si="431"/>
        <v/>
      </c>
      <c r="Z346" t="str">
        <f t="shared" si="432"/>
        <v/>
      </c>
      <c r="AB346" s="14" t="str">
        <f t="shared" si="436"/>
        <v/>
      </c>
      <c r="AC346" t="str">
        <f t="shared" si="433"/>
        <v/>
      </c>
      <c r="AE346" s="15" t="str">
        <f t="shared" si="437"/>
        <v/>
      </c>
      <c r="AF346" t="str">
        <f t="shared" ref="AF346" si="459">IF(AE346&lt;0, AE346,"")</f>
        <v/>
      </c>
    </row>
    <row r="347" spans="1:32" x14ac:dyDescent="0.25">
      <c r="A347" s="1">
        <v>37757</v>
      </c>
      <c r="B347" s="2">
        <v>1.3278570000000001</v>
      </c>
      <c r="C347" s="2">
        <v>1.342857</v>
      </c>
      <c r="D347">
        <f t="shared" si="417"/>
        <v>1.3278570000000001</v>
      </c>
      <c r="E347" s="2">
        <f t="shared" si="418"/>
        <v>1.342857</v>
      </c>
      <c r="F347" s="4">
        <f t="shared" si="419"/>
        <v>1.1296397127100209E-2</v>
      </c>
      <c r="G347" s="4">
        <f t="shared" si="439"/>
        <v>3.5812219566208336E-2</v>
      </c>
      <c r="H347" s="4">
        <f t="shared" si="454"/>
        <v>0.43183555701988674</v>
      </c>
      <c r="I347" s="5">
        <f t="shared" si="420"/>
        <v>1.4999999999999902E-2</v>
      </c>
      <c r="J347">
        <f t="shared" si="415"/>
        <v>1</v>
      </c>
      <c r="K347">
        <f t="shared" si="425"/>
        <v>1.3329998000000001</v>
      </c>
      <c r="L347">
        <f t="shared" si="452"/>
        <v>1.1386427499999998</v>
      </c>
      <c r="M347" t="str">
        <f t="shared" si="426"/>
        <v/>
      </c>
      <c r="R347" s="13">
        <f t="shared" si="421"/>
        <v>0.19435705000000025</v>
      </c>
      <c r="S347" s="14" t="str">
        <f t="shared" si="435"/>
        <v/>
      </c>
      <c r="T347" s="14">
        <f t="shared" si="428"/>
        <v>0</v>
      </c>
      <c r="U347" s="15" t="str">
        <f t="shared" si="429"/>
        <v/>
      </c>
      <c r="V347" t="str">
        <f t="shared" si="430"/>
        <v/>
      </c>
      <c r="Y347" s="13" t="str">
        <f t="shared" si="431"/>
        <v/>
      </c>
      <c r="Z347" t="str">
        <f t="shared" si="432"/>
        <v/>
      </c>
      <c r="AB347" s="14" t="str">
        <f t="shared" si="436"/>
        <v/>
      </c>
      <c r="AC347" t="str">
        <f t="shared" si="433"/>
        <v/>
      </c>
      <c r="AE347" s="15" t="str">
        <f t="shared" si="437"/>
        <v/>
      </c>
      <c r="AF347" t="str">
        <f t="shared" ref="AF347" si="460">IF(AE347&lt;0, AE347,"")</f>
        <v/>
      </c>
    </row>
    <row r="348" spans="1:32" x14ac:dyDescent="0.25">
      <c r="A348" s="1">
        <v>37760</v>
      </c>
      <c r="B348" s="2">
        <v>1.3235710000000001</v>
      </c>
      <c r="C348" s="2">
        <v>1.2928569999999999</v>
      </c>
      <c r="D348">
        <f t="shared" si="417"/>
        <v>1.3235710000000001</v>
      </c>
      <c r="E348" s="2">
        <f t="shared" si="418"/>
        <v>1.2928569999999999</v>
      </c>
      <c r="F348" s="4">
        <f t="shared" si="419"/>
        <v>-2.3205404167966907E-2</v>
      </c>
      <c r="G348" s="4">
        <f t="shared" si="439"/>
        <v>-1.7906016959517108E-2</v>
      </c>
      <c r="H348" s="4">
        <f t="shared" si="454"/>
        <v>0.3732920910658159</v>
      </c>
      <c r="I348" s="5">
        <f t="shared" si="420"/>
        <v>-3.071400000000013E-2</v>
      </c>
      <c r="J348">
        <f t="shared" si="415"/>
        <v>1</v>
      </c>
      <c r="K348">
        <f t="shared" si="425"/>
        <v>1.3264284</v>
      </c>
      <c r="L348">
        <f t="shared" si="452"/>
        <v>1.15635705</v>
      </c>
      <c r="M348" t="str">
        <f t="shared" si="426"/>
        <v/>
      </c>
      <c r="R348" s="13">
        <f t="shared" si="421"/>
        <v>0.17007134999999995</v>
      </c>
      <c r="S348" s="14" t="str">
        <f t="shared" si="435"/>
        <v/>
      </c>
      <c r="T348" s="14">
        <f t="shared" si="428"/>
        <v>0</v>
      </c>
      <c r="U348" s="15" t="str">
        <f t="shared" si="429"/>
        <v/>
      </c>
      <c r="V348" t="str">
        <f t="shared" si="430"/>
        <v/>
      </c>
      <c r="Y348" s="13" t="str">
        <f t="shared" si="431"/>
        <v/>
      </c>
      <c r="Z348" t="str">
        <f t="shared" si="432"/>
        <v/>
      </c>
      <c r="AB348" s="14" t="str">
        <f t="shared" si="436"/>
        <v/>
      </c>
      <c r="AC348" t="str">
        <f t="shared" si="433"/>
        <v/>
      </c>
      <c r="AE348" s="15" t="str">
        <f t="shared" si="437"/>
        <v/>
      </c>
      <c r="AF348" t="str">
        <f t="shared" ref="AF348" si="461">IF(AE348&lt;0, AE348,"")</f>
        <v/>
      </c>
    </row>
    <row r="349" spans="1:32" x14ac:dyDescent="0.25">
      <c r="A349" s="1">
        <v>37761</v>
      </c>
      <c r="B349" s="2">
        <v>1.2928569999999999</v>
      </c>
      <c r="C349" s="2">
        <v>1.2707139999999999</v>
      </c>
      <c r="D349">
        <f t="shared" si="417"/>
        <v>1.2928569999999999</v>
      </c>
      <c r="E349" s="2">
        <f t="shared" si="418"/>
        <v>1.2707139999999999</v>
      </c>
      <c r="F349" s="4">
        <f t="shared" si="419"/>
        <v>-1.7127184212948551E-2</v>
      </c>
      <c r="G349" s="4">
        <f t="shared" si="439"/>
        <v>-5.5231226765799314E-2</v>
      </c>
      <c r="H349" s="4">
        <f t="shared" si="454"/>
        <v>0.31485499710790954</v>
      </c>
      <c r="I349" s="5">
        <f t="shared" si="420"/>
        <v>-2.2143000000000024E-2</v>
      </c>
      <c r="J349">
        <f t="shared" si="415"/>
        <v>1</v>
      </c>
      <c r="K349">
        <f t="shared" si="425"/>
        <v>1.3138569999999998</v>
      </c>
      <c r="L349">
        <f t="shared" si="452"/>
        <v>1.1716427499999997</v>
      </c>
      <c r="M349" t="str">
        <f t="shared" si="426"/>
        <v/>
      </c>
      <c r="R349" s="13">
        <f t="shared" si="421"/>
        <v>0.1422142500000001</v>
      </c>
      <c r="S349" s="14" t="str">
        <f t="shared" si="435"/>
        <v/>
      </c>
      <c r="T349" s="14">
        <f t="shared" si="428"/>
        <v>0</v>
      </c>
      <c r="U349" s="15" t="str">
        <f t="shared" si="429"/>
        <v/>
      </c>
      <c r="V349" t="str">
        <f t="shared" si="430"/>
        <v/>
      </c>
      <c r="Y349" s="13" t="str">
        <f t="shared" si="431"/>
        <v/>
      </c>
      <c r="Z349" t="str">
        <f t="shared" si="432"/>
        <v/>
      </c>
      <c r="AB349" s="14" t="str">
        <f t="shared" si="436"/>
        <v/>
      </c>
      <c r="AC349" t="str">
        <f t="shared" si="433"/>
        <v/>
      </c>
      <c r="AE349" s="15" t="str">
        <f t="shared" si="437"/>
        <v/>
      </c>
      <c r="AF349" t="str">
        <f t="shared" ref="AF349" si="462">IF(AE349&lt;0, AE349,"")</f>
        <v/>
      </c>
    </row>
    <row r="350" spans="1:32" x14ac:dyDescent="0.25">
      <c r="A350" s="1">
        <v>37762</v>
      </c>
      <c r="B350" s="2">
        <v>1.2707139999999999</v>
      </c>
      <c r="C350" s="2">
        <v>1.2749999999999999</v>
      </c>
      <c r="D350">
        <f t="shared" si="417"/>
        <v>1.2707139999999999</v>
      </c>
      <c r="E350" s="2">
        <f t="shared" si="418"/>
        <v>1.2749999999999999</v>
      </c>
      <c r="F350" s="4">
        <f t="shared" si="419"/>
        <v>3.3729068854203323E-3</v>
      </c>
      <c r="G350" s="4">
        <f t="shared" si="439"/>
        <v>-4.0322271071700375E-2</v>
      </c>
      <c r="H350" s="4">
        <f t="shared" si="454"/>
        <v>0.32026666280078775</v>
      </c>
      <c r="I350" s="5">
        <f t="shared" si="420"/>
        <v>4.286000000000012E-3</v>
      </c>
      <c r="J350">
        <f t="shared" si="415"/>
        <v>1</v>
      </c>
      <c r="K350">
        <f t="shared" si="425"/>
        <v>1.303857</v>
      </c>
      <c r="L350">
        <f t="shared" si="452"/>
        <v>1.1868927499999997</v>
      </c>
      <c r="M350" t="str">
        <f t="shared" si="426"/>
        <v/>
      </c>
      <c r="R350" s="13">
        <f t="shared" si="421"/>
        <v>0.11696425000000032</v>
      </c>
      <c r="S350" s="14" t="str">
        <f t="shared" si="435"/>
        <v/>
      </c>
      <c r="T350" s="14">
        <f t="shared" si="428"/>
        <v>0</v>
      </c>
      <c r="U350" s="15" t="str">
        <f t="shared" si="429"/>
        <v/>
      </c>
      <c r="V350" t="str">
        <f t="shared" si="430"/>
        <v/>
      </c>
      <c r="Y350" s="13" t="str">
        <f t="shared" si="431"/>
        <v/>
      </c>
      <c r="Z350" t="str">
        <f t="shared" si="432"/>
        <v/>
      </c>
      <c r="AB350" s="14" t="str">
        <f t="shared" si="436"/>
        <v/>
      </c>
      <c r="AC350" t="str">
        <f t="shared" si="433"/>
        <v/>
      </c>
      <c r="AE350" s="15" t="str">
        <f t="shared" si="437"/>
        <v/>
      </c>
      <c r="AF350" t="str">
        <f t="shared" ref="AF350" si="463">IF(AE350&lt;0, AE350,"")</f>
        <v/>
      </c>
    </row>
    <row r="351" spans="1:32" x14ac:dyDescent="0.25">
      <c r="A351" s="1">
        <v>37763</v>
      </c>
      <c r="B351" s="2">
        <v>1.277857</v>
      </c>
      <c r="C351" s="2">
        <v>1.3028569999999999</v>
      </c>
      <c r="D351">
        <f t="shared" si="417"/>
        <v>1.277857</v>
      </c>
      <c r="E351" s="2">
        <f t="shared" si="418"/>
        <v>1.3028569999999999</v>
      </c>
      <c r="F351" s="4">
        <f t="shared" si="419"/>
        <v>1.9564004423030051E-2</v>
      </c>
      <c r="G351" s="4">
        <f t="shared" si="439"/>
        <v>-1.8827328545167239E-2</v>
      </c>
      <c r="H351" s="4">
        <f t="shared" si="454"/>
        <v>0.3551255474923265</v>
      </c>
      <c r="I351" s="5">
        <f t="shared" si="420"/>
        <v>2.4999999999999911E-2</v>
      </c>
      <c r="J351">
        <f t="shared" si="415"/>
        <v>1</v>
      </c>
      <c r="K351">
        <f t="shared" si="425"/>
        <v>1.2968569999999999</v>
      </c>
      <c r="L351">
        <f t="shared" si="452"/>
        <v>1.2040355999999997</v>
      </c>
      <c r="M351" t="str">
        <f t="shared" si="426"/>
        <v/>
      </c>
      <c r="R351" s="13">
        <f t="shared" si="421"/>
        <v>9.2821400000000276E-2</v>
      </c>
      <c r="S351" s="14" t="str">
        <f t="shared" si="435"/>
        <v/>
      </c>
      <c r="T351" s="14">
        <f t="shared" si="428"/>
        <v>0</v>
      </c>
      <c r="U351" s="15" t="str">
        <f t="shared" si="429"/>
        <v/>
      </c>
      <c r="V351" t="str">
        <f t="shared" si="430"/>
        <v/>
      </c>
      <c r="Y351" s="13" t="str">
        <f t="shared" si="431"/>
        <v/>
      </c>
      <c r="Z351" t="str">
        <f t="shared" si="432"/>
        <v/>
      </c>
      <c r="AB351" s="14" t="str">
        <f t="shared" si="436"/>
        <v/>
      </c>
      <c r="AC351" t="str">
        <f t="shared" si="433"/>
        <v/>
      </c>
      <c r="AE351" s="15" t="str">
        <f t="shared" si="437"/>
        <v/>
      </c>
      <c r="AF351" t="str">
        <f t="shared" ref="AF351" si="464">IF(AE351&lt;0, AE351,"")</f>
        <v/>
      </c>
    </row>
    <row r="352" spans="1:32" x14ac:dyDescent="0.25">
      <c r="A352" s="1">
        <v>37764</v>
      </c>
      <c r="B352" s="2">
        <v>1.3007139999999999</v>
      </c>
      <c r="C352" s="2">
        <v>1.3085709999999999</v>
      </c>
      <c r="D352">
        <f t="shared" si="417"/>
        <v>1.3007139999999999</v>
      </c>
      <c r="E352" s="2">
        <f t="shared" si="418"/>
        <v>1.3085709999999999</v>
      </c>
      <c r="F352" s="4">
        <f t="shared" si="419"/>
        <v>6.0405285097261995E-3</v>
      </c>
      <c r="G352" s="4">
        <f t="shared" si="439"/>
        <v>-1.1332977226004591E-2</v>
      </c>
      <c r="H352" s="4">
        <f t="shared" si="454"/>
        <v>0.35905020163949575</v>
      </c>
      <c r="I352" s="5">
        <f t="shared" si="420"/>
        <v>7.8570000000000029E-3</v>
      </c>
      <c r="J352">
        <f t="shared" si="415"/>
        <v>1</v>
      </c>
      <c r="K352">
        <f t="shared" si="425"/>
        <v>1.2899997999999999</v>
      </c>
      <c r="L352">
        <f t="shared" si="452"/>
        <v>1.2217856</v>
      </c>
      <c r="M352" t="str">
        <f t="shared" si="426"/>
        <v/>
      </c>
      <c r="R352" s="13">
        <f t="shared" si="421"/>
        <v>6.8214199999999892E-2</v>
      </c>
      <c r="S352" s="14" t="str">
        <f t="shared" si="435"/>
        <v/>
      </c>
      <c r="T352" s="14">
        <f t="shared" si="428"/>
        <v>0</v>
      </c>
      <c r="U352" s="15" t="str">
        <f t="shared" si="429"/>
        <v/>
      </c>
      <c r="V352" t="str">
        <f t="shared" si="430"/>
        <v/>
      </c>
      <c r="Y352" s="13" t="str">
        <f t="shared" si="431"/>
        <v/>
      </c>
      <c r="Z352" t="str">
        <f t="shared" si="432"/>
        <v/>
      </c>
      <c r="AB352" s="14" t="str">
        <f t="shared" si="436"/>
        <v/>
      </c>
      <c r="AC352" t="str">
        <f t="shared" si="433"/>
        <v/>
      </c>
      <c r="AE352" s="15" t="str">
        <f t="shared" si="437"/>
        <v/>
      </c>
      <c r="AF352" t="str">
        <f t="shared" ref="AF352" si="465">IF(AE352&lt;0, AE352,"")</f>
        <v/>
      </c>
    </row>
    <row r="353" spans="1:32" x14ac:dyDescent="0.25">
      <c r="A353" s="1">
        <v>37768</v>
      </c>
      <c r="B353" s="2">
        <v>1.2828569999999999</v>
      </c>
      <c r="C353" s="2">
        <v>1.348571</v>
      </c>
      <c r="D353">
        <f t="shared" si="417"/>
        <v>1.2828569999999999</v>
      </c>
      <c r="E353" s="2">
        <f t="shared" si="418"/>
        <v>1.348571</v>
      </c>
      <c r="F353" s="4">
        <f t="shared" si="419"/>
        <v>5.1224727307876132E-2</v>
      </c>
      <c r="G353" s="4">
        <f t="shared" si="439"/>
        <v>4.3093706419194112E-2</v>
      </c>
      <c r="H353" s="4">
        <f t="shared" si="454"/>
        <v>0.35050086573713835</v>
      </c>
      <c r="I353" s="5">
        <f t="shared" si="420"/>
        <v>6.571400000000005E-2</v>
      </c>
      <c r="J353">
        <f t="shared" si="415"/>
        <v>1</v>
      </c>
      <c r="K353">
        <f t="shared" si="425"/>
        <v>1.3011425999999999</v>
      </c>
      <c r="L353">
        <f t="shared" si="452"/>
        <v>1.2397141499999997</v>
      </c>
      <c r="M353" t="str">
        <f t="shared" si="426"/>
        <v/>
      </c>
      <c r="R353" s="13">
        <f t="shared" si="421"/>
        <v>6.142845000000019E-2</v>
      </c>
      <c r="S353" s="14" t="str">
        <f t="shared" si="435"/>
        <v/>
      </c>
      <c r="T353" s="14">
        <f t="shared" si="428"/>
        <v>0</v>
      </c>
      <c r="U353" s="15" t="str">
        <f t="shared" si="429"/>
        <v/>
      </c>
      <c r="V353" t="str">
        <f t="shared" si="430"/>
        <v/>
      </c>
      <c r="Y353" s="13" t="str">
        <f t="shared" si="431"/>
        <v/>
      </c>
      <c r="Z353" t="str">
        <f t="shared" si="432"/>
        <v/>
      </c>
      <c r="AB353" s="14" t="str">
        <f t="shared" si="436"/>
        <v/>
      </c>
      <c r="AC353" t="str">
        <f t="shared" si="433"/>
        <v/>
      </c>
      <c r="AE353" s="15" t="str">
        <f t="shared" si="437"/>
        <v/>
      </c>
      <c r="AF353" t="str">
        <f t="shared" ref="AF353" si="466">IF(AE353&lt;0, AE353,"")</f>
        <v/>
      </c>
    </row>
    <row r="354" spans="1:32" x14ac:dyDescent="0.25">
      <c r="A354" s="1">
        <v>37769</v>
      </c>
      <c r="B354" s="2">
        <v>1.321429</v>
      </c>
      <c r="C354" s="2">
        <v>1.305714</v>
      </c>
      <c r="D354">
        <f t="shared" si="417"/>
        <v>1.321429</v>
      </c>
      <c r="E354" s="2">
        <f t="shared" si="418"/>
        <v>1.305714</v>
      </c>
      <c r="F354" s="4">
        <f t="shared" si="419"/>
        <v>-1.1892428575428512E-2</v>
      </c>
      <c r="G354" s="4">
        <f t="shared" si="439"/>
        <v>2.7543569992933222E-2</v>
      </c>
      <c r="H354" s="4">
        <f t="shared" si="454"/>
        <v>0.31227537688442214</v>
      </c>
      <c r="I354" s="5">
        <f t="shared" si="420"/>
        <v>-1.5714999999999923E-2</v>
      </c>
      <c r="J354">
        <f t="shared" si="415"/>
        <v>1</v>
      </c>
      <c r="K354">
        <f t="shared" si="425"/>
        <v>1.3081425999999998</v>
      </c>
      <c r="L354">
        <f t="shared" si="452"/>
        <v>1.2547855499999998</v>
      </c>
      <c r="M354" t="str">
        <f t="shared" si="426"/>
        <v/>
      </c>
      <c r="R354" s="13">
        <f t="shared" si="421"/>
        <v>5.3357050000000017E-2</v>
      </c>
      <c r="S354" s="14" t="str">
        <f t="shared" si="435"/>
        <v/>
      </c>
      <c r="T354" s="14">
        <f t="shared" si="428"/>
        <v>0</v>
      </c>
      <c r="U354" s="15" t="str">
        <f t="shared" si="429"/>
        <v/>
      </c>
      <c r="V354" t="str">
        <f t="shared" si="430"/>
        <v/>
      </c>
      <c r="Y354" s="13" t="str">
        <f t="shared" si="431"/>
        <v/>
      </c>
      <c r="Z354" t="str">
        <f t="shared" si="432"/>
        <v/>
      </c>
      <c r="AB354" s="14" t="str">
        <f t="shared" si="436"/>
        <v/>
      </c>
      <c r="AC354" t="str">
        <f t="shared" si="433"/>
        <v/>
      </c>
      <c r="AE354" s="15" t="str">
        <f t="shared" si="437"/>
        <v/>
      </c>
      <c r="AF354" t="str">
        <f t="shared" ref="AF354" si="467">IF(AE354&lt;0, AE354,"")</f>
        <v/>
      </c>
    </row>
    <row r="355" spans="1:32" x14ac:dyDescent="0.25">
      <c r="A355" s="1">
        <v>37770</v>
      </c>
      <c r="B355" s="2">
        <v>1.3064290000000001</v>
      </c>
      <c r="C355" s="2">
        <v>1.2928569999999999</v>
      </c>
      <c r="D355">
        <f t="shared" si="417"/>
        <v>1.3064290000000001</v>
      </c>
      <c r="E355" s="2">
        <f t="shared" si="418"/>
        <v>1.2928569999999999</v>
      </c>
      <c r="F355" s="4">
        <f t="shared" si="419"/>
        <v>-1.0388624257422438E-2</v>
      </c>
      <c r="G355" s="4">
        <f t="shared" si="439"/>
        <v>1.1738402653817995E-2</v>
      </c>
      <c r="H355" s="4">
        <f t="shared" si="454"/>
        <v>0.27017547651585627</v>
      </c>
      <c r="I355" s="5">
        <f t="shared" si="420"/>
        <v>-1.357200000000014E-2</v>
      </c>
      <c r="J355">
        <f t="shared" si="415"/>
        <v>1</v>
      </c>
      <c r="K355">
        <f t="shared" si="425"/>
        <v>1.3117139999999998</v>
      </c>
      <c r="L355">
        <f t="shared" si="452"/>
        <v>1.2686427</v>
      </c>
      <c r="M355" t="str">
        <f t="shared" si="426"/>
        <v/>
      </c>
      <c r="R355" s="13">
        <f t="shared" si="421"/>
        <v>4.3071299999999813E-2</v>
      </c>
      <c r="S355" s="14" t="str">
        <f t="shared" si="435"/>
        <v/>
      </c>
      <c r="T355" s="14">
        <f t="shared" si="428"/>
        <v>0</v>
      </c>
      <c r="U355" s="15" t="str">
        <f t="shared" si="429"/>
        <v/>
      </c>
      <c r="V355" t="str">
        <f t="shared" si="430"/>
        <v/>
      </c>
      <c r="Y355" s="13" t="str">
        <f t="shared" si="431"/>
        <v/>
      </c>
      <c r="Z355" t="str">
        <f t="shared" si="432"/>
        <v/>
      </c>
      <c r="AB355" s="14" t="str">
        <f t="shared" si="436"/>
        <v/>
      </c>
      <c r="AC355" t="str">
        <f t="shared" si="433"/>
        <v/>
      </c>
      <c r="AE355" s="15" t="str">
        <f t="shared" si="437"/>
        <v/>
      </c>
      <c r="AF355" t="str">
        <f t="shared" ref="AF355" si="468">IF(AE355&lt;0, AE355,"")</f>
        <v/>
      </c>
    </row>
    <row r="356" spans="1:32" x14ac:dyDescent="0.25">
      <c r="A356" s="1">
        <v>37771</v>
      </c>
      <c r="B356" s="2">
        <v>1.294286</v>
      </c>
      <c r="C356" s="2">
        <v>1.282143</v>
      </c>
      <c r="D356">
        <f t="shared" si="417"/>
        <v>1.294286</v>
      </c>
      <c r="E356" s="2">
        <f t="shared" si="418"/>
        <v>1.282143</v>
      </c>
      <c r="F356" s="4">
        <f t="shared" si="419"/>
        <v>-9.3820067589389169E-3</v>
      </c>
      <c r="G356" s="4">
        <f t="shared" si="439"/>
        <v>-1.4277542949487661E-2</v>
      </c>
      <c r="H356" s="4">
        <f t="shared" si="454"/>
        <v>0.24135577335487887</v>
      </c>
      <c r="I356" s="5">
        <f t="shared" si="420"/>
        <v>-1.2143000000000015E-2</v>
      </c>
      <c r="J356">
        <f t="shared" si="415"/>
        <v>1</v>
      </c>
      <c r="K356">
        <f t="shared" si="425"/>
        <v>1.3075711999999999</v>
      </c>
      <c r="L356">
        <f t="shared" si="452"/>
        <v>1.2814641500000001</v>
      </c>
      <c r="M356">
        <f t="shared" si="426"/>
        <v>1</v>
      </c>
      <c r="R356" s="13">
        <f t="shared" si="421"/>
        <v>2.6107049999999798E-2</v>
      </c>
      <c r="S356" s="14" t="str">
        <f t="shared" si="435"/>
        <v/>
      </c>
      <c r="T356" s="14">
        <f t="shared" si="428"/>
        <v>0</v>
      </c>
      <c r="U356" s="15" t="str">
        <f t="shared" si="429"/>
        <v/>
      </c>
      <c r="V356" t="str">
        <f t="shared" si="430"/>
        <v/>
      </c>
      <c r="Y356" s="13">
        <f t="shared" si="431"/>
        <v>-0.93820067589389167</v>
      </c>
      <c r="Z356">
        <f t="shared" si="432"/>
        <v>-0.93820067589389167</v>
      </c>
      <c r="AB356" s="14">
        <f t="shared" si="436"/>
        <v>-2.6490281127973292</v>
      </c>
      <c r="AC356">
        <f t="shared" si="433"/>
        <v>-2.6490281127973292</v>
      </c>
      <c r="AE356" s="15">
        <f t="shared" si="437"/>
        <v>9.5474261484710397</v>
      </c>
      <c r="AF356" t="str">
        <f t="shared" ref="AF356" si="469">IF(AE356&lt;0, AE356,"")</f>
        <v/>
      </c>
    </row>
    <row r="357" spans="1:32" x14ac:dyDescent="0.25">
      <c r="A357" s="1">
        <v>37774</v>
      </c>
      <c r="B357" s="2">
        <v>1.2928569999999999</v>
      </c>
      <c r="C357" s="2">
        <v>1.246429</v>
      </c>
      <c r="D357">
        <f t="shared" si="417"/>
        <v>1.2928569999999999</v>
      </c>
      <c r="E357" s="2">
        <f t="shared" si="418"/>
        <v>1.246429</v>
      </c>
      <c r="F357" s="4">
        <f t="shared" si="419"/>
        <v>-3.5911164189078852E-2</v>
      </c>
      <c r="G357" s="4">
        <f t="shared" si="439"/>
        <v>-2.8395994253451403E-2</v>
      </c>
      <c r="H357" s="4">
        <f t="shared" si="454"/>
        <v>0.18144928909952615</v>
      </c>
      <c r="I357" s="5">
        <f t="shared" si="420"/>
        <v>-4.6427999999999914E-2</v>
      </c>
      <c r="J357">
        <f t="shared" si="415"/>
        <v>1</v>
      </c>
      <c r="K357">
        <f t="shared" si="425"/>
        <v>1.2951427999999998</v>
      </c>
      <c r="L357">
        <f t="shared" si="452"/>
        <v>1.2921784500000002</v>
      </c>
      <c r="M357">
        <f t="shared" si="426"/>
        <v>1</v>
      </c>
      <c r="R357" s="13">
        <f t="shared" si="421"/>
        <v>2.9643499999996159E-3</v>
      </c>
      <c r="S357" s="14" t="str">
        <f t="shared" si="435"/>
        <v/>
      </c>
      <c r="T357" s="14">
        <f t="shared" si="428"/>
        <v>0</v>
      </c>
      <c r="U357" s="15" t="str">
        <f t="shared" si="429"/>
        <v/>
      </c>
      <c r="V357" t="str">
        <f t="shared" si="430"/>
        <v/>
      </c>
      <c r="Y357" s="13">
        <f t="shared" si="431"/>
        <v>-3.5911164189078852</v>
      </c>
      <c r="Z357">
        <f t="shared" si="432"/>
        <v>-3.5911164189078852</v>
      </c>
      <c r="AB357" s="14">
        <f t="shared" si="436"/>
        <v>-5.2486083147633371</v>
      </c>
      <c r="AC357">
        <f t="shared" si="433"/>
        <v>-5.2486083147633371</v>
      </c>
      <c r="AE357" s="15">
        <f t="shared" si="437"/>
        <v>9.9447966789830691</v>
      </c>
      <c r="AF357" t="str">
        <f t="shared" ref="AF357" si="470">IF(AE357&lt;0, AE357,"")</f>
        <v/>
      </c>
    </row>
    <row r="358" spans="1:32" x14ac:dyDescent="0.25">
      <c r="A358" s="1">
        <v>37775</v>
      </c>
      <c r="B358" s="2">
        <v>1.245714</v>
      </c>
      <c r="C358" s="2">
        <v>1.236429</v>
      </c>
      <c r="D358">
        <f t="shared" si="417"/>
        <v>1.245714</v>
      </c>
      <c r="E358" s="2">
        <f t="shared" si="418"/>
        <v>1.236429</v>
      </c>
      <c r="F358" s="4">
        <f t="shared" si="419"/>
        <v>-7.4535567554029156E-3</v>
      </c>
      <c r="G358" s="4">
        <f t="shared" si="439"/>
        <v>-6.4324303462388044E-2</v>
      </c>
      <c r="H358" s="4">
        <f t="shared" si="454"/>
        <v>7.3821312473456857E-2</v>
      </c>
      <c r="I358" s="5">
        <f t="shared" si="420"/>
        <v>-9.2849999999999877E-3</v>
      </c>
      <c r="J358">
        <f t="shared" si="415"/>
        <v>1</v>
      </c>
      <c r="K358">
        <f t="shared" si="425"/>
        <v>1.2727144000000001</v>
      </c>
      <c r="L358">
        <f t="shared" si="452"/>
        <v>1.2965356000000003</v>
      </c>
      <c r="M358">
        <f t="shared" si="426"/>
        <v>1</v>
      </c>
      <c r="R358" s="13">
        <f t="shared" si="421"/>
        <v>-2.3821200000000209E-2</v>
      </c>
      <c r="S358" s="14">
        <f t="shared" si="435"/>
        <v>-100</v>
      </c>
      <c r="T358" s="14">
        <f t="shared" si="428"/>
        <v>-100</v>
      </c>
      <c r="U358" s="15">
        <f t="shared" si="429"/>
        <v>0.74535567554029158</v>
      </c>
      <c r="V358" t="str">
        <f t="shared" si="430"/>
        <v/>
      </c>
      <c r="Y358" s="13">
        <f t="shared" si="431"/>
        <v>-0.74535567554029158</v>
      </c>
      <c r="Z358">
        <f t="shared" si="432"/>
        <v>-0.74535567554029158</v>
      </c>
      <c r="AB358" s="14">
        <f t="shared" si="436"/>
        <v>-3.7270192034447645</v>
      </c>
      <c r="AC358">
        <f t="shared" si="433"/>
        <v>-3.7270192034447645</v>
      </c>
      <c r="AE358" s="15">
        <f t="shared" si="437"/>
        <v>12.4426634042806</v>
      </c>
      <c r="AF358" t="str">
        <f t="shared" ref="AF358" si="471">IF(AE358&lt;0, AE358,"")</f>
        <v/>
      </c>
    </row>
    <row r="359" spans="1:32" x14ac:dyDescent="0.25">
      <c r="A359" s="1">
        <v>37776</v>
      </c>
      <c r="B359" s="2">
        <v>1.235714</v>
      </c>
      <c r="C359" s="2">
        <v>1.2571429999999999</v>
      </c>
      <c r="D359">
        <f t="shared" si="417"/>
        <v>1.235714</v>
      </c>
      <c r="E359" s="2">
        <f t="shared" si="418"/>
        <v>1.2571429999999999</v>
      </c>
      <c r="F359" s="4">
        <f t="shared" si="419"/>
        <v>1.7341391292807172E-2</v>
      </c>
      <c r="G359" s="4">
        <f t="shared" si="439"/>
        <v>-3.7725739401069755E-2</v>
      </c>
      <c r="H359" s="4">
        <f t="shared" si="454"/>
        <v>1.5580151826907239E-2</v>
      </c>
      <c r="I359" s="5">
        <f t="shared" si="420"/>
        <v>2.142899999999992E-2</v>
      </c>
      <c r="J359">
        <f t="shared" si="415"/>
        <v>1</v>
      </c>
      <c r="K359">
        <f t="shared" si="425"/>
        <v>1.2630002</v>
      </c>
      <c r="L359">
        <f t="shared" si="452"/>
        <v>1.29689275</v>
      </c>
      <c r="M359" t="str">
        <f t="shared" si="426"/>
        <v/>
      </c>
      <c r="R359" s="13">
        <f t="shared" si="421"/>
        <v>-3.3892550000000021E-2</v>
      </c>
      <c r="S359" s="14" t="str">
        <f t="shared" si="435"/>
        <v/>
      </c>
      <c r="T359" s="14">
        <f t="shared" si="428"/>
        <v>-100</v>
      </c>
      <c r="U359" s="15">
        <f t="shared" si="429"/>
        <v>-1.7341391292807171</v>
      </c>
      <c r="V359">
        <f t="shared" si="430"/>
        <v>-1.7341391292807171</v>
      </c>
      <c r="Y359" s="13" t="str">
        <f t="shared" si="431"/>
        <v/>
      </c>
      <c r="Z359" t="str">
        <f t="shared" si="432"/>
        <v/>
      </c>
      <c r="AB359" s="14" t="str">
        <f t="shared" si="436"/>
        <v/>
      </c>
      <c r="AC359" t="str">
        <f t="shared" si="433"/>
        <v/>
      </c>
      <c r="AE359" s="15" t="str">
        <f t="shared" si="437"/>
        <v/>
      </c>
      <c r="AF359" t="str">
        <f t="shared" ref="AF359" si="472">IF(AE359&lt;0, AE359,"")</f>
        <v/>
      </c>
    </row>
    <row r="360" spans="1:32" x14ac:dyDescent="0.25">
      <c r="A360" s="1">
        <v>37777</v>
      </c>
      <c r="B360" s="2">
        <v>1.246429</v>
      </c>
      <c r="C360" s="2">
        <v>1.26</v>
      </c>
      <c r="D360">
        <f t="shared" si="417"/>
        <v>1.246429</v>
      </c>
      <c r="E360" s="2">
        <f t="shared" si="418"/>
        <v>1.26</v>
      </c>
      <c r="F360" s="4">
        <f t="shared" si="419"/>
        <v>1.0887904565763473E-2</v>
      </c>
      <c r="G360" s="4">
        <f t="shared" si="439"/>
        <v>-2.6490281127973289E-2</v>
      </c>
      <c r="H360" s="4">
        <f t="shared" si="454"/>
        <v>-3.390055731060861E-3</v>
      </c>
      <c r="I360" s="5">
        <f t="shared" si="420"/>
        <v>1.3571E-2</v>
      </c>
      <c r="J360">
        <f t="shared" si="415"/>
        <v>1</v>
      </c>
      <c r="K360">
        <f t="shared" si="425"/>
        <v>1.2564287999999999</v>
      </c>
      <c r="L360">
        <f t="shared" si="452"/>
        <v>1.2968570500000003</v>
      </c>
      <c r="M360" t="str">
        <f t="shared" si="426"/>
        <v/>
      </c>
      <c r="R360" s="13">
        <f t="shared" si="421"/>
        <v>-4.0428250000000387E-2</v>
      </c>
      <c r="S360" s="14" t="str">
        <f t="shared" si="435"/>
        <v/>
      </c>
      <c r="T360" s="14">
        <f t="shared" si="428"/>
        <v>-100</v>
      </c>
      <c r="U360" s="15">
        <f t="shared" si="429"/>
        <v>-1.0887904565763473</v>
      </c>
      <c r="V360">
        <f t="shared" si="430"/>
        <v>-1.0887904565763473</v>
      </c>
      <c r="Y360" s="13" t="str">
        <f t="shared" si="431"/>
        <v/>
      </c>
      <c r="Z360" t="str">
        <f t="shared" si="432"/>
        <v/>
      </c>
      <c r="AB360" s="14" t="str">
        <f t="shared" si="436"/>
        <v/>
      </c>
      <c r="AC360" t="str">
        <f t="shared" si="433"/>
        <v/>
      </c>
      <c r="AE360" s="15" t="str">
        <f t="shared" si="437"/>
        <v/>
      </c>
      <c r="AF360" t="str">
        <f t="shared" ref="AF360" si="473">IF(AE360&lt;0, AE360,"")</f>
        <v/>
      </c>
    </row>
    <row r="361" spans="1:32" x14ac:dyDescent="0.25">
      <c r="A361" s="1">
        <v>37778</v>
      </c>
      <c r="B361" s="2">
        <v>1.2671429999999999</v>
      </c>
      <c r="C361" s="2">
        <v>1.2250000000000001</v>
      </c>
      <c r="D361">
        <f t="shared" si="417"/>
        <v>1.2671429999999999</v>
      </c>
      <c r="E361" s="2">
        <f t="shared" si="418"/>
        <v>1.2250000000000001</v>
      </c>
      <c r="F361" s="4">
        <f t="shared" si="419"/>
        <v>-3.3258282608987166E-2</v>
      </c>
      <c r="G361" s="4">
        <f t="shared" si="439"/>
        <v>-5.2486083147633374E-2</v>
      </c>
      <c r="H361" s="4">
        <f t="shared" si="454"/>
        <v>-6.4375545144452678E-2</v>
      </c>
      <c r="I361" s="5">
        <f t="shared" si="420"/>
        <v>-4.2142999999999819E-2</v>
      </c>
      <c r="J361">
        <f t="shared" si="415"/>
        <v>1</v>
      </c>
      <c r="K361">
        <f t="shared" si="425"/>
        <v>1.2450002000000002</v>
      </c>
      <c r="L361">
        <f t="shared" si="452"/>
        <v>1.2938213500000002</v>
      </c>
      <c r="M361" t="str">
        <f t="shared" si="426"/>
        <v/>
      </c>
      <c r="R361" s="13">
        <f t="shared" si="421"/>
        <v>-4.882114999999998E-2</v>
      </c>
      <c r="S361" s="14" t="str">
        <f t="shared" si="435"/>
        <v/>
      </c>
      <c r="T361" s="14">
        <f t="shared" si="428"/>
        <v>-100</v>
      </c>
      <c r="U361" s="15">
        <f t="shared" si="429"/>
        <v>3.3258282608987164</v>
      </c>
      <c r="V361" t="str">
        <f t="shared" si="430"/>
        <v/>
      </c>
      <c r="Y361" s="13" t="str">
        <f t="shared" si="431"/>
        <v/>
      </c>
      <c r="Z361" t="str">
        <f t="shared" si="432"/>
        <v/>
      </c>
      <c r="AB361" s="14" t="str">
        <f t="shared" si="436"/>
        <v/>
      </c>
      <c r="AC361" t="str">
        <f t="shared" si="433"/>
        <v/>
      </c>
      <c r="AE361" s="15" t="str">
        <f t="shared" si="437"/>
        <v/>
      </c>
      <c r="AF361" t="str">
        <f t="shared" ref="AF361" si="474">IF(AE361&lt;0, AE361,"")</f>
        <v/>
      </c>
    </row>
    <row r="362" spans="1:32" x14ac:dyDescent="0.25">
      <c r="A362" s="1">
        <v>37781</v>
      </c>
      <c r="B362" s="2">
        <v>1.21</v>
      </c>
      <c r="C362" s="2">
        <v>1.1992860000000001</v>
      </c>
      <c r="D362">
        <f t="shared" si="417"/>
        <v>1.21</v>
      </c>
      <c r="E362" s="2">
        <f t="shared" si="418"/>
        <v>1.1992860000000001</v>
      </c>
      <c r="F362" s="4">
        <f t="shared" si="419"/>
        <v>-8.8545454545453633E-3</v>
      </c>
      <c r="G362" s="4">
        <f t="shared" si="439"/>
        <v>-3.7270192034447647E-2</v>
      </c>
      <c r="H362" s="4">
        <f t="shared" si="454"/>
        <v>-7.4931214898771914E-2</v>
      </c>
      <c r="I362" s="5">
        <f t="shared" si="420"/>
        <v>-1.071399999999989E-2</v>
      </c>
      <c r="J362">
        <f t="shared" si="415"/>
        <v>1</v>
      </c>
      <c r="K362">
        <f t="shared" si="425"/>
        <v>1.2355715999999999</v>
      </c>
      <c r="L362">
        <f t="shared" si="452"/>
        <v>1.2884285000000002</v>
      </c>
      <c r="M362" t="str">
        <f t="shared" si="426"/>
        <v/>
      </c>
      <c r="R362" s="13">
        <f t="shared" si="421"/>
        <v>-5.2856900000000318E-2</v>
      </c>
      <c r="S362" s="14" t="str">
        <f t="shared" si="435"/>
        <v/>
      </c>
      <c r="T362" s="14">
        <f t="shared" si="428"/>
        <v>-100</v>
      </c>
      <c r="U362" s="15">
        <f t="shared" si="429"/>
        <v>0.88545454545453628</v>
      </c>
      <c r="V362" t="str">
        <f t="shared" si="430"/>
        <v/>
      </c>
      <c r="Y362" s="13" t="str">
        <f t="shared" si="431"/>
        <v/>
      </c>
      <c r="Z362" t="str">
        <f t="shared" si="432"/>
        <v/>
      </c>
      <c r="AB362" s="14" t="str">
        <f t="shared" si="436"/>
        <v/>
      </c>
      <c r="AC362" t="str">
        <f t="shared" si="433"/>
        <v/>
      </c>
      <c r="AE362" s="15" t="str">
        <f t="shared" si="437"/>
        <v/>
      </c>
      <c r="AF362" t="str">
        <f t="shared" ref="AF362" si="475">IF(AE362&lt;0, AE362,"")</f>
        <v/>
      </c>
    </row>
    <row r="363" spans="1:32" x14ac:dyDescent="0.25">
      <c r="A363" s="1">
        <v>37782</v>
      </c>
      <c r="B363" s="2">
        <v>1.206429</v>
      </c>
      <c r="C363" s="2">
        <v>1.2271430000000001</v>
      </c>
      <c r="D363">
        <f t="shared" si="417"/>
        <v>1.206429</v>
      </c>
      <c r="E363" s="2">
        <f t="shared" si="418"/>
        <v>1.2271430000000001</v>
      </c>
      <c r="F363" s="4">
        <f t="shared" si="419"/>
        <v>1.7169680105501545E-2</v>
      </c>
      <c r="G363" s="4">
        <f t="shared" si="439"/>
        <v>-6.936070967877587E-3</v>
      </c>
      <c r="H363" s="4">
        <f t="shared" si="454"/>
        <v>-6.7824394631233409E-2</v>
      </c>
      <c r="I363" s="5">
        <f t="shared" si="420"/>
        <v>2.0714000000000121E-2</v>
      </c>
      <c r="J363">
        <f t="shared" si="415"/>
        <v>1</v>
      </c>
      <c r="K363">
        <f t="shared" si="425"/>
        <v>1.2337144</v>
      </c>
      <c r="L363">
        <f t="shared" si="452"/>
        <v>1.2834999500000002</v>
      </c>
      <c r="M363" t="str">
        <f t="shared" si="426"/>
        <v/>
      </c>
      <c r="R363" s="13">
        <f t="shared" si="421"/>
        <v>-4.9785550000000178E-2</v>
      </c>
      <c r="S363" s="14" t="str">
        <f t="shared" si="435"/>
        <v/>
      </c>
      <c r="T363" s="14">
        <f t="shared" si="428"/>
        <v>-100</v>
      </c>
      <c r="U363" s="15">
        <f t="shared" si="429"/>
        <v>-1.7169680105501546</v>
      </c>
      <c r="V363">
        <f t="shared" si="430"/>
        <v>-1.7169680105501546</v>
      </c>
      <c r="Y363" s="13" t="str">
        <f t="shared" si="431"/>
        <v/>
      </c>
      <c r="Z363" t="str">
        <f t="shared" si="432"/>
        <v/>
      </c>
      <c r="AB363" s="14" t="str">
        <f t="shared" si="436"/>
        <v/>
      </c>
      <c r="AC363" t="str">
        <f t="shared" si="433"/>
        <v/>
      </c>
      <c r="AE363" s="15" t="str">
        <f t="shared" si="437"/>
        <v/>
      </c>
      <c r="AF363" t="str">
        <f t="shared" ref="AF363" si="476">IF(AE363&lt;0, AE363,"")</f>
        <v/>
      </c>
    </row>
    <row r="364" spans="1:32" x14ac:dyDescent="0.25">
      <c r="A364" s="1">
        <v>37783</v>
      </c>
      <c r="B364" s="2">
        <v>1.2250000000000001</v>
      </c>
      <c r="C364" s="2">
        <v>1.246429</v>
      </c>
      <c r="D364">
        <f t="shared" si="417"/>
        <v>1.2250000000000001</v>
      </c>
      <c r="E364" s="2">
        <f t="shared" si="418"/>
        <v>1.246429</v>
      </c>
      <c r="F364" s="4">
        <f t="shared" si="419"/>
        <v>1.749306122448973E-2</v>
      </c>
      <c r="G364" s="4">
        <f t="shared" si="439"/>
        <v>0</v>
      </c>
      <c r="H364" s="4">
        <f t="shared" si="454"/>
        <v>-7.3286988847583612E-2</v>
      </c>
      <c r="I364" s="5">
        <f t="shared" si="420"/>
        <v>2.142899999999992E-2</v>
      </c>
      <c r="J364">
        <f t="shared" si="415"/>
        <v>1</v>
      </c>
      <c r="K364">
        <f t="shared" si="425"/>
        <v>1.2315716000000001</v>
      </c>
      <c r="L364">
        <f t="shared" si="452"/>
        <v>1.2791428500000002</v>
      </c>
      <c r="M364" t="str">
        <f t="shared" si="426"/>
        <v/>
      </c>
      <c r="R364" s="13">
        <f t="shared" si="421"/>
        <v>-4.7571250000000065E-2</v>
      </c>
      <c r="S364" s="14" t="str">
        <f t="shared" si="435"/>
        <v/>
      </c>
      <c r="T364" s="14">
        <f t="shared" si="428"/>
        <v>-100</v>
      </c>
      <c r="U364" s="15">
        <f t="shared" si="429"/>
        <v>-1.749306122448973</v>
      </c>
      <c r="V364">
        <f t="shared" si="430"/>
        <v>-1.749306122448973</v>
      </c>
      <c r="Y364" s="13" t="str">
        <f t="shared" si="431"/>
        <v/>
      </c>
      <c r="Z364" t="str">
        <f t="shared" si="432"/>
        <v/>
      </c>
      <c r="AB364" s="14" t="str">
        <f t="shared" si="436"/>
        <v/>
      </c>
      <c r="AC364" t="str">
        <f t="shared" si="433"/>
        <v/>
      </c>
      <c r="AE364" s="15" t="str">
        <f t="shared" si="437"/>
        <v/>
      </c>
      <c r="AF364" t="str">
        <f t="shared" ref="AF364" si="477">IF(AE364&lt;0, AE364,"")</f>
        <v/>
      </c>
    </row>
    <row r="365" spans="1:32" x14ac:dyDescent="0.25">
      <c r="A365" s="1">
        <v>37784</v>
      </c>
      <c r="B365" s="2">
        <v>1.253571</v>
      </c>
      <c r="C365" s="2">
        <v>1.2692859999999999</v>
      </c>
      <c r="D365">
        <f t="shared" si="417"/>
        <v>1.253571</v>
      </c>
      <c r="E365" s="2">
        <f t="shared" si="418"/>
        <v>1.2692859999999999</v>
      </c>
      <c r="F365" s="4">
        <f t="shared" si="419"/>
        <v>1.2536186622058043E-2</v>
      </c>
      <c r="G365" s="4">
        <f t="shared" si="439"/>
        <v>1.6912061227501601E-3</v>
      </c>
      <c r="H365" s="4">
        <f t="shared" si="454"/>
        <v>-4.4623132674128846E-2</v>
      </c>
      <c r="I365" s="5">
        <f t="shared" si="420"/>
        <v>1.5714999999999923E-2</v>
      </c>
      <c r="J365">
        <f t="shared" si="415"/>
        <v>1</v>
      </c>
      <c r="K365">
        <f t="shared" si="425"/>
        <v>1.2334288</v>
      </c>
      <c r="L365">
        <f t="shared" si="452"/>
        <v>1.2763571500000004</v>
      </c>
      <c r="M365" t="str">
        <f t="shared" si="426"/>
        <v/>
      </c>
      <c r="R365" s="13">
        <f t="shared" si="421"/>
        <v>-4.2928350000000393E-2</v>
      </c>
      <c r="S365" s="14" t="str">
        <f t="shared" si="435"/>
        <v/>
      </c>
      <c r="T365" s="14">
        <f t="shared" si="428"/>
        <v>-100</v>
      </c>
      <c r="U365" s="15">
        <f t="shared" si="429"/>
        <v>-1.2536186622058043</v>
      </c>
      <c r="V365">
        <f t="shared" si="430"/>
        <v>-1.2536186622058043</v>
      </c>
      <c r="Y365" s="13" t="str">
        <f t="shared" si="431"/>
        <v/>
      </c>
      <c r="Z365" t="str">
        <f t="shared" si="432"/>
        <v/>
      </c>
      <c r="AB365" s="14" t="str">
        <f t="shared" si="436"/>
        <v/>
      </c>
      <c r="AC365" t="str">
        <f t="shared" si="433"/>
        <v/>
      </c>
      <c r="AE365" s="15" t="str">
        <f t="shared" si="437"/>
        <v/>
      </c>
      <c r="AF365" t="str">
        <f t="shared" ref="AF365" si="478">IF(AE365&lt;0, AE365,"")</f>
        <v/>
      </c>
    </row>
    <row r="366" spans="1:32" x14ac:dyDescent="0.25">
      <c r="A366" s="1">
        <v>37785</v>
      </c>
      <c r="B366" s="2">
        <v>1.267857</v>
      </c>
      <c r="C366" s="2">
        <v>1.244286</v>
      </c>
      <c r="D366">
        <f t="shared" si="417"/>
        <v>1.267857</v>
      </c>
      <c r="E366" s="2">
        <f t="shared" si="418"/>
        <v>1.244286</v>
      </c>
      <c r="F366" s="4">
        <f t="shared" si="419"/>
        <v>-1.8591213362390245E-2</v>
      </c>
      <c r="G366" s="4">
        <f t="shared" si="439"/>
        <v>2.8335537190082676E-2</v>
      </c>
      <c r="H366" s="4">
        <f t="shared" si="454"/>
        <v>-6.2936746953926564E-2</v>
      </c>
      <c r="I366" s="5">
        <f t="shared" si="420"/>
        <v>-2.3571000000000009E-2</v>
      </c>
      <c r="J366">
        <f t="shared" si="415"/>
        <v>1</v>
      </c>
      <c r="K366">
        <f t="shared" si="425"/>
        <v>1.2372859999999999</v>
      </c>
      <c r="L366">
        <f t="shared" si="452"/>
        <v>1.2716786000000002</v>
      </c>
      <c r="M366" t="str">
        <f t="shared" si="426"/>
        <v/>
      </c>
      <c r="R366" s="13">
        <f t="shared" si="421"/>
        <v>-3.4392600000000328E-2</v>
      </c>
      <c r="S366" s="14" t="str">
        <f t="shared" si="435"/>
        <v/>
      </c>
      <c r="T366" s="14">
        <f t="shared" si="428"/>
        <v>-100</v>
      </c>
      <c r="U366" s="15">
        <f t="shared" si="429"/>
        <v>1.8591213362390244</v>
      </c>
      <c r="V366" t="str">
        <f t="shared" si="430"/>
        <v/>
      </c>
      <c r="Y366" s="13" t="str">
        <f t="shared" si="431"/>
        <v/>
      </c>
      <c r="Z366" t="str">
        <f t="shared" si="432"/>
        <v/>
      </c>
      <c r="AB366" s="14" t="str">
        <f t="shared" si="436"/>
        <v/>
      </c>
      <c r="AC366" t="str">
        <f t="shared" si="433"/>
        <v/>
      </c>
      <c r="AE366" s="15" t="str">
        <f t="shared" si="437"/>
        <v/>
      </c>
      <c r="AF366" t="str">
        <f t="shared" ref="AF366" si="479">IF(AE366&lt;0, AE366,"")</f>
        <v/>
      </c>
    </row>
    <row r="367" spans="1:32" x14ac:dyDescent="0.25">
      <c r="A367" s="1">
        <v>37788</v>
      </c>
      <c r="B367" s="2">
        <v>1.2571429999999999</v>
      </c>
      <c r="C367" s="2">
        <v>1.3049999999999999</v>
      </c>
      <c r="D367">
        <f t="shared" si="417"/>
        <v>1.2571429999999999</v>
      </c>
      <c r="E367" s="2">
        <f t="shared" si="418"/>
        <v>1.3049999999999999</v>
      </c>
      <c r="F367" s="4">
        <f t="shared" si="419"/>
        <v>3.8068063855901869E-2</v>
      </c>
      <c r="G367" s="4">
        <f t="shared" si="439"/>
        <v>8.1704766712338617E-2</v>
      </c>
      <c r="H367" s="4">
        <f t="shared" si="454"/>
        <v>-1.4030981337608722E-2</v>
      </c>
      <c r="I367" s="5">
        <f t="shared" si="420"/>
        <v>4.7857000000000038E-2</v>
      </c>
      <c r="J367">
        <f t="shared" si="415"/>
        <v>1</v>
      </c>
      <c r="K367">
        <f t="shared" si="425"/>
        <v>1.2584287999999999</v>
      </c>
      <c r="L367">
        <f t="shared" si="452"/>
        <v>1.26978575</v>
      </c>
      <c r="M367" t="str">
        <f t="shared" si="426"/>
        <v/>
      </c>
      <c r="R367" s="13">
        <f t="shared" si="421"/>
        <v>-1.1356950000000143E-2</v>
      </c>
      <c r="S367" s="14" t="str">
        <f t="shared" si="435"/>
        <v/>
      </c>
      <c r="T367" s="14">
        <f t="shared" si="428"/>
        <v>-100</v>
      </c>
      <c r="U367" s="15">
        <f t="shared" si="429"/>
        <v>-3.8068063855901868</v>
      </c>
      <c r="V367">
        <f t="shared" si="430"/>
        <v>-3.8068063855901868</v>
      </c>
      <c r="Y367" s="13" t="str">
        <f t="shared" si="431"/>
        <v/>
      </c>
      <c r="Z367" t="str">
        <f t="shared" si="432"/>
        <v/>
      </c>
      <c r="AB367" s="14" t="str">
        <f t="shared" si="436"/>
        <v/>
      </c>
      <c r="AC367" t="str">
        <f t="shared" si="433"/>
        <v/>
      </c>
      <c r="AE367" s="15" t="str">
        <f t="shared" si="437"/>
        <v/>
      </c>
      <c r="AF367" t="str">
        <f t="shared" ref="AF367" si="480">IF(AE367&lt;0, AE367,"")</f>
        <v/>
      </c>
    </row>
    <row r="368" spans="1:32" x14ac:dyDescent="0.25">
      <c r="A368" s="1">
        <v>37789</v>
      </c>
      <c r="B368" s="2">
        <v>1.3149999999999999</v>
      </c>
      <c r="C368" s="2">
        <v>1.2992859999999999</v>
      </c>
      <c r="D368">
        <f t="shared" si="417"/>
        <v>1.3149999999999999</v>
      </c>
      <c r="E368" s="2">
        <f t="shared" si="418"/>
        <v>1.2992859999999999</v>
      </c>
      <c r="F368" s="4">
        <f t="shared" si="419"/>
        <v>-1.1949809885931563E-2</v>
      </c>
      <c r="G368" s="4">
        <f t="shared" si="439"/>
        <v>6.0641632653061099E-2</v>
      </c>
      <c r="H368" s="4">
        <f t="shared" si="454"/>
        <v>4.9727077317909237E-3</v>
      </c>
      <c r="I368" s="5">
        <f t="shared" si="420"/>
        <v>-1.5714000000000006E-2</v>
      </c>
      <c r="J368">
        <f t="shared" si="415"/>
        <v>1</v>
      </c>
      <c r="K368">
        <f t="shared" si="425"/>
        <v>1.2728573999999999</v>
      </c>
      <c r="L368">
        <f t="shared" si="452"/>
        <v>1.2701072</v>
      </c>
      <c r="M368" t="str">
        <f t="shared" si="426"/>
        <v/>
      </c>
      <c r="R368" s="13">
        <f t="shared" si="421"/>
        <v>2.7501999999999249E-3</v>
      </c>
      <c r="S368" s="14">
        <f t="shared" si="435"/>
        <v>100</v>
      </c>
      <c r="T368" s="14">
        <f t="shared" si="428"/>
        <v>0</v>
      </c>
      <c r="U368" s="15" t="str">
        <f t="shared" si="429"/>
        <v/>
      </c>
      <c r="V368" t="str">
        <f t="shared" si="430"/>
        <v/>
      </c>
      <c r="Y368" s="13" t="str">
        <f t="shared" si="431"/>
        <v/>
      </c>
      <c r="Z368" t="str">
        <f t="shared" si="432"/>
        <v/>
      </c>
      <c r="AB368" s="14" t="str">
        <f t="shared" si="436"/>
        <v/>
      </c>
      <c r="AC368" t="str">
        <f t="shared" si="433"/>
        <v/>
      </c>
      <c r="AE368" s="15" t="str">
        <f t="shared" si="437"/>
        <v/>
      </c>
      <c r="AF368" t="str">
        <f t="shared" ref="AF368" si="481">IF(AE368&lt;0, AE368,"")</f>
        <v/>
      </c>
    </row>
    <row r="369" spans="1:32" x14ac:dyDescent="0.25">
      <c r="A369" s="1">
        <v>37790</v>
      </c>
      <c r="B369" s="2">
        <v>1.3178570000000001</v>
      </c>
      <c r="C369" s="2">
        <v>1.3657140000000001</v>
      </c>
      <c r="D369">
        <f t="shared" si="417"/>
        <v>1.3178570000000001</v>
      </c>
      <c r="E369" s="2">
        <f t="shared" si="418"/>
        <v>1.3657140000000001</v>
      </c>
      <c r="F369" s="4">
        <f t="shared" si="419"/>
        <v>3.6314258679052462E-2</v>
      </c>
      <c r="G369" s="4">
        <f t="shared" si="439"/>
        <v>8.9458834003020252E-2</v>
      </c>
      <c r="H369" s="4">
        <f t="shared" si="454"/>
        <v>7.4761118552247166E-2</v>
      </c>
      <c r="I369" s="5">
        <f t="shared" si="420"/>
        <v>4.7857000000000038E-2</v>
      </c>
      <c r="J369">
        <f t="shared" si="415"/>
        <v>1</v>
      </c>
      <c r="K369">
        <f t="shared" si="425"/>
        <v>1.2967144000000002</v>
      </c>
      <c r="L369">
        <f t="shared" si="452"/>
        <v>1.2748571999999998</v>
      </c>
      <c r="M369" t="str">
        <f t="shared" si="426"/>
        <v/>
      </c>
      <c r="R369" s="13">
        <f t="shared" si="421"/>
        <v>2.1857200000000354E-2</v>
      </c>
      <c r="S369" s="14" t="str">
        <f t="shared" si="435"/>
        <v/>
      </c>
      <c r="T369" s="14">
        <f t="shared" si="428"/>
        <v>0</v>
      </c>
      <c r="U369" s="15" t="str">
        <f t="shared" si="429"/>
        <v/>
      </c>
      <c r="V369" t="str">
        <f t="shared" si="430"/>
        <v/>
      </c>
      <c r="Y369" s="13" t="str">
        <f t="shared" si="431"/>
        <v/>
      </c>
      <c r="Z369" t="str">
        <f t="shared" si="432"/>
        <v/>
      </c>
      <c r="AB369" s="14" t="str">
        <f t="shared" si="436"/>
        <v/>
      </c>
      <c r="AC369" t="str">
        <f t="shared" si="433"/>
        <v/>
      </c>
      <c r="AE369" s="15" t="str">
        <f t="shared" si="437"/>
        <v/>
      </c>
      <c r="AF369" t="str">
        <f t="shared" ref="AF369" si="482">IF(AE369&lt;0, AE369,"")</f>
        <v/>
      </c>
    </row>
    <row r="370" spans="1:32" x14ac:dyDescent="0.25">
      <c r="A370" s="1">
        <v>37791</v>
      </c>
      <c r="B370" s="2">
        <v>1.382857</v>
      </c>
      <c r="C370" s="2">
        <v>1.367143</v>
      </c>
      <c r="D370">
        <f t="shared" si="417"/>
        <v>1.382857</v>
      </c>
      <c r="E370" s="2">
        <f t="shared" si="418"/>
        <v>1.367143</v>
      </c>
      <c r="F370" s="4">
        <f t="shared" si="419"/>
        <v>-1.1363430925974274E-2</v>
      </c>
      <c r="G370" s="4">
        <f t="shared" si="439"/>
        <v>7.8310093330714731E-2</v>
      </c>
      <c r="H370" s="4">
        <f t="shared" si="454"/>
        <v>6.9871667956586669E-2</v>
      </c>
      <c r="I370" s="5">
        <f t="shared" si="420"/>
        <v>-1.5714000000000006E-2</v>
      </c>
      <c r="J370">
        <f t="shared" si="415"/>
        <v>1</v>
      </c>
      <c r="K370">
        <f t="shared" si="425"/>
        <v>1.3162858</v>
      </c>
      <c r="L370">
        <f t="shared" si="452"/>
        <v>1.2794643499999998</v>
      </c>
      <c r="M370" t="str">
        <f t="shared" si="426"/>
        <v/>
      </c>
      <c r="R370" s="13">
        <f t="shared" si="421"/>
        <v>3.6821450000000144E-2</v>
      </c>
      <c r="S370" s="14" t="str">
        <f t="shared" si="435"/>
        <v/>
      </c>
      <c r="T370" s="14">
        <f t="shared" si="428"/>
        <v>0</v>
      </c>
      <c r="U370" s="15" t="str">
        <f t="shared" si="429"/>
        <v/>
      </c>
      <c r="V370" t="str">
        <f t="shared" si="430"/>
        <v/>
      </c>
      <c r="Y370" s="13" t="str">
        <f t="shared" si="431"/>
        <v/>
      </c>
      <c r="Z370" t="str">
        <f t="shared" si="432"/>
        <v/>
      </c>
      <c r="AB370" s="14" t="str">
        <f t="shared" si="436"/>
        <v/>
      </c>
      <c r="AC370" t="str">
        <f t="shared" si="433"/>
        <v/>
      </c>
      <c r="AE370" s="15" t="str">
        <f t="shared" si="437"/>
        <v/>
      </c>
      <c r="AF370" t="str">
        <f t="shared" ref="AF370" si="483">IF(AE370&lt;0, AE370,"")</f>
        <v/>
      </c>
    </row>
    <row r="371" spans="1:32" x14ac:dyDescent="0.25">
      <c r="A371" s="1">
        <v>37792</v>
      </c>
      <c r="B371" s="2">
        <v>1.3821429999999999</v>
      </c>
      <c r="C371" s="2">
        <v>1.371429</v>
      </c>
      <c r="D371">
        <f t="shared" si="417"/>
        <v>1.3821429999999999</v>
      </c>
      <c r="E371" s="2">
        <f t="shared" si="418"/>
        <v>1.371429</v>
      </c>
      <c r="F371" s="4">
        <f t="shared" si="419"/>
        <v>-7.7517304649373404E-3</v>
      </c>
      <c r="G371" s="4">
        <f t="shared" si="439"/>
        <v>9.0909307851215107E-2</v>
      </c>
      <c r="H371" s="4">
        <f t="shared" si="454"/>
        <v>5.4366294204567713E-2</v>
      </c>
      <c r="I371" s="5">
        <f t="shared" si="420"/>
        <v>-1.071399999999989E-2</v>
      </c>
      <c r="J371">
        <f t="shared" si="415"/>
        <v>1</v>
      </c>
      <c r="K371">
        <f t="shared" si="425"/>
        <v>1.3417144000000001</v>
      </c>
      <c r="L371">
        <f t="shared" si="452"/>
        <v>1.2828929499999997</v>
      </c>
      <c r="M371" t="str">
        <f t="shared" si="426"/>
        <v/>
      </c>
      <c r="R371" s="13">
        <f t="shared" si="421"/>
        <v>5.8821450000000386E-2</v>
      </c>
      <c r="S371" s="14" t="str">
        <f t="shared" si="435"/>
        <v/>
      </c>
      <c r="T371" s="14">
        <f t="shared" si="428"/>
        <v>0</v>
      </c>
      <c r="U371" s="15" t="str">
        <f t="shared" si="429"/>
        <v/>
      </c>
      <c r="V371" t="str">
        <f t="shared" si="430"/>
        <v/>
      </c>
      <c r="Y371" s="13" t="str">
        <f t="shared" si="431"/>
        <v/>
      </c>
      <c r="Z371" t="str">
        <f t="shared" si="432"/>
        <v/>
      </c>
      <c r="AB371" s="14" t="str">
        <f t="shared" si="436"/>
        <v/>
      </c>
      <c r="AC371" t="str">
        <f t="shared" si="433"/>
        <v/>
      </c>
      <c r="AE371" s="15" t="str">
        <f t="shared" si="437"/>
        <v/>
      </c>
      <c r="AF371" t="str">
        <f t="shared" ref="AF371" si="484">IF(AE371&lt;0, AE371,"")</f>
        <v/>
      </c>
    </row>
    <row r="372" spans="1:32" x14ac:dyDescent="0.25">
      <c r="A372" s="1">
        <v>37795</v>
      </c>
      <c r="B372" s="2">
        <v>1.378571</v>
      </c>
      <c r="C372" s="2">
        <v>1.361429</v>
      </c>
      <c r="D372">
        <f t="shared" si="417"/>
        <v>1.378571</v>
      </c>
      <c r="E372" s="2">
        <f t="shared" si="418"/>
        <v>1.361429</v>
      </c>
      <c r="F372" s="4">
        <f t="shared" si="419"/>
        <v>-1.2434615264647226E-2</v>
      </c>
      <c r="G372" s="4">
        <f t="shared" si="439"/>
        <v>3.5307224334600804E-2</v>
      </c>
      <c r="H372" s="4">
        <f t="shared" si="454"/>
        <v>6.1247668290386297E-2</v>
      </c>
      <c r="I372" s="5">
        <f t="shared" si="420"/>
        <v>-1.7141999999999991E-2</v>
      </c>
      <c r="J372">
        <f t="shared" si="415"/>
        <v>1</v>
      </c>
      <c r="K372">
        <f t="shared" si="425"/>
        <v>1.3530001999999999</v>
      </c>
      <c r="L372">
        <f t="shared" si="452"/>
        <v>1.2855358499999998</v>
      </c>
      <c r="M372">
        <f t="shared" si="426"/>
        <v>1</v>
      </c>
      <c r="R372" s="13">
        <f t="shared" si="421"/>
        <v>6.7464350000000062E-2</v>
      </c>
      <c r="S372" s="14" t="str">
        <f t="shared" si="435"/>
        <v/>
      </c>
      <c r="T372" s="14">
        <f t="shared" si="428"/>
        <v>0</v>
      </c>
      <c r="U372" s="15" t="str">
        <f t="shared" si="429"/>
        <v/>
      </c>
      <c r="V372" t="str">
        <f t="shared" si="430"/>
        <v/>
      </c>
      <c r="Y372" s="13">
        <f t="shared" si="431"/>
        <v>-1.2434615264647226</v>
      </c>
      <c r="Z372">
        <f t="shared" si="432"/>
        <v>-1.2434615264647226</v>
      </c>
      <c r="AB372" s="14">
        <f t="shared" si="436"/>
        <v>-2.9533480683983573</v>
      </c>
      <c r="AC372">
        <f t="shared" si="433"/>
        <v>-2.9533480683983573</v>
      </c>
      <c r="AE372" s="15">
        <f t="shared" si="437"/>
        <v>9.8964072216809953</v>
      </c>
      <c r="AF372" t="str">
        <f t="shared" ref="AF372" si="485">IF(AE372&lt;0, AE372,"")</f>
        <v/>
      </c>
    </row>
    <row r="373" spans="1:32" x14ac:dyDescent="0.25">
      <c r="A373" s="1">
        <v>37796</v>
      </c>
      <c r="B373" s="2">
        <v>1.390714</v>
      </c>
      <c r="C373" s="2">
        <v>1.341429</v>
      </c>
      <c r="D373">
        <f t="shared" si="417"/>
        <v>1.390714</v>
      </c>
      <c r="E373" s="2">
        <f t="shared" si="418"/>
        <v>1.341429</v>
      </c>
      <c r="F373" s="4">
        <f t="shared" si="419"/>
        <v>-3.5438630804033054E-2</v>
      </c>
      <c r="G373" s="4">
        <f t="shared" si="439"/>
        <v>1.7886614405052997E-2</v>
      </c>
      <c r="H373" s="4">
        <f t="shared" si="454"/>
        <v>1.5135130226444264E-2</v>
      </c>
      <c r="I373" s="5">
        <f t="shared" si="420"/>
        <v>-4.9285000000000023E-2</v>
      </c>
      <c r="J373">
        <f t="shared" si="415"/>
        <v>1</v>
      </c>
      <c r="K373">
        <f t="shared" si="425"/>
        <v>1.3614288000000001</v>
      </c>
      <c r="L373">
        <f t="shared" si="452"/>
        <v>1.28517875</v>
      </c>
      <c r="M373">
        <f t="shared" si="426"/>
        <v>1</v>
      </c>
      <c r="R373" s="13">
        <f t="shared" si="421"/>
        <v>7.6250050000000069E-2</v>
      </c>
      <c r="S373" s="14" t="str">
        <f t="shared" si="435"/>
        <v/>
      </c>
      <c r="T373" s="14">
        <f t="shared" si="428"/>
        <v>0</v>
      </c>
      <c r="U373" s="15" t="str">
        <f t="shared" si="429"/>
        <v/>
      </c>
      <c r="V373" t="str">
        <f t="shared" si="430"/>
        <v/>
      </c>
      <c r="Y373" s="13">
        <f t="shared" si="431"/>
        <v>-3.5438630804033053</v>
      </c>
      <c r="Z373">
        <f t="shared" si="432"/>
        <v>-3.5438630804033053</v>
      </c>
      <c r="AB373" s="14">
        <f t="shared" si="436"/>
        <v>-2.1057528722656138</v>
      </c>
      <c r="AC373">
        <f t="shared" si="433"/>
        <v>-2.1057528722656138</v>
      </c>
      <c r="AE373" s="15">
        <f t="shared" si="437"/>
        <v>4.6738581764474905</v>
      </c>
      <c r="AF373" t="str">
        <f t="shared" ref="AF373" si="486">IF(AE373&lt;0, AE373,"")</f>
        <v/>
      </c>
    </row>
    <row r="374" spans="1:32" x14ac:dyDescent="0.25">
      <c r="A374" s="1">
        <v>37797</v>
      </c>
      <c r="B374" s="2">
        <v>1.347143</v>
      </c>
      <c r="C374" s="2">
        <v>1.3635710000000001</v>
      </c>
      <c r="D374">
        <f t="shared" si="417"/>
        <v>1.347143</v>
      </c>
      <c r="E374" s="2">
        <f t="shared" si="418"/>
        <v>1.3635710000000001</v>
      </c>
      <c r="F374" s="4">
        <f t="shared" si="419"/>
        <v>1.2194696479883806E-2</v>
      </c>
      <c r="G374" s="4">
        <f t="shared" si="439"/>
        <v>-1.3946489044058723E-2</v>
      </c>
      <c r="H374" s="4">
        <f t="shared" si="454"/>
        <v>4.3739078051696668E-2</v>
      </c>
      <c r="I374" s="5">
        <f t="shared" si="420"/>
        <v>1.6428000000000109E-2</v>
      </c>
      <c r="J374">
        <f t="shared" si="415"/>
        <v>1</v>
      </c>
      <c r="K374">
        <f t="shared" si="425"/>
        <v>1.3610001999999999</v>
      </c>
      <c r="L374">
        <f t="shared" si="452"/>
        <v>1.2880715999999999</v>
      </c>
      <c r="M374" t="str">
        <f t="shared" si="426"/>
        <v/>
      </c>
      <c r="R374" s="13">
        <f t="shared" si="421"/>
        <v>7.292860000000001E-2</v>
      </c>
      <c r="S374" s="14" t="str">
        <f t="shared" si="435"/>
        <v/>
      </c>
      <c r="T374" s="14">
        <f t="shared" si="428"/>
        <v>0</v>
      </c>
      <c r="U374" s="15" t="str">
        <f t="shared" si="429"/>
        <v/>
      </c>
      <c r="V374" t="str">
        <f t="shared" si="430"/>
        <v/>
      </c>
      <c r="Y374" s="13" t="str">
        <f t="shared" si="431"/>
        <v/>
      </c>
      <c r="Z374" t="str">
        <f t="shared" si="432"/>
        <v/>
      </c>
      <c r="AB374" s="14" t="str">
        <f t="shared" si="436"/>
        <v/>
      </c>
      <c r="AC374" t="str">
        <f t="shared" si="433"/>
        <v/>
      </c>
      <c r="AE374" s="15" t="str">
        <f t="shared" si="437"/>
        <v/>
      </c>
      <c r="AF374" t="str">
        <f t="shared" ref="AF374" si="487">IF(AE374&lt;0, AE374,"")</f>
        <v/>
      </c>
    </row>
    <row r="375" spans="1:32" x14ac:dyDescent="0.25">
      <c r="A375" s="1">
        <v>37798</v>
      </c>
      <c r="B375" s="2">
        <v>1.3357140000000001</v>
      </c>
      <c r="C375" s="2">
        <v>1.3778570000000001</v>
      </c>
      <c r="D375">
        <f t="shared" si="417"/>
        <v>1.3357140000000001</v>
      </c>
      <c r="E375" s="2">
        <f t="shared" si="418"/>
        <v>1.3778570000000001</v>
      </c>
      <c r="F375" s="4">
        <f t="shared" si="419"/>
        <v>3.1550915839768122E-2</v>
      </c>
      <c r="G375" s="4">
        <f t="shared" si="439"/>
        <v>-3.1009815916296581E-3</v>
      </c>
      <c r="H375" s="4">
        <f t="shared" si="454"/>
        <v>6.4569191044328733E-2</v>
      </c>
      <c r="I375" s="5">
        <f t="shared" si="420"/>
        <v>4.2143000000000042E-2</v>
      </c>
      <c r="J375">
        <f t="shared" si="415"/>
        <v>1</v>
      </c>
      <c r="K375">
        <f t="shared" si="425"/>
        <v>1.3631430000000002</v>
      </c>
      <c r="L375">
        <f t="shared" si="452"/>
        <v>1.2923216</v>
      </c>
      <c r="M375" t="str">
        <f t="shared" si="426"/>
        <v/>
      </c>
      <c r="R375" s="13">
        <f t="shared" si="421"/>
        <v>7.0821400000000256E-2</v>
      </c>
      <c r="S375" s="14" t="str">
        <f t="shared" si="435"/>
        <v/>
      </c>
      <c r="T375" s="14">
        <f t="shared" si="428"/>
        <v>0</v>
      </c>
      <c r="U375" s="15" t="str">
        <f t="shared" si="429"/>
        <v/>
      </c>
      <c r="V375" t="str">
        <f t="shared" si="430"/>
        <v/>
      </c>
      <c r="Y375" s="13" t="str">
        <f t="shared" si="431"/>
        <v/>
      </c>
      <c r="Z375" t="str">
        <f t="shared" si="432"/>
        <v/>
      </c>
      <c r="AB375" s="14" t="str">
        <f t="shared" si="436"/>
        <v/>
      </c>
      <c r="AC375" t="str">
        <f t="shared" si="433"/>
        <v/>
      </c>
      <c r="AE375" s="15" t="str">
        <f t="shared" si="437"/>
        <v/>
      </c>
      <c r="AF375" t="str">
        <f t="shared" ref="AF375" si="488">IF(AE375&lt;0, AE375,"")</f>
        <v/>
      </c>
    </row>
    <row r="376" spans="1:32" x14ac:dyDescent="0.25">
      <c r="A376" s="1">
        <v>37799</v>
      </c>
      <c r="B376" s="2">
        <v>1.378571</v>
      </c>
      <c r="C376" s="2">
        <v>1.3378570000000001</v>
      </c>
      <c r="D376">
        <f t="shared" si="417"/>
        <v>1.378571</v>
      </c>
      <c r="E376" s="2">
        <f t="shared" si="418"/>
        <v>1.3378570000000001</v>
      </c>
      <c r="F376" s="4">
        <f t="shared" si="419"/>
        <v>-2.9533480683983572E-2</v>
      </c>
      <c r="G376" s="4">
        <f t="shared" si="439"/>
        <v>-2.9533480683983572E-2</v>
      </c>
      <c r="H376" s="4">
        <f t="shared" si="454"/>
        <v>3.4806633680291132E-2</v>
      </c>
      <c r="I376" s="5">
        <f t="shared" si="420"/>
        <v>-4.0713999999999917E-2</v>
      </c>
      <c r="J376">
        <f t="shared" si="415"/>
        <v>1</v>
      </c>
      <c r="K376">
        <f t="shared" si="425"/>
        <v>1.3564285999999999</v>
      </c>
      <c r="L376">
        <f t="shared" si="452"/>
        <v>1.2951073</v>
      </c>
      <c r="M376" t="str">
        <f t="shared" si="426"/>
        <v/>
      </c>
      <c r="R376" s="13">
        <f t="shared" si="421"/>
        <v>6.1321299999999912E-2</v>
      </c>
      <c r="S376" s="14" t="str">
        <f t="shared" si="435"/>
        <v/>
      </c>
      <c r="T376" s="14">
        <f t="shared" si="428"/>
        <v>0</v>
      </c>
      <c r="U376" s="15" t="str">
        <f t="shared" si="429"/>
        <v/>
      </c>
      <c r="V376" t="str">
        <f t="shared" si="430"/>
        <v/>
      </c>
      <c r="Y376" s="13" t="str">
        <f t="shared" si="431"/>
        <v/>
      </c>
      <c r="Z376" t="str">
        <f t="shared" si="432"/>
        <v/>
      </c>
      <c r="AB376" s="14" t="str">
        <f t="shared" si="436"/>
        <v/>
      </c>
      <c r="AC376" t="str">
        <f t="shared" si="433"/>
        <v/>
      </c>
      <c r="AE376" s="15" t="str">
        <f t="shared" si="437"/>
        <v/>
      </c>
      <c r="AF376" t="str">
        <f t="shared" ref="AF376" si="489">IF(AE376&lt;0, AE376,"")</f>
        <v/>
      </c>
    </row>
    <row r="377" spans="1:32" x14ac:dyDescent="0.25">
      <c r="A377" s="1">
        <v>37802</v>
      </c>
      <c r="B377" s="2">
        <v>1.3342860000000001</v>
      </c>
      <c r="C377" s="2">
        <v>1.361429</v>
      </c>
      <c r="D377">
        <f t="shared" si="417"/>
        <v>1.3342860000000001</v>
      </c>
      <c r="E377" s="2">
        <f t="shared" si="418"/>
        <v>1.361429</v>
      </c>
      <c r="F377" s="4">
        <f t="shared" si="419"/>
        <v>2.0342715130039525E-2</v>
      </c>
      <c r="G377" s="4">
        <f t="shared" si="439"/>
        <v>-2.1057528722656135E-2</v>
      </c>
      <c r="H377" s="4">
        <f t="shared" si="454"/>
        <v>9.2890502956537391E-2</v>
      </c>
      <c r="I377" s="5">
        <f t="shared" si="420"/>
        <v>2.7142999999999917E-2</v>
      </c>
      <c r="J377">
        <f t="shared" si="415"/>
        <v>1</v>
      </c>
      <c r="K377">
        <f t="shared" si="425"/>
        <v>1.3564286000000001</v>
      </c>
      <c r="L377">
        <f t="shared" si="452"/>
        <v>1.3008573000000001</v>
      </c>
      <c r="M377" t="str">
        <f t="shared" si="426"/>
        <v/>
      </c>
      <c r="R377" s="13">
        <f t="shared" si="421"/>
        <v>5.557129999999999E-2</v>
      </c>
      <c r="S377" s="14" t="str">
        <f t="shared" si="435"/>
        <v/>
      </c>
      <c r="T377" s="14">
        <f t="shared" si="428"/>
        <v>0</v>
      </c>
      <c r="U377" s="15" t="str">
        <f t="shared" si="429"/>
        <v/>
      </c>
      <c r="V377" t="str">
        <f t="shared" si="430"/>
        <v/>
      </c>
      <c r="Y377" s="13" t="str">
        <f t="shared" si="431"/>
        <v/>
      </c>
      <c r="Z377" t="str">
        <f t="shared" si="432"/>
        <v/>
      </c>
      <c r="AB377" s="14" t="str">
        <f t="shared" si="436"/>
        <v/>
      </c>
      <c r="AC377" t="str">
        <f t="shared" si="433"/>
        <v/>
      </c>
      <c r="AE377" s="15" t="str">
        <f t="shared" si="437"/>
        <v/>
      </c>
      <c r="AF377" t="str">
        <f t="shared" ref="AF377" si="490">IF(AE377&lt;0, AE377,"")</f>
        <v/>
      </c>
    </row>
    <row r="378" spans="1:32" x14ac:dyDescent="0.25">
      <c r="A378" s="1">
        <v>37803</v>
      </c>
      <c r="B378" s="2">
        <v>1.3478570000000001</v>
      </c>
      <c r="C378" s="2">
        <v>1.3635710000000001</v>
      </c>
      <c r="D378">
        <f t="shared" si="417"/>
        <v>1.3478570000000001</v>
      </c>
      <c r="E378" s="2">
        <f t="shared" si="418"/>
        <v>1.3635710000000001</v>
      </c>
      <c r="F378" s="4">
        <f t="shared" si="419"/>
        <v>1.1658506800053718E-2</v>
      </c>
      <c r="G378" s="4">
        <f t="shared" si="439"/>
        <v>1.2194696479883806E-2</v>
      </c>
      <c r="H378" s="4">
        <f t="shared" si="454"/>
        <v>0.10346811640881313</v>
      </c>
      <c r="I378" s="5">
        <f t="shared" si="420"/>
        <v>1.5714000000000006E-2</v>
      </c>
      <c r="J378">
        <f t="shared" si="415"/>
        <v>1</v>
      </c>
      <c r="K378">
        <f t="shared" si="425"/>
        <v>1.3608570000000002</v>
      </c>
      <c r="L378">
        <f t="shared" si="452"/>
        <v>1.3072144000000001</v>
      </c>
      <c r="M378" t="str">
        <f t="shared" si="426"/>
        <v/>
      </c>
      <c r="R378" s="13">
        <f t="shared" si="421"/>
        <v>5.3642600000000096E-2</v>
      </c>
      <c r="S378" s="14" t="str">
        <f t="shared" si="435"/>
        <v/>
      </c>
      <c r="T378" s="14">
        <f t="shared" si="428"/>
        <v>0</v>
      </c>
      <c r="U378" s="15" t="str">
        <f t="shared" si="429"/>
        <v/>
      </c>
      <c r="V378" t="str">
        <f t="shared" si="430"/>
        <v/>
      </c>
      <c r="Y378" s="13" t="str">
        <f t="shared" si="431"/>
        <v/>
      </c>
      <c r="Z378" t="str">
        <f t="shared" si="432"/>
        <v/>
      </c>
      <c r="AB378" s="14" t="str">
        <f t="shared" si="436"/>
        <v/>
      </c>
      <c r="AC378" t="str">
        <f t="shared" si="433"/>
        <v/>
      </c>
      <c r="AE378" s="15" t="str">
        <f t="shared" si="437"/>
        <v/>
      </c>
      <c r="AF378" t="str">
        <f t="shared" ref="AF378" si="491">IF(AE378&lt;0, AE378,"")</f>
        <v/>
      </c>
    </row>
    <row r="379" spans="1:32" x14ac:dyDescent="0.25">
      <c r="A379" s="1">
        <v>37804</v>
      </c>
      <c r="B379" s="2">
        <v>1.359286</v>
      </c>
      <c r="C379" s="2">
        <v>1.3764289999999999</v>
      </c>
      <c r="D379">
        <f t="shared" si="417"/>
        <v>1.359286</v>
      </c>
      <c r="E379" s="2">
        <f t="shared" si="418"/>
        <v>1.3764289999999999</v>
      </c>
      <c r="F379" s="4">
        <f t="shared" si="419"/>
        <v>1.2611768237147965E-2</v>
      </c>
      <c r="G379" s="4">
        <f t="shared" si="439"/>
        <v>3.0481824701994464E-2</v>
      </c>
      <c r="H379" s="4">
        <f t="shared" si="454"/>
        <v>0.10429795840757869</v>
      </c>
      <c r="I379" s="5">
        <f t="shared" si="420"/>
        <v>1.7142999999999908E-2</v>
      </c>
      <c r="J379">
        <f t="shared" si="415"/>
        <v>1</v>
      </c>
      <c r="K379">
        <f t="shared" si="425"/>
        <v>1.3634286000000002</v>
      </c>
      <c r="L379">
        <f t="shared" si="452"/>
        <v>1.3131787000000004</v>
      </c>
      <c r="M379" t="str">
        <f t="shared" si="426"/>
        <v/>
      </c>
      <c r="R379" s="13">
        <f t="shared" si="421"/>
        <v>5.0249899999999847E-2</v>
      </c>
      <c r="S379" s="14" t="str">
        <f t="shared" si="435"/>
        <v/>
      </c>
      <c r="T379" s="14">
        <f t="shared" si="428"/>
        <v>0</v>
      </c>
      <c r="U379" s="15" t="str">
        <f t="shared" si="429"/>
        <v/>
      </c>
      <c r="V379" t="str">
        <f t="shared" si="430"/>
        <v/>
      </c>
      <c r="Y379" s="13" t="str">
        <f t="shared" si="431"/>
        <v/>
      </c>
      <c r="Z379" t="str">
        <f t="shared" si="432"/>
        <v/>
      </c>
      <c r="AB379" s="14" t="str">
        <f t="shared" si="436"/>
        <v/>
      </c>
      <c r="AC379" t="str">
        <f t="shared" si="433"/>
        <v/>
      </c>
      <c r="AE379" s="15" t="str">
        <f t="shared" si="437"/>
        <v/>
      </c>
      <c r="AF379" t="str">
        <f t="shared" ref="AF379" si="492">IF(AE379&lt;0, AE379,"")</f>
        <v/>
      </c>
    </row>
    <row r="380" spans="1:32" x14ac:dyDescent="0.25">
      <c r="A380" s="1">
        <v>37805</v>
      </c>
      <c r="B380" s="2">
        <v>1.357143</v>
      </c>
      <c r="C380" s="2">
        <v>1.3664289999999999</v>
      </c>
      <c r="D380">
        <f t="shared" si="417"/>
        <v>1.357143</v>
      </c>
      <c r="E380" s="2">
        <f t="shared" si="418"/>
        <v>1.3664289999999999</v>
      </c>
      <c r="F380" s="4">
        <f t="shared" si="419"/>
        <v>6.8423150692299229E-3</v>
      </c>
      <c r="G380" s="4">
        <f t="shared" si="439"/>
        <v>-8.8076711319185572E-3</v>
      </c>
      <c r="H380" s="4">
        <f t="shared" si="454"/>
        <v>7.8354218900313535E-2</v>
      </c>
      <c r="I380" s="5">
        <f t="shared" si="420"/>
        <v>9.2859999999999054E-3</v>
      </c>
      <c r="J380">
        <f t="shared" si="415"/>
        <v>1</v>
      </c>
      <c r="K380">
        <f t="shared" si="425"/>
        <v>1.361143</v>
      </c>
      <c r="L380">
        <f t="shared" si="452"/>
        <v>1.31850015</v>
      </c>
      <c r="M380" t="str">
        <f t="shared" si="426"/>
        <v/>
      </c>
      <c r="R380" s="13">
        <f t="shared" si="421"/>
        <v>4.264285000000001E-2</v>
      </c>
      <c r="S380" s="14" t="str">
        <f t="shared" si="435"/>
        <v/>
      </c>
      <c r="T380" s="14">
        <f t="shared" si="428"/>
        <v>0</v>
      </c>
      <c r="U380" s="15" t="str">
        <f t="shared" si="429"/>
        <v/>
      </c>
      <c r="V380" t="str">
        <f t="shared" si="430"/>
        <v/>
      </c>
      <c r="Y380" s="13" t="str">
        <f t="shared" si="431"/>
        <v/>
      </c>
      <c r="Z380" t="str">
        <f t="shared" si="432"/>
        <v/>
      </c>
      <c r="AB380" s="14" t="str">
        <f t="shared" si="436"/>
        <v/>
      </c>
      <c r="AC380" t="str">
        <f t="shared" si="433"/>
        <v/>
      </c>
      <c r="AE380" s="15" t="str">
        <f t="shared" si="437"/>
        <v/>
      </c>
      <c r="AF380" t="str">
        <f t="shared" ref="AF380" si="493">IF(AE380&lt;0, AE380,"")</f>
        <v/>
      </c>
    </row>
    <row r="381" spans="1:32" x14ac:dyDescent="0.25">
      <c r="A381" s="1">
        <v>37809</v>
      </c>
      <c r="B381" s="2">
        <v>1.3764289999999999</v>
      </c>
      <c r="C381" s="2">
        <v>1.419286</v>
      </c>
      <c r="D381">
        <f t="shared" si="417"/>
        <v>1.3764289999999999</v>
      </c>
      <c r="E381" s="2">
        <f t="shared" si="418"/>
        <v>1.419286</v>
      </c>
      <c r="F381" s="4">
        <f t="shared" si="419"/>
        <v>3.1136368094540401E-2</v>
      </c>
      <c r="G381" s="4">
        <f t="shared" si="439"/>
        <v>6.3704483146791585E-2</v>
      </c>
      <c r="H381" s="4">
        <f t="shared" si="454"/>
        <v>0.17296363636363643</v>
      </c>
      <c r="I381" s="5">
        <f t="shared" si="420"/>
        <v>4.2857000000000145E-2</v>
      </c>
      <c r="J381">
        <f t="shared" si="415"/>
        <v>1</v>
      </c>
      <c r="K381">
        <f t="shared" si="425"/>
        <v>1.3774287999999999</v>
      </c>
      <c r="L381">
        <f t="shared" si="452"/>
        <v>1.3282144499999999</v>
      </c>
      <c r="M381" t="str">
        <f t="shared" si="426"/>
        <v/>
      </c>
      <c r="R381" s="13">
        <f t="shared" si="421"/>
        <v>4.9214349999999962E-2</v>
      </c>
      <c r="S381" s="14" t="str">
        <f t="shared" si="435"/>
        <v/>
      </c>
      <c r="T381" s="14">
        <f t="shared" si="428"/>
        <v>0</v>
      </c>
      <c r="U381" s="15" t="str">
        <f t="shared" si="429"/>
        <v/>
      </c>
      <c r="V381" t="str">
        <f t="shared" si="430"/>
        <v/>
      </c>
      <c r="Y381" s="13" t="str">
        <f t="shared" si="431"/>
        <v/>
      </c>
      <c r="Z381" t="str">
        <f t="shared" si="432"/>
        <v/>
      </c>
      <c r="AB381" s="14" t="str">
        <f t="shared" si="436"/>
        <v/>
      </c>
      <c r="AC381" t="str">
        <f t="shared" si="433"/>
        <v/>
      </c>
      <c r="AE381" s="15" t="str">
        <f t="shared" si="437"/>
        <v/>
      </c>
      <c r="AF381" t="str">
        <f t="shared" ref="AF381" si="494">IF(AE381&lt;0, AE381,"")</f>
        <v/>
      </c>
    </row>
    <row r="382" spans="1:32" x14ac:dyDescent="0.25">
      <c r="A382" s="1">
        <v>37810</v>
      </c>
      <c r="B382" s="2">
        <v>1.3942859999999999</v>
      </c>
      <c r="C382" s="2">
        <v>1.4571430000000001</v>
      </c>
      <c r="D382">
        <f t="shared" si="417"/>
        <v>1.3942859999999999</v>
      </c>
      <c r="E382" s="2">
        <f t="shared" si="418"/>
        <v>1.4571430000000001</v>
      </c>
      <c r="F382" s="4">
        <f t="shared" si="419"/>
        <v>4.5081855516013333E-2</v>
      </c>
      <c r="G382" s="4">
        <f t="shared" si="439"/>
        <v>8.1081301651436302E-2</v>
      </c>
      <c r="H382" s="4">
        <f t="shared" si="454"/>
        <v>0.20781496466016658</v>
      </c>
      <c r="I382" s="5">
        <f t="shared" si="420"/>
        <v>6.2857000000000163E-2</v>
      </c>
      <c r="J382">
        <f t="shared" si="415"/>
        <v>1</v>
      </c>
      <c r="K382">
        <f t="shared" si="425"/>
        <v>1.3965716000000001</v>
      </c>
      <c r="L382">
        <f t="shared" si="452"/>
        <v>1.3411072999999998</v>
      </c>
      <c r="M382" t="str">
        <f t="shared" si="426"/>
        <v/>
      </c>
      <c r="R382" s="13">
        <f t="shared" si="421"/>
        <v>5.5464300000000355E-2</v>
      </c>
      <c r="S382" s="14" t="str">
        <f t="shared" si="435"/>
        <v/>
      </c>
      <c r="T382" s="14">
        <f t="shared" si="428"/>
        <v>0</v>
      </c>
      <c r="U382" s="15" t="str">
        <f t="shared" si="429"/>
        <v/>
      </c>
      <c r="V382" t="str">
        <f t="shared" si="430"/>
        <v/>
      </c>
      <c r="Y382" s="13" t="str">
        <f t="shared" si="431"/>
        <v/>
      </c>
      <c r="Z382" t="str">
        <f t="shared" si="432"/>
        <v/>
      </c>
      <c r="AB382" s="14" t="str">
        <f t="shared" si="436"/>
        <v/>
      </c>
      <c r="AC382" t="str">
        <f t="shared" si="433"/>
        <v/>
      </c>
      <c r="AE382" s="15" t="str">
        <f t="shared" si="437"/>
        <v/>
      </c>
      <c r="AF382" t="str">
        <f t="shared" ref="AF382" si="495">IF(AE382&lt;0, AE382,"")</f>
        <v/>
      </c>
    </row>
    <row r="383" spans="1:32" x14ac:dyDescent="0.25">
      <c r="A383" s="1">
        <v>37811</v>
      </c>
      <c r="B383" s="2">
        <v>1.4435709999999999</v>
      </c>
      <c r="C383" s="2">
        <v>1.420714</v>
      </c>
      <c r="D383">
        <f t="shared" si="417"/>
        <v>1.4435709999999999</v>
      </c>
      <c r="E383" s="2">
        <f t="shared" si="418"/>
        <v>1.420714</v>
      </c>
      <c r="F383" s="4">
        <f t="shared" si="419"/>
        <v>-1.5833651410287339E-2</v>
      </c>
      <c r="G383" s="4">
        <f t="shared" si="439"/>
        <v>4.5191372529401495E-2</v>
      </c>
      <c r="H383" s="4">
        <f t="shared" si="454"/>
        <v>0.15976653061224483</v>
      </c>
      <c r="I383" s="5">
        <f t="shared" si="420"/>
        <v>-2.2856999999999905E-2</v>
      </c>
      <c r="J383">
        <f t="shared" si="415"/>
        <v>1</v>
      </c>
      <c r="K383">
        <f t="shared" si="425"/>
        <v>1.4080002</v>
      </c>
      <c r="L383">
        <f t="shared" si="452"/>
        <v>1.3507858499999998</v>
      </c>
      <c r="M383" t="str">
        <f t="shared" si="426"/>
        <v/>
      </c>
      <c r="R383" s="13">
        <f t="shared" si="421"/>
        <v>5.7214350000000191E-2</v>
      </c>
      <c r="S383" s="14" t="str">
        <f t="shared" si="435"/>
        <v/>
      </c>
      <c r="T383" s="14">
        <f t="shared" si="428"/>
        <v>0</v>
      </c>
      <c r="U383" s="15" t="str">
        <f t="shared" si="429"/>
        <v/>
      </c>
      <c r="V383" t="str">
        <f t="shared" si="430"/>
        <v/>
      </c>
      <c r="Y383" s="13" t="str">
        <f t="shared" si="431"/>
        <v/>
      </c>
      <c r="Z383" t="str">
        <f t="shared" si="432"/>
        <v/>
      </c>
      <c r="AB383" s="14" t="str">
        <f t="shared" si="436"/>
        <v/>
      </c>
      <c r="AC383" t="str">
        <f t="shared" si="433"/>
        <v/>
      </c>
      <c r="AE383" s="15" t="str">
        <f t="shared" si="437"/>
        <v/>
      </c>
      <c r="AF383" t="str">
        <f t="shared" ref="AF383" si="496">IF(AE383&lt;0, AE383,"")</f>
        <v/>
      </c>
    </row>
    <row r="384" spans="1:32" x14ac:dyDescent="0.25">
      <c r="A384" s="1">
        <v>37812</v>
      </c>
      <c r="B384" s="2">
        <v>1.42</v>
      </c>
      <c r="C384" s="2">
        <v>1.398571</v>
      </c>
      <c r="D384">
        <f t="shared" si="417"/>
        <v>1.42</v>
      </c>
      <c r="E384" s="2">
        <f t="shared" si="418"/>
        <v>1.398571</v>
      </c>
      <c r="F384" s="4">
        <f t="shared" si="419"/>
        <v>-1.5090845070422481E-2</v>
      </c>
      <c r="G384" s="4">
        <f t="shared" si="439"/>
        <v>3.0525891523590382E-2</v>
      </c>
      <c r="H384" s="4">
        <f t="shared" si="454"/>
        <v>0.11566955521466277</v>
      </c>
      <c r="I384" s="5">
        <f t="shared" si="420"/>
        <v>-2.142899999999992E-2</v>
      </c>
      <c r="J384">
        <f t="shared" si="415"/>
        <v>1</v>
      </c>
      <c r="K384">
        <f t="shared" si="425"/>
        <v>1.4124286000000001</v>
      </c>
      <c r="L384">
        <f t="shared" si="452"/>
        <v>1.35839295</v>
      </c>
      <c r="M384" t="str">
        <f t="shared" si="426"/>
        <v/>
      </c>
      <c r="R384" s="13">
        <f t="shared" si="421"/>
        <v>5.4035650000000102E-2</v>
      </c>
      <c r="S384" s="14" t="str">
        <f t="shared" si="435"/>
        <v/>
      </c>
      <c r="T384" s="14">
        <f t="shared" si="428"/>
        <v>0</v>
      </c>
      <c r="U384" s="15" t="str">
        <f t="shared" si="429"/>
        <v/>
      </c>
      <c r="V384" t="str">
        <f t="shared" si="430"/>
        <v/>
      </c>
      <c r="Y384" s="13" t="str">
        <f t="shared" si="431"/>
        <v/>
      </c>
      <c r="Z384" t="str">
        <f t="shared" si="432"/>
        <v/>
      </c>
      <c r="AB384" s="14" t="str">
        <f t="shared" si="436"/>
        <v/>
      </c>
      <c r="AC384" t="str">
        <f t="shared" si="433"/>
        <v/>
      </c>
      <c r="AE384" s="15" t="str">
        <f t="shared" si="437"/>
        <v/>
      </c>
      <c r="AF384" t="str">
        <f t="shared" ref="AF384" si="497">IF(AE384&lt;0, AE384,"")</f>
        <v/>
      </c>
    </row>
    <row r="385" spans="1:32" x14ac:dyDescent="0.25">
      <c r="A385" s="1">
        <v>37813</v>
      </c>
      <c r="B385" s="2">
        <v>1.4042859999999999</v>
      </c>
      <c r="C385" s="2">
        <v>1.4178569999999999</v>
      </c>
      <c r="D385">
        <f t="shared" si="417"/>
        <v>1.4042859999999999</v>
      </c>
      <c r="E385" s="2">
        <f t="shared" si="418"/>
        <v>1.4178569999999999</v>
      </c>
      <c r="F385" s="4">
        <f t="shared" si="419"/>
        <v>9.6639858262490691E-3</v>
      </c>
      <c r="G385" s="4">
        <f t="shared" si="439"/>
        <v>3.0098174333728817E-2</v>
      </c>
      <c r="H385" s="4">
        <f t="shared" si="454"/>
        <v>0.11830987248561936</v>
      </c>
      <c r="I385" s="5">
        <f t="shared" si="420"/>
        <v>1.3571E-2</v>
      </c>
      <c r="J385">
        <f t="shared" si="415"/>
        <v>1</v>
      </c>
      <c r="K385">
        <f t="shared" si="425"/>
        <v>1.4227142000000002</v>
      </c>
      <c r="L385">
        <f t="shared" si="452"/>
        <v>1.3658215</v>
      </c>
      <c r="M385" t="str">
        <f t="shared" si="426"/>
        <v/>
      </c>
      <c r="R385" s="13">
        <f t="shared" si="421"/>
        <v>5.6892700000000129E-2</v>
      </c>
      <c r="S385" s="14" t="str">
        <f t="shared" si="435"/>
        <v/>
      </c>
      <c r="T385" s="14">
        <f t="shared" si="428"/>
        <v>0</v>
      </c>
      <c r="U385" s="15" t="str">
        <f t="shared" si="429"/>
        <v/>
      </c>
      <c r="V385" t="str">
        <f t="shared" si="430"/>
        <v/>
      </c>
      <c r="Y385" s="13" t="str">
        <f t="shared" si="431"/>
        <v/>
      </c>
      <c r="Z385" t="str">
        <f t="shared" si="432"/>
        <v/>
      </c>
      <c r="AB385" s="14" t="str">
        <f t="shared" si="436"/>
        <v/>
      </c>
      <c r="AC385" t="str">
        <f t="shared" si="433"/>
        <v/>
      </c>
      <c r="AE385" s="15" t="str">
        <f t="shared" si="437"/>
        <v/>
      </c>
      <c r="AF385" t="str">
        <f t="shared" ref="AF385" si="498">IF(AE385&lt;0, AE385,"")</f>
        <v/>
      </c>
    </row>
    <row r="386" spans="1:32" x14ac:dyDescent="0.25">
      <c r="A386" s="1">
        <v>37816</v>
      </c>
      <c r="B386" s="2">
        <v>1.4292860000000001</v>
      </c>
      <c r="C386" s="2">
        <v>1.4214290000000001</v>
      </c>
      <c r="D386">
        <f t="shared" si="417"/>
        <v>1.4292860000000001</v>
      </c>
      <c r="E386" s="2">
        <f t="shared" si="418"/>
        <v>1.4214290000000001</v>
      </c>
      <c r="F386" s="4">
        <f t="shared" si="419"/>
        <v>-5.4971503254072334E-3</v>
      </c>
      <c r="G386" s="4">
        <f t="shared" si="439"/>
        <v>1.9467311584567399E-2</v>
      </c>
      <c r="H386" s="4">
        <f t="shared" si="454"/>
        <v>0.13068203060431482</v>
      </c>
      <c r="I386" s="5">
        <f t="shared" si="420"/>
        <v>-7.8570000000000029E-3</v>
      </c>
      <c r="J386">
        <f t="shared" ref="J386:J449" si="499">E386/C386</f>
        <v>1</v>
      </c>
      <c r="K386">
        <f t="shared" si="425"/>
        <v>1.4231427999999999</v>
      </c>
      <c r="L386">
        <f t="shared" si="452"/>
        <v>1.3746786499999999</v>
      </c>
      <c r="M386" t="str">
        <f t="shared" si="426"/>
        <v/>
      </c>
      <c r="R386" s="13">
        <f t="shared" si="421"/>
        <v>4.8464150000000039E-2</v>
      </c>
      <c r="S386" s="14" t="str">
        <f t="shared" si="435"/>
        <v/>
      </c>
      <c r="T386" s="14">
        <f t="shared" si="428"/>
        <v>0</v>
      </c>
      <c r="U386" s="15" t="str">
        <f t="shared" si="429"/>
        <v/>
      </c>
      <c r="V386" t="str">
        <f t="shared" si="430"/>
        <v/>
      </c>
      <c r="Y386" s="13" t="str">
        <f t="shared" si="431"/>
        <v/>
      </c>
      <c r="Z386" t="str">
        <f t="shared" si="432"/>
        <v/>
      </c>
      <c r="AB386" s="14" t="str">
        <f t="shared" si="436"/>
        <v/>
      </c>
      <c r="AC386" t="str">
        <f t="shared" si="433"/>
        <v/>
      </c>
      <c r="AE386" s="15" t="str">
        <f t="shared" si="437"/>
        <v/>
      </c>
      <c r="AF386" t="str">
        <f t="shared" ref="AF386" si="500">IF(AE386&lt;0, AE386,"")</f>
        <v/>
      </c>
    </row>
    <row r="387" spans="1:32" x14ac:dyDescent="0.25">
      <c r="A387" s="1">
        <v>37817</v>
      </c>
      <c r="B387" s="2">
        <v>1.43</v>
      </c>
      <c r="C387" s="2">
        <v>1.400714</v>
      </c>
      <c r="D387">
        <f t="shared" ref="D387:D450" si="501">B387</f>
        <v>1.43</v>
      </c>
      <c r="E387" s="2">
        <f t="shared" ref="E387:E450" si="502">C387</f>
        <v>1.400714</v>
      </c>
      <c r="F387" s="4">
        <f t="shared" ref="F387:F450" si="503">(E387-D387)/D387</f>
        <v>-2.0479720279720226E-2</v>
      </c>
      <c r="G387" s="4">
        <f t="shared" si="439"/>
        <v>-2.9688182985111177E-2</v>
      </c>
      <c r="H387" s="4">
        <f t="shared" si="454"/>
        <v>6.5181749049429707E-2</v>
      </c>
      <c r="I387" s="5">
        <f t="shared" ref="I387:I450" si="504">(E387-D387)</f>
        <v>-2.9285999999999923E-2</v>
      </c>
      <c r="J387">
        <f t="shared" si="499"/>
        <v>1</v>
      </c>
      <c r="K387">
        <f t="shared" si="425"/>
        <v>1.4118569999999999</v>
      </c>
      <c r="L387">
        <f t="shared" si="452"/>
        <v>1.3794643499999999</v>
      </c>
      <c r="M387" t="str">
        <f t="shared" si="426"/>
        <v/>
      </c>
      <c r="R387" s="13">
        <f t="shared" ref="R387:R450" si="505">K387-L387</f>
        <v>3.2392650000000023E-2</v>
      </c>
      <c r="S387" s="14" t="str">
        <f t="shared" si="435"/>
        <v/>
      </c>
      <c r="T387" s="14">
        <f t="shared" si="428"/>
        <v>0</v>
      </c>
      <c r="U387" s="15" t="str">
        <f t="shared" si="429"/>
        <v/>
      </c>
      <c r="V387" t="str">
        <f t="shared" si="430"/>
        <v/>
      </c>
      <c r="Y387" s="13" t="str">
        <f t="shared" si="431"/>
        <v/>
      </c>
      <c r="Z387" t="str">
        <f t="shared" si="432"/>
        <v/>
      </c>
      <c r="AB387" s="14" t="str">
        <f t="shared" si="436"/>
        <v/>
      </c>
      <c r="AC387" t="str">
        <f t="shared" si="433"/>
        <v/>
      </c>
      <c r="AE387" s="15" t="str">
        <f t="shared" si="437"/>
        <v/>
      </c>
      <c r="AF387" t="str">
        <f t="shared" ref="AF387" si="506">IF(AE387&lt;0, AE387,"")</f>
        <v/>
      </c>
    </row>
    <row r="388" spans="1:32" x14ac:dyDescent="0.25">
      <c r="A388" s="1">
        <v>37818</v>
      </c>
      <c r="B388" s="2">
        <v>1.4264289999999999</v>
      </c>
      <c r="C388" s="2">
        <v>1.419286</v>
      </c>
      <c r="D388">
        <f t="shared" si="501"/>
        <v>1.4264289999999999</v>
      </c>
      <c r="E388" s="2">
        <f t="shared" si="502"/>
        <v>1.419286</v>
      </c>
      <c r="F388" s="4">
        <f t="shared" si="503"/>
        <v>-5.0076099125858347E-3</v>
      </c>
      <c r="G388" s="4">
        <f t="shared" si="439"/>
        <v>-5.0281690140836722E-4</v>
      </c>
      <c r="H388" s="4">
        <f t="shared" si="454"/>
        <v>7.6965103194049117E-2</v>
      </c>
      <c r="I388" s="5">
        <f t="shared" si="504"/>
        <v>-7.1429999999998994E-3</v>
      </c>
      <c r="J388">
        <f t="shared" si="499"/>
        <v>1</v>
      </c>
      <c r="K388">
        <f t="shared" si="425"/>
        <v>1.4115714000000001</v>
      </c>
      <c r="L388">
        <f t="shared" si="452"/>
        <v>1.3854643499999999</v>
      </c>
      <c r="M388">
        <f t="shared" si="426"/>
        <v>1</v>
      </c>
      <c r="R388" s="13">
        <f t="shared" si="505"/>
        <v>2.6107050000000243E-2</v>
      </c>
      <c r="S388" s="14" t="str">
        <f t="shared" si="435"/>
        <v/>
      </c>
      <c r="T388" s="14">
        <f t="shared" si="428"/>
        <v>0</v>
      </c>
      <c r="U388" s="15" t="str">
        <f t="shared" si="429"/>
        <v/>
      </c>
      <c r="V388" t="str">
        <f t="shared" si="430"/>
        <v/>
      </c>
      <c r="Y388" s="13">
        <f t="shared" si="431"/>
        <v>-0.50076099125858342</v>
      </c>
      <c r="Z388">
        <f t="shared" si="432"/>
        <v>-0.50076099125858342</v>
      </c>
      <c r="AB388" s="14">
        <f t="shared" si="436"/>
        <v>4.1561830276866241</v>
      </c>
      <c r="AC388" t="str">
        <f t="shared" si="433"/>
        <v/>
      </c>
      <c r="AE388" s="15">
        <f t="shared" si="437"/>
        <v>5.4080504532647646</v>
      </c>
      <c r="AF388" t="str">
        <f t="shared" ref="AF388" si="507">IF(AE388&lt;0, AE388,"")</f>
        <v/>
      </c>
    </row>
    <row r="389" spans="1:32" x14ac:dyDescent="0.25">
      <c r="A389" s="1">
        <v>37819</v>
      </c>
      <c r="B389" s="2">
        <v>1.442143</v>
      </c>
      <c r="C389" s="2">
        <v>1.4928570000000001</v>
      </c>
      <c r="D389">
        <f t="shared" si="501"/>
        <v>1.442143</v>
      </c>
      <c r="E389" s="2">
        <f t="shared" si="502"/>
        <v>1.4928570000000001</v>
      </c>
      <c r="F389" s="4">
        <f t="shared" si="503"/>
        <v>3.516572212325695E-2</v>
      </c>
      <c r="G389" s="4">
        <f t="shared" si="439"/>
        <v>6.3071909853121222E-2</v>
      </c>
      <c r="H389" s="4">
        <f t="shared" si="454"/>
        <v>7.9545462762961094E-2</v>
      </c>
      <c r="I389" s="5">
        <f t="shared" si="504"/>
        <v>5.0714000000000148E-2</v>
      </c>
      <c r="J389">
        <f t="shared" si="499"/>
        <v>1</v>
      </c>
      <c r="K389">
        <f t="shared" si="425"/>
        <v>1.4304285999999999</v>
      </c>
      <c r="L389">
        <f t="shared" si="452"/>
        <v>1.3918215</v>
      </c>
      <c r="M389" t="str">
        <f t="shared" si="426"/>
        <v/>
      </c>
      <c r="R389" s="13">
        <f t="shared" si="505"/>
        <v>3.8607099999999894E-2</v>
      </c>
      <c r="S389" s="14" t="str">
        <f t="shared" si="435"/>
        <v/>
      </c>
      <c r="T389" s="14">
        <f t="shared" si="428"/>
        <v>0</v>
      </c>
      <c r="U389" s="15" t="str">
        <f t="shared" si="429"/>
        <v/>
      </c>
      <c r="V389" t="str">
        <f t="shared" si="430"/>
        <v/>
      </c>
      <c r="Y389" s="13" t="str">
        <f t="shared" si="431"/>
        <v/>
      </c>
      <c r="Z389" t="str">
        <f t="shared" si="432"/>
        <v/>
      </c>
      <c r="AB389" s="14" t="str">
        <f t="shared" si="436"/>
        <v/>
      </c>
      <c r="AC389" t="str">
        <f t="shared" si="433"/>
        <v/>
      </c>
      <c r="AE389" s="15" t="str">
        <f t="shared" si="437"/>
        <v/>
      </c>
      <c r="AF389" t="str">
        <f t="shared" ref="AF389" si="508">IF(AE389&lt;0, AE389,"")</f>
        <v/>
      </c>
    </row>
    <row r="390" spans="1:32" x14ac:dyDescent="0.25">
      <c r="A390" s="1">
        <v>37820</v>
      </c>
      <c r="B390" s="2">
        <v>1.4928570000000001</v>
      </c>
      <c r="C390" s="2">
        <v>1.49</v>
      </c>
      <c r="D390">
        <f t="shared" si="501"/>
        <v>1.4928570000000001</v>
      </c>
      <c r="E390" s="2">
        <f t="shared" si="502"/>
        <v>1.49</v>
      </c>
      <c r="F390" s="4">
        <f t="shared" si="503"/>
        <v>-1.9137800874431438E-3</v>
      </c>
      <c r="G390" s="4">
        <f t="shared" si="439"/>
        <v>4.2478552228175419E-2</v>
      </c>
      <c r="H390" s="4">
        <f t="shared" si="454"/>
        <v>7.8036064285678178E-2</v>
      </c>
      <c r="I390" s="5">
        <f t="shared" si="504"/>
        <v>-2.8570000000001095E-3</v>
      </c>
      <c r="J390">
        <f t="shared" si="499"/>
        <v>1</v>
      </c>
      <c r="K390">
        <f t="shared" ref="K390:K453" si="509">AVERAGE(E386:E390)</f>
        <v>1.4448572</v>
      </c>
      <c r="L390">
        <f t="shared" si="452"/>
        <v>1.3979643500000001</v>
      </c>
      <c r="M390" t="str">
        <f t="shared" ref="M390:M453" si="510">IF(SIGN(I388)+SIGN(I389)+SIGN(I390)&lt;=-3,1,"")</f>
        <v/>
      </c>
      <c r="R390" s="13">
        <f t="shared" si="505"/>
        <v>4.6892849999999875E-2</v>
      </c>
      <c r="S390" s="14" t="str">
        <f t="shared" si="435"/>
        <v/>
      </c>
      <c r="T390" s="14">
        <f t="shared" si="428"/>
        <v>0</v>
      </c>
      <c r="U390" s="15" t="str">
        <f t="shared" si="429"/>
        <v/>
      </c>
      <c r="V390" t="str">
        <f t="shared" si="430"/>
        <v/>
      </c>
      <c r="Y390" s="13" t="str">
        <f t="shared" si="431"/>
        <v/>
      </c>
      <c r="Z390" t="str">
        <f t="shared" si="432"/>
        <v/>
      </c>
      <c r="AB390" s="14" t="str">
        <f t="shared" si="436"/>
        <v/>
      </c>
      <c r="AC390" t="str">
        <f t="shared" si="433"/>
        <v/>
      </c>
      <c r="AE390" s="15" t="str">
        <f t="shared" si="437"/>
        <v/>
      </c>
      <c r="AF390" t="str">
        <f t="shared" ref="AF390" si="511">IF(AE390&lt;0, AE390,"")</f>
        <v/>
      </c>
    </row>
    <row r="391" spans="1:32" x14ac:dyDescent="0.25">
      <c r="A391" s="1">
        <v>37823</v>
      </c>
      <c r="B391" s="2">
        <v>1.477857</v>
      </c>
      <c r="C391" s="2">
        <v>1.472143</v>
      </c>
      <c r="D391">
        <f t="shared" si="501"/>
        <v>1.477857</v>
      </c>
      <c r="E391" s="2">
        <f t="shared" si="502"/>
        <v>1.472143</v>
      </c>
      <c r="F391" s="4">
        <f t="shared" si="503"/>
        <v>-3.8664092669317782E-3</v>
      </c>
      <c r="G391" s="4">
        <f t="shared" si="439"/>
        <v>2.94706293706294E-2</v>
      </c>
      <c r="H391" s="4">
        <f t="shared" si="454"/>
        <v>6.7876083277538829E-2</v>
      </c>
      <c r="I391" s="5">
        <f t="shared" si="504"/>
        <v>-5.7139999999999969E-3</v>
      </c>
      <c r="J391">
        <f t="shared" si="499"/>
        <v>1</v>
      </c>
      <c r="K391">
        <f t="shared" si="509"/>
        <v>1.4550000000000001</v>
      </c>
      <c r="L391">
        <f t="shared" si="452"/>
        <v>1.4030000499999999</v>
      </c>
      <c r="M391" t="str">
        <f t="shared" si="510"/>
        <v/>
      </c>
      <c r="R391" s="13">
        <f t="shared" si="505"/>
        <v>5.1999950000000128E-2</v>
      </c>
      <c r="S391" s="14" t="str">
        <f t="shared" si="435"/>
        <v/>
      </c>
      <c r="T391" s="14">
        <f t="shared" ref="T391:T454" si="512">IF(ISNUMBER(S391),S391+T390,T390)</f>
        <v>0</v>
      </c>
      <c r="U391" s="15" t="str">
        <f t="shared" ref="U391:U454" si="513">IF(ABS(T391)&lt;=0,"",T391*F391)</f>
        <v/>
      </c>
      <c r="V391" t="str">
        <f t="shared" ref="V391:V454" si="514">IF(U391&lt;0, U391,"")</f>
        <v/>
      </c>
      <c r="Y391" s="13" t="str">
        <f t="shared" ref="Y391:Y454" si="515">IF(ISNUMBER(M391),M391*$P$1*F391,"")</f>
        <v/>
      </c>
      <c r="Z391" t="str">
        <f t="shared" ref="Z391:Z454" si="516">IF(Y391&lt;0, Y391,"")</f>
        <v/>
      </c>
      <c r="AB391" s="14" t="str">
        <f t="shared" si="436"/>
        <v/>
      </c>
      <c r="AC391" t="str">
        <f t="shared" ref="AC391:AC454" si="517">IF(AB391&lt;0, AB391,"")</f>
        <v/>
      </c>
      <c r="AE391" s="15" t="str">
        <f t="shared" si="437"/>
        <v/>
      </c>
      <c r="AF391" t="str">
        <f t="shared" ref="AF391" si="518">IF(AE391&lt;0, AE391,"")</f>
        <v/>
      </c>
    </row>
    <row r="392" spans="1:32" x14ac:dyDescent="0.25">
      <c r="A392" s="1">
        <v>37824</v>
      </c>
      <c r="B392" s="2">
        <v>1.4907140000000001</v>
      </c>
      <c r="C392" s="2">
        <v>1.485714</v>
      </c>
      <c r="D392">
        <f t="shared" si="501"/>
        <v>1.4907140000000001</v>
      </c>
      <c r="E392" s="2">
        <f t="shared" si="502"/>
        <v>1.485714</v>
      </c>
      <c r="F392" s="4">
        <f t="shared" si="503"/>
        <v>-3.3540974325055747E-3</v>
      </c>
      <c r="G392" s="4">
        <f t="shared" si="439"/>
        <v>4.1561830276866239E-2</v>
      </c>
      <c r="H392" s="4">
        <f t="shared" si="454"/>
        <v>6.8310234886540269E-2</v>
      </c>
      <c r="I392" s="5">
        <f t="shared" si="504"/>
        <v>-5.0000000000001155E-3</v>
      </c>
      <c r="J392">
        <f t="shared" si="499"/>
        <v>1</v>
      </c>
      <c r="K392">
        <f t="shared" si="509"/>
        <v>1.472</v>
      </c>
      <c r="L392">
        <f t="shared" si="452"/>
        <v>1.4092142999999999</v>
      </c>
      <c r="M392">
        <f t="shared" si="510"/>
        <v>1</v>
      </c>
      <c r="R392" s="13">
        <f t="shared" si="505"/>
        <v>6.2785700000000055E-2</v>
      </c>
      <c r="S392" s="14" t="str">
        <f t="shared" ref="S392:S455" si="519">IF(R391*R392&lt;0,IF(R391&lt;0,1*$P$1,-1*$P$1),"")</f>
        <v/>
      </c>
      <c r="T392" s="14">
        <f t="shared" si="512"/>
        <v>0</v>
      </c>
      <c r="U392" s="15" t="str">
        <f t="shared" si="513"/>
        <v/>
      </c>
      <c r="V392" t="str">
        <f t="shared" si="514"/>
        <v/>
      </c>
      <c r="Y392" s="13">
        <f t="shared" si="515"/>
        <v>-0.33540974325055745</v>
      </c>
      <c r="Z392">
        <f t="shared" si="516"/>
        <v>-0.33540974325055745</v>
      </c>
      <c r="AB392" s="14">
        <f t="shared" ref="AB392:AB455" si="520">IF(ISNUMBER(M392),M392*$P$1*(E396-D392)/D392,"")</f>
        <v>0.57502646382872913</v>
      </c>
      <c r="AC392" t="str">
        <f t="shared" si="517"/>
        <v/>
      </c>
      <c r="AE392" s="15">
        <f t="shared" ref="AE392:AE455" si="521">IF(ISNUMBER(M392),M392*$P$1*(E421-D392)/D392,"")</f>
        <v>9.4873329156363848</v>
      </c>
      <c r="AF392" t="str">
        <f t="shared" ref="AF392" si="522">IF(AE392&lt;0, AE392,"")</f>
        <v/>
      </c>
    </row>
    <row r="393" spans="1:32" x14ac:dyDescent="0.25">
      <c r="A393" s="1">
        <v>37825</v>
      </c>
      <c r="B393" s="2">
        <v>1.496429</v>
      </c>
      <c r="C393" s="2">
        <v>1.4850000000000001</v>
      </c>
      <c r="D393">
        <f t="shared" si="501"/>
        <v>1.496429</v>
      </c>
      <c r="E393" s="2">
        <f t="shared" si="502"/>
        <v>1.4850000000000001</v>
      </c>
      <c r="F393" s="4">
        <f t="shared" si="503"/>
        <v>-7.6375157124059416E-3</v>
      </c>
      <c r="G393" s="4">
        <f t="shared" ref="G393:G456" si="523">(E393-D389)/D389</f>
        <v>2.9717580018070431E-2</v>
      </c>
      <c r="H393" s="4">
        <f t="shared" si="454"/>
        <v>0.10233286295515778</v>
      </c>
      <c r="I393" s="5">
        <f t="shared" si="504"/>
        <v>-1.1428999999999911E-2</v>
      </c>
      <c r="J393">
        <f t="shared" si="499"/>
        <v>1</v>
      </c>
      <c r="K393">
        <f t="shared" si="509"/>
        <v>1.4851428</v>
      </c>
      <c r="L393">
        <f t="shared" si="452"/>
        <v>1.41639285</v>
      </c>
      <c r="M393">
        <f t="shared" si="510"/>
        <v>1</v>
      </c>
      <c r="R393" s="13">
        <f t="shared" si="505"/>
        <v>6.8749949999999949E-2</v>
      </c>
      <c r="S393" s="14" t="str">
        <f t="shared" si="519"/>
        <v/>
      </c>
      <c r="T393" s="14">
        <f t="shared" si="512"/>
        <v>0</v>
      </c>
      <c r="U393" s="15" t="str">
        <f t="shared" si="513"/>
        <v/>
      </c>
      <c r="V393" t="str">
        <f t="shared" si="514"/>
        <v/>
      </c>
      <c r="Y393" s="13">
        <f t="shared" si="515"/>
        <v>-0.76375157124059412</v>
      </c>
      <c r="Z393">
        <f t="shared" si="516"/>
        <v>-0.76375157124059412</v>
      </c>
      <c r="AB393" s="14">
        <f t="shared" si="520"/>
        <v>-1.0978803538290174</v>
      </c>
      <c r="AC393">
        <f t="shared" si="517"/>
        <v>-1.0978803538290174</v>
      </c>
      <c r="AE393" s="15">
        <f t="shared" si="521"/>
        <v>9.5465270988466564</v>
      </c>
      <c r="AF393" t="str">
        <f t="shared" ref="AF393" si="524">IF(AE393&lt;0, AE393,"")</f>
        <v/>
      </c>
    </row>
    <row r="394" spans="1:32" x14ac:dyDescent="0.25">
      <c r="A394" s="1">
        <v>37826</v>
      </c>
      <c r="B394" s="2">
        <v>1.5028570000000001</v>
      </c>
      <c r="C394" s="2">
        <v>1.4650000000000001</v>
      </c>
      <c r="D394">
        <f t="shared" si="501"/>
        <v>1.5028570000000001</v>
      </c>
      <c r="E394" s="2">
        <f t="shared" si="502"/>
        <v>1.4650000000000001</v>
      </c>
      <c r="F394" s="4">
        <f t="shared" si="503"/>
        <v>-2.5190021405895588E-2</v>
      </c>
      <c r="G394" s="4">
        <f t="shared" si="523"/>
        <v>-1.8660193173224239E-2</v>
      </c>
      <c r="H394" s="4">
        <f t="shared" si="454"/>
        <v>9.679167845811304E-2</v>
      </c>
      <c r="I394" s="5">
        <f t="shared" si="504"/>
        <v>-3.785700000000003E-2</v>
      </c>
      <c r="J394">
        <f t="shared" si="499"/>
        <v>1</v>
      </c>
      <c r="K394">
        <f t="shared" si="509"/>
        <v>1.4795714</v>
      </c>
      <c r="L394">
        <f t="shared" si="452"/>
        <v>1.4214643</v>
      </c>
      <c r="M394">
        <f t="shared" si="510"/>
        <v>1</v>
      </c>
      <c r="R394" s="13">
        <f t="shared" si="505"/>
        <v>5.8107099999999967E-2</v>
      </c>
      <c r="S394" s="14" t="str">
        <f t="shared" si="519"/>
        <v/>
      </c>
      <c r="T394" s="14">
        <f t="shared" si="512"/>
        <v>0</v>
      </c>
      <c r="U394" s="15" t="str">
        <f t="shared" si="513"/>
        <v/>
      </c>
      <c r="V394" t="str">
        <f t="shared" si="514"/>
        <v/>
      </c>
      <c r="Y394" s="13">
        <f t="shared" si="515"/>
        <v>-2.5190021405895586</v>
      </c>
      <c r="Z394">
        <f t="shared" si="516"/>
        <v>-2.5190021405895586</v>
      </c>
      <c r="AB394" s="14">
        <f t="shared" si="520"/>
        <v>-3.6121866551508264</v>
      </c>
      <c r="AC394">
        <f t="shared" si="517"/>
        <v>-3.6121866551508264</v>
      </c>
      <c r="AE394" s="15">
        <f t="shared" si="521"/>
        <v>8.5075958657410435</v>
      </c>
      <c r="AF394" t="str">
        <f t="shared" ref="AF394" si="525">IF(AE394&lt;0, AE394,"")</f>
        <v/>
      </c>
    </row>
    <row r="395" spans="1:32" x14ac:dyDescent="0.25">
      <c r="A395" s="1">
        <v>37827</v>
      </c>
      <c r="B395" s="2">
        <v>1.457857</v>
      </c>
      <c r="C395" s="2">
        <v>1.5385709999999999</v>
      </c>
      <c r="D395">
        <f t="shared" si="501"/>
        <v>1.457857</v>
      </c>
      <c r="E395" s="2">
        <f t="shared" si="502"/>
        <v>1.5385709999999999</v>
      </c>
      <c r="F395" s="4">
        <f t="shared" si="503"/>
        <v>5.5364826591359752E-2</v>
      </c>
      <c r="G395" s="4">
        <f t="shared" si="523"/>
        <v>4.1082459263649958E-2</v>
      </c>
      <c r="H395" s="4">
        <f t="shared" si="454"/>
        <v>0.11606221224731982</v>
      </c>
      <c r="I395" s="5">
        <f t="shared" si="504"/>
        <v>8.0713999999999952E-2</v>
      </c>
      <c r="J395">
        <f t="shared" si="499"/>
        <v>1</v>
      </c>
      <c r="K395">
        <f t="shared" si="509"/>
        <v>1.4892856000000001</v>
      </c>
      <c r="L395">
        <f t="shared" si="452"/>
        <v>1.4295</v>
      </c>
      <c r="M395" t="str">
        <f t="shared" si="510"/>
        <v/>
      </c>
      <c r="R395" s="13">
        <f t="shared" si="505"/>
        <v>5.9785600000000105E-2</v>
      </c>
      <c r="S395" s="14" t="str">
        <f t="shared" si="519"/>
        <v/>
      </c>
      <c r="T395" s="14">
        <f t="shared" si="512"/>
        <v>0</v>
      </c>
      <c r="U395" s="15" t="str">
        <f t="shared" si="513"/>
        <v/>
      </c>
      <c r="V395" t="str">
        <f t="shared" si="514"/>
        <v/>
      </c>
      <c r="Y395" s="13" t="str">
        <f t="shared" si="515"/>
        <v/>
      </c>
      <c r="Z395" t="str">
        <f t="shared" si="516"/>
        <v/>
      </c>
      <c r="AB395" s="14" t="str">
        <f t="shared" si="520"/>
        <v/>
      </c>
      <c r="AC395" t="str">
        <f t="shared" si="517"/>
        <v/>
      </c>
      <c r="AE395" s="15" t="str">
        <f t="shared" si="521"/>
        <v/>
      </c>
      <c r="AF395" t="str">
        <f t="shared" ref="AF395" si="526">IF(AE395&lt;0, AE395,"")</f>
        <v/>
      </c>
    </row>
    <row r="396" spans="1:32" x14ac:dyDescent="0.25">
      <c r="A396" s="1">
        <v>37830</v>
      </c>
      <c r="B396" s="2">
        <v>1.535714</v>
      </c>
      <c r="C396" s="2">
        <v>1.4992859999999999</v>
      </c>
      <c r="D396">
        <f t="shared" si="501"/>
        <v>1.535714</v>
      </c>
      <c r="E396" s="2">
        <f t="shared" si="502"/>
        <v>1.4992859999999999</v>
      </c>
      <c r="F396" s="4">
        <f t="shared" si="503"/>
        <v>-2.3720562552662881E-2</v>
      </c>
      <c r="G396" s="4">
        <f t="shared" si="523"/>
        <v>5.7502646382872917E-3</v>
      </c>
      <c r="H396" s="4">
        <f t="shared" si="454"/>
        <v>0.12366164375553652</v>
      </c>
      <c r="I396" s="5">
        <f t="shared" si="504"/>
        <v>-3.6428000000000127E-2</v>
      </c>
      <c r="J396">
        <f t="shared" si="499"/>
        <v>1</v>
      </c>
      <c r="K396">
        <f t="shared" si="509"/>
        <v>1.4947142</v>
      </c>
      <c r="L396">
        <f t="shared" si="452"/>
        <v>1.4375714500000001</v>
      </c>
      <c r="M396" t="str">
        <f t="shared" si="510"/>
        <v/>
      </c>
      <c r="R396" s="13">
        <f t="shared" si="505"/>
        <v>5.7142749999999909E-2</v>
      </c>
      <c r="S396" s="14" t="str">
        <f t="shared" si="519"/>
        <v/>
      </c>
      <c r="T396" s="14">
        <f t="shared" si="512"/>
        <v>0</v>
      </c>
      <c r="U396" s="15" t="str">
        <f t="shared" si="513"/>
        <v/>
      </c>
      <c r="V396" t="str">
        <f t="shared" si="514"/>
        <v/>
      </c>
      <c r="Y396" s="13" t="str">
        <f t="shared" si="515"/>
        <v/>
      </c>
      <c r="Z396" t="str">
        <f t="shared" si="516"/>
        <v/>
      </c>
      <c r="AB396" s="14" t="str">
        <f t="shared" si="520"/>
        <v/>
      </c>
      <c r="AC396" t="str">
        <f t="shared" si="517"/>
        <v/>
      </c>
      <c r="AE396" s="15" t="str">
        <f t="shared" si="521"/>
        <v/>
      </c>
      <c r="AF396" t="str">
        <f t="shared" ref="AF396" si="527">IF(AE396&lt;0, AE396,"")</f>
        <v/>
      </c>
    </row>
    <row r="397" spans="1:32" x14ac:dyDescent="0.25">
      <c r="A397" s="1">
        <v>37831</v>
      </c>
      <c r="B397" s="2">
        <v>1.4992859999999999</v>
      </c>
      <c r="C397" s="2">
        <v>1.48</v>
      </c>
      <c r="D397">
        <f t="shared" si="501"/>
        <v>1.4992859999999999</v>
      </c>
      <c r="E397" s="2">
        <f t="shared" si="502"/>
        <v>1.48</v>
      </c>
      <c r="F397" s="4">
        <f t="shared" si="503"/>
        <v>-1.2863456338550428E-2</v>
      </c>
      <c r="G397" s="4">
        <f t="shared" si="523"/>
        <v>-1.0978803538290173E-2</v>
      </c>
      <c r="H397" s="4">
        <f t="shared" si="454"/>
        <v>9.8039332065641902E-2</v>
      </c>
      <c r="I397" s="5">
        <f t="shared" si="504"/>
        <v>-1.9285999999999914E-2</v>
      </c>
      <c r="J397">
        <f t="shared" si="499"/>
        <v>1</v>
      </c>
      <c r="K397">
        <f t="shared" si="509"/>
        <v>1.4935714</v>
      </c>
      <c r="L397">
        <f t="shared" si="452"/>
        <v>1.4435</v>
      </c>
      <c r="M397" t="str">
        <f t="shared" si="510"/>
        <v/>
      </c>
      <c r="R397" s="13">
        <f t="shared" si="505"/>
        <v>5.0071399999999988E-2</v>
      </c>
      <c r="S397" s="14" t="str">
        <f t="shared" si="519"/>
        <v/>
      </c>
      <c r="T397" s="14">
        <f t="shared" si="512"/>
        <v>0</v>
      </c>
      <c r="U397" s="15" t="str">
        <f t="shared" si="513"/>
        <v/>
      </c>
      <c r="V397" t="str">
        <f t="shared" si="514"/>
        <v/>
      </c>
      <c r="Y397" s="13" t="str">
        <f t="shared" si="515"/>
        <v/>
      </c>
      <c r="Z397" t="str">
        <f t="shared" si="516"/>
        <v/>
      </c>
      <c r="AB397" s="14" t="str">
        <f t="shared" si="520"/>
        <v/>
      </c>
      <c r="AC397" t="str">
        <f t="shared" si="517"/>
        <v/>
      </c>
      <c r="AE397" s="15" t="str">
        <f t="shared" si="521"/>
        <v/>
      </c>
      <c r="AF397" t="str">
        <f t="shared" ref="AF397" si="528">IF(AE397&lt;0, AE397,"")</f>
        <v/>
      </c>
    </row>
    <row r="398" spans="1:32" x14ac:dyDescent="0.25">
      <c r="A398" s="1">
        <v>37832</v>
      </c>
      <c r="B398" s="2">
        <v>1.483571</v>
      </c>
      <c r="C398" s="2">
        <v>1.4485710000000001</v>
      </c>
      <c r="D398">
        <f t="shared" si="501"/>
        <v>1.483571</v>
      </c>
      <c r="E398" s="2">
        <f t="shared" si="502"/>
        <v>1.4485710000000001</v>
      </c>
      <c r="F398" s="4">
        <f t="shared" si="503"/>
        <v>-2.3591725640363638E-2</v>
      </c>
      <c r="G398" s="4">
        <f t="shared" si="523"/>
        <v>-3.6121866551508265E-2</v>
      </c>
      <c r="H398" s="4">
        <f t="shared" si="454"/>
        <v>6.568522003463588E-2</v>
      </c>
      <c r="I398" s="5">
        <f t="shared" si="504"/>
        <v>-3.499999999999992E-2</v>
      </c>
      <c r="J398">
        <f t="shared" si="499"/>
        <v>1</v>
      </c>
      <c r="K398">
        <f t="shared" si="509"/>
        <v>1.4862856</v>
      </c>
      <c r="L398">
        <f t="shared" si="452"/>
        <v>1.4477500000000003</v>
      </c>
      <c r="M398">
        <f t="shared" si="510"/>
        <v>1</v>
      </c>
      <c r="R398" s="13">
        <f t="shared" si="505"/>
        <v>3.853559999999967E-2</v>
      </c>
      <c r="S398" s="14" t="str">
        <f t="shared" si="519"/>
        <v/>
      </c>
      <c r="T398" s="14">
        <f t="shared" si="512"/>
        <v>0</v>
      </c>
      <c r="U398" s="15" t="str">
        <f t="shared" si="513"/>
        <v/>
      </c>
      <c r="V398" t="str">
        <f t="shared" si="514"/>
        <v/>
      </c>
      <c r="Y398" s="13">
        <f t="shared" si="515"/>
        <v>-2.3591725640363639</v>
      </c>
      <c r="Z398">
        <f t="shared" si="516"/>
        <v>-2.3591725640363639</v>
      </c>
      <c r="AB398" s="14">
        <f t="shared" si="520"/>
        <v>-1.877699146181748</v>
      </c>
      <c r="AC398">
        <f t="shared" si="517"/>
        <v>-1.877699146181748</v>
      </c>
      <c r="AE398" s="15">
        <f t="shared" si="521"/>
        <v>6.7886875653406618</v>
      </c>
      <c r="AF398" t="str">
        <f t="shared" ref="AF398" si="529">IF(AE398&lt;0, AE398,"")</f>
        <v/>
      </c>
    </row>
    <row r="399" spans="1:32" x14ac:dyDescent="0.25">
      <c r="A399" s="1">
        <v>37833</v>
      </c>
      <c r="B399" s="2">
        <v>1.4814290000000001</v>
      </c>
      <c r="C399" s="2">
        <v>1.505714</v>
      </c>
      <c r="D399">
        <f t="shared" si="501"/>
        <v>1.4814290000000001</v>
      </c>
      <c r="E399" s="2">
        <f t="shared" si="502"/>
        <v>1.505714</v>
      </c>
      <c r="F399" s="4">
        <f t="shared" si="503"/>
        <v>1.639295572045632E-2</v>
      </c>
      <c r="G399" s="4">
        <f t="shared" si="523"/>
        <v>3.2826950791469973E-2</v>
      </c>
      <c r="H399" s="4">
        <f t="shared" si="454"/>
        <v>0.10947335689754138</v>
      </c>
      <c r="I399" s="5">
        <f t="shared" si="504"/>
        <v>2.428499999999989E-2</v>
      </c>
      <c r="J399">
        <f t="shared" si="499"/>
        <v>1</v>
      </c>
      <c r="K399">
        <f t="shared" si="509"/>
        <v>1.4944283999999999</v>
      </c>
      <c r="L399">
        <f t="shared" si="452"/>
        <v>1.4542142500000004</v>
      </c>
      <c r="M399" t="str">
        <f t="shared" si="510"/>
        <v/>
      </c>
      <c r="R399" s="13">
        <f t="shared" si="505"/>
        <v>4.0214149999999504E-2</v>
      </c>
      <c r="S399" s="14" t="str">
        <f t="shared" si="519"/>
        <v/>
      </c>
      <c r="T399" s="14">
        <f t="shared" si="512"/>
        <v>0</v>
      </c>
      <c r="U399" s="15" t="str">
        <f t="shared" si="513"/>
        <v/>
      </c>
      <c r="V399" t="str">
        <f t="shared" si="514"/>
        <v/>
      </c>
      <c r="Y399" s="13" t="str">
        <f t="shared" si="515"/>
        <v/>
      </c>
      <c r="Z399" t="str">
        <f t="shared" si="516"/>
        <v/>
      </c>
      <c r="AB399" s="14" t="str">
        <f t="shared" si="520"/>
        <v/>
      </c>
      <c r="AC399" t="str">
        <f t="shared" si="517"/>
        <v/>
      </c>
      <c r="AE399" s="15" t="str">
        <f t="shared" si="521"/>
        <v/>
      </c>
      <c r="AF399" t="str">
        <f t="shared" ref="AF399" si="530">IF(AE399&lt;0, AE399,"")</f>
        <v/>
      </c>
    </row>
    <row r="400" spans="1:32" x14ac:dyDescent="0.25">
      <c r="A400" s="1">
        <v>37834</v>
      </c>
      <c r="B400" s="2">
        <v>1.5</v>
      </c>
      <c r="C400" s="2">
        <v>1.4807140000000001</v>
      </c>
      <c r="D400">
        <f t="shared" si="501"/>
        <v>1.5</v>
      </c>
      <c r="E400" s="2">
        <f t="shared" si="502"/>
        <v>1.4807140000000001</v>
      </c>
      <c r="F400" s="4">
        <f t="shared" si="503"/>
        <v>-1.2857333333333276E-2</v>
      </c>
      <c r="G400" s="4">
        <f t="shared" si="523"/>
        <v>-3.5813960151434406E-2</v>
      </c>
      <c r="H400" s="4">
        <f t="shared" si="454"/>
        <v>7.5764895973566518E-2</v>
      </c>
      <c r="I400" s="5">
        <f t="shared" si="504"/>
        <v>-1.9285999999999914E-2</v>
      </c>
      <c r="J400">
        <f t="shared" si="499"/>
        <v>1</v>
      </c>
      <c r="K400">
        <f t="shared" si="509"/>
        <v>1.4828570000000001</v>
      </c>
      <c r="L400">
        <f t="shared" si="452"/>
        <v>1.4599285000000004</v>
      </c>
      <c r="M400" t="str">
        <f t="shared" si="510"/>
        <v/>
      </c>
      <c r="R400" s="13">
        <f t="shared" si="505"/>
        <v>2.2928499999999685E-2</v>
      </c>
      <c r="S400" s="14" t="str">
        <f t="shared" si="519"/>
        <v/>
      </c>
      <c r="T400" s="14">
        <f t="shared" si="512"/>
        <v>0</v>
      </c>
      <c r="U400" s="15" t="str">
        <f t="shared" si="513"/>
        <v/>
      </c>
      <c r="V400" t="str">
        <f t="shared" si="514"/>
        <v/>
      </c>
      <c r="Y400" s="13" t="str">
        <f t="shared" si="515"/>
        <v/>
      </c>
      <c r="Z400" t="str">
        <f t="shared" si="516"/>
        <v/>
      </c>
      <c r="AB400" s="14" t="str">
        <f t="shared" si="520"/>
        <v/>
      </c>
      <c r="AC400" t="str">
        <f t="shared" si="517"/>
        <v/>
      </c>
      <c r="AE400" s="15" t="str">
        <f t="shared" si="521"/>
        <v/>
      </c>
      <c r="AF400" t="str">
        <f t="shared" ref="AF400" si="531">IF(AE400&lt;0, AE400,"")</f>
        <v/>
      </c>
    </row>
    <row r="401" spans="1:32" x14ac:dyDescent="0.25">
      <c r="A401" s="1">
        <v>37837</v>
      </c>
      <c r="B401" s="2">
        <v>1.466429</v>
      </c>
      <c r="C401" s="2">
        <v>1.5149999999999999</v>
      </c>
      <c r="D401">
        <f t="shared" si="501"/>
        <v>1.466429</v>
      </c>
      <c r="E401" s="2">
        <f t="shared" si="502"/>
        <v>1.5149999999999999</v>
      </c>
      <c r="F401" s="4">
        <f t="shared" si="503"/>
        <v>3.312195817185825E-2</v>
      </c>
      <c r="G401" s="4">
        <f t="shared" si="523"/>
        <v>1.0480988950740558E-2</v>
      </c>
      <c r="H401" s="4">
        <f t="shared" si="454"/>
        <v>8.657764619310529E-2</v>
      </c>
      <c r="I401" s="5">
        <f t="shared" si="504"/>
        <v>4.857099999999992E-2</v>
      </c>
      <c r="J401">
        <f t="shared" si="499"/>
        <v>1</v>
      </c>
      <c r="K401">
        <f t="shared" si="509"/>
        <v>1.4859997999999999</v>
      </c>
      <c r="L401">
        <f t="shared" si="452"/>
        <v>1.4647142000000002</v>
      </c>
      <c r="M401" t="str">
        <f t="shared" si="510"/>
        <v/>
      </c>
      <c r="R401" s="13">
        <f t="shared" si="505"/>
        <v>2.1285599999999683E-2</v>
      </c>
      <c r="S401" s="14" t="str">
        <f t="shared" si="519"/>
        <v/>
      </c>
      <c r="T401" s="14">
        <f t="shared" si="512"/>
        <v>0</v>
      </c>
      <c r="U401" s="15" t="str">
        <f t="shared" si="513"/>
        <v/>
      </c>
      <c r="V401" t="str">
        <f t="shared" si="514"/>
        <v/>
      </c>
      <c r="Y401" s="13" t="str">
        <f t="shared" si="515"/>
        <v/>
      </c>
      <c r="Z401" t="str">
        <f t="shared" si="516"/>
        <v/>
      </c>
      <c r="AB401" s="14" t="str">
        <f t="shared" si="520"/>
        <v/>
      </c>
      <c r="AC401" t="str">
        <f t="shared" si="517"/>
        <v/>
      </c>
      <c r="AE401" s="15" t="str">
        <f t="shared" si="521"/>
        <v/>
      </c>
      <c r="AF401" t="str">
        <f t="shared" ref="AF401" si="532">IF(AE401&lt;0, AE401,"")</f>
        <v/>
      </c>
    </row>
    <row r="402" spans="1:32" x14ac:dyDescent="0.25">
      <c r="A402" s="1">
        <v>37838</v>
      </c>
      <c r="B402" s="2">
        <v>1.5249999999999999</v>
      </c>
      <c r="C402" s="2">
        <v>1.455714</v>
      </c>
      <c r="D402">
        <f t="shared" si="501"/>
        <v>1.5249999999999999</v>
      </c>
      <c r="E402" s="2">
        <f t="shared" si="502"/>
        <v>1.455714</v>
      </c>
      <c r="F402" s="4">
        <f t="shared" si="503"/>
        <v>-4.5433442622950793E-2</v>
      </c>
      <c r="G402" s="4">
        <f t="shared" si="523"/>
        <v>-1.877699146181748E-2</v>
      </c>
      <c r="H402" s="4">
        <f t="shared" si="454"/>
        <v>8.4117788456542948E-3</v>
      </c>
      <c r="I402" s="5">
        <f t="shared" si="504"/>
        <v>-6.9285999999999959E-2</v>
      </c>
      <c r="J402">
        <f t="shared" si="499"/>
        <v>1</v>
      </c>
      <c r="K402">
        <f t="shared" si="509"/>
        <v>1.4811426000000001</v>
      </c>
      <c r="L402">
        <f t="shared" si="452"/>
        <v>1.4646427500000003</v>
      </c>
      <c r="M402" t="str">
        <f t="shared" si="510"/>
        <v/>
      </c>
      <c r="R402" s="13">
        <f t="shared" si="505"/>
        <v>1.6499849999999761E-2</v>
      </c>
      <c r="S402" s="14" t="str">
        <f t="shared" si="519"/>
        <v/>
      </c>
      <c r="T402" s="14">
        <f t="shared" si="512"/>
        <v>0</v>
      </c>
      <c r="U402" s="15" t="str">
        <f t="shared" si="513"/>
        <v/>
      </c>
      <c r="V402" t="str">
        <f t="shared" si="514"/>
        <v/>
      </c>
      <c r="Y402" s="13" t="str">
        <f t="shared" si="515"/>
        <v/>
      </c>
      <c r="Z402" t="str">
        <f t="shared" si="516"/>
        <v/>
      </c>
      <c r="AB402" s="14" t="str">
        <f t="shared" si="520"/>
        <v/>
      </c>
      <c r="AC402" t="str">
        <f t="shared" si="517"/>
        <v/>
      </c>
      <c r="AE402" s="15" t="str">
        <f t="shared" si="521"/>
        <v/>
      </c>
      <c r="AF402" t="str">
        <f t="shared" ref="AF402" si="533">IF(AE402&lt;0, AE402,"")</f>
        <v/>
      </c>
    </row>
    <row r="403" spans="1:32" x14ac:dyDescent="0.25">
      <c r="A403" s="1">
        <v>37839</v>
      </c>
      <c r="B403" s="2">
        <v>1.432857</v>
      </c>
      <c r="C403" s="2">
        <v>1.4021429999999999</v>
      </c>
      <c r="D403">
        <f t="shared" si="501"/>
        <v>1.432857</v>
      </c>
      <c r="E403" s="2">
        <f t="shared" si="502"/>
        <v>1.4021429999999999</v>
      </c>
      <c r="F403" s="4">
        <f t="shared" si="503"/>
        <v>-2.1435495656579918E-2</v>
      </c>
      <c r="G403" s="4">
        <f t="shared" si="523"/>
        <v>-5.3519945944085191E-2</v>
      </c>
      <c r="H403" s="4">
        <f t="shared" si="454"/>
        <v>-1.2575352112676066E-2</v>
      </c>
      <c r="I403" s="5">
        <f t="shared" si="504"/>
        <v>-3.071400000000013E-2</v>
      </c>
      <c r="J403">
        <f t="shared" si="499"/>
        <v>1</v>
      </c>
      <c r="K403">
        <f t="shared" si="509"/>
        <v>1.4718569999999997</v>
      </c>
      <c r="L403">
        <f t="shared" si="452"/>
        <v>1.4637142000000001</v>
      </c>
      <c r="M403" t="str">
        <f t="shared" si="510"/>
        <v/>
      </c>
      <c r="R403" s="13">
        <f t="shared" si="505"/>
        <v>8.1427999999996725E-3</v>
      </c>
      <c r="S403" s="14" t="str">
        <f t="shared" si="519"/>
        <v/>
      </c>
      <c r="T403" s="14">
        <f t="shared" si="512"/>
        <v>0</v>
      </c>
      <c r="U403" s="15" t="str">
        <f t="shared" si="513"/>
        <v/>
      </c>
      <c r="V403" t="str">
        <f t="shared" si="514"/>
        <v/>
      </c>
      <c r="Y403" s="13" t="str">
        <f t="shared" si="515"/>
        <v/>
      </c>
      <c r="Z403" t="str">
        <f t="shared" si="516"/>
        <v/>
      </c>
      <c r="AB403" s="14" t="str">
        <f t="shared" si="520"/>
        <v/>
      </c>
      <c r="AC403" t="str">
        <f t="shared" si="517"/>
        <v/>
      </c>
      <c r="AE403" s="15" t="str">
        <f t="shared" si="521"/>
        <v/>
      </c>
      <c r="AF403" t="str">
        <f t="shared" ref="AF403" si="534">IF(AE403&lt;0, AE403,"")</f>
        <v/>
      </c>
    </row>
    <row r="404" spans="1:32" x14ac:dyDescent="0.25">
      <c r="A404" s="1">
        <v>37840</v>
      </c>
      <c r="B404" s="2">
        <v>1.409286</v>
      </c>
      <c r="C404" s="2">
        <v>1.4235709999999999</v>
      </c>
      <c r="D404">
        <f t="shared" si="501"/>
        <v>1.409286</v>
      </c>
      <c r="E404" s="2">
        <f t="shared" si="502"/>
        <v>1.4235709999999999</v>
      </c>
      <c r="F404" s="4">
        <f t="shared" si="503"/>
        <v>1.0136338543063566E-2</v>
      </c>
      <c r="G404" s="4">
        <f t="shared" si="523"/>
        <v>-5.0952666666666722E-2</v>
      </c>
      <c r="H404" s="4">
        <f t="shared" si="454"/>
        <v>1.3732957531443024E-2</v>
      </c>
      <c r="I404" s="5">
        <f t="shared" si="504"/>
        <v>1.4284999999999881E-2</v>
      </c>
      <c r="J404">
        <f t="shared" si="499"/>
        <v>1</v>
      </c>
      <c r="K404">
        <f t="shared" si="509"/>
        <v>1.4554284</v>
      </c>
      <c r="L404">
        <f t="shared" si="452"/>
        <v>1.4649642</v>
      </c>
      <c r="M404" t="str">
        <f t="shared" si="510"/>
        <v/>
      </c>
      <c r="R404" s="13">
        <f t="shared" si="505"/>
        <v>-9.5358000000000942E-3</v>
      </c>
      <c r="S404" s="14">
        <f t="shared" si="519"/>
        <v>-100</v>
      </c>
      <c r="T404" s="14">
        <f t="shared" si="512"/>
        <v>-100</v>
      </c>
      <c r="U404" s="15">
        <f t="shared" si="513"/>
        <v>-1.0136338543063566</v>
      </c>
      <c r="V404">
        <f t="shared" si="514"/>
        <v>-1.0136338543063566</v>
      </c>
      <c r="Y404" s="13" t="str">
        <f t="shared" si="515"/>
        <v/>
      </c>
      <c r="Z404" t="str">
        <f t="shared" si="516"/>
        <v/>
      </c>
      <c r="AB404" s="14" t="str">
        <f t="shared" si="520"/>
        <v/>
      </c>
      <c r="AC404" t="str">
        <f t="shared" si="517"/>
        <v/>
      </c>
      <c r="AE404" s="15" t="str">
        <f t="shared" si="521"/>
        <v/>
      </c>
      <c r="AF404" t="str">
        <f t="shared" ref="AF404" si="535">IF(AE404&lt;0, AE404,"")</f>
        <v/>
      </c>
    </row>
    <row r="405" spans="1:32" x14ac:dyDescent="0.25">
      <c r="A405" s="1">
        <v>37841</v>
      </c>
      <c r="B405" s="2">
        <v>1.436429</v>
      </c>
      <c r="C405" s="2">
        <v>1.402857</v>
      </c>
      <c r="D405">
        <f t="shared" si="501"/>
        <v>1.436429</v>
      </c>
      <c r="E405" s="2">
        <f t="shared" si="502"/>
        <v>1.402857</v>
      </c>
      <c r="F405" s="4">
        <f t="shared" si="503"/>
        <v>-2.3371847825405877E-2</v>
      </c>
      <c r="G405" s="4">
        <f t="shared" si="523"/>
        <v>-4.3351570379472827E-2</v>
      </c>
      <c r="H405" s="4">
        <f t="shared" si="454"/>
        <v>-1.8491050776401667E-2</v>
      </c>
      <c r="I405" s="5">
        <f t="shared" si="504"/>
        <v>-3.3571999999999935E-2</v>
      </c>
      <c r="J405">
        <f t="shared" si="499"/>
        <v>1</v>
      </c>
      <c r="K405">
        <f t="shared" si="509"/>
        <v>1.4398569999999999</v>
      </c>
      <c r="L405">
        <f t="shared" ref="L405:L468" si="536">AVERAGE(E386:E405)</f>
        <v>1.4642142</v>
      </c>
      <c r="M405" t="str">
        <f t="shared" si="510"/>
        <v/>
      </c>
      <c r="R405" s="13">
        <f t="shared" si="505"/>
        <v>-2.4357200000000079E-2</v>
      </c>
      <c r="S405" s="14" t="str">
        <f t="shared" si="519"/>
        <v/>
      </c>
      <c r="T405" s="14">
        <f t="shared" si="512"/>
        <v>-100</v>
      </c>
      <c r="U405" s="15">
        <f t="shared" si="513"/>
        <v>2.3371847825405876</v>
      </c>
      <c r="V405" t="str">
        <f t="shared" si="514"/>
        <v/>
      </c>
      <c r="Y405" s="13" t="str">
        <f t="shared" si="515"/>
        <v/>
      </c>
      <c r="Z405" t="str">
        <f t="shared" si="516"/>
        <v/>
      </c>
      <c r="AB405" s="14" t="str">
        <f t="shared" si="520"/>
        <v/>
      </c>
      <c r="AC405" t="str">
        <f t="shared" si="517"/>
        <v/>
      </c>
      <c r="AE405" s="15" t="str">
        <f t="shared" si="521"/>
        <v/>
      </c>
      <c r="AF405" t="str">
        <f t="shared" ref="AF405" si="537">IF(AE405&lt;0, AE405,"")</f>
        <v/>
      </c>
    </row>
    <row r="406" spans="1:32" x14ac:dyDescent="0.25">
      <c r="A406" s="1">
        <v>37844</v>
      </c>
      <c r="B406" s="2">
        <v>1.4157139999999999</v>
      </c>
      <c r="C406" s="2">
        <v>1.4042859999999999</v>
      </c>
      <c r="D406">
        <f t="shared" si="501"/>
        <v>1.4157139999999999</v>
      </c>
      <c r="E406" s="2">
        <f t="shared" si="502"/>
        <v>1.4042859999999999</v>
      </c>
      <c r="F406" s="4">
        <f t="shared" si="503"/>
        <v>-8.0722518813828182E-3</v>
      </c>
      <c r="G406" s="4">
        <f t="shared" si="523"/>
        <v>-7.91567213114754E-2</v>
      </c>
      <c r="H406" s="4">
        <f t="shared" ref="H406:H469" si="538">(E406-D387)/D387</f>
        <v>-1.7981818181818193E-2</v>
      </c>
      <c r="I406" s="5">
        <f t="shared" si="504"/>
        <v>-1.1427999999999994E-2</v>
      </c>
      <c r="J406">
        <f t="shared" si="499"/>
        <v>1</v>
      </c>
      <c r="K406">
        <f t="shared" si="509"/>
        <v>1.4177142</v>
      </c>
      <c r="L406">
        <f t="shared" si="536"/>
        <v>1.4633570499999999</v>
      </c>
      <c r="M406" t="str">
        <f t="shared" si="510"/>
        <v/>
      </c>
      <c r="R406" s="13">
        <f t="shared" si="505"/>
        <v>-4.5642849999999902E-2</v>
      </c>
      <c r="S406" s="14" t="str">
        <f t="shared" si="519"/>
        <v/>
      </c>
      <c r="T406" s="14">
        <f t="shared" si="512"/>
        <v>-100</v>
      </c>
      <c r="U406" s="15">
        <f t="shared" si="513"/>
        <v>0.80722518813828181</v>
      </c>
      <c r="V406" t="str">
        <f t="shared" si="514"/>
        <v/>
      </c>
      <c r="Y406" s="13" t="str">
        <f t="shared" si="515"/>
        <v/>
      </c>
      <c r="Z406" t="str">
        <f t="shared" si="516"/>
        <v/>
      </c>
      <c r="AB406" s="14" t="str">
        <f t="shared" si="520"/>
        <v/>
      </c>
      <c r="AC406" t="str">
        <f t="shared" si="517"/>
        <v/>
      </c>
      <c r="AE406" s="15" t="str">
        <f t="shared" si="521"/>
        <v/>
      </c>
      <c r="AF406" t="str">
        <f t="shared" ref="AF406" si="539">IF(AE406&lt;0, AE406,"")</f>
        <v/>
      </c>
    </row>
    <row r="407" spans="1:32" x14ac:dyDescent="0.25">
      <c r="A407" s="1">
        <v>37845</v>
      </c>
      <c r="B407" s="2">
        <v>1.411429</v>
      </c>
      <c r="C407" s="2">
        <v>1.407143</v>
      </c>
      <c r="D407">
        <f t="shared" si="501"/>
        <v>1.411429</v>
      </c>
      <c r="E407" s="2">
        <f t="shared" si="502"/>
        <v>1.407143</v>
      </c>
      <c r="F407" s="4">
        <f t="shared" si="503"/>
        <v>-3.0366387540570667E-3</v>
      </c>
      <c r="G407" s="4">
        <f t="shared" si="523"/>
        <v>-1.7945963902887736E-2</v>
      </c>
      <c r="H407" s="4">
        <f t="shared" si="538"/>
        <v>-1.3520476658845211E-2</v>
      </c>
      <c r="I407" s="5">
        <f t="shared" si="504"/>
        <v>-4.286000000000012E-3</v>
      </c>
      <c r="J407">
        <f t="shared" si="499"/>
        <v>1</v>
      </c>
      <c r="K407">
        <f t="shared" si="509"/>
        <v>1.4079999999999999</v>
      </c>
      <c r="L407">
        <f t="shared" si="536"/>
        <v>1.4636784999999999</v>
      </c>
      <c r="M407">
        <f t="shared" si="510"/>
        <v>1</v>
      </c>
      <c r="R407" s="13">
        <f t="shared" si="505"/>
        <v>-5.5678499999999964E-2</v>
      </c>
      <c r="S407" s="14" t="str">
        <f t="shared" si="519"/>
        <v/>
      </c>
      <c r="T407" s="14">
        <f t="shared" si="512"/>
        <v>-100</v>
      </c>
      <c r="U407" s="15">
        <f t="shared" si="513"/>
        <v>0.30366387540570666</v>
      </c>
      <c r="V407" t="str">
        <f t="shared" si="514"/>
        <v/>
      </c>
      <c r="Y407" s="13">
        <f t="shared" si="515"/>
        <v>-0.30366387540570666</v>
      </c>
      <c r="Z407">
        <f t="shared" si="516"/>
        <v>-0.30366387540570666</v>
      </c>
      <c r="AB407" s="14">
        <f t="shared" si="520"/>
        <v>2.9351812949854379</v>
      </c>
      <c r="AC407" t="str">
        <f t="shared" si="517"/>
        <v/>
      </c>
      <c r="AE407" s="15">
        <f t="shared" si="521"/>
        <v>13.512121403202006</v>
      </c>
      <c r="AF407" t="str">
        <f t="shared" ref="AF407" si="540">IF(AE407&lt;0, AE407,"")</f>
        <v/>
      </c>
    </row>
    <row r="408" spans="1:32" x14ac:dyDescent="0.25">
      <c r="A408" s="1">
        <v>37846</v>
      </c>
      <c r="B408" s="2">
        <v>1.418571</v>
      </c>
      <c r="C408" s="2">
        <v>1.4414290000000001</v>
      </c>
      <c r="D408">
        <f t="shared" si="501"/>
        <v>1.418571</v>
      </c>
      <c r="E408" s="2">
        <f t="shared" si="502"/>
        <v>1.4414290000000001</v>
      </c>
      <c r="F408" s="4">
        <f t="shared" si="503"/>
        <v>1.6113398624390349E-2</v>
      </c>
      <c r="G408" s="4">
        <f t="shared" si="523"/>
        <v>2.2808003485452939E-2</v>
      </c>
      <c r="H408" s="4">
        <f t="shared" si="538"/>
        <v>-4.9509653342274759E-4</v>
      </c>
      <c r="I408" s="5">
        <f t="shared" si="504"/>
        <v>2.2858000000000045E-2</v>
      </c>
      <c r="J408">
        <f t="shared" si="499"/>
        <v>1</v>
      </c>
      <c r="K408">
        <f t="shared" si="509"/>
        <v>1.4158572</v>
      </c>
      <c r="L408">
        <f t="shared" si="536"/>
        <v>1.4647856500000001</v>
      </c>
      <c r="M408" t="str">
        <f t="shared" si="510"/>
        <v/>
      </c>
      <c r="R408" s="13">
        <f t="shared" si="505"/>
        <v>-4.8928450000000012E-2</v>
      </c>
      <c r="S408" s="14" t="str">
        <f t="shared" si="519"/>
        <v/>
      </c>
      <c r="T408" s="14">
        <f t="shared" si="512"/>
        <v>-100</v>
      </c>
      <c r="U408" s="15">
        <f t="shared" si="513"/>
        <v>-1.6113398624390349</v>
      </c>
      <c r="V408">
        <f t="shared" si="514"/>
        <v>-1.6113398624390349</v>
      </c>
      <c r="Y408" s="13" t="str">
        <f t="shared" si="515"/>
        <v/>
      </c>
      <c r="Z408" t="str">
        <f t="shared" si="516"/>
        <v/>
      </c>
      <c r="AB408" s="14" t="str">
        <f t="shared" si="520"/>
        <v/>
      </c>
      <c r="AC408" t="str">
        <f t="shared" si="517"/>
        <v/>
      </c>
      <c r="AE408" s="15" t="str">
        <f t="shared" si="521"/>
        <v/>
      </c>
      <c r="AF408" t="str">
        <f t="shared" ref="AF408" si="541">IF(AE408&lt;0, AE408,"")</f>
        <v/>
      </c>
    </row>
    <row r="409" spans="1:32" x14ac:dyDescent="0.25">
      <c r="A409" s="1">
        <v>37847</v>
      </c>
      <c r="B409" s="2">
        <v>1.4435709999999999</v>
      </c>
      <c r="C409" s="2">
        <v>1.4264289999999999</v>
      </c>
      <c r="D409">
        <f t="shared" si="501"/>
        <v>1.4435709999999999</v>
      </c>
      <c r="E409" s="2">
        <f t="shared" si="502"/>
        <v>1.4264289999999999</v>
      </c>
      <c r="F409" s="4">
        <f t="shared" si="503"/>
        <v>-1.1874719012781492E-2</v>
      </c>
      <c r="G409" s="4">
        <f t="shared" si="523"/>
        <v>-6.9617085146568393E-3</v>
      </c>
      <c r="H409" s="4">
        <f t="shared" si="538"/>
        <v>-4.4497229138490926E-2</v>
      </c>
      <c r="I409" s="5">
        <f t="shared" si="504"/>
        <v>-1.7141999999999991E-2</v>
      </c>
      <c r="J409">
        <f t="shared" si="499"/>
        <v>1</v>
      </c>
      <c r="K409">
        <f t="shared" si="509"/>
        <v>1.4164287999999998</v>
      </c>
      <c r="L409">
        <f t="shared" si="536"/>
        <v>1.4614642499999999</v>
      </c>
      <c r="M409" t="str">
        <f t="shared" si="510"/>
        <v/>
      </c>
      <c r="R409" s="13">
        <f t="shared" si="505"/>
        <v>-4.5035450000000088E-2</v>
      </c>
      <c r="S409" s="14" t="str">
        <f t="shared" si="519"/>
        <v/>
      </c>
      <c r="T409" s="14">
        <f t="shared" si="512"/>
        <v>-100</v>
      </c>
      <c r="U409" s="15">
        <f t="shared" si="513"/>
        <v>1.1874719012781492</v>
      </c>
      <c r="V409" t="str">
        <f t="shared" si="514"/>
        <v/>
      </c>
      <c r="Y409" s="13" t="str">
        <f t="shared" si="515"/>
        <v/>
      </c>
      <c r="Z409" t="str">
        <f t="shared" si="516"/>
        <v/>
      </c>
      <c r="AB409" s="14" t="str">
        <f t="shared" si="520"/>
        <v/>
      </c>
      <c r="AC409" t="str">
        <f t="shared" si="517"/>
        <v/>
      </c>
      <c r="AE409" s="15" t="str">
        <f t="shared" si="521"/>
        <v/>
      </c>
      <c r="AF409" t="str">
        <f t="shared" ref="AF409" si="542">IF(AE409&lt;0, AE409,"")</f>
        <v/>
      </c>
    </row>
    <row r="410" spans="1:32" x14ac:dyDescent="0.25">
      <c r="A410" s="1">
        <v>37848</v>
      </c>
      <c r="B410" s="2">
        <v>1.43</v>
      </c>
      <c r="C410" s="2">
        <v>1.4078569999999999</v>
      </c>
      <c r="D410">
        <f t="shared" si="501"/>
        <v>1.43</v>
      </c>
      <c r="E410" s="2">
        <f t="shared" si="502"/>
        <v>1.4078569999999999</v>
      </c>
      <c r="F410" s="4">
        <f t="shared" si="503"/>
        <v>-1.5484615384615402E-2</v>
      </c>
      <c r="G410" s="4">
        <f t="shared" si="523"/>
        <v>-5.5498497577900641E-3</v>
      </c>
      <c r="H410" s="4">
        <f t="shared" si="538"/>
        <v>-4.7365881814005049E-2</v>
      </c>
      <c r="I410" s="5">
        <f t="shared" si="504"/>
        <v>-2.2143000000000024E-2</v>
      </c>
      <c r="J410">
        <f t="shared" si="499"/>
        <v>1</v>
      </c>
      <c r="K410">
        <f t="shared" si="509"/>
        <v>1.4174287999999999</v>
      </c>
      <c r="L410">
        <f t="shared" si="536"/>
        <v>1.4573570999999998</v>
      </c>
      <c r="M410" t="str">
        <f t="shared" si="510"/>
        <v/>
      </c>
      <c r="R410" s="13">
        <f t="shared" si="505"/>
        <v>-3.9928299999999917E-2</v>
      </c>
      <c r="S410" s="14" t="str">
        <f t="shared" si="519"/>
        <v/>
      </c>
      <c r="T410" s="14">
        <f t="shared" si="512"/>
        <v>-100</v>
      </c>
      <c r="U410" s="15">
        <f t="shared" si="513"/>
        <v>1.5484615384615403</v>
      </c>
      <c r="V410" t="str">
        <f t="shared" si="514"/>
        <v/>
      </c>
      <c r="Y410" s="13" t="str">
        <f t="shared" si="515"/>
        <v/>
      </c>
      <c r="Z410" t="str">
        <f t="shared" si="516"/>
        <v/>
      </c>
      <c r="AB410" s="14" t="str">
        <f t="shared" si="520"/>
        <v/>
      </c>
      <c r="AC410" t="str">
        <f t="shared" si="517"/>
        <v/>
      </c>
      <c r="AE410" s="15" t="str">
        <f t="shared" si="521"/>
        <v/>
      </c>
      <c r="AF410" t="str">
        <f t="shared" ref="AF410" si="543">IF(AE410&lt;0, AE410,"")</f>
        <v/>
      </c>
    </row>
    <row r="411" spans="1:32" x14ac:dyDescent="0.25">
      <c r="A411" s="1">
        <v>37851</v>
      </c>
      <c r="B411" s="2">
        <v>1.418571</v>
      </c>
      <c r="C411" s="2">
        <v>1.4528570000000001</v>
      </c>
      <c r="D411">
        <f t="shared" si="501"/>
        <v>1.418571</v>
      </c>
      <c r="E411" s="2">
        <f t="shared" si="502"/>
        <v>1.4528570000000001</v>
      </c>
      <c r="F411" s="4">
        <f t="shared" si="503"/>
        <v>2.4169393001830741E-2</v>
      </c>
      <c r="G411" s="4">
        <f t="shared" si="523"/>
        <v>2.9351812949854381E-2</v>
      </c>
      <c r="H411" s="4">
        <f t="shared" si="538"/>
        <v>-2.539521330047214E-2</v>
      </c>
      <c r="I411" s="5">
        <f t="shared" si="504"/>
        <v>3.4286000000000039E-2</v>
      </c>
      <c r="J411">
        <f t="shared" si="499"/>
        <v>1</v>
      </c>
      <c r="K411">
        <f t="shared" si="509"/>
        <v>1.4271429999999998</v>
      </c>
      <c r="L411">
        <f t="shared" si="536"/>
        <v>1.4563927999999999</v>
      </c>
      <c r="M411" t="str">
        <f t="shared" si="510"/>
        <v/>
      </c>
      <c r="R411" s="13">
        <f t="shared" si="505"/>
        <v>-2.9249800000000103E-2</v>
      </c>
      <c r="S411" s="14" t="str">
        <f t="shared" si="519"/>
        <v/>
      </c>
      <c r="T411" s="14">
        <f t="shared" si="512"/>
        <v>-100</v>
      </c>
      <c r="U411" s="15">
        <f t="shared" si="513"/>
        <v>-2.4169393001830741</v>
      </c>
      <c r="V411">
        <f t="shared" si="514"/>
        <v>-2.4169393001830741</v>
      </c>
      <c r="Y411" s="13" t="str">
        <f t="shared" si="515"/>
        <v/>
      </c>
      <c r="Z411" t="str">
        <f t="shared" si="516"/>
        <v/>
      </c>
      <c r="AB411" s="14" t="str">
        <f t="shared" si="520"/>
        <v/>
      </c>
      <c r="AC411" t="str">
        <f t="shared" si="517"/>
        <v/>
      </c>
      <c r="AE411" s="15" t="str">
        <f t="shared" si="521"/>
        <v/>
      </c>
      <c r="AF411" t="str">
        <f t="shared" ref="AF411" si="544">IF(AE411&lt;0, AE411,"")</f>
        <v/>
      </c>
    </row>
    <row r="412" spans="1:32" x14ac:dyDescent="0.25">
      <c r="A412" s="1">
        <v>37852</v>
      </c>
      <c r="B412" s="2">
        <v>1.4550000000000001</v>
      </c>
      <c r="C412" s="2">
        <v>1.4514290000000001</v>
      </c>
      <c r="D412">
        <f t="shared" si="501"/>
        <v>1.4550000000000001</v>
      </c>
      <c r="E412" s="2">
        <f t="shared" si="502"/>
        <v>1.4514290000000001</v>
      </c>
      <c r="F412" s="4">
        <f t="shared" si="503"/>
        <v>-2.4542955326460419E-3</v>
      </c>
      <c r="G412" s="4">
        <f t="shared" si="523"/>
        <v>2.3162746172028084E-2</v>
      </c>
      <c r="H412" s="4">
        <f t="shared" si="538"/>
        <v>-3.0071590432957346E-2</v>
      </c>
      <c r="I412" s="5">
        <f t="shared" si="504"/>
        <v>-3.5709999999999908E-3</v>
      </c>
      <c r="J412">
        <f t="shared" si="499"/>
        <v>1</v>
      </c>
      <c r="K412">
        <f t="shared" si="509"/>
        <v>1.4360002000000001</v>
      </c>
      <c r="L412">
        <f t="shared" si="536"/>
        <v>1.4546785500000001</v>
      </c>
      <c r="M412" t="str">
        <f t="shared" si="510"/>
        <v/>
      </c>
      <c r="R412" s="13">
        <f t="shared" si="505"/>
        <v>-1.8678350000000066E-2</v>
      </c>
      <c r="S412" s="14" t="str">
        <f t="shared" si="519"/>
        <v/>
      </c>
      <c r="T412" s="14">
        <f t="shared" si="512"/>
        <v>-100</v>
      </c>
      <c r="U412" s="15">
        <f t="shared" si="513"/>
        <v>0.24542955326460419</v>
      </c>
      <c r="V412" t="str">
        <f t="shared" si="514"/>
        <v/>
      </c>
      <c r="Y412" s="13" t="str">
        <f t="shared" si="515"/>
        <v/>
      </c>
      <c r="Z412" t="str">
        <f t="shared" si="516"/>
        <v/>
      </c>
      <c r="AB412" s="14" t="str">
        <f t="shared" si="520"/>
        <v/>
      </c>
      <c r="AC412" t="str">
        <f t="shared" si="517"/>
        <v/>
      </c>
      <c r="AE412" s="15" t="str">
        <f t="shared" si="521"/>
        <v/>
      </c>
      <c r="AF412" t="str">
        <f t="shared" ref="AF412" si="545">IF(AE412&lt;0, AE412,"")</f>
        <v/>
      </c>
    </row>
    <row r="413" spans="1:32" x14ac:dyDescent="0.25">
      <c r="A413" s="1">
        <v>37853</v>
      </c>
      <c r="B413" s="2">
        <v>1.4414290000000001</v>
      </c>
      <c r="C413" s="2">
        <v>1.5007140000000001</v>
      </c>
      <c r="D413">
        <f t="shared" si="501"/>
        <v>1.4414290000000001</v>
      </c>
      <c r="E413" s="2">
        <f t="shared" si="502"/>
        <v>1.5007140000000001</v>
      </c>
      <c r="F413" s="4">
        <f t="shared" si="503"/>
        <v>4.1129323747475618E-2</v>
      </c>
      <c r="G413" s="4">
        <f t="shared" si="523"/>
        <v>3.9584474889008001E-2</v>
      </c>
      <c r="H413" s="4">
        <f t="shared" si="538"/>
        <v>-1.4259507058888544E-3</v>
      </c>
      <c r="I413" s="5">
        <f t="shared" si="504"/>
        <v>5.9285000000000032E-2</v>
      </c>
      <c r="J413">
        <f t="shared" si="499"/>
        <v>1</v>
      </c>
      <c r="K413">
        <f t="shared" si="509"/>
        <v>1.4478572000000001</v>
      </c>
      <c r="L413">
        <f t="shared" si="536"/>
        <v>1.4554642500000001</v>
      </c>
      <c r="M413" t="str">
        <f t="shared" si="510"/>
        <v/>
      </c>
      <c r="R413" s="13">
        <f t="shared" si="505"/>
        <v>-7.6070500000000596E-3</v>
      </c>
      <c r="S413" s="14" t="str">
        <f t="shared" si="519"/>
        <v/>
      </c>
      <c r="T413" s="14">
        <f t="shared" si="512"/>
        <v>-100</v>
      </c>
      <c r="U413" s="15">
        <f t="shared" si="513"/>
        <v>-4.1129323747475617</v>
      </c>
      <c r="V413">
        <f t="shared" si="514"/>
        <v>-4.1129323747475617</v>
      </c>
      <c r="Y413" s="13" t="str">
        <f t="shared" si="515"/>
        <v/>
      </c>
      <c r="Z413" t="str">
        <f t="shared" si="516"/>
        <v/>
      </c>
      <c r="AB413" s="14" t="str">
        <f t="shared" si="520"/>
        <v/>
      </c>
      <c r="AC413" t="str">
        <f t="shared" si="517"/>
        <v/>
      </c>
      <c r="AE413" s="15" t="str">
        <f t="shared" si="521"/>
        <v/>
      </c>
      <c r="AF413" t="str">
        <f t="shared" ref="AF413" si="546">IF(AE413&lt;0, AE413,"")</f>
        <v/>
      </c>
    </row>
    <row r="414" spans="1:32" x14ac:dyDescent="0.25">
      <c r="A414" s="1">
        <v>37854</v>
      </c>
      <c r="B414" s="2">
        <v>1.502143</v>
      </c>
      <c r="C414" s="2">
        <v>1.5485709999999999</v>
      </c>
      <c r="D414">
        <f t="shared" si="501"/>
        <v>1.502143</v>
      </c>
      <c r="E414" s="2">
        <f t="shared" si="502"/>
        <v>1.5485709999999999</v>
      </c>
      <c r="F414" s="4">
        <f t="shared" si="503"/>
        <v>3.0907842994974455E-2</v>
      </c>
      <c r="G414" s="4">
        <f t="shared" si="523"/>
        <v>8.291678321678321E-2</v>
      </c>
      <c r="H414" s="4">
        <f t="shared" si="538"/>
        <v>6.2224209919079829E-2</v>
      </c>
      <c r="I414" s="5">
        <f t="shared" si="504"/>
        <v>4.6427999999999914E-2</v>
      </c>
      <c r="J414">
        <f t="shared" si="499"/>
        <v>1</v>
      </c>
      <c r="K414">
        <f t="shared" si="509"/>
        <v>1.4722856</v>
      </c>
      <c r="L414">
        <f t="shared" si="536"/>
        <v>1.4596428000000001</v>
      </c>
      <c r="M414" t="str">
        <f t="shared" si="510"/>
        <v/>
      </c>
      <c r="R414" s="13">
        <f t="shared" si="505"/>
        <v>1.2642799999999843E-2</v>
      </c>
      <c r="S414" s="14">
        <f t="shared" si="519"/>
        <v>100</v>
      </c>
      <c r="T414" s="14">
        <f t="shared" si="512"/>
        <v>0</v>
      </c>
      <c r="U414" s="15" t="str">
        <f t="shared" si="513"/>
        <v/>
      </c>
      <c r="V414" t="str">
        <f t="shared" si="514"/>
        <v/>
      </c>
      <c r="Y414" s="13" t="str">
        <f t="shared" si="515"/>
        <v/>
      </c>
      <c r="Z414" t="str">
        <f t="shared" si="516"/>
        <v/>
      </c>
      <c r="AB414" s="14" t="str">
        <f t="shared" si="520"/>
        <v/>
      </c>
      <c r="AC414" t="str">
        <f t="shared" si="517"/>
        <v/>
      </c>
      <c r="AE414" s="15" t="str">
        <f t="shared" si="521"/>
        <v/>
      </c>
      <c r="AF414" t="str">
        <f t="shared" ref="AF414" si="547">IF(AE414&lt;0, AE414,"")</f>
        <v/>
      </c>
    </row>
    <row r="415" spans="1:32" x14ac:dyDescent="0.25">
      <c r="A415" s="1">
        <v>37855</v>
      </c>
      <c r="B415" s="2">
        <v>1.557857</v>
      </c>
      <c r="C415" s="2">
        <v>1.4914289999999999</v>
      </c>
      <c r="D415">
        <f t="shared" si="501"/>
        <v>1.557857</v>
      </c>
      <c r="E415" s="2">
        <f t="shared" si="502"/>
        <v>1.4914289999999999</v>
      </c>
      <c r="F415" s="4">
        <f t="shared" si="503"/>
        <v>-4.264062747736163E-2</v>
      </c>
      <c r="G415" s="4">
        <f t="shared" si="523"/>
        <v>5.136013636257887E-2</v>
      </c>
      <c r="H415" s="4">
        <f t="shared" si="538"/>
        <v>-2.8836749551023257E-2</v>
      </c>
      <c r="I415" s="5">
        <f t="shared" si="504"/>
        <v>-6.6428000000000154E-2</v>
      </c>
      <c r="J415">
        <f t="shared" si="499"/>
        <v>1</v>
      </c>
      <c r="K415">
        <f t="shared" si="509"/>
        <v>1.4890000000000001</v>
      </c>
      <c r="L415">
        <f t="shared" si="536"/>
        <v>1.4572857000000001</v>
      </c>
      <c r="M415" t="str">
        <f t="shared" si="510"/>
        <v/>
      </c>
      <c r="R415" s="13">
        <f t="shared" si="505"/>
        <v>3.1714299999999973E-2</v>
      </c>
      <c r="S415" s="14" t="str">
        <f t="shared" si="519"/>
        <v/>
      </c>
      <c r="T415" s="14">
        <f t="shared" si="512"/>
        <v>0</v>
      </c>
      <c r="U415" s="15" t="str">
        <f t="shared" si="513"/>
        <v/>
      </c>
      <c r="V415" t="str">
        <f t="shared" si="514"/>
        <v/>
      </c>
      <c r="Y415" s="13" t="str">
        <f t="shared" si="515"/>
        <v/>
      </c>
      <c r="Z415" t="str">
        <f t="shared" si="516"/>
        <v/>
      </c>
      <c r="AB415" s="14" t="str">
        <f t="shared" si="520"/>
        <v/>
      </c>
      <c r="AC415" t="str">
        <f t="shared" si="517"/>
        <v/>
      </c>
      <c r="AE415" s="15" t="str">
        <f t="shared" si="521"/>
        <v/>
      </c>
      <c r="AF415" t="str">
        <f t="shared" ref="AF415" si="548">IF(AE415&lt;0, AE415,"")</f>
        <v/>
      </c>
    </row>
    <row r="416" spans="1:32" x14ac:dyDescent="0.25">
      <c r="A416" s="1">
        <v>37858</v>
      </c>
      <c r="B416" s="2">
        <v>1.484286</v>
      </c>
      <c r="C416" s="2">
        <v>1.49</v>
      </c>
      <c r="D416">
        <f t="shared" si="501"/>
        <v>1.484286</v>
      </c>
      <c r="E416" s="2">
        <f t="shared" si="502"/>
        <v>1.49</v>
      </c>
      <c r="F416" s="4">
        <f t="shared" si="503"/>
        <v>3.8496623966001141E-3</v>
      </c>
      <c r="G416" s="4">
        <f t="shared" si="523"/>
        <v>2.4054982817869358E-2</v>
      </c>
      <c r="H416" s="4">
        <f t="shared" si="538"/>
        <v>-6.1936148273244104E-3</v>
      </c>
      <c r="I416" s="5">
        <f t="shared" si="504"/>
        <v>5.7139999999999969E-3</v>
      </c>
      <c r="J416">
        <f t="shared" si="499"/>
        <v>1</v>
      </c>
      <c r="K416">
        <f t="shared" si="509"/>
        <v>1.4964286000000002</v>
      </c>
      <c r="L416">
        <f t="shared" si="536"/>
        <v>1.4568213999999999</v>
      </c>
      <c r="M416" t="str">
        <f t="shared" si="510"/>
        <v/>
      </c>
      <c r="R416" s="13">
        <f t="shared" si="505"/>
        <v>3.9607200000000287E-2</v>
      </c>
      <c r="S416" s="14" t="str">
        <f t="shared" si="519"/>
        <v/>
      </c>
      <c r="T416" s="14">
        <f t="shared" si="512"/>
        <v>0</v>
      </c>
      <c r="U416" s="15" t="str">
        <f t="shared" si="513"/>
        <v/>
      </c>
      <c r="V416" t="str">
        <f t="shared" si="514"/>
        <v/>
      </c>
      <c r="Y416" s="13" t="str">
        <f t="shared" si="515"/>
        <v/>
      </c>
      <c r="Z416" t="str">
        <f t="shared" si="516"/>
        <v/>
      </c>
      <c r="AB416" s="14" t="str">
        <f t="shared" si="520"/>
        <v/>
      </c>
      <c r="AC416" t="str">
        <f t="shared" si="517"/>
        <v/>
      </c>
      <c r="AE416" s="15" t="str">
        <f t="shared" si="521"/>
        <v/>
      </c>
      <c r="AF416" t="str">
        <f t="shared" ref="AF416" si="549">IF(AE416&lt;0, AE416,"")</f>
        <v/>
      </c>
    </row>
    <row r="417" spans="1:32" x14ac:dyDescent="0.25">
      <c r="A417" s="1">
        <v>37859</v>
      </c>
      <c r="B417" s="2">
        <v>1.482143</v>
      </c>
      <c r="C417" s="2">
        <v>1.503571</v>
      </c>
      <c r="D417">
        <f t="shared" si="501"/>
        <v>1.482143</v>
      </c>
      <c r="E417" s="2">
        <f t="shared" si="502"/>
        <v>1.503571</v>
      </c>
      <c r="F417" s="4">
        <f t="shared" si="503"/>
        <v>1.4457444389643916E-2</v>
      </c>
      <c r="G417" s="4">
        <f t="shared" si="523"/>
        <v>4.3111384605138317E-2</v>
      </c>
      <c r="H417" s="4">
        <f t="shared" si="538"/>
        <v>1.3480986080207836E-2</v>
      </c>
      <c r="I417" s="5">
        <f t="shared" si="504"/>
        <v>2.1428000000000003E-2</v>
      </c>
      <c r="J417">
        <f t="shared" si="499"/>
        <v>1</v>
      </c>
      <c r="K417">
        <f t="shared" si="509"/>
        <v>1.5068570000000001</v>
      </c>
      <c r="L417">
        <f t="shared" si="536"/>
        <v>1.45799995</v>
      </c>
      <c r="M417" t="str">
        <f t="shared" si="510"/>
        <v/>
      </c>
      <c r="R417" s="13">
        <f t="shared" si="505"/>
        <v>4.8857050000000068E-2</v>
      </c>
      <c r="S417" s="14" t="str">
        <f t="shared" si="519"/>
        <v/>
      </c>
      <c r="T417" s="14">
        <f t="shared" si="512"/>
        <v>0</v>
      </c>
      <c r="U417" s="15" t="str">
        <f t="shared" si="513"/>
        <v/>
      </c>
      <c r="V417" t="str">
        <f t="shared" si="514"/>
        <v/>
      </c>
      <c r="Y417" s="13" t="str">
        <f t="shared" si="515"/>
        <v/>
      </c>
      <c r="Z417" t="str">
        <f t="shared" si="516"/>
        <v/>
      </c>
      <c r="AB417" s="14" t="str">
        <f t="shared" si="520"/>
        <v/>
      </c>
      <c r="AC417" t="str">
        <f t="shared" si="517"/>
        <v/>
      </c>
      <c r="AE417" s="15" t="str">
        <f t="shared" si="521"/>
        <v/>
      </c>
      <c r="AF417" t="str">
        <f t="shared" ref="AF417" si="550">IF(AE417&lt;0, AE417,"")</f>
        <v/>
      </c>
    </row>
    <row r="418" spans="1:32" x14ac:dyDescent="0.25">
      <c r="A418" s="1">
        <v>37860</v>
      </c>
      <c r="B418" s="2">
        <v>1.493571</v>
      </c>
      <c r="C418" s="2">
        <v>1.534286</v>
      </c>
      <c r="D418">
        <f t="shared" si="501"/>
        <v>1.493571</v>
      </c>
      <c r="E418" s="2">
        <f t="shared" si="502"/>
        <v>1.534286</v>
      </c>
      <c r="F418" s="4">
        <f t="shared" si="503"/>
        <v>2.7260170423769648E-2</v>
      </c>
      <c r="G418" s="4">
        <f t="shared" si="523"/>
        <v>2.1398095920295228E-2</v>
      </c>
      <c r="H418" s="4">
        <f t="shared" si="538"/>
        <v>3.5679738954752425E-2</v>
      </c>
      <c r="I418" s="5">
        <f t="shared" si="504"/>
        <v>4.0715000000000057E-2</v>
      </c>
      <c r="J418">
        <f t="shared" si="499"/>
        <v>1</v>
      </c>
      <c r="K418">
        <f t="shared" si="509"/>
        <v>1.5135714</v>
      </c>
      <c r="L418">
        <f t="shared" si="536"/>
        <v>1.4622857</v>
      </c>
      <c r="M418" t="str">
        <f t="shared" si="510"/>
        <v/>
      </c>
      <c r="R418" s="13">
        <f t="shared" si="505"/>
        <v>5.128569999999999E-2</v>
      </c>
      <c r="S418" s="14" t="str">
        <f t="shared" si="519"/>
        <v/>
      </c>
      <c r="T418" s="14">
        <f t="shared" si="512"/>
        <v>0</v>
      </c>
      <c r="U418" s="15" t="str">
        <f t="shared" si="513"/>
        <v/>
      </c>
      <c r="V418" t="str">
        <f t="shared" si="514"/>
        <v/>
      </c>
      <c r="Y418" s="13" t="str">
        <f t="shared" si="515"/>
        <v/>
      </c>
      <c r="Z418" t="str">
        <f t="shared" si="516"/>
        <v/>
      </c>
      <c r="AB418" s="14" t="str">
        <f t="shared" si="520"/>
        <v/>
      </c>
      <c r="AC418" t="str">
        <f t="shared" si="517"/>
        <v/>
      </c>
      <c r="AE418" s="15" t="str">
        <f t="shared" si="521"/>
        <v/>
      </c>
      <c r="AF418" t="str">
        <f t="shared" ref="AF418" si="551">IF(AE418&lt;0, AE418,"")</f>
        <v/>
      </c>
    </row>
    <row r="419" spans="1:32" x14ac:dyDescent="0.25">
      <c r="A419" s="1">
        <v>37861</v>
      </c>
      <c r="B419" s="2">
        <v>1.523571</v>
      </c>
      <c r="C419" s="2">
        <v>1.585</v>
      </c>
      <c r="D419">
        <f t="shared" si="501"/>
        <v>1.523571</v>
      </c>
      <c r="E419" s="2">
        <f t="shared" si="502"/>
        <v>1.585</v>
      </c>
      <c r="F419" s="4">
        <f t="shared" si="503"/>
        <v>4.0319092447939714E-2</v>
      </c>
      <c r="G419" s="4">
        <f t="shared" si="523"/>
        <v>1.7423293665593129E-2</v>
      </c>
      <c r="H419" s="4">
        <f t="shared" si="538"/>
        <v>5.6666666666666643E-2</v>
      </c>
      <c r="I419" s="5">
        <f t="shared" si="504"/>
        <v>6.1428999999999956E-2</v>
      </c>
      <c r="J419">
        <f t="shared" si="499"/>
        <v>1</v>
      </c>
      <c r="K419">
        <f t="shared" si="509"/>
        <v>1.5208571999999998</v>
      </c>
      <c r="L419">
        <f t="shared" si="536"/>
        <v>1.4662500000000001</v>
      </c>
      <c r="M419" t="str">
        <f t="shared" si="510"/>
        <v/>
      </c>
      <c r="R419" s="13">
        <f t="shared" si="505"/>
        <v>5.4607199999999745E-2</v>
      </c>
      <c r="S419" s="14" t="str">
        <f t="shared" si="519"/>
        <v/>
      </c>
      <c r="T419" s="14">
        <f t="shared" si="512"/>
        <v>0</v>
      </c>
      <c r="U419" s="15" t="str">
        <f t="shared" si="513"/>
        <v/>
      </c>
      <c r="V419" t="str">
        <f t="shared" si="514"/>
        <v/>
      </c>
      <c r="Y419" s="13" t="str">
        <f t="shared" si="515"/>
        <v/>
      </c>
      <c r="Z419" t="str">
        <f t="shared" si="516"/>
        <v/>
      </c>
      <c r="AB419" s="14" t="str">
        <f t="shared" si="520"/>
        <v/>
      </c>
      <c r="AC419" t="str">
        <f t="shared" si="517"/>
        <v/>
      </c>
      <c r="AE419" s="15" t="str">
        <f t="shared" si="521"/>
        <v/>
      </c>
      <c r="AF419" t="str">
        <f t="shared" ref="AF419" si="552">IF(AE419&lt;0, AE419,"")</f>
        <v/>
      </c>
    </row>
    <row r="420" spans="1:32" x14ac:dyDescent="0.25">
      <c r="A420" s="1">
        <v>37862</v>
      </c>
      <c r="B420" s="2">
        <v>1.5857140000000001</v>
      </c>
      <c r="C420" s="2">
        <v>1.615</v>
      </c>
      <c r="D420">
        <f t="shared" si="501"/>
        <v>1.5857140000000001</v>
      </c>
      <c r="E420" s="2">
        <f t="shared" si="502"/>
        <v>1.615</v>
      </c>
      <c r="F420" s="4">
        <f t="shared" si="503"/>
        <v>1.8468651976333642E-2</v>
      </c>
      <c r="G420" s="4">
        <f t="shared" si="523"/>
        <v>8.8065238101012883E-2</v>
      </c>
      <c r="H420" s="4">
        <f t="shared" si="538"/>
        <v>0.10131482669805358</v>
      </c>
      <c r="I420" s="5">
        <f t="shared" si="504"/>
        <v>2.9285999999999923E-2</v>
      </c>
      <c r="J420">
        <f t="shared" si="499"/>
        <v>1</v>
      </c>
      <c r="K420">
        <f t="shared" si="509"/>
        <v>1.5455714</v>
      </c>
      <c r="L420">
        <f t="shared" si="536"/>
        <v>1.4729642999999997</v>
      </c>
      <c r="M420" t="str">
        <f t="shared" si="510"/>
        <v/>
      </c>
      <c r="R420" s="13">
        <f t="shared" si="505"/>
        <v>7.2607100000000369E-2</v>
      </c>
      <c r="S420" s="14" t="str">
        <f t="shared" si="519"/>
        <v/>
      </c>
      <c r="T420" s="14">
        <f t="shared" si="512"/>
        <v>0</v>
      </c>
      <c r="U420" s="15" t="str">
        <f t="shared" si="513"/>
        <v/>
      </c>
      <c r="V420" t="str">
        <f t="shared" si="514"/>
        <v/>
      </c>
      <c r="Y420" s="13" t="str">
        <f t="shared" si="515"/>
        <v/>
      </c>
      <c r="Z420" t="str">
        <f t="shared" si="516"/>
        <v/>
      </c>
      <c r="AB420" s="14" t="str">
        <f t="shared" si="520"/>
        <v/>
      </c>
      <c r="AC420" t="str">
        <f t="shared" si="517"/>
        <v/>
      </c>
      <c r="AE420" s="15" t="str">
        <f t="shared" si="521"/>
        <v/>
      </c>
      <c r="AF420" t="str">
        <f t="shared" ref="AF420" si="553">IF(AE420&lt;0, AE420,"")</f>
        <v/>
      </c>
    </row>
    <row r="421" spans="1:32" x14ac:dyDescent="0.25">
      <c r="A421" s="1">
        <v>37866</v>
      </c>
      <c r="B421" s="2">
        <v>1.618571</v>
      </c>
      <c r="C421" s="2">
        <v>1.6321429999999999</v>
      </c>
      <c r="D421">
        <f t="shared" si="501"/>
        <v>1.618571</v>
      </c>
      <c r="E421" s="2">
        <f t="shared" si="502"/>
        <v>1.6321429999999999</v>
      </c>
      <c r="F421" s="4">
        <f t="shared" si="503"/>
        <v>8.3851743297018895E-3</v>
      </c>
      <c r="G421" s="4">
        <f t="shared" si="523"/>
        <v>0.10120480952242794</v>
      </c>
      <c r="H421" s="4">
        <f t="shared" si="538"/>
        <v>7.0257704918032779E-2</v>
      </c>
      <c r="I421" s="5">
        <f t="shared" si="504"/>
        <v>1.3571999999999917E-2</v>
      </c>
      <c r="J421">
        <f t="shared" si="499"/>
        <v>1</v>
      </c>
      <c r="K421">
        <f t="shared" si="509"/>
        <v>1.5740000000000001</v>
      </c>
      <c r="L421">
        <f t="shared" si="536"/>
        <v>1.4788214499999999</v>
      </c>
      <c r="M421" t="str">
        <f t="shared" si="510"/>
        <v/>
      </c>
      <c r="R421" s="13">
        <f t="shared" si="505"/>
        <v>9.5178550000000195E-2</v>
      </c>
      <c r="S421" s="14" t="str">
        <f t="shared" si="519"/>
        <v/>
      </c>
      <c r="T421" s="14">
        <f t="shared" si="512"/>
        <v>0</v>
      </c>
      <c r="U421" s="15" t="str">
        <f t="shared" si="513"/>
        <v/>
      </c>
      <c r="V421" t="str">
        <f t="shared" si="514"/>
        <v/>
      </c>
      <c r="Y421" s="13" t="str">
        <f t="shared" si="515"/>
        <v/>
      </c>
      <c r="Z421" t="str">
        <f t="shared" si="516"/>
        <v/>
      </c>
      <c r="AB421" s="14" t="str">
        <f t="shared" si="520"/>
        <v/>
      </c>
      <c r="AC421" t="str">
        <f t="shared" si="517"/>
        <v/>
      </c>
      <c r="AE421" s="15" t="str">
        <f t="shared" si="521"/>
        <v/>
      </c>
      <c r="AF421" t="str">
        <f t="shared" ref="AF421" si="554">IF(AE421&lt;0, AE421,"")</f>
        <v/>
      </c>
    </row>
    <row r="422" spans="1:32" x14ac:dyDescent="0.25">
      <c r="A422" s="1">
        <v>37867</v>
      </c>
      <c r="B422" s="2">
        <v>1.628571</v>
      </c>
      <c r="C422" s="2">
        <v>1.639286</v>
      </c>
      <c r="D422">
        <f t="shared" si="501"/>
        <v>1.628571</v>
      </c>
      <c r="E422" s="2">
        <f t="shared" si="502"/>
        <v>1.639286</v>
      </c>
      <c r="F422" s="4">
        <f t="shared" si="503"/>
        <v>6.5793876963301141E-3</v>
      </c>
      <c r="G422" s="4">
        <f t="shared" si="523"/>
        <v>9.7561481844518974E-2</v>
      </c>
      <c r="H422" s="4">
        <f t="shared" si="538"/>
        <v>0.14406811007658124</v>
      </c>
      <c r="I422" s="5">
        <f t="shared" si="504"/>
        <v>1.071500000000003E-2</v>
      </c>
      <c r="J422">
        <f t="shared" si="499"/>
        <v>1</v>
      </c>
      <c r="K422">
        <f t="shared" si="509"/>
        <v>1.601143</v>
      </c>
      <c r="L422">
        <f t="shared" si="536"/>
        <v>1.4880000499999999</v>
      </c>
      <c r="M422" t="str">
        <f t="shared" si="510"/>
        <v/>
      </c>
      <c r="R422" s="13">
        <f t="shared" si="505"/>
        <v>0.11314295000000008</v>
      </c>
      <c r="S422" s="14" t="str">
        <f t="shared" si="519"/>
        <v/>
      </c>
      <c r="T422" s="14">
        <f t="shared" si="512"/>
        <v>0</v>
      </c>
      <c r="U422" s="15" t="str">
        <f t="shared" si="513"/>
        <v/>
      </c>
      <c r="V422" t="str">
        <f t="shared" si="514"/>
        <v/>
      </c>
      <c r="Y422" s="13" t="str">
        <f t="shared" si="515"/>
        <v/>
      </c>
      <c r="Z422" t="str">
        <f t="shared" si="516"/>
        <v/>
      </c>
      <c r="AB422" s="14" t="str">
        <f t="shared" si="520"/>
        <v/>
      </c>
      <c r="AC422" t="str">
        <f t="shared" si="517"/>
        <v/>
      </c>
      <c r="AE422" s="15" t="str">
        <f t="shared" si="521"/>
        <v/>
      </c>
      <c r="AF422" t="str">
        <f t="shared" ref="AF422" si="555">IF(AE422&lt;0, AE422,"")</f>
        <v/>
      </c>
    </row>
    <row r="423" spans="1:32" x14ac:dyDescent="0.25">
      <c r="A423" s="1">
        <v>37868</v>
      </c>
      <c r="B423" s="2">
        <v>1.6542859999999999</v>
      </c>
      <c r="C423" s="2">
        <v>1.630714</v>
      </c>
      <c r="D423">
        <f t="shared" si="501"/>
        <v>1.6542859999999999</v>
      </c>
      <c r="E423" s="2">
        <f t="shared" si="502"/>
        <v>1.630714</v>
      </c>
      <c r="F423" s="4">
        <f t="shared" si="503"/>
        <v>-1.4249047625380332E-2</v>
      </c>
      <c r="G423" s="4">
        <f t="shared" si="523"/>
        <v>7.0323601591261581E-2</v>
      </c>
      <c r="H423" s="4">
        <f t="shared" si="538"/>
        <v>0.15712069799884476</v>
      </c>
      <c r="I423" s="5">
        <f t="shared" si="504"/>
        <v>-2.3571999999999926E-2</v>
      </c>
      <c r="J423">
        <f t="shared" si="499"/>
        <v>1</v>
      </c>
      <c r="K423">
        <f t="shared" si="509"/>
        <v>1.6204285999999999</v>
      </c>
      <c r="L423">
        <f t="shared" si="536"/>
        <v>1.4994286000000001</v>
      </c>
      <c r="M423" t="str">
        <f t="shared" si="510"/>
        <v/>
      </c>
      <c r="R423" s="13">
        <f t="shared" si="505"/>
        <v>0.12099999999999977</v>
      </c>
      <c r="S423" s="14" t="str">
        <f t="shared" si="519"/>
        <v/>
      </c>
      <c r="T423" s="14">
        <f t="shared" si="512"/>
        <v>0</v>
      </c>
      <c r="U423" s="15" t="str">
        <f t="shared" si="513"/>
        <v/>
      </c>
      <c r="V423" t="str">
        <f t="shared" si="514"/>
        <v/>
      </c>
      <c r="Y423" s="13" t="str">
        <f t="shared" si="515"/>
        <v/>
      </c>
      <c r="Z423" t="str">
        <f t="shared" si="516"/>
        <v/>
      </c>
      <c r="AB423" s="14" t="str">
        <f t="shared" si="520"/>
        <v/>
      </c>
      <c r="AC423" t="str">
        <f t="shared" si="517"/>
        <v/>
      </c>
      <c r="AE423" s="15" t="str">
        <f t="shared" si="521"/>
        <v/>
      </c>
      <c r="AF423" t="str">
        <f t="shared" ref="AF423" si="556">IF(AE423&lt;0, AE423,"")</f>
        <v/>
      </c>
    </row>
    <row r="424" spans="1:32" x14ac:dyDescent="0.25">
      <c r="A424" s="1">
        <v>37869</v>
      </c>
      <c r="B424" s="2">
        <v>1.6235710000000001</v>
      </c>
      <c r="C424" s="2">
        <v>1.607143</v>
      </c>
      <c r="D424">
        <f t="shared" si="501"/>
        <v>1.6235710000000001</v>
      </c>
      <c r="E424" s="2">
        <f t="shared" si="502"/>
        <v>1.607143</v>
      </c>
      <c r="F424" s="4">
        <f t="shared" si="503"/>
        <v>-1.0118436458892224E-2</v>
      </c>
      <c r="G424" s="4">
        <f t="shared" si="523"/>
        <v>1.3513786218700169E-2</v>
      </c>
      <c r="H424" s="4">
        <f t="shared" si="538"/>
        <v>0.11884611073711268</v>
      </c>
      <c r="I424" s="5">
        <f t="shared" si="504"/>
        <v>-1.6428000000000109E-2</v>
      </c>
      <c r="J424">
        <f t="shared" si="499"/>
        <v>1</v>
      </c>
      <c r="K424">
        <f t="shared" si="509"/>
        <v>1.6248571999999999</v>
      </c>
      <c r="L424">
        <f t="shared" si="536"/>
        <v>1.5086071999999999</v>
      </c>
      <c r="M424" t="str">
        <f t="shared" si="510"/>
        <v/>
      </c>
      <c r="R424" s="13">
        <f t="shared" si="505"/>
        <v>0.11624999999999996</v>
      </c>
      <c r="S424" s="14" t="str">
        <f t="shared" si="519"/>
        <v/>
      </c>
      <c r="T424" s="14">
        <f t="shared" si="512"/>
        <v>0</v>
      </c>
      <c r="U424" s="15" t="str">
        <f t="shared" si="513"/>
        <v/>
      </c>
      <c r="V424" t="str">
        <f t="shared" si="514"/>
        <v/>
      </c>
      <c r="Y424" s="13" t="str">
        <f t="shared" si="515"/>
        <v/>
      </c>
      <c r="Z424" t="str">
        <f t="shared" si="516"/>
        <v/>
      </c>
      <c r="AB424" s="14" t="str">
        <f t="shared" si="520"/>
        <v/>
      </c>
      <c r="AC424" t="str">
        <f t="shared" si="517"/>
        <v/>
      </c>
      <c r="AE424" s="15" t="str">
        <f t="shared" si="521"/>
        <v/>
      </c>
      <c r="AF424" t="str">
        <f t="shared" ref="AF424" si="557">IF(AE424&lt;0, AE424,"")</f>
        <v/>
      </c>
    </row>
    <row r="425" spans="1:32" x14ac:dyDescent="0.25">
      <c r="A425" s="1">
        <v>37872</v>
      </c>
      <c r="B425" s="2">
        <v>1.6057140000000001</v>
      </c>
      <c r="C425" s="2">
        <v>1.6242859999999999</v>
      </c>
      <c r="D425">
        <f t="shared" si="501"/>
        <v>1.6057140000000001</v>
      </c>
      <c r="E425" s="2">
        <f t="shared" si="502"/>
        <v>1.6242859999999999</v>
      </c>
      <c r="F425" s="4">
        <f t="shared" si="503"/>
        <v>1.1566194228860065E-2</v>
      </c>
      <c r="G425" s="4">
        <f t="shared" si="523"/>
        <v>3.5308923735813346E-3</v>
      </c>
      <c r="H425" s="4">
        <f t="shared" si="538"/>
        <v>0.14732636676616886</v>
      </c>
      <c r="I425" s="5">
        <f t="shared" si="504"/>
        <v>1.8571999999999811E-2</v>
      </c>
      <c r="J425">
        <f t="shared" si="499"/>
        <v>1</v>
      </c>
      <c r="K425">
        <f t="shared" si="509"/>
        <v>1.6267143999999998</v>
      </c>
      <c r="L425">
        <f t="shared" si="536"/>
        <v>1.5196786500000001</v>
      </c>
      <c r="M425" t="str">
        <f t="shared" si="510"/>
        <v/>
      </c>
      <c r="R425" s="13">
        <f t="shared" si="505"/>
        <v>0.10703574999999965</v>
      </c>
      <c r="S425" s="14" t="str">
        <f t="shared" si="519"/>
        <v/>
      </c>
      <c r="T425" s="14">
        <f t="shared" si="512"/>
        <v>0</v>
      </c>
      <c r="U425" s="15" t="str">
        <f t="shared" si="513"/>
        <v/>
      </c>
      <c r="V425" t="str">
        <f t="shared" si="514"/>
        <v/>
      </c>
      <c r="Y425" s="13" t="str">
        <f t="shared" si="515"/>
        <v/>
      </c>
      <c r="Z425" t="str">
        <f t="shared" si="516"/>
        <v/>
      </c>
      <c r="AB425" s="14" t="str">
        <f t="shared" si="520"/>
        <v/>
      </c>
      <c r="AC425" t="str">
        <f t="shared" si="517"/>
        <v/>
      </c>
      <c r="AE425" s="15" t="str">
        <f t="shared" si="521"/>
        <v/>
      </c>
      <c r="AF425" t="str">
        <f t="shared" ref="AF425" si="558">IF(AE425&lt;0, AE425,"")</f>
        <v/>
      </c>
    </row>
    <row r="426" spans="1:32" x14ac:dyDescent="0.25">
      <c r="A426" s="1">
        <v>37873</v>
      </c>
      <c r="B426" s="2">
        <v>1.609286</v>
      </c>
      <c r="C426" s="2">
        <v>1.5978570000000001</v>
      </c>
      <c r="D426">
        <f t="shared" si="501"/>
        <v>1.609286</v>
      </c>
      <c r="E426" s="2">
        <f t="shared" si="502"/>
        <v>1.5978570000000001</v>
      </c>
      <c r="F426" s="4">
        <f t="shared" si="503"/>
        <v>-7.1019073054757898E-3</v>
      </c>
      <c r="G426" s="4">
        <f t="shared" si="523"/>
        <v>-1.8859478647231167E-2</v>
      </c>
      <c r="H426" s="4">
        <f t="shared" si="538"/>
        <v>0.132084575277963</v>
      </c>
      <c r="I426" s="5">
        <f t="shared" si="504"/>
        <v>-1.1428999999999911E-2</v>
      </c>
      <c r="J426">
        <f t="shared" si="499"/>
        <v>1</v>
      </c>
      <c r="K426">
        <f t="shared" si="509"/>
        <v>1.6198571999999998</v>
      </c>
      <c r="L426">
        <f t="shared" si="536"/>
        <v>1.5293572000000002</v>
      </c>
      <c r="M426" t="str">
        <f t="shared" si="510"/>
        <v/>
      </c>
      <c r="R426" s="13">
        <f t="shared" si="505"/>
        <v>9.0499999999999581E-2</v>
      </c>
      <c r="S426" s="14" t="str">
        <f t="shared" si="519"/>
        <v/>
      </c>
      <c r="T426" s="14">
        <f t="shared" si="512"/>
        <v>0</v>
      </c>
      <c r="U426" s="15" t="str">
        <f t="shared" si="513"/>
        <v/>
      </c>
      <c r="V426" t="str">
        <f t="shared" si="514"/>
        <v/>
      </c>
      <c r="Y426" s="13" t="str">
        <f t="shared" si="515"/>
        <v/>
      </c>
      <c r="Z426" t="str">
        <f t="shared" si="516"/>
        <v/>
      </c>
      <c r="AB426" s="14" t="str">
        <f t="shared" si="520"/>
        <v/>
      </c>
      <c r="AC426" t="str">
        <f t="shared" si="517"/>
        <v/>
      </c>
      <c r="AE426" s="15" t="str">
        <f t="shared" si="521"/>
        <v/>
      </c>
      <c r="AF426" t="str">
        <f t="shared" ref="AF426" si="559">IF(AE426&lt;0, AE426,"")</f>
        <v/>
      </c>
    </row>
    <row r="427" spans="1:32" x14ac:dyDescent="0.25">
      <c r="A427" s="1">
        <v>37874</v>
      </c>
      <c r="B427" s="2">
        <v>1.589286</v>
      </c>
      <c r="C427" s="2">
        <v>1.5842860000000001</v>
      </c>
      <c r="D427">
        <f t="shared" si="501"/>
        <v>1.589286</v>
      </c>
      <c r="E427" s="2">
        <f t="shared" si="502"/>
        <v>1.5842860000000001</v>
      </c>
      <c r="F427" s="4">
        <f t="shared" si="503"/>
        <v>-3.1460668501452184E-3</v>
      </c>
      <c r="G427" s="4">
        <f t="shared" si="523"/>
        <v>-4.2314327752274908E-2</v>
      </c>
      <c r="H427" s="4">
        <f t="shared" si="538"/>
        <v>0.11681826288567865</v>
      </c>
      <c r="I427" s="5">
        <f t="shared" si="504"/>
        <v>-4.9999999999998934E-3</v>
      </c>
      <c r="J427">
        <f t="shared" si="499"/>
        <v>1</v>
      </c>
      <c r="K427">
        <f t="shared" si="509"/>
        <v>1.6088571999999999</v>
      </c>
      <c r="L427">
        <f t="shared" si="536"/>
        <v>1.5382143500000001</v>
      </c>
      <c r="M427" t="str">
        <f t="shared" si="510"/>
        <v/>
      </c>
      <c r="R427" s="13">
        <f t="shared" si="505"/>
        <v>7.0642849999999813E-2</v>
      </c>
      <c r="S427" s="14" t="str">
        <f t="shared" si="519"/>
        <v/>
      </c>
      <c r="T427" s="14">
        <f t="shared" si="512"/>
        <v>0</v>
      </c>
      <c r="U427" s="15" t="str">
        <f t="shared" si="513"/>
        <v/>
      </c>
      <c r="V427" t="str">
        <f t="shared" si="514"/>
        <v/>
      </c>
      <c r="Y427" s="13" t="str">
        <f t="shared" si="515"/>
        <v/>
      </c>
      <c r="Z427" t="str">
        <f t="shared" si="516"/>
        <v/>
      </c>
      <c r="AB427" s="14" t="str">
        <f t="shared" si="520"/>
        <v/>
      </c>
      <c r="AC427" t="str">
        <f t="shared" si="517"/>
        <v/>
      </c>
      <c r="AE427" s="15" t="str">
        <f t="shared" si="521"/>
        <v/>
      </c>
      <c r="AF427" t="str">
        <f t="shared" ref="AF427" si="560">IF(AE427&lt;0, AE427,"")</f>
        <v/>
      </c>
    </row>
    <row r="428" spans="1:32" x14ac:dyDescent="0.25">
      <c r="A428" s="1">
        <v>37875</v>
      </c>
      <c r="B428" s="2">
        <v>1.589286</v>
      </c>
      <c r="C428" s="2">
        <v>1.611429</v>
      </c>
      <c r="D428">
        <f t="shared" si="501"/>
        <v>1.589286</v>
      </c>
      <c r="E428" s="2">
        <f t="shared" si="502"/>
        <v>1.611429</v>
      </c>
      <c r="F428" s="4">
        <f t="shared" si="503"/>
        <v>1.3932671652553425E-2</v>
      </c>
      <c r="G428" s="4">
        <f t="shared" si="523"/>
        <v>-7.4785765451588484E-3</v>
      </c>
      <c r="H428" s="4">
        <f t="shared" si="538"/>
        <v>0.11627969805433891</v>
      </c>
      <c r="I428" s="5">
        <f t="shared" si="504"/>
        <v>2.2143000000000024E-2</v>
      </c>
      <c r="J428">
        <f t="shared" si="499"/>
        <v>1</v>
      </c>
      <c r="K428">
        <f t="shared" si="509"/>
        <v>1.6050001999999999</v>
      </c>
      <c r="L428">
        <f t="shared" si="536"/>
        <v>1.5467143499999998</v>
      </c>
      <c r="M428" t="str">
        <f t="shared" si="510"/>
        <v/>
      </c>
      <c r="R428" s="13">
        <f t="shared" si="505"/>
        <v>5.8285850000000083E-2</v>
      </c>
      <c r="S428" s="14" t="str">
        <f t="shared" si="519"/>
        <v/>
      </c>
      <c r="T428" s="14">
        <f t="shared" si="512"/>
        <v>0</v>
      </c>
      <c r="U428" s="15" t="str">
        <f t="shared" si="513"/>
        <v/>
      </c>
      <c r="V428" t="str">
        <f t="shared" si="514"/>
        <v/>
      </c>
      <c r="Y428" s="13" t="str">
        <f t="shared" si="515"/>
        <v/>
      </c>
      <c r="Z428" t="str">
        <f t="shared" si="516"/>
        <v/>
      </c>
      <c r="AB428" s="14" t="str">
        <f t="shared" si="520"/>
        <v/>
      </c>
      <c r="AC428" t="str">
        <f t="shared" si="517"/>
        <v/>
      </c>
      <c r="AE428" s="15" t="str">
        <f t="shared" si="521"/>
        <v/>
      </c>
      <c r="AF428" t="str">
        <f t="shared" ref="AF428" si="561">IF(AE428&lt;0, AE428,"")</f>
        <v/>
      </c>
    </row>
    <row r="429" spans="1:32" x14ac:dyDescent="0.25">
      <c r="A429" s="1">
        <v>37876</v>
      </c>
      <c r="B429" s="2">
        <v>1.6078570000000001</v>
      </c>
      <c r="C429" s="2">
        <v>1.65</v>
      </c>
      <c r="D429">
        <f t="shared" si="501"/>
        <v>1.6078570000000001</v>
      </c>
      <c r="E429" s="2">
        <f t="shared" si="502"/>
        <v>1.65</v>
      </c>
      <c r="F429" s="4">
        <f t="shared" si="503"/>
        <v>2.621066425683367E-2</v>
      </c>
      <c r="G429" s="4">
        <f t="shared" si="523"/>
        <v>2.7580254017838684E-2</v>
      </c>
      <c r="H429" s="4">
        <f t="shared" si="538"/>
        <v>0.15384615384615383</v>
      </c>
      <c r="I429" s="5">
        <f t="shared" si="504"/>
        <v>4.2142999999999819E-2</v>
      </c>
      <c r="J429">
        <f t="shared" si="499"/>
        <v>1</v>
      </c>
      <c r="K429">
        <f t="shared" si="509"/>
        <v>1.6135715999999998</v>
      </c>
      <c r="L429">
        <f t="shared" si="536"/>
        <v>1.5578928999999999</v>
      </c>
      <c r="M429" t="str">
        <f t="shared" si="510"/>
        <v/>
      </c>
      <c r="R429" s="13">
        <f t="shared" si="505"/>
        <v>5.5678699999999859E-2</v>
      </c>
      <c r="S429" s="14" t="str">
        <f t="shared" si="519"/>
        <v/>
      </c>
      <c r="T429" s="14">
        <f t="shared" si="512"/>
        <v>0</v>
      </c>
      <c r="U429" s="15" t="str">
        <f t="shared" si="513"/>
        <v/>
      </c>
      <c r="V429" t="str">
        <f t="shared" si="514"/>
        <v/>
      </c>
      <c r="Y429" s="13" t="str">
        <f t="shared" si="515"/>
        <v/>
      </c>
      <c r="Z429" t="str">
        <f t="shared" si="516"/>
        <v/>
      </c>
      <c r="AB429" s="14" t="str">
        <f t="shared" si="520"/>
        <v/>
      </c>
      <c r="AC429" t="str">
        <f t="shared" si="517"/>
        <v/>
      </c>
      <c r="AE429" s="15" t="str">
        <f t="shared" si="521"/>
        <v/>
      </c>
      <c r="AF429" t="str">
        <f t="shared" ref="AF429" si="562">IF(AE429&lt;0, AE429,"")</f>
        <v/>
      </c>
    </row>
    <row r="430" spans="1:32" x14ac:dyDescent="0.25">
      <c r="A430" s="1">
        <v>37879</v>
      </c>
      <c r="B430" s="2">
        <v>1.629286</v>
      </c>
      <c r="C430" s="2">
        <v>1.5864290000000001</v>
      </c>
      <c r="D430">
        <f t="shared" si="501"/>
        <v>1.629286</v>
      </c>
      <c r="E430" s="2">
        <f t="shared" si="502"/>
        <v>1.5864290000000001</v>
      </c>
      <c r="F430" s="4">
        <f t="shared" si="503"/>
        <v>-2.6304160227240598E-2</v>
      </c>
      <c r="G430" s="4">
        <f t="shared" si="523"/>
        <v>-1.420319321736466E-2</v>
      </c>
      <c r="H430" s="4">
        <f t="shared" si="538"/>
        <v>0.11832893806513742</v>
      </c>
      <c r="I430" s="5">
        <f t="shared" si="504"/>
        <v>-4.2856999999999923E-2</v>
      </c>
      <c r="J430">
        <f t="shared" si="499"/>
        <v>1</v>
      </c>
      <c r="K430">
        <f t="shared" si="509"/>
        <v>1.6060002</v>
      </c>
      <c r="L430">
        <f t="shared" si="536"/>
        <v>1.5668215000000001</v>
      </c>
      <c r="M430" t="str">
        <f t="shared" si="510"/>
        <v/>
      </c>
      <c r="R430" s="13">
        <f t="shared" si="505"/>
        <v>3.91786999999999E-2</v>
      </c>
      <c r="S430" s="14" t="str">
        <f t="shared" si="519"/>
        <v/>
      </c>
      <c r="T430" s="14">
        <f t="shared" si="512"/>
        <v>0</v>
      </c>
      <c r="U430" s="15" t="str">
        <f t="shared" si="513"/>
        <v/>
      </c>
      <c r="V430" t="str">
        <f t="shared" si="514"/>
        <v/>
      </c>
      <c r="Y430" s="13" t="str">
        <f t="shared" si="515"/>
        <v/>
      </c>
      <c r="Z430" t="str">
        <f t="shared" si="516"/>
        <v/>
      </c>
      <c r="AB430" s="14" t="str">
        <f t="shared" si="520"/>
        <v/>
      </c>
      <c r="AC430" t="str">
        <f t="shared" si="517"/>
        <v/>
      </c>
      <c r="AE430" s="15" t="str">
        <f t="shared" si="521"/>
        <v/>
      </c>
      <c r="AF430" t="str">
        <f t="shared" ref="AF430" si="563">IF(AE430&lt;0, AE430,"")</f>
        <v/>
      </c>
    </row>
    <row r="431" spans="1:32" x14ac:dyDescent="0.25">
      <c r="A431" s="1">
        <v>37880</v>
      </c>
      <c r="B431" s="2">
        <v>1.5864290000000001</v>
      </c>
      <c r="C431" s="2">
        <v>1.597143</v>
      </c>
      <c r="D431">
        <f t="shared" si="501"/>
        <v>1.5864290000000001</v>
      </c>
      <c r="E431" s="2">
        <f t="shared" si="502"/>
        <v>1.597143</v>
      </c>
      <c r="F431" s="4">
        <f t="shared" si="503"/>
        <v>6.7535326194868408E-3</v>
      </c>
      <c r="G431" s="4">
        <f t="shared" si="523"/>
        <v>4.9437294483183035E-3</v>
      </c>
      <c r="H431" s="4">
        <f t="shared" si="538"/>
        <v>9.7692783505154576E-2</v>
      </c>
      <c r="I431" s="5">
        <f t="shared" si="504"/>
        <v>1.071399999999989E-2</v>
      </c>
      <c r="J431">
        <f t="shared" si="499"/>
        <v>1</v>
      </c>
      <c r="K431">
        <f t="shared" si="509"/>
        <v>1.6058574000000001</v>
      </c>
      <c r="L431">
        <f t="shared" si="536"/>
        <v>1.5740358000000001</v>
      </c>
      <c r="M431" t="str">
        <f t="shared" si="510"/>
        <v/>
      </c>
      <c r="R431" s="13">
        <f t="shared" si="505"/>
        <v>3.1821600000000005E-2</v>
      </c>
      <c r="S431" s="14" t="str">
        <f t="shared" si="519"/>
        <v/>
      </c>
      <c r="T431" s="14">
        <f t="shared" si="512"/>
        <v>0</v>
      </c>
      <c r="U431" s="15" t="str">
        <f t="shared" si="513"/>
        <v/>
      </c>
      <c r="V431" t="str">
        <f t="shared" si="514"/>
        <v/>
      </c>
      <c r="Y431" s="13" t="str">
        <f t="shared" si="515"/>
        <v/>
      </c>
      <c r="Z431" t="str">
        <f t="shared" si="516"/>
        <v/>
      </c>
      <c r="AB431" s="14" t="str">
        <f t="shared" si="520"/>
        <v/>
      </c>
      <c r="AC431" t="str">
        <f t="shared" si="517"/>
        <v/>
      </c>
      <c r="AE431" s="15" t="str">
        <f t="shared" si="521"/>
        <v/>
      </c>
      <c r="AF431" t="str">
        <f t="shared" ref="AF431" si="564">IF(AE431&lt;0, AE431,"")</f>
        <v/>
      </c>
    </row>
    <row r="432" spans="1:32" x14ac:dyDescent="0.25">
      <c r="A432" s="1">
        <v>37881</v>
      </c>
      <c r="B432" s="2">
        <v>1.5978570000000001</v>
      </c>
      <c r="C432" s="2">
        <v>1.58</v>
      </c>
      <c r="D432">
        <f t="shared" si="501"/>
        <v>1.5978570000000001</v>
      </c>
      <c r="E432" s="2">
        <f t="shared" si="502"/>
        <v>1.58</v>
      </c>
      <c r="F432" s="4">
        <f t="shared" si="503"/>
        <v>-1.1175593310289977E-2</v>
      </c>
      <c r="G432" s="4">
        <f t="shared" si="523"/>
        <v>-5.8428753540897644E-3</v>
      </c>
      <c r="H432" s="4">
        <f t="shared" si="538"/>
        <v>9.6134461010566594E-2</v>
      </c>
      <c r="I432" s="5">
        <f t="shared" si="504"/>
        <v>-1.7857000000000012E-2</v>
      </c>
      <c r="J432">
        <f t="shared" si="499"/>
        <v>1</v>
      </c>
      <c r="K432">
        <f t="shared" si="509"/>
        <v>1.6050001999999999</v>
      </c>
      <c r="L432">
        <f t="shared" si="536"/>
        <v>1.5804643500000002</v>
      </c>
      <c r="M432" t="str">
        <f t="shared" si="510"/>
        <v/>
      </c>
      <c r="R432" s="13">
        <f t="shared" si="505"/>
        <v>2.4535849999999693E-2</v>
      </c>
      <c r="S432" s="14" t="str">
        <f t="shared" si="519"/>
        <v/>
      </c>
      <c r="T432" s="14">
        <f t="shared" si="512"/>
        <v>0</v>
      </c>
      <c r="U432" s="15" t="str">
        <f t="shared" si="513"/>
        <v/>
      </c>
      <c r="V432" t="str">
        <f t="shared" si="514"/>
        <v/>
      </c>
      <c r="Y432" s="13" t="str">
        <f t="shared" si="515"/>
        <v/>
      </c>
      <c r="Z432" t="str">
        <f t="shared" si="516"/>
        <v/>
      </c>
      <c r="AB432" s="14" t="str">
        <f t="shared" si="520"/>
        <v/>
      </c>
      <c r="AC432" t="str">
        <f t="shared" si="517"/>
        <v/>
      </c>
      <c r="AE432" s="15" t="str">
        <f t="shared" si="521"/>
        <v/>
      </c>
      <c r="AF432" t="str">
        <f t="shared" ref="AF432" si="565">IF(AE432&lt;0, AE432,"")</f>
        <v/>
      </c>
    </row>
    <row r="433" spans="1:32" x14ac:dyDescent="0.25">
      <c r="A433" s="1">
        <v>37882</v>
      </c>
      <c r="B433" s="2">
        <v>1.5785709999999999</v>
      </c>
      <c r="C433" s="2">
        <v>1.6342859999999999</v>
      </c>
      <c r="D433">
        <f t="shared" si="501"/>
        <v>1.5785709999999999</v>
      </c>
      <c r="E433" s="2">
        <f t="shared" si="502"/>
        <v>1.6342859999999999</v>
      </c>
      <c r="F433" s="4">
        <f t="shared" si="503"/>
        <v>3.5294579717985421E-2</v>
      </c>
      <c r="G433" s="4">
        <f t="shared" si="523"/>
        <v>1.6437407057965859E-2</v>
      </c>
      <c r="H433" s="4">
        <f t="shared" si="538"/>
        <v>8.7969654020955329E-2</v>
      </c>
      <c r="I433" s="5">
        <f t="shared" si="504"/>
        <v>5.5714999999999959E-2</v>
      </c>
      <c r="J433">
        <f t="shared" si="499"/>
        <v>1</v>
      </c>
      <c r="K433">
        <f t="shared" si="509"/>
        <v>1.6095716</v>
      </c>
      <c r="L433">
        <f t="shared" si="536"/>
        <v>1.5871429500000001</v>
      </c>
      <c r="M433" t="str">
        <f t="shared" si="510"/>
        <v/>
      </c>
      <c r="R433" s="13">
        <f t="shared" si="505"/>
        <v>2.2428649999999939E-2</v>
      </c>
      <c r="S433" s="14" t="str">
        <f t="shared" si="519"/>
        <v/>
      </c>
      <c r="T433" s="14">
        <f t="shared" si="512"/>
        <v>0</v>
      </c>
      <c r="U433" s="15" t="str">
        <f t="shared" si="513"/>
        <v/>
      </c>
      <c r="V433" t="str">
        <f t="shared" si="514"/>
        <v/>
      </c>
      <c r="Y433" s="13" t="str">
        <f t="shared" si="515"/>
        <v/>
      </c>
      <c r="Z433" t="str">
        <f t="shared" si="516"/>
        <v/>
      </c>
      <c r="AB433" s="14" t="str">
        <f t="shared" si="520"/>
        <v/>
      </c>
      <c r="AC433" t="str">
        <f t="shared" si="517"/>
        <v/>
      </c>
      <c r="AE433" s="15" t="str">
        <f t="shared" si="521"/>
        <v/>
      </c>
      <c r="AF433" t="str">
        <f t="shared" ref="AF433" si="566">IF(AE433&lt;0, AE433,"")</f>
        <v/>
      </c>
    </row>
    <row r="434" spans="1:32" x14ac:dyDescent="0.25">
      <c r="A434" s="1">
        <v>37883</v>
      </c>
      <c r="B434" s="2">
        <v>1.6342859999999999</v>
      </c>
      <c r="C434" s="2">
        <v>1.612857</v>
      </c>
      <c r="D434">
        <f t="shared" si="501"/>
        <v>1.6342859999999999</v>
      </c>
      <c r="E434" s="2">
        <f t="shared" si="502"/>
        <v>1.612857</v>
      </c>
      <c r="F434" s="4">
        <f t="shared" si="503"/>
        <v>-1.3112148057316725E-2</v>
      </c>
      <c r="G434" s="4">
        <f t="shared" si="523"/>
        <v>-1.0083558073904783E-2</v>
      </c>
      <c r="H434" s="4">
        <f t="shared" si="538"/>
        <v>3.5304909243916445E-2</v>
      </c>
      <c r="I434" s="5">
        <f t="shared" si="504"/>
        <v>-2.142899999999992E-2</v>
      </c>
      <c r="J434">
        <f t="shared" si="499"/>
        <v>1</v>
      </c>
      <c r="K434">
        <f t="shared" si="509"/>
        <v>1.6021429999999999</v>
      </c>
      <c r="L434">
        <f t="shared" si="536"/>
        <v>1.5903572499999998</v>
      </c>
      <c r="M434" t="str">
        <f t="shared" si="510"/>
        <v/>
      </c>
      <c r="R434" s="13">
        <f t="shared" si="505"/>
        <v>1.1785750000000039E-2</v>
      </c>
      <c r="S434" s="14" t="str">
        <f t="shared" si="519"/>
        <v/>
      </c>
      <c r="T434" s="14">
        <f t="shared" si="512"/>
        <v>0</v>
      </c>
      <c r="U434" s="15" t="str">
        <f t="shared" si="513"/>
        <v/>
      </c>
      <c r="V434" t="str">
        <f t="shared" si="514"/>
        <v/>
      </c>
      <c r="Y434" s="13" t="str">
        <f t="shared" si="515"/>
        <v/>
      </c>
      <c r="Z434" t="str">
        <f t="shared" si="516"/>
        <v/>
      </c>
      <c r="AB434" s="14" t="str">
        <f t="shared" si="520"/>
        <v/>
      </c>
      <c r="AC434" t="str">
        <f t="shared" si="517"/>
        <v/>
      </c>
      <c r="AE434" s="15" t="str">
        <f t="shared" si="521"/>
        <v/>
      </c>
      <c r="AF434" t="str">
        <f t="shared" ref="AF434" si="567">IF(AE434&lt;0, AE434,"")</f>
        <v/>
      </c>
    </row>
    <row r="435" spans="1:32" x14ac:dyDescent="0.25">
      <c r="A435" s="1">
        <v>37886</v>
      </c>
      <c r="B435" s="2">
        <v>1.5842860000000001</v>
      </c>
      <c r="C435" s="2">
        <v>1.577143</v>
      </c>
      <c r="D435">
        <f t="shared" si="501"/>
        <v>1.5842860000000001</v>
      </c>
      <c r="E435" s="2">
        <f t="shared" si="502"/>
        <v>1.577143</v>
      </c>
      <c r="F435" s="4">
        <f t="shared" si="503"/>
        <v>-4.508655634146941E-3</v>
      </c>
      <c r="G435" s="4">
        <f t="shared" si="523"/>
        <v>-5.8533977883662783E-3</v>
      </c>
      <c r="H435" s="4">
        <f t="shared" si="538"/>
        <v>6.2560045705477227E-2</v>
      </c>
      <c r="I435" s="5">
        <f t="shared" si="504"/>
        <v>-7.1430000000001215E-3</v>
      </c>
      <c r="J435">
        <f t="shared" si="499"/>
        <v>1</v>
      </c>
      <c r="K435">
        <f t="shared" si="509"/>
        <v>1.6002858</v>
      </c>
      <c r="L435">
        <f t="shared" si="536"/>
        <v>1.5946429499999997</v>
      </c>
      <c r="M435" t="str">
        <f t="shared" si="510"/>
        <v/>
      </c>
      <c r="R435" s="13">
        <f t="shared" si="505"/>
        <v>5.6428500000003101E-3</v>
      </c>
      <c r="S435" s="14" t="str">
        <f t="shared" si="519"/>
        <v/>
      </c>
      <c r="T435" s="14">
        <f t="shared" si="512"/>
        <v>0</v>
      </c>
      <c r="U435" s="15" t="str">
        <f t="shared" si="513"/>
        <v/>
      </c>
      <c r="V435" t="str">
        <f t="shared" si="514"/>
        <v/>
      </c>
      <c r="Y435" s="13" t="str">
        <f t="shared" si="515"/>
        <v/>
      </c>
      <c r="Z435" t="str">
        <f t="shared" si="516"/>
        <v/>
      </c>
      <c r="AB435" s="14" t="str">
        <f t="shared" si="520"/>
        <v/>
      </c>
      <c r="AC435" t="str">
        <f t="shared" si="517"/>
        <v/>
      </c>
      <c r="AE435" s="15" t="str">
        <f t="shared" si="521"/>
        <v/>
      </c>
      <c r="AF435" t="str">
        <f t="shared" ref="AF435" si="568">IF(AE435&lt;0, AE435,"")</f>
        <v/>
      </c>
    </row>
    <row r="436" spans="1:32" x14ac:dyDescent="0.25">
      <c r="A436" s="1">
        <v>37887</v>
      </c>
      <c r="B436" s="2">
        <v>1.5728569999999999</v>
      </c>
      <c r="C436" s="2">
        <v>1.6021430000000001</v>
      </c>
      <c r="D436">
        <f t="shared" si="501"/>
        <v>1.5728569999999999</v>
      </c>
      <c r="E436" s="2">
        <f t="shared" si="502"/>
        <v>1.6021430000000001</v>
      </c>
      <c r="F436" s="4">
        <f t="shared" si="503"/>
        <v>1.8619620219765782E-2</v>
      </c>
      <c r="G436" s="4">
        <f t="shared" si="523"/>
        <v>2.6823426627038665E-3</v>
      </c>
      <c r="H436" s="4">
        <f t="shared" si="538"/>
        <v>8.0963847617942467E-2</v>
      </c>
      <c r="I436" s="5">
        <f t="shared" si="504"/>
        <v>2.9286000000000145E-2</v>
      </c>
      <c r="J436">
        <f t="shared" si="499"/>
        <v>1</v>
      </c>
      <c r="K436">
        <f t="shared" si="509"/>
        <v>1.6012857999999999</v>
      </c>
      <c r="L436">
        <f t="shared" si="536"/>
        <v>1.6002500999999998</v>
      </c>
      <c r="M436" t="str">
        <f t="shared" si="510"/>
        <v/>
      </c>
      <c r="R436" s="13">
        <f t="shared" si="505"/>
        <v>1.0357000000000838E-3</v>
      </c>
      <c r="S436" s="14" t="str">
        <f t="shared" si="519"/>
        <v/>
      </c>
      <c r="T436" s="14">
        <f t="shared" si="512"/>
        <v>0</v>
      </c>
      <c r="U436" s="15" t="str">
        <f t="shared" si="513"/>
        <v/>
      </c>
      <c r="V436" t="str">
        <f t="shared" si="514"/>
        <v/>
      </c>
      <c r="Y436" s="13" t="str">
        <f t="shared" si="515"/>
        <v/>
      </c>
      <c r="Z436" t="str">
        <f t="shared" si="516"/>
        <v/>
      </c>
      <c r="AB436" s="14" t="str">
        <f t="shared" si="520"/>
        <v/>
      </c>
      <c r="AC436" t="str">
        <f t="shared" si="517"/>
        <v/>
      </c>
      <c r="AE436" s="15" t="str">
        <f t="shared" si="521"/>
        <v/>
      </c>
      <c r="AF436" t="str">
        <f t="shared" ref="AF436" si="569">IF(AE436&lt;0, AE436,"")</f>
        <v/>
      </c>
    </row>
    <row r="437" spans="1:32" x14ac:dyDescent="0.25">
      <c r="A437" s="1">
        <v>37888</v>
      </c>
      <c r="B437" s="2">
        <v>1.5864290000000001</v>
      </c>
      <c r="C437" s="2">
        <v>1.5228569999999999</v>
      </c>
      <c r="D437">
        <f t="shared" si="501"/>
        <v>1.5864290000000001</v>
      </c>
      <c r="E437" s="2">
        <f t="shared" si="502"/>
        <v>1.5228569999999999</v>
      </c>
      <c r="F437" s="4">
        <f t="shared" si="503"/>
        <v>-4.0072388994402006E-2</v>
      </c>
      <c r="G437" s="4">
        <f t="shared" si="523"/>
        <v>-3.5293946233650592E-2</v>
      </c>
      <c r="H437" s="4">
        <f t="shared" si="538"/>
        <v>1.9608040059695804E-2</v>
      </c>
      <c r="I437" s="5">
        <f t="shared" si="504"/>
        <v>-6.3572000000000184E-2</v>
      </c>
      <c r="J437">
        <f t="shared" si="499"/>
        <v>1</v>
      </c>
      <c r="K437">
        <f t="shared" si="509"/>
        <v>1.5898572</v>
      </c>
      <c r="L437">
        <f t="shared" si="536"/>
        <v>1.6012143999999999</v>
      </c>
      <c r="M437" t="str">
        <f t="shared" si="510"/>
        <v/>
      </c>
      <c r="R437" s="13">
        <f t="shared" si="505"/>
        <v>-1.1357199999999956E-2</v>
      </c>
      <c r="S437" s="14">
        <f t="shared" si="519"/>
        <v>-100</v>
      </c>
      <c r="T437" s="14">
        <f t="shared" si="512"/>
        <v>-100</v>
      </c>
      <c r="U437" s="15">
        <f t="shared" si="513"/>
        <v>4.0072388994402006</v>
      </c>
      <c r="V437" t="str">
        <f t="shared" si="514"/>
        <v/>
      </c>
      <c r="Y437" s="13" t="str">
        <f t="shared" si="515"/>
        <v/>
      </c>
      <c r="Z437" t="str">
        <f t="shared" si="516"/>
        <v/>
      </c>
      <c r="AB437" s="14" t="str">
        <f t="shared" si="520"/>
        <v/>
      </c>
      <c r="AC437" t="str">
        <f t="shared" si="517"/>
        <v/>
      </c>
      <c r="AE437" s="15" t="str">
        <f t="shared" si="521"/>
        <v/>
      </c>
      <c r="AF437" t="str">
        <f t="shared" ref="AF437" si="570">IF(AE437&lt;0, AE437,"")</f>
        <v/>
      </c>
    </row>
    <row r="438" spans="1:32" x14ac:dyDescent="0.25">
      <c r="A438" s="1">
        <v>37889</v>
      </c>
      <c r="B438" s="2">
        <v>1.524286</v>
      </c>
      <c r="C438" s="2">
        <v>1.4592860000000001</v>
      </c>
      <c r="D438">
        <f t="shared" si="501"/>
        <v>1.524286</v>
      </c>
      <c r="E438" s="2">
        <f t="shared" si="502"/>
        <v>1.4592860000000001</v>
      </c>
      <c r="F438" s="4">
        <f t="shared" si="503"/>
        <v>-4.2642916093174082E-2</v>
      </c>
      <c r="G438" s="4">
        <f t="shared" si="523"/>
        <v>-0.10708040086006967</v>
      </c>
      <c r="H438" s="4">
        <f t="shared" si="538"/>
        <v>-4.2193635872565131E-2</v>
      </c>
      <c r="I438" s="5">
        <f t="shared" si="504"/>
        <v>-6.4999999999999947E-2</v>
      </c>
      <c r="J438">
        <f t="shared" si="499"/>
        <v>1</v>
      </c>
      <c r="K438">
        <f t="shared" si="509"/>
        <v>1.5548572000000001</v>
      </c>
      <c r="L438">
        <f t="shared" si="536"/>
        <v>1.5974643999999998</v>
      </c>
      <c r="M438" t="str">
        <f t="shared" si="510"/>
        <v/>
      </c>
      <c r="R438" s="13">
        <f t="shared" si="505"/>
        <v>-4.2607199999999734E-2</v>
      </c>
      <c r="S438" s="14" t="str">
        <f t="shared" si="519"/>
        <v/>
      </c>
      <c r="T438" s="14">
        <f t="shared" si="512"/>
        <v>-100</v>
      </c>
      <c r="U438" s="15">
        <f t="shared" si="513"/>
        <v>4.2642916093174081</v>
      </c>
      <c r="V438" t="str">
        <f t="shared" si="514"/>
        <v/>
      </c>
      <c r="Y438" s="13" t="str">
        <f t="shared" si="515"/>
        <v/>
      </c>
      <c r="Z438" t="str">
        <f t="shared" si="516"/>
        <v/>
      </c>
      <c r="AB438" s="14" t="str">
        <f t="shared" si="520"/>
        <v/>
      </c>
      <c r="AC438" t="str">
        <f t="shared" si="517"/>
        <v/>
      </c>
      <c r="AE438" s="15" t="str">
        <f t="shared" si="521"/>
        <v/>
      </c>
      <c r="AF438" t="str">
        <f t="shared" ref="AF438" si="571">IF(AE438&lt;0, AE438,"")</f>
        <v/>
      </c>
    </row>
    <row r="439" spans="1:32" x14ac:dyDescent="0.25">
      <c r="A439" s="1">
        <v>37890</v>
      </c>
      <c r="B439" s="2">
        <v>1.45</v>
      </c>
      <c r="C439" s="2">
        <v>1.477857</v>
      </c>
      <c r="D439">
        <f t="shared" si="501"/>
        <v>1.45</v>
      </c>
      <c r="E439" s="2">
        <f t="shared" si="502"/>
        <v>1.477857</v>
      </c>
      <c r="F439" s="4">
        <f t="shared" si="503"/>
        <v>1.9211724137931048E-2</v>
      </c>
      <c r="G439" s="4">
        <f t="shared" si="523"/>
        <v>-6.7177895910208202E-2</v>
      </c>
      <c r="H439" s="4">
        <f t="shared" si="538"/>
        <v>-6.8017940183412701E-2</v>
      </c>
      <c r="I439" s="5">
        <f t="shared" si="504"/>
        <v>2.7857000000000021E-2</v>
      </c>
      <c r="J439">
        <f t="shared" si="499"/>
        <v>1</v>
      </c>
      <c r="K439">
        <f t="shared" si="509"/>
        <v>1.5278572000000001</v>
      </c>
      <c r="L439">
        <f t="shared" si="536"/>
        <v>1.5921072499999998</v>
      </c>
      <c r="M439" t="str">
        <f t="shared" si="510"/>
        <v/>
      </c>
      <c r="R439" s="13">
        <f t="shared" si="505"/>
        <v>-6.4250049999999614E-2</v>
      </c>
      <c r="S439" s="14" t="str">
        <f t="shared" si="519"/>
        <v/>
      </c>
      <c r="T439" s="14">
        <f t="shared" si="512"/>
        <v>-100</v>
      </c>
      <c r="U439" s="15">
        <f t="shared" si="513"/>
        <v>-1.9211724137931048</v>
      </c>
      <c r="V439">
        <f t="shared" si="514"/>
        <v>-1.9211724137931048</v>
      </c>
      <c r="Y439" s="13" t="str">
        <f t="shared" si="515"/>
        <v/>
      </c>
      <c r="Z439" t="str">
        <f t="shared" si="516"/>
        <v/>
      </c>
      <c r="AB439" s="14" t="str">
        <f t="shared" si="520"/>
        <v/>
      </c>
      <c r="AC439" t="str">
        <f t="shared" si="517"/>
        <v/>
      </c>
      <c r="AE439" s="15" t="str">
        <f t="shared" si="521"/>
        <v/>
      </c>
      <c r="AF439" t="str">
        <f t="shared" ref="AF439" si="572">IF(AE439&lt;0, AE439,"")</f>
        <v/>
      </c>
    </row>
    <row r="440" spans="1:32" x14ac:dyDescent="0.25">
      <c r="A440" s="1">
        <v>37893</v>
      </c>
      <c r="B440" s="2">
        <v>1.5349999999999999</v>
      </c>
      <c r="C440" s="2">
        <v>1.5214289999999999</v>
      </c>
      <c r="D440">
        <f t="shared" si="501"/>
        <v>1.5349999999999999</v>
      </c>
      <c r="E440" s="2">
        <f t="shared" si="502"/>
        <v>1.5214289999999999</v>
      </c>
      <c r="F440" s="4">
        <f t="shared" si="503"/>
        <v>-8.8410423452768734E-3</v>
      </c>
      <c r="G440" s="4">
        <f t="shared" si="523"/>
        <v>-3.2697187347610131E-2</v>
      </c>
      <c r="H440" s="4">
        <f t="shared" si="538"/>
        <v>-6.0017138574705753E-2</v>
      </c>
      <c r="I440" s="5">
        <f t="shared" si="504"/>
        <v>-1.3571E-2</v>
      </c>
      <c r="J440">
        <f t="shared" si="499"/>
        <v>1</v>
      </c>
      <c r="K440">
        <f t="shared" si="509"/>
        <v>1.5167144000000001</v>
      </c>
      <c r="L440">
        <f t="shared" si="536"/>
        <v>1.5874287</v>
      </c>
      <c r="M440" t="str">
        <f t="shared" si="510"/>
        <v/>
      </c>
      <c r="R440" s="13">
        <f t="shared" si="505"/>
        <v>-7.0714299999999897E-2</v>
      </c>
      <c r="S440" s="14" t="str">
        <f t="shared" si="519"/>
        <v/>
      </c>
      <c r="T440" s="14">
        <f t="shared" si="512"/>
        <v>-100</v>
      </c>
      <c r="U440" s="15">
        <f t="shared" si="513"/>
        <v>0.88410423452768738</v>
      </c>
      <c r="V440" t="str">
        <f t="shared" si="514"/>
        <v/>
      </c>
      <c r="Y440" s="13" t="str">
        <f t="shared" si="515"/>
        <v/>
      </c>
      <c r="Z440" t="str">
        <f t="shared" si="516"/>
        <v/>
      </c>
      <c r="AB440" s="14" t="str">
        <f t="shared" si="520"/>
        <v/>
      </c>
      <c r="AC440" t="str">
        <f t="shared" si="517"/>
        <v/>
      </c>
      <c r="AE440" s="15" t="str">
        <f t="shared" si="521"/>
        <v/>
      </c>
      <c r="AF440" t="str">
        <f t="shared" ref="AF440" si="573">IF(AE440&lt;0, AE440,"")</f>
        <v/>
      </c>
    </row>
    <row r="441" spans="1:32" x14ac:dyDescent="0.25">
      <c r="A441" s="1">
        <v>37894</v>
      </c>
      <c r="B441" s="2">
        <v>1.506429</v>
      </c>
      <c r="C441" s="2">
        <v>1.48</v>
      </c>
      <c r="D441">
        <f t="shared" si="501"/>
        <v>1.506429</v>
      </c>
      <c r="E441" s="2">
        <f t="shared" si="502"/>
        <v>1.48</v>
      </c>
      <c r="F441" s="4">
        <f t="shared" si="503"/>
        <v>-1.7544139152923924E-2</v>
      </c>
      <c r="G441" s="4">
        <f t="shared" si="523"/>
        <v>-6.7087149818869984E-2</v>
      </c>
      <c r="H441" s="4">
        <f t="shared" si="538"/>
        <v>-9.1227831024867825E-2</v>
      </c>
      <c r="I441" s="5">
        <f t="shared" si="504"/>
        <v>-2.6429000000000036E-2</v>
      </c>
      <c r="J441">
        <f t="shared" si="499"/>
        <v>1</v>
      </c>
      <c r="K441">
        <f t="shared" si="509"/>
        <v>1.4922858000000001</v>
      </c>
      <c r="L441">
        <f t="shared" si="536"/>
        <v>1.5798215500000001</v>
      </c>
      <c r="M441" t="str">
        <f t="shared" si="510"/>
        <v/>
      </c>
      <c r="R441" s="13">
        <f t="shared" si="505"/>
        <v>-8.7535750000000023E-2</v>
      </c>
      <c r="S441" s="14" t="str">
        <f t="shared" si="519"/>
        <v/>
      </c>
      <c r="T441" s="14">
        <f t="shared" si="512"/>
        <v>-100</v>
      </c>
      <c r="U441" s="15">
        <f t="shared" si="513"/>
        <v>1.7544139152923923</v>
      </c>
      <c r="V441" t="str">
        <f t="shared" si="514"/>
        <v/>
      </c>
      <c r="Y441" s="13" t="str">
        <f t="shared" si="515"/>
        <v/>
      </c>
      <c r="Z441" t="str">
        <f t="shared" si="516"/>
        <v/>
      </c>
      <c r="AB441" s="14" t="str">
        <f t="shared" si="520"/>
        <v/>
      </c>
      <c r="AC441" t="str">
        <f t="shared" si="517"/>
        <v/>
      </c>
      <c r="AE441" s="15" t="str">
        <f t="shared" si="521"/>
        <v/>
      </c>
      <c r="AF441" t="str">
        <f t="shared" ref="AF441" si="574">IF(AE441&lt;0, AE441,"")</f>
        <v/>
      </c>
    </row>
    <row r="442" spans="1:32" x14ac:dyDescent="0.25">
      <c r="A442" s="1">
        <v>37895</v>
      </c>
      <c r="B442" s="2">
        <v>1.4792860000000001</v>
      </c>
      <c r="C442" s="2">
        <v>1.4850000000000001</v>
      </c>
      <c r="D442">
        <f t="shared" si="501"/>
        <v>1.4792860000000001</v>
      </c>
      <c r="E442" s="2">
        <f t="shared" si="502"/>
        <v>1.4850000000000001</v>
      </c>
      <c r="F442" s="4">
        <f t="shared" si="503"/>
        <v>3.8626742901643066E-3</v>
      </c>
      <c r="G442" s="4">
        <f t="shared" si="523"/>
        <v>-2.5773378486714391E-2</v>
      </c>
      <c r="H442" s="4">
        <f t="shared" si="538"/>
        <v>-0.10233176125530884</v>
      </c>
      <c r="I442" s="5">
        <f t="shared" si="504"/>
        <v>5.7139999999999969E-3</v>
      </c>
      <c r="J442">
        <f t="shared" si="499"/>
        <v>1</v>
      </c>
      <c r="K442">
        <f t="shared" si="509"/>
        <v>1.4847144000000001</v>
      </c>
      <c r="L442">
        <f t="shared" si="536"/>
        <v>1.5721072500000002</v>
      </c>
      <c r="M442" t="str">
        <f t="shared" si="510"/>
        <v/>
      </c>
      <c r="R442" s="13">
        <f t="shared" si="505"/>
        <v>-8.7392850000000077E-2</v>
      </c>
      <c r="S442" s="14" t="str">
        <f t="shared" si="519"/>
        <v/>
      </c>
      <c r="T442" s="14">
        <f t="shared" si="512"/>
        <v>-100</v>
      </c>
      <c r="U442" s="15">
        <f t="shared" si="513"/>
        <v>-0.38626742901643069</v>
      </c>
      <c r="V442">
        <f t="shared" si="514"/>
        <v>-0.38626742901643069</v>
      </c>
      <c r="Y442" s="13" t="str">
        <f t="shared" si="515"/>
        <v/>
      </c>
      <c r="Z442" t="str">
        <f t="shared" si="516"/>
        <v/>
      </c>
      <c r="AB442" s="14" t="str">
        <f t="shared" si="520"/>
        <v/>
      </c>
      <c r="AC442" t="str">
        <f t="shared" si="517"/>
        <v/>
      </c>
      <c r="AE442" s="15" t="str">
        <f t="shared" si="521"/>
        <v/>
      </c>
      <c r="AF442" t="str">
        <f t="shared" ref="AF442" si="575">IF(AE442&lt;0, AE442,"")</f>
        <v/>
      </c>
    </row>
    <row r="443" spans="1:32" x14ac:dyDescent="0.25">
      <c r="A443" s="1">
        <v>37896</v>
      </c>
      <c r="B443" s="2">
        <v>1.485714</v>
      </c>
      <c r="C443" s="2">
        <v>1.4692860000000001</v>
      </c>
      <c r="D443">
        <f t="shared" si="501"/>
        <v>1.485714</v>
      </c>
      <c r="E443" s="2">
        <f t="shared" si="502"/>
        <v>1.4692860000000001</v>
      </c>
      <c r="F443" s="4">
        <f t="shared" si="503"/>
        <v>-1.105730981871335E-2</v>
      </c>
      <c r="G443" s="4">
        <f t="shared" si="523"/>
        <v>1.3300689655172507E-2</v>
      </c>
      <c r="H443" s="4">
        <f t="shared" si="538"/>
        <v>-9.502818170563529E-2</v>
      </c>
      <c r="I443" s="5">
        <f t="shared" si="504"/>
        <v>-1.6427999999999887E-2</v>
      </c>
      <c r="J443">
        <f t="shared" si="499"/>
        <v>1</v>
      </c>
      <c r="K443">
        <f t="shared" si="509"/>
        <v>1.4867144000000001</v>
      </c>
      <c r="L443">
        <f t="shared" si="536"/>
        <v>1.56403585</v>
      </c>
      <c r="M443" t="str">
        <f t="shared" si="510"/>
        <v/>
      </c>
      <c r="R443" s="13">
        <f t="shared" si="505"/>
        <v>-7.7321449999999903E-2</v>
      </c>
      <c r="S443" s="14" t="str">
        <f t="shared" si="519"/>
        <v/>
      </c>
      <c r="T443" s="14">
        <f t="shared" si="512"/>
        <v>-100</v>
      </c>
      <c r="U443" s="15">
        <f t="shared" si="513"/>
        <v>1.105730981871335</v>
      </c>
      <c r="V443" t="str">
        <f t="shared" si="514"/>
        <v/>
      </c>
      <c r="Y443" s="13" t="str">
        <f t="shared" si="515"/>
        <v/>
      </c>
      <c r="Z443" t="str">
        <f t="shared" si="516"/>
        <v/>
      </c>
      <c r="AB443" s="14" t="str">
        <f t="shared" si="520"/>
        <v/>
      </c>
      <c r="AC443" t="str">
        <f t="shared" si="517"/>
        <v/>
      </c>
      <c r="AE443" s="15" t="str">
        <f t="shared" si="521"/>
        <v/>
      </c>
      <c r="AF443" t="str">
        <f t="shared" ref="AF443" si="576">IF(AE443&lt;0, AE443,"")</f>
        <v/>
      </c>
    </row>
    <row r="444" spans="1:32" x14ac:dyDescent="0.25">
      <c r="A444" s="1">
        <v>37897</v>
      </c>
      <c r="B444" s="2">
        <v>1.4992859999999999</v>
      </c>
      <c r="C444" s="2">
        <v>1.5492859999999999</v>
      </c>
      <c r="D444">
        <f t="shared" si="501"/>
        <v>1.4992859999999999</v>
      </c>
      <c r="E444" s="2">
        <f t="shared" si="502"/>
        <v>1.5492859999999999</v>
      </c>
      <c r="F444" s="4">
        <f t="shared" si="503"/>
        <v>3.3349207556130085E-2</v>
      </c>
      <c r="G444" s="4">
        <f t="shared" si="523"/>
        <v>9.3068403908794922E-3</v>
      </c>
      <c r="H444" s="4">
        <f t="shared" si="538"/>
        <v>-3.5141999135587125E-2</v>
      </c>
      <c r="I444" s="5">
        <f t="shared" si="504"/>
        <v>5.0000000000000044E-2</v>
      </c>
      <c r="J444">
        <f t="shared" si="499"/>
        <v>1</v>
      </c>
      <c r="K444">
        <f t="shared" si="509"/>
        <v>1.5010002</v>
      </c>
      <c r="L444">
        <f t="shared" si="536"/>
        <v>1.5611429999999999</v>
      </c>
      <c r="M444" t="str">
        <f t="shared" si="510"/>
        <v/>
      </c>
      <c r="R444" s="13">
        <f t="shared" si="505"/>
        <v>-6.0142799999999941E-2</v>
      </c>
      <c r="S444" s="14" t="str">
        <f t="shared" si="519"/>
        <v/>
      </c>
      <c r="T444" s="14">
        <f t="shared" si="512"/>
        <v>-100</v>
      </c>
      <c r="U444" s="15">
        <f t="shared" si="513"/>
        <v>-3.3349207556130085</v>
      </c>
      <c r="V444">
        <f t="shared" si="514"/>
        <v>-3.3349207556130085</v>
      </c>
      <c r="Y444" s="13" t="str">
        <f t="shared" si="515"/>
        <v/>
      </c>
      <c r="Z444" t="str">
        <f t="shared" si="516"/>
        <v/>
      </c>
      <c r="AB444" s="14" t="str">
        <f t="shared" si="520"/>
        <v/>
      </c>
      <c r="AC444" t="str">
        <f t="shared" si="517"/>
        <v/>
      </c>
      <c r="AE444" s="15" t="str">
        <f t="shared" si="521"/>
        <v/>
      </c>
      <c r="AF444" t="str">
        <f t="shared" ref="AF444" si="577">IF(AE444&lt;0, AE444,"")</f>
        <v/>
      </c>
    </row>
    <row r="445" spans="1:32" x14ac:dyDescent="0.25">
      <c r="A445" s="1">
        <v>37900</v>
      </c>
      <c r="B445" s="2">
        <v>1.547857</v>
      </c>
      <c r="C445" s="2">
        <v>1.5921430000000001</v>
      </c>
      <c r="D445">
        <f t="shared" si="501"/>
        <v>1.547857</v>
      </c>
      <c r="E445" s="2">
        <f t="shared" si="502"/>
        <v>1.5921430000000001</v>
      </c>
      <c r="F445" s="4">
        <f t="shared" si="503"/>
        <v>2.8611170153315227E-2</v>
      </c>
      <c r="G445" s="4">
        <f t="shared" si="523"/>
        <v>5.6898798416652935E-2</v>
      </c>
      <c r="H445" s="4">
        <f t="shared" si="538"/>
        <v>-1.0652550261420226E-2</v>
      </c>
      <c r="I445" s="5">
        <f t="shared" si="504"/>
        <v>4.4286000000000048E-2</v>
      </c>
      <c r="J445">
        <f t="shared" si="499"/>
        <v>1</v>
      </c>
      <c r="K445">
        <f t="shared" si="509"/>
        <v>1.5151430000000001</v>
      </c>
      <c r="L445">
        <f t="shared" si="536"/>
        <v>1.5595358500000001</v>
      </c>
      <c r="M445" t="str">
        <f t="shared" si="510"/>
        <v/>
      </c>
      <c r="R445" s="13">
        <f t="shared" si="505"/>
        <v>-4.4392849999999928E-2</v>
      </c>
      <c r="S445" s="14" t="str">
        <f t="shared" si="519"/>
        <v/>
      </c>
      <c r="T445" s="14">
        <f t="shared" si="512"/>
        <v>-100</v>
      </c>
      <c r="U445" s="15">
        <f t="shared" si="513"/>
        <v>-2.8611170153315229</v>
      </c>
      <c r="V445">
        <f t="shared" si="514"/>
        <v>-2.8611170153315229</v>
      </c>
      <c r="Y445" s="13" t="str">
        <f t="shared" si="515"/>
        <v/>
      </c>
      <c r="Z445" t="str">
        <f t="shared" si="516"/>
        <v/>
      </c>
      <c r="AB445" s="14" t="str">
        <f t="shared" si="520"/>
        <v/>
      </c>
      <c r="AC445" t="str">
        <f t="shared" si="517"/>
        <v/>
      </c>
      <c r="AE445" s="15" t="str">
        <f t="shared" si="521"/>
        <v/>
      </c>
      <c r="AF445" t="str">
        <f t="shared" ref="AF445" si="578">IF(AE445&lt;0, AE445,"")</f>
        <v/>
      </c>
    </row>
    <row r="446" spans="1:32" x14ac:dyDescent="0.25">
      <c r="A446" s="1">
        <v>37901</v>
      </c>
      <c r="B446" s="2">
        <v>1.575</v>
      </c>
      <c r="C446" s="2">
        <v>1.658571</v>
      </c>
      <c r="D446">
        <f t="shared" si="501"/>
        <v>1.575</v>
      </c>
      <c r="E446" s="2">
        <f t="shared" si="502"/>
        <v>1.658571</v>
      </c>
      <c r="F446" s="4">
        <f t="shared" si="503"/>
        <v>5.3060952380952424E-2</v>
      </c>
      <c r="G446" s="4">
        <f t="shared" si="523"/>
        <v>0.12119698286876229</v>
      </c>
      <c r="H446" s="4">
        <f t="shared" si="538"/>
        <v>4.3595048342463243E-2</v>
      </c>
      <c r="I446" s="5">
        <f t="shared" si="504"/>
        <v>8.3571000000000062E-2</v>
      </c>
      <c r="J446">
        <f t="shared" si="499"/>
        <v>1</v>
      </c>
      <c r="K446">
        <f t="shared" si="509"/>
        <v>1.5508572</v>
      </c>
      <c r="L446">
        <f t="shared" si="536"/>
        <v>1.5625715499999999</v>
      </c>
      <c r="M446" t="str">
        <f t="shared" si="510"/>
        <v/>
      </c>
      <c r="R446" s="13">
        <f t="shared" si="505"/>
        <v>-1.1714349999999873E-2</v>
      </c>
      <c r="S446" s="14" t="str">
        <f t="shared" si="519"/>
        <v/>
      </c>
      <c r="T446" s="14">
        <f t="shared" si="512"/>
        <v>-100</v>
      </c>
      <c r="U446" s="15">
        <f t="shared" si="513"/>
        <v>-5.3060952380952422</v>
      </c>
      <c r="V446">
        <f t="shared" si="514"/>
        <v>-5.3060952380952422</v>
      </c>
      <c r="Y446" s="13" t="str">
        <f t="shared" si="515"/>
        <v/>
      </c>
      <c r="Z446" t="str">
        <f t="shared" si="516"/>
        <v/>
      </c>
      <c r="AB446" s="14" t="str">
        <f t="shared" si="520"/>
        <v/>
      </c>
      <c r="AC446" t="str">
        <f t="shared" si="517"/>
        <v/>
      </c>
      <c r="AE446" s="15" t="str">
        <f t="shared" si="521"/>
        <v/>
      </c>
      <c r="AF446" t="str">
        <f t="shared" ref="AF446" si="579">IF(AE446&lt;0, AE446,"")</f>
        <v/>
      </c>
    </row>
    <row r="447" spans="1:32" x14ac:dyDescent="0.25">
      <c r="A447" s="1">
        <v>37902</v>
      </c>
      <c r="B447" s="2">
        <v>1.660714</v>
      </c>
      <c r="C447" s="2">
        <v>1.647143</v>
      </c>
      <c r="D447">
        <f t="shared" si="501"/>
        <v>1.660714</v>
      </c>
      <c r="E447" s="2">
        <f t="shared" si="502"/>
        <v>1.647143</v>
      </c>
      <c r="F447" s="4">
        <f t="shared" si="503"/>
        <v>-8.1717863521352865E-3</v>
      </c>
      <c r="G447" s="4">
        <f t="shared" si="523"/>
        <v>0.10865415551041455</v>
      </c>
      <c r="H447" s="4">
        <f t="shared" si="538"/>
        <v>3.6404397949771183E-2</v>
      </c>
      <c r="I447" s="5">
        <f t="shared" si="504"/>
        <v>-1.3571E-2</v>
      </c>
      <c r="J447">
        <f t="shared" si="499"/>
        <v>1</v>
      </c>
      <c r="K447">
        <f t="shared" si="509"/>
        <v>1.5832858000000001</v>
      </c>
      <c r="L447">
        <f t="shared" si="536"/>
        <v>1.5657143999999998</v>
      </c>
      <c r="M447" t="str">
        <f t="shared" si="510"/>
        <v/>
      </c>
      <c r="R447" s="13">
        <f t="shared" si="505"/>
        <v>1.7571400000000237E-2</v>
      </c>
      <c r="S447" s="14">
        <f t="shared" si="519"/>
        <v>100</v>
      </c>
      <c r="T447" s="14">
        <f t="shared" si="512"/>
        <v>0</v>
      </c>
      <c r="U447" s="15" t="str">
        <f t="shared" si="513"/>
        <v/>
      </c>
      <c r="V447" t="str">
        <f t="shared" si="514"/>
        <v/>
      </c>
      <c r="Y447" s="13" t="str">
        <f t="shared" si="515"/>
        <v/>
      </c>
      <c r="Z447" t="str">
        <f t="shared" si="516"/>
        <v/>
      </c>
      <c r="AB447" s="14" t="str">
        <f t="shared" si="520"/>
        <v/>
      </c>
      <c r="AC447" t="str">
        <f t="shared" si="517"/>
        <v/>
      </c>
      <c r="AE447" s="15" t="str">
        <f t="shared" si="521"/>
        <v/>
      </c>
      <c r="AF447" t="str">
        <f t="shared" ref="AF447" si="580">IF(AE447&lt;0, AE447,"")</f>
        <v/>
      </c>
    </row>
    <row r="448" spans="1:32" x14ac:dyDescent="0.25">
      <c r="A448" s="1">
        <v>37903</v>
      </c>
      <c r="B448" s="2">
        <v>1.6642859999999999</v>
      </c>
      <c r="C448" s="2">
        <v>1.675</v>
      </c>
      <c r="D448">
        <f t="shared" si="501"/>
        <v>1.6642859999999999</v>
      </c>
      <c r="E448" s="2">
        <f t="shared" si="502"/>
        <v>1.675</v>
      </c>
      <c r="F448" s="4">
        <f t="shared" si="503"/>
        <v>6.4375954613570697E-3</v>
      </c>
      <c r="G448" s="4">
        <f t="shared" si="523"/>
        <v>0.11719845313035682</v>
      </c>
      <c r="H448" s="4">
        <f t="shared" si="538"/>
        <v>4.1759310684967597E-2</v>
      </c>
      <c r="I448" s="5">
        <f t="shared" si="504"/>
        <v>1.0714000000000112E-2</v>
      </c>
      <c r="J448">
        <f t="shared" si="499"/>
        <v>1</v>
      </c>
      <c r="K448">
        <f t="shared" si="509"/>
        <v>1.6244285999999999</v>
      </c>
      <c r="L448">
        <f t="shared" si="536"/>
        <v>1.56889295</v>
      </c>
      <c r="M448" t="str">
        <f t="shared" si="510"/>
        <v/>
      </c>
      <c r="R448" s="13">
        <f t="shared" si="505"/>
        <v>5.5535649999999936E-2</v>
      </c>
      <c r="S448" s="14" t="str">
        <f t="shared" si="519"/>
        <v/>
      </c>
      <c r="T448" s="14">
        <f t="shared" si="512"/>
        <v>0</v>
      </c>
      <c r="U448" s="15" t="str">
        <f t="shared" si="513"/>
        <v/>
      </c>
      <c r="V448" t="str">
        <f t="shared" si="514"/>
        <v/>
      </c>
      <c r="Y448" s="13" t="str">
        <f t="shared" si="515"/>
        <v/>
      </c>
      <c r="Z448" t="str">
        <f t="shared" si="516"/>
        <v/>
      </c>
      <c r="AB448" s="14" t="str">
        <f t="shared" si="520"/>
        <v/>
      </c>
      <c r="AC448" t="str">
        <f t="shared" si="517"/>
        <v/>
      </c>
      <c r="AE448" s="15" t="str">
        <f t="shared" si="521"/>
        <v/>
      </c>
      <c r="AF448" t="str">
        <f t="shared" ref="AF448" si="581">IF(AE448&lt;0, AE448,"")</f>
        <v/>
      </c>
    </row>
    <row r="449" spans="1:32" x14ac:dyDescent="0.25">
      <c r="A449" s="1">
        <v>37904</v>
      </c>
      <c r="B449" s="2">
        <v>1.678571</v>
      </c>
      <c r="C449" s="2">
        <v>1.6914290000000001</v>
      </c>
      <c r="D449">
        <f t="shared" si="501"/>
        <v>1.678571</v>
      </c>
      <c r="E449" s="2">
        <f t="shared" si="502"/>
        <v>1.6914290000000001</v>
      </c>
      <c r="F449" s="4">
        <f t="shared" si="503"/>
        <v>7.6600870621499097E-3</v>
      </c>
      <c r="G449" s="4">
        <f t="shared" si="523"/>
        <v>9.2755338509952809E-2</v>
      </c>
      <c r="H449" s="4">
        <f t="shared" si="538"/>
        <v>3.8141247147523552E-2</v>
      </c>
      <c r="I449" s="5">
        <f t="shared" si="504"/>
        <v>1.2858000000000036E-2</v>
      </c>
      <c r="J449">
        <f t="shared" si="499"/>
        <v>1</v>
      </c>
      <c r="K449">
        <f t="shared" si="509"/>
        <v>1.6528572000000001</v>
      </c>
      <c r="L449">
        <f t="shared" si="536"/>
        <v>1.5709643999999998</v>
      </c>
      <c r="M449" t="str">
        <f t="shared" si="510"/>
        <v/>
      </c>
      <c r="R449" s="13">
        <f t="shared" si="505"/>
        <v>8.1892800000000321E-2</v>
      </c>
      <c r="S449" s="14" t="str">
        <f t="shared" si="519"/>
        <v/>
      </c>
      <c r="T449" s="14">
        <f t="shared" si="512"/>
        <v>0</v>
      </c>
      <c r="U449" s="15" t="str">
        <f t="shared" si="513"/>
        <v/>
      </c>
      <c r="V449" t="str">
        <f t="shared" si="514"/>
        <v/>
      </c>
      <c r="Y449" s="13" t="str">
        <f t="shared" si="515"/>
        <v/>
      </c>
      <c r="Z449" t="str">
        <f t="shared" si="516"/>
        <v/>
      </c>
      <c r="AB449" s="14" t="str">
        <f t="shared" si="520"/>
        <v/>
      </c>
      <c r="AC449" t="str">
        <f t="shared" si="517"/>
        <v/>
      </c>
      <c r="AE449" s="15" t="str">
        <f t="shared" si="521"/>
        <v/>
      </c>
      <c r="AF449" t="str">
        <f t="shared" ref="AF449" si="582">IF(AE449&lt;0, AE449,"")</f>
        <v/>
      </c>
    </row>
    <row r="450" spans="1:32" x14ac:dyDescent="0.25">
      <c r="A450" s="1">
        <v>37907</v>
      </c>
      <c r="B450" s="2">
        <v>1.6950000000000001</v>
      </c>
      <c r="C450" s="2">
        <v>1.7392860000000001</v>
      </c>
      <c r="D450">
        <f t="shared" si="501"/>
        <v>1.6950000000000001</v>
      </c>
      <c r="E450" s="2">
        <f t="shared" si="502"/>
        <v>1.7392860000000001</v>
      </c>
      <c r="F450" s="4">
        <f t="shared" si="503"/>
        <v>2.6127433628318611E-2</v>
      </c>
      <c r="G450" s="4">
        <f t="shared" si="523"/>
        <v>0.10430857142857153</v>
      </c>
      <c r="H450" s="4">
        <f t="shared" si="538"/>
        <v>9.6352878067660144E-2</v>
      </c>
      <c r="I450" s="5">
        <f t="shared" si="504"/>
        <v>4.4286000000000048E-2</v>
      </c>
      <c r="J450">
        <f t="shared" ref="J450:J513" si="583">E450/C450</f>
        <v>1</v>
      </c>
      <c r="K450">
        <f t="shared" si="509"/>
        <v>1.6822858000000001</v>
      </c>
      <c r="L450">
        <f t="shared" si="536"/>
        <v>1.5786072499999997</v>
      </c>
      <c r="M450" t="str">
        <f t="shared" si="510"/>
        <v/>
      </c>
      <c r="R450" s="13">
        <f t="shared" si="505"/>
        <v>0.10367855000000037</v>
      </c>
      <c r="S450" s="14" t="str">
        <f t="shared" si="519"/>
        <v/>
      </c>
      <c r="T450" s="14">
        <f t="shared" si="512"/>
        <v>0</v>
      </c>
      <c r="U450" s="15" t="str">
        <f t="shared" si="513"/>
        <v/>
      </c>
      <c r="V450" t="str">
        <f t="shared" si="514"/>
        <v/>
      </c>
      <c r="Y450" s="13" t="str">
        <f t="shared" si="515"/>
        <v/>
      </c>
      <c r="Z450" t="str">
        <f t="shared" si="516"/>
        <v/>
      </c>
      <c r="AB450" s="14" t="str">
        <f t="shared" si="520"/>
        <v/>
      </c>
      <c r="AC450" t="str">
        <f t="shared" si="517"/>
        <v/>
      </c>
      <c r="AE450" s="15" t="str">
        <f t="shared" si="521"/>
        <v/>
      </c>
      <c r="AF450" t="str">
        <f t="shared" ref="AF450" si="584">IF(AE450&lt;0, AE450,"")</f>
        <v/>
      </c>
    </row>
    <row r="451" spans="1:32" x14ac:dyDescent="0.25">
      <c r="A451" s="1">
        <v>37908</v>
      </c>
      <c r="B451" s="2">
        <v>1.7371430000000001</v>
      </c>
      <c r="C451" s="2">
        <v>1.753571</v>
      </c>
      <c r="D451">
        <f t="shared" ref="D451:D514" si="585">B451</f>
        <v>1.7371430000000001</v>
      </c>
      <c r="E451" s="2">
        <f t="shared" ref="E451:E514" si="586">C451</f>
        <v>1.753571</v>
      </c>
      <c r="F451" s="4">
        <f t="shared" ref="F451:F514" si="587">(E451-D451)/D451</f>
        <v>9.4569071170305993E-3</v>
      </c>
      <c r="G451" s="4">
        <f t="shared" si="523"/>
        <v>5.5913902092714317E-2</v>
      </c>
      <c r="H451" s="4">
        <f t="shared" si="538"/>
        <v>9.7451774470431268E-2</v>
      </c>
      <c r="I451" s="5">
        <f t="shared" ref="I451:I514" si="588">(E451-D451)</f>
        <v>1.6427999999999887E-2</v>
      </c>
      <c r="J451">
        <f t="shared" si="583"/>
        <v>1</v>
      </c>
      <c r="K451">
        <f t="shared" si="509"/>
        <v>1.7012858000000002</v>
      </c>
      <c r="L451">
        <f t="shared" si="536"/>
        <v>1.5864286499999998</v>
      </c>
      <c r="M451" t="str">
        <f t="shared" si="510"/>
        <v/>
      </c>
      <c r="R451" s="13">
        <f t="shared" ref="R451:R514" si="589">K451-L451</f>
        <v>0.11485715000000041</v>
      </c>
      <c r="S451" s="14" t="str">
        <f t="shared" si="519"/>
        <v/>
      </c>
      <c r="T451" s="14">
        <f t="shared" si="512"/>
        <v>0</v>
      </c>
      <c r="U451" s="15" t="str">
        <f t="shared" si="513"/>
        <v/>
      </c>
      <c r="V451" t="str">
        <f t="shared" si="514"/>
        <v/>
      </c>
      <c r="Y451" s="13" t="str">
        <f t="shared" si="515"/>
        <v/>
      </c>
      <c r="Z451" t="str">
        <f t="shared" si="516"/>
        <v/>
      </c>
      <c r="AB451" s="14" t="str">
        <f t="shared" si="520"/>
        <v/>
      </c>
      <c r="AC451" t="str">
        <f t="shared" si="517"/>
        <v/>
      </c>
      <c r="AE451" s="15" t="str">
        <f t="shared" si="521"/>
        <v/>
      </c>
      <c r="AF451" t="str">
        <f t="shared" ref="AF451" si="590">IF(AE451&lt;0, AE451,"")</f>
        <v/>
      </c>
    </row>
    <row r="452" spans="1:32" x14ac:dyDescent="0.25">
      <c r="A452" s="1">
        <v>37909</v>
      </c>
      <c r="B452" s="2">
        <v>1.7749999999999999</v>
      </c>
      <c r="C452" s="2">
        <v>1.7728569999999999</v>
      </c>
      <c r="D452">
        <f t="shared" si="585"/>
        <v>1.7749999999999999</v>
      </c>
      <c r="E452" s="2">
        <f t="shared" si="586"/>
        <v>1.7728569999999999</v>
      </c>
      <c r="F452" s="4">
        <f t="shared" si="587"/>
        <v>-1.2073239436619753E-3</v>
      </c>
      <c r="G452" s="4">
        <f t="shared" si="523"/>
        <v>6.5235782792140276E-2</v>
      </c>
      <c r="H452" s="4">
        <f t="shared" si="538"/>
        <v>0.12307713748700563</v>
      </c>
      <c r="I452" s="5">
        <f t="shared" si="588"/>
        <v>-2.143000000000006E-3</v>
      </c>
      <c r="J452">
        <f t="shared" si="583"/>
        <v>1</v>
      </c>
      <c r="K452">
        <f t="shared" si="509"/>
        <v>1.7264285999999998</v>
      </c>
      <c r="L452">
        <f t="shared" si="536"/>
        <v>1.5960714999999996</v>
      </c>
      <c r="M452" t="str">
        <f t="shared" si="510"/>
        <v/>
      </c>
      <c r="R452" s="13">
        <f t="shared" si="589"/>
        <v>0.13035710000000011</v>
      </c>
      <c r="S452" s="14" t="str">
        <f t="shared" si="519"/>
        <v/>
      </c>
      <c r="T452" s="14">
        <f t="shared" si="512"/>
        <v>0</v>
      </c>
      <c r="U452" s="15" t="str">
        <f t="shared" si="513"/>
        <v/>
      </c>
      <c r="V452" t="str">
        <f t="shared" si="514"/>
        <v/>
      </c>
      <c r="Y452" s="13" t="str">
        <f t="shared" si="515"/>
        <v/>
      </c>
      <c r="Z452" t="str">
        <f t="shared" si="516"/>
        <v/>
      </c>
      <c r="AB452" s="14" t="str">
        <f t="shared" si="520"/>
        <v/>
      </c>
      <c r="AC452" t="str">
        <f t="shared" si="517"/>
        <v/>
      </c>
      <c r="AE452" s="15" t="str">
        <f t="shared" si="521"/>
        <v/>
      </c>
      <c r="AF452" t="str">
        <f t="shared" ref="AF452" si="591">IF(AE452&lt;0, AE452,"")</f>
        <v/>
      </c>
    </row>
    <row r="453" spans="1:32" x14ac:dyDescent="0.25">
      <c r="A453" s="1">
        <v>37910</v>
      </c>
      <c r="B453" s="2">
        <v>1.7</v>
      </c>
      <c r="C453" s="2">
        <v>1.660714</v>
      </c>
      <c r="D453">
        <f t="shared" si="585"/>
        <v>1.7</v>
      </c>
      <c r="E453" s="2">
        <f t="shared" si="586"/>
        <v>1.660714</v>
      </c>
      <c r="F453" s="4">
        <f t="shared" si="587"/>
        <v>-2.3109411764705844E-2</v>
      </c>
      <c r="G453" s="4">
        <f t="shared" si="523"/>
        <v>-1.0638215482097577E-2</v>
      </c>
      <c r="H453" s="4">
        <f t="shared" si="538"/>
        <v>1.6170976193885352E-2</v>
      </c>
      <c r="I453" s="5">
        <f t="shared" si="588"/>
        <v>-3.9285999999999932E-2</v>
      </c>
      <c r="J453">
        <f t="shared" si="583"/>
        <v>1</v>
      </c>
      <c r="K453">
        <f t="shared" si="509"/>
        <v>1.7235714000000002</v>
      </c>
      <c r="L453">
        <f t="shared" si="536"/>
        <v>1.5973928999999998</v>
      </c>
      <c r="M453" t="str">
        <f t="shared" si="510"/>
        <v/>
      </c>
      <c r="R453" s="13">
        <f t="shared" si="589"/>
        <v>0.12617850000000042</v>
      </c>
      <c r="S453" s="14" t="str">
        <f t="shared" si="519"/>
        <v/>
      </c>
      <c r="T453" s="14">
        <f t="shared" si="512"/>
        <v>0</v>
      </c>
      <c r="U453" s="15" t="str">
        <f t="shared" si="513"/>
        <v/>
      </c>
      <c r="V453" t="str">
        <f t="shared" si="514"/>
        <v/>
      </c>
      <c r="Y453" s="13" t="str">
        <f t="shared" si="515"/>
        <v/>
      </c>
      <c r="Z453" t="str">
        <f t="shared" si="516"/>
        <v/>
      </c>
      <c r="AB453" s="14" t="str">
        <f t="shared" si="520"/>
        <v/>
      </c>
      <c r="AC453" t="str">
        <f t="shared" si="517"/>
        <v/>
      </c>
      <c r="AE453" s="15" t="str">
        <f t="shared" si="521"/>
        <v/>
      </c>
      <c r="AF453" t="str">
        <f t="shared" ref="AF453" si="592">IF(AE453&lt;0, AE453,"")</f>
        <v/>
      </c>
    </row>
    <row r="454" spans="1:32" x14ac:dyDescent="0.25">
      <c r="A454" s="1">
        <v>37911</v>
      </c>
      <c r="B454" s="2">
        <v>1.67</v>
      </c>
      <c r="C454" s="2">
        <v>1.625</v>
      </c>
      <c r="D454">
        <f t="shared" si="585"/>
        <v>1.67</v>
      </c>
      <c r="E454" s="2">
        <f t="shared" si="586"/>
        <v>1.625</v>
      </c>
      <c r="F454" s="4">
        <f t="shared" si="587"/>
        <v>-2.6946107784431097E-2</v>
      </c>
      <c r="G454" s="4">
        <f t="shared" si="523"/>
        <v>-4.1297935103244872E-2</v>
      </c>
      <c r="H454" s="4">
        <f t="shared" si="538"/>
        <v>2.5698642795555799E-2</v>
      </c>
      <c r="I454" s="5">
        <f t="shared" si="588"/>
        <v>-4.4999999999999929E-2</v>
      </c>
      <c r="J454">
        <f t="shared" si="583"/>
        <v>1</v>
      </c>
      <c r="K454">
        <f t="shared" ref="K454:K517" si="593">AVERAGE(E450:E454)</f>
        <v>1.7102856</v>
      </c>
      <c r="L454">
        <f t="shared" si="536"/>
        <v>1.5980000499999998</v>
      </c>
      <c r="M454">
        <f t="shared" ref="M454:M517" si="594">IF(SIGN(I452)+SIGN(I453)+SIGN(I454)&lt;=-3,1,"")</f>
        <v>1</v>
      </c>
      <c r="R454" s="13">
        <f t="shared" si="589"/>
        <v>0.11228555000000018</v>
      </c>
      <c r="S454" s="14" t="str">
        <f t="shared" si="519"/>
        <v/>
      </c>
      <c r="T454" s="14">
        <f t="shared" si="512"/>
        <v>0</v>
      </c>
      <c r="U454" s="15" t="str">
        <f t="shared" si="513"/>
        <v/>
      </c>
      <c r="V454" t="str">
        <f t="shared" si="514"/>
        <v/>
      </c>
      <c r="Y454" s="13">
        <f t="shared" si="515"/>
        <v>-2.6946107784431095</v>
      </c>
      <c r="Z454">
        <f t="shared" si="516"/>
        <v>-2.6946107784431095</v>
      </c>
      <c r="AB454" s="14">
        <f t="shared" si="520"/>
        <v>-1.6680838323353306</v>
      </c>
      <c r="AC454">
        <f t="shared" si="517"/>
        <v>-1.6680838323353306</v>
      </c>
      <c r="AE454" s="15">
        <f t="shared" si="521"/>
        <v>-10.564610778443111</v>
      </c>
      <c r="AF454">
        <f t="shared" ref="AF454" si="595">IF(AE454&lt;0, AE454,"")</f>
        <v>-10.564610778443111</v>
      </c>
    </row>
    <row r="455" spans="1:32" x14ac:dyDescent="0.25">
      <c r="A455" s="1">
        <v>37914</v>
      </c>
      <c r="B455" s="2">
        <v>1.6142860000000001</v>
      </c>
      <c r="C455" s="2">
        <v>1.658571</v>
      </c>
      <c r="D455">
        <f t="shared" si="585"/>
        <v>1.6142860000000001</v>
      </c>
      <c r="E455" s="2">
        <f t="shared" si="586"/>
        <v>1.658571</v>
      </c>
      <c r="F455" s="4">
        <f t="shared" si="587"/>
        <v>2.7433180985277642E-2</v>
      </c>
      <c r="G455" s="4">
        <f t="shared" si="523"/>
        <v>-4.5230588385642451E-2</v>
      </c>
      <c r="H455" s="4">
        <f t="shared" si="538"/>
        <v>5.4495736103155001E-2</v>
      </c>
      <c r="I455" s="5">
        <f t="shared" si="588"/>
        <v>4.4284999999999908E-2</v>
      </c>
      <c r="J455">
        <f t="shared" si="583"/>
        <v>1</v>
      </c>
      <c r="K455">
        <f t="shared" si="593"/>
        <v>1.6941425999999999</v>
      </c>
      <c r="L455">
        <f t="shared" si="536"/>
        <v>1.60207145</v>
      </c>
      <c r="M455" t="str">
        <f t="shared" si="594"/>
        <v/>
      </c>
      <c r="R455" s="13">
        <f t="shared" si="589"/>
        <v>9.207114999999999E-2</v>
      </c>
      <c r="S455" s="14" t="str">
        <f t="shared" si="519"/>
        <v/>
      </c>
      <c r="T455" s="14">
        <f t="shared" ref="T455:T518" si="596">IF(ISNUMBER(S455),S455+T454,T454)</f>
        <v>0</v>
      </c>
      <c r="U455" s="15" t="str">
        <f t="shared" ref="U455:U518" si="597">IF(ABS(T455)&lt;=0,"",T455*F455)</f>
        <v/>
      </c>
      <c r="V455" t="str">
        <f t="shared" ref="V455:V518" si="598">IF(U455&lt;0, U455,"")</f>
        <v/>
      </c>
      <c r="Y455" s="13" t="str">
        <f t="shared" ref="Y455:Y518" si="599">IF(ISNUMBER(M455),M455*$P$1*F455,"")</f>
        <v/>
      </c>
      <c r="Z455" t="str">
        <f t="shared" ref="Z455:Z518" si="600">IF(Y455&lt;0, Y455,"")</f>
        <v/>
      </c>
      <c r="AB455" s="14" t="str">
        <f t="shared" si="520"/>
        <v/>
      </c>
      <c r="AC455" t="str">
        <f t="shared" ref="AC455:AC518" si="601">IF(AB455&lt;0, AB455,"")</f>
        <v/>
      </c>
      <c r="AE455" s="15" t="str">
        <f t="shared" si="521"/>
        <v/>
      </c>
      <c r="AF455" t="str">
        <f t="shared" ref="AF455" si="602">IF(AE455&lt;0, AE455,"")</f>
        <v/>
      </c>
    </row>
    <row r="456" spans="1:32" x14ac:dyDescent="0.25">
      <c r="A456" s="1">
        <v>37915</v>
      </c>
      <c r="B456" s="2">
        <v>1.665</v>
      </c>
      <c r="C456" s="2">
        <v>1.6557139999999999</v>
      </c>
      <c r="D456">
        <f t="shared" si="585"/>
        <v>1.665</v>
      </c>
      <c r="E456" s="2">
        <f t="shared" si="586"/>
        <v>1.6557139999999999</v>
      </c>
      <c r="F456" s="4">
        <f t="shared" si="587"/>
        <v>-5.5771771771772538E-3</v>
      </c>
      <c r="G456" s="4">
        <f t="shared" si="523"/>
        <v>-6.720338028169015E-2</v>
      </c>
      <c r="H456" s="4">
        <f t="shared" si="538"/>
        <v>4.3673558665405017E-2</v>
      </c>
      <c r="I456" s="5">
        <f t="shared" si="588"/>
        <v>-9.2860000000001275E-3</v>
      </c>
      <c r="J456">
        <f t="shared" si="583"/>
        <v>1</v>
      </c>
      <c r="K456">
        <f t="shared" si="593"/>
        <v>1.6745712000000001</v>
      </c>
      <c r="L456">
        <f t="shared" si="536"/>
        <v>1.6047499999999999</v>
      </c>
      <c r="M456" t="str">
        <f t="shared" si="594"/>
        <v/>
      </c>
      <c r="R456" s="13">
        <f t="shared" si="589"/>
        <v>6.982120000000025E-2</v>
      </c>
      <c r="S456" s="14" t="str">
        <f t="shared" ref="S456:S519" si="603">IF(R455*R456&lt;0,IF(R455&lt;0,1*$P$1,-1*$P$1),"")</f>
        <v/>
      </c>
      <c r="T456" s="14">
        <f t="shared" si="596"/>
        <v>0</v>
      </c>
      <c r="U456" s="15" t="str">
        <f t="shared" si="597"/>
        <v/>
      </c>
      <c r="V456" t="str">
        <f t="shared" si="598"/>
        <v/>
      </c>
      <c r="Y456" s="13" t="str">
        <f t="shared" si="599"/>
        <v/>
      </c>
      <c r="Z456" t="str">
        <f t="shared" si="600"/>
        <v/>
      </c>
      <c r="AB456" s="14" t="str">
        <f t="shared" ref="AB456:AB519" si="604">IF(ISNUMBER(M456),M456*$P$1*(E460-D456)/D456,"")</f>
        <v/>
      </c>
      <c r="AC456" t="str">
        <f t="shared" si="601"/>
        <v/>
      </c>
      <c r="AE456" s="15" t="str">
        <f t="shared" ref="AE456:AE519" si="605">IF(ISNUMBER(M456),M456*$P$1*(E485-D456)/D456,"")</f>
        <v/>
      </c>
      <c r="AF456" t="str">
        <f t="shared" ref="AF456" si="606">IF(AE456&lt;0, AE456,"")</f>
        <v/>
      </c>
    </row>
    <row r="457" spans="1:32" x14ac:dyDescent="0.25">
      <c r="A457" s="1">
        <v>37916</v>
      </c>
      <c r="B457" s="2">
        <v>1.638571</v>
      </c>
      <c r="C457" s="2">
        <v>1.6257140000000001</v>
      </c>
      <c r="D457">
        <f t="shared" si="585"/>
        <v>1.638571</v>
      </c>
      <c r="E457" s="2">
        <f t="shared" si="586"/>
        <v>1.6257140000000001</v>
      </c>
      <c r="F457" s="4">
        <f t="shared" si="587"/>
        <v>-7.8464711019540171E-3</v>
      </c>
      <c r="G457" s="4">
        <f t="shared" ref="G457:G520" si="607">(E457-D453)/D453</f>
        <v>-4.3697647058823445E-2</v>
      </c>
      <c r="H457" s="4">
        <f t="shared" si="538"/>
        <v>6.6541318361514876E-2</v>
      </c>
      <c r="I457" s="5">
        <f t="shared" si="588"/>
        <v>-1.2856999999999896E-2</v>
      </c>
      <c r="J457">
        <f t="shared" si="583"/>
        <v>1</v>
      </c>
      <c r="K457">
        <f t="shared" si="593"/>
        <v>1.6451425999999998</v>
      </c>
      <c r="L457">
        <f t="shared" si="536"/>
        <v>1.60989285</v>
      </c>
      <c r="M457" t="str">
        <f t="shared" si="594"/>
        <v/>
      </c>
      <c r="R457" s="13">
        <f t="shared" si="589"/>
        <v>3.5249749999999747E-2</v>
      </c>
      <c r="S457" s="14" t="str">
        <f t="shared" si="603"/>
        <v/>
      </c>
      <c r="T457" s="14">
        <f t="shared" si="596"/>
        <v>0</v>
      </c>
      <c r="U457" s="15" t="str">
        <f t="shared" si="597"/>
        <v/>
      </c>
      <c r="V457" t="str">
        <f t="shared" si="598"/>
        <v/>
      </c>
      <c r="Y457" s="13" t="str">
        <f t="shared" si="599"/>
        <v/>
      </c>
      <c r="Z457" t="str">
        <f t="shared" si="600"/>
        <v/>
      </c>
      <c r="AB457" s="14" t="str">
        <f t="shared" si="604"/>
        <v/>
      </c>
      <c r="AC457" t="str">
        <f t="shared" si="601"/>
        <v/>
      </c>
      <c r="AE457" s="15" t="str">
        <f t="shared" si="605"/>
        <v/>
      </c>
      <c r="AF457" t="str">
        <f t="shared" ref="AF457" si="608">IF(AE457&lt;0, AE457,"")</f>
        <v/>
      </c>
    </row>
    <row r="458" spans="1:32" x14ac:dyDescent="0.25">
      <c r="A458" s="1">
        <v>37917</v>
      </c>
      <c r="B458" s="2">
        <v>1.6235710000000001</v>
      </c>
      <c r="C458" s="2">
        <v>1.6421429999999999</v>
      </c>
      <c r="D458">
        <f t="shared" si="585"/>
        <v>1.6235710000000001</v>
      </c>
      <c r="E458" s="2">
        <f t="shared" si="586"/>
        <v>1.6421429999999999</v>
      </c>
      <c r="F458" s="4">
        <f t="shared" si="587"/>
        <v>1.1438982342010179E-2</v>
      </c>
      <c r="G458" s="4">
        <f t="shared" si="607"/>
        <v>-1.6680838323353306E-2</v>
      </c>
      <c r="H458" s="4">
        <f t="shared" si="538"/>
        <v>0.13251241379310341</v>
      </c>
      <c r="I458" s="5">
        <f t="shared" si="588"/>
        <v>1.8571999999999811E-2</v>
      </c>
      <c r="J458">
        <f t="shared" si="583"/>
        <v>1</v>
      </c>
      <c r="K458">
        <f t="shared" si="593"/>
        <v>1.6414284000000001</v>
      </c>
      <c r="L458">
        <f t="shared" si="536"/>
        <v>1.6190357</v>
      </c>
      <c r="M458" t="str">
        <f t="shared" si="594"/>
        <v/>
      </c>
      <c r="R458" s="13">
        <f t="shared" si="589"/>
        <v>2.2392700000000154E-2</v>
      </c>
      <c r="S458" s="14" t="str">
        <f t="shared" si="603"/>
        <v/>
      </c>
      <c r="T458" s="14">
        <f t="shared" si="596"/>
        <v>0</v>
      </c>
      <c r="U458" s="15" t="str">
        <f t="shared" si="597"/>
        <v/>
      </c>
      <c r="V458" t="str">
        <f t="shared" si="598"/>
        <v/>
      </c>
      <c r="Y458" s="13" t="str">
        <f t="shared" si="599"/>
        <v/>
      </c>
      <c r="Z458" t="str">
        <f t="shared" si="600"/>
        <v/>
      </c>
      <c r="AB458" s="14" t="str">
        <f t="shared" si="604"/>
        <v/>
      </c>
      <c r="AC458" t="str">
        <f t="shared" si="601"/>
        <v/>
      </c>
      <c r="AE458" s="15" t="str">
        <f t="shared" si="605"/>
        <v/>
      </c>
      <c r="AF458" t="str">
        <f t="shared" ref="AF458" si="609">IF(AE458&lt;0, AE458,"")</f>
        <v/>
      </c>
    </row>
    <row r="459" spans="1:32" x14ac:dyDescent="0.25">
      <c r="A459" s="1">
        <v>37918</v>
      </c>
      <c r="B459" s="2">
        <v>1.611429</v>
      </c>
      <c r="C459" s="2">
        <v>1.6142860000000001</v>
      </c>
      <c r="D459">
        <f t="shared" si="585"/>
        <v>1.611429</v>
      </c>
      <c r="E459" s="2">
        <f t="shared" si="586"/>
        <v>1.6142860000000001</v>
      </c>
      <c r="F459" s="4">
        <f t="shared" si="587"/>
        <v>1.7729605213758159E-3</v>
      </c>
      <c r="G459" s="4">
        <f t="shared" si="607"/>
        <v>0</v>
      </c>
      <c r="H459" s="4">
        <f t="shared" si="538"/>
        <v>5.1652117263843778E-2</v>
      </c>
      <c r="I459" s="5">
        <f t="shared" si="588"/>
        <v>2.8570000000001095E-3</v>
      </c>
      <c r="J459">
        <f t="shared" si="583"/>
        <v>1</v>
      </c>
      <c r="K459">
        <f t="shared" si="593"/>
        <v>1.6392856000000002</v>
      </c>
      <c r="L459">
        <f t="shared" si="536"/>
        <v>1.6258571499999999</v>
      </c>
      <c r="M459" t="str">
        <f t="shared" si="594"/>
        <v/>
      </c>
      <c r="R459" s="13">
        <f t="shared" si="589"/>
        <v>1.3428450000000369E-2</v>
      </c>
      <c r="S459" s="14" t="str">
        <f t="shared" si="603"/>
        <v/>
      </c>
      <c r="T459" s="14">
        <f t="shared" si="596"/>
        <v>0</v>
      </c>
      <c r="U459" s="15" t="str">
        <f t="shared" si="597"/>
        <v/>
      </c>
      <c r="V459" t="str">
        <f t="shared" si="598"/>
        <v/>
      </c>
      <c r="Y459" s="13" t="str">
        <f t="shared" si="599"/>
        <v/>
      </c>
      <c r="Z459" t="str">
        <f t="shared" si="600"/>
        <v/>
      </c>
      <c r="AB459" s="14" t="str">
        <f t="shared" si="604"/>
        <v/>
      </c>
      <c r="AC459" t="str">
        <f t="shared" si="601"/>
        <v/>
      </c>
      <c r="AE459" s="15" t="str">
        <f t="shared" si="605"/>
        <v/>
      </c>
      <c r="AF459" t="str">
        <f t="shared" ref="AF459" si="610">IF(AE459&lt;0, AE459,"")</f>
        <v/>
      </c>
    </row>
    <row r="460" spans="1:32" x14ac:dyDescent="0.25">
      <c r="A460" s="1">
        <v>37921</v>
      </c>
      <c r="B460" s="2">
        <v>1.625</v>
      </c>
      <c r="C460" s="2">
        <v>1.6142860000000001</v>
      </c>
      <c r="D460">
        <f t="shared" si="585"/>
        <v>1.625</v>
      </c>
      <c r="E460" s="2">
        <f t="shared" si="586"/>
        <v>1.6142860000000001</v>
      </c>
      <c r="F460" s="4">
        <f t="shared" si="587"/>
        <v>-6.593230769230702E-3</v>
      </c>
      <c r="G460" s="4">
        <f t="shared" si="607"/>
        <v>-3.0458858858858812E-2</v>
      </c>
      <c r="H460" s="4">
        <f t="shared" si="538"/>
        <v>7.1597798502285925E-2</v>
      </c>
      <c r="I460" s="5">
        <f t="shared" si="588"/>
        <v>-1.071399999999989E-2</v>
      </c>
      <c r="J460">
        <f t="shared" si="583"/>
        <v>1</v>
      </c>
      <c r="K460">
        <f t="shared" si="593"/>
        <v>1.6304286000000001</v>
      </c>
      <c r="L460">
        <f t="shared" si="536"/>
        <v>1.6305000000000001</v>
      </c>
      <c r="M460" t="str">
        <f t="shared" si="594"/>
        <v/>
      </c>
      <c r="R460" s="13">
        <f t="shared" si="589"/>
        <v>-7.1399999999943731E-5</v>
      </c>
      <c r="S460" s="14">
        <f t="shared" si="603"/>
        <v>-100</v>
      </c>
      <c r="T460" s="14">
        <f t="shared" si="596"/>
        <v>-100</v>
      </c>
      <c r="U460" s="15">
        <f t="shared" si="597"/>
        <v>0.65932307692307024</v>
      </c>
      <c r="V460" t="str">
        <f t="shared" si="598"/>
        <v/>
      </c>
      <c r="Y460" s="13" t="str">
        <f t="shared" si="599"/>
        <v/>
      </c>
      <c r="Z460" t="str">
        <f t="shared" si="600"/>
        <v/>
      </c>
      <c r="AB460" s="14" t="str">
        <f t="shared" si="604"/>
        <v/>
      </c>
      <c r="AC460" t="str">
        <f t="shared" si="601"/>
        <v/>
      </c>
      <c r="AE460" s="15" t="str">
        <f t="shared" si="605"/>
        <v/>
      </c>
      <c r="AF460" t="str">
        <f t="shared" ref="AF460" si="611">IF(AE460&lt;0, AE460,"")</f>
        <v/>
      </c>
    </row>
    <row r="461" spans="1:32" x14ac:dyDescent="0.25">
      <c r="A461" s="1">
        <v>37922</v>
      </c>
      <c r="B461" s="2">
        <v>1.611429</v>
      </c>
      <c r="C461" s="2">
        <v>1.694286</v>
      </c>
      <c r="D461">
        <f t="shared" si="585"/>
        <v>1.611429</v>
      </c>
      <c r="E461" s="2">
        <f t="shared" si="586"/>
        <v>1.694286</v>
      </c>
      <c r="F461" s="4">
        <f t="shared" si="587"/>
        <v>5.1418337388740028E-2</v>
      </c>
      <c r="G461" s="4">
        <f t="shared" si="607"/>
        <v>3.4002188492289906E-2</v>
      </c>
      <c r="H461" s="4">
        <f t="shared" si="538"/>
        <v>0.14534038718679135</v>
      </c>
      <c r="I461" s="5">
        <f t="shared" si="588"/>
        <v>8.2856999999999958E-2</v>
      </c>
      <c r="J461">
        <f t="shared" si="583"/>
        <v>1</v>
      </c>
      <c r="K461">
        <f t="shared" si="593"/>
        <v>1.6381430000000001</v>
      </c>
      <c r="L461">
        <f t="shared" si="536"/>
        <v>1.6412142999999997</v>
      </c>
      <c r="M461" t="str">
        <f t="shared" si="594"/>
        <v/>
      </c>
      <c r="R461" s="13">
        <f t="shared" si="589"/>
        <v>-3.0712999999995549E-3</v>
      </c>
      <c r="S461" s="14" t="str">
        <f t="shared" si="603"/>
        <v/>
      </c>
      <c r="T461" s="14">
        <f t="shared" si="596"/>
        <v>-100</v>
      </c>
      <c r="U461" s="15">
        <f t="shared" si="597"/>
        <v>-5.141833738874003</v>
      </c>
      <c r="V461">
        <f t="shared" si="598"/>
        <v>-5.141833738874003</v>
      </c>
      <c r="Y461" s="13" t="str">
        <f t="shared" si="599"/>
        <v/>
      </c>
      <c r="Z461" t="str">
        <f t="shared" si="600"/>
        <v/>
      </c>
      <c r="AB461" s="14" t="str">
        <f t="shared" si="604"/>
        <v/>
      </c>
      <c r="AC461" t="str">
        <f t="shared" si="601"/>
        <v/>
      </c>
      <c r="AE461" s="15" t="str">
        <f t="shared" si="605"/>
        <v/>
      </c>
      <c r="AF461" t="str">
        <f t="shared" ref="AF461" si="612">IF(AE461&lt;0, AE461,"")</f>
        <v/>
      </c>
    </row>
    <row r="462" spans="1:32" x14ac:dyDescent="0.25">
      <c r="A462" s="1">
        <v>37923</v>
      </c>
      <c r="B462" s="2">
        <v>1.6792860000000001</v>
      </c>
      <c r="C462" s="2">
        <v>1.692143</v>
      </c>
      <c r="D462">
        <f t="shared" si="585"/>
        <v>1.6792860000000001</v>
      </c>
      <c r="E462" s="2">
        <f t="shared" si="586"/>
        <v>1.692143</v>
      </c>
      <c r="F462" s="4">
        <f t="shared" si="587"/>
        <v>7.6562300882636403E-3</v>
      </c>
      <c r="G462" s="4">
        <f t="shared" si="607"/>
        <v>4.2235294914728001E-2</v>
      </c>
      <c r="H462" s="4">
        <f t="shared" si="538"/>
        <v>0.13894262287358131</v>
      </c>
      <c r="I462" s="5">
        <f t="shared" si="588"/>
        <v>1.2856999999999896E-2</v>
      </c>
      <c r="J462">
        <f t="shared" si="583"/>
        <v>1</v>
      </c>
      <c r="K462">
        <f t="shared" si="593"/>
        <v>1.6514288000000001</v>
      </c>
      <c r="L462">
        <f t="shared" si="536"/>
        <v>1.6515714499999998</v>
      </c>
      <c r="M462" t="str">
        <f t="shared" si="594"/>
        <v/>
      </c>
      <c r="R462" s="13">
        <f t="shared" si="589"/>
        <v>-1.4264999999968886E-4</v>
      </c>
      <c r="S462" s="14" t="str">
        <f t="shared" si="603"/>
        <v/>
      </c>
      <c r="T462" s="14">
        <f t="shared" si="596"/>
        <v>-100</v>
      </c>
      <c r="U462" s="15">
        <f t="shared" si="597"/>
        <v>-0.76562300882636403</v>
      </c>
      <c r="V462">
        <f t="shared" si="598"/>
        <v>-0.76562300882636403</v>
      </c>
      <c r="Y462" s="13" t="str">
        <f t="shared" si="599"/>
        <v/>
      </c>
      <c r="Z462" t="str">
        <f t="shared" si="600"/>
        <v/>
      </c>
      <c r="AB462" s="14" t="str">
        <f t="shared" si="604"/>
        <v/>
      </c>
      <c r="AC462" t="str">
        <f t="shared" si="601"/>
        <v/>
      </c>
      <c r="AE462" s="15" t="str">
        <f t="shared" si="605"/>
        <v/>
      </c>
      <c r="AF462" t="str">
        <f t="shared" ref="AF462" si="613">IF(AE462&lt;0, AE462,"")</f>
        <v/>
      </c>
    </row>
    <row r="463" spans="1:32" x14ac:dyDescent="0.25">
      <c r="A463" s="1">
        <v>37924</v>
      </c>
      <c r="B463" s="2">
        <v>1.713571</v>
      </c>
      <c r="C463" s="2">
        <v>1.649286</v>
      </c>
      <c r="D463">
        <f t="shared" si="585"/>
        <v>1.713571</v>
      </c>
      <c r="E463" s="2">
        <f t="shared" si="586"/>
        <v>1.649286</v>
      </c>
      <c r="F463" s="4">
        <f t="shared" si="587"/>
        <v>-3.7515224055495761E-2</v>
      </c>
      <c r="G463" s="4">
        <f t="shared" si="607"/>
        <v>2.3492812900847652E-2</v>
      </c>
      <c r="H463" s="4">
        <f t="shared" si="538"/>
        <v>0.10004762266839025</v>
      </c>
      <c r="I463" s="5">
        <f t="shared" si="588"/>
        <v>-6.4284999999999926E-2</v>
      </c>
      <c r="J463">
        <f t="shared" si="583"/>
        <v>1</v>
      </c>
      <c r="K463">
        <f t="shared" si="593"/>
        <v>1.6528573999999998</v>
      </c>
      <c r="L463">
        <f t="shared" si="536"/>
        <v>1.6605714499999997</v>
      </c>
      <c r="M463" t="str">
        <f t="shared" si="594"/>
        <v/>
      </c>
      <c r="R463" s="13">
        <f t="shared" si="589"/>
        <v>-7.7140499999999168E-3</v>
      </c>
      <c r="S463" s="14" t="str">
        <f t="shared" si="603"/>
        <v/>
      </c>
      <c r="T463" s="14">
        <f t="shared" si="596"/>
        <v>-100</v>
      </c>
      <c r="U463" s="15">
        <f t="shared" si="597"/>
        <v>3.7515224055495762</v>
      </c>
      <c r="V463" t="str">
        <f t="shared" si="598"/>
        <v/>
      </c>
      <c r="Y463" s="13" t="str">
        <f t="shared" si="599"/>
        <v/>
      </c>
      <c r="Z463" t="str">
        <f t="shared" si="600"/>
        <v/>
      </c>
      <c r="AB463" s="14" t="str">
        <f t="shared" si="604"/>
        <v/>
      </c>
      <c r="AC463" t="str">
        <f t="shared" si="601"/>
        <v/>
      </c>
      <c r="AE463" s="15" t="str">
        <f t="shared" si="605"/>
        <v/>
      </c>
      <c r="AF463" t="str">
        <f t="shared" ref="AF463" si="614">IF(AE463&lt;0, AE463,"")</f>
        <v/>
      </c>
    </row>
    <row r="464" spans="1:32" x14ac:dyDescent="0.25">
      <c r="A464" s="1">
        <v>37925</v>
      </c>
      <c r="B464" s="2">
        <v>1.6642859999999999</v>
      </c>
      <c r="C464" s="2">
        <v>1.635</v>
      </c>
      <c r="D464">
        <f t="shared" si="585"/>
        <v>1.6642859999999999</v>
      </c>
      <c r="E464" s="2">
        <f t="shared" si="586"/>
        <v>1.635</v>
      </c>
      <c r="F464" s="4">
        <f t="shared" si="587"/>
        <v>-1.7596735176526105E-2</v>
      </c>
      <c r="G464" s="4">
        <f t="shared" si="607"/>
        <v>6.153846153846159E-3</v>
      </c>
      <c r="H464" s="4">
        <f t="shared" si="538"/>
        <v>5.629912840785678E-2</v>
      </c>
      <c r="I464" s="5">
        <f t="shared" si="588"/>
        <v>-2.9285999999999923E-2</v>
      </c>
      <c r="J464">
        <f t="shared" si="583"/>
        <v>1</v>
      </c>
      <c r="K464">
        <f t="shared" si="593"/>
        <v>1.6570001999999999</v>
      </c>
      <c r="L464">
        <f t="shared" si="536"/>
        <v>1.66485715</v>
      </c>
      <c r="M464" t="str">
        <f t="shared" si="594"/>
        <v/>
      </c>
      <c r="R464" s="13">
        <f t="shared" si="589"/>
        <v>-7.8569500000000847E-3</v>
      </c>
      <c r="S464" s="14" t="str">
        <f t="shared" si="603"/>
        <v/>
      </c>
      <c r="T464" s="14">
        <f t="shared" si="596"/>
        <v>-100</v>
      </c>
      <c r="U464" s="15">
        <f t="shared" si="597"/>
        <v>1.7596735176526106</v>
      </c>
      <c r="V464" t="str">
        <f t="shared" si="598"/>
        <v/>
      </c>
      <c r="Y464" s="13" t="str">
        <f t="shared" si="599"/>
        <v/>
      </c>
      <c r="Z464" t="str">
        <f t="shared" si="600"/>
        <v/>
      </c>
      <c r="AB464" s="14" t="str">
        <f t="shared" si="604"/>
        <v/>
      </c>
      <c r="AC464" t="str">
        <f t="shared" si="601"/>
        <v/>
      </c>
      <c r="AE464" s="15" t="str">
        <f t="shared" si="605"/>
        <v/>
      </c>
      <c r="AF464" t="str">
        <f t="shared" ref="AF464" si="615">IF(AE464&lt;0, AE464,"")</f>
        <v/>
      </c>
    </row>
    <row r="465" spans="1:32" x14ac:dyDescent="0.25">
      <c r="A465" s="1">
        <v>37928</v>
      </c>
      <c r="B465" s="2">
        <v>1.630714</v>
      </c>
      <c r="C465" s="2">
        <v>1.6535709999999999</v>
      </c>
      <c r="D465">
        <f t="shared" si="585"/>
        <v>1.630714</v>
      </c>
      <c r="E465" s="2">
        <f t="shared" si="586"/>
        <v>1.6535709999999999</v>
      </c>
      <c r="F465" s="4">
        <f t="shared" si="587"/>
        <v>1.4016559617443589E-2</v>
      </c>
      <c r="G465" s="4">
        <f t="shared" si="607"/>
        <v>2.6151943399305773E-2</v>
      </c>
      <c r="H465" s="4">
        <f t="shared" si="538"/>
        <v>4.988634920634917E-2</v>
      </c>
      <c r="I465" s="5">
        <f t="shared" si="588"/>
        <v>2.2856999999999905E-2</v>
      </c>
      <c r="J465">
        <f t="shared" si="583"/>
        <v>1</v>
      </c>
      <c r="K465">
        <f t="shared" si="593"/>
        <v>1.6648571999999997</v>
      </c>
      <c r="L465">
        <f t="shared" si="536"/>
        <v>1.6679285499999998</v>
      </c>
      <c r="M465" t="str">
        <f t="shared" si="594"/>
        <v/>
      </c>
      <c r="R465" s="13">
        <f t="shared" si="589"/>
        <v>-3.0713500000001392E-3</v>
      </c>
      <c r="S465" s="14" t="str">
        <f t="shared" si="603"/>
        <v/>
      </c>
      <c r="T465" s="14">
        <f t="shared" si="596"/>
        <v>-100</v>
      </c>
      <c r="U465" s="15">
        <f t="shared" si="597"/>
        <v>-1.4016559617443589</v>
      </c>
      <c r="V465">
        <f t="shared" si="598"/>
        <v>-1.4016559617443589</v>
      </c>
      <c r="Y465" s="13" t="str">
        <f t="shared" si="599"/>
        <v/>
      </c>
      <c r="Z465" t="str">
        <f t="shared" si="600"/>
        <v/>
      </c>
      <c r="AB465" s="14" t="str">
        <f t="shared" si="604"/>
        <v/>
      </c>
      <c r="AC465" t="str">
        <f t="shared" si="601"/>
        <v/>
      </c>
      <c r="AE465" s="15" t="str">
        <f t="shared" si="605"/>
        <v/>
      </c>
      <c r="AF465" t="str">
        <f t="shared" ref="AF465" si="616">IF(AE465&lt;0, AE465,"")</f>
        <v/>
      </c>
    </row>
    <row r="466" spans="1:32" x14ac:dyDescent="0.25">
      <c r="A466" s="1">
        <v>37929</v>
      </c>
      <c r="B466" s="2">
        <v>1.6478569999999999</v>
      </c>
      <c r="C466" s="2">
        <v>1.6364289999999999</v>
      </c>
      <c r="D466">
        <f t="shared" si="585"/>
        <v>1.6478569999999999</v>
      </c>
      <c r="E466" s="2">
        <f t="shared" si="586"/>
        <v>1.6364289999999999</v>
      </c>
      <c r="F466" s="4">
        <f t="shared" si="587"/>
        <v>-6.9350677880422838E-3</v>
      </c>
      <c r="G466" s="4">
        <f t="shared" si="607"/>
        <v>-2.5520965457938756E-2</v>
      </c>
      <c r="H466" s="4">
        <f t="shared" si="538"/>
        <v>-1.4623228322275908E-2</v>
      </c>
      <c r="I466" s="5">
        <f t="shared" si="588"/>
        <v>-1.1427999999999994E-2</v>
      </c>
      <c r="J466">
        <f t="shared" si="583"/>
        <v>1</v>
      </c>
      <c r="K466">
        <f t="shared" si="593"/>
        <v>1.6532857999999997</v>
      </c>
      <c r="L466">
        <f t="shared" si="536"/>
        <v>1.66682145</v>
      </c>
      <c r="M466" t="str">
        <f t="shared" si="594"/>
        <v/>
      </c>
      <c r="R466" s="13">
        <f t="shared" si="589"/>
        <v>-1.3535650000000343E-2</v>
      </c>
      <c r="S466" s="14" t="str">
        <f t="shared" si="603"/>
        <v/>
      </c>
      <c r="T466" s="14">
        <f t="shared" si="596"/>
        <v>-100</v>
      </c>
      <c r="U466" s="15">
        <f t="shared" si="597"/>
        <v>0.6935067788042284</v>
      </c>
      <c r="V466" t="str">
        <f t="shared" si="598"/>
        <v/>
      </c>
      <c r="Y466" s="13" t="str">
        <f t="shared" si="599"/>
        <v/>
      </c>
      <c r="Z466" t="str">
        <f t="shared" si="600"/>
        <v/>
      </c>
      <c r="AB466" s="14" t="str">
        <f t="shared" si="604"/>
        <v/>
      </c>
      <c r="AC466" t="str">
        <f t="shared" si="601"/>
        <v/>
      </c>
      <c r="AE466" s="15" t="str">
        <f t="shared" si="605"/>
        <v/>
      </c>
      <c r="AF466" t="str">
        <f t="shared" ref="AF466" si="617">IF(AE466&lt;0, AE466,"")</f>
        <v/>
      </c>
    </row>
    <row r="467" spans="1:32" x14ac:dyDescent="0.25">
      <c r="A467" s="1">
        <v>37930</v>
      </c>
      <c r="B467" s="2">
        <v>1.63</v>
      </c>
      <c r="C467" s="2">
        <v>1.645</v>
      </c>
      <c r="D467">
        <f t="shared" si="585"/>
        <v>1.63</v>
      </c>
      <c r="E467" s="2">
        <f t="shared" si="586"/>
        <v>1.645</v>
      </c>
      <c r="F467" s="4">
        <f t="shared" si="587"/>
        <v>9.2024539877301383E-3</v>
      </c>
      <c r="G467" s="4">
        <f t="shared" si="607"/>
        <v>-4.0016433518074206E-2</v>
      </c>
      <c r="H467" s="4">
        <f t="shared" si="538"/>
        <v>-1.1588152517055311E-2</v>
      </c>
      <c r="I467" s="5">
        <f t="shared" si="588"/>
        <v>1.5000000000000124E-2</v>
      </c>
      <c r="J467">
        <f t="shared" si="583"/>
        <v>1</v>
      </c>
      <c r="K467">
        <f t="shared" si="593"/>
        <v>1.6438571999999998</v>
      </c>
      <c r="L467">
        <f t="shared" si="536"/>
        <v>1.6667143000000002</v>
      </c>
      <c r="M467" t="str">
        <f t="shared" si="594"/>
        <v/>
      </c>
      <c r="R467" s="13">
        <f t="shared" si="589"/>
        <v>-2.2857100000000408E-2</v>
      </c>
      <c r="S467" s="14" t="str">
        <f t="shared" si="603"/>
        <v/>
      </c>
      <c r="T467" s="14">
        <f t="shared" si="596"/>
        <v>-100</v>
      </c>
      <c r="U467" s="15">
        <f t="shared" si="597"/>
        <v>-0.92024539877301381</v>
      </c>
      <c r="V467">
        <f t="shared" si="598"/>
        <v>-0.92024539877301381</v>
      </c>
      <c r="Y467" s="13" t="str">
        <f t="shared" si="599"/>
        <v/>
      </c>
      <c r="Z467" t="str">
        <f t="shared" si="600"/>
        <v/>
      </c>
      <c r="AB467" s="14" t="str">
        <f t="shared" si="604"/>
        <v/>
      </c>
      <c r="AC467" t="str">
        <f t="shared" si="601"/>
        <v/>
      </c>
      <c r="AE467" s="15" t="str">
        <f t="shared" si="605"/>
        <v/>
      </c>
      <c r="AF467" t="str">
        <f t="shared" ref="AF467" si="618">IF(AE467&lt;0, AE467,"")</f>
        <v/>
      </c>
    </row>
    <row r="468" spans="1:32" x14ac:dyDescent="0.25">
      <c r="A468" s="1">
        <v>37931</v>
      </c>
      <c r="B468" s="2">
        <v>1.6364289999999999</v>
      </c>
      <c r="C468" s="2">
        <v>1.651429</v>
      </c>
      <c r="D468">
        <f t="shared" si="585"/>
        <v>1.6364289999999999</v>
      </c>
      <c r="E468" s="2">
        <f t="shared" si="586"/>
        <v>1.651429</v>
      </c>
      <c r="F468" s="4">
        <f t="shared" si="587"/>
        <v>9.1663005238847052E-3</v>
      </c>
      <c r="G468" s="4">
        <f t="shared" si="607"/>
        <v>-7.7252347252815302E-3</v>
      </c>
      <c r="H468" s="4">
        <f t="shared" si="538"/>
        <v>-1.6169706256095213E-2</v>
      </c>
      <c r="I468" s="5">
        <f t="shared" si="588"/>
        <v>1.5000000000000124E-2</v>
      </c>
      <c r="J468">
        <f t="shared" si="583"/>
        <v>1</v>
      </c>
      <c r="K468">
        <f t="shared" si="593"/>
        <v>1.6442858</v>
      </c>
      <c r="L468">
        <f t="shared" si="536"/>
        <v>1.6655357500000001</v>
      </c>
      <c r="M468" t="str">
        <f t="shared" si="594"/>
        <v/>
      </c>
      <c r="R468" s="13">
        <f t="shared" si="589"/>
        <v>-2.1249950000000073E-2</v>
      </c>
      <c r="S468" s="14" t="str">
        <f t="shared" si="603"/>
        <v/>
      </c>
      <c r="T468" s="14">
        <f t="shared" si="596"/>
        <v>-100</v>
      </c>
      <c r="U468" s="15">
        <f t="shared" si="597"/>
        <v>-0.91663005238847051</v>
      </c>
      <c r="V468">
        <f t="shared" si="598"/>
        <v>-0.91663005238847051</v>
      </c>
      <c r="Y468" s="13" t="str">
        <f t="shared" si="599"/>
        <v/>
      </c>
      <c r="Z468" t="str">
        <f t="shared" si="600"/>
        <v/>
      </c>
      <c r="AB468" s="14" t="str">
        <f t="shared" si="604"/>
        <v/>
      </c>
      <c r="AC468" t="str">
        <f t="shared" si="601"/>
        <v/>
      </c>
      <c r="AE468" s="15" t="str">
        <f t="shared" si="605"/>
        <v/>
      </c>
      <c r="AF468" t="str">
        <f t="shared" ref="AF468" si="619">IF(AE468&lt;0, AE468,"")</f>
        <v/>
      </c>
    </row>
    <row r="469" spans="1:32" x14ac:dyDescent="0.25">
      <c r="A469" s="1">
        <v>37932</v>
      </c>
      <c r="B469" s="2">
        <v>1.6564289999999999</v>
      </c>
      <c r="C469" s="2">
        <v>1.607143</v>
      </c>
      <c r="D469">
        <f t="shared" si="585"/>
        <v>1.6564289999999999</v>
      </c>
      <c r="E469" s="2">
        <f t="shared" si="586"/>
        <v>1.607143</v>
      </c>
      <c r="F469" s="4">
        <f t="shared" si="587"/>
        <v>-2.9754369188175252E-2</v>
      </c>
      <c r="G469" s="4">
        <f t="shared" si="607"/>
        <v>-1.4454404635024908E-2</v>
      </c>
      <c r="H469" s="4">
        <f t="shared" si="538"/>
        <v>-5.1833038348082637E-2</v>
      </c>
      <c r="I469" s="5">
        <f t="shared" si="588"/>
        <v>-4.9285999999999941E-2</v>
      </c>
      <c r="J469">
        <f t="shared" si="583"/>
        <v>1</v>
      </c>
      <c r="K469">
        <f t="shared" si="593"/>
        <v>1.6387144000000002</v>
      </c>
      <c r="L469">
        <f t="shared" ref="L469:L532" si="620">AVERAGE(E450:E469)</f>
        <v>1.6613214499999998</v>
      </c>
      <c r="M469" t="str">
        <f t="shared" si="594"/>
        <v/>
      </c>
      <c r="R469" s="13">
        <f t="shared" si="589"/>
        <v>-2.2607049999999518E-2</v>
      </c>
      <c r="S469" s="14" t="str">
        <f t="shared" si="603"/>
        <v/>
      </c>
      <c r="T469" s="14">
        <f t="shared" si="596"/>
        <v>-100</v>
      </c>
      <c r="U469" s="15">
        <f t="shared" si="597"/>
        <v>2.9754369188175254</v>
      </c>
      <c r="V469" t="str">
        <f t="shared" si="598"/>
        <v/>
      </c>
      <c r="Y469" s="13" t="str">
        <f t="shared" si="599"/>
        <v/>
      </c>
      <c r="Z469" t="str">
        <f t="shared" si="600"/>
        <v/>
      </c>
      <c r="AB469" s="14" t="str">
        <f t="shared" si="604"/>
        <v/>
      </c>
      <c r="AC469" t="str">
        <f t="shared" si="601"/>
        <v/>
      </c>
      <c r="AE469" s="15" t="str">
        <f t="shared" si="605"/>
        <v/>
      </c>
      <c r="AF469" t="str">
        <f t="shared" ref="AF469" si="621">IF(AE469&lt;0, AE469,"")</f>
        <v/>
      </c>
    </row>
    <row r="470" spans="1:32" x14ac:dyDescent="0.25">
      <c r="A470" s="1">
        <v>37935</v>
      </c>
      <c r="B470" s="2">
        <v>1.6035710000000001</v>
      </c>
      <c r="C470" s="2">
        <v>1.5642860000000001</v>
      </c>
      <c r="D470">
        <f t="shared" si="585"/>
        <v>1.6035710000000001</v>
      </c>
      <c r="E470" s="2">
        <f t="shared" si="586"/>
        <v>1.5642860000000001</v>
      </c>
      <c r="F470" s="4">
        <f t="shared" si="587"/>
        <v>-2.4498447527424735E-2</v>
      </c>
      <c r="G470" s="4">
        <f t="shared" si="607"/>
        <v>-5.0714958882961229E-2</v>
      </c>
      <c r="H470" s="4">
        <f t="shared" ref="H470:H533" si="622">(E470-D451)/D451</f>
        <v>-9.9506488527426953E-2</v>
      </c>
      <c r="I470" s="5">
        <f t="shared" si="588"/>
        <v>-3.9285000000000014E-2</v>
      </c>
      <c r="J470">
        <f t="shared" si="583"/>
        <v>1</v>
      </c>
      <c r="K470">
        <f t="shared" si="593"/>
        <v>1.6208573999999998</v>
      </c>
      <c r="L470">
        <f t="shared" si="620"/>
        <v>1.6525714499999999</v>
      </c>
      <c r="M470" t="str">
        <f t="shared" si="594"/>
        <v/>
      </c>
      <c r="R470" s="13">
        <f t="shared" si="589"/>
        <v>-3.171405000000016E-2</v>
      </c>
      <c r="S470" s="14" t="str">
        <f t="shared" si="603"/>
        <v/>
      </c>
      <c r="T470" s="14">
        <f t="shared" si="596"/>
        <v>-100</v>
      </c>
      <c r="U470" s="15">
        <f t="shared" si="597"/>
        <v>2.4498447527424734</v>
      </c>
      <c r="V470" t="str">
        <f t="shared" si="598"/>
        <v/>
      </c>
      <c r="Y470" s="13" t="str">
        <f t="shared" si="599"/>
        <v/>
      </c>
      <c r="Z470" t="str">
        <f t="shared" si="600"/>
        <v/>
      </c>
      <c r="AB470" s="14" t="str">
        <f t="shared" si="604"/>
        <v/>
      </c>
      <c r="AC470" t="str">
        <f t="shared" si="601"/>
        <v/>
      </c>
      <c r="AE470" s="15" t="str">
        <f t="shared" si="605"/>
        <v/>
      </c>
      <c r="AF470" t="str">
        <f t="shared" ref="AF470" si="623">IF(AE470&lt;0, AE470,"")</f>
        <v/>
      </c>
    </row>
    <row r="471" spans="1:32" x14ac:dyDescent="0.25">
      <c r="A471" s="1">
        <v>37936</v>
      </c>
      <c r="B471" s="2">
        <v>1.5642860000000001</v>
      </c>
      <c r="C471" s="2">
        <v>1.5385709999999999</v>
      </c>
      <c r="D471">
        <f t="shared" si="585"/>
        <v>1.5642860000000001</v>
      </c>
      <c r="E471" s="2">
        <f t="shared" si="586"/>
        <v>1.5385709999999999</v>
      </c>
      <c r="F471" s="4">
        <f t="shared" si="587"/>
        <v>-1.6438809782865892E-2</v>
      </c>
      <c r="G471" s="4">
        <f t="shared" si="607"/>
        <v>-5.609141104294478E-2</v>
      </c>
      <c r="H471" s="4">
        <f t="shared" si="622"/>
        <v>-0.13319943661971831</v>
      </c>
      <c r="I471" s="5">
        <f t="shared" si="588"/>
        <v>-2.5715000000000154E-2</v>
      </c>
      <c r="J471">
        <f t="shared" si="583"/>
        <v>1</v>
      </c>
      <c r="K471">
        <f t="shared" si="593"/>
        <v>1.6012857999999999</v>
      </c>
      <c r="L471">
        <f t="shared" si="620"/>
        <v>1.6418214500000001</v>
      </c>
      <c r="M471">
        <f t="shared" si="594"/>
        <v>1</v>
      </c>
      <c r="R471" s="13">
        <f t="shared" si="589"/>
        <v>-4.0535650000000256E-2</v>
      </c>
      <c r="S471" s="14" t="str">
        <f t="shared" si="603"/>
        <v/>
      </c>
      <c r="T471" s="14">
        <f t="shared" si="596"/>
        <v>-100</v>
      </c>
      <c r="U471" s="15">
        <f t="shared" si="597"/>
        <v>1.6438809782865893</v>
      </c>
      <c r="V471" t="str">
        <f t="shared" si="598"/>
        <v/>
      </c>
      <c r="Y471" s="13">
        <f t="shared" si="599"/>
        <v>-1.6438809782865893</v>
      </c>
      <c r="Z471">
        <f t="shared" si="600"/>
        <v>-1.6438809782865893</v>
      </c>
      <c r="AB471" s="14">
        <f t="shared" si="604"/>
        <v>-3.5159810929714999</v>
      </c>
      <c r="AC471">
        <f t="shared" si="601"/>
        <v>-3.5159810929714999</v>
      </c>
      <c r="AE471" s="15">
        <f t="shared" si="605"/>
        <v>-9.5433955171880349</v>
      </c>
      <c r="AF471">
        <f t="shared" ref="AF471" si="624">IF(AE471&lt;0, AE471,"")</f>
        <v>-9.5433955171880349</v>
      </c>
    </row>
    <row r="472" spans="1:32" x14ac:dyDescent="0.25">
      <c r="A472" s="1">
        <v>37937</v>
      </c>
      <c r="B472" s="2">
        <v>1.534286</v>
      </c>
      <c r="C472" s="2">
        <v>1.595</v>
      </c>
      <c r="D472">
        <f t="shared" si="585"/>
        <v>1.534286</v>
      </c>
      <c r="E472" s="2">
        <f t="shared" si="586"/>
        <v>1.595</v>
      </c>
      <c r="F472" s="4">
        <f t="shared" si="587"/>
        <v>3.9571501010893621E-2</v>
      </c>
      <c r="G472" s="4">
        <f t="shared" si="607"/>
        <v>-2.5316710960267719E-2</v>
      </c>
      <c r="H472" s="4">
        <f t="shared" si="622"/>
        <v>-6.176470588235293E-2</v>
      </c>
      <c r="I472" s="5">
        <f t="shared" si="588"/>
        <v>6.0713999999999935E-2</v>
      </c>
      <c r="J472">
        <f t="shared" si="583"/>
        <v>1</v>
      </c>
      <c r="K472">
        <f t="shared" si="593"/>
        <v>1.5912858000000001</v>
      </c>
      <c r="L472">
        <f t="shared" si="620"/>
        <v>1.6329286000000001</v>
      </c>
      <c r="M472" t="str">
        <f t="shared" si="594"/>
        <v/>
      </c>
      <c r="R472" s="13">
        <f t="shared" si="589"/>
        <v>-4.164279999999998E-2</v>
      </c>
      <c r="S472" s="14" t="str">
        <f t="shared" si="603"/>
        <v/>
      </c>
      <c r="T472" s="14">
        <f t="shared" si="596"/>
        <v>-100</v>
      </c>
      <c r="U472" s="15">
        <f t="shared" si="597"/>
        <v>-3.9571501010893622</v>
      </c>
      <c r="V472">
        <f t="shared" si="598"/>
        <v>-3.9571501010893622</v>
      </c>
      <c r="Y472" s="13" t="str">
        <f t="shared" si="599"/>
        <v/>
      </c>
      <c r="Z472" t="str">
        <f t="shared" si="600"/>
        <v/>
      </c>
      <c r="AB472" s="14" t="str">
        <f t="shared" si="604"/>
        <v/>
      </c>
      <c r="AC472" t="str">
        <f t="shared" si="601"/>
        <v/>
      </c>
      <c r="AE472" s="15" t="str">
        <f t="shared" si="605"/>
        <v/>
      </c>
      <c r="AF472" t="str">
        <f t="shared" ref="AF472" si="625">IF(AE472&lt;0, AE472,"")</f>
        <v/>
      </c>
    </row>
    <row r="473" spans="1:32" x14ac:dyDescent="0.25">
      <c r="A473" s="1">
        <v>37938</v>
      </c>
      <c r="B473" s="2">
        <v>1.5764290000000001</v>
      </c>
      <c r="C473" s="2">
        <v>1.601429</v>
      </c>
      <c r="D473">
        <f t="shared" si="585"/>
        <v>1.5764290000000001</v>
      </c>
      <c r="E473" s="2">
        <f t="shared" si="586"/>
        <v>1.601429</v>
      </c>
      <c r="F473" s="4">
        <f t="shared" si="587"/>
        <v>1.5858627315280236E-2</v>
      </c>
      <c r="G473" s="4">
        <f t="shared" si="607"/>
        <v>-3.3203958636319419E-2</v>
      </c>
      <c r="H473" s="4">
        <f t="shared" si="622"/>
        <v>-4.1060479041916134E-2</v>
      </c>
      <c r="I473" s="5">
        <f t="shared" si="588"/>
        <v>2.4999999999999911E-2</v>
      </c>
      <c r="J473">
        <f t="shared" si="583"/>
        <v>1</v>
      </c>
      <c r="K473">
        <f t="shared" si="593"/>
        <v>1.5812857999999999</v>
      </c>
      <c r="L473">
        <f t="shared" si="620"/>
        <v>1.6299643500000003</v>
      </c>
      <c r="M473" t="str">
        <f t="shared" si="594"/>
        <v/>
      </c>
      <c r="R473" s="13">
        <f t="shared" si="589"/>
        <v>-4.8678550000000431E-2</v>
      </c>
      <c r="S473" s="14" t="str">
        <f t="shared" si="603"/>
        <v/>
      </c>
      <c r="T473" s="14">
        <f t="shared" si="596"/>
        <v>-100</v>
      </c>
      <c r="U473" s="15">
        <f t="shared" si="597"/>
        <v>-1.5858627315280236</v>
      </c>
      <c r="V473">
        <f t="shared" si="598"/>
        <v>-1.5858627315280236</v>
      </c>
      <c r="Y473" s="13" t="str">
        <f t="shared" si="599"/>
        <v/>
      </c>
      <c r="Z473" t="str">
        <f t="shared" si="600"/>
        <v/>
      </c>
      <c r="AB473" s="14" t="str">
        <f t="shared" si="604"/>
        <v/>
      </c>
      <c r="AC473" t="str">
        <f t="shared" si="601"/>
        <v/>
      </c>
      <c r="AE473" s="15" t="str">
        <f t="shared" si="605"/>
        <v/>
      </c>
      <c r="AF473" t="str">
        <f t="shared" ref="AF473" si="626">IF(AE473&lt;0, AE473,"")</f>
        <v/>
      </c>
    </row>
    <row r="474" spans="1:32" x14ac:dyDescent="0.25">
      <c r="A474" s="1">
        <v>37939</v>
      </c>
      <c r="B474" s="2">
        <v>1.6057140000000001</v>
      </c>
      <c r="C474" s="2">
        <v>1.5328569999999999</v>
      </c>
      <c r="D474">
        <f t="shared" si="585"/>
        <v>1.6057140000000001</v>
      </c>
      <c r="E474" s="2">
        <f t="shared" si="586"/>
        <v>1.5328569999999999</v>
      </c>
      <c r="F474" s="4">
        <f t="shared" si="587"/>
        <v>-4.5373584586047185E-2</v>
      </c>
      <c r="G474" s="4">
        <f t="shared" si="607"/>
        <v>-4.4097829157549097E-2</v>
      </c>
      <c r="H474" s="4">
        <f t="shared" si="622"/>
        <v>-5.0442734434914378E-2</v>
      </c>
      <c r="I474" s="5">
        <f t="shared" si="588"/>
        <v>-7.2857000000000172E-2</v>
      </c>
      <c r="J474">
        <f t="shared" si="583"/>
        <v>1</v>
      </c>
      <c r="K474">
        <f t="shared" si="593"/>
        <v>1.5664286000000001</v>
      </c>
      <c r="L474">
        <f t="shared" si="620"/>
        <v>1.6253571999999998</v>
      </c>
      <c r="M474" t="str">
        <f t="shared" si="594"/>
        <v/>
      </c>
      <c r="R474" s="13">
        <f t="shared" si="589"/>
        <v>-5.8928599999999776E-2</v>
      </c>
      <c r="S474" s="14" t="str">
        <f t="shared" si="603"/>
        <v/>
      </c>
      <c r="T474" s="14">
        <f t="shared" si="596"/>
        <v>-100</v>
      </c>
      <c r="U474" s="15">
        <f t="shared" si="597"/>
        <v>4.5373584586047189</v>
      </c>
      <c r="V474" t="str">
        <f t="shared" si="598"/>
        <v/>
      </c>
      <c r="Y474" s="13" t="str">
        <f t="shared" si="599"/>
        <v/>
      </c>
      <c r="Z474" t="str">
        <f t="shared" si="600"/>
        <v/>
      </c>
      <c r="AB474" s="14" t="str">
        <f t="shared" si="604"/>
        <v/>
      </c>
      <c r="AC474" t="str">
        <f t="shared" si="601"/>
        <v/>
      </c>
      <c r="AE474" s="15" t="str">
        <f t="shared" si="605"/>
        <v/>
      </c>
      <c r="AF474" t="str">
        <f t="shared" ref="AF474" si="627">IF(AE474&lt;0, AE474,"")</f>
        <v/>
      </c>
    </row>
    <row r="475" spans="1:32" x14ac:dyDescent="0.25">
      <c r="A475" s="1">
        <v>37942</v>
      </c>
      <c r="B475" s="2">
        <v>1.5249999999999999</v>
      </c>
      <c r="C475" s="2">
        <v>1.5092859999999999</v>
      </c>
      <c r="D475">
        <f t="shared" si="585"/>
        <v>1.5249999999999999</v>
      </c>
      <c r="E475" s="2">
        <f t="shared" si="586"/>
        <v>1.5092859999999999</v>
      </c>
      <c r="F475" s="4">
        <f t="shared" si="587"/>
        <v>-1.0304262295081971E-2</v>
      </c>
      <c r="G475" s="4">
        <f t="shared" si="607"/>
        <v>-3.5159810929714999E-2</v>
      </c>
      <c r="H475" s="4">
        <f t="shared" si="622"/>
        <v>-9.3521921921922005E-2</v>
      </c>
      <c r="I475" s="5">
        <f t="shared" si="588"/>
        <v>-1.5714000000000006E-2</v>
      </c>
      <c r="J475">
        <f t="shared" si="583"/>
        <v>1</v>
      </c>
      <c r="K475">
        <f t="shared" si="593"/>
        <v>1.5554285999999997</v>
      </c>
      <c r="L475">
        <f t="shared" si="620"/>
        <v>1.6178929499999999</v>
      </c>
      <c r="M475" t="str">
        <f t="shared" si="594"/>
        <v/>
      </c>
      <c r="R475" s="13">
        <f t="shared" si="589"/>
        <v>-6.2464350000000168E-2</v>
      </c>
      <c r="S475" s="14" t="str">
        <f t="shared" si="603"/>
        <v/>
      </c>
      <c r="T475" s="14">
        <f t="shared" si="596"/>
        <v>-100</v>
      </c>
      <c r="U475" s="15">
        <f t="shared" si="597"/>
        <v>1.0304262295081972</v>
      </c>
      <c r="V475" t="str">
        <f t="shared" si="598"/>
        <v/>
      </c>
      <c r="Y475" s="13" t="str">
        <f t="shared" si="599"/>
        <v/>
      </c>
      <c r="Z475" t="str">
        <f t="shared" si="600"/>
        <v/>
      </c>
      <c r="AB475" s="14" t="str">
        <f t="shared" si="604"/>
        <v/>
      </c>
      <c r="AC475" t="str">
        <f t="shared" si="601"/>
        <v/>
      </c>
      <c r="AE475" s="15" t="str">
        <f t="shared" si="605"/>
        <v/>
      </c>
      <c r="AF475" t="str">
        <f t="shared" ref="AF475" si="628">IF(AE475&lt;0, AE475,"")</f>
        <v/>
      </c>
    </row>
    <row r="476" spans="1:32" x14ac:dyDescent="0.25">
      <c r="A476" s="1">
        <v>37943</v>
      </c>
      <c r="B476" s="2">
        <v>1.5149999999999999</v>
      </c>
      <c r="C476" s="2">
        <v>1.457857</v>
      </c>
      <c r="D476">
        <f t="shared" si="585"/>
        <v>1.5149999999999999</v>
      </c>
      <c r="E476" s="2">
        <f t="shared" si="586"/>
        <v>1.457857</v>
      </c>
      <c r="F476" s="4">
        <f t="shared" si="587"/>
        <v>-3.7718151815181483E-2</v>
      </c>
      <c r="G476" s="4">
        <f t="shared" si="607"/>
        <v>-4.9814050313957164E-2</v>
      </c>
      <c r="H476" s="4">
        <f t="shared" si="622"/>
        <v>-0.11028756153990278</v>
      </c>
      <c r="I476" s="5">
        <f t="shared" si="588"/>
        <v>-5.7142999999999944E-2</v>
      </c>
      <c r="J476">
        <f t="shared" si="583"/>
        <v>1</v>
      </c>
      <c r="K476">
        <f t="shared" si="593"/>
        <v>1.5392857999999998</v>
      </c>
      <c r="L476">
        <f t="shared" si="620"/>
        <v>1.6080000999999999</v>
      </c>
      <c r="M476">
        <f t="shared" si="594"/>
        <v>1</v>
      </c>
      <c r="R476" s="13">
        <f t="shared" si="589"/>
        <v>-6.8714300000000117E-2</v>
      </c>
      <c r="S476" s="14" t="str">
        <f t="shared" si="603"/>
        <v/>
      </c>
      <c r="T476" s="14">
        <f t="shared" si="596"/>
        <v>-100</v>
      </c>
      <c r="U476" s="15">
        <f t="shared" si="597"/>
        <v>3.7718151815181482</v>
      </c>
      <c r="V476" t="str">
        <f t="shared" si="598"/>
        <v/>
      </c>
      <c r="Y476" s="13">
        <f t="shared" si="599"/>
        <v>-3.7718151815181482</v>
      </c>
      <c r="Z476">
        <f t="shared" si="600"/>
        <v>-3.7718151815181482</v>
      </c>
      <c r="AB476" s="14">
        <f t="shared" si="604"/>
        <v>-0.28290429042904369</v>
      </c>
      <c r="AC476">
        <f t="shared" si="601"/>
        <v>-0.28290429042904369</v>
      </c>
      <c r="AE476" s="15">
        <f t="shared" si="605"/>
        <v>0.7543894389439032</v>
      </c>
      <c r="AF476" t="str">
        <f t="shared" ref="AF476" si="629">IF(AE476&lt;0, AE476,"")</f>
        <v/>
      </c>
    </row>
    <row r="477" spans="1:32" x14ac:dyDescent="0.25">
      <c r="A477" s="1">
        <v>37944</v>
      </c>
      <c r="B477" s="2">
        <v>1.4685710000000001</v>
      </c>
      <c r="C477" s="2">
        <v>1.4585710000000001</v>
      </c>
      <c r="D477">
        <f t="shared" si="585"/>
        <v>1.4685710000000001</v>
      </c>
      <c r="E477" s="2">
        <f t="shared" si="586"/>
        <v>1.4585710000000001</v>
      </c>
      <c r="F477" s="4">
        <f t="shared" si="587"/>
        <v>-6.8093405085624106E-3</v>
      </c>
      <c r="G477" s="4">
        <f t="shared" si="607"/>
        <v>-7.4762643924972214E-2</v>
      </c>
      <c r="H477" s="4">
        <f t="shared" si="622"/>
        <v>-0.10162783148996873</v>
      </c>
      <c r="I477" s="5">
        <f t="shared" si="588"/>
        <v>-1.0000000000000009E-2</v>
      </c>
      <c r="J477">
        <f t="shared" si="583"/>
        <v>1</v>
      </c>
      <c r="K477">
        <f t="shared" si="593"/>
        <v>1.512</v>
      </c>
      <c r="L477">
        <f t="shared" si="620"/>
        <v>1.59964295</v>
      </c>
      <c r="M477">
        <f t="shared" si="594"/>
        <v>1</v>
      </c>
      <c r="R477" s="13">
        <f t="shared" si="589"/>
        <v>-8.7642949999999997E-2</v>
      </c>
      <c r="S477" s="14" t="str">
        <f t="shared" si="603"/>
        <v/>
      </c>
      <c r="T477" s="14">
        <f t="shared" si="596"/>
        <v>-100</v>
      </c>
      <c r="U477" s="15">
        <f t="shared" si="597"/>
        <v>0.68093405085624104</v>
      </c>
      <c r="V477" t="str">
        <f t="shared" si="598"/>
        <v/>
      </c>
      <c r="Y477" s="13">
        <f t="shared" si="599"/>
        <v>-0.68093405085624104</v>
      </c>
      <c r="Z477">
        <f t="shared" si="600"/>
        <v>-0.68093405085624104</v>
      </c>
      <c r="AB477" s="14">
        <f t="shared" si="604"/>
        <v>0.58369666839397094</v>
      </c>
      <c r="AC477" t="str">
        <f t="shared" si="601"/>
        <v/>
      </c>
      <c r="AE477" s="15">
        <f t="shared" si="605"/>
        <v>3.5019757301485557</v>
      </c>
      <c r="AF477" t="str">
        <f t="shared" ref="AF477" si="630">IF(AE477&lt;0, AE477,"")</f>
        <v/>
      </c>
    </row>
    <row r="478" spans="1:32" x14ac:dyDescent="0.25">
      <c r="A478" s="1">
        <v>37945</v>
      </c>
      <c r="B478" s="2">
        <v>1.4357139999999999</v>
      </c>
      <c r="C478" s="2">
        <v>1.455714</v>
      </c>
      <c r="D478">
        <f t="shared" si="585"/>
        <v>1.4357139999999999</v>
      </c>
      <c r="E478" s="2">
        <f t="shared" si="586"/>
        <v>1.455714</v>
      </c>
      <c r="F478" s="4">
        <f t="shared" si="587"/>
        <v>1.393035103091564E-2</v>
      </c>
      <c r="G478" s="4">
        <f t="shared" si="607"/>
        <v>-9.3416386728894518E-2</v>
      </c>
      <c r="H478" s="4">
        <f t="shared" si="622"/>
        <v>-9.6631623236270447E-2</v>
      </c>
      <c r="I478" s="5">
        <f t="shared" si="588"/>
        <v>2.0000000000000018E-2</v>
      </c>
      <c r="J478">
        <f t="shared" si="583"/>
        <v>1</v>
      </c>
      <c r="K478">
        <f t="shared" si="593"/>
        <v>1.4828569999999999</v>
      </c>
      <c r="L478">
        <f t="shared" si="620"/>
        <v>1.5903214999999997</v>
      </c>
      <c r="M478" t="str">
        <f t="shared" si="594"/>
        <v/>
      </c>
      <c r="R478" s="13">
        <f t="shared" si="589"/>
        <v>-0.10746449999999985</v>
      </c>
      <c r="S478" s="14" t="str">
        <f t="shared" si="603"/>
        <v/>
      </c>
      <c r="T478" s="14">
        <f t="shared" si="596"/>
        <v>-100</v>
      </c>
      <c r="U478" s="15">
        <f t="shared" si="597"/>
        <v>-1.393035103091564</v>
      </c>
      <c r="V478">
        <f t="shared" si="598"/>
        <v>-1.393035103091564</v>
      </c>
      <c r="Y478" s="13" t="str">
        <f t="shared" si="599"/>
        <v/>
      </c>
      <c r="Z478" t="str">
        <f t="shared" si="600"/>
        <v/>
      </c>
      <c r="AB478" s="14" t="str">
        <f t="shared" si="604"/>
        <v/>
      </c>
      <c r="AC478" t="str">
        <f t="shared" si="601"/>
        <v/>
      </c>
      <c r="AE478" s="15" t="str">
        <f t="shared" si="605"/>
        <v/>
      </c>
      <c r="AF478" t="str">
        <f t="shared" ref="AF478" si="631">IF(AE478&lt;0, AE478,"")</f>
        <v/>
      </c>
    </row>
    <row r="479" spans="1:32" x14ac:dyDescent="0.25">
      <c r="A479" s="1">
        <v>37946</v>
      </c>
      <c r="B479" s="2">
        <v>1.4528570000000001</v>
      </c>
      <c r="C479" s="2">
        <v>1.4485710000000001</v>
      </c>
      <c r="D479">
        <f t="shared" si="585"/>
        <v>1.4528570000000001</v>
      </c>
      <c r="E479" s="2">
        <f t="shared" si="586"/>
        <v>1.4485710000000001</v>
      </c>
      <c r="F479" s="4">
        <f t="shared" si="587"/>
        <v>-2.9500494542821572E-3</v>
      </c>
      <c r="G479" s="4">
        <f t="shared" si="607"/>
        <v>-5.0117377049180241E-2</v>
      </c>
      <c r="H479" s="4">
        <f t="shared" si="622"/>
        <v>-0.10857169230769227</v>
      </c>
      <c r="I479" s="5">
        <f t="shared" si="588"/>
        <v>-4.286000000000012E-3</v>
      </c>
      <c r="J479">
        <f t="shared" si="583"/>
        <v>1</v>
      </c>
      <c r="K479">
        <f t="shared" si="593"/>
        <v>1.4659998000000001</v>
      </c>
      <c r="L479">
        <f t="shared" si="620"/>
        <v>1.5820357499999997</v>
      </c>
      <c r="M479" t="str">
        <f t="shared" si="594"/>
        <v/>
      </c>
      <c r="R479" s="13">
        <f t="shared" si="589"/>
        <v>-0.11603594999999967</v>
      </c>
      <c r="S479" s="14" t="str">
        <f t="shared" si="603"/>
        <v/>
      </c>
      <c r="T479" s="14">
        <f t="shared" si="596"/>
        <v>-100</v>
      </c>
      <c r="U479" s="15">
        <f t="shared" si="597"/>
        <v>0.2950049454282157</v>
      </c>
      <c r="V479" t="str">
        <f t="shared" si="598"/>
        <v/>
      </c>
      <c r="Y479" s="13" t="str">
        <f t="shared" si="599"/>
        <v/>
      </c>
      <c r="Z479" t="str">
        <f t="shared" si="600"/>
        <v/>
      </c>
      <c r="AB479" s="14" t="str">
        <f t="shared" si="604"/>
        <v/>
      </c>
      <c r="AC479" t="str">
        <f t="shared" si="601"/>
        <v/>
      </c>
      <c r="AE479" s="15" t="str">
        <f t="shared" si="605"/>
        <v/>
      </c>
      <c r="AF479" t="str">
        <f t="shared" ref="AF479" si="632">IF(AE479&lt;0, AE479,"")</f>
        <v/>
      </c>
    </row>
    <row r="480" spans="1:32" x14ac:dyDescent="0.25">
      <c r="A480" s="1">
        <v>37949</v>
      </c>
      <c r="B480" s="2">
        <v>1.464286</v>
      </c>
      <c r="C480" s="2">
        <v>1.5107139999999999</v>
      </c>
      <c r="D480">
        <f t="shared" si="585"/>
        <v>1.464286</v>
      </c>
      <c r="E480" s="2">
        <f t="shared" si="586"/>
        <v>1.5107139999999999</v>
      </c>
      <c r="F480" s="4">
        <f t="shared" si="587"/>
        <v>3.1706920642552011E-2</v>
      </c>
      <c r="G480" s="4">
        <f t="shared" si="607"/>
        <v>-2.8290429042904372E-3</v>
      </c>
      <c r="H480" s="4">
        <f t="shared" si="622"/>
        <v>-6.2500426639957515E-2</v>
      </c>
      <c r="I480" s="5">
        <f t="shared" si="588"/>
        <v>4.6427999999999914E-2</v>
      </c>
      <c r="J480">
        <f t="shared" si="583"/>
        <v>1</v>
      </c>
      <c r="K480">
        <f t="shared" si="593"/>
        <v>1.4662854000000001</v>
      </c>
      <c r="L480">
        <f t="shared" si="620"/>
        <v>1.5768571499999999</v>
      </c>
      <c r="M480" t="str">
        <f t="shared" si="594"/>
        <v/>
      </c>
      <c r="R480" s="13">
        <f t="shared" si="589"/>
        <v>-0.11057174999999986</v>
      </c>
      <c r="S480" s="14" t="str">
        <f t="shared" si="603"/>
        <v/>
      </c>
      <c r="T480" s="14">
        <f t="shared" si="596"/>
        <v>-100</v>
      </c>
      <c r="U480" s="15">
        <f t="shared" si="597"/>
        <v>-3.170692064255201</v>
      </c>
      <c r="V480">
        <f t="shared" si="598"/>
        <v>-3.170692064255201</v>
      </c>
      <c r="Y480" s="13" t="str">
        <f t="shared" si="599"/>
        <v/>
      </c>
      <c r="Z480" t="str">
        <f t="shared" si="600"/>
        <v/>
      </c>
      <c r="AB480" s="14" t="str">
        <f t="shared" si="604"/>
        <v/>
      </c>
      <c r="AC480" t="str">
        <f t="shared" si="601"/>
        <v/>
      </c>
      <c r="AE480" s="15" t="str">
        <f t="shared" si="605"/>
        <v/>
      </c>
      <c r="AF480" t="str">
        <f t="shared" ref="AF480" si="633">IF(AE480&lt;0, AE480,"")</f>
        <v/>
      </c>
    </row>
    <row r="481" spans="1:32" x14ac:dyDescent="0.25">
      <c r="A481" s="1">
        <v>37950</v>
      </c>
      <c r="B481" s="2">
        <v>1.516429</v>
      </c>
      <c r="C481" s="2">
        <v>1.4771430000000001</v>
      </c>
      <c r="D481">
        <f t="shared" si="585"/>
        <v>1.516429</v>
      </c>
      <c r="E481" s="2">
        <f t="shared" si="586"/>
        <v>1.4771430000000001</v>
      </c>
      <c r="F481" s="4">
        <f t="shared" si="587"/>
        <v>-2.5906916842133677E-2</v>
      </c>
      <c r="G481" s="4">
        <f t="shared" si="607"/>
        <v>5.8369666839397103E-3</v>
      </c>
      <c r="H481" s="4">
        <f t="shared" si="622"/>
        <v>-0.12037437339440688</v>
      </c>
      <c r="I481" s="5">
        <f t="shared" si="588"/>
        <v>-3.9285999999999932E-2</v>
      </c>
      <c r="J481">
        <f t="shared" si="583"/>
        <v>1</v>
      </c>
      <c r="K481">
        <f t="shared" si="593"/>
        <v>1.4701426</v>
      </c>
      <c r="L481">
        <f t="shared" si="620"/>
        <v>1.5660000000000001</v>
      </c>
      <c r="M481" t="str">
        <f t="shared" si="594"/>
        <v/>
      </c>
      <c r="R481" s="13">
        <f t="shared" si="589"/>
        <v>-9.5857400000000093E-2</v>
      </c>
      <c r="S481" s="14" t="str">
        <f t="shared" si="603"/>
        <v/>
      </c>
      <c r="T481" s="14">
        <f t="shared" si="596"/>
        <v>-100</v>
      </c>
      <c r="U481" s="15">
        <f t="shared" si="597"/>
        <v>2.5906916842133678</v>
      </c>
      <c r="V481" t="str">
        <f t="shared" si="598"/>
        <v/>
      </c>
      <c r="Y481" s="13" t="str">
        <f t="shared" si="599"/>
        <v/>
      </c>
      <c r="Z481" t="str">
        <f t="shared" si="600"/>
        <v/>
      </c>
      <c r="AB481" s="14" t="str">
        <f t="shared" si="604"/>
        <v/>
      </c>
      <c r="AC481" t="str">
        <f t="shared" si="601"/>
        <v/>
      </c>
      <c r="AE481" s="15" t="str">
        <f t="shared" si="605"/>
        <v/>
      </c>
      <c r="AF481" t="str">
        <f t="shared" ref="AF481" si="634">IF(AE481&lt;0, AE481,"")</f>
        <v/>
      </c>
    </row>
    <row r="482" spans="1:32" x14ac:dyDescent="0.25">
      <c r="A482" s="1">
        <v>37951</v>
      </c>
      <c r="B482" s="2">
        <v>1.492143</v>
      </c>
      <c r="C482" s="2">
        <v>1.48</v>
      </c>
      <c r="D482">
        <f t="shared" si="585"/>
        <v>1.492143</v>
      </c>
      <c r="E482" s="2">
        <f t="shared" si="586"/>
        <v>1.48</v>
      </c>
      <c r="F482" s="4">
        <f t="shared" si="587"/>
        <v>-8.137959967643861E-3</v>
      </c>
      <c r="G482" s="4">
        <f t="shared" si="607"/>
        <v>3.084597628775651E-2</v>
      </c>
      <c r="H482" s="4">
        <f t="shared" si="622"/>
        <v>-0.13630657848434641</v>
      </c>
      <c r="I482" s="5">
        <f t="shared" si="588"/>
        <v>-1.2143000000000015E-2</v>
      </c>
      <c r="J482">
        <f t="shared" si="583"/>
        <v>1</v>
      </c>
      <c r="K482">
        <f t="shared" si="593"/>
        <v>1.4744284000000001</v>
      </c>
      <c r="L482">
        <f t="shared" si="620"/>
        <v>1.55539285</v>
      </c>
      <c r="M482" t="str">
        <f t="shared" si="594"/>
        <v/>
      </c>
      <c r="R482" s="13">
        <f t="shared" si="589"/>
        <v>-8.0964449999999966E-2</v>
      </c>
      <c r="S482" s="14" t="str">
        <f t="shared" si="603"/>
        <v/>
      </c>
      <c r="T482" s="14">
        <f t="shared" si="596"/>
        <v>-100</v>
      </c>
      <c r="U482" s="15">
        <f t="shared" si="597"/>
        <v>0.81379599676438608</v>
      </c>
      <c r="V482" t="str">
        <f t="shared" si="598"/>
        <v/>
      </c>
      <c r="Y482" s="13" t="str">
        <f t="shared" si="599"/>
        <v/>
      </c>
      <c r="Z482" t="str">
        <f t="shared" si="600"/>
        <v/>
      </c>
      <c r="AB482" s="14" t="str">
        <f t="shared" si="604"/>
        <v/>
      </c>
      <c r="AC482" t="str">
        <f t="shared" si="601"/>
        <v/>
      </c>
      <c r="AE482" s="15" t="str">
        <f t="shared" si="605"/>
        <v/>
      </c>
      <c r="AF482" t="str">
        <f t="shared" ref="AF482" si="635">IF(AE482&lt;0, AE482,"")</f>
        <v/>
      </c>
    </row>
    <row r="483" spans="1:32" x14ac:dyDescent="0.25">
      <c r="A483" s="1">
        <v>37953</v>
      </c>
      <c r="B483" s="2">
        <v>1.484286</v>
      </c>
      <c r="C483" s="2">
        <v>1.493571</v>
      </c>
      <c r="D483">
        <f t="shared" si="585"/>
        <v>1.484286</v>
      </c>
      <c r="E483" s="2">
        <f t="shared" si="586"/>
        <v>1.493571</v>
      </c>
      <c r="F483" s="4">
        <f t="shared" si="587"/>
        <v>6.2555329633237717E-3</v>
      </c>
      <c r="G483" s="4">
        <f t="shared" si="607"/>
        <v>2.8023404918722156E-2</v>
      </c>
      <c r="H483" s="4">
        <f t="shared" si="622"/>
        <v>-0.10257551887115553</v>
      </c>
      <c r="I483" s="5">
        <f t="shared" si="588"/>
        <v>9.2849999999999877E-3</v>
      </c>
      <c r="J483">
        <f t="shared" si="583"/>
        <v>1</v>
      </c>
      <c r="K483">
        <f t="shared" si="593"/>
        <v>1.4819998000000001</v>
      </c>
      <c r="L483">
        <f t="shared" si="620"/>
        <v>1.5476071</v>
      </c>
      <c r="M483" t="str">
        <f t="shared" si="594"/>
        <v/>
      </c>
      <c r="R483" s="13">
        <f t="shared" si="589"/>
        <v>-6.5607299999999924E-2</v>
      </c>
      <c r="S483" s="14" t="str">
        <f t="shared" si="603"/>
        <v/>
      </c>
      <c r="T483" s="14">
        <f t="shared" si="596"/>
        <v>-100</v>
      </c>
      <c r="U483" s="15">
        <f t="shared" si="597"/>
        <v>-0.62555329633237722</v>
      </c>
      <c r="V483">
        <f t="shared" si="598"/>
        <v>-0.62555329633237722</v>
      </c>
      <c r="Y483" s="13" t="str">
        <f t="shared" si="599"/>
        <v/>
      </c>
      <c r="Z483" t="str">
        <f t="shared" si="600"/>
        <v/>
      </c>
      <c r="AB483" s="14" t="str">
        <f t="shared" si="604"/>
        <v/>
      </c>
      <c r="AC483" t="str">
        <f t="shared" si="601"/>
        <v/>
      </c>
      <c r="AE483" s="15" t="str">
        <f t="shared" si="605"/>
        <v/>
      </c>
      <c r="AF483" t="str">
        <f t="shared" ref="AF483" si="636">IF(AE483&lt;0, AE483,"")</f>
        <v/>
      </c>
    </row>
    <row r="484" spans="1:32" x14ac:dyDescent="0.25">
      <c r="A484" s="1">
        <v>37956</v>
      </c>
      <c r="B484" s="2">
        <v>1.5028570000000001</v>
      </c>
      <c r="C484" s="2">
        <v>1.5507139999999999</v>
      </c>
      <c r="D484">
        <f t="shared" si="585"/>
        <v>1.5028570000000001</v>
      </c>
      <c r="E484" s="2">
        <f t="shared" si="586"/>
        <v>1.5507139999999999</v>
      </c>
      <c r="F484" s="4">
        <f t="shared" si="587"/>
        <v>3.184401443384155E-2</v>
      </c>
      <c r="G484" s="4">
        <f t="shared" si="607"/>
        <v>5.9023988483124165E-2</v>
      </c>
      <c r="H484" s="4">
        <f t="shared" si="622"/>
        <v>-4.9058265275210781E-2</v>
      </c>
      <c r="I484" s="5">
        <f t="shared" si="588"/>
        <v>4.7856999999999816E-2</v>
      </c>
      <c r="J484">
        <f t="shared" si="583"/>
        <v>1</v>
      </c>
      <c r="K484">
        <f t="shared" si="593"/>
        <v>1.5024284000000001</v>
      </c>
      <c r="L484">
        <f t="shared" si="620"/>
        <v>1.5433928000000001</v>
      </c>
      <c r="M484" t="str">
        <f t="shared" si="594"/>
        <v/>
      </c>
      <c r="R484" s="13">
        <f t="shared" si="589"/>
        <v>-4.0964400000000012E-2</v>
      </c>
      <c r="S484" s="14" t="str">
        <f t="shared" si="603"/>
        <v/>
      </c>
      <c r="T484" s="14">
        <f t="shared" si="596"/>
        <v>-100</v>
      </c>
      <c r="U484" s="15">
        <f t="shared" si="597"/>
        <v>-3.184401443384155</v>
      </c>
      <c r="V484">
        <f t="shared" si="598"/>
        <v>-3.184401443384155</v>
      </c>
      <c r="Y484" s="13" t="str">
        <f t="shared" si="599"/>
        <v/>
      </c>
      <c r="Z484" t="str">
        <f t="shared" si="600"/>
        <v/>
      </c>
      <c r="AB484" s="14" t="str">
        <f t="shared" si="604"/>
        <v/>
      </c>
      <c r="AC484" t="str">
        <f t="shared" si="601"/>
        <v/>
      </c>
      <c r="AE484" s="15" t="str">
        <f t="shared" si="605"/>
        <v/>
      </c>
      <c r="AF484" t="str">
        <f t="shared" ref="AF484" si="637">IF(AE484&lt;0, AE484,"")</f>
        <v/>
      </c>
    </row>
    <row r="485" spans="1:32" x14ac:dyDescent="0.25">
      <c r="A485" s="1">
        <v>37957</v>
      </c>
      <c r="B485" s="2">
        <v>1.5428569999999999</v>
      </c>
      <c r="C485" s="2">
        <v>1.5385709999999999</v>
      </c>
      <c r="D485">
        <f t="shared" si="585"/>
        <v>1.5428569999999999</v>
      </c>
      <c r="E485" s="2">
        <f t="shared" si="586"/>
        <v>1.5385709999999999</v>
      </c>
      <c r="F485" s="4">
        <f t="shared" si="587"/>
        <v>-2.7779632201817878E-3</v>
      </c>
      <c r="G485" s="4">
        <f t="shared" si="607"/>
        <v>1.4601408968042608E-2</v>
      </c>
      <c r="H485" s="4">
        <f t="shared" si="622"/>
        <v>-6.6320075103604256E-2</v>
      </c>
      <c r="I485" s="5">
        <f t="shared" si="588"/>
        <v>-4.286000000000012E-3</v>
      </c>
      <c r="J485">
        <f t="shared" si="583"/>
        <v>1</v>
      </c>
      <c r="K485">
        <f t="shared" si="593"/>
        <v>1.5079998000000001</v>
      </c>
      <c r="L485">
        <f t="shared" si="620"/>
        <v>1.5376428</v>
      </c>
      <c r="M485" t="str">
        <f t="shared" si="594"/>
        <v/>
      </c>
      <c r="R485" s="13">
        <f t="shared" si="589"/>
        <v>-2.9642999999999864E-2</v>
      </c>
      <c r="S485" s="14" t="str">
        <f t="shared" si="603"/>
        <v/>
      </c>
      <c r="T485" s="14">
        <f t="shared" si="596"/>
        <v>-100</v>
      </c>
      <c r="U485" s="15">
        <f t="shared" si="597"/>
        <v>0.27779632201817878</v>
      </c>
      <c r="V485" t="str">
        <f t="shared" si="598"/>
        <v/>
      </c>
      <c r="Y485" s="13" t="str">
        <f t="shared" si="599"/>
        <v/>
      </c>
      <c r="Z485" t="str">
        <f t="shared" si="600"/>
        <v/>
      </c>
      <c r="AB485" s="14" t="str">
        <f t="shared" si="604"/>
        <v/>
      </c>
      <c r="AC485" t="str">
        <f t="shared" si="601"/>
        <v/>
      </c>
      <c r="AE485" s="15" t="str">
        <f t="shared" si="605"/>
        <v/>
      </c>
      <c r="AF485" t="str">
        <f t="shared" ref="AF485" si="638">IF(AE485&lt;0, AE485,"")</f>
        <v/>
      </c>
    </row>
    <row r="486" spans="1:32" x14ac:dyDescent="0.25">
      <c r="A486" s="1">
        <v>37958</v>
      </c>
      <c r="B486" s="2">
        <v>1.5385709999999999</v>
      </c>
      <c r="C486" s="2">
        <v>1.502143</v>
      </c>
      <c r="D486">
        <f t="shared" si="585"/>
        <v>1.5385709999999999</v>
      </c>
      <c r="E486" s="2">
        <f t="shared" si="586"/>
        <v>1.502143</v>
      </c>
      <c r="F486" s="4">
        <f t="shared" si="587"/>
        <v>-2.3676515415928096E-2</v>
      </c>
      <c r="G486" s="4">
        <f t="shared" si="607"/>
        <v>6.7017705407591693E-3</v>
      </c>
      <c r="H486" s="4">
        <f t="shared" si="622"/>
        <v>-7.8439877300613428E-2</v>
      </c>
      <c r="I486" s="5">
        <f t="shared" si="588"/>
        <v>-3.6427999999999905E-2</v>
      </c>
      <c r="J486">
        <f t="shared" si="583"/>
        <v>1</v>
      </c>
      <c r="K486">
        <f t="shared" si="593"/>
        <v>1.5129998</v>
      </c>
      <c r="L486">
        <f t="shared" si="620"/>
        <v>1.5309285000000001</v>
      </c>
      <c r="M486" t="str">
        <f t="shared" si="594"/>
        <v/>
      </c>
      <c r="R486" s="13">
        <f t="shared" si="589"/>
        <v>-1.7928700000000131E-2</v>
      </c>
      <c r="S486" s="14" t="str">
        <f t="shared" si="603"/>
        <v/>
      </c>
      <c r="T486" s="14">
        <f t="shared" si="596"/>
        <v>-100</v>
      </c>
      <c r="U486" s="15">
        <f t="shared" si="597"/>
        <v>2.3676515415928097</v>
      </c>
      <c r="V486" t="str">
        <f t="shared" si="598"/>
        <v/>
      </c>
      <c r="Y486" s="13" t="str">
        <f t="shared" si="599"/>
        <v/>
      </c>
      <c r="Z486" t="str">
        <f t="shared" si="600"/>
        <v/>
      </c>
      <c r="AB486" s="14" t="str">
        <f t="shared" si="604"/>
        <v/>
      </c>
      <c r="AC486" t="str">
        <f t="shared" si="601"/>
        <v/>
      </c>
      <c r="AE486" s="15" t="str">
        <f t="shared" si="605"/>
        <v/>
      </c>
      <c r="AF486" t="str">
        <f t="shared" ref="AF486" si="639">IF(AE486&lt;0, AE486,"")</f>
        <v/>
      </c>
    </row>
    <row r="487" spans="1:32" x14ac:dyDescent="0.25">
      <c r="A487" s="1">
        <v>37959</v>
      </c>
      <c r="B487" s="2">
        <v>1.495714</v>
      </c>
      <c r="C487" s="2">
        <v>1.5107139999999999</v>
      </c>
      <c r="D487">
        <f t="shared" si="585"/>
        <v>1.495714</v>
      </c>
      <c r="E487" s="2">
        <f t="shared" si="586"/>
        <v>1.5107139999999999</v>
      </c>
      <c r="F487" s="4">
        <f t="shared" si="587"/>
        <v>1.0028655210822324E-2</v>
      </c>
      <c r="G487" s="4">
        <f t="shared" si="607"/>
        <v>1.7805193877729695E-2</v>
      </c>
      <c r="H487" s="4">
        <f t="shared" si="622"/>
        <v>-7.6822764690677101E-2</v>
      </c>
      <c r="I487" s="5">
        <f t="shared" si="588"/>
        <v>1.4999999999999902E-2</v>
      </c>
      <c r="J487">
        <f t="shared" si="583"/>
        <v>1</v>
      </c>
      <c r="K487">
        <f t="shared" si="593"/>
        <v>1.5191425999999999</v>
      </c>
      <c r="L487">
        <f t="shared" si="620"/>
        <v>1.5242142000000001</v>
      </c>
      <c r="M487" t="str">
        <f t="shared" si="594"/>
        <v/>
      </c>
      <c r="R487" s="13">
        <f t="shared" si="589"/>
        <v>-5.071600000000176E-3</v>
      </c>
      <c r="S487" s="14" t="str">
        <f t="shared" si="603"/>
        <v/>
      </c>
      <c r="T487" s="14">
        <f t="shared" si="596"/>
        <v>-100</v>
      </c>
      <c r="U487" s="15">
        <f t="shared" si="597"/>
        <v>-1.0028655210822324</v>
      </c>
      <c r="V487">
        <f t="shared" si="598"/>
        <v>-1.0028655210822324</v>
      </c>
      <c r="Y487" s="13" t="str">
        <f t="shared" si="599"/>
        <v/>
      </c>
      <c r="Z487" t="str">
        <f t="shared" si="600"/>
        <v/>
      </c>
      <c r="AB487" s="14" t="str">
        <f t="shared" si="604"/>
        <v/>
      </c>
      <c r="AC487" t="str">
        <f t="shared" si="601"/>
        <v/>
      </c>
      <c r="AE487" s="15" t="str">
        <f t="shared" si="605"/>
        <v/>
      </c>
      <c r="AF487" t="str">
        <f t="shared" ref="AF487" si="640">IF(AE487&lt;0, AE487,"")</f>
        <v/>
      </c>
    </row>
    <row r="488" spans="1:32" x14ac:dyDescent="0.25">
      <c r="A488" s="1">
        <v>37960</v>
      </c>
      <c r="B488" s="2">
        <v>1.4928570000000001</v>
      </c>
      <c r="C488" s="2">
        <v>1.4892860000000001</v>
      </c>
      <c r="D488">
        <f t="shared" si="585"/>
        <v>1.4928570000000001</v>
      </c>
      <c r="E488" s="2">
        <f t="shared" si="586"/>
        <v>1.4892860000000001</v>
      </c>
      <c r="F488" s="4">
        <f t="shared" si="587"/>
        <v>-2.392057645172974E-3</v>
      </c>
      <c r="G488" s="4">
        <f t="shared" si="607"/>
        <v>-9.0301339382256578E-3</v>
      </c>
      <c r="H488" s="4">
        <f t="shared" si="622"/>
        <v>-0.10090562287909703</v>
      </c>
      <c r="I488" s="5">
        <f t="shared" si="588"/>
        <v>-3.5709999999999908E-3</v>
      </c>
      <c r="J488">
        <f t="shared" si="583"/>
        <v>1</v>
      </c>
      <c r="K488">
        <f t="shared" si="593"/>
        <v>1.5182856</v>
      </c>
      <c r="L488">
        <f t="shared" si="620"/>
        <v>1.51610705</v>
      </c>
      <c r="M488" t="str">
        <f t="shared" si="594"/>
        <v/>
      </c>
      <c r="R488" s="13">
        <f t="shared" si="589"/>
        <v>2.1785500000000013E-3</v>
      </c>
      <c r="S488" s="14">
        <f t="shared" si="603"/>
        <v>100</v>
      </c>
      <c r="T488" s="14">
        <f t="shared" si="596"/>
        <v>0</v>
      </c>
      <c r="U488" s="15" t="str">
        <f t="shared" si="597"/>
        <v/>
      </c>
      <c r="V488" t="str">
        <f t="shared" si="598"/>
        <v/>
      </c>
      <c r="Y488" s="13" t="str">
        <f t="shared" si="599"/>
        <v/>
      </c>
      <c r="Z488" t="str">
        <f t="shared" si="600"/>
        <v/>
      </c>
      <c r="AB488" s="14" t="str">
        <f t="shared" si="604"/>
        <v/>
      </c>
      <c r="AC488" t="str">
        <f t="shared" si="601"/>
        <v/>
      </c>
      <c r="AE488" s="15" t="str">
        <f t="shared" si="605"/>
        <v/>
      </c>
      <c r="AF488" t="str">
        <f t="shared" ref="AF488" si="641">IF(AE488&lt;0, AE488,"")</f>
        <v/>
      </c>
    </row>
    <row r="489" spans="1:32" x14ac:dyDescent="0.25">
      <c r="A489" s="1">
        <v>37963</v>
      </c>
      <c r="B489" s="2">
        <v>1.484286</v>
      </c>
      <c r="C489" s="2">
        <v>1.503571</v>
      </c>
      <c r="D489">
        <f t="shared" si="585"/>
        <v>1.484286</v>
      </c>
      <c r="E489" s="2">
        <f t="shared" si="586"/>
        <v>1.503571</v>
      </c>
      <c r="F489" s="4">
        <f t="shared" si="587"/>
        <v>1.2992779019676798E-2</v>
      </c>
      <c r="G489" s="4">
        <f t="shared" si="607"/>
        <v>-2.5463150505847226E-2</v>
      </c>
      <c r="H489" s="4">
        <f t="shared" si="622"/>
        <v>-6.2360818448325694E-2</v>
      </c>
      <c r="I489" s="5">
        <f t="shared" si="588"/>
        <v>1.9284999999999997E-2</v>
      </c>
      <c r="J489">
        <f t="shared" si="583"/>
        <v>1</v>
      </c>
      <c r="K489">
        <f t="shared" si="593"/>
        <v>1.5088569999999999</v>
      </c>
      <c r="L489">
        <f t="shared" si="620"/>
        <v>1.5109284500000002</v>
      </c>
      <c r="M489" t="str">
        <f t="shared" si="594"/>
        <v/>
      </c>
      <c r="R489" s="13">
        <f t="shared" si="589"/>
        <v>-2.0714500000003078E-3</v>
      </c>
      <c r="S489" s="14">
        <f t="shared" si="603"/>
        <v>-100</v>
      </c>
      <c r="T489" s="14">
        <f t="shared" si="596"/>
        <v>-100</v>
      </c>
      <c r="U489" s="15">
        <f t="shared" si="597"/>
        <v>-1.2992779019676797</v>
      </c>
      <c r="V489">
        <f t="shared" si="598"/>
        <v>-1.2992779019676797</v>
      </c>
      <c r="Y489" s="13" t="str">
        <f t="shared" si="599"/>
        <v/>
      </c>
      <c r="Z489" t="str">
        <f t="shared" si="600"/>
        <v/>
      </c>
      <c r="AB489" s="14" t="str">
        <f t="shared" si="604"/>
        <v/>
      </c>
      <c r="AC489" t="str">
        <f t="shared" si="601"/>
        <v/>
      </c>
      <c r="AE489" s="15" t="str">
        <f t="shared" si="605"/>
        <v/>
      </c>
      <c r="AF489" t="str">
        <f t="shared" ref="AF489" si="642">IF(AE489&lt;0, AE489,"")</f>
        <v/>
      </c>
    </row>
    <row r="490" spans="1:32" x14ac:dyDescent="0.25">
      <c r="A490" s="1">
        <v>37964</v>
      </c>
      <c r="B490" s="2">
        <v>1.512143</v>
      </c>
      <c r="C490" s="2">
        <v>1.4607140000000001</v>
      </c>
      <c r="D490">
        <f t="shared" si="585"/>
        <v>1.512143</v>
      </c>
      <c r="E490" s="2">
        <f t="shared" si="586"/>
        <v>1.4607140000000001</v>
      </c>
      <c r="F490" s="4">
        <f t="shared" si="587"/>
        <v>-3.4010672271074856E-2</v>
      </c>
      <c r="G490" s="4">
        <f t="shared" si="607"/>
        <v>-5.0603449564563384E-2</v>
      </c>
      <c r="H490" s="4">
        <f t="shared" si="622"/>
        <v>-6.6210398865680573E-2</v>
      </c>
      <c r="I490" s="5">
        <f t="shared" si="588"/>
        <v>-5.1428999999999947E-2</v>
      </c>
      <c r="J490">
        <f t="shared" si="583"/>
        <v>1</v>
      </c>
      <c r="K490">
        <f t="shared" si="593"/>
        <v>1.4932856000000001</v>
      </c>
      <c r="L490">
        <f t="shared" si="620"/>
        <v>1.5057498499999999</v>
      </c>
      <c r="M490" t="str">
        <f t="shared" si="594"/>
        <v/>
      </c>
      <c r="R490" s="13">
        <f t="shared" si="589"/>
        <v>-1.2464249999999844E-2</v>
      </c>
      <c r="S490" s="14" t="str">
        <f t="shared" si="603"/>
        <v/>
      </c>
      <c r="T490" s="14">
        <f t="shared" si="596"/>
        <v>-100</v>
      </c>
      <c r="U490" s="15">
        <f t="shared" si="597"/>
        <v>3.4010672271074855</v>
      </c>
      <c r="V490" t="str">
        <f t="shared" si="598"/>
        <v/>
      </c>
      <c r="Y490" s="13" t="str">
        <f t="shared" si="599"/>
        <v/>
      </c>
      <c r="Z490" t="str">
        <f t="shared" si="600"/>
        <v/>
      </c>
      <c r="AB490" s="14" t="str">
        <f t="shared" si="604"/>
        <v/>
      </c>
      <c r="AC490" t="str">
        <f t="shared" si="601"/>
        <v/>
      </c>
      <c r="AE490" s="15" t="str">
        <f t="shared" si="605"/>
        <v/>
      </c>
      <c r="AF490" t="str">
        <f t="shared" ref="AF490" si="643">IF(AE490&lt;0, AE490,"")</f>
        <v/>
      </c>
    </row>
    <row r="491" spans="1:32" x14ac:dyDescent="0.25">
      <c r="A491" s="1">
        <v>37965</v>
      </c>
      <c r="B491" s="2">
        <v>1.4607140000000001</v>
      </c>
      <c r="C491" s="2">
        <v>1.455714</v>
      </c>
      <c r="D491">
        <f t="shared" si="585"/>
        <v>1.4607140000000001</v>
      </c>
      <c r="E491" s="2">
        <f t="shared" si="586"/>
        <v>1.455714</v>
      </c>
      <c r="F491" s="4">
        <f t="shared" si="587"/>
        <v>-3.422983554617889E-3</v>
      </c>
      <c r="G491" s="4">
        <f t="shared" si="607"/>
        <v>-2.6743080562193062E-2</v>
      </c>
      <c r="H491" s="4">
        <f t="shared" si="622"/>
        <v>-5.1210791208418822E-2</v>
      </c>
      <c r="I491" s="5">
        <f t="shared" si="588"/>
        <v>-5.0000000000001155E-3</v>
      </c>
      <c r="J491">
        <f t="shared" si="583"/>
        <v>1</v>
      </c>
      <c r="K491">
        <f t="shared" si="593"/>
        <v>1.4839998000000001</v>
      </c>
      <c r="L491">
        <f t="shared" si="620"/>
        <v>1.5016069999999999</v>
      </c>
      <c r="M491" t="str">
        <f t="shared" si="594"/>
        <v/>
      </c>
      <c r="R491" s="13">
        <f t="shared" si="589"/>
        <v>-1.7607199999999823E-2</v>
      </c>
      <c r="S491" s="14" t="str">
        <f t="shared" si="603"/>
        <v/>
      </c>
      <c r="T491" s="14">
        <f t="shared" si="596"/>
        <v>-100</v>
      </c>
      <c r="U491" s="15">
        <f t="shared" si="597"/>
        <v>0.34229835546178888</v>
      </c>
      <c r="V491" t="str">
        <f t="shared" si="598"/>
        <v/>
      </c>
      <c r="Y491" s="13" t="str">
        <f t="shared" si="599"/>
        <v/>
      </c>
      <c r="Z491" t="str">
        <f t="shared" si="600"/>
        <v/>
      </c>
      <c r="AB491" s="14" t="str">
        <f t="shared" si="604"/>
        <v/>
      </c>
      <c r="AC491" t="str">
        <f t="shared" si="601"/>
        <v/>
      </c>
      <c r="AE491" s="15" t="str">
        <f t="shared" si="605"/>
        <v/>
      </c>
      <c r="AF491" t="str">
        <f t="shared" ref="AF491" si="644">IF(AE491&lt;0, AE491,"")</f>
        <v/>
      </c>
    </row>
    <row r="492" spans="1:32" x14ac:dyDescent="0.25">
      <c r="A492" s="1">
        <v>37966</v>
      </c>
      <c r="B492" s="2">
        <v>1.446429</v>
      </c>
      <c r="C492" s="2">
        <v>1.5149999999999999</v>
      </c>
      <c r="D492">
        <f t="shared" si="585"/>
        <v>1.446429</v>
      </c>
      <c r="E492" s="2">
        <f t="shared" si="586"/>
        <v>1.5149999999999999</v>
      </c>
      <c r="F492" s="4">
        <f t="shared" si="587"/>
        <v>4.7407097064563794E-2</v>
      </c>
      <c r="G492" s="4">
        <f t="shared" si="607"/>
        <v>1.4832632998337952E-2</v>
      </c>
      <c r="H492" s="4">
        <f t="shared" si="622"/>
        <v>-3.8967184694014237E-2</v>
      </c>
      <c r="I492" s="5">
        <f t="shared" si="588"/>
        <v>6.8570999999999938E-2</v>
      </c>
      <c r="J492">
        <f t="shared" si="583"/>
        <v>1</v>
      </c>
      <c r="K492">
        <f t="shared" si="593"/>
        <v>1.4848570000000001</v>
      </c>
      <c r="L492">
        <f t="shared" si="620"/>
        <v>1.4976069999999999</v>
      </c>
      <c r="M492" t="str">
        <f t="shared" si="594"/>
        <v/>
      </c>
      <c r="R492" s="13">
        <f t="shared" si="589"/>
        <v>-1.2749999999999817E-2</v>
      </c>
      <c r="S492" s="14" t="str">
        <f t="shared" si="603"/>
        <v/>
      </c>
      <c r="T492" s="14">
        <f t="shared" si="596"/>
        <v>-100</v>
      </c>
      <c r="U492" s="15">
        <f t="shared" si="597"/>
        <v>-4.7407097064563795</v>
      </c>
      <c r="V492">
        <f t="shared" si="598"/>
        <v>-4.7407097064563795</v>
      </c>
      <c r="Y492" s="13" t="str">
        <f t="shared" si="599"/>
        <v/>
      </c>
      <c r="Z492" t="str">
        <f t="shared" si="600"/>
        <v/>
      </c>
      <c r="AB492" s="14" t="str">
        <f t="shared" si="604"/>
        <v/>
      </c>
      <c r="AC492" t="str">
        <f t="shared" si="601"/>
        <v/>
      </c>
      <c r="AE492" s="15" t="str">
        <f t="shared" si="605"/>
        <v/>
      </c>
      <c r="AF492" t="str">
        <f t="shared" ref="AF492" si="645">IF(AE492&lt;0, AE492,"")</f>
        <v/>
      </c>
    </row>
    <row r="493" spans="1:32" x14ac:dyDescent="0.25">
      <c r="A493" s="1">
        <v>37967</v>
      </c>
      <c r="B493" s="2">
        <v>1.5228569999999999</v>
      </c>
      <c r="C493" s="2">
        <v>1.492143</v>
      </c>
      <c r="D493">
        <f t="shared" si="585"/>
        <v>1.5228569999999999</v>
      </c>
      <c r="E493" s="2">
        <f t="shared" si="586"/>
        <v>1.492143</v>
      </c>
      <c r="F493" s="4">
        <f t="shared" si="587"/>
        <v>-2.0168669809443637E-2</v>
      </c>
      <c r="G493" s="4">
        <f t="shared" si="607"/>
        <v>5.2934542264765705E-3</v>
      </c>
      <c r="H493" s="4">
        <f t="shared" si="622"/>
        <v>-7.072928304791519E-2</v>
      </c>
      <c r="I493" s="5">
        <f t="shared" si="588"/>
        <v>-3.0713999999999908E-2</v>
      </c>
      <c r="J493">
        <f t="shared" si="583"/>
        <v>1</v>
      </c>
      <c r="K493">
        <f t="shared" si="593"/>
        <v>1.4854284</v>
      </c>
      <c r="L493">
        <f t="shared" si="620"/>
        <v>1.4921427</v>
      </c>
      <c r="M493" t="str">
        <f t="shared" si="594"/>
        <v/>
      </c>
      <c r="R493" s="13">
        <f t="shared" si="589"/>
        <v>-6.7143000000000619E-3</v>
      </c>
      <c r="S493" s="14" t="str">
        <f t="shared" si="603"/>
        <v/>
      </c>
      <c r="T493" s="14">
        <f t="shared" si="596"/>
        <v>-100</v>
      </c>
      <c r="U493" s="15">
        <f t="shared" si="597"/>
        <v>2.0168669809443638</v>
      </c>
      <c r="V493" t="str">
        <f t="shared" si="598"/>
        <v/>
      </c>
      <c r="Y493" s="13" t="str">
        <f t="shared" si="599"/>
        <v/>
      </c>
      <c r="Z493" t="str">
        <f t="shared" si="600"/>
        <v/>
      </c>
      <c r="AB493" s="14" t="str">
        <f t="shared" si="604"/>
        <v/>
      </c>
      <c r="AC493" t="str">
        <f t="shared" si="601"/>
        <v/>
      </c>
      <c r="AE493" s="15" t="str">
        <f t="shared" si="605"/>
        <v/>
      </c>
      <c r="AF493" t="str">
        <f t="shared" ref="AF493" si="646">IF(AE493&lt;0, AE493,"")</f>
        <v/>
      </c>
    </row>
    <row r="494" spans="1:32" x14ac:dyDescent="0.25">
      <c r="A494" s="1">
        <v>37970</v>
      </c>
      <c r="B494" s="2">
        <v>1.5349999999999999</v>
      </c>
      <c r="C494" s="2">
        <v>1.4407140000000001</v>
      </c>
      <c r="D494">
        <f t="shared" si="585"/>
        <v>1.5349999999999999</v>
      </c>
      <c r="E494" s="2">
        <f t="shared" si="586"/>
        <v>1.4407140000000001</v>
      </c>
      <c r="F494" s="4">
        <f t="shared" si="587"/>
        <v>-6.1424104234527606E-2</v>
      </c>
      <c r="G494" s="4">
        <f t="shared" si="607"/>
        <v>-4.7236934602084564E-2</v>
      </c>
      <c r="H494" s="4">
        <f t="shared" si="622"/>
        <v>-5.5269508196721225E-2</v>
      </c>
      <c r="I494" s="5">
        <f t="shared" si="588"/>
        <v>-9.428599999999987E-2</v>
      </c>
      <c r="J494">
        <f t="shared" si="583"/>
        <v>1</v>
      </c>
      <c r="K494">
        <f t="shared" si="593"/>
        <v>1.4728569999999999</v>
      </c>
      <c r="L494">
        <f t="shared" si="620"/>
        <v>1.48753555</v>
      </c>
      <c r="M494" t="str">
        <f t="shared" si="594"/>
        <v/>
      </c>
      <c r="R494" s="13">
        <f t="shared" si="589"/>
        <v>-1.4678550000000179E-2</v>
      </c>
      <c r="S494" s="14" t="str">
        <f t="shared" si="603"/>
        <v/>
      </c>
      <c r="T494" s="14">
        <f t="shared" si="596"/>
        <v>-100</v>
      </c>
      <c r="U494" s="15">
        <f t="shared" si="597"/>
        <v>6.1424104234527608</v>
      </c>
      <c r="V494" t="str">
        <f t="shared" si="598"/>
        <v/>
      </c>
      <c r="Y494" s="13" t="str">
        <f t="shared" si="599"/>
        <v/>
      </c>
      <c r="Z494" t="str">
        <f t="shared" si="600"/>
        <v/>
      </c>
      <c r="AB494" s="14" t="str">
        <f t="shared" si="604"/>
        <v/>
      </c>
      <c r="AC494" t="str">
        <f t="shared" si="601"/>
        <v/>
      </c>
      <c r="AE494" s="15" t="str">
        <f t="shared" si="605"/>
        <v/>
      </c>
      <c r="AF494" t="str">
        <f t="shared" ref="AF494" si="647">IF(AE494&lt;0, AE494,"")</f>
        <v/>
      </c>
    </row>
    <row r="495" spans="1:32" x14ac:dyDescent="0.25">
      <c r="A495" s="1">
        <v>37971</v>
      </c>
      <c r="B495" s="2">
        <v>1.442143</v>
      </c>
      <c r="C495" s="2">
        <v>1.4371430000000001</v>
      </c>
      <c r="D495">
        <f t="shared" si="585"/>
        <v>1.442143</v>
      </c>
      <c r="E495" s="2">
        <f t="shared" si="586"/>
        <v>1.4371430000000001</v>
      </c>
      <c r="F495" s="4">
        <f t="shared" si="587"/>
        <v>-3.4670625589833279E-3</v>
      </c>
      <c r="G495" s="4">
        <f t="shared" si="607"/>
        <v>-1.6136629073179285E-2</v>
      </c>
      <c r="H495" s="4">
        <f t="shared" si="622"/>
        <v>-5.139075907590749E-2</v>
      </c>
      <c r="I495" s="5">
        <f t="shared" si="588"/>
        <v>-4.9999999999998934E-3</v>
      </c>
      <c r="J495">
        <f t="shared" si="583"/>
        <v>1</v>
      </c>
      <c r="K495">
        <f t="shared" si="593"/>
        <v>1.4681427999999999</v>
      </c>
      <c r="L495">
        <f t="shared" si="620"/>
        <v>1.4839283999999999</v>
      </c>
      <c r="M495">
        <f t="shared" si="594"/>
        <v>1</v>
      </c>
      <c r="R495" s="13">
        <f t="shared" si="589"/>
        <v>-1.5785600000000066E-2</v>
      </c>
      <c r="S495" s="14" t="str">
        <f t="shared" si="603"/>
        <v/>
      </c>
      <c r="T495" s="14">
        <f t="shared" si="596"/>
        <v>-100</v>
      </c>
      <c r="U495" s="15">
        <f t="shared" si="597"/>
        <v>0.34670625589833276</v>
      </c>
      <c r="V495" t="str">
        <f t="shared" si="598"/>
        <v/>
      </c>
      <c r="Y495" s="13">
        <f t="shared" si="599"/>
        <v>-0.34670625589833276</v>
      </c>
      <c r="Z495">
        <f t="shared" si="600"/>
        <v>-0.34670625589833276</v>
      </c>
      <c r="AB495" s="14">
        <f t="shared" si="604"/>
        <v>-1.6840216261494201</v>
      </c>
      <c r="AC495">
        <f t="shared" si="601"/>
        <v>-1.6840216261494201</v>
      </c>
      <c r="AE495" s="15">
        <f t="shared" si="605"/>
        <v>12.332826911062229</v>
      </c>
      <c r="AF495" t="str">
        <f t="shared" ref="AF495" si="648">IF(AE495&lt;0, AE495,"")</f>
        <v/>
      </c>
    </row>
    <row r="496" spans="1:32" x14ac:dyDescent="0.25">
      <c r="A496" s="1">
        <v>37972</v>
      </c>
      <c r="B496" s="2">
        <v>1.4342859999999999</v>
      </c>
      <c r="C496" s="2">
        <v>1.42</v>
      </c>
      <c r="D496">
        <f t="shared" si="585"/>
        <v>1.4342859999999999</v>
      </c>
      <c r="E496" s="2">
        <f t="shared" si="586"/>
        <v>1.42</v>
      </c>
      <c r="F496" s="4">
        <f t="shared" si="587"/>
        <v>-9.960356581602289E-3</v>
      </c>
      <c r="G496" s="4">
        <f t="shared" si="607"/>
        <v>-1.827189582067287E-2</v>
      </c>
      <c r="H496" s="4">
        <f t="shared" si="622"/>
        <v>-3.307364778413855E-2</v>
      </c>
      <c r="I496" s="5">
        <f t="shared" si="588"/>
        <v>-1.4286000000000021E-2</v>
      </c>
      <c r="J496">
        <f t="shared" si="583"/>
        <v>1</v>
      </c>
      <c r="K496">
        <f t="shared" si="593"/>
        <v>1.4609999999999999</v>
      </c>
      <c r="L496">
        <f t="shared" si="620"/>
        <v>1.4820355499999998</v>
      </c>
      <c r="M496">
        <f t="shared" si="594"/>
        <v>1</v>
      </c>
      <c r="R496" s="13">
        <f t="shared" si="589"/>
        <v>-2.1035549999999903E-2</v>
      </c>
      <c r="S496" s="14" t="str">
        <f t="shared" si="603"/>
        <v/>
      </c>
      <c r="T496" s="14">
        <f t="shared" si="596"/>
        <v>-100</v>
      </c>
      <c r="U496" s="15">
        <f t="shared" si="597"/>
        <v>0.99603565816022888</v>
      </c>
      <c r="V496" t="str">
        <f t="shared" si="598"/>
        <v/>
      </c>
      <c r="Y496" s="13">
        <f t="shared" si="599"/>
        <v>-0.99603565816022888</v>
      </c>
      <c r="Z496">
        <f t="shared" si="600"/>
        <v>-0.99603565816022888</v>
      </c>
      <c r="AB496" s="14">
        <f t="shared" si="604"/>
        <v>-1.3446411664061362</v>
      </c>
      <c r="AC496">
        <f t="shared" si="601"/>
        <v>-1.3446411664061362</v>
      </c>
      <c r="AE496" s="15">
        <f t="shared" si="605"/>
        <v>12.350605109441217</v>
      </c>
      <c r="AF496" t="str">
        <f t="shared" ref="AF496" si="649">IF(AE496&lt;0, AE496,"")</f>
        <v/>
      </c>
    </row>
    <row r="497" spans="1:32" x14ac:dyDescent="0.25">
      <c r="A497" s="1">
        <v>37973</v>
      </c>
      <c r="B497" s="2">
        <v>1.4214290000000001</v>
      </c>
      <c r="C497" s="2">
        <v>1.4314290000000001</v>
      </c>
      <c r="D497">
        <f t="shared" si="585"/>
        <v>1.4214290000000001</v>
      </c>
      <c r="E497" s="2">
        <f t="shared" si="586"/>
        <v>1.4314290000000001</v>
      </c>
      <c r="F497" s="4">
        <f t="shared" si="587"/>
        <v>7.0351737582390736E-3</v>
      </c>
      <c r="G497" s="4">
        <f t="shared" si="607"/>
        <v>-6.0037153849639098E-2</v>
      </c>
      <c r="H497" s="4">
        <f t="shared" si="622"/>
        <v>-2.9845777083735846E-3</v>
      </c>
      <c r="I497" s="5">
        <f t="shared" si="588"/>
        <v>1.0000000000000009E-2</v>
      </c>
      <c r="J497">
        <f t="shared" si="583"/>
        <v>1</v>
      </c>
      <c r="K497">
        <f t="shared" si="593"/>
        <v>1.4442858000000001</v>
      </c>
      <c r="L497">
        <f t="shared" si="620"/>
        <v>1.4806784499999999</v>
      </c>
      <c r="M497" t="str">
        <f t="shared" si="594"/>
        <v/>
      </c>
      <c r="R497" s="13">
        <f t="shared" si="589"/>
        <v>-3.6392649999999804E-2</v>
      </c>
      <c r="S497" s="14" t="str">
        <f t="shared" si="603"/>
        <v/>
      </c>
      <c r="T497" s="14">
        <f t="shared" si="596"/>
        <v>-100</v>
      </c>
      <c r="U497" s="15">
        <f t="shared" si="597"/>
        <v>-0.70351737582390739</v>
      </c>
      <c r="V497">
        <f t="shared" si="598"/>
        <v>-0.70351737582390739</v>
      </c>
      <c r="Y497" s="13" t="str">
        <f t="shared" si="599"/>
        <v/>
      </c>
      <c r="Z497" t="str">
        <f t="shared" si="600"/>
        <v/>
      </c>
      <c r="AB497" s="14" t="str">
        <f t="shared" si="604"/>
        <v/>
      </c>
      <c r="AC497" t="str">
        <f t="shared" si="601"/>
        <v/>
      </c>
      <c r="AE497" s="15" t="str">
        <f t="shared" si="605"/>
        <v/>
      </c>
      <c r="AF497" t="str">
        <f t="shared" ref="AF497" si="650">IF(AE497&lt;0, AE497,"")</f>
        <v/>
      </c>
    </row>
    <row r="498" spans="1:32" x14ac:dyDescent="0.25">
      <c r="A498" s="1">
        <v>37974</v>
      </c>
      <c r="B498" s="2">
        <v>1.442143</v>
      </c>
      <c r="C498" s="2">
        <v>1.407143</v>
      </c>
      <c r="D498">
        <f t="shared" si="585"/>
        <v>1.442143</v>
      </c>
      <c r="E498" s="2">
        <f t="shared" si="586"/>
        <v>1.407143</v>
      </c>
      <c r="F498" s="4">
        <f t="shared" si="587"/>
        <v>-2.426943791288376E-2</v>
      </c>
      <c r="G498" s="4">
        <f t="shared" si="607"/>
        <v>-8.3294462540716541E-2</v>
      </c>
      <c r="H498" s="4">
        <f t="shared" si="622"/>
        <v>-3.1464899849056052E-2</v>
      </c>
      <c r="I498" s="5">
        <f t="shared" si="588"/>
        <v>-3.499999999999992E-2</v>
      </c>
      <c r="J498">
        <f t="shared" si="583"/>
        <v>1</v>
      </c>
      <c r="K498">
        <f t="shared" si="593"/>
        <v>1.4272857999999999</v>
      </c>
      <c r="L498">
        <f t="shared" si="620"/>
        <v>1.4782499</v>
      </c>
      <c r="M498" t="str">
        <f t="shared" si="594"/>
        <v/>
      </c>
      <c r="R498" s="13">
        <f t="shared" si="589"/>
        <v>-5.0964100000000068E-2</v>
      </c>
      <c r="S498" s="14" t="str">
        <f t="shared" si="603"/>
        <v/>
      </c>
      <c r="T498" s="14">
        <f t="shared" si="596"/>
        <v>-100</v>
      </c>
      <c r="U498" s="15">
        <f t="shared" si="597"/>
        <v>2.4269437912883758</v>
      </c>
      <c r="V498" t="str">
        <f t="shared" si="598"/>
        <v/>
      </c>
      <c r="Y498" s="13" t="str">
        <f t="shared" si="599"/>
        <v/>
      </c>
      <c r="Z498" t="str">
        <f t="shared" si="600"/>
        <v/>
      </c>
      <c r="AB498" s="14" t="str">
        <f t="shared" si="604"/>
        <v/>
      </c>
      <c r="AC498" t="str">
        <f t="shared" si="601"/>
        <v/>
      </c>
      <c r="AE498" s="15" t="str">
        <f t="shared" si="605"/>
        <v/>
      </c>
      <c r="AF498" t="str">
        <f t="shared" ref="AF498" si="651">IF(AE498&lt;0, AE498,"")</f>
        <v/>
      </c>
    </row>
    <row r="499" spans="1:32" x14ac:dyDescent="0.25">
      <c r="A499" s="1">
        <v>37977</v>
      </c>
      <c r="B499" s="2">
        <v>1.4035709999999999</v>
      </c>
      <c r="C499" s="2">
        <v>1.4178569999999999</v>
      </c>
      <c r="D499">
        <f t="shared" si="585"/>
        <v>1.4035709999999999</v>
      </c>
      <c r="E499" s="2">
        <f t="shared" si="586"/>
        <v>1.4178569999999999</v>
      </c>
      <c r="F499" s="4">
        <f t="shared" si="587"/>
        <v>1.0178323718572144E-2</v>
      </c>
      <c r="G499" s="4">
        <f t="shared" si="607"/>
        <v>-1.6840216261494199E-2</v>
      </c>
      <c r="H499" s="4">
        <f t="shared" si="622"/>
        <v>-3.1707603569248122E-2</v>
      </c>
      <c r="I499" s="5">
        <f t="shared" si="588"/>
        <v>1.4286000000000021E-2</v>
      </c>
      <c r="J499">
        <f t="shared" si="583"/>
        <v>1</v>
      </c>
      <c r="K499">
        <f t="shared" si="593"/>
        <v>1.4227143999999998</v>
      </c>
      <c r="L499">
        <f t="shared" si="620"/>
        <v>1.4767142</v>
      </c>
      <c r="M499" t="str">
        <f t="shared" si="594"/>
        <v/>
      </c>
      <c r="R499" s="13">
        <f t="shared" si="589"/>
        <v>-5.3999800000000153E-2</v>
      </c>
      <c r="S499" s="14" t="str">
        <f t="shared" si="603"/>
        <v/>
      </c>
      <c r="T499" s="14">
        <f t="shared" si="596"/>
        <v>-100</v>
      </c>
      <c r="U499" s="15">
        <f t="shared" si="597"/>
        <v>-1.0178323718572144</v>
      </c>
      <c r="V499">
        <f t="shared" si="598"/>
        <v>-1.0178323718572144</v>
      </c>
      <c r="Y499" s="13" t="str">
        <f t="shared" si="599"/>
        <v/>
      </c>
      <c r="Z499" t="str">
        <f t="shared" si="600"/>
        <v/>
      </c>
      <c r="AB499" s="14" t="str">
        <f t="shared" si="604"/>
        <v/>
      </c>
      <c r="AC499" t="str">
        <f t="shared" si="601"/>
        <v/>
      </c>
      <c r="AE499" s="15" t="str">
        <f t="shared" si="605"/>
        <v/>
      </c>
      <c r="AF499" t="str">
        <f t="shared" ref="AF499" si="652">IF(AE499&lt;0, AE499,"")</f>
        <v/>
      </c>
    </row>
    <row r="500" spans="1:32" x14ac:dyDescent="0.25">
      <c r="A500" s="1">
        <v>37978</v>
      </c>
      <c r="B500" s="2">
        <v>1.422857</v>
      </c>
      <c r="C500" s="2">
        <v>1.415</v>
      </c>
      <c r="D500">
        <f t="shared" si="585"/>
        <v>1.422857</v>
      </c>
      <c r="E500" s="2">
        <f t="shared" si="586"/>
        <v>1.415</v>
      </c>
      <c r="F500" s="4">
        <f t="shared" si="587"/>
        <v>-5.5219885062237472E-3</v>
      </c>
      <c r="G500" s="4">
        <f t="shared" si="607"/>
        <v>-1.3446411664061362E-2</v>
      </c>
      <c r="H500" s="4">
        <f t="shared" si="622"/>
        <v>-6.6886745109728182E-2</v>
      </c>
      <c r="I500" s="5">
        <f t="shared" si="588"/>
        <v>-7.8570000000000029E-3</v>
      </c>
      <c r="J500">
        <f t="shared" si="583"/>
        <v>1</v>
      </c>
      <c r="K500">
        <f t="shared" si="593"/>
        <v>1.4182858</v>
      </c>
      <c r="L500">
        <f t="shared" si="620"/>
        <v>1.4719285</v>
      </c>
      <c r="M500" t="str">
        <f t="shared" si="594"/>
        <v/>
      </c>
      <c r="R500" s="13">
        <f t="shared" si="589"/>
        <v>-5.3642699999999932E-2</v>
      </c>
      <c r="S500" s="14" t="str">
        <f t="shared" si="603"/>
        <v/>
      </c>
      <c r="T500" s="14">
        <f t="shared" si="596"/>
        <v>-100</v>
      </c>
      <c r="U500" s="15">
        <f t="shared" si="597"/>
        <v>0.55219885062237473</v>
      </c>
      <c r="V500" t="str">
        <f t="shared" si="598"/>
        <v/>
      </c>
      <c r="Y500" s="13" t="str">
        <f t="shared" si="599"/>
        <v/>
      </c>
      <c r="Z500" t="str">
        <f t="shared" si="600"/>
        <v/>
      </c>
      <c r="AB500" s="14" t="str">
        <f t="shared" si="604"/>
        <v/>
      </c>
      <c r="AC500" t="str">
        <f t="shared" si="601"/>
        <v/>
      </c>
      <c r="AE500" s="15" t="str">
        <f t="shared" si="605"/>
        <v/>
      </c>
      <c r="AF500" t="str">
        <f t="shared" ref="AF500" si="653">IF(AE500&lt;0, AE500,"")</f>
        <v/>
      </c>
    </row>
    <row r="501" spans="1:32" x14ac:dyDescent="0.25">
      <c r="A501" s="1">
        <v>37979</v>
      </c>
      <c r="B501" s="2">
        <v>1.408571</v>
      </c>
      <c r="C501" s="2">
        <v>1.457857</v>
      </c>
      <c r="D501">
        <f t="shared" si="585"/>
        <v>1.408571</v>
      </c>
      <c r="E501" s="2">
        <f t="shared" si="586"/>
        <v>1.457857</v>
      </c>
      <c r="F501" s="4">
        <f t="shared" si="587"/>
        <v>3.4990071497993311E-2</v>
      </c>
      <c r="G501" s="4">
        <f t="shared" si="607"/>
        <v>2.5627730966513208E-2</v>
      </c>
      <c r="H501" s="4">
        <f t="shared" si="622"/>
        <v>-2.2977690476046891E-2</v>
      </c>
      <c r="I501" s="5">
        <f t="shared" si="588"/>
        <v>4.9285999999999941E-2</v>
      </c>
      <c r="J501">
        <f t="shared" si="583"/>
        <v>1</v>
      </c>
      <c r="K501">
        <f t="shared" si="593"/>
        <v>1.4258571999999998</v>
      </c>
      <c r="L501">
        <f t="shared" si="620"/>
        <v>1.4709642000000001</v>
      </c>
      <c r="M501" t="str">
        <f t="shared" si="594"/>
        <v/>
      </c>
      <c r="R501" s="13">
        <f t="shared" si="589"/>
        <v>-4.510700000000023E-2</v>
      </c>
      <c r="S501" s="14" t="str">
        <f t="shared" si="603"/>
        <v/>
      </c>
      <c r="T501" s="14">
        <f t="shared" si="596"/>
        <v>-100</v>
      </c>
      <c r="U501" s="15">
        <f t="shared" si="597"/>
        <v>-3.4990071497993309</v>
      </c>
      <c r="V501">
        <f t="shared" si="598"/>
        <v>-3.4990071497993309</v>
      </c>
      <c r="Y501" s="13" t="str">
        <f t="shared" si="599"/>
        <v/>
      </c>
      <c r="Z501" t="str">
        <f t="shared" si="600"/>
        <v/>
      </c>
      <c r="AB501" s="14" t="str">
        <f t="shared" si="604"/>
        <v/>
      </c>
      <c r="AC501" t="str">
        <f t="shared" si="601"/>
        <v/>
      </c>
      <c r="AE501" s="15" t="str">
        <f t="shared" si="605"/>
        <v/>
      </c>
      <c r="AF501" t="str">
        <f t="shared" ref="AF501" si="654">IF(AE501&lt;0, AE501,"")</f>
        <v/>
      </c>
    </row>
    <row r="502" spans="1:32" x14ac:dyDescent="0.25">
      <c r="A502" s="1">
        <v>37981</v>
      </c>
      <c r="B502" s="2">
        <v>1.4535709999999999</v>
      </c>
      <c r="C502" s="2">
        <v>1.484286</v>
      </c>
      <c r="D502">
        <f t="shared" si="585"/>
        <v>1.4535709999999999</v>
      </c>
      <c r="E502" s="2">
        <f t="shared" si="586"/>
        <v>1.484286</v>
      </c>
      <c r="F502" s="4">
        <f t="shared" si="587"/>
        <v>2.1130718760899916E-2</v>
      </c>
      <c r="G502" s="4">
        <f t="shared" si="607"/>
        <v>2.9222483484647531E-2</v>
      </c>
      <c r="H502" s="4">
        <f t="shared" si="622"/>
        <v>0</v>
      </c>
      <c r="I502" s="5">
        <f t="shared" si="588"/>
        <v>3.0715000000000048E-2</v>
      </c>
      <c r="J502">
        <f t="shared" si="583"/>
        <v>1</v>
      </c>
      <c r="K502">
        <f t="shared" si="593"/>
        <v>1.4364285999999999</v>
      </c>
      <c r="L502">
        <f t="shared" si="620"/>
        <v>1.4711785000000002</v>
      </c>
      <c r="M502" t="str">
        <f t="shared" si="594"/>
        <v/>
      </c>
      <c r="R502" s="13">
        <f t="shared" si="589"/>
        <v>-3.4749900000000222E-2</v>
      </c>
      <c r="S502" s="14" t="str">
        <f t="shared" si="603"/>
        <v/>
      </c>
      <c r="T502" s="14">
        <f t="shared" si="596"/>
        <v>-100</v>
      </c>
      <c r="U502" s="15">
        <f t="shared" si="597"/>
        <v>-2.1130718760899914</v>
      </c>
      <c r="V502">
        <f t="shared" si="598"/>
        <v>-2.1130718760899914</v>
      </c>
      <c r="Y502" s="13" t="str">
        <f t="shared" si="599"/>
        <v/>
      </c>
      <c r="Z502" t="str">
        <f t="shared" si="600"/>
        <v/>
      </c>
      <c r="AB502" s="14" t="str">
        <f t="shared" si="604"/>
        <v/>
      </c>
      <c r="AC502" t="str">
        <f t="shared" si="601"/>
        <v/>
      </c>
      <c r="AE502" s="15" t="str">
        <f t="shared" si="605"/>
        <v/>
      </c>
      <c r="AF502" t="str">
        <f t="shared" ref="AF502" si="655">IF(AE502&lt;0, AE502,"")</f>
        <v/>
      </c>
    </row>
    <row r="503" spans="1:32" x14ac:dyDescent="0.25">
      <c r="A503" s="1">
        <v>37984</v>
      </c>
      <c r="B503" s="2">
        <v>1.493571</v>
      </c>
      <c r="C503" s="2">
        <v>1.5107139999999999</v>
      </c>
      <c r="D503">
        <f t="shared" si="585"/>
        <v>1.493571</v>
      </c>
      <c r="E503" s="2">
        <f t="shared" si="586"/>
        <v>1.5107139999999999</v>
      </c>
      <c r="F503" s="4">
        <f t="shared" si="587"/>
        <v>1.1477860777960947E-2</v>
      </c>
      <c r="G503" s="4">
        <f t="shared" si="607"/>
        <v>7.633600295246909E-2</v>
      </c>
      <c r="H503" s="4">
        <f t="shared" si="622"/>
        <v>5.2280423220571089E-3</v>
      </c>
      <c r="I503" s="5">
        <f t="shared" si="588"/>
        <v>1.7142999999999908E-2</v>
      </c>
      <c r="J503">
        <f t="shared" si="583"/>
        <v>1</v>
      </c>
      <c r="K503">
        <f t="shared" si="593"/>
        <v>1.4571428</v>
      </c>
      <c r="L503">
        <f t="shared" si="620"/>
        <v>1.47203565</v>
      </c>
      <c r="M503" t="str">
        <f t="shared" si="594"/>
        <v/>
      </c>
      <c r="R503" s="13">
        <f t="shared" si="589"/>
        <v>-1.4892850000000069E-2</v>
      </c>
      <c r="S503" s="14" t="str">
        <f t="shared" si="603"/>
        <v/>
      </c>
      <c r="T503" s="14">
        <f t="shared" si="596"/>
        <v>-100</v>
      </c>
      <c r="U503" s="15">
        <f t="shared" si="597"/>
        <v>-1.1477860777960947</v>
      </c>
      <c r="V503">
        <f t="shared" si="598"/>
        <v>-1.1477860777960947</v>
      </c>
      <c r="Y503" s="13" t="str">
        <f t="shared" si="599"/>
        <v/>
      </c>
      <c r="Z503" t="str">
        <f t="shared" si="600"/>
        <v/>
      </c>
      <c r="AB503" s="14" t="str">
        <f t="shared" si="604"/>
        <v/>
      </c>
      <c r="AC503" t="str">
        <f t="shared" si="601"/>
        <v/>
      </c>
      <c r="AE503" s="15" t="str">
        <f t="shared" si="605"/>
        <v/>
      </c>
      <c r="AF503" t="str">
        <f t="shared" ref="AF503" si="656">IF(AE503&lt;0, AE503,"")</f>
        <v/>
      </c>
    </row>
    <row r="504" spans="1:32" x14ac:dyDescent="0.25">
      <c r="A504" s="1">
        <v>37985</v>
      </c>
      <c r="B504" s="2">
        <v>1.5128569999999999</v>
      </c>
      <c r="C504" s="2">
        <v>1.52</v>
      </c>
      <c r="D504">
        <f t="shared" si="585"/>
        <v>1.5128569999999999</v>
      </c>
      <c r="E504" s="2">
        <f t="shared" si="586"/>
        <v>1.52</v>
      </c>
      <c r="F504" s="4">
        <f t="shared" si="587"/>
        <v>4.721530190890561E-3</v>
      </c>
      <c r="G504" s="4">
        <f t="shared" si="607"/>
        <v>6.8273199625823233E-2</v>
      </c>
      <c r="H504" s="4">
        <f t="shared" si="622"/>
        <v>-1.4814723593955827E-2</v>
      </c>
      <c r="I504" s="5">
        <f t="shared" si="588"/>
        <v>7.1430000000001215E-3</v>
      </c>
      <c r="J504">
        <f t="shared" si="583"/>
        <v>1</v>
      </c>
      <c r="K504">
        <f t="shared" si="593"/>
        <v>1.4775714</v>
      </c>
      <c r="L504">
        <f t="shared" si="620"/>
        <v>1.4704999500000002</v>
      </c>
      <c r="M504" t="str">
        <f t="shared" si="594"/>
        <v/>
      </c>
      <c r="R504" s="13">
        <f t="shared" si="589"/>
        <v>7.0714499999997571E-3</v>
      </c>
      <c r="S504" s="14">
        <f t="shared" si="603"/>
        <v>100</v>
      </c>
      <c r="T504" s="14">
        <f t="shared" si="596"/>
        <v>0</v>
      </c>
      <c r="U504" s="15" t="str">
        <f t="shared" si="597"/>
        <v/>
      </c>
      <c r="V504" t="str">
        <f t="shared" si="598"/>
        <v/>
      </c>
      <c r="Y504" s="13" t="str">
        <f t="shared" si="599"/>
        <v/>
      </c>
      <c r="Z504" t="str">
        <f t="shared" si="600"/>
        <v/>
      </c>
      <c r="AB504" s="14" t="str">
        <f t="shared" si="604"/>
        <v/>
      </c>
      <c r="AC504" t="str">
        <f t="shared" si="601"/>
        <v/>
      </c>
      <c r="AE504" s="15" t="str">
        <f t="shared" si="605"/>
        <v/>
      </c>
      <c r="AF504" t="str">
        <f t="shared" ref="AF504" si="657">IF(AE504&lt;0, AE504,"")</f>
        <v/>
      </c>
    </row>
    <row r="505" spans="1:32" x14ac:dyDescent="0.25">
      <c r="A505" s="1">
        <v>37986</v>
      </c>
      <c r="B505" s="2">
        <v>1.5249999999999999</v>
      </c>
      <c r="C505" s="2">
        <v>1.526429</v>
      </c>
      <c r="D505">
        <f t="shared" si="585"/>
        <v>1.5249999999999999</v>
      </c>
      <c r="E505" s="2">
        <f t="shared" si="586"/>
        <v>1.526429</v>
      </c>
      <c r="F505" s="4">
        <f t="shared" si="587"/>
        <v>9.3704918032795062E-4</v>
      </c>
      <c r="G505" s="4">
        <f t="shared" si="607"/>
        <v>8.3672033571612667E-2</v>
      </c>
      <c r="H505" s="4">
        <f t="shared" si="622"/>
        <v>-7.8917385028054454E-3</v>
      </c>
      <c r="I505" s="5">
        <f t="shared" si="588"/>
        <v>1.4290000000001246E-3</v>
      </c>
      <c r="J505">
        <f t="shared" si="583"/>
        <v>1</v>
      </c>
      <c r="K505">
        <f t="shared" si="593"/>
        <v>1.4998571999999999</v>
      </c>
      <c r="L505">
        <f t="shared" si="620"/>
        <v>1.4698928500000004</v>
      </c>
      <c r="M505" t="str">
        <f t="shared" si="594"/>
        <v/>
      </c>
      <c r="R505" s="13">
        <f t="shared" si="589"/>
        <v>2.9964349999999529E-2</v>
      </c>
      <c r="S505" s="14" t="str">
        <f t="shared" si="603"/>
        <v/>
      </c>
      <c r="T505" s="14">
        <f t="shared" si="596"/>
        <v>0</v>
      </c>
      <c r="U505" s="15" t="str">
        <f t="shared" si="597"/>
        <v/>
      </c>
      <c r="V505" t="str">
        <f t="shared" si="598"/>
        <v/>
      </c>
      <c r="Y505" s="13" t="str">
        <f t="shared" si="599"/>
        <v/>
      </c>
      <c r="Z505" t="str">
        <f t="shared" si="600"/>
        <v/>
      </c>
      <c r="AB505" s="14" t="str">
        <f t="shared" si="604"/>
        <v/>
      </c>
      <c r="AC505" t="str">
        <f t="shared" si="601"/>
        <v/>
      </c>
      <c r="AE505" s="15" t="str">
        <f t="shared" si="605"/>
        <v/>
      </c>
      <c r="AF505" t="str">
        <f t="shared" ref="AF505" si="658">IF(AE505&lt;0, AE505,"")</f>
        <v/>
      </c>
    </row>
    <row r="506" spans="1:32" x14ac:dyDescent="0.25">
      <c r="A506" s="1">
        <v>37988</v>
      </c>
      <c r="B506" s="2">
        <v>1.5392859999999999</v>
      </c>
      <c r="C506" s="2">
        <v>1.52</v>
      </c>
      <c r="D506">
        <f t="shared" si="585"/>
        <v>1.5392859999999999</v>
      </c>
      <c r="E506" s="2">
        <f t="shared" si="586"/>
        <v>1.52</v>
      </c>
      <c r="F506" s="4">
        <f t="shared" si="587"/>
        <v>-1.252918560943185E-2</v>
      </c>
      <c r="G506" s="4">
        <f t="shared" si="607"/>
        <v>4.5700554014905415E-2</v>
      </c>
      <c r="H506" s="4">
        <f t="shared" si="622"/>
        <v>1.6237061363335525E-2</v>
      </c>
      <c r="I506" s="5">
        <f t="shared" si="588"/>
        <v>-1.9285999999999914E-2</v>
      </c>
      <c r="J506">
        <f t="shared" si="583"/>
        <v>1</v>
      </c>
      <c r="K506">
        <f t="shared" si="593"/>
        <v>1.5122858000000001</v>
      </c>
      <c r="L506">
        <f t="shared" si="620"/>
        <v>1.4707857000000002</v>
      </c>
      <c r="M506" t="str">
        <f t="shared" si="594"/>
        <v/>
      </c>
      <c r="R506" s="13">
        <f t="shared" si="589"/>
        <v>4.1500099999999929E-2</v>
      </c>
      <c r="S506" s="14" t="str">
        <f t="shared" si="603"/>
        <v/>
      </c>
      <c r="T506" s="14">
        <f t="shared" si="596"/>
        <v>0</v>
      </c>
      <c r="U506" s="15" t="str">
        <f t="shared" si="597"/>
        <v/>
      </c>
      <c r="V506" t="str">
        <f t="shared" si="598"/>
        <v/>
      </c>
      <c r="Y506" s="13" t="str">
        <f t="shared" si="599"/>
        <v/>
      </c>
      <c r="Z506" t="str">
        <f t="shared" si="600"/>
        <v/>
      </c>
      <c r="AB506" s="14" t="str">
        <f t="shared" si="604"/>
        <v/>
      </c>
      <c r="AC506" t="str">
        <f t="shared" si="601"/>
        <v/>
      </c>
      <c r="AE506" s="15" t="str">
        <f t="shared" si="605"/>
        <v/>
      </c>
      <c r="AF506" t="str">
        <f t="shared" ref="AF506" si="659">IF(AE506&lt;0, AE506,"")</f>
        <v/>
      </c>
    </row>
    <row r="507" spans="1:32" x14ac:dyDescent="0.25">
      <c r="A507" s="1">
        <v>37991</v>
      </c>
      <c r="B507" s="2">
        <v>1.53</v>
      </c>
      <c r="C507" s="2">
        <v>1.5835710000000001</v>
      </c>
      <c r="D507">
        <f t="shared" si="585"/>
        <v>1.53</v>
      </c>
      <c r="E507" s="2">
        <f t="shared" si="586"/>
        <v>1.5835710000000001</v>
      </c>
      <c r="F507" s="4">
        <f t="shared" si="587"/>
        <v>3.5013725490196101E-2</v>
      </c>
      <c r="G507" s="4">
        <f t="shared" si="607"/>
        <v>6.0258266932070911E-2</v>
      </c>
      <c r="H507" s="4">
        <f t="shared" si="622"/>
        <v>6.0765364666542046E-2</v>
      </c>
      <c r="I507" s="5">
        <f t="shared" si="588"/>
        <v>5.3571000000000035E-2</v>
      </c>
      <c r="J507">
        <f t="shared" si="583"/>
        <v>1</v>
      </c>
      <c r="K507">
        <f t="shared" si="593"/>
        <v>1.5321427999999999</v>
      </c>
      <c r="L507">
        <f t="shared" si="620"/>
        <v>1.4744285500000001</v>
      </c>
      <c r="M507" t="str">
        <f t="shared" si="594"/>
        <v/>
      </c>
      <c r="R507" s="13">
        <f t="shared" si="589"/>
        <v>5.7714249999999856E-2</v>
      </c>
      <c r="S507" s="14" t="str">
        <f t="shared" si="603"/>
        <v/>
      </c>
      <c r="T507" s="14">
        <f t="shared" si="596"/>
        <v>0</v>
      </c>
      <c r="U507" s="15" t="str">
        <f t="shared" si="597"/>
        <v/>
      </c>
      <c r="V507" t="str">
        <f t="shared" si="598"/>
        <v/>
      </c>
      <c r="Y507" s="13" t="str">
        <f t="shared" si="599"/>
        <v/>
      </c>
      <c r="Z507" t="str">
        <f t="shared" si="600"/>
        <v/>
      </c>
      <c r="AB507" s="14" t="str">
        <f t="shared" si="604"/>
        <v/>
      </c>
      <c r="AC507" t="str">
        <f t="shared" si="601"/>
        <v/>
      </c>
      <c r="AE507" s="15" t="str">
        <f t="shared" si="605"/>
        <v/>
      </c>
      <c r="AF507" t="str">
        <f t="shared" ref="AF507" si="660">IF(AE507&lt;0, AE507,"")</f>
        <v/>
      </c>
    </row>
    <row r="508" spans="1:32" x14ac:dyDescent="0.25">
      <c r="A508" s="1">
        <v>37992</v>
      </c>
      <c r="B508" s="2">
        <v>1.589286</v>
      </c>
      <c r="C508" s="2">
        <v>1.5778570000000001</v>
      </c>
      <c r="D508">
        <f t="shared" si="585"/>
        <v>1.589286</v>
      </c>
      <c r="E508" s="2">
        <f t="shared" si="586"/>
        <v>1.5778570000000001</v>
      </c>
      <c r="F508" s="4">
        <f t="shared" si="587"/>
        <v>-7.1912796060620374E-3</v>
      </c>
      <c r="G508" s="4">
        <f t="shared" si="607"/>
        <v>4.2965065435794772E-2</v>
      </c>
      <c r="H508" s="4">
        <f t="shared" si="622"/>
        <v>6.3041085073900896E-2</v>
      </c>
      <c r="I508" s="5">
        <f t="shared" si="588"/>
        <v>-1.1428999999999911E-2</v>
      </c>
      <c r="J508">
        <f t="shared" si="583"/>
        <v>1</v>
      </c>
      <c r="K508">
        <f t="shared" si="593"/>
        <v>1.5455713999999998</v>
      </c>
      <c r="L508">
        <f t="shared" si="620"/>
        <v>1.4788571000000001</v>
      </c>
      <c r="M508" t="str">
        <f t="shared" si="594"/>
        <v/>
      </c>
      <c r="R508" s="13">
        <f t="shared" si="589"/>
        <v>6.6714299999999671E-2</v>
      </c>
      <c r="S508" s="14" t="str">
        <f t="shared" si="603"/>
        <v/>
      </c>
      <c r="T508" s="14">
        <f t="shared" si="596"/>
        <v>0</v>
      </c>
      <c r="U508" s="15" t="str">
        <f t="shared" si="597"/>
        <v/>
      </c>
      <c r="V508" t="str">
        <f t="shared" si="598"/>
        <v/>
      </c>
      <c r="Y508" s="13" t="str">
        <f t="shared" si="599"/>
        <v/>
      </c>
      <c r="Z508" t="str">
        <f t="shared" si="600"/>
        <v/>
      </c>
      <c r="AB508" s="14" t="str">
        <f t="shared" si="604"/>
        <v/>
      </c>
      <c r="AC508" t="str">
        <f t="shared" si="601"/>
        <v/>
      </c>
      <c r="AE508" s="15" t="str">
        <f t="shared" si="605"/>
        <v/>
      </c>
      <c r="AF508" t="str">
        <f t="shared" ref="AF508" si="661">IF(AE508&lt;0, AE508,"")</f>
        <v/>
      </c>
    </row>
    <row r="509" spans="1:32" x14ac:dyDescent="0.25">
      <c r="A509" s="1">
        <v>37993</v>
      </c>
      <c r="B509" s="2">
        <v>1.5785709999999999</v>
      </c>
      <c r="C509" s="2">
        <v>1.6135710000000001</v>
      </c>
      <c r="D509">
        <f t="shared" si="585"/>
        <v>1.5785709999999999</v>
      </c>
      <c r="E509" s="2">
        <f t="shared" si="586"/>
        <v>1.6135710000000001</v>
      </c>
      <c r="F509" s="4">
        <f t="shared" si="587"/>
        <v>2.2171951720891959E-2</v>
      </c>
      <c r="G509" s="4">
        <f t="shared" si="607"/>
        <v>5.8079344262295204E-2</v>
      </c>
      <c r="H509" s="4">
        <f t="shared" si="622"/>
        <v>6.7075666785482643E-2</v>
      </c>
      <c r="I509" s="5">
        <f t="shared" si="588"/>
        <v>3.5000000000000142E-2</v>
      </c>
      <c r="J509">
        <f t="shared" si="583"/>
        <v>1</v>
      </c>
      <c r="K509">
        <f t="shared" si="593"/>
        <v>1.5642856000000001</v>
      </c>
      <c r="L509">
        <f t="shared" si="620"/>
        <v>1.4843571</v>
      </c>
      <c r="M509" t="str">
        <f t="shared" si="594"/>
        <v/>
      </c>
      <c r="R509" s="13">
        <f t="shared" si="589"/>
        <v>7.9928500000000069E-2</v>
      </c>
      <c r="S509" s="14" t="str">
        <f t="shared" si="603"/>
        <v/>
      </c>
      <c r="T509" s="14">
        <f t="shared" si="596"/>
        <v>0</v>
      </c>
      <c r="U509" s="15" t="str">
        <f t="shared" si="597"/>
        <v/>
      </c>
      <c r="V509" t="str">
        <f t="shared" si="598"/>
        <v/>
      </c>
      <c r="Y509" s="13" t="str">
        <f t="shared" si="599"/>
        <v/>
      </c>
      <c r="Z509" t="str">
        <f t="shared" si="600"/>
        <v/>
      </c>
      <c r="AB509" s="14" t="str">
        <f t="shared" si="604"/>
        <v/>
      </c>
      <c r="AC509" t="str">
        <f t="shared" si="601"/>
        <v/>
      </c>
      <c r="AE509" s="15" t="str">
        <f t="shared" si="605"/>
        <v/>
      </c>
      <c r="AF509" t="str">
        <f t="shared" ref="AF509" si="662">IF(AE509&lt;0, AE509,"")</f>
        <v/>
      </c>
    </row>
    <row r="510" spans="1:32" x14ac:dyDescent="0.25">
      <c r="A510" s="1">
        <v>37994</v>
      </c>
      <c r="B510" s="2">
        <v>1.631429</v>
      </c>
      <c r="C510" s="2">
        <v>1.668571</v>
      </c>
      <c r="D510">
        <f t="shared" si="585"/>
        <v>1.631429</v>
      </c>
      <c r="E510" s="2">
        <f t="shared" si="586"/>
        <v>1.668571</v>
      </c>
      <c r="F510" s="4">
        <f t="shared" si="587"/>
        <v>2.2766543931731022E-2</v>
      </c>
      <c r="G510" s="4">
        <f t="shared" si="607"/>
        <v>8.3990239630582039E-2</v>
      </c>
      <c r="H510" s="4">
        <f t="shared" si="622"/>
        <v>0.14229821854243879</v>
      </c>
      <c r="I510" s="5">
        <f t="shared" si="588"/>
        <v>3.7142000000000008E-2</v>
      </c>
      <c r="J510">
        <f t="shared" si="583"/>
        <v>1</v>
      </c>
      <c r="K510">
        <f t="shared" si="593"/>
        <v>1.5927140000000002</v>
      </c>
      <c r="L510">
        <f t="shared" si="620"/>
        <v>1.4947499500000001</v>
      </c>
      <c r="M510" t="str">
        <f t="shared" si="594"/>
        <v/>
      </c>
      <c r="R510" s="13">
        <f t="shared" si="589"/>
        <v>9.796405000000008E-2</v>
      </c>
      <c r="S510" s="14" t="str">
        <f t="shared" si="603"/>
        <v/>
      </c>
      <c r="T510" s="14">
        <f t="shared" si="596"/>
        <v>0</v>
      </c>
      <c r="U510" s="15" t="str">
        <f t="shared" si="597"/>
        <v/>
      </c>
      <c r="V510" t="str">
        <f t="shared" si="598"/>
        <v/>
      </c>
      <c r="Y510" s="13" t="str">
        <f t="shared" si="599"/>
        <v/>
      </c>
      <c r="Z510" t="str">
        <f t="shared" si="600"/>
        <v/>
      </c>
      <c r="AB510" s="14" t="str">
        <f t="shared" si="604"/>
        <v/>
      </c>
      <c r="AC510" t="str">
        <f t="shared" si="601"/>
        <v/>
      </c>
      <c r="AE510" s="15" t="str">
        <f t="shared" si="605"/>
        <v/>
      </c>
      <c r="AF510" t="str">
        <f t="shared" ref="AF510" si="663">IF(AE510&lt;0, AE510,"")</f>
        <v/>
      </c>
    </row>
    <row r="511" spans="1:32" x14ac:dyDescent="0.25">
      <c r="A511" s="1">
        <v>37995</v>
      </c>
      <c r="B511" s="2">
        <v>1.659286</v>
      </c>
      <c r="C511" s="2">
        <v>1.642857</v>
      </c>
      <c r="D511">
        <f t="shared" si="585"/>
        <v>1.659286</v>
      </c>
      <c r="E511" s="2">
        <f t="shared" si="586"/>
        <v>1.642857</v>
      </c>
      <c r="F511" s="4">
        <f t="shared" si="587"/>
        <v>-9.9012466808012754E-3</v>
      </c>
      <c r="G511" s="4">
        <f t="shared" si="607"/>
        <v>7.3762745098039206E-2</v>
      </c>
      <c r="H511" s="4">
        <f t="shared" si="622"/>
        <v>0.13580203383643447</v>
      </c>
      <c r="I511" s="5">
        <f t="shared" si="588"/>
        <v>-1.6429000000000027E-2</v>
      </c>
      <c r="J511">
        <f t="shared" si="583"/>
        <v>1</v>
      </c>
      <c r="K511">
        <f t="shared" si="593"/>
        <v>1.6172854000000001</v>
      </c>
      <c r="L511">
        <f t="shared" si="620"/>
        <v>1.5041071000000001</v>
      </c>
      <c r="M511" t="str">
        <f t="shared" si="594"/>
        <v/>
      </c>
      <c r="R511" s="13">
        <f t="shared" si="589"/>
        <v>0.11317829999999995</v>
      </c>
      <c r="S511" s="14" t="str">
        <f t="shared" si="603"/>
        <v/>
      </c>
      <c r="T511" s="14">
        <f t="shared" si="596"/>
        <v>0</v>
      </c>
      <c r="U511" s="15" t="str">
        <f t="shared" si="597"/>
        <v/>
      </c>
      <c r="V511" t="str">
        <f t="shared" si="598"/>
        <v/>
      </c>
      <c r="Y511" s="13" t="str">
        <f t="shared" si="599"/>
        <v/>
      </c>
      <c r="Z511" t="str">
        <f t="shared" si="600"/>
        <v/>
      </c>
      <c r="AB511" s="14" t="str">
        <f t="shared" si="604"/>
        <v/>
      </c>
      <c r="AC511" t="str">
        <f t="shared" si="601"/>
        <v/>
      </c>
      <c r="AE511" s="15" t="str">
        <f t="shared" si="605"/>
        <v/>
      </c>
      <c r="AF511" t="str">
        <f t="shared" ref="AF511" si="664">IF(AE511&lt;0, AE511,"")</f>
        <v/>
      </c>
    </row>
    <row r="512" spans="1:32" x14ac:dyDescent="0.25">
      <c r="A512" s="1">
        <v>37998</v>
      </c>
      <c r="B512" s="2">
        <v>1.660714</v>
      </c>
      <c r="C512" s="2">
        <v>1.6950000000000001</v>
      </c>
      <c r="D512">
        <f t="shared" si="585"/>
        <v>1.660714</v>
      </c>
      <c r="E512" s="2">
        <f t="shared" si="586"/>
        <v>1.6950000000000001</v>
      </c>
      <c r="F512" s="4">
        <f t="shared" si="587"/>
        <v>2.0645336885219273E-2</v>
      </c>
      <c r="G512" s="4">
        <f t="shared" si="607"/>
        <v>6.65166621992518E-2</v>
      </c>
      <c r="H512" s="4">
        <f t="shared" si="622"/>
        <v>0.11303950403747703</v>
      </c>
      <c r="I512" s="5">
        <f t="shared" si="588"/>
        <v>3.4286000000000039E-2</v>
      </c>
      <c r="J512">
        <f t="shared" si="583"/>
        <v>1</v>
      </c>
      <c r="K512">
        <f t="shared" si="593"/>
        <v>1.6395712</v>
      </c>
      <c r="L512">
        <f t="shared" si="620"/>
        <v>1.5131071</v>
      </c>
      <c r="M512" t="str">
        <f t="shared" si="594"/>
        <v/>
      </c>
      <c r="R512" s="13">
        <f t="shared" si="589"/>
        <v>0.12646409999999997</v>
      </c>
      <c r="S512" s="14" t="str">
        <f t="shared" si="603"/>
        <v/>
      </c>
      <c r="T512" s="14">
        <f t="shared" si="596"/>
        <v>0</v>
      </c>
      <c r="U512" s="15" t="str">
        <f t="shared" si="597"/>
        <v/>
      </c>
      <c r="V512" t="str">
        <f t="shared" si="598"/>
        <v/>
      </c>
      <c r="Y512" s="13" t="str">
        <f t="shared" si="599"/>
        <v/>
      </c>
      <c r="Z512" t="str">
        <f t="shared" si="600"/>
        <v/>
      </c>
      <c r="AB512" s="14" t="str">
        <f t="shared" si="604"/>
        <v/>
      </c>
      <c r="AC512" t="str">
        <f t="shared" si="601"/>
        <v/>
      </c>
      <c r="AE512" s="15" t="str">
        <f t="shared" si="605"/>
        <v/>
      </c>
      <c r="AF512" t="str">
        <f t="shared" ref="AF512" si="665">IF(AE512&lt;0, AE512,"")</f>
        <v/>
      </c>
    </row>
    <row r="513" spans="1:32" x14ac:dyDescent="0.25">
      <c r="A513" s="1">
        <v>37999</v>
      </c>
      <c r="B513" s="2">
        <v>1.764286</v>
      </c>
      <c r="C513" s="2">
        <v>1.7228570000000001</v>
      </c>
      <c r="D513">
        <f t="shared" si="585"/>
        <v>1.764286</v>
      </c>
      <c r="E513" s="2">
        <f t="shared" si="586"/>
        <v>1.7228570000000001</v>
      </c>
      <c r="F513" s="4">
        <f t="shared" si="587"/>
        <v>-2.3482020488741585E-2</v>
      </c>
      <c r="G513" s="4">
        <f t="shared" si="607"/>
        <v>9.1402920742874497E-2</v>
      </c>
      <c r="H513" s="4">
        <f t="shared" si="622"/>
        <v>0.12238241042345288</v>
      </c>
      <c r="I513" s="5">
        <f t="shared" si="588"/>
        <v>-4.1428999999999938E-2</v>
      </c>
      <c r="J513">
        <f t="shared" si="583"/>
        <v>1</v>
      </c>
      <c r="K513">
        <f t="shared" si="593"/>
        <v>1.6685712000000001</v>
      </c>
      <c r="L513">
        <f t="shared" si="620"/>
        <v>1.5246428000000001</v>
      </c>
      <c r="M513" t="str">
        <f t="shared" si="594"/>
        <v/>
      </c>
      <c r="R513" s="13">
        <f t="shared" si="589"/>
        <v>0.14392840000000007</v>
      </c>
      <c r="S513" s="14" t="str">
        <f t="shared" si="603"/>
        <v/>
      </c>
      <c r="T513" s="14">
        <f t="shared" si="596"/>
        <v>0</v>
      </c>
      <c r="U513" s="15" t="str">
        <f t="shared" si="597"/>
        <v/>
      </c>
      <c r="V513" t="str">
        <f t="shared" si="598"/>
        <v/>
      </c>
      <c r="Y513" s="13" t="str">
        <f t="shared" si="599"/>
        <v/>
      </c>
      <c r="Z513" t="str">
        <f t="shared" si="600"/>
        <v/>
      </c>
      <c r="AB513" s="14" t="str">
        <f t="shared" si="604"/>
        <v/>
      </c>
      <c r="AC513" t="str">
        <f t="shared" si="601"/>
        <v/>
      </c>
      <c r="AE513" s="15" t="str">
        <f t="shared" si="605"/>
        <v/>
      </c>
      <c r="AF513" t="str">
        <f t="shared" ref="AF513" si="666">IF(AE513&lt;0, AE513,"")</f>
        <v/>
      </c>
    </row>
    <row r="514" spans="1:32" x14ac:dyDescent="0.25">
      <c r="A514" s="1">
        <v>38000</v>
      </c>
      <c r="B514" s="2">
        <v>1.7428570000000001</v>
      </c>
      <c r="C514" s="2">
        <v>1.7285710000000001</v>
      </c>
      <c r="D514">
        <f t="shared" si="585"/>
        <v>1.7428570000000001</v>
      </c>
      <c r="E514" s="2">
        <f t="shared" si="586"/>
        <v>1.7285710000000001</v>
      </c>
      <c r="F514" s="4">
        <f t="shared" si="587"/>
        <v>-8.1968859177775459E-3</v>
      </c>
      <c r="G514" s="4">
        <f t="shared" si="607"/>
        <v>5.9544117457762523E-2</v>
      </c>
      <c r="H514" s="4">
        <f t="shared" si="622"/>
        <v>0.19861275892889965</v>
      </c>
      <c r="I514" s="5">
        <f t="shared" si="588"/>
        <v>-1.4286000000000021E-2</v>
      </c>
      <c r="J514">
        <f t="shared" ref="J514:J577" si="667">E514/C514</f>
        <v>1</v>
      </c>
      <c r="K514">
        <f t="shared" si="593"/>
        <v>1.6915712000000003</v>
      </c>
      <c r="L514">
        <f t="shared" si="620"/>
        <v>1.5390356500000002</v>
      </c>
      <c r="M514" t="str">
        <f t="shared" si="594"/>
        <v/>
      </c>
      <c r="R514" s="13">
        <f t="shared" si="589"/>
        <v>0.15253555000000008</v>
      </c>
      <c r="S514" s="14" t="str">
        <f t="shared" si="603"/>
        <v/>
      </c>
      <c r="T514" s="14">
        <f t="shared" si="596"/>
        <v>0</v>
      </c>
      <c r="U514" s="15" t="str">
        <f t="shared" si="597"/>
        <v/>
      </c>
      <c r="V514" t="str">
        <f t="shared" si="598"/>
        <v/>
      </c>
      <c r="Y514" s="13" t="str">
        <f t="shared" si="599"/>
        <v/>
      </c>
      <c r="Z514" t="str">
        <f t="shared" si="600"/>
        <v/>
      </c>
      <c r="AB514" s="14" t="str">
        <f t="shared" si="604"/>
        <v/>
      </c>
      <c r="AC514" t="str">
        <f t="shared" si="601"/>
        <v/>
      </c>
      <c r="AE514" s="15" t="str">
        <f t="shared" si="605"/>
        <v/>
      </c>
      <c r="AF514" t="str">
        <f t="shared" ref="AF514" si="668">IF(AE514&lt;0, AE514,"")</f>
        <v/>
      </c>
    </row>
    <row r="515" spans="1:32" x14ac:dyDescent="0.25">
      <c r="A515" s="1">
        <v>38001</v>
      </c>
      <c r="B515" s="2">
        <v>1.6364289999999999</v>
      </c>
      <c r="C515" s="2">
        <v>1.6321429999999999</v>
      </c>
      <c r="D515">
        <f t="shared" ref="D515:D578" si="669">B515</f>
        <v>1.6364289999999999</v>
      </c>
      <c r="E515" s="2">
        <f t="shared" ref="E515:E578" si="670">C515</f>
        <v>1.6321429999999999</v>
      </c>
      <c r="F515" s="4">
        <f t="shared" ref="F515:F578" si="671">(E515-D515)/D515</f>
        <v>-2.6191176030246422E-3</v>
      </c>
      <c r="G515" s="4">
        <f t="shared" si="607"/>
        <v>-1.6358240833708074E-2</v>
      </c>
      <c r="H515" s="4">
        <f t="shared" si="622"/>
        <v>0.13794808009002385</v>
      </c>
      <c r="I515" s="5">
        <f t="shared" ref="I515:I578" si="672">(E515-D515)</f>
        <v>-4.286000000000012E-3</v>
      </c>
      <c r="J515">
        <f t="shared" si="667"/>
        <v>1</v>
      </c>
      <c r="K515">
        <f t="shared" si="593"/>
        <v>1.6842855999999997</v>
      </c>
      <c r="L515">
        <f t="shared" si="620"/>
        <v>1.5487856499999999</v>
      </c>
      <c r="M515">
        <f t="shared" si="594"/>
        <v>1</v>
      </c>
      <c r="R515" s="13">
        <f t="shared" ref="R515:R578" si="673">K515-L515</f>
        <v>0.13549994999999981</v>
      </c>
      <c r="S515" s="14" t="str">
        <f t="shared" si="603"/>
        <v/>
      </c>
      <c r="T515" s="14">
        <f t="shared" si="596"/>
        <v>0</v>
      </c>
      <c r="U515" s="15" t="str">
        <f t="shared" si="597"/>
        <v/>
      </c>
      <c r="V515" t="str">
        <f t="shared" si="598"/>
        <v/>
      </c>
      <c r="Y515" s="13">
        <f t="shared" si="599"/>
        <v>-0.26191176030246421</v>
      </c>
      <c r="Z515">
        <f t="shared" si="600"/>
        <v>-0.26191176030246421</v>
      </c>
      <c r="AB515" s="14">
        <f t="shared" si="604"/>
        <v>-3.1863893881127647</v>
      </c>
      <c r="AC515">
        <f t="shared" si="601"/>
        <v>-3.1863893881127647</v>
      </c>
      <c r="AE515" s="15">
        <f t="shared" si="605"/>
        <v>4.4085016826272421</v>
      </c>
      <c r="AF515" t="str">
        <f t="shared" ref="AF515" si="674">IF(AE515&lt;0, AE515,"")</f>
        <v/>
      </c>
    </row>
    <row r="516" spans="1:32" x14ac:dyDescent="0.25">
      <c r="A516" s="1">
        <v>38002</v>
      </c>
      <c r="B516" s="2">
        <v>1.635</v>
      </c>
      <c r="C516" s="2">
        <v>1.622857</v>
      </c>
      <c r="D516">
        <f t="shared" si="669"/>
        <v>1.635</v>
      </c>
      <c r="E516" s="2">
        <f t="shared" si="670"/>
        <v>1.622857</v>
      </c>
      <c r="F516" s="4">
        <f t="shared" si="671"/>
        <v>-7.4269113149847184E-3</v>
      </c>
      <c r="G516" s="4">
        <f t="shared" si="607"/>
        <v>-2.2795616825052375E-2</v>
      </c>
      <c r="H516" s="4">
        <f t="shared" si="622"/>
        <v>0.14170809797745784</v>
      </c>
      <c r="I516" s="5">
        <f t="shared" si="672"/>
        <v>-1.2143000000000015E-2</v>
      </c>
      <c r="J516">
        <f t="shared" si="667"/>
        <v>1</v>
      </c>
      <c r="K516">
        <f t="shared" si="593"/>
        <v>1.6802856000000002</v>
      </c>
      <c r="L516">
        <f t="shared" si="620"/>
        <v>1.5589284999999999</v>
      </c>
      <c r="M516">
        <f t="shared" si="594"/>
        <v>1</v>
      </c>
      <c r="R516" s="13">
        <f t="shared" si="673"/>
        <v>0.12135710000000022</v>
      </c>
      <c r="S516" s="14" t="str">
        <f t="shared" si="603"/>
        <v/>
      </c>
      <c r="T516" s="14">
        <f t="shared" si="596"/>
        <v>0</v>
      </c>
      <c r="U516" s="15" t="str">
        <f t="shared" si="597"/>
        <v/>
      </c>
      <c r="V516" t="str">
        <f t="shared" si="598"/>
        <v/>
      </c>
      <c r="Y516" s="13">
        <f t="shared" si="599"/>
        <v>-0.74269113149847188</v>
      </c>
      <c r="Z516">
        <f t="shared" si="600"/>
        <v>-0.74269113149847188</v>
      </c>
      <c r="AB516" s="14">
        <f t="shared" si="604"/>
        <v>-1.4416513761467895</v>
      </c>
      <c r="AC516">
        <f t="shared" si="601"/>
        <v>-1.4416513761467895</v>
      </c>
      <c r="AE516" s="15">
        <f t="shared" si="605"/>
        <v>4.9366360856269083</v>
      </c>
      <c r="AF516" t="str">
        <f t="shared" ref="AF516" si="675">IF(AE516&lt;0, AE516,"")</f>
        <v/>
      </c>
    </row>
    <row r="517" spans="1:32" x14ac:dyDescent="0.25">
      <c r="A517" s="1">
        <v>38006</v>
      </c>
      <c r="B517" s="2">
        <v>1.619286</v>
      </c>
      <c r="C517" s="2">
        <v>1.6235710000000001</v>
      </c>
      <c r="D517">
        <f t="shared" si="669"/>
        <v>1.619286</v>
      </c>
      <c r="E517" s="2">
        <f t="shared" si="670"/>
        <v>1.6235710000000001</v>
      </c>
      <c r="F517" s="4">
        <f t="shared" si="671"/>
        <v>2.6462280288967448E-3</v>
      </c>
      <c r="G517" s="4">
        <f t="shared" si="607"/>
        <v>-7.9757476962351859E-2</v>
      </c>
      <c r="H517" s="4">
        <f t="shared" si="622"/>
        <v>0.12580444519024822</v>
      </c>
      <c r="I517" s="5">
        <f t="shared" si="672"/>
        <v>4.2850000000000943E-3</v>
      </c>
      <c r="J517">
        <f t="shared" si="667"/>
        <v>1</v>
      </c>
      <c r="K517">
        <f t="shared" si="593"/>
        <v>1.6659998000000003</v>
      </c>
      <c r="L517">
        <f t="shared" si="620"/>
        <v>1.5685355999999999</v>
      </c>
      <c r="M517" t="str">
        <f t="shared" si="594"/>
        <v/>
      </c>
      <c r="R517" s="13">
        <f t="shared" si="673"/>
        <v>9.7464200000000334E-2</v>
      </c>
      <c r="S517" s="14" t="str">
        <f t="shared" si="603"/>
        <v/>
      </c>
      <c r="T517" s="14">
        <f t="shared" si="596"/>
        <v>0</v>
      </c>
      <c r="U517" s="15" t="str">
        <f t="shared" si="597"/>
        <v/>
      </c>
      <c r="V517" t="str">
        <f t="shared" si="598"/>
        <v/>
      </c>
      <c r="Y517" s="13" t="str">
        <f t="shared" si="599"/>
        <v/>
      </c>
      <c r="Z517" t="str">
        <f t="shared" si="600"/>
        <v/>
      </c>
      <c r="AB517" s="14" t="str">
        <f t="shared" si="604"/>
        <v/>
      </c>
      <c r="AC517" t="str">
        <f t="shared" si="601"/>
        <v/>
      </c>
      <c r="AE517" s="15" t="str">
        <f t="shared" si="605"/>
        <v/>
      </c>
      <c r="AF517" t="str">
        <f t="shared" ref="AF517" si="676">IF(AE517&lt;0, AE517,"")</f>
        <v/>
      </c>
    </row>
    <row r="518" spans="1:32" x14ac:dyDescent="0.25">
      <c r="A518" s="1">
        <v>38007</v>
      </c>
      <c r="B518" s="2">
        <v>1.621429</v>
      </c>
      <c r="C518" s="2">
        <v>1.615</v>
      </c>
      <c r="D518">
        <f t="shared" si="669"/>
        <v>1.621429</v>
      </c>
      <c r="E518" s="2">
        <f t="shared" si="670"/>
        <v>1.615</v>
      </c>
      <c r="F518" s="4">
        <f t="shared" si="671"/>
        <v>-3.965020978408563E-3</v>
      </c>
      <c r="G518" s="4">
        <f t="shared" si="607"/>
        <v>-7.3360579783654137E-2</v>
      </c>
      <c r="H518" s="4">
        <f t="shared" si="622"/>
        <v>0.15063648365490603</v>
      </c>
      <c r="I518" s="5">
        <f t="shared" si="672"/>
        <v>-6.429000000000018E-3</v>
      </c>
      <c r="J518">
        <f t="shared" si="667"/>
        <v>1</v>
      </c>
      <c r="K518">
        <f t="shared" ref="K518:K581" si="677">AVERAGE(E514:E518)</f>
        <v>1.6444284</v>
      </c>
      <c r="L518">
        <f t="shared" si="620"/>
        <v>1.5789284499999998</v>
      </c>
      <c r="M518" t="str">
        <f t="shared" ref="M518:M581" si="678">IF(SIGN(I516)+SIGN(I517)+SIGN(I518)&lt;=-3,1,"")</f>
        <v/>
      </c>
      <c r="R518" s="13">
        <f t="shared" si="673"/>
        <v>6.5499950000000196E-2</v>
      </c>
      <c r="S518" s="14" t="str">
        <f t="shared" si="603"/>
        <v/>
      </c>
      <c r="T518" s="14">
        <f t="shared" si="596"/>
        <v>0</v>
      </c>
      <c r="U518" s="15" t="str">
        <f t="shared" si="597"/>
        <v/>
      </c>
      <c r="V518" t="str">
        <f t="shared" si="598"/>
        <v/>
      </c>
      <c r="Y518" s="13" t="str">
        <f t="shared" si="599"/>
        <v/>
      </c>
      <c r="Z518" t="str">
        <f t="shared" si="600"/>
        <v/>
      </c>
      <c r="AB518" s="14" t="str">
        <f t="shared" si="604"/>
        <v/>
      </c>
      <c r="AC518" t="str">
        <f t="shared" si="601"/>
        <v/>
      </c>
      <c r="AE518" s="15" t="str">
        <f t="shared" si="605"/>
        <v/>
      </c>
      <c r="AF518" t="str">
        <f t="shared" ref="AF518" si="679">IF(AE518&lt;0, AE518,"")</f>
        <v/>
      </c>
    </row>
    <row r="519" spans="1:32" x14ac:dyDescent="0.25">
      <c r="A519" s="1">
        <v>38008</v>
      </c>
      <c r="B519" s="2">
        <v>1.611429</v>
      </c>
      <c r="C519" s="2">
        <v>1.5842860000000001</v>
      </c>
      <c r="D519">
        <f t="shared" si="669"/>
        <v>1.611429</v>
      </c>
      <c r="E519" s="2">
        <f t="shared" si="670"/>
        <v>1.5842860000000001</v>
      </c>
      <c r="F519" s="4">
        <f t="shared" si="671"/>
        <v>-1.6844055803885816E-2</v>
      </c>
      <c r="G519" s="4">
        <f t="shared" si="607"/>
        <v>-3.1863893881127647E-2</v>
      </c>
      <c r="H519" s="4">
        <f t="shared" si="622"/>
        <v>0.11345412785684017</v>
      </c>
      <c r="I519" s="5">
        <f t="shared" si="672"/>
        <v>-2.7142999999999917E-2</v>
      </c>
      <c r="J519">
        <f t="shared" si="667"/>
        <v>1</v>
      </c>
      <c r="K519">
        <f t="shared" si="677"/>
        <v>1.6155713999999999</v>
      </c>
      <c r="L519">
        <f t="shared" si="620"/>
        <v>1.5872499</v>
      </c>
      <c r="M519" t="str">
        <f t="shared" si="678"/>
        <v/>
      </c>
      <c r="R519" s="13">
        <f t="shared" si="673"/>
        <v>2.8321499999999888E-2</v>
      </c>
      <c r="S519" s="14" t="str">
        <f t="shared" si="603"/>
        <v/>
      </c>
      <c r="T519" s="14">
        <f t="shared" ref="T519:T582" si="680">IF(ISNUMBER(S519),S519+T518,T518)</f>
        <v>0</v>
      </c>
      <c r="U519" s="15" t="str">
        <f t="shared" ref="U519:U582" si="681">IF(ABS(T519)&lt;=0,"",T519*F519)</f>
        <v/>
      </c>
      <c r="V519" t="str">
        <f t="shared" ref="V519:V582" si="682">IF(U519&lt;0, U519,"")</f>
        <v/>
      </c>
      <c r="Y519" s="13" t="str">
        <f t="shared" ref="Y519:Y582" si="683">IF(ISNUMBER(M519),M519*$P$1*F519,"")</f>
        <v/>
      </c>
      <c r="Z519" t="str">
        <f t="shared" ref="Z519:Z582" si="684">IF(Y519&lt;0, Y519,"")</f>
        <v/>
      </c>
      <c r="AB519" s="14" t="str">
        <f t="shared" si="604"/>
        <v/>
      </c>
      <c r="AC519" t="str">
        <f t="shared" ref="AC519:AC582" si="685">IF(AB519&lt;0, AB519,"")</f>
        <v/>
      </c>
      <c r="AE519" s="15" t="str">
        <f t="shared" si="605"/>
        <v/>
      </c>
      <c r="AF519" t="str">
        <f t="shared" ref="AF519" si="686">IF(AE519&lt;0, AE519,"")</f>
        <v/>
      </c>
    </row>
    <row r="520" spans="1:32" x14ac:dyDescent="0.25">
      <c r="A520" s="1">
        <v>38009</v>
      </c>
      <c r="B520" s="2">
        <v>1.601429</v>
      </c>
      <c r="C520" s="2">
        <v>1.611429</v>
      </c>
      <c r="D520">
        <f t="shared" si="669"/>
        <v>1.601429</v>
      </c>
      <c r="E520" s="2">
        <f t="shared" si="670"/>
        <v>1.611429</v>
      </c>
      <c r="F520" s="4">
        <f t="shared" si="671"/>
        <v>6.2444229497530075E-3</v>
      </c>
      <c r="G520" s="4">
        <f t="shared" si="607"/>
        <v>-1.4416513761467895E-2</v>
      </c>
      <c r="H520" s="4">
        <f t="shared" si="622"/>
        <v>0.14401687951832032</v>
      </c>
      <c r="I520" s="5">
        <f t="shared" si="672"/>
        <v>1.0000000000000009E-2</v>
      </c>
      <c r="J520">
        <f t="shared" si="667"/>
        <v>1</v>
      </c>
      <c r="K520">
        <f t="shared" si="677"/>
        <v>1.6114286</v>
      </c>
      <c r="L520">
        <f t="shared" si="620"/>
        <v>1.59707135</v>
      </c>
      <c r="M520" t="str">
        <f t="shared" si="678"/>
        <v/>
      </c>
      <c r="R520" s="13">
        <f t="shared" si="673"/>
        <v>1.4357249999999988E-2</v>
      </c>
      <c r="S520" s="14" t="str">
        <f t="shared" ref="S520:S583" si="687">IF(R519*R520&lt;0,IF(R519&lt;0,1*$P$1,-1*$P$1),"")</f>
        <v/>
      </c>
      <c r="T520" s="14">
        <f t="shared" si="680"/>
        <v>0</v>
      </c>
      <c r="U520" s="15" t="str">
        <f t="shared" si="681"/>
        <v/>
      </c>
      <c r="V520" t="str">
        <f t="shared" si="682"/>
        <v/>
      </c>
      <c r="Y520" s="13" t="str">
        <f t="shared" si="683"/>
        <v/>
      </c>
      <c r="Z520" t="str">
        <f t="shared" si="684"/>
        <v/>
      </c>
      <c r="AB520" s="14" t="str">
        <f t="shared" ref="AB520:AB583" si="688">IF(ISNUMBER(M520),M520*$P$1*(E524-D520)/D520,"")</f>
        <v/>
      </c>
      <c r="AC520" t="str">
        <f t="shared" si="685"/>
        <v/>
      </c>
      <c r="AE520" s="15" t="str">
        <f t="shared" ref="AE520:AE583" si="689">IF(ISNUMBER(M520),M520*$P$1*(E549-D520)/D520,"")</f>
        <v/>
      </c>
      <c r="AF520" t="str">
        <f t="shared" ref="AF520" si="690">IF(AE520&lt;0, AE520,"")</f>
        <v/>
      </c>
    </row>
    <row r="521" spans="1:32" x14ac:dyDescent="0.25">
      <c r="A521" s="1">
        <v>38012</v>
      </c>
      <c r="B521" s="2">
        <v>1.6042860000000001</v>
      </c>
      <c r="C521" s="2">
        <v>1.6435709999999999</v>
      </c>
      <c r="D521">
        <f t="shared" si="669"/>
        <v>1.6042860000000001</v>
      </c>
      <c r="E521" s="2">
        <f t="shared" si="670"/>
        <v>1.6435709999999999</v>
      </c>
      <c r="F521" s="4">
        <f t="shared" si="671"/>
        <v>2.4487529031606454E-2</v>
      </c>
      <c r="G521" s="4">
        <f t="shared" ref="G521:G584" si="691">(E521-D517)/D517</f>
        <v>1.4997350684190372E-2</v>
      </c>
      <c r="H521" s="4">
        <f t="shared" si="622"/>
        <v>0.13071256925186314</v>
      </c>
      <c r="I521" s="5">
        <f t="shared" si="672"/>
        <v>3.9284999999999792E-2</v>
      </c>
      <c r="J521">
        <f t="shared" si="667"/>
        <v>1</v>
      </c>
      <c r="K521">
        <f t="shared" si="677"/>
        <v>1.6155714000000003</v>
      </c>
      <c r="L521">
        <f t="shared" si="620"/>
        <v>1.6063570499999997</v>
      </c>
      <c r="M521" t="str">
        <f t="shared" si="678"/>
        <v/>
      </c>
      <c r="R521" s="13">
        <f t="shared" si="673"/>
        <v>9.2143500000005929E-3</v>
      </c>
      <c r="S521" s="14" t="str">
        <f t="shared" si="687"/>
        <v/>
      </c>
      <c r="T521" s="14">
        <f t="shared" si="680"/>
        <v>0</v>
      </c>
      <c r="U521" s="15" t="str">
        <f t="shared" si="681"/>
        <v/>
      </c>
      <c r="V521" t="str">
        <f t="shared" si="682"/>
        <v/>
      </c>
      <c r="Y521" s="13" t="str">
        <f t="shared" si="683"/>
        <v/>
      </c>
      <c r="Z521" t="str">
        <f t="shared" si="684"/>
        <v/>
      </c>
      <c r="AB521" s="14" t="str">
        <f t="shared" si="688"/>
        <v/>
      </c>
      <c r="AC521" t="str">
        <f t="shared" si="685"/>
        <v/>
      </c>
      <c r="AE521" s="15" t="str">
        <f t="shared" si="689"/>
        <v/>
      </c>
      <c r="AF521" t="str">
        <f t="shared" ref="AF521" si="692">IF(AE521&lt;0, AE521,"")</f>
        <v/>
      </c>
    </row>
    <row r="522" spans="1:32" x14ac:dyDescent="0.25">
      <c r="A522" s="1">
        <v>38013</v>
      </c>
      <c r="B522" s="2">
        <v>1.6457139999999999</v>
      </c>
      <c r="C522" s="2">
        <v>1.6478569999999999</v>
      </c>
      <c r="D522">
        <f t="shared" si="669"/>
        <v>1.6457139999999999</v>
      </c>
      <c r="E522" s="2">
        <f t="shared" si="670"/>
        <v>1.6478569999999999</v>
      </c>
      <c r="F522" s="4">
        <f t="shared" si="671"/>
        <v>1.3021703649601366E-3</v>
      </c>
      <c r="G522" s="4">
        <f t="shared" si="691"/>
        <v>1.6299202740298772E-2</v>
      </c>
      <c r="H522" s="4">
        <f t="shared" si="622"/>
        <v>0.10330007746534978</v>
      </c>
      <c r="I522" s="5">
        <f t="shared" si="672"/>
        <v>2.143000000000006E-3</v>
      </c>
      <c r="J522">
        <f t="shared" si="667"/>
        <v>1</v>
      </c>
      <c r="K522">
        <f t="shared" si="677"/>
        <v>1.6204285999999999</v>
      </c>
      <c r="L522">
        <f t="shared" si="620"/>
        <v>1.6145356</v>
      </c>
      <c r="M522" t="str">
        <f t="shared" si="678"/>
        <v/>
      </c>
      <c r="R522" s="13">
        <f t="shared" si="673"/>
        <v>5.8929999999999261E-3</v>
      </c>
      <c r="S522" s="14" t="str">
        <f t="shared" si="687"/>
        <v/>
      </c>
      <c r="T522" s="14">
        <f t="shared" si="680"/>
        <v>0</v>
      </c>
      <c r="U522" s="15" t="str">
        <f t="shared" si="681"/>
        <v/>
      </c>
      <c r="V522" t="str">
        <f t="shared" si="682"/>
        <v/>
      </c>
      <c r="Y522" s="13" t="str">
        <f t="shared" si="683"/>
        <v/>
      </c>
      <c r="Z522" t="str">
        <f t="shared" si="684"/>
        <v/>
      </c>
      <c r="AB522" s="14" t="str">
        <f t="shared" si="688"/>
        <v/>
      </c>
      <c r="AC522" t="str">
        <f t="shared" si="685"/>
        <v/>
      </c>
      <c r="AE522" s="15" t="str">
        <f t="shared" si="689"/>
        <v/>
      </c>
      <c r="AF522" t="str">
        <f t="shared" ref="AF522" si="693">IF(AE522&lt;0, AE522,"")</f>
        <v/>
      </c>
    </row>
    <row r="523" spans="1:32" x14ac:dyDescent="0.25">
      <c r="A523" s="1">
        <v>38014</v>
      </c>
      <c r="B523" s="2">
        <v>1.631429</v>
      </c>
      <c r="C523" s="2">
        <v>1.608571</v>
      </c>
      <c r="D523">
        <f t="shared" si="669"/>
        <v>1.631429</v>
      </c>
      <c r="E523" s="2">
        <f t="shared" si="670"/>
        <v>1.608571</v>
      </c>
      <c r="F523" s="4">
        <f t="shared" si="671"/>
        <v>-1.4011029594300485E-2</v>
      </c>
      <c r="G523" s="4">
        <f t="shared" si="691"/>
        <v>-1.7735810885866068E-3</v>
      </c>
      <c r="H523" s="4">
        <f t="shared" si="622"/>
        <v>6.3267050355717752E-2</v>
      </c>
      <c r="I523" s="5">
        <f t="shared" si="672"/>
        <v>-2.2858000000000045E-2</v>
      </c>
      <c r="J523">
        <f t="shared" si="667"/>
        <v>1</v>
      </c>
      <c r="K523">
        <f t="shared" si="677"/>
        <v>1.6191427999999999</v>
      </c>
      <c r="L523">
        <f t="shared" si="620"/>
        <v>1.6194284499999996</v>
      </c>
      <c r="M523" t="str">
        <f t="shared" si="678"/>
        <v/>
      </c>
      <c r="R523" s="13">
        <f t="shared" si="673"/>
        <v>-2.8564999999969309E-4</v>
      </c>
      <c r="S523" s="14">
        <f t="shared" si="687"/>
        <v>-100</v>
      </c>
      <c r="T523" s="14">
        <f t="shared" si="680"/>
        <v>-100</v>
      </c>
      <c r="U523" s="15">
        <f t="shared" si="681"/>
        <v>1.4011029594300486</v>
      </c>
      <c r="V523" t="str">
        <f t="shared" si="682"/>
        <v/>
      </c>
      <c r="Y523" s="13" t="str">
        <f t="shared" si="683"/>
        <v/>
      </c>
      <c r="Z523" t="str">
        <f t="shared" si="684"/>
        <v/>
      </c>
      <c r="AB523" s="14" t="str">
        <f t="shared" si="688"/>
        <v/>
      </c>
      <c r="AC523" t="str">
        <f t="shared" si="685"/>
        <v/>
      </c>
      <c r="AE523" s="15" t="str">
        <f t="shared" si="689"/>
        <v/>
      </c>
      <c r="AF523" t="str">
        <f t="shared" ref="AF523" si="694">IF(AE523&lt;0, AE523,"")</f>
        <v/>
      </c>
    </row>
    <row r="524" spans="1:32" x14ac:dyDescent="0.25">
      <c r="A524" s="1">
        <v>38015</v>
      </c>
      <c r="B524" s="2">
        <v>1.6164289999999999</v>
      </c>
      <c r="C524" s="2">
        <v>1.62</v>
      </c>
      <c r="D524">
        <f t="shared" si="669"/>
        <v>1.6164289999999999</v>
      </c>
      <c r="E524" s="2">
        <f t="shared" si="670"/>
        <v>1.62</v>
      </c>
      <c r="F524" s="4">
        <f t="shared" si="671"/>
        <v>2.2091907531974577E-3</v>
      </c>
      <c r="G524" s="4">
        <f t="shared" si="691"/>
        <v>1.1596517859986371E-2</v>
      </c>
      <c r="H524" s="4">
        <f t="shared" si="622"/>
        <v>6.2295081967213249E-2</v>
      </c>
      <c r="I524" s="5">
        <f t="shared" si="672"/>
        <v>3.5710000000002129E-3</v>
      </c>
      <c r="J524">
        <f t="shared" si="667"/>
        <v>1</v>
      </c>
      <c r="K524">
        <f t="shared" si="677"/>
        <v>1.6262855999999999</v>
      </c>
      <c r="L524">
        <f t="shared" si="620"/>
        <v>1.6244284499999999</v>
      </c>
      <c r="M524" t="str">
        <f t="shared" si="678"/>
        <v/>
      </c>
      <c r="R524" s="13">
        <f t="shared" si="673"/>
        <v>1.8571499999999741E-3</v>
      </c>
      <c r="S524" s="14">
        <f t="shared" si="687"/>
        <v>100</v>
      </c>
      <c r="T524" s="14">
        <f t="shared" si="680"/>
        <v>0</v>
      </c>
      <c r="U524" s="15" t="str">
        <f t="shared" si="681"/>
        <v/>
      </c>
      <c r="V524" t="str">
        <f t="shared" si="682"/>
        <v/>
      </c>
      <c r="Y524" s="13" t="str">
        <f t="shared" si="683"/>
        <v/>
      </c>
      <c r="Z524" t="str">
        <f t="shared" si="684"/>
        <v/>
      </c>
      <c r="AB524" s="14" t="str">
        <f t="shared" si="688"/>
        <v/>
      </c>
      <c r="AC524" t="str">
        <f t="shared" si="685"/>
        <v/>
      </c>
      <c r="AE524" s="15" t="str">
        <f t="shared" si="689"/>
        <v/>
      </c>
      <c r="AF524" t="str">
        <f t="shared" ref="AF524" si="695">IF(AE524&lt;0, AE524,"")</f>
        <v/>
      </c>
    </row>
    <row r="525" spans="1:32" x14ac:dyDescent="0.25">
      <c r="A525" s="1">
        <v>38016</v>
      </c>
      <c r="B525" s="2">
        <v>1.6178570000000001</v>
      </c>
      <c r="C525" s="2">
        <v>1.611429</v>
      </c>
      <c r="D525">
        <f t="shared" si="669"/>
        <v>1.6178570000000001</v>
      </c>
      <c r="E525" s="2">
        <f t="shared" si="670"/>
        <v>1.611429</v>
      </c>
      <c r="F525" s="4">
        <f t="shared" si="671"/>
        <v>-3.9731570837225417E-3</v>
      </c>
      <c r="G525" s="4">
        <f t="shared" si="691"/>
        <v>4.4524480049067932E-3</v>
      </c>
      <c r="H525" s="4">
        <f t="shared" si="622"/>
        <v>4.6867833528012381E-2</v>
      </c>
      <c r="I525" s="5">
        <f t="shared" si="672"/>
        <v>-6.4280000000001003E-3</v>
      </c>
      <c r="J525">
        <f t="shared" si="667"/>
        <v>1</v>
      </c>
      <c r="K525">
        <f t="shared" si="677"/>
        <v>1.6262855999999999</v>
      </c>
      <c r="L525">
        <f t="shared" si="620"/>
        <v>1.62867845</v>
      </c>
      <c r="M525" t="str">
        <f t="shared" si="678"/>
        <v/>
      </c>
      <c r="R525" s="13">
        <f t="shared" si="673"/>
        <v>-2.3928500000001129E-3</v>
      </c>
      <c r="S525" s="14">
        <f t="shared" si="687"/>
        <v>-100</v>
      </c>
      <c r="T525" s="14">
        <f t="shared" si="680"/>
        <v>-100</v>
      </c>
      <c r="U525" s="15">
        <f t="shared" si="681"/>
        <v>0.39731570837225416</v>
      </c>
      <c r="V525" t="str">
        <f t="shared" si="682"/>
        <v/>
      </c>
      <c r="Y525" s="13" t="str">
        <f t="shared" si="683"/>
        <v/>
      </c>
      <c r="Z525" t="str">
        <f t="shared" si="684"/>
        <v/>
      </c>
      <c r="AB525" s="14" t="str">
        <f t="shared" si="688"/>
        <v/>
      </c>
      <c r="AC525" t="str">
        <f t="shared" si="685"/>
        <v/>
      </c>
      <c r="AE525" s="15" t="str">
        <f t="shared" si="689"/>
        <v/>
      </c>
      <c r="AF525" t="str">
        <f t="shared" ref="AF525" si="696">IF(AE525&lt;0, AE525,"")</f>
        <v/>
      </c>
    </row>
    <row r="526" spans="1:32" x14ac:dyDescent="0.25">
      <c r="A526" s="1">
        <v>38019</v>
      </c>
      <c r="B526" s="2">
        <v>1.6042860000000001</v>
      </c>
      <c r="C526" s="2">
        <v>1.5942860000000001</v>
      </c>
      <c r="D526">
        <f t="shared" si="669"/>
        <v>1.6042860000000001</v>
      </c>
      <c r="E526" s="2">
        <f t="shared" si="670"/>
        <v>1.5942860000000001</v>
      </c>
      <c r="F526" s="4">
        <f t="shared" si="671"/>
        <v>-6.2333025408187869E-3</v>
      </c>
      <c r="G526" s="4">
        <f t="shared" si="691"/>
        <v>-3.1249658203065547E-2</v>
      </c>
      <c r="H526" s="4">
        <f t="shared" si="622"/>
        <v>4.2016993464052327E-2</v>
      </c>
      <c r="I526" s="5">
        <f t="shared" si="672"/>
        <v>-1.0000000000000009E-2</v>
      </c>
      <c r="J526">
        <f t="shared" si="667"/>
        <v>1</v>
      </c>
      <c r="K526">
        <f t="shared" si="677"/>
        <v>1.6164286000000001</v>
      </c>
      <c r="L526">
        <f t="shared" si="620"/>
        <v>1.6323927499999999</v>
      </c>
      <c r="M526" t="str">
        <f t="shared" si="678"/>
        <v/>
      </c>
      <c r="R526" s="13">
        <f t="shared" si="673"/>
        <v>-1.5964149999999844E-2</v>
      </c>
      <c r="S526" s="14" t="str">
        <f t="shared" si="687"/>
        <v/>
      </c>
      <c r="T526" s="14">
        <f t="shared" si="680"/>
        <v>-100</v>
      </c>
      <c r="U526" s="15">
        <f t="shared" si="681"/>
        <v>0.6233302540818787</v>
      </c>
      <c r="V526" t="str">
        <f t="shared" si="682"/>
        <v/>
      </c>
      <c r="Y526" s="13" t="str">
        <f t="shared" si="683"/>
        <v/>
      </c>
      <c r="Z526" t="str">
        <f t="shared" si="684"/>
        <v/>
      </c>
      <c r="AB526" s="14" t="str">
        <f t="shared" si="688"/>
        <v/>
      </c>
      <c r="AC526" t="str">
        <f t="shared" si="685"/>
        <v/>
      </c>
      <c r="AE526" s="15" t="str">
        <f t="shared" si="689"/>
        <v/>
      </c>
      <c r="AF526" t="str">
        <f t="shared" ref="AF526" si="697">IF(AE526&lt;0, AE526,"")</f>
        <v/>
      </c>
    </row>
    <row r="527" spans="1:32" x14ac:dyDescent="0.25">
      <c r="A527" s="1">
        <v>38020</v>
      </c>
      <c r="B527" s="2">
        <v>1.592857</v>
      </c>
      <c r="C527" s="2">
        <v>1.59</v>
      </c>
      <c r="D527">
        <f t="shared" si="669"/>
        <v>1.592857</v>
      </c>
      <c r="E527" s="2">
        <f t="shared" si="670"/>
        <v>1.59</v>
      </c>
      <c r="F527" s="4">
        <f t="shared" si="671"/>
        <v>-1.7936324478593417E-3</v>
      </c>
      <c r="G527" s="4">
        <f t="shared" si="691"/>
        <v>-2.5394301560165925E-2</v>
      </c>
      <c r="H527" s="4">
        <f t="shared" si="622"/>
        <v>4.4925834620081185E-4</v>
      </c>
      <c r="I527" s="5">
        <f t="shared" si="672"/>
        <v>-2.8569999999998874E-3</v>
      </c>
      <c r="J527">
        <f t="shared" si="667"/>
        <v>1</v>
      </c>
      <c r="K527">
        <f t="shared" si="677"/>
        <v>1.6048572000000001</v>
      </c>
      <c r="L527">
        <f t="shared" si="620"/>
        <v>1.6327142000000001</v>
      </c>
      <c r="M527">
        <f t="shared" si="678"/>
        <v>1</v>
      </c>
      <c r="R527" s="13">
        <f t="shared" si="673"/>
        <v>-2.7857000000000021E-2</v>
      </c>
      <c r="S527" s="14" t="str">
        <f t="shared" si="687"/>
        <v/>
      </c>
      <c r="T527" s="14">
        <f t="shared" si="680"/>
        <v>-100</v>
      </c>
      <c r="U527" s="15">
        <f t="shared" si="681"/>
        <v>0.17936324478593418</v>
      </c>
      <c r="V527" t="str">
        <f t="shared" si="682"/>
        <v/>
      </c>
      <c r="Y527" s="13">
        <f t="shared" si="683"/>
        <v>-0.17936324478593418</v>
      </c>
      <c r="Z527">
        <f t="shared" si="684"/>
        <v>-0.17936324478593418</v>
      </c>
      <c r="AB527" s="14">
        <f t="shared" si="688"/>
        <v>1.6592198797506641</v>
      </c>
      <c r="AC527" t="str">
        <f t="shared" si="685"/>
        <v/>
      </c>
      <c r="AE527" s="15">
        <f t="shared" si="689"/>
        <v>15.78478168473379</v>
      </c>
      <c r="AF527" t="str">
        <f t="shared" ref="AF527" si="698">IF(AE527&lt;0, AE527,"")</f>
        <v/>
      </c>
    </row>
    <row r="528" spans="1:32" x14ac:dyDescent="0.25">
      <c r="A528" s="1">
        <v>38021</v>
      </c>
      <c r="B528" s="2">
        <v>1.571429</v>
      </c>
      <c r="C528" s="2">
        <v>1.5564290000000001</v>
      </c>
      <c r="D528">
        <f t="shared" si="669"/>
        <v>1.571429</v>
      </c>
      <c r="E528" s="2">
        <f t="shared" si="670"/>
        <v>1.5564290000000001</v>
      </c>
      <c r="F528" s="4">
        <f t="shared" si="671"/>
        <v>-9.5454519421494088E-3</v>
      </c>
      <c r="G528" s="4">
        <f t="shared" si="691"/>
        <v>-3.7118858916784986E-2</v>
      </c>
      <c r="H528" s="4">
        <f t="shared" si="622"/>
        <v>-1.4026610142971007E-2</v>
      </c>
      <c r="I528" s="5">
        <f t="shared" si="672"/>
        <v>-1.4999999999999902E-2</v>
      </c>
      <c r="J528">
        <f t="shared" si="667"/>
        <v>1</v>
      </c>
      <c r="K528">
        <f t="shared" si="677"/>
        <v>1.5944288</v>
      </c>
      <c r="L528">
        <f t="shared" si="620"/>
        <v>1.6316428000000003</v>
      </c>
      <c r="M528">
        <f t="shared" si="678"/>
        <v>1</v>
      </c>
      <c r="R528" s="13">
        <f t="shared" si="673"/>
        <v>-3.7214000000000302E-2</v>
      </c>
      <c r="S528" s="14" t="str">
        <f t="shared" si="687"/>
        <v/>
      </c>
      <c r="T528" s="14">
        <f t="shared" si="680"/>
        <v>-100</v>
      </c>
      <c r="U528" s="15">
        <f t="shared" si="681"/>
        <v>0.95454519421494088</v>
      </c>
      <c r="V528" t="str">
        <f t="shared" si="682"/>
        <v/>
      </c>
      <c r="Y528" s="13">
        <f t="shared" si="683"/>
        <v>-0.95454519421494088</v>
      </c>
      <c r="Z528">
        <f t="shared" si="684"/>
        <v>-0.95454519421494088</v>
      </c>
      <c r="AB528" s="14">
        <f t="shared" si="688"/>
        <v>4.4545442396697572</v>
      </c>
      <c r="AC528" t="str">
        <f t="shared" si="685"/>
        <v/>
      </c>
      <c r="AE528" s="15">
        <f t="shared" si="689"/>
        <v>19.045403896708031</v>
      </c>
      <c r="AF528" t="str">
        <f t="shared" ref="AF528" si="699">IF(AE528&lt;0, AE528,"")</f>
        <v/>
      </c>
    </row>
    <row r="529" spans="1:32" x14ac:dyDescent="0.25">
      <c r="A529" s="1">
        <v>38022</v>
      </c>
      <c r="B529" s="2">
        <v>1.5585709999999999</v>
      </c>
      <c r="C529" s="2">
        <v>1.601429</v>
      </c>
      <c r="D529">
        <f t="shared" si="669"/>
        <v>1.5585709999999999</v>
      </c>
      <c r="E529" s="2">
        <f t="shared" si="670"/>
        <v>1.601429</v>
      </c>
      <c r="F529" s="4">
        <f t="shared" si="671"/>
        <v>2.7498266039853215E-2</v>
      </c>
      <c r="G529" s="4">
        <f t="shared" si="691"/>
        <v>-1.0154173082046256E-2</v>
      </c>
      <c r="H529" s="4">
        <f t="shared" si="622"/>
        <v>-1.8388786763015752E-2</v>
      </c>
      <c r="I529" s="5">
        <f t="shared" si="672"/>
        <v>4.2858000000000063E-2</v>
      </c>
      <c r="J529">
        <f t="shared" si="667"/>
        <v>1</v>
      </c>
      <c r="K529">
        <f t="shared" si="677"/>
        <v>1.5907146000000001</v>
      </c>
      <c r="L529">
        <f t="shared" si="620"/>
        <v>1.6310357000000004</v>
      </c>
      <c r="M529" t="str">
        <f t="shared" si="678"/>
        <v/>
      </c>
      <c r="R529" s="13">
        <f t="shared" si="673"/>
        <v>-4.0321100000000332E-2</v>
      </c>
      <c r="S529" s="14" t="str">
        <f t="shared" si="687"/>
        <v/>
      </c>
      <c r="T529" s="14">
        <f t="shared" si="680"/>
        <v>-100</v>
      </c>
      <c r="U529" s="15">
        <f t="shared" si="681"/>
        <v>-2.7498266039853214</v>
      </c>
      <c r="V529">
        <f t="shared" si="682"/>
        <v>-2.7498266039853214</v>
      </c>
      <c r="Y529" s="13" t="str">
        <f t="shared" si="683"/>
        <v/>
      </c>
      <c r="Z529" t="str">
        <f t="shared" si="684"/>
        <v/>
      </c>
      <c r="AB529" s="14" t="str">
        <f t="shared" si="688"/>
        <v/>
      </c>
      <c r="AC529" t="str">
        <f t="shared" si="685"/>
        <v/>
      </c>
      <c r="AE529" s="15" t="str">
        <f t="shared" si="689"/>
        <v/>
      </c>
      <c r="AF529" t="str">
        <f t="shared" ref="AF529" si="700">IF(AE529&lt;0, AE529,"")</f>
        <v/>
      </c>
    </row>
    <row r="530" spans="1:32" x14ac:dyDescent="0.25">
      <c r="A530" s="1">
        <v>38023</v>
      </c>
      <c r="B530" s="2">
        <v>1.6035710000000001</v>
      </c>
      <c r="C530" s="2">
        <v>1.6221429999999999</v>
      </c>
      <c r="D530">
        <f t="shared" si="669"/>
        <v>1.6035710000000001</v>
      </c>
      <c r="E530" s="2">
        <f t="shared" si="670"/>
        <v>1.6221429999999999</v>
      </c>
      <c r="F530" s="4">
        <f t="shared" si="671"/>
        <v>1.1581651202222921E-2</v>
      </c>
      <c r="G530" s="4">
        <f t="shared" si="691"/>
        <v>1.1130808347139967E-2</v>
      </c>
      <c r="H530" s="4">
        <f t="shared" si="622"/>
        <v>-2.2384929421450039E-2</v>
      </c>
      <c r="I530" s="5">
        <f t="shared" si="672"/>
        <v>1.8571999999999811E-2</v>
      </c>
      <c r="J530">
        <f t="shared" si="667"/>
        <v>1</v>
      </c>
      <c r="K530">
        <f t="shared" si="677"/>
        <v>1.5928573999999998</v>
      </c>
      <c r="L530">
        <f t="shared" si="620"/>
        <v>1.6287142999999999</v>
      </c>
      <c r="M530" t="str">
        <f t="shared" si="678"/>
        <v/>
      </c>
      <c r="R530" s="13">
        <f t="shared" si="673"/>
        <v>-3.5856900000000191E-2</v>
      </c>
      <c r="S530" s="14" t="str">
        <f t="shared" si="687"/>
        <v/>
      </c>
      <c r="T530" s="14">
        <f t="shared" si="680"/>
        <v>-100</v>
      </c>
      <c r="U530" s="15">
        <f t="shared" si="681"/>
        <v>-1.158165120222292</v>
      </c>
      <c r="V530">
        <f t="shared" si="682"/>
        <v>-1.158165120222292</v>
      </c>
      <c r="Y530" s="13" t="str">
        <f t="shared" si="683"/>
        <v/>
      </c>
      <c r="Z530" t="str">
        <f t="shared" si="684"/>
        <v/>
      </c>
      <c r="AB530" s="14" t="str">
        <f t="shared" si="688"/>
        <v/>
      </c>
      <c r="AC530" t="str">
        <f t="shared" si="685"/>
        <v/>
      </c>
      <c r="AE530" s="15" t="str">
        <f t="shared" si="689"/>
        <v/>
      </c>
      <c r="AF530" t="str">
        <f t="shared" ref="AF530" si="701">IF(AE530&lt;0, AE530,"")</f>
        <v/>
      </c>
    </row>
    <row r="531" spans="1:32" x14ac:dyDescent="0.25">
      <c r="A531" s="1">
        <v>38026</v>
      </c>
      <c r="B531" s="2">
        <v>1.6157140000000001</v>
      </c>
      <c r="C531" s="2">
        <v>1.619286</v>
      </c>
      <c r="D531">
        <f t="shared" si="669"/>
        <v>1.6157140000000001</v>
      </c>
      <c r="E531" s="2">
        <f t="shared" si="670"/>
        <v>1.619286</v>
      </c>
      <c r="F531" s="4">
        <f t="shared" si="671"/>
        <v>2.2107873051789538E-3</v>
      </c>
      <c r="G531" s="4">
        <f t="shared" si="691"/>
        <v>1.6592198797506643E-2</v>
      </c>
      <c r="H531" s="4">
        <f t="shared" si="622"/>
        <v>-2.4945896764885477E-2</v>
      </c>
      <c r="I531" s="5">
        <f t="shared" si="672"/>
        <v>3.5719999999999086E-3</v>
      </c>
      <c r="J531">
        <f t="shared" si="667"/>
        <v>1</v>
      </c>
      <c r="K531">
        <f t="shared" si="677"/>
        <v>1.5978574000000001</v>
      </c>
      <c r="L531">
        <f t="shared" si="620"/>
        <v>1.6275357500000003</v>
      </c>
      <c r="M531" t="str">
        <f t="shared" si="678"/>
        <v/>
      </c>
      <c r="R531" s="13">
        <f t="shared" si="673"/>
        <v>-2.9678350000000187E-2</v>
      </c>
      <c r="S531" s="14" t="str">
        <f t="shared" si="687"/>
        <v/>
      </c>
      <c r="T531" s="14">
        <f t="shared" si="680"/>
        <v>-100</v>
      </c>
      <c r="U531" s="15">
        <f t="shared" si="681"/>
        <v>-0.22107873051789539</v>
      </c>
      <c r="V531">
        <f t="shared" si="682"/>
        <v>-0.22107873051789539</v>
      </c>
      <c r="Y531" s="13" t="str">
        <f t="shared" si="683"/>
        <v/>
      </c>
      <c r="Z531" t="str">
        <f t="shared" si="684"/>
        <v/>
      </c>
      <c r="AB531" s="14" t="str">
        <f t="shared" si="688"/>
        <v/>
      </c>
      <c r="AC531" t="str">
        <f t="shared" si="685"/>
        <v/>
      </c>
      <c r="AE531" s="15" t="str">
        <f t="shared" si="689"/>
        <v/>
      </c>
      <c r="AF531" t="str">
        <f t="shared" ref="AF531" si="702">IF(AE531&lt;0, AE531,"")</f>
        <v/>
      </c>
    </row>
    <row r="532" spans="1:32" x14ac:dyDescent="0.25">
      <c r="A532" s="1">
        <v>38027</v>
      </c>
      <c r="B532" s="2">
        <v>1.6157140000000001</v>
      </c>
      <c r="C532" s="2">
        <v>1.641429</v>
      </c>
      <c r="D532">
        <f t="shared" si="669"/>
        <v>1.6157140000000001</v>
      </c>
      <c r="E532" s="2">
        <f t="shared" si="670"/>
        <v>1.641429</v>
      </c>
      <c r="F532" s="4">
        <f t="shared" si="671"/>
        <v>1.5915564264467556E-2</v>
      </c>
      <c r="G532" s="4">
        <f t="shared" si="691"/>
        <v>4.4545442396697568E-2</v>
      </c>
      <c r="H532" s="4">
        <f t="shared" si="622"/>
        <v>-6.9635535281694694E-2</v>
      </c>
      <c r="I532" s="5">
        <f t="shared" si="672"/>
        <v>2.5714999999999932E-2</v>
      </c>
      <c r="J532">
        <f t="shared" si="667"/>
        <v>1</v>
      </c>
      <c r="K532">
        <f t="shared" si="677"/>
        <v>1.6081432</v>
      </c>
      <c r="L532">
        <f t="shared" si="620"/>
        <v>1.6248572000000003</v>
      </c>
      <c r="M532" t="str">
        <f t="shared" si="678"/>
        <v/>
      </c>
      <c r="R532" s="13">
        <f t="shared" si="673"/>
        <v>-1.671400000000034E-2</v>
      </c>
      <c r="S532" s="14" t="str">
        <f t="shared" si="687"/>
        <v/>
      </c>
      <c r="T532" s="14">
        <f t="shared" si="680"/>
        <v>-100</v>
      </c>
      <c r="U532" s="15">
        <f t="shared" si="681"/>
        <v>-1.5915564264467557</v>
      </c>
      <c r="V532">
        <f t="shared" si="682"/>
        <v>-1.5915564264467557</v>
      </c>
      <c r="Y532" s="13" t="str">
        <f t="shared" si="683"/>
        <v/>
      </c>
      <c r="Z532" t="str">
        <f t="shared" si="684"/>
        <v/>
      </c>
      <c r="AB532" s="14" t="str">
        <f t="shared" si="688"/>
        <v/>
      </c>
      <c r="AC532" t="str">
        <f t="shared" si="685"/>
        <v/>
      </c>
      <c r="AE532" s="15" t="str">
        <f t="shared" si="689"/>
        <v/>
      </c>
      <c r="AF532" t="str">
        <f t="shared" ref="AF532" si="703">IF(AE532&lt;0, AE532,"")</f>
        <v/>
      </c>
    </row>
    <row r="533" spans="1:32" x14ac:dyDescent="0.25">
      <c r="A533" s="1">
        <v>38028</v>
      </c>
      <c r="B533" s="2">
        <v>1.649286</v>
      </c>
      <c r="C533" s="2">
        <v>1.7</v>
      </c>
      <c r="D533">
        <f t="shared" si="669"/>
        <v>1.649286</v>
      </c>
      <c r="E533" s="2">
        <f t="shared" si="670"/>
        <v>1.7</v>
      </c>
      <c r="F533" s="4">
        <f t="shared" si="671"/>
        <v>3.0749063534159585E-2</v>
      </c>
      <c r="G533" s="4">
        <f t="shared" si="691"/>
        <v>9.0742738059414699E-2</v>
      </c>
      <c r="H533" s="4">
        <f t="shared" si="622"/>
        <v>-2.4590083982793852E-2</v>
      </c>
      <c r="I533" s="5">
        <f t="shared" si="672"/>
        <v>5.0713999999999926E-2</v>
      </c>
      <c r="J533">
        <f t="shared" si="667"/>
        <v>1</v>
      </c>
      <c r="K533">
        <f t="shared" si="677"/>
        <v>1.6368573999999998</v>
      </c>
      <c r="L533">
        <f t="shared" ref="L533:L596" si="704">AVERAGE(E514:E533)</f>
        <v>1.6237143500000002</v>
      </c>
      <c r="M533" t="str">
        <f t="shared" si="678"/>
        <v/>
      </c>
      <c r="R533" s="13">
        <f t="shared" si="673"/>
        <v>1.3143049999999601E-2</v>
      </c>
      <c r="S533" s="14">
        <f t="shared" si="687"/>
        <v>100</v>
      </c>
      <c r="T533" s="14">
        <f t="shared" si="680"/>
        <v>0</v>
      </c>
      <c r="U533" s="15" t="str">
        <f t="shared" si="681"/>
        <v/>
      </c>
      <c r="V533" t="str">
        <f t="shared" si="682"/>
        <v/>
      </c>
      <c r="Y533" s="13" t="str">
        <f t="shared" si="683"/>
        <v/>
      </c>
      <c r="Z533" t="str">
        <f t="shared" si="684"/>
        <v/>
      </c>
      <c r="AB533" s="14" t="str">
        <f t="shared" si="688"/>
        <v/>
      </c>
      <c r="AC533" t="str">
        <f t="shared" si="685"/>
        <v/>
      </c>
      <c r="AE533" s="15" t="str">
        <f t="shared" si="689"/>
        <v/>
      </c>
      <c r="AF533" t="str">
        <f t="shared" ref="AF533" si="705">IF(AE533&lt;0, AE533,"")</f>
        <v/>
      </c>
    </row>
    <row r="534" spans="1:32" x14ac:dyDescent="0.25">
      <c r="A534" s="1">
        <v>38029</v>
      </c>
      <c r="B534" s="2">
        <v>1.686429</v>
      </c>
      <c r="C534" s="2">
        <v>1.6950000000000001</v>
      </c>
      <c r="D534">
        <f t="shared" si="669"/>
        <v>1.686429</v>
      </c>
      <c r="E534" s="2">
        <f t="shared" si="670"/>
        <v>1.6950000000000001</v>
      </c>
      <c r="F534" s="4">
        <f t="shared" si="671"/>
        <v>5.0823367008039511E-3</v>
      </c>
      <c r="G534" s="4">
        <f t="shared" si="691"/>
        <v>5.7015872699119639E-2</v>
      </c>
      <c r="H534" s="4">
        <f t="shared" ref="H534:H597" si="706">(E534-D515)/D515</f>
        <v>3.5791959198963205E-2</v>
      </c>
      <c r="I534" s="5">
        <f t="shared" si="672"/>
        <v>8.5710000000001063E-3</v>
      </c>
      <c r="J534">
        <f t="shared" si="667"/>
        <v>1</v>
      </c>
      <c r="K534">
        <f t="shared" si="677"/>
        <v>1.6555716</v>
      </c>
      <c r="L534">
        <f t="shared" si="704"/>
        <v>1.6220357999999997</v>
      </c>
      <c r="M534" t="str">
        <f t="shared" si="678"/>
        <v/>
      </c>
      <c r="R534" s="13">
        <f t="shared" si="673"/>
        <v>3.3535800000000338E-2</v>
      </c>
      <c r="S534" s="14" t="str">
        <f t="shared" si="687"/>
        <v/>
      </c>
      <c r="T534" s="14">
        <f t="shared" si="680"/>
        <v>0</v>
      </c>
      <c r="U534" s="15" t="str">
        <f t="shared" si="681"/>
        <v/>
      </c>
      <c r="V534" t="str">
        <f t="shared" si="682"/>
        <v/>
      </c>
      <c r="Y534" s="13" t="str">
        <f t="shared" si="683"/>
        <v/>
      </c>
      <c r="Z534" t="str">
        <f t="shared" si="684"/>
        <v/>
      </c>
      <c r="AB534" s="14" t="str">
        <f t="shared" si="688"/>
        <v/>
      </c>
      <c r="AC534" t="str">
        <f t="shared" si="685"/>
        <v/>
      </c>
      <c r="AE534" s="15" t="str">
        <f t="shared" si="689"/>
        <v/>
      </c>
      <c r="AF534" t="str">
        <f t="shared" ref="AF534" si="707">IF(AE534&lt;0, AE534,"")</f>
        <v/>
      </c>
    </row>
    <row r="535" spans="1:32" x14ac:dyDescent="0.25">
      <c r="A535" s="1">
        <v>38030</v>
      </c>
      <c r="B535" s="2">
        <v>1.7035709999999999</v>
      </c>
      <c r="C535" s="2">
        <v>1.642857</v>
      </c>
      <c r="D535">
        <f t="shared" si="669"/>
        <v>1.7035709999999999</v>
      </c>
      <c r="E535" s="2">
        <f t="shared" si="670"/>
        <v>1.642857</v>
      </c>
      <c r="F535" s="4">
        <f t="shared" si="671"/>
        <v>-3.5639254248868955E-2</v>
      </c>
      <c r="G535" s="4">
        <f t="shared" si="691"/>
        <v>1.6799384049404731E-2</v>
      </c>
      <c r="H535" s="4">
        <f t="shared" si="706"/>
        <v>4.8055045871559648E-3</v>
      </c>
      <c r="I535" s="5">
        <f t="shared" si="672"/>
        <v>-6.0713999999999935E-2</v>
      </c>
      <c r="J535">
        <f t="shared" si="667"/>
        <v>1</v>
      </c>
      <c r="K535">
        <f t="shared" si="677"/>
        <v>1.6597143999999999</v>
      </c>
      <c r="L535">
        <f t="shared" si="704"/>
        <v>1.6225715000000001</v>
      </c>
      <c r="M535" t="str">
        <f t="shared" si="678"/>
        <v/>
      </c>
      <c r="R535" s="13">
        <f t="shared" si="673"/>
        <v>3.7142899999999868E-2</v>
      </c>
      <c r="S535" s="14" t="str">
        <f t="shared" si="687"/>
        <v/>
      </c>
      <c r="T535" s="14">
        <f t="shared" si="680"/>
        <v>0</v>
      </c>
      <c r="U535" s="15" t="str">
        <f t="shared" si="681"/>
        <v/>
      </c>
      <c r="V535" t="str">
        <f t="shared" si="682"/>
        <v/>
      </c>
      <c r="Y535" s="13" t="str">
        <f t="shared" si="683"/>
        <v/>
      </c>
      <c r="Z535" t="str">
        <f t="shared" si="684"/>
        <v/>
      </c>
      <c r="AB535" s="14" t="str">
        <f t="shared" si="688"/>
        <v/>
      </c>
      <c r="AC535" t="str">
        <f t="shared" si="685"/>
        <v/>
      </c>
      <c r="AE535" s="15" t="str">
        <f t="shared" si="689"/>
        <v/>
      </c>
      <c r="AF535" t="str">
        <f t="shared" ref="AF535" si="708">IF(AE535&lt;0, AE535,"")</f>
        <v/>
      </c>
    </row>
    <row r="536" spans="1:32" x14ac:dyDescent="0.25">
      <c r="A536" s="1">
        <v>38034</v>
      </c>
      <c r="B536" s="2">
        <v>1.65</v>
      </c>
      <c r="C536" s="2">
        <v>1.6542859999999999</v>
      </c>
      <c r="D536">
        <f t="shared" si="669"/>
        <v>1.65</v>
      </c>
      <c r="E536" s="2">
        <f t="shared" si="670"/>
        <v>1.6542859999999999</v>
      </c>
      <c r="F536" s="4">
        <f t="shared" si="671"/>
        <v>2.5975757575757651E-3</v>
      </c>
      <c r="G536" s="4">
        <f t="shared" si="691"/>
        <v>2.3873036935992277E-2</v>
      </c>
      <c r="H536" s="4">
        <f t="shared" si="706"/>
        <v>2.1614464646764017E-2</v>
      </c>
      <c r="I536" s="5">
        <f t="shared" si="672"/>
        <v>4.286000000000012E-3</v>
      </c>
      <c r="J536">
        <f t="shared" si="667"/>
        <v>1</v>
      </c>
      <c r="K536">
        <f t="shared" si="677"/>
        <v>1.6667144</v>
      </c>
      <c r="L536">
        <f t="shared" si="704"/>
        <v>1.62414295</v>
      </c>
      <c r="M536" t="str">
        <f t="shared" si="678"/>
        <v/>
      </c>
      <c r="R536" s="13">
        <f t="shared" si="673"/>
        <v>4.2571450000000066E-2</v>
      </c>
      <c r="S536" s="14" t="str">
        <f t="shared" si="687"/>
        <v/>
      </c>
      <c r="T536" s="14">
        <f t="shared" si="680"/>
        <v>0</v>
      </c>
      <c r="U536" s="15" t="str">
        <f t="shared" si="681"/>
        <v/>
      </c>
      <c r="V536" t="str">
        <f t="shared" si="682"/>
        <v/>
      </c>
      <c r="Y536" s="13" t="str">
        <f t="shared" si="683"/>
        <v/>
      </c>
      <c r="Z536" t="str">
        <f t="shared" si="684"/>
        <v/>
      </c>
      <c r="AB536" s="14" t="str">
        <f t="shared" si="688"/>
        <v/>
      </c>
      <c r="AC536" t="str">
        <f t="shared" si="685"/>
        <v/>
      </c>
      <c r="AE536" s="15" t="str">
        <f t="shared" si="689"/>
        <v/>
      </c>
      <c r="AF536" t="str">
        <f t="shared" ref="AF536" si="709">IF(AE536&lt;0, AE536,"")</f>
        <v/>
      </c>
    </row>
    <row r="537" spans="1:32" x14ac:dyDescent="0.25">
      <c r="A537" s="1">
        <v>38035</v>
      </c>
      <c r="B537" s="2">
        <v>1.6557139999999999</v>
      </c>
      <c r="C537" s="2">
        <v>1.661429</v>
      </c>
      <c r="D537">
        <f t="shared" si="669"/>
        <v>1.6557139999999999</v>
      </c>
      <c r="E537" s="2">
        <f t="shared" si="670"/>
        <v>1.661429</v>
      </c>
      <c r="F537" s="4">
        <f t="shared" si="671"/>
        <v>3.4516830805321071E-3</v>
      </c>
      <c r="G537" s="4">
        <f t="shared" si="691"/>
        <v>7.3625799285266559E-3</v>
      </c>
      <c r="H537" s="4">
        <f t="shared" si="706"/>
        <v>2.4669597003630771E-2</v>
      </c>
      <c r="I537" s="5">
        <f t="shared" si="672"/>
        <v>5.7150000000001366E-3</v>
      </c>
      <c r="J537">
        <f t="shared" si="667"/>
        <v>1</v>
      </c>
      <c r="K537">
        <f t="shared" si="677"/>
        <v>1.6707144</v>
      </c>
      <c r="L537">
        <f t="shared" si="704"/>
        <v>1.6260358499999998</v>
      </c>
      <c r="M537" t="str">
        <f t="shared" si="678"/>
        <v/>
      </c>
      <c r="R537" s="13">
        <f t="shared" si="673"/>
        <v>4.4678550000000206E-2</v>
      </c>
      <c r="S537" s="14" t="str">
        <f t="shared" si="687"/>
        <v/>
      </c>
      <c r="T537" s="14">
        <f t="shared" si="680"/>
        <v>0</v>
      </c>
      <c r="U537" s="15" t="str">
        <f t="shared" si="681"/>
        <v/>
      </c>
      <c r="V537" t="str">
        <f t="shared" si="682"/>
        <v/>
      </c>
      <c r="Y537" s="13" t="str">
        <f t="shared" si="683"/>
        <v/>
      </c>
      <c r="Z537" t="str">
        <f t="shared" si="684"/>
        <v/>
      </c>
      <c r="AB537" s="14" t="str">
        <f t="shared" si="688"/>
        <v/>
      </c>
      <c r="AC537" t="str">
        <f t="shared" si="685"/>
        <v/>
      </c>
      <c r="AE537" s="15" t="str">
        <f t="shared" si="689"/>
        <v/>
      </c>
      <c r="AF537" t="str">
        <f t="shared" ref="AF537" si="710">IF(AE537&lt;0, AE537,"")</f>
        <v/>
      </c>
    </row>
    <row r="538" spans="1:32" x14ac:dyDescent="0.25">
      <c r="A538" s="1">
        <v>38036</v>
      </c>
      <c r="B538" s="2">
        <v>1.6664289999999999</v>
      </c>
      <c r="C538" s="2">
        <v>1.605</v>
      </c>
      <c r="D538">
        <f t="shared" si="669"/>
        <v>1.6664289999999999</v>
      </c>
      <c r="E538" s="2">
        <f t="shared" si="670"/>
        <v>1.605</v>
      </c>
      <c r="F538" s="4">
        <f t="shared" si="671"/>
        <v>-3.6862656614833247E-2</v>
      </c>
      <c r="G538" s="4">
        <f t="shared" si="691"/>
        <v>-4.828486701782285E-2</v>
      </c>
      <c r="H538" s="4">
        <f t="shared" si="706"/>
        <v>-3.9896265985035753E-3</v>
      </c>
      <c r="I538" s="5">
        <f t="shared" si="672"/>
        <v>-6.1428999999999956E-2</v>
      </c>
      <c r="J538">
        <f t="shared" si="667"/>
        <v>1</v>
      </c>
      <c r="K538">
        <f t="shared" si="677"/>
        <v>1.6517144000000001</v>
      </c>
      <c r="L538">
        <f t="shared" si="704"/>
        <v>1.6255358499999997</v>
      </c>
      <c r="M538" t="str">
        <f t="shared" si="678"/>
        <v/>
      </c>
      <c r="R538" s="13">
        <f t="shared" si="673"/>
        <v>2.6178550000000467E-2</v>
      </c>
      <c r="S538" s="14" t="str">
        <f t="shared" si="687"/>
        <v/>
      </c>
      <c r="T538" s="14">
        <f t="shared" si="680"/>
        <v>0</v>
      </c>
      <c r="U538" s="15" t="str">
        <f t="shared" si="681"/>
        <v/>
      </c>
      <c r="V538" t="str">
        <f t="shared" si="682"/>
        <v/>
      </c>
      <c r="Y538" s="13" t="str">
        <f t="shared" si="683"/>
        <v/>
      </c>
      <c r="Z538" t="str">
        <f t="shared" si="684"/>
        <v/>
      </c>
      <c r="AB538" s="14" t="str">
        <f t="shared" si="688"/>
        <v/>
      </c>
      <c r="AC538" t="str">
        <f t="shared" si="685"/>
        <v/>
      </c>
      <c r="AE538" s="15" t="str">
        <f t="shared" si="689"/>
        <v/>
      </c>
      <c r="AF538" t="str">
        <f t="shared" ref="AF538" si="711">IF(AE538&lt;0, AE538,"")</f>
        <v/>
      </c>
    </row>
    <row r="539" spans="1:32" x14ac:dyDescent="0.25">
      <c r="A539" s="1">
        <v>38037</v>
      </c>
      <c r="B539" s="2">
        <v>1.607143</v>
      </c>
      <c r="C539" s="2">
        <v>1.6</v>
      </c>
      <c r="D539">
        <f t="shared" si="669"/>
        <v>1.607143</v>
      </c>
      <c r="E539" s="2">
        <f t="shared" si="670"/>
        <v>1.6</v>
      </c>
      <c r="F539" s="4">
        <f t="shared" si="671"/>
        <v>-4.4445329382636761E-3</v>
      </c>
      <c r="G539" s="4">
        <f t="shared" si="691"/>
        <v>-6.0796409424673147E-2</v>
      </c>
      <c r="H539" s="4">
        <f t="shared" si="706"/>
        <v>-8.9232803951964316E-4</v>
      </c>
      <c r="I539" s="5">
        <f t="shared" si="672"/>
        <v>-7.1429999999998994E-3</v>
      </c>
      <c r="J539">
        <f t="shared" si="667"/>
        <v>1</v>
      </c>
      <c r="K539">
        <f t="shared" si="677"/>
        <v>1.6327144</v>
      </c>
      <c r="L539">
        <f t="shared" si="704"/>
        <v>1.6263215499999997</v>
      </c>
      <c r="M539" t="str">
        <f t="shared" si="678"/>
        <v/>
      </c>
      <c r="R539" s="13">
        <f t="shared" si="673"/>
        <v>6.3928500000003385E-3</v>
      </c>
      <c r="S539" s="14" t="str">
        <f t="shared" si="687"/>
        <v/>
      </c>
      <c r="T539" s="14">
        <f t="shared" si="680"/>
        <v>0</v>
      </c>
      <c r="U539" s="15" t="str">
        <f t="shared" si="681"/>
        <v/>
      </c>
      <c r="V539" t="str">
        <f t="shared" si="682"/>
        <v/>
      </c>
      <c r="Y539" s="13" t="str">
        <f t="shared" si="683"/>
        <v/>
      </c>
      <c r="Z539" t="str">
        <f t="shared" si="684"/>
        <v/>
      </c>
      <c r="AB539" s="14" t="str">
        <f t="shared" si="688"/>
        <v/>
      </c>
      <c r="AC539" t="str">
        <f t="shared" si="685"/>
        <v/>
      </c>
      <c r="AE539" s="15" t="str">
        <f t="shared" si="689"/>
        <v/>
      </c>
      <c r="AF539" t="str">
        <f t="shared" ref="AF539" si="712">IF(AE539&lt;0, AE539,"")</f>
        <v/>
      </c>
    </row>
    <row r="540" spans="1:32" x14ac:dyDescent="0.25">
      <c r="A540" s="1">
        <v>38040</v>
      </c>
      <c r="B540" s="2">
        <v>1.5957140000000001</v>
      </c>
      <c r="C540" s="2">
        <v>1.585</v>
      </c>
      <c r="D540">
        <f t="shared" si="669"/>
        <v>1.5957140000000001</v>
      </c>
      <c r="E540" s="2">
        <f t="shared" si="670"/>
        <v>1.585</v>
      </c>
      <c r="F540" s="4">
        <f t="shared" si="671"/>
        <v>-6.7142357590395975E-3</v>
      </c>
      <c r="G540" s="4">
        <f t="shared" si="691"/>
        <v>-3.9393939393939363E-2</v>
      </c>
      <c r="H540" s="4">
        <f t="shared" si="706"/>
        <v>-1.2021547280223187E-2</v>
      </c>
      <c r="I540" s="5">
        <f t="shared" si="672"/>
        <v>-1.0714000000000112E-2</v>
      </c>
      <c r="J540">
        <f t="shared" si="667"/>
        <v>1</v>
      </c>
      <c r="K540">
        <f t="shared" si="677"/>
        <v>1.621143</v>
      </c>
      <c r="L540">
        <f t="shared" si="704"/>
        <v>1.6250000999999998</v>
      </c>
      <c r="M540">
        <f t="shared" si="678"/>
        <v>1</v>
      </c>
      <c r="R540" s="13">
        <f t="shared" si="673"/>
        <v>-3.8570999999998357E-3</v>
      </c>
      <c r="S540" s="14">
        <f t="shared" si="687"/>
        <v>-100</v>
      </c>
      <c r="T540" s="14">
        <f t="shared" si="680"/>
        <v>-100</v>
      </c>
      <c r="U540" s="15">
        <f t="shared" si="681"/>
        <v>0.67142357590395974</v>
      </c>
      <c r="V540" t="str">
        <f t="shared" si="682"/>
        <v/>
      </c>
      <c r="Y540" s="13">
        <f t="shared" si="683"/>
        <v>-0.67142357590395974</v>
      </c>
      <c r="Z540">
        <f t="shared" si="684"/>
        <v>-0.67142357590395974</v>
      </c>
      <c r="AB540" s="14">
        <f t="shared" si="688"/>
        <v>7.0725079807534419</v>
      </c>
      <c r="AC540" t="str">
        <f t="shared" si="685"/>
        <v/>
      </c>
      <c r="AE540" s="15">
        <f t="shared" si="689"/>
        <v>23.097622756960202</v>
      </c>
      <c r="AF540" t="str">
        <f t="shared" ref="AF540" si="713">IF(AE540&lt;0, AE540,"")</f>
        <v/>
      </c>
    </row>
    <row r="541" spans="1:32" x14ac:dyDescent="0.25">
      <c r="A541" s="1">
        <v>38041</v>
      </c>
      <c r="B541" s="2">
        <v>1.581429</v>
      </c>
      <c r="C541" s="2">
        <v>1.597143</v>
      </c>
      <c r="D541">
        <f t="shared" si="669"/>
        <v>1.581429</v>
      </c>
      <c r="E541" s="2">
        <f t="shared" si="670"/>
        <v>1.597143</v>
      </c>
      <c r="F541" s="4">
        <f t="shared" si="671"/>
        <v>9.9365826730128289E-3</v>
      </c>
      <c r="G541" s="4">
        <f t="shared" si="691"/>
        <v>-3.5375070815370245E-2</v>
      </c>
      <c r="H541" s="4">
        <f t="shared" si="706"/>
        <v>-2.9513633596116896E-2</v>
      </c>
      <c r="I541" s="5">
        <f t="shared" si="672"/>
        <v>1.5714000000000006E-2</v>
      </c>
      <c r="J541">
        <f t="shared" si="667"/>
        <v>1</v>
      </c>
      <c r="K541">
        <f t="shared" si="677"/>
        <v>1.6097144000000001</v>
      </c>
      <c r="L541">
        <f t="shared" si="704"/>
        <v>1.6226786999999998</v>
      </c>
      <c r="M541" t="str">
        <f t="shared" si="678"/>
        <v/>
      </c>
      <c r="R541" s="13">
        <f t="shared" si="673"/>
        <v>-1.2964299999999707E-2</v>
      </c>
      <c r="S541" s="14" t="str">
        <f t="shared" si="687"/>
        <v/>
      </c>
      <c r="T541" s="14">
        <f t="shared" si="680"/>
        <v>-100</v>
      </c>
      <c r="U541" s="15">
        <f t="shared" si="681"/>
        <v>-0.99365826730128293</v>
      </c>
      <c r="V541">
        <f t="shared" si="682"/>
        <v>-0.99365826730128293</v>
      </c>
      <c r="Y541" s="13" t="str">
        <f t="shared" si="683"/>
        <v/>
      </c>
      <c r="Z541" t="str">
        <f t="shared" si="684"/>
        <v/>
      </c>
      <c r="AB541" s="14" t="str">
        <f t="shared" si="688"/>
        <v/>
      </c>
      <c r="AC541" t="str">
        <f t="shared" si="685"/>
        <v/>
      </c>
      <c r="AE541" s="15" t="str">
        <f t="shared" si="689"/>
        <v/>
      </c>
      <c r="AF541" t="str">
        <f t="shared" ref="AF541" si="714">IF(AE541&lt;0, AE541,"")</f>
        <v/>
      </c>
    </row>
    <row r="542" spans="1:32" x14ac:dyDescent="0.25">
      <c r="A542" s="1">
        <v>38042</v>
      </c>
      <c r="B542" s="2">
        <v>1.591429</v>
      </c>
      <c r="C542" s="2">
        <v>1.629286</v>
      </c>
      <c r="D542">
        <f t="shared" si="669"/>
        <v>1.591429</v>
      </c>
      <c r="E542" s="2">
        <f t="shared" si="670"/>
        <v>1.629286</v>
      </c>
      <c r="F542" s="4">
        <f t="shared" si="671"/>
        <v>2.3788054635173816E-2</v>
      </c>
      <c r="G542" s="4">
        <f t="shared" si="691"/>
        <v>-2.2288978408320982E-2</v>
      </c>
      <c r="H542" s="4">
        <f t="shared" si="706"/>
        <v>-1.3135723344380945E-3</v>
      </c>
      <c r="I542" s="5">
        <f t="shared" si="672"/>
        <v>3.785700000000003E-2</v>
      </c>
      <c r="J542">
        <f t="shared" si="667"/>
        <v>1</v>
      </c>
      <c r="K542">
        <f t="shared" si="677"/>
        <v>1.6032858000000001</v>
      </c>
      <c r="L542">
        <f t="shared" si="704"/>
        <v>1.62175015</v>
      </c>
      <c r="M542" t="str">
        <f t="shared" si="678"/>
        <v/>
      </c>
      <c r="R542" s="13">
        <f t="shared" si="673"/>
        <v>-1.8464349999999907E-2</v>
      </c>
      <c r="S542" s="14" t="str">
        <f t="shared" si="687"/>
        <v/>
      </c>
      <c r="T542" s="14">
        <f t="shared" si="680"/>
        <v>-100</v>
      </c>
      <c r="U542" s="15">
        <f t="shared" si="681"/>
        <v>-2.3788054635173816</v>
      </c>
      <c r="V542">
        <f t="shared" si="682"/>
        <v>-2.3788054635173816</v>
      </c>
      <c r="Y542" s="13" t="str">
        <f t="shared" si="683"/>
        <v/>
      </c>
      <c r="Z542" t="str">
        <f t="shared" si="684"/>
        <v/>
      </c>
      <c r="AB542" s="14" t="str">
        <f t="shared" si="688"/>
        <v/>
      </c>
      <c r="AC542" t="str">
        <f t="shared" si="685"/>
        <v/>
      </c>
      <c r="AE542" s="15" t="str">
        <f t="shared" si="689"/>
        <v/>
      </c>
      <c r="AF542" t="str">
        <f t="shared" ref="AF542" si="715">IF(AE542&lt;0, AE542,"")</f>
        <v/>
      </c>
    </row>
    <row r="543" spans="1:32" x14ac:dyDescent="0.25">
      <c r="A543" s="1">
        <v>38043</v>
      </c>
      <c r="B543" s="2">
        <v>1.6342859999999999</v>
      </c>
      <c r="C543" s="2">
        <v>1.6457139999999999</v>
      </c>
      <c r="D543">
        <f t="shared" si="669"/>
        <v>1.6342859999999999</v>
      </c>
      <c r="E543" s="2">
        <f t="shared" si="670"/>
        <v>1.6457139999999999</v>
      </c>
      <c r="F543" s="4">
        <f t="shared" si="671"/>
        <v>6.9926561201650106E-3</v>
      </c>
      <c r="G543" s="4">
        <f t="shared" si="691"/>
        <v>2.3999731200023838E-2</v>
      </c>
      <c r="H543" s="4">
        <f t="shared" si="706"/>
        <v>1.8117096389634192E-2</v>
      </c>
      <c r="I543" s="5">
        <f t="shared" si="672"/>
        <v>1.1427999999999994E-2</v>
      </c>
      <c r="J543">
        <f t="shared" si="667"/>
        <v>1</v>
      </c>
      <c r="K543">
        <f t="shared" si="677"/>
        <v>1.6114286</v>
      </c>
      <c r="L543">
        <f t="shared" si="704"/>
        <v>1.6236073000000002</v>
      </c>
      <c r="M543" t="str">
        <f t="shared" si="678"/>
        <v/>
      </c>
      <c r="R543" s="13">
        <f t="shared" si="673"/>
        <v>-1.2178700000000209E-2</v>
      </c>
      <c r="S543" s="14" t="str">
        <f t="shared" si="687"/>
        <v/>
      </c>
      <c r="T543" s="14">
        <f t="shared" si="680"/>
        <v>-100</v>
      </c>
      <c r="U543" s="15">
        <f t="shared" si="681"/>
        <v>-0.69926561201650106</v>
      </c>
      <c r="V543">
        <f t="shared" si="682"/>
        <v>-0.69926561201650106</v>
      </c>
      <c r="Y543" s="13" t="str">
        <f t="shared" si="683"/>
        <v/>
      </c>
      <c r="Z543" t="str">
        <f t="shared" si="684"/>
        <v/>
      </c>
      <c r="AB543" s="14" t="str">
        <f t="shared" si="688"/>
        <v/>
      </c>
      <c r="AC543" t="str">
        <f t="shared" si="685"/>
        <v/>
      </c>
      <c r="AE543" s="15" t="str">
        <f t="shared" si="689"/>
        <v/>
      </c>
      <c r="AF543" t="str">
        <f t="shared" ref="AF543" si="716">IF(AE543&lt;0, AE543,"")</f>
        <v/>
      </c>
    </row>
    <row r="544" spans="1:32" x14ac:dyDescent="0.25">
      <c r="A544" s="1">
        <v>38044</v>
      </c>
      <c r="B544" s="2">
        <v>1.64</v>
      </c>
      <c r="C544" s="2">
        <v>1.7085710000000001</v>
      </c>
      <c r="D544">
        <f t="shared" si="669"/>
        <v>1.64</v>
      </c>
      <c r="E544" s="2">
        <f t="shared" si="670"/>
        <v>1.7085710000000001</v>
      </c>
      <c r="F544" s="4">
        <f t="shared" si="671"/>
        <v>4.1811585365853755E-2</v>
      </c>
      <c r="G544" s="4">
        <f t="shared" si="691"/>
        <v>7.0725079807534424E-2</v>
      </c>
      <c r="H544" s="4">
        <f t="shared" si="706"/>
        <v>5.6070468527193662E-2</v>
      </c>
      <c r="I544" s="5">
        <f t="shared" si="672"/>
        <v>6.857100000000016E-2</v>
      </c>
      <c r="J544">
        <f t="shared" si="667"/>
        <v>1</v>
      </c>
      <c r="K544">
        <f t="shared" si="677"/>
        <v>1.6331428000000003</v>
      </c>
      <c r="L544">
        <f t="shared" si="704"/>
        <v>1.6280358499999998</v>
      </c>
      <c r="M544" t="str">
        <f t="shared" si="678"/>
        <v/>
      </c>
      <c r="R544" s="13">
        <f t="shared" si="673"/>
        <v>5.1069500000004986E-3</v>
      </c>
      <c r="S544" s="14">
        <f t="shared" si="687"/>
        <v>100</v>
      </c>
      <c r="T544" s="14">
        <f t="shared" si="680"/>
        <v>0</v>
      </c>
      <c r="U544" s="15" t="str">
        <f t="shared" si="681"/>
        <v/>
      </c>
      <c r="V544" t="str">
        <f t="shared" si="682"/>
        <v/>
      </c>
      <c r="Y544" s="13" t="str">
        <f t="shared" si="683"/>
        <v/>
      </c>
      <c r="Z544" t="str">
        <f t="shared" si="684"/>
        <v/>
      </c>
      <c r="AB544" s="14" t="str">
        <f t="shared" si="688"/>
        <v/>
      </c>
      <c r="AC544" t="str">
        <f t="shared" si="685"/>
        <v/>
      </c>
      <c r="AE544" s="15" t="str">
        <f t="shared" si="689"/>
        <v/>
      </c>
      <c r="AF544" t="str">
        <f t="shared" ref="AF544" si="717">IF(AE544&lt;0, AE544,"")</f>
        <v/>
      </c>
    </row>
    <row r="545" spans="1:32" x14ac:dyDescent="0.25">
      <c r="A545" s="1">
        <v>38047</v>
      </c>
      <c r="B545" s="2">
        <v>1.7214290000000001</v>
      </c>
      <c r="C545" s="2">
        <v>1.715714</v>
      </c>
      <c r="D545">
        <f t="shared" si="669"/>
        <v>1.7214290000000001</v>
      </c>
      <c r="E545" s="2">
        <f t="shared" si="670"/>
        <v>1.715714</v>
      </c>
      <c r="F545" s="4">
        <f t="shared" si="671"/>
        <v>-3.3199161859130619E-3</v>
      </c>
      <c r="G545" s="4">
        <f t="shared" si="691"/>
        <v>8.4913707792129769E-2</v>
      </c>
      <c r="H545" s="4">
        <f t="shared" si="706"/>
        <v>6.9456443551835431E-2</v>
      </c>
      <c r="I545" s="5">
        <f t="shared" si="672"/>
        <v>-5.7150000000001366E-3</v>
      </c>
      <c r="J545">
        <f t="shared" si="667"/>
        <v>1</v>
      </c>
      <c r="K545">
        <f t="shared" si="677"/>
        <v>1.6592855999999998</v>
      </c>
      <c r="L545">
        <f t="shared" si="704"/>
        <v>1.6332500999999997</v>
      </c>
      <c r="M545" t="str">
        <f t="shared" si="678"/>
        <v/>
      </c>
      <c r="R545" s="13">
        <f t="shared" si="673"/>
        <v>2.60355000000001E-2</v>
      </c>
      <c r="S545" s="14" t="str">
        <f t="shared" si="687"/>
        <v/>
      </c>
      <c r="T545" s="14">
        <f t="shared" si="680"/>
        <v>0</v>
      </c>
      <c r="U545" s="15" t="str">
        <f t="shared" si="681"/>
        <v/>
      </c>
      <c r="V545" t="str">
        <f t="shared" si="682"/>
        <v/>
      </c>
      <c r="Y545" s="13" t="str">
        <f t="shared" si="683"/>
        <v/>
      </c>
      <c r="Z545" t="str">
        <f t="shared" si="684"/>
        <v/>
      </c>
      <c r="AB545" s="14" t="str">
        <f t="shared" si="688"/>
        <v/>
      </c>
      <c r="AC545" t="str">
        <f t="shared" si="685"/>
        <v/>
      </c>
      <c r="AE545" s="15" t="str">
        <f t="shared" si="689"/>
        <v/>
      </c>
      <c r="AF545" t="str">
        <f t="shared" ref="AF545" si="718">IF(AE545&lt;0, AE545,"")</f>
        <v/>
      </c>
    </row>
    <row r="546" spans="1:32" x14ac:dyDescent="0.25">
      <c r="A546" s="1">
        <v>38048</v>
      </c>
      <c r="B546" s="2">
        <v>1.714286</v>
      </c>
      <c r="C546" s="2">
        <v>1.7007140000000001</v>
      </c>
      <c r="D546">
        <f t="shared" si="669"/>
        <v>1.714286</v>
      </c>
      <c r="E546" s="2">
        <f t="shared" si="670"/>
        <v>1.7007140000000001</v>
      </c>
      <c r="F546" s="4">
        <f t="shared" si="671"/>
        <v>-7.9169986805001716E-3</v>
      </c>
      <c r="G546" s="4">
        <f t="shared" si="691"/>
        <v>6.8670986892912012E-2</v>
      </c>
      <c r="H546" s="4">
        <f t="shared" si="706"/>
        <v>6.7712920871114038E-2</v>
      </c>
      <c r="I546" s="5">
        <f t="shared" si="672"/>
        <v>-1.3571999999999917E-2</v>
      </c>
      <c r="J546">
        <f t="shared" si="667"/>
        <v>1</v>
      </c>
      <c r="K546">
        <f t="shared" si="677"/>
        <v>1.6799997999999998</v>
      </c>
      <c r="L546">
        <f t="shared" si="704"/>
        <v>1.6385714999999998</v>
      </c>
      <c r="M546" t="str">
        <f t="shared" si="678"/>
        <v/>
      </c>
      <c r="R546" s="13">
        <f t="shared" si="673"/>
        <v>4.1428299999999973E-2</v>
      </c>
      <c r="S546" s="14" t="str">
        <f t="shared" si="687"/>
        <v/>
      </c>
      <c r="T546" s="14">
        <f t="shared" si="680"/>
        <v>0</v>
      </c>
      <c r="U546" s="15" t="str">
        <f t="shared" si="681"/>
        <v/>
      </c>
      <c r="V546" t="str">
        <f t="shared" si="682"/>
        <v/>
      </c>
      <c r="Y546" s="13" t="str">
        <f t="shared" si="683"/>
        <v/>
      </c>
      <c r="Z546" t="str">
        <f t="shared" si="684"/>
        <v/>
      </c>
      <c r="AB546" s="14" t="str">
        <f t="shared" si="688"/>
        <v/>
      </c>
      <c r="AC546" t="str">
        <f t="shared" si="685"/>
        <v/>
      </c>
      <c r="AE546" s="15" t="str">
        <f t="shared" si="689"/>
        <v/>
      </c>
      <c r="AF546" t="str">
        <f t="shared" ref="AF546" si="719">IF(AE546&lt;0, AE546,"")</f>
        <v/>
      </c>
    </row>
    <row r="547" spans="1:32" x14ac:dyDescent="0.25">
      <c r="A547" s="1">
        <v>38049</v>
      </c>
      <c r="B547" s="2">
        <v>1.6857139999999999</v>
      </c>
      <c r="C547" s="2">
        <v>1.7085710000000001</v>
      </c>
      <c r="D547">
        <f t="shared" si="669"/>
        <v>1.6857139999999999</v>
      </c>
      <c r="E547" s="2">
        <f t="shared" si="670"/>
        <v>1.7085710000000001</v>
      </c>
      <c r="F547" s="4">
        <f t="shared" si="671"/>
        <v>1.355923958631187E-2</v>
      </c>
      <c r="G547" s="4">
        <f t="shared" si="691"/>
        <v>4.5454100445087436E-2</v>
      </c>
      <c r="H547" s="4">
        <f t="shared" si="706"/>
        <v>8.727215801668424E-2</v>
      </c>
      <c r="I547" s="5">
        <f t="shared" si="672"/>
        <v>2.2857000000000127E-2</v>
      </c>
      <c r="J547">
        <f t="shared" si="667"/>
        <v>1</v>
      </c>
      <c r="K547">
        <f t="shared" si="677"/>
        <v>1.6958568000000001</v>
      </c>
      <c r="L547">
        <f t="shared" si="704"/>
        <v>1.64450005</v>
      </c>
      <c r="M547" t="str">
        <f t="shared" si="678"/>
        <v/>
      </c>
      <c r="R547" s="13">
        <f t="shared" si="673"/>
        <v>5.1356750000000062E-2</v>
      </c>
      <c r="S547" s="14" t="str">
        <f t="shared" si="687"/>
        <v/>
      </c>
      <c r="T547" s="14">
        <f t="shared" si="680"/>
        <v>0</v>
      </c>
      <c r="U547" s="15" t="str">
        <f t="shared" si="681"/>
        <v/>
      </c>
      <c r="V547" t="str">
        <f t="shared" si="682"/>
        <v/>
      </c>
      <c r="Y547" s="13" t="str">
        <f t="shared" si="683"/>
        <v/>
      </c>
      <c r="Z547" t="str">
        <f t="shared" si="684"/>
        <v/>
      </c>
      <c r="AB547" s="14" t="str">
        <f t="shared" si="688"/>
        <v/>
      </c>
      <c r="AC547" t="str">
        <f t="shared" si="685"/>
        <v/>
      </c>
      <c r="AE547" s="15" t="str">
        <f t="shared" si="689"/>
        <v/>
      </c>
      <c r="AF547" t="str">
        <f t="shared" ref="AF547" si="720">IF(AE547&lt;0, AE547,"")</f>
        <v/>
      </c>
    </row>
    <row r="548" spans="1:32" x14ac:dyDescent="0.25">
      <c r="A548" s="1">
        <v>38050</v>
      </c>
      <c r="B548" s="2">
        <v>1.7092860000000001</v>
      </c>
      <c r="C548" s="2">
        <v>1.7971429999999999</v>
      </c>
      <c r="D548">
        <f t="shared" si="669"/>
        <v>1.7092860000000001</v>
      </c>
      <c r="E548" s="2">
        <f t="shared" si="670"/>
        <v>1.7971429999999999</v>
      </c>
      <c r="F548" s="4">
        <f t="shared" si="671"/>
        <v>5.1399824254103672E-2</v>
      </c>
      <c r="G548" s="4">
        <f t="shared" si="691"/>
        <v>9.5818902439024412E-2</v>
      </c>
      <c r="H548" s="4">
        <f t="shared" si="706"/>
        <v>0.1530709861790063</v>
      </c>
      <c r="I548" s="5">
        <f t="shared" si="672"/>
        <v>8.7856999999999852E-2</v>
      </c>
      <c r="J548">
        <f t="shared" si="667"/>
        <v>1</v>
      </c>
      <c r="K548">
        <f t="shared" si="677"/>
        <v>1.7261426</v>
      </c>
      <c r="L548">
        <f t="shared" si="704"/>
        <v>1.6565357500000002</v>
      </c>
      <c r="M548" t="str">
        <f t="shared" si="678"/>
        <v/>
      </c>
      <c r="R548" s="13">
        <f t="shared" si="673"/>
        <v>6.9606849999999776E-2</v>
      </c>
      <c r="S548" s="14" t="str">
        <f t="shared" si="687"/>
        <v/>
      </c>
      <c r="T548" s="14">
        <f t="shared" si="680"/>
        <v>0</v>
      </c>
      <c r="U548" s="15" t="str">
        <f t="shared" si="681"/>
        <v/>
      </c>
      <c r="V548" t="str">
        <f t="shared" si="682"/>
        <v/>
      </c>
      <c r="Y548" s="13" t="str">
        <f t="shared" si="683"/>
        <v/>
      </c>
      <c r="Z548" t="str">
        <f t="shared" si="684"/>
        <v/>
      </c>
      <c r="AB548" s="14" t="str">
        <f t="shared" si="688"/>
        <v/>
      </c>
      <c r="AC548" t="str">
        <f t="shared" si="685"/>
        <v/>
      </c>
      <c r="AE548" s="15" t="str">
        <f t="shared" si="689"/>
        <v/>
      </c>
      <c r="AF548" t="str">
        <f t="shared" ref="AF548" si="721">IF(AE548&lt;0, AE548,"")</f>
        <v/>
      </c>
    </row>
    <row r="549" spans="1:32" x14ac:dyDescent="0.25">
      <c r="A549" s="1">
        <v>38051</v>
      </c>
      <c r="B549" s="2">
        <v>1.782143</v>
      </c>
      <c r="C549" s="2">
        <v>1.91</v>
      </c>
      <c r="D549">
        <f t="shared" si="669"/>
        <v>1.782143</v>
      </c>
      <c r="E549" s="2">
        <f t="shared" si="670"/>
        <v>1.91</v>
      </c>
      <c r="F549" s="4">
        <f t="shared" si="671"/>
        <v>7.1743401062653159E-2</v>
      </c>
      <c r="G549" s="4">
        <f t="shared" si="691"/>
        <v>0.10954329222988564</v>
      </c>
      <c r="H549" s="4">
        <f t="shared" si="706"/>
        <v>0.19109163236301968</v>
      </c>
      <c r="I549" s="5">
        <f t="shared" si="672"/>
        <v>0.12785699999999989</v>
      </c>
      <c r="J549">
        <f t="shared" si="667"/>
        <v>1</v>
      </c>
      <c r="K549">
        <f t="shared" si="677"/>
        <v>1.7664283999999999</v>
      </c>
      <c r="L549">
        <f t="shared" si="704"/>
        <v>1.6719642999999997</v>
      </c>
      <c r="M549" t="str">
        <f t="shared" si="678"/>
        <v/>
      </c>
      <c r="R549" s="13">
        <f t="shared" si="673"/>
        <v>9.4464100000000162E-2</v>
      </c>
      <c r="S549" s="14" t="str">
        <f t="shared" si="687"/>
        <v/>
      </c>
      <c r="T549" s="14">
        <f t="shared" si="680"/>
        <v>0</v>
      </c>
      <c r="U549" s="15" t="str">
        <f t="shared" si="681"/>
        <v/>
      </c>
      <c r="V549" t="str">
        <f t="shared" si="682"/>
        <v/>
      </c>
      <c r="Y549" s="13" t="str">
        <f t="shared" si="683"/>
        <v/>
      </c>
      <c r="Z549" t="str">
        <f t="shared" si="684"/>
        <v/>
      </c>
      <c r="AB549" s="14" t="str">
        <f t="shared" si="688"/>
        <v/>
      </c>
      <c r="AC549" t="str">
        <f t="shared" si="685"/>
        <v/>
      </c>
      <c r="AE549" s="15" t="str">
        <f t="shared" si="689"/>
        <v/>
      </c>
      <c r="AF549" t="str">
        <f t="shared" ref="AF549" si="722">IF(AE549&lt;0, AE549,"")</f>
        <v/>
      </c>
    </row>
    <row r="550" spans="1:32" x14ac:dyDescent="0.25">
      <c r="A550" s="1">
        <v>38054</v>
      </c>
      <c r="B550" s="2">
        <v>1.901429</v>
      </c>
      <c r="C550" s="2">
        <v>1.857143</v>
      </c>
      <c r="D550">
        <f t="shared" si="669"/>
        <v>1.901429</v>
      </c>
      <c r="E550" s="2">
        <f t="shared" si="670"/>
        <v>1.857143</v>
      </c>
      <c r="F550" s="4">
        <f t="shared" si="671"/>
        <v>-2.3290903841268879E-2</v>
      </c>
      <c r="G550" s="4">
        <f t="shared" si="691"/>
        <v>8.3333236111127321E-2</v>
      </c>
      <c r="H550" s="4">
        <f t="shared" si="706"/>
        <v>0.14942557903193257</v>
      </c>
      <c r="I550" s="5">
        <f t="shared" si="672"/>
        <v>-4.4286000000000048E-2</v>
      </c>
      <c r="J550">
        <f t="shared" si="667"/>
        <v>1</v>
      </c>
      <c r="K550">
        <f t="shared" si="677"/>
        <v>1.7947142</v>
      </c>
      <c r="L550">
        <f t="shared" si="704"/>
        <v>1.6837142999999997</v>
      </c>
      <c r="M550" t="str">
        <f t="shared" si="678"/>
        <v/>
      </c>
      <c r="R550" s="13">
        <f t="shared" si="673"/>
        <v>0.11099990000000037</v>
      </c>
      <c r="S550" s="14" t="str">
        <f t="shared" si="687"/>
        <v/>
      </c>
      <c r="T550" s="14">
        <f t="shared" si="680"/>
        <v>0</v>
      </c>
      <c r="U550" s="15" t="str">
        <f t="shared" si="681"/>
        <v/>
      </c>
      <c r="V550" t="str">
        <f t="shared" si="682"/>
        <v/>
      </c>
      <c r="Y550" s="13" t="str">
        <f t="shared" si="683"/>
        <v/>
      </c>
      <c r="Z550" t="str">
        <f t="shared" si="684"/>
        <v/>
      </c>
      <c r="AB550" s="14" t="str">
        <f t="shared" si="688"/>
        <v/>
      </c>
      <c r="AC550" t="str">
        <f t="shared" si="685"/>
        <v/>
      </c>
      <c r="AE550" s="15" t="str">
        <f t="shared" si="689"/>
        <v/>
      </c>
      <c r="AF550" t="str">
        <f t="shared" ref="AF550" si="723">IF(AE550&lt;0, AE550,"")</f>
        <v/>
      </c>
    </row>
    <row r="551" spans="1:32" x14ac:dyDescent="0.25">
      <c r="A551" s="1">
        <v>38055</v>
      </c>
      <c r="B551" s="2">
        <v>1.85</v>
      </c>
      <c r="C551" s="2">
        <v>1.9357139999999999</v>
      </c>
      <c r="D551">
        <f t="shared" si="669"/>
        <v>1.85</v>
      </c>
      <c r="E551" s="2">
        <f t="shared" si="670"/>
        <v>1.9357139999999999</v>
      </c>
      <c r="F551" s="4">
        <f t="shared" si="671"/>
        <v>4.6331891891891804E-2</v>
      </c>
      <c r="G551" s="4">
        <f t="shared" si="691"/>
        <v>0.14830510988222201</v>
      </c>
      <c r="H551" s="4">
        <f t="shared" si="706"/>
        <v>0.19805485376743645</v>
      </c>
      <c r="I551" s="5">
        <f t="shared" si="672"/>
        <v>8.5713999999999846E-2</v>
      </c>
      <c r="J551">
        <f t="shared" si="667"/>
        <v>1</v>
      </c>
      <c r="K551">
        <f t="shared" si="677"/>
        <v>1.8417141999999997</v>
      </c>
      <c r="L551">
        <f t="shared" si="704"/>
        <v>1.6995356999999998</v>
      </c>
      <c r="M551" t="str">
        <f t="shared" si="678"/>
        <v/>
      </c>
      <c r="R551" s="13">
        <f t="shared" si="673"/>
        <v>0.14217849999999999</v>
      </c>
      <c r="S551" s="14" t="str">
        <f t="shared" si="687"/>
        <v/>
      </c>
      <c r="T551" s="14">
        <f t="shared" si="680"/>
        <v>0</v>
      </c>
      <c r="U551" s="15" t="str">
        <f t="shared" si="681"/>
        <v/>
      </c>
      <c r="V551" t="str">
        <f t="shared" si="682"/>
        <v/>
      </c>
      <c r="Y551" s="13" t="str">
        <f t="shared" si="683"/>
        <v/>
      </c>
      <c r="Z551" t="str">
        <f t="shared" si="684"/>
        <v/>
      </c>
      <c r="AB551" s="14" t="str">
        <f t="shared" si="688"/>
        <v/>
      </c>
      <c r="AC551" t="str">
        <f t="shared" si="685"/>
        <v/>
      </c>
      <c r="AE551" s="15" t="str">
        <f t="shared" si="689"/>
        <v/>
      </c>
      <c r="AF551" t="str">
        <f t="shared" ref="AF551" si="724">IF(AE551&lt;0, AE551,"")</f>
        <v/>
      </c>
    </row>
    <row r="552" spans="1:32" x14ac:dyDescent="0.25">
      <c r="A552" s="1">
        <v>38056</v>
      </c>
      <c r="B552" s="2">
        <v>1.9314290000000001</v>
      </c>
      <c r="C552" s="2">
        <v>1.9771430000000001</v>
      </c>
      <c r="D552">
        <f t="shared" si="669"/>
        <v>1.9314290000000001</v>
      </c>
      <c r="E552" s="2">
        <f t="shared" si="670"/>
        <v>1.9771430000000001</v>
      </c>
      <c r="F552" s="4">
        <f t="shared" si="671"/>
        <v>2.3668485872377413E-2</v>
      </c>
      <c r="G552" s="4">
        <f t="shared" si="691"/>
        <v>0.1567069524936143</v>
      </c>
      <c r="H552" s="4">
        <f t="shared" si="706"/>
        <v>0.19878723277830532</v>
      </c>
      <c r="I552" s="5">
        <f t="shared" si="672"/>
        <v>4.5714000000000032E-2</v>
      </c>
      <c r="J552">
        <f t="shared" si="667"/>
        <v>1</v>
      </c>
      <c r="K552">
        <f t="shared" si="677"/>
        <v>1.8954286</v>
      </c>
      <c r="L552">
        <f t="shared" si="704"/>
        <v>1.7163213999999996</v>
      </c>
      <c r="M552" t="str">
        <f t="shared" si="678"/>
        <v/>
      </c>
      <c r="R552" s="13">
        <f t="shared" si="673"/>
        <v>0.17910720000000047</v>
      </c>
      <c r="S552" s="14" t="str">
        <f t="shared" si="687"/>
        <v/>
      </c>
      <c r="T552" s="14">
        <f t="shared" si="680"/>
        <v>0</v>
      </c>
      <c r="U552" s="15" t="str">
        <f t="shared" si="681"/>
        <v/>
      </c>
      <c r="V552" t="str">
        <f t="shared" si="682"/>
        <v/>
      </c>
      <c r="Y552" s="13" t="str">
        <f t="shared" si="683"/>
        <v/>
      </c>
      <c r="Z552" t="str">
        <f t="shared" si="684"/>
        <v/>
      </c>
      <c r="AB552" s="14" t="str">
        <f t="shared" si="688"/>
        <v/>
      </c>
      <c r="AC552" t="str">
        <f t="shared" si="685"/>
        <v/>
      </c>
      <c r="AE552" s="15" t="str">
        <f t="shared" si="689"/>
        <v/>
      </c>
      <c r="AF552" t="str">
        <f t="shared" ref="AF552" si="725">IF(AE552&lt;0, AE552,"")</f>
        <v/>
      </c>
    </row>
    <row r="553" spans="1:32" x14ac:dyDescent="0.25">
      <c r="A553" s="1">
        <v>38057</v>
      </c>
      <c r="B553" s="2">
        <v>1.9478569999999999</v>
      </c>
      <c r="C553" s="2">
        <v>1.9392860000000001</v>
      </c>
      <c r="D553">
        <f t="shared" si="669"/>
        <v>1.9478569999999999</v>
      </c>
      <c r="E553" s="2">
        <f t="shared" si="670"/>
        <v>1.9392860000000001</v>
      </c>
      <c r="F553" s="4">
        <f t="shared" si="671"/>
        <v>-4.4002203447172381E-3</v>
      </c>
      <c r="G553" s="4">
        <f t="shared" si="691"/>
        <v>8.8176425797480917E-2</v>
      </c>
      <c r="H553" s="4">
        <f t="shared" si="706"/>
        <v>0.14993634478534235</v>
      </c>
      <c r="I553" s="5">
        <f t="shared" si="672"/>
        <v>-8.5709999999998843E-3</v>
      </c>
      <c r="J553">
        <f t="shared" si="667"/>
        <v>1</v>
      </c>
      <c r="K553">
        <f t="shared" si="677"/>
        <v>1.9238571999999998</v>
      </c>
      <c r="L553">
        <f t="shared" si="704"/>
        <v>1.7282857</v>
      </c>
      <c r="M553" t="str">
        <f t="shared" si="678"/>
        <v/>
      </c>
      <c r="R553" s="13">
        <f t="shared" si="673"/>
        <v>0.19557149999999979</v>
      </c>
      <c r="S553" s="14" t="str">
        <f t="shared" si="687"/>
        <v/>
      </c>
      <c r="T553" s="14">
        <f t="shared" si="680"/>
        <v>0</v>
      </c>
      <c r="U553" s="15" t="str">
        <f t="shared" si="681"/>
        <v/>
      </c>
      <c r="V553" t="str">
        <f t="shared" si="682"/>
        <v/>
      </c>
      <c r="Y553" s="13" t="str">
        <f t="shared" si="683"/>
        <v/>
      </c>
      <c r="Z553" t="str">
        <f t="shared" si="684"/>
        <v/>
      </c>
      <c r="AB553" s="14" t="str">
        <f t="shared" si="688"/>
        <v/>
      </c>
      <c r="AC553" t="str">
        <f t="shared" si="685"/>
        <v/>
      </c>
      <c r="AE553" s="15" t="str">
        <f t="shared" si="689"/>
        <v/>
      </c>
      <c r="AF553" t="str">
        <f t="shared" ref="AF553" si="726">IF(AE553&lt;0, AE553,"")</f>
        <v/>
      </c>
    </row>
    <row r="554" spans="1:32" x14ac:dyDescent="0.25">
      <c r="A554" s="1">
        <v>38058</v>
      </c>
      <c r="B554" s="2">
        <v>1.9514290000000001</v>
      </c>
      <c r="C554" s="2">
        <v>1.9685710000000001</v>
      </c>
      <c r="D554">
        <f t="shared" si="669"/>
        <v>1.9514290000000001</v>
      </c>
      <c r="E554" s="2">
        <f t="shared" si="670"/>
        <v>1.9685710000000001</v>
      </c>
      <c r="F554" s="4">
        <f t="shared" si="671"/>
        <v>8.7843318921672214E-3</v>
      </c>
      <c r="G554" s="4">
        <f t="shared" si="691"/>
        <v>3.5311336894514614E-2</v>
      </c>
      <c r="H554" s="4">
        <f t="shared" si="706"/>
        <v>0.15555559468903857</v>
      </c>
      <c r="I554" s="5">
        <f t="shared" si="672"/>
        <v>1.7141999999999991E-2</v>
      </c>
      <c r="J554">
        <f t="shared" si="667"/>
        <v>1</v>
      </c>
      <c r="K554">
        <f t="shared" si="677"/>
        <v>1.9355713999999999</v>
      </c>
      <c r="L554">
        <f t="shared" si="704"/>
        <v>1.7419642499999999</v>
      </c>
      <c r="M554" t="str">
        <f t="shared" si="678"/>
        <v/>
      </c>
      <c r="R554" s="13">
        <f t="shared" si="673"/>
        <v>0.19360715000000006</v>
      </c>
      <c r="S554" s="14" t="str">
        <f t="shared" si="687"/>
        <v/>
      </c>
      <c r="T554" s="14">
        <f t="shared" si="680"/>
        <v>0</v>
      </c>
      <c r="U554" s="15" t="str">
        <f t="shared" si="681"/>
        <v/>
      </c>
      <c r="V554" t="str">
        <f t="shared" si="682"/>
        <v/>
      </c>
      <c r="Y554" s="13" t="str">
        <f t="shared" si="683"/>
        <v/>
      </c>
      <c r="Z554" t="str">
        <f t="shared" si="684"/>
        <v/>
      </c>
      <c r="AB554" s="14" t="str">
        <f t="shared" si="688"/>
        <v/>
      </c>
      <c r="AC554" t="str">
        <f t="shared" si="685"/>
        <v/>
      </c>
      <c r="AE554" s="15" t="str">
        <f t="shared" si="689"/>
        <v/>
      </c>
      <c r="AF554" t="str">
        <f t="shared" ref="AF554" si="727">IF(AE554&lt;0, AE554,"")</f>
        <v/>
      </c>
    </row>
    <row r="555" spans="1:32" x14ac:dyDescent="0.25">
      <c r="A555" s="1">
        <v>38061</v>
      </c>
      <c r="B555" s="2">
        <v>1.930714</v>
      </c>
      <c r="C555" s="2">
        <v>1.889286</v>
      </c>
      <c r="D555">
        <f t="shared" si="669"/>
        <v>1.930714</v>
      </c>
      <c r="E555" s="2">
        <f t="shared" si="670"/>
        <v>1.889286</v>
      </c>
      <c r="F555" s="4">
        <f t="shared" si="671"/>
        <v>-2.1457346867531917E-2</v>
      </c>
      <c r="G555" s="4">
        <f t="shared" si="691"/>
        <v>2.1235675675675639E-2</v>
      </c>
      <c r="H555" s="4">
        <f t="shared" si="706"/>
        <v>0.14502181818181825</v>
      </c>
      <c r="I555" s="5">
        <f t="shared" si="672"/>
        <v>-4.142800000000002E-2</v>
      </c>
      <c r="J555">
        <f t="shared" si="667"/>
        <v>1</v>
      </c>
      <c r="K555">
        <f t="shared" si="677"/>
        <v>1.9419999999999997</v>
      </c>
      <c r="L555">
        <f t="shared" si="704"/>
        <v>1.7542856999999998</v>
      </c>
      <c r="M555" t="str">
        <f t="shared" si="678"/>
        <v/>
      </c>
      <c r="R555" s="13">
        <f t="shared" si="673"/>
        <v>0.18771429999999989</v>
      </c>
      <c r="S555" s="14" t="str">
        <f t="shared" si="687"/>
        <v/>
      </c>
      <c r="T555" s="14">
        <f t="shared" si="680"/>
        <v>0</v>
      </c>
      <c r="U555" s="15" t="str">
        <f t="shared" si="681"/>
        <v/>
      </c>
      <c r="V555" t="str">
        <f t="shared" si="682"/>
        <v/>
      </c>
      <c r="Y555" s="13" t="str">
        <f t="shared" si="683"/>
        <v/>
      </c>
      <c r="Z555" t="str">
        <f t="shared" si="684"/>
        <v/>
      </c>
      <c r="AB555" s="14" t="str">
        <f t="shared" si="688"/>
        <v/>
      </c>
      <c r="AC555" t="str">
        <f t="shared" si="685"/>
        <v/>
      </c>
      <c r="AE555" s="15" t="str">
        <f t="shared" si="689"/>
        <v/>
      </c>
      <c r="AF555" t="str">
        <f t="shared" ref="AF555" si="728">IF(AE555&lt;0, AE555,"")</f>
        <v/>
      </c>
    </row>
    <row r="556" spans="1:32" x14ac:dyDescent="0.25">
      <c r="A556" s="1">
        <v>38062</v>
      </c>
      <c r="B556" s="2">
        <v>1.8964289999999999</v>
      </c>
      <c r="C556" s="2">
        <v>1.8442860000000001</v>
      </c>
      <c r="D556">
        <f t="shared" si="669"/>
        <v>1.8964289999999999</v>
      </c>
      <c r="E556" s="2">
        <f t="shared" si="670"/>
        <v>1.8442860000000001</v>
      </c>
      <c r="F556" s="4">
        <f t="shared" si="671"/>
        <v>-2.7495361017997422E-2</v>
      </c>
      <c r="G556" s="4">
        <f t="shared" si="691"/>
        <v>-4.511840714828242E-2</v>
      </c>
      <c r="H556" s="4">
        <f t="shared" si="706"/>
        <v>0.11389165036956878</v>
      </c>
      <c r="I556" s="5">
        <f t="shared" si="672"/>
        <v>-5.2142999999999828E-2</v>
      </c>
      <c r="J556">
        <f t="shared" si="667"/>
        <v>1</v>
      </c>
      <c r="K556">
        <f t="shared" si="677"/>
        <v>1.9237144000000002</v>
      </c>
      <c r="L556">
        <f t="shared" si="704"/>
        <v>1.7637857000000001</v>
      </c>
      <c r="M556" t="str">
        <f t="shared" si="678"/>
        <v/>
      </c>
      <c r="R556" s="13">
        <f t="shared" si="673"/>
        <v>0.15992870000000003</v>
      </c>
      <c r="S556" s="14" t="str">
        <f t="shared" si="687"/>
        <v/>
      </c>
      <c r="T556" s="14">
        <f t="shared" si="680"/>
        <v>0</v>
      </c>
      <c r="U556" s="15" t="str">
        <f t="shared" si="681"/>
        <v/>
      </c>
      <c r="V556" t="str">
        <f t="shared" si="682"/>
        <v/>
      </c>
      <c r="Y556" s="13" t="str">
        <f t="shared" si="683"/>
        <v/>
      </c>
      <c r="Z556" t="str">
        <f t="shared" si="684"/>
        <v/>
      </c>
      <c r="AB556" s="14" t="str">
        <f t="shared" si="688"/>
        <v/>
      </c>
      <c r="AC556" t="str">
        <f t="shared" si="685"/>
        <v/>
      </c>
      <c r="AE556" s="15" t="str">
        <f t="shared" si="689"/>
        <v/>
      </c>
      <c r="AF556" t="str">
        <f t="shared" ref="AF556" si="729">IF(AE556&lt;0, AE556,"")</f>
        <v/>
      </c>
    </row>
    <row r="557" spans="1:32" x14ac:dyDescent="0.25">
      <c r="A557" s="1">
        <v>38063</v>
      </c>
      <c r="B557" s="2">
        <v>1.8542860000000001</v>
      </c>
      <c r="C557" s="2">
        <v>1.870714</v>
      </c>
      <c r="D557">
        <f t="shared" si="669"/>
        <v>1.8542860000000001</v>
      </c>
      <c r="E557" s="2">
        <f t="shared" si="670"/>
        <v>1.870714</v>
      </c>
      <c r="F557" s="4">
        <f t="shared" si="671"/>
        <v>8.8594747520069107E-3</v>
      </c>
      <c r="G557" s="4">
        <f t="shared" si="691"/>
        <v>-3.9604036641293465E-2</v>
      </c>
      <c r="H557" s="4">
        <f t="shared" si="706"/>
        <v>0.12258848111740737</v>
      </c>
      <c r="I557" s="5">
        <f t="shared" si="672"/>
        <v>1.6427999999999887E-2</v>
      </c>
      <c r="J557">
        <f t="shared" si="667"/>
        <v>1</v>
      </c>
      <c r="K557">
        <f t="shared" si="677"/>
        <v>1.9024285999999999</v>
      </c>
      <c r="L557">
        <f t="shared" si="704"/>
        <v>1.7742499499999997</v>
      </c>
      <c r="M557" t="str">
        <f t="shared" si="678"/>
        <v/>
      </c>
      <c r="R557" s="13">
        <f t="shared" si="673"/>
        <v>0.12817865000000017</v>
      </c>
      <c r="S557" s="14" t="str">
        <f t="shared" si="687"/>
        <v/>
      </c>
      <c r="T557" s="14">
        <f t="shared" si="680"/>
        <v>0</v>
      </c>
      <c r="U557" s="15" t="str">
        <f t="shared" si="681"/>
        <v/>
      </c>
      <c r="V557" t="str">
        <f t="shared" si="682"/>
        <v/>
      </c>
      <c r="Y557" s="13" t="str">
        <f t="shared" si="683"/>
        <v/>
      </c>
      <c r="Z557" t="str">
        <f t="shared" si="684"/>
        <v/>
      </c>
      <c r="AB557" s="14" t="str">
        <f t="shared" si="688"/>
        <v/>
      </c>
      <c r="AC557" t="str">
        <f t="shared" si="685"/>
        <v/>
      </c>
      <c r="AE557" s="15" t="str">
        <f t="shared" si="689"/>
        <v/>
      </c>
      <c r="AF557" t="str">
        <f t="shared" ref="AF557" si="730">IF(AE557&lt;0, AE557,"")</f>
        <v/>
      </c>
    </row>
    <row r="558" spans="1:32" x14ac:dyDescent="0.25">
      <c r="A558" s="1">
        <v>38064</v>
      </c>
      <c r="B558" s="2">
        <v>1.852857</v>
      </c>
      <c r="C558" s="2">
        <v>1.8335710000000001</v>
      </c>
      <c r="D558">
        <f t="shared" si="669"/>
        <v>1.852857</v>
      </c>
      <c r="E558" s="2">
        <f t="shared" si="670"/>
        <v>1.8335710000000001</v>
      </c>
      <c r="F558" s="4">
        <f t="shared" si="671"/>
        <v>-1.0408790316791806E-2</v>
      </c>
      <c r="G558" s="4">
        <f t="shared" si="691"/>
        <v>-6.0395740762282414E-2</v>
      </c>
      <c r="H558" s="4">
        <f t="shared" si="706"/>
        <v>0.1408885208099093</v>
      </c>
      <c r="I558" s="5">
        <f t="shared" si="672"/>
        <v>-1.9285999999999914E-2</v>
      </c>
      <c r="J558">
        <f t="shared" si="667"/>
        <v>1</v>
      </c>
      <c r="K558">
        <f t="shared" si="677"/>
        <v>1.8812856000000004</v>
      </c>
      <c r="L558">
        <f t="shared" si="704"/>
        <v>1.7856784999999999</v>
      </c>
      <c r="M558" t="str">
        <f t="shared" si="678"/>
        <v/>
      </c>
      <c r="R558" s="13">
        <f t="shared" si="673"/>
        <v>9.56071000000005E-2</v>
      </c>
      <c r="S558" s="14" t="str">
        <f t="shared" si="687"/>
        <v/>
      </c>
      <c r="T558" s="14">
        <f t="shared" si="680"/>
        <v>0</v>
      </c>
      <c r="U558" s="15" t="str">
        <f t="shared" si="681"/>
        <v/>
      </c>
      <c r="V558" t="str">
        <f t="shared" si="682"/>
        <v/>
      </c>
      <c r="Y558" s="13" t="str">
        <f t="shared" si="683"/>
        <v/>
      </c>
      <c r="Z558" t="str">
        <f t="shared" si="684"/>
        <v/>
      </c>
      <c r="AB558" s="14" t="str">
        <f t="shared" si="688"/>
        <v/>
      </c>
      <c r="AC558" t="str">
        <f t="shared" si="685"/>
        <v/>
      </c>
      <c r="AE558" s="15" t="str">
        <f t="shared" si="689"/>
        <v/>
      </c>
      <c r="AF558" t="str">
        <f t="shared" ref="AF558" si="731">IF(AE558&lt;0, AE558,"")</f>
        <v/>
      </c>
    </row>
    <row r="559" spans="1:32" x14ac:dyDescent="0.25">
      <c r="A559" s="1">
        <v>38065</v>
      </c>
      <c r="B559" s="2">
        <v>1.8257140000000001</v>
      </c>
      <c r="C559" s="2">
        <v>1.847143</v>
      </c>
      <c r="D559">
        <f t="shared" si="669"/>
        <v>1.8257140000000001</v>
      </c>
      <c r="E559" s="2">
        <f t="shared" si="670"/>
        <v>1.847143</v>
      </c>
      <c r="F559" s="4">
        <f t="shared" si="671"/>
        <v>1.1737325780489123E-2</v>
      </c>
      <c r="G559" s="4">
        <f t="shared" si="691"/>
        <v>-4.3285023053647544E-2</v>
      </c>
      <c r="H559" s="4">
        <f t="shared" si="706"/>
        <v>0.15756520278696551</v>
      </c>
      <c r="I559" s="5">
        <f t="shared" si="672"/>
        <v>2.142899999999992E-2</v>
      </c>
      <c r="J559">
        <f t="shared" si="667"/>
        <v>1</v>
      </c>
      <c r="K559">
        <f t="shared" si="677"/>
        <v>1.857</v>
      </c>
      <c r="L559">
        <f t="shared" si="704"/>
        <v>1.7980356500000003</v>
      </c>
      <c r="M559" t="str">
        <f t="shared" si="678"/>
        <v/>
      </c>
      <c r="R559" s="13">
        <f t="shared" si="673"/>
        <v>5.8964349999999666E-2</v>
      </c>
      <c r="S559" s="14" t="str">
        <f t="shared" si="687"/>
        <v/>
      </c>
      <c r="T559" s="14">
        <f t="shared" si="680"/>
        <v>0</v>
      </c>
      <c r="U559" s="15" t="str">
        <f t="shared" si="681"/>
        <v/>
      </c>
      <c r="V559" t="str">
        <f t="shared" si="682"/>
        <v/>
      </c>
      <c r="Y559" s="13" t="str">
        <f t="shared" si="683"/>
        <v/>
      </c>
      <c r="Z559" t="str">
        <f t="shared" si="684"/>
        <v/>
      </c>
      <c r="AB559" s="14" t="str">
        <f t="shared" si="688"/>
        <v/>
      </c>
      <c r="AC559" t="str">
        <f t="shared" si="685"/>
        <v/>
      </c>
      <c r="AE559" s="15" t="str">
        <f t="shared" si="689"/>
        <v/>
      </c>
      <c r="AF559" t="str">
        <f t="shared" ref="AF559" si="732">IF(AE559&lt;0, AE559,"")</f>
        <v/>
      </c>
    </row>
    <row r="560" spans="1:32" x14ac:dyDescent="0.25">
      <c r="A560" s="1">
        <v>38068</v>
      </c>
      <c r="B560" s="2">
        <v>1.8121430000000001</v>
      </c>
      <c r="C560" s="2">
        <v>1.847143</v>
      </c>
      <c r="D560">
        <f t="shared" si="669"/>
        <v>1.8121430000000001</v>
      </c>
      <c r="E560" s="2">
        <f t="shared" si="670"/>
        <v>1.847143</v>
      </c>
      <c r="F560" s="4">
        <f t="shared" si="671"/>
        <v>1.9314149048943664E-2</v>
      </c>
      <c r="G560" s="4">
        <f t="shared" si="691"/>
        <v>-2.5988845350920043E-2</v>
      </c>
      <c r="H560" s="4">
        <f t="shared" si="706"/>
        <v>0.16802145401405943</v>
      </c>
      <c r="I560" s="5">
        <f t="shared" si="672"/>
        <v>3.499999999999992E-2</v>
      </c>
      <c r="J560">
        <f t="shared" si="667"/>
        <v>1</v>
      </c>
      <c r="K560">
        <f t="shared" si="677"/>
        <v>1.8485714000000002</v>
      </c>
      <c r="L560">
        <f t="shared" si="704"/>
        <v>1.8111428000000003</v>
      </c>
      <c r="M560" t="str">
        <f t="shared" si="678"/>
        <v/>
      </c>
      <c r="R560" s="13">
        <f t="shared" si="673"/>
        <v>3.7428599999999923E-2</v>
      </c>
      <c r="S560" s="14" t="str">
        <f t="shared" si="687"/>
        <v/>
      </c>
      <c r="T560" s="14">
        <f t="shared" si="680"/>
        <v>0</v>
      </c>
      <c r="U560" s="15" t="str">
        <f t="shared" si="681"/>
        <v/>
      </c>
      <c r="V560" t="str">
        <f t="shared" si="682"/>
        <v/>
      </c>
      <c r="Y560" s="13" t="str">
        <f t="shared" si="683"/>
        <v/>
      </c>
      <c r="Z560" t="str">
        <f t="shared" si="684"/>
        <v/>
      </c>
      <c r="AB560" s="14" t="str">
        <f t="shared" si="688"/>
        <v/>
      </c>
      <c r="AC560" t="str">
        <f t="shared" si="685"/>
        <v/>
      </c>
      <c r="AE560" s="15" t="str">
        <f t="shared" si="689"/>
        <v/>
      </c>
      <c r="AF560" t="str">
        <f t="shared" ref="AF560" si="733">IF(AE560&lt;0, AE560,"")</f>
        <v/>
      </c>
    </row>
    <row r="561" spans="1:32" x14ac:dyDescent="0.25">
      <c r="A561" s="1">
        <v>38069</v>
      </c>
      <c r="B561" s="2">
        <v>1.848571</v>
      </c>
      <c r="C561" s="2">
        <v>1.8064290000000001</v>
      </c>
      <c r="D561">
        <f t="shared" si="669"/>
        <v>1.848571</v>
      </c>
      <c r="E561" s="2">
        <f t="shared" si="670"/>
        <v>1.8064290000000001</v>
      </c>
      <c r="F561" s="4">
        <f t="shared" si="671"/>
        <v>-2.2797068654652648E-2</v>
      </c>
      <c r="G561" s="4">
        <f t="shared" si="691"/>
        <v>-2.5808855807572313E-2</v>
      </c>
      <c r="H561" s="4">
        <f t="shared" si="706"/>
        <v>0.13509870688544703</v>
      </c>
      <c r="I561" s="5">
        <f t="shared" si="672"/>
        <v>-4.2141999999999902E-2</v>
      </c>
      <c r="J561">
        <f t="shared" si="667"/>
        <v>1</v>
      </c>
      <c r="K561">
        <f t="shared" si="677"/>
        <v>1.841</v>
      </c>
      <c r="L561">
        <f t="shared" si="704"/>
        <v>1.8216071000000003</v>
      </c>
      <c r="M561" t="str">
        <f t="shared" si="678"/>
        <v/>
      </c>
      <c r="R561" s="13">
        <f t="shared" si="673"/>
        <v>1.9392899999999713E-2</v>
      </c>
      <c r="S561" s="14" t="str">
        <f t="shared" si="687"/>
        <v/>
      </c>
      <c r="T561" s="14">
        <f t="shared" si="680"/>
        <v>0</v>
      </c>
      <c r="U561" s="15" t="str">
        <f t="shared" si="681"/>
        <v/>
      </c>
      <c r="V561" t="str">
        <f t="shared" si="682"/>
        <v/>
      </c>
      <c r="Y561" s="13" t="str">
        <f t="shared" si="683"/>
        <v/>
      </c>
      <c r="Z561" t="str">
        <f t="shared" si="684"/>
        <v/>
      </c>
      <c r="AB561" s="14" t="str">
        <f t="shared" si="688"/>
        <v/>
      </c>
      <c r="AC561" t="str">
        <f t="shared" si="685"/>
        <v/>
      </c>
      <c r="AE561" s="15" t="str">
        <f t="shared" si="689"/>
        <v/>
      </c>
      <c r="AF561" t="str">
        <f t="shared" ref="AF561" si="734">IF(AE561&lt;0, AE561,"")</f>
        <v/>
      </c>
    </row>
    <row r="562" spans="1:32" x14ac:dyDescent="0.25">
      <c r="A562" s="1">
        <v>38070</v>
      </c>
      <c r="B562" s="2">
        <v>1.8049999999999999</v>
      </c>
      <c r="C562" s="2">
        <v>1.821429</v>
      </c>
      <c r="D562">
        <f t="shared" si="669"/>
        <v>1.8049999999999999</v>
      </c>
      <c r="E562" s="2">
        <f t="shared" si="670"/>
        <v>1.821429</v>
      </c>
      <c r="F562" s="4">
        <f t="shared" si="671"/>
        <v>9.1019390581717607E-3</v>
      </c>
      <c r="G562" s="4">
        <f t="shared" si="691"/>
        <v>-1.6961913412637895E-2</v>
      </c>
      <c r="H562" s="4">
        <f t="shared" si="706"/>
        <v>0.11451055690374884</v>
      </c>
      <c r="I562" s="5">
        <f t="shared" si="672"/>
        <v>1.6429000000000027E-2</v>
      </c>
      <c r="J562">
        <f t="shared" si="667"/>
        <v>1</v>
      </c>
      <c r="K562">
        <f t="shared" si="677"/>
        <v>1.8311430000000002</v>
      </c>
      <c r="L562">
        <f t="shared" si="704"/>
        <v>1.8312142499999999</v>
      </c>
      <c r="M562" t="str">
        <f t="shared" si="678"/>
        <v/>
      </c>
      <c r="R562" s="13">
        <f t="shared" si="673"/>
        <v>-7.1249999999745128E-5</v>
      </c>
      <c r="S562" s="14">
        <f t="shared" si="687"/>
        <v>-100</v>
      </c>
      <c r="T562" s="14">
        <f t="shared" si="680"/>
        <v>-100</v>
      </c>
      <c r="U562" s="15">
        <f t="shared" si="681"/>
        <v>-0.91019390581717607</v>
      </c>
      <c r="V562">
        <f t="shared" si="682"/>
        <v>-0.91019390581717607</v>
      </c>
      <c r="Y562" s="13" t="str">
        <f t="shared" si="683"/>
        <v/>
      </c>
      <c r="Z562" t="str">
        <f t="shared" si="684"/>
        <v/>
      </c>
      <c r="AB562" s="14" t="str">
        <f t="shared" si="688"/>
        <v/>
      </c>
      <c r="AC562" t="str">
        <f t="shared" si="685"/>
        <v/>
      </c>
      <c r="AE562" s="15" t="str">
        <f t="shared" si="689"/>
        <v/>
      </c>
      <c r="AF562" t="str">
        <f t="shared" ref="AF562" si="735">IF(AE562&lt;0, AE562,"")</f>
        <v/>
      </c>
    </row>
    <row r="563" spans="1:32" x14ac:dyDescent="0.25">
      <c r="A563" s="1">
        <v>38071</v>
      </c>
      <c r="B563" s="2">
        <v>1.867143</v>
      </c>
      <c r="C563" s="2">
        <v>1.919286</v>
      </c>
      <c r="D563">
        <f t="shared" si="669"/>
        <v>1.867143</v>
      </c>
      <c r="E563" s="2">
        <f t="shared" si="670"/>
        <v>1.919286</v>
      </c>
      <c r="F563" s="4">
        <f t="shared" si="671"/>
        <v>2.7926623724053301E-2</v>
      </c>
      <c r="G563" s="4">
        <f t="shared" si="691"/>
        <v>5.1252277191279678E-2</v>
      </c>
      <c r="H563" s="4">
        <f t="shared" si="706"/>
        <v>0.17029634146341474</v>
      </c>
      <c r="I563" s="5">
        <f t="shared" si="672"/>
        <v>5.214300000000005E-2</v>
      </c>
      <c r="J563">
        <f t="shared" si="667"/>
        <v>1</v>
      </c>
      <c r="K563">
        <f t="shared" si="677"/>
        <v>1.8482859999999999</v>
      </c>
      <c r="L563">
        <f t="shared" si="704"/>
        <v>1.8448928500000001</v>
      </c>
      <c r="M563" t="str">
        <f t="shared" si="678"/>
        <v/>
      </c>
      <c r="R563" s="13">
        <f t="shared" si="673"/>
        <v>3.3931499999997339E-3</v>
      </c>
      <c r="S563" s="14">
        <f t="shared" si="687"/>
        <v>100</v>
      </c>
      <c r="T563" s="14">
        <f t="shared" si="680"/>
        <v>0</v>
      </c>
      <c r="U563" s="15" t="str">
        <f t="shared" si="681"/>
        <v/>
      </c>
      <c r="V563" t="str">
        <f t="shared" si="682"/>
        <v/>
      </c>
      <c r="Y563" s="13" t="str">
        <f t="shared" si="683"/>
        <v/>
      </c>
      <c r="Z563" t="str">
        <f t="shared" si="684"/>
        <v/>
      </c>
      <c r="AB563" s="14" t="str">
        <f t="shared" si="688"/>
        <v/>
      </c>
      <c r="AC563" t="str">
        <f t="shared" si="685"/>
        <v/>
      </c>
      <c r="AE563" s="15" t="str">
        <f t="shared" si="689"/>
        <v/>
      </c>
      <c r="AF563" t="str">
        <f t="shared" ref="AF563" si="736">IF(AE563&lt;0, AE563,"")</f>
        <v/>
      </c>
    </row>
    <row r="564" spans="1:32" x14ac:dyDescent="0.25">
      <c r="A564" s="1">
        <v>38072</v>
      </c>
      <c r="B564" s="2">
        <v>1.928571</v>
      </c>
      <c r="C564" s="2">
        <v>1.9314290000000001</v>
      </c>
      <c r="D564">
        <f t="shared" si="669"/>
        <v>1.928571</v>
      </c>
      <c r="E564" s="2">
        <f t="shared" si="670"/>
        <v>1.9314290000000001</v>
      </c>
      <c r="F564" s="4">
        <f t="shared" si="671"/>
        <v>1.4819262552428856E-3</v>
      </c>
      <c r="G564" s="4">
        <f t="shared" si="691"/>
        <v>6.5825930955779974E-2</v>
      </c>
      <c r="H564" s="4">
        <f t="shared" si="706"/>
        <v>0.12199167087344291</v>
      </c>
      <c r="I564" s="5">
        <f t="shared" si="672"/>
        <v>2.8580000000000272E-3</v>
      </c>
      <c r="J564">
        <f t="shared" si="667"/>
        <v>1</v>
      </c>
      <c r="K564">
        <f t="shared" si="677"/>
        <v>1.8651431999999999</v>
      </c>
      <c r="L564">
        <f t="shared" si="704"/>
        <v>1.8560357499999998</v>
      </c>
      <c r="M564" t="str">
        <f t="shared" si="678"/>
        <v/>
      </c>
      <c r="R564" s="13">
        <f t="shared" si="673"/>
        <v>9.1074500000001279E-3</v>
      </c>
      <c r="S564" s="14" t="str">
        <f t="shared" si="687"/>
        <v/>
      </c>
      <c r="T564" s="14">
        <f t="shared" si="680"/>
        <v>0</v>
      </c>
      <c r="U564" s="15" t="str">
        <f t="shared" si="681"/>
        <v/>
      </c>
      <c r="V564" t="str">
        <f t="shared" si="682"/>
        <v/>
      </c>
      <c r="Y564" s="13" t="str">
        <f t="shared" si="683"/>
        <v/>
      </c>
      <c r="Z564" t="str">
        <f t="shared" si="684"/>
        <v/>
      </c>
      <c r="AB564" s="14" t="str">
        <f t="shared" si="688"/>
        <v/>
      </c>
      <c r="AC564" t="str">
        <f t="shared" si="685"/>
        <v/>
      </c>
      <c r="AE564" s="15" t="str">
        <f t="shared" si="689"/>
        <v/>
      </c>
      <c r="AF564" t="str">
        <f t="shared" ref="AF564" si="737">IF(AE564&lt;0, AE564,"")</f>
        <v/>
      </c>
    </row>
    <row r="565" spans="1:32" x14ac:dyDescent="0.25">
      <c r="A565" s="1">
        <v>38075</v>
      </c>
      <c r="B565" s="2">
        <v>1.9550000000000001</v>
      </c>
      <c r="C565" s="2">
        <v>1.993571</v>
      </c>
      <c r="D565">
        <f t="shared" si="669"/>
        <v>1.9550000000000001</v>
      </c>
      <c r="E565" s="2">
        <f t="shared" si="670"/>
        <v>1.993571</v>
      </c>
      <c r="F565" s="4">
        <f t="shared" si="671"/>
        <v>1.9729411764705836E-2</v>
      </c>
      <c r="G565" s="4">
        <f t="shared" si="691"/>
        <v>7.843896718059519E-2</v>
      </c>
      <c r="H565" s="4">
        <f t="shared" si="706"/>
        <v>0.1629162228472962</v>
      </c>
      <c r="I565" s="5">
        <f t="shared" si="672"/>
        <v>3.8570999999999911E-2</v>
      </c>
      <c r="J565">
        <f t="shared" si="667"/>
        <v>1</v>
      </c>
      <c r="K565">
        <f t="shared" si="677"/>
        <v>1.8944287999999996</v>
      </c>
      <c r="L565">
        <f t="shared" si="704"/>
        <v>1.8699286000000002</v>
      </c>
      <c r="M565" t="str">
        <f t="shared" si="678"/>
        <v/>
      </c>
      <c r="R565" s="13">
        <f t="shared" si="673"/>
        <v>2.4500199999999417E-2</v>
      </c>
      <c r="S565" s="14" t="str">
        <f t="shared" si="687"/>
        <v/>
      </c>
      <c r="T565" s="14">
        <f t="shared" si="680"/>
        <v>0</v>
      </c>
      <c r="U565" s="15" t="str">
        <f t="shared" si="681"/>
        <v/>
      </c>
      <c r="V565" t="str">
        <f t="shared" si="682"/>
        <v/>
      </c>
      <c r="Y565" s="13" t="str">
        <f t="shared" si="683"/>
        <v/>
      </c>
      <c r="Z565" t="str">
        <f t="shared" si="684"/>
        <v/>
      </c>
      <c r="AB565" s="14" t="str">
        <f t="shared" si="688"/>
        <v/>
      </c>
      <c r="AC565" t="str">
        <f t="shared" si="685"/>
        <v/>
      </c>
      <c r="AE565" s="15" t="str">
        <f t="shared" si="689"/>
        <v/>
      </c>
      <c r="AF565" t="str">
        <f t="shared" ref="AF565" si="738">IF(AE565&lt;0, AE565,"")</f>
        <v/>
      </c>
    </row>
    <row r="566" spans="1:32" x14ac:dyDescent="0.25">
      <c r="A566" s="1">
        <v>38076</v>
      </c>
      <c r="B566" s="2">
        <v>1.9814290000000001</v>
      </c>
      <c r="C566" s="2">
        <v>1.994286</v>
      </c>
      <c r="D566">
        <f t="shared" si="669"/>
        <v>1.9814290000000001</v>
      </c>
      <c r="E566" s="2">
        <f t="shared" si="670"/>
        <v>1.994286</v>
      </c>
      <c r="F566" s="4">
        <f t="shared" si="671"/>
        <v>6.488751300197936E-3</v>
      </c>
      <c r="G566" s="4">
        <f t="shared" si="691"/>
        <v>0.10486759002770087</v>
      </c>
      <c r="H566" s="4">
        <f t="shared" si="706"/>
        <v>0.18305121746630809</v>
      </c>
      <c r="I566" s="5">
        <f t="shared" si="672"/>
        <v>1.2856999999999896E-2</v>
      </c>
      <c r="J566">
        <f t="shared" si="667"/>
        <v>1</v>
      </c>
      <c r="K566">
        <f t="shared" si="677"/>
        <v>1.9320001999999998</v>
      </c>
      <c r="L566">
        <f t="shared" si="704"/>
        <v>1.8846072</v>
      </c>
      <c r="M566" t="str">
        <f t="shared" si="678"/>
        <v/>
      </c>
      <c r="R566" s="13">
        <f t="shared" si="673"/>
        <v>4.7392999999999796E-2</v>
      </c>
      <c r="S566" s="14" t="str">
        <f t="shared" si="687"/>
        <v/>
      </c>
      <c r="T566" s="14">
        <f t="shared" si="680"/>
        <v>0</v>
      </c>
      <c r="U566" s="15" t="str">
        <f t="shared" si="681"/>
        <v/>
      </c>
      <c r="V566" t="str">
        <f t="shared" si="682"/>
        <v/>
      </c>
      <c r="Y566" s="13" t="str">
        <f t="shared" si="683"/>
        <v/>
      </c>
      <c r="Z566" t="str">
        <f t="shared" si="684"/>
        <v/>
      </c>
      <c r="AB566" s="14" t="str">
        <f t="shared" si="688"/>
        <v/>
      </c>
      <c r="AC566" t="str">
        <f t="shared" si="685"/>
        <v/>
      </c>
      <c r="AE566" s="15" t="str">
        <f t="shared" si="689"/>
        <v/>
      </c>
      <c r="AF566" t="str">
        <f t="shared" ref="AF566" si="739">IF(AE566&lt;0, AE566,"")</f>
        <v/>
      </c>
    </row>
    <row r="567" spans="1:32" x14ac:dyDescent="0.25">
      <c r="A567" s="1">
        <v>38077</v>
      </c>
      <c r="B567" s="2">
        <v>1.994286</v>
      </c>
      <c r="C567" s="2">
        <v>1.9314290000000001</v>
      </c>
      <c r="D567">
        <f t="shared" si="669"/>
        <v>1.994286</v>
      </c>
      <c r="E567" s="2">
        <f t="shared" si="670"/>
        <v>1.9314290000000001</v>
      </c>
      <c r="F567" s="4">
        <f t="shared" si="671"/>
        <v>-3.1518548493044599E-2</v>
      </c>
      <c r="G567" s="4">
        <f t="shared" si="691"/>
        <v>3.4430142736790952E-2</v>
      </c>
      <c r="H567" s="4">
        <f t="shared" si="706"/>
        <v>0.12996245215838659</v>
      </c>
      <c r="I567" s="5">
        <f t="shared" si="672"/>
        <v>-6.2856999999999941E-2</v>
      </c>
      <c r="J567">
        <f t="shared" si="667"/>
        <v>1</v>
      </c>
      <c r="K567">
        <f t="shared" si="677"/>
        <v>1.9540002000000001</v>
      </c>
      <c r="L567">
        <f t="shared" si="704"/>
        <v>1.8957501000000001</v>
      </c>
      <c r="M567" t="str">
        <f t="shared" si="678"/>
        <v/>
      </c>
      <c r="R567" s="13">
        <f t="shared" si="673"/>
        <v>5.8250099999999971E-2</v>
      </c>
      <c r="S567" s="14" t="str">
        <f t="shared" si="687"/>
        <v/>
      </c>
      <c r="T567" s="14">
        <f t="shared" si="680"/>
        <v>0</v>
      </c>
      <c r="U567" s="15" t="str">
        <f t="shared" si="681"/>
        <v/>
      </c>
      <c r="V567" t="str">
        <f t="shared" si="682"/>
        <v/>
      </c>
      <c r="Y567" s="13" t="str">
        <f t="shared" si="683"/>
        <v/>
      </c>
      <c r="Z567" t="str">
        <f t="shared" si="684"/>
        <v/>
      </c>
      <c r="AB567" s="14" t="str">
        <f t="shared" si="688"/>
        <v/>
      </c>
      <c r="AC567" t="str">
        <f t="shared" si="685"/>
        <v/>
      </c>
      <c r="AE567" s="15" t="str">
        <f t="shared" si="689"/>
        <v/>
      </c>
      <c r="AF567" t="str">
        <f t="shared" ref="AF567" si="740">IF(AE567&lt;0, AE567,"")</f>
        <v/>
      </c>
    </row>
    <row r="568" spans="1:32" x14ac:dyDescent="0.25">
      <c r="A568" s="1">
        <v>38078</v>
      </c>
      <c r="B568" s="2">
        <v>1.920714</v>
      </c>
      <c r="C568" s="2">
        <v>1.936429</v>
      </c>
      <c r="D568">
        <f t="shared" si="669"/>
        <v>1.920714</v>
      </c>
      <c r="E568" s="2">
        <f t="shared" si="670"/>
        <v>1.936429</v>
      </c>
      <c r="F568" s="4">
        <f t="shared" si="671"/>
        <v>8.1818532066720625E-3</v>
      </c>
      <c r="G568" s="4">
        <f t="shared" si="691"/>
        <v>4.0745194239672385E-3</v>
      </c>
      <c r="H568" s="4">
        <f t="shared" si="706"/>
        <v>8.6573299673482942E-2</v>
      </c>
      <c r="I568" s="5">
        <f t="shared" si="672"/>
        <v>1.5714999999999923E-2</v>
      </c>
      <c r="J568">
        <f t="shared" si="667"/>
        <v>1</v>
      </c>
      <c r="K568">
        <f t="shared" si="677"/>
        <v>1.9574288</v>
      </c>
      <c r="L568">
        <f t="shared" si="704"/>
        <v>1.9027144</v>
      </c>
      <c r="M568" t="str">
        <f t="shared" si="678"/>
        <v/>
      </c>
      <c r="R568" s="13">
        <f t="shared" si="673"/>
        <v>5.4714399999999941E-2</v>
      </c>
      <c r="S568" s="14" t="str">
        <f t="shared" si="687"/>
        <v/>
      </c>
      <c r="T568" s="14">
        <f t="shared" si="680"/>
        <v>0</v>
      </c>
      <c r="U568" s="15" t="str">
        <f t="shared" si="681"/>
        <v/>
      </c>
      <c r="V568" t="str">
        <f t="shared" si="682"/>
        <v/>
      </c>
      <c r="Y568" s="13" t="str">
        <f t="shared" si="683"/>
        <v/>
      </c>
      <c r="Z568" t="str">
        <f t="shared" si="684"/>
        <v/>
      </c>
      <c r="AB568" s="14" t="str">
        <f t="shared" si="688"/>
        <v/>
      </c>
      <c r="AC568" t="str">
        <f t="shared" si="685"/>
        <v/>
      </c>
      <c r="AE568" s="15" t="str">
        <f t="shared" si="689"/>
        <v/>
      </c>
      <c r="AF568" t="str">
        <f t="shared" ref="AF568" si="741">IF(AE568&lt;0, AE568,"")</f>
        <v/>
      </c>
    </row>
    <row r="569" spans="1:32" x14ac:dyDescent="0.25">
      <c r="A569" s="1">
        <v>38079</v>
      </c>
      <c r="B569" s="2">
        <v>1.982143</v>
      </c>
      <c r="C569" s="2">
        <v>1.964286</v>
      </c>
      <c r="D569">
        <f t="shared" si="669"/>
        <v>1.982143</v>
      </c>
      <c r="E569" s="2">
        <f t="shared" si="670"/>
        <v>1.964286</v>
      </c>
      <c r="F569" s="4">
        <f t="shared" si="671"/>
        <v>-9.0089362876442369E-3</v>
      </c>
      <c r="G569" s="4">
        <f t="shared" si="691"/>
        <v>4.7498721227620996E-3</v>
      </c>
      <c r="H569" s="4">
        <f t="shared" si="706"/>
        <v>3.3057768657152035E-2</v>
      </c>
      <c r="I569" s="5">
        <f t="shared" si="672"/>
        <v>-1.7857000000000012E-2</v>
      </c>
      <c r="J569">
        <f t="shared" si="667"/>
        <v>1</v>
      </c>
      <c r="K569">
        <f t="shared" si="677"/>
        <v>1.9640001999999999</v>
      </c>
      <c r="L569">
        <f t="shared" si="704"/>
        <v>1.9054286999999999</v>
      </c>
      <c r="M569" t="str">
        <f t="shared" si="678"/>
        <v/>
      </c>
      <c r="R569" s="13">
        <f t="shared" si="673"/>
        <v>5.8571499999999999E-2</v>
      </c>
      <c r="S569" s="14" t="str">
        <f t="shared" si="687"/>
        <v/>
      </c>
      <c r="T569" s="14">
        <f t="shared" si="680"/>
        <v>0</v>
      </c>
      <c r="U569" s="15" t="str">
        <f t="shared" si="681"/>
        <v/>
      </c>
      <c r="V569" t="str">
        <f t="shared" si="682"/>
        <v/>
      </c>
      <c r="Y569" s="13" t="str">
        <f t="shared" si="683"/>
        <v/>
      </c>
      <c r="Z569" t="str">
        <f t="shared" si="684"/>
        <v/>
      </c>
      <c r="AB569" s="14" t="str">
        <f t="shared" si="688"/>
        <v/>
      </c>
      <c r="AC569" t="str">
        <f t="shared" si="685"/>
        <v/>
      </c>
      <c r="AE569" s="15" t="str">
        <f t="shared" si="689"/>
        <v/>
      </c>
      <c r="AF569" t="str">
        <f t="shared" ref="AF569" si="742">IF(AE569&lt;0, AE569,"")</f>
        <v/>
      </c>
    </row>
    <row r="570" spans="1:32" x14ac:dyDescent="0.25">
      <c r="A570" s="1">
        <v>38082</v>
      </c>
      <c r="B570" s="2">
        <v>1.9628570000000001</v>
      </c>
      <c r="C570" s="2">
        <v>2.0228570000000001</v>
      </c>
      <c r="D570">
        <f t="shared" si="669"/>
        <v>1.9628570000000001</v>
      </c>
      <c r="E570" s="2">
        <f t="shared" si="670"/>
        <v>2.0228570000000001</v>
      </c>
      <c r="F570" s="4">
        <f t="shared" si="671"/>
        <v>3.0567687814242225E-2</v>
      </c>
      <c r="G570" s="4">
        <f t="shared" si="691"/>
        <v>2.0908142557719715E-2</v>
      </c>
      <c r="H570" s="4">
        <f t="shared" si="706"/>
        <v>9.3436216216216228E-2</v>
      </c>
      <c r="I570" s="5">
        <f t="shared" si="672"/>
        <v>6.0000000000000053E-2</v>
      </c>
      <c r="J570">
        <f t="shared" si="667"/>
        <v>1</v>
      </c>
      <c r="K570">
        <f t="shared" si="677"/>
        <v>1.9698574</v>
      </c>
      <c r="L570">
        <f t="shared" si="704"/>
        <v>1.9137143999999999</v>
      </c>
      <c r="M570" t="str">
        <f t="shared" si="678"/>
        <v/>
      </c>
      <c r="R570" s="13">
        <f t="shared" si="673"/>
        <v>5.6143000000000054E-2</v>
      </c>
      <c r="S570" s="14" t="str">
        <f t="shared" si="687"/>
        <v/>
      </c>
      <c r="T570" s="14">
        <f t="shared" si="680"/>
        <v>0</v>
      </c>
      <c r="U570" s="15" t="str">
        <f t="shared" si="681"/>
        <v/>
      </c>
      <c r="V570" t="str">
        <f t="shared" si="682"/>
        <v/>
      </c>
      <c r="Y570" s="13" t="str">
        <f t="shared" si="683"/>
        <v/>
      </c>
      <c r="Z570" t="str">
        <f t="shared" si="684"/>
        <v/>
      </c>
      <c r="AB570" s="14" t="str">
        <f t="shared" si="688"/>
        <v/>
      </c>
      <c r="AC570" t="str">
        <f t="shared" si="685"/>
        <v/>
      </c>
      <c r="AE570" s="15" t="str">
        <f t="shared" si="689"/>
        <v/>
      </c>
      <c r="AF570" t="str">
        <f t="shared" ref="AF570" si="743">IF(AE570&lt;0, AE570,"")</f>
        <v/>
      </c>
    </row>
    <row r="571" spans="1:32" x14ac:dyDescent="0.25">
      <c r="A571" s="1">
        <v>38083</v>
      </c>
      <c r="B571" s="2">
        <v>1.9792860000000001</v>
      </c>
      <c r="C571" s="2">
        <v>1.987857</v>
      </c>
      <c r="D571">
        <f t="shared" si="669"/>
        <v>1.9792860000000001</v>
      </c>
      <c r="E571" s="2">
        <f t="shared" si="670"/>
        <v>1.987857</v>
      </c>
      <c r="F571" s="4">
        <f t="shared" si="671"/>
        <v>4.3303494290364728E-3</v>
      </c>
      <c r="G571" s="4">
        <f t="shared" si="691"/>
        <v>-3.2237101398696166E-3</v>
      </c>
      <c r="H571" s="4">
        <f t="shared" si="706"/>
        <v>2.9215673990604842E-2</v>
      </c>
      <c r="I571" s="5">
        <f t="shared" si="672"/>
        <v>8.5709999999998843E-3</v>
      </c>
      <c r="J571">
        <f t="shared" si="667"/>
        <v>1</v>
      </c>
      <c r="K571">
        <f t="shared" si="677"/>
        <v>1.9685716</v>
      </c>
      <c r="L571">
        <f t="shared" si="704"/>
        <v>1.9163215499999999</v>
      </c>
      <c r="M571" t="str">
        <f t="shared" si="678"/>
        <v/>
      </c>
      <c r="R571" s="13">
        <f t="shared" si="673"/>
        <v>5.2250050000000048E-2</v>
      </c>
      <c r="S571" s="14" t="str">
        <f t="shared" si="687"/>
        <v/>
      </c>
      <c r="T571" s="14">
        <f t="shared" si="680"/>
        <v>0</v>
      </c>
      <c r="U571" s="15" t="str">
        <f t="shared" si="681"/>
        <v/>
      </c>
      <c r="V571" t="str">
        <f t="shared" si="682"/>
        <v/>
      </c>
      <c r="Y571" s="13" t="str">
        <f t="shared" si="683"/>
        <v/>
      </c>
      <c r="Z571" t="str">
        <f t="shared" si="684"/>
        <v/>
      </c>
      <c r="AB571" s="14" t="str">
        <f t="shared" si="688"/>
        <v/>
      </c>
      <c r="AC571" t="str">
        <f t="shared" si="685"/>
        <v/>
      </c>
      <c r="AE571" s="15" t="str">
        <f t="shared" si="689"/>
        <v/>
      </c>
      <c r="AF571" t="str">
        <f t="shared" ref="AF571" si="744">IF(AE571&lt;0, AE571,"")</f>
        <v/>
      </c>
    </row>
    <row r="572" spans="1:32" x14ac:dyDescent="0.25">
      <c r="A572" s="1">
        <v>38084</v>
      </c>
      <c r="B572" s="2">
        <v>1.972143</v>
      </c>
      <c r="C572" s="2">
        <v>1.9507140000000001</v>
      </c>
      <c r="D572">
        <f t="shared" si="669"/>
        <v>1.972143</v>
      </c>
      <c r="E572" s="2">
        <f t="shared" si="670"/>
        <v>1.9507140000000001</v>
      </c>
      <c r="F572" s="4">
        <f t="shared" si="671"/>
        <v>-1.0865844920981856E-2</v>
      </c>
      <c r="G572" s="4">
        <f t="shared" si="691"/>
        <v>1.5619191613118885E-2</v>
      </c>
      <c r="H572" s="4">
        <f t="shared" si="706"/>
        <v>1.4667401149058219E-3</v>
      </c>
      <c r="I572" s="5">
        <f t="shared" si="672"/>
        <v>-2.142899999999992E-2</v>
      </c>
      <c r="J572">
        <f t="shared" si="667"/>
        <v>1</v>
      </c>
      <c r="K572">
        <f t="shared" si="677"/>
        <v>1.9724286</v>
      </c>
      <c r="L572">
        <f t="shared" si="704"/>
        <v>1.9150000999999999</v>
      </c>
      <c r="M572" t="str">
        <f t="shared" si="678"/>
        <v/>
      </c>
      <c r="R572" s="13">
        <f t="shared" si="673"/>
        <v>5.7428500000000104E-2</v>
      </c>
      <c r="S572" s="14" t="str">
        <f t="shared" si="687"/>
        <v/>
      </c>
      <c r="T572" s="14">
        <f t="shared" si="680"/>
        <v>0</v>
      </c>
      <c r="U572" s="15" t="str">
        <f t="shared" si="681"/>
        <v/>
      </c>
      <c r="V572" t="str">
        <f t="shared" si="682"/>
        <v/>
      </c>
      <c r="Y572" s="13" t="str">
        <f t="shared" si="683"/>
        <v/>
      </c>
      <c r="Z572" t="str">
        <f t="shared" si="684"/>
        <v/>
      </c>
      <c r="AB572" s="14" t="str">
        <f t="shared" si="688"/>
        <v/>
      </c>
      <c r="AC572" t="str">
        <f t="shared" si="685"/>
        <v/>
      </c>
      <c r="AE572" s="15" t="str">
        <f t="shared" si="689"/>
        <v/>
      </c>
      <c r="AF572" t="str">
        <f t="shared" ref="AF572" si="745">IF(AE572&lt;0, AE572,"")</f>
        <v/>
      </c>
    </row>
    <row r="573" spans="1:32" x14ac:dyDescent="0.25">
      <c r="A573" s="1">
        <v>38085</v>
      </c>
      <c r="B573" s="2">
        <v>1.9914289999999999</v>
      </c>
      <c r="C573" s="2">
        <v>1.966429</v>
      </c>
      <c r="D573">
        <f t="shared" si="669"/>
        <v>1.9914289999999999</v>
      </c>
      <c r="E573" s="2">
        <f t="shared" si="670"/>
        <v>1.966429</v>
      </c>
      <c r="F573" s="4">
        <f t="shared" si="671"/>
        <v>-1.2553799306929804E-2</v>
      </c>
      <c r="G573" s="4">
        <f t="shared" si="691"/>
        <v>-7.9277832124120245E-3</v>
      </c>
      <c r="H573" s="4">
        <f t="shared" si="706"/>
        <v>7.6866747393832422E-3</v>
      </c>
      <c r="I573" s="5">
        <f t="shared" si="672"/>
        <v>-2.4999999999999911E-2</v>
      </c>
      <c r="J573">
        <f t="shared" si="667"/>
        <v>1</v>
      </c>
      <c r="K573">
        <f t="shared" si="677"/>
        <v>1.9784285999999998</v>
      </c>
      <c r="L573">
        <f t="shared" si="704"/>
        <v>1.9163572499999997</v>
      </c>
      <c r="M573" t="str">
        <f t="shared" si="678"/>
        <v/>
      </c>
      <c r="R573" s="13">
        <f t="shared" si="673"/>
        <v>6.2071350000000081E-2</v>
      </c>
      <c r="S573" s="14" t="str">
        <f t="shared" si="687"/>
        <v/>
      </c>
      <c r="T573" s="14">
        <f t="shared" si="680"/>
        <v>0</v>
      </c>
      <c r="U573" s="15" t="str">
        <f t="shared" si="681"/>
        <v/>
      </c>
      <c r="V573" t="str">
        <f t="shared" si="682"/>
        <v/>
      </c>
      <c r="Y573" s="13" t="str">
        <f t="shared" si="683"/>
        <v/>
      </c>
      <c r="Z573" t="str">
        <f t="shared" si="684"/>
        <v/>
      </c>
      <c r="AB573" s="14" t="str">
        <f t="shared" si="688"/>
        <v/>
      </c>
      <c r="AC573" t="str">
        <f t="shared" si="685"/>
        <v/>
      </c>
      <c r="AE573" s="15" t="str">
        <f t="shared" si="689"/>
        <v/>
      </c>
      <c r="AF573" t="str">
        <f t="shared" ref="AF573" si="746">IF(AE573&lt;0, AE573,"")</f>
        <v/>
      </c>
    </row>
    <row r="574" spans="1:32" x14ac:dyDescent="0.25">
      <c r="A574" s="1">
        <v>38089</v>
      </c>
      <c r="B574" s="2">
        <v>1.964286</v>
      </c>
      <c r="C574" s="2">
        <v>2.0028570000000001</v>
      </c>
      <c r="D574">
        <f t="shared" si="669"/>
        <v>1.964286</v>
      </c>
      <c r="E574" s="2">
        <f t="shared" si="670"/>
        <v>2.0028570000000001</v>
      </c>
      <c r="F574" s="4">
        <f t="shared" si="671"/>
        <v>1.9636142598379328E-2</v>
      </c>
      <c r="G574" s="4">
        <f t="shared" si="691"/>
        <v>2.0378458542828149E-2</v>
      </c>
      <c r="H574" s="4">
        <f t="shared" si="706"/>
        <v>3.7365969273543395E-2</v>
      </c>
      <c r="I574" s="5">
        <f t="shared" si="672"/>
        <v>3.8571000000000133E-2</v>
      </c>
      <c r="J574">
        <f t="shared" si="667"/>
        <v>1</v>
      </c>
      <c r="K574">
        <f t="shared" si="677"/>
        <v>1.9861428000000001</v>
      </c>
      <c r="L574">
        <f t="shared" si="704"/>
        <v>1.9180715499999998</v>
      </c>
      <c r="M574" t="str">
        <f t="shared" si="678"/>
        <v/>
      </c>
      <c r="R574" s="13">
        <f t="shared" si="673"/>
        <v>6.807125000000025E-2</v>
      </c>
      <c r="S574" s="14" t="str">
        <f t="shared" si="687"/>
        <v/>
      </c>
      <c r="T574" s="14">
        <f t="shared" si="680"/>
        <v>0</v>
      </c>
      <c r="U574" s="15" t="str">
        <f t="shared" si="681"/>
        <v/>
      </c>
      <c r="V574" t="str">
        <f t="shared" si="682"/>
        <v/>
      </c>
      <c r="Y574" s="13" t="str">
        <f t="shared" si="683"/>
        <v/>
      </c>
      <c r="Z574" t="str">
        <f t="shared" si="684"/>
        <v/>
      </c>
      <c r="AB574" s="14" t="str">
        <f t="shared" si="688"/>
        <v/>
      </c>
      <c r="AC574" t="str">
        <f t="shared" si="685"/>
        <v/>
      </c>
      <c r="AE574" s="15" t="str">
        <f t="shared" si="689"/>
        <v/>
      </c>
      <c r="AF574" t="str">
        <f t="shared" ref="AF574" si="747">IF(AE574&lt;0, AE574,"")</f>
        <v/>
      </c>
    </row>
    <row r="575" spans="1:32" x14ac:dyDescent="0.25">
      <c r="A575" s="1">
        <v>38090</v>
      </c>
      <c r="B575" s="2">
        <v>1.9985710000000001</v>
      </c>
      <c r="C575" s="2">
        <v>1.9235709999999999</v>
      </c>
      <c r="D575">
        <f t="shared" si="669"/>
        <v>1.9985710000000001</v>
      </c>
      <c r="E575" s="2">
        <f t="shared" si="670"/>
        <v>1.9235709999999999</v>
      </c>
      <c r="F575" s="4">
        <f t="shared" si="671"/>
        <v>-3.7526812907822726E-2</v>
      </c>
      <c r="G575" s="4">
        <f t="shared" si="691"/>
        <v>-2.8149039603170122E-2</v>
      </c>
      <c r="H575" s="4">
        <f t="shared" si="706"/>
        <v>1.4312162490660078E-2</v>
      </c>
      <c r="I575" s="5">
        <f t="shared" si="672"/>
        <v>-7.5000000000000178E-2</v>
      </c>
      <c r="J575">
        <f t="shared" si="667"/>
        <v>1</v>
      </c>
      <c r="K575">
        <f t="shared" si="677"/>
        <v>1.9662855999999997</v>
      </c>
      <c r="L575">
        <f t="shared" si="704"/>
        <v>1.9197858000000001</v>
      </c>
      <c r="M575" t="str">
        <f t="shared" si="678"/>
        <v/>
      </c>
      <c r="R575" s="13">
        <f t="shared" si="673"/>
        <v>4.6499799999999647E-2</v>
      </c>
      <c r="S575" s="14" t="str">
        <f t="shared" si="687"/>
        <v/>
      </c>
      <c r="T575" s="14">
        <f t="shared" si="680"/>
        <v>0</v>
      </c>
      <c r="U575" s="15" t="str">
        <f t="shared" si="681"/>
        <v/>
      </c>
      <c r="V575" t="str">
        <f t="shared" si="682"/>
        <v/>
      </c>
      <c r="Y575" s="13" t="str">
        <f t="shared" si="683"/>
        <v/>
      </c>
      <c r="Z575" t="str">
        <f t="shared" si="684"/>
        <v/>
      </c>
      <c r="AB575" s="14" t="str">
        <f t="shared" si="688"/>
        <v/>
      </c>
      <c r="AC575" t="str">
        <f t="shared" si="685"/>
        <v/>
      </c>
      <c r="AE575" s="15" t="str">
        <f t="shared" si="689"/>
        <v/>
      </c>
      <c r="AF575" t="str">
        <f t="shared" ref="AF575" si="748">IF(AE575&lt;0, AE575,"")</f>
        <v/>
      </c>
    </row>
    <row r="576" spans="1:32" x14ac:dyDescent="0.25">
      <c r="A576" s="1">
        <v>38091</v>
      </c>
      <c r="B576" s="2">
        <v>1.91</v>
      </c>
      <c r="C576" s="2">
        <v>1.902857</v>
      </c>
      <c r="D576">
        <f t="shared" si="669"/>
        <v>1.91</v>
      </c>
      <c r="E576" s="2">
        <f t="shared" si="670"/>
        <v>1.902857</v>
      </c>
      <c r="F576" s="4">
        <f t="shared" si="671"/>
        <v>-3.7397905759161778E-3</v>
      </c>
      <c r="G576" s="4">
        <f t="shared" si="691"/>
        <v>-3.5132340808957545E-2</v>
      </c>
      <c r="H576" s="4">
        <f t="shared" si="706"/>
        <v>2.6193909677363642E-2</v>
      </c>
      <c r="I576" s="5">
        <f t="shared" si="672"/>
        <v>-7.1429999999998994E-3</v>
      </c>
      <c r="J576">
        <f t="shared" si="667"/>
        <v>1</v>
      </c>
      <c r="K576">
        <f t="shared" si="677"/>
        <v>1.9492856000000001</v>
      </c>
      <c r="L576">
        <f t="shared" si="704"/>
        <v>1.9227143500000001</v>
      </c>
      <c r="M576" t="str">
        <f t="shared" si="678"/>
        <v/>
      </c>
      <c r="R576" s="13">
        <f t="shared" si="673"/>
        <v>2.6571249999999935E-2</v>
      </c>
      <c r="S576" s="14" t="str">
        <f t="shared" si="687"/>
        <v/>
      </c>
      <c r="T576" s="14">
        <f t="shared" si="680"/>
        <v>0</v>
      </c>
      <c r="U576" s="15" t="str">
        <f t="shared" si="681"/>
        <v/>
      </c>
      <c r="V576" t="str">
        <f t="shared" si="682"/>
        <v/>
      </c>
      <c r="Y576" s="13" t="str">
        <f t="shared" si="683"/>
        <v/>
      </c>
      <c r="Z576" t="str">
        <f t="shared" si="684"/>
        <v/>
      </c>
      <c r="AB576" s="14" t="str">
        <f t="shared" si="688"/>
        <v/>
      </c>
      <c r="AC576" t="str">
        <f t="shared" si="685"/>
        <v/>
      </c>
      <c r="AE576" s="15" t="str">
        <f t="shared" si="689"/>
        <v/>
      </c>
      <c r="AF576" t="str">
        <f t="shared" ref="AF576" si="749">IF(AE576&lt;0, AE576,"")</f>
        <v/>
      </c>
    </row>
    <row r="577" spans="1:32" x14ac:dyDescent="0.25">
      <c r="A577" s="1">
        <v>38092</v>
      </c>
      <c r="B577" s="2">
        <v>2.0585710000000002</v>
      </c>
      <c r="C577" s="2">
        <v>2.092857</v>
      </c>
      <c r="D577">
        <f t="shared" si="669"/>
        <v>2.0585710000000002</v>
      </c>
      <c r="E577" s="2">
        <f t="shared" si="670"/>
        <v>2.092857</v>
      </c>
      <c r="F577" s="4">
        <f t="shared" si="671"/>
        <v>1.6655242884505716E-2</v>
      </c>
      <c r="G577" s="4">
        <f t="shared" si="691"/>
        <v>5.0932270244131266E-2</v>
      </c>
      <c r="H577" s="4">
        <f t="shared" si="706"/>
        <v>0.12952969387275973</v>
      </c>
      <c r="I577" s="5">
        <f t="shared" si="672"/>
        <v>3.4285999999999817E-2</v>
      </c>
      <c r="J577">
        <f t="shared" si="667"/>
        <v>1</v>
      </c>
      <c r="K577">
        <f t="shared" si="677"/>
        <v>1.9777142000000001</v>
      </c>
      <c r="L577">
        <f t="shared" si="704"/>
        <v>1.9338215000000001</v>
      </c>
      <c r="M577" t="str">
        <f t="shared" si="678"/>
        <v/>
      </c>
      <c r="R577" s="13">
        <f t="shared" si="673"/>
        <v>4.3892700000000007E-2</v>
      </c>
      <c r="S577" s="14" t="str">
        <f t="shared" si="687"/>
        <v/>
      </c>
      <c r="T577" s="14">
        <f t="shared" si="680"/>
        <v>0</v>
      </c>
      <c r="U577" s="15" t="str">
        <f t="shared" si="681"/>
        <v/>
      </c>
      <c r="V577" t="str">
        <f t="shared" si="682"/>
        <v/>
      </c>
      <c r="Y577" s="13" t="str">
        <f t="shared" si="683"/>
        <v/>
      </c>
      <c r="Z577" t="str">
        <f t="shared" si="684"/>
        <v/>
      </c>
      <c r="AB577" s="14" t="str">
        <f t="shared" si="688"/>
        <v/>
      </c>
      <c r="AC577" t="str">
        <f t="shared" si="685"/>
        <v/>
      </c>
      <c r="AE577" s="15" t="str">
        <f t="shared" si="689"/>
        <v/>
      </c>
      <c r="AF577" t="str">
        <f t="shared" ref="AF577" si="750">IF(AE577&lt;0, AE577,"")</f>
        <v/>
      </c>
    </row>
    <row r="578" spans="1:32" x14ac:dyDescent="0.25">
      <c r="A578" s="1">
        <v>38093</v>
      </c>
      <c r="B578" s="2">
        <v>2.0821429999999999</v>
      </c>
      <c r="C578" s="2">
        <v>2.0842860000000001</v>
      </c>
      <c r="D578">
        <f t="shared" si="669"/>
        <v>2.0821429999999999</v>
      </c>
      <c r="E578" s="2">
        <f t="shared" si="670"/>
        <v>2.0842860000000001</v>
      </c>
      <c r="F578" s="4">
        <f t="shared" si="671"/>
        <v>1.029228059744325E-3</v>
      </c>
      <c r="G578" s="4">
        <f t="shared" si="691"/>
        <v>6.1090900204960025E-2</v>
      </c>
      <c r="H578" s="4">
        <f t="shared" si="706"/>
        <v>0.14162787818902633</v>
      </c>
      <c r="I578" s="5">
        <f t="shared" si="672"/>
        <v>2.1430000000002281E-3</v>
      </c>
      <c r="J578">
        <f t="shared" ref="J578:J641" si="751">E578/C578</f>
        <v>1</v>
      </c>
      <c r="K578">
        <f t="shared" si="677"/>
        <v>2.0012856000000001</v>
      </c>
      <c r="L578">
        <f t="shared" si="704"/>
        <v>1.9463572500000001</v>
      </c>
      <c r="M578" t="str">
        <f t="shared" si="678"/>
        <v/>
      </c>
      <c r="R578" s="13">
        <f t="shared" si="673"/>
        <v>5.4928349999999959E-2</v>
      </c>
      <c r="S578" s="14" t="str">
        <f t="shared" si="687"/>
        <v/>
      </c>
      <c r="T578" s="14">
        <f t="shared" si="680"/>
        <v>0</v>
      </c>
      <c r="U578" s="15" t="str">
        <f t="shared" si="681"/>
        <v/>
      </c>
      <c r="V578" t="str">
        <f t="shared" si="682"/>
        <v/>
      </c>
      <c r="Y578" s="13" t="str">
        <f t="shared" si="683"/>
        <v/>
      </c>
      <c r="Z578" t="str">
        <f t="shared" si="684"/>
        <v/>
      </c>
      <c r="AB578" s="14" t="str">
        <f t="shared" si="688"/>
        <v/>
      </c>
      <c r="AC578" t="str">
        <f t="shared" si="685"/>
        <v/>
      </c>
      <c r="AE578" s="15" t="str">
        <f t="shared" si="689"/>
        <v/>
      </c>
      <c r="AF578" t="str">
        <f t="shared" ref="AF578" si="752">IF(AE578&lt;0, AE578,"")</f>
        <v/>
      </c>
    </row>
    <row r="579" spans="1:32" x14ac:dyDescent="0.25">
      <c r="A579" s="1">
        <v>38096</v>
      </c>
      <c r="B579" s="2">
        <v>2.0085709999999999</v>
      </c>
      <c r="C579" s="2">
        <v>2.0249999999999999</v>
      </c>
      <c r="D579">
        <f t="shared" ref="D579:D642" si="753">B579</f>
        <v>2.0085709999999999</v>
      </c>
      <c r="E579" s="2">
        <f t="shared" ref="E579:E642" si="754">C579</f>
        <v>2.0249999999999999</v>
      </c>
      <c r="F579" s="4">
        <f t="shared" ref="F579:F642" si="755">(E579-D579)/D579</f>
        <v>8.1794469799673641E-3</v>
      </c>
      <c r="G579" s="4">
        <f t="shared" si="691"/>
        <v>1.3223948511211166E-2</v>
      </c>
      <c r="H579" s="4">
        <f t="shared" si="706"/>
        <v>0.11746148068888594</v>
      </c>
      <c r="I579" s="5">
        <f t="shared" ref="I579:I642" si="756">(E579-D579)</f>
        <v>1.6429000000000027E-2</v>
      </c>
      <c r="J579">
        <f t="shared" si="751"/>
        <v>1</v>
      </c>
      <c r="K579">
        <f t="shared" si="677"/>
        <v>2.0057142000000003</v>
      </c>
      <c r="L579">
        <f t="shared" si="704"/>
        <v>1.9552501</v>
      </c>
      <c r="M579" t="str">
        <f t="shared" si="678"/>
        <v/>
      </c>
      <c r="R579" s="13">
        <f t="shared" ref="R579:R642" si="757">K579-L579</f>
        <v>5.0464100000000345E-2</v>
      </c>
      <c r="S579" s="14" t="str">
        <f t="shared" si="687"/>
        <v/>
      </c>
      <c r="T579" s="14">
        <f t="shared" si="680"/>
        <v>0</v>
      </c>
      <c r="U579" s="15" t="str">
        <f t="shared" si="681"/>
        <v/>
      </c>
      <c r="V579" t="str">
        <f t="shared" si="682"/>
        <v/>
      </c>
      <c r="Y579" s="13" t="str">
        <f t="shared" si="683"/>
        <v/>
      </c>
      <c r="Z579" t="str">
        <f t="shared" si="684"/>
        <v/>
      </c>
      <c r="AB579" s="14" t="str">
        <f t="shared" si="688"/>
        <v/>
      </c>
      <c r="AC579" t="str">
        <f t="shared" si="685"/>
        <v/>
      </c>
      <c r="AE579" s="15" t="str">
        <f t="shared" si="689"/>
        <v/>
      </c>
      <c r="AF579" t="str">
        <f t="shared" ref="AF579" si="758">IF(AE579&lt;0, AE579,"")</f>
        <v/>
      </c>
    </row>
    <row r="580" spans="1:32" x14ac:dyDescent="0.25">
      <c r="A580" s="1">
        <v>38097</v>
      </c>
      <c r="B580" s="2">
        <v>2.0150000000000001</v>
      </c>
      <c r="C580" s="2">
        <v>1.9807140000000001</v>
      </c>
      <c r="D580">
        <f t="shared" si="753"/>
        <v>2.0150000000000001</v>
      </c>
      <c r="E580" s="2">
        <f t="shared" si="754"/>
        <v>1.9807140000000001</v>
      </c>
      <c r="F580" s="4">
        <f t="shared" si="755"/>
        <v>-1.7015384615384634E-2</v>
      </c>
      <c r="G580" s="4">
        <f t="shared" si="691"/>
        <v>3.7023036649214747E-2</v>
      </c>
      <c r="H580" s="4">
        <f t="shared" si="706"/>
        <v>7.1483865104451025E-2</v>
      </c>
      <c r="I580" s="5">
        <f t="shared" si="756"/>
        <v>-3.4286000000000039E-2</v>
      </c>
      <c r="J580">
        <f t="shared" si="751"/>
        <v>1</v>
      </c>
      <c r="K580">
        <f t="shared" si="677"/>
        <v>2.0171428000000002</v>
      </c>
      <c r="L580">
        <f t="shared" si="704"/>
        <v>1.9619286499999997</v>
      </c>
      <c r="M580" t="str">
        <f t="shared" si="678"/>
        <v/>
      </c>
      <c r="R580" s="13">
        <f t="shared" si="757"/>
        <v>5.5214150000000517E-2</v>
      </c>
      <c r="S580" s="14" t="str">
        <f t="shared" si="687"/>
        <v/>
      </c>
      <c r="T580" s="14">
        <f t="shared" si="680"/>
        <v>0</v>
      </c>
      <c r="U580" s="15" t="str">
        <f t="shared" si="681"/>
        <v/>
      </c>
      <c r="V580" t="str">
        <f t="shared" si="682"/>
        <v/>
      </c>
      <c r="Y580" s="13" t="str">
        <f t="shared" si="683"/>
        <v/>
      </c>
      <c r="Z580" t="str">
        <f t="shared" si="684"/>
        <v/>
      </c>
      <c r="AB580" s="14" t="str">
        <f t="shared" si="688"/>
        <v/>
      </c>
      <c r="AC580" t="str">
        <f t="shared" si="685"/>
        <v/>
      </c>
      <c r="AE580" s="15" t="str">
        <f t="shared" si="689"/>
        <v/>
      </c>
      <c r="AF580" t="str">
        <f t="shared" ref="AF580" si="759">IF(AE580&lt;0, AE580,"")</f>
        <v/>
      </c>
    </row>
    <row r="581" spans="1:32" x14ac:dyDescent="0.25">
      <c r="A581" s="1">
        <v>38098</v>
      </c>
      <c r="B581" s="2">
        <v>1.9714290000000001</v>
      </c>
      <c r="C581" s="2">
        <v>1.9807140000000001</v>
      </c>
      <c r="D581">
        <f t="shared" si="753"/>
        <v>1.9714290000000001</v>
      </c>
      <c r="E581" s="2">
        <f t="shared" si="754"/>
        <v>1.9807140000000001</v>
      </c>
      <c r="F581" s="4">
        <f t="shared" si="755"/>
        <v>4.7097815848300834E-3</v>
      </c>
      <c r="G581" s="4">
        <f t="shared" si="691"/>
        <v>-3.7820896145918728E-2</v>
      </c>
      <c r="H581" s="4">
        <f t="shared" si="706"/>
        <v>9.7348476454293717E-2</v>
      </c>
      <c r="I581" s="5">
        <f t="shared" si="756"/>
        <v>9.2849999999999877E-3</v>
      </c>
      <c r="J581">
        <f t="shared" si="751"/>
        <v>1</v>
      </c>
      <c r="K581">
        <f t="shared" si="677"/>
        <v>2.0327142</v>
      </c>
      <c r="L581">
        <f t="shared" si="704"/>
        <v>1.9706429000000001</v>
      </c>
      <c r="M581" t="str">
        <f t="shared" si="678"/>
        <v/>
      </c>
      <c r="R581" s="13">
        <f t="shared" si="757"/>
        <v>6.207129999999994E-2</v>
      </c>
      <c r="S581" s="14" t="str">
        <f t="shared" si="687"/>
        <v/>
      </c>
      <c r="T581" s="14">
        <f t="shared" si="680"/>
        <v>0</v>
      </c>
      <c r="U581" s="15" t="str">
        <f t="shared" si="681"/>
        <v/>
      </c>
      <c r="V581" t="str">
        <f t="shared" si="682"/>
        <v/>
      </c>
      <c r="Y581" s="13" t="str">
        <f t="shared" si="683"/>
        <v/>
      </c>
      <c r="Z581" t="str">
        <f t="shared" si="684"/>
        <v/>
      </c>
      <c r="AB581" s="14" t="str">
        <f t="shared" si="688"/>
        <v/>
      </c>
      <c r="AC581" t="str">
        <f t="shared" si="685"/>
        <v/>
      </c>
      <c r="AE581" s="15" t="str">
        <f t="shared" si="689"/>
        <v/>
      </c>
      <c r="AF581" t="str">
        <f t="shared" ref="AF581" si="760">IF(AE581&lt;0, AE581,"")</f>
        <v/>
      </c>
    </row>
    <row r="582" spans="1:32" x14ac:dyDescent="0.25">
      <c r="A582" s="1">
        <v>38099</v>
      </c>
      <c r="B582" s="2">
        <v>1.9685710000000001</v>
      </c>
      <c r="C582" s="2">
        <v>1.984286</v>
      </c>
      <c r="D582">
        <f t="shared" si="753"/>
        <v>1.9685710000000001</v>
      </c>
      <c r="E582" s="2">
        <f t="shared" si="754"/>
        <v>1.984286</v>
      </c>
      <c r="F582" s="4">
        <f t="shared" si="755"/>
        <v>7.9829480369262382E-3</v>
      </c>
      <c r="G582" s="4">
        <f t="shared" si="691"/>
        <v>-4.6998212898921865E-2</v>
      </c>
      <c r="H582" s="4">
        <f t="shared" si="706"/>
        <v>6.2739168879941173E-2</v>
      </c>
      <c r="I582" s="5">
        <f t="shared" si="756"/>
        <v>1.5714999999999923E-2</v>
      </c>
      <c r="J582">
        <f t="shared" si="751"/>
        <v>1</v>
      </c>
      <c r="K582">
        <f t="shared" ref="K582:K645" si="761">AVERAGE(E578:E582)</f>
        <v>2.0110000000000001</v>
      </c>
      <c r="L582">
        <f t="shared" si="704"/>
        <v>1.9787857499999997</v>
      </c>
      <c r="M582" t="str">
        <f t="shared" ref="M582:M645" si="762">IF(SIGN(I580)+SIGN(I581)+SIGN(I582)&lt;=-3,1,"")</f>
        <v/>
      </c>
      <c r="R582" s="13">
        <f t="shared" si="757"/>
        <v>3.2214250000000444E-2</v>
      </c>
      <c r="S582" s="14" t="str">
        <f t="shared" si="687"/>
        <v/>
      </c>
      <c r="T582" s="14">
        <f t="shared" si="680"/>
        <v>0</v>
      </c>
      <c r="U582" s="15" t="str">
        <f t="shared" si="681"/>
        <v/>
      </c>
      <c r="V582" t="str">
        <f t="shared" si="682"/>
        <v/>
      </c>
      <c r="Y582" s="13" t="str">
        <f t="shared" si="683"/>
        <v/>
      </c>
      <c r="Z582" t="str">
        <f t="shared" si="684"/>
        <v/>
      </c>
      <c r="AB582" s="14" t="str">
        <f t="shared" si="688"/>
        <v/>
      </c>
      <c r="AC582" t="str">
        <f t="shared" si="685"/>
        <v/>
      </c>
      <c r="AE582" s="15" t="str">
        <f t="shared" si="689"/>
        <v/>
      </c>
      <c r="AF582" t="str">
        <f t="shared" ref="AF582" si="763">IF(AE582&lt;0, AE582,"")</f>
        <v/>
      </c>
    </row>
    <row r="583" spans="1:32" x14ac:dyDescent="0.25">
      <c r="A583" s="1">
        <v>38100</v>
      </c>
      <c r="B583" s="2">
        <v>1.9785710000000001</v>
      </c>
      <c r="C583" s="2">
        <v>1.9785710000000001</v>
      </c>
      <c r="D583">
        <f t="shared" si="753"/>
        <v>1.9785710000000001</v>
      </c>
      <c r="E583" s="2">
        <f t="shared" si="754"/>
        <v>1.9785710000000001</v>
      </c>
      <c r="F583" s="4">
        <f t="shared" si="755"/>
        <v>0</v>
      </c>
      <c r="G583" s="4">
        <f t="shared" si="691"/>
        <v>-1.493599180711053E-2</v>
      </c>
      <c r="H583" s="4">
        <f t="shared" si="706"/>
        <v>2.5925931687244101E-2</v>
      </c>
      <c r="I583" s="5">
        <f t="shared" si="756"/>
        <v>0</v>
      </c>
      <c r="J583">
        <f t="shared" si="751"/>
        <v>1</v>
      </c>
      <c r="K583">
        <f t="shared" si="761"/>
        <v>1.989857</v>
      </c>
      <c r="L583">
        <f t="shared" si="704"/>
        <v>1.9817499999999999</v>
      </c>
      <c r="M583" t="str">
        <f t="shared" si="762"/>
        <v/>
      </c>
      <c r="R583" s="13">
        <f t="shared" si="757"/>
        <v>8.1070000000000864E-3</v>
      </c>
      <c r="S583" s="14" t="str">
        <f t="shared" si="687"/>
        <v/>
      </c>
      <c r="T583" s="14">
        <f t="shared" ref="T583:T646" si="764">IF(ISNUMBER(S583),S583+T582,T582)</f>
        <v>0</v>
      </c>
      <c r="U583" s="15" t="str">
        <f t="shared" ref="U583:U646" si="765">IF(ABS(T583)&lt;=0,"",T583*F583)</f>
        <v/>
      </c>
      <c r="V583" t="str">
        <f t="shared" ref="V583:V646" si="766">IF(U583&lt;0, U583,"")</f>
        <v/>
      </c>
      <c r="Y583" s="13" t="str">
        <f t="shared" ref="Y583:Y646" si="767">IF(ISNUMBER(M583),M583*$P$1*F583,"")</f>
        <v/>
      </c>
      <c r="Z583" t="str">
        <f t="shared" ref="Z583:Z646" si="768">IF(Y583&lt;0, Y583,"")</f>
        <v/>
      </c>
      <c r="AB583" s="14" t="str">
        <f t="shared" si="688"/>
        <v/>
      </c>
      <c r="AC583" t="str">
        <f t="shared" ref="AC583:AC646" si="769">IF(AB583&lt;0, AB583,"")</f>
        <v/>
      </c>
      <c r="AE583" s="15" t="str">
        <f t="shared" si="689"/>
        <v/>
      </c>
      <c r="AF583" t="str">
        <f t="shared" ref="AF583" si="770">IF(AE583&lt;0, AE583,"")</f>
        <v/>
      </c>
    </row>
    <row r="584" spans="1:32" x14ac:dyDescent="0.25">
      <c r="A584" s="1">
        <v>38103</v>
      </c>
      <c r="B584" s="2">
        <v>1.97</v>
      </c>
      <c r="C584" s="2">
        <v>1.9378569999999999</v>
      </c>
      <c r="D584">
        <f t="shared" si="753"/>
        <v>1.97</v>
      </c>
      <c r="E584" s="2">
        <f t="shared" si="754"/>
        <v>1.9378569999999999</v>
      </c>
      <c r="F584" s="4">
        <f t="shared" si="755"/>
        <v>-1.631624365482235E-2</v>
      </c>
      <c r="G584" s="4">
        <f t="shared" si="691"/>
        <v>-3.8284367245657654E-2</v>
      </c>
      <c r="H584" s="4">
        <f t="shared" si="706"/>
        <v>-8.7687979539642601E-3</v>
      </c>
      <c r="I584" s="5">
        <f t="shared" si="756"/>
        <v>-3.2143000000000033E-2</v>
      </c>
      <c r="J584">
        <f t="shared" si="751"/>
        <v>1</v>
      </c>
      <c r="K584">
        <f t="shared" si="761"/>
        <v>1.9724284000000001</v>
      </c>
      <c r="L584">
        <f t="shared" si="704"/>
        <v>1.9820713999999999</v>
      </c>
      <c r="M584" t="str">
        <f t="shared" si="762"/>
        <v/>
      </c>
      <c r="R584" s="13">
        <f t="shared" si="757"/>
        <v>-9.6429999999998461E-3</v>
      </c>
      <c r="S584" s="14">
        <f t="shared" ref="S584:S647" si="771">IF(R583*R584&lt;0,IF(R583&lt;0,1*$P$1,-1*$P$1),"")</f>
        <v>-100</v>
      </c>
      <c r="T584" s="14">
        <f t="shared" si="764"/>
        <v>-100</v>
      </c>
      <c r="U584" s="15">
        <f t="shared" si="765"/>
        <v>1.6316243654822351</v>
      </c>
      <c r="V584" t="str">
        <f t="shared" si="766"/>
        <v/>
      </c>
      <c r="Y584" s="13" t="str">
        <f t="shared" si="767"/>
        <v/>
      </c>
      <c r="Z584" t="str">
        <f t="shared" si="768"/>
        <v/>
      </c>
      <c r="AB584" s="14" t="str">
        <f t="shared" ref="AB584:AB647" si="772">IF(ISNUMBER(M584),M584*$P$1*(E588-D584)/D584,"")</f>
        <v/>
      </c>
      <c r="AC584" t="str">
        <f t="shared" si="769"/>
        <v/>
      </c>
      <c r="AE584" s="15" t="str">
        <f t="shared" ref="AE584:AE647" si="773">IF(ISNUMBER(M584),M584*$P$1*(E613-D584)/D584,"")</f>
        <v/>
      </c>
      <c r="AF584" t="str">
        <f t="shared" ref="AF584" si="774">IF(AE584&lt;0, AE584,"")</f>
        <v/>
      </c>
    </row>
    <row r="585" spans="1:32" x14ac:dyDescent="0.25">
      <c r="A585" s="1">
        <v>38104</v>
      </c>
      <c r="B585" s="2">
        <v>1.9457139999999999</v>
      </c>
      <c r="C585" s="2">
        <v>1.9242859999999999</v>
      </c>
      <c r="D585">
        <f t="shared" si="753"/>
        <v>1.9457139999999999</v>
      </c>
      <c r="E585" s="2">
        <f t="shared" si="754"/>
        <v>1.9242859999999999</v>
      </c>
      <c r="F585" s="4">
        <f t="shared" si="755"/>
        <v>-1.1012923790444024E-2</v>
      </c>
      <c r="G585" s="4">
        <f t="shared" ref="G585:G648" si="775">(E585-D581)/D581</f>
        <v>-2.3913110743526728E-2</v>
      </c>
      <c r="H585" s="4">
        <f t="shared" si="706"/>
        <v>-2.8839287201307826E-2</v>
      </c>
      <c r="I585" s="5">
        <f t="shared" si="756"/>
        <v>-2.1428000000000003E-2</v>
      </c>
      <c r="J585">
        <f t="shared" si="751"/>
        <v>1</v>
      </c>
      <c r="K585">
        <f t="shared" si="761"/>
        <v>1.9611428</v>
      </c>
      <c r="L585">
        <f t="shared" si="704"/>
        <v>1.9786071499999998</v>
      </c>
      <c r="M585" t="str">
        <f t="shared" si="762"/>
        <v/>
      </c>
      <c r="R585" s="13">
        <f t="shared" si="757"/>
        <v>-1.7464349999999795E-2</v>
      </c>
      <c r="S585" s="14" t="str">
        <f t="shared" si="771"/>
        <v/>
      </c>
      <c r="T585" s="14">
        <f t="shared" si="764"/>
        <v>-100</v>
      </c>
      <c r="U585" s="15">
        <f t="shared" si="765"/>
        <v>1.1012923790444025</v>
      </c>
      <c r="V585" t="str">
        <f t="shared" si="766"/>
        <v/>
      </c>
      <c r="Y585" s="13" t="str">
        <f t="shared" si="767"/>
        <v/>
      </c>
      <c r="Z585" t="str">
        <f t="shared" si="768"/>
        <v/>
      </c>
      <c r="AB585" s="14" t="str">
        <f t="shared" si="772"/>
        <v/>
      </c>
      <c r="AC585" t="str">
        <f t="shared" si="769"/>
        <v/>
      </c>
      <c r="AE585" s="15" t="str">
        <f t="shared" si="773"/>
        <v/>
      </c>
      <c r="AF585" t="str">
        <f t="shared" ref="AF585" si="776">IF(AE585&lt;0, AE585,"")</f>
        <v/>
      </c>
    </row>
    <row r="586" spans="1:32" x14ac:dyDescent="0.25">
      <c r="A586" s="1">
        <v>38105</v>
      </c>
      <c r="B586" s="2">
        <v>1.9157139999999999</v>
      </c>
      <c r="C586" s="2">
        <v>1.889286</v>
      </c>
      <c r="D586">
        <f t="shared" si="753"/>
        <v>1.9157139999999999</v>
      </c>
      <c r="E586" s="2">
        <f t="shared" si="754"/>
        <v>1.889286</v>
      </c>
      <c r="F586" s="4">
        <f t="shared" si="755"/>
        <v>-1.3795378642114584E-2</v>
      </c>
      <c r="G586" s="4">
        <f t="shared" si="775"/>
        <v>-4.0275407897403775E-2</v>
      </c>
      <c r="H586" s="4">
        <f t="shared" si="706"/>
        <v>-5.2650422256386484E-2</v>
      </c>
      <c r="I586" s="5">
        <f t="shared" si="756"/>
        <v>-2.6427999999999896E-2</v>
      </c>
      <c r="J586">
        <f t="shared" si="751"/>
        <v>1</v>
      </c>
      <c r="K586">
        <f t="shared" si="761"/>
        <v>1.9428572</v>
      </c>
      <c r="L586">
        <f t="shared" si="704"/>
        <v>1.97335715</v>
      </c>
      <c r="M586">
        <f t="shared" si="762"/>
        <v>1</v>
      </c>
      <c r="R586" s="13">
        <f t="shared" si="757"/>
        <v>-3.0499950000000053E-2</v>
      </c>
      <c r="S586" s="14" t="str">
        <f t="shared" si="771"/>
        <v/>
      </c>
      <c r="T586" s="14">
        <f t="shared" si="764"/>
        <v>-100</v>
      </c>
      <c r="U586" s="15">
        <f t="shared" si="765"/>
        <v>1.3795378642114584</v>
      </c>
      <c r="V586" t="str">
        <f t="shared" si="766"/>
        <v/>
      </c>
      <c r="Y586" s="13">
        <f t="shared" si="767"/>
        <v>-1.3795378642114584</v>
      </c>
      <c r="Z586">
        <f t="shared" si="768"/>
        <v>-1.3795378642114584</v>
      </c>
      <c r="AB586" s="14">
        <f t="shared" si="772"/>
        <v>-2.535399334138599</v>
      </c>
      <c r="AC586">
        <f t="shared" si="769"/>
        <v>-2.535399334138599</v>
      </c>
      <c r="AE586" s="15">
        <f t="shared" si="773"/>
        <v>12.602559672268415</v>
      </c>
      <c r="AF586" t="str">
        <f t="shared" ref="AF586" si="777">IF(AE586&lt;0, AE586,"")</f>
        <v/>
      </c>
    </row>
    <row r="587" spans="1:32" x14ac:dyDescent="0.25">
      <c r="A587" s="1">
        <v>38106</v>
      </c>
      <c r="B587" s="2">
        <v>1.889286</v>
      </c>
      <c r="C587" s="2">
        <v>1.9121429999999999</v>
      </c>
      <c r="D587">
        <f t="shared" si="753"/>
        <v>1.889286</v>
      </c>
      <c r="E587" s="2">
        <f t="shared" si="754"/>
        <v>1.9121429999999999</v>
      </c>
      <c r="F587" s="4">
        <f t="shared" si="755"/>
        <v>1.2098221232783129E-2</v>
      </c>
      <c r="G587" s="4">
        <f t="shared" si="775"/>
        <v>-3.3573725683839574E-2</v>
      </c>
      <c r="H587" s="4">
        <f t="shared" si="706"/>
        <v>-4.4624030438681168E-3</v>
      </c>
      <c r="I587" s="5">
        <f t="shared" si="756"/>
        <v>2.2856999999999905E-2</v>
      </c>
      <c r="J587">
        <f t="shared" si="751"/>
        <v>1</v>
      </c>
      <c r="K587">
        <f t="shared" si="761"/>
        <v>1.9284286000000002</v>
      </c>
      <c r="L587">
        <f t="shared" si="704"/>
        <v>1.9723928499999996</v>
      </c>
      <c r="M587" t="str">
        <f t="shared" si="762"/>
        <v/>
      </c>
      <c r="R587" s="13">
        <f t="shared" si="757"/>
        <v>-4.3964249999999483E-2</v>
      </c>
      <c r="S587" s="14" t="str">
        <f t="shared" si="771"/>
        <v/>
      </c>
      <c r="T587" s="14">
        <f t="shared" si="764"/>
        <v>-100</v>
      </c>
      <c r="U587" s="15">
        <f t="shared" si="765"/>
        <v>-1.2098221232783128</v>
      </c>
      <c r="V587">
        <f t="shared" si="766"/>
        <v>-1.2098221232783128</v>
      </c>
      <c r="Y587" s="13" t="str">
        <f t="shared" si="767"/>
        <v/>
      </c>
      <c r="Z587" t="str">
        <f t="shared" si="768"/>
        <v/>
      </c>
      <c r="AB587" s="14" t="str">
        <f t="shared" si="772"/>
        <v/>
      </c>
      <c r="AC587" t="str">
        <f t="shared" si="769"/>
        <v/>
      </c>
      <c r="AE587" s="15" t="str">
        <f t="shared" si="773"/>
        <v/>
      </c>
      <c r="AF587" t="str">
        <f t="shared" ref="AF587" si="778">IF(AE587&lt;0, AE587,"")</f>
        <v/>
      </c>
    </row>
    <row r="588" spans="1:32" x14ac:dyDescent="0.25">
      <c r="A588" s="1">
        <v>38107</v>
      </c>
      <c r="B588" s="2">
        <v>1.9078569999999999</v>
      </c>
      <c r="C588" s="2">
        <v>1.841429</v>
      </c>
      <c r="D588">
        <f t="shared" si="753"/>
        <v>1.9078569999999999</v>
      </c>
      <c r="E588" s="2">
        <f t="shared" si="754"/>
        <v>1.841429</v>
      </c>
      <c r="F588" s="4">
        <f t="shared" si="755"/>
        <v>-3.4818123161222216E-2</v>
      </c>
      <c r="G588" s="4">
        <f t="shared" si="775"/>
        <v>-6.5264467005076141E-2</v>
      </c>
      <c r="H588" s="4">
        <f t="shared" si="706"/>
        <v>-7.0990841730389789E-2</v>
      </c>
      <c r="I588" s="5">
        <f t="shared" si="756"/>
        <v>-6.6427999999999932E-2</v>
      </c>
      <c r="J588">
        <f t="shared" si="751"/>
        <v>1</v>
      </c>
      <c r="K588">
        <f t="shared" si="761"/>
        <v>1.9010001999999999</v>
      </c>
      <c r="L588">
        <f t="shared" si="704"/>
        <v>1.9676428499999996</v>
      </c>
      <c r="M588" t="str">
        <f t="shared" si="762"/>
        <v/>
      </c>
      <c r="R588" s="13">
        <f t="shared" si="757"/>
        <v>-6.6642649999999692E-2</v>
      </c>
      <c r="S588" s="14" t="str">
        <f t="shared" si="771"/>
        <v/>
      </c>
      <c r="T588" s="14">
        <f t="shared" si="764"/>
        <v>-100</v>
      </c>
      <c r="U588" s="15">
        <f t="shared" si="765"/>
        <v>3.4818123161222214</v>
      </c>
      <c r="V588" t="str">
        <f t="shared" si="766"/>
        <v/>
      </c>
      <c r="Y588" s="13" t="str">
        <f t="shared" si="767"/>
        <v/>
      </c>
      <c r="Z588" t="str">
        <f t="shared" si="768"/>
        <v/>
      </c>
      <c r="AB588" s="14" t="str">
        <f t="shared" si="772"/>
        <v/>
      </c>
      <c r="AC588" t="str">
        <f t="shared" si="769"/>
        <v/>
      </c>
      <c r="AE588" s="15" t="str">
        <f t="shared" si="773"/>
        <v/>
      </c>
      <c r="AF588" t="str">
        <f t="shared" ref="AF588" si="779">IF(AE588&lt;0, AE588,"")</f>
        <v/>
      </c>
    </row>
    <row r="589" spans="1:32" x14ac:dyDescent="0.25">
      <c r="A589" s="1">
        <v>38110</v>
      </c>
      <c r="B589" s="2">
        <v>1.857143</v>
      </c>
      <c r="C589" s="2">
        <v>1.8621430000000001</v>
      </c>
      <c r="D589">
        <f t="shared" si="753"/>
        <v>1.857143</v>
      </c>
      <c r="E589" s="2">
        <f t="shared" si="754"/>
        <v>1.8621430000000001</v>
      </c>
      <c r="F589" s="4">
        <f t="shared" si="755"/>
        <v>2.6923074852071788E-3</v>
      </c>
      <c r="G589" s="4">
        <f t="shared" si="775"/>
        <v>-4.2951327892999609E-2</v>
      </c>
      <c r="H589" s="4">
        <f t="shared" si="706"/>
        <v>-5.1309901842059795E-2</v>
      </c>
      <c r="I589" s="5">
        <f t="shared" si="756"/>
        <v>5.0000000000001155E-3</v>
      </c>
      <c r="J589">
        <f t="shared" si="751"/>
        <v>1</v>
      </c>
      <c r="K589">
        <f t="shared" si="761"/>
        <v>1.8858573999999997</v>
      </c>
      <c r="L589">
        <f t="shared" si="704"/>
        <v>1.9625357000000001</v>
      </c>
      <c r="M589" t="str">
        <f t="shared" si="762"/>
        <v/>
      </c>
      <c r="R589" s="13">
        <f t="shared" si="757"/>
        <v>-7.6678300000000421E-2</v>
      </c>
      <c r="S589" s="14" t="str">
        <f t="shared" si="771"/>
        <v/>
      </c>
      <c r="T589" s="14">
        <f t="shared" si="764"/>
        <v>-100</v>
      </c>
      <c r="U589" s="15">
        <f t="shared" si="765"/>
        <v>-0.26923074852071788</v>
      </c>
      <c r="V589">
        <f t="shared" si="766"/>
        <v>-0.26923074852071788</v>
      </c>
      <c r="Y589" s="13" t="str">
        <f t="shared" si="767"/>
        <v/>
      </c>
      <c r="Z589" t="str">
        <f t="shared" si="768"/>
        <v/>
      </c>
      <c r="AB589" s="14" t="str">
        <f t="shared" si="772"/>
        <v/>
      </c>
      <c r="AC589" t="str">
        <f t="shared" si="769"/>
        <v/>
      </c>
      <c r="AE589" s="15" t="str">
        <f t="shared" si="773"/>
        <v/>
      </c>
      <c r="AF589" t="str">
        <f t="shared" ref="AF589" si="780">IF(AE589&lt;0, AE589,"")</f>
        <v/>
      </c>
    </row>
    <row r="590" spans="1:32" x14ac:dyDescent="0.25">
      <c r="A590" s="1">
        <v>38111</v>
      </c>
      <c r="B590" s="2">
        <v>1.855</v>
      </c>
      <c r="C590" s="2">
        <v>1.867143</v>
      </c>
      <c r="D590">
        <f t="shared" si="753"/>
        <v>1.855</v>
      </c>
      <c r="E590" s="2">
        <f t="shared" si="754"/>
        <v>1.867143</v>
      </c>
      <c r="F590" s="4">
        <f t="shared" si="755"/>
        <v>6.54609164420486E-3</v>
      </c>
      <c r="G590" s="4">
        <f t="shared" si="775"/>
        <v>-2.5353993341385991E-2</v>
      </c>
      <c r="H590" s="4">
        <f t="shared" si="706"/>
        <v>-5.6658310117891048E-2</v>
      </c>
      <c r="I590" s="5">
        <f t="shared" si="756"/>
        <v>1.2143000000000015E-2</v>
      </c>
      <c r="J590">
        <f t="shared" si="751"/>
        <v>1</v>
      </c>
      <c r="K590">
        <f t="shared" si="761"/>
        <v>1.8744288</v>
      </c>
      <c r="L590">
        <f t="shared" si="704"/>
        <v>1.9547499999999995</v>
      </c>
      <c r="M590" t="str">
        <f t="shared" si="762"/>
        <v/>
      </c>
      <c r="R590" s="13">
        <f t="shared" si="757"/>
        <v>-8.0321199999999537E-2</v>
      </c>
      <c r="S590" s="14" t="str">
        <f t="shared" si="771"/>
        <v/>
      </c>
      <c r="T590" s="14">
        <f t="shared" si="764"/>
        <v>-100</v>
      </c>
      <c r="U590" s="15">
        <f t="shared" si="765"/>
        <v>-0.654609164420486</v>
      </c>
      <c r="V590">
        <f t="shared" si="766"/>
        <v>-0.654609164420486</v>
      </c>
      <c r="Y590" s="13" t="str">
        <f t="shared" si="767"/>
        <v/>
      </c>
      <c r="Z590" t="str">
        <f t="shared" si="768"/>
        <v/>
      </c>
      <c r="AB590" s="14" t="str">
        <f t="shared" si="772"/>
        <v/>
      </c>
      <c r="AC590" t="str">
        <f t="shared" si="769"/>
        <v/>
      </c>
      <c r="AE590" s="15" t="str">
        <f t="shared" si="773"/>
        <v/>
      </c>
      <c r="AF590" t="str">
        <f t="shared" ref="AF590" si="781">IF(AE590&lt;0, AE590,"")</f>
        <v/>
      </c>
    </row>
    <row r="591" spans="1:32" x14ac:dyDescent="0.25">
      <c r="A591" s="1">
        <v>38112</v>
      </c>
      <c r="B591" s="2">
        <v>1.871429</v>
      </c>
      <c r="C591" s="2">
        <v>1.9035709999999999</v>
      </c>
      <c r="D591">
        <f t="shared" si="753"/>
        <v>1.871429</v>
      </c>
      <c r="E591" s="2">
        <f t="shared" si="754"/>
        <v>1.9035709999999999</v>
      </c>
      <c r="F591" s="4">
        <f t="shared" si="755"/>
        <v>1.7175110570585309E-2</v>
      </c>
      <c r="G591" s="4">
        <f t="shared" si="775"/>
        <v>7.5610574576850092E-3</v>
      </c>
      <c r="H591" s="4">
        <f t="shared" si="706"/>
        <v>-3.4770298097044725E-2</v>
      </c>
      <c r="I591" s="5">
        <f t="shared" si="756"/>
        <v>3.2141999999999893E-2</v>
      </c>
      <c r="J591">
        <f t="shared" si="751"/>
        <v>1</v>
      </c>
      <c r="K591">
        <f t="shared" si="761"/>
        <v>1.8772857999999999</v>
      </c>
      <c r="L591">
        <f t="shared" si="704"/>
        <v>1.9505357000000001</v>
      </c>
      <c r="M591" t="str">
        <f t="shared" si="762"/>
        <v/>
      </c>
      <c r="R591" s="13">
        <f t="shared" si="757"/>
        <v>-7.3249900000000201E-2</v>
      </c>
      <c r="S591" s="14" t="str">
        <f t="shared" si="771"/>
        <v/>
      </c>
      <c r="T591" s="14">
        <f t="shared" si="764"/>
        <v>-100</v>
      </c>
      <c r="U591" s="15">
        <f t="shared" si="765"/>
        <v>-1.7175110570585308</v>
      </c>
      <c r="V591">
        <f t="shared" si="766"/>
        <v>-1.7175110570585308</v>
      </c>
      <c r="Y591" s="13" t="str">
        <f t="shared" si="767"/>
        <v/>
      </c>
      <c r="Z591" t="str">
        <f t="shared" si="768"/>
        <v/>
      </c>
      <c r="AB591" s="14" t="str">
        <f t="shared" si="772"/>
        <v/>
      </c>
      <c r="AC591" t="str">
        <f t="shared" si="769"/>
        <v/>
      </c>
      <c r="AE591" s="15" t="str">
        <f t="shared" si="773"/>
        <v/>
      </c>
      <c r="AF591" t="str">
        <f t="shared" ref="AF591" si="782">IF(AE591&lt;0, AE591,"")</f>
        <v/>
      </c>
    </row>
    <row r="592" spans="1:32" x14ac:dyDescent="0.25">
      <c r="A592" s="1">
        <v>38113</v>
      </c>
      <c r="B592" s="2">
        <v>1.8857139999999999</v>
      </c>
      <c r="C592" s="2">
        <v>1.898571</v>
      </c>
      <c r="D592">
        <f t="shared" si="753"/>
        <v>1.8857139999999999</v>
      </c>
      <c r="E592" s="2">
        <f t="shared" si="754"/>
        <v>1.898571</v>
      </c>
      <c r="F592" s="4">
        <f t="shared" si="755"/>
        <v>6.8181070936526528E-3</v>
      </c>
      <c r="G592" s="4">
        <f t="shared" si="775"/>
        <v>-4.8672410982583628E-3</v>
      </c>
      <c r="H592" s="4">
        <f t="shared" si="706"/>
        <v>-4.6628827841715619E-2</v>
      </c>
      <c r="I592" s="5">
        <f t="shared" si="756"/>
        <v>1.2857000000000118E-2</v>
      </c>
      <c r="J592">
        <f t="shared" si="751"/>
        <v>1</v>
      </c>
      <c r="K592">
        <f t="shared" si="761"/>
        <v>1.8745714</v>
      </c>
      <c r="L592">
        <f t="shared" si="704"/>
        <v>1.9479285499999999</v>
      </c>
      <c r="M592" t="str">
        <f t="shared" si="762"/>
        <v/>
      </c>
      <c r="R592" s="13">
        <f t="shared" si="757"/>
        <v>-7.3357149999999871E-2</v>
      </c>
      <c r="S592" s="14" t="str">
        <f t="shared" si="771"/>
        <v/>
      </c>
      <c r="T592" s="14">
        <f t="shared" si="764"/>
        <v>-100</v>
      </c>
      <c r="U592" s="15">
        <f t="shared" si="765"/>
        <v>-0.68181070936526533</v>
      </c>
      <c r="V592">
        <f t="shared" si="766"/>
        <v>-0.68181070936526533</v>
      </c>
      <c r="Y592" s="13" t="str">
        <f t="shared" si="767"/>
        <v/>
      </c>
      <c r="Z592" t="str">
        <f t="shared" si="768"/>
        <v/>
      </c>
      <c r="AB592" s="14" t="str">
        <f t="shared" si="772"/>
        <v/>
      </c>
      <c r="AC592" t="str">
        <f t="shared" si="769"/>
        <v/>
      </c>
      <c r="AE592" s="15" t="str">
        <f t="shared" si="773"/>
        <v/>
      </c>
      <c r="AF592" t="str">
        <f t="shared" ref="AF592" si="783">IF(AE592&lt;0, AE592,"")</f>
        <v/>
      </c>
    </row>
    <row r="593" spans="1:32" x14ac:dyDescent="0.25">
      <c r="A593" s="1">
        <v>38114</v>
      </c>
      <c r="B593" s="2">
        <v>1.8964289999999999</v>
      </c>
      <c r="C593" s="2">
        <v>1.905</v>
      </c>
      <c r="D593">
        <f t="shared" si="753"/>
        <v>1.8964289999999999</v>
      </c>
      <c r="E593" s="2">
        <f t="shared" si="754"/>
        <v>1.905</v>
      </c>
      <c r="F593" s="4">
        <f t="shared" si="755"/>
        <v>4.5195470012323723E-3</v>
      </c>
      <c r="G593" s="4">
        <f t="shared" si="775"/>
        <v>2.5769151863911415E-2</v>
      </c>
      <c r="H593" s="4">
        <f t="shared" si="706"/>
        <v>-3.0181959246260447E-2</v>
      </c>
      <c r="I593" s="5">
        <f t="shared" si="756"/>
        <v>8.5710000000001063E-3</v>
      </c>
      <c r="J593">
        <f t="shared" si="751"/>
        <v>1</v>
      </c>
      <c r="K593">
        <f t="shared" si="761"/>
        <v>1.8872855999999998</v>
      </c>
      <c r="L593">
        <f t="shared" si="704"/>
        <v>1.9448571000000001</v>
      </c>
      <c r="M593" t="str">
        <f t="shared" si="762"/>
        <v/>
      </c>
      <c r="R593" s="13">
        <f t="shared" si="757"/>
        <v>-5.7571500000000331E-2</v>
      </c>
      <c r="S593" s="14" t="str">
        <f t="shared" si="771"/>
        <v/>
      </c>
      <c r="T593" s="14">
        <f t="shared" si="764"/>
        <v>-100</v>
      </c>
      <c r="U593" s="15">
        <f t="shared" si="765"/>
        <v>-0.45195470012323724</v>
      </c>
      <c r="V593">
        <f t="shared" si="766"/>
        <v>-0.45195470012323724</v>
      </c>
      <c r="Y593" s="13" t="str">
        <f t="shared" si="767"/>
        <v/>
      </c>
      <c r="Z593" t="str">
        <f t="shared" si="768"/>
        <v/>
      </c>
      <c r="AB593" s="14" t="str">
        <f t="shared" si="772"/>
        <v/>
      </c>
      <c r="AC593" t="str">
        <f t="shared" si="769"/>
        <v/>
      </c>
      <c r="AE593" s="15" t="str">
        <f t="shared" si="773"/>
        <v/>
      </c>
      <c r="AF593" t="str">
        <f t="shared" ref="AF593" si="784">IF(AE593&lt;0, AE593,"")</f>
        <v/>
      </c>
    </row>
    <row r="594" spans="1:32" x14ac:dyDescent="0.25">
      <c r="A594" s="1">
        <v>38117</v>
      </c>
      <c r="B594" s="2">
        <v>1.8764289999999999</v>
      </c>
      <c r="C594" s="2">
        <v>1.877143</v>
      </c>
      <c r="D594">
        <f t="shared" si="753"/>
        <v>1.8764289999999999</v>
      </c>
      <c r="E594" s="2">
        <f t="shared" si="754"/>
        <v>1.877143</v>
      </c>
      <c r="F594" s="4">
        <f t="shared" si="755"/>
        <v>3.8051000064489703E-4</v>
      </c>
      <c r="G594" s="4">
        <f t="shared" si="775"/>
        <v>1.193692722371969E-2</v>
      </c>
      <c r="H594" s="4">
        <f t="shared" si="706"/>
        <v>-6.075741117028121E-2</v>
      </c>
      <c r="I594" s="5">
        <f t="shared" si="756"/>
        <v>7.1400000000010344E-4</v>
      </c>
      <c r="J594">
        <f t="shared" si="751"/>
        <v>1</v>
      </c>
      <c r="K594">
        <f t="shared" si="761"/>
        <v>1.8902855999999999</v>
      </c>
      <c r="L594">
        <f t="shared" si="704"/>
        <v>1.9385713999999996</v>
      </c>
      <c r="M594" t="str">
        <f t="shared" si="762"/>
        <v/>
      </c>
      <c r="R594" s="13">
        <f t="shared" si="757"/>
        <v>-4.8285799999999712E-2</v>
      </c>
      <c r="S594" s="14" t="str">
        <f t="shared" si="771"/>
        <v/>
      </c>
      <c r="T594" s="14">
        <f t="shared" si="764"/>
        <v>-100</v>
      </c>
      <c r="U594" s="15">
        <f t="shared" si="765"/>
        <v>-3.8051000064489707E-2</v>
      </c>
      <c r="V594">
        <f t="shared" si="766"/>
        <v>-3.8051000064489707E-2</v>
      </c>
      <c r="Y594" s="13" t="str">
        <f t="shared" si="767"/>
        <v/>
      </c>
      <c r="Z594" t="str">
        <f t="shared" si="768"/>
        <v/>
      </c>
      <c r="AB594" s="14" t="str">
        <f t="shared" si="772"/>
        <v/>
      </c>
      <c r="AC594" t="str">
        <f t="shared" si="769"/>
        <v/>
      </c>
      <c r="AE594" s="15" t="str">
        <f t="shared" si="773"/>
        <v/>
      </c>
      <c r="AF594" t="str">
        <f t="shared" ref="AF594" si="785">IF(AE594&lt;0, AE594,"")</f>
        <v/>
      </c>
    </row>
    <row r="595" spans="1:32" x14ac:dyDescent="0.25">
      <c r="A595" s="1">
        <v>38118</v>
      </c>
      <c r="B595" s="2">
        <v>1.8857139999999999</v>
      </c>
      <c r="C595" s="2">
        <v>1.938571</v>
      </c>
      <c r="D595">
        <f t="shared" si="753"/>
        <v>1.8857139999999999</v>
      </c>
      <c r="E595" s="2">
        <f t="shared" si="754"/>
        <v>1.938571</v>
      </c>
      <c r="F595" s="4">
        <f t="shared" si="755"/>
        <v>2.8030231519732132E-2</v>
      </c>
      <c r="G595" s="4">
        <f t="shared" si="775"/>
        <v>3.5877396363955052E-2</v>
      </c>
      <c r="H595" s="4">
        <f t="shared" si="706"/>
        <v>1.4958638743455563E-2</v>
      </c>
      <c r="I595" s="5">
        <f t="shared" si="756"/>
        <v>5.2857000000000154E-2</v>
      </c>
      <c r="J595">
        <f t="shared" si="751"/>
        <v>1</v>
      </c>
      <c r="K595">
        <f t="shared" si="761"/>
        <v>1.9045712000000001</v>
      </c>
      <c r="L595">
        <f t="shared" si="704"/>
        <v>1.9393214000000001</v>
      </c>
      <c r="M595" t="str">
        <f t="shared" si="762"/>
        <v/>
      </c>
      <c r="R595" s="13">
        <f t="shared" si="757"/>
        <v>-3.4750199999999953E-2</v>
      </c>
      <c r="S595" s="14" t="str">
        <f t="shared" si="771"/>
        <v/>
      </c>
      <c r="T595" s="14">
        <f t="shared" si="764"/>
        <v>-100</v>
      </c>
      <c r="U595" s="15">
        <f t="shared" si="765"/>
        <v>-2.8030231519732132</v>
      </c>
      <c r="V595">
        <f t="shared" si="766"/>
        <v>-2.8030231519732132</v>
      </c>
      <c r="Y595" s="13" t="str">
        <f t="shared" si="767"/>
        <v/>
      </c>
      <c r="Z595" t="str">
        <f t="shared" si="768"/>
        <v/>
      </c>
      <c r="AB595" s="14" t="str">
        <f t="shared" si="772"/>
        <v/>
      </c>
      <c r="AC595" t="str">
        <f t="shared" si="769"/>
        <v/>
      </c>
      <c r="AE595" s="15" t="str">
        <f t="shared" si="773"/>
        <v/>
      </c>
      <c r="AF595" t="str">
        <f t="shared" ref="AF595" si="786">IF(AE595&lt;0, AE595,"")</f>
        <v/>
      </c>
    </row>
    <row r="596" spans="1:32" x14ac:dyDescent="0.25">
      <c r="A596" s="1">
        <v>38119</v>
      </c>
      <c r="B596" s="2">
        <v>1.9135709999999999</v>
      </c>
      <c r="C596" s="2">
        <v>1.95</v>
      </c>
      <c r="D596">
        <f t="shared" si="753"/>
        <v>1.9135709999999999</v>
      </c>
      <c r="E596" s="2">
        <f t="shared" si="754"/>
        <v>1.95</v>
      </c>
      <c r="F596" s="4">
        <f t="shared" si="755"/>
        <v>1.9037182315158437E-2</v>
      </c>
      <c r="G596" s="4">
        <f t="shared" si="775"/>
        <v>3.4091065771373635E-2</v>
      </c>
      <c r="H596" s="4">
        <f t="shared" si="706"/>
        <v>-5.2740954769109345E-2</v>
      </c>
      <c r="I596" s="5">
        <f t="shared" si="756"/>
        <v>3.6429000000000045E-2</v>
      </c>
      <c r="J596">
        <f t="shared" si="751"/>
        <v>1</v>
      </c>
      <c r="K596">
        <f t="shared" si="761"/>
        <v>1.9138569999999997</v>
      </c>
      <c r="L596">
        <f t="shared" si="704"/>
        <v>1.94167855</v>
      </c>
      <c r="M596" t="str">
        <f t="shared" si="762"/>
        <v/>
      </c>
      <c r="R596" s="13">
        <f t="shared" si="757"/>
        <v>-2.7821550000000306E-2</v>
      </c>
      <c r="S596" s="14" t="str">
        <f t="shared" si="771"/>
        <v/>
      </c>
      <c r="T596" s="14">
        <f t="shared" si="764"/>
        <v>-100</v>
      </c>
      <c r="U596" s="15">
        <f t="shared" si="765"/>
        <v>-1.9037182315158436</v>
      </c>
      <c r="V596">
        <f t="shared" si="766"/>
        <v>-1.9037182315158436</v>
      </c>
      <c r="Y596" s="13" t="str">
        <f t="shared" si="767"/>
        <v/>
      </c>
      <c r="Z596" t="str">
        <f t="shared" si="768"/>
        <v/>
      </c>
      <c r="AB596" s="14" t="str">
        <f t="shared" si="772"/>
        <v/>
      </c>
      <c r="AC596" t="str">
        <f t="shared" si="769"/>
        <v/>
      </c>
      <c r="AE596" s="15" t="str">
        <f t="shared" si="773"/>
        <v/>
      </c>
      <c r="AF596" t="str">
        <f t="shared" ref="AF596" si="787">IF(AE596&lt;0, AE596,"")</f>
        <v/>
      </c>
    </row>
    <row r="597" spans="1:32" x14ac:dyDescent="0.25">
      <c r="A597" s="1">
        <v>38120</v>
      </c>
      <c r="B597" s="2">
        <v>1.9357139999999999</v>
      </c>
      <c r="C597" s="2">
        <v>1.942143</v>
      </c>
      <c r="D597">
        <f t="shared" si="753"/>
        <v>1.9357139999999999</v>
      </c>
      <c r="E597" s="2">
        <f t="shared" si="754"/>
        <v>1.942143</v>
      </c>
      <c r="F597" s="4">
        <f t="shared" si="755"/>
        <v>3.3212551027682904E-3</v>
      </c>
      <c r="G597" s="4">
        <f t="shared" si="775"/>
        <v>2.4105305286936676E-2</v>
      </c>
      <c r="H597" s="4">
        <f t="shared" si="706"/>
        <v>-6.7238417342132553E-2</v>
      </c>
      <c r="I597" s="5">
        <f t="shared" si="756"/>
        <v>6.429000000000018E-3</v>
      </c>
      <c r="J597">
        <f t="shared" si="751"/>
        <v>1</v>
      </c>
      <c r="K597">
        <f t="shared" si="761"/>
        <v>1.9225714</v>
      </c>
      <c r="L597">
        <f t="shared" ref="L597:L660" si="788">AVERAGE(E578:E597)</f>
        <v>1.9341428500000002</v>
      </c>
      <c r="M597" t="str">
        <f t="shared" si="762"/>
        <v/>
      </c>
      <c r="R597" s="13">
        <f t="shared" si="757"/>
        <v>-1.157145000000015E-2</v>
      </c>
      <c r="S597" s="14" t="str">
        <f t="shared" si="771"/>
        <v/>
      </c>
      <c r="T597" s="14">
        <f t="shared" si="764"/>
        <v>-100</v>
      </c>
      <c r="U597" s="15">
        <f t="shared" si="765"/>
        <v>-0.33212551027682902</v>
      </c>
      <c r="V597">
        <f t="shared" si="766"/>
        <v>-0.33212551027682902</v>
      </c>
      <c r="Y597" s="13" t="str">
        <f t="shared" si="767"/>
        <v/>
      </c>
      <c r="Z597" t="str">
        <f t="shared" si="768"/>
        <v/>
      </c>
      <c r="AB597" s="14" t="str">
        <f t="shared" si="772"/>
        <v/>
      </c>
      <c r="AC597" t="str">
        <f t="shared" si="769"/>
        <v/>
      </c>
      <c r="AE597" s="15" t="str">
        <f t="shared" si="773"/>
        <v/>
      </c>
      <c r="AF597" t="str">
        <f t="shared" ref="AF597" si="789">IF(AE597&lt;0, AE597,"")</f>
        <v/>
      </c>
    </row>
    <row r="598" spans="1:32" x14ac:dyDescent="0.25">
      <c r="A598" s="1">
        <v>38121</v>
      </c>
      <c r="B598" s="2">
        <v>1.946429</v>
      </c>
      <c r="C598" s="2">
        <v>1.932857</v>
      </c>
      <c r="D598">
        <f t="shared" si="753"/>
        <v>1.946429</v>
      </c>
      <c r="E598" s="2">
        <f t="shared" si="754"/>
        <v>1.932857</v>
      </c>
      <c r="F598" s="4">
        <f t="shared" si="755"/>
        <v>-6.9727691069131816E-3</v>
      </c>
      <c r="G598" s="4">
        <f t="shared" si="775"/>
        <v>3.0072014448721561E-2</v>
      </c>
      <c r="H598" s="4">
        <f t="shared" ref="H598:H661" si="790">(E598-D579)/D579</f>
        <v>-3.7695456122785721E-2</v>
      </c>
      <c r="I598" s="5">
        <f t="shared" si="756"/>
        <v>-1.3571999999999917E-2</v>
      </c>
      <c r="J598">
        <f t="shared" si="751"/>
        <v>1</v>
      </c>
      <c r="K598">
        <f t="shared" si="761"/>
        <v>1.9281427999999998</v>
      </c>
      <c r="L598">
        <f t="shared" si="788"/>
        <v>1.9265714000000003</v>
      </c>
      <c r="M598" t="str">
        <f t="shared" si="762"/>
        <v/>
      </c>
      <c r="R598" s="13">
        <f t="shared" si="757"/>
        <v>1.5713999999995565E-3</v>
      </c>
      <c r="S598" s="14">
        <f t="shared" si="771"/>
        <v>100</v>
      </c>
      <c r="T598" s="14">
        <f t="shared" si="764"/>
        <v>0</v>
      </c>
      <c r="U598" s="15" t="str">
        <f t="shared" si="765"/>
        <v/>
      </c>
      <c r="V598" t="str">
        <f t="shared" si="766"/>
        <v/>
      </c>
      <c r="Y598" s="13" t="str">
        <f t="shared" si="767"/>
        <v/>
      </c>
      <c r="Z598" t="str">
        <f t="shared" si="768"/>
        <v/>
      </c>
      <c r="AB598" s="14" t="str">
        <f t="shared" si="772"/>
        <v/>
      </c>
      <c r="AC598" t="str">
        <f t="shared" si="769"/>
        <v/>
      </c>
      <c r="AE598" s="15" t="str">
        <f t="shared" si="773"/>
        <v/>
      </c>
      <c r="AF598" t="str">
        <f t="shared" ref="AF598" si="791">IF(AE598&lt;0, AE598,"")</f>
        <v/>
      </c>
    </row>
    <row r="599" spans="1:32" x14ac:dyDescent="0.25">
      <c r="A599" s="1">
        <v>38124</v>
      </c>
      <c r="B599" s="2">
        <v>1.907143</v>
      </c>
      <c r="C599" s="2">
        <v>1.902857</v>
      </c>
      <c r="D599">
        <f t="shared" si="753"/>
        <v>1.907143</v>
      </c>
      <c r="E599" s="2">
        <f t="shared" si="754"/>
        <v>1.902857</v>
      </c>
      <c r="F599" s="4">
        <f t="shared" si="755"/>
        <v>-2.2473406556299197E-3</v>
      </c>
      <c r="G599" s="4">
        <f t="shared" si="775"/>
        <v>9.0909862259070731E-3</v>
      </c>
      <c r="H599" s="4">
        <f t="shared" si="790"/>
        <v>-5.5654094292804018E-2</v>
      </c>
      <c r="I599" s="5">
        <f t="shared" si="756"/>
        <v>-4.286000000000012E-3</v>
      </c>
      <c r="J599">
        <f t="shared" si="751"/>
        <v>1</v>
      </c>
      <c r="K599">
        <f t="shared" si="761"/>
        <v>1.9332856</v>
      </c>
      <c r="L599">
        <f t="shared" si="788"/>
        <v>1.9204642499999998</v>
      </c>
      <c r="M599" t="str">
        <f t="shared" si="762"/>
        <v/>
      </c>
      <c r="R599" s="13">
        <f t="shared" si="757"/>
        <v>1.2821350000000287E-2</v>
      </c>
      <c r="S599" s="14" t="str">
        <f t="shared" si="771"/>
        <v/>
      </c>
      <c r="T599" s="14">
        <f t="shared" si="764"/>
        <v>0</v>
      </c>
      <c r="U599" s="15" t="str">
        <f t="shared" si="765"/>
        <v/>
      </c>
      <c r="V599" t="str">
        <f t="shared" si="766"/>
        <v/>
      </c>
      <c r="Y599" s="13" t="str">
        <f t="shared" si="767"/>
        <v/>
      </c>
      <c r="Z599" t="str">
        <f t="shared" si="768"/>
        <v/>
      </c>
      <c r="AB599" s="14" t="str">
        <f t="shared" si="772"/>
        <v/>
      </c>
      <c r="AC599" t="str">
        <f t="shared" si="769"/>
        <v/>
      </c>
      <c r="AE599" s="15" t="str">
        <f t="shared" si="773"/>
        <v/>
      </c>
      <c r="AF599" t="str">
        <f t="shared" ref="AF599" si="792">IF(AE599&lt;0, AE599,"")</f>
        <v/>
      </c>
    </row>
    <row r="600" spans="1:32" x14ac:dyDescent="0.25">
      <c r="A600" s="1">
        <v>38125</v>
      </c>
      <c r="B600" s="2">
        <v>1.9264289999999999</v>
      </c>
      <c r="C600" s="2">
        <v>1.932857</v>
      </c>
      <c r="D600">
        <f t="shared" si="753"/>
        <v>1.9264289999999999</v>
      </c>
      <c r="E600" s="2">
        <f t="shared" si="754"/>
        <v>1.932857</v>
      </c>
      <c r="F600" s="4">
        <f t="shared" si="755"/>
        <v>3.3367437886369549E-3</v>
      </c>
      <c r="G600" s="4">
        <f t="shared" si="775"/>
        <v>1.0078539024682198E-2</v>
      </c>
      <c r="H600" s="4">
        <f t="shared" si="790"/>
        <v>-1.956550299300662E-2</v>
      </c>
      <c r="I600" s="5">
        <f t="shared" si="756"/>
        <v>6.4280000000001003E-3</v>
      </c>
      <c r="J600">
        <f t="shared" si="751"/>
        <v>1</v>
      </c>
      <c r="K600">
        <f t="shared" si="761"/>
        <v>1.9321428</v>
      </c>
      <c r="L600">
        <f t="shared" si="788"/>
        <v>1.9180713999999999</v>
      </c>
      <c r="M600" t="str">
        <f t="shared" si="762"/>
        <v/>
      </c>
      <c r="R600" s="13">
        <f t="shared" si="757"/>
        <v>1.4071400000000178E-2</v>
      </c>
      <c r="S600" s="14" t="str">
        <f t="shared" si="771"/>
        <v/>
      </c>
      <c r="T600" s="14">
        <f t="shared" si="764"/>
        <v>0</v>
      </c>
      <c r="U600" s="15" t="str">
        <f t="shared" si="765"/>
        <v/>
      </c>
      <c r="V600" t="str">
        <f t="shared" si="766"/>
        <v/>
      </c>
      <c r="Y600" s="13" t="str">
        <f t="shared" si="767"/>
        <v/>
      </c>
      <c r="Z600" t="str">
        <f t="shared" si="768"/>
        <v/>
      </c>
      <c r="AB600" s="14" t="str">
        <f t="shared" si="772"/>
        <v/>
      </c>
      <c r="AC600" t="str">
        <f t="shared" si="769"/>
        <v/>
      </c>
      <c r="AE600" s="15" t="str">
        <f t="shared" si="773"/>
        <v/>
      </c>
      <c r="AF600" t="str">
        <f t="shared" ref="AF600" si="793">IF(AE600&lt;0, AE600,"")</f>
        <v/>
      </c>
    </row>
    <row r="601" spans="1:32" x14ac:dyDescent="0.25">
      <c r="A601" s="1">
        <v>38126</v>
      </c>
      <c r="B601" s="2">
        <v>1.9571430000000001</v>
      </c>
      <c r="C601" s="2">
        <v>1.890714</v>
      </c>
      <c r="D601">
        <f t="shared" si="753"/>
        <v>1.9571430000000001</v>
      </c>
      <c r="E601" s="2">
        <f t="shared" si="754"/>
        <v>1.890714</v>
      </c>
      <c r="F601" s="4">
        <f t="shared" si="755"/>
        <v>-3.3941822340013E-2</v>
      </c>
      <c r="G601" s="4">
        <f t="shared" si="775"/>
        <v>-2.324723590365102E-2</v>
      </c>
      <c r="H601" s="4">
        <f t="shared" si="790"/>
        <v>-3.9550008610306699E-2</v>
      </c>
      <c r="I601" s="5">
        <f t="shared" si="756"/>
        <v>-6.6429000000000071E-2</v>
      </c>
      <c r="J601">
        <f t="shared" si="751"/>
        <v>1</v>
      </c>
      <c r="K601">
        <f t="shared" si="761"/>
        <v>1.9202856000000001</v>
      </c>
      <c r="L601">
        <f t="shared" si="788"/>
        <v>1.9135713999999999</v>
      </c>
      <c r="M601" t="str">
        <f t="shared" si="762"/>
        <v/>
      </c>
      <c r="R601" s="13">
        <f t="shared" si="757"/>
        <v>6.7142000000002255E-3</v>
      </c>
      <c r="S601" s="14" t="str">
        <f t="shared" si="771"/>
        <v/>
      </c>
      <c r="T601" s="14">
        <f t="shared" si="764"/>
        <v>0</v>
      </c>
      <c r="U601" s="15" t="str">
        <f t="shared" si="765"/>
        <v/>
      </c>
      <c r="V601" t="str">
        <f t="shared" si="766"/>
        <v/>
      </c>
      <c r="Y601" s="13" t="str">
        <f t="shared" si="767"/>
        <v/>
      </c>
      <c r="Z601" t="str">
        <f t="shared" si="768"/>
        <v/>
      </c>
      <c r="AB601" s="14" t="str">
        <f t="shared" si="772"/>
        <v/>
      </c>
      <c r="AC601" t="str">
        <f t="shared" si="769"/>
        <v/>
      </c>
      <c r="AE601" s="15" t="str">
        <f t="shared" si="773"/>
        <v/>
      </c>
      <c r="AF601" t="str">
        <f t="shared" ref="AF601" si="794">IF(AE601&lt;0, AE601,"")</f>
        <v/>
      </c>
    </row>
    <row r="602" spans="1:32" x14ac:dyDescent="0.25">
      <c r="A602" s="1">
        <v>38127</v>
      </c>
      <c r="B602" s="2">
        <v>1.9021429999999999</v>
      </c>
      <c r="C602" s="2">
        <v>1.9078569999999999</v>
      </c>
      <c r="D602">
        <f t="shared" si="753"/>
        <v>1.9021429999999999</v>
      </c>
      <c r="E602" s="2">
        <f t="shared" si="754"/>
        <v>1.9078569999999999</v>
      </c>
      <c r="F602" s="4">
        <f t="shared" si="755"/>
        <v>3.0039802475418501E-3</v>
      </c>
      <c r="G602" s="4">
        <f t="shared" si="775"/>
        <v>-1.9816802976116803E-2</v>
      </c>
      <c r="H602" s="4">
        <f t="shared" si="790"/>
        <v>-3.5739935539336298E-2</v>
      </c>
      <c r="I602" s="5">
        <f t="shared" si="756"/>
        <v>5.7139999999999969E-3</v>
      </c>
      <c r="J602">
        <f t="shared" si="751"/>
        <v>1</v>
      </c>
      <c r="K602">
        <f t="shared" si="761"/>
        <v>1.9134284000000001</v>
      </c>
      <c r="L602">
        <f t="shared" si="788"/>
        <v>1.9097499500000001</v>
      </c>
      <c r="M602" t="str">
        <f t="shared" si="762"/>
        <v/>
      </c>
      <c r="R602" s="13">
        <f t="shared" si="757"/>
        <v>3.6784499999999998E-3</v>
      </c>
      <c r="S602" s="14" t="str">
        <f t="shared" si="771"/>
        <v/>
      </c>
      <c r="T602" s="14">
        <f t="shared" si="764"/>
        <v>0</v>
      </c>
      <c r="U602" s="15" t="str">
        <f t="shared" si="765"/>
        <v/>
      </c>
      <c r="V602" t="str">
        <f t="shared" si="766"/>
        <v/>
      </c>
      <c r="Y602" s="13" t="str">
        <f t="shared" si="767"/>
        <v/>
      </c>
      <c r="Z602" t="str">
        <f t="shared" si="768"/>
        <v/>
      </c>
      <c r="AB602" s="14" t="str">
        <f t="shared" si="772"/>
        <v/>
      </c>
      <c r="AC602" t="str">
        <f t="shared" si="769"/>
        <v/>
      </c>
      <c r="AE602" s="15" t="str">
        <f t="shared" si="773"/>
        <v/>
      </c>
      <c r="AF602" t="str">
        <f t="shared" ref="AF602" si="795">IF(AE602&lt;0, AE602,"")</f>
        <v/>
      </c>
    </row>
    <row r="603" spans="1:32" x14ac:dyDescent="0.25">
      <c r="A603" s="1">
        <v>38128</v>
      </c>
      <c r="B603" s="2">
        <v>1.9214290000000001</v>
      </c>
      <c r="C603" s="2">
        <v>1.936429</v>
      </c>
      <c r="D603">
        <f t="shared" si="753"/>
        <v>1.9214290000000001</v>
      </c>
      <c r="E603" s="2">
        <f t="shared" si="754"/>
        <v>1.936429</v>
      </c>
      <c r="F603" s="4">
        <f t="shared" si="755"/>
        <v>7.8066897085449956E-3</v>
      </c>
      <c r="G603" s="4">
        <f t="shared" si="775"/>
        <v>1.5355953905921016E-2</v>
      </c>
      <c r="H603" s="4">
        <f t="shared" si="790"/>
        <v>-1.7041116751269045E-2</v>
      </c>
      <c r="I603" s="5">
        <f t="shared" si="756"/>
        <v>1.4999999999999902E-2</v>
      </c>
      <c r="J603">
        <f t="shared" si="751"/>
        <v>1</v>
      </c>
      <c r="K603">
        <f t="shared" si="761"/>
        <v>1.9141428</v>
      </c>
      <c r="L603">
        <f t="shared" si="788"/>
        <v>1.9076428499999998</v>
      </c>
      <c r="M603" t="str">
        <f t="shared" si="762"/>
        <v/>
      </c>
      <c r="R603" s="13">
        <f t="shared" si="757"/>
        <v>6.4999500000002541E-3</v>
      </c>
      <c r="S603" s="14" t="str">
        <f t="shared" si="771"/>
        <v/>
      </c>
      <c r="T603" s="14">
        <f t="shared" si="764"/>
        <v>0</v>
      </c>
      <c r="U603" s="15" t="str">
        <f t="shared" si="765"/>
        <v/>
      </c>
      <c r="V603" t="str">
        <f t="shared" si="766"/>
        <v/>
      </c>
      <c r="Y603" s="13" t="str">
        <f t="shared" si="767"/>
        <v/>
      </c>
      <c r="Z603" t="str">
        <f t="shared" si="768"/>
        <v/>
      </c>
      <c r="AB603" s="14" t="str">
        <f t="shared" si="772"/>
        <v/>
      </c>
      <c r="AC603" t="str">
        <f t="shared" si="769"/>
        <v/>
      </c>
      <c r="AE603" s="15" t="str">
        <f t="shared" si="773"/>
        <v/>
      </c>
      <c r="AF603" t="str">
        <f t="shared" ref="AF603" si="796">IF(AE603&lt;0, AE603,"")</f>
        <v/>
      </c>
    </row>
    <row r="604" spans="1:32" x14ac:dyDescent="0.25">
      <c r="A604" s="1">
        <v>38131</v>
      </c>
      <c r="B604" s="2">
        <v>1.9492860000000001</v>
      </c>
      <c r="C604" s="2">
        <v>1.9528570000000001</v>
      </c>
      <c r="D604">
        <f t="shared" si="753"/>
        <v>1.9492860000000001</v>
      </c>
      <c r="E604" s="2">
        <f t="shared" si="754"/>
        <v>1.9528570000000001</v>
      </c>
      <c r="F604" s="4">
        <f t="shared" si="755"/>
        <v>1.8319528278559383E-3</v>
      </c>
      <c r="G604" s="4">
        <f t="shared" si="775"/>
        <v>1.3718647300263918E-2</v>
      </c>
      <c r="H604" s="4">
        <f t="shared" si="790"/>
        <v>3.6711459135310336E-3</v>
      </c>
      <c r="I604" s="5">
        <f t="shared" si="756"/>
        <v>3.5709999999999908E-3</v>
      </c>
      <c r="J604">
        <f t="shared" si="751"/>
        <v>1</v>
      </c>
      <c r="K604">
        <f t="shared" si="761"/>
        <v>1.9241427999999998</v>
      </c>
      <c r="L604">
        <f t="shared" si="788"/>
        <v>1.9083928499999998</v>
      </c>
      <c r="M604" t="str">
        <f t="shared" si="762"/>
        <v/>
      </c>
      <c r="R604" s="13">
        <f t="shared" si="757"/>
        <v>1.5749950000000013E-2</v>
      </c>
      <c r="S604" s="14" t="str">
        <f t="shared" si="771"/>
        <v/>
      </c>
      <c r="T604" s="14">
        <f t="shared" si="764"/>
        <v>0</v>
      </c>
      <c r="U604" s="15" t="str">
        <f t="shared" si="765"/>
        <v/>
      </c>
      <c r="V604" t="str">
        <f t="shared" si="766"/>
        <v/>
      </c>
      <c r="Y604" s="13" t="str">
        <f t="shared" si="767"/>
        <v/>
      </c>
      <c r="Z604" t="str">
        <f t="shared" si="768"/>
        <v/>
      </c>
      <c r="AB604" s="14" t="str">
        <f t="shared" si="772"/>
        <v/>
      </c>
      <c r="AC604" t="str">
        <f t="shared" si="769"/>
        <v/>
      </c>
      <c r="AE604" s="15" t="str">
        <f t="shared" si="773"/>
        <v/>
      </c>
      <c r="AF604" t="str">
        <f t="shared" ref="AF604" si="797">IF(AE604&lt;0, AE604,"")</f>
        <v/>
      </c>
    </row>
    <row r="605" spans="1:32" x14ac:dyDescent="0.25">
      <c r="A605" s="1">
        <v>38132</v>
      </c>
      <c r="B605" s="2">
        <v>1.964286</v>
      </c>
      <c r="C605" s="2">
        <v>2.0292859999999999</v>
      </c>
      <c r="D605">
        <f t="shared" si="753"/>
        <v>1.964286</v>
      </c>
      <c r="E605" s="2">
        <f t="shared" si="754"/>
        <v>2.0292859999999999</v>
      </c>
      <c r="F605" s="4">
        <f t="shared" si="755"/>
        <v>3.3090904277686621E-2</v>
      </c>
      <c r="G605" s="4">
        <f t="shared" si="775"/>
        <v>3.6861384170701804E-2</v>
      </c>
      <c r="H605" s="4">
        <f t="shared" si="790"/>
        <v>5.9284423457781281E-2</v>
      </c>
      <c r="I605" s="5">
        <f t="shared" si="756"/>
        <v>6.4999999999999947E-2</v>
      </c>
      <c r="J605">
        <f t="shared" si="751"/>
        <v>1</v>
      </c>
      <c r="K605">
        <f t="shared" si="761"/>
        <v>1.9434286000000001</v>
      </c>
      <c r="L605">
        <f t="shared" si="788"/>
        <v>1.9136428499999998</v>
      </c>
      <c r="M605" t="str">
        <f t="shared" si="762"/>
        <v/>
      </c>
      <c r="R605" s="13">
        <f t="shared" si="757"/>
        <v>2.9785750000000277E-2</v>
      </c>
      <c r="S605" s="14" t="str">
        <f t="shared" si="771"/>
        <v/>
      </c>
      <c r="T605" s="14">
        <f t="shared" si="764"/>
        <v>0</v>
      </c>
      <c r="U605" s="15" t="str">
        <f t="shared" si="765"/>
        <v/>
      </c>
      <c r="V605" t="str">
        <f t="shared" si="766"/>
        <v/>
      </c>
      <c r="Y605" s="13" t="str">
        <f t="shared" si="767"/>
        <v/>
      </c>
      <c r="Z605" t="str">
        <f t="shared" si="768"/>
        <v/>
      </c>
      <c r="AB605" s="14" t="str">
        <f t="shared" si="772"/>
        <v/>
      </c>
      <c r="AC605" t="str">
        <f t="shared" si="769"/>
        <v/>
      </c>
      <c r="AE605" s="15" t="str">
        <f t="shared" si="773"/>
        <v/>
      </c>
      <c r="AF605" t="str">
        <f t="shared" ref="AF605" si="798">IF(AE605&lt;0, AE605,"")</f>
        <v/>
      </c>
    </row>
    <row r="606" spans="1:32" x14ac:dyDescent="0.25">
      <c r="A606" s="1">
        <v>38133</v>
      </c>
      <c r="B606" s="2">
        <v>2.023571</v>
      </c>
      <c r="C606" s="2">
        <v>2.036429</v>
      </c>
      <c r="D606">
        <f t="shared" si="753"/>
        <v>2.023571</v>
      </c>
      <c r="E606" s="2">
        <f t="shared" si="754"/>
        <v>2.036429</v>
      </c>
      <c r="F606" s="4">
        <f t="shared" si="755"/>
        <v>6.3541135942351591E-3</v>
      </c>
      <c r="G606" s="4">
        <f t="shared" si="775"/>
        <v>7.0597215877039807E-2</v>
      </c>
      <c r="H606" s="4">
        <f t="shared" si="790"/>
        <v>7.7882861567809228E-2</v>
      </c>
      <c r="I606" s="5">
        <f t="shared" si="756"/>
        <v>1.2858000000000036E-2</v>
      </c>
      <c r="J606">
        <f t="shared" si="751"/>
        <v>1</v>
      </c>
      <c r="K606">
        <f t="shared" si="761"/>
        <v>1.9725715999999998</v>
      </c>
      <c r="L606">
        <f t="shared" si="788"/>
        <v>1.9209999999999998</v>
      </c>
      <c r="M606" t="str">
        <f t="shared" si="762"/>
        <v/>
      </c>
      <c r="R606" s="13">
        <f t="shared" si="757"/>
        <v>5.157159999999994E-2</v>
      </c>
      <c r="S606" s="14" t="str">
        <f t="shared" si="771"/>
        <v/>
      </c>
      <c r="T606" s="14">
        <f t="shared" si="764"/>
        <v>0</v>
      </c>
      <c r="U606" s="15" t="str">
        <f t="shared" si="765"/>
        <v/>
      </c>
      <c r="V606" t="str">
        <f t="shared" si="766"/>
        <v/>
      </c>
      <c r="Y606" s="13" t="str">
        <f t="shared" si="767"/>
        <v/>
      </c>
      <c r="Z606" t="str">
        <f t="shared" si="768"/>
        <v/>
      </c>
      <c r="AB606" s="14" t="str">
        <f t="shared" si="772"/>
        <v/>
      </c>
      <c r="AC606" t="str">
        <f t="shared" si="769"/>
        <v/>
      </c>
      <c r="AE606" s="15" t="str">
        <f t="shared" si="773"/>
        <v/>
      </c>
      <c r="AF606" t="str">
        <f t="shared" ref="AF606" si="799">IF(AE606&lt;0, AE606,"")</f>
        <v/>
      </c>
    </row>
    <row r="607" spans="1:32" x14ac:dyDescent="0.25">
      <c r="A607" s="1">
        <v>38134</v>
      </c>
      <c r="B607" s="2">
        <v>2.0328569999999999</v>
      </c>
      <c r="C607" s="2">
        <v>2.012143</v>
      </c>
      <c r="D607">
        <f t="shared" si="753"/>
        <v>2.0328569999999999</v>
      </c>
      <c r="E607" s="2">
        <f t="shared" si="754"/>
        <v>2.012143</v>
      </c>
      <c r="F607" s="4">
        <f t="shared" si="755"/>
        <v>-1.0189600153872063E-2</v>
      </c>
      <c r="G607" s="4">
        <f t="shared" si="775"/>
        <v>4.7211736681396999E-2</v>
      </c>
      <c r="H607" s="4">
        <f t="shared" si="790"/>
        <v>5.4661329439260962E-2</v>
      </c>
      <c r="I607" s="5">
        <f t="shared" si="756"/>
        <v>-2.0713999999999899E-2</v>
      </c>
      <c r="J607">
        <f t="shared" si="751"/>
        <v>1</v>
      </c>
      <c r="K607">
        <f t="shared" si="761"/>
        <v>1.9934288000000002</v>
      </c>
      <c r="L607">
        <f t="shared" si="788"/>
        <v>1.9259999999999997</v>
      </c>
      <c r="M607" t="str">
        <f t="shared" si="762"/>
        <v/>
      </c>
      <c r="R607" s="13">
        <f t="shared" si="757"/>
        <v>6.7428800000000511E-2</v>
      </c>
      <c r="S607" s="14" t="str">
        <f t="shared" si="771"/>
        <v/>
      </c>
      <c r="T607" s="14">
        <f t="shared" si="764"/>
        <v>0</v>
      </c>
      <c r="U607" s="15" t="str">
        <f t="shared" si="765"/>
        <v/>
      </c>
      <c r="V607" t="str">
        <f t="shared" si="766"/>
        <v/>
      </c>
      <c r="Y607" s="13" t="str">
        <f t="shared" si="767"/>
        <v/>
      </c>
      <c r="Z607" t="str">
        <f t="shared" si="768"/>
        <v/>
      </c>
      <c r="AB607" s="14" t="str">
        <f t="shared" si="772"/>
        <v/>
      </c>
      <c r="AC607" t="str">
        <f t="shared" si="769"/>
        <v/>
      </c>
      <c r="AE607" s="15" t="str">
        <f t="shared" si="773"/>
        <v/>
      </c>
      <c r="AF607" t="str">
        <f t="shared" ref="AF607" si="800">IF(AE607&lt;0, AE607,"")</f>
        <v/>
      </c>
    </row>
    <row r="608" spans="1:32" x14ac:dyDescent="0.25">
      <c r="A608" s="1">
        <v>38135</v>
      </c>
      <c r="B608" s="2">
        <v>2.0057140000000002</v>
      </c>
      <c r="C608" s="2">
        <v>2.004286</v>
      </c>
      <c r="D608">
        <f t="shared" si="753"/>
        <v>2.0057140000000002</v>
      </c>
      <c r="E608" s="2">
        <f t="shared" si="754"/>
        <v>2.004286</v>
      </c>
      <c r="F608" s="4">
        <f t="shared" si="755"/>
        <v>-7.1196591338556082E-4</v>
      </c>
      <c r="G608" s="4">
        <f t="shared" si="775"/>
        <v>2.8215459404109983E-2</v>
      </c>
      <c r="H608" s="4">
        <f t="shared" si="790"/>
        <v>7.9230840059166169E-2</v>
      </c>
      <c r="I608" s="5">
        <f t="shared" si="756"/>
        <v>-1.4280000000002069E-3</v>
      </c>
      <c r="J608">
        <f t="shared" si="751"/>
        <v>1</v>
      </c>
      <c r="K608">
        <f t="shared" si="761"/>
        <v>2.0070002000000002</v>
      </c>
      <c r="L608">
        <f t="shared" si="788"/>
        <v>1.93414285</v>
      </c>
      <c r="M608" t="str">
        <f t="shared" si="762"/>
        <v/>
      </c>
      <c r="R608" s="13">
        <f t="shared" si="757"/>
        <v>7.2857350000000265E-2</v>
      </c>
      <c r="S608" s="14" t="str">
        <f t="shared" si="771"/>
        <v/>
      </c>
      <c r="T608" s="14">
        <f t="shared" si="764"/>
        <v>0</v>
      </c>
      <c r="U608" s="15" t="str">
        <f t="shared" si="765"/>
        <v/>
      </c>
      <c r="V608" t="str">
        <f t="shared" si="766"/>
        <v/>
      </c>
      <c r="Y608" s="13" t="str">
        <f t="shared" si="767"/>
        <v/>
      </c>
      <c r="Z608" t="str">
        <f t="shared" si="768"/>
        <v/>
      </c>
      <c r="AB608" s="14" t="str">
        <f t="shared" si="772"/>
        <v/>
      </c>
      <c r="AC608" t="str">
        <f t="shared" si="769"/>
        <v/>
      </c>
      <c r="AE608" s="15" t="str">
        <f t="shared" si="773"/>
        <v/>
      </c>
      <c r="AF608" t="str">
        <f t="shared" ref="AF608" si="801">IF(AE608&lt;0, AE608,"")</f>
        <v/>
      </c>
    </row>
    <row r="609" spans="1:32" x14ac:dyDescent="0.25">
      <c r="A609" s="1">
        <v>38139</v>
      </c>
      <c r="B609" s="2">
        <v>1.9850000000000001</v>
      </c>
      <c r="C609" s="2">
        <v>2.004286</v>
      </c>
      <c r="D609">
        <f t="shared" si="753"/>
        <v>1.9850000000000001</v>
      </c>
      <c r="E609" s="2">
        <f t="shared" si="754"/>
        <v>2.004286</v>
      </c>
      <c r="F609" s="4">
        <f t="shared" si="755"/>
        <v>9.715869017632198E-3</v>
      </c>
      <c r="G609" s="4">
        <f t="shared" si="775"/>
        <v>2.0363633401653342E-2</v>
      </c>
      <c r="H609" s="4">
        <f t="shared" si="790"/>
        <v>8.0477628032345025E-2</v>
      </c>
      <c r="I609" s="5">
        <f t="shared" si="756"/>
        <v>1.9285999999999914E-2</v>
      </c>
      <c r="J609">
        <f t="shared" si="751"/>
        <v>1</v>
      </c>
      <c r="K609">
        <f t="shared" si="761"/>
        <v>2.0172859999999999</v>
      </c>
      <c r="L609">
        <f t="shared" si="788"/>
        <v>1.9412500000000001</v>
      </c>
      <c r="M609" t="str">
        <f t="shared" si="762"/>
        <v/>
      </c>
      <c r="R609" s="13">
        <f t="shared" si="757"/>
        <v>7.603599999999977E-2</v>
      </c>
      <c r="S609" s="14" t="str">
        <f t="shared" si="771"/>
        <v/>
      </c>
      <c r="T609" s="14">
        <f t="shared" si="764"/>
        <v>0</v>
      </c>
      <c r="U609" s="15" t="str">
        <f t="shared" si="765"/>
        <v/>
      </c>
      <c r="V609" t="str">
        <f t="shared" si="766"/>
        <v/>
      </c>
      <c r="Y609" s="13" t="str">
        <f t="shared" si="767"/>
        <v/>
      </c>
      <c r="Z609" t="str">
        <f t="shared" si="768"/>
        <v/>
      </c>
      <c r="AB609" s="14" t="str">
        <f t="shared" si="772"/>
        <v/>
      </c>
      <c r="AC609" t="str">
        <f t="shared" si="769"/>
        <v/>
      </c>
      <c r="AE609" s="15" t="str">
        <f t="shared" si="773"/>
        <v/>
      </c>
      <c r="AF609" t="str">
        <f t="shared" ref="AF609" si="802">IF(AE609&lt;0, AE609,"")</f>
        <v/>
      </c>
    </row>
    <row r="610" spans="1:32" x14ac:dyDescent="0.25">
      <c r="A610" s="1">
        <v>38140</v>
      </c>
      <c r="B610" s="2">
        <v>2.0021429999999998</v>
      </c>
      <c r="C610" s="2">
        <v>2.0657139999999998</v>
      </c>
      <c r="D610">
        <f t="shared" si="753"/>
        <v>2.0021429999999998</v>
      </c>
      <c r="E610" s="2">
        <f t="shared" si="754"/>
        <v>2.0657139999999998</v>
      </c>
      <c r="F610" s="4">
        <f t="shared" si="755"/>
        <v>3.1751478291011208E-2</v>
      </c>
      <c r="G610" s="4">
        <f t="shared" si="775"/>
        <v>2.0826054534286081E-2</v>
      </c>
      <c r="H610" s="4">
        <f t="shared" si="790"/>
        <v>0.10381638843899492</v>
      </c>
      <c r="I610" s="5">
        <f t="shared" si="756"/>
        <v>6.3571000000000044E-2</v>
      </c>
      <c r="J610">
        <f t="shared" si="751"/>
        <v>1</v>
      </c>
      <c r="K610">
        <f t="shared" si="761"/>
        <v>2.0245716000000002</v>
      </c>
      <c r="L610">
        <f t="shared" si="788"/>
        <v>1.9511785500000003</v>
      </c>
      <c r="M610" t="str">
        <f t="shared" si="762"/>
        <v/>
      </c>
      <c r="R610" s="13">
        <f t="shared" si="757"/>
        <v>7.339304999999996E-2</v>
      </c>
      <c r="S610" s="14" t="str">
        <f t="shared" si="771"/>
        <v/>
      </c>
      <c r="T610" s="14">
        <f t="shared" si="764"/>
        <v>0</v>
      </c>
      <c r="U610" s="15" t="str">
        <f t="shared" si="765"/>
        <v/>
      </c>
      <c r="V610" t="str">
        <f t="shared" si="766"/>
        <v/>
      </c>
      <c r="Y610" s="13" t="str">
        <f t="shared" si="767"/>
        <v/>
      </c>
      <c r="Z610" t="str">
        <f t="shared" si="768"/>
        <v/>
      </c>
      <c r="AB610" s="14" t="str">
        <f t="shared" si="772"/>
        <v/>
      </c>
      <c r="AC610" t="str">
        <f t="shared" si="769"/>
        <v/>
      </c>
      <c r="AE610" s="15" t="str">
        <f t="shared" si="773"/>
        <v/>
      </c>
      <c r="AF610" t="str">
        <f t="shared" ref="AF610" si="803">IF(AE610&lt;0, AE610,"")</f>
        <v/>
      </c>
    </row>
    <row r="611" spans="1:32" x14ac:dyDescent="0.25">
      <c r="A611" s="1">
        <v>38141</v>
      </c>
      <c r="B611" s="2">
        <v>2.0514290000000002</v>
      </c>
      <c r="C611" s="2">
        <v>2.0285709999999999</v>
      </c>
      <c r="D611">
        <f t="shared" si="753"/>
        <v>2.0514290000000002</v>
      </c>
      <c r="E611" s="2">
        <f t="shared" si="754"/>
        <v>2.0285709999999999</v>
      </c>
      <c r="F611" s="4">
        <f t="shared" si="755"/>
        <v>-1.1142476780819744E-2</v>
      </c>
      <c r="G611" s="4">
        <f t="shared" si="775"/>
        <v>-2.108362762358598E-3</v>
      </c>
      <c r="H611" s="4">
        <f t="shared" si="790"/>
        <v>7.5757511478410838E-2</v>
      </c>
      <c r="I611" s="5">
        <f t="shared" si="756"/>
        <v>-2.2858000000000267E-2</v>
      </c>
      <c r="J611">
        <f t="shared" si="751"/>
        <v>1</v>
      </c>
      <c r="K611">
        <f t="shared" si="761"/>
        <v>2.0230000000000001</v>
      </c>
      <c r="L611">
        <f t="shared" si="788"/>
        <v>1.9574285499999999</v>
      </c>
      <c r="M611" t="str">
        <f t="shared" si="762"/>
        <v/>
      </c>
      <c r="R611" s="13">
        <f t="shared" si="757"/>
        <v>6.5571450000000198E-2</v>
      </c>
      <c r="S611" s="14" t="str">
        <f t="shared" si="771"/>
        <v/>
      </c>
      <c r="T611" s="14">
        <f t="shared" si="764"/>
        <v>0</v>
      </c>
      <c r="U611" s="15" t="str">
        <f t="shared" si="765"/>
        <v/>
      </c>
      <c r="V611" t="str">
        <f t="shared" si="766"/>
        <v/>
      </c>
      <c r="Y611" s="13" t="str">
        <f t="shared" si="767"/>
        <v/>
      </c>
      <c r="Z611" t="str">
        <f t="shared" si="768"/>
        <v/>
      </c>
      <c r="AB611" s="14" t="str">
        <f t="shared" si="772"/>
        <v/>
      </c>
      <c r="AC611" t="str">
        <f t="shared" si="769"/>
        <v/>
      </c>
      <c r="AE611" s="15" t="str">
        <f t="shared" si="773"/>
        <v/>
      </c>
      <c r="AF611" t="str">
        <f t="shared" ref="AF611" si="804">IF(AE611&lt;0, AE611,"")</f>
        <v/>
      </c>
    </row>
    <row r="612" spans="1:32" x14ac:dyDescent="0.25">
      <c r="A612" s="1">
        <v>38142</v>
      </c>
      <c r="B612" s="2">
        <v>2.04</v>
      </c>
      <c r="C612" s="2">
        <v>2.055714</v>
      </c>
      <c r="D612">
        <f t="shared" si="753"/>
        <v>2.04</v>
      </c>
      <c r="E612" s="2">
        <f t="shared" si="754"/>
        <v>2.055714</v>
      </c>
      <c r="F612" s="4">
        <f t="shared" si="755"/>
        <v>7.7029411764705912E-3</v>
      </c>
      <c r="G612" s="4">
        <f t="shared" si="775"/>
        <v>2.4928778479882882E-2</v>
      </c>
      <c r="H612" s="4">
        <f t="shared" si="790"/>
        <v>8.3992071414221214E-2</v>
      </c>
      <c r="I612" s="5">
        <f t="shared" si="756"/>
        <v>1.5714000000000006E-2</v>
      </c>
      <c r="J612">
        <f t="shared" si="751"/>
        <v>1</v>
      </c>
      <c r="K612">
        <f t="shared" si="761"/>
        <v>2.0317142000000001</v>
      </c>
      <c r="L612">
        <f t="shared" si="788"/>
        <v>1.9652857000000004</v>
      </c>
      <c r="M612" t="str">
        <f t="shared" si="762"/>
        <v/>
      </c>
      <c r="R612" s="13">
        <f t="shared" si="757"/>
        <v>6.6428499999999779E-2</v>
      </c>
      <c r="S612" s="14" t="str">
        <f t="shared" si="771"/>
        <v/>
      </c>
      <c r="T612" s="14">
        <f t="shared" si="764"/>
        <v>0</v>
      </c>
      <c r="U612" s="15" t="str">
        <f t="shared" si="765"/>
        <v/>
      </c>
      <c r="V612" t="str">
        <f t="shared" si="766"/>
        <v/>
      </c>
      <c r="Y612" s="13" t="str">
        <f t="shared" si="767"/>
        <v/>
      </c>
      <c r="Z612" t="str">
        <f t="shared" si="768"/>
        <v/>
      </c>
      <c r="AB612" s="14" t="str">
        <f t="shared" si="772"/>
        <v/>
      </c>
      <c r="AC612" t="str">
        <f t="shared" si="769"/>
        <v/>
      </c>
      <c r="AE612" s="15" t="str">
        <f t="shared" si="773"/>
        <v/>
      </c>
      <c r="AF612" t="str">
        <f t="shared" ref="AF612" si="805">IF(AE612&lt;0, AE612,"")</f>
        <v/>
      </c>
    </row>
    <row r="613" spans="1:32" x14ac:dyDescent="0.25">
      <c r="A613" s="1">
        <v>38145</v>
      </c>
      <c r="B613" s="2">
        <v>2.0742859999999999</v>
      </c>
      <c r="C613" s="2">
        <v>2.129286</v>
      </c>
      <c r="D613">
        <f t="shared" si="753"/>
        <v>2.0742859999999999</v>
      </c>
      <c r="E613" s="2">
        <f t="shared" si="754"/>
        <v>2.129286</v>
      </c>
      <c r="F613" s="4">
        <f t="shared" si="755"/>
        <v>2.6515147862927371E-2</v>
      </c>
      <c r="G613" s="4">
        <f t="shared" si="775"/>
        <v>7.2688161209067959E-2</v>
      </c>
      <c r="H613" s="4">
        <f t="shared" si="790"/>
        <v>0.13475436587262302</v>
      </c>
      <c r="I613" s="5">
        <f t="shared" si="756"/>
        <v>5.500000000000016E-2</v>
      </c>
      <c r="J613">
        <f t="shared" si="751"/>
        <v>1</v>
      </c>
      <c r="K613">
        <f t="shared" si="761"/>
        <v>2.0567142</v>
      </c>
      <c r="L613">
        <f t="shared" si="788"/>
        <v>1.9765000000000004</v>
      </c>
      <c r="M613" t="str">
        <f t="shared" si="762"/>
        <v/>
      </c>
      <c r="R613" s="13">
        <f t="shared" si="757"/>
        <v>8.021419999999968E-2</v>
      </c>
      <c r="S613" s="14" t="str">
        <f t="shared" si="771"/>
        <v/>
      </c>
      <c r="T613" s="14">
        <f t="shared" si="764"/>
        <v>0</v>
      </c>
      <c r="U613" s="15" t="str">
        <f t="shared" si="765"/>
        <v/>
      </c>
      <c r="V613" t="str">
        <f t="shared" si="766"/>
        <v/>
      </c>
      <c r="Y613" s="13" t="str">
        <f t="shared" si="767"/>
        <v/>
      </c>
      <c r="Z613" t="str">
        <f t="shared" si="768"/>
        <v/>
      </c>
      <c r="AB613" s="14" t="str">
        <f t="shared" si="772"/>
        <v/>
      </c>
      <c r="AC613" t="str">
        <f t="shared" si="769"/>
        <v/>
      </c>
      <c r="AE613" s="15" t="str">
        <f t="shared" si="773"/>
        <v/>
      </c>
      <c r="AF613" t="str">
        <f t="shared" ref="AF613" si="806">IF(AE613&lt;0, AE613,"")</f>
        <v/>
      </c>
    </row>
    <row r="614" spans="1:32" x14ac:dyDescent="0.25">
      <c r="A614" s="1">
        <v>38146</v>
      </c>
      <c r="B614" s="2">
        <v>2.1421429999999999</v>
      </c>
      <c r="C614" s="2">
        <v>2.1678570000000001</v>
      </c>
      <c r="D614">
        <f t="shared" si="753"/>
        <v>2.1421429999999999</v>
      </c>
      <c r="E614" s="2">
        <f t="shared" si="754"/>
        <v>2.1678570000000001</v>
      </c>
      <c r="F614" s="4">
        <f t="shared" si="755"/>
        <v>1.2003867155460788E-2</v>
      </c>
      <c r="G614" s="4">
        <f t="shared" si="775"/>
        <v>8.276831375181512E-2</v>
      </c>
      <c r="H614" s="4">
        <f t="shared" si="790"/>
        <v>0.14962131054868355</v>
      </c>
      <c r="I614" s="5">
        <f t="shared" si="756"/>
        <v>2.5714000000000237E-2</v>
      </c>
      <c r="J614">
        <f t="shared" si="751"/>
        <v>1</v>
      </c>
      <c r="K614">
        <f t="shared" si="761"/>
        <v>2.0894284000000001</v>
      </c>
      <c r="L614">
        <f t="shared" si="788"/>
        <v>1.9910357000000001</v>
      </c>
      <c r="M614" t="str">
        <f t="shared" si="762"/>
        <v/>
      </c>
      <c r="R614" s="13">
        <f t="shared" si="757"/>
        <v>9.83927E-2</v>
      </c>
      <c r="S614" s="14" t="str">
        <f t="shared" si="771"/>
        <v/>
      </c>
      <c r="T614" s="14">
        <f t="shared" si="764"/>
        <v>0</v>
      </c>
      <c r="U614" s="15" t="str">
        <f t="shared" si="765"/>
        <v/>
      </c>
      <c r="V614" t="str">
        <f t="shared" si="766"/>
        <v/>
      </c>
      <c r="Y614" s="13" t="str">
        <f t="shared" si="767"/>
        <v/>
      </c>
      <c r="Z614" t="str">
        <f t="shared" si="768"/>
        <v/>
      </c>
      <c r="AB614" s="14" t="str">
        <f t="shared" si="772"/>
        <v/>
      </c>
      <c r="AC614" t="str">
        <f t="shared" si="769"/>
        <v/>
      </c>
      <c r="AE614" s="15" t="str">
        <f t="shared" si="773"/>
        <v/>
      </c>
      <c r="AF614" t="str">
        <f t="shared" ref="AF614" si="807">IF(AE614&lt;0, AE614,"")</f>
        <v/>
      </c>
    </row>
    <row r="615" spans="1:32" x14ac:dyDescent="0.25">
      <c r="A615" s="1">
        <v>38147</v>
      </c>
      <c r="B615" s="2">
        <v>2.149286</v>
      </c>
      <c r="C615" s="2">
        <v>2.157143</v>
      </c>
      <c r="D615">
        <f t="shared" si="753"/>
        <v>2.149286</v>
      </c>
      <c r="E615" s="2">
        <f t="shared" si="754"/>
        <v>2.157143</v>
      </c>
      <c r="F615" s="4">
        <f t="shared" si="755"/>
        <v>3.6556326147381048E-3</v>
      </c>
      <c r="G615" s="4">
        <f t="shared" si="775"/>
        <v>5.1531883384703957E-2</v>
      </c>
      <c r="H615" s="4">
        <f t="shared" si="790"/>
        <v>0.12728662798506046</v>
      </c>
      <c r="I615" s="5">
        <f t="shared" si="756"/>
        <v>7.8570000000000029E-3</v>
      </c>
      <c r="J615">
        <f t="shared" si="751"/>
        <v>1</v>
      </c>
      <c r="K615">
        <f t="shared" si="761"/>
        <v>2.1077141999999998</v>
      </c>
      <c r="L615">
        <f t="shared" si="788"/>
        <v>2.0019643</v>
      </c>
      <c r="M615" t="str">
        <f t="shared" si="762"/>
        <v/>
      </c>
      <c r="R615" s="13">
        <f t="shared" si="757"/>
        <v>0.10574989999999973</v>
      </c>
      <c r="S615" s="14" t="str">
        <f t="shared" si="771"/>
        <v/>
      </c>
      <c r="T615" s="14">
        <f t="shared" si="764"/>
        <v>0</v>
      </c>
      <c r="U615" s="15" t="str">
        <f t="shared" si="765"/>
        <v/>
      </c>
      <c r="V615" t="str">
        <f t="shared" si="766"/>
        <v/>
      </c>
      <c r="Y615" s="13" t="str">
        <f t="shared" si="767"/>
        <v/>
      </c>
      <c r="Z615" t="str">
        <f t="shared" si="768"/>
        <v/>
      </c>
      <c r="AB615" s="14" t="str">
        <f t="shared" si="772"/>
        <v/>
      </c>
      <c r="AC615" t="str">
        <f t="shared" si="769"/>
        <v/>
      </c>
      <c r="AE615" s="15" t="str">
        <f t="shared" si="773"/>
        <v/>
      </c>
      <c r="AF615" t="str">
        <f t="shared" ref="AF615" si="808">IF(AE615&lt;0, AE615,"")</f>
        <v/>
      </c>
    </row>
    <row r="616" spans="1:32" x14ac:dyDescent="0.25">
      <c r="A616" s="1">
        <v>38148</v>
      </c>
      <c r="B616" s="2">
        <v>2.157143</v>
      </c>
      <c r="C616" s="2">
        <v>2.1957140000000002</v>
      </c>
      <c r="D616">
        <f t="shared" si="753"/>
        <v>2.157143</v>
      </c>
      <c r="E616" s="2">
        <f t="shared" si="754"/>
        <v>2.1957140000000002</v>
      </c>
      <c r="F616" s="4">
        <f t="shared" si="755"/>
        <v>1.7880594842344773E-2</v>
      </c>
      <c r="G616" s="4">
        <f t="shared" si="775"/>
        <v>7.6330392156862811E-2</v>
      </c>
      <c r="H616" s="4">
        <f t="shared" si="790"/>
        <v>0.1343173629988729</v>
      </c>
      <c r="I616" s="5">
        <f t="shared" si="756"/>
        <v>3.8571000000000133E-2</v>
      </c>
      <c r="J616">
        <f t="shared" si="751"/>
        <v>1</v>
      </c>
      <c r="K616">
        <f t="shared" si="761"/>
        <v>2.1411427999999999</v>
      </c>
      <c r="L616">
        <f t="shared" si="788"/>
        <v>2.0142500000000001</v>
      </c>
      <c r="M616" t="str">
        <f t="shared" si="762"/>
        <v/>
      </c>
      <c r="R616" s="13">
        <f t="shared" si="757"/>
        <v>0.12689279999999981</v>
      </c>
      <c r="S616" s="14" t="str">
        <f t="shared" si="771"/>
        <v/>
      </c>
      <c r="T616" s="14">
        <f t="shared" si="764"/>
        <v>0</v>
      </c>
      <c r="U616" s="15" t="str">
        <f t="shared" si="765"/>
        <v/>
      </c>
      <c r="V616" t="str">
        <f t="shared" si="766"/>
        <v/>
      </c>
      <c r="Y616" s="13" t="str">
        <f t="shared" si="767"/>
        <v/>
      </c>
      <c r="Z616" t="str">
        <f t="shared" si="768"/>
        <v/>
      </c>
      <c r="AB616" s="14" t="str">
        <f t="shared" si="772"/>
        <v/>
      </c>
      <c r="AC616" t="str">
        <f t="shared" si="769"/>
        <v/>
      </c>
      <c r="AE616" s="15" t="str">
        <f t="shared" si="773"/>
        <v/>
      </c>
      <c r="AF616" t="str">
        <f t="shared" ref="AF616" si="809">IF(AE616&lt;0, AE616,"")</f>
        <v/>
      </c>
    </row>
    <row r="617" spans="1:32" x14ac:dyDescent="0.25">
      <c r="A617" s="1">
        <v>38152</v>
      </c>
      <c r="B617" s="2">
        <v>2.1892860000000001</v>
      </c>
      <c r="C617" s="2">
        <v>2.1514280000000001</v>
      </c>
      <c r="D617">
        <f t="shared" si="753"/>
        <v>2.1892860000000001</v>
      </c>
      <c r="E617" s="2">
        <f t="shared" si="754"/>
        <v>2.1514280000000001</v>
      </c>
      <c r="F617" s="4">
        <f t="shared" si="755"/>
        <v>-1.7292395785657947E-2</v>
      </c>
      <c r="G617" s="4">
        <f t="shared" si="775"/>
        <v>3.7189664298944443E-2</v>
      </c>
      <c r="H617" s="4">
        <f t="shared" si="790"/>
        <v>0.10532056396611443</v>
      </c>
      <c r="I617" s="5">
        <f t="shared" si="756"/>
        <v>-3.7857999999999947E-2</v>
      </c>
      <c r="J617">
        <f t="shared" si="751"/>
        <v>1</v>
      </c>
      <c r="K617">
        <f t="shared" si="761"/>
        <v>2.1602856000000004</v>
      </c>
      <c r="L617">
        <f t="shared" si="788"/>
        <v>2.0247142500000002</v>
      </c>
      <c r="M617" t="str">
        <f t="shared" si="762"/>
        <v/>
      </c>
      <c r="R617" s="13">
        <f t="shared" si="757"/>
        <v>0.1355713500000002</v>
      </c>
      <c r="S617" s="14" t="str">
        <f t="shared" si="771"/>
        <v/>
      </c>
      <c r="T617" s="14">
        <f t="shared" si="764"/>
        <v>0</v>
      </c>
      <c r="U617" s="15" t="str">
        <f t="shared" si="765"/>
        <v/>
      </c>
      <c r="V617" t="str">
        <f t="shared" si="766"/>
        <v/>
      </c>
      <c r="Y617" s="13" t="str">
        <f t="shared" si="767"/>
        <v/>
      </c>
      <c r="Z617" t="str">
        <f t="shared" si="768"/>
        <v/>
      </c>
      <c r="AB617" s="14" t="str">
        <f t="shared" si="772"/>
        <v/>
      </c>
      <c r="AC617" t="str">
        <f t="shared" si="769"/>
        <v/>
      </c>
      <c r="AE617" s="15" t="str">
        <f t="shared" si="773"/>
        <v/>
      </c>
      <c r="AF617" t="str">
        <f t="shared" ref="AF617" si="810">IF(AE617&lt;0, AE617,"")</f>
        <v/>
      </c>
    </row>
    <row r="618" spans="1:32" x14ac:dyDescent="0.25">
      <c r="A618" s="1">
        <v>38153</v>
      </c>
      <c r="B618" s="2">
        <v>2.1814290000000001</v>
      </c>
      <c r="C618" s="2">
        <v>2.1921430000000002</v>
      </c>
      <c r="D618">
        <f t="shared" si="753"/>
        <v>2.1814290000000001</v>
      </c>
      <c r="E618" s="2">
        <f t="shared" si="754"/>
        <v>2.1921430000000002</v>
      </c>
      <c r="F618" s="4">
        <f t="shared" si="755"/>
        <v>4.9114594149065188E-3</v>
      </c>
      <c r="G618" s="4">
        <f t="shared" si="775"/>
        <v>2.3341112147975306E-2</v>
      </c>
      <c r="H618" s="4">
        <f t="shared" si="790"/>
        <v>0.1494381910533191</v>
      </c>
      <c r="I618" s="5">
        <f t="shared" si="756"/>
        <v>1.0714000000000112E-2</v>
      </c>
      <c r="J618">
        <f t="shared" si="751"/>
        <v>1</v>
      </c>
      <c r="K618">
        <f t="shared" si="761"/>
        <v>2.172857</v>
      </c>
      <c r="L618">
        <f t="shared" si="788"/>
        <v>2.0376785499999999</v>
      </c>
      <c r="M618" t="str">
        <f t="shared" si="762"/>
        <v/>
      </c>
      <c r="R618" s="13">
        <f t="shared" si="757"/>
        <v>0.13517845000000017</v>
      </c>
      <c r="S618" s="14" t="str">
        <f t="shared" si="771"/>
        <v/>
      </c>
      <c r="T618" s="14">
        <f t="shared" si="764"/>
        <v>0</v>
      </c>
      <c r="U618" s="15" t="str">
        <f t="shared" si="765"/>
        <v/>
      </c>
      <c r="V618" t="str">
        <f t="shared" si="766"/>
        <v/>
      </c>
      <c r="Y618" s="13" t="str">
        <f t="shared" si="767"/>
        <v/>
      </c>
      <c r="Z618" t="str">
        <f t="shared" si="768"/>
        <v/>
      </c>
      <c r="AB618" s="14" t="str">
        <f t="shared" si="772"/>
        <v/>
      </c>
      <c r="AC618" t="str">
        <f t="shared" si="769"/>
        <v/>
      </c>
      <c r="AE618" s="15" t="str">
        <f t="shared" si="773"/>
        <v/>
      </c>
      <c r="AF618" t="str">
        <f t="shared" ref="AF618" si="811">IF(AE618&lt;0, AE618,"")</f>
        <v/>
      </c>
    </row>
    <row r="619" spans="1:32" x14ac:dyDescent="0.25">
      <c r="A619" s="1">
        <v>38154</v>
      </c>
      <c r="B619" s="2">
        <v>2.19</v>
      </c>
      <c r="C619" s="2">
        <v>2.338571</v>
      </c>
      <c r="D619">
        <f t="shared" si="753"/>
        <v>2.19</v>
      </c>
      <c r="E619" s="2">
        <f t="shared" si="754"/>
        <v>2.338571</v>
      </c>
      <c r="F619" s="4">
        <f t="shared" si="755"/>
        <v>6.7840639269406394E-2</v>
      </c>
      <c r="G619" s="4">
        <f t="shared" si="775"/>
        <v>8.806878191176043E-2</v>
      </c>
      <c r="H619" s="4">
        <f t="shared" si="790"/>
        <v>0.2139409238544478</v>
      </c>
      <c r="I619" s="5">
        <f t="shared" si="756"/>
        <v>0.14857100000000001</v>
      </c>
      <c r="J619">
        <f t="shared" si="751"/>
        <v>1</v>
      </c>
      <c r="K619">
        <f t="shared" si="761"/>
        <v>2.2069998000000002</v>
      </c>
      <c r="L619">
        <f t="shared" si="788"/>
        <v>2.0594642500000004</v>
      </c>
      <c r="M619" t="str">
        <f t="shared" si="762"/>
        <v/>
      </c>
      <c r="R619" s="13">
        <f t="shared" si="757"/>
        <v>0.14753554999999974</v>
      </c>
      <c r="S619" s="14" t="str">
        <f t="shared" si="771"/>
        <v/>
      </c>
      <c r="T619" s="14">
        <f t="shared" si="764"/>
        <v>0</v>
      </c>
      <c r="U619" s="15" t="str">
        <f t="shared" si="765"/>
        <v/>
      </c>
      <c r="V619" t="str">
        <f t="shared" si="766"/>
        <v/>
      </c>
      <c r="Y619" s="13" t="str">
        <f t="shared" si="767"/>
        <v/>
      </c>
      <c r="Z619" t="str">
        <f t="shared" si="768"/>
        <v/>
      </c>
      <c r="AB619" s="14" t="str">
        <f t="shared" si="772"/>
        <v/>
      </c>
      <c r="AC619" t="str">
        <f t="shared" si="769"/>
        <v/>
      </c>
      <c r="AE619" s="15" t="str">
        <f t="shared" si="773"/>
        <v/>
      </c>
      <c r="AF619" t="str">
        <f t="shared" ref="AF619" si="812">IF(AE619&lt;0, AE619,"")</f>
        <v/>
      </c>
    </row>
    <row r="620" spans="1:32" x14ac:dyDescent="0.25">
      <c r="A620" s="1">
        <v>38155</v>
      </c>
      <c r="B620" s="2">
        <v>2.3257140000000001</v>
      </c>
      <c r="C620" s="2">
        <v>2.3435709999999998</v>
      </c>
      <c r="D620">
        <f t="shared" si="753"/>
        <v>2.3257140000000001</v>
      </c>
      <c r="E620" s="2">
        <f t="shared" si="754"/>
        <v>2.3435709999999998</v>
      </c>
      <c r="F620" s="4">
        <f t="shared" si="755"/>
        <v>7.6780721963232747E-3</v>
      </c>
      <c r="G620" s="4">
        <f t="shared" si="775"/>
        <v>8.6423570435525052E-2</v>
      </c>
      <c r="H620" s="4">
        <f t="shared" si="790"/>
        <v>0.19744494909160942</v>
      </c>
      <c r="I620" s="5">
        <f t="shared" si="756"/>
        <v>1.785699999999979E-2</v>
      </c>
      <c r="J620">
        <f t="shared" si="751"/>
        <v>1</v>
      </c>
      <c r="K620">
        <f t="shared" si="761"/>
        <v>2.2442853999999999</v>
      </c>
      <c r="L620">
        <f t="shared" si="788"/>
        <v>2.0799999500000004</v>
      </c>
      <c r="M620" t="str">
        <f t="shared" si="762"/>
        <v/>
      </c>
      <c r="R620" s="13">
        <f t="shared" si="757"/>
        <v>0.1642854499999995</v>
      </c>
      <c r="S620" s="14" t="str">
        <f t="shared" si="771"/>
        <v/>
      </c>
      <c r="T620" s="14">
        <f t="shared" si="764"/>
        <v>0</v>
      </c>
      <c r="U620" s="15" t="str">
        <f t="shared" si="765"/>
        <v/>
      </c>
      <c r="V620" t="str">
        <f t="shared" si="766"/>
        <v/>
      </c>
      <c r="Y620" s="13" t="str">
        <f t="shared" si="767"/>
        <v/>
      </c>
      <c r="Z620" t="str">
        <f t="shared" si="768"/>
        <v/>
      </c>
      <c r="AB620" s="14" t="str">
        <f t="shared" si="772"/>
        <v/>
      </c>
      <c r="AC620" t="str">
        <f t="shared" si="769"/>
        <v/>
      </c>
      <c r="AE620" s="15" t="str">
        <f t="shared" si="773"/>
        <v/>
      </c>
      <c r="AF620" t="str">
        <f t="shared" ref="AF620" si="813">IF(AE620&lt;0, AE620,"")</f>
        <v/>
      </c>
    </row>
    <row r="621" spans="1:32" x14ac:dyDescent="0.25">
      <c r="A621" s="1">
        <v>38156</v>
      </c>
      <c r="B621" s="2">
        <v>2.3328570000000002</v>
      </c>
      <c r="C621" s="2">
        <v>2.350714</v>
      </c>
      <c r="D621">
        <f t="shared" si="753"/>
        <v>2.3328570000000002</v>
      </c>
      <c r="E621" s="2">
        <f t="shared" si="754"/>
        <v>2.350714</v>
      </c>
      <c r="F621" s="4">
        <f t="shared" si="755"/>
        <v>7.6545626242842096E-3</v>
      </c>
      <c r="G621" s="4">
        <f t="shared" si="775"/>
        <v>7.3735455303692576E-2</v>
      </c>
      <c r="H621" s="4">
        <f t="shared" si="790"/>
        <v>0.23582401533428352</v>
      </c>
      <c r="I621" s="5">
        <f t="shared" si="756"/>
        <v>1.785699999999979E-2</v>
      </c>
      <c r="J621">
        <f t="shared" si="751"/>
        <v>1</v>
      </c>
      <c r="K621">
        <f t="shared" si="761"/>
        <v>2.2752854</v>
      </c>
      <c r="L621">
        <f t="shared" si="788"/>
        <v>2.1029999500000001</v>
      </c>
      <c r="M621" t="str">
        <f t="shared" si="762"/>
        <v/>
      </c>
      <c r="R621" s="13">
        <f t="shared" si="757"/>
        <v>0.17228544999999995</v>
      </c>
      <c r="S621" s="14" t="str">
        <f t="shared" si="771"/>
        <v/>
      </c>
      <c r="T621" s="14">
        <f t="shared" si="764"/>
        <v>0</v>
      </c>
      <c r="U621" s="15" t="str">
        <f t="shared" si="765"/>
        <v/>
      </c>
      <c r="V621" t="str">
        <f t="shared" si="766"/>
        <v/>
      </c>
      <c r="Y621" s="13" t="str">
        <f t="shared" si="767"/>
        <v/>
      </c>
      <c r="Z621" t="str">
        <f t="shared" si="768"/>
        <v/>
      </c>
      <c r="AB621" s="14" t="str">
        <f t="shared" si="772"/>
        <v/>
      </c>
      <c r="AC621" t="str">
        <f t="shared" si="769"/>
        <v/>
      </c>
      <c r="AE621" s="15" t="str">
        <f t="shared" si="773"/>
        <v/>
      </c>
      <c r="AF621" t="str">
        <f t="shared" ref="AF621" si="814">IF(AE621&lt;0, AE621,"")</f>
        <v/>
      </c>
    </row>
    <row r="622" spans="1:32" x14ac:dyDescent="0.25">
      <c r="A622" s="1">
        <v>38159</v>
      </c>
      <c r="B622" s="2">
        <v>2.3657140000000001</v>
      </c>
      <c r="C622" s="2">
        <v>2.3092860000000002</v>
      </c>
      <c r="D622">
        <f t="shared" si="753"/>
        <v>2.3657140000000001</v>
      </c>
      <c r="E622" s="2">
        <f t="shared" si="754"/>
        <v>2.3092860000000002</v>
      </c>
      <c r="F622" s="4">
        <f t="shared" si="755"/>
        <v>-2.3852418339664016E-2</v>
      </c>
      <c r="G622" s="4">
        <f t="shared" si="775"/>
        <v>5.8611579840554109E-2</v>
      </c>
      <c r="H622" s="4">
        <f t="shared" si="790"/>
        <v>0.20185861668581045</v>
      </c>
      <c r="I622" s="5">
        <f t="shared" si="756"/>
        <v>-5.6427999999999923E-2</v>
      </c>
      <c r="J622">
        <f t="shared" si="751"/>
        <v>1</v>
      </c>
      <c r="K622">
        <f t="shared" si="761"/>
        <v>2.3068569999999999</v>
      </c>
      <c r="L622">
        <f t="shared" si="788"/>
        <v>2.1230713999999997</v>
      </c>
      <c r="M622" t="str">
        <f t="shared" si="762"/>
        <v/>
      </c>
      <c r="R622" s="13">
        <f t="shared" si="757"/>
        <v>0.18378560000000022</v>
      </c>
      <c r="S622" s="14" t="str">
        <f t="shared" si="771"/>
        <v/>
      </c>
      <c r="T622" s="14">
        <f t="shared" si="764"/>
        <v>0</v>
      </c>
      <c r="U622" s="15" t="str">
        <f t="shared" si="765"/>
        <v/>
      </c>
      <c r="V622" t="str">
        <f t="shared" si="766"/>
        <v/>
      </c>
      <c r="Y622" s="13" t="str">
        <f t="shared" si="767"/>
        <v/>
      </c>
      <c r="Z622" t="str">
        <f t="shared" si="768"/>
        <v/>
      </c>
      <c r="AB622" s="14" t="str">
        <f t="shared" si="772"/>
        <v/>
      </c>
      <c r="AC622" t="str">
        <f t="shared" si="769"/>
        <v/>
      </c>
      <c r="AE622" s="15" t="str">
        <f t="shared" si="773"/>
        <v/>
      </c>
      <c r="AF622" t="str">
        <f t="shared" ref="AF622" si="815">IF(AE622&lt;0, AE622,"")</f>
        <v/>
      </c>
    </row>
    <row r="623" spans="1:32" x14ac:dyDescent="0.25">
      <c r="A623" s="1">
        <v>38160</v>
      </c>
      <c r="B623" s="2">
        <v>2.3071429999999999</v>
      </c>
      <c r="C623" s="2">
        <v>2.3571430000000002</v>
      </c>
      <c r="D623">
        <f t="shared" si="753"/>
        <v>2.3071429999999999</v>
      </c>
      <c r="E623" s="2">
        <f t="shared" si="754"/>
        <v>2.3571430000000002</v>
      </c>
      <c r="F623" s="4">
        <f t="shared" si="755"/>
        <v>2.1671825283478427E-2</v>
      </c>
      <c r="G623" s="4">
        <f t="shared" si="775"/>
        <v>7.6321004566210174E-2</v>
      </c>
      <c r="H623" s="4">
        <f t="shared" si="790"/>
        <v>0.2092340477487655</v>
      </c>
      <c r="I623" s="5">
        <f t="shared" si="756"/>
        <v>5.0000000000000266E-2</v>
      </c>
      <c r="J623">
        <f t="shared" si="751"/>
        <v>1</v>
      </c>
      <c r="K623">
        <f t="shared" si="761"/>
        <v>2.3398569999999999</v>
      </c>
      <c r="L623">
        <f t="shared" si="788"/>
        <v>2.1441071000000003</v>
      </c>
      <c r="M623" t="str">
        <f t="shared" si="762"/>
        <v/>
      </c>
      <c r="R623" s="13">
        <f t="shared" si="757"/>
        <v>0.19574989999999959</v>
      </c>
      <c r="S623" s="14" t="str">
        <f t="shared" si="771"/>
        <v/>
      </c>
      <c r="T623" s="14">
        <f t="shared" si="764"/>
        <v>0</v>
      </c>
      <c r="U623" s="15" t="str">
        <f t="shared" si="765"/>
        <v/>
      </c>
      <c r="V623" t="str">
        <f t="shared" si="766"/>
        <v/>
      </c>
      <c r="Y623" s="13" t="str">
        <f t="shared" si="767"/>
        <v/>
      </c>
      <c r="Z623" t="str">
        <f t="shared" si="768"/>
        <v/>
      </c>
      <c r="AB623" s="14" t="str">
        <f t="shared" si="772"/>
        <v/>
      </c>
      <c r="AC623" t="str">
        <f t="shared" si="769"/>
        <v/>
      </c>
      <c r="AE623" s="15" t="str">
        <f t="shared" si="773"/>
        <v/>
      </c>
      <c r="AF623" t="str">
        <f t="shared" ref="AF623" si="816">IF(AE623&lt;0, AE623,"")</f>
        <v/>
      </c>
    </row>
    <row r="624" spans="1:32" x14ac:dyDescent="0.25">
      <c r="A624" s="1">
        <v>38161</v>
      </c>
      <c r="B624" s="2">
        <v>2.3571430000000002</v>
      </c>
      <c r="C624" s="2">
        <v>2.407143</v>
      </c>
      <c r="D624">
        <f t="shared" si="753"/>
        <v>2.3571430000000002</v>
      </c>
      <c r="E624" s="2">
        <f t="shared" si="754"/>
        <v>2.407143</v>
      </c>
      <c r="F624" s="4">
        <f t="shared" si="755"/>
        <v>2.1212119926538108E-2</v>
      </c>
      <c r="G624" s="4">
        <f t="shared" si="775"/>
        <v>3.5012473588755956E-2</v>
      </c>
      <c r="H624" s="4">
        <f t="shared" si="790"/>
        <v>0.22545443993389969</v>
      </c>
      <c r="I624" s="5">
        <f t="shared" si="756"/>
        <v>4.9999999999999822E-2</v>
      </c>
      <c r="J624">
        <f t="shared" si="751"/>
        <v>1</v>
      </c>
      <c r="K624">
        <f t="shared" si="761"/>
        <v>2.3535713999999999</v>
      </c>
      <c r="L624">
        <f t="shared" si="788"/>
        <v>2.1668213999999999</v>
      </c>
      <c r="M624" t="str">
        <f t="shared" si="762"/>
        <v/>
      </c>
      <c r="R624" s="13">
        <f t="shared" si="757"/>
        <v>0.18674999999999997</v>
      </c>
      <c r="S624" s="14" t="str">
        <f t="shared" si="771"/>
        <v/>
      </c>
      <c r="T624" s="14">
        <f t="shared" si="764"/>
        <v>0</v>
      </c>
      <c r="U624" s="15" t="str">
        <f t="shared" si="765"/>
        <v/>
      </c>
      <c r="V624" t="str">
        <f t="shared" si="766"/>
        <v/>
      </c>
      <c r="Y624" s="13" t="str">
        <f t="shared" si="767"/>
        <v/>
      </c>
      <c r="Z624" t="str">
        <f t="shared" si="768"/>
        <v/>
      </c>
      <c r="AB624" s="14" t="str">
        <f t="shared" si="772"/>
        <v/>
      </c>
      <c r="AC624" t="str">
        <f t="shared" si="769"/>
        <v/>
      </c>
      <c r="AE624" s="15" t="str">
        <f t="shared" si="773"/>
        <v/>
      </c>
      <c r="AF624" t="str">
        <f t="shared" ref="AF624" si="817">IF(AE624&lt;0, AE624,"")</f>
        <v/>
      </c>
    </row>
    <row r="625" spans="1:32" x14ac:dyDescent="0.25">
      <c r="A625" s="1">
        <v>38162</v>
      </c>
      <c r="B625" s="2">
        <v>2.3935710000000001</v>
      </c>
      <c r="C625" s="2">
        <v>2.37</v>
      </c>
      <c r="D625">
        <f t="shared" si="753"/>
        <v>2.3935710000000001</v>
      </c>
      <c r="E625" s="2">
        <f t="shared" si="754"/>
        <v>2.37</v>
      </c>
      <c r="F625" s="4">
        <f t="shared" si="755"/>
        <v>-9.847629337086725E-3</v>
      </c>
      <c r="G625" s="4">
        <f t="shared" si="775"/>
        <v>1.5921678868443253E-2</v>
      </c>
      <c r="H625" s="4">
        <f t="shared" si="790"/>
        <v>0.17119685941338361</v>
      </c>
      <c r="I625" s="5">
        <f t="shared" si="756"/>
        <v>-2.3571000000000009E-2</v>
      </c>
      <c r="J625">
        <f t="shared" si="751"/>
        <v>1</v>
      </c>
      <c r="K625">
        <f t="shared" si="761"/>
        <v>2.3588572000000001</v>
      </c>
      <c r="L625">
        <f t="shared" si="788"/>
        <v>2.1838571</v>
      </c>
      <c r="M625" t="str">
        <f t="shared" si="762"/>
        <v/>
      </c>
      <c r="R625" s="13">
        <f t="shared" si="757"/>
        <v>0.1750001000000001</v>
      </c>
      <c r="S625" s="14" t="str">
        <f t="shared" si="771"/>
        <v/>
      </c>
      <c r="T625" s="14">
        <f t="shared" si="764"/>
        <v>0</v>
      </c>
      <c r="U625" s="15" t="str">
        <f t="shared" si="765"/>
        <v/>
      </c>
      <c r="V625" t="str">
        <f t="shared" si="766"/>
        <v/>
      </c>
      <c r="Y625" s="13" t="str">
        <f t="shared" si="767"/>
        <v/>
      </c>
      <c r="Z625" t="str">
        <f t="shared" si="768"/>
        <v/>
      </c>
      <c r="AB625" s="14" t="str">
        <f t="shared" si="772"/>
        <v/>
      </c>
      <c r="AC625" t="str">
        <f t="shared" si="769"/>
        <v/>
      </c>
      <c r="AE625" s="15" t="str">
        <f t="shared" si="773"/>
        <v/>
      </c>
      <c r="AF625" t="str">
        <f t="shared" ref="AF625" si="818">IF(AE625&lt;0, AE625,"")</f>
        <v/>
      </c>
    </row>
    <row r="626" spans="1:32" x14ac:dyDescent="0.25">
      <c r="A626" s="1">
        <v>38163</v>
      </c>
      <c r="B626" s="2">
        <v>2.3621430000000001</v>
      </c>
      <c r="C626" s="2">
        <v>2.407143</v>
      </c>
      <c r="D626">
        <f t="shared" si="753"/>
        <v>2.3621430000000001</v>
      </c>
      <c r="E626" s="2">
        <f t="shared" si="754"/>
        <v>2.407143</v>
      </c>
      <c r="F626" s="4">
        <f t="shared" si="755"/>
        <v>1.9050497789507209E-2</v>
      </c>
      <c r="G626" s="4">
        <f t="shared" si="775"/>
        <v>1.7512260569113567E-2</v>
      </c>
      <c r="H626" s="4">
        <f t="shared" si="790"/>
        <v>0.18411821392257308</v>
      </c>
      <c r="I626" s="5">
        <f t="shared" si="756"/>
        <v>4.4999999999999929E-2</v>
      </c>
      <c r="J626">
        <f t="shared" si="751"/>
        <v>1</v>
      </c>
      <c r="K626">
        <f t="shared" si="761"/>
        <v>2.3701429999999997</v>
      </c>
      <c r="L626">
        <f t="shared" si="788"/>
        <v>2.2023927999999997</v>
      </c>
      <c r="M626" t="str">
        <f t="shared" si="762"/>
        <v/>
      </c>
      <c r="R626" s="13">
        <f t="shared" si="757"/>
        <v>0.16775019999999996</v>
      </c>
      <c r="S626" s="14" t="str">
        <f t="shared" si="771"/>
        <v/>
      </c>
      <c r="T626" s="14">
        <f t="shared" si="764"/>
        <v>0</v>
      </c>
      <c r="U626" s="15" t="str">
        <f t="shared" si="765"/>
        <v/>
      </c>
      <c r="V626" t="str">
        <f t="shared" si="766"/>
        <v/>
      </c>
      <c r="Y626" s="13" t="str">
        <f t="shared" si="767"/>
        <v/>
      </c>
      <c r="Z626" t="str">
        <f t="shared" si="768"/>
        <v/>
      </c>
      <c r="AB626" s="14" t="str">
        <f t="shared" si="772"/>
        <v/>
      </c>
      <c r="AC626" t="str">
        <f t="shared" si="769"/>
        <v/>
      </c>
      <c r="AE626" s="15" t="str">
        <f t="shared" si="773"/>
        <v/>
      </c>
      <c r="AF626" t="str">
        <f t="shared" ref="AF626" si="819">IF(AE626&lt;0, AE626,"")</f>
        <v/>
      </c>
    </row>
    <row r="627" spans="1:32" x14ac:dyDescent="0.25">
      <c r="A627" s="1">
        <v>38166</v>
      </c>
      <c r="B627" s="2">
        <v>2.4414289999999998</v>
      </c>
      <c r="C627" s="2">
        <v>2.3207140000000002</v>
      </c>
      <c r="D627">
        <f t="shared" si="753"/>
        <v>2.4414289999999998</v>
      </c>
      <c r="E627" s="2">
        <f t="shared" si="754"/>
        <v>2.3207140000000002</v>
      </c>
      <c r="F627" s="4">
        <f t="shared" si="755"/>
        <v>-4.9444403257272562E-2</v>
      </c>
      <c r="G627" s="4">
        <f t="shared" si="775"/>
        <v>5.8821668184417791E-3</v>
      </c>
      <c r="H627" s="4">
        <f t="shared" si="790"/>
        <v>0.15705130442326271</v>
      </c>
      <c r="I627" s="5">
        <f t="shared" si="756"/>
        <v>-0.12071499999999968</v>
      </c>
      <c r="J627">
        <f t="shared" si="751"/>
        <v>1</v>
      </c>
      <c r="K627">
        <f t="shared" si="761"/>
        <v>2.3724286000000001</v>
      </c>
      <c r="L627">
        <f t="shared" si="788"/>
        <v>2.2178213499999999</v>
      </c>
      <c r="M627" t="str">
        <f t="shared" si="762"/>
        <v/>
      </c>
      <c r="R627" s="13">
        <f t="shared" si="757"/>
        <v>0.1546072500000002</v>
      </c>
      <c r="S627" s="14" t="str">
        <f t="shared" si="771"/>
        <v/>
      </c>
      <c r="T627" s="14">
        <f t="shared" si="764"/>
        <v>0</v>
      </c>
      <c r="U627" s="15" t="str">
        <f t="shared" si="765"/>
        <v/>
      </c>
      <c r="V627" t="str">
        <f t="shared" si="766"/>
        <v/>
      </c>
      <c r="Y627" s="13" t="str">
        <f t="shared" si="767"/>
        <v/>
      </c>
      <c r="Z627" t="str">
        <f t="shared" si="768"/>
        <v/>
      </c>
      <c r="AB627" s="14" t="str">
        <f t="shared" si="772"/>
        <v/>
      </c>
      <c r="AC627" t="str">
        <f t="shared" si="769"/>
        <v/>
      </c>
      <c r="AE627" s="15" t="str">
        <f t="shared" si="773"/>
        <v/>
      </c>
      <c r="AF627" t="str">
        <f t="shared" ref="AF627" si="820">IF(AE627&lt;0, AE627,"")</f>
        <v/>
      </c>
    </row>
    <row r="628" spans="1:32" x14ac:dyDescent="0.25">
      <c r="A628" s="1">
        <v>38167</v>
      </c>
      <c r="B628" s="2">
        <v>2.2907139999999999</v>
      </c>
      <c r="C628" s="2">
        <v>2.3214290000000002</v>
      </c>
      <c r="D628">
        <f t="shared" si="753"/>
        <v>2.2907139999999999</v>
      </c>
      <c r="E628" s="2">
        <f t="shared" si="754"/>
        <v>2.3214290000000002</v>
      </c>
      <c r="F628" s="4">
        <f t="shared" si="755"/>
        <v>1.3408483119237178E-2</v>
      </c>
      <c r="G628" s="4">
        <f t="shared" si="775"/>
        <v>-1.5151393021127705E-2</v>
      </c>
      <c r="H628" s="4">
        <f t="shared" si="790"/>
        <v>0.16948564231738039</v>
      </c>
      <c r="I628" s="5">
        <f t="shared" si="756"/>
        <v>3.071500000000027E-2</v>
      </c>
      <c r="J628">
        <f t="shared" si="751"/>
        <v>1</v>
      </c>
      <c r="K628">
        <f t="shared" si="761"/>
        <v>2.3652858000000001</v>
      </c>
      <c r="L628">
        <f t="shared" si="788"/>
        <v>2.2336784999999999</v>
      </c>
      <c r="M628" t="str">
        <f t="shared" si="762"/>
        <v/>
      </c>
      <c r="R628" s="13">
        <f t="shared" si="757"/>
        <v>0.1316073000000002</v>
      </c>
      <c r="S628" s="14" t="str">
        <f t="shared" si="771"/>
        <v/>
      </c>
      <c r="T628" s="14">
        <f t="shared" si="764"/>
        <v>0</v>
      </c>
      <c r="U628" s="15" t="str">
        <f t="shared" si="765"/>
        <v/>
      </c>
      <c r="V628" t="str">
        <f t="shared" si="766"/>
        <v/>
      </c>
      <c r="Y628" s="13" t="str">
        <f t="shared" si="767"/>
        <v/>
      </c>
      <c r="Z628" t="str">
        <f t="shared" si="768"/>
        <v/>
      </c>
      <c r="AB628" s="14" t="str">
        <f t="shared" si="772"/>
        <v/>
      </c>
      <c r="AC628" t="str">
        <f t="shared" si="769"/>
        <v/>
      </c>
      <c r="AE628" s="15" t="str">
        <f t="shared" si="773"/>
        <v/>
      </c>
      <c r="AF628" t="str">
        <f t="shared" ref="AF628" si="821">IF(AE628&lt;0, AE628,"")</f>
        <v/>
      </c>
    </row>
    <row r="629" spans="1:32" x14ac:dyDescent="0.25">
      <c r="A629" s="1">
        <v>38168</v>
      </c>
      <c r="B629" s="2">
        <v>2.3257140000000001</v>
      </c>
      <c r="C629" s="2">
        <v>2.3242859999999999</v>
      </c>
      <c r="D629">
        <f t="shared" si="753"/>
        <v>2.3257140000000001</v>
      </c>
      <c r="E629" s="2">
        <f t="shared" si="754"/>
        <v>2.3242859999999999</v>
      </c>
      <c r="F629" s="4">
        <f t="shared" si="755"/>
        <v>-6.1400498943559132E-4</v>
      </c>
      <c r="G629" s="4">
        <f t="shared" si="775"/>
        <v>-2.8946289874000088E-2</v>
      </c>
      <c r="H629" s="4">
        <f t="shared" si="790"/>
        <v>0.16089909661797389</v>
      </c>
      <c r="I629" s="5">
        <f t="shared" si="756"/>
        <v>-1.4280000000002069E-3</v>
      </c>
      <c r="J629">
        <f t="shared" si="751"/>
        <v>1</v>
      </c>
      <c r="K629">
        <f t="shared" si="761"/>
        <v>2.3487144</v>
      </c>
      <c r="L629">
        <f t="shared" si="788"/>
        <v>2.2496784999999999</v>
      </c>
      <c r="M629" t="str">
        <f t="shared" si="762"/>
        <v/>
      </c>
      <c r="R629" s="13">
        <f t="shared" si="757"/>
        <v>9.9035900000000066E-2</v>
      </c>
      <c r="S629" s="14" t="str">
        <f t="shared" si="771"/>
        <v/>
      </c>
      <c r="T629" s="14">
        <f t="shared" si="764"/>
        <v>0</v>
      </c>
      <c r="U629" s="15" t="str">
        <f t="shared" si="765"/>
        <v/>
      </c>
      <c r="V629" t="str">
        <f t="shared" si="766"/>
        <v/>
      </c>
      <c r="Y629" s="13" t="str">
        <f t="shared" si="767"/>
        <v/>
      </c>
      <c r="Z629" t="str">
        <f t="shared" si="768"/>
        <v/>
      </c>
      <c r="AB629" s="14" t="str">
        <f t="shared" si="772"/>
        <v/>
      </c>
      <c r="AC629" t="str">
        <f t="shared" si="769"/>
        <v/>
      </c>
      <c r="AE629" s="15" t="str">
        <f t="shared" si="773"/>
        <v/>
      </c>
      <c r="AF629" t="str">
        <f t="shared" ref="AF629" si="822">IF(AE629&lt;0, AE629,"")</f>
        <v/>
      </c>
    </row>
    <row r="630" spans="1:32" x14ac:dyDescent="0.25">
      <c r="A630" s="1">
        <v>38169</v>
      </c>
      <c r="B630" s="2">
        <v>2.2928570000000001</v>
      </c>
      <c r="C630" s="2">
        <v>2.3071429999999999</v>
      </c>
      <c r="D630">
        <f t="shared" si="753"/>
        <v>2.2928570000000001</v>
      </c>
      <c r="E630" s="2">
        <f t="shared" si="754"/>
        <v>2.3071429999999999</v>
      </c>
      <c r="F630" s="4">
        <f t="shared" si="755"/>
        <v>6.2306545938101672E-3</v>
      </c>
      <c r="G630" s="4">
        <f t="shared" si="775"/>
        <v>-2.3283941742731136E-2</v>
      </c>
      <c r="H630" s="4">
        <f t="shared" si="790"/>
        <v>0.12465164526776201</v>
      </c>
      <c r="I630" s="5">
        <f t="shared" si="756"/>
        <v>1.4285999999999799E-2</v>
      </c>
      <c r="J630">
        <f t="shared" si="751"/>
        <v>1</v>
      </c>
      <c r="K630">
        <f t="shared" si="761"/>
        <v>2.3361429999999999</v>
      </c>
      <c r="L630">
        <f t="shared" si="788"/>
        <v>2.26174995</v>
      </c>
      <c r="M630" t="str">
        <f t="shared" si="762"/>
        <v/>
      </c>
      <c r="R630" s="13">
        <f t="shared" si="757"/>
        <v>7.439304999999985E-2</v>
      </c>
      <c r="S630" s="14" t="str">
        <f t="shared" si="771"/>
        <v/>
      </c>
      <c r="T630" s="14">
        <f t="shared" si="764"/>
        <v>0</v>
      </c>
      <c r="U630" s="15" t="str">
        <f t="shared" si="765"/>
        <v/>
      </c>
      <c r="V630" t="str">
        <f t="shared" si="766"/>
        <v/>
      </c>
      <c r="Y630" s="13" t="str">
        <f t="shared" si="767"/>
        <v/>
      </c>
      <c r="Z630" t="str">
        <f t="shared" si="768"/>
        <v/>
      </c>
      <c r="AB630" s="14" t="str">
        <f t="shared" si="772"/>
        <v/>
      </c>
      <c r="AC630" t="str">
        <f t="shared" si="769"/>
        <v/>
      </c>
      <c r="AE630" s="15" t="str">
        <f t="shared" si="773"/>
        <v/>
      </c>
      <c r="AF630" t="str">
        <f t="shared" ref="AF630" si="823">IF(AE630&lt;0, AE630,"")</f>
        <v/>
      </c>
    </row>
    <row r="631" spans="1:32" x14ac:dyDescent="0.25">
      <c r="A631" s="1">
        <v>38170</v>
      </c>
      <c r="B631" s="2">
        <v>2.1771430000000001</v>
      </c>
      <c r="C631" s="2">
        <v>2.2200000000000002</v>
      </c>
      <c r="D631">
        <f t="shared" si="753"/>
        <v>2.1771430000000001</v>
      </c>
      <c r="E631" s="2">
        <f t="shared" si="754"/>
        <v>2.2200000000000002</v>
      </c>
      <c r="F631" s="4">
        <f t="shared" si="755"/>
        <v>1.9684972461616046E-2</v>
      </c>
      <c r="G631" s="4">
        <f t="shared" si="775"/>
        <v>-9.0696473253983501E-2</v>
      </c>
      <c r="H631" s="4">
        <f t="shared" si="790"/>
        <v>8.8235294117647134E-2</v>
      </c>
      <c r="I631" s="5">
        <f t="shared" si="756"/>
        <v>4.2857000000000145E-2</v>
      </c>
      <c r="J631">
        <f t="shared" si="751"/>
        <v>1</v>
      </c>
      <c r="K631">
        <f t="shared" si="761"/>
        <v>2.2987144000000006</v>
      </c>
      <c r="L631">
        <f t="shared" si="788"/>
        <v>2.2713214000000002</v>
      </c>
      <c r="M631" t="str">
        <f t="shared" si="762"/>
        <v/>
      </c>
      <c r="R631" s="13">
        <f t="shared" si="757"/>
        <v>2.7393000000000445E-2</v>
      </c>
      <c r="S631" s="14" t="str">
        <f t="shared" si="771"/>
        <v/>
      </c>
      <c r="T631" s="14">
        <f t="shared" si="764"/>
        <v>0</v>
      </c>
      <c r="U631" s="15" t="str">
        <f t="shared" si="765"/>
        <v/>
      </c>
      <c r="V631" t="str">
        <f t="shared" si="766"/>
        <v/>
      </c>
      <c r="Y631" s="13" t="str">
        <f t="shared" si="767"/>
        <v/>
      </c>
      <c r="Z631" t="str">
        <f t="shared" si="768"/>
        <v/>
      </c>
      <c r="AB631" s="14" t="str">
        <f t="shared" si="772"/>
        <v/>
      </c>
      <c r="AC631" t="str">
        <f t="shared" si="769"/>
        <v/>
      </c>
      <c r="AE631" s="15" t="str">
        <f t="shared" si="773"/>
        <v/>
      </c>
      <c r="AF631" t="str">
        <f t="shared" ref="AF631" si="824">IF(AE631&lt;0, AE631,"")</f>
        <v/>
      </c>
    </row>
    <row r="632" spans="1:32" x14ac:dyDescent="0.25">
      <c r="A632" s="1">
        <v>38174</v>
      </c>
      <c r="B632" s="2">
        <v>2.2335720000000001</v>
      </c>
      <c r="C632" s="2">
        <v>2.2107139999999998</v>
      </c>
      <c r="D632">
        <f t="shared" si="753"/>
        <v>2.2335720000000001</v>
      </c>
      <c r="E632" s="2">
        <f t="shared" si="754"/>
        <v>2.2107139999999998</v>
      </c>
      <c r="F632" s="4">
        <f t="shared" si="755"/>
        <v>-1.0233831727833383E-2</v>
      </c>
      <c r="G632" s="4">
        <f t="shared" si="775"/>
        <v>-3.4923608970827469E-2</v>
      </c>
      <c r="H632" s="4">
        <f t="shared" si="790"/>
        <v>6.5771065320789898E-2</v>
      </c>
      <c r="I632" s="5">
        <f t="shared" si="756"/>
        <v>-2.2858000000000267E-2</v>
      </c>
      <c r="J632">
        <f t="shared" si="751"/>
        <v>1</v>
      </c>
      <c r="K632">
        <f t="shared" si="761"/>
        <v>2.2767143999999999</v>
      </c>
      <c r="L632">
        <f t="shared" si="788"/>
        <v>2.2790714000000003</v>
      </c>
      <c r="M632" t="str">
        <f t="shared" si="762"/>
        <v/>
      </c>
      <c r="R632" s="13">
        <f t="shared" si="757"/>
        <v>-2.3570000000003866E-3</v>
      </c>
      <c r="S632" s="14">
        <f t="shared" si="771"/>
        <v>-100</v>
      </c>
      <c r="T632" s="14">
        <f t="shared" si="764"/>
        <v>-100</v>
      </c>
      <c r="U632" s="15">
        <f t="shared" si="765"/>
        <v>1.0233831727833382</v>
      </c>
      <c r="V632" t="str">
        <f t="shared" si="766"/>
        <v/>
      </c>
      <c r="Y632" s="13" t="str">
        <f t="shared" si="767"/>
        <v/>
      </c>
      <c r="Z632" t="str">
        <f t="shared" si="768"/>
        <v/>
      </c>
      <c r="AB632" s="14" t="str">
        <f t="shared" si="772"/>
        <v/>
      </c>
      <c r="AC632" t="str">
        <f t="shared" si="769"/>
        <v/>
      </c>
      <c r="AE632" s="15" t="str">
        <f t="shared" si="773"/>
        <v/>
      </c>
      <c r="AF632" t="str">
        <f t="shared" ref="AF632" si="825">IF(AE632&lt;0, AE632,"")</f>
        <v/>
      </c>
    </row>
    <row r="633" spans="1:32" x14ac:dyDescent="0.25">
      <c r="A633" s="1">
        <v>38175</v>
      </c>
      <c r="B633" s="2">
        <v>2.2035710000000002</v>
      </c>
      <c r="C633" s="2">
        <v>2.1707139999999998</v>
      </c>
      <c r="D633">
        <f t="shared" si="753"/>
        <v>2.2035710000000002</v>
      </c>
      <c r="E633" s="2">
        <f t="shared" si="754"/>
        <v>2.1707139999999998</v>
      </c>
      <c r="F633" s="4">
        <f t="shared" si="755"/>
        <v>-1.4910797065309154E-2</v>
      </c>
      <c r="G633" s="4">
        <f t="shared" si="775"/>
        <v>-6.6646199833685582E-2</v>
      </c>
      <c r="H633" s="4">
        <f t="shared" si="790"/>
        <v>1.3337578303595934E-2</v>
      </c>
      <c r="I633" s="5">
        <f t="shared" si="756"/>
        <v>-3.2857000000000358E-2</v>
      </c>
      <c r="J633">
        <f t="shared" si="751"/>
        <v>1</v>
      </c>
      <c r="K633">
        <f t="shared" si="761"/>
        <v>2.2465713999999997</v>
      </c>
      <c r="L633">
        <f t="shared" si="788"/>
        <v>2.2811428000000005</v>
      </c>
      <c r="M633" t="str">
        <f t="shared" si="762"/>
        <v/>
      </c>
      <c r="R633" s="13">
        <f t="shared" si="757"/>
        <v>-3.4571400000000807E-2</v>
      </c>
      <c r="S633" s="14" t="str">
        <f t="shared" si="771"/>
        <v/>
      </c>
      <c r="T633" s="14">
        <f t="shared" si="764"/>
        <v>-100</v>
      </c>
      <c r="U633" s="15">
        <f t="shared" si="765"/>
        <v>1.4910797065309154</v>
      </c>
      <c r="V633" t="str">
        <f t="shared" si="766"/>
        <v/>
      </c>
      <c r="Y633" s="13" t="str">
        <f t="shared" si="767"/>
        <v/>
      </c>
      <c r="Z633" t="str">
        <f t="shared" si="768"/>
        <v/>
      </c>
      <c r="AB633" s="14" t="str">
        <f t="shared" si="772"/>
        <v/>
      </c>
      <c r="AC633" t="str">
        <f t="shared" si="769"/>
        <v/>
      </c>
      <c r="AE633" s="15" t="str">
        <f t="shared" si="773"/>
        <v/>
      </c>
      <c r="AF633" t="str">
        <f t="shared" ref="AF633" si="826">IF(AE633&lt;0, AE633,"")</f>
        <v/>
      </c>
    </row>
    <row r="634" spans="1:32" x14ac:dyDescent="0.25">
      <c r="A634" s="1">
        <v>38176</v>
      </c>
      <c r="B634" s="2">
        <v>2.1521430000000001</v>
      </c>
      <c r="C634" s="2">
        <v>2.152857</v>
      </c>
      <c r="D634">
        <f t="shared" si="753"/>
        <v>2.1521430000000001</v>
      </c>
      <c r="E634" s="2">
        <f t="shared" si="754"/>
        <v>2.152857</v>
      </c>
      <c r="F634" s="4">
        <f t="shared" si="755"/>
        <v>3.317623410711469E-4</v>
      </c>
      <c r="G634" s="4">
        <f t="shared" si="775"/>
        <v>-6.1059193835463842E-2</v>
      </c>
      <c r="H634" s="4">
        <f t="shared" si="790"/>
        <v>1.6614819991383142E-3</v>
      </c>
      <c r="I634" s="5">
        <f t="shared" si="756"/>
        <v>7.139999999998814E-4</v>
      </c>
      <c r="J634">
        <f t="shared" si="751"/>
        <v>1</v>
      </c>
      <c r="K634">
        <f t="shared" si="761"/>
        <v>2.2122856</v>
      </c>
      <c r="L634">
        <f t="shared" si="788"/>
        <v>2.2803928</v>
      </c>
      <c r="M634" t="str">
        <f t="shared" si="762"/>
        <v/>
      </c>
      <c r="R634" s="13">
        <f t="shared" si="757"/>
        <v>-6.8107200000000034E-2</v>
      </c>
      <c r="S634" s="14" t="str">
        <f t="shared" si="771"/>
        <v/>
      </c>
      <c r="T634" s="14">
        <f t="shared" si="764"/>
        <v>-100</v>
      </c>
      <c r="U634" s="15">
        <f t="shared" si="765"/>
        <v>-3.3176234107114691E-2</v>
      </c>
      <c r="V634">
        <f t="shared" si="766"/>
        <v>-3.3176234107114691E-2</v>
      </c>
      <c r="Y634" s="13" t="str">
        <f t="shared" si="767"/>
        <v/>
      </c>
      <c r="Z634" t="str">
        <f t="shared" si="768"/>
        <v/>
      </c>
      <c r="AB634" s="14" t="str">
        <f t="shared" si="772"/>
        <v/>
      </c>
      <c r="AC634" t="str">
        <f t="shared" si="769"/>
        <v/>
      </c>
      <c r="AE634" s="15" t="str">
        <f t="shared" si="773"/>
        <v/>
      </c>
      <c r="AF634" t="str">
        <f t="shared" ref="AF634" si="827">IF(AE634&lt;0, AE634,"")</f>
        <v/>
      </c>
    </row>
    <row r="635" spans="1:32" x14ac:dyDescent="0.25">
      <c r="A635" s="1">
        <v>38177</v>
      </c>
      <c r="B635" s="2">
        <v>2.1621429999999999</v>
      </c>
      <c r="C635" s="2">
        <v>2.145</v>
      </c>
      <c r="D635">
        <f t="shared" si="753"/>
        <v>2.1621429999999999</v>
      </c>
      <c r="E635" s="2">
        <f t="shared" si="754"/>
        <v>2.145</v>
      </c>
      <c r="F635" s="4">
        <f t="shared" si="755"/>
        <v>-7.9287077681725535E-3</v>
      </c>
      <c r="G635" s="4">
        <f t="shared" si="775"/>
        <v>-1.4763844175600791E-2</v>
      </c>
      <c r="H635" s="4">
        <f t="shared" si="790"/>
        <v>-5.6292049252182237E-3</v>
      </c>
      <c r="I635" s="5">
        <f t="shared" si="756"/>
        <v>-1.7142999999999908E-2</v>
      </c>
      <c r="J635">
        <f t="shared" si="751"/>
        <v>1</v>
      </c>
      <c r="K635">
        <f t="shared" si="761"/>
        <v>2.1798569999999997</v>
      </c>
      <c r="L635">
        <f t="shared" si="788"/>
        <v>2.27978565</v>
      </c>
      <c r="M635" t="str">
        <f t="shared" si="762"/>
        <v/>
      </c>
      <c r="R635" s="13">
        <f t="shared" si="757"/>
        <v>-9.9928650000000285E-2</v>
      </c>
      <c r="S635" s="14" t="str">
        <f t="shared" si="771"/>
        <v/>
      </c>
      <c r="T635" s="14">
        <f t="shared" si="764"/>
        <v>-100</v>
      </c>
      <c r="U635" s="15">
        <f t="shared" si="765"/>
        <v>0.79287077681725537</v>
      </c>
      <c r="V635" t="str">
        <f t="shared" si="766"/>
        <v/>
      </c>
      <c r="Y635" s="13" t="str">
        <f t="shared" si="767"/>
        <v/>
      </c>
      <c r="Z635" t="str">
        <f t="shared" si="768"/>
        <v/>
      </c>
      <c r="AB635" s="14" t="str">
        <f t="shared" si="772"/>
        <v/>
      </c>
      <c r="AC635" t="str">
        <f t="shared" si="769"/>
        <v/>
      </c>
      <c r="AE635" s="15" t="str">
        <f t="shared" si="773"/>
        <v/>
      </c>
      <c r="AF635" t="str">
        <f t="shared" ref="AF635" si="828">IF(AE635&lt;0, AE635,"")</f>
        <v/>
      </c>
    </row>
    <row r="636" spans="1:32" x14ac:dyDescent="0.25">
      <c r="A636" s="1">
        <v>38180</v>
      </c>
      <c r="B636" s="2">
        <v>2.1442860000000001</v>
      </c>
      <c r="C636" s="2">
        <v>2.081429</v>
      </c>
      <c r="D636">
        <f t="shared" si="753"/>
        <v>2.1442860000000001</v>
      </c>
      <c r="E636" s="2">
        <f t="shared" si="754"/>
        <v>2.081429</v>
      </c>
      <c r="F636" s="4">
        <f t="shared" si="755"/>
        <v>-2.9313720277985379E-2</v>
      </c>
      <c r="G636" s="4">
        <f t="shared" si="775"/>
        <v>-6.8116452032887284E-2</v>
      </c>
      <c r="H636" s="4">
        <f t="shared" si="790"/>
        <v>-4.9265833701033164E-2</v>
      </c>
      <c r="I636" s="5">
        <f t="shared" si="756"/>
        <v>-6.2857000000000163E-2</v>
      </c>
      <c r="J636">
        <f t="shared" si="751"/>
        <v>1</v>
      </c>
      <c r="K636">
        <f t="shared" si="761"/>
        <v>2.1521428</v>
      </c>
      <c r="L636">
        <f t="shared" si="788"/>
        <v>2.2740714</v>
      </c>
      <c r="M636" t="str">
        <f t="shared" si="762"/>
        <v/>
      </c>
      <c r="R636" s="13">
        <f t="shared" si="757"/>
        <v>-0.12192859999999994</v>
      </c>
      <c r="S636" s="14" t="str">
        <f t="shared" si="771"/>
        <v/>
      </c>
      <c r="T636" s="14">
        <f t="shared" si="764"/>
        <v>-100</v>
      </c>
      <c r="U636" s="15">
        <f t="shared" si="765"/>
        <v>2.9313720277985378</v>
      </c>
      <c r="V636" t="str">
        <f t="shared" si="766"/>
        <v/>
      </c>
      <c r="Y636" s="13" t="str">
        <f t="shared" si="767"/>
        <v/>
      </c>
      <c r="Z636" t="str">
        <f t="shared" si="768"/>
        <v/>
      </c>
      <c r="AB636" s="14" t="str">
        <f t="shared" si="772"/>
        <v/>
      </c>
      <c r="AC636" t="str">
        <f t="shared" si="769"/>
        <v/>
      </c>
      <c r="AE636" s="15" t="str">
        <f t="shared" si="773"/>
        <v/>
      </c>
      <c r="AF636" t="str">
        <f t="shared" ref="AF636" si="829">IF(AE636&lt;0, AE636,"")</f>
        <v/>
      </c>
    </row>
    <row r="637" spans="1:32" x14ac:dyDescent="0.25">
      <c r="A637" s="1">
        <v>38181</v>
      </c>
      <c r="B637" s="2">
        <v>2.089286</v>
      </c>
      <c r="C637" s="2">
        <v>2.0871430000000002</v>
      </c>
      <c r="D637">
        <f t="shared" si="753"/>
        <v>2.089286</v>
      </c>
      <c r="E637" s="2">
        <f t="shared" si="754"/>
        <v>2.0871430000000002</v>
      </c>
      <c r="F637" s="4">
        <f t="shared" si="755"/>
        <v>-1.0257092614413652E-3</v>
      </c>
      <c r="G637" s="4">
        <f t="shared" si="775"/>
        <v>-5.2836055656931391E-2</v>
      </c>
      <c r="H637" s="4">
        <f t="shared" si="790"/>
        <v>-4.3222126413465609E-2</v>
      </c>
      <c r="I637" s="5">
        <f t="shared" si="756"/>
        <v>-2.142999999999784E-3</v>
      </c>
      <c r="J637">
        <f t="shared" si="751"/>
        <v>1</v>
      </c>
      <c r="K637">
        <f t="shared" si="761"/>
        <v>2.1274285999999996</v>
      </c>
      <c r="L637">
        <f t="shared" si="788"/>
        <v>2.2708571500000003</v>
      </c>
      <c r="M637">
        <f t="shared" si="762"/>
        <v>1</v>
      </c>
      <c r="R637" s="13">
        <f t="shared" si="757"/>
        <v>-0.14342855000000077</v>
      </c>
      <c r="S637" s="14" t="str">
        <f t="shared" si="771"/>
        <v/>
      </c>
      <c r="T637" s="14">
        <f t="shared" si="764"/>
        <v>-100</v>
      </c>
      <c r="U637" s="15">
        <f t="shared" si="765"/>
        <v>0.10257092614413651</v>
      </c>
      <c r="V637" t="str">
        <f t="shared" si="766"/>
        <v/>
      </c>
      <c r="Y637" s="13">
        <f t="shared" si="767"/>
        <v>-0.10257092614413651</v>
      </c>
      <c r="Z637">
        <f t="shared" si="768"/>
        <v>-0.10257092614413651</v>
      </c>
      <c r="AB637" s="14">
        <f t="shared" si="772"/>
        <v>9.2991098394379623</v>
      </c>
      <c r="AC637" t="str">
        <f t="shared" si="769"/>
        <v/>
      </c>
      <c r="AE637" s="15">
        <f t="shared" si="773"/>
        <v>6.2563957256211076</v>
      </c>
      <c r="AF637" t="str">
        <f t="shared" ref="AF637" si="830">IF(AE637&lt;0, AE637,"")</f>
        <v/>
      </c>
    </row>
    <row r="638" spans="1:32" x14ac:dyDescent="0.25">
      <c r="A638" s="1">
        <v>38182</v>
      </c>
      <c r="B638" s="2">
        <v>2.061429</v>
      </c>
      <c r="C638" s="2">
        <v>2.112857</v>
      </c>
      <c r="D638">
        <f t="shared" si="753"/>
        <v>2.061429</v>
      </c>
      <c r="E638" s="2">
        <f t="shared" si="754"/>
        <v>2.112857</v>
      </c>
      <c r="F638" s="4">
        <f t="shared" si="755"/>
        <v>2.4947742561106899E-2</v>
      </c>
      <c r="G638" s="4">
        <f t="shared" si="775"/>
        <v>-1.8254363209136266E-2</v>
      </c>
      <c r="H638" s="4">
        <f t="shared" si="790"/>
        <v>-3.5225114155251126E-2</v>
      </c>
      <c r="I638" s="5">
        <f t="shared" si="756"/>
        <v>5.1428000000000029E-2</v>
      </c>
      <c r="J638">
        <f t="shared" si="751"/>
        <v>1</v>
      </c>
      <c r="K638">
        <f t="shared" si="761"/>
        <v>2.1158572000000002</v>
      </c>
      <c r="L638">
        <f t="shared" si="788"/>
        <v>2.2668928499999996</v>
      </c>
      <c r="M638" t="str">
        <f t="shared" si="762"/>
        <v/>
      </c>
      <c r="R638" s="13">
        <f t="shared" si="757"/>
        <v>-0.15103564999999941</v>
      </c>
      <c r="S638" s="14" t="str">
        <f t="shared" si="771"/>
        <v/>
      </c>
      <c r="T638" s="14">
        <f t="shared" si="764"/>
        <v>-100</v>
      </c>
      <c r="U638" s="15">
        <f t="shared" si="765"/>
        <v>-2.49477425611069</v>
      </c>
      <c r="V638">
        <f t="shared" si="766"/>
        <v>-2.49477425611069</v>
      </c>
      <c r="Y638" s="13" t="str">
        <f t="shared" si="767"/>
        <v/>
      </c>
      <c r="Z638" t="str">
        <f t="shared" si="768"/>
        <v/>
      </c>
      <c r="AB638" s="14" t="str">
        <f t="shared" si="772"/>
        <v/>
      </c>
      <c r="AC638" t="str">
        <f t="shared" si="769"/>
        <v/>
      </c>
      <c r="AE638" s="15" t="str">
        <f t="shared" si="773"/>
        <v/>
      </c>
      <c r="AF638" t="str">
        <f t="shared" ref="AF638" si="831">IF(AE638&lt;0, AE638,"")</f>
        <v/>
      </c>
    </row>
    <row r="639" spans="1:32" x14ac:dyDescent="0.25">
      <c r="A639" s="1">
        <v>38183</v>
      </c>
      <c r="B639" s="2">
        <v>2.3328570000000002</v>
      </c>
      <c r="C639" s="2">
        <v>2.3521429999999999</v>
      </c>
      <c r="D639">
        <f t="shared" si="753"/>
        <v>2.3328570000000002</v>
      </c>
      <c r="E639" s="2">
        <f t="shared" si="754"/>
        <v>2.3521429999999999</v>
      </c>
      <c r="F639" s="4">
        <f t="shared" si="755"/>
        <v>8.2671162441588543E-3</v>
      </c>
      <c r="G639" s="4">
        <f t="shared" si="775"/>
        <v>8.7875778799089588E-2</v>
      </c>
      <c r="H639" s="4">
        <f t="shared" si="790"/>
        <v>1.1363822034867492E-2</v>
      </c>
      <c r="I639" s="5">
        <f t="shared" si="756"/>
        <v>1.9285999999999692E-2</v>
      </c>
      <c r="J639">
        <f t="shared" si="751"/>
        <v>1</v>
      </c>
      <c r="K639">
        <f t="shared" si="761"/>
        <v>2.1557143999999999</v>
      </c>
      <c r="L639">
        <f t="shared" si="788"/>
        <v>2.2675714499999993</v>
      </c>
      <c r="M639" t="str">
        <f t="shared" si="762"/>
        <v/>
      </c>
      <c r="R639" s="13">
        <f t="shared" si="757"/>
        <v>-0.11185704999999935</v>
      </c>
      <c r="S639" s="14" t="str">
        <f t="shared" si="771"/>
        <v/>
      </c>
      <c r="T639" s="14">
        <f t="shared" si="764"/>
        <v>-100</v>
      </c>
      <c r="U639" s="15">
        <f t="shared" si="765"/>
        <v>-0.82671162441588542</v>
      </c>
      <c r="V639">
        <f t="shared" si="766"/>
        <v>-0.82671162441588542</v>
      </c>
      <c r="Y639" s="13" t="str">
        <f t="shared" si="767"/>
        <v/>
      </c>
      <c r="Z639" t="str">
        <f t="shared" si="768"/>
        <v/>
      </c>
      <c r="AB639" s="14" t="str">
        <f t="shared" si="772"/>
        <v/>
      </c>
      <c r="AC639" t="str">
        <f t="shared" si="769"/>
        <v/>
      </c>
      <c r="AE639" s="15" t="str">
        <f t="shared" si="773"/>
        <v/>
      </c>
      <c r="AF639" t="str">
        <f t="shared" ref="AF639" si="832">IF(AE639&lt;0, AE639,"")</f>
        <v/>
      </c>
    </row>
    <row r="640" spans="1:32" x14ac:dyDescent="0.25">
      <c r="A640" s="1">
        <v>38184</v>
      </c>
      <c r="B640" s="2">
        <v>2.342857</v>
      </c>
      <c r="C640" s="2">
        <v>2.2999999999999998</v>
      </c>
      <c r="D640">
        <f t="shared" si="753"/>
        <v>2.342857</v>
      </c>
      <c r="E640" s="2">
        <f t="shared" si="754"/>
        <v>2.2999999999999998</v>
      </c>
      <c r="F640" s="4">
        <f t="shared" si="755"/>
        <v>-1.8292623066623419E-2</v>
      </c>
      <c r="G640" s="4">
        <f t="shared" si="775"/>
        <v>7.2618111576533945E-2</v>
      </c>
      <c r="H640" s="4">
        <f t="shared" si="790"/>
        <v>-1.4084446667755613E-2</v>
      </c>
      <c r="I640" s="5">
        <f t="shared" si="756"/>
        <v>-4.2857000000000145E-2</v>
      </c>
      <c r="J640">
        <f t="shared" si="751"/>
        <v>1</v>
      </c>
      <c r="K640">
        <f t="shared" si="761"/>
        <v>2.1867144000000005</v>
      </c>
      <c r="L640">
        <f t="shared" si="788"/>
        <v>2.2653928999999997</v>
      </c>
      <c r="M640" t="str">
        <f t="shared" si="762"/>
        <v/>
      </c>
      <c r="R640" s="13">
        <f t="shared" si="757"/>
        <v>-7.8678499999999207E-2</v>
      </c>
      <c r="S640" s="14" t="str">
        <f t="shared" si="771"/>
        <v/>
      </c>
      <c r="T640" s="14">
        <f t="shared" si="764"/>
        <v>-100</v>
      </c>
      <c r="U640" s="15">
        <f t="shared" si="765"/>
        <v>1.8292623066623419</v>
      </c>
      <c r="V640" t="str">
        <f t="shared" si="766"/>
        <v/>
      </c>
      <c r="Y640" s="13" t="str">
        <f t="shared" si="767"/>
        <v/>
      </c>
      <c r="Z640" t="str">
        <f t="shared" si="768"/>
        <v/>
      </c>
      <c r="AB640" s="14" t="str">
        <f t="shared" si="772"/>
        <v/>
      </c>
      <c r="AC640" t="str">
        <f t="shared" si="769"/>
        <v/>
      </c>
      <c r="AE640" s="15" t="str">
        <f t="shared" si="773"/>
        <v/>
      </c>
      <c r="AF640" t="str">
        <f t="shared" ref="AF640" si="833">IF(AE640&lt;0, AE640,"")</f>
        <v/>
      </c>
    </row>
    <row r="641" spans="1:32" x14ac:dyDescent="0.25">
      <c r="A641" s="1">
        <v>38187</v>
      </c>
      <c r="B641" s="2">
        <v>2.286429</v>
      </c>
      <c r="C641" s="2">
        <v>2.2835709999999998</v>
      </c>
      <c r="D641">
        <f t="shared" si="753"/>
        <v>2.286429</v>
      </c>
      <c r="E641" s="2">
        <f t="shared" si="754"/>
        <v>2.2835709999999998</v>
      </c>
      <c r="F641" s="4">
        <f t="shared" si="755"/>
        <v>-1.2499841455825872E-3</v>
      </c>
      <c r="G641" s="4">
        <f t="shared" si="775"/>
        <v>9.299109839437962E-2</v>
      </c>
      <c r="H641" s="4">
        <f t="shared" si="790"/>
        <v>-3.4722286802208679E-2</v>
      </c>
      <c r="I641" s="5">
        <f t="shared" si="756"/>
        <v>-2.8580000000002492E-3</v>
      </c>
      <c r="J641">
        <f t="shared" si="751"/>
        <v>1</v>
      </c>
      <c r="K641">
        <f t="shared" si="761"/>
        <v>2.2271428000000002</v>
      </c>
      <c r="L641">
        <f t="shared" si="788"/>
        <v>2.2620357499999999</v>
      </c>
      <c r="M641" t="str">
        <f t="shared" si="762"/>
        <v/>
      </c>
      <c r="R641" s="13">
        <f t="shared" si="757"/>
        <v>-3.4892949999999701E-2</v>
      </c>
      <c r="S641" s="14" t="str">
        <f t="shared" si="771"/>
        <v/>
      </c>
      <c r="T641" s="14">
        <f t="shared" si="764"/>
        <v>-100</v>
      </c>
      <c r="U641" s="15">
        <f t="shared" si="765"/>
        <v>0.12499841455825872</v>
      </c>
      <c r="V641" t="str">
        <f t="shared" si="766"/>
        <v/>
      </c>
      <c r="Y641" s="13" t="str">
        <f t="shared" si="767"/>
        <v/>
      </c>
      <c r="Z641" t="str">
        <f t="shared" si="768"/>
        <v/>
      </c>
      <c r="AB641" s="14" t="str">
        <f t="shared" si="772"/>
        <v/>
      </c>
      <c r="AC641" t="str">
        <f t="shared" si="769"/>
        <v/>
      </c>
      <c r="AE641" s="15" t="str">
        <f t="shared" si="773"/>
        <v/>
      </c>
      <c r="AF641" t="str">
        <f t="shared" ref="AF641" si="834">IF(AE641&lt;0, AE641,"")</f>
        <v/>
      </c>
    </row>
    <row r="642" spans="1:32" x14ac:dyDescent="0.25">
      <c r="A642" s="1">
        <v>38188</v>
      </c>
      <c r="B642" s="2">
        <v>2.282143</v>
      </c>
      <c r="C642" s="2">
        <v>2.2999999999999998</v>
      </c>
      <c r="D642">
        <f t="shared" si="753"/>
        <v>2.282143</v>
      </c>
      <c r="E642" s="2">
        <f t="shared" si="754"/>
        <v>2.2999999999999998</v>
      </c>
      <c r="F642" s="4">
        <f t="shared" si="755"/>
        <v>7.8246630469693563E-3</v>
      </c>
      <c r="G642" s="4">
        <f t="shared" si="775"/>
        <v>0.11573088377043297</v>
      </c>
      <c r="H642" s="4">
        <f t="shared" si="790"/>
        <v>-3.0960369599977644E-3</v>
      </c>
      <c r="I642" s="5">
        <f t="shared" si="756"/>
        <v>1.785699999999979E-2</v>
      </c>
      <c r="J642">
        <f t="shared" ref="J642:J705" si="835">E642/C642</f>
        <v>1</v>
      </c>
      <c r="K642">
        <f t="shared" si="761"/>
        <v>2.2697142000000001</v>
      </c>
      <c r="L642">
        <f t="shared" si="788"/>
        <v>2.2615714499999995</v>
      </c>
      <c r="M642" t="str">
        <f t="shared" si="762"/>
        <v/>
      </c>
      <c r="R642" s="13">
        <f t="shared" si="757"/>
        <v>8.1427500000006425E-3</v>
      </c>
      <c r="S642" s="14">
        <f t="shared" si="771"/>
        <v>100</v>
      </c>
      <c r="T642" s="14">
        <f t="shared" si="764"/>
        <v>0</v>
      </c>
      <c r="U642" s="15" t="str">
        <f t="shared" si="765"/>
        <v/>
      </c>
      <c r="V642" t="str">
        <f t="shared" si="766"/>
        <v/>
      </c>
      <c r="Y642" s="13" t="str">
        <f t="shared" si="767"/>
        <v/>
      </c>
      <c r="Z642" t="str">
        <f t="shared" si="768"/>
        <v/>
      </c>
      <c r="AB642" s="14" t="str">
        <f t="shared" si="772"/>
        <v/>
      </c>
      <c r="AC642" t="str">
        <f t="shared" si="769"/>
        <v/>
      </c>
      <c r="AE642" s="15" t="str">
        <f t="shared" si="773"/>
        <v/>
      </c>
      <c r="AF642" t="str">
        <f t="shared" ref="AF642" si="836">IF(AE642&lt;0, AE642,"")</f>
        <v/>
      </c>
    </row>
    <row r="643" spans="1:32" x14ac:dyDescent="0.25">
      <c r="A643" s="1">
        <v>38189</v>
      </c>
      <c r="B643" s="2">
        <v>2.3157139999999998</v>
      </c>
      <c r="C643" s="2">
        <v>2.2585709999999999</v>
      </c>
      <c r="D643">
        <f t="shared" ref="D643:D706" si="837">B643</f>
        <v>2.3157139999999998</v>
      </c>
      <c r="E643" s="2">
        <f t="shared" ref="E643:E706" si="838">C643</f>
        <v>2.2585709999999999</v>
      </c>
      <c r="F643" s="4">
        <f t="shared" ref="F643:F706" si="839">(E643-D643)/D643</f>
        <v>-2.4676190583120344E-2</v>
      </c>
      <c r="G643" s="4">
        <f t="shared" si="775"/>
        <v>-3.18433577368867E-2</v>
      </c>
      <c r="H643" s="4">
        <f t="shared" si="790"/>
        <v>-4.1818421707974576E-2</v>
      </c>
      <c r="I643" s="5">
        <f t="shared" ref="I643:I706" si="840">(E643-D643)</f>
        <v>-5.7142999999999944E-2</v>
      </c>
      <c r="J643">
        <f t="shared" si="835"/>
        <v>1</v>
      </c>
      <c r="K643">
        <f t="shared" si="761"/>
        <v>2.2988569999999995</v>
      </c>
      <c r="L643">
        <f t="shared" si="788"/>
        <v>2.25664285</v>
      </c>
      <c r="M643" t="str">
        <f t="shared" si="762"/>
        <v/>
      </c>
      <c r="R643" s="13">
        <f t="shared" ref="R643:R706" si="841">K643-L643</f>
        <v>4.2214149999999506E-2</v>
      </c>
      <c r="S643" s="14" t="str">
        <f t="shared" si="771"/>
        <v/>
      </c>
      <c r="T643" s="14">
        <f t="shared" si="764"/>
        <v>0</v>
      </c>
      <c r="U643" s="15" t="str">
        <f t="shared" si="765"/>
        <v/>
      </c>
      <c r="V643" t="str">
        <f t="shared" si="766"/>
        <v/>
      </c>
      <c r="Y643" s="13" t="str">
        <f t="shared" si="767"/>
        <v/>
      </c>
      <c r="Z643" t="str">
        <f t="shared" si="768"/>
        <v/>
      </c>
      <c r="AB643" s="14" t="str">
        <f t="shared" si="772"/>
        <v/>
      </c>
      <c r="AC643" t="str">
        <f t="shared" si="769"/>
        <v/>
      </c>
      <c r="AE643" s="15" t="str">
        <f t="shared" si="773"/>
        <v/>
      </c>
      <c r="AF643" t="str">
        <f t="shared" ref="AF643" si="842">IF(AE643&lt;0, AE643,"")</f>
        <v/>
      </c>
    </row>
    <row r="644" spans="1:32" x14ac:dyDescent="0.25">
      <c r="A644" s="1">
        <v>38190</v>
      </c>
      <c r="B644" s="2">
        <v>2.2321430000000002</v>
      </c>
      <c r="C644" s="2">
        <v>2.2628569999999999</v>
      </c>
      <c r="D644">
        <f t="shared" si="837"/>
        <v>2.2321430000000002</v>
      </c>
      <c r="E644" s="2">
        <f t="shared" si="838"/>
        <v>2.2628569999999999</v>
      </c>
      <c r="F644" s="4">
        <f t="shared" si="839"/>
        <v>1.3759871119368106E-2</v>
      </c>
      <c r="G644" s="4">
        <f t="shared" si="775"/>
        <v>-3.4146343545508787E-2</v>
      </c>
      <c r="H644" s="4">
        <f t="shared" si="790"/>
        <v>-5.4610454421448212E-2</v>
      </c>
      <c r="I644" s="5">
        <f t="shared" si="840"/>
        <v>3.0713999999999686E-2</v>
      </c>
      <c r="J644">
        <f t="shared" si="835"/>
        <v>1</v>
      </c>
      <c r="K644">
        <f t="shared" si="761"/>
        <v>2.2809998</v>
      </c>
      <c r="L644">
        <f t="shared" si="788"/>
        <v>2.2494285499999997</v>
      </c>
      <c r="M644" t="str">
        <f t="shared" si="762"/>
        <v/>
      </c>
      <c r="R644" s="13">
        <f t="shared" si="841"/>
        <v>3.1571250000000273E-2</v>
      </c>
      <c r="S644" s="14" t="str">
        <f t="shared" si="771"/>
        <v/>
      </c>
      <c r="T644" s="14">
        <f t="shared" si="764"/>
        <v>0</v>
      </c>
      <c r="U644" s="15" t="str">
        <f t="shared" si="765"/>
        <v/>
      </c>
      <c r="V644" t="str">
        <f t="shared" si="766"/>
        <v/>
      </c>
      <c r="Y644" s="13" t="str">
        <f t="shared" si="767"/>
        <v/>
      </c>
      <c r="Z644" t="str">
        <f t="shared" si="768"/>
        <v/>
      </c>
      <c r="AB644" s="14" t="str">
        <f t="shared" si="772"/>
        <v/>
      </c>
      <c r="AC644" t="str">
        <f t="shared" si="769"/>
        <v/>
      </c>
      <c r="AE644" s="15" t="str">
        <f t="shared" si="773"/>
        <v/>
      </c>
      <c r="AF644" t="str">
        <f t="shared" ref="AF644" si="843">IF(AE644&lt;0, AE644,"")</f>
        <v/>
      </c>
    </row>
    <row r="645" spans="1:32" x14ac:dyDescent="0.25">
      <c r="A645" s="1">
        <v>38191</v>
      </c>
      <c r="B645" s="2">
        <v>2.2521429999999998</v>
      </c>
      <c r="C645" s="2">
        <v>2.1928570000000001</v>
      </c>
      <c r="D645">
        <f t="shared" si="837"/>
        <v>2.2521429999999998</v>
      </c>
      <c r="E645" s="2">
        <f t="shared" si="838"/>
        <v>2.1928570000000001</v>
      </c>
      <c r="F645" s="4">
        <f t="shared" si="839"/>
        <v>-2.6324260937249426E-2</v>
      </c>
      <c r="G645" s="4">
        <f t="shared" si="775"/>
        <v>-4.0924953278671669E-2</v>
      </c>
      <c r="H645" s="4">
        <f t="shared" si="790"/>
        <v>-7.1666279306544969E-2</v>
      </c>
      <c r="I645" s="5">
        <f t="shared" si="840"/>
        <v>-5.9285999999999728E-2</v>
      </c>
      <c r="J645">
        <f t="shared" si="835"/>
        <v>1</v>
      </c>
      <c r="K645">
        <f t="shared" si="761"/>
        <v>2.2595711999999999</v>
      </c>
      <c r="L645">
        <f t="shared" si="788"/>
        <v>2.2405713999999994</v>
      </c>
      <c r="M645" t="str">
        <f t="shared" si="762"/>
        <v/>
      </c>
      <c r="R645" s="13">
        <f t="shared" si="841"/>
        <v>1.8999800000000455E-2</v>
      </c>
      <c r="S645" s="14" t="str">
        <f t="shared" si="771"/>
        <v/>
      </c>
      <c r="T645" s="14">
        <f t="shared" si="764"/>
        <v>0</v>
      </c>
      <c r="U645" s="15" t="str">
        <f t="shared" si="765"/>
        <v/>
      </c>
      <c r="V645" t="str">
        <f t="shared" si="766"/>
        <v/>
      </c>
      <c r="Y645" s="13" t="str">
        <f t="shared" si="767"/>
        <v/>
      </c>
      <c r="Z645" t="str">
        <f t="shared" si="768"/>
        <v/>
      </c>
      <c r="AB645" s="14" t="str">
        <f t="shared" si="772"/>
        <v/>
      </c>
      <c r="AC645" t="str">
        <f t="shared" si="769"/>
        <v/>
      </c>
      <c r="AE645" s="15" t="str">
        <f t="shared" si="773"/>
        <v/>
      </c>
      <c r="AF645" t="str">
        <f t="shared" ref="AF645" si="844">IF(AE645&lt;0, AE645,"")</f>
        <v/>
      </c>
    </row>
    <row r="646" spans="1:32" x14ac:dyDescent="0.25">
      <c r="A646" s="1">
        <v>38194</v>
      </c>
      <c r="B646" s="2">
        <v>2.2035710000000002</v>
      </c>
      <c r="C646" s="2">
        <v>2.2328570000000001</v>
      </c>
      <c r="D646">
        <f t="shared" si="837"/>
        <v>2.2035710000000002</v>
      </c>
      <c r="E646" s="2">
        <f t="shared" si="838"/>
        <v>2.2328570000000001</v>
      </c>
      <c r="F646" s="4">
        <f t="shared" si="839"/>
        <v>1.3290245696644184E-2</v>
      </c>
      <c r="G646" s="4">
        <f t="shared" si="775"/>
        <v>-2.1596367975188206E-2</v>
      </c>
      <c r="H646" s="4">
        <f t="shared" si="790"/>
        <v>-8.5430295126337805E-2</v>
      </c>
      <c r="I646" s="5">
        <f t="shared" si="840"/>
        <v>2.9285999999999923E-2</v>
      </c>
      <c r="J646">
        <f t="shared" si="835"/>
        <v>1</v>
      </c>
      <c r="K646">
        <f t="shared" ref="K646:K709" si="845">AVERAGE(E642:E646)</f>
        <v>2.2494284000000002</v>
      </c>
      <c r="L646">
        <f t="shared" si="788"/>
        <v>2.2318571</v>
      </c>
      <c r="M646" t="str">
        <f t="shared" ref="M646:M709" si="846">IF(SIGN(I644)+SIGN(I645)+SIGN(I646)&lt;=-3,1,"")</f>
        <v/>
      </c>
      <c r="R646" s="13">
        <f t="shared" si="841"/>
        <v>1.7571300000000178E-2</v>
      </c>
      <c r="S646" s="14" t="str">
        <f t="shared" si="771"/>
        <v/>
      </c>
      <c r="T646" s="14">
        <f t="shared" si="764"/>
        <v>0</v>
      </c>
      <c r="U646" s="15" t="str">
        <f t="shared" si="765"/>
        <v/>
      </c>
      <c r="V646" t="str">
        <f t="shared" si="766"/>
        <v/>
      </c>
      <c r="Y646" s="13" t="str">
        <f t="shared" si="767"/>
        <v/>
      </c>
      <c r="Z646" t="str">
        <f t="shared" si="768"/>
        <v/>
      </c>
      <c r="AB646" s="14" t="str">
        <f t="shared" si="772"/>
        <v/>
      </c>
      <c r="AC646" t="str">
        <f t="shared" si="769"/>
        <v/>
      </c>
      <c r="AE646" s="15" t="str">
        <f t="shared" si="773"/>
        <v/>
      </c>
      <c r="AF646" t="str">
        <f t="shared" ref="AF646" si="847">IF(AE646&lt;0, AE646,"")</f>
        <v/>
      </c>
    </row>
    <row r="647" spans="1:32" x14ac:dyDescent="0.25">
      <c r="A647" s="1">
        <v>38195</v>
      </c>
      <c r="B647" s="2">
        <v>2.2714289999999999</v>
      </c>
      <c r="C647" s="2">
        <v>2.3164289999999998</v>
      </c>
      <c r="D647">
        <f t="shared" si="837"/>
        <v>2.2714289999999999</v>
      </c>
      <c r="E647" s="2">
        <f t="shared" si="838"/>
        <v>2.3164289999999998</v>
      </c>
      <c r="F647" s="4">
        <f t="shared" si="839"/>
        <v>1.9811317016732607E-2</v>
      </c>
      <c r="G647" s="4">
        <f t="shared" si="775"/>
        <v>3.0876006277114586E-4</v>
      </c>
      <c r="H647" s="4">
        <f t="shared" si="790"/>
        <v>1.1225757558560315E-2</v>
      </c>
      <c r="I647" s="5">
        <f t="shared" si="840"/>
        <v>4.4999999999999929E-2</v>
      </c>
      <c r="J647">
        <f t="shared" si="835"/>
        <v>1</v>
      </c>
      <c r="K647">
        <f t="shared" si="845"/>
        <v>2.2527141999999998</v>
      </c>
      <c r="L647">
        <f t="shared" si="788"/>
        <v>2.2316428499999996</v>
      </c>
      <c r="M647" t="str">
        <f t="shared" si="846"/>
        <v/>
      </c>
      <c r="R647" s="13">
        <f t="shared" si="841"/>
        <v>2.1071350000000155E-2</v>
      </c>
      <c r="S647" s="14" t="str">
        <f t="shared" si="771"/>
        <v/>
      </c>
      <c r="T647" s="14">
        <f t="shared" ref="T647:T710" si="848">IF(ISNUMBER(S647),S647+T646,T646)</f>
        <v>0</v>
      </c>
      <c r="U647" s="15" t="str">
        <f t="shared" ref="U647:U710" si="849">IF(ABS(T647)&lt;=0,"",T647*F647)</f>
        <v/>
      </c>
      <c r="V647" t="str">
        <f t="shared" ref="V647:V710" si="850">IF(U647&lt;0, U647,"")</f>
        <v/>
      </c>
      <c r="Y647" s="13" t="str">
        <f t="shared" ref="Y647:Y710" si="851">IF(ISNUMBER(M647),M647*$P$1*F647,"")</f>
        <v/>
      </c>
      <c r="Z647" t="str">
        <f t="shared" ref="Z647:Z710" si="852">IF(Y647&lt;0, Y647,"")</f>
        <v/>
      </c>
      <c r="AB647" s="14" t="str">
        <f t="shared" si="772"/>
        <v/>
      </c>
      <c r="AC647" t="str">
        <f t="shared" ref="AC647:AC710" si="853">IF(AB647&lt;0, AB647,"")</f>
        <v/>
      </c>
      <c r="AE647" s="15" t="str">
        <f t="shared" si="773"/>
        <v/>
      </c>
      <c r="AF647" t="str">
        <f t="shared" ref="AF647" si="854">IF(AE647&lt;0, AE647,"")</f>
        <v/>
      </c>
    </row>
    <row r="648" spans="1:32" x14ac:dyDescent="0.25">
      <c r="A648" s="1">
        <v>38196</v>
      </c>
      <c r="B648" s="2">
        <v>2.3078569999999998</v>
      </c>
      <c r="C648" s="2">
        <v>2.3050000000000002</v>
      </c>
      <c r="D648">
        <f t="shared" si="837"/>
        <v>2.3078569999999998</v>
      </c>
      <c r="E648" s="2">
        <f t="shared" si="838"/>
        <v>2.3050000000000002</v>
      </c>
      <c r="F648" s="4">
        <f t="shared" si="839"/>
        <v>-1.2379449853260689E-3</v>
      </c>
      <c r="G648" s="4">
        <f t="shared" si="775"/>
        <v>3.2639933911044201E-2</v>
      </c>
      <c r="H648" s="4">
        <f t="shared" si="790"/>
        <v>-8.9065121506771254E-3</v>
      </c>
      <c r="I648" s="5">
        <f t="shared" si="840"/>
        <v>-2.8569999999996654E-3</v>
      </c>
      <c r="J648">
        <f t="shared" si="835"/>
        <v>1</v>
      </c>
      <c r="K648">
        <f t="shared" si="845"/>
        <v>2.262</v>
      </c>
      <c r="L648">
        <f t="shared" si="788"/>
        <v>2.2308214</v>
      </c>
      <c r="M648" t="str">
        <f t="shared" si="846"/>
        <v/>
      </c>
      <c r="R648" s="13">
        <f t="shared" si="841"/>
        <v>3.1178600000000056E-2</v>
      </c>
      <c r="S648" s="14" t="str">
        <f t="shared" ref="S648:S711" si="855">IF(R647*R648&lt;0,IF(R647&lt;0,1*$P$1,-1*$P$1),"")</f>
        <v/>
      </c>
      <c r="T648" s="14">
        <f t="shared" si="848"/>
        <v>0</v>
      </c>
      <c r="U648" s="15" t="str">
        <f t="shared" si="849"/>
        <v/>
      </c>
      <c r="V648" t="str">
        <f t="shared" si="850"/>
        <v/>
      </c>
      <c r="Y648" s="13" t="str">
        <f t="shared" si="851"/>
        <v/>
      </c>
      <c r="Z648" t="str">
        <f t="shared" si="852"/>
        <v/>
      </c>
      <c r="AB648" s="14" t="str">
        <f t="shared" ref="AB648:AB711" si="856">IF(ISNUMBER(M648),M648*$P$1*(E652-D648)/D648,"")</f>
        <v/>
      </c>
      <c r="AC648" t="str">
        <f t="shared" si="853"/>
        <v/>
      </c>
      <c r="AE648" s="15" t="str">
        <f t="shared" ref="AE648:AE711" si="857">IF(ISNUMBER(M648),M648*$P$1*(E677-D648)/D648,"")</f>
        <v/>
      </c>
      <c r="AF648" t="str">
        <f t="shared" ref="AF648" si="858">IF(AE648&lt;0, AE648,"")</f>
        <v/>
      </c>
    </row>
    <row r="649" spans="1:32" x14ac:dyDescent="0.25">
      <c r="A649" s="1">
        <v>38197</v>
      </c>
      <c r="B649" s="2">
        <v>2.319286</v>
      </c>
      <c r="C649" s="2">
        <v>2.331429</v>
      </c>
      <c r="D649">
        <f t="shared" si="837"/>
        <v>2.319286</v>
      </c>
      <c r="E649" s="2">
        <f t="shared" si="838"/>
        <v>2.331429</v>
      </c>
      <c r="F649" s="4">
        <f t="shared" si="839"/>
        <v>5.2356630445749321E-3</v>
      </c>
      <c r="G649" s="4">
        <f t="shared" ref="G649:G712" si="859">(E649-D645)/D645</f>
        <v>3.5204691709185519E-2</v>
      </c>
      <c r="H649" s="4">
        <f t="shared" si="790"/>
        <v>1.6822680175867848E-2</v>
      </c>
      <c r="I649" s="5">
        <f t="shared" si="840"/>
        <v>1.2143000000000015E-2</v>
      </c>
      <c r="J649">
        <f t="shared" si="835"/>
        <v>1</v>
      </c>
      <c r="K649">
        <f t="shared" si="845"/>
        <v>2.2757144</v>
      </c>
      <c r="L649">
        <f t="shared" si="788"/>
        <v>2.2311785500000001</v>
      </c>
      <c r="M649" t="str">
        <f t="shared" si="846"/>
        <v/>
      </c>
      <c r="R649" s="13">
        <f t="shared" si="841"/>
        <v>4.4535849999999932E-2</v>
      </c>
      <c r="S649" s="14" t="str">
        <f t="shared" si="855"/>
        <v/>
      </c>
      <c r="T649" s="14">
        <f t="shared" si="848"/>
        <v>0</v>
      </c>
      <c r="U649" s="15" t="str">
        <f t="shared" si="849"/>
        <v/>
      </c>
      <c r="V649" t="str">
        <f t="shared" si="850"/>
        <v/>
      </c>
      <c r="Y649" s="13" t="str">
        <f t="shared" si="851"/>
        <v/>
      </c>
      <c r="Z649" t="str">
        <f t="shared" si="852"/>
        <v/>
      </c>
      <c r="AB649" s="14" t="str">
        <f t="shared" si="856"/>
        <v/>
      </c>
      <c r="AC649" t="str">
        <f t="shared" si="853"/>
        <v/>
      </c>
      <c r="AE649" s="15" t="str">
        <f t="shared" si="857"/>
        <v/>
      </c>
      <c r="AF649" t="str">
        <f t="shared" ref="AF649" si="860">IF(AE649&lt;0, AE649,"")</f>
        <v/>
      </c>
    </row>
    <row r="650" spans="1:32" x14ac:dyDescent="0.25">
      <c r="A650" s="1">
        <v>38198</v>
      </c>
      <c r="B650" s="2">
        <v>2.3321429999999999</v>
      </c>
      <c r="C650" s="2">
        <v>2.31</v>
      </c>
      <c r="D650">
        <f t="shared" si="837"/>
        <v>2.3321429999999999</v>
      </c>
      <c r="E650" s="2">
        <f t="shared" si="838"/>
        <v>2.31</v>
      </c>
      <c r="F650" s="4">
        <f t="shared" si="839"/>
        <v>-9.4947007966491772E-3</v>
      </c>
      <c r="G650" s="4">
        <f t="shared" si="859"/>
        <v>4.8298421062901935E-2</v>
      </c>
      <c r="H650" s="4">
        <f t="shared" si="790"/>
        <v>6.1023552426276086E-2</v>
      </c>
      <c r="I650" s="5">
        <f t="shared" si="840"/>
        <v>-2.2142999999999802E-2</v>
      </c>
      <c r="J650">
        <f t="shared" si="835"/>
        <v>1</v>
      </c>
      <c r="K650">
        <f t="shared" si="845"/>
        <v>2.2991429999999999</v>
      </c>
      <c r="L650">
        <f t="shared" si="788"/>
        <v>2.2313214000000001</v>
      </c>
      <c r="M650" t="str">
        <f t="shared" si="846"/>
        <v/>
      </c>
      <c r="R650" s="13">
        <f t="shared" si="841"/>
        <v>6.7821599999999815E-2</v>
      </c>
      <c r="S650" s="14" t="str">
        <f t="shared" si="855"/>
        <v/>
      </c>
      <c r="T650" s="14">
        <f t="shared" si="848"/>
        <v>0</v>
      </c>
      <c r="U650" s="15" t="str">
        <f t="shared" si="849"/>
        <v/>
      </c>
      <c r="V650" t="str">
        <f t="shared" si="850"/>
        <v/>
      </c>
      <c r="Y650" s="13" t="str">
        <f t="shared" si="851"/>
        <v/>
      </c>
      <c r="Z650" t="str">
        <f t="shared" si="852"/>
        <v/>
      </c>
      <c r="AB650" s="14" t="str">
        <f t="shared" si="856"/>
        <v/>
      </c>
      <c r="AC650" t="str">
        <f t="shared" si="853"/>
        <v/>
      </c>
      <c r="AE650" s="15" t="str">
        <f t="shared" si="857"/>
        <v/>
      </c>
      <c r="AF650" t="str">
        <f t="shared" ref="AF650" si="861">IF(AE650&lt;0, AE650,"")</f>
        <v/>
      </c>
    </row>
    <row r="651" spans="1:32" x14ac:dyDescent="0.25">
      <c r="A651" s="1">
        <v>38201</v>
      </c>
      <c r="B651" s="2">
        <v>2.2271429999999999</v>
      </c>
      <c r="C651" s="2">
        <v>2.2557140000000002</v>
      </c>
      <c r="D651">
        <f t="shared" si="837"/>
        <v>2.2271429999999999</v>
      </c>
      <c r="E651" s="2">
        <f t="shared" si="838"/>
        <v>2.2557140000000002</v>
      </c>
      <c r="F651" s="4">
        <f t="shared" si="839"/>
        <v>1.2828543115552234E-2</v>
      </c>
      <c r="G651" s="4">
        <f t="shared" si="859"/>
        <v>-6.9185521537321664E-3</v>
      </c>
      <c r="H651" s="4">
        <f t="shared" si="790"/>
        <v>9.913268970062351E-3</v>
      </c>
      <c r="I651" s="5">
        <f t="shared" si="840"/>
        <v>2.8571000000000346E-2</v>
      </c>
      <c r="J651">
        <f t="shared" si="835"/>
        <v>1</v>
      </c>
      <c r="K651">
        <f t="shared" si="845"/>
        <v>2.3037143999999996</v>
      </c>
      <c r="L651">
        <f t="shared" si="788"/>
        <v>2.2331071000000002</v>
      </c>
      <c r="M651" t="str">
        <f t="shared" si="846"/>
        <v/>
      </c>
      <c r="R651" s="13">
        <f t="shared" si="841"/>
        <v>7.0607299999999373E-2</v>
      </c>
      <c r="S651" s="14" t="str">
        <f t="shared" si="855"/>
        <v/>
      </c>
      <c r="T651" s="14">
        <f t="shared" si="848"/>
        <v>0</v>
      </c>
      <c r="U651" s="15" t="str">
        <f t="shared" si="849"/>
        <v/>
      </c>
      <c r="V651" t="str">
        <f t="shared" si="850"/>
        <v/>
      </c>
      <c r="Y651" s="13" t="str">
        <f t="shared" si="851"/>
        <v/>
      </c>
      <c r="Z651" t="str">
        <f t="shared" si="852"/>
        <v/>
      </c>
      <c r="AB651" s="14" t="str">
        <f t="shared" si="856"/>
        <v/>
      </c>
      <c r="AC651" t="str">
        <f t="shared" si="853"/>
        <v/>
      </c>
      <c r="AE651" s="15" t="str">
        <f t="shared" si="857"/>
        <v/>
      </c>
      <c r="AF651" t="str">
        <f t="shared" ref="AF651" si="862">IF(AE651&lt;0, AE651,"")</f>
        <v/>
      </c>
    </row>
    <row r="652" spans="1:32" x14ac:dyDescent="0.25">
      <c r="A652" s="1">
        <v>38202</v>
      </c>
      <c r="B652" s="2">
        <v>2.2464279999999999</v>
      </c>
      <c r="C652" s="2">
        <v>2.2349999999999999</v>
      </c>
      <c r="D652">
        <f t="shared" si="837"/>
        <v>2.2464279999999999</v>
      </c>
      <c r="E652" s="2">
        <f t="shared" si="838"/>
        <v>2.2349999999999999</v>
      </c>
      <c r="F652" s="4">
        <f t="shared" si="839"/>
        <v>-5.0871873035770541E-3</v>
      </c>
      <c r="G652" s="4">
        <f t="shared" si="859"/>
        <v>-3.1569113684253379E-2</v>
      </c>
      <c r="H652" s="4">
        <f t="shared" si="790"/>
        <v>1.4262758041379064E-2</v>
      </c>
      <c r="I652" s="5">
        <f t="shared" si="840"/>
        <v>-1.1427999999999994E-2</v>
      </c>
      <c r="J652">
        <f t="shared" si="835"/>
        <v>1</v>
      </c>
      <c r="K652">
        <f t="shared" si="845"/>
        <v>2.2874285999999997</v>
      </c>
      <c r="L652">
        <f t="shared" si="788"/>
        <v>2.2343213999999998</v>
      </c>
      <c r="M652" t="str">
        <f t="shared" si="846"/>
        <v/>
      </c>
      <c r="R652" s="13">
        <f t="shared" si="841"/>
        <v>5.310719999999991E-2</v>
      </c>
      <c r="S652" s="14" t="str">
        <f t="shared" si="855"/>
        <v/>
      </c>
      <c r="T652" s="14">
        <f t="shared" si="848"/>
        <v>0</v>
      </c>
      <c r="U652" s="15" t="str">
        <f t="shared" si="849"/>
        <v/>
      </c>
      <c r="V652" t="str">
        <f t="shared" si="850"/>
        <v/>
      </c>
      <c r="Y652" s="13" t="str">
        <f t="shared" si="851"/>
        <v/>
      </c>
      <c r="Z652" t="str">
        <f t="shared" si="852"/>
        <v/>
      </c>
      <c r="AB652" s="14" t="str">
        <f t="shared" si="856"/>
        <v/>
      </c>
      <c r="AC652" t="str">
        <f t="shared" si="853"/>
        <v/>
      </c>
      <c r="AE652" s="15" t="str">
        <f t="shared" si="857"/>
        <v/>
      </c>
      <c r="AF652" t="str">
        <f t="shared" ref="AF652" si="863">IF(AE652&lt;0, AE652,"")</f>
        <v/>
      </c>
    </row>
    <row r="653" spans="1:32" x14ac:dyDescent="0.25">
      <c r="A653" s="1">
        <v>38203</v>
      </c>
      <c r="B653" s="2">
        <v>2.2278570000000002</v>
      </c>
      <c r="C653" s="2">
        <v>2.2707139999999999</v>
      </c>
      <c r="D653">
        <f t="shared" si="837"/>
        <v>2.2278570000000002</v>
      </c>
      <c r="E653" s="2">
        <f t="shared" si="838"/>
        <v>2.2707139999999999</v>
      </c>
      <c r="F653" s="4">
        <f t="shared" si="839"/>
        <v>1.9236872025448534E-2</v>
      </c>
      <c r="G653" s="4">
        <f t="shared" si="859"/>
        <v>-2.0942652178299728E-2</v>
      </c>
      <c r="H653" s="4">
        <f t="shared" si="790"/>
        <v>5.5094387315340922E-2</v>
      </c>
      <c r="I653" s="5">
        <f t="shared" si="840"/>
        <v>4.2856999999999701E-2</v>
      </c>
      <c r="J653">
        <f t="shared" si="835"/>
        <v>1</v>
      </c>
      <c r="K653">
        <f t="shared" si="845"/>
        <v>2.2805714000000004</v>
      </c>
      <c r="L653">
        <f t="shared" si="788"/>
        <v>2.2393214000000001</v>
      </c>
      <c r="M653" t="str">
        <f t="shared" si="846"/>
        <v/>
      </c>
      <c r="R653" s="13">
        <f t="shared" si="841"/>
        <v>4.1250000000000231E-2</v>
      </c>
      <c r="S653" s="14" t="str">
        <f t="shared" si="855"/>
        <v/>
      </c>
      <c r="T653" s="14">
        <f t="shared" si="848"/>
        <v>0</v>
      </c>
      <c r="U653" s="15" t="str">
        <f t="shared" si="849"/>
        <v/>
      </c>
      <c r="V653" t="str">
        <f t="shared" si="850"/>
        <v/>
      </c>
      <c r="Y653" s="13" t="str">
        <f t="shared" si="851"/>
        <v/>
      </c>
      <c r="Z653" t="str">
        <f t="shared" si="852"/>
        <v/>
      </c>
      <c r="AB653" s="14" t="str">
        <f t="shared" si="856"/>
        <v/>
      </c>
      <c r="AC653" t="str">
        <f t="shared" si="853"/>
        <v/>
      </c>
      <c r="AE653" s="15" t="str">
        <f t="shared" si="857"/>
        <v/>
      </c>
      <c r="AF653" t="str">
        <f t="shared" ref="AF653" si="864">IF(AE653&lt;0, AE653,"")</f>
        <v/>
      </c>
    </row>
    <row r="654" spans="1:32" x14ac:dyDescent="0.25">
      <c r="A654" s="1">
        <v>38204</v>
      </c>
      <c r="B654" s="2">
        <v>2.2721429999999998</v>
      </c>
      <c r="C654" s="2">
        <v>2.242143</v>
      </c>
      <c r="D654">
        <f t="shared" si="837"/>
        <v>2.2721429999999998</v>
      </c>
      <c r="E654" s="2">
        <f t="shared" si="838"/>
        <v>2.242143</v>
      </c>
      <c r="F654" s="4">
        <f t="shared" si="839"/>
        <v>-1.3203394328613916E-2</v>
      </c>
      <c r="G654" s="4">
        <f t="shared" si="859"/>
        <v>-3.8591115553377242E-2</v>
      </c>
      <c r="H654" s="4">
        <f t="shared" si="790"/>
        <v>3.7000327915406188E-2</v>
      </c>
      <c r="I654" s="5">
        <f t="shared" si="840"/>
        <v>-2.9999999999999805E-2</v>
      </c>
      <c r="J654">
        <f t="shared" si="835"/>
        <v>1</v>
      </c>
      <c r="K654">
        <f t="shared" si="845"/>
        <v>2.2627142</v>
      </c>
      <c r="L654">
        <f t="shared" si="788"/>
        <v>2.2437856999999992</v>
      </c>
      <c r="M654" t="str">
        <f t="shared" si="846"/>
        <v/>
      </c>
      <c r="R654" s="13">
        <f t="shared" si="841"/>
        <v>1.8928500000000792E-2</v>
      </c>
      <c r="S654" s="14" t="str">
        <f t="shared" si="855"/>
        <v/>
      </c>
      <c r="T654" s="14">
        <f t="shared" si="848"/>
        <v>0</v>
      </c>
      <c r="U654" s="15" t="str">
        <f t="shared" si="849"/>
        <v/>
      </c>
      <c r="V654" t="str">
        <f t="shared" si="850"/>
        <v/>
      </c>
      <c r="Y654" s="13" t="str">
        <f t="shared" si="851"/>
        <v/>
      </c>
      <c r="Z654" t="str">
        <f t="shared" si="852"/>
        <v/>
      </c>
      <c r="AB654" s="14" t="str">
        <f t="shared" si="856"/>
        <v/>
      </c>
      <c r="AC654" t="str">
        <f t="shared" si="853"/>
        <v/>
      </c>
      <c r="AE654" s="15" t="str">
        <f t="shared" si="857"/>
        <v/>
      </c>
      <c r="AF654" t="str">
        <f t="shared" ref="AF654" si="865">IF(AE654&lt;0, AE654,"")</f>
        <v/>
      </c>
    </row>
    <row r="655" spans="1:32" x14ac:dyDescent="0.25">
      <c r="A655" s="1">
        <v>38205</v>
      </c>
      <c r="B655" s="2">
        <v>2.2071429999999999</v>
      </c>
      <c r="C655" s="2">
        <v>2.1271429999999998</v>
      </c>
      <c r="D655">
        <f t="shared" si="837"/>
        <v>2.2071429999999999</v>
      </c>
      <c r="E655" s="2">
        <f t="shared" si="838"/>
        <v>2.1271429999999998</v>
      </c>
      <c r="F655" s="4">
        <f t="shared" si="839"/>
        <v>-3.6245952346540336E-2</v>
      </c>
      <c r="G655" s="4">
        <f t="shared" si="859"/>
        <v>-4.4900574413048511E-2</v>
      </c>
      <c r="H655" s="4">
        <f t="shared" si="790"/>
        <v>-7.9947357768508261E-3</v>
      </c>
      <c r="I655" s="5">
        <f t="shared" si="840"/>
        <v>-8.0000000000000071E-2</v>
      </c>
      <c r="J655">
        <f t="shared" si="835"/>
        <v>1</v>
      </c>
      <c r="K655">
        <f t="shared" si="845"/>
        <v>2.2261428000000003</v>
      </c>
      <c r="L655">
        <f t="shared" si="788"/>
        <v>2.2428928499999996</v>
      </c>
      <c r="M655" t="str">
        <f t="shared" si="846"/>
        <v/>
      </c>
      <c r="R655" s="13">
        <f t="shared" si="841"/>
        <v>-1.6750049999999295E-2</v>
      </c>
      <c r="S655" s="14">
        <f t="shared" si="855"/>
        <v>-100</v>
      </c>
      <c r="T655" s="14">
        <f t="shared" si="848"/>
        <v>-100</v>
      </c>
      <c r="U655" s="15">
        <f t="shared" si="849"/>
        <v>3.6245952346540338</v>
      </c>
      <c r="V655" t="str">
        <f t="shared" si="850"/>
        <v/>
      </c>
      <c r="Y655" s="13" t="str">
        <f t="shared" si="851"/>
        <v/>
      </c>
      <c r="Z655" t="str">
        <f t="shared" si="852"/>
        <v/>
      </c>
      <c r="AB655" s="14" t="str">
        <f t="shared" si="856"/>
        <v/>
      </c>
      <c r="AC655" t="str">
        <f t="shared" si="853"/>
        <v/>
      </c>
      <c r="AE655" s="15" t="str">
        <f t="shared" si="857"/>
        <v/>
      </c>
      <c r="AF655" t="str">
        <f t="shared" ref="AF655" si="866">IF(AE655&lt;0, AE655,"")</f>
        <v/>
      </c>
    </row>
    <row r="656" spans="1:32" x14ac:dyDescent="0.25">
      <c r="A656" s="1">
        <v>38208</v>
      </c>
      <c r="B656" s="2">
        <v>2.1321430000000001</v>
      </c>
      <c r="C656" s="2">
        <v>2.1642860000000002</v>
      </c>
      <c r="D656">
        <f t="shared" si="837"/>
        <v>2.1321430000000001</v>
      </c>
      <c r="E656" s="2">
        <f t="shared" si="838"/>
        <v>2.1642860000000002</v>
      </c>
      <c r="F656" s="4">
        <f t="shared" si="839"/>
        <v>1.5075442876017243E-2</v>
      </c>
      <c r="G656" s="4">
        <f t="shared" si="859"/>
        <v>-3.6565605485686485E-2</v>
      </c>
      <c r="H656" s="4">
        <f t="shared" si="790"/>
        <v>3.589743098838559E-2</v>
      </c>
      <c r="I656" s="5">
        <f t="shared" si="840"/>
        <v>3.2143000000000033E-2</v>
      </c>
      <c r="J656">
        <f t="shared" si="835"/>
        <v>1</v>
      </c>
      <c r="K656">
        <f t="shared" si="845"/>
        <v>2.2078572000000003</v>
      </c>
      <c r="L656">
        <f t="shared" si="788"/>
        <v>2.2470356999999992</v>
      </c>
      <c r="M656" t="str">
        <f t="shared" si="846"/>
        <v/>
      </c>
      <c r="R656" s="13">
        <f t="shared" si="841"/>
        <v>-3.9178499999998895E-2</v>
      </c>
      <c r="S656" s="14" t="str">
        <f t="shared" si="855"/>
        <v/>
      </c>
      <c r="T656" s="14">
        <f t="shared" si="848"/>
        <v>-100</v>
      </c>
      <c r="U656" s="15">
        <f t="shared" si="849"/>
        <v>-1.5075442876017242</v>
      </c>
      <c r="V656">
        <f t="shared" si="850"/>
        <v>-1.5075442876017242</v>
      </c>
      <c r="Y656" s="13" t="str">
        <f t="shared" si="851"/>
        <v/>
      </c>
      <c r="Z656" t="str">
        <f t="shared" si="852"/>
        <v/>
      </c>
      <c r="AB656" s="14" t="str">
        <f t="shared" si="856"/>
        <v/>
      </c>
      <c r="AC656" t="str">
        <f t="shared" si="853"/>
        <v/>
      </c>
      <c r="AE656" s="15" t="str">
        <f t="shared" si="857"/>
        <v/>
      </c>
      <c r="AF656" t="str">
        <f t="shared" ref="AF656" si="867">IF(AE656&lt;0, AE656,"")</f>
        <v/>
      </c>
    </row>
    <row r="657" spans="1:32" x14ac:dyDescent="0.25">
      <c r="A657" s="1">
        <v>38209</v>
      </c>
      <c r="B657" s="2">
        <v>2.1707139999999998</v>
      </c>
      <c r="C657" s="2">
        <v>2.2514289999999999</v>
      </c>
      <c r="D657">
        <f t="shared" si="837"/>
        <v>2.1707139999999998</v>
      </c>
      <c r="E657" s="2">
        <f t="shared" si="838"/>
        <v>2.2514289999999999</v>
      </c>
      <c r="F657" s="4">
        <f t="shared" si="839"/>
        <v>3.7183617924793452E-2</v>
      </c>
      <c r="G657" s="4">
        <f t="shared" si="859"/>
        <v>1.0580571374194889E-2</v>
      </c>
      <c r="H657" s="4">
        <f t="shared" si="790"/>
        <v>9.2169073007122709E-2</v>
      </c>
      <c r="I657" s="5">
        <f t="shared" si="840"/>
        <v>8.0715000000000092E-2</v>
      </c>
      <c r="J657">
        <f t="shared" si="835"/>
        <v>1</v>
      </c>
      <c r="K657">
        <f t="shared" si="845"/>
        <v>2.2111430000000003</v>
      </c>
      <c r="L657">
        <f t="shared" si="788"/>
        <v>2.2552499999999993</v>
      </c>
      <c r="M657" t="str">
        <f t="shared" si="846"/>
        <v/>
      </c>
      <c r="R657" s="13">
        <f t="shared" si="841"/>
        <v>-4.4106999999999008E-2</v>
      </c>
      <c r="S657" s="14" t="str">
        <f t="shared" si="855"/>
        <v/>
      </c>
      <c r="T657" s="14">
        <f t="shared" si="848"/>
        <v>-100</v>
      </c>
      <c r="U657" s="15">
        <f t="shared" si="849"/>
        <v>-3.7183617924793451</v>
      </c>
      <c r="V657">
        <f t="shared" si="850"/>
        <v>-3.7183617924793451</v>
      </c>
      <c r="Y657" s="13" t="str">
        <f t="shared" si="851"/>
        <v/>
      </c>
      <c r="Z657" t="str">
        <f t="shared" si="852"/>
        <v/>
      </c>
      <c r="AB657" s="14" t="str">
        <f t="shared" si="856"/>
        <v/>
      </c>
      <c r="AC657" t="str">
        <f t="shared" si="853"/>
        <v/>
      </c>
      <c r="AE657" s="15" t="str">
        <f t="shared" si="857"/>
        <v/>
      </c>
      <c r="AF657" t="str">
        <f t="shared" ref="AF657" si="868">IF(AE657&lt;0, AE657,"")</f>
        <v/>
      </c>
    </row>
    <row r="658" spans="1:32" x14ac:dyDescent="0.25">
      <c r="A658" s="1">
        <v>38210</v>
      </c>
      <c r="B658" s="2">
        <v>2.2214290000000001</v>
      </c>
      <c r="C658" s="2">
        <v>2.2149999999999999</v>
      </c>
      <c r="D658">
        <f t="shared" si="837"/>
        <v>2.2214290000000001</v>
      </c>
      <c r="E658" s="2">
        <f t="shared" si="838"/>
        <v>2.2149999999999999</v>
      </c>
      <c r="F658" s="4">
        <f t="shared" si="839"/>
        <v>-2.894083042942286E-3</v>
      </c>
      <c r="G658" s="4">
        <f t="shared" si="859"/>
        <v>-2.5149385403999639E-2</v>
      </c>
      <c r="H658" s="4">
        <f t="shared" si="790"/>
        <v>-5.0520456247425502E-2</v>
      </c>
      <c r="I658" s="5">
        <f t="shared" si="840"/>
        <v>-6.4290000000002401E-3</v>
      </c>
      <c r="J658">
        <f t="shared" si="835"/>
        <v>1</v>
      </c>
      <c r="K658">
        <f t="shared" si="845"/>
        <v>2.2000001999999999</v>
      </c>
      <c r="L658">
        <f t="shared" si="788"/>
        <v>2.2603571499999995</v>
      </c>
      <c r="M658" t="str">
        <f t="shared" si="846"/>
        <v/>
      </c>
      <c r="R658" s="13">
        <f t="shared" si="841"/>
        <v>-6.0356949999999632E-2</v>
      </c>
      <c r="S658" s="14" t="str">
        <f t="shared" si="855"/>
        <v/>
      </c>
      <c r="T658" s="14">
        <f t="shared" si="848"/>
        <v>-100</v>
      </c>
      <c r="U658" s="15">
        <f t="shared" si="849"/>
        <v>0.28940830429422859</v>
      </c>
      <c r="V658" t="str">
        <f t="shared" si="850"/>
        <v/>
      </c>
      <c r="Y658" s="13" t="str">
        <f t="shared" si="851"/>
        <v/>
      </c>
      <c r="Z658" t="str">
        <f t="shared" si="852"/>
        <v/>
      </c>
      <c r="AB658" s="14" t="str">
        <f t="shared" si="856"/>
        <v/>
      </c>
      <c r="AC658" t="str">
        <f t="shared" si="853"/>
        <v/>
      </c>
      <c r="AE658" s="15" t="str">
        <f t="shared" si="857"/>
        <v/>
      </c>
      <c r="AF658" t="str">
        <f t="shared" ref="AF658" si="869">IF(AE658&lt;0, AE658,"")</f>
        <v/>
      </c>
    </row>
    <row r="659" spans="1:32" x14ac:dyDescent="0.25">
      <c r="A659" s="1">
        <v>38211</v>
      </c>
      <c r="B659" s="2">
        <v>2.1749999999999998</v>
      </c>
      <c r="C659" s="2">
        <v>2.169286</v>
      </c>
      <c r="D659">
        <f t="shared" si="837"/>
        <v>2.1749999999999998</v>
      </c>
      <c r="E659" s="2">
        <f t="shared" si="838"/>
        <v>2.169286</v>
      </c>
      <c r="F659" s="4">
        <f t="shared" si="839"/>
        <v>-2.627126436781506E-3</v>
      </c>
      <c r="G659" s="4">
        <f t="shared" si="859"/>
        <v>-1.7152037724787118E-2</v>
      </c>
      <c r="H659" s="4">
        <f t="shared" si="790"/>
        <v>-7.4085187444218714E-2</v>
      </c>
      <c r="I659" s="5">
        <f t="shared" si="840"/>
        <v>-5.7139999999997748E-3</v>
      </c>
      <c r="J659">
        <f t="shared" si="835"/>
        <v>1</v>
      </c>
      <c r="K659">
        <f t="shared" si="845"/>
        <v>2.1854287999999995</v>
      </c>
      <c r="L659">
        <f t="shared" si="788"/>
        <v>2.2512142999999996</v>
      </c>
      <c r="M659" t="str">
        <f t="shared" si="846"/>
        <v/>
      </c>
      <c r="R659" s="13">
        <f t="shared" si="841"/>
        <v>-6.5785500000000052E-2</v>
      </c>
      <c r="S659" s="14" t="str">
        <f t="shared" si="855"/>
        <v/>
      </c>
      <c r="T659" s="14">
        <f t="shared" si="848"/>
        <v>-100</v>
      </c>
      <c r="U659" s="15">
        <f t="shared" si="849"/>
        <v>0.26271264367815061</v>
      </c>
      <c r="V659" t="str">
        <f t="shared" si="850"/>
        <v/>
      </c>
      <c r="Y659" s="13" t="str">
        <f t="shared" si="851"/>
        <v/>
      </c>
      <c r="Z659" t="str">
        <f t="shared" si="852"/>
        <v/>
      </c>
      <c r="AB659" s="14" t="str">
        <f t="shared" si="856"/>
        <v/>
      </c>
      <c r="AC659" t="str">
        <f t="shared" si="853"/>
        <v/>
      </c>
      <c r="AE659" s="15" t="str">
        <f t="shared" si="857"/>
        <v/>
      </c>
      <c r="AF659" t="str">
        <f t="shared" ref="AF659" si="870">IF(AE659&lt;0, AE659,"")</f>
        <v/>
      </c>
    </row>
    <row r="660" spans="1:32" x14ac:dyDescent="0.25">
      <c r="A660" s="1">
        <v>38212</v>
      </c>
      <c r="B660" s="2">
        <v>2.1857139999999999</v>
      </c>
      <c r="C660" s="2">
        <v>2.2028569999999998</v>
      </c>
      <c r="D660">
        <f t="shared" si="837"/>
        <v>2.1857139999999999</v>
      </c>
      <c r="E660" s="2">
        <f t="shared" si="838"/>
        <v>2.2028569999999998</v>
      </c>
      <c r="F660" s="4">
        <f t="shared" si="839"/>
        <v>7.8432036396344218E-3</v>
      </c>
      <c r="G660" s="4">
        <f t="shared" si="859"/>
        <v>3.3165692920221444E-2</v>
      </c>
      <c r="H660" s="4">
        <f t="shared" si="790"/>
        <v>-3.6551320858859031E-2</v>
      </c>
      <c r="I660" s="5">
        <f t="shared" si="840"/>
        <v>1.7142999999999908E-2</v>
      </c>
      <c r="J660">
        <f t="shared" si="835"/>
        <v>1</v>
      </c>
      <c r="K660">
        <f t="shared" si="845"/>
        <v>2.2005716</v>
      </c>
      <c r="L660">
        <f t="shared" si="788"/>
        <v>2.2463571499999997</v>
      </c>
      <c r="M660" t="str">
        <f t="shared" si="846"/>
        <v/>
      </c>
      <c r="R660" s="13">
        <f t="shared" si="841"/>
        <v>-4.5785549999999731E-2</v>
      </c>
      <c r="S660" s="14" t="str">
        <f t="shared" si="855"/>
        <v/>
      </c>
      <c r="T660" s="14">
        <f t="shared" si="848"/>
        <v>-100</v>
      </c>
      <c r="U660" s="15">
        <f t="shared" si="849"/>
        <v>-0.78432036396344218</v>
      </c>
      <c r="V660">
        <f t="shared" si="850"/>
        <v>-0.78432036396344218</v>
      </c>
      <c r="Y660" s="13" t="str">
        <f t="shared" si="851"/>
        <v/>
      </c>
      <c r="Z660" t="str">
        <f t="shared" si="852"/>
        <v/>
      </c>
      <c r="AB660" s="14" t="str">
        <f t="shared" si="856"/>
        <v/>
      </c>
      <c r="AC660" t="str">
        <f t="shared" si="853"/>
        <v/>
      </c>
      <c r="AE660" s="15" t="str">
        <f t="shared" si="857"/>
        <v/>
      </c>
      <c r="AF660" t="str">
        <f t="shared" ref="AF660" si="871">IF(AE660&lt;0, AE660,"")</f>
        <v/>
      </c>
    </row>
    <row r="661" spans="1:32" x14ac:dyDescent="0.25">
      <c r="A661" s="1">
        <v>38215</v>
      </c>
      <c r="B661" s="2">
        <v>2.214286</v>
      </c>
      <c r="C661" s="2">
        <v>2.1985709999999998</v>
      </c>
      <c r="D661">
        <f t="shared" si="837"/>
        <v>2.214286</v>
      </c>
      <c r="E661" s="2">
        <f t="shared" si="838"/>
        <v>2.1985709999999998</v>
      </c>
      <c r="F661" s="4">
        <f t="shared" si="839"/>
        <v>-7.0970958584393095E-3</v>
      </c>
      <c r="G661" s="4">
        <f t="shared" si="859"/>
        <v>1.2833104683528104E-2</v>
      </c>
      <c r="H661" s="4">
        <f t="shared" si="790"/>
        <v>-3.6619966408765886E-2</v>
      </c>
      <c r="I661" s="5">
        <f t="shared" si="840"/>
        <v>-1.5715000000000146E-2</v>
      </c>
      <c r="J661">
        <f t="shared" si="835"/>
        <v>1</v>
      </c>
      <c r="K661">
        <f t="shared" si="845"/>
        <v>2.2074285999999996</v>
      </c>
      <c r="L661">
        <f t="shared" ref="L661:L724" si="872">AVERAGE(E642:E661)</f>
        <v>2.2421071499999998</v>
      </c>
      <c r="M661" t="str">
        <f t="shared" si="846"/>
        <v/>
      </c>
      <c r="R661" s="13">
        <f t="shared" si="841"/>
        <v>-3.4678550000000197E-2</v>
      </c>
      <c r="S661" s="14" t="str">
        <f t="shared" si="855"/>
        <v/>
      </c>
      <c r="T661" s="14">
        <f t="shared" si="848"/>
        <v>-100</v>
      </c>
      <c r="U661" s="15">
        <f t="shared" si="849"/>
        <v>0.70970958584393096</v>
      </c>
      <c r="V661" t="str">
        <f t="shared" si="850"/>
        <v/>
      </c>
      <c r="Y661" s="13" t="str">
        <f t="shared" si="851"/>
        <v/>
      </c>
      <c r="Z661" t="str">
        <f t="shared" si="852"/>
        <v/>
      </c>
      <c r="AB661" s="14" t="str">
        <f t="shared" si="856"/>
        <v/>
      </c>
      <c r="AC661" t="str">
        <f t="shared" si="853"/>
        <v/>
      </c>
      <c r="AE661" s="15" t="str">
        <f t="shared" si="857"/>
        <v/>
      </c>
      <c r="AF661" t="str">
        <f t="shared" ref="AF661" si="873">IF(AE661&lt;0, AE661,"")</f>
        <v/>
      </c>
    </row>
    <row r="662" spans="1:32" x14ac:dyDescent="0.25">
      <c r="A662" s="1">
        <v>38216</v>
      </c>
      <c r="B662" s="2">
        <v>2.1842860000000002</v>
      </c>
      <c r="C662" s="2">
        <v>2.2050000000000001</v>
      </c>
      <c r="D662">
        <f t="shared" si="837"/>
        <v>2.1842860000000002</v>
      </c>
      <c r="E662" s="2">
        <f t="shared" si="838"/>
        <v>2.2050000000000001</v>
      </c>
      <c r="F662" s="4">
        <f t="shared" si="839"/>
        <v>9.4831903880718445E-3</v>
      </c>
      <c r="G662" s="4">
        <f t="shared" si="859"/>
        <v>-7.3956898915067855E-3</v>
      </c>
      <c r="H662" s="4">
        <f t="shared" ref="H662:H725" si="874">(E662-D643)/D643</f>
        <v>-4.7809876349151827E-2</v>
      </c>
      <c r="I662" s="5">
        <f t="shared" si="840"/>
        <v>2.0713999999999899E-2</v>
      </c>
      <c r="J662">
        <f t="shared" si="835"/>
        <v>1</v>
      </c>
      <c r="K662">
        <f t="shared" si="845"/>
        <v>2.1981427999999998</v>
      </c>
      <c r="L662">
        <f t="shared" si="872"/>
        <v>2.2373571500000002</v>
      </c>
      <c r="M662" t="str">
        <f t="shared" si="846"/>
        <v/>
      </c>
      <c r="R662" s="13">
        <f t="shared" si="841"/>
        <v>-3.9214350000000398E-2</v>
      </c>
      <c r="S662" s="14" t="str">
        <f t="shared" si="855"/>
        <v/>
      </c>
      <c r="T662" s="14">
        <f t="shared" si="848"/>
        <v>-100</v>
      </c>
      <c r="U662" s="15">
        <f t="shared" si="849"/>
        <v>-0.94831903880718449</v>
      </c>
      <c r="V662">
        <f t="shared" si="850"/>
        <v>-0.94831903880718449</v>
      </c>
      <c r="Y662" s="13" t="str">
        <f t="shared" si="851"/>
        <v/>
      </c>
      <c r="Z662" t="str">
        <f t="shared" si="852"/>
        <v/>
      </c>
      <c r="AB662" s="14" t="str">
        <f t="shared" si="856"/>
        <v/>
      </c>
      <c r="AC662" t="str">
        <f t="shared" si="853"/>
        <v/>
      </c>
      <c r="AE662" s="15" t="str">
        <f t="shared" si="857"/>
        <v/>
      </c>
      <c r="AF662" t="str">
        <f t="shared" ref="AF662" si="875">IF(AE662&lt;0, AE662,"")</f>
        <v/>
      </c>
    </row>
    <row r="663" spans="1:32" x14ac:dyDescent="0.25">
      <c r="A663" s="1">
        <v>38217</v>
      </c>
      <c r="B663" s="2">
        <v>2.1792859999999998</v>
      </c>
      <c r="C663" s="2">
        <v>2.2671429999999999</v>
      </c>
      <c r="D663">
        <f t="shared" si="837"/>
        <v>2.1792859999999998</v>
      </c>
      <c r="E663" s="2">
        <f t="shared" si="838"/>
        <v>2.2671429999999999</v>
      </c>
      <c r="F663" s="4">
        <f t="shared" si="839"/>
        <v>4.031458009641694E-2</v>
      </c>
      <c r="G663" s="4">
        <f t="shared" si="859"/>
        <v>4.2364597701149469E-2</v>
      </c>
      <c r="H663" s="4">
        <f t="shared" si="874"/>
        <v>1.5679998996479927E-2</v>
      </c>
      <c r="I663" s="5">
        <f t="shared" si="840"/>
        <v>8.7857000000000074E-2</v>
      </c>
      <c r="J663">
        <f t="shared" si="835"/>
        <v>1</v>
      </c>
      <c r="K663">
        <f t="shared" si="845"/>
        <v>2.2085713999999994</v>
      </c>
      <c r="L663">
        <f t="shared" si="872"/>
        <v>2.2377857499999996</v>
      </c>
      <c r="M663" t="str">
        <f t="shared" si="846"/>
        <v/>
      </c>
      <c r="R663" s="13">
        <f t="shared" si="841"/>
        <v>-2.9214350000000167E-2</v>
      </c>
      <c r="S663" s="14" t="str">
        <f t="shared" si="855"/>
        <v/>
      </c>
      <c r="T663" s="14">
        <f t="shared" si="848"/>
        <v>-100</v>
      </c>
      <c r="U663" s="15">
        <f t="shared" si="849"/>
        <v>-4.0314580096416943</v>
      </c>
      <c r="V663">
        <f t="shared" si="850"/>
        <v>-4.0314580096416943</v>
      </c>
      <c r="Y663" s="13" t="str">
        <f t="shared" si="851"/>
        <v/>
      </c>
      <c r="Z663" t="str">
        <f t="shared" si="852"/>
        <v/>
      </c>
      <c r="AB663" s="14" t="str">
        <f t="shared" si="856"/>
        <v/>
      </c>
      <c r="AC663" t="str">
        <f t="shared" si="853"/>
        <v/>
      </c>
      <c r="AE663" s="15" t="str">
        <f t="shared" si="857"/>
        <v/>
      </c>
      <c r="AF663" t="str">
        <f t="shared" ref="AF663" si="876">IF(AE663&lt;0, AE663,"")</f>
        <v/>
      </c>
    </row>
    <row r="664" spans="1:32" x14ac:dyDescent="0.25">
      <c r="A664" s="1">
        <v>38218</v>
      </c>
      <c r="B664" s="2">
        <v>2.2507139999999999</v>
      </c>
      <c r="C664" s="2">
        <v>2.1935709999999999</v>
      </c>
      <c r="D664">
        <f t="shared" si="837"/>
        <v>2.2507139999999999</v>
      </c>
      <c r="E664" s="2">
        <f t="shared" si="838"/>
        <v>2.1935709999999999</v>
      </c>
      <c r="F664" s="4">
        <f t="shared" si="839"/>
        <v>-2.538883216614814E-2</v>
      </c>
      <c r="G664" s="4">
        <f t="shared" si="859"/>
        <v>3.5947063522491977E-3</v>
      </c>
      <c r="H664" s="4">
        <f t="shared" si="874"/>
        <v>-2.6007229558691367E-2</v>
      </c>
      <c r="I664" s="5">
        <f t="shared" si="840"/>
        <v>-5.7142999999999944E-2</v>
      </c>
      <c r="J664">
        <f t="shared" si="835"/>
        <v>1</v>
      </c>
      <c r="K664">
        <f t="shared" si="845"/>
        <v>2.2134283999999997</v>
      </c>
      <c r="L664">
        <f t="shared" si="872"/>
        <v>2.2343214500000004</v>
      </c>
      <c r="M664" t="str">
        <f t="shared" si="846"/>
        <v/>
      </c>
      <c r="R664" s="13">
        <f t="shared" si="841"/>
        <v>-2.0893050000000635E-2</v>
      </c>
      <c r="S664" s="14" t="str">
        <f t="shared" si="855"/>
        <v/>
      </c>
      <c r="T664" s="14">
        <f t="shared" si="848"/>
        <v>-100</v>
      </c>
      <c r="U664" s="15">
        <f t="shared" si="849"/>
        <v>2.5388832166148139</v>
      </c>
      <c r="V664" t="str">
        <f t="shared" si="850"/>
        <v/>
      </c>
      <c r="Y664" s="13" t="str">
        <f t="shared" si="851"/>
        <v/>
      </c>
      <c r="Z664" t="str">
        <f t="shared" si="852"/>
        <v/>
      </c>
      <c r="AB664" s="14" t="str">
        <f t="shared" si="856"/>
        <v/>
      </c>
      <c r="AC664" t="str">
        <f t="shared" si="853"/>
        <v/>
      </c>
      <c r="AE664" s="15" t="str">
        <f t="shared" si="857"/>
        <v/>
      </c>
      <c r="AF664" t="str">
        <f t="shared" ref="AF664" si="877">IF(AE664&lt;0, AE664,"")</f>
        <v/>
      </c>
    </row>
    <row r="665" spans="1:32" x14ac:dyDescent="0.25">
      <c r="A665" s="1">
        <v>38219</v>
      </c>
      <c r="B665" s="2">
        <v>2.1935709999999999</v>
      </c>
      <c r="C665" s="2">
        <v>2.2000000000000002</v>
      </c>
      <c r="D665">
        <f t="shared" si="837"/>
        <v>2.1935709999999999</v>
      </c>
      <c r="E665" s="2">
        <f t="shared" si="838"/>
        <v>2.2000000000000002</v>
      </c>
      <c r="F665" s="4">
        <f t="shared" si="839"/>
        <v>2.9308374335730368E-3</v>
      </c>
      <c r="G665" s="4">
        <f t="shared" si="859"/>
        <v>-6.4517411030010569E-3</v>
      </c>
      <c r="H665" s="4">
        <f t="shared" si="874"/>
        <v>-1.6205513686647676E-3</v>
      </c>
      <c r="I665" s="5">
        <f t="shared" si="840"/>
        <v>6.4290000000002401E-3</v>
      </c>
      <c r="J665">
        <f t="shared" si="835"/>
        <v>1</v>
      </c>
      <c r="K665">
        <f t="shared" si="845"/>
        <v>2.2128569999999996</v>
      </c>
      <c r="L665">
        <f t="shared" si="872"/>
        <v>2.2346785999999996</v>
      </c>
      <c r="M665" t="str">
        <f t="shared" si="846"/>
        <v/>
      </c>
      <c r="R665" s="13">
        <f t="shared" si="841"/>
        <v>-2.1821599999999997E-2</v>
      </c>
      <c r="S665" s="14" t="str">
        <f t="shared" si="855"/>
        <v/>
      </c>
      <c r="T665" s="14">
        <f t="shared" si="848"/>
        <v>-100</v>
      </c>
      <c r="U665" s="15">
        <f t="shared" si="849"/>
        <v>-0.29308374335730369</v>
      </c>
      <c r="V665">
        <f t="shared" si="850"/>
        <v>-0.29308374335730369</v>
      </c>
      <c r="Y665" s="13" t="str">
        <f t="shared" si="851"/>
        <v/>
      </c>
      <c r="Z665" t="str">
        <f t="shared" si="852"/>
        <v/>
      </c>
      <c r="AB665" s="14" t="str">
        <f t="shared" si="856"/>
        <v/>
      </c>
      <c r="AC665" t="str">
        <f t="shared" si="853"/>
        <v/>
      </c>
      <c r="AE665" s="15" t="str">
        <f t="shared" si="857"/>
        <v/>
      </c>
      <c r="AF665" t="str">
        <f t="shared" ref="AF665" si="878">IF(AE665&lt;0, AE665,"")</f>
        <v/>
      </c>
    </row>
    <row r="666" spans="1:32" x14ac:dyDescent="0.25">
      <c r="A666" s="1">
        <v>38222</v>
      </c>
      <c r="B666" s="2">
        <v>2.2042860000000002</v>
      </c>
      <c r="C666" s="2">
        <v>2.2200000000000002</v>
      </c>
      <c r="D666">
        <f t="shared" si="837"/>
        <v>2.2042860000000002</v>
      </c>
      <c r="E666" s="2">
        <f t="shared" si="838"/>
        <v>2.2200000000000002</v>
      </c>
      <c r="F666" s="4">
        <f t="shared" si="839"/>
        <v>7.1288389982062236E-3</v>
      </c>
      <c r="G666" s="4">
        <f t="shared" si="859"/>
        <v>1.6350422975745859E-2</v>
      </c>
      <c r="H666" s="4">
        <f t="shared" si="874"/>
        <v>-2.264169384118972E-2</v>
      </c>
      <c r="I666" s="5">
        <f t="shared" si="840"/>
        <v>1.5714000000000006E-2</v>
      </c>
      <c r="J666">
        <f t="shared" si="835"/>
        <v>1</v>
      </c>
      <c r="K666">
        <f t="shared" si="845"/>
        <v>2.2171428000000004</v>
      </c>
      <c r="L666">
        <f t="shared" si="872"/>
        <v>2.2340357499999994</v>
      </c>
      <c r="M666" t="str">
        <f t="shared" si="846"/>
        <v/>
      </c>
      <c r="R666" s="13">
        <f t="shared" si="841"/>
        <v>-1.6892949999999018E-2</v>
      </c>
      <c r="S666" s="14" t="str">
        <f t="shared" si="855"/>
        <v/>
      </c>
      <c r="T666" s="14">
        <f t="shared" si="848"/>
        <v>-100</v>
      </c>
      <c r="U666" s="15">
        <f t="shared" si="849"/>
        <v>-0.71288389982062239</v>
      </c>
      <c r="V666">
        <f t="shared" si="850"/>
        <v>-0.71288389982062239</v>
      </c>
      <c r="Y666" s="13" t="str">
        <f t="shared" si="851"/>
        <v/>
      </c>
      <c r="Z666" t="str">
        <f t="shared" si="852"/>
        <v/>
      </c>
      <c r="AB666" s="14" t="str">
        <f t="shared" si="856"/>
        <v/>
      </c>
      <c r="AC666" t="str">
        <f t="shared" si="853"/>
        <v/>
      </c>
      <c r="AE666" s="15" t="str">
        <f t="shared" si="857"/>
        <v/>
      </c>
      <c r="AF666" t="str">
        <f t="shared" ref="AF666" si="879">IF(AE666&lt;0, AE666,"")</f>
        <v/>
      </c>
    </row>
    <row r="667" spans="1:32" x14ac:dyDescent="0.25">
      <c r="A667" s="1">
        <v>38223</v>
      </c>
      <c r="B667" s="2">
        <v>2.2328570000000001</v>
      </c>
      <c r="C667" s="2">
        <v>2.282143</v>
      </c>
      <c r="D667">
        <f t="shared" si="837"/>
        <v>2.2328570000000001</v>
      </c>
      <c r="E667" s="2">
        <f t="shared" si="838"/>
        <v>2.282143</v>
      </c>
      <c r="F667" s="4">
        <f t="shared" si="839"/>
        <v>2.2073066031546105E-2</v>
      </c>
      <c r="G667" s="4">
        <f t="shared" si="859"/>
        <v>4.7197568377900012E-2</v>
      </c>
      <c r="H667" s="4">
        <f t="shared" si="874"/>
        <v>-1.1141938170345821E-2</v>
      </c>
      <c r="I667" s="5">
        <f t="shared" si="840"/>
        <v>4.9285999999999941E-2</v>
      </c>
      <c r="J667">
        <f t="shared" si="835"/>
        <v>1</v>
      </c>
      <c r="K667">
        <f t="shared" si="845"/>
        <v>2.2325713999999999</v>
      </c>
      <c r="L667">
        <f t="shared" si="872"/>
        <v>2.2323214499999997</v>
      </c>
      <c r="M667" t="str">
        <f t="shared" si="846"/>
        <v/>
      </c>
      <c r="R667" s="13">
        <f t="shared" si="841"/>
        <v>2.4995000000016532E-4</v>
      </c>
      <c r="S667" s="14">
        <f t="shared" si="855"/>
        <v>100</v>
      </c>
      <c r="T667" s="14">
        <f t="shared" si="848"/>
        <v>0</v>
      </c>
      <c r="U667" s="15" t="str">
        <f t="shared" si="849"/>
        <v/>
      </c>
      <c r="V667" t="str">
        <f t="shared" si="850"/>
        <v/>
      </c>
      <c r="Y667" s="13" t="str">
        <f t="shared" si="851"/>
        <v/>
      </c>
      <c r="Z667" t="str">
        <f t="shared" si="852"/>
        <v/>
      </c>
      <c r="AB667" s="14" t="str">
        <f t="shared" si="856"/>
        <v/>
      </c>
      <c r="AC667" t="str">
        <f t="shared" si="853"/>
        <v/>
      </c>
      <c r="AE667" s="15" t="str">
        <f t="shared" si="857"/>
        <v/>
      </c>
      <c r="AF667" t="str">
        <f t="shared" ref="AF667" si="880">IF(AE667&lt;0, AE667,"")</f>
        <v/>
      </c>
    </row>
    <row r="668" spans="1:32" x14ac:dyDescent="0.25">
      <c r="A668" s="1">
        <v>38224</v>
      </c>
      <c r="B668" s="2">
        <v>2.2764280000000001</v>
      </c>
      <c r="C668" s="2">
        <v>2.3607140000000002</v>
      </c>
      <c r="D668">
        <f t="shared" si="837"/>
        <v>2.2764280000000001</v>
      </c>
      <c r="E668" s="2">
        <f t="shared" si="838"/>
        <v>2.3607140000000002</v>
      </c>
      <c r="F668" s="4">
        <f t="shared" si="839"/>
        <v>3.7025550555519468E-2</v>
      </c>
      <c r="G668" s="4">
        <f t="shared" si="859"/>
        <v>4.8873379736386023E-2</v>
      </c>
      <c r="H668" s="4">
        <f t="shared" si="874"/>
        <v>1.7862393857420018E-2</v>
      </c>
      <c r="I668" s="5">
        <f t="shared" si="840"/>
        <v>8.4286000000000083E-2</v>
      </c>
      <c r="J668">
        <f t="shared" si="835"/>
        <v>1</v>
      </c>
      <c r="K668">
        <f t="shared" si="845"/>
        <v>2.2512856000000001</v>
      </c>
      <c r="L668">
        <f t="shared" si="872"/>
        <v>2.2351071499999997</v>
      </c>
      <c r="M668" t="str">
        <f t="shared" si="846"/>
        <v/>
      </c>
      <c r="R668" s="13">
        <f t="shared" si="841"/>
        <v>1.6178450000000399E-2</v>
      </c>
      <c r="S668" s="14" t="str">
        <f t="shared" si="855"/>
        <v/>
      </c>
      <c r="T668" s="14">
        <f t="shared" si="848"/>
        <v>0</v>
      </c>
      <c r="U668" s="15" t="str">
        <f t="shared" si="849"/>
        <v/>
      </c>
      <c r="V668" t="str">
        <f t="shared" si="850"/>
        <v/>
      </c>
      <c r="Y668" s="13" t="str">
        <f t="shared" si="851"/>
        <v/>
      </c>
      <c r="Z668" t="str">
        <f t="shared" si="852"/>
        <v/>
      </c>
      <c r="AB668" s="14" t="str">
        <f t="shared" si="856"/>
        <v/>
      </c>
      <c r="AC668" t="str">
        <f t="shared" si="853"/>
        <v/>
      </c>
      <c r="AE668" s="15" t="str">
        <f t="shared" si="857"/>
        <v/>
      </c>
      <c r="AF668" t="str">
        <f t="shared" ref="AF668" si="881">IF(AE668&lt;0, AE668,"")</f>
        <v/>
      </c>
    </row>
    <row r="669" spans="1:32" x14ac:dyDescent="0.25">
      <c r="A669" s="1">
        <v>38225</v>
      </c>
      <c r="B669" s="2">
        <v>2.36</v>
      </c>
      <c r="C669" s="2">
        <v>2.475714</v>
      </c>
      <c r="D669">
        <f t="shared" si="837"/>
        <v>2.36</v>
      </c>
      <c r="E669" s="2">
        <f t="shared" si="838"/>
        <v>2.475714</v>
      </c>
      <c r="F669" s="4">
        <f t="shared" si="839"/>
        <v>4.9031355932203431E-2</v>
      </c>
      <c r="G669" s="4">
        <f t="shared" si="859"/>
        <v>0.12862268875728208</v>
      </c>
      <c r="H669" s="4">
        <f t="shared" si="874"/>
        <v>6.1561833901265968E-2</v>
      </c>
      <c r="I669" s="5">
        <f t="shared" si="840"/>
        <v>0.11571400000000009</v>
      </c>
      <c r="J669">
        <f t="shared" si="835"/>
        <v>1</v>
      </c>
      <c r="K669">
        <f t="shared" si="845"/>
        <v>2.3077141999999999</v>
      </c>
      <c r="L669">
        <f t="shared" si="872"/>
        <v>2.2423214000000002</v>
      </c>
      <c r="M669" t="str">
        <f t="shared" si="846"/>
        <v/>
      </c>
      <c r="R669" s="13">
        <f t="shared" si="841"/>
        <v>6.5392799999999696E-2</v>
      </c>
      <c r="S669" s="14" t="str">
        <f t="shared" si="855"/>
        <v/>
      </c>
      <c r="T669" s="14">
        <f t="shared" si="848"/>
        <v>0</v>
      </c>
      <c r="U669" s="15" t="str">
        <f t="shared" si="849"/>
        <v/>
      </c>
      <c r="V669" t="str">
        <f t="shared" si="850"/>
        <v/>
      </c>
      <c r="Y669" s="13" t="str">
        <f t="shared" si="851"/>
        <v/>
      </c>
      <c r="Z669" t="str">
        <f t="shared" si="852"/>
        <v/>
      </c>
      <c r="AB669" s="14" t="str">
        <f t="shared" si="856"/>
        <v/>
      </c>
      <c r="AC669" t="str">
        <f t="shared" si="853"/>
        <v/>
      </c>
      <c r="AE669" s="15" t="str">
        <f t="shared" si="857"/>
        <v/>
      </c>
      <c r="AF669" t="str">
        <f t="shared" ref="AF669" si="882">IF(AE669&lt;0, AE669,"")</f>
        <v/>
      </c>
    </row>
    <row r="670" spans="1:32" x14ac:dyDescent="0.25">
      <c r="A670" s="1">
        <v>38226</v>
      </c>
      <c r="B670" s="2">
        <v>2.4771429999999999</v>
      </c>
      <c r="C670" s="2">
        <v>2.4535710000000002</v>
      </c>
      <c r="D670">
        <f t="shared" si="837"/>
        <v>2.4771429999999999</v>
      </c>
      <c r="E670" s="2">
        <f t="shared" si="838"/>
        <v>2.4535710000000002</v>
      </c>
      <c r="F670" s="4">
        <f t="shared" si="839"/>
        <v>-9.5158010659859796E-3</v>
      </c>
      <c r="G670" s="4">
        <f t="shared" si="859"/>
        <v>0.11309104172507559</v>
      </c>
      <c r="H670" s="4">
        <f t="shared" si="874"/>
        <v>0.10166747263197752</v>
      </c>
      <c r="I670" s="5">
        <f t="shared" si="840"/>
        <v>-2.3571999999999704E-2</v>
      </c>
      <c r="J670">
        <f t="shared" si="835"/>
        <v>1</v>
      </c>
      <c r="K670">
        <f t="shared" si="845"/>
        <v>2.3584284000000002</v>
      </c>
      <c r="L670">
        <f t="shared" si="872"/>
        <v>2.2494999499999997</v>
      </c>
      <c r="M670" t="str">
        <f t="shared" si="846"/>
        <v/>
      </c>
      <c r="R670" s="13">
        <f t="shared" si="841"/>
        <v>0.10892845000000051</v>
      </c>
      <c r="S670" s="14" t="str">
        <f t="shared" si="855"/>
        <v/>
      </c>
      <c r="T670" s="14">
        <f t="shared" si="848"/>
        <v>0</v>
      </c>
      <c r="U670" s="15" t="str">
        <f t="shared" si="849"/>
        <v/>
      </c>
      <c r="V670" t="str">
        <f t="shared" si="850"/>
        <v/>
      </c>
      <c r="Y670" s="13" t="str">
        <f t="shared" si="851"/>
        <v/>
      </c>
      <c r="Z670" t="str">
        <f t="shared" si="852"/>
        <v/>
      </c>
      <c r="AB670" s="14" t="str">
        <f t="shared" si="856"/>
        <v/>
      </c>
      <c r="AC670" t="str">
        <f t="shared" si="853"/>
        <v/>
      </c>
      <c r="AE670" s="15" t="str">
        <f t="shared" si="857"/>
        <v/>
      </c>
      <c r="AF670" t="str">
        <f t="shared" ref="AF670" si="883">IF(AE670&lt;0, AE670,"")</f>
        <v/>
      </c>
    </row>
    <row r="671" spans="1:32" x14ac:dyDescent="0.25">
      <c r="A671" s="1">
        <v>38229</v>
      </c>
      <c r="B671" s="2">
        <v>2.4285709999999998</v>
      </c>
      <c r="C671" s="2">
        <v>2.4371429999999998</v>
      </c>
      <c r="D671">
        <f t="shared" si="837"/>
        <v>2.4285709999999998</v>
      </c>
      <c r="E671" s="2">
        <f t="shared" si="838"/>
        <v>2.4371429999999998</v>
      </c>
      <c r="F671" s="4">
        <f t="shared" si="839"/>
        <v>3.5296476817025424E-3</v>
      </c>
      <c r="G671" s="4">
        <f t="shared" si="859"/>
        <v>9.1490856781244717E-2</v>
      </c>
      <c r="H671" s="4">
        <f t="shared" si="874"/>
        <v>8.4897000927694977E-2</v>
      </c>
      <c r="I671" s="5">
        <f t="shared" si="840"/>
        <v>8.572000000000024E-3</v>
      </c>
      <c r="J671">
        <f t="shared" si="835"/>
        <v>1</v>
      </c>
      <c r="K671">
        <f t="shared" si="845"/>
        <v>2.4018569999999997</v>
      </c>
      <c r="L671">
        <f t="shared" si="872"/>
        <v>2.2585714000000001</v>
      </c>
      <c r="M671" t="str">
        <f t="shared" si="846"/>
        <v/>
      </c>
      <c r="R671" s="13">
        <f t="shared" si="841"/>
        <v>0.14328559999999957</v>
      </c>
      <c r="S671" s="14" t="str">
        <f t="shared" si="855"/>
        <v/>
      </c>
      <c r="T671" s="14">
        <f t="shared" si="848"/>
        <v>0</v>
      </c>
      <c r="U671" s="15" t="str">
        <f t="shared" si="849"/>
        <v/>
      </c>
      <c r="V671" t="str">
        <f t="shared" si="850"/>
        <v/>
      </c>
      <c r="Y671" s="13" t="str">
        <f t="shared" si="851"/>
        <v/>
      </c>
      <c r="Z671" t="str">
        <f t="shared" si="852"/>
        <v/>
      </c>
      <c r="AB671" s="14" t="str">
        <f t="shared" si="856"/>
        <v/>
      </c>
      <c r="AC671" t="str">
        <f t="shared" si="853"/>
        <v/>
      </c>
      <c r="AE671" s="15" t="str">
        <f t="shared" si="857"/>
        <v/>
      </c>
      <c r="AF671" t="str">
        <f t="shared" ref="AF671" si="884">IF(AE671&lt;0, AE671,"")</f>
        <v/>
      </c>
    </row>
    <row r="672" spans="1:32" x14ac:dyDescent="0.25">
      <c r="A672" s="1">
        <v>38230</v>
      </c>
      <c r="B672" s="2">
        <v>2.4335710000000002</v>
      </c>
      <c r="C672" s="2">
        <v>2.463571</v>
      </c>
      <c r="D672">
        <f t="shared" si="837"/>
        <v>2.4335710000000002</v>
      </c>
      <c r="E672" s="2">
        <f t="shared" si="838"/>
        <v>2.463571</v>
      </c>
      <c r="F672" s="4">
        <f t="shared" si="839"/>
        <v>1.2327563075003689E-2</v>
      </c>
      <c r="G672" s="4">
        <f t="shared" si="859"/>
        <v>8.220905734773945E-2</v>
      </c>
      <c r="H672" s="4">
        <f t="shared" si="874"/>
        <v>0.10580302057088931</v>
      </c>
      <c r="I672" s="5">
        <f t="shared" si="840"/>
        <v>2.9999999999999805E-2</v>
      </c>
      <c r="J672">
        <f t="shared" si="835"/>
        <v>1</v>
      </c>
      <c r="K672">
        <f t="shared" si="845"/>
        <v>2.4381425999999999</v>
      </c>
      <c r="L672">
        <f t="shared" si="872"/>
        <v>2.2699999499999999</v>
      </c>
      <c r="M672" t="str">
        <f t="shared" si="846"/>
        <v/>
      </c>
      <c r="R672" s="13">
        <f t="shared" si="841"/>
        <v>0.16814265000000006</v>
      </c>
      <c r="S672" s="14" t="str">
        <f t="shared" si="855"/>
        <v/>
      </c>
      <c r="T672" s="14">
        <f t="shared" si="848"/>
        <v>0</v>
      </c>
      <c r="U672" s="15" t="str">
        <f t="shared" si="849"/>
        <v/>
      </c>
      <c r="V672" t="str">
        <f t="shared" si="850"/>
        <v/>
      </c>
      <c r="Y672" s="13" t="str">
        <f t="shared" si="851"/>
        <v/>
      </c>
      <c r="Z672" t="str">
        <f t="shared" si="852"/>
        <v/>
      </c>
      <c r="AB672" s="14" t="str">
        <f t="shared" si="856"/>
        <v/>
      </c>
      <c r="AC672" t="str">
        <f t="shared" si="853"/>
        <v/>
      </c>
      <c r="AE672" s="15" t="str">
        <f t="shared" si="857"/>
        <v/>
      </c>
      <c r="AF672" t="str">
        <f t="shared" ref="AF672" si="885">IF(AE672&lt;0, AE672,"")</f>
        <v/>
      </c>
    </row>
    <row r="673" spans="1:32" x14ac:dyDescent="0.25">
      <c r="A673" s="1">
        <v>38231</v>
      </c>
      <c r="B673" s="2">
        <v>2.4500000000000002</v>
      </c>
      <c r="C673" s="2">
        <v>2.561429</v>
      </c>
      <c r="D673">
        <f t="shared" si="837"/>
        <v>2.4500000000000002</v>
      </c>
      <c r="E673" s="2">
        <f t="shared" si="838"/>
        <v>2.561429</v>
      </c>
      <c r="F673" s="4">
        <f t="shared" si="839"/>
        <v>4.5481224489795823E-2</v>
      </c>
      <c r="G673" s="4">
        <f t="shared" si="859"/>
        <v>8.5351271186440716E-2</v>
      </c>
      <c r="H673" s="4">
        <f t="shared" si="874"/>
        <v>0.12731857105824773</v>
      </c>
      <c r="I673" s="5">
        <f t="shared" si="840"/>
        <v>0.11142899999999978</v>
      </c>
      <c r="J673">
        <f t="shared" si="835"/>
        <v>1</v>
      </c>
      <c r="K673">
        <f t="shared" si="845"/>
        <v>2.4782856000000004</v>
      </c>
      <c r="L673">
        <f t="shared" si="872"/>
        <v>2.2845356999999993</v>
      </c>
      <c r="M673" t="str">
        <f t="shared" si="846"/>
        <v/>
      </c>
      <c r="R673" s="13">
        <f t="shared" si="841"/>
        <v>0.19374990000000114</v>
      </c>
      <c r="S673" s="14" t="str">
        <f t="shared" si="855"/>
        <v/>
      </c>
      <c r="T673" s="14">
        <f t="shared" si="848"/>
        <v>0</v>
      </c>
      <c r="U673" s="15" t="str">
        <f t="shared" si="849"/>
        <v/>
      </c>
      <c r="V673" t="str">
        <f t="shared" si="850"/>
        <v/>
      </c>
      <c r="Y673" s="13" t="str">
        <f t="shared" si="851"/>
        <v/>
      </c>
      <c r="Z673" t="str">
        <f t="shared" si="852"/>
        <v/>
      </c>
      <c r="AB673" s="14" t="str">
        <f t="shared" si="856"/>
        <v/>
      </c>
      <c r="AC673" t="str">
        <f t="shared" si="853"/>
        <v/>
      </c>
      <c r="AE673" s="15" t="str">
        <f t="shared" si="857"/>
        <v/>
      </c>
      <c r="AF673" t="str">
        <f t="shared" ref="AF673" si="886">IF(AE673&lt;0, AE673,"")</f>
        <v/>
      </c>
    </row>
    <row r="674" spans="1:32" x14ac:dyDescent="0.25">
      <c r="A674" s="1">
        <v>38232</v>
      </c>
      <c r="B674" s="2">
        <v>2.535714</v>
      </c>
      <c r="C674" s="2">
        <v>2.5471430000000002</v>
      </c>
      <c r="D674">
        <f t="shared" si="837"/>
        <v>2.535714</v>
      </c>
      <c r="E674" s="2">
        <f t="shared" si="838"/>
        <v>2.5471430000000002</v>
      </c>
      <c r="F674" s="4">
        <f t="shared" si="839"/>
        <v>4.507211775460534E-3</v>
      </c>
      <c r="G674" s="4">
        <f t="shared" si="859"/>
        <v>2.8258360538733648E-2</v>
      </c>
      <c r="H674" s="4">
        <f t="shared" si="874"/>
        <v>0.15404529747279644</v>
      </c>
      <c r="I674" s="5">
        <f t="shared" si="840"/>
        <v>1.1429000000000133E-2</v>
      </c>
      <c r="J674">
        <f t="shared" si="835"/>
        <v>1</v>
      </c>
      <c r="K674">
        <f t="shared" si="845"/>
        <v>2.4925714000000001</v>
      </c>
      <c r="L674">
        <f t="shared" si="872"/>
        <v>2.2997857000000002</v>
      </c>
      <c r="M674" t="str">
        <f t="shared" si="846"/>
        <v/>
      </c>
      <c r="R674" s="13">
        <f t="shared" si="841"/>
        <v>0.19278569999999995</v>
      </c>
      <c r="S674" s="14" t="str">
        <f t="shared" si="855"/>
        <v/>
      </c>
      <c r="T674" s="14">
        <f t="shared" si="848"/>
        <v>0</v>
      </c>
      <c r="U674" s="15" t="str">
        <f t="shared" si="849"/>
        <v/>
      </c>
      <c r="V674" t="str">
        <f t="shared" si="850"/>
        <v/>
      </c>
      <c r="Y674" s="13" t="str">
        <f t="shared" si="851"/>
        <v/>
      </c>
      <c r="Z674" t="str">
        <f t="shared" si="852"/>
        <v/>
      </c>
      <c r="AB674" s="14" t="str">
        <f t="shared" si="856"/>
        <v/>
      </c>
      <c r="AC674" t="str">
        <f t="shared" si="853"/>
        <v/>
      </c>
      <c r="AE674" s="15" t="str">
        <f t="shared" si="857"/>
        <v/>
      </c>
      <c r="AF674" t="str">
        <f t="shared" ref="AF674" si="887">IF(AE674&lt;0, AE674,"")</f>
        <v/>
      </c>
    </row>
    <row r="675" spans="1:32" x14ac:dyDescent="0.25">
      <c r="A675" s="1">
        <v>38233</v>
      </c>
      <c r="B675" s="2">
        <v>2.5007139999999999</v>
      </c>
      <c r="C675" s="2">
        <v>2.5164279999999999</v>
      </c>
      <c r="D675">
        <f t="shared" si="837"/>
        <v>2.5007139999999999</v>
      </c>
      <c r="E675" s="2">
        <f t="shared" si="838"/>
        <v>2.5164279999999999</v>
      </c>
      <c r="F675" s="4">
        <f t="shared" si="839"/>
        <v>6.2838053451934155E-3</v>
      </c>
      <c r="G675" s="4">
        <f t="shared" si="859"/>
        <v>3.6176418148779706E-2</v>
      </c>
      <c r="H675" s="4">
        <f t="shared" si="874"/>
        <v>0.1802341587782807</v>
      </c>
      <c r="I675" s="5">
        <f t="shared" si="840"/>
        <v>1.5714000000000006E-2</v>
      </c>
      <c r="J675">
        <f t="shared" si="835"/>
        <v>1</v>
      </c>
      <c r="K675">
        <f t="shared" si="845"/>
        <v>2.5051427999999998</v>
      </c>
      <c r="L675">
        <f t="shared" si="872"/>
        <v>2.3192499499999997</v>
      </c>
      <c r="M675" t="str">
        <f t="shared" si="846"/>
        <v/>
      </c>
      <c r="R675" s="13">
        <f t="shared" si="841"/>
        <v>0.18589285000000011</v>
      </c>
      <c r="S675" s="14" t="str">
        <f t="shared" si="855"/>
        <v/>
      </c>
      <c r="T675" s="14">
        <f t="shared" si="848"/>
        <v>0</v>
      </c>
      <c r="U675" s="15" t="str">
        <f t="shared" si="849"/>
        <v/>
      </c>
      <c r="V675" t="str">
        <f t="shared" si="850"/>
        <v/>
      </c>
      <c r="Y675" s="13" t="str">
        <f t="shared" si="851"/>
        <v/>
      </c>
      <c r="Z675" t="str">
        <f t="shared" si="852"/>
        <v/>
      </c>
      <c r="AB675" s="14" t="str">
        <f t="shared" si="856"/>
        <v/>
      </c>
      <c r="AC675" t="str">
        <f t="shared" si="853"/>
        <v/>
      </c>
      <c r="AE675" s="15" t="str">
        <f t="shared" si="857"/>
        <v/>
      </c>
      <c r="AF675" t="str">
        <f t="shared" ref="AF675" si="888">IF(AE675&lt;0, AE675,"")</f>
        <v/>
      </c>
    </row>
    <row r="676" spans="1:32" x14ac:dyDescent="0.25">
      <c r="A676" s="1">
        <v>38237</v>
      </c>
      <c r="B676" s="2">
        <v>2.5285709999999999</v>
      </c>
      <c r="C676" s="2">
        <v>2.5542859999999998</v>
      </c>
      <c r="D676">
        <f t="shared" si="837"/>
        <v>2.5285709999999999</v>
      </c>
      <c r="E676" s="2">
        <f t="shared" si="838"/>
        <v>2.5542859999999998</v>
      </c>
      <c r="F676" s="4">
        <f t="shared" si="839"/>
        <v>1.0169775734990212E-2</v>
      </c>
      <c r="G676" s="4">
        <f t="shared" si="859"/>
        <v>4.9604059219969202E-2</v>
      </c>
      <c r="H676" s="4">
        <f t="shared" si="874"/>
        <v>0.17670314928636388</v>
      </c>
      <c r="I676" s="5">
        <f t="shared" si="840"/>
        <v>2.5714999999999932E-2</v>
      </c>
      <c r="J676">
        <f t="shared" si="835"/>
        <v>1</v>
      </c>
      <c r="K676">
        <f t="shared" si="845"/>
        <v>2.5285713999999997</v>
      </c>
      <c r="L676">
        <f t="shared" si="872"/>
        <v>2.3387499499999995</v>
      </c>
      <c r="M676" t="str">
        <f t="shared" si="846"/>
        <v/>
      </c>
      <c r="R676" s="13">
        <f t="shared" si="841"/>
        <v>0.18982145000000017</v>
      </c>
      <c r="S676" s="14" t="str">
        <f t="shared" si="855"/>
        <v/>
      </c>
      <c r="T676" s="14">
        <f t="shared" si="848"/>
        <v>0</v>
      </c>
      <c r="U676" s="15" t="str">
        <f t="shared" si="849"/>
        <v/>
      </c>
      <c r="V676" t="str">
        <f t="shared" si="850"/>
        <v/>
      </c>
      <c r="Y676" s="13" t="str">
        <f t="shared" si="851"/>
        <v/>
      </c>
      <c r="Z676" t="str">
        <f t="shared" si="852"/>
        <v/>
      </c>
      <c r="AB676" s="14" t="str">
        <f t="shared" si="856"/>
        <v/>
      </c>
      <c r="AC676" t="str">
        <f t="shared" si="853"/>
        <v/>
      </c>
      <c r="AE676" s="15" t="str">
        <f t="shared" si="857"/>
        <v/>
      </c>
      <c r="AF676" t="str">
        <f t="shared" ref="AF676" si="889">IF(AE676&lt;0, AE676,"")</f>
        <v/>
      </c>
    </row>
    <row r="677" spans="1:32" x14ac:dyDescent="0.25">
      <c r="A677" s="1">
        <v>38238</v>
      </c>
      <c r="B677" s="2">
        <v>2.5499999999999998</v>
      </c>
      <c r="C677" s="2">
        <v>2.5964290000000001</v>
      </c>
      <c r="D677">
        <f t="shared" si="837"/>
        <v>2.5499999999999998</v>
      </c>
      <c r="E677" s="2">
        <f t="shared" si="838"/>
        <v>2.5964290000000001</v>
      </c>
      <c r="F677" s="4">
        <f t="shared" si="839"/>
        <v>1.8207450980392267E-2</v>
      </c>
      <c r="G677" s="4">
        <f t="shared" si="859"/>
        <v>5.9766938775510169E-2</v>
      </c>
      <c r="H677" s="4">
        <f t="shared" si="874"/>
        <v>0.16881025682117232</v>
      </c>
      <c r="I677" s="5">
        <f t="shared" si="840"/>
        <v>4.6429000000000276E-2</v>
      </c>
      <c r="J677">
        <f t="shared" si="835"/>
        <v>1</v>
      </c>
      <c r="K677">
        <f t="shared" si="845"/>
        <v>2.5551430000000002</v>
      </c>
      <c r="L677">
        <f t="shared" si="872"/>
        <v>2.3559999499999997</v>
      </c>
      <c r="M677" t="str">
        <f t="shared" si="846"/>
        <v/>
      </c>
      <c r="R677" s="13">
        <f t="shared" si="841"/>
        <v>0.19914305000000043</v>
      </c>
      <c r="S677" s="14" t="str">
        <f t="shared" si="855"/>
        <v/>
      </c>
      <c r="T677" s="14">
        <f t="shared" si="848"/>
        <v>0</v>
      </c>
      <c r="U677" s="15" t="str">
        <f t="shared" si="849"/>
        <v/>
      </c>
      <c r="V677" t="str">
        <f t="shared" si="850"/>
        <v/>
      </c>
      <c r="Y677" s="13" t="str">
        <f t="shared" si="851"/>
        <v/>
      </c>
      <c r="Z677" t="str">
        <f t="shared" si="852"/>
        <v/>
      </c>
      <c r="AB677" s="14" t="str">
        <f t="shared" si="856"/>
        <v/>
      </c>
      <c r="AC677" t="str">
        <f t="shared" si="853"/>
        <v/>
      </c>
      <c r="AE677" s="15" t="str">
        <f t="shared" si="857"/>
        <v/>
      </c>
      <c r="AF677" t="str">
        <f t="shared" ref="AF677" si="890">IF(AE677&lt;0, AE677,"")</f>
        <v/>
      </c>
    </row>
    <row r="678" spans="1:32" x14ac:dyDescent="0.25">
      <c r="A678" s="1">
        <v>38239</v>
      </c>
      <c r="B678" s="2">
        <v>2.5785710000000002</v>
      </c>
      <c r="C678" s="2">
        <v>2.5499999999999998</v>
      </c>
      <c r="D678">
        <f t="shared" si="837"/>
        <v>2.5785710000000002</v>
      </c>
      <c r="E678" s="2">
        <f t="shared" si="838"/>
        <v>2.5499999999999998</v>
      </c>
      <c r="F678" s="4">
        <f t="shared" si="839"/>
        <v>-1.1080168046565459E-2</v>
      </c>
      <c r="G678" s="4">
        <f t="shared" si="859"/>
        <v>5.633916127765118E-3</v>
      </c>
      <c r="H678" s="4">
        <f t="shared" si="874"/>
        <v>0.17241379310344829</v>
      </c>
      <c r="I678" s="5">
        <f t="shared" si="840"/>
        <v>-2.8571000000000346E-2</v>
      </c>
      <c r="J678">
        <f t="shared" si="835"/>
        <v>1</v>
      </c>
      <c r="K678">
        <f t="shared" si="845"/>
        <v>2.5528571999999996</v>
      </c>
      <c r="L678">
        <f t="shared" si="872"/>
        <v>2.3727499499999993</v>
      </c>
      <c r="M678" t="str">
        <f t="shared" si="846"/>
        <v/>
      </c>
      <c r="R678" s="13">
        <f t="shared" si="841"/>
        <v>0.18010725000000027</v>
      </c>
      <c r="S678" s="14" t="str">
        <f t="shared" si="855"/>
        <v/>
      </c>
      <c r="T678" s="14">
        <f t="shared" si="848"/>
        <v>0</v>
      </c>
      <c r="U678" s="15" t="str">
        <f t="shared" si="849"/>
        <v/>
      </c>
      <c r="V678" t="str">
        <f t="shared" si="850"/>
        <v/>
      </c>
      <c r="Y678" s="13" t="str">
        <f t="shared" si="851"/>
        <v/>
      </c>
      <c r="Z678" t="str">
        <f t="shared" si="852"/>
        <v/>
      </c>
      <c r="AB678" s="14" t="str">
        <f t="shared" si="856"/>
        <v/>
      </c>
      <c r="AC678" t="str">
        <f t="shared" si="853"/>
        <v/>
      </c>
      <c r="AE678" s="15" t="str">
        <f t="shared" si="857"/>
        <v/>
      </c>
      <c r="AF678" t="str">
        <f t="shared" ref="AF678" si="891">IF(AE678&lt;0, AE678,"")</f>
        <v/>
      </c>
    </row>
    <row r="679" spans="1:32" x14ac:dyDescent="0.25">
      <c r="A679" s="1">
        <v>38240</v>
      </c>
      <c r="B679" s="2">
        <v>2.5471430000000002</v>
      </c>
      <c r="C679" s="2">
        <v>2.5621429999999998</v>
      </c>
      <c r="D679">
        <f t="shared" si="837"/>
        <v>2.5471430000000002</v>
      </c>
      <c r="E679" s="2">
        <f t="shared" si="838"/>
        <v>2.5621429999999998</v>
      </c>
      <c r="F679" s="4">
        <f t="shared" si="839"/>
        <v>5.8889508755494606E-3</v>
      </c>
      <c r="G679" s="4">
        <f t="shared" si="859"/>
        <v>2.4564584354708281E-2</v>
      </c>
      <c r="H679" s="4">
        <f t="shared" si="874"/>
        <v>0.17222244081339091</v>
      </c>
      <c r="I679" s="5">
        <f t="shared" si="840"/>
        <v>1.499999999999968E-2</v>
      </c>
      <c r="J679">
        <f t="shared" si="835"/>
        <v>1</v>
      </c>
      <c r="K679">
        <f t="shared" si="845"/>
        <v>2.5558571999999997</v>
      </c>
      <c r="L679">
        <f t="shared" si="872"/>
        <v>2.3923927999999992</v>
      </c>
      <c r="M679" t="str">
        <f t="shared" si="846"/>
        <v/>
      </c>
      <c r="R679" s="13">
        <f t="shared" si="841"/>
        <v>0.16346440000000051</v>
      </c>
      <c r="S679" s="14" t="str">
        <f t="shared" si="855"/>
        <v/>
      </c>
      <c r="T679" s="14">
        <f t="shared" si="848"/>
        <v>0</v>
      </c>
      <c r="U679" s="15" t="str">
        <f t="shared" si="849"/>
        <v/>
      </c>
      <c r="V679" t="str">
        <f t="shared" si="850"/>
        <v/>
      </c>
      <c r="Y679" s="13" t="str">
        <f t="shared" si="851"/>
        <v/>
      </c>
      <c r="Z679" t="str">
        <f t="shared" si="852"/>
        <v/>
      </c>
      <c r="AB679" s="14" t="str">
        <f t="shared" si="856"/>
        <v/>
      </c>
      <c r="AC679" t="str">
        <f t="shared" si="853"/>
        <v/>
      </c>
      <c r="AE679" s="15" t="str">
        <f t="shared" si="857"/>
        <v/>
      </c>
      <c r="AF679" t="str">
        <f t="shared" ref="AF679" si="892">IF(AE679&lt;0, AE679,"")</f>
        <v/>
      </c>
    </row>
    <row r="680" spans="1:32" x14ac:dyDescent="0.25">
      <c r="A680" s="1">
        <v>38243</v>
      </c>
      <c r="B680" s="2">
        <v>2.5628570000000002</v>
      </c>
      <c r="C680" s="2">
        <v>2.5421429999999998</v>
      </c>
      <c r="D680">
        <f t="shared" si="837"/>
        <v>2.5628570000000002</v>
      </c>
      <c r="E680" s="2">
        <f t="shared" si="838"/>
        <v>2.5421429999999998</v>
      </c>
      <c r="F680" s="4">
        <f t="shared" si="839"/>
        <v>-8.0823861807351495E-3</v>
      </c>
      <c r="G680" s="4">
        <f t="shared" si="859"/>
        <v>5.3674585368573471E-3</v>
      </c>
      <c r="H680" s="4">
        <f t="shared" si="874"/>
        <v>0.14806443250781509</v>
      </c>
      <c r="I680" s="5">
        <f t="shared" si="840"/>
        <v>-2.0714000000000343E-2</v>
      </c>
      <c r="J680">
        <f t="shared" si="835"/>
        <v>1</v>
      </c>
      <c r="K680">
        <f t="shared" si="845"/>
        <v>2.5610001999999996</v>
      </c>
      <c r="L680">
        <f t="shared" si="872"/>
        <v>2.4093570999999998</v>
      </c>
      <c r="M680" t="str">
        <f t="shared" si="846"/>
        <v/>
      </c>
      <c r="R680" s="13">
        <f t="shared" si="841"/>
        <v>0.15164309999999981</v>
      </c>
      <c r="S680" s="14" t="str">
        <f t="shared" si="855"/>
        <v/>
      </c>
      <c r="T680" s="14">
        <f t="shared" si="848"/>
        <v>0</v>
      </c>
      <c r="U680" s="15" t="str">
        <f t="shared" si="849"/>
        <v/>
      </c>
      <c r="V680" t="str">
        <f t="shared" si="850"/>
        <v/>
      </c>
      <c r="Y680" s="13" t="str">
        <f t="shared" si="851"/>
        <v/>
      </c>
      <c r="Z680" t="str">
        <f t="shared" si="852"/>
        <v/>
      </c>
      <c r="AB680" s="14" t="str">
        <f t="shared" si="856"/>
        <v/>
      </c>
      <c r="AC680" t="str">
        <f t="shared" si="853"/>
        <v/>
      </c>
      <c r="AE680" s="15" t="str">
        <f t="shared" si="857"/>
        <v/>
      </c>
      <c r="AF680" t="str">
        <f t="shared" ref="AF680" si="893">IF(AE680&lt;0, AE680,"")</f>
        <v/>
      </c>
    </row>
    <row r="681" spans="1:32" x14ac:dyDescent="0.25">
      <c r="A681" s="1">
        <v>38244</v>
      </c>
      <c r="B681" s="2">
        <v>2.5171429999999999</v>
      </c>
      <c r="C681" s="2">
        <v>2.5350000000000001</v>
      </c>
      <c r="D681">
        <f t="shared" si="837"/>
        <v>2.5171429999999999</v>
      </c>
      <c r="E681" s="2">
        <f t="shared" si="838"/>
        <v>2.5350000000000001</v>
      </c>
      <c r="F681" s="4">
        <f t="shared" si="839"/>
        <v>7.0941539674147375E-3</v>
      </c>
      <c r="G681" s="4">
        <f t="shared" si="859"/>
        <v>-5.8823529411763456E-3</v>
      </c>
      <c r="H681" s="4">
        <f t="shared" si="874"/>
        <v>0.16056230731689894</v>
      </c>
      <c r="I681" s="5">
        <f t="shared" si="840"/>
        <v>1.7857000000000234E-2</v>
      </c>
      <c r="J681">
        <f t="shared" si="835"/>
        <v>1</v>
      </c>
      <c r="K681">
        <f t="shared" si="845"/>
        <v>2.5571429999999999</v>
      </c>
      <c r="L681">
        <f t="shared" si="872"/>
        <v>2.4261785499999995</v>
      </c>
      <c r="M681" t="str">
        <f t="shared" si="846"/>
        <v/>
      </c>
      <c r="R681" s="13">
        <f t="shared" si="841"/>
        <v>0.13096445000000045</v>
      </c>
      <c r="S681" s="14" t="str">
        <f t="shared" si="855"/>
        <v/>
      </c>
      <c r="T681" s="14">
        <f t="shared" si="848"/>
        <v>0</v>
      </c>
      <c r="U681" s="15" t="str">
        <f t="shared" si="849"/>
        <v/>
      </c>
      <c r="V681" t="str">
        <f t="shared" si="850"/>
        <v/>
      </c>
      <c r="Y681" s="13" t="str">
        <f t="shared" si="851"/>
        <v/>
      </c>
      <c r="Z681" t="str">
        <f t="shared" si="852"/>
        <v/>
      </c>
      <c r="AB681" s="14" t="str">
        <f t="shared" si="856"/>
        <v/>
      </c>
      <c r="AC681" t="str">
        <f t="shared" si="853"/>
        <v/>
      </c>
      <c r="AE681" s="15" t="str">
        <f t="shared" si="857"/>
        <v/>
      </c>
      <c r="AF681" t="str">
        <f t="shared" ref="AF681" si="894">IF(AE681&lt;0, AE681,"")</f>
        <v/>
      </c>
    </row>
    <row r="682" spans="1:32" x14ac:dyDescent="0.25">
      <c r="A682" s="1">
        <v>38245</v>
      </c>
      <c r="B682" s="2">
        <v>2.5257139999999998</v>
      </c>
      <c r="C682" s="2">
        <v>2.5142859999999998</v>
      </c>
      <c r="D682">
        <f t="shared" si="837"/>
        <v>2.5257139999999998</v>
      </c>
      <c r="E682" s="2">
        <f t="shared" si="838"/>
        <v>2.5142859999999998</v>
      </c>
      <c r="F682" s="4">
        <f t="shared" si="839"/>
        <v>-4.5246611453236569E-3</v>
      </c>
      <c r="G682" s="4">
        <f t="shared" si="859"/>
        <v>-2.4930475057696827E-2</v>
      </c>
      <c r="H682" s="4">
        <f t="shared" si="874"/>
        <v>0.1537200716197874</v>
      </c>
      <c r="I682" s="5">
        <f t="shared" si="840"/>
        <v>-1.1427999999999994E-2</v>
      </c>
      <c r="J682">
        <f t="shared" si="835"/>
        <v>1</v>
      </c>
      <c r="K682">
        <f t="shared" si="845"/>
        <v>2.5407143999999997</v>
      </c>
      <c r="L682">
        <f t="shared" si="872"/>
        <v>2.44164285</v>
      </c>
      <c r="M682" t="str">
        <f t="shared" si="846"/>
        <v/>
      </c>
      <c r="R682" s="13">
        <f t="shared" si="841"/>
        <v>9.9071549999999675E-2</v>
      </c>
      <c r="S682" s="14" t="str">
        <f t="shared" si="855"/>
        <v/>
      </c>
      <c r="T682" s="14">
        <f t="shared" si="848"/>
        <v>0</v>
      </c>
      <c r="U682" s="15" t="str">
        <f t="shared" si="849"/>
        <v/>
      </c>
      <c r="V682" t="str">
        <f t="shared" si="850"/>
        <v/>
      </c>
      <c r="Y682" s="13" t="str">
        <f t="shared" si="851"/>
        <v/>
      </c>
      <c r="Z682" t="str">
        <f t="shared" si="852"/>
        <v/>
      </c>
      <c r="AB682" s="14" t="str">
        <f t="shared" si="856"/>
        <v/>
      </c>
      <c r="AC682" t="str">
        <f t="shared" si="853"/>
        <v/>
      </c>
      <c r="AE682" s="15" t="str">
        <f t="shared" si="857"/>
        <v/>
      </c>
      <c r="AF682" t="str">
        <f t="shared" ref="AF682" si="895">IF(AE682&lt;0, AE682,"")</f>
        <v/>
      </c>
    </row>
    <row r="683" spans="1:32" x14ac:dyDescent="0.25">
      <c r="A683" s="1">
        <v>38246</v>
      </c>
      <c r="B683" s="2">
        <v>2.5142859999999998</v>
      </c>
      <c r="C683" s="2">
        <v>2.5964290000000001</v>
      </c>
      <c r="D683">
        <f t="shared" si="837"/>
        <v>2.5142859999999998</v>
      </c>
      <c r="E683" s="2">
        <f t="shared" si="838"/>
        <v>2.5964290000000001</v>
      </c>
      <c r="F683" s="4">
        <f t="shared" si="839"/>
        <v>3.2670507651078796E-2</v>
      </c>
      <c r="G683" s="4">
        <f t="shared" si="859"/>
        <v>1.9349522190155771E-2</v>
      </c>
      <c r="H683" s="4">
        <f t="shared" si="874"/>
        <v>0.15360236795967869</v>
      </c>
      <c r="I683" s="5">
        <f t="shared" si="840"/>
        <v>8.2143000000000299E-2</v>
      </c>
      <c r="J683">
        <f t="shared" si="835"/>
        <v>1</v>
      </c>
      <c r="K683">
        <f t="shared" si="845"/>
        <v>2.5500002000000004</v>
      </c>
      <c r="L683">
        <f t="shared" si="872"/>
        <v>2.45810715</v>
      </c>
      <c r="M683" t="str">
        <f t="shared" si="846"/>
        <v/>
      </c>
      <c r="R683" s="13">
        <f t="shared" si="841"/>
        <v>9.1893050000000365E-2</v>
      </c>
      <c r="S683" s="14" t="str">
        <f t="shared" si="855"/>
        <v/>
      </c>
      <c r="T683" s="14">
        <f t="shared" si="848"/>
        <v>0</v>
      </c>
      <c r="U683" s="15" t="str">
        <f t="shared" si="849"/>
        <v/>
      </c>
      <c r="V683" t="str">
        <f t="shared" si="850"/>
        <v/>
      </c>
      <c r="Y683" s="13" t="str">
        <f t="shared" si="851"/>
        <v/>
      </c>
      <c r="Z683" t="str">
        <f t="shared" si="852"/>
        <v/>
      </c>
      <c r="AB683" s="14" t="str">
        <f t="shared" si="856"/>
        <v/>
      </c>
      <c r="AC683" t="str">
        <f t="shared" si="853"/>
        <v/>
      </c>
      <c r="AE683" s="15" t="str">
        <f t="shared" si="857"/>
        <v/>
      </c>
      <c r="AF683" t="str">
        <f t="shared" ref="AF683" si="896">IF(AE683&lt;0, AE683,"")</f>
        <v/>
      </c>
    </row>
    <row r="684" spans="1:32" x14ac:dyDescent="0.25">
      <c r="A684" s="1">
        <v>38247</v>
      </c>
      <c r="B684" s="2">
        <v>2.6107140000000002</v>
      </c>
      <c r="C684" s="2">
        <v>2.652857</v>
      </c>
      <c r="D684">
        <f t="shared" si="837"/>
        <v>2.6107140000000002</v>
      </c>
      <c r="E684" s="2">
        <f t="shared" si="838"/>
        <v>2.652857</v>
      </c>
      <c r="F684" s="4">
        <f t="shared" si="839"/>
        <v>1.6142327347997452E-2</v>
      </c>
      <c r="G684" s="4">
        <f t="shared" si="859"/>
        <v>3.5117058813659854E-2</v>
      </c>
      <c r="H684" s="4">
        <f t="shared" si="874"/>
        <v>0.20937822390978003</v>
      </c>
      <c r="I684" s="5">
        <f t="shared" si="840"/>
        <v>4.2142999999999819E-2</v>
      </c>
      <c r="J684">
        <f t="shared" si="835"/>
        <v>1</v>
      </c>
      <c r="K684">
        <f t="shared" si="845"/>
        <v>2.5681430000000001</v>
      </c>
      <c r="L684">
        <f t="shared" si="872"/>
        <v>2.4810714500000004</v>
      </c>
      <c r="M684" t="str">
        <f t="shared" si="846"/>
        <v/>
      </c>
      <c r="R684" s="13">
        <f t="shared" si="841"/>
        <v>8.7071549999999664E-2</v>
      </c>
      <c r="S684" s="14" t="str">
        <f t="shared" si="855"/>
        <v/>
      </c>
      <c r="T684" s="14">
        <f t="shared" si="848"/>
        <v>0</v>
      </c>
      <c r="U684" s="15" t="str">
        <f t="shared" si="849"/>
        <v/>
      </c>
      <c r="V684" t="str">
        <f t="shared" si="850"/>
        <v/>
      </c>
      <c r="Y684" s="13" t="str">
        <f t="shared" si="851"/>
        <v/>
      </c>
      <c r="Z684" t="str">
        <f t="shared" si="852"/>
        <v/>
      </c>
      <c r="AB684" s="14" t="str">
        <f t="shared" si="856"/>
        <v/>
      </c>
      <c r="AC684" t="str">
        <f t="shared" si="853"/>
        <v/>
      </c>
      <c r="AE684" s="15" t="str">
        <f t="shared" si="857"/>
        <v/>
      </c>
      <c r="AF684" t="str">
        <f t="shared" ref="AF684" si="897">IF(AE684&lt;0, AE684,"")</f>
        <v/>
      </c>
    </row>
    <row r="685" spans="1:32" x14ac:dyDescent="0.25">
      <c r="A685" s="1">
        <v>38250</v>
      </c>
      <c r="B685" s="2">
        <v>2.6342859999999999</v>
      </c>
      <c r="C685" s="2">
        <v>2.6935709999999999</v>
      </c>
      <c r="D685">
        <f t="shared" si="837"/>
        <v>2.6342859999999999</v>
      </c>
      <c r="E685" s="2">
        <f t="shared" si="838"/>
        <v>2.6935709999999999</v>
      </c>
      <c r="F685" s="4">
        <f t="shared" si="839"/>
        <v>2.2505149402912226E-2</v>
      </c>
      <c r="G685" s="4">
        <f t="shared" si="859"/>
        <v>7.0090574909729017E-2</v>
      </c>
      <c r="H685" s="4">
        <f t="shared" si="874"/>
        <v>0.22196983513028695</v>
      </c>
      <c r="I685" s="5">
        <f t="shared" si="840"/>
        <v>5.9285000000000032E-2</v>
      </c>
      <c r="J685">
        <f t="shared" si="835"/>
        <v>1</v>
      </c>
      <c r="K685">
        <f t="shared" si="845"/>
        <v>2.5984286000000001</v>
      </c>
      <c r="L685">
        <f t="shared" si="872"/>
        <v>2.5057499999999999</v>
      </c>
      <c r="M685" t="str">
        <f t="shared" si="846"/>
        <v/>
      </c>
      <c r="R685" s="13">
        <f t="shared" si="841"/>
        <v>9.2678600000000166E-2</v>
      </c>
      <c r="S685" s="14" t="str">
        <f t="shared" si="855"/>
        <v/>
      </c>
      <c r="T685" s="14">
        <f t="shared" si="848"/>
        <v>0</v>
      </c>
      <c r="U685" s="15" t="str">
        <f t="shared" si="849"/>
        <v/>
      </c>
      <c r="V685" t="str">
        <f t="shared" si="850"/>
        <v/>
      </c>
      <c r="Y685" s="13" t="str">
        <f t="shared" si="851"/>
        <v/>
      </c>
      <c r="Z685" t="str">
        <f t="shared" si="852"/>
        <v/>
      </c>
      <c r="AB685" s="14" t="str">
        <f t="shared" si="856"/>
        <v/>
      </c>
      <c r="AC685" t="str">
        <f t="shared" si="853"/>
        <v/>
      </c>
      <c r="AE685" s="15" t="str">
        <f t="shared" si="857"/>
        <v/>
      </c>
      <c r="AF685" t="str">
        <f t="shared" ref="AF685" si="898">IF(AE685&lt;0, AE685,"")</f>
        <v/>
      </c>
    </row>
    <row r="686" spans="1:32" x14ac:dyDescent="0.25">
      <c r="A686" s="1">
        <v>38251</v>
      </c>
      <c r="B686" s="2">
        <v>2.6964290000000002</v>
      </c>
      <c r="C686" s="2">
        <v>2.7149999999999999</v>
      </c>
      <c r="D686">
        <f t="shared" si="837"/>
        <v>2.6964290000000002</v>
      </c>
      <c r="E686" s="2">
        <f t="shared" si="838"/>
        <v>2.7149999999999999</v>
      </c>
      <c r="F686" s="4">
        <f t="shared" si="839"/>
        <v>6.8872571834821799E-3</v>
      </c>
      <c r="G686" s="4">
        <f t="shared" si="859"/>
        <v>7.4943560513977464E-2</v>
      </c>
      <c r="H686" s="4">
        <f t="shared" si="874"/>
        <v>0.21593097990601268</v>
      </c>
      <c r="I686" s="5">
        <f t="shared" si="840"/>
        <v>1.8570999999999671E-2</v>
      </c>
      <c r="J686">
        <f t="shared" si="835"/>
        <v>1</v>
      </c>
      <c r="K686">
        <f t="shared" si="845"/>
        <v>2.6344286000000001</v>
      </c>
      <c r="L686">
        <f t="shared" si="872"/>
        <v>2.5305</v>
      </c>
      <c r="M686" t="str">
        <f t="shared" si="846"/>
        <v/>
      </c>
      <c r="R686" s="13">
        <f t="shared" si="841"/>
        <v>0.10392860000000015</v>
      </c>
      <c r="S686" s="14" t="str">
        <f t="shared" si="855"/>
        <v/>
      </c>
      <c r="T686" s="14">
        <f t="shared" si="848"/>
        <v>0</v>
      </c>
      <c r="U686" s="15" t="str">
        <f t="shared" si="849"/>
        <v/>
      </c>
      <c r="V686" t="str">
        <f t="shared" si="850"/>
        <v/>
      </c>
      <c r="Y686" s="13" t="str">
        <f t="shared" si="851"/>
        <v/>
      </c>
      <c r="Z686" t="str">
        <f t="shared" si="852"/>
        <v/>
      </c>
      <c r="AB686" s="14" t="str">
        <f t="shared" si="856"/>
        <v/>
      </c>
      <c r="AC686" t="str">
        <f t="shared" si="853"/>
        <v/>
      </c>
      <c r="AE686" s="15" t="str">
        <f t="shared" si="857"/>
        <v/>
      </c>
      <c r="AF686" t="str">
        <f t="shared" ref="AF686" si="899">IF(AE686&lt;0, AE686,"")</f>
        <v/>
      </c>
    </row>
    <row r="687" spans="1:32" x14ac:dyDescent="0.25">
      <c r="A687" s="1">
        <v>38252</v>
      </c>
      <c r="B687" s="2">
        <v>2.7214290000000001</v>
      </c>
      <c r="C687" s="2">
        <v>2.637143</v>
      </c>
      <c r="D687">
        <f t="shared" si="837"/>
        <v>2.7214290000000001</v>
      </c>
      <c r="E687" s="2">
        <f t="shared" si="838"/>
        <v>2.637143</v>
      </c>
      <c r="F687" s="4">
        <f t="shared" si="839"/>
        <v>-3.0971228718441702E-2</v>
      </c>
      <c r="G687" s="4">
        <f t="shared" si="859"/>
        <v>4.8863573992775772E-2</v>
      </c>
      <c r="H687" s="4">
        <f t="shared" si="874"/>
        <v>0.15845658197843282</v>
      </c>
      <c r="I687" s="5">
        <f t="shared" si="840"/>
        <v>-8.4286000000000083E-2</v>
      </c>
      <c r="J687">
        <f t="shared" si="835"/>
        <v>1</v>
      </c>
      <c r="K687">
        <f t="shared" si="845"/>
        <v>2.6589999999999998</v>
      </c>
      <c r="L687">
        <f t="shared" si="872"/>
        <v>2.5482499999999999</v>
      </c>
      <c r="M687" t="str">
        <f t="shared" si="846"/>
        <v/>
      </c>
      <c r="R687" s="13">
        <f t="shared" si="841"/>
        <v>0.1107499999999999</v>
      </c>
      <c r="S687" s="14" t="str">
        <f t="shared" si="855"/>
        <v/>
      </c>
      <c r="T687" s="14">
        <f t="shared" si="848"/>
        <v>0</v>
      </c>
      <c r="U687" s="15" t="str">
        <f t="shared" si="849"/>
        <v/>
      </c>
      <c r="V687" t="str">
        <f t="shared" si="850"/>
        <v/>
      </c>
      <c r="Y687" s="13" t="str">
        <f t="shared" si="851"/>
        <v/>
      </c>
      <c r="Z687" t="str">
        <f t="shared" si="852"/>
        <v/>
      </c>
      <c r="AB687" s="14" t="str">
        <f t="shared" si="856"/>
        <v/>
      </c>
      <c r="AC687" t="str">
        <f t="shared" si="853"/>
        <v/>
      </c>
      <c r="AE687" s="15" t="str">
        <f t="shared" si="857"/>
        <v/>
      </c>
      <c r="AF687" t="str">
        <f t="shared" ref="AF687" si="900">IF(AE687&lt;0, AE687,"")</f>
        <v/>
      </c>
    </row>
    <row r="688" spans="1:32" x14ac:dyDescent="0.25">
      <c r="A688" s="1">
        <v>38253</v>
      </c>
      <c r="B688" s="2">
        <v>2.6457139999999999</v>
      </c>
      <c r="C688" s="2">
        <v>2.6621429999999999</v>
      </c>
      <c r="D688">
        <f t="shared" si="837"/>
        <v>2.6457139999999999</v>
      </c>
      <c r="E688" s="2">
        <f t="shared" si="838"/>
        <v>2.6621429999999999</v>
      </c>
      <c r="F688" s="4">
        <f t="shared" si="839"/>
        <v>6.2096658973721372E-3</v>
      </c>
      <c r="G688" s="4">
        <f t="shared" si="859"/>
        <v>1.9699208722211519E-2</v>
      </c>
      <c r="H688" s="4">
        <f t="shared" si="874"/>
        <v>0.12802669491525426</v>
      </c>
      <c r="I688" s="5">
        <f t="shared" si="840"/>
        <v>1.6429000000000027E-2</v>
      </c>
      <c r="J688">
        <f t="shared" si="835"/>
        <v>1</v>
      </c>
      <c r="K688">
        <f t="shared" si="845"/>
        <v>2.6721428</v>
      </c>
      <c r="L688">
        <f t="shared" si="872"/>
        <v>2.5633214499999997</v>
      </c>
      <c r="M688" t="str">
        <f t="shared" si="846"/>
        <v/>
      </c>
      <c r="R688" s="13">
        <f t="shared" si="841"/>
        <v>0.10882135000000037</v>
      </c>
      <c r="S688" s="14" t="str">
        <f t="shared" si="855"/>
        <v/>
      </c>
      <c r="T688" s="14">
        <f t="shared" si="848"/>
        <v>0</v>
      </c>
      <c r="U688" s="15" t="str">
        <f t="shared" si="849"/>
        <v/>
      </c>
      <c r="V688" t="str">
        <f t="shared" si="850"/>
        <v/>
      </c>
      <c r="Y688" s="13" t="str">
        <f t="shared" si="851"/>
        <v/>
      </c>
      <c r="Z688" t="str">
        <f t="shared" si="852"/>
        <v/>
      </c>
      <c r="AB688" s="14" t="str">
        <f t="shared" si="856"/>
        <v/>
      </c>
      <c r="AC688" t="str">
        <f t="shared" si="853"/>
        <v/>
      </c>
      <c r="AE688" s="15" t="str">
        <f t="shared" si="857"/>
        <v/>
      </c>
      <c r="AF688" t="str">
        <f t="shared" ref="AF688" si="901">IF(AE688&lt;0, AE688,"")</f>
        <v/>
      </c>
    </row>
    <row r="689" spans="1:32" x14ac:dyDescent="0.25">
      <c r="A689" s="1">
        <v>38254</v>
      </c>
      <c r="B689" s="2">
        <v>2.6749999999999998</v>
      </c>
      <c r="C689" s="2">
        <v>2.6635710000000001</v>
      </c>
      <c r="D689">
        <f t="shared" si="837"/>
        <v>2.6749999999999998</v>
      </c>
      <c r="E689" s="2">
        <f t="shared" si="838"/>
        <v>2.6635710000000001</v>
      </c>
      <c r="F689" s="4">
        <f t="shared" si="839"/>
        <v>-4.2725233644858654E-3</v>
      </c>
      <c r="G689" s="4">
        <f t="shared" si="859"/>
        <v>1.1116864304027819E-2</v>
      </c>
      <c r="H689" s="4">
        <f t="shared" si="874"/>
        <v>7.5259280550214608E-2</v>
      </c>
      <c r="I689" s="5">
        <f t="shared" si="840"/>
        <v>-1.1428999999999689E-2</v>
      </c>
      <c r="J689">
        <f t="shared" si="835"/>
        <v>1</v>
      </c>
      <c r="K689">
        <f t="shared" si="845"/>
        <v>2.6742856000000002</v>
      </c>
      <c r="L689">
        <f t="shared" si="872"/>
        <v>2.5727142999999999</v>
      </c>
      <c r="M689" t="str">
        <f t="shared" si="846"/>
        <v/>
      </c>
      <c r="R689" s="13">
        <f t="shared" si="841"/>
        <v>0.10157130000000025</v>
      </c>
      <c r="S689" s="14" t="str">
        <f t="shared" si="855"/>
        <v/>
      </c>
      <c r="T689" s="14">
        <f t="shared" si="848"/>
        <v>0</v>
      </c>
      <c r="U689" s="15" t="str">
        <f t="shared" si="849"/>
        <v/>
      </c>
      <c r="V689" t="str">
        <f t="shared" si="850"/>
        <v/>
      </c>
      <c r="Y689" s="13" t="str">
        <f t="shared" si="851"/>
        <v/>
      </c>
      <c r="Z689" t="str">
        <f t="shared" si="852"/>
        <v/>
      </c>
      <c r="AB689" s="14" t="str">
        <f t="shared" si="856"/>
        <v/>
      </c>
      <c r="AC689" t="str">
        <f t="shared" si="853"/>
        <v/>
      </c>
      <c r="AE689" s="15" t="str">
        <f t="shared" si="857"/>
        <v/>
      </c>
      <c r="AF689" t="str">
        <f t="shared" ref="AF689" si="902">IF(AE689&lt;0, AE689,"")</f>
        <v/>
      </c>
    </row>
    <row r="690" spans="1:32" x14ac:dyDescent="0.25">
      <c r="A690" s="1">
        <v>38257</v>
      </c>
      <c r="B690" s="2">
        <v>2.6392859999999998</v>
      </c>
      <c r="C690" s="2">
        <v>2.680714</v>
      </c>
      <c r="D690">
        <f t="shared" si="837"/>
        <v>2.6392859999999998</v>
      </c>
      <c r="E690" s="2">
        <f t="shared" si="838"/>
        <v>2.680714</v>
      </c>
      <c r="F690" s="4">
        <f t="shared" si="839"/>
        <v>1.5696669478033169E-2</v>
      </c>
      <c r="G690" s="4">
        <f t="shared" si="859"/>
        <v>-5.8280785438816094E-3</v>
      </c>
      <c r="H690" s="4">
        <f t="shared" si="874"/>
        <v>0.10382360655710714</v>
      </c>
      <c r="I690" s="5">
        <f t="shared" si="840"/>
        <v>4.1428000000000242E-2</v>
      </c>
      <c r="J690">
        <f t="shared" si="835"/>
        <v>1</v>
      </c>
      <c r="K690">
        <f t="shared" si="845"/>
        <v>2.6717141999999998</v>
      </c>
      <c r="L690">
        <f t="shared" si="872"/>
        <v>2.5840714499999993</v>
      </c>
      <c r="M690" t="str">
        <f t="shared" si="846"/>
        <v/>
      </c>
      <c r="R690" s="13">
        <f t="shared" si="841"/>
        <v>8.7642750000000547E-2</v>
      </c>
      <c r="S690" s="14" t="str">
        <f t="shared" si="855"/>
        <v/>
      </c>
      <c r="T690" s="14">
        <f t="shared" si="848"/>
        <v>0</v>
      </c>
      <c r="U690" s="15" t="str">
        <f t="shared" si="849"/>
        <v/>
      </c>
      <c r="V690" t="str">
        <f t="shared" si="850"/>
        <v/>
      </c>
      <c r="Y690" s="13" t="str">
        <f t="shared" si="851"/>
        <v/>
      </c>
      <c r="Z690" t="str">
        <f t="shared" si="852"/>
        <v/>
      </c>
      <c r="AB690" s="14" t="str">
        <f t="shared" si="856"/>
        <v/>
      </c>
      <c r="AC690" t="str">
        <f t="shared" si="853"/>
        <v/>
      </c>
      <c r="AE690" s="15" t="str">
        <f t="shared" si="857"/>
        <v/>
      </c>
      <c r="AF690" t="str">
        <f t="shared" ref="AF690" si="903">IF(AE690&lt;0, AE690,"")</f>
        <v/>
      </c>
    </row>
    <row r="691" spans="1:32" x14ac:dyDescent="0.25">
      <c r="A691" s="1">
        <v>38258</v>
      </c>
      <c r="B691" s="2">
        <v>2.6757140000000001</v>
      </c>
      <c r="C691" s="2">
        <v>2.7171430000000001</v>
      </c>
      <c r="D691">
        <f t="shared" si="837"/>
        <v>2.6757140000000001</v>
      </c>
      <c r="E691" s="2">
        <f t="shared" si="838"/>
        <v>2.7171430000000001</v>
      </c>
      <c r="F691" s="4">
        <f t="shared" si="839"/>
        <v>1.5483343885034027E-2</v>
      </c>
      <c r="G691" s="4">
        <f t="shared" si="859"/>
        <v>-1.5749078884659538E-3</v>
      </c>
      <c r="H691" s="4">
        <f t="shared" si="874"/>
        <v>0.11652505721016561</v>
      </c>
      <c r="I691" s="5">
        <f t="shared" si="840"/>
        <v>4.1428999999999938E-2</v>
      </c>
      <c r="J691">
        <f t="shared" si="835"/>
        <v>1</v>
      </c>
      <c r="K691">
        <f t="shared" si="845"/>
        <v>2.6721428000000005</v>
      </c>
      <c r="L691">
        <f t="shared" si="872"/>
        <v>2.5980714499999999</v>
      </c>
      <c r="M691" t="str">
        <f t="shared" si="846"/>
        <v/>
      </c>
      <c r="R691" s="13">
        <f t="shared" si="841"/>
        <v>7.4071350000000535E-2</v>
      </c>
      <c r="S691" s="14" t="str">
        <f t="shared" si="855"/>
        <v/>
      </c>
      <c r="T691" s="14">
        <f t="shared" si="848"/>
        <v>0</v>
      </c>
      <c r="U691" s="15" t="str">
        <f t="shared" si="849"/>
        <v/>
      </c>
      <c r="V691" t="str">
        <f t="shared" si="850"/>
        <v/>
      </c>
      <c r="Y691" s="13" t="str">
        <f t="shared" si="851"/>
        <v/>
      </c>
      <c r="Z691" t="str">
        <f t="shared" si="852"/>
        <v/>
      </c>
      <c r="AB691" s="14" t="str">
        <f t="shared" si="856"/>
        <v/>
      </c>
      <c r="AC691" t="str">
        <f t="shared" si="853"/>
        <v/>
      </c>
      <c r="AE691" s="15" t="str">
        <f t="shared" si="857"/>
        <v/>
      </c>
      <c r="AF691" t="str">
        <f t="shared" ref="AF691" si="904">IF(AE691&lt;0, AE691,"")</f>
        <v/>
      </c>
    </row>
    <row r="692" spans="1:32" x14ac:dyDescent="0.25">
      <c r="A692" s="1">
        <v>38259</v>
      </c>
      <c r="B692" s="2">
        <v>2.7092860000000001</v>
      </c>
      <c r="C692" s="2">
        <v>2.7628569999999999</v>
      </c>
      <c r="D692">
        <f t="shared" si="837"/>
        <v>2.7092860000000001</v>
      </c>
      <c r="E692" s="2">
        <f t="shared" si="838"/>
        <v>2.7628569999999999</v>
      </c>
      <c r="F692" s="4">
        <f t="shared" si="839"/>
        <v>1.9773106272279784E-2</v>
      </c>
      <c r="G692" s="4">
        <f t="shared" si="859"/>
        <v>4.4276516660530958E-2</v>
      </c>
      <c r="H692" s="4">
        <f t="shared" si="874"/>
        <v>0.12769673469387743</v>
      </c>
      <c r="I692" s="5">
        <f t="shared" si="840"/>
        <v>5.3570999999999813E-2</v>
      </c>
      <c r="J692">
        <f t="shared" si="835"/>
        <v>1</v>
      </c>
      <c r="K692">
        <f t="shared" si="845"/>
        <v>2.6972855999999998</v>
      </c>
      <c r="L692">
        <f t="shared" si="872"/>
        <v>2.6130357499999994</v>
      </c>
      <c r="M692" t="str">
        <f t="shared" si="846"/>
        <v/>
      </c>
      <c r="R692" s="13">
        <f t="shared" si="841"/>
        <v>8.4249850000000404E-2</v>
      </c>
      <c r="S692" s="14" t="str">
        <f t="shared" si="855"/>
        <v/>
      </c>
      <c r="T692" s="14">
        <f t="shared" si="848"/>
        <v>0</v>
      </c>
      <c r="U692" s="15" t="str">
        <f t="shared" si="849"/>
        <v/>
      </c>
      <c r="V692" t="str">
        <f t="shared" si="850"/>
        <v/>
      </c>
      <c r="Y692" s="13" t="str">
        <f t="shared" si="851"/>
        <v/>
      </c>
      <c r="Z692" t="str">
        <f t="shared" si="852"/>
        <v/>
      </c>
      <c r="AB692" s="14" t="str">
        <f t="shared" si="856"/>
        <v/>
      </c>
      <c r="AC692" t="str">
        <f t="shared" si="853"/>
        <v/>
      </c>
      <c r="AE692" s="15" t="str">
        <f t="shared" si="857"/>
        <v/>
      </c>
      <c r="AF692" t="str">
        <f t="shared" ref="AF692" si="905">IF(AE692&lt;0, AE692,"")</f>
        <v/>
      </c>
    </row>
    <row r="693" spans="1:32" x14ac:dyDescent="0.25">
      <c r="A693" s="1">
        <v>38260</v>
      </c>
      <c r="B693" s="2">
        <v>2.785714</v>
      </c>
      <c r="C693" s="2">
        <v>2.7678569999999998</v>
      </c>
      <c r="D693">
        <f t="shared" si="837"/>
        <v>2.785714</v>
      </c>
      <c r="E693" s="2">
        <f t="shared" si="838"/>
        <v>2.7678569999999998</v>
      </c>
      <c r="F693" s="4">
        <f t="shared" si="839"/>
        <v>-6.4102057856622154E-3</v>
      </c>
      <c r="G693" s="4">
        <f t="shared" si="859"/>
        <v>3.4712897196261673E-2</v>
      </c>
      <c r="H693" s="4">
        <f t="shared" si="874"/>
        <v>9.1549362428097081E-2</v>
      </c>
      <c r="I693" s="5">
        <f t="shared" si="840"/>
        <v>-1.7857000000000234E-2</v>
      </c>
      <c r="J693">
        <f t="shared" si="835"/>
        <v>1</v>
      </c>
      <c r="K693">
        <f t="shared" si="845"/>
        <v>2.7184283999999996</v>
      </c>
      <c r="L693">
        <f t="shared" si="872"/>
        <v>2.6233571499999995</v>
      </c>
      <c r="M693" t="str">
        <f t="shared" si="846"/>
        <v/>
      </c>
      <c r="R693" s="13">
        <f t="shared" si="841"/>
        <v>9.5071250000000163E-2</v>
      </c>
      <c r="S693" s="14" t="str">
        <f t="shared" si="855"/>
        <v/>
      </c>
      <c r="T693" s="14">
        <f t="shared" si="848"/>
        <v>0</v>
      </c>
      <c r="U693" s="15" t="str">
        <f t="shared" si="849"/>
        <v/>
      </c>
      <c r="V693" t="str">
        <f t="shared" si="850"/>
        <v/>
      </c>
      <c r="Y693" s="13" t="str">
        <f t="shared" si="851"/>
        <v/>
      </c>
      <c r="Z693" t="str">
        <f t="shared" si="852"/>
        <v/>
      </c>
      <c r="AB693" s="14" t="str">
        <f t="shared" si="856"/>
        <v/>
      </c>
      <c r="AC693" t="str">
        <f t="shared" si="853"/>
        <v/>
      </c>
      <c r="AE693" s="15" t="str">
        <f t="shared" si="857"/>
        <v/>
      </c>
      <c r="AF693" t="str">
        <f t="shared" ref="AF693" si="906">IF(AE693&lt;0, AE693,"")</f>
        <v/>
      </c>
    </row>
    <row r="694" spans="1:32" x14ac:dyDescent="0.25">
      <c r="A694" s="1">
        <v>38261</v>
      </c>
      <c r="B694" s="2">
        <v>2.794286</v>
      </c>
      <c r="C694" s="2">
        <v>2.762143</v>
      </c>
      <c r="D694">
        <f t="shared" si="837"/>
        <v>2.794286</v>
      </c>
      <c r="E694" s="2">
        <f t="shared" si="838"/>
        <v>2.762143</v>
      </c>
      <c r="F694" s="4">
        <f t="shared" si="839"/>
        <v>-1.1503117433219088E-2</v>
      </c>
      <c r="G694" s="4">
        <f t="shared" si="859"/>
        <v>4.6549331902643452E-2</v>
      </c>
      <c r="H694" s="4">
        <f t="shared" si="874"/>
        <v>0.10454174287823403</v>
      </c>
      <c r="I694" s="5">
        <f t="shared" si="840"/>
        <v>-3.2143000000000033E-2</v>
      </c>
      <c r="J694">
        <f t="shared" si="835"/>
        <v>1</v>
      </c>
      <c r="K694">
        <f t="shared" si="845"/>
        <v>2.7381427999999999</v>
      </c>
      <c r="L694">
        <f t="shared" si="872"/>
        <v>2.6341071499999997</v>
      </c>
      <c r="M694" t="str">
        <f t="shared" si="846"/>
        <v/>
      </c>
      <c r="R694" s="13">
        <f t="shared" si="841"/>
        <v>0.10403565000000015</v>
      </c>
      <c r="S694" s="14" t="str">
        <f t="shared" si="855"/>
        <v/>
      </c>
      <c r="T694" s="14">
        <f t="shared" si="848"/>
        <v>0</v>
      </c>
      <c r="U694" s="15" t="str">
        <f t="shared" si="849"/>
        <v/>
      </c>
      <c r="V694" t="str">
        <f t="shared" si="850"/>
        <v/>
      </c>
      <c r="Y694" s="13" t="str">
        <f t="shared" si="851"/>
        <v/>
      </c>
      <c r="Z694" t="str">
        <f t="shared" si="852"/>
        <v/>
      </c>
      <c r="AB694" s="14" t="str">
        <f t="shared" si="856"/>
        <v/>
      </c>
      <c r="AC694" t="str">
        <f t="shared" si="853"/>
        <v/>
      </c>
      <c r="AE694" s="15" t="str">
        <f t="shared" si="857"/>
        <v/>
      </c>
      <c r="AF694" t="str">
        <f t="shared" ref="AF694" si="907">IF(AE694&lt;0, AE694,"")</f>
        <v/>
      </c>
    </row>
    <row r="695" spans="1:32" x14ac:dyDescent="0.25">
      <c r="A695" s="1">
        <v>38264</v>
      </c>
      <c r="B695" s="2">
        <v>2.7985709999999999</v>
      </c>
      <c r="C695" s="2">
        <v>2.7707139999999999</v>
      </c>
      <c r="D695">
        <f t="shared" si="837"/>
        <v>2.7985709999999999</v>
      </c>
      <c r="E695" s="2">
        <f t="shared" si="838"/>
        <v>2.7707139999999999</v>
      </c>
      <c r="F695" s="4">
        <f t="shared" si="839"/>
        <v>-9.954008670853812E-3</v>
      </c>
      <c r="G695" s="4">
        <f t="shared" si="859"/>
        <v>3.5504541965247313E-2</v>
      </c>
      <c r="H695" s="4">
        <f t="shared" si="874"/>
        <v>9.5762784592562364E-2</v>
      </c>
      <c r="I695" s="5">
        <f t="shared" si="840"/>
        <v>-2.7857000000000021E-2</v>
      </c>
      <c r="J695">
        <f t="shared" si="835"/>
        <v>1</v>
      </c>
      <c r="K695">
        <f t="shared" si="845"/>
        <v>2.7561428000000001</v>
      </c>
      <c r="L695">
        <f t="shared" si="872"/>
        <v>2.64682145</v>
      </c>
      <c r="M695">
        <f t="shared" si="846"/>
        <v>1</v>
      </c>
      <c r="R695" s="13">
        <f t="shared" si="841"/>
        <v>0.10932135000000009</v>
      </c>
      <c r="S695" s="14" t="str">
        <f t="shared" si="855"/>
        <v/>
      </c>
      <c r="T695" s="14">
        <f t="shared" si="848"/>
        <v>0</v>
      </c>
      <c r="U695" s="15" t="str">
        <f t="shared" si="849"/>
        <v/>
      </c>
      <c r="V695" t="str">
        <f t="shared" si="850"/>
        <v/>
      </c>
      <c r="Y695" s="13">
        <f t="shared" si="851"/>
        <v>-0.99540086708538122</v>
      </c>
      <c r="Z695">
        <f t="shared" si="852"/>
        <v>-0.99540086708538122</v>
      </c>
      <c r="AB695" s="14">
        <f t="shared" si="856"/>
        <v>-0.30626344659470439</v>
      </c>
      <c r="AC695">
        <f t="shared" si="853"/>
        <v>-0.30626344659470439</v>
      </c>
      <c r="AE695" s="15">
        <f t="shared" si="857"/>
        <v>41.653936955682028</v>
      </c>
      <c r="AF695" t="str">
        <f t="shared" ref="AF695" si="908">IF(AE695&lt;0, AE695,"")</f>
        <v/>
      </c>
    </row>
    <row r="696" spans="1:32" x14ac:dyDescent="0.25">
      <c r="A696" s="1">
        <v>38265</v>
      </c>
      <c r="B696" s="2">
        <v>2.754286</v>
      </c>
      <c r="C696" s="2">
        <v>2.8121429999999998</v>
      </c>
      <c r="D696">
        <f t="shared" si="837"/>
        <v>2.754286</v>
      </c>
      <c r="E696" s="2">
        <f t="shared" si="838"/>
        <v>2.8121429999999998</v>
      </c>
      <c r="F696" s="4">
        <f t="shared" si="839"/>
        <v>2.1006170020106782E-2</v>
      </c>
      <c r="G696" s="4">
        <f t="shared" si="859"/>
        <v>3.7964615031414087E-2</v>
      </c>
      <c r="H696" s="4">
        <f t="shared" si="874"/>
        <v>0.10280117647058824</v>
      </c>
      <c r="I696" s="5">
        <f t="shared" si="840"/>
        <v>5.7856999999999825E-2</v>
      </c>
      <c r="J696">
        <f t="shared" si="835"/>
        <v>1</v>
      </c>
      <c r="K696">
        <f t="shared" si="845"/>
        <v>2.7751427999999998</v>
      </c>
      <c r="L696">
        <f t="shared" si="872"/>
        <v>2.6597142999999996</v>
      </c>
      <c r="M696" t="str">
        <f t="shared" si="846"/>
        <v/>
      </c>
      <c r="R696" s="13">
        <f t="shared" si="841"/>
        <v>0.11542850000000016</v>
      </c>
      <c r="S696" s="14" t="str">
        <f t="shared" si="855"/>
        <v/>
      </c>
      <c r="T696" s="14">
        <f t="shared" si="848"/>
        <v>0</v>
      </c>
      <c r="U696" s="15" t="str">
        <f t="shared" si="849"/>
        <v/>
      </c>
      <c r="V696" t="str">
        <f t="shared" si="850"/>
        <v/>
      </c>
      <c r="Y696" s="13" t="str">
        <f t="shared" si="851"/>
        <v/>
      </c>
      <c r="Z696" t="str">
        <f t="shared" si="852"/>
        <v/>
      </c>
      <c r="AB696" s="14" t="str">
        <f t="shared" si="856"/>
        <v/>
      </c>
      <c r="AC696" t="str">
        <f t="shared" si="853"/>
        <v/>
      </c>
      <c r="AE696" s="15" t="str">
        <f t="shared" si="857"/>
        <v/>
      </c>
      <c r="AF696" t="str">
        <f t="shared" ref="AF696" si="909">IF(AE696&lt;0, AE696,"")</f>
        <v/>
      </c>
    </row>
    <row r="697" spans="1:32" x14ac:dyDescent="0.25">
      <c r="A697" s="1">
        <v>38266</v>
      </c>
      <c r="B697" s="2">
        <v>2.8214290000000002</v>
      </c>
      <c r="C697" s="2">
        <v>2.902857</v>
      </c>
      <c r="D697">
        <f t="shared" si="837"/>
        <v>2.8214290000000002</v>
      </c>
      <c r="E697" s="2">
        <f t="shared" si="838"/>
        <v>2.902857</v>
      </c>
      <c r="F697" s="4">
        <f t="shared" si="839"/>
        <v>2.886055257814385E-2</v>
      </c>
      <c r="G697" s="4">
        <f t="shared" si="859"/>
        <v>4.2051337646291043E-2</v>
      </c>
      <c r="H697" s="4">
        <f t="shared" si="874"/>
        <v>0.12576190455876524</v>
      </c>
      <c r="I697" s="5">
        <f t="shared" si="840"/>
        <v>8.1427999999999834E-2</v>
      </c>
      <c r="J697">
        <f t="shared" si="835"/>
        <v>1</v>
      </c>
      <c r="K697">
        <f t="shared" si="845"/>
        <v>2.8031427999999998</v>
      </c>
      <c r="L697">
        <f t="shared" si="872"/>
        <v>2.6750356999999996</v>
      </c>
      <c r="M697" t="str">
        <f t="shared" si="846"/>
        <v/>
      </c>
      <c r="R697" s="13">
        <f t="shared" si="841"/>
        <v>0.12810710000000025</v>
      </c>
      <c r="S697" s="14" t="str">
        <f t="shared" si="855"/>
        <v/>
      </c>
      <c r="T697" s="14">
        <f t="shared" si="848"/>
        <v>0</v>
      </c>
      <c r="U697" s="15" t="str">
        <f t="shared" si="849"/>
        <v/>
      </c>
      <c r="V697" t="str">
        <f t="shared" si="850"/>
        <v/>
      </c>
      <c r="Y697" s="13" t="str">
        <f t="shared" si="851"/>
        <v/>
      </c>
      <c r="Z697" t="str">
        <f t="shared" si="852"/>
        <v/>
      </c>
      <c r="AB697" s="14" t="str">
        <f t="shared" si="856"/>
        <v/>
      </c>
      <c r="AC697" t="str">
        <f t="shared" si="853"/>
        <v/>
      </c>
      <c r="AE697" s="15" t="str">
        <f t="shared" si="857"/>
        <v/>
      </c>
      <c r="AF697" t="str">
        <f t="shared" ref="AF697" si="910">IF(AE697&lt;0, AE697,"")</f>
        <v/>
      </c>
    </row>
    <row r="698" spans="1:32" x14ac:dyDescent="0.25">
      <c r="A698" s="1">
        <v>38267</v>
      </c>
      <c r="B698" s="2">
        <v>2.8957139999999999</v>
      </c>
      <c r="C698" s="2">
        <v>2.83</v>
      </c>
      <c r="D698">
        <f t="shared" si="837"/>
        <v>2.8957139999999999</v>
      </c>
      <c r="E698" s="2">
        <f t="shared" si="838"/>
        <v>2.83</v>
      </c>
      <c r="F698" s="4">
        <f t="shared" si="839"/>
        <v>-2.2693539486288987E-2</v>
      </c>
      <c r="G698" s="4">
        <f t="shared" si="859"/>
        <v>1.278108253772163E-2</v>
      </c>
      <c r="H698" s="4">
        <f t="shared" si="874"/>
        <v>0.11104873185368858</v>
      </c>
      <c r="I698" s="5">
        <f t="shared" si="840"/>
        <v>-6.5713999999999828E-2</v>
      </c>
      <c r="J698">
        <f t="shared" si="835"/>
        <v>1</v>
      </c>
      <c r="K698">
        <f t="shared" si="845"/>
        <v>2.8155714000000001</v>
      </c>
      <c r="L698">
        <f t="shared" si="872"/>
        <v>2.6890356999999994</v>
      </c>
      <c r="M698" t="str">
        <f t="shared" si="846"/>
        <v/>
      </c>
      <c r="R698" s="13">
        <f t="shared" si="841"/>
        <v>0.12653570000000069</v>
      </c>
      <c r="S698" s="14" t="str">
        <f t="shared" si="855"/>
        <v/>
      </c>
      <c r="T698" s="14">
        <f t="shared" si="848"/>
        <v>0</v>
      </c>
      <c r="U698" s="15" t="str">
        <f t="shared" si="849"/>
        <v/>
      </c>
      <c r="V698" t="str">
        <f t="shared" si="850"/>
        <v/>
      </c>
      <c r="Y698" s="13" t="str">
        <f t="shared" si="851"/>
        <v/>
      </c>
      <c r="Z698" t="str">
        <f t="shared" si="852"/>
        <v/>
      </c>
      <c r="AB698" s="14" t="str">
        <f t="shared" si="856"/>
        <v/>
      </c>
      <c r="AC698" t="str">
        <f t="shared" si="853"/>
        <v/>
      </c>
      <c r="AE698" s="15" t="str">
        <f t="shared" si="857"/>
        <v/>
      </c>
      <c r="AF698" t="str">
        <f t="shared" ref="AF698" si="911">IF(AE698&lt;0, AE698,"")</f>
        <v/>
      </c>
    </row>
    <row r="699" spans="1:32" x14ac:dyDescent="0.25">
      <c r="A699" s="1">
        <v>38268</v>
      </c>
      <c r="B699" s="2">
        <v>2.8257140000000001</v>
      </c>
      <c r="C699" s="2">
        <v>2.79</v>
      </c>
      <c r="D699">
        <f t="shared" si="837"/>
        <v>2.8257140000000001</v>
      </c>
      <c r="E699" s="2">
        <f t="shared" si="838"/>
        <v>2.79</v>
      </c>
      <c r="F699" s="4">
        <f t="shared" si="839"/>
        <v>-1.263892948826386E-2</v>
      </c>
      <c r="G699" s="4">
        <f t="shared" si="859"/>
        <v>-3.0626344659470438E-3</v>
      </c>
      <c r="H699" s="4">
        <f t="shared" si="874"/>
        <v>8.8628823223457207E-2</v>
      </c>
      <c r="I699" s="5">
        <f t="shared" si="840"/>
        <v>-3.5714000000000024E-2</v>
      </c>
      <c r="J699">
        <f t="shared" si="835"/>
        <v>1</v>
      </c>
      <c r="K699">
        <f t="shared" si="845"/>
        <v>2.8211427999999996</v>
      </c>
      <c r="L699">
        <f t="shared" si="872"/>
        <v>2.7004285499999994</v>
      </c>
      <c r="M699" t="str">
        <f t="shared" si="846"/>
        <v/>
      </c>
      <c r="R699" s="13">
        <f t="shared" si="841"/>
        <v>0.12071425000000024</v>
      </c>
      <c r="S699" s="14" t="str">
        <f t="shared" si="855"/>
        <v/>
      </c>
      <c r="T699" s="14">
        <f t="shared" si="848"/>
        <v>0</v>
      </c>
      <c r="U699" s="15" t="str">
        <f t="shared" si="849"/>
        <v/>
      </c>
      <c r="V699" t="str">
        <f t="shared" si="850"/>
        <v/>
      </c>
      <c r="Y699" s="13" t="str">
        <f t="shared" si="851"/>
        <v/>
      </c>
      <c r="Z699" t="str">
        <f t="shared" si="852"/>
        <v/>
      </c>
      <c r="AB699" s="14" t="str">
        <f t="shared" si="856"/>
        <v/>
      </c>
      <c r="AC699" t="str">
        <f t="shared" si="853"/>
        <v/>
      </c>
      <c r="AE699" s="15" t="str">
        <f t="shared" si="857"/>
        <v/>
      </c>
      <c r="AF699" t="str">
        <f t="shared" ref="AF699" si="912">IF(AE699&lt;0, AE699,"")</f>
        <v/>
      </c>
    </row>
    <row r="700" spans="1:32" x14ac:dyDescent="0.25">
      <c r="A700" s="1">
        <v>38271</v>
      </c>
      <c r="B700" s="2">
        <v>2.7714289999999999</v>
      </c>
      <c r="C700" s="2">
        <v>2.7564280000000001</v>
      </c>
      <c r="D700">
        <f t="shared" si="837"/>
        <v>2.7714289999999999</v>
      </c>
      <c r="E700" s="2">
        <f t="shared" si="838"/>
        <v>2.7564280000000001</v>
      </c>
      <c r="F700" s="4">
        <f t="shared" si="839"/>
        <v>-5.4127311217425454E-3</v>
      </c>
      <c r="G700" s="4">
        <f t="shared" si="859"/>
        <v>7.7769701476175252E-4</v>
      </c>
      <c r="H700" s="4">
        <f t="shared" si="874"/>
        <v>9.5062139894316777E-2</v>
      </c>
      <c r="I700" s="5">
        <f t="shared" si="840"/>
        <v>-1.500099999999982E-2</v>
      </c>
      <c r="J700">
        <f t="shared" si="835"/>
        <v>1</v>
      </c>
      <c r="K700">
        <f t="shared" si="845"/>
        <v>2.8182856000000003</v>
      </c>
      <c r="L700">
        <f t="shared" si="872"/>
        <v>2.7111428000000002</v>
      </c>
      <c r="M700">
        <f t="shared" si="846"/>
        <v>1</v>
      </c>
      <c r="R700" s="13">
        <f t="shared" si="841"/>
        <v>0.10714280000000009</v>
      </c>
      <c r="S700" s="14" t="str">
        <f t="shared" si="855"/>
        <v/>
      </c>
      <c r="T700" s="14">
        <f t="shared" si="848"/>
        <v>0</v>
      </c>
      <c r="U700" s="15" t="str">
        <f t="shared" si="849"/>
        <v/>
      </c>
      <c r="V700" t="str">
        <f t="shared" si="850"/>
        <v/>
      </c>
      <c r="Y700" s="13">
        <f t="shared" si="851"/>
        <v>-0.54127311217425456</v>
      </c>
      <c r="Z700">
        <f t="shared" si="852"/>
        <v>-0.54127311217425456</v>
      </c>
      <c r="AB700" s="14">
        <f t="shared" si="856"/>
        <v>17.268023102883028</v>
      </c>
      <c r="AC700" t="str">
        <f t="shared" si="853"/>
        <v/>
      </c>
      <c r="AE700" s="15">
        <f t="shared" si="857"/>
        <v>42.19068935195525</v>
      </c>
      <c r="AF700" t="str">
        <f t="shared" ref="AF700" si="913">IF(AE700&lt;0, AE700,"")</f>
        <v/>
      </c>
    </row>
    <row r="701" spans="1:32" x14ac:dyDescent="0.25">
      <c r="A701" s="1">
        <v>38272</v>
      </c>
      <c r="B701" s="2">
        <v>2.75</v>
      </c>
      <c r="C701" s="2">
        <v>2.7349999999999999</v>
      </c>
      <c r="D701">
        <f t="shared" si="837"/>
        <v>2.75</v>
      </c>
      <c r="E701" s="2">
        <f t="shared" si="838"/>
        <v>2.7349999999999999</v>
      </c>
      <c r="F701" s="4">
        <f t="shared" si="839"/>
        <v>-5.4545454545455001E-3</v>
      </c>
      <c r="G701" s="4">
        <f t="shared" si="859"/>
        <v>-3.0633058638016519E-2</v>
      </c>
      <c r="H701" s="4">
        <f t="shared" si="874"/>
        <v>8.286211344594048E-2</v>
      </c>
      <c r="I701" s="5">
        <f t="shared" si="840"/>
        <v>-1.5000000000000124E-2</v>
      </c>
      <c r="J701">
        <f t="shared" si="835"/>
        <v>1</v>
      </c>
      <c r="K701">
        <f t="shared" si="845"/>
        <v>2.8028569999999999</v>
      </c>
      <c r="L701">
        <f t="shared" si="872"/>
        <v>2.7211428</v>
      </c>
      <c r="M701">
        <f t="shared" si="846"/>
        <v>1</v>
      </c>
      <c r="R701" s="13">
        <f t="shared" si="841"/>
        <v>8.1714199999999959E-2</v>
      </c>
      <c r="S701" s="14" t="str">
        <f t="shared" si="855"/>
        <v/>
      </c>
      <c r="T701" s="14">
        <f t="shared" si="848"/>
        <v>0</v>
      </c>
      <c r="U701" s="15" t="str">
        <f t="shared" si="849"/>
        <v/>
      </c>
      <c r="V701" t="str">
        <f t="shared" si="850"/>
        <v/>
      </c>
      <c r="Y701" s="13">
        <f t="shared" si="851"/>
        <v>-0.54545454545454997</v>
      </c>
      <c r="Z701">
        <f t="shared" si="852"/>
        <v>-0.54545454545454997</v>
      </c>
      <c r="AB701" s="14">
        <f t="shared" si="856"/>
        <v>24.025963636363635</v>
      </c>
      <c r="AC701" t="str">
        <f t="shared" si="853"/>
        <v/>
      </c>
      <c r="AE701" s="15">
        <f t="shared" si="857"/>
        <v>59.350654545454546</v>
      </c>
      <c r="AF701" t="str">
        <f t="shared" ref="AF701" si="914">IF(AE701&lt;0, AE701,"")</f>
        <v/>
      </c>
    </row>
    <row r="702" spans="1:32" x14ac:dyDescent="0.25">
      <c r="A702" s="1">
        <v>38273</v>
      </c>
      <c r="B702" s="2">
        <v>2.7764280000000001</v>
      </c>
      <c r="C702" s="2">
        <v>2.839286</v>
      </c>
      <c r="D702">
        <f t="shared" si="837"/>
        <v>2.7764280000000001</v>
      </c>
      <c r="E702" s="2">
        <f t="shared" si="838"/>
        <v>2.839286</v>
      </c>
      <c r="F702" s="4">
        <f t="shared" si="839"/>
        <v>2.2639881171058588E-2</v>
      </c>
      <c r="G702" s="4">
        <f t="shared" si="859"/>
        <v>-1.948673107910516E-2</v>
      </c>
      <c r="H702" s="4">
        <f t="shared" si="874"/>
        <v>0.12926134894757407</v>
      </c>
      <c r="I702" s="5">
        <f t="shared" si="840"/>
        <v>6.2857999999999858E-2</v>
      </c>
      <c r="J702">
        <f t="shared" si="835"/>
        <v>1</v>
      </c>
      <c r="K702">
        <f t="shared" si="845"/>
        <v>2.7901427999999999</v>
      </c>
      <c r="L702">
        <f t="shared" si="872"/>
        <v>2.7373927999999994</v>
      </c>
      <c r="M702" t="str">
        <f t="shared" si="846"/>
        <v/>
      </c>
      <c r="R702" s="13">
        <f t="shared" si="841"/>
        <v>5.2750000000000519E-2</v>
      </c>
      <c r="S702" s="14" t="str">
        <f t="shared" si="855"/>
        <v/>
      </c>
      <c r="T702" s="14">
        <f t="shared" si="848"/>
        <v>0</v>
      </c>
      <c r="U702" s="15" t="str">
        <f t="shared" si="849"/>
        <v/>
      </c>
      <c r="V702" t="str">
        <f t="shared" si="850"/>
        <v/>
      </c>
      <c r="Y702" s="13" t="str">
        <f t="shared" si="851"/>
        <v/>
      </c>
      <c r="Z702" t="str">
        <f t="shared" si="852"/>
        <v/>
      </c>
      <c r="AB702" s="14" t="str">
        <f t="shared" si="856"/>
        <v/>
      </c>
      <c r="AC702" t="str">
        <f t="shared" si="853"/>
        <v/>
      </c>
      <c r="AE702" s="15" t="str">
        <f t="shared" si="857"/>
        <v/>
      </c>
      <c r="AF702" t="str">
        <f t="shared" ref="AF702" si="915">IF(AE702&lt;0, AE702,"")</f>
        <v/>
      </c>
    </row>
    <row r="703" spans="1:32" x14ac:dyDescent="0.25">
      <c r="A703" s="1">
        <v>38274</v>
      </c>
      <c r="B703" s="2">
        <v>3.085</v>
      </c>
      <c r="C703" s="2">
        <v>3.2128570000000001</v>
      </c>
      <c r="D703">
        <f t="shared" si="837"/>
        <v>3.085</v>
      </c>
      <c r="E703" s="2">
        <f t="shared" si="838"/>
        <v>3.2128570000000001</v>
      </c>
      <c r="F703" s="4">
        <f t="shared" si="839"/>
        <v>4.144473257698545E-2</v>
      </c>
      <c r="G703" s="4">
        <f t="shared" si="859"/>
        <v>0.13700714226563623</v>
      </c>
      <c r="H703" s="4">
        <f t="shared" si="874"/>
        <v>0.23064303481729512</v>
      </c>
      <c r="I703" s="5">
        <f t="shared" si="840"/>
        <v>0.12785700000000011</v>
      </c>
      <c r="J703">
        <f t="shared" si="835"/>
        <v>1</v>
      </c>
      <c r="K703">
        <f t="shared" si="845"/>
        <v>2.8667141999999997</v>
      </c>
      <c r="L703">
        <f t="shared" si="872"/>
        <v>2.7682141999999996</v>
      </c>
      <c r="M703" t="str">
        <f t="shared" si="846"/>
        <v/>
      </c>
      <c r="R703" s="13">
        <f t="shared" si="841"/>
        <v>9.8500000000000032E-2</v>
      </c>
      <c r="S703" s="14" t="str">
        <f t="shared" si="855"/>
        <v/>
      </c>
      <c r="T703" s="14">
        <f t="shared" si="848"/>
        <v>0</v>
      </c>
      <c r="U703" s="15" t="str">
        <f t="shared" si="849"/>
        <v/>
      </c>
      <c r="V703" t="str">
        <f t="shared" si="850"/>
        <v/>
      </c>
      <c r="Y703" s="13" t="str">
        <f t="shared" si="851"/>
        <v/>
      </c>
      <c r="Z703" t="str">
        <f t="shared" si="852"/>
        <v/>
      </c>
      <c r="AB703" s="14" t="str">
        <f t="shared" si="856"/>
        <v/>
      </c>
      <c r="AC703" t="str">
        <f t="shared" si="853"/>
        <v/>
      </c>
      <c r="AE703" s="15" t="str">
        <f t="shared" si="857"/>
        <v/>
      </c>
      <c r="AF703" t="str">
        <f t="shared" ref="AF703" si="916">IF(AE703&lt;0, AE703,"")</f>
        <v/>
      </c>
    </row>
    <row r="704" spans="1:32" x14ac:dyDescent="0.25">
      <c r="A704" s="1">
        <v>38275</v>
      </c>
      <c r="B704" s="2">
        <v>3.205714</v>
      </c>
      <c r="C704" s="2">
        <v>3.25</v>
      </c>
      <c r="D704">
        <f t="shared" si="837"/>
        <v>3.205714</v>
      </c>
      <c r="E704" s="2">
        <f t="shared" si="838"/>
        <v>3.25</v>
      </c>
      <c r="F704" s="4">
        <f t="shared" si="839"/>
        <v>1.3814707113610275E-2</v>
      </c>
      <c r="G704" s="4">
        <f t="shared" si="859"/>
        <v>0.17268023102883029</v>
      </c>
      <c r="H704" s="4">
        <f t="shared" si="874"/>
        <v>0.23373088571248532</v>
      </c>
      <c r="I704" s="5">
        <f t="shared" si="840"/>
        <v>4.4286000000000048E-2</v>
      </c>
      <c r="J704">
        <f t="shared" si="835"/>
        <v>1</v>
      </c>
      <c r="K704">
        <f t="shared" si="845"/>
        <v>2.9587142000000002</v>
      </c>
      <c r="L704">
        <f t="shared" si="872"/>
        <v>2.7980713499999998</v>
      </c>
      <c r="M704" t="str">
        <f t="shared" si="846"/>
        <v/>
      </c>
      <c r="R704" s="13">
        <f t="shared" si="841"/>
        <v>0.16064285000000034</v>
      </c>
      <c r="S704" s="14" t="str">
        <f t="shared" si="855"/>
        <v/>
      </c>
      <c r="T704" s="14">
        <f t="shared" si="848"/>
        <v>0</v>
      </c>
      <c r="U704" s="15" t="str">
        <f t="shared" si="849"/>
        <v/>
      </c>
      <c r="V704" t="str">
        <f t="shared" si="850"/>
        <v/>
      </c>
      <c r="Y704" s="13" t="str">
        <f t="shared" si="851"/>
        <v/>
      </c>
      <c r="Z704" t="str">
        <f t="shared" si="852"/>
        <v/>
      </c>
      <c r="AB704" s="14" t="str">
        <f t="shared" si="856"/>
        <v/>
      </c>
      <c r="AC704" t="str">
        <f t="shared" si="853"/>
        <v/>
      </c>
      <c r="AE704" s="15" t="str">
        <f t="shared" si="857"/>
        <v/>
      </c>
      <c r="AF704" t="str">
        <f t="shared" ref="AF704" si="917">IF(AE704&lt;0, AE704,"")</f>
        <v/>
      </c>
    </row>
    <row r="705" spans="1:32" x14ac:dyDescent="0.25">
      <c r="A705" s="1">
        <v>38278</v>
      </c>
      <c r="B705" s="2">
        <v>3.1928570000000001</v>
      </c>
      <c r="C705" s="2">
        <v>3.410714</v>
      </c>
      <c r="D705">
        <f t="shared" si="837"/>
        <v>3.1928570000000001</v>
      </c>
      <c r="E705" s="2">
        <f t="shared" si="838"/>
        <v>3.410714</v>
      </c>
      <c r="F705" s="4">
        <f t="shared" si="839"/>
        <v>6.8232620502578084E-2</v>
      </c>
      <c r="G705" s="4">
        <f t="shared" si="859"/>
        <v>0.24025963636363637</v>
      </c>
      <c r="H705" s="4">
        <f t="shared" si="874"/>
        <v>0.26490035524762556</v>
      </c>
      <c r="I705" s="5">
        <f t="shared" si="840"/>
        <v>0.21785699999999997</v>
      </c>
      <c r="J705">
        <f t="shared" si="835"/>
        <v>1</v>
      </c>
      <c r="K705">
        <f t="shared" si="845"/>
        <v>3.0895714000000001</v>
      </c>
      <c r="L705">
        <f t="shared" si="872"/>
        <v>2.8339284999999994</v>
      </c>
      <c r="M705" t="str">
        <f t="shared" si="846"/>
        <v/>
      </c>
      <c r="R705" s="13">
        <f t="shared" si="841"/>
        <v>0.25564290000000067</v>
      </c>
      <c r="S705" s="14" t="str">
        <f t="shared" si="855"/>
        <v/>
      </c>
      <c r="T705" s="14">
        <f t="shared" si="848"/>
        <v>0</v>
      </c>
      <c r="U705" s="15" t="str">
        <f t="shared" si="849"/>
        <v/>
      </c>
      <c r="V705" t="str">
        <f t="shared" si="850"/>
        <v/>
      </c>
      <c r="Y705" s="13" t="str">
        <f t="shared" si="851"/>
        <v/>
      </c>
      <c r="Z705" t="str">
        <f t="shared" si="852"/>
        <v/>
      </c>
      <c r="AB705" s="14" t="str">
        <f t="shared" si="856"/>
        <v/>
      </c>
      <c r="AC705" t="str">
        <f t="shared" si="853"/>
        <v/>
      </c>
      <c r="AE705" s="15" t="str">
        <f t="shared" si="857"/>
        <v/>
      </c>
      <c r="AF705" t="str">
        <f t="shared" ref="AF705" si="918">IF(AE705&lt;0, AE705,"")</f>
        <v/>
      </c>
    </row>
    <row r="706" spans="1:32" x14ac:dyDescent="0.25">
      <c r="A706" s="1">
        <v>38279</v>
      </c>
      <c r="B706" s="2">
        <v>3.4357139999999999</v>
      </c>
      <c r="C706" s="2">
        <v>3.387143</v>
      </c>
      <c r="D706">
        <f t="shared" si="837"/>
        <v>3.4357139999999999</v>
      </c>
      <c r="E706" s="2">
        <f t="shared" si="838"/>
        <v>3.387143</v>
      </c>
      <c r="F706" s="4">
        <f t="shared" si="839"/>
        <v>-1.4137090572731001E-2</v>
      </c>
      <c r="G706" s="4">
        <f t="shared" si="859"/>
        <v>0.2199642850453892</v>
      </c>
      <c r="H706" s="4">
        <f t="shared" si="874"/>
        <v>0.24461927906258069</v>
      </c>
      <c r="I706" s="5">
        <f t="shared" si="840"/>
        <v>-4.857099999999992E-2</v>
      </c>
      <c r="J706">
        <f t="shared" ref="J706:J769" si="919">E706/C706</f>
        <v>1</v>
      </c>
      <c r="K706">
        <f t="shared" si="845"/>
        <v>3.22</v>
      </c>
      <c r="L706">
        <f t="shared" si="872"/>
        <v>2.8675356499999998</v>
      </c>
      <c r="M706" t="str">
        <f t="shared" si="846"/>
        <v/>
      </c>
      <c r="R706" s="13">
        <f t="shared" si="841"/>
        <v>0.35246435000000043</v>
      </c>
      <c r="S706" s="14" t="str">
        <f t="shared" si="855"/>
        <v/>
      </c>
      <c r="T706" s="14">
        <f t="shared" si="848"/>
        <v>0</v>
      </c>
      <c r="U706" s="15" t="str">
        <f t="shared" si="849"/>
        <v/>
      </c>
      <c r="V706" t="str">
        <f t="shared" si="850"/>
        <v/>
      </c>
      <c r="Y706" s="13" t="str">
        <f t="shared" si="851"/>
        <v/>
      </c>
      <c r="Z706" t="str">
        <f t="shared" si="852"/>
        <v/>
      </c>
      <c r="AB706" s="14" t="str">
        <f t="shared" si="856"/>
        <v/>
      </c>
      <c r="AC706" t="str">
        <f t="shared" si="853"/>
        <v/>
      </c>
      <c r="AE706" s="15" t="str">
        <f t="shared" si="857"/>
        <v/>
      </c>
      <c r="AF706" t="str">
        <f t="shared" ref="AF706" si="920">IF(AE706&lt;0, AE706,"")</f>
        <v/>
      </c>
    </row>
    <row r="707" spans="1:32" x14ac:dyDescent="0.25">
      <c r="A707" s="1">
        <v>38280</v>
      </c>
      <c r="B707" s="2">
        <v>3.37</v>
      </c>
      <c r="C707" s="2">
        <v>3.390714</v>
      </c>
      <c r="D707">
        <f t="shared" ref="D707:D770" si="921">B707</f>
        <v>3.37</v>
      </c>
      <c r="E707" s="2">
        <f t="shared" ref="E707:E770" si="922">C707</f>
        <v>3.390714</v>
      </c>
      <c r="F707" s="4">
        <f t="shared" ref="F707:F770" si="923">(E707-D707)/D707</f>
        <v>6.1465875370919579E-3</v>
      </c>
      <c r="G707" s="4">
        <f t="shared" si="859"/>
        <v>9.9096920583468404E-2</v>
      </c>
      <c r="H707" s="4">
        <f t="shared" si="874"/>
        <v>0.2815875034111775</v>
      </c>
      <c r="I707" s="5">
        <f t="shared" ref="I707:I770" si="924">(E707-D707)</f>
        <v>2.0713999999999899E-2</v>
      </c>
      <c r="J707">
        <f t="shared" si="919"/>
        <v>1</v>
      </c>
      <c r="K707">
        <f t="shared" si="845"/>
        <v>3.3302855999999998</v>
      </c>
      <c r="L707">
        <f t="shared" si="872"/>
        <v>2.9052142000000001</v>
      </c>
      <c r="M707" t="str">
        <f t="shared" si="846"/>
        <v/>
      </c>
      <c r="R707" s="13">
        <f t="shared" ref="R707:R770" si="925">K707-L707</f>
        <v>0.42507139999999977</v>
      </c>
      <c r="S707" s="14" t="str">
        <f t="shared" si="855"/>
        <v/>
      </c>
      <c r="T707" s="14">
        <f t="shared" si="848"/>
        <v>0</v>
      </c>
      <c r="U707" s="15" t="str">
        <f t="shared" si="849"/>
        <v/>
      </c>
      <c r="V707" t="str">
        <f t="shared" si="850"/>
        <v/>
      </c>
      <c r="Y707" s="13" t="str">
        <f t="shared" si="851"/>
        <v/>
      </c>
      <c r="Z707" t="str">
        <f t="shared" si="852"/>
        <v/>
      </c>
      <c r="AB707" s="14" t="str">
        <f t="shared" si="856"/>
        <v/>
      </c>
      <c r="AC707" t="str">
        <f t="shared" si="853"/>
        <v/>
      </c>
      <c r="AE707" s="15" t="str">
        <f t="shared" si="857"/>
        <v/>
      </c>
      <c r="AF707" t="str">
        <f t="shared" ref="AF707" si="926">IF(AE707&lt;0, AE707,"")</f>
        <v/>
      </c>
    </row>
    <row r="708" spans="1:32" x14ac:dyDescent="0.25">
      <c r="A708" s="1">
        <v>38281</v>
      </c>
      <c r="B708" s="2">
        <v>3.3914279999999999</v>
      </c>
      <c r="C708" s="2">
        <v>3.4242859999999999</v>
      </c>
      <c r="D708">
        <f t="shared" si="921"/>
        <v>3.3914279999999999</v>
      </c>
      <c r="E708" s="2">
        <f t="shared" si="922"/>
        <v>3.4242859999999999</v>
      </c>
      <c r="F708" s="4">
        <f t="shared" si="923"/>
        <v>9.6885441766713185E-3</v>
      </c>
      <c r="G708" s="4">
        <f t="shared" si="859"/>
        <v>6.8182002511764928E-2</v>
      </c>
      <c r="H708" s="4">
        <f t="shared" si="874"/>
        <v>0.28010691588785053</v>
      </c>
      <c r="I708" s="5">
        <f t="shared" si="924"/>
        <v>3.2858000000000054E-2</v>
      </c>
      <c r="J708">
        <f t="shared" si="919"/>
        <v>1</v>
      </c>
      <c r="K708">
        <f t="shared" si="845"/>
        <v>3.3725713999999996</v>
      </c>
      <c r="L708">
        <f t="shared" si="872"/>
        <v>2.9433213500000002</v>
      </c>
      <c r="M708" t="str">
        <f t="shared" si="846"/>
        <v/>
      </c>
      <c r="R708" s="13">
        <f t="shared" si="925"/>
        <v>0.42925004999999938</v>
      </c>
      <c r="S708" s="14" t="str">
        <f t="shared" si="855"/>
        <v/>
      </c>
      <c r="T708" s="14">
        <f t="shared" si="848"/>
        <v>0</v>
      </c>
      <c r="U708" s="15" t="str">
        <f t="shared" si="849"/>
        <v/>
      </c>
      <c r="V708" t="str">
        <f t="shared" si="850"/>
        <v/>
      </c>
      <c r="Y708" s="13" t="str">
        <f t="shared" si="851"/>
        <v/>
      </c>
      <c r="Z708" t="str">
        <f t="shared" si="852"/>
        <v/>
      </c>
      <c r="AB708" s="14" t="str">
        <f t="shared" si="856"/>
        <v/>
      </c>
      <c r="AC708" t="str">
        <f t="shared" si="853"/>
        <v/>
      </c>
      <c r="AE708" s="15" t="str">
        <f t="shared" si="857"/>
        <v/>
      </c>
      <c r="AF708" t="str">
        <f t="shared" ref="AF708" si="927">IF(AE708&lt;0, AE708,"")</f>
        <v/>
      </c>
    </row>
    <row r="709" spans="1:32" x14ac:dyDescent="0.25">
      <c r="A709" s="1">
        <v>38282</v>
      </c>
      <c r="B709" s="2">
        <v>3.3957139999999999</v>
      </c>
      <c r="C709" s="2">
        <v>3.3864290000000001</v>
      </c>
      <c r="D709">
        <f t="shared" si="921"/>
        <v>3.3957139999999999</v>
      </c>
      <c r="E709" s="2">
        <f t="shared" si="922"/>
        <v>3.3864290000000001</v>
      </c>
      <c r="F709" s="4">
        <f t="shared" si="923"/>
        <v>-2.734329216182448E-3</v>
      </c>
      <c r="G709" s="4">
        <f t="shared" si="859"/>
        <v>6.062657989380673E-2</v>
      </c>
      <c r="H709" s="4">
        <f t="shared" si="874"/>
        <v>0.28308527382026821</v>
      </c>
      <c r="I709" s="5">
        <f t="shared" si="924"/>
        <v>-9.2849999999997657E-3</v>
      </c>
      <c r="J709">
        <f t="shared" si="919"/>
        <v>1</v>
      </c>
      <c r="K709">
        <f t="shared" si="845"/>
        <v>3.3998572000000005</v>
      </c>
      <c r="L709">
        <f t="shared" si="872"/>
        <v>2.9794642500000004</v>
      </c>
      <c r="M709" t="str">
        <f t="shared" si="846"/>
        <v/>
      </c>
      <c r="R709" s="13">
        <f t="shared" si="925"/>
        <v>0.4203929500000001</v>
      </c>
      <c r="S709" s="14" t="str">
        <f t="shared" si="855"/>
        <v/>
      </c>
      <c r="T709" s="14">
        <f t="shared" si="848"/>
        <v>0</v>
      </c>
      <c r="U709" s="15" t="str">
        <f t="shared" si="849"/>
        <v/>
      </c>
      <c r="V709" t="str">
        <f t="shared" si="850"/>
        <v/>
      </c>
      <c r="Y709" s="13" t="str">
        <f t="shared" si="851"/>
        <v/>
      </c>
      <c r="Z709" t="str">
        <f t="shared" si="852"/>
        <v/>
      </c>
      <c r="AB709" s="14" t="str">
        <f t="shared" si="856"/>
        <v/>
      </c>
      <c r="AC709" t="str">
        <f t="shared" si="853"/>
        <v/>
      </c>
      <c r="AE709" s="15" t="str">
        <f t="shared" si="857"/>
        <v/>
      </c>
      <c r="AF709" t="str">
        <f t="shared" ref="AF709" si="928">IF(AE709&lt;0, AE709,"")</f>
        <v/>
      </c>
    </row>
    <row r="710" spans="1:32" x14ac:dyDescent="0.25">
      <c r="A710" s="1">
        <v>38285</v>
      </c>
      <c r="B710" s="2">
        <v>3.3714279999999999</v>
      </c>
      <c r="C710" s="2">
        <v>3.3964289999999999</v>
      </c>
      <c r="D710">
        <f t="shared" si="921"/>
        <v>3.3714279999999999</v>
      </c>
      <c r="E710" s="2">
        <f t="shared" si="922"/>
        <v>3.3964289999999999</v>
      </c>
      <c r="F710" s="4">
        <f t="shared" si="923"/>
        <v>7.4155521043308805E-3</v>
      </c>
      <c r="G710" s="4">
        <f t="shared" si="859"/>
        <v>-1.143430448518125E-2</v>
      </c>
      <c r="H710" s="4">
        <f t="shared" si="874"/>
        <v>0.26935427328929762</v>
      </c>
      <c r="I710" s="5">
        <f t="shared" si="924"/>
        <v>2.5001000000000051E-2</v>
      </c>
      <c r="J710">
        <f t="shared" si="919"/>
        <v>1</v>
      </c>
      <c r="K710">
        <f t="shared" ref="K710:K773" si="929">AVERAGE(E706:E710)</f>
        <v>3.3970001999999999</v>
      </c>
      <c r="L710">
        <f t="shared" si="872"/>
        <v>3.01525</v>
      </c>
      <c r="M710" t="str">
        <f t="shared" ref="M710:M773" si="930">IF(SIGN(I708)+SIGN(I709)+SIGN(I710)&lt;=-3,1,"")</f>
        <v/>
      </c>
      <c r="R710" s="13">
        <f t="shared" si="925"/>
        <v>0.38175019999999993</v>
      </c>
      <c r="S710" s="14" t="str">
        <f t="shared" si="855"/>
        <v/>
      </c>
      <c r="T710" s="14">
        <f t="shared" si="848"/>
        <v>0</v>
      </c>
      <c r="U710" s="15" t="str">
        <f t="shared" si="849"/>
        <v/>
      </c>
      <c r="V710" t="str">
        <f t="shared" si="850"/>
        <v/>
      </c>
      <c r="Y710" s="13" t="str">
        <f t="shared" si="851"/>
        <v/>
      </c>
      <c r="Z710" t="str">
        <f t="shared" si="852"/>
        <v/>
      </c>
      <c r="AB710" s="14" t="str">
        <f t="shared" si="856"/>
        <v/>
      </c>
      <c r="AC710" t="str">
        <f t="shared" si="853"/>
        <v/>
      </c>
      <c r="AE710" s="15" t="str">
        <f t="shared" si="857"/>
        <v/>
      </c>
      <c r="AF710" t="str">
        <f t="shared" ref="AF710" si="931">IF(AE710&lt;0, AE710,"")</f>
        <v/>
      </c>
    </row>
    <row r="711" spans="1:32" x14ac:dyDescent="0.25">
      <c r="A711" s="1">
        <v>38286</v>
      </c>
      <c r="B711" s="2">
        <v>3.3892859999999998</v>
      </c>
      <c r="C711" s="2">
        <v>3.4264290000000002</v>
      </c>
      <c r="D711">
        <f t="shared" si="921"/>
        <v>3.3892859999999998</v>
      </c>
      <c r="E711" s="2">
        <f t="shared" si="922"/>
        <v>3.4264290000000002</v>
      </c>
      <c r="F711" s="4">
        <f t="shared" si="923"/>
        <v>1.0958945335389334E-2</v>
      </c>
      <c r="G711" s="4">
        <f t="shared" si="859"/>
        <v>1.6744510385756695E-2</v>
      </c>
      <c r="H711" s="4">
        <f t="shared" si="874"/>
        <v>0.2646981529450933</v>
      </c>
      <c r="I711" s="5">
        <f t="shared" si="924"/>
        <v>3.714300000000037E-2</v>
      </c>
      <c r="J711">
        <f t="shared" si="919"/>
        <v>1</v>
      </c>
      <c r="K711">
        <f t="shared" si="929"/>
        <v>3.4048573999999996</v>
      </c>
      <c r="L711">
        <f t="shared" si="872"/>
        <v>3.0507143000000001</v>
      </c>
      <c r="M711" t="str">
        <f t="shared" si="930"/>
        <v/>
      </c>
      <c r="R711" s="13">
        <f t="shared" si="925"/>
        <v>0.35414309999999949</v>
      </c>
      <c r="S711" s="14" t="str">
        <f t="shared" si="855"/>
        <v/>
      </c>
      <c r="T711" s="14">
        <f t="shared" ref="T711:T774" si="932">IF(ISNUMBER(S711),S711+T710,T710)</f>
        <v>0</v>
      </c>
      <c r="U711" s="15" t="str">
        <f t="shared" ref="U711:U774" si="933">IF(ABS(T711)&lt;=0,"",T711*F711)</f>
        <v/>
      </c>
      <c r="V711" t="str">
        <f t="shared" ref="V711:V774" si="934">IF(U711&lt;0, U711,"")</f>
        <v/>
      </c>
      <c r="Y711" s="13" t="str">
        <f t="shared" ref="Y711:Y774" si="935">IF(ISNUMBER(M711),M711*$P$1*F711,"")</f>
        <v/>
      </c>
      <c r="Z711" t="str">
        <f t="shared" ref="Z711:Z774" si="936">IF(Y711&lt;0, Y711,"")</f>
        <v/>
      </c>
      <c r="AB711" s="14" t="str">
        <f t="shared" si="856"/>
        <v/>
      </c>
      <c r="AC711" t="str">
        <f t="shared" ref="AC711:AC774" si="937">IF(AB711&lt;0, AB711,"")</f>
        <v/>
      </c>
      <c r="AE711" s="15" t="str">
        <f t="shared" si="857"/>
        <v/>
      </c>
      <c r="AF711" t="str">
        <f t="shared" ref="AF711" si="938">IF(AE711&lt;0, AE711,"")</f>
        <v/>
      </c>
    </row>
    <row r="712" spans="1:32" x14ac:dyDescent="0.25">
      <c r="A712" s="1">
        <v>38287</v>
      </c>
      <c r="B712" s="2">
        <v>3.4649999999999999</v>
      </c>
      <c r="C712" s="2">
        <v>3.592857</v>
      </c>
      <c r="D712">
        <f t="shared" si="921"/>
        <v>3.4649999999999999</v>
      </c>
      <c r="E712" s="2">
        <f t="shared" si="922"/>
        <v>3.592857</v>
      </c>
      <c r="F712" s="4">
        <f t="shared" si="923"/>
        <v>3.6899567099567133E-2</v>
      </c>
      <c r="G712" s="4">
        <f t="shared" si="859"/>
        <v>5.9393565188469305E-2</v>
      </c>
      <c r="H712" s="4">
        <f t="shared" si="874"/>
        <v>0.28974367074294055</v>
      </c>
      <c r="I712" s="5">
        <f t="shared" si="924"/>
        <v>0.12785700000000011</v>
      </c>
      <c r="J712">
        <f t="shared" si="919"/>
        <v>1</v>
      </c>
      <c r="K712">
        <f t="shared" si="929"/>
        <v>3.4452860000000003</v>
      </c>
      <c r="L712">
        <f t="shared" si="872"/>
        <v>3.0922143000000002</v>
      </c>
      <c r="M712" t="str">
        <f t="shared" si="930"/>
        <v/>
      </c>
      <c r="R712" s="13">
        <f t="shared" si="925"/>
        <v>0.3530717000000001</v>
      </c>
      <c r="S712" s="14" t="str">
        <f t="shared" ref="S712:S775" si="939">IF(R711*R712&lt;0,IF(R711&lt;0,1*$P$1,-1*$P$1),"")</f>
        <v/>
      </c>
      <c r="T712" s="14">
        <f t="shared" si="932"/>
        <v>0</v>
      </c>
      <c r="U712" s="15" t="str">
        <f t="shared" si="933"/>
        <v/>
      </c>
      <c r="V712" t="str">
        <f t="shared" si="934"/>
        <v/>
      </c>
      <c r="Y712" s="13" t="str">
        <f t="shared" si="935"/>
        <v/>
      </c>
      <c r="Z712" t="str">
        <f t="shared" si="936"/>
        <v/>
      </c>
      <c r="AB712" s="14" t="str">
        <f t="shared" ref="AB712:AB775" si="940">IF(ISNUMBER(M712),M712*$P$1*(E716-D712)/D712,"")</f>
        <v/>
      </c>
      <c r="AC712" t="str">
        <f t="shared" si="937"/>
        <v/>
      </c>
      <c r="AE712" s="15" t="str">
        <f t="shared" ref="AE712:AE775" si="941">IF(ISNUMBER(M712),M712*$P$1*(E741-D712)/D712,"")</f>
        <v/>
      </c>
      <c r="AF712" t="str">
        <f t="shared" ref="AF712" si="942">IF(AE712&lt;0, AE712,"")</f>
        <v/>
      </c>
    </row>
    <row r="713" spans="1:32" x14ac:dyDescent="0.25">
      <c r="A713" s="1">
        <v>38288</v>
      </c>
      <c r="B713" s="2">
        <v>3.57</v>
      </c>
      <c r="C713" s="2">
        <v>3.7278570000000002</v>
      </c>
      <c r="D713">
        <f t="shared" si="921"/>
        <v>3.57</v>
      </c>
      <c r="E713" s="2">
        <f t="shared" si="922"/>
        <v>3.7278570000000002</v>
      </c>
      <c r="F713" s="4">
        <f t="shared" si="923"/>
        <v>4.4217647058823632E-2</v>
      </c>
      <c r="G713" s="4">
        <f t="shared" ref="G713:G776" si="943">(E713-D709)/D709</f>
        <v>9.7812418831503573E-2</v>
      </c>
      <c r="H713" s="4">
        <f t="shared" si="874"/>
        <v>0.33410001696318847</v>
      </c>
      <c r="I713" s="5">
        <f t="shared" si="924"/>
        <v>0.15785700000000036</v>
      </c>
      <c r="J713">
        <f t="shared" si="919"/>
        <v>1</v>
      </c>
      <c r="K713">
        <f t="shared" si="929"/>
        <v>3.5060001999999999</v>
      </c>
      <c r="L713">
        <f t="shared" si="872"/>
        <v>3.1402143000000002</v>
      </c>
      <c r="M713" t="str">
        <f t="shared" si="930"/>
        <v/>
      </c>
      <c r="R713" s="13">
        <f t="shared" si="925"/>
        <v>0.36578589999999966</v>
      </c>
      <c r="S713" s="14" t="str">
        <f t="shared" si="939"/>
        <v/>
      </c>
      <c r="T713" s="14">
        <f t="shared" si="932"/>
        <v>0</v>
      </c>
      <c r="U713" s="15" t="str">
        <f t="shared" si="933"/>
        <v/>
      </c>
      <c r="V713" t="str">
        <f t="shared" si="934"/>
        <v/>
      </c>
      <c r="Y713" s="13" t="str">
        <f t="shared" si="935"/>
        <v/>
      </c>
      <c r="Z713" t="str">
        <f t="shared" si="936"/>
        <v/>
      </c>
      <c r="AB713" s="14" t="str">
        <f t="shared" si="940"/>
        <v/>
      </c>
      <c r="AC713" t="str">
        <f t="shared" si="937"/>
        <v/>
      </c>
      <c r="AE713" s="15" t="str">
        <f t="shared" si="941"/>
        <v/>
      </c>
      <c r="AF713" t="str">
        <f t="shared" ref="AF713" si="944">IF(AE713&lt;0, AE713,"")</f>
        <v/>
      </c>
    </row>
    <row r="714" spans="1:32" x14ac:dyDescent="0.25">
      <c r="A714" s="1">
        <v>38289</v>
      </c>
      <c r="B714" s="2">
        <v>3.7028569999999998</v>
      </c>
      <c r="C714" s="2">
        <v>3.7428569999999999</v>
      </c>
      <c r="D714">
        <f t="shared" si="921"/>
        <v>3.7028569999999998</v>
      </c>
      <c r="E714" s="2">
        <f t="shared" si="922"/>
        <v>3.7428569999999999</v>
      </c>
      <c r="F714" s="4">
        <f t="shared" si="923"/>
        <v>1.0802469552564422E-2</v>
      </c>
      <c r="G714" s="4">
        <f t="shared" si="943"/>
        <v>0.11016963731688768</v>
      </c>
      <c r="H714" s="4">
        <f t="shared" si="874"/>
        <v>0.33741720327981672</v>
      </c>
      <c r="I714" s="5">
        <f t="shared" si="924"/>
        <v>4.0000000000000036E-2</v>
      </c>
      <c r="J714">
        <f t="shared" si="919"/>
        <v>1</v>
      </c>
      <c r="K714">
        <f t="shared" si="929"/>
        <v>3.5772857999999998</v>
      </c>
      <c r="L714">
        <f t="shared" si="872"/>
        <v>3.1892500000000004</v>
      </c>
      <c r="M714" t="str">
        <f t="shared" si="930"/>
        <v/>
      </c>
      <c r="R714" s="13">
        <f t="shared" si="925"/>
        <v>0.38803579999999949</v>
      </c>
      <c r="S714" s="14" t="str">
        <f t="shared" si="939"/>
        <v/>
      </c>
      <c r="T714" s="14">
        <f t="shared" si="932"/>
        <v>0</v>
      </c>
      <c r="U714" s="15" t="str">
        <f t="shared" si="933"/>
        <v/>
      </c>
      <c r="V714" t="str">
        <f t="shared" si="934"/>
        <v/>
      </c>
      <c r="Y714" s="13" t="str">
        <f t="shared" si="935"/>
        <v/>
      </c>
      <c r="Z714" t="str">
        <f t="shared" si="936"/>
        <v/>
      </c>
      <c r="AB714" s="14" t="str">
        <f t="shared" si="940"/>
        <v/>
      </c>
      <c r="AC714" t="str">
        <f t="shared" si="937"/>
        <v/>
      </c>
      <c r="AE714" s="15" t="str">
        <f t="shared" si="941"/>
        <v/>
      </c>
      <c r="AF714" t="str">
        <f t="shared" ref="AF714" si="945">IF(AE714&lt;0, AE714,"")</f>
        <v/>
      </c>
    </row>
    <row r="715" spans="1:32" x14ac:dyDescent="0.25">
      <c r="A715" s="1">
        <v>38292</v>
      </c>
      <c r="B715" s="2">
        <v>3.75</v>
      </c>
      <c r="C715" s="2">
        <v>3.7464279999999999</v>
      </c>
      <c r="D715">
        <f t="shared" si="921"/>
        <v>3.75</v>
      </c>
      <c r="E715" s="2">
        <f t="shared" si="922"/>
        <v>3.7464279999999999</v>
      </c>
      <c r="F715" s="4">
        <f t="shared" si="923"/>
        <v>-9.5253333333336816E-4</v>
      </c>
      <c r="G715" s="4">
        <f t="shared" si="943"/>
        <v>0.10537381619609561</v>
      </c>
      <c r="H715" s="4">
        <f t="shared" si="874"/>
        <v>0.36021749375337198</v>
      </c>
      <c r="I715" s="5">
        <f t="shared" si="924"/>
        <v>-3.5720000000001306E-3</v>
      </c>
      <c r="J715">
        <f t="shared" si="919"/>
        <v>1</v>
      </c>
      <c r="K715">
        <f t="shared" si="929"/>
        <v>3.6472856000000009</v>
      </c>
      <c r="L715">
        <f t="shared" si="872"/>
        <v>3.2380357000000002</v>
      </c>
      <c r="M715" t="str">
        <f t="shared" si="930"/>
        <v/>
      </c>
      <c r="R715" s="13">
        <f t="shared" si="925"/>
        <v>0.40924990000000072</v>
      </c>
      <c r="S715" s="14" t="str">
        <f t="shared" si="939"/>
        <v/>
      </c>
      <c r="T715" s="14">
        <f t="shared" si="932"/>
        <v>0</v>
      </c>
      <c r="U715" s="15" t="str">
        <f t="shared" si="933"/>
        <v/>
      </c>
      <c r="V715" t="str">
        <f t="shared" si="934"/>
        <v/>
      </c>
      <c r="Y715" s="13" t="str">
        <f t="shared" si="935"/>
        <v/>
      </c>
      <c r="Z715" t="str">
        <f t="shared" si="936"/>
        <v/>
      </c>
      <c r="AB715" s="14" t="str">
        <f t="shared" si="940"/>
        <v/>
      </c>
      <c r="AC715" t="str">
        <f t="shared" si="937"/>
        <v/>
      </c>
      <c r="AE715" s="15" t="str">
        <f t="shared" si="941"/>
        <v/>
      </c>
      <c r="AF715" t="str">
        <f t="shared" ref="AF715" si="946">IF(AE715&lt;0, AE715,"")</f>
        <v/>
      </c>
    </row>
    <row r="716" spans="1:32" x14ac:dyDescent="0.25">
      <c r="A716" s="1">
        <v>38293</v>
      </c>
      <c r="B716" s="2">
        <v>3.7428569999999999</v>
      </c>
      <c r="C716" s="2">
        <v>3.8214290000000002</v>
      </c>
      <c r="D716">
        <f t="shared" si="921"/>
        <v>3.7428569999999999</v>
      </c>
      <c r="E716" s="2">
        <f t="shared" si="922"/>
        <v>3.8214290000000002</v>
      </c>
      <c r="F716" s="4">
        <f t="shared" si="923"/>
        <v>2.0992519885210767E-2</v>
      </c>
      <c r="G716" s="4">
        <f t="shared" si="943"/>
        <v>0.10286551226551237</v>
      </c>
      <c r="H716" s="4">
        <f t="shared" si="874"/>
        <v>0.35443032590931756</v>
      </c>
      <c r="I716" s="5">
        <f t="shared" si="924"/>
        <v>7.8572000000000308E-2</v>
      </c>
      <c r="J716">
        <f t="shared" si="919"/>
        <v>1</v>
      </c>
      <c r="K716">
        <f t="shared" si="929"/>
        <v>3.7262855999999998</v>
      </c>
      <c r="L716">
        <f t="shared" si="872"/>
        <v>3.2885</v>
      </c>
      <c r="M716" t="str">
        <f t="shared" si="930"/>
        <v/>
      </c>
      <c r="R716" s="13">
        <f t="shared" si="925"/>
        <v>0.43778559999999977</v>
      </c>
      <c r="S716" s="14" t="str">
        <f t="shared" si="939"/>
        <v/>
      </c>
      <c r="T716" s="14">
        <f t="shared" si="932"/>
        <v>0</v>
      </c>
      <c r="U716" s="15" t="str">
        <f t="shared" si="933"/>
        <v/>
      </c>
      <c r="V716" t="str">
        <f t="shared" si="934"/>
        <v/>
      </c>
      <c r="Y716" s="13" t="str">
        <f t="shared" si="935"/>
        <v/>
      </c>
      <c r="Z716" t="str">
        <f t="shared" si="936"/>
        <v/>
      </c>
      <c r="AB716" s="14" t="str">
        <f t="shared" si="940"/>
        <v/>
      </c>
      <c r="AC716" t="str">
        <f t="shared" si="937"/>
        <v/>
      </c>
      <c r="AE716" s="15" t="str">
        <f t="shared" si="941"/>
        <v/>
      </c>
      <c r="AF716" t="str">
        <f t="shared" ref="AF716" si="947">IF(AE716&lt;0, AE716,"")</f>
        <v/>
      </c>
    </row>
    <row r="717" spans="1:32" x14ac:dyDescent="0.25">
      <c r="A717" s="1">
        <v>38294</v>
      </c>
      <c r="B717" s="2">
        <v>3.8835709999999999</v>
      </c>
      <c r="C717" s="2">
        <v>3.9507140000000001</v>
      </c>
      <c r="D717">
        <f t="shared" si="921"/>
        <v>3.8835709999999999</v>
      </c>
      <c r="E717" s="2">
        <f t="shared" si="922"/>
        <v>3.9507140000000001</v>
      </c>
      <c r="F717" s="4">
        <f t="shared" si="923"/>
        <v>1.7288984802904382E-2</v>
      </c>
      <c r="G717" s="4">
        <f t="shared" si="943"/>
        <v>0.1066425770308124</v>
      </c>
      <c r="H717" s="4">
        <f t="shared" si="874"/>
        <v>0.36433156036818559</v>
      </c>
      <c r="I717" s="5">
        <f t="shared" si="924"/>
        <v>6.7143000000000175E-2</v>
      </c>
      <c r="J717">
        <f t="shared" si="919"/>
        <v>1</v>
      </c>
      <c r="K717">
        <f t="shared" si="929"/>
        <v>3.7978569999999996</v>
      </c>
      <c r="L717">
        <f t="shared" si="872"/>
        <v>3.3408928500000004</v>
      </c>
      <c r="M717" t="str">
        <f t="shared" si="930"/>
        <v/>
      </c>
      <c r="R717" s="13">
        <f t="shared" si="925"/>
        <v>0.45696414999999924</v>
      </c>
      <c r="S717" s="14" t="str">
        <f t="shared" si="939"/>
        <v/>
      </c>
      <c r="T717" s="14">
        <f t="shared" si="932"/>
        <v>0</v>
      </c>
      <c r="U717" s="15" t="str">
        <f t="shared" si="933"/>
        <v/>
      </c>
      <c r="V717" t="str">
        <f t="shared" si="934"/>
        <v/>
      </c>
      <c r="Y717" s="13" t="str">
        <f t="shared" si="935"/>
        <v/>
      </c>
      <c r="Z717" t="str">
        <f t="shared" si="936"/>
        <v/>
      </c>
      <c r="AB717" s="14" t="str">
        <f t="shared" si="940"/>
        <v/>
      </c>
      <c r="AC717" t="str">
        <f t="shared" si="937"/>
        <v/>
      </c>
      <c r="AE717" s="15" t="str">
        <f t="shared" si="941"/>
        <v/>
      </c>
      <c r="AF717" t="str">
        <f t="shared" ref="AF717" si="948">IF(AE717&lt;0, AE717,"")</f>
        <v/>
      </c>
    </row>
    <row r="718" spans="1:32" x14ac:dyDescent="0.25">
      <c r="A718" s="1">
        <v>38295</v>
      </c>
      <c r="B718" s="2">
        <v>3.930714</v>
      </c>
      <c r="C718" s="2">
        <v>3.8892859999999998</v>
      </c>
      <c r="D718">
        <f t="shared" si="921"/>
        <v>3.930714</v>
      </c>
      <c r="E718" s="2">
        <f t="shared" si="922"/>
        <v>3.8892859999999998</v>
      </c>
      <c r="F718" s="4">
        <f t="shared" si="923"/>
        <v>-1.0539561005964881E-2</v>
      </c>
      <c r="G718" s="4">
        <f t="shared" si="943"/>
        <v>5.0347339905375758E-2</v>
      </c>
      <c r="H718" s="4">
        <f t="shared" si="874"/>
        <v>0.37639053350763724</v>
      </c>
      <c r="I718" s="5">
        <f t="shared" si="924"/>
        <v>-4.1428000000000242E-2</v>
      </c>
      <c r="J718">
        <f t="shared" si="919"/>
        <v>1</v>
      </c>
      <c r="K718">
        <f t="shared" si="929"/>
        <v>3.8301428</v>
      </c>
      <c r="L718">
        <f t="shared" si="872"/>
        <v>3.3938571500000001</v>
      </c>
      <c r="M718" t="str">
        <f t="shared" si="930"/>
        <v/>
      </c>
      <c r="R718" s="13">
        <f t="shared" si="925"/>
        <v>0.43628564999999986</v>
      </c>
      <c r="S718" s="14" t="str">
        <f t="shared" si="939"/>
        <v/>
      </c>
      <c r="T718" s="14">
        <f t="shared" si="932"/>
        <v>0</v>
      </c>
      <c r="U718" s="15" t="str">
        <f t="shared" si="933"/>
        <v/>
      </c>
      <c r="V718" t="str">
        <f t="shared" si="934"/>
        <v/>
      </c>
      <c r="Y718" s="13" t="str">
        <f t="shared" si="935"/>
        <v/>
      </c>
      <c r="Z718" t="str">
        <f t="shared" si="936"/>
        <v/>
      </c>
      <c r="AB718" s="14" t="str">
        <f t="shared" si="940"/>
        <v/>
      </c>
      <c r="AC718" t="str">
        <f t="shared" si="937"/>
        <v/>
      </c>
      <c r="AE718" s="15" t="str">
        <f t="shared" si="941"/>
        <v/>
      </c>
      <c r="AF718" t="str">
        <f t="shared" ref="AF718" si="949">IF(AE718&lt;0, AE718,"")</f>
        <v/>
      </c>
    </row>
    <row r="719" spans="1:32" x14ac:dyDescent="0.25">
      <c r="A719" s="1">
        <v>38296</v>
      </c>
      <c r="B719" s="2">
        <v>3.918571</v>
      </c>
      <c r="C719" s="2">
        <v>3.9085709999999998</v>
      </c>
      <c r="D719">
        <f t="shared" si="921"/>
        <v>3.918571</v>
      </c>
      <c r="E719" s="2">
        <f t="shared" si="922"/>
        <v>3.9085709999999998</v>
      </c>
      <c r="F719" s="4">
        <f t="shared" si="923"/>
        <v>-2.5519506983541274E-3</v>
      </c>
      <c r="G719" s="4">
        <f t="shared" si="943"/>
        <v>4.2285599999999944E-2</v>
      </c>
      <c r="H719" s="4">
        <f t="shared" si="874"/>
        <v>0.41030890562233413</v>
      </c>
      <c r="I719" s="5">
        <f t="shared" si="924"/>
        <v>-1.0000000000000231E-2</v>
      </c>
      <c r="J719">
        <f t="shared" si="919"/>
        <v>1</v>
      </c>
      <c r="K719">
        <f t="shared" si="929"/>
        <v>3.8632855999999998</v>
      </c>
      <c r="L719">
        <f t="shared" si="872"/>
        <v>3.4497856999999996</v>
      </c>
      <c r="M719" t="str">
        <f t="shared" si="930"/>
        <v/>
      </c>
      <c r="R719" s="13">
        <f t="shared" si="925"/>
        <v>0.41349990000000014</v>
      </c>
      <c r="S719" s="14" t="str">
        <f t="shared" si="939"/>
        <v/>
      </c>
      <c r="T719" s="14">
        <f t="shared" si="932"/>
        <v>0</v>
      </c>
      <c r="U719" s="15" t="str">
        <f t="shared" si="933"/>
        <v/>
      </c>
      <c r="V719" t="str">
        <f t="shared" si="934"/>
        <v/>
      </c>
      <c r="Y719" s="13" t="str">
        <f t="shared" si="935"/>
        <v/>
      </c>
      <c r="Z719" t="str">
        <f t="shared" si="936"/>
        <v/>
      </c>
      <c r="AB719" s="14" t="str">
        <f t="shared" si="940"/>
        <v/>
      </c>
      <c r="AC719" t="str">
        <f t="shared" si="937"/>
        <v/>
      </c>
      <c r="AE719" s="15" t="str">
        <f t="shared" si="941"/>
        <v/>
      </c>
      <c r="AF719" t="str">
        <f t="shared" ref="AF719" si="950">IF(AE719&lt;0, AE719,"")</f>
        <v/>
      </c>
    </row>
    <row r="720" spans="1:32" x14ac:dyDescent="0.25">
      <c r="A720" s="1">
        <v>38299</v>
      </c>
      <c r="B720" s="2">
        <v>3.8764289999999999</v>
      </c>
      <c r="C720" s="2">
        <v>3.8842859999999999</v>
      </c>
      <c r="D720">
        <f t="shared" si="921"/>
        <v>3.8764289999999999</v>
      </c>
      <c r="E720" s="2">
        <f t="shared" si="922"/>
        <v>3.8842859999999999</v>
      </c>
      <c r="F720" s="4">
        <f t="shared" si="923"/>
        <v>2.0268654475549541E-3</v>
      </c>
      <c r="G720" s="4">
        <f t="shared" si="943"/>
        <v>3.7786375488029607E-2</v>
      </c>
      <c r="H720" s="4">
        <f t="shared" si="874"/>
        <v>0.41246763636363631</v>
      </c>
      <c r="I720" s="5">
        <f t="shared" si="924"/>
        <v>7.8570000000000029E-3</v>
      </c>
      <c r="J720">
        <f t="shared" si="919"/>
        <v>1</v>
      </c>
      <c r="K720">
        <f t="shared" si="929"/>
        <v>3.8908572000000001</v>
      </c>
      <c r="L720">
        <f t="shared" si="872"/>
        <v>3.5061785999999997</v>
      </c>
      <c r="M720" t="str">
        <f t="shared" si="930"/>
        <v/>
      </c>
      <c r="R720" s="13">
        <f t="shared" si="925"/>
        <v>0.38467860000000043</v>
      </c>
      <c r="S720" s="14" t="str">
        <f t="shared" si="939"/>
        <v/>
      </c>
      <c r="T720" s="14">
        <f t="shared" si="932"/>
        <v>0</v>
      </c>
      <c r="U720" s="15" t="str">
        <f t="shared" si="933"/>
        <v/>
      </c>
      <c r="V720" t="str">
        <f t="shared" si="934"/>
        <v/>
      </c>
      <c r="Y720" s="13" t="str">
        <f t="shared" si="935"/>
        <v/>
      </c>
      <c r="Z720" t="str">
        <f t="shared" si="936"/>
        <v/>
      </c>
      <c r="AB720" s="14" t="str">
        <f t="shared" si="940"/>
        <v/>
      </c>
      <c r="AC720" t="str">
        <f t="shared" si="937"/>
        <v/>
      </c>
      <c r="AE720" s="15" t="str">
        <f t="shared" si="941"/>
        <v/>
      </c>
      <c r="AF720" t="str">
        <f t="shared" ref="AF720" si="951">IF(AE720&lt;0, AE720,"")</f>
        <v/>
      </c>
    </row>
    <row r="721" spans="1:32" x14ac:dyDescent="0.25">
      <c r="A721" s="1">
        <v>38300</v>
      </c>
      <c r="B721" s="2">
        <v>3.8735710000000001</v>
      </c>
      <c r="C721" s="2">
        <v>3.8607140000000002</v>
      </c>
      <c r="D721">
        <f t="shared" si="921"/>
        <v>3.8735710000000001</v>
      </c>
      <c r="E721" s="2">
        <f t="shared" si="922"/>
        <v>3.8607140000000002</v>
      </c>
      <c r="F721" s="4">
        <f t="shared" si="923"/>
        <v>-3.3191595042403755E-3</v>
      </c>
      <c r="G721" s="4">
        <f t="shared" si="943"/>
        <v>-5.8855625402496016E-3</v>
      </c>
      <c r="H721" s="4">
        <f t="shared" si="874"/>
        <v>0.39053272766302605</v>
      </c>
      <c r="I721" s="5">
        <f t="shared" si="924"/>
        <v>-1.2856999999999896E-2</v>
      </c>
      <c r="J721">
        <f t="shared" si="919"/>
        <v>1</v>
      </c>
      <c r="K721">
        <f t="shared" si="929"/>
        <v>3.8987141999999997</v>
      </c>
      <c r="L721">
        <f t="shared" si="872"/>
        <v>3.5624643000000007</v>
      </c>
      <c r="M721" t="str">
        <f t="shared" si="930"/>
        <v/>
      </c>
      <c r="R721" s="13">
        <f t="shared" si="925"/>
        <v>0.33624989999999899</v>
      </c>
      <c r="S721" s="14" t="str">
        <f t="shared" si="939"/>
        <v/>
      </c>
      <c r="T721" s="14">
        <f t="shared" si="932"/>
        <v>0</v>
      </c>
      <c r="U721" s="15" t="str">
        <f t="shared" si="933"/>
        <v/>
      </c>
      <c r="V721" t="str">
        <f t="shared" si="934"/>
        <v/>
      </c>
      <c r="Y721" s="13" t="str">
        <f t="shared" si="935"/>
        <v/>
      </c>
      <c r="Z721" t="str">
        <f t="shared" si="936"/>
        <v/>
      </c>
      <c r="AB721" s="14" t="str">
        <f t="shared" si="940"/>
        <v/>
      </c>
      <c r="AC721" t="str">
        <f t="shared" si="937"/>
        <v/>
      </c>
      <c r="AE721" s="15" t="str">
        <f t="shared" si="941"/>
        <v/>
      </c>
      <c r="AF721" t="str">
        <f t="shared" ref="AF721" si="952">IF(AE721&lt;0, AE721,"")</f>
        <v/>
      </c>
    </row>
    <row r="722" spans="1:32" x14ac:dyDescent="0.25">
      <c r="A722" s="1">
        <v>38301</v>
      </c>
      <c r="B722" s="2">
        <v>3.8535710000000001</v>
      </c>
      <c r="C722" s="2">
        <v>3.910714</v>
      </c>
      <c r="D722">
        <f t="shared" si="921"/>
        <v>3.8535710000000001</v>
      </c>
      <c r="E722" s="2">
        <f t="shared" si="922"/>
        <v>3.910714</v>
      </c>
      <c r="F722" s="4">
        <f t="shared" si="923"/>
        <v>1.482858366953663E-2</v>
      </c>
      <c r="G722" s="4">
        <f t="shared" si="943"/>
        <v>-5.0881341150742629E-3</v>
      </c>
      <c r="H722" s="4">
        <f t="shared" si="874"/>
        <v>0.26765445705024316</v>
      </c>
      <c r="I722" s="5">
        <f t="shared" si="924"/>
        <v>5.7142999999999944E-2</v>
      </c>
      <c r="J722">
        <f t="shared" si="919"/>
        <v>1</v>
      </c>
      <c r="K722">
        <f t="shared" si="929"/>
        <v>3.8907142000000001</v>
      </c>
      <c r="L722">
        <f t="shared" si="872"/>
        <v>3.6160356999999999</v>
      </c>
      <c r="M722" t="str">
        <f t="shared" si="930"/>
        <v/>
      </c>
      <c r="R722" s="13">
        <f t="shared" si="925"/>
        <v>0.27467850000000027</v>
      </c>
      <c r="S722" s="14" t="str">
        <f t="shared" si="939"/>
        <v/>
      </c>
      <c r="T722" s="14">
        <f t="shared" si="932"/>
        <v>0</v>
      </c>
      <c r="U722" s="15" t="str">
        <f t="shared" si="933"/>
        <v/>
      </c>
      <c r="V722" t="str">
        <f t="shared" si="934"/>
        <v/>
      </c>
      <c r="Y722" s="13" t="str">
        <f t="shared" si="935"/>
        <v/>
      </c>
      <c r="Z722" t="str">
        <f t="shared" si="936"/>
        <v/>
      </c>
      <c r="AB722" s="14" t="str">
        <f t="shared" si="940"/>
        <v/>
      </c>
      <c r="AC722" t="str">
        <f t="shared" si="937"/>
        <v/>
      </c>
      <c r="AE722" s="15" t="str">
        <f t="shared" si="941"/>
        <v/>
      </c>
      <c r="AF722" t="str">
        <f t="shared" ref="AF722" si="953">IF(AE722&lt;0, AE722,"")</f>
        <v/>
      </c>
    </row>
    <row r="723" spans="1:32" x14ac:dyDescent="0.25">
      <c r="A723" s="1">
        <v>38302</v>
      </c>
      <c r="B723" s="2">
        <v>3.9249999999999998</v>
      </c>
      <c r="C723" s="2">
        <v>3.95</v>
      </c>
      <c r="D723">
        <f t="shared" si="921"/>
        <v>3.9249999999999998</v>
      </c>
      <c r="E723" s="2">
        <f t="shared" si="922"/>
        <v>3.95</v>
      </c>
      <c r="F723" s="4">
        <f t="shared" si="923"/>
        <v>6.3694267515924472E-3</v>
      </c>
      <c r="G723" s="4">
        <f t="shared" si="943"/>
        <v>8.0205258498570395E-3</v>
      </c>
      <c r="H723" s="4">
        <f t="shared" si="874"/>
        <v>0.23217479787654177</v>
      </c>
      <c r="I723" s="5">
        <f t="shared" si="924"/>
        <v>2.5000000000000355E-2</v>
      </c>
      <c r="J723">
        <f t="shared" si="919"/>
        <v>1</v>
      </c>
      <c r="K723">
        <f t="shared" si="929"/>
        <v>3.902857</v>
      </c>
      <c r="L723">
        <f t="shared" si="872"/>
        <v>3.6528928499999997</v>
      </c>
      <c r="M723" t="str">
        <f t="shared" si="930"/>
        <v/>
      </c>
      <c r="R723" s="13">
        <f t="shared" si="925"/>
        <v>0.24996415000000027</v>
      </c>
      <c r="S723" s="14" t="str">
        <f t="shared" si="939"/>
        <v/>
      </c>
      <c r="T723" s="14">
        <f t="shared" si="932"/>
        <v>0</v>
      </c>
      <c r="U723" s="15" t="str">
        <f t="shared" si="933"/>
        <v/>
      </c>
      <c r="V723" t="str">
        <f t="shared" si="934"/>
        <v/>
      </c>
      <c r="Y723" s="13" t="str">
        <f t="shared" si="935"/>
        <v/>
      </c>
      <c r="Z723" t="str">
        <f t="shared" si="936"/>
        <v/>
      </c>
      <c r="AB723" s="14" t="str">
        <f t="shared" si="940"/>
        <v/>
      </c>
      <c r="AC723" t="str">
        <f t="shared" si="937"/>
        <v/>
      </c>
      <c r="AE723" s="15" t="str">
        <f t="shared" si="941"/>
        <v/>
      </c>
      <c r="AF723" t="str">
        <f t="shared" ref="AF723" si="954">IF(AE723&lt;0, AE723,"")</f>
        <v/>
      </c>
    </row>
    <row r="724" spans="1:32" x14ac:dyDescent="0.25">
      <c r="A724" s="1">
        <v>38303</v>
      </c>
      <c r="B724" s="2">
        <v>3.9292859999999998</v>
      </c>
      <c r="C724" s="2">
        <v>3.964286</v>
      </c>
      <c r="D724">
        <f t="shared" si="921"/>
        <v>3.9292859999999998</v>
      </c>
      <c r="E724" s="2">
        <f t="shared" si="922"/>
        <v>3.964286</v>
      </c>
      <c r="F724" s="4">
        <f t="shared" si="923"/>
        <v>8.9074707211437756E-3</v>
      </c>
      <c r="G724" s="4">
        <f t="shared" si="943"/>
        <v>2.2664416141763483E-2</v>
      </c>
      <c r="H724" s="4">
        <f t="shared" si="874"/>
        <v>0.24161088329355179</v>
      </c>
      <c r="I724" s="5">
        <f t="shared" si="924"/>
        <v>3.5000000000000142E-2</v>
      </c>
      <c r="J724">
        <f t="shared" si="919"/>
        <v>1</v>
      </c>
      <c r="K724">
        <f t="shared" si="929"/>
        <v>3.9140000000000001</v>
      </c>
      <c r="L724">
        <f t="shared" si="872"/>
        <v>3.6886071500000006</v>
      </c>
      <c r="M724" t="str">
        <f t="shared" si="930"/>
        <v/>
      </c>
      <c r="R724" s="13">
        <f t="shared" si="925"/>
        <v>0.22539284999999953</v>
      </c>
      <c r="S724" s="14" t="str">
        <f t="shared" si="939"/>
        <v/>
      </c>
      <c r="T724" s="14">
        <f t="shared" si="932"/>
        <v>0</v>
      </c>
      <c r="U724" s="15" t="str">
        <f t="shared" si="933"/>
        <v/>
      </c>
      <c r="V724" t="str">
        <f t="shared" si="934"/>
        <v/>
      </c>
      <c r="Y724" s="13" t="str">
        <f t="shared" si="935"/>
        <v/>
      </c>
      <c r="Z724" t="str">
        <f t="shared" si="936"/>
        <v/>
      </c>
      <c r="AB724" s="14" t="str">
        <f t="shared" si="940"/>
        <v/>
      </c>
      <c r="AC724" t="str">
        <f t="shared" si="937"/>
        <v/>
      </c>
      <c r="AE724" s="15" t="str">
        <f t="shared" si="941"/>
        <v/>
      </c>
      <c r="AF724" t="str">
        <f t="shared" ref="AF724" si="955">IF(AE724&lt;0, AE724,"")</f>
        <v/>
      </c>
    </row>
    <row r="725" spans="1:32" x14ac:dyDescent="0.25">
      <c r="A725" s="1">
        <v>38306</v>
      </c>
      <c r="B725" s="2">
        <v>3.9428570000000001</v>
      </c>
      <c r="C725" s="2">
        <v>3.9457140000000002</v>
      </c>
      <c r="D725">
        <f t="shared" si="921"/>
        <v>3.9428570000000001</v>
      </c>
      <c r="E725" s="2">
        <f t="shared" si="922"/>
        <v>3.9457140000000002</v>
      </c>
      <c r="F725" s="4">
        <f t="shared" si="923"/>
        <v>7.2460147552906671E-4</v>
      </c>
      <c r="G725" s="4">
        <f t="shared" si="943"/>
        <v>1.8624416591305558E-2</v>
      </c>
      <c r="H725" s="4">
        <f t="shared" si="874"/>
        <v>0.14844076078509452</v>
      </c>
      <c r="I725" s="5">
        <f t="shared" si="924"/>
        <v>2.8570000000001095E-3</v>
      </c>
      <c r="J725">
        <f t="shared" si="919"/>
        <v>1</v>
      </c>
      <c r="K725">
        <f t="shared" si="929"/>
        <v>3.9262855999999999</v>
      </c>
      <c r="L725">
        <f t="shared" ref="L725:L788" si="956">AVERAGE(E706:E725)</f>
        <v>3.71535715</v>
      </c>
      <c r="M725" t="str">
        <f t="shared" si="930"/>
        <v/>
      </c>
      <c r="R725" s="13">
        <f t="shared" si="925"/>
        <v>0.21092844999999993</v>
      </c>
      <c r="S725" s="14" t="str">
        <f t="shared" si="939"/>
        <v/>
      </c>
      <c r="T725" s="14">
        <f t="shared" si="932"/>
        <v>0</v>
      </c>
      <c r="U725" s="15" t="str">
        <f t="shared" si="933"/>
        <v/>
      </c>
      <c r="V725" t="str">
        <f t="shared" si="934"/>
        <v/>
      </c>
      <c r="Y725" s="13" t="str">
        <f t="shared" si="935"/>
        <v/>
      </c>
      <c r="Z725" t="str">
        <f t="shared" si="936"/>
        <v/>
      </c>
      <c r="AB725" s="14" t="str">
        <f t="shared" si="940"/>
        <v/>
      </c>
      <c r="AC725" t="str">
        <f t="shared" si="937"/>
        <v/>
      </c>
      <c r="AE725" s="15" t="str">
        <f t="shared" si="941"/>
        <v/>
      </c>
      <c r="AF725" t="str">
        <f t="shared" ref="AF725" si="957">IF(AE725&lt;0, AE725,"")</f>
        <v/>
      </c>
    </row>
    <row r="726" spans="1:32" x14ac:dyDescent="0.25">
      <c r="A726" s="1">
        <v>38307</v>
      </c>
      <c r="B726" s="2">
        <v>3.94</v>
      </c>
      <c r="C726" s="2">
        <v>3.9242859999999999</v>
      </c>
      <c r="D726">
        <f t="shared" si="921"/>
        <v>3.94</v>
      </c>
      <c r="E726" s="2">
        <f t="shared" si="922"/>
        <v>3.9242859999999999</v>
      </c>
      <c r="F726" s="4">
        <f t="shared" si="923"/>
        <v>-3.9883248730964481E-3</v>
      </c>
      <c r="G726" s="4">
        <f t="shared" si="943"/>
        <v>1.8350511772068E-2</v>
      </c>
      <c r="H726" s="4">
        <f t="shared" ref="H726:H789" si="958">(E726-D707)/D707</f>
        <v>0.16447655786350143</v>
      </c>
      <c r="I726" s="5">
        <f t="shared" si="924"/>
        <v>-1.5714000000000006E-2</v>
      </c>
      <c r="J726">
        <f t="shared" si="919"/>
        <v>1</v>
      </c>
      <c r="K726">
        <f t="shared" si="929"/>
        <v>3.9390000000000001</v>
      </c>
      <c r="L726">
        <f t="shared" si="956"/>
        <v>3.7422142999999997</v>
      </c>
      <c r="M726" t="str">
        <f t="shared" si="930"/>
        <v/>
      </c>
      <c r="R726" s="13">
        <f t="shared" si="925"/>
        <v>0.1967857000000004</v>
      </c>
      <c r="S726" s="14" t="str">
        <f t="shared" si="939"/>
        <v/>
      </c>
      <c r="T726" s="14">
        <f t="shared" si="932"/>
        <v>0</v>
      </c>
      <c r="U726" s="15" t="str">
        <f t="shared" si="933"/>
        <v/>
      </c>
      <c r="V726" t="str">
        <f t="shared" si="934"/>
        <v/>
      </c>
      <c r="Y726" s="13" t="str">
        <f t="shared" si="935"/>
        <v/>
      </c>
      <c r="Z726" t="str">
        <f t="shared" si="936"/>
        <v/>
      </c>
      <c r="AB726" s="14" t="str">
        <f t="shared" si="940"/>
        <v/>
      </c>
      <c r="AC726" t="str">
        <f t="shared" si="937"/>
        <v/>
      </c>
      <c r="AE726" s="15" t="str">
        <f t="shared" si="941"/>
        <v/>
      </c>
      <c r="AF726" t="str">
        <f t="shared" ref="AF726" si="959">IF(AE726&lt;0, AE726,"")</f>
        <v/>
      </c>
    </row>
    <row r="727" spans="1:32" x14ac:dyDescent="0.25">
      <c r="A727" s="1">
        <v>38308</v>
      </c>
      <c r="B727" s="2">
        <v>3.9421430000000002</v>
      </c>
      <c r="C727" s="2">
        <v>3.9214289999999998</v>
      </c>
      <c r="D727">
        <f t="shared" si="921"/>
        <v>3.9421430000000002</v>
      </c>
      <c r="E727" s="2">
        <f t="shared" si="922"/>
        <v>3.9214289999999998</v>
      </c>
      <c r="F727" s="4">
        <f t="shared" si="923"/>
        <v>-5.25450243687262E-3</v>
      </c>
      <c r="G727" s="4">
        <f t="shared" si="943"/>
        <v>-9.0980891719744995E-4</v>
      </c>
      <c r="H727" s="4">
        <f t="shared" si="958"/>
        <v>0.156276648066832</v>
      </c>
      <c r="I727" s="5">
        <f t="shared" si="924"/>
        <v>-2.0714000000000343E-2</v>
      </c>
      <c r="J727">
        <f t="shared" si="919"/>
        <v>1</v>
      </c>
      <c r="K727">
        <f t="shared" si="929"/>
        <v>3.9411430000000003</v>
      </c>
      <c r="L727">
        <f t="shared" si="956"/>
        <v>3.7687500500000004</v>
      </c>
      <c r="M727" t="str">
        <f t="shared" si="930"/>
        <v/>
      </c>
      <c r="R727" s="13">
        <f t="shared" si="925"/>
        <v>0.17239294999999988</v>
      </c>
      <c r="S727" s="14" t="str">
        <f t="shared" si="939"/>
        <v/>
      </c>
      <c r="T727" s="14">
        <f t="shared" si="932"/>
        <v>0</v>
      </c>
      <c r="U727" s="15" t="str">
        <f t="shared" si="933"/>
        <v/>
      </c>
      <c r="V727" t="str">
        <f t="shared" si="934"/>
        <v/>
      </c>
      <c r="Y727" s="13" t="str">
        <f t="shared" si="935"/>
        <v/>
      </c>
      <c r="Z727" t="str">
        <f t="shared" si="936"/>
        <v/>
      </c>
      <c r="AB727" s="14" t="str">
        <f t="shared" si="940"/>
        <v/>
      </c>
      <c r="AC727" t="str">
        <f t="shared" si="937"/>
        <v/>
      </c>
      <c r="AE727" s="15" t="str">
        <f t="shared" si="941"/>
        <v/>
      </c>
      <c r="AF727" t="str">
        <f t="shared" ref="AF727" si="960">IF(AE727&lt;0, AE727,"")</f>
        <v/>
      </c>
    </row>
    <row r="728" spans="1:32" x14ac:dyDescent="0.25">
      <c r="A728" s="1">
        <v>38309</v>
      </c>
      <c r="B728" s="2">
        <v>3.8785720000000001</v>
      </c>
      <c r="C728" s="2">
        <v>3.956429</v>
      </c>
      <c r="D728">
        <f t="shared" si="921"/>
        <v>3.8785720000000001</v>
      </c>
      <c r="E728" s="2">
        <f t="shared" si="922"/>
        <v>3.956429</v>
      </c>
      <c r="F728" s="4">
        <f t="shared" si="923"/>
        <v>2.0073625035193325E-2</v>
      </c>
      <c r="G728" s="4">
        <f t="shared" si="943"/>
        <v>6.9078707938287362E-3</v>
      </c>
      <c r="H728" s="4">
        <f t="shared" si="958"/>
        <v>0.16512433025867318</v>
      </c>
      <c r="I728" s="5">
        <f t="shared" si="924"/>
        <v>7.7856999999999843E-2</v>
      </c>
      <c r="J728">
        <f t="shared" si="919"/>
        <v>1</v>
      </c>
      <c r="K728">
        <f t="shared" si="929"/>
        <v>3.9424288000000005</v>
      </c>
      <c r="L728">
        <f t="shared" si="956"/>
        <v>3.7953572000000002</v>
      </c>
      <c r="M728" t="str">
        <f t="shared" si="930"/>
        <v/>
      </c>
      <c r="R728" s="13">
        <f t="shared" si="925"/>
        <v>0.1470716000000003</v>
      </c>
      <c r="S728" s="14" t="str">
        <f t="shared" si="939"/>
        <v/>
      </c>
      <c r="T728" s="14">
        <f t="shared" si="932"/>
        <v>0</v>
      </c>
      <c r="U728" s="15" t="str">
        <f t="shared" si="933"/>
        <v/>
      </c>
      <c r="V728" t="str">
        <f t="shared" si="934"/>
        <v/>
      </c>
      <c r="Y728" s="13" t="str">
        <f t="shared" si="935"/>
        <v/>
      </c>
      <c r="Z728" t="str">
        <f t="shared" si="936"/>
        <v/>
      </c>
      <c r="AB728" s="14" t="str">
        <f t="shared" si="940"/>
        <v/>
      </c>
      <c r="AC728" t="str">
        <f t="shared" si="937"/>
        <v/>
      </c>
      <c r="AE728" s="15" t="str">
        <f t="shared" si="941"/>
        <v/>
      </c>
      <c r="AF728" t="str">
        <f t="shared" ref="AF728" si="961">IF(AE728&lt;0, AE728,"")</f>
        <v/>
      </c>
    </row>
    <row r="729" spans="1:32" x14ac:dyDescent="0.25">
      <c r="A729" s="1">
        <v>38310</v>
      </c>
      <c r="B729" s="2">
        <v>3.963571</v>
      </c>
      <c r="C729" s="2">
        <v>3.9407139999999998</v>
      </c>
      <c r="D729">
        <f t="shared" si="921"/>
        <v>3.963571</v>
      </c>
      <c r="E729" s="2">
        <f t="shared" si="922"/>
        <v>3.9407139999999998</v>
      </c>
      <c r="F729" s="4">
        <f t="shared" si="923"/>
        <v>-5.7667694107157727E-3</v>
      </c>
      <c r="G729" s="4">
        <f t="shared" si="943"/>
        <v>-5.4351451244623577E-4</v>
      </c>
      <c r="H729" s="4">
        <f t="shared" si="958"/>
        <v>0.16885604556882128</v>
      </c>
      <c r="I729" s="5">
        <f t="shared" si="924"/>
        <v>-2.2857000000000127E-2</v>
      </c>
      <c r="J729">
        <f t="shared" si="919"/>
        <v>1</v>
      </c>
      <c r="K729">
        <f t="shared" si="929"/>
        <v>3.9377143999999999</v>
      </c>
      <c r="L729">
        <f t="shared" si="956"/>
        <v>3.8230714500000014</v>
      </c>
      <c r="M729" t="str">
        <f t="shared" si="930"/>
        <v/>
      </c>
      <c r="R729" s="13">
        <f t="shared" si="925"/>
        <v>0.11464294999999858</v>
      </c>
      <c r="S729" s="14" t="str">
        <f t="shared" si="939"/>
        <v/>
      </c>
      <c r="T729" s="14">
        <f t="shared" si="932"/>
        <v>0</v>
      </c>
      <c r="U729" s="15" t="str">
        <f t="shared" si="933"/>
        <v/>
      </c>
      <c r="V729" t="str">
        <f t="shared" si="934"/>
        <v/>
      </c>
      <c r="Y729" s="13" t="str">
        <f t="shared" si="935"/>
        <v/>
      </c>
      <c r="Z729" t="str">
        <f t="shared" si="936"/>
        <v/>
      </c>
      <c r="AB729" s="14" t="str">
        <f t="shared" si="940"/>
        <v/>
      </c>
      <c r="AC729" t="str">
        <f t="shared" si="937"/>
        <v/>
      </c>
      <c r="AE729" s="15" t="str">
        <f t="shared" si="941"/>
        <v/>
      </c>
      <c r="AF729" t="str">
        <f t="shared" ref="AF729" si="962">IF(AE729&lt;0, AE729,"")</f>
        <v/>
      </c>
    </row>
    <row r="730" spans="1:32" x14ac:dyDescent="0.25">
      <c r="A730" s="1">
        <v>38313</v>
      </c>
      <c r="B730" s="2">
        <v>4.4142859999999997</v>
      </c>
      <c r="C730" s="2">
        <v>4.3821430000000001</v>
      </c>
      <c r="D730">
        <f t="shared" si="921"/>
        <v>4.4142859999999997</v>
      </c>
      <c r="E730" s="2">
        <f t="shared" si="922"/>
        <v>4.3821430000000001</v>
      </c>
      <c r="F730" s="4">
        <f t="shared" si="923"/>
        <v>-7.2815852892176881E-3</v>
      </c>
      <c r="G730" s="4">
        <f t="shared" si="943"/>
        <v>0.11221903553299498</v>
      </c>
      <c r="H730" s="4">
        <f t="shared" si="958"/>
        <v>0.29293986993130716</v>
      </c>
      <c r="I730" s="5">
        <f t="shared" si="924"/>
        <v>-3.2142999999999589E-2</v>
      </c>
      <c r="J730">
        <f t="shared" si="919"/>
        <v>1</v>
      </c>
      <c r="K730">
        <f t="shared" si="929"/>
        <v>4.0250002</v>
      </c>
      <c r="L730">
        <f t="shared" si="956"/>
        <v>3.8723571500000005</v>
      </c>
      <c r="M730" t="str">
        <f t="shared" si="930"/>
        <v/>
      </c>
      <c r="R730" s="13">
        <f t="shared" si="925"/>
        <v>0.15264304999999956</v>
      </c>
      <c r="S730" s="14" t="str">
        <f t="shared" si="939"/>
        <v/>
      </c>
      <c r="T730" s="14">
        <f t="shared" si="932"/>
        <v>0</v>
      </c>
      <c r="U730" s="15" t="str">
        <f t="shared" si="933"/>
        <v/>
      </c>
      <c r="V730" t="str">
        <f t="shared" si="934"/>
        <v/>
      </c>
      <c r="Y730" s="13" t="str">
        <f t="shared" si="935"/>
        <v/>
      </c>
      <c r="Z730" t="str">
        <f t="shared" si="936"/>
        <v/>
      </c>
      <c r="AB730" s="14" t="str">
        <f t="shared" si="940"/>
        <v/>
      </c>
      <c r="AC730" t="str">
        <f t="shared" si="937"/>
        <v/>
      </c>
      <c r="AE730" s="15" t="str">
        <f t="shared" si="941"/>
        <v/>
      </c>
      <c r="AF730" t="str">
        <f t="shared" ref="AF730" si="963">IF(AE730&lt;0, AE730,"")</f>
        <v/>
      </c>
    </row>
    <row r="731" spans="1:32" x14ac:dyDescent="0.25">
      <c r="A731" s="1">
        <v>38314</v>
      </c>
      <c r="B731" s="2">
        <v>4.45</v>
      </c>
      <c r="C731" s="2">
        <v>4.3764289999999999</v>
      </c>
      <c r="D731">
        <f t="shared" si="921"/>
        <v>4.45</v>
      </c>
      <c r="E731" s="2">
        <f t="shared" si="922"/>
        <v>4.3764289999999999</v>
      </c>
      <c r="F731" s="4">
        <f t="shared" si="923"/>
        <v>-1.6532808988764105E-2</v>
      </c>
      <c r="G731" s="4">
        <f t="shared" si="943"/>
        <v>0.11016495342761531</v>
      </c>
      <c r="H731" s="4">
        <f t="shared" si="958"/>
        <v>0.26303867243867246</v>
      </c>
      <c r="I731" s="5">
        <f t="shared" si="924"/>
        <v>-7.3571000000000275E-2</v>
      </c>
      <c r="J731">
        <f t="shared" si="919"/>
        <v>1</v>
      </c>
      <c r="K731">
        <f t="shared" si="929"/>
        <v>4.1154287999999992</v>
      </c>
      <c r="L731">
        <f t="shared" si="956"/>
        <v>3.9198571500000008</v>
      </c>
      <c r="M731">
        <f t="shared" si="930"/>
        <v>1</v>
      </c>
      <c r="R731" s="13">
        <f t="shared" si="925"/>
        <v>0.19557164999999843</v>
      </c>
      <c r="S731" s="14" t="str">
        <f t="shared" si="939"/>
        <v/>
      </c>
      <c r="T731" s="14">
        <f t="shared" si="932"/>
        <v>0</v>
      </c>
      <c r="U731" s="15" t="str">
        <f t="shared" si="933"/>
        <v/>
      </c>
      <c r="V731" t="str">
        <f t="shared" si="934"/>
        <v/>
      </c>
      <c r="Y731" s="13">
        <f t="shared" si="935"/>
        <v>-1.6532808988764105</v>
      </c>
      <c r="Z731">
        <f t="shared" si="936"/>
        <v>-1.6532808988764105</v>
      </c>
      <c r="AB731" s="14">
        <f t="shared" si="940"/>
        <v>7.624404494382012</v>
      </c>
      <c r="AC731" t="str">
        <f t="shared" si="937"/>
        <v/>
      </c>
      <c r="AE731" s="15">
        <f t="shared" si="941"/>
        <v>3.5313033707865076</v>
      </c>
      <c r="AF731" t="str">
        <f t="shared" ref="AF731" si="964">IF(AE731&lt;0, AE731,"")</f>
        <v/>
      </c>
    </row>
    <row r="732" spans="1:32" x14ac:dyDescent="0.25">
      <c r="A732" s="1">
        <v>38315</v>
      </c>
      <c r="B732" s="2">
        <v>4.406428</v>
      </c>
      <c r="C732" s="2">
        <v>4.5750000000000002</v>
      </c>
      <c r="D732">
        <f t="shared" si="921"/>
        <v>4.406428</v>
      </c>
      <c r="E732" s="2">
        <f t="shared" si="922"/>
        <v>4.5750000000000002</v>
      </c>
      <c r="F732" s="4">
        <f t="shared" si="923"/>
        <v>3.8255929746270713E-2</v>
      </c>
      <c r="G732" s="4">
        <f t="shared" si="943"/>
        <v>0.17955783726588034</v>
      </c>
      <c r="H732" s="4">
        <f t="shared" si="958"/>
        <v>0.28151260504201692</v>
      </c>
      <c r="I732" s="5">
        <f t="shared" si="924"/>
        <v>0.16857200000000017</v>
      </c>
      <c r="J732">
        <f t="shared" si="919"/>
        <v>1</v>
      </c>
      <c r="K732">
        <f t="shared" si="929"/>
        <v>4.246143</v>
      </c>
      <c r="L732">
        <f t="shared" si="956"/>
        <v>3.9689643000000006</v>
      </c>
      <c r="M732" t="str">
        <f t="shared" si="930"/>
        <v/>
      </c>
      <c r="R732" s="13">
        <f t="shared" si="925"/>
        <v>0.27717869999999944</v>
      </c>
      <c r="S732" s="14" t="str">
        <f t="shared" si="939"/>
        <v/>
      </c>
      <c r="T732" s="14">
        <f t="shared" si="932"/>
        <v>0</v>
      </c>
      <c r="U732" s="15" t="str">
        <f t="shared" si="933"/>
        <v/>
      </c>
      <c r="V732" t="str">
        <f t="shared" si="934"/>
        <v/>
      </c>
      <c r="Y732" s="13" t="str">
        <f t="shared" si="935"/>
        <v/>
      </c>
      <c r="Z732" t="str">
        <f t="shared" si="936"/>
        <v/>
      </c>
      <c r="AB732" s="14" t="str">
        <f t="shared" si="940"/>
        <v/>
      </c>
      <c r="AC732" t="str">
        <f t="shared" si="937"/>
        <v/>
      </c>
      <c r="AE732" s="15" t="str">
        <f t="shared" si="941"/>
        <v/>
      </c>
      <c r="AF732" t="str">
        <f t="shared" ref="AF732" si="965">IF(AE732&lt;0, AE732,"")</f>
        <v/>
      </c>
    </row>
    <row r="733" spans="1:32" x14ac:dyDescent="0.25">
      <c r="A733" s="1">
        <v>38317</v>
      </c>
      <c r="B733" s="2">
        <v>4.6678569999999997</v>
      </c>
      <c r="C733" s="2">
        <v>4.6107139999999998</v>
      </c>
      <c r="D733">
        <f t="shared" si="921"/>
        <v>4.6678569999999997</v>
      </c>
      <c r="E733" s="2">
        <f t="shared" si="922"/>
        <v>4.6107139999999998</v>
      </c>
      <c r="F733" s="4">
        <f t="shared" si="923"/>
        <v>-1.2241806036474543E-2</v>
      </c>
      <c r="G733" s="4">
        <f t="shared" si="943"/>
        <v>0.16327271543766966</v>
      </c>
      <c r="H733" s="4">
        <f t="shared" si="958"/>
        <v>0.24517744001456171</v>
      </c>
      <c r="I733" s="5">
        <f t="shared" si="924"/>
        <v>-5.7142999999999944E-2</v>
      </c>
      <c r="J733">
        <f t="shared" si="919"/>
        <v>1</v>
      </c>
      <c r="K733">
        <f t="shared" si="929"/>
        <v>4.3769999999999998</v>
      </c>
      <c r="L733">
        <f t="shared" si="956"/>
        <v>4.0131071500000006</v>
      </c>
      <c r="M733" t="str">
        <f t="shared" si="930"/>
        <v/>
      </c>
      <c r="R733" s="13">
        <f t="shared" si="925"/>
        <v>0.36389284999999916</v>
      </c>
      <c r="S733" s="14" t="str">
        <f t="shared" si="939"/>
        <v/>
      </c>
      <c r="T733" s="14">
        <f t="shared" si="932"/>
        <v>0</v>
      </c>
      <c r="U733" s="15" t="str">
        <f t="shared" si="933"/>
        <v/>
      </c>
      <c r="V733" t="str">
        <f t="shared" si="934"/>
        <v/>
      </c>
      <c r="Y733" s="13" t="str">
        <f t="shared" si="935"/>
        <v/>
      </c>
      <c r="Z733" t="str">
        <f t="shared" si="936"/>
        <v/>
      </c>
      <c r="AB733" s="14" t="str">
        <f t="shared" si="940"/>
        <v/>
      </c>
      <c r="AC733" t="str">
        <f t="shared" si="937"/>
        <v/>
      </c>
      <c r="AE733" s="15" t="str">
        <f t="shared" si="941"/>
        <v/>
      </c>
      <c r="AF733" t="str">
        <f t="shared" ref="AF733" si="966">IF(AE733&lt;0, AE733,"")</f>
        <v/>
      </c>
    </row>
    <row r="734" spans="1:32" x14ac:dyDescent="0.25">
      <c r="A734" s="1">
        <v>38320</v>
      </c>
      <c r="B734" s="2">
        <v>4.9249999999999998</v>
      </c>
      <c r="C734" s="2">
        <v>4.8885709999999998</v>
      </c>
      <c r="D734">
        <f t="shared" si="921"/>
        <v>4.9249999999999998</v>
      </c>
      <c r="E734" s="2">
        <f t="shared" si="922"/>
        <v>4.8885709999999998</v>
      </c>
      <c r="F734" s="4">
        <f t="shared" si="923"/>
        <v>-7.3967512690355421E-3</v>
      </c>
      <c r="G734" s="4">
        <f t="shared" si="943"/>
        <v>0.10744319692924294</v>
      </c>
      <c r="H734" s="4">
        <f t="shared" si="958"/>
        <v>0.30361893333333329</v>
      </c>
      <c r="I734" s="5">
        <f t="shared" si="924"/>
        <v>-3.6429000000000045E-2</v>
      </c>
      <c r="J734">
        <f t="shared" si="919"/>
        <v>1</v>
      </c>
      <c r="K734">
        <f t="shared" si="929"/>
        <v>4.5665713999999991</v>
      </c>
      <c r="L734">
        <f t="shared" si="956"/>
        <v>4.0703928500000002</v>
      </c>
      <c r="M734" t="str">
        <f t="shared" si="930"/>
        <v/>
      </c>
      <c r="R734" s="13">
        <f t="shared" si="925"/>
        <v>0.49617854999999889</v>
      </c>
      <c r="S734" s="14" t="str">
        <f t="shared" si="939"/>
        <v/>
      </c>
      <c r="T734" s="14">
        <f t="shared" si="932"/>
        <v>0</v>
      </c>
      <c r="U734" s="15" t="str">
        <f t="shared" si="933"/>
        <v/>
      </c>
      <c r="V734" t="str">
        <f t="shared" si="934"/>
        <v/>
      </c>
      <c r="Y734" s="13" t="str">
        <f t="shared" si="935"/>
        <v/>
      </c>
      <c r="Z734" t="str">
        <f t="shared" si="936"/>
        <v/>
      </c>
      <c r="AB734" s="14" t="str">
        <f t="shared" si="940"/>
        <v/>
      </c>
      <c r="AC734" t="str">
        <f t="shared" si="937"/>
        <v/>
      </c>
      <c r="AE734" s="15" t="str">
        <f t="shared" si="941"/>
        <v/>
      </c>
      <c r="AF734" t="str">
        <f t="shared" ref="AF734" si="967">IF(AE734&lt;0, AE734,"")</f>
        <v/>
      </c>
    </row>
    <row r="735" spans="1:32" x14ac:dyDescent="0.25">
      <c r="A735" s="1">
        <v>38321</v>
      </c>
      <c r="B735" s="2">
        <v>4.9135710000000001</v>
      </c>
      <c r="C735" s="2">
        <v>4.7892859999999997</v>
      </c>
      <c r="D735">
        <f t="shared" si="921"/>
        <v>4.9135710000000001</v>
      </c>
      <c r="E735" s="2">
        <f t="shared" si="922"/>
        <v>4.7892859999999997</v>
      </c>
      <c r="F735" s="4">
        <f t="shared" si="923"/>
        <v>-2.5294231018540368E-2</v>
      </c>
      <c r="G735" s="4">
        <f t="shared" si="943"/>
        <v>7.6244044943820116E-2</v>
      </c>
      <c r="H735" s="4">
        <f t="shared" si="958"/>
        <v>0.27958027784657546</v>
      </c>
      <c r="I735" s="5">
        <f t="shared" si="924"/>
        <v>-0.12428500000000042</v>
      </c>
      <c r="J735">
        <f t="shared" si="919"/>
        <v>1</v>
      </c>
      <c r="K735">
        <f t="shared" si="929"/>
        <v>4.6480000000000006</v>
      </c>
      <c r="L735">
        <f t="shared" si="956"/>
        <v>4.1225357500000008</v>
      </c>
      <c r="M735">
        <f t="shared" si="930"/>
        <v>1</v>
      </c>
      <c r="R735" s="13">
        <f t="shared" si="925"/>
        <v>0.52546424999999974</v>
      </c>
      <c r="S735" s="14" t="str">
        <f t="shared" si="939"/>
        <v/>
      </c>
      <c r="T735" s="14">
        <f t="shared" si="932"/>
        <v>0</v>
      </c>
      <c r="U735" s="15" t="str">
        <f t="shared" si="933"/>
        <v/>
      </c>
      <c r="V735" t="str">
        <f t="shared" si="934"/>
        <v/>
      </c>
      <c r="Y735" s="13">
        <f t="shared" si="935"/>
        <v>-2.5294231018540367</v>
      </c>
      <c r="Z735">
        <f t="shared" si="936"/>
        <v>-2.5294231018540367</v>
      </c>
      <c r="AB735" s="14">
        <f t="shared" si="940"/>
        <v>-4.3756363752553868</v>
      </c>
      <c r="AC735">
        <f t="shared" si="937"/>
        <v>-4.3756363752553868</v>
      </c>
      <c r="AE735" s="15">
        <f t="shared" si="941"/>
        <v>-6.1491326776391322</v>
      </c>
      <c r="AF735">
        <f t="shared" ref="AF735" si="968">IF(AE735&lt;0, AE735,"")</f>
        <v>-6.1491326776391322</v>
      </c>
    </row>
    <row r="736" spans="1:32" x14ac:dyDescent="0.25">
      <c r="A736" s="1">
        <v>38322</v>
      </c>
      <c r="B736" s="2">
        <v>4.8421430000000001</v>
      </c>
      <c r="C736" s="2">
        <v>4.8421430000000001</v>
      </c>
      <c r="D736">
        <f t="shared" si="921"/>
        <v>4.8421430000000001</v>
      </c>
      <c r="E736" s="2">
        <f t="shared" si="922"/>
        <v>4.8421430000000001</v>
      </c>
      <c r="F736" s="4">
        <f t="shared" si="923"/>
        <v>0</v>
      </c>
      <c r="G736" s="4">
        <f t="shared" si="943"/>
        <v>9.8881679219540192E-2</v>
      </c>
      <c r="H736" s="4">
        <f t="shared" si="958"/>
        <v>0.2468274688424649</v>
      </c>
      <c r="I736" s="5">
        <f t="shared" si="924"/>
        <v>0</v>
      </c>
      <c r="J736">
        <f t="shared" si="919"/>
        <v>1</v>
      </c>
      <c r="K736">
        <f t="shared" si="929"/>
        <v>4.7411428000000004</v>
      </c>
      <c r="L736">
        <f t="shared" si="956"/>
        <v>4.1735714499999998</v>
      </c>
      <c r="M736" t="str">
        <f t="shared" si="930"/>
        <v/>
      </c>
      <c r="R736" s="13">
        <f t="shared" si="925"/>
        <v>0.56757135000000059</v>
      </c>
      <c r="S736" s="14" t="str">
        <f t="shared" si="939"/>
        <v/>
      </c>
      <c r="T736" s="14">
        <f t="shared" si="932"/>
        <v>0</v>
      </c>
      <c r="U736" s="15" t="str">
        <f t="shared" si="933"/>
        <v/>
      </c>
      <c r="V736" t="str">
        <f t="shared" si="934"/>
        <v/>
      </c>
      <c r="Y736" s="13" t="str">
        <f t="shared" si="935"/>
        <v/>
      </c>
      <c r="Z736" t="str">
        <f t="shared" si="936"/>
        <v/>
      </c>
      <c r="AB736" s="14" t="str">
        <f t="shared" si="940"/>
        <v/>
      </c>
      <c r="AC736" t="str">
        <f t="shared" si="937"/>
        <v/>
      </c>
      <c r="AE736" s="15" t="str">
        <f t="shared" si="941"/>
        <v/>
      </c>
      <c r="AF736" t="str">
        <f t="shared" ref="AF736" si="969">IF(AE736&lt;0, AE736,"")</f>
        <v/>
      </c>
    </row>
    <row r="737" spans="1:32" x14ac:dyDescent="0.25">
      <c r="A737" s="1">
        <v>38323</v>
      </c>
      <c r="B737" s="2">
        <v>4.7235709999999997</v>
      </c>
      <c r="C737" s="2">
        <v>4.6578569999999999</v>
      </c>
      <c r="D737">
        <f t="shared" si="921"/>
        <v>4.7235709999999997</v>
      </c>
      <c r="E737" s="2">
        <f t="shared" si="922"/>
        <v>4.6578569999999999</v>
      </c>
      <c r="F737" s="4">
        <f t="shared" si="923"/>
        <v>-1.39119323071464E-2</v>
      </c>
      <c r="G737" s="4">
        <f t="shared" si="943"/>
        <v>-2.1423107006062498E-3</v>
      </c>
      <c r="H737" s="4">
        <f t="shared" si="958"/>
        <v>0.18499005524187206</v>
      </c>
      <c r="I737" s="5">
        <f t="shared" si="924"/>
        <v>-6.5713999999999828E-2</v>
      </c>
      <c r="J737">
        <f t="shared" si="919"/>
        <v>1</v>
      </c>
      <c r="K737">
        <f t="shared" si="929"/>
        <v>4.7577142000000006</v>
      </c>
      <c r="L737">
        <f t="shared" si="956"/>
        <v>4.2089286000000001</v>
      </c>
      <c r="M737" t="str">
        <f t="shared" si="930"/>
        <v/>
      </c>
      <c r="R737" s="13">
        <f t="shared" si="925"/>
        <v>0.54878560000000043</v>
      </c>
      <c r="S737" s="14" t="str">
        <f t="shared" si="939"/>
        <v/>
      </c>
      <c r="T737" s="14">
        <f t="shared" si="932"/>
        <v>0</v>
      </c>
      <c r="U737" s="15" t="str">
        <f t="shared" si="933"/>
        <v/>
      </c>
      <c r="V737" t="str">
        <f t="shared" si="934"/>
        <v/>
      </c>
      <c r="Y737" s="13" t="str">
        <f t="shared" si="935"/>
        <v/>
      </c>
      <c r="Z737" t="str">
        <f t="shared" si="936"/>
        <v/>
      </c>
      <c r="AB737" s="14" t="str">
        <f t="shared" si="940"/>
        <v/>
      </c>
      <c r="AC737" t="str">
        <f t="shared" si="937"/>
        <v/>
      </c>
      <c r="AE737" s="15" t="str">
        <f t="shared" si="941"/>
        <v/>
      </c>
      <c r="AF737" t="str">
        <f t="shared" ref="AF737" si="970">IF(AE737&lt;0, AE737,"")</f>
        <v/>
      </c>
    </row>
    <row r="738" spans="1:32" x14ac:dyDescent="0.25">
      <c r="A738" s="1">
        <v>38324</v>
      </c>
      <c r="B738" s="2">
        <v>4.609286</v>
      </c>
      <c r="C738" s="2">
        <v>4.4771429999999999</v>
      </c>
      <c r="D738">
        <f t="shared" si="921"/>
        <v>4.609286</v>
      </c>
      <c r="E738" s="2">
        <f t="shared" si="922"/>
        <v>4.4771429999999999</v>
      </c>
      <c r="F738" s="4">
        <f t="shared" si="923"/>
        <v>-2.8668865416465829E-2</v>
      </c>
      <c r="G738" s="4">
        <f t="shared" si="943"/>
        <v>-9.0935431472081205E-2</v>
      </c>
      <c r="H738" s="4">
        <f t="shared" si="958"/>
        <v>0.14254482054810283</v>
      </c>
      <c r="I738" s="5">
        <f t="shared" si="924"/>
        <v>-0.13214300000000012</v>
      </c>
      <c r="J738">
        <f t="shared" si="919"/>
        <v>1</v>
      </c>
      <c r="K738">
        <f t="shared" si="929"/>
        <v>4.7309999999999999</v>
      </c>
      <c r="L738">
        <f t="shared" si="956"/>
        <v>4.2383214499999999</v>
      </c>
      <c r="M738" t="str">
        <f t="shared" si="930"/>
        <v/>
      </c>
      <c r="R738" s="13">
        <f t="shared" si="925"/>
        <v>0.49267854999999994</v>
      </c>
      <c r="S738" s="14" t="str">
        <f t="shared" si="939"/>
        <v/>
      </c>
      <c r="T738" s="14">
        <f t="shared" si="932"/>
        <v>0</v>
      </c>
      <c r="U738" s="15" t="str">
        <f t="shared" si="933"/>
        <v/>
      </c>
      <c r="V738" t="str">
        <f t="shared" si="934"/>
        <v/>
      </c>
      <c r="Y738" s="13" t="str">
        <f t="shared" si="935"/>
        <v/>
      </c>
      <c r="Z738" t="str">
        <f t="shared" si="936"/>
        <v/>
      </c>
      <c r="AB738" s="14" t="str">
        <f t="shared" si="940"/>
        <v/>
      </c>
      <c r="AC738" t="str">
        <f t="shared" si="937"/>
        <v/>
      </c>
      <c r="AE738" s="15" t="str">
        <f t="shared" si="941"/>
        <v/>
      </c>
      <c r="AF738" t="str">
        <f t="shared" ref="AF738" si="971">IF(AE738&lt;0, AE738,"")</f>
        <v/>
      </c>
    </row>
    <row r="739" spans="1:32" x14ac:dyDescent="0.25">
      <c r="A739" s="1">
        <v>38327</v>
      </c>
      <c r="B739" s="2">
        <v>4.5892860000000004</v>
      </c>
      <c r="C739" s="2">
        <v>4.6985710000000003</v>
      </c>
      <c r="D739">
        <f t="shared" si="921"/>
        <v>4.5892860000000004</v>
      </c>
      <c r="E739" s="2">
        <f t="shared" si="922"/>
        <v>4.6985710000000003</v>
      </c>
      <c r="F739" s="4">
        <f t="shared" si="923"/>
        <v>2.3813072447435146E-2</v>
      </c>
      <c r="G739" s="4">
        <f t="shared" si="943"/>
        <v>-4.3756363752553866E-2</v>
      </c>
      <c r="H739" s="4">
        <f t="shared" si="958"/>
        <v>0.21208746503547476</v>
      </c>
      <c r="I739" s="5">
        <f t="shared" si="924"/>
        <v>0.10928499999999985</v>
      </c>
      <c r="J739">
        <f t="shared" si="919"/>
        <v>1</v>
      </c>
      <c r="K739">
        <f t="shared" si="929"/>
        <v>4.6930000000000005</v>
      </c>
      <c r="L739">
        <f t="shared" si="956"/>
        <v>4.2778214500000002</v>
      </c>
      <c r="M739" t="str">
        <f t="shared" si="930"/>
        <v/>
      </c>
      <c r="R739" s="13">
        <f t="shared" si="925"/>
        <v>0.41517855000000026</v>
      </c>
      <c r="S739" s="14" t="str">
        <f t="shared" si="939"/>
        <v/>
      </c>
      <c r="T739" s="14">
        <f t="shared" si="932"/>
        <v>0</v>
      </c>
      <c r="U739" s="15" t="str">
        <f t="shared" si="933"/>
        <v/>
      </c>
      <c r="V739" t="str">
        <f t="shared" si="934"/>
        <v/>
      </c>
      <c r="Y739" s="13" t="str">
        <f t="shared" si="935"/>
        <v/>
      </c>
      <c r="Z739" t="str">
        <f t="shared" si="936"/>
        <v/>
      </c>
      <c r="AB739" s="14" t="str">
        <f t="shared" si="940"/>
        <v/>
      </c>
      <c r="AC739" t="str">
        <f t="shared" si="937"/>
        <v/>
      </c>
      <c r="AE739" s="15" t="str">
        <f t="shared" si="941"/>
        <v/>
      </c>
      <c r="AF739" t="str">
        <f t="shared" ref="AF739" si="972">IF(AE739&lt;0, AE739,"")</f>
        <v/>
      </c>
    </row>
    <row r="740" spans="1:32" x14ac:dyDescent="0.25">
      <c r="A740" s="1">
        <v>38328</v>
      </c>
      <c r="B740" s="2">
        <v>4.7092859999999996</v>
      </c>
      <c r="C740" s="2">
        <v>4.4921430000000004</v>
      </c>
      <c r="D740">
        <f t="shared" si="921"/>
        <v>4.7092859999999996</v>
      </c>
      <c r="E740" s="2">
        <f t="shared" si="922"/>
        <v>4.4921430000000004</v>
      </c>
      <c r="F740" s="4">
        <f t="shared" si="923"/>
        <v>-4.6109537624174711E-2</v>
      </c>
      <c r="G740" s="4">
        <f t="shared" si="943"/>
        <v>-7.2282045367102879E-2</v>
      </c>
      <c r="H740" s="4">
        <f t="shared" si="958"/>
        <v>0.15969037355969473</v>
      </c>
      <c r="I740" s="5">
        <f t="shared" si="924"/>
        <v>-0.2171429999999992</v>
      </c>
      <c r="J740">
        <f t="shared" si="919"/>
        <v>1</v>
      </c>
      <c r="K740">
        <f t="shared" si="929"/>
        <v>4.6335713999999992</v>
      </c>
      <c r="L740">
        <f t="shared" si="956"/>
        <v>4.3082143000000004</v>
      </c>
      <c r="M740" t="str">
        <f t="shared" si="930"/>
        <v/>
      </c>
      <c r="R740" s="13">
        <f t="shared" si="925"/>
        <v>0.32535709999999884</v>
      </c>
      <c r="S740" s="14" t="str">
        <f t="shared" si="939"/>
        <v/>
      </c>
      <c r="T740" s="14">
        <f t="shared" si="932"/>
        <v>0</v>
      </c>
      <c r="U740" s="15" t="str">
        <f t="shared" si="933"/>
        <v/>
      </c>
      <c r="V740" t="str">
        <f t="shared" si="934"/>
        <v/>
      </c>
      <c r="Y740" s="13" t="str">
        <f t="shared" si="935"/>
        <v/>
      </c>
      <c r="Z740" t="str">
        <f t="shared" si="936"/>
        <v/>
      </c>
      <c r="AB740" s="14" t="str">
        <f t="shared" si="940"/>
        <v/>
      </c>
      <c r="AC740" t="str">
        <f t="shared" si="937"/>
        <v/>
      </c>
      <c r="AE740" s="15" t="str">
        <f t="shared" si="941"/>
        <v/>
      </c>
      <c r="AF740" t="str">
        <f t="shared" ref="AF740" si="973">IF(AE740&lt;0, AE740,"")</f>
        <v/>
      </c>
    </row>
    <row r="741" spans="1:32" x14ac:dyDescent="0.25">
      <c r="A741" s="1">
        <v>38329</v>
      </c>
      <c r="B741" s="2">
        <v>4.5057140000000002</v>
      </c>
      <c r="C741" s="2">
        <v>4.5199999999999996</v>
      </c>
      <c r="D741">
        <f t="shared" si="921"/>
        <v>4.5057140000000002</v>
      </c>
      <c r="E741" s="2">
        <f t="shared" si="922"/>
        <v>4.5199999999999996</v>
      </c>
      <c r="F741" s="4">
        <f t="shared" si="923"/>
        <v>3.1706406576181611E-3</v>
      </c>
      <c r="G741" s="4">
        <f t="shared" si="943"/>
        <v>-4.3096843468638492E-2</v>
      </c>
      <c r="H741" s="4">
        <f t="shared" si="958"/>
        <v>0.17293803591525872</v>
      </c>
      <c r="I741" s="5">
        <f t="shared" si="924"/>
        <v>1.4285999999999355E-2</v>
      </c>
      <c r="J741">
        <f t="shared" si="919"/>
        <v>1</v>
      </c>
      <c r="K741">
        <f t="shared" si="929"/>
        <v>4.5691427999999998</v>
      </c>
      <c r="L741">
        <f t="shared" si="956"/>
        <v>4.3411786000000001</v>
      </c>
      <c r="M741" t="str">
        <f t="shared" si="930"/>
        <v/>
      </c>
      <c r="R741" s="13">
        <f t="shared" si="925"/>
        <v>0.22796419999999973</v>
      </c>
      <c r="S741" s="14" t="str">
        <f t="shared" si="939"/>
        <v/>
      </c>
      <c r="T741" s="14">
        <f t="shared" si="932"/>
        <v>0</v>
      </c>
      <c r="U741" s="15" t="str">
        <f t="shared" si="933"/>
        <v/>
      </c>
      <c r="V741" t="str">
        <f t="shared" si="934"/>
        <v/>
      </c>
      <c r="Y741" s="13" t="str">
        <f t="shared" si="935"/>
        <v/>
      </c>
      <c r="Z741" t="str">
        <f t="shared" si="936"/>
        <v/>
      </c>
      <c r="AB741" s="14" t="str">
        <f t="shared" si="940"/>
        <v/>
      </c>
      <c r="AC741" t="str">
        <f t="shared" si="937"/>
        <v/>
      </c>
      <c r="AE741" s="15" t="str">
        <f t="shared" si="941"/>
        <v/>
      </c>
      <c r="AF741" t="str">
        <f t="shared" ref="AF741" si="974">IF(AE741&lt;0, AE741,"")</f>
        <v/>
      </c>
    </row>
    <row r="742" spans="1:32" x14ac:dyDescent="0.25">
      <c r="A742" s="1">
        <v>38330</v>
      </c>
      <c r="B742" s="2">
        <v>4.4864290000000002</v>
      </c>
      <c r="C742" s="2">
        <v>4.5707139999999997</v>
      </c>
      <c r="D742">
        <f t="shared" si="921"/>
        <v>4.4864290000000002</v>
      </c>
      <c r="E742" s="2">
        <f t="shared" si="922"/>
        <v>4.5707139999999997</v>
      </c>
      <c r="F742" s="4">
        <f t="shared" si="923"/>
        <v>1.8786656380831948E-2</v>
      </c>
      <c r="G742" s="4">
        <f t="shared" si="943"/>
        <v>-8.3683242914412929E-3</v>
      </c>
      <c r="H742" s="4">
        <f t="shared" si="958"/>
        <v>0.16451312101910825</v>
      </c>
      <c r="I742" s="5">
        <f t="shared" si="924"/>
        <v>8.4284999999999499E-2</v>
      </c>
      <c r="J742">
        <f t="shared" si="919"/>
        <v>1</v>
      </c>
      <c r="K742">
        <f t="shared" si="929"/>
        <v>4.5517142000000002</v>
      </c>
      <c r="L742">
        <f t="shared" si="956"/>
        <v>4.3741785999999987</v>
      </c>
      <c r="M742" t="str">
        <f t="shared" si="930"/>
        <v/>
      </c>
      <c r="R742" s="13">
        <f t="shared" si="925"/>
        <v>0.17753560000000146</v>
      </c>
      <c r="S742" s="14" t="str">
        <f t="shared" si="939"/>
        <v/>
      </c>
      <c r="T742" s="14">
        <f t="shared" si="932"/>
        <v>0</v>
      </c>
      <c r="U742" s="15" t="str">
        <f t="shared" si="933"/>
        <v/>
      </c>
      <c r="V742" t="str">
        <f t="shared" si="934"/>
        <v/>
      </c>
      <c r="Y742" s="13" t="str">
        <f t="shared" si="935"/>
        <v/>
      </c>
      <c r="Z742" t="str">
        <f t="shared" si="936"/>
        <v/>
      </c>
      <c r="AB742" s="14" t="str">
        <f t="shared" si="940"/>
        <v/>
      </c>
      <c r="AC742" t="str">
        <f t="shared" si="937"/>
        <v/>
      </c>
      <c r="AE742" s="15" t="str">
        <f t="shared" si="941"/>
        <v/>
      </c>
      <c r="AF742" t="str">
        <f t="shared" ref="AF742" si="975">IF(AE742&lt;0, AE742,"")</f>
        <v/>
      </c>
    </row>
    <row r="743" spans="1:32" x14ac:dyDescent="0.25">
      <c r="A743" s="1">
        <v>38331</v>
      </c>
      <c r="B743" s="2">
        <v>4.6449999999999996</v>
      </c>
      <c r="C743" s="2">
        <v>4.6535719999999996</v>
      </c>
      <c r="D743">
        <f t="shared" si="921"/>
        <v>4.6449999999999996</v>
      </c>
      <c r="E743" s="2">
        <f t="shared" si="922"/>
        <v>4.6535719999999996</v>
      </c>
      <c r="F743" s="4">
        <f t="shared" si="923"/>
        <v>1.8454251883746017E-3</v>
      </c>
      <c r="G743" s="4">
        <f t="shared" si="943"/>
        <v>1.4007843485892832E-2</v>
      </c>
      <c r="H743" s="4">
        <f t="shared" si="958"/>
        <v>0.18433018110669466</v>
      </c>
      <c r="I743" s="5">
        <f t="shared" si="924"/>
        <v>8.572000000000024E-3</v>
      </c>
      <c r="J743">
        <f t="shared" si="919"/>
        <v>1</v>
      </c>
      <c r="K743">
        <f t="shared" si="929"/>
        <v>4.5869999999999997</v>
      </c>
      <c r="L743">
        <f t="shared" si="956"/>
        <v>4.4093571999999996</v>
      </c>
      <c r="M743" t="str">
        <f t="shared" si="930"/>
        <v/>
      </c>
      <c r="R743" s="13">
        <f t="shared" si="925"/>
        <v>0.1776428000000001</v>
      </c>
      <c r="S743" s="14" t="str">
        <f t="shared" si="939"/>
        <v/>
      </c>
      <c r="T743" s="14">
        <f t="shared" si="932"/>
        <v>0</v>
      </c>
      <c r="U743" s="15" t="str">
        <f t="shared" si="933"/>
        <v/>
      </c>
      <c r="V743" t="str">
        <f t="shared" si="934"/>
        <v/>
      </c>
      <c r="Y743" s="13" t="str">
        <f t="shared" si="935"/>
        <v/>
      </c>
      <c r="Z743" t="str">
        <f t="shared" si="936"/>
        <v/>
      </c>
      <c r="AB743" s="14" t="str">
        <f t="shared" si="940"/>
        <v/>
      </c>
      <c r="AC743" t="str">
        <f t="shared" si="937"/>
        <v/>
      </c>
      <c r="AE743" s="15" t="str">
        <f t="shared" si="941"/>
        <v/>
      </c>
      <c r="AF743" t="str">
        <f t="shared" ref="AF743" si="976">IF(AE743&lt;0, AE743,"")</f>
        <v/>
      </c>
    </row>
    <row r="744" spans="1:32" x14ac:dyDescent="0.25">
      <c r="A744" s="1">
        <v>38334</v>
      </c>
      <c r="B744" s="2">
        <v>4.6871429999999998</v>
      </c>
      <c r="C744" s="2">
        <v>4.6364280000000004</v>
      </c>
      <c r="D744">
        <f t="shared" si="921"/>
        <v>4.6871429999999998</v>
      </c>
      <c r="E744" s="2">
        <f t="shared" si="922"/>
        <v>4.6364280000000004</v>
      </c>
      <c r="F744" s="4">
        <f t="shared" si="923"/>
        <v>-1.0820024053031752E-2</v>
      </c>
      <c r="G744" s="4">
        <f t="shared" si="943"/>
        <v>-1.547113511474971E-2</v>
      </c>
      <c r="H744" s="4">
        <f t="shared" si="958"/>
        <v>0.17590569477919193</v>
      </c>
      <c r="I744" s="5">
        <f t="shared" si="924"/>
        <v>-5.0714999999999399E-2</v>
      </c>
      <c r="J744">
        <f t="shared" si="919"/>
        <v>1</v>
      </c>
      <c r="K744">
        <f t="shared" si="929"/>
        <v>4.5745714000000008</v>
      </c>
      <c r="L744">
        <f t="shared" si="956"/>
        <v>4.442964299999999</v>
      </c>
      <c r="M744" t="str">
        <f t="shared" si="930"/>
        <v/>
      </c>
      <c r="R744" s="13">
        <f t="shared" si="925"/>
        <v>0.13160710000000186</v>
      </c>
      <c r="S744" s="14" t="str">
        <f t="shared" si="939"/>
        <v/>
      </c>
      <c r="T744" s="14">
        <f t="shared" si="932"/>
        <v>0</v>
      </c>
      <c r="U744" s="15" t="str">
        <f t="shared" si="933"/>
        <v/>
      </c>
      <c r="V744" t="str">
        <f t="shared" si="934"/>
        <v/>
      </c>
      <c r="Y744" s="13" t="str">
        <f t="shared" si="935"/>
        <v/>
      </c>
      <c r="Z744" t="str">
        <f t="shared" si="936"/>
        <v/>
      </c>
      <c r="AB744" s="14" t="str">
        <f t="shared" si="940"/>
        <v/>
      </c>
      <c r="AC744" t="str">
        <f t="shared" si="937"/>
        <v/>
      </c>
      <c r="AE744" s="15" t="str">
        <f t="shared" si="941"/>
        <v/>
      </c>
      <c r="AF744" t="str">
        <f t="shared" ref="AF744" si="977">IF(AE744&lt;0, AE744,"")</f>
        <v/>
      </c>
    </row>
    <row r="745" spans="1:32" x14ac:dyDescent="0.25">
      <c r="A745" s="1">
        <v>38335</v>
      </c>
      <c r="B745" s="2">
        <v>4.6714289999999998</v>
      </c>
      <c r="C745" s="2">
        <v>4.6635710000000001</v>
      </c>
      <c r="D745">
        <f t="shared" si="921"/>
        <v>4.6714289999999998</v>
      </c>
      <c r="E745" s="2">
        <f t="shared" si="922"/>
        <v>4.6635710000000001</v>
      </c>
      <c r="F745" s="4">
        <f t="shared" si="923"/>
        <v>-1.682140518457992E-3</v>
      </c>
      <c r="G745" s="4">
        <f t="shared" si="943"/>
        <v>3.5034846863338395E-2</v>
      </c>
      <c r="H745" s="4">
        <f t="shared" si="958"/>
        <v>0.18364746192893405</v>
      </c>
      <c r="I745" s="5">
        <f t="shared" si="924"/>
        <v>-7.8579999999996986E-3</v>
      </c>
      <c r="J745">
        <f t="shared" si="919"/>
        <v>1</v>
      </c>
      <c r="K745">
        <f t="shared" si="929"/>
        <v>4.6088569999999995</v>
      </c>
      <c r="L745">
        <f t="shared" si="956"/>
        <v>4.4788571499999987</v>
      </c>
      <c r="M745" t="str">
        <f t="shared" si="930"/>
        <v/>
      </c>
      <c r="R745" s="13">
        <f t="shared" si="925"/>
        <v>0.12999985000000081</v>
      </c>
      <c r="S745" s="14" t="str">
        <f t="shared" si="939"/>
        <v/>
      </c>
      <c r="T745" s="14">
        <f t="shared" si="932"/>
        <v>0</v>
      </c>
      <c r="U745" s="15" t="str">
        <f t="shared" si="933"/>
        <v/>
      </c>
      <c r="V745" t="str">
        <f t="shared" si="934"/>
        <v/>
      </c>
      <c r="Y745" s="13" t="str">
        <f t="shared" si="935"/>
        <v/>
      </c>
      <c r="Z745" t="str">
        <f t="shared" si="936"/>
        <v/>
      </c>
      <c r="AB745" s="14" t="str">
        <f t="shared" si="940"/>
        <v/>
      </c>
      <c r="AC745" t="str">
        <f t="shared" si="937"/>
        <v/>
      </c>
      <c r="AE745" s="15" t="str">
        <f t="shared" si="941"/>
        <v/>
      </c>
      <c r="AF745" t="str">
        <f t="shared" ref="AF745" si="978">IF(AE745&lt;0, AE745,"")</f>
        <v/>
      </c>
    </row>
    <row r="746" spans="1:32" x14ac:dyDescent="0.25">
      <c r="A746" s="1">
        <v>38336</v>
      </c>
      <c r="B746" s="2">
        <v>4.66</v>
      </c>
      <c r="C746" s="2">
        <v>4.6614279999999999</v>
      </c>
      <c r="D746">
        <f t="shared" si="921"/>
        <v>4.66</v>
      </c>
      <c r="E746" s="2">
        <f t="shared" si="922"/>
        <v>4.6614279999999999</v>
      </c>
      <c r="F746" s="4">
        <f t="shared" si="923"/>
        <v>3.0643776824029246E-4</v>
      </c>
      <c r="G746" s="4">
        <f t="shared" si="943"/>
        <v>3.9006301002423013E-2</v>
      </c>
      <c r="H746" s="4">
        <f t="shared" si="958"/>
        <v>0.18246040288239157</v>
      </c>
      <c r="I746" s="5">
        <f t="shared" si="924"/>
        <v>1.4279999999997628E-3</v>
      </c>
      <c r="J746">
        <f t="shared" si="919"/>
        <v>1</v>
      </c>
      <c r="K746">
        <f t="shared" si="929"/>
        <v>4.6371425999999998</v>
      </c>
      <c r="L746">
        <f t="shared" si="956"/>
        <v>4.5157142499999994</v>
      </c>
      <c r="M746" t="str">
        <f t="shared" si="930"/>
        <v/>
      </c>
      <c r="R746" s="13">
        <f t="shared" si="925"/>
        <v>0.12142835000000041</v>
      </c>
      <c r="S746" s="14" t="str">
        <f t="shared" si="939"/>
        <v/>
      </c>
      <c r="T746" s="14">
        <f t="shared" si="932"/>
        <v>0</v>
      </c>
      <c r="U746" s="15" t="str">
        <f t="shared" si="933"/>
        <v/>
      </c>
      <c r="V746" t="str">
        <f t="shared" si="934"/>
        <v/>
      </c>
      <c r="Y746" s="13" t="str">
        <f t="shared" si="935"/>
        <v/>
      </c>
      <c r="Z746" t="str">
        <f t="shared" si="936"/>
        <v/>
      </c>
      <c r="AB746" s="14" t="str">
        <f t="shared" si="940"/>
        <v/>
      </c>
      <c r="AC746" t="str">
        <f t="shared" si="937"/>
        <v/>
      </c>
      <c r="AE746" s="15" t="str">
        <f t="shared" si="941"/>
        <v/>
      </c>
      <c r="AF746" t="str">
        <f t="shared" ref="AF746" si="979">IF(AE746&lt;0, AE746,"")</f>
        <v/>
      </c>
    </row>
    <row r="747" spans="1:32" x14ac:dyDescent="0.25">
      <c r="A747" s="1">
        <v>38337</v>
      </c>
      <c r="B747" s="2">
        <v>4.7249999999999996</v>
      </c>
      <c r="C747" s="2">
        <v>4.7571430000000001</v>
      </c>
      <c r="D747">
        <f t="shared" si="921"/>
        <v>4.7249999999999996</v>
      </c>
      <c r="E747" s="2">
        <f t="shared" si="922"/>
        <v>4.7571430000000001</v>
      </c>
      <c r="F747" s="4">
        <f t="shared" si="923"/>
        <v>6.8027513227514238E-3</v>
      </c>
      <c r="G747" s="4">
        <f t="shared" si="943"/>
        <v>2.4142734122712714E-2</v>
      </c>
      <c r="H747" s="4">
        <f t="shared" si="958"/>
        <v>0.22651919314634353</v>
      </c>
      <c r="I747" s="5">
        <f t="shared" si="924"/>
        <v>3.2143000000000477E-2</v>
      </c>
      <c r="J747">
        <f t="shared" si="919"/>
        <v>1</v>
      </c>
      <c r="K747">
        <f t="shared" si="929"/>
        <v>4.6744284</v>
      </c>
      <c r="L747">
        <f t="shared" si="956"/>
        <v>4.5574999499999986</v>
      </c>
      <c r="M747" t="str">
        <f t="shared" si="930"/>
        <v/>
      </c>
      <c r="R747" s="13">
        <f t="shared" si="925"/>
        <v>0.1169284500000014</v>
      </c>
      <c r="S747" s="14" t="str">
        <f t="shared" si="939"/>
        <v/>
      </c>
      <c r="T747" s="14">
        <f t="shared" si="932"/>
        <v>0</v>
      </c>
      <c r="U747" s="15" t="str">
        <f t="shared" si="933"/>
        <v/>
      </c>
      <c r="V747" t="str">
        <f t="shared" si="934"/>
        <v/>
      </c>
      <c r="Y747" s="13" t="str">
        <f t="shared" si="935"/>
        <v/>
      </c>
      <c r="Z747" t="str">
        <f t="shared" si="936"/>
        <v/>
      </c>
      <c r="AB747" s="14" t="str">
        <f t="shared" si="940"/>
        <v/>
      </c>
      <c r="AC747" t="str">
        <f t="shared" si="937"/>
        <v/>
      </c>
      <c r="AE747" s="15" t="str">
        <f t="shared" si="941"/>
        <v/>
      </c>
      <c r="AF747" t="str">
        <f t="shared" ref="AF747" si="980">IF(AE747&lt;0, AE747,"")</f>
        <v/>
      </c>
    </row>
    <row r="748" spans="1:32" x14ac:dyDescent="0.25">
      <c r="A748" s="1">
        <v>38338</v>
      </c>
      <c r="B748" s="2">
        <v>4.774286</v>
      </c>
      <c r="C748" s="2">
        <v>4.6421429999999999</v>
      </c>
      <c r="D748">
        <f t="shared" si="921"/>
        <v>4.774286</v>
      </c>
      <c r="E748" s="2">
        <f t="shared" si="922"/>
        <v>4.6421429999999999</v>
      </c>
      <c r="F748" s="4">
        <f t="shared" si="923"/>
        <v>-2.7678065369355777E-2</v>
      </c>
      <c r="G748" s="4">
        <f t="shared" si="943"/>
        <v>-9.6007311916875438E-3</v>
      </c>
      <c r="H748" s="4">
        <f t="shared" si="958"/>
        <v>0.17120218106349047</v>
      </c>
      <c r="I748" s="5">
        <f t="shared" si="924"/>
        <v>-0.13214300000000012</v>
      </c>
      <c r="J748">
        <f t="shared" si="919"/>
        <v>1</v>
      </c>
      <c r="K748">
        <f t="shared" si="929"/>
        <v>4.6721425999999999</v>
      </c>
      <c r="L748">
        <f t="shared" si="956"/>
        <v>4.5917856500000003</v>
      </c>
      <c r="M748" t="str">
        <f t="shared" si="930"/>
        <v/>
      </c>
      <c r="R748" s="13">
        <f t="shared" si="925"/>
        <v>8.0356949999999649E-2</v>
      </c>
      <c r="S748" s="14" t="str">
        <f t="shared" si="939"/>
        <v/>
      </c>
      <c r="T748" s="14">
        <f t="shared" si="932"/>
        <v>0</v>
      </c>
      <c r="U748" s="15" t="str">
        <f t="shared" si="933"/>
        <v/>
      </c>
      <c r="V748" t="str">
        <f t="shared" si="934"/>
        <v/>
      </c>
      <c r="Y748" s="13" t="str">
        <f t="shared" si="935"/>
        <v/>
      </c>
      <c r="Z748" t="str">
        <f t="shared" si="936"/>
        <v/>
      </c>
      <c r="AB748" s="14" t="str">
        <f t="shared" si="940"/>
        <v/>
      </c>
      <c r="AC748" t="str">
        <f t="shared" si="937"/>
        <v/>
      </c>
      <c r="AE748" s="15" t="str">
        <f t="shared" si="941"/>
        <v/>
      </c>
      <c r="AF748" t="str">
        <f t="shared" ref="AF748" si="981">IF(AE748&lt;0, AE748,"")</f>
        <v/>
      </c>
    </row>
    <row r="749" spans="1:32" x14ac:dyDescent="0.25">
      <c r="A749" s="1">
        <v>38341</v>
      </c>
      <c r="B749" s="2">
        <v>4.6764289999999997</v>
      </c>
      <c r="C749" s="2">
        <v>4.4800000000000004</v>
      </c>
      <c r="D749">
        <f t="shared" si="921"/>
        <v>4.6764289999999997</v>
      </c>
      <c r="E749" s="2">
        <f t="shared" si="922"/>
        <v>4.4800000000000004</v>
      </c>
      <c r="F749" s="4">
        <f t="shared" si="923"/>
        <v>-4.2004059080122738E-2</v>
      </c>
      <c r="G749" s="4">
        <f t="shared" si="943"/>
        <v>-4.0978681255778353E-2</v>
      </c>
      <c r="H749" s="4">
        <f t="shared" si="958"/>
        <v>1.4886665703128597E-2</v>
      </c>
      <c r="I749" s="5">
        <f t="shared" si="924"/>
        <v>-0.1964289999999993</v>
      </c>
      <c r="J749">
        <f t="shared" si="919"/>
        <v>1</v>
      </c>
      <c r="K749">
        <f t="shared" si="929"/>
        <v>4.6408570000000005</v>
      </c>
      <c r="L749">
        <f t="shared" si="956"/>
        <v>4.6187499500000007</v>
      </c>
      <c r="M749" t="str">
        <f t="shared" si="930"/>
        <v/>
      </c>
      <c r="R749" s="13">
        <f t="shared" si="925"/>
        <v>2.2107049999999795E-2</v>
      </c>
      <c r="S749" s="14" t="str">
        <f t="shared" si="939"/>
        <v/>
      </c>
      <c r="T749" s="14">
        <f t="shared" si="932"/>
        <v>0</v>
      </c>
      <c r="U749" s="15" t="str">
        <f t="shared" si="933"/>
        <v/>
      </c>
      <c r="V749" t="str">
        <f t="shared" si="934"/>
        <v/>
      </c>
      <c r="Y749" s="13" t="str">
        <f t="shared" si="935"/>
        <v/>
      </c>
      <c r="Z749" t="str">
        <f t="shared" si="936"/>
        <v/>
      </c>
      <c r="AB749" s="14" t="str">
        <f t="shared" si="940"/>
        <v/>
      </c>
      <c r="AC749" t="str">
        <f t="shared" si="937"/>
        <v/>
      </c>
      <c r="AE749" s="15" t="str">
        <f t="shared" si="941"/>
        <v/>
      </c>
      <c r="AF749" t="str">
        <f t="shared" ref="AF749" si="982">IF(AE749&lt;0, AE749,"")</f>
        <v/>
      </c>
    </row>
    <row r="750" spans="1:32" x14ac:dyDescent="0.25">
      <c r="A750" s="1">
        <v>38342</v>
      </c>
      <c r="B750" s="2">
        <v>4.54</v>
      </c>
      <c r="C750" s="2">
        <v>4.5492860000000004</v>
      </c>
      <c r="D750">
        <f t="shared" si="921"/>
        <v>4.54</v>
      </c>
      <c r="E750" s="2">
        <f t="shared" si="922"/>
        <v>4.5492860000000004</v>
      </c>
      <c r="F750" s="4">
        <f t="shared" si="923"/>
        <v>2.0453744493392841E-3</v>
      </c>
      <c r="G750" s="4">
        <f t="shared" si="943"/>
        <v>-2.3758369098712394E-2</v>
      </c>
      <c r="H750" s="4">
        <f t="shared" si="958"/>
        <v>2.231146067415735E-2</v>
      </c>
      <c r="I750" s="5">
        <f t="shared" si="924"/>
        <v>9.2860000000003495E-3</v>
      </c>
      <c r="J750">
        <f t="shared" si="919"/>
        <v>1</v>
      </c>
      <c r="K750">
        <f t="shared" si="929"/>
        <v>4.6180000000000003</v>
      </c>
      <c r="L750">
        <f t="shared" si="956"/>
        <v>4.6271071000000008</v>
      </c>
      <c r="M750" t="str">
        <f t="shared" si="930"/>
        <v/>
      </c>
      <c r="R750" s="13">
        <f t="shared" si="925"/>
        <v>-9.1071000000004787E-3</v>
      </c>
      <c r="S750" s="14">
        <f t="shared" si="939"/>
        <v>-100</v>
      </c>
      <c r="T750" s="14">
        <f t="shared" si="932"/>
        <v>-100</v>
      </c>
      <c r="U750" s="15">
        <f t="shared" si="933"/>
        <v>-0.20453744493392842</v>
      </c>
      <c r="V750">
        <f t="shared" si="934"/>
        <v>-0.20453744493392842</v>
      </c>
      <c r="Y750" s="13" t="str">
        <f t="shared" si="935"/>
        <v/>
      </c>
      <c r="Z750" t="str">
        <f t="shared" si="936"/>
        <v/>
      </c>
      <c r="AB750" s="14" t="str">
        <f t="shared" si="940"/>
        <v/>
      </c>
      <c r="AC750" t="str">
        <f t="shared" si="937"/>
        <v/>
      </c>
      <c r="AE750" s="15" t="str">
        <f t="shared" si="941"/>
        <v/>
      </c>
      <c r="AF750" t="str">
        <f t="shared" ref="AF750" si="983">IF(AE750&lt;0, AE750,"")</f>
        <v/>
      </c>
    </row>
    <row r="751" spans="1:32" x14ac:dyDescent="0.25">
      <c r="A751" s="1">
        <v>38343</v>
      </c>
      <c r="B751" s="2">
        <v>4.5471430000000002</v>
      </c>
      <c r="C751" s="2">
        <v>4.5535709999999998</v>
      </c>
      <c r="D751">
        <f t="shared" si="921"/>
        <v>4.5471430000000002</v>
      </c>
      <c r="E751" s="2">
        <f t="shared" si="922"/>
        <v>4.5535709999999998</v>
      </c>
      <c r="F751" s="4">
        <f t="shared" si="923"/>
        <v>1.4136348911832455E-3</v>
      </c>
      <c r="G751" s="4">
        <f t="shared" si="943"/>
        <v>-3.6281269841269809E-2</v>
      </c>
      <c r="H751" s="4">
        <f t="shared" si="958"/>
        <v>3.3392807053695149E-2</v>
      </c>
      <c r="I751" s="5">
        <f t="shared" si="924"/>
        <v>6.4279999999996562E-3</v>
      </c>
      <c r="J751">
        <f t="shared" si="919"/>
        <v>1</v>
      </c>
      <c r="K751">
        <f t="shared" si="929"/>
        <v>4.5964286000000003</v>
      </c>
      <c r="L751">
        <f t="shared" si="956"/>
        <v>4.635964200000001</v>
      </c>
      <c r="M751" t="str">
        <f t="shared" si="930"/>
        <v/>
      </c>
      <c r="R751" s="13">
        <f t="shared" si="925"/>
        <v>-3.953560000000067E-2</v>
      </c>
      <c r="S751" s="14" t="str">
        <f t="shared" si="939"/>
        <v/>
      </c>
      <c r="T751" s="14">
        <f t="shared" si="932"/>
        <v>-100</v>
      </c>
      <c r="U751" s="15">
        <f t="shared" si="933"/>
        <v>-0.14136348911832455</v>
      </c>
      <c r="V751">
        <f t="shared" si="934"/>
        <v>-0.14136348911832455</v>
      </c>
      <c r="Y751" s="13" t="str">
        <f t="shared" si="935"/>
        <v/>
      </c>
      <c r="Z751" t="str">
        <f t="shared" si="936"/>
        <v/>
      </c>
      <c r="AB751" s="14" t="str">
        <f t="shared" si="940"/>
        <v/>
      </c>
      <c r="AC751" t="str">
        <f t="shared" si="937"/>
        <v/>
      </c>
      <c r="AE751" s="15" t="str">
        <f t="shared" si="941"/>
        <v/>
      </c>
      <c r="AF751" t="str">
        <f t="shared" ref="AF751" si="984">IF(AE751&lt;0, AE751,"")</f>
        <v/>
      </c>
    </row>
    <row r="752" spans="1:32" x14ac:dyDescent="0.25">
      <c r="A752" s="1">
        <v>38344</v>
      </c>
      <c r="B752" s="2">
        <v>4.5535709999999998</v>
      </c>
      <c r="C752" s="2">
        <v>4.5721429999999996</v>
      </c>
      <c r="D752">
        <f t="shared" si="921"/>
        <v>4.5535709999999998</v>
      </c>
      <c r="E752" s="2">
        <f t="shared" si="922"/>
        <v>4.5721429999999996</v>
      </c>
      <c r="F752" s="4">
        <f t="shared" si="923"/>
        <v>4.0785572466092677E-3</v>
      </c>
      <c r="G752" s="4">
        <f t="shared" si="943"/>
        <v>-4.2339943606227275E-2</v>
      </c>
      <c r="H752" s="4">
        <f t="shared" si="958"/>
        <v>-2.0504912639783112E-2</v>
      </c>
      <c r="I752" s="5">
        <f t="shared" si="924"/>
        <v>1.8571999999999811E-2</v>
      </c>
      <c r="J752">
        <f t="shared" si="919"/>
        <v>1</v>
      </c>
      <c r="K752">
        <f t="shared" si="929"/>
        <v>4.5594286000000004</v>
      </c>
      <c r="L752">
        <f t="shared" si="956"/>
        <v>4.6358213499999996</v>
      </c>
      <c r="M752" t="str">
        <f t="shared" si="930"/>
        <v/>
      </c>
      <c r="R752" s="13">
        <f t="shared" si="925"/>
        <v>-7.6392749999999232E-2</v>
      </c>
      <c r="S752" s="14" t="str">
        <f t="shared" si="939"/>
        <v/>
      </c>
      <c r="T752" s="14">
        <f t="shared" si="932"/>
        <v>-100</v>
      </c>
      <c r="U752" s="15">
        <f t="shared" si="933"/>
        <v>-0.40785572466092679</v>
      </c>
      <c r="V752">
        <f t="shared" si="934"/>
        <v>-0.40785572466092679</v>
      </c>
      <c r="Y752" s="13" t="str">
        <f t="shared" si="935"/>
        <v/>
      </c>
      <c r="Z752" t="str">
        <f t="shared" si="936"/>
        <v/>
      </c>
      <c r="AB752" s="14" t="str">
        <f t="shared" si="940"/>
        <v/>
      </c>
      <c r="AC752" t="str">
        <f t="shared" si="937"/>
        <v/>
      </c>
      <c r="AE752" s="15" t="str">
        <f t="shared" si="941"/>
        <v/>
      </c>
      <c r="AF752" t="str">
        <f t="shared" ref="AF752" si="985">IF(AE752&lt;0, AE752,"")</f>
        <v/>
      </c>
    </row>
    <row r="753" spans="1:32" x14ac:dyDescent="0.25">
      <c r="A753" s="1">
        <v>38348</v>
      </c>
      <c r="B753" s="2">
        <v>4.6285720000000001</v>
      </c>
      <c r="C753" s="2">
        <v>4.5114280000000004</v>
      </c>
      <c r="D753">
        <f t="shared" si="921"/>
        <v>4.6285720000000001</v>
      </c>
      <c r="E753" s="2">
        <f t="shared" si="922"/>
        <v>4.5114280000000004</v>
      </c>
      <c r="F753" s="4">
        <f t="shared" si="923"/>
        <v>-2.5308885764335022E-2</v>
      </c>
      <c r="G753" s="4">
        <f t="shared" si="943"/>
        <v>-3.5283546483866064E-2</v>
      </c>
      <c r="H753" s="4">
        <f t="shared" si="958"/>
        <v>-8.3974010152284145E-2</v>
      </c>
      <c r="I753" s="5">
        <f t="shared" si="924"/>
        <v>-0.11714399999999969</v>
      </c>
      <c r="J753">
        <f t="shared" si="919"/>
        <v>1</v>
      </c>
      <c r="K753">
        <f t="shared" si="929"/>
        <v>4.533285600000001</v>
      </c>
      <c r="L753">
        <f t="shared" si="956"/>
        <v>4.6308570500000004</v>
      </c>
      <c r="M753" t="str">
        <f t="shared" si="930"/>
        <v/>
      </c>
      <c r="R753" s="13">
        <f t="shared" si="925"/>
        <v>-9.7571449999999338E-2</v>
      </c>
      <c r="S753" s="14" t="str">
        <f t="shared" si="939"/>
        <v/>
      </c>
      <c r="T753" s="14">
        <f t="shared" si="932"/>
        <v>-100</v>
      </c>
      <c r="U753" s="15">
        <f t="shared" si="933"/>
        <v>2.5308885764335023</v>
      </c>
      <c r="V753" t="str">
        <f t="shared" si="934"/>
        <v/>
      </c>
      <c r="Y753" s="13" t="str">
        <f t="shared" si="935"/>
        <v/>
      </c>
      <c r="Z753" t="str">
        <f t="shared" si="936"/>
        <v/>
      </c>
      <c r="AB753" s="14" t="str">
        <f t="shared" si="940"/>
        <v/>
      </c>
      <c r="AC753" t="str">
        <f t="shared" si="937"/>
        <v/>
      </c>
      <c r="AE753" s="15" t="str">
        <f t="shared" si="941"/>
        <v/>
      </c>
      <c r="AF753" t="str">
        <f t="shared" ref="AF753" si="986">IF(AE753&lt;0, AE753,"")</f>
        <v/>
      </c>
    </row>
    <row r="754" spans="1:32" x14ac:dyDescent="0.25">
      <c r="A754" s="1">
        <v>38349</v>
      </c>
      <c r="B754" s="2">
        <v>4.5214290000000004</v>
      </c>
      <c r="C754" s="2">
        <v>4.5842859999999996</v>
      </c>
      <c r="D754">
        <f t="shared" si="921"/>
        <v>4.5214290000000004</v>
      </c>
      <c r="E754" s="2">
        <f t="shared" si="922"/>
        <v>4.5842859999999996</v>
      </c>
      <c r="F754" s="4">
        <f t="shared" si="923"/>
        <v>1.3902020799176382E-2</v>
      </c>
      <c r="G754" s="4">
        <f t="shared" si="943"/>
        <v>9.7546255506607057E-3</v>
      </c>
      <c r="H754" s="4">
        <f t="shared" si="958"/>
        <v>-6.7015415061673161E-2</v>
      </c>
      <c r="I754" s="5">
        <f t="shared" si="924"/>
        <v>6.2856999999999275E-2</v>
      </c>
      <c r="J754">
        <f t="shared" si="919"/>
        <v>1</v>
      </c>
      <c r="K754">
        <f t="shared" si="929"/>
        <v>4.5541427999999993</v>
      </c>
      <c r="L754">
        <f t="shared" si="956"/>
        <v>4.6156427999999998</v>
      </c>
      <c r="M754" t="str">
        <f t="shared" si="930"/>
        <v/>
      </c>
      <c r="R754" s="13">
        <f t="shared" si="925"/>
        <v>-6.1500000000000554E-2</v>
      </c>
      <c r="S754" s="14" t="str">
        <f t="shared" si="939"/>
        <v/>
      </c>
      <c r="T754" s="14">
        <f t="shared" si="932"/>
        <v>-100</v>
      </c>
      <c r="U754" s="15">
        <f t="shared" si="933"/>
        <v>-1.3902020799176382</v>
      </c>
      <c r="V754">
        <f t="shared" si="934"/>
        <v>-1.3902020799176382</v>
      </c>
      <c r="Y754" s="13" t="str">
        <f t="shared" si="935"/>
        <v/>
      </c>
      <c r="Z754" t="str">
        <f t="shared" si="936"/>
        <v/>
      </c>
      <c r="AB754" s="14" t="str">
        <f t="shared" si="940"/>
        <v/>
      </c>
      <c r="AC754" t="str">
        <f t="shared" si="937"/>
        <v/>
      </c>
      <c r="AE754" s="15" t="str">
        <f t="shared" si="941"/>
        <v/>
      </c>
      <c r="AF754" t="str">
        <f t="shared" ref="AF754" si="987">IF(AE754&lt;0, AE754,"")</f>
        <v/>
      </c>
    </row>
    <row r="755" spans="1:32" x14ac:dyDescent="0.25">
      <c r="A755" s="1">
        <v>38350</v>
      </c>
      <c r="B755" s="2">
        <v>4.5578570000000003</v>
      </c>
      <c r="C755" s="2">
        <v>4.6028570000000002</v>
      </c>
      <c r="D755">
        <f t="shared" si="921"/>
        <v>4.5578570000000003</v>
      </c>
      <c r="E755" s="2">
        <f t="shared" si="922"/>
        <v>4.6028570000000002</v>
      </c>
      <c r="F755" s="4">
        <f t="shared" si="923"/>
        <v>9.8730609582529522E-3</v>
      </c>
      <c r="G755" s="4">
        <f t="shared" si="943"/>
        <v>1.2252528675698133E-2</v>
      </c>
      <c r="H755" s="4">
        <f t="shared" si="958"/>
        <v>-4.9417375736321684E-2</v>
      </c>
      <c r="I755" s="5">
        <f t="shared" si="924"/>
        <v>4.4999999999999929E-2</v>
      </c>
      <c r="J755">
        <f t="shared" si="919"/>
        <v>1</v>
      </c>
      <c r="K755">
        <f t="shared" si="929"/>
        <v>4.5648569999999999</v>
      </c>
      <c r="L755">
        <f t="shared" si="956"/>
        <v>4.60632135</v>
      </c>
      <c r="M755" t="str">
        <f t="shared" si="930"/>
        <v/>
      </c>
      <c r="R755" s="13">
        <f t="shared" si="925"/>
        <v>-4.1464350000000039E-2</v>
      </c>
      <c r="S755" s="14" t="str">
        <f t="shared" si="939"/>
        <v/>
      </c>
      <c r="T755" s="14">
        <f t="shared" si="932"/>
        <v>-100</v>
      </c>
      <c r="U755" s="15">
        <f t="shared" si="933"/>
        <v>-0.98730609582529527</v>
      </c>
      <c r="V755">
        <f t="shared" si="934"/>
        <v>-0.98730609582529527</v>
      </c>
      <c r="Y755" s="13" t="str">
        <f t="shared" si="935"/>
        <v/>
      </c>
      <c r="Z755" t="str">
        <f t="shared" si="936"/>
        <v/>
      </c>
      <c r="AB755" s="14" t="str">
        <f t="shared" si="940"/>
        <v/>
      </c>
      <c r="AC755" t="str">
        <f t="shared" si="937"/>
        <v/>
      </c>
      <c r="AE755" s="15" t="str">
        <f t="shared" si="941"/>
        <v/>
      </c>
      <c r="AF755" t="str">
        <f t="shared" ref="AF755" si="988">IF(AE755&lt;0, AE755,"")</f>
        <v/>
      </c>
    </row>
    <row r="756" spans="1:32" x14ac:dyDescent="0.25">
      <c r="A756" s="1">
        <v>38351</v>
      </c>
      <c r="B756" s="2">
        <v>4.6292859999999996</v>
      </c>
      <c r="C756" s="2">
        <v>4.6285720000000001</v>
      </c>
      <c r="D756">
        <f t="shared" si="921"/>
        <v>4.6292859999999996</v>
      </c>
      <c r="E756" s="2">
        <f t="shared" si="922"/>
        <v>4.6285720000000001</v>
      </c>
      <c r="F756" s="4">
        <f t="shared" si="923"/>
        <v>-1.5423544797176872E-4</v>
      </c>
      <c r="G756" s="4">
        <f t="shared" si="943"/>
        <v>1.6470809393331152E-2</v>
      </c>
      <c r="H756" s="4">
        <f t="shared" si="958"/>
        <v>-2.0111690921973992E-2</v>
      </c>
      <c r="I756" s="5">
        <f t="shared" si="924"/>
        <v>-7.1399999999943731E-4</v>
      </c>
      <c r="J756">
        <f t="shared" si="919"/>
        <v>1</v>
      </c>
      <c r="K756">
        <f t="shared" si="929"/>
        <v>4.5798571999999993</v>
      </c>
      <c r="L756">
        <f t="shared" si="956"/>
        <v>4.5956427999999994</v>
      </c>
      <c r="M756" t="str">
        <f t="shared" si="930"/>
        <v/>
      </c>
      <c r="R756" s="13">
        <f t="shared" si="925"/>
        <v>-1.5785600000000066E-2</v>
      </c>
      <c r="S756" s="14" t="str">
        <f t="shared" si="939"/>
        <v/>
      </c>
      <c r="T756" s="14">
        <f t="shared" si="932"/>
        <v>-100</v>
      </c>
      <c r="U756" s="15">
        <f t="shared" si="933"/>
        <v>1.5423544797176872E-2</v>
      </c>
      <c r="V756" t="str">
        <f t="shared" si="934"/>
        <v/>
      </c>
      <c r="Y756" s="13" t="str">
        <f t="shared" si="935"/>
        <v/>
      </c>
      <c r="Z756" t="str">
        <f t="shared" si="936"/>
        <v/>
      </c>
      <c r="AB756" s="14" t="str">
        <f t="shared" si="940"/>
        <v/>
      </c>
      <c r="AC756" t="str">
        <f t="shared" si="937"/>
        <v/>
      </c>
      <c r="AE756" s="15" t="str">
        <f t="shared" si="941"/>
        <v/>
      </c>
      <c r="AF756" t="str">
        <f t="shared" ref="AF756" si="989">IF(AE756&lt;0, AE756,"")</f>
        <v/>
      </c>
    </row>
    <row r="757" spans="1:32" x14ac:dyDescent="0.25">
      <c r="A757" s="1">
        <v>38352</v>
      </c>
      <c r="B757" s="2">
        <v>4.6349999999999998</v>
      </c>
      <c r="C757" s="2">
        <v>4.5999999999999996</v>
      </c>
      <c r="D757">
        <f t="shared" si="921"/>
        <v>4.6349999999999998</v>
      </c>
      <c r="E757" s="2">
        <f t="shared" si="922"/>
        <v>4.5999999999999996</v>
      </c>
      <c r="F757" s="4">
        <f t="shared" si="923"/>
        <v>-7.5512405609493303E-3</v>
      </c>
      <c r="G757" s="4">
        <f t="shared" si="943"/>
        <v>-6.1729622008689687E-3</v>
      </c>
      <c r="H757" s="4">
        <f t="shared" si="958"/>
        <v>-2.0146287299161627E-3</v>
      </c>
      <c r="I757" s="5">
        <f t="shared" si="924"/>
        <v>-3.5000000000000142E-2</v>
      </c>
      <c r="J757">
        <f t="shared" si="919"/>
        <v>1</v>
      </c>
      <c r="K757">
        <f t="shared" si="929"/>
        <v>4.5854286000000002</v>
      </c>
      <c r="L757">
        <f t="shared" si="956"/>
        <v>4.59274995</v>
      </c>
      <c r="M757" t="str">
        <f t="shared" si="930"/>
        <v/>
      </c>
      <c r="R757" s="13">
        <f t="shared" si="925"/>
        <v>-7.3213499999997822E-3</v>
      </c>
      <c r="S757" s="14" t="str">
        <f t="shared" si="939"/>
        <v/>
      </c>
      <c r="T757" s="14">
        <f t="shared" si="932"/>
        <v>-100</v>
      </c>
      <c r="U757" s="15">
        <f t="shared" si="933"/>
        <v>0.75512405609493305</v>
      </c>
      <c r="V757" t="str">
        <f t="shared" si="934"/>
        <v/>
      </c>
      <c r="Y757" s="13" t="str">
        <f t="shared" si="935"/>
        <v/>
      </c>
      <c r="Z757" t="str">
        <f t="shared" si="936"/>
        <v/>
      </c>
      <c r="AB757" s="14" t="str">
        <f t="shared" si="940"/>
        <v/>
      </c>
      <c r="AC757" t="str">
        <f t="shared" si="937"/>
        <v/>
      </c>
      <c r="AE757" s="15" t="str">
        <f t="shared" si="941"/>
        <v/>
      </c>
      <c r="AF757" t="str">
        <f t="shared" ref="AF757" si="990">IF(AE757&lt;0, AE757,"")</f>
        <v/>
      </c>
    </row>
    <row r="758" spans="1:32" x14ac:dyDescent="0.25">
      <c r="A758" s="1">
        <v>38355</v>
      </c>
      <c r="B758" s="2">
        <v>4.6271430000000002</v>
      </c>
      <c r="C758" s="2">
        <v>4.5207139999999999</v>
      </c>
      <c r="D758">
        <f t="shared" si="921"/>
        <v>4.6271430000000002</v>
      </c>
      <c r="E758" s="2">
        <f t="shared" si="922"/>
        <v>4.5207139999999999</v>
      </c>
      <c r="F758" s="4">
        <f t="shared" si="923"/>
        <v>-2.3001018122846068E-2</v>
      </c>
      <c r="G758" s="4">
        <f t="shared" si="943"/>
        <v>-1.5813584599038604E-4</v>
      </c>
      <c r="H758" s="4">
        <f t="shared" si="958"/>
        <v>-1.4941757824637757E-2</v>
      </c>
      <c r="I758" s="5">
        <f t="shared" si="924"/>
        <v>-0.10642900000000033</v>
      </c>
      <c r="J758">
        <f t="shared" si="919"/>
        <v>1</v>
      </c>
      <c r="K758">
        <f t="shared" si="929"/>
        <v>4.5872857999999992</v>
      </c>
      <c r="L758">
        <f t="shared" si="956"/>
        <v>4.5949285</v>
      </c>
      <c r="M758">
        <f t="shared" si="930"/>
        <v>1</v>
      </c>
      <c r="R758" s="13">
        <f t="shared" si="925"/>
        <v>-7.6427000000007794E-3</v>
      </c>
      <c r="S758" s="14" t="str">
        <f t="shared" si="939"/>
        <v/>
      </c>
      <c r="T758" s="14">
        <f t="shared" si="932"/>
        <v>-100</v>
      </c>
      <c r="U758" s="15">
        <f t="shared" si="933"/>
        <v>2.3001018122846069</v>
      </c>
      <c r="V758" t="str">
        <f t="shared" si="934"/>
        <v/>
      </c>
      <c r="Y758" s="13">
        <f t="shared" si="935"/>
        <v>-2.3001018122846069</v>
      </c>
      <c r="Z758">
        <f t="shared" si="936"/>
        <v>-2.3001018122846069</v>
      </c>
      <c r="AB758" s="14">
        <f t="shared" si="940"/>
        <v>6.9002838252459444</v>
      </c>
      <c r="AC758" t="str">
        <f t="shared" si="937"/>
        <v/>
      </c>
      <c r="AE758" s="15">
        <f t="shared" si="941"/>
        <v>30.642169476932086</v>
      </c>
      <c r="AF758" t="str">
        <f t="shared" ref="AF758" si="991">IF(AE758&lt;0, AE758,"")</f>
        <v/>
      </c>
    </row>
    <row r="759" spans="1:32" x14ac:dyDescent="0.25">
      <c r="A759" s="1">
        <v>38356</v>
      </c>
      <c r="B759" s="2">
        <v>4.5564280000000004</v>
      </c>
      <c r="C759" s="2">
        <v>4.5671429999999997</v>
      </c>
      <c r="D759">
        <f t="shared" si="921"/>
        <v>4.5564280000000004</v>
      </c>
      <c r="E759" s="2">
        <f t="shared" si="922"/>
        <v>4.5671429999999997</v>
      </c>
      <c r="F759" s="4">
        <f t="shared" si="923"/>
        <v>2.351622806285837E-3</v>
      </c>
      <c r="G759" s="4">
        <f t="shared" si="943"/>
        <v>2.0373609790740386E-3</v>
      </c>
      <c r="H759" s="4">
        <f t="shared" si="958"/>
        <v>-3.0183556488180992E-2</v>
      </c>
      <c r="I759" s="5">
        <f t="shared" si="924"/>
        <v>1.0714999999999364E-2</v>
      </c>
      <c r="J759">
        <f t="shared" si="919"/>
        <v>1</v>
      </c>
      <c r="K759">
        <f t="shared" si="929"/>
        <v>4.5838571999999997</v>
      </c>
      <c r="L759">
        <f t="shared" si="956"/>
        <v>4.5883570999999996</v>
      </c>
      <c r="M759" t="str">
        <f t="shared" si="930"/>
        <v/>
      </c>
      <c r="R759" s="13">
        <f t="shared" si="925"/>
        <v>-4.4998999999998901E-3</v>
      </c>
      <c r="S759" s="14" t="str">
        <f t="shared" si="939"/>
        <v/>
      </c>
      <c r="T759" s="14">
        <f t="shared" si="932"/>
        <v>-100</v>
      </c>
      <c r="U759" s="15">
        <f t="shared" si="933"/>
        <v>-0.23516228062858369</v>
      </c>
      <c r="V759">
        <f t="shared" si="934"/>
        <v>-0.23516228062858369</v>
      </c>
      <c r="Y759" s="13" t="str">
        <f t="shared" si="935"/>
        <v/>
      </c>
      <c r="Z759" t="str">
        <f t="shared" si="936"/>
        <v/>
      </c>
      <c r="AB759" s="14" t="str">
        <f t="shared" si="940"/>
        <v/>
      </c>
      <c r="AC759" t="str">
        <f t="shared" si="937"/>
        <v/>
      </c>
      <c r="AE759" s="15" t="str">
        <f t="shared" si="941"/>
        <v/>
      </c>
      <c r="AF759" t="str">
        <f t="shared" ref="AF759" si="992">IF(AE759&lt;0, AE759,"")</f>
        <v/>
      </c>
    </row>
    <row r="760" spans="1:32" x14ac:dyDescent="0.25">
      <c r="A760" s="1">
        <v>38357</v>
      </c>
      <c r="B760" s="2">
        <v>4.6042860000000001</v>
      </c>
      <c r="C760" s="2">
        <v>4.6071429999999998</v>
      </c>
      <c r="D760">
        <f t="shared" si="921"/>
        <v>4.6042860000000001</v>
      </c>
      <c r="E760" s="2">
        <f t="shared" si="922"/>
        <v>4.6071429999999998</v>
      </c>
      <c r="F760" s="4">
        <f t="shared" si="923"/>
        <v>6.2050880418802507E-4</v>
      </c>
      <c r="G760" s="4">
        <f t="shared" si="943"/>
        <v>-4.7832430314307221E-3</v>
      </c>
      <c r="H760" s="4">
        <f t="shared" si="958"/>
        <v>2.2511193564438297E-2</v>
      </c>
      <c r="I760" s="5">
        <f t="shared" si="924"/>
        <v>2.8569999999996654E-3</v>
      </c>
      <c r="J760">
        <f t="shared" si="919"/>
        <v>1</v>
      </c>
      <c r="K760">
        <f t="shared" si="929"/>
        <v>4.5847144000000002</v>
      </c>
      <c r="L760">
        <f t="shared" si="956"/>
        <v>4.5941070999999996</v>
      </c>
      <c r="M760" t="str">
        <f t="shared" si="930"/>
        <v/>
      </c>
      <c r="R760" s="13">
        <f t="shared" si="925"/>
        <v>-9.3926999999993654E-3</v>
      </c>
      <c r="S760" s="14" t="str">
        <f t="shared" si="939"/>
        <v/>
      </c>
      <c r="T760" s="14">
        <f t="shared" si="932"/>
        <v>-100</v>
      </c>
      <c r="U760" s="15">
        <f t="shared" si="933"/>
        <v>-6.2050880418802509E-2</v>
      </c>
      <c r="V760">
        <f t="shared" si="934"/>
        <v>-6.2050880418802509E-2</v>
      </c>
      <c r="Y760" s="13" t="str">
        <f t="shared" si="935"/>
        <v/>
      </c>
      <c r="Z760" t="str">
        <f t="shared" si="936"/>
        <v/>
      </c>
      <c r="AB760" s="14" t="str">
        <f t="shared" si="940"/>
        <v/>
      </c>
      <c r="AC760" t="str">
        <f t="shared" si="937"/>
        <v/>
      </c>
      <c r="AE760" s="15" t="str">
        <f t="shared" si="941"/>
        <v/>
      </c>
      <c r="AF760" t="str">
        <f t="shared" ref="AF760" si="993">IF(AE760&lt;0, AE760,"")</f>
        <v/>
      </c>
    </row>
    <row r="761" spans="1:32" x14ac:dyDescent="0.25">
      <c r="A761" s="1">
        <v>38358</v>
      </c>
      <c r="B761" s="2">
        <v>4.6192859999999998</v>
      </c>
      <c r="C761" s="2">
        <v>4.6107139999999998</v>
      </c>
      <c r="D761">
        <f t="shared" si="921"/>
        <v>4.6192859999999998</v>
      </c>
      <c r="E761" s="2">
        <f t="shared" si="922"/>
        <v>4.6107139999999998</v>
      </c>
      <c r="F761" s="4">
        <f t="shared" si="923"/>
        <v>-1.8556980451091413E-3</v>
      </c>
      <c r="G761" s="4">
        <f t="shared" si="943"/>
        <v>-5.2396979503775689E-3</v>
      </c>
      <c r="H761" s="4">
        <f t="shared" si="958"/>
        <v>2.7702433271539463E-2</v>
      </c>
      <c r="I761" s="5">
        <f t="shared" si="924"/>
        <v>-8.572000000000024E-3</v>
      </c>
      <c r="J761">
        <f t="shared" si="919"/>
        <v>1</v>
      </c>
      <c r="K761">
        <f t="shared" si="929"/>
        <v>4.5811427999999994</v>
      </c>
      <c r="L761">
        <f t="shared" si="956"/>
        <v>4.5986427999999995</v>
      </c>
      <c r="M761" t="str">
        <f t="shared" si="930"/>
        <v/>
      </c>
      <c r="R761" s="13">
        <f t="shared" si="925"/>
        <v>-1.7500000000000071E-2</v>
      </c>
      <c r="S761" s="14" t="str">
        <f t="shared" si="939"/>
        <v/>
      </c>
      <c r="T761" s="14">
        <f t="shared" si="932"/>
        <v>-100</v>
      </c>
      <c r="U761" s="15">
        <f t="shared" si="933"/>
        <v>0.18556980451091412</v>
      </c>
      <c r="V761" t="str">
        <f t="shared" si="934"/>
        <v/>
      </c>
      <c r="Y761" s="13" t="str">
        <f t="shared" si="935"/>
        <v/>
      </c>
      <c r="Z761" t="str">
        <f t="shared" si="936"/>
        <v/>
      </c>
      <c r="AB761" s="14" t="str">
        <f t="shared" si="940"/>
        <v/>
      </c>
      <c r="AC761" t="str">
        <f t="shared" si="937"/>
        <v/>
      </c>
      <c r="AE761" s="15" t="str">
        <f t="shared" si="941"/>
        <v/>
      </c>
      <c r="AF761" t="str">
        <f t="shared" ref="AF761" si="994">IF(AE761&lt;0, AE761,"")</f>
        <v/>
      </c>
    </row>
    <row r="762" spans="1:32" x14ac:dyDescent="0.25">
      <c r="A762" s="1">
        <v>38359</v>
      </c>
      <c r="B762" s="2">
        <v>4.6428570000000002</v>
      </c>
      <c r="C762" s="2">
        <v>4.9464290000000002</v>
      </c>
      <c r="D762">
        <f t="shared" si="921"/>
        <v>4.6428570000000002</v>
      </c>
      <c r="E762" s="2">
        <f t="shared" si="922"/>
        <v>4.9464290000000002</v>
      </c>
      <c r="F762" s="4">
        <f t="shared" si="923"/>
        <v>6.5384740473376612E-2</v>
      </c>
      <c r="G762" s="4">
        <f t="shared" si="943"/>
        <v>6.9002838252459439E-2</v>
      </c>
      <c r="H762" s="4">
        <f t="shared" si="958"/>
        <v>6.4893218514531892E-2</v>
      </c>
      <c r="I762" s="5">
        <f t="shared" si="924"/>
        <v>0.30357199999999995</v>
      </c>
      <c r="J762">
        <f t="shared" si="919"/>
        <v>1</v>
      </c>
      <c r="K762">
        <f t="shared" si="929"/>
        <v>4.6504286000000006</v>
      </c>
      <c r="L762">
        <f t="shared" si="956"/>
        <v>4.6174285499999996</v>
      </c>
      <c r="M762" t="str">
        <f t="shared" si="930"/>
        <v/>
      </c>
      <c r="R762" s="13">
        <f t="shared" si="925"/>
        <v>3.3000050000000947E-2</v>
      </c>
      <c r="S762" s="14">
        <f t="shared" si="939"/>
        <v>100</v>
      </c>
      <c r="T762" s="14">
        <f t="shared" si="932"/>
        <v>0</v>
      </c>
      <c r="U762" s="15" t="str">
        <f t="shared" si="933"/>
        <v/>
      </c>
      <c r="V762" t="str">
        <f t="shared" si="934"/>
        <v/>
      </c>
      <c r="Y762" s="13" t="str">
        <f t="shared" si="935"/>
        <v/>
      </c>
      <c r="Z762" t="str">
        <f t="shared" si="936"/>
        <v/>
      </c>
      <c r="AB762" s="14" t="str">
        <f t="shared" si="940"/>
        <v/>
      </c>
      <c r="AC762" t="str">
        <f t="shared" si="937"/>
        <v/>
      </c>
      <c r="AE762" s="15" t="str">
        <f t="shared" si="941"/>
        <v/>
      </c>
      <c r="AF762" t="str">
        <f t="shared" ref="AF762" si="995">IF(AE762&lt;0, AE762,"")</f>
        <v/>
      </c>
    </row>
    <row r="763" spans="1:32" x14ac:dyDescent="0.25">
      <c r="A763" s="1">
        <v>38362</v>
      </c>
      <c r="B763" s="2">
        <v>4.987857</v>
      </c>
      <c r="C763" s="2">
        <v>4.9257140000000001</v>
      </c>
      <c r="D763">
        <f t="shared" si="921"/>
        <v>4.987857</v>
      </c>
      <c r="E763" s="2">
        <f t="shared" si="922"/>
        <v>4.9257140000000001</v>
      </c>
      <c r="F763" s="4">
        <f t="shared" si="923"/>
        <v>-1.2458857581522454E-2</v>
      </c>
      <c r="G763" s="4">
        <f t="shared" si="943"/>
        <v>8.1047258949334816E-2</v>
      </c>
      <c r="H763" s="4">
        <f t="shared" si="958"/>
        <v>5.0899023136268789E-2</v>
      </c>
      <c r="I763" s="5">
        <f t="shared" si="924"/>
        <v>-6.2142999999999837E-2</v>
      </c>
      <c r="J763">
        <f t="shared" si="919"/>
        <v>1</v>
      </c>
      <c r="K763">
        <f t="shared" si="929"/>
        <v>4.7314285999999992</v>
      </c>
      <c r="L763">
        <f t="shared" si="956"/>
        <v>4.6310356499999994</v>
      </c>
      <c r="M763" t="str">
        <f t="shared" si="930"/>
        <v/>
      </c>
      <c r="R763" s="13">
        <f t="shared" si="925"/>
        <v>0.10039294999999981</v>
      </c>
      <c r="S763" s="14" t="str">
        <f t="shared" si="939"/>
        <v/>
      </c>
      <c r="T763" s="14">
        <f t="shared" si="932"/>
        <v>0</v>
      </c>
      <c r="U763" s="15" t="str">
        <f t="shared" si="933"/>
        <v/>
      </c>
      <c r="V763" t="str">
        <f t="shared" si="934"/>
        <v/>
      </c>
      <c r="Y763" s="13" t="str">
        <f t="shared" si="935"/>
        <v/>
      </c>
      <c r="Z763" t="str">
        <f t="shared" si="936"/>
        <v/>
      </c>
      <c r="AB763" s="14" t="str">
        <f t="shared" si="940"/>
        <v/>
      </c>
      <c r="AC763" t="str">
        <f t="shared" si="937"/>
        <v/>
      </c>
      <c r="AE763" s="15" t="str">
        <f t="shared" si="941"/>
        <v/>
      </c>
      <c r="AF763" t="str">
        <f t="shared" ref="AF763" si="996">IF(AE763&lt;0, AE763,"")</f>
        <v/>
      </c>
    </row>
    <row r="764" spans="1:32" x14ac:dyDescent="0.25">
      <c r="A764" s="1">
        <v>38363</v>
      </c>
      <c r="B764" s="2">
        <v>4.875</v>
      </c>
      <c r="C764" s="2">
        <v>4.6114290000000002</v>
      </c>
      <c r="D764">
        <f t="shared" si="921"/>
        <v>4.875</v>
      </c>
      <c r="E764" s="2">
        <f t="shared" si="922"/>
        <v>4.6114290000000002</v>
      </c>
      <c r="F764" s="4">
        <f t="shared" si="923"/>
        <v>-5.406584615384611E-2</v>
      </c>
      <c r="G764" s="4">
        <f t="shared" si="943"/>
        <v>1.5513806049407273E-3</v>
      </c>
      <c r="H764" s="4">
        <f t="shared" si="958"/>
        <v>-1.2844035518895741E-2</v>
      </c>
      <c r="I764" s="5">
        <f t="shared" si="924"/>
        <v>-0.26357099999999978</v>
      </c>
      <c r="J764">
        <f t="shared" si="919"/>
        <v>1</v>
      </c>
      <c r="K764">
        <f t="shared" si="929"/>
        <v>4.7402858000000005</v>
      </c>
      <c r="L764">
        <f t="shared" si="956"/>
        <v>4.6297856999999993</v>
      </c>
      <c r="M764" t="str">
        <f t="shared" si="930"/>
        <v/>
      </c>
      <c r="R764" s="13">
        <f t="shared" si="925"/>
        <v>0.11050010000000121</v>
      </c>
      <c r="S764" s="14" t="str">
        <f t="shared" si="939"/>
        <v/>
      </c>
      <c r="T764" s="14">
        <f t="shared" si="932"/>
        <v>0</v>
      </c>
      <c r="U764" s="15" t="str">
        <f t="shared" si="933"/>
        <v/>
      </c>
      <c r="V764" t="str">
        <f t="shared" si="934"/>
        <v/>
      </c>
      <c r="Y764" s="13" t="str">
        <f t="shared" si="935"/>
        <v/>
      </c>
      <c r="Z764" t="str">
        <f t="shared" si="936"/>
        <v/>
      </c>
      <c r="AB764" s="14" t="str">
        <f t="shared" si="940"/>
        <v/>
      </c>
      <c r="AC764" t="str">
        <f t="shared" si="937"/>
        <v/>
      </c>
      <c r="AE764" s="15" t="str">
        <f t="shared" si="941"/>
        <v/>
      </c>
      <c r="AF764" t="str">
        <f t="shared" ref="AF764" si="997">IF(AE764&lt;0, AE764,"")</f>
        <v/>
      </c>
    </row>
    <row r="765" spans="1:32" x14ac:dyDescent="0.25">
      <c r="A765" s="1">
        <v>38364</v>
      </c>
      <c r="B765" s="2">
        <v>4.6749999999999998</v>
      </c>
      <c r="C765" s="2">
        <v>4.6757140000000001</v>
      </c>
      <c r="D765">
        <f t="shared" si="921"/>
        <v>4.6749999999999998</v>
      </c>
      <c r="E765" s="2">
        <f t="shared" si="922"/>
        <v>4.6757140000000001</v>
      </c>
      <c r="F765" s="4">
        <f t="shared" si="923"/>
        <v>1.5272727272734235E-4</v>
      </c>
      <c r="G765" s="4">
        <f t="shared" si="943"/>
        <v>1.2215740701052148E-2</v>
      </c>
      <c r="H765" s="4">
        <f t="shared" si="958"/>
        <v>3.3721030042918468E-3</v>
      </c>
      <c r="I765" s="5">
        <f t="shared" si="924"/>
        <v>7.1400000000032549E-4</v>
      </c>
      <c r="J765">
        <f t="shared" si="919"/>
        <v>1</v>
      </c>
      <c r="K765">
        <f t="shared" si="929"/>
        <v>4.7539999999999996</v>
      </c>
      <c r="L765">
        <f t="shared" si="956"/>
        <v>4.6303928499999989</v>
      </c>
      <c r="M765" t="str">
        <f t="shared" si="930"/>
        <v/>
      </c>
      <c r="R765" s="13">
        <f t="shared" si="925"/>
        <v>0.12360715000000067</v>
      </c>
      <c r="S765" s="14" t="str">
        <f t="shared" si="939"/>
        <v/>
      </c>
      <c r="T765" s="14">
        <f t="shared" si="932"/>
        <v>0</v>
      </c>
      <c r="U765" s="15" t="str">
        <f t="shared" si="933"/>
        <v/>
      </c>
      <c r="V765" t="str">
        <f t="shared" si="934"/>
        <v/>
      </c>
      <c r="Y765" s="13" t="str">
        <f t="shared" si="935"/>
        <v/>
      </c>
      <c r="Z765" t="str">
        <f t="shared" si="936"/>
        <v/>
      </c>
      <c r="AB765" s="14" t="str">
        <f t="shared" si="940"/>
        <v/>
      </c>
      <c r="AC765" t="str">
        <f t="shared" si="937"/>
        <v/>
      </c>
      <c r="AE765" s="15" t="str">
        <f t="shared" si="941"/>
        <v/>
      </c>
      <c r="AF765" t="str">
        <f t="shared" ref="AF765" si="998">IF(AE765&lt;0, AE765,"")</f>
        <v/>
      </c>
    </row>
    <row r="766" spans="1:32" x14ac:dyDescent="0.25">
      <c r="A766" s="1">
        <v>38365</v>
      </c>
      <c r="B766" s="2">
        <v>5.2649999999999997</v>
      </c>
      <c r="C766" s="2">
        <v>4.9857139999999998</v>
      </c>
      <c r="D766">
        <f t="shared" si="921"/>
        <v>5.2649999999999997</v>
      </c>
      <c r="E766" s="2">
        <f t="shared" si="922"/>
        <v>4.9857139999999998</v>
      </c>
      <c r="F766" s="4">
        <f t="shared" si="923"/>
        <v>-5.30457739791073E-2</v>
      </c>
      <c r="G766" s="4">
        <f t="shared" si="943"/>
        <v>7.3846125349111447E-2</v>
      </c>
      <c r="H766" s="4">
        <f t="shared" si="958"/>
        <v>5.5177566137566164E-2</v>
      </c>
      <c r="I766" s="5">
        <f t="shared" si="924"/>
        <v>-0.27928599999999992</v>
      </c>
      <c r="J766">
        <f t="shared" si="919"/>
        <v>1</v>
      </c>
      <c r="K766">
        <f t="shared" si="929"/>
        <v>4.8290000000000006</v>
      </c>
      <c r="L766">
        <f t="shared" si="956"/>
        <v>4.6466071499999995</v>
      </c>
      <c r="M766" t="str">
        <f t="shared" si="930"/>
        <v/>
      </c>
      <c r="R766" s="13">
        <f t="shared" si="925"/>
        <v>0.18239285000000116</v>
      </c>
      <c r="S766" s="14" t="str">
        <f t="shared" si="939"/>
        <v/>
      </c>
      <c r="T766" s="14">
        <f t="shared" si="932"/>
        <v>0</v>
      </c>
      <c r="U766" s="15" t="str">
        <f t="shared" si="933"/>
        <v/>
      </c>
      <c r="V766" t="str">
        <f t="shared" si="934"/>
        <v/>
      </c>
      <c r="Y766" s="13" t="str">
        <f t="shared" si="935"/>
        <v/>
      </c>
      <c r="Z766" t="str">
        <f t="shared" si="936"/>
        <v/>
      </c>
      <c r="AB766" s="14" t="str">
        <f t="shared" si="940"/>
        <v/>
      </c>
      <c r="AC766" t="str">
        <f t="shared" si="937"/>
        <v/>
      </c>
      <c r="AE766" s="15" t="str">
        <f t="shared" si="941"/>
        <v/>
      </c>
      <c r="AF766" t="str">
        <f t="shared" ref="AF766" si="999">IF(AE766&lt;0, AE766,"")</f>
        <v/>
      </c>
    </row>
    <row r="767" spans="1:32" x14ac:dyDescent="0.25">
      <c r="A767" s="1">
        <v>38366</v>
      </c>
      <c r="B767" s="2">
        <v>5.0178570000000002</v>
      </c>
      <c r="C767" s="2">
        <v>5.0142860000000002</v>
      </c>
      <c r="D767">
        <f t="shared" si="921"/>
        <v>5.0178570000000002</v>
      </c>
      <c r="E767" s="2">
        <f t="shared" si="922"/>
        <v>5.0142860000000002</v>
      </c>
      <c r="F767" s="4">
        <f t="shared" si="923"/>
        <v>-7.1165838325005885E-4</v>
      </c>
      <c r="G767" s="4">
        <f t="shared" si="943"/>
        <v>5.2986683459450134E-3</v>
      </c>
      <c r="H767" s="4">
        <f t="shared" si="958"/>
        <v>5.0269296812130694E-2</v>
      </c>
      <c r="I767" s="5">
        <f t="shared" si="924"/>
        <v>-3.5709999999999908E-3</v>
      </c>
      <c r="J767">
        <f t="shared" si="919"/>
        <v>1</v>
      </c>
      <c r="K767">
        <f t="shared" si="929"/>
        <v>4.8425713999999997</v>
      </c>
      <c r="L767">
        <f t="shared" si="956"/>
        <v>4.6594642999999998</v>
      </c>
      <c r="M767" t="str">
        <f t="shared" si="930"/>
        <v/>
      </c>
      <c r="R767" s="13">
        <f t="shared" si="925"/>
        <v>0.18310709999999997</v>
      </c>
      <c r="S767" s="14" t="str">
        <f t="shared" si="939"/>
        <v/>
      </c>
      <c r="T767" s="14">
        <f t="shared" si="932"/>
        <v>0</v>
      </c>
      <c r="U767" s="15" t="str">
        <f t="shared" si="933"/>
        <v/>
      </c>
      <c r="V767" t="str">
        <f t="shared" si="934"/>
        <v/>
      </c>
      <c r="Y767" s="13" t="str">
        <f t="shared" si="935"/>
        <v/>
      </c>
      <c r="Z767" t="str">
        <f t="shared" si="936"/>
        <v/>
      </c>
      <c r="AB767" s="14" t="str">
        <f t="shared" si="940"/>
        <v/>
      </c>
      <c r="AC767" t="str">
        <f t="shared" si="937"/>
        <v/>
      </c>
      <c r="AE767" s="15" t="str">
        <f t="shared" si="941"/>
        <v/>
      </c>
      <c r="AF767" t="str">
        <f t="shared" ref="AF767" si="1000">IF(AE767&lt;0, AE767,"")</f>
        <v/>
      </c>
    </row>
    <row r="768" spans="1:32" x14ac:dyDescent="0.25">
      <c r="A768" s="1">
        <v>38370</v>
      </c>
      <c r="B768" s="2">
        <v>4.9892859999999999</v>
      </c>
      <c r="C768" s="2">
        <v>5.0464289999999998</v>
      </c>
      <c r="D768">
        <f t="shared" si="921"/>
        <v>4.9892859999999999</v>
      </c>
      <c r="E768" s="2">
        <f t="shared" si="922"/>
        <v>5.0464289999999998</v>
      </c>
      <c r="F768" s="4">
        <f t="shared" si="923"/>
        <v>1.1453141792232384E-2</v>
      </c>
      <c r="G768" s="4">
        <f t="shared" si="943"/>
        <v>3.5164923076923045E-2</v>
      </c>
      <c r="H768" s="4">
        <f t="shared" si="958"/>
        <v>7.9120200477757738E-2</v>
      </c>
      <c r="I768" s="5">
        <f t="shared" si="924"/>
        <v>5.7142999999999944E-2</v>
      </c>
      <c r="J768">
        <f t="shared" si="919"/>
        <v>1</v>
      </c>
      <c r="K768">
        <f t="shared" si="929"/>
        <v>4.8667144000000002</v>
      </c>
      <c r="L768">
        <f t="shared" si="956"/>
        <v>4.6796786000000008</v>
      </c>
      <c r="M768" t="str">
        <f t="shared" si="930"/>
        <v/>
      </c>
      <c r="R768" s="13">
        <f t="shared" si="925"/>
        <v>0.18703579999999942</v>
      </c>
      <c r="S768" s="14" t="str">
        <f t="shared" si="939"/>
        <v/>
      </c>
      <c r="T768" s="14">
        <f t="shared" si="932"/>
        <v>0</v>
      </c>
      <c r="U768" s="15" t="str">
        <f t="shared" si="933"/>
        <v/>
      </c>
      <c r="V768" t="str">
        <f t="shared" si="934"/>
        <v/>
      </c>
      <c r="Y768" s="13" t="str">
        <f t="shared" si="935"/>
        <v/>
      </c>
      <c r="Z768" t="str">
        <f t="shared" si="936"/>
        <v/>
      </c>
      <c r="AB768" s="14" t="str">
        <f t="shared" si="940"/>
        <v/>
      </c>
      <c r="AC768" t="str">
        <f t="shared" si="937"/>
        <v/>
      </c>
      <c r="AE768" s="15" t="str">
        <f t="shared" si="941"/>
        <v/>
      </c>
      <c r="AF768" t="str">
        <f t="shared" ref="AF768" si="1001">IF(AE768&lt;0, AE768,"")</f>
        <v/>
      </c>
    </row>
    <row r="769" spans="1:32" x14ac:dyDescent="0.25">
      <c r="A769" s="1">
        <v>38371</v>
      </c>
      <c r="B769" s="2">
        <v>5.0350000000000001</v>
      </c>
      <c r="C769" s="2">
        <v>4.991428</v>
      </c>
      <c r="D769">
        <f t="shared" si="921"/>
        <v>5.0350000000000001</v>
      </c>
      <c r="E769" s="2">
        <f t="shared" si="922"/>
        <v>4.991428</v>
      </c>
      <c r="F769" s="4">
        <f t="shared" si="923"/>
        <v>-8.6538232373386623E-3</v>
      </c>
      <c r="G769" s="4">
        <f t="shared" si="943"/>
        <v>6.7685133689839611E-2</v>
      </c>
      <c r="H769" s="4">
        <f t="shared" si="958"/>
        <v>9.9433480176211439E-2</v>
      </c>
      <c r="I769" s="5">
        <f t="shared" si="924"/>
        <v>-4.3572000000000166E-2</v>
      </c>
      <c r="J769">
        <f t="shared" si="919"/>
        <v>1</v>
      </c>
      <c r="K769">
        <f t="shared" si="929"/>
        <v>4.9427142000000002</v>
      </c>
      <c r="L769">
        <f t="shared" si="956"/>
        <v>4.7052500000000004</v>
      </c>
      <c r="M769" t="str">
        <f t="shared" si="930"/>
        <v/>
      </c>
      <c r="R769" s="13">
        <f t="shared" si="925"/>
        <v>0.23746419999999979</v>
      </c>
      <c r="S769" s="14" t="str">
        <f t="shared" si="939"/>
        <v/>
      </c>
      <c r="T769" s="14">
        <f t="shared" si="932"/>
        <v>0</v>
      </c>
      <c r="U769" s="15" t="str">
        <f t="shared" si="933"/>
        <v/>
      </c>
      <c r="V769" t="str">
        <f t="shared" si="934"/>
        <v/>
      </c>
      <c r="Y769" s="13" t="str">
        <f t="shared" si="935"/>
        <v/>
      </c>
      <c r="Z769" t="str">
        <f t="shared" si="936"/>
        <v/>
      </c>
      <c r="AB769" s="14" t="str">
        <f t="shared" si="940"/>
        <v/>
      </c>
      <c r="AC769" t="str">
        <f t="shared" si="937"/>
        <v/>
      </c>
      <c r="AE769" s="15" t="str">
        <f t="shared" si="941"/>
        <v/>
      </c>
      <c r="AF769" t="str">
        <f t="shared" ref="AF769" si="1002">IF(AE769&lt;0, AE769,"")</f>
        <v/>
      </c>
    </row>
    <row r="770" spans="1:32" x14ac:dyDescent="0.25">
      <c r="A770" s="1">
        <v>38372</v>
      </c>
      <c r="B770" s="2">
        <v>4.9749999999999996</v>
      </c>
      <c r="C770" s="2">
        <v>5.0328569999999999</v>
      </c>
      <c r="D770">
        <f t="shared" si="921"/>
        <v>4.9749999999999996</v>
      </c>
      <c r="E770" s="2">
        <f t="shared" si="922"/>
        <v>5.0328569999999999</v>
      </c>
      <c r="F770" s="4">
        <f t="shared" si="923"/>
        <v>1.1629547738693522E-2</v>
      </c>
      <c r="G770" s="4">
        <f t="shared" si="943"/>
        <v>-4.4091737891737849E-2</v>
      </c>
      <c r="H770" s="4">
        <f t="shared" si="958"/>
        <v>0.10681740160799863</v>
      </c>
      <c r="I770" s="5">
        <f t="shared" si="924"/>
        <v>5.7857000000000269E-2</v>
      </c>
      <c r="J770">
        <f t="shared" ref="J770:J833" si="1003">E770/C770</f>
        <v>1</v>
      </c>
      <c r="K770">
        <f t="shared" si="929"/>
        <v>5.0141428000000001</v>
      </c>
      <c r="L770">
        <f t="shared" si="956"/>
        <v>4.7294285499999997</v>
      </c>
      <c r="M770" t="str">
        <f t="shared" si="930"/>
        <v/>
      </c>
      <c r="R770" s="13">
        <f t="shared" si="925"/>
        <v>0.28471425000000039</v>
      </c>
      <c r="S770" s="14" t="str">
        <f t="shared" si="939"/>
        <v/>
      </c>
      <c r="T770" s="14">
        <f t="shared" si="932"/>
        <v>0</v>
      </c>
      <c r="U770" s="15" t="str">
        <f t="shared" si="933"/>
        <v/>
      </c>
      <c r="V770" t="str">
        <f t="shared" si="934"/>
        <v/>
      </c>
      <c r="Y770" s="13" t="str">
        <f t="shared" si="935"/>
        <v/>
      </c>
      <c r="Z770" t="str">
        <f t="shared" si="936"/>
        <v/>
      </c>
      <c r="AB770" s="14" t="str">
        <f t="shared" si="940"/>
        <v/>
      </c>
      <c r="AC770" t="str">
        <f t="shared" si="937"/>
        <v/>
      </c>
      <c r="AE770" s="15" t="str">
        <f t="shared" si="941"/>
        <v/>
      </c>
      <c r="AF770" t="str">
        <f t="shared" ref="AF770" si="1004">IF(AE770&lt;0, AE770,"")</f>
        <v/>
      </c>
    </row>
    <row r="771" spans="1:32" x14ac:dyDescent="0.25">
      <c r="A771" s="1">
        <v>38373</v>
      </c>
      <c r="B771" s="2">
        <v>5.093572</v>
      </c>
      <c r="C771" s="2">
        <v>5.0350000000000001</v>
      </c>
      <c r="D771">
        <f t="shared" ref="D771:D834" si="1005">B771</f>
        <v>5.093572</v>
      </c>
      <c r="E771" s="2">
        <f t="shared" ref="E771:E834" si="1006">C771</f>
        <v>5.0350000000000001</v>
      </c>
      <c r="F771" s="4">
        <f t="shared" ref="F771:F834" si="1007">(E771-D771)/D771</f>
        <v>-1.1499199383065527E-2</v>
      </c>
      <c r="G771" s="4">
        <f t="shared" si="943"/>
        <v>3.4163986737764562E-3</v>
      </c>
      <c r="H771" s="4">
        <f t="shared" si="958"/>
        <v>0.10572559426436973</v>
      </c>
      <c r="I771" s="5">
        <f t="shared" ref="I771:I834" si="1008">(E771-D771)</f>
        <v>-5.8571999999999846E-2</v>
      </c>
      <c r="J771">
        <f t="shared" si="1003"/>
        <v>1</v>
      </c>
      <c r="K771">
        <f t="shared" si="929"/>
        <v>5.024</v>
      </c>
      <c r="L771">
        <f t="shared" si="956"/>
        <v>4.7534999999999998</v>
      </c>
      <c r="M771" t="str">
        <f t="shared" si="930"/>
        <v/>
      </c>
      <c r="R771" s="13">
        <f t="shared" ref="R771:R834" si="1009">K771-L771</f>
        <v>0.27050000000000018</v>
      </c>
      <c r="S771" s="14" t="str">
        <f t="shared" si="939"/>
        <v/>
      </c>
      <c r="T771" s="14">
        <f t="shared" si="932"/>
        <v>0</v>
      </c>
      <c r="U771" s="15" t="str">
        <f t="shared" si="933"/>
        <v/>
      </c>
      <c r="V771" t="str">
        <f t="shared" si="934"/>
        <v/>
      </c>
      <c r="Y771" s="13" t="str">
        <f t="shared" si="935"/>
        <v/>
      </c>
      <c r="Z771" t="str">
        <f t="shared" si="936"/>
        <v/>
      </c>
      <c r="AB771" s="14" t="str">
        <f t="shared" si="940"/>
        <v/>
      </c>
      <c r="AC771" t="str">
        <f t="shared" si="937"/>
        <v/>
      </c>
      <c r="AE771" s="15" t="str">
        <f t="shared" si="941"/>
        <v/>
      </c>
      <c r="AF771" t="str">
        <f t="shared" ref="AF771" si="1010">IF(AE771&lt;0, AE771,"")</f>
        <v/>
      </c>
    </row>
    <row r="772" spans="1:32" x14ac:dyDescent="0.25">
      <c r="A772" s="1">
        <v>38376</v>
      </c>
      <c r="B772" s="2">
        <v>5.07</v>
      </c>
      <c r="C772" s="2">
        <v>5.0542860000000003</v>
      </c>
      <c r="D772">
        <f t="shared" si="1005"/>
        <v>5.07</v>
      </c>
      <c r="E772" s="2">
        <f t="shared" si="1006"/>
        <v>5.0542860000000003</v>
      </c>
      <c r="F772" s="4">
        <f t="shared" si="1007"/>
        <v>-3.0994082840236697E-3</v>
      </c>
      <c r="G772" s="4">
        <f t="shared" si="943"/>
        <v>1.3027916218873881E-2</v>
      </c>
      <c r="H772" s="4">
        <f t="shared" si="958"/>
        <v>9.1975235558612922E-2</v>
      </c>
      <c r="I772" s="5">
        <f t="shared" si="1008"/>
        <v>-1.5714000000000006E-2</v>
      </c>
      <c r="J772">
        <f t="shared" si="1003"/>
        <v>1</v>
      </c>
      <c r="K772">
        <f t="shared" si="929"/>
        <v>5.032</v>
      </c>
      <c r="L772">
        <f t="shared" si="956"/>
        <v>4.7776071500000006</v>
      </c>
      <c r="M772" t="str">
        <f t="shared" si="930"/>
        <v/>
      </c>
      <c r="R772" s="13">
        <f t="shared" si="1009"/>
        <v>0.25439284999999945</v>
      </c>
      <c r="S772" s="14" t="str">
        <f t="shared" si="939"/>
        <v/>
      </c>
      <c r="T772" s="14">
        <f t="shared" si="932"/>
        <v>0</v>
      </c>
      <c r="U772" s="15" t="str">
        <f t="shared" si="933"/>
        <v/>
      </c>
      <c r="V772" t="str">
        <f t="shared" si="934"/>
        <v/>
      </c>
      <c r="Y772" s="13" t="str">
        <f t="shared" si="935"/>
        <v/>
      </c>
      <c r="Z772" t="str">
        <f t="shared" si="936"/>
        <v/>
      </c>
      <c r="AB772" s="14" t="str">
        <f t="shared" si="940"/>
        <v/>
      </c>
      <c r="AC772" t="str">
        <f t="shared" si="937"/>
        <v/>
      </c>
      <c r="AE772" s="15" t="str">
        <f t="shared" si="941"/>
        <v/>
      </c>
      <c r="AF772" t="str">
        <f t="shared" ref="AF772" si="1011">IF(AE772&lt;0, AE772,"")</f>
        <v/>
      </c>
    </row>
    <row r="773" spans="1:32" x14ac:dyDescent="0.25">
      <c r="A773" s="1">
        <v>38377</v>
      </c>
      <c r="B773" s="2">
        <v>5.0978570000000003</v>
      </c>
      <c r="C773" s="2">
        <v>5.1464290000000004</v>
      </c>
      <c r="D773">
        <f t="shared" si="1005"/>
        <v>5.0978570000000003</v>
      </c>
      <c r="E773" s="2">
        <f t="shared" si="1006"/>
        <v>5.1464290000000004</v>
      </c>
      <c r="F773" s="4">
        <f t="shared" si="1007"/>
        <v>9.5279251654175577E-3</v>
      </c>
      <c r="G773" s="4">
        <f t="shared" si="943"/>
        <v>2.2130883813306895E-2</v>
      </c>
      <c r="H773" s="4">
        <f t="shared" si="958"/>
        <v>0.13823063460689086</v>
      </c>
      <c r="I773" s="5">
        <f t="shared" si="1008"/>
        <v>4.857200000000006E-2</v>
      </c>
      <c r="J773">
        <f t="shared" si="1003"/>
        <v>1</v>
      </c>
      <c r="K773">
        <f t="shared" si="929"/>
        <v>5.0520000000000005</v>
      </c>
      <c r="L773">
        <f t="shared" si="956"/>
        <v>4.8093572000000009</v>
      </c>
      <c r="M773" t="str">
        <f t="shared" si="930"/>
        <v/>
      </c>
      <c r="R773" s="13">
        <f t="shared" si="1009"/>
        <v>0.2426427999999996</v>
      </c>
      <c r="S773" s="14" t="str">
        <f t="shared" si="939"/>
        <v/>
      </c>
      <c r="T773" s="14">
        <f t="shared" si="932"/>
        <v>0</v>
      </c>
      <c r="U773" s="15" t="str">
        <f t="shared" si="933"/>
        <v/>
      </c>
      <c r="V773" t="str">
        <f t="shared" si="934"/>
        <v/>
      </c>
      <c r="Y773" s="13" t="str">
        <f t="shared" si="935"/>
        <v/>
      </c>
      <c r="Z773" t="str">
        <f t="shared" si="936"/>
        <v/>
      </c>
      <c r="AB773" s="14" t="str">
        <f t="shared" si="940"/>
        <v/>
      </c>
      <c r="AC773" t="str">
        <f t="shared" si="937"/>
        <v/>
      </c>
      <c r="AE773" s="15" t="str">
        <f t="shared" si="941"/>
        <v/>
      </c>
      <c r="AF773" t="str">
        <f t="shared" ref="AF773" si="1012">IF(AE773&lt;0, AE773,"")</f>
        <v/>
      </c>
    </row>
    <row r="774" spans="1:32" x14ac:dyDescent="0.25">
      <c r="A774" s="1">
        <v>38378</v>
      </c>
      <c r="B774" s="2">
        <v>5.19</v>
      </c>
      <c r="C774" s="2">
        <v>5.1607139999999996</v>
      </c>
      <c r="D774">
        <f t="shared" si="1005"/>
        <v>5.19</v>
      </c>
      <c r="E774" s="2">
        <f t="shared" si="1006"/>
        <v>5.1607139999999996</v>
      </c>
      <c r="F774" s="4">
        <f t="shared" si="1007"/>
        <v>-5.6427745664741442E-3</v>
      </c>
      <c r="G774" s="4">
        <f t="shared" si="943"/>
        <v>3.7329447236180896E-2</v>
      </c>
      <c r="H774" s="4">
        <f t="shared" si="958"/>
        <v>0.13226764244687783</v>
      </c>
      <c r="I774" s="5">
        <f t="shared" si="1008"/>
        <v>-2.9286000000000811E-2</v>
      </c>
      <c r="J774">
        <f t="shared" si="1003"/>
        <v>1</v>
      </c>
      <c r="K774">
        <f t="shared" ref="K774:K837" si="1013">AVERAGE(E770:E774)</f>
        <v>5.0858572000000004</v>
      </c>
      <c r="L774">
        <f t="shared" si="956"/>
        <v>4.8381786</v>
      </c>
      <c r="M774" t="str">
        <f t="shared" ref="M774:M837" si="1014">IF(SIGN(I772)+SIGN(I773)+SIGN(I774)&lt;=-3,1,"")</f>
        <v/>
      </c>
      <c r="R774" s="13">
        <f t="shared" si="1009"/>
        <v>0.24767860000000042</v>
      </c>
      <c r="S774" s="14" t="str">
        <f t="shared" si="939"/>
        <v/>
      </c>
      <c r="T774" s="14">
        <f t="shared" si="932"/>
        <v>0</v>
      </c>
      <c r="U774" s="15" t="str">
        <f t="shared" si="933"/>
        <v/>
      </c>
      <c r="V774" t="str">
        <f t="shared" si="934"/>
        <v/>
      </c>
      <c r="Y774" s="13" t="str">
        <f t="shared" si="935"/>
        <v/>
      </c>
      <c r="Z774" t="str">
        <f t="shared" si="936"/>
        <v/>
      </c>
      <c r="AB774" s="14" t="str">
        <f t="shared" si="940"/>
        <v/>
      </c>
      <c r="AC774" t="str">
        <f t="shared" si="937"/>
        <v/>
      </c>
      <c r="AE774" s="15" t="str">
        <f t="shared" si="941"/>
        <v/>
      </c>
      <c r="AF774" t="str">
        <f t="shared" ref="AF774" si="1015">IF(AE774&lt;0, AE774,"")</f>
        <v/>
      </c>
    </row>
    <row r="775" spans="1:32" x14ac:dyDescent="0.25">
      <c r="A775" s="1">
        <v>38379</v>
      </c>
      <c r="B775" s="2">
        <v>5.1542859999999999</v>
      </c>
      <c r="C775" s="2">
        <v>5.1885709999999996</v>
      </c>
      <c r="D775">
        <f t="shared" si="1005"/>
        <v>5.1542859999999999</v>
      </c>
      <c r="E775" s="2">
        <f t="shared" si="1006"/>
        <v>5.1885709999999996</v>
      </c>
      <c r="F775" s="4">
        <f t="shared" si="1007"/>
        <v>6.6517457510118141E-3</v>
      </c>
      <c r="G775" s="4">
        <f t="shared" si="943"/>
        <v>1.8650762176327263E-2</v>
      </c>
      <c r="H775" s="4">
        <f t="shared" si="958"/>
        <v>0.12081452733747712</v>
      </c>
      <c r="I775" s="5">
        <f t="shared" si="1008"/>
        <v>3.4284999999999677E-2</v>
      </c>
      <c r="J775">
        <f t="shared" si="1003"/>
        <v>1</v>
      </c>
      <c r="K775">
        <f t="shared" si="1013"/>
        <v>5.117</v>
      </c>
      <c r="L775">
        <f t="shared" si="956"/>
        <v>4.8674643</v>
      </c>
      <c r="M775" t="str">
        <f t="shared" si="1014"/>
        <v/>
      </c>
      <c r="R775" s="13">
        <f t="shared" si="1009"/>
        <v>0.24953570000000003</v>
      </c>
      <c r="S775" s="14" t="str">
        <f t="shared" si="939"/>
        <v/>
      </c>
      <c r="T775" s="14">
        <f t="shared" ref="T775:T838" si="1016">IF(ISNUMBER(S775),S775+T774,T774)</f>
        <v>0</v>
      </c>
      <c r="U775" s="15" t="str">
        <f t="shared" ref="U775:U838" si="1017">IF(ABS(T775)&lt;=0,"",T775*F775)</f>
        <v/>
      </c>
      <c r="V775" t="str">
        <f t="shared" ref="V775:V838" si="1018">IF(U775&lt;0, U775,"")</f>
        <v/>
      </c>
      <c r="Y775" s="13" t="str">
        <f t="shared" ref="Y775:Y838" si="1019">IF(ISNUMBER(M775),M775*$P$1*F775,"")</f>
        <v/>
      </c>
      <c r="Z775" t="str">
        <f t="shared" ref="Z775:Z838" si="1020">IF(Y775&lt;0, Y775,"")</f>
        <v/>
      </c>
      <c r="AB775" s="14" t="str">
        <f t="shared" si="940"/>
        <v/>
      </c>
      <c r="AC775" t="str">
        <f t="shared" ref="AC775:AC838" si="1021">IF(AB775&lt;0, AB775,"")</f>
        <v/>
      </c>
      <c r="AE775" s="15" t="str">
        <f t="shared" si="941"/>
        <v/>
      </c>
      <c r="AF775" t="str">
        <f t="shared" ref="AF775" si="1022">IF(AE775&lt;0, AE775,"")</f>
        <v/>
      </c>
    </row>
    <row r="776" spans="1:32" x14ac:dyDescent="0.25">
      <c r="A776" s="1">
        <v>38380</v>
      </c>
      <c r="B776" s="2">
        <v>5.1871429999999998</v>
      </c>
      <c r="C776" s="2">
        <v>5.2842859999999998</v>
      </c>
      <c r="D776">
        <f t="shared" si="1005"/>
        <v>5.1871429999999998</v>
      </c>
      <c r="E776" s="2">
        <f t="shared" si="1006"/>
        <v>5.2842859999999998</v>
      </c>
      <c r="F776" s="4">
        <f t="shared" si="1007"/>
        <v>1.872765026913659E-2</v>
      </c>
      <c r="G776" s="4">
        <f t="shared" si="943"/>
        <v>4.2265483234713908E-2</v>
      </c>
      <c r="H776" s="4">
        <f t="shared" si="958"/>
        <v>0.14008327939590076</v>
      </c>
      <c r="I776" s="5">
        <f t="shared" si="1008"/>
        <v>9.7142999999999979E-2</v>
      </c>
      <c r="J776">
        <f t="shared" si="1003"/>
        <v>1</v>
      </c>
      <c r="K776">
        <f t="shared" si="1013"/>
        <v>5.1668571999999999</v>
      </c>
      <c r="L776">
        <f t="shared" si="956"/>
        <v>4.9002499999999998</v>
      </c>
      <c r="M776" t="str">
        <f t="shared" si="1014"/>
        <v/>
      </c>
      <c r="R776" s="13">
        <f t="shared" si="1009"/>
        <v>0.26660720000000016</v>
      </c>
      <c r="S776" s="14" t="str">
        <f t="shared" ref="S776:S839" si="1023">IF(R775*R776&lt;0,IF(R775&lt;0,1*$P$1,-1*$P$1),"")</f>
        <v/>
      </c>
      <c r="T776" s="14">
        <f t="shared" si="1016"/>
        <v>0</v>
      </c>
      <c r="U776" s="15" t="str">
        <f t="shared" si="1017"/>
        <v/>
      </c>
      <c r="V776" t="str">
        <f t="shared" si="1018"/>
        <v/>
      </c>
      <c r="Y776" s="13" t="str">
        <f t="shared" si="1019"/>
        <v/>
      </c>
      <c r="Z776" t="str">
        <f t="shared" si="1020"/>
        <v/>
      </c>
      <c r="AB776" s="14" t="str">
        <f t="shared" ref="AB776:AB839" si="1024">IF(ISNUMBER(M776),M776*$P$1*(E780-D776)/D776,"")</f>
        <v/>
      </c>
      <c r="AC776" t="str">
        <f t="shared" si="1021"/>
        <v/>
      </c>
      <c r="AE776" s="15" t="str">
        <f t="shared" ref="AE776:AE839" si="1025">IF(ISNUMBER(M776),M776*$P$1*(E805-D776)/D776,"")</f>
        <v/>
      </c>
      <c r="AF776" t="str">
        <f t="shared" ref="AF776" si="1026">IF(AE776&lt;0, AE776,"")</f>
        <v/>
      </c>
    </row>
    <row r="777" spans="1:32" x14ac:dyDescent="0.25">
      <c r="A777" s="1">
        <v>38383</v>
      </c>
      <c r="B777" s="2">
        <v>5.3271430000000004</v>
      </c>
      <c r="C777" s="2">
        <v>5.4928569999999999</v>
      </c>
      <c r="D777">
        <f t="shared" si="1005"/>
        <v>5.3271430000000004</v>
      </c>
      <c r="E777" s="2">
        <f t="shared" si="1006"/>
        <v>5.4928569999999999</v>
      </c>
      <c r="F777" s="4">
        <f t="shared" si="1007"/>
        <v>3.1107481064427869E-2</v>
      </c>
      <c r="G777" s="4">
        <f t="shared" ref="G777:G840" si="1027">(E777-D773)/D773</f>
        <v>7.7483538671249422E-2</v>
      </c>
      <c r="H777" s="4">
        <f t="shared" si="958"/>
        <v>0.18709471481646442</v>
      </c>
      <c r="I777" s="5">
        <f t="shared" si="1008"/>
        <v>0.16571399999999947</v>
      </c>
      <c r="J777">
        <f t="shared" si="1003"/>
        <v>1</v>
      </c>
      <c r="K777">
        <f t="shared" si="1013"/>
        <v>5.2545714000000006</v>
      </c>
      <c r="L777">
        <f t="shared" si="956"/>
        <v>4.9448928500000005</v>
      </c>
      <c r="M777" t="str">
        <f t="shared" si="1014"/>
        <v/>
      </c>
      <c r="R777" s="13">
        <f t="shared" si="1009"/>
        <v>0.30967855000000011</v>
      </c>
      <c r="S777" s="14" t="str">
        <f t="shared" si="1023"/>
        <v/>
      </c>
      <c r="T777" s="14">
        <f t="shared" si="1016"/>
        <v>0</v>
      </c>
      <c r="U777" s="15" t="str">
        <f t="shared" si="1017"/>
        <v/>
      </c>
      <c r="V777" t="str">
        <f t="shared" si="1018"/>
        <v/>
      </c>
      <c r="Y777" s="13" t="str">
        <f t="shared" si="1019"/>
        <v/>
      </c>
      <c r="Z777" t="str">
        <f t="shared" si="1020"/>
        <v/>
      </c>
      <c r="AB777" s="14" t="str">
        <f t="shared" si="1024"/>
        <v/>
      </c>
      <c r="AC777" t="str">
        <f t="shared" si="1021"/>
        <v/>
      </c>
      <c r="AE777" s="15" t="str">
        <f t="shared" si="1025"/>
        <v/>
      </c>
      <c r="AF777" t="str">
        <f t="shared" ref="AF777" si="1028">IF(AE777&lt;0, AE777,"")</f>
        <v/>
      </c>
    </row>
    <row r="778" spans="1:32" x14ac:dyDescent="0.25">
      <c r="A778" s="1">
        <v>38384</v>
      </c>
      <c r="B778" s="2">
        <v>5.5035720000000001</v>
      </c>
      <c r="C778" s="2">
        <v>5.5378569999999998</v>
      </c>
      <c r="D778">
        <f t="shared" si="1005"/>
        <v>5.5035720000000001</v>
      </c>
      <c r="E778" s="2">
        <f t="shared" si="1006"/>
        <v>5.5378569999999998</v>
      </c>
      <c r="F778" s="4">
        <f t="shared" si="1007"/>
        <v>6.2295905277517357E-3</v>
      </c>
      <c r="G778" s="4">
        <f t="shared" si="1027"/>
        <v>6.7024470134874642E-2</v>
      </c>
      <c r="H778" s="4">
        <f t="shared" si="958"/>
        <v>0.21539438349514123</v>
      </c>
      <c r="I778" s="5">
        <f t="shared" si="1008"/>
        <v>3.4284999999999677E-2</v>
      </c>
      <c r="J778">
        <f t="shared" si="1003"/>
        <v>1</v>
      </c>
      <c r="K778">
        <f t="shared" si="1013"/>
        <v>5.3328569999999988</v>
      </c>
      <c r="L778">
        <f t="shared" si="956"/>
        <v>4.9957499999999992</v>
      </c>
      <c r="M778" t="str">
        <f t="shared" si="1014"/>
        <v/>
      </c>
      <c r="R778" s="13">
        <f t="shared" si="1009"/>
        <v>0.3371069999999996</v>
      </c>
      <c r="S778" s="14" t="str">
        <f t="shared" si="1023"/>
        <v/>
      </c>
      <c r="T778" s="14">
        <f t="shared" si="1016"/>
        <v>0</v>
      </c>
      <c r="U778" s="15" t="str">
        <f t="shared" si="1017"/>
        <v/>
      </c>
      <c r="V778" t="str">
        <f t="shared" si="1018"/>
        <v/>
      </c>
      <c r="Y778" s="13" t="str">
        <f t="shared" si="1019"/>
        <v/>
      </c>
      <c r="Z778" t="str">
        <f t="shared" si="1020"/>
        <v/>
      </c>
      <c r="AB778" s="14" t="str">
        <f t="shared" si="1024"/>
        <v/>
      </c>
      <c r="AC778" t="str">
        <f t="shared" si="1021"/>
        <v/>
      </c>
      <c r="AE778" s="15" t="str">
        <f t="shared" si="1025"/>
        <v/>
      </c>
      <c r="AF778" t="str">
        <f t="shared" ref="AF778" si="1029">IF(AE778&lt;0, AE778,"")</f>
        <v/>
      </c>
    </row>
    <row r="779" spans="1:32" x14ac:dyDescent="0.25">
      <c r="A779" s="1">
        <v>38385</v>
      </c>
      <c r="B779" s="2">
        <v>5.5678570000000001</v>
      </c>
      <c r="C779" s="2">
        <v>5.6878570000000002</v>
      </c>
      <c r="D779">
        <f t="shared" si="1005"/>
        <v>5.5678570000000001</v>
      </c>
      <c r="E779" s="2">
        <f t="shared" si="1006"/>
        <v>5.6878570000000002</v>
      </c>
      <c r="F779" s="4">
        <f t="shared" si="1007"/>
        <v>2.1552277653682575E-2</v>
      </c>
      <c r="G779" s="4">
        <f t="shared" si="1027"/>
        <v>0.10351986676719147</v>
      </c>
      <c r="H779" s="4">
        <f t="shared" si="958"/>
        <v>0.23533963789391016</v>
      </c>
      <c r="I779" s="5">
        <f t="shared" si="1008"/>
        <v>0.12000000000000011</v>
      </c>
      <c r="J779">
        <f t="shared" si="1003"/>
        <v>1</v>
      </c>
      <c r="K779">
        <f t="shared" si="1013"/>
        <v>5.4382855999999995</v>
      </c>
      <c r="L779">
        <f t="shared" si="956"/>
        <v>5.051785699999999</v>
      </c>
      <c r="M779" t="str">
        <f t="shared" si="1014"/>
        <v/>
      </c>
      <c r="R779" s="13">
        <f t="shared" si="1009"/>
        <v>0.38649990000000045</v>
      </c>
      <c r="S779" s="14" t="str">
        <f t="shared" si="1023"/>
        <v/>
      </c>
      <c r="T779" s="14">
        <f t="shared" si="1016"/>
        <v>0</v>
      </c>
      <c r="U779" s="15" t="str">
        <f t="shared" si="1017"/>
        <v/>
      </c>
      <c r="V779" t="str">
        <f t="shared" si="1018"/>
        <v/>
      </c>
      <c r="Y779" s="13" t="str">
        <f t="shared" si="1019"/>
        <v/>
      </c>
      <c r="Z779" t="str">
        <f t="shared" si="1020"/>
        <v/>
      </c>
      <c r="AB779" s="14" t="str">
        <f t="shared" si="1024"/>
        <v/>
      </c>
      <c r="AC779" t="str">
        <f t="shared" si="1021"/>
        <v/>
      </c>
      <c r="AE779" s="15" t="str">
        <f t="shared" si="1025"/>
        <v/>
      </c>
      <c r="AF779" t="str">
        <f t="shared" ref="AF779" si="1030">IF(AE779&lt;0, AE779,"")</f>
        <v/>
      </c>
    </row>
    <row r="780" spans="1:32" x14ac:dyDescent="0.25">
      <c r="A780" s="1">
        <v>38386</v>
      </c>
      <c r="B780" s="2">
        <v>5.65</v>
      </c>
      <c r="C780" s="2">
        <v>5.5578570000000003</v>
      </c>
      <c r="D780">
        <f t="shared" si="1005"/>
        <v>5.65</v>
      </c>
      <c r="E780" s="2">
        <f t="shared" si="1006"/>
        <v>5.5578570000000003</v>
      </c>
      <c r="F780" s="4">
        <f t="shared" si="1007"/>
        <v>-1.6308495575221252E-2</v>
      </c>
      <c r="G780" s="4">
        <f t="shared" si="1027"/>
        <v>7.1467858125368905E-2</v>
      </c>
      <c r="H780" s="4">
        <f t="shared" si="958"/>
        <v>0.20318529746805036</v>
      </c>
      <c r="I780" s="5">
        <f t="shared" si="1008"/>
        <v>-9.2143000000000086E-2</v>
      </c>
      <c r="J780">
        <f t="shared" si="1003"/>
        <v>1</v>
      </c>
      <c r="K780">
        <f t="shared" si="1013"/>
        <v>5.5121427999999995</v>
      </c>
      <c r="L780">
        <f t="shared" si="956"/>
        <v>5.0993213999999991</v>
      </c>
      <c r="M780" t="str">
        <f t="shared" si="1014"/>
        <v/>
      </c>
      <c r="R780" s="13">
        <f t="shared" si="1009"/>
        <v>0.41282140000000034</v>
      </c>
      <c r="S780" s="14" t="str">
        <f t="shared" si="1023"/>
        <v/>
      </c>
      <c r="T780" s="14">
        <f t="shared" si="1016"/>
        <v>0</v>
      </c>
      <c r="U780" s="15" t="str">
        <f t="shared" si="1017"/>
        <v/>
      </c>
      <c r="V780" t="str">
        <f t="shared" si="1018"/>
        <v/>
      </c>
      <c r="Y780" s="13" t="str">
        <f t="shared" si="1019"/>
        <v/>
      </c>
      <c r="Z780" t="str">
        <f t="shared" si="1020"/>
        <v/>
      </c>
      <c r="AB780" s="14" t="str">
        <f t="shared" si="1024"/>
        <v/>
      </c>
      <c r="AC780" t="str">
        <f t="shared" si="1021"/>
        <v/>
      </c>
      <c r="AE780" s="15" t="str">
        <f t="shared" si="1025"/>
        <v/>
      </c>
      <c r="AF780" t="str">
        <f t="shared" ref="AF780" si="1031">IF(AE780&lt;0, AE780,"")</f>
        <v/>
      </c>
    </row>
    <row r="781" spans="1:32" x14ac:dyDescent="0.25">
      <c r="A781" s="1">
        <v>38387</v>
      </c>
      <c r="B781" s="2">
        <v>5.5621429999999998</v>
      </c>
      <c r="C781" s="2">
        <v>5.6314289999999998</v>
      </c>
      <c r="D781">
        <f t="shared" si="1005"/>
        <v>5.5621429999999998</v>
      </c>
      <c r="E781" s="2">
        <f t="shared" si="1006"/>
        <v>5.6314289999999998</v>
      </c>
      <c r="F781" s="4">
        <f t="shared" si="1007"/>
        <v>1.2456709581181204E-2</v>
      </c>
      <c r="G781" s="4">
        <f t="shared" si="1027"/>
        <v>5.7119923381069249E-2</v>
      </c>
      <c r="H781" s="4">
        <f t="shared" si="958"/>
        <v>0.21292320655148317</v>
      </c>
      <c r="I781" s="5">
        <f t="shared" si="1008"/>
        <v>6.9285999999999959E-2</v>
      </c>
      <c r="J781">
        <f t="shared" si="1003"/>
        <v>1</v>
      </c>
      <c r="K781">
        <f t="shared" si="1013"/>
        <v>5.5815714000000005</v>
      </c>
      <c r="L781">
        <f t="shared" si="956"/>
        <v>5.1503571499999996</v>
      </c>
      <c r="M781" t="str">
        <f t="shared" si="1014"/>
        <v/>
      </c>
      <c r="R781" s="13">
        <f t="shared" si="1009"/>
        <v>0.43121425000000091</v>
      </c>
      <c r="S781" s="14" t="str">
        <f t="shared" si="1023"/>
        <v/>
      </c>
      <c r="T781" s="14">
        <f t="shared" si="1016"/>
        <v>0</v>
      </c>
      <c r="U781" s="15" t="str">
        <f t="shared" si="1017"/>
        <v/>
      </c>
      <c r="V781" t="str">
        <f t="shared" si="1018"/>
        <v/>
      </c>
      <c r="Y781" s="13" t="str">
        <f t="shared" si="1019"/>
        <v/>
      </c>
      <c r="Z781" t="str">
        <f t="shared" si="1020"/>
        <v/>
      </c>
      <c r="AB781" s="14" t="str">
        <f t="shared" si="1024"/>
        <v/>
      </c>
      <c r="AC781" t="str">
        <f t="shared" si="1021"/>
        <v/>
      </c>
      <c r="AE781" s="15" t="str">
        <f t="shared" si="1025"/>
        <v/>
      </c>
      <c r="AF781" t="str">
        <f t="shared" ref="AF781" si="1032">IF(AE781&lt;0, AE781,"")</f>
        <v/>
      </c>
    </row>
    <row r="782" spans="1:32" x14ac:dyDescent="0.25">
      <c r="A782" s="1">
        <v>38390</v>
      </c>
      <c r="B782" s="2">
        <v>5.6378570000000003</v>
      </c>
      <c r="C782" s="2">
        <v>5.6385709999999998</v>
      </c>
      <c r="D782">
        <f t="shared" si="1005"/>
        <v>5.6378570000000003</v>
      </c>
      <c r="E782" s="2">
        <f t="shared" si="1006"/>
        <v>5.6385709999999998</v>
      </c>
      <c r="F782" s="4">
        <f t="shared" si="1007"/>
        <v>1.2664386485848031E-4</v>
      </c>
      <c r="G782" s="4">
        <f t="shared" si="1027"/>
        <v>2.4529342034591287E-2</v>
      </c>
      <c r="H782" s="4">
        <f t="shared" si="958"/>
        <v>0.1304596342677827</v>
      </c>
      <c r="I782" s="5">
        <f t="shared" si="1008"/>
        <v>7.1399999999943731E-4</v>
      </c>
      <c r="J782">
        <f t="shared" si="1003"/>
        <v>1</v>
      </c>
      <c r="K782">
        <f t="shared" si="1013"/>
        <v>5.6107142000000003</v>
      </c>
      <c r="L782">
        <f t="shared" si="956"/>
        <v>5.1849642499999993</v>
      </c>
      <c r="M782" t="str">
        <f t="shared" si="1014"/>
        <v/>
      </c>
      <c r="R782" s="13">
        <f t="shared" si="1009"/>
        <v>0.42574995000000104</v>
      </c>
      <c r="S782" s="14" t="str">
        <f t="shared" si="1023"/>
        <v/>
      </c>
      <c r="T782" s="14">
        <f t="shared" si="1016"/>
        <v>0</v>
      </c>
      <c r="U782" s="15" t="str">
        <f t="shared" si="1017"/>
        <v/>
      </c>
      <c r="V782" t="str">
        <f t="shared" si="1018"/>
        <v/>
      </c>
      <c r="Y782" s="13" t="str">
        <f t="shared" si="1019"/>
        <v/>
      </c>
      <c r="Z782" t="str">
        <f t="shared" si="1020"/>
        <v/>
      </c>
      <c r="AB782" s="14" t="str">
        <f t="shared" si="1024"/>
        <v/>
      </c>
      <c r="AC782" t="str">
        <f t="shared" si="1021"/>
        <v/>
      </c>
      <c r="AE782" s="15" t="str">
        <f t="shared" si="1025"/>
        <v/>
      </c>
      <c r="AF782" t="str">
        <f t="shared" ref="AF782" si="1033">IF(AE782&lt;0, AE782,"")</f>
        <v/>
      </c>
    </row>
    <row r="783" spans="1:32" x14ac:dyDescent="0.25">
      <c r="A783" s="1">
        <v>38391</v>
      </c>
      <c r="B783" s="2">
        <v>5.6478570000000001</v>
      </c>
      <c r="C783" s="2">
        <v>5.7785719999999996</v>
      </c>
      <c r="D783">
        <f t="shared" si="1005"/>
        <v>5.6478570000000001</v>
      </c>
      <c r="E783" s="2">
        <f t="shared" si="1006"/>
        <v>5.7785719999999996</v>
      </c>
      <c r="F783" s="4">
        <f t="shared" si="1007"/>
        <v>2.3144176631950751E-2</v>
      </c>
      <c r="G783" s="4">
        <f t="shared" si="1027"/>
        <v>3.7844901548297581E-2</v>
      </c>
      <c r="H783" s="4">
        <f t="shared" si="958"/>
        <v>0.18534810256410247</v>
      </c>
      <c r="I783" s="5">
        <f t="shared" si="1008"/>
        <v>0.13071499999999947</v>
      </c>
      <c r="J783">
        <f t="shared" si="1003"/>
        <v>1</v>
      </c>
      <c r="K783">
        <f t="shared" si="1013"/>
        <v>5.6588571999999999</v>
      </c>
      <c r="L783">
        <f t="shared" si="956"/>
        <v>5.227607149999999</v>
      </c>
      <c r="M783" t="str">
        <f t="shared" si="1014"/>
        <v/>
      </c>
      <c r="R783" s="13">
        <f t="shared" si="1009"/>
        <v>0.43125005000000094</v>
      </c>
      <c r="S783" s="14" t="str">
        <f t="shared" si="1023"/>
        <v/>
      </c>
      <c r="T783" s="14">
        <f t="shared" si="1016"/>
        <v>0</v>
      </c>
      <c r="U783" s="15" t="str">
        <f t="shared" si="1017"/>
        <v/>
      </c>
      <c r="V783" t="str">
        <f t="shared" si="1018"/>
        <v/>
      </c>
      <c r="Y783" s="13" t="str">
        <f t="shared" si="1019"/>
        <v/>
      </c>
      <c r="Z783" t="str">
        <f t="shared" si="1020"/>
        <v/>
      </c>
      <c r="AB783" s="14" t="str">
        <f t="shared" si="1024"/>
        <v/>
      </c>
      <c r="AC783" t="str">
        <f t="shared" si="1021"/>
        <v/>
      </c>
      <c r="AE783" s="15" t="str">
        <f t="shared" si="1025"/>
        <v/>
      </c>
      <c r="AF783" t="str">
        <f t="shared" ref="AF783" si="1034">IF(AE783&lt;0, AE783,"")</f>
        <v/>
      </c>
    </row>
    <row r="784" spans="1:32" x14ac:dyDescent="0.25">
      <c r="A784" s="1">
        <v>38392</v>
      </c>
      <c r="B784" s="2">
        <v>5.7885710000000001</v>
      </c>
      <c r="C784" s="2">
        <v>5.6242859999999997</v>
      </c>
      <c r="D784">
        <f t="shared" si="1005"/>
        <v>5.7885710000000001</v>
      </c>
      <c r="E784" s="2">
        <f t="shared" si="1006"/>
        <v>5.6242859999999997</v>
      </c>
      <c r="F784" s="4">
        <f t="shared" si="1007"/>
        <v>-2.8380925102240339E-2</v>
      </c>
      <c r="G784" s="4">
        <f t="shared" si="1027"/>
        <v>-4.5511504424779964E-3</v>
      </c>
      <c r="H784" s="4">
        <f t="shared" si="958"/>
        <v>0.20305582887700532</v>
      </c>
      <c r="I784" s="5">
        <f t="shared" si="1008"/>
        <v>-0.16428500000000046</v>
      </c>
      <c r="J784">
        <f t="shared" si="1003"/>
        <v>1</v>
      </c>
      <c r="K784">
        <f t="shared" si="1013"/>
        <v>5.6461429999999995</v>
      </c>
      <c r="L784">
        <f t="shared" si="956"/>
        <v>5.278249999999999</v>
      </c>
      <c r="M784" t="str">
        <f t="shared" si="1014"/>
        <v/>
      </c>
      <c r="R784" s="13">
        <f t="shared" si="1009"/>
        <v>0.36789300000000047</v>
      </c>
      <c r="S784" s="14" t="str">
        <f t="shared" si="1023"/>
        <v/>
      </c>
      <c r="T784" s="14">
        <f t="shared" si="1016"/>
        <v>0</v>
      </c>
      <c r="U784" s="15" t="str">
        <f t="shared" si="1017"/>
        <v/>
      </c>
      <c r="V784" t="str">
        <f t="shared" si="1018"/>
        <v/>
      </c>
      <c r="Y784" s="13" t="str">
        <f t="shared" si="1019"/>
        <v/>
      </c>
      <c r="Z784" t="str">
        <f t="shared" si="1020"/>
        <v/>
      </c>
      <c r="AB784" s="14" t="str">
        <f t="shared" si="1024"/>
        <v/>
      </c>
      <c r="AC784" t="str">
        <f t="shared" si="1021"/>
        <v/>
      </c>
      <c r="AE784" s="15" t="str">
        <f t="shared" si="1025"/>
        <v/>
      </c>
      <c r="AF784" t="str">
        <f t="shared" ref="AF784" si="1035">IF(AE784&lt;0, AE784,"")</f>
        <v/>
      </c>
    </row>
    <row r="785" spans="1:32" x14ac:dyDescent="0.25">
      <c r="A785" s="1">
        <v>38393</v>
      </c>
      <c r="B785" s="2">
        <v>5.6228569999999998</v>
      </c>
      <c r="C785" s="2">
        <v>5.597143</v>
      </c>
      <c r="D785">
        <f t="shared" si="1005"/>
        <v>5.6228569999999998</v>
      </c>
      <c r="E785" s="2">
        <f t="shared" si="1006"/>
        <v>5.597143</v>
      </c>
      <c r="F785" s="4">
        <f t="shared" si="1007"/>
        <v>-4.5731200348861434E-3</v>
      </c>
      <c r="G785" s="4">
        <f t="shared" si="1027"/>
        <v>6.2925386851794612E-3</v>
      </c>
      <c r="H785" s="4">
        <f t="shared" si="958"/>
        <v>6.3085090218423609E-2</v>
      </c>
      <c r="I785" s="5">
        <f t="shared" si="1008"/>
        <v>-2.5713999999999793E-2</v>
      </c>
      <c r="J785">
        <f t="shared" si="1003"/>
        <v>1</v>
      </c>
      <c r="K785">
        <f t="shared" si="1013"/>
        <v>5.6540001999999996</v>
      </c>
      <c r="L785">
        <f t="shared" si="956"/>
        <v>5.3243214499999985</v>
      </c>
      <c r="M785" t="str">
        <f t="shared" si="1014"/>
        <v/>
      </c>
      <c r="R785" s="13">
        <f t="shared" si="1009"/>
        <v>0.32967875000000113</v>
      </c>
      <c r="S785" s="14" t="str">
        <f t="shared" si="1023"/>
        <v/>
      </c>
      <c r="T785" s="14">
        <f t="shared" si="1016"/>
        <v>0</v>
      </c>
      <c r="U785" s="15" t="str">
        <f t="shared" si="1017"/>
        <v/>
      </c>
      <c r="V785" t="str">
        <f t="shared" si="1018"/>
        <v/>
      </c>
      <c r="Y785" s="13" t="str">
        <f t="shared" si="1019"/>
        <v/>
      </c>
      <c r="Z785" t="str">
        <f t="shared" si="1020"/>
        <v/>
      </c>
      <c r="AB785" s="14" t="str">
        <f t="shared" si="1024"/>
        <v/>
      </c>
      <c r="AC785" t="str">
        <f t="shared" si="1021"/>
        <v/>
      </c>
      <c r="AE785" s="15" t="str">
        <f t="shared" si="1025"/>
        <v/>
      </c>
      <c r="AF785" t="str">
        <f t="shared" ref="AF785" si="1036">IF(AE785&lt;0, AE785,"")</f>
        <v/>
      </c>
    </row>
    <row r="786" spans="1:32" x14ac:dyDescent="0.25">
      <c r="A786" s="1">
        <v>38394</v>
      </c>
      <c r="B786" s="2">
        <v>5.7042859999999997</v>
      </c>
      <c r="C786" s="2">
        <v>5.8007140000000001</v>
      </c>
      <c r="D786">
        <f t="shared" si="1005"/>
        <v>5.7042859999999997</v>
      </c>
      <c r="E786" s="2">
        <f t="shared" si="1006"/>
        <v>5.8007140000000001</v>
      </c>
      <c r="F786" s="4">
        <f t="shared" si="1007"/>
        <v>1.6904481998272949E-2</v>
      </c>
      <c r="G786" s="4">
        <f t="shared" si="1027"/>
        <v>2.888633039113972E-2</v>
      </c>
      <c r="H786" s="4">
        <f t="shared" si="958"/>
        <v>0.15601421084737965</v>
      </c>
      <c r="I786" s="5">
        <f t="shared" si="1008"/>
        <v>9.6428000000000402E-2</v>
      </c>
      <c r="J786">
        <f t="shared" si="1003"/>
        <v>1</v>
      </c>
      <c r="K786">
        <f t="shared" si="1013"/>
        <v>5.6878571999999998</v>
      </c>
      <c r="L786">
        <f t="shared" si="956"/>
        <v>5.3650714500000003</v>
      </c>
      <c r="M786" t="str">
        <f t="shared" si="1014"/>
        <v/>
      </c>
      <c r="R786" s="13">
        <f t="shared" si="1009"/>
        <v>0.32278574999999954</v>
      </c>
      <c r="S786" s="14" t="str">
        <f t="shared" si="1023"/>
        <v/>
      </c>
      <c r="T786" s="14">
        <f t="shared" si="1016"/>
        <v>0</v>
      </c>
      <c r="U786" s="15" t="str">
        <f t="shared" si="1017"/>
        <v/>
      </c>
      <c r="V786" t="str">
        <f t="shared" si="1018"/>
        <v/>
      </c>
      <c r="Y786" s="13" t="str">
        <f t="shared" si="1019"/>
        <v/>
      </c>
      <c r="Z786" t="str">
        <f t="shared" si="1020"/>
        <v/>
      </c>
      <c r="AB786" s="14" t="str">
        <f t="shared" si="1024"/>
        <v/>
      </c>
      <c r="AC786" t="str">
        <f t="shared" si="1021"/>
        <v/>
      </c>
      <c r="AE786" s="15" t="str">
        <f t="shared" si="1025"/>
        <v/>
      </c>
      <c r="AF786" t="str">
        <f t="shared" ref="AF786" si="1037">IF(AE786&lt;0, AE786,"")</f>
        <v/>
      </c>
    </row>
    <row r="787" spans="1:32" x14ac:dyDescent="0.25">
      <c r="A787" s="1">
        <v>38397</v>
      </c>
      <c r="B787" s="2">
        <v>5.9092859999999998</v>
      </c>
      <c r="C787" s="2">
        <v>6.0449999999999999</v>
      </c>
      <c r="D787">
        <f t="shared" si="1005"/>
        <v>5.9092859999999998</v>
      </c>
      <c r="E787" s="2">
        <f t="shared" si="1006"/>
        <v>6.0449999999999999</v>
      </c>
      <c r="F787" s="4">
        <f t="shared" si="1007"/>
        <v>2.2966226376587649E-2</v>
      </c>
      <c r="G787" s="4">
        <f t="shared" si="1027"/>
        <v>7.0317467315479096E-2</v>
      </c>
      <c r="H787" s="4">
        <f t="shared" si="958"/>
        <v>0.21159620835526366</v>
      </c>
      <c r="I787" s="5">
        <f t="shared" si="1008"/>
        <v>0.13571400000000011</v>
      </c>
      <c r="J787">
        <f t="shared" si="1003"/>
        <v>1</v>
      </c>
      <c r="K787">
        <f t="shared" si="1013"/>
        <v>5.7691429999999997</v>
      </c>
      <c r="L787">
        <f t="shared" si="956"/>
        <v>5.4166071499999999</v>
      </c>
      <c r="M787" t="str">
        <f t="shared" si="1014"/>
        <v/>
      </c>
      <c r="R787" s="13">
        <f t="shared" si="1009"/>
        <v>0.35253584999999976</v>
      </c>
      <c r="S787" s="14" t="str">
        <f t="shared" si="1023"/>
        <v/>
      </c>
      <c r="T787" s="14">
        <f t="shared" si="1016"/>
        <v>0</v>
      </c>
      <c r="U787" s="15" t="str">
        <f t="shared" si="1017"/>
        <v/>
      </c>
      <c r="V787" t="str">
        <f t="shared" si="1018"/>
        <v/>
      </c>
      <c r="Y787" s="13" t="str">
        <f t="shared" si="1019"/>
        <v/>
      </c>
      <c r="Z787" t="str">
        <f t="shared" si="1020"/>
        <v/>
      </c>
      <c r="AB787" s="14" t="str">
        <f t="shared" si="1024"/>
        <v/>
      </c>
      <c r="AC787" t="str">
        <f t="shared" si="1021"/>
        <v/>
      </c>
      <c r="AE787" s="15" t="str">
        <f t="shared" si="1025"/>
        <v/>
      </c>
      <c r="AF787" t="str">
        <f t="shared" ref="AF787" si="1038">IF(AE787&lt;0, AE787,"")</f>
        <v/>
      </c>
    </row>
    <row r="788" spans="1:32" x14ac:dyDescent="0.25">
      <c r="A788" s="1">
        <v>38398</v>
      </c>
      <c r="B788" s="2">
        <v>6.19</v>
      </c>
      <c r="C788" s="2">
        <v>6.3150000000000004</v>
      </c>
      <c r="D788">
        <f t="shared" si="1005"/>
        <v>6.19</v>
      </c>
      <c r="E788" s="2">
        <f t="shared" si="1006"/>
        <v>6.3150000000000004</v>
      </c>
      <c r="F788" s="4">
        <f t="shared" si="1007"/>
        <v>2.0193861066235864E-2</v>
      </c>
      <c r="G788" s="4">
        <f t="shared" si="1027"/>
        <v>9.0942825094483634E-2</v>
      </c>
      <c r="H788" s="4">
        <f t="shared" si="958"/>
        <v>0.25422045680238337</v>
      </c>
      <c r="I788" s="5">
        <f t="shared" si="1008"/>
        <v>0.125</v>
      </c>
      <c r="J788">
        <f t="shared" si="1003"/>
        <v>1</v>
      </c>
      <c r="K788">
        <f t="shared" si="1013"/>
        <v>5.8764286000000006</v>
      </c>
      <c r="L788">
        <f t="shared" si="956"/>
        <v>5.4800357000000002</v>
      </c>
      <c r="M788" t="str">
        <f t="shared" si="1014"/>
        <v/>
      </c>
      <c r="R788" s="13">
        <f t="shared" si="1009"/>
        <v>0.39639290000000038</v>
      </c>
      <c r="S788" s="14" t="str">
        <f t="shared" si="1023"/>
        <v/>
      </c>
      <c r="T788" s="14">
        <f t="shared" si="1016"/>
        <v>0</v>
      </c>
      <c r="U788" s="15" t="str">
        <f t="shared" si="1017"/>
        <v/>
      </c>
      <c r="V788" t="str">
        <f t="shared" si="1018"/>
        <v/>
      </c>
      <c r="Y788" s="13" t="str">
        <f t="shared" si="1019"/>
        <v/>
      </c>
      <c r="Z788" t="str">
        <f t="shared" si="1020"/>
        <v/>
      </c>
      <c r="AB788" s="14" t="str">
        <f t="shared" si="1024"/>
        <v/>
      </c>
      <c r="AC788" t="str">
        <f t="shared" si="1021"/>
        <v/>
      </c>
      <c r="AE788" s="15" t="str">
        <f t="shared" si="1025"/>
        <v/>
      </c>
      <c r="AF788" t="str">
        <f t="shared" ref="AF788" si="1039">IF(AE788&lt;0, AE788,"")</f>
        <v/>
      </c>
    </row>
    <row r="789" spans="1:32" x14ac:dyDescent="0.25">
      <c r="A789" s="1">
        <v>38399</v>
      </c>
      <c r="B789" s="2">
        <v>6.2964289999999998</v>
      </c>
      <c r="C789" s="2">
        <v>6.4378570000000002</v>
      </c>
      <c r="D789">
        <f t="shared" si="1005"/>
        <v>6.2964289999999998</v>
      </c>
      <c r="E789" s="2">
        <f t="shared" si="1006"/>
        <v>6.4378570000000002</v>
      </c>
      <c r="F789" s="4">
        <f t="shared" si="1007"/>
        <v>2.2461620705958939E-2</v>
      </c>
      <c r="G789" s="4">
        <f t="shared" si="1027"/>
        <v>0.1449441093735801</v>
      </c>
      <c r="H789" s="4">
        <f t="shared" si="958"/>
        <v>0.29404160804020113</v>
      </c>
      <c r="I789" s="5">
        <f t="shared" si="1008"/>
        <v>0.14142800000000033</v>
      </c>
      <c r="J789">
        <f t="shared" si="1003"/>
        <v>1</v>
      </c>
      <c r="K789">
        <f t="shared" si="1013"/>
        <v>6.0391428000000005</v>
      </c>
      <c r="L789">
        <f t="shared" ref="L789:L852" si="1040">AVERAGE(E770:E789)</f>
        <v>5.5523571499999997</v>
      </c>
      <c r="M789" t="str">
        <f t="shared" si="1014"/>
        <v/>
      </c>
      <c r="R789" s="13">
        <f t="shared" si="1009"/>
        <v>0.48678565000000074</v>
      </c>
      <c r="S789" s="14" t="str">
        <f t="shared" si="1023"/>
        <v/>
      </c>
      <c r="T789" s="14">
        <f t="shared" si="1016"/>
        <v>0</v>
      </c>
      <c r="U789" s="15" t="str">
        <f t="shared" si="1017"/>
        <v/>
      </c>
      <c r="V789" t="str">
        <f t="shared" si="1018"/>
        <v/>
      </c>
      <c r="Y789" s="13" t="str">
        <f t="shared" si="1019"/>
        <v/>
      </c>
      <c r="Z789" t="str">
        <f t="shared" si="1020"/>
        <v/>
      </c>
      <c r="AB789" s="14" t="str">
        <f t="shared" si="1024"/>
        <v/>
      </c>
      <c r="AC789" t="str">
        <f t="shared" si="1021"/>
        <v/>
      </c>
      <c r="AE789" s="15" t="str">
        <f t="shared" si="1025"/>
        <v/>
      </c>
      <c r="AF789" t="str">
        <f t="shared" ref="AF789" si="1041">IF(AE789&lt;0, AE789,"")</f>
        <v/>
      </c>
    </row>
    <row r="790" spans="1:32" x14ac:dyDescent="0.25">
      <c r="A790" s="1">
        <v>38400</v>
      </c>
      <c r="B790" s="2">
        <v>6.4749999999999996</v>
      </c>
      <c r="C790" s="2">
        <v>6.2721429999999998</v>
      </c>
      <c r="D790">
        <f t="shared" si="1005"/>
        <v>6.4749999999999996</v>
      </c>
      <c r="E790" s="2">
        <f t="shared" si="1006"/>
        <v>6.2721429999999998</v>
      </c>
      <c r="F790" s="4">
        <f t="shared" si="1007"/>
        <v>-3.1329266409266386E-2</v>
      </c>
      <c r="G790" s="4">
        <f t="shared" si="1027"/>
        <v>9.9549181089447492E-2</v>
      </c>
      <c r="H790" s="4">
        <f t="shared" ref="H790:H853" si="1042">(E790-D771)/D771</f>
        <v>0.23138398750425043</v>
      </c>
      <c r="I790" s="5">
        <f t="shared" si="1008"/>
        <v>-0.20285699999999984</v>
      </c>
      <c r="J790">
        <f t="shared" si="1003"/>
        <v>1</v>
      </c>
      <c r="K790">
        <f t="shared" si="1013"/>
        <v>6.1741428000000003</v>
      </c>
      <c r="L790">
        <f t="shared" si="1040"/>
        <v>5.6143214500000003</v>
      </c>
      <c r="M790" t="str">
        <f t="shared" si="1014"/>
        <v/>
      </c>
      <c r="R790" s="13">
        <f t="shared" si="1009"/>
        <v>0.55982135</v>
      </c>
      <c r="S790" s="14" t="str">
        <f t="shared" si="1023"/>
        <v/>
      </c>
      <c r="T790" s="14">
        <f t="shared" si="1016"/>
        <v>0</v>
      </c>
      <c r="U790" s="15" t="str">
        <f t="shared" si="1017"/>
        <v/>
      </c>
      <c r="V790" t="str">
        <f t="shared" si="1018"/>
        <v/>
      </c>
      <c r="Y790" s="13" t="str">
        <f t="shared" si="1019"/>
        <v/>
      </c>
      <c r="Z790" t="str">
        <f t="shared" si="1020"/>
        <v/>
      </c>
      <c r="AB790" s="14" t="str">
        <f t="shared" si="1024"/>
        <v/>
      </c>
      <c r="AC790" t="str">
        <f t="shared" si="1021"/>
        <v/>
      </c>
      <c r="AE790" s="15" t="str">
        <f t="shared" si="1025"/>
        <v/>
      </c>
      <c r="AF790" t="str">
        <f t="shared" ref="AF790" si="1043">IF(AE790&lt;0, AE790,"")</f>
        <v/>
      </c>
    </row>
    <row r="791" spans="1:32" x14ac:dyDescent="0.25">
      <c r="A791" s="1">
        <v>38401</v>
      </c>
      <c r="B791" s="2">
        <v>6.2671429999999999</v>
      </c>
      <c r="C791" s="2">
        <v>6.2007139999999996</v>
      </c>
      <c r="D791">
        <f t="shared" si="1005"/>
        <v>6.2671429999999999</v>
      </c>
      <c r="E791" s="2">
        <f t="shared" si="1006"/>
        <v>6.2007139999999996</v>
      </c>
      <c r="F791" s="4">
        <f t="shared" si="1007"/>
        <v>-1.0599566660598025E-2</v>
      </c>
      <c r="G791" s="4">
        <f t="shared" si="1027"/>
        <v>4.9316956397101069E-2</v>
      </c>
      <c r="H791" s="4">
        <f t="shared" si="1042"/>
        <v>0.22302051282051269</v>
      </c>
      <c r="I791" s="5">
        <f t="shared" si="1008"/>
        <v>-6.6429000000000293E-2</v>
      </c>
      <c r="J791">
        <f t="shared" si="1003"/>
        <v>1</v>
      </c>
      <c r="K791">
        <f t="shared" si="1013"/>
        <v>6.2541427999999994</v>
      </c>
      <c r="L791">
        <f t="shared" si="1040"/>
        <v>5.6726071499999993</v>
      </c>
      <c r="M791" t="str">
        <f t="shared" si="1014"/>
        <v/>
      </c>
      <c r="R791" s="13">
        <f t="shared" si="1009"/>
        <v>0.58153565000000018</v>
      </c>
      <c r="S791" s="14" t="str">
        <f t="shared" si="1023"/>
        <v/>
      </c>
      <c r="T791" s="14">
        <f t="shared" si="1016"/>
        <v>0</v>
      </c>
      <c r="U791" s="15" t="str">
        <f t="shared" si="1017"/>
        <v/>
      </c>
      <c r="V791" t="str">
        <f t="shared" si="1018"/>
        <v/>
      </c>
      <c r="Y791" s="13" t="str">
        <f t="shared" si="1019"/>
        <v/>
      </c>
      <c r="Z791" t="str">
        <f t="shared" si="1020"/>
        <v/>
      </c>
      <c r="AB791" s="14" t="str">
        <f t="shared" si="1024"/>
        <v/>
      </c>
      <c r="AC791" t="str">
        <f t="shared" si="1021"/>
        <v/>
      </c>
      <c r="AE791" s="15" t="str">
        <f t="shared" si="1025"/>
        <v/>
      </c>
      <c r="AF791" t="str">
        <f t="shared" ref="AF791" si="1044">IF(AE791&lt;0, AE791,"")</f>
        <v/>
      </c>
    </row>
    <row r="792" spans="1:32" x14ac:dyDescent="0.25">
      <c r="A792" s="1">
        <v>38405</v>
      </c>
      <c r="B792" s="2">
        <v>6.1642859999999997</v>
      </c>
      <c r="C792" s="2">
        <v>6.0921430000000001</v>
      </c>
      <c r="D792">
        <f t="shared" si="1005"/>
        <v>6.1642859999999997</v>
      </c>
      <c r="E792" s="2">
        <f t="shared" si="1006"/>
        <v>6.0921430000000001</v>
      </c>
      <c r="F792" s="4">
        <f t="shared" si="1007"/>
        <v>-1.1703383003319382E-2</v>
      </c>
      <c r="G792" s="4">
        <f t="shared" si="1027"/>
        <v>-1.5808885298869191E-2</v>
      </c>
      <c r="H792" s="4">
        <f t="shared" si="1042"/>
        <v>0.19503999425641005</v>
      </c>
      <c r="I792" s="5">
        <f t="shared" si="1008"/>
        <v>-7.2142999999999624E-2</v>
      </c>
      <c r="J792">
        <f t="shared" si="1003"/>
        <v>1</v>
      </c>
      <c r="K792">
        <f t="shared" si="1013"/>
        <v>6.2635713999999991</v>
      </c>
      <c r="L792">
        <f t="shared" si="1040"/>
        <v>5.724499999999999</v>
      </c>
      <c r="M792">
        <f t="shared" si="1014"/>
        <v>1</v>
      </c>
      <c r="R792" s="13">
        <f t="shared" si="1009"/>
        <v>0.53907140000000009</v>
      </c>
      <c r="S792" s="14" t="str">
        <f t="shared" si="1023"/>
        <v/>
      </c>
      <c r="T792" s="14">
        <f t="shared" si="1016"/>
        <v>0</v>
      </c>
      <c r="U792" s="15" t="str">
        <f t="shared" si="1017"/>
        <v/>
      </c>
      <c r="V792" t="str">
        <f t="shared" si="1018"/>
        <v/>
      </c>
      <c r="Y792" s="13">
        <f t="shared" si="1019"/>
        <v>-1.1703383003319383</v>
      </c>
      <c r="Z792">
        <f t="shared" si="1020"/>
        <v>-1.1703383003319383</v>
      </c>
      <c r="AB792" s="14">
        <f t="shared" si="1024"/>
        <v>3.9629082751838665</v>
      </c>
      <c r="AC792" t="str">
        <f t="shared" si="1021"/>
        <v/>
      </c>
      <c r="AE792" s="15">
        <f t="shared" si="1025"/>
        <v>-2.9200462145980852</v>
      </c>
      <c r="AF792">
        <f t="shared" ref="AF792" si="1045">IF(AE792&lt;0, AE792,"")</f>
        <v>-2.9200462145980852</v>
      </c>
    </row>
    <row r="793" spans="1:32" x14ac:dyDescent="0.25">
      <c r="A793" s="1">
        <v>38406</v>
      </c>
      <c r="B793" s="2">
        <v>6.194286</v>
      </c>
      <c r="C793" s="2">
        <v>6.3021430000000001</v>
      </c>
      <c r="D793">
        <f t="shared" si="1005"/>
        <v>6.194286</v>
      </c>
      <c r="E793" s="2">
        <f t="shared" si="1006"/>
        <v>6.3021430000000001</v>
      </c>
      <c r="F793" s="4">
        <f t="shared" si="1007"/>
        <v>1.7412337757733515E-2</v>
      </c>
      <c r="G793" s="4">
        <f t="shared" si="1027"/>
        <v>9.0749852019298858E-4</v>
      </c>
      <c r="H793" s="4">
        <f t="shared" si="1042"/>
        <v>0.21428574181117527</v>
      </c>
      <c r="I793" s="5">
        <f t="shared" si="1008"/>
        <v>0.10785700000000009</v>
      </c>
      <c r="J793">
        <f t="shared" si="1003"/>
        <v>1</v>
      </c>
      <c r="K793">
        <f t="shared" si="1013"/>
        <v>6.2610000000000001</v>
      </c>
      <c r="L793">
        <f t="shared" si="1040"/>
        <v>5.7822856999999983</v>
      </c>
      <c r="M793" t="str">
        <f t="shared" si="1014"/>
        <v/>
      </c>
      <c r="R793" s="13">
        <f t="shared" si="1009"/>
        <v>0.47871430000000181</v>
      </c>
      <c r="S793" s="14" t="str">
        <f t="shared" si="1023"/>
        <v/>
      </c>
      <c r="T793" s="14">
        <f t="shared" si="1016"/>
        <v>0</v>
      </c>
      <c r="U793" s="15" t="str">
        <f t="shared" si="1017"/>
        <v/>
      </c>
      <c r="V793" t="str">
        <f t="shared" si="1018"/>
        <v/>
      </c>
      <c r="Y793" s="13" t="str">
        <f t="shared" si="1019"/>
        <v/>
      </c>
      <c r="Z793" t="str">
        <f t="shared" si="1020"/>
        <v/>
      </c>
      <c r="AB793" s="14" t="str">
        <f t="shared" si="1024"/>
        <v/>
      </c>
      <c r="AC793" t="str">
        <f t="shared" si="1021"/>
        <v/>
      </c>
      <c r="AE793" s="15" t="str">
        <f t="shared" si="1025"/>
        <v/>
      </c>
      <c r="AF793" t="str">
        <f t="shared" ref="AF793" si="1046">IF(AE793&lt;0, AE793,"")</f>
        <v/>
      </c>
    </row>
    <row r="794" spans="1:32" x14ac:dyDescent="0.25">
      <c r="A794" s="1">
        <v>38407</v>
      </c>
      <c r="B794" s="2">
        <v>6.32</v>
      </c>
      <c r="C794" s="2">
        <v>6.3521429999999999</v>
      </c>
      <c r="D794">
        <f t="shared" si="1005"/>
        <v>6.32</v>
      </c>
      <c r="E794" s="2">
        <f t="shared" si="1006"/>
        <v>6.3521429999999999</v>
      </c>
      <c r="F794" s="4">
        <f t="shared" si="1007"/>
        <v>5.0859177215189224E-3</v>
      </c>
      <c r="G794" s="4">
        <f t="shared" si="1027"/>
        <v>-1.8974054054054019E-2</v>
      </c>
      <c r="H794" s="4">
        <f t="shared" si="1042"/>
        <v>0.23240018113081035</v>
      </c>
      <c r="I794" s="5">
        <f t="shared" si="1008"/>
        <v>3.2142999999999589E-2</v>
      </c>
      <c r="J794">
        <f t="shared" si="1003"/>
        <v>1</v>
      </c>
      <c r="K794">
        <f t="shared" si="1013"/>
        <v>6.243857199999999</v>
      </c>
      <c r="L794">
        <f t="shared" si="1040"/>
        <v>5.8418571499999992</v>
      </c>
      <c r="M794" t="str">
        <f t="shared" si="1014"/>
        <v/>
      </c>
      <c r="R794" s="13">
        <f t="shared" si="1009"/>
        <v>0.40200004999999983</v>
      </c>
      <c r="S794" s="14" t="str">
        <f t="shared" si="1023"/>
        <v/>
      </c>
      <c r="T794" s="14">
        <f t="shared" si="1016"/>
        <v>0</v>
      </c>
      <c r="U794" s="15" t="str">
        <f t="shared" si="1017"/>
        <v/>
      </c>
      <c r="V794" t="str">
        <f t="shared" si="1018"/>
        <v/>
      </c>
      <c r="Y794" s="13" t="str">
        <f t="shared" si="1019"/>
        <v/>
      </c>
      <c r="Z794" t="str">
        <f t="shared" si="1020"/>
        <v/>
      </c>
      <c r="AB794" s="14" t="str">
        <f t="shared" si="1024"/>
        <v/>
      </c>
      <c r="AC794" t="str">
        <f t="shared" si="1021"/>
        <v/>
      </c>
      <c r="AE794" s="15" t="str">
        <f t="shared" si="1025"/>
        <v/>
      </c>
      <c r="AF794" t="str">
        <f t="shared" ref="AF794" si="1047">IF(AE794&lt;0, AE794,"")</f>
        <v/>
      </c>
    </row>
    <row r="795" spans="1:32" x14ac:dyDescent="0.25">
      <c r="A795" s="1">
        <v>38408</v>
      </c>
      <c r="B795" s="2">
        <v>6.4014290000000003</v>
      </c>
      <c r="C795" s="2">
        <v>6.3564290000000003</v>
      </c>
      <c r="D795">
        <f t="shared" si="1005"/>
        <v>6.4014290000000003</v>
      </c>
      <c r="E795" s="2">
        <f t="shared" si="1006"/>
        <v>6.3564290000000003</v>
      </c>
      <c r="F795" s="4">
        <f t="shared" si="1007"/>
        <v>-7.0296804041722442E-3</v>
      </c>
      <c r="G795" s="4">
        <f t="shared" si="1027"/>
        <v>1.4246683057974012E-2</v>
      </c>
      <c r="H795" s="4">
        <f t="shared" si="1042"/>
        <v>0.22542004336491214</v>
      </c>
      <c r="I795" s="5">
        <f t="shared" si="1008"/>
        <v>-4.4999999999999929E-2</v>
      </c>
      <c r="J795">
        <f t="shared" si="1003"/>
        <v>1</v>
      </c>
      <c r="K795">
        <f t="shared" si="1013"/>
        <v>6.2607143999999995</v>
      </c>
      <c r="L795">
        <f t="shared" si="1040"/>
        <v>5.9002500499999995</v>
      </c>
      <c r="M795" t="str">
        <f t="shared" si="1014"/>
        <v/>
      </c>
      <c r="R795" s="13">
        <f t="shared" si="1009"/>
        <v>0.36046434999999999</v>
      </c>
      <c r="S795" s="14" t="str">
        <f t="shared" si="1023"/>
        <v/>
      </c>
      <c r="T795" s="14">
        <f t="shared" si="1016"/>
        <v>0</v>
      </c>
      <c r="U795" s="15" t="str">
        <f t="shared" si="1017"/>
        <v/>
      </c>
      <c r="V795" t="str">
        <f t="shared" si="1018"/>
        <v/>
      </c>
      <c r="Y795" s="13" t="str">
        <f t="shared" si="1019"/>
        <v/>
      </c>
      <c r="Z795" t="str">
        <f t="shared" si="1020"/>
        <v/>
      </c>
      <c r="AB795" s="14" t="str">
        <f t="shared" si="1024"/>
        <v/>
      </c>
      <c r="AC795" t="str">
        <f t="shared" si="1021"/>
        <v/>
      </c>
      <c r="AE795" s="15" t="str">
        <f t="shared" si="1025"/>
        <v/>
      </c>
      <c r="AF795" t="str">
        <f t="shared" ref="AF795" si="1048">IF(AE795&lt;0, AE795,"")</f>
        <v/>
      </c>
    </row>
    <row r="796" spans="1:32" x14ac:dyDescent="0.25">
      <c r="A796" s="1">
        <v>38411</v>
      </c>
      <c r="B796" s="2">
        <v>6.3828569999999996</v>
      </c>
      <c r="C796" s="2">
        <v>6.4085710000000002</v>
      </c>
      <c r="D796">
        <f t="shared" si="1005"/>
        <v>6.3828569999999996</v>
      </c>
      <c r="E796" s="2">
        <f t="shared" si="1006"/>
        <v>6.4085710000000002</v>
      </c>
      <c r="F796" s="4">
        <f t="shared" si="1007"/>
        <v>4.0286034921353684E-3</v>
      </c>
      <c r="G796" s="4">
        <f t="shared" si="1027"/>
        <v>3.9629082751838664E-2</v>
      </c>
      <c r="H796" s="4">
        <f t="shared" si="1042"/>
        <v>0.20300337347805375</v>
      </c>
      <c r="I796" s="5">
        <f t="shared" si="1008"/>
        <v>2.5714000000000681E-2</v>
      </c>
      <c r="J796">
        <f t="shared" si="1003"/>
        <v>1</v>
      </c>
      <c r="K796">
        <f t="shared" si="1013"/>
        <v>6.3022857999999999</v>
      </c>
      <c r="L796">
        <f t="shared" si="1040"/>
        <v>5.9564643000000004</v>
      </c>
      <c r="M796" t="str">
        <f t="shared" si="1014"/>
        <v/>
      </c>
      <c r="R796" s="13">
        <f t="shared" si="1009"/>
        <v>0.34582149999999956</v>
      </c>
      <c r="S796" s="14" t="str">
        <f t="shared" si="1023"/>
        <v/>
      </c>
      <c r="T796" s="14">
        <f t="shared" si="1016"/>
        <v>0</v>
      </c>
      <c r="U796" s="15" t="str">
        <f t="shared" si="1017"/>
        <v/>
      </c>
      <c r="V796" t="str">
        <f t="shared" si="1018"/>
        <v/>
      </c>
      <c r="Y796" s="13" t="str">
        <f t="shared" si="1019"/>
        <v/>
      </c>
      <c r="Z796" t="str">
        <f t="shared" si="1020"/>
        <v/>
      </c>
      <c r="AB796" s="14" t="str">
        <f t="shared" si="1024"/>
        <v/>
      </c>
      <c r="AC796" t="str">
        <f t="shared" si="1021"/>
        <v/>
      </c>
      <c r="AE796" s="15" t="str">
        <f t="shared" si="1025"/>
        <v/>
      </c>
      <c r="AF796" t="str">
        <f t="shared" ref="AF796" si="1049">IF(AE796&lt;0, AE796,"")</f>
        <v/>
      </c>
    </row>
    <row r="797" spans="1:32" x14ac:dyDescent="0.25">
      <c r="A797" s="1">
        <v>38412</v>
      </c>
      <c r="B797" s="2">
        <v>6.4271430000000001</v>
      </c>
      <c r="C797" s="2">
        <v>6.3571429999999998</v>
      </c>
      <c r="D797">
        <f t="shared" si="1005"/>
        <v>6.4271430000000001</v>
      </c>
      <c r="E797" s="2">
        <f t="shared" si="1006"/>
        <v>6.3571429999999998</v>
      </c>
      <c r="F797" s="4">
        <f t="shared" si="1007"/>
        <v>-1.0891308937734897E-2</v>
      </c>
      <c r="G797" s="4">
        <f t="shared" si="1027"/>
        <v>2.6291488639691451E-2</v>
      </c>
      <c r="H797" s="4">
        <f t="shared" si="1042"/>
        <v>0.15509400076895508</v>
      </c>
      <c r="I797" s="5">
        <f t="shared" si="1008"/>
        <v>-7.0000000000000284E-2</v>
      </c>
      <c r="J797">
        <f t="shared" si="1003"/>
        <v>1</v>
      </c>
      <c r="K797">
        <f t="shared" si="1013"/>
        <v>6.3552857999999999</v>
      </c>
      <c r="L797">
        <f t="shared" si="1040"/>
        <v>5.9996785999999993</v>
      </c>
      <c r="M797" t="str">
        <f t="shared" si="1014"/>
        <v/>
      </c>
      <c r="R797" s="13">
        <f t="shared" si="1009"/>
        <v>0.35560720000000057</v>
      </c>
      <c r="S797" s="14" t="str">
        <f t="shared" si="1023"/>
        <v/>
      </c>
      <c r="T797" s="14">
        <f t="shared" si="1016"/>
        <v>0</v>
      </c>
      <c r="U797" s="15" t="str">
        <f t="shared" si="1017"/>
        <v/>
      </c>
      <c r="V797" t="str">
        <f t="shared" si="1018"/>
        <v/>
      </c>
      <c r="Y797" s="13" t="str">
        <f t="shared" si="1019"/>
        <v/>
      </c>
      <c r="Z797" t="str">
        <f t="shared" si="1020"/>
        <v/>
      </c>
      <c r="AB797" s="14" t="str">
        <f t="shared" si="1024"/>
        <v/>
      </c>
      <c r="AC797" t="str">
        <f t="shared" si="1021"/>
        <v/>
      </c>
      <c r="AE797" s="15" t="str">
        <f t="shared" si="1025"/>
        <v/>
      </c>
      <c r="AF797" t="str">
        <f t="shared" ref="AF797" si="1050">IF(AE797&lt;0, AE797,"")</f>
        <v/>
      </c>
    </row>
    <row r="798" spans="1:32" x14ac:dyDescent="0.25">
      <c r="A798" s="1">
        <v>38413</v>
      </c>
      <c r="B798" s="2">
        <v>6.3214290000000002</v>
      </c>
      <c r="C798" s="2">
        <v>6.3028570000000004</v>
      </c>
      <c r="D798">
        <f t="shared" si="1005"/>
        <v>6.3214290000000002</v>
      </c>
      <c r="E798" s="2">
        <f t="shared" si="1006"/>
        <v>6.3028570000000004</v>
      </c>
      <c r="F798" s="4">
        <f t="shared" si="1007"/>
        <v>-2.9379433036422317E-3</v>
      </c>
      <c r="G798" s="4">
        <f t="shared" si="1027"/>
        <v>-2.7124999999999853E-3</v>
      </c>
      <c r="H798" s="4">
        <f t="shared" si="1042"/>
        <v>0.13200770062880571</v>
      </c>
      <c r="I798" s="5">
        <f t="shared" si="1008"/>
        <v>-1.8571999999999811E-2</v>
      </c>
      <c r="J798">
        <f t="shared" si="1003"/>
        <v>1</v>
      </c>
      <c r="K798">
        <f t="shared" si="1013"/>
        <v>6.3554285999999998</v>
      </c>
      <c r="L798">
        <f t="shared" si="1040"/>
        <v>6.037928599999999</v>
      </c>
      <c r="M798" t="str">
        <f t="shared" si="1014"/>
        <v/>
      </c>
      <c r="R798" s="13">
        <f t="shared" si="1009"/>
        <v>0.31750000000000078</v>
      </c>
      <c r="S798" s="14" t="str">
        <f t="shared" si="1023"/>
        <v/>
      </c>
      <c r="T798" s="14">
        <f t="shared" si="1016"/>
        <v>0</v>
      </c>
      <c r="U798" s="15" t="str">
        <f t="shared" si="1017"/>
        <v/>
      </c>
      <c r="V798" t="str">
        <f t="shared" si="1018"/>
        <v/>
      </c>
      <c r="Y798" s="13" t="str">
        <f t="shared" si="1019"/>
        <v/>
      </c>
      <c r="Z798" t="str">
        <f t="shared" si="1020"/>
        <v/>
      </c>
      <c r="AB798" s="14" t="str">
        <f t="shared" si="1024"/>
        <v/>
      </c>
      <c r="AC798" t="str">
        <f t="shared" si="1021"/>
        <v/>
      </c>
      <c r="AE798" s="15" t="str">
        <f t="shared" si="1025"/>
        <v/>
      </c>
      <c r="AF798" t="str">
        <f t="shared" ref="AF798" si="1051">IF(AE798&lt;0, AE798,"")</f>
        <v/>
      </c>
    </row>
    <row r="799" spans="1:32" x14ac:dyDescent="0.25">
      <c r="A799" s="1">
        <v>38414</v>
      </c>
      <c r="B799" s="2">
        <v>6.3385720000000001</v>
      </c>
      <c r="C799" s="2">
        <v>5.97</v>
      </c>
      <c r="D799">
        <f t="shared" si="1005"/>
        <v>6.3385720000000001</v>
      </c>
      <c r="E799" s="2">
        <f t="shared" si="1006"/>
        <v>5.97</v>
      </c>
      <c r="F799" s="4">
        <f t="shared" si="1007"/>
        <v>-5.8147481798739582E-2</v>
      </c>
      <c r="G799" s="4">
        <f t="shared" si="1027"/>
        <v>-6.7395733046480791E-2</v>
      </c>
      <c r="H799" s="4">
        <f t="shared" si="1042"/>
        <v>5.6637168141592809E-2</v>
      </c>
      <c r="I799" s="5">
        <f t="shared" si="1008"/>
        <v>-0.36857200000000034</v>
      </c>
      <c r="J799">
        <f t="shared" si="1003"/>
        <v>1</v>
      </c>
      <c r="K799">
        <f t="shared" si="1013"/>
        <v>6.2789999999999999</v>
      </c>
      <c r="L799">
        <f t="shared" si="1040"/>
        <v>6.0520357499999999</v>
      </c>
      <c r="M799">
        <f t="shared" si="1014"/>
        <v>1</v>
      </c>
      <c r="R799" s="13">
        <f t="shared" si="1009"/>
        <v>0.22696424999999998</v>
      </c>
      <c r="S799" s="14" t="str">
        <f t="shared" si="1023"/>
        <v/>
      </c>
      <c r="T799" s="14">
        <f t="shared" si="1016"/>
        <v>0</v>
      </c>
      <c r="U799" s="15" t="str">
        <f t="shared" si="1017"/>
        <v/>
      </c>
      <c r="V799" t="str">
        <f t="shared" si="1018"/>
        <v/>
      </c>
      <c r="Y799" s="13">
        <f t="shared" si="1019"/>
        <v>-5.8147481798739582</v>
      </c>
      <c r="Z799">
        <f t="shared" si="1020"/>
        <v>-5.8147481798739582</v>
      </c>
      <c r="AB799" s="14">
        <f t="shared" si="1024"/>
        <v>-11.313967877938442</v>
      </c>
      <c r="AC799">
        <f t="shared" si="1021"/>
        <v>-11.313967877938442</v>
      </c>
      <c r="AE799" s="15">
        <f t="shared" si="1025"/>
        <v>-16.024350595055164</v>
      </c>
      <c r="AF799">
        <f t="shared" ref="AF799" si="1052">IF(AE799&lt;0, AE799,"")</f>
        <v>-16.024350595055164</v>
      </c>
    </row>
    <row r="800" spans="1:32" x14ac:dyDescent="0.25">
      <c r="A800" s="1">
        <v>38415</v>
      </c>
      <c r="B800" s="2">
        <v>6.1085719999999997</v>
      </c>
      <c r="C800" s="2">
        <v>6.1157139999999997</v>
      </c>
      <c r="D800">
        <f t="shared" si="1005"/>
        <v>6.1085719999999997</v>
      </c>
      <c r="E800" s="2">
        <f t="shared" si="1006"/>
        <v>6.1157139999999997</v>
      </c>
      <c r="F800" s="4">
        <f t="shared" si="1007"/>
        <v>1.1691766913772945E-3</v>
      </c>
      <c r="G800" s="4">
        <f t="shared" si="1027"/>
        <v>-4.185320147388543E-2</v>
      </c>
      <c r="H800" s="4">
        <f t="shared" si="1042"/>
        <v>9.9524769499813259E-2</v>
      </c>
      <c r="I800" s="5">
        <f t="shared" si="1008"/>
        <v>7.1419999999999817E-3</v>
      </c>
      <c r="J800">
        <f t="shared" si="1003"/>
        <v>1</v>
      </c>
      <c r="K800">
        <f t="shared" si="1013"/>
        <v>6.2308569999999994</v>
      </c>
      <c r="L800">
        <f t="shared" si="1040"/>
        <v>6.0799285999999997</v>
      </c>
      <c r="M800" t="str">
        <f t="shared" si="1014"/>
        <v/>
      </c>
      <c r="R800" s="13">
        <f t="shared" si="1009"/>
        <v>0.15092839999999974</v>
      </c>
      <c r="S800" s="14" t="str">
        <f t="shared" si="1023"/>
        <v/>
      </c>
      <c r="T800" s="14">
        <f t="shared" si="1016"/>
        <v>0</v>
      </c>
      <c r="U800" s="15" t="str">
        <f t="shared" si="1017"/>
        <v/>
      </c>
      <c r="V800" t="str">
        <f t="shared" si="1018"/>
        <v/>
      </c>
      <c r="Y800" s="13" t="str">
        <f t="shared" si="1019"/>
        <v/>
      </c>
      <c r="Z800" t="str">
        <f t="shared" si="1020"/>
        <v/>
      </c>
      <c r="AB800" s="14" t="str">
        <f t="shared" si="1024"/>
        <v/>
      </c>
      <c r="AC800" t="str">
        <f t="shared" si="1021"/>
        <v/>
      </c>
      <c r="AE800" s="15" t="str">
        <f t="shared" si="1025"/>
        <v/>
      </c>
      <c r="AF800" t="str">
        <f t="shared" ref="AF800" si="1053">IF(AE800&lt;0, AE800,"")</f>
        <v/>
      </c>
    </row>
    <row r="801" spans="1:32" x14ac:dyDescent="0.25">
      <c r="A801" s="1">
        <v>38418</v>
      </c>
      <c r="B801" s="2">
        <v>6.1142859999999999</v>
      </c>
      <c r="C801" s="2">
        <v>6.1071429999999998</v>
      </c>
      <c r="D801">
        <f t="shared" si="1005"/>
        <v>6.1142859999999999</v>
      </c>
      <c r="E801" s="2">
        <f t="shared" si="1006"/>
        <v>6.1071429999999998</v>
      </c>
      <c r="F801" s="4">
        <f t="shared" si="1007"/>
        <v>-1.1682476089604119E-3</v>
      </c>
      <c r="G801" s="4">
        <f t="shared" si="1027"/>
        <v>-4.978884085821652E-2</v>
      </c>
      <c r="H801" s="4">
        <f t="shared" si="1042"/>
        <v>8.323836521571927E-2</v>
      </c>
      <c r="I801" s="5">
        <f t="shared" si="1008"/>
        <v>-7.1430000000001215E-3</v>
      </c>
      <c r="J801">
        <f t="shared" si="1003"/>
        <v>1</v>
      </c>
      <c r="K801">
        <f t="shared" si="1013"/>
        <v>6.1705714</v>
      </c>
      <c r="L801">
        <f t="shared" si="1040"/>
        <v>6.1037142999999991</v>
      </c>
      <c r="M801" t="str">
        <f t="shared" si="1014"/>
        <v/>
      </c>
      <c r="R801" s="13">
        <f t="shared" si="1009"/>
        <v>6.6857100000000891E-2</v>
      </c>
      <c r="S801" s="14" t="str">
        <f t="shared" si="1023"/>
        <v/>
      </c>
      <c r="T801" s="14">
        <f t="shared" si="1016"/>
        <v>0</v>
      </c>
      <c r="U801" s="15" t="str">
        <f t="shared" si="1017"/>
        <v/>
      </c>
      <c r="V801" t="str">
        <f t="shared" si="1018"/>
        <v/>
      </c>
      <c r="Y801" s="13" t="str">
        <f t="shared" si="1019"/>
        <v/>
      </c>
      <c r="Z801" t="str">
        <f t="shared" si="1020"/>
        <v/>
      </c>
      <c r="AB801" s="14" t="str">
        <f t="shared" si="1024"/>
        <v/>
      </c>
      <c r="AC801" t="str">
        <f t="shared" si="1021"/>
        <v/>
      </c>
      <c r="AE801" s="15" t="str">
        <f t="shared" si="1025"/>
        <v/>
      </c>
      <c r="AF801" t="str">
        <f t="shared" ref="AF801" si="1054">IF(AE801&lt;0, AE801,"")</f>
        <v/>
      </c>
    </row>
    <row r="802" spans="1:32" x14ac:dyDescent="0.25">
      <c r="A802" s="1">
        <v>38419</v>
      </c>
      <c r="B802" s="2">
        <v>5.9857139999999998</v>
      </c>
      <c r="C802" s="2">
        <v>5.79</v>
      </c>
      <c r="D802">
        <f t="shared" si="1005"/>
        <v>5.9857139999999998</v>
      </c>
      <c r="E802" s="2">
        <f t="shared" si="1006"/>
        <v>5.79</v>
      </c>
      <c r="F802" s="4">
        <f t="shared" si="1007"/>
        <v>-3.2696851202713616E-2</v>
      </c>
      <c r="G802" s="4">
        <f t="shared" si="1027"/>
        <v>-8.406785870726384E-2</v>
      </c>
      <c r="H802" s="4">
        <f t="shared" si="1042"/>
        <v>2.5167598967183465E-2</v>
      </c>
      <c r="I802" s="5">
        <f t="shared" si="1008"/>
        <v>-0.19571399999999972</v>
      </c>
      <c r="J802">
        <f t="shared" si="1003"/>
        <v>1</v>
      </c>
      <c r="K802">
        <f t="shared" si="1013"/>
        <v>6.0571427999999994</v>
      </c>
      <c r="L802">
        <f t="shared" si="1040"/>
        <v>6.1112857499999986</v>
      </c>
      <c r="M802" t="str">
        <f t="shared" si="1014"/>
        <v/>
      </c>
      <c r="R802" s="13">
        <f t="shared" si="1009"/>
        <v>-5.4142949999999246E-2</v>
      </c>
      <c r="S802" s="14">
        <f t="shared" si="1023"/>
        <v>-100</v>
      </c>
      <c r="T802" s="14">
        <f t="shared" si="1016"/>
        <v>-100</v>
      </c>
      <c r="U802" s="15">
        <f t="shared" si="1017"/>
        <v>3.2696851202713617</v>
      </c>
      <c r="V802" t="str">
        <f t="shared" si="1018"/>
        <v/>
      </c>
      <c r="Y802" s="13" t="str">
        <f t="shared" si="1019"/>
        <v/>
      </c>
      <c r="Z802" t="str">
        <f t="shared" si="1020"/>
        <v/>
      </c>
      <c r="AB802" s="14" t="str">
        <f t="shared" si="1024"/>
        <v/>
      </c>
      <c r="AC802" t="str">
        <f t="shared" si="1021"/>
        <v/>
      </c>
      <c r="AE802" s="15" t="str">
        <f t="shared" si="1025"/>
        <v/>
      </c>
      <c r="AF802" t="str">
        <f t="shared" ref="AF802" si="1055">IF(AE802&lt;0, AE802,"")</f>
        <v/>
      </c>
    </row>
    <row r="803" spans="1:32" x14ac:dyDescent="0.25">
      <c r="A803" s="1">
        <v>38420</v>
      </c>
      <c r="B803" s="2">
        <v>5.6628569999999998</v>
      </c>
      <c r="C803" s="2">
        <v>5.6214279999999999</v>
      </c>
      <c r="D803">
        <f t="shared" si="1005"/>
        <v>5.6628569999999998</v>
      </c>
      <c r="E803" s="2">
        <f t="shared" si="1006"/>
        <v>5.6214279999999999</v>
      </c>
      <c r="F803" s="4">
        <f t="shared" si="1007"/>
        <v>-7.3159184489383963E-3</v>
      </c>
      <c r="G803" s="4">
        <f t="shared" si="1027"/>
        <v>-0.11313967877938441</v>
      </c>
      <c r="H803" s="4">
        <f t="shared" si="1042"/>
        <v>-2.8874656629416875E-2</v>
      </c>
      <c r="I803" s="5">
        <f t="shared" si="1008"/>
        <v>-4.1428999999999938E-2</v>
      </c>
      <c r="J803">
        <f t="shared" si="1003"/>
        <v>1</v>
      </c>
      <c r="K803">
        <f t="shared" si="1013"/>
        <v>5.9208569999999998</v>
      </c>
      <c r="L803">
        <f t="shared" si="1040"/>
        <v>6.1034285499999994</v>
      </c>
      <c r="M803">
        <f t="shared" si="1014"/>
        <v>1</v>
      </c>
      <c r="R803" s="13">
        <f t="shared" si="1009"/>
        <v>-0.18257154999999958</v>
      </c>
      <c r="S803" s="14" t="str">
        <f t="shared" si="1023"/>
        <v/>
      </c>
      <c r="T803" s="14">
        <f t="shared" si="1016"/>
        <v>-100</v>
      </c>
      <c r="U803" s="15">
        <f t="shared" si="1017"/>
        <v>0.73159184489383966</v>
      </c>
      <c r="V803" t="str">
        <f t="shared" si="1018"/>
        <v/>
      </c>
      <c r="Y803" s="13">
        <f t="shared" si="1019"/>
        <v>-0.73159184489383966</v>
      </c>
      <c r="Z803">
        <f t="shared" si="1020"/>
        <v>-0.73159184489383966</v>
      </c>
      <c r="AB803" s="14">
        <f t="shared" si="1024"/>
        <v>3.3299799023708463</v>
      </c>
      <c r="AC803" t="str">
        <f t="shared" si="1021"/>
        <v/>
      </c>
      <c r="AE803" s="15">
        <f t="shared" si="1025"/>
        <v>-10.418769183117282</v>
      </c>
      <c r="AF803">
        <f t="shared" ref="AF803" si="1056">IF(AE803&lt;0, AE803,"")</f>
        <v>-10.418769183117282</v>
      </c>
    </row>
    <row r="804" spans="1:32" x14ac:dyDescent="0.25">
      <c r="A804" s="1">
        <v>38421</v>
      </c>
      <c r="B804" s="2">
        <v>5.6471429999999998</v>
      </c>
      <c r="C804" s="2">
        <v>5.69</v>
      </c>
      <c r="D804">
        <f t="shared" si="1005"/>
        <v>5.6471429999999998</v>
      </c>
      <c r="E804" s="2">
        <f t="shared" si="1006"/>
        <v>5.69</v>
      </c>
      <c r="F804" s="4">
        <f t="shared" si="1007"/>
        <v>7.5891472909399658E-3</v>
      </c>
      <c r="G804" s="4">
        <f t="shared" si="1027"/>
        <v>-6.8522070297280496E-2</v>
      </c>
      <c r="H804" s="4">
        <f t="shared" si="1042"/>
        <v>1.1941082620454445E-2</v>
      </c>
      <c r="I804" s="5">
        <f t="shared" si="1008"/>
        <v>4.2857000000000589E-2</v>
      </c>
      <c r="J804">
        <f t="shared" si="1003"/>
        <v>1</v>
      </c>
      <c r="K804">
        <f t="shared" si="1013"/>
        <v>5.8648569999999998</v>
      </c>
      <c r="L804">
        <f t="shared" si="1040"/>
        <v>6.1067142499999987</v>
      </c>
      <c r="M804" t="str">
        <f t="shared" si="1014"/>
        <v/>
      </c>
      <c r="R804" s="13">
        <f t="shared" si="1009"/>
        <v>-0.24185724999999891</v>
      </c>
      <c r="S804" s="14" t="str">
        <f t="shared" si="1023"/>
        <v/>
      </c>
      <c r="T804" s="14">
        <f t="shared" si="1016"/>
        <v>-100</v>
      </c>
      <c r="U804" s="15">
        <f t="shared" si="1017"/>
        <v>-0.7589147290939966</v>
      </c>
      <c r="V804">
        <f t="shared" si="1018"/>
        <v>-0.7589147290939966</v>
      </c>
      <c r="Y804" s="13" t="str">
        <f t="shared" si="1019"/>
        <v/>
      </c>
      <c r="Z804" t="str">
        <f t="shared" si="1020"/>
        <v/>
      </c>
      <c r="AB804" s="14" t="str">
        <f t="shared" si="1024"/>
        <v/>
      </c>
      <c r="AC804" t="str">
        <f t="shared" si="1021"/>
        <v/>
      </c>
      <c r="AE804" s="15" t="str">
        <f t="shared" si="1025"/>
        <v/>
      </c>
      <c r="AF804" t="str">
        <f t="shared" ref="AF804" si="1057">IF(AE804&lt;0, AE804,"")</f>
        <v/>
      </c>
    </row>
    <row r="805" spans="1:32" x14ac:dyDescent="0.25">
      <c r="A805" s="1">
        <v>38422</v>
      </c>
      <c r="B805" s="2">
        <v>5.7442859999999998</v>
      </c>
      <c r="C805" s="2">
        <v>5.7528569999999997</v>
      </c>
      <c r="D805">
        <f t="shared" si="1005"/>
        <v>5.7442859999999998</v>
      </c>
      <c r="E805" s="2">
        <f t="shared" si="1006"/>
        <v>5.7528569999999997</v>
      </c>
      <c r="F805" s="4">
        <f t="shared" si="1007"/>
        <v>1.4920914453075429E-3</v>
      </c>
      <c r="G805" s="4">
        <f t="shared" si="1027"/>
        <v>-5.9112216863915136E-2</v>
      </c>
      <c r="H805" s="4">
        <f t="shared" si="1042"/>
        <v>8.5148255189168142E-3</v>
      </c>
      <c r="I805" s="5">
        <f t="shared" si="1008"/>
        <v>8.5709999999998843E-3</v>
      </c>
      <c r="J805">
        <f t="shared" si="1003"/>
        <v>1</v>
      </c>
      <c r="K805">
        <f t="shared" si="1013"/>
        <v>5.7922856000000005</v>
      </c>
      <c r="L805">
        <f t="shared" si="1040"/>
        <v>6.1144999499999999</v>
      </c>
      <c r="M805" t="str">
        <f t="shared" si="1014"/>
        <v/>
      </c>
      <c r="R805" s="13">
        <f t="shared" si="1009"/>
        <v>-0.32221434999999943</v>
      </c>
      <c r="S805" s="14" t="str">
        <f t="shared" si="1023"/>
        <v/>
      </c>
      <c r="T805" s="14">
        <f t="shared" si="1016"/>
        <v>-100</v>
      </c>
      <c r="U805" s="15">
        <f t="shared" si="1017"/>
        <v>-0.14920914453075429</v>
      </c>
      <c r="V805">
        <f t="shared" si="1018"/>
        <v>-0.14920914453075429</v>
      </c>
      <c r="Y805" s="13" t="str">
        <f t="shared" si="1019"/>
        <v/>
      </c>
      <c r="Z805" t="str">
        <f t="shared" si="1020"/>
        <v/>
      </c>
      <c r="AB805" s="14" t="str">
        <f t="shared" si="1024"/>
        <v/>
      </c>
      <c r="AC805" t="str">
        <f t="shared" si="1021"/>
        <v/>
      </c>
      <c r="AE805" s="15" t="str">
        <f t="shared" si="1025"/>
        <v/>
      </c>
      <c r="AF805" t="str">
        <f t="shared" ref="AF805" si="1058">IF(AE805&lt;0, AE805,"")</f>
        <v/>
      </c>
    </row>
    <row r="806" spans="1:32" x14ac:dyDescent="0.25">
      <c r="A806" s="1">
        <v>38425</v>
      </c>
      <c r="B806" s="2">
        <v>5.7885710000000001</v>
      </c>
      <c r="C806" s="2">
        <v>5.76</v>
      </c>
      <c r="D806">
        <f t="shared" si="1005"/>
        <v>5.7885710000000001</v>
      </c>
      <c r="E806" s="2">
        <f t="shared" si="1006"/>
        <v>5.76</v>
      </c>
      <c r="F806" s="4">
        <f t="shared" si="1007"/>
        <v>-4.9357604838915076E-3</v>
      </c>
      <c r="G806" s="4">
        <f t="shared" si="1027"/>
        <v>-3.7708784616171102E-2</v>
      </c>
      <c r="H806" s="4">
        <f t="shared" si="1042"/>
        <v>-2.5262950549355716E-2</v>
      </c>
      <c r="I806" s="5">
        <f t="shared" si="1008"/>
        <v>-2.8571000000000346E-2</v>
      </c>
      <c r="J806">
        <f t="shared" si="1003"/>
        <v>1</v>
      </c>
      <c r="K806">
        <f t="shared" si="1013"/>
        <v>5.7228570000000003</v>
      </c>
      <c r="L806">
        <f t="shared" si="1040"/>
        <v>6.1124642500000004</v>
      </c>
      <c r="M806" t="str">
        <f t="shared" si="1014"/>
        <v/>
      </c>
      <c r="R806" s="13">
        <f t="shared" si="1009"/>
        <v>-0.38960725000000007</v>
      </c>
      <c r="S806" s="14" t="str">
        <f t="shared" si="1023"/>
        <v/>
      </c>
      <c r="T806" s="14">
        <f t="shared" si="1016"/>
        <v>-100</v>
      </c>
      <c r="U806" s="15">
        <f t="shared" si="1017"/>
        <v>0.49357604838915076</v>
      </c>
      <c r="V806" t="str">
        <f t="shared" si="1018"/>
        <v/>
      </c>
      <c r="Y806" s="13" t="str">
        <f t="shared" si="1019"/>
        <v/>
      </c>
      <c r="Z806" t="str">
        <f t="shared" si="1020"/>
        <v/>
      </c>
      <c r="AB806" s="14" t="str">
        <f t="shared" si="1024"/>
        <v/>
      </c>
      <c r="AC806" t="str">
        <f t="shared" si="1021"/>
        <v/>
      </c>
      <c r="AE806" s="15" t="str">
        <f t="shared" si="1025"/>
        <v/>
      </c>
      <c r="AF806" t="str">
        <f t="shared" ref="AF806" si="1059">IF(AE806&lt;0, AE806,"")</f>
        <v/>
      </c>
    </row>
    <row r="807" spans="1:32" x14ac:dyDescent="0.25">
      <c r="A807" s="1">
        <v>38426</v>
      </c>
      <c r="B807" s="2">
        <v>5.805714</v>
      </c>
      <c r="C807" s="2">
        <v>5.8514290000000004</v>
      </c>
      <c r="D807">
        <f t="shared" si="1005"/>
        <v>5.805714</v>
      </c>
      <c r="E807" s="2">
        <f t="shared" si="1006"/>
        <v>5.8514290000000004</v>
      </c>
      <c r="F807" s="4">
        <f t="shared" si="1007"/>
        <v>7.8741391670344753E-3</v>
      </c>
      <c r="G807" s="4">
        <f t="shared" si="1027"/>
        <v>3.3299799023708464E-2</v>
      </c>
      <c r="H807" s="4">
        <f t="shared" si="1042"/>
        <v>-5.4696445880452332E-2</v>
      </c>
      <c r="I807" s="5">
        <f t="shared" si="1008"/>
        <v>4.5715000000000394E-2</v>
      </c>
      <c r="J807">
        <f t="shared" si="1003"/>
        <v>1</v>
      </c>
      <c r="K807">
        <f t="shared" si="1013"/>
        <v>5.7351427999999993</v>
      </c>
      <c r="L807">
        <f t="shared" si="1040"/>
        <v>6.1027857000000001</v>
      </c>
      <c r="M807" t="str">
        <f t="shared" si="1014"/>
        <v/>
      </c>
      <c r="R807" s="13">
        <f t="shared" si="1009"/>
        <v>-0.36764290000000077</v>
      </c>
      <c r="S807" s="14" t="str">
        <f t="shared" si="1023"/>
        <v/>
      </c>
      <c r="T807" s="14">
        <f t="shared" si="1016"/>
        <v>-100</v>
      </c>
      <c r="U807" s="15">
        <f t="shared" si="1017"/>
        <v>-0.78741391670344751</v>
      </c>
      <c r="V807">
        <f t="shared" si="1018"/>
        <v>-0.78741391670344751</v>
      </c>
      <c r="Y807" s="13" t="str">
        <f t="shared" si="1019"/>
        <v/>
      </c>
      <c r="Z807" t="str">
        <f t="shared" si="1020"/>
        <v/>
      </c>
      <c r="AB807" s="14" t="str">
        <f t="shared" si="1024"/>
        <v/>
      </c>
      <c r="AC807" t="str">
        <f t="shared" si="1021"/>
        <v/>
      </c>
      <c r="AE807" s="15" t="str">
        <f t="shared" si="1025"/>
        <v/>
      </c>
      <c r="AF807" t="str">
        <f t="shared" ref="AF807" si="1060">IF(AE807&lt;0, AE807,"")</f>
        <v/>
      </c>
    </row>
    <row r="808" spans="1:32" x14ac:dyDescent="0.25">
      <c r="A808" s="1">
        <v>38427</v>
      </c>
      <c r="B808" s="2">
        <v>5.887143</v>
      </c>
      <c r="C808" s="2">
        <v>5.8828569999999996</v>
      </c>
      <c r="D808">
        <f t="shared" si="1005"/>
        <v>5.887143</v>
      </c>
      <c r="E808" s="2">
        <f t="shared" si="1006"/>
        <v>5.8828569999999996</v>
      </c>
      <c r="F808" s="4">
        <f t="shared" si="1007"/>
        <v>-7.2802716020325248E-4</v>
      </c>
      <c r="G808" s="4">
        <f t="shared" si="1027"/>
        <v>4.1740398640516055E-2</v>
      </c>
      <c r="H808" s="4">
        <f t="shared" si="1042"/>
        <v>-6.5683580327833488E-2</v>
      </c>
      <c r="I808" s="5">
        <f t="shared" si="1008"/>
        <v>-4.2860000000004561E-3</v>
      </c>
      <c r="J808">
        <f t="shared" si="1003"/>
        <v>1</v>
      </c>
      <c r="K808">
        <f t="shared" si="1013"/>
        <v>5.7874286000000001</v>
      </c>
      <c r="L808">
        <f t="shared" si="1040"/>
        <v>6.0811785499999997</v>
      </c>
      <c r="M808" t="str">
        <f t="shared" si="1014"/>
        <v/>
      </c>
      <c r="R808" s="13">
        <f t="shared" si="1009"/>
        <v>-0.29374994999999959</v>
      </c>
      <c r="S808" s="14" t="str">
        <f t="shared" si="1023"/>
        <v/>
      </c>
      <c r="T808" s="14">
        <f t="shared" si="1016"/>
        <v>-100</v>
      </c>
      <c r="U808" s="15">
        <f t="shared" si="1017"/>
        <v>7.2802716020325245E-2</v>
      </c>
      <c r="V808" t="str">
        <f t="shared" si="1018"/>
        <v/>
      </c>
      <c r="Y808" s="13" t="str">
        <f t="shared" si="1019"/>
        <v/>
      </c>
      <c r="Z808" t="str">
        <f t="shared" si="1020"/>
        <v/>
      </c>
      <c r="AB808" s="14" t="str">
        <f t="shared" si="1024"/>
        <v/>
      </c>
      <c r="AC808" t="str">
        <f t="shared" si="1021"/>
        <v/>
      </c>
      <c r="AE808" s="15" t="str">
        <f t="shared" si="1025"/>
        <v/>
      </c>
      <c r="AF808" t="str">
        <f t="shared" ref="AF808" si="1061">IF(AE808&lt;0, AE808,"")</f>
        <v/>
      </c>
    </row>
    <row r="809" spans="1:32" x14ac:dyDescent="0.25">
      <c r="A809" s="1">
        <v>38428</v>
      </c>
      <c r="B809" s="2">
        <v>5.9328570000000003</v>
      </c>
      <c r="C809" s="2">
        <v>6.0357139999999996</v>
      </c>
      <c r="D809">
        <f t="shared" si="1005"/>
        <v>5.9328570000000003</v>
      </c>
      <c r="E809" s="2">
        <f t="shared" si="1006"/>
        <v>6.0357139999999996</v>
      </c>
      <c r="F809" s="4">
        <f t="shared" si="1007"/>
        <v>1.7336841255401792E-2</v>
      </c>
      <c r="G809" s="4">
        <f t="shared" si="1027"/>
        <v>5.0733546345011343E-2</v>
      </c>
      <c r="H809" s="4">
        <f t="shared" si="1042"/>
        <v>-6.7843397683397699E-2</v>
      </c>
      <c r="I809" s="5">
        <f t="shared" si="1008"/>
        <v>0.10285699999999931</v>
      </c>
      <c r="J809">
        <f t="shared" si="1003"/>
        <v>1</v>
      </c>
      <c r="K809">
        <f t="shared" si="1013"/>
        <v>5.8565714</v>
      </c>
      <c r="L809">
        <f t="shared" si="1040"/>
        <v>6.0610714000000003</v>
      </c>
      <c r="M809" t="str">
        <f t="shared" si="1014"/>
        <v/>
      </c>
      <c r="R809" s="13">
        <f t="shared" si="1009"/>
        <v>-0.20450000000000035</v>
      </c>
      <c r="S809" s="14" t="str">
        <f t="shared" si="1023"/>
        <v/>
      </c>
      <c r="T809" s="14">
        <f t="shared" si="1016"/>
        <v>-100</v>
      </c>
      <c r="U809" s="15">
        <f t="shared" si="1017"/>
        <v>-1.7336841255401791</v>
      </c>
      <c r="V809">
        <f t="shared" si="1018"/>
        <v>-1.7336841255401791</v>
      </c>
      <c r="Y809" s="13" t="str">
        <f t="shared" si="1019"/>
        <v/>
      </c>
      <c r="Z809" t="str">
        <f t="shared" si="1020"/>
        <v/>
      </c>
      <c r="AB809" s="14" t="str">
        <f t="shared" si="1024"/>
        <v/>
      </c>
      <c r="AC809" t="str">
        <f t="shared" si="1021"/>
        <v/>
      </c>
      <c r="AE809" s="15" t="str">
        <f t="shared" si="1025"/>
        <v/>
      </c>
      <c r="AF809" t="str">
        <f t="shared" ref="AF809" si="1062">IF(AE809&lt;0, AE809,"")</f>
        <v/>
      </c>
    </row>
    <row r="810" spans="1:32" x14ac:dyDescent="0.25">
      <c r="A810" s="1">
        <v>38429</v>
      </c>
      <c r="B810" s="2">
        <v>6.19</v>
      </c>
      <c r="C810" s="2">
        <v>6.137143</v>
      </c>
      <c r="D810">
        <f t="shared" si="1005"/>
        <v>6.19</v>
      </c>
      <c r="E810" s="2">
        <f t="shared" si="1006"/>
        <v>6.137143</v>
      </c>
      <c r="F810" s="4">
        <f t="shared" si="1007"/>
        <v>-8.5390953150242931E-3</v>
      </c>
      <c r="G810" s="4">
        <f t="shared" si="1027"/>
        <v>6.0217279877883487E-2</v>
      </c>
      <c r="H810" s="4">
        <f t="shared" si="1042"/>
        <v>-2.0743104154476753E-2</v>
      </c>
      <c r="I810" s="5">
        <f t="shared" si="1008"/>
        <v>-5.2857000000000376E-2</v>
      </c>
      <c r="J810">
        <f t="shared" si="1003"/>
        <v>1</v>
      </c>
      <c r="K810">
        <f t="shared" si="1013"/>
        <v>5.9334286000000009</v>
      </c>
      <c r="L810">
        <f t="shared" si="1040"/>
        <v>6.0543214000000001</v>
      </c>
      <c r="M810" t="str">
        <f t="shared" si="1014"/>
        <v/>
      </c>
      <c r="R810" s="13">
        <f t="shared" si="1009"/>
        <v>-0.12089279999999913</v>
      </c>
      <c r="S810" s="14" t="str">
        <f t="shared" si="1023"/>
        <v/>
      </c>
      <c r="T810" s="14">
        <f t="shared" si="1016"/>
        <v>-100</v>
      </c>
      <c r="U810" s="15">
        <f t="shared" si="1017"/>
        <v>0.85390953150242932</v>
      </c>
      <c r="V810" t="str">
        <f t="shared" si="1018"/>
        <v/>
      </c>
      <c r="Y810" s="13" t="str">
        <f t="shared" si="1019"/>
        <v/>
      </c>
      <c r="Z810" t="str">
        <f t="shared" si="1020"/>
        <v/>
      </c>
      <c r="AB810" s="14" t="str">
        <f t="shared" si="1024"/>
        <v/>
      </c>
      <c r="AC810" t="str">
        <f t="shared" si="1021"/>
        <v/>
      </c>
      <c r="AE810" s="15" t="str">
        <f t="shared" si="1025"/>
        <v/>
      </c>
      <c r="AF810" t="str">
        <f t="shared" ref="AF810" si="1063">IF(AE810&lt;0, AE810,"")</f>
        <v/>
      </c>
    </row>
    <row r="811" spans="1:32" x14ac:dyDescent="0.25">
      <c r="A811" s="1">
        <v>38432</v>
      </c>
      <c r="B811" s="2">
        <v>6.1842860000000002</v>
      </c>
      <c r="C811" s="2">
        <v>6.2428569999999999</v>
      </c>
      <c r="D811">
        <f t="shared" si="1005"/>
        <v>6.1842860000000002</v>
      </c>
      <c r="E811" s="2">
        <f t="shared" si="1006"/>
        <v>6.2428569999999999</v>
      </c>
      <c r="F811" s="4">
        <f t="shared" si="1007"/>
        <v>9.4709397333822692E-3</v>
      </c>
      <c r="G811" s="4">
        <f t="shared" si="1027"/>
        <v>7.5295303902327915E-2</v>
      </c>
      <c r="H811" s="4">
        <f t="shared" si="1042"/>
        <v>1.2746163951510389E-2</v>
      </c>
      <c r="I811" s="5">
        <f t="shared" si="1008"/>
        <v>5.8570999999999707E-2</v>
      </c>
      <c r="J811">
        <f t="shared" si="1003"/>
        <v>1</v>
      </c>
      <c r="K811">
        <f t="shared" si="1013"/>
        <v>6.0299999999999994</v>
      </c>
      <c r="L811">
        <f t="shared" si="1040"/>
        <v>6.0564285499999997</v>
      </c>
      <c r="M811" t="str">
        <f t="shared" si="1014"/>
        <v/>
      </c>
      <c r="R811" s="13">
        <f t="shared" si="1009"/>
        <v>-2.6428550000000328E-2</v>
      </c>
      <c r="S811" s="14" t="str">
        <f t="shared" si="1023"/>
        <v/>
      </c>
      <c r="T811" s="14">
        <f t="shared" si="1016"/>
        <v>-100</v>
      </c>
      <c r="U811" s="15">
        <f t="shared" si="1017"/>
        <v>-0.94709397333822687</v>
      </c>
      <c r="V811">
        <f t="shared" si="1018"/>
        <v>-0.94709397333822687</v>
      </c>
      <c r="Y811" s="13" t="str">
        <f t="shared" si="1019"/>
        <v/>
      </c>
      <c r="Z811" t="str">
        <f t="shared" si="1020"/>
        <v/>
      </c>
      <c r="AB811" s="14" t="str">
        <f t="shared" si="1024"/>
        <v/>
      </c>
      <c r="AC811" t="str">
        <f t="shared" si="1021"/>
        <v/>
      </c>
      <c r="AE811" s="15" t="str">
        <f t="shared" si="1025"/>
        <v/>
      </c>
      <c r="AF811" t="str">
        <f t="shared" ref="AF811" si="1064">IF(AE811&lt;0, AE811,"")</f>
        <v/>
      </c>
    </row>
    <row r="812" spans="1:32" x14ac:dyDescent="0.25">
      <c r="A812" s="1">
        <v>38433</v>
      </c>
      <c r="B812" s="2">
        <v>6.2442859999999998</v>
      </c>
      <c r="C812" s="2">
        <v>6.1185710000000002</v>
      </c>
      <c r="D812">
        <f t="shared" si="1005"/>
        <v>6.2442859999999998</v>
      </c>
      <c r="E812" s="2">
        <f t="shared" si="1006"/>
        <v>6.1185710000000002</v>
      </c>
      <c r="F812" s="4">
        <f t="shared" si="1007"/>
        <v>-2.013280621675554E-2</v>
      </c>
      <c r="G812" s="4">
        <f t="shared" si="1027"/>
        <v>3.9310748864092512E-2</v>
      </c>
      <c r="H812" s="4">
        <f t="shared" si="1042"/>
        <v>-1.2223361982317212E-2</v>
      </c>
      <c r="I812" s="5">
        <f t="shared" si="1008"/>
        <v>-0.12571499999999958</v>
      </c>
      <c r="J812">
        <f t="shared" si="1003"/>
        <v>1</v>
      </c>
      <c r="K812">
        <f t="shared" si="1013"/>
        <v>6.0834284000000007</v>
      </c>
      <c r="L812">
        <f t="shared" si="1040"/>
        <v>6.0577499499999998</v>
      </c>
      <c r="M812" t="str">
        <f t="shared" si="1014"/>
        <v/>
      </c>
      <c r="R812" s="13">
        <f t="shared" si="1009"/>
        <v>2.5678450000000907E-2</v>
      </c>
      <c r="S812" s="14">
        <f t="shared" si="1023"/>
        <v>100</v>
      </c>
      <c r="T812" s="14">
        <f t="shared" si="1016"/>
        <v>0</v>
      </c>
      <c r="U812" s="15" t="str">
        <f t="shared" si="1017"/>
        <v/>
      </c>
      <c r="V812" t="str">
        <f t="shared" si="1018"/>
        <v/>
      </c>
      <c r="Y812" s="13" t="str">
        <f t="shared" si="1019"/>
        <v/>
      </c>
      <c r="Z812" t="str">
        <f t="shared" si="1020"/>
        <v/>
      </c>
      <c r="AB812" s="14" t="str">
        <f t="shared" si="1024"/>
        <v/>
      </c>
      <c r="AC812" t="str">
        <f t="shared" si="1021"/>
        <v/>
      </c>
      <c r="AE812" s="15" t="str">
        <f t="shared" si="1025"/>
        <v/>
      </c>
      <c r="AF812" t="str">
        <f t="shared" ref="AF812" si="1065">IF(AE812&lt;0, AE812,"")</f>
        <v/>
      </c>
    </row>
    <row r="813" spans="1:32" x14ac:dyDescent="0.25">
      <c r="A813" s="1">
        <v>38434</v>
      </c>
      <c r="B813" s="2">
        <v>6.0642860000000001</v>
      </c>
      <c r="C813" s="2">
        <v>6.0785710000000002</v>
      </c>
      <c r="D813">
        <f t="shared" si="1005"/>
        <v>6.0642860000000001</v>
      </c>
      <c r="E813" s="2">
        <f t="shared" si="1006"/>
        <v>6.0785710000000002</v>
      </c>
      <c r="F813" s="4">
        <f t="shared" si="1007"/>
        <v>2.3555947064502077E-3</v>
      </c>
      <c r="G813" s="4">
        <f t="shared" si="1027"/>
        <v>2.45605110657479E-2</v>
      </c>
      <c r="H813" s="4">
        <f t="shared" si="1042"/>
        <v>-3.820079113924052E-2</v>
      </c>
      <c r="I813" s="5">
        <f t="shared" si="1008"/>
        <v>1.4285000000000103E-2</v>
      </c>
      <c r="J813">
        <f t="shared" si="1003"/>
        <v>1</v>
      </c>
      <c r="K813">
        <f t="shared" si="1013"/>
        <v>6.1225712000000003</v>
      </c>
      <c r="L813">
        <f t="shared" si="1040"/>
        <v>6.0465713499999998</v>
      </c>
      <c r="M813" t="str">
        <f t="shared" si="1014"/>
        <v/>
      </c>
      <c r="R813" s="13">
        <f t="shared" si="1009"/>
        <v>7.5999850000000535E-2</v>
      </c>
      <c r="S813" s="14" t="str">
        <f t="shared" si="1023"/>
        <v/>
      </c>
      <c r="T813" s="14">
        <f t="shared" si="1016"/>
        <v>0</v>
      </c>
      <c r="U813" s="15" t="str">
        <f t="shared" si="1017"/>
        <v/>
      </c>
      <c r="V813" t="str">
        <f t="shared" si="1018"/>
        <v/>
      </c>
      <c r="Y813" s="13" t="str">
        <f t="shared" si="1019"/>
        <v/>
      </c>
      <c r="Z813" t="str">
        <f t="shared" si="1020"/>
        <v/>
      </c>
      <c r="AB813" s="14" t="str">
        <f t="shared" si="1024"/>
        <v/>
      </c>
      <c r="AC813" t="str">
        <f t="shared" si="1021"/>
        <v/>
      </c>
      <c r="AE813" s="15" t="str">
        <f t="shared" si="1025"/>
        <v/>
      </c>
      <c r="AF813" t="str">
        <f t="shared" ref="AF813" si="1066">IF(AE813&lt;0, AE813,"")</f>
        <v/>
      </c>
    </row>
    <row r="814" spans="1:32" x14ac:dyDescent="0.25">
      <c r="A814" s="1">
        <v>38435</v>
      </c>
      <c r="B814" s="2">
        <v>6.13</v>
      </c>
      <c r="C814" s="2">
        <v>6.0714290000000002</v>
      </c>
      <c r="D814">
        <f t="shared" si="1005"/>
        <v>6.13</v>
      </c>
      <c r="E814" s="2">
        <f t="shared" si="1006"/>
        <v>6.0714290000000002</v>
      </c>
      <c r="F814" s="4">
        <f t="shared" si="1007"/>
        <v>-9.5548123980423675E-3</v>
      </c>
      <c r="G814" s="4">
        <f t="shared" si="1027"/>
        <v>-1.9155250403877253E-2</v>
      </c>
      <c r="H814" s="4">
        <f t="shared" si="1042"/>
        <v>-5.1550989630596553E-2</v>
      </c>
      <c r="I814" s="5">
        <f t="shared" si="1008"/>
        <v>-5.8570999999999707E-2</v>
      </c>
      <c r="J814">
        <f t="shared" si="1003"/>
        <v>1</v>
      </c>
      <c r="K814">
        <f t="shared" si="1013"/>
        <v>6.1297141999999996</v>
      </c>
      <c r="L814">
        <f t="shared" si="1040"/>
        <v>6.0325356499999998</v>
      </c>
      <c r="M814" t="str">
        <f t="shared" si="1014"/>
        <v/>
      </c>
      <c r="R814" s="13">
        <f t="shared" si="1009"/>
        <v>9.7178549999999753E-2</v>
      </c>
      <c r="S814" s="14" t="str">
        <f t="shared" si="1023"/>
        <v/>
      </c>
      <c r="T814" s="14">
        <f t="shared" si="1016"/>
        <v>0</v>
      </c>
      <c r="U814" s="15" t="str">
        <f t="shared" si="1017"/>
        <v/>
      </c>
      <c r="V814" t="str">
        <f t="shared" si="1018"/>
        <v/>
      </c>
      <c r="Y814" s="13" t="str">
        <f t="shared" si="1019"/>
        <v/>
      </c>
      <c r="Z814" t="str">
        <f t="shared" si="1020"/>
        <v/>
      </c>
      <c r="AB814" s="14" t="str">
        <f t="shared" si="1024"/>
        <v/>
      </c>
      <c r="AC814" t="str">
        <f t="shared" si="1021"/>
        <v/>
      </c>
      <c r="AE814" s="15" t="str">
        <f t="shared" si="1025"/>
        <v/>
      </c>
      <c r="AF814" t="str">
        <f t="shared" ref="AF814" si="1067">IF(AE814&lt;0, AE814,"")</f>
        <v/>
      </c>
    </row>
    <row r="815" spans="1:32" x14ac:dyDescent="0.25">
      <c r="A815" s="1">
        <v>38439</v>
      </c>
      <c r="B815" s="2">
        <v>6.1071429999999998</v>
      </c>
      <c r="C815" s="2">
        <v>6.0757139999999996</v>
      </c>
      <c r="D815">
        <f t="shared" si="1005"/>
        <v>6.1071429999999998</v>
      </c>
      <c r="E815" s="2">
        <f t="shared" si="1006"/>
        <v>6.0757139999999996</v>
      </c>
      <c r="F815" s="4">
        <f t="shared" si="1007"/>
        <v>-5.1462688854674197E-3</v>
      </c>
      <c r="G815" s="4">
        <f t="shared" si="1027"/>
        <v>-1.7556109145016992E-2</v>
      </c>
      <c r="H815" s="4">
        <f t="shared" si="1042"/>
        <v>-4.8119987648164442E-2</v>
      </c>
      <c r="I815" s="5">
        <f t="shared" si="1008"/>
        <v>-3.1429000000000151E-2</v>
      </c>
      <c r="J815">
        <f t="shared" si="1003"/>
        <v>1</v>
      </c>
      <c r="K815">
        <f t="shared" si="1013"/>
        <v>6.1174283999999997</v>
      </c>
      <c r="L815">
        <f t="shared" si="1040"/>
        <v>6.0184998999999992</v>
      </c>
      <c r="M815" t="str">
        <f t="shared" si="1014"/>
        <v/>
      </c>
      <c r="R815" s="13">
        <f t="shared" si="1009"/>
        <v>9.8928500000000419E-2</v>
      </c>
      <c r="S815" s="14" t="str">
        <f t="shared" si="1023"/>
        <v/>
      </c>
      <c r="T815" s="14">
        <f t="shared" si="1016"/>
        <v>0</v>
      </c>
      <c r="U815" s="15" t="str">
        <f t="shared" si="1017"/>
        <v/>
      </c>
      <c r="V815" t="str">
        <f t="shared" si="1018"/>
        <v/>
      </c>
      <c r="Y815" s="13" t="str">
        <f t="shared" si="1019"/>
        <v/>
      </c>
      <c r="Z815" t="str">
        <f t="shared" si="1020"/>
        <v/>
      </c>
      <c r="AB815" s="14" t="str">
        <f t="shared" si="1024"/>
        <v/>
      </c>
      <c r="AC815" t="str">
        <f t="shared" si="1021"/>
        <v/>
      </c>
      <c r="AE815" s="15" t="str">
        <f t="shared" si="1025"/>
        <v/>
      </c>
      <c r="AF815" t="str">
        <f t="shared" ref="AF815" si="1068">IF(AE815&lt;0, AE815,"")</f>
        <v/>
      </c>
    </row>
    <row r="816" spans="1:32" x14ac:dyDescent="0.25">
      <c r="A816" s="1">
        <v>38440</v>
      </c>
      <c r="B816" s="2">
        <v>6.08</v>
      </c>
      <c r="C816" s="2">
        <v>5.9642860000000004</v>
      </c>
      <c r="D816">
        <f t="shared" si="1005"/>
        <v>6.08</v>
      </c>
      <c r="E816" s="2">
        <f t="shared" si="1006"/>
        <v>5.9642860000000004</v>
      </c>
      <c r="F816" s="4">
        <f t="shared" si="1007"/>
        <v>-1.9031907894736785E-2</v>
      </c>
      <c r="G816" s="4">
        <f t="shared" si="1027"/>
        <v>-4.4840995431663346E-2</v>
      </c>
      <c r="H816" s="4">
        <f t="shared" si="1042"/>
        <v>-7.2015979728473387E-2</v>
      </c>
      <c r="I816" s="5">
        <f t="shared" si="1008"/>
        <v>-0.11571399999999965</v>
      </c>
      <c r="J816">
        <f t="shared" si="1003"/>
        <v>1</v>
      </c>
      <c r="K816">
        <f t="shared" si="1013"/>
        <v>6.0617141999999999</v>
      </c>
      <c r="L816">
        <f t="shared" si="1040"/>
        <v>5.996285649999999</v>
      </c>
      <c r="M816">
        <f t="shared" si="1014"/>
        <v>1</v>
      </c>
      <c r="R816" s="13">
        <f t="shared" si="1009"/>
        <v>6.5428550000000918E-2</v>
      </c>
      <c r="S816" s="14" t="str">
        <f t="shared" si="1023"/>
        <v/>
      </c>
      <c r="T816" s="14">
        <f t="shared" si="1016"/>
        <v>0</v>
      </c>
      <c r="U816" s="15" t="str">
        <f t="shared" si="1017"/>
        <v/>
      </c>
      <c r="V816" t="str">
        <f t="shared" si="1018"/>
        <v/>
      </c>
      <c r="Y816" s="13">
        <f t="shared" si="1019"/>
        <v>-1.9031907894736786</v>
      </c>
      <c r="Z816">
        <f t="shared" si="1020"/>
        <v>-1.9031907894736786</v>
      </c>
      <c r="AB816" s="14">
        <f t="shared" si="1024"/>
        <v>-3.4539473684210522</v>
      </c>
      <c r="AC816">
        <f t="shared" si="1021"/>
        <v>-3.4539473684210522</v>
      </c>
      <c r="AE816" s="15">
        <f t="shared" si="1025"/>
        <v>-13.134407894736842</v>
      </c>
      <c r="AF816">
        <f t="shared" ref="AF816" si="1069">IF(AE816&lt;0, AE816,"")</f>
        <v>-13.134407894736842</v>
      </c>
    </row>
    <row r="817" spans="1:32" x14ac:dyDescent="0.25">
      <c r="A817" s="1">
        <v>38441</v>
      </c>
      <c r="B817" s="2">
        <v>6.01</v>
      </c>
      <c r="C817" s="2">
        <v>6.1142859999999999</v>
      </c>
      <c r="D817">
        <f t="shared" si="1005"/>
        <v>6.01</v>
      </c>
      <c r="E817" s="2">
        <f t="shared" si="1006"/>
        <v>6.1142859999999999</v>
      </c>
      <c r="F817" s="4">
        <f t="shared" si="1007"/>
        <v>1.7352079866888536E-2</v>
      </c>
      <c r="G817" s="4">
        <f t="shared" si="1027"/>
        <v>8.2449937222617512E-3</v>
      </c>
      <c r="H817" s="4">
        <f t="shared" si="1042"/>
        <v>-3.276838195920579E-2</v>
      </c>
      <c r="I817" s="5">
        <f t="shared" si="1008"/>
        <v>0.1042860000000001</v>
      </c>
      <c r="J817">
        <f t="shared" si="1003"/>
        <v>1</v>
      </c>
      <c r="K817">
        <f t="shared" si="1013"/>
        <v>6.0608572000000001</v>
      </c>
      <c r="L817">
        <f t="shared" si="1040"/>
        <v>5.984142799999999</v>
      </c>
      <c r="M817" t="str">
        <f t="shared" si="1014"/>
        <v/>
      </c>
      <c r="R817" s="13">
        <f t="shared" si="1009"/>
        <v>7.6714400000001071E-2</v>
      </c>
      <c r="S817" s="14" t="str">
        <f t="shared" si="1023"/>
        <v/>
      </c>
      <c r="T817" s="14">
        <f t="shared" si="1016"/>
        <v>0</v>
      </c>
      <c r="U817" s="15" t="str">
        <f t="shared" si="1017"/>
        <v/>
      </c>
      <c r="V817" t="str">
        <f t="shared" si="1018"/>
        <v/>
      </c>
      <c r="Y817" s="13" t="str">
        <f t="shared" si="1019"/>
        <v/>
      </c>
      <c r="Z817" t="str">
        <f t="shared" si="1020"/>
        <v/>
      </c>
      <c r="AB817" s="14" t="str">
        <f t="shared" si="1024"/>
        <v/>
      </c>
      <c r="AC817" t="str">
        <f t="shared" si="1021"/>
        <v/>
      </c>
      <c r="AE817" s="15" t="str">
        <f t="shared" si="1025"/>
        <v/>
      </c>
      <c r="AF817" t="str">
        <f t="shared" ref="AF817" si="1070">IF(AE817&lt;0, AE817,"")</f>
        <v/>
      </c>
    </row>
    <row r="818" spans="1:32" x14ac:dyDescent="0.25">
      <c r="A818" s="1">
        <v>38442</v>
      </c>
      <c r="B818" s="2">
        <v>6.0642860000000001</v>
      </c>
      <c r="C818" s="2">
        <v>5.9528569999999998</v>
      </c>
      <c r="D818">
        <f t="shared" si="1005"/>
        <v>6.0642860000000001</v>
      </c>
      <c r="E818" s="2">
        <f t="shared" si="1006"/>
        <v>5.9528569999999998</v>
      </c>
      <c r="F818" s="4">
        <f t="shared" si="1007"/>
        <v>-1.8374628109558193E-2</v>
      </c>
      <c r="G818" s="4">
        <f t="shared" si="1027"/>
        <v>-2.8897716150081576E-2</v>
      </c>
      <c r="H818" s="4">
        <f t="shared" si="1042"/>
        <v>-6.0852034180569413E-2</v>
      </c>
      <c r="I818" s="5">
        <f t="shared" si="1008"/>
        <v>-0.11142900000000022</v>
      </c>
      <c r="J818">
        <f t="shared" si="1003"/>
        <v>1</v>
      </c>
      <c r="K818">
        <f t="shared" si="1013"/>
        <v>6.0357144000000007</v>
      </c>
      <c r="L818">
        <f t="shared" si="1040"/>
        <v>5.9666427999999998</v>
      </c>
      <c r="M818" t="str">
        <f t="shared" si="1014"/>
        <v/>
      </c>
      <c r="R818" s="13">
        <f t="shared" si="1009"/>
        <v>6.9071600000000899E-2</v>
      </c>
      <c r="S818" s="14" t="str">
        <f t="shared" si="1023"/>
        <v/>
      </c>
      <c r="T818" s="14">
        <f t="shared" si="1016"/>
        <v>0</v>
      </c>
      <c r="U818" s="15" t="str">
        <f t="shared" si="1017"/>
        <v/>
      </c>
      <c r="V818" t="str">
        <f t="shared" si="1018"/>
        <v/>
      </c>
      <c r="Y818" s="13" t="str">
        <f t="shared" si="1019"/>
        <v/>
      </c>
      <c r="Z818" t="str">
        <f t="shared" si="1020"/>
        <v/>
      </c>
      <c r="AB818" s="14" t="str">
        <f t="shared" si="1024"/>
        <v/>
      </c>
      <c r="AC818" t="str">
        <f t="shared" si="1021"/>
        <v/>
      </c>
      <c r="AE818" s="15" t="str">
        <f t="shared" si="1025"/>
        <v/>
      </c>
      <c r="AF818" t="str">
        <f t="shared" ref="AF818" si="1071">IF(AE818&lt;0, AE818,"")</f>
        <v/>
      </c>
    </row>
    <row r="819" spans="1:32" x14ac:dyDescent="0.25">
      <c r="A819" s="1">
        <v>38443</v>
      </c>
      <c r="B819" s="2">
        <v>6.0128570000000003</v>
      </c>
      <c r="C819" s="2">
        <v>5.8414289999999998</v>
      </c>
      <c r="D819">
        <f t="shared" si="1005"/>
        <v>6.0128570000000003</v>
      </c>
      <c r="E819" s="2">
        <f t="shared" si="1006"/>
        <v>5.8414289999999998</v>
      </c>
      <c r="F819" s="4">
        <f t="shared" si="1007"/>
        <v>-2.8510240639350076E-2</v>
      </c>
      <c r="G819" s="4">
        <f t="shared" si="1027"/>
        <v>-4.3508724128450901E-2</v>
      </c>
      <c r="H819" s="4">
        <f t="shared" si="1042"/>
        <v>-4.3732479538589365E-2</v>
      </c>
      <c r="I819" s="5">
        <f t="shared" si="1008"/>
        <v>-0.17142800000000058</v>
      </c>
      <c r="J819">
        <f t="shared" si="1003"/>
        <v>1</v>
      </c>
      <c r="K819">
        <f t="shared" si="1013"/>
        <v>5.9897143999999996</v>
      </c>
      <c r="L819">
        <f t="shared" si="1040"/>
        <v>5.9602142499999999</v>
      </c>
      <c r="M819" t="str">
        <f t="shared" si="1014"/>
        <v/>
      </c>
      <c r="R819" s="13">
        <f t="shared" si="1009"/>
        <v>2.9500149999999614E-2</v>
      </c>
      <c r="S819" s="14" t="str">
        <f t="shared" si="1023"/>
        <v/>
      </c>
      <c r="T819" s="14">
        <f t="shared" si="1016"/>
        <v>0</v>
      </c>
      <c r="U819" s="15" t="str">
        <f t="shared" si="1017"/>
        <v/>
      </c>
      <c r="V819" t="str">
        <f t="shared" si="1018"/>
        <v/>
      </c>
      <c r="Y819" s="13" t="str">
        <f t="shared" si="1019"/>
        <v/>
      </c>
      <c r="Z819" t="str">
        <f t="shared" si="1020"/>
        <v/>
      </c>
      <c r="AB819" s="14" t="str">
        <f t="shared" si="1024"/>
        <v/>
      </c>
      <c r="AC819" t="str">
        <f t="shared" si="1021"/>
        <v/>
      </c>
      <c r="AE819" s="15" t="str">
        <f t="shared" si="1025"/>
        <v/>
      </c>
      <c r="AF819" t="str">
        <f t="shared" ref="AF819" si="1072">IF(AE819&lt;0, AE819,"")</f>
        <v/>
      </c>
    </row>
    <row r="820" spans="1:32" x14ac:dyDescent="0.25">
      <c r="A820" s="1">
        <v>38446</v>
      </c>
      <c r="B820" s="2">
        <v>5.8557139999999999</v>
      </c>
      <c r="C820" s="2">
        <v>5.87</v>
      </c>
      <c r="D820">
        <f t="shared" si="1005"/>
        <v>5.8557139999999999</v>
      </c>
      <c r="E820" s="2">
        <f t="shared" si="1006"/>
        <v>5.87</v>
      </c>
      <c r="F820" s="4">
        <f t="shared" si="1007"/>
        <v>2.4396683307962518E-3</v>
      </c>
      <c r="G820" s="4">
        <f t="shared" si="1027"/>
        <v>-3.4539473684210523E-2</v>
      </c>
      <c r="H820" s="4">
        <f t="shared" si="1042"/>
        <v>-3.9953315890031933E-2</v>
      </c>
      <c r="I820" s="5">
        <f t="shared" si="1008"/>
        <v>1.4286000000000243E-2</v>
      </c>
      <c r="J820">
        <f t="shared" si="1003"/>
        <v>1</v>
      </c>
      <c r="K820">
        <f t="shared" si="1013"/>
        <v>5.9485716000000002</v>
      </c>
      <c r="L820">
        <f t="shared" si="1040"/>
        <v>5.9479285500000003</v>
      </c>
      <c r="M820" t="str">
        <f t="shared" si="1014"/>
        <v/>
      </c>
      <c r="R820" s="13">
        <f t="shared" si="1009"/>
        <v>6.4304999999986734E-4</v>
      </c>
      <c r="S820" s="14" t="str">
        <f t="shared" si="1023"/>
        <v/>
      </c>
      <c r="T820" s="14">
        <f t="shared" si="1016"/>
        <v>0</v>
      </c>
      <c r="U820" s="15" t="str">
        <f t="shared" si="1017"/>
        <v/>
      </c>
      <c r="V820" t="str">
        <f t="shared" si="1018"/>
        <v/>
      </c>
      <c r="Y820" s="13" t="str">
        <f t="shared" si="1019"/>
        <v/>
      </c>
      <c r="Z820" t="str">
        <f t="shared" si="1020"/>
        <v/>
      </c>
      <c r="AB820" s="14" t="str">
        <f t="shared" si="1024"/>
        <v/>
      </c>
      <c r="AC820" t="str">
        <f t="shared" si="1021"/>
        <v/>
      </c>
      <c r="AE820" s="15" t="str">
        <f t="shared" si="1025"/>
        <v/>
      </c>
      <c r="AF820" t="str">
        <f t="shared" ref="AF820" si="1073">IF(AE820&lt;0, AE820,"")</f>
        <v/>
      </c>
    </row>
    <row r="821" spans="1:32" x14ac:dyDescent="0.25">
      <c r="A821" s="1">
        <v>38447</v>
      </c>
      <c r="B821" s="2">
        <v>5.8885709999999998</v>
      </c>
      <c r="C821" s="2">
        <v>5.984286</v>
      </c>
      <c r="D821">
        <f t="shared" si="1005"/>
        <v>5.8885709999999998</v>
      </c>
      <c r="E821" s="2">
        <f t="shared" si="1006"/>
        <v>5.984286</v>
      </c>
      <c r="F821" s="4">
        <f t="shared" si="1007"/>
        <v>1.6254367995223326E-2</v>
      </c>
      <c r="G821" s="4">
        <f t="shared" si="1027"/>
        <v>-4.2785357737104481E-3</v>
      </c>
      <c r="H821" s="4">
        <f t="shared" si="1042"/>
        <v>-2.3856803048053464E-4</v>
      </c>
      <c r="I821" s="5">
        <f t="shared" si="1008"/>
        <v>9.5715000000000217E-2</v>
      </c>
      <c r="J821">
        <f t="shared" si="1003"/>
        <v>1</v>
      </c>
      <c r="K821">
        <f t="shared" si="1013"/>
        <v>5.9525716000000006</v>
      </c>
      <c r="L821">
        <f t="shared" si="1040"/>
        <v>5.9417856999999996</v>
      </c>
      <c r="M821" t="str">
        <f t="shared" si="1014"/>
        <v/>
      </c>
      <c r="R821" s="13">
        <f t="shared" si="1009"/>
        <v>1.0785900000001014E-2</v>
      </c>
      <c r="S821" s="14" t="str">
        <f t="shared" si="1023"/>
        <v/>
      </c>
      <c r="T821" s="14">
        <f t="shared" si="1016"/>
        <v>0</v>
      </c>
      <c r="U821" s="15" t="str">
        <f t="shared" si="1017"/>
        <v/>
      </c>
      <c r="V821" t="str">
        <f t="shared" si="1018"/>
        <v/>
      </c>
      <c r="Y821" s="13" t="str">
        <f t="shared" si="1019"/>
        <v/>
      </c>
      <c r="Z821" t="str">
        <f t="shared" si="1020"/>
        <v/>
      </c>
      <c r="AB821" s="14" t="str">
        <f t="shared" si="1024"/>
        <v/>
      </c>
      <c r="AC821" t="str">
        <f t="shared" si="1021"/>
        <v/>
      </c>
      <c r="AE821" s="15" t="str">
        <f t="shared" si="1025"/>
        <v/>
      </c>
      <c r="AF821" t="str">
        <f t="shared" ref="AF821" si="1074">IF(AE821&lt;0, AE821,"")</f>
        <v/>
      </c>
    </row>
    <row r="822" spans="1:32" x14ac:dyDescent="0.25">
      <c r="A822" s="1">
        <v>38448</v>
      </c>
      <c r="B822" s="2">
        <v>6.0571429999999999</v>
      </c>
      <c r="C822" s="2">
        <v>6.0471430000000002</v>
      </c>
      <c r="D822">
        <f t="shared" si="1005"/>
        <v>6.0571429999999999</v>
      </c>
      <c r="E822" s="2">
        <f t="shared" si="1006"/>
        <v>6.0471430000000002</v>
      </c>
      <c r="F822" s="4">
        <f t="shared" si="1007"/>
        <v>-1.6509433572890367E-3</v>
      </c>
      <c r="G822" s="4">
        <f t="shared" si="1027"/>
        <v>-2.8268785476146586E-3</v>
      </c>
      <c r="H822" s="4">
        <f t="shared" si="1042"/>
        <v>6.7860798886498527E-2</v>
      </c>
      <c r="I822" s="5">
        <f t="shared" si="1008"/>
        <v>-9.9999999999997868E-3</v>
      </c>
      <c r="J822">
        <f t="shared" si="1003"/>
        <v>1</v>
      </c>
      <c r="K822">
        <f t="shared" si="1013"/>
        <v>5.9391429999999996</v>
      </c>
      <c r="L822">
        <f t="shared" si="1040"/>
        <v>5.9546428500000008</v>
      </c>
      <c r="M822" t="str">
        <f t="shared" si="1014"/>
        <v/>
      </c>
      <c r="R822" s="13">
        <f t="shared" si="1009"/>
        <v>-1.5499850000001203E-2</v>
      </c>
      <c r="S822" s="14">
        <f t="shared" si="1023"/>
        <v>-100</v>
      </c>
      <c r="T822" s="14">
        <f t="shared" si="1016"/>
        <v>-100</v>
      </c>
      <c r="U822" s="15">
        <f t="shared" si="1017"/>
        <v>0.16509433572890367</v>
      </c>
      <c r="V822" t="str">
        <f t="shared" si="1018"/>
        <v/>
      </c>
      <c r="Y822" s="13" t="str">
        <f t="shared" si="1019"/>
        <v/>
      </c>
      <c r="Z822" t="str">
        <f t="shared" si="1020"/>
        <v/>
      </c>
      <c r="AB822" s="14" t="str">
        <f t="shared" si="1024"/>
        <v/>
      </c>
      <c r="AC822" t="str">
        <f t="shared" si="1021"/>
        <v/>
      </c>
      <c r="AE822" s="15" t="str">
        <f t="shared" si="1025"/>
        <v/>
      </c>
      <c r="AF822" t="str">
        <f t="shared" ref="AF822" si="1075">IF(AE822&lt;0, AE822,"")</f>
        <v/>
      </c>
    </row>
    <row r="823" spans="1:32" x14ac:dyDescent="0.25">
      <c r="A823" s="1">
        <v>38449</v>
      </c>
      <c r="B823" s="2">
        <v>6.0471430000000002</v>
      </c>
      <c r="C823" s="2">
        <v>6.2228570000000003</v>
      </c>
      <c r="D823">
        <f t="shared" si="1005"/>
        <v>6.0471430000000002</v>
      </c>
      <c r="E823" s="2">
        <f t="shared" si="1006"/>
        <v>6.2228570000000003</v>
      </c>
      <c r="F823" s="4">
        <f t="shared" si="1007"/>
        <v>2.9057358160705003E-2</v>
      </c>
      <c r="G823" s="4">
        <f t="shared" si="1027"/>
        <v>3.4925161200407721E-2</v>
      </c>
      <c r="H823" s="4">
        <f t="shared" si="1042"/>
        <v>0.10194783450675864</v>
      </c>
      <c r="I823" s="5">
        <f t="shared" si="1008"/>
        <v>0.17571400000000015</v>
      </c>
      <c r="J823">
        <f t="shared" si="1003"/>
        <v>1</v>
      </c>
      <c r="K823">
        <f t="shared" si="1013"/>
        <v>5.9931429999999999</v>
      </c>
      <c r="L823">
        <f t="shared" si="1040"/>
        <v>5.9847143000000003</v>
      </c>
      <c r="M823" t="str">
        <f t="shared" si="1014"/>
        <v/>
      </c>
      <c r="R823" s="13">
        <f t="shared" si="1009"/>
        <v>8.4286999999996226E-3</v>
      </c>
      <c r="S823" s="14">
        <f t="shared" si="1023"/>
        <v>100</v>
      </c>
      <c r="T823" s="14">
        <f t="shared" si="1016"/>
        <v>0</v>
      </c>
      <c r="U823" s="15" t="str">
        <f t="shared" si="1017"/>
        <v/>
      </c>
      <c r="V823" t="str">
        <f t="shared" si="1018"/>
        <v/>
      </c>
      <c r="Y823" s="13" t="str">
        <f t="shared" si="1019"/>
        <v/>
      </c>
      <c r="Z823" t="str">
        <f t="shared" si="1020"/>
        <v/>
      </c>
      <c r="AB823" s="14" t="str">
        <f t="shared" si="1024"/>
        <v/>
      </c>
      <c r="AC823" t="str">
        <f t="shared" si="1021"/>
        <v/>
      </c>
      <c r="AE823" s="15" t="str">
        <f t="shared" si="1025"/>
        <v/>
      </c>
      <c r="AF823" t="str">
        <f t="shared" ref="AF823" si="1076">IF(AE823&lt;0, AE823,"")</f>
        <v/>
      </c>
    </row>
    <row r="824" spans="1:32" x14ac:dyDescent="0.25">
      <c r="A824" s="1">
        <v>38450</v>
      </c>
      <c r="B824" s="2">
        <v>6.2428569999999999</v>
      </c>
      <c r="C824" s="2">
        <v>6.2485710000000001</v>
      </c>
      <c r="D824">
        <f t="shared" si="1005"/>
        <v>6.2428569999999999</v>
      </c>
      <c r="E824" s="2">
        <f t="shared" si="1006"/>
        <v>6.2485710000000001</v>
      </c>
      <c r="F824" s="4">
        <f t="shared" si="1007"/>
        <v>9.1528606213472756E-4</v>
      </c>
      <c r="G824" s="4">
        <f t="shared" si="1027"/>
        <v>6.7089512909954324E-2</v>
      </c>
      <c r="H824" s="4">
        <f t="shared" si="1042"/>
        <v>8.7788978473564913E-2</v>
      </c>
      <c r="I824" s="5">
        <f t="shared" si="1008"/>
        <v>5.7140000000002189E-3</v>
      </c>
      <c r="J824">
        <f t="shared" si="1003"/>
        <v>1</v>
      </c>
      <c r="K824">
        <f t="shared" si="1013"/>
        <v>6.0745714000000008</v>
      </c>
      <c r="L824">
        <f t="shared" si="1040"/>
        <v>6.0126428500000006</v>
      </c>
      <c r="M824" t="str">
        <f t="shared" si="1014"/>
        <v/>
      </c>
      <c r="R824" s="13">
        <f t="shared" si="1009"/>
        <v>6.1928550000000193E-2</v>
      </c>
      <c r="S824" s="14" t="str">
        <f t="shared" si="1023"/>
        <v/>
      </c>
      <c r="T824" s="14">
        <f t="shared" si="1016"/>
        <v>0</v>
      </c>
      <c r="U824" s="15" t="str">
        <f t="shared" si="1017"/>
        <v/>
      </c>
      <c r="V824" t="str">
        <f t="shared" si="1018"/>
        <v/>
      </c>
      <c r="Y824" s="13" t="str">
        <f t="shared" si="1019"/>
        <v/>
      </c>
      <c r="Z824" t="str">
        <f t="shared" si="1020"/>
        <v/>
      </c>
      <c r="AB824" s="14" t="str">
        <f t="shared" si="1024"/>
        <v/>
      </c>
      <c r="AC824" t="str">
        <f t="shared" si="1021"/>
        <v/>
      </c>
      <c r="AE824" s="15" t="str">
        <f t="shared" si="1025"/>
        <v/>
      </c>
      <c r="AF824" t="str">
        <f t="shared" ref="AF824" si="1077">IF(AE824&lt;0, AE824,"")</f>
        <v/>
      </c>
    </row>
    <row r="825" spans="1:32" x14ac:dyDescent="0.25">
      <c r="A825" s="1">
        <v>38453</v>
      </c>
      <c r="B825" s="2">
        <v>6.3071429999999999</v>
      </c>
      <c r="C825" s="2">
        <v>5.9885719999999996</v>
      </c>
      <c r="D825">
        <f t="shared" si="1005"/>
        <v>6.3071429999999999</v>
      </c>
      <c r="E825" s="2">
        <f t="shared" si="1006"/>
        <v>5.9885719999999996</v>
      </c>
      <c r="F825" s="4">
        <f t="shared" si="1007"/>
        <v>-5.050955717985154E-2</v>
      </c>
      <c r="G825" s="4">
        <f t="shared" si="1027"/>
        <v>1.6982218606177931E-2</v>
      </c>
      <c r="H825" s="4">
        <f t="shared" si="1042"/>
        <v>3.455101440407303E-2</v>
      </c>
      <c r="I825" s="5">
        <f t="shared" si="1008"/>
        <v>-0.31857100000000038</v>
      </c>
      <c r="J825">
        <f t="shared" si="1003"/>
        <v>1</v>
      </c>
      <c r="K825">
        <f t="shared" si="1013"/>
        <v>6.0982857999999993</v>
      </c>
      <c r="L825">
        <f t="shared" si="1040"/>
        <v>6.024428600000002</v>
      </c>
      <c r="M825" t="str">
        <f t="shared" si="1014"/>
        <v/>
      </c>
      <c r="R825" s="13">
        <f t="shared" si="1009"/>
        <v>7.3857199999997292E-2</v>
      </c>
      <c r="S825" s="14" t="str">
        <f t="shared" si="1023"/>
        <v/>
      </c>
      <c r="T825" s="14">
        <f t="shared" si="1016"/>
        <v>0</v>
      </c>
      <c r="U825" s="15" t="str">
        <f t="shared" si="1017"/>
        <v/>
      </c>
      <c r="V825" t="str">
        <f t="shared" si="1018"/>
        <v/>
      </c>
      <c r="Y825" s="13" t="str">
        <f t="shared" si="1019"/>
        <v/>
      </c>
      <c r="Z825" t="str">
        <f t="shared" si="1020"/>
        <v/>
      </c>
      <c r="AB825" s="14" t="str">
        <f t="shared" si="1024"/>
        <v/>
      </c>
      <c r="AC825" t="str">
        <f t="shared" si="1021"/>
        <v/>
      </c>
      <c r="AE825" s="15" t="str">
        <f t="shared" si="1025"/>
        <v/>
      </c>
      <c r="AF825" t="str">
        <f t="shared" ref="AF825" si="1078">IF(AE825&lt;0, AE825,"")</f>
        <v/>
      </c>
    </row>
    <row r="826" spans="1:32" x14ac:dyDescent="0.25">
      <c r="A826" s="1">
        <v>38454</v>
      </c>
      <c r="B826" s="2">
        <v>6.07</v>
      </c>
      <c r="C826" s="2">
        <v>6.0942850000000002</v>
      </c>
      <c r="D826">
        <f t="shared" si="1005"/>
        <v>6.07</v>
      </c>
      <c r="E826" s="2">
        <f t="shared" si="1006"/>
        <v>6.0942850000000002</v>
      </c>
      <c r="F826" s="4">
        <f t="shared" si="1007"/>
        <v>4.0008237232289764E-3</v>
      </c>
      <c r="G826" s="4">
        <f t="shared" si="1027"/>
        <v>6.1319338176431086E-3</v>
      </c>
      <c r="H826" s="4">
        <f t="shared" si="1042"/>
        <v>4.9704653036646333E-2</v>
      </c>
      <c r="I826" s="5">
        <f t="shared" si="1008"/>
        <v>2.428499999999989E-2</v>
      </c>
      <c r="J826">
        <f t="shared" si="1003"/>
        <v>1</v>
      </c>
      <c r="K826">
        <f t="shared" si="1013"/>
        <v>6.1202855999999999</v>
      </c>
      <c r="L826">
        <f t="shared" si="1040"/>
        <v>6.0411428500000008</v>
      </c>
      <c r="M826" t="str">
        <f t="shared" si="1014"/>
        <v/>
      </c>
      <c r="R826" s="13">
        <f t="shared" si="1009"/>
        <v>7.914274999999904E-2</v>
      </c>
      <c r="S826" s="14" t="str">
        <f t="shared" si="1023"/>
        <v/>
      </c>
      <c r="T826" s="14">
        <f t="shared" si="1016"/>
        <v>0</v>
      </c>
      <c r="U826" s="15" t="str">
        <f t="shared" si="1017"/>
        <v/>
      </c>
      <c r="V826" t="str">
        <f t="shared" si="1018"/>
        <v/>
      </c>
      <c r="Y826" s="13" t="str">
        <f t="shared" si="1019"/>
        <v/>
      </c>
      <c r="Z826" t="str">
        <f t="shared" si="1020"/>
        <v/>
      </c>
      <c r="AB826" s="14" t="str">
        <f t="shared" si="1024"/>
        <v/>
      </c>
      <c r="AC826" t="str">
        <f t="shared" si="1021"/>
        <v/>
      </c>
      <c r="AE826" s="15" t="str">
        <f t="shared" si="1025"/>
        <v/>
      </c>
      <c r="AF826" t="str">
        <f t="shared" ref="AF826" si="1079">IF(AE826&lt;0, AE826,"")</f>
        <v/>
      </c>
    </row>
    <row r="827" spans="1:32" x14ac:dyDescent="0.25">
      <c r="A827" s="1">
        <v>38455</v>
      </c>
      <c r="B827" s="2">
        <v>6.1357140000000001</v>
      </c>
      <c r="C827" s="2">
        <v>5.862857</v>
      </c>
      <c r="D827">
        <f t="shared" si="1005"/>
        <v>6.1357140000000001</v>
      </c>
      <c r="E827" s="2">
        <f t="shared" si="1006"/>
        <v>5.862857</v>
      </c>
      <c r="F827" s="4">
        <f t="shared" si="1007"/>
        <v>-4.4470293106882122E-2</v>
      </c>
      <c r="G827" s="4">
        <f t="shared" si="1027"/>
        <v>-3.0474887066503996E-2</v>
      </c>
      <c r="H827" s="4">
        <f t="shared" si="1042"/>
        <v>-4.1252607589114159E-3</v>
      </c>
      <c r="I827" s="5">
        <f t="shared" si="1008"/>
        <v>-0.27285700000000013</v>
      </c>
      <c r="J827">
        <f t="shared" si="1003"/>
        <v>1</v>
      </c>
      <c r="K827">
        <f t="shared" si="1013"/>
        <v>6.0834283999999998</v>
      </c>
      <c r="L827">
        <f t="shared" si="1040"/>
        <v>6.041714250000001</v>
      </c>
      <c r="M827" t="str">
        <f t="shared" si="1014"/>
        <v/>
      </c>
      <c r="R827" s="13">
        <f t="shared" si="1009"/>
        <v>4.1714149999998895E-2</v>
      </c>
      <c r="S827" s="14" t="str">
        <f t="shared" si="1023"/>
        <v/>
      </c>
      <c r="T827" s="14">
        <f t="shared" si="1016"/>
        <v>0</v>
      </c>
      <c r="U827" s="15" t="str">
        <f t="shared" si="1017"/>
        <v/>
      </c>
      <c r="V827" t="str">
        <f t="shared" si="1018"/>
        <v/>
      </c>
      <c r="Y827" s="13" t="str">
        <f t="shared" si="1019"/>
        <v/>
      </c>
      <c r="Z827" t="str">
        <f t="shared" si="1020"/>
        <v/>
      </c>
      <c r="AB827" s="14" t="str">
        <f t="shared" si="1024"/>
        <v/>
      </c>
      <c r="AC827" t="str">
        <f t="shared" si="1021"/>
        <v/>
      </c>
      <c r="AE827" s="15" t="str">
        <f t="shared" si="1025"/>
        <v/>
      </c>
      <c r="AF827" t="str">
        <f t="shared" ref="AF827" si="1080">IF(AE827&lt;0, AE827,"")</f>
        <v/>
      </c>
    </row>
    <row r="828" spans="1:32" x14ac:dyDescent="0.25">
      <c r="A828" s="1">
        <v>38456</v>
      </c>
      <c r="B828" s="2">
        <v>5.5442859999999996</v>
      </c>
      <c r="C828" s="2">
        <v>5.3228569999999999</v>
      </c>
      <c r="D828">
        <f t="shared" si="1005"/>
        <v>5.5442859999999996</v>
      </c>
      <c r="E828" s="2">
        <f t="shared" si="1006"/>
        <v>5.3228569999999999</v>
      </c>
      <c r="F828" s="4">
        <f t="shared" si="1007"/>
        <v>-3.9938235509495663E-2</v>
      </c>
      <c r="G828" s="4">
        <f t="shared" si="1027"/>
        <v>-0.14736842442490672</v>
      </c>
      <c r="H828" s="4">
        <f t="shared" si="1042"/>
        <v>-0.10281724302473501</v>
      </c>
      <c r="I828" s="5">
        <f t="shared" si="1008"/>
        <v>-0.22142899999999965</v>
      </c>
      <c r="J828">
        <f t="shared" si="1003"/>
        <v>1</v>
      </c>
      <c r="K828">
        <f t="shared" si="1013"/>
        <v>5.9034284000000001</v>
      </c>
      <c r="L828">
        <f t="shared" si="1040"/>
        <v>6.0137142500000014</v>
      </c>
      <c r="M828" t="str">
        <f t="shared" si="1014"/>
        <v/>
      </c>
      <c r="R828" s="13">
        <f t="shared" si="1009"/>
        <v>-0.11028585000000124</v>
      </c>
      <c r="S828" s="14">
        <f t="shared" si="1023"/>
        <v>-100</v>
      </c>
      <c r="T828" s="14">
        <f t="shared" si="1016"/>
        <v>-100</v>
      </c>
      <c r="U828" s="15">
        <f t="shared" si="1017"/>
        <v>3.9938235509495663</v>
      </c>
      <c r="V828" t="str">
        <f t="shared" si="1018"/>
        <v/>
      </c>
      <c r="Y828" s="13" t="str">
        <f t="shared" si="1019"/>
        <v/>
      </c>
      <c r="Z828" t="str">
        <f t="shared" si="1020"/>
        <v/>
      </c>
      <c r="AB828" s="14" t="str">
        <f t="shared" si="1024"/>
        <v/>
      </c>
      <c r="AC828" t="str">
        <f t="shared" si="1021"/>
        <v/>
      </c>
      <c r="AE828" s="15" t="str">
        <f t="shared" si="1025"/>
        <v/>
      </c>
      <c r="AF828" t="str">
        <f t="shared" ref="AF828" si="1081">IF(AE828&lt;0, AE828,"")</f>
        <v/>
      </c>
    </row>
    <row r="829" spans="1:32" x14ac:dyDescent="0.25">
      <c r="A829" s="1">
        <v>38457</v>
      </c>
      <c r="B829" s="2">
        <v>5.2314290000000003</v>
      </c>
      <c r="C829" s="2">
        <v>5.05</v>
      </c>
      <c r="D829">
        <f t="shared" si="1005"/>
        <v>5.2314290000000003</v>
      </c>
      <c r="E829" s="2">
        <f t="shared" si="1006"/>
        <v>5.05</v>
      </c>
      <c r="F829" s="4">
        <f t="shared" si="1007"/>
        <v>-3.468058153900215E-2</v>
      </c>
      <c r="G829" s="4">
        <f t="shared" si="1027"/>
        <v>-0.19932051643668142</v>
      </c>
      <c r="H829" s="4">
        <f t="shared" si="1042"/>
        <v>-0.18416801292407117</v>
      </c>
      <c r="I829" s="5">
        <f t="shared" si="1008"/>
        <v>-0.18142900000000051</v>
      </c>
      <c r="J829">
        <f t="shared" si="1003"/>
        <v>1</v>
      </c>
      <c r="K829">
        <f t="shared" si="1013"/>
        <v>5.6637142000000003</v>
      </c>
      <c r="L829">
        <f t="shared" si="1040"/>
        <v>5.9644285500000001</v>
      </c>
      <c r="M829">
        <f t="shared" si="1014"/>
        <v>1</v>
      </c>
      <c r="R829" s="13">
        <f t="shared" si="1009"/>
        <v>-0.3007143499999998</v>
      </c>
      <c r="S829" s="14" t="str">
        <f t="shared" si="1023"/>
        <v/>
      </c>
      <c r="T829" s="14">
        <f t="shared" si="1016"/>
        <v>-100</v>
      </c>
      <c r="U829" s="15">
        <f t="shared" si="1017"/>
        <v>3.4680581539002149</v>
      </c>
      <c r="V829" t="str">
        <f t="shared" si="1018"/>
        <v/>
      </c>
      <c r="Y829" s="13">
        <f t="shared" si="1019"/>
        <v>-3.4680581539002149</v>
      </c>
      <c r="Z829">
        <f t="shared" si="1020"/>
        <v>-3.4680581539002149</v>
      </c>
      <c r="AB829" s="14">
        <f t="shared" si="1024"/>
        <v>1.5292188807302951</v>
      </c>
      <c r="AC829" t="str">
        <f t="shared" si="1021"/>
        <v/>
      </c>
      <c r="AE829" s="15">
        <f t="shared" si="1025"/>
        <v>11.25067357312887</v>
      </c>
      <c r="AF829" t="str">
        <f t="shared" ref="AF829" si="1082">IF(AE829&lt;0, AE829,"")</f>
        <v/>
      </c>
    </row>
    <row r="830" spans="1:32" x14ac:dyDescent="0.25">
      <c r="A830" s="1">
        <v>38460</v>
      </c>
      <c r="B830" s="2">
        <v>5</v>
      </c>
      <c r="C830" s="2">
        <v>5.0885720000000001</v>
      </c>
      <c r="D830">
        <f t="shared" si="1005"/>
        <v>5</v>
      </c>
      <c r="E830" s="2">
        <f t="shared" si="1006"/>
        <v>5.0885720000000001</v>
      </c>
      <c r="F830" s="4">
        <f t="shared" si="1007"/>
        <v>1.7714400000000019E-2</v>
      </c>
      <c r="G830" s="4">
        <f t="shared" si="1027"/>
        <v>-0.16168500823723231</v>
      </c>
      <c r="H830" s="4">
        <f t="shared" si="1042"/>
        <v>-0.17717712279153972</v>
      </c>
      <c r="I830" s="5">
        <f t="shared" si="1008"/>
        <v>8.8572000000000095E-2</v>
      </c>
      <c r="J830">
        <f t="shared" si="1003"/>
        <v>1</v>
      </c>
      <c r="K830">
        <f t="shared" si="1013"/>
        <v>5.4837141999999997</v>
      </c>
      <c r="L830">
        <f t="shared" si="1040"/>
        <v>5.9120000000000008</v>
      </c>
      <c r="M830" t="str">
        <f t="shared" si="1014"/>
        <v/>
      </c>
      <c r="R830" s="13">
        <f t="shared" si="1009"/>
        <v>-0.42828580000000116</v>
      </c>
      <c r="S830" s="14" t="str">
        <f t="shared" si="1023"/>
        <v/>
      </c>
      <c r="T830" s="14">
        <f t="shared" si="1016"/>
        <v>-100</v>
      </c>
      <c r="U830" s="15">
        <f t="shared" si="1017"/>
        <v>-1.7714400000000019</v>
      </c>
      <c r="V830">
        <f t="shared" si="1018"/>
        <v>-1.7714400000000019</v>
      </c>
      <c r="Y830" s="13" t="str">
        <f t="shared" si="1019"/>
        <v/>
      </c>
      <c r="Z830" t="str">
        <f t="shared" si="1020"/>
        <v/>
      </c>
      <c r="AB830" s="14" t="str">
        <f t="shared" si="1024"/>
        <v/>
      </c>
      <c r="AC830" t="str">
        <f t="shared" si="1021"/>
        <v/>
      </c>
      <c r="AE830" s="15" t="str">
        <f t="shared" si="1025"/>
        <v/>
      </c>
      <c r="AF830" t="str">
        <f t="shared" ref="AF830" si="1083">IF(AE830&lt;0, AE830,"")</f>
        <v/>
      </c>
    </row>
    <row r="831" spans="1:32" x14ac:dyDescent="0.25">
      <c r="A831" s="1">
        <v>38461</v>
      </c>
      <c r="B831" s="2">
        <v>5.2285709999999996</v>
      </c>
      <c r="C831" s="2">
        <v>5.2985720000000001</v>
      </c>
      <c r="D831">
        <f t="shared" si="1005"/>
        <v>5.2285709999999996</v>
      </c>
      <c r="E831" s="2">
        <f t="shared" si="1006"/>
        <v>5.2985720000000001</v>
      </c>
      <c r="F831" s="4">
        <f t="shared" si="1007"/>
        <v>1.338817049629821E-2</v>
      </c>
      <c r="G831" s="4">
        <f t="shared" si="1027"/>
        <v>-0.13643758493306565</v>
      </c>
      <c r="H831" s="4">
        <f t="shared" si="1042"/>
        <v>-0.15145270412021483</v>
      </c>
      <c r="I831" s="5">
        <f t="shared" si="1008"/>
        <v>7.0001000000000424E-2</v>
      </c>
      <c r="J831">
        <f t="shared" si="1003"/>
        <v>1</v>
      </c>
      <c r="K831">
        <f t="shared" si="1013"/>
        <v>5.3245716000000005</v>
      </c>
      <c r="L831">
        <f t="shared" si="1040"/>
        <v>5.8647857500000002</v>
      </c>
      <c r="M831" t="str">
        <f t="shared" si="1014"/>
        <v/>
      </c>
      <c r="R831" s="13">
        <f t="shared" si="1009"/>
        <v>-0.54021414999999973</v>
      </c>
      <c r="S831" s="14" t="str">
        <f t="shared" si="1023"/>
        <v/>
      </c>
      <c r="T831" s="14">
        <f t="shared" si="1016"/>
        <v>-100</v>
      </c>
      <c r="U831" s="15">
        <f t="shared" si="1017"/>
        <v>-1.3388170496298211</v>
      </c>
      <c r="V831">
        <f t="shared" si="1018"/>
        <v>-1.3388170496298211</v>
      </c>
      <c r="Y831" s="13" t="str">
        <f t="shared" si="1019"/>
        <v/>
      </c>
      <c r="Z831" t="str">
        <f t="shared" si="1020"/>
        <v/>
      </c>
      <c r="AB831" s="14" t="str">
        <f t="shared" si="1024"/>
        <v/>
      </c>
      <c r="AC831" t="str">
        <f t="shared" si="1021"/>
        <v/>
      </c>
      <c r="AE831" s="15" t="str">
        <f t="shared" si="1025"/>
        <v/>
      </c>
      <c r="AF831" t="str">
        <f t="shared" ref="AF831" si="1084">IF(AE831&lt;0, AE831,"")</f>
        <v/>
      </c>
    </row>
    <row r="832" spans="1:32" x14ac:dyDescent="0.25">
      <c r="A832" s="1">
        <v>38462</v>
      </c>
      <c r="B832" s="2">
        <v>5.38</v>
      </c>
      <c r="C832" s="2">
        <v>5.0728569999999999</v>
      </c>
      <c r="D832">
        <f t="shared" si="1005"/>
        <v>5.38</v>
      </c>
      <c r="E832" s="2">
        <f t="shared" si="1006"/>
        <v>5.0728569999999999</v>
      </c>
      <c r="F832" s="4">
        <f t="shared" si="1007"/>
        <v>-5.7089776951672853E-2</v>
      </c>
      <c r="G832" s="4">
        <f t="shared" si="1027"/>
        <v>-8.5029704456083197E-2</v>
      </c>
      <c r="H832" s="4">
        <f t="shared" si="1042"/>
        <v>-0.16348651762136551</v>
      </c>
      <c r="I832" s="5">
        <f t="shared" si="1008"/>
        <v>-0.30714299999999994</v>
      </c>
      <c r="J832">
        <f t="shared" si="1003"/>
        <v>1</v>
      </c>
      <c r="K832">
        <f t="shared" si="1013"/>
        <v>5.1665715999999993</v>
      </c>
      <c r="L832">
        <f t="shared" si="1040"/>
        <v>5.8125000499999997</v>
      </c>
      <c r="M832" t="str">
        <f t="shared" si="1014"/>
        <v/>
      </c>
      <c r="R832" s="13">
        <f t="shared" si="1009"/>
        <v>-0.64592845000000043</v>
      </c>
      <c r="S832" s="14" t="str">
        <f t="shared" si="1023"/>
        <v/>
      </c>
      <c r="T832" s="14">
        <f t="shared" si="1016"/>
        <v>-100</v>
      </c>
      <c r="U832" s="15">
        <f t="shared" si="1017"/>
        <v>5.7089776951672855</v>
      </c>
      <c r="V832" t="str">
        <f t="shared" si="1018"/>
        <v/>
      </c>
      <c r="Y832" s="13" t="str">
        <f t="shared" si="1019"/>
        <v/>
      </c>
      <c r="Z832" t="str">
        <f t="shared" si="1020"/>
        <v/>
      </c>
      <c r="AB832" s="14" t="str">
        <f t="shared" si="1024"/>
        <v/>
      </c>
      <c r="AC832" t="str">
        <f t="shared" si="1021"/>
        <v/>
      </c>
      <c r="AE832" s="15" t="str">
        <f t="shared" si="1025"/>
        <v/>
      </c>
      <c r="AF832" t="str">
        <f t="shared" ref="AF832" si="1085">IF(AE832&lt;0, AE832,"")</f>
        <v/>
      </c>
    </row>
    <row r="833" spans="1:32" x14ac:dyDescent="0.25">
      <c r="A833" s="1">
        <v>38463</v>
      </c>
      <c r="B833" s="2">
        <v>5.2</v>
      </c>
      <c r="C833" s="2">
        <v>5.3114290000000004</v>
      </c>
      <c r="D833">
        <f t="shared" si="1005"/>
        <v>5.2</v>
      </c>
      <c r="E833" s="2">
        <f t="shared" si="1006"/>
        <v>5.3114290000000004</v>
      </c>
      <c r="F833" s="4">
        <f t="shared" si="1007"/>
        <v>2.1428653846153889E-2</v>
      </c>
      <c r="G833" s="4">
        <f t="shared" si="1027"/>
        <v>1.529218880730295E-2</v>
      </c>
      <c r="H833" s="4">
        <f t="shared" si="1042"/>
        <v>-0.1335352365415986</v>
      </c>
      <c r="I833" s="5">
        <f t="shared" si="1008"/>
        <v>0.11142900000000022</v>
      </c>
      <c r="J833">
        <f t="shared" si="1003"/>
        <v>1</v>
      </c>
      <c r="K833">
        <f t="shared" si="1013"/>
        <v>5.1642859999999997</v>
      </c>
      <c r="L833">
        <f t="shared" si="1040"/>
        <v>5.7741429499999999</v>
      </c>
      <c r="M833" t="str">
        <f t="shared" si="1014"/>
        <v/>
      </c>
      <c r="R833" s="13">
        <f t="shared" si="1009"/>
        <v>-0.60985695000000018</v>
      </c>
      <c r="S833" s="14" t="str">
        <f t="shared" si="1023"/>
        <v/>
      </c>
      <c r="T833" s="14">
        <f t="shared" si="1016"/>
        <v>-100</v>
      </c>
      <c r="U833" s="15">
        <f t="shared" si="1017"/>
        <v>-2.1428653846153889</v>
      </c>
      <c r="V833">
        <f t="shared" si="1018"/>
        <v>-2.1428653846153889</v>
      </c>
      <c r="Y833" s="13" t="str">
        <f t="shared" si="1019"/>
        <v/>
      </c>
      <c r="Z833" t="str">
        <f t="shared" si="1020"/>
        <v/>
      </c>
      <c r="AB833" s="14" t="str">
        <f t="shared" si="1024"/>
        <v/>
      </c>
      <c r="AC833" t="str">
        <f t="shared" si="1021"/>
        <v/>
      </c>
      <c r="AE833" s="15" t="str">
        <f t="shared" si="1025"/>
        <v/>
      </c>
      <c r="AF833" t="str">
        <f t="shared" ref="AF833" si="1086">IF(AE833&lt;0, AE833,"")</f>
        <v/>
      </c>
    </row>
    <row r="834" spans="1:32" x14ac:dyDescent="0.25">
      <c r="A834" s="1">
        <v>38464</v>
      </c>
      <c r="B834" s="2">
        <v>5.2628570000000003</v>
      </c>
      <c r="C834" s="2">
        <v>5.0714290000000002</v>
      </c>
      <c r="D834">
        <f t="shared" si="1005"/>
        <v>5.2628570000000003</v>
      </c>
      <c r="E834" s="2">
        <f t="shared" si="1006"/>
        <v>5.0714290000000002</v>
      </c>
      <c r="F834" s="4">
        <f t="shared" si="1007"/>
        <v>-3.6373399467247568E-2</v>
      </c>
      <c r="G834" s="4">
        <f t="shared" si="1027"/>
        <v>1.4285800000000038E-2</v>
      </c>
      <c r="H834" s="4">
        <f t="shared" si="1042"/>
        <v>-0.16959059252419662</v>
      </c>
      <c r="I834" s="5">
        <f t="shared" si="1008"/>
        <v>-0.19142800000000015</v>
      </c>
      <c r="J834">
        <f t="shared" ref="J834:J897" si="1087">E834/C834</f>
        <v>1</v>
      </c>
      <c r="K834">
        <f t="shared" si="1013"/>
        <v>5.1685717999999996</v>
      </c>
      <c r="L834">
        <f t="shared" si="1040"/>
        <v>5.7241429499999992</v>
      </c>
      <c r="M834" t="str">
        <f t="shared" si="1014"/>
        <v/>
      </c>
      <c r="R834" s="13">
        <f t="shared" si="1009"/>
        <v>-0.55557114999999957</v>
      </c>
      <c r="S834" s="14" t="str">
        <f t="shared" si="1023"/>
        <v/>
      </c>
      <c r="T834" s="14">
        <f t="shared" si="1016"/>
        <v>-100</v>
      </c>
      <c r="U834" s="15">
        <f t="shared" si="1017"/>
        <v>3.6373399467247567</v>
      </c>
      <c r="V834" t="str">
        <f t="shared" si="1018"/>
        <v/>
      </c>
      <c r="Y834" s="13" t="str">
        <f t="shared" si="1019"/>
        <v/>
      </c>
      <c r="Z834" t="str">
        <f t="shared" si="1020"/>
        <v/>
      </c>
      <c r="AB834" s="14" t="str">
        <f t="shared" si="1024"/>
        <v/>
      </c>
      <c r="AC834" t="str">
        <f t="shared" si="1021"/>
        <v/>
      </c>
      <c r="AE834" s="15" t="str">
        <f t="shared" si="1025"/>
        <v/>
      </c>
      <c r="AF834" t="str">
        <f t="shared" ref="AF834" si="1088">IF(AE834&lt;0, AE834,"")</f>
        <v/>
      </c>
    </row>
    <row r="835" spans="1:32" x14ac:dyDescent="0.25">
      <c r="A835" s="1">
        <v>38467</v>
      </c>
      <c r="B835" s="2">
        <v>5.2128569999999996</v>
      </c>
      <c r="C835" s="2">
        <v>5.2828569999999999</v>
      </c>
      <c r="D835">
        <f t="shared" ref="D835:D898" si="1089">B835</f>
        <v>5.2128569999999996</v>
      </c>
      <c r="E835" s="2">
        <f t="shared" ref="E835:E898" si="1090">C835</f>
        <v>5.2828569999999999</v>
      </c>
      <c r="F835" s="4">
        <f t="shared" ref="F835:F898" si="1091">(E835-D835)/D835</f>
        <v>1.3428336898556836E-2</v>
      </c>
      <c r="G835" s="4">
        <f t="shared" si="1027"/>
        <v>1.0382569157041242E-2</v>
      </c>
      <c r="H835" s="4">
        <f t="shared" si="1042"/>
        <v>-0.1311090460526316</v>
      </c>
      <c r="I835" s="5">
        <f t="shared" ref="I835:I898" si="1092">(E835-D835)</f>
        <v>7.0000000000000284E-2</v>
      </c>
      <c r="J835">
        <f t="shared" si="1087"/>
        <v>1</v>
      </c>
      <c r="K835">
        <f t="shared" si="1013"/>
        <v>5.2074287999999997</v>
      </c>
      <c r="L835">
        <f t="shared" si="1040"/>
        <v>5.6845000999999993</v>
      </c>
      <c r="M835" t="str">
        <f t="shared" si="1014"/>
        <v/>
      </c>
      <c r="R835" s="13">
        <f t="shared" ref="R835:R898" si="1093">K835-L835</f>
        <v>-0.47707129999999953</v>
      </c>
      <c r="S835" s="14" t="str">
        <f t="shared" si="1023"/>
        <v/>
      </c>
      <c r="T835" s="14">
        <f t="shared" si="1016"/>
        <v>-100</v>
      </c>
      <c r="U835" s="15">
        <f t="shared" si="1017"/>
        <v>-1.3428336898556836</v>
      </c>
      <c r="V835">
        <f t="shared" si="1018"/>
        <v>-1.3428336898556836</v>
      </c>
      <c r="Y835" s="13" t="str">
        <f t="shared" si="1019"/>
        <v/>
      </c>
      <c r="Z835" t="str">
        <f t="shared" si="1020"/>
        <v/>
      </c>
      <c r="AB835" s="14" t="str">
        <f t="shared" si="1024"/>
        <v/>
      </c>
      <c r="AC835" t="str">
        <f t="shared" si="1021"/>
        <v/>
      </c>
      <c r="AE835" s="15" t="str">
        <f t="shared" si="1025"/>
        <v/>
      </c>
      <c r="AF835" t="str">
        <f t="shared" ref="AF835" si="1094">IF(AE835&lt;0, AE835,"")</f>
        <v/>
      </c>
    </row>
    <row r="836" spans="1:32" x14ac:dyDescent="0.25">
      <c r="A836" s="1">
        <v>38468</v>
      </c>
      <c r="B836" s="2">
        <v>5.2542859999999996</v>
      </c>
      <c r="C836" s="2">
        <v>5.17</v>
      </c>
      <c r="D836">
        <f t="shared" si="1089"/>
        <v>5.2542859999999996</v>
      </c>
      <c r="E836" s="2">
        <f t="shared" si="1090"/>
        <v>5.17</v>
      </c>
      <c r="F836" s="4">
        <f t="shared" si="1091"/>
        <v>-1.6041380313138578E-2</v>
      </c>
      <c r="G836" s="4">
        <f t="shared" si="1027"/>
        <v>-3.9033457249070626E-2</v>
      </c>
      <c r="H836" s="4">
        <f t="shared" si="1042"/>
        <v>-0.13976705490848584</v>
      </c>
      <c r="I836" s="5">
        <f t="shared" si="1092"/>
        <v>-8.4285999999999639E-2</v>
      </c>
      <c r="J836">
        <f t="shared" si="1087"/>
        <v>1</v>
      </c>
      <c r="K836">
        <f t="shared" si="1013"/>
        <v>5.1817143999999997</v>
      </c>
      <c r="L836">
        <f t="shared" si="1040"/>
        <v>5.6447858000000002</v>
      </c>
      <c r="M836" t="str">
        <f t="shared" si="1014"/>
        <v/>
      </c>
      <c r="R836" s="13">
        <f t="shared" si="1093"/>
        <v>-0.46307140000000047</v>
      </c>
      <c r="S836" s="14" t="str">
        <f t="shared" si="1023"/>
        <v/>
      </c>
      <c r="T836" s="14">
        <f t="shared" si="1016"/>
        <v>-100</v>
      </c>
      <c r="U836" s="15">
        <f t="shared" si="1017"/>
        <v>1.6041380313138578</v>
      </c>
      <c r="V836" t="str">
        <f t="shared" si="1018"/>
        <v/>
      </c>
      <c r="Y836" s="13" t="str">
        <f t="shared" si="1019"/>
        <v/>
      </c>
      <c r="Z836" t="str">
        <f t="shared" si="1020"/>
        <v/>
      </c>
      <c r="AB836" s="14" t="str">
        <f t="shared" si="1024"/>
        <v/>
      </c>
      <c r="AC836" t="str">
        <f t="shared" si="1021"/>
        <v/>
      </c>
      <c r="AE836" s="15" t="str">
        <f t="shared" si="1025"/>
        <v/>
      </c>
      <c r="AF836" t="str">
        <f t="shared" ref="AF836" si="1095">IF(AE836&lt;0, AE836,"")</f>
        <v/>
      </c>
    </row>
    <row r="837" spans="1:32" x14ac:dyDescent="0.25">
      <c r="A837" s="1">
        <v>38469</v>
      </c>
      <c r="B837" s="2">
        <v>5.1271430000000002</v>
      </c>
      <c r="C837" s="2">
        <v>5.1357140000000001</v>
      </c>
      <c r="D837">
        <f t="shared" si="1089"/>
        <v>5.1271430000000002</v>
      </c>
      <c r="E837" s="2">
        <f t="shared" si="1090"/>
        <v>5.1357140000000001</v>
      </c>
      <c r="F837" s="4">
        <f t="shared" si="1091"/>
        <v>1.6716912323295613E-3</v>
      </c>
      <c r="G837" s="4">
        <f t="shared" si="1027"/>
        <v>-1.2362692307692319E-2</v>
      </c>
      <c r="H837" s="4">
        <f t="shared" si="1042"/>
        <v>-0.15312140621336129</v>
      </c>
      <c r="I837" s="5">
        <f t="shared" si="1092"/>
        <v>8.5709999999998843E-3</v>
      </c>
      <c r="J837">
        <f t="shared" si="1087"/>
        <v>1</v>
      </c>
      <c r="K837">
        <f t="shared" si="1013"/>
        <v>5.1942858000000003</v>
      </c>
      <c r="L837">
        <f t="shared" si="1040"/>
        <v>5.5958571999999993</v>
      </c>
      <c r="M837" t="str">
        <f t="shared" si="1014"/>
        <v/>
      </c>
      <c r="R837" s="13">
        <f t="shared" si="1093"/>
        <v>-0.40157139999999902</v>
      </c>
      <c r="S837" s="14" t="str">
        <f t="shared" si="1023"/>
        <v/>
      </c>
      <c r="T837" s="14">
        <f t="shared" si="1016"/>
        <v>-100</v>
      </c>
      <c r="U837" s="15">
        <f t="shared" si="1017"/>
        <v>-0.16716912323295613</v>
      </c>
      <c r="V837">
        <f t="shared" si="1018"/>
        <v>-0.16716912323295613</v>
      </c>
      <c r="Y837" s="13" t="str">
        <f t="shared" si="1019"/>
        <v/>
      </c>
      <c r="Z837" t="str">
        <f t="shared" si="1020"/>
        <v/>
      </c>
      <c r="AB837" s="14" t="str">
        <f t="shared" si="1024"/>
        <v/>
      </c>
      <c r="AC837" t="str">
        <f t="shared" si="1021"/>
        <v/>
      </c>
      <c r="AE837" s="15" t="str">
        <f t="shared" si="1025"/>
        <v/>
      </c>
      <c r="AF837" t="str">
        <f t="shared" ref="AF837" si="1096">IF(AE837&lt;0, AE837,"")</f>
        <v/>
      </c>
    </row>
    <row r="838" spans="1:32" x14ac:dyDescent="0.25">
      <c r="A838" s="1">
        <v>38470</v>
      </c>
      <c r="B838" s="2">
        <v>5.1842860000000002</v>
      </c>
      <c r="C838" s="2">
        <v>5.0771430000000004</v>
      </c>
      <c r="D838">
        <f t="shared" si="1089"/>
        <v>5.1842860000000002</v>
      </c>
      <c r="E838" s="2">
        <f t="shared" si="1090"/>
        <v>5.0771430000000004</v>
      </c>
      <c r="F838" s="4">
        <f t="shared" si="1091"/>
        <v>-2.0666876788819091E-2</v>
      </c>
      <c r="G838" s="4">
        <f t="shared" si="1027"/>
        <v>-3.5287677396516746E-2</v>
      </c>
      <c r="H838" s="4">
        <f t="shared" si="1042"/>
        <v>-0.15561886803561101</v>
      </c>
      <c r="I838" s="5">
        <f t="shared" si="1092"/>
        <v>-0.10714299999999977</v>
      </c>
      <c r="J838">
        <f t="shared" si="1087"/>
        <v>1</v>
      </c>
      <c r="K838">
        <f t="shared" ref="K838:K901" si="1097">AVERAGE(E834:E838)</f>
        <v>5.1474285999999996</v>
      </c>
      <c r="L838">
        <f t="shared" si="1040"/>
        <v>5.5520714999999994</v>
      </c>
      <c r="M838" t="str">
        <f t="shared" ref="M838:M901" si="1098">IF(SIGN(I836)+SIGN(I837)+SIGN(I838)&lt;=-3,1,"")</f>
        <v/>
      </c>
      <c r="R838" s="13">
        <f t="shared" si="1093"/>
        <v>-0.40464289999999981</v>
      </c>
      <c r="S838" s="14" t="str">
        <f t="shared" si="1023"/>
        <v/>
      </c>
      <c r="T838" s="14">
        <f t="shared" si="1016"/>
        <v>-100</v>
      </c>
      <c r="U838" s="15">
        <f t="shared" si="1017"/>
        <v>2.0666876788819089</v>
      </c>
      <c r="V838" t="str">
        <f t="shared" si="1018"/>
        <v/>
      </c>
      <c r="Y838" s="13" t="str">
        <f t="shared" si="1019"/>
        <v/>
      </c>
      <c r="Z838" t="str">
        <f t="shared" si="1020"/>
        <v/>
      </c>
      <c r="AB838" s="14" t="str">
        <f t="shared" si="1024"/>
        <v/>
      </c>
      <c r="AC838" t="str">
        <f t="shared" si="1021"/>
        <v/>
      </c>
      <c r="AE838" s="15" t="str">
        <f t="shared" si="1025"/>
        <v/>
      </c>
      <c r="AF838" t="str">
        <f t="shared" ref="AF838" si="1099">IF(AE838&lt;0, AE838,"")</f>
        <v/>
      </c>
    </row>
    <row r="839" spans="1:32" x14ac:dyDescent="0.25">
      <c r="A839" s="1">
        <v>38471</v>
      </c>
      <c r="B839" s="2">
        <v>5.1642859999999997</v>
      </c>
      <c r="C839" s="2">
        <v>5.1514290000000003</v>
      </c>
      <c r="D839">
        <f t="shared" si="1089"/>
        <v>5.1642859999999997</v>
      </c>
      <c r="E839" s="2">
        <f t="shared" si="1090"/>
        <v>5.1514290000000003</v>
      </c>
      <c r="F839" s="4">
        <f t="shared" si="1091"/>
        <v>-2.4895987557620653E-3</v>
      </c>
      <c r="G839" s="4">
        <f t="shared" si="1027"/>
        <v>-1.178394112863625E-2</v>
      </c>
      <c r="H839" s="4">
        <f t="shared" si="1042"/>
        <v>-0.12027312126241131</v>
      </c>
      <c r="I839" s="5">
        <f t="shared" si="1092"/>
        <v>-1.2856999999999452E-2</v>
      </c>
      <c r="J839">
        <f t="shared" si="1087"/>
        <v>1</v>
      </c>
      <c r="K839">
        <f t="shared" si="1097"/>
        <v>5.1634286000000005</v>
      </c>
      <c r="L839">
        <f t="shared" si="1040"/>
        <v>5.5175714999999999</v>
      </c>
      <c r="M839" t="str">
        <f t="shared" si="1098"/>
        <v/>
      </c>
      <c r="R839" s="13">
        <f t="shared" si="1093"/>
        <v>-0.35414289999999937</v>
      </c>
      <c r="S839" s="14" t="str">
        <f t="shared" si="1023"/>
        <v/>
      </c>
      <c r="T839" s="14">
        <f t="shared" ref="T839:T902" si="1100">IF(ISNUMBER(S839),S839+T838,T838)</f>
        <v>-100</v>
      </c>
      <c r="U839" s="15">
        <f t="shared" ref="U839:U902" si="1101">IF(ABS(T839)&lt;=0,"",T839*F839)</f>
        <v>0.24895987557620652</v>
      </c>
      <c r="V839" t="str">
        <f t="shared" ref="V839:V902" si="1102">IF(U839&lt;0, U839,"")</f>
        <v/>
      </c>
      <c r="Y839" s="13" t="str">
        <f t="shared" ref="Y839:Y902" si="1103">IF(ISNUMBER(M839),M839*$P$1*F839,"")</f>
        <v/>
      </c>
      <c r="Z839" t="str">
        <f t="shared" ref="Z839:Z902" si="1104">IF(Y839&lt;0, Y839,"")</f>
        <v/>
      </c>
      <c r="AB839" s="14" t="str">
        <f t="shared" si="1024"/>
        <v/>
      </c>
      <c r="AC839" t="str">
        <f t="shared" ref="AC839:AC902" si="1105">IF(AB839&lt;0, AB839,"")</f>
        <v/>
      </c>
      <c r="AE839" s="15" t="str">
        <f t="shared" si="1025"/>
        <v/>
      </c>
      <c r="AF839" t="str">
        <f t="shared" ref="AF839" si="1106">IF(AE839&lt;0, AE839,"")</f>
        <v/>
      </c>
    </row>
    <row r="840" spans="1:32" x14ac:dyDescent="0.25">
      <c r="A840" s="1">
        <v>38474</v>
      </c>
      <c r="B840" s="2">
        <v>5.1728569999999996</v>
      </c>
      <c r="C840" s="2">
        <v>5.2042859999999997</v>
      </c>
      <c r="D840">
        <f t="shared" si="1089"/>
        <v>5.1728569999999996</v>
      </c>
      <c r="E840" s="2">
        <f t="shared" si="1090"/>
        <v>5.2042859999999997</v>
      </c>
      <c r="F840" s="4">
        <f t="shared" si="1091"/>
        <v>6.0757527223350956E-3</v>
      </c>
      <c r="G840" s="4">
        <f t="shared" si="1027"/>
        <v>-9.5160408093506576E-3</v>
      </c>
      <c r="H840" s="4">
        <f t="shared" si="1042"/>
        <v>-0.11620561253315959</v>
      </c>
      <c r="I840" s="5">
        <f t="shared" si="1092"/>
        <v>3.1429000000000151E-2</v>
      </c>
      <c r="J840">
        <f t="shared" si="1087"/>
        <v>1</v>
      </c>
      <c r="K840">
        <f t="shared" si="1097"/>
        <v>5.1477143999999999</v>
      </c>
      <c r="L840">
        <f t="shared" si="1040"/>
        <v>5.4842857999999994</v>
      </c>
      <c r="M840" t="str">
        <f t="shared" si="1098"/>
        <v/>
      </c>
      <c r="R840" s="13">
        <f t="shared" si="1093"/>
        <v>-0.33657139999999952</v>
      </c>
      <c r="S840" s="14" t="str">
        <f t="shared" ref="S840:S903" si="1107">IF(R839*R840&lt;0,IF(R839&lt;0,1*$P$1,-1*$P$1),"")</f>
        <v/>
      </c>
      <c r="T840" s="14">
        <f t="shared" si="1100"/>
        <v>-100</v>
      </c>
      <c r="U840" s="15">
        <f t="shared" si="1101"/>
        <v>-0.6075752722335096</v>
      </c>
      <c r="V840">
        <f t="shared" si="1102"/>
        <v>-0.6075752722335096</v>
      </c>
      <c r="Y840" s="13" t="str">
        <f t="shared" si="1103"/>
        <v/>
      </c>
      <c r="Z840" t="str">
        <f t="shared" si="1104"/>
        <v/>
      </c>
      <c r="AB840" s="14" t="str">
        <f t="shared" ref="AB840:AB903" si="1108">IF(ISNUMBER(M840),M840*$P$1*(E844-D840)/D840,"")</f>
        <v/>
      </c>
      <c r="AC840" t="str">
        <f t="shared" si="1105"/>
        <v/>
      </c>
      <c r="AE840" s="15" t="str">
        <f t="shared" ref="AE840:AE903" si="1109">IF(ISNUMBER(M840),M840*$P$1*(E869-D840)/D840,"")</f>
        <v/>
      </c>
      <c r="AF840" t="str">
        <f t="shared" ref="AF840" si="1110">IF(AE840&lt;0, AE840,"")</f>
        <v/>
      </c>
    </row>
    <row r="841" spans="1:32" x14ac:dyDescent="0.25">
      <c r="A841" s="1">
        <v>38475</v>
      </c>
      <c r="B841" s="2">
        <v>5.2</v>
      </c>
      <c r="C841" s="2">
        <v>5.1728569999999996</v>
      </c>
      <c r="D841">
        <f t="shared" si="1089"/>
        <v>5.2</v>
      </c>
      <c r="E841" s="2">
        <f t="shared" si="1090"/>
        <v>5.1728569999999996</v>
      </c>
      <c r="F841" s="4">
        <f t="shared" si="1091"/>
        <v>-5.2198076923078039E-3</v>
      </c>
      <c r="G841" s="4">
        <f t="shared" ref="G841:G904" si="1111">(E841-D837)/D837</f>
        <v>8.9160766532159069E-3</v>
      </c>
      <c r="H841" s="4">
        <f t="shared" si="1042"/>
        <v>-0.14599060976437248</v>
      </c>
      <c r="I841" s="5">
        <f t="shared" si="1092"/>
        <v>-2.7143000000000583E-2</v>
      </c>
      <c r="J841">
        <f t="shared" si="1087"/>
        <v>1</v>
      </c>
      <c r="K841">
        <f t="shared" si="1097"/>
        <v>5.1482858</v>
      </c>
      <c r="L841">
        <f t="shared" si="1040"/>
        <v>5.4437143499999987</v>
      </c>
      <c r="M841" t="str">
        <f t="shared" si="1098"/>
        <v/>
      </c>
      <c r="R841" s="13">
        <f t="shared" si="1093"/>
        <v>-0.29542854999999868</v>
      </c>
      <c r="S841" s="14" t="str">
        <f t="shared" si="1107"/>
        <v/>
      </c>
      <c r="T841" s="14">
        <f t="shared" si="1100"/>
        <v>-100</v>
      </c>
      <c r="U841" s="15">
        <f t="shared" si="1101"/>
        <v>0.52198076923078041</v>
      </c>
      <c r="V841" t="str">
        <f t="shared" si="1102"/>
        <v/>
      </c>
      <c r="Y841" s="13" t="str">
        <f t="shared" si="1103"/>
        <v/>
      </c>
      <c r="Z841" t="str">
        <f t="shared" si="1104"/>
        <v/>
      </c>
      <c r="AB841" s="14" t="str">
        <f t="shared" si="1108"/>
        <v/>
      </c>
      <c r="AC841" t="str">
        <f t="shared" si="1105"/>
        <v/>
      </c>
      <c r="AE841" s="15" t="str">
        <f t="shared" si="1109"/>
        <v/>
      </c>
      <c r="AF841" t="str">
        <f t="shared" ref="AF841" si="1112">IF(AE841&lt;0, AE841,"")</f>
        <v/>
      </c>
    </row>
    <row r="842" spans="1:32" x14ac:dyDescent="0.25">
      <c r="A842" s="1">
        <v>38476</v>
      </c>
      <c r="B842" s="2">
        <v>5.1585710000000002</v>
      </c>
      <c r="C842" s="2">
        <v>5.3071429999999999</v>
      </c>
      <c r="D842">
        <f t="shared" si="1089"/>
        <v>5.1585710000000002</v>
      </c>
      <c r="E842" s="2">
        <f t="shared" si="1090"/>
        <v>5.3071429999999999</v>
      </c>
      <c r="F842" s="4">
        <f t="shared" si="1091"/>
        <v>2.8800999346524397E-2</v>
      </c>
      <c r="G842" s="4">
        <f t="shared" si="1111"/>
        <v>2.369795956473076E-2</v>
      </c>
      <c r="H842" s="4">
        <f t="shared" si="1042"/>
        <v>-0.12237183741148509</v>
      </c>
      <c r="I842" s="5">
        <f t="shared" si="1092"/>
        <v>0.1485719999999997</v>
      </c>
      <c r="J842">
        <f t="shared" si="1087"/>
        <v>1</v>
      </c>
      <c r="K842">
        <f t="shared" si="1097"/>
        <v>5.1825716000000002</v>
      </c>
      <c r="L842">
        <f t="shared" si="1040"/>
        <v>5.4067143499999988</v>
      </c>
      <c r="M842" t="str">
        <f t="shared" si="1098"/>
        <v/>
      </c>
      <c r="R842" s="13">
        <f t="shared" si="1093"/>
        <v>-0.22414274999999861</v>
      </c>
      <c r="S842" s="14" t="str">
        <f t="shared" si="1107"/>
        <v/>
      </c>
      <c r="T842" s="14">
        <f t="shared" si="1100"/>
        <v>-100</v>
      </c>
      <c r="U842" s="15">
        <f t="shared" si="1101"/>
        <v>-2.8800999346524399</v>
      </c>
      <c r="V842">
        <f t="shared" si="1102"/>
        <v>-2.8800999346524399</v>
      </c>
      <c r="Y842" s="13" t="str">
        <f t="shared" si="1103"/>
        <v/>
      </c>
      <c r="Z842" t="str">
        <f t="shared" si="1104"/>
        <v/>
      </c>
      <c r="AB842" s="14" t="str">
        <f t="shared" si="1108"/>
        <v/>
      </c>
      <c r="AC842" t="str">
        <f t="shared" si="1105"/>
        <v/>
      </c>
      <c r="AE842" s="15" t="str">
        <f t="shared" si="1109"/>
        <v/>
      </c>
      <c r="AF842" t="str">
        <f t="shared" ref="AF842" si="1113">IF(AE842&lt;0, AE842,"")</f>
        <v/>
      </c>
    </row>
    <row r="843" spans="1:32" x14ac:dyDescent="0.25">
      <c r="A843" s="1">
        <v>38477</v>
      </c>
      <c r="B843" s="2">
        <v>5.3214290000000002</v>
      </c>
      <c r="C843" s="2">
        <v>5.24</v>
      </c>
      <c r="D843">
        <f t="shared" si="1089"/>
        <v>5.3214290000000002</v>
      </c>
      <c r="E843" s="2">
        <f t="shared" si="1090"/>
        <v>5.24</v>
      </c>
      <c r="F843" s="4">
        <f t="shared" si="1091"/>
        <v>-1.5302092727348232E-2</v>
      </c>
      <c r="G843" s="4">
        <f t="shared" si="1111"/>
        <v>1.4661078027049723E-2</v>
      </c>
      <c r="H843" s="4">
        <f t="shared" si="1042"/>
        <v>-0.16064071305813984</v>
      </c>
      <c r="I843" s="5">
        <f t="shared" si="1092"/>
        <v>-8.1428999999999974E-2</v>
      </c>
      <c r="J843">
        <f t="shared" si="1087"/>
        <v>1</v>
      </c>
      <c r="K843">
        <f t="shared" si="1097"/>
        <v>5.2151430000000003</v>
      </c>
      <c r="L843">
        <f t="shared" si="1040"/>
        <v>5.3575714999999997</v>
      </c>
      <c r="M843" t="str">
        <f t="shared" si="1098"/>
        <v/>
      </c>
      <c r="R843" s="13">
        <f t="shared" si="1093"/>
        <v>-0.1424284999999994</v>
      </c>
      <c r="S843" s="14" t="str">
        <f t="shared" si="1107"/>
        <v/>
      </c>
      <c r="T843" s="14">
        <f t="shared" si="1100"/>
        <v>-100</v>
      </c>
      <c r="U843" s="15">
        <f t="shared" si="1101"/>
        <v>1.5302092727348231</v>
      </c>
      <c r="V843" t="str">
        <f t="shared" si="1102"/>
        <v/>
      </c>
      <c r="Y843" s="13" t="str">
        <f t="shared" si="1103"/>
        <v/>
      </c>
      <c r="Z843" t="str">
        <f t="shared" si="1104"/>
        <v/>
      </c>
      <c r="AB843" s="14" t="str">
        <f t="shared" si="1108"/>
        <v/>
      </c>
      <c r="AC843" t="str">
        <f t="shared" si="1105"/>
        <v/>
      </c>
      <c r="AE843" s="15" t="str">
        <f t="shared" si="1109"/>
        <v/>
      </c>
      <c r="AF843" t="str">
        <f t="shared" ref="AF843" si="1114">IF(AE843&lt;0, AE843,"")</f>
        <v/>
      </c>
    </row>
    <row r="844" spans="1:32" x14ac:dyDescent="0.25">
      <c r="A844" s="1">
        <v>38478</v>
      </c>
      <c r="B844" s="2">
        <v>5.27</v>
      </c>
      <c r="C844" s="2">
        <v>5.32</v>
      </c>
      <c r="D844">
        <f t="shared" si="1089"/>
        <v>5.27</v>
      </c>
      <c r="E844" s="2">
        <f t="shared" si="1090"/>
        <v>5.32</v>
      </c>
      <c r="F844" s="4">
        <f t="shared" si="1091"/>
        <v>9.4876660341557326E-3</v>
      </c>
      <c r="G844" s="4">
        <f t="shared" si="1111"/>
        <v>2.8445209291499979E-2</v>
      </c>
      <c r="H844" s="4">
        <f t="shared" si="1042"/>
        <v>-0.15651191038478113</v>
      </c>
      <c r="I844" s="5">
        <f t="shared" si="1092"/>
        <v>5.0000000000000711E-2</v>
      </c>
      <c r="J844">
        <f t="shared" si="1087"/>
        <v>1</v>
      </c>
      <c r="K844">
        <f t="shared" si="1097"/>
        <v>5.2488572000000007</v>
      </c>
      <c r="L844">
        <f t="shared" si="1040"/>
        <v>5.3111429499999998</v>
      </c>
      <c r="M844" t="str">
        <f t="shared" si="1098"/>
        <v/>
      </c>
      <c r="R844" s="13">
        <f t="shared" si="1093"/>
        <v>-6.228574999999914E-2</v>
      </c>
      <c r="S844" s="14" t="str">
        <f t="shared" si="1107"/>
        <v/>
      </c>
      <c r="T844" s="14">
        <f t="shared" si="1100"/>
        <v>-100</v>
      </c>
      <c r="U844" s="15">
        <f t="shared" si="1101"/>
        <v>-0.94876660341557328</v>
      </c>
      <c r="V844">
        <f t="shared" si="1102"/>
        <v>-0.94876660341557328</v>
      </c>
      <c r="Y844" s="13" t="str">
        <f t="shared" si="1103"/>
        <v/>
      </c>
      <c r="Z844" t="str">
        <f t="shared" si="1104"/>
        <v/>
      </c>
      <c r="AB844" s="14" t="str">
        <f t="shared" si="1108"/>
        <v/>
      </c>
      <c r="AC844" t="str">
        <f t="shared" si="1105"/>
        <v/>
      </c>
      <c r="AE844" s="15" t="str">
        <f t="shared" si="1109"/>
        <v/>
      </c>
      <c r="AF844" t="str">
        <f t="shared" ref="AF844" si="1115">IF(AE844&lt;0, AE844,"")</f>
        <v/>
      </c>
    </row>
    <row r="845" spans="1:32" x14ac:dyDescent="0.25">
      <c r="A845" s="1">
        <v>38481</v>
      </c>
      <c r="B845" s="2">
        <v>5.3257139999999996</v>
      </c>
      <c r="C845" s="2">
        <v>5.281428</v>
      </c>
      <c r="D845">
        <f t="shared" si="1089"/>
        <v>5.3257139999999996</v>
      </c>
      <c r="E845" s="2">
        <f t="shared" si="1090"/>
        <v>5.281428</v>
      </c>
      <c r="F845" s="4">
        <f t="shared" si="1091"/>
        <v>-8.3155047379561888E-3</v>
      </c>
      <c r="G845" s="4">
        <f t="shared" si="1111"/>
        <v>1.5659230769230738E-2</v>
      </c>
      <c r="H845" s="4">
        <f t="shared" si="1042"/>
        <v>-0.12991301482701817</v>
      </c>
      <c r="I845" s="5">
        <f t="shared" si="1092"/>
        <v>-4.4285999999999603E-2</v>
      </c>
      <c r="J845">
        <f t="shared" si="1087"/>
        <v>1</v>
      </c>
      <c r="K845">
        <f t="shared" si="1097"/>
        <v>5.2642855999999991</v>
      </c>
      <c r="L845">
        <f t="shared" si="1040"/>
        <v>5.2757857499999998</v>
      </c>
      <c r="M845" t="str">
        <f t="shared" si="1098"/>
        <v/>
      </c>
      <c r="R845" s="13">
        <f t="shared" si="1093"/>
        <v>-1.1500150000000708E-2</v>
      </c>
      <c r="S845" s="14" t="str">
        <f t="shared" si="1107"/>
        <v/>
      </c>
      <c r="T845" s="14">
        <f t="shared" si="1100"/>
        <v>-100</v>
      </c>
      <c r="U845" s="15">
        <f t="shared" si="1101"/>
        <v>0.83155047379561886</v>
      </c>
      <c r="V845" t="str">
        <f t="shared" si="1102"/>
        <v/>
      </c>
      <c r="Y845" s="13" t="str">
        <f t="shared" si="1103"/>
        <v/>
      </c>
      <c r="Z845" t="str">
        <f t="shared" si="1104"/>
        <v/>
      </c>
      <c r="AB845" s="14" t="str">
        <f t="shared" si="1108"/>
        <v/>
      </c>
      <c r="AC845" t="str">
        <f t="shared" si="1105"/>
        <v/>
      </c>
      <c r="AE845" s="15" t="str">
        <f t="shared" si="1109"/>
        <v/>
      </c>
      <c r="AF845" t="str">
        <f t="shared" ref="AF845" si="1116">IF(AE845&lt;0, AE845,"")</f>
        <v/>
      </c>
    </row>
    <row r="846" spans="1:32" x14ac:dyDescent="0.25">
      <c r="A846" s="1">
        <v>38482</v>
      </c>
      <c r="B846" s="2">
        <v>5.25</v>
      </c>
      <c r="C846" s="2">
        <v>5.2028569999999998</v>
      </c>
      <c r="D846">
        <f t="shared" si="1089"/>
        <v>5.25</v>
      </c>
      <c r="E846" s="2">
        <f t="shared" si="1090"/>
        <v>5.2028569999999998</v>
      </c>
      <c r="F846" s="4">
        <f t="shared" si="1091"/>
        <v>-8.9796190476190783E-3</v>
      </c>
      <c r="G846" s="4">
        <f t="shared" si="1111"/>
        <v>8.5849356343064009E-3</v>
      </c>
      <c r="H846" s="4">
        <f t="shared" si="1042"/>
        <v>-0.15203723641616937</v>
      </c>
      <c r="I846" s="5">
        <f t="shared" si="1092"/>
        <v>-4.7143000000000157E-2</v>
      </c>
      <c r="J846">
        <f t="shared" si="1087"/>
        <v>1</v>
      </c>
      <c r="K846">
        <f t="shared" si="1097"/>
        <v>5.2702855999999993</v>
      </c>
      <c r="L846">
        <f t="shared" si="1040"/>
        <v>5.2312143499999992</v>
      </c>
      <c r="M846" t="str">
        <f t="shared" si="1098"/>
        <v/>
      </c>
      <c r="R846" s="13">
        <f t="shared" si="1093"/>
        <v>3.9071250000000113E-2</v>
      </c>
      <c r="S846" s="14">
        <f t="shared" si="1107"/>
        <v>100</v>
      </c>
      <c r="T846" s="14">
        <f t="shared" si="1100"/>
        <v>0</v>
      </c>
      <c r="U846" s="15" t="str">
        <f t="shared" si="1101"/>
        <v/>
      </c>
      <c r="V846" t="str">
        <f t="shared" si="1102"/>
        <v/>
      </c>
      <c r="Y846" s="13" t="str">
        <f t="shared" si="1103"/>
        <v/>
      </c>
      <c r="Z846" t="str">
        <f t="shared" si="1104"/>
        <v/>
      </c>
      <c r="AB846" s="14" t="str">
        <f t="shared" si="1108"/>
        <v/>
      </c>
      <c r="AC846" t="str">
        <f t="shared" si="1105"/>
        <v/>
      </c>
      <c r="AE846" s="15" t="str">
        <f t="shared" si="1109"/>
        <v/>
      </c>
      <c r="AF846" t="str">
        <f t="shared" ref="AF846" si="1117">IF(AE846&lt;0, AE846,"")</f>
        <v/>
      </c>
    </row>
    <row r="847" spans="1:32" x14ac:dyDescent="0.25">
      <c r="A847" s="1">
        <v>38483</v>
      </c>
      <c r="B847" s="2">
        <v>5.0285719999999996</v>
      </c>
      <c r="C847" s="2">
        <v>5.0871430000000002</v>
      </c>
      <c r="D847">
        <f t="shared" si="1089"/>
        <v>5.0285719999999996</v>
      </c>
      <c r="E847" s="2">
        <f t="shared" si="1090"/>
        <v>5.0871430000000002</v>
      </c>
      <c r="F847" s="4">
        <f t="shared" si="1091"/>
        <v>1.1647640721859129E-2</v>
      </c>
      <c r="G847" s="4">
        <f t="shared" si="1111"/>
        <v>-4.4026895783068794E-2</v>
      </c>
      <c r="H847" s="4">
        <f t="shared" si="1042"/>
        <v>-8.2452997554599353E-2</v>
      </c>
      <c r="I847" s="5">
        <f t="shared" si="1092"/>
        <v>5.8571000000000595E-2</v>
      </c>
      <c r="J847">
        <f t="shared" si="1087"/>
        <v>1</v>
      </c>
      <c r="K847">
        <f t="shared" si="1097"/>
        <v>5.2262856000000006</v>
      </c>
      <c r="L847">
        <f t="shared" si="1040"/>
        <v>5.1924286499999992</v>
      </c>
      <c r="M847" t="str">
        <f t="shared" si="1098"/>
        <v/>
      </c>
      <c r="R847" s="13">
        <f t="shared" si="1093"/>
        <v>3.385695000000144E-2</v>
      </c>
      <c r="S847" s="14" t="str">
        <f t="shared" si="1107"/>
        <v/>
      </c>
      <c r="T847" s="14">
        <f t="shared" si="1100"/>
        <v>0</v>
      </c>
      <c r="U847" s="15" t="str">
        <f t="shared" si="1101"/>
        <v/>
      </c>
      <c r="V847" t="str">
        <f t="shared" si="1102"/>
        <v/>
      </c>
      <c r="Y847" s="13" t="str">
        <f t="shared" si="1103"/>
        <v/>
      </c>
      <c r="Z847" t="str">
        <f t="shared" si="1104"/>
        <v/>
      </c>
      <c r="AB847" s="14" t="str">
        <f t="shared" si="1108"/>
        <v/>
      </c>
      <c r="AC847" t="str">
        <f t="shared" si="1105"/>
        <v/>
      </c>
      <c r="AE847" s="15" t="str">
        <f t="shared" si="1109"/>
        <v/>
      </c>
      <c r="AF847" t="str">
        <f t="shared" ref="AF847" si="1118">IF(AE847&lt;0, AE847,"")</f>
        <v/>
      </c>
    </row>
    <row r="848" spans="1:32" x14ac:dyDescent="0.25">
      <c r="A848" s="1">
        <v>38484</v>
      </c>
      <c r="B848" s="2">
        <v>5.0599999999999996</v>
      </c>
      <c r="C848" s="2">
        <v>4.8757140000000003</v>
      </c>
      <c r="D848">
        <f t="shared" si="1089"/>
        <v>5.0599999999999996</v>
      </c>
      <c r="E848" s="2">
        <f t="shared" si="1090"/>
        <v>4.8757140000000003</v>
      </c>
      <c r="F848" s="4">
        <f t="shared" si="1091"/>
        <v>-3.6420158102766657E-2</v>
      </c>
      <c r="G848" s="4">
        <f t="shared" si="1111"/>
        <v>-7.4817077798861348E-2</v>
      </c>
      <c r="H848" s="4">
        <f t="shared" si="1042"/>
        <v>-6.7995761769872057E-2</v>
      </c>
      <c r="I848" s="5">
        <f t="shared" si="1092"/>
        <v>-0.18428599999999928</v>
      </c>
      <c r="J848">
        <f t="shared" si="1087"/>
        <v>1</v>
      </c>
      <c r="K848">
        <f t="shared" si="1097"/>
        <v>5.1534284000000001</v>
      </c>
      <c r="L848">
        <f t="shared" si="1040"/>
        <v>5.1700714999999997</v>
      </c>
      <c r="M848" t="str">
        <f t="shared" si="1098"/>
        <v/>
      </c>
      <c r="R848" s="13">
        <f t="shared" si="1093"/>
        <v>-1.6643099999999578E-2</v>
      </c>
      <c r="S848" s="14">
        <f t="shared" si="1107"/>
        <v>-100</v>
      </c>
      <c r="T848" s="14">
        <f t="shared" si="1100"/>
        <v>-100</v>
      </c>
      <c r="U848" s="15">
        <f t="shared" si="1101"/>
        <v>3.6420158102766655</v>
      </c>
      <c r="V848" t="str">
        <f t="shared" si="1102"/>
        <v/>
      </c>
      <c r="Y848" s="13" t="str">
        <f t="shared" si="1103"/>
        <v/>
      </c>
      <c r="Z848" t="str">
        <f t="shared" si="1104"/>
        <v/>
      </c>
      <c r="AB848" s="14" t="str">
        <f t="shared" si="1108"/>
        <v/>
      </c>
      <c r="AC848" t="str">
        <f t="shared" si="1105"/>
        <v/>
      </c>
      <c r="AE848" s="15" t="str">
        <f t="shared" si="1109"/>
        <v/>
      </c>
      <c r="AF848" t="str">
        <f t="shared" ref="AF848" si="1119">IF(AE848&lt;0, AE848,"")</f>
        <v/>
      </c>
    </row>
    <row r="849" spans="1:32" x14ac:dyDescent="0.25">
      <c r="A849" s="1">
        <v>38485</v>
      </c>
      <c r="B849" s="2">
        <v>4.8857140000000001</v>
      </c>
      <c r="C849" s="2">
        <v>4.9671430000000001</v>
      </c>
      <c r="D849">
        <f t="shared" si="1089"/>
        <v>4.8857140000000001</v>
      </c>
      <c r="E849" s="2">
        <f t="shared" si="1090"/>
        <v>4.9671430000000001</v>
      </c>
      <c r="F849" s="4">
        <f t="shared" si="1091"/>
        <v>1.6666755360628963E-2</v>
      </c>
      <c r="G849" s="4">
        <f t="shared" si="1111"/>
        <v>-6.7328249320184969E-2</v>
      </c>
      <c r="H849" s="4">
        <f t="shared" si="1042"/>
        <v>-6.5713999999999825E-3</v>
      </c>
      <c r="I849" s="5">
        <f t="shared" si="1092"/>
        <v>8.1428999999999974E-2</v>
      </c>
      <c r="J849">
        <f t="shared" si="1087"/>
        <v>1</v>
      </c>
      <c r="K849">
        <f t="shared" si="1097"/>
        <v>5.0828569999999997</v>
      </c>
      <c r="L849">
        <f t="shared" si="1040"/>
        <v>5.1659286500000006</v>
      </c>
      <c r="M849" t="str">
        <f t="shared" si="1098"/>
        <v/>
      </c>
      <c r="R849" s="13">
        <f t="shared" si="1093"/>
        <v>-8.307165000000083E-2</v>
      </c>
      <c r="S849" s="14" t="str">
        <f t="shared" si="1107"/>
        <v/>
      </c>
      <c r="T849" s="14">
        <f t="shared" si="1100"/>
        <v>-100</v>
      </c>
      <c r="U849" s="15">
        <f t="shared" si="1101"/>
        <v>-1.6666755360628962</v>
      </c>
      <c r="V849">
        <f t="shared" si="1102"/>
        <v>-1.6666755360628962</v>
      </c>
      <c r="Y849" s="13" t="str">
        <f t="shared" si="1103"/>
        <v/>
      </c>
      <c r="Z849" t="str">
        <f t="shared" si="1104"/>
        <v/>
      </c>
      <c r="AB849" s="14" t="str">
        <f t="shared" si="1108"/>
        <v/>
      </c>
      <c r="AC849" t="str">
        <f t="shared" si="1105"/>
        <v/>
      </c>
      <c r="AE849" s="15" t="str">
        <f t="shared" si="1109"/>
        <v/>
      </c>
      <c r="AF849" t="str">
        <f t="shared" ref="AF849" si="1120">IF(AE849&lt;0, AE849,"")</f>
        <v/>
      </c>
    </row>
    <row r="850" spans="1:32" x14ac:dyDescent="0.25">
      <c r="A850" s="1">
        <v>38488</v>
      </c>
      <c r="B850" s="2">
        <v>4.9371429999999998</v>
      </c>
      <c r="C850" s="2">
        <v>5.0785710000000002</v>
      </c>
      <c r="D850">
        <f t="shared" si="1089"/>
        <v>4.9371429999999998</v>
      </c>
      <c r="E850" s="2">
        <f t="shared" si="1090"/>
        <v>5.0785710000000002</v>
      </c>
      <c r="F850" s="4">
        <f t="shared" si="1091"/>
        <v>2.8645716763723541E-2</v>
      </c>
      <c r="G850" s="4">
        <f t="shared" si="1111"/>
        <v>-3.2653142857142825E-2</v>
      </c>
      <c r="H850" s="4">
        <f t="shared" si="1042"/>
        <v>-2.8688526941682436E-2</v>
      </c>
      <c r="I850" s="5">
        <f t="shared" si="1092"/>
        <v>0.14142800000000033</v>
      </c>
      <c r="J850">
        <f t="shared" si="1087"/>
        <v>1</v>
      </c>
      <c r="K850">
        <f t="shared" si="1097"/>
        <v>5.0422856000000005</v>
      </c>
      <c r="L850">
        <f t="shared" si="1040"/>
        <v>5.1654286000000003</v>
      </c>
      <c r="M850" t="str">
        <f t="shared" si="1098"/>
        <v/>
      </c>
      <c r="R850" s="13">
        <f t="shared" si="1093"/>
        <v>-0.12314299999999978</v>
      </c>
      <c r="S850" s="14" t="str">
        <f t="shared" si="1107"/>
        <v/>
      </c>
      <c r="T850" s="14">
        <f t="shared" si="1100"/>
        <v>-100</v>
      </c>
      <c r="U850" s="15">
        <f t="shared" si="1101"/>
        <v>-2.8645716763723539</v>
      </c>
      <c r="V850">
        <f t="shared" si="1102"/>
        <v>-2.8645716763723539</v>
      </c>
      <c r="Y850" s="13" t="str">
        <f t="shared" si="1103"/>
        <v/>
      </c>
      <c r="Z850" t="str">
        <f t="shared" si="1104"/>
        <v/>
      </c>
      <c r="AB850" s="14" t="str">
        <f t="shared" si="1108"/>
        <v/>
      </c>
      <c r="AC850" t="str">
        <f t="shared" si="1105"/>
        <v/>
      </c>
      <c r="AE850" s="15" t="str">
        <f t="shared" si="1109"/>
        <v/>
      </c>
      <c r="AF850" t="str">
        <f t="shared" ref="AF850" si="1121">IF(AE850&lt;0, AE850,"")</f>
        <v/>
      </c>
    </row>
    <row r="851" spans="1:32" x14ac:dyDescent="0.25">
      <c r="A851" s="1">
        <v>38489</v>
      </c>
      <c r="B851" s="2">
        <v>5.0199999999999996</v>
      </c>
      <c r="C851" s="2">
        <v>5.0514289999999997</v>
      </c>
      <c r="D851">
        <f t="shared" si="1089"/>
        <v>5.0199999999999996</v>
      </c>
      <c r="E851" s="2">
        <f t="shared" si="1090"/>
        <v>5.0514289999999997</v>
      </c>
      <c r="F851" s="4">
        <f t="shared" si="1091"/>
        <v>6.2607569721115841E-3</v>
      </c>
      <c r="G851" s="4">
        <f t="shared" si="1111"/>
        <v>4.5454256198380234E-3</v>
      </c>
      <c r="H851" s="4">
        <f t="shared" si="1042"/>
        <v>-6.1072676579925683E-2</v>
      </c>
      <c r="I851" s="5">
        <f t="shared" si="1092"/>
        <v>3.1429000000000151E-2</v>
      </c>
      <c r="J851">
        <f t="shared" si="1087"/>
        <v>1</v>
      </c>
      <c r="K851">
        <f t="shared" si="1097"/>
        <v>5.0119999999999996</v>
      </c>
      <c r="L851">
        <f t="shared" si="1040"/>
        <v>5.1530714500000006</v>
      </c>
      <c r="M851" t="str">
        <f t="shared" si="1098"/>
        <v/>
      </c>
      <c r="R851" s="13">
        <f t="shared" si="1093"/>
        <v>-0.14107145000000099</v>
      </c>
      <c r="S851" s="14" t="str">
        <f t="shared" si="1107"/>
        <v/>
      </c>
      <c r="T851" s="14">
        <f t="shared" si="1100"/>
        <v>-100</v>
      </c>
      <c r="U851" s="15">
        <f t="shared" si="1101"/>
        <v>-0.62607569721115841</v>
      </c>
      <c r="V851">
        <f t="shared" si="1102"/>
        <v>-0.62607569721115841</v>
      </c>
      <c r="Y851" s="13" t="str">
        <f t="shared" si="1103"/>
        <v/>
      </c>
      <c r="Z851" t="str">
        <f t="shared" si="1104"/>
        <v/>
      </c>
      <c r="AB851" s="14" t="str">
        <f t="shared" si="1108"/>
        <v/>
      </c>
      <c r="AC851" t="str">
        <f t="shared" si="1105"/>
        <v/>
      </c>
      <c r="AE851" s="15" t="str">
        <f t="shared" si="1109"/>
        <v/>
      </c>
      <c r="AF851" t="str">
        <f t="shared" ref="AF851" si="1122">IF(AE851&lt;0, AE851,"")</f>
        <v/>
      </c>
    </row>
    <row r="852" spans="1:32" x14ac:dyDescent="0.25">
      <c r="A852" s="1">
        <v>38490</v>
      </c>
      <c r="B852" s="2">
        <v>5.0642860000000001</v>
      </c>
      <c r="C852" s="2">
        <v>5.12</v>
      </c>
      <c r="D852">
        <f t="shared" si="1089"/>
        <v>5.0642860000000001</v>
      </c>
      <c r="E852" s="2">
        <f t="shared" si="1090"/>
        <v>5.12</v>
      </c>
      <c r="F852" s="4">
        <f t="shared" si="1091"/>
        <v>1.1001353399077391E-2</v>
      </c>
      <c r="G852" s="4">
        <f t="shared" si="1111"/>
        <v>1.1857707509881523E-2</v>
      </c>
      <c r="H852" s="4">
        <f t="shared" si="1042"/>
        <v>-1.5384615384615398E-2</v>
      </c>
      <c r="I852" s="5">
        <f t="shared" si="1092"/>
        <v>5.5714000000000041E-2</v>
      </c>
      <c r="J852">
        <f t="shared" si="1087"/>
        <v>1</v>
      </c>
      <c r="K852">
        <f t="shared" si="1097"/>
        <v>5.0185714000000008</v>
      </c>
      <c r="L852">
        <f t="shared" si="1040"/>
        <v>5.1554286000000005</v>
      </c>
      <c r="M852" t="str">
        <f t="shared" si="1098"/>
        <v/>
      </c>
      <c r="R852" s="13">
        <f t="shared" si="1093"/>
        <v>-0.13685719999999968</v>
      </c>
      <c r="S852" s="14" t="str">
        <f t="shared" si="1107"/>
        <v/>
      </c>
      <c r="T852" s="14">
        <f t="shared" si="1100"/>
        <v>-100</v>
      </c>
      <c r="U852" s="15">
        <f t="shared" si="1101"/>
        <v>-1.1001353399077392</v>
      </c>
      <c r="V852">
        <f t="shared" si="1102"/>
        <v>-1.1001353399077392</v>
      </c>
      <c r="Y852" s="13" t="str">
        <f t="shared" si="1103"/>
        <v/>
      </c>
      <c r="Z852" t="str">
        <f t="shared" si="1104"/>
        <v/>
      </c>
      <c r="AB852" s="14" t="str">
        <f t="shared" si="1108"/>
        <v/>
      </c>
      <c r="AC852" t="str">
        <f t="shared" si="1105"/>
        <v/>
      </c>
      <c r="AE852" s="15" t="str">
        <f t="shared" si="1109"/>
        <v/>
      </c>
      <c r="AF852" t="str">
        <f t="shared" ref="AF852" si="1123">IF(AE852&lt;0, AE852,"")</f>
        <v/>
      </c>
    </row>
    <row r="853" spans="1:32" x14ac:dyDescent="0.25">
      <c r="A853" s="1">
        <v>38491</v>
      </c>
      <c r="B853" s="2">
        <v>5.1114290000000002</v>
      </c>
      <c r="C853" s="2">
        <v>5.3642859999999999</v>
      </c>
      <c r="D853">
        <f t="shared" si="1089"/>
        <v>5.1114290000000002</v>
      </c>
      <c r="E853" s="2">
        <f t="shared" si="1090"/>
        <v>5.3642859999999999</v>
      </c>
      <c r="F853" s="4">
        <f t="shared" si="1091"/>
        <v>4.9468944985834616E-2</v>
      </c>
      <c r="G853" s="4">
        <f t="shared" si="1111"/>
        <v>9.7953339061598727E-2</v>
      </c>
      <c r="H853" s="4">
        <f t="shared" si="1042"/>
        <v>1.9272611815217389E-2</v>
      </c>
      <c r="I853" s="5">
        <f t="shared" si="1092"/>
        <v>0.25285699999999967</v>
      </c>
      <c r="J853">
        <f t="shared" si="1087"/>
        <v>1</v>
      </c>
      <c r="K853">
        <f t="shared" si="1097"/>
        <v>5.1162858</v>
      </c>
      <c r="L853">
        <f t="shared" ref="L853:L916" si="1124">AVERAGE(E834:E853)</f>
        <v>5.1580714499999996</v>
      </c>
      <c r="M853" t="str">
        <f t="shared" si="1098"/>
        <v/>
      </c>
      <c r="R853" s="13">
        <f t="shared" si="1093"/>
        <v>-4.1785649999999563E-2</v>
      </c>
      <c r="S853" s="14" t="str">
        <f t="shared" si="1107"/>
        <v/>
      </c>
      <c r="T853" s="14">
        <f t="shared" si="1100"/>
        <v>-100</v>
      </c>
      <c r="U853" s="15">
        <f t="shared" si="1101"/>
        <v>-4.946894498583462</v>
      </c>
      <c r="V853">
        <f t="shared" si="1102"/>
        <v>-4.946894498583462</v>
      </c>
      <c r="Y853" s="13" t="str">
        <f t="shared" si="1103"/>
        <v/>
      </c>
      <c r="Z853" t="str">
        <f t="shared" si="1104"/>
        <v/>
      </c>
      <c r="AB853" s="14" t="str">
        <f t="shared" si="1108"/>
        <v/>
      </c>
      <c r="AC853" t="str">
        <f t="shared" si="1105"/>
        <v/>
      </c>
      <c r="AE853" s="15" t="str">
        <f t="shared" si="1109"/>
        <v/>
      </c>
      <c r="AF853" t="str">
        <f t="shared" ref="AF853" si="1125">IF(AE853&lt;0, AE853,"")</f>
        <v/>
      </c>
    </row>
    <row r="854" spans="1:32" x14ac:dyDescent="0.25">
      <c r="A854" s="1">
        <v>38492</v>
      </c>
      <c r="B854" s="2">
        <v>5.3214290000000002</v>
      </c>
      <c r="C854" s="2">
        <v>5.3642859999999999</v>
      </c>
      <c r="D854">
        <f t="shared" si="1089"/>
        <v>5.3214290000000002</v>
      </c>
      <c r="E854" s="2">
        <f t="shared" si="1090"/>
        <v>5.3642859999999999</v>
      </c>
      <c r="F854" s="4">
        <f t="shared" si="1091"/>
        <v>8.0536637809129272E-3</v>
      </c>
      <c r="G854" s="4">
        <f t="shared" si="1111"/>
        <v>8.6516230135525757E-2</v>
      </c>
      <c r="H854" s="4">
        <f t="shared" ref="H854:H917" si="1126">(E854-D835)/D835</f>
        <v>2.9049137545879403E-2</v>
      </c>
      <c r="I854" s="5">
        <f t="shared" si="1092"/>
        <v>4.2856999999999701E-2</v>
      </c>
      <c r="J854">
        <f t="shared" si="1087"/>
        <v>1</v>
      </c>
      <c r="K854">
        <f t="shared" si="1097"/>
        <v>5.1957144</v>
      </c>
      <c r="L854">
        <f t="shared" si="1124"/>
        <v>5.1727143</v>
      </c>
      <c r="M854" t="str">
        <f t="shared" si="1098"/>
        <v/>
      </c>
      <c r="R854" s="13">
        <f t="shared" si="1093"/>
        <v>2.3000099999999968E-2</v>
      </c>
      <c r="S854" s="14">
        <f t="shared" si="1107"/>
        <v>100</v>
      </c>
      <c r="T854" s="14">
        <f t="shared" si="1100"/>
        <v>0</v>
      </c>
      <c r="U854" s="15" t="str">
        <f t="shared" si="1101"/>
        <v/>
      </c>
      <c r="V854" t="str">
        <f t="shared" si="1102"/>
        <v/>
      </c>
      <c r="Y854" s="13" t="str">
        <f t="shared" si="1103"/>
        <v/>
      </c>
      <c r="Z854" t="str">
        <f t="shared" si="1104"/>
        <v/>
      </c>
      <c r="AB854" s="14" t="str">
        <f t="shared" si="1108"/>
        <v/>
      </c>
      <c r="AC854" t="str">
        <f t="shared" si="1105"/>
        <v/>
      </c>
      <c r="AE854" s="15" t="str">
        <f t="shared" si="1109"/>
        <v/>
      </c>
      <c r="AF854" t="str">
        <f t="shared" ref="AF854" si="1127">IF(AE854&lt;0, AE854,"")</f>
        <v/>
      </c>
    </row>
    <row r="855" spans="1:32" x14ac:dyDescent="0.25">
      <c r="A855" s="1">
        <v>38495</v>
      </c>
      <c r="B855" s="2">
        <v>5.4071429999999996</v>
      </c>
      <c r="C855" s="2">
        <v>5.68</v>
      </c>
      <c r="D855">
        <f t="shared" si="1089"/>
        <v>5.4071429999999996</v>
      </c>
      <c r="E855" s="2">
        <f t="shared" si="1090"/>
        <v>5.68</v>
      </c>
      <c r="F855" s="4">
        <f t="shared" si="1091"/>
        <v>5.0462323633756336E-2</v>
      </c>
      <c r="G855" s="4">
        <f t="shared" si="1111"/>
        <v>0.13147410358565742</v>
      </c>
      <c r="H855" s="4">
        <f t="shared" si="1126"/>
        <v>8.1022235942238424E-2</v>
      </c>
      <c r="I855" s="5">
        <f t="shared" si="1092"/>
        <v>0.27285700000000013</v>
      </c>
      <c r="J855">
        <f t="shared" si="1087"/>
        <v>1</v>
      </c>
      <c r="K855">
        <f t="shared" si="1097"/>
        <v>5.3160001999999995</v>
      </c>
      <c r="L855">
        <f t="shared" si="1124"/>
        <v>5.19257145</v>
      </c>
      <c r="M855" t="str">
        <f t="shared" si="1098"/>
        <v/>
      </c>
      <c r="R855" s="13">
        <f t="shared" si="1093"/>
        <v>0.12342874999999953</v>
      </c>
      <c r="S855" s="14" t="str">
        <f t="shared" si="1107"/>
        <v/>
      </c>
      <c r="T855" s="14">
        <f t="shared" si="1100"/>
        <v>0</v>
      </c>
      <c r="U855" s="15" t="str">
        <f t="shared" si="1101"/>
        <v/>
      </c>
      <c r="V855" t="str">
        <f t="shared" si="1102"/>
        <v/>
      </c>
      <c r="Y855" s="13" t="str">
        <f t="shared" si="1103"/>
        <v/>
      </c>
      <c r="Z855" t="str">
        <f t="shared" si="1104"/>
        <v/>
      </c>
      <c r="AB855" s="14" t="str">
        <f t="shared" si="1108"/>
        <v/>
      </c>
      <c r="AC855" t="str">
        <f t="shared" si="1105"/>
        <v/>
      </c>
      <c r="AE855" s="15" t="str">
        <f t="shared" si="1109"/>
        <v/>
      </c>
      <c r="AF855" t="str">
        <f t="shared" ref="AF855" si="1128">IF(AE855&lt;0, AE855,"")</f>
        <v/>
      </c>
    </row>
    <row r="856" spans="1:32" x14ac:dyDescent="0.25">
      <c r="A856" s="1">
        <v>38496</v>
      </c>
      <c r="B856" s="2">
        <v>5.6357140000000001</v>
      </c>
      <c r="C856" s="2">
        <v>5.6714289999999998</v>
      </c>
      <c r="D856">
        <f t="shared" si="1089"/>
        <v>5.6357140000000001</v>
      </c>
      <c r="E856" s="2">
        <f t="shared" si="1090"/>
        <v>5.6714289999999998</v>
      </c>
      <c r="F856" s="4">
        <f t="shared" si="1091"/>
        <v>6.3372626786951432E-3</v>
      </c>
      <c r="G856" s="4">
        <f t="shared" si="1111"/>
        <v>0.11988718646616715</v>
      </c>
      <c r="H856" s="4">
        <f t="shared" si="1126"/>
        <v>0.10615775686381276</v>
      </c>
      <c r="I856" s="5">
        <f t="shared" si="1092"/>
        <v>3.5714999999999719E-2</v>
      </c>
      <c r="J856">
        <f t="shared" si="1087"/>
        <v>1</v>
      </c>
      <c r="K856">
        <f t="shared" si="1097"/>
        <v>5.4400002000000001</v>
      </c>
      <c r="L856">
        <f t="shared" si="1124"/>
        <v>5.2176429000000004</v>
      </c>
      <c r="M856" t="str">
        <f t="shared" si="1098"/>
        <v/>
      </c>
      <c r="R856" s="13">
        <f t="shared" si="1093"/>
        <v>0.22235729999999965</v>
      </c>
      <c r="S856" s="14" t="str">
        <f t="shared" si="1107"/>
        <v/>
      </c>
      <c r="T856" s="14">
        <f t="shared" si="1100"/>
        <v>0</v>
      </c>
      <c r="U856" s="15" t="str">
        <f t="shared" si="1101"/>
        <v/>
      </c>
      <c r="V856" t="str">
        <f t="shared" si="1102"/>
        <v/>
      </c>
      <c r="Y856" s="13" t="str">
        <f t="shared" si="1103"/>
        <v/>
      </c>
      <c r="Z856" t="str">
        <f t="shared" si="1104"/>
        <v/>
      </c>
      <c r="AB856" s="14" t="str">
        <f t="shared" si="1108"/>
        <v/>
      </c>
      <c r="AC856" t="str">
        <f t="shared" si="1105"/>
        <v/>
      </c>
      <c r="AE856" s="15" t="str">
        <f t="shared" si="1109"/>
        <v/>
      </c>
      <c r="AF856" t="str">
        <f t="shared" ref="AF856" si="1129">IF(AE856&lt;0, AE856,"")</f>
        <v/>
      </c>
    </row>
    <row r="857" spans="1:32" x14ac:dyDescent="0.25">
      <c r="A857" s="1">
        <v>38497</v>
      </c>
      <c r="B857" s="2">
        <v>5.6428570000000002</v>
      </c>
      <c r="C857" s="2">
        <v>5.6828570000000003</v>
      </c>
      <c r="D857">
        <f t="shared" si="1089"/>
        <v>5.6428570000000002</v>
      </c>
      <c r="E857" s="2">
        <f t="shared" si="1090"/>
        <v>5.6828570000000003</v>
      </c>
      <c r="F857" s="4">
        <f t="shared" si="1091"/>
        <v>7.0886077743951394E-3</v>
      </c>
      <c r="G857" s="4">
        <f t="shared" si="1111"/>
        <v>0.11179417732301476</v>
      </c>
      <c r="H857" s="4">
        <f t="shared" si="1126"/>
        <v>9.6169655763590225E-2</v>
      </c>
      <c r="I857" s="5">
        <f t="shared" si="1092"/>
        <v>4.0000000000000036E-2</v>
      </c>
      <c r="J857">
        <f t="shared" si="1087"/>
        <v>1</v>
      </c>
      <c r="K857">
        <f t="shared" si="1097"/>
        <v>5.5525716000000003</v>
      </c>
      <c r="L857">
        <f t="shared" si="1124"/>
        <v>5.2450000499999998</v>
      </c>
      <c r="M857" t="str">
        <f t="shared" si="1098"/>
        <v/>
      </c>
      <c r="R857" s="13">
        <f t="shared" si="1093"/>
        <v>0.30757155000000047</v>
      </c>
      <c r="S857" s="14" t="str">
        <f t="shared" si="1107"/>
        <v/>
      </c>
      <c r="T857" s="14">
        <f t="shared" si="1100"/>
        <v>0</v>
      </c>
      <c r="U857" s="15" t="str">
        <f t="shared" si="1101"/>
        <v/>
      </c>
      <c r="V857" t="str">
        <f t="shared" si="1102"/>
        <v/>
      </c>
      <c r="Y857" s="13" t="str">
        <f t="shared" si="1103"/>
        <v/>
      </c>
      <c r="Z857" t="str">
        <f t="shared" si="1104"/>
        <v/>
      </c>
      <c r="AB857" s="14" t="str">
        <f t="shared" si="1108"/>
        <v/>
      </c>
      <c r="AC857" t="str">
        <f t="shared" si="1105"/>
        <v/>
      </c>
      <c r="AE857" s="15" t="str">
        <f t="shared" si="1109"/>
        <v/>
      </c>
      <c r="AF857" t="str">
        <f t="shared" ref="AF857" si="1130">IF(AE857&lt;0, AE857,"")</f>
        <v/>
      </c>
    </row>
    <row r="858" spans="1:32" x14ac:dyDescent="0.25">
      <c r="A858" s="1">
        <v>38498</v>
      </c>
      <c r="B858" s="2">
        <v>5.7057140000000004</v>
      </c>
      <c r="C858" s="2">
        <v>5.82</v>
      </c>
      <c r="D858">
        <f t="shared" si="1089"/>
        <v>5.7057140000000004</v>
      </c>
      <c r="E858" s="2">
        <f t="shared" si="1090"/>
        <v>5.82</v>
      </c>
      <c r="F858" s="4">
        <f t="shared" si="1091"/>
        <v>2.0030096145723372E-2</v>
      </c>
      <c r="G858" s="4">
        <f t="shared" si="1111"/>
        <v>9.3691187085273533E-2</v>
      </c>
      <c r="H858" s="4">
        <f t="shared" si="1126"/>
        <v>0.12697089200714301</v>
      </c>
      <c r="I858" s="5">
        <f t="shared" si="1092"/>
        <v>0.11428599999999989</v>
      </c>
      <c r="J858">
        <f t="shared" si="1087"/>
        <v>1</v>
      </c>
      <c r="K858">
        <f t="shared" si="1097"/>
        <v>5.6437144000000004</v>
      </c>
      <c r="L858">
        <f t="shared" si="1124"/>
        <v>5.2821428999999993</v>
      </c>
      <c r="M858" t="str">
        <f t="shared" si="1098"/>
        <v/>
      </c>
      <c r="R858" s="13">
        <f t="shared" si="1093"/>
        <v>0.36157150000000104</v>
      </c>
      <c r="S858" s="14" t="str">
        <f t="shared" si="1107"/>
        <v/>
      </c>
      <c r="T858" s="14">
        <f t="shared" si="1100"/>
        <v>0</v>
      </c>
      <c r="U858" s="15" t="str">
        <f t="shared" si="1101"/>
        <v/>
      </c>
      <c r="V858" t="str">
        <f t="shared" si="1102"/>
        <v/>
      </c>
      <c r="Y858" s="13" t="str">
        <f t="shared" si="1103"/>
        <v/>
      </c>
      <c r="Z858" t="str">
        <f t="shared" si="1104"/>
        <v/>
      </c>
      <c r="AB858" s="14" t="str">
        <f t="shared" si="1108"/>
        <v/>
      </c>
      <c r="AC858" t="str">
        <f t="shared" si="1105"/>
        <v/>
      </c>
      <c r="AE858" s="15" t="str">
        <f t="shared" si="1109"/>
        <v/>
      </c>
      <c r="AF858" t="str">
        <f t="shared" ref="AF858" si="1131">IF(AE858&lt;0, AE858,"")</f>
        <v/>
      </c>
    </row>
    <row r="859" spans="1:32" x14ac:dyDescent="0.25">
      <c r="A859" s="1">
        <v>38499</v>
      </c>
      <c r="B859" s="2">
        <v>5.805714</v>
      </c>
      <c r="C859" s="2">
        <v>5.7942859999999996</v>
      </c>
      <c r="D859">
        <f t="shared" si="1089"/>
        <v>5.805714</v>
      </c>
      <c r="E859" s="2">
        <f t="shared" si="1090"/>
        <v>5.7942859999999996</v>
      </c>
      <c r="F859" s="4">
        <f t="shared" si="1091"/>
        <v>-1.9684056086814537E-3</v>
      </c>
      <c r="G859" s="4">
        <f t="shared" si="1111"/>
        <v>7.1598439323687216E-2</v>
      </c>
      <c r="H859" s="4">
        <f t="shared" si="1126"/>
        <v>0.12013264623398638</v>
      </c>
      <c r="I859" s="5">
        <f t="shared" si="1092"/>
        <v>-1.1428000000000438E-2</v>
      </c>
      <c r="J859">
        <f t="shared" si="1087"/>
        <v>1</v>
      </c>
      <c r="K859">
        <f t="shared" si="1097"/>
        <v>5.7297144000000007</v>
      </c>
      <c r="L859">
        <f t="shared" si="1124"/>
        <v>5.3142857500000007</v>
      </c>
      <c r="M859" t="str">
        <f t="shared" si="1098"/>
        <v/>
      </c>
      <c r="R859" s="13">
        <f t="shared" si="1093"/>
        <v>0.41542864999999995</v>
      </c>
      <c r="S859" s="14" t="str">
        <f t="shared" si="1107"/>
        <v/>
      </c>
      <c r="T859" s="14">
        <f t="shared" si="1100"/>
        <v>0</v>
      </c>
      <c r="U859" s="15" t="str">
        <f t="shared" si="1101"/>
        <v/>
      </c>
      <c r="V859" t="str">
        <f t="shared" si="1102"/>
        <v/>
      </c>
      <c r="Y859" s="13" t="str">
        <f t="shared" si="1103"/>
        <v/>
      </c>
      <c r="Z859" t="str">
        <f t="shared" si="1104"/>
        <v/>
      </c>
      <c r="AB859" s="14" t="str">
        <f t="shared" si="1108"/>
        <v/>
      </c>
      <c r="AC859" t="str">
        <f t="shared" si="1105"/>
        <v/>
      </c>
      <c r="AE859" s="15" t="str">
        <f t="shared" si="1109"/>
        <v/>
      </c>
      <c r="AF859" t="str">
        <f t="shared" ref="AF859" si="1132">IF(AE859&lt;0, AE859,"")</f>
        <v/>
      </c>
    </row>
    <row r="860" spans="1:32" x14ac:dyDescent="0.25">
      <c r="A860" s="1">
        <v>38503</v>
      </c>
      <c r="B860" s="2">
        <v>5.8085709999999997</v>
      </c>
      <c r="C860" s="2">
        <v>5.68</v>
      </c>
      <c r="D860">
        <f t="shared" si="1089"/>
        <v>5.8085709999999997</v>
      </c>
      <c r="E860" s="2">
        <f t="shared" si="1090"/>
        <v>5.68</v>
      </c>
      <c r="F860" s="4">
        <f t="shared" si="1091"/>
        <v>-2.2134704043386917E-2</v>
      </c>
      <c r="G860" s="4">
        <f t="shared" si="1111"/>
        <v>7.858099257698245E-3</v>
      </c>
      <c r="H860" s="4">
        <f t="shared" si="1126"/>
        <v>9.2307692307692216E-2</v>
      </c>
      <c r="I860" s="5">
        <f t="shared" si="1092"/>
        <v>-0.12857099999999999</v>
      </c>
      <c r="J860">
        <f t="shared" si="1087"/>
        <v>1</v>
      </c>
      <c r="K860">
        <f t="shared" si="1097"/>
        <v>5.7297144000000007</v>
      </c>
      <c r="L860">
        <f t="shared" si="1124"/>
        <v>5.3380714499999993</v>
      </c>
      <c r="M860" t="str">
        <f t="shared" si="1098"/>
        <v/>
      </c>
      <c r="R860" s="13">
        <f t="shared" si="1093"/>
        <v>0.39164295000000138</v>
      </c>
      <c r="S860" s="14" t="str">
        <f t="shared" si="1107"/>
        <v/>
      </c>
      <c r="T860" s="14">
        <f t="shared" si="1100"/>
        <v>0</v>
      </c>
      <c r="U860" s="15" t="str">
        <f t="shared" si="1101"/>
        <v/>
      </c>
      <c r="V860" t="str">
        <f t="shared" si="1102"/>
        <v/>
      </c>
      <c r="Y860" s="13" t="str">
        <f t="shared" si="1103"/>
        <v/>
      </c>
      <c r="Z860" t="str">
        <f t="shared" si="1104"/>
        <v/>
      </c>
      <c r="AB860" s="14" t="str">
        <f t="shared" si="1108"/>
        <v/>
      </c>
      <c r="AC860" t="str">
        <f t="shared" si="1105"/>
        <v/>
      </c>
      <c r="AE860" s="15" t="str">
        <f t="shared" si="1109"/>
        <v/>
      </c>
      <c r="AF860" t="str">
        <f t="shared" ref="AF860" si="1133">IF(AE860&lt;0, AE860,"")</f>
        <v/>
      </c>
    </row>
    <row r="861" spans="1:32" x14ac:dyDescent="0.25">
      <c r="A861" s="1">
        <v>38504</v>
      </c>
      <c r="B861" s="2">
        <v>5.6985710000000003</v>
      </c>
      <c r="C861" s="2">
        <v>5.7571430000000001</v>
      </c>
      <c r="D861">
        <f t="shared" si="1089"/>
        <v>5.6985710000000003</v>
      </c>
      <c r="E861" s="2">
        <f t="shared" si="1090"/>
        <v>5.7571430000000001</v>
      </c>
      <c r="F861" s="4">
        <f t="shared" si="1091"/>
        <v>1.0278366278142334E-2</v>
      </c>
      <c r="G861" s="4">
        <f t="shared" si="1111"/>
        <v>2.0253215702613035E-2</v>
      </c>
      <c r="H861" s="4">
        <f t="shared" si="1126"/>
        <v>0.11603445993086067</v>
      </c>
      <c r="I861" s="5">
        <f t="shared" si="1092"/>
        <v>5.8571999999999846E-2</v>
      </c>
      <c r="J861">
        <f t="shared" si="1087"/>
        <v>1</v>
      </c>
      <c r="K861">
        <f t="shared" si="1097"/>
        <v>5.7468571999999991</v>
      </c>
      <c r="L861">
        <f t="shared" si="1124"/>
        <v>5.3672857499999997</v>
      </c>
      <c r="M861" t="str">
        <f t="shared" si="1098"/>
        <v/>
      </c>
      <c r="R861" s="13">
        <f t="shared" si="1093"/>
        <v>0.37957144999999937</v>
      </c>
      <c r="S861" s="14" t="str">
        <f t="shared" si="1107"/>
        <v/>
      </c>
      <c r="T861" s="14">
        <f t="shared" si="1100"/>
        <v>0</v>
      </c>
      <c r="U861" s="15" t="str">
        <f t="shared" si="1101"/>
        <v/>
      </c>
      <c r="V861" t="str">
        <f t="shared" si="1102"/>
        <v/>
      </c>
      <c r="Y861" s="13" t="str">
        <f t="shared" si="1103"/>
        <v/>
      </c>
      <c r="Z861" t="str">
        <f t="shared" si="1104"/>
        <v/>
      </c>
      <c r="AB861" s="14" t="str">
        <f t="shared" si="1108"/>
        <v/>
      </c>
      <c r="AC861" t="str">
        <f t="shared" si="1105"/>
        <v/>
      </c>
      <c r="AE861" s="15" t="str">
        <f t="shared" si="1109"/>
        <v/>
      </c>
      <c r="AF861" t="str">
        <f t="shared" ref="AF861" si="1134">IF(AE861&lt;0, AE861,"")</f>
        <v/>
      </c>
    </row>
    <row r="862" spans="1:32" x14ac:dyDescent="0.25">
      <c r="A862" s="1">
        <v>38505</v>
      </c>
      <c r="B862" s="2">
        <v>5.7214280000000004</v>
      </c>
      <c r="C862" s="2">
        <v>5.72</v>
      </c>
      <c r="D862">
        <f t="shared" si="1089"/>
        <v>5.7214280000000004</v>
      </c>
      <c r="E862" s="2">
        <f t="shared" si="1090"/>
        <v>5.72</v>
      </c>
      <c r="F862" s="4">
        <f t="shared" si="1091"/>
        <v>-2.4958803990903161E-4</v>
      </c>
      <c r="G862" s="4">
        <f t="shared" si="1111"/>
        <v>2.5038058339410902E-3</v>
      </c>
      <c r="H862" s="4">
        <f t="shared" si="1126"/>
        <v>7.4899242289993825E-2</v>
      </c>
      <c r="I862" s="5">
        <f t="shared" si="1092"/>
        <v>-1.428000000000651E-3</v>
      </c>
      <c r="J862">
        <f t="shared" si="1087"/>
        <v>1</v>
      </c>
      <c r="K862">
        <f t="shared" si="1097"/>
        <v>5.7542857999999999</v>
      </c>
      <c r="L862">
        <f t="shared" si="1124"/>
        <v>5.3879286000000004</v>
      </c>
      <c r="M862" t="str">
        <f t="shared" si="1098"/>
        <v/>
      </c>
      <c r="R862" s="13">
        <f t="shared" si="1093"/>
        <v>0.36635719999999949</v>
      </c>
      <c r="S862" s="14" t="str">
        <f t="shared" si="1107"/>
        <v/>
      </c>
      <c r="T862" s="14">
        <f t="shared" si="1100"/>
        <v>0</v>
      </c>
      <c r="U862" s="15" t="str">
        <f t="shared" si="1101"/>
        <v/>
      </c>
      <c r="V862" t="str">
        <f t="shared" si="1102"/>
        <v/>
      </c>
      <c r="Y862" s="13" t="str">
        <f t="shared" si="1103"/>
        <v/>
      </c>
      <c r="Z862" t="str">
        <f t="shared" si="1104"/>
        <v/>
      </c>
      <c r="AB862" s="14" t="str">
        <f t="shared" si="1108"/>
        <v/>
      </c>
      <c r="AC862" t="str">
        <f t="shared" si="1105"/>
        <v/>
      </c>
      <c r="AE862" s="15" t="str">
        <f t="shared" si="1109"/>
        <v/>
      </c>
      <c r="AF862" t="str">
        <f t="shared" ref="AF862" si="1135">IF(AE862&lt;0, AE862,"")</f>
        <v/>
      </c>
    </row>
    <row r="863" spans="1:32" x14ac:dyDescent="0.25">
      <c r="A863" s="1">
        <v>38506</v>
      </c>
      <c r="B863" s="2">
        <v>5.4514279999999999</v>
      </c>
      <c r="C863" s="2">
        <v>5.4628569999999996</v>
      </c>
      <c r="D863">
        <f t="shared" si="1089"/>
        <v>5.4514279999999999</v>
      </c>
      <c r="E863" s="2">
        <f t="shared" si="1090"/>
        <v>5.4628569999999996</v>
      </c>
      <c r="F863" s="4">
        <f t="shared" si="1091"/>
        <v>2.0965148948128252E-3</v>
      </c>
      <c r="G863" s="4">
        <f t="shared" si="1111"/>
        <v>-5.9055096410191826E-2</v>
      </c>
      <c r="H863" s="4">
        <f t="shared" si="1126"/>
        <v>3.6595256166982934E-2</v>
      </c>
      <c r="I863" s="5">
        <f t="shared" si="1092"/>
        <v>1.1428999999999689E-2</v>
      </c>
      <c r="J863">
        <f t="shared" si="1087"/>
        <v>1</v>
      </c>
      <c r="K863">
        <f t="shared" si="1097"/>
        <v>5.6828571999999991</v>
      </c>
      <c r="L863">
        <f t="shared" si="1124"/>
        <v>5.3990714499999992</v>
      </c>
      <c r="M863" t="str">
        <f t="shared" si="1098"/>
        <v/>
      </c>
      <c r="R863" s="13">
        <f t="shared" si="1093"/>
        <v>0.28378574999999984</v>
      </c>
      <c r="S863" s="14" t="str">
        <f t="shared" si="1107"/>
        <v/>
      </c>
      <c r="T863" s="14">
        <f t="shared" si="1100"/>
        <v>0</v>
      </c>
      <c r="U863" s="15" t="str">
        <f t="shared" si="1101"/>
        <v/>
      </c>
      <c r="V863" t="str">
        <f t="shared" si="1102"/>
        <v/>
      </c>
      <c r="Y863" s="13" t="str">
        <f t="shared" si="1103"/>
        <v/>
      </c>
      <c r="Z863" t="str">
        <f t="shared" si="1104"/>
        <v/>
      </c>
      <c r="AB863" s="14" t="str">
        <f t="shared" si="1108"/>
        <v/>
      </c>
      <c r="AC863" t="str">
        <f t="shared" si="1105"/>
        <v/>
      </c>
      <c r="AE863" s="15" t="str">
        <f t="shared" si="1109"/>
        <v/>
      </c>
      <c r="AF863" t="str">
        <f t="shared" ref="AF863" si="1136">IF(AE863&lt;0, AE863,"")</f>
        <v/>
      </c>
    </row>
    <row r="864" spans="1:32" x14ac:dyDescent="0.25">
      <c r="A864" s="1">
        <v>38509</v>
      </c>
      <c r="B864" s="2">
        <v>5.475714</v>
      </c>
      <c r="C864" s="2">
        <v>5.4171430000000003</v>
      </c>
      <c r="D864">
        <f t="shared" si="1089"/>
        <v>5.475714</v>
      </c>
      <c r="E864" s="2">
        <f t="shared" si="1090"/>
        <v>5.4171430000000003</v>
      </c>
      <c r="F864" s="4">
        <f t="shared" si="1091"/>
        <v>-1.0696504601956879E-2</v>
      </c>
      <c r="G864" s="4">
        <f t="shared" si="1111"/>
        <v>-6.7388003004525465E-2</v>
      </c>
      <c r="H864" s="4">
        <f t="shared" si="1126"/>
        <v>1.7167463367353308E-2</v>
      </c>
      <c r="I864" s="5">
        <f t="shared" si="1092"/>
        <v>-5.8570999999999707E-2</v>
      </c>
      <c r="J864">
        <f t="shared" si="1087"/>
        <v>1</v>
      </c>
      <c r="K864">
        <f t="shared" si="1097"/>
        <v>5.6074285999999995</v>
      </c>
      <c r="L864">
        <f t="shared" si="1124"/>
        <v>5.4039285999999995</v>
      </c>
      <c r="M864" t="str">
        <f t="shared" si="1098"/>
        <v/>
      </c>
      <c r="R864" s="13">
        <f t="shared" si="1093"/>
        <v>0.20350000000000001</v>
      </c>
      <c r="S864" s="14" t="str">
        <f t="shared" si="1107"/>
        <v/>
      </c>
      <c r="T864" s="14">
        <f t="shared" si="1100"/>
        <v>0</v>
      </c>
      <c r="U864" s="15" t="str">
        <f t="shared" si="1101"/>
        <v/>
      </c>
      <c r="V864" t="str">
        <f t="shared" si="1102"/>
        <v/>
      </c>
      <c r="Y864" s="13" t="str">
        <f t="shared" si="1103"/>
        <v/>
      </c>
      <c r="Z864" t="str">
        <f t="shared" si="1104"/>
        <v/>
      </c>
      <c r="AB864" s="14" t="str">
        <f t="shared" si="1108"/>
        <v/>
      </c>
      <c r="AC864" t="str">
        <f t="shared" si="1105"/>
        <v/>
      </c>
      <c r="AE864" s="15" t="str">
        <f t="shared" si="1109"/>
        <v/>
      </c>
      <c r="AF864" t="str">
        <f t="shared" ref="AF864" si="1137">IF(AE864&lt;0, AE864,"")</f>
        <v/>
      </c>
    </row>
    <row r="865" spans="1:32" x14ac:dyDescent="0.25">
      <c r="A865" s="1">
        <v>38510</v>
      </c>
      <c r="B865" s="2">
        <v>5.3714279999999999</v>
      </c>
      <c r="C865" s="2">
        <v>5.22</v>
      </c>
      <c r="D865">
        <f t="shared" si="1089"/>
        <v>5.3714279999999999</v>
      </c>
      <c r="E865" s="2">
        <f t="shared" si="1090"/>
        <v>5.22</v>
      </c>
      <c r="F865" s="4">
        <f t="shared" si="1091"/>
        <v>-2.8191385977807043E-2</v>
      </c>
      <c r="G865" s="4">
        <f t="shared" si="1111"/>
        <v>-8.3980878715032334E-2</v>
      </c>
      <c r="H865" s="4">
        <f t="shared" si="1126"/>
        <v>-5.714285714285762E-3</v>
      </c>
      <c r="I865" s="5">
        <f t="shared" si="1092"/>
        <v>-0.15142800000000012</v>
      </c>
      <c r="J865">
        <f t="shared" si="1087"/>
        <v>1</v>
      </c>
      <c r="K865">
        <f t="shared" si="1097"/>
        <v>5.515428599999999</v>
      </c>
      <c r="L865">
        <f t="shared" si="1124"/>
        <v>5.400857199999999</v>
      </c>
      <c r="M865" t="str">
        <f t="shared" si="1098"/>
        <v/>
      </c>
      <c r="R865" s="13">
        <f t="shared" si="1093"/>
        <v>0.11457139999999999</v>
      </c>
      <c r="S865" s="14" t="str">
        <f t="shared" si="1107"/>
        <v/>
      </c>
      <c r="T865" s="14">
        <f t="shared" si="1100"/>
        <v>0</v>
      </c>
      <c r="U865" s="15" t="str">
        <f t="shared" si="1101"/>
        <v/>
      </c>
      <c r="V865" t="str">
        <f t="shared" si="1102"/>
        <v/>
      </c>
      <c r="Y865" s="13" t="str">
        <f t="shared" si="1103"/>
        <v/>
      </c>
      <c r="Z865" t="str">
        <f t="shared" si="1104"/>
        <v/>
      </c>
      <c r="AB865" s="14" t="str">
        <f t="shared" si="1108"/>
        <v/>
      </c>
      <c r="AC865" t="str">
        <f t="shared" si="1105"/>
        <v/>
      </c>
      <c r="AE865" s="15" t="str">
        <f t="shared" si="1109"/>
        <v/>
      </c>
      <c r="AF865" t="str">
        <f t="shared" ref="AF865" si="1138">IF(AE865&lt;0, AE865,"")</f>
        <v/>
      </c>
    </row>
    <row r="866" spans="1:32" x14ac:dyDescent="0.25">
      <c r="A866" s="1">
        <v>38511</v>
      </c>
      <c r="B866" s="2">
        <v>5.2328570000000001</v>
      </c>
      <c r="C866" s="2">
        <v>5.274286</v>
      </c>
      <c r="D866">
        <f t="shared" si="1089"/>
        <v>5.2328570000000001</v>
      </c>
      <c r="E866" s="2">
        <f t="shared" si="1090"/>
        <v>5.274286</v>
      </c>
      <c r="F866" s="4">
        <f t="shared" si="1091"/>
        <v>7.9170900332265794E-3</v>
      </c>
      <c r="G866" s="4">
        <f t="shared" si="1111"/>
        <v>-7.8152167605709685E-2</v>
      </c>
      <c r="H866" s="4">
        <f t="shared" si="1126"/>
        <v>4.8863573992775772E-2</v>
      </c>
      <c r="I866" s="5">
        <f t="shared" si="1092"/>
        <v>4.1428999999999938E-2</v>
      </c>
      <c r="J866">
        <f t="shared" si="1087"/>
        <v>1</v>
      </c>
      <c r="K866">
        <f t="shared" si="1097"/>
        <v>5.4188571999999997</v>
      </c>
      <c r="L866">
        <f t="shared" si="1124"/>
        <v>5.4044286499999998</v>
      </c>
      <c r="M866" t="str">
        <f t="shared" si="1098"/>
        <v/>
      </c>
      <c r="R866" s="13">
        <f t="shared" si="1093"/>
        <v>1.4428549999999873E-2</v>
      </c>
      <c r="S866" s="14" t="str">
        <f t="shared" si="1107"/>
        <v/>
      </c>
      <c r="T866" s="14">
        <f t="shared" si="1100"/>
        <v>0</v>
      </c>
      <c r="U866" s="15" t="str">
        <f t="shared" si="1101"/>
        <v/>
      </c>
      <c r="V866" t="str">
        <f t="shared" si="1102"/>
        <v/>
      </c>
      <c r="Y866" s="13" t="str">
        <f t="shared" si="1103"/>
        <v/>
      </c>
      <c r="Z866" t="str">
        <f t="shared" si="1104"/>
        <v/>
      </c>
      <c r="AB866" s="14" t="str">
        <f t="shared" si="1108"/>
        <v/>
      </c>
      <c r="AC866" t="str">
        <f t="shared" si="1105"/>
        <v/>
      </c>
      <c r="AE866" s="15" t="str">
        <f t="shared" si="1109"/>
        <v/>
      </c>
      <c r="AF866" t="str">
        <f t="shared" ref="AF866" si="1139">IF(AE866&lt;0, AE866,"")</f>
        <v/>
      </c>
    </row>
    <row r="867" spans="1:32" x14ac:dyDescent="0.25">
      <c r="A867" s="1">
        <v>38512</v>
      </c>
      <c r="B867" s="2">
        <v>5.2857139999999996</v>
      </c>
      <c r="C867" s="2">
        <v>5.3785720000000001</v>
      </c>
      <c r="D867">
        <f t="shared" si="1089"/>
        <v>5.2857139999999996</v>
      </c>
      <c r="E867" s="2">
        <f t="shared" si="1090"/>
        <v>5.3785720000000001</v>
      </c>
      <c r="F867" s="4">
        <f t="shared" si="1091"/>
        <v>1.7567730679336899E-2</v>
      </c>
      <c r="G867" s="4">
        <f t="shared" si="1111"/>
        <v>-1.3364571631506426E-2</v>
      </c>
      <c r="H867" s="4">
        <f t="shared" si="1126"/>
        <v>6.2958893280632519E-2</v>
      </c>
      <c r="I867" s="5">
        <f t="shared" si="1092"/>
        <v>9.2858000000000551E-2</v>
      </c>
      <c r="J867">
        <f t="shared" si="1087"/>
        <v>1</v>
      </c>
      <c r="K867">
        <f t="shared" si="1097"/>
        <v>5.3505715999999994</v>
      </c>
      <c r="L867">
        <f t="shared" si="1124"/>
        <v>5.4190000999999999</v>
      </c>
      <c r="M867" t="str">
        <f t="shared" si="1098"/>
        <v/>
      </c>
      <c r="R867" s="13">
        <f t="shared" si="1093"/>
        <v>-6.8428500000000447E-2</v>
      </c>
      <c r="S867" s="14">
        <f t="shared" si="1107"/>
        <v>-100</v>
      </c>
      <c r="T867" s="14">
        <f t="shared" si="1100"/>
        <v>-100</v>
      </c>
      <c r="U867" s="15">
        <f t="shared" si="1101"/>
        <v>-1.7567730679336899</v>
      </c>
      <c r="V867">
        <f t="shared" si="1102"/>
        <v>-1.7567730679336899</v>
      </c>
      <c r="Y867" s="13" t="str">
        <f t="shared" si="1103"/>
        <v/>
      </c>
      <c r="Z867" t="str">
        <f t="shared" si="1104"/>
        <v/>
      </c>
      <c r="AB867" s="14" t="str">
        <f t="shared" si="1108"/>
        <v/>
      </c>
      <c r="AC867" t="str">
        <f t="shared" si="1105"/>
        <v/>
      </c>
      <c r="AE867" s="15" t="str">
        <f t="shared" si="1109"/>
        <v/>
      </c>
      <c r="AF867" t="str">
        <f t="shared" ref="AF867" si="1140">IF(AE867&lt;0, AE867,"")</f>
        <v/>
      </c>
    </row>
    <row r="868" spans="1:32" x14ac:dyDescent="0.25">
      <c r="A868" s="1">
        <v>38513</v>
      </c>
      <c r="B868" s="2">
        <v>5.3428570000000004</v>
      </c>
      <c r="C868" s="2">
        <v>5.1157139999999997</v>
      </c>
      <c r="D868">
        <f t="shared" si="1089"/>
        <v>5.3428570000000004</v>
      </c>
      <c r="E868" s="2">
        <f t="shared" si="1090"/>
        <v>5.1157139999999997</v>
      </c>
      <c r="F868" s="4">
        <f t="shared" si="1091"/>
        <v>-4.2513396858647114E-2</v>
      </c>
      <c r="G868" s="4">
        <f t="shared" si="1111"/>
        <v>-6.574485080849736E-2</v>
      </c>
      <c r="H868" s="4">
        <f t="shared" si="1126"/>
        <v>4.7076026144796758E-2</v>
      </c>
      <c r="I868" s="5">
        <f t="shared" si="1092"/>
        <v>-0.22714300000000076</v>
      </c>
      <c r="J868">
        <f t="shared" si="1087"/>
        <v>1</v>
      </c>
      <c r="K868">
        <f t="shared" si="1097"/>
        <v>5.2811430000000001</v>
      </c>
      <c r="L868">
        <f t="shared" si="1124"/>
        <v>5.4310001000000003</v>
      </c>
      <c r="M868" t="str">
        <f t="shared" si="1098"/>
        <v/>
      </c>
      <c r="R868" s="13">
        <f t="shared" si="1093"/>
        <v>-0.14985710000000019</v>
      </c>
      <c r="S868" s="14" t="str">
        <f t="shared" si="1107"/>
        <v/>
      </c>
      <c r="T868" s="14">
        <f t="shared" si="1100"/>
        <v>-100</v>
      </c>
      <c r="U868" s="15">
        <f t="shared" si="1101"/>
        <v>4.2513396858647114</v>
      </c>
      <c r="V868" t="str">
        <f t="shared" si="1102"/>
        <v/>
      </c>
      <c r="Y868" s="13" t="str">
        <f t="shared" si="1103"/>
        <v/>
      </c>
      <c r="Z868" t="str">
        <f t="shared" si="1104"/>
        <v/>
      </c>
      <c r="AB868" s="14" t="str">
        <f t="shared" si="1108"/>
        <v/>
      </c>
      <c r="AC868" t="str">
        <f t="shared" si="1105"/>
        <v/>
      </c>
      <c r="AE868" s="15" t="str">
        <f t="shared" si="1109"/>
        <v/>
      </c>
      <c r="AF868" t="str">
        <f t="shared" ref="AF868" si="1141">IF(AE868&lt;0, AE868,"")</f>
        <v/>
      </c>
    </row>
    <row r="869" spans="1:32" x14ac:dyDescent="0.25">
      <c r="A869" s="1">
        <v>38516</v>
      </c>
      <c r="B869" s="2">
        <v>5.1271430000000002</v>
      </c>
      <c r="C869" s="2">
        <v>5.1285720000000001</v>
      </c>
      <c r="D869">
        <f t="shared" si="1089"/>
        <v>5.1271430000000002</v>
      </c>
      <c r="E869" s="2">
        <f t="shared" si="1090"/>
        <v>5.1285720000000001</v>
      </c>
      <c r="F869" s="4">
        <f t="shared" si="1091"/>
        <v>2.7871272558614078E-4</v>
      </c>
      <c r="G869" s="4">
        <f t="shared" si="1111"/>
        <v>-4.521255800133591E-2</v>
      </c>
      <c r="H869" s="4">
        <f t="shared" si="1126"/>
        <v>3.8773233831793062E-2</v>
      </c>
      <c r="I869" s="5">
        <f t="shared" si="1092"/>
        <v>1.4289999999999026E-3</v>
      </c>
      <c r="J869">
        <f t="shared" si="1087"/>
        <v>1</v>
      </c>
      <c r="K869">
        <f t="shared" si="1097"/>
        <v>5.2234287999999989</v>
      </c>
      <c r="L869">
        <f t="shared" si="1124"/>
        <v>5.4390715499999995</v>
      </c>
      <c r="M869" t="str">
        <f t="shared" si="1098"/>
        <v/>
      </c>
      <c r="R869" s="13">
        <f t="shared" si="1093"/>
        <v>-0.21564275000000066</v>
      </c>
      <c r="S869" s="14" t="str">
        <f t="shared" si="1107"/>
        <v/>
      </c>
      <c r="T869" s="14">
        <f t="shared" si="1100"/>
        <v>-100</v>
      </c>
      <c r="U869" s="15">
        <f t="shared" si="1101"/>
        <v>-2.7871272558614078E-2</v>
      </c>
      <c r="V869">
        <f t="shared" si="1102"/>
        <v>-2.7871272558614078E-2</v>
      </c>
      <c r="Y869" s="13" t="str">
        <f t="shared" si="1103"/>
        <v/>
      </c>
      <c r="Z869" t="str">
        <f t="shared" si="1104"/>
        <v/>
      </c>
      <c r="AB869" s="14" t="str">
        <f t="shared" si="1108"/>
        <v/>
      </c>
      <c r="AC869" t="str">
        <f t="shared" si="1105"/>
        <v/>
      </c>
      <c r="AE869" s="15" t="str">
        <f t="shared" si="1109"/>
        <v/>
      </c>
      <c r="AF869" t="str">
        <f t="shared" ref="AF869" si="1142">IF(AE869&lt;0, AE869,"")</f>
        <v/>
      </c>
    </row>
    <row r="870" spans="1:32" x14ac:dyDescent="0.25">
      <c r="A870" s="1">
        <v>38517</v>
      </c>
      <c r="B870" s="2">
        <v>5.1314289999999998</v>
      </c>
      <c r="C870" s="2">
        <v>5.1428570000000002</v>
      </c>
      <c r="D870">
        <f t="shared" si="1089"/>
        <v>5.1314289999999998</v>
      </c>
      <c r="E870" s="2">
        <f t="shared" si="1090"/>
        <v>5.1428570000000002</v>
      </c>
      <c r="F870" s="4">
        <f t="shared" si="1091"/>
        <v>2.227059947628709E-3</v>
      </c>
      <c r="G870" s="4">
        <f t="shared" si="1111"/>
        <v>-1.7199017668550823E-2</v>
      </c>
      <c r="H870" s="4">
        <f t="shared" si="1126"/>
        <v>2.4473505976095752E-2</v>
      </c>
      <c r="I870" s="5">
        <f t="shared" si="1092"/>
        <v>1.1428000000000438E-2</v>
      </c>
      <c r="J870">
        <f t="shared" si="1087"/>
        <v>1</v>
      </c>
      <c r="K870">
        <f t="shared" si="1097"/>
        <v>5.208000199999999</v>
      </c>
      <c r="L870">
        <f t="shared" si="1124"/>
        <v>5.4422858500000002</v>
      </c>
      <c r="M870" t="str">
        <f t="shared" si="1098"/>
        <v/>
      </c>
      <c r="R870" s="13">
        <f t="shared" si="1093"/>
        <v>-0.23428565000000123</v>
      </c>
      <c r="S870" s="14" t="str">
        <f t="shared" si="1107"/>
        <v/>
      </c>
      <c r="T870" s="14">
        <f t="shared" si="1100"/>
        <v>-100</v>
      </c>
      <c r="U870" s="15">
        <f t="shared" si="1101"/>
        <v>-0.2227059947628709</v>
      </c>
      <c r="V870">
        <f t="shared" si="1102"/>
        <v>-0.2227059947628709</v>
      </c>
      <c r="Y870" s="13" t="str">
        <f t="shared" si="1103"/>
        <v/>
      </c>
      <c r="Z870" t="str">
        <f t="shared" si="1104"/>
        <v/>
      </c>
      <c r="AB870" s="14" t="str">
        <f t="shared" si="1108"/>
        <v/>
      </c>
      <c r="AC870" t="str">
        <f t="shared" si="1105"/>
        <v/>
      </c>
      <c r="AE870" s="15" t="str">
        <f t="shared" si="1109"/>
        <v/>
      </c>
      <c r="AF870" t="str">
        <f t="shared" ref="AF870" si="1143">IF(AE870&lt;0, AE870,"")</f>
        <v/>
      </c>
    </row>
    <row r="871" spans="1:32" x14ac:dyDescent="0.25">
      <c r="A871" s="1">
        <v>38518</v>
      </c>
      <c r="B871" s="2">
        <v>5.2671429999999999</v>
      </c>
      <c r="C871" s="2">
        <v>5.3042860000000003</v>
      </c>
      <c r="D871">
        <f t="shared" si="1089"/>
        <v>5.2671429999999999</v>
      </c>
      <c r="E871" s="2">
        <f t="shared" si="1090"/>
        <v>5.3042860000000003</v>
      </c>
      <c r="F871" s="4">
        <f t="shared" si="1091"/>
        <v>7.0518305654508279E-3</v>
      </c>
      <c r="G871" s="4">
        <f t="shared" si="1111"/>
        <v>3.5136218115472575E-3</v>
      </c>
      <c r="H871" s="4">
        <f t="shared" si="1126"/>
        <v>4.7390688440581794E-2</v>
      </c>
      <c r="I871" s="5">
        <f t="shared" si="1092"/>
        <v>3.714300000000037E-2</v>
      </c>
      <c r="J871">
        <f t="shared" si="1087"/>
        <v>1</v>
      </c>
      <c r="K871">
        <f t="shared" si="1097"/>
        <v>5.2140002000000001</v>
      </c>
      <c r="L871">
        <f t="shared" si="1124"/>
        <v>5.4549287000000009</v>
      </c>
      <c r="M871" t="str">
        <f t="shared" si="1098"/>
        <v/>
      </c>
      <c r="R871" s="13">
        <f t="shared" si="1093"/>
        <v>-0.24092850000000077</v>
      </c>
      <c r="S871" s="14" t="str">
        <f t="shared" si="1107"/>
        <v/>
      </c>
      <c r="T871" s="14">
        <f t="shared" si="1100"/>
        <v>-100</v>
      </c>
      <c r="U871" s="15">
        <f t="shared" si="1101"/>
        <v>-0.70518305654508284</v>
      </c>
      <c r="V871">
        <f t="shared" si="1102"/>
        <v>-0.70518305654508284</v>
      </c>
      <c r="Y871" s="13" t="str">
        <f t="shared" si="1103"/>
        <v/>
      </c>
      <c r="Z871" t="str">
        <f t="shared" si="1104"/>
        <v/>
      </c>
      <c r="AB871" s="14" t="str">
        <f t="shared" si="1108"/>
        <v/>
      </c>
      <c r="AC871" t="str">
        <f t="shared" si="1105"/>
        <v/>
      </c>
      <c r="AE871" s="15" t="str">
        <f t="shared" si="1109"/>
        <v/>
      </c>
      <c r="AF871" t="str">
        <f t="shared" ref="AF871" si="1144">IF(AE871&lt;0, AE871,"")</f>
        <v/>
      </c>
    </row>
    <row r="872" spans="1:32" x14ac:dyDescent="0.25">
      <c r="A872" s="1">
        <v>38519</v>
      </c>
      <c r="B872" s="2">
        <v>5.3128570000000002</v>
      </c>
      <c r="C872" s="2">
        <v>5.4257140000000001</v>
      </c>
      <c r="D872">
        <f t="shared" si="1089"/>
        <v>5.3128570000000002</v>
      </c>
      <c r="E872" s="2">
        <f t="shared" si="1090"/>
        <v>5.4257140000000001</v>
      </c>
      <c r="F872" s="4">
        <f t="shared" si="1091"/>
        <v>2.1242243109498331E-2</v>
      </c>
      <c r="G872" s="4">
        <f t="shared" si="1111"/>
        <v>1.5507995067058642E-2</v>
      </c>
      <c r="H872" s="4">
        <f t="shared" si="1126"/>
        <v>6.1486719271655714E-2</v>
      </c>
      <c r="I872" s="5">
        <f t="shared" si="1092"/>
        <v>0.11285699999999999</v>
      </c>
      <c r="J872">
        <f t="shared" si="1087"/>
        <v>1</v>
      </c>
      <c r="K872">
        <f t="shared" si="1097"/>
        <v>5.2234286000000001</v>
      </c>
      <c r="L872">
        <f t="shared" si="1124"/>
        <v>5.4702144000000015</v>
      </c>
      <c r="M872" t="str">
        <f t="shared" si="1098"/>
        <v/>
      </c>
      <c r="R872" s="13">
        <f t="shared" si="1093"/>
        <v>-0.24678580000000139</v>
      </c>
      <c r="S872" s="14" t="str">
        <f t="shared" si="1107"/>
        <v/>
      </c>
      <c r="T872" s="14">
        <f t="shared" si="1100"/>
        <v>-100</v>
      </c>
      <c r="U872" s="15">
        <f t="shared" si="1101"/>
        <v>-2.1242243109498333</v>
      </c>
      <c r="V872">
        <f t="shared" si="1102"/>
        <v>-2.1242243109498333</v>
      </c>
      <c r="Y872" s="13" t="str">
        <f t="shared" si="1103"/>
        <v/>
      </c>
      <c r="Z872" t="str">
        <f t="shared" si="1104"/>
        <v/>
      </c>
      <c r="AB872" s="14" t="str">
        <f t="shared" si="1108"/>
        <v/>
      </c>
      <c r="AC872" t="str">
        <f t="shared" si="1105"/>
        <v/>
      </c>
      <c r="AE872" s="15" t="str">
        <f t="shared" si="1109"/>
        <v/>
      </c>
      <c r="AF872" t="str">
        <f t="shared" ref="AF872" si="1145">IF(AE872&lt;0, AE872,"")</f>
        <v/>
      </c>
    </row>
    <row r="873" spans="1:32" x14ac:dyDescent="0.25">
      <c r="A873" s="1">
        <v>38520</v>
      </c>
      <c r="B873" s="2">
        <v>5.4957140000000004</v>
      </c>
      <c r="C873" s="2">
        <v>5.4728570000000003</v>
      </c>
      <c r="D873">
        <f t="shared" si="1089"/>
        <v>5.4957140000000004</v>
      </c>
      <c r="E873" s="2">
        <f t="shared" si="1090"/>
        <v>5.4728570000000003</v>
      </c>
      <c r="F873" s="4">
        <f t="shared" si="1091"/>
        <v>-4.1590592232419888E-3</v>
      </c>
      <c r="G873" s="4">
        <f t="shared" si="1111"/>
        <v>6.7428195390688353E-2</v>
      </c>
      <c r="H873" s="4">
        <f t="shared" si="1126"/>
        <v>2.8456266164596036E-2</v>
      </c>
      <c r="I873" s="5">
        <f t="shared" si="1092"/>
        <v>-2.2857000000000127E-2</v>
      </c>
      <c r="J873">
        <f t="shared" si="1087"/>
        <v>1</v>
      </c>
      <c r="K873">
        <f t="shared" si="1097"/>
        <v>5.2948572000000009</v>
      </c>
      <c r="L873">
        <f t="shared" si="1124"/>
        <v>5.4756429500000019</v>
      </c>
      <c r="M873" t="str">
        <f t="shared" si="1098"/>
        <v/>
      </c>
      <c r="R873" s="13">
        <f t="shared" si="1093"/>
        <v>-0.18078575000000097</v>
      </c>
      <c r="S873" s="14" t="str">
        <f t="shared" si="1107"/>
        <v/>
      </c>
      <c r="T873" s="14">
        <f t="shared" si="1100"/>
        <v>-100</v>
      </c>
      <c r="U873" s="15">
        <f t="shared" si="1101"/>
        <v>0.41590592232419887</v>
      </c>
      <c r="V873" t="str">
        <f t="shared" si="1102"/>
        <v/>
      </c>
      <c r="Y873" s="13" t="str">
        <f t="shared" si="1103"/>
        <v/>
      </c>
      <c r="Z873" t="str">
        <f t="shared" si="1104"/>
        <v/>
      </c>
      <c r="AB873" s="14" t="str">
        <f t="shared" si="1108"/>
        <v/>
      </c>
      <c r="AC873" t="str">
        <f t="shared" si="1105"/>
        <v/>
      </c>
      <c r="AE873" s="15" t="str">
        <f t="shared" si="1109"/>
        <v/>
      </c>
      <c r="AF873" t="str">
        <f t="shared" ref="AF873" si="1146">IF(AE873&lt;0, AE873,"")</f>
        <v/>
      </c>
    </row>
    <row r="874" spans="1:32" x14ac:dyDescent="0.25">
      <c r="A874" s="1">
        <v>38523</v>
      </c>
      <c r="B874" s="2">
        <v>5.4071429999999996</v>
      </c>
      <c r="C874" s="2">
        <v>5.3728569999999998</v>
      </c>
      <c r="D874">
        <f t="shared" si="1089"/>
        <v>5.4071429999999996</v>
      </c>
      <c r="E874" s="2">
        <f t="shared" si="1090"/>
        <v>5.3728569999999998</v>
      </c>
      <c r="F874" s="4">
        <f t="shared" si="1091"/>
        <v>-6.340871695089222E-3</v>
      </c>
      <c r="G874" s="4">
        <f t="shared" si="1111"/>
        <v>4.7048882484781528E-2</v>
      </c>
      <c r="H874" s="4">
        <f t="shared" si="1126"/>
        <v>-6.340871695089222E-3</v>
      </c>
      <c r="I874" s="5">
        <f t="shared" si="1092"/>
        <v>-3.4285999999999817E-2</v>
      </c>
      <c r="J874">
        <f t="shared" si="1087"/>
        <v>1</v>
      </c>
      <c r="K874">
        <f t="shared" si="1097"/>
        <v>5.3437142</v>
      </c>
      <c r="L874">
        <f t="shared" si="1124"/>
        <v>5.4760715000000015</v>
      </c>
      <c r="M874" t="str">
        <f t="shared" si="1098"/>
        <v/>
      </c>
      <c r="R874" s="13">
        <f t="shared" si="1093"/>
        <v>-0.13235730000000157</v>
      </c>
      <c r="S874" s="14" t="str">
        <f t="shared" si="1107"/>
        <v/>
      </c>
      <c r="T874" s="14">
        <f t="shared" si="1100"/>
        <v>-100</v>
      </c>
      <c r="U874" s="15">
        <f t="shared" si="1101"/>
        <v>0.63408716950892219</v>
      </c>
      <c r="V874" t="str">
        <f t="shared" si="1102"/>
        <v/>
      </c>
      <c r="Y874" s="13" t="str">
        <f t="shared" si="1103"/>
        <v/>
      </c>
      <c r="Z874" t="str">
        <f t="shared" si="1104"/>
        <v/>
      </c>
      <c r="AB874" s="14" t="str">
        <f t="shared" si="1108"/>
        <v/>
      </c>
      <c r="AC874" t="str">
        <f t="shared" si="1105"/>
        <v/>
      </c>
      <c r="AE874" s="15" t="str">
        <f t="shared" si="1109"/>
        <v/>
      </c>
      <c r="AF874" t="str">
        <f t="shared" ref="AF874" si="1147">IF(AE874&lt;0, AE874,"")</f>
        <v/>
      </c>
    </row>
    <row r="875" spans="1:32" x14ac:dyDescent="0.25">
      <c r="A875" s="1">
        <v>38524</v>
      </c>
      <c r="B875" s="2">
        <v>5.3885709999999998</v>
      </c>
      <c r="C875" s="2">
        <v>5.4085710000000002</v>
      </c>
      <c r="D875">
        <f t="shared" si="1089"/>
        <v>5.3885709999999998</v>
      </c>
      <c r="E875" s="2">
        <f t="shared" si="1090"/>
        <v>5.4085710000000002</v>
      </c>
      <c r="F875" s="4">
        <f t="shared" si="1091"/>
        <v>3.7115591499120013E-3</v>
      </c>
      <c r="G875" s="4">
        <f t="shared" si="1111"/>
        <v>2.685098923647988E-2</v>
      </c>
      <c r="H875" s="4">
        <f t="shared" si="1126"/>
        <v>-4.0304209901354089E-2</v>
      </c>
      <c r="I875" s="5">
        <f t="shared" si="1092"/>
        <v>2.0000000000000462E-2</v>
      </c>
      <c r="J875">
        <f t="shared" si="1087"/>
        <v>1</v>
      </c>
      <c r="K875">
        <f t="shared" si="1097"/>
        <v>5.3968569999999998</v>
      </c>
      <c r="L875">
        <f t="shared" si="1124"/>
        <v>5.4625000500000009</v>
      </c>
      <c r="M875" t="str">
        <f t="shared" si="1098"/>
        <v/>
      </c>
      <c r="R875" s="13">
        <f t="shared" si="1093"/>
        <v>-6.5643050000001146E-2</v>
      </c>
      <c r="S875" s="14" t="str">
        <f t="shared" si="1107"/>
        <v/>
      </c>
      <c r="T875" s="14">
        <f t="shared" si="1100"/>
        <v>-100</v>
      </c>
      <c r="U875" s="15">
        <f t="shared" si="1101"/>
        <v>-0.37115591499120015</v>
      </c>
      <c r="V875">
        <f t="shared" si="1102"/>
        <v>-0.37115591499120015</v>
      </c>
      <c r="Y875" s="13" t="str">
        <f t="shared" si="1103"/>
        <v/>
      </c>
      <c r="Z875" t="str">
        <f t="shared" si="1104"/>
        <v/>
      </c>
      <c r="AB875" s="14" t="str">
        <f t="shared" si="1108"/>
        <v/>
      </c>
      <c r="AC875" t="str">
        <f t="shared" si="1105"/>
        <v/>
      </c>
      <c r="AE875" s="15" t="str">
        <f t="shared" si="1109"/>
        <v/>
      </c>
      <c r="AF875" t="str">
        <f t="shared" ref="AF875" si="1148">IF(AE875&lt;0, AE875,"")</f>
        <v/>
      </c>
    </row>
    <row r="876" spans="1:32" x14ac:dyDescent="0.25">
      <c r="A876" s="1">
        <v>38525</v>
      </c>
      <c r="B876" s="2">
        <v>5.4657140000000002</v>
      </c>
      <c r="C876" s="2">
        <v>5.5071430000000001</v>
      </c>
      <c r="D876">
        <f t="shared" si="1089"/>
        <v>5.4657140000000002</v>
      </c>
      <c r="E876" s="2">
        <f t="shared" si="1090"/>
        <v>5.5071430000000001</v>
      </c>
      <c r="F876" s="4">
        <f t="shared" si="1091"/>
        <v>7.5797965279558966E-3</v>
      </c>
      <c r="G876" s="4">
        <f t="shared" si="1111"/>
        <v>3.6569024914466917E-2</v>
      </c>
      <c r="H876" s="4">
        <f t="shared" si="1126"/>
        <v>-2.4050582887356547E-2</v>
      </c>
      <c r="I876" s="5">
        <f t="shared" si="1092"/>
        <v>4.1428999999999938E-2</v>
      </c>
      <c r="J876">
        <f t="shared" si="1087"/>
        <v>1</v>
      </c>
      <c r="K876">
        <f t="shared" si="1097"/>
        <v>5.4374283999999999</v>
      </c>
      <c r="L876">
        <f t="shared" si="1124"/>
        <v>5.4542857500000004</v>
      </c>
      <c r="M876" t="str">
        <f t="shared" si="1098"/>
        <v/>
      </c>
      <c r="R876" s="13">
        <f t="shared" si="1093"/>
        <v>-1.6857350000000437E-2</v>
      </c>
      <c r="S876" s="14" t="str">
        <f t="shared" si="1107"/>
        <v/>
      </c>
      <c r="T876" s="14">
        <f t="shared" si="1100"/>
        <v>-100</v>
      </c>
      <c r="U876" s="15">
        <f t="shared" si="1101"/>
        <v>-0.75797965279558965</v>
      </c>
      <c r="V876">
        <f t="shared" si="1102"/>
        <v>-0.75797965279558965</v>
      </c>
      <c r="Y876" s="13" t="str">
        <f t="shared" si="1103"/>
        <v/>
      </c>
      <c r="Z876" t="str">
        <f t="shared" si="1104"/>
        <v/>
      </c>
      <c r="AB876" s="14" t="str">
        <f t="shared" si="1108"/>
        <v/>
      </c>
      <c r="AC876" t="str">
        <f t="shared" si="1105"/>
        <v/>
      </c>
      <c r="AE876" s="15" t="str">
        <f t="shared" si="1109"/>
        <v/>
      </c>
      <c r="AF876" t="str">
        <f t="shared" ref="AF876" si="1149">IF(AE876&lt;0, AE876,"")</f>
        <v/>
      </c>
    </row>
    <row r="877" spans="1:32" x14ac:dyDescent="0.25">
      <c r="A877" s="1">
        <v>38526</v>
      </c>
      <c r="B877" s="2">
        <v>5.5471430000000002</v>
      </c>
      <c r="C877" s="2">
        <v>5.555714</v>
      </c>
      <c r="D877">
        <f t="shared" si="1089"/>
        <v>5.5471430000000002</v>
      </c>
      <c r="E877" s="2">
        <f t="shared" si="1090"/>
        <v>5.555714</v>
      </c>
      <c r="F877" s="4">
        <f t="shared" si="1091"/>
        <v>1.545119712976551E-3</v>
      </c>
      <c r="G877" s="4">
        <f t="shared" si="1111"/>
        <v>1.0917598696001939E-2</v>
      </c>
      <c r="H877" s="4">
        <f t="shared" si="1126"/>
        <v>-2.6289435467673344E-2</v>
      </c>
      <c r="I877" s="5">
        <f t="shared" si="1092"/>
        <v>8.5709999999998843E-3</v>
      </c>
      <c r="J877">
        <f t="shared" si="1087"/>
        <v>1</v>
      </c>
      <c r="K877">
        <f t="shared" si="1097"/>
        <v>5.4634284000000006</v>
      </c>
      <c r="L877">
        <f t="shared" si="1124"/>
        <v>5.4479285999999991</v>
      </c>
      <c r="M877" t="str">
        <f t="shared" si="1098"/>
        <v/>
      </c>
      <c r="R877" s="13">
        <f t="shared" si="1093"/>
        <v>1.5499800000001507E-2</v>
      </c>
      <c r="S877" s="14">
        <f t="shared" si="1107"/>
        <v>100</v>
      </c>
      <c r="T877" s="14">
        <f t="shared" si="1100"/>
        <v>0</v>
      </c>
      <c r="U877" s="15" t="str">
        <f t="shared" si="1101"/>
        <v/>
      </c>
      <c r="V877" t="str">
        <f t="shared" si="1102"/>
        <v/>
      </c>
      <c r="Y877" s="13" t="str">
        <f t="shared" si="1103"/>
        <v/>
      </c>
      <c r="Z877" t="str">
        <f t="shared" si="1104"/>
        <v/>
      </c>
      <c r="AB877" s="14" t="str">
        <f t="shared" si="1108"/>
        <v/>
      </c>
      <c r="AC877" t="str">
        <f t="shared" si="1105"/>
        <v/>
      </c>
      <c r="AE877" s="15" t="str">
        <f t="shared" si="1109"/>
        <v/>
      </c>
      <c r="AF877" t="str">
        <f t="shared" ref="AF877" si="1150">IF(AE877&lt;0, AE877,"")</f>
        <v/>
      </c>
    </row>
    <row r="878" spans="1:32" x14ac:dyDescent="0.25">
      <c r="A878" s="1">
        <v>38527</v>
      </c>
      <c r="B878" s="2">
        <v>5.5842859999999996</v>
      </c>
      <c r="C878" s="2">
        <v>5.3942860000000001</v>
      </c>
      <c r="D878">
        <f t="shared" si="1089"/>
        <v>5.5842859999999996</v>
      </c>
      <c r="E878" s="2">
        <f t="shared" si="1090"/>
        <v>5.3942860000000001</v>
      </c>
      <c r="F878" s="4">
        <f t="shared" si="1091"/>
        <v>-3.4024045330056429E-2</v>
      </c>
      <c r="G878" s="4">
        <f t="shared" si="1111"/>
        <v>-2.3777806505208858E-3</v>
      </c>
      <c r="H878" s="4">
        <f t="shared" si="1126"/>
        <v>-7.0866046794588897E-2</v>
      </c>
      <c r="I878" s="5">
        <f t="shared" si="1092"/>
        <v>-0.1899999999999995</v>
      </c>
      <c r="J878">
        <f t="shared" si="1087"/>
        <v>1</v>
      </c>
      <c r="K878">
        <f t="shared" si="1097"/>
        <v>5.4477142000000001</v>
      </c>
      <c r="L878">
        <f t="shared" si="1124"/>
        <v>5.4266428999999992</v>
      </c>
      <c r="M878" t="str">
        <f t="shared" si="1098"/>
        <v/>
      </c>
      <c r="R878" s="13">
        <f t="shared" si="1093"/>
        <v>2.1071300000000903E-2</v>
      </c>
      <c r="S878" s="14" t="str">
        <f t="shared" si="1107"/>
        <v/>
      </c>
      <c r="T878" s="14">
        <f t="shared" si="1100"/>
        <v>0</v>
      </c>
      <c r="U878" s="15" t="str">
        <f t="shared" si="1101"/>
        <v/>
      </c>
      <c r="V878" t="str">
        <f t="shared" si="1102"/>
        <v/>
      </c>
      <c r="Y878" s="13" t="str">
        <f t="shared" si="1103"/>
        <v/>
      </c>
      <c r="Z878" t="str">
        <f t="shared" si="1104"/>
        <v/>
      </c>
      <c r="AB878" s="14" t="str">
        <f t="shared" si="1108"/>
        <v/>
      </c>
      <c r="AC878" t="str">
        <f t="shared" si="1105"/>
        <v/>
      </c>
      <c r="AE878" s="15" t="str">
        <f t="shared" si="1109"/>
        <v/>
      </c>
      <c r="AF878" t="str">
        <f t="shared" ref="AF878" si="1151">IF(AE878&lt;0, AE878,"")</f>
        <v/>
      </c>
    </row>
    <row r="879" spans="1:32" x14ac:dyDescent="0.25">
      <c r="A879" s="1">
        <v>38530</v>
      </c>
      <c r="B879" s="2">
        <v>5.2628570000000003</v>
      </c>
      <c r="C879" s="2">
        <v>5.3</v>
      </c>
      <c r="D879">
        <f t="shared" si="1089"/>
        <v>5.2628570000000003</v>
      </c>
      <c r="E879" s="2">
        <f t="shared" si="1090"/>
        <v>5.3</v>
      </c>
      <c r="F879" s="4">
        <f t="shared" si="1091"/>
        <v>7.0575734814758368E-3</v>
      </c>
      <c r="G879" s="4">
        <f t="shared" si="1111"/>
        <v>-1.6436825273342406E-2</v>
      </c>
      <c r="H879" s="4">
        <f t="shared" si="1126"/>
        <v>-8.7555269617949044E-2</v>
      </c>
      <c r="I879" s="5">
        <f t="shared" si="1092"/>
        <v>3.7142999999999482E-2</v>
      </c>
      <c r="J879">
        <f t="shared" si="1087"/>
        <v>1</v>
      </c>
      <c r="K879">
        <f t="shared" si="1097"/>
        <v>5.4331428000000006</v>
      </c>
      <c r="L879">
        <f t="shared" si="1124"/>
        <v>5.4019285999999989</v>
      </c>
      <c r="M879" t="str">
        <f t="shared" si="1098"/>
        <v/>
      </c>
      <c r="R879" s="13">
        <f t="shared" si="1093"/>
        <v>3.1214200000001746E-2</v>
      </c>
      <c r="S879" s="14" t="str">
        <f t="shared" si="1107"/>
        <v/>
      </c>
      <c r="T879" s="14">
        <f t="shared" si="1100"/>
        <v>0</v>
      </c>
      <c r="U879" s="15" t="str">
        <f t="shared" si="1101"/>
        <v/>
      </c>
      <c r="V879" t="str">
        <f t="shared" si="1102"/>
        <v/>
      </c>
      <c r="Y879" s="13" t="str">
        <f t="shared" si="1103"/>
        <v/>
      </c>
      <c r="Z879" t="str">
        <f t="shared" si="1104"/>
        <v/>
      </c>
      <c r="AB879" s="14" t="str">
        <f t="shared" si="1108"/>
        <v/>
      </c>
      <c r="AC879" t="str">
        <f t="shared" si="1105"/>
        <v/>
      </c>
      <c r="AE879" s="15" t="str">
        <f t="shared" si="1109"/>
        <v/>
      </c>
      <c r="AF879" t="str">
        <f t="shared" ref="AF879" si="1152">IF(AE879&lt;0, AE879,"")</f>
        <v/>
      </c>
    </row>
    <row r="880" spans="1:32" x14ac:dyDescent="0.25">
      <c r="A880" s="1">
        <v>38531</v>
      </c>
      <c r="B880" s="2">
        <v>5.3557139999999999</v>
      </c>
      <c r="C880" s="2">
        <v>5.33</v>
      </c>
      <c r="D880">
        <f t="shared" si="1089"/>
        <v>5.3557139999999999</v>
      </c>
      <c r="E880" s="2">
        <f t="shared" si="1090"/>
        <v>5.33</v>
      </c>
      <c r="F880" s="4">
        <f t="shared" si="1091"/>
        <v>-4.8012272499987473E-3</v>
      </c>
      <c r="G880" s="4">
        <f t="shared" si="1111"/>
        <v>-2.4830058799271259E-2</v>
      </c>
      <c r="H880" s="4">
        <f t="shared" si="1126"/>
        <v>-6.4677793783739848E-2</v>
      </c>
      <c r="I880" s="5">
        <f t="shared" si="1092"/>
        <v>-2.5713999999999793E-2</v>
      </c>
      <c r="J880">
        <f t="shared" si="1087"/>
        <v>1</v>
      </c>
      <c r="K880">
        <f t="shared" si="1097"/>
        <v>5.4174286000000009</v>
      </c>
      <c r="L880">
        <f t="shared" si="1124"/>
        <v>5.3844285999999979</v>
      </c>
      <c r="M880" t="str">
        <f t="shared" si="1098"/>
        <v/>
      </c>
      <c r="R880" s="13">
        <f t="shared" si="1093"/>
        <v>3.3000000000003027E-2</v>
      </c>
      <c r="S880" s="14" t="str">
        <f t="shared" si="1107"/>
        <v/>
      </c>
      <c r="T880" s="14">
        <f t="shared" si="1100"/>
        <v>0</v>
      </c>
      <c r="U880" s="15" t="str">
        <f t="shared" si="1101"/>
        <v/>
      </c>
      <c r="V880" t="str">
        <f t="shared" si="1102"/>
        <v/>
      </c>
      <c r="Y880" s="13" t="str">
        <f t="shared" si="1103"/>
        <v/>
      </c>
      <c r="Z880" t="str">
        <f t="shared" si="1104"/>
        <v/>
      </c>
      <c r="AB880" s="14" t="str">
        <f t="shared" si="1108"/>
        <v/>
      </c>
      <c r="AC880" t="str">
        <f t="shared" si="1105"/>
        <v/>
      </c>
      <c r="AE880" s="15" t="str">
        <f t="shared" si="1109"/>
        <v/>
      </c>
      <c r="AF880" t="str">
        <f t="shared" ref="AF880" si="1153">IF(AE880&lt;0, AE880,"")</f>
        <v/>
      </c>
    </row>
    <row r="881" spans="1:32" x14ac:dyDescent="0.25">
      <c r="A881" s="1">
        <v>38532</v>
      </c>
      <c r="B881" s="2">
        <v>5.3185719999999996</v>
      </c>
      <c r="C881" s="2">
        <v>5.1957139999999997</v>
      </c>
      <c r="D881">
        <f t="shared" si="1089"/>
        <v>5.3185719999999996</v>
      </c>
      <c r="E881" s="2">
        <f t="shared" si="1090"/>
        <v>5.1957139999999997</v>
      </c>
      <c r="F881" s="4">
        <f t="shared" si="1091"/>
        <v>-2.3099809497737347E-2</v>
      </c>
      <c r="G881" s="4">
        <f t="shared" si="1111"/>
        <v>-6.3353153145682461E-2</v>
      </c>
      <c r="H881" s="4">
        <f t="shared" si="1126"/>
        <v>-9.1885102809997898E-2</v>
      </c>
      <c r="I881" s="5">
        <f t="shared" si="1092"/>
        <v>-0.12285799999999991</v>
      </c>
      <c r="J881">
        <f t="shared" si="1087"/>
        <v>1</v>
      </c>
      <c r="K881">
        <f t="shared" si="1097"/>
        <v>5.3551427999999994</v>
      </c>
      <c r="L881">
        <f t="shared" si="1124"/>
        <v>5.3563571499999982</v>
      </c>
      <c r="M881" t="str">
        <f t="shared" si="1098"/>
        <v/>
      </c>
      <c r="R881" s="13">
        <f t="shared" si="1093"/>
        <v>-1.2143499999988094E-3</v>
      </c>
      <c r="S881" s="14">
        <f t="shared" si="1107"/>
        <v>-100</v>
      </c>
      <c r="T881" s="14">
        <f t="shared" si="1100"/>
        <v>-100</v>
      </c>
      <c r="U881" s="15">
        <f t="shared" si="1101"/>
        <v>2.3099809497737347</v>
      </c>
      <c r="V881" t="str">
        <f t="shared" si="1102"/>
        <v/>
      </c>
      <c r="Y881" s="13" t="str">
        <f t="shared" si="1103"/>
        <v/>
      </c>
      <c r="Z881" t="str">
        <f t="shared" si="1104"/>
        <v/>
      </c>
      <c r="AB881" s="14" t="str">
        <f t="shared" si="1108"/>
        <v/>
      </c>
      <c r="AC881" t="str">
        <f t="shared" si="1105"/>
        <v/>
      </c>
      <c r="AE881" s="15" t="str">
        <f t="shared" si="1109"/>
        <v/>
      </c>
      <c r="AF881" t="str">
        <f t="shared" ref="AF881" si="1154">IF(AE881&lt;0, AE881,"")</f>
        <v/>
      </c>
    </row>
    <row r="882" spans="1:32" x14ac:dyDescent="0.25">
      <c r="A882" s="1">
        <v>38533</v>
      </c>
      <c r="B882" s="2">
        <v>5.23</v>
      </c>
      <c r="C882" s="2">
        <v>5.258572</v>
      </c>
      <c r="D882">
        <f t="shared" si="1089"/>
        <v>5.23</v>
      </c>
      <c r="E882" s="2">
        <f t="shared" si="1090"/>
        <v>5.258572</v>
      </c>
      <c r="F882" s="4">
        <f t="shared" si="1091"/>
        <v>5.4630975143402666E-3</v>
      </c>
      <c r="G882" s="4">
        <f t="shared" si="1111"/>
        <v>-5.8326883687547459E-2</v>
      </c>
      <c r="H882" s="4">
        <f t="shared" si="1126"/>
        <v>-3.5377152555257065E-2</v>
      </c>
      <c r="I882" s="5">
        <f t="shared" si="1092"/>
        <v>2.8571999999999598E-2</v>
      </c>
      <c r="J882">
        <f t="shared" si="1087"/>
        <v>1</v>
      </c>
      <c r="K882">
        <f t="shared" si="1097"/>
        <v>5.2957143999999996</v>
      </c>
      <c r="L882">
        <f t="shared" si="1124"/>
        <v>5.3332857499999982</v>
      </c>
      <c r="M882" t="str">
        <f t="shared" si="1098"/>
        <v/>
      </c>
      <c r="R882" s="13">
        <f t="shared" si="1093"/>
        <v>-3.757134999999856E-2</v>
      </c>
      <c r="S882" s="14" t="str">
        <f t="shared" si="1107"/>
        <v/>
      </c>
      <c r="T882" s="14">
        <f t="shared" si="1100"/>
        <v>-100</v>
      </c>
      <c r="U882" s="15">
        <f t="shared" si="1101"/>
        <v>-0.54630975143402671</v>
      </c>
      <c r="V882">
        <f t="shared" si="1102"/>
        <v>-0.54630975143402671</v>
      </c>
      <c r="Y882" s="13" t="str">
        <f t="shared" si="1103"/>
        <v/>
      </c>
      <c r="Z882" t="str">
        <f t="shared" si="1104"/>
        <v/>
      </c>
      <c r="AB882" s="14" t="str">
        <f t="shared" si="1108"/>
        <v/>
      </c>
      <c r="AC882" t="str">
        <f t="shared" si="1105"/>
        <v/>
      </c>
      <c r="AE882" s="15" t="str">
        <f t="shared" si="1109"/>
        <v/>
      </c>
      <c r="AF882" t="str">
        <f t="shared" ref="AF882" si="1155">IF(AE882&lt;0, AE882,"")</f>
        <v/>
      </c>
    </row>
    <row r="883" spans="1:32" x14ac:dyDescent="0.25">
      <c r="A883" s="1">
        <v>38534</v>
      </c>
      <c r="B883" s="2">
        <v>5.2614280000000004</v>
      </c>
      <c r="C883" s="2">
        <v>5.2142860000000004</v>
      </c>
      <c r="D883">
        <f t="shared" si="1089"/>
        <v>5.2614280000000004</v>
      </c>
      <c r="E883" s="2">
        <f t="shared" si="1090"/>
        <v>5.2142860000000004</v>
      </c>
      <c r="F883" s="4">
        <f t="shared" si="1091"/>
        <v>-8.9599249481319542E-3</v>
      </c>
      <c r="G883" s="4">
        <f t="shared" si="1111"/>
        <v>-9.2290176229374871E-3</v>
      </c>
      <c r="H883" s="4">
        <f t="shared" si="1126"/>
        <v>-4.774318015878834E-2</v>
      </c>
      <c r="I883" s="5">
        <f t="shared" si="1092"/>
        <v>-4.7142000000000017E-2</v>
      </c>
      <c r="J883">
        <f t="shared" si="1087"/>
        <v>1</v>
      </c>
      <c r="K883">
        <f t="shared" si="1097"/>
        <v>5.2597144</v>
      </c>
      <c r="L883">
        <f t="shared" si="1124"/>
        <v>5.320857199999999</v>
      </c>
      <c r="M883" t="str">
        <f t="shared" si="1098"/>
        <v/>
      </c>
      <c r="R883" s="13">
        <f t="shared" si="1093"/>
        <v>-6.1142799999998942E-2</v>
      </c>
      <c r="S883" s="14" t="str">
        <f t="shared" si="1107"/>
        <v/>
      </c>
      <c r="T883" s="14">
        <f t="shared" si="1100"/>
        <v>-100</v>
      </c>
      <c r="U883" s="15">
        <f t="shared" si="1101"/>
        <v>0.89599249481319543</v>
      </c>
      <c r="V883" t="str">
        <f t="shared" si="1102"/>
        <v/>
      </c>
      <c r="Y883" s="13" t="str">
        <f t="shared" si="1103"/>
        <v/>
      </c>
      <c r="Z883" t="str">
        <f t="shared" si="1104"/>
        <v/>
      </c>
      <c r="AB883" s="14" t="str">
        <f t="shared" si="1108"/>
        <v/>
      </c>
      <c r="AC883" t="str">
        <f t="shared" si="1105"/>
        <v/>
      </c>
      <c r="AE883" s="15" t="str">
        <f t="shared" si="1109"/>
        <v/>
      </c>
      <c r="AF883" t="str">
        <f t="shared" ref="AF883" si="1156">IF(AE883&lt;0, AE883,"")</f>
        <v/>
      </c>
    </row>
    <row r="884" spans="1:32" x14ac:dyDescent="0.25">
      <c r="A884" s="1">
        <v>38538</v>
      </c>
      <c r="B884" s="2">
        <v>5.2214280000000004</v>
      </c>
      <c r="C884" s="2">
        <v>5.4257140000000001</v>
      </c>
      <c r="D884">
        <f t="shared" si="1089"/>
        <v>5.2214280000000004</v>
      </c>
      <c r="E884" s="2">
        <f t="shared" si="1090"/>
        <v>5.4257140000000001</v>
      </c>
      <c r="F884" s="4">
        <f t="shared" si="1091"/>
        <v>3.9124546005422221E-2</v>
      </c>
      <c r="G884" s="4">
        <f t="shared" si="1111"/>
        <v>1.3070152737804947E-2</v>
      </c>
      <c r="H884" s="4">
        <f t="shared" si="1126"/>
        <v>1.0106437245365717E-2</v>
      </c>
      <c r="I884" s="5">
        <f t="shared" si="1092"/>
        <v>0.20428599999999975</v>
      </c>
      <c r="J884">
        <f t="shared" si="1087"/>
        <v>1</v>
      </c>
      <c r="K884">
        <f t="shared" si="1097"/>
        <v>5.2848572000000003</v>
      </c>
      <c r="L884">
        <f t="shared" si="1124"/>
        <v>5.3212857499999995</v>
      </c>
      <c r="M884" t="str">
        <f t="shared" si="1098"/>
        <v/>
      </c>
      <c r="R884" s="13">
        <f t="shared" si="1093"/>
        <v>-3.6428549999999227E-2</v>
      </c>
      <c r="S884" s="14" t="str">
        <f t="shared" si="1107"/>
        <v/>
      </c>
      <c r="T884" s="14">
        <f t="shared" si="1100"/>
        <v>-100</v>
      </c>
      <c r="U884" s="15">
        <f t="shared" si="1101"/>
        <v>-3.912454600542222</v>
      </c>
      <c r="V884">
        <f t="shared" si="1102"/>
        <v>-3.912454600542222</v>
      </c>
      <c r="Y884" s="13" t="str">
        <f t="shared" si="1103"/>
        <v/>
      </c>
      <c r="Z884" t="str">
        <f t="shared" si="1104"/>
        <v/>
      </c>
      <c r="AB884" s="14" t="str">
        <f t="shared" si="1108"/>
        <v/>
      </c>
      <c r="AC884" t="str">
        <f t="shared" si="1105"/>
        <v/>
      </c>
      <c r="AE884" s="15" t="str">
        <f t="shared" si="1109"/>
        <v/>
      </c>
      <c r="AF884" t="str">
        <f t="shared" ref="AF884" si="1157">IF(AE884&lt;0, AE884,"")</f>
        <v/>
      </c>
    </row>
    <row r="885" spans="1:32" x14ac:dyDescent="0.25">
      <c r="A885" s="1">
        <v>38539</v>
      </c>
      <c r="B885" s="2">
        <v>5.387143</v>
      </c>
      <c r="C885" s="2">
        <v>5.3414289999999998</v>
      </c>
      <c r="D885">
        <f t="shared" si="1089"/>
        <v>5.387143</v>
      </c>
      <c r="E885" s="2">
        <f t="shared" si="1090"/>
        <v>5.3414289999999998</v>
      </c>
      <c r="F885" s="4">
        <f t="shared" si="1091"/>
        <v>-8.4857595203988931E-3</v>
      </c>
      <c r="G885" s="4">
        <f t="shared" si="1111"/>
        <v>4.2975821329484919E-3</v>
      </c>
      <c r="H885" s="4">
        <f t="shared" si="1126"/>
        <v>2.0748130514554413E-2</v>
      </c>
      <c r="I885" s="5">
        <f t="shared" si="1092"/>
        <v>-4.5714000000000254E-2</v>
      </c>
      <c r="J885">
        <f t="shared" si="1087"/>
        <v>1</v>
      </c>
      <c r="K885">
        <f t="shared" si="1097"/>
        <v>5.2871430000000004</v>
      </c>
      <c r="L885">
        <f t="shared" si="1124"/>
        <v>5.3273571999999998</v>
      </c>
      <c r="M885" t="str">
        <f t="shared" si="1098"/>
        <v/>
      </c>
      <c r="R885" s="13">
        <f t="shared" si="1093"/>
        <v>-4.0214199999999423E-2</v>
      </c>
      <c r="S885" s="14" t="str">
        <f t="shared" si="1107"/>
        <v/>
      </c>
      <c r="T885" s="14">
        <f t="shared" si="1100"/>
        <v>-100</v>
      </c>
      <c r="U885" s="15">
        <f t="shared" si="1101"/>
        <v>0.84857595203988934</v>
      </c>
      <c r="V885" t="str">
        <f t="shared" si="1102"/>
        <v/>
      </c>
      <c r="Y885" s="13" t="str">
        <f t="shared" si="1103"/>
        <v/>
      </c>
      <c r="Z885" t="str">
        <f t="shared" si="1104"/>
        <v/>
      </c>
      <c r="AB885" s="14" t="str">
        <f t="shared" si="1108"/>
        <v/>
      </c>
      <c r="AC885" t="str">
        <f t="shared" si="1105"/>
        <v/>
      </c>
      <c r="AE885" s="15" t="str">
        <f t="shared" si="1109"/>
        <v/>
      </c>
      <c r="AF885" t="str">
        <f t="shared" ref="AF885" si="1158">IF(AE885&lt;0, AE885,"")</f>
        <v/>
      </c>
    </row>
    <row r="886" spans="1:32" x14ac:dyDescent="0.25">
      <c r="A886" s="1">
        <v>38540</v>
      </c>
      <c r="B886" s="2">
        <v>5.258572</v>
      </c>
      <c r="C886" s="2">
        <v>5.3757140000000003</v>
      </c>
      <c r="D886">
        <f t="shared" si="1089"/>
        <v>5.258572</v>
      </c>
      <c r="E886" s="2">
        <f t="shared" si="1090"/>
        <v>5.3757140000000003</v>
      </c>
      <c r="F886" s="4">
        <f t="shared" si="1091"/>
        <v>2.2276389864016373E-2</v>
      </c>
      <c r="G886" s="4">
        <f t="shared" si="1111"/>
        <v>2.7861185468451222E-2</v>
      </c>
      <c r="H886" s="4">
        <f t="shared" si="1126"/>
        <v>1.7027027947407059E-2</v>
      </c>
      <c r="I886" s="5">
        <f t="shared" si="1092"/>
        <v>0.1171420000000003</v>
      </c>
      <c r="J886">
        <f t="shared" si="1087"/>
        <v>1</v>
      </c>
      <c r="K886">
        <f t="shared" si="1097"/>
        <v>5.323143</v>
      </c>
      <c r="L886">
        <f t="shared" si="1124"/>
        <v>5.3324286000000001</v>
      </c>
      <c r="M886" t="str">
        <f t="shared" si="1098"/>
        <v/>
      </c>
      <c r="R886" s="13">
        <f t="shared" si="1093"/>
        <v>-9.285600000000116E-3</v>
      </c>
      <c r="S886" s="14" t="str">
        <f t="shared" si="1107"/>
        <v/>
      </c>
      <c r="T886" s="14">
        <f t="shared" si="1100"/>
        <v>-100</v>
      </c>
      <c r="U886" s="15">
        <f t="shared" si="1101"/>
        <v>-2.2276389864016375</v>
      </c>
      <c r="V886">
        <f t="shared" si="1102"/>
        <v>-2.2276389864016375</v>
      </c>
      <c r="Y886" s="13" t="str">
        <f t="shared" si="1103"/>
        <v/>
      </c>
      <c r="Z886" t="str">
        <f t="shared" si="1104"/>
        <v/>
      </c>
      <c r="AB886" s="14" t="str">
        <f t="shared" si="1108"/>
        <v/>
      </c>
      <c r="AC886" t="str">
        <f t="shared" si="1105"/>
        <v/>
      </c>
      <c r="AE886" s="15" t="str">
        <f t="shared" si="1109"/>
        <v/>
      </c>
      <c r="AF886" t="str">
        <f t="shared" ref="AF886" si="1159">IF(AE886&lt;0, AE886,"")</f>
        <v/>
      </c>
    </row>
    <row r="887" spans="1:32" x14ac:dyDescent="0.25">
      <c r="A887" s="1">
        <v>38541</v>
      </c>
      <c r="B887" s="2">
        <v>5.41</v>
      </c>
      <c r="C887" s="2">
        <v>5.4642860000000004</v>
      </c>
      <c r="D887">
        <f t="shared" si="1089"/>
        <v>5.41</v>
      </c>
      <c r="E887" s="2">
        <f t="shared" si="1090"/>
        <v>5.4642860000000004</v>
      </c>
      <c r="F887" s="4">
        <f t="shared" si="1091"/>
        <v>1.0034380776340161E-2</v>
      </c>
      <c r="G887" s="4">
        <f t="shared" si="1111"/>
        <v>3.8555692485005968E-2</v>
      </c>
      <c r="H887" s="4">
        <f t="shared" si="1126"/>
        <v>2.272735354885972E-2</v>
      </c>
      <c r="I887" s="5">
        <f t="shared" si="1092"/>
        <v>5.4286000000000278E-2</v>
      </c>
      <c r="J887">
        <f t="shared" si="1087"/>
        <v>1</v>
      </c>
      <c r="K887">
        <f t="shared" si="1097"/>
        <v>5.3642858000000002</v>
      </c>
      <c r="L887">
        <f t="shared" si="1124"/>
        <v>5.3367143000000006</v>
      </c>
      <c r="M887" t="str">
        <f t="shared" si="1098"/>
        <v/>
      </c>
      <c r="R887" s="13">
        <f t="shared" si="1093"/>
        <v>2.7571499999999638E-2</v>
      </c>
      <c r="S887" s="14">
        <f t="shared" si="1107"/>
        <v>100</v>
      </c>
      <c r="T887" s="14">
        <f t="shared" si="1100"/>
        <v>0</v>
      </c>
      <c r="U887" s="15" t="str">
        <f t="shared" si="1101"/>
        <v/>
      </c>
      <c r="V887" t="str">
        <f t="shared" si="1102"/>
        <v/>
      </c>
      <c r="Y887" s="13" t="str">
        <f t="shared" si="1103"/>
        <v/>
      </c>
      <c r="Z887" t="str">
        <f t="shared" si="1104"/>
        <v/>
      </c>
      <c r="AB887" s="14" t="str">
        <f t="shared" si="1108"/>
        <v/>
      </c>
      <c r="AC887" t="str">
        <f t="shared" si="1105"/>
        <v/>
      </c>
      <c r="AE887" s="15" t="str">
        <f t="shared" si="1109"/>
        <v/>
      </c>
      <c r="AF887" t="str">
        <f t="shared" ref="AF887" si="1160">IF(AE887&lt;0, AE887,"")</f>
        <v/>
      </c>
    </row>
    <row r="888" spans="1:32" x14ac:dyDescent="0.25">
      <c r="A888" s="1">
        <v>38544</v>
      </c>
      <c r="B888" s="2">
        <v>5.4814290000000003</v>
      </c>
      <c r="C888" s="2">
        <v>5.4428570000000001</v>
      </c>
      <c r="D888">
        <f t="shared" si="1089"/>
        <v>5.4814290000000003</v>
      </c>
      <c r="E888" s="2">
        <f t="shared" si="1090"/>
        <v>5.4428570000000001</v>
      </c>
      <c r="F888" s="4">
        <f t="shared" si="1091"/>
        <v>-7.0368511568790308E-3</v>
      </c>
      <c r="G888" s="4">
        <f t="shared" si="1111"/>
        <v>4.2407747459124137E-2</v>
      </c>
      <c r="H888" s="4">
        <f t="shared" si="1126"/>
        <v>6.1576983516941075E-2</v>
      </c>
      <c r="I888" s="5">
        <f t="shared" si="1092"/>
        <v>-3.8572000000000273E-2</v>
      </c>
      <c r="J888">
        <f t="shared" si="1087"/>
        <v>1</v>
      </c>
      <c r="K888">
        <f t="shared" si="1097"/>
        <v>5.41</v>
      </c>
      <c r="L888">
        <f t="shared" si="1124"/>
        <v>5.3530714500000007</v>
      </c>
      <c r="M888" t="str">
        <f t="shared" si="1098"/>
        <v/>
      </c>
      <c r="R888" s="13">
        <f t="shared" si="1093"/>
        <v>5.6928549999999412E-2</v>
      </c>
      <c r="S888" s="14" t="str">
        <f t="shared" si="1107"/>
        <v/>
      </c>
      <c r="T888" s="14">
        <f t="shared" si="1100"/>
        <v>0</v>
      </c>
      <c r="U888" s="15" t="str">
        <f t="shared" si="1101"/>
        <v/>
      </c>
      <c r="V888" t="str">
        <f t="shared" si="1102"/>
        <v/>
      </c>
      <c r="Y888" s="13" t="str">
        <f t="shared" si="1103"/>
        <v/>
      </c>
      <c r="Z888" t="str">
        <f t="shared" si="1104"/>
        <v/>
      </c>
      <c r="AB888" s="14" t="str">
        <f t="shared" si="1108"/>
        <v/>
      </c>
      <c r="AC888" t="str">
        <f t="shared" si="1105"/>
        <v/>
      </c>
      <c r="AE888" s="15" t="str">
        <f t="shared" si="1109"/>
        <v/>
      </c>
      <c r="AF888" t="str">
        <f t="shared" ref="AF888" si="1161">IF(AE888&lt;0, AE888,"")</f>
        <v/>
      </c>
    </row>
    <row r="889" spans="1:32" x14ac:dyDescent="0.25">
      <c r="A889" s="1">
        <v>38545</v>
      </c>
      <c r="B889" s="2">
        <v>5.4614289999999999</v>
      </c>
      <c r="C889" s="2">
        <v>5.4628569999999996</v>
      </c>
      <c r="D889">
        <f t="shared" si="1089"/>
        <v>5.4614289999999999</v>
      </c>
      <c r="E889" s="2">
        <f t="shared" si="1090"/>
        <v>5.4628569999999996</v>
      </c>
      <c r="F889" s="4">
        <f t="shared" si="1091"/>
        <v>2.6147002918096394E-4</v>
      </c>
      <c r="G889" s="4">
        <f t="shared" si="1111"/>
        <v>1.4054574010751083E-2</v>
      </c>
      <c r="H889" s="4">
        <f t="shared" si="1126"/>
        <v>6.4587856521058723E-2</v>
      </c>
      <c r="I889" s="5">
        <f t="shared" si="1092"/>
        <v>1.4279999999997628E-3</v>
      </c>
      <c r="J889">
        <f t="shared" si="1087"/>
        <v>1</v>
      </c>
      <c r="K889">
        <f t="shared" si="1097"/>
        <v>5.4174286</v>
      </c>
      <c r="L889">
        <f t="shared" si="1124"/>
        <v>5.3697857000000004</v>
      </c>
      <c r="M889" t="str">
        <f t="shared" si="1098"/>
        <v/>
      </c>
      <c r="R889" s="13">
        <f t="shared" si="1093"/>
        <v>4.7642899999999599E-2</v>
      </c>
      <c r="S889" s="14" t="str">
        <f t="shared" si="1107"/>
        <v/>
      </c>
      <c r="T889" s="14">
        <f t="shared" si="1100"/>
        <v>0</v>
      </c>
      <c r="U889" s="15" t="str">
        <f t="shared" si="1101"/>
        <v/>
      </c>
      <c r="V889" t="str">
        <f t="shared" si="1102"/>
        <v/>
      </c>
      <c r="Y889" s="13" t="str">
        <f t="shared" si="1103"/>
        <v/>
      </c>
      <c r="Z889" t="str">
        <f t="shared" si="1104"/>
        <v/>
      </c>
      <c r="AB889" s="14" t="str">
        <f t="shared" si="1108"/>
        <v/>
      </c>
      <c r="AC889" t="str">
        <f t="shared" si="1105"/>
        <v/>
      </c>
      <c r="AE889" s="15" t="str">
        <f t="shared" si="1109"/>
        <v/>
      </c>
      <c r="AF889" t="str">
        <f t="shared" ref="AF889" si="1162">IF(AE889&lt;0, AE889,"")</f>
        <v/>
      </c>
    </row>
    <row r="890" spans="1:32" x14ac:dyDescent="0.25">
      <c r="A890" s="1">
        <v>38546</v>
      </c>
      <c r="B890" s="2">
        <v>5.47</v>
      </c>
      <c r="C890" s="2">
        <v>5.4785709999999996</v>
      </c>
      <c r="D890">
        <f t="shared" si="1089"/>
        <v>5.47</v>
      </c>
      <c r="E890" s="2">
        <f t="shared" si="1090"/>
        <v>5.4785709999999996</v>
      </c>
      <c r="F890" s="4">
        <f t="shared" si="1091"/>
        <v>1.5669104204752988E-3</v>
      </c>
      <c r="G890" s="4">
        <f t="shared" si="1111"/>
        <v>4.1836262772478844E-2</v>
      </c>
      <c r="H890" s="4">
        <f t="shared" si="1126"/>
        <v>4.0140926494685966E-2</v>
      </c>
      <c r="I890" s="5">
        <f t="shared" si="1092"/>
        <v>8.5709999999998843E-3</v>
      </c>
      <c r="J890">
        <f t="shared" si="1087"/>
        <v>1</v>
      </c>
      <c r="K890">
        <f t="shared" si="1097"/>
        <v>5.4448569999999998</v>
      </c>
      <c r="L890">
        <f t="shared" si="1124"/>
        <v>5.3865714000000002</v>
      </c>
      <c r="M890" t="str">
        <f t="shared" si="1098"/>
        <v/>
      </c>
      <c r="R890" s="13">
        <f t="shared" si="1093"/>
        <v>5.8285599999999604E-2</v>
      </c>
      <c r="S890" s="14" t="str">
        <f t="shared" si="1107"/>
        <v/>
      </c>
      <c r="T890" s="14">
        <f t="shared" si="1100"/>
        <v>0</v>
      </c>
      <c r="U890" s="15" t="str">
        <f t="shared" si="1101"/>
        <v/>
      </c>
      <c r="V890" t="str">
        <f t="shared" si="1102"/>
        <v/>
      </c>
      <c r="Y890" s="13" t="str">
        <f t="shared" si="1103"/>
        <v/>
      </c>
      <c r="Z890" t="str">
        <f t="shared" si="1104"/>
        <v/>
      </c>
      <c r="AB890" s="14" t="str">
        <f t="shared" si="1108"/>
        <v/>
      </c>
      <c r="AC890" t="str">
        <f t="shared" si="1105"/>
        <v/>
      </c>
      <c r="AE890" s="15" t="str">
        <f t="shared" si="1109"/>
        <v/>
      </c>
      <c r="AF890" t="str">
        <f t="shared" ref="AF890" si="1163">IF(AE890&lt;0, AE890,"")</f>
        <v/>
      </c>
    </row>
    <row r="891" spans="1:32" x14ac:dyDescent="0.25">
      <c r="A891" s="1">
        <v>38547</v>
      </c>
      <c r="B891" s="2">
        <v>5.8271430000000004</v>
      </c>
      <c r="C891" s="2">
        <v>5.8214290000000002</v>
      </c>
      <c r="D891">
        <f t="shared" si="1089"/>
        <v>5.8271430000000004</v>
      </c>
      <c r="E891" s="2">
        <f t="shared" si="1090"/>
        <v>5.8214290000000002</v>
      </c>
      <c r="F891" s="4">
        <f t="shared" si="1091"/>
        <v>-9.8058345230247796E-4</v>
      </c>
      <c r="G891" s="4">
        <f t="shared" si="1111"/>
        <v>7.6049722735674688E-2</v>
      </c>
      <c r="H891" s="4">
        <f t="shared" si="1126"/>
        <v>9.5724767295637739E-2</v>
      </c>
      <c r="I891" s="5">
        <f t="shared" si="1092"/>
        <v>-5.7140000000002189E-3</v>
      </c>
      <c r="J891">
        <f t="shared" si="1087"/>
        <v>1</v>
      </c>
      <c r="K891">
        <f t="shared" si="1097"/>
        <v>5.5340000000000007</v>
      </c>
      <c r="L891">
        <f t="shared" si="1124"/>
        <v>5.4124285500000004</v>
      </c>
      <c r="M891" t="str">
        <f t="shared" si="1098"/>
        <v/>
      </c>
      <c r="R891" s="13">
        <f t="shared" si="1093"/>
        <v>0.12157145000000025</v>
      </c>
      <c r="S891" s="14" t="str">
        <f t="shared" si="1107"/>
        <v/>
      </c>
      <c r="T891" s="14">
        <f t="shared" si="1100"/>
        <v>0</v>
      </c>
      <c r="U891" s="15" t="str">
        <f t="shared" si="1101"/>
        <v/>
      </c>
      <c r="V891" t="str">
        <f t="shared" si="1102"/>
        <v/>
      </c>
      <c r="Y891" s="13" t="str">
        <f t="shared" si="1103"/>
        <v/>
      </c>
      <c r="Z891" t="str">
        <f t="shared" si="1104"/>
        <v/>
      </c>
      <c r="AB891" s="14" t="str">
        <f t="shared" si="1108"/>
        <v/>
      </c>
      <c r="AC891" t="str">
        <f t="shared" si="1105"/>
        <v/>
      </c>
      <c r="AE891" s="15" t="str">
        <f t="shared" si="1109"/>
        <v/>
      </c>
      <c r="AF891" t="str">
        <f t="shared" ref="AF891" si="1164">IF(AE891&lt;0, AE891,"")</f>
        <v/>
      </c>
    </row>
    <row r="892" spans="1:32" x14ac:dyDescent="0.25">
      <c r="A892" s="1">
        <v>38548</v>
      </c>
      <c r="B892" s="2">
        <v>5.8528570000000002</v>
      </c>
      <c r="C892" s="2">
        <v>5.9357139999999999</v>
      </c>
      <c r="D892">
        <f t="shared" si="1089"/>
        <v>5.8528570000000002</v>
      </c>
      <c r="E892" s="2">
        <f t="shared" si="1090"/>
        <v>5.9357139999999999</v>
      </c>
      <c r="F892" s="4">
        <f t="shared" si="1091"/>
        <v>1.4156675961842179E-2</v>
      </c>
      <c r="G892" s="4">
        <f t="shared" si="1111"/>
        <v>8.2877111059907846E-2</v>
      </c>
      <c r="H892" s="4">
        <f t="shared" si="1126"/>
        <v>8.0062390437347988E-2</v>
      </c>
      <c r="I892" s="5">
        <f t="shared" si="1092"/>
        <v>8.2856999999999736E-2</v>
      </c>
      <c r="J892">
        <f t="shared" si="1087"/>
        <v>1</v>
      </c>
      <c r="K892">
        <f t="shared" si="1097"/>
        <v>5.6282855999999999</v>
      </c>
      <c r="L892">
        <f t="shared" si="1124"/>
        <v>5.4379285500000005</v>
      </c>
      <c r="M892" t="str">
        <f t="shared" si="1098"/>
        <v/>
      </c>
      <c r="R892" s="13">
        <f t="shared" si="1093"/>
        <v>0.19035704999999936</v>
      </c>
      <c r="S892" s="14" t="str">
        <f t="shared" si="1107"/>
        <v/>
      </c>
      <c r="T892" s="14">
        <f t="shared" si="1100"/>
        <v>0</v>
      </c>
      <c r="U892" s="15" t="str">
        <f t="shared" si="1101"/>
        <v/>
      </c>
      <c r="V892" t="str">
        <f t="shared" si="1102"/>
        <v/>
      </c>
      <c r="Y892" s="13" t="str">
        <f t="shared" si="1103"/>
        <v/>
      </c>
      <c r="Z892" t="str">
        <f t="shared" si="1104"/>
        <v/>
      </c>
      <c r="AB892" s="14" t="str">
        <f t="shared" si="1108"/>
        <v/>
      </c>
      <c r="AC892" t="str">
        <f t="shared" si="1105"/>
        <v/>
      </c>
      <c r="AE892" s="15" t="str">
        <f t="shared" si="1109"/>
        <v/>
      </c>
      <c r="AF892" t="str">
        <f t="shared" ref="AF892" si="1165">IF(AE892&lt;0, AE892,"")</f>
        <v/>
      </c>
    </row>
    <row r="893" spans="1:32" x14ac:dyDescent="0.25">
      <c r="A893" s="1">
        <v>38551</v>
      </c>
      <c r="B893" s="2">
        <v>5.9157140000000004</v>
      </c>
      <c r="C893" s="2">
        <v>5.9271430000000001</v>
      </c>
      <c r="D893">
        <f t="shared" si="1089"/>
        <v>5.9157140000000004</v>
      </c>
      <c r="E893" s="2">
        <f t="shared" si="1090"/>
        <v>5.9271430000000001</v>
      </c>
      <c r="F893" s="4">
        <f t="shared" si="1091"/>
        <v>1.9319730467023404E-3</v>
      </c>
      <c r="G893" s="4">
        <f t="shared" si="1111"/>
        <v>8.5273286533616058E-2</v>
      </c>
      <c r="H893" s="4">
        <f t="shared" si="1126"/>
        <v>9.6169085966470738E-2</v>
      </c>
      <c r="I893" s="5">
        <f t="shared" si="1092"/>
        <v>1.1428999999999689E-2</v>
      </c>
      <c r="J893">
        <f t="shared" si="1087"/>
        <v>1</v>
      </c>
      <c r="K893">
        <f t="shared" si="1097"/>
        <v>5.7251427999999995</v>
      </c>
      <c r="L893">
        <f t="shared" si="1124"/>
        <v>5.460642850000001</v>
      </c>
      <c r="M893" t="str">
        <f t="shared" si="1098"/>
        <v/>
      </c>
      <c r="R893" s="13">
        <f t="shared" si="1093"/>
        <v>0.26449994999999848</v>
      </c>
      <c r="S893" s="14" t="str">
        <f t="shared" si="1107"/>
        <v/>
      </c>
      <c r="T893" s="14">
        <f t="shared" si="1100"/>
        <v>0</v>
      </c>
      <c r="U893" s="15" t="str">
        <f t="shared" si="1101"/>
        <v/>
      </c>
      <c r="V893" t="str">
        <f t="shared" si="1102"/>
        <v/>
      </c>
      <c r="Y893" s="13" t="str">
        <f t="shared" si="1103"/>
        <v/>
      </c>
      <c r="Z893" t="str">
        <f t="shared" si="1104"/>
        <v/>
      </c>
      <c r="AB893" s="14" t="str">
        <f t="shared" si="1108"/>
        <v/>
      </c>
      <c r="AC893" t="str">
        <f t="shared" si="1105"/>
        <v/>
      </c>
      <c r="AE893" s="15" t="str">
        <f t="shared" si="1109"/>
        <v/>
      </c>
      <c r="AF893" t="str">
        <f t="shared" ref="AF893" si="1166">IF(AE893&lt;0, AE893,"")</f>
        <v/>
      </c>
    </row>
    <row r="894" spans="1:32" x14ac:dyDescent="0.25">
      <c r="A894" s="1">
        <v>38552</v>
      </c>
      <c r="B894" s="2">
        <v>5.9314280000000004</v>
      </c>
      <c r="C894" s="2">
        <v>6.17</v>
      </c>
      <c r="D894">
        <f t="shared" si="1089"/>
        <v>5.9314280000000004</v>
      </c>
      <c r="E894" s="2">
        <f t="shared" si="1090"/>
        <v>6.17</v>
      </c>
      <c r="F894" s="4">
        <f t="shared" si="1091"/>
        <v>4.0221680175498979E-2</v>
      </c>
      <c r="G894" s="4">
        <f t="shared" si="1111"/>
        <v>0.12797074954296164</v>
      </c>
      <c r="H894" s="4">
        <f t="shared" si="1126"/>
        <v>0.14501599774782595</v>
      </c>
      <c r="I894" s="5">
        <f t="shared" si="1092"/>
        <v>0.23857199999999956</v>
      </c>
      <c r="J894">
        <f t="shared" si="1087"/>
        <v>1</v>
      </c>
      <c r="K894">
        <f t="shared" si="1097"/>
        <v>5.8665714000000007</v>
      </c>
      <c r="L894">
        <f t="shared" si="1124"/>
        <v>5.5005000000000006</v>
      </c>
      <c r="M894" t="str">
        <f t="shared" si="1098"/>
        <v/>
      </c>
      <c r="R894" s="13">
        <f t="shared" si="1093"/>
        <v>0.36607140000000005</v>
      </c>
      <c r="S894" s="14" t="str">
        <f t="shared" si="1107"/>
        <v/>
      </c>
      <c r="T894" s="14">
        <f t="shared" si="1100"/>
        <v>0</v>
      </c>
      <c r="U894" s="15" t="str">
        <f t="shared" si="1101"/>
        <v/>
      </c>
      <c r="V894" t="str">
        <f t="shared" si="1102"/>
        <v/>
      </c>
      <c r="Y894" s="13" t="str">
        <f t="shared" si="1103"/>
        <v/>
      </c>
      <c r="Z894" t="str">
        <f t="shared" si="1104"/>
        <v/>
      </c>
      <c r="AB894" s="14" t="str">
        <f t="shared" si="1108"/>
        <v/>
      </c>
      <c r="AC894" t="str">
        <f t="shared" si="1105"/>
        <v/>
      </c>
      <c r="AE894" s="15" t="str">
        <f t="shared" si="1109"/>
        <v/>
      </c>
      <c r="AF894" t="str">
        <f t="shared" ref="AF894" si="1167">IF(AE894&lt;0, AE894,"")</f>
        <v/>
      </c>
    </row>
    <row r="895" spans="1:32" x14ac:dyDescent="0.25">
      <c r="A895" s="1">
        <v>38553</v>
      </c>
      <c r="B895" s="2">
        <v>6.1228569999999998</v>
      </c>
      <c r="C895" s="2">
        <v>6.2328570000000001</v>
      </c>
      <c r="D895">
        <f t="shared" si="1089"/>
        <v>6.1228569999999998</v>
      </c>
      <c r="E895" s="2">
        <f t="shared" si="1090"/>
        <v>6.2328570000000001</v>
      </c>
      <c r="F895" s="4">
        <f t="shared" si="1091"/>
        <v>1.7965469387901813E-2</v>
      </c>
      <c r="G895" s="4">
        <f t="shared" si="1111"/>
        <v>6.9624857327166959E-2</v>
      </c>
      <c r="H895" s="4">
        <f t="shared" si="1126"/>
        <v>0.14035549609803949</v>
      </c>
      <c r="I895" s="5">
        <f t="shared" si="1092"/>
        <v>0.11000000000000032</v>
      </c>
      <c r="J895">
        <f t="shared" si="1087"/>
        <v>1</v>
      </c>
      <c r="K895">
        <f t="shared" si="1097"/>
        <v>6.0174286000000006</v>
      </c>
      <c r="L895">
        <f t="shared" si="1124"/>
        <v>5.5417143000000006</v>
      </c>
      <c r="M895" t="str">
        <f t="shared" si="1098"/>
        <v/>
      </c>
      <c r="R895" s="13">
        <f t="shared" si="1093"/>
        <v>0.47571429999999992</v>
      </c>
      <c r="S895" s="14" t="str">
        <f t="shared" si="1107"/>
        <v/>
      </c>
      <c r="T895" s="14">
        <f t="shared" si="1100"/>
        <v>0</v>
      </c>
      <c r="U895" s="15" t="str">
        <f t="shared" si="1101"/>
        <v/>
      </c>
      <c r="V895" t="str">
        <f t="shared" si="1102"/>
        <v/>
      </c>
      <c r="Y895" s="13" t="str">
        <f t="shared" si="1103"/>
        <v/>
      </c>
      <c r="Z895" t="str">
        <f t="shared" si="1104"/>
        <v/>
      </c>
      <c r="AB895" s="14" t="str">
        <f t="shared" si="1108"/>
        <v/>
      </c>
      <c r="AC895" t="str">
        <f t="shared" si="1105"/>
        <v/>
      </c>
      <c r="AE895" s="15" t="str">
        <f t="shared" si="1109"/>
        <v/>
      </c>
      <c r="AF895" t="str">
        <f t="shared" ref="AF895" si="1168">IF(AE895&lt;0, AE895,"")</f>
        <v/>
      </c>
    </row>
    <row r="896" spans="1:32" x14ac:dyDescent="0.25">
      <c r="A896" s="1">
        <v>38554</v>
      </c>
      <c r="B896" s="2">
        <v>6.2428569999999999</v>
      </c>
      <c r="C896" s="2">
        <v>6.1842860000000002</v>
      </c>
      <c r="D896">
        <f t="shared" si="1089"/>
        <v>6.2428569999999999</v>
      </c>
      <c r="E896" s="2">
        <f t="shared" si="1090"/>
        <v>6.1842860000000002</v>
      </c>
      <c r="F896" s="4">
        <f t="shared" si="1091"/>
        <v>-9.3820825945556182E-3</v>
      </c>
      <c r="G896" s="4">
        <f t="shared" si="1111"/>
        <v>5.6626874704097496E-2</v>
      </c>
      <c r="H896" s="4">
        <f t="shared" si="1126"/>
        <v>0.11485966739995705</v>
      </c>
      <c r="I896" s="5">
        <f t="shared" si="1092"/>
        <v>-5.8570999999999707E-2</v>
      </c>
      <c r="J896">
        <f t="shared" si="1087"/>
        <v>1</v>
      </c>
      <c r="K896">
        <f t="shared" si="1097"/>
        <v>6.09</v>
      </c>
      <c r="L896">
        <f t="shared" si="1124"/>
        <v>5.57557145</v>
      </c>
      <c r="M896" t="str">
        <f t="shared" si="1098"/>
        <v/>
      </c>
      <c r="R896" s="13">
        <f t="shared" si="1093"/>
        <v>0.51442854999999987</v>
      </c>
      <c r="S896" s="14" t="str">
        <f t="shared" si="1107"/>
        <v/>
      </c>
      <c r="T896" s="14">
        <f t="shared" si="1100"/>
        <v>0</v>
      </c>
      <c r="U896" s="15" t="str">
        <f t="shared" si="1101"/>
        <v/>
      </c>
      <c r="V896" t="str">
        <f t="shared" si="1102"/>
        <v/>
      </c>
      <c r="Y896" s="13" t="str">
        <f t="shared" si="1103"/>
        <v/>
      </c>
      <c r="Z896" t="str">
        <f t="shared" si="1104"/>
        <v/>
      </c>
      <c r="AB896" s="14" t="str">
        <f t="shared" si="1108"/>
        <v/>
      </c>
      <c r="AC896" t="str">
        <f t="shared" si="1105"/>
        <v/>
      </c>
      <c r="AE896" s="15" t="str">
        <f t="shared" si="1109"/>
        <v/>
      </c>
      <c r="AF896" t="str">
        <f t="shared" ref="AF896" si="1169">IF(AE896&lt;0, AE896,"")</f>
        <v/>
      </c>
    </row>
    <row r="897" spans="1:32" x14ac:dyDescent="0.25">
      <c r="A897" s="1">
        <v>38555</v>
      </c>
      <c r="B897" s="2">
        <v>6.2057140000000004</v>
      </c>
      <c r="C897" s="2">
        <v>6.2857139999999996</v>
      </c>
      <c r="D897">
        <f t="shared" si="1089"/>
        <v>6.2057140000000004</v>
      </c>
      <c r="E897" s="2">
        <f t="shared" si="1090"/>
        <v>6.2857139999999996</v>
      </c>
      <c r="F897" s="4">
        <f t="shared" si="1091"/>
        <v>1.2891344976581127E-2</v>
      </c>
      <c r="G897" s="4">
        <f t="shared" si="1111"/>
        <v>6.2545281938917133E-2</v>
      </c>
      <c r="H897" s="4">
        <f t="shared" si="1126"/>
        <v>0.1256074635145836</v>
      </c>
      <c r="I897" s="5">
        <f t="shared" si="1092"/>
        <v>7.9999999999999183E-2</v>
      </c>
      <c r="J897">
        <f t="shared" si="1087"/>
        <v>1</v>
      </c>
      <c r="K897">
        <f t="shared" si="1097"/>
        <v>6.1599999999999993</v>
      </c>
      <c r="L897">
        <f t="shared" si="1124"/>
        <v>5.6120714500000002</v>
      </c>
      <c r="M897" t="str">
        <f t="shared" si="1098"/>
        <v/>
      </c>
      <c r="R897" s="13">
        <f t="shared" si="1093"/>
        <v>0.54792854999999907</v>
      </c>
      <c r="S897" s="14" t="str">
        <f t="shared" si="1107"/>
        <v/>
      </c>
      <c r="T897" s="14">
        <f t="shared" si="1100"/>
        <v>0</v>
      </c>
      <c r="U897" s="15" t="str">
        <f t="shared" si="1101"/>
        <v/>
      </c>
      <c r="V897" t="str">
        <f t="shared" si="1102"/>
        <v/>
      </c>
      <c r="Y897" s="13" t="str">
        <f t="shared" si="1103"/>
        <v/>
      </c>
      <c r="Z897" t="str">
        <f t="shared" si="1104"/>
        <v/>
      </c>
      <c r="AB897" s="14" t="str">
        <f t="shared" si="1108"/>
        <v/>
      </c>
      <c r="AC897" t="str">
        <f t="shared" si="1105"/>
        <v/>
      </c>
      <c r="AE897" s="15" t="str">
        <f t="shared" si="1109"/>
        <v/>
      </c>
      <c r="AF897" t="str">
        <f t="shared" ref="AF897" si="1170">IF(AE897&lt;0, AE897,"")</f>
        <v/>
      </c>
    </row>
    <row r="898" spans="1:32" x14ac:dyDescent="0.25">
      <c r="A898" s="1">
        <v>38558</v>
      </c>
      <c r="B898" s="2">
        <v>6.2842859999999998</v>
      </c>
      <c r="C898" s="2">
        <v>6.258572</v>
      </c>
      <c r="D898">
        <f t="shared" si="1089"/>
        <v>6.2842859999999998</v>
      </c>
      <c r="E898" s="2">
        <f t="shared" si="1090"/>
        <v>6.258572</v>
      </c>
      <c r="F898" s="4">
        <f t="shared" si="1091"/>
        <v>-4.0917934034192258E-3</v>
      </c>
      <c r="G898" s="4">
        <f t="shared" si="1111"/>
        <v>5.5154340573635829E-2</v>
      </c>
      <c r="H898" s="4">
        <f t="shared" si="1126"/>
        <v>0.18919666637341651</v>
      </c>
      <c r="I898" s="5">
        <f t="shared" si="1092"/>
        <v>-2.5713999999999793E-2</v>
      </c>
      <c r="J898">
        <f t="shared" ref="J898:J961" si="1171">E898/C898</f>
        <v>1</v>
      </c>
      <c r="K898">
        <f t="shared" si="1097"/>
        <v>6.2262858000000003</v>
      </c>
      <c r="L898">
        <f t="shared" si="1124"/>
        <v>5.65528575</v>
      </c>
      <c r="M898" t="str">
        <f t="shared" si="1098"/>
        <v/>
      </c>
      <c r="R898" s="13">
        <f t="shared" si="1093"/>
        <v>0.57100005000000031</v>
      </c>
      <c r="S898" s="14" t="str">
        <f t="shared" si="1107"/>
        <v/>
      </c>
      <c r="T898" s="14">
        <f t="shared" si="1100"/>
        <v>0</v>
      </c>
      <c r="U898" s="15" t="str">
        <f t="shared" si="1101"/>
        <v/>
      </c>
      <c r="V898" t="str">
        <f t="shared" si="1102"/>
        <v/>
      </c>
      <c r="Y898" s="13" t="str">
        <f t="shared" si="1103"/>
        <v/>
      </c>
      <c r="Z898" t="str">
        <f t="shared" si="1104"/>
        <v/>
      </c>
      <c r="AB898" s="14" t="str">
        <f t="shared" si="1108"/>
        <v/>
      </c>
      <c r="AC898" t="str">
        <f t="shared" si="1105"/>
        <v/>
      </c>
      <c r="AE898" s="15" t="str">
        <f t="shared" si="1109"/>
        <v/>
      </c>
      <c r="AF898" t="str">
        <f t="shared" ref="AF898" si="1172">IF(AE898&lt;0, AE898,"")</f>
        <v/>
      </c>
    </row>
    <row r="899" spans="1:32" x14ac:dyDescent="0.25">
      <c r="A899" s="1">
        <v>38559</v>
      </c>
      <c r="B899" s="2">
        <v>6.2871430000000004</v>
      </c>
      <c r="C899" s="2">
        <v>6.2328570000000001</v>
      </c>
      <c r="D899">
        <f t="shared" ref="D899:D962" si="1173">B899</f>
        <v>6.2871430000000004</v>
      </c>
      <c r="E899" s="2">
        <f t="shared" ref="E899:E962" si="1174">C899</f>
        <v>6.2328570000000001</v>
      </c>
      <c r="F899" s="4">
        <f t="shared" ref="F899:F962" si="1175">(E899-D899)/D899</f>
        <v>-8.6344465204625173E-3</v>
      </c>
      <c r="G899" s="4">
        <f t="shared" si="1111"/>
        <v>1.7965469387901813E-2</v>
      </c>
      <c r="H899" s="4">
        <f t="shared" si="1126"/>
        <v>0.16377704261280573</v>
      </c>
      <c r="I899" s="5">
        <f t="shared" ref="I899:I962" si="1176">(E899-D899)</f>
        <v>-5.4286000000000278E-2</v>
      </c>
      <c r="J899">
        <f t="shared" si="1171"/>
        <v>1</v>
      </c>
      <c r="K899">
        <f t="shared" si="1097"/>
        <v>6.2388572</v>
      </c>
      <c r="L899">
        <f t="shared" si="1124"/>
        <v>5.7019286000000005</v>
      </c>
      <c r="M899" t="str">
        <f t="shared" si="1098"/>
        <v/>
      </c>
      <c r="R899" s="13">
        <f t="shared" ref="R899:R962" si="1177">K899-L899</f>
        <v>0.53692859999999953</v>
      </c>
      <c r="S899" s="14" t="str">
        <f t="shared" si="1107"/>
        <v/>
      </c>
      <c r="T899" s="14">
        <f t="shared" si="1100"/>
        <v>0</v>
      </c>
      <c r="U899" s="15" t="str">
        <f t="shared" si="1101"/>
        <v/>
      </c>
      <c r="V899" t="str">
        <f t="shared" si="1102"/>
        <v/>
      </c>
      <c r="Y899" s="13" t="str">
        <f t="shared" si="1103"/>
        <v/>
      </c>
      <c r="Z899" t="str">
        <f t="shared" si="1104"/>
        <v/>
      </c>
      <c r="AB899" s="14" t="str">
        <f t="shared" si="1108"/>
        <v/>
      </c>
      <c r="AC899" t="str">
        <f t="shared" si="1105"/>
        <v/>
      </c>
      <c r="AE899" s="15" t="str">
        <f t="shared" si="1109"/>
        <v/>
      </c>
      <c r="AF899" t="str">
        <f t="shared" ref="AF899" si="1178">IF(AE899&lt;0, AE899,"")</f>
        <v/>
      </c>
    </row>
    <row r="900" spans="1:32" x14ac:dyDescent="0.25">
      <c r="A900" s="1">
        <v>38560</v>
      </c>
      <c r="B900" s="2">
        <v>6.2614280000000004</v>
      </c>
      <c r="C900" s="2">
        <v>6.2842859999999998</v>
      </c>
      <c r="D900">
        <f t="shared" si="1173"/>
        <v>6.2614280000000004</v>
      </c>
      <c r="E900" s="2">
        <f t="shared" si="1174"/>
        <v>6.2842859999999998</v>
      </c>
      <c r="F900" s="4">
        <f t="shared" si="1175"/>
        <v>3.6506049418757792E-3</v>
      </c>
      <c r="G900" s="4">
        <f t="shared" si="1111"/>
        <v>6.6362244081515781E-3</v>
      </c>
      <c r="H900" s="4">
        <f t="shared" si="1126"/>
        <v>0.18157392623433513</v>
      </c>
      <c r="I900" s="5">
        <f t="shared" si="1176"/>
        <v>2.2857999999999379E-2</v>
      </c>
      <c r="J900">
        <f t="shared" si="1171"/>
        <v>1</v>
      </c>
      <c r="K900">
        <f t="shared" si="1097"/>
        <v>6.2491429999999992</v>
      </c>
      <c r="L900">
        <f t="shared" si="1124"/>
        <v>5.7496428999999996</v>
      </c>
      <c r="M900" t="str">
        <f t="shared" si="1098"/>
        <v/>
      </c>
      <c r="R900" s="13">
        <f t="shared" si="1177"/>
        <v>0.49950009999999967</v>
      </c>
      <c r="S900" s="14" t="str">
        <f t="shared" si="1107"/>
        <v/>
      </c>
      <c r="T900" s="14">
        <f t="shared" si="1100"/>
        <v>0</v>
      </c>
      <c r="U900" s="15" t="str">
        <f t="shared" si="1101"/>
        <v/>
      </c>
      <c r="V900" t="str">
        <f t="shared" si="1102"/>
        <v/>
      </c>
      <c r="Y900" s="13" t="str">
        <f t="shared" si="1103"/>
        <v/>
      </c>
      <c r="Z900" t="str">
        <f t="shared" si="1104"/>
        <v/>
      </c>
      <c r="AB900" s="14" t="str">
        <f t="shared" si="1108"/>
        <v/>
      </c>
      <c r="AC900" t="str">
        <f t="shared" si="1105"/>
        <v/>
      </c>
      <c r="AE900" s="15" t="str">
        <f t="shared" si="1109"/>
        <v/>
      </c>
      <c r="AF900" t="str">
        <f t="shared" ref="AF900" si="1179">IF(AE900&lt;0, AE900,"")</f>
        <v/>
      </c>
    </row>
    <row r="901" spans="1:32" x14ac:dyDescent="0.25">
      <c r="A901" s="1">
        <v>38561</v>
      </c>
      <c r="B901" s="2">
        <v>6.2642860000000002</v>
      </c>
      <c r="C901" s="2">
        <v>6.2571430000000001</v>
      </c>
      <c r="D901">
        <f t="shared" si="1173"/>
        <v>6.2642860000000002</v>
      </c>
      <c r="E901" s="2">
        <f t="shared" si="1174"/>
        <v>6.2571430000000001</v>
      </c>
      <c r="F901" s="4">
        <f t="shared" si="1175"/>
        <v>-1.1402736081973462E-3</v>
      </c>
      <c r="G901" s="4">
        <f t="shared" si="1111"/>
        <v>8.2873622600074248E-3</v>
      </c>
      <c r="H901" s="4">
        <f t="shared" si="1126"/>
        <v>0.19639445506692152</v>
      </c>
      <c r="I901" s="5">
        <f t="shared" si="1176"/>
        <v>-7.1430000000001215E-3</v>
      </c>
      <c r="J901">
        <f t="shared" si="1171"/>
        <v>1</v>
      </c>
      <c r="K901">
        <f t="shared" si="1097"/>
        <v>6.2637143999999996</v>
      </c>
      <c r="L901">
        <f t="shared" si="1124"/>
        <v>5.8027143499999996</v>
      </c>
      <c r="M901" t="str">
        <f t="shared" si="1098"/>
        <v/>
      </c>
      <c r="R901" s="13">
        <f t="shared" si="1177"/>
        <v>0.46100004999999999</v>
      </c>
      <c r="S901" s="14" t="str">
        <f t="shared" si="1107"/>
        <v/>
      </c>
      <c r="T901" s="14">
        <f t="shared" si="1100"/>
        <v>0</v>
      </c>
      <c r="U901" s="15" t="str">
        <f t="shared" si="1101"/>
        <v/>
      </c>
      <c r="V901" t="str">
        <f t="shared" si="1102"/>
        <v/>
      </c>
      <c r="Y901" s="13" t="str">
        <f t="shared" si="1103"/>
        <v/>
      </c>
      <c r="Z901" t="str">
        <f t="shared" si="1104"/>
        <v/>
      </c>
      <c r="AB901" s="14" t="str">
        <f t="shared" si="1108"/>
        <v/>
      </c>
      <c r="AC901" t="str">
        <f t="shared" si="1105"/>
        <v/>
      </c>
      <c r="AE901" s="15" t="str">
        <f t="shared" si="1109"/>
        <v/>
      </c>
      <c r="AF901" t="str">
        <f t="shared" ref="AF901" si="1180">IF(AE901&lt;0, AE901,"")</f>
        <v/>
      </c>
    </row>
    <row r="902" spans="1:32" x14ac:dyDescent="0.25">
      <c r="A902" s="1">
        <v>38562</v>
      </c>
      <c r="B902" s="2">
        <v>6.2228570000000003</v>
      </c>
      <c r="C902" s="2">
        <v>6.0928570000000004</v>
      </c>
      <c r="D902">
        <f t="shared" si="1173"/>
        <v>6.2228570000000003</v>
      </c>
      <c r="E902" s="2">
        <f t="shared" si="1174"/>
        <v>6.0928570000000004</v>
      </c>
      <c r="F902" s="4">
        <f t="shared" si="1175"/>
        <v>-2.0890725915765039E-2</v>
      </c>
      <c r="G902" s="4">
        <f t="shared" si="1111"/>
        <v>-3.0461535327959199E-2</v>
      </c>
      <c r="H902" s="4">
        <f t="shared" si="1126"/>
        <v>0.15802344914726571</v>
      </c>
      <c r="I902" s="5">
        <f t="shared" si="1176"/>
        <v>-0.12999999999999989</v>
      </c>
      <c r="J902">
        <f t="shared" si="1171"/>
        <v>1</v>
      </c>
      <c r="K902">
        <f t="shared" ref="K902:K965" si="1181">AVERAGE(E898:E902)</f>
        <v>6.2251430000000001</v>
      </c>
      <c r="L902">
        <f t="shared" si="1124"/>
        <v>5.8444285999999988</v>
      </c>
      <c r="M902" t="str">
        <f t="shared" ref="M902:M965" si="1182">IF(SIGN(I900)+SIGN(I901)+SIGN(I902)&lt;=-3,1,"")</f>
        <v/>
      </c>
      <c r="R902" s="13">
        <f t="shared" si="1177"/>
        <v>0.38071440000000134</v>
      </c>
      <c r="S902" s="14" t="str">
        <f t="shared" si="1107"/>
        <v/>
      </c>
      <c r="T902" s="14">
        <f t="shared" si="1100"/>
        <v>0</v>
      </c>
      <c r="U902" s="15" t="str">
        <f t="shared" si="1101"/>
        <v/>
      </c>
      <c r="V902" t="str">
        <f t="shared" si="1102"/>
        <v/>
      </c>
      <c r="Y902" s="13" t="str">
        <f t="shared" si="1103"/>
        <v/>
      </c>
      <c r="Z902" t="str">
        <f t="shared" si="1104"/>
        <v/>
      </c>
      <c r="AB902" s="14" t="str">
        <f t="shared" si="1108"/>
        <v/>
      </c>
      <c r="AC902" t="str">
        <f t="shared" si="1105"/>
        <v/>
      </c>
      <c r="AE902" s="15" t="str">
        <f t="shared" si="1109"/>
        <v/>
      </c>
      <c r="AF902" t="str">
        <f t="shared" ref="AF902" si="1183">IF(AE902&lt;0, AE902,"")</f>
        <v/>
      </c>
    </row>
    <row r="903" spans="1:32" x14ac:dyDescent="0.25">
      <c r="A903" s="1">
        <v>38565</v>
      </c>
      <c r="B903" s="2">
        <v>6.081429</v>
      </c>
      <c r="C903" s="2">
        <v>6.1071429999999998</v>
      </c>
      <c r="D903">
        <f t="shared" si="1173"/>
        <v>6.081429</v>
      </c>
      <c r="E903" s="2">
        <f t="shared" si="1174"/>
        <v>6.1071429999999998</v>
      </c>
      <c r="F903" s="4">
        <f t="shared" si="1175"/>
        <v>4.2282825303065763E-3</v>
      </c>
      <c r="G903" s="4">
        <f t="shared" si="1111"/>
        <v>-2.8629856200185138E-2</v>
      </c>
      <c r="H903" s="4">
        <f t="shared" si="1126"/>
        <v>0.1696307983180079</v>
      </c>
      <c r="I903" s="5">
        <f t="shared" si="1176"/>
        <v>2.5713999999999793E-2</v>
      </c>
      <c r="J903">
        <f t="shared" si="1171"/>
        <v>1</v>
      </c>
      <c r="K903">
        <f t="shared" si="1181"/>
        <v>6.1948571999999995</v>
      </c>
      <c r="L903">
        <f t="shared" si="1124"/>
        <v>5.8890714499999985</v>
      </c>
      <c r="M903" t="str">
        <f t="shared" si="1182"/>
        <v/>
      </c>
      <c r="R903" s="13">
        <f t="shared" si="1177"/>
        <v>0.30578575000000097</v>
      </c>
      <c r="S903" s="14" t="str">
        <f t="shared" si="1107"/>
        <v/>
      </c>
      <c r="T903" s="14">
        <f t="shared" ref="T903:T966" si="1184">IF(ISNUMBER(S903),S903+T902,T902)</f>
        <v>0</v>
      </c>
      <c r="U903" s="15" t="str">
        <f t="shared" ref="U903:U966" si="1185">IF(ABS(T903)&lt;=0,"",T903*F903)</f>
        <v/>
      </c>
      <c r="V903" t="str">
        <f t="shared" ref="V903:V966" si="1186">IF(U903&lt;0, U903,"")</f>
        <v/>
      </c>
      <c r="Y903" s="13" t="str">
        <f t="shared" ref="Y903:Y966" si="1187">IF(ISNUMBER(M903),M903*$P$1*F903,"")</f>
        <v/>
      </c>
      <c r="Z903" t="str">
        <f t="shared" ref="Z903:Z966" si="1188">IF(Y903&lt;0, Y903,"")</f>
        <v/>
      </c>
      <c r="AB903" s="14" t="str">
        <f t="shared" si="1108"/>
        <v/>
      </c>
      <c r="AC903" t="str">
        <f t="shared" ref="AC903:AC966" si="1189">IF(AB903&lt;0, AB903,"")</f>
        <v/>
      </c>
      <c r="AE903" s="15" t="str">
        <f t="shared" si="1109"/>
        <v/>
      </c>
      <c r="AF903" t="str">
        <f t="shared" ref="AF903" si="1190">IF(AE903&lt;0, AE903,"")</f>
        <v/>
      </c>
    </row>
    <row r="904" spans="1:32" x14ac:dyDescent="0.25">
      <c r="A904" s="1">
        <v>38566</v>
      </c>
      <c r="B904" s="2">
        <v>6.1271430000000002</v>
      </c>
      <c r="C904" s="2">
        <v>6.17</v>
      </c>
      <c r="D904">
        <f t="shared" si="1173"/>
        <v>6.1271430000000002</v>
      </c>
      <c r="E904" s="2">
        <f t="shared" si="1174"/>
        <v>6.17</v>
      </c>
      <c r="F904" s="4">
        <f t="shared" si="1175"/>
        <v>6.9946139660849596E-3</v>
      </c>
      <c r="G904" s="4">
        <f t="shared" si="1111"/>
        <v>-1.4601780935594964E-2</v>
      </c>
      <c r="H904" s="4">
        <f t="shared" si="1126"/>
        <v>0.1453195135157912</v>
      </c>
      <c r="I904" s="5">
        <f t="shared" si="1176"/>
        <v>4.2856999999999701E-2</v>
      </c>
      <c r="J904">
        <f t="shared" si="1171"/>
        <v>1</v>
      </c>
      <c r="K904">
        <f t="shared" si="1181"/>
        <v>6.1822858000000007</v>
      </c>
      <c r="L904">
        <f t="shared" si="1124"/>
        <v>5.926285749999999</v>
      </c>
      <c r="M904" t="str">
        <f t="shared" si="1182"/>
        <v/>
      </c>
      <c r="R904" s="13">
        <f t="shared" si="1177"/>
        <v>0.2560000500000017</v>
      </c>
      <c r="S904" s="14" t="str">
        <f t="shared" ref="S904:S967" si="1191">IF(R903*R904&lt;0,IF(R903&lt;0,1*$P$1,-1*$P$1),"")</f>
        <v/>
      </c>
      <c r="T904" s="14">
        <f t="shared" si="1184"/>
        <v>0</v>
      </c>
      <c r="U904" s="15" t="str">
        <f t="shared" si="1185"/>
        <v/>
      </c>
      <c r="V904" t="str">
        <f t="shared" si="1186"/>
        <v/>
      </c>
      <c r="Y904" s="13" t="str">
        <f t="shared" si="1187"/>
        <v/>
      </c>
      <c r="Z904" t="str">
        <f t="shared" si="1188"/>
        <v/>
      </c>
      <c r="AB904" s="14" t="str">
        <f t="shared" ref="AB904:AB967" si="1192">IF(ISNUMBER(M904),M904*$P$1*(E908-D904)/D904,"")</f>
        <v/>
      </c>
      <c r="AC904" t="str">
        <f t="shared" si="1189"/>
        <v/>
      </c>
      <c r="AE904" s="15" t="str">
        <f t="shared" ref="AE904:AE967" si="1193">IF(ISNUMBER(M904),M904*$P$1*(E933-D904)/D904,"")</f>
        <v/>
      </c>
      <c r="AF904" t="str">
        <f t="shared" ref="AF904" si="1194">IF(AE904&lt;0, AE904,"")</f>
        <v/>
      </c>
    </row>
    <row r="905" spans="1:32" x14ac:dyDescent="0.25">
      <c r="A905" s="1">
        <v>38567</v>
      </c>
      <c r="B905" s="2">
        <v>6.17</v>
      </c>
      <c r="C905" s="2">
        <v>6.1742860000000004</v>
      </c>
      <c r="D905">
        <f t="shared" si="1173"/>
        <v>6.17</v>
      </c>
      <c r="E905" s="2">
        <f t="shared" si="1174"/>
        <v>6.1742860000000004</v>
      </c>
      <c r="F905" s="4">
        <f t="shared" si="1175"/>
        <v>6.9465153970833977E-4</v>
      </c>
      <c r="G905" s="4">
        <f t="shared" ref="G905:G968" si="1195">(E905-D901)/D901</f>
        <v>-1.4367160120083895E-2</v>
      </c>
      <c r="H905" s="4">
        <f t="shared" si="1126"/>
        <v>0.17413738939012346</v>
      </c>
      <c r="I905" s="5">
        <f t="shared" si="1176"/>
        <v>4.2860000000004561E-3</v>
      </c>
      <c r="J905">
        <f t="shared" si="1171"/>
        <v>1</v>
      </c>
      <c r="K905">
        <f t="shared" si="1181"/>
        <v>6.1602858000000014</v>
      </c>
      <c r="L905">
        <f t="shared" si="1124"/>
        <v>5.9679285999999987</v>
      </c>
      <c r="M905" t="str">
        <f t="shared" si="1182"/>
        <v/>
      </c>
      <c r="R905" s="13">
        <f t="shared" si="1177"/>
        <v>0.19235720000000267</v>
      </c>
      <c r="S905" s="14" t="str">
        <f t="shared" si="1191"/>
        <v/>
      </c>
      <c r="T905" s="14">
        <f t="shared" si="1184"/>
        <v>0</v>
      </c>
      <c r="U905" s="15" t="str">
        <f t="shared" si="1185"/>
        <v/>
      </c>
      <c r="V905" t="str">
        <f t="shared" si="1186"/>
        <v/>
      </c>
      <c r="Y905" s="13" t="str">
        <f t="shared" si="1187"/>
        <v/>
      </c>
      <c r="Z905" t="str">
        <f t="shared" si="1188"/>
        <v/>
      </c>
      <c r="AB905" s="14" t="str">
        <f t="shared" si="1192"/>
        <v/>
      </c>
      <c r="AC905" t="str">
        <f t="shared" si="1189"/>
        <v/>
      </c>
      <c r="AE905" s="15" t="str">
        <f t="shared" si="1193"/>
        <v/>
      </c>
      <c r="AF905" t="str">
        <f t="shared" ref="AF905" si="1196">IF(AE905&lt;0, AE905,"")</f>
        <v/>
      </c>
    </row>
    <row r="906" spans="1:32" x14ac:dyDescent="0.25">
      <c r="A906" s="1">
        <v>38568</v>
      </c>
      <c r="B906" s="2">
        <v>6.1271430000000002</v>
      </c>
      <c r="C906" s="2">
        <v>6.1014290000000004</v>
      </c>
      <c r="D906">
        <f t="shared" si="1173"/>
        <v>6.1271430000000002</v>
      </c>
      <c r="E906" s="2">
        <f t="shared" si="1174"/>
        <v>6.1014290000000004</v>
      </c>
      <c r="F906" s="4">
        <f t="shared" si="1175"/>
        <v>-4.1967357380103239E-3</v>
      </c>
      <c r="G906" s="4">
        <f t="shared" si="1195"/>
        <v>-1.951322358845782E-2</v>
      </c>
      <c r="H906" s="4">
        <f t="shared" si="1126"/>
        <v>0.12780573012939006</v>
      </c>
      <c r="I906" s="5">
        <f t="shared" si="1176"/>
        <v>-2.5713999999999793E-2</v>
      </c>
      <c r="J906">
        <f t="shared" si="1171"/>
        <v>1</v>
      </c>
      <c r="K906">
        <f t="shared" si="1181"/>
        <v>6.129143</v>
      </c>
      <c r="L906">
        <f t="shared" si="1124"/>
        <v>6.0042143499999989</v>
      </c>
      <c r="M906" t="str">
        <f t="shared" si="1182"/>
        <v/>
      </c>
      <c r="R906" s="13">
        <f t="shared" si="1177"/>
        <v>0.12492865000000108</v>
      </c>
      <c r="S906" s="14" t="str">
        <f t="shared" si="1191"/>
        <v/>
      </c>
      <c r="T906" s="14">
        <f t="shared" si="1184"/>
        <v>0</v>
      </c>
      <c r="U906" s="15" t="str">
        <f t="shared" si="1185"/>
        <v/>
      </c>
      <c r="V906" t="str">
        <f t="shared" si="1186"/>
        <v/>
      </c>
      <c r="Y906" s="13" t="str">
        <f t="shared" si="1187"/>
        <v/>
      </c>
      <c r="Z906" t="str">
        <f t="shared" si="1188"/>
        <v/>
      </c>
      <c r="AB906" s="14" t="str">
        <f t="shared" si="1192"/>
        <v/>
      </c>
      <c r="AC906" t="str">
        <f t="shared" si="1189"/>
        <v/>
      </c>
      <c r="AE906" s="15" t="str">
        <f t="shared" si="1193"/>
        <v/>
      </c>
      <c r="AF906" t="str">
        <f t="shared" ref="AF906" si="1197">IF(AE906&lt;0, AE906,"")</f>
        <v/>
      </c>
    </row>
    <row r="907" spans="1:32" x14ac:dyDescent="0.25">
      <c r="A907" s="1">
        <v>38569</v>
      </c>
      <c r="B907" s="2">
        <v>6.07</v>
      </c>
      <c r="C907" s="2">
        <v>6.1414280000000003</v>
      </c>
      <c r="D907">
        <f t="shared" si="1173"/>
        <v>6.07</v>
      </c>
      <c r="E907" s="2">
        <f t="shared" si="1174"/>
        <v>6.1414280000000003</v>
      </c>
      <c r="F907" s="4">
        <f t="shared" si="1175"/>
        <v>1.1767380560131803E-2</v>
      </c>
      <c r="G907" s="4">
        <f t="shared" si="1195"/>
        <v>9.8659377590366269E-3</v>
      </c>
      <c r="H907" s="4">
        <f t="shared" si="1126"/>
        <v>0.12040637578266543</v>
      </c>
      <c r="I907" s="5">
        <f t="shared" si="1176"/>
        <v>7.1428000000000047E-2</v>
      </c>
      <c r="J907">
        <f t="shared" si="1171"/>
        <v>1</v>
      </c>
      <c r="K907">
        <f t="shared" si="1181"/>
        <v>6.1388571999999995</v>
      </c>
      <c r="L907">
        <f t="shared" si="1124"/>
        <v>6.0380714499999986</v>
      </c>
      <c r="M907" t="str">
        <f t="shared" si="1182"/>
        <v/>
      </c>
      <c r="R907" s="13">
        <f t="shared" si="1177"/>
        <v>0.1007857500000009</v>
      </c>
      <c r="S907" s="14" t="str">
        <f t="shared" si="1191"/>
        <v/>
      </c>
      <c r="T907" s="14">
        <f t="shared" si="1184"/>
        <v>0</v>
      </c>
      <c r="U907" s="15" t="str">
        <f t="shared" si="1185"/>
        <v/>
      </c>
      <c r="V907" t="str">
        <f t="shared" si="1186"/>
        <v/>
      </c>
      <c r="Y907" s="13" t="str">
        <f t="shared" si="1187"/>
        <v/>
      </c>
      <c r="Z907" t="str">
        <f t="shared" si="1188"/>
        <v/>
      </c>
      <c r="AB907" s="14" t="str">
        <f t="shared" si="1192"/>
        <v/>
      </c>
      <c r="AC907" t="str">
        <f t="shared" si="1189"/>
        <v/>
      </c>
      <c r="AE907" s="15" t="str">
        <f t="shared" si="1193"/>
        <v/>
      </c>
      <c r="AF907" t="str">
        <f t="shared" ref="AF907" si="1198">IF(AE907&lt;0, AE907,"")</f>
        <v/>
      </c>
    </row>
    <row r="908" spans="1:32" x14ac:dyDescent="0.25">
      <c r="A908" s="1">
        <v>38572</v>
      </c>
      <c r="B908" s="2">
        <v>6.1428570000000002</v>
      </c>
      <c r="C908" s="2">
        <v>6.0928570000000004</v>
      </c>
      <c r="D908">
        <f t="shared" si="1173"/>
        <v>6.1428570000000002</v>
      </c>
      <c r="E908" s="2">
        <f t="shared" si="1174"/>
        <v>6.0928570000000004</v>
      </c>
      <c r="F908" s="4">
        <f t="shared" si="1175"/>
        <v>-8.1395350730124136E-3</v>
      </c>
      <c r="G908" s="4">
        <f t="shared" si="1195"/>
        <v>-5.5957564561492715E-3</v>
      </c>
      <c r="H908" s="4">
        <f t="shared" si="1126"/>
        <v>0.11561589466786085</v>
      </c>
      <c r="I908" s="5">
        <f t="shared" si="1176"/>
        <v>-4.9999999999999822E-2</v>
      </c>
      <c r="J908">
        <f t="shared" si="1171"/>
        <v>1</v>
      </c>
      <c r="K908">
        <f t="shared" si="1181"/>
        <v>6.1360000000000001</v>
      </c>
      <c r="L908">
        <f t="shared" si="1124"/>
        <v>6.0705714499999983</v>
      </c>
      <c r="M908" t="str">
        <f t="shared" si="1182"/>
        <v/>
      </c>
      <c r="R908" s="13">
        <f t="shared" si="1177"/>
        <v>6.5428550000001806E-2</v>
      </c>
      <c r="S908" s="14" t="str">
        <f t="shared" si="1191"/>
        <v/>
      </c>
      <c r="T908" s="14">
        <f t="shared" si="1184"/>
        <v>0</v>
      </c>
      <c r="U908" s="15" t="str">
        <f t="shared" si="1185"/>
        <v/>
      </c>
      <c r="V908" t="str">
        <f t="shared" si="1186"/>
        <v/>
      </c>
      <c r="Y908" s="13" t="str">
        <f t="shared" si="1187"/>
        <v/>
      </c>
      <c r="Z908" t="str">
        <f t="shared" si="1188"/>
        <v/>
      </c>
      <c r="AB908" s="14" t="str">
        <f t="shared" si="1192"/>
        <v/>
      </c>
      <c r="AC908" t="str">
        <f t="shared" si="1189"/>
        <v/>
      </c>
      <c r="AE908" s="15" t="str">
        <f t="shared" si="1193"/>
        <v/>
      </c>
      <c r="AF908" t="str">
        <f t="shared" ref="AF908" si="1199">IF(AE908&lt;0, AE908,"")</f>
        <v/>
      </c>
    </row>
    <row r="909" spans="1:32" x14ac:dyDescent="0.25">
      <c r="A909" s="1">
        <v>38573</v>
      </c>
      <c r="B909" s="2">
        <v>6.1328569999999996</v>
      </c>
      <c r="C909" s="2">
        <v>6.26</v>
      </c>
      <c r="D909">
        <f t="shared" si="1173"/>
        <v>6.1328569999999996</v>
      </c>
      <c r="E909" s="2">
        <f t="shared" si="1174"/>
        <v>6.26</v>
      </c>
      <c r="F909" s="4">
        <f t="shared" si="1175"/>
        <v>2.0731447023793353E-2</v>
      </c>
      <c r="G909" s="4">
        <f t="shared" si="1195"/>
        <v>1.458670988654779E-2</v>
      </c>
      <c r="H909" s="4">
        <f t="shared" si="1126"/>
        <v>0.1444241316270567</v>
      </c>
      <c r="I909" s="5">
        <f t="shared" si="1176"/>
        <v>0.12714300000000023</v>
      </c>
      <c r="J909">
        <f t="shared" si="1171"/>
        <v>1</v>
      </c>
      <c r="K909">
        <f t="shared" si="1181"/>
        <v>6.1540000000000008</v>
      </c>
      <c r="L909">
        <f t="shared" si="1124"/>
        <v>6.1104285999999997</v>
      </c>
      <c r="M909" t="str">
        <f t="shared" si="1182"/>
        <v/>
      </c>
      <c r="R909" s="13">
        <f t="shared" si="1177"/>
        <v>4.3571400000001148E-2</v>
      </c>
      <c r="S909" s="14" t="str">
        <f t="shared" si="1191"/>
        <v/>
      </c>
      <c r="T909" s="14">
        <f t="shared" si="1184"/>
        <v>0</v>
      </c>
      <c r="U909" s="15" t="str">
        <f t="shared" si="1185"/>
        <v/>
      </c>
      <c r="V909" t="str">
        <f t="shared" si="1186"/>
        <v/>
      </c>
      <c r="Y909" s="13" t="str">
        <f t="shared" si="1187"/>
        <v/>
      </c>
      <c r="Z909" t="str">
        <f t="shared" si="1188"/>
        <v/>
      </c>
      <c r="AB909" s="14" t="str">
        <f t="shared" si="1192"/>
        <v/>
      </c>
      <c r="AC909" t="str">
        <f t="shared" si="1189"/>
        <v/>
      </c>
      <c r="AE909" s="15" t="str">
        <f t="shared" si="1193"/>
        <v/>
      </c>
      <c r="AF909" t="str">
        <f t="shared" ref="AF909" si="1200">IF(AE909&lt;0, AE909,"")</f>
        <v/>
      </c>
    </row>
    <row r="910" spans="1:32" x14ac:dyDescent="0.25">
      <c r="A910" s="1">
        <v>38574</v>
      </c>
      <c r="B910" s="2">
        <v>6.2857139999999996</v>
      </c>
      <c r="C910" s="2">
        <v>6.1971429999999996</v>
      </c>
      <c r="D910">
        <f t="shared" si="1173"/>
        <v>6.2857139999999996</v>
      </c>
      <c r="E910" s="2">
        <f t="shared" si="1174"/>
        <v>6.1971429999999996</v>
      </c>
      <c r="F910" s="4">
        <f t="shared" si="1175"/>
        <v>-1.4090841549583701E-2</v>
      </c>
      <c r="G910" s="4">
        <f t="shared" si="1195"/>
        <v>1.1424574226519504E-2</v>
      </c>
      <c r="H910" s="4">
        <f t="shared" si="1126"/>
        <v>6.3495953334249594E-2</v>
      </c>
      <c r="I910" s="5">
        <f t="shared" si="1176"/>
        <v>-8.8570999999999955E-2</v>
      </c>
      <c r="J910">
        <f t="shared" si="1171"/>
        <v>1</v>
      </c>
      <c r="K910">
        <f t="shared" si="1181"/>
        <v>6.1585714000000005</v>
      </c>
      <c r="L910">
        <f t="shared" si="1124"/>
        <v>6.1463571999999989</v>
      </c>
      <c r="M910" t="str">
        <f t="shared" si="1182"/>
        <v/>
      </c>
      <c r="R910" s="13">
        <f t="shared" si="1177"/>
        <v>1.2214200000001618E-2</v>
      </c>
      <c r="S910" s="14" t="str">
        <f t="shared" si="1191"/>
        <v/>
      </c>
      <c r="T910" s="14">
        <f t="shared" si="1184"/>
        <v>0</v>
      </c>
      <c r="U910" s="15" t="str">
        <f t="shared" si="1185"/>
        <v/>
      </c>
      <c r="V910" t="str">
        <f t="shared" si="1186"/>
        <v/>
      </c>
      <c r="Y910" s="13" t="str">
        <f t="shared" si="1187"/>
        <v/>
      </c>
      <c r="Z910" t="str">
        <f t="shared" si="1188"/>
        <v/>
      </c>
      <c r="AB910" s="14" t="str">
        <f t="shared" si="1192"/>
        <v/>
      </c>
      <c r="AC910" t="str">
        <f t="shared" si="1189"/>
        <v/>
      </c>
      <c r="AE910" s="15" t="str">
        <f t="shared" si="1193"/>
        <v/>
      </c>
      <c r="AF910" t="str">
        <f t="shared" ref="AF910" si="1201">IF(AE910&lt;0, AE910,"")</f>
        <v/>
      </c>
    </row>
    <row r="911" spans="1:32" x14ac:dyDescent="0.25">
      <c r="A911" s="1">
        <v>38575</v>
      </c>
      <c r="B911" s="2">
        <v>6.1985710000000003</v>
      </c>
      <c r="C911" s="2">
        <v>6.2857139999999996</v>
      </c>
      <c r="D911">
        <f t="shared" si="1173"/>
        <v>6.1985710000000003</v>
      </c>
      <c r="E911" s="2">
        <f t="shared" si="1174"/>
        <v>6.2857139999999996</v>
      </c>
      <c r="F911" s="4">
        <f t="shared" si="1175"/>
        <v>1.4058562852631566E-2</v>
      </c>
      <c r="G911" s="4">
        <f t="shared" si="1195"/>
        <v>3.5537726523887855E-2</v>
      </c>
      <c r="H911" s="4">
        <f t="shared" si="1126"/>
        <v>7.3956530972822218E-2</v>
      </c>
      <c r="I911" s="5">
        <f t="shared" si="1176"/>
        <v>8.7142999999999304E-2</v>
      </c>
      <c r="J911">
        <f t="shared" si="1171"/>
        <v>1</v>
      </c>
      <c r="K911">
        <f t="shared" si="1181"/>
        <v>6.1954283999999991</v>
      </c>
      <c r="L911">
        <f t="shared" si="1124"/>
        <v>6.1695714499999994</v>
      </c>
      <c r="M911" t="str">
        <f t="shared" si="1182"/>
        <v/>
      </c>
      <c r="R911" s="13">
        <f t="shared" si="1177"/>
        <v>2.5856949999999657E-2</v>
      </c>
      <c r="S911" s="14" t="str">
        <f t="shared" si="1191"/>
        <v/>
      </c>
      <c r="T911" s="14">
        <f t="shared" si="1184"/>
        <v>0</v>
      </c>
      <c r="U911" s="15" t="str">
        <f t="shared" si="1185"/>
        <v/>
      </c>
      <c r="V911" t="str">
        <f t="shared" si="1186"/>
        <v/>
      </c>
      <c r="Y911" s="13" t="str">
        <f t="shared" si="1187"/>
        <v/>
      </c>
      <c r="Z911" t="str">
        <f t="shared" si="1188"/>
        <v/>
      </c>
      <c r="AB911" s="14" t="str">
        <f t="shared" si="1192"/>
        <v/>
      </c>
      <c r="AC911" t="str">
        <f t="shared" si="1189"/>
        <v/>
      </c>
      <c r="AE911" s="15" t="str">
        <f t="shared" si="1193"/>
        <v/>
      </c>
      <c r="AF911" t="str">
        <f t="shared" ref="AF911" si="1202">IF(AE911&lt;0, AE911,"")</f>
        <v/>
      </c>
    </row>
    <row r="912" spans="1:32" x14ac:dyDescent="0.25">
      <c r="A912" s="1">
        <v>38576</v>
      </c>
      <c r="B912" s="2">
        <v>6.2085710000000001</v>
      </c>
      <c r="C912" s="2">
        <v>6.5857140000000003</v>
      </c>
      <c r="D912">
        <f t="shared" si="1173"/>
        <v>6.2085710000000001</v>
      </c>
      <c r="E912" s="2">
        <f t="shared" si="1174"/>
        <v>6.5857140000000003</v>
      </c>
      <c r="F912" s="4">
        <f t="shared" si="1175"/>
        <v>6.0745540318376035E-2</v>
      </c>
      <c r="G912" s="4">
        <f t="shared" si="1195"/>
        <v>7.2093001676581447E-2</v>
      </c>
      <c r="H912" s="4">
        <f t="shared" si="1126"/>
        <v>0.11325767270020151</v>
      </c>
      <c r="I912" s="5">
        <f t="shared" si="1176"/>
        <v>0.37714300000000023</v>
      </c>
      <c r="J912">
        <f t="shared" si="1171"/>
        <v>1</v>
      </c>
      <c r="K912">
        <f t="shared" si="1181"/>
        <v>6.2842855999999996</v>
      </c>
      <c r="L912">
        <f t="shared" si="1124"/>
        <v>6.20207145</v>
      </c>
      <c r="M912" t="str">
        <f t="shared" si="1182"/>
        <v/>
      </c>
      <c r="R912" s="13">
        <f t="shared" si="1177"/>
        <v>8.2214149999999542E-2</v>
      </c>
      <c r="S912" s="14" t="str">
        <f t="shared" si="1191"/>
        <v/>
      </c>
      <c r="T912" s="14">
        <f t="shared" si="1184"/>
        <v>0</v>
      </c>
      <c r="U912" s="15" t="str">
        <f t="shared" si="1185"/>
        <v/>
      </c>
      <c r="V912" t="str">
        <f t="shared" si="1186"/>
        <v/>
      </c>
      <c r="Y912" s="13" t="str">
        <f t="shared" si="1187"/>
        <v/>
      </c>
      <c r="Z912" t="str">
        <f t="shared" si="1188"/>
        <v/>
      </c>
      <c r="AB912" s="14" t="str">
        <f t="shared" si="1192"/>
        <v/>
      </c>
      <c r="AC912" t="str">
        <f t="shared" si="1189"/>
        <v/>
      </c>
      <c r="AE912" s="15" t="str">
        <f t="shared" si="1193"/>
        <v/>
      </c>
      <c r="AF912" t="str">
        <f t="shared" ref="AF912" si="1203">IF(AE912&lt;0, AE912,"")</f>
        <v/>
      </c>
    </row>
    <row r="913" spans="1:32" x14ac:dyDescent="0.25">
      <c r="A913" s="1">
        <v>38579</v>
      </c>
      <c r="B913" s="2">
        <v>6.64</v>
      </c>
      <c r="C913" s="2">
        <v>6.8114290000000004</v>
      </c>
      <c r="D913">
        <f t="shared" si="1173"/>
        <v>6.64</v>
      </c>
      <c r="E913" s="2">
        <f t="shared" si="1174"/>
        <v>6.8114290000000004</v>
      </c>
      <c r="F913" s="4">
        <f t="shared" si="1175"/>
        <v>2.581762048192782E-2</v>
      </c>
      <c r="G913" s="4">
        <f t="shared" si="1195"/>
        <v>0.11064533218367897</v>
      </c>
      <c r="H913" s="4">
        <f t="shared" si="1126"/>
        <v>0.14836241795399016</v>
      </c>
      <c r="I913" s="5">
        <f t="shared" si="1176"/>
        <v>0.17142900000000072</v>
      </c>
      <c r="J913">
        <f t="shared" si="1171"/>
        <v>1</v>
      </c>
      <c r="K913">
        <f t="shared" si="1181"/>
        <v>6.4279999999999999</v>
      </c>
      <c r="L913">
        <f t="shared" si="1124"/>
        <v>6.2462857500000002</v>
      </c>
      <c r="M913" t="str">
        <f t="shared" si="1182"/>
        <v/>
      </c>
      <c r="R913" s="13">
        <f t="shared" si="1177"/>
        <v>0.18171424999999974</v>
      </c>
      <c r="S913" s="14" t="str">
        <f t="shared" si="1191"/>
        <v/>
      </c>
      <c r="T913" s="14">
        <f t="shared" si="1184"/>
        <v>0</v>
      </c>
      <c r="U913" s="15" t="str">
        <f t="shared" si="1185"/>
        <v/>
      </c>
      <c r="V913" t="str">
        <f t="shared" si="1186"/>
        <v/>
      </c>
      <c r="Y913" s="13" t="str">
        <f t="shared" si="1187"/>
        <v/>
      </c>
      <c r="Z913" t="str">
        <f t="shared" si="1188"/>
        <v/>
      </c>
      <c r="AB913" s="14" t="str">
        <f t="shared" si="1192"/>
        <v/>
      </c>
      <c r="AC913" t="str">
        <f t="shared" si="1189"/>
        <v/>
      </c>
      <c r="AE913" s="15" t="str">
        <f t="shared" si="1193"/>
        <v/>
      </c>
      <c r="AF913" t="str">
        <f t="shared" ref="AF913" si="1204">IF(AE913&lt;0, AE913,"")</f>
        <v/>
      </c>
    </row>
    <row r="914" spans="1:32" x14ac:dyDescent="0.25">
      <c r="A914" s="1">
        <v>38580</v>
      </c>
      <c r="B914" s="2">
        <v>6.77</v>
      </c>
      <c r="C914" s="2">
        <v>6.6071429999999998</v>
      </c>
      <c r="D914">
        <f t="shared" si="1173"/>
        <v>6.77</v>
      </c>
      <c r="E914" s="2">
        <f t="shared" si="1174"/>
        <v>6.6071429999999998</v>
      </c>
      <c r="F914" s="4">
        <f t="shared" si="1175"/>
        <v>-2.4055686853766592E-2</v>
      </c>
      <c r="G914" s="4">
        <f t="shared" si="1195"/>
        <v>5.1136434142565218E-2</v>
      </c>
      <c r="H914" s="4">
        <f t="shared" si="1126"/>
        <v>7.9094775527176281E-2</v>
      </c>
      <c r="I914" s="5">
        <f t="shared" si="1176"/>
        <v>-0.16285699999999981</v>
      </c>
      <c r="J914">
        <f t="shared" si="1171"/>
        <v>1</v>
      </c>
      <c r="K914">
        <f t="shared" si="1181"/>
        <v>6.4974285999999992</v>
      </c>
      <c r="L914">
        <f t="shared" si="1124"/>
        <v>6.2681428999999991</v>
      </c>
      <c r="M914" t="str">
        <f t="shared" si="1182"/>
        <v/>
      </c>
      <c r="R914" s="13">
        <f t="shared" si="1177"/>
        <v>0.22928570000000015</v>
      </c>
      <c r="S914" s="14" t="str">
        <f t="shared" si="1191"/>
        <v/>
      </c>
      <c r="T914" s="14">
        <f t="shared" si="1184"/>
        <v>0</v>
      </c>
      <c r="U914" s="15" t="str">
        <f t="shared" si="1185"/>
        <v/>
      </c>
      <c r="V914" t="str">
        <f t="shared" si="1186"/>
        <v/>
      </c>
      <c r="Y914" s="13" t="str">
        <f t="shared" si="1187"/>
        <v/>
      </c>
      <c r="Z914" t="str">
        <f t="shared" si="1188"/>
        <v/>
      </c>
      <c r="AB914" s="14" t="str">
        <f t="shared" si="1192"/>
        <v/>
      </c>
      <c r="AC914" t="str">
        <f t="shared" si="1189"/>
        <v/>
      </c>
      <c r="AE914" s="15" t="str">
        <f t="shared" si="1193"/>
        <v/>
      </c>
      <c r="AF914" t="str">
        <f t="shared" ref="AF914" si="1205">IF(AE914&lt;0, AE914,"")</f>
        <v/>
      </c>
    </row>
    <row r="915" spans="1:32" x14ac:dyDescent="0.25">
      <c r="A915" s="1">
        <v>38581</v>
      </c>
      <c r="B915" s="2">
        <v>6.6285720000000001</v>
      </c>
      <c r="C915" s="2">
        <v>6.7357139999999998</v>
      </c>
      <c r="D915">
        <f t="shared" si="1173"/>
        <v>6.6285720000000001</v>
      </c>
      <c r="E915" s="2">
        <f t="shared" si="1174"/>
        <v>6.7357139999999998</v>
      </c>
      <c r="F915" s="4">
        <f t="shared" si="1175"/>
        <v>1.6163662399684219E-2</v>
      </c>
      <c r="G915" s="4">
        <f t="shared" si="1195"/>
        <v>8.6655940538553078E-2</v>
      </c>
      <c r="H915" s="4">
        <f t="shared" si="1126"/>
        <v>7.8947347344332869E-2</v>
      </c>
      <c r="I915" s="5">
        <f t="shared" si="1176"/>
        <v>0.10714199999999963</v>
      </c>
      <c r="J915">
        <f t="shared" si="1171"/>
        <v>1</v>
      </c>
      <c r="K915">
        <f t="shared" si="1181"/>
        <v>6.6051428000000003</v>
      </c>
      <c r="L915">
        <f t="shared" si="1124"/>
        <v>6.2932857499999999</v>
      </c>
      <c r="M915" t="str">
        <f t="shared" si="1182"/>
        <v/>
      </c>
      <c r="R915" s="13">
        <f t="shared" si="1177"/>
        <v>0.31185705000000041</v>
      </c>
      <c r="S915" s="14" t="str">
        <f t="shared" si="1191"/>
        <v/>
      </c>
      <c r="T915" s="14">
        <f t="shared" si="1184"/>
        <v>0</v>
      </c>
      <c r="U915" s="15" t="str">
        <f t="shared" si="1185"/>
        <v/>
      </c>
      <c r="V915" t="str">
        <f t="shared" si="1186"/>
        <v/>
      </c>
      <c r="Y915" s="13" t="str">
        <f t="shared" si="1187"/>
        <v/>
      </c>
      <c r="Z915" t="str">
        <f t="shared" si="1188"/>
        <v/>
      </c>
      <c r="AB915" s="14" t="str">
        <f t="shared" si="1192"/>
        <v/>
      </c>
      <c r="AC915" t="str">
        <f t="shared" si="1189"/>
        <v/>
      </c>
      <c r="AE915" s="15" t="str">
        <f t="shared" si="1193"/>
        <v/>
      </c>
      <c r="AF915" t="str">
        <f t="shared" ref="AF915" si="1206">IF(AE915&lt;0, AE915,"")</f>
        <v/>
      </c>
    </row>
    <row r="916" spans="1:32" x14ac:dyDescent="0.25">
      <c r="A916" s="1">
        <v>38582</v>
      </c>
      <c r="B916" s="2">
        <v>6.7014279999999999</v>
      </c>
      <c r="C916" s="2">
        <v>6.6142859999999999</v>
      </c>
      <c r="D916">
        <f t="shared" si="1173"/>
        <v>6.7014279999999999</v>
      </c>
      <c r="E916" s="2">
        <f t="shared" si="1174"/>
        <v>6.6142859999999999</v>
      </c>
      <c r="F916" s="4">
        <f t="shared" si="1175"/>
        <v>-1.3003497165081838E-2</v>
      </c>
      <c r="G916" s="4">
        <f t="shared" si="1195"/>
        <v>6.534756548648632E-2</v>
      </c>
      <c r="H916" s="4">
        <f t="shared" si="1126"/>
        <v>6.5838032497146898E-2</v>
      </c>
      <c r="I916" s="5">
        <f t="shared" si="1176"/>
        <v>-8.7142000000000053E-2</v>
      </c>
      <c r="J916">
        <f t="shared" si="1171"/>
        <v>1</v>
      </c>
      <c r="K916">
        <f t="shared" si="1181"/>
        <v>6.6708572000000004</v>
      </c>
      <c r="L916">
        <f t="shared" si="1124"/>
        <v>6.3147857500000004</v>
      </c>
      <c r="M916" t="str">
        <f t="shared" si="1182"/>
        <v/>
      </c>
      <c r="R916" s="13">
        <f t="shared" si="1177"/>
        <v>0.35607144999999996</v>
      </c>
      <c r="S916" s="14" t="str">
        <f t="shared" si="1191"/>
        <v/>
      </c>
      <c r="T916" s="14">
        <f t="shared" si="1184"/>
        <v>0</v>
      </c>
      <c r="U916" s="15" t="str">
        <f t="shared" si="1185"/>
        <v/>
      </c>
      <c r="V916" t="str">
        <f t="shared" si="1186"/>
        <v/>
      </c>
      <c r="Y916" s="13" t="str">
        <f t="shared" si="1187"/>
        <v/>
      </c>
      <c r="Z916" t="str">
        <f t="shared" si="1188"/>
        <v/>
      </c>
      <c r="AB916" s="14" t="str">
        <f t="shared" si="1192"/>
        <v/>
      </c>
      <c r="AC916" t="str">
        <f t="shared" si="1189"/>
        <v/>
      </c>
      <c r="AE916" s="15" t="str">
        <f t="shared" si="1193"/>
        <v/>
      </c>
      <c r="AF916" t="str">
        <f t="shared" ref="AF916" si="1207">IF(AE916&lt;0, AE916,"")</f>
        <v/>
      </c>
    </row>
    <row r="917" spans="1:32" x14ac:dyDescent="0.25">
      <c r="A917" s="1">
        <v>38583</v>
      </c>
      <c r="B917" s="2">
        <v>6.6114290000000002</v>
      </c>
      <c r="C917" s="2">
        <v>6.5471430000000002</v>
      </c>
      <c r="D917">
        <f t="shared" si="1173"/>
        <v>6.6114290000000002</v>
      </c>
      <c r="E917" s="2">
        <f t="shared" si="1174"/>
        <v>6.5471430000000002</v>
      </c>
      <c r="F917" s="4">
        <f t="shared" si="1175"/>
        <v>-9.7234652296803101E-3</v>
      </c>
      <c r="G917" s="4">
        <f t="shared" si="1195"/>
        <v>-1.3984487951807158E-2</v>
      </c>
      <c r="H917" s="4">
        <f t="shared" si="1126"/>
        <v>4.1827663476805534E-2</v>
      </c>
      <c r="I917" s="5">
        <f t="shared" si="1176"/>
        <v>-6.4286000000000065E-2</v>
      </c>
      <c r="J917">
        <f t="shared" si="1171"/>
        <v>1</v>
      </c>
      <c r="K917">
        <f t="shared" si="1181"/>
        <v>6.6631429999999998</v>
      </c>
      <c r="L917">
        <f t="shared" ref="L917:L980" si="1208">AVERAGE(E898:E917)</f>
        <v>6.3278571999999995</v>
      </c>
      <c r="M917" t="str">
        <f t="shared" si="1182"/>
        <v/>
      </c>
      <c r="R917" s="13">
        <f t="shared" si="1177"/>
        <v>0.3352858000000003</v>
      </c>
      <c r="S917" s="14" t="str">
        <f t="shared" si="1191"/>
        <v/>
      </c>
      <c r="T917" s="14">
        <f t="shared" si="1184"/>
        <v>0</v>
      </c>
      <c r="U917" s="15" t="str">
        <f t="shared" si="1185"/>
        <v/>
      </c>
      <c r="V917" t="str">
        <f t="shared" si="1186"/>
        <v/>
      </c>
      <c r="Y917" s="13" t="str">
        <f t="shared" si="1187"/>
        <v/>
      </c>
      <c r="Z917" t="str">
        <f t="shared" si="1188"/>
        <v/>
      </c>
      <c r="AB917" s="14" t="str">
        <f t="shared" si="1192"/>
        <v/>
      </c>
      <c r="AC917" t="str">
        <f t="shared" si="1189"/>
        <v/>
      </c>
      <c r="AE917" s="15" t="str">
        <f t="shared" si="1193"/>
        <v/>
      </c>
      <c r="AF917" t="str">
        <f t="shared" ref="AF917" si="1209">IF(AE917&lt;0, AE917,"")</f>
        <v/>
      </c>
    </row>
    <row r="918" spans="1:32" x14ac:dyDescent="0.25">
      <c r="A918" s="1">
        <v>38586</v>
      </c>
      <c r="B918" s="2">
        <v>6.5928570000000004</v>
      </c>
      <c r="C918" s="2">
        <v>6.5528570000000004</v>
      </c>
      <c r="D918">
        <f t="shared" si="1173"/>
        <v>6.5928570000000004</v>
      </c>
      <c r="E918" s="2">
        <f t="shared" si="1174"/>
        <v>6.5528570000000004</v>
      </c>
      <c r="F918" s="4">
        <f t="shared" si="1175"/>
        <v>-6.0671723958217252E-3</v>
      </c>
      <c r="G918" s="4">
        <f t="shared" si="1195"/>
        <v>-3.2074298375184523E-2</v>
      </c>
      <c r="H918" s="4">
        <f t="shared" ref="H918:H981" si="1210">(E918-D899)/D899</f>
        <v>4.2263075613199828E-2</v>
      </c>
      <c r="I918" s="5">
        <f t="shared" si="1176"/>
        <v>-4.0000000000000036E-2</v>
      </c>
      <c r="J918">
        <f t="shared" si="1171"/>
        <v>1</v>
      </c>
      <c r="K918">
        <f t="shared" si="1181"/>
        <v>6.6114286000000009</v>
      </c>
      <c r="L918">
        <f t="shared" si="1208"/>
        <v>6.3425714500000003</v>
      </c>
      <c r="M918">
        <f t="shared" si="1182"/>
        <v>1</v>
      </c>
      <c r="R918" s="13">
        <f t="shared" si="1177"/>
        <v>0.26885715000000054</v>
      </c>
      <c r="S918" s="14" t="str">
        <f t="shared" si="1191"/>
        <v/>
      </c>
      <c r="T918" s="14">
        <f t="shared" si="1184"/>
        <v>0</v>
      </c>
      <c r="U918" s="15" t="str">
        <f t="shared" si="1185"/>
        <v/>
      </c>
      <c r="V918" t="str">
        <f t="shared" si="1186"/>
        <v/>
      </c>
      <c r="Y918" s="13">
        <f t="shared" si="1187"/>
        <v>-0.6067172395821725</v>
      </c>
      <c r="Z918">
        <f t="shared" si="1188"/>
        <v>-0.6067172395821725</v>
      </c>
      <c r="AB918" s="14">
        <f t="shared" si="1192"/>
        <v>-0.88840088598919398</v>
      </c>
      <c r="AC918">
        <f t="shared" si="1189"/>
        <v>-0.88840088598919398</v>
      </c>
      <c r="AE918" s="15">
        <f t="shared" si="1193"/>
        <v>17.963168319895292</v>
      </c>
      <c r="AF918" t="str">
        <f t="shared" ref="AF918" si="1211">IF(AE918&lt;0, AE918,"")</f>
        <v/>
      </c>
    </row>
    <row r="919" spans="1:32" x14ac:dyDescent="0.25">
      <c r="A919" s="1">
        <v>38587</v>
      </c>
      <c r="B919" s="2">
        <v>6.55</v>
      </c>
      <c r="C919" s="2">
        <v>6.5342859999999998</v>
      </c>
      <c r="D919">
        <f t="shared" si="1173"/>
        <v>6.55</v>
      </c>
      <c r="E919" s="2">
        <f t="shared" si="1174"/>
        <v>6.5342859999999998</v>
      </c>
      <c r="F919" s="4">
        <f t="shared" si="1175"/>
        <v>-2.3990839694656499E-3</v>
      </c>
      <c r="G919" s="4">
        <f t="shared" si="1195"/>
        <v>-1.4224179808260408E-2</v>
      </c>
      <c r="H919" s="4">
        <f t="shared" si="1210"/>
        <v>4.3577599231357345E-2</v>
      </c>
      <c r="I919" s="5">
        <f t="shared" si="1176"/>
        <v>-1.5714000000000006E-2</v>
      </c>
      <c r="J919">
        <f t="shared" si="1171"/>
        <v>1</v>
      </c>
      <c r="K919">
        <f t="shared" si="1181"/>
        <v>6.5968571999999996</v>
      </c>
      <c r="L919">
        <f t="shared" si="1208"/>
        <v>6.3576429000000001</v>
      </c>
      <c r="M919">
        <f t="shared" si="1182"/>
        <v>1</v>
      </c>
      <c r="R919" s="13">
        <f t="shared" si="1177"/>
        <v>0.23921429999999955</v>
      </c>
      <c r="S919" s="14" t="str">
        <f t="shared" si="1191"/>
        <v/>
      </c>
      <c r="T919" s="14">
        <f t="shared" si="1184"/>
        <v>0</v>
      </c>
      <c r="U919" s="15" t="str">
        <f t="shared" si="1185"/>
        <v/>
      </c>
      <c r="V919" t="str">
        <f t="shared" si="1186"/>
        <v/>
      </c>
      <c r="Y919" s="13">
        <f t="shared" si="1187"/>
        <v>-0.23990839694656499</v>
      </c>
      <c r="Z919">
        <f t="shared" si="1188"/>
        <v>-0.23990839694656499</v>
      </c>
      <c r="AB919" s="14">
        <f t="shared" si="1192"/>
        <v>-2.1801526717553633E-2</v>
      </c>
      <c r="AC919">
        <f t="shared" si="1189"/>
        <v>-2.1801526717553633E-2</v>
      </c>
      <c r="AE919" s="15">
        <f t="shared" si="1193"/>
        <v>17.230091603053435</v>
      </c>
      <c r="AF919" t="str">
        <f t="shared" ref="AF919" si="1212">IF(AE919&lt;0, AE919,"")</f>
        <v/>
      </c>
    </row>
    <row r="920" spans="1:32" x14ac:dyDescent="0.25">
      <c r="A920" s="1">
        <v>38588</v>
      </c>
      <c r="B920" s="2">
        <v>6.5142860000000002</v>
      </c>
      <c r="C920" s="2">
        <v>6.5385710000000001</v>
      </c>
      <c r="D920">
        <f t="shared" si="1173"/>
        <v>6.5142860000000002</v>
      </c>
      <c r="E920" s="2">
        <f t="shared" si="1174"/>
        <v>6.5385710000000001</v>
      </c>
      <c r="F920" s="4">
        <f t="shared" si="1175"/>
        <v>3.727960362808739E-3</v>
      </c>
      <c r="G920" s="4">
        <f t="shared" si="1195"/>
        <v>-2.4301835370013646E-2</v>
      </c>
      <c r="H920" s="4">
        <f t="shared" si="1210"/>
        <v>4.3785516817080171E-2</v>
      </c>
      <c r="I920" s="5">
        <f t="shared" si="1176"/>
        <v>2.428499999999989E-2</v>
      </c>
      <c r="J920">
        <f t="shared" si="1171"/>
        <v>1</v>
      </c>
      <c r="K920">
        <f t="shared" si="1181"/>
        <v>6.5574285999999997</v>
      </c>
      <c r="L920">
        <f t="shared" si="1208"/>
        <v>6.3703571500000002</v>
      </c>
      <c r="M920" t="str">
        <f t="shared" si="1182"/>
        <v/>
      </c>
      <c r="R920" s="13">
        <f t="shared" si="1177"/>
        <v>0.18707144999999947</v>
      </c>
      <c r="S920" s="14" t="str">
        <f t="shared" si="1191"/>
        <v/>
      </c>
      <c r="T920" s="14">
        <f t="shared" si="1184"/>
        <v>0</v>
      </c>
      <c r="U920" s="15" t="str">
        <f t="shared" si="1185"/>
        <v/>
      </c>
      <c r="V920" t="str">
        <f t="shared" si="1186"/>
        <v/>
      </c>
      <c r="Y920" s="13" t="str">
        <f t="shared" si="1187"/>
        <v/>
      </c>
      <c r="Z920" t="str">
        <f t="shared" si="1188"/>
        <v/>
      </c>
      <c r="AB920" s="14" t="str">
        <f t="shared" si="1192"/>
        <v/>
      </c>
      <c r="AC920" t="str">
        <f t="shared" si="1189"/>
        <v/>
      </c>
      <c r="AE920" s="15" t="str">
        <f t="shared" si="1193"/>
        <v/>
      </c>
      <c r="AF920" t="str">
        <f t="shared" ref="AF920" si="1213">IF(AE920&lt;0, AE920,"")</f>
        <v/>
      </c>
    </row>
    <row r="921" spans="1:32" x14ac:dyDescent="0.25">
      <c r="A921" s="1">
        <v>38589</v>
      </c>
      <c r="B921" s="2">
        <v>6.5885720000000001</v>
      </c>
      <c r="C921" s="2">
        <v>6.58</v>
      </c>
      <c r="D921">
        <f t="shared" si="1173"/>
        <v>6.5885720000000001</v>
      </c>
      <c r="E921" s="2">
        <f t="shared" si="1174"/>
        <v>6.58</v>
      </c>
      <c r="F921" s="4">
        <f t="shared" si="1175"/>
        <v>-1.3010406503867642E-3</v>
      </c>
      <c r="G921" s="4">
        <f t="shared" si="1195"/>
        <v>-4.7537378076661111E-3</v>
      </c>
      <c r="H921" s="4">
        <f t="shared" si="1210"/>
        <v>5.7392127121031346E-2</v>
      </c>
      <c r="I921" s="5">
        <f t="shared" si="1176"/>
        <v>-8.572000000000024E-3</v>
      </c>
      <c r="J921">
        <f t="shared" si="1171"/>
        <v>1</v>
      </c>
      <c r="K921">
        <f t="shared" si="1181"/>
        <v>6.5505714000000008</v>
      </c>
      <c r="L921">
        <f t="shared" si="1208"/>
        <v>6.3864999999999998</v>
      </c>
      <c r="M921" t="str">
        <f t="shared" si="1182"/>
        <v/>
      </c>
      <c r="R921" s="13">
        <f t="shared" si="1177"/>
        <v>0.16407140000000098</v>
      </c>
      <c r="S921" s="14" t="str">
        <f t="shared" si="1191"/>
        <v/>
      </c>
      <c r="T921" s="14">
        <f t="shared" si="1184"/>
        <v>0</v>
      </c>
      <c r="U921" s="15" t="str">
        <f t="shared" si="1185"/>
        <v/>
      </c>
      <c r="V921" t="str">
        <f t="shared" si="1186"/>
        <v/>
      </c>
      <c r="Y921" s="13" t="str">
        <f t="shared" si="1187"/>
        <v/>
      </c>
      <c r="Z921" t="str">
        <f t="shared" si="1188"/>
        <v/>
      </c>
      <c r="AB921" s="14" t="str">
        <f t="shared" si="1192"/>
        <v/>
      </c>
      <c r="AC921" t="str">
        <f t="shared" si="1189"/>
        <v/>
      </c>
      <c r="AE921" s="15" t="str">
        <f t="shared" si="1193"/>
        <v/>
      </c>
      <c r="AF921" t="str">
        <f t="shared" ref="AF921" si="1214">IF(AE921&lt;0, AE921,"")</f>
        <v/>
      </c>
    </row>
    <row r="922" spans="1:32" x14ac:dyDescent="0.25">
      <c r="A922" s="1">
        <v>38590</v>
      </c>
      <c r="B922" s="2">
        <v>6.5885720000000001</v>
      </c>
      <c r="C922" s="2">
        <v>6.5342859999999998</v>
      </c>
      <c r="D922">
        <f t="shared" si="1173"/>
        <v>6.5885720000000001</v>
      </c>
      <c r="E922" s="2">
        <f t="shared" si="1174"/>
        <v>6.5342859999999998</v>
      </c>
      <c r="F922" s="4">
        <f t="shared" si="1175"/>
        <v>-8.2394181925916996E-3</v>
      </c>
      <c r="G922" s="4">
        <f t="shared" si="1195"/>
        <v>-8.8840088598919394E-3</v>
      </c>
      <c r="H922" s="4">
        <f t="shared" si="1210"/>
        <v>7.4465557355022943E-2</v>
      </c>
      <c r="I922" s="5">
        <f t="shared" si="1176"/>
        <v>-5.4286000000000278E-2</v>
      </c>
      <c r="J922">
        <f t="shared" si="1171"/>
        <v>1</v>
      </c>
      <c r="K922">
        <f t="shared" si="1181"/>
        <v>6.548</v>
      </c>
      <c r="L922">
        <f t="shared" si="1208"/>
        <v>6.4085714500000011</v>
      </c>
      <c r="M922" t="str">
        <f t="shared" si="1182"/>
        <v/>
      </c>
      <c r="R922" s="13">
        <f t="shared" si="1177"/>
        <v>0.13942854999999899</v>
      </c>
      <c r="S922" s="14" t="str">
        <f t="shared" si="1191"/>
        <v/>
      </c>
      <c r="T922" s="14">
        <f t="shared" si="1184"/>
        <v>0</v>
      </c>
      <c r="U922" s="15" t="str">
        <f t="shared" si="1185"/>
        <v/>
      </c>
      <c r="V922" t="str">
        <f t="shared" si="1186"/>
        <v/>
      </c>
      <c r="Y922" s="13" t="str">
        <f t="shared" si="1187"/>
        <v/>
      </c>
      <c r="Z922" t="str">
        <f t="shared" si="1188"/>
        <v/>
      </c>
      <c r="AB922" s="14" t="str">
        <f t="shared" si="1192"/>
        <v/>
      </c>
      <c r="AC922" t="str">
        <f t="shared" si="1189"/>
        <v/>
      </c>
      <c r="AE922" s="15" t="str">
        <f t="shared" si="1193"/>
        <v/>
      </c>
      <c r="AF922" t="str">
        <f t="shared" ref="AF922" si="1215">IF(AE922&lt;0, AE922,"")</f>
        <v/>
      </c>
    </row>
    <row r="923" spans="1:32" x14ac:dyDescent="0.25">
      <c r="A923" s="1">
        <v>38593</v>
      </c>
      <c r="B923" s="2">
        <v>6.4671430000000001</v>
      </c>
      <c r="C923" s="2">
        <v>6.5485720000000001</v>
      </c>
      <c r="D923">
        <f t="shared" si="1173"/>
        <v>6.4671430000000001</v>
      </c>
      <c r="E923" s="2">
        <f t="shared" si="1174"/>
        <v>6.5485720000000001</v>
      </c>
      <c r="F923" s="4">
        <f t="shared" si="1175"/>
        <v>1.2591185937901787E-2</v>
      </c>
      <c r="G923" s="4">
        <f t="shared" si="1195"/>
        <v>-2.1801526717553631E-4</v>
      </c>
      <c r="H923" s="4">
        <f t="shared" si="1210"/>
        <v>6.8780669881541828E-2</v>
      </c>
      <c r="I923" s="5">
        <f t="shared" si="1176"/>
        <v>8.1428999999999974E-2</v>
      </c>
      <c r="J923">
        <f t="shared" si="1171"/>
        <v>1</v>
      </c>
      <c r="K923">
        <f t="shared" si="1181"/>
        <v>6.5471430000000002</v>
      </c>
      <c r="L923">
        <f t="shared" si="1208"/>
        <v>6.4306428999999996</v>
      </c>
      <c r="M923" t="str">
        <f t="shared" si="1182"/>
        <v/>
      </c>
      <c r="R923" s="13">
        <f t="shared" si="1177"/>
        <v>0.11650010000000055</v>
      </c>
      <c r="S923" s="14" t="str">
        <f t="shared" si="1191"/>
        <v/>
      </c>
      <c r="T923" s="14">
        <f t="shared" si="1184"/>
        <v>0</v>
      </c>
      <c r="U923" s="15" t="str">
        <f t="shared" si="1185"/>
        <v/>
      </c>
      <c r="V923" t="str">
        <f t="shared" si="1186"/>
        <v/>
      </c>
      <c r="Y923" s="13" t="str">
        <f t="shared" si="1187"/>
        <v/>
      </c>
      <c r="Z923" t="str">
        <f t="shared" si="1188"/>
        <v/>
      </c>
      <c r="AB923" s="14" t="str">
        <f t="shared" si="1192"/>
        <v/>
      </c>
      <c r="AC923" t="str">
        <f t="shared" si="1189"/>
        <v/>
      </c>
      <c r="AE923" s="15" t="str">
        <f t="shared" si="1193"/>
        <v/>
      </c>
      <c r="AF923" t="str">
        <f t="shared" ref="AF923" si="1216">IF(AE923&lt;0, AE923,"")</f>
        <v/>
      </c>
    </row>
    <row r="924" spans="1:32" x14ac:dyDescent="0.25">
      <c r="A924" s="1">
        <v>38594</v>
      </c>
      <c r="B924" s="2">
        <v>6.57</v>
      </c>
      <c r="C924" s="2">
        <v>6.652857</v>
      </c>
      <c r="D924">
        <f t="shared" si="1173"/>
        <v>6.57</v>
      </c>
      <c r="E924" s="2">
        <f t="shared" si="1174"/>
        <v>6.652857</v>
      </c>
      <c r="F924" s="4">
        <f t="shared" si="1175"/>
        <v>1.2611415525114114E-2</v>
      </c>
      <c r="G924" s="4">
        <f t="shared" si="1195"/>
        <v>2.1271863102111231E-2</v>
      </c>
      <c r="H924" s="4">
        <f t="shared" si="1210"/>
        <v>7.8258833063209091E-2</v>
      </c>
      <c r="I924" s="5">
        <f t="shared" si="1176"/>
        <v>8.2856999999999736E-2</v>
      </c>
      <c r="J924">
        <f t="shared" si="1171"/>
        <v>1</v>
      </c>
      <c r="K924">
        <f t="shared" si="1181"/>
        <v>6.570857199999999</v>
      </c>
      <c r="L924">
        <f t="shared" si="1208"/>
        <v>6.454785750000001</v>
      </c>
      <c r="M924" t="str">
        <f t="shared" si="1182"/>
        <v/>
      </c>
      <c r="R924" s="13">
        <f t="shared" si="1177"/>
        <v>0.11607144999999797</v>
      </c>
      <c r="S924" s="14" t="str">
        <f t="shared" si="1191"/>
        <v/>
      </c>
      <c r="T924" s="14">
        <f t="shared" si="1184"/>
        <v>0</v>
      </c>
      <c r="U924" s="15" t="str">
        <f t="shared" si="1185"/>
        <v/>
      </c>
      <c r="V924" t="str">
        <f t="shared" si="1186"/>
        <v/>
      </c>
      <c r="Y924" s="13" t="str">
        <f t="shared" si="1187"/>
        <v/>
      </c>
      <c r="Z924" t="str">
        <f t="shared" si="1188"/>
        <v/>
      </c>
      <c r="AB924" s="14" t="str">
        <f t="shared" si="1192"/>
        <v/>
      </c>
      <c r="AC924" t="str">
        <f t="shared" si="1189"/>
        <v/>
      </c>
      <c r="AE924" s="15" t="str">
        <f t="shared" si="1193"/>
        <v/>
      </c>
      <c r="AF924" t="str">
        <f t="shared" ref="AF924" si="1217">IF(AE924&lt;0, AE924,"")</f>
        <v/>
      </c>
    </row>
    <row r="925" spans="1:32" x14ac:dyDescent="0.25">
      <c r="A925" s="1">
        <v>38595</v>
      </c>
      <c r="B925" s="2">
        <v>6.694286</v>
      </c>
      <c r="C925" s="2">
        <v>6.6985710000000003</v>
      </c>
      <c r="D925">
        <f t="shared" si="1173"/>
        <v>6.694286</v>
      </c>
      <c r="E925" s="2">
        <f t="shared" si="1174"/>
        <v>6.6985710000000003</v>
      </c>
      <c r="F925" s="4">
        <f t="shared" si="1175"/>
        <v>6.400981374265032E-4</v>
      </c>
      <c r="G925" s="4">
        <f t="shared" si="1195"/>
        <v>1.6695423530318887E-2</v>
      </c>
      <c r="H925" s="4">
        <f t="shared" si="1210"/>
        <v>9.326173715873777E-2</v>
      </c>
      <c r="I925" s="5">
        <f t="shared" si="1176"/>
        <v>4.2850000000003163E-3</v>
      </c>
      <c r="J925">
        <f t="shared" si="1171"/>
        <v>1</v>
      </c>
      <c r="K925">
        <f t="shared" si="1181"/>
        <v>6.6028571999999999</v>
      </c>
      <c r="L925">
        <f t="shared" si="1208"/>
        <v>6.4809999999999999</v>
      </c>
      <c r="M925" t="str">
        <f t="shared" si="1182"/>
        <v/>
      </c>
      <c r="R925" s="13">
        <f t="shared" si="1177"/>
        <v>0.1218572</v>
      </c>
      <c r="S925" s="14" t="str">
        <f t="shared" si="1191"/>
        <v/>
      </c>
      <c r="T925" s="14">
        <f t="shared" si="1184"/>
        <v>0</v>
      </c>
      <c r="U925" s="15" t="str">
        <f t="shared" si="1185"/>
        <v/>
      </c>
      <c r="V925" t="str">
        <f t="shared" si="1186"/>
        <v/>
      </c>
      <c r="Y925" s="13" t="str">
        <f t="shared" si="1187"/>
        <v/>
      </c>
      <c r="Z925" t="str">
        <f t="shared" si="1188"/>
        <v/>
      </c>
      <c r="AB925" s="14" t="str">
        <f t="shared" si="1192"/>
        <v/>
      </c>
      <c r="AC925" t="str">
        <f t="shared" si="1189"/>
        <v/>
      </c>
      <c r="AE925" s="15" t="str">
        <f t="shared" si="1193"/>
        <v/>
      </c>
      <c r="AF925" t="str">
        <f t="shared" ref="AF925" si="1218">IF(AE925&lt;0, AE925,"")</f>
        <v/>
      </c>
    </row>
    <row r="926" spans="1:32" x14ac:dyDescent="0.25">
      <c r="A926" s="1">
        <v>38596</v>
      </c>
      <c r="B926" s="2">
        <v>6.7142860000000004</v>
      </c>
      <c r="C926" s="2">
        <v>6.6085719999999997</v>
      </c>
      <c r="D926">
        <f t="shared" si="1173"/>
        <v>6.7142860000000004</v>
      </c>
      <c r="E926" s="2">
        <f t="shared" si="1174"/>
        <v>6.6085719999999997</v>
      </c>
      <c r="F926" s="4">
        <f t="shared" si="1175"/>
        <v>-1.5744637627887872E-2</v>
      </c>
      <c r="G926" s="4">
        <f t="shared" si="1195"/>
        <v>3.0355591469592462E-3</v>
      </c>
      <c r="H926" s="4">
        <f t="shared" si="1210"/>
        <v>8.872685337726513E-2</v>
      </c>
      <c r="I926" s="5">
        <f t="shared" si="1176"/>
        <v>-0.10571400000000075</v>
      </c>
      <c r="J926">
        <f t="shared" si="1171"/>
        <v>1</v>
      </c>
      <c r="K926">
        <f t="shared" si="1181"/>
        <v>6.6085716000000003</v>
      </c>
      <c r="L926">
        <f t="shared" si="1208"/>
        <v>6.5063571500000013</v>
      </c>
      <c r="M926" t="str">
        <f t="shared" si="1182"/>
        <v/>
      </c>
      <c r="R926" s="13">
        <f t="shared" si="1177"/>
        <v>0.10221444999999907</v>
      </c>
      <c r="S926" s="14" t="str">
        <f t="shared" si="1191"/>
        <v/>
      </c>
      <c r="T926" s="14">
        <f t="shared" si="1184"/>
        <v>0</v>
      </c>
      <c r="U926" s="15" t="str">
        <f t="shared" si="1185"/>
        <v/>
      </c>
      <c r="V926" t="str">
        <f t="shared" si="1186"/>
        <v/>
      </c>
      <c r="Y926" s="13" t="str">
        <f t="shared" si="1187"/>
        <v/>
      </c>
      <c r="Z926" t="str">
        <f t="shared" si="1188"/>
        <v/>
      </c>
      <c r="AB926" s="14" t="str">
        <f t="shared" si="1192"/>
        <v/>
      </c>
      <c r="AC926" t="str">
        <f t="shared" si="1189"/>
        <v/>
      </c>
      <c r="AE926" s="15" t="str">
        <f t="shared" si="1193"/>
        <v/>
      </c>
      <c r="AF926" t="str">
        <f t="shared" ref="AF926" si="1219">IF(AE926&lt;0, AE926,"")</f>
        <v/>
      </c>
    </row>
    <row r="927" spans="1:32" x14ac:dyDescent="0.25">
      <c r="A927" s="1">
        <v>38597</v>
      </c>
      <c r="B927" s="2">
        <v>6.6142859999999999</v>
      </c>
      <c r="C927" s="2">
        <v>6.6028570000000002</v>
      </c>
      <c r="D927">
        <f t="shared" si="1173"/>
        <v>6.6142859999999999</v>
      </c>
      <c r="E927" s="2">
        <f t="shared" si="1174"/>
        <v>6.6028570000000002</v>
      </c>
      <c r="F927" s="4">
        <f t="shared" si="1175"/>
        <v>-1.72792649123423E-3</v>
      </c>
      <c r="G927" s="4">
        <f t="shared" si="1195"/>
        <v>2.0985155268717595E-2</v>
      </c>
      <c r="H927" s="4">
        <f t="shared" si="1210"/>
        <v>7.4883722671714475E-2</v>
      </c>
      <c r="I927" s="5">
        <f t="shared" si="1176"/>
        <v>-1.1428999999999689E-2</v>
      </c>
      <c r="J927">
        <f t="shared" si="1171"/>
        <v>1</v>
      </c>
      <c r="K927">
        <f t="shared" si="1181"/>
        <v>6.6222858000000002</v>
      </c>
      <c r="L927">
        <f t="shared" si="1208"/>
        <v>6.5294286000000001</v>
      </c>
      <c r="M927" t="str">
        <f t="shared" si="1182"/>
        <v/>
      </c>
      <c r="R927" s="13">
        <f t="shared" si="1177"/>
        <v>9.2857200000000084E-2</v>
      </c>
      <c r="S927" s="14" t="str">
        <f t="shared" si="1191"/>
        <v/>
      </c>
      <c r="T927" s="14">
        <f t="shared" si="1184"/>
        <v>0</v>
      </c>
      <c r="U927" s="15" t="str">
        <f t="shared" si="1185"/>
        <v/>
      </c>
      <c r="V927" t="str">
        <f t="shared" si="1186"/>
        <v/>
      </c>
      <c r="Y927" s="13" t="str">
        <f t="shared" si="1187"/>
        <v/>
      </c>
      <c r="Z927" t="str">
        <f t="shared" si="1188"/>
        <v/>
      </c>
      <c r="AB927" s="14" t="str">
        <f t="shared" si="1192"/>
        <v/>
      </c>
      <c r="AC927" t="str">
        <f t="shared" si="1189"/>
        <v/>
      </c>
      <c r="AE927" s="15" t="str">
        <f t="shared" si="1193"/>
        <v/>
      </c>
      <c r="AF927" t="str">
        <f t="shared" ref="AF927" si="1220">IF(AE927&lt;0, AE927,"")</f>
        <v/>
      </c>
    </row>
    <row r="928" spans="1:32" x14ac:dyDescent="0.25">
      <c r="A928" s="1">
        <v>38601</v>
      </c>
      <c r="B928" s="2">
        <v>6.6714289999999998</v>
      </c>
      <c r="C928" s="2">
        <v>6.9714280000000004</v>
      </c>
      <c r="D928">
        <f t="shared" si="1173"/>
        <v>6.6714289999999998</v>
      </c>
      <c r="E928" s="2">
        <f t="shared" si="1174"/>
        <v>6.9714280000000004</v>
      </c>
      <c r="F928" s="4">
        <f t="shared" si="1175"/>
        <v>4.4967727304000477E-2</v>
      </c>
      <c r="G928" s="4">
        <f t="shared" si="1195"/>
        <v>6.1100152207001539E-2</v>
      </c>
      <c r="H928" s="4">
        <f t="shared" si="1210"/>
        <v>0.13673415179907195</v>
      </c>
      <c r="I928" s="5">
        <f t="shared" si="1176"/>
        <v>0.29999900000000057</v>
      </c>
      <c r="J928">
        <f t="shared" si="1171"/>
        <v>1</v>
      </c>
      <c r="K928">
        <f t="shared" si="1181"/>
        <v>6.7068570000000012</v>
      </c>
      <c r="L928">
        <f t="shared" si="1208"/>
        <v>6.5733571499999979</v>
      </c>
      <c r="M928" t="str">
        <f t="shared" si="1182"/>
        <v/>
      </c>
      <c r="R928" s="13">
        <f t="shared" si="1177"/>
        <v>0.13349985000000331</v>
      </c>
      <c r="S928" s="14" t="str">
        <f t="shared" si="1191"/>
        <v/>
      </c>
      <c r="T928" s="14">
        <f t="shared" si="1184"/>
        <v>0</v>
      </c>
      <c r="U928" s="15" t="str">
        <f t="shared" si="1185"/>
        <v/>
      </c>
      <c r="V928" t="str">
        <f t="shared" si="1186"/>
        <v/>
      </c>
      <c r="Y928" s="13" t="str">
        <f t="shared" si="1187"/>
        <v/>
      </c>
      <c r="Z928" t="str">
        <f t="shared" si="1188"/>
        <v/>
      </c>
      <c r="AB928" s="14" t="str">
        <f t="shared" si="1192"/>
        <v/>
      </c>
      <c r="AC928" t="str">
        <f t="shared" si="1189"/>
        <v/>
      </c>
      <c r="AE928" s="15" t="str">
        <f t="shared" si="1193"/>
        <v/>
      </c>
      <c r="AF928" t="str">
        <f t="shared" ref="AF928" si="1221">IF(AE928&lt;0, AE928,"")</f>
        <v/>
      </c>
    </row>
    <row r="929" spans="1:32" x14ac:dyDescent="0.25">
      <c r="A929" s="1">
        <v>38602</v>
      </c>
      <c r="B929" s="2">
        <v>7.0071430000000001</v>
      </c>
      <c r="C929" s="2">
        <v>6.9542859999999997</v>
      </c>
      <c r="D929">
        <f t="shared" si="1173"/>
        <v>7.0071430000000001</v>
      </c>
      <c r="E929" s="2">
        <f t="shared" si="1174"/>
        <v>6.9542859999999997</v>
      </c>
      <c r="F929" s="4">
        <f t="shared" si="1175"/>
        <v>-7.543302598505607E-3</v>
      </c>
      <c r="G929" s="4">
        <f t="shared" si="1195"/>
        <v>3.8839093519458204E-2</v>
      </c>
      <c r="H929" s="4">
        <f t="shared" si="1210"/>
        <v>0.1063637321074424</v>
      </c>
      <c r="I929" s="5">
        <f t="shared" si="1176"/>
        <v>-5.2857000000000376E-2</v>
      </c>
      <c r="J929">
        <f t="shared" si="1171"/>
        <v>1</v>
      </c>
      <c r="K929">
        <f t="shared" si="1181"/>
        <v>6.7671427999999993</v>
      </c>
      <c r="L929">
        <f t="shared" si="1208"/>
        <v>6.6080714499999997</v>
      </c>
      <c r="M929" t="str">
        <f t="shared" si="1182"/>
        <v/>
      </c>
      <c r="R929" s="13">
        <f t="shared" si="1177"/>
        <v>0.15907134999999961</v>
      </c>
      <c r="S929" s="14" t="str">
        <f t="shared" si="1191"/>
        <v/>
      </c>
      <c r="T929" s="14">
        <f t="shared" si="1184"/>
        <v>0</v>
      </c>
      <c r="U929" s="15" t="str">
        <f t="shared" si="1185"/>
        <v/>
      </c>
      <c r="V929" t="str">
        <f t="shared" si="1186"/>
        <v/>
      </c>
      <c r="Y929" s="13" t="str">
        <f t="shared" si="1187"/>
        <v/>
      </c>
      <c r="Z929" t="str">
        <f t="shared" si="1188"/>
        <v/>
      </c>
      <c r="AB929" s="14" t="str">
        <f t="shared" si="1192"/>
        <v/>
      </c>
      <c r="AC929" t="str">
        <f t="shared" si="1189"/>
        <v/>
      </c>
      <c r="AE929" s="15" t="str">
        <f t="shared" si="1193"/>
        <v/>
      </c>
      <c r="AF929" t="str">
        <f t="shared" ref="AF929" si="1222">IF(AE929&lt;0, AE929,"")</f>
        <v/>
      </c>
    </row>
    <row r="930" spans="1:32" x14ac:dyDescent="0.25">
      <c r="A930" s="1">
        <v>38603</v>
      </c>
      <c r="B930" s="2">
        <v>7.05</v>
      </c>
      <c r="C930" s="2">
        <v>7.1114290000000002</v>
      </c>
      <c r="D930">
        <f t="shared" si="1173"/>
        <v>7.05</v>
      </c>
      <c r="E930" s="2">
        <f t="shared" si="1174"/>
        <v>7.1114290000000002</v>
      </c>
      <c r="F930" s="4">
        <f t="shared" si="1175"/>
        <v>8.7133333333333906E-3</v>
      </c>
      <c r="G930" s="4">
        <f t="shared" si="1195"/>
        <v>5.9148954929831674E-2</v>
      </c>
      <c r="H930" s="4">
        <f t="shared" si="1210"/>
        <v>0.14726910444358868</v>
      </c>
      <c r="I930" s="5">
        <f t="shared" si="1176"/>
        <v>6.14290000000004E-2</v>
      </c>
      <c r="J930">
        <f t="shared" si="1171"/>
        <v>1</v>
      </c>
      <c r="K930">
        <f t="shared" si="1181"/>
        <v>6.849714399999999</v>
      </c>
      <c r="L930">
        <f t="shared" si="1208"/>
        <v>6.6537857499999999</v>
      </c>
      <c r="M930" t="str">
        <f t="shared" si="1182"/>
        <v/>
      </c>
      <c r="R930" s="13">
        <f t="shared" si="1177"/>
        <v>0.19592864999999904</v>
      </c>
      <c r="S930" s="14" t="str">
        <f t="shared" si="1191"/>
        <v/>
      </c>
      <c r="T930" s="14">
        <f t="shared" si="1184"/>
        <v>0</v>
      </c>
      <c r="U930" s="15" t="str">
        <f t="shared" si="1185"/>
        <v/>
      </c>
      <c r="V930" t="str">
        <f t="shared" si="1186"/>
        <v/>
      </c>
      <c r="Y930" s="13" t="str">
        <f t="shared" si="1187"/>
        <v/>
      </c>
      <c r="Z930" t="str">
        <f t="shared" si="1188"/>
        <v/>
      </c>
      <c r="AB930" s="14" t="str">
        <f t="shared" si="1192"/>
        <v/>
      </c>
      <c r="AC930" t="str">
        <f t="shared" si="1189"/>
        <v/>
      </c>
      <c r="AE930" s="15" t="str">
        <f t="shared" si="1193"/>
        <v/>
      </c>
      <c r="AF930" t="str">
        <f t="shared" ref="AF930" si="1223">IF(AE930&lt;0, AE930,"")</f>
        <v/>
      </c>
    </row>
    <row r="931" spans="1:32" x14ac:dyDescent="0.25">
      <c r="A931" s="1">
        <v>38604</v>
      </c>
      <c r="B931" s="2">
        <v>7.152857</v>
      </c>
      <c r="C931" s="2">
        <v>7.33</v>
      </c>
      <c r="D931">
        <f t="shared" si="1173"/>
        <v>7.152857</v>
      </c>
      <c r="E931" s="2">
        <f t="shared" si="1174"/>
        <v>7.33</v>
      </c>
      <c r="F931" s="4">
        <f t="shared" si="1175"/>
        <v>2.476534900669761E-2</v>
      </c>
      <c r="G931" s="4">
        <f t="shared" si="1195"/>
        <v>0.10820729554180152</v>
      </c>
      <c r="H931" s="4">
        <f t="shared" si="1210"/>
        <v>0.18062594435982129</v>
      </c>
      <c r="I931" s="5">
        <f t="shared" si="1176"/>
        <v>0.17714300000000005</v>
      </c>
      <c r="J931">
        <f t="shared" si="1171"/>
        <v>1</v>
      </c>
      <c r="K931">
        <f t="shared" si="1181"/>
        <v>6.9939999999999998</v>
      </c>
      <c r="L931">
        <f t="shared" si="1208"/>
        <v>6.7060000500000001</v>
      </c>
      <c r="M931" t="str">
        <f t="shared" si="1182"/>
        <v/>
      </c>
      <c r="R931" s="13">
        <f t="shared" si="1177"/>
        <v>0.28799994999999967</v>
      </c>
      <c r="S931" s="14" t="str">
        <f t="shared" si="1191"/>
        <v/>
      </c>
      <c r="T931" s="14">
        <f t="shared" si="1184"/>
        <v>0</v>
      </c>
      <c r="U931" s="15" t="str">
        <f t="shared" si="1185"/>
        <v/>
      </c>
      <c r="V931" t="str">
        <f t="shared" si="1186"/>
        <v/>
      </c>
      <c r="Y931" s="13" t="str">
        <f t="shared" si="1187"/>
        <v/>
      </c>
      <c r="Z931" t="str">
        <f t="shared" si="1188"/>
        <v/>
      </c>
      <c r="AB931" s="14" t="str">
        <f t="shared" si="1192"/>
        <v/>
      </c>
      <c r="AC931" t="str">
        <f t="shared" si="1189"/>
        <v/>
      </c>
      <c r="AE931" s="15" t="str">
        <f t="shared" si="1193"/>
        <v/>
      </c>
      <c r="AF931" t="str">
        <f t="shared" ref="AF931" si="1224">IF(AE931&lt;0, AE931,"")</f>
        <v/>
      </c>
    </row>
    <row r="932" spans="1:32" x14ac:dyDescent="0.25">
      <c r="A932" s="1">
        <v>38607</v>
      </c>
      <c r="B932" s="2">
        <v>7.3</v>
      </c>
      <c r="C932" s="2">
        <v>7.3428570000000004</v>
      </c>
      <c r="D932">
        <f t="shared" si="1173"/>
        <v>7.3</v>
      </c>
      <c r="E932" s="2">
        <f t="shared" si="1174"/>
        <v>7.3428570000000004</v>
      </c>
      <c r="F932" s="4">
        <f t="shared" si="1175"/>
        <v>5.8708219178082999E-3</v>
      </c>
      <c r="G932" s="4">
        <f t="shared" si="1195"/>
        <v>0.10064230616858856</v>
      </c>
      <c r="H932" s="4">
        <f t="shared" si="1210"/>
        <v>0.10585195783132542</v>
      </c>
      <c r="I932" s="5">
        <f t="shared" si="1176"/>
        <v>4.2857000000000589E-2</v>
      </c>
      <c r="J932">
        <f t="shared" si="1171"/>
        <v>1</v>
      </c>
      <c r="K932">
        <f t="shared" si="1181"/>
        <v>7.1420000000000003</v>
      </c>
      <c r="L932">
        <f t="shared" si="1208"/>
        <v>6.743857199999999</v>
      </c>
      <c r="M932" t="str">
        <f t="shared" si="1182"/>
        <v/>
      </c>
      <c r="R932" s="13">
        <f t="shared" si="1177"/>
        <v>0.39814280000000135</v>
      </c>
      <c r="S932" s="14" t="str">
        <f t="shared" si="1191"/>
        <v/>
      </c>
      <c r="T932" s="14">
        <f t="shared" si="1184"/>
        <v>0</v>
      </c>
      <c r="U932" s="15" t="str">
        <f t="shared" si="1185"/>
        <v/>
      </c>
      <c r="V932" t="str">
        <f t="shared" si="1186"/>
        <v/>
      </c>
      <c r="Y932" s="13" t="str">
        <f t="shared" si="1187"/>
        <v/>
      </c>
      <c r="Z932" t="str">
        <f t="shared" si="1188"/>
        <v/>
      </c>
      <c r="AB932" s="14" t="str">
        <f t="shared" si="1192"/>
        <v/>
      </c>
      <c r="AC932" t="str">
        <f t="shared" si="1189"/>
        <v/>
      </c>
      <c r="AE932" s="15" t="str">
        <f t="shared" si="1193"/>
        <v/>
      </c>
      <c r="AF932" t="str">
        <f t="shared" ref="AF932" si="1225">IF(AE932&lt;0, AE932,"")</f>
        <v/>
      </c>
    </row>
    <row r="933" spans="1:32" x14ac:dyDescent="0.25">
      <c r="A933" s="1">
        <v>38608</v>
      </c>
      <c r="B933" s="2">
        <v>7.2885710000000001</v>
      </c>
      <c r="C933" s="2">
        <v>7.26</v>
      </c>
      <c r="D933">
        <f t="shared" si="1173"/>
        <v>7.2885710000000001</v>
      </c>
      <c r="E933" s="2">
        <f t="shared" si="1174"/>
        <v>7.26</v>
      </c>
      <c r="F933" s="4">
        <f t="shared" si="1175"/>
        <v>-3.9199727902767701E-3</v>
      </c>
      <c r="G933" s="4">
        <f t="shared" si="1195"/>
        <v>3.608560578826487E-2</v>
      </c>
      <c r="H933" s="4">
        <f t="shared" si="1210"/>
        <v>7.2378138847858237E-2</v>
      </c>
      <c r="I933" s="5">
        <f t="shared" si="1176"/>
        <v>-2.8571000000000346E-2</v>
      </c>
      <c r="J933">
        <f t="shared" si="1171"/>
        <v>1</v>
      </c>
      <c r="K933">
        <f t="shared" si="1181"/>
        <v>7.1997144000000004</v>
      </c>
      <c r="L933">
        <f t="shared" si="1208"/>
        <v>6.7662857499999989</v>
      </c>
      <c r="M933" t="str">
        <f t="shared" si="1182"/>
        <v/>
      </c>
      <c r="R933" s="13">
        <f t="shared" si="1177"/>
        <v>0.43342865000000153</v>
      </c>
      <c r="S933" s="14" t="str">
        <f t="shared" si="1191"/>
        <v/>
      </c>
      <c r="T933" s="14">
        <f t="shared" si="1184"/>
        <v>0</v>
      </c>
      <c r="U933" s="15" t="str">
        <f t="shared" si="1185"/>
        <v/>
      </c>
      <c r="V933" t="str">
        <f t="shared" si="1186"/>
        <v/>
      </c>
      <c r="Y933" s="13" t="str">
        <f t="shared" si="1187"/>
        <v/>
      </c>
      <c r="Z933" t="str">
        <f t="shared" si="1188"/>
        <v/>
      </c>
      <c r="AB933" s="14" t="str">
        <f t="shared" si="1192"/>
        <v/>
      </c>
      <c r="AC933" t="str">
        <f t="shared" si="1189"/>
        <v/>
      </c>
      <c r="AE933" s="15" t="str">
        <f t="shared" si="1193"/>
        <v/>
      </c>
      <c r="AF933" t="str">
        <f t="shared" ref="AF933" si="1226">IF(AE933&lt;0, AE933,"")</f>
        <v/>
      </c>
    </row>
    <row r="934" spans="1:32" x14ac:dyDescent="0.25">
      <c r="A934" s="1">
        <v>38609</v>
      </c>
      <c r="B934" s="2">
        <v>7.2942859999999996</v>
      </c>
      <c r="C934" s="2">
        <v>7.0871430000000002</v>
      </c>
      <c r="D934">
        <f t="shared" si="1173"/>
        <v>7.2942859999999996</v>
      </c>
      <c r="E934" s="2">
        <f t="shared" si="1174"/>
        <v>7.0871430000000002</v>
      </c>
      <c r="F934" s="4">
        <f t="shared" si="1175"/>
        <v>-2.8397981653036284E-2</v>
      </c>
      <c r="G934" s="4">
        <f t="shared" si="1195"/>
        <v>5.2685106382979246E-3</v>
      </c>
      <c r="H934" s="4">
        <f t="shared" si="1210"/>
        <v>6.9180963863710018E-2</v>
      </c>
      <c r="I934" s="5">
        <f t="shared" si="1176"/>
        <v>-0.20714299999999941</v>
      </c>
      <c r="J934">
        <f t="shared" si="1171"/>
        <v>1</v>
      </c>
      <c r="K934">
        <f t="shared" si="1181"/>
        <v>7.2262857999999994</v>
      </c>
      <c r="L934">
        <f t="shared" si="1208"/>
        <v>6.7902857499999998</v>
      </c>
      <c r="M934" t="str">
        <f t="shared" si="1182"/>
        <v/>
      </c>
      <c r="R934" s="13">
        <f t="shared" si="1177"/>
        <v>0.43600004999999964</v>
      </c>
      <c r="S934" s="14" t="str">
        <f t="shared" si="1191"/>
        <v/>
      </c>
      <c r="T934" s="14">
        <f t="shared" si="1184"/>
        <v>0</v>
      </c>
      <c r="U934" s="15" t="str">
        <f t="shared" si="1185"/>
        <v/>
      </c>
      <c r="V934" t="str">
        <f t="shared" si="1186"/>
        <v/>
      </c>
      <c r="Y934" s="13" t="str">
        <f t="shared" si="1187"/>
        <v/>
      </c>
      <c r="Z934" t="str">
        <f t="shared" si="1188"/>
        <v/>
      </c>
      <c r="AB934" s="14" t="str">
        <f t="shared" si="1192"/>
        <v/>
      </c>
      <c r="AC934" t="str">
        <f t="shared" si="1189"/>
        <v/>
      </c>
      <c r="AE934" s="15" t="str">
        <f t="shared" si="1193"/>
        <v/>
      </c>
      <c r="AF934" t="str">
        <f t="shared" ref="AF934" si="1227">IF(AE934&lt;0, AE934,"")</f>
        <v/>
      </c>
    </row>
    <row r="935" spans="1:32" x14ac:dyDescent="0.25">
      <c r="A935" s="1">
        <v>38610</v>
      </c>
      <c r="B935" s="2">
        <v>7.1428570000000002</v>
      </c>
      <c r="C935" s="2">
        <v>7.1242859999999997</v>
      </c>
      <c r="D935">
        <f t="shared" si="1173"/>
        <v>7.1428570000000002</v>
      </c>
      <c r="E935" s="2">
        <f t="shared" si="1174"/>
        <v>7.1242859999999997</v>
      </c>
      <c r="F935" s="4">
        <f t="shared" si="1175"/>
        <v>-2.5999400519988794E-3</v>
      </c>
      <c r="G935" s="4">
        <f t="shared" si="1195"/>
        <v>-3.9943479926972322E-3</v>
      </c>
      <c r="H935" s="4">
        <f t="shared" si="1210"/>
        <v>6.3099685619244103E-2</v>
      </c>
      <c r="I935" s="5">
        <f t="shared" si="1176"/>
        <v>-1.8571000000000559E-2</v>
      </c>
      <c r="J935">
        <f t="shared" si="1171"/>
        <v>1</v>
      </c>
      <c r="K935">
        <f t="shared" si="1181"/>
        <v>7.2288572000000002</v>
      </c>
      <c r="L935">
        <f t="shared" si="1208"/>
        <v>6.8097143500000001</v>
      </c>
      <c r="M935">
        <f t="shared" si="1182"/>
        <v>1</v>
      </c>
      <c r="R935" s="13">
        <f t="shared" si="1177"/>
        <v>0.41914285000000007</v>
      </c>
      <c r="S935" s="14" t="str">
        <f t="shared" si="1191"/>
        <v/>
      </c>
      <c r="T935" s="14">
        <f t="shared" si="1184"/>
        <v>0</v>
      </c>
      <c r="U935" s="15" t="str">
        <f t="shared" si="1185"/>
        <v/>
      </c>
      <c r="V935" t="str">
        <f t="shared" si="1186"/>
        <v/>
      </c>
      <c r="Y935" s="13">
        <f t="shared" si="1187"/>
        <v>-0.25999400519988791</v>
      </c>
      <c r="Z935">
        <f t="shared" si="1188"/>
        <v>-0.25999400519988791</v>
      </c>
      <c r="AB935" s="14">
        <f t="shared" si="1192"/>
        <v>4.2200060844001177</v>
      </c>
      <c r="AC935" t="str">
        <f t="shared" si="1189"/>
        <v/>
      </c>
      <c r="AE935" s="15">
        <f t="shared" si="1193"/>
        <v>14.059990281199809</v>
      </c>
      <c r="AF935" t="str">
        <f t="shared" ref="AF935" si="1228">IF(AE935&lt;0, AE935,"")</f>
        <v/>
      </c>
    </row>
    <row r="936" spans="1:32" x14ac:dyDescent="0.25">
      <c r="A936" s="1">
        <v>38611</v>
      </c>
      <c r="B936" s="2">
        <v>7.1757140000000001</v>
      </c>
      <c r="C936" s="2">
        <v>7.3157139999999998</v>
      </c>
      <c r="D936">
        <f t="shared" si="1173"/>
        <v>7.1757140000000001</v>
      </c>
      <c r="E936" s="2">
        <f t="shared" si="1174"/>
        <v>7.3157139999999998</v>
      </c>
      <c r="F936" s="4">
        <f t="shared" si="1175"/>
        <v>1.9510253613786679E-2</v>
      </c>
      <c r="G936" s="4">
        <f t="shared" si="1195"/>
        <v>2.1526027397260282E-3</v>
      </c>
      <c r="H936" s="4">
        <f t="shared" si="1210"/>
        <v>0.10652538203163031</v>
      </c>
      <c r="I936" s="5">
        <f t="shared" si="1176"/>
        <v>0.13999999999999968</v>
      </c>
      <c r="J936">
        <f t="shared" si="1171"/>
        <v>1</v>
      </c>
      <c r="K936">
        <f t="shared" si="1181"/>
        <v>7.2260000000000009</v>
      </c>
      <c r="L936">
        <f t="shared" si="1208"/>
        <v>6.8447857499999998</v>
      </c>
      <c r="M936" t="str">
        <f t="shared" si="1182"/>
        <v/>
      </c>
      <c r="R936" s="13">
        <f t="shared" si="1177"/>
        <v>0.38121425000000109</v>
      </c>
      <c r="S936" s="14" t="str">
        <f t="shared" si="1191"/>
        <v/>
      </c>
      <c r="T936" s="14">
        <f t="shared" si="1184"/>
        <v>0</v>
      </c>
      <c r="U936" s="15" t="str">
        <f t="shared" si="1185"/>
        <v/>
      </c>
      <c r="V936" t="str">
        <f t="shared" si="1186"/>
        <v/>
      </c>
      <c r="Y936" s="13" t="str">
        <f t="shared" si="1187"/>
        <v/>
      </c>
      <c r="Z936" t="str">
        <f t="shared" si="1188"/>
        <v/>
      </c>
      <c r="AB936" s="14" t="str">
        <f t="shared" si="1192"/>
        <v/>
      </c>
      <c r="AC936" t="str">
        <f t="shared" si="1189"/>
        <v/>
      </c>
      <c r="AE936" s="15" t="str">
        <f t="shared" si="1193"/>
        <v/>
      </c>
      <c r="AF936" t="str">
        <f t="shared" ref="AF936" si="1229">IF(AE936&lt;0, AE936,"")</f>
        <v/>
      </c>
    </row>
    <row r="937" spans="1:32" x14ac:dyDescent="0.25">
      <c r="A937" s="1">
        <v>38614</v>
      </c>
      <c r="B937" s="2">
        <v>7.2928569999999997</v>
      </c>
      <c r="C937" s="2">
        <v>7.52</v>
      </c>
      <c r="D937">
        <f t="shared" si="1173"/>
        <v>7.2928569999999997</v>
      </c>
      <c r="E937" s="2">
        <f t="shared" si="1174"/>
        <v>7.52</v>
      </c>
      <c r="F937" s="4">
        <f t="shared" si="1175"/>
        <v>3.1145955556238093E-2</v>
      </c>
      <c r="G937" s="4">
        <f t="shared" si="1195"/>
        <v>3.1752314685553513E-2</v>
      </c>
      <c r="H937" s="4">
        <f t="shared" si="1210"/>
        <v>0.14062841041448329</v>
      </c>
      <c r="I937" s="5">
        <f t="shared" si="1176"/>
        <v>0.22714299999999987</v>
      </c>
      <c r="J937">
        <f t="shared" si="1171"/>
        <v>1</v>
      </c>
      <c r="K937">
        <f t="shared" si="1181"/>
        <v>7.2614285999999995</v>
      </c>
      <c r="L937">
        <f t="shared" si="1208"/>
        <v>6.8934286</v>
      </c>
      <c r="M937" t="str">
        <f t="shared" si="1182"/>
        <v/>
      </c>
      <c r="R937" s="13">
        <f t="shared" si="1177"/>
        <v>0.36799999999999944</v>
      </c>
      <c r="S937" s="14" t="str">
        <f t="shared" si="1191"/>
        <v/>
      </c>
      <c r="T937" s="14">
        <f t="shared" si="1184"/>
        <v>0</v>
      </c>
      <c r="U937" s="15" t="str">
        <f t="shared" si="1185"/>
        <v/>
      </c>
      <c r="V937" t="str">
        <f t="shared" si="1186"/>
        <v/>
      </c>
      <c r="Y937" s="13" t="str">
        <f t="shared" si="1187"/>
        <v/>
      </c>
      <c r="Z937" t="str">
        <f t="shared" si="1188"/>
        <v/>
      </c>
      <c r="AB937" s="14" t="str">
        <f t="shared" si="1192"/>
        <v/>
      </c>
      <c r="AC937" t="str">
        <f t="shared" si="1189"/>
        <v/>
      </c>
      <c r="AE937" s="15" t="str">
        <f t="shared" si="1193"/>
        <v/>
      </c>
      <c r="AF937" t="str">
        <f t="shared" ref="AF937" si="1230">IF(AE937&lt;0, AE937,"")</f>
        <v/>
      </c>
    </row>
    <row r="938" spans="1:32" x14ac:dyDescent="0.25">
      <c r="A938" s="1">
        <v>38615</v>
      </c>
      <c r="B938" s="2">
        <v>7.57</v>
      </c>
      <c r="C938" s="2">
        <v>7.5985709999999997</v>
      </c>
      <c r="D938">
        <f t="shared" si="1173"/>
        <v>7.57</v>
      </c>
      <c r="E938" s="2">
        <f t="shared" si="1174"/>
        <v>7.5985709999999997</v>
      </c>
      <c r="F938" s="4">
        <f t="shared" si="1175"/>
        <v>3.7742404227211965E-3</v>
      </c>
      <c r="G938" s="4">
        <f t="shared" si="1195"/>
        <v>4.1715529114158691E-2</v>
      </c>
      <c r="H938" s="4">
        <f t="shared" si="1210"/>
        <v>0.16008717557251909</v>
      </c>
      <c r="I938" s="5">
        <f t="shared" si="1176"/>
        <v>2.8570999999999458E-2</v>
      </c>
      <c r="J938">
        <f t="shared" si="1171"/>
        <v>1</v>
      </c>
      <c r="K938">
        <f t="shared" si="1181"/>
        <v>7.3291427999999996</v>
      </c>
      <c r="L938">
        <f t="shared" si="1208"/>
        <v>6.9457142999999988</v>
      </c>
      <c r="M938" t="str">
        <f t="shared" si="1182"/>
        <v/>
      </c>
      <c r="R938" s="13">
        <f t="shared" si="1177"/>
        <v>0.38342850000000084</v>
      </c>
      <c r="S938" s="14" t="str">
        <f t="shared" si="1191"/>
        <v/>
      </c>
      <c r="T938" s="14">
        <f t="shared" si="1184"/>
        <v>0</v>
      </c>
      <c r="U938" s="15" t="str">
        <f t="shared" si="1185"/>
        <v/>
      </c>
      <c r="V938" t="str">
        <f t="shared" si="1186"/>
        <v/>
      </c>
      <c r="Y938" s="13" t="str">
        <f t="shared" si="1187"/>
        <v/>
      </c>
      <c r="Z938" t="str">
        <f t="shared" si="1188"/>
        <v/>
      </c>
      <c r="AB938" s="14" t="str">
        <f t="shared" si="1192"/>
        <v/>
      </c>
      <c r="AC938" t="str">
        <f t="shared" si="1189"/>
        <v/>
      </c>
      <c r="AE938" s="15" t="str">
        <f t="shared" si="1193"/>
        <v/>
      </c>
      <c r="AF938" t="str">
        <f t="shared" ref="AF938" si="1231">IF(AE938&lt;0, AE938,"")</f>
        <v/>
      </c>
    </row>
    <row r="939" spans="1:32" x14ac:dyDescent="0.25">
      <c r="A939" s="1">
        <v>38616</v>
      </c>
      <c r="B939" s="2">
        <v>7.5657139999999998</v>
      </c>
      <c r="C939" s="2">
        <v>7.444286</v>
      </c>
      <c r="D939">
        <f t="shared" si="1173"/>
        <v>7.5657139999999998</v>
      </c>
      <c r="E939" s="2">
        <f t="shared" si="1174"/>
        <v>7.444286</v>
      </c>
      <c r="F939" s="4">
        <f t="shared" si="1175"/>
        <v>-1.6049774020006555E-2</v>
      </c>
      <c r="G939" s="4">
        <f t="shared" si="1195"/>
        <v>4.2200060844001179E-2</v>
      </c>
      <c r="H939" s="4">
        <f t="shared" si="1210"/>
        <v>0.14276315163319506</v>
      </c>
      <c r="I939" s="5">
        <f t="shared" si="1176"/>
        <v>-0.12142799999999987</v>
      </c>
      <c r="J939">
        <f t="shared" si="1171"/>
        <v>1</v>
      </c>
      <c r="K939">
        <f t="shared" si="1181"/>
        <v>7.4005713999999996</v>
      </c>
      <c r="L939">
        <f t="shared" si="1208"/>
        <v>6.9912143000000002</v>
      </c>
      <c r="M939" t="str">
        <f t="shared" si="1182"/>
        <v/>
      </c>
      <c r="R939" s="13">
        <f t="shared" si="1177"/>
        <v>0.40935709999999936</v>
      </c>
      <c r="S939" s="14" t="str">
        <f t="shared" si="1191"/>
        <v/>
      </c>
      <c r="T939" s="14">
        <f t="shared" si="1184"/>
        <v>0</v>
      </c>
      <c r="U939" s="15" t="str">
        <f t="shared" si="1185"/>
        <v/>
      </c>
      <c r="V939" t="str">
        <f t="shared" si="1186"/>
        <v/>
      </c>
      <c r="Y939" s="13" t="str">
        <f t="shared" si="1187"/>
        <v/>
      </c>
      <c r="Z939" t="str">
        <f t="shared" si="1188"/>
        <v/>
      </c>
      <c r="AB939" s="14" t="str">
        <f t="shared" si="1192"/>
        <v/>
      </c>
      <c r="AC939" t="str">
        <f t="shared" si="1189"/>
        <v/>
      </c>
      <c r="AE939" s="15" t="str">
        <f t="shared" si="1193"/>
        <v/>
      </c>
      <c r="AF939" t="str">
        <f t="shared" ref="AF939" si="1232">IF(AE939&lt;0, AE939,"")</f>
        <v/>
      </c>
    </row>
    <row r="940" spans="1:32" x14ac:dyDescent="0.25">
      <c r="A940" s="1">
        <v>38617</v>
      </c>
      <c r="B940" s="2">
        <v>7.4114279999999999</v>
      </c>
      <c r="C940" s="2">
        <v>7.4142859999999997</v>
      </c>
      <c r="D940">
        <f t="shared" si="1173"/>
        <v>7.4114279999999999</v>
      </c>
      <c r="E940" s="2">
        <f t="shared" si="1174"/>
        <v>7.4142859999999997</v>
      </c>
      <c r="F940" s="4">
        <f t="shared" si="1175"/>
        <v>3.8562069280033553E-4</v>
      </c>
      <c r="G940" s="4">
        <f t="shared" si="1195"/>
        <v>3.324714446534513E-2</v>
      </c>
      <c r="H940" s="4">
        <f t="shared" si="1210"/>
        <v>0.12532518427361797</v>
      </c>
      <c r="I940" s="5">
        <f t="shared" si="1176"/>
        <v>2.8579999999998051E-3</v>
      </c>
      <c r="J940">
        <f t="shared" si="1171"/>
        <v>1</v>
      </c>
      <c r="K940">
        <f t="shared" si="1181"/>
        <v>7.4585713999999994</v>
      </c>
      <c r="L940">
        <f t="shared" si="1208"/>
        <v>7.0350000500000007</v>
      </c>
      <c r="M940" t="str">
        <f t="shared" si="1182"/>
        <v/>
      </c>
      <c r="R940" s="13">
        <f t="shared" si="1177"/>
        <v>0.42357134999999868</v>
      </c>
      <c r="S940" s="14" t="str">
        <f t="shared" si="1191"/>
        <v/>
      </c>
      <c r="T940" s="14">
        <f t="shared" si="1184"/>
        <v>0</v>
      </c>
      <c r="U940" s="15" t="str">
        <f t="shared" si="1185"/>
        <v/>
      </c>
      <c r="V940" t="str">
        <f t="shared" si="1186"/>
        <v/>
      </c>
      <c r="Y940" s="13" t="str">
        <f t="shared" si="1187"/>
        <v/>
      </c>
      <c r="Z940" t="str">
        <f t="shared" si="1188"/>
        <v/>
      </c>
      <c r="AB940" s="14" t="str">
        <f t="shared" si="1192"/>
        <v/>
      </c>
      <c r="AC940" t="str">
        <f t="shared" si="1189"/>
        <v/>
      </c>
      <c r="AE940" s="15" t="str">
        <f t="shared" si="1193"/>
        <v/>
      </c>
      <c r="AF940" t="str">
        <f t="shared" ref="AF940" si="1233">IF(AE940&lt;0, AE940,"")</f>
        <v/>
      </c>
    </row>
    <row r="941" spans="1:32" x14ac:dyDescent="0.25">
      <c r="A941" s="1">
        <v>38618</v>
      </c>
      <c r="B941" s="2">
        <v>7.4428570000000001</v>
      </c>
      <c r="C941" s="2">
        <v>7.6</v>
      </c>
      <c r="D941">
        <f t="shared" si="1173"/>
        <v>7.4428570000000001</v>
      </c>
      <c r="E941" s="2">
        <f t="shared" si="1174"/>
        <v>7.6</v>
      </c>
      <c r="F941" s="4">
        <f t="shared" si="1175"/>
        <v>2.111326336109905E-2</v>
      </c>
      <c r="G941" s="4">
        <f t="shared" si="1195"/>
        <v>4.2115593381304467E-2</v>
      </c>
      <c r="H941" s="4">
        <f t="shared" si="1210"/>
        <v>0.153512475844538</v>
      </c>
      <c r="I941" s="5">
        <f t="shared" si="1176"/>
        <v>0.15714299999999959</v>
      </c>
      <c r="J941">
        <f t="shared" si="1171"/>
        <v>1</v>
      </c>
      <c r="K941">
        <f t="shared" si="1181"/>
        <v>7.5154285999999999</v>
      </c>
      <c r="L941">
        <f t="shared" si="1208"/>
        <v>7.08600005</v>
      </c>
      <c r="M941" t="str">
        <f t="shared" si="1182"/>
        <v/>
      </c>
      <c r="R941" s="13">
        <f t="shared" si="1177"/>
        <v>0.42942854999999991</v>
      </c>
      <c r="S941" s="14" t="str">
        <f t="shared" si="1191"/>
        <v/>
      </c>
      <c r="T941" s="14">
        <f t="shared" si="1184"/>
        <v>0</v>
      </c>
      <c r="U941" s="15" t="str">
        <f t="shared" si="1185"/>
        <v/>
      </c>
      <c r="V941" t="str">
        <f t="shared" si="1186"/>
        <v/>
      </c>
      <c r="Y941" s="13" t="str">
        <f t="shared" si="1187"/>
        <v/>
      </c>
      <c r="Z941" t="str">
        <f t="shared" si="1188"/>
        <v/>
      </c>
      <c r="AB941" s="14" t="str">
        <f t="shared" si="1192"/>
        <v/>
      </c>
      <c r="AC941" t="str">
        <f t="shared" si="1189"/>
        <v/>
      </c>
      <c r="AE941" s="15" t="str">
        <f t="shared" si="1193"/>
        <v/>
      </c>
      <c r="AF941" t="str">
        <f t="shared" ref="AF941" si="1234">IF(AE941&lt;0, AE941,"")</f>
        <v/>
      </c>
    </row>
    <row r="942" spans="1:32" x14ac:dyDescent="0.25">
      <c r="A942" s="1">
        <v>38621</v>
      </c>
      <c r="B942" s="2">
        <v>7.718572</v>
      </c>
      <c r="C942" s="2">
        <v>7.6914290000000003</v>
      </c>
      <c r="D942">
        <f t="shared" si="1173"/>
        <v>7.718572</v>
      </c>
      <c r="E942" s="2">
        <f t="shared" si="1174"/>
        <v>7.6914290000000003</v>
      </c>
      <c r="F942" s="4">
        <f t="shared" si="1175"/>
        <v>-3.5165831192608809E-3</v>
      </c>
      <c r="G942" s="4">
        <f t="shared" si="1195"/>
        <v>1.6040819022457069E-2</v>
      </c>
      <c r="H942" s="4">
        <f t="shared" si="1210"/>
        <v>0.18930863288472208</v>
      </c>
      <c r="I942" s="5">
        <f t="shared" si="1176"/>
        <v>-2.7142999999999695E-2</v>
      </c>
      <c r="J942">
        <f t="shared" si="1171"/>
        <v>1</v>
      </c>
      <c r="K942">
        <f t="shared" si="1181"/>
        <v>7.5497143999999992</v>
      </c>
      <c r="L942">
        <f t="shared" si="1208"/>
        <v>7.1438571999999994</v>
      </c>
      <c r="M942" t="str">
        <f t="shared" si="1182"/>
        <v/>
      </c>
      <c r="R942" s="13">
        <f t="shared" si="1177"/>
        <v>0.40585719999999981</v>
      </c>
      <c r="S942" s="14" t="str">
        <f t="shared" si="1191"/>
        <v/>
      </c>
      <c r="T942" s="14">
        <f t="shared" si="1184"/>
        <v>0</v>
      </c>
      <c r="U942" s="15" t="str">
        <f t="shared" si="1185"/>
        <v/>
      </c>
      <c r="V942" t="str">
        <f t="shared" si="1186"/>
        <v/>
      </c>
      <c r="Y942" s="13" t="str">
        <f t="shared" si="1187"/>
        <v/>
      </c>
      <c r="Z942" t="str">
        <f t="shared" si="1188"/>
        <v/>
      </c>
      <c r="AB942" s="14" t="str">
        <f t="shared" si="1192"/>
        <v/>
      </c>
      <c r="AC942" t="str">
        <f t="shared" si="1189"/>
        <v/>
      </c>
      <c r="AE942" s="15" t="str">
        <f t="shared" si="1193"/>
        <v/>
      </c>
      <c r="AF942" t="str">
        <f t="shared" ref="AF942" si="1235">IF(AE942&lt;0, AE942,"")</f>
        <v/>
      </c>
    </row>
    <row r="943" spans="1:32" x14ac:dyDescent="0.25">
      <c r="A943" s="1">
        <v>38622</v>
      </c>
      <c r="B943" s="2">
        <v>7.7028569999999998</v>
      </c>
      <c r="C943" s="2">
        <v>7.6342860000000003</v>
      </c>
      <c r="D943">
        <f t="shared" si="1173"/>
        <v>7.7028569999999998</v>
      </c>
      <c r="E943" s="2">
        <f t="shared" si="1174"/>
        <v>7.6342860000000003</v>
      </c>
      <c r="F943" s="4">
        <f t="shared" si="1175"/>
        <v>-8.9020216784498913E-3</v>
      </c>
      <c r="G943" s="4">
        <f t="shared" si="1195"/>
        <v>9.0635199797402498E-3</v>
      </c>
      <c r="H943" s="4">
        <f t="shared" si="1210"/>
        <v>0.16199178082191781</v>
      </c>
      <c r="I943" s="5">
        <f t="shared" si="1176"/>
        <v>-6.8570999999999493E-2</v>
      </c>
      <c r="J943">
        <f t="shared" si="1171"/>
        <v>1</v>
      </c>
      <c r="K943">
        <f t="shared" si="1181"/>
        <v>7.5568574000000002</v>
      </c>
      <c r="L943">
        <f t="shared" si="1208"/>
        <v>7.1981429000000006</v>
      </c>
      <c r="M943" t="str">
        <f t="shared" si="1182"/>
        <v/>
      </c>
      <c r="R943" s="13">
        <f t="shared" si="1177"/>
        <v>0.3587144999999996</v>
      </c>
      <c r="S943" s="14" t="str">
        <f t="shared" si="1191"/>
        <v/>
      </c>
      <c r="T943" s="14">
        <f t="shared" si="1184"/>
        <v>0</v>
      </c>
      <c r="U943" s="15" t="str">
        <f t="shared" si="1185"/>
        <v/>
      </c>
      <c r="V943" t="str">
        <f t="shared" si="1186"/>
        <v/>
      </c>
      <c r="Y943" s="13" t="str">
        <f t="shared" si="1187"/>
        <v/>
      </c>
      <c r="Z943" t="str">
        <f t="shared" si="1188"/>
        <v/>
      </c>
      <c r="AB943" s="14" t="str">
        <f t="shared" si="1192"/>
        <v/>
      </c>
      <c r="AC943" t="str">
        <f t="shared" si="1189"/>
        <v/>
      </c>
      <c r="AE943" s="15" t="str">
        <f t="shared" si="1193"/>
        <v/>
      </c>
      <c r="AF943" t="str">
        <f t="shared" ref="AF943" si="1236">IF(AE943&lt;0, AE943,"")</f>
        <v/>
      </c>
    </row>
    <row r="944" spans="1:32" x14ac:dyDescent="0.25">
      <c r="A944" s="1">
        <v>38623</v>
      </c>
      <c r="B944" s="2">
        <v>7.581429</v>
      </c>
      <c r="C944" s="2">
        <v>7.2971430000000002</v>
      </c>
      <c r="D944">
        <f t="shared" si="1173"/>
        <v>7.581429</v>
      </c>
      <c r="E944" s="2">
        <f t="shared" si="1174"/>
        <v>7.2971430000000002</v>
      </c>
      <c r="F944" s="4">
        <f t="shared" si="1175"/>
        <v>-3.7497680186677186E-2</v>
      </c>
      <c r="G944" s="4">
        <f t="shared" si="1195"/>
        <v>-1.5420105275258661E-2</v>
      </c>
      <c r="H944" s="4">
        <f t="shared" si="1210"/>
        <v>9.0055459237923241E-2</v>
      </c>
      <c r="I944" s="5">
        <f t="shared" si="1176"/>
        <v>-0.28428599999999982</v>
      </c>
      <c r="J944">
        <f t="shared" si="1171"/>
        <v>1</v>
      </c>
      <c r="K944">
        <f t="shared" si="1181"/>
        <v>7.5274288</v>
      </c>
      <c r="L944">
        <f t="shared" si="1208"/>
        <v>7.2303572000000003</v>
      </c>
      <c r="M944">
        <f t="shared" si="1182"/>
        <v>1</v>
      </c>
      <c r="R944" s="13">
        <f t="shared" si="1177"/>
        <v>0.29707159999999977</v>
      </c>
      <c r="S944" s="14" t="str">
        <f t="shared" si="1191"/>
        <v/>
      </c>
      <c r="T944" s="14">
        <f t="shared" si="1184"/>
        <v>0</v>
      </c>
      <c r="U944" s="15" t="str">
        <f t="shared" si="1185"/>
        <v/>
      </c>
      <c r="V944" t="str">
        <f t="shared" si="1186"/>
        <v/>
      </c>
      <c r="Y944" s="13">
        <f t="shared" si="1187"/>
        <v>-3.7497680186677185</v>
      </c>
      <c r="Z944">
        <f t="shared" si="1188"/>
        <v>-3.7497680186677185</v>
      </c>
      <c r="AB944" s="14">
        <f t="shared" si="1192"/>
        <v>1.2813151715857241</v>
      </c>
      <c r="AC944" t="str">
        <f t="shared" si="1189"/>
        <v/>
      </c>
      <c r="AE944" s="15">
        <f t="shared" si="1193"/>
        <v>12.869790114765962</v>
      </c>
      <c r="AF944" t="str">
        <f t="shared" ref="AF944" si="1237">IF(AE944&lt;0, AE944,"")</f>
        <v/>
      </c>
    </row>
    <row r="945" spans="1:32" x14ac:dyDescent="0.25">
      <c r="A945" s="1">
        <v>38624</v>
      </c>
      <c r="B945" s="2">
        <v>7.3185719999999996</v>
      </c>
      <c r="C945" s="2">
        <v>7.4771429999999999</v>
      </c>
      <c r="D945">
        <f t="shared" si="1173"/>
        <v>7.3185719999999996</v>
      </c>
      <c r="E945" s="2">
        <f t="shared" si="1174"/>
        <v>7.4771429999999999</v>
      </c>
      <c r="F945" s="4">
        <f t="shared" si="1175"/>
        <v>2.1666931745701244E-2</v>
      </c>
      <c r="G945" s="4">
        <f t="shared" si="1195"/>
        <v>4.6065643878419023E-3</v>
      </c>
      <c r="H945" s="4">
        <f t="shared" si="1210"/>
        <v>0.11361699516523416</v>
      </c>
      <c r="I945" s="5">
        <f t="shared" si="1176"/>
        <v>0.15857100000000024</v>
      </c>
      <c r="J945">
        <f t="shared" si="1171"/>
        <v>1</v>
      </c>
      <c r="K945">
        <f t="shared" si="1181"/>
        <v>7.5400001999999997</v>
      </c>
      <c r="L945">
        <f t="shared" si="1208"/>
        <v>7.2692858000000005</v>
      </c>
      <c r="M945" t="str">
        <f t="shared" si="1182"/>
        <v/>
      </c>
      <c r="R945" s="13">
        <f t="shared" si="1177"/>
        <v>0.27071439999999924</v>
      </c>
      <c r="S945" s="14" t="str">
        <f t="shared" si="1191"/>
        <v/>
      </c>
      <c r="T945" s="14">
        <f t="shared" si="1184"/>
        <v>0</v>
      </c>
      <c r="U945" s="15" t="str">
        <f t="shared" si="1185"/>
        <v/>
      </c>
      <c r="V945" t="str">
        <f t="shared" si="1186"/>
        <v/>
      </c>
      <c r="Y945" s="13" t="str">
        <f t="shared" si="1187"/>
        <v/>
      </c>
      <c r="Z945" t="str">
        <f t="shared" si="1188"/>
        <v/>
      </c>
      <c r="AB945" s="14" t="str">
        <f t="shared" si="1192"/>
        <v/>
      </c>
      <c r="AC945" t="str">
        <f t="shared" si="1189"/>
        <v/>
      </c>
      <c r="AE945" s="15" t="str">
        <f t="shared" si="1193"/>
        <v/>
      </c>
      <c r="AF945" t="str">
        <f t="shared" ref="AF945" si="1238">IF(AE945&lt;0, AE945,"")</f>
        <v/>
      </c>
    </row>
    <row r="946" spans="1:32" x14ac:dyDescent="0.25">
      <c r="A946" s="1">
        <v>38625</v>
      </c>
      <c r="B946" s="2">
        <v>7.475714</v>
      </c>
      <c r="C946" s="2">
        <v>7.6585710000000002</v>
      </c>
      <c r="D946">
        <f t="shared" si="1173"/>
        <v>7.475714</v>
      </c>
      <c r="E946" s="2">
        <f t="shared" si="1174"/>
        <v>7.6585710000000002</v>
      </c>
      <c r="F946" s="4">
        <f t="shared" si="1175"/>
        <v>2.446013852322337E-2</v>
      </c>
      <c r="G946" s="4">
        <f t="shared" si="1195"/>
        <v>-7.7735881714907562E-3</v>
      </c>
      <c r="H946" s="4">
        <f t="shared" si="1210"/>
        <v>0.15788325451908194</v>
      </c>
      <c r="I946" s="5">
        <f t="shared" si="1176"/>
        <v>0.18285700000000027</v>
      </c>
      <c r="J946">
        <f t="shared" si="1171"/>
        <v>1</v>
      </c>
      <c r="K946">
        <f t="shared" si="1181"/>
        <v>7.5517143999999998</v>
      </c>
      <c r="L946">
        <f t="shared" si="1208"/>
        <v>7.321785750000001</v>
      </c>
      <c r="M946" t="str">
        <f t="shared" si="1182"/>
        <v/>
      </c>
      <c r="R946" s="13">
        <f t="shared" si="1177"/>
        <v>0.22992864999999885</v>
      </c>
      <c r="S946" s="14" t="str">
        <f t="shared" si="1191"/>
        <v/>
      </c>
      <c r="T946" s="14">
        <f t="shared" si="1184"/>
        <v>0</v>
      </c>
      <c r="U946" s="15" t="str">
        <f t="shared" si="1185"/>
        <v/>
      </c>
      <c r="V946" t="str">
        <f t="shared" si="1186"/>
        <v/>
      </c>
      <c r="Y946" s="13" t="str">
        <f t="shared" si="1187"/>
        <v/>
      </c>
      <c r="Z946" t="str">
        <f t="shared" si="1188"/>
        <v/>
      </c>
      <c r="AB946" s="14" t="str">
        <f t="shared" si="1192"/>
        <v/>
      </c>
      <c r="AC946" t="str">
        <f t="shared" si="1189"/>
        <v/>
      </c>
      <c r="AE946" s="15" t="str">
        <f t="shared" si="1193"/>
        <v/>
      </c>
      <c r="AF946" t="str">
        <f t="shared" ref="AF946" si="1239">IF(AE946&lt;0, AE946,"")</f>
        <v/>
      </c>
    </row>
    <row r="947" spans="1:32" x14ac:dyDescent="0.25">
      <c r="A947" s="1">
        <v>38628</v>
      </c>
      <c r="B947" s="2">
        <v>7.7371429999999997</v>
      </c>
      <c r="C947" s="2">
        <v>7.7771429999999997</v>
      </c>
      <c r="D947">
        <f t="shared" si="1173"/>
        <v>7.7371429999999997</v>
      </c>
      <c r="E947" s="2">
        <f t="shared" si="1174"/>
        <v>7.7771429999999997</v>
      </c>
      <c r="F947" s="4">
        <f t="shared" si="1175"/>
        <v>5.1698669651058585E-3</v>
      </c>
      <c r="G947" s="4">
        <f t="shared" si="1195"/>
        <v>9.6439541847914163E-3</v>
      </c>
      <c r="H947" s="4">
        <f t="shared" si="1210"/>
        <v>0.16573870455640011</v>
      </c>
      <c r="I947" s="5">
        <f t="shared" si="1176"/>
        <v>4.0000000000000036E-2</v>
      </c>
      <c r="J947">
        <f t="shared" si="1171"/>
        <v>1</v>
      </c>
      <c r="K947">
        <f t="shared" si="1181"/>
        <v>7.568857200000001</v>
      </c>
      <c r="L947">
        <f t="shared" si="1208"/>
        <v>7.3805000500000002</v>
      </c>
      <c r="M947" t="str">
        <f t="shared" si="1182"/>
        <v/>
      </c>
      <c r="R947" s="13">
        <f t="shared" si="1177"/>
        <v>0.18835715000000075</v>
      </c>
      <c r="S947" s="14" t="str">
        <f t="shared" si="1191"/>
        <v/>
      </c>
      <c r="T947" s="14">
        <f t="shared" si="1184"/>
        <v>0</v>
      </c>
      <c r="U947" s="15" t="str">
        <f t="shared" si="1185"/>
        <v/>
      </c>
      <c r="V947" t="str">
        <f t="shared" si="1186"/>
        <v/>
      </c>
      <c r="Y947" s="13" t="str">
        <f t="shared" si="1187"/>
        <v/>
      </c>
      <c r="Z947" t="str">
        <f t="shared" si="1188"/>
        <v/>
      </c>
      <c r="AB947" s="14" t="str">
        <f t="shared" si="1192"/>
        <v/>
      </c>
      <c r="AC947" t="str">
        <f t="shared" si="1189"/>
        <v/>
      </c>
      <c r="AE947" s="15" t="str">
        <f t="shared" si="1193"/>
        <v/>
      </c>
      <c r="AF947" t="str">
        <f t="shared" ref="AF947" si="1240">IF(AE947&lt;0, AE947,"")</f>
        <v/>
      </c>
    </row>
    <row r="948" spans="1:32" x14ac:dyDescent="0.25">
      <c r="A948" s="1">
        <v>38629</v>
      </c>
      <c r="B948" s="2">
        <v>7.85</v>
      </c>
      <c r="C948" s="2">
        <v>7.6785709999999998</v>
      </c>
      <c r="D948">
        <f t="shared" si="1173"/>
        <v>7.85</v>
      </c>
      <c r="E948" s="2">
        <f t="shared" si="1174"/>
        <v>7.6785709999999998</v>
      </c>
      <c r="F948" s="4">
        <f t="shared" si="1175"/>
        <v>-2.1838089171974502E-2</v>
      </c>
      <c r="G948" s="4">
        <f t="shared" si="1195"/>
        <v>1.281315171585724E-2</v>
      </c>
      <c r="H948" s="4">
        <f t="shared" si="1210"/>
        <v>9.5820507730468713E-2</v>
      </c>
      <c r="I948" s="5">
        <f t="shared" si="1176"/>
        <v>-0.17142899999999983</v>
      </c>
      <c r="J948">
        <f t="shared" si="1171"/>
        <v>1</v>
      </c>
      <c r="K948">
        <f t="shared" si="1181"/>
        <v>7.5777142</v>
      </c>
      <c r="L948">
        <f t="shared" si="1208"/>
        <v>7.4158572000000005</v>
      </c>
      <c r="M948" t="str">
        <f t="shared" si="1182"/>
        <v/>
      </c>
      <c r="R948" s="13">
        <f t="shared" si="1177"/>
        <v>0.16185699999999947</v>
      </c>
      <c r="S948" s="14" t="str">
        <f t="shared" si="1191"/>
        <v/>
      </c>
      <c r="T948" s="14">
        <f t="shared" si="1184"/>
        <v>0</v>
      </c>
      <c r="U948" s="15" t="str">
        <f t="shared" si="1185"/>
        <v/>
      </c>
      <c r="V948" t="str">
        <f t="shared" si="1186"/>
        <v/>
      </c>
      <c r="Y948" s="13" t="str">
        <f t="shared" si="1187"/>
        <v/>
      </c>
      <c r="Z948" t="str">
        <f t="shared" si="1188"/>
        <v/>
      </c>
      <c r="AB948" s="14" t="str">
        <f t="shared" si="1192"/>
        <v/>
      </c>
      <c r="AC948" t="str">
        <f t="shared" si="1189"/>
        <v/>
      </c>
      <c r="AE948" s="15" t="str">
        <f t="shared" si="1193"/>
        <v/>
      </c>
      <c r="AF948" t="str">
        <f t="shared" ref="AF948" si="1241">IF(AE948&lt;0, AE948,"")</f>
        <v/>
      </c>
    </row>
    <row r="949" spans="1:32" x14ac:dyDescent="0.25">
      <c r="A949" s="1">
        <v>38630</v>
      </c>
      <c r="B949" s="2">
        <v>7.7614280000000004</v>
      </c>
      <c r="C949" s="2">
        <v>7.54</v>
      </c>
      <c r="D949">
        <f t="shared" si="1173"/>
        <v>7.7614280000000004</v>
      </c>
      <c r="E949" s="2">
        <f t="shared" si="1174"/>
        <v>7.54</v>
      </c>
      <c r="F949" s="4">
        <f t="shared" si="1175"/>
        <v>-2.8529286105598142E-2</v>
      </c>
      <c r="G949" s="4">
        <f t="shared" si="1195"/>
        <v>3.0255629103601141E-2</v>
      </c>
      <c r="H949" s="4">
        <f t="shared" si="1210"/>
        <v>6.9503546099290811E-2</v>
      </c>
      <c r="I949" s="5">
        <f t="shared" si="1176"/>
        <v>-0.2214280000000004</v>
      </c>
      <c r="J949">
        <f t="shared" si="1171"/>
        <v>1</v>
      </c>
      <c r="K949">
        <f t="shared" si="1181"/>
        <v>7.6262856000000001</v>
      </c>
      <c r="L949">
        <f t="shared" si="1208"/>
        <v>7.4451429000000005</v>
      </c>
      <c r="M949" t="str">
        <f t="shared" si="1182"/>
        <v/>
      </c>
      <c r="R949" s="13">
        <f t="shared" si="1177"/>
        <v>0.18114269999999966</v>
      </c>
      <c r="S949" s="14" t="str">
        <f t="shared" si="1191"/>
        <v/>
      </c>
      <c r="T949" s="14">
        <f t="shared" si="1184"/>
        <v>0</v>
      </c>
      <c r="U949" s="15" t="str">
        <f t="shared" si="1185"/>
        <v/>
      </c>
      <c r="V949" t="str">
        <f t="shared" si="1186"/>
        <v/>
      </c>
      <c r="Y949" s="13" t="str">
        <f t="shared" si="1187"/>
        <v/>
      </c>
      <c r="Z949" t="str">
        <f t="shared" si="1188"/>
        <v/>
      </c>
      <c r="AB949" s="14" t="str">
        <f t="shared" si="1192"/>
        <v/>
      </c>
      <c r="AC949" t="str">
        <f t="shared" si="1189"/>
        <v/>
      </c>
      <c r="AE949" s="15" t="str">
        <f t="shared" si="1193"/>
        <v/>
      </c>
      <c r="AF949" t="str">
        <f t="shared" ref="AF949" si="1242">IF(AE949&lt;0, AE949,"")</f>
        <v/>
      </c>
    </row>
    <row r="950" spans="1:32" x14ac:dyDescent="0.25">
      <c r="A950" s="1">
        <v>38631</v>
      </c>
      <c r="B950" s="2">
        <v>7.6</v>
      </c>
      <c r="C950" s="2">
        <v>7.3857140000000001</v>
      </c>
      <c r="D950">
        <f t="shared" si="1173"/>
        <v>7.6</v>
      </c>
      <c r="E950" s="2">
        <f t="shared" si="1174"/>
        <v>7.3857140000000001</v>
      </c>
      <c r="F950" s="4">
        <f t="shared" si="1175"/>
        <v>-2.8195526315789414E-2</v>
      </c>
      <c r="G950" s="4">
        <f t="shared" si="1195"/>
        <v>-1.2038983834855086E-2</v>
      </c>
      <c r="H950" s="4">
        <f t="shared" si="1210"/>
        <v>3.2554404484809368E-2</v>
      </c>
      <c r="I950" s="5">
        <f t="shared" si="1176"/>
        <v>-0.21428599999999953</v>
      </c>
      <c r="J950">
        <f t="shared" si="1171"/>
        <v>1</v>
      </c>
      <c r="K950">
        <f t="shared" si="1181"/>
        <v>7.6079998</v>
      </c>
      <c r="L950">
        <f t="shared" si="1208"/>
        <v>7.45885715</v>
      </c>
      <c r="M950">
        <f t="shared" si="1182"/>
        <v>1</v>
      </c>
      <c r="R950" s="13">
        <f t="shared" si="1177"/>
        <v>0.14914264999999993</v>
      </c>
      <c r="S950" s="14" t="str">
        <f t="shared" si="1191"/>
        <v/>
      </c>
      <c r="T950" s="14">
        <f t="shared" si="1184"/>
        <v>0</v>
      </c>
      <c r="U950" s="15" t="str">
        <f t="shared" si="1185"/>
        <v/>
      </c>
      <c r="V950" t="str">
        <f t="shared" si="1186"/>
        <v/>
      </c>
      <c r="Y950" s="13">
        <f t="shared" si="1187"/>
        <v>-2.8195526315789414</v>
      </c>
      <c r="Z950">
        <f t="shared" si="1188"/>
        <v>-2.8195526315789414</v>
      </c>
      <c r="AB950" s="14">
        <f t="shared" si="1192"/>
        <v>-7.4248157894736853</v>
      </c>
      <c r="AC950">
        <f t="shared" si="1189"/>
        <v>-7.4248157894736853</v>
      </c>
      <c r="AE950" s="15">
        <f t="shared" si="1193"/>
        <v>22.086460526315786</v>
      </c>
      <c r="AF950" t="str">
        <f t="shared" ref="AF950" si="1243">IF(AE950&lt;0, AE950,"")</f>
        <v/>
      </c>
    </row>
    <row r="951" spans="1:32" x14ac:dyDescent="0.25">
      <c r="A951" s="1">
        <v>38632</v>
      </c>
      <c r="B951" s="2">
        <v>7.3885709999999998</v>
      </c>
      <c r="C951" s="2">
        <v>7.3285710000000002</v>
      </c>
      <c r="D951">
        <f t="shared" si="1173"/>
        <v>7.3885709999999998</v>
      </c>
      <c r="E951" s="2">
        <f t="shared" si="1174"/>
        <v>7.3285710000000002</v>
      </c>
      <c r="F951" s="4">
        <f t="shared" si="1175"/>
        <v>-8.1206501230074949E-3</v>
      </c>
      <c r="G951" s="4">
        <f t="shared" si="1195"/>
        <v>-5.2806572141680656E-2</v>
      </c>
      <c r="H951" s="4">
        <f t="shared" si="1210"/>
        <v>3.9138356164384039E-3</v>
      </c>
      <c r="I951" s="5">
        <f t="shared" si="1176"/>
        <v>-5.9999999999999609E-2</v>
      </c>
      <c r="J951">
        <f t="shared" si="1171"/>
        <v>1</v>
      </c>
      <c r="K951">
        <f t="shared" si="1181"/>
        <v>7.5419997999999993</v>
      </c>
      <c r="L951">
        <f t="shared" si="1208"/>
        <v>7.4587857000000017</v>
      </c>
      <c r="M951">
        <f t="shared" si="1182"/>
        <v>1</v>
      </c>
      <c r="R951" s="13">
        <f t="shared" si="1177"/>
        <v>8.3214099999997515E-2</v>
      </c>
      <c r="S951" s="14" t="str">
        <f t="shared" si="1191"/>
        <v/>
      </c>
      <c r="T951" s="14">
        <f t="shared" si="1184"/>
        <v>0</v>
      </c>
      <c r="U951" s="15" t="str">
        <f t="shared" si="1185"/>
        <v/>
      </c>
      <c r="V951" t="str">
        <f t="shared" si="1186"/>
        <v/>
      </c>
      <c r="Y951" s="13">
        <f t="shared" si="1187"/>
        <v>-0.81206501230074946</v>
      </c>
      <c r="Z951">
        <f t="shared" si="1188"/>
        <v>-0.81206501230074946</v>
      </c>
      <c r="AB951" s="14">
        <f t="shared" si="1192"/>
        <v>3.9056537454942273</v>
      </c>
      <c r="AC951" t="str">
        <f t="shared" si="1189"/>
        <v/>
      </c>
      <c r="AE951" s="15">
        <f t="shared" si="1193"/>
        <v>24.748655727880269</v>
      </c>
      <c r="AF951" t="str">
        <f t="shared" ref="AF951" si="1244">IF(AE951&lt;0, AE951,"")</f>
        <v/>
      </c>
    </row>
    <row r="952" spans="1:32" x14ac:dyDescent="0.25">
      <c r="A952" s="1">
        <v>38635</v>
      </c>
      <c r="B952" s="2">
        <v>7.3942860000000001</v>
      </c>
      <c r="C952" s="2">
        <v>7.1957139999999997</v>
      </c>
      <c r="D952">
        <f t="shared" si="1173"/>
        <v>7.3942860000000001</v>
      </c>
      <c r="E952" s="2">
        <f t="shared" si="1174"/>
        <v>7.1957139999999997</v>
      </c>
      <c r="F952" s="4">
        <f t="shared" si="1175"/>
        <v>-2.6854790307001976E-2</v>
      </c>
      <c r="G952" s="4">
        <f t="shared" si="1195"/>
        <v>-8.3348535031847124E-2</v>
      </c>
      <c r="H952" s="4">
        <f t="shared" si="1210"/>
        <v>-1.2740083069781499E-2</v>
      </c>
      <c r="I952" s="5">
        <f t="shared" si="1176"/>
        <v>-0.19857200000000041</v>
      </c>
      <c r="J952">
        <f t="shared" si="1171"/>
        <v>1</v>
      </c>
      <c r="K952">
        <f t="shared" si="1181"/>
        <v>7.425714000000001</v>
      </c>
      <c r="L952">
        <f t="shared" si="1208"/>
        <v>7.451428550000001</v>
      </c>
      <c r="M952">
        <f t="shared" si="1182"/>
        <v>1</v>
      </c>
      <c r="R952" s="13">
        <f t="shared" si="1177"/>
        <v>-2.5714550000000003E-2</v>
      </c>
      <c r="S952" s="14">
        <f t="shared" si="1191"/>
        <v>-100</v>
      </c>
      <c r="T952" s="14">
        <f t="shared" si="1184"/>
        <v>-100</v>
      </c>
      <c r="U952" s="15">
        <f t="shared" si="1185"/>
        <v>2.6854790307001974</v>
      </c>
      <c r="V952" t="str">
        <f t="shared" si="1186"/>
        <v/>
      </c>
      <c r="Y952" s="13">
        <f t="shared" si="1187"/>
        <v>-2.6854790307001974</v>
      </c>
      <c r="Z952">
        <f t="shared" si="1188"/>
        <v>-2.6854790307001974</v>
      </c>
      <c r="AB952" s="14">
        <f t="shared" si="1192"/>
        <v>4.3276659842478402</v>
      </c>
      <c r="AC952" t="str">
        <f t="shared" si="1189"/>
        <v/>
      </c>
      <c r="AE952" s="15">
        <f t="shared" si="1193"/>
        <v>24.729514114006399</v>
      </c>
      <c r="AF952" t="str">
        <f t="shared" ref="AF952" si="1245">IF(AE952&lt;0, AE952,"")</f>
        <v/>
      </c>
    </row>
    <row r="953" spans="1:32" x14ac:dyDescent="0.25">
      <c r="A953" s="1">
        <v>38636</v>
      </c>
      <c r="B953" s="2">
        <v>7.3185719999999996</v>
      </c>
      <c r="C953" s="2">
        <v>7.37</v>
      </c>
      <c r="D953">
        <f t="shared" si="1173"/>
        <v>7.3185719999999996</v>
      </c>
      <c r="E953" s="2">
        <f t="shared" si="1174"/>
        <v>7.37</v>
      </c>
      <c r="F953" s="4">
        <f t="shared" si="1175"/>
        <v>7.0270539116101443E-3</v>
      </c>
      <c r="G953" s="4">
        <f t="shared" si="1195"/>
        <v>-5.0432471962633722E-2</v>
      </c>
      <c r="H953" s="4">
        <f t="shared" si="1210"/>
        <v>1.0379905586372746E-2</v>
      </c>
      <c r="I953" s="5">
        <f t="shared" si="1176"/>
        <v>5.1428000000000473E-2</v>
      </c>
      <c r="J953">
        <f t="shared" si="1171"/>
        <v>1</v>
      </c>
      <c r="K953">
        <f t="shared" si="1181"/>
        <v>7.3639997999999993</v>
      </c>
      <c r="L953">
        <f t="shared" si="1208"/>
        <v>7.4569285500000024</v>
      </c>
      <c r="M953" t="str">
        <f t="shared" si="1182"/>
        <v/>
      </c>
      <c r="R953" s="13">
        <f t="shared" si="1177"/>
        <v>-9.2928750000003113E-2</v>
      </c>
      <c r="S953" s="14" t="str">
        <f t="shared" si="1191"/>
        <v/>
      </c>
      <c r="T953" s="14">
        <f t="shared" si="1184"/>
        <v>-100</v>
      </c>
      <c r="U953" s="15">
        <f t="shared" si="1185"/>
        <v>-0.70270539116101438</v>
      </c>
      <c r="V953">
        <f t="shared" si="1186"/>
        <v>-0.70270539116101438</v>
      </c>
      <c r="Y953" s="13" t="str">
        <f t="shared" si="1187"/>
        <v/>
      </c>
      <c r="Z953" t="str">
        <f t="shared" si="1188"/>
        <v/>
      </c>
      <c r="AB953" s="14" t="str">
        <f t="shared" si="1192"/>
        <v/>
      </c>
      <c r="AC953" t="str">
        <f t="shared" si="1189"/>
        <v/>
      </c>
      <c r="AE953" s="15" t="str">
        <f t="shared" si="1193"/>
        <v/>
      </c>
      <c r="AF953" t="str">
        <f t="shared" ref="AF953" si="1246">IF(AE953&lt;0, AE953,"")</f>
        <v/>
      </c>
    </row>
    <row r="954" spans="1:32" x14ac:dyDescent="0.25">
      <c r="A954" s="1">
        <v>38637</v>
      </c>
      <c r="B954" s="2">
        <v>6.95</v>
      </c>
      <c r="C954" s="2">
        <v>7.0357139999999996</v>
      </c>
      <c r="D954">
        <f t="shared" si="1173"/>
        <v>6.95</v>
      </c>
      <c r="E954" s="2">
        <f t="shared" si="1174"/>
        <v>7.0357139999999996</v>
      </c>
      <c r="F954" s="4">
        <f t="shared" si="1175"/>
        <v>1.2332949640287683E-2</v>
      </c>
      <c r="G954" s="4">
        <f t="shared" si="1195"/>
        <v>-7.4248157894736849E-2</v>
      </c>
      <c r="H954" s="4">
        <f t="shared" si="1210"/>
        <v>-1.5000020300000498E-2</v>
      </c>
      <c r="I954" s="5">
        <f t="shared" si="1176"/>
        <v>8.5713999999999402E-2</v>
      </c>
      <c r="J954">
        <f t="shared" si="1171"/>
        <v>1</v>
      </c>
      <c r="K954">
        <f t="shared" si="1181"/>
        <v>7.2631426000000001</v>
      </c>
      <c r="L954">
        <f t="shared" si="1208"/>
        <v>7.4543571000000002</v>
      </c>
      <c r="M954" t="str">
        <f t="shared" si="1182"/>
        <v/>
      </c>
      <c r="R954" s="13">
        <f t="shared" si="1177"/>
        <v>-0.19121450000000006</v>
      </c>
      <c r="S954" s="14" t="str">
        <f t="shared" si="1191"/>
        <v/>
      </c>
      <c r="T954" s="14">
        <f t="shared" si="1184"/>
        <v>-100</v>
      </c>
      <c r="U954" s="15">
        <f t="shared" si="1185"/>
        <v>-1.2332949640287683</v>
      </c>
      <c r="V954">
        <f t="shared" si="1186"/>
        <v>-1.2332949640287683</v>
      </c>
      <c r="Y954" s="13" t="str">
        <f t="shared" si="1187"/>
        <v/>
      </c>
      <c r="Z954" t="str">
        <f t="shared" si="1188"/>
        <v/>
      </c>
      <c r="AB954" s="14" t="str">
        <f t="shared" si="1192"/>
        <v/>
      </c>
      <c r="AC954" t="str">
        <f t="shared" si="1189"/>
        <v/>
      </c>
      <c r="AE954" s="15" t="str">
        <f t="shared" si="1193"/>
        <v/>
      </c>
      <c r="AF954" t="str">
        <f t="shared" ref="AF954" si="1247">IF(AE954&lt;0, AE954,"")</f>
        <v/>
      </c>
    </row>
    <row r="955" spans="1:32" x14ac:dyDescent="0.25">
      <c r="A955" s="1">
        <v>38638</v>
      </c>
      <c r="B955" s="2">
        <v>7.0628570000000002</v>
      </c>
      <c r="C955" s="2">
        <v>7.6771430000000001</v>
      </c>
      <c r="D955">
        <f t="shared" si="1173"/>
        <v>7.0628570000000002</v>
      </c>
      <c r="E955" s="2">
        <f t="shared" si="1174"/>
        <v>7.6771430000000001</v>
      </c>
      <c r="F955" s="4">
        <f t="shared" si="1175"/>
        <v>8.6974152244622807E-2</v>
      </c>
      <c r="G955" s="4">
        <f t="shared" si="1195"/>
        <v>3.9056537454942274E-2</v>
      </c>
      <c r="H955" s="4">
        <f t="shared" si="1210"/>
        <v>6.9878621137910449E-2</v>
      </c>
      <c r="I955" s="5">
        <f t="shared" si="1176"/>
        <v>0.61428599999999989</v>
      </c>
      <c r="J955">
        <f t="shared" si="1171"/>
        <v>1</v>
      </c>
      <c r="K955">
        <f t="shared" si="1181"/>
        <v>7.3214283999999994</v>
      </c>
      <c r="L955">
        <f t="shared" si="1208"/>
        <v>7.4819999500000005</v>
      </c>
      <c r="M955" t="str">
        <f t="shared" si="1182"/>
        <v/>
      </c>
      <c r="R955" s="13">
        <f t="shared" si="1177"/>
        <v>-0.16057155000000112</v>
      </c>
      <c r="S955" s="14" t="str">
        <f t="shared" si="1191"/>
        <v/>
      </c>
      <c r="T955" s="14">
        <f t="shared" si="1184"/>
        <v>-100</v>
      </c>
      <c r="U955" s="15">
        <f t="shared" si="1185"/>
        <v>-8.6974152244622811</v>
      </c>
      <c r="V955">
        <f t="shared" si="1186"/>
        <v>-8.6974152244622811</v>
      </c>
      <c r="Y955" s="13" t="str">
        <f t="shared" si="1187"/>
        <v/>
      </c>
      <c r="Z955" t="str">
        <f t="shared" si="1188"/>
        <v/>
      </c>
      <c r="AB955" s="14" t="str">
        <f t="shared" si="1192"/>
        <v/>
      </c>
      <c r="AC955" t="str">
        <f t="shared" si="1189"/>
        <v/>
      </c>
      <c r="AE955" s="15" t="str">
        <f t="shared" si="1193"/>
        <v/>
      </c>
      <c r="AF955" t="str">
        <f t="shared" ref="AF955" si="1248">IF(AE955&lt;0, AE955,"")</f>
        <v/>
      </c>
    </row>
    <row r="956" spans="1:32" x14ac:dyDescent="0.25">
      <c r="A956" s="1">
        <v>38639</v>
      </c>
      <c r="B956" s="2">
        <v>7.718572</v>
      </c>
      <c r="C956" s="2">
        <v>7.7142860000000004</v>
      </c>
      <c r="D956">
        <f t="shared" si="1173"/>
        <v>7.718572</v>
      </c>
      <c r="E956" s="2">
        <f t="shared" si="1174"/>
        <v>7.7142860000000004</v>
      </c>
      <c r="F956" s="4">
        <f t="shared" si="1175"/>
        <v>-5.5528406031576407E-4</v>
      </c>
      <c r="G956" s="4">
        <f t="shared" si="1195"/>
        <v>4.3276659842478409E-2</v>
      </c>
      <c r="H956" s="4">
        <f t="shared" si="1210"/>
        <v>5.7786543737248751E-2</v>
      </c>
      <c r="I956" s="5">
        <f t="shared" si="1176"/>
        <v>-4.2859999999995679E-3</v>
      </c>
      <c r="J956">
        <f t="shared" si="1171"/>
        <v>1</v>
      </c>
      <c r="K956">
        <f t="shared" si="1181"/>
        <v>7.3985713999999998</v>
      </c>
      <c r="L956">
        <f t="shared" si="1208"/>
        <v>7.5019285499999997</v>
      </c>
      <c r="M956" t="str">
        <f t="shared" si="1182"/>
        <v/>
      </c>
      <c r="R956" s="13">
        <f t="shared" si="1177"/>
        <v>-0.1033571499999999</v>
      </c>
      <c r="S956" s="14" t="str">
        <f t="shared" si="1191"/>
        <v/>
      </c>
      <c r="T956" s="14">
        <f t="shared" si="1184"/>
        <v>-100</v>
      </c>
      <c r="U956" s="15">
        <f t="shared" si="1185"/>
        <v>5.5528406031576404E-2</v>
      </c>
      <c r="V956" t="str">
        <f t="shared" si="1186"/>
        <v/>
      </c>
      <c r="Y956" s="13" t="str">
        <f t="shared" si="1187"/>
        <v/>
      </c>
      <c r="Z956" t="str">
        <f t="shared" si="1188"/>
        <v/>
      </c>
      <c r="AB956" s="14" t="str">
        <f t="shared" si="1192"/>
        <v/>
      </c>
      <c r="AC956" t="str">
        <f t="shared" si="1189"/>
        <v/>
      </c>
      <c r="AE956" s="15" t="str">
        <f t="shared" si="1193"/>
        <v/>
      </c>
      <c r="AF956" t="str">
        <f t="shared" ref="AF956" si="1249">IF(AE956&lt;0, AE956,"")</f>
        <v/>
      </c>
    </row>
    <row r="957" spans="1:32" x14ac:dyDescent="0.25">
      <c r="A957" s="1">
        <v>38642</v>
      </c>
      <c r="B957" s="2">
        <v>7.7114289999999999</v>
      </c>
      <c r="C957" s="2">
        <v>7.6342860000000003</v>
      </c>
      <c r="D957">
        <f t="shared" si="1173"/>
        <v>7.7114289999999999</v>
      </c>
      <c r="E957" s="2">
        <f t="shared" si="1174"/>
        <v>7.6342860000000003</v>
      </c>
      <c r="F957" s="4">
        <f t="shared" si="1175"/>
        <v>-1.0003723045365459E-2</v>
      </c>
      <c r="G957" s="4">
        <f t="shared" si="1195"/>
        <v>4.3138743459789797E-2</v>
      </c>
      <c r="H957" s="4">
        <f t="shared" si="1210"/>
        <v>8.4922060766182382E-3</v>
      </c>
      <c r="I957" s="5">
        <f t="shared" si="1176"/>
        <v>-7.7142999999999518E-2</v>
      </c>
      <c r="J957">
        <f t="shared" si="1171"/>
        <v>1</v>
      </c>
      <c r="K957">
        <f t="shared" si="1181"/>
        <v>7.4862858000000001</v>
      </c>
      <c r="L957">
        <f t="shared" si="1208"/>
        <v>7.507642849999999</v>
      </c>
      <c r="M957" t="str">
        <f t="shared" si="1182"/>
        <v/>
      </c>
      <c r="R957" s="13">
        <f t="shared" si="1177"/>
        <v>-2.1357049999998878E-2</v>
      </c>
      <c r="S957" s="14" t="str">
        <f t="shared" si="1191"/>
        <v/>
      </c>
      <c r="T957" s="14">
        <f t="shared" si="1184"/>
        <v>-100</v>
      </c>
      <c r="U957" s="15">
        <f t="shared" si="1185"/>
        <v>1.0003723045365458</v>
      </c>
      <c r="V957" t="str">
        <f t="shared" si="1186"/>
        <v/>
      </c>
      <c r="Y957" s="13" t="str">
        <f t="shared" si="1187"/>
        <v/>
      </c>
      <c r="Z957" t="str">
        <f t="shared" si="1188"/>
        <v/>
      </c>
      <c r="AB957" s="14" t="str">
        <f t="shared" si="1192"/>
        <v/>
      </c>
      <c r="AC957" t="str">
        <f t="shared" si="1189"/>
        <v/>
      </c>
      <c r="AE957" s="15" t="str">
        <f t="shared" si="1193"/>
        <v/>
      </c>
      <c r="AF957" t="str">
        <f t="shared" ref="AF957" si="1250">IF(AE957&lt;0, AE957,"")</f>
        <v/>
      </c>
    </row>
    <row r="958" spans="1:32" x14ac:dyDescent="0.25">
      <c r="A958" s="1">
        <v>38643</v>
      </c>
      <c r="B958" s="2">
        <v>7.6071429999999998</v>
      </c>
      <c r="C958" s="2">
        <v>7.4585710000000001</v>
      </c>
      <c r="D958">
        <f t="shared" si="1173"/>
        <v>7.6071429999999998</v>
      </c>
      <c r="E958" s="2">
        <f t="shared" si="1174"/>
        <v>7.4585710000000001</v>
      </c>
      <c r="F958" s="4">
        <f t="shared" si="1175"/>
        <v>-1.9530591182524072E-2</v>
      </c>
      <c r="G958" s="4">
        <f t="shared" si="1195"/>
        <v>7.3175683453237397E-2</v>
      </c>
      <c r="H958" s="4">
        <f t="shared" si="1210"/>
        <v>-1.4161650836920319E-2</v>
      </c>
      <c r="I958" s="5">
        <f t="shared" si="1176"/>
        <v>-0.1485719999999997</v>
      </c>
      <c r="J958">
        <f t="shared" si="1171"/>
        <v>1</v>
      </c>
      <c r="K958">
        <f t="shared" si="1181"/>
        <v>7.5040000000000004</v>
      </c>
      <c r="L958">
        <f t="shared" si="1208"/>
        <v>7.5006428500000011</v>
      </c>
      <c r="M958">
        <f t="shared" si="1182"/>
        <v>1</v>
      </c>
      <c r="R958" s="13">
        <f t="shared" si="1177"/>
        <v>3.3571499999993648E-3</v>
      </c>
      <c r="S958" s="14">
        <f t="shared" si="1191"/>
        <v>100</v>
      </c>
      <c r="T958" s="14">
        <f t="shared" si="1184"/>
        <v>0</v>
      </c>
      <c r="U958" s="15" t="str">
        <f t="shared" si="1185"/>
        <v/>
      </c>
      <c r="V958" t="str">
        <f t="shared" si="1186"/>
        <v/>
      </c>
      <c r="Y958" s="13">
        <f t="shared" si="1187"/>
        <v>-1.9530591182524073</v>
      </c>
      <c r="Z958">
        <f t="shared" si="1188"/>
        <v>-1.9530591182524073</v>
      </c>
      <c r="AB958" s="14">
        <f t="shared" si="1192"/>
        <v>6.6478834432322396</v>
      </c>
      <c r="AC958" t="str">
        <f t="shared" si="1189"/>
        <v/>
      </c>
      <c r="AE958" s="15">
        <f t="shared" si="1193"/>
        <v>27.887329053759078</v>
      </c>
      <c r="AF958" t="str">
        <f t="shared" ref="AF958" si="1251">IF(AE958&lt;0, AE958,"")</f>
        <v/>
      </c>
    </row>
    <row r="959" spans="1:32" x14ac:dyDescent="0.25">
      <c r="A959" s="1">
        <v>38644</v>
      </c>
      <c r="B959" s="2">
        <v>7.4385709999999996</v>
      </c>
      <c r="C959" s="2">
        <v>7.8485709999999997</v>
      </c>
      <c r="D959">
        <f t="shared" si="1173"/>
        <v>7.4385709999999996</v>
      </c>
      <c r="E959" s="2">
        <f t="shared" si="1174"/>
        <v>7.8485709999999997</v>
      </c>
      <c r="F959" s="4">
        <f t="shared" si="1175"/>
        <v>5.5118113411836783E-2</v>
      </c>
      <c r="G959" s="4">
        <f t="shared" si="1195"/>
        <v>0.1112459164896018</v>
      </c>
      <c r="H959" s="4">
        <f t="shared" si="1210"/>
        <v>5.8982290592312282E-2</v>
      </c>
      <c r="I959" s="5">
        <f t="shared" si="1176"/>
        <v>0.41000000000000014</v>
      </c>
      <c r="J959">
        <f t="shared" si="1171"/>
        <v>1</v>
      </c>
      <c r="K959">
        <f t="shared" si="1181"/>
        <v>7.6665714000000005</v>
      </c>
      <c r="L959">
        <f t="shared" si="1208"/>
        <v>7.5208571000000006</v>
      </c>
      <c r="M959" t="str">
        <f t="shared" si="1182"/>
        <v/>
      </c>
      <c r="R959" s="13">
        <f t="shared" si="1177"/>
        <v>0.14571429999999985</v>
      </c>
      <c r="S959" s="14" t="str">
        <f t="shared" si="1191"/>
        <v/>
      </c>
      <c r="T959" s="14">
        <f t="shared" si="1184"/>
        <v>0</v>
      </c>
      <c r="U959" s="15" t="str">
        <f t="shared" si="1185"/>
        <v/>
      </c>
      <c r="V959" t="str">
        <f t="shared" si="1186"/>
        <v/>
      </c>
      <c r="Y959" s="13" t="str">
        <f t="shared" si="1187"/>
        <v/>
      </c>
      <c r="Z959" t="str">
        <f t="shared" si="1188"/>
        <v/>
      </c>
      <c r="AB959" s="14" t="str">
        <f t="shared" si="1192"/>
        <v/>
      </c>
      <c r="AC959" t="str">
        <f t="shared" si="1189"/>
        <v/>
      </c>
      <c r="AE959" s="15" t="str">
        <f t="shared" si="1193"/>
        <v/>
      </c>
      <c r="AF959" t="str">
        <f t="shared" ref="AF959" si="1252">IF(AE959&lt;0, AE959,"")</f>
        <v/>
      </c>
    </row>
    <row r="960" spans="1:32" x14ac:dyDescent="0.25">
      <c r="A960" s="1">
        <v>38645</v>
      </c>
      <c r="B960" s="2">
        <v>7.781428</v>
      </c>
      <c r="C960" s="2">
        <v>8.02</v>
      </c>
      <c r="D960">
        <f t="shared" si="1173"/>
        <v>7.781428</v>
      </c>
      <c r="E960" s="2">
        <f t="shared" si="1174"/>
        <v>8.02</v>
      </c>
      <c r="F960" s="4">
        <f t="shared" si="1175"/>
        <v>3.0659154078146011E-2</v>
      </c>
      <c r="G960" s="4">
        <f t="shared" si="1195"/>
        <v>3.9052301384245633E-2</v>
      </c>
      <c r="H960" s="4">
        <f t="shared" si="1210"/>
        <v>7.7543206862633468E-2</v>
      </c>
      <c r="I960" s="5">
        <f t="shared" si="1176"/>
        <v>0.23857199999999956</v>
      </c>
      <c r="J960">
        <f t="shared" si="1171"/>
        <v>1</v>
      </c>
      <c r="K960">
        <f t="shared" si="1181"/>
        <v>7.7351428000000002</v>
      </c>
      <c r="L960">
        <f t="shared" si="1208"/>
        <v>7.5511428000000009</v>
      </c>
      <c r="M960" t="str">
        <f t="shared" si="1182"/>
        <v/>
      </c>
      <c r="R960" s="13">
        <f t="shared" si="1177"/>
        <v>0.18399999999999928</v>
      </c>
      <c r="S960" s="14" t="str">
        <f t="shared" si="1191"/>
        <v/>
      </c>
      <c r="T960" s="14">
        <f t="shared" si="1184"/>
        <v>0</v>
      </c>
      <c r="U960" s="15" t="str">
        <f t="shared" si="1185"/>
        <v/>
      </c>
      <c r="V960" t="str">
        <f t="shared" si="1186"/>
        <v/>
      </c>
      <c r="Y960" s="13" t="str">
        <f t="shared" si="1187"/>
        <v/>
      </c>
      <c r="Z960" t="str">
        <f t="shared" si="1188"/>
        <v/>
      </c>
      <c r="AB960" s="14" t="str">
        <f t="shared" si="1192"/>
        <v/>
      </c>
      <c r="AC960" t="str">
        <f t="shared" si="1189"/>
        <v/>
      </c>
      <c r="AE960" s="15" t="str">
        <f t="shared" si="1193"/>
        <v/>
      </c>
      <c r="AF960" t="str">
        <f t="shared" ref="AF960" si="1253">IF(AE960&lt;0, AE960,"")</f>
        <v/>
      </c>
    </row>
    <row r="961" spans="1:32" x14ac:dyDescent="0.25">
      <c r="A961" s="1">
        <v>38646</v>
      </c>
      <c r="B961" s="2">
        <v>8.1199999999999992</v>
      </c>
      <c r="C961" s="2">
        <v>7.9514279999999999</v>
      </c>
      <c r="D961">
        <f t="shared" si="1173"/>
        <v>8.1199999999999992</v>
      </c>
      <c r="E961" s="2">
        <f t="shared" si="1174"/>
        <v>7.9514279999999999</v>
      </c>
      <c r="F961" s="4">
        <f t="shared" si="1175"/>
        <v>-2.0760098522167401E-2</v>
      </c>
      <c r="G961" s="4">
        <f t="shared" si="1195"/>
        <v>3.1122506606752143E-2</v>
      </c>
      <c r="H961" s="4">
        <f t="shared" si="1210"/>
        <v>3.0168274649766815E-2</v>
      </c>
      <c r="I961" s="5">
        <f t="shared" si="1176"/>
        <v>-0.16857199999999928</v>
      </c>
      <c r="J961">
        <f t="shared" si="1171"/>
        <v>1</v>
      </c>
      <c r="K961">
        <f t="shared" si="1181"/>
        <v>7.7825712000000014</v>
      </c>
      <c r="L961">
        <f t="shared" si="1208"/>
        <v>7.5687142000000005</v>
      </c>
      <c r="M961" t="str">
        <f t="shared" si="1182"/>
        <v/>
      </c>
      <c r="R961" s="13">
        <f t="shared" si="1177"/>
        <v>0.21385700000000085</v>
      </c>
      <c r="S961" s="14" t="str">
        <f t="shared" si="1191"/>
        <v/>
      </c>
      <c r="T961" s="14">
        <f t="shared" si="1184"/>
        <v>0</v>
      </c>
      <c r="U961" s="15" t="str">
        <f t="shared" si="1185"/>
        <v/>
      </c>
      <c r="V961" t="str">
        <f t="shared" si="1186"/>
        <v/>
      </c>
      <c r="Y961" s="13" t="str">
        <f t="shared" si="1187"/>
        <v/>
      </c>
      <c r="Z961" t="str">
        <f t="shared" si="1188"/>
        <v/>
      </c>
      <c r="AB961" s="14" t="str">
        <f t="shared" si="1192"/>
        <v/>
      </c>
      <c r="AC961" t="str">
        <f t="shared" si="1189"/>
        <v/>
      </c>
      <c r="AE961" s="15" t="str">
        <f t="shared" si="1193"/>
        <v/>
      </c>
      <c r="AF961" t="str">
        <f t="shared" ref="AF961" si="1254">IF(AE961&lt;0, AE961,"")</f>
        <v/>
      </c>
    </row>
    <row r="962" spans="1:32" x14ac:dyDescent="0.25">
      <c r="A962" s="1">
        <v>38649</v>
      </c>
      <c r="B962" s="2">
        <v>7.8928570000000002</v>
      </c>
      <c r="C962" s="2">
        <v>8.112857</v>
      </c>
      <c r="D962">
        <f t="shared" si="1173"/>
        <v>7.8928570000000002</v>
      </c>
      <c r="E962" s="2">
        <f t="shared" si="1174"/>
        <v>8.112857</v>
      </c>
      <c r="F962" s="4">
        <f t="shared" si="1175"/>
        <v>2.7873303671914967E-2</v>
      </c>
      <c r="G962" s="4">
        <f t="shared" si="1195"/>
        <v>6.6478834432322387E-2</v>
      </c>
      <c r="H962" s="4">
        <f t="shared" si="1210"/>
        <v>5.3227003954506767E-2</v>
      </c>
      <c r="I962" s="5">
        <f t="shared" si="1176"/>
        <v>0.21999999999999975</v>
      </c>
      <c r="J962">
        <f t="shared" ref="J962:J1025" si="1255">E962/C962</f>
        <v>1</v>
      </c>
      <c r="K962">
        <f t="shared" si="1181"/>
        <v>7.8782854000000002</v>
      </c>
      <c r="L962">
        <f t="shared" si="1208"/>
        <v>7.5897856000000008</v>
      </c>
      <c r="M962" t="str">
        <f t="shared" si="1182"/>
        <v/>
      </c>
      <c r="R962" s="13">
        <f t="shared" si="1177"/>
        <v>0.28849979999999942</v>
      </c>
      <c r="S962" s="14" t="str">
        <f t="shared" si="1191"/>
        <v/>
      </c>
      <c r="T962" s="14">
        <f t="shared" si="1184"/>
        <v>0</v>
      </c>
      <c r="U962" s="15" t="str">
        <f t="shared" si="1185"/>
        <v/>
      </c>
      <c r="V962" t="str">
        <f t="shared" si="1186"/>
        <v/>
      </c>
      <c r="Y962" s="13" t="str">
        <f t="shared" si="1187"/>
        <v/>
      </c>
      <c r="Z962" t="str">
        <f t="shared" si="1188"/>
        <v/>
      </c>
      <c r="AB962" s="14" t="str">
        <f t="shared" si="1192"/>
        <v/>
      </c>
      <c r="AC962" t="str">
        <f t="shared" si="1189"/>
        <v/>
      </c>
      <c r="AE962" s="15" t="str">
        <f t="shared" si="1193"/>
        <v/>
      </c>
      <c r="AF962" t="str">
        <f t="shared" ref="AF962" si="1256">IF(AE962&lt;0, AE962,"")</f>
        <v/>
      </c>
    </row>
    <row r="963" spans="1:32" x14ac:dyDescent="0.25">
      <c r="A963" s="1">
        <v>38650</v>
      </c>
      <c r="B963" s="2">
        <v>8.0571429999999999</v>
      </c>
      <c r="C963" s="2">
        <v>8.0142860000000002</v>
      </c>
      <c r="D963">
        <f t="shared" ref="D963:D1026" si="1257">B963</f>
        <v>8.0571429999999999</v>
      </c>
      <c r="E963" s="2">
        <f t="shared" ref="E963:E1026" si="1258">C963</f>
        <v>8.0142860000000002</v>
      </c>
      <c r="F963" s="4">
        <f t="shared" ref="F963:F1026" si="1259">(E963-D963)/D963</f>
        <v>-5.3191311113628863E-3</v>
      </c>
      <c r="G963" s="4">
        <f t="shared" si="1195"/>
        <v>7.7395913811940581E-2</v>
      </c>
      <c r="H963" s="4">
        <f t="shared" si="1210"/>
        <v>5.709438154733102E-2</v>
      </c>
      <c r="I963" s="5">
        <f t="shared" ref="I963:I1026" si="1260">(E963-D963)</f>
        <v>-4.2856999999999701E-2</v>
      </c>
      <c r="J963">
        <f t="shared" si="1255"/>
        <v>1</v>
      </c>
      <c r="K963">
        <f t="shared" si="1181"/>
        <v>7.9894283999999995</v>
      </c>
      <c r="L963">
        <f t="shared" si="1208"/>
        <v>7.6087856</v>
      </c>
      <c r="M963" t="str">
        <f t="shared" si="1182"/>
        <v/>
      </c>
      <c r="R963" s="13">
        <f t="shared" ref="R963:R1026" si="1261">K963-L963</f>
        <v>0.3806427999999995</v>
      </c>
      <c r="S963" s="14" t="str">
        <f t="shared" si="1191"/>
        <v/>
      </c>
      <c r="T963" s="14">
        <f t="shared" si="1184"/>
        <v>0</v>
      </c>
      <c r="U963" s="15" t="str">
        <f t="shared" si="1185"/>
        <v/>
      </c>
      <c r="V963" t="str">
        <f t="shared" si="1186"/>
        <v/>
      </c>
      <c r="Y963" s="13" t="str">
        <f t="shared" si="1187"/>
        <v/>
      </c>
      <c r="Z963" t="str">
        <f t="shared" si="1188"/>
        <v/>
      </c>
      <c r="AB963" s="14" t="str">
        <f t="shared" si="1192"/>
        <v/>
      </c>
      <c r="AC963" t="str">
        <f t="shared" si="1189"/>
        <v/>
      </c>
      <c r="AE963" s="15" t="str">
        <f t="shared" si="1193"/>
        <v/>
      </c>
      <c r="AF963" t="str">
        <f t="shared" ref="AF963" si="1262">IF(AE963&lt;0, AE963,"")</f>
        <v/>
      </c>
    </row>
    <row r="964" spans="1:32" x14ac:dyDescent="0.25">
      <c r="A964" s="1">
        <v>38651</v>
      </c>
      <c r="B964" s="2">
        <v>8.0399999999999991</v>
      </c>
      <c r="C964" s="2">
        <v>8.1471420000000006</v>
      </c>
      <c r="D964">
        <f t="shared" si="1257"/>
        <v>8.0399999999999991</v>
      </c>
      <c r="E964" s="2">
        <f t="shared" si="1258"/>
        <v>8.1471420000000006</v>
      </c>
      <c r="F964" s="4">
        <f t="shared" si="1259"/>
        <v>1.332611940298525E-2</v>
      </c>
      <c r="G964" s="4">
        <f t="shared" si="1195"/>
        <v>4.6998314448196465E-2</v>
      </c>
      <c r="H964" s="4">
        <f t="shared" si="1210"/>
        <v>0.1132147090989883</v>
      </c>
      <c r="I964" s="5">
        <f t="shared" si="1260"/>
        <v>0.1071420000000014</v>
      </c>
      <c r="J964">
        <f t="shared" si="1255"/>
        <v>1</v>
      </c>
      <c r="K964">
        <f t="shared" si="1181"/>
        <v>8.0491425999999997</v>
      </c>
      <c r="L964">
        <f t="shared" si="1208"/>
        <v>7.6512855499999999</v>
      </c>
      <c r="M964" t="str">
        <f t="shared" si="1182"/>
        <v/>
      </c>
      <c r="R964" s="13">
        <f t="shared" si="1261"/>
        <v>0.39785704999999982</v>
      </c>
      <c r="S964" s="14" t="str">
        <f t="shared" si="1191"/>
        <v/>
      </c>
      <c r="T964" s="14">
        <f t="shared" si="1184"/>
        <v>0</v>
      </c>
      <c r="U964" s="15" t="str">
        <f t="shared" si="1185"/>
        <v/>
      </c>
      <c r="V964" t="str">
        <f t="shared" si="1186"/>
        <v/>
      </c>
      <c r="Y964" s="13" t="str">
        <f t="shared" si="1187"/>
        <v/>
      </c>
      <c r="Z964" t="str">
        <f t="shared" si="1188"/>
        <v/>
      </c>
      <c r="AB964" s="14" t="str">
        <f t="shared" si="1192"/>
        <v/>
      </c>
      <c r="AC964" t="str">
        <f t="shared" si="1189"/>
        <v/>
      </c>
      <c r="AE964" s="15" t="str">
        <f t="shared" si="1193"/>
        <v/>
      </c>
      <c r="AF964" t="str">
        <f t="shared" ref="AF964" si="1263">IF(AE964&lt;0, AE964,"")</f>
        <v/>
      </c>
    </row>
    <row r="965" spans="1:32" x14ac:dyDescent="0.25">
      <c r="A965" s="1">
        <v>38652</v>
      </c>
      <c r="B965" s="2">
        <v>8.1414290000000005</v>
      </c>
      <c r="C965" s="2">
        <v>7.9157140000000004</v>
      </c>
      <c r="D965">
        <f t="shared" si="1257"/>
        <v>8.1414290000000005</v>
      </c>
      <c r="E965" s="2">
        <f t="shared" si="1258"/>
        <v>7.9157140000000004</v>
      </c>
      <c r="F965" s="4">
        <f t="shared" si="1259"/>
        <v>-2.7724248408970968E-2</v>
      </c>
      <c r="G965" s="4">
        <f t="shared" si="1195"/>
        <v>-2.5158374384236314E-2</v>
      </c>
      <c r="H965" s="4">
        <f t="shared" si="1210"/>
        <v>5.8857254303736124E-2</v>
      </c>
      <c r="I965" s="5">
        <f t="shared" si="1260"/>
        <v>-0.22571500000000011</v>
      </c>
      <c r="J965">
        <f t="shared" si="1255"/>
        <v>1</v>
      </c>
      <c r="K965">
        <f t="shared" si="1181"/>
        <v>8.0282853999999997</v>
      </c>
      <c r="L965">
        <f t="shared" si="1208"/>
        <v>7.6732141000000009</v>
      </c>
      <c r="M965" t="str">
        <f t="shared" si="1182"/>
        <v/>
      </c>
      <c r="R965" s="13">
        <f t="shared" si="1261"/>
        <v>0.35507129999999876</v>
      </c>
      <c r="S965" s="14" t="str">
        <f t="shared" si="1191"/>
        <v/>
      </c>
      <c r="T965" s="14">
        <f t="shared" si="1184"/>
        <v>0</v>
      </c>
      <c r="U965" s="15" t="str">
        <f t="shared" si="1185"/>
        <v/>
      </c>
      <c r="V965" t="str">
        <f t="shared" si="1186"/>
        <v/>
      </c>
      <c r="Y965" s="13" t="str">
        <f t="shared" si="1187"/>
        <v/>
      </c>
      <c r="Z965" t="str">
        <f t="shared" si="1188"/>
        <v/>
      </c>
      <c r="AB965" s="14" t="str">
        <f t="shared" si="1192"/>
        <v/>
      </c>
      <c r="AC965" t="str">
        <f t="shared" si="1189"/>
        <v/>
      </c>
      <c r="AE965" s="15" t="str">
        <f t="shared" si="1193"/>
        <v/>
      </c>
      <c r="AF965" t="str">
        <f t="shared" ref="AF965" si="1264">IF(AE965&lt;0, AE965,"")</f>
        <v/>
      </c>
    </row>
    <row r="966" spans="1:32" x14ac:dyDescent="0.25">
      <c r="A966" s="1">
        <v>38653</v>
      </c>
      <c r="B966" s="2">
        <v>8.0057139999999993</v>
      </c>
      <c r="C966" s="2">
        <v>7.781428</v>
      </c>
      <c r="D966">
        <f t="shared" si="1257"/>
        <v>8.0057139999999993</v>
      </c>
      <c r="E966" s="2">
        <f t="shared" si="1258"/>
        <v>7.781428</v>
      </c>
      <c r="F966" s="4">
        <f t="shared" si="1259"/>
        <v>-2.8015739757877852E-2</v>
      </c>
      <c r="G966" s="4">
        <f t="shared" si="1195"/>
        <v>-1.4117701612990103E-2</v>
      </c>
      <c r="H966" s="4">
        <f t="shared" si="1210"/>
        <v>5.7236889637428644E-3</v>
      </c>
      <c r="I966" s="5">
        <f t="shared" si="1260"/>
        <v>-0.22428599999999932</v>
      </c>
      <c r="J966">
        <f t="shared" si="1255"/>
        <v>1</v>
      </c>
      <c r="K966">
        <f t="shared" ref="K966:K1029" si="1265">AVERAGE(E962:E966)</f>
        <v>7.9942853999999999</v>
      </c>
      <c r="L966">
        <f t="shared" si="1208"/>
        <v>7.6793569500000016</v>
      </c>
      <c r="M966" t="str">
        <f t="shared" ref="M966:M1029" si="1266">IF(SIGN(I964)+SIGN(I965)+SIGN(I966)&lt;=-3,1,"")</f>
        <v/>
      </c>
      <c r="R966" s="13">
        <f t="shared" si="1261"/>
        <v>0.31492844999999825</v>
      </c>
      <c r="S966" s="14" t="str">
        <f t="shared" si="1191"/>
        <v/>
      </c>
      <c r="T966" s="14">
        <f t="shared" si="1184"/>
        <v>0</v>
      </c>
      <c r="U966" s="15" t="str">
        <f t="shared" si="1185"/>
        <v/>
      </c>
      <c r="V966" t="str">
        <f t="shared" si="1186"/>
        <v/>
      </c>
      <c r="Y966" s="13" t="str">
        <f t="shared" si="1187"/>
        <v/>
      </c>
      <c r="Z966" t="str">
        <f t="shared" si="1188"/>
        <v/>
      </c>
      <c r="AB966" s="14" t="str">
        <f t="shared" si="1192"/>
        <v/>
      </c>
      <c r="AC966" t="str">
        <f t="shared" si="1189"/>
        <v/>
      </c>
      <c r="AE966" s="15" t="str">
        <f t="shared" si="1193"/>
        <v/>
      </c>
      <c r="AF966" t="str">
        <f t="shared" ref="AF966" si="1267">IF(AE966&lt;0, AE966,"")</f>
        <v/>
      </c>
    </row>
    <row r="967" spans="1:32" x14ac:dyDescent="0.25">
      <c r="A967" s="1">
        <v>38656</v>
      </c>
      <c r="B967" s="2">
        <v>7.8857140000000001</v>
      </c>
      <c r="C967" s="2">
        <v>8.2271429999999999</v>
      </c>
      <c r="D967">
        <f t="shared" si="1257"/>
        <v>7.8857140000000001</v>
      </c>
      <c r="E967" s="2">
        <f t="shared" si="1258"/>
        <v>8.2271429999999999</v>
      </c>
      <c r="F967" s="4">
        <f t="shared" si="1259"/>
        <v>4.3297157365839001E-2</v>
      </c>
      <c r="G967" s="4">
        <f t="shared" si="1195"/>
        <v>2.109929040604094E-2</v>
      </c>
      <c r="H967" s="4">
        <f t="shared" si="1210"/>
        <v>4.8043694267515952E-2</v>
      </c>
      <c r="I967" s="5">
        <f t="shared" si="1260"/>
        <v>0.34142899999999976</v>
      </c>
      <c r="J967">
        <f t="shared" si="1255"/>
        <v>1</v>
      </c>
      <c r="K967">
        <f t="shared" si="1265"/>
        <v>8.0171425999999997</v>
      </c>
      <c r="L967">
        <f t="shared" si="1208"/>
        <v>7.7018569500000016</v>
      </c>
      <c r="M967" t="str">
        <f t="shared" si="1266"/>
        <v/>
      </c>
      <c r="R967" s="13">
        <f t="shared" si="1261"/>
        <v>0.31528564999999809</v>
      </c>
      <c r="S967" s="14" t="str">
        <f t="shared" si="1191"/>
        <v/>
      </c>
      <c r="T967" s="14">
        <f t="shared" ref="T967:T1030" si="1268">IF(ISNUMBER(S967),S967+T966,T966)</f>
        <v>0</v>
      </c>
      <c r="U967" s="15" t="str">
        <f t="shared" ref="U967:U1030" si="1269">IF(ABS(T967)&lt;=0,"",T967*F967)</f>
        <v/>
      </c>
      <c r="V967" t="str">
        <f t="shared" ref="V967:V1030" si="1270">IF(U967&lt;0, U967,"")</f>
        <v/>
      </c>
      <c r="Y967" s="13" t="str">
        <f t="shared" ref="Y967:Y1030" si="1271">IF(ISNUMBER(M967),M967*$P$1*F967,"")</f>
        <v/>
      </c>
      <c r="Z967" t="str">
        <f t="shared" ref="Z967:Z1030" si="1272">IF(Y967&lt;0, Y967,"")</f>
        <v/>
      </c>
      <c r="AB967" s="14" t="str">
        <f t="shared" si="1192"/>
        <v/>
      </c>
      <c r="AC967" t="str">
        <f t="shared" ref="AC967:AC1030" si="1273">IF(AB967&lt;0, AB967,"")</f>
        <v/>
      </c>
      <c r="AE967" s="15" t="str">
        <f t="shared" si="1193"/>
        <v/>
      </c>
      <c r="AF967" t="str">
        <f t="shared" ref="AF967" si="1274">IF(AE967&lt;0, AE967,"")</f>
        <v/>
      </c>
    </row>
    <row r="968" spans="1:32" x14ac:dyDescent="0.25">
      <c r="A968" s="1">
        <v>38657</v>
      </c>
      <c r="B968" s="2">
        <v>8.1771429999999992</v>
      </c>
      <c r="C968" s="2">
        <v>8.2142859999999995</v>
      </c>
      <c r="D968">
        <f t="shared" si="1257"/>
        <v>8.1771429999999992</v>
      </c>
      <c r="E968" s="2">
        <f t="shared" si="1258"/>
        <v>8.2142859999999995</v>
      </c>
      <c r="F968" s="4">
        <f t="shared" si="1259"/>
        <v>4.5422955181290544E-3</v>
      </c>
      <c r="G968" s="4">
        <f t="shared" si="1195"/>
        <v>2.1677363184079652E-2</v>
      </c>
      <c r="H968" s="4">
        <f t="shared" si="1210"/>
        <v>5.8347252593208242E-2</v>
      </c>
      <c r="I968" s="5">
        <f t="shared" si="1260"/>
        <v>3.714300000000037E-2</v>
      </c>
      <c r="J968">
        <f t="shared" si="1255"/>
        <v>1</v>
      </c>
      <c r="K968">
        <f t="shared" si="1265"/>
        <v>8.0571426000000006</v>
      </c>
      <c r="L968">
        <f t="shared" si="1208"/>
        <v>7.7286427</v>
      </c>
      <c r="M968" t="str">
        <f t="shared" si="1266"/>
        <v/>
      </c>
      <c r="R968" s="13">
        <f t="shared" si="1261"/>
        <v>0.32849990000000062</v>
      </c>
      <c r="S968" s="14" t="str">
        <f t="shared" ref="S968:S1031" si="1275">IF(R967*R968&lt;0,IF(R967&lt;0,1*$P$1,-1*$P$1),"")</f>
        <v/>
      </c>
      <c r="T968" s="14">
        <f t="shared" si="1268"/>
        <v>0</v>
      </c>
      <c r="U968" s="15" t="str">
        <f t="shared" si="1269"/>
        <v/>
      </c>
      <c r="V968" t="str">
        <f t="shared" si="1270"/>
        <v/>
      </c>
      <c r="Y968" s="13" t="str">
        <f t="shared" si="1271"/>
        <v/>
      </c>
      <c r="Z968" t="str">
        <f t="shared" si="1272"/>
        <v/>
      </c>
      <c r="AB968" s="14" t="str">
        <f t="shared" ref="AB968:AB1031" si="1276">IF(ISNUMBER(M968),M968*$P$1*(E972-D968)/D968,"")</f>
        <v/>
      </c>
      <c r="AC968" t="str">
        <f t="shared" si="1273"/>
        <v/>
      </c>
      <c r="AE968" s="15" t="str">
        <f t="shared" ref="AE968:AE1031" si="1277">IF(ISNUMBER(M968),M968*$P$1*(E997-D968)/D968,"")</f>
        <v/>
      </c>
      <c r="AF968" t="str">
        <f t="shared" ref="AF968" si="1278">IF(AE968&lt;0, AE968,"")</f>
        <v/>
      </c>
    </row>
    <row r="969" spans="1:32" x14ac:dyDescent="0.25">
      <c r="A969" s="1">
        <v>38658</v>
      </c>
      <c r="B969" s="2">
        <v>8.2457139999999995</v>
      </c>
      <c r="C969" s="2">
        <v>8.5642849999999999</v>
      </c>
      <c r="D969">
        <f t="shared" si="1257"/>
        <v>8.2457139999999995</v>
      </c>
      <c r="E969" s="2">
        <f t="shared" si="1258"/>
        <v>8.5642849999999999</v>
      </c>
      <c r="F969" s="4">
        <f t="shared" si="1259"/>
        <v>3.8634737998431722E-2</v>
      </c>
      <c r="G969" s="4">
        <f t="shared" ref="G969:G1032" si="1279">(E969-D965)/D965</f>
        <v>5.1938793545948679E-2</v>
      </c>
      <c r="H969" s="4">
        <f t="shared" si="1210"/>
        <v>0.12687960526315795</v>
      </c>
      <c r="I969" s="5">
        <f t="shared" si="1260"/>
        <v>0.31857100000000038</v>
      </c>
      <c r="J969">
        <f t="shared" si="1255"/>
        <v>1</v>
      </c>
      <c r="K969">
        <f t="shared" si="1265"/>
        <v>8.1405712000000001</v>
      </c>
      <c r="L969">
        <f t="shared" si="1208"/>
        <v>7.779856950000001</v>
      </c>
      <c r="M969" t="str">
        <f t="shared" si="1266"/>
        <v/>
      </c>
      <c r="R969" s="13">
        <f t="shared" si="1261"/>
        <v>0.36071424999999913</v>
      </c>
      <c r="S969" s="14" t="str">
        <f t="shared" si="1275"/>
        <v/>
      </c>
      <c r="T969" s="14">
        <f t="shared" si="1268"/>
        <v>0</v>
      </c>
      <c r="U969" s="15" t="str">
        <f t="shared" si="1269"/>
        <v/>
      </c>
      <c r="V969" t="str">
        <f t="shared" si="1270"/>
        <v/>
      </c>
      <c r="Y969" s="13" t="str">
        <f t="shared" si="1271"/>
        <v/>
      </c>
      <c r="Z969" t="str">
        <f t="shared" si="1272"/>
        <v/>
      </c>
      <c r="AB969" s="14" t="str">
        <f t="shared" si="1276"/>
        <v/>
      </c>
      <c r="AC969" t="str">
        <f t="shared" si="1273"/>
        <v/>
      </c>
      <c r="AE969" s="15" t="str">
        <f t="shared" si="1277"/>
        <v/>
      </c>
      <c r="AF969" t="str">
        <f t="shared" ref="AF969" si="1280">IF(AE969&lt;0, AE969,"")</f>
        <v/>
      </c>
    </row>
    <row r="970" spans="1:32" x14ac:dyDescent="0.25">
      <c r="A970" s="1">
        <v>38659</v>
      </c>
      <c r="B970" s="2">
        <v>8.6085709999999995</v>
      </c>
      <c r="C970" s="2">
        <v>8.8357139999999994</v>
      </c>
      <c r="D970">
        <f t="shared" si="1257"/>
        <v>8.6085709999999995</v>
      </c>
      <c r="E970" s="2">
        <f t="shared" si="1258"/>
        <v>8.8357139999999994</v>
      </c>
      <c r="F970" s="4">
        <f t="shared" si="1259"/>
        <v>2.6385680039114491E-2</v>
      </c>
      <c r="G970" s="4">
        <f t="shared" si="1279"/>
        <v>0.10367594945310314</v>
      </c>
      <c r="H970" s="4">
        <f t="shared" si="1210"/>
        <v>0.19586236634932516</v>
      </c>
      <c r="I970" s="5">
        <f t="shared" si="1260"/>
        <v>0.22714299999999987</v>
      </c>
      <c r="J970">
        <f t="shared" si="1255"/>
        <v>1</v>
      </c>
      <c r="K970">
        <f t="shared" si="1265"/>
        <v>8.3245711999999994</v>
      </c>
      <c r="L970">
        <f t="shared" si="1208"/>
        <v>7.8523569500000008</v>
      </c>
      <c r="M970" t="str">
        <f t="shared" si="1266"/>
        <v/>
      </c>
      <c r="R970" s="13">
        <f t="shared" si="1261"/>
        <v>0.47221424999999861</v>
      </c>
      <c r="S970" s="14" t="str">
        <f t="shared" si="1275"/>
        <v/>
      </c>
      <c r="T970" s="14">
        <f t="shared" si="1268"/>
        <v>0</v>
      </c>
      <c r="U970" s="15" t="str">
        <f t="shared" si="1269"/>
        <v/>
      </c>
      <c r="V970" t="str">
        <f t="shared" si="1270"/>
        <v/>
      </c>
      <c r="Y970" s="13" t="str">
        <f t="shared" si="1271"/>
        <v/>
      </c>
      <c r="Z970" t="str">
        <f t="shared" si="1272"/>
        <v/>
      </c>
      <c r="AB970" s="14" t="str">
        <f t="shared" si="1276"/>
        <v/>
      </c>
      <c r="AC970" t="str">
        <f t="shared" si="1273"/>
        <v/>
      </c>
      <c r="AE970" s="15" t="str">
        <f t="shared" si="1277"/>
        <v/>
      </c>
      <c r="AF970" t="str">
        <f t="shared" ref="AF970" si="1281">IF(AE970&lt;0, AE970,"")</f>
        <v/>
      </c>
    </row>
    <row r="971" spans="1:32" x14ac:dyDescent="0.25">
      <c r="A971" s="1">
        <v>38660</v>
      </c>
      <c r="B971" s="2">
        <v>8.6214279999999999</v>
      </c>
      <c r="C971" s="2">
        <v>8.7357139999999998</v>
      </c>
      <c r="D971">
        <f t="shared" si="1257"/>
        <v>8.6214279999999999</v>
      </c>
      <c r="E971" s="2">
        <f t="shared" si="1258"/>
        <v>8.7357139999999998</v>
      </c>
      <c r="F971" s="4">
        <f t="shared" si="1259"/>
        <v>1.3256040646630685E-2</v>
      </c>
      <c r="G971" s="4">
        <f t="shared" si="1279"/>
        <v>0.10778985897789339</v>
      </c>
      <c r="H971" s="4">
        <f t="shared" si="1210"/>
        <v>0.18141413518492516</v>
      </c>
      <c r="I971" s="5">
        <f t="shared" si="1260"/>
        <v>0.11428599999999989</v>
      </c>
      <c r="J971">
        <f t="shared" si="1255"/>
        <v>1</v>
      </c>
      <c r="K971">
        <f t="shared" si="1265"/>
        <v>8.5154283999999993</v>
      </c>
      <c r="L971">
        <f t="shared" si="1208"/>
        <v>7.9227141000000003</v>
      </c>
      <c r="M971" t="str">
        <f t="shared" si="1266"/>
        <v/>
      </c>
      <c r="R971" s="13">
        <f t="shared" si="1261"/>
        <v>0.59271429999999903</v>
      </c>
      <c r="S971" s="14" t="str">
        <f t="shared" si="1275"/>
        <v/>
      </c>
      <c r="T971" s="14">
        <f t="shared" si="1268"/>
        <v>0</v>
      </c>
      <c r="U971" s="15" t="str">
        <f t="shared" si="1269"/>
        <v/>
      </c>
      <c r="V971" t="str">
        <f t="shared" si="1270"/>
        <v/>
      </c>
      <c r="Y971" s="13" t="str">
        <f t="shared" si="1271"/>
        <v/>
      </c>
      <c r="Z971" t="str">
        <f t="shared" si="1272"/>
        <v/>
      </c>
      <c r="AB971" s="14" t="str">
        <f t="shared" si="1276"/>
        <v/>
      </c>
      <c r="AC971" t="str">
        <f t="shared" si="1273"/>
        <v/>
      </c>
      <c r="AE971" s="15" t="str">
        <f t="shared" si="1277"/>
        <v/>
      </c>
      <c r="AF971" t="str">
        <f t="shared" ref="AF971" si="1282">IF(AE971&lt;0, AE971,"")</f>
        <v/>
      </c>
    </row>
    <row r="972" spans="1:32" x14ac:dyDescent="0.25">
      <c r="A972" s="1">
        <v>38663</v>
      </c>
      <c r="B972" s="2">
        <v>8.6928570000000001</v>
      </c>
      <c r="C972" s="2">
        <v>8.6042850000000008</v>
      </c>
      <c r="D972">
        <f t="shared" si="1257"/>
        <v>8.6928570000000001</v>
      </c>
      <c r="E972" s="2">
        <f t="shared" si="1258"/>
        <v>8.6042850000000008</v>
      </c>
      <c r="F972" s="4">
        <f t="shared" si="1259"/>
        <v>-1.0189055220855376E-2</v>
      </c>
      <c r="G972" s="4">
        <f t="shared" si="1279"/>
        <v>5.2236092728230599E-2</v>
      </c>
      <c r="H972" s="4">
        <f t="shared" si="1210"/>
        <v>0.17567812409306094</v>
      </c>
      <c r="I972" s="5">
        <f t="shared" si="1260"/>
        <v>-8.8571999999999207E-2</v>
      </c>
      <c r="J972">
        <f t="shared" si="1255"/>
        <v>1</v>
      </c>
      <c r="K972">
        <f t="shared" si="1265"/>
        <v>8.590856800000001</v>
      </c>
      <c r="L972">
        <f t="shared" si="1208"/>
        <v>7.9931426500000011</v>
      </c>
      <c r="M972" t="str">
        <f t="shared" si="1266"/>
        <v/>
      </c>
      <c r="R972" s="13">
        <f t="shared" si="1261"/>
        <v>0.59771414999999983</v>
      </c>
      <c r="S972" s="14" t="str">
        <f t="shared" si="1275"/>
        <v/>
      </c>
      <c r="T972" s="14">
        <f t="shared" si="1268"/>
        <v>0</v>
      </c>
      <c r="U972" s="15" t="str">
        <f t="shared" si="1269"/>
        <v/>
      </c>
      <c r="V972" t="str">
        <f t="shared" si="1270"/>
        <v/>
      </c>
      <c r="Y972" s="13" t="str">
        <f t="shared" si="1271"/>
        <v/>
      </c>
      <c r="Z972" t="str">
        <f t="shared" si="1272"/>
        <v/>
      </c>
      <c r="AB972" s="14" t="str">
        <f t="shared" si="1276"/>
        <v/>
      </c>
      <c r="AC972" t="str">
        <f t="shared" si="1273"/>
        <v/>
      </c>
      <c r="AE972" s="15" t="str">
        <f t="shared" si="1277"/>
        <v/>
      </c>
      <c r="AF972" t="str">
        <f t="shared" ref="AF972" si="1283">IF(AE972&lt;0, AE972,"")</f>
        <v/>
      </c>
    </row>
    <row r="973" spans="1:32" x14ac:dyDescent="0.25">
      <c r="A973" s="1">
        <v>38664</v>
      </c>
      <c r="B973" s="2">
        <v>8.5642849999999999</v>
      </c>
      <c r="C973" s="2">
        <v>8.5571429999999999</v>
      </c>
      <c r="D973">
        <f t="shared" si="1257"/>
        <v>8.5642849999999999</v>
      </c>
      <c r="E973" s="2">
        <f t="shared" si="1258"/>
        <v>8.5571429999999999</v>
      </c>
      <c r="F973" s="4">
        <f t="shared" si="1259"/>
        <v>-8.3392834311328751E-4</v>
      </c>
      <c r="G973" s="4">
        <f t="shared" si="1279"/>
        <v>3.7768591052272781E-2</v>
      </c>
      <c r="H973" s="4">
        <f t="shared" si="1210"/>
        <v>0.23124359712230211</v>
      </c>
      <c r="I973" s="5">
        <f t="shared" si="1260"/>
        <v>-7.1419999999999817E-3</v>
      </c>
      <c r="J973">
        <f t="shared" si="1255"/>
        <v>1</v>
      </c>
      <c r="K973">
        <f t="shared" si="1265"/>
        <v>8.6594281999999989</v>
      </c>
      <c r="L973">
        <f t="shared" si="1208"/>
        <v>8.0524997999999997</v>
      </c>
      <c r="M973" t="str">
        <f t="shared" si="1266"/>
        <v/>
      </c>
      <c r="R973" s="13">
        <f t="shared" si="1261"/>
        <v>0.60692839999999926</v>
      </c>
      <c r="S973" s="14" t="str">
        <f t="shared" si="1275"/>
        <v/>
      </c>
      <c r="T973" s="14">
        <f t="shared" si="1268"/>
        <v>0</v>
      </c>
      <c r="U973" s="15" t="str">
        <f t="shared" si="1269"/>
        <v/>
      </c>
      <c r="V973" t="str">
        <f t="shared" si="1270"/>
        <v/>
      </c>
      <c r="Y973" s="13" t="str">
        <f t="shared" si="1271"/>
        <v/>
      </c>
      <c r="Z973" t="str">
        <f t="shared" si="1272"/>
        <v/>
      </c>
      <c r="AB973" s="14" t="str">
        <f t="shared" si="1276"/>
        <v/>
      </c>
      <c r="AC973" t="str">
        <f t="shared" si="1273"/>
        <v/>
      </c>
      <c r="AE973" s="15" t="str">
        <f t="shared" si="1277"/>
        <v/>
      </c>
      <c r="AF973" t="str">
        <f t="shared" ref="AF973" si="1284">IF(AE973&lt;0, AE973,"")</f>
        <v/>
      </c>
    </row>
    <row r="974" spans="1:32" x14ac:dyDescent="0.25">
      <c r="A974" s="1">
        <v>38665</v>
      </c>
      <c r="B974" s="2">
        <v>8.5714279999999992</v>
      </c>
      <c r="C974" s="2">
        <v>8.5871429999999993</v>
      </c>
      <c r="D974">
        <f t="shared" si="1257"/>
        <v>8.5714279999999992</v>
      </c>
      <c r="E974" s="2">
        <f t="shared" si="1258"/>
        <v>8.5871429999999993</v>
      </c>
      <c r="F974" s="4">
        <f t="shared" si="1259"/>
        <v>1.8334167888944698E-3</v>
      </c>
      <c r="G974" s="4">
        <f t="shared" si="1279"/>
        <v>-2.4891471534590616E-3</v>
      </c>
      <c r="H974" s="4">
        <f t="shared" si="1210"/>
        <v>0.21581719692186874</v>
      </c>
      <c r="I974" s="5">
        <f t="shared" si="1260"/>
        <v>1.5715000000000146E-2</v>
      </c>
      <c r="J974">
        <f t="shared" si="1255"/>
        <v>1</v>
      </c>
      <c r="K974">
        <f t="shared" si="1265"/>
        <v>8.6639997999999991</v>
      </c>
      <c r="L974">
        <f t="shared" si="1208"/>
        <v>8.1300712500000003</v>
      </c>
      <c r="M974" t="str">
        <f t="shared" si="1266"/>
        <v/>
      </c>
      <c r="R974" s="13">
        <f t="shared" si="1261"/>
        <v>0.53392854999999884</v>
      </c>
      <c r="S974" s="14" t="str">
        <f t="shared" si="1275"/>
        <v/>
      </c>
      <c r="T974" s="14">
        <f t="shared" si="1268"/>
        <v>0</v>
      </c>
      <c r="U974" s="15" t="str">
        <f t="shared" si="1269"/>
        <v/>
      </c>
      <c r="V974" t="str">
        <f t="shared" si="1270"/>
        <v/>
      </c>
      <c r="Y974" s="13" t="str">
        <f t="shared" si="1271"/>
        <v/>
      </c>
      <c r="Z974" t="str">
        <f t="shared" si="1272"/>
        <v/>
      </c>
      <c r="AB974" s="14" t="str">
        <f t="shared" si="1276"/>
        <v/>
      </c>
      <c r="AC974" t="str">
        <f t="shared" si="1273"/>
        <v/>
      </c>
      <c r="AE974" s="15" t="str">
        <f t="shared" si="1277"/>
        <v/>
      </c>
      <c r="AF974" t="str">
        <f t="shared" ref="AF974" si="1285">IF(AE974&lt;0, AE974,"")</f>
        <v/>
      </c>
    </row>
    <row r="975" spans="1:32" x14ac:dyDescent="0.25">
      <c r="A975" s="1">
        <v>38666</v>
      </c>
      <c r="B975" s="2">
        <v>8.6628570000000007</v>
      </c>
      <c r="C975" s="2">
        <v>8.74</v>
      </c>
      <c r="D975">
        <f t="shared" si="1257"/>
        <v>8.6628570000000007</v>
      </c>
      <c r="E975" s="2">
        <f t="shared" si="1258"/>
        <v>8.74</v>
      </c>
      <c r="F975" s="4">
        <f t="shared" si="1259"/>
        <v>8.9050298302280079E-3</v>
      </c>
      <c r="G975" s="4">
        <f t="shared" si="1279"/>
        <v>1.3753174068147451E-2</v>
      </c>
      <c r="H975" s="4">
        <f t="shared" si="1210"/>
        <v>0.1323338047504124</v>
      </c>
      <c r="I975" s="5">
        <f t="shared" si="1260"/>
        <v>7.7142999999999518E-2</v>
      </c>
      <c r="J975">
        <f t="shared" si="1255"/>
        <v>1</v>
      </c>
      <c r="K975">
        <f t="shared" si="1265"/>
        <v>8.644857</v>
      </c>
      <c r="L975">
        <f t="shared" si="1208"/>
        <v>8.1832140999999989</v>
      </c>
      <c r="M975" t="str">
        <f t="shared" si="1266"/>
        <v/>
      </c>
      <c r="R975" s="13">
        <f t="shared" si="1261"/>
        <v>0.46164290000000108</v>
      </c>
      <c r="S975" s="14" t="str">
        <f t="shared" si="1275"/>
        <v/>
      </c>
      <c r="T975" s="14">
        <f t="shared" si="1268"/>
        <v>0</v>
      </c>
      <c r="U975" s="15" t="str">
        <f t="shared" si="1269"/>
        <v/>
      </c>
      <c r="V975" t="str">
        <f t="shared" si="1270"/>
        <v/>
      </c>
      <c r="Y975" s="13" t="str">
        <f t="shared" si="1271"/>
        <v/>
      </c>
      <c r="Z975" t="str">
        <f t="shared" si="1272"/>
        <v/>
      </c>
      <c r="AB975" s="14" t="str">
        <f t="shared" si="1276"/>
        <v/>
      </c>
      <c r="AC975" t="str">
        <f t="shared" si="1273"/>
        <v/>
      </c>
      <c r="AE975" s="15" t="str">
        <f t="shared" si="1277"/>
        <v/>
      </c>
      <c r="AF975" t="str">
        <f t="shared" ref="AF975" si="1286">IF(AE975&lt;0, AE975,"")</f>
        <v/>
      </c>
    </row>
    <row r="976" spans="1:32" x14ac:dyDescent="0.25">
      <c r="A976" s="1">
        <v>38667</v>
      </c>
      <c r="B976" s="2">
        <v>8.7914290000000008</v>
      </c>
      <c r="C976" s="2">
        <v>8.7914290000000008</v>
      </c>
      <c r="D976">
        <f t="shared" si="1257"/>
        <v>8.7914290000000008</v>
      </c>
      <c r="E976" s="2">
        <f t="shared" si="1258"/>
        <v>8.7914290000000008</v>
      </c>
      <c r="F976" s="4">
        <f t="shared" si="1259"/>
        <v>0</v>
      </c>
      <c r="G976" s="4">
        <f t="shared" si="1279"/>
        <v>1.1339425001469686E-2</v>
      </c>
      <c r="H976" s="4">
        <f t="shared" si="1210"/>
        <v>0.14005186327981506</v>
      </c>
      <c r="I976" s="5">
        <f t="shared" si="1260"/>
        <v>0</v>
      </c>
      <c r="J976">
        <f t="shared" si="1255"/>
        <v>1</v>
      </c>
      <c r="K976">
        <f t="shared" si="1265"/>
        <v>8.6560000000000006</v>
      </c>
      <c r="L976">
        <f t="shared" si="1208"/>
        <v>8.2370712499999996</v>
      </c>
      <c r="M976" t="str">
        <f t="shared" si="1266"/>
        <v/>
      </c>
      <c r="R976" s="13">
        <f t="shared" si="1261"/>
        <v>0.41892875000000096</v>
      </c>
      <c r="S976" s="14" t="str">
        <f t="shared" si="1275"/>
        <v/>
      </c>
      <c r="T976" s="14">
        <f t="shared" si="1268"/>
        <v>0</v>
      </c>
      <c r="U976" s="15" t="str">
        <f t="shared" si="1269"/>
        <v/>
      </c>
      <c r="V976" t="str">
        <f t="shared" si="1270"/>
        <v/>
      </c>
      <c r="Y976" s="13" t="str">
        <f t="shared" si="1271"/>
        <v/>
      </c>
      <c r="Z976" t="str">
        <f t="shared" si="1272"/>
        <v/>
      </c>
      <c r="AB976" s="14" t="str">
        <f t="shared" si="1276"/>
        <v/>
      </c>
      <c r="AC976" t="str">
        <f t="shared" si="1273"/>
        <v/>
      </c>
      <c r="AE976" s="15" t="str">
        <f t="shared" si="1277"/>
        <v/>
      </c>
      <c r="AF976" t="str">
        <f t="shared" ref="AF976" si="1287">IF(AE976&lt;0, AE976,"")</f>
        <v/>
      </c>
    </row>
    <row r="977" spans="1:32" x14ac:dyDescent="0.25">
      <c r="A977" s="1">
        <v>38670</v>
      </c>
      <c r="B977" s="2">
        <v>8.7914290000000008</v>
      </c>
      <c r="C977" s="2">
        <v>8.7785709999999995</v>
      </c>
      <c r="D977">
        <f t="shared" si="1257"/>
        <v>8.7914290000000008</v>
      </c>
      <c r="E977" s="2">
        <f t="shared" si="1258"/>
        <v>8.7785709999999995</v>
      </c>
      <c r="F977" s="4">
        <f t="shared" si="1259"/>
        <v>-1.4625608646786964E-3</v>
      </c>
      <c r="G977" s="4">
        <f t="shared" si="1279"/>
        <v>2.5020886156871185E-2</v>
      </c>
      <c r="H977" s="4">
        <f t="shared" si="1210"/>
        <v>0.15399053231942658</v>
      </c>
      <c r="I977" s="5">
        <f t="shared" si="1260"/>
        <v>-1.2858000000001368E-2</v>
      </c>
      <c r="J977">
        <f t="shared" si="1255"/>
        <v>1</v>
      </c>
      <c r="K977">
        <f t="shared" si="1265"/>
        <v>8.6908571999999999</v>
      </c>
      <c r="L977">
        <f t="shared" si="1208"/>
        <v>8.2942855000000009</v>
      </c>
      <c r="M977" t="str">
        <f t="shared" si="1266"/>
        <v/>
      </c>
      <c r="R977" s="13">
        <f t="shared" si="1261"/>
        <v>0.39657169999999908</v>
      </c>
      <c r="S977" s="14" t="str">
        <f t="shared" si="1275"/>
        <v/>
      </c>
      <c r="T977" s="14">
        <f t="shared" si="1268"/>
        <v>0</v>
      </c>
      <c r="U977" s="15" t="str">
        <f t="shared" si="1269"/>
        <v/>
      </c>
      <c r="V977" t="str">
        <f t="shared" si="1270"/>
        <v/>
      </c>
      <c r="Y977" s="13" t="str">
        <f t="shared" si="1271"/>
        <v/>
      </c>
      <c r="Z977" t="str">
        <f t="shared" si="1272"/>
        <v/>
      </c>
      <c r="AB977" s="14" t="str">
        <f t="shared" si="1276"/>
        <v/>
      </c>
      <c r="AC977" t="str">
        <f t="shared" si="1273"/>
        <v/>
      </c>
      <c r="AE977" s="15" t="str">
        <f t="shared" si="1277"/>
        <v/>
      </c>
      <c r="AF977" t="str">
        <f t="shared" ref="AF977" si="1288">IF(AE977&lt;0, AE977,"")</f>
        <v/>
      </c>
    </row>
    <row r="978" spans="1:32" x14ac:dyDescent="0.25">
      <c r="A978" s="1">
        <v>38671</v>
      </c>
      <c r="B978" s="2">
        <v>8.8000000000000007</v>
      </c>
      <c r="C978" s="2">
        <v>8.8971420000000006</v>
      </c>
      <c r="D978">
        <f t="shared" si="1257"/>
        <v>8.8000000000000007</v>
      </c>
      <c r="E978" s="2">
        <f t="shared" si="1258"/>
        <v>8.8971420000000006</v>
      </c>
      <c r="F978" s="4">
        <f t="shared" si="1259"/>
        <v>1.1038863636363618E-2</v>
      </c>
      <c r="G978" s="4">
        <f t="shared" si="1279"/>
        <v>3.799996919999811E-2</v>
      </c>
      <c r="H978" s="4">
        <f t="shared" si="1210"/>
        <v>0.19608215072491761</v>
      </c>
      <c r="I978" s="5">
        <f t="shared" si="1260"/>
        <v>9.714199999999984E-2</v>
      </c>
      <c r="J978">
        <f t="shared" si="1255"/>
        <v>1</v>
      </c>
      <c r="K978">
        <f t="shared" si="1265"/>
        <v>8.7588570000000008</v>
      </c>
      <c r="L978">
        <f t="shared" si="1208"/>
        <v>8.36621405</v>
      </c>
      <c r="M978" t="str">
        <f t="shared" si="1266"/>
        <v/>
      </c>
      <c r="R978" s="13">
        <f t="shared" si="1261"/>
        <v>0.39264295000000082</v>
      </c>
      <c r="S978" s="14" t="str">
        <f t="shared" si="1275"/>
        <v/>
      </c>
      <c r="T978" s="14">
        <f t="shared" si="1268"/>
        <v>0</v>
      </c>
      <c r="U978" s="15" t="str">
        <f t="shared" si="1269"/>
        <v/>
      </c>
      <c r="V978" t="str">
        <f t="shared" si="1270"/>
        <v/>
      </c>
      <c r="Y978" s="13" t="str">
        <f t="shared" si="1271"/>
        <v/>
      </c>
      <c r="Z978" t="str">
        <f t="shared" si="1272"/>
        <v/>
      </c>
      <c r="AB978" s="14" t="str">
        <f t="shared" si="1276"/>
        <v/>
      </c>
      <c r="AC978" t="str">
        <f t="shared" si="1273"/>
        <v/>
      </c>
      <c r="AE978" s="15" t="str">
        <f t="shared" si="1277"/>
        <v/>
      </c>
      <c r="AF978" t="str">
        <f t="shared" ref="AF978" si="1289">IF(AE978&lt;0, AE978,"")</f>
        <v/>
      </c>
    </row>
    <row r="979" spans="1:32" x14ac:dyDescent="0.25">
      <c r="A979" s="1">
        <v>38672</v>
      </c>
      <c r="B979" s="2">
        <v>9.0214280000000002</v>
      </c>
      <c r="C979" s="2">
        <v>9.2785709999999995</v>
      </c>
      <c r="D979">
        <f t="shared" si="1257"/>
        <v>9.0214280000000002</v>
      </c>
      <c r="E979" s="2">
        <f t="shared" si="1258"/>
        <v>9.2785709999999995</v>
      </c>
      <c r="F979" s="4">
        <f t="shared" si="1259"/>
        <v>2.8503580586133285E-2</v>
      </c>
      <c r="G979" s="4">
        <f t="shared" si="1279"/>
        <v>7.1075166079735436E-2</v>
      </c>
      <c r="H979" s="4">
        <f t="shared" si="1210"/>
        <v>0.19239951844314429</v>
      </c>
      <c r="I979" s="5">
        <f t="shared" si="1260"/>
        <v>0.25714299999999923</v>
      </c>
      <c r="J979">
        <f t="shared" si="1255"/>
        <v>1</v>
      </c>
      <c r="K979">
        <f t="shared" si="1265"/>
        <v>8.8971426000000005</v>
      </c>
      <c r="L979">
        <f t="shared" si="1208"/>
        <v>8.4377140500000003</v>
      </c>
      <c r="M979" t="str">
        <f t="shared" si="1266"/>
        <v/>
      </c>
      <c r="R979" s="13">
        <f t="shared" si="1261"/>
        <v>0.45942855000000016</v>
      </c>
      <c r="S979" s="14" t="str">
        <f t="shared" si="1275"/>
        <v/>
      </c>
      <c r="T979" s="14">
        <f t="shared" si="1268"/>
        <v>0</v>
      </c>
      <c r="U979" s="15" t="str">
        <f t="shared" si="1269"/>
        <v/>
      </c>
      <c r="V979" t="str">
        <f t="shared" si="1270"/>
        <v/>
      </c>
      <c r="Y979" s="13" t="str">
        <f t="shared" si="1271"/>
        <v/>
      </c>
      <c r="Z979" t="str">
        <f t="shared" si="1272"/>
        <v/>
      </c>
      <c r="AB979" s="14" t="str">
        <f t="shared" si="1276"/>
        <v/>
      </c>
      <c r="AC979" t="str">
        <f t="shared" si="1273"/>
        <v/>
      </c>
      <c r="AE979" s="15" t="str">
        <f t="shared" si="1277"/>
        <v/>
      </c>
      <c r="AF979" t="str">
        <f t="shared" ref="AF979" si="1290">IF(AE979&lt;0, AE979,"")</f>
        <v/>
      </c>
    </row>
    <row r="980" spans="1:32" x14ac:dyDescent="0.25">
      <c r="A980" s="1">
        <v>38673</v>
      </c>
      <c r="B980" s="2">
        <v>9.3699999999999992</v>
      </c>
      <c r="C980" s="2">
        <v>9.2171430000000001</v>
      </c>
      <c r="D980">
        <f t="shared" si="1257"/>
        <v>9.3699999999999992</v>
      </c>
      <c r="E980" s="2">
        <f t="shared" si="1258"/>
        <v>9.2171430000000001</v>
      </c>
      <c r="F980" s="4">
        <f t="shared" si="1259"/>
        <v>-1.6313447171824882E-2</v>
      </c>
      <c r="G980" s="4">
        <f t="shared" si="1279"/>
        <v>4.8423754545478238E-2</v>
      </c>
      <c r="H980" s="4">
        <f t="shared" si="1210"/>
        <v>0.13511613300492623</v>
      </c>
      <c r="I980" s="5">
        <f t="shared" si="1260"/>
        <v>-0.15285699999999913</v>
      </c>
      <c r="J980">
        <f t="shared" si="1255"/>
        <v>1</v>
      </c>
      <c r="K980">
        <f t="shared" si="1265"/>
        <v>8.9925712000000004</v>
      </c>
      <c r="L980">
        <f t="shared" si="1208"/>
        <v>8.4975711999999994</v>
      </c>
      <c r="M980" t="str">
        <f t="shared" si="1266"/>
        <v/>
      </c>
      <c r="R980" s="13">
        <f t="shared" si="1261"/>
        <v>0.49500000000000099</v>
      </c>
      <c r="S980" s="14" t="str">
        <f t="shared" si="1275"/>
        <v/>
      </c>
      <c r="T980" s="14">
        <f t="shared" si="1268"/>
        <v>0</v>
      </c>
      <c r="U980" s="15" t="str">
        <f t="shared" si="1269"/>
        <v/>
      </c>
      <c r="V980" t="str">
        <f t="shared" si="1270"/>
        <v/>
      </c>
      <c r="Y980" s="13" t="str">
        <f t="shared" si="1271"/>
        <v/>
      </c>
      <c r="Z980" t="str">
        <f t="shared" si="1272"/>
        <v/>
      </c>
      <c r="AB980" s="14" t="str">
        <f t="shared" si="1276"/>
        <v/>
      </c>
      <c r="AC980" t="str">
        <f t="shared" si="1273"/>
        <v/>
      </c>
      <c r="AE980" s="15" t="str">
        <f t="shared" si="1277"/>
        <v/>
      </c>
      <c r="AF980" t="str">
        <f t="shared" ref="AF980" si="1291">IF(AE980&lt;0, AE980,"")</f>
        <v/>
      </c>
    </row>
    <row r="981" spans="1:32" x14ac:dyDescent="0.25">
      <c r="A981" s="1">
        <v>38674</v>
      </c>
      <c r="B981" s="2">
        <v>9.33</v>
      </c>
      <c r="C981" s="2">
        <v>9.2228569999999994</v>
      </c>
      <c r="D981">
        <f t="shared" si="1257"/>
        <v>9.33</v>
      </c>
      <c r="E981" s="2">
        <f t="shared" si="1258"/>
        <v>9.2228569999999994</v>
      </c>
      <c r="F981" s="4">
        <f t="shared" si="1259"/>
        <v>-1.1483708467309823E-2</v>
      </c>
      <c r="G981" s="4">
        <f t="shared" si="1279"/>
        <v>4.9073705765012555E-2</v>
      </c>
      <c r="H981" s="4">
        <f t="shared" si="1210"/>
        <v>0.16850679038021329</v>
      </c>
      <c r="I981" s="5">
        <f t="shared" si="1260"/>
        <v>-0.10714300000000065</v>
      </c>
      <c r="J981">
        <f t="shared" si="1255"/>
        <v>1</v>
      </c>
      <c r="K981">
        <f t="shared" si="1265"/>
        <v>9.0788568000000005</v>
      </c>
      <c r="L981">
        <f t="shared" ref="L981:L1044" si="1292">AVERAGE(E962:E981)</f>
        <v>8.561142649999999</v>
      </c>
      <c r="M981" t="str">
        <f t="shared" si="1266"/>
        <v/>
      </c>
      <c r="R981" s="13">
        <f t="shared" si="1261"/>
        <v>0.51771415000000154</v>
      </c>
      <c r="S981" s="14" t="str">
        <f t="shared" si="1275"/>
        <v/>
      </c>
      <c r="T981" s="14">
        <f t="shared" si="1268"/>
        <v>0</v>
      </c>
      <c r="U981" s="15" t="str">
        <f t="shared" si="1269"/>
        <v/>
      </c>
      <c r="V981" t="str">
        <f t="shared" si="1270"/>
        <v/>
      </c>
      <c r="Y981" s="13" t="str">
        <f t="shared" si="1271"/>
        <v/>
      </c>
      <c r="Z981" t="str">
        <f t="shared" si="1272"/>
        <v/>
      </c>
      <c r="AB981" s="14" t="str">
        <f t="shared" si="1276"/>
        <v/>
      </c>
      <c r="AC981" t="str">
        <f t="shared" si="1273"/>
        <v/>
      </c>
      <c r="AE981" s="15" t="str">
        <f t="shared" si="1277"/>
        <v/>
      </c>
      <c r="AF981" t="str">
        <f t="shared" ref="AF981" si="1293">IF(AE981&lt;0, AE981,"")</f>
        <v/>
      </c>
    </row>
    <row r="982" spans="1:32" x14ac:dyDescent="0.25">
      <c r="A982" s="1">
        <v>38677</v>
      </c>
      <c r="B982" s="2">
        <v>9.26</v>
      </c>
      <c r="C982" s="2">
        <v>9.2799999999999994</v>
      </c>
      <c r="D982">
        <f t="shared" si="1257"/>
        <v>9.26</v>
      </c>
      <c r="E982" s="2">
        <f t="shared" si="1258"/>
        <v>9.2799999999999994</v>
      </c>
      <c r="F982" s="4">
        <f t="shared" si="1259"/>
        <v>2.1598272138228483E-3</v>
      </c>
      <c r="G982" s="4">
        <f t="shared" si="1279"/>
        <v>5.454545454545439E-2</v>
      </c>
      <c r="H982" s="4">
        <f t="shared" ref="H982:H1045" si="1294">(E982-D963)/D963</f>
        <v>0.15177302922388239</v>
      </c>
      <c r="I982" s="5">
        <f t="shared" si="1260"/>
        <v>1.9999999999999574E-2</v>
      </c>
      <c r="J982">
        <f t="shared" si="1255"/>
        <v>1</v>
      </c>
      <c r="K982">
        <f t="shared" si="1265"/>
        <v>9.1791426000000005</v>
      </c>
      <c r="L982">
        <f t="shared" si="1292"/>
        <v>8.6194997999999998</v>
      </c>
      <c r="M982" t="str">
        <f t="shared" si="1266"/>
        <v/>
      </c>
      <c r="R982" s="13">
        <f t="shared" si="1261"/>
        <v>0.55964280000000066</v>
      </c>
      <c r="S982" s="14" t="str">
        <f t="shared" si="1275"/>
        <v/>
      </c>
      <c r="T982" s="14">
        <f t="shared" si="1268"/>
        <v>0</v>
      </c>
      <c r="U982" s="15" t="str">
        <f t="shared" si="1269"/>
        <v/>
      </c>
      <c r="V982" t="str">
        <f t="shared" si="1270"/>
        <v/>
      </c>
      <c r="Y982" s="13" t="str">
        <f t="shared" si="1271"/>
        <v/>
      </c>
      <c r="Z982" t="str">
        <f t="shared" si="1272"/>
        <v/>
      </c>
      <c r="AB982" s="14" t="str">
        <f t="shared" si="1276"/>
        <v/>
      </c>
      <c r="AC982" t="str">
        <f t="shared" si="1273"/>
        <v/>
      </c>
      <c r="AE982" s="15" t="str">
        <f t="shared" si="1277"/>
        <v/>
      </c>
      <c r="AF982" t="str">
        <f t="shared" ref="AF982" si="1295">IF(AE982&lt;0, AE982,"")</f>
        <v/>
      </c>
    </row>
    <row r="983" spans="1:32" x14ac:dyDescent="0.25">
      <c r="A983" s="1">
        <v>38678</v>
      </c>
      <c r="B983" s="2">
        <v>9.2628570000000003</v>
      </c>
      <c r="C983" s="2">
        <v>9.5028570000000006</v>
      </c>
      <c r="D983">
        <f t="shared" si="1257"/>
        <v>9.2628570000000003</v>
      </c>
      <c r="E983" s="2">
        <f t="shared" si="1258"/>
        <v>9.5028570000000006</v>
      </c>
      <c r="F983" s="4">
        <f t="shared" si="1259"/>
        <v>2.5909932540251913E-2</v>
      </c>
      <c r="G983" s="4">
        <f t="shared" si="1279"/>
        <v>5.33650548449758E-2</v>
      </c>
      <c r="H983" s="4">
        <f t="shared" si="1294"/>
        <v>0.18194738805970168</v>
      </c>
      <c r="I983" s="5">
        <f t="shared" si="1260"/>
        <v>0.24000000000000021</v>
      </c>
      <c r="J983">
        <f t="shared" si="1255"/>
        <v>1</v>
      </c>
      <c r="K983">
        <f t="shared" si="1265"/>
        <v>9.3002855999999987</v>
      </c>
      <c r="L983">
        <f t="shared" si="1292"/>
        <v>8.6939283500000002</v>
      </c>
      <c r="M983" t="str">
        <f t="shared" si="1266"/>
        <v/>
      </c>
      <c r="R983" s="13">
        <f t="shared" si="1261"/>
        <v>0.60635724999999852</v>
      </c>
      <c r="S983" s="14" t="str">
        <f t="shared" si="1275"/>
        <v/>
      </c>
      <c r="T983" s="14">
        <f t="shared" si="1268"/>
        <v>0</v>
      </c>
      <c r="U983" s="15" t="str">
        <f t="shared" si="1269"/>
        <v/>
      </c>
      <c r="V983" t="str">
        <f t="shared" si="1270"/>
        <v/>
      </c>
      <c r="Y983" s="13" t="str">
        <f t="shared" si="1271"/>
        <v/>
      </c>
      <c r="Z983" t="str">
        <f t="shared" si="1272"/>
        <v/>
      </c>
      <c r="AB983" s="14" t="str">
        <f t="shared" si="1276"/>
        <v/>
      </c>
      <c r="AC983" t="str">
        <f t="shared" si="1273"/>
        <v/>
      </c>
      <c r="AE983" s="15" t="str">
        <f t="shared" si="1277"/>
        <v/>
      </c>
      <c r="AF983" t="str">
        <f t="shared" ref="AF983" si="1296">IF(AE983&lt;0, AE983,"")</f>
        <v/>
      </c>
    </row>
    <row r="984" spans="1:32" x14ac:dyDescent="0.25">
      <c r="A984" s="1">
        <v>38679</v>
      </c>
      <c r="B984" s="2">
        <v>9.5542859999999994</v>
      </c>
      <c r="C984" s="2">
        <v>9.5871429999999993</v>
      </c>
      <c r="D984">
        <f t="shared" si="1257"/>
        <v>9.5542859999999994</v>
      </c>
      <c r="E984" s="2">
        <f t="shared" si="1258"/>
        <v>9.5871429999999993</v>
      </c>
      <c r="F984" s="4">
        <f t="shared" si="1259"/>
        <v>3.4389801603175703E-3</v>
      </c>
      <c r="G984" s="4">
        <f t="shared" si="1279"/>
        <v>2.3174279615795101E-2</v>
      </c>
      <c r="H984" s="4">
        <f t="shared" si="1294"/>
        <v>0.17757496871863634</v>
      </c>
      <c r="I984" s="5">
        <f t="shared" si="1260"/>
        <v>3.2856999999999914E-2</v>
      </c>
      <c r="J984">
        <f t="shared" si="1255"/>
        <v>1</v>
      </c>
      <c r="K984">
        <f t="shared" si="1265"/>
        <v>9.3619999999999983</v>
      </c>
      <c r="L984">
        <f t="shared" si="1292"/>
        <v>8.7659284</v>
      </c>
      <c r="M984" t="str">
        <f t="shared" si="1266"/>
        <v/>
      </c>
      <c r="R984" s="13">
        <f t="shared" si="1261"/>
        <v>0.59607159999999837</v>
      </c>
      <c r="S984" s="14" t="str">
        <f t="shared" si="1275"/>
        <v/>
      </c>
      <c r="T984" s="14">
        <f t="shared" si="1268"/>
        <v>0</v>
      </c>
      <c r="U984" s="15" t="str">
        <f t="shared" si="1269"/>
        <v/>
      </c>
      <c r="V984" t="str">
        <f t="shared" si="1270"/>
        <v/>
      </c>
      <c r="Y984" s="13" t="str">
        <f t="shared" si="1271"/>
        <v/>
      </c>
      <c r="Z984" t="str">
        <f t="shared" si="1272"/>
        <v/>
      </c>
      <c r="AB984" s="14" t="str">
        <f t="shared" si="1276"/>
        <v/>
      </c>
      <c r="AC984" t="str">
        <f t="shared" si="1273"/>
        <v/>
      </c>
      <c r="AE984" s="15" t="str">
        <f t="shared" si="1277"/>
        <v/>
      </c>
      <c r="AF984" t="str">
        <f t="shared" ref="AF984" si="1297">IF(AE984&lt;0, AE984,"")</f>
        <v/>
      </c>
    </row>
    <row r="985" spans="1:32" x14ac:dyDescent="0.25">
      <c r="A985" s="1">
        <v>38681</v>
      </c>
      <c r="B985" s="2">
        <v>9.6657139999999995</v>
      </c>
      <c r="C985" s="2">
        <v>9.9057139999999997</v>
      </c>
      <c r="D985">
        <f t="shared" si="1257"/>
        <v>9.6657139999999995</v>
      </c>
      <c r="E985" s="2">
        <f t="shared" si="1258"/>
        <v>9.9057139999999997</v>
      </c>
      <c r="F985" s="4">
        <f t="shared" si="1259"/>
        <v>2.4830033249483713E-2</v>
      </c>
      <c r="G985" s="4">
        <f t="shared" si="1279"/>
        <v>6.1705680600214322E-2</v>
      </c>
      <c r="H985" s="4">
        <f t="shared" si="1294"/>
        <v>0.23733048669987467</v>
      </c>
      <c r="I985" s="5">
        <f t="shared" si="1260"/>
        <v>0.24000000000000021</v>
      </c>
      <c r="J985">
        <f t="shared" si="1255"/>
        <v>1</v>
      </c>
      <c r="K985">
        <f t="shared" si="1265"/>
        <v>9.4997141999999997</v>
      </c>
      <c r="L985">
        <f t="shared" si="1292"/>
        <v>8.865428399999999</v>
      </c>
      <c r="M985" t="str">
        <f t="shared" si="1266"/>
        <v/>
      </c>
      <c r="R985" s="13">
        <f t="shared" si="1261"/>
        <v>0.63428580000000068</v>
      </c>
      <c r="S985" s="14" t="str">
        <f t="shared" si="1275"/>
        <v/>
      </c>
      <c r="T985" s="14">
        <f t="shared" si="1268"/>
        <v>0</v>
      </c>
      <c r="U985" s="15" t="str">
        <f t="shared" si="1269"/>
        <v/>
      </c>
      <c r="V985" t="str">
        <f t="shared" si="1270"/>
        <v/>
      </c>
      <c r="Y985" s="13" t="str">
        <f t="shared" si="1271"/>
        <v/>
      </c>
      <c r="Z985" t="str">
        <f t="shared" si="1272"/>
        <v/>
      </c>
      <c r="AB985" s="14" t="str">
        <f t="shared" si="1276"/>
        <v/>
      </c>
      <c r="AC985" t="str">
        <f t="shared" si="1273"/>
        <v/>
      </c>
      <c r="AE985" s="15" t="str">
        <f t="shared" si="1277"/>
        <v/>
      </c>
      <c r="AF985" t="str">
        <f t="shared" ref="AF985" si="1298">IF(AE985&lt;0, AE985,"")</f>
        <v/>
      </c>
    </row>
    <row r="986" spans="1:32" x14ac:dyDescent="0.25">
      <c r="A986" s="1">
        <v>38684</v>
      </c>
      <c r="B986" s="2">
        <v>10.102857999999999</v>
      </c>
      <c r="C986" s="2">
        <v>9.9514279999999999</v>
      </c>
      <c r="D986">
        <f t="shared" si="1257"/>
        <v>10.102857999999999</v>
      </c>
      <c r="E986" s="2">
        <f t="shared" si="1258"/>
        <v>9.9514279999999999</v>
      </c>
      <c r="F986" s="4">
        <f t="shared" si="1259"/>
        <v>-1.4988827913843738E-2</v>
      </c>
      <c r="G986" s="4">
        <f t="shared" si="1279"/>
        <v>7.4668250539956821E-2</v>
      </c>
      <c r="H986" s="4">
        <f t="shared" si="1294"/>
        <v>0.26195649499842372</v>
      </c>
      <c r="I986" s="5">
        <f t="shared" si="1260"/>
        <v>-0.15142999999999951</v>
      </c>
      <c r="J986">
        <f t="shared" si="1255"/>
        <v>1</v>
      </c>
      <c r="K986">
        <f t="shared" si="1265"/>
        <v>9.6454283999999983</v>
      </c>
      <c r="L986">
        <f t="shared" si="1292"/>
        <v>8.9739283999999984</v>
      </c>
      <c r="M986" t="str">
        <f t="shared" si="1266"/>
        <v/>
      </c>
      <c r="R986" s="13">
        <f t="shared" si="1261"/>
        <v>0.67149999999999999</v>
      </c>
      <c r="S986" s="14" t="str">
        <f t="shared" si="1275"/>
        <v/>
      </c>
      <c r="T986" s="14">
        <f t="shared" si="1268"/>
        <v>0</v>
      </c>
      <c r="U986" s="15" t="str">
        <f t="shared" si="1269"/>
        <v/>
      </c>
      <c r="V986" t="str">
        <f t="shared" si="1270"/>
        <v/>
      </c>
      <c r="Y986" s="13" t="str">
        <f t="shared" si="1271"/>
        <v/>
      </c>
      <c r="Z986" t="str">
        <f t="shared" si="1272"/>
        <v/>
      </c>
      <c r="AB986" s="14" t="str">
        <f t="shared" si="1276"/>
        <v/>
      </c>
      <c r="AC986" t="str">
        <f t="shared" si="1273"/>
        <v/>
      </c>
      <c r="AE986" s="15" t="str">
        <f t="shared" si="1277"/>
        <v/>
      </c>
      <c r="AF986" t="str">
        <f t="shared" ref="AF986" si="1299">IF(AE986&lt;0, AE986,"")</f>
        <v/>
      </c>
    </row>
    <row r="987" spans="1:32" x14ac:dyDescent="0.25">
      <c r="A987" s="1">
        <v>38685</v>
      </c>
      <c r="B987" s="2">
        <v>9.9985710000000001</v>
      </c>
      <c r="C987" s="2">
        <v>9.7285719999999998</v>
      </c>
      <c r="D987">
        <f t="shared" si="1257"/>
        <v>9.9985710000000001</v>
      </c>
      <c r="E987" s="2">
        <f t="shared" si="1258"/>
        <v>9.7285719999999998</v>
      </c>
      <c r="F987" s="4">
        <f t="shared" si="1259"/>
        <v>-2.7003758837137858E-2</v>
      </c>
      <c r="G987" s="4">
        <f t="shared" si="1279"/>
        <v>5.0277684304097472E-2</v>
      </c>
      <c r="H987" s="4">
        <f t="shared" si="1294"/>
        <v>0.18972751240867389</v>
      </c>
      <c r="I987" s="5">
        <f t="shared" si="1260"/>
        <v>-0.26999900000000032</v>
      </c>
      <c r="J987">
        <f t="shared" si="1255"/>
        <v>1</v>
      </c>
      <c r="K987">
        <f t="shared" si="1265"/>
        <v>9.7351428000000002</v>
      </c>
      <c r="L987">
        <f t="shared" si="1292"/>
        <v>9.0489998499999977</v>
      </c>
      <c r="M987" t="str">
        <f t="shared" si="1266"/>
        <v/>
      </c>
      <c r="R987" s="13">
        <f t="shared" si="1261"/>
        <v>0.68614295000000247</v>
      </c>
      <c r="S987" s="14" t="str">
        <f t="shared" si="1275"/>
        <v/>
      </c>
      <c r="T987" s="14">
        <f t="shared" si="1268"/>
        <v>0</v>
      </c>
      <c r="U987" s="15" t="str">
        <f t="shared" si="1269"/>
        <v/>
      </c>
      <c r="V987" t="str">
        <f t="shared" si="1270"/>
        <v/>
      </c>
      <c r="Y987" s="13" t="str">
        <f t="shared" si="1271"/>
        <v/>
      </c>
      <c r="Z987" t="str">
        <f t="shared" si="1272"/>
        <v/>
      </c>
      <c r="AB987" s="14" t="str">
        <f t="shared" si="1276"/>
        <v/>
      </c>
      <c r="AC987" t="str">
        <f t="shared" si="1273"/>
        <v/>
      </c>
      <c r="AE987" s="15" t="str">
        <f t="shared" si="1277"/>
        <v/>
      </c>
      <c r="AF987" t="str">
        <f t="shared" ref="AF987" si="1300">IF(AE987&lt;0, AE987,"")</f>
        <v/>
      </c>
    </row>
    <row r="988" spans="1:32" x14ac:dyDescent="0.25">
      <c r="A988" s="1">
        <v>38686</v>
      </c>
      <c r="B988" s="2">
        <v>9.7757140000000007</v>
      </c>
      <c r="C988" s="2">
        <v>9.6885709999999996</v>
      </c>
      <c r="D988">
        <f t="shared" si="1257"/>
        <v>9.7757140000000007</v>
      </c>
      <c r="E988" s="2">
        <f t="shared" si="1258"/>
        <v>9.6885709999999996</v>
      </c>
      <c r="F988" s="4">
        <f t="shared" si="1259"/>
        <v>-8.9142337838444413E-3</v>
      </c>
      <c r="G988" s="4">
        <f t="shared" si="1279"/>
        <v>1.4054948742375957E-2</v>
      </c>
      <c r="H988" s="4">
        <f t="shared" si="1294"/>
        <v>0.17498266372081303</v>
      </c>
      <c r="I988" s="5">
        <f t="shared" si="1260"/>
        <v>-8.7143000000001081E-2</v>
      </c>
      <c r="J988">
        <f t="shared" si="1255"/>
        <v>1</v>
      </c>
      <c r="K988">
        <f t="shared" si="1265"/>
        <v>9.7722856</v>
      </c>
      <c r="L988">
        <f t="shared" si="1292"/>
        <v>9.1227140999999996</v>
      </c>
      <c r="M988">
        <f t="shared" si="1266"/>
        <v>1</v>
      </c>
      <c r="R988" s="13">
        <f t="shared" si="1261"/>
        <v>0.64957150000000041</v>
      </c>
      <c r="S988" s="14" t="str">
        <f t="shared" si="1275"/>
        <v/>
      </c>
      <c r="T988" s="14">
        <f t="shared" si="1268"/>
        <v>0</v>
      </c>
      <c r="U988" s="15" t="str">
        <f t="shared" si="1269"/>
        <v/>
      </c>
      <c r="V988" t="str">
        <f t="shared" si="1270"/>
        <v/>
      </c>
      <c r="Y988" s="13">
        <f t="shared" si="1271"/>
        <v>-0.89142337838444408</v>
      </c>
      <c r="Z988">
        <f t="shared" si="1272"/>
        <v>-0.89142337838444408</v>
      </c>
      <c r="AB988" s="14">
        <f t="shared" si="1276"/>
        <v>8.2127709546330774</v>
      </c>
      <c r="AC988" t="str">
        <f t="shared" si="1273"/>
        <v/>
      </c>
      <c r="AE988" s="15">
        <f t="shared" si="1277"/>
        <v>23.176977149699756</v>
      </c>
      <c r="AF988" t="str">
        <f t="shared" ref="AF988" si="1301">IF(AE988&lt;0, AE988,"")</f>
        <v/>
      </c>
    </row>
    <row r="989" spans="1:32" x14ac:dyDescent="0.25">
      <c r="A989" s="1">
        <v>38687</v>
      </c>
      <c r="B989" s="2">
        <v>9.85</v>
      </c>
      <c r="C989" s="2">
        <v>10.228572</v>
      </c>
      <c r="D989">
        <f t="shared" si="1257"/>
        <v>9.85</v>
      </c>
      <c r="E989" s="2">
        <f t="shared" si="1258"/>
        <v>10.228572</v>
      </c>
      <c r="F989" s="4">
        <f t="shared" si="1259"/>
        <v>3.8433705583756361E-2</v>
      </c>
      <c r="G989" s="4">
        <f t="shared" si="1279"/>
        <v>5.8232428561407916E-2</v>
      </c>
      <c r="H989" s="4">
        <f t="shared" si="1294"/>
        <v>0.18818465921928276</v>
      </c>
      <c r="I989" s="5">
        <f t="shared" si="1260"/>
        <v>0.37857200000000013</v>
      </c>
      <c r="J989">
        <f t="shared" si="1255"/>
        <v>1</v>
      </c>
      <c r="K989">
        <f t="shared" si="1265"/>
        <v>9.9005714000000005</v>
      </c>
      <c r="L989">
        <f t="shared" si="1292"/>
        <v>9.2059284499999983</v>
      </c>
      <c r="M989" t="str">
        <f t="shared" si="1266"/>
        <v/>
      </c>
      <c r="R989" s="13">
        <f t="shared" si="1261"/>
        <v>0.6946429500000022</v>
      </c>
      <c r="S989" s="14" t="str">
        <f t="shared" si="1275"/>
        <v/>
      </c>
      <c r="T989" s="14">
        <f t="shared" si="1268"/>
        <v>0</v>
      </c>
      <c r="U989" s="15" t="str">
        <f t="shared" si="1269"/>
        <v/>
      </c>
      <c r="V989" t="str">
        <f t="shared" si="1270"/>
        <v/>
      </c>
      <c r="Y989" s="13" t="str">
        <f t="shared" si="1271"/>
        <v/>
      </c>
      <c r="Z989" t="str">
        <f t="shared" si="1272"/>
        <v/>
      </c>
      <c r="AB989" s="14" t="str">
        <f t="shared" si="1276"/>
        <v/>
      </c>
      <c r="AC989" t="str">
        <f t="shared" si="1273"/>
        <v/>
      </c>
      <c r="AE989" s="15" t="str">
        <f t="shared" si="1277"/>
        <v/>
      </c>
      <c r="AF989" t="str">
        <f t="shared" ref="AF989" si="1302">IF(AE989&lt;0, AE989,"")</f>
        <v/>
      </c>
    </row>
    <row r="990" spans="1:32" x14ac:dyDescent="0.25">
      <c r="A990" s="1">
        <v>38688</v>
      </c>
      <c r="B990" s="2">
        <v>10.324286000000001</v>
      </c>
      <c r="C990" s="2">
        <v>10.375714</v>
      </c>
      <c r="D990">
        <f t="shared" si="1257"/>
        <v>10.324286000000001</v>
      </c>
      <c r="E990" s="2">
        <f t="shared" si="1258"/>
        <v>10.375714</v>
      </c>
      <c r="F990" s="4">
        <f t="shared" si="1259"/>
        <v>4.9812645639610896E-3</v>
      </c>
      <c r="G990" s="4">
        <f t="shared" si="1279"/>
        <v>2.700780313847833E-2</v>
      </c>
      <c r="H990" s="4">
        <f t="shared" si="1294"/>
        <v>0.20347974836651195</v>
      </c>
      <c r="I990" s="5">
        <f t="shared" si="1260"/>
        <v>5.1427999999999585E-2</v>
      </c>
      <c r="J990">
        <f t="shared" si="1255"/>
        <v>1</v>
      </c>
      <c r="K990">
        <f t="shared" si="1265"/>
        <v>9.9945714000000017</v>
      </c>
      <c r="L990">
        <f t="shared" si="1292"/>
        <v>9.2829284499999982</v>
      </c>
      <c r="M990" t="str">
        <f t="shared" si="1266"/>
        <v/>
      </c>
      <c r="R990" s="13">
        <f t="shared" si="1261"/>
        <v>0.71164295000000344</v>
      </c>
      <c r="S990" s="14" t="str">
        <f t="shared" si="1275"/>
        <v/>
      </c>
      <c r="T990" s="14">
        <f t="shared" si="1268"/>
        <v>0</v>
      </c>
      <c r="U990" s="15" t="str">
        <f t="shared" si="1269"/>
        <v/>
      </c>
      <c r="V990" t="str">
        <f t="shared" si="1270"/>
        <v/>
      </c>
      <c r="Y990" s="13" t="str">
        <f t="shared" si="1271"/>
        <v/>
      </c>
      <c r="Z990" t="str">
        <f t="shared" si="1272"/>
        <v/>
      </c>
      <c r="AB990" s="14" t="str">
        <f t="shared" si="1276"/>
        <v/>
      </c>
      <c r="AC990" t="str">
        <f t="shared" si="1273"/>
        <v/>
      </c>
      <c r="AE990" s="15" t="str">
        <f t="shared" si="1277"/>
        <v/>
      </c>
      <c r="AF990" t="str">
        <f t="shared" ref="AF990" si="1303">IF(AE990&lt;0, AE990,"")</f>
        <v/>
      </c>
    </row>
    <row r="991" spans="1:32" x14ac:dyDescent="0.25">
      <c r="A991" s="1">
        <v>38691</v>
      </c>
      <c r="B991" s="2">
        <v>10.278570999999999</v>
      </c>
      <c r="C991" s="2">
        <v>10.26</v>
      </c>
      <c r="D991">
        <f t="shared" si="1257"/>
        <v>10.278570999999999</v>
      </c>
      <c r="E991" s="2">
        <f t="shared" si="1258"/>
        <v>10.26</v>
      </c>
      <c r="F991" s="4">
        <f t="shared" si="1259"/>
        <v>-1.8067686646324351E-3</v>
      </c>
      <c r="G991" s="4">
        <f t="shared" si="1279"/>
        <v>2.6146636354335003E-2</v>
      </c>
      <c r="H991" s="4">
        <f t="shared" si="1294"/>
        <v>0.18027939491009684</v>
      </c>
      <c r="I991" s="5">
        <f t="shared" si="1260"/>
        <v>-1.8570999999999671E-2</v>
      </c>
      <c r="J991">
        <f t="shared" si="1255"/>
        <v>1</v>
      </c>
      <c r="K991">
        <f t="shared" si="1265"/>
        <v>10.056285799999999</v>
      </c>
      <c r="L991">
        <f t="shared" si="1292"/>
        <v>9.3591427500000002</v>
      </c>
      <c r="M991" t="str">
        <f t="shared" si="1266"/>
        <v/>
      </c>
      <c r="R991" s="13">
        <f t="shared" si="1261"/>
        <v>0.69714304999999932</v>
      </c>
      <c r="S991" s="14" t="str">
        <f t="shared" si="1275"/>
        <v/>
      </c>
      <c r="T991" s="14">
        <f t="shared" si="1268"/>
        <v>0</v>
      </c>
      <c r="U991" s="15" t="str">
        <f t="shared" si="1269"/>
        <v/>
      </c>
      <c r="V991" t="str">
        <f t="shared" si="1270"/>
        <v/>
      </c>
      <c r="Y991" s="13" t="str">
        <f t="shared" si="1271"/>
        <v/>
      </c>
      <c r="Z991" t="str">
        <f t="shared" si="1272"/>
        <v/>
      </c>
      <c r="AB991" s="14" t="str">
        <f t="shared" si="1276"/>
        <v/>
      </c>
      <c r="AC991" t="str">
        <f t="shared" si="1273"/>
        <v/>
      </c>
      <c r="AE991" s="15" t="str">
        <f t="shared" si="1277"/>
        <v/>
      </c>
      <c r="AF991" t="str">
        <f t="shared" ref="AF991" si="1304">IF(AE991&lt;0, AE991,"")</f>
        <v/>
      </c>
    </row>
    <row r="992" spans="1:32" x14ac:dyDescent="0.25">
      <c r="A992" s="1">
        <v>38692</v>
      </c>
      <c r="B992" s="2">
        <v>10.561429</v>
      </c>
      <c r="C992" s="2">
        <v>10.578571</v>
      </c>
      <c r="D992">
        <f t="shared" si="1257"/>
        <v>10.561429</v>
      </c>
      <c r="E992" s="2">
        <f t="shared" si="1258"/>
        <v>10.578571</v>
      </c>
      <c r="F992" s="4">
        <f t="shared" si="1259"/>
        <v>1.6230758167289452E-3</v>
      </c>
      <c r="G992" s="4">
        <f t="shared" si="1279"/>
        <v>8.2127709546330779E-2</v>
      </c>
      <c r="H992" s="4">
        <f t="shared" si="1294"/>
        <v>0.23519604964103838</v>
      </c>
      <c r="I992" s="5">
        <f t="shared" si="1260"/>
        <v>1.7141999999999769E-2</v>
      </c>
      <c r="J992">
        <f t="shared" si="1255"/>
        <v>1</v>
      </c>
      <c r="K992">
        <f t="shared" si="1265"/>
        <v>10.226285600000001</v>
      </c>
      <c r="L992">
        <f t="shared" si="1292"/>
        <v>9.4578570499999994</v>
      </c>
      <c r="M992" t="str">
        <f t="shared" si="1266"/>
        <v/>
      </c>
      <c r="R992" s="13">
        <f t="shared" si="1261"/>
        <v>0.76842855000000121</v>
      </c>
      <c r="S992" s="14" t="str">
        <f t="shared" si="1275"/>
        <v/>
      </c>
      <c r="T992" s="14">
        <f t="shared" si="1268"/>
        <v>0</v>
      </c>
      <c r="U992" s="15" t="str">
        <f t="shared" si="1269"/>
        <v/>
      </c>
      <c r="V992" t="str">
        <f t="shared" si="1270"/>
        <v/>
      </c>
      <c r="Y992" s="13" t="str">
        <f t="shared" si="1271"/>
        <v/>
      </c>
      <c r="Z992" t="str">
        <f t="shared" si="1272"/>
        <v/>
      </c>
      <c r="AB992" s="14" t="str">
        <f t="shared" si="1276"/>
        <v/>
      </c>
      <c r="AC992" t="str">
        <f t="shared" si="1273"/>
        <v/>
      </c>
      <c r="AE992" s="15" t="str">
        <f t="shared" si="1277"/>
        <v/>
      </c>
      <c r="AF992" t="str">
        <f t="shared" ref="AF992" si="1305">IF(AE992&lt;0, AE992,"")</f>
        <v/>
      </c>
    </row>
    <row r="993" spans="1:32" x14ac:dyDescent="0.25">
      <c r="A993" s="1">
        <v>38693</v>
      </c>
      <c r="B993" s="2">
        <v>10.604285000000001</v>
      </c>
      <c r="C993" s="2">
        <v>10.564285</v>
      </c>
      <c r="D993">
        <f t="shared" si="1257"/>
        <v>10.604285000000001</v>
      </c>
      <c r="E993" s="2">
        <f t="shared" si="1258"/>
        <v>10.564285</v>
      </c>
      <c r="F993" s="4">
        <f t="shared" si="1259"/>
        <v>-3.7720600681706426E-3</v>
      </c>
      <c r="G993" s="4">
        <f t="shared" si="1279"/>
        <v>7.2516243654822371E-2</v>
      </c>
      <c r="H993" s="4">
        <f t="shared" si="1294"/>
        <v>0.23249999883333336</v>
      </c>
      <c r="I993" s="5">
        <f t="shared" si="1260"/>
        <v>-4.0000000000000924E-2</v>
      </c>
      <c r="J993">
        <f t="shared" si="1255"/>
        <v>1</v>
      </c>
      <c r="K993">
        <f t="shared" si="1265"/>
        <v>10.4014284</v>
      </c>
      <c r="L993">
        <f t="shared" si="1292"/>
        <v>9.5582141500000013</v>
      </c>
      <c r="M993" t="str">
        <f t="shared" si="1266"/>
        <v/>
      </c>
      <c r="R993" s="13">
        <f t="shared" si="1261"/>
        <v>0.84321424999999905</v>
      </c>
      <c r="S993" s="14" t="str">
        <f t="shared" si="1275"/>
        <v/>
      </c>
      <c r="T993" s="14">
        <f t="shared" si="1268"/>
        <v>0</v>
      </c>
      <c r="U993" s="15" t="str">
        <f t="shared" si="1269"/>
        <v/>
      </c>
      <c r="V993" t="str">
        <f t="shared" si="1270"/>
        <v/>
      </c>
      <c r="Y993" s="13" t="str">
        <f t="shared" si="1271"/>
        <v/>
      </c>
      <c r="Z993" t="str">
        <f t="shared" si="1272"/>
        <v/>
      </c>
      <c r="AB993" s="14" t="str">
        <f t="shared" si="1276"/>
        <v/>
      </c>
      <c r="AC993" t="str">
        <f t="shared" si="1273"/>
        <v/>
      </c>
      <c r="AE993" s="15" t="str">
        <f t="shared" si="1277"/>
        <v/>
      </c>
      <c r="AF993" t="str">
        <f t="shared" ref="AF993" si="1306">IF(AE993&lt;0, AE993,"")</f>
        <v/>
      </c>
    </row>
    <row r="994" spans="1:32" x14ac:dyDescent="0.25">
      <c r="A994" s="1">
        <v>38694</v>
      </c>
      <c r="B994" s="2">
        <v>10.457143</v>
      </c>
      <c r="C994" s="2">
        <v>10.582857000000001</v>
      </c>
      <c r="D994">
        <f t="shared" si="1257"/>
        <v>10.457143</v>
      </c>
      <c r="E994" s="2">
        <f t="shared" si="1258"/>
        <v>10.582857000000001</v>
      </c>
      <c r="F994" s="4">
        <f t="shared" si="1259"/>
        <v>1.2021830436860271E-2</v>
      </c>
      <c r="G994" s="4">
        <f t="shared" si="1279"/>
        <v>2.5044928046355927E-2</v>
      </c>
      <c r="H994" s="4">
        <f t="shared" si="1294"/>
        <v>0.22163588755995856</v>
      </c>
      <c r="I994" s="5">
        <f t="shared" si="1260"/>
        <v>0.12571400000000033</v>
      </c>
      <c r="J994">
        <f t="shared" si="1255"/>
        <v>1</v>
      </c>
      <c r="K994">
        <f t="shared" si="1265"/>
        <v>10.472285400000001</v>
      </c>
      <c r="L994">
        <f t="shared" si="1292"/>
        <v>9.6579998500000013</v>
      </c>
      <c r="M994" t="str">
        <f t="shared" si="1266"/>
        <v/>
      </c>
      <c r="R994" s="13">
        <f t="shared" si="1261"/>
        <v>0.81428554999999925</v>
      </c>
      <c r="S994" s="14" t="str">
        <f t="shared" si="1275"/>
        <v/>
      </c>
      <c r="T994" s="14">
        <f t="shared" si="1268"/>
        <v>0</v>
      </c>
      <c r="U994" s="15" t="str">
        <f t="shared" si="1269"/>
        <v/>
      </c>
      <c r="V994" t="str">
        <f t="shared" si="1270"/>
        <v/>
      </c>
      <c r="Y994" s="13" t="str">
        <f t="shared" si="1271"/>
        <v/>
      </c>
      <c r="Z994" t="str">
        <f t="shared" si="1272"/>
        <v/>
      </c>
      <c r="AB994" s="14" t="str">
        <f t="shared" si="1276"/>
        <v/>
      </c>
      <c r="AC994" t="str">
        <f t="shared" si="1273"/>
        <v/>
      </c>
      <c r="AE994" s="15" t="str">
        <f t="shared" si="1277"/>
        <v/>
      </c>
      <c r="AF994" t="str">
        <f t="shared" ref="AF994" si="1307">IF(AE994&lt;0, AE994,"")</f>
        <v/>
      </c>
    </row>
    <row r="995" spans="1:32" x14ac:dyDescent="0.25">
      <c r="A995" s="1">
        <v>38695</v>
      </c>
      <c r="B995" s="2">
        <v>10.601429</v>
      </c>
      <c r="C995" s="2">
        <v>10.618570999999999</v>
      </c>
      <c r="D995">
        <f t="shared" si="1257"/>
        <v>10.601429</v>
      </c>
      <c r="E995" s="2">
        <f t="shared" si="1258"/>
        <v>10.618570999999999</v>
      </c>
      <c r="F995" s="4">
        <f t="shared" si="1259"/>
        <v>1.6169518279092157E-3</v>
      </c>
      <c r="G995" s="4">
        <f t="shared" si="1279"/>
        <v>3.3078528133920551E-2</v>
      </c>
      <c r="H995" s="4">
        <f t="shared" si="1294"/>
        <v>0.20783219656326615</v>
      </c>
      <c r="I995" s="5">
        <f t="shared" si="1260"/>
        <v>1.7141999999999769E-2</v>
      </c>
      <c r="J995">
        <f t="shared" si="1255"/>
        <v>1</v>
      </c>
      <c r="K995">
        <f t="shared" si="1265"/>
        <v>10.520856800000001</v>
      </c>
      <c r="L995">
        <f t="shared" si="1292"/>
        <v>9.7519284000000006</v>
      </c>
      <c r="M995" t="str">
        <f t="shared" si="1266"/>
        <v/>
      </c>
      <c r="R995" s="13">
        <f t="shared" si="1261"/>
        <v>0.76892840000000007</v>
      </c>
      <c r="S995" s="14" t="str">
        <f t="shared" si="1275"/>
        <v/>
      </c>
      <c r="T995" s="14">
        <f t="shared" si="1268"/>
        <v>0</v>
      </c>
      <c r="U995" s="15" t="str">
        <f t="shared" si="1269"/>
        <v/>
      </c>
      <c r="V995" t="str">
        <f t="shared" si="1270"/>
        <v/>
      </c>
      <c r="Y995" s="13" t="str">
        <f t="shared" si="1271"/>
        <v/>
      </c>
      <c r="Z995" t="str">
        <f t="shared" si="1272"/>
        <v/>
      </c>
      <c r="AB995" s="14" t="str">
        <f t="shared" si="1276"/>
        <v/>
      </c>
      <c r="AC995" t="str">
        <f t="shared" si="1273"/>
        <v/>
      </c>
      <c r="AE995" s="15" t="str">
        <f t="shared" si="1277"/>
        <v/>
      </c>
      <c r="AF995" t="str">
        <f t="shared" ref="AF995" si="1308">IF(AE995&lt;0, AE995,"")</f>
        <v/>
      </c>
    </row>
    <row r="996" spans="1:32" x14ac:dyDescent="0.25">
      <c r="A996" s="1">
        <v>38698</v>
      </c>
      <c r="B996" s="2">
        <v>10.695714000000001</v>
      </c>
      <c r="C996" s="2">
        <v>10.701428</v>
      </c>
      <c r="D996">
        <f t="shared" si="1257"/>
        <v>10.695714000000001</v>
      </c>
      <c r="E996" s="2">
        <f t="shared" si="1258"/>
        <v>10.701428</v>
      </c>
      <c r="F996" s="4">
        <f t="shared" si="1259"/>
        <v>5.3423268423214484E-4</v>
      </c>
      <c r="G996" s="4">
        <f t="shared" si="1279"/>
        <v>1.325568727489429E-2</v>
      </c>
      <c r="H996" s="4">
        <f t="shared" si="1294"/>
        <v>0.21725694423511796</v>
      </c>
      <c r="I996" s="5">
        <f t="shared" si="1260"/>
        <v>5.7139999999993307E-3</v>
      </c>
      <c r="J996">
        <f t="shared" si="1255"/>
        <v>1</v>
      </c>
      <c r="K996">
        <f t="shared" si="1265"/>
        <v>10.6091424</v>
      </c>
      <c r="L996">
        <f t="shared" si="1292"/>
        <v>9.8474283499999995</v>
      </c>
      <c r="M996" t="str">
        <f t="shared" si="1266"/>
        <v/>
      </c>
      <c r="R996" s="13">
        <f t="shared" si="1261"/>
        <v>0.76171405000000014</v>
      </c>
      <c r="S996" s="14" t="str">
        <f t="shared" si="1275"/>
        <v/>
      </c>
      <c r="T996" s="14">
        <f t="shared" si="1268"/>
        <v>0</v>
      </c>
      <c r="U996" s="15" t="str">
        <f t="shared" si="1269"/>
        <v/>
      </c>
      <c r="V996" t="str">
        <f t="shared" si="1270"/>
        <v/>
      </c>
      <c r="Y996" s="13" t="str">
        <f t="shared" si="1271"/>
        <v/>
      </c>
      <c r="Z996" t="str">
        <f t="shared" si="1272"/>
        <v/>
      </c>
      <c r="AB996" s="14" t="str">
        <f t="shared" si="1276"/>
        <v/>
      </c>
      <c r="AC996" t="str">
        <f t="shared" si="1273"/>
        <v/>
      </c>
      <c r="AE996" s="15" t="str">
        <f t="shared" si="1277"/>
        <v/>
      </c>
      <c r="AF996" t="str">
        <f t="shared" ref="AF996" si="1309">IF(AE996&lt;0, AE996,"")</f>
        <v/>
      </c>
    </row>
    <row r="997" spans="1:32" x14ac:dyDescent="0.25">
      <c r="A997" s="1">
        <v>38699</v>
      </c>
      <c r="B997" s="2">
        <v>10.692857</v>
      </c>
      <c r="C997" s="2">
        <v>10.711429000000001</v>
      </c>
      <c r="D997">
        <f t="shared" si="1257"/>
        <v>10.692857</v>
      </c>
      <c r="E997" s="2">
        <f t="shared" si="1258"/>
        <v>10.711429000000001</v>
      </c>
      <c r="F997" s="4">
        <f t="shared" si="1259"/>
        <v>1.7368604106461631E-3</v>
      </c>
      <c r="G997" s="4">
        <f t="shared" si="1279"/>
        <v>1.010384009860164E-2</v>
      </c>
      <c r="H997" s="4">
        <f t="shared" si="1294"/>
        <v>0.2172078409090909</v>
      </c>
      <c r="I997" s="5">
        <f t="shared" si="1260"/>
        <v>1.8572000000000699E-2</v>
      </c>
      <c r="J997">
        <f t="shared" si="1255"/>
        <v>1</v>
      </c>
      <c r="K997">
        <f t="shared" si="1265"/>
        <v>10.635714</v>
      </c>
      <c r="L997">
        <f t="shared" si="1292"/>
        <v>9.9440712500000021</v>
      </c>
      <c r="M997" t="str">
        <f t="shared" si="1266"/>
        <v/>
      </c>
      <c r="R997" s="13">
        <f t="shared" si="1261"/>
        <v>0.69164274999999797</v>
      </c>
      <c r="S997" s="14" t="str">
        <f t="shared" si="1275"/>
        <v/>
      </c>
      <c r="T997" s="14">
        <f t="shared" si="1268"/>
        <v>0</v>
      </c>
      <c r="U997" s="15" t="str">
        <f t="shared" si="1269"/>
        <v/>
      </c>
      <c r="V997" t="str">
        <f t="shared" si="1270"/>
        <v/>
      </c>
      <c r="Y997" s="13" t="str">
        <f t="shared" si="1271"/>
        <v/>
      </c>
      <c r="Z997" t="str">
        <f t="shared" si="1272"/>
        <v/>
      </c>
      <c r="AB997" s="14" t="str">
        <f t="shared" si="1276"/>
        <v/>
      </c>
      <c r="AC997" t="str">
        <f t="shared" si="1273"/>
        <v/>
      </c>
      <c r="AE997" s="15" t="str">
        <f t="shared" si="1277"/>
        <v/>
      </c>
      <c r="AF997" t="str">
        <f t="shared" ref="AF997" si="1310">IF(AE997&lt;0, AE997,"")</f>
        <v/>
      </c>
    </row>
    <row r="998" spans="1:32" x14ac:dyDescent="0.25">
      <c r="A998" s="1">
        <v>38700</v>
      </c>
      <c r="B998" s="2">
        <v>10.361428</v>
      </c>
      <c r="C998" s="2">
        <v>10.287143</v>
      </c>
      <c r="D998">
        <f t="shared" si="1257"/>
        <v>10.361428</v>
      </c>
      <c r="E998" s="2">
        <f t="shared" si="1258"/>
        <v>10.287143</v>
      </c>
      <c r="F998" s="4">
        <f t="shared" si="1259"/>
        <v>-7.169378583724146E-3</v>
      </c>
      <c r="G998" s="4">
        <f t="shared" si="1279"/>
        <v>-1.6256830379005043E-2</v>
      </c>
      <c r="H998" s="4">
        <f t="shared" si="1294"/>
        <v>0.1403009590056031</v>
      </c>
      <c r="I998" s="5">
        <f t="shared" si="1260"/>
        <v>-7.4284999999999712E-2</v>
      </c>
      <c r="J998">
        <f t="shared" si="1255"/>
        <v>1</v>
      </c>
      <c r="K998">
        <f t="shared" si="1265"/>
        <v>10.5802856</v>
      </c>
      <c r="L998">
        <f t="shared" si="1292"/>
        <v>10.013571300000001</v>
      </c>
      <c r="M998" t="str">
        <f t="shared" si="1266"/>
        <v/>
      </c>
      <c r="R998" s="13">
        <f t="shared" si="1261"/>
        <v>0.56671429999999923</v>
      </c>
      <c r="S998" s="14" t="str">
        <f t="shared" si="1275"/>
        <v/>
      </c>
      <c r="T998" s="14">
        <f t="shared" si="1268"/>
        <v>0</v>
      </c>
      <c r="U998" s="15" t="str">
        <f t="shared" si="1269"/>
        <v/>
      </c>
      <c r="V998" t="str">
        <f t="shared" si="1270"/>
        <v/>
      </c>
      <c r="Y998" s="13" t="str">
        <f t="shared" si="1271"/>
        <v/>
      </c>
      <c r="Z998" t="str">
        <f t="shared" si="1272"/>
        <v/>
      </c>
      <c r="AB998" s="14" t="str">
        <f t="shared" si="1276"/>
        <v/>
      </c>
      <c r="AC998" t="str">
        <f t="shared" si="1273"/>
        <v/>
      </c>
      <c r="AE998" s="15" t="str">
        <f t="shared" si="1277"/>
        <v/>
      </c>
      <c r="AF998" t="str">
        <f t="shared" ref="AF998" si="1311">IF(AE998&lt;0, AE998,"")</f>
        <v/>
      </c>
    </row>
    <row r="999" spans="1:32" x14ac:dyDescent="0.25">
      <c r="A999" s="1">
        <v>38701</v>
      </c>
      <c r="B999" s="2">
        <v>10.382857</v>
      </c>
      <c r="C999" s="2">
        <v>10.311429</v>
      </c>
      <c r="D999">
        <f t="shared" si="1257"/>
        <v>10.382857</v>
      </c>
      <c r="E999" s="2">
        <f t="shared" si="1258"/>
        <v>10.311429</v>
      </c>
      <c r="F999" s="4">
        <f t="shared" si="1259"/>
        <v>-6.8794167154569465E-3</v>
      </c>
      <c r="G999" s="4">
        <f t="shared" si="1279"/>
        <v>-2.7354802828939304E-2</v>
      </c>
      <c r="H999" s="4">
        <f t="shared" si="1294"/>
        <v>0.10047267876200654</v>
      </c>
      <c r="I999" s="5">
        <f t="shared" si="1260"/>
        <v>-7.1427999999999159E-2</v>
      </c>
      <c r="J999">
        <f t="shared" si="1255"/>
        <v>1</v>
      </c>
      <c r="K999">
        <f t="shared" si="1265"/>
        <v>10.526</v>
      </c>
      <c r="L999">
        <f t="shared" si="1292"/>
        <v>10.065214199999998</v>
      </c>
      <c r="M999" t="str">
        <f t="shared" si="1266"/>
        <v/>
      </c>
      <c r="R999" s="13">
        <f t="shared" si="1261"/>
        <v>0.4607858000000018</v>
      </c>
      <c r="S999" s="14" t="str">
        <f t="shared" si="1275"/>
        <v/>
      </c>
      <c r="T999" s="14">
        <f t="shared" si="1268"/>
        <v>0</v>
      </c>
      <c r="U999" s="15" t="str">
        <f t="shared" si="1269"/>
        <v/>
      </c>
      <c r="V999" t="str">
        <f t="shared" si="1270"/>
        <v/>
      </c>
      <c r="Y999" s="13" t="str">
        <f t="shared" si="1271"/>
        <v/>
      </c>
      <c r="Z999" t="str">
        <f t="shared" si="1272"/>
        <v/>
      </c>
      <c r="AB999" s="14" t="str">
        <f t="shared" si="1276"/>
        <v/>
      </c>
      <c r="AC999" t="str">
        <f t="shared" si="1273"/>
        <v/>
      </c>
      <c r="AE999" s="15" t="str">
        <f t="shared" si="1277"/>
        <v/>
      </c>
      <c r="AF999" t="str">
        <f t="shared" ref="AF999" si="1312">IF(AE999&lt;0, AE999,"")</f>
        <v/>
      </c>
    </row>
    <row r="1000" spans="1:32" x14ac:dyDescent="0.25">
      <c r="A1000" s="1">
        <v>38702</v>
      </c>
      <c r="B1000" s="2">
        <v>10.305714999999999</v>
      </c>
      <c r="C1000" s="2">
        <v>10.158571</v>
      </c>
      <c r="D1000">
        <f t="shared" si="1257"/>
        <v>10.305714999999999</v>
      </c>
      <c r="E1000" s="2">
        <f t="shared" si="1258"/>
        <v>10.158571</v>
      </c>
      <c r="F1000" s="4">
        <f t="shared" si="1259"/>
        <v>-1.4277903085812005E-2</v>
      </c>
      <c r="G1000" s="4">
        <f t="shared" si="1279"/>
        <v>-5.0220396693479309E-2</v>
      </c>
      <c r="H1000" s="4">
        <f t="shared" si="1294"/>
        <v>8.8807181136120059E-2</v>
      </c>
      <c r="I1000" s="5">
        <f t="shared" si="1260"/>
        <v>-0.14714399999999905</v>
      </c>
      <c r="J1000">
        <f t="shared" si="1255"/>
        <v>1</v>
      </c>
      <c r="K1000">
        <f t="shared" si="1265"/>
        <v>10.434000000000001</v>
      </c>
      <c r="L1000">
        <f t="shared" si="1292"/>
        <v>10.1122856</v>
      </c>
      <c r="M1000">
        <f t="shared" si="1266"/>
        <v>1</v>
      </c>
      <c r="R1000" s="13">
        <f t="shared" si="1261"/>
        <v>0.32171440000000118</v>
      </c>
      <c r="S1000" s="14" t="str">
        <f t="shared" si="1275"/>
        <v/>
      </c>
      <c r="T1000" s="14">
        <f t="shared" si="1268"/>
        <v>0</v>
      </c>
      <c r="U1000" s="15" t="str">
        <f t="shared" si="1269"/>
        <v/>
      </c>
      <c r="V1000" t="str">
        <f t="shared" si="1270"/>
        <v/>
      </c>
      <c r="Y1000" s="13">
        <f t="shared" si="1271"/>
        <v>-1.4277903085812005</v>
      </c>
      <c r="Z1000">
        <f t="shared" si="1272"/>
        <v>-1.4277903085812005</v>
      </c>
      <c r="AB1000" s="14">
        <f t="shared" si="1276"/>
        <v>2.606039464510725</v>
      </c>
      <c r="AC1000" t="str">
        <f t="shared" si="1273"/>
        <v/>
      </c>
      <c r="AE1000" s="15">
        <f t="shared" si="1277"/>
        <v>4.6714662689585449</v>
      </c>
      <c r="AF1000" t="str">
        <f t="shared" ref="AF1000" si="1313">IF(AE1000&lt;0, AE1000,"")</f>
        <v/>
      </c>
    </row>
    <row r="1001" spans="1:32" x14ac:dyDescent="0.25">
      <c r="A1001" s="1">
        <v>38705</v>
      </c>
      <c r="B1001" s="2">
        <v>10.158571</v>
      </c>
      <c r="C1001" s="2">
        <v>10.197143000000001</v>
      </c>
      <c r="D1001">
        <f t="shared" si="1257"/>
        <v>10.158571</v>
      </c>
      <c r="E1001" s="2">
        <f t="shared" si="1258"/>
        <v>10.197143000000001</v>
      </c>
      <c r="F1001" s="4">
        <f t="shared" si="1259"/>
        <v>3.7969907381658575E-3</v>
      </c>
      <c r="G1001" s="4">
        <f t="shared" si="1279"/>
        <v>-4.6359359336798342E-2</v>
      </c>
      <c r="H1001" s="4">
        <f t="shared" si="1294"/>
        <v>0.10120334773218151</v>
      </c>
      <c r="I1001" s="5">
        <f t="shared" si="1260"/>
        <v>3.8572000000000273E-2</v>
      </c>
      <c r="J1001">
        <f t="shared" si="1255"/>
        <v>1</v>
      </c>
      <c r="K1001">
        <f t="shared" si="1265"/>
        <v>10.333143000000002</v>
      </c>
      <c r="L1001">
        <f t="shared" si="1292"/>
        <v>10.160999900000002</v>
      </c>
      <c r="M1001" t="str">
        <f t="shared" si="1266"/>
        <v/>
      </c>
      <c r="R1001" s="13">
        <f t="shared" si="1261"/>
        <v>0.17214309999999955</v>
      </c>
      <c r="S1001" s="14" t="str">
        <f t="shared" si="1275"/>
        <v/>
      </c>
      <c r="T1001" s="14">
        <f t="shared" si="1268"/>
        <v>0</v>
      </c>
      <c r="U1001" s="15" t="str">
        <f t="shared" si="1269"/>
        <v/>
      </c>
      <c r="V1001" t="str">
        <f t="shared" si="1270"/>
        <v/>
      </c>
      <c r="Y1001" s="13" t="str">
        <f t="shared" si="1271"/>
        <v/>
      </c>
      <c r="Z1001" t="str">
        <f t="shared" si="1272"/>
        <v/>
      </c>
      <c r="AB1001" s="14" t="str">
        <f t="shared" si="1276"/>
        <v/>
      </c>
      <c r="AC1001" t="str">
        <f t="shared" si="1273"/>
        <v/>
      </c>
      <c r="AE1001" s="15" t="str">
        <f t="shared" si="1277"/>
        <v/>
      </c>
      <c r="AF1001" t="str">
        <f t="shared" ref="AF1001" si="1314">IF(AE1001&lt;0, AE1001,"")</f>
        <v/>
      </c>
    </row>
    <row r="1002" spans="1:32" x14ac:dyDescent="0.25">
      <c r="A1002" s="1">
        <v>38706</v>
      </c>
      <c r="B1002" s="2">
        <v>10.232856999999999</v>
      </c>
      <c r="C1002" s="2">
        <v>10.301429000000001</v>
      </c>
      <c r="D1002">
        <f t="shared" si="1257"/>
        <v>10.232856999999999</v>
      </c>
      <c r="E1002" s="2">
        <f t="shared" si="1258"/>
        <v>10.301429000000001</v>
      </c>
      <c r="F1002" s="4">
        <f t="shared" si="1259"/>
        <v>6.7011588259272472E-3</v>
      </c>
      <c r="G1002" s="4">
        <f t="shared" si="1279"/>
        <v>-5.7906111010952808E-3</v>
      </c>
      <c r="H1002" s="4">
        <f t="shared" si="1294"/>
        <v>0.11212221024247705</v>
      </c>
      <c r="I1002" s="5">
        <f t="shared" si="1260"/>
        <v>6.857200000000141E-2</v>
      </c>
      <c r="J1002">
        <f t="shared" si="1255"/>
        <v>1</v>
      </c>
      <c r="K1002">
        <f t="shared" si="1265"/>
        <v>10.251142999999999</v>
      </c>
      <c r="L1002">
        <f t="shared" si="1292"/>
        <v>10.21207135</v>
      </c>
      <c r="M1002" t="str">
        <f t="shared" si="1266"/>
        <v/>
      </c>
      <c r="R1002" s="13">
        <f t="shared" si="1261"/>
        <v>3.907164999999857E-2</v>
      </c>
      <c r="S1002" s="14" t="str">
        <f t="shared" si="1275"/>
        <v/>
      </c>
      <c r="T1002" s="14">
        <f t="shared" si="1268"/>
        <v>0</v>
      </c>
      <c r="U1002" s="15" t="str">
        <f t="shared" si="1269"/>
        <v/>
      </c>
      <c r="V1002" t="str">
        <f t="shared" si="1270"/>
        <v/>
      </c>
      <c r="Y1002" s="13" t="str">
        <f t="shared" si="1271"/>
        <v/>
      </c>
      <c r="Z1002" t="str">
        <f t="shared" si="1272"/>
        <v/>
      </c>
      <c r="AB1002" s="14" t="str">
        <f t="shared" si="1276"/>
        <v/>
      </c>
      <c r="AC1002" t="str">
        <f t="shared" si="1273"/>
        <v/>
      </c>
      <c r="AE1002" s="15" t="str">
        <f t="shared" si="1277"/>
        <v/>
      </c>
      <c r="AF1002" t="str">
        <f t="shared" ref="AF1002" si="1315">IF(AE1002&lt;0, AE1002,"")</f>
        <v/>
      </c>
    </row>
    <row r="1003" spans="1:32" x14ac:dyDescent="0.25">
      <c r="A1003" s="1">
        <v>38707</v>
      </c>
      <c r="B1003" s="2">
        <v>10.371428</v>
      </c>
      <c r="C1003" s="2">
        <v>10.5</v>
      </c>
      <c r="D1003">
        <f t="shared" si="1257"/>
        <v>10.371428</v>
      </c>
      <c r="E1003" s="2">
        <f t="shared" si="1258"/>
        <v>10.5</v>
      </c>
      <c r="F1003" s="4">
        <f t="shared" si="1259"/>
        <v>1.2396749994311307E-2</v>
      </c>
      <c r="G1003" s="4">
        <f t="shared" si="1279"/>
        <v>1.1282347430962446E-2</v>
      </c>
      <c r="H1003" s="4">
        <f t="shared" si="1294"/>
        <v>9.8983220724186055E-2</v>
      </c>
      <c r="I1003" s="5">
        <f t="shared" si="1260"/>
        <v>0.12857200000000013</v>
      </c>
      <c r="J1003">
        <f t="shared" si="1255"/>
        <v>1</v>
      </c>
      <c r="K1003">
        <f t="shared" si="1265"/>
        <v>10.293714400000001</v>
      </c>
      <c r="L1003">
        <f t="shared" si="1292"/>
        <v>10.261928500000003</v>
      </c>
      <c r="M1003" t="str">
        <f t="shared" si="1266"/>
        <v/>
      </c>
      <c r="R1003" s="13">
        <f t="shared" si="1261"/>
        <v>3.1785899999997369E-2</v>
      </c>
      <c r="S1003" s="14" t="str">
        <f t="shared" si="1275"/>
        <v/>
      </c>
      <c r="T1003" s="14">
        <f t="shared" si="1268"/>
        <v>0</v>
      </c>
      <c r="U1003" s="15" t="str">
        <f t="shared" si="1269"/>
        <v/>
      </c>
      <c r="V1003" t="str">
        <f t="shared" si="1270"/>
        <v/>
      </c>
      <c r="Y1003" s="13" t="str">
        <f t="shared" si="1271"/>
        <v/>
      </c>
      <c r="Z1003" t="str">
        <f t="shared" si="1272"/>
        <v/>
      </c>
      <c r="AB1003" s="14" t="str">
        <f t="shared" si="1276"/>
        <v/>
      </c>
      <c r="AC1003" t="str">
        <f t="shared" si="1273"/>
        <v/>
      </c>
      <c r="AE1003" s="15" t="str">
        <f t="shared" si="1277"/>
        <v/>
      </c>
      <c r="AF1003" t="str">
        <f t="shared" ref="AF1003" si="1316">IF(AE1003&lt;0, AE1003,"")</f>
        <v/>
      </c>
    </row>
    <row r="1004" spans="1:32" x14ac:dyDescent="0.25">
      <c r="A1004" s="1">
        <v>38708</v>
      </c>
      <c r="B1004" s="2">
        <v>10.558572</v>
      </c>
      <c r="C1004" s="2">
        <v>10.574286000000001</v>
      </c>
      <c r="D1004">
        <f t="shared" si="1257"/>
        <v>10.558572</v>
      </c>
      <c r="E1004" s="2">
        <f t="shared" si="1258"/>
        <v>10.574286000000001</v>
      </c>
      <c r="F1004" s="4">
        <f t="shared" si="1259"/>
        <v>1.488269436435239E-3</v>
      </c>
      <c r="G1004" s="4">
        <f t="shared" si="1279"/>
        <v>2.6060394645107249E-2</v>
      </c>
      <c r="H1004" s="4">
        <f t="shared" si="1294"/>
        <v>9.3999470706458033E-2</v>
      </c>
      <c r="I1004" s="5">
        <f t="shared" si="1260"/>
        <v>1.5714000000000894E-2</v>
      </c>
      <c r="J1004">
        <f t="shared" si="1255"/>
        <v>1</v>
      </c>
      <c r="K1004">
        <f t="shared" si="1265"/>
        <v>10.3462858</v>
      </c>
      <c r="L1004">
        <f t="shared" si="1292"/>
        <v>10.311285650000002</v>
      </c>
      <c r="M1004" t="str">
        <f t="shared" si="1266"/>
        <v/>
      </c>
      <c r="R1004" s="13">
        <f t="shared" si="1261"/>
        <v>3.5000149999998342E-2</v>
      </c>
      <c r="S1004" s="14" t="str">
        <f t="shared" si="1275"/>
        <v/>
      </c>
      <c r="T1004" s="14">
        <f t="shared" si="1268"/>
        <v>0</v>
      </c>
      <c r="U1004" s="15" t="str">
        <f t="shared" si="1269"/>
        <v/>
      </c>
      <c r="V1004" t="str">
        <f t="shared" si="1270"/>
        <v/>
      </c>
      <c r="Y1004" s="13" t="str">
        <f t="shared" si="1271"/>
        <v/>
      </c>
      <c r="Z1004" t="str">
        <f t="shared" si="1272"/>
        <v/>
      </c>
      <c r="AB1004" s="14" t="str">
        <f t="shared" si="1276"/>
        <v/>
      </c>
      <c r="AC1004" t="str">
        <f t="shared" si="1273"/>
        <v/>
      </c>
      <c r="AE1004" s="15" t="str">
        <f t="shared" si="1277"/>
        <v/>
      </c>
      <c r="AF1004" t="str">
        <f t="shared" ref="AF1004" si="1317">IF(AE1004&lt;0, AE1004,"")</f>
        <v/>
      </c>
    </row>
    <row r="1005" spans="1:32" x14ac:dyDescent="0.25">
      <c r="A1005" s="1">
        <v>38709</v>
      </c>
      <c r="B1005" s="2">
        <v>10.595715</v>
      </c>
      <c r="C1005" s="2">
        <v>10.478572</v>
      </c>
      <c r="D1005">
        <f t="shared" si="1257"/>
        <v>10.595715</v>
      </c>
      <c r="E1005" s="2">
        <f t="shared" si="1258"/>
        <v>10.478572</v>
      </c>
      <c r="F1005" s="4">
        <f t="shared" si="1259"/>
        <v>-1.1055695627902453E-2</v>
      </c>
      <c r="G1005" s="4">
        <f t="shared" si="1279"/>
        <v>3.1500591963180599E-2</v>
      </c>
      <c r="H1005" s="4">
        <f t="shared" si="1294"/>
        <v>3.7188882591440993E-2</v>
      </c>
      <c r="I1005" s="5">
        <f t="shared" si="1260"/>
        <v>-0.11714300000000044</v>
      </c>
      <c r="J1005">
        <f t="shared" si="1255"/>
        <v>1</v>
      </c>
      <c r="K1005">
        <f t="shared" si="1265"/>
        <v>10.410286000000001</v>
      </c>
      <c r="L1005">
        <f t="shared" si="1292"/>
        <v>10.339928550000002</v>
      </c>
      <c r="M1005" t="str">
        <f t="shared" si="1266"/>
        <v/>
      </c>
      <c r="R1005" s="13">
        <f t="shared" si="1261"/>
        <v>7.0357449999999488E-2</v>
      </c>
      <c r="S1005" s="14" t="str">
        <f t="shared" si="1275"/>
        <v/>
      </c>
      <c r="T1005" s="14">
        <f t="shared" si="1268"/>
        <v>0</v>
      </c>
      <c r="U1005" s="15" t="str">
        <f t="shared" si="1269"/>
        <v/>
      </c>
      <c r="V1005" t="str">
        <f t="shared" si="1270"/>
        <v/>
      </c>
      <c r="Y1005" s="13" t="str">
        <f t="shared" si="1271"/>
        <v/>
      </c>
      <c r="Z1005" t="str">
        <f t="shared" si="1272"/>
        <v/>
      </c>
      <c r="AB1005" s="14" t="str">
        <f t="shared" si="1276"/>
        <v/>
      </c>
      <c r="AC1005" t="str">
        <f t="shared" si="1273"/>
        <v/>
      </c>
      <c r="AE1005" s="15" t="str">
        <f t="shared" si="1277"/>
        <v/>
      </c>
      <c r="AF1005" t="str">
        <f t="shared" ref="AF1005" si="1318">IF(AE1005&lt;0, AE1005,"")</f>
        <v/>
      </c>
    </row>
    <row r="1006" spans="1:32" x14ac:dyDescent="0.25">
      <c r="A1006" s="1">
        <v>38713</v>
      </c>
      <c r="B1006" s="2">
        <v>10.571427999999999</v>
      </c>
      <c r="C1006" s="2">
        <v>10.604285000000001</v>
      </c>
      <c r="D1006">
        <f t="shared" si="1257"/>
        <v>10.571427999999999</v>
      </c>
      <c r="E1006" s="2">
        <f t="shared" si="1258"/>
        <v>10.604285000000001</v>
      </c>
      <c r="F1006" s="4">
        <f t="shared" si="1259"/>
        <v>3.108094762599877E-3</v>
      </c>
      <c r="G1006" s="4">
        <f t="shared" si="1279"/>
        <v>3.629758531757081E-2</v>
      </c>
      <c r="H1006" s="4">
        <f t="shared" si="1294"/>
        <v>6.0580056890129672E-2</v>
      </c>
      <c r="I1006" s="5">
        <f t="shared" si="1260"/>
        <v>3.285700000000169E-2</v>
      </c>
      <c r="J1006">
        <f t="shared" si="1255"/>
        <v>1</v>
      </c>
      <c r="K1006">
        <f t="shared" si="1265"/>
        <v>10.491714400000001</v>
      </c>
      <c r="L1006">
        <f t="shared" si="1292"/>
        <v>10.372571400000002</v>
      </c>
      <c r="M1006" t="str">
        <f t="shared" si="1266"/>
        <v/>
      </c>
      <c r="R1006" s="13">
        <f t="shared" si="1261"/>
        <v>0.11914299999999933</v>
      </c>
      <c r="S1006" s="14" t="str">
        <f t="shared" si="1275"/>
        <v/>
      </c>
      <c r="T1006" s="14">
        <f t="shared" si="1268"/>
        <v>0</v>
      </c>
      <c r="U1006" s="15" t="str">
        <f t="shared" si="1269"/>
        <v/>
      </c>
      <c r="V1006" t="str">
        <f t="shared" si="1270"/>
        <v/>
      </c>
      <c r="Y1006" s="13" t="str">
        <f t="shared" si="1271"/>
        <v/>
      </c>
      <c r="Z1006" t="str">
        <f t="shared" si="1272"/>
        <v/>
      </c>
      <c r="AB1006" s="14" t="str">
        <f t="shared" si="1276"/>
        <v/>
      </c>
      <c r="AC1006" t="str">
        <f t="shared" si="1273"/>
        <v/>
      </c>
      <c r="AE1006" s="15" t="str">
        <f t="shared" si="1277"/>
        <v/>
      </c>
      <c r="AF1006" t="str">
        <f t="shared" ref="AF1006" si="1319">IF(AE1006&lt;0, AE1006,"")</f>
        <v/>
      </c>
    </row>
    <row r="1007" spans="1:32" x14ac:dyDescent="0.25">
      <c r="A1007" s="1">
        <v>38714</v>
      </c>
      <c r="B1007" s="2">
        <v>10.638572</v>
      </c>
      <c r="C1007" s="2">
        <v>10.51</v>
      </c>
      <c r="D1007">
        <f t="shared" si="1257"/>
        <v>10.638572</v>
      </c>
      <c r="E1007" s="2">
        <f t="shared" si="1258"/>
        <v>10.51</v>
      </c>
      <c r="F1007" s="4">
        <f t="shared" si="1259"/>
        <v>-1.2085456581954809E-2</v>
      </c>
      <c r="G1007" s="4">
        <f t="shared" si="1279"/>
        <v>1.336093737525825E-2</v>
      </c>
      <c r="H1007" s="4">
        <f t="shared" si="1294"/>
        <v>7.5113285842854968E-2</v>
      </c>
      <c r="I1007" s="5">
        <f t="shared" si="1260"/>
        <v>-0.12857200000000013</v>
      </c>
      <c r="J1007">
        <f t="shared" si="1255"/>
        <v>1</v>
      </c>
      <c r="K1007">
        <f t="shared" si="1265"/>
        <v>10.533428600000001</v>
      </c>
      <c r="L1007">
        <f t="shared" si="1292"/>
        <v>10.411642800000001</v>
      </c>
      <c r="M1007" t="str">
        <f t="shared" si="1266"/>
        <v/>
      </c>
      <c r="R1007" s="13">
        <f t="shared" si="1261"/>
        <v>0.12178579999999961</v>
      </c>
      <c r="S1007" s="14" t="str">
        <f t="shared" si="1275"/>
        <v/>
      </c>
      <c r="T1007" s="14">
        <f t="shared" si="1268"/>
        <v>0</v>
      </c>
      <c r="U1007" s="15" t="str">
        <f t="shared" si="1269"/>
        <v/>
      </c>
      <c r="V1007" t="str">
        <f t="shared" si="1270"/>
        <v/>
      </c>
      <c r="Y1007" s="13" t="str">
        <f t="shared" si="1271"/>
        <v/>
      </c>
      <c r="Z1007" t="str">
        <f t="shared" si="1272"/>
        <v/>
      </c>
      <c r="AB1007" s="14" t="str">
        <f t="shared" si="1276"/>
        <v/>
      </c>
      <c r="AC1007" t="str">
        <f t="shared" si="1273"/>
        <v/>
      </c>
      <c r="AE1007" s="15" t="str">
        <f t="shared" si="1277"/>
        <v/>
      </c>
      <c r="AF1007" t="str">
        <f t="shared" ref="AF1007" si="1320">IF(AE1007&lt;0, AE1007,"")</f>
        <v/>
      </c>
    </row>
    <row r="1008" spans="1:32" x14ac:dyDescent="0.25">
      <c r="A1008" s="1">
        <v>38715</v>
      </c>
      <c r="B1008" s="2">
        <v>10.54</v>
      </c>
      <c r="C1008" s="2">
        <v>10.207143</v>
      </c>
      <c r="D1008">
        <f t="shared" si="1257"/>
        <v>10.54</v>
      </c>
      <c r="E1008" s="2">
        <f t="shared" si="1258"/>
        <v>10.207143</v>
      </c>
      <c r="F1008" s="4">
        <f t="shared" si="1259"/>
        <v>-3.1580360531309193E-2</v>
      </c>
      <c r="G1008" s="4">
        <f t="shared" si="1279"/>
        <v>-3.32837622360296E-2</v>
      </c>
      <c r="H1008" s="4">
        <f t="shared" si="1294"/>
        <v>3.6258172588832557E-2</v>
      </c>
      <c r="I1008" s="5">
        <f t="shared" si="1260"/>
        <v>-0.33285699999999885</v>
      </c>
      <c r="J1008">
        <f t="shared" si="1255"/>
        <v>1</v>
      </c>
      <c r="K1008">
        <f t="shared" si="1265"/>
        <v>10.474857200000001</v>
      </c>
      <c r="L1008">
        <f t="shared" si="1292"/>
        <v>10.437571399999999</v>
      </c>
      <c r="M1008" t="str">
        <f t="shared" si="1266"/>
        <v/>
      </c>
      <c r="R1008" s="13">
        <f t="shared" si="1261"/>
        <v>3.7285800000001146E-2</v>
      </c>
      <c r="S1008" s="14" t="str">
        <f t="shared" si="1275"/>
        <v/>
      </c>
      <c r="T1008" s="14">
        <f t="shared" si="1268"/>
        <v>0</v>
      </c>
      <c r="U1008" s="15" t="str">
        <f t="shared" si="1269"/>
        <v/>
      </c>
      <c r="V1008" t="str">
        <f t="shared" si="1270"/>
        <v/>
      </c>
      <c r="Y1008" s="13" t="str">
        <f t="shared" si="1271"/>
        <v/>
      </c>
      <c r="Z1008" t="str">
        <f t="shared" si="1272"/>
        <v/>
      </c>
      <c r="AB1008" s="14" t="str">
        <f t="shared" si="1276"/>
        <v/>
      </c>
      <c r="AC1008" t="str">
        <f t="shared" si="1273"/>
        <v/>
      </c>
      <c r="AE1008" s="15" t="str">
        <f t="shared" si="1277"/>
        <v/>
      </c>
      <c r="AF1008" t="str">
        <f t="shared" ref="AF1008" si="1321">IF(AE1008&lt;0, AE1008,"")</f>
        <v/>
      </c>
    </row>
    <row r="1009" spans="1:32" x14ac:dyDescent="0.25">
      <c r="A1009" s="1">
        <v>38716</v>
      </c>
      <c r="B1009" s="2">
        <v>10.130000000000001</v>
      </c>
      <c r="C1009" s="2">
        <v>10.27</v>
      </c>
      <c r="D1009">
        <f t="shared" si="1257"/>
        <v>10.130000000000001</v>
      </c>
      <c r="E1009" s="2">
        <f t="shared" si="1258"/>
        <v>10.27</v>
      </c>
      <c r="F1009" s="4">
        <f t="shared" si="1259"/>
        <v>1.3820335636722485E-2</v>
      </c>
      <c r="G1009" s="4">
        <f t="shared" si="1279"/>
        <v>-3.0740256792486455E-2</v>
      </c>
      <c r="H1009" s="4">
        <f t="shared" si="1294"/>
        <v>-5.258087581068673E-3</v>
      </c>
      <c r="I1009" s="5">
        <f t="shared" si="1260"/>
        <v>0.13999999999999879</v>
      </c>
      <c r="J1009">
        <f t="shared" si="1255"/>
        <v>1</v>
      </c>
      <c r="K1009">
        <f t="shared" si="1265"/>
        <v>10.414000000000001</v>
      </c>
      <c r="L1009">
        <f t="shared" si="1292"/>
        <v>10.439642800000001</v>
      </c>
      <c r="M1009" t="str">
        <f t="shared" si="1266"/>
        <v/>
      </c>
      <c r="R1009" s="13">
        <f t="shared" si="1261"/>
        <v>-2.5642799999999966E-2</v>
      </c>
      <c r="S1009" s="14">
        <f t="shared" si="1275"/>
        <v>-100</v>
      </c>
      <c r="T1009" s="14">
        <f t="shared" si="1268"/>
        <v>-100</v>
      </c>
      <c r="U1009" s="15">
        <f t="shared" si="1269"/>
        <v>-1.3820335636722485</v>
      </c>
      <c r="V1009">
        <f t="shared" si="1270"/>
        <v>-1.3820335636722485</v>
      </c>
      <c r="Y1009" s="13" t="str">
        <f t="shared" si="1271"/>
        <v/>
      </c>
      <c r="Z1009" t="str">
        <f t="shared" si="1272"/>
        <v/>
      </c>
      <c r="AB1009" s="14" t="str">
        <f t="shared" si="1276"/>
        <v/>
      </c>
      <c r="AC1009" t="str">
        <f t="shared" si="1273"/>
        <v/>
      </c>
      <c r="AE1009" s="15" t="str">
        <f t="shared" si="1277"/>
        <v/>
      </c>
      <c r="AF1009" t="str">
        <f t="shared" ref="AF1009" si="1322">IF(AE1009&lt;0, AE1009,"")</f>
        <v/>
      </c>
    </row>
    <row r="1010" spans="1:32" x14ac:dyDescent="0.25">
      <c r="A1010" s="1">
        <v>38720</v>
      </c>
      <c r="B1010" s="2">
        <v>10.34</v>
      </c>
      <c r="C1010" s="2">
        <v>10.678572000000001</v>
      </c>
      <c r="D1010">
        <f t="shared" si="1257"/>
        <v>10.34</v>
      </c>
      <c r="E1010" s="2">
        <f t="shared" si="1258"/>
        <v>10.678572000000001</v>
      </c>
      <c r="F1010" s="4">
        <f t="shared" si="1259"/>
        <v>3.2743907156673212E-2</v>
      </c>
      <c r="G1010" s="4">
        <f t="shared" si="1279"/>
        <v>1.013524379109442E-2</v>
      </c>
      <c r="H1010" s="4">
        <f t="shared" si="1294"/>
        <v>3.8916012741460011E-2</v>
      </c>
      <c r="I1010" s="5">
        <f t="shared" si="1260"/>
        <v>0.33857200000000098</v>
      </c>
      <c r="J1010">
        <f t="shared" si="1255"/>
        <v>1</v>
      </c>
      <c r="K1010">
        <f t="shared" si="1265"/>
        <v>10.454000000000002</v>
      </c>
      <c r="L1010">
        <f t="shared" si="1292"/>
        <v>10.4547857</v>
      </c>
      <c r="M1010" t="str">
        <f t="shared" si="1266"/>
        <v/>
      </c>
      <c r="R1010" s="13">
        <f t="shared" si="1261"/>
        <v>-7.8569999999800189E-4</v>
      </c>
      <c r="S1010" s="14" t="str">
        <f t="shared" si="1275"/>
        <v/>
      </c>
      <c r="T1010" s="14">
        <f t="shared" si="1268"/>
        <v>-100</v>
      </c>
      <c r="U1010" s="15">
        <f t="shared" si="1269"/>
        <v>-3.2743907156673213</v>
      </c>
      <c r="V1010">
        <f t="shared" si="1270"/>
        <v>-3.2743907156673213</v>
      </c>
      <c r="Y1010" s="13" t="str">
        <f t="shared" si="1271"/>
        <v/>
      </c>
      <c r="Z1010" t="str">
        <f t="shared" si="1272"/>
        <v/>
      </c>
      <c r="AB1010" s="14" t="str">
        <f t="shared" si="1276"/>
        <v/>
      </c>
      <c r="AC1010" t="str">
        <f t="shared" si="1273"/>
        <v/>
      </c>
      <c r="AE1010" s="15" t="str">
        <f t="shared" si="1277"/>
        <v/>
      </c>
      <c r="AF1010" t="str">
        <f t="shared" ref="AF1010" si="1323">IF(AE1010&lt;0, AE1010,"")</f>
        <v/>
      </c>
    </row>
    <row r="1011" spans="1:32" x14ac:dyDescent="0.25">
      <c r="A1011" s="1">
        <v>38721</v>
      </c>
      <c r="B1011" s="2">
        <v>10.732856999999999</v>
      </c>
      <c r="C1011" s="2">
        <v>10.71</v>
      </c>
      <c r="D1011">
        <f t="shared" si="1257"/>
        <v>10.732856999999999</v>
      </c>
      <c r="E1011" s="2">
        <f t="shared" si="1258"/>
        <v>10.71</v>
      </c>
      <c r="F1011" s="4">
        <f t="shared" si="1259"/>
        <v>-2.1296286720300433E-3</v>
      </c>
      <c r="G1011" s="4">
        <f t="shared" si="1279"/>
        <v>6.7140589921279789E-3</v>
      </c>
      <c r="H1011" s="4">
        <f t="shared" si="1294"/>
        <v>1.406731986741571E-2</v>
      </c>
      <c r="I1011" s="5">
        <f t="shared" si="1260"/>
        <v>-2.2856999999998351E-2</v>
      </c>
      <c r="J1011">
        <f t="shared" si="1255"/>
        <v>1</v>
      </c>
      <c r="K1011">
        <f t="shared" si="1265"/>
        <v>10.475142999999999</v>
      </c>
      <c r="L1011">
        <f t="shared" si="1292"/>
        <v>10.477285700000001</v>
      </c>
      <c r="M1011" t="str">
        <f t="shared" si="1266"/>
        <v/>
      </c>
      <c r="R1011" s="13">
        <f t="shared" si="1261"/>
        <v>-2.1427000000020513E-3</v>
      </c>
      <c r="S1011" s="14" t="str">
        <f t="shared" si="1275"/>
        <v/>
      </c>
      <c r="T1011" s="14">
        <f t="shared" si="1268"/>
        <v>-100</v>
      </c>
      <c r="U1011" s="15">
        <f t="shared" si="1269"/>
        <v>0.21296286720300434</v>
      </c>
      <c r="V1011" t="str">
        <f t="shared" si="1270"/>
        <v/>
      </c>
      <c r="Y1011" s="13" t="str">
        <f t="shared" si="1271"/>
        <v/>
      </c>
      <c r="Z1011" t="str">
        <f t="shared" si="1272"/>
        <v/>
      </c>
      <c r="AB1011" s="14" t="str">
        <f t="shared" si="1276"/>
        <v/>
      </c>
      <c r="AC1011" t="str">
        <f t="shared" si="1273"/>
        <v/>
      </c>
      <c r="AE1011" s="15" t="str">
        <f t="shared" si="1277"/>
        <v/>
      </c>
      <c r="AF1011" t="str">
        <f t="shared" ref="AF1011" si="1324">IF(AE1011&lt;0, AE1011,"")</f>
        <v/>
      </c>
    </row>
    <row r="1012" spans="1:32" x14ac:dyDescent="0.25">
      <c r="A1012" s="1">
        <v>38722</v>
      </c>
      <c r="B1012" s="2">
        <v>10.69</v>
      </c>
      <c r="C1012" s="2">
        <v>10.625714</v>
      </c>
      <c r="D1012">
        <f t="shared" si="1257"/>
        <v>10.69</v>
      </c>
      <c r="E1012" s="2">
        <f t="shared" si="1258"/>
        <v>10.625714</v>
      </c>
      <c r="F1012" s="4">
        <f t="shared" si="1259"/>
        <v>-6.0136576239475381E-3</v>
      </c>
      <c r="G1012" s="4">
        <f t="shared" si="1279"/>
        <v>8.1322580645162412E-3</v>
      </c>
      <c r="H1012" s="4">
        <f t="shared" si="1294"/>
        <v>2.0207868800206212E-3</v>
      </c>
      <c r="I1012" s="5">
        <f t="shared" si="1260"/>
        <v>-6.4285999999999177E-2</v>
      </c>
      <c r="J1012">
        <f t="shared" si="1255"/>
        <v>1</v>
      </c>
      <c r="K1012">
        <f t="shared" si="1265"/>
        <v>10.498285800000001</v>
      </c>
      <c r="L1012">
        <f t="shared" si="1292"/>
        <v>10.479642850000001</v>
      </c>
      <c r="M1012" t="str">
        <f t="shared" si="1266"/>
        <v/>
      </c>
      <c r="R1012" s="13">
        <f t="shared" si="1261"/>
        <v>1.8642950000000269E-2</v>
      </c>
      <c r="S1012" s="14">
        <f t="shared" si="1275"/>
        <v>100</v>
      </c>
      <c r="T1012" s="14">
        <f t="shared" si="1268"/>
        <v>0</v>
      </c>
      <c r="U1012" s="15" t="str">
        <f t="shared" si="1269"/>
        <v/>
      </c>
      <c r="V1012" t="str">
        <f t="shared" si="1270"/>
        <v/>
      </c>
      <c r="Y1012" s="13" t="str">
        <f t="shared" si="1271"/>
        <v/>
      </c>
      <c r="Z1012" t="str">
        <f t="shared" si="1272"/>
        <v/>
      </c>
      <c r="AB1012" s="14" t="str">
        <f t="shared" si="1276"/>
        <v/>
      </c>
      <c r="AC1012" t="str">
        <f t="shared" si="1273"/>
        <v/>
      </c>
      <c r="AE1012" s="15" t="str">
        <f t="shared" si="1277"/>
        <v/>
      </c>
      <c r="AF1012" t="str">
        <f t="shared" ref="AF1012" si="1325">IF(AE1012&lt;0, AE1012,"")</f>
        <v/>
      </c>
    </row>
    <row r="1013" spans="1:32" x14ac:dyDescent="0.25">
      <c r="A1013" s="1">
        <v>38723</v>
      </c>
      <c r="B1013" s="2">
        <v>10.75</v>
      </c>
      <c r="C1013" s="2">
        <v>10.9</v>
      </c>
      <c r="D1013">
        <f t="shared" si="1257"/>
        <v>10.75</v>
      </c>
      <c r="E1013" s="2">
        <f t="shared" si="1258"/>
        <v>10.9</v>
      </c>
      <c r="F1013" s="4">
        <f t="shared" si="1259"/>
        <v>1.3953488372093056E-2</v>
      </c>
      <c r="G1013" s="4">
        <f t="shared" si="1279"/>
        <v>7.601184600197429E-2</v>
      </c>
      <c r="H1013" s="4">
        <f t="shared" si="1294"/>
        <v>4.2349712536206119E-2</v>
      </c>
      <c r="I1013" s="5">
        <f t="shared" si="1260"/>
        <v>0.15000000000000036</v>
      </c>
      <c r="J1013">
        <f t="shared" si="1255"/>
        <v>1</v>
      </c>
      <c r="K1013">
        <f t="shared" si="1265"/>
        <v>10.6368572</v>
      </c>
      <c r="L1013">
        <f t="shared" si="1292"/>
        <v>10.4964286</v>
      </c>
      <c r="M1013" t="str">
        <f t="shared" si="1266"/>
        <v/>
      </c>
      <c r="R1013" s="13">
        <f t="shared" si="1261"/>
        <v>0.1404285999999999</v>
      </c>
      <c r="S1013" s="14" t="str">
        <f t="shared" si="1275"/>
        <v/>
      </c>
      <c r="T1013" s="14">
        <f t="shared" si="1268"/>
        <v>0</v>
      </c>
      <c r="U1013" s="15" t="str">
        <f t="shared" si="1269"/>
        <v/>
      </c>
      <c r="V1013" t="str">
        <f t="shared" si="1270"/>
        <v/>
      </c>
      <c r="Y1013" s="13" t="str">
        <f t="shared" si="1271"/>
        <v/>
      </c>
      <c r="Z1013" t="str">
        <f t="shared" si="1272"/>
        <v/>
      </c>
      <c r="AB1013" s="14" t="str">
        <f t="shared" si="1276"/>
        <v/>
      </c>
      <c r="AC1013" t="str">
        <f t="shared" si="1273"/>
        <v/>
      </c>
      <c r="AE1013" s="15" t="str">
        <f t="shared" si="1277"/>
        <v/>
      </c>
      <c r="AF1013" t="str">
        <f t="shared" ref="AF1013" si="1326">IF(AE1013&lt;0, AE1013,"")</f>
        <v/>
      </c>
    </row>
    <row r="1014" spans="1:32" x14ac:dyDescent="0.25">
      <c r="A1014" s="1">
        <v>38726</v>
      </c>
      <c r="B1014" s="2">
        <v>10.961429000000001</v>
      </c>
      <c r="C1014" s="2">
        <v>10.864285000000001</v>
      </c>
      <c r="D1014">
        <f t="shared" si="1257"/>
        <v>10.961429000000001</v>
      </c>
      <c r="E1014" s="2">
        <f t="shared" si="1258"/>
        <v>10.864285000000001</v>
      </c>
      <c r="F1014" s="4">
        <f t="shared" si="1259"/>
        <v>-8.8623481482204662E-3</v>
      </c>
      <c r="G1014" s="4">
        <f t="shared" si="1279"/>
        <v>5.070454545454553E-2</v>
      </c>
      <c r="H1014" s="4">
        <f t="shared" si="1294"/>
        <v>2.479439328415076E-2</v>
      </c>
      <c r="I1014" s="5">
        <f t="shared" si="1260"/>
        <v>-9.7144000000000119E-2</v>
      </c>
      <c r="J1014">
        <f t="shared" si="1255"/>
        <v>1</v>
      </c>
      <c r="K1014">
        <f t="shared" si="1265"/>
        <v>10.755714200000002</v>
      </c>
      <c r="L1014">
        <f t="shared" si="1292"/>
        <v>10.5105</v>
      </c>
      <c r="M1014" t="str">
        <f t="shared" si="1266"/>
        <v/>
      </c>
      <c r="R1014" s="13">
        <f t="shared" si="1261"/>
        <v>0.24521420000000127</v>
      </c>
      <c r="S1014" s="14" t="str">
        <f t="shared" si="1275"/>
        <v/>
      </c>
      <c r="T1014" s="14">
        <f t="shared" si="1268"/>
        <v>0</v>
      </c>
      <c r="U1014" s="15" t="str">
        <f t="shared" si="1269"/>
        <v/>
      </c>
      <c r="V1014" t="str">
        <f t="shared" si="1270"/>
        <v/>
      </c>
      <c r="Y1014" s="13" t="str">
        <f t="shared" si="1271"/>
        <v/>
      </c>
      <c r="Z1014" t="str">
        <f t="shared" si="1272"/>
        <v/>
      </c>
      <c r="AB1014" s="14" t="str">
        <f t="shared" si="1276"/>
        <v/>
      </c>
      <c r="AC1014" t="str">
        <f t="shared" si="1273"/>
        <v/>
      </c>
      <c r="AE1014" s="15" t="str">
        <f t="shared" si="1277"/>
        <v/>
      </c>
      <c r="AF1014" t="str">
        <f t="shared" ref="AF1014" si="1327">IF(AE1014&lt;0, AE1014,"")</f>
        <v/>
      </c>
    </row>
    <row r="1015" spans="1:32" x14ac:dyDescent="0.25">
      <c r="A1015" s="1">
        <v>38727</v>
      </c>
      <c r="B1015" s="2">
        <v>10.892858</v>
      </c>
      <c r="C1015" s="2">
        <v>11.551429000000001</v>
      </c>
      <c r="D1015">
        <f t="shared" si="1257"/>
        <v>10.892858</v>
      </c>
      <c r="E1015" s="2">
        <f t="shared" si="1258"/>
        <v>11.551429000000001</v>
      </c>
      <c r="F1015" s="4">
        <f t="shared" si="1259"/>
        <v>6.0458972291753017E-2</v>
      </c>
      <c r="G1015" s="4">
        <f t="shared" si="1279"/>
        <v>7.6267856731902922E-2</v>
      </c>
      <c r="H1015" s="4">
        <f t="shared" si="1294"/>
        <v>8.0005411513434252E-2</v>
      </c>
      <c r="I1015" s="5">
        <f t="shared" si="1260"/>
        <v>0.65857100000000024</v>
      </c>
      <c r="J1015">
        <f t="shared" si="1255"/>
        <v>1</v>
      </c>
      <c r="K1015">
        <f t="shared" si="1265"/>
        <v>10.930285600000001</v>
      </c>
      <c r="L1015">
        <f t="shared" si="1292"/>
        <v>10.557142900000002</v>
      </c>
      <c r="M1015" t="str">
        <f t="shared" si="1266"/>
        <v/>
      </c>
      <c r="R1015" s="13">
        <f t="shared" si="1261"/>
        <v>0.37314269999999894</v>
      </c>
      <c r="S1015" s="14" t="str">
        <f t="shared" si="1275"/>
        <v/>
      </c>
      <c r="T1015" s="14">
        <f t="shared" si="1268"/>
        <v>0</v>
      </c>
      <c r="U1015" s="15" t="str">
        <f t="shared" si="1269"/>
        <v/>
      </c>
      <c r="V1015" t="str">
        <f t="shared" si="1270"/>
        <v/>
      </c>
      <c r="Y1015" s="13" t="str">
        <f t="shared" si="1271"/>
        <v/>
      </c>
      <c r="Z1015" t="str">
        <f t="shared" si="1272"/>
        <v/>
      </c>
      <c r="AB1015" s="14" t="str">
        <f t="shared" si="1276"/>
        <v/>
      </c>
      <c r="AC1015" t="str">
        <f t="shared" si="1273"/>
        <v/>
      </c>
      <c r="AE1015" s="15" t="str">
        <f t="shared" si="1277"/>
        <v/>
      </c>
      <c r="AF1015" t="str">
        <f t="shared" ref="AF1015" si="1328">IF(AE1015&lt;0, AE1015,"")</f>
        <v/>
      </c>
    </row>
    <row r="1016" spans="1:32" x14ac:dyDescent="0.25">
      <c r="A1016" s="1">
        <v>38728</v>
      </c>
      <c r="B1016" s="2">
        <v>11.977143</v>
      </c>
      <c r="C1016" s="2">
        <v>11.985714</v>
      </c>
      <c r="D1016">
        <f t="shared" si="1257"/>
        <v>11.977143</v>
      </c>
      <c r="E1016" s="2">
        <f t="shared" si="1258"/>
        <v>11.985714</v>
      </c>
      <c r="F1016" s="4">
        <f t="shared" si="1259"/>
        <v>7.1561306398361315E-4</v>
      </c>
      <c r="G1016" s="4">
        <f t="shared" si="1279"/>
        <v>0.12120804490177739</v>
      </c>
      <c r="H1016" s="4">
        <f t="shared" si="1294"/>
        <v>0.12090847188922471</v>
      </c>
      <c r="I1016" s="5">
        <f t="shared" si="1260"/>
        <v>8.5709999999998843E-3</v>
      </c>
      <c r="J1016">
        <f t="shared" si="1255"/>
        <v>1</v>
      </c>
      <c r="K1016">
        <f t="shared" si="1265"/>
        <v>11.185428400000001</v>
      </c>
      <c r="L1016">
        <f t="shared" si="1292"/>
        <v>10.621357200000002</v>
      </c>
      <c r="M1016" t="str">
        <f t="shared" si="1266"/>
        <v/>
      </c>
      <c r="R1016" s="13">
        <f t="shared" si="1261"/>
        <v>0.564071199999999</v>
      </c>
      <c r="S1016" s="14" t="str">
        <f t="shared" si="1275"/>
        <v/>
      </c>
      <c r="T1016" s="14">
        <f t="shared" si="1268"/>
        <v>0</v>
      </c>
      <c r="U1016" s="15" t="str">
        <f t="shared" si="1269"/>
        <v/>
      </c>
      <c r="V1016" t="str">
        <f t="shared" si="1270"/>
        <v/>
      </c>
      <c r="Y1016" s="13" t="str">
        <f t="shared" si="1271"/>
        <v/>
      </c>
      <c r="Z1016" t="str">
        <f t="shared" si="1272"/>
        <v/>
      </c>
      <c r="AB1016" s="14" t="str">
        <f t="shared" si="1276"/>
        <v/>
      </c>
      <c r="AC1016" t="str">
        <f t="shared" si="1273"/>
        <v/>
      </c>
      <c r="AE1016" s="15" t="str">
        <f t="shared" si="1277"/>
        <v/>
      </c>
      <c r="AF1016" t="str">
        <f t="shared" ref="AF1016" si="1329">IF(AE1016&lt;0, AE1016,"")</f>
        <v/>
      </c>
    </row>
    <row r="1017" spans="1:32" x14ac:dyDescent="0.25">
      <c r="A1017" s="1">
        <v>38729</v>
      </c>
      <c r="B1017" s="2">
        <v>12.138572</v>
      </c>
      <c r="C1017" s="2">
        <v>12.041429000000001</v>
      </c>
      <c r="D1017">
        <f t="shared" si="1257"/>
        <v>12.138572</v>
      </c>
      <c r="E1017" s="2">
        <f t="shared" si="1258"/>
        <v>12.041429000000001</v>
      </c>
      <c r="F1017" s="4">
        <f t="shared" si="1259"/>
        <v>-8.002835918425915E-3</v>
      </c>
      <c r="G1017" s="4">
        <f t="shared" si="1279"/>
        <v>0.12013293023255822</v>
      </c>
      <c r="H1017" s="4">
        <f t="shared" si="1294"/>
        <v>0.16213990967268224</v>
      </c>
      <c r="I1017" s="5">
        <f t="shared" si="1260"/>
        <v>-9.7142999999999091E-2</v>
      </c>
      <c r="J1017">
        <f t="shared" si="1255"/>
        <v>1</v>
      </c>
      <c r="K1017">
        <f t="shared" si="1265"/>
        <v>11.4685714</v>
      </c>
      <c r="L1017">
        <f t="shared" si="1292"/>
        <v>10.6878572</v>
      </c>
      <c r="M1017" t="str">
        <f t="shared" si="1266"/>
        <v/>
      </c>
      <c r="R1017" s="13">
        <f t="shared" si="1261"/>
        <v>0.78071420000000025</v>
      </c>
      <c r="S1017" s="14" t="str">
        <f t="shared" si="1275"/>
        <v/>
      </c>
      <c r="T1017" s="14">
        <f t="shared" si="1268"/>
        <v>0</v>
      </c>
      <c r="U1017" s="15" t="str">
        <f t="shared" si="1269"/>
        <v/>
      </c>
      <c r="V1017" t="str">
        <f t="shared" si="1270"/>
        <v/>
      </c>
      <c r="Y1017" s="13" t="str">
        <f t="shared" si="1271"/>
        <v/>
      </c>
      <c r="Z1017" t="str">
        <f t="shared" si="1272"/>
        <v/>
      </c>
      <c r="AB1017" s="14" t="str">
        <f t="shared" si="1276"/>
        <v/>
      </c>
      <c r="AC1017" t="str">
        <f t="shared" si="1273"/>
        <v/>
      </c>
      <c r="AE1017" s="15" t="str">
        <f t="shared" si="1277"/>
        <v/>
      </c>
      <c r="AF1017" t="str">
        <f t="shared" ref="AF1017" si="1330">IF(AE1017&lt;0, AE1017,"")</f>
        <v/>
      </c>
    </row>
    <row r="1018" spans="1:32" x14ac:dyDescent="0.25">
      <c r="A1018" s="1">
        <v>38730</v>
      </c>
      <c r="B1018" s="2">
        <v>12.141429</v>
      </c>
      <c r="C1018" s="2">
        <v>12.227143</v>
      </c>
      <c r="D1018">
        <f t="shared" si="1257"/>
        <v>12.141429</v>
      </c>
      <c r="E1018" s="2">
        <f t="shared" si="1258"/>
        <v>12.227143</v>
      </c>
      <c r="F1018" s="4">
        <f t="shared" si="1259"/>
        <v>7.0596302955771842E-3</v>
      </c>
      <c r="G1018" s="4">
        <f t="shared" si="1279"/>
        <v>0.11546979869139316</v>
      </c>
      <c r="H1018" s="4">
        <f t="shared" si="1294"/>
        <v>0.1776279881346724</v>
      </c>
      <c r="I1018" s="5">
        <f t="shared" si="1260"/>
        <v>8.5713999999999402E-2</v>
      </c>
      <c r="J1018">
        <f t="shared" si="1255"/>
        <v>1</v>
      </c>
      <c r="K1018">
        <f t="shared" si="1265"/>
        <v>11.734</v>
      </c>
      <c r="L1018">
        <f t="shared" si="1292"/>
        <v>10.784857200000001</v>
      </c>
      <c r="M1018" t="str">
        <f t="shared" si="1266"/>
        <v/>
      </c>
      <c r="R1018" s="13">
        <f t="shared" si="1261"/>
        <v>0.94914279999999884</v>
      </c>
      <c r="S1018" s="14" t="str">
        <f t="shared" si="1275"/>
        <v/>
      </c>
      <c r="T1018" s="14">
        <f t="shared" si="1268"/>
        <v>0</v>
      </c>
      <c r="U1018" s="15" t="str">
        <f t="shared" si="1269"/>
        <v/>
      </c>
      <c r="V1018" t="str">
        <f t="shared" si="1270"/>
        <v/>
      </c>
      <c r="Y1018" s="13" t="str">
        <f t="shared" si="1271"/>
        <v/>
      </c>
      <c r="Z1018" t="str">
        <f t="shared" si="1272"/>
        <v/>
      </c>
      <c r="AB1018" s="14" t="str">
        <f t="shared" si="1276"/>
        <v/>
      </c>
      <c r="AC1018" t="str">
        <f t="shared" si="1273"/>
        <v/>
      </c>
      <c r="AE1018" s="15" t="str">
        <f t="shared" si="1277"/>
        <v/>
      </c>
      <c r="AF1018" t="str">
        <f t="shared" ref="AF1018" si="1331">IF(AE1018&lt;0, AE1018,"")</f>
        <v/>
      </c>
    </row>
    <row r="1019" spans="1:32" x14ac:dyDescent="0.25">
      <c r="A1019" s="1">
        <v>38734</v>
      </c>
      <c r="B1019" s="2">
        <v>12.242857000000001</v>
      </c>
      <c r="C1019" s="2">
        <v>12.101429</v>
      </c>
      <c r="D1019">
        <f t="shared" si="1257"/>
        <v>12.242857000000001</v>
      </c>
      <c r="E1019" s="2">
        <f t="shared" si="1258"/>
        <v>12.101429</v>
      </c>
      <c r="F1019" s="4">
        <f t="shared" si="1259"/>
        <v>-1.1551878781235557E-2</v>
      </c>
      <c r="G1019" s="4">
        <f t="shared" si="1279"/>
        <v>0.11095077159731626</v>
      </c>
      <c r="H1019" s="4">
        <f t="shared" si="1294"/>
        <v>0.17424448473492624</v>
      </c>
      <c r="I1019" s="5">
        <f t="shared" si="1260"/>
        <v>-0.14142800000000122</v>
      </c>
      <c r="J1019">
        <f t="shared" si="1255"/>
        <v>1</v>
      </c>
      <c r="K1019">
        <f t="shared" si="1265"/>
        <v>11.9814288</v>
      </c>
      <c r="L1019">
        <f t="shared" si="1292"/>
        <v>10.8743572</v>
      </c>
      <c r="M1019" t="str">
        <f t="shared" si="1266"/>
        <v/>
      </c>
      <c r="R1019" s="13">
        <f t="shared" si="1261"/>
        <v>1.1070715999999994</v>
      </c>
      <c r="S1019" s="14" t="str">
        <f t="shared" si="1275"/>
        <v/>
      </c>
      <c r="T1019" s="14">
        <f t="shared" si="1268"/>
        <v>0</v>
      </c>
      <c r="U1019" s="15" t="str">
        <f t="shared" si="1269"/>
        <v/>
      </c>
      <c r="V1019" t="str">
        <f t="shared" si="1270"/>
        <v/>
      </c>
      <c r="Y1019" s="13" t="str">
        <f t="shared" si="1271"/>
        <v/>
      </c>
      <c r="Z1019" t="str">
        <f t="shared" si="1272"/>
        <v/>
      </c>
      <c r="AB1019" s="14" t="str">
        <f t="shared" si="1276"/>
        <v/>
      </c>
      <c r="AC1019" t="str">
        <f t="shared" si="1273"/>
        <v/>
      </c>
      <c r="AE1019" s="15" t="str">
        <f t="shared" si="1277"/>
        <v/>
      </c>
      <c r="AF1019" t="str">
        <f t="shared" ref="AF1019" si="1332">IF(AE1019&lt;0, AE1019,"")</f>
        <v/>
      </c>
    </row>
    <row r="1020" spans="1:32" x14ac:dyDescent="0.25">
      <c r="A1020" s="1">
        <v>38735</v>
      </c>
      <c r="B1020" s="2">
        <v>11.868570999999999</v>
      </c>
      <c r="C1020" s="2">
        <v>11.784286</v>
      </c>
      <c r="D1020">
        <f t="shared" si="1257"/>
        <v>11.868570999999999</v>
      </c>
      <c r="E1020" s="2">
        <f t="shared" si="1258"/>
        <v>11.784286</v>
      </c>
      <c r="F1020" s="4">
        <f t="shared" si="1259"/>
        <v>-7.1015289035217047E-3</v>
      </c>
      <c r="G1020" s="4">
        <f t="shared" si="1279"/>
        <v>-1.6102087117102974E-2</v>
      </c>
      <c r="H1020" s="4">
        <f t="shared" si="1294"/>
        <v>0.16003382759248319</v>
      </c>
      <c r="I1020" s="5">
        <f t="shared" si="1260"/>
        <v>-8.4284999999999499E-2</v>
      </c>
      <c r="J1020">
        <f t="shared" si="1255"/>
        <v>1</v>
      </c>
      <c r="K1020">
        <f t="shared" si="1265"/>
        <v>12.028000200000001</v>
      </c>
      <c r="L1020">
        <f t="shared" si="1292"/>
        <v>10.955642950000001</v>
      </c>
      <c r="M1020" t="str">
        <f t="shared" si="1266"/>
        <v/>
      </c>
      <c r="R1020" s="13">
        <f t="shared" si="1261"/>
        <v>1.0723572499999996</v>
      </c>
      <c r="S1020" s="14" t="str">
        <f t="shared" si="1275"/>
        <v/>
      </c>
      <c r="T1020" s="14">
        <f t="shared" si="1268"/>
        <v>0</v>
      </c>
      <c r="U1020" s="15" t="str">
        <f t="shared" si="1269"/>
        <v/>
      </c>
      <c r="V1020" t="str">
        <f t="shared" si="1270"/>
        <v/>
      </c>
      <c r="Y1020" s="13" t="str">
        <f t="shared" si="1271"/>
        <v/>
      </c>
      <c r="Z1020" t="str">
        <f t="shared" si="1272"/>
        <v/>
      </c>
      <c r="AB1020" s="14" t="str">
        <f t="shared" si="1276"/>
        <v/>
      </c>
      <c r="AC1020" t="str">
        <f t="shared" si="1273"/>
        <v/>
      </c>
      <c r="AE1020" s="15" t="str">
        <f t="shared" si="1277"/>
        <v/>
      </c>
      <c r="AF1020" t="str">
        <f t="shared" ref="AF1020" si="1333">IF(AE1020&lt;0, AE1020,"")</f>
        <v/>
      </c>
    </row>
    <row r="1021" spans="1:32" x14ac:dyDescent="0.25">
      <c r="A1021" s="1">
        <v>38736</v>
      </c>
      <c r="B1021" s="2">
        <v>11.607142</v>
      </c>
      <c r="C1021" s="2">
        <v>11.291429000000001</v>
      </c>
      <c r="D1021">
        <f t="shared" si="1257"/>
        <v>11.607142</v>
      </c>
      <c r="E1021" s="2">
        <f t="shared" si="1258"/>
        <v>11.291429000000001</v>
      </c>
      <c r="F1021" s="4">
        <f t="shared" si="1259"/>
        <v>-2.7199891239376481E-2</v>
      </c>
      <c r="G1021" s="4">
        <f t="shared" si="1279"/>
        <v>-6.9789345896700133E-2</v>
      </c>
      <c r="H1021" s="4">
        <f t="shared" si="1294"/>
        <v>0.10344833314879723</v>
      </c>
      <c r="I1021" s="5">
        <f t="shared" si="1260"/>
        <v>-0.3157129999999988</v>
      </c>
      <c r="J1021">
        <f t="shared" si="1255"/>
        <v>1</v>
      </c>
      <c r="K1021">
        <f t="shared" si="1265"/>
        <v>11.889143200000001</v>
      </c>
      <c r="L1021">
        <f t="shared" si="1292"/>
        <v>11.010357250000002</v>
      </c>
      <c r="M1021">
        <f t="shared" si="1266"/>
        <v>1</v>
      </c>
      <c r="R1021" s="13">
        <f t="shared" si="1261"/>
        <v>0.87878594999999926</v>
      </c>
      <c r="S1021" s="14" t="str">
        <f t="shared" si="1275"/>
        <v/>
      </c>
      <c r="T1021" s="14">
        <f t="shared" si="1268"/>
        <v>0</v>
      </c>
      <c r="U1021" s="15" t="str">
        <f t="shared" si="1269"/>
        <v/>
      </c>
      <c r="V1021" t="str">
        <f t="shared" si="1270"/>
        <v/>
      </c>
      <c r="Y1021" s="13">
        <f t="shared" si="1271"/>
        <v>-2.7199891239376481</v>
      </c>
      <c r="Z1021">
        <f t="shared" si="1272"/>
        <v>-2.7199891239376481</v>
      </c>
      <c r="AB1021" s="14">
        <f t="shared" si="1276"/>
        <v>-8.6769163330645913</v>
      </c>
      <c r="AC1021">
        <f t="shared" si="1273"/>
        <v>-8.6769163330645913</v>
      </c>
      <c r="AE1021" s="15">
        <f t="shared" si="1277"/>
        <v>-14.326153673315956</v>
      </c>
      <c r="AF1021">
        <f t="shared" ref="AF1021" si="1334">IF(AE1021&lt;0, AE1021,"")</f>
        <v>-14.326153673315956</v>
      </c>
    </row>
    <row r="1022" spans="1:32" x14ac:dyDescent="0.25">
      <c r="A1022" s="1">
        <v>38737</v>
      </c>
      <c r="B1022" s="2">
        <v>11.325714</v>
      </c>
      <c r="C1022" s="2">
        <v>10.87</v>
      </c>
      <c r="D1022">
        <f t="shared" si="1257"/>
        <v>11.325714</v>
      </c>
      <c r="E1022" s="2">
        <f t="shared" si="1258"/>
        <v>10.87</v>
      </c>
      <c r="F1022" s="4">
        <f t="shared" si="1259"/>
        <v>-4.02371099958908E-2</v>
      </c>
      <c r="G1022" s="4">
        <f t="shared" si="1279"/>
        <v>-0.10471823374332635</v>
      </c>
      <c r="H1022" s="4">
        <f t="shared" si="1294"/>
        <v>4.8071683089348866E-2</v>
      </c>
      <c r="I1022" s="5">
        <f t="shared" si="1260"/>
        <v>-0.4557140000000004</v>
      </c>
      <c r="J1022">
        <f t="shared" si="1255"/>
        <v>1</v>
      </c>
      <c r="K1022">
        <f t="shared" si="1265"/>
        <v>11.654857400000001</v>
      </c>
      <c r="L1022">
        <f t="shared" si="1292"/>
        <v>11.038785800000001</v>
      </c>
      <c r="M1022">
        <f t="shared" si="1266"/>
        <v>1</v>
      </c>
      <c r="R1022" s="13">
        <f t="shared" si="1261"/>
        <v>0.61607159999999972</v>
      </c>
      <c r="S1022" s="14" t="str">
        <f t="shared" si="1275"/>
        <v/>
      </c>
      <c r="T1022" s="14">
        <f t="shared" si="1268"/>
        <v>0</v>
      </c>
      <c r="U1022" s="15" t="str">
        <f t="shared" si="1269"/>
        <v/>
      </c>
      <c r="V1022" t="str">
        <f t="shared" si="1270"/>
        <v/>
      </c>
      <c r="Y1022" s="13">
        <f t="shared" si="1271"/>
        <v>-4.0237109995890803</v>
      </c>
      <c r="Z1022">
        <f t="shared" si="1272"/>
        <v>-4.0237109995890803</v>
      </c>
      <c r="AB1022" s="14">
        <f t="shared" si="1276"/>
        <v>-8.7663965380019224</v>
      </c>
      <c r="AC1022">
        <f t="shared" si="1273"/>
        <v>-8.7663965380019224</v>
      </c>
      <c r="AE1022" s="15">
        <f t="shared" si="1277"/>
        <v>-14.581226402150003</v>
      </c>
      <c r="AF1022">
        <f t="shared" ref="AF1022" si="1335">IF(AE1022&lt;0, AE1022,"")</f>
        <v>-14.581226402150003</v>
      </c>
    </row>
    <row r="1023" spans="1:32" x14ac:dyDescent="0.25">
      <c r="A1023" s="1">
        <v>38740</v>
      </c>
      <c r="B1023" s="2">
        <v>10.871428</v>
      </c>
      <c r="C1023" s="2">
        <v>11.095715</v>
      </c>
      <c r="D1023">
        <f t="shared" si="1257"/>
        <v>10.871428</v>
      </c>
      <c r="E1023" s="2">
        <f t="shared" si="1258"/>
        <v>11.095715</v>
      </c>
      <c r="F1023" s="4">
        <f t="shared" si="1259"/>
        <v>2.063086836430323E-2</v>
      </c>
      <c r="G1023" s="4">
        <f t="shared" si="1279"/>
        <v>-9.3698880906638096E-2</v>
      </c>
      <c r="H1023" s="4">
        <f t="shared" si="1294"/>
        <v>5.0872693769574179E-2</v>
      </c>
      <c r="I1023" s="5">
        <f t="shared" si="1260"/>
        <v>0.22428700000000035</v>
      </c>
      <c r="J1023">
        <f t="shared" si="1255"/>
        <v>1</v>
      </c>
      <c r="K1023">
        <f t="shared" si="1265"/>
        <v>11.428571799999999</v>
      </c>
      <c r="L1023">
        <f t="shared" si="1292"/>
        <v>11.068571550000001</v>
      </c>
      <c r="M1023" t="str">
        <f t="shared" si="1266"/>
        <v/>
      </c>
      <c r="R1023" s="13">
        <f t="shared" si="1261"/>
        <v>0.36000024999999702</v>
      </c>
      <c r="S1023" s="14" t="str">
        <f t="shared" si="1275"/>
        <v/>
      </c>
      <c r="T1023" s="14">
        <f t="shared" si="1268"/>
        <v>0</v>
      </c>
      <c r="U1023" s="15" t="str">
        <f t="shared" si="1269"/>
        <v/>
      </c>
      <c r="V1023" t="str">
        <f t="shared" si="1270"/>
        <v/>
      </c>
      <c r="Y1023" s="13" t="str">
        <f t="shared" si="1271"/>
        <v/>
      </c>
      <c r="Z1023" t="str">
        <f t="shared" si="1272"/>
        <v/>
      </c>
      <c r="AB1023" s="14" t="str">
        <f t="shared" si="1276"/>
        <v/>
      </c>
      <c r="AC1023" t="str">
        <f t="shared" si="1273"/>
        <v/>
      </c>
      <c r="AE1023" s="15" t="str">
        <f t="shared" si="1277"/>
        <v/>
      </c>
      <c r="AF1023" t="str">
        <f t="shared" ref="AF1023" si="1336">IF(AE1023&lt;0, AE1023,"")</f>
        <v/>
      </c>
    </row>
    <row r="1024" spans="1:32" x14ac:dyDescent="0.25">
      <c r="A1024" s="1">
        <v>38741</v>
      </c>
      <c r="B1024" s="2">
        <v>11.251429</v>
      </c>
      <c r="C1024" s="2">
        <v>10.862857</v>
      </c>
      <c r="D1024">
        <f t="shared" si="1257"/>
        <v>11.251429</v>
      </c>
      <c r="E1024" s="2">
        <f t="shared" si="1258"/>
        <v>10.862857</v>
      </c>
      <c r="F1024" s="4">
        <f t="shared" si="1259"/>
        <v>-3.4535346576865918E-2</v>
      </c>
      <c r="G1024" s="4">
        <f t="shared" si="1279"/>
        <v>-8.4737581297697873E-2</v>
      </c>
      <c r="H1024" s="4">
        <f t="shared" si="1294"/>
        <v>2.5212267411873553E-2</v>
      </c>
      <c r="I1024" s="5">
        <f t="shared" si="1260"/>
        <v>-0.38857199999999992</v>
      </c>
      <c r="J1024">
        <f t="shared" si="1255"/>
        <v>1</v>
      </c>
      <c r="K1024">
        <f t="shared" si="1265"/>
        <v>11.180857399999999</v>
      </c>
      <c r="L1024">
        <f t="shared" si="1292"/>
        <v>11.083000100000001</v>
      </c>
      <c r="M1024" t="str">
        <f t="shared" si="1266"/>
        <v/>
      </c>
      <c r="R1024" s="13">
        <f t="shared" si="1261"/>
        <v>9.7857299999997593E-2</v>
      </c>
      <c r="S1024" s="14" t="str">
        <f t="shared" si="1275"/>
        <v/>
      </c>
      <c r="T1024" s="14">
        <f t="shared" si="1268"/>
        <v>0</v>
      </c>
      <c r="U1024" s="15" t="str">
        <f t="shared" si="1269"/>
        <v/>
      </c>
      <c r="V1024" t="str">
        <f t="shared" si="1270"/>
        <v/>
      </c>
      <c r="Y1024" s="13" t="str">
        <f t="shared" si="1271"/>
        <v/>
      </c>
      <c r="Z1024" t="str">
        <f t="shared" si="1272"/>
        <v/>
      </c>
      <c r="AB1024" s="14" t="str">
        <f t="shared" si="1276"/>
        <v/>
      </c>
      <c r="AC1024" t="str">
        <f t="shared" si="1273"/>
        <v/>
      </c>
      <c r="AE1024" s="15" t="str">
        <f t="shared" si="1277"/>
        <v/>
      </c>
      <c r="AF1024" t="str">
        <f t="shared" ref="AF1024" si="1337">IF(AE1024&lt;0, AE1024,"")</f>
        <v/>
      </c>
    </row>
    <row r="1025" spans="1:32" x14ac:dyDescent="0.25">
      <c r="A1025" s="1">
        <v>38742</v>
      </c>
      <c r="B1025" s="2">
        <v>11.055714999999999</v>
      </c>
      <c r="C1025" s="2">
        <v>10.6</v>
      </c>
      <c r="D1025">
        <f t="shared" si="1257"/>
        <v>11.055714999999999</v>
      </c>
      <c r="E1025" s="2">
        <f t="shared" si="1258"/>
        <v>10.6</v>
      </c>
      <c r="F1025" s="4">
        <f t="shared" si="1259"/>
        <v>-4.1219857783960576E-2</v>
      </c>
      <c r="G1025" s="4">
        <f t="shared" si="1279"/>
        <v>-8.676916333064591E-2</v>
      </c>
      <c r="H1025" s="4">
        <f t="shared" si="1294"/>
        <v>2.7027569028517705E-3</v>
      </c>
      <c r="I1025" s="5">
        <f t="shared" si="1260"/>
        <v>-0.45571499999999965</v>
      </c>
      <c r="J1025">
        <f t="shared" si="1255"/>
        <v>1</v>
      </c>
      <c r="K1025">
        <f t="shared" si="1265"/>
        <v>10.9440002</v>
      </c>
      <c r="L1025">
        <f t="shared" si="1292"/>
        <v>11.089071500000001</v>
      </c>
      <c r="M1025" t="str">
        <f t="shared" si="1266"/>
        <v/>
      </c>
      <c r="R1025" s="13">
        <f t="shared" si="1261"/>
        <v>-0.14507130000000146</v>
      </c>
      <c r="S1025" s="14">
        <f t="shared" si="1275"/>
        <v>-100</v>
      </c>
      <c r="T1025" s="14">
        <f t="shared" si="1268"/>
        <v>-100</v>
      </c>
      <c r="U1025" s="15">
        <f t="shared" si="1269"/>
        <v>4.1219857783960574</v>
      </c>
      <c r="V1025" t="str">
        <f t="shared" si="1270"/>
        <v/>
      </c>
      <c r="Y1025" s="13" t="str">
        <f t="shared" si="1271"/>
        <v/>
      </c>
      <c r="Z1025" t="str">
        <f t="shared" si="1272"/>
        <v/>
      </c>
      <c r="AB1025" s="14" t="str">
        <f t="shared" si="1276"/>
        <v/>
      </c>
      <c r="AC1025" t="str">
        <f t="shared" si="1273"/>
        <v/>
      </c>
      <c r="AE1025" s="15" t="str">
        <f t="shared" si="1277"/>
        <v/>
      </c>
      <c r="AF1025" t="str">
        <f t="shared" ref="AF1025" si="1338">IF(AE1025&lt;0, AE1025,"")</f>
        <v/>
      </c>
    </row>
    <row r="1026" spans="1:32" x14ac:dyDescent="0.25">
      <c r="A1026" s="1">
        <v>38743</v>
      </c>
      <c r="B1026" s="2">
        <v>10.647142000000001</v>
      </c>
      <c r="C1026" s="2">
        <v>10.332857000000001</v>
      </c>
      <c r="D1026">
        <f t="shared" si="1257"/>
        <v>10.647142000000001</v>
      </c>
      <c r="E1026" s="2">
        <f t="shared" si="1258"/>
        <v>10.332857000000001</v>
      </c>
      <c r="F1026" s="4">
        <f t="shared" si="1259"/>
        <v>-2.9518250061847575E-2</v>
      </c>
      <c r="G1026" s="4">
        <f t="shared" si="1279"/>
        <v>-8.7663965380019221E-2</v>
      </c>
      <c r="H1026" s="4">
        <f t="shared" si="1294"/>
        <v>-2.8736469518653378E-2</v>
      </c>
      <c r="I1026" s="5">
        <f t="shared" si="1260"/>
        <v>-0.31428499999999993</v>
      </c>
      <c r="J1026">
        <f t="shared" ref="J1026:J1089" si="1339">E1026/C1026</f>
        <v>1</v>
      </c>
      <c r="K1026">
        <f t="shared" si="1265"/>
        <v>10.752285800000001</v>
      </c>
      <c r="L1026">
        <f t="shared" si="1292"/>
        <v>11.075500100000001</v>
      </c>
      <c r="M1026">
        <f t="shared" si="1266"/>
        <v>1</v>
      </c>
      <c r="R1026" s="13">
        <f t="shared" si="1261"/>
        <v>-0.32321430000000007</v>
      </c>
      <c r="S1026" s="14" t="str">
        <f t="shared" si="1275"/>
        <v/>
      </c>
      <c r="T1026" s="14">
        <f t="shared" si="1268"/>
        <v>-100</v>
      </c>
      <c r="U1026" s="15">
        <f t="shared" si="1269"/>
        <v>2.9518250061847575</v>
      </c>
      <c r="V1026" t="str">
        <f t="shared" si="1270"/>
        <v/>
      </c>
      <c r="Y1026" s="13">
        <f t="shared" si="1271"/>
        <v>-2.9518250061847575</v>
      </c>
      <c r="Z1026">
        <f t="shared" si="1272"/>
        <v>-2.9518250061847575</v>
      </c>
      <c r="AB1026" s="14">
        <f t="shared" si="1276"/>
        <v>1.1941514445848493</v>
      </c>
      <c r="AC1026" t="str">
        <f t="shared" si="1273"/>
        <v/>
      </c>
      <c r="AE1026" s="15">
        <f t="shared" si="1277"/>
        <v>-14.222455190322444</v>
      </c>
      <c r="AF1026">
        <f t="shared" ref="AF1026" si="1340">IF(AE1026&lt;0, AE1026,"")</f>
        <v>-14.222455190322444</v>
      </c>
    </row>
    <row r="1027" spans="1:32" x14ac:dyDescent="0.25">
      <c r="A1027" s="1">
        <v>38744</v>
      </c>
      <c r="B1027" s="2">
        <v>10.421429</v>
      </c>
      <c r="C1027" s="2">
        <v>10.29</v>
      </c>
      <c r="D1027">
        <f t="shared" ref="D1027:D1090" si="1341">B1027</f>
        <v>10.421429</v>
      </c>
      <c r="E1027" s="2">
        <f t="shared" ref="E1027:E1090" si="1342">C1027</f>
        <v>10.29</v>
      </c>
      <c r="F1027" s="4">
        <f t="shared" ref="F1027:F1090" si="1343">(E1027-D1027)/D1027</f>
        <v>-1.2611418261353667E-2</v>
      </c>
      <c r="G1027" s="4">
        <f t="shared" si="1279"/>
        <v>-5.3482210432704951E-2</v>
      </c>
      <c r="H1027" s="4">
        <f t="shared" si="1294"/>
        <v>-2.3719165085388995E-2</v>
      </c>
      <c r="I1027" s="5">
        <f t="shared" ref="I1027:I1090" si="1344">(E1027-D1027)</f>
        <v>-0.13142900000000068</v>
      </c>
      <c r="J1027">
        <f t="shared" si="1339"/>
        <v>1</v>
      </c>
      <c r="K1027">
        <f t="shared" si="1265"/>
        <v>10.6362858</v>
      </c>
      <c r="L1027">
        <f t="shared" si="1292"/>
        <v>11.0645001</v>
      </c>
      <c r="M1027">
        <f t="shared" si="1266"/>
        <v>1</v>
      </c>
      <c r="R1027" s="13">
        <f t="shared" ref="R1027:R1090" si="1345">K1027-L1027</f>
        <v>-0.42821430000000049</v>
      </c>
      <c r="S1027" s="14" t="str">
        <f t="shared" si="1275"/>
        <v/>
      </c>
      <c r="T1027" s="14">
        <f t="shared" si="1268"/>
        <v>-100</v>
      </c>
      <c r="U1027" s="15">
        <f t="shared" si="1269"/>
        <v>1.2611418261353666</v>
      </c>
      <c r="V1027" t="str">
        <f t="shared" si="1270"/>
        <v/>
      </c>
      <c r="Y1027" s="13">
        <f t="shared" si="1271"/>
        <v>-1.2611418261353666</v>
      </c>
      <c r="Z1027">
        <f t="shared" si="1272"/>
        <v>-1.2611418261353666</v>
      </c>
      <c r="AB1027" s="14">
        <f t="shared" si="1276"/>
        <v>-1.165185695742869</v>
      </c>
      <c r="AC1027">
        <f t="shared" si="1273"/>
        <v>-1.165185695742869</v>
      </c>
      <c r="AE1027" s="15">
        <f t="shared" si="1277"/>
        <v>-13.379028922041298</v>
      </c>
      <c r="AF1027">
        <f t="shared" ref="AF1027" si="1346">IF(AE1027&lt;0, AE1027,"")</f>
        <v>-13.379028922041298</v>
      </c>
    </row>
    <row r="1028" spans="1:32" x14ac:dyDescent="0.25">
      <c r="A1028" s="1">
        <v>38747</v>
      </c>
      <c r="B1028" s="2">
        <v>10.167142999999999</v>
      </c>
      <c r="C1028" s="2">
        <v>10.714286</v>
      </c>
      <c r="D1028">
        <f t="shared" si="1341"/>
        <v>10.167142999999999</v>
      </c>
      <c r="E1028" s="2">
        <f t="shared" si="1342"/>
        <v>10.714286</v>
      </c>
      <c r="F1028" s="4">
        <f t="shared" si="1343"/>
        <v>5.3814822905510443E-2</v>
      </c>
      <c r="G1028" s="4">
        <f t="shared" si="1279"/>
        <v>-4.7739980406044456E-2</v>
      </c>
      <c r="H1028" s="4">
        <f t="shared" si="1294"/>
        <v>5.7678775913129192E-2</v>
      </c>
      <c r="I1028" s="5">
        <f t="shared" si="1344"/>
        <v>0.54714300000000016</v>
      </c>
      <c r="J1028">
        <f t="shared" si="1339"/>
        <v>1</v>
      </c>
      <c r="K1028">
        <f t="shared" si="1265"/>
        <v>10.559999999999999</v>
      </c>
      <c r="L1028">
        <f t="shared" si="1292"/>
        <v>11.089857249999998</v>
      </c>
      <c r="M1028" t="str">
        <f t="shared" si="1266"/>
        <v/>
      </c>
      <c r="R1028" s="13">
        <f t="shared" si="1345"/>
        <v>-0.52985724999999917</v>
      </c>
      <c r="S1028" s="14" t="str">
        <f t="shared" si="1275"/>
        <v/>
      </c>
      <c r="T1028" s="14">
        <f t="shared" si="1268"/>
        <v>-100</v>
      </c>
      <c r="U1028" s="15">
        <f t="shared" si="1269"/>
        <v>-5.3814822905510447</v>
      </c>
      <c r="V1028">
        <f t="shared" si="1270"/>
        <v>-5.3814822905510447</v>
      </c>
      <c r="Y1028" s="13" t="str">
        <f t="shared" si="1271"/>
        <v/>
      </c>
      <c r="Z1028" t="str">
        <f t="shared" si="1272"/>
        <v/>
      </c>
      <c r="AB1028" s="14" t="str">
        <f t="shared" si="1276"/>
        <v/>
      </c>
      <c r="AC1028" t="str">
        <f t="shared" si="1273"/>
        <v/>
      </c>
      <c r="AE1028" s="15" t="str">
        <f t="shared" si="1277"/>
        <v/>
      </c>
      <c r="AF1028" t="str">
        <f t="shared" ref="AF1028" si="1347">IF(AE1028&lt;0, AE1028,"")</f>
        <v/>
      </c>
    </row>
    <row r="1029" spans="1:32" x14ac:dyDescent="0.25">
      <c r="A1029" s="1">
        <v>38748</v>
      </c>
      <c r="B1029" s="2">
        <v>10.785714</v>
      </c>
      <c r="C1029" s="2">
        <v>10.787143</v>
      </c>
      <c r="D1029">
        <f t="shared" si="1341"/>
        <v>10.785714</v>
      </c>
      <c r="E1029" s="2">
        <f t="shared" si="1342"/>
        <v>10.787143</v>
      </c>
      <c r="F1029" s="4">
        <f t="shared" si="1343"/>
        <v>1.3249006973482723E-4</v>
      </c>
      <c r="G1029" s="4">
        <f t="shared" si="1279"/>
        <v>-2.4292594373136332E-2</v>
      </c>
      <c r="H1029" s="4">
        <f t="shared" si="1294"/>
        <v>4.3244003868472006E-2</v>
      </c>
      <c r="I1029" s="5">
        <f t="shared" si="1344"/>
        <v>1.4289999999999026E-3</v>
      </c>
      <c r="J1029">
        <f t="shared" si="1339"/>
        <v>1</v>
      </c>
      <c r="K1029">
        <f t="shared" si="1265"/>
        <v>10.544857199999999</v>
      </c>
      <c r="L1029">
        <f t="shared" si="1292"/>
        <v>11.115714399999998</v>
      </c>
      <c r="M1029" t="str">
        <f t="shared" si="1266"/>
        <v/>
      </c>
      <c r="R1029" s="13">
        <f t="shared" si="1345"/>
        <v>-0.57085719999999895</v>
      </c>
      <c r="S1029" s="14" t="str">
        <f t="shared" si="1275"/>
        <v/>
      </c>
      <c r="T1029" s="14">
        <f t="shared" si="1268"/>
        <v>-100</v>
      </c>
      <c r="U1029" s="15">
        <f t="shared" si="1269"/>
        <v>-1.3249006973482724E-2</v>
      </c>
      <c r="V1029">
        <f t="shared" si="1270"/>
        <v>-1.3249006973482724E-2</v>
      </c>
      <c r="Y1029" s="13" t="str">
        <f t="shared" si="1271"/>
        <v/>
      </c>
      <c r="Z1029" t="str">
        <f t="shared" si="1272"/>
        <v/>
      </c>
      <c r="AB1029" s="14" t="str">
        <f t="shared" si="1276"/>
        <v/>
      </c>
      <c r="AC1029" t="str">
        <f t="shared" si="1273"/>
        <v/>
      </c>
      <c r="AE1029" s="15" t="str">
        <f t="shared" si="1277"/>
        <v/>
      </c>
      <c r="AF1029" t="str">
        <f t="shared" ref="AF1029" si="1348">IF(AE1029&lt;0, AE1029,"")</f>
        <v/>
      </c>
    </row>
    <row r="1030" spans="1:32" x14ac:dyDescent="0.25">
      <c r="A1030" s="1">
        <v>38749</v>
      </c>
      <c r="B1030" s="2">
        <v>10.707143</v>
      </c>
      <c r="C1030" s="2">
        <v>10.774285000000001</v>
      </c>
      <c r="D1030">
        <f t="shared" si="1341"/>
        <v>10.707143</v>
      </c>
      <c r="E1030" s="2">
        <f t="shared" si="1342"/>
        <v>10.774285000000001</v>
      </c>
      <c r="F1030" s="4">
        <f t="shared" si="1343"/>
        <v>6.270767094452785E-3</v>
      </c>
      <c r="G1030" s="4">
        <f t="shared" si="1279"/>
        <v>1.1941514445848494E-2</v>
      </c>
      <c r="H1030" s="4">
        <f t="shared" si="1294"/>
        <v>3.8599228518559018E-3</v>
      </c>
      <c r="I1030" s="5">
        <f t="shared" si="1344"/>
        <v>6.7142000000000479E-2</v>
      </c>
      <c r="J1030">
        <f t="shared" si="1339"/>
        <v>1</v>
      </c>
      <c r="K1030">
        <f t="shared" ref="K1030:K1093" si="1349">AVERAGE(E1026:E1030)</f>
        <v>10.5797142</v>
      </c>
      <c r="L1030">
        <f t="shared" si="1292"/>
        <v>11.120500049999997</v>
      </c>
      <c r="M1030" t="str">
        <f t="shared" ref="M1030:M1093" si="1350">IF(SIGN(I1028)+SIGN(I1029)+SIGN(I1030)&lt;=-3,1,"")</f>
        <v/>
      </c>
      <c r="R1030" s="13">
        <f t="shared" si="1345"/>
        <v>-0.54078584999999713</v>
      </c>
      <c r="S1030" s="14" t="str">
        <f t="shared" si="1275"/>
        <v/>
      </c>
      <c r="T1030" s="14">
        <f t="shared" si="1268"/>
        <v>-100</v>
      </c>
      <c r="U1030" s="15">
        <f t="shared" si="1269"/>
        <v>-0.62707670944527849</v>
      </c>
      <c r="V1030">
        <f t="shared" si="1270"/>
        <v>-0.62707670944527849</v>
      </c>
      <c r="Y1030" s="13" t="str">
        <f t="shared" si="1271"/>
        <v/>
      </c>
      <c r="Z1030" t="str">
        <f t="shared" si="1272"/>
        <v/>
      </c>
      <c r="AB1030" s="14" t="str">
        <f t="shared" si="1276"/>
        <v/>
      </c>
      <c r="AC1030" t="str">
        <f t="shared" si="1273"/>
        <v/>
      </c>
      <c r="AE1030" s="15" t="str">
        <f t="shared" si="1277"/>
        <v/>
      </c>
      <c r="AF1030" t="str">
        <f t="shared" ref="AF1030" si="1351">IF(AE1030&lt;0, AE1030,"")</f>
        <v/>
      </c>
    </row>
    <row r="1031" spans="1:32" x14ac:dyDescent="0.25">
      <c r="A1031" s="1">
        <v>38750</v>
      </c>
      <c r="B1031" s="2">
        <v>10.728572</v>
      </c>
      <c r="C1031" s="2">
        <v>10.3</v>
      </c>
      <c r="D1031">
        <f t="shared" si="1341"/>
        <v>10.728572</v>
      </c>
      <c r="E1031" s="2">
        <f t="shared" si="1342"/>
        <v>10.3</v>
      </c>
      <c r="F1031" s="4">
        <f t="shared" si="1343"/>
        <v>-3.9946788817747513E-2</v>
      </c>
      <c r="G1031" s="4">
        <f t="shared" si="1279"/>
        <v>-1.1651856957428691E-2</v>
      </c>
      <c r="H1031" s="4">
        <f t="shared" si="1294"/>
        <v>-3.6482694106641608E-2</v>
      </c>
      <c r="I1031" s="5">
        <f t="shared" si="1344"/>
        <v>-0.42857199999999906</v>
      </c>
      <c r="J1031">
        <f t="shared" si="1339"/>
        <v>1</v>
      </c>
      <c r="K1031">
        <f t="shared" si="1349"/>
        <v>10.573142799999999</v>
      </c>
      <c r="L1031">
        <f t="shared" si="1292"/>
        <v>11.100000049999998</v>
      </c>
      <c r="M1031" t="str">
        <f t="shared" si="1350"/>
        <v/>
      </c>
      <c r="R1031" s="13">
        <f t="shared" si="1345"/>
        <v>-0.52685724999999906</v>
      </c>
      <c r="S1031" s="14" t="str">
        <f t="shared" si="1275"/>
        <v/>
      </c>
      <c r="T1031" s="14">
        <f t="shared" ref="T1031:T1094" si="1352">IF(ISNUMBER(S1031),S1031+T1030,T1030)</f>
        <v>-100</v>
      </c>
      <c r="U1031" s="15">
        <f t="shared" ref="U1031:U1094" si="1353">IF(ABS(T1031)&lt;=0,"",T1031*F1031)</f>
        <v>3.9946788817747514</v>
      </c>
      <c r="V1031" t="str">
        <f t="shared" ref="V1031:V1094" si="1354">IF(U1031&lt;0, U1031,"")</f>
        <v/>
      </c>
      <c r="Y1031" s="13" t="str">
        <f t="shared" ref="Y1031:Y1094" si="1355">IF(ISNUMBER(M1031),M1031*$P$1*F1031,"")</f>
        <v/>
      </c>
      <c r="Z1031" t="str">
        <f t="shared" ref="Z1031:Z1094" si="1356">IF(Y1031&lt;0, Y1031,"")</f>
        <v/>
      </c>
      <c r="AB1031" s="14" t="str">
        <f t="shared" si="1276"/>
        <v/>
      </c>
      <c r="AC1031" t="str">
        <f t="shared" ref="AC1031:AC1094" si="1357">IF(AB1031&lt;0, AB1031,"")</f>
        <v/>
      </c>
      <c r="AE1031" s="15" t="str">
        <f t="shared" si="1277"/>
        <v/>
      </c>
      <c r="AF1031" t="str">
        <f t="shared" ref="AF1031" si="1358">IF(AE1031&lt;0, AE1031,"")</f>
        <v/>
      </c>
    </row>
    <row r="1032" spans="1:32" x14ac:dyDescent="0.25">
      <c r="A1032" s="1">
        <v>38751</v>
      </c>
      <c r="B1032" s="2">
        <v>10.32</v>
      </c>
      <c r="C1032" s="2">
        <v>10.264286</v>
      </c>
      <c r="D1032">
        <f t="shared" si="1341"/>
        <v>10.32</v>
      </c>
      <c r="E1032" s="2">
        <f t="shared" si="1342"/>
        <v>10.264286</v>
      </c>
      <c r="F1032" s="4">
        <f t="shared" si="1343"/>
        <v>-5.3986434108527171E-3</v>
      </c>
      <c r="G1032" s="4">
        <f t="shared" si="1279"/>
        <v>9.5546015237516456E-3</v>
      </c>
      <c r="H1032" s="4">
        <f t="shared" si="1294"/>
        <v>-4.5182697674418584E-2</v>
      </c>
      <c r="I1032" s="5">
        <f t="shared" si="1344"/>
        <v>-5.5714000000000041E-2</v>
      </c>
      <c r="J1032">
        <f t="shared" si="1339"/>
        <v>1</v>
      </c>
      <c r="K1032">
        <f t="shared" si="1349"/>
        <v>10.568000000000001</v>
      </c>
      <c r="L1032">
        <f t="shared" si="1292"/>
        <v>11.081928649999998</v>
      </c>
      <c r="M1032" t="str">
        <f t="shared" si="1350"/>
        <v/>
      </c>
      <c r="R1032" s="13">
        <f t="shared" si="1345"/>
        <v>-0.51392864999999688</v>
      </c>
      <c r="S1032" s="14" t="str">
        <f t="shared" ref="S1032:S1095" si="1359">IF(R1031*R1032&lt;0,IF(R1031&lt;0,1*$P$1,-1*$P$1),"")</f>
        <v/>
      </c>
      <c r="T1032" s="14">
        <f t="shared" si="1352"/>
        <v>-100</v>
      </c>
      <c r="U1032" s="15">
        <f t="shared" si="1353"/>
        <v>0.5398643410852717</v>
      </c>
      <c r="V1032" t="str">
        <f t="shared" si="1354"/>
        <v/>
      </c>
      <c r="Y1032" s="13" t="str">
        <f t="shared" si="1355"/>
        <v/>
      </c>
      <c r="Z1032" t="str">
        <f t="shared" si="1356"/>
        <v/>
      </c>
      <c r="AB1032" s="14" t="str">
        <f t="shared" ref="AB1032:AB1095" si="1360">IF(ISNUMBER(M1032),M1032*$P$1*(E1036-D1032)/D1032,"")</f>
        <v/>
      </c>
      <c r="AC1032" t="str">
        <f t="shared" si="1357"/>
        <v/>
      </c>
      <c r="AE1032" s="15" t="str">
        <f t="shared" ref="AE1032:AE1095" si="1361">IF(ISNUMBER(M1032),M1032*$P$1*(E1061-D1032)/D1032,"")</f>
        <v/>
      </c>
      <c r="AF1032" t="str">
        <f t="shared" ref="AF1032" si="1362">IF(AE1032&lt;0, AE1032,"")</f>
        <v/>
      </c>
    </row>
    <row r="1033" spans="1:32" x14ac:dyDescent="0.25">
      <c r="A1033" s="1">
        <v>38754</v>
      </c>
      <c r="B1033" s="2">
        <v>10.288570999999999</v>
      </c>
      <c r="C1033" s="2">
        <v>9.6142850000000006</v>
      </c>
      <c r="D1033">
        <f t="shared" si="1341"/>
        <v>10.288570999999999</v>
      </c>
      <c r="E1033" s="2">
        <f t="shared" si="1342"/>
        <v>9.6142850000000006</v>
      </c>
      <c r="F1033" s="4">
        <f t="shared" si="1343"/>
        <v>-6.5537381235936332E-2</v>
      </c>
      <c r="G1033" s="4">
        <f t="shared" ref="G1033:G1096" si="1363">(E1033-D1029)/D1029</f>
        <v>-0.10860931413534605</v>
      </c>
      <c r="H1033" s="4">
        <f t="shared" si="1294"/>
        <v>-0.12289857462927507</v>
      </c>
      <c r="I1033" s="5">
        <f t="shared" si="1344"/>
        <v>-0.67428599999999861</v>
      </c>
      <c r="J1033">
        <f t="shared" si="1339"/>
        <v>1</v>
      </c>
      <c r="K1033">
        <f t="shared" si="1349"/>
        <v>10.3479998</v>
      </c>
      <c r="L1033">
        <f t="shared" si="1292"/>
        <v>11.017642899999998</v>
      </c>
      <c r="M1033">
        <f t="shared" si="1350"/>
        <v>1</v>
      </c>
      <c r="R1033" s="13">
        <f t="shared" si="1345"/>
        <v>-0.66964309999999827</v>
      </c>
      <c r="S1033" s="14" t="str">
        <f t="shared" si="1359"/>
        <v/>
      </c>
      <c r="T1033" s="14">
        <f t="shared" si="1352"/>
        <v>-100</v>
      </c>
      <c r="U1033" s="15">
        <f t="shared" si="1353"/>
        <v>6.5537381235936332</v>
      </c>
      <c r="V1033" t="str">
        <f t="shared" si="1354"/>
        <v/>
      </c>
      <c r="Y1033" s="13">
        <f t="shared" si="1355"/>
        <v>-6.5537381235936332</v>
      </c>
      <c r="Z1033">
        <f t="shared" si="1356"/>
        <v>-6.5537381235936332</v>
      </c>
      <c r="AB1033" s="14">
        <f t="shared" si="1360"/>
        <v>-6.5398489255699248</v>
      </c>
      <c r="AC1033">
        <f t="shared" si="1357"/>
        <v>-6.5398489255699248</v>
      </c>
      <c r="AE1033" s="15">
        <f t="shared" si="1361"/>
        <v>-11.149672777686996</v>
      </c>
      <c r="AF1033">
        <f t="shared" ref="AF1033" si="1364">IF(AE1033&lt;0, AE1033,"")</f>
        <v>-11.149672777686996</v>
      </c>
    </row>
    <row r="1034" spans="1:32" x14ac:dyDescent="0.25">
      <c r="A1034" s="1">
        <v>38755</v>
      </c>
      <c r="B1034" s="2">
        <v>9.7528570000000006</v>
      </c>
      <c r="C1034" s="2">
        <v>9.6571429999999996</v>
      </c>
      <c r="D1034">
        <f t="shared" si="1341"/>
        <v>9.7528570000000006</v>
      </c>
      <c r="E1034" s="2">
        <f t="shared" si="1342"/>
        <v>9.6571429999999996</v>
      </c>
      <c r="F1034" s="4">
        <f t="shared" si="1343"/>
        <v>-9.8139447753618214E-3</v>
      </c>
      <c r="G1034" s="4">
        <f t="shared" si="1363"/>
        <v>-9.8065375609534738E-2</v>
      </c>
      <c r="H1034" s="4">
        <f t="shared" si="1294"/>
        <v>-0.11344267959795315</v>
      </c>
      <c r="I1034" s="5">
        <f t="shared" si="1344"/>
        <v>-9.5714000000000965E-2</v>
      </c>
      <c r="J1034">
        <f t="shared" si="1339"/>
        <v>1</v>
      </c>
      <c r="K1034">
        <f t="shared" si="1349"/>
        <v>10.121999800000001</v>
      </c>
      <c r="L1034">
        <f t="shared" si="1292"/>
        <v>10.957285799999998</v>
      </c>
      <c r="M1034">
        <f t="shared" si="1350"/>
        <v>1</v>
      </c>
      <c r="R1034" s="13">
        <f t="shared" si="1345"/>
        <v>-0.83528599999999642</v>
      </c>
      <c r="S1034" s="14" t="str">
        <f t="shared" si="1359"/>
        <v/>
      </c>
      <c r="T1034" s="14">
        <f t="shared" si="1352"/>
        <v>-100</v>
      </c>
      <c r="U1034" s="15">
        <f t="shared" si="1353"/>
        <v>0.98139447753618214</v>
      </c>
      <c r="V1034" t="str">
        <f t="shared" si="1354"/>
        <v/>
      </c>
      <c r="Y1034" s="13">
        <f t="shared" si="1355"/>
        <v>-0.98139447753618214</v>
      </c>
      <c r="Z1034">
        <f t="shared" si="1356"/>
        <v>-0.98139447753618214</v>
      </c>
      <c r="AB1034" s="14">
        <f t="shared" si="1360"/>
        <v>-5.2145848134551738</v>
      </c>
      <c r="AC1034">
        <f t="shared" si="1357"/>
        <v>-5.2145848134551738</v>
      </c>
      <c r="AE1034" s="15">
        <f t="shared" si="1361"/>
        <v>-9.4624272661846724</v>
      </c>
      <c r="AF1034">
        <f t="shared" ref="AF1034" si="1365">IF(AE1034&lt;0, AE1034,"")</f>
        <v>-9.4624272661846724</v>
      </c>
    </row>
    <row r="1035" spans="1:32" x14ac:dyDescent="0.25">
      <c r="A1035" s="1">
        <v>38756</v>
      </c>
      <c r="B1035" s="2">
        <v>9.7842859999999998</v>
      </c>
      <c r="C1035" s="2">
        <v>9.83</v>
      </c>
      <c r="D1035">
        <f t="shared" si="1341"/>
        <v>9.7842859999999998</v>
      </c>
      <c r="E1035" s="2">
        <f t="shared" si="1342"/>
        <v>9.83</v>
      </c>
      <c r="F1035" s="4">
        <f t="shared" si="1343"/>
        <v>4.6721855841090759E-3</v>
      </c>
      <c r="G1035" s="4">
        <f t="shared" si="1363"/>
        <v>-8.3755042143539668E-2</v>
      </c>
      <c r="H1035" s="4">
        <f t="shared" si="1294"/>
        <v>-0.17927004795717977</v>
      </c>
      <c r="I1035" s="5">
        <f t="shared" si="1344"/>
        <v>4.5714000000000254E-2</v>
      </c>
      <c r="J1035">
        <f t="shared" si="1339"/>
        <v>1</v>
      </c>
      <c r="K1035">
        <f t="shared" si="1349"/>
        <v>9.9331428000000006</v>
      </c>
      <c r="L1035">
        <f t="shared" si="1292"/>
        <v>10.871214349999999</v>
      </c>
      <c r="M1035" t="str">
        <f t="shared" si="1350"/>
        <v/>
      </c>
      <c r="R1035" s="13">
        <f t="shared" si="1345"/>
        <v>-0.93807154999999831</v>
      </c>
      <c r="S1035" s="14" t="str">
        <f t="shared" si="1359"/>
        <v/>
      </c>
      <c r="T1035" s="14">
        <f t="shared" si="1352"/>
        <v>-100</v>
      </c>
      <c r="U1035" s="15">
        <f t="shared" si="1353"/>
        <v>-0.46721855841090759</v>
      </c>
      <c r="V1035">
        <f t="shared" si="1354"/>
        <v>-0.46721855841090759</v>
      </c>
      <c r="Y1035" s="13" t="str">
        <f t="shared" si="1355"/>
        <v/>
      </c>
      <c r="Z1035" t="str">
        <f t="shared" si="1356"/>
        <v/>
      </c>
      <c r="AB1035" s="14" t="str">
        <f t="shared" si="1360"/>
        <v/>
      </c>
      <c r="AC1035" t="str">
        <f t="shared" si="1357"/>
        <v/>
      </c>
      <c r="AE1035" s="15" t="str">
        <f t="shared" si="1361"/>
        <v/>
      </c>
      <c r="AF1035" t="str">
        <f t="shared" ref="AF1035" si="1366">IF(AE1035&lt;0, AE1035,"")</f>
        <v/>
      </c>
    </row>
    <row r="1036" spans="1:32" x14ac:dyDescent="0.25">
      <c r="A1036" s="1">
        <v>38757</v>
      </c>
      <c r="B1036" s="2">
        <v>9.8714279999999999</v>
      </c>
      <c r="C1036" s="2">
        <v>9.2785709999999995</v>
      </c>
      <c r="D1036">
        <f t="shared" si="1341"/>
        <v>9.8714279999999999</v>
      </c>
      <c r="E1036" s="2">
        <f t="shared" si="1342"/>
        <v>9.2785709999999995</v>
      </c>
      <c r="F1036" s="4">
        <f t="shared" si="1343"/>
        <v>-6.0057876124913277E-2</v>
      </c>
      <c r="G1036" s="4">
        <f t="shared" si="1363"/>
        <v>-0.10091366279069776</v>
      </c>
      <c r="H1036" s="4">
        <f t="shared" si="1294"/>
        <v>-0.23561264043249902</v>
      </c>
      <c r="I1036" s="5">
        <f t="shared" si="1344"/>
        <v>-0.59285700000000041</v>
      </c>
      <c r="J1036">
        <f t="shared" si="1339"/>
        <v>1</v>
      </c>
      <c r="K1036">
        <f t="shared" si="1349"/>
        <v>9.7288569999999996</v>
      </c>
      <c r="L1036">
        <f t="shared" si="1292"/>
        <v>10.735857200000002</v>
      </c>
      <c r="M1036" t="str">
        <f t="shared" si="1350"/>
        <v/>
      </c>
      <c r="R1036" s="13">
        <f t="shared" si="1345"/>
        <v>-1.007000200000002</v>
      </c>
      <c r="S1036" s="14" t="str">
        <f t="shared" si="1359"/>
        <v/>
      </c>
      <c r="T1036" s="14">
        <f t="shared" si="1352"/>
        <v>-100</v>
      </c>
      <c r="U1036" s="15">
        <f t="shared" si="1353"/>
        <v>6.0057876124913276</v>
      </c>
      <c r="V1036" t="str">
        <f t="shared" si="1354"/>
        <v/>
      </c>
      <c r="Y1036" s="13" t="str">
        <f t="shared" si="1355"/>
        <v/>
      </c>
      <c r="Z1036" t="str">
        <f t="shared" si="1356"/>
        <v/>
      </c>
      <c r="AB1036" s="14" t="str">
        <f t="shared" si="1360"/>
        <v/>
      </c>
      <c r="AC1036" t="str">
        <f t="shared" si="1357"/>
        <v/>
      </c>
      <c r="AE1036" s="15" t="str">
        <f t="shared" si="1361"/>
        <v/>
      </c>
      <c r="AF1036" t="str">
        <f t="shared" ref="AF1036" si="1367">IF(AE1036&lt;0, AE1036,"")</f>
        <v/>
      </c>
    </row>
    <row r="1037" spans="1:32" x14ac:dyDescent="0.25">
      <c r="A1037" s="1">
        <v>38758</v>
      </c>
      <c r="B1037" s="2">
        <v>9.3114290000000004</v>
      </c>
      <c r="C1037" s="2">
        <v>9.6157140000000005</v>
      </c>
      <c r="D1037">
        <f t="shared" si="1341"/>
        <v>9.3114290000000004</v>
      </c>
      <c r="E1037" s="2">
        <f t="shared" si="1342"/>
        <v>9.6157140000000005</v>
      </c>
      <c r="F1037" s="4">
        <f t="shared" si="1343"/>
        <v>3.2678657593802209E-2</v>
      </c>
      <c r="G1037" s="4">
        <f t="shared" si="1363"/>
        <v>-6.5398489255699244E-2</v>
      </c>
      <c r="H1037" s="4">
        <f t="shared" si="1294"/>
        <v>-0.20802452495501145</v>
      </c>
      <c r="I1037" s="5">
        <f t="shared" si="1344"/>
        <v>0.30428500000000014</v>
      </c>
      <c r="J1037">
        <f t="shared" si="1339"/>
        <v>1</v>
      </c>
      <c r="K1037">
        <f t="shared" si="1349"/>
        <v>9.5991425999999986</v>
      </c>
      <c r="L1037">
        <f t="shared" si="1292"/>
        <v>10.61457145</v>
      </c>
      <c r="M1037" t="str">
        <f t="shared" si="1350"/>
        <v/>
      </c>
      <c r="R1037" s="13">
        <f t="shared" si="1345"/>
        <v>-1.015428850000001</v>
      </c>
      <c r="S1037" s="14" t="str">
        <f t="shared" si="1359"/>
        <v/>
      </c>
      <c r="T1037" s="14">
        <f t="shared" si="1352"/>
        <v>-100</v>
      </c>
      <c r="U1037" s="15">
        <f t="shared" si="1353"/>
        <v>-3.2678657593802209</v>
      </c>
      <c r="V1037">
        <f t="shared" si="1354"/>
        <v>-3.2678657593802209</v>
      </c>
      <c r="Y1037" s="13" t="str">
        <f t="shared" si="1355"/>
        <v/>
      </c>
      <c r="Z1037" t="str">
        <f t="shared" si="1356"/>
        <v/>
      </c>
      <c r="AB1037" s="14" t="str">
        <f t="shared" si="1360"/>
        <v/>
      </c>
      <c r="AC1037" t="str">
        <f t="shared" si="1357"/>
        <v/>
      </c>
      <c r="AE1037" s="15" t="str">
        <f t="shared" si="1361"/>
        <v/>
      </c>
      <c r="AF1037" t="str">
        <f t="shared" ref="AF1037" si="1368">IF(AE1037&lt;0, AE1037,"")</f>
        <v/>
      </c>
    </row>
    <row r="1038" spans="1:32" x14ac:dyDescent="0.25">
      <c r="A1038" s="1">
        <v>38761</v>
      </c>
      <c r="B1038" s="2">
        <v>9.5185720000000007</v>
      </c>
      <c r="C1038" s="2">
        <v>9.2442860000000007</v>
      </c>
      <c r="D1038">
        <f t="shared" si="1341"/>
        <v>9.5185720000000007</v>
      </c>
      <c r="E1038" s="2">
        <f t="shared" si="1342"/>
        <v>9.2442860000000007</v>
      </c>
      <c r="F1038" s="4">
        <f t="shared" si="1343"/>
        <v>-2.881587700339925E-2</v>
      </c>
      <c r="G1038" s="4">
        <f t="shared" si="1363"/>
        <v>-5.2145848134551739E-2</v>
      </c>
      <c r="H1038" s="4">
        <f t="shared" si="1294"/>
        <v>-0.24492412187776105</v>
      </c>
      <c r="I1038" s="5">
        <f t="shared" si="1344"/>
        <v>-0.27428600000000003</v>
      </c>
      <c r="J1038">
        <f t="shared" si="1339"/>
        <v>1</v>
      </c>
      <c r="K1038">
        <f t="shared" si="1349"/>
        <v>9.5251428000000011</v>
      </c>
      <c r="L1038">
        <f t="shared" si="1292"/>
        <v>10.465428599999999</v>
      </c>
      <c r="M1038" t="str">
        <f t="shared" si="1350"/>
        <v/>
      </c>
      <c r="R1038" s="13">
        <f t="shared" si="1345"/>
        <v>-0.94028579999999806</v>
      </c>
      <c r="S1038" s="14" t="str">
        <f t="shared" si="1359"/>
        <v/>
      </c>
      <c r="T1038" s="14">
        <f t="shared" si="1352"/>
        <v>-100</v>
      </c>
      <c r="U1038" s="15">
        <f t="shared" si="1353"/>
        <v>2.8815877003399248</v>
      </c>
      <c r="V1038" t="str">
        <f t="shared" si="1354"/>
        <v/>
      </c>
      <c r="Y1038" s="13" t="str">
        <f t="shared" si="1355"/>
        <v/>
      </c>
      <c r="Z1038" t="str">
        <f t="shared" si="1356"/>
        <v/>
      </c>
      <c r="AB1038" s="14" t="str">
        <f t="shared" si="1360"/>
        <v/>
      </c>
      <c r="AC1038" t="str">
        <f t="shared" si="1357"/>
        <v/>
      </c>
      <c r="AE1038" s="15" t="str">
        <f t="shared" si="1361"/>
        <v/>
      </c>
      <c r="AF1038" t="str">
        <f t="shared" ref="AF1038" si="1369">IF(AE1038&lt;0, AE1038,"")</f>
        <v/>
      </c>
    </row>
    <row r="1039" spans="1:32" x14ac:dyDescent="0.25">
      <c r="A1039" s="1">
        <v>38762</v>
      </c>
      <c r="B1039" s="2">
        <v>9.3000000000000007</v>
      </c>
      <c r="C1039" s="2">
        <v>9.6628570000000007</v>
      </c>
      <c r="D1039">
        <f t="shared" si="1341"/>
        <v>9.3000000000000007</v>
      </c>
      <c r="E1039" s="2">
        <f t="shared" si="1342"/>
        <v>9.6628570000000007</v>
      </c>
      <c r="F1039" s="4">
        <f t="shared" si="1343"/>
        <v>3.9016881720430101E-2</v>
      </c>
      <c r="G1039" s="4">
        <f t="shared" si="1363"/>
        <v>-1.2410614325868962E-2</v>
      </c>
      <c r="H1039" s="4">
        <f t="shared" si="1294"/>
        <v>-0.18584495134249934</v>
      </c>
      <c r="I1039" s="5">
        <f t="shared" si="1344"/>
        <v>0.36285699999999999</v>
      </c>
      <c r="J1039">
        <f t="shared" si="1339"/>
        <v>1</v>
      </c>
      <c r="K1039">
        <f t="shared" si="1349"/>
        <v>9.5262855999999996</v>
      </c>
      <c r="L1039">
        <f t="shared" si="1292"/>
        <v>10.343499999999999</v>
      </c>
      <c r="M1039" t="str">
        <f t="shared" si="1350"/>
        <v/>
      </c>
      <c r="R1039" s="13">
        <f t="shared" si="1345"/>
        <v>-0.81721439999999923</v>
      </c>
      <c r="S1039" s="14" t="str">
        <f t="shared" si="1359"/>
        <v/>
      </c>
      <c r="T1039" s="14">
        <f t="shared" si="1352"/>
        <v>-100</v>
      </c>
      <c r="U1039" s="15">
        <f t="shared" si="1353"/>
        <v>-3.9016881720430101</v>
      </c>
      <c r="V1039">
        <f t="shared" si="1354"/>
        <v>-3.9016881720430101</v>
      </c>
      <c r="Y1039" s="13" t="str">
        <f t="shared" si="1355"/>
        <v/>
      </c>
      <c r="Z1039" t="str">
        <f t="shared" si="1356"/>
        <v/>
      </c>
      <c r="AB1039" s="14" t="str">
        <f t="shared" si="1360"/>
        <v/>
      </c>
      <c r="AC1039" t="str">
        <f t="shared" si="1357"/>
        <v/>
      </c>
      <c r="AE1039" s="15" t="str">
        <f t="shared" si="1361"/>
        <v/>
      </c>
      <c r="AF1039" t="str">
        <f t="shared" ref="AF1039" si="1370">IF(AE1039&lt;0, AE1039,"")</f>
        <v/>
      </c>
    </row>
    <row r="1040" spans="1:32" x14ac:dyDescent="0.25">
      <c r="A1040" s="1">
        <v>38763</v>
      </c>
      <c r="B1040" s="2">
        <v>9.5942860000000003</v>
      </c>
      <c r="C1040" s="2">
        <v>9.8885719999999999</v>
      </c>
      <c r="D1040">
        <f t="shared" si="1341"/>
        <v>9.5942860000000003</v>
      </c>
      <c r="E1040" s="2">
        <f t="shared" si="1342"/>
        <v>9.8885719999999999</v>
      </c>
      <c r="F1040" s="4">
        <f t="shared" si="1343"/>
        <v>3.0673048520754916E-2</v>
      </c>
      <c r="G1040" s="4">
        <f t="shared" si="1363"/>
        <v>1.7367294782477316E-3</v>
      </c>
      <c r="H1040" s="4">
        <f t="shared" si="1294"/>
        <v>-0.14806142631838223</v>
      </c>
      <c r="I1040" s="5">
        <f t="shared" si="1344"/>
        <v>0.2942859999999996</v>
      </c>
      <c r="J1040">
        <f t="shared" si="1339"/>
        <v>1</v>
      </c>
      <c r="K1040">
        <f t="shared" si="1349"/>
        <v>9.5380000000000003</v>
      </c>
      <c r="L1040">
        <f t="shared" si="1292"/>
        <v>10.2487143</v>
      </c>
      <c r="M1040" t="str">
        <f t="shared" si="1350"/>
        <v/>
      </c>
      <c r="R1040" s="13">
        <f t="shared" si="1345"/>
        <v>-0.71071429999999935</v>
      </c>
      <c r="S1040" s="14" t="str">
        <f t="shared" si="1359"/>
        <v/>
      </c>
      <c r="T1040" s="14">
        <f t="shared" si="1352"/>
        <v>-100</v>
      </c>
      <c r="U1040" s="15">
        <f t="shared" si="1353"/>
        <v>-3.0673048520754915</v>
      </c>
      <c r="V1040">
        <f t="shared" si="1354"/>
        <v>-3.0673048520754915</v>
      </c>
      <c r="Y1040" s="13" t="str">
        <f t="shared" si="1355"/>
        <v/>
      </c>
      <c r="Z1040" t="str">
        <f t="shared" si="1356"/>
        <v/>
      </c>
      <c r="AB1040" s="14" t="str">
        <f t="shared" si="1360"/>
        <v/>
      </c>
      <c r="AC1040" t="str">
        <f t="shared" si="1357"/>
        <v/>
      </c>
      <c r="AE1040" s="15" t="str">
        <f t="shared" si="1361"/>
        <v/>
      </c>
      <c r="AF1040" t="str">
        <f t="shared" ref="AF1040" si="1371">IF(AE1040&lt;0, AE1040,"")</f>
        <v/>
      </c>
    </row>
    <row r="1041" spans="1:32" x14ac:dyDescent="0.25">
      <c r="A1041" s="1">
        <v>38764</v>
      </c>
      <c r="B1041" s="2">
        <v>9.9871429999999997</v>
      </c>
      <c r="C1041" s="2">
        <v>10.081429</v>
      </c>
      <c r="D1041">
        <f t="shared" si="1341"/>
        <v>9.9871429999999997</v>
      </c>
      <c r="E1041" s="2">
        <f t="shared" si="1342"/>
        <v>10.081429</v>
      </c>
      <c r="F1041" s="4">
        <f t="shared" si="1343"/>
        <v>9.4407379567910781E-3</v>
      </c>
      <c r="G1041" s="4">
        <f t="shared" si="1363"/>
        <v>8.2694074131908171E-2</v>
      </c>
      <c r="H1041" s="4">
        <f t="shared" si="1294"/>
        <v>-0.10986371366961939</v>
      </c>
      <c r="I1041" s="5">
        <f t="shared" si="1344"/>
        <v>9.4286000000000314E-2</v>
      </c>
      <c r="J1041">
        <f t="shared" si="1339"/>
        <v>1</v>
      </c>
      <c r="K1041">
        <f t="shared" si="1349"/>
        <v>9.6985715999999993</v>
      </c>
      <c r="L1041">
        <f t="shared" si="1292"/>
        <v>10.188214300000002</v>
      </c>
      <c r="M1041" t="str">
        <f t="shared" si="1350"/>
        <v/>
      </c>
      <c r="R1041" s="13">
        <f t="shared" si="1345"/>
        <v>-0.48964270000000276</v>
      </c>
      <c r="S1041" s="14" t="str">
        <f t="shared" si="1359"/>
        <v/>
      </c>
      <c r="T1041" s="14">
        <f t="shared" si="1352"/>
        <v>-100</v>
      </c>
      <c r="U1041" s="15">
        <f t="shared" si="1353"/>
        <v>-0.94407379567910776</v>
      </c>
      <c r="V1041">
        <f t="shared" si="1354"/>
        <v>-0.94407379567910776</v>
      </c>
      <c r="Y1041" s="13" t="str">
        <f t="shared" si="1355"/>
        <v/>
      </c>
      <c r="Z1041" t="str">
        <f t="shared" si="1356"/>
        <v/>
      </c>
      <c r="AB1041" s="14" t="str">
        <f t="shared" si="1360"/>
        <v/>
      </c>
      <c r="AC1041" t="str">
        <f t="shared" si="1357"/>
        <v/>
      </c>
      <c r="AE1041" s="15" t="str">
        <f t="shared" si="1361"/>
        <v/>
      </c>
      <c r="AF1041" t="str">
        <f t="shared" ref="AF1041" si="1372">IF(AE1041&lt;0, AE1041,"")</f>
        <v/>
      </c>
    </row>
    <row r="1042" spans="1:32" x14ac:dyDescent="0.25">
      <c r="A1042" s="1">
        <v>38765</v>
      </c>
      <c r="B1042" s="2">
        <v>10.042857</v>
      </c>
      <c r="C1042" s="2">
        <v>10.041429000000001</v>
      </c>
      <c r="D1042">
        <f t="shared" si="1341"/>
        <v>10.042857</v>
      </c>
      <c r="E1042" s="2">
        <f t="shared" si="1342"/>
        <v>10.041429000000001</v>
      </c>
      <c r="F1042" s="4">
        <f t="shared" si="1343"/>
        <v>-1.4219061368680991E-4</v>
      </c>
      <c r="G1042" s="4">
        <f t="shared" si="1363"/>
        <v>5.493019331050919E-2</v>
      </c>
      <c r="H1042" s="4">
        <f t="shared" si="1294"/>
        <v>-7.6346823986692375E-2</v>
      </c>
      <c r="I1042" s="5">
        <f t="shared" si="1344"/>
        <v>-1.4279999999988746E-3</v>
      </c>
      <c r="J1042">
        <f t="shared" si="1339"/>
        <v>1</v>
      </c>
      <c r="K1042">
        <f t="shared" si="1349"/>
        <v>9.7837145999999997</v>
      </c>
      <c r="L1042">
        <f t="shared" si="1292"/>
        <v>10.146785750000001</v>
      </c>
      <c r="M1042" t="str">
        <f t="shared" si="1350"/>
        <v/>
      </c>
      <c r="R1042" s="13">
        <f t="shared" si="1345"/>
        <v>-0.36307115000000145</v>
      </c>
      <c r="S1042" s="14" t="str">
        <f t="shared" si="1359"/>
        <v/>
      </c>
      <c r="T1042" s="14">
        <f t="shared" si="1352"/>
        <v>-100</v>
      </c>
      <c r="U1042" s="15">
        <f t="shared" si="1353"/>
        <v>1.4219061368680992E-2</v>
      </c>
      <c r="V1042" t="str">
        <f t="shared" si="1354"/>
        <v/>
      </c>
      <c r="Y1042" s="13" t="str">
        <f t="shared" si="1355"/>
        <v/>
      </c>
      <c r="Z1042" t="str">
        <f t="shared" si="1356"/>
        <v/>
      </c>
      <c r="AB1042" s="14" t="str">
        <f t="shared" si="1360"/>
        <v/>
      </c>
      <c r="AC1042" t="str">
        <f t="shared" si="1357"/>
        <v/>
      </c>
      <c r="AE1042" s="15" t="str">
        <f t="shared" si="1361"/>
        <v/>
      </c>
      <c r="AF1042" t="str">
        <f t="shared" ref="AF1042" si="1373">IF(AE1042&lt;0, AE1042,"")</f>
        <v/>
      </c>
    </row>
    <row r="1043" spans="1:32" x14ac:dyDescent="0.25">
      <c r="A1043" s="1">
        <v>38769</v>
      </c>
      <c r="B1043" s="2">
        <v>10.084286000000001</v>
      </c>
      <c r="C1043" s="2">
        <v>9.8685709999999993</v>
      </c>
      <c r="D1043">
        <f t="shared" si="1341"/>
        <v>10.084286000000001</v>
      </c>
      <c r="E1043" s="2">
        <f t="shared" si="1342"/>
        <v>9.8685709999999993</v>
      </c>
      <c r="F1043" s="4">
        <f t="shared" si="1343"/>
        <v>-2.1391202113863212E-2</v>
      </c>
      <c r="G1043" s="4">
        <f t="shared" si="1363"/>
        <v>6.1136666666666513E-2</v>
      </c>
      <c r="H1043" s="4">
        <f t="shared" si="1294"/>
        <v>-0.12290509943225883</v>
      </c>
      <c r="I1043" s="5">
        <f t="shared" si="1344"/>
        <v>-0.21571500000000121</v>
      </c>
      <c r="J1043">
        <f t="shared" si="1339"/>
        <v>1</v>
      </c>
      <c r="K1043">
        <f t="shared" si="1349"/>
        <v>9.9085715999999984</v>
      </c>
      <c r="L1043">
        <f t="shared" si="1292"/>
        <v>10.08542855</v>
      </c>
      <c r="M1043" t="str">
        <f t="shared" si="1350"/>
        <v/>
      </c>
      <c r="R1043" s="13">
        <f t="shared" si="1345"/>
        <v>-0.17685695000000123</v>
      </c>
      <c r="S1043" s="14" t="str">
        <f t="shared" si="1359"/>
        <v/>
      </c>
      <c r="T1043" s="14">
        <f t="shared" si="1352"/>
        <v>-100</v>
      </c>
      <c r="U1043" s="15">
        <f t="shared" si="1353"/>
        <v>2.139120211386321</v>
      </c>
      <c r="V1043" t="str">
        <f t="shared" si="1354"/>
        <v/>
      </c>
      <c r="Y1043" s="13" t="str">
        <f t="shared" si="1355"/>
        <v/>
      </c>
      <c r="Z1043" t="str">
        <f t="shared" si="1356"/>
        <v/>
      </c>
      <c r="AB1043" s="14" t="str">
        <f t="shared" si="1360"/>
        <v/>
      </c>
      <c r="AC1043" t="str">
        <f t="shared" si="1357"/>
        <v/>
      </c>
      <c r="AE1043" s="15" t="str">
        <f t="shared" si="1361"/>
        <v/>
      </c>
      <c r="AF1043" t="str">
        <f t="shared" ref="AF1043" si="1374">IF(AE1043&lt;0, AE1043,"")</f>
        <v/>
      </c>
    </row>
    <row r="1044" spans="1:32" x14ac:dyDescent="0.25">
      <c r="A1044" s="1">
        <v>38770</v>
      </c>
      <c r="B1044" s="2">
        <v>9.8571419999999996</v>
      </c>
      <c r="C1044" s="2">
        <v>10.188571</v>
      </c>
      <c r="D1044">
        <f t="shared" si="1341"/>
        <v>9.8571419999999996</v>
      </c>
      <c r="E1044" s="2">
        <f t="shared" si="1342"/>
        <v>10.188571</v>
      </c>
      <c r="F1044" s="4">
        <f t="shared" si="1343"/>
        <v>3.3623234807817516E-2</v>
      </c>
      <c r="G1044" s="4">
        <f t="shared" si="1363"/>
        <v>6.1941555630090586E-2</v>
      </c>
      <c r="H1044" s="4">
        <f t="shared" si="1294"/>
        <v>-7.8434004494508019E-2</v>
      </c>
      <c r="I1044" s="5">
        <f t="shared" si="1344"/>
        <v>0.33142899999999997</v>
      </c>
      <c r="J1044">
        <f t="shared" si="1339"/>
        <v>1</v>
      </c>
      <c r="K1044">
        <f t="shared" si="1349"/>
        <v>10.013714400000001</v>
      </c>
      <c r="L1044">
        <f t="shared" si="1292"/>
        <v>10.05171425</v>
      </c>
      <c r="M1044" t="str">
        <f t="shared" si="1350"/>
        <v/>
      </c>
      <c r="R1044" s="13">
        <f t="shared" si="1345"/>
        <v>-3.7999849999998503E-2</v>
      </c>
      <c r="S1044" s="14" t="str">
        <f t="shared" si="1359"/>
        <v/>
      </c>
      <c r="T1044" s="14">
        <f t="shared" si="1352"/>
        <v>-100</v>
      </c>
      <c r="U1044" s="15">
        <f t="shared" si="1353"/>
        <v>-3.3623234807817517</v>
      </c>
      <c r="V1044">
        <f t="shared" si="1354"/>
        <v>-3.3623234807817517</v>
      </c>
      <c r="Y1044" s="13" t="str">
        <f t="shared" si="1355"/>
        <v/>
      </c>
      <c r="Z1044" t="str">
        <f t="shared" si="1356"/>
        <v/>
      </c>
      <c r="AB1044" s="14" t="str">
        <f t="shared" si="1360"/>
        <v/>
      </c>
      <c r="AC1044" t="str">
        <f t="shared" si="1357"/>
        <v/>
      </c>
      <c r="AE1044" s="15" t="str">
        <f t="shared" si="1361"/>
        <v/>
      </c>
      <c r="AF1044" t="str">
        <f t="shared" ref="AF1044" si="1375">IF(AE1044&lt;0, AE1044,"")</f>
        <v/>
      </c>
    </row>
    <row r="1045" spans="1:32" x14ac:dyDescent="0.25">
      <c r="A1045" s="1">
        <v>38771</v>
      </c>
      <c r="B1045" s="2">
        <v>10.255713999999999</v>
      </c>
      <c r="C1045" s="2">
        <v>10.25</v>
      </c>
      <c r="D1045">
        <f t="shared" si="1341"/>
        <v>10.255713999999999</v>
      </c>
      <c r="E1045" s="2">
        <f t="shared" si="1342"/>
        <v>10.25</v>
      </c>
      <c r="F1045" s="4">
        <f t="shared" si="1343"/>
        <v>-5.5715282231927788E-4</v>
      </c>
      <c r="G1045" s="4">
        <f t="shared" si="1363"/>
        <v>2.631953903133262E-2</v>
      </c>
      <c r="H1045" s="4">
        <f t="shared" si="1294"/>
        <v>-3.7300338438240092E-2</v>
      </c>
      <c r="I1045" s="5">
        <f t="shared" si="1344"/>
        <v>-5.7139999999993307E-3</v>
      </c>
      <c r="J1045">
        <f t="shared" si="1339"/>
        <v>1</v>
      </c>
      <c r="K1045">
        <f t="shared" si="1349"/>
        <v>10.086</v>
      </c>
      <c r="L1045">
        <f t="shared" ref="L1045:L1108" si="1376">AVERAGE(E1026:E1045)</f>
        <v>10.03421425</v>
      </c>
      <c r="M1045" t="str">
        <f t="shared" si="1350"/>
        <v/>
      </c>
      <c r="R1045" s="13">
        <f t="shared" si="1345"/>
        <v>5.1785750000000519E-2</v>
      </c>
      <c r="S1045" s="14">
        <f t="shared" si="1359"/>
        <v>100</v>
      </c>
      <c r="T1045" s="14">
        <f t="shared" si="1352"/>
        <v>0</v>
      </c>
      <c r="U1045" s="15" t="str">
        <f t="shared" si="1353"/>
        <v/>
      </c>
      <c r="V1045" t="str">
        <f t="shared" si="1354"/>
        <v/>
      </c>
      <c r="Y1045" s="13" t="str">
        <f t="shared" si="1355"/>
        <v/>
      </c>
      <c r="Z1045" t="str">
        <f t="shared" si="1356"/>
        <v/>
      </c>
      <c r="AB1045" s="14" t="str">
        <f t="shared" si="1360"/>
        <v/>
      </c>
      <c r="AC1045" t="str">
        <f t="shared" si="1357"/>
        <v/>
      </c>
      <c r="AE1045" s="15" t="str">
        <f t="shared" si="1361"/>
        <v/>
      </c>
      <c r="AF1045" t="str">
        <f t="shared" ref="AF1045" si="1377">IF(AE1045&lt;0, AE1045,"")</f>
        <v/>
      </c>
    </row>
    <row r="1046" spans="1:32" x14ac:dyDescent="0.25">
      <c r="A1046" s="1">
        <v>38772</v>
      </c>
      <c r="B1046" s="2">
        <v>10.305714999999999</v>
      </c>
      <c r="C1046" s="2">
        <v>10.208570999999999</v>
      </c>
      <c r="D1046">
        <f t="shared" si="1341"/>
        <v>10.305714999999999</v>
      </c>
      <c r="E1046" s="2">
        <f t="shared" si="1342"/>
        <v>10.208570999999999</v>
      </c>
      <c r="F1046" s="4">
        <f t="shared" si="1343"/>
        <v>-9.426226127930001E-3</v>
      </c>
      <c r="G1046" s="4">
        <f t="shared" si="1363"/>
        <v>1.6500683022769264E-2</v>
      </c>
      <c r="H1046" s="4">
        <f t="shared" ref="H1046:H1109" si="1378">(E1046-D1027)/D1027</f>
        <v>-2.0425030003083135E-2</v>
      </c>
      <c r="I1046" s="5">
        <f t="shared" si="1344"/>
        <v>-9.7144000000000119E-2</v>
      </c>
      <c r="J1046">
        <f t="shared" si="1339"/>
        <v>1</v>
      </c>
      <c r="K1046">
        <f t="shared" si="1349"/>
        <v>10.111428399999999</v>
      </c>
      <c r="L1046">
        <f t="shared" si="1376"/>
        <v>10.02799995</v>
      </c>
      <c r="M1046" t="str">
        <f t="shared" si="1350"/>
        <v/>
      </c>
      <c r="R1046" s="13">
        <f t="shared" si="1345"/>
        <v>8.3428449999999543E-2</v>
      </c>
      <c r="S1046" s="14" t="str">
        <f t="shared" si="1359"/>
        <v/>
      </c>
      <c r="T1046" s="14">
        <f t="shared" si="1352"/>
        <v>0</v>
      </c>
      <c r="U1046" s="15" t="str">
        <f t="shared" si="1353"/>
        <v/>
      </c>
      <c r="V1046" t="str">
        <f t="shared" si="1354"/>
        <v/>
      </c>
      <c r="Y1046" s="13" t="str">
        <f t="shared" si="1355"/>
        <v/>
      </c>
      <c r="Z1046" t="str">
        <f t="shared" si="1356"/>
        <v/>
      </c>
      <c r="AB1046" s="14" t="str">
        <f t="shared" si="1360"/>
        <v/>
      </c>
      <c r="AC1046" t="str">
        <f t="shared" si="1357"/>
        <v/>
      </c>
      <c r="AE1046" s="15" t="str">
        <f t="shared" si="1361"/>
        <v/>
      </c>
      <c r="AF1046" t="str">
        <f t="shared" ref="AF1046" si="1379">IF(AE1046&lt;0, AE1046,"")</f>
        <v/>
      </c>
    </row>
    <row r="1047" spans="1:32" x14ac:dyDescent="0.25">
      <c r="A1047" s="1">
        <v>38775</v>
      </c>
      <c r="B1047" s="2">
        <v>10.284286</v>
      </c>
      <c r="C1047" s="2">
        <v>10.141429</v>
      </c>
      <c r="D1047">
        <f t="shared" si="1341"/>
        <v>10.284286</v>
      </c>
      <c r="E1047" s="2">
        <f t="shared" si="1342"/>
        <v>10.141429</v>
      </c>
      <c r="F1047" s="4">
        <f t="shared" si="1343"/>
        <v>-1.389080389246267E-2</v>
      </c>
      <c r="G1047" s="4">
        <f t="shared" si="1363"/>
        <v>5.6665390093061565E-3</v>
      </c>
      <c r="H1047" s="4">
        <f t="shared" si="1378"/>
        <v>-2.5291274058011092E-3</v>
      </c>
      <c r="I1047" s="5">
        <f t="shared" si="1344"/>
        <v>-0.14285699999999935</v>
      </c>
      <c r="J1047">
        <f t="shared" si="1339"/>
        <v>1</v>
      </c>
      <c r="K1047">
        <f t="shared" si="1349"/>
        <v>10.131428400000001</v>
      </c>
      <c r="L1047">
        <f t="shared" si="1376"/>
        <v>10.020571399999998</v>
      </c>
      <c r="M1047">
        <f t="shared" si="1350"/>
        <v>1</v>
      </c>
      <c r="R1047" s="13">
        <f t="shared" si="1345"/>
        <v>0.11085700000000287</v>
      </c>
      <c r="S1047" s="14" t="str">
        <f t="shared" si="1359"/>
        <v/>
      </c>
      <c r="T1047" s="14">
        <f t="shared" si="1352"/>
        <v>0</v>
      </c>
      <c r="U1047" s="15" t="str">
        <f t="shared" si="1353"/>
        <v/>
      </c>
      <c r="V1047" t="str">
        <f t="shared" si="1354"/>
        <v/>
      </c>
      <c r="Y1047" s="13">
        <f t="shared" si="1355"/>
        <v>-1.3890803892462671</v>
      </c>
      <c r="Z1047">
        <f t="shared" si="1356"/>
        <v>-1.3890803892462671</v>
      </c>
      <c r="AB1047" s="14">
        <f t="shared" si="1360"/>
        <v>-5.9313791934607751</v>
      </c>
      <c r="AC1047">
        <f t="shared" si="1357"/>
        <v>-5.9313791934607751</v>
      </c>
      <c r="AE1047" s="15">
        <f t="shared" si="1361"/>
        <v>-3.0559826904852625</v>
      </c>
      <c r="AF1047">
        <f t="shared" ref="AF1047" si="1380">IF(AE1047&lt;0, AE1047,"")</f>
        <v>-3.0559826904852625</v>
      </c>
    </row>
    <row r="1048" spans="1:32" x14ac:dyDescent="0.25">
      <c r="A1048" s="1">
        <v>38776</v>
      </c>
      <c r="B1048" s="2">
        <v>10.225714999999999</v>
      </c>
      <c r="C1048" s="2">
        <v>9.7842859999999998</v>
      </c>
      <c r="D1048">
        <f t="shared" si="1341"/>
        <v>10.225714999999999</v>
      </c>
      <c r="E1048" s="2">
        <f t="shared" si="1342"/>
        <v>9.7842859999999998</v>
      </c>
      <c r="F1048" s="4">
        <f t="shared" si="1343"/>
        <v>-4.316852171217362E-2</v>
      </c>
      <c r="G1048" s="4">
        <f t="shared" si="1363"/>
        <v>-7.3911890485091735E-3</v>
      </c>
      <c r="H1048" s="4">
        <f t="shared" si="1378"/>
        <v>-9.2847631598612812E-2</v>
      </c>
      <c r="I1048" s="5">
        <f t="shared" si="1344"/>
        <v>-0.44142899999999941</v>
      </c>
      <c r="J1048">
        <f t="shared" si="1339"/>
        <v>1</v>
      </c>
      <c r="K1048">
        <f t="shared" si="1349"/>
        <v>10.114571399999999</v>
      </c>
      <c r="L1048">
        <f t="shared" si="1376"/>
        <v>9.9740713999999997</v>
      </c>
      <c r="M1048">
        <f t="shared" si="1350"/>
        <v>1</v>
      </c>
      <c r="R1048" s="13">
        <f t="shared" si="1345"/>
        <v>0.1404999999999994</v>
      </c>
      <c r="S1048" s="14" t="str">
        <f t="shared" si="1359"/>
        <v/>
      </c>
      <c r="T1048" s="14">
        <f t="shared" si="1352"/>
        <v>0</v>
      </c>
      <c r="U1048" s="15" t="str">
        <f t="shared" si="1353"/>
        <v/>
      </c>
      <c r="V1048" t="str">
        <f t="shared" si="1354"/>
        <v/>
      </c>
      <c r="Y1048" s="13">
        <f t="shared" si="1355"/>
        <v>-4.316852171217362</v>
      </c>
      <c r="Z1048">
        <f t="shared" si="1356"/>
        <v>-4.316852171217362</v>
      </c>
      <c r="AB1048" s="14">
        <f t="shared" si="1360"/>
        <v>-8.5219468760863997</v>
      </c>
      <c r="AC1048">
        <f t="shared" si="1357"/>
        <v>-8.5219468760863997</v>
      </c>
      <c r="AE1048" s="15">
        <f t="shared" si="1361"/>
        <v>-4.0653880926663684</v>
      </c>
      <c r="AF1048">
        <f t="shared" ref="AF1048" si="1381">IF(AE1048&lt;0, AE1048,"")</f>
        <v>-4.0653880926663684</v>
      </c>
    </row>
    <row r="1049" spans="1:32" x14ac:dyDescent="0.25">
      <c r="A1049" s="1">
        <v>38777</v>
      </c>
      <c r="B1049" s="2">
        <v>9.8342860000000005</v>
      </c>
      <c r="C1049" s="2">
        <v>9.8714279999999999</v>
      </c>
      <c r="D1049">
        <f t="shared" si="1341"/>
        <v>9.8342860000000005</v>
      </c>
      <c r="E1049" s="2">
        <f t="shared" si="1342"/>
        <v>9.8714279999999999</v>
      </c>
      <c r="F1049" s="4">
        <f t="shared" si="1343"/>
        <v>3.7767866421618548E-3</v>
      </c>
      <c r="G1049" s="4">
        <f t="shared" si="1363"/>
        <v>-3.7470428680050898E-2</v>
      </c>
      <c r="H1049" s="4">
        <f t="shared" si="1378"/>
        <v>-7.805210035954506E-2</v>
      </c>
      <c r="I1049" s="5">
        <f t="shared" si="1344"/>
        <v>3.7141999999999342E-2</v>
      </c>
      <c r="J1049">
        <f t="shared" si="1339"/>
        <v>1</v>
      </c>
      <c r="K1049">
        <f t="shared" si="1349"/>
        <v>10.051142800000001</v>
      </c>
      <c r="L1049">
        <f t="shared" si="1376"/>
        <v>9.9282856500000012</v>
      </c>
      <c r="M1049" t="str">
        <f t="shared" si="1350"/>
        <v/>
      </c>
      <c r="R1049" s="13">
        <f t="shared" si="1345"/>
        <v>0.12285714999999975</v>
      </c>
      <c r="S1049" s="14" t="str">
        <f t="shared" si="1359"/>
        <v/>
      </c>
      <c r="T1049" s="14">
        <f t="shared" si="1352"/>
        <v>0</v>
      </c>
      <c r="U1049" s="15" t="str">
        <f t="shared" si="1353"/>
        <v/>
      </c>
      <c r="V1049" t="str">
        <f t="shared" si="1354"/>
        <v/>
      </c>
      <c r="Y1049" s="13" t="str">
        <f t="shared" si="1355"/>
        <v/>
      </c>
      <c r="Z1049" t="str">
        <f t="shared" si="1356"/>
        <v/>
      </c>
      <c r="AB1049" s="14" t="str">
        <f t="shared" si="1360"/>
        <v/>
      </c>
      <c r="AC1049" t="str">
        <f t="shared" si="1357"/>
        <v/>
      </c>
      <c r="AE1049" s="15" t="str">
        <f t="shared" si="1361"/>
        <v/>
      </c>
      <c r="AF1049" t="str">
        <f t="shared" ref="AF1049" si="1382">IF(AE1049&lt;0, AE1049,"")</f>
        <v/>
      </c>
    </row>
    <row r="1050" spans="1:32" x14ac:dyDescent="0.25">
      <c r="A1050" s="1">
        <v>38778</v>
      </c>
      <c r="B1050" s="2">
        <v>9.8557140000000008</v>
      </c>
      <c r="C1050" s="2">
        <v>9.9442850000000007</v>
      </c>
      <c r="D1050">
        <f t="shared" si="1341"/>
        <v>9.8557140000000008</v>
      </c>
      <c r="E1050" s="2">
        <f t="shared" si="1342"/>
        <v>9.9442850000000007</v>
      </c>
      <c r="F1050" s="4">
        <f t="shared" si="1343"/>
        <v>8.9867664585234468E-3</v>
      </c>
      <c r="G1050" s="4">
        <f t="shared" si="1363"/>
        <v>-3.5070832057746464E-2</v>
      </c>
      <c r="H1050" s="4">
        <f t="shared" si="1378"/>
        <v>-7.310264590664993E-2</v>
      </c>
      <c r="I1050" s="5">
        <f t="shared" si="1344"/>
        <v>8.8570999999999955E-2</v>
      </c>
      <c r="J1050">
        <f t="shared" si="1339"/>
        <v>1</v>
      </c>
      <c r="K1050">
        <f t="shared" si="1349"/>
        <v>9.9899998000000014</v>
      </c>
      <c r="L1050">
        <f t="shared" si="1376"/>
        <v>9.886785650000002</v>
      </c>
      <c r="M1050" t="str">
        <f t="shared" si="1350"/>
        <v/>
      </c>
      <c r="R1050" s="13">
        <f t="shared" si="1345"/>
        <v>0.10321414999999945</v>
      </c>
      <c r="S1050" s="14" t="str">
        <f t="shared" si="1359"/>
        <v/>
      </c>
      <c r="T1050" s="14">
        <f t="shared" si="1352"/>
        <v>0</v>
      </c>
      <c r="U1050" s="15" t="str">
        <f t="shared" si="1353"/>
        <v/>
      </c>
      <c r="V1050" t="str">
        <f t="shared" si="1354"/>
        <v/>
      </c>
      <c r="Y1050" s="13" t="str">
        <f t="shared" si="1355"/>
        <v/>
      </c>
      <c r="Z1050" t="str">
        <f t="shared" si="1356"/>
        <v/>
      </c>
      <c r="AB1050" s="14" t="str">
        <f t="shared" si="1360"/>
        <v/>
      </c>
      <c r="AC1050" t="str">
        <f t="shared" si="1357"/>
        <v/>
      </c>
      <c r="AE1050" s="15" t="str">
        <f t="shared" si="1361"/>
        <v/>
      </c>
      <c r="AF1050" t="str">
        <f t="shared" ref="AF1050" si="1383">IF(AE1050&lt;0, AE1050,"")</f>
        <v/>
      </c>
    </row>
    <row r="1051" spans="1:32" x14ac:dyDescent="0.25">
      <c r="A1051" s="1">
        <v>38779</v>
      </c>
      <c r="B1051" s="2">
        <v>9.9142860000000006</v>
      </c>
      <c r="C1051" s="2">
        <v>9.6742860000000004</v>
      </c>
      <c r="D1051">
        <f t="shared" si="1341"/>
        <v>9.9142860000000006</v>
      </c>
      <c r="E1051" s="2">
        <f t="shared" si="1342"/>
        <v>9.6742860000000004</v>
      </c>
      <c r="F1051" s="4">
        <f t="shared" si="1343"/>
        <v>-2.420749209776682E-2</v>
      </c>
      <c r="G1051" s="4">
        <f t="shared" si="1363"/>
        <v>-5.9313791934607757E-2</v>
      </c>
      <c r="H1051" s="4">
        <f t="shared" si="1378"/>
        <v>-6.2569186046511613E-2</v>
      </c>
      <c r="I1051" s="5">
        <f t="shared" si="1344"/>
        <v>-0.24000000000000021</v>
      </c>
      <c r="J1051">
        <f t="shared" si="1339"/>
        <v>1</v>
      </c>
      <c r="K1051">
        <f t="shared" si="1349"/>
        <v>9.8831427999999999</v>
      </c>
      <c r="L1051">
        <f t="shared" si="1376"/>
        <v>9.8554999500000005</v>
      </c>
      <c r="M1051" t="str">
        <f t="shared" si="1350"/>
        <v/>
      </c>
      <c r="R1051" s="13">
        <f t="shared" si="1345"/>
        <v>2.7642849999999441E-2</v>
      </c>
      <c r="S1051" s="14" t="str">
        <f t="shared" si="1359"/>
        <v/>
      </c>
      <c r="T1051" s="14">
        <f t="shared" si="1352"/>
        <v>0</v>
      </c>
      <c r="U1051" s="15" t="str">
        <f t="shared" si="1353"/>
        <v/>
      </c>
      <c r="V1051" t="str">
        <f t="shared" si="1354"/>
        <v/>
      </c>
      <c r="Y1051" s="13" t="str">
        <f t="shared" si="1355"/>
        <v/>
      </c>
      <c r="Z1051" t="str">
        <f t="shared" si="1356"/>
        <v/>
      </c>
      <c r="AB1051" s="14" t="str">
        <f t="shared" si="1360"/>
        <v/>
      </c>
      <c r="AC1051" t="str">
        <f t="shared" si="1357"/>
        <v/>
      </c>
      <c r="AE1051" s="15" t="str">
        <f t="shared" si="1361"/>
        <v/>
      </c>
      <c r="AF1051" t="str">
        <f t="shared" ref="AF1051" si="1384">IF(AE1051&lt;0, AE1051,"")</f>
        <v/>
      </c>
    </row>
    <row r="1052" spans="1:32" x14ac:dyDescent="0.25">
      <c r="A1052" s="1">
        <v>38782</v>
      </c>
      <c r="B1052" s="2">
        <v>9.67</v>
      </c>
      <c r="C1052" s="2">
        <v>9.3542850000000008</v>
      </c>
      <c r="D1052">
        <f t="shared" si="1341"/>
        <v>9.67</v>
      </c>
      <c r="E1052" s="2">
        <f t="shared" si="1342"/>
        <v>9.3542850000000008</v>
      </c>
      <c r="F1052" s="4">
        <f t="shared" si="1343"/>
        <v>-3.2648914167528346E-2</v>
      </c>
      <c r="G1052" s="4">
        <f t="shared" si="1363"/>
        <v>-8.5219468760864003E-2</v>
      </c>
      <c r="H1052" s="4">
        <f t="shared" si="1378"/>
        <v>-9.0808140411335891E-2</v>
      </c>
      <c r="I1052" s="5">
        <f t="shared" si="1344"/>
        <v>-0.31571499999999908</v>
      </c>
      <c r="J1052">
        <f t="shared" si="1339"/>
        <v>1</v>
      </c>
      <c r="K1052">
        <f t="shared" si="1349"/>
        <v>9.725714</v>
      </c>
      <c r="L1052">
        <f t="shared" si="1376"/>
        <v>9.8099999000000011</v>
      </c>
      <c r="M1052" t="str">
        <f t="shared" si="1350"/>
        <v/>
      </c>
      <c r="R1052" s="13">
        <f t="shared" si="1345"/>
        <v>-8.4285900000001135E-2</v>
      </c>
      <c r="S1052" s="14">
        <f t="shared" si="1359"/>
        <v>-100</v>
      </c>
      <c r="T1052" s="14">
        <f t="shared" si="1352"/>
        <v>-100</v>
      </c>
      <c r="U1052" s="15">
        <f t="shared" si="1353"/>
        <v>3.2648914167528345</v>
      </c>
      <c r="V1052" t="str">
        <f t="shared" si="1354"/>
        <v/>
      </c>
      <c r="Y1052" s="13" t="str">
        <f t="shared" si="1355"/>
        <v/>
      </c>
      <c r="Z1052" t="str">
        <f t="shared" si="1356"/>
        <v/>
      </c>
      <c r="AB1052" s="14" t="str">
        <f t="shared" si="1360"/>
        <v/>
      </c>
      <c r="AC1052" t="str">
        <f t="shared" si="1357"/>
        <v/>
      </c>
      <c r="AE1052" s="15" t="str">
        <f t="shared" si="1361"/>
        <v/>
      </c>
      <c r="AF1052" t="str">
        <f t="shared" ref="AF1052" si="1385">IF(AE1052&lt;0, AE1052,"")</f>
        <v/>
      </c>
    </row>
    <row r="1053" spans="1:32" x14ac:dyDescent="0.25">
      <c r="A1053" s="1">
        <v>38783</v>
      </c>
      <c r="B1053" s="2">
        <v>9.3942859999999992</v>
      </c>
      <c r="C1053" s="2">
        <v>9.4728569999999994</v>
      </c>
      <c r="D1053">
        <f t="shared" si="1341"/>
        <v>9.3942859999999992</v>
      </c>
      <c r="E1053" s="2">
        <f t="shared" si="1342"/>
        <v>9.4728569999999994</v>
      </c>
      <c r="F1053" s="4">
        <f t="shared" si="1343"/>
        <v>8.3637010838290612E-3</v>
      </c>
      <c r="G1053" s="4">
        <f t="shared" si="1363"/>
        <v>-3.6751930948520417E-2</v>
      </c>
      <c r="H1053" s="4">
        <f t="shared" si="1378"/>
        <v>-2.8709536087733176E-2</v>
      </c>
      <c r="I1053" s="5">
        <f t="shared" si="1344"/>
        <v>7.8571000000000168E-2</v>
      </c>
      <c r="J1053">
        <f t="shared" si="1339"/>
        <v>1</v>
      </c>
      <c r="K1053">
        <f t="shared" si="1349"/>
        <v>9.6634282000000002</v>
      </c>
      <c r="L1053">
        <f t="shared" si="1376"/>
        <v>9.8029285000000019</v>
      </c>
      <c r="M1053" t="str">
        <f t="shared" si="1350"/>
        <v/>
      </c>
      <c r="R1053" s="13">
        <f t="shared" si="1345"/>
        <v>-0.13950030000000169</v>
      </c>
      <c r="S1053" s="14" t="str">
        <f t="shared" si="1359"/>
        <v/>
      </c>
      <c r="T1053" s="14">
        <f t="shared" si="1352"/>
        <v>-100</v>
      </c>
      <c r="U1053" s="15">
        <f t="shared" si="1353"/>
        <v>-0.83637010838290615</v>
      </c>
      <c r="V1053">
        <f t="shared" si="1354"/>
        <v>-0.83637010838290615</v>
      </c>
      <c r="Y1053" s="13" t="str">
        <f t="shared" si="1355"/>
        <v/>
      </c>
      <c r="Z1053" t="str">
        <f t="shared" si="1356"/>
        <v/>
      </c>
      <c r="AB1053" s="14" t="str">
        <f t="shared" si="1360"/>
        <v/>
      </c>
      <c r="AC1053" t="str">
        <f t="shared" si="1357"/>
        <v/>
      </c>
      <c r="AE1053" s="15" t="str">
        <f t="shared" si="1361"/>
        <v/>
      </c>
      <c r="AF1053" t="str">
        <f t="shared" ref="AF1053" si="1386">IF(AE1053&lt;0, AE1053,"")</f>
        <v/>
      </c>
    </row>
    <row r="1054" spans="1:32" x14ac:dyDescent="0.25">
      <c r="A1054" s="1">
        <v>38784</v>
      </c>
      <c r="B1054" s="2">
        <v>9.4700000000000006</v>
      </c>
      <c r="C1054" s="2">
        <v>9.3800000000000008</v>
      </c>
      <c r="D1054">
        <f t="shared" si="1341"/>
        <v>9.4700000000000006</v>
      </c>
      <c r="E1054" s="2">
        <f t="shared" si="1342"/>
        <v>9.3800000000000008</v>
      </c>
      <c r="F1054" s="4">
        <f t="shared" si="1343"/>
        <v>-9.5036958817317687E-3</v>
      </c>
      <c r="G1054" s="4">
        <f t="shared" si="1363"/>
        <v>-4.8267837317519553E-2</v>
      </c>
      <c r="H1054" s="4">
        <f t="shared" si="1378"/>
        <v>-4.1319928710178651E-2</v>
      </c>
      <c r="I1054" s="5">
        <f t="shared" si="1344"/>
        <v>-8.9999999999999858E-2</v>
      </c>
      <c r="J1054">
        <f t="shared" si="1339"/>
        <v>1</v>
      </c>
      <c r="K1054">
        <f t="shared" si="1349"/>
        <v>9.5651426000000015</v>
      </c>
      <c r="L1054">
        <f t="shared" si="1376"/>
        <v>9.7890713500000004</v>
      </c>
      <c r="M1054" t="str">
        <f t="shared" si="1350"/>
        <v/>
      </c>
      <c r="R1054" s="13">
        <f t="shared" si="1345"/>
        <v>-0.2239287499999989</v>
      </c>
      <c r="S1054" s="14" t="str">
        <f t="shared" si="1359"/>
        <v/>
      </c>
      <c r="T1054" s="14">
        <f t="shared" si="1352"/>
        <v>-100</v>
      </c>
      <c r="U1054" s="15">
        <f t="shared" si="1353"/>
        <v>0.95036958817317685</v>
      </c>
      <c r="V1054" t="str">
        <f t="shared" si="1354"/>
        <v/>
      </c>
      <c r="Y1054" s="13" t="str">
        <f t="shared" si="1355"/>
        <v/>
      </c>
      <c r="Z1054" t="str">
        <f t="shared" si="1356"/>
        <v/>
      </c>
      <c r="AB1054" s="14" t="str">
        <f t="shared" si="1360"/>
        <v/>
      </c>
      <c r="AC1054" t="str">
        <f t="shared" si="1357"/>
        <v/>
      </c>
      <c r="AE1054" s="15" t="str">
        <f t="shared" si="1361"/>
        <v/>
      </c>
      <c r="AF1054" t="str">
        <f t="shared" ref="AF1054" si="1387">IF(AE1054&lt;0, AE1054,"")</f>
        <v/>
      </c>
    </row>
    <row r="1055" spans="1:32" x14ac:dyDescent="0.25">
      <c r="A1055" s="1">
        <v>38785</v>
      </c>
      <c r="B1055" s="2">
        <v>9.4257139999999993</v>
      </c>
      <c r="C1055" s="2">
        <v>9.1328569999999996</v>
      </c>
      <c r="D1055">
        <f t="shared" si="1341"/>
        <v>9.4257139999999993</v>
      </c>
      <c r="E1055" s="2">
        <f t="shared" si="1342"/>
        <v>9.1328569999999996</v>
      </c>
      <c r="F1055" s="4">
        <f t="shared" si="1343"/>
        <v>-3.1070007004243894E-2</v>
      </c>
      <c r="G1055" s="4">
        <f t="shared" si="1363"/>
        <v>-7.881848476027431E-2</v>
      </c>
      <c r="H1055" s="4">
        <f t="shared" si="1378"/>
        <v>-7.4819063665358274E-2</v>
      </c>
      <c r="I1055" s="5">
        <f t="shared" si="1344"/>
        <v>-0.2928569999999997</v>
      </c>
      <c r="J1055">
        <f t="shared" si="1339"/>
        <v>1</v>
      </c>
      <c r="K1055">
        <f t="shared" si="1349"/>
        <v>9.4028570000000009</v>
      </c>
      <c r="L1055">
        <f t="shared" si="1376"/>
        <v>9.7542142000000016</v>
      </c>
      <c r="M1055" t="str">
        <f t="shared" si="1350"/>
        <v/>
      </c>
      <c r="R1055" s="13">
        <f t="shared" si="1345"/>
        <v>-0.3513572000000007</v>
      </c>
      <c r="S1055" s="14" t="str">
        <f t="shared" si="1359"/>
        <v/>
      </c>
      <c r="T1055" s="14">
        <f t="shared" si="1352"/>
        <v>-100</v>
      </c>
      <c r="U1055" s="15">
        <f t="shared" si="1353"/>
        <v>3.1070007004243894</v>
      </c>
      <c r="V1055" t="str">
        <f t="shared" si="1354"/>
        <v/>
      </c>
      <c r="Y1055" s="13" t="str">
        <f t="shared" si="1355"/>
        <v/>
      </c>
      <c r="Z1055" t="str">
        <f t="shared" si="1356"/>
        <v/>
      </c>
      <c r="AB1055" s="14" t="str">
        <f t="shared" si="1360"/>
        <v/>
      </c>
      <c r="AC1055" t="str">
        <f t="shared" si="1357"/>
        <v/>
      </c>
      <c r="AE1055" s="15" t="str">
        <f t="shared" si="1361"/>
        <v/>
      </c>
      <c r="AF1055" t="str">
        <f t="shared" ref="AF1055" si="1388">IF(AE1055&lt;0, AE1055,"")</f>
        <v/>
      </c>
    </row>
    <row r="1056" spans="1:32" x14ac:dyDescent="0.25">
      <c r="A1056" s="1">
        <v>38786</v>
      </c>
      <c r="B1056" s="2">
        <v>9.15</v>
      </c>
      <c r="C1056" s="2">
        <v>9.0271430000000006</v>
      </c>
      <c r="D1056">
        <f t="shared" si="1341"/>
        <v>9.15</v>
      </c>
      <c r="E1056" s="2">
        <f t="shared" si="1342"/>
        <v>9.0271430000000006</v>
      </c>
      <c r="F1056" s="4">
        <f t="shared" si="1343"/>
        <v>-1.3426994535519101E-2</v>
      </c>
      <c r="G1056" s="4">
        <f t="shared" si="1363"/>
        <v>-6.6479524301964771E-2</v>
      </c>
      <c r="H1056" s="4">
        <f t="shared" si="1378"/>
        <v>-3.0530866959303432E-2</v>
      </c>
      <c r="I1056" s="5">
        <f t="shared" si="1344"/>
        <v>-0.12285699999999977</v>
      </c>
      <c r="J1056">
        <f t="shared" si="1339"/>
        <v>1</v>
      </c>
      <c r="K1056">
        <f t="shared" si="1349"/>
        <v>9.273428400000002</v>
      </c>
      <c r="L1056">
        <f t="shared" si="1376"/>
        <v>9.7416427999999993</v>
      </c>
      <c r="M1056">
        <f t="shared" si="1350"/>
        <v>1</v>
      </c>
      <c r="R1056" s="13">
        <f t="shared" si="1345"/>
        <v>-0.46821439999999726</v>
      </c>
      <c r="S1056" s="14" t="str">
        <f t="shared" si="1359"/>
        <v/>
      </c>
      <c r="T1056" s="14">
        <f t="shared" si="1352"/>
        <v>-100</v>
      </c>
      <c r="U1056" s="15">
        <f t="shared" si="1353"/>
        <v>1.3426994535519101</v>
      </c>
      <c r="V1056" t="str">
        <f t="shared" si="1354"/>
        <v/>
      </c>
      <c r="Y1056" s="13">
        <f t="shared" si="1355"/>
        <v>-1.3426994535519101</v>
      </c>
      <c r="Z1056">
        <f t="shared" si="1356"/>
        <v>-1.3426994535519101</v>
      </c>
      <c r="AB1056" s="14">
        <f t="shared" si="1360"/>
        <v>0.4059344262295122</v>
      </c>
      <c r="AC1056" t="str">
        <f t="shared" si="1357"/>
        <v/>
      </c>
      <c r="AE1056" s="15">
        <f t="shared" si="1361"/>
        <v>4.6682295081967116</v>
      </c>
      <c r="AF1056" t="str">
        <f t="shared" ref="AF1056" si="1389">IF(AE1056&lt;0, AE1056,"")</f>
        <v/>
      </c>
    </row>
    <row r="1057" spans="1:32" x14ac:dyDescent="0.25">
      <c r="A1057" s="1">
        <v>38789</v>
      </c>
      <c r="B1057" s="2">
        <v>9.2928569999999997</v>
      </c>
      <c r="C1057" s="2">
        <v>9.3828569999999996</v>
      </c>
      <c r="D1057">
        <f t="shared" si="1341"/>
        <v>9.2928569999999997</v>
      </c>
      <c r="E1057" s="2">
        <f t="shared" si="1342"/>
        <v>9.3828569999999996</v>
      </c>
      <c r="F1057" s="4">
        <f t="shared" si="1343"/>
        <v>9.6848579505742806E-3</v>
      </c>
      <c r="G1057" s="4">
        <f t="shared" si="1363"/>
        <v>-1.2165905956024428E-3</v>
      </c>
      <c r="H1057" s="4">
        <f t="shared" si="1378"/>
        <v>-1.4257915998324237E-2</v>
      </c>
      <c r="I1057" s="5">
        <f t="shared" si="1344"/>
        <v>8.9999999999999858E-2</v>
      </c>
      <c r="J1057">
        <f t="shared" si="1339"/>
        <v>1</v>
      </c>
      <c r="K1057">
        <f t="shared" si="1349"/>
        <v>9.2791428000000007</v>
      </c>
      <c r="L1057">
        <f t="shared" si="1376"/>
        <v>9.7299999499999981</v>
      </c>
      <c r="M1057" t="str">
        <f t="shared" si="1350"/>
        <v/>
      </c>
      <c r="R1057" s="13">
        <f t="shared" si="1345"/>
        <v>-0.45085714999999738</v>
      </c>
      <c r="S1057" s="14" t="str">
        <f t="shared" si="1359"/>
        <v/>
      </c>
      <c r="T1057" s="14">
        <f t="shared" si="1352"/>
        <v>-100</v>
      </c>
      <c r="U1057" s="15">
        <f t="shared" si="1353"/>
        <v>-0.96848579505742804</v>
      </c>
      <c r="V1057">
        <f t="shared" si="1354"/>
        <v>-0.96848579505742804</v>
      </c>
      <c r="Y1057" s="13" t="str">
        <f t="shared" si="1355"/>
        <v/>
      </c>
      <c r="Z1057" t="str">
        <f t="shared" si="1356"/>
        <v/>
      </c>
      <c r="AB1057" s="14" t="str">
        <f t="shared" si="1360"/>
        <v/>
      </c>
      <c r="AC1057" t="str">
        <f t="shared" si="1357"/>
        <v/>
      </c>
      <c r="AE1057" s="15" t="str">
        <f t="shared" si="1361"/>
        <v/>
      </c>
      <c r="AF1057" t="str">
        <f t="shared" ref="AF1057" si="1390">IF(AE1057&lt;0, AE1057,"")</f>
        <v/>
      </c>
    </row>
    <row r="1058" spans="1:32" x14ac:dyDescent="0.25">
      <c r="A1058" s="1">
        <v>38790</v>
      </c>
      <c r="B1058" s="2">
        <v>9.3957149999999992</v>
      </c>
      <c r="C1058" s="2">
        <v>9.6171430000000004</v>
      </c>
      <c r="D1058">
        <f t="shared" si="1341"/>
        <v>9.3957149999999992</v>
      </c>
      <c r="E1058" s="2">
        <f t="shared" si="1342"/>
        <v>9.6171430000000004</v>
      </c>
      <c r="F1058" s="4">
        <f t="shared" si="1343"/>
        <v>2.3566913215226443E-2</v>
      </c>
      <c r="G1058" s="4">
        <f t="shared" si="1363"/>
        <v>1.5537803590285089E-2</v>
      </c>
      <c r="H1058" s="4">
        <f t="shared" si="1378"/>
        <v>3.4101397849462332E-2</v>
      </c>
      <c r="I1058" s="5">
        <f t="shared" si="1344"/>
        <v>0.22142800000000129</v>
      </c>
      <c r="J1058">
        <f t="shared" si="1339"/>
        <v>1</v>
      </c>
      <c r="K1058">
        <f t="shared" si="1349"/>
        <v>9.3079999999999998</v>
      </c>
      <c r="L1058">
        <f t="shared" si="1376"/>
        <v>9.7486427999999989</v>
      </c>
      <c r="M1058" t="str">
        <f t="shared" si="1350"/>
        <v/>
      </c>
      <c r="R1058" s="13">
        <f t="shared" si="1345"/>
        <v>-0.44064279999999911</v>
      </c>
      <c r="S1058" s="14" t="str">
        <f t="shared" si="1359"/>
        <v/>
      </c>
      <c r="T1058" s="14">
        <f t="shared" si="1352"/>
        <v>-100</v>
      </c>
      <c r="U1058" s="15">
        <f t="shared" si="1353"/>
        <v>-2.3566913215226442</v>
      </c>
      <c r="V1058">
        <f t="shared" si="1354"/>
        <v>-2.3566913215226442</v>
      </c>
      <c r="Y1058" s="13" t="str">
        <f t="shared" si="1355"/>
        <v/>
      </c>
      <c r="Z1058" t="str">
        <f t="shared" si="1356"/>
        <v/>
      </c>
      <c r="AB1058" s="14" t="str">
        <f t="shared" si="1360"/>
        <v/>
      </c>
      <c r="AC1058" t="str">
        <f t="shared" si="1357"/>
        <v/>
      </c>
      <c r="AE1058" s="15" t="str">
        <f t="shared" si="1361"/>
        <v/>
      </c>
      <c r="AF1058" t="str">
        <f t="shared" ref="AF1058" si="1391">IF(AE1058&lt;0, AE1058,"")</f>
        <v/>
      </c>
    </row>
    <row r="1059" spans="1:32" x14ac:dyDescent="0.25">
      <c r="A1059" s="1">
        <v>38791</v>
      </c>
      <c r="B1059" s="2">
        <v>9.6728570000000005</v>
      </c>
      <c r="C1059" s="2">
        <v>9.4614290000000008</v>
      </c>
      <c r="D1059">
        <f t="shared" si="1341"/>
        <v>9.6728570000000005</v>
      </c>
      <c r="E1059" s="2">
        <f t="shared" si="1342"/>
        <v>9.4614290000000008</v>
      </c>
      <c r="F1059" s="4">
        <f t="shared" si="1343"/>
        <v>-2.1857864744614722E-2</v>
      </c>
      <c r="G1059" s="4">
        <f t="shared" si="1363"/>
        <v>3.7891028732679028E-3</v>
      </c>
      <c r="H1059" s="4">
        <f t="shared" si="1378"/>
        <v>-1.3847512988459959E-2</v>
      </c>
      <c r="I1059" s="5">
        <f t="shared" si="1344"/>
        <v>-0.21142799999999973</v>
      </c>
      <c r="J1059">
        <f t="shared" si="1339"/>
        <v>1</v>
      </c>
      <c r="K1059">
        <f t="shared" si="1349"/>
        <v>9.3242858000000002</v>
      </c>
      <c r="L1059">
        <f t="shared" si="1376"/>
        <v>9.7385713999999997</v>
      </c>
      <c r="M1059" t="str">
        <f t="shared" si="1350"/>
        <v/>
      </c>
      <c r="R1059" s="13">
        <f t="shared" si="1345"/>
        <v>-0.41428559999999948</v>
      </c>
      <c r="S1059" s="14" t="str">
        <f t="shared" si="1359"/>
        <v/>
      </c>
      <c r="T1059" s="14">
        <f t="shared" si="1352"/>
        <v>-100</v>
      </c>
      <c r="U1059" s="15">
        <f t="shared" si="1353"/>
        <v>2.1857864744614721</v>
      </c>
      <c r="V1059" t="str">
        <f t="shared" si="1354"/>
        <v/>
      </c>
      <c r="Y1059" s="13" t="str">
        <f t="shared" si="1355"/>
        <v/>
      </c>
      <c r="Z1059" t="str">
        <f t="shared" si="1356"/>
        <v/>
      </c>
      <c r="AB1059" s="14" t="str">
        <f t="shared" si="1360"/>
        <v/>
      </c>
      <c r="AC1059" t="str">
        <f t="shared" si="1357"/>
        <v/>
      </c>
      <c r="AE1059" s="15" t="str">
        <f t="shared" si="1361"/>
        <v/>
      </c>
      <c r="AF1059" t="str">
        <f t="shared" ref="AF1059" si="1392">IF(AE1059&lt;0, AE1059,"")</f>
        <v/>
      </c>
    </row>
    <row r="1060" spans="1:32" x14ac:dyDescent="0.25">
      <c r="A1060" s="1">
        <v>38792</v>
      </c>
      <c r="B1060" s="2">
        <v>9.5500000000000007</v>
      </c>
      <c r="C1060" s="2">
        <v>9.1871430000000007</v>
      </c>
      <c r="D1060">
        <f t="shared" si="1341"/>
        <v>9.5500000000000007</v>
      </c>
      <c r="E1060" s="2">
        <f t="shared" si="1342"/>
        <v>9.1871430000000007</v>
      </c>
      <c r="F1060" s="4">
        <f t="shared" si="1343"/>
        <v>-3.7995497382198949E-2</v>
      </c>
      <c r="G1060" s="4">
        <f t="shared" si="1363"/>
        <v>4.0593442622951226E-3</v>
      </c>
      <c r="H1060" s="4">
        <f t="shared" si="1378"/>
        <v>-8.0102988412201467E-2</v>
      </c>
      <c r="I1060" s="5">
        <f t="shared" si="1344"/>
        <v>-0.36285699999999999</v>
      </c>
      <c r="J1060">
        <f t="shared" si="1339"/>
        <v>1</v>
      </c>
      <c r="K1060">
        <f t="shared" si="1349"/>
        <v>9.3351430000000004</v>
      </c>
      <c r="L1060">
        <f t="shared" si="1376"/>
        <v>9.7034999499999994</v>
      </c>
      <c r="M1060" t="str">
        <f t="shared" si="1350"/>
        <v/>
      </c>
      <c r="R1060" s="13">
        <f t="shared" si="1345"/>
        <v>-0.36835694999999902</v>
      </c>
      <c r="S1060" s="14" t="str">
        <f t="shared" si="1359"/>
        <v/>
      </c>
      <c r="T1060" s="14">
        <f t="shared" si="1352"/>
        <v>-100</v>
      </c>
      <c r="U1060" s="15">
        <f t="shared" si="1353"/>
        <v>3.7995497382198948</v>
      </c>
      <c r="V1060" t="str">
        <f t="shared" si="1354"/>
        <v/>
      </c>
      <c r="Y1060" s="13" t="str">
        <f t="shared" si="1355"/>
        <v/>
      </c>
      <c r="Z1060" t="str">
        <f t="shared" si="1356"/>
        <v/>
      </c>
      <c r="AB1060" s="14" t="str">
        <f t="shared" si="1360"/>
        <v/>
      </c>
      <c r="AC1060" t="str">
        <f t="shared" si="1357"/>
        <v/>
      </c>
      <c r="AE1060" s="15" t="str">
        <f t="shared" si="1361"/>
        <v/>
      </c>
      <c r="AF1060" t="str">
        <f t="shared" ref="AF1060" si="1393">IF(AE1060&lt;0, AE1060,"")</f>
        <v/>
      </c>
    </row>
    <row r="1061" spans="1:32" x14ac:dyDescent="0.25">
      <c r="A1061" s="1">
        <v>38793</v>
      </c>
      <c r="B1061" s="2">
        <v>9.25</v>
      </c>
      <c r="C1061" s="2">
        <v>9.2371429999999997</v>
      </c>
      <c r="D1061">
        <f t="shared" si="1341"/>
        <v>9.25</v>
      </c>
      <c r="E1061" s="2">
        <f t="shared" si="1342"/>
        <v>9.2371429999999997</v>
      </c>
      <c r="F1061" s="4">
        <f t="shared" si="1343"/>
        <v>-1.3899459459459826E-3</v>
      </c>
      <c r="G1061" s="4">
        <f t="shared" si="1363"/>
        <v>-5.9953575095366305E-3</v>
      </c>
      <c r="H1061" s="4">
        <f t="shared" si="1378"/>
        <v>-8.0227568708784766E-2</v>
      </c>
      <c r="I1061" s="5">
        <f t="shared" si="1344"/>
        <v>-1.285700000000034E-2</v>
      </c>
      <c r="J1061">
        <f t="shared" si="1339"/>
        <v>1</v>
      </c>
      <c r="K1061">
        <f t="shared" si="1349"/>
        <v>9.3771430000000002</v>
      </c>
      <c r="L1061">
        <f t="shared" si="1376"/>
        <v>9.6612856499999999</v>
      </c>
      <c r="M1061">
        <f t="shared" si="1350"/>
        <v>1</v>
      </c>
      <c r="R1061" s="13">
        <f t="shared" si="1345"/>
        <v>-0.28414264999999972</v>
      </c>
      <c r="S1061" s="14" t="str">
        <f t="shared" si="1359"/>
        <v/>
      </c>
      <c r="T1061" s="14">
        <f t="shared" si="1352"/>
        <v>-100</v>
      </c>
      <c r="U1061" s="15">
        <f t="shared" si="1353"/>
        <v>0.13899459459459826</v>
      </c>
      <c r="V1061" t="str">
        <f t="shared" si="1354"/>
        <v/>
      </c>
      <c r="Y1061" s="13">
        <f t="shared" si="1355"/>
        <v>-0.13899459459459826</v>
      </c>
      <c r="Z1061">
        <f t="shared" si="1356"/>
        <v>-0.13899459459459826</v>
      </c>
      <c r="AB1061" s="14">
        <f t="shared" si="1360"/>
        <v>-7.0887999999999964</v>
      </c>
      <c r="AC1061">
        <f t="shared" si="1357"/>
        <v>-7.0887999999999964</v>
      </c>
      <c r="AE1061" s="15">
        <f t="shared" si="1361"/>
        <v>8.7104324324324249</v>
      </c>
      <c r="AF1061" t="str">
        <f t="shared" ref="AF1061" si="1394">IF(AE1061&lt;0, AE1061,"")</f>
        <v/>
      </c>
    </row>
    <row r="1062" spans="1:32" x14ac:dyDescent="0.25">
      <c r="A1062" s="1">
        <v>38796</v>
      </c>
      <c r="B1062" s="2">
        <v>9.3171420000000005</v>
      </c>
      <c r="C1062" s="2">
        <v>9.1414290000000005</v>
      </c>
      <c r="D1062">
        <f t="shared" si="1341"/>
        <v>9.3171420000000005</v>
      </c>
      <c r="E1062" s="2">
        <f t="shared" si="1342"/>
        <v>9.1414290000000005</v>
      </c>
      <c r="F1062" s="4">
        <f t="shared" si="1343"/>
        <v>-1.8859109370663235E-2</v>
      </c>
      <c r="G1062" s="4">
        <f t="shared" si="1363"/>
        <v>-2.7064039298765309E-2</v>
      </c>
      <c r="H1062" s="4">
        <f t="shared" si="1378"/>
        <v>-9.3497645743089788E-2</v>
      </c>
      <c r="I1062" s="5">
        <f t="shared" si="1344"/>
        <v>-0.17571300000000001</v>
      </c>
      <c r="J1062">
        <f t="shared" si="1339"/>
        <v>1</v>
      </c>
      <c r="K1062">
        <f t="shared" si="1349"/>
        <v>9.3288574000000004</v>
      </c>
      <c r="L1062">
        <f t="shared" si="1376"/>
        <v>9.6162856499999982</v>
      </c>
      <c r="M1062">
        <f t="shared" si="1350"/>
        <v>1</v>
      </c>
      <c r="R1062" s="13">
        <f t="shared" si="1345"/>
        <v>-0.28742824999999783</v>
      </c>
      <c r="S1062" s="14" t="str">
        <f t="shared" si="1359"/>
        <v/>
      </c>
      <c r="T1062" s="14">
        <f t="shared" si="1352"/>
        <v>-100</v>
      </c>
      <c r="U1062" s="15">
        <f t="shared" si="1353"/>
        <v>1.8859109370663236</v>
      </c>
      <c r="V1062" t="str">
        <f t="shared" si="1354"/>
        <v/>
      </c>
      <c r="Y1062" s="13">
        <f t="shared" si="1355"/>
        <v>-1.8859109370663236</v>
      </c>
      <c r="Z1062">
        <f t="shared" si="1356"/>
        <v>-1.8859109370663236</v>
      </c>
      <c r="AB1062" s="14">
        <f t="shared" si="1360"/>
        <v>-8.0650053417668275</v>
      </c>
      <c r="AC1062">
        <f t="shared" si="1357"/>
        <v>-8.0650053417668275</v>
      </c>
      <c r="AE1062" s="15">
        <f t="shared" si="1361"/>
        <v>6.7157396549285133</v>
      </c>
      <c r="AF1062" t="str">
        <f t="shared" ref="AF1062" si="1395">IF(AE1062&lt;0, AE1062,"")</f>
        <v/>
      </c>
    </row>
    <row r="1063" spans="1:32" x14ac:dyDescent="0.25">
      <c r="A1063" s="1">
        <v>38797</v>
      </c>
      <c r="B1063" s="2">
        <v>8.83</v>
      </c>
      <c r="C1063" s="2">
        <v>8.83</v>
      </c>
      <c r="D1063">
        <f t="shared" si="1341"/>
        <v>8.83</v>
      </c>
      <c r="E1063" s="2">
        <f t="shared" si="1342"/>
        <v>8.83</v>
      </c>
      <c r="F1063" s="4">
        <f t="shared" si="1343"/>
        <v>0</v>
      </c>
      <c r="G1063" s="4">
        <f t="shared" si="1363"/>
        <v>-8.7136303162550666E-2</v>
      </c>
      <c r="H1063" s="4">
        <f t="shared" si="1378"/>
        <v>-0.10420282065531769</v>
      </c>
      <c r="I1063" s="5">
        <f t="shared" si="1344"/>
        <v>0</v>
      </c>
      <c r="J1063">
        <f t="shared" si="1339"/>
        <v>1</v>
      </c>
      <c r="K1063">
        <f t="shared" si="1349"/>
        <v>9.1714287999999993</v>
      </c>
      <c r="L1063">
        <f t="shared" si="1376"/>
        <v>9.5643570999999987</v>
      </c>
      <c r="M1063" t="str">
        <f t="shared" si="1350"/>
        <v/>
      </c>
      <c r="R1063" s="13">
        <f t="shared" si="1345"/>
        <v>-0.39292829999999945</v>
      </c>
      <c r="S1063" s="14" t="str">
        <f t="shared" si="1359"/>
        <v/>
      </c>
      <c r="T1063" s="14">
        <f t="shared" si="1352"/>
        <v>-100</v>
      </c>
      <c r="U1063" s="15">
        <f t="shared" si="1353"/>
        <v>0</v>
      </c>
      <c r="V1063" t="str">
        <f t="shared" si="1354"/>
        <v/>
      </c>
      <c r="Y1063" s="13" t="str">
        <f t="shared" si="1355"/>
        <v/>
      </c>
      <c r="Z1063" t="str">
        <f t="shared" si="1356"/>
        <v/>
      </c>
      <c r="AB1063" s="14" t="str">
        <f t="shared" si="1360"/>
        <v/>
      </c>
      <c r="AC1063" t="str">
        <f t="shared" si="1357"/>
        <v/>
      </c>
      <c r="AE1063" s="15" t="str">
        <f t="shared" si="1361"/>
        <v/>
      </c>
      <c r="AF1063" t="str">
        <f t="shared" ref="AF1063" si="1396">IF(AE1063&lt;0, AE1063,"")</f>
        <v/>
      </c>
    </row>
    <row r="1064" spans="1:32" x14ac:dyDescent="0.25">
      <c r="A1064" s="1">
        <v>38798</v>
      </c>
      <c r="B1064" s="2">
        <v>8.8800000000000008</v>
      </c>
      <c r="C1064" s="2">
        <v>8.81</v>
      </c>
      <c r="D1064">
        <f t="shared" si="1341"/>
        <v>8.8800000000000008</v>
      </c>
      <c r="E1064" s="2">
        <f t="shared" si="1342"/>
        <v>8.81</v>
      </c>
      <c r="F1064" s="4">
        <f t="shared" si="1343"/>
        <v>-7.8828828828829134E-3</v>
      </c>
      <c r="G1064" s="4">
        <f t="shared" si="1363"/>
        <v>-7.7486910994764416E-2</v>
      </c>
      <c r="H1064" s="4">
        <f t="shared" si="1378"/>
        <v>-0.14096668452337877</v>
      </c>
      <c r="I1064" s="5">
        <f t="shared" si="1344"/>
        <v>-7.0000000000000284E-2</v>
      </c>
      <c r="J1064">
        <f t="shared" si="1339"/>
        <v>1</v>
      </c>
      <c r="K1064">
        <f t="shared" si="1349"/>
        <v>9.0411430000000017</v>
      </c>
      <c r="L1064">
        <f t="shared" si="1376"/>
        <v>9.4954285500000015</v>
      </c>
      <c r="M1064" t="str">
        <f t="shared" si="1350"/>
        <v/>
      </c>
      <c r="R1064" s="13">
        <f t="shared" si="1345"/>
        <v>-0.45428554999999982</v>
      </c>
      <c r="S1064" s="14" t="str">
        <f t="shared" si="1359"/>
        <v/>
      </c>
      <c r="T1064" s="14">
        <f t="shared" si="1352"/>
        <v>-100</v>
      </c>
      <c r="U1064" s="15">
        <f t="shared" si="1353"/>
        <v>0.78828828828829134</v>
      </c>
      <c r="V1064" t="str">
        <f t="shared" si="1354"/>
        <v/>
      </c>
      <c r="Y1064" s="13" t="str">
        <f t="shared" si="1355"/>
        <v/>
      </c>
      <c r="Z1064" t="str">
        <f t="shared" si="1356"/>
        <v/>
      </c>
      <c r="AB1064" s="14" t="str">
        <f t="shared" si="1360"/>
        <v/>
      </c>
      <c r="AC1064" t="str">
        <f t="shared" si="1357"/>
        <v/>
      </c>
      <c r="AE1064" s="15" t="str">
        <f t="shared" si="1361"/>
        <v/>
      </c>
      <c r="AF1064" t="str">
        <f t="shared" ref="AF1064" si="1397">IF(AE1064&lt;0, AE1064,"")</f>
        <v/>
      </c>
    </row>
    <row r="1065" spans="1:32" x14ac:dyDescent="0.25">
      <c r="A1065" s="1">
        <v>38799</v>
      </c>
      <c r="B1065" s="2">
        <v>8.831429</v>
      </c>
      <c r="C1065" s="2">
        <v>8.5942860000000003</v>
      </c>
      <c r="D1065">
        <f t="shared" si="1341"/>
        <v>8.831429</v>
      </c>
      <c r="E1065" s="2">
        <f t="shared" si="1342"/>
        <v>8.5942860000000003</v>
      </c>
      <c r="F1065" s="4">
        <f t="shared" si="1343"/>
        <v>-2.6852166280224826E-2</v>
      </c>
      <c r="G1065" s="4">
        <f t="shared" si="1363"/>
        <v>-7.0887999999999965E-2</v>
      </c>
      <c r="H1065" s="4">
        <f t="shared" si="1378"/>
        <v>-0.16606601288702424</v>
      </c>
      <c r="I1065" s="5">
        <f t="shared" si="1344"/>
        <v>-0.23714299999999966</v>
      </c>
      <c r="J1065">
        <f t="shared" si="1339"/>
        <v>1</v>
      </c>
      <c r="K1065">
        <f t="shared" si="1349"/>
        <v>8.9225716000000013</v>
      </c>
      <c r="L1065">
        <f t="shared" si="1376"/>
        <v>9.412642850000001</v>
      </c>
      <c r="M1065" t="str">
        <f t="shared" si="1350"/>
        <v/>
      </c>
      <c r="R1065" s="13">
        <f t="shared" si="1345"/>
        <v>-0.49007124999999974</v>
      </c>
      <c r="S1065" s="14" t="str">
        <f t="shared" si="1359"/>
        <v/>
      </c>
      <c r="T1065" s="14">
        <f t="shared" si="1352"/>
        <v>-100</v>
      </c>
      <c r="U1065" s="15">
        <f t="shared" si="1353"/>
        <v>2.6852166280224825</v>
      </c>
      <c r="V1065" t="str">
        <f t="shared" si="1354"/>
        <v/>
      </c>
      <c r="Y1065" s="13" t="str">
        <f t="shared" si="1355"/>
        <v/>
      </c>
      <c r="Z1065" t="str">
        <f t="shared" si="1356"/>
        <v/>
      </c>
      <c r="AB1065" s="14" t="str">
        <f t="shared" si="1360"/>
        <v/>
      </c>
      <c r="AC1065" t="str">
        <f t="shared" si="1357"/>
        <v/>
      </c>
      <c r="AE1065" s="15" t="str">
        <f t="shared" si="1361"/>
        <v/>
      </c>
      <c r="AF1065" t="str">
        <f t="shared" ref="AF1065" si="1398">IF(AE1065&lt;0, AE1065,"")</f>
        <v/>
      </c>
    </row>
    <row r="1066" spans="1:32" x14ac:dyDescent="0.25">
      <c r="A1066" s="1">
        <v>38800</v>
      </c>
      <c r="B1066" s="2">
        <v>8.6071419999999996</v>
      </c>
      <c r="C1066" s="2">
        <v>8.5657139999999998</v>
      </c>
      <c r="D1066">
        <f t="shared" si="1341"/>
        <v>8.6071419999999996</v>
      </c>
      <c r="E1066" s="2">
        <f t="shared" si="1342"/>
        <v>8.5657139999999998</v>
      </c>
      <c r="F1066" s="4">
        <f t="shared" si="1343"/>
        <v>-4.8132120975812641E-3</v>
      </c>
      <c r="G1066" s="4">
        <f t="shared" si="1363"/>
        <v>-8.0650053417668274E-2</v>
      </c>
      <c r="H1066" s="4">
        <f t="shared" si="1378"/>
        <v>-0.16710659349613577</v>
      </c>
      <c r="I1066" s="5">
        <f t="shared" si="1344"/>
        <v>-4.1427999999999798E-2</v>
      </c>
      <c r="J1066">
        <f t="shared" si="1339"/>
        <v>1</v>
      </c>
      <c r="K1066">
        <f t="shared" si="1349"/>
        <v>8.7882858000000006</v>
      </c>
      <c r="L1066">
        <f t="shared" si="1376"/>
        <v>9.3305000000000007</v>
      </c>
      <c r="M1066">
        <f t="shared" si="1350"/>
        <v>1</v>
      </c>
      <c r="R1066" s="13">
        <f t="shared" si="1345"/>
        <v>-0.54221420000000009</v>
      </c>
      <c r="S1066" s="14" t="str">
        <f t="shared" si="1359"/>
        <v/>
      </c>
      <c r="T1066" s="14">
        <f t="shared" si="1352"/>
        <v>-100</v>
      </c>
      <c r="U1066" s="15">
        <f t="shared" si="1353"/>
        <v>0.48132120975812642</v>
      </c>
      <c r="V1066" t="str">
        <f t="shared" si="1354"/>
        <v/>
      </c>
      <c r="Y1066" s="13">
        <f t="shared" si="1355"/>
        <v>-0.48132120975812642</v>
      </c>
      <c r="Z1066">
        <f t="shared" si="1356"/>
        <v>-0.48132120975812642</v>
      </c>
      <c r="AB1066" s="14">
        <f t="shared" si="1360"/>
        <v>4.1493912845866827</v>
      </c>
      <c r="AC1066" t="str">
        <f t="shared" si="1357"/>
        <v/>
      </c>
      <c r="AE1066" s="15">
        <f t="shared" si="1361"/>
        <v>19.31951395713002</v>
      </c>
      <c r="AF1066" t="str">
        <f t="shared" ref="AF1066" si="1399">IF(AE1066&lt;0, AE1066,"")</f>
        <v/>
      </c>
    </row>
    <row r="1067" spans="1:32" x14ac:dyDescent="0.25">
      <c r="A1067" s="1">
        <v>38803</v>
      </c>
      <c r="B1067" s="2">
        <v>8.6214279999999999</v>
      </c>
      <c r="C1067" s="2">
        <v>8.5014289999999999</v>
      </c>
      <c r="D1067">
        <f t="shared" si="1341"/>
        <v>8.6214279999999999</v>
      </c>
      <c r="E1067" s="2">
        <f t="shared" si="1342"/>
        <v>8.5014289999999999</v>
      </c>
      <c r="F1067" s="4">
        <f t="shared" si="1343"/>
        <v>-1.391869189187684E-2</v>
      </c>
      <c r="G1067" s="4">
        <f t="shared" si="1363"/>
        <v>-3.721075877689696E-2</v>
      </c>
      <c r="H1067" s="4">
        <f t="shared" si="1378"/>
        <v>-0.16862253641921365</v>
      </c>
      <c r="I1067" s="5">
        <f t="shared" si="1344"/>
        <v>-0.11999899999999997</v>
      </c>
      <c r="J1067">
        <f t="shared" si="1339"/>
        <v>1</v>
      </c>
      <c r="K1067">
        <f t="shared" si="1349"/>
        <v>8.6602858000000005</v>
      </c>
      <c r="L1067">
        <f t="shared" si="1376"/>
        <v>9.2484999999999999</v>
      </c>
      <c r="M1067">
        <f t="shared" si="1350"/>
        <v>1</v>
      </c>
      <c r="R1067" s="13">
        <f t="shared" si="1345"/>
        <v>-0.58821419999999947</v>
      </c>
      <c r="S1067" s="14" t="str">
        <f t="shared" si="1359"/>
        <v/>
      </c>
      <c r="T1067" s="14">
        <f t="shared" si="1352"/>
        <v>-100</v>
      </c>
      <c r="U1067" s="15">
        <f t="shared" si="1353"/>
        <v>1.391869189187684</v>
      </c>
      <c r="V1067" t="str">
        <f t="shared" si="1354"/>
        <v/>
      </c>
      <c r="Y1067" s="13">
        <f t="shared" si="1355"/>
        <v>-1.391869189187684</v>
      </c>
      <c r="Z1067">
        <f t="shared" si="1356"/>
        <v>-1.391869189187684</v>
      </c>
      <c r="AB1067" s="14">
        <f t="shared" si="1360"/>
        <v>3.9270988518375494</v>
      </c>
      <c r="AC1067" t="str">
        <f t="shared" si="1357"/>
        <v/>
      </c>
      <c r="AE1067" s="15">
        <f t="shared" si="1361"/>
        <v>19.121797456291461</v>
      </c>
      <c r="AF1067" t="str">
        <f t="shared" ref="AF1067" si="1400">IF(AE1067&lt;0, AE1067,"")</f>
        <v/>
      </c>
    </row>
    <row r="1068" spans="1:32" x14ac:dyDescent="0.25">
      <c r="A1068" s="1">
        <v>38804</v>
      </c>
      <c r="B1068" s="2">
        <v>8.5185720000000007</v>
      </c>
      <c r="C1068" s="2">
        <v>8.387143</v>
      </c>
      <c r="D1068">
        <f t="shared" si="1341"/>
        <v>8.5185720000000007</v>
      </c>
      <c r="E1068" s="2">
        <f t="shared" si="1342"/>
        <v>8.387143</v>
      </c>
      <c r="F1068" s="4">
        <f t="shared" si="1343"/>
        <v>-1.5428524874826518E-2</v>
      </c>
      <c r="G1068" s="4">
        <f t="shared" si="1363"/>
        <v>-5.5501914414414495E-2</v>
      </c>
      <c r="H1068" s="4">
        <f t="shared" si="1378"/>
        <v>-0.14715282838022001</v>
      </c>
      <c r="I1068" s="5">
        <f t="shared" si="1344"/>
        <v>-0.13142900000000068</v>
      </c>
      <c r="J1068">
        <f t="shared" si="1339"/>
        <v>1</v>
      </c>
      <c r="K1068">
        <f t="shared" si="1349"/>
        <v>8.5717144000000012</v>
      </c>
      <c r="L1068">
        <f t="shared" si="1376"/>
        <v>9.1786428500000028</v>
      </c>
      <c r="M1068">
        <f t="shared" si="1350"/>
        <v>1</v>
      </c>
      <c r="R1068" s="13">
        <f t="shared" si="1345"/>
        <v>-0.60692845000000162</v>
      </c>
      <c r="S1068" s="14" t="str">
        <f t="shared" si="1359"/>
        <v/>
      </c>
      <c r="T1068" s="14">
        <f t="shared" si="1352"/>
        <v>-100</v>
      </c>
      <c r="U1068" s="15">
        <f t="shared" si="1353"/>
        <v>1.5428524874826517</v>
      </c>
      <c r="V1068" t="str">
        <f t="shared" si="1354"/>
        <v/>
      </c>
      <c r="Y1068" s="13">
        <f t="shared" si="1355"/>
        <v>-1.5428524874826517</v>
      </c>
      <c r="Z1068">
        <f t="shared" si="1356"/>
        <v>-1.5428524874826517</v>
      </c>
      <c r="AB1068" s="14">
        <f t="shared" si="1360"/>
        <v>5.0645577686025138</v>
      </c>
      <c r="AC1068" t="str">
        <f t="shared" si="1357"/>
        <v/>
      </c>
      <c r="AE1068" s="15">
        <f t="shared" si="1361"/>
        <v>19.11787562516346</v>
      </c>
      <c r="AF1068" t="str">
        <f t="shared" ref="AF1068" si="1401">IF(AE1068&lt;0, AE1068,"")</f>
        <v/>
      </c>
    </row>
    <row r="1069" spans="1:32" x14ac:dyDescent="0.25">
      <c r="A1069" s="1">
        <v>38805</v>
      </c>
      <c r="B1069" s="2">
        <v>8.4471430000000005</v>
      </c>
      <c r="C1069" s="2">
        <v>8.9042849999999998</v>
      </c>
      <c r="D1069">
        <f t="shared" si="1341"/>
        <v>8.4471430000000005</v>
      </c>
      <c r="E1069" s="2">
        <f t="shared" si="1342"/>
        <v>8.9042849999999998</v>
      </c>
      <c r="F1069" s="4">
        <f t="shared" si="1343"/>
        <v>5.4117942599053816E-2</v>
      </c>
      <c r="G1069" s="4">
        <f t="shared" si="1363"/>
        <v>8.249627551781236E-3</v>
      </c>
      <c r="H1069" s="4">
        <f t="shared" si="1378"/>
        <v>-9.6535776099022447E-2</v>
      </c>
      <c r="I1069" s="5">
        <f t="shared" si="1344"/>
        <v>0.45714199999999927</v>
      </c>
      <c r="J1069">
        <f t="shared" si="1339"/>
        <v>1</v>
      </c>
      <c r="K1069">
        <f t="shared" si="1349"/>
        <v>8.5905714</v>
      </c>
      <c r="L1069">
        <f t="shared" si="1376"/>
        <v>9.1302856999999999</v>
      </c>
      <c r="M1069" t="str">
        <f t="shared" si="1350"/>
        <v/>
      </c>
      <c r="R1069" s="13">
        <f t="shared" si="1345"/>
        <v>-0.53971429999999998</v>
      </c>
      <c r="S1069" s="14" t="str">
        <f t="shared" si="1359"/>
        <v/>
      </c>
      <c r="T1069" s="14">
        <f t="shared" si="1352"/>
        <v>-100</v>
      </c>
      <c r="U1069" s="15">
        <f t="shared" si="1353"/>
        <v>-5.4117942599053812</v>
      </c>
      <c r="V1069">
        <f t="shared" si="1354"/>
        <v>-5.4117942599053812</v>
      </c>
      <c r="Y1069" s="13" t="str">
        <f t="shared" si="1355"/>
        <v/>
      </c>
      <c r="Z1069" t="str">
        <f t="shared" si="1356"/>
        <v/>
      </c>
      <c r="AB1069" s="14" t="str">
        <f t="shared" si="1360"/>
        <v/>
      </c>
      <c r="AC1069" t="str">
        <f t="shared" si="1357"/>
        <v/>
      </c>
      <c r="AE1069" s="15" t="str">
        <f t="shared" si="1361"/>
        <v/>
      </c>
      <c r="AF1069" t="str">
        <f t="shared" ref="AF1069" si="1402">IF(AE1069&lt;0, AE1069,"")</f>
        <v/>
      </c>
    </row>
    <row r="1070" spans="1:32" x14ac:dyDescent="0.25">
      <c r="A1070" s="1">
        <v>38806</v>
      </c>
      <c r="B1070" s="2">
        <v>8.9742859999999993</v>
      </c>
      <c r="C1070" s="2">
        <v>8.9642859999999995</v>
      </c>
      <c r="D1070">
        <f t="shared" si="1341"/>
        <v>8.9742859999999993</v>
      </c>
      <c r="E1070" s="2">
        <f t="shared" si="1342"/>
        <v>8.9642859999999995</v>
      </c>
      <c r="F1070" s="4">
        <f t="shared" si="1343"/>
        <v>-1.1142947750940619E-3</v>
      </c>
      <c r="G1070" s="4">
        <f t="shared" si="1363"/>
        <v>4.1493912845866829E-2</v>
      </c>
      <c r="H1070" s="4">
        <f t="shared" si="1378"/>
        <v>-9.5821322886993673E-2</v>
      </c>
      <c r="I1070" s="5">
        <f t="shared" si="1344"/>
        <v>-9.9999999999997868E-3</v>
      </c>
      <c r="J1070">
        <f t="shared" si="1339"/>
        <v>1</v>
      </c>
      <c r="K1070">
        <f t="shared" si="1349"/>
        <v>8.6645714000000016</v>
      </c>
      <c r="L1070">
        <f t="shared" si="1376"/>
        <v>9.081285750000001</v>
      </c>
      <c r="M1070" t="str">
        <f t="shared" si="1350"/>
        <v/>
      </c>
      <c r="R1070" s="13">
        <f t="shared" si="1345"/>
        <v>-0.41671434999999946</v>
      </c>
      <c r="S1070" s="14" t="str">
        <f t="shared" si="1359"/>
        <v/>
      </c>
      <c r="T1070" s="14">
        <f t="shared" si="1352"/>
        <v>-100</v>
      </c>
      <c r="U1070" s="15">
        <f t="shared" si="1353"/>
        <v>0.11142947750940618</v>
      </c>
      <c r="V1070" t="str">
        <f t="shared" si="1354"/>
        <v/>
      </c>
      <c r="Y1070" s="13" t="str">
        <f t="shared" si="1355"/>
        <v/>
      </c>
      <c r="Z1070" t="str">
        <f t="shared" si="1356"/>
        <v/>
      </c>
      <c r="AB1070" s="14" t="str">
        <f t="shared" si="1360"/>
        <v/>
      </c>
      <c r="AC1070" t="str">
        <f t="shared" si="1357"/>
        <v/>
      </c>
      <c r="AE1070" s="15" t="str">
        <f t="shared" si="1361"/>
        <v/>
      </c>
      <c r="AF1070" t="str">
        <f t="shared" ref="AF1070" si="1403">IF(AE1070&lt;0, AE1070,"")</f>
        <v/>
      </c>
    </row>
    <row r="1071" spans="1:32" x14ac:dyDescent="0.25">
      <c r="A1071" s="1">
        <v>38807</v>
      </c>
      <c r="B1071" s="2">
        <v>9.0357140000000005</v>
      </c>
      <c r="C1071" s="2">
        <v>8.9600000000000009</v>
      </c>
      <c r="D1071">
        <f t="shared" si="1341"/>
        <v>9.0357140000000005</v>
      </c>
      <c r="E1071" s="2">
        <f t="shared" si="1342"/>
        <v>8.9600000000000009</v>
      </c>
      <c r="F1071" s="4">
        <f t="shared" si="1343"/>
        <v>-8.3794152847245507E-3</v>
      </c>
      <c r="G1071" s="4">
        <f t="shared" si="1363"/>
        <v>3.9270988518375495E-2</v>
      </c>
      <c r="H1071" s="4">
        <f t="shared" si="1378"/>
        <v>-7.3422957600827204E-2</v>
      </c>
      <c r="I1071" s="5">
        <f t="shared" si="1344"/>
        <v>-7.5713999999999615E-2</v>
      </c>
      <c r="J1071">
        <f t="shared" si="1339"/>
        <v>1</v>
      </c>
      <c r="K1071">
        <f t="shared" si="1349"/>
        <v>8.7434285999999997</v>
      </c>
      <c r="L1071">
        <f t="shared" si="1376"/>
        <v>9.0455714500000006</v>
      </c>
      <c r="M1071" t="str">
        <f t="shared" si="1350"/>
        <v/>
      </c>
      <c r="R1071" s="13">
        <f t="shared" si="1345"/>
        <v>-0.30214285000000096</v>
      </c>
      <c r="S1071" s="14" t="str">
        <f t="shared" si="1359"/>
        <v/>
      </c>
      <c r="T1071" s="14">
        <f t="shared" si="1352"/>
        <v>-100</v>
      </c>
      <c r="U1071" s="15">
        <f t="shared" si="1353"/>
        <v>0.83794152847245507</v>
      </c>
      <c r="V1071" t="str">
        <f t="shared" si="1354"/>
        <v/>
      </c>
      <c r="Y1071" s="13" t="str">
        <f t="shared" si="1355"/>
        <v/>
      </c>
      <c r="Z1071" t="str">
        <f t="shared" si="1356"/>
        <v/>
      </c>
      <c r="AB1071" s="14" t="str">
        <f t="shared" si="1360"/>
        <v/>
      </c>
      <c r="AC1071" t="str">
        <f t="shared" si="1357"/>
        <v/>
      </c>
      <c r="AE1071" s="15" t="str">
        <f t="shared" si="1361"/>
        <v/>
      </c>
      <c r="AF1071" t="str">
        <f t="shared" ref="AF1071" si="1404">IF(AE1071&lt;0, AE1071,"")</f>
        <v/>
      </c>
    </row>
    <row r="1072" spans="1:32" x14ac:dyDescent="0.25">
      <c r="A1072" s="1">
        <v>38810</v>
      </c>
      <c r="B1072" s="2">
        <v>9.0957150000000002</v>
      </c>
      <c r="C1072" s="2">
        <v>8.9499999999999993</v>
      </c>
      <c r="D1072">
        <f t="shared" si="1341"/>
        <v>9.0957150000000002</v>
      </c>
      <c r="E1072" s="2">
        <f t="shared" si="1342"/>
        <v>8.9499999999999993</v>
      </c>
      <c r="F1072" s="4">
        <f t="shared" si="1343"/>
        <v>-1.6020180931350742E-2</v>
      </c>
      <c r="G1072" s="4">
        <f t="shared" si="1363"/>
        <v>5.0645577686025144E-2</v>
      </c>
      <c r="H1072" s="4">
        <f t="shared" si="1378"/>
        <v>-4.7293216323199015E-2</v>
      </c>
      <c r="I1072" s="5">
        <f t="shared" si="1344"/>
        <v>-0.14571500000000093</v>
      </c>
      <c r="J1072">
        <f t="shared" si="1339"/>
        <v>1</v>
      </c>
      <c r="K1072">
        <f t="shared" si="1349"/>
        <v>8.8331427999999992</v>
      </c>
      <c r="L1072">
        <f t="shared" si="1376"/>
        <v>9.0253571999999984</v>
      </c>
      <c r="M1072">
        <f t="shared" si="1350"/>
        <v>1</v>
      </c>
      <c r="R1072" s="13">
        <f t="shared" si="1345"/>
        <v>-0.19221439999999923</v>
      </c>
      <c r="S1072" s="14" t="str">
        <f t="shared" si="1359"/>
        <v/>
      </c>
      <c r="T1072" s="14">
        <f t="shared" si="1352"/>
        <v>-100</v>
      </c>
      <c r="U1072" s="15">
        <f t="shared" si="1353"/>
        <v>1.602018093135074</v>
      </c>
      <c r="V1072" t="str">
        <f t="shared" si="1354"/>
        <v/>
      </c>
      <c r="Y1072" s="13">
        <f t="shared" si="1355"/>
        <v>-1.602018093135074</v>
      </c>
      <c r="Z1072">
        <f t="shared" si="1356"/>
        <v>-1.602018093135074</v>
      </c>
      <c r="AB1072" s="14">
        <f t="shared" si="1360"/>
        <v>9.6120535878707773</v>
      </c>
      <c r="AC1072" t="str">
        <f t="shared" si="1357"/>
        <v/>
      </c>
      <c r="AE1072" s="15">
        <f t="shared" si="1361"/>
        <v>6.4708601797659657</v>
      </c>
      <c r="AF1072" t="str">
        <f t="shared" ref="AF1072" si="1405">IF(AE1072&lt;0, AE1072,"")</f>
        <v/>
      </c>
    </row>
    <row r="1073" spans="1:32" x14ac:dyDescent="0.25">
      <c r="A1073" s="1">
        <v>38811</v>
      </c>
      <c r="B1073" s="2">
        <v>8.8714279999999999</v>
      </c>
      <c r="C1073" s="2">
        <v>8.7385710000000003</v>
      </c>
      <c r="D1073">
        <f t="shared" si="1341"/>
        <v>8.8714279999999999</v>
      </c>
      <c r="E1073" s="2">
        <f t="shared" si="1342"/>
        <v>8.7385710000000003</v>
      </c>
      <c r="F1073" s="4">
        <f t="shared" si="1343"/>
        <v>-1.4975830272195137E-2</v>
      </c>
      <c r="G1073" s="4">
        <f t="shared" si="1363"/>
        <v>3.4500185447316305E-2</v>
      </c>
      <c r="H1073" s="4">
        <f t="shared" si="1378"/>
        <v>-7.7236430834213332E-2</v>
      </c>
      <c r="I1073" s="5">
        <f t="shared" si="1344"/>
        <v>-0.13285699999999956</v>
      </c>
      <c r="J1073">
        <f t="shared" si="1339"/>
        <v>1</v>
      </c>
      <c r="K1073">
        <f t="shared" si="1349"/>
        <v>8.9034283999999992</v>
      </c>
      <c r="L1073">
        <f t="shared" si="1376"/>
        <v>8.9886428999999985</v>
      </c>
      <c r="M1073">
        <f t="shared" si="1350"/>
        <v>1</v>
      </c>
      <c r="R1073" s="13">
        <f t="shared" si="1345"/>
        <v>-8.5214499999999305E-2</v>
      </c>
      <c r="S1073" s="14" t="str">
        <f t="shared" si="1359"/>
        <v/>
      </c>
      <c r="T1073" s="14">
        <f t="shared" si="1352"/>
        <v>-100</v>
      </c>
      <c r="U1073" s="15">
        <f t="shared" si="1353"/>
        <v>1.4975830272195136</v>
      </c>
      <c r="V1073" t="str">
        <f t="shared" si="1354"/>
        <v/>
      </c>
      <c r="Y1073" s="13">
        <f t="shared" si="1355"/>
        <v>-1.4975830272195136</v>
      </c>
      <c r="Z1073">
        <f t="shared" si="1356"/>
        <v>-1.4975830272195136</v>
      </c>
      <c r="AB1073" s="14">
        <f t="shared" si="1360"/>
        <v>10.579717267614646</v>
      </c>
      <c r="AC1073" t="str">
        <f t="shared" si="1357"/>
        <v/>
      </c>
      <c r="AE1073" s="15">
        <f t="shared" si="1361"/>
        <v>4.6376862890619197</v>
      </c>
      <c r="AF1073" t="str">
        <f t="shared" ref="AF1073" si="1406">IF(AE1073&lt;0, AE1073,"")</f>
        <v/>
      </c>
    </row>
    <row r="1074" spans="1:32" x14ac:dyDescent="0.25">
      <c r="A1074" s="1">
        <v>38812</v>
      </c>
      <c r="B1074" s="2">
        <v>9.2442860000000007</v>
      </c>
      <c r="C1074" s="2">
        <v>9.6014289999999995</v>
      </c>
      <c r="D1074">
        <f t="shared" si="1341"/>
        <v>9.2442860000000007</v>
      </c>
      <c r="E1074" s="2">
        <f t="shared" si="1342"/>
        <v>9.6014289999999995</v>
      </c>
      <c r="F1074" s="4">
        <f t="shared" si="1343"/>
        <v>3.8633919374627616E-2</v>
      </c>
      <c r="G1074" s="4">
        <f t="shared" si="1363"/>
        <v>6.9882216813683035E-2</v>
      </c>
      <c r="H1074" s="4">
        <f t="shared" si="1378"/>
        <v>1.8642089076753264E-2</v>
      </c>
      <c r="I1074" s="5">
        <f t="shared" si="1344"/>
        <v>0.35714299999999888</v>
      </c>
      <c r="J1074">
        <f t="shared" si="1339"/>
        <v>1</v>
      </c>
      <c r="K1074">
        <f t="shared" si="1349"/>
        <v>9.0428572000000003</v>
      </c>
      <c r="L1074">
        <f t="shared" si="1376"/>
        <v>8.9997143499999996</v>
      </c>
      <c r="M1074" t="str">
        <f t="shared" si="1350"/>
        <v/>
      </c>
      <c r="R1074" s="13">
        <f t="shared" si="1345"/>
        <v>4.3142850000000621E-2</v>
      </c>
      <c r="S1074" s="14">
        <f t="shared" si="1359"/>
        <v>100</v>
      </c>
      <c r="T1074" s="14">
        <f t="shared" si="1352"/>
        <v>0</v>
      </c>
      <c r="U1074" s="15" t="str">
        <f t="shared" si="1353"/>
        <v/>
      </c>
      <c r="V1074" t="str">
        <f t="shared" si="1354"/>
        <v/>
      </c>
      <c r="Y1074" s="13" t="str">
        <f t="shared" si="1355"/>
        <v/>
      </c>
      <c r="Z1074" t="str">
        <f t="shared" si="1356"/>
        <v/>
      </c>
      <c r="AB1074" s="14" t="str">
        <f t="shared" si="1360"/>
        <v/>
      </c>
      <c r="AC1074" t="str">
        <f t="shared" si="1357"/>
        <v/>
      </c>
      <c r="AE1074" s="15" t="str">
        <f t="shared" si="1361"/>
        <v/>
      </c>
      <c r="AF1074" t="str">
        <f t="shared" ref="AF1074" si="1407">IF(AE1074&lt;0, AE1074,"")</f>
        <v/>
      </c>
    </row>
    <row r="1075" spans="1:32" x14ac:dyDescent="0.25">
      <c r="A1075" s="1">
        <v>38813</v>
      </c>
      <c r="B1075" s="2">
        <v>9.7571429999999992</v>
      </c>
      <c r="C1075" s="2">
        <v>10.177142999999999</v>
      </c>
      <c r="D1075">
        <f t="shared" si="1341"/>
        <v>9.7571429999999992</v>
      </c>
      <c r="E1075" s="2">
        <f t="shared" si="1342"/>
        <v>10.177142999999999</v>
      </c>
      <c r="F1075" s="4">
        <f t="shared" si="1343"/>
        <v>4.3045387363903551E-2</v>
      </c>
      <c r="G1075" s="4">
        <f t="shared" si="1363"/>
        <v>0.12632416209720657</v>
      </c>
      <c r="H1075" s="4">
        <f t="shared" si="1378"/>
        <v>0.11225606557377035</v>
      </c>
      <c r="I1075" s="5">
        <f t="shared" si="1344"/>
        <v>0.41999999999999993</v>
      </c>
      <c r="J1075">
        <f t="shared" si="1339"/>
        <v>1</v>
      </c>
      <c r="K1075">
        <f t="shared" si="1349"/>
        <v>9.2854285999999995</v>
      </c>
      <c r="L1075">
        <f t="shared" si="1376"/>
        <v>9.0519286499999989</v>
      </c>
      <c r="M1075" t="str">
        <f t="shared" si="1350"/>
        <v/>
      </c>
      <c r="R1075" s="13">
        <f t="shared" si="1345"/>
        <v>0.23349995000000057</v>
      </c>
      <c r="S1075" s="14" t="str">
        <f t="shared" si="1359"/>
        <v/>
      </c>
      <c r="T1075" s="14">
        <f t="shared" si="1352"/>
        <v>0</v>
      </c>
      <c r="U1075" s="15" t="str">
        <f t="shared" si="1353"/>
        <v/>
      </c>
      <c r="V1075" t="str">
        <f t="shared" si="1354"/>
        <v/>
      </c>
      <c r="Y1075" s="13" t="str">
        <f t="shared" si="1355"/>
        <v/>
      </c>
      <c r="Z1075" t="str">
        <f t="shared" si="1356"/>
        <v/>
      </c>
      <c r="AB1075" s="14" t="str">
        <f t="shared" si="1360"/>
        <v/>
      </c>
      <c r="AC1075" t="str">
        <f t="shared" si="1357"/>
        <v/>
      </c>
      <c r="AE1075" s="15" t="str">
        <f t="shared" si="1361"/>
        <v/>
      </c>
      <c r="AF1075" t="str">
        <f t="shared" ref="AF1075" si="1408">IF(AE1075&lt;0, AE1075,"")</f>
        <v/>
      </c>
    </row>
    <row r="1076" spans="1:32" x14ac:dyDescent="0.25">
      <c r="A1076" s="1">
        <v>38814</v>
      </c>
      <c r="B1076" s="2">
        <v>10.132857</v>
      </c>
      <c r="C1076" s="2">
        <v>9.9700000000000006</v>
      </c>
      <c r="D1076">
        <f t="shared" si="1341"/>
        <v>10.132857</v>
      </c>
      <c r="E1076" s="2">
        <f t="shared" si="1342"/>
        <v>9.9700000000000006</v>
      </c>
      <c r="F1076" s="4">
        <f t="shared" si="1343"/>
        <v>-1.607216997141072E-2</v>
      </c>
      <c r="G1076" s="4">
        <f t="shared" si="1363"/>
        <v>9.6120535878707766E-2</v>
      </c>
      <c r="H1076" s="4">
        <f t="shared" si="1378"/>
        <v>7.286704185806378E-2</v>
      </c>
      <c r="I1076" s="5">
        <f t="shared" si="1344"/>
        <v>-0.16285699999999892</v>
      </c>
      <c r="J1076">
        <f t="shared" si="1339"/>
        <v>1</v>
      </c>
      <c r="K1076">
        <f t="shared" si="1349"/>
        <v>9.4874285999999994</v>
      </c>
      <c r="L1076">
        <f t="shared" si="1376"/>
        <v>9.0990714999999991</v>
      </c>
      <c r="M1076" t="str">
        <f t="shared" si="1350"/>
        <v/>
      </c>
      <c r="R1076" s="13">
        <f t="shared" si="1345"/>
        <v>0.38835710000000034</v>
      </c>
      <c r="S1076" s="14" t="str">
        <f t="shared" si="1359"/>
        <v/>
      </c>
      <c r="T1076" s="14">
        <f t="shared" si="1352"/>
        <v>0</v>
      </c>
      <c r="U1076" s="15" t="str">
        <f t="shared" si="1353"/>
        <v/>
      </c>
      <c r="V1076" t="str">
        <f t="shared" si="1354"/>
        <v/>
      </c>
      <c r="Y1076" s="13" t="str">
        <f t="shared" si="1355"/>
        <v/>
      </c>
      <c r="Z1076" t="str">
        <f t="shared" si="1356"/>
        <v/>
      </c>
      <c r="AB1076" s="14" t="str">
        <f t="shared" si="1360"/>
        <v/>
      </c>
      <c r="AC1076" t="str">
        <f t="shared" si="1357"/>
        <v/>
      </c>
      <c r="AE1076" s="15" t="str">
        <f t="shared" si="1361"/>
        <v/>
      </c>
      <c r="AF1076" t="str">
        <f t="shared" ref="AF1076" si="1409">IF(AE1076&lt;0, AE1076,"")</f>
        <v/>
      </c>
    </row>
    <row r="1077" spans="1:32" x14ac:dyDescent="0.25">
      <c r="A1077" s="1">
        <v>38817</v>
      </c>
      <c r="B1077" s="2">
        <v>10.041429000000001</v>
      </c>
      <c r="C1077" s="2">
        <v>9.81</v>
      </c>
      <c r="D1077">
        <f t="shared" si="1341"/>
        <v>10.041429000000001</v>
      </c>
      <c r="E1077" s="2">
        <f t="shared" si="1342"/>
        <v>9.81</v>
      </c>
      <c r="F1077" s="4">
        <f t="shared" si="1343"/>
        <v>-2.3047416856704389E-2</v>
      </c>
      <c r="G1077" s="4">
        <f t="shared" si="1363"/>
        <v>0.10579717267614647</v>
      </c>
      <c r="H1077" s="4">
        <f t="shared" si="1378"/>
        <v>4.4092972168696197E-2</v>
      </c>
      <c r="I1077" s="5">
        <f t="shared" si="1344"/>
        <v>-0.23142900000000033</v>
      </c>
      <c r="J1077">
        <f t="shared" si="1339"/>
        <v>1</v>
      </c>
      <c r="K1077">
        <f t="shared" si="1349"/>
        <v>9.6594286</v>
      </c>
      <c r="L1077">
        <f t="shared" si="1376"/>
        <v>9.1204286499999991</v>
      </c>
      <c r="M1077" t="str">
        <f t="shared" si="1350"/>
        <v/>
      </c>
      <c r="R1077" s="13">
        <f t="shared" si="1345"/>
        <v>0.53899995000000089</v>
      </c>
      <c r="S1077" s="14" t="str">
        <f t="shared" si="1359"/>
        <v/>
      </c>
      <c r="T1077" s="14">
        <f t="shared" si="1352"/>
        <v>0</v>
      </c>
      <c r="U1077" s="15" t="str">
        <f t="shared" si="1353"/>
        <v/>
      </c>
      <c r="V1077" t="str">
        <f t="shared" si="1354"/>
        <v/>
      </c>
      <c r="Y1077" s="13" t="str">
        <f t="shared" si="1355"/>
        <v/>
      </c>
      <c r="Z1077" t="str">
        <f t="shared" si="1356"/>
        <v/>
      </c>
      <c r="AB1077" s="14" t="str">
        <f t="shared" si="1360"/>
        <v/>
      </c>
      <c r="AC1077" t="str">
        <f t="shared" si="1357"/>
        <v/>
      </c>
      <c r="AE1077" s="15" t="str">
        <f t="shared" si="1361"/>
        <v/>
      </c>
      <c r="AF1077" t="str">
        <f t="shared" ref="AF1077" si="1410">IF(AE1077&lt;0, AE1077,"")</f>
        <v/>
      </c>
    </row>
    <row r="1078" spans="1:32" x14ac:dyDescent="0.25">
      <c r="A1078" s="1">
        <v>38818</v>
      </c>
      <c r="B1078" s="2">
        <v>9.8557140000000008</v>
      </c>
      <c r="C1078" s="2">
        <v>9.7128569999999996</v>
      </c>
      <c r="D1078">
        <f t="shared" si="1341"/>
        <v>9.8557140000000008</v>
      </c>
      <c r="E1078" s="2">
        <f t="shared" si="1342"/>
        <v>9.7128569999999996</v>
      </c>
      <c r="F1078" s="4">
        <f t="shared" si="1343"/>
        <v>-1.4494840252060999E-2</v>
      </c>
      <c r="G1078" s="4">
        <f t="shared" si="1363"/>
        <v>5.0687635583753998E-2</v>
      </c>
      <c r="H1078" s="4">
        <f t="shared" si="1378"/>
        <v>4.1352828848807699E-3</v>
      </c>
      <c r="I1078" s="5">
        <f t="shared" si="1344"/>
        <v>-0.14285700000000112</v>
      </c>
      <c r="J1078">
        <f t="shared" si="1339"/>
        <v>1</v>
      </c>
      <c r="K1078">
        <f t="shared" si="1349"/>
        <v>9.8542857999999995</v>
      </c>
      <c r="L1078">
        <f t="shared" si="1376"/>
        <v>9.1252143499999985</v>
      </c>
      <c r="M1078">
        <f t="shared" si="1350"/>
        <v>1</v>
      </c>
      <c r="R1078" s="13">
        <f t="shared" si="1345"/>
        <v>0.72907145000000106</v>
      </c>
      <c r="S1078" s="14" t="str">
        <f t="shared" si="1359"/>
        <v/>
      </c>
      <c r="T1078" s="14">
        <f t="shared" si="1352"/>
        <v>0</v>
      </c>
      <c r="U1078" s="15" t="str">
        <f t="shared" si="1353"/>
        <v/>
      </c>
      <c r="V1078" t="str">
        <f t="shared" si="1354"/>
        <v/>
      </c>
      <c r="Y1078" s="13">
        <f t="shared" si="1355"/>
        <v>-1.4494840252060999</v>
      </c>
      <c r="Z1078">
        <f t="shared" si="1356"/>
        <v>-1.4494840252060999</v>
      </c>
      <c r="AB1078" s="14">
        <f t="shared" si="1360"/>
        <v>-4.0150718659246794</v>
      </c>
      <c r="AC1078">
        <f t="shared" si="1357"/>
        <v>-4.0150718659246794</v>
      </c>
      <c r="AE1078" s="15">
        <f t="shared" si="1361"/>
        <v>-8.4649980711696831</v>
      </c>
      <c r="AF1078">
        <f t="shared" ref="AF1078" si="1411">IF(AE1078&lt;0, AE1078,"")</f>
        <v>-8.4649980711696831</v>
      </c>
    </row>
    <row r="1079" spans="1:32" x14ac:dyDescent="0.25">
      <c r="A1079" s="1">
        <v>38819</v>
      </c>
      <c r="B1079" s="2">
        <v>9.7157140000000002</v>
      </c>
      <c r="C1079" s="2">
        <v>9.5299999999999994</v>
      </c>
      <c r="D1079">
        <f t="shared" si="1341"/>
        <v>9.7157140000000002</v>
      </c>
      <c r="E1079" s="2">
        <f t="shared" si="1342"/>
        <v>9.5299999999999994</v>
      </c>
      <c r="F1079" s="4">
        <f t="shared" si="1343"/>
        <v>-1.9114807208199091E-2</v>
      </c>
      <c r="G1079" s="4">
        <f t="shared" si="1363"/>
        <v>-2.3279662909521763E-2</v>
      </c>
      <c r="H1079" s="4">
        <f t="shared" si="1378"/>
        <v>-2.0942408376964762E-3</v>
      </c>
      <c r="I1079" s="5">
        <f t="shared" si="1344"/>
        <v>-0.18571400000000082</v>
      </c>
      <c r="J1079">
        <f t="shared" si="1339"/>
        <v>1</v>
      </c>
      <c r="K1079">
        <f t="shared" si="1349"/>
        <v>9.84</v>
      </c>
      <c r="L1079">
        <f t="shared" si="1376"/>
        <v>9.1286429000000009</v>
      </c>
      <c r="M1079">
        <f t="shared" si="1350"/>
        <v>1</v>
      </c>
      <c r="R1079" s="13">
        <f t="shared" si="1345"/>
        <v>0.71135709999999897</v>
      </c>
      <c r="S1079" s="14" t="str">
        <f t="shared" si="1359"/>
        <v/>
      </c>
      <c r="T1079" s="14">
        <f t="shared" si="1352"/>
        <v>0</v>
      </c>
      <c r="U1079" s="15" t="str">
        <f t="shared" si="1353"/>
        <v/>
      </c>
      <c r="V1079" t="str">
        <f t="shared" si="1354"/>
        <v/>
      </c>
      <c r="Y1079" s="13">
        <f t="shared" si="1355"/>
        <v>-1.9114807208199092</v>
      </c>
      <c r="Z1079">
        <f t="shared" si="1356"/>
        <v>-1.9114807208199092</v>
      </c>
      <c r="AB1079" s="14">
        <f t="shared" si="1360"/>
        <v>-3.4700692095300463</v>
      </c>
      <c r="AC1079">
        <f t="shared" si="1357"/>
        <v>-3.4700692095300463</v>
      </c>
      <c r="AE1079" s="15">
        <f t="shared" si="1361"/>
        <v>-6.8666286389245306</v>
      </c>
      <c r="AF1079">
        <f t="shared" ref="AF1079" si="1412">IF(AE1079&lt;0, AE1079,"")</f>
        <v>-6.8666286389245306</v>
      </c>
    </row>
    <row r="1080" spans="1:32" x14ac:dyDescent="0.25">
      <c r="A1080" s="1">
        <v>38820</v>
      </c>
      <c r="B1080" s="2">
        <v>9.4771429999999999</v>
      </c>
      <c r="C1080" s="2">
        <v>9.4957139999999995</v>
      </c>
      <c r="D1080">
        <f t="shared" si="1341"/>
        <v>9.4771429999999999</v>
      </c>
      <c r="E1080" s="2">
        <f t="shared" si="1342"/>
        <v>9.4957139999999995</v>
      </c>
      <c r="F1080" s="4">
        <f t="shared" si="1343"/>
        <v>1.9595567989213278E-3</v>
      </c>
      <c r="G1080" s="4">
        <f t="shared" si="1363"/>
        <v>-6.2878909669799948E-2</v>
      </c>
      <c r="H1080" s="4">
        <f t="shared" si="1378"/>
        <v>2.6563675675675625E-2</v>
      </c>
      <c r="I1080" s="5">
        <f t="shared" si="1344"/>
        <v>1.8570999999999671E-2</v>
      </c>
      <c r="J1080">
        <f t="shared" si="1339"/>
        <v>1</v>
      </c>
      <c r="K1080">
        <f t="shared" si="1349"/>
        <v>9.7037142000000003</v>
      </c>
      <c r="L1080">
        <f t="shared" si="1376"/>
        <v>9.1440714499999984</v>
      </c>
      <c r="M1080" t="str">
        <f t="shared" si="1350"/>
        <v/>
      </c>
      <c r="R1080" s="13">
        <f t="shared" si="1345"/>
        <v>0.55964275000000185</v>
      </c>
      <c r="S1080" s="14" t="str">
        <f t="shared" si="1359"/>
        <v/>
      </c>
      <c r="T1080" s="14">
        <f t="shared" si="1352"/>
        <v>0</v>
      </c>
      <c r="U1080" s="15" t="str">
        <f t="shared" si="1353"/>
        <v/>
      </c>
      <c r="V1080" t="str">
        <f t="shared" si="1354"/>
        <v/>
      </c>
      <c r="Y1080" s="13" t="str">
        <f t="shared" si="1355"/>
        <v/>
      </c>
      <c r="Z1080" t="str">
        <f t="shared" si="1356"/>
        <v/>
      </c>
      <c r="AB1080" s="14" t="str">
        <f t="shared" si="1360"/>
        <v/>
      </c>
      <c r="AC1080" t="str">
        <f t="shared" si="1357"/>
        <v/>
      </c>
      <c r="AE1080" s="15" t="str">
        <f t="shared" si="1361"/>
        <v/>
      </c>
      <c r="AF1080" t="str">
        <f t="shared" ref="AF1080" si="1413">IF(AE1080&lt;0, AE1080,"")</f>
        <v/>
      </c>
    </row>
    <row r="1081" spans="1:32" x14ac:dyDescent="0.25">
      <c r="A1081" s="1">
        <v>38824</v>
      </c>
      <c r="B1081" s="2">
        <v>9.5014289999999999</v>
      </c>
      <c r="C1081" s="2">
        <v>9.2585719999999991</v>
      </c>
      <c r="D1081">
        <f t="shared" si="1341"/>
        <v>9.5014289999999999</v>
      </c>
      <c r="E1081" s="2">
        <f t="shared" si="1342"/>
        <v>9.2585719999999991</v>
      </c>
      <c r="F1081" s="4">
        <f t="shared" si="1343"/>
        <v>-2.5560049967220801E-2</v>
      </c>
      <c r="G1081" s="4">
        <f t="shared" si="1363"/>
        <v>-7.7962708295801486E-2</v>
      </c>
      <c r="H1081" s="4">
        <f t="shared" si="1378"/>
        <v>-6.2862624611711767E-3</v>
      </c>
      <c r="I1081" s="5">
        <f t="shared" si="1344"/>
        <v>-0.24285700000000077</v>
      </c>
      <c r="J1081">
        <f t="shared" si="1339"/>
        <v>1</v>
      </c>
      <c r="K1081">
        <f t="shared" si="1349"/>
        <v>9.5614286000000011</v>
      </c>
      <c r="L1081">
        <f t="shared" si="1376"/>
        <v>9.145142899999998</v>
      </c>
      <c r="M1081" t="str">
        <f t="shared" si="1350"/>
        <v/>
      </c>
      <c r="R1081" s="13">
        <f t="shared" si="1345"/>
        <v>0.41628570000000309</v>
      </c>
      <c r="S1081" s="14" t="str">
        <f t="shared" si="1359"/>
        <v/>
      </c>
      <c r="T1081" s="14">
        <f t="shared" si="1352"/>
        <v>0</v>
      </c>
      <c r="U1081" s="15" t="str">
        <f t="shared" si="1353"/>
        <v/>
      </c>
      <c r="V1081" t="str">
        <f t="shared" si="1354"/>
        <v/>
      </c>
      <c r="Y1081" s="13" t="str">
        <f t="shared" si="1355"/>
        <v/>
      </c>
      <c r="Z1081" t="str">
        <f t="shared" si="1356"/>
        <v/>
      </c>
      <c r="AB1081" s="14" t="str">
        <f t="shared" si="1360"/>
        <v/>
      </c>
      <c r="AC1081" t="str">
        <f t="shared" si="1357"/>
        <v/>
      </c>
      <c r="AE1081" s="15" t="str">
        <f t="shared" si="1361"/>
        <v/>
      </c>
      <c r="AF1081" t="str">
        <f t="shared" ref="AF1081" si="1414">IF(AE1081&lt;0, AE1081,"")</f>
        <v/>
      </c>
    </row>
    <row r="1082" spans="1:32" x14ac:dyDescent="0.25">
      <c r="A1082" s="1">
        <v>38825</v>
      </c>
      <c r="B1082" s="2">
        <v>9.2914290000000008</v>
      </c>
      <c r="C1082" s="2">
        <v>9.4600000000000009</v>
      </c>
      <c r="D1082">
        <f t="shared" si="1341"/>
        <v>9.2914290000000008</v>
      </c>
      <c r="E1082" s="2">
        <f t="shared" si="1342"/>
        <v>9.4600000000000009</v>
      </c>
      <c r="F1082" s="4">
        <f t="shared" si="1343"/>
        <v>1.8142634464515632E-2</v>
      </c>
      <c r="G1082" s="4">
        <f t="shared" si="1363"/>
        <v>-4.0150718659246798E-2</v>
      </c>
      <c r="H1082" s="4">
        <f t="shared" si="1378"/>
        <v>7.1347678369196005E-2</v>
      </c>
      <c r="I1082" s="5">
        <f t="shared" si="1344"/>
        <v>0.16857100000000003</v>
      </c>
      <c r="J1082">
        <f t="shared" si="1339"/>
        <v>1</v>
      </c>
      <c r="K1082">
        <f t="shared" si="1349"/>
        <v>9.4914286000000008</v>
      </c>
      <c r="L1082">
        <f t="shared" si="1376"/>
        <v>9.1610714499999997</v>
      </c>
      <c r="M1082" t="str">
        <f t="shared" si="1350"/>
        <v/>
      </c>
      <c r="R1082" s="13">
        <f t="shared" si="1345"/>
        <v>0.3303571500000011</v>
      </c>
      <c r="S1082" s="14" t="str">
        <f t="shared" si="1359"/>
        <v/>
      </c>
      <c r="T1082" s="14">
        <f t="shared" si="1352"/>
        <v>0</v>
      </c>
      <c r="U1082" s="15" t="str">
        <f t="shared" si="1353"/>
        <v/>
      </c>
      <c r="V1082" t="str">
        <f t="shared" si="1354"/>
        <v/>
      </c>
      <c r="Y1082" s="13" t="str">
        <f t="shared" si="1355"/>
        <v/>
      </c>
      <c r="Z1082" t="str">
        <f t="shared" si="1356"/>
        <v/>
      </c>
      <c r="AB1082" s="14" t="str">
        <f t="shared" si="1360"/>
        <v/>
      </c>
      <c r="AC1082" t="str">
        <f t="shared" si="1357"/>
        <v/>
      </c>
      <c r="AE1082" s="15" t="str">
        <f t="shared" si="1361"/>
        <v/>
      </c>
      <c r="AF1082" t="str">
        <f t="shared" ref="AF1082" si="1415">IF(AE1082&lt;0, AE1082,"")</f>
        <v/>
      </c>
    </row>
    <row r="1083" spans="1:32" x14ac:dyDescent="0.25">
      <c r="A1083" s="1">
        <v>38826</v>
      </c>
      <c r="B1083" s="2">
        <v>9.5457140000000003</v>
      </c>
      <c r="C1083" s="2">
        <v>9.3785720000000001</v>
      </c>
      <c r="D1083">
        <f t="shared" si="1341"/>
        <v>9.5457140000000003</v>
      </c>
      <c r="E1083" s="2">
        <f t="shared" si="1342"/>
        <v>9.3785720000000001</v>
      </c>
      <c r="F1083" s="4">
        <f t="shared" si="1343"/>
        <v>-1.7509638357067907E-2</v>
      </c>
      <c r="G1083" s="4">
        <f t="shared" si="1363"/>
        <v>-3.470069209530046E-2</v>
      </c>
      <c r="H1083" s="4">
        <f t="shared" si="1378"/>
        <v>5.6145495495495419E-2</v>
      </c>
      <c r="I1083" s="5">
        <f t="shared" si="1344"/>
        <v>-0.16714200000000012</v>
      </c>
      <c r="J1083">
        <f t="shared" si="1339"/>
        <v>1</v>
      </c>
      <c r="K1083">
        <f t="shared" si="1349"/>
        <v>9.4245716000000002</v>
      </c>
      <c r="L1083">
        <f t="shared" si="1376"/>
        <v>9.18850005</v>
      </c>
      <c r="M1083" t="str">
        <f t="shared" si="1350"/>
        <v/>
      </c>
      <c r="R1083" s="13">
        <f t="shared" si="1345"/>
        <v>0.23607155000000013</v>
      </c>
      <c r="S1083" s="14" t="str">
        <f t="shared" si="1359"/>
        <v/>
      </c>
      <c r="T1083" s="14">
        <f t="shared" si="1352"/>
        <v>0</v>
      </c>
      <c r="U1083" s="15" t="str">
        <f t="shared" si="1353"/>
        <v/>
      </c>
      <c r="V1083" t="str">
        <f t="shared" si="1354"/>
        <v/>
      </c>
      <c r="Y1083" s="13" t="str">
        <f t="shared" si="1355"/>
        <v/>
      </c>
      <c r="Z1083" t="str">
        <f t="shared" si="1356"/>
        <v/>
      </c>
      <c r="AB1083" s="14" t="str">
        <f t="shared" si="1360"/>
        <v/>
      </c>
      <c r="AC1083" t="str">
        <f t="shared" si="1357"/>
        <v/>
      </c>
      <c r="AE1083" s="15" t="str">
        <f t="shared" si="1361"/>
        <v/>
      </c>
      <c r="AF1083" t="str">
        <f t="shared" ref="AF1083" si="1416">IF(AE1083&lt;0, AE1083,"")</f>
        <v/>
      </c>
    </row>
    <row r="1084" spans="1:32" x14ac:dyDescent="0.25">
      <c r="A1084" s="1">
        <v>38827</v>
      </c>
      <c r="B1084" s="2">
        <v>9.93</v>
      </c>
      <c r="C1084" s="2">
        <v>9.6614280000000008</v>
      </c>
      <c r="D1084">
        <f t="shared" si="1341"/>
        <v>9.93</v>
      </c>
      <c r="E1084" s="2">
        <f t="shared" si="1342"/>
        <v>9.6614280000000008</v>
      </c>
      <c r="F1084" s="4">
        <f t="shared" si="1343"/>
        <v>-2.7046525679758199E-2</v>
      </c>
      <c r="G1084" s="4">
        <f t="shared" si="1363"/>
        <v>1.9445206218794094E-2</v>
      </c>
      <c r="H1084" s="4">
        <f t="shared" si="1378"/>
        <v>9.3982412132849719E-2</v>
      </c>
      <c r="I1084" s="5">
        <f t="shared" si="1344"/>
        <v>-0.26857199999999892</v>
      </c>
      <c r="J1084">
        <f t="shared" si="1339"/>
        <v>1</v>
      </c>
      <c r="K1084">
        <f t="shared" si="1349"/>
        <v>9.4508571999999997</v>
      </c>
      <c r="L1084">
        <f t="shared" si="1376"/>
        <v>9.2310714499999982</v>
      </c>
      <c r="M1084" t="str">
        <f t="shared" si="1350"/>
        <v/>
      </c>
      <c r="R1084" s="13">
        <f t="shared" si="1345"/>
        <v>0.21978575000000156</v>
      </c>
      <c r="S1084" s="14" t="str">
        <f t="shared" si="1359"/>
        <v/>
      </c>
      <c r="T1084" s="14">
        <f t="shared" si="1352"/>
        <v>0</v>
      </c>
      <c r="U1084" s="15" t="str">
        <f t="shared" si="1353"/>
        <v/>
      </c>
      <c r="V1084" t="str">
        <f t="shared" si="1354"/>
        <v/>
      </c>
      <c r="Y1084" s="13" t="str">
        <f t="shared" si="1355"/>
        <v/>
      </c>
      <c r="Z1084" t="str">
        <f t="shared" si="1356"/>
        <v/>
      </c>
      <c r="AB1084" s="14" t="str">
        <f t="shared" si="1360"/>
        <v/>
      </c>
      <c r="AC1084" t="str">
        <f t="shared" si="1357"/>
        <v/>
      </c>
      <c r="AE1084" s="15" t="str">
        <f t="shared" si="1361"/>
        <v/>
      </c>
      <c r="AF1084" t="str">
        <f t="shared" ref="AF1084" si="1417">IF(AE1084&lt;0, AE1084,"")</f>
        <v/>
      </c>
    </row>
    <row r="1085" spans="1:32" x14ac:dyDescent="0.25">
      <c r="A1085" s="1">
        <v>38828</v>
      </c>
      <c r="B1085" s="2">
        <v>9.7414280000000009</v>
      </c>
      <c r="C1085" s="2">
        <v>9.5771429999999995</v>
      </c>
      <c r="D1085">
        <f t="shared" si="1341"/>
        <v>9.7414280000000009</v>
      </c>
      <c r="E1085" s="2">
        <f t="shared" si="1342"/>
        <v>9.5771429999999995</v>
      </c>
      <c r="F1085" s="4">
        <f t="shared" si="1343"/>
        <v>-1.68645705742527E-2</v>
      </c>
      <c r="G1085" s="4">
        <f t="shared" si="1363"/>
        <v>7.968696077190033E-3</v>
      </c>
      <c r="H1085" s="4">
        <f t="shared" si="1378"/>
        <v>0.11269722284121721</v>
      </c>
      <c r="I1085" s="5">
        <f t="shared" si="1344"/>
        <v>-0.16428500000000135</v>
      </c>
      <c r="J1085">
        <f t="shared" si="1339"/>
        <v>1</v>
      </c>
      <c r="K1085">
        <f t="shared" si="1349"/>
        <v>9.4671430000000001</v>
      </c>
      <c r="L1085">
        <f t="shared" si="1376"/>
        <v>9.280214299999999</v>
      </c>
      <c r="M1085">
        <f t="shared" si="1350"/>
        <v>1</v>
      </c>
      <c r="R1085" s="13">
        <f t="shared" si="1345"/>
        <v>0.18692870000000106</v>
      </c>
      <c r="S1085" s="14" t="str">
        <f t="shared" si="1359"/>
        <v/>
      </c>
      <c r="T1085" s="14">
        <f t="shared" si="1352"/>
        <v>0</v>
      </c>
      <c r="U1085" s="15" t="str">
        <f t="shared" si="1353"/>
        <v/>
      </c>
      <c r="V1085" t="str">
        <f t="shared" si="1354"/>
        <v/>
      </c>
      <c r="Y1085" s="13">
        <f t="shared" si="1355"/>
        <v>-1.68645705742527</v>
      </c>
      <c r="Z1085">
        <f t="shared" si="1356"/>
        <v>-1.68645705742527</v>
      </c>
      <c r="AB1085" s="14">
        <f t="shared" si="1360"/>
        <v>1.7157956718460514</v>
      </c>
      <c r="AC1085" t="str">
        <f t="shared" si="1357"/>
        <v/>
      </c>
      <c r="AE1085" s="15">
        <f t="shared" si="1361"/>
        <v>-9.5761730210396347</v>
      </c>
      <c r="AF1085">
        <f t="shared" ref="AF1085" si="1418">IF(AE1085&lt;0, AE1085,"")</f>
        <v>-9.5761730210396347</v>
      </c>
    </row>
    <row r="1086" spans="1:32" x14ac:dyDescent="0.25">
      <c r="A1086" s="1">
        <v>38831</v>
      </c>
      <c r="B1086" s="2">
        <v>9.5500000000000007</v>
      </c>
      <c r="C1086" s="2">
        <v>9.3928580000000004</v>
      </c>
      <c r="D1086">
        <f t="shared" si="1341"/>
        <v>9.5500000000000007</v>
      </c>
      <c r="E1086" s="2">
        <f t="shared" si="1342"/>
        <v>9.3928580000000004</v>
      </c>
      <c r="F1086" s="4">
        <f t="shared" si="1343"/>
        <v>-1.6454659685863907E-2</v>
      </c>
      <c r="G1086" s="4">
        <f t="shared" si="1363"/>
        <v>1.0916404785528635E-2</v>
      </c>
      <c r="H1086" s="4">
        <f t="shared" si="1378"/>
        <v>8.9478216369724431E-2</v>
      </c>
      <c r="I1086" s="5">
        <f t="shared" si="1344"/>
        <v>-0.15714200000000034</v>
      </c>
      <c r="J1086">
        <f t="shared" si="1339"/>
        <v>1</v>
      </c>
      <c r="K1086">
        <f t="shared" si="1349"/>
        <v>9.4940001999999986</v>
      </c>
      <c r="L1086">
        <f t="shared" si="1376"/>
        <v>9.3215714999999992</v>
      </c>
      <c r="M1086">
        <f t="shared" si="1350"/>
        <v>1</v>
      </c>
      <c r="R1086" s="13">
        <f t="shared" si="1345"/>
        <v>0.17242869999999932</v>
      </c>
      <c r="S1086" s="14" t="str">
        <f t="shared" si="1359"/>
        <v/>
      </c>
      <c r="T1086" s="14">
        <f t="shared" si="1352"/>
        <v>0</v>
      </c>
      <c r="U1086" s="15" t="str">
        <f t="shared" si="1353"/>
        <v/>
      </c>
      <c r="V1086" t="str">
        <f t="shared" si="1354"/>
        <v/>
      </c>
      <c r="Y1086" s="13">
        <f t="shared" si="1355"/>
        <v>-1.6454659685863908</v>
      </c>
      <c r="Z1086">
        <f t="shared" si="1356"/>
        <v>-1.6454659685863908</v>
      </c>
      <c r="AB1086" s="14">
        <f t="shared" si="1360"/>
        <v>5.2954450261779948</v>
      </c>
      <c r="AC1086" t="str">
        <f t="shared" si="1357"/>
        <v/>
      </c>
      <c r="AE1086" s="15">
        <f t="shared" si="1361"/>
        <v>-10.246827225130906</v>
      </c>
      <c r="AF1086">
        <f t="shared" ref="AF1086" si="1419">IF(AE1086&lt;0, AE1086,"")</f>
        <v>-10.246827225130906</v>
      </c>
    </row>
    <row r="1087" spans="1:32" x14ac:dyDescent="0.25">
      <c r="A1087" s="1">
        <v>38832</v>
      </c>
      <c r="B1087" s="2">
        <v>9.4228570000000005</v>
      </c>
      <c r="C1087" s="2">
        <v>9.4528569999999998</v>
      </c>
      <c r="D1087">
        <f t="shared" si="1341"/>
        <v>9.4228570000000005</v>
      </c>
      <c r="E1087" s="2">
        <f t="shared" si="1342"/>
        <v>9.4528569999999998</v>
      </c>
      <c r="F1087" s="4">
        <f t="shared" si="1343"/>
        <v>3.1837477741622692E-3</v>
      </c>
      <c r="G1087" s="4">
        <f t="shared" si="1363"/>
        <v>-9.7276117847235315E-3</v>
      </c>
      <c r="H1087" s="4">
        <f t="shared" si="1378"/>
        <v>0.10967624620652371</v>
      </c>
      <c r="I1087" s="5">
        <f t="shared" si="1344"/>
        <v>2.9999999999999361E-2</v>
      </c>
      <c r="J1087">
        <f t="shared" si="1339"/>
        <v>1</v>
      </c>
      <c r="K1087">
        <f t="shared" si="1349"/>
        <v>9.4925716000000016</v>
      </c>
      <c r="L1087">
        <f t="shared" si="1376"/>
        <v>9.3691428999999982</v>
      </c>
      <c r="M1087" t="str">
        <f t="shared" si="1350"/>
        <v/>
      </c>
      <c r="R1087" s="13">
        <f t="shared" si="1345"/>
        <v>0.12342870000000339</v>
      </c>
      <c r="S1087" s="14" t="str">
        <f t="shared" si="1359"/>
        <v/>
      </c>
      <c r="T1087" s="14">
        <f t="shared" si="1352"/>
        <v>0</v>
      </c>
      <c r="U1087" s="15" t="str">
        <f t="shared" si="1353"/>
        <v/>
      </c>
      <c r="V1087" t="str">
        <f t="shared" si="1354"/>
        <v/>
      </c>
      <c r="Y1087" s="13" t="str">
        <f t="shared" si="1355"/>
        <v/>
      </c>
      <c r="Z1087" t="str">
        <f t="shared" si="1356"/>
        <v/>
      </c>
      <c r="AB1087" s="14" t="str">
        <f t="shared" si="1360"/>
        <v/>
      </c>
      <c r="AC1087" t="str">
        <f t="shared" si="1357"/>
        <v/>
      </c>
      <c r="AE1087" s="15" t="str">
        <f t="shared" si="1361"/>
        <v/>
      </c>
      <c r="AF1087" t="str">
        <f t="shared" ref="AF1087" si="1420">IF(AE1087&lt;0, AE1087,"")</f>
        <v/>
      </c>
    </row>
    <row r="1088" spans="1:32" x14ac:dyDescent="0.25">
      <c r="A1088" s="1">
        <v>38833</v>
      </c>
      <c r="B1088" s="2">
        <v>9.5214280000000002</v>
      </c>
      <c r="C1088" s="2">
        <v>9.7357139999999998</v>
      </c>
      <c r="D1088">
        <f t="shared" si="1341"/>
        <v>9.5214280000000002</v>
      </c>
      <c r="E1088" s="2">
        <f t="shared" si="1342"/>
        <v>9.7357139999999998</v>
      </c>
      <c r="F1088" s="4">
        <f t="shared" si="1343"/>
        <v>2.2505657764780612E-2</v>
      </c>
      <c r="G1088" s="4">
        <f t="shared" si="1363"/>
        <v>-1.9565558912386705E-2</v>
      </c>
      <c r="H1088" s="4">
        <f t="shared" si="1378"/>
        <v>0.15254518598773564</v>
      </c>
      <c r="I1088" s="5">
        <f t="shared" si="1344"/>
        <v>0.21428599999999953</v>
      </c>
      <c r="J1088">
        <f t="shared" si="1339"/>
        <v>1</v>
      </c>
      <c r="K1088">
        <f t="shared" si="1349"/>
        <v>9.5640000000000001</v>
      </c>
      <c r="L1088">
        <f t="shared" si="1376"/>
        <v>9.4365714499999989</v>
      </c>
      <c r="M1088" t="str">
        <f t="shared" si="1350"/>
        <v/>
      </c>
      <c r="R1088" s="13">
        <f t="shared" si="1345"/>
        <v>0.1274285500000012</v>
      </c>
      <c r="S1088" s="14" t="str">
        <f t="shared" si="1359"/>
        <v/>
      </c>
      <c r="T1088" s="14">
        <f t="shared" si="1352"/>
        <v>0</v>
      </c>
      <c r="U1088" s="15" t="str">
        <f t="shared" si="1353"/>
        <v/>
      </c>
      <c r="V1088" t="str">
        <f t="shared" si="1354"/>
        <v/>
      </c>
      <c r="Y1088" s="13" t="str">
        <f t="shared" si="1355"/>
        <v/>
      </c>
      <c r="Z1088" t="str">
        <f t="shared" si="1356"/>
        <v/>
      </c>
      <c r="AB1088" s="14" t="str">
        <f t="shared" si="1360"/>
        <v/>
      </c>
      <c r="AC1088" t="str">
        <f t="shared" si="1357"/>
        <v/>
      </c>
      <c r="AE1088" s="15" t="str">
        <f t="shared" si="1361"/>
        <v/>
      </c>
      <c r="AF1088" t="str">
        <f t="shared" ref="AF1088" si="1421">IF(AE1088&lt;0, AE1088,"")</f>
        <v/>
      </c>
    </row>
    <row r="1089" spans="1:32" x14ac:dyDescent="0.25">
      <c r="A1089" s="1">
        <v>38834</v>
      </c>
      <c r="B1089" s="2">
        <v>9.6757139999999993</v>
      </c>
      <c r="C1089" s="2">
        <v>9.9085710000000002</v>
      </c>
      <c r="D1089">
        <f t="shared" si="1341"/>
        <v>9.6757139999999993</v>
      </c>
      <c r="E1089" s="2">
        <f t="shared" si="1342"/>
        <v>9.9085710000000002</v>
      </c>
      <c r="F1089" s="4">
        <f t="shared" si="1343"/>
        <v>2.4066130933593222E-2</v>
      </c>
      <c r="G1089" s="4">
        <f t="shared" si="1363"/>
        <v>1.7157956718460512E-2</v>
      </c>
      <c r="H1089" s="4">
        <f t="shared" si="1378"/>
        <v>0.10410688939487787</v>
      </c>
      <c r="I1089" s="5">
        <f t="shared" si="1344"/>
        <v>0.23285700000000098</v>
      </c>
      <c r="J1089">
        <f t="shared" si="1339"/>
        <v>1</v>
      </c>
      <c r="K1089">
        <f t="shared" si="1349"/>
        <v>9.6134286000000007</v>
      </c>
      <c r="L1089">
        <f t="shared" si="1376"/>
        <v>9.4867857499999992</v>
      </c>
      <c r="M1089" t="str">
        <f t="shared" si="1350"/>
        <v/>
      </c>
      <c r="R1089" s="13">
        <f t="shared" si="1345"/>
        <v>0.12664285000000142</v>
      </c>
      <c r="S1089" s="14" t="str">
        <f t="shared" si="1359"/>
        <v/>
      </c>
      <c r="T1089" s="14">
        <f t="shared" si="1352"/>
        <v>0</v>
      </c>
      <c r="U1089" s="15" t="str">
        <f t="shared" si="1353"/>
        <v/>
      </c>
      <c r="V1089" t="str">
        <f t="shared" si="1354"/>
        <v/>
      </c>
      <c r="Y1089" s="13" t="str">
        <f t="shared" si="1355"/>
        <v/>
      </c>
      <c r="Z1089" t="str">
        <f t="shared" si="1356"/>
        <v/>
      </c>
      <c r="AB1089" s="14" t="str">
        <f t="shared" si="1360"/>
        <v/>
      </c>
      <c r="AC1089" t="str">
        <f t="shared" si="1357"/>
        <v/>
      </c>
      <c r="AE1089" s="15" t="str">
        <f t="shared" si="1361"/>
        <v/>
      </c>
      <c r="AF1089" t="str">
        <f t="shared" ref="AF1089" si="1422">IF(AE1089&lt;0, AE1089,"")</f>
        <v/>
      </c>
    </row>
    <row r="1090" spans="1:32" x14ac:dyDescent="0.25">
      <c r="A1090" s="1">
        <v>38835</v>
      </c>
      <c r="B1090" s="2">
        <v>9.9114280000000008</v>
      </c>
      <c r="C1090" s="2">
        <v>10.055714999999999</v>
      </c>
      <c r="D1090">
        <f t="shared" si="1341"/>
        <v>9.9114280000000008</v>
      </c>
      <c r="E1090" s="2">
        <f t="shared" si="1342"/>
        <v>10.055714999999999</v>
      </c>
      <c r="F1090" s="4">
        <f t="shared" si="1343"/>
        <v>1.4557639928373438E-2</v>
      </c>
      <c r="G1090" s="4">
        <f t="shared" si="1363"/>
        <v>5.2954450261779952E-2</v>
      </c>
      <c r="H1090" s="4">
        <f t="shared" si="1378"/>
        <v>0.11288548973550942</v>
      </c>
      <c r="I1090" s="5">
        <f t="shared" si="1344"/>
        <v>0.1442869999999985</v>
      </c>
      <c r="J1090">
        <f t="shared" ref="J1090:J1153" si="1423">E1090/C1090</f>
        <v>1</v>
      </c>
      <c r="K1090">
        <f t="shared" si="1349"/>
        <v>9.709143000000001</v>
      </c>
      <c r="L1090">
        <f t="shared" si="1376"/>
        <v>9.5413572000000002</v>
      </c>
      <c r="M1090" t="str">
        <f t="shared" si="1350"/>
        <v/>
      </c>
      <c r="R1090" s="13">
        <f t="shared" si="1345"/>
        <v>0.16778580000000076</v>
      </c>
      <c r="S1090" s="14" t="str">
        <f t="shared" si="1359"/>
        <v/>
      </c>
      <c r="T1090" s="14">
        <f t="shared" si="1352"/>
        <v>0</v>
      </c>
      <c r="U1090" s="15" t="str">
        <f t="shared" si="1353"/>
        <v/>
      </c>
      <c r="V1090" t="str">
        <f t="shared" si="1354"/>
        <v/>
      </c>
      <c r="Y1090" s="13" t="str">
        <f t="shared" si="1355"/>
        <v/>
      </c>
      <c r="Z1090" t="str">
        <f t="shared" si="1356"/>
        <v/>
      </c>
      <c r="AB1090" s="14" t="str">
        <f t="shared" si="1360"/>
        <v/>
      </c>
      <c r="AC1090" t="str">
        <f t="shared" si="1357"/>
        <v/>
      </c>
      <c r="AE1090" s="15" t="str">
        <f t="shared" si="1361"/>
        <v/>
      </c>
      <c r="AF1090" t="str">
        <f t="shared" ref="AF1090" si="1424">IF(AE1090&lt;0, AE1090,"")</f>
        <v/>
      </c>
    </row>
    <row r="1091" spans="1:32" x14ac:dyDescent="0.25">
      <c r="A1091" s="1">
        <v>38838</v>
      </c>
      <c r="B1091" s="2">
        <v>10.11</v>
      </c>
      <c r="C1091" s="2">
        <v>9.9428570000000001</v>
      </c>
      <c r="D1091">
        <f t="shared" ref="D1091:D1154" si="1425">B1091</f>
        <v>10.11</v>
      </c>
      <c r="E1091" s="2">
        <f t="shared" ref="E1091:E1154" si="1426">C1091</f>
        <v>9.9428570000000001</v>
      </c>
      <c r="F1091" s="4">
        <f t="shared" ref="F1091:F1154" si="1427">(E1091-D1091)/D1091</f>
        <v>-1.6532443125618138E-2</v>
      </c>
      <c r="G1091" s="4">
        <f t="shared" si="1363"/>
        <v>5.5184961418813801E-2</v>
      </c>
      <c r="H1091" s="4">
        <f t="shared" si="1378"/>
        <v>9.3136383450888663E-2</v>
      </c>
      <c r="I1091" s="5">
        <f t="shared" ref="I1091:I1154" si="1428">(E1091-D1091)</f>
        <v>-0.16714299999999938</v>
      </c>
      <c r="J1091">
        <f t="shared" si="1423"/>
        <v>1</v>
      </c>
      <c r="K1091">
        <f t="shared" si="1349"/>
        <v>9.8191427999999998</v>
      </c>
      <c r="L1091">
        <f t="shared" si="1376"/>
        <v>9.5905000499999993</v>
      </c>
      <c r="M1091" t="str">
        <f t="shared" si="1350"/>
        <v/>
      </c>
      <c r="R1091" s="13">
        <f t="shared" ref="R1091:R1154" si="1429">K1091-L1091</f>
        <v>0.22864275000000056</v>
      </c>
      <c r="S1091" s="14" t="str">
        <f t="shared" si="1359"/>
        <v/>
      </c>
      <c r="T1091" s="14">
        <f t="shared" si="1352"/>
        <v>0</v>
      </c>
      <c r="U1091" s="15" t="str">
        <f t="shared" si="1353"/>
        <v/>
      </c>
      <c r="V1091" t="str">
        <f t="shared" si="1354"/>
        <v/>
      </c>
      <c r="Y1091" s="13" t="str">
        <f t="shared" si="1355"/>
        <v/>
      </c>
      <c r="Z1091" t="str">
        <f t="shared" si="1356"/>
        <v/>
      </c>
      <c r="AB1091" s="14" t="str">
        <f t="shared" si="1360"/>
        <v/>
      </c>
      <c r="AC1091" t="str">
        <f t="shared" si="1357"/>
        <v/>
      </c>
      <c r="AE1091" s="15" t="str">
        <f t="shared" si="1361"/>
        <v/>
      </c>
      <c r="AF1091" t="str">
        <f t="shared" ref="AF1091" si="1430">IF(AE1091&lt;0, AE1091,"")</f>
        <v/>
      </c>
    </row>
    <row r="1092" spans="1:32" x14ac:dyDescent="0.25">
      <c r="A1092" s="1">
        <v>38839</v>
      </c>
      <c r="B1092" s="2">
        <v>10.021428</v>
      </c>
      <c r="C1092" s="2">
        <v>10.231427999999999</v>
      </c>
      <c r="D1092">
        <f t="shared" si="1425"/>
        <v>10.021428</v>
      </c>
      <c r="E1092" s="2">
        <f t="shared" si="1426"/>
        <v>10.231427999999999</v>
      </c>
      <c r="F1092" s="4">
        <f t="shared" si="1427"/>
        <v>2.0955097417254216E-2</v>
      </c>
      <c r="G1092" s="4">
        <f t="shared" si="1363"/>
        <v>7.4568646635777641E-2</v>
      </c>
      <c r="H1092" s="4">
        <f t="shared" si="1378"/>
        <v>0.15330113708864002</v>
      </c>
      <c r="I1092" s="5">
        <f t="shared" si="1428"/>
        <v>0.20999999999999908</v>
      </c>
      <c r="J1092">
        <f t="shared" si="1423"/>
        <v>1</v>
      </c>
      <c r="K1092">
        <f t="shared" si="1349"/>
        <v>9.9748570000000001</v>
      </c>
      <c r="L1092">
        <f t="shared" si="1376"/>
        <v>9.6545714499999971</v>
      </c>
      <c r="M1092" t="str">
        <f t="shared" si="1350"/>
        <v/>
      </c>
      <c r="R1092" s="13">
        <f t="shared" si="1429"/>
        <v>0.32028555000000303</v>
      </c>
      <c r="S1092" s="14" t="str">
        <f t="shared" si="1359"/>
        <v/>
      </c>
      <c r="T1092" s="14">
        <f t="shared" si="1352"/>
        <v>0</v>
      </c>
      <c r="U1092" s="15" t="str">
        <f t="shared" si="1353"/>
        <v/>
      </c>
      <c r="V1092" t="str">
        <f t="shared" si="1354"/>
        <v/>
      </c>
      <c r="Y1092" s="13" t="str">
        <f t="shared" si="1355"/>
        <v/>
      </c>
      <c r="Z1092" t="str">
        <f t="shared" si="1356"/>
        <v/>
      </c>
      <c r="AB1092" s="14" t="str">
        <f t="shared" si="1360"/>
        <v/>
      </c>
      <c r="AC1092" t="str">
        <f t="shared" si="1357"/>
        <v/>
      </c>
      <c r="AE1092" s="15" t="str">
        <f t="shared" si="1361"/>
        <v/>
      </c>
      <c r="AF1092" t="str">
        <f t="shared" ref="AF1092" si="1431">IF(AE1092&lt;0, AE1092,"")</f>
        <v/>
      </c>
    </row>
    <row r="1093" spans="1:32" x14ac:dyDescent="0.25">
      <c r="A1093" s="1">
        <v>38840</v>
      </c>
      <c r="B1093" s="2">
        <v>10.261429</v>
      </c>
      <c r="C1093" s="2">
        <v>10.162857000000001</v>
      </c>
      <c r="D1093">
        <f t="shared" si="1425"/>
        <v>10.261429</v>
      </c>
      <c r="E1093" s="2">
        <f t="shared" si="1426"/>
        <v>10.162857000000001</v>
      </c>
      <c r="F1093" s="4">
        <f t="shared" si="1427"/>
        <v>-9.6060694860334757E-3</v>
      </c>
      <c r="G1093" s="4">
        <f t="shared" si="1363"/>
        <v>5.0346982145193779E-2</v>
      </c>
      <c r="H1093" s="4">
        <f t="shared" si="1378"/>
        <v>9.9366354524297498E-2</v>
      </c>
      <c r="I1093" s="5">
        <f t="shared" si="1428"/>
        <v>-9.8571999999998994E-2</v>
      </c>
      <c r="J1093">
        <f t="shared" si="1423"/>
        <v>1</v>
      </c>
      <c r="K1093">
        <f t="shared" si="1349"/>
        <v>10.0602856</v>
      </c>
      <c r="L1093">
        <f t="shared" si="1376"/>
        <v>9.72578575</v>
      </c>
      <c r="M1093" t="str">
        <f t="shared" si="1350"/>
        <v/>
      </c>
      <c r="R1093" s="13">
        <f t="shared" si="1429"/>
        <v>0.33449985000000027</v>
      </c>
      <c r="S1093" s="14" t="str">
        <f t="shared" si="1359"/>
        <v/>
      </c>
      <c r="T1093" s="14">
        <f t="shared" si="1352"/>
        <v>0</v>
      </c>
      <c r="U1093" s="15" t="str">
        <f t="shared" si="1353"/>
        <v/>
      </c>
      <c r="V1093" t="str">
        <f t="shared" si="1354"/>
        <v/>
      </c>
      <c r="Y1093" s="13" t="str">
        <f t="shared" si="1355"/>
        <v/>
      </c>
      <c r="Z1093" t="str">
        <f t="shared" si="1356"/>
        <v/>
      </c>
      <c r="AB1093" s="14" t="str">
        <f t="shared" si="1360"/>
        <v/>
      </c>
      <c r="AC1093" t="str">
        <f t="shared" si="1357"/>
        <v/>
      </c>
      <c r="AE1093" s="15" t="str">
        <f t="shared" si="1361"/>
        <v/>
      </c>
      <c r="AF1093" t="str">
        <f t="shared" ref="AF1093" si="1432">IF(AE1093&lt;0, AE1093,"")</f>
        <v/>
      </c>
    </row>
    <row r="1094" spans="1:32" x14ac:dyDescent="0.25">
      <c r="A1094" s="1">
        <v>38841</v>
      </c>
      <c r="B1094" s="2">
        <v>10.174286</v>
      </c>
      <c r="C1094" s="2">
        <v>10.161428000000001</v>
      </c>
      <c r="D1094">
        <f t="shared" si="1425"/>
        <v>10.174286</v>
      </c>
      <c r="E1094" s="2">
        <f t="shared" si="1426"/>
        <v>10.161428000000001</v>
      </c>
      <c r="F1094" s="4">
        <f t="shared" si="1427"/>
        <v>-1.2637741852351695E-3</v>
      </c>
      <c r="G1094" s="4">
        <f t="shared" si="1363"/>
        <v>2.522340877621267E-2</v>
      </c>
      <c r="H1094" s="4">
        <f t="shared" si="1378"/>
        <v>4.1434772453370988E-2</v>
      </c>
      <c r="I1094" s="5">
        <f t="shared" si="1428"/>
        <v>-1.2857999999999592E-2</v>
      </c>
      <c r="J1094">
        <f t="shared" si="1423"/>
        <v>1</v>
      </c>
      <c r="K1094">
        <f t="shared" ref="K1094:K1157" si="1433">AVERAGE(E1090:E1094)</f>
        <v>10.110856999999999</v>
      </c>
      <c r="L1094">
        <f t="shared" si="1376"/>
        <v>9.7537856999999981</v>
      </c>
      <c r="M1094" t="str">
        <f t="shared" ref="M1094:M1157" si="1434">IF(SIGN(I1092)+SIGN(I1093)+SIGN(I1094)&lt;=-3,1,"")</f>
        <v/>
      </c>
      <c r="R1094" s="13">
        <f t="shared" si="1429"/>
        <v>0.3570713000000012</v>
      </c>
      <c r="S1094" s="14" t="str">
        <f t="shared" si="1359"/>
        <v/>
      </c>
      <c r="T1094" s="14">
        <f t="shared" si="1352"/>
        <v>0</v>
      </c>
      <c r="U1094" s="15" t="str">
        <f t="shared" si="1353"/>
        <v/>
      </c>
      <c r="V1094" t="str">
        <f t="shared" si="1354"/>
        <v/>
      </c>
      <c r="Y1094" s="13" t="str">
        <f t="shared" si="1355"/>
        <v/>
      </c>
      <c r="Z1094" t="str">
        <f t="shared" si="1356"/>
        <v/>
      </c>
      <c r="AB1094" s="14" t="str">
        <f t="shared" si="1360"/>
        <v/>
      </c>
      <c r="AC1094" t="str">
        <f t="shared" si="1357"/>
        <v/>
      </c>
      <c r="AE1094" s="15" t="str">
        <f t="shared" si="1361"/>
        <v/>
      </c>
      <c r="AF1094" t="str">
        <f t="shared" ref="AF1094" si="1435">IF(AE1094&lt;0, AE1094,"")</f>
        <v/>
      </c>
    </row>
    <row r="1095" spans="1:32" x14ac:dyDescent="0.25">
      <c r="A1095" s="1">
        <v>38842</v>
      </c>
      <c r="B1095" s="2">
        <v>10.265715</v>
      </c>
      <c r="C1095" s="2">
        <v>10.27</v>
      </c>
      <c r="D1095">
        <f t="shared" si="1425"/>
        <v>10.265715</v>
      </c>
      <c r="E1095" s="2">
        <f t="shared" si="1426"/>
        <v>10.27</v>
      </c>
      <c r="F1095" s="4">
        <f t="shared" si="1427"/>
        <v>4.1740882149946966E-4</v>
      </c>
      <c r="G1095" s="4">
        <f t="shared" si="1363"/>
        <v>1.5825914935707234E-2</v>
      </c>
      <c r="H1095" s="4">
        <f t="shared" si="1378"/>
        <v>1.3534484894043212E-2</v>
      </c>
      <c r="I1095" s="5">
        <f t="shared" si="1428"/>
        <v>4.2849999999994282E-3</v>
      </c>
      <c r="J1095">
        <f t="shared" si="1423"/>
        <v>1</v>
      </c>
      <c r="K1095">
        <f t="shared" si="1433"/>
        <v>10.153713999999999</v>
      </c>
      <c r="L1095">
        <f t="shared" si="1376"/>
        <v>9.7584285500000014</v>
      </c>
      <c r="M1095" t="str">
        <f t="shared" si="1434"/>
        <v/>
      </c>
      <c r="R1095" s="13">
        <f t="shared" si="1429"/>
        <v>0.3952854499999976</v>
      </c>
      <c r="S1095" s="14" t="str">
        <f t="shared" si="1359"/>
        <v/>
      </c>
      <c r="T1095" s="14">
        <f t="shared" ref="T1095:T1158" si="1436">IF(ISNUMBER(S1095),S1095+T1094,T1094)</f>
        <v>0</v>
      </c>
      <c r="U1095" s="15" t="str">
        <f t="shared" ref="U1095:U1158" si="1437">IF(ABS(T1095)&lt;=0,"",T1095*F1095)</f>
        <v/>
      </c>
      <c r="V1095" t="str">
        <f t="shared" ref="V1095:V1158" si="1438">IF(U1095&lt;0, U1095,"")</f>
        <v/>
      </c>
      <c r="Y1095" s="13" t="str">
        <f t="shared" ref="Y1095:Y1158" si="1439">IF(ISNUMBER(M1095),M1095*$P$1*F1095,"")</f>
        <v/>
      </c>
      <c r="Z1095" t="str">
        <f t="shared" ref="Z1095:Z1158" si="1440">IF(Y1095&lt;0, Y1095,"")</f>
        <v/>
      </c>
      <c r="AB1095" s="14" t="str">
        <f t="shared" si="1360"/>
        <v/>
      </c>
      <c r="AC1095" t="str">
        <f t="shared" ref="AC1095:AC1158" si="1441">IF(AB1095&lt;0, AB1095,"")</f>
        <v/>
      </c>
      <c r="AE1095" s="15" t="str">
        <f t="shared" si="1361"/>
        <v/>
      </c>
      <c r="AF1095" t="str">
        <f t="shared" ref="AF1095" si="1442">IF(AE1095&lt;0, AE1095,"")</f>
        <v/>
      </c>
    </row>
    <row r="1096" spans="1:32" x14ac:dyDescent="0.25">
      <c r="A1096" s="1">
        <v>38845</v>
      </c>
      <c r="B1096" s="2">
        <v>10.427142999999999</v>
      </c>
      <c r="C1096" s="2">
        <v>10.27</v>
      </c>
      <c r="D1096">
        <f t="shared" si="1425"/>
        <v>10.427142999999999</v>
      </c>
      <c r="E1096" s="2">
        <f t="shared" si="1426"/>
        <v>10.27</v>
      </c>
      <c r="F1096" s="4">
        <f t="shared" si="1427"/>
        <v>-1.507057110466401E-2</v>
      </c>
      <c r="G1096" s="4">
        <f t="shared" si="1363"/>
        <v>2.4804049881912971E-2</v>
      </c>
      <c r="H1096" s="4">
        <f t="shared" si="1378"/>
        <v>2.27627960124001E-2</v>
      </c>
      <c r="I1096" s="5">
        <f t="shared" si="1428"/>
        <v>-0.15714299999999959</v>
      </c>
      <c r="J1096">
        <f t="shared" si="1423"/>
        <v>1</v>
      </c>
      <c r="K1096">
        <f t="shared" si="1433"/>
        <v>10.219142600000001</v>
      </c>
      <c r="L1096">
        <f t="shared" si="1376"/>
        <v>9.773428550000002</v>
      </c>
      <c r="M1096" t="str">
        <f t="shared" si="1434"/>
        <v/>
      </c>
      <c r="R1096" s="13">
        <f t="shared" si="1429"/>
        <v>0.44571404999999942</v>
      </c>
      <c r="S1096" s="14" t="str">
        <f t="shared" ref="S1096:S1159" si="1443">IF(R1095*R1096&lt;0,IF(R1095&lt;0,1*$P$1,-1*$P$1),"")</f>
        <v/>
      </c>
      <c r="T1096" s="14">
        <f t="shared" si="1436"/>
        <v>0</v>
      </c>
      <c r="U1096" s="15" t="str">
        <f t="shared" si="1437"/>
        <v/>
      </c>
      <c r="V1096" t="str">
        <f t="shared" si="1438"/>
        <v/>
      </c>
      <c r="Y1096" s="13" t="str">
        <f t="shared" si="1439"/>
        <v/>
      </c>
      <c r="Z1096" t="str">
        <f t="shared" si="1440"/>
        <v/>
      </c>
      <c r="AB1096" s="14" t="str">
        <f t="shared" ref="AB1096:AB1159" si="1444">IF(ISNUMBER(M1096),M1096*$P$1*(E1100-D1096)/D1096,"")</f>
        <v/>
      </c>
      <c r="AC1096" t="str">
        <f t="shared" si="1441"/>
        <v/>
      </c>
      <c r="AE1096" s="15" t="str">
        <f t="shared" ref="AE1096:AE1159" si="1445">IF(ISNUMBER(M1096),M1096*$P$1*(E1125-D1096)/D1096,"")</f>
        <v/>
      </c>
      <c r="AF1096" t="str">
        <f t="shared" ref="AF1096" si="1446">IF(AE1096&lt;0, AE1096,"")</f>
        <v/>
      </c>
    </row>
    <row r="1097" spans="1:32" x14ac:dyDescent="0.25">
      <c r="A1097" s="1">
        <v>38846</v>
      </c>
      <c r="B1097" s="2">
        <v>10.26</v>
      </c>
      <c r="C1097" s="2">
        <v>10.147142000000001</v>
      </c>
      <c r="D1097">
        <f t="shared" si="1425"/>
        <v>10.26</v>
      </c>
      <c r="E1097" s="2">
        <f t="shared" si="1426"/>
        <v>10.147142000000001</v>
      </c>
      <c r="F1097" s="4">
        <f t="shared" si="1427"/>
        <v>-1.0999805068226046E-2</v>
      </c>
      <c r="G1097" s="4">
        <f t="shared" ref="G1097:G1160" si="1447">(E1097-D1093)/D1093</f>
        <v>-1.1137532599017071E-2</v>
      </c>
      <c r="H1097" s="4">
        <f t="shared" si="1378"/>
        <v>2.956944570428888E-2</v>
      </c>
      <c r="I1097" s="5">
        <f t="shared" si="1428"/>
        <v>-0.11285799999999924</v>
      </c>
      <c r="J1097">
        <f t="shared" si="1423"/>
        <v>1</v>
      </c>
      <c r="K1097">
        <f t="shared" si="1433"/>
        <v>10.202285400000001</v>
      </c>
      <c r="L1097">
        <f t="shared" si="1376"/>
        <v>9.7902856500000013</v>
      </c>
      <c r="M1097" t="str">
        <f t="shared" si="1434"/>
        <v/>
      </c>
      <c r="R1097" s="13">
        <f t="shared" si="1429"/>
        <v>0.41199974999999966</v>
      </c>
      <c r="S1097" s="14" t="str">
        <f t="shared" si="1443"/>
        <v/>
      </c>
      <c r="T1097" s="14">
        <f t="shared" si="1436"/>
        <v>0</v>
      </c>
      <c r="U1097" s="15" t="str">
        <f t="shared" si="1437"/>
        <v/>
      </c>
      <c r="V1097" t="str">
        <f t="shared" si="1438"/>
        <v/>
      </c>
      <c r="Y1097" s="13" t="str">
        <f t="shared" si="1439"/>
        <v/>
      </c>
      <c r="Z1097" t="str">
        <f t="shared" si="1440"/>
        <v/>
      </c>
      <c r="AB1097" s="14" t="str">
        <f t="shared" si="1444"/>
        <v/>
      </c>
      <c r="AC1097" t="str">
        <f t="shared" si="1441"/>
        <v/>
      </c>
      <c r="AE1097" s="15" t="str">
        <f t="shared" si="1445"/>
        <v/>
      </c>
      <c r="AF1097" t="str">
        <f t="shared" ref="AF1097" si="1448">IF(AE1097&lt;0, AE1097,"")</f>
        <v/>
      </c>
    </row>
    <row r="1098" spans="1:32" x14ac:dyDescent="0.25">
      <c r="A1098" s="1">
        <v>38847</v>
      </c>
      <c r="B1098" s="2">
        <v>10.184286</v>
      </c>
      <c r="C1098" s="2">
        <v>10.085713999999999</v>
      </c>
      <c r="D1098">
        <f t="shared" si="1425"/>
        <v>10.184286</v>
      </c>
      <c r="E1098" s="2">
        <f t="shared" si="1426"/>
        <v>10.085713999999999</v>
      </c>
      <c r="F1098" s="4">
        <f t="shared" si="1427"/>
        <v>-9.6788326643616231E-3</v>
      </c>
      <c r="G1098" s="4">
        <f t="shared" si="1447"/>
        <v>-8.7054757454234112E-3</v>
      </c>
      <c r="H1098" s="4">
        <f t="shared" si="1378"/>
        <v>3.8082636026544131E-2</v>
      </c>
      <c r="I1098" s="5">
        <f t="shared" si="1428"/>
        <v>-9.857200000000077E-2</v>
      </c>
      <c r="J1098">
        <f t="shared" si="1423"/>
        <v>1</v>
      </c>
      <c r="K1098">
        <f t="shared" si="1433"/>
        <v>10.186856800000001</v>
      </c>
      <c r="L1098">
        <f t="shared" si="1376"/>
        <v>9.8089285000000004</v>
      </c>
      <c r="M1098">
        <f t="shared" si="1434"/>
        <v>1</v>
      </c>
      <c r="R1098" s="13">
        <f t="shared" si="1429"/>
        <v>0.37792830000000066</v>
      </c>
      <c r="S1098" s="14" t="str">
        <f t="shared" si="1443"/>
        <v/>
      </c>
      <c r="T1098" s="14">
        <f t="shared" si="1436"/>
        <v>0</v>
      </c>
      <c r="U1098" s="15" t="str">
        <f t="shared" si="1437"/>
        <v/>
      </c>
      <c r="V1098" t="str">
        <f t="shared" si="1438"/>
        <v/>
      </c>
      <c r="Y1098" s="13">
        <f t="shared" si="1439"/>
        <v>-0.96788326643616229</v>
      </c>
      <c r="Z1098">
        <f t="shared" si="1440"/>
        <v>-0.96788326643616229</v>
      </c>
      <c r="AB1098" s="14">
        <f t="shared" si="1444"/>
        <v>-8.851175232117404</v>
      </c>
      <c r="AC1098">
        <f t="shared" si="1441"/>
        <v>-8.851175232117404</v>
      </c>
      <c r="AE1098" s="15">
        <f t="shared" si="1445"/>
        <v>-18.838542044086349</v>
      </c>
      <c r="AF1098">
        <f t="shared" ref="AF1098" si="1449">IF(AE1098&lt;0, AE1098,"")</f>
        <v>-18.838542044086349</v>
      </c>
    </row>
    <row r="1099" spans="1:32" x14ac:dyDescent="0.25">
      <c r="A1099" s="1">
        <v>38848</v>
      </c>
      <c r="B1099" s="2">
        <v>10.112857</v>
      </c>
      <c r="C1099" s="2">
        <v>9.7357139999999998</v>
      </c>
      <c r="D1099">
        <f t="shared" si="1425"/>
        <v>10.112857</v>
      </c>
      <c r="E1099" s="2">
        <f t="shared" si="1426"/>
        <v>9.7357139999999998</v>
      </c>
      <c r="F1099" s="4">
        <f t="shared" si="1427"/>
        <v>-3.7293417676132493E-2</v>
      </c>
      <c r="G1099" s="4">
        <f t="shared" si="1447"/>
        <v>-5.1628259697449268E-2</v>
      </c>
      <c r="H1099" s="4">
        <f t="shared" si="1378"/>
        <v>2.7283644448543184E-2</v>
      </c>
      <c r="I1099" s="5">
        <f t="shared" si="1428"/>
        <v>-0.37714300000000023</v>
      </c>
      <c r="J1099">
        <f t="shared" si="1423"/>
        <v>1</v>
      </c>
      <c r="K1099">
        <f t="shared" si="1433"/>
        <v>10.101714000000001</v>
      </c>
      <c r="L1099">
        <f t="shared" si="1376"/>
        <v>9.8192142000000011</v>
      </c>
      <c r="M1099">
        <f t="shared" si="1434"/>
        <v>1</v>
      </c>
      <c r="R1099" s="13">
        <f t="shared" si="1429"/>
        <v>0.28249980000000008</v>
      </c>
      <c r="S1099" s="14" t="str">
        <f t="shared" si="1443"/>
        <v/>
      </c>
      <c r="T1099" s="14">
        <f t="shared" si="1436"/>
        <v>0</v>
      </c>
      <c r="U1099" s="15" t="str">
        <f t="shared" si="1437"/>
        <v/>
      </c>
      <c r="V1099" t="str">
        <f t="shared" si="1438"/>
        <v/>
      </c>
      <c r="Y1099" s="13">
        <f t="shared" si="1439"/>
        <v>-3.7293417676132492</v>
      </c>
      <c r="Z1099">
        <f t="shared" si="1440"/>
        <v>-3.7293417676132492</v>
      </c>
      <c r="AB1099" s="14">
        <f t="shared" si="1444"/>
        <v>-7.8118379405542777</v>
      </c>
      <c r="AC1099">
        <f t="shared" si="1441"/>
        <v>-7.8118379405542777</v>
      </c>
      <c r="AE1099" s="15">
        <f t="shared" si="1445"/>
        <v>-15.835564568944267</v>
      </c>
      <c r="AF1099">
        <f t="shared" ref="AF1099" si="1450">IF(AE1099&lt;0, AE1099,"")</f>
        <v>-15.835564568944267</v>
      </c>
    </row>
    <row r="1100" spans="1:32" x14ac:dyDescent="0.25">
      <c r="A1100" s="1">
        <v>38849</v>
      </c>
      <c r="B1100" s="2">
        <v>9.6928570000000001</v>
      </c>
      <c r="C1100" s="2">
        <v>9.6714289999999998</v>
      </c>
      <c r="D1100">
        <f t="shared" si="1425"/>
        <v>9.6928570000000001</v>
      </c>
      <c r="E1100" s="2">
        <f t="shared" si="1426"/>
        <v>9.6714289999999998</v>
      </c>
      <c r="F1100" s="4">
        <f t="shared" si="1427"/>
        <v>-2.2107001062741586E-3</v>
      </c>
      <c r="G1100" s="4">
        <f t="shared" si="1447"/>
        <v>-7.2475653206252127E-2</v>
      </c>
      <c r="H1100" s="4">
        <f t="shared" si="1378"/>
        <v>1.7892045501787145E-2</v>
      </c>
      <c r="I1100" s="5">
        <f t="shared" si="1428"/>
        <v>-2.1428000000000225E-2</v>
      </c>
      <c r="J1100">
        <f t="shared" si="1423"/>
        <v>1</v>
      </c>
      <c r="K1100">
        <f t="shared" si="1433"/>
        <v>9.9819998000000005</v>
      </c>
      <c r="L1100">
        <f t="shared" si="1376"/>
        <v>9.8279999500000006</v>
      </c>
      <c r="M1100">
        <f t="shared" si="1434"/>
        <v>1</v>
      </c>
      <c r="R1100" s="13">
        <f t="shared" si="1429"/>
        <v>0.15399984999999994</v>
      </c>
      <c r="S1100" s="14" t="str">
        <f t="shared" si="1443"/>
        <v/>
      </c>
      <c r="T1100" s="14">
        <f t="shared" si="1436"/>
        <v>0</v>
      </c>
      <c r="U1100" s="15" t="str">
        <f t="shared" si="1437"/>
        <v/>
      </c>
      <c r="V1100" t="str">
        <f t="shared" si="1438"/>
        <v/>
      </c>
      <c r="Y1100" s="13">
        <f t="shared" si="1439"/>
        <v>-0.22107001062741585</v>
      </c>
      <c r="Z1100">
        <f t="shared" si="1440"/>
        <v>-0.22107001062741585</v>
      </c>
      <c r="AB1100" s="14">
        <f t="shared" si="1444"/>
        <v>-6.8828313468361229</v>
      </c>
      <c r="AC1100">
        <f t="shared" si="1441"/>
        <v>-6.8828313468361229</v>
      </c>
      <c r="AE1100" s="15">
        <f t="shared" si="1445"/>
        <v>-13.294037041916541</v>
      </c>
      <c r="AF1100">
        <f t="shared" ref="AF1100" si="1451">IF(AE1100&lt;0, AE1100,"")</f>
        <v>-13.294037041916541</v>
      </c>
    </row>
    <row r="1101" spans="1:32" x14ac:dyDescent="0.25">
      <c r="A1101" s="1">
        <v>38852</v>
      </c>
      <c r="B1101" s="2">
        <v>9.6242859999999997</v>
      </c>
      <c r="C1101" s="2">
        <v>9.6842860000000002</v>
      </c>
      <c r="D1101">
        <f t="shared" si="1425"/>
        <v>9.6242859999999997</v>
      </c>
      <c r="E1101" s="2">
        <f t="shared" si="1426"/>
        <v>9.6842860000000002</v>
      </c>
      <c r="F1101" s="4">
        <f t="shared" si="1427"/>
        <v>6.2342287001862264E-3</v>
      </c>
      <c r="G1101" s="4">
        <f t="shared" si="1447"/>
        <v>-5.6112475633528232E-2</v>
      </c>
      <c r="H1101" s="4">
        <f t="shared" si="1378"/>
        <v>4.2281655491313477E-2</v>
      </c>
      <c r="I1101" s="5">
        <f t="shared" si="1428"/>
        <v>6.0000000000000497E-2</v>
      </c>
      <c r="J1101">
        <f t="shared" si="1423"/>
        <v>1</v>
      </c>
      <c r="K1101">
        <f t="shared" si="1433"/>
        <v>9.8648570000000007</v>
      </c>
      <c r="L1101">
        <f t="shared" si="1376"/>
        <v>9.8492856499999988</v>
      </c>
      <c r="M1101" t="str">
        <f t="shared" si="1434"/>
        <v/>
      </c>
      <c r="R1101" s="13">
        <f t="shared" si="1429"/>
        <v>1.5571350000001871E-2</v>
      </c>
      <c r="S1101" s="14" t="str">
        <f t="shared" si="1443"/>
        <v/>
      </c>
      <c r="T1101" s="14">
        <f t="shared" si="1436"/>
        <v>0</v>
      </c>
      <c r="U1101" s="15" t="str">
        <f t="shared" si="1437"/>
        <v/>
      </c>
      <c r="V1101" t="str">
        <f t="shared" si="1438"/>
        <v/>
      </c>
      <c r="Y1101" s="13" t="str">
        <f t="shared" si="1439"/>
        <v/>
      </c>
      <c r="Z1101" t="str">
        <f t="shared" si="1440"/>
        <v/>
      </c>
      <c r="AB1101" s="14" t="str">
        <f t="shared" si="1444"/>
        <v/>
      </c>
      <c r="AC1101" t="str">
        <f t="shared" si="1441"/>
        <v/>
      </c>
      <c r="AE1101" s="15" t="str">
        <f t="shared" si="1445"/>
        <v/>
      </c>
      <c r="AF1101" t="str">
        <f t="shared" ref="AF1101" si="1452">IF(AE1101&lt;0, AE1101,"")</f>
        <v/>
      </c>
    </row>
    <row r="1102" spans="1:32" x14ac:dyDescent="0.25">
      <c r="A1102" s="1">
        <v>38853</v>
      </c>
      <c r="B1102" s="2">
        <v>9.7285719999999998</v>
      </c>
      <c r="C1102" s="2">
        <v>9.2828569999999999</v>
      </c>
      <c r="D1102">
        <f t="shared" si="1425"/>
        <v>9.7285719999999998</v>
      </c>
      <c r="E1102" s="2">
        <f t="shared" si="1426"/>
        <v>9.2828569999999999</v>
      </c>
      <c r="F1102" s="4">
        <f t="shared" si="1427"/>
        <v>-4.5815048703961886E-2</v>
      </c>
      <c r="G1102" s="4">
        <f t="shared" si="1447"/>
        <v>-8.8511752321174031E-2</v>
      </c>
      <c r="H1102" s="4">
        <f t="shared" si="1378"/>
        <v>-2.7536651527586133E-2</v>
      </c>
      <c r="I1102" s="5">
        <f t="shared" si="1428"/>
        <v>-0.44571499999999986</v>
      </c>
      <c r="J1102">
        <f t="shared" si="1423"/>
        <v>1</v>
      </c>
      <c r="K1102">
        <f t="shared" si="1433"/>
        <v>9.6920000000000002</v>
      </c>
      <c r="L1102">
        <f t="shared" si="1376"/>
        <v>9.8404284999999998</v>
      </c>
      <c r="M1102" t="str">
        <f t="shared" si="1434"/>
        <v/>
      </c>
      <c r="R1102" s="13">
        <f t="shared" si="1429"/>
        <v>-0.14842849999999963</v>
      </c>
      <c r="S1102" s="14">
        <f t="shared" si="1443"/>
        <v>-100</v>
      </c>
      <c r="T1102" s="14">
        <f t="shared" si="1436"/>
        <v>-100</v>
      </c>
      <c r="U1102" s="15">
        <f t="shared" si="1437"/>
        <v>4.5815048703961887</v>
      </c>
      <c r="V1102" t="str">
        <f t="shared" si="1438"/>
        <v/>
      </c>
      <c r="Y1102" s="13" t="str">
        <f t="shared" si="1439"/>
        <v/>
      </c>
      <c r="Z1102" t="str">
        <f t="shared" si="1440"/>
        <v/>
      </c>
      <c r="AB1102" s="14" t="str">
        <f t="shared" si="1444"/>
        <v/>
      </c>
      <c r="AC1102" t="str">
        <f t="shared" si="1441"/>
        <v/>
      </c>
      <c r="AE1102" s="15" t="str">
        <f t="shared" si="1445"/>
        <v/>
      </c>
      <c r="AF1102" t="str">
        <f t="shared" ref="AF1102" si="1453">IF(AE1102&lt;0, AE1102,"")</f>
        <v/>
      </c>
    </row>
    <row r="1103" spans="1:32" x14ac:dyDescent="0.25">
      <c r="A1103" s="1">
        <v>38854</v>
      </c>
      <c r="B1103" s="2">
        <v>9.2442860000000007</v>
      </c>
      <c r="C1103" s="2">
        <v>9.3228570000000008</v>
      </c>
      <c r="D1103">
        <f t="shared" si="1425"/>
        <v>9.2442860000000007</v>
      </c>
      <c r="E1103" s="2">
        <f t="shared" si="1426"/>
        <v>9.3228570000000008</v>
      </c>
      <c r="F1103" s="4">
        <f t="shared" si="1427"/>
        <v>8.4994125019498701E-3</v>
      </c>
      <c r="G1103" s="4">
        <f t="shared" si="1447"/>
        <v>-7.8118379405542782E-2</v>
      </c>
      <c r="H1103" s="4">
        <f t="shared" si="1378"/>
        <v>-6.1142296072507443E-2</v>
      </c>
      <c r="I1103" s="5">
        <f t="shared" si="1428"/>
        <v>7.8571000000000168E-2</v>
      </c>
      <c r="J1103">
        <f t="shared" si="1423"/>
        <v>1</v>
      </c>
      <c r="K1103">
        <f t="shared" si="1433"/>
        <v>9.539428599999999</v>
      </c>
      <c r="L1103">
        <f t="shared" si="1376"/>
        <v>9.8376427499999988</v>
      </c>
      <c r="M1103" t="str">
        <f t="shared" si="1434"/>
        <v/>
      </c>
      <c r="R1103" s="13">
        <f t="shared" si="1429"/>
        <v>-0.29821414999999973</v>
      </c>
      <c r="S1103" s="14" t="str">
        <f t="shared" si="1443"/>
        <v/>
      </c>
      <c r="T1103" s="14">
        <f t="shared" si="1436"/>
        <v>-100</v>
      </c>
      <c r="U1103" s="15">
        <f t="shared" si="1437"/>
        <v>-0.84994125019498701</v>
      </c>
      <c r="V1103">
        <f t="shared" si="1438"/>
        <v>-0.84994125019498701</v>
      </c>
      <c r="Y1103" s="13" t="str">
        <f t="shared" si="1439"/>
        <v/>
      </c>
      <c r="Z1103" t="str">
        <f t="shared" si="1440"/>
        <v/>
      </c>
      <c r="AB1103" s="14" t="str">
        <f t="shared" si="1444"/>
        <v/>
      </c>
      <c r="AC1103" t="str">
        <f t="shared" si="1441"/>
        <v/>
      </c>
      <c r="AE1103" s="15" t="str">
        <f t="shared" si="1445"/>
        <v/>
      </c>
      <c r="AF1103" t="str">
        <f t="shared" ref="AF1103" si="1454">IF(AE1103&lt;0, AE1103,"")</f>
        <v/>
      </c>
    </row>
    <row r="1104" spans="1:32" x14ac:dyDescent="0.25">
      <c r="A1104" s="1">
        <v>38855</v>
      </c>
      <c r="B1104" s="2">
        <v>9.3828569999999996</v>
      </c>
      <c r="C1104" s="2">
        <v>9.0257140000000007</v>
      </c>
      <c r="D1104">
        <f t="shared" si="1425"/>
        <v>9.3828569999999996</v>
      </c>
      <c r="E1104" s="2">
        <f t="shared" si="1426"/>
        <v>9.0257140000000007</v>
      </c>
      <c r="F1104" s="4">
        <f t="shared" si="1427"/>
        <v>-3.8063353198284799E-2</v>
      </c>
      <c r="G1104" s="4">
        <f t="shared" si="1447"/>
        <v>-6.8828313468361227E-2</v>
      </c>
      <c r="H1104" s="4">
        <f t="shared" si="1378"/>
        <v>-7.3471158437962092E-2</v>
      </c>
      <c r="I1104" s="5">
        <f t="shared" si="1428"/>
        <v>-0.35714299999999888</v>
      </c>
      <c r="J1104">
        <f t="shared" si="1423"/>
        <v>1</v>
      </c>
      <c r="K1104">
        <f t="shared" si="1433"/>
        <v>9.3974286000000014</v>
      </c>
      <c r="L1104">
        <f t="shared" si="1376"/>
        <v>9.8058570499999984</v>
      </c>
      <c r="M1104" t="str">
        <f t="shared" si="1434"/>
        <v/>
      </c>
      <c r="R1104" s="13">
        <f t="shared" si="1429"/>
        <v>-0.40842844999999706</v>
      </c>
      <c r="S1104" s="14" t="str">
        <f t="shared" si="1443"/>
        <v/>
      </c>
      <c r="T1104" s="14">
        <f t="shared" si="1436"/>
        <v>-100</v>
      </c>
      <c r="U1104" s="15">
        <f t="shared" si="1437"/>
        <v>3.8063353198284799</v>
      </c>
      <c r="V1104" t="str">
        <f t="shared" si="1438"/>
        <v/>
      </c>
      <c r="Y1104" s="13" t="str">
        <f t="shared" si="1439"/>
        <v/>
      </c>
      <c r="Z1104" t="str">
        <f t="shared" si="1440"/>
        <v/>
      </c>
      <c r="AB1104" s="14" t="str">
        <f t="shared" si="1444"/>
        <v/>
      </c>
      <c r="AC1104" t="str">
        <f t="shared" si="1441"/>
        <v/>
      </c>
      <c r="AE1104" s="15" t="str">
        <f t="shared" si="1445"/>
        <v/>
      </c>
      <c r="AF1104" t="str">
        <f t="shared" ref="AF1104" si="1455">IF(AE1104&lt;0, AE1104,"")</f>
        <v/>
      </c>
    </row>
    <row r="1105" spans="1:32" x14ac:dyDescent="0.25">
      <c r="A1105" s="1">
        <v>38856</v>
      </c>
      <c r="B1105" s="2">
        <v>9.0371430000000004</v>
      </c>
      <c r="C1105" s="2">
        <v>9.2157140000000002</v>
      </c>
      <c r="D1105">
        <f t="shared" si="1425"/>
        <v>9.0371430000000004</v>
      </c>
      <c r="E1105" s="2">
        <f t="shared" si="1426"/>
        <v>9.2157140000000002</v>
      </c>
      <c r="F1105" s="4">
        <f t="shared" si="1427"/>
        <v>1.9759674047428462E-2</v>
      </c>
      <c r="G1105" s="4">
        <f t="shared" si="1447"/>
        <v>-4.2452188141541045E-2</v>
      </c>
      <c r="H1105" s="4">
        <f t="shared" si="1378"/>
        <v>-3.5003769633507903E-2</v>
      </c>
      <c r="I1105" s="5">
        <f t="shared" si="1428"/>
        <v>0.17857099999999981</v>
      </c>
      <c r="J1105">
        <f t="shared" si="1423"/>
        <v>1</v>
      </c>
      <c r="K1105">
        <f t="shared" si="1433"/>
        <v>9.3062855999999989</v>
      </c>
      <c r="L1105">
        <f t="shared" si="1376"/>
        <v>9.7877855999999994</v>
      </c>
      <c r="M1105" t="str">
        <f t="shared" si="1434"/>
        <v/>
      </c>
      <c r="R1105" s="13">
        <f t="shared" si="1429"/>
        <v>-0.48150000000000048</v>
      </c>
      <c r="S1105" s="14" t="str">
        <f t="shared" si="1443"/>
        <v/>
      </c>
      <c r="T1105" s="14">
        <f t="shared" si="1436"/>
        <v>-100</v>
      </c>
      <c r="U1105" s="15">
        <f t="shared" si="1437"/>
        <v>-1.9759674047428462</v>
      </c>
      <c r="V1105">
        <f t="shared" si="1438"/>
        <v>-1.9759674047428462</v>
      </c>
      <c r="Y1105" s="13" t="str">
        <f t="shared" si="1439"/>
        <v/>
      </c>
      <c r="Z1105" t="str">
        <f t="shared" si="1440"/>
        <v/>
      </c>
      <c r="AB1105" s="14" t="str">
        <f t="shared" si="1444"/>
        <v/>
      </c>
      <c r="AC1105" t="str">
        <f t="shared" si="1441"/>
        <v/>
      </c>
      <c r="AE1105" s="15" t="str">
        <f t="shared" si="1445"/>
        <v/>
      </c>
      <c r="AF1105" t="str">
        <f t="shared" ref="AF1105" si="1456">IF(AE1105&lt;0, AE1105,"")</f>
        <v/>
      </c>
    </row>
    <row r="1106" spans="1:32" x14ac:dyDescent="0.25">
      <c r="A1106" s="1">
        <v>38859</v>
      </c>
      <c r="B1106" s="2">
        <v>9.1242859999999997</v>
      </c>
      <c r="C1106" s="2">
        <v>9.0542859999999994</v>
      </c>
      <c r="D1106">
        <f t="shared" si="1425"/>
        <v>9.1242859999999997</v>
      </c>
      <c r="E1106" s="2">
        <f t="shared" si="1426"/>
        <v>9.0542859999999994</v>
      </c>
      <c r="F1106" s="4">
        <f t="shared" si="1427"/>
        <v>-7.6718331713846195E-3</v>
      </c>
      <c r="G1106" s="4">
        <f t="shared" si="1447"/>
        <v>-6.9309863770345786E-2</v>
      </c>
      <c r="H1106" s="4">
        <f t="shared" si="1378"/>
        <v>-3.9114570029026345E-2</v>
      </c>
      <c r="I1106" s="5">
        <f t="shared" si="1428"/>
        <v>-7.0000000000000284E-2</v>
      </c>
      <c r="J1106">
        <f t="shared" si="1423"/>
        <v>1</v>
      </c>
      <c r="K1106">
        <f t="shared" si="1433"/>
        <v>9.1802855999999995</v>
      </c>
      <c r="L1106">
        <f t="shared" si="1376"/>
        <v>9.7708569999999959</v>
      </c>
      <c r="M1106" t="str">
        <f t="shared" si="1434"/>
        <v/>
      </c>
      <c r="R1106" s="13">
        <f t="shared" si="1429"/>
        <v>-0.59057139999999642</v>
      </c>
      <c r="S1106" s="14" t="str">
        <f t="shared" si="1443"/>
        <v/>
      </c>
      <c r="T1106" s="14">
        <f t="shared" si="1436"/>
        <v>-100</v>
      </c>
      <c r="U1106" s="15">
        <f t="shared" si="1437"/>
        <v>0.767183317138462</v>
      </c>
      <c r="V1106" t="str">
        <f t="shared" si="1438"/>
        <v/>
      </c>
      <c r="Y1106" s="13" t="str">
        <f t="shared" si="1439"/>
        <v/>
      </c>
      <c r="Z1106" t="str">
        <f t="shared" si="1440"/>
        <v/>
      </c>
      <c r="AB1106" s="14" t="str">
        <f t="shared" si="1444"/>
        <v/>
      </c>
      <c r="AC1106" t="str">
        <f t="shared" si="1441"/>
        <v/>
      </c>
      <c r="AE1106" s="15" t="str">
        <f t="shared" si="1445"/>
        <v/>
      </c>
      <c r="AF1106" t="str">
        <f t="shared" ref="AF1106" si="1457">IF(AE1106&lt;0, AE1106,"")</f>
        <v/>
      </c>
    </row>
    <row r="1107" spans="1:32" x14ac:dyDescent="0.25">
      <c r="A1107" s="1">
        <v>38860</v>
      </c>
      <c r="B1107" s="2">
        <v>9.2657150000000001</v>
      </c>
      <c r="C1107" s="2">
        <v>9.0214280000000002</v>
      </c>
      <c r="D1107">
        <f t="shared" si="1425"/>
        <v>9.2657150000000001</v>
      </c>
      <c r="E1107" s="2">
        <f t="shared" si="1426"/>
        <v>9.0214280000000002</v>
      </c>
      <c r="F1107" s="4">
        <f t="shared" si="1427"/>
        <v>-2.6364614063782439E-2</v>
      </c>
      <c r="G1107" s="4">
        <f t="shared" si="1447"/>
        <v>-2.4107648768114751E-2</v>
      </c>
      <c r="H1107" s="4">
        <f t="shared" si="1378"/>
        <v>-5.2513131433646297E-2</v>
      </c>
      <c r="I1107" s="5">
        <f t="shared" si="1428"/>
        <v>-0.24428699999999992</v>
      </c>
      <c r="J1107">
        <f t="shared" si="1423"/>
        <v>1</v>
      </c>
      <c r="K1107">
        <f t="shared" si="1433"/>
        <v>9.1279997999999996</v>
      </c>
      <c r="L1107">
        <f t="shared" si="1376"/>
        <v>9.7492855499999997</v>
      </c>
      <c r="M1107" t="str">
        <f t="shared" si="1434"/>
        <v/>
      </c>
      <c r="R1107" s="13">
        <f t="shared" si="1429"/>
        <v>-0.62128575000000019</v>
      </c>
      <c r="S1107" s="14" t="str">
        <f t="shared" si="1443"/>
        <v/>
      </c>
      <c r="T1107" s="14">
        <f t="shared" si="1436"/>
        <v>-100</v>
      </c>
      <c r="U1107" s="15">
        <f t="shared" si="1437"/>
        <v>2.6364614063782441</v>
      </c>
      <c r="V1107" t="str">
        <f t="shared" si="1438"/>
        <v/>
      </c>
      <c r="Y1107" s="13" t="str">
        <f t="shared" si="1439"/>
        <v/>
      </c>
      <c r="Z1107" t="str">
        <f t="shared" si="1440"/>
        <v/>
      </c>
      <c r="AB1107" s="14" t="str">
        <f t="shared" si="1444"/>
        <v/>
      </c>
      <c r="AC1107" t="str">
        <f t="shared" si="1441"/>
        <v/>
      </c>
      <c r="AE1107" s="15" t="str">
        <f t="shared" si="1445"/>
        <v/>
      </c>
      <c r="AF1107" t="str">
        <f t="shared" ref="AF1107" si="1458">IF(AE1107&lt;0, AE1107,"")</f>
        <v/>
      </c>
    </row>
    <row r="1108" spans="1:32" x14ac:dyDescent="0.25">
      <c r="A1108" s="1">
        <v>38861</v>
      </c>
      <c r="B1108" s="2">
        <v>8.9985710000000001</v>
      </c>
      <c r="C1108" s="2">
        <v>9.0485720000000001</v>
      </c>
      <c r="D1108">
        <f t="shared" si="1425"/>
        <v>8.9985710000000001</v>
      </c>
      <c r="E1108" s="2">
        <f t="shared" si="1426"/>
        <v>9.0485720000000001</v>
      </c>
      <c r="F1108" s="4">
        <f t="shared" si="1427"/>
        <v>5.5565489231567946E-3</v>
      </c>
      <c r="G1108" s="4">
        <f t="shared" si="1447"/>
        <v>-3.5627208216004944E-2</v>
      </c>
      <c r="H1108" s="4">
        <f t="shared" si="1378"/>
        <v>-6.4816095225633918E-2</v>
      </c>
      <c r="I1108" s="5">
        <f t="shared" si="1428"/>
        <v>5.0000999999999962E-2</v>
      </c>
      <c r="J1108">
        <f t="shared" si="1423"/>
        <v>1</v>
      </c>
      <c r="K1108">
        <f t="shared" si="1433"/>
        <v>9.0731427999999994</v>
      </c>
      <c r="L1108">
        <f t="shared" si="1376"/>
        <v>9.7149284499999986</v>
      </c>
      <c r="M1108" t="str">
        <f t="shared" si="1434"/>
        <v/>
      </c>
      <c r="R1108" s="13">
        <f t="shared" si="1429"/>
        <v>-0.64178564999999921</v>
      </c>
      <c r="S1108" s="14" t="str">
        <f t="shared" si="1443"/>
        <v/>
      </c>
      <c r="T1108" s="14">
        <f t="shared" si="1436"/>
        <v>-100</v>
      </c>
      <c r="U1108" s="15">
        <f t="shared" si="1437"/>
        <v>-0.55565489231567944</v>
      </c>
      <c r="V1108">
        <f t="shared" si="1438"/>
        <v>-0.55565489231567944</v>
      </c>
      <c r="Y1108" s="13" t="str">
        <f t="shared" si="1439"/>
        <v/>
      </c>
      <c r="Z1108" t="str">
        <f t="shared" si="1440"/>
        <v/>
      </c>
      <c r="AB1108" s="14" t="str">
        <f t="shared" si="1444"/>
        <v/>
      </c>
      <c r="AC1108" t="str">
        <f t="shared" si="1441"/>
        <v/>
      </c>
      <c r="AE1108" s="15" t="str">
        <f t="shared" si="1445"/>
        <v/>
      </c>
      <c r="AF1108" t="str">
        <f t="shared" ref="AF1108" si="1459">IF(AE1108&lt;0, AE1108,"")</f>
        <v/>
      </c>
    </row>
    <row r="1109" spans="1:32" x14ac:dyDescent="0.25">
      <c r="A1109" s="1">
        <v>38862</v>
      </c>
      <c r="B1109" s="2">
        <v>9.18</v>
      </c>
      <c r="C1109" s="2">
        <v>9.19</v>
      </c>
      <c r="D1109">
        <f t="shared" si="1425"/>
        <v>9.18</v>
      </c>
      <c r="E1109" s="2">
        <f t="shared" si="1426"/>
        <v>9.19</v>
      </c>
      <c r="F1109" s="4">
        <f t="shared" si="1427"/>
        <v>1.0893246187363603E-3</v>
      </c>
      <c r="G1109" s="4">
        <f t="shared" si="1447"/>
        <v>1.6914305771193298E-2</v>
      </c>
      <c r="H1109" s="4">
        <f t="shared" si="1378"/>
        <v>-7.2787493386422347E-2</v>
      </c>
      <c r="I1109" s="5">
        <f t="shared" si="1428"/>
        <v>9.9999999999997868E-3</v>
      </c>
      <c r="J1109">
        <f t="shared" si="1423"/>
        <v>1</v>
      </c>
      <c r="K1109">
        <f t="shared" si="1433"/>
        <v>9.1059999999999999</v>
      </c>
      <c r="L1109">
        <f t="shared" ref="L1109:L1172" si="1460">AVERAGE(E1090:E1109)</f>
        <v>9.6789998999999973</v>
      </c>
      <c r="M1109" t="str">
        <f t="shared" si="1434"/>
        <v/>
      </c>
      <c r="R1109" s="13">
        <f t="shared" si="1429"/>
        <v>-0.57299989999999745</v>
      </c>
      <c r="S1109" s="14" t="str">
        <f t="shared" si="1443"/>
        <v/>
      </c>
      <c r="T1109" s="14">
        <f t="shared" si="1436"/>
        <v>-100</v>
      </c>
      <c r="U1109" s="15">
        <f t="shared" si="1437"/>
        <v>-0.10893246187363603</v>
      </c>
      <c r="V1109">
        <f t="shared" si="1438"/>
        <v>-0.10893246187363603</v>
      </c>
      <c r="Y1109" s="13" t="str">
        <f t="shared" si="1439"/>
        <v/>
      </c>
      <c r="Z1109" t="str">
        <f t="shared" si="1440"/>
        <v/>
      </c>
      <c r="AB1109" s="14" t="str">
        <f t="shared" si="1444"/>
        <v/>
      </c>
      <c r="AC1109" t="str">
        <f t="shared" si="1441"/>
        <v/>
      </c>
      <c r="AE1109" s="15" t="str">
        <f t="shared" si="1445"/>
        <v/>
      </c>
      <c r="AF1109" t="str">
        <f t="shared" ref="AF1109" si="1461">IF(AE1109&lt;0, AE1109,"")</f>
        <v/>
      </c>
    </row>
    <row r="1110" spans="1:32" x14ac:dyDescent="0.25">
      <c r="A1110" s="1">
        <v>38863</v>
      </c>
      <c r="B1110" s="2">
        <v>9.1871430000000007</v>
      </c>
      <c r="C1110" s="2">
        <v>9.0785710000000002</v>
      </c>
      <c r="D1110">
        <f t="shared" si="1425"/>
        <v>9.1871430000000007</v>
      </c>
      <c r="E1110" s="2">
        <f t="shared" si="1426"/>
        <v>9.0785710000000002</v>
      </c>
      <c r="F1110" s="4">
        <f t="shared" si="1427"/>
        <v>-1.1817819750928068E-2</v>
      </c>
      <c r="G1110" s="4">
        <f t="shared" si="1447"/>
        <v>-5.0102550489977528E-3</v>
      </c>
      <c r="H1110" s="4">
        <f t="shared" ref="H1110:H1173" si="1462">(E1110-D1091)/D1091</f>
        <v>-0.1020206726013847</v>
      </c>
      <c r="I1110" s="5">
        <f t="shared" si="1428"/>
        <v>-0.10857200000000056</v>
      </c>
      <c r="J1110">
        <f t="shared" si="1423"/>
        <v>1</v>
      </c>
      <c r="K1110">
        <f t="shared" si="1433"/>
        <v>9.0785713999999977</v>
      </c>
      <c r="L1110">
        <f t="shared" si="1460"/>
        <v>9.6301427000000004</v>
      </c>
      <c r="M1110" t="str">
        <f t="shared" si="1434"/>
        <v/>
      </c>
      <c r="R1110" s="13">
        <f t="shared" si="1429"/>
        <v>-0.55157130000000265</v>
      </c>
      <c r="S1110" s="14" t="str">
        <f t="shared" si="1443"/>
        <v/>
      </c>
      <c r="T1110" s="14">
        <f t="shared" si="1436"/>
        <v>-100</v>
      </c>
      <c r="U1110" s="15">
        <f t="shared" si="1437"/>
        <v>1.1817819750928069</v>
      </c>
      <c r="V1110" t="str">
        <f t="shared" si="1438"/>
        <v/>
      </c>
      <c r="Y1110" s="13" t="str">
        <f t="shared" si="1439"/>
        <v/>
      </c>
      <c r="Z1110" t="str">
        <f t="shared" si="1440"/>
        <v/>
      </c>
      <c r="AB1110" s="14" t="str">
        <f t="shared" si="1444"/>
        <v/>
      </c>
      <c r="AC1110" t="str">
        <f t="shared" si="1441"/>
        <v/>
      </c>
      <c r="AE1110" s="15" t="str">
        <f t="shared" si="1445"/>
        <v/>
      </c>
      <c r="AF1110" t="str">
        <f t="shared" ref="AF1110" si="1463">IF(AE1110&lt;0, AE1110,"")</f>
        <v/>
      </c>
    </row>
    <row r="1111" spans="1:32" x14ac:dyDescent="0.25">
      <c r="A1111" s="1">
        <v>38867</v>
      </c>
      <c r="B1111" s="2">
        <v>9.0414290000000008</v>
      </c>
      <c r="C1111" s="2">
        <v>8.7457139999999995</v>
      </c>
      <c r="D1111">
        <f t="shared" si="1425"/>
        <v>9.0414290000000008</v>
      </c>
      <c r="E1111" s="2">
        <f t="shared" si="1426"/>
        <v>8.7457139999999995</v>
      </c>
      <c r="F1111" s="4">
        <f t="shared" si="1427"/>
        <v>-3.2706666169695219E-2</v>
      </c>
      <c r="G1111" s="4">
        <f t="shared" si="1447"/>
        <v>-5.6120979330791049E-2</v>
      </c>
      <c r="H1111" s="4">
        <f t="shared" si="1462"/>
        <v>-0.12729862450740559</v>
      </c>
      <c r="I1111" s="5">
        <f t="shared" si="1428"/>
        <v>-0.29571500000000128</v>
      </c>
      <c r="J1111">
        <f t="shared" si="1423"/>
        <v>1</v>
      </c>
      <c r="K1111">
        <f t="shared" si="1433"/>
        <v>9.0168569999999999</v>
      </c>
      <c r="L1111">
        <f t="shared" si="1460"/>
        <v>9.5702855499999995</v>
      </c>
      <c r="M1111" t="str">
        <f t="shared" si="1434"/>
        <v/>
      </c>
      <c r="R1111" s="13">
        <f t="shared" si="1429"/>
        <v>-0.55342854999999957</v>
      </c>
      <c r="S1111" s="14" t="str">
        <f t="shared" si="1443"/>
        <v/>
      </c>
      <c r="T1111" s="14">
        <f t="shared" si="1436"/>
        <v>-100</v>
      </c>
      <c r="U1111" s="15">
        <f t="shared" si="1437"/>
        <v>3.270666616969522</v>
      </c>
      <c r="V1111" t="str">
        <f t="shared" si="1438"/>
        <v/>
      </c>
      <c r="Y1111" s="13" t="str">
        <f t="shared" si="1439"/>
        <v/>
      </c>
      <c r="Z1111" t="str">
        <f t="shared" si="1440"/>
        <v/>
      </c>
      <c r="AB1111" s="14" t="str">
        <f t="shared" si="1444"/>
        <v/>
      </c>
      <c r="AC1111" t="str">
        <f t="shared" si="1441"/>
        <v/>
      </c>
      <c r="AE1111" s="15" t="str">
        <f t="shared" si="1445"/>
        <v/>
      </c>
      <c r="AF1111" t="str">
        <f t="shared" ref="AF1111" si="1464">IF(AE1111&lt;0, AE1111,"")</f>
        <v/>
      </c>
    </row>
    <row r="1112" spans="1:32" x14ac:dyDescent="0.25">
      <c r="A1112" s="1">
        <v>38868</v>
      </c>
      <c r="B1112" s="2">
        <v>8.8228570000000008</v>
      </c>
      <c r="C1112" s="2">
        <v>8.5385709999999992</v>
      </c>
      <c r="D1112">
        <f t="shared" si="1425"/>
        <v>8.8228570000000008</v>
      </c>
      <c r="E1112" s="2">
        <f t="shared" si="1426"/>
        <v>8.5385709999999992</v>
      </c>
      <c r="F1112" s="4">
        <f t="shared" si="1427"/>
        <v>-3.2221535495815197E-2</v>
      </c>
      <c r="G1112" s="4">
        <f t="shared" si="1447"/>
        <v>-5.1119227708488472E-2</v>
      </c>
      <c r="H1112" s="4">
        <f t="shared" si="1462"/>
        <v>-0.16789649862606859</v>
      </c>
      <c r="I1112" s="5">
        <f t="shared" si="1428"/>
        <v>-0.28428600000000159</v>
      </c>
      <c r="J1112">
        <f t="shared" si="1423"/>
        <v>1</v>
      </c>
      <c r="K1112">
        <f t="shared" si="1433"/>
        <v>8.9202855999999979</v>
      </c>
      <c r="L1112">
        <f t="shared" si="1460"/>
        <v>9.4856426999999996</v>
      </c>
      <c r="M1112">
        <f t="shared" si="1434"/>
        <v>1</v>
      </c>
      <c r="R1112" s="13">
        <f t="shared" si="1429"/>
        <v>-0.56535710000000172</v>
      </c>
      <c r="S1112" s="14" t="str">
        <f t="shared" si="1443"/>
        <v/>
      </c>
      <c r="T1112" s="14">
        <f t="shared" si="1436"/>
        <v>-100</v>
      </c>
      <c r="U1112" s="15">
        <f t="shared" si="1437"/>
        <v>3.2221535495815199</v>
      </c>
      <c r="V1112" t="str">
        <f t="shared" si="1438"/>
        <v/>
      </c>
      <c r="Y1112" s="13">
        <f t="shared" si="1439"/>
        <v>-3.2221535495815199</v>
      </c>
      <c r="Z1112">
        <f t="shared" si="1440"/>
        <v>-3.2221535495815199</v>
      </c>
      <c r="AB1112" s="14">
        <f t="shared" si="1444"/>
        <v>-3.3031137192861766</v>
      </c>
      <c r="AC1112">
        <f t="shared" si="1441"/>
        <v>-3.3031137192861766</v>
      </c>
      <c r="AE1112" s="15">
        <f t="shared" si="1445"/>
        <v>-14.248706513094351</v>
      </c>
      <c r="AF1112">
        <f t="shared" ref="AF1112" si="1465">IF(AE1112&lt;0, AE1112,"")</f>
        <v>-14.248706513094351</v>
      </c>
    </row>
    <row r="1113" spans="1:32" x14ac:dyDescent="0.25">
      <c r="A1113" s="1">
        <v>38869</v>
      </c>
      <c r="B1113" s="2">
        <v>8.5500000000000007</v>
      </c>
      <c r="C1113" s="2">
        <v>8.8814290000000007</v>
      </c>
      <c r="D1113">
        <f t="shared" si="1425"/>
        <v>8.5500000000000007</v>
      </c>
      <c r="E1113" s="2">
        <f t="shared" si="1426"/>
        <v>8.8814290000000007</v>
      </c>
      <c r="F1113" s="4">
        <f t="shared" si="1427"/>
        <v>3.8763625730994143E-2</v>
      </c>
      <c r="G1113" s="4">
        <f t="shared" si="1447"/>
        <v>-3.2524074074073969E-2</v>
      </c>
      <c r="H1113" s="4">
        <f t="shared" si="1462"/>
        <v>-0.12707102984917071</v>
      </c>
      <c r="I1113" s="5">
        <f t="shared" si="1428"/>
        <v>0.33142899999999997</v>
      </c>
      <c r="J1113">
        <f t="shared" si="1423"/>
        <v>1</v>
      </c>
      <c r="K1113">
        <f t="shared" si="1433"/>
        <v>8.8868570000000009</v>
      </c>
      <c r="L1113">
        <f t="shared" si="1460"/>
        <v>9.4215713000000001</v>
      </c>
      <c r="M1113" t="str">
        <f t="shared" si="1434"/>
        <v/>
      </c>
      <c r="R1113" s="13">
        <f t="shared" si="1429"/>
        <v>-0.5347142999999992</v>
      </c>
      <c r="S1113" s="14" t="str">
        <f t="shared" si="1443"/>
        <v/>
      </c>
      <c r="T1113" s="14">
        <f t="shared" si="1436"/>
        <v>-100</v>
      </c>
      <c r="U1113" s="15">
        <f t="shared" si="1437"/>
        <v>-3.8763625730994145</v>
      </c>
      <c r="V1113">
        <f t="shared" si="1438"/>
        <v>-3.8763625730994145</v>
      </c>
      <c r="Y1113" s="13" t="str">
        <f t="shared" si="1439"/>
        <v/>
      </c>
      <c r="Z1113" t="str">
        <f t="shared" si="1440"/>
        <v/>
      </c>
      <c r="AB1113" s="14" t="str">
        <f t="shared" si="1444"/>
        <v/>
      </c>
      <c r="AC1113" t="str">
        <f t="shared" si="1441"/>
        <v/>
      </c>
      <c r="AE1113" s="15" t="str">
        <f t="shared" si="1445"/>
        <v/>
      </c>
      <c r="AF1113" t="str">
        <f t="shared" ref="AF1113" si="1466">IF(AE1113&lt;0, AE1113,"")</f>
        <v/>
      </c>
    </row>
    <row r="1114" spans="1:32" x14ac:dyDescent="0.25">
      <c r="A1114" s="1">
        <v>38870</v>
      </c>
      <c r="B1114" s="2">
        <v>8.9985710000000001</v>
      </c>
      <c r="C1114" s="2">
        <v>8.8085719999999998</v>
      </c>
      <c r="D1114">
        <f t="shared" si="1425"/>
        <v>8.9985710000000001</v>
      </c>
      <c r="E1114" s="2">
        <f t="shared" si="1426"/>
        <v>8.8085719999999998</v>
      </c>
      <c r="F1114" s="4">
        <f t="shared" si="1427"/>
        <v>-2.1114352489967601E-2</v>
      </c>
      <c r="G1114" s="4">
        <f t="shared" si="1447"/>
        <v>-4.1206607973773873E-2</v>
      </c>
      <c r="H1114" s="4">
        <f t="shared" si="1462"/>
        <v>-0.14194267033518856</v>
      </c>
      <c r="I1114" s="5">
        <f t="shared" si="1428"/>
        <v>-0.18999900000000025</v>
      </c>
      <c r="J1114">
        <f t="shared" si="1423"/>
        <v>1</v>
      </c>
      <c r="K1114">
        <f t="shared" si="1433"/>
        <v>8.8105714000000006</v>
      </c>
      <c r="L1114">
        <f t="shared" si="1460"/>
        <v>9.3539284999999985</v>
      </c>
      <c r="M1114" t="str">
        <f t="shared" si="1434"/>
        <v/>
      </c>
      <c r="R1114" s="13">
        <f t="shared" si="1429"/>
        <v>-0.54335709999999793</v>
      </c>
      <c r="S1114" s="14" t="str">
        <f t="shared" si="1443"/>
        <v/>
      </c>
      <c r="T1114" s="14">
        <f t="shared" si="1436"/>
        <v>-100</v>
      </c>
      <c r="U1114" s="15">
        <f t="shared" si="1437"/>
        <v>2.1114352489967603</v>
      </c>
      <c r="V1114" t="str">
        <f t="shared" si="1438"/>
        <v/>
      </c>
      <c r="Y1114" s="13" t="str">
        <f t="shared" si="1439"/>
        <v/>
      </c>
      <c r="Z1114" t="str">
        <f t="shared" si="1440"/>
        <v/>
      </c>
      <c r="AB1114" s="14" t="str">
        <f t="shared" si="1444"/>
        <v/>
      </c>
      <c r="AC1114" t="str">
        <f t="shared" si="1441"/>
        <v/>
      </c>
      <c r="AE1114" s="15" t="str">
        <f t="shared" si="1445"/>
        <v/>
      </c>
      <c r="AF1114" t="str">
        <f t="shared" ref="AF1114" si="1467">IF(AE1114&lt;0, AE1114,"")</f>
        <v/>
      </c>
    </row>
    <row r="1115" spans="1:32" x14ac:dyDescent="0.25">
      <c r="A1115" s="1">
        <v>38873</v>
      </c>
      <c r="B1115" s="2">
        <v>8.7357139999999998</v>
      </c>
      <c r="C1115" s="2">
        <v>8.5714279999999992</v>
      </c>
      <c r="D1115">
        <f t="shared" si="1425"/>
        <v>8.7357139999999998</v>
      </c>
      <c r="E1115" s="2">
        <f t="shared" si="1426"/>
        <v>8.5714279999999992</v>
      </c>
      <c r="F1115" s="4">
        <f t="shared" si="1427"/>
        <v>-1.8806247548855261E-2</v>
      </c>
      <c r="G1115" s="4">
        <f t="shared" si="1447"/>
        <v>-5.1983043830792858E-2</v>
      </c>
      <c r="H1115" s="4">
        <f t="shared" si="1462"/>
        <v>-0.17796965093890055</v>
      </c>
      <c r="I1115" s="5">
        <f t="shared" si="1428"/>
        <v>-0.1642860000000006</v>
      </c>
      <c r="J1115">
        <f t="shared" si="1423"/>
        <v>1</v>
      </c>
      <c r="K1115">
        <f t="shared" si="1433"/>
        <v>8.7091427999999986</v>
      </c>
      <c r="L1115">
        <f t="shared" si="1460"/>
        <v>9.268999899999999</v>
      </c>
      <c r="M1115" t="str">
        <f t="shared" si="1434"/>
        <v/>
      </c>
      <c r="R1115" s="13">
        <f t="shared" si="1429"/>
        <v>-0.55985710000000033</v>
      </c>
      <c r="S1115" s="14" t="str">
        <f t="shared" si="1443"/>
        <v/>
      </c>
      <c r="T1115" s="14">
        <f t="shared" si="1436"/>
        <v>-100</v>
      </c>
      <c r="U1115" s="15">
        <f t="shared" si="1437"/>
        <v>1.8806247548855262</v>
      </c>
      <c r="V1115" t="str">
        <f t="shared" si="1438"/>
        <v/>
      </c>
      <c r="Y1115" s="13" t="str">
        <f t="shared" si="1439"/>
        <v/>
      </c>
      <c r="Z1115" t="str">
        <f t="shared" si="1440"/>
        <v/>
      </c>
      <c r="AB1115" s="14" t="str">
        <f t="shared" si="1444"/>
        <v/>
      </c>
      <c r="AC1115" t="str">
        <f t="shared" si="1441"/>
        <v/>
      </c>
      <c r="AE1115" s="15" t="str">
        <f t="shared" si="1445"/>
        <v/>
      </c>
      <c r="AF1115" t="str">
        <f t="shared" ref="AF1115" si="1468">IF(AE1115&lt;0, AE1115,"")</f>
        <v/>
      </c>
    </row>
    <row r="1116" spans="1:32" x14ac:dyDescent="0.25">
      <c r="A1116" s="1">
        <v>38874</v>
      </c>
      <c r="B1116" s="2">
        <v>8.6028579999999994</v>
      </c>
      <c r="C1116" s="2">
        <v>8.531428</v>
      </c>
      <c r="D1116">
        <f t="shared" si="1425"/>
        <v>8.6028579999999994</v>
      </c>
      <c r="E1116" s="2">
        <f t="shared" si="1426"/>
        <v>8.531428</v>
      </c>
      <c r="F1116" s="4">
        <f t="shared" si="1427"/>
        <v>-8.3030546360290322E-3</v>
      </c>
      <c r="G1116" s="4">
        <f t="shared" si="1447"/>
        <v>-3.303113719286177E-2</v>
      </c>
      <c r="H1116" s="4">
        <f t="shared" si="1462"/>
        <v>-0.16847680311890836</v>
      </c>
      <c r="I1116" s="5">
        <f t="shared" si="1428"/>
        <v>-7.1429999999999438E-2</v>
      </c>
      <c r="J1116">
        <f t="shared" si="1423"/>
        <v>1</v>
      </c>
      <c r="K1116">
        <f t="shared" si="1433"/>
        <v>8.6662855999999984</v>
      </c>
      <c r="L1116">
        <f t="shared" si="1460"/>
        <v>9.1820713000000005</v>
      </c>
      <c r="M1116">
        <f t="shared" si="1434"/>
        <v>1</v>
      </c>
      <c r="R1116" s="13">
        <f t="shared" si="1429"/>
        <v>-0.51578570000000212</v>
      </c>
      <c r="S1116" s="14" t="str">
        <f t="shared" si="1443"/>
        <v/>
      </c>
      <c r="T1116" s="14">
        <f t="shared" si="1436"/>
        <v>-100</v>
      </c>
      <c r="U1116" s="15">
        <f t="shared" si="1437"/>
        <v>0.83030546360290325</v>
      </c>
      <c r="V1116" t="str">
        <f t="shared" si="1438"/>
        <v/>
      </c>
      <c r="Y1116" s="13">
        <f t="shared" si="1439"/>
        <v>-0.83030546360290325</v>
      </c>
      <c r="Z1116">
        <f t="shared" si="1440"/>
        <v>-0.83030546360290325</v>
      </c>
      <c r="AB1116" s="14">
        <f t="shared" si="1444"/>
        <v>-5.3470602443978397</v>
      </c>
      <c r="AC1116">
        <f t="shared" si="1441"/>
        <v>-5.3470602443978397</v>
      </c>
      <c r="AE1116" s="15">
        <f t="shared" si="1445"/>
        <v>-12.1554371814576</v>
      </c>
      <c r="AF1116">
        <f t="shared" ref="AF1116" si="1469">IF(AE1116&lt;0, AE1116,"")</f>
        <v>-12.1554371814576</v>
      </c>
    </row>
    <row r="1117" spans="1:32" x14ac:dyDescent="0.25">
      <c r="A1117" s="1">
        <v>38875</v>
      </c>
      <c r="B1117" s="2">
        <v>8.5857139999999994</v>
      </c>
      <c r="C1117" s="2">
        <v>8.3657140000000005</v>
      </c>
      <c r="D1117">
        <f t="shared" si="1425"/>
        <v>8.5857139999999994</v>
      </c>
      <c r="E1117" s="2">
        <f t="shared" si="1426"/>
        <v>8.3657140000000005</v>
      </c>
      <c r="F1117" s="4">
        <f t="shared" si="1427"/>
        <v>-2.5623960919266456E-2</v>
      </c>
      <c r="G1117" s="4">
        <f t="shared" si="1447"/>
        <v>-2.1553918128654988E-2</v>
      </c>
      <c r="H1117" s="4">
        <f t="shared" si="1462"/>
        <v>-0.17856646995184539</v>
      </c>
      <c r="I1117" s="5">
        <f t="shared" si="1428"/>
        <v>-0.21999999999999886</v>
      </c>
      <c r="J1117">
        <f t="shared" si="1423"/>
        <v>1</v>
      </c>
      <c r="K1117">
        <f t="shared" si="1433"/>
        <v>8.6317141999999993</v>
      </c>
      <c r="L1117">
        <f t="shared" si="1460"/>
        <v>9.0929998999999988</v>
      </c>
      <c r="M1117">
        <f t="shared" si="1434"/>
        <v>1</v>
      </c>
      <c r="R1117" s="13">
        <f t="shared" si="1429"/>
        <v>-0.46128569999999947</v>
      </c>
      <c r="S1117" s="14" t="str">
        <f t="shared" si="1443"/>
        <v/>
      </c>
      <c r="T1117" s="14">
        <f t="shared" si="1436"/>
        <v>-100</v>
      </c>
      <c r="U1117" s="15">
        <f t="shared" si="1437"/>
        <v>2.5623960919266455</v>
      </c>
      <c r="V1117" t="str">
        <f t="shared" si="1438"/>
        <v/>
      </c>
      <c r="Y1117" s="13">
        <f t="shared" si="1439"/>
        <v>-2.5623960919266455</v>
      </c>
      <c r="Z1117">
        <f t="shared" si="1440"/>
        <v>-2.5623960919266455</v>
      </c>
      <c r="AB1117" s="14">
        <f t="shared" si="1444"/>
        <v>-2.945089948255891</v>
      </c>
      <c r="AC1117">
        <f t="shared" si="1441"/>
        <v>-2.945089948255891</v>
      </c>
      <c r="AE1117" s="15">
        <f t="shared" si="1445"/>
        <v>-9.9833630610104169</v>
      </c>
      <c r="AF1117">
        <f t="shared" ref="AF1117" si="1470">IF(AE1117&lt;0, AE1117,"")</f>
        <v>-9.9833630610104169</v>
      </c>
    </row>
    <row r="1118" spans="1:32" x14ac:dyDescent="0.25">
      <c r="A1118" s="1">
        <v>38876</v>
      </c>
      <c r="B1118" s="2">
        <v>8.3485720000000008</v>
      </c>
      <c r="C1118" s="2">
        <v>8.68</v>
      </c>
      <c r="D1118">
        <f t="shared" si="1425"/>
        <v>8.3485720000000008</v>
      </c>
      <c r="E1118" s="2">
        <f t="shared" si="1426"/>
        <v>8.68</v>
      </c>
      <c r="F1118" s="4">
        <f t="shared" si="1427"/>
        <v>3.9698765249913268E-2</v>
      </c>
      <c r="G1118" s="4">
        <f t="shared" si="1447"/>
        <v>-3.5402398892001898E-2</v>
      </c>
      <c r="H1118" s="4">
        <f t="shared" si="1462"/>
        <v>-0.14168666678466829</v>
      </c>
      <c r="I1118" s="5">
        <f t="shared" si="1428"/>
        <v>0.33142799999999895</v>
      </c>
      <c r="J1118">
        <f t="shared" si="1423"/>
        <v>1</v>
      </c>
      <c r="K1118">
        <f t="shared" si="1433"/>
        <v>8.5914283999999999</v>
      </c>
      <c r="L1118">
        <f t="shared" si="1460"/>
        <v>9.0227141999999994</v>
      </c>
      <c r="M1118" t="str">
        <f t="shared" si="1434"/>
        <v/>
      </c>
      <c r="R1118" s="13">
        <f t="shared" si="1429"/>
        <v>-0.4312857999999995</v>
      </c>
      <c r="S1118" s="14" t="str">
        <f t="shared" si="1443"/>
        <v/>
      </c>
      <c r="T1118" s="14">
        <f t="shared" si="1436"/>
        <v>-100</v>
      </c>
      <c r="U1118" s="15">
        <f t="shared" si="1437"/>
        <v>-3.9698765249913266</v>
      </c>
      <c r="V1118">
        <f t="shared" si="1438"/>
        <v>-3.9698765249913266</v>
      </c>
      <c r="Y1118" s="13" t="str">
        <f t="shared" si="1439"/>
        <v/>
      </c>
      <c r="Z1118" t="str">
        <f t="shared" si="1440"/>
        <v/>
      </c>
      <c r="AB1118" s="14" t="str">
        <f t="shared" si="1444"/>
        <v/>
      </c>
      <c r="AC1118" t="str">
        <f t="shared" si="1441"/>
        <v/>
      </c>
      <c r="AE1118" s="15" t="str">
        <f t="shared" si="1445"/>
        <v/>
      </c>
      <c r="AF1118" t="str">
        <f t="shared" ref="AF1118" si="1471">IF(AE1118&lt;0, AE1118,"")</f>
        <v/>
      </c>
    </row>
    <row r="1119" spans="1:32" x14ac:dyDescent="0.25">
      <c r="A1119" s="1">
        <v>38877</v>
      </c>
      <c r="B1119" s="2">
        <v>8.74</v>
      </c>
      <c r="C1119" s="2">
        <v>8.4628569999999996</v>
      </c>
      <c r="D1119">
        <f t="shared" si="1425"/>
        <v>8.74</v>
      </c>
      <c r="E1119" s="2">
        <f t="shared" si="1426"/>
        <v>8.4628569999999996</v>
      </c>
      <c r="F1119" s="4">
        <f t="shared" si="1427"/>
        <v>-3.1709725400457731E-2</v>
      </c>
      <c r="G1119" s="4">
        <f t="shared" si="1447"/>
        <v>-3.1234653515442485E-2</v>
      </c>
      <c r="H1119" s="4">
        <f t="shared" si="1462"/>
        <v>-0.12689757003533636</v>
      </c>
      <c r="I1119" s="5">
        <f t="shared" si="1428"/>
        <v>-0.27714300000000058</v>
      </c>
      <c r="J1119">
        <f t="shared" si="1423"/>
        <v>1</v>
      </c>
      <c r="K1119">
        <f t="shared" si="1433"/>
        <v>8.5222853999999995</v>
      </c>
      <c r="L1119">
        <f t="shared" si="1460"/>
        <v>8.9590713500000021</v>
      </c>
      <c r="M1119" t="str">
        <f t="shared" si="1434"/>
        <v/>
      </c>
      <c r="R1119" s="13">
        <f t="shared" si="1429"/>
        <v>-0.43678595000000264</v>
      </c>
      <c r="S1119" s="14" t="str">
        <f t="shared" si="1443"/>
        <v/>
      </c>
      <c r="T1119" s="14">
        <f t="shared" si="1436"/>
        <v>-100</v>
      </c>
      <c r="U1119" s="15">
        <f t="shared" si="1437"/>
        <v>3.1709725400457729</v>
      </c>
      <c r="V1119" t="str">
        <f t="shared" si="1438"/>
        <v/>
      </c>
      <c r="Y1119" s="13" t="str">
        <f t="shared" si="1439"/>
        <v/>
      </c>
      <c r="Z1119" t="str">
        <f t="shared" si="1440"/>
        <v/>
      </c>
      <c r="AB1119" s="14" t="str">
        <f t="shared" si="1444"/>
        <v/>
      </c>
      <c r="AC1119" t="str">
        <f t="shared" si="1441"/>
        <v/>
      </c>
      <c r="AE1119" s="15" t="str">
        <f t="shared" si="1445"/>
        <v/>
      </c>
      <c r="AF1119" t="str">
        <f t="shared" ref="AF1119" si="1472">IF(AE1119&lt;0, AE1119,"")</f>
        <v/>
      </c>
    </row>
    <row r="1120" spans="1:32" x14ac:dyDescent="0.25">
      <c r="A1120" s="1">
        <v>38880</v>
      </c>
      <c r="B1120" s="2">
        <v>8.4857139999999998</v>
      </c>
      <c r="C1120" s="2">
        <v>8.1428580000000004</v>
      </c>
      <c r="D1120">
        <f t="shared" si="1425"/>
        <v>8.4857139999999998</v>
      </c>
      <c r="E1120" s="2">
        <f t="shared" si="1426"/>
        <v>8.1428580000000004</v>
      </c>
      <c r="F1120" s="4">
        <f t="shared" si="1427"/>
        <v>-4.0403907084306565E-2</v>
      </c>
      <c r="G1120" s="4">
        <f t="shared" si="1447"/>
        <v>-5.3470602443978395E-2</v>
      </c>
      <c r="H1120" s="4">
        <f t="shared" si="1462"/>
        <v>-0.15392601591432334</v>
      </c>
      <c r="I1120" s="5">
        <f t="shared" si="1428"/>
        <v>-0.34285599999999938</v>
      </c>
      <c r="J1120">
        <f t="shared" si="1423"/>
        <v>1</v>
      </c>
      <c r="K1120">
        <f t="shared" si="1433"/>
        <v>8.4365714000000001</v>
      </c>
      <c r="L1120">
        <f t="shared" si="1460"/>
        <v>8.8826427999999993</v>
      </c>
      <c r="M1120" t="str">
        <f t="shared" si="1434"/>
        <v/>
      </c>
      <c r="R1120" s="13">
        <f t="shared" si="1429"/>
        <v>-0.44607139999999923</v>
      </c>
      <c r="S1120" s="14" t="str">
        <f t="shared" si="1443"/>
        <v/>
      </c>
      <c r="T1120" s="14">
        <f t="shared" si="1436"/>
        <v>-100</v>
      </c>
      <c r="U1120" s="15">
        <f t="shared" si="1437"/>
        <v>4.0403907084306567</v>
      </c>
      <c r="V1120" t="str">
        <f t="shared" si="1438"/>
        <v/>
      </c>
      <c r="Y1120" s="13" t="str">
        <f t="shared" si="1439"/>
        <v/>
      </c>
      <c r="Z1120" t="str">
        <f t="shared" si="1440"/>
        <v/>
      </c>
      <c r="AB1120" s="14" t="str">
        <f t="shared" si="1444"/>
        <v/>
      </c>
      <c r="AC1120" t="str">
        <f t="shared" si="1441"/>
        <v/>
      </c>
      <c r="AE1120" s="15" t="str">
        <f t="shared" si="1445"/>
        <v/>
      </c>
      <c r="AF1120" t="str">
        <f t="shared" ref="AF1120" si="1473">IF(AE1120&lt;0, AE1120,"")</f>
        <v/>
      </c>
    </row>
    <row r="1121" spans="1:32" x14ac:dyDescent="0.25">
      <c r="A1121" s="1">
        <v>38881</v>
      </c>
      <c r="B1121" s="2">
        <v>8.23</v>
      </c>
      <c r="C1121" s="2">
        <v>8.3328570000000006</v>
      </c>
      <c r="D1121">
        <f t="shared" si="1425"/>
        <v>8.23</v>
      </c>
      <c r="E1121" s="2">
        <f t="shared" si="1426"/>
        <v>8.3328570000000006</v>
      </c>
      <c r="F1121" s="4">
        <f t="shared" si="1427"/>
        <v>1.2497812879708407E-2</v>
      </c>
      <c r="G1121" s="4">
        <f t="shared" si="1447"/>
        <v>-2.9450899482558912E-2</v>
      </c>
      <c r="H1121" s="4">
        <f t="shared" si="1462"/>
        <v>-0.14346555691832255</v>
      </c>
      <c r="I1121" s="5">
        <f t="shared" si="1428"/>
        <v>0.1028570000000002</v>
      </c>
      <c r="J1121">
        <f t="shared" si="1423"/>
        <v>1</v>
      </c>
      <c r="K1121">
        <f t="shared" si="1433"/>
        <v>8.3968571999999995</v>
      </c>
      <c r="L1121">
        <f t="shared" si="1460"/>
        <v>8.8150713500000002</v>
      </c>
      <c r="M1121" t="str">
        <f t="shared" si="1434"/>
        <v/>
      </c>
      <c r="R1121" s="13">
        <f t="shared" si="1429"/>
        <v>-0.41821415000000073</v>
      </c>
      <c r="S1121" s="14" t="str">
        <f t="shared" si="1443"/>
        <v/>
      </c>
      <c r="T1121" s="14">
        <f t="shared" si="1436"/>
        <v>-100</v>
      </c>
      <c r="U1121" s="15">
        <f t="shared" si="1437"/>
        <v>-1.2497812879708408</v>
      </c>
      <c r="V1121">
        <f t="shared" si="1438"/>
        <v>-1.2497812879708408</v>
      </c>
      <c r="Y1121" s="13" t="str">
        <f t="shared" si="1439"/>
        <v/>
      </c>
      <c r="Z1121" t="str">
        <f t="shared" si="1440"/>
        <v/>
      </c>
      <c r="AB1121" s="14" t="str">
        <f t="shared" si="1444"/>
        <v/>
      </c>
      <c r="AC1121" t="str">
        <f t="shared" si="1441"/>
        <v/>
      </c>
      <c r="AE1121" s="15" t="str">
        <f t="shared" si="1445"/>
        <v/>
      </c>
      <c r="AF1121" t="str">
        <f t="shared" ref="AF1121" si="1474">IF(AE1121&lt;0, AE1121,"")</f>
        <v/>
      </c>
    </row>
    <row r="1122" spans="1:32" x14ac:dyDescent="0.25">
      <c r="A1122" s="1">
        <v>38882</v>
      </c>
      <c r="B1122" s="2">
        <v>8.3257139999999996</v>
      </c>
      <c r="C1122" s="2">
        <v>8.23</v>
      </c>
      <c r="D1122">
        <f t="shared" si="1425"/>
        <v>8.3257139999999996</v>
      </c>
      <c r="E1122" s="2">
        <f t="shared" si="1426"/>
        <v>8.23</v>
      </c>
      <c r="F1122" s="4">
        <f t="shared" si="1427"/>
        <v>-1.1496191197535635E-2</v>
      </c>
      <c r="G1122" s="4">
        <f t="shared" si="1447"/>
        <v>-1.4202668432397821E-2</v>
      </c>
      <c r="H1122" s="4">
        <f t="shared" si="1462"/>
        <v>-0.10972031804295108</v>
      </c>
      <c r="I1122" s="5">
        <f t="shared" si="1428"/>
        <v>-9.5713999999999189E-2</v>
      </c>
      <c r="J1122">
        <f t="shared" si="1423"/>
        <v>1</v>
      </c>
      <c r="K1122">
        <f t="shared" si="1433"/>
        <v>8.3697144000000012</v>
      </c>
      <c r="L1122">
        <f t="shared" si="1460"/>
        <v>8.7624285000000004</v>
      </c>
      <c r="M1122" t="str">
        <f t="shared" si="1434"/>
        <v/>
      </c>
      <c r="R1122" s="13">
        <f t="shared" si="1429"/>
        <v>-0.39271409999999918</v>
      </c>
      <c r="S1122" s="14" t="str">
        <f t="shared" si="1443"/>
        <v/>
      </c>
      <c r="T1122" s="14">
        <f t="shared" si="1436"/>
        <v>-100</v>
      </c>
      <c r="U1122" s="15">
        <f t="shared" si="1437"/>
        <v>1.1496191197535635</v>
      </c>
      <c r="V1122" t="str">
        <f t="shared" si="1438"/>
        <v/>
      </c>
      <c r="Y1122" s="13" t="str">
        <f t="shared" si="1439"/>
        <v/>
      </c>
      <c r="Z1122" t="str">
        <f t="shared" si="1440"/>
        <v/>
      </c>
      <c r="AB1122" s="14" t="str">
        <f t="shared" si="1444"/>
        <v/>
      </c>
      <c r="AC1122" t="str">
        <f t="shared" si="1441"/>
        <v/>
      </c>
      <c r="AE1122" s="15" t="str">
        <f t="shared" si="1445"/>
        <v/>
      </c>
      <c r="AF1122" t="str">
        <f t="shared" ref="AF1122" si="1475">IF(AE1122&lt;0, AE1122,"")</f>
        <v/>
      </c>
    </row>
    <row r="1123" spans="1:32" x14ac:dyDescent="0.25">
      <c r="A1123" s="1">
        <v>38883</v>
      </c>
      <c r="B1123" s="2">
        <v>8.1857150000000001</v>
      </c>
      <c r="C1123" s="2">
        <v>8.4828569999999992</v>
      </c>
      <c r="D1123">
        <f t="shared" si="1425"/>
        <v>8.1857150000000001</v>
      </c>
      <c r="E1123" s="2">
        <f t="shared" si="1426"/>
        <v>8.4828569999999992</v>
      </c>
      <c r="F1123" s="4">
        <f t="shared" si="1427"/>
        <v>3.6300066640482735E-2</v>
      </c>
      <c r="G1123" s="4">
        <f t="shared" si="1447"/>
        <v>-2.9421395881006979E-2</v>
      </c>
      <c r="H1123" s="4">
        <f t="shared" si="1462"/>
        <v>-9.5919611691833356E-2</v>
      </c>
      <c r="I1123" s="5">
        <f t="shared" si="1428"/>
        <v>0.29714199999999913</v>
      </c>
      <c r="J1123">
        <f t="shared" si="1423"/>
        <v>1</v>
      </c>
      <c r="K1123">
        <f t="shared" si="1433"/>
        <v>8.3302857999999986</v>
      </c>
      <c r="L1123">
        <f t="shared" si="1460"/>
        <v>8.720428499999997</v>
      </c>
      <c r="M1123" t="str">
        <f t="shared" si="1434"/>
        <v/>
      </c>
      <c r="R1123" s="13">
        <f t="shared" si="1429"/>
        <v>-0.3901426999999984</v>
      </c>
      <c r="S1123" s="14" t="str">
        <f t="shared" si="1443"/>
        <v/>
      </c>
      <c r="T1123" s="14">
        <f t="shared" si="1436"/>
        <v>-100</v>
      </c>
      <c r="U1123" s="15">
        <f t="shared" si="1437"/>
        <v>-3.6300066640482735</v>
      </c>
      <c r="V1123">
        <f t="shared" si="1438"/>
        <v>-3.6300066640482735</v>
      </c>
      <c r="Y1123" s="13" t="str">
        <f t="shared" si="1439"/>
        <v/>
      </c>
      <c r="Z1123" t="str">
        <f t="shared" si="1440"/>
        <v/>
      </c>
      <c r="AB1123" s="14" t="str">
        <f t="shared" si="1444"/>
        <v/>
      </c>
      <c r="AC1123" t="str">
        <f t="shared" si="1441"/>
        <v/>
      </c>
      <c r="AE1123" s="15" t="str">
        <f t="shared" si="1445"/>
        <v/>
      </c>
      <c r="AF1123" t="str">
        <f t="shared" ref="AF1123" si="1476">IF(AE1123&lt;0, AE1123,"")</f>
        <v/>
      </c>
    </row>
    <row r="1124" spans="1:32" x14ac:dyDescent="0.25">
      <c r="A1124" s="1">
        <v>38884</v>
      </c>
      <c r="B1124" s="2">
        <v>8.4228570000000005</v>
      </c>
      <c r="C1124" s="2">
        <v>8.2228569999999994</v>
      </c>
      <c r="D1124">
        <f t="shared" si="1425"/>
        <v>8.4228570000000005</v>
      </c>
      <c r="E1124" s="2">
        <f t="shared" si="1426"/>
        <v>8.2228569999999994</v>
      </c>
      <c r="F1124" s="4">
        <f t="shared" si="1427"/>
        <v>-2.3744912207342598E-2</v>
      </c>
      <c r="G1124" s="4">
        <f t="shared" si="1447"/>
        <v>-3.0976415184391124E-2</v>
      </c>
      <c r="H1124" s="4">
        <f t="shared" si="1462"/>
        <v>-9.0104361522220122E-2</v>
      </c>
      <c r="I1124" s="5">
        <f t="shared" si="1428"/>
        <v>-0.20000000000000107</v>
      </c>
      <c r="J1124">
        <f t="shared" si="1423"/>
        <v>1</v>
      </c>
      <c r="K1124">
        <f t="shared" si="1433"/>
        <v>8.2822858000000004</v>
      </c>
      <c r="L1124">
        <f t="shared" si="1460"/>
        <v>8.6802856499999983</v>
      </c>
      <c r="M1124" t="str">
        <f t="shared" si="1434"/>
        <v/>
      </c>
      <c r="R1124" s="13">
        <f t="shared" si="1429"/>
        <v>-0.39799984999999793</v>
      </c>
      <c r="S1124" s="14" t="str">
        <f t="shared" si="1443"/>
        <v/>
      </c>
      <c r="T1124" s="14">
        <f t="shared" si="1436"/>
        <v>-100</v>
      </c>
      <c r="U1124" s="15">
        <f t="shared" si="1437"/>
        <v>2.3744912207342597</v>
      </c>
      <c r="V1124" t="str">
        <f t="shared" si="1438"/>
        <v/>
      </c>
      <c r="Y1124" s="13" t="str">
        <f t="shared" si="1439"/>
        <v/>
      </c>
      <c r="Z1124" t="str">
        <f t="shared" si="1440"/>
        <v/>
      </c>
      <c r="AB1124" s="14" t="str">
        <f t="shared" si="1444"/>
        <v/>
      </c>
      <c r="AC1124" t="str">
        <f t="shared" si="1441"/>
        <v/>
      </c>
      <c r="AE1124" s="15" t="str">
        <f t="shared" si="1445"/>
        <v/>
      </c>
      <c r="AF1124" t="str">
        <f t="shared" ref="AF1124" si="1477">IF(AE1124&lt;0, AE1124,"")</f>
        <v/>
      </c>
    </row>
    <row r="1125" spans="1:32" x14ac:dyDescent="0.25">
      <c r="A1125" s="1">
        <v>38887</v>
      </c>
      <c r="B1125" s="2">
        <v>8.2614289999999997</v>
      </c>
      <c r="C1125" s="2">
        <v>8.1714289999999998</v>
      </c>
      <c r="D1125">
        <f t="shared" si="1425"/>
        <v>8.2614289999999997</v>
      </c>
      <c r="E1125" s="2">
        <f t="shared" si="1426"/>
        <v>8.1714289999999998</v>
      </c>
      <c r="F1125" s="4">
        <f t="shared" si="1427"/>
        <v>-1.0893999089019571E-2</v>
      </c>
      <c r="G1125" s="4">
        <f t="shared" si="1447"/>
        <v>-7.1167679222357951E-3</v>
      </c>
      <c r="H1125" s="4">
        <f t="shared" si="1462"/>
        <v>-0.10443085628837148</v>
      </c>
      <c r="I1125" s="5">
        <f t="shared" si="1428"/>
        <v>-8.9999999999999858E-2</v>
      </c>
      <c r="J1125">
        <f t="shared" si="1423"/>
        <v>1</v>
      </c>
      <c r="K1125">
        <f t="shared" si="1433"/>
        <v>8.2880000000000003</v>
      </c>
      <c r="L1125">
        <f t="shared" si="1460"/>
        <v>8.6280713999999978</v>
      </c>
      <c r="M1125" t="str">
        <f t="shared" si="1434"/>
        <v/>
      </c>
      <c r="R1125" s="13">
        <f t="shared" si="1429"/>
        <v>-0.34007139999999758</v>
      </c>
      <c r="S1125" s="14" t="str">
        <f t="shared" si="1443"/>
        <v/>
      </c>
      <c r="T1125" s="14">
        <f t="shared" si="1436"/>
        <v>-100</v>
      </c>
      <c r="U1125" s="15">
        <f t="shared" si="1437"/>
        <v>1.089399908901957</v>
      </c>
      <c r="V1125" t="str">
        <f t="shared" si="1438"/>
        <v/>
      </c>
      <c r="Y1125" s="13" t="str">
        <f t="shared" si="1439"/>
        <v/>
      </c>
      <c r="Z1125" t="str">
        <f t="shared" si="1440"/>
        <v/>
      </c>
      <c r="AB1125" s="14" t="str">
        <f t="shared" si="1444"/>
        <v/>
      </c>
      <c r="AC1125" t="str">
        <f t="shared" si="1441"/>
        <v/>
      </c>
      <c r="AE1125" s="15" t="str">
        <f t="shared" si="1445"/>
        <v/>
      </c>
      <c r="AF1125" t="str">
        <f t="shared" ref="AF1125" si="1478">IF(AE1125&lt;0, AE1125,"")</f>
        <v/>
      </c>
    </row>
    <row r="1126" spans="1:32" x14ac:dyDescent="0.25">
      <c r="A1126" s="1">
        <v>38888</v>
      </c>
      <c r="B1126" s="2">
        <v>8.23</v>
      </c>
      <c r="C1126" s="2">
        <v>8.2100000000000009</v>
      </c>
      <c r="D1126">
        <f t="shared" si="1425"/>
        <v>8.23</v>
      </c>
      <c r="E1126" s="2">
        <f t="shared" si="1426"/>
        <v>8.2100000000000009</v>
      </c>
      <c r="F1126" s="4">
        <f t="shared" si="1427"/>
        <v>-2.4301336573511025E-3</v>
      </c>
      <c r="G1126" s="4">
        <f t="shared" si="1447"/>
        <v>-1.3898387573726261E-2</v>
      </c>
      <c r="H1126" s="4">
        <f t="shared" si="1462"/>
        <v>-0.11393778030081858</v>
      </c>
      <c r="I1126" s="5">
        <f t="shared" si="1428"/>
        <v>-1.9999999999999574E-2</v>
      </c>
      <c r="J1126">
        <f t="shared" si="1423"/>
        <v>1</v>
      </c>
      <c r="K1126">
        <f t="shared" si="1433"/>
        <v>8.2634285999999992</v>
      </c>
      <c r="L1126">
        <f t="shared" si="1460"/>
        <v>8.5858570999999984</v>
      </c>
      <c r="M1126">
        <f t="shared" si="1434"/>
        <v>1</v>
      </c>
      <c r="R1126" s="13">
        <f t="shared" si="1429"/>
        <v>-0.32242849999999912</v>
      </c>
      <c r="S1126" s="14" t="str">
        <f t="shared" si="1443"/>
        <v/>
      </c>
      <c r="T1126" s="14">
        <f t="shared" si="1436"/>
        <v>-100</v>
      </c>
      <c r="U1126" s="15">
        <f t="shared" si="1437"/>
        <v>0.24301336573511026</v>
      </c>
      <c r="V1126" t="str">
        <f t="shared" si="1438"/>
        <v/>
      </c>
      <c r="Y1126" s="13">
        <f t="shared" si="1439"/>
        <v>-0.24301336573511026</v>
      </c>
      <c r="Z1126">
        <f t="shared" si="1440"/>
        <v>-0.24301336573511026</v>
      </c>
      <c r="AB1126" s="14">
        <f t="shared" si="1444"/>
        <v>2.3954191980558774</v>
      </c>
      <c r="AC1126" t="str">
        <f t="shared" si="1441"/>
        <v/>
      </c>
      <c r="AE1126" s="15">
        <f t="shared" si="1445"/>
        <v>16.61170109356015</v>
      </c>
      <c r="AF1126" t="str">
        <f t="shared" ref="AF1126" si="1479">IF(AE1126&lt;0, AE1126,"")</f>
        <v/>
      </c>
    </row>
    <row r="1127" spans="1:32" x14ac:dyDescent="0.25">
      <c r="A1127" s="1">
        <v>38889</v>
      </c>
      <c r="B1127" s="2">
        <v>8.2485710000000001</v>
      </c>
      <c r="C1127" s="2">
        <v>8.2657150000000001</v>
      </c>
      <c r="D1127">
        <f t="shared" si="1425"/>
        <v>8.2485710000000001</v>
      </c>
      <c r="E1127" s="2">
        <f t="shared" si="1426"/>
        <v>8.2657150000000001</v>
      </c>
      <c r="F1127" s="4">
        <f t="shared" si="1427"/>
        <v>2.0784206137038825E-3</v>
      </c>
      <c r="G1127" s="4">
        <f t="shared" si="1447"/>
        <v>9.773123056446514E-3</v>
      </c>
      <c r="H1127" s="4">
        <f t="shared" si="1462"/>
        <v>-8.144137552506947E-2</v>
      </c>
      <c r="I1127" s="5">
        <f t="shared" si="1428"/>
        <v>1.7144000000000048E-2</v>
      </c>
      <c r="J1127">
        <f t="shared" si="1423"/>
        <v>1</v>
      </c>
      <c r="K1127">
        <f t="shared" si="1433"/>
        <v>8.2705716000000002</v>
      </c>
      <c r="L1127">
        <f t="shared" si="1460"/>
        <v>8.5480714500000001</v>
      </c>
      <c r="M1127" t="str">
        <f t="shared" si="1434"/>
        <v/>
      </c>
      <c r="R1127" s="13">
        <f t="shared" si="1429"/>
        <v>-0.27749984999999988</v>
      </c>
      <c r="S1127" s="14" t="str">
        <f t="shared" si="1443"/>
        <v/>
      </c>
      <c r="T1127" s="14">
        <f t="shared" si="1436"/>
        <v>-100</v>
      </c>
      <c r="U1127" s="15">
        <f t="shared" si="1437"/>
        <v>-0.20784206137038824</v>
      </c>
      <c r="V1127">
        <f t="shared" si="1438"/>
        <v>-0.20784206137038824</v>
      </c>
      <c r="Y1127" s="13" t="str">
        <f t="shared" si="1439"/>
        <v/>
      </c>
      <c r="Z1127" t="str">
        <f t="shared" si="1440"/>
        <v/>
      </c>
      <c r="AB1127" s="14" t="str">
        <f t="shared" si="1444"/>
        <v/>
      </c>
      <c r="AC1127" t="str">
        <f t="shared" si="1441"/>
        <v/>
      </c>
      <c r="AE1127" s="15" t="str">
        <f t="shared" si="1445"/>
        <v/>
      </c>
      <c r="AF1127" t="str">
        <f t="shared" ref="AF1127" si="1480">IF(AE1127&lt;0, AE1127,"")</f>
        <v/>
      </c>
    </row>
    <row r="1128" spans="1:32" x14ac:dyDescent="0.25">
      <c r="A1128" s="1">
        <v>38890</v>
      </c>
      <c r="B1128" s="2">
        <v>8.3142849999999999</v>
      </c>
      <c r="C1128" s="2">
        <v>8.5114289999999997</v>
      </c>
      <c r="D1128">
        <f t="shared" si="1425"/>
        <v>8.3142849999999999</v>
      </c>
      <c r="E1128" s="2">
        <f t="shared" si="1426"/>
        <v>8.5114289999999997</v>
      </c>
      <c r="F1128" s="4">
        <f t="shared" si="1427"/>
        <v>2.3711479700298917E-2</v>
      </c>
      <c r="G1128" s="4">
        <f t="shared" si="1447"/>
        <v>1.0515671820143593E-2</v>
      </c>
      <c r="H1128" s="4">
        <f t="shared" si="1462"/>
        <v>-7.2829084967320268E-2</v>
      </c>
      <c r="I1128" s="5">
        <f t="shared" si="1428"/>
        <v>0.19714399999999976</v>
      </c>
      <c r="J1128">
        <f t="shared" si="1423"/>
        <v>1</v>
      </c>
      <c r="K1128">
        <f t="shared" si="1433"/>
        <v>8.2762860000000007</v>
      </c>
      <c r="L1128">
        <f t="shared" si="1460"/>
        <v>8.5212143000000005</v>
      </c>
      <c r="M1128" t="str">
        <f t="shared" si="1434"/>
        <v/>
      </c>
      <c r="R1128" s="13">
        <f t="shared" si="1429"/>
        <v>-0.24492829999999977</v>
      </c>
      <c r="S1128" s="14" t="str">
        <f t="shared" si="1443"/>
        <v/>
      </c>
      <c r="T1128" s="14">
        <f t="shared" si="1436"/>
        <v>-100</v>
      </c>
      <c r="U1128" s="15">
        <f t="shared" si="1437"/>
        <v>-2.3711479700298916</v>
      </c>
      <c r="V1128">
        <f t="shared" si="1438"/>
        <v>-2.3711479700298916</v>
      </c>
      <c r="Y1128" s="13" t="str">
        <f t="shared" si="1439"/>
        <v/>
      </c>
      <c r="Z1128" t="str">
        <f t="shared" si="1440"/>
        <v/>
      </c>
      <c r="AB1128" s="14" t="str">
        <f t="shared" si="1444"/>
        <v/>
      </c>
      <c r="AC1128" t="str">
        <f t="shared" si="1441"/>
        <v/>
      </c>
      <c r="AE1128" s="15" t="str">
        <f t="shared" si="1445"/>
        <v/>
      </c>
      <c r="AF1128" t="str">
        <f t="shared" ref="AF1128" si="1481">IF(AE1128&lt;0, AE1128,"")</f>
        <v/>
      </c>
    </row>
    <row r="1129" spans="1:32" x14ac:dyDescent="0.25">
      <c r="A1129" s="1">
        <v>38891</v>
      </c>
      <c r="B1129" s="2">
        <v>8.531428</v>
      </c>
      <c r="C1129" s="2">
        <v>8.4042849999999998</v>
      </c>
      <c r="D1129">
        <f t="shared" si="1425"/>
        <v>8.531428</v>
      </c>
      <c r="E1129" s="2">
        <f t="shared" si="1426"/>
        <v>8.4042849999999998</v>
      </c>
      <c r="F1129" s="4">
        <f t="shared" si="1427"/>
        <v>-1.4902897850160633E-2</v>
      </c>
      <c r="G1129" s="4">
        <f t="shared" si="1447"/>
        <v>1.7291923709566479E-2</v>
      </c>
      <c r="H1129" s="4">
        <f t="shared" si="1462"/>
        <v>-8.5212345121873131E-2</v>
      </c>
      <c r="I1129" s="5">
        <f t="shared" si="1428"/>
        <v>-0.12714300000000023</v>
      </c>
      <c r="J1129">
        <f t="shared" si="1423"/>
        <v>1</v>
      </c>
      <c r="K1129">
        <f t="shared" si="1433"/>
        <v>8.3125716000000018</v>
      </c>
      <c r="L1129">
        <f t="shared" si="1460"/>
        <v>8.4819285499999992</v>
      </c>
      <c r="M1129" t="str">
        <f t="shared" si="1434"/>
        <v/>
      </c>
      <c r="R1129" s="13">
        <f t="shared" si="1429"/>
        <v>-0.1693569499999974</v>
      </c>
      <c r="S1129" s="14" t="str">
        <f t="shared" si="1443"/>
        <v/>
      </c>
      <c r="T1129" s="14">
        <f t="shared" si="1436"/>
        <v>-100</v>
      </c>
      <c r="U1129" s="15">
        <f t="shared" si="1437"/>
        <v>1.4902897850160632</v>
      </c>
      <c r="V1129" t="str">
        <f t="shared" si="1438"/>
        <v/>
      </c>
      <c r="Y1129" s="13" t="str">
        <f t="shared" si="1439"/>
        <v/>
      </c>
      <c r="Z1129" t="str">
        <f t="shared" si="1440"/>
        <v/>
      </c>
      <c r="AB1129" s="14" t="str">
        <f t="shared" si="1444"/>
        <v/>
      </c>
      <c r="AC1129" t="str">
        <f t="shared" si="1441"/>
        <v/>
      </c>
      <c r="AE1129" s="15" t="str">
        <f t="shared" si="1445"/>
        <v/>
      </c>
      <c r="AF1129" t="str">
        <f t="shared" ref="AF1129" si="1482">IF(AE1129&lt;0, AE1129,"")</f>
        <v/>
      </c>
    </row>
    <row r="1130" spans="1:32" x14ac:dyDescent="0.25">
      <c r="A1130" s="1">
        <v>38894</v>
      </c>
      <c r="B1130" s="2">
        <v>8.4528569999999998</v>
      </c>
      <c r="C1130" s="2">
        <v>8.4271429999999992</v>
      </c>
      <c r="D1130">
        <f t="shared" si="1425"/>
        <v>8.4528569999999998</v>
      </c>
      <c r="E1130" s="2">
        <f t="shared" si="1426"/>
        <v>8.4271429999999992</v>
      </c>
      <c r="F1130" s="4">
        <f t="shared" si="1427"/>
        <v>-3.0420483867171395E-3</v>
      </c>
      <c r="G1130" s="4">
        <f t="shared" si="1447"/>
        <v>2.3954191980558776E-2</v>
      </c>
      <c r="H1130" s="4">
        <f t="shared" si="1462"/>
        <v>-6.7941251322108667E-2</v>
      </c>
      <c r="I1130" s="5">
        <f t="shared" si="1428"/>
        <v>-2.5714000000000681E-2</v>
      </c>
      <c r="J1130">
        <f t="shared" si="1423"/>
        <v>1</v>
      </c>
      <c r="K1130">
        <f t="shared" si="1433"/>
        <v>8.363714400000001</v>
      </c>
      <c r="L1130">
        <f t="shared" si="1460"/>
        <v>8.4493571499999991</v>
      </c>
      <c r="M1130" t="str">
        <f t="shared" si="1434"/>
        <v/>
      </c>
      <c r="R1130" s="13">
        <f t="shared" si="1429"/>
        <v>-8.5642749999998102E-2</v>
      </c>
      <c r="S1130" s="14" t="str">
        <f t="shared" si="1443"/>
        <v/>
      </c>
      <c r="T1130" s="14">
        <f t="shared" si="1436"/>
        <v>-100</v>
      </c>
      <c r="U1130" s="15">
        <f t="shared" si="1437"/>
        <v>0.30420483867171394</v>
      </c>
      <c r="V1130" t="str">
        <f t="shared" si="1438"/>
        <v/>
      </c>
      <c r="Y1130" s="13" t="str">
        <f t="shared" si="1439"/>
        <v/>
      </c>
      <c r="Z1130" t="str">
        <f t="shared" si="1440"/>
        <v/>
      </c>
      <c r="AB1130" s="14" t="str">
        <f t="shared" si="1444"/>
        <v/>
      </c>
      <c r="AC1130" t="str">
        <f t="shared" si="1441"/>
        <v/>
      </c>
      <c r="AE1130" s="15" t="str">
        <f t="shared" si="1445"/>
        <v/>
      </c>
      <c r="AF1130" t="str">
        <f t="shared" ref="AF1130" si="1483">IF(AE1130&lt;0, AE1130,"")</f>
        <v/>
      </c>
    </row>
    <row r="1131" spans="1:32" x14ac:dyDescent="0.25">
      <c r="A1131" s="1">
        <v>38895</v>
      </c>
      <c r="B1131" s="2">
        <v>8.4414280000000002</v>
      </c>
      <c r="C1131" s="2">
        <v>8.2042859999999997</v>
      </c>
      <c r="D1131">
        <f t="shared" si="1425"/>
        <v>8.4414280000000002</v>
      </c>
      <c r="E1131" s="2">
        <f t="shared" si="1426"/>
        <v>8.2042859999999997</v>
      </c>
      <c r="F1131" s="4">
        <f t="shared" si="1427"/>
        <v>-2.8092640249967233E-2</v>
      </c>
      <c r="G1131" s="4">
        <f t="shared" si="1447"/>
        <v>-5.3688087306274449E-3</v>
      </c>
      <c r="H1131" s="4">
        <f t="shared" si="1462"/>
        <v>-7.0110056187015282E-2</v>
      </c>
      <c r="I1131" s="5">
        <f t="shared" si="1428"/>
        <v>-0.23714200000000041</v>
      </c>
      <c r="J1131">
        <f t="shared" si="1423"/>
        <v>1</v>
      </c>
      <c r="K1131">
        <f t="shared" si="1433"/>
        <v>8.3625716000000008</v>
      </c>
      <c r="L1131">
        <f t="shared" si="1460"/>
        <v>8.4222857500000003</v>
      </c>
      <c r="M1131">
        <f t="shared" si="1434"/>
        <v>1</v>
      </c>
      <c r="R1131" s="13">
        <f t="shared" si="1429"/>
        <v>-5.9714149999999577E-2</v>
      </c>
      <c r="S1131" s="14" t="str">
        <f t="shared" si="1443"/>
        <v/>
      </c>
      <c r="T1131" s="14">
        <f t="shared" si="1436"/>
        <v>-100</v>
      </c>
      <c r="U1131" s="15">
        <f t="shared" si="1437"/>
        <v>2.8092640249967231</v>
      </c>
      <c r="V1131" t="str">
        <f t="shared" si="1438"/>
        <v/>
      </c>
      <c r="Y1131" s="13">
        <f t="shared" si="1439"/>
        <v>-2.8092640249967231</v>
      </c>
      <c r="Z1131">
        <f t="shared" si="1440"/>
        <v>-2.8092640249967231</v>
      </c>
      <c r="AB1131" s="14">
        <f t="shared" si="1444"/>
        <v>-1.9292588884250472</v>
      </c>
      <c r="AC1131">
        <f t="shared" si="1441"/>
        <v>-1.9292588884250472</v>
      </c>
      <c r="AE1131" s="15">
        <f t="shared" si="1445"/>
        <v>9.6293897193697582</v>
      </c>
      <c r="AF1131" t="str">
        <f t="shared" ref="AF1131" si="1484">IF(AE1131&lt;0, AE1131,"")</f>
        <v/>
      </c>
    </row>
    <row r="1132" spans="1:32" x14ac:dyDescent="0.25">
      <c r="A1132" s="1">
        <v>38896</v>
      </c>
      <c r="B1132" s="2">
        <v>8.1842860000000002</v>
      </c>
      <c r="C1132" s="2">
        <v>8.0028570000000006</v>
      </c>
      <c r="D1132">
        <f t="shared" si="1425"/>
        <v>8.1842860000000002</v>
      </c>
      <c r="E1132" s="2">
        <f t="shared" si="1426"/>
        <v>8.0028570000000006</v>
      </c>
      <c r="F1132" s="4">
        <f t="shared" si="1427"/>
        <v>-2.2167969203422219E-2</v>
      </c>
      <c r="G1132" s="4">
        <f t="shared" si="1447"/>
        <v>-3.7456979162970645E-2</v>
      </c>
      <c r="H1132" s="4">
        <f t="shared" si="1462"/>
        <v>-6.3993333333333347E-2</v>
      </c>
      <c r="I1132" s="5">
        <f t="shared" si="1428"/>
        <v>-0.18142899999999962</v>
      </c>
      <c r="J1132">
        <f t="shared" si="1423"/>
        <v>1</v>
      </c>
      <c r="K1132">
        <f t="shared" si="1433"/>
        <v>8.31</v>
      </c>
      <c r="L1132">
        <f t="shared" si="1460"/>
        <v>8.395500049999999</v>
      </c>
      <c r="M1132">
        <f t="shared" si="1434"/>
        <v>1</v>
      </c>
      <c r="R1132" s="13">
        <f t="shared" si="1429"/>
        <v>-8.5500049999998495E-2</v>
      </c>
      <c r="S1132" s="14" t="str">
        <f t="shared" si="1443"/>
        <v/>
      </c>
      <c r="T1132" s="14">
        <f t="shared" si="1436"/>
        <v>-100</v>
      </c>
      <c r="U1132" s="15">
        <f t="shared" si="1437"/>
        <v>2.216796920342222</v>
      </c>
      <c r="V1132" t="str">
        <f t="shared" si="1438"/>
        <v/>
      </c>
      <c r="Y1132" s="13">
        <f t="shared" si="1439"/>
        <v>-2.216796920342222</v>
      </c>
      <c r="Z1132">
        <f t="shared" si="1440"/>
        <v>-2.216796920342222</v>
      </c>
      <c r="AB1132" s="14">
        <f t="shared" si="1444"/>
        <v>-0.50618954420703033</v>
      </c>
      <c r="AC1132">
        <f t="shared" si="1441"/>
        <v>-0.50618954420703033</v>
      </c>
      <c r="AE1132" s="15">
        <f t="shared" si="1445"/>
        <v>10.99668315598942</v>
      </c>
      <c r="AF1132" t="str">
        <f t="shared" ref="AF1132" si="1485">IF(AE1132&lt;0, AE1132,"")</f>
        <v/>
      </c>
    </row>
    <row r="1133" spans="1:32" x14ac:dyDescent="0.25">
      <c r="A1133" s="1">
        <v>38897</v>
      </c>
      <c r="B1133" s="2">
        <v>8.1085709999999995</v>
      </c>
      <c r="C1133" s="2">
        <v>8.4242860000000004</v>
      </c>
      <c r="D1133">
        <f t="shared" si="1425"/>
        <v>8.1085709999999995</v>
      </c>
      <c r="E1133" s="2">
        <f t="shared" si="1426"/>
        <v>8.4242860000000004</v>
      </c>
      <c r="F1133" s="4">
        <f t="shared" si="1427"/>
        <v>3.8935960479349677E-2</v>
      </c>
      <c r="G1133" s="4">
        <f t="shared" si="1447"/>
        <v>-1.2558507204186642E-2</v>
      </c>
      <c r="H1133" s="4">
        <f t="shared" si="1462"/>
        <v>-6.3819577575150513E-2</v>
      </c>
      <c r="I1133" s="5">
        <f t="shared" si="1428"/>
        <v>0.31571500000000086</v>
      </c>
      <c r="J1133">
        <f t="shared" si="1423"/>
        <v>1</v>
      </c>
      <c r="K1133">
        <f t="shared" si="1433"/>
        <v>8.2925713999999999</v>
      </c>
      <c r="L1133">
        <f t="shared" si="1460"/>
        <v>8.3726428999999989</v>
      </c>
      <c r="M1133" t="str">
        <f t="shared" si="1434"/>
        <v/>
      </c>
      <c r="R1133" s="13">
        <f t="shared" si="1429"/>
        <v>-8.0071499999998963E-2</v>
      </c>
      <c r="S1133" s="14" t="str">
        <f t="shared" si="1443"/>
        <v/>
      </c>
      <c r="T1133" s="14">
        <f t="shared" si="1436"/>
        <v>-100</v>
      </c>
      <c r="U1133" s="15">
        <f t="shared" si="1437"/>
        <v>-3.8935960479349676</v>
      </c>
      <c r="V1133">
        <f t="shared" si="1438"/>
        <v>-3.8935960479349676</v>
      </c>
      <c r="Y1133" s="13" t="str">
        <f t="shared" si="1439"/>
        <v/>
      </c>
      <c r="Z1133" t="str">
        <f t="shared" si="1440"/>
        <v/>
      </c>
      <c r="AB1133" s="14" t="str">
        <f t="shared" si="1444"/>
        <v/>
      </c>
      <c r="AC1133" t="str">
        <f t="shared" si="1441"/>
        <v/>
      </c>
      <c r="AE1133" s="15" t="str">
        <f t="shared" si="1445"/>
        <v/>
      </c>
      <c r="AF1133" t="str">
        <f t="shared" ref="AF1133" si="1486">IF(AE1133&lt;0, AE1133,"")</f>
        <v/>
      </c>
    </row>
    <row r="1134" spans="1:32" x14ac:dyDescent="0.25">
      <c r="A1134" s="1">
        <v>38898</v>
      </c>
      <c r="B1134" s="2">
        <v>8.2271429999999999</v>
      </c>
      <c r="C1134" s="2">
        <v>8.1814289999999996</v>
      </c>
      <c r="D1134">
        <f t="shared" si="1425"/>
        <v>8.2271429999999999</v>
      </c>
      <c r="E1134" s="2">
        <f t="shared" si="1426"/>
        <v>8.1814289999999996</v>
      </c>
      <c r="F1134" s="4">
        <f t="shared" si="1427"/>
        <v>-5.5564854044715464E-3</v>
      </c>
      <c r="G1134" s="4">
        <f t="shared" si="1447"/>
        <v>-3.2110799934270774E-2</v>
      </c>
      <c r="H1134" s="4">
        <f t="shared" si="1462"/>
        <v>-6.3450451789058129E-2</v>
      </c>
      <c r="I1134" s="5">
        <f t="shared" si="1428"/>
        <v>-4.5714000000000254E-2</v>
      </c>
      <c r="J1134">
        <f t="shared" si="1423"/>
        <v>1</v>
      </c>
      <c r="K1134">
        <f t="shared" si="1433"/>
        <v>8.2480001999999999</v>
      </c>
      <c r="L1134">
        <f t="shared" si="1460"/>
        <v>8.3412857500000008</v>
      </c>
      <c r="M1134" t="str">
        <f t="shared" si="1434"/>
        <v/>
      </c>
      <c r="R1134" s="13">
        <f t="shared" si="1429"/>
        <v>-9.3285550000000939E-2</v>
      </c>
      <c r="S1134" s="14" t="str">
        <f t="shared" si="1443"/>
        <v/>
      </c>
      <c r="T1134" s="14">
        <f t="shared" si="1436"/>
        <v>-100</v>
      </c>
      <c r="U1134" s="15">
        <f t="shared" si="1437"/>
        <v>0.55564854044715462</v>
      </c>
      <c r="V1134" t="str">
        <f t="shared" si="1438"/>
        <v/>
      </c>
      <c r="Y1134" s="13" t="str">
        <f t="shared" si="1439"/>
        <v/>
      </c>
      <c r="Z1134" t="str">
        <f t="shared" si="1440"/>
        <v/>
      </c>
      <c r="AB1134" s="14" t="str">
        <f t="shared" si="1444"/>
        <v/>
      </c>
      <c r="AC1134" t="str">
        <f t="shared" si="1441"/>
        <v/>
      </c>
      <c r="AE1134" s="15" t="str">
        <f t="shared" si="1445"/>
        <v/>
      </c>
      <c r="AF1134" t="str">
        <f t="shared" ref="AF1134" si="1487">IF(AE1134&lt;0, AE1134,"")</f>
        <v/>
      </c>
    </row>
    <row r="1135" spans="1:32" x14ac:dyDescent="0.25">
      <c r="A1135" s="1">
        <v>38901</v>
      </c>
      <c r="B1135" s="2">
        <v>8.2171430000000001</v>
      </c>
      <c r="C1135" s="2">
        <v>8.2785709999999995</v>
      </c>
      <c r="D1135">
        <f t="shared" si="1425"/>
        <v>8.2171430000000001</v>
      </c>
      <c r="E1135" s="2">
        <f t="shared" si="1426"/>
        <v>8.2785709999999995</v>
      </c>
      <c r="F1135" s="4">
        <f t="shared" si="1427"/>
        <v>7.4755909687831126E-3</v>
      </c>
      <c r="G1135" s="4">
        <f t="shared" si="1447"/>
        <v>-1.9292588884250471E-2</v>
      </c>
      <c r="H1135" s="4">
        <f t="shared" si="1462"/>
        <v>-3.7695263597283604E-2</v>
      </c>
      <c r="I1135" s="5">
        <f t="shared" si="1428"/>
        <v>6.1427999999999372E-2</v>
      </c>
      <c r="J1135">
        <f t="shared" si="1423"/>
        <v>1</v>
      </c>
      <c r="K1135">
        <f t="shared" si="1433"/>
        <v>8.2182858000000003</v>
      </c>
      <c r="L1135">
        <f t="shared" si="1460"/>
        <v>8.3266429000000013</v>
      </c>
      <c r="M1135" t="str">
        <f t="shared" si="1434"/>
        <v/>
      </c>
      <c r="R1135" s="13">
        <f t="shared" si="1429"/>
        <v>-0.10835710000000098</v>
      </c>
      <c r="S1135" s="14" t="str">
        <f t="shared" si="1443"/>
        <v/>
      </c>
      <c r="T1135" s="14">
        <f t="shared" si="1436"/>
        <v>-100</v>
      </c>
      <c r="U1135" s="15">
        <f t="shared" si="1437"/>
        <v>-0.74755909687831124</v>
      </c>
      <c r="V1135">
        <f t="shared" si="1438"/>
        <v>-0.74755909687831124</v>
      </c>
      <c r="Y1135" s="13" t="str">
        <f t="shared" si="1439"/>
        <v/>
      </c>
      <c r="Z1135" t="str">
        <f t="shared" si="1440"/>
        <v/>
      </c>
      <c r="AB1135" s="14" t="str">
        <f t="shared" si="1444"/>
        <v/>
      </c>
      <c r="AC1135" t="str">
        <f t="shared" si="1441"/>
        <v/>
      </c>
      <c r="AE1135" s="15" t="str">
        <f t="shared" si="1445"/>
        <v/>
      </c>
      <c r="AF1135" t="str">
        <f t="shared" ref="AF1135" si="1488">IF(AE1135&lt;0, AE1135,"")</f>
        <v/>
      </c>
    </row>
    <row r="1136" spans="1:32" x14ac:dyDescent="0.25">
      <c r="A1136" s="1">
        <v>38903</v>
      </c>
      <c r="B1136" s="2">
        <v>8.1642860000000006</v>
      </c>
      <c r="C1136" s="2">
        <v>8.1428580000000004</v>
      </c>
      <c r="D1136">
        <f t="shared" si="1425"/>
        <v>8.1642860000000006</v>
      </c>
      <c r="E1136" s="2">
        <f t="shared" si="1426"/>
        <v>8.1428580000000004</v>
      </c>
      <c r="F1136" s="4">
        <f t="shared" si="1427"/>
        <v>-2.6246018329098494E-3</v>
      </c>
      <c r="G1136" s="4">
        <f t="shared" si="1447"/>
        <v>-5.0618954420703034E-3</v>
      </c>
      <c r="H1136" s="4">
        <f t="shared" si="1462"/>
        <v>-5.1580567440284997E-2</v>
      </c>
      <c r="I1136" s="5">
        <f t="shared" si="1428"/>
        <v>-2.1428000000000225E-2</v>
      </c>
      <c r="J1136">
        <f t="shared" si="1423"/>
        <v>1</v>
      </c>
      <c r="K1136">
        <f t="shared" si="1433"/>
        <v>8.2060002000000001</v>
      </c>
      <c r="L1136">
        <f t="shared" si="1460"/>
        <v>8.3072143999999994</v>
      </c>
      <c r="M1136" t="str">
        <f t="shared" si="1434"/>
        <v/>
      </c>
      <c r="R1136" s="13">
        <f t="shared" si="1429"/>
        <v>-0.10121419999999937</v>
      </c>
      <c r="S1136" s="14" t="str">
        <f t="shared" si="1443"/>
        <v/>
      </c>
      <c r="T1136" s="14">
        <f t="shared" si="1436"/>
        <v>-100</v>
      </c>
      <c r="U1136" s="15">
        <f t="shared" si="1437"/>
        <v>0.26246018329098497</v>
      </c>
      <c r="V1136" t="str">
        <f t="shared" si="1438"/>
        <v/>
      </c>
      <c r="Y1136" s="13" t="str">
        <f t="shared" si="1439"/>
        <v/>
      </c>
      <c r="Z1136" t="str">
        <f t="shared" si="1440"/>
        <v/>
      </c>
      <c r="AB1136" s="14" t="str">
        <f t="shared" si="1444"/>
        <v/>
      </c>
      <c r="AC1136" t="str">
        <f t="shared" si="1441"/>
        <v/>
      </c>
      <c r="AE1136" s="15" t="str">
        <f t="shared" si="1445"/>
        <v/>
      </c>
      <c r="AF1136" t="str">
        <f t="shared" ref="AF1136" si="1489">IF(AE1136&lt;0, AE1136,"")</f>
        <v/>
      </c>
    </row>
    <row r="1137" spans="1:32" x14ac:dyDescent="0.25">
      <c r="A1137" s="1">
        <v>38904</v>
      </c>
      <c r="B1137" s="2">
        <v>8.1557139999999997</v>
      </c>
      <c r="C1137" s="2">
        <v>7.9671430000000001</v>
      </c>
      <c r="D1137">
        <f t="shared" si="1425"/>
        <v>8.1557139999999997</v>
      </c>
      <c r="E1137" s="2">
        <f t="shared" si="1426"/>
        <v>7.9671430000000001</v>
      </c>
      <c r="F1137" s="4">
        <f t="shared" si="1427"/>
        <v>-2.3121335544625473E-2</v>
      </c>
      <c r="G1137" s="4">
        <f t="shared" si="1447"/>
        <v>-1.7441790914823271E-2</v>
      </c>
      <c r="H1137" s="4">
        <f t="shared" si="1462"/>
        <v>-4.568793321780068E-2</v>
      </c>
      <c r="I1137" s="5">
        <f t="shared" si="1428"/>
        <v>-0.1885709999999996</v>
      </c>
      <c r="J1137">
        <f t="shared" si="1423"/>
        <v>1</v>
      </c>
      <c r="K1137">
        <f t="shared" si="1433"/>
        <v>8.1988573999999996</v>
      </c>
      <c r="L1137">
        <f t="shared" si="1460"/>
        <v>8.28728585</v>
      </c>
      <c r="M1137" t="str">
        <f t="shared" si="1434"/>
        <v/>
      </c>
      <c r="R1137" s="13">
        <f t="shared" si="1429"/>
        <v>-8.8428450000000325E-2</v>
      </c>
      <c r="S1137" s="14" t="str">
        <f t="shared" si="1443"/>
        <v/>
      </c>
      <c r="T1137" s="14">
        <f t="shared" si="1436"/>
        <v>-100</v>
      </c>
      <c r="U1137" s="15">
        <f t="shared" si="1437"/>
        <v>2.3121335544625472</v>
      </c>
      <c r="V1137" t="str">
        <f t="shared" si="1438"/>
        <v/>
      </c>
      <c r="Y1137" s="13" t="str">
        <f t="shared" si="1439"/>
        <v/>
      </c>
      <c r="Z1137" t="str">
        <f t="shared" si="1440"/>
        <v/>
      </c>
      <c r="AB1137" s="14" t="str">
        <f t="shared" si="1444"/>
        <v/>
      </c>
      <c r="AC1137" t="str">
        <f t="shared" si="1441"/>
        <v/>
      </c>
      <c r="AE1137" s="15" t="str">
        <f t="shared" si="1445"/>
        <v/>
      </c>
      <c r="AF1137" t="str">
        <f t="shared" ref="AF1137" si="1490">IF(AE1137&lt;0, AE1137,"")</f>
        <v/>
      </c>
    </row>
    <row r="1138" spans="1:32" x14ac:dyDescent="0.25">
      <c r="A1138" s="1">
        <v>38905</v>
      </c>
      <c r="B1138" s="2">
        <v>7.9257140000000001</v>
      </c>
      <c r="C1138" s="2">
        <v>7.9142859999999997</v>
      </c>
      <c r="D1138">
        <f t="shared" si="1425"/>
        <v>7.9257140000000001</v>
      </c>
      <c r="E1138" s="2">
        <f t="shared" si="1426"/>
        <v>7.9142859999999997</v>
      </c>
      <c r="F1138" s="4">
        <f t="shared" si="1427"/>
        <v>-1.4418890209765881E-3</v>
      </c>
      <c r="G1138" s="4">
        <f t="shared" si="1447"/>
        <v>-3.8027417294193157E-2</v>
      </c>
      <c r="H1138" s="4">
        <f t="shared" si="1462"/>
        <v>-9.4475286041189988E-2</v>
      </c>
      <c r="I1138" s="5">
        <f t="shared" si="1428"/>
        <v>-1.1428000000000438E-2</v>
      </c>
      <c r="J1138">
        <f t="shared" si="1423"/>
        <v>1</v>
      </c>
      <c r="K1138">
        <f t="shared" si="1433"/>
        <v>8.0968574000000011</v>
      </c>
      <c r="L1138">
        <f t="shared" si="1460"/>
        <v>8.249000149999997</v>
      </c>
      <c r="M1138">
        <f t="shared" si="1434"/>
        <v>1</v>
      </c>
      <c r="R1138" s="13">
        <f t="shared" si="1429"/>
        <v>-0.15214274999999589</v>
      </c>
      <c r="S1138" s="14" t="str">
        <f t="shared" si="1443"/>
        <v/>
      </c>
      <c r="T1138" s="14">
        <f t="shared" si="1436"/>
        <v>-100</v>
      </c>
      <c r="U1138" s="15">
        <f t="shared" si="1437"/>
        <v>0.14418890209765881</v>
      </c>
      <c r="V1138" t="str">
        <f t="shared" si="1438"/>
        <v/>
      </c>
      <c r="Y1138" s="13">
        <f t="shared" si="1439"/>
        <v>-0.14418890209765881</v>
      </c>
      <c r="Z1138">
        <f t="shared" si="1440"/>
        <v>-0.14418890209765881</v>
      </c>
      <c r="AB1138" s="14">
        <f t="shared" si="1444"/>
        <v>-5.8219108082880577</v>
      </c>
      <c r="AC1138">
        <f t="shared" si="1441"/>
        <v>-5.8219108082880577</v>
      </c>
      <c r="AE1138" s="15">
        <f t="shared" si="1445"/>
        <v>21.827686439354228</v>
      </c>
      <c r="AF1138" t="str">
        <f t="shared" ref="AF1138" si="1491">IF(AE1138&lt;0, AE1138,"")</f>
        <v/>
      </c>
    </row>
    <row r="1139" spans="1:32" x14ac:dyDescent="0.25">
      <c r="A1139" s="1">
        <v>38908</v>
      </c>
      <c r="B1139" s="2">
        <v>7.9571430000000003</v>
      </c>
      <c r="C1139" s="2">
        <v>7.8571429999999998</v>
      </c>
      <c r="D1139">
        <f t="shared" si="1425"/>
        <v>7.9571430000000003</v>
      </c>
      <c r="E1139" s="2">
        <f t="shared" si="1426"/>
        <v>7.8571429999999998</v>
      </c>
      <c r="F1139" s="4">
        <f t="shared" si="1427"/>
        <v>-1.2567324729491543E-2</v>
      </c>
      <c r="G1139" s="4">
        <f t="shared" si="1447"/>
        <v>-4.3810847638893508E-2</v>
      </c>
      <c r="H1139" s="4">
        <f t="shared" si="1462"/>
        <v>-7.4074026063098528E-2</v>
      </c>
      <c r="I1139" s="5">
        <f t="shared" si="1428"/>
        <v>-0.10000000000000053</v>
      </c>
      <c r="J1139">
        <f t="shared" si="1423"/>
        <v>1</v>
      </c>
      <c r="K1139">
        <f t="shared" si="1433"/>
        <v>8.0320002000000006</v>
      </c>
      <c r="L1139">
        <f t="shared" si="1460"/>
        <v>8.2187144499999985</v>
      </c>
      <c r="M1139">
        <f t="shared" si="1434"/>
        <v>1</v>
      </c>
      <c r="R1139" s="13">
        <f t="shared" si="1429"/>
        <v>-0.18671424999999786</v>
      </c>
      <c r="S1139" s="14" t="str">
        <f t="shared" si="1443"/>
        <v/>
      </c>
      <c r="T1139" s="14">
        <f t="shared" si="1436"/>
        <v>-100</v>
      </c>
      <c r="U1139" s="15">
        <f t="shared" si="1437"/>
        <v>1.2567324729491542</v>
      </c>
      <c r="V1139" t="str">
        <f t="shared" si="1438"/>
        <v/>
      </c>
      <c r="Y1139" s="13">
        <f t="shared" si="1439"/>
        <v>-1.2567324729491542</v>
      </c>
      <c r="Z1139">
        <f t="shared" si="1440"/>
        <v>-1.2567324729491542</v>
      </c>
      <c r="AB1139" s="14">
        <f t="shared" si="1444"/>
        <v>-9.0305150981954299</v>
      </c>
      <c r="AC1139">
        <f t="shared" si="1441"/>
        <v>-9.0305150981954299</v>
      </c>
      <c r="AE1139" s="15">
        <f t="shared" si="1445"/>
        <v>21.920996015781036</v>
      </c>
      <c r="AF1139" t="str">
        <f t="shared" ref="AF1139" si="1492">IF(AE1139&lt;0, AE1139,"")</f>
        <v/>
      </c>
    </row>
    <row r="1140" spans="1:32" x14ac:dyDescent="0.25">
      <c r="A1140" s="1">
        <v>38909</v>
      </c>
      <c r="B1140" s="2">
        <v>7.8728569999999998</v>
      </c>
      <c r="C1140" s="2">
        <v>7.95</v>
      </c>
      <c r="D1140">
        <f t="shared" si="1425"/>
        <v>7.8728569999999998</v>
      </c>
      <c r="E1140" s="2">
        <f t="shared" si="1426"/>
        <v>7.95</v>
      </c>
      <c r="F1140" s="4">
        <f t="shared" si="1427"/>
        <v>9.7986029722120453E-3</v>
      </c>
      <c r="G1140" s="4">
        <f t="shared" si="1447"/>
        <v>-2.6246753237209035E-2</v>
      </c>
      <c r="H1140" s="4">
        <f t="shared" si="1462"/>
        <v>-3.4021871202916186E-2</v>
      </c>
      <c r="I1140" s="5">
        <f t="shared" si="1428"/>
        <v>7.7143000000000406E-2</v>
      </c>
      <c r="J1140">
        <f t="shared" si="1423"/>
        <v>1</v>
      </c>
      <c r="K1140">
        <f t="shared" si="1433"/>
        <v>7.9662860000000011</v>
      </c>
      <c r="L1140">
        <f t="shared" si="1460"/>
        <v>8.2090715499999991</v>
      </c>
      <c r="M1140" t="str">
        <f t="shared" si="1434"/>
        <v/>
      </c>
      <c r="R1140" s="13">
        <f t="shared" si="1429"/>
        <v>-0.24278554999999802</v>
      </c>
      <c r="S1140" s="14" t="str">
        <f t="shared" si="1443"/>
        <v/>
      </c>
      <c r="T1140" s="14">
        <f t="shared" si="1436"/>
        <v>-100</v>
      </c>
      <c r="U1140" s="15">
        <f t="shared" si="1437"/>
        <v>-0.97986029722120449</v>
      </c>
      <c r="V1140">
        <f t="shared" si="1438"/>
        <v>-0.97986029722120449</v>
      </c>
      <c r="Y1140" s="13" t="str">
        <f t="shared" si="1439"/>
        <v/>
      </c>
      <c r="Z1140" t="str">
        <f t="shared" si="1440"/>
        <v/>
      </c>
      <c r="AB1140" s="14" t="str">
        <f t="shared" si="1444"/>
        <v/>
      </c>
      <c r="AC1140" t="str">
        <f t="shared" si="1441"/>
        <v/>
      </c>
      <c r="AE1140" s="15" t="str">
        <f t="shared" si="1445"/>
        <v/>
      </c>
      <c r="AF1140" t="str">
        <f t="shared" ref="AF1140" si="1493">IF(AE1140&lt;0, AE1140,"")</f>
        <v/>
      </c>
    </row>
    <row r="1141" spans="1:32" x14ac:dyDescent="0.25">
      <c r="A1141" s="1">
        <v>38910</v>
      </c>
      <c r="B1141" s="2">
        <v>7.8814289999999998</v>
      </c>
      <c r="C1141" s="2">
        <v>7.5657139999999998</v>
      </c>
      <c r="D1141">
        <f t="shared" si="1425"/>
        <v>7.8814289999999998</v>
      </c>
      <c r="E1141" s="2">
        <f t="shared" si="1426"/>
        <v>7.5657139999999998</v>
      </c>
      <c r="F1141" s="4">
        <f t="shared" si="1427"/>
        <v>-4.005809098832204E-2</v>
      </c>
      <c r="G1141" s="4">
        <f t="shared" si="1447"/>
        <v>-7.2341918806863498E-2</v>
      </c>
      <c r="H1141" s="4">
        <f t="shared" si="1462"/>
        <v>-9.1283462295245768E-2</v>
      </c>
      <c r="I1141" s="5">
        <f t="shared" si="1428"/>
        <v>-0.31571499999999997</v>
      </c>
      <c r="J1141">
        <f t="shared" si="1423"/>
        <v>1</v>
      </c>
      <c r="K1141">
        <f t="shared" si="1433"/>
        <v>7.8508572000000001</v>
      </c>
      <c r="L1141">
        <f t="shared" si="1460"/>
        <v>8.1707143999999996</v>
      </c>
      <c r="M1141" t="str">
        <f t="shared" si="1434"/>
        <v/>
      </c>
      <c r="R1141" s="13">
        <f t="shared" si="1429"/>
        <v>-0.31985719999999951</v>
      </c>
      <c r="S1141" s="14" t="str">
        <f t="shared" si="1443"/>
        <v/>
      </c>
      <c r="T1141" s="14">
        <f t="shared" si="1436"/>
        <v>-100</v>
      </c>
      <c r="U1141" s="15">
        <f t="shared" si="1437"/>
        <v>4.0058090988322039</v>
      </c>
      <c r="V1141" t="str">
        <f t="shared" si="1438"/>
        <v/>
      </c>
      <c r="Y1141" s="13" t="str">
        <f t="shared" si="1439"/>
        <v/>
      </c>
      <c r="Z1141" t="str">
        <f t="shared" si="1440"/>
        <v/>
      </c>
      <c r="AB1141" s="14" t="str">
        <f t="shared" si="1444"/>
        <v/>
      </c>
      <c r="AC1141" t="str">
        <f t="shared" si="1441"/>
        <v/>
      </c>
      <c r="AE1141" s="15" t="str">
        <f t="shared" si="1445"/>
        <v/>
      </c>
      <c r="AF1141" t="str">
        <f t="shared" ref="AF1141" si="1494">IF(AE1141&lt;0, AE1141,"")</f>
        <v/>
      </c>
    </row>
    <row r="1142" spans="1:32" x14ac:dyDescent="0.25">
      <c r="A1142" s="1">
        <v>38911</v>
      </c>
      <c r="B1142" s="2">
        <v>7.4328570000000003</v>
      </c>
      <c r="C1142" s="2">
        <v>7.4642860000000004</v>
      </c>
      <c r="D1142">
        <f t="shared" si="1425"/>
        <v>7.4328570000000003</v>
      </c>
      <c r="E1142" s="2">
        <f t="shared" si="1426"/>
        <v>7.4642860000000004</v>
      </c>
      <c r="F1142" s="4">
        <f t="shared" si="1427"/>
        <v>4.2283875500362979E-3</v>
      </c>
      <c r="G1142" s="4">
        <f t="shared" si="1447"/>
        <v>-5.8219108082880576E-2</v>
      </c>
      <c r="H1142" s="4">
        <f t="shared" si="1462"/>
        <v>-8.8132679918614273E-2</v>
      </c>
      <c r="I1142" s="5">
        <f t="shared" si="1428"/>
        <v>3.1429000000000151E-2</v>
      </c>
      <c r="J1142">
        <f t="shared" si="1423"/>
        <v>1</v>
      </c>
      <c r="K1142">
        <f t="shared" si="1433"/>
        <v>7.7502858000000003</v>
      </c>
      <c r="L1142">
        <f t="shared" si="1460"/>
        <v>8.1324286999999984</v>
      </c>
      <c r="M1142" t="str">
        <f t="shared" si="1434"/>
        <v/>
      </c>
      <c r="R1142" s="13">
        <f t="shared" si="1429"/>
        <v>-0.38214289999999806</v>
      </c>
      <c r="S1142" s="14" t="str">
        <f t="shared" si="1443"/>
        <v/>
      </c>
      <c r="T1142" s="14">
        <f t="shared" si="1436"/>
        <v>-100</v>
      </c>
      <c r="U1142" s="15">
        <f t="shared" si="1437"/>
        <v>-0.42283875500362977</v>
      </c>
      <c r="V1142">
        <f t="shared" si="1438"/>
        <v>-0.42283875500362977</v>
      </c>
      <c r="Y1142" s="13" t="str">
        <f t="shared" si="1439"/>
        <v/>
      </c>
      <c r="Z1142" t="str">
        <f t="shared" si="1440"/>
        <v/>
      </c>
      <c r="AB1142" s="14" t="str">
        <f t="shared" si="1444"/>
        <v/>
      </c>
      <c r="AC1142" t="str">
        <f t="shared" si="1441"/>
        <v/>
      </c>
      <c r="AE1142" s="15" t="str">
        <f t="shared" si="1445"/>
        <v/>
      </c>
      <c r="AF1142" t="str">
        <f t="shared" ref="AF1142" si="1495">IF(AE1142&lt;0, AE1142,"")</f>
        <v/>
      </c>
    </row>
    <row r="1143" spans="1:32" x14ac:dyDescent="0.25">
      <c r="A1143" s="1">
        <v>38912</v>
      </c>
      <c r="B1143" s="2">
        <v>7.5</v>
      </c>
      <c r="C1143" s="2">
        <v>7.2385719999999996</v>
      </c>
      <c r="D1143">
        <f t="shared" si="1425"/>
        <v>7.5</v>
      </c>
      <c r="E1143" s="2">
        <f t="shared" si="1426"/>
        <v>7.2385719999999996</v>
      </c>
      <c r="F1143" s="4">
        <f t="shared" si="1427"/>
        <v>-3.4857066666666728E-2</v>
      </c>
      <c r="G1143" s="4">
        <f t="shared" si="1447"/>
        <v>-9.0305150981954296E-2</v>
      </c>
      <c r="H1143" s="4">
        <f t="shared" si="1462"/>
        <v>-0.140603716767363</v>
      </c>
      <c r="I1143" s="5">
        <f t="shared" si="1428"/>
        <v>-0.26142800000000044</v>
      </c>
      <c r="J1143">
        <f t="shared" si="1423"/>
        <v>1</v>
      </c>
      <c r="K1143">
        <f t="shared" si="1433"/>
        <v>7.6151430000000007</v>
      </c>
      <c r="L1143">
        <f t="shared" si="1460"/>
        <v>8.0702144499999999</v>
      </c>
      <c r="M1143" t="str">
        <f t="shared" si="1434"/>
        <v/>
      </c>
      <c r="R1143" s="13">
        <f t="shared" si="1429"/>
        <v>-0.45507144999999927</v>
      </c>
      <c r="S1143" s="14" t="str">
        <f t="shared" si="1443"/>
        <v/>
      </c>
      <c r="T1143" s="14">
        <f t="shared" si="1436"/>
        <v>-100</v>
      </c>
      <c r="U1143" s="15">
        <f t="shared" si="1437"/>
        <v>3.4857066666666729</v>
      </c>
      <c r="V1143" t="str">
        <f t="shared" si="1438"/>
        <v/>
      </c>
      <c r="Y1143" s="13" t="str">
        <f t="shared" si="1439"/>
        <v/>
      </c>
      <c r="Z1143" t="str">
        <f t="shared" si="1440"/>
        <v/>
      </c>
      <c r="AB1143" s="14" t="str">
        <f t="shared" si="1444"/>
        <v/>
      </c>
      <c r="AC1143" t="str">
        <f t="shared" si="1441"/>
        <v/>
      </c>
      <c r="AE1143" s="15" t="str">
        <f t="shared" si="1445"/>
        <v/>
      </c>
      <c r="AF1143" t="str">
        <f t="shared" ref="AF1143" si="1496">IF(AE1143&lt;0, AE1143,"")</f>
        <v/>
      </c>
    </row>
    <row r="1144" spans="1:32" x14ac:dyDescent="0.25">
      <c r="A1144" s="1">
        <v>38915</v>
      </c>
      <c r="B1144" s="2">
        <v>7.39</v>
      </c>
      <c r="C1144" s="2">
        <v>7.4814290000000003</v>
      </c>
      <c r="D1144">
        <f t="shared" si="1425"/>
        <v>7.39</v>
      </c>
      <c r="E1144" s="2">
        <f t="shared" si="1426"/>
        <v>7.4814290000000003</v>
      </c>
      <c r="F1144" s="4">
        <f t="shared" si="1427"/>
        <v>1.2371989174560305E-2</v>
      </c>
      <c r="G1144" s="4">
        <f t="shared" si="1447"/>
        <v>-4.9718672649585717E-2</v>
      </c>
      <c r="H1144" s="4">
        <f t="shared" si="1462"/>
        <v>-9.4414658771503013E-2</v>
      </c>
      <c r="I1144" s="5">
        <f t="shared" si="1428"/>
        <v>9.1429000000000649E-2</v>
      </c>
      <c r="J1144">
        <f t="shared" si="1423"/>
        <v>1</v>
      </c>
      <c r="K1144">
        <f t="shared" si="1433"/>
        <v>7.5400001999999997</v>
      </c>
      <c r="L1144">
        <f t="shared" si="1460"/>
        <v>8.0331430499999978</v>
      </c>
      <c r="M1144" t="str">
        <f t="shared" si="1434"/>
        <v/>
      </c>
      <c r="R1144" s="13">
        <f t="shared" si="1429"/>
        <v>-0.49314284999999813</v>
      </c>
      <c r="S1144" s="14" t="str">
        <f t="shared" si="1443"/>
        <v/>
      </c>
      <c r="T1144" s="14">
        <f t="shared" si="1436"/>
        <v>-100</v>
      </c>
      <c r="U1144" s="15">
        <f t="shared" si="1437"/>
        <v>-1.2371989174560305</v>
      </c>
      <c r="V1144">
        <f t="shared" si="1438"/>
        <v>-1.2371989174560305</v>
      </c>
      <c r="Y1144" s="13" t="str">
        <f t="shared" si="1439"/>
        <v/>
      </c>
      <c r="Z1144" t="str">
        <f t="shared" si="1440"/>
        <v/>
      </c>
      <c r="AB1144" s="14" t="str">
        <f t="shared" si="1444"/>
        <v/>
      </c>
      <c r="AC1144" t="str">
        <f t="shared" si="1441"/>
        <v/>
      </c>
      <c r="AE1144" s="15" t="str">
        <f t="shared" si="1445"/>
        <v/>
      </c>
      <c r="AF1144" t="str">
        <f t="shared" ref="AF1144" si="1497">IF(AE1144&lt;0, AE1144,"")</f>
        <v/>
      </c>
    </row>
    <row r="1145" spans="1:32" x14ac:dyDescent="0.25">
      <c r="A1145" s="1">
        <v>38916</v>
      </c>
      <c r="B1145" s="2">
        <v>7.5942850000000002</v>
      </c>
      <c r="C1145" s="2">
        <v>7.5571429999999999</v>
      </c>
      <c r="D1145">
        <f t="shared" si="1425"/>
        <v>7.5942850000000002</v>
      </c>
      <c r="E1145" s="2">
        <f t="shared" si="1426"/>
        <v>7.5571429999999999</v>
      </c>
      <c r="F1145" s="4">
        <f t="shared" si="1427"/>
        <v>-4.8907830032715689E-3</v>
      </c>
      <c r="G1145" s="4">
        <f t="shared" si="1447"/>
        <v>-4.114558413201462E-2</v>
      </c>
      <c r="H1145" s="4">
        <f t="shared" si="1462"/>
        <v>-8.1756622114216332E-2</v>
      </c>
      <c r="I1145" s="5">
        <f t="shared" si="1428"/>
        <v>-3.714200000000023E-2</v>
      </c>
      <c r="J1145">
        <f t="shared" si="1423"/>
        <v>1</v>
      </c>
      <c r="K1145">
        <f t="shared" si="1433"/>
        <v>7.4614287999999984</v>
      </c>
      <c r="L1145">
        <f t="shared" si="1460"/>
        <v>8.0024287499999982</v>
      </c>
      <c r="M1145" t="str">
        <f t="shared" si="1434"/>
        <v/>
      </c>
      <c r="R1145" s="13">
        <f t="shared" si="1429"/>
        <v>-0.54099994999999979</v>
      </c>
      <c r="S1145" s="14" t="str">
        <f t="shared" si="1443"/>
        <v/>
      </c>
      <c r="T1145" s="14">
        <f t="shared" si="1436"/>
        <v>-100</v>
      </c>
      <c r="U1145" s="15">
        <f t="shared" si="1437"/>
        <v>0.48907830032715688</v>
      </c>
      <c r="V1145" t="str">
        <f t="shared" si="1438"/>
        <v/>
      </c>
      <c r="Y1145" s="13" t="str">
        <f t="shared" si="1439"/>
        <v/>
      </c>
      <c r="Z1145" t="str">
        <f t="shared" si="1440"/>
        <v/>
      </c>
      <c r="AB1145" s="14" t="str">
        <f t="shared" si="1444"/>
        <v/>
      </c>
      <c r="AC1145" t="str">
        <f t="shared" si="1441"/>
        <v/>
      </c>
      <c r="AE1145" s="15" t="str">
        <f t="shared" si="1445"/>
        <v/>
      </c>
      <c r="AF1145" t="str">
        <f t="shared" ref="AF1145" si="1498">IF(AE1145&lt;0, AE1145,"")</f>
        <v/>
      </c>
    </row>
    <row r="1146" spans="1:32" x14ac:dyDescent="0.25">
      <c r="A1146" s="1">
        <v>38917</v>
      </c>
      <c r="B1146" s="2">
        <v>7.5657139999999998</v>
      </c>
      <c r="C1146" s="2">
        <v>7.7285709999999996</v>
      </c>
      <c r="D1146">
        <f t="shared" si="1425"/>
        <v>7.5657139999999998</v>
      </c>
      <c r="E1146" s="2">
        <f t="shared" si="1426"/>
        <v>7.7285709999999996</v>
      </c>
      <c r="F1146" s="4">
        <f t="shared" si="1427"/>
        <v>2.1525661689035538E-2</v>
      </c>
      <c r="G1146" s="4">
        <f t="shared" si="1447"/>
        <v>3.9784701898610365E-2</v>
      </c>
      <c r="H1146" s="4">
        <f t="shared" si="1462"/>
        <v>-6.304122253418204E-2</v>
      </c>
      <c r="I1146" s="5">
        <f t="shared" si="1428"/>
        <v>0.16285699999999981</v>
      </c>
      <c r="J1146">
        <f t="shared" si="1423"/>
        <v>1</v>
      </c>
      <c r="K1146">
        <f t="shared" si="1433"/>
        <v>7.4940001999999994</v>
      </c>
      <c r="L1146">
        <f t="shared" si="1460"/>
        <v>7.978357299999999</v>
      </c>
      <c r="M1146" t="str">
        <f t="shared" si="1434"/>
        <v/>
      </c>
      <c r="R1146" s="13">
        <f t="shared" si="1429"/>
        <v>-0.48435709999999954</v>
      </c>
      <c r="S1146" s="14" t="str">
        <f t="shared" si="1443"/>
        <v/>
      </c>
      <c r="T1146" s="14">
        <f t="shared" si="1436"/>
        <v>-100</v>
      </c>
      <c r="U1146" s="15">
        <f t="shared" si="1437"/>
        <v>-2.152566168903554</v>
      </c>
      <c r="V1146">
        <f t="shared" si="1438"/>
        <v>-2.152566168903554</v>
      </c>
      <c r="Y1146" s="13" t="str">
        <f t="shared" si="1439"/>
        <v/>
      </c>
      <c r="Z1146" t="str">
        <f t="shared" si="1440"/>
        <v/>
      </c>
      <c r="AB1146" s="14" t="str">
        <f t="shared" si="1444"/>
        <v/>
      </c>
      <c r="AC1146" t="str">
        <f t="shared" si="1441"/>
        <v/>
      </c>
      <c r="AE1146" s="15" t="str">
        <f t="shared" si="1445"/>
        <v/>
      </c>
      <c r="AF1146" t="str">
        <f t="shared" ref="AF1146" si="1499">IF(AE1146&lt;0, AE1146,"")</f>
        <v/>
      </c>
    </row>
    <row r="1147" spans="1:32" x14ac:dyDescent="0.25">
      <c r="A1147" s="1">
        <v>38918</v>
      </c>
      <c r="B1147" s="2">
        <v>8.7085709999999992</v>
      </c>
      <c r="C1147" s="2">
        <v>8.6428580000000004</v>
      </c>
      <c r="D1147">
        <f t="shared" si="1425"/>
        <v>8.7085709999999992</v>
      </c>
      <c r="E1147" s="2">
        <f t="shared" si="1426"/>
        <v>8.6428580000000004</v>
      </c>
      <c r="F1147" s="4">
        <f t="shared" si="1427"/>
        <v>-7.5457844920824328E-3</v>
      </c>
      <c r="G1147" s="4">
        <f t="shared" si="1447"/>
        <v>0.1523810666666667</v>
      </c>
      <c r="H1147" s="4">
        <f t="shared" si="1462"/>
        <v>3.9519092742190155E-2</v>
      </c>
      <c r="I1147" s="5">
        <f t="shared" si="1428"/>
        <v>-6.57129999999988E-2</v>
      </c>
      <c r="J1147">
        <f t="shared" si="1423"/>
        <v>1</v>
      </c>
      <c r="K1147">
        <f t="shared" si="1433"/>
        <v>7.7297145999999994</v>
      </c>
      <c r="L1147">
        <f t="shared" si="1460"/>
        <v>7.9972144499999995</v>
      </c>
      <c r="M1147" t="str">
        <f t="shared" si="1434"/>
        <v/>
      </c>
      <c r="R1147" s="13">
        <f t="shared" si="1429"/>
        <v>-0.26749985000000009</v>
      </c>
      <c r="S1147" s="14" t="str">
        <f t="shared" si="1443"/>
        <v/>
      </c>
      <c r="T1147" s="14">
        <f t="shared" si="1436"/>
        <v>-100</v>
      </c>
      <c r="U1147" s="15">
        <f t="shared" si="1437"/>
        <v>0.75457844920824324</v>
      </c>
      <c r="V1147" t="str">
        <f t="shared" si="1438"/>
        <v/>
      </c>
      <c r="Y1147" s="13" t="str">
        <f t="shared" si="1439"/>
        <v/>
      </c>
      <c r="Z1147" t="str">
        <f t="shared" si="1440"/>
        <v/>
      </c>
      <c r="AB1147" s="14" t="str">
        <f t="shared" si="1444"/>
        <v/>
      </c>
      <c r="AC1147" t="str">
        <f t="shared" si="1441"/>
        <v/>
      </c>
      <c r="AE1147" s="15" t="str">
        <f t="shared" si="1445"/>
        <v/>
      </c>
      <c r="AF1147" t="str">
        <f t="shared" ref="AF1147" si="1500">IF(AE1147&lt;0, AE1147,"")</f>
        <v/>
      </c>
    </row>
    <row r="1148" spans="1:32" x14ac:dyDescent="0.25">
      <c r="A1148" s="1">
        <v>38919</v>
      </c>
      <c r="B1148" s="2">
        <v>8.5457140000000003</v>
      </c>
      <c r="C1148" s="2">
        <v>8.6742860000000004</v>
      </c>
      <c r="D1148">
        <f t="shared" si="1425"/>
        <v>8.5457140000000003</v>
      </c>
      <c r="E1148" s="2">
        <f t="shared" si="1426"/>
        <v>8.6742860000000004</v>
      </c>
      <c r="F1148" s="4">
        <f t="shared" si="1427"/>
        <v>1.5045202776502949E-2</v>
      </c>
      <c r="G1148" s="4">
        <f t="shared" si="1447"/>
        <v>0.17378700947225992</v>
      </c>
      <c r="H1148" s="4">
        <f t="shared" si="1462"/>
        <v>1.6744910699592188E-2</v>
      </c>
      <c r="I1148" s="5">
        <f t="shared" si="1428"/>
        <v>0.12857200000000013</v>
      </c>
      <c r="J1148">
        <f t="shared" si="1423"/>
        <v>1</v>
      </c>
      <c r="K1148">
        <f t="shared" si="1433"/>
        <v>8.016857400000001</v>
      </c>
      <c r="L1148">
        <f t="shared" si="1460"/>
        <v>8.0053573</v>
      </c>
      <c r="M1148" t="str">
        <f t="shared" si="1434"/>
        <v/>
      </c>
      <c r="R1148" s="13">
        <f t="shared" si="1429"/>
        <v>1.1500100000001012E-2</v>
      </c>
      <c r="S1148" s="14">
        <f t="shared" si="1443"/>
        <v>100</v>
      </c>
      <c r="T1148" s="14">
        <f t="shared" si="1436"/>
        <v>0</v>
      </c>
      <c r="U1148" s="15" t="str">
        <f t="shared" si="1437"/>
        <v/>
      </c>
      <c r="V1148" t="str">
        <f t="shared" si="1438"/>
        <v/>
      </c>
      <c r="Y1148" s="13" t="str">
        <f t="shared" si="1439"/>
        <v/>
      </c>
      <c r="Z1148" t="str">
        <f t="shared" si="1440"/>
        <v/>
      </c>
      <c r="AB1148" s="14" t="str">
        <f t="shared" si="1444"/>
        <v/>
      </c>
      <c r="AC1148" t="str">
        <f t="shared" si="1441"/>
        <v/>
      </c>
      <c r="AE1148" s="15" t="str">
        <f t="shared" si="1445"/>
        <v/>
      </c>
      <c r="AF1148" t="str">
        <f t="shared" ref="AF1148" si="1501">IF(AE1148&lt;0, AE1148,"")</f>
        <v/>
      </c>
    </row>
    <row r="1149" spans="1:32" x14ac:dyDescent="0.25">
      <c r="A1149" s="1">
        <v>38922</v>
      </c>
      <c r="B1149" s="2">
        <v>8.7514289999999999</v>
      </c>
      <c r="C1149" s="2">
        <v>8.7742850000000008</v>
      </c>
      <c r="D1149">
        <f t="shared" si="1425"/>
        <v>8.7514289999999999</v>
      </c>
      <c r="E1149" s="2">
        <f t="shared" si="1426"/>
        <v>8.7742850000000008</v>
      </c>
      <c r="F1149" s="4">
        <f t="shared" si="1427"/>
        <v>2.6116877597933863E-3</v>
      </c>
      <c r="G1149" s="4">
        <f t="shared" si="1447"/>
        <v>0.15537999956546278</v>
      </c>
      <c r="H1149" s="4">
        <f t="shared" si="1462"/>
        <v>3.8025959743551906E-2</v>
      </c>
      <c r="I1149" s="5">
        <f t="shared" si="1428"/>
        <v>2.2856000000000876E-2</v>
      </c>
      <c r="J1149">
        <f t="shared" si="1423"/>
        <v>1</v>
      </c>
      <c r="K1149">
        <f t="shared" si="1433"/>
        <v>8.2754285999999997</v>
      </c>
      <c r="L1149">
        <f t="shared" si="1460"/>
        <v>8.0238572999999995</v>
      </c>
      <c r="M1149" t="str">
        <f t="shared" si="1434"/>
        <v/>
      </c>
      <c r="R1149" s="13">
        <f t="shared" si="1429"/>
        <v>0.25157130000000016</v>
      </c>
      <c r="S1149" s="14" t="str">
        <f t="shared" si="1443"/>
        <v/>
      </c>
      <c r="T1149" s="14">
        <f t="shared" si="1436"/>
        <v>0</v>
      </c>
      <c r="U1149" s="15" t="str">
        <f t="shared" si="1437"/>
        <v/>
      </c>
      <c r="V1149" t="str">
        <f t="shared" si="1438"/>
        <v/>
      </c>
      <c r="Y1149" s="13" t="str">
        <f t="shared" si="1439"/>
        <v/>
      </c>
      <c r="Z1149" t="str">
        <f t="shared" si="1440"/>
        <v/>
      </c>
      <c r="AB1149" s="14" t="str">
        <f t="shared" si="1444"/>
        <v/>
      </c>
      <c r="AC1149" t="str">
        <f t="shared" si="1441"/>
        <v/>
      </c>
      <c r="AE1149" s="15" t="str">
        <f t="shared" si="1445"/>
        <v/>
      </c>
      <c r="AF1149" t="str">
        <f t="shared" ref="AF1149" si="1502">IF(AE1149&lt;0, AE1149,"")</f>
        <v/>
      </c>
    </row>
    <row r="1150" spans="1:32" x14ac:dyDescent="0.25">
      <c r="A1150" s="1">
        <v>38923</v>
      </c>
      <c r="B1150" s="2">
        <v>8.8257139999999996</v>
      </c>
      <c r="C1150" s="2">
        <v>8.8471430000000009</v>
      </c>
      <c r="D1150">
        <f t="shared" si="1425"/>
        <v>8.8257139999999996</v>
      </c>
      <c r="E1150" s="2">
        <f t="shared" si="1426"/>
        <v>8.8471430000000009</v>
      </c>
      <c r="F1150" s="4">
        <f t="shared" si="1427"/>
        <v>2.4280188549052522E-3</v>
      </c>
      <c r="G1150" s="4">
        <f t="shared" si="1447"/>
        <v>0.16937317482527109</v>
      </c>
      <c r="H1150" s="4">
        <f t="shared" si="1462"/>
        <v>4.806236575138717E-2</v>
      </c>
      <c r="I1150" s="5">
        <f t="shared" si="1428"/>
        <v>2.1429000000001253E-2</v>
      </c>
      <c r="J1150">
        <f t="shared" si="1423"/>
        <v>1</v>
      </c>
      <c r="K1150">
        <f t="shared" si="1433"/>
        <v>8.5334286000000006</v>
      </c>
      <c r="L1150">
        <f t="shared" si="1460"/>
        <v>8.0448573000000003</v>
      </c>
      <c r="M1150" t="str">
        <f t="shared" si="1434"/>
        <v/>
      </c>
      <c r="R1150" s="13">
        <f t="shared" si="1429"/>
        <v>0.48857130000000026</v>
      </c>
      <c r="S1150" s="14" t="str">
        <f t="shared" si="1443"/>
        <v/>
      </c>
      <c r="T1150" s="14">
        <f t="shared" si="1436"/>
        <v>0</v>
      </c>
      <c r="U1150" s="15" t="str">
        <f t="shared" si="1437"/>
        <v/>
      </c>
      <c r="V1150" t="str">
        <f t="shared" si="1438"/>
        <v/>
      </c>
      <c r="Y1150" s="13" t="str">
        <f t="shared" si="1439"/>
        <v/>
      </c>
      <c r="Z1150" t="str">
        <f t="shared" si="1440"/>
        <v/>
      </c>
      <c r="AB1150" s="14" t="str">
        <f t="shared" si="1444"/>
        <v/>
      </c>
      <c r="AC1150" t="str">
        <f t="shared" si="1441"/>
        <v/>
      </c>
      <c r="AE1150" s="15" t="str">
        <f t="shared" si="1445"/>
        <v/>
      </c>
      <c r="AF1150" t="str">
        <f t="shared" ref="AF1150" si="1503">IF(AE1150&lt;0, AE1150,"")</f>
        <v/>
      </c>
    </row>
    <row r="1151" spans="1:32" x14ac:dyDescent="0.25">
      <c r="A1151" s="1">
        <v>38924</v>
      </c>
      <c r="B1151" s="2">
        <v>8.8571419999999996</v>
      </c>
      <c r="C1151" s="2">
        <v>9.1242859999999997</v>
      </c>
      <c r="D1151">
        <f t="shared" si="1425"/>
        <v>8.8571419999999996</v>
      </c>
      <c r="E1151" s="2">
        <f t="shared" si="1426"/>
        <v>9.1242859999999997</v>
      </c>
      <c r="F1151" s="4">
        <f t="shared" si="1427"/>
        <v>3.0161422273686032E-2</v>
      </c>
      <c r="G1151" s="4">
        <f t="shared" si="1447"/>
        <v>4.7736304842665986E-2</v>
      </c>
      <c r="H1151" s="4">
        <f t="shared" si="1462"/>
        <v>0.1148542462958894</v>
      </c>
      <c r="I1151" s="5">
        <f t="shared" si="1428"/>
        <v>0.26714400000000005</v>
      </c>
      <c r="J1151">
        <f t="shared" si="1423"/>
        <v>1</v>
      </c>
      <c r="K1151">
        <f t="shared" si="1433"/>
        <v>8.8125716000000001</v>
      </c>
      <c r="L1151">
        <f t="shared" si="1460"/>
        <v>8.0908572999999997</v>
      </c>
      <c r="M1151" t="str">
        <f t="shared" si="1434"/>
        <v/>
      </c>
      <c r="R1151" s="13">
        <f t="shared" si="1429"/>
        <v>0.72171430000000036</v>
      </c>
      <c r="S1151" s="14" t="str">
        <f t="shared" si="1443"/>
        <v/>
      </c>
      <c r="T1151" s="14">
        <f t="shared" si="1436"/>
        <v>0</v>
      </c>
      <c r="U1151" s="15" t="str">
        <f t="shared" si="1437"/>
        <v/>
      </c>
      <c r="V1151" t="str">
        <f t="shared" si="1438"/>
        <v/>
      </c>
      <c r="Y1151" s="13" t="str">
        <f t="shared" si="1439"/>
        <v/>
      </c>
      <c r="Z1151" t="str">
        <f t="shared" si="1440"/>
        <v/>
      </c>
      <c r="AB1151" s="14" t="str">
        <f t="shared" si="1444"/>
        <v/>
      </c>
      <c r="AC1151" t="str">
        <f t="shared" si="1441"/>
        <v/>
      </c>
      <c r="AE1151" s="15" t="str">
        <f t="shared" si="1445"/>
        <v/>
      </c>
      <c r="AF1151" t="str">
        <f t="shared" ref="AF1151" si="1504">IF(AE1151&lt;0, AE1151,"")</f>
        <v/>
      </c>
    </row>
    <row r="1152" spans="1:32" x14ac:dyDescent="0.25">
      <c r="A1152" s="1">
        <v>38925</v>
      </c>
      <c r="B1152" s="2">
        <v>9.2142859999999995</v>
      </c>
      <c r="C1152" s="2">
        <v>9.0571429999999999</v>
      </c>
      <c r="D1152">
        <f t="shared" si="1425"/>
        <v>9.2142859999999995</v>
      </c>
      <c r="E1152" s="2">
        <f t="shared" si="1426"/>
        <v>9.0571429999999999</v>
      </c>
      <c r="F1152" s="4">
        <f t="shared" si="1427"/>
        <v>-1.705427854095256E-2</v>
      </c>
      <c r="G1152" s="4">
        <f t="shared" si="1447"/>
        <v>5.9846257433843406E-2</v>
      </c>
      <c r="H1152" s="4">
        <f t="shared" si="1462"/>
        <v>0.11698386805763931</v>
      </c>
      <c r="I1152" s="5">
        <f t="shared" si="1428"/>
        <v>-0.15714299999999959</v>
      </c>
      <c r="J1152">
        <f t="shared" si="1423"/>
        <v>1</v>
      </c>
      <c r="K1152">
        <f t="shared" si="1433"/>
        <v>8.8954285999999989</v>
      </c>
      <c r="L1152">
        <f t="shared" si="1460"/>
        <v>8.1435715999999996</v>
      </c>
      <c r="M1152" t="str">
        <f t="shared" si="1434"/>
        <v/>
      </c>
      <c r="R1152" s="13">
        <f t="shared" si="1429"/>
        <v>0.75185699999999933</v>
      </c>
      <c r="S1152" s="14" t="str">
        <f t="shared" si="1443"/>
        <v/>
      </c>
      <c r="T1152" s="14">
        <f t="shared" si="1436"/>
        <v>0</v>
      </c>
      <c r="U1152" s="15" t="str">
        <f t="shared" si="1437"/>
        <v/>
      </c>
      <c r="V1152" t="str">
        <f t="shared" si="1438"/>
        <v/>
      </c>
      <c r="Y1152" s="13" t="str">
        <f t="shared" si="1439"/>
        <v/>
      </c>
      <c r="Z1152" t="str">
        <f t="shared" si="1440"/>
        <v/>
      </c>
      <c r="AB1152" s="14" t="str">
        <f t="shared" si="1444"/>
        <v/>
      </c>
      <c r="AC1152" t="str">
        <f t="shared" si="1441"/>
        <v/>
      </c>
      <c r="AE1152" s="15" t="str">
        <f t="shared" si="1445"/>
        <v/>
      </c>
      <c r="AF1152" t="str">
        <f t="shared" ref="AF1152" si="1505">IF(AE1152&lt;0, AE1152,"")</f>
        <v/>
      </c>
    </row>
    <row r="1153" spans="1:32" x14ac:dyDescent="0.25">
      <c r="A1153" s="1">
        <v>38926</v>
      </c>
      <c r="B1153" s="2">
        <v>9.1342859999999995</v>
      </c>
      <c r="C1153" s="2">
        <v>9.3699999999999992</v>
      </c>
      <c r="D1153">
        <f t="shared" si="1425"/>
        <v>9.1342859999999995</v>
      </c>
      <c r="E1153" s="2">
        <f t="shared" si="1426"/>
        <v>9.3699999999999992</v>
      </c>
      <c r="F1153" s="4">
        <f t="shared" si="1427"/>
        <v>2.5805410515939591E-2</v>
      </c>
      <c r="G1153" s="4">
        <f t="shared" si="1447"/>
        <v>7.0682285144517465E-2</v>
      </c>
      <c r="H1153" s="4">
        <f t="shared" si="1462"/>
        <v>0.13891298595393314</v>
      </c>
      <c r="I1153" s="5">
        <f t="shared" si="1428"/>
        <v>0.23571399999999976</v>
      </c>
      <c r="J1153">
        <f t="shared" si="1423"/>
        <v>1</v>
      </c>
      <c r="K1153">
        <f t="shared" si="1433"/>
        <v>9.0345714000000008</v>
      </c>
      <c r="L1153">
        <f t="shared" si="1460"/>
        <v>8.1908573000000011</v>
      </c>
      <c r="M1153" t="str">
        <f t="shared" si="1434"/>
        <v/>
      </c>
      <c r="R1153" s="13">
        <f t="shared" si="1429"/>
        <v>0.84371409999999969</v>
      </c>
      <c r="S1153" s="14" t="str">
        <f t="shared" si="1443"/>
        <v/>
      </c>
      <c r="T1153" s="14">
        <f t="shared" si="1436"/>
        <v>0</v>
      </c>
      <c r="U1153" s="15" t="str">
        <f t="shared" si="1437"/>
        <v/>
      </c>
      <c r="V1153" t="str">
        <f t="shared" si="1438"/>
        <v/>
      </c>
      <c r="Y1153" s="13" t="str">
        <f t="shared" si="1439"/>
        <v/>
      </c>
      <c r="Z1153" t="str">
        <f t="shared" si="1440"/>
        <v/>
      </c>
      <c r="AB1153" s="14" t="str">
        <f t="shared" si="1444"/>
        <v/>
      </c>
      <c r="AC1153" t="str">
        <f t="shared" si="1441"/>
        <v/>
      </c>
      <c r="AE1153" s="15" t="str">
        <f t="shared" si="1445"/>
        <v/>
      </c>
      <c r="AF1153" t="str">
        <f t="shared" ref="AF1153" si="1506">IF(AE1153&lt;0, AE1153,"")</f>
        <v/>
      </c>
    </row>
    <row r="1154" spans="1:32" x14ac:dyDescent="0.25">
      <c r="A1154" s="1">
        <v>38929</v>
      </c>
      <c r="B1154" s="2">
        <v>9.5471430000000002</v>
      </c>
      <c r="C1154" s="2">
        <v>9.7085709999999992</v>
      </c>
      <c r="D1154">
        <f t="shared" si="1425"/>
        <v>9.5471430000000002</v>
      </c>
      <c r="E1154" s="2">
        <f t="shared" si="1426"/>
        <v>9.7085709999999992</v>
      </c>
      <c r="F1154" s="4">
        <f t="shared" si="1427"/>
        <v>1.6908513887348185E-2</v>
      </c>
      <c r="G1154" s="4">
        <f t="shared" si="1447"/>
        <v>0.10003235998809837</v>
      </c>
      <c r="H1154" s="4">
        <f t="shared" si="1462"/>
        <v>0.18150201353438769</v>
      </c>
      <c r="I1154" s="5">
        <f t="shared" si="1428"/>
        <v>0.16142799999999902</v>
      </c>
      <c r="J1154">
        <f t="shared" ref="J1154:J1217" si="1507">E1154/C1154</f>
        <v>1</v>
      </c>
      <c r="K1154">
        <f t="shared" si="1433"/>
        <v>9.2214285999999994</v>
      </c>
      <c r="L1154">
        <f t="shared" si="1460"/>
        <v>8.2672144000000021</v>
      </c>
      <c r="M1154" t="str">
        <f t="shared" si="1434"/>
        <v/>
      </c>
      <c r="R1154" s="13">
        <f t="shared" si="1429"/>
        <v>0.95421419999999735</v>
      </c>
      <c r="S1154" s="14" t="str">
        <f t="shared" si="1443"/>
        <v/>
      </c>
      <c r="T1154" s="14">
        <f t="shared" si="1436"/>
        <v>0</v>
      </c>
      <c r="U1154" s="15" t="str">
        <f t="shared" si="1437"/>
        <v/>
      </c>
      <c r="V1154" t="str">
        <f t="shared" si="1438"/>
        <v/>
      </c>
      <c r="Y1154" s="13" t="str">
        <f t="shared" si="1439"/>
        <v/>
      </c>
      <c r="Z1154" t="str">
        <f t="shared" si="1440"/>
        <v/>
      </c>
      <c r="AB1154" s="14" t="str">
        <f t="shared" si="1444"/>
        <v/>
      </c>
      <c r="AC1154" t="str">
        <f t="shared" si="1441"/>
        <v/>
      </c>
      <c r="AE1154" s="15" t="str">
        <f t="shared" si="1445"/>
        <v/>
      </c>
      <c r="AF1154" t="str">
        <f t="shared" ref="AF1154" si="1508">IF(AE1154&lt;0, AE1154,"")</f>
        <v/>
      </c>
    </row>
    <row r="1155" spans="1:32" x14ac:dyDescent="0.25">
      <c r="A1155" s="1">
        <v>38930</v>
      </c>
      <c r="B1155" s="2">
        <v>9.6028579999999994</v>
      </c>
      <c r="C1155" s="2">
        <v>9.5971430000000009</v>
      </c>
      <c r="D1155">
        <f t="shared" ref="D1155:D1218" si="1509">B1155</f>
        <v>9.6028579999999994</v>
      </c>
      <c r="E1155" s="2">
        <f t="shared" ref="E1155:E1218" si="1510">C1155</f>
        <v>9.5971430000000009</v>
      </c>
      <c r="F1155" s="4">
        <f t="shared" ref="F1155:F1218" si="1511">(E1155-D1155)/D1155</f>
        <v>-5.9513532325465839E-4</v>
      </c>
      <c r="G1155" s="4">
        <f t="shared" si="1447"/>
        <v>8.3548508085339632E-2</v>
      </c>
      <c r="H1155" s="4">
        <f t="shared" si="1462"/>
        <v>0.17550303847758397</v>
      </c>
      <c r="I1155" s="5">
        <f t="shared" ref="I1155:I1218" si="1512">(E1155-D1155)</f>
        <v>-5.7149999999985823E-3</v>
      </c>
      <c r="J1155">
        <f t="shared" si="1507"/>
        <v>1</v>
      </c>
      <c r="K1155">
        <f t="shared" si="1433"/>
        <v>9.3714285999999998</v>
      </c>
      <c r="L1155">
        <f t="shared" si="1460"/>
        <v>8.3331430000000015</v>
      </c>
      <c r="M1155" t="str">
        <f t="shared" si="1434"/>
        <v/>
      </c>
      <c r="R1155" s="13">
        <f t="shared" ref="R1155:R1218" si="1513">K1155-L1155</f>
        <v>1.0382855999999983</v>
      </c>
      <c r="S1155" s="14" t="str">
        <f t="shared" si="1443"/>
        <v/>
      </c>
      <c r="T1155" s="14">
        <f t="shared" si="1436"/>
        <v>0</v>
      </c>
      <c r="U1155" s="15" t="str">
        <f t="shared" si="1437"/>
        <v/>
      </c>
      <c r="V1155" t="str">
        <f t="shared" si="1438"/>
        <v/>
      </c>
      <c r="Y1155" s="13" t="str">
        <f t="shared" si="1439"/>
        <v/>
      </c>
      <c r="Z1155" t="str">
        <f t="shared" si="1440"/>
        <v/>
      </c>
      <c r="AB1155" s="14" t="str">
        <f t="shared" si="1444"/>
        <v/>
      </c>
      <c r="AC1155" t="str">
        <f t="shared" si="1441"/>
        <v/>
      </c>
      <c r="AE1155" s="15" t="str">
        <f t="shared" si="1445"/>
        <v/>
      </c>
      <c r="AF1155" t="str">
        <f t="shared" ref="AF1155" si="1514">IF(AE1155&lt;0, AE1155,"")</f>
        <v/>
      </c>
    </row>
    <row r="1156" spans="1:32" x14ac:dyDescent="0.25">
      <c r="A1156" s="1">
        <v>38931</v>
      </c>
      <c r="B1156" s="2">
        <v>9.6642860000000006</v>
      </c>
      <c r="C1156" s="2">
        <v>9.7371429999999997</v>
      </c>
      <c r="D1156">
        <f t="shared" si="1509"/>
        <v>9.6642860000000006</v>
      </c>
      <c r="E1156" s="2">
        <f t="shared" si="1510"/>
        <v>9.7371429999999997</v>
      </c>
      <c r="F1156" s="4">
        <f t="shared" si="1511"/>
        <v>7.5387876559115758E-3</v>
      </c>
      <c r="G1156" s="4">
        <f t="shared" si="1447"/>
        <v>5.6744168783126568E-2</v>
      </c>
      <c r="H1156" s="4">
        <f t="shared" si="1462"/>
        <v>0.19390442087596499</v>
      </c>
      <c r="I1156" s="5">
        <f t="shared" si="1512"/>
        <v>7.2856999999999061E-2</v>
      </c>
      <c r="J1156">
        <f t="shared" si="1507"/>
        <v>1</v>
      </c>
      <c r="K1156">
        <f t="shared" si="1433"/>
        <v>9.4939999999999998</v>
      </c>
      <c r="L1156">
        <f t="shared" si="1460"/>
        <v>8.4128572500000001</v>
      </c>
      <c r="M1156" t="str">
        <f t="shared" si="1434"/>
        <v/>
      </c>
      <c r="R1156" s="13">
        <f t="shared" si="1513"/>
        <v>1.0811427499999997</v>
      </c>
      <c r="S1156" s="14" t="str">
        <f t="shared" si="1443"/>
        <v/>
      </c>
      <c r="T1156" s="14">
        <f t="shared" si="1436"/>
        <v>0</v>
      </c>
      <c r="U1156" s="15" t="str">
        <f t="shared" si="1437"/>
        <v/>
      </c>
      <c r="V1156" t="str">
        <f t="shared" si="1438"/>
        <v/>
      </c>
      <c r="Y1156" s="13" t="str">
        <f t="shared" si="1439"/>
        <v/>
      </c>
      <c r="Z1156" t="str">
        <f t="shared" si="1440"/>
        <v/>
      </c>
      <c r="AB1156" s="14" t="str">
        <f t="shared" si="1444"/>
        <v/>
      </c>
      <c r="AC1156" t="str">
        <f t="shared" si="1441"/>
        <v/>
      </c>
      <c r="AE1156" s="15" t="str">
        <f t="shared" si="1445"/>
        <v/>
      </c>
      <c r="AF1156" t="str">
        <f t="shared" ref="AF1156" si="1515">IF(AE1156&lt;0, AE1156,"")</f>
        <v/>
      </c>
    </row>
    <row r="1157" spans="1:32" x14ac:dyDescent="0.25">
      <c r="A1157" s="1">
        <v>38932</v>
      </c>
      <c r="B1157" s="2">
        <v>9.7014279999999999</v>
      </c>
      <c r="C1157" s="2">
        <v>9.9414280000000002</v>
      </c>
      <c r="D1157">
        <f t="shared" si="1509"/>
        <v>9.7014279999999999</v>
      </c>
      <c r="E1157" s="2">
        <f t="shared" si="1510"/>
        <v>9.9414280000000002</v>
      </c>
      <c r="F1157" s="4">
        <f t="shared" si="1511"/>
        <v>2.4738626107414313E-2</v>
      </c>
      <c r="G1157" s="4">
        <f t="shared" si="1447"/>
        <v>8.8363994733688084E-2</v>
      </c>
      <c r="H1157" s="4">
        <f t="shared" si="1462"/>
        <v>0.25432585632032645</v>
      </c>
      <c r="I1157" s="5">
        <f t="shared" si="1512"/>
        <v>0.24000000000000021</v>
      </c>
      <c r="J1157">
        <f t="shared" si="1507"/>
        <v>1</v>
      </c>
      <c r="K1157">
        <f t="shared" si="1433"/>
        <v>9.6708570000000016</v>
      </c>
      <c r="L1157">
        <f t="shared" si="1460"/>
        <v>8.5115714999999987</v>
      </c>
      <c r="M1157" t="str">
        <f t="shared" si="1434"/>
        <v/>
      </c>
      <c r="R1157" s="13">
        <f t="shared" si="1513"/>
        <v>1.1592855000000029</v>
      </c>
      <c r="S1157" s="14" t="str">
        <f t="shared" si="1443"/>
        <v/>
      </c>
      <c r="T1157" s="14">
        <f t="shared" si="1436"/>
        <v>0</v>
      </c>
      <c r="U1157" s="15" t="str">
        <f t="shared" si="1437"/>
        <v/>
      </c>
      <c r="V1157" t="str">
        <f t="shared" si="1438"/>
        <v/>
      </c>
      <c r="Y1157" s="13" t="str">
        <f t="shared" si="1439"/>
        <v/>
      </c>
      <c r="Z1157" t="str">
        <f t="shared" si="1440"/>
        <v/>
      </c>
      <c r="AB1157" s="14" t="str">
        <f t="shared" si="1444"/>
        <v/>
      </c>
      <c r="AC1157" t="str">
        <f t="shared" si="1441"/>
        <v/>
      </c>
      <c r="AE1157" s="15" t="str">
        <f t="shared" si="1445"/>
        <v/>
      </c>
      <c r="AF1157" t="str">
        <f t="shared" ref="AF1157" si="1516">IF(AE1157&lt;0, AE1157,"")</f>
        <v/>
      </c>
    </row>
    <row r="1158" spans="1:32" x14ac:dyDescent="0.25">
      <c r="A1158" s="1">
        <v>38933</v>
      </c>
      <c r="B1158" s="2">
        <v>9.5785710000000002</v>
      </c>
      <c r="C1158" s="2">
        <v>9.7571429999999992</v>
      </c>
      <c r="D1158">
        <f t="shared" si="1509"/>
        <v>9.5785710000000002</v>
      </c>
      <c r="E1158" s="2">
        <f t="shared" si="1510"/>
        <v>9.7571429999999992</v>
      </c>
      <c r="F1158" s="4">
        <f t="shared" si="1511"/>
        <v>1.8642864368808153E-2</v>
      </c>
      <c r="G1158" s="4">
        <f t="shared" si="1447"/>
        <v>2.1996109202512111E-2</v>
      </c>
      <c r="H1158" s="4">
        <f t="shared" si="1462"/>
        <v>0.22621184513084644</v>
      </c>
      <c r="I1158" s="5">
        <f t="shared" si="1512"/>
        <v>0.17857199999999906</v>
      </c>
      <c r="J1158">
        <f t="shared" si="1507"/>
        <v>1</v>
      </c>
      <c r="K1158">
        <f t="shared" ref="K1158:K1221" si="1517">AVERAGE(E1154:E1158)</f>
        <v>9.7482855999999991</v>
      </c>
      <c r="L1158">
        <f t="shared" si="1460"/>
        <v>8.6037143500000006</v>
      </c>
      <c r="M1158" t="str">
        <f t="shared" ref="M1158:M1221" si="1518">IF(SIGN(I1156)+SIGN(I1157)+SIGN(I1158)&lt;=-3,1,"")</f>
        <v/>
      </c>
      <c r="R1158" s="13">
        <f t="shared" si="1513"/>
        <v>1.1445712499999985</v>
      </c>
      <c r="S1158" s="14" t="str">
        <f t="shared" si="1443"/>
        <v/>
      </c>
      <c r="T1158" s="14">
        <f t="shared" si="1436"/>
        <v>0</v>
      </c>
      <c r="U1158" s="15" t="str">
        <f t="shared" si="1437"/>
        <v/>
      </c>
      <c r="V1158" t="str">
        <f t="shared" si="1438"/>
        <v/>
      </c>
      <c r="Y1158" s="13" t="str">
        <f t="shared" si="1439"/>
        <v/>
      </c>
      <c r="Z1158" t="str">
        <f t="shared" si="1440"/>
        <v/>
      </c>
      <c r="AB1158" s="14" t="str">
        <f t="shared" si="1444"/>
        <v/>
      </c>
      <c r="AC1158" t="str">
        <f t="shared" si="1441"/>
        <v/>
      </c>
      <c r="AE1158" s="15" t="str">
        <f t="shared" si="1445"/>
        <v/>
      </c>
      <c r="AF1158" t="str">
        <f t="shared" ref="AF1158" si="1519">IF(AE1158&lt;0, AE1158,"")</f>
        <v/>
      </c>
    </row>
    <row r="1159" spans="1:32" x14ac:dyDescent="0.25">
      <c r="A1159" s="1">
        <v>38936</v>
      </c>
      <c r="B1159" s="2">
        <v>9.6742860000000004</v>
      </c>
      <c r="C1159" s="2">
        <v>9.6014289999999995</v>
      </c>
      <c r="D1159">
        <f t="shared" si="1509"/>
        <v>9.6742860000000004</v>
      </c>
      <c r="E1159" s="2">
        <f t="shared" si="1510"/>
        <v>9.6014289999999995</v>
      </c>
      <c r="F1159" s="4">
        <f t="shared" si="1511"/>
        <v>-7.5309950522447688E-3</v>
      </c>
      <c r="G1159" s="4">
        <f t="shared" si="1447"/>
        <v>-1.4880986472984425E-4</v>
      </c>
      <c r="H1159" s="4">
        <f t="shared" si="1462"/>
        <v>0.21956095480967072</v>
      </c>
      <c r="I1159" s="5">
        <f t="shared" si="1512"/>
        <v>-7.2857000000000838E-2</v>
      </c>
      <c r="J1159">
        <f t="shared" si="1507"/>
        <v>1</v>
      </c>
      <c r="K1159">
        <f t="shared" si="1517"/>
        <v>9.7268572000000013</v>
      </c>
      <c r="L1159">
        <f t="shared" si="1460"/>
        <v>8.69092865</v>
      </c>
      <c r="M1159" t="str">
        <f t="shared" si="1518"/>
        <v/>
      </c>
      <c r="R1159" s="13">
        <f t="shared" si="1513"/>
        <v>1.0359285500000013</v>
      </c>
      <c r="S1159" s="14" t="str">
        <f t="shared" si="1443"/>
        <v/>
      </c>
      <c r="T1159" s="14">
        <f t="shared" ref="T1159:T1222" si="1520">IF(ISNUMBER(S1159),S1159+T1158,T1158)</f>
        <v>0</v>
      </c>
      <c r="U1159" s="15" t="str">
        <f t="shared" ref="U1159:U1222" si="1521">IF(ABS(T1159)&lt;=0,"",T1159*F1159)</f>
        <v/>
      </c>
      <c r="V1159" t="str">
        <f t="shared" ref="V1159:V1222" si="1522">IF(U1159&lt;0, U1159,"")</f>
        <v/>
      </c>
      <c r="Y1159" s="13" t="str">
        <f t="shared" ref="Y1159:Y1222" si="1523">IF(ISNUMBER(M1159),M1159*$P$1*F1159,"")</f>
        <v/>
      </c>
      <c r="Z1159" t="str">
        <f t="shared" ref="Z1159:Z1222" si="1524">IF(Y1159&lt;0, Y1159,"")</f>
        <v/>
      </c>
      <c r="AB1159" s="14" t="str">
        <f t="shared" si="1444"/>
        <v/>
      </c>
      <c r="AC1159" t="str">
        <f t="shared" ref="AC1159:AC1222" si="1525">IF(AB1159&lt;0, AB1159,"")</f>
        <v/>
      </c>
      <c r="AE1159" s="15" t="str">
        <f t="shared" si="1445"/>
        <v/>
      </c>
      <c r="AF1159" t="str">
        <f t="shared" ref="AF1159" si="1526">IF(AE1159&lt;0, AE1159,"")</f>
        <v/>
      </c>
    </row>
    <row r="1160" spans="1:32" x14ac:dyDescent="0.25">
      <c r="A1160" s="1">
        <v>38937</v>
      </c>
      <c r="B1160" s="2">
        <v>9.5842860000000005</v>
      </c>
      <c r="C1160" s="2">
        <v>9.2542860000000005</v>
      </c>
      <c r="D1160">
        <f t="shared" si="1509"/>
        <v>9.5842860000000005</v>
      </c>
      <c r="E1160" s="2">
        <f t="shared" si="1510"/>
        <v>9.2542860000000005</v>
      </c>
      <c r="F1160" s="4">
        <f t="shared" si="1511"/>
        <v>-3.4431359832125218E-2</v>
      </c>
      <c r="G1160" s="4">
        <f t="shared" si="1447"/>
        <v>-4.2424241170015052E-2</v>
      </c>
      <c r="H1160" s="4">
        <f t="shared" si="1462"/>
        <v>0.17418884316537023</v>
      </c>
      <c r="I1160" s="5">
        <f t="shared" si="1512"/>
        <v>-0.33000000000000007</v>
      </c>
      <c r="J1160">
        <f t="shared" si="1507"/>
        <v>1</v>
      </c>
      <c r="K1160">
        <f t="shared" si="1517"/>
        <v>9.6582857999999998</v>
      </c>
      <c r="L1160">
        <f t="shared" si="1460"/>
        <v>8.7561429499999992</v>
      </c>
      <c r="M1160" t="str">
        <f t="shared" si="1518"/>
        <v/>
      </c>
      <c r="R1160" s="13">
        <f t="shared" si="1513"/>
        <v>0.90214285000000061</v>
      </c>
      <c r="S1160" s="14" t="str">
        <f t="shared" ref="S1160:S1223" si="1527">IF(R1159*R1160&lt;0,IF(R1159&lt;0,1*$P$1,-1*$P$1),"")</f>
        <v/>
      </c>
      <c r="T1160" s="14">
        <f t="shared" si="1520"/>
        <v>0</v>
      </c>
      <c r="U1160" s="15" t="str">
        <f t="shared" si="1521"/>
        <v/>
      </c>
      <c r="V1160" t="str">
        <f t="shared" si="1522"/>
        <v/>
      </c>
      <c r="Y1160" s="13" t="str">
        <f t="shared" si="1523"/>
        <v/>
      </c>
      <c r="Z1160" t="str">
        <f t="shared" si="1524"/>
        <v/>
      </c>
      <c r="AB1160" s="14" t="str">
        <f t="shared" ref="AB1160:AB1223" si="1528">IF(ISNUMBER(M1160),M1160*$P$1*(E1164-D1160)/D1160,"")</f>
        <v/>
      </c>
      <c r="AC1160" t="str">
        <f t="shared" si="1525"/>
        <v/>
      </c>
      <c r="AE1160" s="15" t="str">
        <f t="shared" ref="AE1160:AE1223" si="1529">IF(ISNUMBER(M1160),M1160*$P$1*(E1189-D1160)/D1160,"")</f>
        <v/>
      </c>
      <c r="AF1160" t="str">
        <f t="shared" ref="AF1160" si="1530">IF(AE1160&lt;0, AE1160,"")</f>
        <v/>
      </c>
    </row>
    <row r="1161" spans="1:32" x14ac:dyDescent="0.25">
      <c r="A1161" s="1">
        <v>38938</v>
      </c>
      <c r="B1161" s="2">
        <v>9.3471430000000009</v>
      </c>
      <c r="C1161" s="2">
        <v>9.0842860000000005</v>
      </c>
      <c r="D1161">
        <f t="shared" si="1509"/>
        <v>9.3471430000000009</v>
      </c>
      <c r="E1161" s="2">
        <f t="shared" si="1510"/>
        <v>9.0842860000000005</v>
      </c>
      <c r="F1161" s="4">
        <f t="shared" si="1511"/>
        <v>-2.8121641019079338E-2</v>
      </c>
      <c r="G1161" s="4">
        <f t="shared" ref="G1161:G1224" si="1531">(E1161-D1157)/D1157</f>
        <v>-6.3613521638257731E-2</v>
      </c>
      <c r="H1161" s="4">
        <f t="shared" si="1462"/>
        <v>0.2221795737493672</v>
      </c>
      <c r="I1161" s="5">
        <f t="shared" si="1512"/>
        <v>-0.26285700000000034</v>
      </c>
      <c r="J1161">
        <f t="shared" si="1507"/>
        <v>1</v>
      </c>
      <c r="K1161">
        <f t="shared" si="1517"/>
        <v>9.5277144000000007</v>
      </c>
      <c r="L1161">
        <f t="shared" si="1460"/>
        <v>8.8320715500000002</v>
      </c>
      <c r="M1161">
        <f t="shared" si="1518"/>
        <v>1</v>
      </c>
      <c r="R1161" s="13">
        <f t="shared" si="1513"/>
        <v>0.69564285000000048</v>
      </c>
      <c r="S1161" s="14" t="str">
        <f t="shared" si="1527"/>
        <v/>
      </c>
      <c r="T1161" s="14">
        <f t="shared" si="1520"/>
        <v>0</v>
      </c>
      <c r="U1161" s="15" t="str">
        <f t="shared" si="1521"/>
        <v/>
      </c>
      <c r="V1161" t="str">
        <f t="shared" si="1522"/>
        <v/>
      </c>
      <c r="Y1161" s="13">
        <f t="shared" si="1523"/>
        <v>-2.8121641019079338</v>
      </c>
      <c r="Z1161">
        <f t="shared" si="1524"/>
        <v>-2.8121641019079338</v>
      </c>
      <c r="AB1161" s="14">
        <f t="shared" si="1528"/>
        <v>1.5589148470286578</v>
      </c>
      <c r="AC1161" t="str">
        <f t="shared" si="1525"/>
        <v/>
      </c>
      <c r="AE1161" s="15">
        <f t="shared" si="1529"/>
        <v>15.023692266182286</v>
      </c>
      <c r="AF1161" t="str">
        <f t="shared" ref="AF1161" si="1532">IF(AE1161&lt;0, AE1161,"")</f>
        <v/>
      </c>
    </row>
    <row r="1162" spans="1:32" x14ac:dyDescent="0.25">
      <c r="A1162" s="1">
        <v>38939</v>
      </c>
      <c r="B1162" s="2">
        <v>9.0357140000000005</v>
      </c>
      <c r="C1162" s="2">
        <v>9.1528569999999991</v>
      </c>
      <c r="D1162">
        <f t="shared" si="1509"/>
        <v>9.0357140000000005</v>
      </c>
      <c r="E1162" s="2">
        <f t="shared" si="1510"/>
        <v>9.1528569999999991</v>
      </c>
      <c r="F1162" s="4">
        <f t="shared" si="1511"/>
        <v>1.2964443097689751E-2</v>
      </c>
      <c r="G1162" s="4">
        <f t="shared" si="1531"/>
        <v>-4.4444416604522849E-2</v>
      </c>
      <c r="H1162" s="4">
        <f t="shared" si="1462"/>
        <v>0.22038093333333322</v>
      </c>
      <c r="I1162" s="5">
        <f t="shared" si="1512"/>
        <v>0.11714299999999866</v>
      </c>
      <c r="J1162">
        <f t="shared" si="1507"/>
        <v>1</v>
      </c>
      <c r="K1162">
        <f t="shared" si="1517"/>
        <v>9.3700001999999998</v>
      </c>
      <c r="L1162">
        <f t="shared" si="1460"/>
        <v>8.9165001000000004</v>
      </c>
      <c r="M1162" t="str">
        <f t="shared" si="1518"/>
        <v/>
      </c>
      <c r="R1162" s="13">
        <f t="shared" si="1513"/>
        <v>0.45350009999999941</v>
      </c>
      <c r="S1162" s="14" t="str">
        <f t="shared" si="1527"/>
        <v/>
      </c>
      <c r="T1162" s="14">
        <f t="shared" si="1520"/>
        <v>0</v>
      </c>
      <c r="U1162" s="15" t="str">
        <f t="shared" si="1521"/>
        <v/>
      </c>
      <c r="V1162" t="str">
        <f t="shared" si="1522"/>
        <v/>
      </c>
      <c r="Y1162" s="13" t="str">
        <f t="shared" si="1523"/>
        <v/>
      </c>
      <c r="Z1162" t="str">
        <f t="shared" si="1524"/>
        <v/>
      </c>
      <c r="AB1162" s="14" t="str">
        <f t="shared" si="1528"/>
        <v/>
      </c>
      <c r="AC1162" t="str">
        <f t="shared" si="1525"/>
        <v/>
      </c>
      <c r="AE1162" s="15" t="str">
        <f t="shared" si="1529"/>
        <v/>
      </c>
      <c r="AF1162" t="str">
        <f t="shared" ref="AF1162" si="1533">IF(AE1162&lt;0, AE1162,"")</f>
        <v/>
      </c>
    </row>
    <row r="1163" spans="1:32" x14ac:dyDescent="0.25">
      <c r="A1163" s="1">
        <v>38940</v>
      </c>
      <c r="B1163" s="2">
        <v>9.0328569999999999</v>
      </c>
      <c r="C1163" s="2">
        <v>9.0928570000000004</v>
      </c>
      <c r="D1163">
        <f t="shared" si="1509"/>
        <v>9.0328569999999999</v>
      </c>
      <c r="E1163" s="2">
        <f t="shared" si="1510"/>
        <v>9.0928570000000004</v>
      </c>
      <c r="F1163" s="4">
        <f t="shared" si="1511"/>
        <v>6.6424166794625998E-3</v>
      </c>
      <c r="G1163" s="4">
        <f t="shared" si="1531"/>
        <v>-6.0100455992307851E-2</v>
      </c>
      <c r="H1163" s="4">
        <f t="shared" si="1462"/>
        <v>0.23042719891745614</v>
      </c>
      <c r="I1163" s="5">
        <f t="shared" si="1512"/>
        <v>6.0000000000000497E-2</v>
      </c>
      <c r="J1163">
        <f t="shared" si="1507"/>
        <v>1</v>
      </c>
      <c r="K1163">
        <f t="shared" si="1517"/>
        <v>9.2371429999999997</v>
      </c>
      <c r="L1163">
        <f t="shared" si="1460"/>
        <v>9.0092143500000024</v>
      </c>
      <c r="M1163" t="str">
        <f t="shared" si="1518"/>
        <v/>
      </c>
      <c r="R1163" s="13">
        <f t="shared" si="1513"/>
        <v>0.22792864999999729</v>
      </c>
      <c r="S1163" s="14" t="str">
        <f t="shared" si="1527"/>
        <v/>
      </c>
      <c r="T1163" s="14">
        <f t="shared" si="1520"/>
        <v>0</v>
      </c>
      <c r="U1163" s="15" t="str">
        <f t="shared" si="1521"/>
        <v/>
      </c>
      <c r="V1163" t="str">
        <f t="shared" si="1522"/>
        <v/>
      </c>
      <c r="Y1163" s="13" t="str">
        <f t="shared" si="1523"/>
        <v/>
      </c>
      <c r="Z1163" t="str">
        <f t="shared" si="1524"/>
        <v/>
      </c>
      <c r="AB1163" s="14" t="str">
        <f t="shared" si="1528"/>
        <v/>
      </c>
      <c r="AC1163" t="str">
        <f t="shared" si="1525"/>
        <v/>
      </c>
      <c r="AE1163" s="15" t="str">
        <f t="shared" si="1529"/>
        <v/>
      </c>
      <c r="AF1163" t="str">
        <f t="shared" ref="AF1163" si="1534">IF(AE1163&lt;0, AE1163,"")</f>
        <v/>
      </c>
    </row>
    <row r="1164" spans="1:32" x14ac:dyDescent="0.25">
      <c r="A1164" s="1">
        <v>38943</v>
      </c>
      <c r="B1164" s="2">
        <v>9.15</v>
      </c>
      <c r="C1164" s="2">
        <v>9.1342859999999995</v>
      </c>
      <c r="D1164">
        <f t="shared" si="1509"/>
        <v>9.15</v>
      </c>
      <c r="E1164" s="2">
        <f t="shared" si="1510"/>
        <v>9.1342859999999995</v>
      </c>
      <c r="F1164" s="4">
        <f t="shared" si="1511"/>
        <v>-1.7173770491804255E-3</v>
      </c>
      <c r="G1164" s="4">
        <f t="shared" si="1531"/>
        <v>-4.6951854316534487E-2</v>
      </c>
      <c r="H1164" s="4">
        <f t="shared" si="1462"/>
        <v>0.20278419890746782</v>
      </c>
      <c r="I1164" s="5">
        <f t="shared" si="1512"/>
        <v>-1.5714000000000894E-2</v>
      </c>
      <c r="J1164">
        <f t="shared" si="1507"/>
        <v>1</v>
      </c>
      <c r="K1164">
        <f t="shared" si="1517"/>
        <v>9.1437143999999986</v>
      </c>
      <c r="L1164">
        <f t="shared" si="1460"/>
        <v>9.0918572000000015</v>
      </c>
      <c r="M1164" t="str">
        <f t="shared" si="1518"/>
        <v/>
      </c>
      <c r="R1164" s="13">
        <f t="shared" si="1513"/>
        <v>5.185719999999705E-2</v>
      </c>
      <c r="S1164" s="14" t="str">
        <f t="shared" si="1527"/>
        <v/>
      </c>
      <c r="T1164" s="14">
        <f t="shared" si="1520"/>
        <v>0</v>
      </c>
      <c r="U1164" s="15" t="str">
        <f t="shared" si="1521"/>
        <v/>
      </c>
      <c r="V1164" t="str">
        <f t="shared" si="1522"/>
        <v/>
      </c>
      <c r="Y1164" s="13" t="str">
        <f t="shared" si="1523"/>
        <v/>
      </c>
      <c r="Z1164" t="str">
        <f t="shared" si="1524"/>
        <v/>
      </c>
      <c r="AB1164" s="14" t="str">
        <f t="shared" si="1528"/>
        <v/>
      </c>
      <c r="AC1164" t="str">
        <f t="shared" si="1525"/>
        <v/>
      </c>
      <c r="AE1164" s="15" t="str">
        <f t="shared" si="1529"/>
        <v/>
      </c>
      <c r="AF1164" t="str">
        <f t="shared" ref="AF1164" si="1535">IF(AE1164&lt;0, AE1164,"")</f>
        <v/>
      </c>
    </row>
    <row r="1165" spans="1:32" x14ac:dyDescent="0.25">
      <c r="A1165" s="1">
        <v>38944</v>
      </c>
      <c r="B1165" s="2">
        <v>9.3342860000000005</v>
      </c>
      <c r="C1165" s="2">
        <v>9.4928570000000008</v>
      </c>
      <c r="D1165">
        <f t="shared" si="1509"/>
        <v>9.3342860000000005</v>
      </c>
      <c r="E1165" s="2">
        <f t="shared" si="1510"/>
        <v>9.4928570000000008</v>
      </c>
      <c r="F1165" s="4">
        <f t="shared" si="1511"/>
        <v>1.6988016008937398E-2</v>
      </c>
      <c r="G1165" s="4">
        <f t="shared" si="1531"/>
        <v>1.5589148470286578E-2</v>
      </c>
      <c r="H1165" s="4">
        <f t="shared" si="1462"/>
        <v>0.25472057230817885</v>
      </c>
      <c r="I1165" s="5">
        <f t="shared" si="1512"/>
        <v>0.15857100000000024</v>
      </c>
      <c r="J1165">
        <f t="shared" si="1507"/>
        <v>1</v>
      </c>
      <c r="K1165">
        <f t="shared" si="1517"/>
        <v>9.1914286000000001</v>
      </c>
      <c r="L1165">
        <f t="shared" si="1460"/>
        <v>9.1886429000000014</v>
      </c>
      <c r="M1165" t="str">
        <f t="shared" si="1518"/>
        <v/>
      </c>
      <c r="R1165" s="13">
        <f t="shared" si="1513"/>
        <v>2.7856999999986698E-3</v>
      </c>
      <c r="S1165" s="14" t="str">
        <f t="shared" si="1527"/>
        <v/>
      </c>
      <c r="T1165" s="14">
        <f t="shared" si="1520"/>
        <v>0</v>
      </c>
      <c r="U1165" s="15" t="str">
        <f t="shared" si="1521"/>
        <v/>
      </c>
      <c r="V1165" t="str">
        <f t="shared" si="1522"/>
        <v/>
      </c>
      <c r="Y1165" s="13" t="str">
        <f t="shared" si="1523"/>
        <v/>
      </c>
      <c r="Z1165" t="str">
        <f t="shared" si="1524"/>
        <v/>
      </c>
      <c r="AB1165" s="14" t="str">
        <f t="shared" si="1528"/>
        <v/>
      </c>
      <c r="AC1165" t="str">
        <f t="shared" si="1525"/>
        <v/>
      </c>
      <c r="AE1165" s="15" t="str">
        <f t="shared" si="1529"/>
        <v/>
      </c>
      <c r="AF1165" t="str">
        <f t="shared" ref="AF1165" si="1536">IF(AE1165&lt;0, AE1165,"")</f>
        <v/>
      </c>
    </row>
    <row r="1166" spans="1:32" x14ac:dyDescent="0.25">
      <c r="A1166" s="1">
        <v>38945</v>
      </c>
      <c r="B1166" s="2">
        <v>9.5857139999999994</v>
      </c>
      <c r="C1166" s="2">
        <v>9.7114290000000008</v>
      </c>
      <c r="D1166">
        <f t="shared" si="1509"/>
        <v>9.5857139999999994</v>
      </c>
      <c r="E1166" s="2">
        <f t="shared" si="1510"/>
        <v>9.7114290000000008</v>
      </c>
      <c r="F1166" s="4">
        <f t="shared" si="1511"/>
        <v>1.3114829004913078E-2</v>
      </c>
      <c r="G1166" s="4">
        <f t="shared" si="1531"/>
        <v>7.4782690111705644E-2</v>
      </c>
      <c r="H1166" s="4">
        <f t="shared" si="1462"/>
        <v>0.11515758440736162</v>
      </c>
      <c r="I1166" s="5">
        <f t="shared" si="1512"/>
        <v>0.12571500000000135</v>
      </c>
      <c r="J1166">
        <f t="shared" si="1507"/>
        <v>1</v>
      </c>
      <c r="K1166">
        <f t="shared" si="1517"/>
        <v>9.3168571999999994</v>
      </c>
      <c r="L1166">
        <f t="shared" si="1460"/>
        <v>9.2877858</v>
      </c>
      <c r="M1166" t="str">
        <f t="shared" si="1518"/>
        <v/>
      </c>
      <c r="R1166" s="13">
        <f t="shared" si="1513"/>
        <v>2.9071399999999414E-2</v>
      </c>
      <c r="S1166" s="14" t="str">
        <f t="shared" si="1527"/>
        <v/>
      </c>
      <c r="T1166" s="14">
        <f t="shared" si="1520"/>
        <v>0</v>
      </c>
      <c r="U1166" s="15" t="str">
        <f t="shared" si="1521"/>
        <v/>
      </c>
      <c r="V1166" t="str">
        <f t="shared" si="1522"/>
        <v/>
      </c>
      <c r="Y1166" s="13" t="str">
        <f t="shared" si="1523"/>
        <v/>
      </c>
      <c r="Z1166" t="str">
        <f t="shared" si="1524"/>
        <v/>
      </c>
      <c r="AB1166" s="14" t="str">
        <f t="shared" si="1528"/>
        <v/>
      </c>
      <c r="AC1166" t="str">
        <f t="shared" si="1525"/>
        <v/>
      </c>
      <c r="AE1166" s="15" t="str">
        <f t="shared" si="1529"/>
        <v/>
      </c>
      <c r="AF1166" t="str">
        <f t="shared" ref="AF1166" si="1537">IF(AE1166&lt;0, AE1166,"")</f>
        <v/>
      </c>
    </row>
    <row r="1167" spans="1:32" x14ac:dyDescent="0.25">
      <c r="A1167" s="1">
        <v>38946</v>
      </c>
      <c r="B1167" s="2">
        <v>9.7142859999999995</v>
      </c>
      <c r="C1167" s="2">
        <v>9.6557139999999997</v>
      </c>
      <c r="D1167">
        <f t="shared" si="1509"/>
        <v>9.7142859999999995</v>
      </c>
      <c r="E1167" s="2">
        <f t="shared" si="1510"/>
        <v>9.6557139999999997</v>
      </c>
      <c r="F1167" s="4">
        <f t="shared" si="1511"/>
        <v>-6.0294704108979132E-3</v>
      </c>
      <c r="G1167" s="4">
        <f t="shared" si="1531"/>
        <v>6.8954595428666679E-2</v>
      </c>
      <c r="H1167" s="4">
        <f t="shared" si="1462"/>
        <v>0.12988967334970483</v>
      </c>
      <c r="I1167" s="5">
        <f t="shared" si="1512"/>
        <v>-5.8571999999999846E-2</v>
      </c>
      <c r="J1167">
        <f t="shared" si="1507"/>
        <v>1</v>
      </c>
      <c r="K1167">
        <f t="shared" si="1517"/>
        <v>9.4174285999999992</v>
      </c>
      <c r="L1167">
        <f t="shared" si="1460"/>
        <v>9.3384286000000003</v>
      </c>
      <c r="M1167" t="str">
        <f t="shared" si="1518"/>
        <v/>
      </c>
      <c r="R1167" s="13">
        <f t="shared" si="1513"/>
        <v>7.8999999999998849E-2</v>
      </c>
      <c r="S1167" s="14" t="str">
        <f t="shared" si="1527"/>
        <v/>
      </c>
      <c r="T1167" s="14">
        <f t="shared" si="1520"/>
        <v>0</v>
      </c>
      <c r="U1167" s="15" t="str">
        <f t="shared" si="1521"/>
        <v/>
      </c>
      <c r="V1167" t="str">
        <f t="shared" si="1522"/>
        <v/>
      </c>
      <c r="Y1167" s="13" t="str">
        <f t="shared" si="1523"/>
        <v/>
      </c>
      <c r="Z1167" t="str">
        <f t="shared" si="1524"/>
        <v/>
      </c>
      <c r="AB1167" s="14" t="str">
        <f t="shared" si="1528"/>
        <v/>
      </c>
      <c r="AC1167" t="str">
        <f t="shared" si="1525"/>
        <v/>
      </c>
      <c r="AE1167" s="15" t="str">
        <f t="shared" si="1529"/>
        <v/>
      </c>
      <c r="AF1167" t="str">
        <f t="shared" ref="AF1167" si="1538">IF(AE1167&lt;0, AE1167,"")</f>
        <v/>
      </c>
    </row>
    <row r="1168" spans="1:32" x14ac:dyDescent="0.25">
      <c r="A1168" s="1">
        <v>38947</v>
      </c>
      <c r="B1168" s="2">
        <v>9.6728570000000005</v>
      </c>
      <c r="C1168" s="2">
        <v>9.7014279999999999</v>
      </c>
      <c r="D1168">
        <f t="shared" si="1509"/>
        <v>9.6728570000000005</v>
      </c>
      <c r="E1168" s="2">
        <f t="shared" si="1510"/>
        <v>9.7014279999999999</v>
      </c>
      <c r="F1168" s="4">
        <f t="shared" si="1511"/>
        <v>2.9537291825982187E-3</v>
      </c>
      <c r="G1168" s="4">
        <f t="shared" si="1531"/>
        <v>6.0265355191256781E-2</v>
      </c>
      <c r="H1168" s="4">
        <f t="shared" si="1462"/>
        <v>0.10855358593436569</v>
      </c>
      <c r="I1168" s="5">
        <f t="shared" si="1512"/>
        <v>2.8570999999999458E-2</v>
      </c>
      <c r="J1168">
        <f t="shared" si="1507"/>
        <v>1</v>
      </c>
      <c r="K1168">
        <f t="shared" si="1517"/>
        <v>9.5391428000000005</v>
      </c>
      <c r="L1168">
        <f t="shared" si="1460"/>
        <v>9.3897857000000009</v>
      </c>
      <c r="M1168" t="str">
        <f t="shared" si="1518"/>
        <v/>
      </c>
      <c r="R1168" s="13">
        <f t="shared" si="1513"/>
        <v>0.14935709999999958</v>
      </c>
      <c r="S1168" s="14" t="str">
        <f t="shared" si="1527"/>
        <v/>
      </c>
      <c r="T1168" s="14">
        <f t="shared" si="1520"/>
        <v>0</v>
      </c>
      <c r="U1168" s="15" t="str">
        <f t="shared" si="1521"/>
        <v/>
      </c>
      <c r="V1168" t="str">
        <f t="shared" si="1522"/>
        <v/>
      </c>
      <c r="Y1168" s="13" t="str">
        <f t="shared" si="1523"/>
        <v/>
      </c>
      <c r="Z1168" t="str">
        <f t="shared" si="1524"/>
        <v/>
      </c>
      <c r="AB1168" s="14" t="str">
        <f t="shared" si="1528"/>
        <v/>
      </c>
      <c r="AC1168" t="str">
        <f t="shared" si="1525"/>
        <v/>
      </c>
      <c r="AE1168" s="15" t="str">
        <f t="shared" si="1529"/>
        <v/>
      </c>
      <c r="AF1168" t="str">
        <f t="shared" ref="AF1168" si="1539">IF(AE1168&lt;0, AE1168,"")</f>
        <v/>
      </c>
    </row>
    <row r="1169" spans="1:32" x14ac:dyDescent="0.25">
      <c r="A1169" s="1">
        <v>38950</v>
      </c>
      <c r="B1169" s="2">
        <v>9.6142850000000006</v>
      </c>
      <c r="C1169" s="2">
        <v>9.5085719999999991</v>
      </c>
      <c r="D1169">
        <f t="shared" si="1509"/>
        <v>9.6142850000000006</v>
      </c>
      <c r="E1169" s="2">
        <f t="shared" si="1510"/>
        <v>9.5085719999999991</v>
      </c>
      <c r="F1169" s="4">
        <f t="shared" si="1511"/>
        <v>-1.0995409435023145E-2</v>
      </c>
      <c r="G1169" s="4">
        <f t="shared" si="1531"/>
        <v>1.8671594163709854E-2</v>
      </c>
      <c r="H1169" s="4">
        <f t="shared" si="1462"/>
        <v>7.7371417202052956E-2</v>
      </c>
      <c r="I1169" s="5">
        <f t="shared" si="1512"/>
        <v>-0.1057130000000015</v>
      </c>
      <c r="J1169">
        <f t="shared" si="1507"/>
        <v>1</v>
      </c>
      <c r="K1169">
        <f t="shared" si="1517"/>
        <v>9.6140000000000008</v>
      </c>
      <c r="L1169">
        <f t="shared" si="1460"/>
        <v>9.4265000499999978</v>
      </c>
      <c r="M1169" t="str">
        <f t="shared" si="1518"/>
        <v/>
      </c>
      <c r="R1169" s="13">
        <f t="shared" si="1513"/>
        <v>0.18749995000000297</v>
      </c>
      <c r="S1169" s="14" t="str">
        <f t="shared" si="1527"/>
        <v/>
      </c>
      <c r="T1169" s="14">
        <f t="shared" si="1520"/>
        <v>0</v>
      </c>
      <c r="U1169" s="15" t="str">
        <f t="shared" si="1521"/>
        <v/>
      </c>
      <c r="V1169" t="str">
        <f t="shared" si="1522"/>
        <v/>
      </c>
      <c r="Y1169" s="13" t="str">
        <f t="shared" si="1523"/>
        <v/>
      </c>
      <c r="Z1169" t="str">
        <f t="shared" si="1524"/>
        <v/>
      </c>
      <c r="AB1169" s="14" t="str">
        <f t="shared" si="1528"/>
        <v/>
      </c>
      <c r="AC1169" t="str">
        <f t="shared" si="1525"/>
        <v/>
      </c>
      <c r="AE1169" s="15" t="str">
        <f t="shared" si="1529"/>
        <v/>
      </c>
      <c r="AF1169" t="str">
        <f t="shared" ref="AF1169" si="1540">IF(AE1169&lt;0, AE1169,"")</f>
        <v/>
      </c>
    </row>
    <row r="1170" spans="1:32" x14ac:dyDescent="0.25">
      <c r="A1170" s="1">
        <v>38951</v>
      </c>
      <c r="B1170" s="2">
        <v>9.5257140000000007</v>
      </c>
      <c r="C1170" s="2">
        <v>9.66</v>
      </c>
      <c r="D1170">
        <f t="shared" si="1509"/>
        <v>9.5257140000000007</v>
      </c>
      <c r="E1170" s="2">
        <f t="shared" si="1510"/>
        <v>9.66</v>
      </c>
      <c r="F1170" s="4">
        <f t="shared" si="1511"/>
        <v>1.4097210980720127E-2</v>
      </c>
      <c r="G1170" s="4">
        <f t="shared" si="1531"/>
        <v>7.749657459006261E-3</v>
      </c>
      <c r="H1170" s="4">
        <f t="shared" si="1462"/>
        <v>9.0645266836638788E-2</v>
      </c>
      <c r="I1170" s="5">
        <f t="shared" si="1512"/>
        <v>0.13428599999999946</v>
      </c>
      <c r="J1170">
        <f t="shared" si="1507"/>
        <v>1</v>
      </c>
      <c r="K1170">
        <f t="shared" si="1517"/>
        <v>9.6474286000000014</v>
      </c>
      <c r="L1170">
        <f t="shared" si="1460"/>
        <v>9.4671428999999971</v>
      </c>
      <c r="M1170" t="str">
        <f t="shared" si="1518"/>
        <v/>
      </c>
      <c r="R1170" s="13">
        <f t="shared" si="1513"/>
        <v>0.18028570000000421</v>
      </c>
      <c r="S1170" s="14" t="str">
        <f t="shared" si="1527"/>
        <v/>
      </c>
      <c r="T1170" s="14">
        <f t="shared" si="1520"/>
        <v>0</v>
      </c>
      <c r="U1170" s="15" t="str">
        <f t="shared" si="1521"/>
        <v/>
      </c>
      <c r="V1170" t="str">
        <f t="shared" si="1522"/>
        <v/>
      </c>
      <c r="Y1170" s="13" t="str">
        <f t="shared" si="1523"/>
        <v/>
      </c>
      <c r="Z1170" t="str">
        <f t="shared" si="1524"/>
        <v/>
      </c>
      <c r="AB1170" s="14" t="str">
        <f t="shared" si="1528"/>
        <v/>
      </c>
      <c r="AC1170" t="str">
        <f t="shared" si="1525"/>
        <v/>
      </c>
      <c r="AE1170" s="15" t="str">
        <f t="shared" si="1529"/>
        <v/>
      </c>
      <c r="AF1170" t="str">
        <f t="shared" ref="AF1170" si="1541">IF(AE1170&lt;0, AE1170,"")</f>
        <v/>
      </c>
    </row>
    <row r="1171" spans="1:32" x14ac:dyDescent="0.25">
      <c r="A1171" s="1">
        <v>38952</v>
      </c>
      <c r="B1171" s="2">
        <v>9.7142859999999995</v>
      </c>
      <c r="C1171" s="2">
        <v>9.6157140000000005</v>
      </c>
      <c r="D1171">
        <f t="shared" si="1509"/>
        <v>9.7142859999999995</v>
      </c>
      <c r="E1171" s="2">
        <f t="shared" si="1510"/>
        <v>9.6157140000000005</v>
      </c>
      <c r="F1171" s="4">
        <f t="shared" si="1511"/>
        <v>-1.0147117348614093E-2</v>
      </c>
      <c r="G1171" s="4">
        <f t="shared" si="1531"/>
        <v>-1.0147117348614093E-2</v>
      </c>
      <c r="H1171" s="4">
        <f t="shared" si="1462"/>
        <v>4.3565828106486064E-2</v>
      </c>
      <c r="I1171" s="5">
        <f t="shared" si="1512"/>
        <v>-9.8571999999998994E-2</v>
      </c>
      <c r="J1171">
        <f t="shared" si="1507"/>
        <v>1</v>
      </c>
      <c r="K1171">
        <f t="shared" si="1517"/>
        <v>9.6282855999999981</v>
      </c>
      <c r="L1171">
        <f t="shared" si="1460"/>
        <v>9.4917142999999982</v>
      </c>
      <c r="M1171" t="str">
        <f t="shared" si="1518"/>
        <v/>
      </c>
      <c r="R1171" s="13">
        <f t="shared" si="1513"/>
        <v>0.13657129999999995</v>
      </c>
      <c r="S1171" s="14" t="str">
        <f t="shared" si="1527"/>
        <v/>
      </c>
      <c r="T1171" s="14">
        <f t="shared" si="1520"/>
        <v>0</v>
      </c>
      <c r="U1171" s="15" t="str">
        <f t="shared" si="1521"/>
        <v/>
      </c>
      <c r="V1171" t="str">
        <f t="shared" si="1522"/>
        <v/>
      </c>
      <c r="Y1171" s="13" t="str">
        <f t="shared" si="1523"/>
        <v/>
      </c>
      <c r="Z1171" t="str">
        <f t="shared" si="1524"/>
        <v/>
      </c>
      <c r="AB1171" s="14" t="str">
        <f t="shared" si="1528"/>
        <v/>
      </c>
      <c r="AC1171" t="str">
        <f t="shared" si="1525"/>
        <v/>
      </c>
      <c r="AE1171" s="15" t="str">
        <f t="shared" si="1529"/>
        <v/>
      </c>
      <c r="AF1171" t="str">
        <f t="shared" ref="AF1171" si="1542">IF(AE1171&lt;0, AE1171,"")</f>
        <v/>
      </c>
    </row>
    <row r="1172" spans="1:32" x14ac:dyDescent="0.25">
      <c r="A1172" s="1">
        <v>38953</v>
      </c>
      <c r="B1172" s="2">
        <v>9.6985709999999994</v>
      </c>
      <c r="C1172" s="2">
        <v>9.6871430000000007</v>
      </c>
      <c r="D1172">
        <f t="shared" si="1509"/>
        <v>9.6985709999999994</v>
      </c>
      <c r="E1172" s="2">
        <f t="shared" si="1510"/>
        <v>9.6871430000000007</v>
      </c>
      <c r="F1172" s="4">
        <f t="shared" si="1511"/>
        <v>-1.1783179192067226E-3</v>
      </c>
      <c r="G1172" s="4">
        <f t="shared" si="1531"/>
        <v>1.4769162823352233E-3</v>
      </c>
      <c r="H1172" s="4">
        <f t="shared" si="1462"/>
        <v>6.0525475116500763E-2</v>
      </c>
      <c r="I1172" s="5">
        <f t="shared" si="1512"/>
        <v>-1.1427999999998661E-2</v>
      </c>
      <c r="J1172">
        <f t="shared" si="1507"/>
        <v>1</v>
      </c>
      <c r="K1172">
        <f t="shared" si="1517"/>
        <v>9.6345714000000005</v>
      </c>
      <c r="L1172">
        <f t="shared" si="1460"/>
        <v>9.5232142999999976</v>
      </c>
      <c r="M1172" t="str">
        <f t="shared" si="1518"/>
        <v/>
      </c>
      <c r="R1172" s="13">
        <f t="shared" si="1513"/>
        <v>0.11135710000000287</v>
      </c>
      <c r="S1172" s="14" t="str">
        <f t="shared" si="1527"/>
        <v/>
      </c>
      <c r="T1172" s="14">
        <f t="shared" si="1520"/>
        <v>0</v>
      </c>
      <c r="U1172" s="15" t="str">
        <f t="shared" si="1521"/>
        <v/>
      </c>
      <c r="V1172" t="str">
        <f t="shared" si="1522"/>
        <v/>
      </c>
      <c r="Y1172" s="13" t="str">
        <f t="shared" si="1523"/>
        <v/>
      </c>
      <c r="Z1172" t="str">
        <f t="shared" si="1524"/>
        <v/>
      </c>
      <c r="AB1172" s="14" t="str">
        <f t="shared" si="1528"/>
        <v/>
      </c>
      <c r="AC1172" t="str">
        <f t="shared" si="1525"/>
        <v/>
      </c>
      <c r="AE1172" s="15" t="str">
        <f t="shared" si="1529"/>
        <v/>
      </c>
      <c r="AF1172" t="str">
        <f t="shared" ref="AF1172" si="1543">IF(AE1172&lt;0, AE1172,"")</f>
        <v/>
      </c>
    </row>
    <row r="1173" spans="1:32" x14ac:dyDescent="0.25">
      <c r="A1173" s="1">
        <v>38954</v>
      </c>
      <c r="B1173" s="2">
        <v>9.6199999999999992</v>
      </c>
      <c r="C1173" s="2">
        <v>9.8214279999999992</v>
      </c>
      <c r="D1173">
        <f t="shared" si="1509"/>
        <v>9.6199999999999992</v>
      </c>
      <c r="E1173" s="2">
        <f t="shared" si="1510"/>
        <v>9.8214279999999992</v>
      </c>
      <c r="F1173" s="4">
        <f t="shared" si="1511"/>
        <v>2.0938461538461534E-2</v>
      </c>
      <c r="G1173" s="4">
        <f t="shared" si="1531"/>
        <v>2.1545335924616184E-2</v>
      </c>
      <c r="H1173" s="4">
        <f t="shared" si="1462"/>
        <v>2.8729537202909709E-2</v>
      </c>
      <c r="I1173" s="5">
        <f t="shared" si="1512"/>
        <v>0.20142799999999994</v>
      </c>
      <c r="J1173">
        <f t="shared" si="1507"/>
        <v>1</v>
      </c>
      <c r="K1173">
        <f t="shared" si="1517"/>
        <v>9.6585713999999996</v>
      </c>
      <c r="L1173">
        <f t="shared" ref="L1173:L1236" si="1544">AVERAGE(E1154:E1173)</f>
        <v>9.5457856999999979</v>
      </c>
      <c r="M1173" t="str">
        <f t="shared" si="1518"/>
        <v/>
      </c>
      <c r="R1173" s="13">
        <f t="shared" si="1513"/>
        <v>0.11278570000000165</v>
      </c>
      <c r="S1173" s="14" t="str">
        <f t="shared" si="1527"/>
        <v/>
      </c>
      <c r="T1173" s="14">
        <f t="shared" si="1520"/>
        <v>0</v>
      </c>
      <c r="U1173" s="15" t="str">
        <f t="shared" si="1521"/>
        <v/>
      </c>
      <c r="V1173" t="str">
        <f t="shared" si="1522"/>
        <v/>
      </c>
      <c r="Y1173" s="13" t="str">
        <f t="shared" si="1523"/>
        <v/>
      </c>
      <c r="Z1173" t="str">
        <f t="shared" si="1524"/>
        <v/>
      </c>
      <c r="AB1173" s="14" t="str">
        <f t="shared" si="1528"/>
        <v/>
      </c>
      <c r="AC1173" t="str">
        <f t="shared" si="1525"/>
        <v/>
      </c>
      <c r="AE1173" s="15" t="str">
        <f t="shared" si="1529"/>
        <v/>
      </c>
      <c r="AF1173" t="str">
        <f t="shared" ref="AF1173" si="1545">IF(AE1173&lt;0, AE1173,"")</f>
        <v/>
      </c>
    </row>
    <row r="1174" spans="1:32" x14ac:dyDescent="0.25">
      <c r="A1174" s="1">
        <v>38957</v>
      </c>
      <c r="B1174" s="2">
        <v>9.7857140000000005</v>
      </c>
      <c r="C1174" s="2">
        <v>9.5685710000000004</v>
      </c>
      <c r="D1174">
        <f t="shared" si="1509"/>
        <v>9.7857140000000005</v>
      </c>
      <c r="E1174" s="2">
        <f t="shared" si="1510"/>
        <v>9.5685710000000004</v>
      </c>
      <c r="F1174" s="4">
        <f t="shared" si="1511"/>
        <v>-2.2189796268315229E-2</v>
      </c>
      <c r="G1174" s="4">
        <f t="shared" si="1531"/>
        <v>4.4990853179089465E-3</v>
      </c>
      <c r="H1174" s="4">
        <f t="shared" ref="H1174:H1237" si="1546">(E1174-D1155)/D1155</f>
        <v>-3.5704995325349046E-3</v>
      </c>
      <c r="I1174" s="5">
        <f t="shared" si="1512"/>
        <v>-0.21714300000000009</v>
      </c>
      <c r="J1174">
        <f t="shared" si="1507"/>
        <v>1</v>
      </c>
      <c r="K1174">
        <f t="shared" si="1517"/>
        <v>9.6705711999999995</v>
      </c>
      <c r="L1174">
        <f t="shared" si="1544"/>
        <v>9.5387856999999983</v>
      </c>
      <c r="M1174" t="str">
        <f t="shared" si="1518"/>
        <v/>
      </c>
      <c r="R1174" s="13">
        <f t="shared" si="1513"/>
        <v>0.13178550000000122</v>
      </c>
      <c r="S1174" s="14" t="str">
        <f t="shared" si="1527"/>
        <v/>
      </c>
      <c r="T1174" s="14">
        <f t="shared" si="1520"/>
        <v>0</v>
      </c>
      <c r="U1174" s="15" t="str">
        <f t="shared" si="1521"/>
        <v/>
      </c>
      <c r="V1174" t="str">
        <f t="shared" si="1522"/>
        <v/>
      </c>
      <c r="Y1174" s="13" t="str">
        <f t="shared" si="1523"/>
        <v/>
      </c>
      <c r="Z1174" t="str">
        <f t="shared" si="1524"/>
        <v/>
      </c>
      <c r="AB1174" s="14" t="str">
        <f t="shared" si="1528"/>
        <v/>
      </c>
      <c r="AC1174" t="str">
        <f t="shared" si="1525"/>
        <v/>
      </c>
      <c r="AE1174" s="15" t="str">
        <f t="shared" si="1529"/>
        <v/>
      </c>
      <c r="AF1174" t="str">
        <f t="shared" ref="AF1174" si="1547">IF(AE1174&lt;0, AE1174,"")</f>
        <v/>
      </c>
    </row>
    <row r="1175" spans="1:32" x14ac:dyDescent="0.25">
      <c r="A1175" s="1">
        <v>38958</v>
      </c>
      <c r="B1175" s="2">
        <v>9.57</v>
      </c>
      <c r="C1175" s="2">
        <v>9.4971429999999994</v>
      </c>
      <c r="D1175">
        <f t="shared" si="1509"/>
        <v>9.57</v>
      </c>
      <c r="E1175" s="2">
        <f t="shared" si="1510"/>
        <v>9.4971429999999994</v>
      </c>
      <c r="F1175" s="4">
        <f t="shared" si="1511"/>
        <v>-7.6130616509927727E-3</v>
      </c>
      <c r="G1175" s="4">
        <f t="shared" si="1531"/>
        <v>-2.2352955224913092E-2</v>
      </c>
      <c r="H1175" s="4">
        <f t="shared" si="1546"/>
        <v>-1.7294914492389932E-2</v>
      </c>
      <c r="I1175" s="5">
        <f t="shared" si="1512"/>
        <v>-7.2857000000000838E-2</v>
      </c>
      <c r="J1175">
        <f t="shared" si="1507"/>
        <v>1</v>
      </c>
      <c r="K1175">
        <f t="shared" si="1517"/>
        <v>9.6379997999999993</v>
      </c>
      <c r="L1175">
        <f t="shared" si="1544"/>
        <v>9.5337856999999975</v>
      </c>
      <c r="M1175" t="str">
        <f t="shared" si="1518"/>
        <v/>
      </c>
      <c r="R1175" s="13">
        <f t="shared" si="1513"/>
        <v>0.10421410000000186</v>
      </c>
      <c r="S1175" s="14" t="str">
        <f t="shared" si="1527"/>
        <v/>
      </c>
      <c r="T1175" s="14">
        <f t="shared" si="1520"/>
        <v>0</v>
      </c>
      <c r="U1175" s="15" t="str">
        <f t="shared" si="1521"/>
        <v/>
      </c>
      <c r="V1175" t="str">
        <f t="shared" si="1522"/>
        <v/>
      </c>
      <c r="Y1175" s="13" t="str">
        <f t="shared" si="1523"/>
        <v/>
      </c>
      <c r="Z1175" t="str">
        <f t="shared" si="1524"/>
        <v/>
      </c>
      <c r="AB1175" s="14" t="str">
        <f t="shared" si="1528"/>
        <v/>
      </c>
      <c r="AC1175" t="str">
        <f t="shared" si="1525"/>
        <v/>
      </c>
      <c r="AE1175" s="15" t="str">
        <f t="shared" si="1529"/>
        <v/>
      </c>
      <c r="AF1175" t="str">
        <f t="shared" ref="AF1175" si="1548">IF(AE1175&lt;0, AE1175,"")</f>
        <v/>
      </c>
    </row>
    <row r="1176" spans="1:32" x14ac:dyDescent="0.25">
      <c r="A1176" s="1">
        <v>38959</v>
      </c>
      <c r="B1176" s="2">
        <v>9.6199999999999992</v>
      </c>
      <c r="C1176" s="2">
        <v>9.5657139999999998</v>
      </c>
      <c r="D1176">
        <f t="shared" si="1509"/>
        <v>9.6199999999999992</v>
      </c>
      <c r="E1176" s="2">
        <f t="shared" si="1510"/>
        <v>9.5657139999999998</v>
      </c>
      <c r="F1176" s="4">
        <f t="shared" si="1511"/>
        <v>-5.6430353430352801E-3</v>
      </c>
      <c r="G1176" s="4">
        <f t="shared" si="1531"/>
        <v>-1.3698616012606349E-2</v>
      </c>
      <c r="H1176" s="4">
        <f t="shared" si="1546"/>
        <v>-1.3989074598090108E-2</v>
      </c>
      <c r="I1176" s="5">
        <f t="shared" si="1512"/>
        <v>-5.428599999999939E-2</v>
      </c>
      <c r="J1176">
        <f t="shared" si="1507"/>
        <v>1</v>
      </c>
      <c r="K1176">
        <f t="shared" si="1517"/>
        <v>9.6279998000000013</v>
      </c>
      <c r="L1176">
        <f t="shared" si="1544"/>
        <v>9.5252142499999994</v>
      </c>
      <c r="M1176">
        <f t="shared" si="1518"/>
        <v>1</v>
      </c>
      <c r="R1176" s="13">
        <f t="shared" si="1513"/>
        <v>0.10278555000000189</v>
      </c>
      <c r="S1176" s="14" t="str">
        <f t="shared" si="1527"/>
        <v/>
      </c>
      <c r="T1176" s="14">
        <f t="shared" si="1520"/>
        <v>0</v>
      </c>
      <c r="U1176" s="15" t="str">
        <f t="shared" si="1521"/>
        <v/>
      </c>
      <c r="V1176" t="str">
        <f t="shared" si="1522"/>
        <v/>
      </c>
      <c r="Y1176" s="13">
        <f t="shared" si="1523"/>
        <v>-0.56430353430352798</v>
      </c>
      <c r="Z1176">
        <f t="shared" si="1524"/>
        <v>-0.56430353430352798</v>
      </c>
      <c r="AB1176" s="14">
        <f t="shared" si="1528"/>
        <v>3.9946569646569778</v>
      </c>
      <c r="AC1176" t="str">
        <f t="shared" si="1525"/>
        <v/>
      </c>
      <c r="AE1176" s="15">
        <f t="shared" si="1529"/>
        <v>8.7466632016632175</v>
      </c>
      <c r="AF1176" t="str">
        <f t="shared" ref="AF1176" si="1549">IF(AE1176&lt;0, AE1176,"")</f>
        <v/>
      </c>
    </row>
    <row r="1177" spans="1:32" x14ac:dyDescent="0.25">
      <c r="A1177" s="1">
        <v>38960</v>
      </c>
      <c r="B1177" s="2">
        <v>9.6114280000000001</v>
      </c>
      <c r="C1177" s="2">
        <v>9.6928570000000001</v>
      </c>
      <c r="D1177">
        <f t="shared" si="1509"/>
        <v>9.6114280000000001</v>
      </c>
      <c r="E1177" s="2">
        <f t="shared" si="1510"/>
        <v>9.6928570000000001</v>
      </c>
      <c r="F1177" s="4">
        <f t="shared" si="1511"/>
        <v>8.4721021683770575E-3</v>
      </c>
      <c r="G1177" s="4">
        <f t="shared" si="1531"/>
        <v>7.573492723492811E-3</v>
      </c>
      <c r="H1177" s="4">
        <f t="shared" si="1546"/>
        <v>1.1931424844060757E-2</v>
      </c>
      <c r="I1177" s="5">
        <f t="shared" si="1512"/>
        <v>8.1428999999999974E-2</v>
      </c>
      <c r="J1177">
        <f t="shared" si="1507"/>
        <v>1</v>
      </c>
      <c r="K1177">
        <f t="shared" si="1517"/>
        <v>9.6291425999999998</v>
      </c>
      <c r="L1177">
        <f t="shared" si="1544"/>
        <v>9.5127857000000002</v>
      </c>
      <c r="M1177" t="str">
        <f t="shared" si="1518"/>
        <v/>
      </c>
      <c r="R1177" s="13">
        <f t="shared" si="1513"/>
        <v>0.11635689999999954</v>
      </c>
      <c r="S1177" s="14" t="str">
        <f t="shared" si="1527"/>
        <v/>
      </c>
      <c r="T1177" s="14">
        <f t="shared" si="1520"/>
        <v>0</v>
      </c>
      <c r="U1177" s="15" t="str">
        <f t="shared" si="1521"/>
        <v/>
      </c>
      <c r="V1177" t="str">
        <f t="shared" si="1522"/>
        <v/>
      </c>
      <c r="Y1177" s="13" t="str">
        <f t="shared" si="1523"/>
        <v/>
      </c>
      <c r="Z1177" t="str">
        <f t="shared" si="1524"/>
        <v/>
      </c>
      <c r="AB1177" s="14" t="str">
        <f t="shared" si="1528"/>
        <v/>
      </c>
      <c r="AC1177" t="str">
        <f t="shared" si="1525"/>
        <v/>
      </c>
      <c r="AE1177" s="15" t="str">
        <f t="shared" si="1529"/>
        <v/>
      </c>
      <c r="AF1177" t="str">
        <f t="shared" ref="AF1177" si="1550">IF(AE1177&lt;0, AE1177,"")</f>
        <v/>
      </c>
    </row>
    <row r="1178" spans="1:32" x14ac:dyDescent="0.25">
      <c r="A1178" s="1">
        <v>38961</v>
      </c>
      <c r="B1178" s="2">
        <v>9.7828569999999999</v>
      </c>
      <c r="C1178" s="2">
        <v>9.7685720000000007</v>
      </c>
      <c r="D1178">
        <f t="shared" si="1509"/>
        <v>9.7828569999999999</v>
      </c>
      <c r="E1178" s="2">
        <f t="shared" si="1510"/>
        <v>9.7685720000000007</v>
      </c>
      <c r="F1178" s="4">
        <f t="shared" si="1511"/>
        <v>-1.4602073811361257E-3</v>
      </c>
      <c r="G1178" s="4">
        <f t="shared" si="1531"/>
        <v>-1.7517372774229624E-3</v>
      </c>
      <c r="H1178" s="4">
        <f t="shared" si="1546"/>
        <v>9.7460422402232388E-3</v>
      </c>
      <c r="I1178" s="5">
        <f t="shared" si="1512"/>
        <v>-1.4284999999999215E-2</v>
      </c>
      <c r="J1178">
        <f t="shared" si="1507"/>
        <v>1</v>
      </c>
      <c r="K1178">
        <f t="shared" si="1517"/>
        <v>9.6185714000000004</v>
      </c>
      <c r="L1178">
        <f t="shared" si="1544"/>
        <v>9.5133571499999992</v>
      </c>
      <c r="M1178" t="str">
        <f t="shared" si="1518"/>
        <v/>
      </c>
      <c r="R1178" s="13">
        <f t="shared" si="1513"/>
        <v>0.10521425000000129</v>
      </c>
      <c r="S1178" s="14" t="str">
        <f t="shared" si="1527"/>
        <v/>
      </c>
      <c r="T1178" s="14">
        <f t="shared" si="1520"/>
        <v>0</v>
      </c>
      <c r="U1178" s="15" t="str">
        <f t="shared" si="1521"/>
        <v/>
      </c>
      <c r="V1178" t="str">
        <f t="shared" si="1522"/>
        <v/>
      </c>
      <c r="Y1178" s="13" t="str">
        <f t="shared" si="1523"/>
        <v/>
      </c>
      <c r="Z1178" t="str">
        <f t="shared" si="1524"/>
        <v/>
      </c>
      <c r="AB1178" s="14" t="str">
        <f t="shared" si="1528"/>
        <v/>
      </c>
      <c r="AC1178" t="str">
        <f t="shared" si="1525"/>
        <v/>
      </c>
      <c r="AE1178" s="15" t="str">
        <f t="shared" si="1529"/>
        <v/>
      </c>
      <c r="AF1178" t="str">
        <f t="shared" ref="AF1178" si="1551">IF(AE1178&lt;0, AE1178,"")</f>
        <v/>
      </c>
    </row>
    <row r="1179" spans="1:32" x14ac:dyDescent="0.25">
      <c r="A1179" s="1">
        <v>38965</v>
      </c>
      <c r="B1179" s="2">
        <v>9.8528579999999994</v>
      </c>
      <c r="C1179" s="2">
        <v>10.211429000000001</v>
      </c>
      <c r="D1179">
        <f t="shared" si="1509"/>
        <v>9.8528579999999994</v>
      </c>
      <c r="E1179" s="2">
        <f t="shared" si="1510"/>
        <v>10.211429000000001</v>
      </c>
      <c r="F1179" s="4">
        <f t="shared" si="1511"/>
        <v>3.6392587815636979E-2</v>
      </c>
      <c r="G1179" s="4">
        <f t="shared" si="1531"/>
        <v>6.7024973876698063E-2</v>
      </c>
      <c r="H1179" s="4">
        <f t="shared" si="1546"/>
        <v>6.5434503936965177E-2</v>
      </c>
      <c r="I1179" s="5">
        <f t="shared" si="1512"/>
        <v>0.35857100000000131</v>
      </c>
      <c r="J1179">
        <f t="shared" si="1507"/>
        <v>1</v>
      </c>
      <c r="K1179">
        <f t="shared" si="1517"/>
        <v>9.7471430000000012</v>
      </c>
      <c r="L1179">
        <f t="shared" si="1544"/>
        <v>9.5438571499999991</v>
      </c>
      <c r="M1179" t="str">
        <f t="shared" si="1518"/>
        <v/>
      </c>
      <c r="R1179" s="13">
        <f t="shared" si="1513"/>
        <v>0.2032858500000021</v>
      </c>
      <c r="S1179" s="14" t="str">
        <f t="shared" si="1527"/>
        <v/>
      </c>
      <c r="T1179" s="14">
        <f t="shared" si="1520"/>
        <v>0</v>
      </c>
      <c r="U1179" s="15" t="str">
        <f t="shared" si="1521"/>
        <v/>
      </c>
      <c r="V1179" t="str">
        <f t="shared" si="1522"/>
        <v/>
      </c>
      <c r="Y1179" s="13" t="str">
        <f t="shared" si="1523"/>
        <v/>
      </c>
      <c r="Z1179" t="str">
        <f t="shared" si="1524"/>
        <v/>
      </c>
      <c r="AB1179" s="14" t="str">
        <f t="shared" si="1528"/>
        <v/>
      </c>
      <c r="AC1179" t="str">
        <f t="shared" si="1525"/>
        <v/>
      </c>
      <c r="AE1179" s="15" t="str">
        <f t="shared" si="1529"/>
        <v/>
      </c>
      <c r="AF1179" t="str">
        <f t="shared" ref="AF1179" si="1552">IF(AE1179&lt;0, AE1179,"")</f>
        <v/>
      </c>
    </row>
    <row r="1180" spans="1:32" x14ac:dyDescent="0.25">
      <c r="A1180" s="1">
        <v>38966</v>
      </c>
      <c r="B1180" s="2">
        <v>10.154285</v>
      </c>
      <c r="C1180" s="2">
        <v>10.004286</v>
      </c>
      <c r="D1180">
        <f t="shared" si="1509"/>
        <v>10.154285</v>
      </c>
      <c r="E1180" s="2">
        <f t="shared" si="1510"/>
        <v>10.004286</v>
      </c>
      <c r="F1180" s="4">
        <f t="shared" si="1511"/>
        <v>-1.4771990346932289E-2</v>
      </c>
      <c r="G1180" s="4">
        <f t="shared" si="1531"/>
        <v>3.9946569646569778E-2</v>
      </c>
      <c r="H1180" s="4">
        <f t="shared" si="1546"/>
        <v>7.0304156039979221E-2</v>
      </c>
      <c r="I1180" s="5">
        <f t="shared" si="1512"/>
        <v>-0.14999899999999933</v>
      </c>
      <c r="J1180">
        <f t="shared" si="1507"/>
        <v>1</v>
      </c>
      <c r="K1180">
        <f t="shared" si="1517"/>
        <v>9.8485716000000014</v>
      </c>
      <c r="L1180">
        <f t="shared" si="1544"/>
        <v>9.5813571500000005</v>
      </c>
      <c r="M1180" t="str">
        <f t="shared" si="1518"/>
        <v/>
      </c>
      <c r="R1180" s="13">
        <f t="shared" si="1513"/>
        <v>0.26721445000000088</v>
      </c>
      <c r="S1180" s="14" t="str">
        <f t="shared" si="1527"/>
        <v/>
      </c>
      <c r="T1180" s="14">
        <f t="shared" si="1520"/>
        <v>0</v>
      </c>
      <c r="U1180" s="15" t="str">
        <f t="shared" si="1521"/>
        <v/>
      </c>
      <c r="V1180" t="str">
        <f t="shared" si="1522"/>
        <v/>
      </c>
      <c r="Y1180" s="13" t="str">
        <f t="shared" si="1523"/>
        <v/>
      </c>
      <c r="Z1180" t="str">
        <f t="shared" si="1524"/>
        <v/>
      </c>
      <c r="AB1180" s="14" t="str">
        <f t="shared" si="1528"/>
        <v/>
      </c>
      <c r="AC1180" t="str">
        <f t="shared" si="1525"/>
        <v/>
      </c>
      <c r="AE1180" s="15" t="str">
        <f t="shared" si="1529"/>
        <v/>
      </c>
      <c r="AF1180" t="str">
        <f t="shared" ref="AF1180" si="1553">IF(AE1180&lt;0, AE1180,"")</f>
        <v/>
      </c>
    </row>
    <row r="1181" spans="1:32" x14ac:dyDescent="0.25">
      <c r="A1181" s="1">
        <v>38967</v>
      </c>
      <c r="B1181" s="2">
        <v>10.085713999999999</v>
      </c>
      <c r="C1181" s="2">
        <v>10.4</v>
      </c>
      <c r="D1181">
        <f t="shared" si="1509"/>
        <v>10.085713999999999</v>
      </c>
      <c r="E1181" s="2">
        <f t="shared" si="1510"/>
        <v>10.4</v>
      </c>
      <c r="F1181" s="4">
        <f t="shared" si="1511"/>
        <v>3.1161502299192796E-2</v>
      </c>
      <c r="G1181" s="4">
        <f t="shared" si="1531"/>
        <v>8.2045248635270462E-2</v>
      </c>
      <c r="H1181" s="4">
        <f t="shared" si="1546"/>
        <v>0.15098817868737321</v>
      </c>
      <c r="I1181" s="5">
        <f t="shared" si="1512"/>
        <v>0.31428600000000095</v>
      </c>
      <c r="J1181">
        <f t="shared" si="1507"/>
        <v>1</v>
      </c>
      <c r="K1181">
        <f t="shared" si="1517"/>
        <v>10.0154288</v>
      </c>
      <c r="L1181">
        <f t="shared" si="1544"/>
        <v>9.6471428500000034</v>
      </c>
      <c r="M1181" t="str">
        <f t="shared" si="1518"/>
        <v/>
      </c>
      <c r="R1181" s="13">
        <f t="shared" si="1513"/>
        <v>0.36828594999999709</v>
      </c>
      <c r="S1181" s="14" t="str">
        <f t="shared" si="1527"/>
        <v/>
      </c>
      <c r="T1181" s="14">
        <f t="shared" si="1520"/>
        <v>0</v>
      </c>
      <c r="U1181" s="15" t="str">
        <f t="shared" si="1521"/>
        <v/>
      </c>
      <c r="V1181" t="str">
        <f t="shared" si="1522"/>
        <v/>
      </c>
      <c r="Y1181" s="13" t="str">
        <f t="shared" si="1523"/>
        <v/>
      </c>
      <c r="Z1181" t="str">
        <f t="shared" si="1524"/>
        <v/>
      </c>
      <c r="AB1181" s="14" t="str">
        <f t="shared" si="1528"/>
        <v/>
      </c>
      <c r="AC1181" t="str">
        <f t="shared" si="1525"/>
        <v/>
      </c>
      <c r="AE1181" s="15" t="str">
        <f t="shared" si="1529"/>
        <v/>
      </c>
      <c r="AF1181" t="str">
        <f t="shared" ref="AF1181" si="1554">IF(AE1181&lt;0, AE1181,"")</f>
        <v/>
      </c>
    </row>
    <row r="1182" spans="1:32" x14ac:dyDescent="0.25">
      <c r="A1182" s="1">
        <v>38968</v>
      </c>
      <c r="B1182" s="2">
        <v>10.481427999999999</v>
      </c>
      <c r="C1182" s="2">
        <v>10.36</v>
      </c>
      <c r="D1182">
        <f t="shared" si="1509"/>
        <v>10.481427999999999</v>
      </c>
      <c r="E1182" s="2">
        <f t="shared" si="1510"/>
        <v>10.36</v>
      </c>
      <c r="F1182" s="4">
        <f t="shared" si="1511"/>
        <v>-1.1585062646044021E-2</v>
      </c>
      <c r="G1182" s="4">
        <f t="shared" si="1531"/>
        <v>5.8995342567104835E-2</v>
      </c>
      <c r="H1182" s="4">
        <f t="shared" si="1546"/>
        <v>0.14692394665386593</v>
      </c>
      <c r="I1182" s="5">
        <f t="shared" si="1512"/>
        <v>-0.12142799999999987</v>
      </c>
      <c r="J1182">
        <f t="shared" si="1507"/>
        <v>1</v>
      </c>
      <c r="K1182">
        <f t="shared" si="1517"/>
        <v>10.148857400000001</v>
      </c>
      <c r="L1182">
        <f t="shared" si="1544"/>
        <v>9.7075000000000014</v>
      </c>
      <c r="M1182" t="str">
        <f t="shared" si="1518"/>
        <v/>
      </c>
      <c r="R1182" s="13">
        <f t="shared" si="1513"/>
        <v>0.44135739999999934</v>
      </c>
      <c r="S1182" s="14" t="str">
        <f t="shared" si="1527"/>
        <v/>
      </c>
      <c r="T1182" s="14">
        <f t="shared" si="1520"/>
        <v>0</v>
      </c>
      <c r="U1182" s="15" t="str">
        <f t="shared" si="1521"/>
        <v/>
      </c>
      <c r="V1182" t="str">
        <f t="shared" si="1522"/>
        <v/>
      </c>
      <c r="Y1182" s="13" t="str">
        <f t="shared" si="1523"/>
        <v/>
      </c>
      <c r="Z1182" t="str">
        <f t="shared" si="1524"/>
        <v/>
      </c>
      <c r="AB1182" s="14" t="str">
        <f t="shared" si="1528"/>
        <v/>
      </c>
      <c r="AC1182" t="str">
        <f t="shared" si="1525"/>
        <v/>
      </c>
      <c r="AE1182" s="15" t="str">
        <f t="shared" si="1529"/>
        <v/>
      </c>
      <c r="AF1182" t="str">
        <f t="shared" ref="AF1182" si="1555">IF(AE1182&lt;0, AE1182,"")</f>
        <v/>
      </c>
    </row>
    <row r="1183" spans="1:32" x14ac:dyDescent="0.25">
      <c r="A1183" s="1">
        <v>38971</v>
      </c>
      <c r="B1183" s="2">
        <v>10.347143000000001</v>
      </c>
      <c r="C1183" s="2">
        <v>10.357142</v>
      </c>
      <c r="D1183">
        <f t="shared" si="1509"/>
        <v>10.347143000000001</v>
      </c>
      <c r="E1183" s="2">
        <f t="shared" si="1510"/>
        <v>10.357142</v>
      </c>
      <c r="F1183" s="4">
        <f t="shared" si="1511"/>
        <v>9.6635370749189003E-4</v>
      </c>
      <c r="G1183" s="4">
        <f t="shared" si="1531"/>
        <v>5.1181494750051224E-2</v>
      </c>
      <c r="H1183" s="4">
        <f t="shared" si="1546"/>
        <v>0.1319280874316939</v>
      </c>
      <c r="I1183" s="5">
        <f t="shared" si="1512"/>
        <v>9.9989999999987589E-3</v>
      </c>
      <c r="J1183">
        <f t="shared" si="1507"/>
        <v>1</v>
      </c>
      <c r="K1183">
        <f t="shared" si="1517"/>
        <v>10.2665714</v>
      </c>
      <c r="L1183">
        <f t="shared" si="1544"/>
        <v>9.7707142500000028</v>
      </c>
      <c r="M1183" t="str">
        <f t="shared" si="1518"/>
        <v/>
      </c>
      <c r="R1183" s="13">
        <f t="shared" si="1513"/>
        <v>0.4958571499999973</v>
      </c>
      <c r="S1183" s="14" t="str">
        <f t="shared" si="1527"/>
        <v/>
      </c>
      <c r="T1183" s="14">
        <f t="shared" si="1520"/>
        <v>0</v>
      </c>
      <c r="U1183" s="15" t="str">
        <f t="shared" si="1521"/>
        <v/>
      </c>
      <c r="V1183" t="str">
        <f t="shared" si="1522"/>
        <v/>
      </c>
      <c r="Y1183" s="13" t="str">
        <f t="shared" si="1523"/>
        <v/>
      </c>
      <c r="Z1183" t="str">
        <f t="shared" si="1524"/>
        <v/>
      </c>
      <c r="AB1183" s="14" t="str">
        <f t="shared" si="1528"/>
        <v/>
      </c>
      <c r="AC1183" t="str">
        <f t="shared" si="1525"/>
        <v/>
      </c>
      <c r="AE1183" s="15" t="str">
        <f t="shared" si="1529"/>
        <v/>
      </c>
      <c r="AF1183" t="str">
        <f t="shared" ref="AF1183" si="1556">IF(AE1183&lt;0, AE1183,"")</f>
        <v/>
      </c>
    </row>
    <row r="1184" spans="1:32" x14ac:dyDescent="0.25">
      <c r="A1184" s="1">
        <v>38972</v>
      </c>
      <c r="B1184" s="2">
        <v>10.401427999999999</v>
      </c>
      <c r="C1184" s="2">
        <v>10.375714</v>
      </c>
      <c r="D1184">
        <f t="shared" si="1509"/>
        <v>10.401427999999999</v>
      </c>
      <c r="E1184" s="2">
        <f t="shared" si="1510"/>
        <v>10.375714</v>
      </c>
      <c r="F1184" s="4">
        <f t="shared" si="1511"/>
        <v>-2.4721605533393016E-3</v>
      </c>
      <c r="G1184" s="4">
        <f t="shared" si="1531"/>
        <v>2.1806459046599592E-2</v>
      </c>
      <c r="H1184" s="4">
        <f t="shared" si="1546"/>
        <v>0.11157018330057593</v>
      </c>
      <c r="I1184" s="5">
        <f t="shared" si="1512"/>
        <v>-2.5713999999998904E-2</v>
      </c>
      <c r="J1184">
        <f t="shared" si="1507"/>
        <v>1</v>
      </c>
      <c r="K1184">
        <f t="shared" si="1517"/>
        <v>10.2994284</v>
      </c>
      <c r="L1184">
        <f t="shared" si="1544"/>
        <v>9.8327856500000017</v>
      </c>
      <c r="M1184" t="str">
        <f t="shared" si="1518"/>
        <v/>
      </c>
      <c r="R1184" s="13">
        <f t="shared" si="1513"/>
        <v>0.46664274999999833</v>
      </c>
      <c r="S1184" s="14" t="str">
        <f t="shared" si="1527"/>
        <v/>
      </c>
      <c r="T1184" s="14">
        <f t="shared" si="1520"/>
        <v>0</v>
      </c>
      <c r="U1184" s="15" t="str">
        <f t="shared" si="1521"/>
        <v/>
      </c>
      <c r="V1184" t="str">
        <f t="shared" si="1522"/>
        <v/>
      </c>
      <c r="Y1184" s="13" t="str">
        <f t="shared" si="1523"/>
        <v/>
      </c>
      <c r="Z1184" t="str">
        <f t="shared" si="1524"/>
        <v/>
      </c>
      <c r="AB1184" s="14" t="str">
        <f t="shared" si="1528"/>
        <v/>
      </c>
      <c r="AC1184" t="str">
        <f t="shared" si="1525"/>
        <v/>
      </c>
      <c r="AE1184" s="15" t="str">
        <f t="shared" si="1529"/>
        <v/>
      </c>
      <c r="AF1184" t="str">
        <f t="shared" ref="AF1184" si="1557">IF(AE1184&lt;0, AE1184,"")</f>
        <v/>
      </c>
    </row>
    <row r="1185" spans="1:32" x14ac:dyDescent="0.25">
      <c r="A1185" s="1">
        <v>38973</v>
      </c>
      <c r="B1185" s="2">
        <v>10.407143</v>
      </c>
      <c r="C1185" s="2">
        <v>10.6</v>
      </c>
      <c r="D1185">
        <f t="shared" si="1509"/>
        <v>10.407143</v>
      </c>
      <c r="E1185" s="2">
        <f t="shared" si="1510"/>
        <v>10.6</v>
      </c>
      <c r="F1185" s="4">
        <f t="shared" si="1511"/>
        <v>1.8531214570607905E-2</v>
      </c>
      <c r="G1185" s="4">
        <f t="shared" si="1531"/>
        <v>5.0991531189561817E-2</v>
      </c>
      <c r="H1185" s="4">
        <f t="shared" si="1546"/>
        <v>0.10581225352644574</v>
      </c>
      <c r="I1185" s="5">
        <f t="shared" si="1512"/>
        <v>0.19285700000000006</v>
      </c>
      <c r="J1185">
        <f t="shared" si="1507"/>
        <v>1</v>
      </c>
      <c r="K1185">
        <f t="shared" si="1517"/>
        <v>10.418571199999999</v>
      </c>
      <c r="L1185">
        <f t="shared" si="1544"/>
        <v>9.8881428000000007</v>
      </c>
      <c r="M1185" t="str">
        <f t="shared" si="1518"/>
        <v/>
      </c>
      <c r="R1185" s="13">
        <f t="shared" si="1513"/>
        <v>0.53042839999999813</v>
      </c>
      <c r="S1185" s="14" t="str">
        <f t="shared" si="1527"/>
        <v/>
      </c>
      <c r="T1185" s="14">
        <f t="shared" si="1520"/>
        <v>0</v>
      </c>
      <c r="U1185" s="15" t="str">
        <f t="shared" si="1521"/>
        <v/>
      </c>
      <c r="V1185" t="str">
        <f t="shared" si="1522"/>
        <v/>
      </c>
      <c r="Y1185" s="13" t="str">
        <f t="shared" si="1523"/>
        <v/>
      </c>
      <c r="Z1185" t="str">
        <f t="shared" si="1524"/>
        <v/>
      </c>
      <c r="AB1185" s="14" t="str">
        <f t="shared" si="1528"/>
        <v/>
      </c>
      <c r="AC1185" t="str">
        <f t="shared" si="1525"/>
        <v/>
      </c>
      <c r="AE1185" s="15" t="str">
        <f t="shared" si="1529"/>
        <v/>
      </c>
      <c r="AF1185" t="str">
        <f t="shared" ref="AF1185" si="1558">IF(AE1185&lt;0, AE1185,"")</f>
        <v/>
      </c>
    </row>
    <row r="1186" spans="1:32" x14ac:dyDescent="0.25">
      <c r="A1186" s="1">
        <v>38974</v>
      </c>
      <c r="B1186" s="2">
        <v>10.531428</v>
      </c>
      <c r="C1186" s="2">
        <v>10.595715</v>
      </c>
      <c r="D1186">
        <f t="shared" si="1509"/>
        <v>10.531428</v>
      </c>
      <c r="E1186" s="2">
        <f t="shared" si="1510"/>
        <v>10.595715</v>
      </c>
      <c r="F1186" s="4">
        <f t="shared" si="1511"/>
        <v>6.1043003854748101E-3</v>
      </c>
      <c r="G1186" s="4">
        <f t="shared" si="1531"/>
        <v>1.0903762349939429E-2</v>
      </c>
      <c r="H1186" s="4">
        <f t="shared" si="1546"/>
        <v>9.0735335566607858E-2</v>
      </c>
      <c r="I1186" s="5">
        <f t="shared" si="1512"/>
        <v>6.4287000000000205E-2</v>
      </c>
      <c r="J1186">
        <f t="shared" si="1507"/>
        <v>1</v>
      </c>
      <c r="K1186">
        <f t="shared" si="1517"/>
        <v>10.4577142</v>
      </c>
      <c r="L1186">
        <f t="shared" si="1544"/>
        <v>9.9323571000000008</v>
      </c>
      <c r="M1186" t="str">
        <f t="shared" si="1518"/>
        <v/>
      </c>
      <c r="R1186" s="13">
        <f t="shared" si="1513"/>
        <v>0.52535709999999902</v>
      </c>
      <c r="S1186" s="14" t="str">
        <f t="shared" si="1527"/>
        <v/>
      </c>
      <c r="T1186" s="14">
        <f t="shared" si="1520"/>
        <v>0</v>
      </c>
      <c r="U1186" s="15" t="str">
        <f t="shared" si="1521"/>
        <v/>
      </c>
      <c r="V1186" t="str">
        <f t="shared" si="1522"/>
        <v/>
      </c>
      <c r="Y1186" s="13" t="str">
        <f t="shared" si="1523"/>
        <v/>
      </c>
      <c r="Z1186" t="str">
        <f t="shared" si="1524"/>
        <v/>
      </c>
      <c r="AB1186" s="14" t="str">
        <f t="shared" si="1528"/>
        <v/>
      </c>
      <c r="AC1186" t="str">
        <f t="shared" si="1525"/>
        <v/>
      </c>
      <c r="AE1186" s="15" t="str">
        <f t="shared" si="1529"/>
        <v/>
      </c>
      <c r="AF1186" t="str">
        <f t="shared" ref="AF1186" si="1559">IF(AE1186&lt;0, AE1186,"")</f>
        <v/>
      </c>
    </row>
    <row r="1187" spans="1:32" x14ac:dyDescent="0.25">
      <c r="A1187" s="1">
        <v>38975</v>
      </c>
      <c r="B1187" s="2">
        <v>10.657143</v>
      </c>
      <c r="C1187" s="2">
        <v>10.585713999999999</v>
      </c>
      <c r="D1187">
        <f t="shared" si="1509"/>
        <v>10.657143</v>
      </c>
      <c r="E1187" s="2">
        <f t="shared" si="1510"/>
        <v>10.585713999999999</v>
      </c>
      <c r="F1187" s="4">
        <f t="shared" si="1511"/>
        <v>-6.7024529932647233E-3</v>
      </c>
      <c r="G1187" s="4">
        <f t="shared" si="1531"/>
        <v>2.3056702705278018E-2</v>
      </c>
      <c r="H1187" s="4">
        <f t="shared" si="1546"/>
        <v>9.437304821109202E-2</v>
      </c>
      <c r="I1187" s="5">
        <f t="shared" si="1512"/>
        <v>-7.1429000000000187E-2</v>
      </c>
      <c r="J1187">
        <f t="shared" si="1507"/>
        <v>1</v>
      </c>
      <c r="K1187">
        <f t="shared" si="1517"/>
        <v>10.502857000000001</v>
      </c>
      <c r="L1187">
        <f t="shared" si="1544"/>
        <v>9.9788571000000008</v>
      </c>
      <c r="M1187" t="str">
        <f t="shared" si="1518"/>
        <v/>
      </c>
      <c r="R1187" s="13">
        <f t="shared" si="1513"/>
        <v>0.52399989999999974</v>
      </c>
      <c r="S1187" s="14" t="str">
        <f t="shared" si="1527"/>
        <v/>
      </c>
      <c r="T1187" s="14">
        <f t="shared" si="1520"/>
        <v>0</v>
      </c>
      <c r="U1187" s="15" t="str">
        <f t="shared" si="1521"/>
        <v/>
      </c>
      <c r="V1187" t="str">
        <f t="shared" si="1522"/>
        <v/>
      </c>
      <c r="Y1187" s="13" t="str">
        <f t="shared" si="1523"/>
        <v/>
      </c>
      <c r="Z1187" t="str">
        <f t="shared" si="1524"/>
        <v/>
      </c>
      <c r="AB1187" s="14" t="str">
        <f t="shared" si="1528"/>
        <v/>
      </c>
      <c r="AC1187" t="str">
        <f t="shared" si="1525"/>
        <v/>
      </c>
      <c r="AE1187" s="15" t="str">
        <f t="shared" si="1529"/>
        <v/>
      </c>
      <c r="AF1187" t="str">
        <f t="shared" ref="AF1187" si="1560">IF(AE1187&lt;0, AE1187,"")</f>
        <v/>
      </c>
    </row>
    <row r="1188" spans="1:32" x14ac:dyDescent="0.25">
      <c r="A1188" s="1">
        <v>38978</v>
      </c>
      <c r="B1188" s="2">
        <v>10.542857</v>
      </c>
      <c r="C1188" s="2">
        <v>10.555714999999999</v>
      </c>
      <c r="D1188">
        <f t="shared" si="1509"/>
        <v>10.542857</v>
      </c>
      <c r="E1188" s="2">
        <f t="shared" si="1510"/>
        <v>10.555714999999999</v>
      </c>
      <c r="F1188" s="4">
        <f t="shared" si="1511"/>
        <v>1.219593512460578E-3</v>
      </c>
      <c r="G1188" s="4">
        <f t="shared" si="1531"/>
        <v>1.4833251741972359E-2</v>
      </c>
      <c r="H1188" s="4">
        <f t="shared" si="1546"/>
        <v>9.7919918121836272E-2</v>
      </c>
      <c r="I1188" s="5">
        <f t="shared" si="1512"/>
        <v>1.2857999999999592E-2</v>
      </c>
      <c r="J1188">
        <f t="shared" si="1507"/>
        <v>1</v>
      </c>
      <c r="K1188">
        <f t="shared" si="1517"/>
        <v>10.5425716</v>
      </c>
      <c r="L1188">
        <f t="shared" si="1544"/>
        <v>10.02157145</v>
      </c>
      <c r="M1188" t="str">
        <f t="shared" si="1518"/>
        <v/>
      </c>
      <c r="R1188" s="13">
        <f t="shared" si="1513"/>
        <v>0.52100015000000077</v>
      </c>
      <c r="S1188" s="14" t="str">
        <f t="shared" si="1527"/>
        <v/>
      </c>
      <c r="T1188" s="14">
        <f t="shared" si="1520"/>
        <v>0</v>
      </c>
      <c r="U1188" s="15" t="str">
        <f t="shared" si="1521"/>
        <v/>
      </c>
      <c r="V1188" t="str">
        <f t="shared" si="1522"/>
        <v/>
      </c>
      <c r="Y1188" s="13" t="str">
        <f t="shared" si="1523"/>
        <v/>
      </c>
      <c r="Z1188" t="str">
        <f t="shared" si="1524"/>
        <v/>
      </c>
      <c r="AB1188" s="14" t="str">
        <f t="shared" si="1528"/>
        <v/>
      </c>
      <c r="AC1188" t="str">
        <f t="shared" si="1525"/>
        <v/>
      </c>
      <c r="AE1188" s="15" t="str">
        <f t="shared" si="1529"/>
        <v/>
      </c>
      <c r="AF1188" t="str">
        <f t="shared" ref="AF1188" si="1561">IF(AE1188&lt;0, AE1188,"")</f>
        <v/>
      </c>
    </row>
    <row r="1189" spans="1:32" x14ac:dyDescent="0.25">
      <c r="A1189" s="1">
        <v>38979</v>
      </c>
      <c r="B1189" s="2">
        <v>10.585713999999999</v>
      </c>
      <c r="C1189" s="2">
        <v>10.538570999999999</v>
      </c>
      <c r="D1189">
        <f t="shared" si="1509"/>
        <v>10.585713999999999</v>
      </c>
      <c r="E1189" s="2">
        <f t="shared" si="1510"/>
        <v>10.538570999999999</v>
      </c>
      <c r="F1189" s="4">
        <f t="shared" si="1511"/>
        <v>-4.453454911024439E-3</v>
      </c>
      <c r="G1189" s="4">
        <f t="shared" si="1531"/>
        <v>1.2628634006470331E-2</v>
      </c>
      <c r="H1189" s="4">
        <f t="shared" si="1546"/>
        <v>0.10632872244537243</v>
      </c>
      <c r="I1189" s="5">
        <f t="shared" si="1512"/>
        <v>-4.7143000000000157E-2</v>
      </c>
      <c r="J1189">
        <f t="shared" si="1507"/>
        <v>1</v>
      </c>
      <c r="K1189">
        <f t="shared" si="1517"/>
        <v>10.575142999999999</v>
      </c>
      <c r="L1189">
        <f t="shared" si="1544"/>
        <v>10.0730714</v>
      </c>
      <c r="M1189" t="str">
        <f t="shared" si="1518"/>
        <v/>
      </c>
      <c r="R1189" s="13">
        <f t="shared" si="1513"/>
        <v>0.50207159999999895</v>
      </c>
      <c r="S1189" s="14" t="str">
        <f t="shared" si="1527"/>
        <v/>
      </c>
      <c r="T1189" s="14">
        <f t="shared" si="1520"/>
        <v>0</v>
      </c>
      <c r="U1189" s="15" t="str">
        <f t="shared" si="1521"/>
        <v/>
      </c>
      <c r="V1189" t="str">
        <f t="shared" si="1522"/>
        <v/>
      </c>
      <c r="Y1189" s="13" t="str">
        <f t="shared" si="1523"/>
        <v/>
      </c>
      <c r="Z1189" t="str">
        <f t="shared" si="1524"/>
        <v/>
      </c>
      <c r="AB1189" s="14" t="str">
        <f t="shared" si="1528"/>
        <v/>
      </c>
      <c r="AC1189" t="str">
        <f t="shared" si="1525"/>
        <v/>
      </c>
      <c r="AE1189" s="15" t="str">
        <f t="shared" si="1529"/>
        <v/>
      </c>
      <c r="AF1189" t="str">
        <f t="shared" ref="AF1189" si="1562">IF(AE1189&lt;0, AE1189,"")</f>
        <v/>
      </c>
    </row>
    <row r="1190" spans="1:32" x14ac:dyDescent="0.25">
      <c r="A1190" s="1">
        <v>38980</v>
      </c>
      <c r="B1190" s="2">
        <v>10.625714</v>
      </c>
      <c r="C1190" s="2">
        <v>10.751429</v>
      </c>
      <c r="D1190">
        <f t="shared" si="1509"/>
        <v>10.625714</v>
      </c>
      <c r="E1190" s="2">
        <f t="shared" si="1510"/>
        <v>10.751429</v>
      </c>
      <c r="F1190" s="4">
        <f t="shared" si="1511"/>
        <v>1.1831204943027789E-2</v>
      </c>
      <c r="G1190" s="4">
        <f t="shared" si="1531"/>
        <v>2.0889949587083526E-2</v>
      </c>
      <c r="H1190" s="4">
        <f t="shared" si="1546"/>
        <v>0.10676471744809658</v>
      </c>
      <c r="I1190" s="5">
        <f t="shared" si="1512"/>
        <v>0.12571499999999958</v>
      </c>
      <c r="J1190">
        <f t="shared" si="1507"/>
        <v>1</v>
      </c>
      <c r="K1190">
        <f t="shared" si="1517"/>
        <v>10.6054288</v>
      </c>
      <c r="L1190">
        <f t="shared" si="1544"/>
        <v>10.127642849999999</v>
      </c>
      <c r="M1190" t="str">
        <f t="shared" si="1518"/>
        <v/>
      </c>
      <c r="R1190" s="13">
        <f t="shared" si="1513"/>
        <v>0.47778595000000124</v>
      </c>
      <c r="S1190" s="14" t="str">
        <f t="shared" si="1527"/>
        <v/>
      </c>
      <c r="T1190" s="14">
        <f t="shared" si="1520"/>
        <v>0</v>
      </c>
      <c r="U1190" s="15" t="str">
        <f t="shared" si="1521"/>
        <v/>
      </c>
      <c r="V1190" t="str">
        <f t="shared" si="1522"/>
        <v/>
      </c>
      <c r="Y1190" s="13" t="str">
        <f t="shared" si="1523"/>
        <v/>
      </c>
      <c r="Z1190" t="str">
        <f t="shared" si="1524"/>
        <v/>
      </c>
      <c r="AB1190" s="14" t="str">
        <f t="shared" si="1528"/>
        <v/>
      </c>
      <c r="AC1190" t="str">
        <f t="shared" si="1525"/>
        <v/>
      </c>
      <c r="AE1190" s="15" t="str">
        <f t="shared" si="1529"/>
        <v/>
      </c>
      <c r="AF1190" t="str">
        <f t="shared" ref="AF1190" si="1563">IF(AE1190&lt;0, AE1190,"")</f>
        <v/>
      </c>
    </row>
    <row r="1191" spans="1:32" x14ac:dyDescent="0.25">
      <c r="A1191" s="1">
        <v>38981</v>
      </c>
      <c r="B1191" s="2">
        <v>10.75</v>
      </c>
      <c r="C1191" s="2">
        <v>10.664286000000001</v>
      </c>
      <c r="D1191">
        <f t="shared" si="1509"/>
        <v>10.75</v>
      </c>
      <c r="E1191" s="2">
        <f t="shared" si="1510"/>
        <v>10.664286000000001</v>
      </c>
      <c r="F1191" s="4">
        <f t="shared" si="1511"/>
        <v>-7.973395348837153E-3</v>
      </c>
      <c r="G1191" s="4">
        <f t="shared" si="1531"/>
        <v>6.7025468270445559E-4</v>
      </c>
      <c r="H1191" s="4">
        <f t="shared" si="1546"/>
        <v>9.9572916463672972E-2</v>
      </c>
      <c r="I1191" s="5">
        <f t="shared" si="1512"/>
        <v>-8.5713999999999402E-2</v>
      </c>
      <c r="J1191">
        <f t="shared" si="1507"/>
        <v>1</v>
      </c>
      <c r="K1191">
        <f t="shared" si="1517"/>
        <v>10.619142999999999</v>
      </c>
      <c r="L1191">
        <f t="shared" si="1544"/>
        <v>10.18007145</v>
      </c>
      <c r="M1191" t="str">
        <f t="shared" si="1518"/>
        <v/>
      </c>
      <c r="R1191" s="13">
        <f t="shared" si="1513"/>
        <v>0.43907154999999953</v>
      </c>
      <c r="S1191" s="14" t="str">
        <f t="shared" si="1527"/>
        <v/>
      </c>
      <c r="T1191" s="14">
        <f t="shared" si="1520"/>
        <v>0</v>
      </c>
      <c r="U1191" s="15" t="str">
        <f t="shared" si="1521"/>
        <v/>
      </c>
      <c r="V1191" t="str">
        <f t="shared" si="1522"/>
        <v/>
      </c>
      <c r="Y1191" s="13" t="str">
        <f t="shared" si="1523"/>
        <v/>
      </c>
      <c r="Z1191" t="str">
        <f t="shared" si="1524"/>
        <v/>
      </c>
      <c r="AB1191" s="14" t="str">
        <f t="shared" si="1528"/>
        <v/>
      </c>
      <c r="AC1191" t="str">
        <f t="shared" si="1525"/>
        <v/>
      </c>
      <c r="AE1191" s="15" t="str">
        <f t="shared" si="1529"/>
        <v/>
      </c>
      <c r="AF1191" t="str">
        <f t="shared" ref="AF1191" si="1564">IF(AE1191&lt;0, AE1191,"")</f>
        <v/>
      </c>
    </row>
    <row r="1192" spans="1:32" x14ac:dyDescent="0.25">
      <c r="A1192" s="1">
        <v>38982</v>
      </c>
      <c r="B1192" s="2">
        <v>10.614285000000001</v>
      </c>
      <c r="C1192" s="2">
        <v>10.428572000000001</v>
      </c>
      <c r="D1192">
        <f t="shared" si="1509"/>
        <v>10.614285000000001</v>
      </c>
      <c r="E1192" s="2">
        <f t="shared" si="1510"/>
        <v>10.428572000000001</v>
      </c>
      <c r="F1192" s="4">
        <f t="shared" si="1511"/>
        <v>-1.7496515309321333E-2</v>
      </c>
      <c r="G1192" s="4">
        <f t="shared" si="1531"/>
        <v>-1.0840040797290418E-2</v>
      </c>
      <c r="H1192" s="4">
        <f t="shared" si="1546"/>
        <v>8.4051143451143631E-2</v>
      </c>
      <c r="I1192" s="5">
        <f t="shared" si="1512"/>
        <v>-0.18571299999999979</v>
      </c>
      <c r="J1192">
        <f t="shared" si="1507"/>
        <v>1</v>
      </c>
      <c r="K1192">
        <f t="shared" si="1517"/>
        <v>10.587714600000002</v>
      </c>
      <c r="L1192">
        <f t="shared" si="1544"/>
        <v>10.217142900000001</v>
      </c>
      <c r="M1192" t="str">
        <f t="shared" si="1518"/>
        <v/>
      </c>
      <c r="R1192" s="13">
        <f t="shared" si="1513"/>
        <v>0.37057170000000106</v>
      </c>
      <c r="S1192" s="14" t="str">
        <f t="shared" si="1527"/>
        <v/>
      </c>
      <c r="T1192" s="14">
        <f t="shared" si="1520"/>
        <v>0</v>
      </c>
      <c r="U1192" s="15" t="str">
        <f t="shared" si="1521"/>
        <v/>
      </c>
      <c r="V1192" t="str">
        <f t="shared" si="1522"/>
        <v/>
      </c>
      <c r="Y1192" s="13" t="str">
        <f t="shared" si="1523"/>
        <v/>
      </c>
      <c r="Z1192" t="str">
        <f t="shared" si="1524"/>
        <v/>
      </c>
      <c r="AB1192" s="14" t="str">
        <f t="shared" si="1528"/>
        <v/>
      </c>
      <c r="AC1192" t="str">
        <f t="shared" si="1525"/>
        <v/>
      </c>
      <c r="AE1192" s="15" t="str">
        <f t="shared" si="1529"/>
        <v/>
      </c>
      <c r="AF1192" t="str">
        <f t="shared" ref="AF1192" si="1565">IF(AE1192&lt;0, AE1192,"")</f>
        <v/>
      </c>
    </row>
    <row r="1193" spans="1:32" x14ac:dyDescent="0.25">
      <c r="A1193" s="1">
        <v>38985</v>
      </c>
      <c r="B1193" s="2">
        <v>10.544286</v>
      </c>
      <c r="C1193" s="2">
        <v>10.821427999999999</v>
      </c>
      <c r="D1193">
        <f t="shared" si="1509"/>
        <v>10.544286</v>
      </c>
      <c r="E1193" s="2">
        <f t="shared" si="1510"/>
        <v>10.821427999999999</v>
      </c>
      <c r="F1193" s="4">
        <f t="shared" si="1511"/>
        <v>2.6283619393479993E-2</v>
      </c>
      <c r="G1193" s="4">
        <f t="shared" si="1531"/>
        <v>2.2267180088182976E-2</v>
      </c>
      <c r="H1193" s="4">
        <f t="shared" si="1546"/>
        <v>0.1058393899515149</v>
      </c>
      <c r="I1193" s="5">
        <f t="shared" si="1512"/>
        <v>0.27714199999999956</v>
      </c>
      <c r="J1193">
        <f t="shared" si="1507"/>
        <v>1</v>
      </c>
      <c r="K1193">
        <f t="shared" si="1517"/>
        <v>10.640857199999999</v>
      </c>
      <c r="L1193">
        <f t="shared" si="1544"/>
        <v>10.2671429</v>
      </c>
      <c r="M1193" t="str">
        <f t="shared" si="1518"/>
        <v/>
      </c>
      <c r="R1193" s="13">
        <f t="shared" si="1513"/>
        <v>0.37371429999999961</v>
      </c>
      <c r="S1193" s="14" t="str">
        <f t="shared" si="1527"/>
        <v/>
      </c>
      <c r="T1193" s="14">
        <f t="shared" si="1520"/>
        <v>0</v>
      </c>
      <c r="U1193" s="15" t="str">
        <f t="shared" si="1521"/>
        <v/>
      </c>
      <c r="V1193" t="str">
        <f t="shared" si="1522"/>
        <v/>
      </c>
      <c r="Y1193" s="13" t="str">
        <f t="shared" si="1523"/>
        <v/>
      </c>
      <c r="Z1193" t="str">
        <f t="shared" si="1524"/>
        <v/>
      </c>
      <c r="AB1193" s="14" t="str">
        <f t="shared" si="1528"/>
        <v/>
      </c>
      <c r="AC1193" t="str">
        <f t="shared" si="1525"/>
        <v/>
      </c>
      <c r="AE1193" s="15" t="str">
        <f t="shared" si="1529"/>
        <v/>
      </c>
      <c r="AF1193" t="str">
        <f t="shared" ref="AF1193" si="1566">IF(AE1193&lt;0, AE1193,"")</f>
        <v/>
      </c>
    </row>
    <row r="1194" spans="1:32" x14ac:dyDescent="0.25">
      <c r="A1194" s="1">
        <v>38986</v>
      </c>
      <c r="B1194" s="2">
        <v>10.882857</v>
      </c>
      <c r="C1194" s="2">
        <v>11.087142999999999</v>
      </c>
      <c r="D1194">
        <f t="shared" si="1509"/>
        <v>10.882857</v>
      </c>
      <c r="E1194" s="2">
        <f t="shared" si="1510"/>
        <v>11.087142999999999</v>
      </c>
      <c r="F1194" s="4">
        <f t="shared" si="1511"/>
        <v>1.8771357558038274E-2</v>
      </c>
      <c r="G1194" s="4">
        <f t="shared" si="1531"/>
        <v>4.342569355809868E-2</v>
      </c>
      <c r="H1194" s="4">
        <f t="shared" si="1546"/>
        <v>0.15853113897596646</v>
      </c>
      <c r="I1194" s="5">
        <f t="shared" si="1512"/>
        <v>0.20428599999999975</v>
      </c>
      <c r="J1194">
        <f t="shared" si="1507"/>
        <v>1</v>
      </c>
      <c r="K1194">
        <f t="shared" si="1517"/>
        <v>10.750571599999999</v>
      </c>
      <c r="L1194">
        <f t="shared" si="1544"/>
        <v>10.343071499999999</v>
      </c>
      <c r="M1194" t="str">
        <f t="shared" si="1518"/>
        <v/>
      </c>
      <c r="R1194" s="13">
        <f t="shared" si="1513"/>
        <v>0.40750010000000003</v>
      </c>
      <c r="S1194" s="14" t="str">
        <f t="shared" si="1527"/>
        <v/>
      </c>
      <c r="T1194" s="14">
        <f t="shared" si="1520"/>
        <v>0</v>
      </c>
      <c r="U1194" s="15" t="str">
        <f t="shared" si="1521"/>
        <v/>
      </c>
      <c r="V1194" t="str">
        <f t="shared" si="1522"/>
        <v/>
      </c>
      <c r="Y1194" s="13" t="str">
        <f t="shared" si="1523"/>
        <v/>
      </c>
      <c r="Z1194" t="str">
        <f t="shared" si="1524"/>
        <v/>
      </c>
      <c r="AB1194" s="14" t="str">
        <f t="shared" si="1528"/>
        <v/>
      </c>
      <c r="AC1194" t="str">
        <f t="shared" si="1525"/>
        <v/>
      </c>
      <c r="AE1194" s="15" t="str">
        <f t="shared" si="1529"/>
        <v/>
      </c>
      <c r="AF1194" t="str">
        <f t="shared" ref="AF1194" si="1567">IF(AE1194&lt;0, AE1194,"")</f>
        <v/>
      </c>
    </row>
    <row r="1195" spans="1:32" x14ac:dyDescent="0.25">
      <c r="A1195" s="1">
        <v>38987</v>
      </c>
      <c r="B1195" s="2">
        <v>11.024285000000001</v>
      </c>
      <c r="C1195" s="2">
        <v>10.915713999999999</v>
      </c>
      <c r="D1195">
        <f t="shared" si="1509"/>
        <v>11.024285000000001</v>
      </c>
      <c r="E1195" s="2">
        <f t="shared" si="1510"/>
        <v>10.915713999999999</v>
      </c>
      <c r="F1195" s="4">
        <f t="shared" si="1511"/>
        <v>-9.8483484416450866E-3</v>
      </c>
      <c r="G1195" s="4">
        <f t="shared" si="1531"/>
        <v>1.5415255813953439E-2</v>
      </c>
      <c r="H1195" s="4">
        <f t="shared" si="1546"/>
        <v>0.13468960498960503</v>
      </c>
      <c r="I1195" s="5">
        <f t="shared" si="1512"/>
        <v>-0.10857100000000131</v>
      </c>
      <c r="J1195">
        <f t="shared" si="1507"/>
        <v>1</v>
      </c>
      <c r="K1195">
        <f t="shared" si="1517"/>
        <v>10.783428599999999</v>
      </c>
      <c r="L1195">
        <f t="shared" si="1544"/>
        <v>10.41400005</v>
      </c>
      <c r="M1195" t="str">
        <f t="shared" si="1518"/>
        <v/>
      </c>
      <c r="R1195" s="13">
        <f t="shared" si="1513"/>
        <v>0.36942854999999852</v>
      </c>
      <c r="S1195" s="14" t="str">
        <f t="shared" si="1527"/>
        <v/>
      </c>
      <c r="T1195" s="14">
        <f t="shared" si="1520"/>
        <v>0</v>
      </c>
      <c r="U1195" s="15" t="str">
        <f t="shared" si="1521"/>
        <v/>
      </c>
      <c r="V1195" t="str">
        <f t="shared" si="1522"/>
        <v/>
      </c>
      <c r="Y1195" s="13" t="str">
        <f t="shared" si="1523"/>
        <v/>
      </c>
      <c r="Z1195" t="str">
        <f t="shared" si="1524"/>
        <v/>
      </c>
      <c r="AB1195" s="14" t="str">
        <f t="shared" si="1528"/>
        <v/>
      </c>
      <c r="AC1195" t="str">
        <f t="shared" si="1525"/>
        <v/>
      </c>
      <c r="AE1195" s="15" t="str">
        <f t="shared" si="1529"/>
        <v/>
      </c>
      <c r="AF1195" t="str">
        <f t="shared" ref="AF1195" si="1568">IF(AE1195&lt;0, AE1195,"")</f>
        <v/>
      </c>
    </row>
    <row r="1196" spans="1:32" x14ac:dyDescent="0.25">
      <c r="A1196" s="1">
        <v>38988</v>
      </c>
      <c r="B1196" s="2">
        <v>11.002857000000001</v>
      </c>
      <c r="C1196" s="2">
        <v>11.001429</v>
      </c>
      <c r="D1196">
        <f t="shared" si="1509"/>
        <v>11.002857000000001</v>
      </c>
      <c r="E1196" s="2">
        <f t="shared" si="1510"/>
        <v>11.001429</v>
      </c>
      <c r="F1196" s="4">
        <f t="shared" si="1511"/>
        <v>-1.2978447325096118E-4</v>
      </c>
      <c r="G1196" s="4">
        <f t="shared" si="1531"/>
        <v>3.6473865173207547E-2</v>
      </c>
      <c r="H1196" s="4">
        <f t="shared" si="1546"/>
        <v>0.144619613235411</v>
      </c>
      <c r="I1196" s="5">
        <f t="shared" si="1512"/>
        <v>-1.428000000000651E-3</v>
      </c>
      <c r="J1196">
        <f t="shared" si="1507"/>
        <v>1</v>
      </c>
      <c r="K1196">
        <f t="shared" si="1517"/>
        <v>10.8508572</v>
      </c>
      <c r="L1196">
        <f t="shared" si="1544"/>
        <v>10.485785799999999</v>
      </c>
      <c r="M1196" t="str">
        <f t="shared" si="1518"/>
        <v/>
      </c>
      <c r="R1196" s="13">
        <f t="shared" si="1513"/>
        <v>0.36507140000000149</v>
      </c>
      <c r="S1196" s="14" t="str">
        <f t="shared" si="1527"/>
        <v/>
      </c>
      <c r="T1196" s="14">
        <f t="shared" si="1520"/>
        <v>0</v>
      </c>
      <c r="U1196" s="15" t="str">
        <f t="shared" si="1521"/>
        <v/>
      </c>
      <c r="V1196" t="str">
        <f t="shared" si="1522"/>
        <v/>
      </c>
      <c r="Y1196" s="13" t="str">
        <f t="shared" si="1523"/>
        <v/>
      </c>
      <c r="Z1196" t="str">
        <f t="shared" si="1524"/>
        <v/>
      </c>
      <c r="AB1196" s="14" t="str">
        <f t="shared" si="1528"/>
        <v/>
      </c>
      <c r="AC1196" t="str">
        <f t="shared" si="1525"/>
        <v/>
      </c>
      <c r="AE1196" s="15" t="str">
        <f t="shared" si="1529"/>
        <v/>
      </c>
      <c r="AF1196" t="str">
        <f t="shared" ref="AF1196" si="1569">IF(AE1196&lt;0, AE1196,"")</f>
        <v/>
      </c>
    </row>
    <row r="1197" spans="1:32" x14ac:dyDescent="0.25">
      <c r="A1197" s="1">
        <v>38989</v>
      </c>
      <c r="B1197" s="2">
        <v>11.015715</v>
      </c>
      <c r="C1197" s="2">
        <v>10.997142999999999</v>
      </c>
      <c r="D1197">
        <f t="shared" si="1509"/>
        <v>11.015715</v>
      </c>
      <c r="E1197" s="2">
        <f t="shared" si="1510"/>
        <v>10.997142999999999</v>
      </c>
      <c r="F1197" s="4">
        <f t="shared" si="1511"/>
        <v>-1.6859550197150797E-3</v>
      </c>
      <c r="G1197" s="4">
        <f t="shared" si="1531"/>
        <v>4.2948095300146434E-2</v>
      </c>
      <c r="H1197" s="4">
        <f t="shared" si="1546"/>
        <v>0.12412386279386477</v>
      </c>
      <c r="I1197" s="5">
        <f t="shared" si="1512"/>
        <v>-1.8572000000000699E-2</v>
      </c>
      <c r="J1197">
        <f t="shared" si="1507"/>
        <v>1</v>
      </c>
      <c r="K1197">
        <f t="shared" si="1517"/>
        <v>10.964571400000001</v>
      </c>
      <c r="L1197">
        <f t="shared" si="1544"/>
        <v>10.5510001</v>
      </c>
      <c r="M1197">
        <f t="shared" si="1518"/>
        <v>1</v>
      </c>
      <c r="R1197" s="13">
        <f t="shared" si="1513"/>
        <v>0.41357130000000097</v>
      </c>
      <c r="S1197" s="14" t="str">
        <f t="shared" si="1527"/>
        <v/>
      </c>
      <c r="T1197" s="14">
        <f t="shared" si="1520"/>
        <v>0</v>
      </c>
      <c r="U1197" s="15" t="str">
        <f t="shared" si="1521"/>
        <v/>
      </c>
      <c r="V1197" t="str">
        <f t="shared" si="1522"/>
        <v/>
      </c>
      <c r="Y1197" s="13">
        <f t="shared" si="1523"/>
        <v>-0.16859550197150797</v>
      </c>
      <c r="Z1197">
        <f t="shared" si="1524"/>
        <v>-0.16859550197150797</v>
      </c>
      <c r="AB1197" s="14">
        <f t="shared" si="1528"/>
        <v>-2.9568212322123495</v>
      </c>
      <c r="AC1197">
        <f t="shared" si="1525"/>
        <v>-2.9568212322123495</v>
      </c>
      <c r="AE1197" s="15">
        <f t="shared" si="1529"/>
        <v>8.0793575360292049</v>
      </c>
      <c r="AF1197" t="str">
        <f t="shared" ref="AF1197" si="1570">IF(AE1197&lt;0, AE1197,"")</f>
        <v/>
      </c>
    </row>
    <row r="1198" spans="1:32" x14ac:dyDescent="0.25">
      <c r="A1198" s="1">
        <v>38992</v>
      </c>
      <c r="B1198" s="2">
        <v>10.728572</v>
      </c>
      <c r="C1198" s="2">
        <v>10.694285000000001</v>
      </c>
      <c r="D1198">
        <f t="shared" si="1509"/>
        <v>10.728572</v>
      </c>
      <c r="E1198" s="2">
        <f t="shared" si="1510"/>
        <v>10.694285000000001</v>
      </c>
      <c r="F1198" s="4">
        <f t="shared" si="1511"/>
        <v>-3.1958586846412614E-3</v>
      </c>
      <c r="G1198" s="4">
        <f t="shared" si="1531"/>
        <v>-1.7327435249769325E-2</v>
      </c>
      <c r="H1198" s="4">
        <f t="shared" si="1546"/>
        <v>8.539928211692499E-2</v>
      </c>
      <c r="I1198" s="5">
        <f t="shared" si="1512"/>
        <v>-3.4286999999999068E-2</v>
      </c>
      <c r="J1198">
        <f t="shared" si="1507"/>
        <v>1</v>
      </c>
      <c r="K1198">
        <f t="shared" si="1517"/>
        <v>10.939142800000001</v>
      </c>
      <c r="L1198">
        <f t="shared" si="1544"/>
        <v>10.597285750000001</v>
      </c>
      <c r="M1198">
        <f t="shared" si="1518"/>
        <v>1</v>
      </c>
      <c r="R1198" s="13">
        <f t="shared" si="1513"/>
        <v>0.34185704999999977</v>
      </c>
      <c r="S1198" s="14" t="str">
        <f t="shared" si="1527"/>
        <v/>
      </c>
      <c r="T1198" s="14">
        <f t="shared" si="1520"/>
        <v>0</v>
      </c>
      <c r="U1198" s="15" t="str">
        <f t="shared" si="1521"/>
        <v/>
      </c>
      <c r="V1198" t="str">
        <f t="shared" si="1522"/>
        <v/>
      </c>
      <c r="Y1198" s="13">
        <f t="shared" si="1523"/>
        <v>-0.31958586846412612</v>
      </c>
      <c r="Z1198">
        <f t="shared" si="1524"/>
        <v>-0.31958586846412612</v>
      </c>
      <c r="AB1198" s="14">
        <f t="shared" si="1528"/>
        <v>-1.1717682465103494</v>
      </c>
      <c r="AC1198">
        <f t="shared" si="1525"/>
        <v>-1.1717682465103494</v>
      </c>
      <c r="AE1198" s="15">
        <f t="shared" si="1529"/>
        <v>10.679091308703525</v>
      </c>
      <c r="AF1198" t="str">
        <f t="shared" ref="AF1198" si="1571">IF(AE1198&lt;0, AE1198,"")</f>
        <v/>
      </c>
    </row>
    <row r="1199" spans="1:32" x14ac:dyDescent="0.25">
      <c r="A1199" s="1">
        <v>38993</v>
      </c>
      <c r="B1199" s="2">
        <v>10.635714999999999</v>
      </c>
      <c r="C1199" s="2">
        <v>10.582857000000001</v>
      </c>
      <c r="D1199">
        <f t="shared" si="1509"/>
        <v>10.635714999999999</v>
      </c>
      <c r="E1199" s="2">
        <f t="shared" si="1510"/>
        <v>10.582857000000001</v>
      </c>
      <c r="F1199" s="4">
        <f t="shared" si="1511"/>
        <v>-4.9698586319771396E-3</v>
      </c>
      <c r="G1199" s="4">
        <f t="shared" si="1531"/>
        <v>-4.0041417652029142E-2</v>
      </c>
      <c r="H1199" s="4">
        <f t="shared" si="1546"/>
        <v>4.2206024353265724E-2</v>
      </c>
      <c r="I1199" s="5">
        <f t="shared" si="1512"/>
        <v>-5.2857999999998739E-2</v>
      </c>
      <c r="J1199">
        <f t="shared" si="1507"/>
        <v>1</v>
      </c>
      <c r="K1199">
        <f t="shared" si="1517"/>
        <v>10.838285600000001</v>
      </c>
      <c r="L1199">
        <f t="shared" si="1544"/>
        <v>10.61585715</v>
      </c>
      <c r="M1199">
        <f t="shared" si="1518"/>
        <v>1</v>
      </c>
      <c r="R1199" s="13">
        <f t="shared" si="1513"/>
        <v>0.22242845000000067</v>
      </c>
      <c r="S1199" s="14" t="str">
        <f t="shared" si="1527"/>
        <v/>
      </c>
      <c r="T1199" s="14">
        <f t="shared" si="1520"/>
        <v>0</v>
      </c>
      <c r="U1199" s="15" t="str">
        <f t="shared" si="1521"/>
        <v/>
      </c>
      <c r="V1199" t="str">
        <f t="shared" si="1522"/>
        <v/>
      </c>
      <c r="Y1199" s="13">
        <f t="shared" si="1523"/>
        <v>-0.49698586319771398</v>
      </c>
      <c r="Z1199">
        <f t="shared" si="1524"/>
        <v>-0.49698586319771398</v>
      </c>
      <c r="AB1199" s="14">
        <f t="shared" si="1528"/>
        <v>0.24176089712822721</v>
      </c>
      <c r="AC1199" t="str">
        <f t="shared" si="1525"/>
        <v/>
      </c>
      <c r="AE1199" s="15">
        <f t="shared" si="1529"/>
        <v>13.297507501846386</v>
      </c>
      <c r="AF1199" t="str">
        <f t="shared" ref="AF1199" si="1572">IF(AE1199&lt;0, AE1199,"")</f>
        <v/>
      </c>
    </row>
    <row r="1200" spans="1:32" x14ac:dyDescent="0.25">
      <c r="A1200" s="1">
        <v>38994</v>
      </c>
      <c r="B1200" s="2">
        <v>10.585713999999999</v>
      </c>
      <c r="C1200" s="2">
        <v>10.768572000000001</v>
      </c>
      <c r="D1200">
        <f t="shared" si="1509"/>
        <v>10.585713999999999</v>
      </c>
      <c r="E1200" s="2">
        <f t="shared" si="1510"/>
        <v>10.768572000000001</v>
      </c>
      <c r="F1200" s="4">
        <f t="shared" si="1511"/>
        <v>1.7274035553955198E-2</v>
      </c>
      <c r="G1200" s="4">
        <f t="shared" si="1531"/>
        <v>-2.1293105963296609E-2</v>
      </c>
      <c r="H1200" s="4">
        <f t="shared" si="1546"/>
        <v>6.7705469340098412E-2</v>
      </c>
      <c r="I1200" s="5">
        <f t="shared" si="1512"/>
        <v>0.1828580000000013</v>
      </c>
      <c r="J1200">
        <f t="shared" si="1507"/>
        <v>1</v>
      </c>
      <c r="K1200">
        <f t="shared" si="1517"/>
        <v>10.808857200000002</v>
      </c>
      <c r="L1200">
        <f t="shared" si="1544"/>
        <v>10.65407145</v>
      </c>
      <c r="M1200" t="str">
        <f t="shared" si="1518"/>
        <v/>
      </c>
      <c r="R1200" s="13">
        <f t="shared" si="1513"/>
        <v>0.15478575000000205</v>
      </c>
      <c r="S1200" s="14" t="str">
        <f t="shared" si="1527"/>
        <v/>
      </c>
      <c r="T1200" s="14">
        <f t="shared" si="1520"/>
        <v>0</v>
      </c>
      <c r="U1200" s="15" t="str">
        <f t="shared" si="1521"/>
        <v/>
      </c>
      <c r="V1200" t="str">
        <f t="shared" si="1522"/>
        <v/>
      </c>
      <c r="Y1200" s="13" t="str">
        <f t="shared" si="1523"/>
        <v/>
      </c>
      <c r="Z1200" t="str">
        <f t="shared" si="1524"/>
        <v/>
      </c>
      <c r="AB1200" s="14" t="str">
        <f t="shared" si="1528"/>
        <v/>
      </c>
      <c r="AC1200" t="str">
        <f t="shared" si="1525"/>
        <v/>
      </c>
      <c r="AE1200" s="15" t="str">
        <f t="shared" si="1529"/>
        <v/>
      </c>
      <c r="AF1200" t="str">
        <f t="shared" ref="AF1200" si="1573">IF(AE1200&lt;0, AE1200,"")</f>
        <v/>
      </c>
    </row>
    <row r="1201" spans="1:32" x14ac:dyDescent="0.25">
      <c r="A1201" s="1">
        <v>38995</v>
      </c>
      <c r="B1201" s="2">
        <v>10.647142000000001</v>
      </c>
      <c r="C1201" s="2">
        <v>10.69</v>
      </c>
      <c r="D1201">
        <f t="shared" si="1509"/>
        <v>10.647142000000001</v>
      </c>
      <c r="E1201" s="2">
        <f t="shared" si="1510"/>
        <v>10.69</v>
      </c>
      <c r="F1201" s="4">
        <f t="shared" si="1511"/>
        <v>4.025305570264673E-3</v>
      </c>
      <c r="G1201" s="4">
        <f t="shared" si="1531"/>
        <v>-2.9568212322123498E-2</v>
      </c>
      <c r="H1201" s="4">
        <f t="shared" si="1546"/>
        <v>1.9899196941485474E-2</v>
      </c>
      <c r="I1201" s="5">
        <f t="shared" si="1512"/>
        <v>4.2857999999998952E-2</v>
      </c>
      <c r="J1201">
        <f t="shared" si="1507"/>
        <v>1</v>
      </c>
      <c r="K1201">
        <f t="shared" si="1517"/>
        <v>10.746571400000001</v>
      </c>
      <c r="L1201">
        <f t="shared" si="1544"/>
        <v>10.668571450000002</v>
      </c>
      <c r="M1201" t="str">
        <f t="shared" si="1518"/>
        <v/>
      </c>
      <c r="R1201" s="13">
        <f t="shared" si="1513"/>
        <v>7.7999949999998819E-2</v>
      </c>
      <c r="S1201" s="14" t="str">
        <f t="shared" si="1527"/>
        <v/>
      </c>
      <c r="T1201" s="14">
        <f t="shared" si="1520"/>
        <v>0</v>
      </c>
      <c r="U1201" s="15" t="str">
        <f t="shared" si="1521"/>
        <v/>
      </c>
      <c r="V1201" t="str">
        <f t="shared" si="1522"/>
        <v/>
      </c>
      <c r="Y1201" s="13" t="str">
        <f t="shared" si="1523"/>
        <v/>
      </c>
      <c r="Z1201" t="str">
        <f t="shared" si="1524"/>
        <v/>
      </c>
      <c r="AB1201" s="14" t="str">
        <f t="shared" si="1528"/>
        <v/>
      </c>
      <c r="AC1201" t="str">
        <f t="shared" si="1525"/>
        <v/>
      </c>
      <c r="AE1201" s="15" t="str">
        <f t="shared" si="1529"/>
        <v/>
      </c>
      <c r="AF1201" t="str">
        <f t="shared" ref="AF1201" si="1574">IF(AE1201&lt;0, AE1201,"")</f>
        <v/>
      </c>
    </row>
    <row r="1202" spans="1:32" x14ac:dyDescent="0.25">
      <c r="A1202" s="1">
        <v>38996</v>
      </c>
      <c r="B1202" s="2">
        <v>10.631429000000001</v>
      </c>
      <c r="C1202" s="2">
        <v>10.602857999999999</v>
      </c>
      <c r="D1202">
        <f t="shared" si="1509"/>
        <v>10.631429000000001</v>
      </c>
      <c r="E1202" s="2">
        <f t="shared" si="1510"/>
        <v>10.602857999999999</v>
      </c>
      <c r="F1202" s="4">
        <f t="shared" si="1511"/>
        <v>-2.6874091902416158E-3</v>
      </c>
      <c r="G1202" s="4">
        <f t="shared" si="1531"/>
        <v>-1.1717682465103494E-2</v>
      </c>
      <c r="H1202" s="4">
        <f t="shared" si="1546"/>
        <v>2.4713585189650764E-2</v>
      </c>
      <c r="I1202" s="5">
        <f t="shared" si="1512"/>
        <v>-2.8571000000001234E-2</v>
      </c>
      <c r="J1202">
        <f t="shared" si="1507"/>
        <v>1</v>
      </c>
      <c r="K1202">
        <f t="shared" si="1517"/>
        <v>10.667714399999999</v>
      </c>
      <c r="L1202">
        <f t="shared" si="1544"/>
        <v>10.680714349999999</v>
      </c>
      <c r="M1202" t="str">
        <f t="shared" si="1518"/>
        <v/>
      </c>
      <c r="R1202" s="13">
        <f t="shared" si="1513"/>
        <v>-1.2999949999999316E-2</v>
      </c>
      <c r="S1202" s="14">
        <f t="shared" si="1527"/>
        <v>-100</v>
      </c>
      <c r="T1202" s="14">
        <f t="shared" si="1520"/>
        <v>-100</v>
      </c>
      <c r="U1202" s="15">
        <f t="shared" si="1521"/>
        <v>0.26874091902416158</v>
      </c>
      <c r="V1202" t="str">
        <f t="shared" si="1522"/>
        <v/>
      </c>
      <c r="Y1202" s="13" t="str">
        <f t="shared" si="1523"/>
        <v/>
      </c>
      <c r="Z1202" t="str">
        <f t="shared" si="1524"/>
        <v/>
      </c>
      <c r="AB1202" s="14" t="str">
        <f t="shared" si="1528"/>
        <v/>
      </c>
      <c r="AC1202" t="str">
        <f t="shared" si="1525"/>
        <v/>
      </c>
      <c r="AE1202" s="15" t="str">
        <f t="shared" si="1529"/>
        <v/>
      </c>
      <c r="AF1202" t="str">
        <f t="shared" ref="AF1202" si="1575">IF(AE1202&lt;0, AE1202,"")</f>
        <v/>
      </c>
    </row>
    <row r="1203" spans="1:32" x14ac:dyDescent="0.25">
      <c r="A1203" s="1">
        <v>38999</v>
      </c>
      <c r="B1203" s="2">
        <v>10.542857</v>
      </c>
      <c r="C1203" s="2">
        <v>10.661428000000001</v>
      </c>
      <c r="D1203">
        <f t="shared" si="1509"/>
        <v>10.542857</v>
      </c>
      <c r="E1203" s="2">
        <f t="shared" si="1510"/>
        <v>10.661428000000001</v>
      </c>
      <c r="F1203" s="4">
        <f t="shared" si="1511"/>
        <v>1.1246571968110835E-2</v>
      </c>
      <c r="G1203" s="4">
        <f t="shared" si="1531"/>
        <v>2.417608971282272E-3</v>
      </c>
      <c r="H1203" s="4">
        <f t="shared" si="1546"/>
        <v>2.4996567778962808E-2</v>
      </c>
      <c r="I1203" s="5">
        <f t="shared" si="1512"/>
        <v>0.11857100000000109</v>
      </c>
      <c r="J1203">
        <f t="shared" si="1507"/>
        <v>1</v>
      </c>
      <c r="K1203">
        <f t="shared" si="1517"/>
        <v>10.661142999999999</v>
      </c>
      <c r="L1203">
        <f t="shared" si="1544"/>
        <v>10.695928649999999</v>
      </c>
      <c r="M1203" t="str">
        <f t="shared" si="1518"/>
        <v/>
      </c>
      <c r="R1203" s="13">
        <f t="shared" si="1513"/>
        <v>-3.478564999999989E-2</v>
      </c>
      <c r="S1203" s="14" t="str">
        <f t="shared" si="1527"/>
        <v/>
      </c>
      <c r="T1203" s="14">
        <f t="shared" si="1520"/>
        <v>-100</v>
      </c>
      <c r="U1203" s="15">
        <f t="shared" si="1521"/>
        <v>-1.1246571968110834</v>
      </c>
      <c r="V1203">
        <f t="shared" si="1522"/>
        <v>-1.1246571968110834</v>
      </c>
      <c r="Y1203" s="13" t="str">
        <f t="shared" si="1523"/>
        <v/>
      </c>
      <c r="Z1203" t="str">
        <f t="shared" si="1524"/>
        <v/>
      </c>
      <c r="AB1203" s="14" t="str">
        <f t="shared" si="1528"/>
        <v/>
      </c>
      <c r="AC1203" t="str">
        <f t="shared" si="1525"/>
        <v/>
      </c>
      <c r="AE1203" s="15" t="str">
        <f t="shared" si="1529"/>
        <v/>
      </c>
      <c r="AF1203" t="str">
        <f t="shared" ref="AF1203" si="1576">IF(AE1203&lt;0, AE1203,"")</f>
        <v/>
      </c>
    </row>
    <row r="1204" spans="1:32" x14ac:dyDescent="0.25">
      <c r="A1204" s="1">
        <v>39000</v>
      </c>
      <c r="B1204" s="2">
        <v>10.648571</v>
      </c>
      <c r="C1204" s="2">
        <v>10.544286</v>
      </c>
      <c r="D1204">
        <f t="shared" si="1509"/>
        <v>10.648571</v>
      </c>
      <c r="E1204" s="2">
        <f t="shared" si="1510"/>
        <v>10.544286</v>
      </c>
      <c r="F1204" s="4">
        <f t="shared" si="1511"/>
        <v>-9.7933328331097982E-3</v>
      </c>
      <c r="G1204" s="4">
        <f t="shared" si="1531"/>
        <v>-3.9135763539426627E-3</v>
      </c>
      <c r="H1204" s="4">
        <f t="shared" si="1546"/>
        <v>1.3177776071684614E-2</v>
      </c>
      <c r="I1204" s="5">
        <f t="shared" si="1512"/>
        <v>-0.10428500000000085</v>
      </c>
      <c r="J1204">
        <f t="shared" si="1507"/>
        <v>1</v>
      </c>
      <c r="K1204">
        <f t="shared" si="1517"/>
        <v>10.6534288</v>
      </c>
      <c r="L1204">
        <f t="shared" si="1544"/>
        <v>10.704357249999997</v>
      </c>
      <c r="M1204" t="str">
        <f t="shared" si="1518"/>
        <v/>
      </c>
      <c r="R1204" s="13">
        <f t="shared" si="1513"/>
        <v>-5.0928449999997127E-2</v>
      </c>
      <c r="S1204" s="14" t="str">
        <f t="shared" si="1527"/>
        <v/>
      </c>
      <c r="T1204" s="14">
        <f t="shared" si="1520"/>
        <v>-100</v>
      </c>
      <c r="U1204" s="15">
        <f t="shared" si="1521"/>
        <v>0.9793332833109798</v>
      </c>
      <c r="V1204" t="str">
        <f t="shared" si="1522"/>
        <v/>
      </c>
      <c r="Y1204" s="13" t="str">
        <f t="shared" si="1523"/>
        <v/>
      </c>
      <c r="Z1204" t="str">
        <f t="shared" si="1524"/>
        <v/>
      </c>
      <c r="AB1204" s="14" t="str">
        <f t="shared" si="1528"/>
        <v/>
      </c>
      <c r="AC1204" t="str">
        <f t="shared" si="1525"/>
        <v/>
      </c>
      <c r="AE1204" s="15" t="str">
        <f t="shared" si="1529"/>
        <v/>
      </c>
      <c r="AF1204" t="str">
        <f t="shared" ref="AF1204" si="1577">IF(AE1204&lt;0, AE1204,"")</f>
        <v/>
      </c>
    </row>
    <row r="1205" spans="1:32" x14ac:dyDescent="0.25">
      <c r="A1205" s="1">
        <v>39001</v>
      </c>
      <c r="B1205" s="2">
        <v>10.488571</v>
      </c>
      <c r="C1205" s="2">
        <v>10.461429000000001</v>
      </c>
      <c r="D1205">
        <f t="shared" si="1509"/>
        <v>10.488571</v>
      </c>
      <c r="E1205" s="2">
        <f t="shared" si="1510"/>
        <v>10.461429000000001</v>
      </c>
      <c r="F1205" s="4">
        <f t="shared" si="1511"/>
        <v>-2.5877691060106809E-3</v>
      </c>
      <c r="G1205" s="4">
        <f t="shared" si="1531"/>
        <v>-1.7442521194889652E-2</v>
      </c>
      <c r="H1205" s="4">
        <f t="shared" si="1546"/>
        <v>-6.646676974860319E-3</v>
      </c>
      <c r="I1205" s="5">
        <f t="shared" si="1512"/>
        <v>-2.7141999999999555E-2</v>
      </c>
      <c r="J1205">
        <f t="shared" si="1507"/>
        <v>1</v>
      </c>
      <c r="K1205">
        <f t="shared" si="1517"/>
        <v>10.592000199999999</v>
      </c>
      <c r="L1205">
        <f t="shared" si="1544"/>
        <v>10.6974287</v>
      </c>
      <c r="M1205" t="str">
        <f t="shared" si="1518"/>
        <v/>
      </c>
      <c r="R1205" s="13">
        <f t="shared" si="1513"/>
        <v>-0.10542850000000037</v>
      </c>
      <c r="S1205" s="14" t="str">
        <f t="shared" si="1527"/>
        <v/>
      </c>
      <c r="T1205" s="14">
        <f t="shared" si="1520"/>
        <v>-100</v>
      </c>
      <c r="U1205" s="15">
        <f t="shared" si="1521"/>
        <v>0.25877691060106811</v>
      </c>
      <c r="V1205" t="str">
        <f t="shared" si="1522"/>
        <v/>
      </c>
      <c r="Y1205" s="13" t="str">
        <f t="shared" si="1523"/>
        <v/>
      </c>
      <c r="Z1205" t="str">
        <f t="shared" si="1524"/>
        <v/>
      </c>
      <c r="AB1205" s="14" t="str">
        <f t="shared" si="1528"/>
        <v/>
      </c>
      <c r="AC1205" t="str">
        <f t="shared" si="1525"/>
        <v/>
      </c>
      <c r="AE1205" s="15" t="str">
        <f t="shared" si="1529"/>
        <v/>
      </c>
      <c r="AF1205" t="str">
        <f t="shared" ref="AF1205" si="1578">IF(AE1205&lt;0, AE1205,"")</f>
        <v/>
      </c>
    </row>
    <row r="1206" spans="1:32" x14ac:dyDescent="0.25">
      <c r="A1206" s="1">
        <v>39002</v>
      </c>
      <c r="B1206" s="2">
        <v>10.515715</v>
      </c>
      <c r="C1206" s="2">
        <v>10.751429</v>
      </c>
      <c r="D1206">
        <f t="shared" si="1509"/>
        <v>10.515715</v>
      </c>
      <c r="E1206" s="2">
        <f t="shared" si="1510"/>
        <v>10.751429</v>
      </c>
      <c r="F1206" s="4">
        <f t="shared" si="1511"/>
        <v>2.2415403992976202E-2</v>
      </c>
      <c r="G1206" s="4">
        <f t="shared" si="1531"/>
        <v>1.128728790833285E-2</v>
      </c>
      <c r="H1206" s="4">
        <f t="shared" si="1546"/>
        <v>8.8472116776513472E-3</v>
      </c>
      <c r="I1206" s="5">
        <f t="shared" si="1512"/>
        <v>0.23571399999999976</v>
      </c>
      <c r="J1206">
        <f t="shared" si="1507"/>
        <v>1</v>
      </c>
      <c r="K1206">
        <f t="shared" si="1517"/>
        <v>10.604286</v>
      </c>
      <c r="L1206">
        <f t="shared" si="1544"/>
        <v>10.705214399999999</v>
      </c>
      <c r="M1206" t="str">
        <f t="shared" si="1518"/>
        <v/>
      </c>
      <c r="R1206" s="13">
        <f t="shared" si="1513"/>
        <v>-0.10092839999999903</v>
      </c>
      <c r="S1206" s="14" t="str">
        <f t="shared" si="1527"/>
        <v/>
      </c>
      <c r="T1206" s="14">
        <f t="shared" si="1520"/>
        <v>-100</v>
      </c>
      <c r="U1206" s="15">
        <f t="shared" si="1521"/>
        <v>-2.2415403992976204</v>
      </c>
      <c r="V1206">
        <f t="shared" si="1522"/>
        <v>-2.2415403992976204</v>
      </c>
      <c r="Y1206" s="13" t="str">
        <f t="shared" si="1523"/>
        <v/>
      </c>
      <c r="Z1206" t="str">
        <f t="shared" si="1524"/>
        <v/>
      </c>
      <c r="AB1206" s="14" t="str">
        <f t="shared" si="1528"/>
        <v/>
      </c>
      <c r="AC1206" t="str">
        <f t="shared" si="1525"/>
        <v/>
      </c>
      <c r="AE1206" s="15" t="str">
        <f t="shared" si="1529"/>
        <v/>
      </c>
      <c r="AF1206" t="str">
        <f t="shared" ref="AF1206" si="1579">IF(AE1206&lt;0, AE1206,"")</f>
        <v/>
      </c>
    </row>
    <row r="1207" spans="1:32" x14ac:dyDescent="0.25">
      <c r="A1207" s="1">
        <v>39003</v>
      </c>
      <c r="B1207" s="2">
        <v>10.804285999999999</v>
      </c>
      <c r="C1207" s="2">
        <v>10.717143</v>
      </c>
      <c r="D1207">
        <f t="shared" si="1509"/>
        <v>10.804285999999999</v>
      </c>
      <c r="E1207" s="2">
        <f t="shared" si="1510"/>
        <v>10.717143</v>
      </c>
      <c r="F1207" s="4">
        <f t="shared" si="1511"/>
        <v>-8.0655954498056893E-3</v>
      </c>
      <c r="G1207" s="4">
        <f t="shared" si="1531"/>
        <v>1.6531192635924057E-2</v>
      </c>
      <c r="H1207" s="4">
        <f t="shared" si="1546"/>
        <v>1.6531192635924057E-2</v>
      </c>
      <c r="I1207" s="5">
        <f t="shared" si="1512"/>
        <v>-8.7142999999999304E-2</v>
      </c>
      <c r="J1207">
        <f t="shared" si="1507"/>
        <v>1</v>
      </c>
      <c r="K1207">
        <f t="shared" si="1517"/>
        <v>10.627143</v>
      </c>
      <c r="L1207">
        <f t="shared" si="1544"/>
        <v>10.71178585</v>
      </c>
      <c r="M1207" t="str">
        <f t="shared" si="1518"/>
        <v/>
      </c>
      <c r="R1207" s="13">
        <f t="shared" si="1513"/>
        <v>-8.4642849999999825E-2</v>
      </c>
      <c r="S1207" s="14" t="str">
        <f t="shared" si="1527"/>
        <v/>
      </c>
      <c r="T1207" s="14">
        <f t="shared" si="1520"/>
        <v>-100</v>
      </c>
      <c r="U1207" s="15">
        <f t="shared" si="1521"/>
        <v>0.80655954498056892</v>
      </c>
      <c r="V1207" t="str">
        <f t="shared" si="1522"/>
        <v/>
      </c>
      <c r="Y1207" s="13" t="str">
        <f t="shared" si="1523"/>
        <v/>
      </c>
      <c r="Z1207" t="str">
        <f t="shared" si="1524"/>
        <v/>
      </c>
      <c r="AB1207" s="14" t="str">
        <f t="shared" si="1528"/>
        <v/>
      </c>
      <c r="AC1207" t="str">
        <f t="shared" si="1525"/>
        <v/>
      </c>
      <c r="AE1207" s="15" t="str">
        <f t="shared" si="1529"/>
        <v/>
      </c>
      <c r="AF1207" t="str">
        <f t="shared" ref="AF1207" si="1580">IF(AE1207&lt;0, AE1207,"")</f>
        <v/>
      </c>
    </row>
    <row r="1208" spans="1:32" x14ac:dyDescent="0.25">
      <c r="A1208" s="1">
        <v>39006</v>
      </c>
      <c r="B1208" s="2">
        <v>10.741428000000001</v>
      </c>
      <c r="C1208" s="2">
        <v>10.771428</v>
      </c>
      <c r="D1208">
        <f t="shared" si="1509"/>
        <v>10.741428000000001</v>
      </c>
      <c r="E1208" s="2">
        <f t="shared" si="1510"/>
        <v>10.771428</v>
      </c>
      <c r="F1208" s="4">
        <f t="shared" si="1511"/>
        <v>2.7929247396155667E-3</v>
      </c>
      <c r="G1208" s="4">
        <f t="shared" si="1531"/>
        <v>1.1537416616746019E-2</v>
      </c>
      <c r="H1208" s="4">
        <f t="shared" si="1546"/>
        <v>1.7543833132087343E-2</v>
      </c>
      <c r="I1208" s="5">
        <f t="shared" si="1512"/>
        <v>2.9999999999999361E-2</v>
      </c>
      <c r="J1208">
        <f t="shared" si="1507"/>
        <v>1</v>
      </c>
      <c r="K1208">
        <f t="shared" si="1517"/>
        <v>10.649143</v>
      </c>
      <c r="L1208">
        <f t="shared" si="1544"/>
        <v>10.722571499999997</v>
      </c>
      <c r="M1208" t="str">
        <f t="shared" si="1518"/>
        <v/>
      </c>
      <c r="R1208" s="13">
        <f t="shared" si="1513"/>
        <v>-7.3428499999996788E-2</v>
      </c>
      <c r="S1208" s="14" t="str">
        <f t="shared" si="1527"/>
        <v/>
      </c>
      <c r="T1208" s="14">
        <f t="shared" si="1520"/>
        <v>-100</v>
      </c>
      <c r="U1208" s="15">
        <f t="shared" si="1521"/>
        <v>-0.27929247396155665</v>
      </c>
      <c r="V1208">
        <f t="shared" si="1522"/>
        <v>-0.27929247396155665</v>
      </c>
      <c r="Y1208" s="13" t="str">
        <f t="shared" si="1523"/>
        <v/>
      </c>
      <c r="Z1208" t="str">
        <f t="shared" si="1524"/>
        <v/>
      </c>
      <c r="AB1208" s="14" t="str">
        <f t="shared" si="1528"/>
        <v/>
      </c>
      <c r="AC1208" t="str">
        <f t="shared" si="1525"/>
        <v/>
      </c>
      <c r="AE1208" s="15" t="str">
        <f t="shared" si="1529"/>
        <v/>
      </c>
      <c r="AF1208" t="str">
        <f t="shared" ref="AF1208" si="1581">IF(AE1208&lt;0, AE1208,"")</f>
        <v/>
      </c>
    </row>
    <row r="1209" spans="1:32" x14ac:dyDescent="0.25">
      <c r="A1209" s="1">
        <v>39007</v>
      </c>
      <c r="B1209" s="2">
        <v>10.72</v>
      </c>
      <c r="C1209" s="2">
        <v>10.612857</v>
      </c>
      <c r="D1209">
        <f t="shared" si="1509"/>
        <v>10.72</v>
      </c>
      <c r="E1209" s="2">
        <f t="shared" si="1510"/>
        <v>10.612857</v>
      </c>
      <c r="F1209" s="4">
        <f t="shared" si="1511"/>
        <v>-9.9946828358209554E-3</v>
      </c>
      <c r="G1209" s="4">
        <f t="shared" si="1531"/>
        <v>1.1849659977512635E-2</v>
      </c>
      <c r="H1209" s="4">
        <f t="shared" si="1546"/>
        <v>-1.2099892769559147E-3</v>
      </c>
      <c r="I1209" s="5">
        <f t="shared" si="1512"/>
        <v>-0.10714300000000065</v>
      </c>
      <c r="J1209">
        <f t="shared" si="1507"/>
        <v>1</v>
      </c>
      <c r="K1209">
        <f t="shared" si="1517"/>
        <v>10.662857200000001</v>
      </c>
      <c r="L1209">
        <f t="shared" si="1544"/>
        <v>10.726285800000001</v>
      </c>
      <c r="M1209" t="str">
        <f t="shared" si="1518"/>
        <v/>
      </c>
      <c r="R1209" s="13">
        <f t="shared" si="1513"/>
        <v>-6.3428599999999946E-2</v>
      </c>
      <c r="S1209" s="14" t="str">
        <f t="shared" si="1527"/>
        <v/>
      </c>
      <c r="T1209" s="14">
        <f t="shared" si="1520"/>
        <v>-100</v>
      </c>
      <c r="U1209" s="15">
        <f t="shared" si="1521"/>
        <v>0.9994682835820955</v>
      </c>
      <c r="V1209" t="str">
        <f t="shared" si="1522"/>
        <v/>
      </c>
      <c r="Y1209" s="13" t="str">
        <f t="shared" si="1523"/>
        <v/>
      </c>
      <c r="Z1209" t="str">
        <f t="shared" si="1524"/>
        <v/>
      </c>
      <c r="AB1209" s="14" t="str">
        <f t="shared" si="1528"/>
        <v/>
      </c>
      <c r="AC1209" t="str">
        <f t="shared" si="1525"/>
        <v/>
      </c>
      <c r="AE1209" s="15" t="str">
        <f t="shared" si="1529"/>
        <v/>
      </c>
      <c r="AF1209" t="str">
        <f t="shared" ref="AF1209" si="1582">IF(AE1209&lt;0, AE1209,"")</f>
        <v/>
      </c>
    </row>
    <row r="1210" spans="1:32" x14ac:dyDescent="0.25">
      <c r="A1210" s="1">
        <v>39008</v>
      </c>
      <c r="B1210" s="2">
        <v>10.678572000000001</v>
      </c>
      <c r="C1210" s="2">
        <v>10.647142000000001</v>
      </c>
      <c r="D1210">
        <f t="shared" si="1509"/>
        <v>10.678572000000001</v>
      </c>
      <c r="E1210" s="2">
        <f t="shared" si="1510"/>
        <v>10.647142000000001</v>
      </c>
      <c r="F1210" s="4">
        <f t="shared" si="1511"/>
        <v>-2.9432774344734752E-3</v>
      </c>
      <c r="G1210" s="4">
        <f t="shared" si="1531"/>
        <v>1.2498151575998437E-2</v>
      </c>
      <c r="H1210" s="4">
        <f t="shared" si="1546"/>
        <v>-9.5681860465115769E-3</v>
      </c>
      <c r="I1210" s="5">
        <f t="shared" si="1512"/>
        <v>-3.1430000000000291E-2</v>
      </c>
      <c r="J1210">
        <f t="shared" si="1507"/>
        <v>1</v>
      </c>
      <c r="K1210">
        <f t="shared" si="1517"/>
        <v>10.699999800000001</v>
      </c>
      <c r="L1210">
        <f t="shared" si="1544"/>
        <v>10.72107145</v>
      </c>
      <c r="M1210" t="str">
        <f t="shared" si="1518"/>
        <v/>
      </c>
      <c r="R1210" s="13">
        <f t="shared" si="1513"/>
        <v>-2.1071649999999664E-2</v>
      </c>
      <c r="S1210" s="14" t="str">
        <f t="shared" si="1527"/>
        <v/>
      </c>
      <c r="T1210" s="14">
        <f t="shared" si="1520"/>
        <v>-100</v>
      </c>
      <c r="U1210" s="15">
        <f t="shared" si="1521"/>
        <v>0.29432774344734752</v>
      </c>
      <c r="V1210" t="str">
        <f t="shared" si="1522"/>
        <v/>
      </c>
      <c r="Y1210" s="13" t="str">
        <f t="shared" si="1523"/>
        <v/>
      </c>
      <c r="Z1210" t="str">
        <f t="shared" si="1524"/>
        <v/>
      </c>
      <c r="AB1210" s="14" t="str">
        <f t="shared" si="1528"/>
        <v/>
      </c>
      <c r="AC1210" t="str">
        <f t="shared" si="1525"/>
        <v/>
      </c>
      <c r="AE1210" s="15" t="str">
        <f t="shared" si="1529"/>
        <v/>
      </c>
      <c r="AF1210" t="str">
        <f t="shared" ref="AF1210" si="1583">IF(AE1210&lt;0, AE1210,"")</f>
        <v/>
      </c>
    </row>
    <row r="1211" spans="1:32" x14ac:dyDescent="0.25">
      <c r="A1211" s="1">
        <v>39009</v>
      </c>
      <c r="B1211" s="2">
        <v>11.322857000000001</v>
      </c>
      <c r="C1211" s="2">
        <v>11.284286</v>
      </c>
      <c r="D1211">
        <f t="shared" si="1509"/>
        <v>11.322857000000001</v>
      </c>
      <c r="E1211" s="2">
        <f t="shared" si="1510"/>
        <v>11.284286</v>
      </c>
      <c r="F1211" s="4">
        <f t="shared" si="1511"/>
        <v>-3.4064724123956539E-3</v>
      </c>
      <c r="G1211" s="4">
        <f t="shared" si="1531"/>
        <v>4.4426813581202908E-2</v>
      </c>
      <c r="H1211" s="4">
        <f t="shared" si="1546"/>
        <v>6.3122574907306439E-2</v>
      </c>
      <c r="I1211" s="5">
        <f t="shared" si="1512"/>
        <v>-3.8571000000001021E-2</v>
      </c>
      <c r="J1211">
        <f t="shared" si="1507"/>
        <v>1</v>
      </c>
      <c r="K1211">
        <f t="shared" si="1517"/>
        <v>10.8065712</v>
      </c>
      <c r="L1211">
        <f t="shared" si="1544"/>
        <v>10.752071450000003</v>
      </c>
      <c r="M1211">
        <f t="shared" si="1518"/>
        <v>1</v>
      </c>
      <c r="R1211" s="13">
        <f t="shared" si="1513"/>
        <v>5.449974999999796E-2</v>
      </c>
      <c r="S1211" s="14">
        <f t="shared" si="1527"/>
        <v>100</v>
      </c>
      <c r="T1211" s="14">
        <f t="shared" si="1520"/>
        <v>0</v>
      </c>
      <c r="U1211" s="15" t="str">
        <f t="shared" si="1521"/>
        <v/>
      </c>
      <c r="V1211" t="str">
        <f t="shared" si="1522"/>
        <v/>
      </c>
      <c r="Y1211" s="13">
        <f t="shared" si="1523"/>
        <v>-0.34064724123956541</v>
      </c>
      <c r="Z1211">
        <f t="shared" si="1524"/>
        <v>-0.34064724123956541</v>
      </c>
      <c r="AB1211" s="14">
        <f t="shared" si="1528"/>
        <v>3.0532400082417288</v>
      </c>
      <c r="AC1211" t="str">
        <f t="shared" si="1525"/>
        <v/>
      </c>
      <c r="AE1211" s="15">
        <f t="shared" si="1529"/>
        <v>15.644717583203597</v>
      </c>
      <c r="AF1211" t="str">
        <f t="shared" ref="AF1211" si="1584">IF(AE1211&lt;0, AE1211,"")</f>
        <v/>
      </c>
    </row>
    <row r="1212" spans="1:32" x14ac:dyDescent="0.25">
      <c r="A1212" s="1">
        <v>39010</v>
      </c>
      <c r="B1212" s="2">
        <v>11.281428</v>
      </c>
      <c r="C1212" s="2">
        <v>11.421429</v>
      </c>
      <c r="D1212">
        <f t="shared" si="1509"/>
        <v>11.281428</v>
      </c>
      <c r="E1212" s="2">
        <f t="shared" si="1510"/>
        <v>11.421429</v>
      </c>
      <c r="F1212" s="4">
        <f t="shared" si="1511"/>
        <v>1.240986513409471E-2</v>
      </c>
      <c r="G1212" s="4">
        <f t="shared" si="1531"/>
        <v>6.3306387195445415E-2</v>
      </c>
      <c r="H1212" s="4">
        <f t="shared" si="1546"/>
        <v>8.3186571380935631E-2</v>
      </c>
      <c r="I1212" s="5">
        <f t="shared" si="1512"/>
        <v>0.14000099999999982</v>
      </c>
      <c r="J1212">
        <f t="shared" si="1507"/>
        <v>1</v>
      </c>
      <c r="K1212">
        <f t="shared" si="1517"/>
        <v>10.947428400000002</v>
      </c>
      <c r="L1212">
        <f t="shared" si="1544"/>
        <v>10.8017143</v>
      </c>
      <c r="M1212" t="str">
        <f t="shared" si="1518"/>
        <v/>
      </c>
      <c r="R1212" s="13">
        <f t="shared" si="1513"/>
        <v>0.14571410000000107</v>
      </c>
      <c r="S1212" s="14" t="str">
        <f t="shared" si="1527"/>
        <v/>
      </c>
      <c r="T1212" s="14">
        <f t="shared" si="1520"/>
        <v>0</v>
      </c>
      <c r="U1212" s="15" t="str">
        <f t="shared" si="1521"/>
        <v/>
      </c>
      <c r="V1212" t="str">
        <f t="shared" si="1522"/>
        <v/>
      </c>
      <c r="Y1212" s="13" t="str">
        <f t="shared" si="1523"/>
        <v/>
      </c>
      <c r="Z1212" t="str">
        <f t="shared" si="1524"/>
        <v/>
      </c>
      <c r="AB1212" s="14" t="str">
        <f t="shared" si="1528"/>
        <v/>
      </c>
      <c r="AC1212" t="str">
        <f t="shared" si="1525"/>
        <v/>
      </c>
      <c r="AE1212" s="15" t="str">
        <f t="shared" si="1529"/>
        <v/>
      </c>
      <c r="AF1212" t="str">
        <f t="shared" ref="AF1212" si="1585">IF(AE1212&lt;0, AE1212,"")</f>
        <v/>
      </c>
    </row>
    <row r="1213" spans="1:32" x14ac:dyDescent="0.25">
      <c r="A1213" s="1">
        <v>39013</v>
      </c>
      <c r="B1213" s="2">
        <v>11.427142999999999</v>
      </c>
      <c r="C1213" s="2">
        <v>11.637143</v>
      </c>
      <c r="D1213">
        <f t="shared" si="1509"/>
        <v>11.427142999999999</v>
      </c>
      <c r="E1213" s="2">
        <f t="shared" si="1510"/>
        <v>11.637143</v>
      </c>
      <c r="F1213" s="4">
        <f t="shared" si="1511"/>
        <v>1.8377296932400415E-2</v>
      </c>
      <c r="G1213" s="4">
        <f t="shared" si="1531"/>
        <v>8.5554384328358143E-2</v>
      </c>
      <c r="H1213" s="4">
        <f t="shared" si="1546"/>
        <v>6.9309557223806259E-2</v>
      </c>
      <c r="I1213" s="5">
        <f t="shared" si="1512"/>
        <v>0.21000000000000085</v>
      </c>
      <c r="J1213">
        <f t="shared" si="1507"/>
        <v>1</v>
      </c>
      <c r="K1213">
        <f t="shared" si="1517"/>
        <v>11.120571400000001</v>
      </c>
      <c r="L1213">
        <f t="shared" si="1544"/>
        <v>10.84250005</v>
      </c>
      <c r="M1213" t="str">
        <f t="shared" si="1518"/>
        <v/>
      </c>
      <c r="R1213" s="13">
        <f t="shared" si="1513"/>
        <v>0.27807135000000116</v>
      </c>
      <c r="S1213" s="14" t="str">
        <f t="shared" si="1527"/>
        <v/>
      </c>
      <c r="T1213" s="14">
        <f t="shared" si="1520"/>
        <v>0</v>
      </c>
      <c r="U1213" s="15" t="str">
        <f t="shared" si="1521"/>
        <v/>
      </c>
      <c r="V1213" t="str">
        <f t="shared" si="1522"/>
        <v/>
      </c>
      <c r="Y1213" s="13" t="str">
        <f t="shared" si="1523"/>
        <v/>
      </c>
      <c r="Z1213" t="str">
        <f t="shared" si="1524"/>
        <v/>
      </c>
      <c r="AB1213" s="14" t="str">
        <f t="shared" si="1528"/>
        <v/>
      </c>
      <c r="AC1213" t="str">
        <f t="shared" si="1525"/>
        <v/>
      </c>
      <c r="AE1213" s="15" t="str">
        <f t="shared" si="1529"/>
        <v/>
      </c>
      <c r="AF1213" t="str">
        <f t="shared" ref="AF1213" si="1586">IF(AE1213&lt;0, AE1213,"")</f>
        <v/>
      </c>
    </row>
    <row r="1214" spans="1:32" x14ac:dyDescent="0.25">
      <c r="A1214" s="1">
        <v>39014</v>
      </c>
      <c r="B1214" s="2">
        <v>11.601429</v>
      </c>
      <c r="C1214" s="2">
        <v>11.578571</v>
      </c>
      <c r="D1214">
        <f t="shared" si="1509"/>
        <v>11.601429</v>
      </c>
      <c r="E1214" s="2">
        <f t="shared" si="1510"/>
        <v>11.578571</v>
      </c>
      <c r="F1214" s="4">
        <f t="shared" si="1511"/>
        <v>-1.9702745239400577E-3</v>
      </c>
      <c r="G1214" s="4">
        <f t="shared" si="1531"/>
        <v>8.4280838299353067E-2</v>
      </c>
      <c r="H1214" s="4">
        <f t="shared" si="1546"/>
        <v>5.0278634850241928E-2</v>
      </c>
      <c r="I1214" s="5">
        <f t="shared" si="1512"/>
        <v>-2.2857999999999379E-2</v>
      </c>
      <c r="J1214">
        <f t="shared" si="1507"/>
        <v>1</v>
      </c>
      <c r="K1214">
        <f t="shared" si="1517"/>
        <v>11.313714200000001</v>
      </c>
      <c r="L1214">
        <f t="shared" si="1544"/>
        <v>10.867071449999999</v>
      </c>
      <c r="M1214" t="str">
        <f t="shared" si="1518"/>
        <v/>
      </c>
      <c r="R1214" s="13">
        <f t="shared" si="1513"/>
        <v>0.44664275000000231</v>
      </c>
      <c r="S1214" s="14" t="str">
        <f t="shared" si="1527"/>
        <v/>
      </c>
      <c r="T1214" s="14">
        <f t="shared" si="1520"/>
        <v>0</v>
      </c>
      <c r="U1214" s="15" t="str">
        <f t="shared" si="1521"/>
        <v/>
      </c>
      <c r="V1214" t="str">
        <f t="shared" si="1522"/>
        <v/>
      </c>
      <c r="Y1214" s="13" t="str">
        <f t="shared" si="1523"/>
        <v/>
      </c>
      <c r="Z1214" t="str">
        <f t="shared" si="1524"/>
        <v/>
      </c>
      <c r="AB1214" s="14" t="str">
        <f t="shared" si="1528"/>
        <v/>
      </c>
      <c r="AC1214" t="str">
        <f t="shared" si="1525"/>
        <v/>
      </c>
      <c r="AE1214" s="15" t="str">
        <f t="shared" si="1529"/>
        <v/>
      </c>
      <c r="AF1214" t="str">
        <f t="shared" ref="AF1214" si="1587">IF(AE1214&lt;0, AE1214,"")</f>
        <v/>
      </c>
    </row>
    <row r="1215" spans="1:32" x14ac:dyDescent="0.25">
      <c r="A1215" s="1">
        <v>39015</v>
      </c>
      <c r="B1215" s="2">
        <v>11.621428</v>
      </c>
      <c r="C1215" s="2">
        <v>11.668571</v>
      </c>
      <c r="D1215">
        <f t="shared" si="1509"/>
        <v>11.621428</v>
      </c>
      <c r="E1215" s="2">
        <f t="shared" si="1510"/>
        <v>11.668571</v>
      </c>
      <c r="F1215" s="4">
        <f t="shared" si="1511"/>
        <v>4.0565582818221785E-3</v>
      </c>
      <c r="G1215" s="4">
        <f t="shared" si="1531"/>
        <v>3.0532400082417286E-2</v>
      </c>
      <c r="H1215" s="4">
        <f t="shared" si="1546"/>
        <v>6.0503740074055262E-2</v>
      </c>
      <c r="I1215" s="5">
        <f t="shared" si="1512"/>
        <v>4.7143000000000157E-2</v>
      </c>
      <c r="J1215">
        <f t="shared" si="1507"/>
        <v>1</v>
      </c>
      <c r="K1215">
        <f t="shared" si="1517"/>
        <v>11.518000000000001</v>
      </c>
      <c r="L1215">
        <f t="shared" si="1544"/>
        <v>10.9047143</v>
      </c>
      <c r="M1215" t="str">
        <f t="shared" si="1518"/>
        <v/>
      </c>
      <c r="R1215" s="13">
        <f t="shared" si="1513"/>
        <v>0.61328570000000049</v>
      </c>
      <c r="S1215" s="14" t="str">
        <f t="shared" si="1527"/>
        <v/>
      </c>
      <c r="T1215" s="14">
        <f t="shared" si="1520"/>
        <v>0</v>
      </c>
      <c r="U1215" s="15" t="str">
        <f t="shared" si="1521"/>
        <v/>
      </c>
      <c r="V1215" t="str">
        <f t="shared" si="1522"/>
        <v/>
      </c>
      <c r="Y1215" s="13" t="str">
        <f t="shared" si="1523"/>
        <v/>
      </c>
      <c r="Z1215" t="str">
        <f t="shared" si="1524"/>
        <v/>
      </c>
      <c r="AB1215" s="14" t="str">
        <f t="shared" si="1528"/>
        <v/>
      </c>
      <c r="AC1215" t="str">
        <f t="shared" si="1525"/>
        <v/>
      </c>
      <c r="AE1215" s="15" t="str">
        <f t="shared" si="1529"/>
        <v/>
      </c>
      <c r="AF1215" t="str">
        <f t="shared" ref="AF1215" si="1588">IF(AE1215&lt;0, AE1215,"")</f>
        <v/>
      </c>
    </row>
    <row r="1216" spans="1:32" x14ac:dyDescent="0.25">
      <c r="A1216" s="1">
        <v>39016</v>
      </c>
      <c r="B1216" s="2">
        <v>11.7</v>
      </c>
      <c r="C1216" s="2">
        <v>11.741428000000001</v>
      </c>
      <c r="D1216">
        <f t="shared" si="1509"/>
        <v>11.7</v>
      </c>
      <c r="E1216" s="2">
        <f t="shared" si="1510"/>
        <v>11.741428000000001</v>
      </c>
      <c r="F1216" s="4">
        <f t="shared" si="1511"/>
        <v>3.5408547008548355E-3</v>
      </c>
      <c r="G1216" s="4">
        <f t="shared" si="1531"/>
        <v>4.0774979905026286E-2</v>
      </c>
      <c r="H1216" s="4">
        <f t="shared" si="1546"/>
        <v>6.5879790826106219E-2</v>
      </c>
      <c r="I1216" s="5">
        <f t="shared" si="1512"/>
        <v>4.1428000000001575E-2</v>
      </c>
      <c r="J1216">
        <f t="shared" si="1507"/>
        <v>1</v>
      </c>
      <c r="K1216">
        <f t="shared" si="1517"/>
        <v>11.609428399999999</v>
      </c>
      <c r="L1216">
        <f t="shared" si="1544"/>
        <v>10.941714250000002</v>
      </c>
      <c r="M1216" t="str">
        <f t="shared" si="1518"/>
        <v/>
      </c>
      <c r="R1216" s="13">
        <f t="shared" si="1513"/>
        <v>0.66771414999999656</v>
      </c>
      <c r="S1216" s="14" t="str">
        <f t="shared" si="1527"/>
        <v/>
      </c>
      <c r="T1216" s="14">
        <f t="shared" si="1520"/>
        <v>0</v>
      </c>
      <c r="U1216" s="15" t="str">
        <f t="shared" si="1521"/>
        <v/>
      </c>
      <c r="V1216" t="str">
        <f t="shared" si="1522"/>
        <v/>
      </c>
      <c r="Y1216" s="13" t="str">
        <f t="shared" si="1523"/>
        <v/>
      </c>
      <c r="Z1216" t="str">
        <f t="shared" si="1524"/>
        <v/>
      </c>
      <c r="AB1216" s="14" t="str">
        <f t="shared" si="1528"/>
        <v/>
      </c>
      <c r="AC1216" t="str">
        <f t="shared" si="1525"/>
        <v/>
      </c>
      <c r="AE1216" s="15" t="str">
        <f t="shared" si="1529"/>
        <v/>
      </c>
      <c r="AF1216" t="str">
        <f t="shared" ref="AF1216" si="1589">IF(AE1216&lt;0, AE1216,"")</f>
        <v/>
      </c>
    </row>
    <row r="1217" spans="1:32" x14ac:dyDescent="0.25">
      <c r="A1217" s="1">
        <v>39017</v>
      </c>
      <c r="B1217" s="2">
        <v>11.678572000000001</v>
      </c>
      <c r="C1217" s="2">
        <v>11.487143</v>
      </c>
      <c r="D1217">
        <f t="shared" si="1509"/>
        <v>11.678572000000001</v>
      </c>
      <c r="E1217" s="2">
        <f t="shared" si="1510"/>
        <v>11.487143</v>
      </c>
      <c r="F1217" s="4">
        <f t="shared" si="1511"/>
        <v>-1.6391473204087039E-2</v>
      </c>
      <c r="G1217" s="4">
        <f t="shared" si="1531"/>
        <v>5.2506562664001409E-3</v>
      </c>
      <c r="H1217" s="4">
        <f t="shared" si="1546"/>
        <v>7.0705681986381774E-2</v>
      </c>
      <c r="I1217" s="5">
        <f t="shared" si="1512"/>
        <v>-0.19142900000000118</v>
      </c>
      <c r="J1217">
        <f t="shared" si="1507"/>
        <v>1</v>
      </c>
      <c r="K1217">
        <f t="shared" si="1517"/>
        <v>11.622571199999999</v>
      </c>
      <c r="L1217">
        <f t="shared" si="1544"/>
        <v>10.966214250000004</v>
      </c>
      <c r="M1217" t="str">
        <f t="shared" si="1518"/>
        <v/>
      </c>
      <c r="R1217" s="13">
        <f t="shared" si="1513"/>
        <v>0.65635694999999572</v>
      </c>
      <c r="S1217" s="14" t="str">
        <f t="shared" si="1527"/>
        <v/>
      </c>
      <c r="T1217" s="14">
        <f t="shared" si="1520"/>
        <v>0</v>
      </c>
      <c r="U1217" s="15" t="str">
        <f t="shared" si="1521"/>
        <v/>
      </c>
      <c r="V1217" t="str">
        <f t="shared" si="1522"/>
        <v/>
      </c>
      <c r="Y1217" s="13" t="str">
        <f t="shared" si="1523"/>
        <v/>
      </c>
      <c r="Z1217" t="str">
        <f t="shared" si="1524"/>
        <v/>
      </c>
      <c r="AB1217" s="14" t="str">
        <f t="shared" si="1528"/>
        <v/>
      </c>
      <c r="AC1217" t="str">
        <f t="shared" si="1525"/>
        <v/>
      </c>
      <c r="AE1217" s="15" t="str">
        <f t="shared" si="1529"/>
        <v/>
      </c>
      <c r="AF1217" t="str">
        <f t="shared" ref="AF1217" si="1590">IF(AE1217&lt;0, AE1217,"")</f>
        <v/>
      </c>
    </row>
    <row r="1218" spans="1:32" x14ac:dyDescent="0.25">
      <c r="A1218" s="1">
        <v>39020</v>
      </c>
      <c r="B1218" s="2">
        <v>11.427142999999999</v>
      </c>
      <c r="C1218" s="2">
        <v>11.488571</v>
      </c>
      <c r="D1218">
        <f t="shared" si="1509"/>
        <v>11.427142999999999</v>
      </c>
      <c r="E1218" s="2">
        <f t="shared" si="1510"/>
        <v>11.488571</v>
      </c>
      <c r="F1218" s="4">
        <f t="shared" si="1511"/>
        <v>5.37562188554052E-3</v>
      </c>
      <c r="G1218" s="4">
        <f t="shared" si="1531"/>
        <v>-9.7279395495157746E-3</v>
      </c>
      <c r="H1218" s="4">
        <f t="shared" si="1546"/>
        <v>8.0187932828211461E-2</v>
      </c>
      <c r="I1218" s="5">
        <f t="shared" si="1512"/>
        <v>6.1428000000001148E-2</v>
      </c>
      <c r="J1218">
        <f t="shared" ref="J1218:J1281" si="1591">E1218/C1218</f>
        <v>1</v>
      </c>
      <c r="K1218">
        <f t="shared" si="1517"/>
        <v>11.5928568</v>
      </c>
      <c r="L1218">
        <f t="shared" si="1544"/>
        <v>11.005928550000002</v>
      </c>
      <c r="M1218" t="str">
        <f t="shared" si="1518"/>
        <v/>
      </c>
      <c r="R1218" s="13">
        <f t="shared" si="1513"/>
        <v>0.58692824999999793</v>
      </c>
      <c r="S1218" s="14" t="str">
        <f t="shared" si="1527"/>
        <v/>
      </c>
      <c r="T1218" s="14">
        <f t="shared" si="1520"/>
        <v>0</v>
      </c>
      <c r="U1218" s="15" t="str">
        <f t="shared" si="1521"/>
        <v/>
      </c>
      <c r="V1218" t="str">
        <f t="shared" si="1522"/>
        <v/>
      </c>
      <c r="Y1218" s="13" t="str">
        <f t="shared" si="1523"/>
        <v/>
      </c>
      <c r="Z1218" t="str">
        <f t="shared" si="1524"/>
        <v/>
      </c>
      <c r="AB1218" s="14" t="str">
        <f t="shared" si="1528"/>
        <v/>
      </c>
      <c r="AC1218" t="str">
        <f t="shared" si="1525"/>
        <v/>
      </c>
      <c r="AE1218" s="15" t="str">
        <f t="shared" si="1529"/>
        <v/>
      </c>
      <c r="AF1218" t="str">
        <f t="shared" ref="AF1218" si="1592">IF(AE1218&lt;0, AE1218,"")</f>
        <v/>
      </c>
    </row>
    <row r="1219" spans="1:32" x14ac:dyDescent="0.25">
      <c r="A1219" s="1">
        <v>39021</v>
      </c>
      <c r="B1219" s="2">
        <v>11.635714999999999</v>
      </c>
      <c r="C1219" s="2">
        <v>11.582857000000001</v>
      </c>
      <c r="D1219">
        <f t="shared" ref="D1219:D1282" si="1593">B1219</f>
        <v>11.635714999999999</v>
      </c>
      <c r="E1219" s="2">
        <f t="shared" ref="E1219:E1282" si="1594">C1219</f>
        <v>11.582857000000001</v>
      </c>
      <c r="F1219" s="4">
        <f t="shared" ref="F1219:F1282" si="1595">(E1219-D1219)/D1219</f>
        <v>-4.5427375971307943E-3</v>
      </c>
      <c r="G1219" s="4">
        <f t="shared" si="1531"/>
        <v>-3.3189552953388555E-3</v>
      </c>
      <c r="H1219" s="4">
        <f t="shared" si="1546"/>
        <v>9.4197047076843496E-2</v>
      </c>
      <c r="I1219" s="5">
        <f t="shared" ref="I1219:I1282" si="1596">(E1219-D1219)</f>
        <v>-5.2857999999998739E-2</v>
      </c>
      <c r="J1219">
        <f t="shared" si="1591"/>
        <v>1</v>
      </c>
      <c r="K1219">
        <f t="shared" si="1517"/>
        <v>11.593714</v>
      </c>
      <c r="L1219">
        <f t="shared" si="1544"/>
        <v>11.055928550000001</v>
      </c>
      <c r="M1219" t="str">
        <f t="shared" si="1518"/>
        <v/>
      </c>
      <c r="R1219" s="13">
        <f t="shared" ref="R1219:R1282" si="1597">K1219-L1219</f>
        <v>0.53778544999999944</v>
      </c>
      <c r="S1219" s="14" t="str">
        <f t="shared" si="1527"/>
        <v/>
      </c>
      <c r="T1219" s="14">
        <f t="shared" si="1520"/>
        <v>0</v>
      </c>
      <c r="U1219" s="15" t="str">
        <f t="shared" si="1521"/>
        <v/>
      </c>
      <c r="V1219" t="str">
        <f t="shared" si="1522"/>
        <v/>
      </c>
      <c r="Y1219" s="13" t="str">
        <f t="shared" si="1523"/>
        <v/>
      </c>
      <c r="Z1219" t="str">
        <f t="shared" si="1524"/>
        <v/>
      </c>
      <c r="AB1219" s="14" t="str">
        <f t="shared" si="1528"/>
        <v/>
      </c>
      <c r="AC1219" t="str">
        <f t="shared" si="1525"/>
        <v/>
      </c>
      <c r="AE1219" s="15" t="str">
        <f t="shared" si="1529"/>
        <v/>
      </c>
      <c r="AF1219" t="str">
        <f t="shared" ref="AF1219" si="1598">IF(AE1219&lt;0, AE1219,"")</f>
        <v/>
      </c>
    </row>
    <row r="1220" spans="1:32" x14ac:dyDescent="0.25">
      <c r="A1220" s="1">
        <v>39022</v>
      </c>
      <c r="B1220" s="2">
        <v>11.585713999999999</v>
      </c>
      <c r="C1220" s="2">
        <v>11.308572</v>
      </c>
      <c r="D1220">
        <f t="shared" si="1593"/>
        <v>11.585713999999999</v>
      </c>
      <c r="E1220" s="2">
        <f t="shared" si="1594"/>
        <v>11.308572</v>
      </c>
      <c r="F1220" s="4">
        <f t="shared" si="1595"/>
        <v>-2.3921011687324543E-2</v>
      </c>
      <c r="G1220" s="4">
        <f t="shared" si="1531"/>
        <v>-3.3455384615384567E-2</v>
      </c>
      <c r="H1220" s="4">
        <f t="shared" si="1546"/>
        <v>6.2122774355784796E-2</v>
      </c>
      <c r="I1220" s="5">
        <f t="shared" si="1596"/>
        <v>-0.27714199999999956</v>
      </c>
      <c r="J1220">
        <f t="shared" si="1591"/>
        <v>1</v>
      </c>
      <c r="K1220">
        <f t="shared" si="1517"/>
        <v>11.5217142</v>
      </c>
      <c r="L1220">
        <f t="shared" si="1544"/>
        <v>11.082928550000002</v>
      </c>
      <c r="M1220" t="str">
        <f t="shared" si="1518"/>
        <v/>
      </c>
      <c r="R1220" s="13">
        <f t="shared" si="1597"/>
        <v>0.43878564999999803</v>
      </c>
      <c r="S1220" s="14" t="str">
        <f t="shared" si="1527"/>
        <v/>
      </c>
      <c r="T1220" s="14">
        <f t="shared" si="1520"/>
        <v>0</v>
      </c>
      <c r="U1220" s="15" t="str">
        <f t="shared" si="1521"/>
        <v/>
      </c>
      <c r="V1220" t="str">
        <f t="shared" si="1522"/>
        <v/>
      </c>
      <c r="Y1220" s="13" t="str">
        <f t="shared" si="1523"/>
        <v/>
      </c>
      <c r="Z1220" t="str">
        <f t="shared" si="1524"/>
        <v/>
      </c>
      <c r="AB1220" s="14" t="str">
        <f t="shared" si="1528"/>
        <v/>
      </c>
      <c r="AC1220" t="str">
        <f t="shared" si="1525"/>
        <v/>
      </c>
      <c r="AE1220" s="15" t="str">
        <f t="shared" si="1529"/>
        <v/>
      </c>
      <c r="AF1220" t="str">
        <f t="shared" ref="AF1220" si="1599">IF(AE1220&lt;0, AE1220,"")</f>
        <v/>
      </c>
    </row>
    <row r="1221" spans="1:32" x14ac:dyDescent="0.25">
      <c r="A1221" s="1">
        <v>39023</v>
      </c>
      <c r="B1221" s="2">
        <v>11.274285000000001</v>
      </c>
      <c r="C1221" s="2">
        <v>11.282857</v>
      </c>
      <c r="D1221">
        <f t="shared" si="1593"/>
        <v>11.274285000000001</v>
      </c>
      <c r="E1221" s="2">
        <f t="shared" si="1594"/>
        <v>11.282857</v>
      </c>
      <c r="F1221" s="4">
        <f t="shared" si="1595"/>
        <v>7.6031429044051441E-4</v>
      </c>
      <c r="G1221" s="4">
        <f t="shared" si="1531"/>
        <v>-3.3883851553083794E-2</v>
      </c>
      <c r="H1221" s="4">
        <f t="shared" si="1546"/>
        <v>6.1273794896245765E-2</v>
      </c>
      <c r="I1221" s="5">
        <f t="shared" si="1596"/>
        <v>8.5719999999991359E-3</v>
      </c>
      <c r="J1221">
        <f t="shared" si="1591"/>
        <v>1</v>
      </c>
      <c r="K1221">
        <f t="shared" si="1517"/>
        <v>11.43</v>
      </c>
      <c r="L1221">
        <f t="shared" si="1544"/>
        <v>11.112571400000002</v>
      </c>
      <c r="M1221" t="str">
        <f t="shared" si="1518"/>
        <v/>
      </c>
      <c r="R1221" s="13">
        <f t="shared" si="1597"/>
        <v>0.31742859999999773</v>
      </c>
      <c r="S1221" s="14" t="str">
        <f t="shared" si="1527"/>
        <v/>
      </c>
      <c r="T1221" s="14">
        <f t="shared" si="1520"/>
        <v>0</v>
      </c>
      <c r="U1221" s="15" t="str">
        <f t="shared" si="1521"/>
        <v/>
      </c>
      <c r="V1221" t="str">
        <f t="shared" si="1522"/>
        <v/>
      </c>
      <c r="Y1221" s="13" t="str">
        <f t="shared" si="1523"/>
        <v/>
      </c>
      <c r="Z1221" t="str">
        <f t="shared" si="1524"/>
        <v/>
      </c>
      <c r="AB1221" s="14" t="str">
        <f t="shared" si="1528"/>
        <v/>
      </c>
      <c r="AC1221" t="str">
        <f t="shared" si="1525"/>
        <v/>
      </c>
      <c r="AE1221" s="15" t="str">
        <f t="shared" si="1529"/>
        <v/>
      </c>
      <c r="AF1221" t="str">
        <f t="shared" ref="AF1221" si="1600">IF(AE1221&lt;0, AE1221,"")</f>
        <v/>
      </c>
    </row>
    <row r="1222" spans="1:32" x14ac:dyDescent="0.25">
      <c r="A1222" s="1">
        <v>39024</v>
      </c>
      <c r="B1222" s="2">
        <v>11.337142999999999</v>
      </c>
      <c r="C1222" s="2">
        <v>11.184286</v>
      </c>
      <c r="D1222">
        <f t="shared" si="1593"/>
        <v>11.337142999999999</v>
      </c>
      <c r="E1222" s="2">
        <f t="shared" si="1594"/>
        <v>11.184286</v>
      </c>
      <c r="F1222" s="4">
        <f t="shared" si="1595"/>
        <v>-1.3482850132524494E-2</v>
      </c>
      <c r="G1222" s="4">
        <f t="shared" si="1531"/>
        <v>-2.1252643814818718E-2</v>
      </c>
      <c r="H1222" s="4">
        <f t="shared" si="1546"/>
        <v>6.0840149875882835E-2</v>
      </c>
      <c r="I1222" s="5">
        <f t="shared" si="1596"/>
        <v>-0.15285699999999913</v>
      </c>
      <c r="J1222">
        <f t="shared" si="1591"/>
        <v>1</v>
      </c>
      <c r="K1222">
        <f t="shared" ref="K1222:K1285" si="1601">AVERAGE(E1218:E1222)</f>
        <v>11.369428600000001</v>
      </c>
      <c r="L1222">
        <f t="shared" si="1544"/>
        <v>11.1416428</v>
      </c>
      <c r="M1222" t="str">
        <f t="shared" ref="M1222:M1285" si="1602">IF(SIGN(I1220)+SIGN(I1221)+SIGN(I1222)&lt;=-3,1,"")</f>
        <v/>
      </c>
      <c r="R1222" s="13">
        <f t="shared" si="1597"/>
        <v>0.22778580000000126</v>
      </c>
      <c r="S1222" s="14" t="str">
        <f t="shared" si="1527"/>
        <v/>
      </c>
      <c r="T1222" s="14">
        <f t="shared" si="1520"/>
        <v>0</v>
      </c>
      <c r="U1222" s="15" t="str">
        <f t="shared" si="1521"/>
        <v/>
      </c>
      <c r="V1222" t="str">
        <f t="shared" si="1522"/>
        <v/>
      </c>
      <c r="Y1222" s="13" t="str">
        <f t="shared" si="1523"/>
        <v/>
      </c>
      <c r="Z1222" t="str">
        <f t="shared" si="1524"/>
        <v/>
      </c>
      <c r="AB1222" s="14" t="str">
        <f t="shared" si="1528"/>
        <v/>
      </c>
      <c r="AC1222" t="str">
        <f t="shared" si="1525"/>
        <v/>
      </c>
      <c r="AE1222" s="15" t="str">
        <f t="shared" si="1529"/>
        <v/>
      </c>
      <c r="AF1222" t="str">
        <f t="shared" ref="AF1222" si="1603">IF(AE1222&lt;0, AE1222,"")</f>
        <v/>
      </c>
    </row>
    <row r="1223" spans="1:32" x14ac:dyDescent="0.25">
      <c r="A1223" s="1">
        <v>39027</v>
      </c>
      <c r="B1223" s="2">
        <v>11.278570999999999</v>
      </c>
      <c r="C1223" s="2">
        <v>11.387143</v>
      </c>
      <c r="D1223">
        <f t="shared" si="1593"/>
        <v>11.278570999999999</v>
      </c>
      <c r="E1223" s="2">
        <f t="shared" si="1594"/>
        <v>11.387143</v>
      </c>
      <c r="F1223" s="4">
        <f t="shared" si="1595"/>
        <v>9.626396819242487E-3</v>
      </c>
      <c r="G1223" s="4">
        <f t="shared" si="1531"/>
        <v>-2.1362847061826399E-2</v>
      </c>
      <c r="H1223" s="4">
        <f t="shared" si="1546"/>
        <v>6.9358790019806368E-2</v>
      </c>
      <c r="I1223" s="5">
        <f t="shared" si="1596"/>
        <v>0.10857200000000056</v>
      </c>
      <c r="J1223">
        <f t="shared" si="1591"/>
        <v>1</v>
      </c>
      <c r="K1223">
        <f t="shared" si="1601"/>
        <v>11.349143000000002</v>
      </c>
      <c r="L1223">
        <f t="shared" si="1544"/>
        <v>11.177928550000001</v>
      </c>
      <c r="M1223" t="str">
        <f t="shared" si="1602"/>
        <v/>
      </c>
      <c r="R1223" s="13">
        <f t="shared" si="1597"/>
        <v>0.1712144500000008</v>
      </c>
      <c r="S1223" s="14" t="str">
        <f t="shared" si="1527"/>
        <v/>
      </c>
      <c r="T1223" s="14">
        <f t="shared" ref="T1223:T1286" si="1604">IF(ISNUMBER(S1223),S1223+T1222,T1222)</f>
        <v>0</v>
      </c>
      <c r="U1223" s="15" t="str">
        <f t="shared" ref="U1223:U1286" si="1605">IF(ABS(T1223)&lt;=0,"",T1223*F1223)</f>
        <v/>
      </c>
      <c r="V1223" t="str">
        <f t="shared" ref="V1223:V1286" si="1606">IF(U1223&lt;0, U1223,"")</f>
        <v/>
      </c>
      <c r="Y1223" s="13" t="str">
        <f t="shared" ref="Y1223:Y1286" si="1607">IF(ISNUMBER(M1223),M1223*$P$1*F1223,"")</f>
        <v/>
      </c>
      <c r="Z1223" t="str">
        <f t="shared" ref="Z1223:Z1286" si="1608">IF(Y1223&lt;0, Y1223,"")</f>
        <v/>
      </c>
      <c r="AB1223" s="14" t="str">
        <f t="shared" si="1528"/>
        <v/>
      </c>
      <c r="AC1223" t="str">
        <f t="shared" ref="AC1223:AC1286" si="1609">IF(AB1223&lt;0, AB1223,"")</f>
        <v/>
      </c>
      <c r="AE1223" s="15" t="str">
        <f t="shared" si="1529"/>
        <v/>
      </c>
      <c r="AF1223" t="str">
        <f t="shared" ref="AF1223" si="1610">IF(AE1223&lt;0, AE1223,"")</f>
        <v/>
      </c>
    </row>
    <row r="1224" spans="1:32" x14ac:dyDescent="0.25">
      <c r="A1224" s="1">
        <v>39028</v>
      </c>
      <c r="B1224" s="2">
        <v>11.492857000000001</v>
      </c>
      <c r="C1224" s="2">
        <v>11.501429</v>
      </c>
      <c r="D1224">
        <f t="shared" si="1593"/>
        <v>11.492857000000001</v>
      </c>
      <c r="E1224" s="2">
        <f t="shared" si="1594"/>
        <v>11.501429</v>
      </c>
      <c r="F1224" s="4">
        <f t="shared" si="1595"/>
        <v>7.4585457732564975E-4</v>
      </c>
      <c r="G1224" s="4">
        <f t="shared" si="1531"/>
        <v>-7.2749077009841177E-3</v>
      </c>
      <c r="H1224" s="4">
        <f t="shared" si="1546"/>
        <v>9.6567778394215917E-2</v>
      </c>
      <c r="I1224" s="5">
        <f t="shared" si="1596"/>
        <v>8.5719999999991359E-3</v>
      </c>
      <c r="J1224">
        <f t="shared" si="1591"/>
        <v>1</v>
      </c>
      <c r="K1224">
        <f t="shared" si="1601"/>
        <v>11.3328574</v>
      </c>
      <c r="L1224">
        <f t="shared" si="1544"/>
        <v>11.225785699999999</v>
      </c>
      <c r="M1224" t="str">
        <f t="shared" si="1602"/>
        <v/>
      </c>
      <c r="R1224" s="13">
        <f t="shared" si="1597"/>
        <v>0.10707170000000055</v>
      </c>
      <c r="S1224" s="14" t="str">
        <f t="shared" ref="S1224:S1287" si="1611">IF(R1223*R1224&lt;0,IF(R1223&lt;0,1*$P$1,-1*$P$1),"")</f>
        <v/>
      </c>
      <c r="T1224" s="14">
        <f t="shared" si="1604"/>
        <v>0</v>
      </c>
      <c r="U1224" s="15" t="str">
        <f t="shared" si="1605"/>
        <v/>
      </c>
      <c r="V1224" t="str">
        <f t="shared" si="1606"/>
        <v/>
      </c>
      <c r="Y1224" s="13" t="str">
        <f t="shared" si="1607"/>
        <v/>
      </c>
      <c r="Z1224" t="str">
        <f t="shared" si="1608"/>
        <v/>
      </c>
      <c r="AB1224" s="14" t="str">
        <f t="shared" ref="AB1224:AB1287" si="1612">IF(ISNUMBER(M1224),M1224*$P$1*(E1228-D1224)/D1224,"")</f>
        <v/>
      </c>
      <c r="AC1224" t="str">
        <f t="shared" si="1609"/>
        <v/>
      </c>
      <c r="AE1224" s="15" t="str">
        <f t="shared" ref="AE1224:AE1287" si="1613">IF(ISNUMBER(M1224),M1224*$P$1*(E1253-D1224)/D1224,"")</f>
        <v/>
      </c>
      <c r="AF1224" t="str">
        <f t="shared" ref="AF1224" si="1614">IF(AE1224&lt;0, AE1224,"")</f>
        <v/>
      </c>
    </row>
    <row r="1225" spans="1:32" x14ac:dyDescent="0.25">
      <c r="A1225" s="1">
        <v>39029</v>
      </c>
      <c r="B1225" s="2">
        <v>11.431429</v>
      </c>
      <c r="C1225" s="2">
        <v>11.778570999999999</v>
      </c>
      <c r="D1225">
        <f t="shared" si="1593"/>
        <v>11.431429</v>
      </c>
      <c r="E1225" s="2">
        <f t="shared" si="1594"/>
        <v>11.778570999999999</v>
      </c>
      <c r="F1225" s="4">
        <f t="shared" si="1595"/>
        <v>3.036733202821798E-2</v>
      </c>
      <c r="G1225" s="4">
        <f t="shared" ref="G1225:G1288" si="1615">(E1225-D1221)/D1221</f>
        <v>4.472886750689721E-2</v>
      </c>
      <c r="H1225" s="4">
        <f t="shared" si="1546"/>
        <v>0.12009226191466765</v>
      </c>
      <c r="I1225" s="5">
        <f t="shared" si="1596"/>
        <v>0.34714199999999984</v>
      </c>
      <c r="J1225">
        <f t="shared" si="1591"/>
        <v>1</v>
      </c>
      <c r="K1225">
        <f t="shared" si="1601"/>
        <v>11.426857200000001</v>
      </c>
      <c r="L1225">
        <f t="shared" si="1544"/>
        <v>11.2916428</v>
      </c>
      <c r="M1225" t="str">
        <f t="shared" si="1602"/>
        <v/>
      </c>
      <c r="R1225" s="13">
        <f t="shared" si="1597"/>
        <v>0.13521440000000062</v>
      </c>
      <c r="S1225" s="14" t="str">
        <f t="shared" si="1611"/>
        <v/>
      </c>
      <c r="T1225" s="14">
        <f t="shared" si="1604"/>
        <v>0</v>
      </c>
      <c r="U1225" s="15" t="str">
        <f t="shared" si="1605"/>
        <v/>
      </c>
      <c r="V1225" t="str">
        <f t="shared" si="1606"/>
        <v/>
      </c>
      <c r="Y1225" s="13" t="str">
        <f t="shared" si="1607"/>
        <v/>
      </c>
      <c r="Z1225" t="str">
        <f t="shared" si="1608"/>
        <v/>
      </c>
      <c r="AB1225" s="14" t="str">
        <f t="shared" si="1612"/>
        <v/>
      </c>
      <c r="AC1225" t="str">
        <f t="shared" si="1609"/>
        <v/>
      </c>
      <c r="AE1225" s="15" t="str">
        <f t="shared" si="1613"/>
        <v/>
      </c>
      <c r="AF1225" t="str">
        <f t="shared" ref="AF1225" si="1616">IF(AE1225&lt;0, AE1225,"")</f>
        <v/>
      </c>
    </row>
    <row r="1226" spans="1:32" x14ac:dyDescent="0.25">
      <c r="A1226" s="1">
        <v>39030</v>
      </c>
      <c r="B1226" s="2">
        <v>11.842857</v>
      </c>
      <c r="C1226" s="2">
        <v>11.905714</v>
      </c>
      <c r="D1226">
        <f t="shared" si="1593"/>
        <v>11.842857</v>
      </c>
      <c r="E1226" s="2">
        <f t="shared" si="1594"/>
        <v>11.905714</v>
      </c>
      <c r="F1226" s="4">
        <f t="shared" si="1595"/>
        <v>5.3075875187886907E-3</v>
      </c>
      <c r="G1226" s="4">
        <f t="shared" si="1615"/>
        <v>5.0151171243054835E-2</v>
      </c>
      <c r="H1226" s="4">
        <f t="shared" si="1546"/>
        <v>0.10194361756066068</v>
      </c>
      <c r="I1226" s="5">
        <f t="shared" si="1596"/>
        <v>6.2856999999999275E-2</v>
      </c>
      <c r="J1226">
        <f t="shared" si="1591"/>
        <v>1</v>
      </c>
      <c r="K1226">
        <f t="shared" si="1601"/>
        <v>11.551428599999999</v>
      </c>
      <c r="L1226">
        <f t="shared" si="1544"/>
        <v>11.34935705</v>
      </c>
      <c r="M1226" t="str">
        <f t="shared" si="1602"/>
        <v/>
      </c>
      <c r="R1226" s="13">
        <f t="shared" si="1597"/>
        <v>0.20207154999999943</v>
      </c>
      <c r="S1226" s="14" t="str">
        <f t="shared" si="1611"/>
        <v/>
      </c>
      <c r="T1226" s="14">
        <f t="shared" si="1604"/>
        <v>0</v>
      </c>
      <c r="U1226" s="15" t="str">
        <f t="shared" si="1605"/>
        <v/>
      </c>
      <c r="V1226" t="str">
        <f t="shared" si="1606"/>
        <v/>
      </c>
      <c r="Y1226" s="13" t="str">
        <f t="shared" si="1607"/>
        <v/>
      </c>
      <c r="Z1226" t="str">
        <f t="shared" si="1608"/>
        <v/>
      </c>
      <c r="AB1226" s="14" t="str">
        <f t="shared" si="1612"/>
        <v/>
      </c>
      <c r="AC1226" t="str">
        <f t="shared" si="1609"/>
        <v/>
      </c>
      <c r="AE1226" s="15" t="str">
        <f t="shared" si="1613"/>
        <v/>
      </c>
      <c r="AF1226" t="str">
        <f t="shared" ref="AF1226" si="1617">IF(AE1226&lt;0, AE1226,"")</f>
        <v/>
      </c>
    </row>
    <row r="1227" spans="1:32" x14ac:dyDescent="0.25">
      <c r="A1227" s="1">
        <v>39031</v>
      </c>
      <c r="B1227" s="2">
        <v>11.935715</v>
      </c>
      <c r="C1227" s="2">
        <v>11.874286</v>
      </c>
      <c r="D1227">
        <f t="shared" si="1593"/>
        <v>11.935715</v>
      </c>
      <c r="E1227" s="2">
        <f t="shared" si="1594"/>
        <v>11.874286</v>
      </c>
      <c r="F1227" s="4">
        <f t="shared" si="1595"/>
        <v>-5.1466543897873227E-3</v>
      </c>
      <c r="G1227" s="4">
        <f t="shared" si="1615"/>
        <v>5.2818304730271257E-2</v>
      </c>
      <c r="H1227" s="4">
        <f t="shared" si="1546"/>
        <v>0.10546623782238253</v>
      </c>
      <c r="I1227" s="5">
        <f t="shared" si="1596"/>
        <v>-6.14290000000004E-2</v>
      </c>
      <c r="J1227">
        <f t="shared" si="1591"/>
        <v>1</v>
      </c>
      <c r="K1227">
        <f t="shared" si="1601"/>
        <v>11.689428599999999</v>
      </c>
      <c r="L1227">
        <f t="shared" si="1544"/>
        <v>11.4072142</v>
      </c>
      <c r="M1227" t="str">
        <f t="shared" si="1602"/>
        <v/>
      </c>
      <c r="R1227" s="13">
        <f t="shared" si="1597"/>
        <v>0.28221439999999909</v>
      </c>
      <c r="S1227" s="14" t="str">
        <f t="shared" si="1611"/>
        <v/>
      </c>
      <c r="T1227" s="14">
        <f t="shared" si="1604"/>
        <v>0</v>
      </c>
      <c r="U1227" s="15" t="str">
        <f t="shared" si="1605"/>
        <v/>
      </c>
      <c r="V1227" t="str">
        <f t="shared" si="1606"/>
        <v/>
      </c>
      <c r="Y1227" s="13" t="str">
        <f t="shared" si="1607"/>
        <v/>
      </c>
      <c r="Z1227" t="str">
        <f t="shared" si="1608"/>
        <v/>
      </c>
      <c r="AB1227" s="14" t="str">
        <f t="shared" si="1612"/>
        <v/>
      </c>
      <c r="AC1227" t="str">
        <f t="shared" si="1609"/>
        <v/>
      </c>
      <c r="AE1227" s="15" t="str">
        <f t="shared" si="1613"/>
        <v/>
      </c>
      <c r="AF1227" t="str">
        <f t="shared" ref="AF1227" si="1618">IF(AE1227&lt;0, AE1227,"")</f>
        <v/>
      </c>
    </row>
    <row r="1228" spans="1:32" x14ac:dyDescent="0.25">
      <c r="A1228" s="1">
        <v>39034</v>
      </c>
      <c r="B1228" s="2">
        <v>11.888572</v>
      </c>
      <c r="C1228" s="2">
        <v>12.05</v>
      </c>
      <c r="D1228">
        <f t="shared" si="1593"/>
        <v>11.888572</v>
      </c>
      <c r="E1228" s="2">
        <f t="shared" si="1594"/>
        <v>12.05</v>
      </c>
      <c r="F1228" s="4">
        <f t="shared" si="1595"/>
        <v>1.357841799671153E-2</v>
      </c>
      <c r="G1228" s="4">
        <f t="shared" si="1615"/>
        <v>4.8477328135206062E-2</v>
      </c>
      <c r="H1228" s="4">
        <f t="shared" si="1546"/>
        <v>0.12406716417910447</v>
      </c>
      <c r="I1228" s="5">
        <f t="shared" si="1596"/>
        <v>0.16142800000000079</v>
      </c>
      <c r="J1228">
        <f t="shared" si="1591"/>
        <v>1</v>
      </c>
      <c r="K1228">
        <f t="shared" si="1601"/>
        <v>11.821999999999999</v>
      </c>
      <c r="L1228">
        <f t="shared" si="1544"/>
        <v>11.471142800000003</v>
      </c>
      <c r="M1228" t="str">
        <f t="shared" si="1602"/>
        <v/>
      </c>
      <c r="R1228" s="13">
        <f t="shared" si="1597"/>
        <v>0.35085719999999654</v>
      </c>
      <c r="S1228" s="14" t="str">
        <f t="shared" si="1611"/>
        <v/>
      </c>
      <c r="T1228" s="14">
        <f t="shared" si="1604"/>
        <v>0</v>
      </c>
      <c r="U1228" s="15" t="str">
        <f t="shared" si="1605"/>
        <v/>
      </c>
      <c r="V1228" t="str">
        <f t="shared" si="1606"/>
        <v/>
      </c>
      <c r="Y1228" s="13" t="str">
        <f t="shared" si="1607"/>
        <v/>
      </c>
      <c r="Z1228" t="str">
        <f t="shared" si="1608"/>
        <v/>
      </c>
      <c r="AB1228" s="14" t="str">
        <f t="shared" si="1612"/>
        <v/>
      </c>
      <c r="AC1228" t="str">
        <f t="shared" si="1609"/>
        <v/>
      </c>
      <c r="AE1228" s="15" t="str">
        <f t="shared" si="1613"/>
        <v/>
      </c>
      <c r="AF1228" t="str">
        <f t="shared" ref="AF1228" si="1619">IF(AE1228&lt;0, AE1228,"")</f>
        <v/>
      </c>
    </row>
    <row r="1229" spans="1:32" x14ac:dyDescent="0.25">
      <c r="A1229" s="1">
        <v>39035</v>
      </c>
      <c r="B1229" s="2">
        <v>12.114285000000001</v>
      </c>
      <c r="C1229" s="2">
        <v>12.142858</v>
      </c>
      <c r="D1229">
        <f t="shared" si="1593"/>
        <v>12.114285000000001</v>
      </c>
      <c r="E1229" s="2">
        <f t="shared" si="1594"/>
        <v>12.142858</v>
      </c>
      <c r="F1229" s="4">
        <f t="shared" si="1595"/>
        <v>2.3586204220884463E-3</v>
      </c>
      <c r="G1229" s="4">
        <f t="shared" si="1615"/>
        <v>6.2234476547070428E-2</v>
      </c>
      <c r="H1229" s="4">
        <f t="shared" si="1546"/>
        <v>0.1371237652375242</v>
      </c>
      <c r="I1229" s="5">
        <f t="shared" si="1596"/>
        <v>2.8572999999999737E-2</v>
      </c>
      <c r="J1229">
        <f t="shared" si="1591"/>
        <v>1</v>
      </c>
      <c r="K1229">
        <f t="shared" si="1601"/>
        <v>11.9502858</v>
      </c>
      <c r="L1229">
        <f t="shared" si="1544"/>
        <v>11.547642850000001</v>
      </c>
      <c r="M1229" t="str">
        <f t="shared" si="1602"/>
        <v/>
      </c>
      <c r="R1229" s="13">
        <f t="shared" si="1597"/>
        <v>0.40264294999999883</v>
      </c>
      <c r="S1229" s="14" t="str">
        <f t="shared" si="1611"/>
        <v/>
      </c>
      <c r="T1229" s="14">
        <f t="shared" si="1604"/>
        <v>0</v>
      </c>
      <c r="U1229" s="15" t="str">
        <f t="shared" si="1605"/>
        <v/>
      </c>
      <c r="V1229" t="str">
        <f t="shared" si="1606"/>
        <v/>
      </c>
      <c r="Y1229" s="13" t="str">
        <f t="shared" si="1607"/>
        <v/>
      </c>
      <c r="Z1229" t="str">
        <f t="shared" si="1608"/>
        <v/>
      </c>
      <c r="AB1229" s="14" t="str">
        <f t="shared" si="1612"/>
        <v/>
      </c>
      <c r="AC1229" t="str">
        <f t="shared" si="1609"/>
        <v/>
      </c>
      <c r="AE1229" s="15" t="str">
        <f t="shared" si="1613"/>
        <v/>
      </c>
      <c r="AF1229" t="str">
        <f t="shared" ref="AF1229" si="1620">IF(AE1229&lt;0, AE1229,"")</f>
        <v/>
      </c>
    </row>
    <row r="1230" spans="1:32" x14ac:dyDescent="0.25">
      <c r="A1230" s="1">
        <v>39036</v>
      </c>
      <c r="B1230" s="2">
        <v>12.15</v>
      </c>
      <c r="C1230" s="2">
        <v>12.007142999999999</v>
      </c>
      <c r="D1230">
        <f t="shared" si="1593"/>
        <v>12.15</v>
      </c>
      <c r="E1230" s="2">
        <f t="shared" si="1594"/>
        <v>12.007142999999999</v>
      </c>
      <c r="F1230" s="4">
        <f t="shared" si="1595"/>
        <v>-1.175777777777787E-2</v>
      </c>
      <c r="G1230" s="4">
        <f t="shared" si="1615"/>
        <v>1.3872159395321486E-2</v>
      </c>
      <c r="H1230" s="4">
        <f t="shared" si="1546"/>
        <v>6.0434040631264563E-2</v>
      </c>
      <c r="I1230" s="5">
        <f t="shared" si="1596"/>
        <v>-0.14285700000000112</v>
      </c>
      <c r="J1230">
        <f t="shared" si="1591"/>
        <v>1</v>
      </c>
      <c r="K1230">
        <f t="shared" si="1601"/>
        <v>11.996000200000001</v>
      </c>
      <c r="L1230">
        <f t="shared" si="1544"/>
        <v>11.615642900000001</v>
      </c>
      <c r="M1230" t="str">
        <f t="shared" si="1602"/>
        <v/>
      </c>
      <c r="R1230" s="13">
        <f t="shared" si="1597"/>
        <v>0.38035730000000001</v>
      </c>
      <c r="S1230" s="14" t="str">
        <f t="shared" si="1611"/>
        <v/>
      </c>
      <c r="T1230" s="14">
        <f t="shared" si="1604"/>
        <v>0</v>
      </c>
      <c r="U1230" s="15" t="str">
        <f t="shared" si="1605"/>
        <v/>
      </c>
      <c r="V1230" t="str">
        <f t="shared" si="1606"/>
        <v/>
      </c>
      <c r="Y1230" s="13" t="str">
        <f t="shared" si="1607"/>
        <v/>
      </c>
      <c r="Z1230" t="str">
        <f t="shared" si="1608"/>
        <v/>
      </c>
      <c r="AB1230" s="14" t="str">
        <f t="shared" si="1612"/>
        <v/>
      </c>
      <c r="AC1230" t="str">
        <f t="shared" si="1609"/>
        <v/>
      </c>
      <c r="AE1230" s="15" t="str">
        <f t="shared" si="1613"/>
        <v/>
      </c>
      <c r="AF1230" t="str">
        <f t="shared" ref="AF1230" si="1621">IF(AE1230&lt;0, AE1230,"")</f>
        <v/>
      </c>
    </row>
    <row r="1231" spans="1:32" x14ac:dyDescent="0.25">
      <c r="A1231" s="1">
        <v>39037</v>
      </c>
      <c r="B1231" s="2">
        <v>12.124286</v>
      </c>
      <c r="C1231" s="2">
        <v>12.23</v>
      </c>
      <c r="D1231">
        <f t="shared" si="1593"/>
        <v>12.124286</v>
      </c>
      <c r="E1231" s="2">
        <f t="shared" si="1594"/>
        <v>12.23</v>
      </c>
      <c r="F1231" s="4">
        <f t="shared" si="1595"/>
        <v>8.7191938560341412E-3</v>
      </c>
      <c r="G1231" s="4">
        <f t="shared" si="1615"/>
        <v>2.4655833353929811E-2</v>
      </c>
      <c r="H1231" s="4">
        <f t="shared" si="1546"/>
        <v>8.4082617909718563E-2</v>
      </c>
      <c r="I1231" s="5">
        <f t="shared" si="1596"/>
        <v>0.10571400000000075</v>
      </c>
      <c r="J1231">
        <f t="shared" si="1591"/>
        <v>1</v>
      </c>
      <c r="K1231">
        <f t="shared" si="1601"/>
        <v>12.0608574</v>
      </c>
      <c r="L1231">
        <f t="shared" si="1544"/>
        <v>11.662928599999999</v>
      </c>
      <c r="M1231" t="str">
        <f t="shared" si="1602"/>
        <v/>
      </c>
      <c r="R1231" s="13">
        <f t="shared" si="1597"/>
        <v>0.39792880000000075</v>
      </c>
      <c r="S1231" s="14" t="str">
        <f t="shared" si="1611"/>
        <v/>
      </c>
      <c r="T1231" s="14">
        <f t="shared" si="1604"/>
        <v>0</v>
      </c>
      <c r="U1231" s="15" t="str">
        <f t="shared" si="1605"/>
        <v/>
      </c>
      <c r="V1231" t="str">
        <f t="shared" si="1606"/>
        <v/>
      </c>
      <c r="Y1231" s="13" t="str">
        <f t="shared" si="1607"/>
        <v/>
      </c>
      <c r="Z1231" t="str">
        <f t="shared" si="1608"/>
        <v/>
      </c>
      <c r="AB1231" s="14" t="str">
        <f t="shared" si="1612"/>
        <v/>
      </c>
      <c r="AC1231" t="str">
        <f t="shared" si="1609"/>
        <v/>
      </c>
      <c r="AE1231" s="15" t="str">
        <f t="shared" si="1613"/>
        <v/>
      </c>
      <c r="AF1231" t="str">
        <f t="shared" ref="AF1231" si="1622">IF(AE1231&lt;0, AE1231,"")</f>
        <v/>
      </c>
    </row>
    <row r="1232" spans="1:32" x14ac:dyDescent="0.25">
      <c r="A1232" s="1">
        <v>39038</v>
      </c>
      <c r="B1232" s="2">
        <v>12.162857000000001</v>
      </c>
      <c r="C1232" s="2">
        <v>12.264286</v>
      </c>
      <c r="D1232">
        <f t="shared" si="1593"/>
        <v>12.162857000000001</v>
      </c>
      <c r="E1232" s="2">
        <f t="shared" si="1594"/>
        <v>12.264286</v>
      </c>
      <c r="F1232" s="4">
        <f t="shared" si="1595"/>
        <v>8.3392413476537242E-3</v>
      </c>
      <c r="G1232" s="4">
        <f t="shared" si="1615"/>
        <v>3.1602954501179815E-2</v>
      </c>
      <c r="H1232" s="4">
        <f t="shared" si="1546"/>
        <v>7.3259168980383038E-2</v>
      </c>
      <c r="I1232" s="5">
        <f t="shared" si="1596"/>
        <v>0.10142899999999955</v>
      </c>
      <c r="J1232">
        <f t="shared" si="1591"/>
        <v>1</v>
      </c>
      <c r="K1232">
        <f t="shared" si="1601"/>
        <v>12.138857400000001</v>
      </c>
      <c r="L1232">
        <f t="shared" si="1544"/>
        <v>11.70507145</v>
      </c>
      <c r="M1232" t="str">
        <f t="shared" si="1602"/>
        <v/>
      </c>
      <c r="R1232" s="13">
        <f t="shared" si="1597"/>
        <v>0.43378595000000075</v>
      </c>
      <c r="S1232" s="14" t="str">
        <f t="shared" si="1611"/>
        <v/>
      </c>
      <c r="T1232" s="14">
        <f t="shared" si="1604"/>
        <v>0</v>
      </c>
      <c r="U1232" s="15" t="str">
        <f t="shared" si="1605"/>
        <v/>
      </c>
      <c r="V1232" t="str">
        <f t="shared" si="1606"/>
        <v/>
      </c>
      <c r="Y1232" s="13" t="str">
        <f t="shared" si="1607"/>
        <v/>
      </c>
      <c r="Z1232" t="str">
        <f t="shared" si="1608"/>
        <v/>
      </c>
      <c r="AB1232" s="14" t="str">
        <f t="shared" si="1612"/>
        <v/>
      </c>
      <c r="AC1232" t="str">
        <f t="shared" si="1609"/>
        <v/>
      </c>
      <c r="AE1232" s="15" t="str">
        <f t="shared" si="1613"/>
        <v/>
      </c>
      <c r="AF1232" t="str">
        <f t="shared" ref="AF1232" si="1623">IF(AE1232&lt;0, AE1232,"")</f>
        <v/>
      </c>
    </row>
    <row r="1233" spans="1:32" x14ac:dyDescent="0.25">
      <c r="A1233" s="1">
        <v>39041</v>
      </c>
      <c r="B1233" s="2">
        <v>12.2</v>
      </c>
      <c r="C1233" s="2">
        <v>12.352857999999999</v>
      </c>
      <c r="D1233">
        <f t="shared" si="1593"/>
        <v>12.2</v>
      </c>
      <c r="E1233" s="2">
        <f t="shared" si="1594"/>
        <v>12.352857999999999</v>
      </c>
      <c r="F1233" s="4">
        <f t="shared" si="1595"/>
        <v>1.2529344262295097E-2</v>
      </c>
      <c r="G1233" s="4">
        <f t="shared" si="1615"/>
        <v>1.9693527104571076E-2</v>
      </c>
      <c r="H1233" s="4">
        <f t="shared" si="1546"/>
        <v>6.4770383027814932E-2</v>
      </c>
      <c r="I1233" s="5">
        <f t="shared" si="1596"/>
        <v>0.15285800000000016</v>
      </c>
      <c r="J1233">
        <f t="shared" si="1591"/>
        <v>1</v>
      </c>
      <c r="K1233">
        <f t="shared" si="1601"/>
        <v>12.199428999999999</v>
      </c>
      <c r="L1233">
        <f t="shared" si="1544"/>
        <v>11.740857199999997</v>
      </c>
      <c r="M1233" t="str">
        <f t="shared" si="1602"/>
        <v/>
      </c>
      <c r="R1233" s="13">
        <f t="shared" si="1597"/>
        <v>0.45857180000000142</v>
      </c>
      <c r="S1233" s="14" t="str">
        <f t="shared" si="1611"/>
        <v/>
      </c>
      <c r="T1233" s="14">
        <f t="shared" si="1604"/>
        <v>0</v>
      </c>
      <c r="U1233" s="15" t="str">
        <f t="shared" si="1605"/>
        <v/>
      </c>
      <c r="V1233" t="str">
        <f t="shared" si="1606"/>
        <v/>
      </c>
      <c r="Y1233" s="13" t="str">
        <f t="shared" si="1607"/>
        <v/>
      </c>
      <c r="Z1233" t="str">
        <f t="shared" si="1608"/>
        <v/>
      </c>
      <c r="AB1233" s="14" t="str">
        <f t="shared" si="1612"/>
        <v/>
      </c>
      <c r="AC1233" t="str">
        <f t="shared" si="1609"/>
        <v/>
      </c>
      <c r="AE1233" s="15" t="str">
        <f t="shared" si="1613"/>
        <v/>
      </c>
      <c r="AF1233" t="str">
        <f t="shared" ref="AF1233" si="1624">IF(AE1233&lt;0, AE1233,"")</f>
        <v/>
      </c>
    </row>
    <row r="1234" spans="1:32" x14ac:dyDescent="0.25">
      <c r="A1234" s="1">
        <v>39042</v>
      </c>
      <c r="B1234" s="2">
        <v>12.488571</v>
      </c>
      <c r="C1234" s="2">
        <v>12.657143</v>
      </c>
      <c r="D1234">
        <f t="shared" si="1593"/>
        <v>12.488571</v>
      </c>
      <c r="E1234" s="2">
        <f t="shared" si="1594"/>
        <v>12.657143</v>
      </c>
      <c r="F1234" s="4">
        <f t="shared" si="1595"/>
        <v>1.3498101584240444E-2</v>
      </c>
      <c r="G1234" s="4">
        <f t="shared" si="1615"/>
        <v>4.1740164609053436E-2</v>
      </c>
      <c r="H1234" s="4">
        <f t="shared" si="1546"/>
        <v>8.91211475904682E-2</v>
      </c>
      <c r="I1234" s="5">
        <f t="shared" si="1596"/>
        <v>0.16857199999999928</v>
      </c>
      <c r="J1234">
        <f t="shared" si="1591"/>
        <v>1</v>
      </c>
      <c r="K1234">
        <f t="shared" si="1601"/>
        <v>12.302285999999999</v>
      </c>
      <c r="L1234">
        <f t="shared" si="1544"/>
        <v>11.7947858</v>
      </c>
      <c r="M1234" t="str">
        <f t="shared" si="1602"/>
        <v/>
      </c>
      <c r="R1234" s="13">
        <f t="shared" si="1597"/>
        <v>0.50750019999999907</v>
      </c>
      <c r="S1234" s="14" t="str">
        <f t="shared" si="1611"/>
        <v/>
      </c>
      <c r="T1234" s="14">
        <f t="shared" si="1604"/>
        <v>0</v>
      </c>
      <c r="U1234" s="15" t="str">
        <f t="shared" si="1605"/>
        <v/>
      </c>
      <c r="V1234" t="str">
        <f t="shared" si="1606"/>
        <v/>
      </c>
      <c r="Y1234" s="13" t="str">
        <f t="shared" si="1607"/>
        <v/>
      </c>
      <c r="Z1234" t="str">
        <f t="shared" si="1608"/>
        <v/>
      </c>
      <c r="AB1234" s="14" t="str">
        <f t="shared" si="1612"/>
        <v/>
      </c>
      <c r="AC1234" t="str">
        <f t="shared" si="1609"/>
        <v/>
      </c>
      <c r="AE1234" s="15" t="str">
        <f t="shared" si="1613"/>
        <v/>
      </c>
      <c r="AF1234" t="str">
        <f t="shared" ref="AF1234" si="1625">IF(AE1234&lt;0, AE1234,"")</f>
        <v/>
      </c>
    </row>
    <row r="1235" spans="1:32" x14ac:dyDescent="0.25">
      <c r="A1235" s="1">
        <v>39043</v>
      </c>
      <c r="B1235" s="2">
        <v>12.712857</v>
      </c>
      <c r="C1235" s="2">
        <v>12.901427999999999</v>
      </c>
      <c r="D1235">
        <f t="shared" si="1593"/>
        <v>12.712857</v>
      </c>
      <c r="E1235" s="2">
        <f t="shared" si="1594"/>
        <v>12.901427999999999</v>
      </c>
      <c r="F1235" s="4">
        <f t="shared" si="1595"/>
        <v>1.4833093772705822E-2</v>
      </c>
      <c r="G1235" s="4">
        <f t="shared" si="1615"/>
        <v>6.4097960077814028E-2</v>
      </c>
      <c r="H1235" s="4">
        <f t="shared" si="1546"/>
        <v>0.10268615384615384</v>
      </c>
      <c r="I1235" s="5">
        <f t="shared" si="1596"/>
        <v>0.1885709999999996</v>
      </c>
      <c r="J1235">
        <f t="shared" si="1591"/>
        <v>1</v>
      </c>
      <c r="K1235">
        <f t="shared" si="1601"/>
        <v>12.481142999999999</v>
      </c>
      <c r="L1235">
        <f t="shared" si="1544"/>
        <v>11.856428649999998</v>
      </c>
      <c r="M1235" t="str">
        <f t="shared" si="1602"/>
        <v/>
      </c>
      <c r="R1235" s="13">
        <f t="shared" si="1597"/>
        <v>0.62471435000000142</v>
      </c>
      <c r="S1235" s="14" t="str">
        <f t="shared" si="1611"/>
        <v/>
      </c>
      <c r="T1235" s="14">
        <f t="shared" si="1604"/>
        <v>0</v>
      </c>
      <c r="U1235" s="15" t="str">
        <f t="shared" si="1605"/>
        <v/>
      </c>
      <c r="V1235" t="str">
        <f t="shared" si="1606"/>
        <v/>
      </c>
      <c r="Y1235" s="13" t="str">
        <f t="shared" si="1607"/>
        <v/>
      </c>
      <c r="Z1235" t="str">
        <f t="shared" si="1608"/>
        <v/>
      </c>
      <c r="AB1235" s="14" t="str">
        <f t="shared" si="1612"/>
        <v/>
      </c>
      <c r="AC1235" t="str">
        <f t="shared" si="1609"/>
        <v/>
      </c>
      <c r="AE1235" s="15" t="str">
        <f t="shared" si="1613"/>
        <v/>
      </c>
      <c r="AF1235" t="str">
        <f t="shared" ref="AF1235" si="1626">IF(AE1235&lt;0, AE1235,"")</f>
        <v/>
      </c>
    </row>
    <row r="1236" spans="1:32" x14ac:dyDescent="0.25">
      <c r="A1236" s="1">
        <v>39045</v>
      </c>
      <c r="B1236" s="2">
        <v>12.79</v>
      </c>
      <c r="C1236" s="2">
        <v>13.09</v>
      </c>
      <c r="D1236">
        <f t="shared" si="1593"/>
        <v>12.79</v>
      </c>
      <c r="E1236" s="2">
        <f t="shared" si="1594"/>
        <v>13.09</v>
      </c>
      <c r="F1236" s="4">
        <f t="shared" si="1595"/>
        <v>2.3455824863174411E-2</v>
      </c>
      <c r="G1236" s="4">
        <f t="shared" si="1615"/>
        <v>7.6227402821557391E-2</v>
      </c>
      <c r="H1236" s="4">
        <f t="shared" si="1546"/>
        <v>0.12085621427003224</v>
      </c>
      <c r="I1236" s="5">
        <f t="shared" si="1596"/>
        <v>0.30000000000000071</v>
      </c>
      <c r="J1236">
        <f t="shared" si="1591"/>
        <v>1</v>
      </c>
      <c r="K1236">
        <f t="shared" si="1601"/>
        <v>12.653143</v>
      </c>
      <c r="L1236">
        <f t="shared" si="1544"/>
        <v>11.923857249999999</v>
      </c>
      <c r="M1236" t="str">
        <f t="shared" si="1602"/>
        <v/>
      </c>
      <c r="R1236" s="13">
        <f t="shared" si="1597"/>
        <v>0.72928575000000073</v>
      </c>
      <c r="S1236" s="14" t="str">
        <f t="shared" si="1611"/>
        <v/>
      </c>
      <c r="T1236" s="14">
        <f t="shared" si="1604"/>
        <v>0</v>
      </c>
      <c r="U1236" s="15" t="str">
        <f t="shared" si="1605"/>
        <v/>
      </c>
      <c r="V1236" t="str">
        <f t="shared" si="1606"/>
        <v/>
      </c>
      <c r="Y1236" s="13" t="str">
        <f t="shared" si="1607"/>
        <v/>
      </c>
      <c r="Z1236" t="str">
        <f t="shared" si="1608"/>
        <v/>
      </c>
      <c r="AB1236" s="14" t="str">
        <f t="shared" si="1612"/>
        <v/>
      </c>
      <c r="AC1236" t="str">
        <f t="shared" si="1609"/>
        <v/>
      </c>
      <c r="AE1236" s="15" t="str">
        <f t="shared" si="1613"/>
        <v/>
      </c>
      <c r="AF1236" t="str">
        <f t="shared" ref="AF1236" si="1627">IF(AE1236&lt;0, AE1236,"")</f>
        <v/>
      </c>
    </row>
    <row r="1237" spans="1:32" x14ac:dyDescent="0.25">
      <c r="A1237" s="1">
        <v>39048</v>
      </c>
      <c r="B1237" s="2">
        <v>13.215714</v>
      </c>
      <c r="C1237" s="2">
        <v>12.791429000000001</v>
      </c>
      <c r="D1237">
        <f t="shared" si="1593"/>
        <v>13.215714</v>
      </c>
      <c r="E1237" s="2">
        <f t="shared" si="1594"/>
        <v>12.791429000000001</v>
      </c>
      <c r="F1237" s="4">
        <f t="shared" si="1595"/>
        <v>-3.2104583982371239E-2</v>
      </c>
      <c r="G1237" s="4">
        <f t="shared" si="1615"/>
        <v>4.8477786885246031E-2</v>
      </c>
      <c r="H1237" s="4">
        <f t="shared" si="1546"/>
        <v>0.11938994725103219</v>
      </c>
      <c r="I1237" s="5">
        <f t="shared" si="1596"/>
        <v>-0.42428499999999936</v>
      </c>
      <c r="J1237">
        <f t="shared" si="1591"/>
        <v>1</v>
      </c>
      <c r="K1237">
        <f t="shared" si="1601"/>
        <v>12.7585716</v>
      </c>
      <c r="L1237">
        <f t="shared" ref="L1237:L1300" si="1628">AVERAGE(E1218:E1237)</f>
        <v>11.989071549999998</v>
      </c>
      <c r="M1237" t="str">
        <f t="shared" si="1602"/>
        <v/>
      </c>
      <c r="R1237" s="13">
        <f t="shared" si="1597"/>
        <v>0.76950005000000132</v>
      </c>
      <c r="S1237" s="14" t="str">
        <f t="shared" si="1611"/>
        <v/>
      </c>
      <c r="T1237" s="14">
        <f t="shared" si="1604"/>
        <v>0</v>
      </c>
      <c r="U1237" s="15" t="str">
        <f t="shared" si="1605"/>
        <v/>
      </c>
      <c r="V1237" t="str">
        <f t="shared" si="1606"/>
        <v/>
      </c>
      <c r="Y1237" s="13" t="str">
        <f t="shared" si="1607"/>
        <v/>
      </c>
      <c r="Z1237" t="str">
        <f t="shared" si="1608"/>
        <v/>
      </c>
      <c r="AB1237" s="14" t="str">
        <f t="shared" si="1612"/>
        <v/>
      </c>
      <c r="AC1237" t="str">
        <f t="shared" si="1609"/>
        <v/>
      </c>
      <c r="AE1237" s="15" t="str">
        <f t="shared" si="1613"/>
        <v/>
      </c>
      <c r="AF1237" t="str">
        <f t="shared" ref="AF1237" si="1629">IF(AE1237&lt;0, AE1237,"")</f>
        <v/>
      </c>
    </row>
    <row r="1238" spans="1:32" x14ac:dyDescent="0.25">
      <c r="A1238" s="1">
        <v>39049</v>
      </c>
      <c r="B1238" s="2">
        <v>12.908571</v>
      </c>
      <c r="C1238" s="2">
        <v>13.115714000000001</v>
      </c>
      <c r="D1238">
        <f t="shared" si="1593"/>
        <v>12.908571</v>
      </c>
      <c r="E1238" s="2">
        <f t="shared" si="1594"/>
        <v>13.115714000000001</v>
      </c>
      <c r="F1238" s="4">
        <f t="shared" si="1595"/>
        <v>1.6046935017051872E-2</v>
      </c>
      <c r="G1238" s="4">
        <f t="shared" si="1615"/>
        <v>5.021735473177838E-2</v>
      </c>
      <c r="H1238" s="4">
        <f t="shared" ref="H1238:H1301" si="1630">(E1238-D1219)/D1219</f>
        <v>0.12719450416240011</v>
      </c>
      <c r="I1238" s="5">
        <f t="shared" si="1596"/>
        <v>0.2071430000000003</v>
      </c>
      <c r="J1238">
        <f t="shared" si="1591"/>
        <v>1</v>
      </c>
      <c r="K1238">
        <f t="shared" si="1601"/>
        <v>12.911142800000002</v>
      </c>
      <c r="L1238">
        <f t="shared" si="1628"/>
        <v>12.070428699999999</v>
      </c>
      <c r="M1238" t="str">
        <f t="shared" si="1602"/>
        <v/>
      </c>
      <c r="R1238" s="13">
        <f t="shared" si="1597"/>
        <v>0.84071410000000313</v>
      </c>
      <c r="S1238" s="14" t="str">
        <f t="shared" si="1611"/>
        <v/>
      </c>
      <c r="T1238" s="14">
        <f t="shared" si="1604"/>
        <v>0</v>
      </c>
      <c r="U1238" s="15" t="str">
        <f t="shared" si="1605"/>
        <v/>
      </c>
      <c r="V1238" t="str">
        <f t="shared" si="1606"/>
        <v/>
      </c>
      <c r="Y1238" s="13" t="str">
        <f t="shared" si="1607"/>
        <v/>
      </c>
      <c r="Z1238" t="str">
        <f t="shared" si="1608"/>
        <v/>
      </c>
      <c r="AB1238" s="14" t="str">
        <f t="shared" si="1612"/>
        <v/>
      </c>
      <c r="AC1238" t="str">
        <f t="shared" si="1609"/>
        <v/>
      </c>
      <c r="AE1238" s="15" t="str">
        <f t="shared" si="1613"/>
        <v/>
      </c>
      <c r="AF1238" t="str">
        <f t="shared" ref="AF1238" si="1631">IF(AE1238&lt;0, AE1238,"")</f>
        <v/>
      </c>
    </row>
    <row r="1239" spans="1:32" x14ac:dyDescent="0.25">
      <c r="A1239" s="1">
        <v>39050</v>
      </c>
      <c r="B1239" s="2">
        <v>13.285714</v>
      </c>
      <c r="C1239" s="2">
        <v>13.114285000000001</v>
      </c>
      <c r="D1239">
        <f t="shared" si="1593"/>
        <v>13.285714</v>
      </c>
      <c r="E1239" s="2">
        <f t="shared" si="1594"/>
        <v>13.114285000000001</v>
      </c>
      <c r="F1239" s="4">
        <f t="shared" si="1595"/>
        <v>-1.2903258342005543E-2</v>
      </c>
      <c r="G1239" s="4">
        <f t="shared" si="1615"/>
        <v>3.1576537044348173E-2</v>
      </c>
      <c r="H1239" s="4">
        <f t="shared" si="1630"/>
        <v>0.13193584788991006</v>
      </c>
      <c r="I1239" s="5">
        <f t="shared" si="1596"/>
        <v>-0.17142899999999983</v>
      </c>
      <c r="J1239">
        <f t="shared" si="1591"/>
        <v>1</v>
      </c>
      <c r="K1239">
        <f t="shared" si="1601"/>
        <v>13.0025712</v>
      </c>
      <c r="L1239">
        <f t="shared" si="1628"/>
        <v>12.1470001</v>
      </c>
      <c r="M1239" t="str">
        <f t="shared" si="1602"/>
        <v/>
      </c>
      <c r="R1239" s="13">
        <f t="shared" si="1597"/>
        <v>0.85557110000000058</v>
      </c>
      <c r="S1239" s="14" t="str">
        <f t="shared" si="1611"/>
        <v/>
      </c>
      <c r="T1239" s="14">
        <f t="shared" si="1604"/>
        <v>0</v>
      </c>
      <c r="U1239" s="15" t="str">
        <f t="shared" si="1605"/>
        <v/>
      </c>
      <c r="V1239" t="str">
        <f t="shared" si="1606"/>
        <v/>
      </c>
      <c r="Y1239" s="13" t="str">
        <f t="shared" si="1607"/>
        <v/>
      </c>
      <c r="Z1239" t="str">
        <f t="shared" si="1608"/>
        <v/>
      </c>
      <c r="AB1239" s="14" t="str">
        <f t="shared" si="1612"/>
        <v/>
      </c>
      <c r="AC1239" t="str">
        <f t="shared" si="1609"/>
        <v/>
      </c>
      <c r="AE1239" s="15" t="str">
        <f t="shared" si="1613"/>
        <v/>
      </c>
      <c r="AF1239" t="str">
        <f t="shared" ref="AF1239" si="1632">IF(AE1239&lt;0, AE1239,"")</f>
        <v/>
      </c>
    </row>
    <row r="1240" spans="1:32" x14ac:dyDescent="0.25">
      <c r="A1240" s="1">
        <v>39051</v>
      </c>
      <c r="B1240" s="2">
        <v>13.172857</v>
      </c>
      <c r="C1240" s="2">
        <v>13.094286</v>
      </c>
      <c r="D1240">
        <f t="shared" si="1593"/>
        <v>13.172857</v>
      </c>
      <c r="E1240" s="2">
        <f t="shared" si="1594"/>
        <v>13.094286</v>
      </c>
      <c r="F1240" s="4">
        <f t="shared" si="1595"/>
        <v>-5.9646134471815918E-3</v>
      </c>
      <c r="G1240" s="4">
        <f t="shared" si="1615"/>
        <v>2.3790930414386333E-2</v>
      </c>
      <c r="H1240" s="4">
        <f t="shared" si="1630"/>
        <v>0.16142939441392509</v>
      </c>
      <c r="I1240" s="5">
        <f t="shared" si="1596"/>
        <v>-7.8571000000000168E-2</v>
      </c>
      <c r="J1240">
        <f t="shared" si="1591"/>
        <v>1</v>
      </c>
      <c r="K1240">
        <f t="shared" si="1601"/>
        <v>13.041142799999999</v>
      </c>
      <c r="L1240">
        <f t="shared" si="1628"/>
        <v>12.236285800000001</v>
      </c>
      <c r="M1240" t="str">
        <f t="shared" si="1602"/>
        <v/>
      </c>
      <c r="R1240" s="13">
        <f t="shared" si="1597"/>
        <v>0.80485699999999838</v>
      </c>
      <c r="S1240" s="14" t="str">
        <f t="shared" si="1611"/>
        <v/>
      </c>
      <c r="T1240" s="14">
        <f t="shared" si="1604"/>
        <v>0</v>
      </c>
      <c r="U1240" s="15" t="str">
        <f t="shared" si="1605"/>
        <v/>
      </c>
      <c r="V1240" t="str">
        <f t="shared" si="1606"/>
        <v/>
      </c>
      <c r="Y1240" s="13" t="str">
        <f t="shared" si="1607"/>
        <v/>
      </c>
      <c r="Z1240" t="str">
        <f t="shared" si="1608"/>
        <v/>
      </c>
      <c r="AB1240" s="14" t="str">
        <f t="shared" si="1612"/>
        <v/>
      </c>
      <c r="AC1240" t="str">
        <f t="shared" si="1609"/>
        <v/>
      </c>
      <c r="AE1240" s="15" t="str">
        <f t="shared" si="1613"/>
        <v/>
      </c>
      <c r="AF1240" t="str">
        <f t="shared" ref="AF1240" si="1633">IF(AE1240&lt;0, AE1240,"")</f>
        <v/>
      </c>
    </row>
    <row r="1241" spans="1:32" x14ac:dyDescent="0.25">
      <c r="A1241" s="1">
        <v>39052</v>
      </c>
      <c r="B1241" s="2">
        <v>13.114285000000001</v>
      </c>
      <c r="C1241" s="2">
        <v>13.045714</v>
      </c>
      <c r="D1241">
        <f t="shared" si="1593"/>
        <v>13.114285000000001</v>
      </c>
      <c r="E1241" s="2">
        <f t="shared" si="1594"/>
        <v>13.045714</v>
      </c>
      <c r="F1241" s="4">
        <f t="shared" si="1595"/>
        <v>-5.2287257749850926E-3</v>
      </c>
      <c r="G1241" s="4">
        <f t="shared" si="1615"/>
        <v>-1.286347449710246E-2</v>
      </c>
      <c r="H1241" s="4">
        <f t="shared" si="1630"/>
        <v>0.15070560545985889</v>
      </c>
      <c r="I1241" s="5">
        <f t="shared" si="1596"/>
        <v>-6.8571000000000382E-2</v>
      </c>
      <c r="J1241">
        <f t="shared" si="1591"/>
        <v>1</v>
      </c>
      <c r="K1241">
        <f t="shared" si="1601"/>
        <v>13.0322856</v>
      </c>
      <c r="L1241">
        <f t="shared" si="1628"/>
        <v>12.32442865</v>
      </c>
      <c r="M1241">
        <f t="shared" si="1602"/>
        <v>1</v>
      </c>
      <c r="R1241" s="13">
        <f t="shared" si="1597"/>
        <v>0.70785695000000004</v>
      </c>
      <c r="S1241" s="14" t="str">
        <f t="shared" si="1611"/>
        <v/>
      </c>
      <c r="T1241" s="14">
        <f t="shared" si="1604"/>
        <v>0</v>
      </c>
      <c r="U1241" s="15" t="str">
        <f t="shared" si="1605"/>
        <v/>
      </c>
      <c r="V1241" t="str">
        <f t="shared" si="1606"/>
        <v/>
      </c>
      <c r="Y1241" s="13">
        <f t="shared" si="1607"/>
        <v>-0.52287257749850924</v>
      </c>
      <c r="Z1241">
        <f t="shared" si="1608"/>
        <v>-0.52287257749850924</v>
      </c>
      <c r="AB1241" s="14">
        <f t="shared" si="1612"/>
        <v>-5.1851778423299519</v>
      </c>
      <c r="AC1241">
        <f t="shared" si="1609"/>
        <v>-5.1851778423299519</v>
      </c>
      <c r="AE1241" s="15">
        <f t="shared" si="1613"/>
        <v>3.4313727359135422</v>
      </c>
      <c r="AF1241" t="str">
        <f t="shared" ref="AF1241" si="1634">IF(AE1241&lt;0, AE1241,"")</f>
        <v/>
      </c>
    </row>
    <row r="1242" spans="1:32" x14ac:dyDescent="0.25">
      <c r="A1242" s="1">
        <v>39055</v>
      </c>
      <c r="B1242" s="2">
        <v>13.125714</v>
      </c>
      <c r="C1242" s="2">
        <v>13.017143000000001</v>
      </c>
      <c r="D1242">
        <f t="shared" si="1593"/>
        <v>13.125714</v>
      </c>
      <c r="E1242" s="2">
        <f t="shared" si="1594"/>
        <v>13.017143000000001</v>
      </c>
      <c r="F1242" s="4">
        <f t="shared" si="1595"/>
        <v>-8.2716262140101124E-3</v>
      </c>
      <c r="G1242" s="4">
        <f t="shared" si="1615"/>
        <v>8.4108457861060346E-3</v>
      </c>
      <c r="H1242" s="4">
        <f t="shared" si="1630"/>
        <v>0.15414825158258094</v>
      </c>
      <c r="I1242" s="5">
        <f t="shared" si="1596"/>
        <v>-0.10857099999999953</v>
      </c>
      <c r="J1242">
        <f t="shared" si="1591"/>
        <v>1</v>
      </c>
      <c r="K1242">
        <f t="shared" si="1601"/>
        <v>13.077428400000002</v>
      </c>
      <c r="L1242">
        <f t="shared" si="1628"/>
        <v>12.416071500000001</v>
      </c>
      <c r="M1242">
        <f t="shared" si="1602"/>
        <v>1</v>
      </c>
      <c r="R1242" s="13">
        <f t="shared" si="1597"/>
        <v>0.66135690000000125</v>
      </c>
      <c r="S1242" s="14" t="str">
        <f t="shared" si="1611"/>
        <v/>
      </c>
      <c r="T1242" s="14">
        <f t="shared" si="1604"/>
        <v>0</v>
      </c>
      <c r="U1242" s="15" t="str">
        <f t="shared" si="1605"/>
        <v/>
      </c>
      <c r="V1242" t="str">
        <f t="shared" si="1606"/>
        <v/>
      </c>
      <c r="Y1242" s="13">
        <f t="shared" si="1607"/>
        <v>-0.82716262140101127</v>
      </c>
      <c r="Z1242">
        <f t="shared" si="1608"/>
        <v>-0.82716262140101127</v>
      </c>
      <c r="AB1242" s="14">
        <f t="shared" si="1612"/>
        <v>-3.9399228110562272</v>
      </c>
      <c r="AC1242">
        <f t="shared" si="1609"/>
        <v>-3.9399228110562272</v>
      </c>
      <c r="AE1242" s="15">
        <f t="shared" si="1613"/>
        <v>-3.058332674321572</v>
      </c>
      <c r="AF1242">
        <f t="shared" ref="AF1242" si="1635">IF(AE1242&lt;0, AE1242,"")</f>
        <v>-3.058332674321572</v>
      </c>
    </row>
    <row r="1243" spans="1:32" x14ac:dyDescent="0.25">
      <c r="A1243" s="1">
        <v>39056</v>
      </c>
      <c r="B1243" s="2">
        <v>13.092857</v>
      </c>
      <c r="C1243" s="2">
        <v>13.038570999999999</v>
      </c>
      <c r="D1243">
        <f t="shared" si="1593"/>
        <v>13.092857</v>
      </c>
      <c r="E1243" s="2">
        <f t="shared" si="1594"/>
        <v>13.038570999999999</v>
      </c>
      <c r="F1243" s="4">
        <f t="shared" si="1595"/>
        <v>-4.1462302689169494E-3</v>
      </c>
      <c r="G1243" s="4">
        <f t="shared" si="1615"/>
        <v>-1.860216169036916E-2</v>
      </c>
      <c r="H1243" s="4">
        <f t="shared" si="1630"/>
        <v>0.13449345101918508</v>
      </c>
      <c r="I1243" s="5">
        <f t="shared" si="1596"/>
        <v>-5.4286000000001167E-2</v>
      </c>
      <c r="J1243">
        <f t="shared" si="1591"/>
        <v>1</v>
      </c>
      <c r="K1243">
        <f t="shared" si="1601"/>
        <v>13.061999800000001</v>
      </c>
      <c r="L1243">
        <f t="shared" si="1628"/>
        <v>12.4986429</v>
      </c>
      <c r="M1243">
        <f t="shared" si="1602"/>
        <v>1</v>
      </c>
      <c r="R1243" s="13">
        <f t="shared" si="1597"/>
        <v>0.56335690000000049</v>
      </c>
      <c r="S1243" s="14" t="str">
        <f t="shared" si="1611"/>
        <v/>
      </c>
      <c r="T1243" s="14">
        <f t="shared" si="1604"/>
        <v>0</v>
      </c>
      <c r="U1243" s="15" t="str">
        <f t="shared" si="1605"/>
        <v/>
      </c>
      <c r="V1243" t="str">
        <f t="shared" si="1606"/>
        <v/>
      </c>
      <c r="Y1243" s="13">
        <f t="shared" si="1607"/>
        <v>-0.41462302689169495</v>
      </c>
      <c r="Z1243">
        <f t="shared" si="1608"/>
        <v>-0.41462302689169495</v>
      </c>
      <c r="AB1243" s="14">
        <f t="shared" si="1612"/>
        <v>-3.1642062538374898</v>
      </c>
      <c r="AC1243">
        <f t="shared" si="1609"/>
        <v>-3.1642062538374898</v>
      </c>
      <c r="AE1243" s="15">
        <f t="shared" si="1613"/>
        <v>-3.4369809431203597</v>
      </c>
      <c r="AF1243">
        <f t="shared" ref="AF1243" si="1636">IF(AE1243&lt;0, AE1243,"")</f>
        <v>-3.4369809431203597</v>
      </c>
    </row>
    <row r="1244" spans="1:32" x14ac:dyDescent="0.25">
      <c r="A1244" s="1">
        <v>39057</v>
      </c>
      <c r="B1244" s="2">
        <v>12.948570999999999</v>
      </c>
      <c r="C1244" s="2">
        <v>12.832857000000001</v>
      </c>
      <c r="D1244">
        <f t="shared" si="1593"/>
        <v>12.948570999999999</v>
      </c>
      <c r="E1244" s="2">
        <f t="shared" si="1594"/>
        <v>12.832857000000001</v>
      </c>
      <c r="F1244" s="4">
        <f t="shared" si="1595"/>
        <v>-8.9364301280812197E-3</v>
      </c>
      <c r="G1244" s="4">
        <f t="shared" si="1615"/>
        <v>-2.5810649884076008E-2</v>
      </c>
      <c r="H1244" s="4">
        <f t="shared" si="1630"/>
        <v>0.12259429682850684</v>
      </c>
      <c r="I1244" s="5">
        <f t="shared" si="1596"/>
        <v>-0.11571399999999876</v>
      </c>
      <c r="J1244">
        <f t="shared" si="1591"/>
        <v>1</v>
      </c>
      <c r="K1244">
        <f t="shared" si="1601"/>
        <v>13.0057142</v>
      </c>
      <c r="L1244">
        <f t="shared" si="1628"/>
        <v>12.565214299999999</v>
      </c>
      <c r="M1244">
        <f t="shared" si="1602"/>
        <v>1</v>
      </c>
      <c r="R1244" s="13">
        <f t="shared" si="1597"/>
        <v>0.44049990000000072</v>
      </c>
      <c r="S1244" s="14" t="str">
        <f t="shared" si="1611"/>
        <v/>
      </c>
      <c r="T1244" s="14">
        <f t="shared" si="1604"/>
        <v>0</v>
      </c>
      <c r="U1244" s="15" t="str">
        <f t="shared" si="1605"/>
        <v/>
      </c>
      <c r="V1244" t="str">
        <f t="shared" si="1606"/>
        <v/>
      </c>
      <c r="Y1244" s="13">
        <f t="shared" si="1607"/>
        <v>-0.89364301280812197</v>
      </c>
      <c r="Z1244">
        <f t="shared" si="1608"/>
        <v>-0.89364301280812197</v>
      </c>
      <c r="AB1244" s="14">
        <f t="shared" si="1612"/>
        <v>-4.9646868368718078</v>
      </c>
      <c r="AC1244">
        <f t="shared" si="1609"/>
        <v>-4.9646868368718078</v>
      </c>
      <c r="AE1244" s="15">
        <f t="shared" si="1613"/>
        <v>-4.2475729561200151</v>
      </c>
      <c r="AF1244">
        <f t="shared" ref="AF1244" si="1637">IF(AE1244&lt;0, AE1244,"")</f>
        <v>-4.2475729561200151</v>
      </c>
    </row>
    <row r="1245" spans="1:32" x14ac:dyDescent="0.25">
      <c r="A1245" s="1">
        <v>39058</v>
      </c>
      <c r="B1245" s="2">
        <v>12.861428</v>
      </c>
      <c r="C1245" s="2">
        <v>12.434286</v>
      </c>
      <c r="D1245">
        <f t="shared" si="1593"/>
        <v>12.861428</v>
      </c>
      <c r="E1245" s="2">
        <f t="shared" si="1594"/>
        <v>12.434286</v>
      </c>
      <c r="F1245" s="4">
        <f t="shared" si="1595"/>
        <v>-3.3211086669380718E-2</v>
      </c>
      <c r="G1245" s="4">
        <f t="shared" si="1615"/>
        <v>-5.1851778423299515E-2</v>
      </c>
      <c r="H1245" s="4">
        <f t="shared" si="1630"/>
        <v>4.9939723159707135E-2</v>
      </c>
      <c r="I1245" s="5">
        <f t="shared" si="1596"/>
        <v>-0.42714199999999991</v>
      </c>
      <c r="J1245">
        <f t="shared" si="1591"/>
        <v>1</v>
      </c>
      <c r="K1245">
        <f t="shared" si="1601"/>
        <v>12.8737142</v>
      </c>
      <c r="L1245">
        <f t="shared" si="1628"/>
        <v>12.59800005</v>
      </c>
      <c r="M1245">
        <f t="shared" si="1602"/>
        <v>1</v>
      </c>
      <c r="R1245" s="13">
        <f t="shared" si="1597"/>
        <v>0.27571415000000066</v>
      </c>
      <c r="S1245" s="14" t="str">
        <f t="shared" si="1611"/>
        <v/>
      </c>
      <c r="T1245" s="14">
        <f t="shared" si="1604"/>
        <v>0</v>
      </c>
      <c r="U1245" s="15" t="str">
        <f t="shared" si="1605"/>
        <v/>
      </c>
      <c r="V1245" t="str">
        <f t="shared" si="1606"/>
        <v/>
      </c>
      <c r="Y1245" s="13">
        <f t="shared" si="1607"/>
        <v>-3.3211086669380716</v>
      </c>
      <c r="Z1245">
        <f t="shared" si="1608"/>
        <v>-3.3211086669380716</v>
      </c>
      <c r="AB1245" s="14">
        <f t="shared" si="1612"/>
        <v>-1.0885183200496831</v>
      </c>
      <c r="AC1245">
        <f t="shared" si="1609"/>
        <v>-1.0885183200496831</v>
      </c>
      <c r="AE1245" s="15">
        <f t="shared" si="1613"/>
        <v>-4.8095048232591227</v>
      </c>
      <c r="AF1245">
        <f t="shared" ref="AF1245" si="1638">IF(AE1245&lt;0, AE1245,"")</f>
        <v>-4.8095048232591227</v>
      </c>
    </row>
    <row r="1246" spans="1:32" x14ac:dyDescent="0.25">
      <c r="A1246" s="1">
        <v>39059</v>
      </c>
      <c r="B1246" s="2">
        <v>12.461429000000001</v>
      </c>
      <c r="C1246" s="2">
        <v>12.608571</v>
      </c>
      <c r="D1246">
        <f t="shared" si="1593"/>
        <v>12.461429000000001</v>
      </c>
      <c r="E1246" s="2">
        <f t="shared" si="1594"/>
        <v>12.608571</v>
      </c>
      <c r="F1246" s="4">
        <f t="shared" si="1595"/>
        <v>1.1807795077113449E-2</v>
      </c>
      <c r="G1246" s="4">
        <f t="shared" si="1615"/>
        <v>-3.9399228110562276E-2</v>
      </c>
      <c r="H1246" s="4">
        <f t="shared" si="1630"/>
        <v>5.6373329959704926E-2</v>
      </c>
      <c r="I1246" s="5">
        <f t="shared" si="1596"/>
        <v>0.14714199999999877</v>
      </c>
      <c r="J1246">
        <f t="shared" si="1591"/>
        <v>1</v>
      </c>
      <c r="K1246">
        <f t="shared" si="1601"/>
        <v>12.786285599999999</v>
      </c>
      <c r="L1246">
        <f t="shared" si="1628"/>
        <v>12.633142899999999</v>
      </c>
      <c r="M1246" t="str">
        <f t="shared" si="1602"/>
        <v/>
      </c>
      <c r="R1246" s="13">
        <f t="shared" si="1597"/>
        <v>0.15314270000000008</v>
      </c>
      <c r="S1246" s="14" t="str">
        <f t="shared" si="1611"/>
        <v/>
      </c>
      <c r="T1246" s="14">
        <f t="shared" si="1604"/>
        <v>0</v>
      </c>
      <c r="U1246" s="15" t="str">
        <f t="shared" si="1605"/>
        <v/>
      </c>
      <c r="V1246" t="str">
        <f t="shared" si="1606"/>
        <v/>
      </c>
      <c r="Y1246" s="13" t="str">
        <f t="shared" si="1607"/>
        <v/>
      </c>
      <c r="Z1246" t="str">
        <f t="shared" si="1608"/>
        <v/>
      </c>
      <c r="AB1246" s="14" t="str">
        <f t="shared" si="1612"/>
        <v/>
      </c>
      <c r="AC1246" t="str">
        <f t="shared" si="1609"/>
        <v/>
      </c>
      <c r="AE1246" s="15" t="str">
        <f t="shared" si="1613"/>
        <v/>
      </c>
      <c r="AF1246" t="str">
        <f t="shared" ref="AF1246" si="1639">IF(AE1246&lt;0, AE1246,"")</f>
        <v/>
      </c>
    </row>
    <row r="1247" spans="1:32" x14ac:dyDescent="0.25">
      <c r="A1247" s="1">
        <v>39062</v>
      </c>
      <c r="B1247" s="2">
        <v>12.7</v>
      </c>
      <c r="C1247" s="2">
        <v>12.678572000000001</v>
      </c>
      <c r="D1247">
        <f t="shared" si="1593"/>
        <v>12.7</v>
      </c>
      <c r="E1247" s="2">
        <f t="shared" si="1594"/>
        <v>12.678572000000001</v>
      </c>
      <c r="F1247" s="4">
        <f t="shared" si="1595"/>
        <v>-1.687244094488067E-3</v>
      </c>
      <c r="G1247" s="4">
        <f t="shared" si="1615"/>
        <v>-3.1642062538374899E-2</v>
      </c>
      <c r="H1247" s="4">
        <f t="shared" si="1630"/>
        <v>6.6450369312647556E-2</v>
      </c>
      <c r="I1247" s="5">
        <f t="shared" si="1596"/>
        <v>-2.1427999999998448E-2</v>
      </c>
      <c r="J1247">
        <f t="shared" si="1591"/>
        <v>1</v>
      </c>
      <c r="K1247">
        <f t="shared" si="1601"/>
        <v>12.7185714</v>
      </c>
      <c r="L1247">
        <f t="shared" si="1628"/>
        <v>12.673357200000002</v>
      </c>
      <c r="M1247" t="str">
        <f t="shared" si="1602"/>
        <v/>
      </c>
      <c r="R1247" s="13">
        <f t="shared" si="1597"/>
        <v>4.5214199999998428E-2</v>
      </c>
      <c r="S1247" s="14" t="str">
        <f t="shared" si="1611"/>
        <v/>
      </c>
      <c r="T1247" s="14">
        <f t="shared" si="1604"/>
        <v>0</v>
      </c>
      <c r="U1247" s="15" t="str">
        <f t="shared" si="1605"/>
        <v/>
      </c>
      <c r="V1247" t="str">
        <f t="shared" si="1606"/>
        <v/>
      </c>
      <c r="Y1247" s="13" t="str">
        <f t="shared" si="1607"/>
        <v/>
      </c>
      <c r="Z1247" t="str">
        <f t="shared" si="1608"/>
        <v/>
      </c>
      <c r="AB1247" s="14" t="str">
        <f t="shared" si="1612"/>
        <v/>
      </c>
      <c r="AC1247" t="str">
        <f t="shared" si="1609"/>
        <v/>
      </c>
      <c r="AE1247" s="15" t="str">
        <f t="shared" si="1613"/>
        <v/>
      </c>
      <c r="AF1247" t="str">
        <f t="shared" ref="AF1247" si="1640">IF(AE1247&lt;0, AE1247,"")</f>
        <v/>
      </c>
    </row>
    <row r="1248" spans="1:32" x14ac:dyDescent="0.25">
      <c r="A1248" s="1">
        <v>39063</v>
      </c>
      <c r="B1248" s="2">
        <v>12.658571</v>
      </c>
      <c r="C1248" s="2">
        <v>12.305714999999999</v>
      </c>
      <c r="D1248">
        <f t="shared" si="1593"/>
        <v>12.658571</v>
      </c>
      <c r="E1248" s="2">
        <f t="shared" si="1594"/>
        <v>12.305714999999999</v>
      </c>
      <c r="F1248" s="4">
        <f t="shared" si="1595"/>
        <v>-2.7874868340194241E-2</v>
      </c>
      <c r="G1248" s="4">
        <f t="shared" si="1615"/>
        <v>-4.9646868368718074E-2</v>
      </c>
      <c r="H1248" s="4">
        <f t="shared" si="1630"/>
        <v>1.5802005648703051E-2</v>
      </c>
      <c r="I1248" s="5">
        <f t="shared" si="1596"/>
        <v>-0.35285600000000095</v>
      </c>
      <c r="J1248">
        <f t="shared" si="1591"/>
        <v>1</v>
      </c>
      <c r="K1248">
        <f t="shared" si="1601"/>
        <v>12.572000200000002</v>
      </c>
      <c r="L1248">
        <f t="shared" si="1628"/>
        <v>12.686142950000001</v>
      </c>
      <c r="M1248" t="str">
        <f t="shared" si="1602"/>
        <v/>
      </c>
      <c r="R1248" s="13">
        <f t="shared" si="1597"/>
        <v>-0.11414274999999918</v>
      </c>
      <c r="S1248" s="14">
        <f t="shared" si="1611"/>
        <v>-100</v>
      </c>
      <c r="T1248" s="14">
        <f t="shared" si="1604"/>
        <v>-100</v>
      </c>
      <c r="U1248" s="15">
        <f t="shared" si="1605"/>
        <v>2.7874868340194241</v>
      </c>
      <c r="V1248" t="str">
        <f t="shared" si="1606"/>
        <v/>
      </c>
      <c r="Y1248" s="13" t="str">
        <f t="shared" si="1607"/>
        <v/>
      </c>
      <c r="Z1248" t="str">
        <f t="shared" si="1608"/>
        <v/>
      </c>
      <c r="AB1248" s="14" t="str">
        <f t="shared" si="1612"/>
        <v/>
      </c>
      <c r="AC1248" t="str">
        <f t="shared" si="1609"/>
        <v/>
      </c>
      <c r="AE1248" s="15" t="str">
        <f t="shared" si="1613"/>
        <v/>
      </c>
      <c r="AF1248" t="str">
        <f t="shared" ref="AF1248" si="1641">IF(AE1248&lt;0, AE1248,"")</f>
        <v/>
      </c>
    </row>
    <row r="1249" spans="1:32" x14ac:dyDescent="0.25">
      <c r="A1249" s="1">
        <v>39064</v>
      </c>
      <c r="B1249" s="2">
        <v>12.564285</v>
      </c>
      <c r="C1249" s="2">
        <v>12.721429000000001</v>
      </c>
      <c r="D1249">
        <f t="shared" si="1593"/>
        <v>12.564285</v>
      </c>
      <c r="E1249" s="2">
        <f t="shared" si="1594"/>
        <v>12.721429000000001</v>
      </c>
      <c r="F1249" s="4">
        <f t="shared" si="1595"/>
        <v>1.2507197982217104E-2</v>
      </c>
      <c r="G1249" s="4">
        <f t="shared" si="1615"/>
        <v>-1.0885183200496829E-2</v>
      </c>
      <c r="H1249" s="4">
        <f t="shared" si="1630"/>
        <v>4.7031193415637877E-2</v>
      </c>
      <c r="I1249" s="5">
        <f t="shared" si="1596"/>
        <v>0.15714400000000062</v>
      </c>
      <c r="J1249">
        <f t="shared" si="1591"/>
        <v>1</v>
      </c>
      <c r="K1249">
        <f t="shared" si="1601"/>
        <v>12.5497146</v>
      </c>
      <c r="L1249">
        <f t="shared" si="1628"/>
        <v>12.715071500000001</v>
      </c>
      <c r="M1249" t="str">
        <f t="shared" si="1602"/>
        <v/>
      </c>
      <c r="R1249" s="13">
        <f t="shared" si="1597"/>
        <v>-0.16535690000000081</v>
      </c>
      <c r="S1249" s="14" t="str">
        <f t="shared" si="1611"/>
        <v/>
      </c>
      <c r="T1249" s="14">
        <f t="shared" si="1604"/>
        <v>-100</v>
      </c>
      <c r="U1249" s="15">
        <f t="shared" si="1605"/>
        <v>-1.2507197982217104</v>
      </c>
      <c r="V1249">
        <f t="shared" si="1606"/>
        <v>-1.2507197982217104</v>
      </c>
      <c r="Y1249" s="13" t="str">
        <f t="shared" si="1607"/>
        <v/>
      </c>
      <c r="Z1249" t="str">
        <f t="shared" si="1608"/>
        <v/>
      </c>
      <c r="AB1249" s="14" t="str">
        <f t="shared" si="1612"/>
        <v/>
      </c>
      <c r="AC1249" t="str">
        <f t="shared" si="1609"/>
        <v/>
      </c>
      <c r="AE1249" s="15" t="str">
        <f t="shared" si="1613"/>
        <v/>
      </c>
      <c r="AF1249" t="str">
        <f t="shared" ref="AF1249" si="1642">IF(AE1249&lt;0, AE1249,"")</f>
        <v/>
      </c>
    </row>
    <row r="1250" spans="1:32" x14ac:dyDescent="0.25">
      <c r="A1250" s="1">
        <v>39065</v>
      </c>
      <c r="B1250" s="2">
        <v>12.721429000000001</v>
      </c>
      <c r="C1250" s="2">
        <v>12.65</v>
      </c>
      <c r="D1250">
        <f t="shared" si="1593"/>
        <v>12.721429000000001</v>
      </c>
      <c r="E1250" s="2">
        <f t="shared" si="1594"/>
        <v>12.65</v>
      </c>
      <c r="F1250" s="4">
        <f t="shared" si="1595"/>
        <v>-5.6148566328515599E-3</v>
      </c>
      <c r="G1250" s="4">
        <f t="shared" si="1615"/>
        <v>1.5132373662763684E-2</v>
      </c>
      <c r="H1250" s="4">
        <f t="shared" si="1630"/>
        <v>4.3360409017075371E-2</v>
      </c>
      <c r="I1250" s="5">
        <f t="shared" si="1596"/>
        <v>-7.1429000000000187E-2</v>
      </c>
      <c r="J1250">
        <f t="shared" si="1591"/>
        <v>1</v>
      </c>
      <c r="K1250">
        <f t="shared" si="1601"/>
        <v>12.5928574</v>
      </c>
      <c r="L1250">
        <f t="shared" si="1628"/>
        <v>12.747214349999998</v>
      </c>
      <c r="M1250" t="str">
        <f t="shared" si="1602"/>
        <v/>
      </c>
      <c r="R1250" s="13">
        <f t="shared" si="1597"/>
        <v>-0.1543569499999986</v>
      </c>
      <c r="S1250" s="14" t="str">
        <f t="shared" si="1611"/>
        <v/>
      </c>
      <c r="T1250" s="14">
        <f t="shared" si="1604"/>
        <v>-100</v>
      </c>
      <c r="U1250" s="15">
        <f t="shared" si="1605"/>
        <v>0.56148566328515603</v>
      </c>
      <c r="V1250" t="str">
        <f t="shared" si="1606"/>
        <v/>
      </c>
      <c r="Y1250" s="13" t="str">
        <f t="shared" si="1607"/>
        <v/>
      </c>
      <c r="Z1250" t="str">
        <f t="shared" si="1608"/>
        <v/>
      </c>
      <c r="AB1250" s="14" t="str">
        <f t="shared" si="1612"/>
        <v/>
      </c>
      <c r="AC1250" t="str">
        <f t="shared" si="1609"/>
        <v/>
      </c>
      <c r="AE1250" s="15" t="str">
        <f t="shared" si="1613"/>
        <v/>
      </c>
      <c r="AF1250" t="str">
        <f t="shared" ref="AF1250" si="1643">IF(AE1250&lt;0, AE1250,"")</f>
        <v/>
      </c>
    </row>
    <row r="1251" spans="1:32" x14ac:dyDescent="0.25">
      <c r="A1251" s="1">
        <v>39066</v>
      </c>
      <c r="B1251" s="2">
        <v>12.717143</v>
      </c>
      <c r="C1251" s="2">
        <v>12.531428</v>
      </c>
      <c r="D1251">
        <f t="shared" si="1593"/>
        <v>12.717143</v>
      </c>
      <c r="E1251" s="2">
        <f t="shared" si="1594"/>
        <v>12.531428</v>
      </c>
      <c r="F1251" s="4">
        <f t="shared" si="1595"/>
        <v>-1.4603515899758309E-2</v>
      </c>
      <c r="G1251" s="4">
        <f t="shared" si="1615"/>
        <v>-1.3273385826771598E-2</v>
      </c>
      <c r="H1251" s="4">
        <f t="shared" si="1630"/>
        <v>3.0302995422868104E-2</v>
      </c>
      <c r="I1251" s="5">
        <f t="shared" si="1596"/>
        <v>-0.18571500000000007</v>
      </c>
      <c r="J1251">
        <f t="shared" si="1591"/>
        <v>1</v>
      </c>
      <c r="K1251">
        <f t="shared" si="1601"/>
        <v>12.5774288</v>
      </c>
      <c r="L1251">
        <f t="shared" si="1628"/>
        <v>12.762285749999998</v>
      </c>
      <c r="M1251" t="str">
        <f t="shared" si="1602"/>
        <v/>
      </c>
      <c r="R1251" s="13">
        <f t="shared" si="1597"/>
        <v>-0.18485694999999858</v>
      </c>
      <c r="S1251" s="14" t="str">
        <f t="shared" si="1611"/>
        <v/>
      </c>
      <c r="T1251" s="14">
        <f t="shared" si="1604"/>
        <v>-100</v>
      </c>
      <c r="U1251" s="15">
        <f t="shared" si="1605"/>
        <v>1.4603515899758308</v>
      </c>
      <c r="V1251" t="str">
        <f t="shared" si="1606"/>
        <v/>
      </c>
      <c r="Y1251" s="13" t="str">
        <f t="shared" si="1607"/>
        <v/>
      </c>
      <c r="Z1251" t="str">
        <f t="shared" si="1608"/>
        <v/>
      </c>
      <c r="AB1251" s="14" t="str">
        <f t="shared" si="1612"/>
        <v/>
      </c>
      <c r="AC1251" t="str">
        <f t="shared" si="1609"/>
        <v/>
      </c>
      <c r="AE1251" s="15" t="str">
        <f t="shared" si="1613"/>
        <v/>
      </c>
      <c r="AF1251" t="str">
        <f t="shared" ref="AF1251" si="1644">IF(AE1251&lt;0, AE1251,"")</f>
        <v/>
      </c>
    </row>
    <row r="1252" spans="1:32" x14ac:dyDescent="0.25">
      <c r="A1252" s="1">
        <v>39069</v>
      </c>
      <c r="B1252" s="2">
        <v>12.518572000000001</v>
      </c>
      <c r="C1252" s="2">
        <v>12.21</v>
      </c>
      <c r="D1252">
        <f t="shared" si="1593"/>
        <v>12.518572000000001</v>
      </c>
      <c r="E1252" s="2">
        <f t="shared" si="1594"/>
        <v>12.21</v>
      </c>
      <c r="F1252" s="4">
        <f t="shared" si="1595"/>
        <v>-2.4649137297768454E-2</v>
      </c>
      <c r="G1252" s="4">
        <f t="shared" si="1615"/>
        <v>-3.543614836145402E-2</v>
      </c>
      <c r="H1252" s="4">
        <f t="shared" si="1630"/>
        <v>8.1967213114766914E-4</v>
      </c>
      <c r="I1252" s="5">
        <f t="shared" si="1596"/>
        <v>-0.30857199999999985</v>
      </c>
      <c r="J1252">
        <f t="shared" si="1591"/>
        <v>1</v>
      </c>
      <c r="K1252">
        <f t="shared" si="1601"/>
        <v>12.4837144</v>
      </c>
      <c r="L1252">
        <f t="shared" si="1628"/>
        <v>12.759571449999999</v>
      </c>
      <c r="M1252">
        <f t="shared" si="1602"/>
        <v>1</v>
      </c>
      <c r="R1252" s="13">
        <f t="shared" si="1597"/>
        <v>-0.27585704999999905</v>
      </c>
      <c r="S1252" s="14" t="str">
        <f t="shared" si="1611"/>
        <v/>
      </c>
      <c r="T1252" s="14">
        <f t="shared" si="1604"/>
        <v>-100</v>
      </c>
      <c r="U1252" s="15">
        <f t="shared" si="1605"/>
        <v>2.4649137297768453</v>
      </c>
      <c r="V1252" t="str">
        <f t="shared" si="1606"/>
        <v/>
      </c>
      <c r="Y1252" s="13">
        <f t="shared" si="1607"/>
        <v>-2.4649137297768453</v>
      </c>
      <c r="Z1252">
        <f t="shared" si="1608"/>
        <v>-2.4649137297768453</v>
      </c>
      <c r="AB1252" s="14">
        <f t="shared" si="1612"/>
        <v>-6.1965134681495604</v>
      </c>
      <c r="AC1252">
        <f t="shared" si="1609"/>
        <v>-6.1965134681495604</v>
      </c>
      <c r="AE1252" s="15">
        <f t="shared" si="1613"/>
        <v>-3.297964016982128</v>
      </c>
      <c r="AF1252">
        <f t="shared" ref="AF1252" si="1645">IF(AE1252&lt;0, AE1252,"")</f>
        <v>-3.297964016982128</v>
      </c>
    </row>
    <row r="1253" spans="1:32" x14ac:dyDescent="0.25">
      <c r="A1253" s="1">
        <v>39070</v>
      </c>
      <c r="B1253" s="2">
        <v>12.104285000000001</v>
      </c>
      <c r="C1253" s="2">
        <v>12.33</v>
      </c>
      <c r="D1253">
        <f t="shared" si="1593"/>
        <v>12.104285000000001</v>
      </c>
      <c r="E1253" s="2">
        <f t="shared" si="1594"/>
        <v>12.33</v>
      </c>
      <c r="F1253" s="4">
        <f t="shared" si="1595"/>
        <v>1.8647528540512652E-2</v>
      </c>
      <c r="G1253" s="4">
        <f t="shared" si="1615"/>
        <v>-1.8646902708749431E-2</v>
      </c>
      <c r="H1253" s="4">
        <f t="shared" si="1630"/>
        <v>-1.2697289385631088E-2</v>
      </c>
      <c r="I1253" s="5">
        <f t="shared" si="1596"/>
        <v>0.22571499999999922</v>
      </c>
      <c r="J1253">
        <f t="shared" si="1591"/>
        <v>1</v>
      </c>
      <c r="K1253">
        <f t="shared" si="1601"/>
        <v>12.4885714</v>
      </c>
      <c r="L1253">
        <f t="shared" si="1628"/>
        <v>12.758428550000001</v>
      </c>
      <c r="M1253" t="str">
        <f t="shared" si="1602"/>
        <v/>
      </c>
      <c r="R1253" s="13">
        <f t="shared" si="1597"/>
        <v>-0.26985715000000177</v>
      </c>
      <c r="S1253" s="14" t="str">
        <f t="shared" si="1611"/>
        <v/>
      </c>
      <c r="T1253" s="14">
        <f t="shared" si="1604"/>
        <v>-100</v>
      </c>
      <c r="U1253" s="15">
        <f t="shared" si="1605"/>
        <v>-1.8647528540512652</v>
      </c>
      <c r="V1253">
        <f t="shared" si="1606"/>
        <v>-1.8647528540512652</v>
      </c>
      <c r="Y1253" s="13" t="str">
        <f t="shared" si="1607"/>
        <v/>
      </c>
      <c r="Z1253" t="str">
        <f t="shared" si="1608"/>
        <v/>
      </c>
      <c r="AB1253" s="14" t="str">
        <f t="shared" si="1612"/>
        <v/>
      </c>
      <c r="AC1253" t="str">
        <f t="shared" si="1609"/>
        <v/>
      </c>
      <c r="AE1253" s="15" t="str">
        <f t="shared" si="1613"/>
        <v/>
      </c>
      <c r="AF1253" t="str">
        <f t="shared" ref="AF1253" si="1646">IF(AE1253&lt;0, AE1253,"")</f>
        <v/>
      </c>
    </row>
    <row r="1254" spans="1:32" x14ac:dyDescent="0.25">
      <c r="A1254" s="1">
        <v>39071</v>
      </c>
      <c r="B1254" s="2">
        <v>12.352857999999999</v>
      </c>
      <c r="C1254" s="2">
        <v>12.108571</v>
      </c>
      <c r="D1254">
        <f t="shared" si="1593"/>
        <v>12.352857999999999</v>
      </c>
      <c r="E1254" s="2">
        <f t="shared" si="1594"/>
        <v>12.108571</v>
      </c>
      <c r="F1254" s="4">
        <f t="shared" si="1595"/>
        <v>-1.9775747442413727E-2</v>
      </c>
      <c r="G1254" s="4">
        <f t="shared" si="1615"/>
        <v>-4.8175248236656511E-2</v>
      </c>
      <c r="H1254" s="4">
        <f t="shared" si="1630"/>
        <v>-4.75334537311322E-2</v>
      </c>
      <c r="I1254" s="5">
        <f t="shared" si="1596"/>
        <v>-0.24428699999999992</v>
      </c>
      <c r="J1254">
        <f t="shared" si="1591"/>
        <v>1</v>
      </c>
      <c r="K1254">
        <f t="shared" si="1601"/>
        <v>12.365999800000001</v>
      </c>
      <c r="L1254">
        <f t="shared" si="1628"/>
        <v>12.730999950000001</v>
      </c>
      <c r="M1254" t="str">
        <f t="shared" si="1602"/>
        <v/>
      </c>
      <c r="R1254" s="13">
        <f t="shared" si="1597"/>
        <v>-0.36500015000000019</v>
      </c>
      <c r="S1254" s="14" t="str">
        <f t="shared" si="1611"/>
        <v/>
      </c>
      <c r="T1254" s="14">
        <f t="shared" si="1604"/>
        <v>-100</v>
      </c>
      <c r="U1254" s="15">
        <f t="shared" si="1605"/>
        <v>1.9775747442413727</v>
      </c>
      <c r="V1254" t="str">
        <f t="shared" si="1606"/>
        <v/>
      </c>
      <c r="Y1254" s="13" t="str">
        <f t="shared" si="1607"/>
        <v/>
      </c>
      <c r="Z1254" t="str">
        <f t="shared" si="1608"/>
        <v/>
      </c>
      <c r="AB1254" s="14" t="str">
        <f t="shared" si="1612"/>
        <v/>
      </c>
      <c r="AC1254" t="str">
        <f t="shared" si="1609"/>
        <v/>
      </c>
      <c r="AE1254" s="15" t="str">
        <f t="shared" si="1613"/>
        <v/>
      </c>
      <c r="AF1254" t="str">
        <f t="shared" ref="AF1254" si="1647">IF(AE1254&lt;0, AE1254,"")</f>
        <v/>
      </c>
    </row>
    <row r="1255" spans="1:32" x14ac:dyDescent="0.25">
      <c r="A1255" s="1">
        <v>39072</v>
      </c>
      <c r="B1255" s="2">
        <v>12.1</v>
      </c>
      <c r="C1255" s="2">
        <v>11.842857</v>
      </c>
      <c r="D1255">
        <f t="shared" si="1593"/>
        <v>12.1</v>
      </c>
      <c r="E1255" s="2">
        <f t="shared" si="1594"/>
        <v>11.842857</v>
      </c>
      <c r="F1255" s="4">
        <f t="shared" si="1595"/>
        <v>-2.1251487603305721E-2</v>
      </c>
      <c r="G1255" s="4">
        <f t="shared" si="1615"/>
        <v>-6.8748617515742308E-2</v>
      </c>
      <c r="H1255" s="4">
        <f t="shared" si="1630"/>
        <v>-7.4053401094605065E-2</v>
      </c>
      <c r="I1255" s="5">
        <f t="shared" si="1596"/>
        <v>-0.25714299999999923</v>
      </c>
      <c r="J1255">
        <f t="shared" si="1591"/>
        <v>1</v>
      </c>
      <c r="K1255">
        <f t="shared" si="1601"/>
        <v>12.2045712</v>
      </c>
      <c r="L1255">
        <f t="shared" si="1628"/>
        <v>12.678071400000004</v>
      </c>
      <c r="M1255" t="str">
        <f t="shared" si="1602"/>
        <v/>
      </c>
      <c r="R1255" s="13">
        <f t="shared" si="1597"/>
        <v>-0.4735002000000037</v>
      </c>
      <c r="S1255" s="14" t="str">
        <f t="shared" si="1611"/>
        <v/>
      </c>
      <c r="T1255" s="14">
        <f t="shared" si="1604"/>
        <v>-100</v>
      </c>
      <c r="U1255" s="15">
        <f t="shared" si="1605"/>
        <v>2.1251487603305721</v>
      </c>
      <c r="V1255" t="str">
        <f t="shared" si="1606"/>
        <v/>
      </c>
      <c r="Y1255" s="13" t="str">
        <f t="shared" si="1607"/>
        <v/>
      </c>
      <c r="Z1255" t="str">
        <f t="shared" si="1608"/>
        <v/>
      </c>
      <c r="AB1255" s="14" t="str">
        <f t="shared" si="1612"/>
        <v/>
      </c>
      <c r="AC1255" t="str">
        <f t="shared" si="1609"/>
        <v/>
      </c>
      <c r="AE1255" s="15" t="str">
        <f t="shared" si="1613"/>
        <v/>
      </c>
      <c r="AF1255" t="str">
        <f t="shared" ref="AF1255" si="1648">IF(AE1255&lt;0, AE1255,"")</f>
        <v/>
      </c>
    </row>
    <row r="1256" spans="1:32" x14ac:dyDescent="0.25">
      <c r="A1256" s="1">
        <v>39073</v>
      </c>
      <c r="B1256" s="2">
        <v>11.922857</v>
      </c>
      <c r="C1256" s="2">
        <v>11.742857000000001</v>
      </c>
      <c r="D1256">
        <f t="shared" si="1593"/>
        <v>11.922857</v>
      </c>
      <c r="E1256" s="2">
        <f t="shared" si="1594"/>
        <v>11.742857000000001</v>
      </c>
      <c r="F1256" s="4">
        <f t="shared" si="1595"/>
        <v>-1.5097052661119706E-2</v>
      </c>
      <c r="G1256" s="4">
        <f t="shared" si="1615"/>
        <v>-6.1965134681495615E-2</v>
      </c>
      <c r="H1256" s="4">
        <f t="shared" si="1630"/>
        <v>-0.11144740269046374</v>
      </c>
      <c r="I1256" s="5">
        <f t="shared" si="1596"/>
        <v>-0.17999999999999972</v>
      </c>
      <c r="J1256">
        <f t="shared" si="1591"/>
        <v>1</v>
      </c>
      <c r="K1256">
        <f t="shared" si="1601"/>
        <v>12.046856999999999</v>
      </c>
      <c r="L1256">
        <f t="shared" si="1628"/>
        <v>12.610714250000004</v>
      </c>
      <c r="M1256">
        <f t="shared" si="1602"/>
        <v>1</v>
      </c>
      <c r="R1256" s="13">
        <f t="shared" si="1597"/>
        <v>-0.56385725000000519</v>
      </c>
      <c r="S1256" s="14" t="str">
        <f t="shared" si="1611"/>
        <v/>
      </c>
      <c r="T1256" s="14">
        <f t="shared" si="1604"/>
        <v>-100</v>
      </c>
      <c r="U1256" s="15">
        <f t="shared" si="1605"/>
        <v>1.5097052661119705</v>
      </c>
      <c r="V1256" t="str">
        <f t="shared" si="1606"/>
        <v/>
      </c>
      <c r="Y1256" s="13">
        <f t="shared" si="1607"/>
        <v>-1.5097052661119705</v>
      </c>
      <c r="Z1256">
        <f t="shared" si="1608"/>
        <v>-1.5097052661119705</v>
      </c>
      <c r="AB1256" s="14">
        <f t="shared" si="1612"/>
        <v>1.653487918206171</v>
      </c>
      <c r="AC1256" t="str">
        <f t="shared" si="1609"/>
        <v/>
      </c>
      <c r="AE1256" s="15">
        <f t="shared" si="1613"/>
        <v>3.22310332162836</v>
      </c>
      <c r="AF1256" t="str">
        <f t="shared" ref="AF1256" si="1649">IF(AE1256&lt;0, AE1256,"")</f>
        <v/>
      </c>
    </row>
    <row r="1257" spans="1:32" x14ac:dyDescent="0.25">
      <c r="A1257" s="1">
        <v>39077</v>
      </c>
      <c r="B1257" s="2">
        <v>11.735714</v>
      </c>
      <c r="C1257" s="2">
        <v>11.644285999999999</v>
      </c>
      <c r="D1257">
        <f t="shared" si="1593"/>
        <v>11.735714</v>
      </c>
      <c r="E1257" s="2">
        <f t="shared" si="1594"/>
        <v>11.644285999999999</v>
      </c>
      <c r="F1257" s="4">
        <f t="shared" si="1595"/>
        <v>-7.7905784002575825E-3</v>
      </c>
      <c r="G1257" s="4">
        <f t="shared" si="1615"/>
        <v>-3.8002988197981258E-2</v>
      </c>
      <c r="H1257" s="4">
        <f t="shared" si="1630"/>
        <v>-9.7941514982564759E-2</v>
      </c>
      <c r="I1257" s="5">
        <f t="shared" si="1596"/>
        <v>-9.1428000000000509E-2</v>
      </c>
      <c r="J1257">
        <f t="shared" si="1591"/>
        <v>1</v>
      </c>
      <c r="K1257">
        <f t="shared" si="1601"/>
        <v>11.933714200000001</v>
      </c>
      <c r="L1257">
        <f t="shared" si="1628"/>
        <v>12.553357100000003</v>
      </c>
      <c r="M1257">
        <f t="shared" si="1602"/>
        <v>1</v>
      </c>
      <c r="R1257" s="13">
        <f t="shared" si="1597"/>
        <v>-0.61964290000000233</v>
      </c>
      <c r="S1257" s="14" t="str">
        <f t="shared" si="1611"/>
        <v/>
      </c>
      <c r="T1257" s="14">
        <f t="shared" si="1604"/>
        <v>-100</v>
      </c>
      <c r="U1257" s="15">
        <f t="shared" si="1605"/>
        <v>0.77905784002575829</v>
      </c>
      <c r="V1257" t="str">
        <f t="shared" si="1606"/>
        <v/>
      </c>
      <c r="Y1257" s="13">
        <f t="shared" si="1607"/>
        <v>-0.77905784002575829</v>
      </c>
      <c r="Z1257">
        <f t="shared" si="1608"/>
        <v>-0.77905784002575829</v>
      </c>
      <c r="AB1257" s="14">
        <f t="shared" si="1612"/>
        <v>2.0085271335003632</v>
      </c>
      <c r="AC1257" t="str">
        <f t="shared" si="1609"/>
        <v/>
      </c>
      <c r="AE1257" s="15">
        <f t="shared" si="1613"/>
        <v>4.9056665832176947</v>
      </c>
      <c r="AF1257" t="str">
        <f t="shared" ref="AF1257" si="1650">IF(AE1257&lt;0, AE1257,"")</f>
        <v/>
      </c>
    </row>
    <row r="1258" spans="1:32" x14ac:dyDescent="0.25">
      <c r="A1258" s="1">
        <v>39078</v>
      </c>
      <c r="B1258" s="2">
        <v>11.164286000000001</v>
      </c>
      <c r="C1258" s="2">
        <v>11.645714999999999</v>
      </c>
      <c r="D1258">
        <f t="shared" si="1593"/>
        <v>11.164286000000001</v>
      </c>
      <c r="E1258" s="2">
        <f t="shared" si="1594"/>
        <v>11.645714999999999</v>
      </c>
      <c r="F1258" s="4">
        <f t="shared" si="1595"/>
        <v>4.3122238179853015E-2</v>
      </c>
      <c r="G1258" s="4">
        <f t="shared" si="1615"/>
        <v>-5.7245294975462387E-2</v>
      </c>
      <c r="H1258" s="4">
        <f t="shared" si="1630"/>
        <v>-0.12344078760087725</v>
      </c>
      <c r="I1258" s="5">
        <f t="shared" si="1596"/>
        <v>0.48142899999999855</v>
      </c>
      <c r="J1258">
        <f t="shared" si="1591"/>
        <v>1</v>
      </c>
      <c r="K1258">
        <f t="shared" si="1601"/>
        <v>11.7968572</v>
      </c>
      <c r="L1258">
        <f t="shared" si="1628"/>
        <v>12.479857150000003</v>
      </c>
      <c r="M1258" t="str">
        <f t="shared" si="1602"/>
        <v/>
      </c>
      <c r="R1258" s="13">
        <f t="shared" si="1597"/>
        <v>-0.6829999500000028</v>
      </c>
      <c r="S1258" s="14" t="str">
        <f t="shared" si="1611"/>
        <v/>
      </c>
      <c r="T1258" s="14">
        <f t="shared" si="1604"/>
        <v>-100</v>
      </c>
      <c r="U1258" s="15">
        <f t="shared" si="1605"/>
        <v>-4.3122238179853012</v>
      </c>
      <c r="V1258">
        <f t="shared" si="1606"/>
        <v>-4.3122238179853012</v>
      </c>
      <c r="Y1258" s="13" t="str">
        <f t="shared" si="1607"/>
        <v/>
      </c>
      <c r="Z1258" t="str">
        <f t="shared" si="1608"/>
        <v/>
      </c>
      <c r="AB1258" s="14" t="str">
        <f t="shared" si="1612"/>
        <v/>
      </c>
      <c r="AC1258" t="str">
        <f t="shared" si="1609"/>
        <v/>
      </c>
      <c r="AE1258" s="15" t="str">
        <f t="shared" si="1613"/>
        <v/>
      </c>
      <c r="AF1258" t="str">
        <f t="shared" ref="AF1258" si="1651">IF(AE1258&lt;0, AE1258,"")</f>
        <v/>
      </c>
    </row>
    <row r="1259" spans="1:32" x14ac:dyDescent="0.25">
      <c r="A1259" s="1">
        <v>39079</v>
      </c>
      <c r="B1259" s="2">
        <v>11.46</v>
      </c>
      <c r="C1259" s="2">
        <v>11.552856999999999</v>
      </c>
      <c r="D1259">
        <f t="shared" si="1593"/>
        <v>11.46</v>
      </c>
      <c r="E1259" s="2">
        <f t="shared" si="1594"/>
        <v>11.552856999999999</v>
      </c>
      <c r="F1259" s="4">
        <f t="shared" si="1595"/>
        <v>8.1027050610819051E-3</v>
      </c>
      <c r="G1259" s="4">
        <f t="shared" si="1615"/>
        <v>-4.5218429752066129E-2</v>
      </c>
      <c r="H1259" s="4">
        <f t="shared" si="1630"/>
        <v>-0.12298015533000935</v>
      </c>
      <c r="I1259" s="5">
        <f t="shared" si="1596"/>
        <v>9.2856999999998635E-2</v>
      </c>
      <c r="J1259">
        <f t="shared" si="1591"/>
        <v>1</v>
      </c>
      <c r="K1259">
        <f t="shared" si="1601"/>
        <v>11.6857144</v>
      </c>
      <c r="L1259">
        <f t="shared" si="1628"/>
        <v>12.401785750000002</v>
      </c>
      <c r="M1259" t="str">
        <f t="shared" si="1602"/>
        <v/>
      </c>
      <c r="R1259" s="13">
        <f t="shared" si="1597"/>
        <v>-0.71607135000000177</v>
      </c>
      <c r="S1259" s="14" t="str">
        <f t="shared" si="1611"/>
        <v/>
      </c>
      <c r="T1259" s="14">
        <f t="shared" si="1604"/>
        <v>-100</v>
      </c>
      <c r="U1259" s="15">
        <f t="shared" si="1605"/>
        <v>-0.81027050610819051</v>
      </c>
      <c r="V1259">
        <f t="shared" si="1606"/>
        <v>-0.81027050610819051</v>
      </c>
      <c r="Y1259" s="13" t="str">
        <f t="shared" si="1607"/>
        <v/>
      </c>
      <c r="Z1259" t="str">
        <f t="shared" si="1608"/>
        <v/>
      </c>
      <c r="AB1259" s="14" t="str">
        <f t="shared" si="1612"/>
        <v/>
      </c>
      <c r="AC1259" t="str">
        <f t="shared" si="1609"/>
        <v/>
      </c>
      <c r="AE1259" s="15" t="str">
        <f t="shared" si="1613"/>
        <v/>
      </c>
      <c r="AF1259" t="str">
        <f t="shared" ref="AF1259" si="1652">IF(AE1259&lt;0, AE1259,"")</f>
        <v/>
      </c>
    </row>
    <row r="1260" spans="1:32" x14ac:dyDescent="0.25">
      <c r="A1260" s="1">
        <v>39080</v>
      </c>
      <c r="B1260" s="2">
        <v>11.992857000000001</v>
      </c>
      <c r="C1260" s="2">
        <v>12.12</v>
      </c>
      <c r="D1260">
        <f t="shared" si="1593"/>
        <v>11.992857000000001</v>
      </c>
      <c r="E1260" s="2">
        <f t="shared" si="1594"/>
        <v>12.12</v>
      </c>
      <c r="F1260" s="4">
        <f t="shared" si="1595"/>
        <v>1.0601560578934481E-2</v>
      </c>
      <c r="G1260" s="4">
        <f t="shared" si="1615"/>
        <v>1.6534879182061708E-2</v>
      </c>
      <c r="H1260" s="4">
        <f t="shared" si="1630"/>
        <v>-7.5816943127284583E-2</v>
      </c>
      <c r="I1260" s="5">
        <f t="shared" si="1596"/>
        <v>0.12714299999999845</v>
      </c>
      <c r="J1260">
        <f t="shared" si="1591"/>
        <v>1</v>
      </c>
      <c r="K1260">
        <f t="shared" si="1601"/>
        <v>11.741143000000001</v>
      </c>
      <c r="L1260">
        <f t="shared" si="1628"/>
        <v>12.353071450000002</v>
      </c>
      <c r="M1260" t="str">
        <f t="shared" si="1602"/>
        <v/>
      </c>
      <c r="R1260" s="13">
        <f t="shared" si="1597"/>
        <v>-0.61192845000000062</v>
      </c>
      <c r="S1260" s="14" t="str">
        <f t="shared" si="1611"/>
        <v/>
      </c>
      <c r="T1260" s="14">
        <f t="shared" si="1604"/>
        <v>-100</v>
      </c>
      <c r="U1260" s="15">
        <f t="shared" si="1605"/>
        <v>-1.0601560578934481</v>
      </c>
      <c r="V1260">
        <f t="shared" si="1606"/>
        <v>-1.0601560578934481</v>
      </c>
      <c r="Y1260" s="13" t="str">
        <f t="shared" si="1607"/>
        <v/>
      </c>
      <c r="Z1260" t="str">
        <f t="shared" si="1608"/>
        <v/>
      </c>
      <c r="AB1260" s="14" t="str">
        <f t="shared" si="1612"/>
        <v/>
      </c>
      <c r="AC1260" t="str">
        <f t="shared" si="1609"/>
        <v/>
      </c>
      <c r="AE1260" s="15" t="str">
        <f t="shared" si="1613"/>
        <v/>
      </c>
      <c r="AF1260" t="str">
        <f t="shared" ref="AF1260" si="1653">IF(AE1260&lt;0, AE1260,"")</f>
        <v/>
      </c>
    </row>
    <row r="1261" spans="1:32" x14ac:dyDescent="0.25">
      <c r="A1261" s="1">
        <v>39085</v>
      </c>
      <c r="B1261" s="2">
        <v>12.327143</v>
      </c>
      <c r="C1261" s="2">
        <v>11.971429000000001</v>
      </c>
      <c r="D1261">
        <f t="shared" si="1593"/>
        <v>12.327143</v>
      </c>
      <c r="E1261" s="2">
        <f t="shared" si="1594"/>
        <v>11.971429000000001</v>
      </c>
      <c r="F1261" s="4">
        <f t="shared" si="1595"/>
        <v>-2.8856159127869208E-2</v>
      </c>
      <c r="G1261" s="4">
        <f t="shared" si="1615"/>
        <v>2.0085271335003631E-2</v>
      </c>
      <c r="H1261" s="4">
        <f t="shared" si="1630"/>
        <v>-8.7940739833276854E-2</v>
      </c>
      <c r="I1261" s="5">
        <f t="shared" si="1596"/>
        <v>-0.35571399999999898</v>
      </c>
      <c r="J1261">
        <f t="shared" si="1591"/>
        <v>1</v>
      </c>
      <c r="K1261">
        <f t="shared" si="1601"/>
        <v>11.786857399999999</v>
      </c>
      <c r="L1261">
        <f t="shared" si="1628"/>
        <v>12.299357200000003</v>
      </c>
      <c r="M1261" t="str">
        <f t="shared" si="1602"/>
        <v/>
      </c>
      <c r="R1261" s="13">
        <f t="shared" si="1597"/>
        <v>-0.51249980000000406</v>
      </c>
      <c r="S1261" s="14" t="str">
        <f t="shared" si="1611"/>
        <v/>
      </c>
      <c r="T1261" s="14">
        <f t="shared" si="1604"/>
        <v>-100</v>
      </c>
      <c r="U1261" s="15">
        <f t="shared" si="1605"/>
        <v>2.8856159127869208</v>
      </c>
      <c r="V1261" t="str">
        <f t="shared" si="1606"/>
        <v/>
      </c>
      <c r="Y1261" s="13" t="str">
        <f t="shared" si="1607"/>
        <v/>
      </c>
      <c r="Z1261" t="str">
        <f t="shared" si="1608"/>
        <v/>
      </c>
      <c r="AB1261" s="14" t="str">
        <f t="shared" si="1612"/>
        <v/>
      </c>
      <c r="AC1261" t="str">
        <f t="shared" si="1609"/>
        <v/>
      </c>
      <c r="AE1261" s="15" t="str">
        <f t="shared" si="1613"/>
        <v/>
      </c>
      <c r="AF1261" t="str">
        <f t="shared" ref="AF1261" si="1654">IF(AE1261&lt;0, AE1261,"")</f>
        <v/>
      </c>
    </row>
    <row r="1262" spans="1:32" x14ac:dyDescent="0.25">
      <c r="A1262" s="1">
        <v>39086</v>
      </c>
      <c r="B1262" s="2">
        <v>12.007142999999999</v>
      </c>
      <c r="C1262" s="2">
        <v>12.237143</v>
      </c>
      <c r="D1262">
        <f t="shared" si="1593"/>
        <v>12.007142999999999</v>
      </c>
      <c r="E1262" s="2">
        <f t="shared" si="1594"/>
        <v>12.237143</v>
      </c>
      <c r="F1262" s="4">
        <f t="shared" si="1595"/>
        <v>1.915526449547577E-2</v>
      </c>
      <c r="G1262" s="4">
        <f t="shared" si="1615"/>
        <v>9.6097233625150685E-2</v>
      </c>
      <c r="H1262" s="4">
        <f t="shared" si="1630"/>
        <v>-6.5357316588732367E-2</v>
      </c>
      <c r="I1262" s="5">
        <f t="shared" si="1596"/>
        <v>0.23000000000000043</v>
      </c>
      <c r="J1262">
        <f t="shared" si="1591"/>
        <v>1</v>
      </c>
      <c r="K1262">
        <f t="shared" si="1601"/>
        <v>11.905428799999999</v>
      </c>
      <c r="L1262">
        <f t="shared" si="1628"/>
        <v>12.260357200000001</v>
      </c>
      <c r="M1262" t="str">
        <f t="shared" si="1602"/>
        <v/>
      </c>
      <c r="R1262" s="13">
        <f t="shared" si="1597"/>
        <v>-0.35492840000000214</v>
      </c>
      <c r="S1262" s="14" t="str">
        <f t="shared" si="1611"/>
        <v/>
      </c>
      <c r="T1262" s="14">
        <f t="shared" si="1604"/>
        <v>-100</v>
      </c>
      <c r="U1262" s="15">
        <f t="shared" si="1605"/>
        <v>-1.915526449547577</v>
      </c>
      <c r="V1262">
        <f t="shared" si="1606"/>
        <v>-1.915526449547577</v>
      </c>
      <c r="Y1262" s="13" t="str">
        <f t="shared" si="1607"/>
        <v/>
      </c>
      <c r="Z1262" t="str">
        <f t="shared" si="1608"/>
        <v/>
      </c>
      <c r="AB1262" s="14" t="str">
        <f t="shared" si="1612"/>
        <v/>
      </c>
      <c r="AC1262" t="str">
        <f t="shared" si="1609"/>
        <v/>
      </c>
      <c r="AE1262" s="15" t="str">
        <f t="shared" si="1613"/>
        <v/>
      </c>
      <c r="AF1262" t="str">
        <f t="shared" ref="AF1262" si="1655">IF(AE1262&lt;0, AE1262,"")</f>
        <v/>
      </c>
    </row>
    <row r="1263" spans="1:32" x14ac:dyDescent="0.25">
      <c r="A1263" s="1">
        <v>39087</v>
      </c>
      <c r="B1263" s="2">
        <v>12.252857000000001</v>
      </c>
      <c r="C1263" s="2">
        <v>12.15</v>
      </c>
      <c r="D1263">
        <f t="shared" si="1593"/>
        <v>12.252857000000001</v>
      </c>
      <c r="E1263" s="2">
        <f t="shared" si="1594"/>
        <v>12.15</v>
      </c>
      <c r="F1263" s="4">
        <f t="shared" si="1595"/>
        <v>-8.3945319854789938E-3</v>
      </c>
      <c r="G1263" s="4">
        <f t="shared" si="1615"/>
        <v>6.0209424083769586E-2</v>
      </c>
      <c r="H1263" s="4">
        <f t="shared" si="1630"/>
        <v>-6.1672519693485799E-2</v>
      </c>
      <c r="I1263" s="5">
        <f t="shared" si="1596"/>
        <v>-0.1028570000000002</v>
      </c>
      <c r="J1263">
        <f t="shared" si="1591"/>
        <v>1</v>
      </c>
      <c r="K1263">
        <f t="shared" si="1601"/>
        <v>12.006285799999999</v>
      </c>
      <c r="L1263">
        <f t="shared" si="1628"/>
        <v>12.215928650000002</v>
      </c>
      <c r="M1263" t="str">
        <f t="shared" si="1602"/>
        <v/>
      </c>
      <c r="R1263" s="13">
        <f t="shared" si="1597"/>
        <v>-0.20964285000000338</v>
      </c>
      <c r="S1263" s="14" t="str">
        <f t="shared" si="1611"/>
        <v/>
      </c>
      <c r="T1263" s="14">
        <f t="shared" si="1604"/>
        <v>-100</v>
      </c>
      <c r="U1263" s="15">
        <f t="shared" si="1605"/>
        <v>0.83945319854789935</v>
      </c>
      <c r="V1263" t="str">
        <f t="shared" si="1606"/>
        <v/>
      </c>
      <c r="Y1263" s="13" t="str">
        <f t="shared" si="1607"/>
        <v/>
      </c>
      <c r="Z1263" t="str">
        <f t="shared" si="1608"/>
        <v/>
      </c>
      <c r="AB1263" s="14" t="str">
        <f t="shared" si="1612"/>
        <v/>
      </c>
      <c r="AC1263" t="str">
        <f t="shared" si="1609"/>
        <v/>
      </c>
      <c r="AE1263" s="15" t="str">
        <f t="shared" si="1613"/>
        <v/>
      </c>
      <c r="AF1263" t="str">
        <f t="shared" ref="AF1263" si="1656">IF(AE1263&lt;0, AE1263,"")</f>
        <v/>
      </c>
    </row>
    <row r="1264" spans="1:32" x14ac:dyDescent="0.25">
      <c r="A1264" s="1">
        <v>39090</v>
      </c>
      <c r="B1264" s="2">
        <v>12.28</v>
      </c>
      <c r="C1264" s="2">
        <v>12.21</v>
      </c>
      <c r="D1264">
        <f t="shared" si="1593"/>
        <v>12.28</v>
      </c>
      <c r="E1264" s="2">
        <f t="shared" si="1594"/>
        <v>12.21</v>
      </c>
      <c r="F1264" s="4">
        <f t="shared" si="1595"/>
        <v>-5.7003257328989013E-3</v>
      </c>
      <c r="G1264" s="4">
        <f t="shared" si="1615"/>
        <v>1.8106027612936608E-2</v>
      </c>
      <c r="H1264" s="4">
        <f t="shared" si="1630"/>
        <v>-5.064974122624636E-2</v>
      </c>
      <c r="I1264" s="5">
        <f t="shared" si="1596"/>
        <v>-6.9999999999998508E-2</v>
      </c>
      <c r="J1264">
        <f t="shared" si="1591"/>
        <v>1</v>
      </c>
      <c r="K1264">
        <f t="shared" si="1601"/>
        <v>12.137714399999998</v>
      </c>
      <c r="L1264">
        <f t="shared" si="1628"/>
        <v>12.1847858</v>
      </c>
      <c r="M1264" t="str">
        <f t="shared" si="1602"/>
        <v/>
      </c>
      <c r="R1264" s="13">
        <f t="shared" si="1597"/>
        <v>-4.7071400000001873E-2</v>
      </c>
      <c r="S1264" s="14" t="str">
        <f t="shared" si="1611"/>
        <v/>
      </c>
      <c r="T1264" s="14">
        <f t="shared" si="1604"/>
        <v>-100</v>
      </c>
      <c r="U1264" s="15">
        <f t="shared" si="1605"/>
        <v>0.5700325732898901</v>
      </c>
      <c r="V1264" t="str">
        <f t="shared" si="1606"/>
        <v/>
      </c>
      <c r="Y1264" s="13" t="str">
        <f t="shared" si="1607"/>
        <v/>
      </c>
      <c r="Z1264" t="str">
        <f t="shared" si="1608"/>
        <v/>
      </c>
      <c r="AB1264" s="14" t="str">
        <f t="shared" si="1612"/>
        <v/>
      </c>
      <c r="AC1264" t="str">
        <f t="shared" si="1609"/>
        <v/>
      </c>
      <c r="AE1264" s="15" t="str">
        <f t="shared" si="1613"/>
        <v/>
      </c>
      <c r="AF1264" t="str">
        <f t="shared" ref="AF1264" si="1657">IF(AE1264&lt;0, AE1264,"")</f>
        <v/>
      </c>
    </row>
    <row r="1265" spans="1:32" x14ac:dyDescent="0.25">
      <c r="A1265" s="1">
        <v>39091</v>
      </c>
      <c r="B1265" s="2">
        <v>12.35</v>
      </c>
      <c r="C1265" s="2">
        <v>13.224285999999999</v>
      </c>
      <c r="D1265">
        <f t="shared" si="1593"/>
        <v>12.35</v>
      </c>
      <c r="E1265" s="2">
        <f t="shared" si="1594"/>
        <v>13.224285999999999</v>
      </c>
      <c r="F1265" s="4">
        <f t="shared" si="1595"/>
        <v>7.0792388663967587E-2</v>
      </c>
      <c r="G1265" s="4">
        <f t="shared" si="1615"/>
        <v>7.2777852905575924E-2</v>
      </c>
      <c r="H1265" s="4">
        <f t="shared" si="1630"/>
        <v>6.1217457484209759E-2</v>
      </c>
      <c r="I1265" s="5">
        <f t="shared" si="1596"/>
        <v>0.87428599999999967</v>
      </c>
      <c r="J1265">
        <f t="shared" si="1591"/>
        <v>1</v>
      </c>
      <c r="K1265">
        <f t="shared" si="1601"/>
        <v>12.358571600000001</v>
      </c>
      <c r="L1265">
        <f t="shared" si="1628"/>
        <v>12.224285800000001</v>
      </c>
      <c r="M1265" t="str">
        <f t="shared" si="1602"/>
        <v/>
      </c>
      <c r="R1265" s="13">
        <f t="shared" si="1597"/>
        <v>0.13428580000000068</v>
      </c>
      <c r="S1265" s="14">
        <f t="shared" si="1611"/>
        <v>100</v>
      </c>
      <c r="T1265" s="14">
        <f t="shared" si="1604"/>
        <v>0</v>
      </c>
      <c r="U1265" s="15" t="str">
        <f t="shared" si="1605"/>
        <v/>
      </c>
      <c r="V1265" t="str">
        <f t="shared" si="1606"/>
        <v/>
      </c>
      <c r="Y1265" s="13" t="str">
        <f t="shared" si="1607"/>
        <v/>
      </c>
      <c r="Z1265" t="str">
        <f t="shared" si="1608"/>
        <v/>
      </c>
      <c r="AB1265" s="14" t="str">
        <f t="shared" si="1612"/>
        <v/>
      </c>
      <c r="AC1265" t="str">
        <f t="shared" si="1609"/>
        <v/>
      </c>
      <c r="AE1265" s="15" t="str">
        <f t="shared" si="1613"/>
        <v/>
      </c>
      <c r="AF1265" t="str">
        <f t="shared" ref="AF1265" si="1658">IF(AE1265&lt;0, AE1265,"")</f>
        <v/>
      </c>
    </row>
    <row r="1266" spans="1:32" x14ac:dyDescent="0.25">
      <c r="A1266" s="1">
        <v>39092</v>
      </c>
      <c r="B1266" s="2">
        <v>13.535714</v>
      </c>
      <c r="C1266" s="2">
        <v>13.857142</v>
      </c>
      <c r="D1266">
        <f t="shared" si="1593"/>
        <v>13.535714</v>
      </c>
      <c r="E1266" s="2">
        <f t="shared" si="1594"/>
        <v>13.857142</v>
      </c>
      <c r="F1266" s="4">
        <f t="shared" si="1595"/>
        <v>2.374666013185556E-2</v>
      </c>
      <c r="G1266" s="4">
        <f t="shared" si="1615"/>
        <v>0.15407487026680705</v>
      </c>
      <c r="H1266" s="4">
        <f t="shared" si="1630"/>
        <v>9.1113543307086639E-2</v>
      </c>
      <c r="I1266" s="5">
        <f t="shared" si="1596"/>
        <v>0.32142799999999916</v>
      </c>
      <c r="J1266">
        <f t="shared" si="1591"/>
        <v>1</v>
      </c>
      <c r="K1266">
        <f t="shared" si="1601"/>
        <v>12.7357142</v>
      </c>
      <c r="L1266">
        <f t="shared" si="1628"/>
        <v>12.28671435</v>
      </c>
      <c r="M1266" t="str">
        <f t="shared" si="1602"/>
        <v/>
      </c>
      <c r="R1266" s="13">
        <f t="shared" si="1597"/>
        <v>0.44899984999999987</v>
      </c>
      <c r="S1266" s="14" t="str">
        <f t="shared" si="1611"/>
        <v/>
      </c>
      <c r="T1266" s="14">
        <f t="shared" si="1604"/>
        <v>0</v>
      </c>
      <c r="U1266" s="15" t="str">
        <f t="shared" si="1605"/>
        <v/>
      </c>
      <c r="V1266" t="str">
        <f t="shared" si="1606"/>
        <v/>
      </c>
      <c r="Y1266" s="13" t="str">
        <f t="shared" si="1607"/>
        <v/>
      </c>
      <c r="Z1266" t="str">
        <f t="shared" si="1608"/>
        <v/>
      </c>
      <c r="AB1266" s="14" t="str">
        <f t="shared" si="1612"/>
        <v/>
      </c>
      <c r="AC1266" t="str">
        <f t="shared" si="1609"/>
        <v/>
      </c>
      <c r="AE1266" s="15" t="str">
        <f t="shared" si="1613"/>
        <v/>
      </c>
      <c r="AF1266" t="str">
        <f t="shared" ref="AF1266" si="1659">IF(AE1266&lt;0, AE1266,"")</f>
        <v/>
      </c>
    </row>
    <row r="1267" spans="1:32" x14ac:dyDescent="0.25">
      <c r="A1267" s="1">
        <v>39093</v>
      </c>
      <c r="B1267" s="2">
        <v>13.705714</v>
      </c>
      <c r="C1267" s="2">
        <v>13.685715</v>
      </c>
      <c r="D1267">
        <f t="shared" si="1593"/>
        <v>13.705714</v>
      </c>
      <c r="E1267" s="2">
        <f t="shared" si="1594"/>
        <v>13.685715</v>
      </c>
      <c r="F1267" s="4">
        <f t="shared" si="1595"/>
        <v>-1.4591724298347625E-3</v>
      </c>
      <c r="G1267" s="4">
        <f t="shared" si="1615"/>
        <v>0.11694072655871193</v>
      </c>
      <c r="H1267" s="4">
        <f t="shared" si="1630"/>
        <v>8.1142176316742212E-2</v>
      </c>
      <c r="I1267" s="5">
        <f t="shared" si="1596"/>
        <v>-1.9999000000000322E-2</v>
      </c>
      <c r="J1267">
        <f t="shared" si="1591"/>
        <v>1</v>
      </c>
      <c r="K1267">
        <f t="shared" si="1601"/>
        <v>13.025428600000001</v>
      </c>
      <c r="L1267">
        <f t="shared" si="1628"/>
        <v>12.3370715</v>
      </c>
      <c r="M1267" t="str">
        <f t="shared" si="1602"/>
        <v/>
      </c>
      <c r="R1267" s="13">
        <f t="shared" si="1597"/>
        <v>0.68835710000000105</v>
      </c>
      <c r="S1267" s="14" t="str">
        <f t="shared" si="1611"/>
        <v/>
      </c>
      <c r="T1267" s="14">
        <f t="shared" si="1604"/>
        <v>0</v>
      </c>
      <c r="U1267" s="15" t="str">
        <f t="shared" si="1605"/>
        <v/>
      </c>
      <c r="V1267" t="str">
        <f t="shared" si="1606"/>
        <v/>
      </c>
      <c r="Y1267" s="13" t="str">
        <f t="shared" si="1607"/>
        <v/>
      </c>
      <c r="Z1267" t="str">
        <f t="shared" si="1608"/>
        <v/>
      </c>
      <c r="AB1267" s="14" t="str">
        <f t="shared" si="1612"/>
        <v/>
      </c>
      <c r="AC1267" t="str">
        <f t="shared" si="1609"/>
        <v/>
      </c>
      <c r="AE1267" s="15" t="str">
        <f t="shared" si="1613"/>
        <v/>
      </c>
      <c r="AF1267" t="str">
        <f t="shared" ref="AF1267" si="1660">IF(AE1267&lt;0, AE1267,"")</f>
        <v/>
      </c>
    </row>
    <row r="1268" spans="1:32" x14ac:dyDescent="0.25">
      <c r="A1268" s="1">
        <v>39094</v>
      </c>
      <c r="B1268" s="2">
        <v>13.512857</v>
      </c>
      <c r="C1268" s="2">
        <v>13.517143000000001</v>
      </c>
      <c r="D1268">
        <f t="shared" si="1593"/>
        <v>13.512857</v>
      </c>
      <c r="E1268" s="2">
        <f t="shared" si="1594"/>
        <v>13.517143000000001</v>
      </c>
      <c r="F1268" s="4">
        <f t="shared" si="1595"/>
        <v>3.1717940921009198E-4</v>
      </c>
      <c r="G1268" s="4">
        <f t="shared" si="1615"/>
        <v>0.10074454397394149</v>
      </c>
      <c r="H1268" s="4">
        <f t="shared" si="1630"/>
        <v>7.5838617159671315E-2</v>
      </c>
      <c r="I1268" s="5">
        <f t="shared" si="1596"/>
        <v>4.2860000000004561E-3</v>
      </c>
      <c r="J1268">
        <f t="shared" si="1591"/>
        <v>1</v>
      </c>
      <c r="K1268">
        <f t="shared" si="1601"/>
        <v>13.2988572</v>
      </c>
      <c r="L1268">
        <f t="shared" si="1628"/>
        <v>12.397642900000001</v>
      </c>
      <c r="M1268" t="str">
        <f t="shared" si="1602"/>
        <v/>
      </c>
      <c r="R1268" s="13">
        <f t="shared" si="1597"/>
        <v>0.90121429999999947</v>
      </c>
      <c r="S1268" s="14" t="str">
        <f t="shared" si="1611"/>
        <v/>
      </c>
      <c r="T1268" s="14">
        <f t="shared" si="1604"/>
        <v>0</v>
      </c>
      <c r="U1268" s="15" t="str">
        <f t="shared" si="1605"/>
        <v/>
      </c>
      <c r="V1268" t="str">
        <f t="shared" si="1606"/>
        <v/>
      </c>
      <c r="Y1268" s="13" t="str">
        <f t="shared" si="1607"/>
        <v/>
      </c>
      <c r="Z1268" t="str">
        <f t="shared" si="1608"/>
        <v/>
      </c>
      <c r="AB1268" s="14" t="str">
        <f t="shared" si="1612"/>
        <v/>
      </c>
      <c r="AC1268" t="str">
        <f t="shared" si="1609"/>
        <v/>
      </c>
      <c r="AE1268" s="15" t="str">
        <f t="shared" si="1613"/>
        <v/>
      </c>
      <c r="AF1268" t="str">
        <f t="shared" ref="AF1268" si="1661">IF(AE1268&lt;0, AE1268,"")</f>
        <v/>
      </c>
    </row>
    <row r="1269" spans="1:32" x14ac:dyDescent="0.25">
      <c r="A1269" s="1">
        <v>39098</v>
      </c>
      <c r="B1269" s="2">
        <v>13.668571</v>
      </c>
      <c r="C1269" s="2">
        <v>13.871428</v>
      </c>
      <c r="D1269">
        <f t="shared" si="1593"/>
        <v>13.668571</v>
      </c>
      <c r="E1269" s="2">
        <f t="shared" si="1594"/>
        <v>13.871428</v>
      </c>
      <c r="F1269" s="4">
        <f t="shared" si="1595"/>
        <v>1.4841127137577135E-2</v>
      </c>
      <c r="G1269" s="4">
        <f t="shared" si="1615"/>
        <v>0.12319255060728747</v>
      </c>
      <c r="H1269" s="4">
        <f t="shared" si="1630"/>
        <v>9.0398570789492219E-2</v>
      </c>
      <c r="I1269" s="5">
        <f t="shared" si="1596"/>
        <v>0.20285699999999984</v>
      </c>
      <c r="J1269">
        <f t="shared" si="1591"/>
        <v>1</v>
      </c>
      <c r="K1269">
        <f t="shared" si="1601"/>
        <v>13.631142799999997</v>
      </c>
      <c r="L1269">
        <f t="shared" si="1628"/>
        <v>12.455142850000001</v>
      </c>
      <c r="M1269" t="str">
        <f t="shared" si="1602"/>
        <v/>
      </c>
      <c r="R1269" s="13">
        <f t="shared" si="1597"/>
        <v>1.175999949999996</v>
      </c>
      <c r="S1269" s="14" t="str">
        <f t="shared" si="1611"/>
        <v/>
      </c>
      <c r="T1269" s="14">
        <f t="shared" si="1604"/>
        <v>0</v>
      </c>
      <c r="U1269" s="15" t="str">
        <f t="shared" si="1605"/>
        <v/>
      </c>
      <c r="V1269" t="str">
        <f t="shared" si="1606"/>
        <v/>
      </c>
      <c r="Y1269" s="13" t="str">
        <f t="shared" si="1607"/>
        <v/>
      </c>
      <c r="Z1269" t="str">
        <f t="shared" si="1608"/>
        <v/>
      </c>
      <c r="AB1269" s="14" t="str">
        <f t="shared" si="1612"/>
        <v/>
      </c>
      <c r="AC1269" t="str">
        <f t="shared" si="1609"/>
        <v/>
      </c>
      <c r="AE1269" s="15" t="str">
        <f t="shared" si="1613"/>
        <v/>
      </c>
      <c r="AF1269" t="str">
        <f t="shared" ref="AF1269" si="1662">IF(AE1269&lt;0, AE1269,"")</f>
        <v/>
      </c>
    </row>
    <row r="1270" spans="1:32" x14ac:dyDescent="0.25">
      <c r="A1270" s="1">
        <v>39099</v>
      </c>
      <c r="B1270" s="2">
        <v>13.937143000000001</v>
      </c>
      <c r="C1270" s="2">
        <v>13.564285</v>
      </c>
      <c r="D1270">
        <f t="shared" si="1593"/>
        <v>13.937143000000001</v>
      </c>
      <c r="E1270" s="2">
        <f t="shared" si="1594"/>
        <v>13.564285</v>
      </c>
      <c r="F1270" s="4">
        <f t="shared" si="1595"/>
        <v>-2.6752828754071104E-2</v>
      </c>
      <c r="G1270" s="4">
        <f t="shared" si="1615"/>
        <v>2.1107863242381935E-3</v>
      </c>
      <c r="H1270" s="4">
        <f t="shared" si="1630"/>
        <v>6.6614175841224699E-2</v>
      </c>
      <c r="I1270" s="5">
        <f t="shared" si="1596"/>
        <v>-0.3728580000000008</v>
      </c>
      <c r="J1270">
        <f t="shared" si="1591"/>
        <v>1</v>
      </c>
      <c r="K1270">
        <f t="shared" si="1601"/>
        <v>13.699142600000002</v>
      </c>
      <c r="L1270">
        <f t="shared" si="1628"/>
        <v>12.500857100000001</v>
      </c>
      <c r="M1270" t="str">
        <f t="shared" si="1602"/>
        <v/>
      </c>
      <c r="R1270" s="13">
        <f t="shared" si="1597"/>
        <v>1.1982855000000008</v>
      </c>
      <c r="S1270" s="14" t="str">
        <f t="shared" si="1611"/>
        <v/>
      </c>
      <c r="T1270" s="14">
        <f t="shared" si="1604"/>
        <v>0</v>
      </c>
      <c r="U1270" s="15" t="str">
        <f t="shared" si="1605"/>
        <v/>
      </c>
      <c r="V1270" t="str">
        <f t="shared" si="1606"/>
        <v/>
      </c>
      <c r="Y1270" s="13" t="str">
        <f t="shared" si="1607"/>
        <v/>
      </c>
      <c r="Z1270" t="str">
        <f t="shared" si="1608"/>
        <v/>
      </c>
      <c r="AB1270" s="14" t="str">
        <f t="shared" si="1612"/>
        <v/>
      </c>
      <c r="AC1270" t="str">
        <f t="shared" si="1609"/>
        <v/>
      </c>
      <c r="AE1270" s="15" t="str">
        <f t="shared" si="1613"/>
        <v/>
      </c>
      <c r="AF1270" t="str">
        <f t="shared" ref="AF1270" si="1663">IF(AE1270&lt;0, AE1270,"")</f>
        <v/>
      </c>
    </row>
    <row r="1271" spans="1:32" x14ac:dyDescent="0.25">
      <c r="A1271" s="1">
        <v>39100</v>
      </c>
      <c r="B1271" s="2">
        <v>13.157143</v>
      </c>
      <c r="C1271" s="2">
        <v>12.724285999999999</v>
      </c>
      <c r="D1271">
        <f t="shared" si="1593"/>
        <v>13.157143</v>
      </c>
      <c r="E1271" s="2">
        <f t="shared" si="1594"/>
        <v>12.724285999999999</v>
      </c>
      <c r="F1271" s="4">
        <f t="shared" si="1595"/>
        <v>-3.289901158632997E-2</v>
      </c>
      <c r="G1271" s="4">
        <f t="shared" si="1615"/>
        <v>-7.1607214334109187E-2</v>
      </c>
      <c r="H1271" s="4">
        <f t="shared" si="1630"/>
        <v>1.6432704944301844E-2</v>
      </c>
      <c r="I1271" s="5">
        <f t="shared" si="1596"/>
        <v>-0.43285700000000027</v>
      </c>
      <c r="J1271">
        <f t="shared" si="1591"/>
        <v>1</v>
      </c>
      <c r="K1271">
        <f t="shared" si="1601"/>
        <v>13.472571399999998</v>
      </c>
      <c r="L1271">
        <f t="shared" si="1628"/>
        <v>12.510500000000002</v>
      </c>
      <c r="M1271" t="str">
        <f t="shared" si="1602"/>
        <v/>
      </c>
      <c r="R1271" s="13">
        <f t="shared" si="1597"/>
        <v>0.96207139999999569</v>
      </c>
      <c r="S1271" s="14" t="str">
        <f t="shared" si="1611"/>
        <v/>
      </c>
      <c r="T1271" s="14">
        <f t="shared" si="1604"/>
        <v>0</v>
      </c>
      <c r="U1271" s="15" t="str">
        <f t="shared" si="1605"/>
        <v/>
      </c>
      <c r="V1271" t="str">
        <f t="shared" si="1606"/>
        <v/>
      </c>
      <c r="Y1271" s="13" t="str">
        <f t="shared" si="1607"/>
        <v/>
      </c>
      <c r="Z1271" t="str">
        <f t="shared" si="1608"/>
        <v/>
      </c>
      <c r="AB1271" s="14" t="str">
        <f t="shared" si="1612"/>
        <v/>
      </c>
      <c r="AC1271" t="str">
        <f t="shared" si="1609"/>
        <v/>
      </c>
      <c r="AE1271" s="15" t="str">
        <f t="shared" si="1613"/>
        <v/>
      </c>
      <c r="AF1271" t="str">
        <f t="shared" ref="AF1271" si="1664">IF(AE1271&lt;0, AE1271,"")</f>
        <v/>
      </c>
    </row>
    <row r="1272" spans="1:32" x14ac:dyDescent="0.25">
      <c r="A1272" s="1">
        <v>39101</v>
      </c>
      <c r="B1272" s="2">
        <v>12.661428000000001</v>
      </c>
      <c r="C1272" s="2">
        <v>12.642858</v>
      </c>
      <c r="D1272">
        <f t="shared" si="1593"/>
        <v>12.661428000000001</v>
      </c>
      <c r="E1272" s="2">
        <f t="shared" si="1594"/>
        <v>12.642858</v>
      </c>
      <c r="F1272" s="4">
        <f t="shared" si="1595"/>
        <v>-1.466659210951594E-3</v>
      </c>
      <c r="G1272" s="4">
        <f t="shared" si="1615"/>
        <v>-6.4383053857522507E-2</v>
      </c>
      <c r="H1272" s="4">
        <f t="shared" si="1630"/>
        <v>4.4494408385129684E-2</v>
      </c>
      <c r="I1272" s="5">
        <f t="shared" si="1596"/>
        <v>-1.857000000000042E-2</v>
      </c>
      <c r="J1272">
        <f t="shared" si="1591"/>
        <v>1</v>
      </c>
      <c r="K1272">
        <f t="shared" si="1601"/>
        <v>13.263999999999999</v>
      </c>
      <c r="L1272">
        <f t="shared" si="1628"/>
        <v>12.532142900000002</v>
      </c>
      <c r="M1272">
        <f t="shared" si="1602"/>
        <v>1</v>
      </c>
      <c r="R1272" s="13">
        <f t="shared" si="1597"/>
        <v>0.73185709999999737</v>
      </c>
      <c r="S1272" s="14" t="str">
        <f t="shared" si="1611"/>
        <v/>
      </c>
      <c r="T1272" s="14">
        <f t="shared" si="1604"/>
        <v>0</v>
      </c>
      <c r="U1272" s="15" t="str">
        <f t="shared" si="1605"/>
        <v/>
      </c>
      <c r="V1272" t="str">
        <f t="shared" si="1606"/>
        <v/>
      </c>
      <c r="Y1272" s="13">
        <f t="shared" si="1607"/>
        <v>-0.14666592109515941</v>
      </c>
      <c r="Z1272">
        <f t="shared" si="1608"/>
        <v>-0.14666592109515941</v>
      </c>
      <c r="AB1272" s="14">
        <f t="shared" si="1612"/>
        <v>-2.6853211185973778</v>
      </c>
      <c r="AC1272">
        <f t="shared" si="1609"/>
        <v>-2.6853211185973778</v>
      </c>
      <c r="AE1272" s="15">
        <f t="shared" si="1613"/>
        <v>-3.6330815133964416</v>
      </c>
      <c r="AF1272">
        <f t="shared" ref="AF1272" si="1665">IF(AE1272&lt;0, AE1272,"")</f>
        <v>-3.6330815133964416</v>
      </c>
    </row>
    <row r="1273" spans="1:32" x14ac:dyDescent="0.25">
      <c r="A1273" s="1">
        <v>39104</v>
      </c>
      <c r="B1273" s="2">
        <v>12.734285</v>
      </c>
      <c r="C1273" s="2">
        <v>12.398571</v>
      </c>
      <c r="D1273">
        <f t="shared" si="1593"/>
        <v>12.734285</v>
      </c>
      <c r="E1273" s="2">
        <f t="shared" si="1594"/>
        <v>12.398571</v>
      </c>
      <c r="F1273" s="4">
        <f t="shared" si="1595"/>
        <v>-2.6363003498036944E-2</v>
      </c>
      <c r="G1273" s="4">
        <f t="shared" si="1615"/>
        <v>-9.2913882511931903E-2</v>
      </c>
      <c r="H1273" s="4">
        <f t="shared" si="1630"/>
        <v>3.7006011078570648E-3</v>
      </c>
      <c r="I1273" s="5">
        <f t="shared" si="1596"/>
        <v>-0.3357139999999994</v>
      </c>
      <c r="J1273">
        <f t="shared" si="1591"/>
        <v>1</v>
      </c>
      <c r="K1273">
        <f t="shared" si="1601"/>
        <v>13.040285600000001</v>
      </c>
      <c r="L1273">
        <f t="shared" si="1628"/>
        <v>12.535571450000003</v>
      </c>
      <c r="M1273">
        <f t="shared" si="1602"/>
        <v>1</v>
      </c>
      <c r="R1273" s="13">
        <f t="shared" si="1597"/>
        <v>0.50471414999999809</v>
      </c>
      <c r="S1273" s="14" t="str">
        <f t="shared" si="1611"/>
        <v/>
      </c>
      <c r="T1273" s="14">
        <f t="shared" si="1604"/>
        <v>0</v>
      </c>
      <c r="U1273" s="15" t="str">
        <f t="shared" si="1605"/>
        <v/>
      </c>
      <c r="V1273" t="str">
        <f t="shared" si="1606"/>
        <v/>
      </c>
      <c r="Y1273" s="13">
        <f t="shared" si="1607"/>
        <v>-2.6363003498036943</v>
      </c>
      <c r="Z1273">
        <f t="shared" si="1608"/>
        <v>-2.6363003498036943</v>
      </c>
      <c r="AB1273" s="14">
        <f t="shared" si="1612"/>
        <v>-4.2180774185594192</v>
      </c>
      <c r="AC1273">
        <f t="shared" si="1609"/>
        <v>-4.2180774185594192</v>
      </c>
      <c r="AE1273" s="15">
        <f t="shared" si="1613"/>
        <v>-3.1635541375114493</v>
      </c>
      <c r="AF1273">
        <f t="shared" ref="AF1273" si="1666">IF(AE1273&lt;0, AE1273,"")</f>
        <v>-3.1635541375114493</v>
      </c>
    </row>
    <row r="1274" spans="1:32" x14ac:dyDescent="0.25">
      <c r="A1274" s="1">
        <v>39105</v>
      </c>
      <c r="B1274" s="2">
        <v>12.247142999999999</v>
      </c>
      <c r="C1274" s="2">
        <v>12.242857000000001</v>
      </c>
      <c r="D1274">
        <f t="shared" si="1593"/>
        <v>12.247142999999999</v>
      </c>
      <c r="E1274" s="2">
        <f t="shared" si="1594"/>
        <v>12.242857000000001</v>
      </c>
      <c r="F1274" s="4">
        <f t="shared" si="1595"/>
        <v>-3.499591700691892E-4</v>
      </c>
      <c r="G1274" s="4">
        <f t="shared" si="1615"/>
        <v>-0.12156623491629524</v>
      </c>
      <c r="H1274" s="4">
        <f t="shared" si="1630"/>
        <v>1.1806363636363729E-2</v>
      </c>
      <c r="I1274" s="5">
        <f t="shared" si="1596"/>
        <v>-4.2859999999986798E-3</v>
      </c>
      <c r="J1274">
        <f t="shared" si="1591"/>
        <v>1</v>
      </c>
      <c r="K1274">
        <f t="shared" si="1601"/>
        <v>12.714571400000001</v>
      </c>
      <c r="L1274">
        <f t="shared" si="1628"/>
        <v>12.542285750000001</v>
      </c>
      <c r="M1274">
        <f t="shared" si="1602"/>
        <v>1</v>
      </c>
      <c r="R1274" s="13">
        <f t="shared" si="1597"/>
        <v>0.17228564999999918</v>
      </c>
      <c r="S1274" s="14" t="str">
        <f t="shared" si="1611"/>
        <v/>
      </c>
      <c r="T1274" s="14">
        <f t="shared" si="1604"/>
        <v>0</v>
      </c>
      <c r="U1274" s="15" t="str">
        <f t="shared" si="1605"/>
        <v/>
      </c>
      <c r="V1274" t="str">
        <f t="shared" si="1606"/>
        <v/>
      </c>
      <c r="Y1274" s="13">
        <f t="shared" si="1607"/>
        <v>-3.4995917006918918E-2</v>
      </c>
      <c r="Z1274">
        <f t="shared" si="1608"/>
        <v>-3.4995917006918918E-2</v>
      </c>
      <c r="AB1274" s="14">
        <f t="shared" si="1612"/>
        <v>0.24495508870926991</v>
      </c>
      <c r="AC1274" t="str">
        <f t="shared" si="1609"/>
        <v/>
      </c>
      <c r="AE1274" s="15">
        <f t="shared" si="1613"/>
        <v>2.8694773956669022</v>
      </c>
      <c r="AF1274" t="str">
        <f t="shared" ref="AF1274" si="1667">IF(AE1274&lt;0, AE1274,"")</f>
        <v/>
      </c>
    </row>
    <row r="1275" spans="1:32" x14ac:dyDescent="0.25">
      <c r="A1275" s="1">
        <v>39106</v>
      </c>
      <c r="B1275" s="2">
        <v>12.382857</v>
      </c>
      <c r="C1275" s="2">
        <v>12.385714999999999</v>
      </c>
      <c r="D1275">
        <f t="shared" si="1593"/>
        <v>12.382857</v>
      </c>
      <c r="E1275" s="2">
        <f t="shared" si="1594"/>
        <v>12.385714999999999</v>
      </c>
      <c r="F1275" s="4">
        <f t="shared" si="1595"/>
        <v>2.3080295605447154E-4</v>
      </c>
      <c r="G1275" s="4">
        <f t="shared" si="1615"/>
        <v>-5.863187775644E-2</v>
      </c>
      <c r="H1275" s="4">
        <f t="shared" si="1630"/>
        <v>3.8821064447891879E-2</v>
      </c>
      <c r="I1275" s="5">
        <f t="shared" si="1596"/>
        <v>2.8579999999998051E-3</v>
      </c>
      <c r="J1275">
        <f t="shared" si="1591"/>
        <v>1</v>
      </c>
      <c r="K1275">
        <f t="shared" si="1601"/>
        <v>12.478857399999999</v>
      </c>
      <c r="L1275">
        <f t="shared" si="1628"/>
        <v>12.569428650000003</v>
      </c>
      <c r="M1275" t="str">
        <f t="shared" si="1602"/>
        <v/>
      </c>
      <c r="R1275" s="13">
        <f t="shared" si="1597"/>
        <v>-9.0571250000003545E-2</v>
      </c>
      <c r="S1275" s="14">
        <f t="shared" si="1611"/>
        <v>-100</v>
      </c>
      <c r="T1275" s="14">
        <f t="shared" si="1604"/>
        <v>-100</v>
      </c>
      <c r="U1275" s="15">
        <f t="shared" si="1605"/>
        <v>-2.3080295605447155E-2</v>
      </c>
      <c r="V1275">
        <f t="shared" si="1606"/>
        <v>-2.3080295605447155E-2</v>
      </c>
      <c r="Y1275" s="13" t="str">
        <f t="shared" si="1607"/>
        <v/>
      </c>
      <c r="Z1275" t="str">
        <f t="shared" si="1608"/>
        <v/>
      </c>
      <c r="AB1275" s="14" t="str">
        <f t="shared" si="1612"/>
        <v/>
      </c>
      <c r="AC1275" t="str">
        <f t="shared" si="1609"/>
        <v/>
      </c>
      <c r="AE1275" s="15" t="str">
        <f t="shared" si="1613"/>
        <v/>
      </c>
      <c r="AF1275" t="str">
        <f t="shared" ref="AF1275" si="1668">IF(AE1275&lt;0, AE1275,"")</f>
        <v/>
      </c>
    </row>
    <row r="1276" spans="1:32" x14ac:dyDescent="0.25">
      <c r="A1276" s="1">
        <v>39107</v>
      </c>
      <c r="B1276" s="2">
        <v>12.444285000000001</v>
      </c>
      <c r="C1276" s="2">
        <v>12.321427999999999</v>
      </c>
      <c r="D1276">
        <f t="shared" si="1593"/>
        <v>12.444285000000001</v>
      </c>
      <c r="E1276" s="2">
        <f t="shared" si="1594"/>
        <v>12.321427999999999</v>
      </c>
      <c r="F1276" s="4">
        <f t="shared" si="1595"/>
        <v>-9.8725639922262742E-3</v>
      </c>
      <c r="G1276" s="4">
        <f t="shared" si="1615"/>
        <v>-2.685321118597378E-2</v>
      </c>
      <c r="H1276" s="4">
        <f t="shared" si="1630"/>
        <v>4.9908680460345183E-2</v>
      </c>
      <c r="I1276" s="5">
        <f t="shared" si="1596"/>
        <v>-0.12285700000000155</v>
      </c>
      <c r="J1276">
        <f t="shared" si="1591"/>
        <v>1</v>
      </c>
      <c r="K1276">
        <f t="shared" si="1601"/>
        <v>12.3982858</v>
      </c>
      <c r="L1276">
        <f t="shared" si="1628"/>
        <v>12.598357200000002</v>
      </c>
      <c r="M1276" t="str">
        <f t="shared" si="1602"/>
        <v/>
      </c>
      <c r="R1276" s="13">
        <f t="shared" si="1597"/>
        <v>-0.20007140000000234</v>
      </c>
      <c r="S1276" s="14" t="str">
        <f t="shared" si="1611"/>
        <v/>
      </c>
      <c r="T1276" s="14">
        <f t="shared" si="1604"/>
        <v>-100</v>
      </c>
      <c r="U1276" s="15">
        <f t="shared" si="1605"/>
        <v>0.98725639922262742</v>
      </c>
      <c r="V1276" t="str">
        <f t="shared" si="1606"/>
        <v/>
      </c>
      <c r="Y1276" s="13" t="str">
        <f t="shared" si="1607"/>
        <v/>
      </c>
      <c r="Z1276" t="str">
        <f t="shared" si="1608"/>
        <v/>
      </c>
      <c r="AB1276" s="14" t="str">
        <f t="shared" si="1612"/>
        <v/>
      </c>
      <c r="AC1276" t="str">
        <f t="shared" si="1609"/>
        <v/>
      </c>
      <c r="AE1276" s="15" t="str">
        <f t="shared" si="1613"/>
        <v/>
      </c>
      <c r="AF1276" t="str">
        <f t="shared" ref="AF1276" si="1669">IF(AE1276&lt;0, AE1276,"")</f>
        <v/>
      </c>
    </row>
    <row r="1277" spans="1:32" x14ac:dyDescent="0.25">
      <c r="A1277" s="1">
        <v>39108</v>
      </c>
      <c r="B1277" s="2">
        <v>12.444285000000001</v>
      </c>
      <c r="C1277" s="2">
        <v>12.197143000000001</v>
      </c>
      <c r="D1277">
        <f t="shared" si="1593"/>
        <v>12.444285000000001</v>
      </c>
      <c r="E1277" s="2">
        <f t="shared" si="1594"/>
        <v>12.197143000000001</v>
      </c>
      <c r="F1277" s="4">
        <f t="shared" si="1595"/>
        <v>-1.9859879454705527E-2</v>
      </c>
      <c r="G1277" s="4">
        <f t="shared" si="1615"/>
        <v>-4.218077418559419E-2</v>
      </c>
      <c r="H1277" s="4">
        <f t="shared" si="1630"/>
        <v>9.2514380229958268E-2</v>
      </c>
      <c r="I1277" s="5">
        <f t="shared" si="1596"/>
        <v>-0.24714200000000019</v>
      </c>
      <c r="J1277">
        <f t="shared" si="1591"/>
        <v>1</v>
      </c>
      <c r="K1277">
        <f t="shared" si="1601"/>
        <v>12.3091428</v>
      </c>
      <c r="L1277">
        <f t="shared" si="1628"/>
        <v>12.626000050000002</v>
      </c>
      <c r="M1277" t="str">
        <f t="shared" si="1602"/>
        <v/>
      </c>
      <c r="R1277" s="13">
        <f t="shared" si="1597"/>
        <v>-0.31685725000000176</v>
      </c>
      <c r="S1277" s="14" t="str">
        <f t="shared" si="1611"/>
        <v/>
      </c>
      <c r="T1277" s="14">
        <f t="shared" si="1604"/>
        <v>-100</v>
      </c>
      <c r="U1277" s="15">
        <f t="shared" si="1605"/>
        <v>1.9859879454705527</v>
      </c>
      <c r="V1277" t="str">
        <f t="shared" si="1606"/>
        <v/>
      </c>
      <c r="Y1277" s="13" t="str">
        <f t="shared" si="1607"/>
        <v/>
      </c>
      <c r="Z1277" t="str">
        <f t="shared" si="1608"/>
        <v/>
      </c>
      <c r="AB1277" s="14" t="str">
        <f t="shared" si="1612"/>
        <v/>
      </c>
      <c r="AC1277" t="str">
        <f t="shared" si="1609"/>
        <v/>
      </c>
      <c r="AE1277" s="15" t="str">
        <f t="shared" si="1613"/>
        <v/>
      </c>
      <c r="AF1277" t="str">
        <f t="shared" ref="AF1277" si="1670">IF(AE1277&lt;0, AE1277,"")</f>
        <v/>
      </c>
    </row>
    <row r="1278" spans="1:32" x14ac:dyDescent="0.25">
      <c r="A1278" s="1">
        <v>39111</v>
      </c>
      <c r="B1278" s="2">
        <v>12.328571</v>
      </c>
      <c r="C1278" s="2">
        <v>12.277143000000001</v>
      </c>
      <c r="D1278">
        <f t="shared" si="1593"/>
        <v>12.328571</v>
      </c>
      <c r="E1278" s="2">
        <f t="shared" si="1594"/>
        <v>12.277143000000001</v>
      </c>
      <c r="F1278" s="4">
        <f t="shared" si="1595"/>
        <v>-4.1714485806992217E-3</v>
      </c>
      <c r="G1278" s="4">
        <f t="shared" si="1615"/>
        <v>2.4495508870926988E-3</v>
      </c>
      <c r="H1278" s="4">
        <f t="shared" si="1630"/>
        <v>7.1303926701570652E-2</v>
      </c>
      <c r="I1278" s="5">
        <f t="shared" si="1596"/>
        <v>-5.1427999999999585E-2</v>
      </c>
      <c r="J1278">
        <f t="shared" si="1591"/>
        <v>1</v>
      </c>
      <c r="K1278">
        <f t="shared" si="1601"/>
        <v>12.284857200000001</v>
      </c>
      <c r="L1278">
        <f t="shared" si="1628"/>
        <v>12.657571450000002</v>
      </c>
      <c r="M1278">
        <f t="shared" si="1602"/>
        <v>1</v>
      </c>
      <c r="R1278" s="13">
        <f t="shared" si="1597"/>
        <v>-0.37271425000000136</v>
      </c>
      <c r="S1278" s="14" t="str">
        <f t="shared" si="1611"/>
        <v/>
      </c>
      <c r="T1278" s="14">
        <f t="shared" si="1604"/>
        <v>-100</v>
      </c>
      <c r="U1278" s="15">
        <f t="shared" si="1605"/>
        <v>0.41714485806992219</v>
      </c>
      <c r="V1278" t="str">
        <f t="shared" si="1606"/>
        <v/>
      </c>
      <c r="Y1278" s="13">
        <f t="shared" si="1607"/>
        <v>-0.41714485806992219</v>
      </c>
      <c r="Z1278">
        <f t="shared" si="1608"/>
        <v>-0.41714485806992219</v>
      </c>
      <c r="AB1278" s="14">
        <f t="shared" si="1612"/>
        <v>-1.79606379360593</v>
      </c>
      <c r="AC1278">
        <f t="shared" si="1609"/>
        <v>-1.79606379360593</v>
      </c>
      <c r="AE1278" s="15">
        <f t="shared" si="1613"/>
        <v>4.1367405841277067</v>
      </c>
      <c r="AF1278" t="str">
        <f t="shared" ref="AF1278" si="1671">IF(AE1278&lt;0, AE1278,"")</f>
        <v/>
      </c>
    </row>
    <row r="1279" spans="1:32" x14ac:dyDescent="0.25">
      <c r="A1279" s="1">
        <v>39112</v>
      </c>
      <c r="B1279" s="2">
        <v>12.347143000000001</v>
      </c>
      <c r="C1279" s="2">
        <v>12.221429000000001</v>
      </c>
      <c r="D1279">
        <f t="shared" si="1593"/>
        <v>12.347143000000001</v>
      </c>
      <c r="E1279" s="2">
        <f t="shared" si="1594"/>
        <v>12.221429000000001</v>
      </c>
      <c r="F1279" s="4">
        <f t="shared" si="1595"/>
        <v>-1.0181626632169103E-2</v>
      </c>
      <c r="G1279" s="4">
        <f t="shared" si="1615"/>
        <v>-1.3036409933507189E-2</v>
      </c>
      <c r="H1279" s="4">
        <f t="shared" si="1630"/>
        <v>1.905901154328779E-2</v>
      </c>
      <c r="I1279" s="5">
        <f t="shared" si="1596"/>
        <v>-0.12571400000000033</v>
      </c>
      <c r="J1279">
        <f t="shared" si="1591"/>
        <v>1</v>
      </c>
      <c r="K1279">
        <f t="shared" si="1601"/>
        <v>12.2805716</v>
      </c>
      <c r="L1279">
        <f t="shared" si="1628"/>
        <v>12.691000050000001</v>
      </c>
      <c r="M1279">
        <f t="shared" si="1602"/>
        <v>1</v>
      </c>
      <c r="R1279" s="13">
        <f t="shared" si="1597"/>
        <v>-0.41042845000000128</v>
      </c>
      <c r="S1279" s="14" t="str">
        <f t="shared" si="1611"/>
        <v/>
      </c>
      <c r="T1279" s="14">
        <f t="shared" si="1604"/>
        <v>-100</v>
      </c>
      <c r="U1279" s="15">
        <f t="shared" si="1605"/>
        <v>1.0181626632169103</v>
      </c>
      <c r="V1279" t="str">
        <f t="shared" si="1606"/>
        <v/>
      </c>
      <c r="Y1279" s="13">
        <f t="shared" si="1607"/>
        <v>-1.0181626632169103</v>
      </c>
      <c r="Z1279">
        <f t="shared" si="1608"/>
        <v>-1.0181626632169103</v>
      </c>
      <c r="AB1279" s="14">
        <f t="shared" si="1612"/>
        <v>-2.8809498683217645</v>
      </c>
      <c r="AC1279">
        <f t="shared" si="1609"/>
        <v>-2.8809498683217645</v>
      </c>
      <c r="AE1279" s="15">
        <f t="shared" si="1613"/>
        <v>2.2793046132210444</v>
      </c>
      <c r="AF1279" t="str">
        <f t="shared" ref="AF1279" si="1672">IF(AE1279&lt;0, AE1279,"")</f>
        <v/>
      </c>
    </row>
    <row r="1280" spans="1:32" x14ac:dyDescent="0.25">
      <c r="A1280" s="1">
        <v>39113</v>
      </c>
      <c r="B1280" s="2">
        <v>12.122857</v>
      </c>
      <c r="C1280" s="2">
        <v>12.247142999999999</v>
      </c>
      <c r="D1280">
        <f t="shared" si="1593"/>
        <v>12.122857</v>
      </c>
      <c r="E1280" s="2">
        <f t="shared" si="1594"/>
        <v>12.247142999999999</v>
      </c>
      <c r="F1280" s="4">
        <f t="shared" si="1595"/>
        <v>1.0252203750320545E-2</v>
      </c>
      <c r="G1280" s="4">
        <f t="shared" si="1615"/>
        <v>-1.5841970832394248E-2</v>
      </c>
      <c r="H1280" s="4">
        <f t="shared" si="1630"/>
        <v>-6.4897438116845139E-3</v>
      </c>
      <c r="I1280" s="5">
        <f t="shared" si="1596"/>
        <v>0.12428599999999967</v>
      </c>
      <c r="J1280">
        <f t="shared" si="1591"/>
        <v>1</v>
      </c>
      <c r="K1280">
        <f t="shared" si="1601"/>
        <v>12.252857200000001</v>
      </c>
      <c r="L1280">
        <f t="shared" si="1628"/>
        <v>12.697357200000001</v>
      </c>
      <c r="M1280" t="str">
        <f t="shared" si="1602"/>
        <v/>
      </c>
      <c r="R1280" s="13">
        <f t="shared" si="1597"/>
        <v>-0.44449999999999967</v>
      </c>
      <c r="S1280" s="14" t="str">
        <f t="shared" si="1611"/>
        <v/>
      </c>
      <c r="T1280" s="14">
        <f t="shared" si="1604"/>
        <v>-100</v>
      </c>
      <c r="U1280" s="15">
        <f t="shared" si="1605"/>
        <v>-1.0252203750320545</v>
      </c>
      <c r="V1280">
        <f t="shared" si="1606"/>
        <v>-1.0252203750320545</v>
      </c>
      <c r="Y1280" s="13" t="str">
        <f t="shared" si="1607"/>
        <v/>
      </c>
      <c r="Z1280" t="str">
        <f t="shared" si="1608"/>
        <v/>
      </c>
      <c r="AB1280" s="14" t="str">
        <f t="shared" si="1612"/>
        <v/>
      </c>
      <c r="AC1280" t="str">
        <f t="shared" si="1609"/>
        <v/>
      </c>
      <c r="AE1280" s="15" t="str">
        <f t="shared" si="1613"/>
        <v/>
      </c>
      <c r="AF1280" t="str">
        <f t="shared" ref="AF1280" si="1673">IF(AE1280&lt;0, AE1280,"")</f>
        <v/>
      </c>
    </row>
    <row r="1281" spans="1:32" x14ac:dyDescent="0.25">
      <c r="A1281" s="1">
        <v>39114</v>
      </c>
      <c r="B1281" s="2">
        <v>12.318571</v>
      </c>
      <c r="C1281" s="2">
        <v>12.105714000000001</v>
      </c>
      <c r="D1281">
        <f t="shared" si="1593"/>
        <v>12.318571</v>
      </c>
      <c r="E1281" s="2">
        <f t="shared" si="1594"/>
        <v>12.105714000000001</v>
      </c>
      <c r="F1281" s="4">
        <f t="shared" si="1595"/>
        <v>-1.7279358133341898E-2</v>
      </c>
      <c r="G1281" s="4">
        <f t="shared" si="1615"/>
        <v>-2.7206946803291627E-2</v>
      </c>
      <c r="H1281" s="4">
        <f t="shared" si="1630"/>
        <v>8.2093633764502953E-3</v>
      </c>
      <c r="I1281" s="5">
        <f t="shared" si="1596"/>
        <v>-0.21285699999999963</v>
      </c>
      <c r="J1281">
        <f t="shared" si="1591"/>
        <v>1</v>
      </c>
      <c r="K1281">
        <f t="shared" si="1601"/>
        <v>12.209714399999999</v>
      </c>
      <c r="L1281">
        <f t="shared" si="1628"/>
        <v>12.704071450000001</v>
      </c>
      <c r="M1281" t="str">
        <f t="shared" si="1602"/>
        <v/>
      </c>
      <c r="R1281" s="13">
        <f t="shared" si="1597"/>
        <v>-0.49435705000000141</v>
      </c>
      <c r="S1281" s="14" t="str">
        <f t="shared" si="1611"/>
        <v/>
      </c>
      <c r="T1281" s="14">
        <f t="shared" si="1604"/>
        <v>-100</v>
      </c>
      <c r="U1281" s="15">
        <f t="shared" si="1605"/>
        <v>1.7279358133341898</v>
      </c>
      <c r="V1281" t="str">
        <f t="shared" si="1606"/>
        <v/>
      </c>
      <c r="Y1281" s="13" t="str">
        <f t="shared" si="1607"/>
        <v/>
      </c>
      <c r="Z1281" t="str">
        <f t="shared" si="1608"/>
        <v/>
      </c>
      <c r="AB1281" s="14" t="str">
        <f t="shared" si="1612"/>
        <v/>
      </c>
      <c r="AC1281" t="str">
        <f t="shared" si="1609"/>
        <v/>
      </c>
      <c r="AE1281" s="15" t="str">
        <f t="shared" si="1613"/>
        <v/>
      </c>
      <c r="AF1281" t="str">
        <f t="shared" ref="AF1281" si="1674">IF(AE1281&lt;0, AE1281,"")</f>
        <v/>
      </c>
    </row>
    <row r="1282" spans="1:32" x14ac:dyDescent="0.25">
      <c r="A1282" s="1">
        <v>39115</v>
      </c>
      <c r="B1282" s="2">
        <v>12.017143000000001</v>
      </c>
      <c r="C1282" s="2">
        <v>12.107142</v>
      </c>
      <c r="D1282">
        <f t="shared" si="1593"/>
        <v>12.017143000000001</v>
      </c>
      <c r="E1282" s="2">
        <f t="shared" si="1594"/>
        <v>12.107142</v>
      </c>
      <c r="F1282" s="4">
        <f t="shared" si="1595"/>
        <v>7.4892176950876613E-3</v>
      </c>
      <c r="G1282" s="4">
        <f t="shared" si="1615"/>
        <v>-1.7960637936059301E-2</v>
      </c>
      <c r="H1282" s="4">
        <f t="shared" si="1630"/>
        <v>-1.1892328458579165E-2</v>
      </c>
      <c r="I1282" s="5">
        <f t="shared" si="1596"/>
        <v>8.999899999999883E-2</v>
      </c>
      <c r="J1282">
        <f t="shared" ref="J1282:J1345" si="1675">E1282/C1282</f>
        <v>1</v>
      </c>
      <c r="K1282">
        <f t="shared" si="1601"/>
        <v>12.191714200000002</v>
      </c>
      <c r="L1282">
        <f t="shared" si="1628"/>
        <v>12.697571400000001</v>
      </c>
      <c r="M1282" t="str">
        <f t="shared" si="1602"/>
        <v/>
      </c>
      <c r="R1282" s="13">
        <f t="shared" si="1597"/>
        <v>-0.50585719999999945</v>
      </c>
      <c r="S1282" s="14" t="str">
        <f t="shared" si="1611"/>
        <v/>
      </c>
      <c r="T1282" s="14">
        <f t="shared" si="1604"/>
        <v>-100</v>
      </c>
      <c r="U1282" s="15">
        <f t="shared" si="1605"/>
        <v>-0.7489217695087661</v>
      </c>
      <c r="V1282">
        <f t="shared" si="1606"/>
        <v>-0.7489217695087661</v>
      </c>
      <c r="Y1282" s="13" t="str">
        <f t="shared" si="1607"/>
        <v/>
      </c>
      <c r="Z1282" t="str">
        <f t="shared" si="1608"/>
        <v/>
      </c>
      <c r="AB1282" s="14" t="str">
        <f t="shared" si="1612"/>
        <v/>
      </c>
      <c r="AC1282" t="str">
        <f t="shared" si="1609"/>
        <v/>
      </c>
      <c r="AE1282" s="15" t="str">
        <f t="shared" si="1613"/>
        <v/>
      </c>
      <c r="AF1282" t="str">
        <f t="shared" ref="AF1282" si="1676">IF(AE1282&lt;0, AE1282,"")</f>
        <v/>
      </c>
    </row>
    <row r="1283" spans="1:32" x14ac:dyDescent="0.25">
      <c r="A1283" s="1">
        <v>39118</v>
      </c>
      <c r="B1283" s="2">
        <v>12.042857</v>
      </c>
      <c r="C1283" s="2">
        <v>11.991428000000001</v>
      </c>
      <c r="D1283">
        <f t="shared" ref="D1283:D1346" si="1677">B1283</f>
        <v>12.042857</v>
      </c>
      <c r="E1283" s="2">
        <f t="shared" ref="E1283:E1346" si="1678">C1283</f>
        <v>11.991428000000001</v>
      </c>
      <c r="F1283" s="4">
        <f t="shared" ref="F1283:F1346" si="1679">(E1283-D1283)/D1283</f>
        <v>-4.2704982712988152E-3</v>
      </c>
      <c r="G1283" s="4">
        <f t="shared" si="1615"/>
        <v>-2.8809498683217645E-2</v>
      </c>
      <c r="H1283" s="4">
        <f t="shared" si="1630"/>
        <v>-2.3499348534201832E-2</v>
      </c>
      <c r="I1283" s="5">
        <f t="shared" ref="I1283:I1346" si="1680">(E1283-D1283)</f>
        <v>-5.1428999999998837E-2</v>
      </c>
      <c r="J1283">
        <f t="shared" si="1675"/>
        <v>1</v>
      </c>
      <c r="K1283">
        <f t="shared" si="1601"/>
        <v>12.1345712</v>
      </c>
      <c r="L1283">
        <f t="shared" si="1628"/>
        <v>12.6896428</v>
      </c>
      <c r="M1283" t="str">
        <f t="shared" si="1602"/>
        <v/>
      </c>
      <c r="R1283" s="13">
        <f t="shared" ref="R1283:R1346" si="1681">K1283-L1283</f>
        <v>-0.55507159999999978</v>
      </c>
      <c r="S1283" s="14" t="str">
        <f t="shared" si="1611"/>
        <v/>
      </c>
      <c r="T1283" s="14">
        <f t="shared" si="1604"/>
        <v>-100</v>
      </c>
      <c r="U1283" s="15">
        <f t="shared" si="1605"/>
        <v>0.42704982712988154</v>
      </c>
      <c r="V1283" t="str">
        <f t="shared" si="1606"/>
        <v/>
      </c>
      <c r="Y1283" s="13" t="str">
        <f t="shared" si="1607"/>
        <v/>
      </c>
      <c r="Z1283" t="str">
        <f t="shared" si="1608"/>
        <v/>
      </c>
      <c r="AB1283" s="14" t="str">
        <f t="shared" si="1612"/>
        <v/>
      </c>
      <c r="AC1283" t="str">
        <f t="shared" si="1609"/>
        <v/>
      </c>
      <c r="AE1283" s="15" t="str">
        <f t="shared" si="1613"/>
        <v/>
      </c>
      <c r="AF1283" t="str">
        <f t="shared" ref="AF1283" si="1682">IF(AE1283&lt;0, AE1283,"")</f>
        <v/>
      </c>
    </row>
    <row r="1284" spans="1:32" x14ac:dyDescent="0.25">
      <c r="A1284" s="1">
        <v>39119</v>
      </c>
      <c r="B1284" s="2">
        <v>12.064285</v>
      </c>
      <c r="C1284" s="2">
        <v>12.021428</v>
      </c>
      <c r="D1284">
        <f t="shared" si="1677"/>
        <v>12.064285</v>
      </c>
      <c r="E1284" s="2">
        <f t="shared" si="1678"/>
        <v>12.021428</v>
      </c>
      <c r="F1284" s="4">
        <f t="shared" si="1679"/>
        <v>-3.5523862375598471E-3</v>
      </c>
      <c r="G1284" s="4">
        <f t="shared" si="1615"/>
        <v>-8.3667571101432234E-3</v>
      </c>
      <c r="H1284" s="4">
        <f t="shared" si="1630"/>
        <v>-2.6605020242914935E-2</v>
      </c>
      <c r="I1284" s="5">
        <f t="shared" si="1680"/>
        <v>-4.2856999999999701E-2</v>
      </c>
      <c r="J1284">
        <f t="shared" si="1675"/>
        <v>1</v>
      </c>
      <c r="K1284">
        <f t="shared" si="1601"/>
        <v>12.094570999999998</v>
      </c>
      <c r="L1284">
        <f t="shared" si="1628"/>
        <v>12.6802142</v>
      </c>
      <c r="M1284" t="str">
        <f t="shared" si="1602"/>
        <v/>
      </c>
      <c r="R1284" s="13">
        <f t="shared" si="1681"/>
        <v>-0.58564320000000158</v>
      </c>
      <c r="S1284" s="14" t="str">
        <f t="shared" si="1611"/>
        <v/>
      </c>
      <c r="T1284" s="14">
        <f t="shared" si="1604"/>
        <v>-100</v>
      </c>
      <c r="U1284" s="15">
        <f t="shared" si="1605"/>
        <v>0.35523862375598469</v>
      </c>
      <c r="V1284" t="str">
        <f t="shared" si="1606"/>
        <v/>
      </c>
      <c r="Y1284" s="13" t="str">
        <f t="shared" si="1607"/>
        <v/>
      </c>
      <c r="Z1284" t="str">
        <f t="shared" si="1608"/>
        <v/>
      </c>
      <c r="AB1284" s="14" t="str">
        <f t="shared" si="1612"/>
        <v/>
      </c>
      <c r="AC1284" t="str">
        <f t="shared" si="1609"/>
        <v/>
      </c>
      <c r="AE1284" s="15" t="str">
        <f t="shared" si="1613"/>
        <v/>
      </c>
      <c r="AF1284" t="str">
        <f t="shared" ref="AF1284" si="1683">IF(AE1284&lt;0, AE1284,"")</f>
        <v/>
      </c>
    </row>
    <row r="1285" spans="1:32" x14ac:dyDescent="0.25">
      <c r="A1285" s="1">
        <v>39120</v>
      </c>
      <c r="B1285" s="2">
        <v>12.068571</v>
      </c>
      <c r="C1285" s="2">
        <v>12.307143</v>
      </c>
      <c r="D1285">
        <f t="shared" si="1677"/>
        <v>12.068571</v>
      </c>
      <c r="E1285" s="2">
        <f t="shared" si="1678"/>
        <v>12.307143</v>
      </c>
      <c r="F1285" s="4">
        <f t="shared" si="1679"/>
        <v>1.9768040474717311E-2</v>
      </c>
      <c r="G1285" s="4">
        <f t="shared" si="1615"/>
        <v>-9.2770500734220206E-4</v>
      </c>
      <c r="H1285" s="4">
        <f t="shared" si="1630"/>
        <v>-9.0765141757575593E-2</v>
      </c>
      <c r="I1285" s="5">
        <f t="shared" si="1680"/>
        <v>0.23857199999999956</v>
      </c>
      <c r="J1285">
        <f t="shared" si="1675"/>
        <v>1</v>
      </c>
      <c r="K1285">
        <f t="shared" si="1601"/>
        <v>12.106570999999999</v>
      </c>
      <c r="L1285">
        <f t="shared" si="1628"/>
        <v>12.634357050000002</v>
      </c>
      <c r="M1285" t="str">
        <f t="shared" si="1602"/>
        <v/>
      </c>
      <c r="R1285" s="13">
        <f t="shared" si="1681"/>
        <v>-0.52778605000000312</v>
      </c>
      <c r="S1285" s="14" t="str">
        <f t="shared" si="1611"/>
        <v/>
      </c>
      <c r="T1285" s="14">
        <f t="shared" si="1604"/>
        <v>-100</v>
      </c>
      <c r="U1285" s="15">
        <f t="shared" si="1605"/>
        <v>-1.9768040474717312</v>
      </c>
      <c r="V1285">
        <f t="shared" si="1606"/>
        <v>-1.9768040474717312</v>
      </c>
      <c r="Y1285" s="13" t="str">
        <f t="shared" si="1607"/>
        <v/>
      </c>
      <c r="Z1285" t="str">
        <f t="shared" si="1608"/>
        <v/>
      </c>
      <c r="AB1285" s="14" t="str">
        <f t="shared" si="1612"/>
        <v/>
      </c>
      <c r="AC1285" t="str">
        <f t="shared" si="1609"/>
        <v/>
      </c>
      <c r="AE1285" s="15" t="str">
        <f t="shared" si="1613"/>
        <v/>
      </c>
      <c r="AF1285" t="str">
        <f t="shared" ref="AF1285" si="1684">IF(AE1285&lt;0, AE1285,"")</f>
        <v/>
      </c>
    </row>
    <row r="1286" spans="1:32" x14ac:dyDescent="0.25">
      <c r="A1286" s="1">
        <v>39121</v>
      </c>
      <c r="B1286" s="2">
        <v>12.204286</v>
      </c>
      <c r="C1286" s="2">
        <v>12.311429</v>
      </c>
      <c r="D1286">
        <f t="shared" si="1677"/>
        <v>12.204286</v>
      </c>
      <c r="E1286" s="2">
        <f t="shared" si="1678"/>
        <v>12.311429</v>
      </c>
      <c r="F1286" s="4">
        <f t="shared" si="1679"/>
        <v>8.779128906025363E-3</v>
      </c>
      <c r="G1286" s="4">
        <f t="shared" si="1615"/>
        <v>2.4488848971839613E-2</v>
      </c>
      <c r="H1286" s="4">
        <f t="shared" si="1630"/>
        <v>-0.10173019807651028</v>
      </c>
      <c r="I1286" s="5">
        <f t="shared" si="1680"/>
        <v>0.10714300000000065</v>
      </c>
      <c r="J1286">
        <f t="shared" si="1675"/>
        <v>1</v>
      </c>
      <c r="K1286">
        <f t="shared" ref="K1286:K1349" si="1685">AVERAGE(E1282:E1286)</f>
        <v>12.147714000000002</v>
      </c>
      <c r="L1286">
        <f t="shared" si="1628"/>
        <v>12.557071400000002</v>
      </c>
      <c r="M1286" t="str">
        <f t="shared" ref="M1286:M1349" si="1686">IF(SIGN(I1284)+SIGN(I1285)+SIGN(I1286)&lt;=-3,1,"")</f>
        <v/>
      </c>
      <c r="R1286" s="13">
        <f t="shared" si="1681"/>
        <v>-0.40935739999999932</v>
      </c>
      <c r="S1286" s="14" t="str">
        <f t="shared" si="1611"/>
        <v/>
      </c>
      <c r="T1286" s="14">
        <f t="shared" si="1604"/>
        <v>-100</v>
      </c>
      <c r="U1286" s="15">
        <f t="shared" si="1605"/>
        <v>-0.8779128906025363</v>
      </c>
      <c r="V1286">
        <f t="shared" si="1606"/>
        <v>-0.8779128906025363</v>
      </c>
      <c r="Y1286" s="13" t="str">
        <f t="shared" si="1607"/>
        <v/>
      </c>
      <c r="Z1286" t="str">
        <f t="shared" si="1608"/>
        <v/>
      </c>
      <c r="AB1286" s="14" t="str">
        <f t="shared" si="1612"/>
        <v/>
      </c>
      <c r="AC1286" t="str">
        <f t="shared" si="1609"/>
        <v/>
      </c>
      <c r="AE1286" s="15" t="str">
        <f t="shared" si="1613"/>
        <v/>
      </c>
      <c r="AF1286" t="str">
        <f t="shared" ref="AF1286" si="1687">IF(AE1286&lt;0, AE1286,"")</f>
        <v/>
      </c>
    </row>
    <row r="1287" spans="1:32" x14ac:dyDescent="0.25">
      <c r="A1287" s="1">
        <v>39122</v>
      </c>
      <c r="B1287" s="2">
        <v>12.268572000000001</v>
      </c>
      <c r="C1287" s="2">
        <v>11.895714999999999</v>
      </c>
      <c r="D1287">
        <f t="shared" si="1677"/>
        <v>12.268572000000001</v>
      </c>
      <c r="E1287" s="2">
        <f t="shared" si="1678"/>
        <v>11.895714999999999</v>
      </c>
      <c r="F1287" s="4">
        <f t="shared" si="1679"/>
        <v>-3.039123053603969E-2</v>
      </c>
      <c r="G1287" s="4">
        <f t="shared" si="1615"/>
        <v>-1.2218197060714127E-2</v>
      </c>
      <c r="H1287" s="4">
        <f t="shared" si="1630"/>
        <v>-0.11967432201791237</v>
      </c>
      <c r="I1287" s="5">
        <f t="shared" si="1680"/>
        <v>-0.37285700000000155</v>
      </c>
      <c r="J1287">
        <f t="shared" si="1675"/>
        <v>1</v>
      </c>
      <c r="K1287">
        <f t="shared" si="1685"/>
        <v>12.1054286</v>
      </c>
      <c r="L1287">
        <f t="shared" si="1628"/>
        <v>12.467571400000001</v>
      </c>
      <c r="M1287" t="str">
        <f t="shared" si="1686"/>
        <v/>
      </c>
      <c r="R1287" s="13">
        <f t="shared" si="1681"/>
        <v>-0.36214280000000088</v>
      </c>
      <c r="S1287" s="14" t="str">
        <f t="shared" si="1611"/>
        <v/>
      </c>
      <c r="T1287" s="14">
        <f t="shared" ref="T1287:T1350" si="1688">IF(ISNUMBER(S1287),S1287+T1286,T1286)</f>
        <v>-100</v>
      </c>
      <c r="U1287" s="15">
        <f t="shared" ref="U1287:U1350" si="1689">IF(ABS(T1287)&lt;=0,"",T1287*F1287)</f>
        <v>3.0391230536039688</v>
      </c>
      <c r="V1287" t="str">
        <f t="shared" ref="V1287:V1350" si="1690">IF(U1287&lt;0, U1287,"")</f>
        <v/>
      </c>
      <c r="Y1287" s="13" t="str">
        <f t="shared" ref="Y1287:Y1350" si="1691">IF(ISNUMBER(M1287),M1287*$P$1*F1287,"")</f>
        <v/>
      </c>
      <c r="Z1287" t="str">
        <f t="shared" ref="Z1287:Z1350" si="1692">IF(Y1287&lt;0, Y1287,"")</f>
        <v/>
      </c>
      <c r="AB1287" s="14" t="str">
        <f t="shared" si="1612"/>
        <v/>
      </c>
      <c r="AC1287" t="str">
        <f t="shared" ref="AC1287:AC1350" si="1693">IF(AB1287&lt;0, AB1287,"")</f>
        <v/>
      </c>
      <c r="AE1287" s="15" t="str">
        <f t="shared" si="1613"/>
        <v/>
      </c>
      <c r="AF1287" t="str">
        <f t="shared" ref="AF1287" si="1694">IF(AE1287&lt;0, AE1287,"")</f>
        <v/>
      </c>
    </row>
    <row r="1288" spans="1:32" x14ac:dyDescent="0.25">
      <c r="A1288" s="1">
        <v>39125</v>
      </c>
      <c r="B1288" s="2">
        <v>12.061429</v>
      </c>
      <c r="C1288" s="2">
        <v>12.125714</v>
      </c>
      <c r="D1288">
        <f t="shared" si="1677"/>
        <v>12.061429</v>
      </c>
      <c r="E1288" s="2">
        <f t="shared" si="1678"/>
        <v>12.125714</v>
      </c>
      <c r="F1288" s="4">
        <f t="shared" si="1679"/>
        <v>5.3297996448016171E-3</v>
      </c>
      <c r="G1288" s="4">
        <f t="shared" si="1615"/>
        <v>5.091806103718571E-3</v>
      </c>
      <c r="H1288" s="4">
        <f t="shared" si="1630"/>
        <v>-0.11287624726827696</v>
      </c>
      <c r="I1288" s="5">
        <f t="shared" si="1680"/>
        <v>6.4284999999999926E-2</v>
      </c>
      <c r="J1288">
        <f t="shared" si="1675"/>
        <v>1</v>
      </c>
      <c r="K1288">
        <f t="shared" si="1685"/>
        <v>12.1322858</v>
      </c>
      <c r="L1288">
        <f t="shared" si="1628"/>
        <v>12.397999950000003</v>
      </c>
      <c r="M1288" t="str">
        <f t="shared" si="1686"/>
        <v/>
      </c>
      <c r="R1288" s="13">
        <f t="shared" si="1681"/>
        <v>-0.26571415000000265</v>
      </c>
      <c r="S1288" s="14" t="str">
        <f t="shared" ref="S1288:S1351" si="1695">IF(R1287*R1288&lt;0,IF(R1287&lt;0,1*$P$1,-1*$P$1),"")</f>
        <v/>
      </c>
      <c r="T1288" s="14">
        <f t="shared" si="1688"/>
        <v>-100</v>
      </c>
      <c r="U1288" s="15">
        <f t="shared" si="1689"/>
        <v>-0.53297996448016172</v>
      </c>
      <c r="V1288">
        <f t="shared" si="1690"/>
        <v>-0.53297996448016172</v>
      </c>
      <c r="Y1288" s="13" t="str">
        <f t="shared" si="1691"/>
        <v/>
      </c>
      <c r="Z1288" t="str">
        <f t="shared" si="1692"/>
        <v/>
      </c>
      <c r="AB1288" s="14" t="str">
        <f t="shared" ref="AB1288:AB1351" si="1696">IF(ISNUMBER(M1288),M1288*$P$1*(E1292-D1288)/D1288,"")</f>
        <v/>
      </c>
      <c r="AC1288" t="str">
        <f t="shared" si="1693"/>
        <v/>
      </c>
      <c r="AE1288" s="15" t="str">
        <f t="shared" ref="AE1288:AE1351" si="1697">IF(ISNUMBER(M1288),M1288*$P$1*(E1317-D1288)/D1288,"")</f>
        <v/>
      </c>
      <c r="AF1288" t="str">
        <f t="shared" ref="AF1288" si="1698">IF(AE1288&lt;0, AE1288,"")</f>
        <v/>
      </c>
    </row>
    <row r="1289" spans="1:32" x14ac:dyDescent="0.25">
      <c r="A1289" s="1">
        <v>39126</v>
      </c>
      <c r="B1289" s="2">
        <v>12.165713999999999</v>
      </c>
      <c r="C1289" s="2">
        <v>12.1</v>
      </c>
      <c r="D1289">
        <f t="shared" si="1677"/>
        <v>12.165713999999999</v>
      </c>
      <c r="E1289" s="2">
        <f t="shared" si="1678"/>
        <v>12.1</v>
      </c>
      <c r="F1289" s="4">
        <f t="shared" si="1679"/>
        <v>-5.4015736355465718E-3</v>
      </c>
      <c r="G1289" s="4">
        <f t="shared" ref="G1289:G1352" si="1699">(E1289-D1285)/D1285</f>
        <v>2.6042022705090157E-3</v>
      </c>
      <c r="H1289" s="4">
        <f t="shared" si="1630"/>
        <v>-0.13181632706215335</v>
      </c>
      <c r="I1289" s="5">
        <f t="shared" si="1680"/>
        <v>-6.5713999999999828E-2</v>
      </c>
      <c r="J1289">
        <f t="shared" si="1675"/>
        <v>1</v>
      </c>
      <c r="K1289">
        <f t="shared" si="1685"/>
        <v>12.1480002</v>
      </c>
      <c r="L1289">
        <f t="shared" si="1628"/>
        <v>12.30942855</v>
      </c>
      <c r="M1289" t="str">
        <f t="shared" si="1686"/>
        <v/>
      </c>
      <c r="R1289" s="13">
        <f t="shared" si="1681"/>
        <v>-0.16142834999999955</v>
      </c>
      <c r="S1289" s="14" t="str">
        <f t="shared" si="1695"/>
        <v/>
      </c>
      <c r="T1289" s="14">
        <f t="shared" si="1688"/>
        <v>-100</v>
      </c>
      <c r="U1289" s="15">
        <f t="shared" si="1689"/>
        <v>0.54015736355465716</v>
      </c>
      <c r="V1289" t="str">
        <f t="shared" si="1690"/>
        <v/>
      </c>
      <c r="Y1289" s="13" t="str">
        <f t="shared" si="1691"/>
        <v/>
      </c>
      <c r="Z1289" t="str">
        <f t="shared" si="1692"/>
        <v/>
      </c>
      <c r="AB1289" s="14" t="str">
        <f t="shared" si="1696"/>
        <v/>
      </c>
      <c r="AC1289" t="str">
        <f t="shared" si="1693"/>
        <v/>
      </c>
      <c r="AE1289" s="15" t="str">
        <f t="shared" si="1697"/>
        <v/>
      </c>
      <c r="AF1289" t="str">
        <f t="shared" ref="AF1289" si="1700">IF(AE1289&lt;0, AE1289,"")</f>
        <v/>
      </c>
    </row>
    <row r="1290" spans="1:32" x14ac:dyDescent="0.25">
      <c r="A1290" s="1">
        <v>39127</v>
      </c>
      <c r="B1290" s="2">
        <v>12.09</v>
      </c>
      <c r="C1290" s="2">
        <v>12.185715</v>
      </c>
      <c r="D1290">
        <f t="shared" si="1677"/>
        <v>12.09</v>
      </c>
      <c r="E1290" s="2">
        <f t="shared" si="1678"/>
        <v>12.185715</v>
      </c>
      <c r="F1290" s="4">
        <f t="shared" si="1679"/>
        <v>7.9168734491315319E-3</v>
      </c>
      <c r="G1290" s="4">
        <f t="shared" si="1699"/>
        <v>-1.5216785316240272E-3</v>
      </c>
      <c r="H1290" s="4">
        <f t="shared" si="1630"/>
        <v>-7.3832746212456571E-2</v>
      </c>
      <c r="I1290" s="5">
        <f t="shared" si="1680"/>
        <v>9.5715000000000217E-2</v>
      </c>
      <c r="J1290">
        <f t="shared" si="1675"/>
        <v>1</v>
      </c>
      <c r="K1290">
        <f t="shared" si="1685"/>
        <v>12.123714600000001</v>
      </c>
      <c r="L1290">
        <f t="shared" si="1628"/>
        <v>12.24050005</v>
      </c>
      <c r="M1290" t="str">
        <f t="shared" si="1686"/>
        <v/>
      </c>
      <c r="R1290" s="13">
        <f t="shared" si="1681"/>
        <v>-0.11678544999999829</v>
      </c>
      <c r="S1290" s="14" t="str">
        <f t="shared" si="1695"/>
        <v/>
      </c>
      <c r="T1290" s="14">
        <f t="shared" si="1688"/>
        <v>-100</v>
      </c>
      <c r="U1290" s="15">
        <f t="shared" si="1689"/>
        <v>-0.79168734491315318</v>
      </c>
      <c r="V1290">
        <f t="shared" si="1690"/>
        <v>-0.79168734491315318</v>
      </c>
      <c r="Y1290" s="13" t="str">
        <f t="shared" si="1691"/>
        <v/>
      </c>
      <c r="Z1290" t="str">
        <f t="shared" si="1692"/>
        <v/>
      </c>
      <c r="AB1290" s="14" t="str">
        <f t="shared" si="1696"/>
        <v/>
      </c>
      <c r="AC1290" t="str">
        <f t="shared" si="1693"/>
        <v/>
      </c>
      <c r="AE1290" s="15" t="str">
        <f t="shared" si="1697"/>
        <v/>
      </c>
      <c r="AF1290" t="str">
        <f t="shared" ref="AF1290" si="1701">IF(AE1290&lt;0, AE1290,"")</f>
        <v/>
      </c>
    </row>
    <row r="1291" spans="1:32" x14ac:dyDescent="0.25">
      <c r="A1291" s="1">
        <v>39128</v>
      </c>
      <c r="B1291" s="2">
        <v>12.205714</v>
      </c>
      <c r="C1291" s="2">
        <v>12.172857</v>
      </c>
      <c r="D1291">
        <f t="shared" si="1677"/>
        <v>12.205714</v>
      </c>
      <c r="E1291" s="2">
        <f t="shared" si="1678"/>
        <v>12.172857</v>
      </c>
      <c r="F1291" s="4">
        <f t="shared" si="1679"/>
        <v>-2.6919359244366951E-3</v>
      </c>
      <c r="G1291" s="4">
        <f t="shared" si="1699"/>
        <v>-7.8016414624293854E-3</v>
      </c>
      <c r="H1291" s="4">
        <f t="shared" si="1630"/>
        <v>-3.858735365394806E-2</v>
      </c>
      <c r="I1291" s="5">
        <f t="shared" si="1680"/>
        <v>-3.2856999999999914E-2</v>
      </c>
      <c r="J1291">
        <f t="shared" si="1675"/>
        <v>1</v>
      </c>
      <c r="K1291">
        <f t="shared" si="1685"/>
        <v>12.096000200000001</v>
      </c>
      <c r="L1291">
        <f t="shared" si="1628"/>
        <v>12.2129286</v>
      </c>
      <c r="M1291" t="str">
        <f t="shared" si="1686"/>
        <v/>
      </c>
      <c r="R1291" s="13">
        <f t="shared" si="1681"/>
        <v>-0.11692839999999904</v>
      </c>
      <c r="S1291" s="14" t="str">
        <f t="shared" si="1695"/>
        <v/>
      </c>
      <c r="T1291" s="14">
        <f t="shared" si="1688"/>
        <v>-100</v>
      </c>
      <c r="U1291" s="15">
        <f t="shared" si="1689"/>
        <v>0.26919359244366953</v>
      </c>
      <c r="V1291" t="str">
        <f t="shared" si="1690"/>
        <v/>
      </c>
      <c r="Y1291" s="13" t="str">
        <f t="shared" si="1691"/>
        <v/>
      </c>
      <c r="Z1291" t="str">
        <f t="shared" si="1692"/>
        <v/>
      </c>
      <c r="AB1291" s="14" t="str">
        <f t="shared" si="1696"/>
        <v/>
      </c>
      <c r="AC1291" t="str">
        <f t="shared" si="1693"/>
        <v/>
      </c>
      <c r="AE1291" s="15" t="str">
        <f t="shared" si="1697"/>
        <v/>
      </c>
      <c r="AF1291" t="str">
        <f t="shared" ref="AF1291" si="1702">IF(AE1291&lt;0, AE1291,"")</f>
        <v/>
      </c>
    </row>
    <row r="1292" spans="1:32" x14ac:dyDescent="0.25">
      <c r="A1292" s="1">
        <v>39129</v>
      </c>
      <c r="B1292" s="2">
        <v>12.178572000000001</v>
      </c>
      <c r="C1292" s="2">
        <v>12.118570999999999</v>
      </c>
      <c r="D1292">
        <f t="shared" si="1677"/>
        <v>12.178572000000001</v>
      </c>
      <c r="E1292" s="2">
        <f t="shared" si="1678"/>
        <v>12.118570999999999</v>
      </c>
      <c r="F1292" s="4">
        <f t="shared" si="1679"/>
        <v>-4.9267680972778678E-3</v>
      </c>
      <c r="G1292" s="4">
        <f t="shared" si="1699"/>
        <v>4.7375812600645344E-3</v>
      </c>
      <c r="H1292" s="4">
        <f t="shared" si="1630"/>
        <v>-4.8350888958429983E-2</v>
      </c>
      <c r="I1292" s="5">
        <f t="shared" si="1680"/>
        <v>-6.0001000000001525E-2</v>
      </c>
      <c r="J1292">
        <f t="shared" si="1675"/>
        <v>1</v>
      </c>
      <c r="K1292">
        <f t="shared" si="1685"/>
        <v>12.140571399999999</v>
      </c>
      <c r="L1292">
        <f t="shared" si="1628"/>
        <v>12.186714249999998</v>
      </c>
      <c r="M1292" t="str">
        <f t="shared" si="1686"/>
        <v/>
      </c>
      <c r="R1292" s="13">
        <f t="shared" si="1681"/>
        <v>-4.6142849999998958E-2</v>
      </c>
      <c r="S1292" s="14" t="str">
        <f t="shared" si="1695"/>
        <v/>
      </c>
      <c r="T1292" s="14">
        <f t="shared" si="1688"/>
        <v>-100</v>
      </c>
      <c r="U1292" s="15">
        <f t="shared" si="1689"/>
        <v>0.49267680972778677</v>
      </c>
      <c r="V1292" t="str">
        <f t="shared" si="1690"/>
        <v/>
      </c>
      <c r="Y1292" s="13" t="str">
        <f t="shared" si="1691"/>
        <v/>
      </c>
      <c r="Z1292" t="str">
        <f t="shared" si="1692"/>
        <v/>
      </c>
      <c r="AB1292" s="14" t="str">
        <f t="shared" si="1696"/>
        <v/>
      </c>
      <c r="AC1292" t="str">
        <f t="shared" si="1693"/>
        <v/>
      </c>
      <c r="AE1292" s="15" t="str">
        <f t="shared" si="1697"/>
        <v/>
      </c>
      <c r="AF1292" t="str">
        <f t="shared" ref="AF1292" si="1703">IF(AE1292&lt;0, AE1292,"")</f>
        <v/>
      </c>
    </row>
    <row r="1293" spans="1:32" x14ac:dyDescent="0.25">
      <c r="A1293" s="1">
        <v>39133</v>
      </c>
      <c r="B1293" s="2">
        <v>12.092857</v>
      </c>
      <c r="C1293" s="2">
        <v>12.271428</v>
      </c>
      <c r="D1293">
        <f t="shared" si="1677"/>
        <v>12.092857</v>
      </c>
      <c r="E1293" s="2">
        <f t="shared" si="1678"/>
        <v>12.271428</v>
      </c>
      <c r="F1293" s="4">
        <f t="shared" si="1679"/>
        <v>1.4766651089978142E-2</v>
      </c>
      <c r="G1293" s="4">
        <f t="shared" si="1699"/>
        <v>8.6895023177431877E-3</v>
      </c>
      <c r="H1293" s="4">
        <f t="shared" si="1630"/>
        <v>1.9829114431015281E-3</v>
      </c>
      <c r="I1293" s="5">
        <f t="shared" si="1680"/>
        <v>0.17857099999999981</v>
      </c>
      <c r="J1293">
        <f t="shared" si="1675"/>
        <v>1</v>
      </c>
      <c r="K1293">
        <f t="shared" si="1685"/>
        <v>12.169714200000001</v>
      </c>
      <c r="L1293">
        <f t="shared" si="1628"/>
        <v>12.180357099999998</v>
      </c>
      <c r="M1293" t="str">
        <f t="shared" si="1686"/>
        <v/>
      </c>
      <c r="R1293" s="13">
        <f t="shared" si="1681"/>
        <v>-1.0642899999997013E-2</v>
      </c>
      <c r="S1293" s="14" t="str">
        <f t="shared" si="1695"/>
        <v/>
      </c>
      <c r="T1293" s="14">
        <f t="shared" si="1688"/>
        <v>-100</v>
      </c>
      <c r="U1293" s="15">
        <f t="shared" si="1689"/>
        <v>-1.4766651089978142</v>
      </c>
      <c r="V1293">
        <f t="shared" si="1690"/>
        <v>-1.4766651089978142</v>
      </c>
      <c r="Y1293" s="13" t="str">
        <f t="shared" si="1691"/>
        <v/>
      </c>
      <c r="Z1293" t="str">
        <f t="shared" si="1692"/>
        <v/>
      </c>
      <c r="AB1293" s="14" t="str">
        <f t="shared" si="1696"/>
        <v/>
      </c>
      <c r="AC1293" t="str">
        <f t="shared" si="1693"/>
        <v/>
      </c>
      <c r="AE1293" s="15" t="str">
        <f t="shared" si="1697"/>
        <v/>
      </c>
      <c r="AF1293" t="str">
        <f t="shared" ref="AF1293" si="1704">IF(AE1293&lt;0, AE1293,"")</f>
        <v/>
      </c>
    </row>
    <row r="1294" spans="1:32" x14ac:dyDescent="0.25">
      <c r="A1294" s="1">
        <v>39134</v>
      </c>
      <c r="B1294" s="2">
        <v>12.282857</v>
      </c>
      <c r="C1294" s="2">
        <v>12.742857000000001</v>
      </c>
      <c r="D1294">
        <f t="shared" si="1677"/>
        <v>12.282857</v>
      </c>
      <c r="E1294" s="2">
        <f t="shared" si="1678"/>
        <v>12.742857000000001</v>
      </c>
      <c r="F1294" s="4">
        <f t="shared" si="1679"/>
        <v>3.7450570335549854E-2</v>
      </c>
      <c r="G1294" s="4">
        <f t="shared" si="1699"/>
        <v>5.3999751861042257E-2</v>
      </c>
      <c r="H1294" s="4">
        <f t="shared" si="1630"/>
        <v>2.9072450727647199E-2</v>
      </c>
      <c r="I1294" s="5">
        <f t="shared" si="1680"/>
        <v>0.46000000000000085</v>
      </c>
      <c r="J1294">
        <f t="shared" si="1675"/>
        <v>1</v>
      </c>
      <c r="K1294">
        <f t="shared" si="1685"/>
        <v>12.2982856</v>
      </c>
      <c r="L1294">
        <f t="shared" si="1628"/>
        <v>12.205357100000001</v>
      </c>
      <c r="M1294" t="str">
        <f t="shared" si="1686"/>
        <v/>
      </c>
      <c r="R1294" s="13">
        <f t="shared" si="1681"/>
        <v>9.2928499999999303E-2</v>
      </c>
      <c r="S1294" s="14">
        <f t="shared" si="1695"/>
        <v>100</v>
      </c>
      <c r="T1294" s="14">
        <f t="shared" si="1688"/>
        <v>0</v>
      </c>
      <c r="U1294" s="15" t="str">
        <f t="shared" si="1689"/>
        <v/>
      </c>
      <c r="V1294" t="str">
        <f t="shared" si="1690"/>
        <v/>
      </c>
      <c r="Y1294" s="13" t="str">
        <f t="shared" si="1691"/>
        <v/>
      </c>
      <c r="Z1294" t="str">
        <f t="shared" si="1692"/>
        <v/>
      </c>
      <c r="AB1294" s="14" t="str">
        <f t="shared" si="1696"/>
        <v/>
      </c>
      <c r="AC1294" t="str">
        <f t="shared" si="1693"/>
        <v/>
      </c>
      <c r="AE1294" s="15" t="str">
        <f t="shared" si="1697"/>
        <v/>
      </c>
      <c r="AF1294" t="str">
        <f t="shared" ref="AF1294" si="1705">IF(AE1294&lt;0, AE1294,"")</f>
        <v/>
      </c>
    </row>
    <row r="1295" spans="1:32" x14ac:dyDescent="0.25">
      <c r="A1295" s="1">
        <v>39135</v>
      </c>
      <c r="B1295" s="2">
        <v>12.971429000000001</v>
      </c>
      <c r="C1295" s="2">
        <v>12.787143</v>
      </c>
      <c r="D1295">
        <f t="shared" si="1677"/>
        <v>12.971429000000001</v>
      </c>
      <c r="E1295" s="2">
        <f t="shared" si="1678"/>
        <v>12.787143</v>
      </c>
      <c r="F1295" s="4">
        <f t="shared" si="1679"/>
        <v>-1.4207070015184923E-2</v>
      </c>
      <c r="G1295" s="4">
        <f t="shared" si="1699"/>
        <v>4.7635804017692039E-2</v>
      </c>
      <c r="H1295" s="4">
        <f t="shared" si="1630"/>
        <v>2.7551442288568578E-2</v>
      </c>
      <c r="I1295" s="5">
        <f t="shared" si="1680"/>
        <v>-0.18428600000000017</v>
      </c>
      <c r="J1295">
        <f t="shared" si="1675"/>
        <v>1</v>
      </c>
      <c r="K1295">
        <f t="shared" si="1685"/>
        <v>12.418571199999999</v>
      </c>
      <c r="L1295">
        <f t="shared" si="1628"/>
        <v>12.225428499999998</v>
      </c>
      <c r="M1295" t="str">
        <f t="shared" si="1686"/>
        <v/>
      </c>
      <c r="R1295" s="13">
        <f t="shared" si="1681"/>
        <v>0.193142700000001</v>
      </c>
      <c r="S1295" s="14" t="str">
        <f t="shared" si="1695"/>
        <v/>
      </c>
      <c r="T1295" s="14">
        <f t="shared" si="1688"/>
        <v>0</v>
      </c>
      <c r="U1295" s="15" t="str">
        <f t="shared" si="1689"/>
        <v/>
      </c>
      <c r="V1295" t="str">
        <f t="shared" si="1690"/>
        <v/>
      </c>
      <c r="Y1295" s="13" t="str">
        <f t="shared" si="1691"/>
        <v/>
      </c>
      <c r="Z1295" t="str">
        <f t="shared" si="1692"/>
        <v/>
      </c>
      <c r="AB1295" s="14" t="str">
        <f t="shared" si="1696"/>
        <v/>
      </c>
      <c r="AC1295" t="str">
        <f t="shared" si="1693"/>
        <v/>
      </c>
      <c r="AE1295" s="15" t="str">
        <f t="shared" si="1697"/>
        <v/>
      </c>
      <c r="AF1295" t="str">
        <f t="shared" ref="AF1295" si="1706">IF(AE1295&lt;0, AE1295,"")</f>
        <v/>
      </c>
    </row>
    <row r="1296" spans="1:32" x14ac:dyDescent="0.25">
      <c r="A1296" s="1">
        <v>39136</v>
      </c>
      <c r="B1296" s="2">
        <v>12.737143</v>
      </c>
      <c r="C1296" s="2">
        <v>12.724285999999999</v>
      </c>
      <c r="D1296">
        <f t="shared" si="1677"/>
        <v>12.737143</v>
      </c>
      <c r="E1296" s="2">
        <f t="shared" si="1678"/>
        <v>12.724285999999999</v>
      </c>
      <c r="F1296" s="4">
        <f t="shared" si="1679"/>
        <v>-1.0094100380281779E-3</v>
      </c>
      <c r="G1296" s="4">
        <f t="shared" si="1699"/>
        <v>4.4809358601320293E-2</v>
      </c>
      <c r="H1296" s="4">
        <f t="shared" si="1630"/>
        <v>2.2500368643115984E-2</v>
      </c>
      <c r="I1296" s="5">
        <f t="shared" si="1680"/>
        <v>-1.285700000000034E-2</v>
      </c>
      <c r="J1296">
        <f t="shared" si="1675"/>
        <v>1</v>
      </c>
      <c r="K1296">
        <f t="shared" si="1685"/>
        <v>12.528857</v>
      </c>
      <c r="L1296">
        <f t="shared" si="1628"/>
        <v>12.245571399999999</v>
      </c>
      <c r="M1296" t="str">
        <f t="shared" si="1686"/>
        <v/>
      </c>
      <c r="R1296" s="13">
        <f t="shared" si="1681"/>
        <v>0.28328560000000103</v>
      </c>
      <c r="S1296" s="14" t="str">
        <f t="shared" si="1695"/>
        <v/>
      </c>
      <c r="T1296" s="14">
        <f t="shared" si="1688"/>
        <v>0</v>
      </c>
      <c r="U1296" s="15" t="str">
        <f t="shared" si="1689"/>
        <v/>
      </c>
      <c r="V1296" t="str">
        <f t="shared" si="1690"/>
        <v/>
      </c>
      <c r="Y1296" s="13" t="str">
        <f t="shared" si="1691"/>
        <v/>
      </c>
      <c r="Z1296" t="str">
        <f t="shared" si="1692"/>
        <v/>
      </c>
      <c r="AB1296" s="14" t="str">
        <f t="shared" si="1696"/>
        <v/>
      </c>
      <c r="AC1296" t="str">
        <f t="shared" si="1693"/>
        <v/>
      </c>
      <c r="AE1296" s="15" t="str">
        <f t="shared" si="1697"/>
        <v/>
      </c>
      <c r="AF1296" t="str">
        <f t="shared" ref="AF1296" si="1707">IF(AE1296&lt;0, AE1296,"")</f>
        <v/>
      </c>
    </row>
    <row r="1297" spans="1:32" x14ac:dyDescent="0.25">
      <c r="A1297" s="1">
        <v>39139</v>
      </c>
      <c r="B1297" s="2">
        <v>12.834286000000001</v>
      </c>
      <c r="C1297" s="2">
        <v>12.644285999999999</v>
      </c>
      <c r="D1297">
        <f t="shared" si="1677"/>
        <v>12.834286000000001</v>
      </c>
      <c r="E1297" s="2">
        <f t="shared" si="1678"/>
        <v>12.644285999999999</v>
      </c>
      <c r="F1297" s="4">
        <f t="shared" si="1679"/>
        <v>-1.4804095841404911E-2</v>
      </c>
      <c r="G1297" s="4">
        <f t="shared" si="1699"/>
        <v>4.5599563444767337E-2</v>
      </c>
      <c r="H1297" s="4">
        <f t="shared" si="1630"/>
        <v>2.5608401817209723E-2</v>
      </c>
      <c r="I1297" s="5">
        <f t="shared" si="1680"/>
        <v>-0.19000000000000128</v>
      </c>
      <c r="J1297">
        <f t="shared" si="1675"/>
        <v>1</v>
      </c>
      <c r="K1297">
        <f t="shared" si="1685"/>
        <v>12.634</v>
      </c>
      <c r="L1297">
        <f t="shared" si="1628"/>
        <v>12.267928550000001</v>
      </c>
      <c r="M1297">
        <f t="shared" si="1686"/>
        <v>1</v>
      </c>
      <c r="R1297" s="13">
        <f t="shared" si="1681"/>
        <v>0.36607144999999974</v>
      </c>
      <c r="S1297" s="14" t="str">
        <f t="shared" si="1695"/>
        <v/>
      </c>
      <c r="T1297" s="14">
        <f t="shared" si="1688"/>
        <v>0</v>
      </c>
      <c r="U1297" s="15" t="str">
        <f t="shared" si="1689"/>
        <v/>
      </c>
      <c r="V1297" t="str">
        <f t="shared" si="1690"/>
        <v/>
      </c>
      <c r="Y1297" s="13">
        <f t="shared" si="1691"/>
        <v>-1.4804095841404912</v>
      </c>
      <c r="Z1297">
        <f t="shared" si="1692"/>
        <v>-1.4804095841404912</v>
      </c>
      <c r="AB1297" s="14">
        <f t="shared" si="1696"/>
        <v>-4.9309949926314607</v>
      </c>
      <c r="AC1297">
        <f t="shared" si="1693"/>
        <v>-4.9309949926314607</v>
      </c>
      <c r="AE1297" s="15">
        <f t="shared" si="1697"/>
        <v>4.2408747942815017</v>
      </c>
      <c r="AF1297" t="str">
        <f t="shared" ref="AF1297" si="1708">IF(AE1297&lt;0, AE1297,"")</f>
        <v/>
      </c>
    </row>
    <row r="1298" spans="1:32" x14ac:dyDescent="0.25">
      <c r="A1298" s="1">
        <v>39140</v>
      </c>
      <c r="B1298" s="2">
        <v>12.328571</v>
      </c>
      <c r="C1298" s="2">
        <v>11.99</v>
      </c>
      <c r="D1298">
        <f t="shared" si="1677"/>
        <v>12.328571</v>
      </c>
      <c r="E1298" s="2">
        <f t="shared" si="1678"/>
        <v>11.99</v>
      </c>
      <c r="F1298" s="4">
        <f t="shared" si="1679"/>
        <v>-2.7462306864274859E-2</v>
      </c>
      <c r="G1298" s="4">
        <f t="shared" si="1699"/>
        <v>-2.384274277556107E-2</v>
      </c>
      <c r="H1298" s="4">
        <f t="shared" si="1630"/>
        <v>-2.8925152968585579E-2</v>
      </c>
      <c r="I1298" s="5">
        <f t="shared" si="1680"/>
        <v>-0.33857099999999996</v>
      </c>
      <c r="J1298">
        <f t="shared" si="1675"/>
        <v>1</v>
      </c>
      <c r="K1298">
        <f t="shared" si="1685"/>
        <v>12.577714400000001</v>
      </c>
      <c r="L1298">
        <f t="shared" si="1628"/>
        <v>12.2535714</v>
      </c>
      <c r="M1298">
        <f t="shared" si="1686"/>
        <v>1</v>
      </c>
      <c r="R1298" s="13">
        <f t="shared" si="1681"/>
        <v>0.32414300000000118</v>
      </c>
      <c r="S1298" s="14" t="str">
        <f t="shared" si="1695"/>
        <v/>
      </c>
      <c r="T1298" s="14">
        <f t="shared" si="1688"/>
        <v>0</v>
      </c>
      <c r="U1298" s="15" t="str">
        <f t="shared" si="1689"/>
        <v/>
      </c>
      <c r="V1298" t="str">
        <f t="shared" si="1690"/>
        <v/>
      </c>
      <c r="Y1298" s="13">
        <f t="shared" si="1691"/>
        <v>-2.7462306864274857</v>
      </c>
      <c r="Z1298">
        <f t="shared" si="1692"/>
        <v>-2.7462306864274857</v>
      </c>
      <c r="AB1298" s="14">
        <f t="shared" si="1696"/>
        <v>2.3181924328454652E-2</v>
      </c>
      <c r="AC1298" t="str">
        <f t="shared" si="1693"/>
        <v/>
      </c>
      <c r="AE1298" s="15">
        <f t="shared" si="1697"/>
        <v>9.212057098912755</v>
      </c>
      <c r="AF1298" t="str">
        <f t="shared" ref="AF1298" si="1709">IF(AE1298&lt;0, AE1298,"")</f>
        <v/>
      </c>
    </row>
    <row r="1299" spans="1:32" x14ac:dyDescent="0.25">
      <c r="A1299" s="1">
        <v>39141</v>
      </c>
      <c r="B1299" s="2">
        <v>11.857142</v>
      </c>
      <c r="C1299" s="2">
        <v>12.087142999999999</v>
      </c>
      <c r="D1299">
        <f t="shared" si="1677"/>
        <v>11.857142</v>
      </c>
      <c r="E1299" s="2">
        <f t="shared" si="1678"/>
        <v>12.087142999999999</v>
      </c>
      <c r="F1299" s="4">
        <f t="shared" si="1679"/>
        <v>1.93976761010368E-2</v>
      </c>
      <c r="G1299" s="4">
        <f t="shared" si="1699"/>
        <v>-6.8171825941459582E-2</v>
      </c>
      <c r="H1299" s="4">
        <f t="shared" si="1630"/>
        <v>-2.9460052197267089E-3</v>
      </c>
      <c r="I1299" s="5">
        <f t="shared" si="1680"/>
        <v>0.23000099999999968</v>
      </c>
      <c r="J1299">
        <f t="shared" si="1675"/>
        <v>1</v>
      </c>
      <c r="K1299">
        <f t="shared" si="1685"/>
        <v>12.4465716</v>
      </c>
      <c r="L1299">
        <f t="shared" si="1628"/>
        <v>12.2468571</v>
      </c>
      <c r="M1299" t="str">
        <f t="shared" si="1686"/>
        <v/>
      </c>
      <c r="R1299" s="13">
        <f t="shared" si="1681"/>
        <v>0.19971450000000068</v>
      </c>
      <c r="S1299" s="14" t="str">
        <f t="shared" si="1695"/>
        <v/>
      </c>
      <c r="T1299" s="14">
        <f t="shared" si="1688"/>
        <v>0</v>
      </c>
      <c r="U1299" s="15" t="str">
        <f t="shared" si="1689"/>
        <v/>
      </c>
      <c r="V1299" t="str">
        <f t="shared" si="1690"/>
        <v/>
      </c>
      <c r="Y1299" s="13" t="str">
        <f t="shared" si="1691"/>
        <v/>
      </c>
      <c r="Z1299" t="str">
        <f t="shared" si="1692"/>
        <v/>
      </c>
      <c r="AB1299" s="14" t="str">
        <f t="shared" si="1696"/>
        <v/>
      </c>
      <c r="AC1299" t="str">
        <f t="shared" si="1693"/>
        <v/>
      </c>
      <c r="AE1299" s="15" t="str">
        <f t="shared" si="1697"/>
        <v/>
      </c>
      <c r="AF1299" t="str">
        <f t="shared" ref="AF1299" si="1710">IF(AE1299&lt;0, AE1299,"")</f>
        <v/>
      </c>
    </row>
    <row r="1300" spans="1:32" x14ac:dyDescent="0.25">
      <c r="A1300" s="1">
        <v>39142</v>
      </c>
      <c r="B1300" s="2">
        <v>12.004286</v>
      </c>
      <c r="C1300" s="2">
        <v>12.437143000000001</v>
      </c>
      <c r="D1300">
        <f t="shared" si="1677"/>
        <v>12.004286</v>
      </c>
      <c r="E1300" s="2">
        <f t="shared" si="1678"/>
        <v>12.437143000000001</v>
      </c>
      <c r="F1300" s="4">
        <f t="shared" si="1679"/>
        <v>3.6058537758930455E-2</v>
      </c>
      <c r="G1300" s="4">
        <f t="shared" si="1699"/>
        <v>-2.355316258912999E-2</v>
      </c>
      <c r="H1300" s="4">
        <f t="shared" si="1630"/>
        <v>9.6254671097808619E-3</v>
      </c>
      <c r="I1300" s="5">
        <f t="shared" si="1680"/>
        <v>0.43285700000000027</v>
      </c>
      <c r="J1300">
        <f t="shared" si="1675"/>
        <v>1</v>
      </c>
      <c r="K1300">
        <f t="shared" si="1685"/>
        <v>12.3765716</v>
      </c>
      <c r="L1300">
        <f t="shared" si="1628"/>
        <v>12.256357100000002</v>
      </c>
      <c r="M1300" t="str">
        <f t="shared" si="1686"/>
        <v/>
      </c>
      <c r="R1300" s="13">
        <f t="shared" si="1681"/>
        <v>0.12021449999999767</v>
      </c>
      <c r="S1300" s="14" t="str">
        <f t="shared" si="1695"/>
        <v/>
      </c>
      <c r="T1300" s="14">
        <f t="shared" si="1688"/>
        <v>0</v>
      </c>
      <c r="U1300" s="15" t="str">
        <f t="shared" si="1689"/>
        <v/>
      </c>
      <c r="V1300" t="str">
        <f t="shared" si="1690"/>
        <v/>
      </c>
      <c r="Y1300" s="13" t="str">
        <f t="shared" si="1691"/>
        <v/>
      </c>
      <c r="Z1300" t="str">
        <f t="shared" si="1692"/>
        <v/>
      </c>
      <c r="AB1300" s="14" t="str">
        <f t="shared" si="1696"/>
        <v/>
      </c>
      <c r="AC1300" t="str">
        <f t="shared" si="1693"/>
        <v/>
      </c>
      <c r="AE1300" s="15" t="str">
        <f t="shared" si="1697"/>
        <v/>
      </c>
      <c r="AF1300" t="str">
        <f t="shared" ref="AF1300" si="1711">IF(AE1300&lt;0, AE1300,"")</f>
        <v/>
      </c>
    </row>
    <row r="1301" spans="1:32" x14ac:dyDescent="0.25">
      <c r="A1301" s="1">
        <v>39143</v>
      </c>
      <c r="B1301" s="2">
        <v>12.395714999999999</v>
      </c>
      <c r="C1301" s="2">
        <v>12.201428</v>
      </c>
      <c r="D1301">
        <f t="shared" si="1677"/>
        <v>12.395714999999999</v>
      </c>
      <c r="E1301" s="2">
        <f t="shared" si="1678"/>
        <v>12.201428</v>
      </c>
      <c r="F1301" s="4">
        <f t="shared" si="1679"/>
        <v>-1.5673722734025366E-2</v>
      </c>
      <c r="G1301" s="4">
        <f t="shared" si="1699"/>
        <v>-4.9309949926314607E-2</v>
      </c>
      <c r="H1301" s="4">
        <f t="shared" si="1630"/>
        <v>1.5335175756833311E-2</v>
      </c>
      <c r="I1301" s="5">
        <f t="shared" si="1680"/>
        <v>-0.19428699999999921</v>
      </c>
      <c r="J1301">
        <f t="shared" si="1675"/>
        <v>1</v>
      </c>
      <c r="K1301">
        <f t="shared" si="1685"/>
        <v>12.272</v>
      </c>
      <c r="L1301">
        <f t="shared" ref="L1301:L1364" si="1712">AVERAGE(E1282:E1301)</f>
        <v>12.2611428</v>
      </c>
      <c r="M1301" t="str">
        <f t="shared" si="1686"/>
        <v/>
      </c>
      <c r="R1301" s="13">
        <f t="shared" si="1681"/>
        <v>1.0857200000000233E-2</v>
      </c>
      <c r="S1301" s="14" t="str">
        <f t="shared" si="1695"/>
        <v/>
      </c>
      <c r="T1301" s="14">
        <f t="shared" si="1688"/>
        <v>0</v>
      </c>
      <c r="U1301" s="15" t="str">
        <f t="shared" si="1689"/>
        <v/>
      </c>
      <c r="V1301" t="str">
        <f t="shared" si="1690"/>
        <v/>
      </c>
      <c r="Y1301" s="13" t="str">
        <f t="shared" si="1691"/>
        <v/>
      </c>
      <c r="Z1301" t="str">
        <f t="shared" si="1692"/>
        <v/>
      </c>
      <c r="AB1301" s="14" t="str">
        <f t="shared" si="1696"/>
        <v/>
      </c>
      <c r="AC1301" t="str">
        <f t="shared" si="1693"/>
        <v/>
      </c>
      <c r="AE1301" s="15" t="str">
        <f t="shared" si="1697"/>
        <v/>
      </c>
      <c r="AF1301" t="str">
        <f t="shared" ref="AF1301" si="1713">IF(AE1301&lt;0, AE1301,"")</f>
        <v/>
      </c>
    </row>
    <row r="1302" spans="1:32" x14ac:dyDescent="0.25">
      <c r="A1302" s="1">
        <v>39146</v>
      </c>
      <c r="B1302" s="2">
        <v>12.27</v>
      </c>
      <c r="C1302" s="2">
        <v>12.331429</v>
      </c>
      <c r="D1302">
        <f t="shared" si="1677"/>
        <v>12.27</v>
      </c>
      <c r="E1302" s="2">
        <f t="shared" si="1678"/>
        <v>12.331429</v>
      </c>
      <c r="F1302" s="4">
        <f t="shared" si="1679"/>
        <v>5.0064384678076938E-3</v>
      </c>
      <c r="G1302" s="4">
        <f t="shared" si="1699"/>
        <v>2.3181924328454653E-4</v>
      </c>
      <c r="H1302" s="4">
        <f t="shared" ref="H1302:H1365" si="1714">(E1302-D1283)/D1283</f>
        <v>2.3962088065979714E-2</v>
      </c>
      <c r="I1302" s="5">
        <f t="shared" si="1680"/>
        <v>6.14290000000004E-2</v>
      </c>
      <c r="J1302">
        <f t="shared" si="1675"/>
        <v>1</v>
      </c>
      <c r="K1302">
        <f t="shared" si="1685"/>
        <v>12.209428599999999</v>
      </c>
      <c r="L1302">
        <f t="shared" si="1712"/>
        <v>12.272357149999999</v>
      </c>
      <c r="M1302" t="str">
        <f t="shared" si="1686"/>
        <v/>
      </c>
      <c r="R1302" s="13">
        <f t="shared" si="1681"/>
        <v>-6.2928550000000527E-2</v>
      </c>
      <c r="S1302" s="14">
        <f t="shared" si="1695"/>
        <v>-100</v>
      </c>
      <c r="T1302" s="14">
        <f t="shared" si="1688"/>
        <v>-100</v>
      </c>
      <c r="U1302" s="15">
        <f t="shared" si="1689"/>
        <v>-0.50064384678076934</v>
      </c>
      <c r="V1302">
        <f t="shared" si="1690"/>
        <v>-0.50064384678076934</v>
      </c>
      <c r="Y1302" s="13" t="str">
        <f t="shared" si="1691"/>
        <v/>
      </c>
      <c r="Z1302" t="str">
        <f t="shared" si="1692"/>
        <v/>
      </c>
      <c r="AB1302" s="14" t="str">
        <f t="shared" si="1696"/>
        <v/>
      </c>
      <c r="AC1302" t="str">
        <f t="shared" si="1693"/>
        <v/>
      </c>
      <c r="AE1302" s="15" t="str">
        <f t="shared" si="1697"/>
        <v/>
      </c>
      <c r="AF1302" t="str">
        <f t="shared" ref="AF1302" si="1715">IF(AE1302&lt;0, AE1302,"")</f>
        <v/>
      </c>
    </row>
    <row r="1303" spans="1:32" x14ac:dyDescent="0.25">
      <c r="A1303" s="1">
        <v>39147</v>
      </c>
      <c r="B1303" s="2">
        <v>12.542857</v>
      </c>
      <c r="C1303" s="2">
        <v>12.598572000000001</v>
      </c>
      <c r="D1303">
        <f t="shared" si="1677"/>
        <v>12.542857</v>
      </c>
      <c r="E1303" s="2">
        <f t="shared" si="1678"/>
        <v>12.598572000000001</v>
      </c>
      <c r="F1303" s="4">
        <f t="shared" si="1679"/>
        <v>4.4419704378357398E-3</v>
      </c>
      <c r="G1303" s="4">
        <f t="shared" si="1699"/>
        <v>6.2530245484114233E-2</v>
      </c>
      <c r="H1303" s="4">
        <f t="shared" si="1714"/>
        <v>4.4286669288731227E-2</v>
      </c>
      <c r="I1303" s="5">
        <f t="shared" si="1680"/>
        <v>5.5715000000001069E-2</v>
      </c>
      <c r="J1303">
        <f t="shared" si="1675"/>
        <v>1</v>
      </c>
      <c r="K1303">
        <f t="shared" si="1685"/>
        <v>12.331143000000001</v>
      </c>
      <c r="L1303">
        <f t="shared" si="1712"/>
        <v>12.302714349999999</v>
      </c>
      <c r="M1303" t="str">
        <f t="shared" si="1686"/>
        <v/>
      </c>
      <c r="R1303" s="13">
        <f t="shared" si="1681"/>
        <v>2.8428650000002165E-2</v>
      </c>
      <c r="S1303" s="14">
        <f t="shared" si="1695"/>
        <v>100</v>
      </c>
      <c r="T1303" s="14">
        <f t="shared" si="1688"/>
        <v>0</v>
      </c>
      <c r="U1303" s="15" t="str">
        <f t="shared" si="1689"/>
        <v/>
      </c>
      <c r="V1303" t="str">
        <f t="shared" si="1690"/>
        <v/>
      </c>
      <c r="Y1303" s="13" t="str">
        <f t="shared" si="1691"/>
        <v/>
      </c>
      <c r="Z1303" t="str">
        <f t="shared" si="1692"/>
        <v/>
      </c>
      <c r="AB1303" s="14" t="str">
        <f t="shared" si="1696"/>
        <v/>
      </c>
      <c r="AC1303" t="str">
        <f t="shared" si="1693"/>
        <v/>
      </c>
      <c r="AE1303" s="15" t="str">
        <f t="shared" si="1697"/>
        <v/>
      </c>
      <c r="AF1303" t="str">
        <f t="shared" ref="AF1303" si="1716">IF(AE1303&lt;0, AE1303,"")</f>
        <v/>
      </c>
    </row>
    <row r="1304" spans="1:32" x14ac:dyDescent="0.25">
      <c r="A1304" s="1">
        <v>39148</v>
      </c>
      <c r="B1304" s="2">
        <v>12.578571</v>
      </c>
      <c r="C1304" s="2">
        <v>12.531428</v>
      </c>
      <c r="D1304">
        <f t="shared" si="1677"/>
        <v>12.578571</v>
      </c>
      <c r="E1304" s="2">
        <f t="shared" si="1678"/>
        <v>12.531428</v>
      </c>
      <c r="F1304" s="4">
        <f t="shared" si="1679"/>
        <v>-3.7478820129886103E-3</v>
      </c>
      <c r="G1304" s="4">
        <f t="shared" si="1699"/>
        <v>4.3912815805954603E-2</v>
      </c>
      <c r="H1304" s="4">
        <f t="shared" si="1714"/>
        <v>3.8352262252092616E-2</v>
      </c>
      <c r="I1304" s="5">
        <f t="shared" si="1680"/>
        <v>-4.7143000000000157E-2</v>
      </c>
      <c r="J1304">
        <f t="shared" si="1675"/>
        <v>1</v>
      </c>
      <c r="K1304">
        <f t="shared" si="1685"/>
        <v>12.42</v>
      </c>
      <c r="L1304">
        <f t="shared" si="1712"/>
        <v>12.32821435</v>
      </c>
      <c r="M1304" t="str">
        <f t="shared" si="1686"/>
        <v/>
      </c>
      <c r="R1304" s="13">
        <f t="shared" si="1681"/>
        <v>9.1785650000000274E-2</v>
      </c>
      <c r="S1304" s="14" t="str">
        <f t="shared" si="1695"/>
        <v/>
      </c>
      <c r="T1304" s="14">
        <f t="shared" si="1688"/>
        <v>0</v>
      </c>
      <c r="U1304" s="15" t="str">
        <f t="shared" si="1689"/>
        <v/>
      </c>
      <c r="V1304" t="str">
        <f t="shared" si="1690"/>
        <v/>
      </c>
      <c r="Y1304" s="13" t="str">
        <f t="shared" si="1691"/>
        <v/>
      </c>
      <c r="Z1304" t="str">
        <f t="shared" si="1692"/>
        <v/>
      </c>
      <c r="AB1304" s="14" t="str">
        <f t="shared" si="1696"/>
        <v/>
      </c>
      <c r="AC1304" t="str">
        <f t="shared" si="1693"/>
        <v/>
      </c>
      <c r="AE1304" s="15" t="str">
        <f t="shared" si="1697"/>
        <v/>
      </c>
      <c r="AF1304" t="str">
        <f t="shared" ref="AF1304" si="1717">IF(AE1304&lt;0, AE1304,"")</f>
        <v/>
      </c>
    </row>
    <row r="1305" spans="1:32" x14ac:dyDescent="0.25">
      <c r="A1305" s="1">
        <v>39149</v>
      </c>
      <c r="B1305" s="2">
        <v>12.655714</v>
      </c>
      <c r="C1305" s="2">
        <v>12.571427999999999</v>
      </c>
      <c r="D1305">
        <f t="shared" si="1677"/>
        <v>12.655714</v>
      </c>
      <c r="E1305" s="2">
        <f t="shared" si="1678"/>
        <v>12.571427999999999</v>
      </c>
      <c r="F1305" s="4">
        <f t="shared" si="1679"/>
        <v>-6.6599166194811713E-3</v>
      </c>
      <c r="G1305" s="4">
        <f t="shared" si="1699"/>
        <v>1.4175301707081844E-2</v>
      </c>
      <c r="H1305" s="4">
        <f t="shared" si="1714"/>
        <v>3.0083038040898045E-2</v>
      </c>
      <c r="I1305" s="5">
        <f t="shared" si="1680"/>
        <v>-8.4286000000000527E-2</v>
      </c>
      <c r="J1305">
        <f t="shared" si="1675"/>
        <v>1</v>
      </c>
      <c r="K1305">
        <f t="shared" si="1685"/>
        <v>12.446856999999998</v>
      </c>
      <c r="L1305">
        <f t="shared" si="1712"/>
        <v>12.341428599999999</v>
      </c>
      <c r="M1305" t="str">
        <f t="shared" si="1686"/>
        <v/>
      </c>
      <c r="R1305" s="13">
        <f t="shared" si="1681"/>
        <v>0.1054283999999992</v>
      </c>
      <c r="S1305" s="14" t="str">
        <f t="shared" si="1695"/>
        <v/>
      </c>
      <c r="T1305" s="14">
        <f t="shared" si="1688"/>
        <v>0</v>
      </c>
      <c r="U1305" s="15" t="str">
        <f t="shared" si="1689"/>
        <v/>
      </c>
      <c r="V1305" t="str">
        <f t="shared" si="1690"/>
        <v/>
      </c>
      <c r="Y1305" s="13" t="str">
        <f t="shared" si="1691"/>
        <v/>
      </c>
      <c r="Z1305" t="str">
        <f t="shared" si="1692"/>
        <v/>
      </c>
      <c r="AB1305" s="14" t="str">
        <f t="shared" si="1696"/>
        <v/>
      </c>
      <c r="AC1305" t="str">
        <f t="shared" si="1693"/>
        <v/>
      </c>
      <c r="AE1305" s="15" t="str">
        <f t="shared" si="1697"/>
        <v/>
      </c>
      <c r="AF1305" t="str">
        <f t="shared" ref="AF1305" si="1718">IF(AE1305&lt;0, AE1305,"")</f>
        <v/>
      </c>
    </row>
    <row r="1306" spans="1:32" x14ac:dyDescent="0.25">
      <c r="A1306" s="1">
        <v>39150</v>
      </c>
      <c r="B1306" s="2">
        <v>12.685715</v>
      </c>
      <c r="C1306" s="2">
        <v>12.567142</v>
      </c>
      <c r="D1306">
        <f t="shared" si="1677"/>
        <v>12.685715</v>
      </c>
      <c r="E1306" s="2">
        <f t="shared" si="1678"/>
        <v>12.567142</v>
      </c>
      <c r="F1306" s="4">
        <f t="shared" si="1679"/>
        <v>-9.3469701944273228E-3</v>
      </c>
      <c r="G1306" s="4">
        <f t="shared" si="1699"/>
        <v>2.4216951915240498E-2</v>
      </c>
      <c r="H1306" s="4">
        <f t="shared" si="1714"/>
        <v>2.4336165610798044E-2</v>
      </c>
      <c r="I1306" s="5">
        <f t="shared" si="1680"/>
        <v>-0.1185729999999996</v>
      </c>
      <c r="J1306">
        <f t="shared" si="1675"/>
        <v>1</v>
      </c>
      <c r="K1306">
        <f t="shared" si="1685"/>
        <v>12.519999799999999</v>
      </c>
      <c r="L1306">
        <f t="shared" si="1712"/>
        <v>12.35421425</v>
      </c>
      <c r="M1306">
        <f t="shared" si="1686"/>
        <v>1</v>
      </c>
      <c r="R1306" s="13">
        <f t="shared" si="1681"/>
        <v>0.16578554999999895</v>
      </c>
      <c r="S1306" s="14" t="str">
        <f t="shared" si="1695"/>
        <v/>
      </c>
      <c r="T1306" s="14">
        <f t="shared" si="1688"/>
        <v>0</v>
      </c>
      <c r="U1306" s="15" t="str">
        <f t="shared" si="1689"/>
        <v/>
      </c>
      <c r="V1306" t="str">
        <f t="shared" si="1690"/>
        <v/>
      </c>
      <c r="Y1306" s="13">
        <f t="shared" si="1691"/>
        <v>-0.93469701944273231</v>
      </c>
      <c r="Z1306">
        <f t="shared" si="1692"/>
        <v>-0.93469701944273231</v>
      </c>
      <c r="AB1306" s="14">
        <f t="shared" si="1696"/>
        <v>0.86710918541052029</v>
      </c>
      <c r="AC1306" t="str">
        <f t="shared" si="1693"/>
        <v/>
      </c>
      <c r="AE1306" s="15">
        <f t="shared" si="1697"/>
        <v>2.4436856732158927</v>
      </c>
      <c r="AF1306" t="str">
        <f t="shared" ref="AF1306" si="1719">IF(AE1306&lt;0, AE1306,"")</f>
        <v/>
      </c>
    </row>
    <row r="1307" spans="1:32" x14ac:dyDescent="0.25">
      <c r="A1307" s="1">
        <v>39153</v>
      </c>
      <c r="B1307" s="2">
        <v>12.581429</v>
      </c>
      <c r="C1307" s="2">
        <v>12.838571999999999</v>
      </c>
      <c r="D1307">
        <f t="shared" si="1677"/>
        <v>12.581429</v>
      </c>
      <c r="E1307" s="2">
        <f t="shared" si="1678"/>
        <v>12.838571999999999</v>
      </c>
      <c r="F1307" s="4">
        <f t="shared" si="1679"/>
        <v>2.043829838407062E-2</v>
      </c>
      <c r="G1307" s="4">
        <f t="shared" si="1699"/>
        <v>2.3576367011120314E-2</v>
      </c>
      <c r="H1307" s="4">
        <f t="shared" si="1714"/>
        <v>6.4432083462083872E-2</v>
      </c>
      <c r="I1307" s="5">
        <f t="shared" si="1680"/>
        <v>0.25714299999999923</v>
      </c>
      <c r="J1307">
        <f t="shared" si="1675"/>
        <v>1</v>
      </c>
      <c r="K1307">
        <f t="shared" si="1685"/>
        <v>12.621428399999999</v>
      </c>
      <c r="L1307">
        <f t="shared" si="1712"/>
        <v>12.401357099999997</v>
      </c>
      <c r="M1307" t="str">
        <f t="shared" si="1686"/>
        <v/>
      </c>
      <c r="R1307" s="13">
        <f t="shared" si="1681"/>
        <v>0.22007130000000252</v>
      </c>
      <c r="S1307" s="14" t="str">
        <f t="shared" si="1695"/>
        <v/>
      </c>
      <c r="T1307" s="14">
        <f t="shared" si="1688"/>
        <v>0</v>
      </c>
      <c r="U1307" s="15" t="str">
        <f t="shared" si="1689"/>
        <v/>
      </c>
      <c r="V1307" t="str">
        <f t="shared" si="1690"/>
        <v/>
      </c>
      <c r="Y1307" s="13" t="str">
        <f t="shared" si="1691"/>
        <v/>
      </c>
      <c r="Z1307" t="str">
        <f t="shared" si="1692"/>
        <v/>
      </c>
      <c r="AB1307" s="14" t="str">
        <f t="shared" si="1696"/>
        <v/>
      </c>
      <c r="AC1307" t="str">
        <f t="shared" si="1693"/>
        <v/>
      </c>
      <c r="AE1307" s="15" t="str">
        <f t="shared" si="1697"/>
        <v/>
      </c>
      <c r="AF1307" t="str">
        <f t="shared" ref="AF1307" si="1720">IF(AE1307&lt;0, AE1307,"")</f>
        <v/>
      </c>
    </row>
    <row r="1308" spans="1:32" x14ac:dyDescent="0.25">
      <c r="A1308" s="1">
        <v>39154</v>
      </c>
      <c r="B1308" s="2">
        <v>12.772857</v>
      </c>
      <c r="C1308" s="2">
        <v>12.628572</v>
      </c>
      <c r="D1308">
        <f t="shared" si="1677"/>
        <v>12.772857</v>
      </c>
      <c r="E1308" s="2">
        <f t="shared" si="1678"/>
        <v>12.628572</v>
      </c>
      <c r="F1308" s="4">
        <f t="shared" si="1679"/>
        <v>-1.129621978857197E-2</v>
      </c>
      <c r="G1308" s="4">
        <f t="shared" si="1699"/>
        <v>3.975093832200809E-3</v>
      </c>
      <c r="H1308" s="4">
        <f t="shared" si="1714"/>
        <v>3.8046102349603213E-2</v>
      </c>
      <c r="I1308" s="5">
        <f t="shared" si="1680"/>
        <v>-0.144285</v>
      </c>
      <c r="J1308">
        <f t="shared" si="1675"/>
        <v>1</v>
      </c>
      <c r="K1308">
        <f t="shared" si="1685"/>
        <v>12.627428399999999</v>
      </c>
      <c r="L1308">
        <f t="shared" si="1712"/>
        <v>12.426499999999999</v>
      </c>
      <c r="M1308" t="str">
        <f t="shared" si="1686"/>
        <v/>
      </c>
      <c r="R1308" s="13">
        <f t="shared" si="1681"/>
        <v>0.20092840000000045</v>
      </c>
      <c r="S1308" s="14" t="str">
        <f t="shared" si="1695"/>
        <v/>
      </c>
      <c r="T1308" s="14">
        <f t="shared" si="1688"/>
        <v>0</v>
      </c>
      <c r="U1308" s="15" t="str">
        <f t="shared" si="1689"/>
        <v/>
      </c>
      <c r="V1308" t="str">
        <f t="shared" si="1690"/>
        <v/>
      </c>
      <c r="Y1308" s="13" t="str">
        <f t="shared" si="1691"/>
        <v/>
      </c>
      <c r="Z1308" t="str">
        <f t="shared" si="1692"/>
        <v/>
      </c>
      <c r="AB1308" s="14" t="str">
        <f t="shared" si="1696"/>
        <v/>
      </c>
      <c r="AC1308" t="str">
        <f t="shared" si="1693"/>
        <v/>
      </c>
      <c r="AE1308" s="15" t="str">
        <f t="shared" si="1697"/>
        <v/>
      </c>
      <c r="AF1308" t="str">
        <f t="shared" ref="AF1308" si="1721">IF(AE1308&lt;0, AE1308,"")</f>
        <v/>
      </c>
    </row>
    <row r="1309" spans="1:32" x14ac:dyDescent="0.25">
      <c r="A1309" s="1">
        <v>39155</v>
      </c>
      <c r="B1309" s="2">
        <v>12.657143</v>
      </c>
      <c r="C1309" s="2">
        <v>12.857142</v>
      </c>
      <c r="D1309">
        <f t="shared" si="1677"/>
        <v>12.657143</v>
      </c>
      <c r="E1309" s="2">
        <f t="shared" si="1678"/>
        <v>12.857142</v>
      </c>
      <c r="F1309" s="4">
        <f t="shared" si="1679"/>
        <v>1.5801275216689899E-2</v>
      </c>
      <c r="G1309" s="4">
        <f t="shared" si="1699"/>
        <v>1.5915972816705558E-2</v>
      </c>
      <c r="H1309" s="4">
        <f t="shared" si="1714"/>
        <v>6.3452605459057052E-2</v>
      </c>
      <c r="I1309" s="5">
        <f t="shared" si="1680"/>
        <v>0.19999900000000004</v>
      </c>
      <c r="J1309">
        <f t="shared" si="1675"/>
        <v>1</v>
      </c>
      <c r="K1309">
        <f t="shared" si="1685"/>
        <v>12.6925712</v>
      </c>
      <c r="L1309">
        <f t="shared" si="1712"/>
        <v>12.464357099999997</v>
      </c>
      <c r="M1309" t="str">
        <f t="shared" si="1686"/>
        <v/>
      </c>
      <c r="R1309" s="13">
        <f t="shared" si="1681"/>
        <v>0.22821410000000242</v>
      </c>
      <c r="S1309" s="14" t="str">
        <f t="shared" si="1695"/>
        <v/>
      </c>
      <c r="T1309" s="14">
        <f t="shared" si="1688"/>
        <v>0</v>
      </c>
      <c r="U1309" s="15" t="str">
        <f t="shared" si="1689"/>
        <v/>
      </c>
      <c r="V1309" t="str">
        <f t="shared" si="1690"/>
        <v/>
      </c>
      <c r="Y1309" s="13" t="str">
        <f t="shared" si="1691"/>
        <v/>
      </c>
      <c r="Z1309" t="str">
        <f t="shared" si="1692"/>
        <v/>
      </c>
      <c r="AB1309" s="14" t="str">
        <f t="shared" si="1696"/>
        <v/>
      </c>
      <c r="AC1309" t="str">
        <f t="shared" si="1693"/>
        <v/>
      </c>
      <c r="AE1309" s="15" t="str">
        <f t="shared" si="1697"/>
        <v/>
      </c>
      <c r="AF1309" t="str">
        <f t="shared" ref="AF1309" si="1722">IF(AE1309&lt;0, AE1309,"")</f>
        <v/>
      </c>
    </row>
    <row r="1310" spans="1:32" x14ac:dyDescent="0.25">
      <c r="A1310" s="1">
        <v>39156</v>
      </c>
      <c r="B1310" s="2">
        <v>12.851429</v>
      </c>
      <c r="C1310" s="2">
        <v>12.795714</v>
      </c>
      <c r="D1310">
        <f t="shared" si="1677"/>
        <v>12.851429</v>
      </c>
      <c r="E1310" s="2">
        <f t="shared" si="1678"/>
        <v>12.795714</v>
      </c>
      <c r="F1310" s="4">
        <f t="shared" si="1679"/>
        <v>-4.3353155512899999E-3</v>
      </c>
      <c r="G1310" s="4">
        <f t="shared" si="1699"/>
        <v>8.6710918541052021E-3</v>
      </c>
      <c r="H1310" s="4">
        <f t="shared" si="1714"/>
        <v>4.8338016112781261E-2</v>
      </c>
      <c r="I1310" s="5">
        <f t="shared" si="1680"/>
        <v>-5.5714999999999293E-2</v>
      </c>
      <c r="J1310">
        <f t="shared" si="1675"/>
        <v>1</v>
      </c>
      <c r="K1310">
        <f t="shared" si="1685"/>
        <v>12.737428400000002</v>
      </c>
      <c r="L1310">
        <f t="shared" si="1712"/>
        <v>12.494857049999997</v>
      </c>
      <c r="M1310" t="str">
        <f t="shared" si="1686"/>
        <v/>
      </c>
      <c r="R1310" s="13">
        <f t="shared" si="1681"/>
        <v>0.24257135000000574</v>
      </c>
      <c r="S1310" s="14" t="str">
        <f t="shared" si="1695"/>
        <v/>
      </c>
      <c r="T1310" s="14">
        <f t="shared" si="1688"/>
        <v>0</v>
      </c>
      <c r="U1310" s="15" t="str">
        <f t="shared" si="1689"/>
        <v/>
      </c>
      <c r="V1310" t="str">
        <f t="shared" si="1690"/>
        <v/>
      </c>
      <c r="Y1310" s="13" t="str">
        <f t="shared" si="1691"/>
        <v/>
      </c>
      <c r="Z1310" t="str">
        <f t="shared" si="1692"/>
        <v/>
      </c>
      <c r="AB1310" s="14" t="str">
        <f t="shared" si="1696"/>
        <v/>
      </c>
      <c r="AC1310" t="str">
        <f t="shared" si="1693"/>
        <v/>
      </c>
      <c r="AE1310" s="15" t="str">
        <f t="shared" si="1697"/>
        <v/>
      </c>
      <c r="AF1310" t="str">
        <f t="shared" ref="AF1310" si="1723">IF(AE1310&lt;0, AE1310,"")</f>
        <v/>
      </c>
    </row>
    <row r="1311" spans="1:32" x14ac:dyDescent="0.25">
      <c r="A1311" s="1">
        <v>39157</v>
      </c>
      <c r="B1311" s="2">
        <v>12.791429000000001</v>
      </c>
      <c r="C1311" s="2">
        <v>12.798572</v>
      </c>
      <c r="D1311">
        <f t="shared" si="1677"/>
        <v>12.791429000000001</v>
      </c>
      <c r="E1311" s="2">
        <f t="shared" si="1678"/>
        <v>12.798572</v>
      </c>
      <c r="F1311" s="4">
        <f t="shared" si="1679"/>
        <v>5.5842079880201294E-4</v>
      </c>
      <c r="G1311" s="4">
        <f t="shared" si="1699"/>
        <v>1.7259009290598079E-2</v>
      </c>
      <c r="H1311" s="4">
        <f t="shared" si="1714"/>
        <v>5.0909088520394608E-2</v>
      </c>
      <c r="I1311" s="5">
        <f t="shared" si="1680"/>
        <v>7.1429999999992333E-3</v>
      </c>
      <c r="J1311">
        <f t="shared" si="1675"/>
        <v>1</v>
      </c>
      <c r="K1311">
        <f t="shared" si="1685"/>
        <v>12.783714400000001</v>
      </c>
      <c r="L1311">
        <f t="shared" si="1712"/>
        <v>12.526142799999999</v>
      </c>
      <c r="M1311" t="str">
        <f t="shared" si="1686"/>
        <v/>
      </c>
      <c r="R1311" s="13">
        <f t="shared" si="1681"/>
        <v>0.25757160000000212</v>
      </c>
      <c r="S1311" s="14" t="str">
        <f t="shared" si="1695"/>
        <v/>
      </c>
      <c r="T1311" s="14">
        <f t="shared" si="1688"/>
        <v>0</v>
      </c>
      <c r="U1311" s="15" t="str">
        <f t="shared" si="1689"/>
        <v/>
      </c>
      <c r="V1311" t="str">
        <f t="shared" si="1690"/>
        <v/>
      </c>
      <c r="Y1311" s="13" t="str">
        <f t="shared" si="1691"/>
        <v/>
      </c>
      <c r="Z1311" t="str">
        <f t="shared" si="1692"/>
        <v/>
      </c>
      <c r="AB1311" s="14" t="str">
        <f t="shared" si="1696"/>
        <v/>
      </c>
      <c r="AC1311" t="str">
        <f t="shared" si="1693"/>
        <v/>
      </c>
      <c r="AE1311" s="15" t="str">
        <f t="shared" si="1697"/>
        <v/>
      </c>
      <c r="AF1311" t="str">
        <f t="shared" ref="AF1311" si="1724">IF(AE1311&lt;0, AE1311,"")</f>
        <v/>
      </c>
    </row>
    <row r="1312" spans="1:32" x14ac:dyDescent="0.25">
      <c r="A1312" s="1">
        <v>39160</v>
      </c>
      <c r="B1312" s="2">
        <v>12.891429</v>
      </c>
      <c r="C1312" s="2">
        <v>13.018572000000001</v>
      </c>
      <c r="D1312">
        <f t="shared" si="1677"/>
        <v>12.891429</v>
      </c>
      <c r="E1312" s="2">
        <f t="shared" si="1678"/>
        <v>13.018572000000001</v>
      </c>
      <c r="F1312" s="4">
        <f t="shared" si="1679"/>
        <v>9.8625994061636007E-3</v>
      </c>
      <c r="G1312" s="4">
        <f t="shared" si="1699"/>
        <v>1.9237277924586533E-2</v>
      </c>
      <c r="H1312" s="4">
        <f t="shared" si="1714"/>
        <v>7.655056203840005E-2</v>
      </c>
      <c r="I1312" s="5">
        <f t="shared" si="1680"/>
        <v>0.12714300000000023</v>
      </c>
      <c r="J1312">
        <f t="shared" si="1675"/>
        <v>1</v>
      </c>
      <c r="K1312">
        <f t="shared" si="1685"/>
        <v>12.819714400000001</v>
      </c>
      <c r="L1312">
        <f t="shared" si="1712"/>
        <v>12.571142850000001</v>
      </c>
      <c r="M1312" t="str">
        <f t="shared" si="1686"/>
        <v/>
      </c>
      <c r="R1312" s="13">
        <f t="shared" si="1681"/>
        <v>0.24857154999999942</v>
      </c>
      <c r="S1312" s="14" t="str">
        <f t="shared" si="1695"/>
        <v/>
      </c>
      <c r="T1312" s="14">
        <f t="shared" si="1688"/>
        <v>0</v>
      </c>
      <c r="U1312" s="15" t="str">
        <f t="shared" si="1689"/>
        <v/>
      </c>
      <c r="V1312" t="str">
        <f t="shared" si="1690"/>
        <v/>
      </c>
      <c r="Y1312" s="13" t="str">
        <f t="shared" si="1691"/>
        <v/>
      </c>
      <c r="Z1312" t="str">
        <f t="shared" si="1692"/>
        <v/>
      </c>
      <c r="AB1312" s="14" t="str">
        <f t="shared" si="1696"/>
        <v/>
      </c>
      <c r="AC1312" t="str">
        <f t="shared" si="1693"/>
        <v/>
      </c>
      <c r="AE1312" s="15" t="str">
        <f t="shared" si="1697"/>
        <v/>
      </c>
      <c r="AF1312" t="str">
        <f t="shared" ref="AF1312" si="1725">IF(AE1312&lt;0, AE1312,"")</f>
        <v/>
      </c>
    </row>
    <row r="1313" spans="1:32" x14ac:dyDescent="0.25">
      <c r="A1313" s="1">
        <v>39161</v>
      </c>
      <c r="B1313" s="2">
        <v>13.05</v>
      </c>
      <c r="C1313" s="2">
        <v>13.068571</v>
      </c>
      <c r="D1313">
        <f t="shared" si="1677"/>
        <v>13.05</v>
      </c>
      <c r="E1313" s="2">
        <f t="shared" si="1678"/>
        <v>13.068571</v>
      </c>
      <c r="F1313" s="4">
        <f t="shared" si="1679"/>
        <v>1.4230651340995915E-3</v>
      </c>
      <c r="G1313" s="4">
        <f t="shared" si="1699"/>
        <v>3.2505597827250654E-2</v>
      </c>
      <c r="H1313" s="4">
        <f t="shared" si="1714"/>
        <v>6.3968342218752569E-2</v>
      </c>
      <c r="I1313" s="5">
        <f t="shared" si="1680"/>
        <v>1.8570999999999671E-2</v>
      </c>
      <c r="J1313">
        <f t="shared" si="1675"/>
        <v>1</v>
      </c>
      <c r="K1313">
        <f t="shared" si="1685"/>
        <v>12.907714200000001</v>
      </c>
      <c r="L1313">
        <f t="shared" si="1712"/>
        <v>12.611000000000001</v>
      </c>
      <c r="M1313" t="str">
        <f t="shared" si="1686"/>
        <v/>
      </c>
      <c r="R1313" s="13">
        <f t="shared" si="1681"/>
        <v>0.29671420000000026</v>
      </c>
      <c r="S1313" s="14" t="str">
        <f t="shared" si="1695"/>
        <v/>
      </c>
      <c r="T1313" s="14">
        <f t="shared" si="1688"/>
        <v>0</v>
      </c>
      <c r="U1313" s="15" t="str">
        <f t="shared" si="1689"/>
        <v/>
      </c>
      <c r="V1313" t="str">
        <f t="shared" si="1690"/>
        <v/>
      </c>
      <c r="Y1313" s="13" t="str">
        <f t="shared" si="1691"/>
        <v/>
      </c>
      <c r="Z1313" t="str">
        <f t="shared" si="1692"/>
        <v/>
      </c>
      <c r="AB1313" s="14" t="str">
        <f t="shared" si="1696"/>
        <v/>
      </c>
      <c r="AC1313" t="str">
        <f t="shared" si="1693"/>
        <v/>
      </c>
      <c r="AE1313" s="15" t="str">
        <f t="shared" si="1697"/>
        <v/>
      </c>
      <c r="AF1313" t="str">
        <f t="shared" ref="AF1313" si="1726">IF(AE1313&lt;0, AE1313,"")</f>
        <v/>
      </c>
    </row>
    <row r="1314" spans="1:32" x14ac:dyDescent="0.25">
      <c r="A1314" s="1">
        <v>39162</v>
      </c>
      <c r="B1314" s="2">
        <v>13.141429</v>
      </c>
      <c r="C1314" s="2">
        <v>13.41</v>
      </c>
      <c r="D1314">
        <f t="shared" si="1677"/>
        <v>13.141429</v>
      </c>
      <c r="E1314" s="2">
        <f t="shared" si="1678"/>
        <v>13.41</v>
      </c>
      <c r="F1314" s="4">
        <f t="shared" si="1679"/>
        <v>2.0436970743440433E-2</v>
      </c>
      <c r="G1314" s="4">
        <f t="shared" si="1699"/>
        <v>4.3463726874264377E-2</v>
      </c>
      <c r="H1314" s="4">
        <f t="shared" si="1714"/>
        <v>3.3810538530488786E-2</v>
      </c>
      <c r="I1314" s="5">
        <f t="shared" si="1680"/>
        <v>0.26857099999999967</v>
      </c>
      <c r="J1314">
        <f t="shared" si="1675"/>
        <v>1</v>
      </c>
      <c r="K1314">
        <f t="shared" si="1685"/>
        <v>13.018285800000001</v>
      </c>
      <c r="L1314">
        <f t="shared" si="1712"/>
        <v>12.644357150000001</v>
      </c>
      <c r="M1314" t="str">
        <f t="shared" si="1686"/>
        <v/>
      </c>
      <c r="R1314" s="13">
        <f t="shared" si="1681"/>
        <v>0.37392864999999986</v>
      </c>
      <c r="S1314" s="14" t="str">
        <f t="shared" si="1695"/>
        <v/>
      </c>
      <c r="T1314" s="14">
        <f t="shared" si="1688"/>
        <v>0</v>
      </c>
      <c r="U1314" s="15" t="str">
        <f t="shared" si="1689"/>
        <v/>
      </c>
      <c r="V1314" t="str">
        <f t="shared" si="1690"/>
        <v/>
      </c>
      <c r="Y1314" s="13" t="str">
        <f t="shared" si="1691"/>
        <v/>
      </c>
      <c r="Z1314" t="str">
        <f t="shared" si="1692"/>
        <v/>
      </c>
      <c r="AB1314" s="14" t="str">
        <f t="shared" si="1696"/>
        <v/>
      </c>
      <c r="AC1314" t="str">
        <f t="shared" si="1693"/>
        <v/>
      </c>
      <c r="AE1314" s="15" t="str">
        <f t="shared" si="1697"/>
        <v/>
      </c>
      <c r="AF1314" t="str">
        <f t="shared" ref="AF1314" si="1727">IF(AE1314&lt;0, AE1314,"")</f>
        <v/>
      </c>
    </row>
    <row r="1315" spans="1:32" x14ac:dyDescent="0.25">
      <c r="A1315" s="1">
        <v>39163</v>
      </c>
      <c r="B1315" s="2">
        <v>13.39</v>
      </c>
      <c r="C1315" s="2">
        <v>13.422857</v>
      </c>
      <c r="D1315">
        <f t="shared" si="1677"/>
        <v>13.39</v>
      </c>
      <c r="E1315" s="2">
        <f t="shared" si="1678"/>
        <v>13.422857</v>
      </c>
      <c r="F1315" s="4">
        <f t="shared" si="1679"/>
        <v>2.4538461538461472E-3</v>
      </c>
      <c r="G1315" s="4">
        <f t="shared" si="1699"/>
        <v>4.9363366673105848E-2</v>
      </c>
      <c r="H1315" s="4">
        <f t="shared" si="1714"/>
        <v>5.3835777772142532E-2</v>
      </c>
      <c r="I1315" s="5">
        <f t="shared" si="1680"/>
        <v>3.2856999999999914E-2</v>
      </c>
      <c r="J1315">
        <f t="shared" si="1675"/>
        <v>1</v>
      </c>
      <c r="K1315">
        <f t="shared" si="1685"/>
        <v>13.143714399999999</v>
      </c>
      <c r="L1315">
        <f t="shared" si="1712"/>
        <v>12.67614285</v>
      </c>
      <c r="M1315" t="str">
        <f t="shared" si="1686"/>
        <v/>
      </c>
      <c r="R1315" s="13">
        <f t="shared" si="1681"/>
        <v>0.46757154999999884</v>
      </c>
      <c r="S1315" s="14" t="str">
        <f t="shared" si="1695"/>
        <v/>
      </c>
      <c r="T1315" s="14">
        <f t="shared" si="1688"/>
        <v>0</v>
      </c>
      <c r="U1315" s="15" t="str">
        <f t="shared" si="1689"/>
        <v/>
      </c>
      <c r="V1315" t="str">
        <f t="shared" si="1690"/>
        <v/>
      </c>
      <c r="Y1315" s="13" t="str">
        <f t="shared" si="1691"/>
        <v/>
      </c>
      <c r="Z1315" t="str">
        <f t="shared" si="1692"/>
        <v/>
      </c>
      <c r="AB1315" s="14" t="str">
        <f t="shared" si="1696"/>
        <v/>
      </c>
      <c r="AC1315" t="str">
        <f t="shared" si="1693"/>
        <v/>
      </c>
      <c r="AE1315" s="15" t="str">
        <f t="shared" si="1697"/>
        <v/>
      </c>
      <c r="AF1315" t="str">
        <f t="shared" ref="AF1315" si="1728">IF(AE1315&lt;0, AE1315,"")</f>
        <v/>
      </c>
    </row>
    <row r="1316" spans="1:32" x14ac:dyDescent="0.25">
      <c r="A1316" s="1">
        <v>39164</v>
      </c>
      <c r="B1316" s="2">
        <v>13.335713999999999</v>
      </c>
      <c r="C1316" s="2">
        <v>13.36</v>
      </c>
      <c r="D1316">
        <f t="shared" si="1677"/>
        <v>13.335713999999999</v>
      </c>
      <c r="E1316" s="2">
        <f t="shared" si="1678"/>
        <v>13.36</v>
      </c>
      <c r="F1316" s="4">
        <f t="shared" si="1679"/>
        <v>1.8211248381601488E-3</v>
      </c>
      <c r="G1316" s="4">
        <f t="shared" si="1699"/>
        <v>3.6347483277455038E-2</v>
      </c>
      <c r="H1316" s="4">
        <f t="shared" si="1714"/>
        <v>4.0961686532464597E-2</v>
      </c>
      <c r="I1316" s="5">
        <f t="shared" si="1680"/>
        <v>2.428600000000003E-2</v>
      </c>
      <c r="J1316">
        <f t="shared" si="1675"/>
        <v>1</v>
      </c>
      <c r="K1316">
        <f t="shared" si="1685"/>
        <v>13.256</v>
      </c>
      <c r="L1316">
        <f t="shared" si="1712"/>
        <v>12.70792855</v>
      </c>
      <c r="M1316" t="str">
        <f t="shared" si="1686"/>
        <v/>
      </c>
      <c r="R1316" s="13">
        <f t="shared" si="1681"/>
        <v>0.54807145000000013</v>
      </c>
      <c r="S1316" s="14" t="str">
        <f t="shared" si="1695"/>
        <v/>
      </c>
      <c r="T1316" s="14">
        <f t="shared" si="1688"/>
        <v>0</v>
      </c>
      <c r="U1316" s="15" t="str">
        <f t="shared" si="1689"/>
        <v/>
      </c>
      <c r="V1316" t="str">
        <f t="shared" si="1690"/>
        <v/>
      </c>
      <c r="Y1316" s="13" t="str">
        <f t="shared" si="1691"/>
        <v/>
      </c>
      <c r="Z1316" t="str">
        <f t="shared" si="1692"/>
        <v/>
      </c>
      <c r="AB1316" s="14" t="str">
        <f t="shared" si="1696"/>
        <v/>
      </c>
      <c r="AC1316" t="str">
        <f t="shared" si="1693"/>
        <v/>
      </c>
      <c r="AE1316" s="15" t="str">
        <f t="shared" si="1697"/>
        <v/>
      </c>
      <c r="AF1316" t="str">
        <f t="shared" ref="AF1316" si="1729">IF(AE1316&lt;0, AE1316,"")</f>
        <v/>
      </c>
    </row>
    <row r="1317" spans="1:32" x14ac:dyDescent="0.25">
      <c r="A1317" s="1">
        <v>39167</v>
      </c>
      <c r="B1317" s="2">
        <v>13.427142999999999</v>
      </c>
      <c r="C1317" s="2">
        <v>13.692857</v>
      </c>
      <c r="D1317">
        <f t="shared" si="1677"/>
        <v>13.427142999999999</v>
      </c>
      <c r="E1317" s="2">
        <f t="shared" si="1678"/>
        <v>13.692857</v>
      </c>
      <c r="F1317" s="4">
        <f t="shared" si="1679"/>
        <v>1.9789317802007537E-2</v>
      </c>
      <c r="G1317" s="4">
        <f t="shared" si="1699"/>
        <v>4.9261072796934813E-2</v>
      </c>
      <c r="H1317" s="4">
        <f t="shared" si="1714"/>
        <v>0.11066051369619398</v>
      </c>
      <c r="I1317" s="5">
        <f t="shared" si="1680"/>
        <v>0.26571400000000089</v>
      </c>
      <c r="J1317">
        <f t="shared" si="1675"/>
        <v>1</v>
      </c>
      <c r="K1317">
        <f t="shared" si="1685"/>
        <v>13.390857</v>
      </c>
      <c r="L1317">
        <f t="shared" si="1712"/>
        <v>12.760357100000002</v>
      </c>
      <c r="M1317" t="str">
        <f t="shared" si="1686"/>
        <v/>
      </c>
      <c r="R1317" s="13">
        <f t="shared" si="1681"/>
        <v>0.63049989999999845</v>
      </c>
      <c r="S1317" s="14" t="str">
        <f t="shared" si="1695"/>
        <v/>
      </c>
      <c r="T1317" s="14">
        <f t="shared" si="1688"/>
        <v>0</v>
      </c>
      <c r="U1317" s="15" t="str">
        <f t="shared" si="1689"/>
        <v/>
      </c>
      <c r="V1317" t="str">
        <f t="shared" si="1690"/>
        <v/>
      </c>
      <c r="Y1317" s="13" t="str">
        <f t="shared" si="1691"/>
        <v/>
      </c>
      <c r="Z1317" t="str">
        <f t="shared" si="1692"/>
        <v/>
      </c>
      <c r="AB1317" s="14" t="str">
        <f t="shared" si="1696"/>
        <v/>
      </c>
      <c r="AC1317" t="str">
        <f t="shared" si="1693"/>
        <v/>
      </c>
      <c r="AE1317" s="15" t="str">
        <f t="shared" si="1697"/>
        <v/>
      </c>
      <c r="AF1317" t="str">
        <f t="shared" ref="AF1317" si="1730">IF(AE1317&lt;0, AE1317,"")</f>
        <v/>
      </c>
    </row>
    <row r="1318" spans="1:32" x14ac:dyDescent="0.25">
      <c r="A1318" s="1">
        <v>39168</v>
      </c>
      <c r="B1318" s="2">
        <v>13.672857</v>
      </c>
      <c r="C1318" s="2">
        <v>13.637143</v>
      </c>
      <c r="D1318">
        <f t="shared" si="1677"/>
        <v>13.672857</v>
      </c>
      <c r="E1318" s="2">
        <f t="shared" si="1678"/>
        <v>13.637143</v>
      </c>
      <c r="F1318" s="4">
        <f t="shared" si="1679"/>
        <v>-2.6120363871281961E-3</v>
      </c>
      <c r="G1318" s="4">
        <f t="shared" si="1699"/>
        <v>3.7721468494788468E-2</v>
      </c>
      <c r="H1318" s="4">
        <f t="shared" si="1714"/>
        <v>0.15012057711715018</v>
      </c>
      <c r="I1318" s="5">
        <f t="shared" si="1680"/>
        <v>-3.5714000000000468E-2</v>
      </c>
      <c r="J1318">
        <f t="shared" si="1675"/>
        <v>1</v>
      </c>
      <c r="K1318">
        <f t="shared" si="1685"/>
        <v>13.5045714</v>
      </c>
      <c r="L1318">
        <f t="shared" si="1712"/>
        <v>12.84271425</v>
      </c>
      <c r="M1318" t="str">
        <f t="shared" si="1686"/>
        <v/>
      </c>
      <c r="R1318" s="13">
        <f t="shared" si="1681"/>
        <v>0.66185714999999945</v>
      </c>
      <c r="S1318" s="14" t="str">
        <f t="shared" si="1695"/>
        <v/>
      </c>
      <c r="T1318" s="14">
        <f t="shared" si="1688"/>
        <v>0</v>
      </c>
      <c r="U1318" s="15" t="str">
        <f t="shared" si="1689"/>
        <v/>
      </c>
      <c r="V1318" t="str">
        <f t="shared" si="1690"/>
        <v/>
      </c>
      <c r="Y1318" s="13" t="str">
        <f t="shared" si="1691"/>
        <v/>
      </c>
      <c r="Z1318" t="str">
        <f t="shared" si="1692"/>
        <v/>
      </c>
      <c r="AB1318" s="14" t="str">
        <f t="shared" si="1696"/>
        <v/>
      </c>
      <c r="AC1318" t="str">
        <f t="shared" si="1693"/>
        <v/>
      </c>
      <c r="AE1318" s="15" t="str">
        <f t="shared" si="1697"/>
        <v/>
      </c>
      <c r="AF1318" t="str">
        <f t="shared" ref="AF1318" si="1731">IF(AE1318&lt;0, AE1318,"")</f>
        <v/>
      </c>
    </row>
    <row r="1319" spans="1:32" x14ac:dyDescent="0.25">
      <c r="A1319" s="1">
        <v>39169</v>
      </c>
      <c r="B1319" s="2">
        <v>13.554285999999999</v>
      </c>
      <c r="C1319" s="2">
        <v>13.32</v>
      </c>
      <c r="D1319">
        <f t="shared" si="1677"/>
        <v>13.554285999999999</v>
      </c>
      <c r="E1319" s="2">
        <f t="shared" si="1678"/>
        <v>13.32</v>
      </c>
      <c r="F1319" s="4">
        <f t="shared" si="1679"/>
        <v>-1.7285012283199508E-2</v>
      </c>
      <c r="G1319" s="4">
        <f t="shared" si="1699"/>
        <v>-5.227781926811074E-3</v>
      </c>
      <c r="H1319" s="4">
        <f t="shared" si="1714"/>
        <v>0.10960368654995389</v>
      </c>
      <c r="I1319" s="5">
        <f t="shared" si="1680"/>
        <v>-0.23428599999999911</v>
      </c>
      <c r="J1319">
        <f t="shared" si="1675"/>
        <v>1</v>
      </c>
      <c r="K1319">
        <f t="shared" si="1685"/>
        <v>13.486571399999999</v>
      </c>
      <c r="L1319">
        <f t="shared" si="1712"/>
        <v>12.904357100000002</v>
      </c>
      <c r="M1319" t="str">
        <f t="shared" si="1686"/>
        <v/>
      </c>
      <c r="R1319" s="13">
        <f t="shared" si="1681"/>
        <v>0.58221429999999685</v>
      </c>
      <c r="S1319" s="14" t="str">
        <f t="shared" si="1695"/>
        <v/>
      </c>
      <c r="T1319" s="14">
        <f t="shared" si="1688"/>
        <v>0</v>
      </c>
      <c r="U1319" s="15" t="str">
        <f t="shared" si="1689"/>
        <v/>
      </c>
      <c r="V1319" t="str">
        <f t="shared" si="1690"/>
        <v/>
      </c>
      <c r="Y1319" s="13" t="str">
        <f t="shared" si="1691"/>
        <v/>
      </c>
      <c r="Z1319" t="str">
        <f t="shared" si="1692"/>
        <v/>
      </c>
      <c r="AB1319" s="14" t="str">
        <f t="shared" si="1696"/>
        <v/>
      </c>
      <c r="AC1319" t="str">
        <f t="shared" si="1693"/>
        <v/>
      </c>
      <c r="AE1319" s="15" t="str">
        <f t="shared" si="1697"/>
        <v/>
      </c>
      <c r="AF1319" t="str">
        <f t="shared" ref="AF1319" si="1732">IF(AE1319&lt;0, AE1319,"")</f>
        <v/>
      </c>
    </row>
    <row r="1320" spans="1:32" x14ac:dyDescent="0.25">
      <c r="A1320" s="1">
        <v>39170</v>
      </c>
      <c r="B1320" s="2">
        <v>13.455714</v>
      </c>
      <c r="C1320" s="2">
        <v>13.392858</v>
      </c>
      <c r="D1320">
        <f t="shared" si="1677"/>
        <v>13.455714</v>
      </c>
      <c r="E1320" s="2">
        <f t="shared" si="1678"/>
        <v>13.392858</v>
      </c>
      <c r="F1320" s="4">
        <f t="shared" si="1679"/>
        <v>-4.6713240189260874E-3</v>
      </c>
      <c r="G1320" s="4">
        <f t="shared" si="1699"/>
        <v>4.2850349070174248E-3</v>
      </c>
      <c r="H1320" s="4">
        <f t="shared" si="1714"/>
        <v>8.0442556157510989E-2</v>
      </c>
      <c r="I1320" s="5">
        <f t="shared" si="1680"/>
        <v>-6.2856000000000023E-2</v>
      </c>
      <c r="J1320">
        <f t="shared" si="1675"/>
        <v>1</v>
      </c>
      <c r="K1320">
        <f t="shared" si="1685"/>
        <v>13.480571599999999</v>
      </c>
      <c r="L1320">
        <f t="shared" si="1712"/>
        <v>12.952142850000001</v>
      </c>
      <c r="M1320">
        <f t="shared" si="1686"/>
        <v>1</v>
      </c>
      <c r="R1320" s="13">
        <f t="shared" si="1681"/>
        <v>0.528428749999998</v>
      </c>
      <c r="S1320" s="14" t="str">
        <f t="shared" si="1695"/>
        <v/>
      </c>
      <c r="T1320" s="14">
        <f t="shared" si="1688"/>
        <v>0</v>
      </c>
      <c r="U1320" s="15" t="str">
        <f t="shared" si="1689"/>
        <v/>
      </c>
      <c r="V1320" t="str">
        <f t="shared" si="1690"/>
        <v/>
      </c>
      <c r="Y1320" s="13">
        <f t="shared" si="1691"/>
        <v>-0.46713240189260874</v>
      </c>
      <c r="Z1320">
        <f t="shared" si="1692"/>
        <v>-0.46713240189260874</v>
      </c>
      <c r="AB1320" s="14">
        <f t="shared" si="1696"/>
        <v>8.4937893299453962E-2</v>
      </c>
      <c r="AC1320" t="str">
        <f t="shared" si="1693"/>
        <v/>
      </c>
      <c r="AE1320" s="15">
        <f t="shared" si="1697"/>
        <v>13.961146914983479</v>
      </c>
      <c r="AF1320" t="str">
        <f t="shared" ref="AF1320" si="1733">IF(AE1320&lt;0, AE1320,"")</f>
        <v/>
      </c>
    </row>
    <row r="1321" spans="1:32" x14ac:dyDescent="0.25">
      <c r="A1321" s="1">
        <v>39171</v>
      </c>
      <c r="B1321" s="2">
        <v>13.468572</v>
      </c>
      <c r="C1321" s="2">
        <v>13.272857</v>
      </c>
      <c r="D1321">
        <f t="shared" si="1677"/>
        <v>13.468572</v>
      </c>
      <c r="E1321" s="2">
        <f t="shared" si="1678"/>
        <v>13.272857</v>
      </c>
      <c r="F1321" s="4">
        <f t="shared" si="1679"/>
        <v>-1.4531236125106645E-2</v>
      </c>
      <c r="G1321" s="4">
        <f t="shared" si="1699"/>
        <v>-1.1490605261297884E-2</v>
      </c>
      <c r="H1321" s="4">
        <f t="shared" si="1714"/>
        <v>8.1732436837815864E-2</v>
      </c>
      <c r="I1321" s="5">
        <f t="shared" si="1680"/>
        <v>-0.19571499999999986</v>
      </c>
      <c r="J1321">
        <f t="shared" si="1675"/>
        <v>1</v>
      </c>
      <c r="K1321">
        <f t="shared" si="1685"/>
        <v>13.463142999999999</v>
      </c>
      <c r="L1321">
        <f t="shared" si="1712"/>
        <v>13.005714299999999</v>
      </c>
      <c r="M1321">
        <f t="shared" si="1686"/>
        <v>1</v>
      </c>
      <c r="R1321" s="13">
        <f t="shared" si="1681"/>
        <v>0.45742869999999947</v>
      </c>
      <c r="S1321" s="14" t="str">
        <f t="shared" si="1695"/>
        <v/>
      </c>
      <c r="T1321" s="14">
        <f t="shared" si="1688"/>
        <v>0</v>
      </c>
      <c r="U1321" s="15" t="str">
        <f t="shared" si="1689"/>
        <v/>
      </c>
      <c r="V1321" t="str">
        <f t="shared" si="1690"/>
        <v/>
      </c>
      <c r="Y1321" s="13">
        <f t="shared" si="1691"/>
        <v>-1.4531236125106646</v>
      </c>
      <c r="Z1321">
        <f t="shared" si="1692"/>
        <v>-1.4531236125106646</v>
      </c>
      <c r="AB1321" s="14">
        <f t="shared" si="1696"/>
        <v>0.42426175544074524</v>
      </c>
      <c r="AC1321" t="str">
        <f t="shared" si="1693"/>
        <v/>
      </c>
      <c r="AE1321" s="15">
        <f t="shared" si="1697"/>
        <v>15.337290397229935</v>
      </c>
      <c r="AF1321" t="str">
        <f t="shared" ref="AF1321" si="1734">IF(AE1321&lt;0, AE1321,"")</f>
        <v/>
      </c>
    </row>
    <row r="1322" spans="1:32" x14ac:dyDescent="0.25">
      <c r="A1322" s="1">
        <v>39174</v>
      </c>
      <c r="B1322" s="2">
        <v>13.448570999999999</v>
      </c>
      <c r="C1322" s="2">
        <v>13.378572</v>
      </c>
      <c r="D1322">
        <f t="shared" si="1677"/>
        <v>13.448570999999999</v>
      </c>
      <c r="E1322" s="2">
        <f t="shared" si="1678"/>
        <v>13.378572</v>
      </c>
      <c r="F1322" s="4">
        <f t="shared" si="1679"/>
        <v>-5.2049396177481803E-3</v>
      </c>
      <c r="G1322" s="4">
        <f t="shared" si="1699"/>
        <v>-2.1523299775606543E-2</v>
      </c>
      <c r="H1322" s="4">
        <f t="shared" si="1714"/>
        <v>6.6628759301010962E-2</v>
      </c>
      <c r="I1322" s="5">
        <f t="shared" si="1680"/>
        <v>-6.9998999999999256E-2</v>
      </c>
      <c r="J1322">
        <f t="shared" si="1675"/>
        <v>1</v>
      </c>
      <c r="K1322">
        <f t="shared" si="1685"/>
        <v>13.400286000000003</v>
      </c>
      <c r="L1322">
        <f t="shared" si="1712"/>
        <v>13.058071449999996</v>
      </c>
      <c r="M1322">
        <f t="shared" si="1686"/>
        <v>1</v>
      </c>
      <c r="R1322" s="13">
        <f t="shared" si="1681"/>
        <v>0.34221455000000667</v>
      </c>
      <c r="S1322" s="14" t="str">
        <f t="shared" si="1695"/>
        <v/>
      </c>
      <c r="T1322" s="14">
        <f t="shared" si="1688"/>
        <v>0</v>
      </c>
      <c r="U1322" s="15" t="str">
        <f t="shared" si="1689"/>
        <v/>
      </c>
      <c r="V1322" t="str">
        <f t="shared" si="1690"/>
        <v/>
      </c>
      <c r="Y1322" s="13">
        <f t="shared" si="1691"/>
        <v>-0.52049396177481799</v>
      </c>
      <c r="Z1322">
        <f t="shared" si="1692"/>
        <v>-0.52049396177481799</v>
      </c>
      <c r="AB1322" s="14">
        <f t="shared" si="1696"/>
        <v>-0.52049396177481799</v>
      </c>
      <c r="AC1322">
        <f t="shared" si="1693"/>
        <v>-0.52049396177481799</v>
      </c>
      <c r="AE1322" s="15">
        <f t="shared" si="1697"/>
        <v>16.167412879777341</v>
      </c>
      <c r="AF1322" t="str">
        <f t="shared" ref="AF1322" si="1735">IF(AE1322&lt;0, AE1322,"")</f>
        <v/>
      </c>
    </row>
    <row r="1323" spans="1:32" x14ac:dyDescent="0.25">
      <c r="A1323" s="1">
        <v>39175</v>
      </c>
      <c r="B1323" s="2">
        <v>13.448570999999999</v>
      </c>
      <c r="C1323" s="2">
        <v>13.5</v>
      </c>
      <c r="D1323">
        <f t="shared" si="1677"/>
        <v>13.448570999999999</v>
      </c>
      <c r="E1323" s="2">
        <f t="shared" si="1678"/>
        <v>13.5</v>
      </c>
      <c r="F1323" s="4">
        <f t="shared" si="1679"/>
        <v>3.8241237674992096E-3</v>
      </c>
      <c r="G1323" s="4">
        <f t="shared" si="1699"/>
        <v>-4.0050800167562789E-3</v>
      </c>
      <c r="H1323" s="4">
        <f t="shared" si="1714"/>
        <v>7.3253869616826894E-2</v>
      </c>
      <c r="I1323" s="5">
        <f t="shared" si="1680"/>
        <v>5.1429000000000613E-2</v>
      </c>
      <c r="J1323">
        <f t="shared" si="1675"/>
        <v>1</v>
      </c>
      <c r="K1323">
        <f t="shared" si="1685"/>
        <v>13.372857399999997</v>
      </c>
      <c r="L1323">
        <f t="shared" si="1712"/>
        <v>13.103142850000001</v>
      </c>
      <c r="M1323" t="str">
        <f t="shared" si="1686"/>
        <v/>
      </c>
      <c r="R1323" s="13">
        <f t="shared" si="1681"/>
        <v>0.26971454999999622</v>
      </c>
      <c r="S1323" s="14" t="str">
        <f t="shared" si="1695"/>
        <v/>
      </c>
      <c r="T1323" s="14">
        <f t="shared" si="1688"/>
        <v>0</v>
      </c>
      <c r="U1323" s="15" t="str">
        <f t="shared" si="1689"/>
        <v/>
      </c>
      <c r="V1323" t="str">
        <f t="shared" si="1690"/>
        <v/>
      </c>
      <c r="Y1323" s="13" t="str">
        <f t="shared" si="1691"/>
        <v/>
      </c>
      <c r="Z1323" t="str">
        <f t="shared" si="1692"/>
        <v/>
      </c>
      <c r="AB1323" s="14" t="str">
        <f t="shared" si="1696"/>
        <v/>
      </c>
      <c r="AC1323" t="str">
        <f t="shared" si="1693"/>
        <v/>
      </c>
      <c r="AE1323" s="15" t="str">
        <f t="shared" si="1697"/>
        <v/>
      </c>
      <c r="AF1323" t="str">
        <f t="shared" ref="AF1323" si="1736">IF(AE1323&lt;0, AE1323,"")</f>
        <v/>
      </c>
    </row>
    <row r="1324" spans="1:32" x14ac:dyDescent="0.25">
      <c r="A1324" s="1">
        <v>39176</v>
      </c>
      <c r="B1324" s="2">
        <v>13.562856999999999</v>
      </c>
      <c r="C1324" s="2">
        <v>13.467143</v>
      </c>
      <c r="D1324">
        <f t="shared" si="1677"/>
        <v>13.562856999999999</v>
      </c>
      <c r="E1324" s="2">
        <f t="shared" si="1678"/>
        <v>13.467143</v>
      </c>
      <c r="F1324" s="4">
        <f t="shared" si="1679"/>
        <v>-7.0570676959875924E-3</v>
      </c>
      <c r="G1324" s="4">
        <f t="shared" si="1699"/>
        <v>8.4937893299453962E-4</v>
      </c>
      <c r="H1324" s="4">
        <f t="shared" si="1714"/>
        <v>6.411562397822837E-2</v>
      </c>
      <c r="I1324" s="5">
        <f t="shared" si="1680"/>
        <v>-9.5713999999999189E-2</v>
      </c>
      <c r="J1324">
        <f t="shared" si="1675"/>
        <v>1</v>
      </c>
      <c r="K1324">
        <f t="shared" si="1685"/>
        <v>13.402285999999998</v>
      </c>
      <c r="L1324">
        <f t="shared" si="1712"/>
        <v>13.149928600000001</v>
      </c>
      <c r="M1324" t="str">
        <f t="shared" si="1686"/>
        <v/>
      </c>
      <c r="R1324" s="13">
        <f t="shared" si="1681"/>
        <v>0.25235739999999751</v>
      </c>
      <c r="S1324" s="14" t="str">
        <f t="shared" si="1695"/>
        <v/>
      </c>
      <c r="T1324" s="14">
        <f t="shared" si="1688"/>
        <v>0</v>
      </c>
      <c r="U1324" s="15" t="str">
        <f t="shared" si="1689"/>
        <v/>
      </c>
      <c r="V1324" t="str">
        <f t="shared" si="1690"/>
        <v/>
      </c>
      <c r="Y1324" s="13" t="str">
        <f t="shared" si="1691"/>
        <v/>
      </c>
      <c r="Z1324" t="str">
        <f t="shared" si="1692"/>
        <v/>
      </c>
      <c r="AB1324" s="14" t="str">
        <f t="shared" si="1696"/>
        <v/>
      </c>
      <c r="AC1324" t="str">
        <f t="shared" si="1693"/>
        <v/>
      </c>
      <c r="AE1324" s="15" t="str">
        <f t="shared" si="1697"/>
        <v/>
      </c>
      <c r="AF1324" t="str">
        <f t="shared" ref="AF1324" si="1737">IF(AE1324&lt;0, AE1324,"")</f>
        <v/>
      </c>
    </row>
    <row r="1325" spans="1:32" x14ac:dyDescent="0.25">
      <c r="A1325" s="1">
        <v>39177</v>
      </c>
      <c r="B1325" s="2">
        <v>13.445714000000001</v>
      </c>
      <c r="C1325" s="2">
        <v>13.525714000000001</v>
      </c>
      <c r="D1325">
        <f t="shared" si="1677"/>
        <v>13.445714000000001</v>
      </c>
      <c r="E1325" s="2">
        <f t="shared" si="1678"/>
        <v>13.525714000000001</v>
      </c>
      <c r="F1325" s="4">
        <f t="shared" si="1679"/>
        <v>5.949851380149843E-3</v>
      </c>
      <c r="G1325" s="4">
        <f t="shared" si="1699"/>
        <v>4.2426175544074528E-3</v>
      </c>
      <c r="H1325" s="4">
        <f t="shared" si="1714"/>
        <v>6.621613365900153E-2</v>
      </c>
      <c r="I1325" s="5">
        <f t="shared" si="1680"/>
        <v>8.0000000000000071E-2</v>
      </c>
      <c r="J1325">
        <f t="shared" si="1675"/>
        <v>1</v>
      </c>
      <c r="K1325">
        <f t="shared" si="1685"/>
        <v>13.428857199999999</v>
      </c>
      <c r="L1325">
        <f t="shared" si="1712"/>
        <v>13.1976429</v>
      </c>
      <c r="M1325" t="str">
        <f t="shared" si="1686"/>
        <v/>
      </c>
      <c r="R1325" s="13">
        <f t="shared" si="1681"/>
        <v>0.23121429999999954</v>
      </c>
      <c r="S1325" s="14" t="str">
        <f t="shared" si="1695"/>
        <v/>
      </c>
      <c r="T1325" s="14">
        <f t="shared" si="1688"/>
        <v>0</v>
      </c>
      <c r="U1325" s="15" t="str">
        <f t="shared" si="1689"/>
        <v/>
      </c>
      <c r="V1325" t="str">
        <f t="shared" si="1690"/>
        <v/>
      </c>
      <c r="Y1325" s="13" t="str">
        <f t="shared" si="1691"/>
        <v/>
      </c>
      <c r="Z1325" t="str">
        <f t="shared" si="1692"/>
        <v/>
      </c>
      <c r="AB1325" s="14" t="str">
        <f t="shared" si="1696"/>
        <v/>
      </c>
      <c r="AC1325" t="str">
        <f t="shared" si="1693"/>
        <v/>
      </c>
      <c r="AE1325" s="15" t="str">
        <f t="shared" si="1697"/>
        <v/>
      </c>
      <c r="AF1325" t="str">
        <f t="shared" ref="AF1325" si="1738">IF(AE1325&lt;0, AE1325,"")</f>
        <v/>
      </c>
    </row>
    <row r="1326" spans="1:32" x14ac:dyDescent="0.25">
      <c r="A1326" s="1">
        <v>39181</v>
      </c>
      <c r="B1326" s="2">
        <v>13.601429</v>
      </c>
      <c r="C1326" s="2">
        <v>13.378572</v>
      </c>
      <c r="D1326">
        <f t="shared" si="1677"/>
        <v>13.601429</v>
      </c>
      <c r="E1326" s="2">
        <f t="shared" si="1678"/>
        <v>13.378572</v>
      </c>
      <c r="F1326" s="4">
        <f t="shared" si="1679"/>
        <v>-1.6384822506517471E-2</v>
      </c>
      <c r="G1326" s="4">
        <f t="shared" si="1699"/>
        <v>-5.2049396177481803E-3</v>
      </c>
      <c r="H1326" s="4">
        <f t="shared" si="1714"/>
        <v>6.3358701145950921E-2</v>
      </c>
      <c r="I1326" s="5">
        <f t="shared" si="1680"/>
        <v>-0.22285699999999942</v>
      </c>
      <c r="J1326">
        <f t="shared" si="1675"/>
        <v>1</v>
      </c>
      <c r="K1326">
        <f t="shared" si="1685"/>
        <v>13.4500002</v>
      </c>
      <c r="L1326">
        <f t="shared" si="1712"/>
        <v>13.238214399999999</v>
      </c>
      <c r="M1326" t="str">
        <f t="shared" si="1686"/>
        <v/>
      </c>
      <c r="R1326" s="13">
        <f t="shared" si="1681"/>
        <v>0.21178580000000125</v>
      </c>
      <c r="S1326" s="14" t="str">
        <f t="shared" si="1695"/>
        <v/>
      </c>
      <c r="T1326" s="14">
        <f t="shared" si="1688"/>
        <v>0</v>
      </c>
      <c r="U1326" s="15" t="str">
        <f t="shared" si="1689"/>
        <v/>
      </c>
      <c r="V1326" t="str">
        <f t="shared" si="1690"/>
        <v/>
      </c>
      <c r="Y1326" s="13" t="str">
        <f t="shared" si="1691"/>
        <v/>
      </c>
      <c r="Z1326" t="str">
        <f t="shared" si="1692"/>
        <v/>
      </c>
      <c r="AB1326" s="14" t="str">
        <f t="shared" si="1696"/>
        <v/>
      </c>
      <c r="AC1326" t="str">
        <f t="shared" si="1693"/>
        <v/>
      </c>
      <c r="AE1326" s="15" t="str">
        <f t="shared" si="1697"/>
        <v/>
      </c>
      <c r="AF1326" t="str">
        <f t="shared" ref="AF1326" si="1739">IF(AE1326&lt;0, AE1326,"")</f>
        <v/>
      </c>
    </row>
    <row r="1327" spans="1:32" x14ac:dyDescent="0.25">
      <c r="A1327" s="1">
        <v>39182</v>
      </c>
      <c r="B1327" s="2">
        <v>13.381429000000001</v>
      </c>
      <c r="C1327" s="2">
        <v>13.464286</v>
      </c>
      <c r="D1327">
        <f t="shared" si="1677"/>
        <v>13.381429000000001</v>
      </c>
      <c r="E1327" s="2">
        <f t="shared" si="1678"/>
        <v>13.464286</v>
      </c>
      <c r="F1327" s="4">
        <f t="shared" si="1679"/>
        <v>6.1919395903082429E-3</v>
      </c>
      <c r="G1327" s="4">
        <f t="shared" si="1699"/>
        <v>1.1685256374078812E-3</v>
      </c>
      <c r="H1327" s="4">
        <f t="shared" si="1714"/>
        <v>5.4132681513619031E-2</v>
      </c>
      <c r="I1327" s="5">
        <f t="shared" si="1680"/>
        <v>8.2856999999998848E-2</v>
      </c>
      <c r="J1327">
        <f t="shared" si="1675"/>
        <v>1</v>
      </c>
      <c r="K1327">
        <f t="shared" si="1685"/>
        <v>13.467142999999998</v>
      </c>
      <c r="L1327">
        <f t="shared" si="1712"/>
        <v>13.269500099999997</v>
      </c>
      <c r="M1327" t="str">
        <f t="shared" si="1686"/>
        <v/>
      </c>
      <c r="R1327" s="13">
        <f t="shared" si="1681"/>
        <v>0.19764290000000173</v>
      </c>
      <c r="S1327" s="14" t="str">
        <f t="shared" si="1695"/>
        <v/>
      </c>
      <c r="T1327" s="14">
        <f t="shared" si="1688"/>
        <v>0</v>
      </c>
      <c r="U1327" s="15" t="str">
        <f t="shared" si="1689"/>
        <v/>
      </c>
      <c r="V1327" t="str">
        <f t="shared" si="1690"/>
        <v/>
      </c>
      <c r="Y1327" s="13" t="str">
        <f t="shared" si="1691"/>
        <v/>
      </c>
      <c r="Z1327" t="str">
        <f t="shared" si="1692"/>
        <v/>
      </c>
      <c r="AB1327" s="14" t="str">
        <f t="shared" si="1696"/>
        <v/>
      </c>
      <c r="AC1327" t="str">
        <f t="shared" si="1693"/>
        <v/>
      </c>
      <c r="AE1327" s="15" t="str">
        <f t="shared" si="1697"/>
        <v/>
      </c>
      <c r="AF1327" t="str">
        <f t="shared" ref="AF1327" si="1740">IF(AE1327&lt;0, AE1327,"")</f>
        <v/>
      </c>
    </row>
    <row r="1328" spans="1:32" x14ac:dyDescent="0.25">
      <c r="A1328" s="1">
        <v>39183</v>
      </c>
      <c r="B1328" s="2">
        <v>13.414286000000001</v>
      </c>
      <c r="C1328" s="2">
        <v>13.227143</v>
      </c>
      <c r="D1328">
        <f t="shared" si="1677"/>
        <v>13.414286000000001</v>
      </c>
      <c r="E1328" s="2">
        <f t="shared" si="1678"/>
        <v>13.227143</v>
      </c>
      <c r="F1328" s="4">
        <f t="shared" si="1679"/>
        <v>-1.3951022067070936E-2</v>
      </c>
      <c r="G1328" s="4">
        <f t="shared" si="1699"/>
        <v>-2.4752454442305144E-2</v>
      </c>
      <c r="H1328" s="4">
        <f t="shared" si="1714"/>
        <v>4.503385953686391E-2</v>
      </c>
      <c r="I1328" s="5">
        <f t="shared" si="1680"/>
        <v>-0.18714300000000073</v>
      </c>
      <c r="J1328">
        <f t="shared" si="1675"/>
        <v>1</v>
      </c>
      <c r="K1328">
        <f t="shared" si="1685"/>
        <v>13.412571600000001</v>
      </c>
      <c r="L1328">
        <f t="shared" si="1712"/>
        <v>13.299428649999996</v>
      </c>
      <c r="M1328" t="str">
        <f t="shared" si="1686"/>
        <v/>
      </c>
      <c r="R1328" s="13">
        <f t="shared" si="1681"/>
        <v>0.11314295000000563</v>
      </c>
      <c r="S1328" s="14" t="str">
        <f t="shared" si="1695"/>
        <v/>
      </c>
      <c r="T1328" s="14">
        <f t="shared" si="1688"/>
        <v>0</v>
      </c>
      <c r="U1328" s="15" t="str">
        <f t="shared" si="1689"/>
        <v/>
      </c>
      <c r="V1328" t="str">
        <f t="shared" si="1690"/>
        <v/>
      </c>
      <c r="Y1328" s="13" t="str">
        <f t="shared" si="1691"/>
        <v/>
      </c>
      <c r="Z1328" t="str">
        <f t="shared" si="1692"/>
        <v/>
      </c>
      <c r="AB1328" s="14" t="str">
        <f t="shared" si="1696"/>
        <v/>
      </c>
      <c r="AC1328" t="str">
        <f t="shared" si="1693"/>
        <v/>
      </c>
      <c r="AE1328" s="15" t="str">
        <f t="shared" si="1697"/>
        <v/>
      </c>
      <c r="AF1328" t="str">
        <f t="shared" ref="AF1328" si="1741">IF(AE1328&lt;0, AE1328,"")</f>
        <v/>
      </c>
    </row>
    <row r="1329" spans="1:32" x14ac:dyDescent="0.25">
      <c r="A1329" s="1">
        <v>39184</v>
      </c>
      <c r="B1329" s="2">
        <v>13.148571</v>
      </c>
      <c r="C1329" s="2">
        <v>13.17</v>
      </c>
      <c r="D1329">
        <f t="shared" si="1677"/>
        <v>13.148571</v>
      </c>
      <c r="E1329" s="2">
        <f t="shared" si="1678"/>
        <v>13.17</v>
      </c>
      <c r="F1329" s="4">
        <f t="shared" si="1679"/>
        <v>1.6297588536426867E-3</v>
      </c>
      <c r="G1329" s="4">
        <f t="shared" si="1699"/>
        <v>-2.0505716542832956E-2</v>
      </c>
      <c r="H1329" s="4">
        <f t="shared" si="1714"/>
        <v>2.4788760845194754E-2</v>
      </c>
      <c r="I1329" s="5">
        <f t="shared" si="1680"/>
        <v>2.1428999999999476E-2</v>
      </c>
      <c r="J1329">
        <f t="shared" si="1675"/>
        <v>1</v>
      </c>
      <c r="K1329">
        <f t="shared" si="1685"/>
        <v>13.353142999999999</v>
      </c>
      <c r="L1329">
        <f t="shared" si="1712"/>
        <v>13.315071549999995</v>
      </c>
      <c r="M1329" t="str">
        <f t="shared" si="1686"/>
        <v/>
      </c>
      <c r="R1329" s="13">
        <f t="shared" si="1681"/>
        <v>3.8071450000003892E-2</v>
      </c>
      <c r="S1329" s="14" t="str">
        <f t="shared" si="1695"/>
        <v/>
      </c>
      <c r="T1329" s="14">
        <f t="shared" si="1688"/>
        <v>0</v>
      </c>
      <c r="U1329" s="15" t="str">
        <f t="shared" si="1689"/>
        <v/>
      </c>
      <c r="V1329" t="str">
        <f t="shared" si="1690"/>
        <v/>
      </c>
      <c r="Y1329" s="13" t="str">
        <f t="shared" si="1691"/>
        <v/>
      </c>
      <c r="Z1329" t="str">
        <f t="shared" si="1692"/>
        <v/>
      </c>
      <c r="AB1329" s="14" t="str">
        <f t="shared" si="1696"/>
        <v/>
      </c>
      <c r="AC1329" t="str">
        <f t="shared" si="1693"/>
        <v/>
      </c>
      <c r="AE1329" s="15" t="str">
        <f t="shared" si="1697"/>
        <v/>
      </c>
      <c r="AF1329" t="str">
        <f t="shared" ref="AF1329" si="1742">IF(AE1329&lt;0, AE1329,"")</f>
        <v/>
      </c>
    </row>
    <row r="1330" spans="1:32" x14ac:dyDescent="0.25">
      <c r="A1330" s="1">
        <v>39185</v>
      </c>
      <c r="B1330" s="2">
        <v>12.985714</v>
      </c>
      <c r="C1330" s="2">
        <v>12.891429</v>
      </c>
      <c r="D1330">
        <f t="shared" si="1677"/>
        <v>12.985714</v>
      </c>
      <c r="E1330" s="2">
        <f t="shared" si="1678"/>
        <v>12.891429</v>
      </c>
      <c r="F1330" s="4">
        <f t="shared" si="1679"/>
        <v>-7.2606712268573981E-3</v>
      </c>
      <c r="G1330" s="4">
        <f t="shared" si="1699"/>
        <v>-5.2200397472941931E-2</v>
      </c>
      <c r="H1330" s="4">
        <f t="shared" si="1714"/>
        <v>7.8177348285324213E-3</v>
      </c>
      <c r="I1330" s="5">
        <f t="shared" si="1680"/>
        <v>-9.4284999999999286E-2</v>
      </c>
      <c r="J1330">
        <f t="shared" si="1675"/>
        <v>1</v>
      </c>
      <c r="K1330">
        <f t="shared" si="1685"/>
        <v>13.226285999999998</v>
      </c>
      <c r="L1330">
        <f t="shared" si="1712"/>
        <v>13.319857299999995</v>
      </c>
      <c r="M1330" t="str">
        <f t="shared" si="1686"/>
        <v/>
      </c>
      <c r="R1330" s="13">
        <f t="shared" si="1681"/>
        <v>-9.3571299999997137E-2</v>
      </c>
      <c r="S1330" s="14">
        <f t="shared" si="1695"/>
        <v>-100</v>
      </c>
      <c r="T1330" s="14">
        <f t="shared" si="1688"/>
        <v>-100</v>
      </c>
      <c r="U1330" s="15">
        <f t="shared" si="1689"/>
        <v>0.72606712268573981</v>
      </c>
      <c r="V1330" t="str">
        <f t="shared" si="1690"/>
        <v/>
      </c>
      <c r="Y1330" s="13" t="str">
        <f t="shared" si="1691"/>
        <v/>
      </c>
      <c r="Z1330" t="str">
        <f t="shared" si="1692"/>
        <v/>
      </c>
      <c r="AB1330" s="14" t="str">
        <f t="shared" si="1696"/>
        <v/>
      </c>
      <c r="AC1330" t="str">
        <f t="shared" si="1693"/>
        <v/>
      </c>
      <c r="AE1330" s="15" t="str">
        <f t="shared" si="1697"/>
        <v/>
      </c>
      <c r="AF1330" t="str">
        <f t="shared" ref="AF1330" si="1743">IF(AE1330&lt;0, AE1330,"")</f>
        <v/>
      </c>
    </row>
    <row r="1331" spans="1:32" x14ac:dyDescent="0.25">
      <c r="A1331" s="1">
        <v>39188</v>
      </c>
      <c r="B1331" s="2">
        <v>12.938571</v>
      </c>
      <c r="C1331" s="2">
        <v>13.061429</v>
      </c>
      <c r="D1331">
        <f t="shared" si="1677"/>
        <v>12.938571</v>
      </c>
      <c r="E1331" s="2">
        <f t="shared" si="1678"/>
        <v>13.061429</v>
      </c>
      <c r="F1331" s="4">
        <f t="shared" si="1679"/>
        <v>9.4954844704257368E-3</v>
      </c>
      <c r="G1331" s="4">
        <f t="shared" si="1699"/>
        <v>-2.3913738958671774E-2</v>
      </c>
      <c r="H1331" s="4">
        <f t="shared" si="1714"/>
        <v>1.3187056299189169E-2</v>
      </c>
      <c r="I1331" s="5">
        <f t="shared" si="1680"/>
        <v>0.1228580000000008</v>
      </c>
      <c r="J1331">
        <f t="shared" si="1675"/>
        <v>1</v>
      </c>
      <c r="K1331">
        <f t="shared" si="1685"/>
        <v>13.162857400000002</v>
      </c>
      <c r="L1331">
        <f t="shared" si="1712"/>
        <v>13.333000149999998</v>
      </c>
      <c r="M1331" t="str">
        <f t="shared" si="1686"/>
        <v/>
      </c>
      <c r="R1331" s="13">
        <f t="shared" si="1681"/>
        <v>-0.17014274999999657</v>
      </c>
      <c r="S1331" s="14" t="str">
        <f t="shared" si="1695"/>
        <v/>
      </c>
      <c r="T1331" s="14">
        <f t="shared" si="1688"/>
        <v>-100</v>
      </c>
      <c r="U1331" s="15">
        <f t="shared" si="1689"/>
        <v>-0.94954844704257368</v>
      </c>
      <c r="V1331">
        <f t="shared" si="1690"/>
        <v>-0.94954844704257368</v>
      </c>
      <c r="Y1331" s="13" t="str">
        <f t="shared" si="1691"/>
        <v/>
      </c>
      <c r="Z1331" t="str">
        <f t="shared" si="1692"/>
        <v/>
      </c>
      <c r="AB1331" s="14" t="str">
        <f t="shared" si="1696"/>
        <v/>
      </c>
      <c r="AC1331" t="str">
        <f t="shared" si="1693"/>
        <v/>
      </c>
      <c r="AE1331" s="15" t="str">
        <f t="shared" si="1697"/>
        <v/>
      </c>
      <c r="AF1331" t="str">
        <f t="shared" ref="AF1331" si="1744">IF(AE1331&lt;0, AE1331,"")</f>
        <v/>
      </c>
    </row>
    <row r="1332" spans="1:32" x14ac:dyDescent="0.25">
      <c r="A1332" s="1">
        <v>39189</v>
      </c>
      <c r="B1332" s="2">
        <v>13.142858</v>
      </c>
      <c r="C1332" s="2">
        <v>12.907143</v>
      </c>
      <c r="D1332">
        <f t="shared" si="1677"/>
        <v>13.142858</v>
      </c>
      <c r="E1332" s="2">
        <f t="shared" si="1678"/>
        <v>12.907143</v>
      </c>
      <c r="F1332" s="4">
        <f t="shared" si="1679"/>
        <v>-1.7934835786858595E-2</v>
      </c>
      <c r="G1332" s="4">
        <f t="shared" si="1699"/>
        <v>-3.7806186628196313E-2</v>
      </c>
      <c r="H1332" s="4">
        <f t="shared" si="1714"/>
        <v>-1.0946896551724223E-2</v>
      </c>
      <c r="I1332" s="5">
        <f t="shared" si="1680"/>
        <v>-0.23571500000000079</v>
      </c>
      <c r="J1332">
        <f t="shared" si="1675"/>
        <v>1</v>
      </c>
      <c r="K1332">
        <f t="shared" si="1685"/>
        <v>13.051428800000002</v>
      </c>
      <c r="L1332">
        <f t="shared" si="1712"/>
        <v>13.327428699999999</v>
      </c>
      <c r="M1332" t="str">
        <f t="shared" si="1686"/>
        <v/>
      </c>
      <c r="R1332" s="13">
        <f t="shared" si="1681"/>
        <v>-0.27599989999999686</v>
      </c>
      <c r="S1332" s="14" t="str">
        <f t="shared" si="1695"/>
        <v/>
      </c>
      <c r="T1332" s="14">
        <f t="shared" si="1688"/>
        <v>-100</v>
      </c>
      <c r="U1332" s="15">
        <f t="shared" si="1689"/>
        <v>1.7934835786858596</v>
      </c>
      <c r="V1332" t="str">
        <f t="shared" si="1690"/>
        <v/>
      </c>
      <c r="Y1332" s="13" t="str">
        <f t="shared" si="1691"/>
        <v/>
      </c>
      <c r="Z1332" t="str">
        <f t="shared" si="1692"/>
        <v/>
      </c>
      <c r="AB1332" s="14" t="str">
        <f t="shared" si="1696"/>
        <v/>
      </c>
      <c r="AC1332" t="str">
        <f t="shared" si="1693"/>
        <v/>
      </c>
      <c r="AE1332" s="15" t="str">
        <f t="shared" si="1697"/>
        <v/>
      </c>
      <c r="AF1332" t="str">
        <f t="shared" ref="AF1332" si="1745">IF(AE1332&lt;0, AE1332,"")</f>
        <v/>
      </c>
    </row>
    <row r="1333" spans="1:32" x14ac:dyDescent="0.25">
      <c r="A1333" s="1">
        <v>39190</v>
      </c>
      <c r="B1333" s="2">
        <v>12.88</v>
      </c>
      <c r="C1333" s="2">
        <v>12.914286000000001</v>
      </c>
      <c r="D1333">
        <f t="shared" si="1677"/>
        <v>12.88</v>
      </c>
      <c r="E1333" s="2">
        <f t="shared" si="1678"/>
        <v>12.914286000000001</v>
      </c>
      <c r="F1333" s="4">
        <f t="shared" si="1679"/>
        <v>2.6619565217391159E-3</v>
      </c>
      <c r="G1333" s="4">
        <f t="shared" si="1699"/>
        <v>-1.7818286108809835E-2</v>
      </c>
      <c r="H1333" s="4">
        <f t="shared" si="1714"/>
        <v>-1.7284497751348035E-2</v>
      </c>
      <c r="I1333" s="5">
        <f t="shared" si="1680"/>
        <v>3.4285999999999817E-2</v>
      </c>
      <c r="J1333">
        <f t="shared" si="1675"/>
        <v>1</v>
      </c>
      <c r="K1333">
        <f t="shared" si="1685"/>
        <v>12.988857400000001</v>
      </c>
      <c r="L1333">
        <f t="shared" si="1712"/>
        <v>13.319714449999998</v>
      </c>
      <c r="M1333" t="str">
        <f t="shared" si="1686"/>
        <v/>
      </c>
      <c r="R1333" s="13">
        <f t="shared" si="1681"/>
        <v>-0.33085704999999699</v>
      </c>
      <c r="S1333" s="14" t="str">
        <f t="shared" si="1695"/>
        <v/>
      </c>
      <c r="T1333" s="14">
        <f t="shared" si="1688"/>
        <v>-100</v>
      </c>
      <c r="U1333" s="15">
        <f t="shared" si="1689"/>
        <v>-0.26619565217391161</v>
      </c>
      <c r="V1333">
        <f t="shared" si="1690"/>
        <v>-0.26619565217391161</v>
      </c>
      <c r="Y1333" s="13" t="str">
        <f t="shared" si="1691"/>
        <v/>
      </c>
      <c r="Z1333" t="str">
        <f t="shared" si="1692"/>
        <v/>
      </c>
      <c r="AB1333" s="14" t="str">
        <f t="shared" si="1696"/>
        <v/>
      </c>
      <c r="AC1333" t="str">
        <f t="shared" si="1693"/>
        <v/>
      </c>
      <c r="AE1333" s="15" t="str">
        <f t="shared" si="1697"/>
        <v/>
      </c>
      <c r="AF1333" t="str">
        <f t="shared" ref="AF1333" si="1746">IF(AE1333&lt;0, AE1333,"")</f>
        <v/>
      </c>
    </row>
    <row r="1334" spans="1:32" x14ac:dyDescent="0.25">
      <c r="A1334" s="1">
        <v>39191</v>
      </c>
      <c r="B1334" s="2">
        <v>12.884285999999999</v>
      </c>
      <c r="C1334" s="2">
        <v>12.895714999999999</v>
      </c>
      <c r="D1334">
        <f t="shared" si="1677"/>
        <v>12.884285999999999</v>
      </c>
      <c r="E1334" s="2">
        <f t="shared" si="1678"/>
        <v>12.895714999999999</v>
      </c>
      <c r="F1334" s="4">
        <f t="shared" si="1679"/>
        <v>8.870495423649933E-4</v>
      </c>
      <c r="G1334" s="4">
        <f t="shared" si="1699"/>
        <v>-6.9306162140950131E-3</v>
      </c>
      <c r="H1334" s="4">
        <f t="shared" si="1714"/>
        <v>-3.691448842419727E-2</v>
      </c>
      <c r="I1334" s="5">
        <f t="shared" si="1680"/>
        <v>1.1428999999999689E-2</v>
      </c>
      <c r="J1334">
        <f t="shared" si="1675"/>
        <v>1</v>
      </c>
      <c r="K1334">
        <f t="shared" si="1685"/>
        <v>12.934000399999999</v>
      </c>
      <c r="L1334">
        <f t="shared" si="1712"/>
        <v>13.294000199999999</v>
      </c>
      <c r="M1334" t="str">
        <f t="shared" si="1686"/>
        <v/>
      </c>
      <c r="R1334" s="13">
        <f t="shared" si="1681"/>
        <v>-0.35999980000000065</v>
      </c>
      <c r="S1334" s="14" t="str">
        <f t="shared" si="1695"/>
        <v/>
      </c>
      <c r="T1334" s="14">
        <f t="shared" si="1688"/>
        <v>-100</v>
      </c>
      <c r="U1334" s="15">
        <f t="shared" si="1689"/>
        <v>-8.8704954236499337E-2</v>
      </c>
      <c r="V1334">
        <f t="shared" si="1690"/>
        <v>-8.8704954236499337E-2</v>
      </c>
      <c r="Y1334" s="13" t="str">
        <f t="shared" si="1691"/>
        <v/>
      </c>
      <c r="Z1334" t="str">
        <f t="shared" si="1692"/>
        <v/>
      </c>
      <c r="AB1334" s="14" t="str">
        <f t="shared" si="1696"/>
        <v/>
      </c>
      <c r="AC1334" t="str">
        <f t="shared" si="1693"/>
        <v/>
      </c>
      <c r="AE1334" s="15" t="str">
        <f t="shared" si="1697"/>
        <v/>
      </c>
      <c r="AF1334" t="str">
        <f t="shared" ref="AF1334" si="1747">IF(AE1334&lt;0, AE1334,"")</f>
        <v/>
      </c>
    </row>
    <row r="1335" spans="1:32" x14ac:dyDescent="0.25">
      <c r="A1335" s="1">
        <v>39192</v>
      </c>
      <c r="B1335" s="2">
        <v>12.984285</v>
      </c>
      <c r="C1335" s="2">
        <v>12.995714</v>
      </c>
      <c r="D1335">
        <f t="shared" si="1677"/>
        <v>12.984285</v>
      </c>
      <c r="E1335" s="2">
        <f t="shared" si="1678"/>
        <v>12.995714</v>
      </c>
      <c r="F1335" s="4">
        <f t="shared" si="1679"/>
        <v>8.8021789416973595E-4</v>
      </c>
      <c r="G1335" s="4">
        <f t="shared" si="1699"/>
        <v>4.4164846334266705E-3</v>
      </c>
      <c r="H1335" s="4">
        <f t="shared" si="1714"/>
        <v>-2.5495447787797481E-2</v>
      </c>
      <c r="I1335" s="5">
        <f t="shared" si="1680"/>
        <v>1.1428999999999689E-2</v>
      </c>
      <c r="J1335">
        <f t="shared" si="1675"/>
        <v>1</v>
      </c>
      <c r="K1335">
        <f t="shared" si="1685"/>
        <v>12.954857399999998</v>
      </c>
      <c r="L1335">
        <f t="shared" si="1712"/>
        <v>13.272643049999999</v>
      </c>
      <c r="M1335" t="str">
        <f t="shared" si="1686"/>
        <v/>
      </c>
      <c r="R1335" s="13">
        <f t="shared" si="1681"/>
        <v>-0.31778565000000114</v>
      </c>
      <c r="S1335" s="14" t="str">
        <f t="shared" si="1695"/>
        <v/>
      </c>
      <c r="T1335" s="14">
        <f t="shared" si="1688"/>
        <v>-100</v>
      </c>
      <c r="U1335" s="15">
        <f t="shared" si="1689"/>
        <v>-8.8021789416973598E-2</v>
      </c>
      <c r="V1335">
        <f t="shared" si="1690"/>
        <v>-8.8021789416973598E-2</v>
      </c>
      <c r="Y1335" s="13" t="str">
        <f t="shared" si="1691"/>
        <v/>
      </c>
      <c r="Z1335" t="str">
        <f t="shared" si="1692"/>
        <v/>
      </c>
      <c r="AB1335" s="14" t="str">
        <f t="shared" si="1696"/>
        <v/>
      </c>
      <c r="AC1335" t="str">
        <f t="shared" si="1693"/>
        <v/>
      </c>
      <c r="AE1335" s="15" t="str">
        <f t="shared" si="1697"/>
        <v/>
      </c>
      <c r="AF1335" t="str">
        <f t="shared" ref="AF1335" si="1748">IF(AE1335&lt;0, AE1335,"")</f>
        <v/>
      </c>
    </row>
    <row r="1336" spans="1:32" x14ac:dyDescent="0.25">
      <c r="A1336" s="1">
        <v>39195</v>
      </c>
      <c r="B1336" s="2">
        <v>13.084286000000001</v>
      </c>
      <c r="C1336" s="2">
        <v>13.358571</v>
      </c>
      <c r="D1336">
        <f t="shared" si="1677"/>
        <v>13.084286000000001</v>
      </c>
      <c r="E1336" s="2">
        <f t="shared" si="1678"/>
        <v>13.358571</v>
      </c>
      <c r="F1336" s="4">
        <f t="shared" si="1679"/>
        <v>2.0962932176811101E-2</v>
      </c>
      <c r="G1336" s="4">
        <f t="shared" si="1699"/>
        <v>1.641294458176442E-2</v>
      </c>
      <c r="H1336" s="4">
        <f t="shared" si="1714"/>
        <v>-5.1069687721356392E-3</v>
      </c>
      <c r="I1336" s="5">
        <f t="shared" si="1680"/>
        <v>0.274284999999999</v>
      </c>
      <c r="J1336">
        <f t="shared" si="1675"/>
        <v>1</v>
      </c>
      <c r="K1336">
        <f t="shared" si="1685"/>
        <v>13.014285800000001</v>
      </c>
      <c r="L1336">
        <f t="shared" si="1712"/>
        <v>13.272571599999997</v>
      </c>
      <c r="M1336" t="str">
        <f t="shared" si="1686"/>
        <v/>
      </c>
      <c r="R1336" s="13">
        <f t="shared" si="1681"/>
        <v>-0.2582857999999959</v>
      </c>
      <c r="S1336" s="14" t="str">
        <f t="shared" si="1695"/>
        <v/>
      </c>
      <c r="T1336" s="14">
        <f t="shared" si="1688"/>
        <v>-100</v>
      </c>
      <c r="U1336" s="15">
        <f t="shared" si="1689"/>
        <v>-2.0962932176811102</v>
      </c>
      <c r="V1336">
        <f t="shared" si="1690"/>
        <v>-2.0962932176811102</v>
      </c>
      <c r="Y1336" s="13" t="str">
        <f t="shared" si="1691"/>
        <v/>
      </c>
      <c r="Z1336" t="str">
        <f t="shared" si="1692"/>
        <v/>
      </c>
      <c r="AB1336" s="14" t="str">
        <f t="shared" si="1696"/>
        <v/>
      </c>
      <c r="AC1336" t="str">
        <f t="shared" si="1693"/>
        <v/>
      </c>
      <c r="AE1336" s="15" t="str">
        <f t="shared" si="1697"/>
        <v/>
      </c>
      <c r="AF1336" t="str">
        <f t="shared" ref="AF1336" si="1749">IF(AE1336&lt;0, AE1336,"")</f>
        <v/>
      </c>
    </row>
    <row r="1337" spans="1:32" x14ac:dyDescent="0.25">
      <c r="A1337" s="1">
        <v>39196</v>
      </c>
      <c r="B1337" s="2">
        <v>13.422857</v>
      </c>
      <c r="C1337" s="2">
        <v>13.32</v>
      </c>
      <c r="D1337">
        <f t="shared" si="1677"/>
        <v>13.422857</v>
      </c>
      <c r="E1337" s="2">
        <f t="shared" si="1678"/>
        <v>13.32</v>
      </c>
      <c r="F1337" s="4">
        <f t="shared" si="1679"/>
        <v>-7.6628246877695405E-3</v>
      </c>
      <c r="G1337" s="4">
        <f t="shared" si="1699"/>
        <v>3.4161490683229774E-2</v>
      </c>
      <c r="H1337" s="4">
        <f t="shared" si="1714"/>
        <v>-2.5807115513604813E-2</v>
      </c>
      <c r="I1337" s="5">
        <f t="shared" si="1680"/>
        <v>-0.1028570000000002</v>
      </c>
      <c r="J1337">
        <f t="shared" si="1675"/>
        <v>1</v>
      </c>
      <c r="K1337">
        <f t="shared" si="1685"/>
        <v>13.096857199999999</v>
      </c>
      <c r="L1337">
        <f t="shared" si="1712"/>
        <v>13.25392875</v>
      </c>
      <c r="M1337" t="str">
        <f t="shared" si="1686"/>
        <v/>
      </c>
      <c r="R1337" s="13">
        <f t="shared" si="1681"/>
        <v>-0.15707155000000128</v>
      </c>
      <c r="S1337" s="14" t="str">
        <f t="shared" si="1695"/>
        <v/>
      </c>
      <c r="T1337" s="14">
        <f t="shared" si="1688"/>
        <v>-100</v>
      </c>
      <c r="U1337" s="15">
        <f t="shared" si="1689"/>
        <v>0.76628246877695405</v>
      </c>
      <c r="V1337" t="str">
        <f t="shared" si="1690"/>
        <v/>
      </c>
      <c r="Y1337" s="13" t="str">
        <f t="shared" si="1691"/>
        <v/>
      </c>
      <c r="Z1337" t="str">
        <f t="shared" si="1692"/>
        <v/>
      </c>
      <c r="AB1337" s="14" t="str">
        <f t="shared" si="1696"/>
        <v/>
      </c>
      <c r="AC1337" t="str">
        <f t="shared" si="1693"/>
        <v/>
      </c>
      <c r="AE1337" s="15" t="str">
        <f t="shared" si="1697"/>
        <v/>
      </c>
      <c r="AF1337" t="str">
        <f t="shared" ref="AF1337" si="1750">IF(AE1337&lt;0, AE1337,"")</f>
        <v/>
      </c>
    </row>
    <row r="1338" spans="1:32" x14ac:dyDescent="0.25">
      <c r="A1338" s="1">
        <v>39197</v>
      </c>
      <c r="B1338" s="2">
        <v>13.461429000000001</v>
      </c>
      <c r="C1338" s="2">
        <v>13.621428</v>
      </c>
      <c r="D1338">
        <f t="shared" si="1677"/>
        <v>13.461429000000001</v>
      </c>
      <c r="E1338" s="2">
        <f t="shared" si="1678"/>
        <v>13.621428</v>
      </c>
      <c r="F1338" s="4">
        <f t="shared" si="1679"/>
        <v>1.1885736648018506E-2</v>
      </c>
      <c r="G1338" s="4">
        <f t="shared" si="1699"/>
        <v>5.7212483485697262E-2</v>
      </c>
      <c r="H1338" s="4">
        <f t="shared" si="1714"/>
        <v>4.953562290186328E-3</v>
      </c>
      <c r="I1338" s="5">
        <f t="shared" si="1680"/>
        <v>0.15999899999999911</v>
      </c>
      <c r="J1338">
        <f t="shared" si="1675"/>
        <v>1</v>
      </c>
      <c r="K1338">
        <f t="shared" si="1685"/>
        <v>13.238285600000001</v>
      </c>
      <c r="L1338">
        <f t="shared" si="1712"/>
        <v>13.253142999999998</v>
      </c>
      <c r="M1338" t="str">
        <f t="shared" si="1686"/>
        <v/>
      </c>
      <c r="R1338" s="13">
        <f t="shared" si="1681"/>
        <v>-1.4857399999996801E-2</v>
      </c>
      <c r="S1338" s="14" t="str">
        <f t="shared" si="1695"/>
        <v/>
      </c>
      <c r="T1338" s="14">
        <f t="shared" si="1688"/>
        <v>-100</v>
      </c>
      <c r="U1338" s="15">
        <f t="shared" si="1689"/>
        <v>-1.1885736648018506</v>
      </c>
      <c r="V1338">
        <f t="shared" si="1690"/>
        <v>-1.1885736648018506</v>
      </c>
      <c r="Y1338" s="13" t="str">
        <f t="shared" si="1691"/>
        <v/>
      </c>
      <c r="Z1338" t="str">
        <f t="shared" si="1692"/>
        <v/>
      </c>
      <c r="AB1338" s="14" t="str">
        <f t="shared" si="1696"/>
        <v/>
      </c>
      <c r="AC1338" t="str">
        <f t="shared" si="1693"/>
        <v/>
      </c>
      <c r="AE1338" s="15" t="str">
        <f t="shared" si="1697"/>
        <v/>
      </c>
      <c r="AF1338" t="str">
        <f t="shared" ref="AF1338" si="1751">IF(AE1338&lt;0, AE1338,"")</f>
        <v/>
      </c>
    </row>
    <row r="1339" spans="1:32" x14ac:dyDescent="0.25">
      <c r="A1339" s="1">
        <v>39198</v>
      </c>
      <c r="B1339" s="2">
        <v>14.511429</v>
      </c>
      <c r="C1339" s="2">
        <v>14.12</v>
      </c>
      <c r="D1339">
        <f t="shared" si="1677"/>
        <v>14.511429</v>
      </c>
      <c r="E1339" s="2">
        <f t="shared" si="1678"/>
        <v>14.12</v>
      </c>
      <c r="F1339" s="4">
        <f t="shared" si="1679"/>
        <v>-2.697384247960697E-2</v>
      </c>
      <c r="G1339" s="4">
        <f t="shared" si="1699"/>
        <v>8.7468428180681443E-2</v>
      </c>
      <c r="H1339" s="4">
        <f t="shared" si="1714"/>
        <v>4.9368320402767091E-2</v>
      </c>
      <c r="I1339" s="5">
        <f t="shared" si="1680"/>
        <v>-0.39142900000000047</v>
      </c>
      <c r="J1339">
        <f t="shared" si="1675"/>
        <v>1</v>
      </c>
      <c r="K1339">
        <f t="shared" si="1685"/>
        <v>13.483142599999999</v>
      </c>
      <c r="L1339">
        <f t="shared" si="1712"/>
        <v>13.293142999999997</v>
      </c>
      <c r="M1339" t="str">
        <f t="shared" si="1686"/>
        <v/>
      </c>
      <c r="R1339" s="13">
        <f t="shared" si="1681"/>
        <v>0.18999960000000193</v>
      </c>
      <c r="S1339" s="14">
        <f t="shared" si="1695"/>
        <v>100</v>
      </c>
      <c r="T1339" s="14">
        <f t="shared" si="1688"/>
        <v>0</v>
      </c>
      <c r="U1339" s="15" t="str">
        <f t="shared" si="1689"/>
        <v/>
      </c>
      <c r="V1339" t="str">
        <f t="shared" si="1690"/>
        <v/>
      </c>
      <c r="Y1339" s="13" t="str">
        <f t="shared" si="1691"/>
        <v/>
      </c>
      <c r="Z1339" t="str">
        <f t="shared" si="1692"/>
        <v/>
      </c>
      <c r="AB1339" s="14" t="str">
        <f t="shared" si="1696"/>
        <v/>
      </c>
      <c r="AC1339" t="str">
        <f t="shared" si="1693"/>
        <v/>
      </c>
      <c r="AE1339" s="15" t="str">
        <f t="shared" si="1697"/>
        <v/>
      </c>
      <c r="AF1339" t="str">
        <f t="shared" ref="AF1339" si="1752">IF(AE1339&lt;0, AE1339,"")</f>
        <v/>
      </c>
    </row>
    <row r="1340" spans="1:32" x14ac:dyDescent="0.25">
      <c r="A1340" s="1">
        <v>39199</v>
      </c>
      <c r="B1340" s="2">
        <v>14.025714000000001</v>
      </c>
      <c r="C1340" s="2">
        <v>14.274285000000001</v>
      </c>
      <c r="D1340">
        <f t="shared" si="1677"/>
        <v>14.025714000000001</v>
      </c>
      <c r="E1340" s="2">
        <f t="shared" si="1678"/>
        <v>14.274285000000001</v>
      </c>
      <c r="F1340" s="4">
        <f t="shared" si="1679"/>
        <v>1.7722520222499909E-2</v>
      </c>
      <c r="G1340" s="4">
        <f t="shared" si="1699"/>
        <v>9.094871512285807E-2</v>
      </c>
      <c r="H1340" s="4">
        <f t="shared" si="1714"/>
        <v>5.9821709383890198E-2</v>
      </c>
      <c r="I1340" s="5">
        <f t="shared" si="1680"/>
        <v>0.2485710000000001</v>
      </c>
      <c r="J1340">
        <f t="shared" si="1675"/>
        <v>1</v>
      </c>
      <c r="K1340">
        <f t="shared" si="1685"/>
        <v>13.738856799999999</v>
      </c>
      <c r="L1340">
        <f t="shared" si="1712"/>
        <v>13.33721435</v>
      </c>
      <c r="M1340" t="str">
        <f t="shared" si="1686"/>
        <v/>
      </c>
      <c r="R1340" s="13">
        <f t="shared" si="1681"/>
        <v>0.40164244999999887</v>
      </c>
      <c r="S1340" s="14" t="str">
        <f t="shared" si="1695"/>
        <v/>
      </c>
      <c r="T1340" s="14">
        <f t="shared" si="1688"/>
        <v>0</v>
      </c>
      <c r="U1340" s="15" t="str">
        <f t="shared" si="1689"/>
        <v/>
      </c>
      <c r="V1340" t="str">
        <f t="shared" si="1690"/>
        <v/>
      </c>
      <c r="Y1340" s="13" t="str">
        <f t="shared" si="1691"/>
        <v/>
      </c>
      <c r="Z1340" t="str">
        <f t="shared" si="1692"/>
        <v/>
      </c>
      <c r="AB1340" s="14" t="str">
        <f t="shared" si="1696"/>
        <v/>
      </c>
      <c r="AC1340" t="str">
        <f t="shared" si="1693"/>
        <v/>
      </c>
      <c r="AE1340" s="15" t="str">
        <f t="shared" si="1697"/>
        <v/>
      </c>
      <c r="AF1340" t="str">
        <f t="shared" ref="AF1340" si="1753">IF(AE1340&lt;0, AE1340,"")</f>
        <v/>
      </c>
    </row>
    <row r="1341" spans="1:32" x14ac:dyDescent="0.25">
      <c r="A1341" s="1">
        <v>39202</v>
      </c>
      <c r="B1341" s="2">
        <v>14.298572</v>
      </c>
      <c r="C1341" s="2">
        <v>14.257142999999999</v>
      </c>
      <c r="D1341">
        <f t="shared" si="1677"/>
        <v>14.298572</v>
      </c>
      <c r="E1341" s="2">
        <f t="shared" si="1678"/>
        <v>14.257142999999999</v>
      </c>
      <c r="F1341" s="4">
        <f t="shared" si="1679"/>
        <v>-2.897422204119462E-3</v>
      </c>
      <c r="G1341" s="4">
        <f t="shared" si="1699"/>
        <v>6.2154130078268637E-2</v>
      </c>
      <c r="H1341" s="4">
        <f t="shared" si="1714"/>
        <v>6.0123265140958088E-2</v>
      </c>
      <c r="I1341" s="5">
        <f t="shared" si="1680"/>
        <v>-4.1429000000000826E-2</v>
      </c>
      <c r="J1341">
        <f t="shared" si="1675"/>
        <v>1</v>
      </c>
      <c r="K1341">
        <f t="shared" si="1685"/>
        <v>13.918571199999999</v>
      </c>
      <c r="L1341">
        <f t="shared" si="1712"/>
        <v>13.386428649999999</v>
      </c>
      <c r="M1341" t="str">
        <f t="shared" si="1686"/>
        <v/>
      </c>
      <c r="R1341" s="13">
        <f t="shared" si="1681"/>
        <v>0.53214254999999966</v>
      </c>
      <c r="S1341" s="14" t="str">
        <f t="shared" si="1695"/>
        <v/>
      </c>
      <c r="T1341" s="14">
        <f t="shared" si="1688"/>
        <v>0</v>
      </c>
      <c r="U1341" s="15" t="str">
        <f t="shared" si="1689"/>
        <v/>
      </c>
      <c r="V1341" t="str">
        <f t="shared" si="1690"/>
        <v/>
      </c>
      <c r="Y1341" s="13" t="str">
        <f t="shared" si="1691"/>
        <v/>
      </c>
      <c r="Z1341" t="str">
        <f t="shared" si="1692"/>
        <v/>
      </c>
      <c r="AB1341" s="14" t="str">
        <f t="shared" si="1696"/>
        <v/>
      </c>
      <c r="AC1341" t="str">
        <f t="shared" si="1693"/>
        <v/>
      </c>
      <c r="AE1341" s="15" t="str">
        <f t="shared" si="1697"/>
        <v/>
      </c>
      <c r="AF1341" t="str">
        <f t="shared" ref="AF1341" si="1754">IF(AE1341&lt;0, AE1341,"")</f>
        <v/>
      </c>
    </row>
    <row r="1342" spans="1:32" x14ac:dyDescent="0.25">
      <c r="A1342" s="1">
        <v>39203</v>
      </c>
      <c r="B1342" s="2">
        <v>14.227143</v>
      </c>
      <c r="C1342" s="2">
        <v>14.21</v>
      </c>
      <c r="D1342">
        <f t="shared" si="1677"/>
        <v>14.227143</v>
      </c>
      <c r="E1342" s="2">
        <f t="shared" si="1678"/>
        <v>14.21</v>
      </c>
      <c r="F1342" s="4">
        <f t="shared" si="1679"/>
        <v>-1.2049502841153014E-3</v>
      </c>
      <c r="G1342" s="4">
        <f t="shared" si="1699"/>
        <v>5.5608583605796978E-2</v>
      </c>
      <c r="H1342" s="4">
        <f t="shared" si="1714"/>
        <v>5.6617836943419604E-2</v>
      </c>
      <c r="I1342" s="5">
        <f t="shared" si="1680"/>
        <v>-1.714299999999902E-2</v>
      </c>
      <c r="J1342">
        <f t="shared" si="1675"/>
        <v>1</v>
      </c>
      <c r="K1342">
        <f t="shared" si="1685"/>
        <v>14.0965712</v>
      </c>
      <c r="L1342">
        <f t="shared" si="1712"/>
        <v>13.42800005</v>
      </c>
      <c r="M1342" t="str">
        <f t="shared" si="1686"/>
        <v/>
      </c>
      <c r="R1342" s="13">
        <f t="shared" si="1681"/>
        <v>0.66857115</v>
      </c>
      <c r="S1342" s="14" t="str">
        <f t="shared" si="1695"/>
        <v/>
      </c>
      <c r="T1342" s="14">
        <f t="shared" si="1688"/>
        <v>0</v>
      </c>
      <c r="U1342" s="15" t="str">
        <f t="shared" si="1689"/>
        <v/>
      </c>
      <c r="V1342" t="str">
        <f t="shared" si="1690"/>
        <v/>
      </c>
      <c r="Y1342" s="13" t="str">
        <f t="shared" si="1691"/>
        <v/>
      </c>
      <c r="Z1342" t="str">
        <f t="shared" si="1692"/>
        <v/>
      </c>
      <c r="AB1342" s="14" t="str">
        <f t="shared" si="1696"/>
        <v/>
      </c>
      <c r="AC1342" t="str">
        <f t="shared" si="1693"/>
        <v/>
      </c>
      <c r="AE1342" s="15" t="str">
        <f t="shared" si="1697"/>
        <v/>
      </c>
      <c r="AF1342" t="str">
        <f t="shared" ref="AF1342" si="1755">IF(AE1342&lt;0, AE1342,"")</f>
        <v/>
      </c>
    </row>
    <row r="1343" spans="1:32" x14ac:dyDescent="0.25">
      <c r="A1343" s="1">
        <v>39204</v>
      </c>
      <c r="B1343" s="2">
        <v>14.235714</v>
      </c>
      <c r="C1343" s="2">
        <v>14.341429</v>
      </c>
      <c r="D1343">
        <f t="shared" si="1677"/>
        <v>14.235714</v>
      </c>
      <c r="E1343" s="2">
        <f t="shared" si="1678"/>
        <v>14.341429</v>
      </c>
      <c r="F1343" s="4">
        <f t="shared" si="1679"/>
        <v>7.4260412930464885E-3</v>
      </c>
      <c r="G1343" s="4">
        <f t="shared" si="1699"/>
        <v>-1.1714904162780931E-2</v>
      </c>
      <c r="H1343" s="4">
        <f t="shared" si="1714"/>
        <v>5.7404719374391434E-2</v>
      </c>
      <c r="I1343" s="5">
        <f t="shared" si="1680"/>
        <v>0.105715</v>
      </c>
      <c r="J1343">
        <f t="shared" si="1675"/>
        <v>1</v>
      </c>
      <c r="K1343">
        <f t="shared" si="1685"/>
        <v>14.240571399999999</v>
      </c>
      <c r="L1343">
        <f t="shared" si="1712"/>
        <v>13.4700715</v>
      </c>
      <c r="M1343" t="str">
        <f t="shared" si="1686"/>
        <v/>
      </c>
      <c r="R1343" s="13">
        <f t="shared" si="1681"/>
        <v>0.77049989999999902</v>
      </c>
      <c r="S1343" s="14" t="str">
        <f t="shared" si="1695"/>
        <v/>
      </c>
      <c r="T1343" s="14">
        <f t="shared" si="1688"/>
        <v>0</v>
      </c>
      <c r="U1343" s="15" t="str">
        <f t="shared" si="1689"/>
        <v/>
      </c>
      <c r="V1343" t="str">
        <f t="shared" si="1690"/>
        <v/>
      </c>
      <c r="Y1343" s="13" t="str">
        <f t="shared" si="1691"/>
        <v/>
      </c>
      <c r="Z1343" t="str">
        <f t="shared" si="1692"/>
        <v/>
      </c>
      <c r="AB1343" s="14" t="str">
        <f t="shared" si="1696"/>
        <v/>
      </c>
      <c r="AC1343" t="str">
        <f t="shared" si="1693"/>
        <v/>
      </c>
      <c r="AE1343" s="15" t="str">
        <f t="shared" si="1697"/>
        <v/>
      </c>
      <c r="AF1343" t="str">
        <f t="shared" ref="AF1343" si="1756">IF(AE1343&lt;0, AE1343,"")</f>
        <v/>
      </c>
    </row>
    <row r="1344" spans="1:32" x14ac:dyDescent="0.25">
      <c r="A1344" s="1">
        <v>39205</v>
      </c>
      <c r="B1344" s="2">
        <v>14.39</v>
      </c>
      <c r="C1344" s="2">
        <v>14.342857</v>
      </c>
      <c r="D1344">
        <f t="shared" si="1677"/>
        <v>14.39</v>
      </c>
      <c r="E1344" s="2">
        <f t="shared" si="1678"/>
        <v>14.342857</v>
      </c>
      <c r="F1344" s="4">
        <f t="shared" si="1679"/>
        <v>-3.2760945100764527E-3</v>
      </c>
      <c r="G1344" s="4">
        <f t="shared" si="1699"/>
        <v>2.2611540489133011E-2</v>
      </c>
      <c r="H1344" s="4">
        <f t="shared" si="1714"/>
        <v>6.6723343959272055E-2</v>
      </c>
      <c r="I1344" s="5">
        <f t="shared" si="1680"/>
        <v>-4.7143000000000157E-2</v>
      </c>
      <c r="J1344">
        <f t="shared" si="1675"/>
        <v>1</v>
      </c>
      <c r="K1344">
        <f t="shared" si="1685"/>
        <v>14.285142799999999</v>
      </c>
      <c r="L1344">
        <f t="shared" si="1712"/>
        <v>13.5138572</v>
      </c>
      <c r="M1344" t="str">
        <f t="shared" si="1686"/>
        <v/>
      </c>
      <c r="R1344" s="13">
        <f t="shared" si="1681"/>
        <v>0.77128559999999879</v>
      </c>
      <c r="S1344" s="14" t="str">
        <f t="shared" si="1695"/>
        <v/>
      </c>
      <c r="T1344" s="14">
        <f t="shared" si="1688"/>
        <v>0</v>
      </c>
      <c r="U1344" s="15" t="str">
        <f t="shared" si="1689"/>
        <v/>
      </c>
      <c r="V1344" t="str">
        <f t="shared" si="1690"/>
        <v/>
      </c>
      <c r="Y1344" s="13" t="str">
        <f t="shared" si="1691"/>
        <v/>
      </c>
      <c r="Z1344" t="str">
        <f t="shared" si="1692"/>
        <v/>
      </c>
      <c r="AB1344" s="14" t="str">
        <f t="shared" si="1696"/>
        <v/>
      </c>
      <c r="AC1344" t="str">
        <f t="shared" si="1693"/>
        <v/>
      </c>
      <c r="AE1344" s="15" t="str">
        <f t="shared" si="1697"/>
        <v/>
      </c>
      <c r="AF1344" t="str">
        <f t="shared" ref="AF1344" si="1757">IF(AE1344&lt;0, AE1344,"")</f>
        <v/>
      </c>
    </row>
    <row r="1345" spans="1:32" x14ac:dyDescent="0.25">
      <c r="A1345" s="1">
        <v>39206</v>
      </c>
      <c r="B1345" s="2">
        <v>14.4</v>
      </c>
      <c r="C1345" s="2">
        <v>14.401427999999999</v>
      </c>
      <c r="D1345">
        <f t="shared" si="1677"/>
        <v>14.4</v>
      </c>
      <c r="E1345" s="2">
        <f t="shared" si="1678"/>
        <v>14.401427999999999</v>
      </c>
      <c r="F1345" s="4">
        <f t="shared" si="1679"/>
        <v>9.9166666666588516E-5</v>
      </c>
      <c r="G1345" s="4">
        <f t="shared" si="1699"/>
        <v>7.1934456112120269E-3</v>
      </c>
      <c r="H1345" s="4">
        <f t="shared" si="1714"/>
        <v>5.8817275743600156E-2</v>
      </c>
      <c r="I1345" s="5">
        <f t="shared" si="1680"/>
        <v>1.4279999999988746E-3</v>
      </c>
      <c r="J1345">
        <f t="shared" si="1675"/>
        <v>1</v>
      </c>
      <c r="K1345">
        <f t="shared" si="1685"/>
        <v>14.310571400000001</v>
      </c>
      <c r="L1345">
        <f t="shared" si="1712"/>
        <v>13.557642900000001</v>
      </c>
      <c r="M1345" t="str">
        <f t="shared" si="1686"/>
        <v/>
      </c>
      <c r="R1345" s="13">
        <f t="shared" si="1681"/>
        <v>0.75292849999999945</v>
      </c>
      <c r="S1345" s="14" t="str">
        <f t="shared" si="1695"/>
        <v/>
      </c>
      <c r="T1345" s="14">
        <f t="shared" si="1688"/>
        <v>0</v>
      </c>
      <c r="U1345" s="15" t="str">
        <f t="shared" si="1689"/>
        <v/>
      </c>
      <c r="V1345" t="str">
        <f t="shared" si="1690"/>
        <v/>
      </c>
      <c r="Y1345" s="13" t="str">
        <f t="shared" si="1691"/>
        <v/>
      </c>
      <c r="Z1345" t="str">
        <f t="shared" si="1692"/>
        <v/>
      </c>
      <c r="AB1345" s="14" t="str">
        <f t="shared" si="1696"/>
        <v/>
      </c>
      <c r="AC1345" t="str">
        <f t="shared" si="1693"/>
        <v/>
      </c>
      <c r="AE1345" s="15" t="str">
        <f t="shared" si="1697"/>
        <v/>
      </c>
      <c r="AF1345" t="str">
        <f t="shared" ref="AF1345" si="1758">IF(AE1345&lt;0, AE1345,"")</f>
        <v/>
      </c>
    </row>
    <row r="1346" spans="1:32" x14ac:dyDescent="0.25">
      <c r="A1346" s="1">
        <v>39209</v>
      </c>
      <c r="B1346" s="2">
        <v>14.44</v>
      </c>
      <c r="C1346" s="2">
        <v>14.845715</v>
      </c>
      <c r="D1346">
        <f t="shared" si="1677"/>
        <v>14.44</v>
      </c>
      <c r="E1346" s="2">
        <f t="shared" si="1678"/>
        <v>14.845715</v>
      </c>
      <c r="F1346" s="4">
        <f t="shared" si="1679"/>
        <v>2.8096606648199497E-2</v>
      </c>
      <c r="G1346" s="4">
        <f t="shared" si="1699"/>
        <v>4.3478300597667455E-2</v>
      </c>
      <c r="H1346" s="4">
        <f t="shared" si="1714"/>
        <v>0.10942672864011754</v>
      </c>
      <c r="I1346" s="5">
        <f t="shared" si="1680"/>
        <v>0.40571500000000071</v>
      </c>
      <c r="J1346">
        <f t="shared" ref="J1346:J1409" si="1759">E1346/C1346</f>
        <v>1</v>
      </c>
      <c r="K1346">
        <f t="shared" si="1685"/>
        <v>14.428285800000001</v>
      </c>
      <c r="L1346">
        <f t="shared" si="1712"/>
        <v>13.631000050000003</v>
      </c>
      <c r="M1346" t="str">
        <f t="shared" si="1686"/>
        <v/>
      </c>
      <c r="R1346" s="13">
        <f t="shared" si="1681"/>
        <v>0.79728574999999857</v>
      </c>
      <c r="S1346" s="14" t="str">
        <f t="shared" si="1695"/>
        <v/>
      </c>
      <c r="T1346" s="14">
        <f t="shared" si="1688"/>
        <v>0</v>
      </c>
      <c r="U1346" s="15" t="str">
        <f t="shared" si="1689"/>
        <v/>
      </c>
      <c r="V1346" t="str">
        <f t="shared" si="1690"/>
        <v/>
      </c>
      <c r="Y1346" s="13" t="str">
        <f t="shared" si="1691"/>
        <v/>
      </c>
      <c r="Z1346" t="str">
        <f t="shared" si="1692"/>
        <v/>
      </c>
      <c r="AB1346" s="14" t="str">
        <f t="shared" si="1696"/>
        <v/>
      </c>
      <c r="AC1346" t="str">
        <f t="shared" si="1693"/>
        <v/>
      </c>
      <c r="AE1346" s="15" t="str">
        <f t="shared" si="1697"/>
        <v/>
      </c>
      <c r="AF1346" t="str">
        <f t="shared" ref="AF1346" si="1760">IF(AE1346&lt;0, AE1346,"")</f>
        <v/>
      </c>
    </row>
    <row r="1347" spans="1:32" x14ac:dyDescent="0.25">
      <c r="A1347" s="1">
        <v>39210</v>
      </c>
      <c r="B1347" s="2">
        <v>14.781428</v>
      </c>
      <c r="C1347" s="2">
        <v>15.008571999999999</v>
      </c>
      <c r="D1347">
        <f t="shared" ref="D1347:D1410" si="1761">B1347</f>
        <v>14.781428</v>
      </c>
      <c r="E1347" s="2">
        <f t="shared" ref="E1347:E1410" si="1762">C1347</f>
        <v>15.008571999999999</v>
      </c>
      <c r="F1347" s="4">
        <f t="shared" ref="F1347:F1410" si="1763">(E1347-D1347)/D1347</f>
        <v>1.536685088883152E-2</v>
      </c>
      <c r="G1347" s="4">
        <f t="shared" si="1699"/>
        <v>5.4290076353037113E-2</v>
      </c>
      <c r="H1347" s="4">
        <f t="shared" si="1714"/>
        <v>0.11884985902343206</v>
      </c>
      <c r="I1347" s="5">
        <f t="shared" ref="I1347:I1410" si="1764">(E1347-D1347)</f>
        <v>0.22714399999999912</v>
      </c>
      <c r="J1347">
        <f t="shared" si="1759"/>
        <v>1</v>
      </c>
      <c r="K1347">
        <f t="shared" si="1685"/>
        <v>14.5880002</v>
      </c>
      <c r="L1347">
        <f t="shared" si="1712"/>
        <v>13.708214350000002</v>
      </c>
      <c r="M1347" t="str">
        <f t="shared" si="1686"/>
        <v/>
      </c>
      <c r="R1347" s="13">
        <f t="shared" ref="R1347:R1410" si="1765">K1347-L1347</f>
        <v>0.87978584999999754</v>
      </c>
      <c r="S1347" s="14" t="str">
        <f t="shared" si="1695"/>
        <v/>
      </c>
      <c r="T1347" s="14">
        <f t="shared" si="1688"/>
        <v>0</v>
      </c>
      <c r="U1347" s="15" t="str">
        <f t="shared" si="1689"/>
        <v/>
      </c>
      <c r="V1347" t="str">
        <f t="shared" si="1690"/>
        <v/>
      </c>
      <c r="Y1347" s="13" t="str">
        <f t="shared" si="1691"/>
        <v/>
      </c>
      <c r="Z1347" t="str">
        <f t="shared" si="1692"/>
        <v/>
      </c>
      <c r="AB1347" s="14" t="str">
        <f t="shared" si="1696"/>
        <v/>
      </c>
      <c r="AC1347" t="str">
        <f t="shared" si="1693"/>
        <v/>
      </c>
      <c r="AE1347" s="15" t="str">
        <f t="shared" si="1697"/>
        <v/>
      </c>
      <c r="AF1347" t="str">
        <f t="shared" ref="AF1347" si="1766">IF(AE1347&lt;0, AE1347,"")</f>
        <v/>
      </c>
    </row>
    <row r="1348" spans="1:32" x14ac:dyDescent="0.25">
      <c r="A1348" s="1">
        <v>39211</v>
      </c>
      <c r="B1348" s="2">
        <v>14.987143</v>
      </c>
      <c r="C1348" s="2">
        <v>15.268572000000001</v>
      </c>
      <c r="D1348">
        <f t="shared" si="1761"/>
        <v>14.987143</v>
      </c>
      <c r="E1348" s="2">
        <f t="shared" si="1762"/>
        <v>15.268572000000001</v>
      </c>
      <c r="F1348" s="4">
        <f t="shared" si="1763"/>
        <v>1.8778028607587254E-2</v>
      </c>
      <c r="G1348" s="4">
        <f t="shared" si="1699"/>
        <v>6.1054343293954143E-2</v>
      </c>
      <c r="H1348" s="4">
        <f t="shared" si="1714"/>
        <v>0.16123432728925449</v>
      </c>
      <c r="I1348" s="5">
        <f t="shared" si="1764"/>
        <v>0.28142900000000104</v>
      </c>
      <c r="J1348">
        <f t="shared" si="1759"/>
        <v>1</v>
      </c>
      <c r="K1348">
        <f t="shared" si="1685"/>
        <v>14.7734288</v>
      </c>
      <c r="L1348">
        <f t="shared" si="1712"/>
        <v>13.810285800000003</v>
      </c>
      <c r="M1348" t="str">
        <f t="shared" si="1686"/>
        <v/>
      </c>
      <c r="R1348" s="13">
        <f t="shared" si="1765"/>
        <v>0.96314299999999697</v>
      </c>
      <c r="S1348" s="14" t="str">
        <f t="shared" si="1695"/>
        <v/>
      </c>
      <c r="T1348" s="14">
        <f t="shared" si="1688"/>
        <v>0</v>
      </c>
      <c r="U1348" s="15" t="str">
        <f t="shared" si="1689"/>
        <v/>
      </c>
      <c r="V1348" t="str">
        <f t="shared" si="1690"/>
        <v/>
      </c>
      <c r="Y1348" s="13" t="str">
        <f t="shared" si="1691"/>
        <v/>
      </c>
      <c r="Z1348" t="str">
        <f t="shared" si="1692"/>
        <v/>
      </c>
      <c r="AB1348" s="14" t="str">
        <f t="shared" si="1696"/>
        <v/>
      </c>
      <c r="AC1348" t="str">
        <f t="shared" si="1693"/>
        <v/>
      </c>
      <c r="AE1348" s="15" t="str">
        <f t="shared" si="1697"/>
        <v/>
      </c>
      <c r="AF1348" t="str">
        <f t="shared" ref="AF1348" si="1767">IF(AE1348&lt;0, AE1348,"")</f>
        <v/>
      </c>
    </row>
    <row r="1349" spans="1:32" x14ac:dyDescent="0.25">
      <c r="A1349" s="1">
        <v>39212</v>
      </c>
      <c r="B1349" s="2">
        <v>15.232856999999999</v>
      </c>
      <c r="C1349" s="2">
        <v>15.334286000000001</v>
      </c>
      <c r="D1349">
        <f t="shared" si="1761"/>
        <v>15.232856999999999</v>
      </c>
      <c r="E1349" s="2">
        <f t="shared" si="1762"/>
        <v>15.334286000000001</v>
      </c>
      <c r="F1349" s="4">
        <f t="shared" si="1763"/>
        <v>6.6585670698544163E-3</v>
      </c>
      <c r="G1349" s="4">
        <f t="shared" si="1699"/>
        <v>6.4880972222222236E-2</v>
      </c>
      <c r="H1349" s="4">
        <f t="shared" si="1714"/>
        <v>0.18085813379225824</v>
      </c>
      <c r="I1349" s="5">
        <f t="shared" si="1764"/>
        <v>0.10142900000000132</v>
      </c>
      <c r="J1349">
        <f t="shared" si="1759"/>
        <v>1</v>
      </c>
      <c r="K1349">
        <f t="shared" si="1685"/>
        <v>14.971714600000002</v>
      </c>
      <c r="L1349">
        <f t="shared" si="1712"/>
        <v>13.918500100000003</v>
      </c>
      <c r="M1349" t="str">
        <f t="shared" si="1686"/>
        <v/>
      </c>
      <c r="R1349" s="13">
        <f t="shared" si="1765"/>
        <v>1.0532144999999993</v>
      </c>
      <c r="S1349" s="14" t="str">
        <f t="shared" si="1695"/>
        <v/>
      </c>
      <c r="T1349" s="14">
        <f t="shared" si="1688"/>
        <v>0</v>
      </c>
      <c r="U1349" s="15" t="str">
        <f t="shared" si="1689"/>
        <v/>
      </c>
      <c r="V1349" t="str">
        <f t="shared" si="1690"/>
        <v/>
      </c>
      <c r="Y1349" s="13" t="str">
        <f t="shared" si="1691"/>
        <v/>
      </c>
      <c r="Z1349" t="str">
        <f t="shared" si="1692"/>
        <v/>
      </c>
      <c r="AB1349" s="14" t="str">
        <f t="shared" si="1696"/>
        <v/>
      </c>
      <c r="AC1349" t="str">
        <f t="shared" si="1693"/>
        <v/>
      </c>
      <c r="AE1349" s="15" t="str">
        <f t="shared" si="1697"/>
        <v/>
      </c>
      <c r="AF1349" t="str">
        <f t="shared" ref="AF1349" si="1768">IF(AE1349&lt;0, AE1349,"")</f>
        <v/>
      </c>
    </row>
    <row r="1350" spans="1:32" x14ac:dyDescent="0.25">
      <c r="A1350" s="1">
        <v>39213</v>
      </c>
      <c r="B1350" s="2">
        <v>15.391429</v>
      </c>
      <c r="C1350" s="2">
        <v>15.534286</v>
      </c>
      <c r="D1350">
        <f t="shared" si="1761"/>
        <v>15.391429</v>
      </c>
      <c r="E1350" s="2">
        <f t="shared" si="1762"/>
        <v>15.534286</v>
      </c>
      <c r="F1350" s="4">
        <f t="shared" si="1763"/>
        <v>9.2815943210990577E-3</v>
      </c>
      <c r="G1350" s="4">
        <f t="shared" si="1699"/>
        <v>7.578157894736845E-2</v>
      </c>
      <c r="H1350" s="4">
        <f t="shared" si="1714"/>
        <v>0.20061836813354428</v>
      </c>
      <c r="I1350" s="5">
        <f t="shared" si="1764"/>
        <v>0.14285699999999935</v>
      </c>
      <c r="J1350">
        <f t="shared" si="1759"/>
        <v>1</v>
      </c>
      <c r="K1350">
        <f t="shared" ref="K1350:K1413" si="1769">AVERAGE(E1346:E1350)</f>
        <v>15.198286199999998</v>
      </c>
      <c r="L1350">
        <f t="shared" si="1712"/>
        <v>14.050642950000002</v>
      </c>
      <c r="M1350" t="str">
        <f t="shared" ref="M1350:M1413" si="1770">IF(SIGN(I1348)+SIGN(I1349)+SIGN(I1350)&lt;=-3,1,"")</f>
        <v/>
      </c>
      <c r="R1350" s="13">
        <f t="shared" si="1765"/>
        <v>1.1476432499999962</v>
      </c>
      <c r="S1350" s="14" t="str">
        <f t="shared" si="1695"/>
        <v/>
      </c>
      <c r="T1350" s="14">
        <f t="shared" si="1688"/>
        <v>0</v>
      </c>
      <c r="U1350" s="15" t="str">
        <f t="shared" si="1689"/>
        <v/>
      </c>
      <c r="V1350" t="str">
        <f t="shared" si="1690"/>
        <v/>
      </c>
      <c r="Y1350" s="13" t="str">
        <f t="shared" si="1691"/>
        <v/>
      </c>
      <c r="Z1350" t="str">
        <f t="shared" si="1692"/>
        <v/>
      </c>
      <c r="AB1350" s="14" t="str">
        <f t="shared" si="1696"/>
        <v/>
      </c>
      <c r="AC1350" t="str">
        <f t="shared" si="1693"/>
        <v/>
      </c>
      <c r="AE1350" s="15" t="str">
        <f t="shared" si="1697"/>
        <v/>
      </c>
      <c r="AF1350" t="str">
        <f t="shared" ref="AF1350" si="1771">IF(AE1350&lt;0, AE1350,"")</f>
        <v/>
      </c>
    </row>
    <row r="1351" spans="1:32" x14ac:dyDescent="0.25">
      <c r="A1351" s="1">
        <v>39216</v>
      </c>
      <c r="B1351" s="2">
        <v>15.66</v>
      </c>
      <c r="C1351" s="2">
        <v>15.622857</v>
      </c>
      <c r="D1351">
        <f t="shared" si="1761"/>
        <v>15.66</v>
      </c>
      <c r="E1351" s="2">
        <f t="shared" si="1762"/>
        <v>15.622857</v>
      </c>
      <c r="F1351" s="4">
        <f t="shared" si="1763"/>
        <v>-2.3718390804597939E-3</v>
      </c>
      <c r="G1351" s="4">
        <f t="shared" si="1699"/>
        <v>5.6924743671585704E-2</v>
      </c>
      <c r="H1351" s="4">
        <f t="shared" si="1714"/>
        <v>0.18869556378072405</v>
      </c>
      <c r="I1351" s="5">
        <f t="shared" si="1764"/>
        <v>-3.714300000000037E-2</v>
      </c>
      <c r="J1351">
        <f t="shared" si="1759"/>
        <v>1</v>
      </c>
      <c r="K1351">
        <f t="shared" si="1769"/>
        <v>15.3537146</v>
      </c>
      <c r="L1351">
        <f t="shared" si="1712"/>
        <v>14.178714350000002</v>
      </c>
      <c r="M1351" t="str">
        <f t="shared" si="1770"/>
        <v/>
      </c>
      <c r="R1351" s="13">
        <f t="shared" si="1765"/>
        <v>1.1750002499999983</v>
      </c>
      <c r="S1351" s="14" t="str">
        <f t="shared" si="1695"/>
        <v/>
      </c>
      <c r="T1351" s="14">
        <f t="shared" ref="T1351:T1414" si="1772">IF(ISNUMBER(S1351),S1351+T1350,T1350)</f>
        <v>0</v>
      </c>
      <c r="U1351" s="15" t="str">
        <f t="shared" ref="U1351:U1414" si="1773">IF(ABS(T1351)&lt;=0,"",T1351*F1351)</f>
        <v/>
      </c>
      <c r="V1351" t="str">
        <f t="shared" ref="V1351:V1414" si="1774">IF(U1351&lt;0, U1351,"")</f>
        <v/>
      </c>
      <c r="Y1351" s="13" t="str">
        <f t="shared" ref="Y1351:Y1414" si="1775">IF(ISNUMBER(M1351),M1351*$P$1*F1351,"")</f>
        <v/>
      </c>
      <c r="Z1351" t="str">
        <f t="shared" ref="Z1351:Z1414" si="1776">IF(Y1351&lt;0, Y1351,"")</f>
        <v/>
      </c>
      <c r="AB1351" s="14" t="str">
        <f t="shared" si="1696"/>
        <v/>
      </c>
      <c r="AC1351" t="str">
        <f t="shared" ref="AC1351:AC1414" si="1777">IF(AB1351&lt;0, AB1351,"")</f>
        <v/>
      </c>
      <c r="AE1351" s="15" t="str">
        <f t="shared" si="1697"/>
        <v/>
      </c>
      <c r="AF1351" t="str">
        <f t="shared" ref="AF1351" si="1778">IF(AE1351&lt;0, AE1351,"")</f>
        <v/>
      </c>
    </row>
    <row r="1352" spans="1:32" x14ac:dyDescent="0.25">
      <c r="A1352" s="1">
        <v>39217</v>
      </c>
      <c r="B1352" s="2">
        <v>15.652856999999999</v>
      </c>
      <c r="C1352" s="2">
        <v>15.36</v>
      </c>
      <c r="D1352">
        <f t="shared" si="1761"/>
        <v>15.652856999999999</v>
      </c>
      <c r="E1352" s="2">
        <f t="shared" si="1762"/>
        <v>15.36</v>
      </c>
      <c r="F1352" s="4">
        <f t="shared" si="1763"/>
        <v>-1.8709491819927808E-2</v>
      </c>
      <c r="G1352" s="4">
        <f t="shared" si="1699"/>
        <v>2.4878457488528651E-2</v>
      </c>
      <c r="H1352" s="4">
        <f t="shared" si="1714"/>
        <v>0.19254658385093157</v>
      </c>
      <c r="I1352" s="5">
        <f t="shared" si="1764"/>
        <v>-0.2928569999999997</v>
      </c>
      <c r="J1352">
        <f t="shared" si="1759"/>
        <v>1</v>
      </c>
      <c r="K1352">
        <f t="shared" si="1769"/>
        <v>15.4240002</v>
      </c>
      <c r="L1352">
        <f t="shared" si="1712"/>
        <v>14.301357200000002</v>
      </c>
      <c r="M1352" t="str">
        <f t="shared" si="1770"/>
        <v/>
      </c>
      <c r="R1352" s="13">
        <f t="shared" si="1765"/>
        <v>1.1226429999999983</v>
      </c>
      <c r="S1352" s="14" t="str">
        <f t="shared" ref="S1352:S1415" si="1779">IF(R1351*R1352&lt;0,IF(R1351&lt;0,1*$P$1,-1*$P$1),"")</f>
        <v/>
      </c>
      <c r="T1352" s="14">
        <f t="shared" si="1772"/>
        <v>0</v>
      </c>
      <c r="U1352" s="15" t="str">
        <f t="shared" si="1773"/>
        <v/>
      </c>
      <c r="V1352" t="str">
        <f t="shared" si="1774"/>
        <v/>
      </c>
      <c r="Y1352" s="13" t="str">
        <f t="shared" si="1775"/>
        <v/>
      </c>
      <c r="Z1352" t="str">
        <f t="shared" si="1776"/>
        <v/>
      </c>
      <c r="AB1352" s="14" t="str">
        <f t="shared" ref="AB1352:AB1415" si="1780">IF(ISNUMBER(M1352),M1352*$P$1*(E1356-D1352)/D1352,"")</f>
        <v/>
      </c>
      <c r="AC1352" t="str">
        <f t="shared" si="1777"/>
        <v/>
      </c>
      <c r="AE1352" s="15" t="str">
        <f t="shared" ref="AE1352:AE1415" si="1781">IF(ISNUMBER(M1352),M1352*$P$1*(E1381-D1352)/D1352,"")</f>
        <v/>
      </c>
      <c r="AF1352" t="str">
        <f t="shared" ref="AF1352" si="1782">IF(AE1352&lt;0, AE1352,"")</f>
        <v/>
      </c>
    </row>
    <row r="1353" spans="1:32" x14ac:dyDescent="0.25">
      <c r="A1353" s="1">
        <v>39218</v>
      </c>
      <c r="B1353" s="2">
        <v>15.504286</v>
      </c>
      <c r="C1353" s="2">
        <v>15.334286000000001</v>
      </c>
      <c r="D1353">
        <f t="shared" si="1761"/>
        <v>15.504286</v>
      </c>
      <c r="E1353" s="2">
        <f t="shared" si="1762"/>
        <v>15.334286000000001</v>
      </c>
      <c r="F1353" s="4">
        <f t="shared" si="1763"/>
        <v>-1.0964710016314194E-2</v>
      </c>
      <c r="G1353" s="4">
        <f t="shared" ref="G1353:G1416" si="1783">(E1353-D1349)/D1349</f>
        <v>6.6585670698544163E-3</v>
      </c>
      <c r="H1353" s="4">
        <f t="shared" si="1714"/>
        <v>0.19015411486519324</v>
      </c>
      <c r="I1353" s="5">
        <f t="shared" si="1764"/>
        <v>-0.16999999999999993</v>
      </c>
      <c r="J1353">
        <f t="shared" si="1759"/>
        <v>1</v>
      </c>
      <c r="K1353">
        <f t="shared" si="1769"/>
        <v>15.437143000000001</v>
      </c>
      <c r="L1353">
        <f t="shared" si="1712"/>
        <v>14.422357200000004</v>
      </c>
      <c r="M1353">
        <f t="shared" si="1770"/>
        <v>1</v>
      </c>
      <c r="R1353" s="13">
        <f t="shared" si="1765"/>
        <v>1.0147857999999967</v>
      </c>
      <c r="S1353" s="14" t="str">
        <f t="shared" si="1779"/>
        <v/>
      </c>
      <c r="T1353" s="14">
        <f t="shared" si="1772"/>
        <v>0</v>
      </c>
      <c r="U1353" s="15" t="str">
        <f t="shared" si="1773"/>
        <v/>
      </c>
      <c r="V1353" t="str">
        <f t="shared" si="1774"/>
        <v/>
      </c>
      <c r="Y1353" s="13">
        <f t="shared" si="1775"/>
        <v>-1.0964710016314194</v>
      </c>
      <c r="Z1353">
        <f t="shared" si="1776"/>
        <v>-1.0964710016314194</v>
      </c>
      <c r="AB1353" s="14">
        <f t="shared" si="1780"/>
        <v>4.6162267646507615</v>
      </c>
      <c r="AC1353" t="str">
        <f t="shared" si="1777"/>
        <v/>
      </c>
      <c r="AE1353" s="15">
        <f t="shared" si="1781"/>
        <v>12.309957388556933</v>
      </c>
      <c r="AF1353" t="str">
        <f t="shared" ref="AF1353" si="1784">IF(AE1353&lt;0, AE1353,"")</f>
        <v/>
      </c>
    </row>
    <row r="1354" spans="1:32" x14ac:dyDescent="0.25">
      <c r="A1354" s="1">
        <v>39219</v>
      </c>
      <c r="B1354" s="2">
        <v>15.307143</v>
      </c>
      <c r="C1354" s="2">
        <v>15.634285999999999</v>
      </c>
      <c r="D1354">
        <f t="shared" si="1761"/>
        <v>15.307143</v>
      </c>
      <c r="E1354" s="2">
        <f t="shared" si="1762"/>
        <v>15.634285999999999</v>
      </c>
      <c r="F1354" s="4">
        <f t="shared" si="1763"/>
        <v>2.1371917672683892E-2</v>
      </c>
      <c r="G1354" s="4">
        <f t="shared" si="1783"/>
        <v>1.5778716842990925E-2</v>
      </c>
      <c r="H1354" s="4">
        <f t="shared" si="1714"/>
        <v>0.20409294774413836</v>
      </c>
      <c r="I1354" s="5">
        <f t="shared" si="1764"/>
        <v>0.32714299999999952</v>
      </c>
      <c r="J1354">
        <f t="shared" si="1759"/>
        <v>1</v>
      </c>
      <c r="K1354">
        <f t="shared" si="1769"/>
        <v>15.497142999999999</v>
      </c>
      <c r="L1354">
        <f t="shared" si="1712"/>
        <v>14.559285750000001</v>
      </c>
      <c r="M1354" t="str">
        <f t="shared" si="1770"/>
        <v/>
      </c>
      <c r="R1354" s="13">
        <f t="shared" si="1765"/>
        <v>0.93785724999999864</v>
      </c>
      <c r="S1354" s="14" t="str">
        <f t="shared" si="1779"/>
        <v/>
      </c>
      <c r="T1354" s="14">
        <f t="shared" si="1772"/>
        <v>0</v>
      </c>
      <c r="U1354" s="15" t="str">
        <f t="shared" si="1773"/>
        <v/>
      </c>
      <c r="V1354" t="str">
        <f t="shared" si="1774"/>
        <v/>
      </c>
      <c r="Y1354" s="13" t="str">
        <f t="shared" si="1775"/>
        <v/>
      </c>
      <c r="Z1354" t="str">
        <f t="shared" si="1776"/>
        <v/>
      </c>
      <c r="AB1354" s="14" t="str">
        <f t="shared" si="1780"/>
        <v/>
      </c>
      <c r="AC1354" t="str">
        <f t="shared" si="1777"/>
        <v/>
      </c>
      <c r="AE1354" s="15" t="str">
        <f t="shared" si="1781"/>
        <v/>
      </c>
      <c r="AF1354" t="str">
        <f t="shared" ref="AF1354" si="1785">IF(AE1354&lt;0, AE1354,"")</f>
        <v/>
      </c>
    </row>
    <row r="1355" spans="1:32" x14ac:dyDescent="0.25">
      <c r="A1355" s="1">
        <v>39220</v>
      </c>
      <c r="B1355" s="2">
        <v>15.747142999999999</v>
      </c>
      <c r="C1355" s="2">
        <v>15.717143</v>
      </c>
      <c r="D1355">
        <f t="shared" si="1761"/>
        <v>15.747142999999999</v>
      </c>
      <c r="E1355" s="2">
        <f t="shared" si="1762"/>
        <v>15.717143</v>
      </c>
      <c r="F1355" s="4">
        <f t="shared" si="1763"/>
        <v>-1.9051074852117213E-3</v>
      </c>
      <c r="G1355" s="4">
        <f t="shared" si="1783"/>
        <v>3.6489782886334576E-3</v>
      </c>
      <c r="H1355" s="4">
        <f t="shared" si="1714"/>
        <v>0.20122282560928426</v>
      </c>
      <c r="I1355" s="5">
        <f t="shared" si="1764"/>
        <v>-2.9999999999999361E-2</v>
      </c>
      <c r="J1355">
        <f t="shared" si="1759"/>
        <v>1</v>
      </c>
      <c r="K1355">
        <f t="shared" si="1769"/>
        <v>15.533714400000003</v>
      </c>
      <c r="L1355">
        <f t="shared" si="1712"/>
        <v>14.6953572</v>
      </c>
      <c r="M1355" t="str">
        <f t="shared" si="1770"/>
        <v/>
      </c>
      <c r="R1355" s="13">
        <f t="shared" si="1765"/>
        <v>0.83835720000000258</v>
      </c>
      <c r="S1355" s="14" t="str">
        <f t="shared" si="1779"/>
        <v/>
      </c>
      <c r="T1355" s="14">
        <f t="shared" si="1772"/>
        <v>0</v>
      </c>
      <c r="U1355" s="15" t="str">
        <f t="shared" si="1773"/>
        <v/>
      </c>
      <c r="V1355" t="str">
        <f t="shared" si="1774"/>
        <v/>
      </c>
      <c r="Y1355" s="13" t="str">
        <f t="shared" si="1775"/>
        <v/>
      </c>
      <c r="Z1355" t="str">
        <f t="shared" si="1776"/>
        <v/>
      </c>
      <c r="AB1355" s="14" t="str">
        <f t="shared" si="1780"/>
        <v/>
      </c>
      <c r="AC1355" t="str">
        <f t="shared" si="1777"/>
        <v/>
      </c>
      <c r="AE1355" s="15" t="str">
        <f t="shared" si="1781"/>
        <v/>
      </c>
      <c r="AF1355" t="str">
        <f t="shared" ref="AF1355" si="1786">IF(AE1355&lt;0, AE1355,"")</f>
        <v/>
      </c>
    </row>
    <row r="1356" spans="1:32" x14ac:dyDescent="0.25">
      <c r="A1356" s="1">
        <v>39223</v>
      </c>
      <c r="B1356" s="2">
        <v>15.758571999999999</v>
      </c>
      <c r="C1356" s="2">
        <v>15.997142999999999</v>
      </c>
      <c r="D1356">
        <f t="shared" si="1761"/>
        <v>15.758571999999999</v>
      </c>
      <c r="E1356" s="2">
        <f t="shared" si="1762"/>
        <v>15.997142999999999</v>
      </c>
      <c r="F1356" s="4">
        <f t="shared" si="1763"/>
        <v>1.5139125550208504E-2</v>
      </c>
      <c r="G1356" s="4">
        <f t="shared" si="1783"/>
        <v>2.1995090097609679E-2</v>
      </c>
      <c r="H1356" s="4">
        <f t="shared" si="1714"/>
        <v>0.19178376108752399</v>
      </c>
      <c r="I1356" s="5">
        <f t="shared" si="1764"/>
        <v>0.23857100000000031</v>
      </c>
      <c r="J1356">
        <f t="shared" si="1759"/>
        <v>1</v>
      </c>
      <c r="K1356">
        <f t="shared" si="1769"/>
        <v>15.608571599999999</v>
      </c>
      <c r="L1356">
        <f t="shared" si="1712"/>
        <v>14.827285800000002</v>
      </c>
      <c r="M1356" t="str">
        <f t="shared" si="1770"/>
        <v/>
      </c>
      <c r="R1356" s="13">
        <f t="shared" si="1765"/>
        <v>0.78128579999999737</v>
      </c>
      <c r="S1356" s="14" t="str">
        <f t="shared" si="1779"/>
        <v/>
      </c>
      <c r="T1356" s="14">
        <f t="shared" si="1772"/>
        <v>0</v>
      </c>
      <c r="U1356" s="15" t="str">
        <f t="shared" si="1773"/>
        <v/>
      </c>
      <c r="V1356" t="str">
        <f t="shared" si="1774"/>
        <v/>
      </c>
      <c r="Y1356" s="13" t="str">
        <f t="shared" si="1775"/>
        <v/>
      </c>
      <c r="Z1356" t="str">
        <f t="shared" si="1776"/>
        <v/>
      </c>
      <c r="AB1356" s="14" t="str">
        <f t="shared" si="1780"/>
        <v/>
      </c>
      <c r="AC1356" t="str">
        <f t="shared" si="1777"/>
        <v/>
      </c>
      <c r="AE1356" s="15" t="str">
        <f t="shared" si="1781"/>
        <v/>
      </c>
      <c r="AF1356" t="str">
        <f t="shared" ref="AF1356" si="1787">IF(AE1356&lt;0, AE1356,"")</f>
        <v/>
      </c>
    </row>
    <row r="1357" spans="1:32" x14ac:dyDescent="0.25">
      <c r="A1357" s="1">
        <v>39224</v>
      </c>
      <c r="B1357" s="2">
        <v>16.07</v>
      </c>
      <c r="C1357" s="2">
        <v>16.219999000000001</v>
      </c>
      <c r="D1357">
        <f t="shared" si="1761"/>
        <v>16.07</v>
      </c>
      <c r="E1357" s="2">
        <f t="shared" si="1762"/>
        <v>16.219999000000001</v>
      </c>
      <c r="F1357" s="4">
        <f t="shared" si="1763"/>
        <v>9.334100808960865E-3</v>
      </c>
      <c r="G1357" s="4">
        <f t="shared" si="1783"/>
        <v>4.6162267646507611E-2</v>
      </c>
      <c r="H1357" s="4">
        <f t="shared" si="1714"/>
        <v>0.20492400918208611</v>
      </c>
      <c r="I1357" s="5">
        <f t="shared" si="1764"/>
        <v>0.1499990000000011</v>
      </c>
      <c r="J1357">
        <f t="shared" si="1759"/>
        <v>1</v>
      </c>
      <c r="K1357">
        <f t="shared" si="1769"/>
        <v>15.780571400000003</v>
      </c>
      <c r="L1357">
        <f t="shared" si="1712"/>
        <v>14.972285750000003</v>
      </c>
      <c r="M1357" t="str">
        <f t="shared" si="1770"/>
        <v/>
      </c>
      <c r="R1357" s="13">
        <f t="shared" si="1765"/>
        <v>0.80828565000000019</v>
      </c>
      <c r="S1357" s="14" t="str">
        <f t="shared" si="1779"/>
        <v/>
      </c>
      <c r="T1357" s="14">
        <f t="shared" si="1772"/>
        <v>0</v>
      </c>
      <c r="U1357" s="15" t="str">
        <f t="shared" si="1773"/>
        <v/>
      </c>
      <c r="V1357" t="str">
        <f t="shared" si="1774"/>
        <v/>
      </c>
      <c r="Y1357" s="13" t="str">
        <f t="shared" si="1775"/>
        <v/>
      </c>
      <c r="Z1357" t="str">
        <f t="shared" si="1776"/>
        <v/>
      </c>
      <c r="AB1357" s="14" t="str">
        <f t="shared" si="1780"/>
        <v/>
      </c>
      <c r="AC1357" t="str">
        <f t="shared" si="1777"/>
        <v/>
      </c>
      <c r="AE1357" s="15" t="str">
        <f t="shared" si="1781"/>
        <v/>
      </c>
      <c r="AF1357" t="str">
        <f t="shared" ref="AF1357" si="1788">IF(AE1357&lt;0, AE1357,"")</f>
        <v/>
      </c>
    </row>
    <row r="1358" spans="1:32" x14ac:dyDescent="0.25">
      <c r="A1358" s="1">
        <v>39225</v>
      </c>
      <c r="B1358" s="2">
        <v>16.288571999999998</v>
      </c>
      <c r="C1358" s="2">
        <v>16.127141999999999</v>
      </c>
      <c r="D1358">
        <f t="shared" si="1761"/>
        <v>16.288571999999998</v>
      </c>
      <c r="E1358" s="2">
        <f t="shared" si="1762"/>
        <v>16.127141999999999</v>
      </c>
      <c r="F1358" s="4">
        <f t="shared" si="1763"/>
        <v>-9.9106293664048203E-3</v>
      </c>
      <c r="G1358" s="4">
        <f t="shared" si="1783"/>
        <v>5.3569696186936994E-2</v>
      </c>
      <c r="H1358" s="4">
        <f t="shared" si="1714"/>
        <v>0.11134072323270158</v>
      </c>
      <c r="I1358" s="5">
        <f t="shared" si="1764"/>
        <v>-0.1614299999999993</v>
      </c>
      <c r="J1358">
        <f t="shared" si="1759"/>
        <v>1</v>
      </c>
      <c r="K1358">
        <f t="shared" si="1769"/>
        <v>15.9391426</v>
      </c>
      <c r="L1358">
        <f t="shared" si="1712"/>
        <v>15.09757145</v>
      </c>
      <c r="M1358" t="str">
        <f t="shared" si="1770"/>
        <v/>
      </c>
      <c r="R1358" s="13">
        <f t="shared" si="1765"/>
        <v>0.84157115000000005</v>
      </c>
      <c r="S1358" s="14" t="str">
        <f t="shared" si="1779"/>
        <v/>
      </c>
      <c r="T1358" s="14">
        <f t="shared" si="1772"/>
        <v>0</v>
      </c>
      <c r="U1358" s="15" t="str">
        <f t="shared" si="1773"/>
        <v/>
      </c>
      <c r="V1358" t="str">
        <f t="shared" si="1774"/>
        <v/>
      </c>
      <c r="Y1358" s="13" t="str">
        <f t="shared" si="1775"/>
        <v/>
      </c>
      <c r="Z1358" t="str">
        <f t="shared" si="1776"/>
        <v/>
      </c>
      <c r="AB1358" s="14" t="str">
        <f t="shared" si="1780"/>
        <v/>
      </c>
      <c r="AC1358" t="str">
        <f t="shared" si="1777"/>
        <v/>
      </c>
      <c r="AE1358" s="15" t="str">
        <f t="shared" si="1781"/>
        <v/>
      </c>
      <c r="AF1358" t="str">
        <f t="shared" ref="AF1358" si="1789">IF(AE1358&lt;0, AE1358,"")</f>
        <v/>
      </c>
    </row>
    <row r="1359" spans="1:32" x14ac:dyDescent="0.25">
      <c r="A1359" s="1">
        <v>39226</v>
      </c>
      <c r="B1359" s="2">
        <v>16.115715000000002</v>
      </c>
      <c r="C1359" s="2">
        <v>15.812856999999999</v>
      </c>
      <c r="D1359">
        <f t="shared" si="1761"/>
        <v>16.115715000000002</v>
      </c>
      <c r="E1359" s="2">
        <f t="shared" si="1762"/>
        <v>15.812856999999999</v>
      </c>
      <c r="F1359" s="4">
        <f t="shared" si="1763"/>
        <v>-1.879271257899524E-2</v>
      </c>
      <c r="G1359" s="4">
        <f t="shared" si="1783"/>
        <v>4.1730744427735129E-3</v>
      </c>
      <c r="H1359" s="4">
        <f t="shared" si="1714"/>
        <v>0.12741903905925919</v>
      </c>
      <c r="I1359" s="5">
        <f t="shared" si="1764"/>
        <v>-0.30285800000000229</v>
      </c>
      <c r="J1359">
        <f t="shared" si="1759"/>
        <v>1</v>
      </c>
      <c r="K1359">
        <f t="shared" si="1769"/>
        <v>15.974856800000001</v>
      </c>
      <c r="L1359">
        <f t="shared" si="1712"/>
        <v>15.182214299999998</v>
      </c>
      <c r="M1359" t="str">
        <f t="shared" si="1770"/>
        <v/>
      </c>
      <c r="R1359" s="13">
        <f t="shared" si="1765"/>
        <v>0.79264250000000303</v>
      </c>
      <c r="S1359" s="14" t="str">
        <f t="shared" si="1779"/>
        <v/>
      </c>
      <c r="T1359" s="14">
        <f t="shared" si="1772"/>
        <v>0</v>
      </c>
      <c r="U1359" s="15" t="str">
        <f t="shared" si="1773"/>
        <v/>
      </c>
      <c r="V1359" t="str">
        <f t="shared" si="1774"/>
        <v/>
      </c>
      <c r="Y1359" s="13" t="str">
        <f t="shared" si="1775"/>
        <v/>
      </c>
      <c r="Z1359" t="str">
        <f t="shared" si="1776"/>
        <v/>
      </c>
      <c r="AB1359" s="14" t="str">
        <f t="shared" si="1780"/>
        <v/>
      </c>
      <c r="AC1359" t="str">
        <f t="shared" si="1777"/>
        <v/>
      </c>
      <c r="AE1359" s="15" t="str">
        <f t="shared" si="1781"/>
        <v/>
      </c>
      <c r="AF1359" t="str">
        <f t="shared" ref="AF1359" si="1790">IF(AE1359&lt;0, AE1359,"")</f>
        <v/>
      </c>
    </row>
    <row r="1360" spans="1:32" x14ac:dyDescent="0.25">
      <c r="A1360" s="1">
        <v>39227</v>
      </c>
      <c r="B1360" s="2">
        <v>16</v>
      </c>
      <c r="C1360" s="2">
        <v>16.231428000000001</v>
      </c>
      <c r="D1360">
        <f t="shared" si="1761"/>
        <v>16</v>
      </c>
      <c r="E1360" s="2">
        <f t="shared" si="1762"/>
        <v>16.231428000000001</v>
      </c>
      <c r="F1360" s="4">
        <f t="shared" si="1763"/>
        <v>1.4464250000000067E-2</v>
      </c>
      <c r="G1360" s="4">
        <f t="shared" si="1783"/>
        <v>3.0006272141917551E-2</v>
      </c>
      <c r="H1360" s="4">
        <f t="shared" si="1714"/>
        <v>0.13517825416412219</v>
      </c>
      <c r="I1360" s="5">
        <f t="shared" si="1764"/>
        <v>0.23142800000000108</v>
      </c>
      <c r="J1360">
        <f t="shared" si="1759"/>
        <v>1</v>
      </c>
      <c r="K1360">
        <f t="shared" si="1769"/>
        <v>16.077713799999998</v>
      </c>
      <c r="L1360">
        <f t="shared" si="1712"/>
        <v>15.280071449999999</v>
      </c>
      <c r="M1360" t="str">
        <f t="shared" si="1770"/>
        <v/>
      </c>
      <c r="R1360" s="13">
        <f t="shared" si="1765"/>
        <v>0.7976423499999985</v>
      </c>
      <c r="S1360" s="14" t="str">
        <f t="shared" si="1779"/>
        <v/>
      </c>
      <c r="T1360" s="14">
        <f t="shared" si="1772"/>
        <v>0</v>
      </c>
      <c r="U1360" s="15" t="str">
        <f t="shared" si="1773"/>
        <v/>
      </c>
      <c r="V1360" t="str">
        <f t="shared" si="1774"/>
        <v/>
      </c>
      <c r="Y1360" s="13" t="str">
        <f t="shared" si="1775"/>
        <v/>
      </c>
      <c r="Z1360" t="str">
        <f t="shared" si="1776"/>
        <v/>
      </c>
      <c r="AB1360" s="14" t="str">
        <f t="shared" si="1780"/>
        <v/>
      </c>
      <c r="AC1360" t="str">
        <f t="shared" si="1777"/>
        <v/>
      </c>
      <c r="AE1360" s="15" t="str">
        <f t="shared" si="1781"/>
        <v/>
      </c>
      <c r="AF1360" t="str">
        <f t="shared" ref="AF1360" si="1791">IF(AE1360&lt;0, AE1360,"")</f>
        <v/>
      </c>
    </row>
    <row r="1361" spans="1:32" x14ac:dyDescent="0.25">
      <c r="A1361" s="1">
        <v>39231</v>
      </c>
      <c r="B1361" s="2">
        <v>16.350000000000001</v>
      </c>
      <c r="C1361" s="2">
        <v>16.335713999999999</v>
      </c>
      <c r="D1361">
        <f t="shared" si="1761"/>
        <v>16.350000000000001</v>
      </c>
      <c r="E1361" s="2">
        <f t="shared" si="1762"/>
        <v>16.335713999999999</v>
      </c>
      <c r="F1361" s="4">
        <f t="shared" si="1763"/>
        <v>-8.7376146789003165E-4</v>
      </c>
      <c r="G1361" s="4">
        <f t="shared" si="1783"/>
        <v>1.6534785314250101E-2</v>
      </c>
      <c r="H1361" s="4">
        <f t="shared" si="1714"/>
        <v>0.1482076197589354</v>
      </c>
      <c r="I1361" s="5">
        <f t="shared" si="1764"/>
        <v>-1.4286000000002019E-2</v>
      </c>
      <c r="J1361">
        <f t="shared" si="1759"/>
        <v>1</v>
      </c>
      <c r="K1361">
        <f t="shared" si="1769"/>
        <v>16.145427999999999</v>
      </c>
      <c r="L1361">
        <f t="shared" si="1712"/>
        <v>15.384</v>
      </c>
      <c r="M1361" t="str">
        <f t="shared" si="1770"/>
        <v/>
      </c>
      <c r="R1361" s="13">
        <f t="shared" si="1765"/>
        <v>0.76142799999999866</v>
      </c>
      <c r="S1361" s="14" t="str">
        <f t="shared" si="1779"/>
        <v/>
      </c>
      <c r="T1361" s="14">
        <f t="shared" si="1772"/>
        <v>0</v>
      </c>
      <c r="U1361" s="15" t="str">
        <f t="shared" si="1773"/>
        <v/>
      </c>
      <c r="V1361" t="str">
        <f t="shared" si="1774"/>
        <v/>
      </c>
      <c r="Y1361" s="13" t="str">
        <f t="shared" si="1775"/>
        <v/>
      </c>
      <c r="Z1361" t="str">
        <f t="shared" si="1776"/>
        <v/>
      </c>
      <c r="AB1361" s="14" t="str">
        <f t="shared" si="1780"/>
        <v/>
      </c>
      <c r="AC1361" t="str">
        <f t="shared" si="1777"/>
        <v/>
      </c>
      <c r="AE1361" s="15" t="str">
        <f t="shared" si="1781"/>
        <v/>
      </c>
      <c r="AF1361" t="str">
        <f t="shared" ref="AF1361" si="1792">IF(AE1361&lt;0, AE1361,"")</f>
        <v/>
      </c>
    </row>
    <row r="1362" spans="1:32" x14ac:dyDescent="0.25">
      <c r="A1362" s="1">
        <v>39232</v>
      </c>
      <c r="B1362" s="2">
        <v>16.328571</v>
      </c>
      <c r="C1362" s="2">
        <v>16.967141999999999</v>
      </c>
      <c r="D1362">
        <f t="shared" si="1761"/>
        <v>16.328571</v>
      </c>
      <c r="E1362" s="2">
        <f t="shared" si="1762"/>
        <v>16.967141999999999</v>
      </c>
      <c r="F1362" s="4">
        <f t="shared" si="1763"/>
        <v>3.9107586328283039E-2</v>
      </c>
      <c r="G1362" s="4">
        <f t="shared" si="1783"/>
        <v>4.1659268841983239E-2</v>
      </c>
      <c r="H1362" s="4">
        <f t="shared" si="1714"/>
        <v>0.19187151413690942</v>
      </c>
      <c r="I1362" s="5">
        <f t="shared" si="1764"/>
        <v>0.63857099999999889</v>
      </c>
      <c r="J1362">
        <f t="shared" si="1759"/>
        <v>1</v>
      </c>
      <c r="K1362">
        <f t="shared" si="1769"/>
        <v>16.294856599999999</v>
      </c>
      <c r="L1362">
        <f t="shared" si="1712"/>
        <v>15.5218571</v>
      </c>
      <c r="M1362" t="str">
        <f t="shared" si="1770"/>
        <v/>
      </c>
      <c r="R1362" s="13">
        <f t="shared" si="1765"/>
        <v>0.77299949999999917</v>
      </c>
      <c r="S1362" s="14" t="str">
        <f t="shared" si="1779"/>
        <v/>
      </c>
      <c r="T1362" s="14">
        <f t="shared" si="1772"/>
        <v>0</v>
      </c>
      <c r="U1362" s="15" t="str">
        <f t="shared" si="1773"/>
        <v/>
      </c>
      <c r="V1362" t="str">
        <f t="shared" si="1774"/>
        <v/>
      </c>
      <c r="Y1362" s="13" t="str">
        <f t="shared" si="1775"/>
        <v/>
      </c>
      <c r="Z1362" t="str">
        <f t="shared" si="1776"/>
        <v/>
      </c>
      <c r="AB1362" s="14" t="str">
        <f t="shared" si="1780"/>
        <v/>
      </c>
      <c r="AC1362" t="str">
        <f t="shared" si="1777"/>
        <v/>
      </c>
      <c r="AE1362" s="15" t="str">
        <f t="shared" si="1781"/>
        <v/>
      </c>
      <c r="AF1362" t="str">
        <f t="shared" ref="AF1362" si="1793">IF(AE1362&lt;0, AE1362,"")</f>
        <v/>
      </c>
    </row>
    <row r="1363" spans="1:32" x14ac:dyDescent="0.25">
      <c r="A1363" s="1">
        <v>39233</v>
      </c>
      <c r="B1363" s="2">
        <v>17.152857000000001</v>
      </c>
      <c r="C1363" s="2">
        <v>17.312857000000001</v>
      </c>
      <c r="D1363">
        <f t="shared" si="1761"/>
        <v>17.152857000000001</v>
      </c>
      <c r="E1363" s="2">
        <f t="shared" si="1762"/>
        <v>17.312857000000001</v>
      </c>
      <c r="F1363" s="4">
        <f t="shared" si="1763"/>
        <v>9.3278921406503967E-3</v>
      </c>
      <c r="G1363" s="4">
        <f t="shared" si="1783"/>
        <v>7.4284138184374654E-2</v>
      </c>
      <c r="H1363" s="4">
        <f t="shared" si="1714"/>
        <v>0.20311723419041003</v>
      </c>
      <c r="I1363" s="5">
        <f t="shared" si="1764"/>
        <v>0.16000000000000014</v>
      </c>
      <c r="J1363">
        <f t="shared" si="1759"/>
        <v>1</v>
      </c>
      <c r="K1363">
        <f t="shared" si="1769"/>
        <v>16.531999599999999</v>
      </c>
      <c r="L1363">
        <f t="shared" si="1712"/>
        <v>15.6704285</v>
      </c>
      <c r="M1363" t="str">
        <f t="shared" si="1770"/>
        <v/>
      </c>
      <c r="R1363" s="13">
        <f t="shared" si="1765"/>
        <v>0.86157109999999903</v>
      </c>
      <c r="S1363" s="14" t="str">
        <f t="shared" si="1779"/>
        <v/>
      </c>
      <c r="T1363" s="14">
        <f t="shared" si="1772"/>
        <v>0</v>
      </c>
      <c r="U1363" s="15" t="str">
        <f t="shared" si="1773"/>
        <v/>
      </c>
      <c r="V1363" t="str">
        <f t="shared" si="1774"/>
        <v/>
      </c>
      <c r="Y1363" s="13" t="str">
        <f t="shared" si="1775"/>
        <v/>
      </c>
      <c r="Z1363" t="str">
        <f t="shared" si="1776"/>
        <v/>
      </c>
      <c r="AB1363" s="14" t="str">
        <f t="shared" si="1780"/>
        <v/>
      </c>
      <c r="AC1363" t="str">
        <f t="shared" si="1777"/>
        <v/>
      </c>
      <c r="AE1363" s="15" t="str">
        <f t="shared" si="1781"/>
        <v/>
      </c>
      <c r="AF1363" t="str">
        <f t="shared" ref="AF1363" si="1794">IF(AE1363&lt;0, AE1363,"")</f>
        <v/>
      </c>
    </row>
    <row r="1364" spans="1:32" x14ac:dyDescent="0.25">
      <c r="A1364" s="1">
        <v>39234</v>
      </c>
      <c r="B1364" s="2">
        <v>17.299999</v>
      </c>
      <c r="C1364" s="2">
        <v>16.914286000000001</v>
      </c>
      <c r="D1364">
        <f t="shared" si="1761"/>
        <v>17.299999</v>
      </c>
      <c r="E1364" s="2">
        <f t="shared" si="1762"/>
        <v>16.914286000000001</v>
      </c>
      <c r="F1364" s="4">
        <f t="shared" si="1763"/>
        <v>-2.2295550421708065E-2</v>
      </c>
      <c r="G1364" s="4">
        <f t="shared" si="1783"/>
        <v>5.7142875000000037E-2</v>
      </c>
      <c r="H1364" s="4">
        <f t="shared" si="1714"/>
        <v>0.17460319444444447</v>
      </c>
      <c r="I1364" s="5">
        <f t="shared" si="1764"/>
        <v>-0.38571299999999908</v>
      </c>
      <c r="J1364">
        <f t="shared" si="1759"/>
        <v>1</v>
      </c>
      <c r="K1364">
        <f t="shared" si="1769"/>
        <v>16.752285399999998</v>
      </c>
      <c r="L1364">
        <f t="shared" si="1712"/>
        <v>15.798999950000001</v>
      </c>
      <c r="M1364" t="str">
        <f t="shared" si="1770"/>
        <v/>
      </c>
      <c r="R1364" s="13">
        <f t="shared" si="1765"/>
        <v>0.95328544999999743</v>
      </c>
      <c r="S1364" s="14" t="str">
        <f t="shared" si="1779"/>
        <v/>
      </c>
      <c r="T1364" s="14">
        <f t="shared" si="1772"/>
        <v>0</v>
      </c>
      <c r="U1364" s="15" t="str">
        <f t="shared" si="1773"/>
        <v/>
      </c>
      <c r="V1364" t="str">
        <f t="shared" si="1774"/>
        <v/>
      </c>
      <c r="Y1364" s="13" t="str">
        <f t="shared" si="1775"/>
        <v/>
      </c>
      <c r="Z1364" t="str">
        <f t="shared" si="1776"/>
        <v/>
      </c>
      <c r="AB1364" s="14" t="str">
        <f t="shared" si="1780"/>
        <v/>
      </c>
      <c r="AC1364" t="str">
        <f t="shared" si="1777"/>
        <v/>
      </c>
      <c r="AE1364" s="15" t="str">
        <f t="shared" si="1781"/>
        <v/>
      </c>
      <c r="AF1364" t="str">
        <f t="shared" ref="AF1364" si="1795">IF(AE1364&lt;0, AE1364,"")</f>
        <v/>
      </c>
    </row>
    <row r="1365" spans="1:32" x14ac:dyDescent="0.25">
      <c r="A1365" s="1">
        <v>39237</v>
      </c>
      <c r="B1365" s="2">
        <v>16.947144000000002</v>
      </c>
      <c r="C1365" s="2">
        <v>17.332857000000001</v>
      </c>
      <c r="D1365">
        <f t="shared" si="1761"/>
        <v>16.947144000000002</v>
      </c>
      <c r="E1365" s="2">
        <f t="shared" si="1762"/>
        <v>17.332857000000001</v>
      </c>
      <c r="F1365" s="4">
        <f t="shared" si="1763"/>
        <v>2.2759764123087587E-2</v>
      </c>
      <c r="G1365" s="4">
        <f t="shared" si="1783"/>
        <v>6.0113577981651324E-2</v>
      </c>
      <c r="H1365" s="4">
        <f t="shared" si="1714"/>
        <v>0.20033635734072031</v>
      </c>
      <c r="I1365" s="5">
        <f t="shared" si="1764"/>
        <v>0.38571299999999908</v>
      </c>
      <c r="J1365">
        <f t="shared" si="1759"/>
        <v>1</v>
      </c>
      <c r="K1365">
        <f t="shared" si="1769"/>
        <v>16.972571200000001</v>
      </c>
      <c r="L1365">
        <f t="shared" ref="L1365:L1428" si="1796">AVERAGE(E1346:E1365)</f>
        <v>15.9455714</v>
      </c>
      <c r="M1365" t="str">
        <f t="shared" si="1770"/>
        <v/>
      </c>
      <c r="R1365" s="13">
        <f t="shared" si="1765"/>
        <v>1.0269998000000005</v>
      </c>
      <c r="S1365" s="14" t="str">
        <f t="shared" si="1779"/>
        <v/>
      </c>
      <c r="T1365" s="14">
        <f t="shared" si="1772"/>
        <v>0</v>
      </c>
      <c r="U1365" s="15" t="str">
        <f t="shared" si="1773"/>
        <v/>
      </c>
      <c r="V1365" t="str">
        <f t="shared" si="1774"/>
        <v/>
      </c>
      <c r="Y1365" s="13" t="str">
        <f t="shared" si="1775"/>
        <v/>
      </c>
      <c r="Z1365" t="str">
        <f t="shared" si="1776"/>
        <v/>
      </c>
      <c r="AB1365" s="14" t="str">
        <f t="shared" si="1780"/>
        <v/>
      </c>
      <c r="AC1365" t="str">
        <f t="shared" si="1777"/>
        <v/>
      </c>
      <c r="AE1365" s="15" t="str">
        <f t="shared" si="1781"/>
        <v/>
      </c>
      <c r="AF1365" t="str">
        <f t="shared" ref="AF1365" si="1797">IF(AE1365&lt;0, AE1365,"")</f>
        <v/>
      </c>
    </row>
    <row r="1366" spans="1:32" x14ac:dyDescent="0.25">
      <c r="A1366" s="1">
        <v>39238</v>
      </c>
      <c r="B1366" s="2">
        <v>17.344286</v>
      </c>
      <c r="C1366" s="2">
        <v>17.524286</v>
      </c>
      <c r="D1366">
        <f t="shared" si="1761"/>
        <v>17.344286</v>
      </c>
      <c r="E1366" s="2">
        <f t="shared" si="1762"/>
        <v>17.524286</v>
      </c>
      <c r="F1366" s="4">
        <f t="shared" si="1763"/>
        <v>1.037805764964898E-2</v>
      </c>
      <c r="G1366" s="4">
        <f t="shared" si="1783"/>
        <v>7.3228392123229874E-2</v>
      </c>
      <c r="H1366" s="4">
        <f t="shared" ref="H1366:H1429" si="1798">(E1366-D1347)/D1347</f>
        <v>0.18556109734458673</v>
      </c>
      <c r="I1366" s="5">
        <f t="shared" si="1764"/>
        <v>0.17999999999999972</v>
      </c>
      <c r="J1366">
        <f t="shared" si="1759"/>
        <v>1</v>
      </c>
      <c r="K1366">
        <f t="shared" si="1769"/>
        <v>17.210285600000002</v>
      </c>
      <c r="L1366">
        <f t="shared" si="1796"/>
        <v>16.079499949999999</v>
      </c>
      <c r="M1366" t="str">
        <f t="shared" si="1770"/>
        <v/>
      </c>
      <c r="R1366" s="13">
        <f t="shared" si="1765"/>
        <v>1.1307856500000035</v>
      </c>
      <c r="S1366" s="14" t="str">
        <f t="shared" si="1779"/>
        <v/>
      </c>
      <c r="T1366" s="14">
        <f t="shared" si="1772"/>
        <v>0</v>
      </c>
      <c r="U1366" s="15" t="str">
        <f t="shared" si="1773"/>
        <v/>
      </c>
      <c r="V1366" t="str">
        <f t="shared" si="1774"/>
        <v/>
      </c>
      <c r="Y1366" s="13" t="str">
        <f t="shared" si="1775"/>
        <v/>
      </c>
      <c r="Z1366" t="str">
        <f t="shared" si="1776"/>
        <v/>
      </c>
      <c r="AB1366" s="14" t="str">
        <f t="shared" si="1780"/>
        <v/>
      </c>
      <c r="AC1366" t="str">
        <f t="shared" si="1777"/>
        <v/>
      </c>
      <c r="AE1366" s="15" t="str">
        <f t="shared" si="1781"/>
        <v/>
      </c>
      <c r="AF1366" t="str">
        <f t="shared" ref="AF1366" si="1799">IF(AE1366&lt;0, AE1366,"")</f>
        <v/>
      </c>
    </row>
    <row r="1367" spans="1:32" x14ac:dyDescent="0.25">
      <c r="A1367" s="1">
        <v>39239</v>
      </c>
      <c r="B1367" s="2">
        <v>17.471428</v>
      </c>
      <c r="C1367" s="2">
        <v>17.662856999999999</v>
      </c>
      <c r="D1367">
        <f t="shared" si="1761"/>
        <v>17.471428</v>
      </c>
      <c r="E1367" s="2">
        <f t="shared" si="1762"/>
        <v>17.662856999999999</v>
      </c>
      <c r="F1367" s="4">
        <f t="shared" si="1763"/>
        <v>1.0956688829327483E-2</v>
      </c>
      <c r="G1367" s="4">
        <f t="shared" si="1783"/>
        <v>2.9732656198322997E-2</v>
      </c>
      <c r="H1367" s="4">
        <f t="shared" si="1798"/>
        <v>0.17853396074221747</v>
      </c>
      <c r="I1367" s="5">
        <f t="shared" si="1764"/>
        <v>0.19142899999999941</v>
      </c>
      <c r="J1367">
        <f t="shared" si="1759"/>
        <v>1</v>
      </c>
      <c r="K1367">
        <f t="shared" si="1769"/>
        <v>17.349428600000003</v>
      </c>
      <c r="L1367">
        <f t="shared" si="1796"/>
        <v>16.212214199999998</v>
      </c>
      <c r="M1367" t="str">
        <f t="shared" si="1770"/>
        <v/>
      </c>
      <c r="R1367" s="13">
        <f t="shared" si="1765"/>
        <v>1.1372144000000048</v>
      </c>
      <c r="S1367" s="14" t="str">
        <f t="shared" si="1779"/>
        <v/>
      </c>
      <c r="T1367" s="14">
        <f t="shared" si="1772"/>
        <v>0</v>
      </c>
      <c r="U1367" s="15" t="str">
        <f t="shared" si="1773"/>
        <v/>
      </c>
      <c r="V1367" t="str">
        <f t="shared" si="1774"/>
        <v/>
      </c>
      <c r="Y1367" s="13" t="str">
        <f t="shared" si="1775"/>
        <v/>
      </c>
      <c r="Z1367" t="str">
        <f t="shared" si="1776"/>
        <v/>
      </c>
      <c r="AB1367" s="14" t="str">
        <f t="shared" si="1780"/>
        <v/>
      </c>
      <c r="AC1367" t="str">
        <f t="shared" si="1777"/>
        <v/>
      </c>
      <c r="AE1367" s="15" t="str">
        <f t="shared" si="1781"/>
        <v/>
      </c>
      <c r="AF1367" t="str">
        <f t="shared" ref="AF1367" si="1800">IF(AE1367&lt;0, AE1367,"")</f>
        <v/>
      </c>
    </row>
    <row r="1368" spans="1:32" x14ac:dyDescent="0.25">
      <c r="A1368" s="1">
        <v>39240</v>
      </c>
      <c r="B1368" s="2">
        <v>17.855715</v>
      </c>
      <c r="C1368" s="2">
        <v>17.724284999999998</v>
      </c>
      <c r="D1368">
        <f t="shared" si="1761"/>
        <v>17.855715</v>
      </c>
      <c r="E1368" s="2">
        <f t="shared" si="1762"/>
        <v>17.724284999999998</v>
      </c>
      <c r="F1368" s="4">
        <f t="shared" si="1763"/>
        <v>-7.3606685590580784E-3</v>
      </c>
      <c r="G1368" s="4">
        <f t="shared" si="1783"/>
        <v>2.4525203729780481E-2</v>
      </c>
      <c r="H1368" s="4">
        <f t="shared" si="1798"/>
        <v>0.16355618647243911</v>
      </c>
      <c r="I1368" s="5">
        <f t="shared" si="1764"/>
        <v>-0.13143000000000171</v>
      </c>
      <c r="J1368">
        <f t="shared" si="1759"/>
        <v>1</v>
      </c>
      <c r="K1368">
        <f t="shared" si="1769"/>
        <v>17.431714199999998</v>
      </c>
      <c r="L1368">
        <f t="shared" si="1796"/>
        <v>16.334999849999999</v>
      </c>
      <c r="M1368" t="str">
        <f t="shared" si="1770"/>
        <v/>
      </c>
      <c r="R1368" s="13">
        <f t="shared" si="1765"/>
        <v>1.0967143499999992</v>
      </c>
      <c r="S1368" s="14" t="str">
        <f t="shared" si="1779"/>
        <v/>
      </c>
      <c r="T1368" s="14">
        <f t="shared" si="1772"/>
        <v>0</v>
      </c>
      <c r="U1368" s="15" t="str">
        <f t="shared" si="1773"/>
        <v/>
      </c>
      <c r="V1368" t="str">
        <f t="shared" si="1774"/>
        <v/>
      </c>
      <c r="Y1368" s="13" t="str">
        <f t="shared" si="1775"/>
        <v/>
      </c>
      <c r="Z1368" t="str">
        <f t="shared" si="1776"/>
        <v/>
      </c>
      <c r="AB1368" s="14" t="str">
        <f t="shared" si="1780"/>
        <v/>
      </c>
      <c r="AC1368" t="str">
        <f t="shared" si="1777"/>
        <v/>
      </c>
      <c r="AE1368" s="15" t="str">
        <f t="shared" si="1781"/>
        <v/>
      </c>
      <c r="AF1368" t="str">
        <f t="shared" ref="AF1368" si="1801">IF(AE1368&lt;0, AE1368,"")</f>
        <v/>
      </c>
    </row>
    <row r="1369" spans="1:32" x14ac:dyDescent="0.25">
      <c r="A1369" s="1">
        <v>39241</v>
      </c>
      <c r="B1369" s="2">
        <v>17.974284999999998</v>
      </c>
      <c r="C1369" s="2">
        <v>17.784286000000002</v>
      </c>
      <c r="D1369">
        <f t="shared" si="1761"/>
        <v>17.974284999999998</v>
      </c>
      <c r="E1369" s="2">
        <f t="shared" si="1762"/>
        <v>17.784286000000002</v>
      </c>
      <c r="F1369" s="4">
        <f t="shared" si="1763"/>
        <v>-1.0570601278437319E-2</v>
      </c>
      <c r="G1369" s="4">
        <f t="shared" si="1783"/>
        <v>4.9397231769553615E-2</v>
      </c>
      <c r="H1369" s="4">
        <f t="shared" si="1798"/>
        <v>0.15546685106366673</v>
      </c>
      <c r="I1369" s="5">
        <f t="shared" si="1764"/>
        <v>-0.1899989999999967</v>
      </c>
      <c r="J1369">
        <f t="shared" si="1759"/>
        <v>1</v>
      </c>
      <c r="K1369">
        <f t="shared" si="1769"/>
        <v>17.605714200000001</v>
      </c>
      <c r="L1369">
        <f t="shared" si="1796"/>
        <v>16.457499849999998</v>
      </c>
      <c r="M1369" t="str">
        <f t="shared" si="1770"/>
        <v/>
      </c>
      <c r="R1369" s="13">
        <f t="shared" si="1765"/>
        <v>1.1482143500000035</v>
      </c>
      <c r="S1369" s="14" t="str">
        <f t="shared" si="1779"/>
        <v/>
      </c>
      <c r="T1369" s="14">
        <f t="shared" si="1772"/>
        <v>0</v>
      </c>
      <c r="U1369" s="15" t="str">
        <f t="shared" si="1773"/>
        <v/>
      </c>
      <c r="V1369" t="str">
        <f t="shared" si="1774"/>
        <v/>
      </c>
      <c r="Y1369" s="13" t="str">
        <f t="shared" si="1775"/>
        <v/>
      </c>
      <c r="Z1369" t="str">
        <f t="shared" si="1776"/>
        <v/>
      </c>
      <c r="AB1369" s="14" t="str">
        <f t="shared" si="1780"/>
        <v/>
      </c>
      <c r="AC1369" t="str">
        <f t="shared" si="1777"/>
        <v/>
      </c>
      <c r="AE1369" s="15" t="str">
        <f t="shared" si="1781"/>
        <v/>
      </c>
      <c r="AF1369" t="str">
        <f t="shared" ref="AF1369" si="1802">IF(AE1369&lt;0, AE1369,"")</f>
        <v/>
      </c>
    </row>
    <row r="1370" spans="1:32" x14ac:dyDescent="0.25">
      <c r="A1370" s="1">
        <v>39244</v>
      </c>
      <c r="B1370" s="2">
        <v>18</v>
      </c>
      <c r="C1370" s="2">
        <v>17.170000000000002</v>
      </c>
      <c r="D1370">
        <f t="shared" si="1761"/>
        <v>18</v>
      </c>
      <c r="E1370" s="2">
        <f t="shared" si="1762"/>
        <v>17.170000000000002</v>
      </c>
      <c r="F1370" s="4">
        <f t="shared" si="1763"/>
        <v>-4.6111111111111019E-2</v>
      </c>
      <c r="G1370" s="4">
        <f t="shared" si="1783"/>
        <v>-1.0048611975148392E-2</v>
      </c>
      <c r="H1370" s="4">
        <f t="shared" si="1798"/>
        <v>9.6424010217113762E-2</v>
      </c>
      <c r="I1370" s="5">
        <f t="shared" si="1764"/>
        <v>-0.82999999999999829</v>
      </c>
      <c r="J1370">
        <f t="shared" si="1759"/>
        <v>1</v>
      </c>
      <c r="K1370">
        <f t="shared" si="1769"/>
        <v>17.573142800000003</v>
      </c>
      <c r="L1370">
        <f t="shared" si="1796"/>
        <v>16.539285549999999</v>
      </c>
      <c r="M1370">
        <f t="shared" si="1770"/>
        <v>1</v>
      </c>
      <c r="R1370" s="13">
        <f t="shared" si="1765"/>
        <v>1.0338572500000041</v>
      </c>
      <c r="S1370" s="14" t="str">
        <f t="shared" si="1779"/>
        <v/>
      </c>
      <c r="T1370" s="14">
        <f t="shared" si="1772"/>
        <v>0</v>
      </c>
      <c r="U1370" s="15" t="str">
        <f t="shared" si="1773"/>
        <v/>
      </c>
      <c r="V1370" t="str">
        <f t="shared" si="1774"/>
        <v/>
      </c>
      <c r="Y1370" s="13">
        <f t="shared" si="1775"/>
        <v>-4.6111111111111018</v>
      </c>
      <c r="Z1370">
        <f t="shared" si="1776"/>
        <v>-4.6111111111111018</v>
      </c>
      <c r="AB1370" s="14">
        <f t="shared" si="1780"/>
        <v>-4.3650833333333319</v>
      </c>
      <c r="AC1370">
        <f t="shared" si="1777"/>
        <v>-4.3650833333333319</v>
      </c>
      <c r="AE1370" s="15">
        <f t="shared" si="1781"/>
        <v>14.047622222222223</v>
      </c>
      <c r="AF1370" t="str">
        <f t="shared" ref="AF1370" si="1803">IF(AE1370&lt;0, AE1370,"")</f>
        <v/>
      </c>
    </row>
    <row r="1371" spans="1:32" x14ac:dyDescent="0.25">
      <c r="A1371" s="1">
        <v>39245</v>
      </c>
      <c r="B1371" s="2">
        <v>17.049999</v>
      </c>
      <c r="C1371" s="2">
        <v>17.197144000000002</v>
      </c>
      <c r="D1371">
        <f t="shared" si="1761"/>
        <v>17.049999</v>
      </c>
      <c r="E1371" s="2">
        <f t="shared" si="1762"/>
        <v>17.197144000000002</v>
      </c>
      <c r="F1371" s="4">
        <f t="shared" si="1763"/>
        <v>8.6302057847629111E-3</v>
      </c>
      <c r="G1371" s="4">
        <f t="shared" si="1783"/>
        <v>-1.5699002966443155E-2</v>
      </c>
      <c r="H1371" s="4">
        <f t="shared" si="1798"/>
        <v>9.8658474935278753E-2</v>
      </c>
      <c r="I1371" s="5">
        <f t="shared" si="1764"/>
        <v>0.14714500000000186</v>
      </c>
      <c r="J1371">
        <f t="shared" si="1759"/>
        <v>1</v>
      </c>
      <c r="K1371">
        <f t="shared" si="1769"/>
        <v>17.507714400000005</v>
      </c>
      <c r="L1371">
        <f t="shared" si="1796"/>
        <v>16.617999899999997</v>
      </c>
      <c r="M1371" t="str">
        <f t="shared" si="1770"/>
        <v/>
      </c>
      <c r="R1371" s="13">
        <f t="shared" si="1765"/>
        <v>0.88971450000000729</v>
      </c>
      <c r="S1371" s="14" t="str">
        <f t="shared" si="1779"/>
        <v/>
      </c>
      <c r="T1371" s="14">
        <f t="shared" si="1772"/>
        <v>0</v>
      </c>
      <c r="U1371" s="15" t="str">
        <f t="shared" si="1773"/>
        <v/>
      </c>
      <c r="V1371" t="str">
        <f t="shared" si="1774"/>
        <v/>
      </c>
      <c r="Y1371" s="13" t="str">
        <f t="shared" si="1775"/>
        <v/>
      </c>
      <c r="Z1371" t="str">
        <f t="shared" si="1776"/>
        <v/>
      </c>
      <c r="AB1371" s="14" t="str">
        <f t="shared" si="1780"/>
        <v/>
      </c>
      <c r="AC1371" t="str">
        <f t="shared" si="1777"/>
        <v/>
      </c>
      <c r="AE1371" s="15" t="str">
        <f t="shared" si="1781"/>
        <v/>
      </c>
      <c r="AF1371" t="str">
        <f t="shared" ref="AF1371" si="1804">IF(AE1371&lt;0, AE1371,"")</f>
        <v/>
      </c>
    </row>
    <row r="1372" spans="1:32" x14ac:dyDescent="0.25">
      <c r="A1372" s="1">
        <v>39246</v>
      </c>
      <c r="B1372" s="2">
        <v>17.307141999999999</v>
      </c>
      <c r="C1372" s="2">
        <v>16.785715</v>
      </c>
      <c r="D1372">
        <f t="shared" si="1761"/>
        <v>17.307141999999999</v>
      </c>
      <c r="E1372" s="2">
        <f t="shared" si="1762"/>
        <v>16.785715</v>
      </c>
      <c r="F1372" s="4">
        <f t="shared" si="1763"/>
        <v>-3.0127851265101958E-2</v>
      </c>
      <c r="G1372" s="4">
        <f t="shared" si="1783"/>
        <v>-5.9924791586335256E-2</v>
      </c>
      <c r="H1372" s="4">
        <f t="shared" si="1798"/>
        <v>8.2649984655855754E-2</v>
      </c>
      <c r="I1372" s="5">
        <f t="shared" si="1764"/>
        <v>-0.5214269999999992</v>
      </c>
      <c r="J1372">
        <f t="shared" si="1759"/>
        <v>1</v>
      </c>
      <c r="K1372">
        <f t="shared" si="1769"/>
        <v>17.332286000000003</v>
      </c>
      <c r="L1372">
        <f t="shared" si="1796"/>
        <v>16.689285649999999</v>
      </c>
      <c r="M1372" t="str">
        <f t="shared" si="1770"/>
        <v/>
      </c>
      <c r="R1372" s="13">
        <f t="shared" si="1765"/>
        <v>0.64300035000000477</v>
      </c>
      <c r="S1372" s="14" t="str">
        <f t="shared" si="1779"/>
        <v/>
      </c>
      <c r="T1372" s="14">
        <f t="shared" si="1772"/>
        <v>0</v>
      </c>
      <c r="U1372" s="15" t="str">
        <f t="shared" si="1773"/>
        <v/>
      </c>
      <c r="V1372" t="str">
        <f t="shared" si="1774"/>
        <v/>
      </c>
      <c r="Y1372" s="13" t="str">
        <f t="shared" si="1775"/>
        <v/>
      </c>
      <c r="Z1372" t="str">
        <f t="shared" si="1776"/>
        <v/>
      </c>
      <c r="AB1372" s="14" t="str">
        <f t="shared" si="1780"/>
        <v/>
      </c>
      <c r="AC1372" t="str">
        <f t="shared" si="1777"/>
        <v/>
      </c>
      <c r="AE1372" s="15" t="str">
        <f t="shared" si="1781"/>
        <v/>
      </c>
      <c r="AF1372" t="str">
        <f t="shared" ref="AF1372" si="1805">IF(AE1372&lt;0, AE1372,"")</f>
        <v/>
      </c>
    </row>
    <row r="1373" spans="1:32" x14ac:dyDescent="0.25">
      <c r="A1373" s="1">
        <v>39247</v>
      </c>
      <c r="B1373" s="2">
        <v>16.742857000000001</v>
      </c>
      <c r="C1373" s="2">
        <v>16.964285</v>
      </c>
      <c r="D1373">
        <f t="shared" si="1761"/>
        <v>16.742857000000001</v>
      </c>
      <c r="E1373" s="2">
        <f t="shared" si="1762"/>
        <v>16.964285</v>
      </c>
      <c r="F1373" s="4">
        <f t="shared" si="1763"/>
        <v>1.3225221955846574E-2</v>
      </c>
      <c r="G1373" s="4">
        <f t="shared" si="1783"/>
        <v>-5.6191386750571615E-2</v>
      </c>
      <c r="H1373" s="4">
        <f t="shared" si="1798"/>
        <v>0.10825939236342147</v>
      </c>
      <c r="I1373" s="5">
        <f t="shared" si="1764"/>
        <v>0.22142799999999951</v>
      </c>
      <c r="J1373">
        <f t="shared" si="1759"/>
        <v>1</v>
      </c>
      <c r="K1373">
        <f t="shared" si="1769"/>
        <v>17.180286000000002</v>
      </c>
      <c r="L1373">
        <f t="shared" si="1796"/>
        <v>16.7707856</v>
      </c>
      <c r="M1373" t="str">
        <f t="shared" si="1770"/>
        <v/>
      </c>
      <c r="R1373" s="13">
        <f t="shared" si="1765"/>
        <v>0.40950040000000243</v>
      </c>
      <c r="S1373" s="14" t="str">
        <f t="shared" si="1779"/>
        <v/>
      </c>
      <c r="T1373" s="14">
        <f t="shared" si="1772"/>
        <v>0</v>
      </c>
      <c r="U1373" s="15" t="str">
        <f t="shared" si="1773"/>
        <v/>
      </c>
      <c r="V1373" t="str">
        <f t="shared" si="1774"/>
        <v/>
      </c>
      <c r="Y1373" s="13" t="str">
        <f t="shared" si="1775"/>
        <v/>
      </c>
      <c r="Z1373" t="str">
        <f t="shared" si="1776"/>
        <v/>
      </c>
      <c r="AB1373" s="14" t="str">
        <f t="shared" si="1780"/>
        <v/>
      </c>
      <c r="AC1373" t="str">
        <f t="shared" si="1777"/>
        <v/>
      </c>
      <c r="AE1373" s="15" t="str">
        <f t="shared" si="1781"/>
        <v/>
      </c>
      <c r="AF1373" t="str">
        <f t="shared" ref="AF1373" si="1806">IF(AE1373&lt;0, AE1373,"")</f>
        <v/>
      </c>
    </row>
    <row r="1374" spans="1:32" x14ac:dyDescent="0.25">
      <c r="A1374" s="1">
        <v>39248</v>
      </c>
      <c r="B1374" s="2">
        <v>17.231428000000001</v>
      </c>
      <c r="C1374" s="2">
        <v>17.214285</v>
      </c>
      <c r="D1374">
        <f t="shared" si="1761"/>
        <v>17.231428000000001</v>
      </c>
      <c r="E1374" s="2">
        <f t="shared" si="1762"/>
        <v>17.214285</v>
      </c>
      <c r="F1374" s="4">
        <f t="shared" si="1763"/>
        <v>-9.9486821405636236E-4</v>
      </c>
      <c r="G1374" s="4">
        <f t="shared" si="1783"/>
        <v>-4.3650833333333319E-2</v>
      </c>
      <c r="H1374" s="4">
        <f t="shared" si="1798"/>
        <v>9.3168773535618546E-2</v>
      </c>
      <c r="I1374" s="5">
        <f t="shared" si="1764"/>
        <v>-1.7143000000000796E-2</v>
      </c>
      <c r="J1374">
        <f t="shared" si="1759"/>
        <v>1</v>
      </c>
      <c r="K1374">
        <f t="shared" si="1769"/>
        <v>17.066285800000003</v>
      </c>
      <c r="L1374">
        <f t="shared" si="1796"/>
        <v>16.84978555</v>
      </c>
      <c r="M1374" t="str">
        <f t="shared" si="1770"/>
        <v/>
      </c>
      <c r="R1374" s="13">
        <f t="shared" si="1765"/>
        <v>0.21650025000000284</v>
      </c>
      <c r="S1374" s="14" t="str">
        <f t="shared" si="1779"/>
        <v/>
      </c>
      <c r="T1374" s="14">
        <f t="shared" si="1772"/>
        <v>0</v>
      </c>
      <c r="U1374" s="15" t="str">
        <f t="shared" si="1773"/>
        <v/>
      </c>
      <c r="V1374" t="str">
        <f t="shared" si="1774"/>
        <v/>
      </c>
      <c r="Y1374" s="13" t="str">
        <f t="shared" si="1775"/>
        <v/>
      </c>
      <c r="Z1374" t="str">
        <f t="shared" si="1776"/>
        <v/>
      </c>
      <c r="AB1374" s="14" t="str">
        <f t="shared" si="1780"/>
        <v/>
      </c>
      <c r="AC1374" t="str">
        <f t="shared" si="1777"/>
        <v/>
      </c>
      <c r="AE1374" s="15" t="str">
        <f t="shared" si="1781"/>
        <v/>
      </c>
      <c r="AF1374" t="str">
        <f t="shared" ref="AF1374" si="1807">IF(AE1374&lt;0, AE1374,"")</f>
        <v/>
      </c>
    </row>
    <row r="1375" spans="1:32" x14ac:dyDescent="0.25">
      <c r="A1375" s="1">
        <v>39251</v>
      </c>
      <c r="B1375" s="2">
        <v>17.611429000000001</v>
      </c>
      <c r="C1375" s="2">
        <v>17.870000999999998</v>
      </c>
      <c r="D1375">
        <f t="shared" si="1761"/>
        <v>17.611429000000001</v>
      </c>
      <c r="E1375" s="2">
        <f t="shared" si="1762"/>
        <v>17.870000999999998</v>
      </c>
      <c r="F1375" s="4">
        <f t="shared" si="1763"/>
        <v>1.4682056748489708E-2</v>
      </c>
      <c r="G1375" s="4">
        <f t="shared" si="1783"/>
        <v>4.8093961765041673E-2</v>
      </c>
      <c r="H1375" s="4">
        <f t="shared" si="1798"/>
        <v>0.13398606168122337</v>
      </c>
      <c r="I1375" s="5">
        <f t="shared" si="1764"/>
        <v>0.25857199999999736</v>
      </c>
      <c r="J1375">
        <f t="shared" si="1759"/>
        <v>1</v>
      </c>
      <c r="K1375">
        <f t="shared" si="1769"/>
        <v>17.206286000000002</v>
      </c>
      <c r="L1375">
        <f t="shared" si="1796"/>
        <v>16.957428450000002</v>
      </c>
      <c r="M1375" t="str">
        <f t="shared" si="1770"/>
        <v/>
      </c>
      <c r="R1375" s="13">
        <f t="shared" si="1765"/>
        <v>0.24885755000000032</v>
      </c>
      <c r="S1375" s="14" t="str">
        <f t="shared" si="1779"/>
        <v/>
      </c>
      <c r="T1375" s="14">
        <f t="shared" si="1772"/>
        <v>0</v>
      </c>
      <c r="U1375" s="15" t="str">
        <f t="shared" si="1773"/>
        <v/>
      </c>
      <c r="V1375" t="str">
        <f t="shared" si="1774"/>
        <v/>
      </c>
      <c r="Y1375" s="13" t="str">
        <f t="shared" si="1775"/>
        <v/>
      </c>
      <c r="Z1375" t="str">
        <f t="shared" si="1776"/>
        <v/>
      </c>
      <c r="AB1375" s="14" t="str">
        <f t="shared" si="1780"/>
        <v/>
      </c>
      <c r="AC1375" t="str">
        <f t="shared" si="1777"/>
        <v/>
      </c>
      <c r="AE1375" s="15" t="str">
        <f t="shared" si="1781"/>
        <v/>
      </c>
      <c r="AF1375" t="str">
        <f t="shared" ref="AF1375" si="1808">IF(AE1375&lt;0, AE1375,"")</f>
        <v/>
      </c>
    </row>
    <row r="1376" spans="1:32" x14ac:dyDescent="0.25">
      <c r="A1376" s="1">
        <v>39252</v>
      </c>
      <c r="B1376" s="2">
        <v>17.812857000000001</v>
      </c>
      <c r="C1376" s="2">
        <v>17.665714000000001</v>
      </c>
      <c r="D1376">
        <f t="shared" si="1761"/>
        <v>17.812857000000001</v>
      </c>
      <c r="E1376" s="2">
        <f t="shared" si="1762"/>
        <v>17.665714000000001</v>
      </c>
      <c r="F1376" s="4">
        <f t="shared" si="1763"/>
        <v>-8.2604940914306896E-3</v>
      </c>
      <c r="G1376" s="4">
        <f t="shared" si="1783"/>
        <v>2.0718152078488889E-2</v>
      </c>
      <c r="H1376" s="4">
        <f t="shared" si="1798"/>
        <v>9.9297697573117669E-2</v>
      </c>
      <c r="I1376" s="5">
        <f t="shared" si="1764"/>
        <v>-0.1471429999999998</v>
      </c>
      <c r="J1376">
        <f t="shared" si="1759"/>
        <v>1</v>
      </c>
      <c r="K1376">
        <f t="shared" si="1769"/>
        <v>17.3</v>
      </c>
      <c r="L1376">
        <f t="shared" si="1796"/>
        <v>17.040857000000003</v>
      </c>
      <c r="M1376" t="str">
        <f t="shared" si="1770"/>
        <v/>
      </c>
      <c r="R1376" s="13">
        <f t="shared" si="1765"/>
        <v>0.25914299999999812</v>
      </c>
      <c r="S1376" s="14" t="str">
        <f t="shared" si="1779"/>
        <v/>
      </c>
      <c r="T1376" s="14">
        <f t="shared" si="1772"/>
        <v>0</v>
      </c>
      <c r="U1376" s="15" t="str">
        <f t="shared" si="1773"/>
        <v/>
      </c>
      <c r="V1376" t="str">
        <f t="shared" si="1774"/>
        <v/>
      </c>
      <c r="Y1376" s="13" t="str">
        <f t="shared" si="1775"/>
        <v/>
      </c>
      <c r="Z1376" t="str">
        <f t="shared" si="1776"/>
        <v/>
      </c>
      <c r="AB1376" s="14" t="str">
        <f t="shared" si="1780"/>
        <v/>
      </c>
      <c r="AC1376" t="str">
        <f t="shared" si="1777"/>
        <v/>
      </c>
      <c r="AE1376" s="15" t="str">
        <f t="shared" si="1781"/>
        <v/>
      </c>
      <c r="AF1376" t="str">
        <f t="shared" ref="AF1376" si="1809">IF(AE1376&lt;0, AE1376,"")</f>
        <v/>
      </c>
    </row>
    <row r="1377" spans="1:32" x14ac:dyDescent="0.25">
      <c r="A1377" s="1">
        <v>39253</v>
      </c>
      <c r="B1377" s="2">
        <v>17.695715</v>
      </c>
      <c r="C1377" s="2">
        <v>17.364286</v>
      </c>
      <c r="D1377">
        <f t="shared" si="1761"/>
        <v>17.695715</v>
      </c>
      <c r="E1377" s="2">
        <f t="shared" si="1762"/>
        <v>17.364286</v>
      </c>
      <c r="F1377" s="4">
        <f t="shared" si="1763"/>
        <v>-1.8729336452355836E-2</v>
      </c>
      <c r="G1377" s="4">
        <f t="shared" si="1783"/>
        <v>3.7116066869590958E-2</v>
      </c>
      <c r="H1377" s="4">
        <f t="shared" si="1798"/>
        <v>6.6041025573021467E-2</v>
      </c>
      <c r="I1377" s="5">
        <f t="shared" si="1764"/>
        <v>-0.33142899999999997</v>
      </c>
      <c r="J1377">
        <f t="shared" si="1759"/>
        <v>1</v>
      </c>
      <c r="K1377">
        <f t="shared" si="1769"/>
        <v>17.415714199999996</v>
      </c>
      <c r="L1377">
        <f t="shared" si="1796"/>
        <v>17.098071350000001</v>
      </c>
      <c r="M1377" t="str">
        <f t="shared" si="1770"/>
        <v/>
      </c>
      <c r="R1377" s="13">
        <f t="shared" si="1765"/>
        <v>0.31764284999999504</v>
      </c>
      <c r="S1377" s="14" t="str">
        <f t="shared" si="1779"/>
        <v/>
      </c>
      <c r="T1377" s="14">
        <f t="shared" si="1772"/>
        <v>0</v>
      </c>
      <c r="U1377" s="15" t="str">
        <f t="shared" si="1773"/>
        <v/>
      </c>
      <c r="V1377" t="str">
        <f t="shared" si="1774"/>
        <v/>
      </c>
      <c r="Y1377" s="13" t="str">
        <f t="shared" si="1775"/>
        <v/>
      </c>
      <c r="Z1377" t="str">
        <f t="shared" si="1776"/>
        <v/>
      </c>
      <c r="AB1377" s="14" t="str">
        <f t="shared" si="1780"/>
        <v/>
      </c>
      <c r="AC1377" t="str">
        <f t="shared" si="1777"/>
        <v/>
      </c>
      <c r="AE1377" s="15" t="str">
        <f t="shared" si="1781"/>
        <v/>
      </c>
      <c r="AF1377" t="str">
        <f t="shared" ref="AF1377" si="1810">IF(AE1377&lt;0, AE1377,"")</f>
        <v/>
      </c>
    </row>
    <row r="1378" spans="1:32" x14ac:dyDescent="0.25">
      <c r="A1378" s="1">
        <v>39254</v>
      </c>
      <c r="B1378" s="2">
        <v>17.385714</v>
      </c>
      <c r="C1378" s="2">
        <v>17.700001</v>
      </c>
      <c r="D1378">
        <f t="shared" si="1761"/>
        <v>17.385714</v>
      </c>
      <c r="E1378" s="2">
        <f t="shared" si="1762"/>
        <v>17.700001</v>
      </c>
      <c r="F1378" s="4">
        <f t="shared" si="1763"/>
        <v>1.8077313361993658E-2</v>
      </c>
      <c r="G1378" s="4">
        <f t="shared" si="1783"/>
        <v>2.7192929106049667E-2</v>
      </c>
      <c r="H1378" s="4">
        <f t="shared" si="1798"/>
        <v>9.8306901058997295E-2</v>
      </c>
      <c r="I1378" s="5">
        <f t="shared" si="1764"/>
        <v>0.31428700000000021</v>
      </c>
      <c r="J1378">
        <f t="shared" si="1759"/>
        <v>1</v>
      </c>
      <c r="K1378">
        <f t="shared" si="1769"/>
        <v>17.562857399999999</v>
      </c>
      <c r="L1378">
        <f t="shared" si="1796"/>
        <v>17.1767143</v>
      </c>
      <c r="M1378" t="str">
        <f t="shared" si="1770"/>
        <v/>
      </c>
      <c r="R1378" s="13">
        <f t="shared" si="1765"/>
        <v>0.38614309999999819</v>
      </c>
      <c r="S1378" s="14" t="str">
        <f t="shared" si="1779"/>
        <v/>
      </c>
      <c r="T1378" s="14">
        <f t="shared" si="1772"/>
        <v>0</v>
      </c>
      <c r="U1378" s="15" t="str">
        <f t="shared" si="1773"/>
        <v/>
      </c>
      <c r="V1378" t="str">
        <f t="shared" si="1774"/>
        <v/>
      </c>
      <c r="Y1378" s="13" t="str">
        <f t="shared" si="1775"/>
        <v/>
      </c>
      <c r="Z1378" t="str">
        <f t="shared" si="1776"/>
        <v/>
      </c>
      <c r="AB1378" s="14" t="str">
        <f t="shared" si="1780"/>
        <v/>
      </c>
      <c r="AC1378" t="str">
        <f t="shared" si="1777"/>
        <v/>
      </c>
      <c r="AE1378" s="15" t="str">
        <f t="shared" si="1781"/>
        <v/>
      </c>
      <c r="AF1378" t="str">
        <f t="shared" ref="AF1378" si="1811">IF(AE1378&lt;0, AE1378,"")</f>
        <v/>
      </c>
    </row>
    <row r="1379" spans="1:32" x14ac:dyDescent="0.25">
      <c r="A1379" s="1">
        <v>39255</v>
      </c>
      <c r="B1379" s="2">
        <v>17.692858000000001</v>
      </c>
      <c r="C1379" s="2">
        <v>17.571428000000001</v>
      </c>
      <c r="D1379">
        <f t="shared" si="1761"/>
        <v>17.692858000000001</v>
      </c>
      <c r="E1379" s="2">
        <f t="shared" si="1762"/>
        <v>17.571428000000001</v>
      </c>
      <c r="F1379" s="4">
        <f t="shared" si="1763"/>
        <v>-6.8632213065859763E-3</v>
      </c>
      <c r="G1379" s="4">
        <f t="shared" si="1783"/>
        <v>-2.2713091595236352E-3</v>
      </c>
      <c r="H1379" s="4">
        <f t="shared" si="1798"/>
        <v>9.8214250000000058E-2</v>
      </c>
      <c r="I1379" s="5">
        <f t="shared" si="1764"/>
        <v>-0.12143000000000015</v>
      </c>
      <c r="J1379">
        <f t="shared" si="1759"/>
        <v>1</v>
      </c>
      <c r="K1379">
        <f t="shared" si="1769"/>
        <v>17.634285999999996</v>
      </c>
      <c r="L1379">
        <f t="shared" si="1796"/>
        <v>17.264642850000001</v>
      </c>
      <c r="M1379" t="str">
        <f t="shared" si="1770"/>
        <v/>
      </c>
      <c r="R1379" s="13">
        <f t="shared" si="1765"/>
        <v>0.36964314999999459</v>
      </c>
      <c r="S1379" s="14" t="str">
        <f t="shared" si="1779"/>
        <v/>
      </c>
      <c r="T1379" s="14">
        <f t="shared" si="1772"/>
        <v>0</v>
      </c>
      <c r="U1379" s="15" t="str">
        <f t="shared" si="1773"/>
        <v/>
      </c>
      <c r="V1379" t="str">
        <f t="shared" si="1774"/>
        <v/>
      </c>
      <c r="Y1379" s="13" t="str">
        <f t="shared" si="1775"/>
        <v/>
      </c>
      <c r="Z1379" t="str">
        <f t="shared" si="1776"/>
        <v/>
      </c>
      <c r="AB1379" s="14" t="str">
        <f t="shared" si="1780"/>
        <v/>
      </c>
      <c r="AC1379" t="str">
        <f t="shared" si="1777"/>
        <v/>
      </c>
      <c r="AE1379" s="15" t="str">
        <f t="shared" si="1781"/>
        <v/>
      </c>
      <c r="AF1379" t="str">
        <f t="shared" ref="AF1379" si="1812">IF(AE1379&lt;0, AE1379,"")</f>
        <v/>
      </c>
    </row>
    <row r="1380" spans="1:32" x14ac:dyDescent="0.25">
      <c r="A1380" s="1">
        <v>39258</v>
      </c>
      <c r="B1380" s="2">
        <v>17.741427999999999</v>
      </c>
      <c r="C1380" s="2">
        <v>17.477142000000001</v>
      </c>
      <c r="D1380">
        <f t="shared" si="1761"/>
        <v>17.741427999999999</v>
      </c>
      <c r="E1380" s="2">
        <f t="shared" si="1762"/>
        <v>17.477142000000001</v>
      </c>
      <c r="F1380" s="4">
        <f t="shared" si="1763"/>
        <v>-1.4896546095387502E-2</v>
      </c>
      <c r="G1380" s="4">
        <f t="shared" si="1783"/>
        <v>-1.8846780165584914E-2</v>
      </c>
      <c r="H1380" s="4">
        <f t="shared" si="1798"/>
        <v>6.893834862385316E-2</v>
      </c>
      <c r="I1380" s="5">
        <f t="shared" si="1764"/>
        <v>-0.26428599999999847</v>
      </c>
      <c r="J1380">
        <f t="shared" si="1759"/>
        <v>1</v>
      </c>
      <c r="K1380">
        <f t="shared" si="1769"/>
        <v>17.555714200000001</v>
      </c>
      <c r="L1380">
        <f t="shared" si="1796"/>
        <v>17.326928550000002</v>
      </c>
      <c r="M1380" t="str">
        <f t="shared" si="1770"/>
        <v/>
      </c>
      <c r="R1380" s="13">
        <f t="shared" si="1765"/>
        <v>0.22878564999999895</v>
      </c>
      <c r="S1380" s="14" t="str">
        <f t="shared" si="1779"/>
        <v/>
      </c>
      <c r="T1380" s="14">
        <f t="shared" si="1772"/>
        <v>0</v>
      </c>
      <c r="U1380" s="15" t="str">
        <f t="shared" si="1773"/>
        <v/>
      </c>
      <c r="V1380" t="str">
        <f t="shared" si="1774"/>
        <v/>
      </c>
      <c r="Y1380" s="13" t="str">
        <f t="shared" si="1775"/>
        <v/>
      </c>
      <c r="Z1380" t="str">
        <f t="shared" si="1776"/>
        <v/>
      </c>
      <c r="AB1380" s="14" t="str">
        <f t="shared" si="1780"/>
        <v/>
      </c>
      <c r="AC1380" t="str">
        <f t="shared" si="1777"/>
        <v/>
      </c>
      <c r="AE1380" s="15" t="str">
        <f t="shared" si="1781"/>
        <v/>
      </c>
      <c r="AF1380" t="str">
        <f t="shared" ref="AF1380" si="1813">IF(AE1380&lt;0, AE1380,"")</f>
        <v/>
      </c>
    </row>
    <row r="1381" spans="1:32" x14ac:dyDescent="0.25">
      <c r="A1381" s="1">
        <v>39259</v>
      </c>
      <c r="B1381" s="2">
        <v>17.711428000000002</v>
      </c>
      <c r="C1381" s="2">
        <v>17.092856999999999</v>
      </c>
      <c r="D1381">
        <f t="shared" si="1761"/>
        <v>17.711428000000002</v>
      </c>
      <c r="E1381" s="2">
        <f t="shared" si="1762"/>
        <v>17.092856999999999</v>
      </c>
      <c r="F1381" s="4">
        <f t="shared" si="1763"/>
        <v>-3.4924964830616863E-2</v>
      </c>
      <c r="G1381" s="4">
        <f t="shared" si="1783"/>
        <v>-3.4068021552110285E-2</v>
      </c>
      <c r="H1381" s="4">
        <f t="shared" si="1798"/>
        <v>4.6806667895188038E-2</v>
      </c>
      <c r="I1381" s="5">
        <f t="shared" si="1764"/>
        <v>-0.61857100000000287</v>
      </c>
      <c r="J1381">
        <f t="shared" si="1759"/>
        <v>1</v>
      </c>
      <c r="K1381">
        <f t="shared" si="1769"/>
        <v>17.441142800000002</v>
      </c>
      <c r="L1381">
        <f t="shared" si="1796"/>
        <v>17.364785699999999</v>
      </c>
      <c r="M1381">
        <f t="shared" si="1770"/>
        <v>1</v>
      </c>
      <c r="R1381" s="13">
        <f t="shared" si="1765"/>
        <v>7.6357100000002731E-2</v>
      </c>
      <c r="S1381" s="14" t="str">
        <f t="shared" si="1779"/>
        <v/>
      </c>
      <c r="T1381" s="14">
        <f t="shared" si="1772"/>
        <v>0</v>
      </c>
      <c r="U1381" s="15" t="str">
        <f t="shared" si="1773"/>
        <v/>
      </c>
      <c r="V1381" t="str">
        <f t="shared" si="1774"/>
        <v/>
      </c>
      <c r="Y1381" s="13">
        <f t="shared" si="1775"/>
        <v>-3.4924964830616863</v>
      </c>
      <c r="Z1381">
        <f t="shared" si="1776"/>
        <v>-3.4924964830616863</v>
      </c>
      <c r="AB1381" s="14">
        <f t="shared" si="1780"/>
        <v>-2.1938998933344189</v>
      </c>
      <c r="AC1381">
        <f t="shared" si="1777"/>
        <v>-2.1938998933344189</v>
      </c>
      <c r="AE1381" s="15">
        <f t="shared" si="1781"/>
        <v>8.9127370192849416</v>
      </c>
      <c r="AF1381" t="str">
        <f t="shared" ref="AF1381" si="1814">IF(AE1381&lt;0, AE1381,"")</f>
        <v/>
      </c>
    </row>
    <row r="1382" spans="1:32" x14ac:dyDescent="0.25">
      <c r="A1382" s="1">
        <v>39260</v>
      </c>
      <c r="B1382" s="2">
        <v>17.23</v>
      </c>
      <c r="C1382" s="2">
        <v>17.412856999999999</v>
      </c>
      <c r="D1382">
        <f t="shared" si="1761"/>
        <v>17.23</v>
      </c>
      <c r="E1382" s="2">
        <f t="shared" si="1762"/>
        <v>17.412856999999999</v>
      </c>
      <c r="F1382" s="4">
        <f t="shared" si="1763"/>
        <v>1.0612710388856557E-2</v>
      </c>
      <c r="G1382" s="4">
        <f t="shared" si="1783"/>
        <v>1.5612243477603972E-3</v>
      </c>
      <c r="H1382" s="4">
        <f t="shared" si="1798"/>
        <v>1.5157824728556764E-2</v>
      </c>
      <c r="I1382" s="5">
        <f t="shared" si="1764"/>
        <v>0.18285699999999849</v>
      </c>
      <c r="J1382">
        <f t="shared" si="1759"/>
        <v>1</v>
      </c>
      <c r="K1382">
        <f t="shared" si="1769"/>
        <v>17.450856999999999</v>
      </c>
      <c r="L1382">
        <f t="shared" si="1796"/>
        <v>17.387071450000001</v>
      </c>
      <c r="M1382" t="str">
        <f t="shared" si="1770"/>
        <v/>
      </c>
      <c r="R1382" s="13">
        <f t="shared" si="1765"/>
        <v>6.3785549999998636E-2</v>
      </c>
      <c r="S1382" s="14" t="str">
        <f t="shared" si="1779"/>
        <v/>
      </c>
      <c r="T1382" s="14">
        <f t="shared" si="1772"/>
        <v>0</v>
      </c>
      <c r="U1382" s="15" t="str">
        <f t="shared" si="1773"/>
        <v/>
      </c>
      <c r="V1382" t="str">
        <f t="shared" si="1774"/>
        <v/>
      </c>
      <c r="Y1382" s="13" t="str">
        <f t="shared" si="1775"/>
        <v/>
      </c>
      <c r="Z1382" t="str">
        <f t="shared" si="1776"/>
        <v/>
      </c>
      <c r="AB1382" s="14" t="str">
        <f t="shared" si="1780"/>
        <v/>
      </c>
      <c r="AC1382" t="str">
        <f t="shared" si="1777"/>
        <v/>
      </c>
      <c r="AE1382" s="15" t="str">
        <f t="shared" si="1781"/>
        <v/>
      </c>
      <c r="AF1382" t="str">
        <f t="shared" ref="AF1382" si="1815">IF(AE1382&lt;0, AE1382,"")</f>
        <v/>
      </c>
    </row>
    <row r="1383" spans="1:32" x14ac:dyDescent="0.25">
      <c r="A1383" s="1">
        <v>39261</v>
      </c>
      <c r="B1383" s="2">
        <v>17.48</v>
      </c>
      <c r="C1383" s="2">
        <v>17.222857000000001</v>
      </c>
      <c r="D1383">
        <f t="shared" si="1761"/>
        <v>17.48</v>
      </c>
      <c r="E1383" s="2">
        <f t="shared" si="1762"/>
        <v>17.222857000000001</v>
      </c>
      <c r="F1383" s="4">
        <f t="shared" si="1763"/>
        <v>-1.4710697940503389E-2</v>
      </c>
      <c r="G1383" s="4">
        <f t="shared" si="1783"/>
        <v>-2.6564447643224166E-2</v>
      </c>
      <c r="H1383" s="4">
        <f t="shared" si="1798"/>
        <v>-4.4590754022586065E-3</v>
      </c>
      <c r="I1383" s="5">
        <f t="shared" si="1764"/>
        <v>-0.25714299999999923</v>
      </c>
      <c r="J1383">
        <f t="shared" si="1759"/>
        <v>1</v>
      </c>
      <c r="K1383">
        <f t="shared" si="1769"/>
        <v>17.355428199999999</v>
      </c>
      <c r="L1383">
        <f t="shared" si="1796"/>
        <v>17.382571449999997</v>
      </c>
      <c r="M1383" t="str">
        <f t="shared" si="1770"/>
        <v/>
      </c>
      <c r="R1383" s="13">
        <f t="shared" si="1765"/>
        <v>-2.7143249999998176E-2</v>
      </c>
      <c r="S1383" s="14">
        <f t="shared" si="1779"/>
        <v>-100</v>
      </c>
      <c r="T1383" s="14">
        <f t="shared" si="1772"/>
        <v>-100</v>
      </c>
      <c r="U1383" s="15">
        <f t="shared" si="1773"/>
        <v>1.4710697940503388</v>
      </c>
      <c r="V1383" t="str">
        <f t="shared" si="1774"/>
        <v/>
      </c>
      <c r="Y1383" s="13" t="str">
        <f t="shared" si="1775"/>
        <v/>
      </c>
      <c r="Z1383" t="str">
        <f t="shared" si="1776"/>
        <v/>
      </c>
      <c r="AB1383" s="14" t="str">
        <f t="shared" si="1780"/>
        <v/>
      </c>
      <c r="AC1383" t="str">
        <f t="shared" si="1777"/>
        <v/>
      </c>
      <c r="AE1383" s="15" t="str">
        <f t="shared" si="1781"/>
        <v/>
      </c>
      <c r="AF1383" t="str">
        <f t="shared" ref="AF1383" si="1816">IF(AE1383&lt;0, AE1383,"")</f>
        <v/>
      </c>
    </row>
    <row r="1384" spans="1:32" x14ac:dyDescent="0.25">
      <c r="A1384" s="1">
        <v>39262</v>
      </c>
      <c r="B1384" s="2">
        <v>17.424285999999999</v>
      </c>
      <c r="C1384" s="2">
        <v>17.434286</v>
      </c>
      <c r="D1384">
        <f t="shared" si="1761"/>
        <v>17.424285999999999</v>
      </c>
      <c r="E1384" s="2">
        <f t="shared" si="1762"/>
        <v>17.434286</v>
      </c>
      <c r="F1384" s="4">
        <f t="shared" si="1763"/>
        <v>5.7391160820027657E-4</v>
      </c>
      <c r="G1384" s="4">
        <f t="shared" si="1783"/>
        <v>-1.7312135190019593E-2</v>
      </c>
      <c r="H1384" s="4">
        <f t="shared" si="1798"/>
        <v>2.8744784371927127E-2</v>
      </c>
      <c r="I1384" s="5">
        <f t="shared" si="1764"/>
        <v>1.0000000000001563E-2</v>
      </c>
      <c r="J1384">
        <f t="shared" si="1759"/>
        <v>1</v>
      </c>
      <c r="K1384">
        <f t="shared" si="1769"/>
        <v>17.327999800000001</v>
      </c>
      <c r="L1384">
        <f t="shared" si="1796"/>
        <v>17.408571449999997</v>
      </c>
      <c r="M1384" t="str">
        <f t="shared" si="1770"/>
        <v/>
      </c>
      <c r="R1384" s="13">
        <f t="shared" si="1765"/>
        <v>-8.0571649999995998E-2</v>
      </c>
      <c r="S1384" s="14" t="str">
        <f t="shared" si="1779"/>
        <v/>
      </c>
      <c r="T1384" s="14">
        <f t="shared" si="1772"/>
        <v>-100</v>
      </c>
      <c r="U1384" s="15">
        <f t="shared" si="1773"/>
        <v>-5.739116082002766E-2</v>
      </c>
      <c r="V1384">
        <f t="shared" si="1774"/>
        <v>-5.739116082002766E-2</v>
      </c>
      <c r="Y1384" s="13" t="str">
        <f t="shared" si="1775"/>
        <v/>
      </c>
      <c r="Z1384" t="str">
        <f t="shared" si="1776"/>
        <v/>
      </c>
      <c r="AB1384" s="14" t="str">
        <f t="shared" si="1780"/>
        <v/>
      </c>
      <c r="AC1384" t="str">
        <f t="shared" si="1777"/>
        <v/>
      </c>
      <c r="AE1384" s="15" t="str">
        <f t="shared" si="1781"/>
        <v/>
      </c>
      <c r="AF1384" t="str">
        <f t="shared" ref="AF1384" si="1817">IF(AE1384&lt;0, AE1384,"")</f>
        <v/>
      </c>
    </row>
    <row r="1385" spans="1:32" x14ac:dyDescent="0.25">
      <c r="A1385" s="1">
        <v>39265</v>
      </c>
      <c r="B1385" s="2">
        <v>17.292856</v>
      </c>
      <c r="C1385" s="2">
        <v>17.322856999999999</v>
      </c>
      <c r="D1385">
        <f t="shared" si="1761"/>
        <v>17.292856</v>
      </c>
      <c r="E1385" s="2">
        <f t="shared" si="1762"/>
        <v>17.322856999999999</v>
      </c>
      <c r="F1385" s="4">
        <f t="shared" si="1763"/>
        <v>1.7348782641802263E-3</v>
      </c>
      <c r="G1385" s="4">
        <f t="shared" si="1783"/>
        <v>-2.1938998933344188E-2</v>
      </c>
      <c r="H1385" s="4">
        <f t="shared" si="1798"/>
        <v>-1.2355077631907854E-3</v>
      </c>
      <c r="I1385" s="5">
        <f t="shared" si="1764"/>
        <v>3.0000999999998612E-2</v>
      </c>
      <c r="J1385">
        <f t="shared" si="1759"/>
        <v>1</v>
      </c>
      <c r="K1385">
        <f t="shared" si="1769"/>
        <v>17.2971428</v>
      </c>
      <c r="L1385">
        <f t="shared" si="1796"/>
        <v>17.408071449999994</v>
      </c>
      <c r="M1385" t="str">
        <f t="shared" si="1770"/>
        <v/>
      </c>
      <c r="R1385" s="13">
        <f t="shared" si="1765"/>
        <v>-0.11092864999999463</v>
      </c>
      <c r="S1385" s="14" t="str">
        <f t="shared" si="1779"/>
        <v/>
      </c>
      <c r="T1385" s="14">
        <f t="shared" si="1772"/>
        <v>-100</v>
      </c>
      <c r="U1385" s="15">
        <f t="shared" si="1773"/>
        <v>-0.17348782641802263</v>
      </c>
      <c r="V1385">
        <f t="shared" si="1774"/>
        <v>-0.17348782641802263</v>
      </c>
      <c r="Y1385" s="13" t="str">
        <f t="shared" si="1775"/>
        <v/>
      </c>
      <c r="Z1385" t="str">
        <f t="shared" si="1776"/>
        <v/>
      </c>
      <c r="AB1385" s="14" t="str">
        <f t="shared" si="1780"/>
        <v/>
      </c>
      <c r="AC1385" t="str">
        <f t="shared" si="1777"/>
        <v/>
      </c>
      <c r="AE1385" s="15" t="str">
        <f t="shared" si="1781"/>
        <v/>
      </c>
      <c r="AF1385" t="str">
        <f t="shared" ref="AF1385" si="1818">IF(AE1385&lt;0, AE1385,"")</f>
        <v/>
      </c>
    </row>
    <row r="1386" spans="1:32" x14ac:dyDescent="0.25">
      <c r="A1386" s="1">
        <v>39266</v>
      </c>
      <c r="B1386" s="2">
        <v>17.428571999999999</v>
      </c>
      <c r="C1386" s="2">
        <v>18.167142999999999</v>
      </c>
      <c r="D1386">
        <f t="shared" si="1761"/>
        <v>17.428571999999999</v>
      </c>
      <c r="E1386" s="2">
        <f t="shared" si="1762"/>
        <v>18.167142999999999</v>
      </c>
      <c r="F1386" s="4">
        <f t="shared" si="1763"/>
        <v>4.2377023200753358E-2</v>
      </c>
      <c r="G1386" s="4">
        <f t="shared" si="1783"/>
        <v>5.4390191526407367E-2</v>
      </c>
      <c r="H1386" s="4">
        <f t="shared" si="1798"/>
        <v>3.9820156658059082E-2</v>
      </c>
      <c r="I1386" s="5">
        <f t="shared" si="1764"/>
        <v>0.73857100000000031</v>
      </c>
      <c r="J1386">
        <f t="shared" si="1759"/>
        <v>1</v>
      </c>
      <c r="K1386">
        <f t="shared" si="1769"/>
        <v>17.511999999999997</v>
      </c>
      <c r="L1386">
        <f t="shared" si="1796"/>
        <v>17.440214299999997</v>
      </c>
      <c r="M1386" t="str">
        <f t="shared" si="1770"/>
        <v/>
      </c>
      <c r="R1386" s="13">
        <f t="shared" si="1765"/>
        <v>7.1785699999999508E-2</v>
      </c>
      <c r="S1386" s="14">
        <f t="shared" si="1779"/>
        <v>100</v>
      </c>
      <c r="T1386" s="14">
        <f t="shared" si="1772"/>
        <v>0</v>
      </c>
      <c r="U1386" s="15" t="str">
        <f t="shared" si="1773"/>
        <v/>
      </c>
      <c r="V1386" t="str">
        <f t="shared" si="1774"/>
        <v/>
      </c>
      <c r="Y1386" s="13" t="str">
        <f t="shared" si="1775"/>
        <v/>
      </c>
      <c r="Z1386" t="str">
        <f t="shared" si="1776"/>
        <v/>
      </c>
      <c r="AB1386" s="14" t="str">
        <f t="shared" si="1780"/>
        <v/>
      </c>
      <c r="AC1386" t="str">
        <f t="shared" si="1777"/>
        <v/>
      </c>
      <c r="AE1386" s="15" t="str">
        <f t="shared" si="1781"/>
        <v/>
      </c>
      <c r="AF1386" t="str">
        <f t="shared" ref="AF1386" si="1819">IF(AE1386&lt;0, AE1386,"")</f>
        <v/>
      </c>
    </row>
    <row r="1387" spans="1:32" x14ac:dyDescent="0.25">
      <c r="A1387" s="1">
        <v>39268</v>
      </c>
      <c r="B1387" s="2">
        <v>18.399999999999999</v>
      </c>
      <c r="C1387" s="2">
        <v>18.964285</v>
      </c>
      <c r="D1387">
        <f t="shared" si="1761"/>
        <v>18.399999999999999</v>
      </c>
      <c r="E1387" s="2">
        <f t="shared" si="1762"/>
        <v>18.964285</v>
      </c>
      <c r="F1387" s="4">
        <f t="shared" si="1763"/>
        <v>3.0667663043478354E-2</v>
      </c>
      <c r="G1387" s="4">
        <f t="shared" si="1783"/>
        <v>8.4913329519450784E-2</v>
      </c>
      <c r="H1387" s="4">
        <f t="shared" si="1798"/>
        <v>6.2084884307349229E-2</v>
      </c>
      <c r="I1387" s="5">
        <f t="shared" si="1764"/>
        <v>0.5642850000000017</v>
      </c>
      <c r="J1387">
        <f t="shared" si="1759"/>
        <v>1</v>
      </c>
      <c r="K1387">
        <f t="shared" si="1769"/>
        <v>17.822285600000001</v>
      </c>
      <c r="L1387">
        <f t="shared" si="1796"/>
        <v>17.505285699999998</v>
      </c>
      <c r="M1387" t="str">
        <f t="shared" si="1770"/>
        <v/>
      </c>
      <c r="R1387" s="13">
        <f t="shared" si="1765"/>
        <v>0.31699990000000255</v>
      </c>
      <c r="S1387" s="14" t="str">
        <f t="shared" si="1779"/>
        <v/>
      </c>
      <c r="T1387" s="14">
        <f t="shared" si="1772"/>
        <v>0</v>
      </c>
      <c r="U1387" s="15" t="str">
        <f t="shared" si="1773"/>
        <v/>
      </c>
      <c r="V1387" t="str">
        <f t="shared" si="1774"/>
        <v/>
      </c>
      <c r="Y1387" s="13" t="str">
        <f t="shared" si="1775"/>
        <v/>
      </c>
      <c r="Z1387" t="str">
        <f t="shared" si="1776"/>
        <v/>
      </c>
      <c r="AB1387" s="14" t="str">
        <f t="shared" si="1780"/>
        <v/>
      </c>
      <c r="AC1387" t="str">
        <f t="shared" si="1777"/>
        <v/>
      </c>
      <c r="AE1387" s="15" t="str">
        <f t="shared" si="1781"/>
        <v/>
      </c>
      <c r="AF1387" t="str">
        <f t="shared" ref="AF1387" si="1820">IF(AE1387&lt;0, AE1387,"")</f>
        <v/>
      </c>
    </row>
    <row r="1388" spans="1:32" x14ac:dyDescent="0.25">
      <c r="A1388" s="1">
        <v>39269</v>
      </c>
      <c r="B1388" s="2">
        <v>19.018571999999999</v>
      </c>
      <c r="C1388" s="2">
        <v>18.899999999999999</v>
      </c>
      <c r="D1388">
        <f t="shared" si="1761"/>
        <v>19.018571999999999</v>
      </c>
      <c r="E1388" s="2">
        <f t="shared" si="1762"/>
        <v>18.899999999999999</v>
      </c>
      <c r="F1388" s="4">
        <f t="shared" si="1763"/>
        <v>-6.2345374826248967E-3</v>
      </c>
      <c r="G1388" s="4">
        <f t="shared" si="1783"/>
        <v>8.4692939498353048E-2</v>
      </c>
      <c r="H1388" s="4">
        <f t="shared" si="1798"/>
        <v>5.1502187708718339E-2</v>
      </c>
      <c r="I1388" s="5">
        <f t="shared" si="1764"/>
        <v>-0.11857200000000034</v>
      </c>
      <c r="J1388">
        <f t="shared" si="1759"/>
        <v>1</v>
      </c>
      <c r="K1388">
        <f t="shared" si="1769"/>
        <v>18.157714199999997</v>
      </c>
      <c r="L1388">
        <f t="shared" si="1796"/>
        <v>17.564071449999997</v>
      </c>
      <c r="M1388" t="str">
        <f t="shared" si="1770"/>
        <v/>
      </c>
      <c r="R1388" s="13">
        <f t="shared" si="1765"/>
        <v>0.59364275000000077</v>
      </c>
      <c r="S1388" s="14" t="str">
        <f t="shared" si="1779"/>
        <v/>
      </c>
      <c r="T1388" s="14">
        <f t="shared" si="1772"/>
        <v>0</v>
      </c>
      <c r="U1388" s="15" t="str">
        <f t="shared" si="1773"/>
        <v/>
      </c>
      <c r="V1388" t="str">
        <f t="shared" si="1774"/>
        <v/>
      </c>
      <c r="Y1388" s="13" t="str">
        <f t="shared" si="1775"/>
        <v/>
      </c>
      <c r="Z1388" t="str">
        <f t="shared" si="1776"/>
        <v/>
      </c>
      <c r="AB1388" s="14" t="str">
        <f t="shared" si="1780"/>
        <v/>
      </c>
      <c r="AC1388" t="str">
        <f t="shared" si="1777"/>
        <v/>
      </c>
      <c r="AE1388" s="15" t="str">
        <f t="shared" si="1781"/>
        <v/>
      </c>
      <c r="AF1388" t="str">
        <f t="shared" ref="AF1388" si="1821">IF(AE1388&lt;0, AE1388,"")</f>
        <v/>
      </c>
    </row>
    <row r="1389" spans="1:32" x14ac:dyDescent="0.25">
      <c r="A1389" s="1">
        <v>39272</v>
      </c>
      <c r="B1389" s="2">
        <v>18.911428000000001</v>
      </c>
      <c r="C1389" s="2">
        <v>18.618572</v>
      </c>
      <c r="D1389">
        <f t="shared" si="1761"/>
        <v>18.911428000000001</v>
      </c>
      <c r="E1389" s="2">
        <f t="shared" si="1762"/>
        <v>18.618572</v>
      </c>
      <c r="F1389" s="4">
        <f t="shared" si="1763"/>
        <v>-1.5485662954695988E-2</v>
      </c>
      <c r="G1389" s="4">
        <f t="shared" si="1783"/>
        <v>7.6662640341190594E-2</v>
      </c>
      <c r="H1389" s="4">
        <f t="shared" si="1798"/>
        <v>3.4365111111111131E-2</v>
      </c>
      <c r="I1389" s="5">
        <f t="shared" si="1764"/>
        <v>-0.29285600000000045</v>
      </c>
      <c r="J1389">
        <f t="shared" si="1759"/>
        <v>1</v>
      </c>
      <c r="K1389">
        <f t="shared" si="1769"/>
        <v>18.3945714</v>
      </c>
      <c r="L1389">
        <f t="shared" si="1796"/>
        <v>17.605785750000003</v>
      </c>
      <c r="M1389" t="str">
        <f t="shared" si="1770"/>
        <v/>
      </c>
      <c r="R1389" s="13">
        <f t="shared" si="1765"/>
        <v>0.78878564999999767</v>
      </c>
      <c r="S1389" s="14" t="str">
        <f t="shared" si="1779"/>
        <v/>
      </c>
      <c r="T1389" s="14">
        <f t="shared" si="1772"/>
        <v>0</v>
      </c>
      <c r="U1389" s="15" t="str">
        <f t="shared" si="1773"/>
        <v/>
      </c>
      <c r="V1389" t="str">
        <f t="shared" si="1774"/>
        <v/>
      </c>
      <c r="Y1389" s="13" t="str">
        <f t="shared" si="1775"/>
        <v/>
      </c>
      <c r="Z1389" t="str">
        <f t="shared" si="1776"/>
        <v/>
      </c>
      <c r="AB1389" s="14" t="str">
        <f t="shared" si="1780"/>
        <v/>
      </c>
      <c r="AC1389" t="str">
        <f t="shared" si="1777"/>
        <v/>
      </c>
      <c r="AE1389" s="15" t="str">
        <f t="shared" si="1781"/>
        <v/>
      </c>
      <c r="AF1389" t="str">
        <f t="shared" ref="AF1389" si="1822">IF(AE1389&lt;0, AE1389,"")</f>
        <v/>
      </c>
    </row>
    <row r="1390" spans="1:32" x14ac:dyDescent="0.25">
      <c r="A1390" s="1">
        <v>39273</v>
      </c>
      <c r="B1390" s="2">
        <v>18.411428000000001</v>
      </c>
      <c r="C1390" s="2">
        <v>18.907143000000001</v>
      </c>
      <c r="D1390">
        <f t="shared" si="1761"/>
        <v>18.411428000000001</v>
      </c>
      <c r="E1390" s="2">
        <f t="shared" si="1762"/>
        <v>18.907143000000001</v>
      </c>
      <c r="F1390" s="4">
        <f t="shared" si="1763"/>
        <v>2.6924310270773161E-2</v>
      </c>
      <c r="G1390" s="4">
        <f t="shared" si="1783"/>
        <v>8.4836038202097244E-2</v>
      </c>
      <c r="H1390" s="4">
        <f t="shared" si="1798"/>
        <v>0.10892340814800058</v>
      </c>
      <c r="I1390" s="5">
        <f t="shared" si="1764"/>
        <v>0.49571500000000057</v>
      </c>
      <c r="J1390">
        <f t="shared" si="1759"/>
        <v>1</v>
      </c>
      <c r="K1390">
        <f t="shared" si="1769"/>
        <v>18.711428600000001</v>
      </c>
      <c r="L1390">
        <f t="shared" si="1796"/>
        <v>17.692642900000003</v>
      </c>
      <c r="M1390" t="str">
        <f t="shared" si="1770"/>
        <v/>
      </c>
      <c r="R1390" s="13">
        <f t="shared" si="1765"/>
        <v>1.0187856999999987</v>
      </c>
      <c r="S1390" s="14" t="str">
        <f t="shared" si="1779"/>
        <v/>
      </c>
      <c r="T1390" s="14">
        <f t="shared" si="1772"/>
        <v>0</v>
      </c>
      <c r="U1390" s="15" t="str">
        <f t="shared" si="1773"/>
        <v/>
      </c>
      <c r="V1390" t="str">
        <f t="shared" si="1774"/>
        <v/>
      </c>
      <c r="Y1390" s="13" t="str">
        <f t="shared" si="1775"/>
        <v/>
      </c>
      <c r="Z1390" t="str">
        <f t="shared" si="1776"/>
        <v/>
      </c>
      <c r="AB1390" s="14" t="str">
        <f t="shared" si="1780"/>
        <v/>
      </c>
      <c r="AC1390" t="str">
        <f t="shared" si="1777"/>
        <v/>
      </c>
      <c r="AE1390" s="15" t="str">
        <f t="shared" si="1781"/>
        <v/>
      </c>
      <c r="AF1390" t="str">
        <f t="shared" ref="AF1390" si="1823">IF(AE1390&lt;0, AE1390,"")</f>
        <v/>
      </c>
    </row>
    <row r="1391" spans="1:32" x14ac:dyDescent="0.25">
      <c r="A1391" s="1">
        <v>39274</v>
      </c>
      <c r="B1391" s="2">
        <v>18.867144</v>
      </c>
      <c r="C1391" s="2">
        <v>18.912856999999999</v>
      </c>
      <c r="D1391">
        <f t="shared" si="1761"/>
        <v>18.867144</v>
      </c>
      <c r="E1391" s="2">
        <f t="shared" si="1762"/>
        <v>18.912856999999999</v>
      </c>
      <c r="F1391" s="4">
        <f t="shared" si="1763"/>
        <v>2.4228892300816292E-3</v>
      </c>
      <c r="G1391" s="4">
        <f t="shared" si="1783"/>
        <v>2.7872663043478282E-2</v>
      </c>
      <c r="H1391" s="4">
        <f t="shared" si="1798"/>
        <v>9.2777594359600216E-2</v>
      </c>
      <c r="I1391" s="5">
        <f t="shared" si="1764"/>
        <v>4.5712999999999226E-2</v>
      </c>
      <c r="J1391">
        <f t="shared" si="1759"/>
        <v>1</v>
      </c>
      <c r="K1391">
        <f t="shared" si="1769"/>
        <v>18.860571400000001</v>
      </c>
      <c r="L1391">
        <f t="shared" si="1796"/>
        <v>17.778428550000005</v>
      </c>
      <c r="M1391" t="str">
        <f t="shared" si="1770"/>
        <v/>
      </c>
      <c r="R1391" s="13">
        <f t="shared" si="1765"/>
        <v>1.0821428499999968</v>
      </c>
      <c r="S1391" s="14" t="str">
        <f t="shared" si="1779"/>
        <v/>
      </c>
      <c r="T1391" s="14">
        <f t="shared" si="1772"/>
        <v>0</v>
      </c>
      <c r="U1391" s="15" t="str">
        <f t="shared" si="1773"/>
        <v/>
      </c>
      <c r="V1391" t="str">
        <f t="shared" si="1774"/>
        <v/>
      </c>
      <c r="Y1391" s="13" t="str">
        <f t="shared" si="1775"/>
        <v/>
      </c>
      <c r="Z1391" t="str">
        <f t="shared" si="1776"/>
        <v/>
      </c>
      <c r="AB1391" s="14" t="str">
        <f t="shared" si="1780"/>
        <v/>
      </c>
      <c r="AC1391" t="str">
        <f t="shared" si="1777"/>
        <v/>
      </c>
      <c r="AE1391" s="15" t="str">
        <f t="shared" si="1781"/>
        <v/>
      </c>
      <c r="AF1391" t="str">
        <f t="shared" ref="AF1391" si="1824">IF(AE1391&lt;0, AE1391,"")</f>
        <v/>
      </c>
    </row>
    <row r="1392" spans="1:32" x14ac:dyDescent="0.25">
      <c r="A1392" s="1">
        <v>39275</v>
      </c>
      <c r="B1392" s="2">
        <v>19.121428999999999</v>
      </c>
      <c r="C1392" s="2">
        <v>19.152857000000001</v>
      </c>
      <c r="D1392">
        <f t="shared" si="1761"/>
        <v>19.121428999999999</v>
      </c>
      <c r="E1392" s="2">
        <f t="shared" si="1762"/>
        <v>19.152857000000001</v>
      </c>
      <c r="F1392" s="4">
        <f t="shared" si="1763"/>
        <v>1.6436010091087747E-3</v>
      </c>
      <c r="G1392" s="4">
        <f t="shared" si="1783"/>
        <v>7.0607299012776558E-3</v>
      </c>
      <c r="H1392" s="4">
        <f t="shared" si="1798"/>
        <v>0.14394198075035819</v>
      </c>
      <c r="I1392" s="5">
        <f t="shared" si="1764"/>
        <v>3.1428000000001788E-2</v>
      </c>
      <c r="J1392">
        <f t="shared" si="1759"/>
        <v>1</v>
      </c>
      <c r="K1392">
        <f t="shared" si="1769"/>
        <v>18.8982858</v>
      </c>
      <c r="L1392">
        <f t="shared" si="1796"/>
        <v>17.896785649999998</v>
      </c>
      <c r="M1392" t="str">
        <f t="shared" si="1770"/>
        <v/>
      </c>
      <c r="R1392" s="13">
        <f t="shared" si="1765"/>
        <v>1.0015001500000018</v>
      </c>
      <c r="S1392" s="14" t="str">
        <f t="shared" si="1779"/>
        <v/>
      </c>
      <c r="T1392" s="14">
        <f t="shared" si="1772"/>
        <v>0</v>
      </c>
      <c r="U1392" s="15" t="str">
        <f t="shared" si="1773"/>
        <v/>
      </c>
      <c r="V1392" t="str">
        <f t="shared" si="1774"/>
        <v/>
      </c>
      <c r="Y1392" s="13" t="str">
        <f t="shared" si="1775"/>
        <v/>
      </c>
      <c r="Z1392" t="str">
        <f t="shared" si="1776"/>
        <v/>
      </c>
      <c r="AB1392" s="14" t="str">
        <f t="shared" si="1780"/>
        <v/>
      </c>
      <c r="AC1392" t="str">
        <f t="shared" si="1777"/>
        <v/>
      </c>
      <c r="AE1392" s="15" t="str">
        <f t="shared" si="1781"/>
        <v/>
      </c>
      <c r="AF1392" t="str">
        <f t="shared" ref="AF1392" si="1825">IF(AE1392&lt;0, AE1392,"")</f>
        <v/>
      </c>
    </row>
    <row r="1393" spans="1:32" x14ac:dyDescent="0.25">
      <c r="A1393" s="1">
        <v>39276</v>
      </c>
      <c r="B1393" s="2">
        <v>19.290001</v>
      </c>
      <c r="C1393" s="2">
        <v>19.675713999999999</v>
      </c>
      <c r="D1393">
        <f t="shared" si="1761"/>
        <v>19.290001</v>
      </c>
      <c r="E1393" s="2">
        <f t="shared" si="1762"/>
        <v>19.675713999999999</v>
      </c>
      <c r="F1393" s="4">
        <f t="shared" si="1763"/>
        <v>1.9995488854562479E-2</v>
      </c>
      <c r="G1393" s="4">
        <f t="shared" si="1783"/>
        <v>4.0413976141833313E-2</v>
      </c>
      <c r="H1393" s="4">
        <f t="shared" si="1798"/>
        <v>0.14185046068149418</v>
      </c>
      <c r="I1393" s="5">
        <f t="shared" si="1764"/>
        <v>0.38571299999999908</v>
      </c>
      <c r="J1393">
        <f t="shared" si="1759"/>
        <v>1</v>
      </c>
      <c r="K1393">
        <f t="shared" si="1769"/>
        <v>19.0534286</v>
      </c>
      <c r="L1393">
        <f t="shared" si="1796"/>
        <v>18.032357099999995</v>
      </c>
      <c r="M1393" t="str">
        <f t="shared" si="1770"/>
        <v/>
      </c>
      <c r="R1393" s="13">
        <f t="shared" si="1765"/>
        <v>1.021071500000005</v>
      </c>
      <c r="S1393" s="14" t="str">
        <f t="shared" si="1779"/>
        <v/>
      </c>
      <c r="T1393" s="14">
        <f t="shared" si="1772"/>
        <v>0</v>
      </c>
      <c r="U1393" s="15" t="str">
        <f t="shared" si="1773"/>
        <v/>
      </c>
      <c r="V1393" t="str">
        <f t="shared" si="1774"/>
        <v/>
      </c>
      <c r="Y1393" s="13" t="str">
        <f t="shared" si="1775"/>
        <v/>
      </c>
      <c r="Z1393" t="str">
        <f t="shared" si="1776"/>
        <v/>
      </c>
      <c r="AB1393" s="14" t="str">
        <f t="shared" si="1780"/>
        <v/>
      </c>
      <c r="AC1393" t="str">
        <f t="shared" si="1777"/>
        <v/>
      </c>
      <c r="AE1393" s="15" t="str">
        <f t="shared" si="1781"/>
        <v/>
      </c>
      <c r="AF1393" t="str">
        <f t="shared" ref="AF1393" si="1826">IF(AE1393&lt;0, AE1393,"")</f>
        <v/>
      </c>
    </row>
    <row r="1394" spans="1:32" x14ac:dyDescent="0.25">
      <c r="A1394" s="1">
        <v>39279</v>
      </c>
      <c r="B1394" s="2">
        <v>19.77</v>
      </c>
      <c r="C1394" s="2">
        <v>19.728570999999999</v>
      </c>
      <c r="D1394">
        <f t="shared" si="1761"/>
        <v>19.77</v>
      </c>
      <c r="E1394" s="2">
        <f t="shared" si="1762"/>
        <v>19.728570999999999</v>
      </c>
      <c r="F1394" s="4">
        <f t="shared" si="1763"/>
        <v>-2.0955488113303402E-3</v>
      </c>
      <c r="G1394" s="4">
        <f t="shared" si="1783"/>
        <v>7.1539426490981467E-2</v>
      </c>
      <c r="H1394" s="4">
        <f t="shared" si="1798"/>
        <v>0.12021409506292746</v>
      </c>
      <c r="I1394" s="5">
        <f t="shared" si="1764"/>
        <v>-4.1429000000000826E-2</v>
      </c>
      <c r="J1394">
        <f t="shared" si="1759"/>
        <v>1</v>
      </c>
      <c r="K1394">
        <f t="shared" si="1769"/>
        <v>19.275428400000003</v>
      </c>
      <c r="L1394">
        <f t="shared" si="1796"/>
        <v>18.158071399999994</v>
      </c>
      <c r="M1394" t="str">
        <f t="shared" si="1770"/>
        <v/>
      </c>
      <c r="R1394" s="13">
        <f t="shared" si="1765"/>
        <v>1.117357000000009</v>
      </c>
      <c r="S1394" s="14" t="str">
        <f t="shared" si="1779"/>
        <v/>
      </c>
      <c r="T1394" s="14">
        <f t="shared" si="1772"/>
        <v>0</v>
      </c>
      <c r="U1394" s="15" t="str">
        <f t="shared" si="1773"/>
        <v/>
      </c>
      <c r="V1394" t="str">
        <f t="shared" si="1774"/>
        <v/>
      </c>
      <c r="Y1394" s="13" t="str">
        <f t="shared" si="1775"/>
        <v/>
      </c>
      <c r="Z1394" t="str">
        <f t="shared" si="1776"/>
        <v/>
      </c>
      <c r="AB1394" s="14" t="str">
        <f t="shared" si="1780"/>
        <v/>
      </c>
      <c r="AC1394" t="str">
        <f t="shared" si="1777"/>
        <v/>
      </c>
      <c r="AE1394" s="15" t="str">
        <f t="shared" si="1781"/>
        <v/>
      </c>
      <c r="AF1394" t="str">
        <f t="shared" ref="AF1394" si="1827">IF(AE1394&lt;0, AE1394,"")</f>
        <v/>
      </c>
    </row>
    <row r="1395" spans="1:32" x14ac:dyDescent="0.25">
      <c r="A1395" s="1">
        <v>39280</v>
      </c>
      <c r="B1395" s="2">
        <v>19.757142999999999</v>
      </c>
      <c r="C1395" s="2">
        <v>19.844286</v>
      </c>
      <c r="D1395">
        <f t="shared" si="1761"/>
        <v>19.757142999999999</v>
      </c>
      <c r="E1395" s="2">
        <f t="shared" si="1762"/>
        <v>19.844286</v>
      </c>
      <c r="F1395" s="4">
        <f t="shared" si="1763"/>
        <v>4.410708572590738E-3</v>
      </c>
      <c r="G1395" s="4">
        <f t="shared" si="1783"/>
        <v>5.1790668476373564E-2</v>
      </c>
      <c r="H1395" s="4">
        <f t="shared" si="1798"/>
        <v>0.11404285118327728</v>
      </c>
      <c r="I1395" s="5">
        <f t="shared" si="1764"/>
        <v>8.7143000000001081E-2</v>
      </c>
      <c r="J1395">
        <f t="shared" si="1759"/>
        <v>1</v>
      </c>
      <c r="K1395">
        <f t="shared" si="1769"/>
        <v>19.462857</v>
      </c>
      <c r="L1395">
        <f t="shared" si="1796"/>
        <v>18.256785649999994</v>
      </c>
      <c r="M1395" t="str">
        <f t="shared" si="1770"/>
        <v/>
      </c>
      <c r="R1395" s="13">
        <f t="shared" si="1765"/>
        <v>1.2060713500000055</v>
      </c>
      <c r="S1395" s="14" t="str">
        <f t="shared" si="1779"/>
        <v/>
      </c>
      <c r="T1395" s="14">
        <f t="shared" si="1772"/>
        <v>0</v>
      </c>
      <c r="U1395" s="15" t="str">
        <f t="shared" si="1773"/>
        <v/>
      </c>
      <c r="V1395" t="str">
        <f t="shared" si="1774"/>
        <v/>
      </c>
      <c r="Y1395" s="13" t="str">
        <f t="shared" si="1775"/>
        <v/>
      </c>
      <c r="Z1395" t="str">
        <f t="shared" si="1776"/>
        <v/>
      </c>
      <c r="AB1395" s="14" t="str">
        <f t="shared" si="1780"/>
        <v/>
      </c>
      <c r="AC1395" t="str">
        <f t="shared" si="1777"/>
        <v/>
      </c>
      <c r="AE1395" s="15" t="str">
        <f t="shared" si="1781"/>
        <v/>
      </c>
      <c r="AF1395" t="str">
        <f t="shared" ref="AF1395" si="1828">IF(AE1395&lt;0, AE1395,"")</f>
        <v/>
      </c>
    </row>
    <row r="1396" spans="1:32" x14ac:dyDescent="0.25">
      <c r="A1396" s="1">
        <v>39281</v>
      </c>
      <c r="B1396" s="2">
        <v>19.741427999999999</v>
      </c>
      <c r="C1396" s="2">
        <v>19.731428000000001</v>
      </c>
      <c r="D1396">
        <f t="shared" si="1761"/>
        <v>19.741427999999999</v>
      </c>
      <c r="E1396" s="2">
        <f t="shared" si="1762"/>
        <v>19.731428000000001</v>
      </c>
      <c r="F1396" s="4">
        <f t="shared" si="1763"/>
        <v>-5.0654896900052067E-4</v>
      </c>
      <c r="G1396" s="4">
        <f t="shared" si="1783"/>
        <v>3.1901329131834341E-2</v>
      </c>
      <c r="H1396" s="4">
        <f t="shared" si="1798"/>
        <v>0.11503988394930643</v>
      </c>
      <c r="I1396" s="5">
        <f t="shared" si="1764"/>
        <v>-9.9999999999980105E-3</v>
      </c>
      <c r="J1396">
        <f t="shared" si="1759"/>
        <v>1</v>
      </c>
      <c r="K1396">
        <f t="shared" si="1769"/>
        <v>19.626571200000001</v>
      </c>
      <c r="L1396">
        <f t="shared" si="1796"/>
        <v>18.360071349999995</v>
      </c>
      <c r="M1396" t="str">
        <f t="shared" si="1770"/>
        <v/>
      </c>
      <c r="R1396" s="13">
        <f t="shared" si="1765"/>
        <v>1.266499850000006</v>
      </c>
      <c r="S1396" s="14" t="str">
        <f t="shared" si="1779"/>
        <v/>
      </c>
      <c r="T1396" s="14">
        <f t="shared" si="1772"/>
        <v>0</v>
      </c>
      <c r="U1396" s="15" t="str">
        <f t="shared" si="1773"/>
        <v/>
      </c>
      <c r="V1396" t="str">
        <f t="shared" si="1774"/>
        <v/>
      </c>
      <c r="Y1396" s="13" t="str">
        <f t="shared" si="1775"/>
        <v/>
      </c>
      <c r="Z1396" t="str">
        <f t="shared" si="1776"/>
        <v/>
      </c>
      <c r="AB1396" s="14" t="str">
        <f t="shared" si="1780"/>
        <v/>
      </c>
      <c r="AC1396" t="str">
        <f t="shared" si="1777"/>
        <v/>
      </c>
      <c r="AE1396" s="15" t="str">
        <f t="shared" si="1781"/>
        <v/>
      </c>
      <c r="AF1396" t="str">
        <f t="shared" ref="AF1396" si="1829">IF(AE1396&lt;0, AE1396,"")</f>
        <v/>
      </c>
    </row>
    <row r="1397" spans="1:32" x14ac:dyDescent="0.25">
      <c r="A1397" s="1">
        <v>39282</v>
      </c>
      <c r="B1397" s="2">
        <v>20.042856</v>
      </c>
      <c r="C1397" s="2">
        <v>20</v>
      </c>
      <c r="D1397">
        <f t="shared" si="1761"/>
        <v>20.042856</v>
      </c>
      <c r="E1397" s="2">
        <f t="shared" si="1762"/>
        <v>20</v>
      </c>
      <c r="F1397" s="4">
        <f t="shared" si="1763"/>
        <v>-2.1382182259853809E-3</v>
      </c>
      <c r="G1397" s="4">
        <f t="shared" si="1783"/>
        <v>3.6806581814070399E-2</v>
      </c>
      <c r="H1397" s="4">
        <f t="shared" si="1798"/>
        <v>0.15036978061412951</v>
      </c>
      <c r="I1397" s="5">
        <f t="shared" si="1764"/>
        <v>-4.2856000000000449E-2</v>
      </c>
      <c r="J1397">
        <f t="shared" si="1759"/>
        <v>1</v>
      </c>
      <c r="K1397">
        <f t="shared" si="1769"/>
        <v>19.795999799999997</v>
      </c>
      <c r="L1397">
        <f t="shared" si="1796"/>
        <v>18.49185705</v>
      </c>
      <c r="M1397" t="str">
        <f t="shared" si="1770"/>
        <v/>
      </c>
      <c r="R1397" s="13">
        <f t="shared" si="1765"/>
        <v>1.3041427499999969</v>
      </c>
      <c r="S1397" s="14" t="str">
        <f t="shared" si="1779"/>
        <v/>
      </c>
      <c r="T1397" s="14">
        <f t="shared" si="1772"/>
        <v>0</v>
      </c>
      <c r="U1397" s="15" t="str">
        <f t="shared" si="1773"/>
        <v/>
      </c>
      <c r="V1397" t="str">
        <f t="shared" si="1774"/>
        <v/>
      </c>
      <c r="Y1397" s="13" t="str">
        <f t="shared" si="1775"/>
        <v/>
      </c>
      <c r="Z1397" t="str">
        <f t="shared" si="1776"/>
        <v/>
      </c>
      <c r="AB1397" s="14" t="str">
        <f t="shared" si="1780"/>
        <v/>
      </c>
      <c r="AC1397" t="str">
        <f t="shared" si="1777"/>
        <v/>
      </c>
      <c r="AE1397" s="15" t="str">
        <f t="shared" si="1781"/>
        <v/>
      </c>
      <c r="AF1397" t="str">
        <f t="shared" ref="AF1397" si="1830">IF(AE1397&lt;0, AE1397,"")</f>
        <v/>
      </c>
    </row>
    <row r="1398" spans="1:32" x14ac:dyDescent="0.25">
      <c r="A1398" s="1">
        <v>39283</v>
      </c>
      <c r="B1398" s="2">
        <v>20.235714000000002</v>
      </c>
      <c r="C1398" s="2">
        <v>20.535715</v>
      </c>
      <c r="D1398">
        <f t="shared" si="1761"/>
        <v>20.235714000000002</v>
      </c>
      <c r="E1398" s="2">
        <f t="shared" si="1762"/>
        <v>20.535715</v>
      </c>
      <c r="F1398" s="4">
        <f t="shared" si="1763"/>
        <v>1.4825323188497237E-2</v>
      </c>
      <c r="G1398" s="4">
        <f t="shared" si="1783"/>
        <v>3.8731158320687922E-2</v>
      </c>
      <c r="H1398" s="4">
        <f t="shared" si="1798"/>
        <v>0.1606782239477646</v>
      </c>
      <c r="I1398" s="5">
        <f t="shared" si="1764"/>
        <v>0.30000099999999819</v>
      </c>
      <c r="J1398">
        <f t="shared" si="1759"/>
        <v>1</v>
      </c>
      <c r="K1398">
        <f t="shared" si="1769"/>
        <v>19.967999999999996</v>
      </c>
      <c r="L1398">
        <f t="shared" si="1796"/>
        <v>18.63364275</v>
      </c>
      <c r="M1398" t="str">
        <f t="shared" si="1770"/>
        <v/>
      </c>
      <c r="R1398" s="13">
        <f t="shared" si="1765"/>
        <v>1.3343572499999965</v>
      </c>
      <c r="S1398" s="14" t="str">
        <f t="shared" si="1779"/>
        <v/>
      </c>
      <c r="T1398" s="14">
        <f t="shared" si="1772"/>
        <v>0</v>
      </c>
      <c r="U1398" s="15" t="str">
        <f t="shared" si="1773"/>
        <v/>
      </c>
      <c r="V1398" t="str">
        <f t="shared" si="1774"/>
        <v/>
      </c>
      <c r="Y1398" s="13" t="str">
        <f t="shared" si="1775"/>
        <v/>
      </c>
      <c r="Z1398" t="str">
        <f t="shared" si="1776"/>
        <v/>
      </c>
      <c r="AB1398" s="14" t="str">
        <f t="shared" si="1780"/>
        <v/>
      </c>
      <c r="AC1398" t="str">
        <f t="shared" si="1777"/>
        <v/>
      </c>
      <c r="AE1398" s="15" t="str">
        <f t="shared" si="1781"/>
        <v/>
      </c>
      <c r="AF1398" t="str">
        <f t="shared" ref="AF1398" si="1831">IF(AE1398&lt;0, AE1398,"")</f>
        <v/>
      </c>
    </row>
    <row r="1399" spans="1:32" x14ac:dyDescent="0.25">
      <c r="A1399" s="1">
        <v>39286</v>
      </c>
      <c r="B1399" s="2">
        <v>20.472857000000001</v>
      </c>
      <c r="C1399" s="2">
        <v>20.528572</v>
      </c>
      <c r="D1399">
        <f t="shared" si="1761"/>
        <v>20.472857000000001</v>
      </c>
      <c r="E1399" s="2">
        <f t="shared" si="1762"/>
        <v>20.528572</v>
      </c>
      <c r="F1399" s="4">
        <f t="shared" si="1763"/>
        <v>2.7214081551978453E-3</v>
      </c>
      <c r="G1399" s="4">
        <f t="shared" si="1783"/>
        <v>3.9045574554985064E-2</v>
      </c>
      <c r="H1399" s="4">
        <f t="shared" si="1798"/>
        <v>0.15709806448500097</v>
      </c>
      <c r="I1399" s="5">
        <f t="shared" si="1764"/>
        <v>5.5714999999999293E-2</v>
      </c>
      <c r="J1399">
        <f t="shared" si="1759"/>
        <v>1</v>
      </c>
      <c r="K1399">
        <f t="shared" si="1769"/>
        <v>20.128000199999999</v>
      </c>
      <c r="L1399">
        <f t="shared" si="1796"/>
        <v>18.781499950000001</v>
      </c>
      <c r="M1399" t="str">
        <f t="shared" si="1770"/>
        <v/>
      </c>
      <c r="R1399" s="13">
        <f t="shared" si="1765"/>
        <v>1.3465002499999983</v>
      </c>
      <c r="S1399" s="14" t="str">
        <f t="shared" si="1779"/>
        <v/>
      </c>
      <c r="T1399" s="14">
        <f t="shared" si="1772"/>
        <v>0</v>
      </c>
      <c r="U1399" s="15" t="str">
        <f t="shared" si="1773"/>
        <v/>
      </c>
      <c r="V1399" t="str">
        <f t="shared" si="1774"/>
        <v/>
      </c>
      <c r="Y1399" s="13" t="str">
        <f t="shared" si="1775"/>
        <v/>
      </c>
      <c r="Z1399" t="str">
        <f t="shared" si="1776"/>
        <v/>
      </c>
      <c r="AB1399" s="14" t="str">
        <f t="shared" si="1780"/>
        <v/>
      </c>
      <c r="AC1399" t="str">
        <f t="shared" si="1777"/>
        <v/>
      </c>
      <c r="AE1399" s="15" t="str">
        <f t="shared" si="1781"/>
        <v/>
      </c>
      <c r="AF1399" t="str">
        <f t="shared" ref="AF1399" si="1832">IF(AE1399&lt;0, AE1399,"")</f>
        <v/>
      </c>
    </row>
    <row r="1400" spans="1:32" x14ac:dyDescent="0.25">
      <c r="A1400" s="1">
        <v>39287</v>
      </c>
      <c r="B1400" s="2">
        <v>19.84</v>
      </c>
      <c r="C1400" s="2">
        <v>19.27</v>
      </c>
      <c r="D1400">
        <f t="shared" si="1761"/>
        <v>19.84</v>
      </c>
      <c r="E1400" s="2">
        <f t="shared" si="1762"/>
        <v>19.27</v>
      </c>
      <c r="F1400" s="4">
        <f t="shared" si="1763"/>
        <v>-2.8729838709677435E-2</v>
      </c>
      <c r="G1400" s="4">
        <f t="shared" si="1783"/>
        <v>-2.3880136735802474E-2</v>
      </c>
      <c r="H1400" s="4">
        <f t="shared" si="1798"/>
        <v>8.7998099306278291E-2</v>
      </c>
      <c r="I1400" s="5">
        <f t="shared" si="1764"/>
        <v>-0.57000000000000028</v>
      </c>
      <c r="J1400">
        <f t="shared" si="1759"/>
        <v>1</v>
      </c>
      <c r="K1400">
        <f t="shared" si="1769"/>
        <v>20.013142999999999</v>
      </c>
      <c r="L1400">
        <f t="shared" si="1796"/>
        <v>18.871142849999998</v>
      </c>
      <c r="M1400" t="str">
        <f t="shared" si="1770"/>
        <v/>
      </c>
      <c r="R1400" s="13">
        <f t="shared" si="1765"/>
        <v>1.1420001500000012</v>
      </c>
      <c r="S1400" s="14" t="str">
        <f t="shared" si="1779"/>
        <v/>
      </c>
      <c r="T1400" s="14">
        <f t="shared" si="1772"/>
        <v>0</v>
      </c>
      <c r="U1400" s="15" t="str">
        <f t="shared" si="1773"/>
        <v/>
      </c>
      <c r="V1400" t="str">
        <f t="shared" si="1774"/>
        <v/>
      </c>
      <c r="Y1400" s="13" t="str">
        <f t="shared" si="1775"/>
        <v/>
      </c>
      <c r="Z1400" t="str">
        <f t="shared" si="1776"/>
        <v/>
      </c>
      <c r="AB1400" s="14" t="str">
        <f t="shared" si="1780"/>
        <v/>
      </c>
      <c r="AC1400" t="str">
        <f t="shared" si="1777"/>
        <v/>
      </c>
      <c r="AE1400" s="15" t="str">
        <f t="shared" si="1781"/>
        <v/>
      </c>
      <c r="AF1400" t="str">
        <f t="shared" ref="AF1400" si="1833">IF(AE1400&lt;0, AE1400,"")</f>
        <v/>
      </c>
    </row>
    <row r="1401" spans="1:32" x14ac:dyDescent="0.25">
      <c r="A1401" s="1">
        <v>39288</v>
      </c>
      <c r="B1401" s="2">
        <v>19.621428999999999</v>
      </c>
      <c r="C1401" s="2">
        <v>19.608571999999999</v>
      </c>
      <c r="D1401">
        <f t="shared" si="1761"/>
        <v>19.621428999999999</v>
      </c>
      <c r="E1401" s="2">
        <f t="shared" si="1762"/>
        <v>19.608571999999999</v>
      </c>
      <c r="F1401" s="4">
        <f t="shared" si="1763"/>
        <v>-6.5525298896427684E-4</v>
      </c>
      <c r="G1401" s="4">
        <f t="shared" si="1783"/>
        <v>-2.1667770301797392E-2</v>
      </c>
      <c r="H1401" s="4">
        <f t="shared" si="1798"/>
        <v>0.1380482878699941</v>
      </c>
      <c r="I1401" s="5">
        <f t="shared" si="1764"/>
        <v>-1.285700000000034E-2</v>
      </c>
      <c r="J1401">
        <f t="shared" si="1759"/>
        <v>1</v>
      </c>
      <c r="K1401">
        <f t="shared" si="1769"/>
        <v>19.988571799999995</v>
      </c>
      <c r="L1401">
        <f t="shared" si="1796"/>
        <v>18.996928599999997</v>
      </c>
      <c r="M1401" t="str">
        <f t="shared" si="1770"/>
        <v/>
      </c>
      <c r="R1401" s="13">
        <f t="shared" si="1765"/>
        <v>0.99164319999999861</v>
      </c>
      <c r="S1401" s="14" t="str">
        <f t="shared" si="1779"/>
        <v/>
      </c>
      <c r="T1401" s="14">
        <f t="shared" si="1772"/>
        <v>0</v>
      </c>
      <c r="U1401" s="15" t="str">
        <f t="shared" si="1773"/>
        <v/>
      </c>
      <c r="V1401" t="str">
        <f t="shared" si="1774"/>
        <v/>
      </c>
      <c r="Y1401" s="13" t="str">
        <f t="shared" si="1775"/>
        <v/>
      </c>
      <c r="Z1401" t="str">
        <f t="shared" si="1776"/>
        <v/>
      </c>
      <c r="AB1401" s="14" t="str">
        <f t="shared" si="1780"/>
        <v/>
      </c>
      <c r="AC1401" t="str">
        <f t="shared" si="1777"/>
        <v/>
      </c>
      <c r="AE1401" s="15" t="str">
        <f t="shared" si="1781"/>
        <v/>
      </c>
      <c r="AF1401" t="str">
        <f t="shared" ref="AF1401" si="1834">IF(AE1401&lt;0, AE1401,"")</f>
        <v/>
      </c>
    </row>
    <row r="1402" spans="1:32" x14ac:dyDescent="0.25">
      <c r="A1402" s="1">
        <v>39289</v>
      </c>
      <c r="B1402" s="2">
        <v>20.844286</v>
      </c>
      <c r="C1402" s="2">
        <v>20.857143000000001</v>
      </c>
      <c r="D1402">
        <f t="shared" si="1761"/>
        <v>20.844286</v>
      </c>
      <c r="E1402" s="2">
        <f t="shared" si="1762"/>
        <v>20.857143000000001</v>
      </c>
      <c r="F1402" s="4">
        <f t="shared" si="1763"/>
        <v>6.1681172480555779E-4</v>
      </c>
      <c r="G1402" s="4">
        <f t="shared" si="1783"/>
        <v>3.0709516847292815E-2</v>
      </c>
      <c r="H1402" s="4">
        <f t="shared" si="1798"/>
        <v>0.1932004004576659</v>
      </c>
      <c r="I1402" s="5">
        <f t="shared" si="1764"/>
        <v>1.285700000000034E-2</v>
      </c>
      <c r="J1402">
        <f t="shared" si="1759"/>
        <v>1</v>
      </c>
      <c r="K1402">
        <f t="shared" si="1769"/>
        <v>20.160000400000001</v>
      </c>
      <c r="L1402">
        <f t="shared" si="1796"/>
        <v>19.169142899999997</v>
      </c>
      <c r="M1402" t="str">
        <f t="shared" si="1770"/>
        <v/>
      </c>
      <c r="R1402" s="13">
        <f t="shared" si="1765"/>
        <v>0.99085750000000417</v>
      </c>
      <c r="S1402" s="14" t="str">
        <f t="shared" si="1779"/>
        <v/>
      </c>
      <c r="T1402" s="14">
        <f t="shared" si="1772"/>
        <v>0</v>
      </c>
      <c r="U1402" s="15" t="str">
        <f t="shared" si="1773"/>
        <v/>
      </c>
      <c r="V1402" t="str">
        <f t="shared" si="1774"/>
        <v/>
      </c>
      <c r="Y1402" s="13" t="str">
        <f t="shared" si="1775"/>
        <v/>
      </c>
      <c r="Z1402" t="str">
        <f t="shared" si="1776"/>
        <v/>
      </c>
      <c r="AB1402" s="14" t="str">
        <f t="shared" si="1780"/>
        <v/>
      </c>
      <c r="AC1402" t="str">
        <f t="shared" si="1777"/>
        <v/>
      </c>
      <c r="AE1402" s="15" t="str">
        <f t="shared" si="1781"/>
        <v/>
      </c>
      <c r="AF1402" t="str">
        <f t="shared" ref="AF1402" si="1835">IF(AE1402&lt;0, AE1402,"")</f>
        <v/>
      </c>
    </row>
    <row r="1403" spans="1:32" x14ac:dyDescent="0.25">
      <c r="A1403" s="1">
        <v>39290</v>
      </c>
      <c r="B1403" s="2">
        <v>20.884284999999998</v>
      </c>
      <c r="C1403" s="2">
        <v>20.549999</v>
      </c>
      <c r="D1403">
        <f t="shared" si="1761"/>
        <v>20.884284999999998</v>
      </c>
      <c r="E1403" s="2">
        <f t="shared" si="1762"/>
        <v>20.549999</v>
      </c>
      <c r="F1403" s="4">
        <f t="shared" si="1763"/>
        <v>-1.6006581024918917E-2</v>
      </c>
      <c r="G1403" s="4">
        <f t="shared" si="1783"/>
        <v>3.7680134238225024E-3</v>
      </c>
      <c r="H1403" s="4">
        <f t="shared" si="1798"/>
        <v>0.17938829746022311</v>
      </c>
      <c r="I1403" s="5">
        <f t="shared" si="1764"/>
        <v>-0.33428599999999875</v>
      </c>
      <c r="J1403">
        <f t="shared" si="1759"/>
        <v>1</v>
      </c>
      <c r="K1403">
        <f t="shared" si="1769"/>
        <v>20.162857199999998</v>
      </c>
      <c r="L1403">
        <f t="shared" si="1796"/>
        <v>19.3355</v>
      </c>
      <c r="M1403" t="str">
        <f t="shared" si="1770"/>
        <v/>
      </c>
      <c r="R1403" s="13">
        <f t="shared" si="1765"/>
        <v>0.82735719999999802</v>
      </c>
      <c r="S1403" s="14" t="str">
        <f t="shared" si="1779"/>
        <v/>
      </c>
      <c r="T1403" s="14">
        <f t="shared" si="1772"/>
        <v>0</v>
      </c>
      <c r="U1403" s="15" t="str">
        <f t="shared" si="1773"/>
        <v/>
      </c>
      <c r="V1403" t="str">
        <f t="shared" si="1774"/>
        <v/>
      </c>
      <c r="Y1403" s="13" t="str">
        <f t="shared" si="1775"/>
        <v/>
      </c>
      <c r="Z1403" t="str">
        <f t="shared" si="1776"/>
        <v/>
      </c>
      <c r="AB1403" s="14" t="str">
        <f t="shared" si="1780"/>
        <v/>
      </c>
      <c r="AC1403" t="str">
        <f t="shared" si="1777"/>
        <v/>
      </c>
      <c r="AE1403" s="15" t="str">
        <f t="shared" si="1781"/>
        <v/>
      </c>
      <c r="AF1403" t="str">
        <f t="shared" ref="AF1403" si="1836">IF(AE1403&lt;0, AE1403,"")</f>
        <v/>
      </c>
    </row>
    <row r="1404" spans="1:32" x14ac:dyDescent="0.25">
      <c r="A1404" s="1">
        <v>39293</v>
      </c>
      <c r="B1404" s="2">
        <v>20.618572</v>
      </c>
      <c r="C1404" s="2">
        <v>20.204287000000001</v>
      </c>
      <c r="D1404">
        <f t="shared" si="1761"/>
        <v>20.618572</v>
      </c>
      <c r="E1404" s="2">
        <f t="shared" si="1762"/>
        <v>20.204287000000001</v>
      </c>
      <c r="F1404" s="4">
        <f t="shared" si="1763"/>
        <v>-2.0092807591136748E-2</v>
      </c>
      <c r="G1404" s="4">
        <f t="shared" si="1783"/>
        <v>1.8361239919354885E-2</v>
      </c>
      <c r="H1404" s="4">
        <f t="shared" si="1798"/>
        <v>0.16836033330758091</v>
      </c>
      <c r="I1404" s="5">
        <f t="shared" si="1764"/>
        <v>-0.41428499999999957</v>
      </c>
      <c r="J1404">
        <f t="shared" si="1759"/>
        <v>1</v>
      </c>
      <c r="K1404">
        <f t="shared" si="1769"/>
        <v>20.098000200000001</v>
      </c>
      <c r="L1404">
        <f t="shared" si="1796"/>
        <v>19.474000050000001</v>
      </c>
      <c r="M1404" t="str">
        <f t="shared" si="1770"/>
        <v/>
      </c>
      <c r="R1404" s="13">
        <f t="shared" si="1765"/>
        <v>0.62400015000000053</v>
      </c>
      <c r="S1404" s="14" t="str">
        <f t="shared" si="1779"/>
        <v/>
      </c>
      <c r="T1404" s="14">
        <f t="shared" si="1772"/>
        <v>0</v>
      </c>
      <c r="U1404" s="15" t="str">
        <f t="shared" si="1773"/>
        <v/>
      </c>
      <c r="V1404" t="str">
        <f t="shared" si="1774"/>
        <v/>
      </c>
      <c r="Y1404" s="13" t="str">
        <f t="shared" si="1775"/>
        <v/>
      </c>
      <c r="Z1404" t="str">
        <f t="shared" si="1776"/>
        <v/>
      </c>
      <c r="AB1404" s="14" t="str">
        <f t="shared" si="1780"/>
        <v/>
      </c>
      <c r="AC1404" t="str">
        <f t="shared" si="1777"/>
        <v/>
      </c>
      <c r="AE1404" s="15" t="str">
        <f t="shared" si="1781"/>
        <v/>
      </c>
      <c r="AF1404" t="str">
        <f t="shared" ref="AF1404" si="1837">IF(AE1404&lt;0, AE1404,"")</f>
        <v/>
      </c>
    </row>
    <row r="1405" spans="1:32" x14ac:dyDescent="0.25">
      <c r="A1405" s="1">
        <v>39294</v>
      </c>
      <c r="B1405" s="2">
        <v>20.424285999999999</v>
      </c>
      <c r="C1405" s="2">
        <v>18.822856999999999</v>
      </c>
      <c r="D1405">
        <f t="shared" si="1761"/>
        <v>20.424285999999999</v>
      </c>
      <c r="E1405" s="2">
        <f t="shared" si="1762"/>
        <v>18.822856999999999</v>
      </c>
      <c r="F1405" s="4">
        <f t="shared" si="1763"/>
        <v>-7.8408077521045269E-2</v>
      </c>
      <c r="G1405" s="4">
        <f t="shared" si="1783"/>
        <v>-4.0698972536607814E-2</v>
      </c>
      <c r="H1405" s="4">
        <f t="shared" si="1798"/>
        <v>7.9999956393444052E-2</v>
      </c>
      <c r="I1405" s="5">
        <f t="shared" si="1764"/>
        <v>-1.6014289999999995</v>
      </c>
      <c r="J1405">
        <f t="shared" si="1759"/>
        <v>1</v>
      </c>
      <c r="K1405">
        <f t="shared" si="1769"/>
        <v>20.0085716</v>
      </c>
      <c r="L1405">
        <f t="shared" si="1796"/>
        <v>19.54900005</v>
      </c>
      <c r="M1405">
        <f t="shared" si="1770"/>
        <v>1</v>
      </c>
      <c r="R1405" s="13">
        <f t="shared" si="1765"/>
        <v>0.45957154999999972</v>
      </c>
      <c r="S1405" s="14" t="str">
        <f t="shared" si="1779"/>
        <v/>
      </c>
      <c r="T1405" s="14">
        <f t="shared" si="1772"/>
        <v>0</v>
      </c>
      <c r="U1405" s="15" t="str">
        <f t="shared" si="1773"/>
        <v/>
      </c>
      <c r="V1405" t="str">
        <f t="shared" si="1774"/>
        <v/>
      </c>
      <c r="Y1405" s="13">
        <f t="shared" si="1775"/>
        <v>-7.840807752104527</v>
      </c>
      <c r="Z1405">
        <f t="shared" si="1776"/>
        <v>-7.840807752104527</v>
      </c>
      <c r="AB1405" s="14">
        <f t="shared" si="1780"/>
        <v>-5.3997383311220659</v>
      </c>
      <c r="AC1405">
        <f t="shared" si="1777"/>
        <v>-5.3997383311220659</v>
      </c>
      <c r="AE1405" s="15">
        <f t="shared" si="1781"/>
        <v>-5.2318646536774835</v>
      </c>
      <c r="AF1405">
        <f t="shared" ref="AF1405" si="1838">IF(AE1405&lt;0, AE1405,"")</f>
        <v>-5.2318646536774835</v>
      </c>
    </row>
    <row r="1406" spans="1:32" x14ac:dyDescent="0.25">
      <c r="A1406" s="1">
        <v>39295</v>
      </c>
      <c r="B1406" s="2">
        <v>19.091429000000002</v>
      </c>
      <c r="C1406" s="2">
        <v>19.285715</v>
      </c>
      <c r="D1406">
        <f t="shared" si="1761"/>
        <v>19.091429000000002</v>
      </c>
      <c r="E1406" s="2">
        <f t="shared" si="1762"/>
        <v>19.285715</v>
      </c>
      <c r="F1406" s="4">
        <f t="shared" si="1763"/>
        <v>1.0176608571312192E-2</v>
      </c>
      <c r="G1406" s="4">
        <f t="shared" si="1783"/>
        <v>-7.4772098214349991E-2</v>
      </c>
      <c r="H1406" s="4">
        <f t="shared" si="1798"/>
        <v>4.8136684782608762E-2</v>
      </c>
      <c r="I1406" s="5">
        <f t="shared" si="1764"/>
        <v>0.19428599999999818</v>
      </c>
      <c r="J1406">
        <f t="shared" si="1759"/>
        <v>1</v>
      </c>
      <c r="K1406">
        <f t="shared" si="1769"/>
        <v>19.944000199999998</v>
      </c>
      <c r="L1406">
        <f t="shared" si="1796"/>
        <v>19.604928649999998</v>
      </c>
      <c r="M1406" t="str">
        <f t="shared" si="1770"/>
        <v/>
      </c>
      <c r="R1406" s="13">
        <f t="shared" si="1765"/>
        <v>0.33907154999999989</v>
      </c>
      <c r="S1406" s="14" t="str">
        <f t="shared" si="1779"/>
        <v/>
      </c>
      <c r="T1406" s="14">
        <f t="shared" si="1772"/>
        <v>0</v>
      </c>
      <c r="U1406" s="15" t="str">
        <f t="shared" si="1773"/>
        <v/>
      </c>
      <c r="V1406" t="str">
        <f t="shared" si="1774"/>
        <v/>
      </c>
      <c r="Y1406" s="13" t="str">
        <f t="shared" si="1775"/>
        <v/>
      </c>
      <c r="Z1406" t="str">
        <f t="shared" si="1776"/>
        <v/>
      </c>
      <c r="AB1406" s="14" t="str">
        <f t="shared" si="1780"/>
        <v/>
      </c>
      <c r="AC1406" t="str">
        <f t="shared" si="1777"/>
        <v/>
      </c>
      <c r="AE1406" s="15" t="str">
        <f t="shared" si="1781"/>
        <v/>
      </c>
      <c r="AF1406" t="str">
        <f t="shared" ref="AF1406" si="1839">IF(AE1406&lt;0, AE1406,"")</f>
        <v/>
      </c>
    </row>
    <row r="1407" spans="1:32" x14ac:dyDescent="0.25">
      <c r="A1407" s="1">
        <v>39296</v>
      </c>
      <c r="B1407" s="2">
        <v>19.521429000000001</v>
      </c>
      <c r="C1407" s="2">
        <v>19.498570999999998</v>
      </c>
      <c r="D1407">
        <f t="shared" si="1761"/>
        <v>19.521429000000001</v>
      </c>
      <c r="E1407" s="2">
        <f t="shared" si="1762"/>
        <v>19.498570999999998</v>
      </c>
      <c r="F1407" s="4">
        <f t="shared" si="1763"/>
        <v>-1.1709183789774269E-3</v>
      </c>
      <c r="G1407" s="4">
        <f t="shared" si="1783"/>
        <v>-6.6351996249811765E-2</v>
      </c>
      <c r="H1407" s="4">
        <f t="shared" si="1798"/>
        <v>2.5238435356765978E-2</v>
      </c>
      <c r="I1407" s="5">
        <f t="shared" si="1764"/>
        <v>-2.2858000000002932E-2</v>
      </c>
      <c r="J1407">
        <f t="shared" si="1759"/>
        <v>1</v>
      </c>
      <c r="K1407">
        <f t="shared" si="1769"/>
        <v>19.672285800000001</v>
      </c>
      <c r="L1407">
        <f t="shared" si="1796"/>
        <v>19.631642950000003</v>
      </c>
      <c r="M1407" t="str">
        <f t="shared" si="1770"/>
        <v/>
      </c>
      <c r="R1407" s="13">
        <f t="shared" si="1765"/>
        <v>4.0642849999997566E-2</v>
      </c>
      <c r="S1407" s="14" t="str">
        <f t="shared" si="1779"/>
        <v/>
      </c>
      <c r="T1407" s="14">
        <f t="shared" si="1772"/>
        <v>0</v>
      </c>
      <c r="U1407" s="15" t="str">
        <f t="shared" si="1773"/>
        <v/>
      </c>
      <c r="V1407" t="str">
        <f t="shared" si="1774"/>
        <v/>
      </c>
      <c r="Y1407" s="13" t="str">
        <f t="shared" si="1775"/>
        <v/>
      </c>
      <c r="Z1407" t="str">
        <f t="shared" si="1776"/>
        <v/>
      </c>
      <c r="AB1407" s="14" t="str">
        <f t="shared" si="1780"/>
        <v/>
      </c>
      <c r="AC1407" t="str">
        <f t="shared" si="1777"/>
        <v/>
      </c>
      <c r="AE1407" s="15" t="str">
        <f t="shared" si="1781"/>
        <v/>
      </c>
      <c r="AF1407" t="str">
        <f t="shared" ref="AF1407" si="1840">IF(AE1407&lt;0, AE1407,"")</f>
        <v/>
      </c>
    </row>
    <row r="1408" spans="1:32" x14ac:dyDescent="0.25">
      <c r="A1408" s="1">
        <v>39297</v>
      </c>
      <c r="B1408" s="2">
        <v>19.322856999999999</v>
      </c>
      <c r="C1408" s="2">
        <v>18.835713999999999</v>
      </c>
      <c r="D1408">
        <f t="shared" si="1761"/>
        <v>19.322856999999999</v>
      </c>
      <c r="E1408" s="2">
        <f t="shared" si="1762"/>
        <v>18.835713999999999</v>
      </c>
      <c r="F1408" s="4">
        <f t="shared" si="1763"/>
        <v>-2.5210712887850886E-2</v>
      </c>
      <c r="G1408" s="4">
        <f t="shared" si="1783"/>
        <v>-8.6468548840336806E-2</v>
      </c>
      <c r="H1408" s="4">
        <f t="shared" si="1798"/>
        <v>-4.0036109383173703E-3</v>
      </c>
      <c r="I1408" s="5">
        <f t="shared" si="1764"/>
        <v>-0.48714299999999966</v>
      </c>
      <c r="J1408">
        <f t="shared" si="1759"/>
        <v>1</v>
      </c>
      <c r="K1408">
        <f t="shared" si="1769"/>
        <v>19.329428799999999</v>
      </c>
      <c r="L1408">
        <f t="shared" si="1796"/>
        <v>19.628428650000004</v>
      </c>
      <c r="M1408" t="str">
        <f t="shared" si="1770"/>
        <v/>
      </c>
      <c r="R1408" s="13">
        <f t="shared" si="1765"/>
        <v>-0.29899985000000484</v>
      </c>
      <c r="S1408" s="14">
        <f t="shared" si="1779"/>
        <v>-100</v>
      </c>
      <c r="T1408" s="14">
        <f t="shared" si="1772"/>
        <v>-100</v>
      </c>
      <c r="U1408" s="15">
        <f t="shared" si="1773"/>
        <v>2.5210712887850888</v>
      </c>
      <c r="V1408" t="str">
        <f t="shared" si="1774"/>
        <v/>
      </c>
      <c r="Y1408" s="13" t="str">
        <f t="shared" si="1775"/>
        <v/>
      </c>
      <c r="Z1408" t="str">
        <f t="shared" si="1776"/>
        <v/>
      </c>
      <c r="AB1408" s="14" t="str">
        <f t="shared" si="1780"/>
        <v/>
      </c>
      <c r="AC1408" t="str">
        <f t="shared" si="1777"/>
        <v/>
      </c>
      <c r="AE1408" s="15" t="str">
        <f t="shared" si="1781"/>
        <v/>
      </c>
      <c r="AF1408" t="str">
        <f t="shared" ref="AF1408" si="1841">IF(AE1408&lt;0, AE1408,"")</f>
        <v/>
      </c>
    </row>
    <row r="1409" spans="1:32" x14ac:dyDescent="0.25">
      <c r="A1409" s="1">
        <v>39300</v>
      </c>
      <c r="B1409" s="2">
        <v>18.985714000000002</v>
      </c>
      <c r="C1409" s="2">
        <v>19.321428000000001</v>
      </c>
      <c r="D1409">
        <f t="shared" si="1761"/>
        <v>18.985714000000002</v>
      </c>
      <c r="E1409" s="2">
        <f t="shared" si="1762"/>
        <v>19.321428000000001</v>
      </c>
      <c r="F1409" s="4">
        <f t="shared" si="1763"/>
        <v>1.7682453238261113E-2</v>
      </c>
      <c r="G1409" s="4">
        <f t="shared" si="1783"/>
        <v>-5.3997383311220656E-2</v>
      </c>
      <c r="H1409" s="4">
        <f t="shared" si="1798"/>
        <v>4.9425824004525894E-2</v>
      </c>
      <c r="I1409" s="5">
        <f t="shared" si="1764"/>
        <v>0.3357139999999994</v>
      </c>
      <c r="J1409">
        <f t="shared" si="1759"/>
        <v>1</v>
      </c>
      <c r="K1409">
        <f t="shared" si="1769"/>
        <v>19.152856999999997</v>
      </c>
      <c r="L1409">
        <f t="shared" si="1796"/>
        <v>19.663571449999999</v>
      </c>
      <c r="M1409" t="str">
        <f t="shared" si="1770"/>
        <v/>
      </c>
      <c r="R1409" s="13">
        <f t="shared" si="1765"/>
        <v>-0.51071445000000182</v>
      </c>
      <c r="S1409" s="14" t="str">
        <f t="shared" si="1779"/>
        <v/>
      </c>
      <c r="T1409" s="14">
        <f t="shared" si="1772"/>
        <v>-100</v>
      </c>
      <c r="U1409" s="15">
        <f t="shared" si="1773"/>
        <v>-1.7682453238261113</v>
      </c>
      <c r="V1409">
        <f t="shared" si="1774"/>
        <v>-1.7682453238261113</v>
      </c>
      <c r="Y1409" s="13" t="str">
        <f t="shared" si="1775"/>
        <v/>
      </c>
      <c r="Z1409" t="str">
        <f t="shared" si="1776"/>
        <v/>
      </c>
      <c r="AB1409" s="14" t="str">
        <f t="shared" si="1780"/>
        <v/>
      </c>
      <c r="AC1409" t="str">
        <f t="shared" si="1777"/>
        <v/>
      </c>
      <c r="AE1409" s="15" t="str">
        <f t="shared" si="1781"/>
        <v/>
      </c>
      <c r="AF1409" t="str">
        <f t="shared" ref="AF1409" si="1842">IF(AE1409&lt;0, AE1409,"")</f>
        <v/>
      </c>
    </row>
    <row r="1410" spans="1:32" x14ac:dyDescent="0.25">
      <c r="A1410" s="1">
        <v>39301</v>
      </c>
      <c r="B1410" s="2">
        <v>19.277142999999999</v>
      </c>
      <c r="C1410" s="2">
        <v>19.290001</v>
      </c>
      <c r="D1410">
        <f t="shared" si="1761"/>
        <v>19.277142999999999</v>
      </c>
      <c r="E1410" s="2">
        <f t="shared" si="1762"/>
        <v>19.290001</v>
      </c>
      <c r="F1410" s="4">
        <f t="shared" si="1763"/>
        <v>6.6700755397215076E-4</v>
      </c>
      <c r="G1410" s="4">
        <f t="shared" si="1783"/>
        <v>1.0401107219370462E-2</v>
      </c>
      <c r="H1410" s="4">
        <f t="shared" si="1798"/>
        <v>2.241234815401846E-2</v>
      </c>
      <c r="I1410" s="5">
        <f t="shared" si="1764"/>
        <v>1.2858000000001368E-2</v>
      </c>
      <c r="J1410">
        <f t="shared" ref="J1410:J1473" si="1843">E1410/C1410</f>
        <v>1</v>
      </c>
      <c r="K1410">
        <f t="shared" si="1769"/>
        <v>19.246285799999999</v>
      </c>
      <c r="L1410">
        <f t="shared" si="1796"/>
        <v>19.682714350000005</v>
      </c>
      <c r="M1410" t="str">
        <f t="shared" si="1770"/>
        <v/>
      </c>
      <c r="R1410" s="13">
        <f t="shared" si="1765"/>
        <v>-0.4364285500000058</v>
      </c>
      <c r="S1410" s="14" t="str">
        <f t="shared" si="1779"/>
        <v/>
      </c>
      <c r="T1410" s="14">
        <f t="shared" si="1772"/>
        <v>-100</v>
      </c>
      <c r="U1410" s="15">
        <f t="shared" si="1773"/>
        <v>-6.6700755397215081E-2</v>
      </c>
      <c r="V1410">
        <f t="shared" si="1774"/>
        <v>-6.6700755397215081E-2</v>
      </c>
      <c r="Y1410" s="13" t="str">
        <f t="shared" si="1775"/>
        <v/>
      </c>
      <c r="Z1410" t="str">
        <f t="shared" si="1776"/>
        <v/>
      </c>
      <c r="AB1410" s="14" t="str">
        <f t="shared" si="1780"/>
        <v/>
      </c>
      <c r="AC1410" t="str">
        <f t="shared" si="1777"/>
        <v/>
      </c>
      <c r="AE1410" s="15" t="str">
        <f t="shared" si="1781"/>
        <v/>
      </c>
      <c r="AF1410" t="str">
        <f t="shared" ref="AF1410" si="1844">IF(AE1410&lt;0, AE1410,"")</f>
        <v/>
      </c>
    </row>
    <row r="1411" spans="1:32" x14ac:dyDescent="0.25">
      <c r="A1411" s="1">
        <v>39302</v>
      </c>
      <c r="B1411" s="2">
        <v>19.537144000000001</v>
      </c>
      <c r="C1411" s="2">
        <v>19.144285</v>
      </c>
      <c r="D1411">
        <f t="shared" ref="D1411:D1474" si="1845">B1411</f>
        <v>19.537144000000001</v>
      </c>
      <c r="E1411" s="2">
        <f t="shared" ref="E1411:E1474" si="1846">C1411</f>
        <v>19.144285</v>
      </c>
      <c r="F1411" s="4">
        <f t="shared" ref="F1411:F1474" si="1847">(E1411-D1411)/D1411</f>
        <v>-2.0108312658185933E-2</v>
      </c>
      <c r="G1411" s="4">
        <f t="shared" si="1783"/>
        <v>-1.9319487318269643E-2</v>
      </c>
      <c r="H1411" s="4">
        <f t="shared" si="1798"/>
        <v>1.1953081540088284E-3</v>
      </c>
      <c r="I1411" s="5">
        <f t="shared" ref="I1411:I1474" si="1848">(E1411-D1411)</f>
        <v>-0.3928590000000014</v>
      </c>
      <c r="J1411">
        <f t="shared" si="1843"/>
        <v>1</v>
      </c>
      <c r="K1411">
        <f t="shared" si="1769"/>
        <v>19.217999799999998</v>
      </c>
      <c r="L1411">
        <f t="shared" si="1796"/>
        <v>19.694285750000006</v>
      </c>
      <c r="M1411" t="str">
        <f t="shared" si="1770"/>
        <v/>
      </c>
      <c r="R1411" s="13">
        <f t="shared" ref="R1411:R1474" si="1849">K1411-L1411</f>
        <v>-0.47628595000000828</v>
      </c>
      <c r="S1411" s="14" t="str">
        <f t="shared" si="1779"/>
        <v/>
      </c>
      <c r="T1411" s="14">
        <f t="shared" si="1772"/>
        <v>-100</v>
      </c>
      <c r="U1411" s="15">
        <f t="shared" si="1773"/>
        <v>2.0108312658185934</v>
      </c>
      <c r="V1411" t="str">
        <f t="shared" si="1774"/>
        <v/>
      </c>
      <c r="Y1411" s="13" t="str">
        <f t="shared" si="1775"/>
        <v/>
      </c>
      <c r="Z1411" t="str">
        <f t="shared" si="1776"/>
        <v/>
      </c>
      <c r="AB1411" s="14" t="str">
        <f t="shared" si="1780"/>
        <v/>
      </c>
      <c r="AC1411" t="str">
        <f t="shared" si="1777"/>
        <v/>
      </c>
      <c r="AE1411" s="15" t="str">
        <f t="shared" si="1781"/>
        <v/>
      </c>
      <c r="AF1411" t="str">
        <f t="shared" ref="AF1411" si="1850">IF(AE1411&lt;0, AE1411,"")</f>
        <v/>
      </c>
    </row>
    <row r="1412" spans="1:32" x14ac:dyDescent="0.25">
      <c r="A1412" s="1">
        <v>39303</v>
      </c>
      <c r="B1412" s="2">
        <v>18.73</v>
      </c>
      <c r="C1412" s="2">
        <v>18.055713999999998</v>
      </c>
      <c r="D1412">
        <f t="shared" si="1845"/>
        <v>18.73</v>
      </c>
      <c r="E1412" s="2">
        <f t="shared" si="1846"/>
        <v>18.055713999999998</v>
      </c>
      <c r="F1412" s="4">
        <f t="shared" si="1847"/>
        <v>-3.6000320341697922E-2</v>
      </c>
      <c r="G1412" s="4">
        <f t="shared" si="1783"/>
        <v>-6.5577414354409433E-2</v>
      </c>
      <c r="H1412" s="4">
        <f t="shared" si="1798"/>
        <v>-6.3985844272377274E-2</v>
      </c>
      <c r="I1412" s="5">
        <f t="shared" si="1848"/>
        <v>-0.67428600000000216</v>
      </c>
      <c r="J1412">
        <f t="shared" si="1843"/>
        <v>1</v>
      </c>
      <c r="K1412">
        <f t="shared" si="1769"/>
        <v>18.929428399999999</v>
      </c>
      <c r="L1412">
        <f t="shared" si="1796"/>
        <v>19.639428600000006</v>
      </c>
      <c r="M1412" t="str">
        <f t="shared" si="1770"/>
        <v/>
      </c>
      <c r="R1412" s="13">
        <f t="shared" si="1849"/>
        <v>-0.71000020000000674</v>
      </c>
      <c r="S1412" s="14" t="str">
        <f t="shared" si="1779"/>
        <v/>
      </c>
      <c r="T1412" s="14">
        <f t="shared" si="1772"/>
        <v>-100</v>
      </c>
      <c r="U1412" s="15">
        <f t="shared" si="1773"/>
        <v>3.600032034169792</v>
      </c>
      <c r="V1412" t="str">
        <f t="shared" si="1774"/>
        <v/>
      </c>
      <c r="Y1412" s="13" t="str">
        <f t="shared" si="1775"/>
        <v/>
      </c>
      <c r="Z1412" t="str">
        <f t="shared" si="1776"/>
        <v/>
      </c>
      <c r="AB1412" s="14" t="str">
        <f t="shared" si="1780"/>
        <v/>
      </c>
      <c r="AC1412" t="str">
        <f t="shared" si="1777"/>
        <v/>
      </c>
      <c r="AE1412" s="15" t="str">
        <f t="shared" si="1781"/>
        <v/>
      </c>
      <c r="AF1412" t="str">
        <f t="shared" ref="AF1412" si="1851">IF(AE1412&lt;0, AE1412,"")</f>
        <v/>
      </c>
    </row>
    <row r="1413" spans="1:32" x14ac:dyDescent="0.25">
      <c r="A1413" s="1">
        <v>39304</v>
      </c>
      <c r="B1413" s="2">
        <v>17.588571999999999</v>
      </c>
      <c r="C1413" s="2">
        <v>17.857143000000001</v>
      </c>
      <c r="D1413">
        <f t="shared" si="1845"/>
        <v>17.588571999999999</v>
      </c>
      <c r="E1413" s="2">
        <f t="shared" si="1846"/>
        <v>17.857143000000001</v>
      </c>
      <c r="F1413" s="4">
        <f t="shared" si="1847"/>
        <v>1.5269630757971794E-2</v>
      </c>
      <c r="G1413" s="4">
        <f t="shared" si="1783"/>
        <v>-5.9443168689889712E-2</v>
      </c>
      <c r="H1413" s="4">
        <f t="shared" si="1798"/>
        <v>-9.6755538694992357E-2</v>
      </c>
      <c r="I1413" s="5">
        <f t="shared" si="1848"/>
        <v>0.26857100000000145</v>
      </c>
      <c r="J1413">
        <f t="shared" si="1843"/>
        <v>1</v>
      </c>
      <c r="K1413">
        <f t="shared" si="1769"/>
        <v>18.733714199999998</v>
      </c>
      <c r="L1413">
        <f t="shared" si="1796"/>
        <v>19.548500050000008</v>
      </c>
      <c r="M1413" t="str">
        <f t="shared" si="1770"/>
        <v/>
      </c>
      <c r="R1413" s="13">
        <f t="shared" si="1849"/>
        <v>-0.81478585000001047</v>
      </c>
      <c r="S1413" s="14" t="str">
        <f t="shared" si="1779"/>
        <v/>
      </c>
      <c r="T1413" s="14">
        <f t="shared" si="1772"/>
        <v>-100</v>
      </c>
      <c r="U1413" s="15">
        <f t="shared" si="1773"/>
        <v>-1.5269630757971795</v>
      </c>
      <c r="V1413">
        <f t="shared" si="1774"/>
        <v>-1.5269630757971795</v>
      </c>
      <c r="Y1413" s="13" t="str">
        <f t="shared" si="1775"/>
        <v/>
      </c>
      <c r="Z1413" t="str">
        <f t="shared" si="1776"/>
        <v/>
      </c>
      <c r="AB1413" s="14" t="str">
        <f t="shared" si="1780"/>
        <v/>
      </c>
      <c r="AC1413" t="str">
        <f t="shared" si="1777"/>
        <v/>
      </c>
      <c r="AE1413" s="15" t="str">
        <f t="shared" si="1781"/>
        <v/>
      </c>
      <c r="AF1413" t="str">
        <f t="shared" ref="AF1413" si="1852">IF(AE1413&lt;0, AE1413,"")</f>
        <v/>
      </c>
    </row>
    <row r="1414" spans="1:32" x14ac:dyDescent="0.25">
      <c r="A1414" s="1">
        <v>39307</v>
      </c>
      <c r="B1414" s="2">
        <v>18.331429</v>
      </c>
      <c r="C1414" s="2">
        <v>18.255714000000001</v>
      </c>
      <c r="D1414">
        <f t="shared" si="1845"/>
        <v>18.331429</v>
      </c>
      <c r="E1414" s="2">
        <f t="shared" si="1846"/>
        <v>18.255714000000001</v>
      </c>
      <c r="F1414" s="4">
        <f t="shared" si="1847"/>
        <v>-4.1303381203941529E-3</v>
      </c>
      <c r="G1414" s="4">
        <f t="shared" si="1783"/>
        <v>-5.2986534363520452E-2</v>
      </c>
      <c r="H1414" s="4">
        <f t="shared" si="1798"/>
        <v>-7.5994236616093641E-2</v>
      </c>
      <c r="I1414" s="5">
        <f t="shared" si="1848"/>
        <v>-7.5714999999998867E-2</v>
      </c>
      <c r="J1414">
        <f t="shared" si="1843"/>
        <v>1</v>
      </c>
      <c r="K1414">
        <f t="shared" ref="K1414:K1477" si="1853">AVERAGE(E1410:E1414)</f>
        <v>18.520571399999998</v>
      </c>
      <c r="L1414">
        <f t="shared" si="1796"/>
        <v>19.47485720000001</v>
      </c>
      <c r="M1414" t="str">
        <f t="shared" ref="M1414:M1477" si="1854">IF(SIGN(I1412)+SIGN(I1413)+SIGN(I1414)&lt;=-3,1,"")</f>
        <v/>
      </c>
      <c r="R1414" s="13">
        <f t="shared" si="1849"/>
        <v>-0.95428580000001162</v>
      </c>
      <c r="S1414" s="14" t="str">
        <f t="shared" si="1779"/>
        <v/>
      </c>
      <c r="T1414" s="14">
        <f t="shared" si="1772"/>
        <v>-100</v>
      </c>
      <c r="U1414" s="15">
        <f t="shared" si="1773"/>
        <v>0.4130338120394153</v>
      </c>
      <c r="V1414" t="str">
        <f t="shared" si="1774"/>
        <v/>
      </c>
      <c r="Y1414" s="13" t="str">
        <f t="shared" si="1775"/>
        <v/>
      </c>
      <c r="Z1414" t="str">
        <f t="shared" si="1776"/>
        <v/>
      </c>
      <c r="AB1414" s="14" t="str">
        <f t="shared" si="1780"/>
        <v/>
      </c>
      <c r="AC1414" t="str">
        <f t="shared" si="1777"/>
        <v/>
      </c>
      <c r="AE1414" s="15" t="str">
        <f t="shared" si="1781"/>
        <v/>
      </c>
      <c r="AF1414" t="str">
        <f t="shared" ref="AF1414" si="1855">IF(AE1414&lt;0, AE1414,"")</f>
        <v/>
      </c>
    </row>
    <row r="1415" spans="1:32" x14ac:dyDescent="0.25">
      <c r="A1415" s="1">
        <v>39308</v>
      </c>
      <c r="B1415" s="2">
        <v>18.327143</v>
      </c>
      <c r="C1415" s="2">
        <v>17.718571000000001</v>
      </c>
      <c r="D1415">
        <f t="shared" si="1845"/>
        <v>18.327143</v>
      </c>
      <c r="E1415" s="2">
        <f t="shared" si="1846"/>
        <v>17.718571000000001</v>
      </c>
      <c r="F1415" s="4">
        <f t="shared" si="1847"/>
        <v>-3.3206048536861356E-2</v>
      </c>
      <c r="G1415" s="4">
        <f t="shared" si="1783"/>
        <v>-9.3082847728409052E-2</v>
      </c>
      <c r="H1415" s="4">
        <f t="shared" si="1798"/>
        <v>-0.10246761277856893</v>
      </c>
      <c r="I1415" s="5">
        <f t="shared" si="1848"/>
        <v>-0.60857199999999878</v>
      </c>
      <c r="J1415">
        <f t="shared" si="1843"/>
        <v>1</v>
      </c>
      <c r="K1415">
        <f t="shared" si="1853"/>
        <v>18.206285399999999</v>
      </c>
      <c r="L1415">
        <f t="shared" si="1796"/>
        <v>19.368571450000008</v>
      </c>
      <c r="M1415" t="str">
        <f t="shared" si="1854"/>
        <v/>
      </c>
      <c r="R1415" s="13">
        <f t="shared" si="1849"/>
        <v>-1.1622860500000094</v>
      </c>
      <c r="S1415" s="14" t="str">
        <f t="shared" si="1779"/>
        <v/>
      </c>
      <c r="T1415" s="14">
        <f t="shared" ref="T1415:T1478" si="1856">IF(ISNUMBER(S1415),S1415+T1414,T1414)</f>
        <v>-100</v>
      </c>
      <c r="U1415" s="15">
        <f t="shared" ref="U1415:U1478" si="1857">IF(ABS(T1415)&lt;=0,"",T1415*F1415)</f>
        <v>3.3206048536861354</v>
      </c>
      <c r="V1415" t="str">
        <f t="shared" ref="V1415:V1478" si="1858">IF(U1415&lt;0, U1415,"")</f>
        <v/>
      </c>
      <c r="Y1415" s="13" t="str">
        <f t="shared" ref="Y1415:Y1478" si="1859">IF(ISNUMBER(M1415),M1415*$P$1*F1415,"")</f>
        <v/>
      </c>
      <c r="Z1415" t="str">
        <f t="shared" ref="Z1415:Z1478" si="1860">IF(Y1415&lt;0, Y1415,"")</f>
        <v/>
      </c>
      <c r="AB1415" s="14" t="str">
        <f t="shared" si="1780"/>
        <v/>
      </c>
      <c r="AC1415" t="str">
        <f t="shared" ref="AC1415:AC1478" si="1861">IF(AB1415&lt;0, AB1415,"")</f>
        <v/>
      </c>
      <c r="AE1415" s="15" t="str">
        <f t="shared" si="1781"/>
        <v/>
      </c>
      <c r="AF1415" t="str">
        <f t="shared" ref="AF1415" si="1862">IF(AE1415&lt;0, AE1415,"")</f>
        <v/>
      </c>
    </row>
    <row r="1416" spans="1:32" x14ac:dyDescent="0.25">
      <c r="A1416" s="1">
        <v>39309</v>
      </c>
      <c r="B1416" s="2">
        <v>17.534286000000002</v>
      </c>
      <c r="C1416" s="2">
        <v>17.128571000000001</v>
      </c>
      <c r="D1416">
        <f t="shared" si="1845"/>
        <v>17.534286000000002</v>
      </c>
      <c r="E1416" s="2">
        <f t="shared" si="1846"/>
        <v>17.128571000000001</v>
      </c>
      <c r="F1416" s="4">
        <f t="shared" si="1847"/>
        <v>-2.3138381568545231E-2</v>
      </c>
      <c r="G1416" s="4">
        <f t="shared" si="1783"/>
        <v>-8.5500747463961538E-2</v>
      </c>
      <c r="H1416" s="4">
        <f t="shared" si="1798"/>
        <v>-0.14540268113486418</v>
      </c>
      <c r="I1416" s="5">
        <f t="shared" si="1848"/>
        <v>-0.40571500000000071</v>
      </c>
      <c r="J1416">
        <f t="shared" si="1843"/>
        <v>1</v>
      </c>
      <c r="K1416">
        <f t="shared" si="1853"/>
        <v>17.803142600000001</v>
      </c>
      <c r="L1416">
        <f t="shared" si="1796"/>
        <v>19.238428600000002</v>
      </c>
      <c r="M1416">
        <f t="shared" si="1854"/>
        <v>1</v>
      </c>
      <c r="R1416" s="13">
        <f t="shared" si="1849"/>
        <v>-1.4352860000000014</v>
      </c>
      <c r="S1416" s="14" t="str">
        <f t="shared" ref="S1416:S1479" si="1863">IF(R1415*R1416&lt;0,IF(R1415&lt;0,1*$P$1,-1*$P$1),"")</f>
        <v/>
      </c>
      <c r="T1416" s="14">
        <f t="shared" si="1856"/>
        <v>-100</v>
      </c>
      <c r="U1416" s="15">
        <f t="shared" si="1857"/>
        <v>2.3138381568545232</v>
      </c>
      <c r="V1416" t="str">
        <f t="shared" si="1858"/>
        <v/>
      </c>
      <c r="Y1416" s="13">
        <f t="shared" si="1859"/>
        <v>-2.3138381568545232</v>
      </c>
      <c r="Z1416">
        <f t="shared" si="1860"/>
        <v>-2.3138381568545232</v>
      </c>
      <c r="AB1416" s="14">
        <f t="shared" ref="AB1416:AB1479" si="1864">IF(ISNUMBER(M1416),M1416*$P$1*(E1420-D1416)/D1416,"")</f>
        <v>3.9351416989548169</v>
      </c>
      <c r="AC1416" t="str">
        <f t="shared" si="1861"/>
        <v/>
      </c>
      <c r="AE1416" s="15">
        <f t="shared" ref="AE1416:AE1479" si="1865">IF(ISNUMBER(M1416),M1416*$P$1*(E1445-D1416)/D1416,"")</f>
        <v>24.466351238938376</v>
      </c>
      <c r="AF1416" t="str">
        <f t="shared" ref="AF1416" si="1866">IF(AE1416&lt;0, AE1416,"")</f>
        <v/>
      </c>
    </row>
    <row r="1417" spans="1:32" x14ac:dyDescent="0.25">
      <c r="A1417" s="1">
        <v>39310</v>
      </c>
      <c r="B1417" s="2">
        <v>16.715713999999998</v>
      </c>
      <c r="C1417" s="2">
        <v>16.721428</v>
      </c>
      <c r="D1417">
        <f t="shared" si="1845"/>
        <v>16.715713999999998</v>
      </c>
      <c r="E1417" s="2">
        <f t="shared" si="1846"/>
        <v>16.721428</v>
      </c>
      <c r="F1417" s="4">
        <f t="shared" si="1847"/>
        <v>3.418340371222616E-4</v>
      </c>
      <c r="G1417" s="4">
        <f t="shared" ref="G1417:G1480" si="1867">(E1417-D1413)/D1413</f>
        <v>-4.9301557852450995E-2</v>
      </c>
      <c r="H1417" s="4">
        <f t="shared" si="1798"/>
        <v>-0.17366750686434893</v>
      </c>
      <c r="I1417" s="5">
        <f t="shared" si="1848"/>
        <v>5.7140000000011071E-3</v>
      </c>
      <c r="J1417">
        <f t="shared" si="1843"/>
        <v>1</v>
      </c>
      <c r="K1417">
        <f t="shared" si="1853"/>
        <v>17.536285400000004</v>
      </c>
      <c r="L1417">
        <f t="shared" si="1796"/>
        <v>19.074500000000008</v>
      </c>
      <c r="M1417" t="str">
        <f t="shared" si="1854"/>
        <v/>
      </c>
      <c r="R1417" s="13">
        <f t="shared" si="1849"/>
        <v>-1.5382146000000034</v>
      </c>
      <c r="S1417" s="14" t="str">
        <f t="shared" si="1863"/>
        <v/>
      </c>
      <c r="T1417" s="14">
        <f t="shared" si="1856"/>
        <v>-100</v>
      </c>
      <c r="U1417" s="15">
        <f t="shared" si="1857"/>
        <v>-3.4183403712226161E-2</v>
      </c>
      <c r="V1417">
        <f t="shared" si="1858"/>
        <v>-3.4183403712226161E-2</v>
      </c>
      <c r="Y1417" s="13" t="str">
        <f t="shared" si="1859"/>
        <v/>
      </c>
      <c r="Z1417" t="str">
        <f t="shared" si="1860"/>
        <v/>
      </c>
      <c r="AB1417" s="14" t="str">
        <f t="shared" si="1864"/>
        <v/>
      </c>
      <c r="AC1417" t="str">
        <f t="shared" si="1861"/>
        <v/>
      </c>
      <c r="AE1417" s="15" t="str">
        <f t="shared" si="1865"/>
        <v/>
      </c>
      <c r="AF1417" t="str">
        <f t="shared" ref="AF1417" si="1868">IF(AE1417&lt;0, AE1417,"")</f>
        <v/>
      </c>
    </row>
    <row r="1418" spans="1:32" x14ac:dyDescent="0.25">
      <c r="A1418" s="1">
        <v>39311</v>
      </c>
      <c r="B1418" s="2">
        <v>17.43</v>
      </c>
      <c r="C1418" s="2">
        <v>17.437142999999999</v>
      </c>
      <c r="D1418">
        <f t="shared" si="1845"/>
        <v>17.43</v>
      </c>
      <c r="E1418" s="2">
        <f t="shared" si="1846"/>
        <v>17.437142999999999</v>
      </c>
      <c r="F1418" s="4">
        <f t="shared" si="1847"/>
        <v>4.0981067125641041E-4</v>
      </c>
      <c r="G1418" s="4">
        <f t="shared" si="1867"/>
        <v>-4.8784303722312156E-2</v>
      </c>
      <c r="H1418" s="4">
        <f t="shared" si="1798"/>
        <v>-0.14827993962933469</v>
      </c>
      <c r="I1418" s="5">
        <f t="shared" si="1848"/>
        <v>7.1429999999992333E-3</v>
      </c>
      <c r="J1418">
        <f t="shared" si="1843"/>
        <v>1</v>
      </c>
      <c r="K1418">
        <f t="shared" si="1853"/>
        <v>17.452285400000001</v>
      </c>
      <c r="L1418">
        <f t="shared" si="1796"/>
        <v>18.919571400000002</v>
      </c>
      <c r="M1418" t="str">
        <f t="shared" si="1854"/>
        <v/>
      </c>
      <c r="R1418" s="13">
        <f t="shared" si="1849"/>
        <v>-1.4672860000000014</v>
      </c>
      <c r="S1418" s="14" t="str">
        <f t="shared" si="1863"/>
        <v/>
      </c>
      <c r="T1418" s="14">
        <f t="shared" si="1856"/>
        <v>-100</v>
      </c>
      <c r="U1418" s="15">
        <f t="shared" si="1857"/>
        <v>-4.0981067125641042E-2</v>
      </c>
      <c r="V1418">
        <f t="shared" si="1858"/>
        <v>-4.0981067125641042E-2</v>
      </c>
      <c r="Y1418" s="13" t="str">
        <f t="shared" si="1859"/>
        <v/>
      </c>
      <c r="Z1418" t="str">
        <f t="shared" si="1860"/>
        <v/>
      </c>
      <c r="AB1418" s="14" t="str">
        <f t="shared" si="1864"/>
        <v/>
      </c>
      <c r="AC1418" t="str">
        <f t="shared" si="1861"/>
        <v/>
      </c>
      <c r="AE1418" s="15" t="str">
        <f t="shared" si="1865"/>
        <v/>
      </c>
      <c r="AF1418" t="str">
        <f t="shared" ref="AF1418" si="1869">IF(AE1418&lt;0, AE1418,"")</f>
        <v/>
      </c>
    </row>
    <row r="1419" spans="1:32" x14ac:dyDescent="0.25">
      <c r="A1419" s="1">
        <v>39314</v>
      </c>
      <c r="B1419" s="2">
        <v>17.708570000000002</v>
      </c>
      <c r="C1419" s="2">
        <v>17.459999</v>
      </c>
      <c r="D1419">
        <f t="shared" si="1845"/>
        <v>17.708570000000002</v>
      </c>
      <c r="E1419" s="2">
        <f t="shared" si="1846"/>
        <v>17.459999</v>
      </c>
      <c r="F1419" s="4">
        <f t="shared" si="1847"/>
        <v>-1.4036762991026483E-2</v>
      </c>
      <c r="G1419" s="4">
        <f t="shared" si="1867"/>
        <v>-4.73147396732813E-2</v>
      </c>
      <c r="H1419" s="4">
        <f t="shared" si="1798"/>
        <v>-0.11995972782258064</v>
      </c>
      <c r="I1419" s="5">
        <f t="shared" si="1848"/>
        <v>-0.24857100000000187</v>
      </c>
      <c r="J1419">
        <f t="shared" si="1843"/>
        <v>1</v>
      </c>
      <c r="K1419">
        <f t="shared" si="1853"/>
        <v>17.293142400000001</v>
      </c>
      <c r="L1419">
        <f t="shared" si="1796"/>
        <v>18.76614275</v>
      </c>
      <c r="M1419" t="str">
        <f t="shared" si="1854"/>
        <v/>
      </c>
      <c r="R1419" s="13">
        <f t="shared" si="1849"/>
        <v>-1.4730003499999995</v>
      </c>
      <c r="S1419" s="14" t="str">
        <f t="shared" si="1863"/>
        <v/>
      </c>
      <c r="T1419" s="14">
        <f t="shared" si="1856"/>
        <v>-100</v>
      </c>
      <c r="U1419" s="15">
        <f t="shared" si="1857"/>
        <v>1.4036762991026484</v>
      </c>
      <c r="V1419" t="str">
        <f t="shared" si="1858"/>
        <v/>
      </c>
      <c r="Y1419" s="13" t="str">
        <f t="shared" si="1859"/>
        <v/>
      </c>
      <c r="Z1419" t="str">
        <f t="shared" si="1860"/>
        <v/>
      </c>
      <c r="AB1419" s="14" t="str">
        <f t="shared" si="1864"/>
        <v/>
      </c>
      <c r="AC1419" t="str">
        <f t="shared" si="1861"/>
        <v/>
      </c>
      <c r="AE1419" s="15" t="str">
        <f t="shared" si="1865"/>
        <v/>
      </c>
      <c r="AF1419" t="str">
        <f t="shared" ref="AF1419" si="1870">IF(AE1419&lt;0, AE1419,"")</f>
        <v/>
      </c>
    </row>
    <row r="1420" spans="1:32" x14ac:dyDescent="0.25">
      <c r="A1420" s="1">
        <v>39315</v>
      </c>
      <c r="B1420" s="2">
        <v>17.458570000000002</v>
      </c>
      <c r="C1420" s="2">
        <v>18.224284999999998</v>
      </c>
      <c r="D1420">
        <f t="shared" si="1845"/>
        <v>17.458570000000002</v>
      </c>
      <c r="E1420" s="2">
        <f t="shared" si="1846"/>
        <v>18.224284999999998</v>
      </c>
      <c r="F1420" s="4">
        <f t="shared" si="1847"/>
        <v>4.3858975849682791E-2</v>
      </c>
      <c r="G1420" s="4">
        <f t="shared" si="1867"/>
        <v>3.9351416989548173E-2</v>
      </c>
      <c r="H1420" s="4">
        <f t="shared" si="1798"/>
        <v>-7.1205007545576876E-2</v>
      </c>
      <c r="I1420" s="5">
        <f t="shared" si="1848"/>
        <v>0.76571499999999659</v>
      </c>
      <c r="J1420">
        <f t="shared" si="1843"/>
        <v>1</v>
      </c>
      <c r="K1420">
        <f t="shared" si="1853"/>
        <v>17.394285199999999</v>
      </c>
      <c r="L1420">
        <f t="shared" si="1796"/>
        <v>18.713856999999997</v>
      </c>
      <c r="M1420" t="str">
        <f t="shared" si="1854"/>
        <v/>
      </c>
      <c r="R1420" s="13">
        <f t="shared" si="1849"/>
        <v>-1.3195717999999985</v>
      </c>
      <c r="S1420" s="14" t="str">
        <f t="shared" si="1863"/>
        <v/>
      </c>
      <c r="T1420" s="14">
        <f t="shared" si="1856"/>
        <v>-100</v>
      </c>
      <c r="U1420" s="15">
        <f t="shared" si="1857"/>
        <v>-4.3858975849682791</v>
      </c>
      <c r="V1420">
        <f t="shared" si="1858"/>
        <v>-4.3858975849682791</v>
      </c>
      <c r="Y1420" s="13" t="str">
        <f t="shared" si="1859"/>
        <v/>
      </c>
      <c r="Z1420" t="str">
        <f t="shared" si="1860"/>
        <v/>
      </c>
      <c r="AB1420" s="14" t="str">
        <f t="shared" si="1864"/>
        <v/>
      </c>
      <c r="AC1420" t="str">
        <f t="shared" si="1861"/>
        <v/>
      </c>
      <c r="AE1420" s="15" t="str">
        <f t="shared" si="1865"/>
        <v/>
      </c>
      <c r="AF1420" t="str">
        <f t="shared" ref="AF1420" si="1871">IF(AE1420&lt;0, AE1420,"")</f>
        <v/>
      </c>
    </row>
    <row r="1421" spans="1:32" x14ac:dyDescent="0.25">
      <c r="A1421" s="1">
        <v>39316</v>
      </c>
      <c r="B1421" s="2">
        <v>18.745714</v>
      </c>
      <c r="C1421" s="2">
        <v>18.93</v>
      </c>
      <c r="D1421">
        <f t="shared" si="1845"/>
        <v>18.745714</v>
      </c>
      <c r="E1421" s="2">
        <f t="shared" si="1846"/>
        <v>18.93</v>
      </c>
      <c r="F1421" s="4">
        <f t="shared" si="1847"/>
        <v>9.8308338642102491E-3</v>
      </c>
      <c r="G1421" s="4">
        <f t="shared" si="1867"/>
        <v>0.1324673298430448</v>
      </c>
      <c r="H1421" s="4">
        <f t="shared" si="1798"/>
        <v>-9.1837446482935445E-2</v>
      </c>
      <c r="I1421" s="5">
        <f t="shared" si="1848"/>
        <v>0.18428600000000017</v>
      </c>
      <c r="J1421">
        <f t="shared" si="1843"/>
        <v>1</v>
      </c>
      <c r="K1421">
        <f t="shared" si="1853"/>
        <v>17.754570999999999</v>
      </c>
      <c r="L1421">
        <f t="shared" si="1796"/>
        <v>18.679928400000001</v>
      </c>
      <c r="M1421" t="str">
        <f t="shared" si="1854"/>
        <v/>
      </c>
      <c r="R1421" s="13">
        <f t="shared" si="1849"/>
        <v>-0.92535740000000288</v>
      </c>
      <c r="S1421" s="14" t="str">
        <f t="shared" si="1863"/>
        <v/>
      </c>
      <c r="T1421" s="14">
        <f t="shared" si="1856"/>
        <v>-100</v>
      </c>
      <c r="U1421" s="15">
        <f t="shared" si="1857"/>
        <v>-0.98308338642102489</v>
      </c>
      <c r="V1421">
        <f t="shared" si="1858"/>
        <v>-0.98308338642102489</v>
      </c>
      <c r="Y1421" s="13" t="str">
        <f t="shared" si="1859"/>
        <v/>
      </c>
      <c r="Z1421" t="str">
        <f t="shared" si="1860"/>
        <v/>
      </c>
      <c r="AB1421" s="14" t="str">
        <f t="shared" si="1864"/>
        <v/>
      </c>
      <c r="AC1421" t="str">
        <f t="shared" si="1861"/>
        <v/>
      </c>
      <c r="AE1421" s="15" t="str">
        <f t="shared" si="1865"/>
        <v/>
      </c>
      <c r="AF1421" t="str">
        <f t="shared" ref="AF1421" si="1872">IF(AE1421&lt;0, AE1421,"")</f>
        <v/>
      </c>
    </row>
    <row r="1422" spans="1:32" x14ac:dyDescent="0.25">
      <c r="A1422" s="1">
        <v>39317</v>
      </c>
      <c r="B1422" s="2">
        <v>19.012857</v>
      </c>
      <c r="C1422" s="2">
        <v>18.724284999999998</v>
      </c>
      <c r="D1422">
        <f t="shared" si="1845"/>
        <v>19.012857</v>
      </c>
      <c r="E1422" s="2">
        <f t="shared" si="1846"/>
        <v>18.724284999999998</v>
      </c>
      <c r="F1422" s="4">
        <f t="shared" si="1847"/>
        <v>-1.5177729470116041E-2</v>
      </c>
      <c r="G1422" s="4">
        <f t="shared" si="1867"/>
        <v>7.4256167527251782E-2</v>
      </c>
      <c r="H1422" s="4">
        <f t="shared" si="1798"/>
        <v>-0.10342705053105722</v>
      </c>
      <c r="I1422" s="5">
        <f t="shared" si="1848"/>
        <v>-0.28857200000000205</v>
      </c>
      <c r="J1422">
        <f t="shared" si="1843"/>
        <v>1</v>
      </c>
      <c r="K1422">
        <f t="shared" si="1853"/>
        <v>18.155142399999995</v>
      </c>
      <c r="L1422">
        <f t="shared" si="1796"/>
        <v>18.573285500000001</v>
      </c>
      <c r="M1422" t="str">
        <f t="shared" si="1854"/>
        <v/>
      </c>
      <c r="R1422" s="13">
        <f t="shared" si="1849"/>
        <v>-0.41814310000000532</v>
      </c>
      <c r="S1422" s="14" t="str">
        <f t="shared" si="1863"/>
        <v/>
      </c>
      <c r="T1422" s="14">
        <f t="shared" si="1856"/>
        <v>-100</v>
      </c>
      <c r="U1422" s="15">
        <f t="shared" si="1857"/>
        <v>1.5177729470116041</v>
      </c>
      <c r="V1422" t="str">
        <f t="shared" si="1858"/>
        <v/>
      </c>
      <c r="Y1422" s="13" t="str">
        <f t="shared" si="1859"/>
        <v/>
      </c>
      <c r="Z1422" t="str">
        <f t="shared" si="1860"/>
        <v/>
      </c>
      <c r="AB1422" s="14" t="str">
        <f t="shared" si="1864"/>
        <v/>
      </c>
      <c r="AC1422" t="str">
        <f t="shared" si="1861"/>
        <v/>
      </c>
      <c r="AE1422" s="15" t="str">
        <f t="shared" si="1865"/>
        <v/>
      </c>
      <c r="AF1422" t="str">
        <f t="shared" ref="AF1422" si="1873">IF(AE1422&lt;0, AE1422,"")</f>
        <v/>
      </c>
    </row>
    <row r="1423" spans="1:32" x14ac:dyDescent="0.25">
      <c r="A1423" s="1">
        <v>39318</v>
      </c>
      <c r="B1423" s="2">
        <v>18.647141999999999</v>
      </c>
      <c r="C1423" s="2">
        <v>19.328571</v>
      </c>
      <c r="D1423">
        <f t="shared" si="1845"/>
        <v>18.647141999999999</v>
      </c>
      <c r="E1423" s="2">
        <f t="shared" si="1846"/>
        <v>19.328571</v>
      </c>
      <c r="F1423" s="4">
        <f t="shared" si="1847"/>
        <v>3.6543348036927131E-2</v>
      </c>
      <c r="G1423" s="4">
        <f t="shared" si="1867"/>
        <v>9.1481186792609359E-2</v>
      </c>
      <c r="H1423" s="4">
        <f t="shared" si="1798"/>
        <v>-6.2565002076768461E-2</v>
      </c>
      <c r="I1423" s="5">
        <f t="shared" si="1848"/>
        <v>0.68142900000000139</v>
      </c>
      <c r="J1423">
        <f t="shared" si="1843"/>
        <v>1</v>
      </c>
      <c r="K1423">
        <f t="shared" si="1853"/>
        <v>18.533427999999997</v>
      </c>
      <c r="L1423">
        <f t="shared" si="1796"/>
        <v>18.512214100000001</v>
      </c>
      <c r="M1423" t="str">
        <f t="shared" si="1854"/>
        <v/>
      </c>
      <c r="R1423" s="13">
        <f t="shared" si="1849"/>
        <v>2.1213899999995789E-2</v>
      </c>
      <c r="S1423" s="14">
        <f t="shared" si="1863"/>
        <v>100</v>
      </c>
      <c r="T1423" s="14">
        <f t="shared" si="1856"/>
        <v>0</v>
      </c>
      <c r="U1423" s="15" t="str">
        <f t="shared" si="1857"/>
        <v/>
      </c>
      <c r="V1423" t="str">
        <f t="shared" si="1858"/>
        <v/>
      </c>
      <c r="Y1423" s="13" t="str">
        <f t="shared" si="1859"/>
        <v/>
      </c>
      <c r="Z1423" t="str">
        <f t="shared" si="1860"/>
        <v/>
      </c>
      <c r="AB1423" s="14" t="str">
        <f t="shared" si="1864"/>
        <v/>
      </c>
      <c r="AC1423" t="str">
        <f t="shared" si="1861"/>
        <v/>
      </c>
      <c r="AE1423" s="15" t="str">
        <f t="shared" si="1865"/>
        <v/>
      </c>
      <c r="AF1423" t="str">
        <f t="shared" ref="AF1423" si="1874">IF(AE1423&lt;0, AE1423,"")</f>
        <v/>
      </c>
    </row>
    <row r="1424" spans="1:32" x14ac:dyDescent="0.25">
      <c r="A1424" s="1">
        <v>39321</v>
      </c>
      <c r="B1424" s="2">
        <v>19.055713999999998</v>
      </c>
      <c r="C1424" s="2">
        <v>18.892856999999999</v>
      </c>
      <c r="D1424">
        <f t="shared" si="1845"/>
        <v>19.055713999999998</v>
      </c>
      <c r="E1424" s="2">
        <f t="shared" si="1846"/>
        <v>18.892856999999999</v>
      </c>
      <c r="F1424" s="4">
        <f t="shared" si="1847"/>
        <v>-8.546360425014719E-3</v>
      </c>
      <c r="G1424" s="4">
        <f t="shared" si="1867"/>
        <v>8.2153750278516374E-2</v>
      </c>
      <c r="H1424" s="4">
        <f t="shared" si="1798"/>
        <v>-7.498078513001627E-2</v>
      </c>
      <c r="I1424" s="5">
        <f t="shared" si="1848"/>
        <v>-0.16285699999999892</v>
      </c>
      <c r="J1424">
        <f t="shared" si="1843"/>
        <v>1</v>
      </c>
      <c r="K1424">
        <f t="shared" si="1853"/>
        <v>18.819999599999999</v>
      </c>
      <c r="L1424">
        <f t="shared" si="1796"/>
        <v>18.446642600000001</v>
      </c>
      <c r="M1424" t="str">
        <f t="shared" si="1854"/>
        <v/>
      </c>
      <c r="R1424" s="13">
        <f t="shared" si="1849"/>
        <v>0.37335699999999861</v>
      </c>
      <c r="S1424" s="14" t="str">
        <f t="shared" si="1863"/>
        <v/>
      </c>
      <c r="T1424" s="14">
        <f t="shared" si="1856"/>
        <v>0</v>
      </c>
      <c r="U1424" s="15" t="str">
        <f t="shared" si="1857"/>
        <v/>
      </c>
      <c r="V1424" t="str">
        <f t="shared" si="1858"/>
        <v/>
      </c>
      <c r="Y1424" s="13" t="str">
        <f t="shared" si="1859"/>
        <v/>
      </c>
      <c r="Z1424" t="str">
        <f t="shared" si="1860"/>
        <v/>
      </c>
      <c r="AB1424" s="14" t="str">
        <f t="shared" si="1864"/>
        <v/>
      </c>
      <c r="AC1424" t="str">
        <f t="shared" si="1861"/>
        <v/>
      </c>
      <c r="AE1424" s="15" t="str">
        <f t="shared" si="1865"/>
        <v/>
      </c>
      <c r="AF1424" t="str">
        <f t="shared" ref="AF1424" si="1875">IF(AE1424&lt;0, AE1424,"")</f>
        <v/>
      </c>
    </row>
    <row r="1425" spans="1:32" x14ac:dyDescent="0.25">
      <c r="A1425" s="1">
        <v>39322</v>
      </c>
      <c r="B1425" s="2">
        <v>18.712855999999999</v>
      </c>
      <c r="C1425" s="2">
        <v>18.117144</v>
      </c>
      <c r="D1425">
        <f t="shared" si="1845"/>
        <v>18.712855999999999</v>
      </c>
      <c r="E1425" s="2">
        <f t="shared" si="1846"/>
        <v>18.117144</v>
      </c>
      <c r="F1425" s="4">
        <f t="shared" si="1847"/>
        <v>-3.1834370980036344E-2</v>
      </c>
      <c r="G1425" s="4">
        <f t="shared" si="1867"/>
        <v>-3.3531398163868277E-2</v>
      </c>
      <c r="H1425" s="4">
        <f t="shared" si="1798"/>
        <v>-5.1032586403039905E-2</v>
      </c>
      <c r="I1425" s="5">
        <f t="shared" si="1848"/>
        <v>-0.59571199999999891</v>
      </c>
      <c r="J1425">
        <f t="shared" si="1843"/>
        <v>1</v>
      </c>
      <c r="K1425">
        <f t="shared" si="1853"/>
        <v>18.798571399999997</v>
      </c>
      <c r="L1425">
        <f t="shared" si="1796"/>
        <v>18.411356950000002</v>
      </c>
      <c r="M1425" t="str">
        <f t="shared" si="1854"/>
        <v/>
      </c>
      <c r="R1425" s="13">
        <f t="shared" si="1849"/>
        <v>0.38721444999999477</v>
      </c>
      <c r="S1425" s="14" t="str">
        <f t="shared" si="1863"/>
        <v/>
      </c>
      <c r="T1425" s="14">
        <f t="shared" si="1856"/>
        <v>0</v>
      </c>
      <c r="U1425" s="15" t="str">
        <f t="shared" si="1857"/>
        <v/>
      </c>
      <c r="V1425" t="str">
        <f t="shared" si="1858"/>
        <v/>
      </c>
      <c r="Y1425" s="13" t="str">
        <f t="shared" si="1859"/>
        <v/>
      </c>
      <c r="Z1425" t="str">
        <f t="shared" si="1860"/>
        <v/>
      </c>
      <c r="AB1425" s="14" t="str">
        <f t="shared" si="1864"/>
        <v/>
      </c>
      <c r="AC1425" t="str">
        <f t="shared" si="1861"/>
        <v/>
      </c>
      <c r="AE1425" s="15" t="str">
        <f t="shared" si="1865"/>
        <v/>
      </c>
      <c r="AF1425" t="str">
        <f t="shared" ref="AF1425" si="1876">IF(AE1425&lt;0, AE1425,"")</f>
        <v/>
      </c>
    </row>
    <row r="1426" spans="1:32" x14ac:dyDescent="0.25">
      <c r="A1426" s="1">
        <v>39323</v>
      </c>
      <c r="B1426" s="2">
        <v>18.554285</v>
      </c>
      <c r="C1426" s="2">
        <v>19.154285000000002</v>
      </c>
      <c r="D1426">
        <f t="shared" si="1845"/>
        <v>18.554285</v>
      </c>
      <c r="E1426" s="2">
        <f t="shared" si="1846"/>
        <v>19.154285000000002</v>
      </c>
      <c r="F1426" s="4">
        <f t="shared" si="1847"/>
        <v>3.233754359168254E-2</v>
      </c>
      <c r="G1426" s="4">
        <f t="shared" si="1867"/>
        <v>7.438545401146246E-3</v>
      </c>
      <c r="H1426" s="4">
        <f t="shared" si="1798"/>
        <v>-1.8807229737126296E-2</v>
      </c>
      <c r="I1426" s="5">
        <f t="shared" si="1848"/>
        <v>0.60000000000000142</v>
      </c>
      <c r="J1426">
        <f t="shared" si="1843"/>
        <v>1</v>
      </c>
      <c r="K1426">
        <f t="shared" si="1853"/>
        <v>18.843428400000001</v>
      </c>
      <c r="L1426">
        <f t="shared" si="1796"/>
        <v>18.404785449999999</v>
      </c>
      <c r="M1426" t="str">
        <f t="shared" si="1854"/>
        <v/>
      </c>
      <c r="R1426" s="13">
        <f t="shared" si="1849"/>
        <v>0.43864295000000197</v>
      </c>
      <c r="S1426" s="14" t="str">
        <f t="shared" si="1863"/>
        <v/>
      </c>
      <c r="T1426" s="14">
        <f t="shared" si="1856"/>
        <v>0</v>
      </c>
      <c r="U1426" s="15" t="str">
        <f t="shared" si="1857"/>
        <v/>
      </c>
      <c r="V1426" t="str">
        <f t="shared" si="1858"/>
        <v/>
      </c>
      <c r="Y1426" s="13" t="str">
        <f t="shared" si="1859"/>
        <v/>
      </c>
      <c r="Z1426" t="str">
        <f t="shared" si="1860"/>
        <v/>
      </c>
      <c r="AB1426" s="14" t="str">
        <f t="shared" si="1864"/>
        <v/>
      </c>
      <c r="AC1426" t="str">
        <f t="shared" si="1861"/>
        <v/>
      </c>
      <c r="AE1426" s="15" t="str">
        <f t="shared" si="1865"/>
        <v/>
      </c>
      <c r="AF1426" t="str">
        <f t="shared" ref="AF1426" si="1877">IF(AE1426&lt;0, AE1426,"")</f>
        <v/>
      </c>
    </row>
    <row r="1427" spans="1:32" x14ac:dyDescent="0.25">
      <c r="A1427" s="1">
        <v>39324</v>
      </c>
      <c r="B1427" s="2">
        <v>18.952857999999999</v>
      </c>
      <c r="C1427" s="2">
        <v>19.464285</v>
      </c>
      <c r="D1427">
        <f t="shared" si="1845"/>
        <v>18.952857999999999</v>
      </c>
      <c r="E1427" s="2">
        <f t="shared" si="1846"/>
        <v>19.464285</v>
      </c>
      <c r="F1427" s="4">
        <f t="shared" si="1847"/>
        <v>2.6984162494121004E-2</v>
      </c>
      <c r="G1427" s="4">
        <f t="shared" si="1867"/>
        <v>4.3821353427780062E-2</v>
      </c>
      <c r="H1427" s="4">
        <f t="shared" si="1798"/>
        <v>7.3192075064262615E-3</v>
      </c>
      <c r="I1427" s="5">
        <f t="shared" si="1848"/>
        <v>0.51142700000000119</v>
      </c>
      <c r="J1427">
        <f t="shared" si="1843"/>
        <v>1</v>
      </c>
      <c r="K1427">
        <f t="shared" si="1853"/>
        <v>18.9914284</v>
      </c>
      <c r="L1427">
        <f t="shared" si="1796"/>
        <v>18.403071150000002</v>
      </c>
      <c r="M1427" t="str">
        <f t="shared" si="1854"/>
        <v/>
      </c>
      <c r="R1427" s="13">
        <f t="shared" si="1849"/>
        <v>0.58835724999999783</v>
      </c>
      <c r="S1427" s="14" t="str">
        <f t="shared" si="1863"/>
        <v/>
      </c>
      <c r="T1427" s="14">
        <f t="shared" si="1856"/>
        <v>0</v>
      </c>
      <c r="U1427" s="15" t="str">
        <f t="shared" si="1857"/>
        <v/>
      </c>
      <c r="V1427" t="str">
        <f t="shared" si="1858"/>
        <v/>
      </c>
      <c r="Y1427" s="13" t="str">
        <f t="shared" si="1859"/>
        <v/>
      </c>
      <c r="Z1427" t="str">
        <f t="shared" si="1860"/>
        <v/>
      </c>
      <c r="AB1427" s="14" t="str">
        <f t="shared" si="1864"/>
        <v/>
      </c>
      <c r="AC1427" t="str">
        <f t="shared" si="1861"/>
        <v/>
      </c>
      <c r="AE1427" s="15" t="str">
        <f t="shared" si="1865"/>
        <v/>
      </c>
      <c r="AF1427" t="str">
        <f t="shared" ref="AF1427" si="1878">IF(AE1427&lt;0, AE1427,"")</f>
        <v/>
      </c>
    </row>
    <row r="1428" spans="1:32" x14ac:dyDescent="0.25">
      <c r="A1428" s="1">
        <v>39325</v>
      </c>
      <c r="B1428" s="2">
        <v>19.927143000000001</v>
      </c>
      <c r="C1428" s="2">
        <v>19.782858000000001</v>
      </c>
      <c r="D1428">
        <f t="shared" si="1845"/>
        <v>19.927143000000001</v>
      </c>
      <c r="E1428" s="2">
        <f t="shared" si="1846"/>
        <v>19.782858000000001</v>
      </c>
      <c r="F1428" s="4">
        <f t="shared" si="1847"/>
        <v>-7.2406265163049207E-3</v>
      </c>
      <c r="G1428" s="4">
        <f t="shared" si="1867"/>
        <v>3.8158843064080558E-2</v>
      </c>
      <c r="H1428" s="4">
        <f t="shared" si="1798"/>
        <v>4.1986516809428359E-2</v>
      </c>
      <c r="I1428" s="5">
        <f t="shared" si="1848"/>
        <v>-0.144285</v>
      </c>
      <c r="J1428">
        <f t="shared" si="1843"/>
        <v>1</v>
      </c>
      <c r="K1428">
        <f t="shared" si="1853"/>
        <v>19.082285800000001</v>
      </c>
      <c r="L1428">
        <f t="shared" si="1796"/>
        <v>18.450428350000003</v>
      </c>
      <c r="M1428" t="str">
        <f t="shared" si="1854"/>
        <v/>
      </c>
      <c r="R1428" s="13">
        <f t="shared" si="1849"/>
        <v>0.63185744999999827</v>
      </c>
      <c r="S1428" s="14" t="str">
        <f t="shared" si="1863"/>
        <v/>
      </c>
      <c r="T1428" s="14">
        <f t="shared" si="1856"/>
        <v>0</v>
      </c>
      <c r="U1428" s="15" t="str">
        <f t="shared" si="1857"/>
        <v/>
      </c>
      <c r="V1428" t="str">
        <f t="shared" si="1858"/>
        <v/>
      </c>
      <c r="Y1428" s="13" t="str">
        <f t="shared" si="1859"/>
        <v/>
      </c>
      <c r="Z1428" t="str">
        <f t="shared" si="1860"/>
        <v/>
      </c>
      <c r="AB1428" s="14" t="str">
        <f t="shared" si="1864"/>
        <v/>
      </c>
      <c r="AC1428" t="str">
        <f t="shared" si="1861"/>
        <v/>
      </c>
      <c r="AE1428" s="15" t="str">
        <f t="shared" si="1865"/>
        <v/>
      </c>
      <c r="AF1428" t="str">
        <f t="shared" ref="AF1428" si="1879">IF(AE1428&lt;0, AE1428,"")</f>
        <v/>
      </c>
    </row>
    <row r="1429" spans="1:32" x14ac:dyDescent="0.25">
      <c r="A1429" s="1">
        <v>39329</v>
      </c>
      <c r="B1429" s="2">
        <v>19.991427999999999</v>
      </c>
      <c r="C1429" s="2">
        <v>20.594286</v>
      </c>
      <c r="D1429">
        <f t="shared" si="1845"/>
        <v>19.991427999999999</v>
      </c>
      <c r="E1429" s="2">
        <f t="shared" si="1846"/>
        <v>20.594286</v>
      </c>
      <c r="F1429" s="4">
        <f t="shared" si="1847"/>
        <v>3.0155824786503558E-2</v>
      </c>
      <c r="G1429" s="4">
        <f t="shared" si="1867"/>
        <v>0.10054210859101367</v>
      </c>
      <c r="H1429" s="4">
        <f t="shared" si="1798"/>
        <v>6.8326670606738846E-2</v>
      </c>
      <c r="I1429" s="5">
        <f t="shared" si="1848"/>
        <v>0.60285800000000123</v>
      </c>
      <c r="J1429">
        <f t="shared" si="1843"/>
        <v>1</v>
      </c>
      <c r="K1429">
        <f t="shared" si="1853"/>
        <v>19.422571600000001</v>
      </c>
      <c r="L1429">
        <f t="shared" ref="L1429:L1492" si="1880">AVERAGE(E1410:E1429)</f>
        <v>18.514071250000004</v>
      </c>
      <c r="M1429" t="str">
        <f t="shared" si="1854"/>
        <v/>
      </c>
      <c r="R1429" s="13">
        <f t="shared" si="1849"/>
        <v>0.90850034999999707</v>
      </c>
      <c r="S1429" s="14" t="str">
        <f t="shared" si="1863"/>
        <v/>
      </c>
      <c r="T1429" s="14">
        <f t="shared" si="1856"/>
        <v>0</v>
      </c>
      <c r="U1429" s="15" t="str">
        <f t="shared" si="1857"/>
        <v/>
      </c>
      <c r="V1429" t="str">
        <f t="shared" si="1858"/>
        <v/>
      </c>
      <c r="Y1429" s="13" t="str">
        <f t="shared" si="1859"/>
        <v/>
      </c>
      <c r="Z1429" t="str">
        <f t="shared" si="1860"/>
        <v/>
      </c>
      <c r="AB1429" s="14" t="str">
        <f t="shared" si="1864"/>
        <v/>
      </c>
      <c r="AC1429" t="str">
        <f t="shared" si="1861"/>
        <v/>
      </c>
      <c r="AE1429" s="15" t="str">
        <f t="shared" si="1865"/>
        <v/>
      </c>
      <c r="AF1429" t="str">
        <f t="shared" ref="AF1429" si="1881">IF(AE1429&lt;0, AE1429,"")</f>
        <v/>
      </c>
    </row>
    <row r="1430" spans="1:32" x14ac:dyDescent="0.25">
      <c r="A1430" s="1">
        <v>39330</v>
      </c>
      <c r="B1430" s="2">
        <v>20.709999</v>
      </c>
      <c r="C1430" s="2">
        <v>19.537144000000001</v>
      </c>
      <c r="D1430">
        <f t="shared" si="1845"/>
        <v>20.709999</v>
      </c>
      <c r="E1430" s="2">
        <f t="shared" si="1846"/>
        <v>19.537144000000001</v>
      </c>
      <c r="F1430" s="4">
        <f t="shared" si="1847"/>
        <v>-5.6632305969691182E-2</v>
      </c>
      <c r="G1430" s="4">
        <f t="shared" si="1867"/>
        <v>5.2972076261629121E-2</v>
      </c>
      <c r="H1430" s="4">
        <f t="shared" ref="H1430:H1493" si="1882">(E1430-D1411)/D1411</f>
        <v>0</v>
      </c>
      <c r="I1430" s="5">
        <f t="shared" si="1848"/>
        <v>-1.1728549999999984</v>
      </c>
      <c r="J1430">
        <f t="shared" si="1843"/>
        <v>1</v>
      </c>
      <c r="K1430">
        <f t="shared" si="1853"/>
        <v>19.7065716</v>
      </c>
      <c r="L1430">
        <f t="shared" si="1880"/>
        <v>18.526428400000004</v>
      </c>
      <c r="M1430" t="str">
        <f t="shared" si="1854"/>
        <v/>
      </c>
      <c r="R1430" s="13">
        <f t="shared" si="1849"/>
        <v>1.1801431999999963</v>
      </c>
      <c r="S1430" s="14" t="str">
        <f t="shared" si="1863"/>
        <v/>
      </c>
      <c r="T1430" s="14">
        <f t="shared" si="1856"/>
        <v>0</v>
      </c>
      <c r="U1430" s="15" t="str">
        <f t="shared" si="1857"/>
        <v/>
      </c>
      <c r="V1430" t="str">
        <f t="shared" si="1858"/>
        <v/>
      </c>
      <c r="Y1430" s="13" t="str">
        <f t="shared" si="1859"/>
        <v/>
      </c>
      <c r="Z1430" t="str">
        <f t="shared" si="1860"/>
        <v/>
      </c>
      <c r="AB1430" s="14" t="str">
        <f t="shared" si="1864"/>
        <v/>
      </c>
      <c r="AC1430" t="str">
        <f t="shared" si="1861"/>
        <v/>
      </c>
      <c r="AE1430" s="15" t="str">
        <f t="shared" si="1865"/>
        <v/>
      </c>
      <c r="AF1430" t="str">
        <f t="shared" ref="AF1430" si="1883">IF(AE1430&lt;0, AE1430,"")</f>
        <v/>
      </c>
    </row>
    <row r="1431" spans="1:32" x14ac:dyDescent="0.25">
      <c r="A1431" s="1">
        <v>39331</v>
      </c>
      <c r="B1431" s="2">
        <v>19.365715000000002</v>
      </c>
      <c r="C1431" s="2">
        <v>19.287144000000001</v>
      </c>
      <c r="D1431">
        <f t="shared" si="1845"/>
        <v>19.365715000000002</v>
      </c>
      <c r="E1431" s="2">
        <f t="shared" si="1846"/>
        <v>19.287144000000001</v>
      </c>
      <c r="F1431" s="4">
        <f t="shared" si="1847"/>
        <v>-4.0572217447174125E-3</v>
      </c>
      <c r="G1431" s="4">
        <f t="shared" si="1867"/>
        <v>1.7637762072612074E-2</v>
      </c>
      <c r="H1431" s="4">
        <f t="shared" si="1882"/>
        <v>2.9746075814201866E-2</v>
      </c>
      <c r="I1431" s="5">
        <f t="shared" si="1848"/>
        <v>-7.8571000000000168E-2</v>
      </c>
      <c r="J1431">
        <f t="shared" si="1843"/>
        <v>1</v>
      </c>
      <c r="K1431">
        <f t="shared" si="1853"/>
        <v>19.733143399999999</v>
      </c>
      <c r="L1431">
        <f t="shared" si="1880"/>
        <v>18.533571350000003</v>
      </c>
      <c r="M1431" t="str">
        <f t="shared" si="1854"/>
        <v/>
      </c>
      <c r="R1431" s="13">
        <f t="shared" si="1849"/>
        <v>1.1995720499999969</v>
      </c>
      <c r="S1431" s="14" t="str">
        <f t="shared" si="1863"/>
        <v/>
      </c>
      <c r="T1431" s="14">
        <f t="shared" si="1856"/>
        <v>0</v>
      </c>
      <c r="U1431" s="15" t="str">
        <f t="shared" si="1857"/>
        <v/>
      </c>
      <c r="V1431" t="str">
        <f t="shared" si="1858"/>
        <v/>
      </c>
      <c r="Y1431" s="13" t="str">
        <f t="shared" si="1859"/>
        <v/>
      </c>
      <c r="Z1431" t="str">
        <f t="shared" si="1860"/>
        <v/>
      </c>
      <c r="AB1431" s="14" t="str">
        <f t="shared" si="1864"/>
        <v/>
      </c>
      <c r="AC1431" t="str">
        <f t="shared" si="1861"/>
        <v/>
      </c>
      <c r="AE1431" s="15" t="str">
        <f t="shared" si="1865"/>
        <v/>
      </c>
      <c r="AF1431" t="str">
        <f t="shared" ref="AF1431" si="1884">IF(AE1431&lt;0, AE1431,"")</f>
        <v/>
      </c>
    </row>
    <row r="1432" spans="1:32" x14ac:dyDescent="0.25">
      <c r="A1432" s="1">
        <v>39332</v>
      </c>
      <c r="B1432" s="2">
        <v>18.858571999999999</v>
      </c>
      <c r="C1432" s="2">
        <v>18.824286000000001</v>
      </c>
      <c r="D1432">
        <f t="shared" si="1845"/>
        <v>18.858571999999999</v>
      </c>
      <c r="E1432" s="2">
        <f t="shared" si="1846"/>
        <v>18.824286000000001</v>
      </c>
      <c r="F1432" s="4">
        <f t="shared" si="1847"/>
        <v>-1.8180591828478871E-3</v>
      </c>
      <c r="G1432" s="4">
        <f t="shared" si="1867"/>
        <v>-5.5344461571836971E-2</v>
      </c>
      <c r="H1432" s="4">
        <f t="shared" si="1882"/>
        <v>7.0256641642084505E-2</v>
      </c>
      <c r="I1432" s="5">
        <f t="shared" si="1848"/>
        <v>-3.428599999999804E-2</v>
      </c>
      <c r="J1432">
        <f t="shared" si="1843"/>
        <v>1</v>
      </c>
      <c r="K1432">
        <f t="shared" si="1853"/>
        <v>19.605143599999998</v>
      </c>
      <c r="L1432">
        <f t="shared" si="1880"/>
        <v>18.571999950000002</v>
      </c>
      <c r="M1432">
        <f t="shared" si="1854"/>
        <v>1</v>
      </c>
      <c r="R1432" s="13">
        <f t="shared" si="1849"/>
        <v>1.033143649999996</v>
      </c>
      <c r="S1432" s="14" t="str">
        <f t="shared" si="1863"/>
        <v/>
      </c>
      <c r="T1432" s="14">
        <f t="shared" si="1856"/>
        <v>0</v>
      </c>
      <c r="U1432" s="15" t="str">
        <f t="shared" si="1857"/>
        <v/>
      </c>
      <c r="V1432" t="str">
        <f t="shared" si="1858"/>
        <v/>
      </c>
      <c r="Y1432" s="13">
        <f t="shared" si="1859"/>
        <v>-0.1818059182847887</v>
      </c>
      <c r="Z1432">
        <f t="shared" si="1860"/>
        <v>-0.1818059182847887</v>
      </c>
      <c r="AB1432" s="14">
        <f t="shared" si="1864"/>
        <v>3.9315171901669048</v>
      </c>
      <c r="AC1432" t="str">
        <f t="shared" si="1861"/>
        <v/>
      </c>
      <c r="AE1432" s="15">
        <f t="shared" si="1865"/>
        <v>31.429436969034565</v>
      </c>
      <c r="AF1432" t="str">
        <f t="shared" ref="AF1432" si="1885">IF(AE1432&lt;0, AE1432,"")</f>
        <v/>
      </c>
    </row>
    <row r="1433" spans="1:32" x14ac:dyDescent="0.25">
      <c r="A1433" s="1">
        <v>39335</v>
      </c>
      <c r="B1433" s="2">
        <v>19.57</v>
      </c>
      <c r="C1433" s="2">
        <v>19.530000999999999</v>
      </c>
      <c r="D1433">
        <f t="shared" si="1845"/>
        <v>19.57</v>
      </c>
      <c r="E1433" s="2">
        <f t="shared" si="1846"/>
        <v>19.530000999999999</v>
      </c>
      <c r="F1433" s="4">
        <f t="shared" si="1847"/>
        <v>-2.0438937148697838E-3</v>
      </c>
      <c r="G1433" s="4">
        <f t="shared" si="1867"/>
        <v>-2.3081242620587208E-2</v>
      </c>
      <c r="H1433" s="4">
        <f t="shared" si="1882"/>
        <v>6.5383446102319609E-2</v>
      </c>
      <c r="I1433" s="5">
        <f t="shared" si="1848"/>
        <v>-3.9999000000001672E-2</v>
      </c>
      <c r="J1433">
        <f t="shared" si="1843"/>
        <v>1</v>
      </c>
      <c r="K1433">
        <f t="shared" si="1853"/>
        <v>19.554572200000003</v>
      </c>
      <c r="L1433">
        <f t="shared" si="1880"/>
        <v>18.65564285</v>
      </c>
      <c r="M1433">
        <f t="shared" si="1854"/>
        <v>1</v>
      </c>
      <c r="R1433" s="13">
        <f t="shared" si="1849"/>
        <v>0.89892935000000307</v>
      </c>
      <c r="S1433" s="14" t="str">
        <f t="shared" si="1863"/>
        <v/>
      </c>
      <c r="T1433" s="14">
        <f t="shared" si="1856"/>
        <v>0</v>
      </c>
      <c r="U1433" s="15" t="str">
        <f t="shared" si="1857"/>
        <v/>
      </c>
      <c r="V1433" t="str">
        <f t="shared" si="1858"/>
        <v/>
      </c>
      <c r="Y1433" s="13">
        <f t="shared" si="1859"/>
        <v>-0.20438937148697839</v>
      </c>
      <c r="Z1433">
        <f t="shared" si="1860"/>
        <v>-0.20438937148697839</v>
      </c>
      <c r="AB1433" s="14">
        <f t="shared" si="1864"/>
        <v>1.328564128768513</v>
      </c>
      <c r="AC1433" t="str">
        <f t="shared" si="1861"/>
        <v/>
      </c>
      <c r="AE1433" s="15">
        <f t="shared" si="1865"/>
        <v>24.403244762391406</v>
      </c>
      <c r="AF1433" t="str">
        <f t="shared" ref="AF1433" si="1886">IF(AE1433&lt;0, AE1433,"")</f>
        <v/>
      </c>
    </row>
    <row r="1434" spans="1:32" x14ac:dyDescent="0.25">
      <c r="A1434" s="1">
        <v>39336</v>
      </c>
      <c r="B1434" s="2">
        <v>19.700001</v>
      </c>
      <c r="C1434" s="2">
        <v>19.355715</v>
      </c>
      <c r="D1434">
        <f t="shared" si="1845"/>
        <v>19.700001</v>
      </c>
      <c r="E1434" s="2">
        <f t="shared" si="1846"/>
        <v>19.355715</v>
      </c>
      <c r="F1434" s="4">
        <f t="shared" si="1847"/>
        <v>-1.74764458133784E-2</v>
      </c>
      <c r="G1434" s="4">
        <f t="shared" si="1867"/>
        <v>-6.5392760279708362E-2</v>
      </c>
      <c r="H1434" s="4">
        <f t="shared" si="1882"/>
        <v>5.6122877417391269E-2</v>
      </c>
      <c r="I1434" s="5">
        <f t="shared" si="1848"/>
        <v>-0.34428600000000031</v>
      </c>
      <c r="J1434">
        <f t="shared" si="1843"/>
        <v>1</v>
      </c>
      <c r="K1434">
        <f t="shared" si="1853"/>
        <v>19.306857999999998</v>
      </c>
      <c r="L1434">
        <f t="shared" si="1880"/>
        <v>18.710642900000003</v>
      </c>
      <c r="M1434">
        <f t="shared" si="1854"/>
        <v>1</v>
      </c>
      <c r="R1434" s="13">
        <f t="shared" si="1849"/>
        <v>0.59621509999999489</v>
      </c>
      <c r="S1434" s="14" t="str">
        <f t="shared" si="1863"/>
        <v/>
      </c>
      <c r="T1434" s="14">
        <f t="shared" si="1856"/>
        <v>0</v>
      </c>
      <c r="U1434" s="15" t="str">
        <f t="shared" si="1857"/>
        <v/>
      </c>
      <c r="V1434" t="str">
        <f t="shared" si="1858"/>
        <v/>
      </c>
      <c r="Y1434" s="13">
        <f t="shared" si="1859"/>
        <v>-1.7476445813378398</v>
      </c>
      <c r="Z1434">
        <f t="shared" si="1860"/>
        <v>-1.7476445813378398</v>
      </c>
      <c r="AB1434" s="14">
        <f t="shared" si="1864"/>
        <v>0.36983246853641816</v>
      </c>
      <c r="AC1434" t="str">
        <f t="shared" si="1861"/>
        <v/>
      </c>
      <c r="AE1434" s="15">
        <f t="shared" si="1865"/>
        <v>26.439440282261906</v>
      </c>
      <c r="AF1434" t="str">
        <f t="shared" ref="AF1434" si="1887">IF(AE1434&lt;0, AE1434,"")</f>
        <v/>
      </c>
    </row>
    <row r="1435" spans="1:32" x14ac:dyDescent="0.25">
      <c r="A1435" s="1">
        <v>39337</v>
      </c>
      <c r="B1435" s="2">
        <v>19.427143000000001</v>
      </c>
      <c r="C1435" s="2">
        <v>19.549999</v>
      </c>
      <c r="D1435">
        <f t="shared" si="1845"/>
        <v>19.427143000000001</v>
      </c>
      <c r="E1435" s="2">
        <f t="shared" si="1846"/>
        <v>19.549999</v>
      </c>
      <c r="F1435" s="4">
        <f t="shared" si="1847"/>
        <v>6.3239355369957761E-3</v>
      </c>
      <c r="G1435" s="4">
        <f t="shared" si="1867"/>
        <v>9.5159925672766588E-3</v>
      </c>
      <c r="H1435" s="4">
        <f t="shared" si="1882"/>
        <v>0.11495837355453184</v>
      </c>
      <c r="I1435" s="5">
        <f t="shared" si="1848"/>
        <v>0.12285599999999874</v>
      </c>
      <c r="J1435">
        <f t="shared" si="1843"/>
        <v>1</v>
      </c>
      <c r="K1435">
        <f t="shared" si="1853"/>
        <v>19.309429000000002</v>
      </c>
      <c r="L1435">
        <f t="shared" si="1880"/>
        <v>18.802214299999996</v>
      </c>
      <c r="M1435" t="str">
        <f t="shared" si="1854"/>
        <v/>
      </c>
      <c r="R1435" s="13">
        <f t="shared" si="1849"/>
        <v>0.50721470000000579</v>
      </c>
      <c r="S1435" s="14" t="str">
        <f t="shared" si="1863"/>
        <v/>
      </c>
      <c r="T1435" s="14">
        <f t="shared" si="1856"/>
        <v>0</v>
      </c>
      <c r="U1435" s="15" t="str">
        <f t="shared" si="1857"/>
        <v/>
      </c>
      <c r="V1435" t="str">
        <f t="shared" si="1858"/>
        <v/>
      </c>
      <c r="Y1435" s="13" t="str">
        <f t="shared" si="1859"/>
        <v/>
      </c>
      <c r="Z1435" t="str">
        <f t="shared" si="1860"/>
        <v/>
      </c>
      <c r="AB1435" s="14" t="str">
        <f t="shared" si="1864"/>
        <v/>
      </c>
      <c r="AC1435" t="str">
        <f t="shared" si="1861"/>
        <v/>
      </c>
      <c r="AE1435" s="15" t="str">
        <f t="shared" si="1865"/>
        <v/>
      </c>
      <c r="AF1435" t="str">
        <f t="shared" ref="AF1435" si="1888">IF(AE1435&lt;0, AE1435,"")</f>
        <v/>
      </c>
    </row>
    <row r="1436" spans="1:32" x14ac:dyDescent="0.25">
      <c r="A1436" s="1">
        <v>39338</v>
      </c>
      <c r="B1436" s="2">
        <v>19.832857000000001</v>
      </c>
      <c r="C1436" s="2">
        <v>19.600000000000001</v>
      </c>
      <c r="D1436">
        <f t="shared" si="1845"/>
        <v>19.832857000000001</v>
      </c>
      <c r="E1436" s="2">
        <f t="shared" si="1846"/>
        <v>19.600000000000001</v>
      </c>
      <c r="F1436" s="4">
        <f t="shared" si="1847"/>
        <v>-1.1740971056262806E-2</v>
      </c>
      <c r="G1436" s="4">
        <f t="shared" si="1867"/>
        <v>3.9315171901669048E-2</v>
      </c>
      <c r="H1436" s="4">
        <f t="shared" si="1882"/>
        <v>0.17254937479787003</v>
      </c>
      <c r="I1436" s="5">
        <f t="shared" si="1848"/>
        <v>-0.2328569999999992</v>
      </c>
      <c r="J1436">
        <f t="shared" si="1843"/>
        <v>1</v>
      </c>
      <c r="K1436">
        <f t="shared" si="1853"/>
        <v>19.372000200000002</v>
      </c>
      <c r="L1436">
        <f t="shared" si="1880"/>
        <v>18.925785749999999</v>
      </c>
      <c r="M1436" t="str">
        <f t="shared" si="1854"/>
        <v/>
      </c>
      <c r="R1436" s="13">
        <f t="shared" si="1849"/>
        <v>0.44621445000000293</v>
      </c>
      <c r="S1436" s="14" t="str">
        <f t="shared" si="1863"/>
        <v/>
      </c>
      <c r="T1436" s="14">
        <f t="shared" si="1856"/>
        <v>0</v>
      </c>
      <c r="U1436" s="15" t="str">
        <f t="shared" si="1857"/>
        <v/>
      </c>
      <c r="V1436" t="str">
        <f t="shared" si="1858"/>
        <v/>
      </c>
      <c r="Y1436" s="13" t="str">
        <f t="shared" si="1859"/>
        <v/>
      </c>
      <c r="Z1436" t="str">
        <f t="shared" si="1860"/>
        <v/>
      </c>
      <c r="AB1436" s="14" t="str">
        <f t="shared" si="1864"/>
        <v/>
      </c>
      <c r="AC1436" t="str">
        <f t="shared" si="1861"/>
        <v/>
      </c>
      <c r="AE1436" s="15" t="str">
        <f t="shared" si="1865"/>
        <v/>
      </c>
      <c r="AF1436" t="str">
        <f t="shared" ref="AF1436" si="1889">IF(AE1436&lt;0, AE1436,"")</f>
        <v/>
      </c>
    </row>
    <row r="1437" spans="1:32" x14ac:dyDescent="0.25">
      <c r="A1437" s="1">
        <v>39339</v>
      </c>
      <c r="B1437" s="2">
        <v>19.510000000000002</v>
      </c>
      <c r="C1437" s="2">
        <v>19.829999999999998</v>
      </c>
      <c r="D1437">
        <f t="shared" si="1845"/>
        <v>19.510000000000002</v>
      </c>
      <c r="E1437" s="2">
        <f t="shared" si="1846"/>
        <v>19.829999999999998</v>
      </c>
      <c r="F1437" s="4">
        <f t="shared" si="1847"/>
        <v>1.6401845207585683E-2</v>
      </c>
      <c r="G1437" s="4">
        <f t="shared" si="1867"/>
        <v>1.328564128768513E-2</v>
      </c>
      <c r="H1437" s="4">
        <f t="shared" si="1882"/>
        <v>0.13769363166953522</v>
      </c>
      <c r="I1437" s="5">
        <f t="shared" si="1848"/>
        <v>0.31999999999999673</v>
      </c>
      <c r="J1437">
        <f t="shared" si="1843"/>
        <v>1</v>
      </c>
      <c r="K1437">
        <f t="shared" si="1853"/>
        <v>19.573143000000002</v>
      </c>
      <c r="L1437">
        <f t="shared" si="1880"/>
        <v>19.081214349999996</v>
      </c>
      <c r="M1437" t="str">
        <f t="shared" si="1854"/>
        <v/>
      </c>
      <c r="R1437" s="13">
        <f t="shared" si="1849"/>
        <v>0.49192865000000552</v>
      </c>
      <c r="S1437" s="14" t="str">
        <f t="shared" si="1863"/>
        <v/>
      </c>
      <c r="T1437" s="14">
        <f t="shared" si="1856"/>
        <v>0</v>
      </c>
      <c r="U1437" s="15" t="str">
        <f t="shared" si="1857"/>
        <v/>
      </c>
      <c r="V1437" t="str">
        <f t="shared" si="1858"/>
        <v/>
      </c>
      <c r="Y1437" s="13" t="str">
        <f t="shared" si="1859"/>
        <v/>
      </c>
      <c r="Z1437" t="str">
        <f t="shared" si="1860"/>
        <v/>
      </c>
      <c r="AB1437" s="14" t="str">
        <f t="shared" si="1864"/>
        <v/>
      </c>
      <c r="AC1437" t="str">
        <f t="shared" si="1861"/>
        <v/>
      </c>
      <c r="AE1437" s="15" t="str">
        <f t="shared" si="1865"/>
        <v/>
      </c>
      <c r="AF1437" t="str">
        <f t="shared" ref="AF1437" si="1890">IF(AE1437&lt;0, AE1437,"")</f>
        <v/>
      </c>
    </row>
    <row r="1438" spans="1:32" x14ac:dyDescent="0.25">
      <c r="A1438" s="1">
        <v>39342</v>
      </c>
      <c r="B1438" s="2">
        <v>19.855715</v>
      </c>
      <c r="C1438" s="2">
        <v>19.772857999999999</v>
      </c>
      <c r="D1438">
        <f t="shared" si="1845"/>
        <v>19.855715</v>
      </c>
      <c r="E1438" s="2">
        <f t="shared" si="1846"/>
        <v>19.772857999999999</v>
      </c>
      <c r="F1438" s="4">
        <f t="shared" si="1847"/>
        <v>-4.1729547387238698E-3</v>
      </c>
      <c r="G1438" s="4">
        <f t="shared" si="1867"/>
        <v>3.6983246853641814E-3</v>
      </c>
      <c r="H1438" s="4">
        <f t="shared" si="1882"/>
        <v>0.11656999972329768</v>
      </c>
      <c r="I1438" s="5">
        <f t="shared" si="1848"/>
        <v>-8.2857000000000625E-2</v>
      </c>
      <c r="J1438">
        <f t="shared" si="1843"/>
        <v>1</v>
      </c>
      <c r="K1438">
        <f t="shared" si="1853"/>
        <v>19.621714399999998</v>
      </c>
      <c r="L1438">
        <f t="shared" si="1880"/>
        <v>19.198000099999994</v>
      </c>
      <c r="M1438" t="str">
        <f t="shared" si="1854"/>
        <v/>
      </c>
      <c r="R1438" s="13">
        <f t="shared" si="1849"/>
        <v>0.42371430000000387</v>
      </c>
      <c r="S1438" s="14" t="str">
        <f t="shared" si="1863"/>
        <v/>
      </c>
      <c r="T1438" s="14">
        <f t="shared" si="1856"/>
        <v>0</v>
      </c>
      <c r="U1438" s="15" t="str">
        <f t="shared" si="1857"/>
        <v/>
      </c>
      <c r="V1438" t="str">
        <f t="shared" si="1858"/>
        <v/>
      </c>
      <c r="Y1438" s="13" t="str">
        <f t="shared" si="1859"/>
        <v/>
      </c>
      <c r="Z1438" t="str">
        <f t="shared" si="1860"/>
        <v/>
      </c>
      <c r="AB1438" s="14" t="str">
        <f t="shared" si="1864"/>
        <v/>
      </c>
      <c r="AC1438" t="str">
        <f t="shared" si="1861"/>
        <v/>
      </c>
      <c r="AE1438" s="15" t="str">
        <f t="shared" si="1865"/>
        <v/>
      </c>
      <c r="AF1438" t="str">
        <f t="shared" ref="AF1438" si="1891">IF(AE1438&lt;0, AE1438,"")</f>
        <v/>
      </c>
    </row>
    <row r="1439" spans="1:32" x14ac:dyDescent="0.25">
      <c r="A1439" s="1">
        <v>39343</v>
      </c>
      <c r="B1439" s="2">
        <v>19.865715000000002</v>
      </c>
      <c r="C1439" s="2">
        <v>20.131428</v>
      </c>
      <c r="D1439">
        <f t="shared" si="1845"/>
        <v>19.865715000000002</v>
      </c>
      <c r="E1439" s="2">
        <f t="shared" si="1846"/>
        <v>20.131428</v>
      </c>
      <c r="F1439" s="4">
        <f t="shared" si="1847"/>
        <v>1.3375456156498674E-2</v>
      </c>
      <c r="G1439" s="4">
        <f t="shared" si="1867"/>
        <v>3.6252628603186718E-2</v>
      </c>
      <c r="H1439" s="4">
        <f t="shared" si="1882"/>
        <v>0.15309718951781262</v>
      </c>
      <c r="I1439" s="5">
        <f t="shared" si="1848"/>
        <v>0.26571299999999809</v>
      </c>
      <c r="J1439">
        <f t="shared" si="1843"/>
        <v>1</v>
      </c>
      <c r="K1439">
        <f t="shared" si="1853"/>
        <v>19.776857</v>
      </c>
      <c r="L1439">
        <f t="shared" si="1880"/>
        <v>19.33157155</v>
      </c>
      <c r="M1439" t="str">
        <f t="shared" si="1854"/>
        <v/>
      </c>
      <c r="R1439" s="13">
        <f t="shared" si="1849"/>
        <v>0.44528545000000008</v>
      </c>
      <c r="S1439" s="14" t="str">
        <f t="shared" si="1863"/>
        <v/>
      </c>
      <c r="T1439" s="14">
        <f t="shared" si="1856"/>
        <v>0</v>
      </c>
      <c r="U1439" s="15" t="str">
        <f t="shared" si="1857"/>
        <v/>
      </c>
      <c r="V1439" t="str">
        <f t="shared" si="1858"/>
        <v/>
      </c>
      <c r="Y1439" s="13" t="str">
        <f t="shared" si="1859"/>
        <v/>
      </c>
      <c r="Z1439" t="str">
        <f t="shared" si="1860"/>
        <v/>
      </c>
      <c r="AB1439" s="14" t="str">
        <f t="shared" si="1864"/>
        <v/>
      </c>
      <c r="AC1439" t="str">
        <f t="shared" si="1861"/>
        <v/>
      </c>
      <c r="AE1439" s="15" t="str">
        <f t="shared" si="1865"/>
        <v/>
      </c>
      <c r="AF1439" t="str">
        <f t="shared" ref="AF1439" si="1892">IF(AE1439&lt;0, AE1439,"")</f>
        <v/>
      </c>
    </row>
    <row r="1440" spans="1:32" x14ac:dyDescent="0.25">
      <c r="A1440" s="1">
        <v>39344</v>
      </c>
      <c r="B1440" s="2">
        <v>20.431429000000001</v>
      </c>
      <c r="C1440" s="2">
        <v>20.110001</v>
      </c>
      <c r="D1440">
        <f t="shared" si="1845"/>
        <v>20.431429000000001</v>
      </c>
      <c r="E1440" s="2">
        <f t="shared" si="1846"/>
        <v>20.110001</v>
      </c>
      <c r="F1440" s="4">
        <f t="shared" si="1847"/>
        <v>-1.5732037147279367E-2</v>
      </c>
      <c r="G1440" s="4">
        <f t="shared" si="1867"/>
        <v>1.3973982669264435E-2</v>
      </c>
      <c r="H1440" s="4">
        <f t="shared" si="1882"/>
        <v>7.2778609553095758E-2</v>
      </c>
      <c r="I1440" s="5">
        <f t="shared" si="1848"/>
        <v>-0.32142800000000094</v>
      </c>
      <c r="J1440">
        <f t="shared" si="1843"/>
        <v>1</v>
      </c>
      <c r="K1440">
        <f t="shared" si="1853"/>
        <v>19.888857399999999</v>
      </c>
      <c r="L1440">
        <f t="shared" si="1880"/>
        <v>19.425857350000001</v>
      </c>
      <c r="M1440" t="str">
        <f t="shared" si="1854"/>
        <v/>
      </c>
      <c r="R1440" s="13">
        <f t="shared" si="1849"/>
        <v>0.463000049999998</v>
      </c>
      <c r="S1440" s="14" t="str">
        <f t="shared" si="1863"/>
        <v/>
      </c>
      <c r="T1440" s="14">
        <f t="shared" si="1856"/>
        <v>0</v>
      </c>
      <c r="U1440" s="15" t="str">
        <f t="shared" si="1857"/>
        <v/>
      </c>
      <c r="V1440" t="str">
        <f t="shared" si="1858"/>
        <v/>
      </c>
      <c r="Y1440" s="13" t="str">
        <f t="shared" si="1859"/>
        <v/>
      </c>
      <c r="Z1440" t="str">
        <f t="shared" si="1860"/>
        <v/>
      </c>
      <c r="AB1440" s="14" t="str">
        <f t="shared" si="1864"/>
        <v/>
      </c>
      <c r="AC1440" t="str">
        <f t="shared" si="1861"/>
        <v/>
      </c>
      <c r="AE1440" s="15" t="str">
        <f t="shared" si="1865"/>
        <v/>
      </c>
      <c r="AF1440" t="str">
        <f t="shared" ref="AF1440" si="1893">IF(AE1440&lt;0, AE1440,"")</f>
        <v/>
      </c>
    </row>
    <row r="1441" spans="1:32" x14ac:dyDescent="0.25">
      <c r="A1441" s="1">
        <v>39345</v>
      </c>
      <c r="B1441" s="2">
        <v>20.021429000000001</v>
      </c>
      <c r="C1441" s="2">
        <v>20.044284999999999</v>
      </c>
      <c r="D1441">
        <f t="shared" si="1845"/>
        <v>20.021429000000001</v>
      </c>
      <c r="E1441" s="2">
        <f t="shared" si="1846"/>
        <v>20.044284999999999</v>
      </c>
      <c r="F1441" s="4">
        <f t="shared" si="1847"/>
        <v>1.1415768574759234E-3</v>
      </c>
      <c r="G1441" s="4">
        <f t="shared" si="1867"/>
        <v>2.7385187083546744E-2</v>
      </c>
      <c r="H1441" s="4">
        <f t="shared" si="1882"/>
        <v>5.4248974785851396E-2</v>
      </c>
      <c r="I1441" s="5">
        <f t="shared" si="1848"/>
        <v>2.2855999999997323E-2</v>
      </c>
      <c r="J1441">
        <f t="shared" si="1843"/>
        <v>1</v>
      </c>
      <c r="K1441">
        <f t="shared" si="1853"/>
        <v>19.9777144</v>
      </c>
      <c r="L1441">
        <f t="shared" si="1880"/>
        <v>19.481571600000002</v>
      </c>
      <c r="M1441" t="str">
        <f t="shared" si="1854"/>
        <v/>
      </c>
      <c r="R1441" s="13">
        <f t="shared" si="1849"/>
        <v>0.49614279999999766</v>
      </c>
      <c r="S1441" s="14" t="str">
        <f t="shared" si="1863"/>
        <v/>
      </c>
      <c r="T1441" s="14">
        <f t="shared" si="1856"/>
        <v>0</v>
      </c>
      <c r="U1441" s="15" t="str">
        <f t="shared" si="1857"/>
        <v/>
      </c>
      <c r="V1441" t="str">
        <f t="shared" si="1858"/>
        <v/>
      </c>
      <c r="Y1441" s="13" t="str">
        <f t="shared" si="1859"/>
        <v/>
      </c>
      <c r="Z1441" t="str">
        <f t="shared" si="1860"/>
        <v/>
      </c>
      <c r="AB1441" s="14" t="str">
        <f t="shared" si="1864"/>
        <v/>
      </c>
      <c r="AC1441" t="str">
        <f t="shared" si="1861"/>
        <v/>
      </c>
      <c r="AE1441" s="15" t="str">
        <f t="shared" si="1865"/>
        <v/>
      </c>
      <c r="AF1441" t="str">
        <f t="shared" ref="AF1441" si="1894">IF(AE1441&lt;0, AE1441,"")</f>
        <v/>
      </c>
    </row>
    <row r="1442" spans="1:32" x14ac:dyDescent="0.25">
      <c r="A1442" s="1">
        <v>39346</v>
      </c>
      <c r="B1442" s="2">
        <v>20.162856999999999</v>
      </c>
      <c r="C1442" s="2">
        <v>20.592856999999999</v>
      </c>
      <c r="D1442">
        <f t="shared" si="1845"/>
        <v>20.162856999999999</v>
      </c>
      <c r="E1442" s="2">
        <f t="shared" si="1846"/>
        <v>20.592856999999999</v>
      </c>
      <c r="F1442" s="4">
        <f t="shared" si="1847"/>
        <v>2.1326342789615566E-2</v>
      </c>
      <c r="G1442" s="4">
        <f t="shared" si="1867"/>
        <v>3.7124928515543186E-2</v>
      </c>
      <c r="H1442" s="4">
        <f t="shared" si="1882"/>
        <v>0.10434387210651369</v>
      </c>
      <c r="I1442" s="5">
        <f t="shared" si="1848"/>
        <v>0.42999999999999972</v>
      </c>
      <c r="J1442">
        <f t="shared" si="1843"/>
        <v>1</v>
      </c>
      <c r="K1442">
        <f t="shared" si="1853"/>
        <v>20.130285799999999</v>
      </c>
      <c r="L1442">
        <f t="shared" si="1880"/>
        <v>19.575000200000002</v>
      </c>
      <c r="M1442" t="str">
        <f t="shared" si="1854"/>
        <v/>
      </c>
      <c r="R1442" s="13">
        <f t="shared" si="1849"/>
        <v>0.55528559999999771</v>
      </c>
      <c r="S1442" s="14" t="str">
        <f t="shared" si="1863"/>
        <v/>
      </c>
      <c r="T1442" s="14">
        <f t="shared" si="1856"/>
        <v>0</v>
      </c>
      <c r="U1442" s="15" t="str">
        <f t="shared" si="1857"/>
        <v/>
      </c>
      <c r="V1442" t="str">
        <f t="shared" si="1858"/>
        <v/>
      </c>
      <c r="Y1442" s="13" t="str">
        <f t="shared" si="1859"/>
        <v/>
      </c>
      <c r="Z1442" t="str">
        <f t="shared" si="1860"/>
        <v/>
      </c>
      <c r="AB1442" s="14" t="str">
        <f t="shared" si="1864"/>
        <v/>
      </c>
      <c r="AC1442" t="str">
        <f t="shared" si="1861"/>
        <v/>
      </c>
      <c r="AE1442" s="15" t="str">
        <f t="shared" si="1865"/>
        <v/>
      </c>
      <c r="AF1442" t="str">
        <f t="shared" ref="AF1442" si="1895">IF(AE1442&lt;0, AE1442,"")</f>
        <v/>
      </c>
    </row>
    <row r="1443" spans="1:32" x14ac:dyDescent="0.25">
      <c r="A1443" s="1">
        <v>39349</v>
      </c>
      <c r="B1443" s="2">
        <v>20.961428000000002</v>
      </c>
      <c r="C1443" s="2">
        <v>21.182858</v>
      </c>
      <c r="D1443">
        <f t="shared" si="1845"/>
        <v>20.961428000000002</v>
      </c>
      <c r="E1443" s="2">
        <f t="shared" si="1846"/>
        <v>21.182858</v>
      </c>
      <c r="F1443" s="4">
        <f t="shared" si="1847"/>
        <v>1.0563688695254828E-2</v>
      </c>
      <c r="G1443" s="4">
        <f t="shared" si="1867"/>
        <v>6.6302320354439684E-2</v>
      </c>
      <c r="H1443" s="4">
        <f t="shared" si="1882"/>
        <v>0.1116276199359416</v>
      </c>
      <c r="I1443" s="5">
        <f t="shared" si="1848"/>
        <v>0.22142999999999802</v>
      </c>
      <c r="J1443">
        <f t="shared" si="1843"/>
        <v>1</v>
      </c>
      <c r="K1443">
        <f t="shared" si="1853"/>
        <v>20.412285799999999</v>
      </c>
      <c r="L1443">
        <f t="shared" si="1880"/>
        <v>19.667714550000003</v>
      </c>
      <c r="M1443" t="str">
        <f t="shared" si="1854"/>
        <v/>
      </c>
      <c r="R1443" s="13">
        <f t="shared" si="1849"/>
        <v>0.74457124999999635</v>
      </c>
      <c r="S1443" s="14" t="str">
        <f t="shared" si="1863"/>
        <v/>
      </c>
      <c r="T1443" s="14">
        <f t="shared" si="1856"/>
        <v>0</v>
      </c>
      <c r="U1443" s="15" t="str">
        <f t="shared" si="1857"/>
        <v/>
      </c>
      <c r="V1443" t="str">
        <f t="shared" si="1858"/>
        <v/>
      </c>
      <c r="Y1443" s="13" t="str">
        <f t="shared" si="1859"/>
        <v/>
      </c>
      <c r="Z1443" t="str">
        <f t="shared" si="1860"/>
        <v/>
      </c>
      <c r="AB1443" s="14" t="str">
        <f t="shared" si="1864"/>
        <v/>
      </c>
      <c r="AC1443" t="str">
        <f t="shared" si="1861"/>
        <v/>
      </c>
      <c r="AE1443" s="15" t="str">
        <f t="shared" si="1865"/>
        <v/>
      </c>
      <c r="AF1443" t="str">
        <f t="shared" ref="AF1443" si="1896">IF(AE1443&lt;0, AE1443,"")</f>
        <v/>
      </c>
    </row>
    <row r="1444" spans="1:32" x14ac:dyDescent="0.25">
      <c r="A1444" s="1">
        <v>39350</v>
      </c>
      <c r="B1444" s="2">
        <v>20.977142000000001</v>
      </c>
      <c r="C1444" s="2">
        <v>21.882856</v>
      </c>
      <c r="D1444">
        <f t="shared" si="1845"/>
        <v>20.977142000000001</v>
      </c>
      <c r="E1444" s="2">
        <f t="shared" si="1846"/>
        <v>21.882856</v>
      </c>
      <c r="F1444" s="4">
        <f t="shared" si="1847"/>
        <v>4.3176234398375132E-2</v>
      </c>
      <c r="G1444" s="4">
        <f t="shared" si="1867"/>
        <v>7.1038937119865614E-2</v>
      </c>
      <c r="H1444" s="4">
        <f t="shared" si="1882"/>
        <v>0.16940225479210666</v>
      </c>
      <c r="I1444" s="5">
        <f t="shared" si="1848"/>
        <v>0.90571399999999969</v>
      </c>
      <c r="J1444">
        <f t="shared" si="1843"/>
        <v>1</v>
      </c>
      <c r="K1444">
        <f t="shared" si="1853"/>
        <v>20.762571399999999</v>
      </c>
      <c r="L1444">
        <f t="shared" si="1880"/>
        <v>19.817214499999999</v>
      </c>
      <c r="M1444" t="str">
        <f t="shared" si="1854"/>
        <v/>
      </c>
      <c r="R1444" s="13">
        <f t="shared" si="1849"/>
        <v>0.94535690000000017</v>
      </c>
      <c r="S1444" s="14" t="str">
        <f t="shared" si="1863"/>
        <v/>
      </c>
      <c r="T1444" s="14">
        <f t="shared" si="1856"/>
        <v>0</v>
      </c>
      <c r="U1444" s="15" t="str">
        <f t="shared" si="1857"/>
        <v/>
      </c>
      <c r="V1444" t="str">
        <f t="shared" si="1858"/>
        <v/>
      </c>
      <c r="Y1444" s="13" t="str">
        <f t="shared" si="1859"/>
        <v/>
      </c>
      <c r="Z1444" t="str">
        <f t="shared" si="1860"/>
        <v/>
      </c>
      <c r="AB1444" s="14" t="str">
        <f t="shared" si="1864"/>
        <v/>
      </c>
      <c r="AC1444" t="str">
        <f t="shared" si="1861"/>
        <v/>
      </c>
      <c r="AE1444" s="15" t="str">
        <f t="shared" si="1865"/>
        <v/>
      </c>
      <c r="AF1444" t="str">
        <f t="shared" ref="AF1444" si="1897">IF(AE1444&lt;0, AE1444,"")</f>
        <v/>
      </c>
    </row>
    <row r="1445" spans="1:32" x14ac:dyDescent="0.25">
      <c r="A1445" s="1">
        <v>39351</v>
      </c>
      <c r="B1445" s="2">
        <v>22.067142</v>
      </c>
      <c r="C1445" s="2">
        <v>21.824286000000001</v>
      </c>
      <c r="D1445">
        <f t="shared" si="1845"/>
        <v>22.067142</v>
      </c>
      <c r="E1445" s="2">
        <f t="shared" si="1846"/>
        <v>21.824286000000001</v>
      </c>
      <c r="F1445" s="4">
        <f t="shared" si="1847"/>
        <v>-1.1005321849109401E-2</v>
      </c>
      <c r="G1445" s="4">
        <f t="shared" si="1867"/>
        <v>9.0046369817059477E-2</v>
      </c>
      <c r="H1445" s="4">
        <f t="shared" si="1882"/>
        <v>0.17623966647057543</v>
      </c>
      <c r="I1445" s="5">
        <f t="shared" si="1848"/>
        <v>-0.24285599999999974</v>
      </c>
      <c r="J1445">
        <f t="shared" si="1843"/>
        <v>1</v>
      </c>
      <c r="K1445">
        <f t="shared" si="1853"/>
        <v>21.105428400000001</v>
      </c>
      <c r="L1445">
        <f t="shared" si="1880"/>
        <v>20.002571600000003</v>
      </c>
      <c r="M1445" t="str">
        <f t="shared" si="1854"/>
        <v/>
      </c>
      <c r="R1445" s="13">
        <f t="shared" si="1849"/>
        <v>1.1028567999999979</v>
      </c>
      <c r="S1445" s="14" t="str">
        <f t="shared" si="1863"/>
        <v/>
      </c>
      <c r="T1445" s="14">
        <f t="shared" si="1856"/>
        <v>0</v>
      </c>
      <c r="U1445" s="15" t="str">
        <f t="shared" si="1857"/>
        <v/>
      </c>
      <c r="V1445" t="str">
        <f t="shared" si="1858"/>
        <v/>
      </c>
      <c r="Y1445" s="13" t="str">
        <f t="shared" si="1859"/>
        <v/>
      </c>
      <c r="Z1445" t="str">
        <f t="shared" si="1860"/>
        <v/>
      </c>
      <c r="AB1445" s="14" t="str">
        <f t="shared" si="1864"/>
        <v/>
      </c>
      <c r="AC1445" t="str">
        <f t="shared" si="1861"/>
        <v/>
      </c>
      <c r="AE1445" s="15" t="str">
        <f t="shared" si="1865"/>
        <v/>
      </c>
      <c r="AF1445" t="str">
        <f t="shared" ref="AF1445" si="1898">IF(AE1445&lt;0, AE1445,"")</f>
        <v/>
      </c>
    </row>
    <row r="1446" spans="1:32" x14ac:dyDescent="0.25">
      <c r="A1446" s="1">
        <v>39352</v>
      </c>
      <c r="B1446" s="2">
        <v>21.967141999999999</v>
      </c>
      <c r="C1446" s="2">
        <v>22.071428000000001</v>
      </c>
      <c r="D1446">
        <f t="shared" si="1845"/>
        <v>21.967141999999999</v>
      </c>
      <c r="E1446" s="2">
        <f t="shared" si="1846"/>
        <v>22.071428000000001</v>
      </c>
      <c r="F1446" s="4">
        <f t="shared" si="1847"/>
        <v>4.7473631298965467E-3</v>
      </c>
      <c r="G1446" s="4">
        <f t="shared" si="1867"/>
        <v>9.4657766010045205E-2</v>
      </c>
      <c r="H1446" s="4">
        <f t="shared" si="1882"/>
        <v>0.16454352161557914</v>
      </c>
      <c r="I1446" s="5">
        <f t="shared" si="1848"/>
        <v>0.10428600000000188</v>
      </c>
      <c r="J1446">
        <f t="shared" si="1843"/>
        <v>1</v>
      </c>
      <c r="K1446">
        <f t="shared" si="1853"/>
        <v>21.510856999999998</v>
      </c>
      <c r="L1446">
        <f t="shared" si="1880"/>
        <v>20.148428750000001</v>
      </c>
      <c r="M1446" t="str">
        <f t="shared" si="1854"/>
        <v/>
      </c>
      <c r="R1446" s="13">
        <f t="shared" si="1849"/>
        <v>1.3624282499999971</v>
      </c>
      <c r="S1446" s="14" t="str">
        <f t="shared" si="1863"/>
        <v/>
      </c>
      <c r="T1446" s="14">
        <f t="shared" si="1856"/>
        <v>0</v>
      </c>
      <c r="U1446" s="15" t="str">
        <f t="shared" si="1857"/>
        <v/>
      </c>
      <c r="V1446" t="str">
        <f t="shared" si="1858"/>
        <v/>
      </c>
      <c r="Y1446" s="13" t="str">
        <f t="shared" si="1859"/>
        <v/>
      </c>
      <c r="Z1446" t="str">
        <f t="shared" si="1860"/>
        <v/>
      </c>
      <c r="AB1446" s="14" t="str">
        <f t="shared" si="1864"/>
        <v/>
      </c>
      <c r="AC1446" t="str">
        <f t="shared" si="1861"/>
        <v/>
      </c>
      <c r="AE1446" s="15" t="str">
        <f t="shared" si="1865"/>
        <v/>
      </c>
      <c r="AF1446" t="str">
        <f t="shared" ref="AF1446" si="1899">IF(AE1446&lt;0, AE1446,"")</f>
        <v/>
      </c>
    </row>
    <row r="1447" spans="1:32" x14ac:dyDescent="0.25">
      <c r="A1447" s="1">
        <v>39353</v>
      </c>
      <c r="B1447" s="2">
        <v>21.92</v>
      </c>
      <c r="C1447" s="2">
        <v>21.924285999999999</v>
      </c>
      <c r="D1447">
        <f t="shared" si="1845"/>
        <v>21.92</v>
      </c>
      <c r="E1447" s="2">
        <f t="shared" si="1846"/>
        <v>21.924285999999999</v>
      </c>
      <c r="F1447" s="4">
        <f t="shared" si="1847"/>
        <v>1.9552919708015068E-4</v>
      </c>
      <c r="G1447" s="4">
        <f t="shared" si="1867"/>
        <v>4.5934752155244243E-2</v>
      </c>
      <c r="H1447" s="4">
        <f t="shared" si="1882"/>
        <v>0.10022224460375467</v>
      </c>
      <c r="I1447" s="5">
        <f t="shared" si="1848"/>
        <v>4.2859999999969034E-3</v>
      </c>
      <c r="J1447">
        <f t="shared" si="1843"/>
        <v>1</v>
      </c>
      <c r="K1447">
        <f t="shared" si="1853"/>
        <v>21.7771428</v>
      </c>
      <c r="L1447">
        <f t="shared" si="1880"/>
        <v>20.271428800000002</v>
      </c>
      <c r="M1447" t="str">
        <f t="shared" si="1854"/>
        <v/>
      </c>
      <c r="R1447" s="13">
        <f t="shared" si="1849"/>
        <v>1.5057139999999976</v>
      </c>
      <c r="S1447" s="14" t="str">
        <f t="shared" si="1863"/>
        <v/>
      </c>
      <c r="T1447" s="14">
        <f t="shared" si="1856"/>
        <v>0</v>
      </c>
      <c r="U1447" s="15" t="str">
        <f t="shared" si="1857"/>
        <v/>
      </c>
      <c r="V1447" t="str">
        <f t="shared" si="1858"/>
        <v/>
      </c>
      <c r="Y1447" s="13" t="str">
        <f t="shared" si="1859"/>
        <v/>
      </c>
      <c r="Z1447" t="str">
        <f t="shared" si="1860"/>
        <v/>
      </c>
      <c r="AB1447" s="14" t="str">
        <f t="shared" si="1864"/>
        <v/>
      </c>
      <c r="AC1447" t="str">
        <f t="shared" si="1861"/>
        <v/>
      </c>
      <c r="AE1447" s="15" t="str">
        <f t="shared" si="1865"/>
        <v/>
      </c>
      <c r="AF1447" t="str">
        <f t="shared" ref="AF1447" si="1900">IF(AE1447&lt;0, AE1447,"")</f>
        <v/>
      </c>
    </row>
    <row r="1448" spans="1:32" x14ac:dyDescent="0.25">
      <c r="A1448" s="1">
        <v>39356</v>
      </c>
      <c r="B1448" s="2">
        <v>22.09</v>
      </c>
      <c r="C1448" s="2">
        <v>22.334285999999999</v>
      </c>
      <c r="D1448">
        <f t="shared" si="1845"/>
        <v>22.09</v>
      </c>
      <c r="E1448" s="2">
        <f t="shared" si="1846"/>
        <v>22.334285999999999</v>
      </c>
      <c r="F1448" s="4">
        <f t="shared" si="1847"/>
        <v>1.1058669081032091E-2</v>
      </c>
      <c r="G1448" s="4">
        <f t="shared" si="1867"/>
        <v>6.4696325171465119E-2</v>
      </c>
      <c r="H1448" s="4">
        <f t="shared" si="1882"/>
        <v>0.11719312897507871</v>
      </c>
      <c r="I1448" s="5">
        <f t="shared" si="1848"/>
        <v>0.24428599999999889</v>
      </c>
      <c r="J1448">
        <f t="shared" si="1843"/>
        <v>1</v>
      </c>
      <c r="K1448">
        <f t="shared" si="1853"/>
        <v>22.007428399999998</v>
      </c>
      <c r="L1448">
        <f t="shared" si="1880"/>
        <v>20.3990002</v>
      </c>
      <c r="M1448" t="str">
        <f t="shared" si="1854"/>
        <v/>
      </c>
      <c r="R1448" s="13">
        <f t="shared" si="1849"/>
        <v>1.6084281999999988</v>
      </c>
      <c r="S1448" s="14" t="str">
        <f t="shared" si="1863"/>
        <v/>
      </c>
      <c r="T1448" s="14">
        <f t="shared" si="1856"/>
        <v>0</v>
      </c>
      <c r="U1448" s="15" t="str">
        <f t="shared" si="1857"/>
        <v/>
      </c>
      <c r="V1448" t="str">
        <f t="shared" si="1858"/>
        <v/>
      </c>
      <c r="Y1448" s="13" t="str">
        <f t="shared" si="1859"/>
        <v/>
      </c>
      <c r="Z1448" t="str">
        <f t="shared" si="1860"/>
        <v/>
      </c>
      <c r="AB1448" s="14" t="str">
        <f t="shared" si="1864"/>
        <v/>
      </c>
      <c r="AC1448" t="str">
        <f t="shared" si="1861"/>
        <v/>
      </c>
      <c r="AE1448" s="15" t="str">
        <f t="shared" si="1865"/>
        <v/>
      </c>
      <c r="AF1448" t="str">
        <f t="shared" ref="AF1448" si="1901">IF(AE1448&lt;0, AE1448,"")</f>
        <v/>
      </c>
    </row>
    <row r="1449" spans="1:32" x14ac:dyDescent="0.25">
      <c r="A1449" s="1">
        <v>39357</v>
      </c>
      <c r="B1449" s="2">
        <v>22.364286</v>
      </c>
      <c r="C1449" s="2">
        <v>22.635714</v>
      </c>
      <c r="D1449">
        <f t="shared" si="1845"/>
        <v>22.364286</v>
      </c>
      <c r="E1449" s="2">
        <f t="shared" si="1846"/>
        <v>22.635714</v>
      </c>
      <c r="F1449" s="4">
        <f t="shared" si="1847"/>
        <v>1.2136671834727933E-2</v>
      </c>
      <c r="G1449" s="4">
        <f t="shared" si="1867"/>
        <v>2.5765547708896767E-2</v>
      </c>
      <c r="H1449" s="4">
        <f t="shared" si="1882"/>
        <v>9.2984794446392793E-2</v>
      </c>
      <c r="I1449" s="5">
        <f t="shared" si="1848"/>
        <v>0.27142800000000022</v>
      </c>
      <c r="J1449">
        <f t="shared" si="1843"/>
        <v>1</v>
      </c>
      <c r="K1449">
        <f t="shared" si="1853"/>
        <v>22.157999999999998</v>
      </c>
      <c r="L1449">
        <f t="shared" si="1880"/>
        <v>20.501071600000007</v>
      </c>
      <c r="M1449" t="str">
        <f t="shared" si="1854"/>
        <v/>
      </c>
      <c r="R1449" s="13">
        <f t="shared" si="1849"/>
        <v>1.6569283999999911</v>
      </c>
      <c r="S1449" s="14" t="str">
        <f t="shared" si="1863"/>
        <v/>
      </c>
      <c r="T1449" s="14">
        <f t="shared" si="1856"/>
        <v>0</v>
      </c>
      <c r="U1449" s="15" t="str">
        <f t="shared" si="1857"/>
        <v/>
      </c>
      <c r="V1449" t="str">
        <f t="shared" si="1858"/>
        <v/>
      </c>
      <c r="Y1449" s="13" t="str">
        <f t="shared" si="1859"/>
        <v/>
      </c>
      <c r="Z1449" t="str">
        <f t="shared" si="1860"/>
        <v/>
      </c>
      <c r="AB1449" s="14" t="str">
        <f t="shared" si="1864"/>
        <v/>
      </c>
      <c r="AC1449" t="str">
        <f t="shared" si="1861"/>
        <v/>
      </c>
      <c r="AE1449" s="15" t="str">
        <f t="shared" si="1865"/>
        <v/>
      </c>
      <c r="AF1449" t="str">
        <f t="shared" ref="AF1449" si="1902">IF(AE1449&lt;0, AE1449,"")</f>
        <v/>
      </c>
    </row>
    <row r="1450" spans="1:32" x14ac:dyDescent="0.25">
      <c r="A1450" s="1">
        <v>39358</v>
      </c>
      <c r="B1450" s="2">
        <v>22.540001</v>
      </c>
      <c r="C1450" s="2">
        <v>22.559999000000001</v>
      </c>
      <c r="D1450">
        <f t="shared" si="1845"/>
        <v>22.540001</v>
      </c>
      <c r="E1450" s="2">
        <f t="shared" si="1846"/>
        <v>22.559999000000001</v>
      </c>
      <c r="F1450" s="4">
        <f t="shared" si="1847"/>
        <v>8.8722267581093142E-4</v>
      </c>
      <c r="G1450" s="4">
        <f t="shared" si="1867"/>
        <v>2.6988353787670796E-2</v>
      </c>
      <c r="H1450" s="4">
        <f t="shared" si="1882"/>
        <v>0.16494531702031137</v>
      </c>
      <c r="I1450" s="5">
        <f t="shared" si="1848"/>
        <v>1.999800000000107E-2</v>
      </c>
      <c r="J1450">
        <f t="shared" si="1843"/>
        <v>1</v>
      </c>
      <c r="K1450">
        <f t="shared" si="1853"/>
        <v>22.3051426</v>
      </c>
      <c r="L1450">
        <f t="shared" si="1880"/>
        <v>20.652214350000005</v>
      </c>
      <c r="M1450" t="str">
        <f t="shared" si="1854"/>
        <v/>
      </c>
      <c r="R1450" s="13">
        <f t="shared" si="1849"/>
        <v>1.6529282499999951</v>
      </c>
      <c r="S1450" s="14" t="str">
        <f t="shared" si="1863"/>
        <v/>
      </c>
      <c r="T1450" s="14">
        <f t="shared" si="1856"/>
        <v>0</v>
      </c>
      <c r="U1450" s="15" t="str">
        <f t="shared" si="1857"/>
        <v/>
      </c>
      <c r="V1450" t="str">
        <f t="shared" si="1858"/>
        <v/>
      </c>
      <c r="Y1450" s="13" t="str">
        <f t="shared" si="1859"/>
        <v/>
      </c>
      <c r="Z1450" t="str">
        <f t="shared" si="1860"/>
        <v/>
      </c>
      <c r="AB1450" s="14" t="str">
        <f t="shared" si="1864"/>
        <v/>
      </c>
      <c r="AC1450" t="str">
        <f t="shared" si="1861"/>
        <v/>
      </c>
      <c r="AE1450" s="15" t="str">
        <f t="shared" si="1865"/>
        <v/>
      </c>
      <c r="AF1450" t="str">
        <f t="shared" ref="AF1450" si="1903">IF(AE1450&lt;0, AE1450,"")</f>
        <v/>
      </c>
    </row>
    <row r="1451" spans="1:32" x14ac:dyDescent="0.25">
      <c r="A1451" s="1">
        <v>39359</v>
      </c>
      <c r="B1451" s="2">
        <v>22.571428000000001</v>
      </c>
      <c r="C1451" s="2">
        <v>22.32</v>
      </c>
      <c r="D1451">
        <f t="shared" si="1845"/>
        <v>22.571428000000001</v>
      </c>
      <c r="E1451" s="2">
        <f t="shared" si="1846"/>
        <v>22.32</v>
      </c>
      <c r="F1451" s="4">
        <f t="shared" si="1847"/>
        <v>-1.1139215471878901E-2</v>
      </c>
      <c r="G1451" s="4">
        <f t="shared" si="1867"/>
        <v>1.8248175182481684E-2</v>
      </c>
      <c r="H1451" s="4">
        <f t="shared" si="1882"/>
        <v>0.1835466651451659</v>
      </c>
      <c r="I1451" s="5">
        <f t="shared" si="1848"/>
        <v>-0.25142800000000065</v>
      </c>
      <c r="J1451">
        <f t="shared" si="1843"/>
        <v>1</v>
      </c>
      <c r="K1451">
        <f t="shared" si="1853"/>
        <v>22.354856999999999</v>
      </c>
      <c r="L1451">
        <f t="shared" si="1880"/>
        <v>20.803857150000006</v>
      </c>
      <c r="M1451" t="str">
        <f t="shared" si="1854"/>
        <v/>
      </c>
      <c r="R1451" s="13">
        <f t="shared" si="1849"/>
        <v>1.5509998499999931</v>
      </c>
      <c r="S1451" s="14" t="str">
        <f t="shared" si="1863"/>
        <v/>
      </c>
      <c r="T1451" s="14">
        <f t="shared" si="1856"/>
        <v>0</v>
      </c>
      <c r="U1451" s="15" t="str">
        <f t="shared" si="1857"/>
        <v/>
      </c>
      <c r="V1451" t="str">
        <f t="shared" si="1858"/>
        <v/>
      </c>
      <c r="Y1451" s="13" t="str">
        <f t="shared" si="1859"/>
        <v/>
      </c>
      <c r="Z1451" t="str">
        <f t="shared" si="1860"/>
        <v/>
      </c>
      <c r="AB1451" s="14" t="str">
        <f t="shared" si="1864"/>
        <v/>
      </c>
      <c r="AC1451" t="str">
        <f t="shared" si="1861"/>
        <v/>
      </c>
      <c r="AE1451" s="15" t="str">
        <f t="shared" si="1865"/>
        <v/>
      </c>
      <c r="AF1451" t="str">
        <f t="shared" ref="AF1451" si="1904">IF(AE1451&lt;0, AE1451,"")</f>
        <v/>
      </c>
    </row>
    <row r="1452" spans="1:32" x14ac:dyDescent="0.25">
      <c r="A1452" s="1">
        <v>39360</v>
      </c>
      <c r="B1452" s="2">
        <v>22.624286999999999</v>
      </c>
      <c r="C1452" s="2">
        <v>23.064285000000002</v>
      </c>
      <c r="D1452">
        <f t="shared" si="1845"/>
        <v>22.624286999999999</v>
      </c>
      <c r="E1452" s="2">
        <f t="shared" si="1846"/>
        <v>23.064285000000002</v>
      </c>
      <c r="F1452" s="4">
        <f t="shared" si="1847"/>
        <v>1.9448038296190406E-2</v>
      </c>
      <c r="G1452" s="4">
        <f t="shared" si="1867"/>
        <v>4.410525124490728E-2</v>
      </c>
      <c r="H1452" s="4">
        <f t="shared" si="1882"/>
        <v>0.17855314256515081</v>
      </c>
      <c r="I1452" s="5">
        <f t="shared" si="1848"/>
        <v>0.43999800000000278</v>
      </c>
      <c r="J1452">
        <f t="shared" si="1843"/>
        <v>1</v>
      </c>
      <c r="K1452">
        <f t="shared" si="1853"/>
        <v>22.582856799999998</v>
      </c>
      <c r="L1452">
        <f t="shared" si="1880"/>
        <v>21.015857100000002</v>
      </c>
      <c r="M1452" t="str">
        <f t="shared" si="1854"/>
        <v/>
      </c>
      <c r="R1452" s="13">
        <f t="shared" si="1849"/>
        <v>1.5669996999999967</v>
      </c>
      <c r="S1452" s="14" t="str">
        <f t="shared" si="1863"/>
        <v/>
      </c>
      <c r="T1452" s="14">
        <f t="shared" si="1856"/>
        <v>0</v>
      </c>
      <c r="U1452" s="15" t="str">
        <f t="shared" si="1857"/>
        <v/>
      </c>
      <c r="V1452" t="str">
        <f t="shared" si="1858"/>
        <v/>
      </c>
      <c r="Y1452" s="13" t="str">
        <f t="shared" si="1859"/>
        <v/>
      </c>
      <c r="Z1452" t="str">
        <f t="shared" si="1860"/>
        <v/>
      </c>
      <c r="AB1452" s="14" t="str">
        <f t="shared" si="1864"/>
        <v/>
      </c>
      <c r="AC1452" t="str">
        <f t="shared" si="1861"/>
        <v/>
      </c>
      <c r="AE1452" s="15" t="str">
        <f t="shared" si="1865"/>
        <v/>
      </c>
      <c r="AF1452" t="str">
        <f t="shared" ref="AF1452" si="1905">IF(AE1452&lt;0, AE1452,"")</f>
        <v/>
      </c>
    </row>
    <row r="1453" spans="1:32" x14ac:dyDescent="0.25">
      <c r="A1453" s="1">
        <v>39363</v>
      </c>
      <c r="B1453" s="2">
        <v>23.355715</v>
      </c>
      <c r="C1453" s="2">
        <v>23.987143</v>
      </c>
      <c r="D1453">
        <f t="shared" si="1845"/>
        <v>23.355715</v>
      </c>
      <c r="E1453" s="2">
        <f t="shared" si="1846"/>
        <v>23.987143</v>
      </c>
      <c r="F1453" s="4">
        <f t="shared" si="1847"/>
        <v>2.7035267385305893E-2</v>
      </c>
      <c r="G1453" s="4">
        <f t="shared" si="1867"/>
        <v>7.256466850763757E-2</v>
      </c>
      <c r="H1453" s="4">
        <f t="shared" si="1882"/>
        <v>0.21762141027302481</v>
      </c>
      <c r="I1453" s="5">
        <f t="shared" si="1848"/>
        <v>0.63142799999999966</v>
      </c>
      <c r="J1453">
        <f t="shared" si="1843"/>
        <v>1</v>
      </c>
      <c r="K1453">
        <f t="shared" si="1853"/>
        <v>22.913428200000002</v>
      </c>
      <c r="L1453">
        <f t="shared" si="1880"/>
        <v>21.2387142</v>
      </c>
      <c r="M1453" t="str">
        <f t="shared" si="1854"/>
        <v/>
      </c>
      <c r="R1453" s="13">
        <f t="shared" si="1849"/>
        <v>1.6747140000000016</v>
      </c>
      <c r="S1453" s="14" t="str">
        <f t="shared" si="1863"/>
        <v/>
      </c>
      <c r="T1453" s="14">
        <f t="shared" si="1856"/>
        <v>0</v>
      </c>
      <c r="U1453" s="15" t="str">
        <f t="shared" si="1857"/>
        <v/>
      </c>
      <c r="V1453" t="str">
        <f t="shared" si="1858"/>
        <v/>
      </c>
      <c r="Y1453" s="13" t="str">
        <f t="shared" si="1859"/>
        <v/>
      </c>
      <c r="Z1453" t="str">
        <f t="shared" si="1860"/>
        <v/>
      </c>
      <c r="AB1453" s="14" t="str">
        <f t="shared" si="1864"/>
        <v/>
      </c>
      <c r="AC1453" t="str">
        <f t="shared" si="1861"/>
        <v/>
      </c>
      <c r="AE1453" s="15" t="str">
        <f t="shared" si="1865"/>
        <v/>
      </c>
      <c r="AF1453" t="str">
        <f t="shared" ref="AF1453" si="1906">IF(AE1453&lt;0, AE1453,"")</f>
        <v/>
      </c>
    </row>
    <row r="1454" spans="1:32" x14ac:dyDescent="0.25">
      <c r="A1454" s="1">
        <v>39364</v>
      </c>
      <c r="B1454" s="2">
        <v>24.314285000000002</v>
      </c>
      <c r="C1454" s="2">
        <v>23.98</v>
      </c>
      <c r="D1454">
        <f t="shared" si="1845"/>
        <v>24.314285000000002</v>
      </c>
      <c r="E1454" s="2">
        <f t="shared" si="1846"/>
        <v>23.98</v>
      </c>
      <c r="F1454" s="4">
        <f t="shared" si="1847"/>
        <v>-1.3748502166524791E-2</v>
      </c>
      <c r="G1454" s="4">
        <f t="shared" si="1867"/>
        <v>6.3886376934943354E-2</v>
      </c>
      <c r="H1454" s="4">
        <f t="shared" si="1882"/>
        <v>0.23435545823696255</v>
      </c>
      <c r="I1454" s="5">
        <f t="shared" si="1848"/>
        <v>-0.33428500000000128</v>
      </c>
      <c r="J1454">
        <f t="shared" si="1843"/>
        <v>1</v>
      </c>
      <c r="K1454">
        <f t="shared" si="1853"/>
        <v>23.182285400000001</v>
      </c>
      <c r="L1454">
        <f t="shared" si="1880"/>
        <v>21.469928450000005</v>
      </c>
      <c r="M1454" t="str">
        <f t="shared" si="1854"/>
        <v/>
      </c>
      <c r="R1454" s="13">
        <f t="shared" si="1849"/>
        <v>1.7123569499999967</v>
      </c>
      <c r="S1454" s="14" t="str">
        <f t="shared" si="1863"/>
        <v/>
      </c>
      <c r="T1454" s="14">
        <f t="shared" si="1856"/>
        <v>0</v>
      </c>
      <c r="U1454" s="15" t="str">
        <f t="shared" si="1857"/>
        <v/>
      </c>
      <c r="V1454" t="str">
        <f t="shared" si="1858"/>
        <v/>
      </c>
      <c r="Y1454" s="13" t="str">
        <f t="shared" si="1859"/>
        <v/>
      </c>
      <c r="Z1454" t="str">
        <f t="shared" si="1860"/>
        <v/>
      </c>
      <c r="AB1454" s="14" t="str">
        <f t="shared" si="1864"/>
        <v/>
      </c>
      <c r="AC1454" t="str">
        <f t="shared" si="1861"/>
        <v/>
      </c>
      <c r="AE1454" s="15" t="str">
        <f t="shared" si="1865"/>
        <v/>
      </c>
      <c r="AF1454" t="str">
        <f t="shared" ref="AF1454" si="1907">IF(AE1454&lt;0, AE1454,"")</f>
        <v/>
      </c>
    </row>
    <row r="1455" spans="1:32" x14ac:dyDescent="0.25">
      <c r="A1455" s="1">
        <v>39365</v>
      </c>
      <c r="B1455" s="2">
        <v>23.935714999999998</v>
      </c>
      <c r="C1455" s="2">
        <v>23.827143</v>
      </c>
      <c r="D1455">
        <f t="shared" si="1845"/>
        <v>23.935714999999998</v>
      </c>
      <c r="E1455" s="2">
        <f t="shared" si="1846"/>
        <v>23.827143</v>
      </c>
      <c r="F1455" s="4">
        <f t="shared" si="1847"/>
        <v>-4.5359831532084498E-3</v>
      </c>
      <c r="G1455" s="4">
        <f t="shared" si="1867"/>
        <v>5.5632944446403591E-2</v>
      </c>
      <c r="H1455" s="4">
        <f t="shared" si="1882"/>
        <v>0.20139740835120218</v>
      </c>
      <c r="I1455" s="5">
        <f t="shared" si="1848"/>
        <v>-0.10857199999999878</v>
      </c>
      <c r="J1455">
        <f t="shared" si="1843"/>
        <v>1</v>
      </c>
      <c r="K1455">
        <f t="shared" si="1853"/>
        <v>23.4357142</v>
      </c>
      <c r="L1455">
        <f t="shared" si="1880"/>
        <v>21.683785649999997</v>
      </c>
      <c r="M1455" t="str">
        <f t="shared" si="1854"/>
        <v/>
      </c>
      <c r="R1455" s="13">
        <f t="shared" si="1849"/>
        <v>1.7519285500000024</v>
      </c>
      <c r="S1455" s="14" t="str">
        <f t="shared" si="1863"/>
        <v/>
      </c>
      <c r="T1455" s="14">
        <f t="shared" si="1856"/>
        <v>0</v>
      </c>
      <c r="U1455" s="15" t="str">
        <f t="shared" si="1857"/>
        <v/>
      </c>
      <c r="V1455" t="str">
        <f t="shared" si="1858"/>
        <v/>
      </c>
      <c r="Y1455" s="13" t="str">
        <f t="shared" si="1859"/>
        <v/>
      </c>
      <c r="Z1455" t="str">
        <f t="shared" si="1860"/>
        <v/>
      </c>
      <c r="AB1455" s="14" t="str">
        <f t="shared" si="1864"/>
        <v/>
      </c>
      <c r="AC1455" t="str">
        <f t="shared" si="1861"/>
        <v/>
      </c>
      <c r="AE1455" s="15" t="str">
        <f t="shared" si="1865"/>
        <v/>
      </c>
      <c r="AF1455" t="str">
        <f t="shared" ref="AF1455" si="1908">IF(AE1455&lt;0, AE1455,"")</f>
        <v/>
      </c>
    </row>
    <row r="1456" spans="1:32" x14ac:dyDescent="0.25">
      <c r="A1456" s="1">
        <v>39366</v>
      </c>
      <c r="B1456" s="2">
        <v>24.212855999999999</v>
      </c>
      <c r="C1456" s="2">
        <v>23.175713999999999</v>
      </c>
      <c r="D1456">
        <f t="shared" si="1845"/>
        <v>24.212855999999999</v>
      </c>
      <c r="E1456" s="2">
        <f t="shared" si="1846"/>
        <v>23.175713999999999</v>
      </c>
      <c r="F1456" s="4">
        <f t="shared" si="1847"/>
        <v>-4.2834352130950576E-2</v>
      </c>
      <c r="G1456" s="4">
        <f t="shared" si="1867"/>
        <v>2.4373232181858388E-2</v>
      </c>
      <c r="H1456" s="4">
        <f t="shared" si="1882"/>
        <v>0.18788898001025103</v>
      </c>
      <c r="I1456" s="5">
        <f t="shared" si="1848"/>
        <v>-1.0371419999999993</v>
      </c>
      <c r="J1456">
        <f t="shared" si="1843"/>
        <v>1</v>
      </c>
      <c r="K1456">
        <f t="shared" si="1853"/>
        <v>23.606857000000002</v>
      </c>
      <c r="L1456">
        <f t="shared" si="1880"/>
        <v>21.862571349999996</v>
      </c>
      <c r="M1456">
        <f t="shared" si="1854"/>
        <v>1</v>
      </c>
      <c r="R1456" s="13">
        <f t="shared" si="1849"/>
        <v>1.7442856500000055</v>
      </c>
      <c r="S1456" s="14" t="str">
        <f t="shared" si="1863"/>
        <v/>
      </c>
      <c r="T1456" s="14">
        <f t="shared" si="1856"/>
        <v>0</v>
      </c>
      <c r="U1456" s="15" t="str">
        <f t="shared" si="1857"/>
        <v/>
      </c>
      <c r="V1456" t="str">
        <f t="shared" si="1858"/>
        <v/>
      </c>
      <c r="Y1456" s="13">
        <f t="shared" si="1859"/>
        <v>-4.2834352130950579</v>
      </c>
      <c r="Z1456">
        <f t="shared" si="1860"/>
        <v>-4.2834352130950579</v>
      </c>
      <c r="AB1456" s="14">
        <f t="shared" si="1864"/>
        <v>1.923424481605972</v>
      </c>
      <c r="AC1456" t="str">
        <f t="shared" si="1861"/>
        <v/>
      </c>
      <c r="AE1456" s="15">
        <f t="shared" si="1865"/>
        <v>-0.60770195800114934</v>
      </c>
      <c r="AF1456">
        <f t="shared" ref="AF1456" si="1909">IF(AE1456&lt;0, AE1456,"")</f>
        <v>-0.60770195800114934</v>
      </c>
    </row>
    <row r="1457" spans="1:32" x14ac:dyDescent="0.25">
      <c r="A1457" s="1">
        <v>39367</v>
      </c>
      <c r="B1457" s="2">
        <v>23.287144000000001</v>
      </c>
      <c r="C1457" s="2">
        <v>23.892856999999999</v>
      </c>
      <c r="D1457">
        <f t="shared" si="1845"/>
        <v>23.287144000000001</v>
      </c>
      <c r="E1457" s="2">
        <f t="shared" si="1846"/>
        <v>23.892856999999999</v>
      </c>
      <c r="F1457" s="4">
        <f t="shared" si="1847"/>
        <v>2.6010617703914139E-2</v>
      </c>
      <c r="G1457" s="4">
        <f t="shared" si="1867"/>
        <v>2.2998311119997797E-2</v>
      </c>
      <c r="H1457" s="4">
        <f t="shared" si="1882"/>
        <v>0.20332392965954635</v>
      </c>
      <c r="I1457" s="5">
        <f t="shared" si="1848"/>
        <v>0.60571299999999795</v>
      </c>
      <c r="J1457">
        <f t="shared" si="1843"/>
        <v>1</v>
      </c>
      <c r="K1457">
        <f t="shared" si="1853"/>
        <v>23.772571399999997</v>
      </c>
      <c r="L1457">
        <f t="shared" si="1880"/>
        <v>22.065714199999999</v>
      </c>
      <c r="M1457" t="str">
        <f t="shared" si="1854"/>
        <v/>
      </c>
      <c r="R1457" s="13">
        <f t="shared" si="1849"/>
        <v>1.7068571999999982</v>
      </c>
      <c r="S1457" s="14" t="str">
        <f t="shared" si="1863"/>
        <v/>
      </c>
      <c r="T1457" s="14">
        <f t="shared" si="1856"/>
        <v>0</v>
      </c>
      <c r="U1457" s="15" t="str">
        <f t="shared" si="1857"/>
        <v/>
      </c>
      <c r="V1457" t="str">
        <f t="shared" si="1858"/>
        <v/>
      </c>
      <c r="Y1457" s="13" t="str">
        <f t="shared" si="1859"/>
        <v/>
      </c>
      <c r="Z1457" t="str">
        <f t="shared" si="1860"/>
        <v/>
      </c>
      <c r="AB1457" s="14" t="str">
        <f t="shared" si="1864"/>
        <v/>
      </c>
      <c r="AC1457" t="str">
        <f t="shared" si="1861"/>
        <v/>
      </c>
      <c r="AE1457" s="15" t="str">
        <f t="shared" si="1865"/>
        <v/>
      </c>
      <c r="AF1457" t="str">
        <f t="shared" ref="AF1457" si="1910">IF(AE1457&lt;0, AE1457,"")</f>
        <v/>
      </c>
    </row>
    <row r="1458" spans="1:32" x14ac:dyDescent="0.25">
      <c r="A1458" s="1">
        <v>39370</v>
      </c>
      <c r="B1458" s="2">
        <v>23.997143000000001</v>
      </c>
      <c r="C1458" s="2">
        <v>23.854285999999998</v>
      </c>
      <c r="D1458">
        <f t="shared" si="1845"/>
        <v>23.997143000000001</v>
      </c>
      <c r="E1458" s="2">
        <f t="shared" si="1846"/>
        <v>23.854285999999998</v>
      </c>
      <c r="F1458" s="4">
        <f t="shared" si="1847"/>
        <v>-5.9530836650014086E-3</v>
      </c>
      <c r="G1458" s="4">
        <f t="shared" si="1867"/>
        <v>-1.8918878346618186E-2</v>
      </c>
      <c r="H1458" s="4">
        <f t="shared" si="1882"/>
        <v>0.20077661438312169</v>
      </c>
      <c r="I1458" s="5">
        <f t="shared" si="1848"/>
        <v>-0.1428570000000029</v>
      </c>
      <c r="J1458">
        <f t="shared" si="1843"/>
        <v>1</v>
      </c>
      <c r="K1458">
        <f t="shared" si="1853"/>
        <v>23.745999999999999</v>
      </c>
      <c r="L1458">
        <f t="shared" si="1880"/>
        <v>22.269785599999999</v>
      </c>
      <c r="M1458" t="str">
        <f t="shared" si="1854"/>
        <v/>
      </c>
      <c r="R1458" s="13">
        <f t="shared" si="1849"/>
        <v>1.4762143999999999</v>
      </c>
      <c r="S1458" s="14" t="str">
        <f t="shared" si="1863"/>
        <v/>
      </c>
      <c r="T1458" s="14">
        <f t="shared" si="1856"/>
        <v>0</v>
      </c>
      <c r="U1458" s="15" t="str">
        <f t="shared" si="1857"/>
        <v/>
      </c>
      <c r="V1458" t="str">
        <f t="shared" si="1858"/>
        <v/>
      </c>
      <c r="Y1458" s="13" t="str">
        <f t="shared" si="1859"/>
        <v/>
      </c>
      <c r="Z1458" t="str">
        <f t="shared" si="1860"/>
        <v/>
      </c>
      <c r="AB1458" s="14" t="str">
        <f t="shared" si="1864"/>
        <v/>
      </c>
      <c r="AC1458" t="str">
        <f t="shared" si="1861"/>
        <v/>
      </c>
      <c r="AE1458" s="15" t="str">
        <f t="shared" si="1865"/>
        <v/>
      </c>
      <c r="AF1458" t="str">
        <f t="shared" ref="AF1458" si="1911">IF(AE1458&lt;0, AE1458,"")</f>
        <v/>
      </c>
    </row>
    <row r="1459" spans="1:32" x14ac:dyDescent="0.25">
      <c r="A1459" s="1">
        <v>39371</v>
      </c>
      <c r="B1459" s="2">
        <v>23.648571</v>
      </c>
      <c r="C1459" s="2">
        <v>24.225714</v>
      </c>
      <c r="D1459">
        <f t="shared" si="1845"/>
        <v>23.648571</v>
      </c>
      <c r="E1459" s="2">
        <f t="shared" si="1846"/>
        <v>24.225714</v>
      </c>
      <c r="F1459" s="4">
        <f t="shared" si="1847"/>
        <v>2.4404984132022165E-2</v>
      </c>
      <c r="G1459" s="4">
        <f t="shared" si="1867"/>
        <v>1.2115744192308511E-2</v>
      </c>
      <c r="H1459" s="4">
        <f t="shared" si="1882"/>
        <v>0.18570825369091895</v>
      </c>
      <c r="I1459" s="5">
        <f t="shared" si="1848"/>
        <v>0.57714299999999952</v>
      </c>
      <c r="J1459">
        <f t="shared" si="1843"/>
        <v>1</v>
      </c>
      <c r="K1459">
        <f t="shared" si="1853"/>
        <v>23.795142800000001</v>
      </c>
      <c r="L1459">
        <f t="shared" si="1880"/>
        <v>22.474499900000001</v>
      </c>
      <c r="M1459" t="str">
        <f t="shared" si="1854"/>
        <v/>
      </c>
      <c r="R1459" s="13">
        <f t="shared" si="1849"/>
        <v>1.3206428999999993</v>
      </c>
      <c r="S1459" s="14" t="str">
        <f t="shared" si="1863"/>
        <v/>
      </c>
      <c r="T1459" s="14">
        <f t="shared" si="1856"/>
        <v>0</v>
      </c>
      <c r="U1459" s="15" t="str">
        <f t="shared" si="1857"/>
        <v/>
      </c>
      <c r="V1459" t="str">
        <f t="shared" si="1858"/>
        <v/>
      </c>
      <c r="Y1459" s="13" t="str">
        <f t="shared" si="1859"/>
        <v/>
      </c>
      <c r="Z1459" t="str">
        <f t="shared" si="1860"/>
        <v/>
      </c>
      <c r="AB1459" s="14" t="str">
        <f t="shared" si="1864"/>
        <v/>
      </c>
      <c r="AC1459" t="str">
        <f t="shared" si="1861"/>
        <v/>
      </c>
      <c r="AE1459" s="15" t="str">
        <f t="shared" si="1865"/>
        <v/>
      </c>
      <c r="AF1459" t="str">
        <f t="shared" ref="AF1459" si="1912">IF(AE1459&lt;0, AE1459,"")</f>
        <v/>
      </c>
    </row>
    <row r="1460" spans="1:32" x14ac:dyDescent="0.25">
      <c r="A1460" s="1">
        <v>39372</v>
      </c>
      <c r="B1460" s="2">
        <v>24.67</v>
      </c>
      <c r="C1460" s="2">
        <v>24.678571999999999</v>
      </c>
      <c r="D1460">
        <f t="shared" si="1845"/>
        <v>24.67</v>
      </c>
      <c r="E1460" s="2">
        <f t="shared" si="1846"/>
        <v>24.678571999999999</v>
      </c>
      <c r="F1460" s="4">
        <f t="shared" si="1847"/>
        <v>3.4746655857305873E-4</v>
      </c>
      <c r="G1460" s="4">
        <f t="shared" si="1867"/>
        <v>1.9234244816059721E-2</v>
      </c>
      <c r="H1460" s="4">
        <f t="shared" si="1882"/>
        <v>0.232607922241714</v>
      </c>
      <c r="I1460" s="5">
        <f t="shared" si="1848"/>
        <v>8.5719999999973595E-3</v>
      </c>
      <c r="J1460">
        <f t="shared" si="1843"/>
        <v>1</v>
      </c>
      <c r="K1460">
        <f t="shared" si="1853"/>
        <v>23.965428599999999</v>
      </c>
      <c r="L1460">
        <f t="shared" si="1880"/>
        <v>22.702928449999998</v>
      </c>
      <c r="M1460" t="str">
        <f t="shared" si="1854"/>
        <v/>
      </c>
      <c r="R1460" s="13">
        <f t="shared" si="1849"/>
        <v>1.262500150000001</v>
      </c>
      <c r="S1460" s="14" t="str">
        <f t="shared" si="1863"/>
        <v/>
      </c>
      <c r="T1460" s="14">
        <f t="shared" si="1856"/>
        <v>0</v>
      </c>
      <c r="U1460" s="15" t="str">
        <f t="shared" si="1857"/>
        <v/>
      </c>
      <c r="V1460" t="str">
        <f t="shared" si="1858"/>
        <v/>
      </c>
      <c r="Y1460" s="13" t="str">
        <f t="shared" si="1859"/>
        <v/>
      </c>
      <c r="Z1460" t="str">
        <f t="shared" si="1860"/>
        <v/>
      </c>
      <c r="AB1460" s="14" t="str">
        <f t="shared" si="1864"/>
        <v/>
      </c>
      <c r="AC1460" t="str">
        <f t="shared" si="1861"/>
        <v/>
      </c>
      <c r="AE1460" s="15" t="str">
        <f t="shared" si="1865"/>
        <v/>
      </c>
      <c r="AF1460" t="str">
        <f t="shared" ref="AF1460" si="1913">IF(AE1460&lt;0, AE1460,"")</f>
        <v/>
      </c>
    </row>
    <row r="1461" spans="1:32" x14ac:dyDescent="0.25">
      <c r="A1461" s="1">
        <v>39373</v>
      </c>
      <c r="B1461" s="2">
        <v>24.5</v>
      </c>
      <c r="C1461" s="2">
        <v>24.785715</v>
      </c>
      <c r="D1461">
        <f t="shared" si="1845"/>
        <v>24.5</v>
      </c>
      <c r="E1461" s="2">
        <f t="shared" si="1846"/>
        <v>24.785715</v>
      </c>
      <c r="F1461" s="4">
        <f t="shared" si="1847"/>
        <v>1.1661836734693867E-2</v>
      </c>
      <c r="G1461" s="4">
        <f t="shared" si="1867"/>
        <v>6.4351858690786565E-2</v>
      </c>
      <c r="H1461" s="4">
        <f t="shared" si="1882"/>
        <v>0.22927594040864352</v>
      </c>
      <c r="I1461" s="5">
        <f t="shared" si="1848"/>
        <v>0.28571499999999972</v>
      </c>
      <c r="J1461">
        <f t="shared" si="1843"/>
        <v>1</v>
      </c>
      <c r="K1461">
        <f t="shared" si="1853"/>
        <v>24.287428799999997</v>
      </c>
      <c r="L1461">
        <f t="shared" si="1880"/>
        <v>22.939999949999994</v>
      </c>
      <c r="M1461" t="str">
        <f t="shared" si="1854"/>
        <v/>
      </c>
      <c r="R1461" s="13">
        <f t="shared" si="1849"/>
        <v>1.3474288500000036</v>
      </c>
      <c r="S1461" s="14" t="str">
        <f t="shared" si="1863"/>
        <v/>
      </c>
      <c r="T1461" s="14">
        <f t="shared" si="1856"/>
        <v>0</v>
      </c>
      <c r="U1461" s="15" t="str">
        <f t="shared" si="1857"/>
        <v/>
      </c>
      <c r="V1461" t="str">
        <f t="shared" si="1858"/>
        <v/>
      </c>
      <c r="Y1461" s="13" t="str">
        <f t="shared" si="1859"/>
        <v/>
      </c>
      <c r="Z1461" t="str">
        <f t="shared" si="1860"/>
        <v/>
      </c>
      <c r="AB1461" s="14" t="str">
        <f t="shared" si="1864"/>
        <v/>
      </c>
      <c r="AC1461" t="str">
        <f t="shared" si="1861"/>
        <v/>
      </c>
      <c r="AE1461" s="15" t="str">
        <f t="shared" si="1865"/>
        <v/>
      </c>
      <c r="AF1461" t="str">
        <f t="shared" ref="AF1461" si="1914">IF(AE1461&lt;0, AE1461,"")</f>
        <v/>
      </c>
    </row>
    <row r="1462" spans="1:32" x14ac:dyDescent="0.25">
      <c r="A1462" s="1">
        <v>39374</v>
      </c>
      <c r="B1462" s="2">
        <v>24.891428000000001</v>
      </c>
      <c r="C1462" s="2">
        <v>24.345714999999998</v>
      </c>
      <c r="D1462">
        <f t="shared" si="1845"/>
        <v>24.891428000000001</v>
      </c>
      <c r="E1462" s="2">
        <f t="shared" si="1846"/>
        <v>24.345714999999998</v>
      </c>
      <c r="F1462" s="4">
        <f t="shared" si="1847"/>
        <v>-2.1923732137826835E-2</v>
      </c>
      <c r="G1462" s="4">
        <f t="shared" si="1867"/>
        <v>1.4525562480500166E-2</v>
      </c>
      <c r="H1462" s="4">
        <f t="shared" si="1882"/>
        <v>0.16145307466647771</v>
      </c>
      <c r="I1462" s="5">
        <f t="shared" si="1848"/>
        <v>-0.54571300000000278</v>
      </c>
      <c r="J1462">
        <f t="shared" si="1843"/>
        <v>1</v>
      </c>
      <c r="K1462">
        <f t="shared" si="1853"/>
        <v>24.378000399999998</v>
      </c>
      <c r="L1462">
        <f t="shared" si="1880"/>
        <v>23.127642849999994</v>
      </c>
      <c r="M1462" t="str">
        <f t="shared" si="1854"/>
        <v/>
      </c>
      <c r="R1462" s="13">
        <f t="shared" si="1849"/>
        <v>1.2503575500000039</v>
      </c>
      <c r="S1462" s="14" t="str">
        <f t="shared" si="1863"/>
        <v/>
      </c>
      <c r="T1462" s="14">
        <f t="shared" si="1856"/>
        <v>0</v>
      </c>
      <c r="U1462" s="15" t="str">
        <f t="shared" si="1857"/>
        <v/>
      </c>
      <c r="V1462" t="str">
        <f t="shared" si="1858"/>
        <v/>
      </c>
      <c r="Y1462" s="13" t="str">
        <f t="shared" si="1859"/>
        <v/>
      </c>
      <c r="Z1462" t="str">
        <f t="shared" si="1860"/>
        <v/>
      </c>
      <c r="AB1462" s="14" t="str">
        <f t="shared" si="1864"/>
        <v/>
      </c>
      <c r="AC1462" t="str">
        <f t="shared" si="1861"/>
        <v/>
      </c>
      <c r="AE1462" s="15" t="str">
        <f t="shared" si="1865"/>
        <v/>
      </c>
      <c r="AF1462" t="str">
        <f t="shared" ref="AF1462" si="1915">IF(AE1462&lt;0, AE1462,"")</f>
        <v/>
      </c>
    </row>
    <row r="1463" spans="1:32" x14ac:dyDescent="0.25">
      <c r="A1463" s="1">
        <v>39377</v>
      </c>
      <c r="B1463" s="2">
        <v>24.335713999999999</v>
      </c>
      <c r="C1463" s="2">
        <v>24.908570999999998</v>
      </c>
      <c r="D1463">
        <f t="shared" si="1845"/>
        <v>24.335713999999999</v>
      </c>
      <c r="E1463" s="2">
        <f t="shared" si="1846"/>
        <v>24.908570999999998</v>
      </c>
      <c r="F1463" s="4">
        <f t="shared" si="1847"/>
        <v>2.3539765465685498E-2</v>
      </c>
      <c r="G1463" s="4">
        <f t="shared" si="1867"/>
        <v>5.3280174941648606E-2</v>
      </c>
      <c r="H1463" s="4">
        <f t="shared" si="1882"/>
        <v>0.1874149014198406</v>
      </c>
      <c r="I1463" s="5">
        <f t="shared" si="1848"/>
        <v>0.57285699999999906</v>
      </c>
      <c r="J1463">
        <f t="shared" si="1843"/>
        <v>1</v>
      </c>
      <c r="K1463">
        <f t="shared" si="1853"/>
        <v>24.588857399999998</v>
      </c>
      <c r="L1463">
        <f t="shared" si="1880"/>
        <v>23.313928499999996</v>
      </c>
      <c r="M1463" t="str">
        <f t="shared" si="1854"/>
        <v/>
      </c>
      <c r="R1463" s="13">
        <f t="shared" si="1849"/>
        <v>1.2749289000000026</v>
      </c>
      <c r="S1463" s="14" t="str">
        <f t="shared" si="1863"/>
        <v/>
      </c>
      <c r="T1463" s="14">
        <f t="shared" si="1856"/>
        <v>0</v>
      </c>
      <c r="U1463" s="15" t="str">
        <f t="shared" si="1857"/>
        <v/>
      </c>
      <c r="V1463" t="str">
        <f t="shared" si="1858"/>
        <v/>
      </c>
      <c r="Y1463" s="13" t="str">
        <f t="shared" si="1859"/>
        <v/>
      </c>
      <c r="Z1463" t="str">
        <f t="shared" si="1860"/>
        <v/>
      </c>
      <c r="AB1463" s="14" t="str">
        <f t="shared" si="1864"/>
        <v/>
      </c>
      <c r="AC1463" t="str">
        <f t="shared" si="1861"/>
        <v/>
      </c>
      <c r="AE1463" s="15" t="str">
        <f t="shared" si="1865"/>
        <v/>
      </c>
      <c r="AF1463" t="str">
        <f t="shared" ref="AF1463" si="1916">IF(AE1463&lt;0, AE1463,"")</f>
        <v/>
      </c>
    </row>
    <row r="1464" spans="1:32" x14ac:dyDescent="0.25">
      <c r="A1464" s="1">
        <v>39378</v>
      </c>
      <c r="B1464" s="2">
        <v>26.937142999999999</v>
      </c>
      <c r="C1464" s="2">
        <v>26.594286</v>
      </c>
      <c r="D1464">
        <f t="shared" si="1845"/>
        <v>26.937142999999999</v>
      </c>
      <c r="E1464" s="2">
        <f t="shared" si="1846"/>
        <v>26.594286</v>
      </c>
      <c r="F1464" s="4">
        <f t="shared" si="1847"/>
        <v>-1.2728038753033261E-2</v>
      </c>
      <c r="G1464" s="4">
        <f t="shared" si="1867"/>
        <v>7.8001053911633506E-2</v>
      </c>
      <c r="H1464" s="4">
        <f t="shared" si="1882"/>
        <v>0.20515316392127261</v>
      </c>
      <c r="I1464" s="5">
        <f t="shared" si="1848"/>
        <v>-0.34285699999999864</v>
      </c>
      <c r="J1464">
        <f t="shared" si="1843"/>
        <v>1</v>
      </c>
      <c r="K1464">
        <f t="shared" si="1853"/>
        <v>25.062571799999997</v>
      </c>
      <c r="L1464">
        <f t="shared" si="1880"/>
        <v>23.549499999999998</v>
      </c>
      <c r="M1464" t="str">
        <f t="shared" si="1854"/>
        <v/>
      </c>
      <c r="R1464" s="13">
        <f t="shared" si="1849"/>
        <v>1.5130717999999987</v>
      </c>
      <c r="S1464" s="14" t="str">
        <f t="shared" si="1863"/>
        <v/>
      </c>
      <c r="T1464" s="14">
        <f t="shared" si="1856"/>
        <v>0</v>
      </c>
      <c r="U1464" s="15" t="str">
        <f t="shared" si="1857"/>
        <v/>
      </c>
      <c r="V1464" t="str">
        <f t="shared" si="1858"/>
        <v/>
      </c>
      <c r="Y1464" s="13" t="str">
        <f t="shared" si="1859"/>
        <v/>
      </c>
      <c r="Z1464" t="str">
        <f t="shared" si="1860"/>
        <v/>
      </c>
      <c r="AB1464" s="14" t="str">
        <f t="shared" si="1864"/>
        <v/>
      </c>
      <c r="AC1464" t="str">
        <f t="shared" si="1861"/>
        <v/>
      </c>
      <c r="AE1464" s="15" t="str">
        <f t="shared" si="1865"/>
        <v/>
      </c>
      <c r="AF1464" t="str">
        <f t="shared" ref="AF1464" si="1917">IF(AE1464&lt;0, AE1464,"")</f>
        <v/>
      </c>
    </row>
    <row r="1465" spans="1:32" x14ac:dyDescent="0.25">
      <c r="A1465" s="1">
        <v>39379</v>
      </c>
      <c r="B1465" s="2">
        <v>26.544284999999999</v>
      </c>
      <c r="C1465" s="2">
        <v>26.561427999999999</v>
      </c>
      <c r="D1465">
        <f t="shared" si="1845"/>
        <v>26.544284999999999</v>
      </c>
      <c r="E1465" s="2">
        <f t="shared" si="1846"/>
        <v>26.561427999999999</v>
      </c>
      <c r="F1465" s="4">
        <f t="shared" si="1847"/>
        <v>6.4582639916655501E-4</v>
      </c>
      <c r="G1465" s="4">
        <f t="shared" si="1867"/>
        <v>8.4139918367346911E-2</v>
      </c>
      <c r="H1465" s="4">
        <f t="shared" si="1882"/>
        <v>0.20914354721246853</v>
      </c>
      <c r="I1465" s="5">
        <f t="shared" si="1848"/>
        <v>1.7143000000000796E-2</v>
      </c>
      <c r="J1465">
        <f t="shared" si="1843"/>
        <v>1</v>
      </c>
      <c r="K1465">
        <f t="shared" si="1853"/>
        <v>25.439142999999994</v>
      </c>
      <c r="L1465">
        <f t="shared" si="1880"/>
        <v>23.786357099999996</v>
      </c>
      <c r="M1465" t="str">
        <f t="shared" si="1854"/>
        <v/>
      </c>
      <c r="R1465" s="13">
        <f t="shared" si="1849"/>
        <v>1.6527858999999978</v>
      </c>
      <c r="S1465" s="14" t="str">
        <f t="shared" si="1863"/>
        <v/>
      </c>
      <c r="T1465" s="14">
        <f t="shared" si="1856"/>
        <v>0</v>
      </c>
      <c r="U1465" s="15" t="str">
        <f t="shared" si="1857"/>
        <v/>
      </c>
      <c r="V1465" t="str">
        <f t="shared" si="1858"/>
        <v/>
      </c>
      <c r="Y1465" s="13" t="str">
        <f t="shared" si="1859"/>
        <v/>
      </c>
      <c r="Z1465" t="str">
        <f t="shared" si="1860"/>
        <v/>
      </c>
      <c r="AB1465" s="14" t="str">
        <f t="shared" si="1864"/>
        <v/>
      </c>
      <c r="AC1465" t="str">
        <f t="shared" si="1861"/>
        <v/>
      </c>
      <c r="AE1465" s="15" t="str">
        <f t="shared" si="1865"/>
        <v/>
      </c>
      <c r="AF1465" t="str">
        <f t="shared" ref="AF1465" si="1918">IF(AE1465&lt;0, AE1465,"")</f>
        <v/>
      </c>
    </row>
    <row r="1466" spans="1:32" x14ac:dyDescent="0.25">
      <c r="A1466" s="1">
        <v>39380</v>
      </c>
      <c r="B1466" s="2">
        <v>26.41</v>
      </c>
      <c r="C1466" s="2">
        <v>26.111429000000001</v>
      </c>
      <c r="D1466">
        <f t="shared" si="1845"/>
        <v>26.41</v>
      </c>
      <c r="E1466" s="2">
        <f t="shared" si="1846"/>
        <v>26.111429000000001</v>
      </c>
      <c r="F1466" s="4">
        <f t="shared" si="1847"/>
        <v>-1.1305225293449414E-2</v>
      </c>
      <c r="G1466" s="4">
        <f t="shared" si="1867"/>
        <v>4.901289713069093E-2</v>
      </c>
      <c r="H1466" s="4">
        <f t="shared" si="1882"/>
        <v>0.19121482664233572</v>
      </c>
      <c r="I1466" s="5">
        <f t="shared" si="1848"/>
        <v>-0.29857099999999903</v>
      </c>
      <c r="J1466">
        <f t="shared" si="1843"/>
        <v>1</v>
      </c>
      <c r="K1466">
        <f t="shared" si="1853"/>
        <v>25.704285800000001</v>
      </c>
      <c r="L1466">
        <f t="shared" si="1880"/>
        <v>23.988357149999992</v>
      </c>
      <c r="M1466" t="str">
        <f t="shared" si="1854"/>
        <v/>
      </c>
      <c r="R1466" s="13">
        <f t="shared" si="1849"/>
        <v>1.7159286500000093</v>
      </c>
      <c r="S1466" s="14" t="str">
        <f t="shared" si="1863"/>
        <v/>
      </c>
      <c r="T1466" s="14">
        <f t="shared" si="1856"/>
        <v>0</v>
      </c>
      <c r="U1466" s="15" t="str">
        <f t="shared" si="1857"/>
        <v/>
      </c>
      <c r="V1466" t="str">
        <f t="shared" si="1858"/>
        <v/>
      </c>
      <c r="Y1466" s="13" t="str">
        <f t="shared" si="1859"/>
        <v/>
      </c>
      <c r="Z1466" t="str">
        <f t="shared" si="1860"/>
        <v/>
      </c>
      <c r="AB1466" s="14" t="str">
        <f t="shared" si="1864"/>
        <v/>
      </c>
      <c r="AC1466" t="str">
        <f t="shared" si="1861"/>
        <v/>
      </c>
      <c r="AE1466" s="15" t="str">
        <f t="shared" si="1865"/>
        <v/>
      </c>
      <c r="AF1466" t="str">
        <f t="shared" ref="AF1466" si="1919">IF(AE1466&lt;0, AE1466,"")</f>
        <v/>
      </c>
    </row>
    <row r="1467" spans="1:32" x14ac:dyDescent="0.25">
      <c r="A1467" s="1">
        <v>39381</v>
      </c>
      <c r="B1467" s="2">
        <v>26.469999000000001</v>
      </c>
      <c r="C1467" s="2">
        <v>26.385714</v>
      </c>
      <c r="D1467">
        <f t="shared" si="1845"/>
        <v>26.469999000000001</v>
      </c>
      <c r="E1467" s="2">
        <f t="shared" si="1846"/>
        <v>26.385714</v>
      </c>
      <c r="F1467" s="4">
        <f t="shared" si="1847"/>
        <v>-3.1841708796438288E-3</v>
      </c>
      <c r="G1467" s="4">
        <f t="shared" si="1867"/>
        <v>8.423833383314748E-2</v>
      </c>
      <c r="H1467" s="4">
        <f t="shared" si="1882"/>
        <v>0.19446419194205525</v>
      </c>
      <c r="I1467" s="5">
        <f t="shared" si="1848"/>
        <v>-8.4285000000001276E-2</v>
      </c>
      <c r="J1467">
        <f t="shared" si="1843"/>
        <v>1</v>
      </c>
      <c r="K1467">
        <f t="shared" si="1853"/>
        <v>26.1122856</v>
      </c>
      <c r="L1467">
        <f t="shared" si="1880"/>
        <v>24.211428549999994</v>
      </c>
      <c r="M1467" t="str">
        <f t="shared" si="1854"/>
        <v/>
      </c>
      <c r="R1467" s="13">
        <f t="shared" si="1849"/>
        <v>1.9008570500000062</v>
      </c>
      <c r="S1467" s="14" t="str">
        <f t="shared" si="1863"/>
        <v/>
      </c>
      <c r="T1467" s="14">
        <f t="shared" si="1856"/>
        <v>0</v>
      </c>
      <c r="U1467" s="15" t="str">
        <f t="shared" si="1857"/>
        <v/>
      </c>
      <c r="V1467" t="str">
        <f t="shared" si="1858"/>
        <v/>
      </c>
      <c r="Y1467" s="13" t="str">
        <f t="shared" si="1859"/>
        <v/>
      </c>
      <c r="Z1467" t="str">
        <f t="shared" si="1860"/>
        <v/>
      </c>
      <c r="AB1467" s="14" t="str">
        <f t="shared" si="1864"/>
        <v/>
      </c>
      <c r="AC1467" t="str">
        <f t="shared" si="1861"/>
        <v/>
      </c>
      <c r="AE1467" s="15" t="str">
        <f t="shared" si="1865"/>
        <v/>
      </c>
      <c r="AF1467" t="str">
        <f t="shared" ref="AF1467" si="1920">IF(AE1467&lt;0, AE1467,"")</f>
        <v/>
      </c>
    </row>
    <row r="1468" spans="1:32" x14ac:dyDescent="0.25">
      <c r="A1468" s="1">
        <v>39384</v>
      </c>
      <c r="B1468" s="2">
        <v>26.492857000000001</v>
      </c>
      <c r="C1468" s="2">
        <v>26.441428999999999</v>
      </c>
      <c r="D1468">
        <f t="shared" si="1845"/>
        <v>26.492857000000001</v>
      </c>
      <c r="E1468" s="2">
        <f t="shared" si="1846"/>
        <v>26.441428999999999</v>
      </c>
      <c r="F1468" s="4">
        <f t="shared" si="1847"/>
        <v>-1.9412024909205286E-3</v>
      </c>
      <c r="G1468" s="4">
        <f t="shared" si="1867"/>
        <v>-1.8402619758153251E-2</v>
      </c>
      <c r="H1468" s="4">
        <f t="shared" si="1882"/>
        <v>0.18230597659142794</v>
      </c>
      <c r="I1468" s="5">
        <f t="shared" si="1848"/>
        <v>-5.1428000000001362E-2</v>
      </c>
      <c r="J1468">
        <f t="shared" si="1843"/>
        <v>1</v>
      </c>
      <c r="K1468">
        <f t="shared" si="1853"/>
        <v>26.418857200000001</v>
      </c>
      <c r="L1468">
        <f t="shared" si="1880"/>
        <v>24.416785699999998</v>
      </c>
      <c r="M1468">
        <f t="shared" si="1854"/>
        <v>1</v>
      </c>
      <c r="R1468" s="13">
        <f t="shared" si="1849"/>
        <v>2.0020715000000031</v>
      </c>
      <c r="S1468" s="14" t="str">
        <f t="shared" si="1863"/>
        <v/>
      </c>
      <c r="T1468" s="14">
        <f t="shared" si="1856"/>
        <v>0</v>
      </c>
      <c r="U1468" s="15" t="str">
        <f t="shared" si="1857"/>
        <v/>
      </c>
      <c r="V1468" t="str">
        <f t="shared" si="1858"/>
        <v/>
      </c>
      <c r="Y1468" s="13">
        <f t="shared" si="1859"/>
        <v>-0.19412024909205286</v>
      </c>
      <c r="Z1468">
        <f t="shared" si="1860"/>
        <v>-0.19412024909205286</v>
      </c>
      <c r="AB1468" s="14">
        <f t="shared" si="1864"/>
        <v>1.304936647640526</v>
      </c>
      <c r="AC1468" t="str">
        <f t="shared" si="1861"/>
        <v/>
      </c>
      <c r="AE1468" s="15">
        <f t="shared" si="1865"/>
        <v>4.7236468305400132</v>
      </c>
      <c r="AF1468" t="str">
        <f t="shared" ref="AF1468" si="1921">IF(AE1468&lt;0, AE1468,"")</f>
        <v/>
      </c>
    </row>
    <row r="1469" spans="1:32" x14ac:dyDescent="0.25">
      <c r="A1469" s="1">
        <v>39385</v>
      </c>
      <c r="B1469" s="2">
        <v>26.597142999999999</v>
      </c>
      <c r="C1469" s="2">
        <v>26.714285</v>
      </c>
      <c r="D1469">
        <f t="shared" si="1845"/>
        <v>26.597142999999999</v>
      </c>
      <c r="E1469" s="2">
        <f t="shared" si="1846"/>
        <v>26.714285</v>
      </c>
      <c r="F1469" s="4">
        <f t="shared" si="1847"/>
        <v>4.4043076355983497E-3</v>
      </c>
      <c r="G1469" s="4">
        <f t="shared" si="1867"/>
        <v>6.4043917551368105E-3</v>
      </c>
      <c r="H1469" s="4">
        <f t="shared" si="1882"/>
        <v>0.18519449045277328</v>
      </c>
      <c r="I1469" s="5">
        <f t="shared" si="1848"/>
        <v>0.11714200000000119</v>
      </c>
      <c r="J1469">
        <f t="shared" si="1843"/>
        <v>1</v>
      </c>
      <c r="K1469">
        <f t="shared" si="1853"/>
        <v>26.442856999999997</v>
      </c>
      <c r="L1469">
        <f t="shared" si="1880"/>
        <v>24.620714249999999</v>
      </c>
      <c r="M1469" t="str">
        <f t="shared" si="1854"/>
        <v/>
      </c>
      <c r="R1469" s="13">
        <f t="shared" si="1849"/>
        <v>1.8221427499999976</v>
      </c>
      <c r="S1469" s="14" t="str">
        <f t="shared" si="1863"/>
        <v/>
      </c>
      <c r="T1469" s="14">
        <f t="shared" si="1856"/>
        <v>0</v>
      </c>
      <c r="U1469" s="15" t="str">
        <f t="shared" si="1857"/>
        <v/>
      </c>
      <c r="V1469" t="str">
        <f t="shared" si="1858"/>
        <v/>
      </c>
      <c r="Y1469" s="13" t="str">
        <f t="shared" si="1859"/>
        <v/>
      </c>
      <c r="Z1469" t="str">
        <f t="shared" si="1860"/>
        <v/>
      </c>
      <c r="AB1469" s="14" t="str">
        <f t="shared" si="1864"/>
        <v/>
      </c>
      <c r="AC1469" t="str">
        <f t="shared" si="1861"/>
        <v/>
      </c>
      <c r="AE1469" s="15" t="str">
        <f t="shared" si="1865"/>
        <v/>
      </c>
      <c r="AF1469" t="str">
        <f t="shared" ref="AF1469" si="1922">IF(AE1469&lt;0, AE1469,"")</f>
        <v/>
      </c>
    </row>
    <row r="1470" spans="1:32" x14ac:dyDescent="0.25">
      <c r="A1470" s="1">
        <v>39386</v>
      </c>
      <c r="B1470" s="2">
        <v>26.804285</v>
      </c>
      <c r="C1470" s="2">
        <v>27.135714</v>
      </c>
      <c r="D1470">
        <f t="shared" si="1845"/>
        <v>26.804285</v>
      </c>
      <c r="E1470" s="2">
        <f t="shared" si="1846"/>
        <v>27.135714</v>
      </c>
      <c r="F1470" s="4">
        <f t="shared" si="1847"/>
        <v>1.2364776751179894E-2</v>
      </c>
      <c r="G1470" s="4">
        <f t="shared" si="1867"/>
        <v>2.7478758046194623E-2</v>
      </c>
      <c r="H1470" s="4">
        <f t="shared" si="1882"/>
        <v>0.20221520765101786</v>
      </c>
      <c r="I1470" s="5">
        <f t="shared" si="1848"/>
        <v>0.33142899999999997</v>
      </c>
      <c r="J1470">
        <f t="shared" si="1843"/>
        <v>1</v>
      </c>
      <c r="K1470">
        <f t="shared" si="1853"/>
        <v>26.557714199999999</v>
      </c>
      <c r="L1470">
        <f t="shared" si="1880"/>
        <v>24.849499999999999</v>
      </c>
      <c r="M1470" t="str">
        <f t="shared" si="1854"/>
        <v/>
      </c>
      <c r="R1470" s="13">
        <f t="shared" si="1849"/>
        <v>1.7082142000000005</v>
      </c>
      <c r="S1470" s="14" t="str">
        <f t="shared" si="1863"/>
        <v/>
      </c>
      <c r="T1470" s="14">
        <f t="shared" si="1856"/>
        <v>0</v>
      </c>
      <c r="U1470" s="15" t="str">
        <f t="shared" si="1857"/>
        <v/>
      </c>
      <c r="V1470" t="str">
        <f t="shared" si="1858"/>
        <v/>
      </c>
      <c r="Y1470" s="13" t="str">
        <f t="shared" si="1859"/>
        <v/>
      </c>
      <c r="Z1470" t="str">
        <f t="shared" si="1860"/>
        <v/>
      </c>
      <c r="AB1470" s="14" t="str">
        <f t="shared" si="1864"/>
        <v/>
      </c>
      <c r="AC1470" t="str">
        <f t="shared" si="1861"/>
        <v/>
      </c>
      <c r="AE1470" s="15" t="str">
        <f t="shared" si="1865"/>
        <v/>
      </c>
      <c r="AF1470" t="str">
        <f t="shared" ref="AF1470" si="1923">IF(AE1470&lt;0, AE1470,"")</f>
        <v/>
      </c>
    </row>
    <row r="1471" spans="1:32" x14ac:dyDescent="0.25">
      <c r="A1471" s="1">
        <v>39387</v>
      </c>
      <c r="B1471" s="2">
        <v>26.942858000000001</v>
      </c>
      <c r="C1471" s="2">
        <v>26.777142999999999</v>
      </c>
      <c r="D1471">
        <f t="shared" si="1845"/>
        <v>26.942858000000001</v>
      </c>
      <c r="E1471" s="2">
        <f t="shared" si="1846"/>
        <v>26.777142999999999</v>
      </c>
      <c r="F1471" s="4">
        <f t="shared" si="1847"/>
        <v>-6.1506095604260793E-3</v>
      </c>
      <c r="G1471" s="4">
        <f t="shared" si="1867"/>
        <v>1.1603476071155024E-2</v>
      </c>
      <c r="H1471" s="4">
        <f t="shared" si="1882"/>
        <v>0.18355743100324001</v>
      </c>
      <c r="I1471" s="5">
        <f t="shared" si="1848"/>
        <v>-0.16571500000000228</v>
      </c>
      <c r="J1471">
        <f t="shared" si="1843"/>
        <v>1</v>
      </c>
      <c r="K1471">
        <f t="shared" si="1853"/>
        <v>26.690857000000001</v>
      </c>
      <c r="L1471">
        <f t="shared" si="1880"/>
        <v>25.072357150000006</v>
      </c>
      <c r="M1471" t="str">
        <f t="shared" si="1854"/>
        <v/>
      </c>
      <c r="R1471" s="13">
        <f t="shared" si="1849"/>
        <v>1.6184998499999956</v>
      </c>
      <c r="S1471" s="14" t="str">
        <f t="shared" si="1863"/>
        <v/>
      </c>
      <c r="T1471" s="14">
        <f t="shared" si="1856"/>
        <v>0</v>
      </c>
      <c r="U1471" s="15" t="str">
        <f t="shared" si="1857"/>
        <v/>
      </c>
      <c r="V1471" t="str">
        <f t="shared" si="1858"/>
        <v/>
      </c>
      <c r="Y1471" s="13" t="str">
        <f t="shared" si="1859"/>
        <v/>
      </c>
      <c r="Z1471" t="str">
        <f t="shared" si="1860"/>
        <v/>
      </c>
      <c r="AB1471" s="14" t="str">
        <f t="shared" si="1864"/>
        <v/>
      </c>
      <c r="AC1471" t="str">
        <f t="shared" si="1861"/>
        <v/>
      </c>
      <c r="AE1471" s="15" t="str">
        <f t="shared" si="1865"/>
        <v/>
      </c>
      <c r="AF1471" t="str">
        <f t="shared" ref="AF1471" si="1924">IF(AE1471&lt;0, AE1471,"")</f>
        <v/>
      </c>
    </row>
    <row r="1472" spans="1:32" x14ac:dyDescent="0.25">
      <c r="A1472" s="1">
        <v>39388</v>
      </c>
      <c r="B1472" s="2">
        <v>27.030000999999999</v>
      </c>
      <c r="C1472" s="2">
        <v>26.838571999999999</v>
      </c>
      <c r="D1472">
        <f t="shared" si="1845"/>
        <v>27.030000999999999</v>
      </c>
      <c r="E1472" s="2">
        <f t="shared" si="1846"/>
        <v>26.838571999999999</v>
      </c>
      <c r="F1472" s="4">
        <f t="shared" si="1847"/>
        <v>-7.0820937076546695E-3</v>
      </c>
      <c r="G1472" s="4">
        <f t="shared" si="1867"/>
        <v>1.304936647640526E-2</v>
      </c>
      <c r="H1472" s="4">
        <f t="shared" si="1882"/>
        <v>0.14912225979808363</v>
      </c>
      <c r="I1472" s="5">
        <f t="shared" si="1848"/>
        <v>-0.19142899999999941</v>
      </c>
      <c r="J1472">
        <f t="shared" si="1843"/>
        <v>1</v>
      </c>
      <c r="K1472">
        <f t="shared" si="1853"/>
        <v>26.781428599999998</v>
      </c>
      <c r="L1472">
        <f t="shared" si="1880"/>
        <v>25.261071500000003</v>
      </c>
      <c r="M1472" t="str">
        <f t="shared" si="1854"/>
        <v/>
      </c>
      <c r="R1472" s="13">
        <f t="shared" si="1849"/>
        <v>1.5203570999999947</v>
      </c>
      <c r="S1472" s="14" t="str">
        <f t="shared" si="1863"/>
        <v/>
      </c>
      <c r="T1472" s="14">
        <f t="shared" si="1856"/>
        <v>0</v>
      </c>
      <c r="U1472" s="15" t="str">
        <f t="shared" si="1857"/>
        <v/>
      </c>
      <c r="V1472" t="str">
        <f t="shared" si="1858"/>
        <v/>
      </c>
      <c r="Y1472" s="13" t="str">
        <f t="shared" si="1859"/>
        <v/>
      </c>
      <c r="Z1472" t="str">
        <f t="shared" si="1860"/>
        <v/>
      </c>
      <c r="AB1472" s="14" t="str">
        <f t="shared" si="1864"/>
        <v/>
      </c>
      <c r="AC1472" t="str">
        <f t="shared" si="1861"/>
        <v/>
      </c>
      <c r="AE1472" s="15" t="str">
        <f t="shared" si="1865"/>
        <v/>
      </c>
      <c r="AF1472" t="str">
        <f t="shared" ref="AF1472" si="1925">IF(AE1472&lt;0, AE1472,"")</f>
        <v/>
      </c>
    </row>
    <row r="1473" spans="1:32" x14ac:dyDescent="0.25">
      <c r="A1473" s="1">
        <v>39391</v>
      </c>
      <c r="B1473" s="2">
        <v>26.469999000000001</v>
      </c>
      <c r="C1473" s="2">
        <v>26.597142999999999</v>
      </c>
      <c r="D1473">
        <f t="shared" si="1845"/>
        <v>26.469999000000001</v>
      </c>
      <c r="E1473" s="2">
        <f t="shared" si="1846"/>
        <v>26.597142999999999</v>
      </c>
      <c r="F1473" s="4">
        <f t="shared" si="1847"/>
        <v>4.8033246997855076E-3</v>
      </c>
      <c r="G1473" s="4">
        <f t="shared" si="1867"/>
        <v>0</v>
      </c>
      <c r="H1473" s="4">
        <f t="shared" si="1882"/>
        <v>9.3889579726485775E-2</v>
      </c>
      <c r="I1473" s="5">
        <f t="shared" si="1848"/>
        <v>0.1271439999999977</v>
      </c>
      <c r="J1473">
        <f t="shared" si="1843"/>
        <v>1</v>
      </c>
      <c r="K1473">
        <f t="shared" si="1853"/>
        <v>26.812571399999996</v>
      </c>
      <c r="L1473">
        <f t="shared" si="1880"/>
        <v>25.391571500000001</v>
      </c>
      <c r="M1473" t="str">
        <f t="shared" si="1854"/>
        <v/>
      </c>
      <c r="R1473" s="13">
        <f t="shared" si="1849"/>
        <v>1.4209998999999947</v>
      </c>
      <c r="S1473" s="14" t="str">
        <f t="shared" si="1863"/>
        <v/>
      </c>
      <c r="T1473" s="14">
        <f t="shared" si="1856"/>
        <v>0</v>
      </c>
      <c r="U1473" s="15" t="str">
        <f t="shared" si="1857"/>
        <v/>
      </c>
      <c r="V1473" t="str">
        <f t="shared" si="1858"/>
        <v/>
      </c>
      <c r="Y1473" s="13" t="str">
        <f t="shared" si="1859"/>
        <v/>
      </c>
      <c r="Z1473" t="str">
        <f t="shared" si="1860"/>
        <v/>
      </c>
      <c r="AB1473" s="14" t="str">
        <f t="shared" si="1864"/>
        <v/>
      </c>
      <c r="AC1473" t="str">
        <f t="shared" si="1861"/>
        <v/>
      </c>
      <c r="AE1473" s="15" t="str">
        <f t="shared" si="1865"/>
        <v/>
      </c>
      <c r="AF1473" t="str">
        <f t="shared" ref="AF1473" si="1926">IF(AE1473&lt;0, AE1473,"")</f>
        <v/>
      </c>
    </row>
    <row r="1474" spans="1:32" x14ac:dyDescent="0.25">
      <c r="A1474" s="1">
        <v>39392</v>
      </c>
      <c r="B1474" s="2">
        <v>26.721428</v>
      </c>
      <c r="C1474" s="2">
        <v>27.398571</v>
      </c>
      <c r="D1474">
        <f t="shared" si="1845"/>
        <v>26.721428</v>
      </c>
      <c r="E1474" s="2">
        <f t="shared" si="1846"/>
        <v>27.398571</v>
      </c>
      <c r="F1474" s="4">
        <f t="shared" si="1847"/>
        <v>2.5340823851180444E-2</v>
      </c>
      <c r="G1474" s="4">
        <f t="shared" si="1867"/>
        <v>2.2171305819200189E-2</v>
      </c>
      <c r="H1474" s="4">
        <f t="shared" si="1882"/>
        <v>0.14467317980682851</v>
      </c>
      <c r="I1474" s="5">
        <f t="shared" si="1848"/>
        <v>0.67714300000000094</v>
      </c>
      <c r="J1474">
        <f t="shared" ref="J1474:J1537" si="1927">E1474/C1474</f>
        <v>1</v>
      </c>
      <c r="K1474">
        <f t="shared" si="1853"/>
        <v>26.949428599999997</v>
      </c>
      <c r="L1474">
        <f t="shared" si="1880"/>
        <v>25.562500050000001</v>
      </c>
      <c r="M1474" t="str">
        <f t="shared" si="1854"/>
        <v/>
      </c>
      <c r="R1474" s="13">
        <f t="shared" si="1849"/>
        <v>1.3869285499999968</v>
      </c>
      <c r="S1474" s="14" t="str">
        <f t="shared" si="1863"/>
        <v/>
      </c>
      <c r="T1474" s="14">
        <f t="shared" si="1856"/>
        <v>0</v>
      </c>
      <c r="U1474" s="15" t="str">
        <f t="shared" si="1857"/>
        <v/>
      </c>
      <c r="V1474" t="str">
        <f t="shared" si="1858"/>
        <v/>
      </c>
      <c r="Y1474" s="13" t="str">
        <f t="shared" si="1859"/>
        <v/>
      </c>
      <c r="Z1474" t="str">
        <f t="shared" si="1860"/>
        <v/>
      </c>
      <c r="AB1474" s="14" t="str">
        <f t="shared" si="1864"/>
        <v/>
      </c>
      <c r="AC1474" t="str">
        <f t="shared" si="1861"/>
        <v/>
      </c>
      <c r="AE1474" s="15" t="str">
        <f t="shared" si="1865"/>
        <v/>
      </c>
      <c r="AF1474" t="str">
        <f t="shared" ref="AF1474" si="1928">IF(AE1474&lt;0, AE1474,"")</f>
        <v/>
      </c>
    </row>
    <row r="1475" spans="1:32" x14ac:dyDescent="0.25">
      <c r="A1475" s="1">
        <v>39393</v>
      </c>
      <c r="B1475" s="2">
        <v>27.23</v>
      </c>
      <c r="C1475" s="2">
        <v>26.614286</v>
      </c>
      <c r="D1475">
        <f t="shared" ref="D1475:D1538" si="1929">B1475</f>
        <v>27.23</v>
      </c>
      <c r="E1475" s="2">
        <f t="shared" ref="E1475:E1538" si="1930">C1475</f>
        <v>26.614286</v>
      </c>
      <c r="F1475" s="4">
        <f t="shared" ref="F1475:F1538" si="1931">(E1475-D1475)/D1475</f>
        <v>-2.2611604847594585E-2</v>
      </c>
      <c r="G1475" s="4">
        <f t="shared" si="1867"/>
        <v>-1.219514277215881E-2</v>
      </c>
      <c r="H1475" s="4">
        <f t="shared" si="1882"/>
        <v>9.9179956300900707E-2</v>
      </c>
      <c r="I1475" s="5">
        <f t="shared" ref="I1475:I1538" si="1932">(E1475-D1475)</f>
        <v>-0.61571400000000054</v>
      </c>
      <c r="J1475">
        <f t="shared" si="1927"/>
        <v>1</v>
      </c>
      <c r="K1475">
        <f t="shared" si="1853"/>
        <v>26.845143</v>
      </c>
      <c r="L1475">
        <f t="shared" si="1880"/>
        <v>25.701857200000006</v>
      </c>
      <c r="M1475" t="str">
        <f t="shared" si="1854"/>
        <v/>
      </c>
      <c r="R1475" s="13">
        <f t="shared" ref="R1475:R1538" si="1933">K1475-L1475</f>
        <v>1.1432857999999939</v>
      </c>
      <c r="S1475" s="14" t="str">
        <f t="shared" si="1863"/>
        <v/>
      </c>
      <c r="T1475" s="14">
        <f t="shared" si="1856"/>
        <v>0</v>
      </c>
      <c r="U1475" s="15" t="str">
        <f t="shared" si="1857"/>
        <v/>
      </c>
      <c r="V1475" t="str">
        <f t="shared" si="1858"/>
        <v/>
      </c>
      <c r="Y1475" s="13" t="str">
        <f t="shared" si="1859"/>
        <v/>
      </c>
      <c r="Z1475" t="str">
        <f t="shared" si="1860"/>
        <v/>
      </c>
      <c r="AB1475" s="14" t="str">
        <f t="shared" si="1864"/>
        <v/>
      </c>
      <c r="AC1475" t="str">
        <f t="shared" si="1861"/>
        <v/>
      </c>
      <c r="AE1475" s="15" t="str">
        <f t="shared" si="1865"/>
        <v/>
      </c>
      <c r="AF1475" t="str">
        <f t="shared" ref="AF1475" si="1934">IF(AE1475&lt;0, AE1475,"")</f>
        <v/>
      </c>
    </row>
    <row r="1476" spans="1:32" x14ac:dyDescent="0.25">
      <c r="A1476" s="1">
        <v>39394</v>
      </c>
      <c r="B1476" s="2">
        <v>26.667142999999999</v>
      </c>
      <c r="C1476" s="2">
        <v>25.067142</v>
      </c>
      <c r="D1476">
        <f t="shared" si="1929"/>
        <v>26.667142999999999</v>
      </c>
      <c r="E1476" s="2">
        <f t="shared" si="1930"/>
        <v>25.067142</v>
      </c>
      <c r="F1476" s="4">
        <f t="shared" si="1931"/>
        <v>-5.9998965768473918E-2</v>
      </c>
      <c r="G1476" s="4">
        <f t="shared" si="1867"/>
        <v>-7.2617792355982466E-2</v>
      </c>
      <c r="H1476" s="4">
        <f t="shared" si="1882"/>
        <v>7.6436938767587767E-2</v>
      </c>
      <c r="I1476" s="5">
        <f t="shared" si="1932"/>
        <v>-1.6000009999999989</v>
      </c>
      <c r="J1476">
        <f t="shared" si="1927"/>
        <v>1</v>
      </c>
      <c r="K1476">
        <f t="shared" si="1853"/>
        <v>26.503142799999999</v>
      </c>
      <c r="L1476">
        <f t="shared" si="1880"/>
        <v>25.796428600000002</v>
      </c>
      <c r="M1476" t="str">
        <f t="shared" si="1854"/>
        <v/>
      </c>
      <c r="R1476" s="13">
        <f t="shared" si="1933"/>
        <v>0.70671419999999685</v>
      </c>
      <c r="S1476" s="14" t="str">
        <f t="shared" si="1863"/>
        <v/>
      </c>
      <c r="T1476" s="14">
        <f t="shared" si="1856"/>
        <v>0</v>
      </c>
      <c r="U1476" s="15" t="str">
        <f t="shared" si="1857"/>
        <v/>
      </c>
      <c r="V1476" t="str">
        <f t="shared" si="1858"/>
        <v/>
      </c>
      <c r="Y1476" s="13" t="str">
        <f t="shared" si="1859"/>
        <v/>
      </c>
      <c r="Z1476" t="str">
        <f t="shared" si="1860"/>
        <v/>
      </c>
      <c r="AB1476" s="14" t="str">
        <f t="shared" si="1864"/>
        <v/>
      </c>
      <c r="AC1476" t="str">
        <f t="shared" si="1861"/>
        <v/>
      </c>
      <c r="AE1476" s="15" t="str">
        <f t="shared" si="1865"/>
        <v/>
      </c>
      <c r="AF1476" t="str">
        <f t="shared" ref="AF1476" si="1935">IF(AE1476&lt;0, AE1476,"")</f>
        <v/>
      </c>
    </row>
    <row r="1477" spans="1:32" x14ac:dyDescent="0.25">
      <c r="A1477" s="1">
        <v>39395</v>
      </c>
      <c r="B1477" s="2">
        <v>24.450001</v>
      </c>
      <c r="C1477" s="2">
        <v>23.624286999999999</v>
      </c>
      <c r="D1477">
        <f t="shared" si="1929"/>
        <v>24.450001</v>
      </c>
      <c r="E1477" s="2">
        <f t="shared" si="1930"/>
        <v>23.624286999999999</v>
      </c>
      <c r="F1477" s="4">
        <f t="shared" si="1931"/>
        <v>-3.377153236108258E-2</v>
      </c>
      <c r="G1477" s="4">
        <f t="shared" si="1867"/>
        <v>-0.10750706866290408</v>
      </c>
      <c r="H1477" s="4">
        <f t="shared" si="1882"/>
        <v>-1.5537516278500415E-2</v>
      </c>
      <c r="I1477" s="5">
        <f t="shared" si="1932"/>
        <v>-0.82571400000000139</v>
      </c>
      <c r="J1477">
        <f t="shared" si="1927"/>
        <v>1</v>
      </c>
      <c r="K1477">
        <f t="shared" si="1853"/>
        <v>25.860285800000003</v>
      </c>
      <c r="L1477">
        <f t="shared" si="1880"/>
        <v>25.783000100000002</v>
      </c>
      <c r="M1477">
        <f t="shared" si="1854"/>
        <v>1</v>
      </c>
      <c r="R1477" s="13">
        <f t="shared" si="1933"/>
        <v>7.7285700000000901E-2</v>
      </c>
      <c r="S1477" s="14" t="str">
        <f t="shared" si="1863"/>
        <v/>
      </c>
      <c r="T1477" s="14">
        <f t="shared" si="1856"/>
        <v>0</v>
      </c>
      <c r="U1477" s="15" t="str">
        <f t="shared" si="1857"/>
        <v/>
      </c>
      <c r="V1477" t="str">
        <f t="shared" si="1858"/>
        <v/>
      </c>
      <c r="Y1477" s="13">
        <f t="shared" si="1859"/>
        <v>-3.3771532361082581</v>
      </c>
      <c r="Z1477">
        <f t="shared" si="1860"/>
        <v>-3.3771532361082581</v>
      </c>
      <c r="AB1477" s="14">
        <f t="shared" si="1864"/>
        <v>-4.0023433945871858</v>
      </c>
      <c r="AC1477">
        <f t="shared" si="1861"/>
        <v>-4.0023433945871858</v>
      </c>
      <c r="AE1477" s="15">
        <f t="shared" si="1865"/>
        <v>13.298273484733194</v>
      </c>
      <c r="AF1477" t="str">
        <f t="shared" ref="AF1477" si="1936">IF(AE1477&lt;0, AE1477,"")</f>
        <v/>
      </c>
    </row>
    <row r="1478" spans="1:32" x14ac:dyDescent="0.25">
      <c r="A1478" s="1">
        <v>39398</v>
      </c>
      <c r="B1478" s="2">
        <v>23.611429000000001</v>
      </c>
      <c r="C1478" s="2">
        <v>21.965713999999998</v>
      </c>
      <c r="D1478">
        <f t="shared" si="1929"/>
        <v>23.611429000000001</v>
      </c>
      <c r="E1478" s="2">
        <f t="shared" si="1930"/>
        <v>21.965713999999998</v>
      </c>
      <c r="F1478" s="4">
        <f t="shared" si="1931"/>
        <v>-6.9699932181148491E-2</v>
      </c>
      <c r="G1478" s="4">
        <f t="shared" si="1867"/>
        <v>-0.17797379690935683</v>
      </c>
      <c r="H1478" s="4">
        <f t="shared" si="1882"/>
        <v>-7.1161043937919208E-2</v>
      </c>
      <c r="I1478" s="5">
        <f t="shared" si="1932"/>
        <v>-1.6457150000000027</v>
      </c>
      <c r="J1478">
        <f t="shared" si="1927"/>
        <v>1</v>
      </c>
      <c r="K1478">
        <f t="shared" ref="K1478:K1541" si="1937">AVERAGE(E1474:E1478)</f>
        <v>24.933999999999997</v>
      </c>
      <c r="L1478">
        <f t="shared" si="1880"/>
        <v>25.688571500000002</v>
      </c>
      <c r="M1478">
        <f t="shared" ref="M1478:M1541" si="1938">IF(SIGN(I1476)+SIGN(I1477)+SIGN(I1478)&lt;=-3,1,"")</f>
        <v>1</v>
      </c>
      <c r="R1478" s="13">
        <f t="shared" si="1933"/>
        <v>-0.75457150000000439</v>
      </c>
      <c r="S1478" s="14">
        <f t="shared" si="1863"/>
        <v>-100</v>
      </c>
      <c r="T1478" s="14">
        <f t="shared" si="1856"/>
        <v>-100</v>
      </c>
      <c r="U1478" s="15">
        <f t="shared" si="1857"/>
        <v>6.9699932181148494</v>
      </c>
      <c r="V1478" t="str">
        <f t="shared" si="1858"/>
        <v/>
      </c>
      <c r="Y1478" s="13">
        <f t="shared" si="1859"/>
        <v>-6.9699932181148494</v>
      </c>
      <c r="Z1478">
        <f t="shared" si="1860"/>
        <v>-6.9699932181148494</v>
      </c>
      <c r="AB1478" s="14">
        <f t="shared" si="1864"/>
        <v>0.6715857816144819</v>
      </c>
      <c r="AC1478" t="str">
        <f t="shared" si="1861"/>
        <v/>
      </c>
      <c r="AE1478" s="15">
        <f t="shared" si="1865"/>
        <v>20.280733537982801</v>
      </c>
      <c r="AF1478" t="str">
        <f t="shared" ref="AF1478" si="1939">IF(AE1478&lt;0, AE1478,"")</f>
        <v/>
      </c>
    </row>
    <row r="1479" spans="1:32" x14ac:dyDescent="0.25">
      <c r="A1479" s="1">
        <v>39399</v>
      </c>
      <c r="B1479" s="2">
        <v>22.978570999999999</v>
      </c>
      <c r="C1479" s="2">
        <v>24.280000999999999</v>
      </c>
      <c r="D1479">
        <f t="shared" si="1929"/>
        <v>22.978570999999999</v>
      </c>
      <c r="E1479" s="2">
        <f t="shared" si="1930"/>
        <v>24.280000999999999</v>
      </c>
      <c r="F1479" s="4">
        <f t="shared" si="1931"/>
        <v>5.6636681193099427E-2</v>
      </c>
      <c r="G1479" s="4">
        <f t="shared" si="1867"/>
        <v>-0.1083363569592362</v>
      </c>
      <c r="H1479" s="4">
        <f t="shared" si="1882"/>
        <v>-1.5808633968382776E-2</v>
      </c>
      <c r="I1479" s="5">
        <f t="shared" si="1932"/>
        <v>1.3014299999999999</v>
      </c>
      <c r="J1479">
        <f t="shared" si="1927"/>
        <v>1</v>
      </c>
      <c r="K1479">
        <f t="shared" si="1937"/>
        <v>24.310285999999998</v>
      </c>
      <c r="L1479">
        <f t="shared" si="1880"/>
        <v>25.691285849999996</v>
      </c>
      <c r="M1479" t="str">
        <f t="shared" si="1938"/>
        <v/>
      </c>
      <c r="R1479" s="13">
        <f t="shared" si="1933"/>
        <v>-1.3809998499999985</v>
      </c>
      <c r="S1479" s="14" t="str">
        <f t="shared" si="1863"/>
        <v/>
      </c>
      <c r="T1479" s="14">
        <f t="shared" ref="T1479:T1542" si="1940">IF(ISNUMBER(S1479),S1479+T1478,T1478)</f>
        <v>-100</v>
      </c>
      <c r="U1479" s="15">
        <f t="shared" ref="U1479:U1542" si="1941">IF(ABS(T1479)&lt;=0,"",T1479*F1479)</f>
        <v>-5.6636681193099427</v>
      </c>
      <c r="V1479">
        <f t="shared" ref="V1479:V1542" si="1942">IF(U1479&lt;0, U1479,"")</f>
        <v>-5.6636681193099427</v>
      </c>
      <c r="Y1479" s="13" t="str">
        <f t="shared" ref="Y1479:Y1542" si="1943">IF(ISNUMBER(M1479),M1479*$P$1*F1479,"")</f>
        <v/>
      </c>
      <c r="Z1479" t="str">
        <f t="shared" ref="Z1479:Z1542" si="1944">IF(Y1479&lt;0, Y1479,"")</f>
        <v/>
      </c>
      <c r="AB1479" s="14" t="str">
        <f t="shared" si="1864"/>
        <v/>
      </c>
      <c r="AC1479" t="str">
        <f t="shared" ref="AC1479:AC1542" si="1945">IF(AB1479&lt;0, AB1479,"")</f>
        <v/>
      </c>
      <c r="AE1479" s="15" t="str">
        <f t="shared" si="1865"/>
        <v/>
      </c>
      <c r="AF1479" t="str">
        <f t="shared" ref="AF1479" si="1946">IF(AE1479&lt;0, AE1479,"")</f>
        <v/>
      </c>
    </row>
    <row r="1480" spans="1:32" x14ac:dyDescent="0.25">
      <c r="A1480" s="1">
        <v>39400</v>
      </c>
      <c r="B1480" s="2">
        <v>25.308571000000001</v>
      </c>
      <c r="C1480" s="2">
        <v>23.73</v>
      </c>
      <c r="D1480">
        <f t="shared" si="1929"/>
        <v>25.308571000000001</v>
      </c>
      <c r="E1480" s="2">
        <f t="shared" si="1930"/>
        <v>23.73</v>
      </c>
      <c r="F1480" s="4">
        <f t="shared" si="1931"/>
        <v>-6.2372980284031057E-2</v>
      </c>
      <c r="G1480" s="4">
        <f t="shared" si="1867"/>
        <v>-0.1101408951082611</v>
      </c>
      <c r="H1480" s="4">
        <f t="shared" si="1882"/>
        <v>-3.142857142857141E-2</v>
      </c>
      <c r="I1480" s="5">
        <f t="shared" si="1932"/>
        <v>-1.5785710000000002</v>
      </c>
      <c r="J1480">
        <f t="shared" si="1927"/>
        <v>1</v>
      </c>
      <c r="K1480">
        <f t="shared" si="1937"/>
        <v>23.733428799999999</v>
      </c>
      <c r="L1480">
        <f t="shared" si="1880"/>
        <v>25.643857250000003</v>
      </c>
      <c r="M1480" t="str">
        <f t="shared" si="1938"/>
        <v/>
      </c>
      <c r="R1480" s="13">
        <f t="shared" si="1933"/>
        <v>-1.9104284500000048</v>
      </c>
      <c r="S1480" s="14" t="str">
        <f t="shared" ref="S1480:S1543" si="1947">IF(R1479*R1480&lt;0,IF(R1479&lt;0,1*$P$1,-1*$P$1),"")</f>
        <v/>
      </c>
      <c r="T1480" s="14">
        <f t="shared" si="1940"/>
        <v>-100</v>
      </c>
      <c r="U1480" s="15">
        <f t="shared" si="1941"/>
        <v>6.2372980284031057</v>
      </c>
      <c r="V1480" t="str">
        <f t="shared" si="1942"/>
        <v/>
      </c>
      <c r="Y1480" s="13" t="str">
        <f t="shared" si="1943"/>
        <v/>
      </c>
      <c r="Z1480" t="str">
        <f t="shared" si="1944"/>
        <v/>
      </c>
      <c r="AB1480" s="14" t="str">
        <f t="shared" ref="AB1480:AB1543" si="1948">IF(ISNUMBER(M1480),M1480*$P$1*(E1484-D1480)/D1480,"")</f>
        <v/>
      </c>
      <c r="AC1480" t="str">
        <f t="shared" si="1945"/>
        <v/>
      </c>
      <c r="AE1480" s="15" t="str">
        <f t="shared" ref="AE1480:AE1543" si="1949">IF(ISNUMBER(M1480),M1480*$P$1*(E1509-D1480)/D1480,"")</f>
        <v/>
      </c>
      <c r="AF1480" t="str">
        <f t="shared" ref="AF1480" si="1950">IF(AE1480&lt;0, AE1480,"")</f>
        <v/>
      </c>
    </row>
    <row r="1481" spans="1:32" x14ac:dyDescent="0.25">
      <c r="A1481" s="1">
        <v>39401</v>
      </c>
      <c r="B1481" s="2">
        <v>23.77</v>
      </c>
      <c r="C1481" s="2">
        <v>23.471428</v>
      </c>
      <c r="D1481">
        <f t="shared" si="1929"/>
        <v>23.77</v>
      </c>
      <c r="E1481" s="2">
        <f t="shared" si="1930"/>
        <v>23.471428</v>
      </c>
      <c r="F1481" s="4">
        <f t="shared" si="1931"/>
        <v>-1.2560875052587298E-2</v>
      </c>
      <c r="G1481" s="4">
        <f t="shared" ref="G1481:G1544" si="1951">(E1481-D1477)/D1477</f>
        <v>-4.0023433945871857E-2</v>
      </c>
      <c r="H1481" s="4">
        <f t="shared" si="1882"/>
        <v>-5.7047751539204647E-2</v>
      </c>
      <c r="I1481" s="5">
        <f t="shared" si="1932"/>
        <v>-0.29857200000000006</v>
      </c>
      <c r="J1481">
        <f t="shared" si="1927"/>
        <v>1</v>
      </c>
      <c r="K1481">
        <f t="shared" si="1937"/>
        <v>23.414286000000001</v>
      </c>
      <c r="L1481">
        <f t="shared" si="1880"/>
        <v>25.578142900000003</v>
      </c>
      <c r="M1481" t="str">
        <f t="shared" si="1938"/>
        <v/>
      </c>
      <c r="R1481" s="13">
        <f t="shared" si="1933"/>
        <v>-2.1638569000000025</v>
      </c>
      <c r="S1481" s="14" t="str">
        <f t="shared" si="1947"/>
        <v/>
      </c>
      <c r="T1481" s="14">
        <f t="shared" si="1940"/>
        <v>-100</v>
      </c>
      <c r="U1481" s="15">
        <f t="shared" si="1941"/>
        <v>1.2560875052587299</v>
      </c>
      <c r="V1481" t="str">
        <f t="shared" si="1942"/>
        <v/>
      </c>
      <c r="Y1481" s="13" t="str">
        <f t="shared" si="1943"/>
        <v/>
      </c>
      <c r="Z1481" t="str">
        <f t="shared" si="1944"/>
        <v/>
      </c>
      <c r="AB1481" s="14" t="str">
        <f t="shared" si="1948"/>
        <v/>
      </c>
      <c r="AC1481" t="str">
        <f t="shared" si="1945"/>
        <v/>
      </c>
      <c r="AE1481" s="15" t="str">
        <f t="shared" si="1949"/>
        <v/>
      </c>
      <c r="AF1481" t="str">
        <f t="shared" ref="AF1481" si="1952">IF(AE1481&lt;0, AE1481,"")</f>
        <v/>
      </c>
    </row>
    <row r="1482" spans="1:32" x14ac:dyDescent="0.25">
      <c r="A1482" s="1">
        <v>39402</v>
      </c>
      <c r="B1482" s="2">
        <v>23.614286</v>
      </c>
      <c r="C1482" s="2">
        <v>23.77</v>
      </c>
      <c r="D1482">
        <f t="shared" si="1929"/>
        <v>23.614286</v>
      </c>
      <c r="E1482" s="2">
        <f t="shared" si="1930"/>
        <v>23.77</v>
      </c>
      <c r="F1482" s="4">
        <f t="shared" si="1931"/>
        <v>6.5940592063634569E-3</v>
      </c>
      <c r="G1482" s="4">
        <f t="shared" si="1951"/>
        <v>6.7158578161448197E-3</v>
      </c>
      <c r="H1482" s="4">
        <f t="shared" si="1882"/>
        <v>-2.3246246237114711E-2</v>
      </c>
      <c r="I1482" s="5">
        <f t="shared" si="1932"/>
        <v>0.15571399999999969</v>
      </c>
      <c r="J1482">
        <f t="shared" si="1927"/>
        <v>1</v>
      </c>
      <c r="K1482">
        <f t="shared" si="1937"/>
        <v>23.443428599999997</v>
      </c>
      <c r="L1482">
        <f t="shared" si="1880"/>
        <v>25.549357149999999</v>
      </c>
      <c r="M1482" t="str">
        <f t="shared" si="1938"/>
        <v/>
      </c>
      <c r="R1482" s="13">
        <f t="shared" si="1933"/>
        <v>-2.1059285500000016</v>
      </c>
      <c r="S1482" s="14" t="str">
        <f t="shared" si="1947"/>
        <v/>
      </c>
      <c r="T1482" s="14">
        <f t="shared" si="1940"/>
        <v>-100</v>
      </c>
      <c r="U1482" s="15">
        <f t="shared" si="1941"/>
        <v>-0.65940592063634573</v>
      </c>
      <c r="V1482">
        <f t="shared" si="1942"/>
        <v>-0.65940592063634573</v>
      </c>
      <c r="Y1482" s="13" t="str">
        <f t="shared" si="1943"/>
        <v/>
      </c>
      <c r="Z1482" t="str">
        <f t="shared" si="1944"/>
        <v/>
      </c>
      <c r="AB1482" s="14" t="str">
        <f t="shared" si="1948"/>
        <v/>
      </c>
      <c r="AC1482" t="str">
        <f t="shared" si="1945"/>
        <v/>
      </c>
      <c r="AE1482" s="15" t="str">
        <f t="shared" si="1949"/>
        <v/>
      </c>
      <c r="AF1482" t="str">
        <f t="shared" ref="AF1482" si="1953">IF(AE1482&lt;0, AE1482,"")</f>
        <v/>
      </c>
    </row>
    <row r="1483" spans="1:32" x14ac:dyDescent="0.25">
      <c r="A1483" s="1">
        <v>39405</v>
      </c>
      <c r="B1483" s="2">
        <v>23.728570999999999</v>
      </c>
      <c r="C1483" s="2">
        <v>23.421429</v>
      </c>
      <c r="D1483">
        <f t="shared" si="1929"/>
        <v>23.728570999999999</v>
      </c>
      <c r="E1483" s="2">
        <f t="shared" si="1930"/>
        <v>23.421429</v>
      </c>
      <c r="F1483" s="4">
        <f t="shared" si="1931"/>
        <v>-1.2943973743720132E-2</v>
      </c>
      <c r="G1483" s="4">
        <f t="shared" si="1951"/>
        <v>1.9272651898153331E-2</v>
      </c>
      <c r="H1483" s="4">
        <f t="shared" si="1882"/>
        <v>-0.13051547448814446</v>
      </c>
      <c r="I1483" s="5">
        <f t="shared" si="1932"/>
        <v>-0.30714199999999892</v>
      </c>
      <c r="J1483">
        <f t="shared" si="1927"/>
        <v>1</v>
      </c>
      <c r="K1483">
        <f t="shared" si="1937"/>
        <v>23.734571600000002</v>
      </c>
      <c r="L1483">
        <f t="shared" si="1880"/>
        <v>25.475000049999998</v>
      </c>
      <c r="M1483" t="str">
        <f t="shared" si="1938"/>
        <v/>
      </c>
      <c r="R1483" s="13">
        <f t="shared" si="1933"/>
        <v>-1.740428449999996</v>
      </c>
      <c r="S1483" s="14" t="str">
        <f t="shared" si="1947"/>
        <v/>
      </c>
      <c r="T1483" s="14">
        <f t="shared" si="1940"/>
        <v>-100</v>
      </c>
      <c r="U1483" s="15">
        <f t="shared" si="1941"/>
        <v>1.2943973743720132</v>
      </c>
      <c r="V1483" t="str">
        <f t="shared" si="1942"/>
        <v/>
      </c>
      <c r="Y1483" s="13" t="str">
        <f t="shared" si="1943"/>
        <v/>
      </c>
      <c r="Z1483" t="str">
        <f t="shared" si="1944"/>
        <v/>
      </c>
      <c r="AB1483" s="14" t="str">
        <f t="shared" si="1948"/>
        <v/>
      </c>
      <c r="AC1483" t="str">
        <f t="shared" si="1945"/>
        <v/>
      </c>
      <c r="AE1483" s="15" t="str">
        <f t="shared" si="1949"/>
        <v/>
      </c>
      <c r="AF1483" t="str">
        <f t="shared" ref="AF1483" si="1954">IF(AE1483&lt;0, AE1483,"")</f>
        <v/>
      </c>
    </row>
    <row r="1484" spans="1:32" x14ac:dyDescent="0.25">
      <c r="A1484" s="1">
        <v>39406</v>
      </c>
      <c r="B1484" s="2">
        <v>23.667142999999999</v>
      </c>
      <c r="C1484" s="2">
        <v>24.121428999999999</v>
      </c>
      <c r="D1484">
        <f t="shared" si="1929"/>
        <v>23.667142999999999</v>
      </c>
      <c r="E1484" s="2">
        <f t="shared" si="1930"/>
        <v>24.121428999999999</v>
      </c>
      <c r="F1484" s="4">
        <f t="shared" si="1931"/>
        <v>1.9194796769512898E-2</v>
      </c>
      <c r="G1484" s="4">
        <f t="shared" si="1951"/>
        <v>-4.6906717886205485E-2</v>
      </c>
      <c r="H1484" s="4">
        <f t="shared" si="1882"/>
        <v>-9.1275994060491722E-2</v>
      </c>
      <c r="I1484" s="5">
        <f t="shared" si="1932"/>
        <v>0.45428599999999975</v>
      </c>
      <c r="J1484">
        <f t="shared" si="1927"/>
        <v>1</v>
      </c>
      <c r="K1484">
        <f t="shared" si="1937"/>
        <v>23.7028572</v>
      </c>
      <c r="L1484">
        <f t="shared" si="1880"/>
        <v>25.351357199999995</v>
      </c>
      <c r="M1484" t="str">
        <f t="shared" si="1938"/>
        <v/>
      </c>
      <c r="R1484" s="13">
        <f t="shared" si="1933"/>
        <v>-1.648499999999995</v>
      </c>
      <c r="S1484" s="14" t="str">
        <f t="shared" si="1947"/>
        <v/>
      </c>
      <c r="T1484" s="14">
        <f t="shared" si="1940"/>
        <v>-100</v>
      </c>
      <c r="U1484" s="15">
        <f t="shared" si="1941"/>
        <v>-1.9194796769512898</v>
      </c>
      <c r="V1484">
        <f t="shared" si="1942"/>
        <v>-1.9194796769512898</v>
      </c>
      <c r="Y1484" s="13" t="str">
        <f t="shared" si="1943"/>
        <v/>
      </c>
      <c r="Z1484" t="str">
        <f t="shared" si="1944"/>
        <v/>
      </c>
      <c r="AB1484" s="14" t="str">
        <f t="shared" si="1948"/>
        <v/>
      </c>
      <c r="AC1484" t="str">
        <f t="shared" si="1945"/>
        <v/>
      </c>
      <c r="AE1484" s="15" t="str">
        <f t="shared" si="1949"/>
        <v/>
      </c>
      <c r="AF1484" t="str">
        <f t="shared" ref="AF1484" si="1955">IF(AE1484&lt;0, AE1484,"")</f>
        <v/>
      </c>
    </row>
    <row r="1485" spans="1:32" x14ac:dyDescent="0.25">
      <c r="A1485" s="1">
        <v>39407</v>
      </c>
      <c r="B1485" s="2">
        <v>23.691428999999999</v>
      </c>
      <c r="C1485" s="2">
        <v>24.065714</v>
      </c>
      <c r="D1485">
        <f t="shared" si="1929"/>
        <v>23.691428999999999</v>
      </c>
      <c r="E1485" s="2">
        <f t="shared" si="1930"/>
        <v>24.065714</v>
      </c>
      <c r="F1485" s="4">
        <f t="shared" si="1931"/>
        <v>1.579832942960091E-2</v>
      </c>
      <c r="G1485" s="4">
        <f t="shared" si="1951"/>
        <v>1.2440639461506111E-2</v>
      </c>
      <c r="H1485" s="4">
        <f t="shared" si="1882"/>
        <v>-8.876508898144643E-2</v>
      </c>
      <c r="I1485" s="5">
        <f t="shared" si="1932"/>
        <v>0.37428500000000042</v>
      </c>
      <c r="J1485">
        <f t="shared" si="1927"/>
        <v>1</v>
      </c>
      <c r="K1485">
        <f t="shared" si="1937"/>
        <v>23.770000000000003</v>
      </c>
      <c r="L1485">
        <f t="shared" si="1880"/>
        <v>25.226571499999999</v>
      </c>
      <c r="M1485" t="str">
        <f t="shared" si="1938"/>
        <v/>
      </c>
      <c r="R1485" s="13">
        <f t="shared" si="1933"/>
        <v>-1.4565714999999955</v>
      </c>
      <c r="S1485" s="14" t="str">
        <f t="shared" si="1947"/>
        <v/>
      </c>
      <c r="T1485" s="14">
        <f t="shared" si="1940"/>
        <v>-100</v>
      </c>
      <c r="U1485" s="15">
        <f t="shared" si="1941"/>
        <v>-1.579832942960091</v>
      </c>
      <c r="V1485">
        <f t="shared" si="1942"/>
        <v>-1.579832942960091</v>
      </c>
      <c r="Y1485" s="13" t="str">
        <f t="shared" si="1943"/>
        <v/>
      </c>
      <c r="Z1485" t="str">
        <f t="shared" si="1944"/>
        <v/>
      </c>
      <c r="AB1485" s="14" t="str">
        <f t="shared" si="1948"/>
        <v/>
      </c>
      <c r="AC1485" t="str">
        <f t="shared" si="1945"/>
        <v/>
      </c>
      <c r="AE1485" s="15" t="str">
        <f t="shared" si="1949"/>
        <v/>
      </c>
      <c r="AF1485" t="str">
        <f t="shared" ref="AF1485" si="1956">IF(AE1485&lt;0, AE1485,"")</f>
        <v/>
      </c>
    </row>
    <row r="1486" spans="1:32" x14ac:dyDescent="0.25">
      <c r="A1486" s="1">
        <v>39409</v>
      </c>
      <c r="B1486" s="2">
        <v>24.571428000000001</v>
      </c>
      <c r="C1486" s="2">
        <v>24.505714000000001</v>
      </c>
      <c r="D1486">
        <f t="shared" si="1929"/>
        <v>24.571428000000001</v>
      </c>
      <c r="E1486" s="2">
        <f t="shared" si="1930"/>
        <v>24.505714000000001</v>
      </c>
      <c r="F1486" s="4">
        <f t="shared" si="1931"/>
        <v>-2.6744070389396915E-3</v>
      </c>
      <c r="G1486" s="4">
        <f t="shared" si="1951"/>
        <v>3.7749521624325259E-2</v>
      </c>
      <c r="H1486" s="4">
        <f t="shared" si="1882"/>
        <v>-7.4207974091725512E-2</v>
      </c>
      <c r="I1486" s="5">
        <f t="shared" si="1932"/>
        <v>-6.5713999999999828E-2</v>
      </c>
      <c r="J1486">
        <f t="shared" si="1927"/>
        <v>1</v>
      </c>
      <c r="K1486">
        <f t="shared" si="1937"/>
        <v>23.976857200000001</v>
      </c>
      <c r="L1486">
        <f t="shared" si="1880"/>
        <v>25.146285749999997</v>
      </c>
      <c r="M1486" t="str">
        <f t="shared" si="1938"/>
        <v/>
      </c>
      <c r="R1486" s="13">
        <f t="shared" si="1933"/>
        <v>-1.1694285499999957</v>
      </c>
      <c r="S1486" s="14" t="str">
        <f t="shared" si="1947"/>
        <v/>
      </c>
      <c r="T1486" s="14">
        <f t="shared" si="1940"/>
        <v>-100</v>
      </c>
      <c r="U1486" s="15">
        <f t="shared" si="1941"/>
        <v>0.26744070389396912</v>
      </c>
      <c r="V1486" t="str">
        <f t="shared" si="1942"/>
        <v/>
      </c>
      <c r="Y1486" s="13" t="str">
        <f t="shared" si="1943"/>
        <v/>
      </c>
      <c r="Z1486" t="str">
        <f t="shared" si="1944"/>
        <v/>
      </c>
      <c r="AB1486" s="14" t="str">
        <f t="shared" si="1948"/>
        <v/>
      </c>
      <c r="AC1486" t="str">
        <f t="shared" si="1945"/>
        <v/>
      </c>
      <c r="AE1486" s="15" t="str">
        <f t="shared" si="1949"/>
        <v/>
      </c>
      <c r="AF1486" t="str">
        <f t="shared" ref="AF1486" si="1957">IF(AE1486&lt;0, AE1486,"")</f>
        <v/>
      </c>
    </row>
    <row r="1487" spans="1:32" x14ac:dyDescent="0.25">
      <c r="A1487" s="1">
        <v>39412</v>
      </c>
      <c r="B1487" s="2">
        <v>24.798570999999999</v>
      </c>
      <c r="C1487" s="2">
        <v>24.648571</v>
      </c>
      <c r="D1487">
        <f t="shared" si="1929"/>
        <v>24.798570999999999</v>
      </c>
      <c r="E1487" s="2">
        <f t="shared" si="1930"/>
        <v>24.648571</v>
      </c>
      <c r="F1487" s="4">
        <f t="shared" si="1931"/>
        <v>-6.0487356307747965E-3</v>
      </c>
      <c r="G1487" s="4">
        <f t="shared" si="1951"/>
        <v>3.8771824902561633E-2</v>
      </c>
      <c r="H1487" s="4">
        <f t="shared" si="1882"/>
        <v>-6.9614462494550902E-2</v>
      </c>
      <c r="I1487" s="5">
        <f t="shared" si="1932"/>
        <v>-0.14999999999999858</v>
      </c>
      <c r="J1487">
        <f t="shared" si="1927"/>
        <v>1</v>
      </c>
      <c r="K1487">
        <f t="shared" si="1937"/>
        <v>24.152571399999999</v>
      </c>
      <c r="L1487">
        <f t="shared" si="1880"/>
        <v>25.059428599999997</v>
      </c>
      <c r="M1487" t="str">
        <f t="shared" si="1938"/>
        <v/>
      </c>
      <c r="R1487" s="13">
        <f t="shared" si="1933"/>
        <v>-0.90685719999999748</v>
      </c>
      <c r="S1487" s="14" t="str">
        <f t="shared" si="1947"/>
        <v/>
      </c>
      <c r="T1487" s="14">
        <f t="shared" si="1940"/>
        <v>-100</v>
      </c>
      <c r="U1487" s="15">
        <f t="shared" si="1941"/>
        <v>0.60487356307747964</v>
      </c>
      <c r="V1487" t="str">
        <f t="shared" si="1942"/>
        <v/>
      </c>
      <c r="Y1487" s="13" t="str">
        <f t="shared" si="1943"/>
        <v/>
      </c>
      <c r="Z1487" t="str">
        <f t="shared" si="1944"/>
        <v/>
      </c>
      <c r="AB1487" s="14" t="str">
        <f t="shared" si="1948"/>
        <v/>
      </c>
      <c r="AC1487" t="str">
        <f t="shared" si="1945"/>
        <v/>
      </c>
      <c r="AE1487" s="15" t="str">
        <f t="shared" si="1949"/>
        <v/>
      </c>
      <c r="AF1487" t="str">
        <f t="shared" ref="AF1487" si="1958">IF(AE1487&lt;0, AE1487,"")</f>
        <v/>
      </c>
    </row>
    <row r="1488" spans="1:32" x14ac:dyDescent="0.25">
      <c r="A1488" s="1">
        <v>39413</v>
      </c>
      <c r="B1488" s="2">
        <v>25.031428999999999</v>
      </c>
      <c r="C1488" s="2">
        <v>24.972857000000001</v>
      </c>
      <c r="D1488">
        <f t="shared" si="1929"/>
        <v>25.031428999999999</v>
      </c>
      <c r="E1488" s="2">
        <f t="shared" si="1930"/>
        <v>24.972857000000001</v>
      </c>
      <c r="F1488" s="4">
        <f t="shared" si="1931"/>
        <v>-2.3399383231376071E-3</v>
      </c>
      <c r="G1488" s="4">
        <f t="shared" si="1951"/>
        <v>5.5169903693065188E-2</v>
      </c>
      <c r="H1488" s="4">
        <f t="shared" si="1882"/>
        <v>-6.1069942737834587E-2</v>
      </c>
      <c r="I1488" s="5">
        <f t="shared" si="1932"/>
        <v>-5.857199999999807E-2</v>
      </c>
      <c r="J1488">
        <f t="shared" si="1927"/>
        <v>1</v>
      </c>
      <c r="K1488">
        <f t="shared" si="1937"/>
        <v>24.462857000000003</v>
      </c>
      <c r="L1488">
        <f t="shared" si="1880"/>
        <v>24.985999999999997</v>
      </c>
      <c r="M1488">
        <f t="shared" si="1938"/>
        <v>1</v>
      </c>
      <c r="R1488" s="13">
        <f t="shared" si="1933"/>
        <v>-0.52314299999999392</v>
      </c>
      <c r="S1488" s="14" t="str">
        <f t="shared" si="1947"/>
        <v/>
      </c>
      <c r="T1488" s="14">
        <f t="shared" si="1940"/>
        <v>-100</v>
      </c>
      <c r="U1488" s="15">
        <f t="shared" si="1941"/>
        <v>0.23399383231376072</v>
      </c>
      <c r="V1488" t="str">
        <f t="shared" si="1942"/>
        <v/>
      </c>
      <c r="Y1488" s="13">
        <f t="shared" si="1943"/>
        <v>-0.23399383231376072</v>
      </c>
      <c r="Z1488">
        <f t="shared" si="1944"/>
        <v>-0.23399383231376072</v>
      </c>
      <c r="AB1488" s="14">
        <f t="shared" si="1948"/>
        <v>2.0773843954334454</v>
      </c>
      <c r="AC1488" t="str">
        <f t="shared" si="1945"/>
        <v/>
      </c>
      <c r="AE1488" s="15">
        <f t="shared" si="1949"/>
        <v>2.3855689581286055</v>
      </c>
      <c r="AF1488" t="str">
        <f t="shared" ref="AF1488" si="1959">IF(AE1488&lt;0, AE1488,"")</f>
        <v/>
      </c>
    </row>
    <row r="1489" spans="1:32" x14ac:dyDescent="0.25">
      <c r="A1489" s="1">
        <v>39414</v>
      </c>
      <c r="B1489" s="2">
        <v>25.26</v>
      </c>
      <c r="C1489" s="2">
        <v>25.745714</v>
      </c>
      <c r="D1489">
        <f t="shared" si="1929"/>
        <v>25.26</v>
      </c>
      <c r="E1489" s="2">
        <f t="shared" si="1930"/>
        <v>25.745714</v>
      </c>
      <c r="F1489" s="4">
        <f t="shared" si="1931"/>
        <v>1.9228582739509024E-2</v>
      </c>
      <c r="G1489" s="4">
        <f t="shared" si="1951"/>
        <v>8.6710050288650808E-2</v>
      </c>
      <c r="H1489" s="4">
        <f t="shared" si="1882"/>
        <v>-3.9492603514699257E-2</v>
      </c>
      <c r="I1489" s="5">
        <f t="shared" si="1932"/>
        <v>0.48571399999999798</v>
      </c>
      <c r="J1489">
        <f t="shared" si="1927"/>
        <v>1</v>
      </c>
      <c r="K1489">
        <f t="shared" si="1937"/>
        <v>24.787714000000001</v>
      </c>
      <c r="L1489">
        <f t="shared" si="1880"/>
        <v>24.93757145</v>
      </c>
      <c r="M1489" t="str">
        <f t="shared" si="1938"/>
        <v/>
      </c>
      <c r="R1489" s="13">
        <f t="shared" si="1933"/>
        <v>-0.14985744999999895</v>
      </c>
      <c r="S1489" s="14" t="str">
        <f t="shared" si="1947"/>
        <v/>
      </c>
      <c r="T1489" s="14">
        <f t="shared" si="1940"/>
        <v>-100</v>
      </c>
      <c r="U1489" s="15">
        <f t="shared" si="1941"/>
        <v>-1.9228582739509024</v>
      </c>
      <c r="V1489">
        <f t="shared" si="1942"/>
        <v>-1.9228582739509024</v>
      </c>
      <c r="Y1489" s="13" t="str">
        <f t="shared" si="1943"/>
        <v/>
      </c>
      <c r="Z1489" t="str">
        <f t="shared" si="1944"/>
        <v/>
      </c>
      <c r="AB1489" s="14" t="str">
        <f t="shared" si="1948"/>
        <v/>
      </c>
      <c r="AC1489" t="str">
        <f t="shared" si="1945"/>
        <v/>
      </c>
      <c r="AE1489" s="15" t="str">
        <f t="shared" si="1949"/>
        <v/>
      </c>
      <c r="AF1489" t="str">
        <f t="shared" ref="AF1489" si="1960">IF(AE1489&lt;0, AE1489,"")</f>
        <v/>
      </c>
    </row>
    <row r="1490" spans="1:32" x14ac:dyDescent="0.25">
      <c r="A1490" s="1">
        <v>39415</v>
      </c>
      <c r="B1490" s="2">
        <v>25.632856</v>
      </c>
      <c r="C1490" s="2">
        <v>26.327143</v>
      </c>
      <c r="D1490">
        <f t="shared" si="1929"/>
        <v>25.632856</v>
      </c>
      <c r="E1490" s="2">
        <f t="shared" si="1930"/>
        <v>26.327143</v>
      </c>
      <c r="F1490" s="4">
        <f t="shared" si="1931"/>
        <v>2.7085822976573474E-2</v>
      </c>
      <c r="G1490" s="4">
        <f t="shared" si="1951"/>
        <v>7.1453519103570146E-2</v>
      </c>
      <c r="H1490" s="4">
        <f t="shared" si="1882"/>
        <v>-2.2852623875314251E-2</v>
      </c>
      <c r="I1490" s="5">
        <f t="shared" si="1932"/>
        <v>0.69428699999999921</v>
      </c>
      <c r="J1490">
        <f t="shared" si="1927"/>
        <v>1</v>
      </c>
      <c r="K1490">
        <f t="shared" si="1937"/>
        <v>25.239999800000003</v>
      </c>
      <c r="L1490">
        <f t="shared" si="1880"/>
        <v>24.897142899999999</v>
      </c>
      <c r="M1490" t="str">
        <f t="shared" si="1938"/>
        <v/>
      </c>
      <c r="R1490" s="13">
        <f t="shared" si="1933"/>
        <v>0.34285690000000457</v>
      </c>
      <c r="S1490" s="14">
        <f t="shared" si="1947"/>
        <v>100</v>
      </c>
      <c r="T1490" s="14">
        <f t="shared" si="1940"/>
        <v>0</v>
      </c>
      <c r="U1490" s="15" t="str">
        <f t="shared" si="1941"/>
        <v/>
      </c>
      <c r="V1490" t="str">
        <f t="shared" si="1942"/>
        <v/>
      </c>
      <c r="Y1490" s="13" t="str">
        <f t="shared" si="1943"/>
        <v/>
      </c>
      <c r="Z1490" t="str">
        <f t="shared" si="1944"/>
        <v/>
      </c>
      <c r="AB1490" s="14" t="str">
        <f t="shared" si="1948"/>
        <v/>
      </c>
      <c r="AC1490" t="str">
        <f t="shared" si="1945"/>
        <v/>
      </c>
      <c r="AE1490" s="15" t="str">
        <f t="shared" si="1949"/>
        <v/>
      </c>
      <c r="AF1490" t="str">
        <f t="shared" ref="AF1490" si="1961">IF(AE1490&lt;0, AE1490,"")</f>
        <v/>
      </c>
    </row>
    <row r="1491" spans="1:32" x14ac:dyDescent="0.25">
      <c r="A1491" s="1">
        <v>39416</v>
      </c>
      <c r="B1491" s="2">
        <v>26.762857</v>
      </c>
      <c r="C1491" s="2">
        <v>26.031428999999999</v>
      </c>
      <c r="D1491">
        <f t="shared" si="1929"/>
        <v>26.762857</v>
      </c>
      <c r="E1491" s="2">
        <f t="shared" si="1930"/>
        <v>26.031428999999999</v>
      </c>
      <c r="F1491" s="4">
        <f t="shared" si="1931"/>
        <v>-2.7329967050976699E-2</v>
      </c>
      <c r="G1491" s="4">
        <f t="shared" si="1951"/>
        <v>4.9714880748572179E-2</v>
      </c>
      <c r="H1491" s="4">
        <f t="shared" si="1882"/>
        <v>-3.6943098892227175E-2</v>
      </c>
      <c r="I1491" s="5">
        <f t="shared" si="1932"/>
        <v>-0.73142800000000108</v>
      </c>
      <c r="J1491">
        <f t="shared" si="1927"/>
        <v>1</v>
      </c>
      <c r="K1491">
        <f t="shared" si="1937"/>
        <v>25.545142800000001</v>
      </c>
      <c r="L1491">
        <f t="shared" si="1880"/>
        <v>24.8598572</v>
      </c>
      <c r="M1491" t="str">
        <f t="shared" si="1938"/>
        <v/>
      </c>
      <c r="R1491" s="13">
        <f t="shared" si="1933"/>
        <v>0.68528560000000027</v>
      </c>
      <c r="S1491" s="14" t="str">
        <f t="shared" si="1947"/>
        <v/>
      </c>
      <c r="T1491" s="14">
        <f t="shared" si="1940"/>
        <v>0</v>
      </c>
      <c r="U1491" s="15" t="str">
        <f t="shared" si="1941"/>
        <v/>
      </c>
      <c r="V1491" t="str">
        <f t="shared" si="1942"/>
        <v/>
      </c>
      <c r="Y1491" s="13" t="str">
        <f t="shared" si="1943"/>
        <v/>
      </c>
      <c r="Z1491" t="str">
        <f t="shared" si="1944"/>
        <v/>
      </c>
      <c r="AB1491" s="14" t="str">
        <f t="shared" si="1948"/>
        <v/>
      </c>
      <c r="AC1491" t="str">
        <f t="shared" si="1945"/>
        <v/>
      </c>
      <c r="AE1491" s="15" t="str">
        <f t="shared" si="1949"/>
        <v/>
      </c>
      <c r="AF1491" t="str">
        <f t="shared" ref="AF1491" si="1962">IF(AE1491&lt;0, AE1491,"")</f>
        <v/>
      </c>
    </row>
    <row r="1492" spans="1:32" x14ac:dyDescent="0.25">
      <c r="A1492" s="1">
        <v>39419</v>
      </c>
      <c r="B1492" s="2">
        <v>25.98</v>
      </c>
      <c r="C1492" s="2">
        <v>25.551428000000001</v>
      </c>
      <c r="D1492">
        <f t="shared" si="1929"/>
        <v>25.98</v>
      </c>
      <c r="E1492" s="2">
        <f t="shared" si="1930"/>
        <v>25.551428000000001</v>
      </c>
      <c r="F1492" s="4">
        <f t="shared" si="1931"/>
        <v>-1.6496227867590418E-2</v>
      </c>
      <c r="G1492" s="4">
        <f t="shared" si="1951"/>
        <v>2.0773843954334452E-2</v>
      </c>
      <c r="H1492" s="4">
        <f t="shared" si="1882"/>
        <v>-3.4702343585279322E-2</v>
      </c>
      <c r="I1492" s="5">
        <f t="shared" si="1932"/>
        <v>-0.42857199999999906</v>
      </c>
      <c r="J1492">
        <f t="shared" si="1927"/>
        <v>1</v>
      </c>
      <c r="K1492">
        <f t="shared" si="1937"/>
        <v>25.725714200000006</v>
      </c>
      <c r="L1492">
        <f t="shared" si="1880"/>
        <v>24.795499999999997</v>
      </c>
      <c r="M1492" t="str">
        <f t="shared" si="1938"/>
        <v/>
      </c>
      <c r="R1492" s="13">
        <f t="shared" si="1933"/>
        <v>0.93021420000000887</v>
      </c>
      <c r="S1492" s="14" t="str">
        <f t="shared" si="1947"/>
        <v/>
      </c>
      <c r="T1492" s="14">
        <f t="shared" si="1940"/>
        <v>0</v>
      </c>
      <c r="U1492" s="15" t="str">
        <f t="shared" si="1941"/>
        <v/>
      </c>
      <c r="V1492" t="str">
        <f t="shared" si="1942"/>
        <v/>
      </c>
      <c r="Y1492" s="13" t="str">
        <f t="shared" si="1943"/>
        <v/>
      </c>
      <c r="Z1492" t="str">
        <f t="shared" si="1944"/>
        <v/>
      </c>
      <c r="AB1492" s="14" t="str">
        <f t="shared" si="1948"/>
        <v/>
      </c>
      <c r="AC1492" t="str">
        <f t="shared" si="1945"/>
        <v/>
      </c>
      <c r="AE1492" s="15" t="str">
        <f t="shared" si="1949"/>
        <v/>
      </c>
      <c r="AF1492" t="str">
        <f t="shared" ref="AF1492" si="1963">IF(AE1492&lt;0, AE1492,"")</f>
        <v/>
      </c>
    </row>
    <row r="1493" spans="1:32" x14ac:dyDescent="0.25">
      <c r="A1493" s="1">
        <v>39420</v>
      </c>
      <c r="B1493" s="2">
        <v>25.307141999999999</v>
      </c>
      <c r="C1493" s="2">
        <v>25.687142999999999</v>
      </c>
      <c r="D1493">
        <f t="shared" si="1929"/>
        <v>25.307141999999999</v>
      </c>
      <c r="E1493" s="2">
        <f t="shared" si="1930"/>
        <v>25.687142999999999</v>
      </c>
      <c r="F1493" s="4">
        <f t="shared" si="1931"/>
        <v>1.5015563590704949E-2</v>
      </c>
      <c r="G1493" s="4">
        <f t="shared" si="1951"/>
        <v>1.6909857482185167E-2</v>
      </c>
      <c r="H1493" s="4">
        <f t="shared" si="1882"/>
        <v>-3.8706202378106458E-2</v>
      </c>
      <c r="I1493" s="5">
        <f t="shared" si="1932"/>
        <v>0.38000100000000003</v>
      </c>
      <c r="J1493">
        <f t="shared" si="1927"/>
        <v>1</v>
      </c>
      <c r="K1493">
        <f t="shared" si="1937"/>
        <v>25.8685714</v>
      </c>
      <c r="L1493">
        <f t="shared" ref="L1493:L1556" si="1964">AVERAGE(E1474:E1493)</f>
        <v>24.749999999999996</v>
      </c>
      <c r="M1493" t="str">
        <f t="shared" si="1938"/>
        <v/>
      </c>
      <c r="R1493" s="13">
        <f t="shared" si="1933"/>
        <v>1.118571400000004</v>
      </c>
      <c r="S1493" s="14" t="str">
        <f t="shared" si="1947"/>
        <v/>
      </c>
      <c r="T1493" s="14">
        <f t="shared" si="1940"/>
        <v>0</v>
      </c>
      <c r="U1493" s="15" t="str">
        <f t="shared" si="1941"/>
        <v/>
      </c>
      <c r="V1493" t="str">
        <f t="shared" si="1942"/>
        <v/>
      </c>
      <c r="Y1493" s="13" t="str">
        <f t="shared" si="1943"/>
        <v/>
      </c>
      <c r="Z1493" t="str">
        <f t="shared" si="1944"/>
        <v/>
      </c>
      <c r="AB1493" s="14" t="str">
        <f t="shared" si="1948"/>
        <v/>
      </c>
      <c r="AC1493" t="str">
        <f t="shared" si="1945"/>
        <v/>
      </c>
      <c r="AE1493" s="15" t="str">
        <f t="shared" si="1949"/>
        <v/>
      </c>
      <c r="AF1493" t="str">
        <f t="shared" ref="AF1493" si="1965">IF(AE1493&lt;0, AE1493,"")</f>
        <v/>
      </c>
    </row>
    <row r="1494" spans="1:32" x14ac:dyDescent="0.25">
      <c r="A1494" s="1">
        <v>39421</v>
      </c>
      <c r="B1494" s="2">
        <v>26.127141999999999</v>
      </c>
      <c r="C1494" s="2">
        <v>26.5</v>
      </c>
      <c r="D1494">
        <f t="shared" si="1929"/>
        <v>26.127141999999999</v>
      </c>
      <c r="E1494" s="2">
        <f t="shared" si="1930"/>
        <v>26.5</v>
      </c>
      <c r="F1494" s="4">
        <f t="shared" si="1931"/>
        <v>1.4270906477256517E-2</v>
      </c>
      <c r="G1494" s="4">
        <f t="shared" si="1951"/>
        <v>3.3829394586385522E-2</v>
      </c>
      <c r="H1494" s="4">
        <f t="shared" ref="H1494:H1557" si="1966">(E1494-D1475)/D1475</f>
        <v>-2.6808666911494691E-2</v>
      </c>
      <c r="I1494" s="5">
        <f t="shared" si="1932"/>
        <v>0.3728580000000008</v>
      </c>
      <c r="J1494">
        <f t="shared" si="1927"/>
        <v>1</v>
      </c>
      <c r="K1494">
        <f t="shared" si="1937"/>
        <v>26.019428599999998</v>
      </c>
      <c r="L1494">
        <f t="shared" si="1964"/>
        <v>24.705071449999998</v>
      </c>
      <c r="M1494" t="str">
        <f t="shared" si="1938"/>
        <v/>
      </c>
      <c r="R1494" s="13">
        <f t="shared" si="1933"/>
        <v>1.3143571499999993</v>
      </c>
      <c r="S1494" s="14" t="str">
        <f t="shared" si="1947"/>
        <v/>
      </c>
      <c r="T1494" s="14">
        <f t="shared" si="1940"/>
        <v>0</v>
      </c>
      <c r="U1494" s="15" t="str">
        <f t="shared" si="1941"/>
        <v/>
      </c>
      <c r="V1494" t="str">
        <f t="shared" si="1942"/>
        <v/>
      </c>
      <c r="Y1494" s="13" t="str">
        <f t="shared" si="1943"/>
        <v/>
      </c>
      <c r="Z1494" t="str">
        <f t="shared" si="1944"/>
        <v/>
      </c>
      <c r="AB1494" s="14" t="str">
        <f t="shared" si="1948"/>
        <v/>
      </c>
      <c r="AC1494" t="str">
        <f t="shared" si="1945"/>
        <v/>
      </c>
      <c r="AE1494" s="15" t="str">
        <f t="shared" si="1949"/>
        <v/>
      </c>
      <c r="AF1494" t="str">
        <f t="shared" ref="AF1494" si="1967">IF(AE1494&lt;0, AE1494,"")</f>
        <v/>
      </c>
    </row>
    <row r="1495" spans="1:32" x14ac:dyDescent="0.25">
      <c r="A1495" s="1">
        <v>39422</v>
      </c>
      <c r="B1495" s="2">
        <v>26.598572000000001</v>
      </c>
      <c r="C1495" s="2">
        <v>27.135714</v>
      </c>
      <c r="D1495">
        <f t="shared" si="1929"/>
        <v>26.598572000000001</v>
      </c>
      <c r="E1495" s="2">
        <f t="shared" si="1930"/>
        <v>27.135714</v>
      </c>
      <c r="F1495" s="4">
        <f t="shared" si="1931"/>
        <v>2.0194392390689219E-2</v>
      </c>
      <c r="G1495" s="4">
        <f t="shared" si="1951"/>
        <v>1.3931883281370138E-2</v>
      </c>
      <c r="H1495" s="4">
        <f t="shared" si="1966"/>
        <v>1.7571098636250639E-2</v>
      </c>
      <c r="I1495" s="5">
        <f t="shared" si="1932"/>
        <v>0.53714199999999934</v>
      </c>
      <c r="J1495">
        <f t="shared" si="1927"/>
        <v>1</v>
      </c>
      <c r="K1495">
        <f t="shared" si="1937"/>
        <v>26.181142800000003</v>
      </c>
      <c r="L1495">
        <f t="shared" si="1964"/>
        <v>24.731142849999998</v>
      </c>
      <c r="M1495" t="str">
        <f t="shared" si="1938"/>
        <v/>
      </c>
      <c r="R1495" s="13">
        <f t="shared" si="1933"/>
        <v>1.4499999500000058</v>
      </c>
      <c r="S1495" s="14" t="str">
        <f t="shared" si="1947"/>
        <v/>
      </c>
      <c r="T1495" s="14">
        <f t="shared" si="1940"/>
        <v>0</v>
      </c>
      <c r="U1495" s="15" t="str">
        <f t="shared" si="1941"/>
        <v/>
      </c>
      <c r="V1495" t="str">
        <f t="shared" si="1942"/>
        <v/>
      </c>
      <c r="Y1495" s="13" t="str">
        <f t="shared" si="1943"/>
        <v/>
      </c>
      <c r="Z1495" t="str">
        <f t="shared" si="1944"/>
        <v/>
      </c>
      <c r="AB1495" s="14" t="str">
        <f t="shared" si="1948"/>
        <v/>
      </c>
      <c r="AC1495" t="str">
        <f t="shared" si="1945"/>
        <v/>
      </c>
      <c r="AE1495" s="15" t="str">
        <f t="shared" si="1949"/>
        <v/>
      </c>
      <c r="AF1495" t="str">
        <f t="shared" ref="AF1495" si="1968">IF(AE1495&lt;0, AE1495,"")</f>
        <v/>
      </c>
    </row>
    <row r="1496" spans="1:32" x14ac:dyDescent="0.25">
      <c r="A1496" s="1">
        <v>39423</v>
      </c>
      <c r="B1496" s="2">
        <v>27.219999000000001</v>
      </c>
      <c r="C1496" s="2">
        <v>27.757142999999999</v>
      </c>
      <c r="D1496">
        <f t="shared" si="1929"/>
        <v>27.219999000000001</v>
      </c>
      <c r="E1496" s="2">
        <f t="shared" si="1930"/>
        <v>27.757142999999999</v>
      </c>
      <c r="F1496" s="4">
        <f t="shared" si="1931"/>
        <v>1.9733432025475013E-2</v>
      </c>
      <c r="G1496" s="4">
        <f t="shared" si="1951"/>
        <v>6.8404272517320966E-2</v>
      </c>
      <c r="H1496" s="4">
        <f t="shared" si="1966"/>
        <v>0.13526142596067783</v>
      </c>
      <c r="I1496" s="5">
        <f t="shared" si="1932"/>
        <v>0.53714399999999785</v>
      </c>
      <c r="J1496">
        <f t="shared" si="1927"/>
        <v>1</v>
      </c>
      <c r="K1496">
        <f t="shared" si="1937"/>
        <v>26.526285600000005</v>
      </c>
      <c r="L1496">
        <f t="shared" si="1964"/>
        <v>24.865642899999997</v>
      </c>
      <c r="M1496" t="str">
        <f t="shared" si="1938"/>
        <v/>
      </c>
      <c r="R1496" s="13">
        <f t="shared" si="1933"/>
        <v>1.6606427000000075</v>
      </c>
      <c r="S1496" s="14" t="str">
        <f t="shared" si="1947"/>
        <v/>
      </c>
      <c r="T1496" s="14">
        <f t="shared" si="1940"/>
        <v>0</v>
      </c>
      <c r="U1496" s="15" t="str">
        <f t="shared" si="1941"/>
        <v/>
      </c>
      <c r="V1496" t="str">
        <f t="shared" si="1942"/>
        <v/>
      </c>
      <c r="Y1496" s="13" t="str">
        <f t="shared" si="1943"/>
        <v/>
      </c>
      <c r="Z1496" t="str">
        <f t="shared" si="1944"/>
        <v/>
      </c>
      <c r="AB1496" s="14" t="str">
        <f t="shared" si="1948"/>
        <v/>
      </c>
      <c r="AC1496" t="str">
        <f t="shared" si="1945"/>
        <v/>
      </c>
      <c r="AE1496" s="15" t="str">
        <f t="shared" si="1949"/>
        <v/>
      </c>
      <c r="AF1496" t="str">
        <f t="shared" ref="AF1496" si="1969">IF(AE1496&lt;0, AE1496,"")</f>
        <v/>
      </c>
    </row>
    <row r="1497" spans="1:32" x14ac:dyDescent="0.25">
      <c r="A1497" s="1">
        <v>39426</v>
      </c>
      <c r="B1497" s="2">
        <v>27.655714</v>
      </c>
      <c r="C1497" s="2">
        <v>27.744285999999999</v>
      </c>
      <c r="D1497">
        <f t="shared" si="1929"/>
        <v>27.655714</v>
      </c>
      <c r="E1497" s="2">
        <f t="shared" si="1930"/>
        <v>27.744285999999999</v>
      </c>
      <c r="F1497" s="4">
        <f t="shared" si="1931"/>
        <v>3.2026654600202766E-3</v>
      </c>
      <c r="G1497" s="4">
        <f t="shared" si="1951"/>
        <v>9.6302616866021457E-2</v>
      </c>
      <c r="H1497" s="4">
        <f t="shared" si="1966"/>
        <v>0.1750362928054883</v>
      </c>
      <c r="I1497" s="5">
        <f t="shared" si="1932"/>
        <v>8.8571999999999207E-2</v>
      </c>
      <c r="J1497">
        <f t="shared" si="1927"/>
        <v>1</v>
      </c>
      <c r="K1497">
        <f t="shared" si="1937"/>
        <v>26.964857200000001</v>
      </c>
      <c r="L1497">
        <f t="shared" si="1964"/>
        <v>25.071642849999996</v>
      </c>
      <c r="M1497" t="str">
        <f t="shared" si="1938"/>
        <v/>
      </c>
      <c r="R1497" s="13">
        <f t="shared" si="1933"/>
        <v>1.8932143500000045</v>
      </c>
      <c r="S1497" s="14" t="str">
        <f t="shared" si="1947"/>
        <v/>
      </c>
      <c r="T1497" s="14">
        <f t="shared" si="1940"/>
        <v>0</v>
      </c>
      <c r="U1497" s="15" t="str">
        <f t="shared" si="1941"/>
        <v/>
      </c>
      <c r="V1497" t="str">
        <f t="shared" si="1942"/>
        <v/>
      </c>
      <c r="Y1497" s="13" t="str">
        <f t="shared" si="1943"/>
        <v/>
      </c>
      <c r="Z1497" t="str">
        <f t="shared" si="1944"/>
        <v/>
      </c>
      <c r="AB1497" s="14" t="str">
        <f t="shared" si="1948"/>
        <v/>
      </c>
      <c r="AC1497" t="str">
        <f t="shared" si="1945"/>
        <v/>
      </c>
      <c r="AE1497" s="15" t="str">
        <f t="shared" si="1949"/>
        <v/>
      </c>
      <c r="AF1497" t="str">
        <f t="shared" ref="AF1497" si="1970">IF(AE1497&lt;0, AE1497,"")</f>
        <v/>
      </c>
    </row>
    <row r="1498" spans="1:32" x14ac:dyDescent="0.25">
      <c r="A1498" s="1">
        <v>39427</v>
      </c>
      <c r="B1498" s="2">
        <v>27.821428000000001</v>
      </c>
      <c r="C1498" s="2">
        <v>26.934286</v>
      </c>
      <c r="D1498">
        <f t="shared" si="1929"/>
        <v>27.821428000000001</v>
      </c>
      <c r="E1498" s="2">
        <f t="shared" si="1930"/>
        <v>26.934286</v>
      </c>
      <c r="F1498" s="4">
        <f t="shared" si="1931"/>
        <v>-3.1887004506023227E-2</v>
      </c>
      <c r="G1498" s="4">
        <f t="shared" si="1951"/>
        <v>3.0892931190101121E-2</v>
      </c>
      <c r="H1498" s="4">
        <f t="shared" si="1966"/>
        <v>0.17214799823714022</v>
      </c>
      <c r="I1498" s="5">
        <f t="shared" si="1932"/>
        <v>-0.88714200000000076</v>
      </c>
      <c r="J1498">
        <f t="shared" si="1927"/>
        <v>1</v>
      </c>
      <c r="K1498">
        <f t="shared" si="1937"/>
        <v>27.214285799999999</v>
      </c>
      <c r="L1498">
        <f t="shared" si="1964"/>
        <v>25.320071449999997</v>
      </c>
      <c r="M1498" t="str">
        <f t="shared" si="1938"/>
        <v/>
      </c>
      <c r="R1498" s="13">
        <f t="shared" si="1933"/>
        <v>1.8942143500000022</v>
      </c>
      <c r="S1498" s="14" t="str">
        <f t="shared" si="1947"/>
        <v/>
      </c>
      <c r="T1498" s="14">
        <f t="shared" si="1940"/>
        <v>0</v>
      </c>
      <c r="U1498" s="15" t="str">
        <f t="shared" si="1941"/>
        <v/>
      </c>
      <c r="V1498" t="str">
        <f t="shared" si="1942"/>
        <v/>
      </c>
      <c r="Y1498" s="13" t="str">
        <f t="shared" si="1943"/>
        <v/>
      </c>
      <c r="Z1498" t="str">
        <f t="shared" si="1944"/>
        <v/>
      </c>
      <c r="AB1498" s="14" t="str">
        <f t="shared" si="1948"/>
        <v/>
      </c>
      <c r="AC1498" t="str">
        <f t="shared" si="1945"/>
        <v/>
      </c>
      <c r="AE1498" s="15" t="str">
        <f t="shared" si="1949"/>
        <v/>
      </c>
      <c r="AF1498" t="str">
        <f t="shared" ref="AF1498" si="1971">IF(AE1498&lt;0, AE1498,"")</f>
        <v/>
      </c>
    </row>
    <row r="1499" spans="1:32" x14ac:dyDescent="0.25">
      <c r="A1499" s="1">
        <v>39428</v>
      </c>
      <c r="B1499" s="2">
        <v>27.634284999999998</v>
      </c>
      <c r="C1499" s="2">
        <v>27.265715</v>
      </c>
      <c r="D1499">
        <f t="shared" si="1929"/>
        <v>27.634284999999998</v>
      </c>
      <c r="E1499" s="2">
        <f t="shared" si="1930"/>
        <v>27.265715</v>
      </c>
      <c r="F1499" s="4">
        <f t="shared" si="1931"/>
        <v>-1.3337417631757012E-2</v>
      </c>
      <c r="G1499" s="4">
        <f t="shared" si="1951"/>
        <v>2.5081910412333389E-2</v>
      </c>
      <c r="H1499" s="4">
        <f t="shared" si="1966"/>
        <v>7.7331272476822158E-2</v>
      </c>
      <c r="I1499" s="5">
        <f t="shared" si="1932"/>
        <v>-0.36856999999999829</v>
      </c>
      <c r="J1499">
        <f t="shared" si="1927"/>
        <v>1</v>
      </c>
      <c r="K1499">
        <f t="shared" si="1937"/>
        <v>27.367428799999999</v>
      </c>
      <c r="L1499">
        <f t="shared" si="1964"/>
        <v>25.469357149999997</v>
      </c>
      <c r="M1499" t="str">
        <f t="shared" si="1938"/>
        <v/>
      </c>
      <c r="R1499" s="13">
        <f t="shared" si="1933"/>
        <v>1.8980716500000021</v>
      </c>
      <c r="S1499" s="14" t="str">
        <f t="shared" si="1947"/>
        <v/>
      </c>
      <c r="T1499" s="14">
        <f t="shared" si="1940"/>
        <v>0</v>
      </c>
      <c r="U1499" s="15" t="str">
        <f t="shared" si="1941"/>
        <v/>
      </c>
      <c r="V1499" t="str">
        <f t="shared" si="1942"/>
        <v/>
      </c>
      <c r="Y1499" s="13" t="str">
        <f t="shared" si="1943"/>
        <v/>
      </c>
      <c r="Z1499" t="str">
        <f t="shared" si="1944"/>
        <v/>
      </c>
      <c r="AB1499" s="14" t="str">
        <f t="shared" si="1948"/>
        <v/>
      </c>
      <c r="AC1499" t="str">
        <f t="shared" si="1945"/>
        <v/>
      </c>
      <c r="AE1499" s="15" t="str">
        <f t="shared" si="1949"/>
        <v/>
      </c>
      <c r="AF1499" t="str">
        <f t="shared" ref="AF1499" si="1972">IF(AE1499&lt;0, AE1499,"")</f>
        <v/>
      </c>
    </row>
    <row r="1500" spans="1:32" x14ac:dyDescent="0.25">
      <c r="A1500" s="1">
        <v>39429</v>
      </c>
      <c r="B1500" s="2">
        <v>27.17</v>
      </c>
      <c r="C1500" s="2">
        <v>27.404285000000002</v>
      </c>
      <c r="D1500">
        <f t="shared" si="1929"/>
        <v>27.17</v>
      </c>
      <c r="E1500" s="2">
        <f t="shared" si="1930"/>
        <v>27.404285000000002</v>
      </c>
      <c r="F1500" s="4">
        <f t="shared" si="1931"/>
        <v>8.6229297018770648E-3</v>
      </c>
      <c r="G1500" s="4">
        <f t="shared" si="1951"/>
        <v>6.7702427174960644E-3</v>
      </c>
      <c r="H1500" s="4">
        <f t="shared" si="1966"/>
        <v>0.15289377366428281</v>
      </c>
      <c r="I1500" s="5">
        <f t="shared" si="1932"/>
        <v>0.23428499999999985</v>
      </c>
      <c r="J1500">
        <f t="shared" si="1927"/>
        <v>1</v>
      </c>
      <c r="K1500">
        <f t="shared" si="1937"/>
        <v>27.421143000000001</v>
      </c>
      <c r="L1500">
        <f t="shared" si="1964"/>
        <v>25.653071399999998</v>
      </c>
      <c r="M1500" t="str">
        <f t="shared" si="1938"/>
        <v/>
      </c>
      <c r="R1500" s="13">
        <f t="shared" si="1933"/>
        <v>1.7680716000000025</v>
      </c>
      <c r="S1500" s="14" t="str">
        <f t="shared" si="1947"/>
        <v/>
      </c>
      <c r="T1500" s="14">
        <f t="shared" si="1940"/>
        <v>0</v>
      </c>
      <c r="U1500" s="15" t="str">
        <f t="shared" si="1941"/>
        <v/>
      </c>
      <c r="V1500" t="str">
        <f t="shared" si="1942"/>
        <v/>
      </c>
      <c r="Y1500" s="13" t="str">
        <f t="shared" si="1943"/>
        <v/>
      </c>
      <c r="Z1500" t="str">
        <f t="shared" si="1944"/>
        <v/>
      </c>
      <c r="AB1500" s="14" t="str">
        <f t="shared" si="1948"/>
        <v/>
      </c>
      <c r="AC1500" t="str">
        <f t="shared" si="1945"/>
        <v/>
      </c>
      <c r="AE1500" s="15" t="str">
        <f t="shared" si="1949"/>
        <v/>
      </c>
      <c r="AF1500" t="str">
        <f t="shared" ref="AF1500" si="1973">IF(AE1500&lt;0, AE1500,"")</f>
        <v/>
      </c>
    </row>
    <row r="1501" spans="1:32" x14ac:dyDescent="0.25">
      <c r="A1501" s="1">
        <v>39430</v>
      </c>
      <c r="B1501" s="2">
        <v>27.195715</v>
      </c>
      <c r="C1501" s="2">
        <v>27.198571999999999</v>
      </c>
      <c r="D1501">
        <f t="shared" si="1929"/>
        <v>27.195715</v>
      </c>
      <c r="E1501" s="2">
        <f t="shared" si="1930"/>
        <v>27.198571999999999</v>
      </c>
      <c r="F1501" s="4">
        <f t="shared" si="1931"/>
        <v>1.0505331446511986E-4</v>
      </c>
      <c r="G1501" s="4">
        <f t="shared" si="1951"/>
        <v>-1.6529748608190013E-2</v>
      </c>
      <c r="H1501" s="4">
        <f t="shared" si="1966"/>
        <v>0.15178464426152874</v>
      </c>
      <c r="I1501" s="5">
        <f t="shared" si="1932"/>
        <v>2.8569999999987772E-3</v>
      </c>
      <c r="J1501">
        <f t="shared" si="1927"/>
        <v>1</v>
      </c>
      <c r="K1501">
        <f t="shared" si="1937"/>
        <v>27.309428799999999</v>
      </c>
      <c r="L1501">
        <f t="shared" si="1964"/>
        <v>25.839428599999998</v>
      </c>
      <c r="M1501" t="str">
        <f t="shared" si="1938"/>
        <v/>
      </c>
      <c r="R1501" s="13">
        <f t="shared" si="1933"/>
        <v>1.4700002000000012</v>
      </c>
      <c r="S1501" s="14" t="str">
        <f t="shared" si="1947"/>
        <v/>
      </c>
      <c r="T1501" s="14">
        <f t="shared" si="1940"/>
        <v>0</v>
      </c>
      <c r="U1501" s="15" t="str">
        <f t="shared" si="1941"/>
        <v/>
      </c>
      <c r="V1501" t="str">
        <f t="shared" si="1942"/>
        <v/>
      </c>
      <c r="Y1501" s="13" t="str">
        <f t="shared" si="1943"/>
        <v/>
      </c>
      <c r="Z1501" t="str">
        <f t="shared" si="1944"/>
        <v/>
      </c>
      <c r="AB1501" s="14" t="str">
        <f t="shared" si="1948"/>
        <v/>
      </c>
      <c r="AC1501" t="str">
        <f t="shared" si="1945"/>
        <v/>
      </c>
      <c r="AE1501" s="15" t="str">
        <f t="shared" si="1949"/>
        <v/>
      </c>
      <c r="AF1501" t="str">
        <f t="shared" ref="AF1501" si="1974">IF(AE1501&lt;0, AE1501,"")</f>
        <v/>
      </c>
    </row>
    <row r="1502" spans="1:32" x14ac:dyDescent="0.25">
      <c r="A1502" s="1">
        <v>39433</v>
      </c>
      <c r="B1502" s="2">
        <v>27.245714</v>
      </c>
      <c r="C1502" s="2">
        <v>26.342856999999999</v>
      </c>
      <c r="D1502">
        <f t="shared" si="1929"/>
        <v>27.245714</v>
      </c>
      <c r="E1502" s="2">
        <f t="shared" si="1930"/>
        <v>26.342856999999999</v>
      </c>
      <c r="F1502" s="4">
        <f t="shared" si="1931"/>
        <v>-3.3137578996828676E-2</v>
      </c>
      <c r="G1502" s="4">
        <f t="shared" si="1951"/>
        <v>-5.3145043453556813E-2</v>
      </c>
      <c r="H1502" s="4">
        <f t="shared" si="1966"/>
        <v>0.11017460764915005</v>
      </c>
      <c r="I1502" s="5">
        <f t="shared" si="1932"/>
        <v>-0.90285700000000091</v>
      </c>
      <c r="J1502">
        <f t="shared" si="1927"/>
        <v>1</v>
      </c>
      <c r="K1502">
        <f t="shared" si="1937"/>
        <v>27.029142999999998</v>
      </c>
      <c r="L1502">
        <f t="shared" si="1964"/>
        <v>25.968071450000004</v>
      </c>
      <c r="M1502" t="str">
        <f t="shared" si="1938"/>
        <v/>
      </c>
      <c r="R1502" s="13">
        <f t="shared" si="1933"/>
        <v>1.0610715499999941</v>
      </c>
      <c r="S1502" s="14" t="str">
        <f t="shared" si="1947"/>
        <v/>
      </c>
      <c r="T1502" s="14">
        <f t="shared" si="1940"/>
        <v>0</v>
      </c>
      <c r="U1502" s="15" t="str">
        <f t="shared" si="1941"/>
        <v/>
      </c>
      <c r="V1502" t="str">
        <f t="shared" si="1942"/>
        <v/>
      </c>
      <c r="Y1502" s="13" t="str">
        <f t="shared" si="1943"/>
        <v/>
      </c>
      <c r="Z1502" t="str">
        <f t="shared" si="1944"/>
        <v/>
      </c>
      <c r="AB1502" s="14" t="str">
        <f t="shared" si="1948"/>
        <v/>
      </c>
      <c r="AC1502" t="str">
        <f t="shared" si="1945"/>
        <v/>
      </c>
      <c r="AE1502" s="15" t="str">
        <f t="shared" si="1949"/>
        <v/>
      </c>
      <c r="AF1502" t="str">
        <f t="shared" ref="AF1502" si="1975">IF(AE1502&lt;0, AE1502,"")</f>
        <v/>
      </c>
    </row>
    <row r="1503" spans="1:32" x14ac:dyDescent="0.25">
      <c r="A1503" s="1">
        <v>39434</v>
      </c>
      <c r="B1503" s="2">
        <v>26.645714000000002</v>
      </c>
      <c r="C1503" s="2">
        <v>26.139999</v>
      </c>
      <c r="D1503">
        <f t="shared" si="1929"/>
        <v>26.645714000000002</v>
      </c>
      <c r="E1503" s="2">
        <f t="shared" si="1930"/>
        <v>26.139999</v>
      </c>
      <c r="F1503" s="4">
        <f t="shared" si="1931"/>
        <v>-1.8979224951525115E-2</v>
      </c>
      <c r="G1503" s="4">
        <f t="shared" si="1951"/>
        <v>-5.4073626294293443E-2</v>
      </c>
      <c r="H1503" s="4">
        <f t="shared" si="1966"/>
        <v>0.10448477029948229</v>
      </c>
      <c r="I1503" s="5">
        <f t="shared" si="1932"/>
        <v>-0.50571500000000214</v>
      </c>
      <c r="J1503">
        <f t="shared" si="1927"/>
        <v>1</v>
      </c>
      <c r="K1503">
        <f t="shared" si="1937"/>
        <v>26.870285599999999</v>
      </c>
      <c r="L1503">
        <f t="shared" si="1964"/>
        <v>26.103999950000002</v>
      </c>
      <c r="M1503" t="str">
        <f t="shared" si="1938"/>
        <v/>
      </c>
      <c r="R1503" s="13">
        <f t="shared" si="1933"/>
        <v>0.76628564999999682</v>
      </c>
      <c r="S1503" s="14" t="str">
        <f t="shared" si="1947"/>
        <v/>
      </c>
      <c r="T1503" s="14">
        <f t="shared" si="1940"/>
        <v>0</v>
      </c>
      <c r="U1503" s="15" t="str">
        <f t="shared" si="1941"/>
        <v/>
      </c>
      <c r="V1503" t="str">
        <f t="shared" si="1942"/>
        <v/>
      </c>
      <c r="Y1503" s="13" t="str">
        <f t="shared" si="1943"/>
        <v/>
      </c>
      <c r="Z1503" t="str">
        <f t="shared" si="1944"/>
        <v/>
      </c>
      <c r="AB1503" s="14" t="str">
        <f t="shared" si="1948"/>
        <v/>
      </c>
      <c r="AC1503" t="str">
        <f t="shared" si="1945"/>
        <v/>
      </c>
      <c r="AE1503" s="15" t="str">
        <f t="shared" si="1949"/>
        <v/>
      </c>
      <c r="AF1503" t="str">
        <f t="shared" ref="AF1503" si="1976">IF(AE1503&lt;0, AE1503,"")</f>
        <v/>
      </c>
    </row>
    <row r="1504" spans="1:32" x14ac:dyDescent="0.25">
      <c r="A1504" s="1">
        <v>39435</v>
      </c>
      <c r="B1504" s="2">
        <v>26.139999</v>
      </c>
      <c r="C1504" s="2">
        <v>26.16</v>
      </c>
      <c r="D1504">
        <f t="shared" si="1929"/>
        <v>26.139999</v>
      </c>
      <c r="E1504" s="2">
        <f t="shared" si="1930"/>
        <v>26.16</v>
      </c>
      <c r="F1504" s="4">
        <f t="shared" si="1931"/>
        <v>7.651492259047371E-4</v>
      </c>
      <c r="G1504" s="4">
        <f t="shared" si="1951"/>
        <v>-3.71733529628267E-2</v>
      </c>
      <c r="H1504" s="4">
        <f t="shared" si="1966"/>
        <v>0.10419679623377724</v>
      </c>
      <c r="I1504" s="5">
        <f t="shared" si="1932"/>
        <v>2.0001000000000602E-2</v>
      </c>
      <c r="J1504">
        <f t="shared" si="1927"/>
        <v>1</v>
      </c>
      <c r="K1504">
        <f t="shared" si="1937"/>
        <v>26.649142599999998</v>
      </c>
      <c r="L1504">
        <f t="shared" si="1964"/>
        <v>26.205928499999999</v>
      </c>
      <c r="M1504" t="str">
        <f t="shared" si="1938"/>
        <v/>
      </c>
      <c r="R1504" s="13">
        <f t="shared" si="1933"/>
        <v>0.44321409999999872</v>
      </c>
      <c r="S1504" s="14" t="str">
        <f t="shared" si="1947"/>
        <v/>
      </c>
      <c r="T1504" s="14">
        <f t="shared" si="1940"/>
        <v>0</v>
      </c>
      <c r="U1504" s="15" t="str">
        <f t="shared" si="1941"/>
        <v/>
      </c>
      <c r="V1504" t="str">
        <f t="shared" si="1942"/>
        <v/>
      </c>
      <c r="Y1504" s="13" t="str">
        <f t="shared" si="1943"/>
        <v/>
      </c>
      <c r="Z1504" t="str">
        <f t="shared" si="1944"/>
        <v/>
      </c>
      <c r="AB1504" s="14" t="str">
        <f t="shared" si="1948"/>
        <v/>
      </c>
      <c r="AC1504" t="str">
        <f t="shared" si="1945"/>
        <v/>
      </c>
      <c r="AE1504" s="15" t="str">
        <f t="shared" si="1949"/>
        <v/>
      </c>
      <c r="AF1504" t="str">
        <f t="shared" ref="AF1504" si="1977">IF(AE1504&lt;0, AE1504,"")</f>
        <v/>
      </c>
    </row>
    <row r="1505" spans="1:32" x14ac:dyDescent="0.25">
      <c r="A1505" s="1">
        <v>39436</v>
      </c>
      <c r="B1505" s="2">
        <v>26.49</v>
      </c>
      <c r="C1505" s="2">
        <v>26.744285999999999</v>
      </c>
      <c r="D1505">
        <f t="shared" si="1929"/>
        <v>26.49</v>
      </c>
      <c r="E1505" s="2">
        <f t="shared" si="1930"/>
        <v>26.744285999999999</v>
      </c>
      <c r="F1505" s="4">
        <f t="shared" si="1931"/>
        <v>9.5993204983012628E-3</v>
      </c>
      <c r="G1505" s="4">
        <f t="shared" si="1951"/>
        <v>-1.6599269406963595E-2</v>
      </c>
      <c r="H1505" s="4">
        <f t="shared" si="1966"/>
        <v>8.8430269498378275E-2</v>
      </c>
      <c r="I1505" s="5">
        <f t="shared" si="1932"/>
        <v>0.25428600000000046</v>
      </c>
      <c r="J1505">
        <f t="shared" si="1927"/>
        <v>1</v>
      </c>
      <c r="K1505">
        <f t="shared" si="1937"/>
        <v>26.517142799999998</v>
      </c>
      <c r="L1505">
        <f t="shared" si="1964"/>
        <v>26.3398571</v>
      </c>
      <c r="M1505" t="str">
        <f t="shared" si="1938"/>
        <v/>
      </c>
      <c r="R1505" s="13">
        <f t="shared" si="1933"/>
        <v>0.17728569999999877</v>
      </c>
      <c r="S1505" s="14" t="str">
        <f t="shared" si="1947"/>
        <v/>
      </c>
      <c r="T1505" s="14">
        <f t="shared" si="1940"/>
        <v>0</v>
      </c>
      <c r="U1505" s="15" t="str">
        <f t="shared" si="1941"/>
        <v/>
      </c>
      <c r="V1505" t="str">
        <f t="shared" si="1942"/>
        <v/>
      </c>
      <c r="Y1505" s="13" t="str">
        <f t="shared" si="1943"/>
        <v/>
      </c>
      <c r="Z1505" t="str">
        <f t="shared" si="1944"/>
        <v/>
      </c>
      <c r="AB1505" s="14" t="str">
        <f t="shared" si="1948"/>
        <v/>
      </c>
      <c r="AC1505" t="str">
        <f t="shared" si="1945"/>
        <v/>
      </c>
      <c r="AE1505" s="15" t="str">
        <f t="shared" si="1949"/>
        <v/>
      </c>
      <c r="AF1505" t="str">
        <f t="shared" ref="AF1505" si="1978">IF(AE1505&lt;0, AE1505,"")</f>
        <v/>
      </c>
    </row>
    <row r="1506" spans="1:32" x14ac:dyDescent="0.25">
      <c r="A1506" s="1">
        <v>39437</v>
      </c>
      <c r="B1506" s="2">
        <v>27.16</v>
      </c>
      <c r="C1506" s="2">
        <v>27.701429000000001</v>
      </c>
      <c r="D1506">
        <f t="shared" si="1929"/>
        <v>27.16</v>
      </c>
      <c r="E1506" s="2">
        <f t="shared" si="1930"/>
        <v>27.701429000000001</v>
      </c>
      <c r="F1506" s="4">
        <f t="shared" si="1931"/>
        <v>1.993479381443302E-2</v>
      </c>
      <c r="G1506" s="4">
        <f t="shared" si="1951"/>
        <v>1.6726116995869567E-2</v>
      </c>
      <c r="H1506" s="4">
        <f t="shared" si="1966"/>
        <v>0.11705747077119895</v>
      </c>
      <c r="I1506" s="5">
        <f t="shared" si="1932"/>
        <v>0.54142900000000083</v>
      </c>
      <c r="J1506">
        <f t="shared" si="1927"/>
        <v>1</v>
      </c>
      <c r="K1506">
        <f t="shared" si="1937"/>
        <v>26.617714200000002</v>
      </c>
      <c r="L1506">
        <f t="shared" si="1964"/>
        <v>26.499642849999997</v>
      </c>
      <c r="M1506" t="str">
        <f t="shared" si="1938"/>
        <v/>
      </c>
      <c r="R1506" s="13">
        <f t="shared" si="1933"/>
        <v>0.11807135000000457</v>
      </c>
      <c r="S1506" s="14" t="str">
        <f t="shared" si="1947"/>
        <v/>
      </c>
      <c r="T1506" s="14">
        <f t="shared" si="1940"/>
        <v>0</v>
      </c>
      <c r="U1506" s="15" t="str">
        <f t="shared" si="1941"/>
        <v/>
      </c>
      <c r="V1506" t="str">
        <f t="shared" si="1942"/>
        <v/>
      </c>
      <c r="Y1506" s="13" t="str">
        <f t="shared" si="1943"/>
        <v/>
      </c>
      <c r="Z1506" t="str">
        <f t="shared" si="1944"/>
        <v/>
      </c>
      <c r="AB1506" s="14" t="str">
        <f t="shared" si="1948"/>
        <v/>
      </c>
      <c r="AC1506" t="str">
        <f t="shared" si="1945"/>
        <v/>
      </c>
      <c r="AE1506" s="15" t="str">
        <f t="shared" si="1949"/>
        <v/>
      </c>
      <c r="AF1506" t="str">
        <f t="shared" ref="AF1506" si="1979">IF(AE1506&lt;0, AE1506,"")</f>
        <v/>
      </c>
    </row>
    <row r="1507" spans="1:32" x14ac:dyDescent="0.25">
      <c r="A1507" s="1">
        <v>39440</v>
      </c>
      <c r="B1507" s="2">
        <v>27.861429000000001</v>
      </c>
      <c r="C1507" s="2">
        <v>28.4</v>
      </c>
      <c r="D1507">
        <f t="shared" si="1929"/>
        <v>27.861429000000001</v>
      </c>
      <c r="E1507" s="2">
        <f t="shared" si="1930"/>
        <v>28.4</v>
      </c>
      <c r="F1507" s="4">
        <f t="shared" si="1931"/>
        <v>1.9330343752289141E-2</v>
      </c>
      <c r="G1507" s="4">
        <f t="shared" si="1951"/>
        <v>6.5837455134435383E-2</v>
      </c>
      <c r="H1507" s="4">
        <f t="shared" si="1966"/>
        <v>0.13457365937837587</v>
      </c>
      <c r="I1507" s="5">
        <f t="shared" si="1932"/>
        <v>0.53857099999999747</v>
      </c>
      <c r="J1507">
        <f t="shared" si="1927"/>
        <v>1</v>
      </c>
      <c r="K1507">
        <f t="shared" si="1937"/>
        <v>27.029142799999999</v>
      </c>
      <c r="L1507">
        <f t="shared" si="1964"/>
        <v>26.687214300000001</v>
      </c>
      <c r="M1507" t="str">
        <f t="shared" si="1938"/>
        <v/>
      </c>
      <c r="R1507" s="13">
        <f t="shared" si="1933"/>
        <v>0.34192849999999808</v>
      </c>
      <c r="S1507" s="14" t="str">
        <f t="shared" si="1947"/>
        <v/>
      </c>
      <c r="T1507" s="14">
        <f t="shared" si="1940"/>
        <v>0</v>
      </c>
      <c r="U1507" s="15" t="str">
        <f t="shared" si="1941"/>
        <v/>
      </c>
      <c r="V1507" t="str">
        <f t="shared" si="1942"/>
        <v/>
      </c>
      <c r="Y1507" s="13" t="str">
        <f t="shared" si="1943"/>
        <v/>
      </c>
      <c r="Z1507" t="str">
        <f t="shared" si="1944"/>
        <v/>
      </c>
      <c r="AB1507" s="14" t="str">
        <f t="shared" si="1948"/>
        <v/>
      </c>
      <c r="AC1507" t="str">
        <f t="shared" si="1945"/>
        <v/>
      </c>
      <c r="AE1507" s="15" t="str">
        <f t="shared" si="1949"/>
        <v/>
      </c>
      <c r="AF1507" t="str">
        <f t="shared" ref="AF1507" si="1980">IF(AE1507&lt;0, AE1507,"")</f>
        <v/>
      </c>
    </row>
    <row r="1508" spans="1:32" x14ac:dyDescent="0.25">
      <c r="A1508" s="1">
        <v>39442</v>
      </c>
      <c r="B1508" s="2">
        <v>28.43</v>
      </c>
      <c r="C1508" s="2">
        <v>28.421429</v>
      </c>
      <c r="D1508">
        <f t="shared" si="1929"/>
        <v>28.43</v>
      </c>
      <c r="E1508" s="2">
        <f t="shared" si="1930"/>
        <v>28.421429</v>
      </c>
      <c r="F1508" s="4">
        <f t="shared" si="1931"/>
        <v>-3.0147731269785033E-4</v>
      </c>
      <c r="G1508" s="4">
        <f t="shared" si="1951"/>
        <v>8.7277356054986849E-2</v>
      </c>
      <c r="H1508" s="4">
        <f t="shared" si="1966"/>
        <v>0.12515554235946152</v>
      </c>
      <c r="I1508" s="5">
        <f t="shared" si="1932"/>
        <v>-8.5709999999998843E-3</v>
      </c>
      <c r="J1508">
        <f t="shared" si="1927"/>
        <v>1</v>
      </c>
      <c r="K1508">
        <f t="shared" si="1937"/>
        <v>27.485428800000001</v>
      </c>
      <c r="L1508">
        <f t="shared" si="1964"/>
        <v>26.859642900000001</v>
      </c>
      <c r="M1508" t="str">
        <f t="shared" si="1938"/>
        <v/>
      </c>
      <c r="R1508" s="13">
        <f t="shared" si="1933"/>
        <v>0.62578590000000034</v>
      </c>
      <c r="S1508" s="14" t="str">
        <f t="shared" si="1947"/>
        <v/>
      </c>
      <c r="T1508" s="14">
        <f t="shared" si="1940"/>
        <v>0</v>
      </c>
      <c r="U1508" s="15" t="str">
        <f t="shared" si="1941"/>
        <v/>
      </c>
      <c r="V1508" t="str">
        <f t="shared" si="1942"/>
        <v/>
      </c>
      <c r="Y1508" s="13" t="str">
        <f t="shared" si="1943"/>
        <v/>
      </c>
      <c r="Z1508" t="str">
        <f t="shared" si="1944"/>
        <v/>
      </c>
      <c r="AB1508" s="14" t="str">
        <f t="shared" si="1948"/>
        <v/>
      </c>
      <c r="AC1508" t="str">
        <f t="shared" si="1945"/>
        <v/>
      </c>
      <c r="AE1508" s="15" t="str">
        <f t="shared" si="1949"/>
        <v/>
      </c>
      <c r="AF1508" t="str">
        <f t="shared" ref="AF1508" si="1981">IF(AE1508&lt;0, AE1508,"")</f>
        <v/>
      </c>
    </row>
    <row r="1509" spans="1:32" x14ac:dyDescent="0.25">
      <c r="A1509" s="1">
        <v>39443</v>
      </c>
      <c r="B1509" s="2">
        <v>28.421429</v>
      </c>
      <c r="C1509" s="2">
        <v>28.367144</v>
      </c>
      <c r="D1509">
        <f t="shared" si="1929"/>
        <v>28.421429</v>
      </c>
      <c r="E1509" s="2">
        <f t="shared" si="1930"/>
        <v>28.367144</v>
      </c>
      <c r="F1509" s="4">
        <f t="shared" si="1931"/>
        <v>-1.9100024843930309E-3</v>
      </c>
      <c r="G1509" s="4">
        <f t="shared" si="1951"/>
        <v>7.0862363155907937E-2</v>
      </c>
      <c r="H1509" s="4">
        <f t="shared" si="1966"/>
        <v>0.10667121915716295</v>
      </c>
      <c r="I1509" s="5">
        <f t="shared" si="1932"/>
        <v>-5.4285000000000139E-2</v>
      </c>
      <c r="J1509">
        <f t="shared" si="1927"/>
        <v>1</v>
      </c>
      <c r="K1509">
        <f t="shared" si="1937"/>
        <v>27.926857599999998</v>
      </c>
      <c r="L1509">
        <f t="shared" si="1964"/>
        <v>26.990714400000002</v>
      </c>
      <c r="M1509" t="str">
        <f t="shared" si="1938"/>
        <v/>
      </c>
      <c r="R1509" s="13">
        <f t="shared" si="1933"/>
        <v>0.93614319999999651</v>
      </c>
      <c r="S1509" s="14" t="str">
        <f t="shared" si="1947"/>
        <v/>
      </c>
      <c r="T1509" s="14">
        <f t="shared" si="1940"/>
        <v>0</v>
      </c>
      <c r="U1509" s="15" t="str">
        <f t="shared" si="1941"/>
        <v/>
      </c>
      <c r="V1509" t="str">
        <f t="shared" si="1942"/>
        <v/>
      </c>
      <c r="Y1509" s="13" t="str">
        <f t="shared" si="1943"/>
        <v/>
      </c>
      <c r="Z1509" t="str">
        <f t="shared" si="1944"/>
        <v/>
      </c>
      <c r="AB1509" s="14" t="str">
        <f t="shared" si="1948"/>
        <v/>
      </c>
      <c r="AC1509" t="str">
        <f t="shared" si="1945"/>
        <v/>
      </c>
      <c r="AE1509" s="15" t="str">
        <f t="shared" si="1949"/>
        <v/>
      </c>
      <c r="AF1509" t="str">
        <f t="shared" ref="AF1509" si="1982">IF(AE1509&lt;0, AE1509,"")</f>
        <v/>
      </c>
    </row>
    <row r="1510" spans="1:32" x14ac:dyDescent="0.25">
      <c r="A1510" s="1">
        <v>39444</v>
      </c>
      <c r="B1510" s="2">
        <v>28.655714</v>
      </c>
      <c r="C1510" s="2">
        <v>28.547142000000001</v>
      </c>
      <c r="D1510">
        <f t="shared" si="1929"/>
        <v>28.655714</v>
      </c>
      <c r="E1510" s="2">
        <f t="shared" si="1930"/>
        <v>28.547142000000001</v>
      </c>
      <c r="F1510" s="4">
        <f t="shared" si="1931"/>
        <v>-3.7888429511823986E-3</v>
      </c>
      <c r="G1510" s="4">
        <f t="shared" si="1951"/>
        <v>5.1072974963181174E-2</v>
      </c>
      <c r="H1510" s="4">
        <f t="shared" si="1966"/>
        <v>6.6670198925324026E-2</v>
      </c>
      <c r="I1510" s="5">
        <f t="shared" si="1932"/>
        <v>-0.10857199999999878</v>
      </c>
      <c r="J1510">
        <f t="shared" si="1927"/>
        <v>1</v>
      </c>
      <c r="K1510">
        <f t="shared" si="1937"/>
        <v>28.287428799999997</v>
      </c>
      <c r="L1510">
        <f t="shared" si="1964"/>
        <v>27.101714350000002</v>
      </c>
      <c r="M1510">
        <f t="shared" si="1938"/>
        <v>1</v>
      </c>
      <c r="R1510" s="13">
        <f t="shared" si="1933"/>
        <v>1.1857144499999954</v>
      </c>
      <c r="S1510" s="14" t="str">
        <f t="shared" si="1947"/>
        <v/>
      </c>
      <c r="T1510" s="14">
        <f t="shared" si="1940"/>
        <v>0</v>
      </c>
      <c r="U1510" s="15" t="str">
        <f t="shared" si="1941"/>
        <v/>
      </c>
      <c r="V1510" t="str">
        <f t="shared" si="1942"/>
        <v/>
      </c>
      <c r="Y1510" s="13">
        <f t="shared" si="1943"/>
        <v>-0.37888429511823984</v>
      </c>
      <c r="Z1510">
        <f t="shared" si="1944"/>
        <v>-0.37888429511823984</v>
      </c>
      <c r="AB1510" s="14">
        <f t="shared" si="1948"/>
        <v>-10.239793710950634</v>
      </c>
      <c r="AC1510">
        <f t="shared" si="1945"/>
        <v>-10.239793710950634</v>
      </c>
      <c r="AE1510" s="15">
        <f t="shared" si="1949"/>
        <v>-35.465376992525819</v>
      </c>
      <c r="AF1510">
        <f t="shared" ref="AF1510" si="1983">IF(AE1510&lt;0, AE1510,"")</f>
        <v>-35.465376992525819</v>
      </c>
    </row>
    <row r="1511" spans="1:32" x14ac:dyDescent="0.25">
      <c r="A1511" s="1">
        <v>39447</v>
      </c>
      <c r="B1511" s="2">
        <v>28.5</v>
      </c>
      <c r="C1511" s="2">
        <v>28.297142000000001</v>
      </c>
      <c r="D1511">
        <f t="shared" si="1929"/>
        <v>28.5</v>
      </c>
      <c r="E1511" s="2">
        <f t="shared" si="1930"/>
        <v>28.297142000000001</v>
      </c>
      <c r="F1511" s="4">
        <f t="shared" si="1931"/>
        <v>-7.1178245614034767E-3</v>
      </c>
      <c r="G1511" s="4">
        <f t="shared" si="1951"/>
        <v>1.5638573312230317E-2</v>
      </c>
      <c r="H1511" s="4">
        <f t="shared" si="1966"/>
        <v>8.9189453425712106E-2</v>
      </c>
      <c r="I1511" s="5">
        <f t="shared" si="1932"/>
        <v>-0.20285799999999909</v>
      </c>
      <c r="J1511">
        <f t="shared" si="1927"/>
        <v>1</v>
      </c>
      <c r="K1511">
        <f t="shared" si="1937"/>
        <v>28.406571400000001</v>
      </c>
      <c r="L1511">
        <f t="shared" si="1964"/>
        <v>27.214999999999996</v>
      </c>
      <c r="M1511">
        <f t="shared" si="1938"/>
        <v>1</v>
      </c>
      <c r="R1511" s="13">
        <f t="shared" si="1933"/>
        <v>1.1915714000000044</v>
      </c>
      <c r="S1511" s="14" t="str">
        <f t="shared" si="1947"/>
        <v/>
      </c>
      <c r="T1511" s="14">
        <f t="shared" si="1940"/>
        <v>0</v>
      </c>
      <c r="U1511" s="15" t="str">
        <f t="shared" si="1941"/>
        <v/>
      </c>
      <c r="V1511" t="str">
        <f t="shared" si="1942"/>
        <v/>
      </c>
      <c r="Y1511" s="13">
        <f t="shared" si="1943"/>
        <v>-0.71178245614034763</v>
      </c>
      <c r="Z1511">
        <f t="shared" si="1944"/>
        <v>-0.71178245614034763</v>
      </c>
      <c r="AB1511" s="14">
        <f t="shared" si="1948"/>
        <v>-10.957396491228074</v>
      </c>
      <c r="AC1511">
        <f t="shared" si="1945"/>
        <v>-10.957396491228074</v>
      </c>
      <c r="AE1511" s="15">
        <f t="shared" si="1949"/>
        <v>-37.413533333333334</v>
      </c>
      <c r="AF1511">
        <f t="shared" ref="AF1511" si="1984">IF(AE1511&lt;0, AE1511,"")</f>
        <v>-37.413533333333334</v>
      </c>
    </row>
    <row r="1512" spans="1:32" x14ac:dyDescent="0.25">
      <c r="A1512" s="1">
        <v>39449</v>
      </c>
      <c r="B1512" s="2">
        <v>28.467141999999999</v>
      </c>
      <c r="C1512" s="2">
        <v>27.834285999999999</v>
      </c>
      <c r="D1512">
        <f t="shared" si="1929"/>
        <v>28.467141999999999</v>
      </c>
      <c r="E1512" s="2">
        <f t="shared" si="1930"/>
        <v>27.834285999999999</v>
      </c>
      <c r="F1512" s="4">
        <f t="shared" si="1931"/>
        <v>-2.2231104197253111E-2</v>
      </c>
      <c r="G1512" s="4">
        <f t="shared" si="1951"/>
        <v>-2.0953710868800598E-2</v>
      </c>
      <c r="H1512" s="4">
        <f t="shared" si="1966"/>
        <v>9.9858925199850693E-2</v>
      </c>
      <c r="I1512" s="5">
        <f t="shared" si="1932"/>
        <v>-0.63285600000000031</v>
      </c>
      <c r="J1512">
        <f t="shared" si="1927"/>
        <v>1</v>
      </c>
      <c r="K1512">
        <f t="shared" si="1937"/>
        <v>28.293428599999999</v>
      </c>
      <c r="L1512">
        <f t="shared" si="1964"/>
        <v>27.329142900000001</v>
      </c>
      <c r="M1512">
        <f t="shared" si="1938"/>
        <v>1</v>
      </c>
      <c r="R1512" s="13">
        <f t="shared" si="1933"/>
        <v>0.9642856999999978</v>
      </c>
      <c r="S1512" s="14" t="str">
        <f t="shared" si="1947"/>
        <v/>
      </c>
      <c r="T1512" s="14">
        <f t="shared" si="1940"/>
        <v>0</v>
      </c>
      <c r="U1512" s="15" t="str">
        <f t="shared" si="1941"/>
        <v/>
      </c>
      <c r="V1512" t="str">
        <f t="shared" si="1942"/>
        <v/>
      </c>
      <c r="Y1512" s="13">
        <f t="shared" si="1943"/>
        <v>-2.2231104197253111</v>
      </c>
      <c r="Z1512">
        <f t="shared" si="1944"/>
        <v>-2.2231104197253111</v>
      </c>
      <c r="AB1512" s="14">
        <f t="shared" si="1948"/>
        <v>-14.061323753540131</v>
      </c>
      <c r="AC1512">
        <f t="shared" si="1945"/>
        <v>-14.061323753540131</v>
      </c>
      <c r="AE1512" s="15">
        <f t="shared" si="1949"/>
        <v>-35.062978924965485</v>
      </c>
      <c r="AF1512">
        <f t="shared" ref="AF1512" si="1985">IF(AE1512&lt;0, AE1512,"")</f>
        <v>-35.062978924965485</v>
      </c>
    </row>
    <row r="1513" spans="1:32" x14ac:dyDescent="0.25">
      <c r="A1513" s="1">
        <v>39450</v>
      </c>
      <c r="B1513" s="2">
        <v>27.915714000000001</v>
      </c>
      <c r="C1513" s="2">
        <v>27.847142999999999</v>
      </c>
      <c r="D1513">
        <f t="shared" si="1929"/>
        <v>27.915714000000001</v>
      </c>
      <c r="E1513" s="2">
        <f t="shared" si="1930"/>
        <v>27.847142999999999</v>
      </c>
      <c r="F1513" s="4">
        <f t="shared" si="1931"/>
        <v>-2.4563584510144416E-3</v>
      </c>
      <c r="G1513" s="4">
        <f t="shared" si="1951"/>
        <v>-2.0206091678219303E-2</v>
      </c>
      <c r="H1513" s="4">
        <f t="shared" si="1966"/>
        <v>6.5831961260822178E-2</v>
      </c>
      <c r="I1513" s="5">
        <f t="shared" si="1932"/>
        <v>-6.8571000000002158E-2</v>
      </c>
      <c r="J1513">
        <f t="shared" si="1927"/>
        <v>1</v>
      </c>
      <c r="K1513">
        <f t="shared" si="1937"/>
        <v>28.178571399999999</v>
      </c>
      <c r="L1513">
        <f t="shared" si="1964"/>
        <v>27.437142899999998</v>
      </c>
      <c r="M1513">
        <f t="shared" si="1938"/>
        <v>1</v>
      </c>
      <c r="R1513" s="13">
        <f t="shared" si="1933"/>
        <v>0.74142850000000138</v>
      </c>
      <c r="S1513" s="14" t="str">
        <f t="shared" si="1947"/>
        <v/>
      </c>
      <c r="T1513" s="14">
        <f t="shared" si="1940"/>
        <v>0</v>
      </c>
      <c r="U1513" s="15" t="str">
        <f t="shared" si="1941"/>
        <v/>
      </c>
      <c r="V1513" t="str">
        <f t="shared" si="1942"/>
        <v/>
      </c>
      <c r="Y1513" s="13">
        <f t="shared" si="1943"/>
        <v>-0.24563584510144415</v>
      </c>
      <c r="Z1513">
        <f t="shared" si="1944"/>
        <v>-0.24563584510144415</v>
      </c>
      <c r="AB1513" s="14">
        <f t="shared" si="1948"/>
        <v>-8.193030635003641</v>
      </c>
      <c r="AC1513">
        <f t="shared" si="1945"/>
        <v>-8.193030635003641</v>
      </c>
      <c r="AE1513" s="15">
        <f t="shared" si="1949"/>
        <v>-34.773045747638761</v>
      </c>
      <c r="AF1513">
        <f t="shared" ref="AF1513" si="1986">IF(AE1513&lt;0, AE1513,"")</f>
        <v>-34.773045747638761</v>
      </c>
    </row>
    <row r="1514" spans="1:32" x14ac:dyDescent="0.25">
      <c r="A1514" s="1">
        <v>39451</v>
      </c>
      <c r="B1514" s="2">
        <v>27.35</v>
      </c>
      <c r="C1514" s="2">
        <v>25.721428</v>
      </c>
      <c r="D1514">
        <f t="shared" si="1929"/>
        <v>27.35</v>
      </c>
      <c r="E1514" s="2">
        <f t="shared" si="1930"/>
        <v>25.721428</v>
      </c>
      <c r="F1514" s="4">
        <f t="shared" si="1931"/>
        <v>-5.9545594149908662E-2</v>
      </c>
      <c r="G1514" s="4">
        <f t="shared" si="1951"/>
        <v>-0.10239793710950633</v>
      </c>
      <c r="H1514" s="4">
        <f t="shared" si="1966"/>
        <v>-3.2977108695910487E-2</v>
      </c>
      <c r="I1514" s="5">
        <f t="shared" si="1932"/>
        <v>-1.6285720000000019</v>
      </c>
      <c r="J1514">
        <f t="shared" si="1927"/>
        <v>1</v>
      </c>
      <c r="K1514">
        <f t="shared" si="1937"/>
        <v>27.649428199999999</v>
      </c>
      <c r="L1514">
        <f t="shared" si="1964"/>
        <v>27.398214299999996</v>
      </c>
      <c r="M1514">
        <f t="shared" si="1938"/>
        <v>1</v>
      </c>
      <c r="R1514" s="13">
        <f t="shared" si="1933"/>
        <v>0.25121390000000332</v>
      </c>
      <c r="S1514" s="14" t="str">
        <f t="shared" si="1947"/>
        <v/>
      </c>
      <c r="T1514" s="14">
        <f t="shared" si="1940"/>
        <v>0</v>
      </c>
      <c r="U1514" s="15" t="str">
        <f t="shared" si="1941"/>
        <v/>
      </c>
      <c r="V1514" t="str">
        <f t="shared" si="1942"/>
        <v/>
      </c>
      <c r="Y1514" s="13">
        <f t="shared" si="1943"/>
        <v>-5.9545594149908663</v>
      </c>
      <c r="Z1514">
        <f t="shared" si="1944"/>
        <v>-5.9545594149908663</v>
      </c>
      <c r="AB1514" s="14">
        <f t="shared" si="1948"/>
        <v>-7.0148848263254111</v>
      </c>
      <c r="AC1514">
        <f t="shared" si="1945"/>
        <v>-7.0148848263254111</v>
      </c>
      <c r="AE1514" s="15">
        <f t="shared" si="1949"/>
        <v>-34.902065813528338</v>
      </c>
      <c r="AF1514">
        <f t="shared" ref="AF1514" si="1987">IF(AE1514&lt;0, AE1514,"")</f>
        <v>-34.902065813528338</v>
      </c>
    </row>
    <row r="1515" spans="1:32" x14ac:dyDescent="0.25">
      <c r="A1515" s="1">
        <v>39454</v>
      </c>
      <c r="B1515" s="2">
        <v>25.892856999999999</v>
      </c>
      <c r="C1515" s="2">
        <v>25.377141999999999</v>
      </c>
      <c r="D1515">
        <f t="shared" si="1929"/>
        <v>25.892856999999999</v>
      </c>
      <c r="E1515" s="2">
        <f t="shared" si="1930"/>
        <v>25.377141999999999</v>
      </c>
      <c r="F1515" s="4">
        <f t="shared" si="1931"/>
        <v>-1.9917269075405628E-2</v>
      </c>
      <c r="G1515" s="4">
        <f t="shared" si="1951"/>
        <v>-0.10957396491228073</v>
      </c>
      <c r="H1515" s="4">
        <f t="shared" si="1966"/>
        <v>-6.7702316961877992E-2</v>
      </c>
      <c r="I1515" s="5">
        <f t="shared" si="1932"/>
        <v>-0.51571500000000015</v>
      </c>
      <c r="J1515">
        <f t="shared" si="1927"/>
        <v>1</v>
      </c>
      <c r="K1515">
        <f t="shared" si="1937"/>
        <v>27.015428200000002</v>
      </c>
      <c r="L1515">
        <f t="shared" si="1964"/>
        <v>27.310285700000001</v>
      </c>
      <c r="M1515">
        <f t="shared" si="1938"/>
        <v>1</v>
      </c>
      <c r="R1515" s="13">
        <f t="shared" si="1933"/>
        <v>-0.29485749999999911</v>
      </c>
      <c r="S1515" s="14">
        <f t="shared" si="1947"/>
        <v>-100</v>
      </c>
      <c r="T1515" s="14">
        <f t="shared" si="1940"/>
        <v>-100</v>
      </c>
      <c r="U1515" s="15">
        <f t="shared" si="1941"/>
        <v>1.9917269075405628</v>
      </c>
      <c r="V1515" t="str">
        <f t="shared" si="1942"/>
        <v/>
      </c>
      <c r="Y1515" s="13">
        <f t="shared" si="1943"/>
        <v>-1.9917269075405628</v>
      </c>
      <c r="Z1515">
        <f t="shared" si="1944"/>
        <v>-1.9917269075405628</v>
      </c>
      <c r="AB1515" s="14">
        <f t="shared" si="1948"/>
        <v>-4.7227580950221046</v>
      </c>
      <c r="AC1515">
        <f t="shared" si="1945"/>
        <v>-4.7227580950221046</v>
      </c>
      <c r="AE1515" s="15">
        <f t="shared" si="1949"/>
        <v>-32.590339490153589</v>
      </c>
      <c r="AF1515">
        <f t="shared" ref="AF1515" si="1988">IF(AE1515&lt;0, AE1515,"")</f>
        <v>-32.590339490153589</v>
      </c>
    </row>
    <row r="1516" spans="1:32" x14ac:dyDescent="0.25">
      <c r="A1516" s="1">
        <v>39455</v>
      </c>
      <c r="B1516" s="2">
        <v>25.734285</v>
      </c>
      <c r="C1516" s="2">
        <v>24.464285</v>
      </c>
      <c r="D1516">
        <f t="shared" si="1929"/>
        <v>25.734285</v>
      </c>
      <c r="E1516" s="2">
        <f t="shared" si="1930"/>
        <v>24.464285</v>
      </c>
      <c r="F1516" s="4">
        <f t="shared" si="1931"/>
        <v>-4.9350506532433273E-2</v>
      </c>
      <c r="G1516" s="4">
        <f t="shared" si="1951"/>
        <v>-0.14061323753540131</v>
      </c>
      <c r="H1516" s="4">
        <f t="shared" si="1966"/>
        <v>-0.11539853933982683</v>
      </c>
      <c r="I1516" s="5">
        <f t="shared" si="1932"/>
        <v>-1.2699999999999996</v>
      </c>
      <c r="J1516">
        <f t="shared" si="1927"/>
        <v>1</v>
      </c>
      <c r="K1516">
        <f t="shared" si="1937"/>
        <v>26.248856799999999</v>
      </c>
      <c r="L1516">
        <f t="shared" si="1964"/>
        <v>27.145642800000001</v>
      </c>
      <c r="M1516">
        <f t="shared" si="1938"/>
        <v>1</v>
      </c>
      <c r="R1516" s="13">
        <f t="shared" si="1933"/>
        <v>-0.8967860000000023</v>
      </c>
      <c r="S1516" s="14" t="str">
        <f t="shared" si="1947"/>
        <v/>
      </c>
      <c r="T1516" s="14">
        <f t="shared" si="1940"/>
        <v>-100</v>
      </c>
      <c r="U1516" s="15">
        <f t="shared" si="1941"/>
        <v>4.9350506532433274</v>
      </c>
      <c r="V1516" t="str">
        <f t="shared" si="1942"/>
        <v/>
      </c>
      <c r="Y1516" s="13">
        <f t="shared" si="1943"/>
        <v>-4.9350506532433274</v>
      </c>
      <c r="Z1516">
        <f t="shared" si="1944"/>
        <v>-4.9350506532433274</v>
      </c>
      <c r="AB1516" s="14">
        <f t="shared" si="1948"/>
        <v>-0.75496171741316953</v>
      </c>
      <c r="AC1516">
        <f t="shared" si="1945"/>
        <v>-0.75496171741316953</v>
      </c>
      <c r="AE1516" s="15">
        <f t="shared" si="1949"/>
        <v>-31.26456787122704</v>
      </c>
      <c r="AF1516">
        <f t="shared" ref="AF1516" si="1989">IF(AE1516&lt;0, AE1516,"")</f>
        <v>-31.26456787122704</v>
      </c>
    </row>
    <row r="1517" spans="1:32" x14ac:dyDescent="0.25">
      <c r="A1517" s="1">
        <v>39456</v>
      </c>
      <c r="B1517" s="2">
        <v>24.471428</v>
      </c>
      <c r="C1517" s="2">
        <v>25.628571000000001</v>
      </c>
      <c r="D1517">
        <f t="shared" si="1929"/>
        <v>24.471428</v>
      </c>
      <c r="E1517" s="2">
        <f t="shared" si="1930"/>
        <v>25.628571000000001</v>
      </c>
      <c r="F1517" s="4">
        <f t="shared" si="1931"/>
        <v>4.7285471039941004E-2</v>
      </c>
      <c r="G1517" s="4">
        <f t="shared" si="1951"/>
        <v>-8.1930306350036411E-2</v>
      </c>
      <c r="H1517" s="4">
        <f t="shared" si="1966"/>
        <v>-7.8818995200390138E-2</v>
      </c>
      <c r="I1517" s="5">
        <f t="shared" si="1932"/>
        <v>1.1571430000000014</v>
      </c>
      <c r="J1517">
        <f t="shared" si="1927"/>
        <v>1</v>
      </c>
      <c r="K1517">
        <f t="shared" si="1937"/>
        <v>25.807713799999998</v>
      </c>
      <c r="L1517">
        <f t="shared" si="1964"/>
        <v>27.039857049999995</v>
      </c>
      <c r="M1517" t="str">
        <f t="shared" si="1938"/>
        <v/>
      </c>
      <c r="R1517" s="13">
        <f t="shared" si="1933"/>
        <v>-1.2321432499999965</v>
      </c>
      <c r="S1517" s="14" t="str">
        <f t="shared" si="1947"/>
        <v/>
      </c>
      <c r="T1517" s="14">
        <f t="shared" si="1940"/>
        <v>-100</v>
      </c>
      <c r="U1517" s="15">
        <f t="shared" si="1941"/>
        <v>-4.7285471039941003</v>
      </c>
      <c r="V1517">
        <f t="shared" si="1942"/>
        <v>-4.7285471039941003</v>
      </c>
      <c r="Y1517" s="13" t="str">
        <f t="shared" si="1943"/>
        <v/>
      </c>
      <c r="Z1517" t="str">
        <f t="shared" si="1944"/>
        <v/>
      </c>
      <c r="AB1517" s="14" t="str">
        <f t="shared" si="1948"/>
        <v/>
      </c>
      <c r="AC1517" t="str">
        <f t="shared" si="1945"/>
        <v/>
      </c>
      <c r="AE1517" s="15" t="str">
        <f t="shared" si="1949"/>
        <v/>
      </c>
      <c r="AF1517" t="str">
        <f t="shared" ref="AF1517" si="1990">IF(AE1517&lt;0, AE1517,"")</f>
        <v/>
      </c>
    </row>
    <row r="1518" spans="1:32" x14ac:dyDescent="0.25">
      <c r="A1518" s="1">
        <v>39457</v>
      </c>
      <c r="B1518" s="2">
        <v>25.368572</v>
      </c>
      <c r="C1518" s="2">
        <v>25.431429000000001</v>
      </c>
      <c r="D1518">
        <f t="shared" si="1929"/>
        <v>25.368572</v>
      </c>
      <c r="E1518" s="2">
        <f t="shared" si="1930"/>
        <v>25.431429000000001</v>
      </c>
      <c r="F1518" s="4">
        <f t="shared" si="1931"/>
        <v>2.4777508170345987E-3</v>
      </c>
      <c r="G1518" s="4">
        <f t="shared" si="1951"/>
        <v>-7.0148848263254113E-2</v>
      </c>
      <c r="H1518" s="4">
        <f t="shared" si="1966"/>
        <v>-7.9714600902465807E-2</v>
      </c>
      <c r="I1518" s="5">
        <f t="shared" si="1932"/>
        <v>6.2857000000001051E-2</v>
      </c>
      <c r="J1518">
        <f t="shared" si="1927"/>
        <v>1</v>
      </c>
      <c r="K1518">
        <f t="shared" si="1937"/>
        <v>25.324571000000002</v>
      </c>
      <c r="L1518">
        <f t="shared" si="1964"/>
        <v>26.964714200000003</v>
      </c>
      <c r="M1518" t="str">
        <f t="shared" si="1938"/>
        <v/>
      </c>
      <c r="R1518" s="13">
        <f t="shared" si="1933"/>
        <v>-1.6401432000000007</v>
      </c>
      <c r="S1518" s="14" t="str">
        <f t="shared" si="1947"/>
        <v/>
      </c>
      <c r="T1518" s="14">
        <f t="shared" si="1940"/>
        <v>-100</v>
      </c>
      <c r="U1518" s="15">
        <f t="shared" si="1941"/>
        <v>-0.24777508170345988</v>
      </c>
      <c r="V1518">
        <f t="shared" si="1942"/>
        <v>-0.24777508170345988</v>
      </c>
      <c r="Y1518" s="13" t="str">
        <f t="shared" si="1943"/>
        <v/>
      </c>
      <c r="Z1518" t="str">
        <f t="shared" si="1944"/>
        <v/>
      </c>
      <c r="AB1518" s="14" t="str">
        <f t="shared" si="1948"/>
        <v/>
      </c>
      <c r="AC1518" t="str">
        <f t="shared" si="1945"/>
        <v/>
      </c>
      <c r="AE1518" s="15" t="str">
        <f t="shared" si="1949"/>
        <v/>
      </c>
      <c r="AF1518" t="str">
        <f t="shared" ref="AF1518" si="1991">IF(AE1518&lt;0, AE1518,"")</f>
        <v/>
      </c>
    </row>
    <row r="1519" spans="1:32" x14ac:dyDescent="0.25">
      <c r="A1519" s="1">
        <v>39458</v>
      </c>
      <c r="B1519" s="2">
        <v>25.142856999999999</v>
      </c>
      <c r="C1519" s="2">
        <v>24.67</v>
      </c>
      <c r="D1519">
        <f t="shared" si="1929"/>
        <v>25.142856999999999</v>
      </c>
      <c r="E1519" s="2">
        <f t="shared" si="1930"/>
        <v>24.67</v>
      </c>
      <c r="F1519" s="4">
        <f t="shared" si="1931"/>
        <v>-1.8806812606856797E-2</v>
      </c>
      <c r="G1519" s="4">
        <f t="shared" si="1951"/>
        <v>-4.7227580950221046E-2</v>
      </c>
      <c r="H1519" s="4">
        <f t="shared" si="1966"/>
        <v>-9.2013249907986747E-2</v>
      </c>
      <c r="I1519" s="5">
        <f t="shared" si="1932"/>
        <v>-0.47285699999999764</v>
      </c>
      <c r="J1519">
        <f t="shared" si="1927"/>
        <v>1</v>
      </c>
      <c r="K1519">
        <f t="shared" si="1937"/>
        <v>25.114285400000004</v>
      </c>
      <c r="L1519">
        <f t="shared" si="1964"/>
        <v>26.83492845</v>
      </c>
      <c r="M1519" t="str">
        <f t="shared" si="1938"/>
        <v/>
      </c>
      <c r="R1519" s="13">
        <f t="shared" si="1933"/>
        <v>-1.7206430499999961</v>
      </c>
      <c r="S1519" s="14" t="str">
        <f t="shared" si="1947"/>
        <v/>
      </c>
      <c r="T1519" s="14">
        <f t="shared" si="1940"/>
        <v>-100</v>
      </c>
      <c r="U1519" s="15">
        <f t="shared" si="1941"/>
        <v>1.8806812606856798</v>
      </c>
      <c r="V1519" t="str">
        <f t="shared" si="1942"/>
        <v/>
      </c>
      <c r="Y1519" s="13" t="str">
        <f t="shared" si="1943"/>
        <v/>
      </c>
      <c r="Z1519" t="str">
        <f t="shared" si="1944"/>
        <v/>
      </c>
      <c r="AB1519" s="14" t="str">
        <f t="shared" si="1948"/>
        <v/>
      </c>
      <c r="AC1519" t="str">
        <f t="shared" si="1945"/>
        <v/>
      </c>
      <c r="AE1519" s="15" t="str">
        <f t="shared" si="1949"/>
        <v/>
      </c>
      <c r="AF1519" t="str">
        <f t="shared" ref="AF1519" si="1992">IF(AE1519&lt;0, AE1519,"")</f>
        <v/>
      </c>
    </row>
    <row r="1520" spans="1:32" x14ac:dyDescent="0.25">
      <c r="A1520" s="1">
        <v>39461</v>
      </c>
      <c r="B1520" s="2">
        <v>25.360001</v>
      </c>
      <c r="C1520" s="2">
        <v>25.540001</v>
      </c>
      <c r="D1520">
        <f t="shared" si="1929"/>
        <v>25.360001</v>
      </c>
      <c r="E1520" s="2">
        <f t="shared" si="1930"/>
        <v>25.540001</v>
      </c>
      <c r="F1520" s="4">
        <f t="shared" si="1931"/>
        <v>7.0977915182258754E-3</v>
      </c>
      <c r="G1520" s="4">
        <f t="shared" si="1951"/>
        <v>-7.5496171741316958E-3</v>
      </c>
      <c r="H1520" s="4">
        <f t="shared" si="1966"/>
        <v>-6.0881429298696492E-2</v>
      </c>
      <c r="I1520" s="5">
        <f t="shared" si="1932"/>
        <v>0.17999999999999972</v>
      </c>
      <c r="J1520">
        <f t="shared" si="1927"/>
        <v>1</v>
      </c>
      <c r="K1520">
        <f t="shared" si="1937"/>
        <v>25.146857199999999</v>
      </c>
      <c r="L1520">
        <f t="shared" si="1964"/>
        <v>26.741714250000001</v>
      </c>
      <c r="M1520" t="str">
        <f t="shared" si="1938"/>
        <v/>
      </c>
      <c r="R1520" s="13">
        <f t="shared" si="1933"/>
        <v>-1.5948570500000017</v>
      </c>
      <c r="S1520" s="14" t="str">
        <f t="shared" si="1947"/>
        <v/>
      </c>
      <c r="T1520" s="14">
        <f t="shared" si="1940"/>
        <v>-100</v>
      </c>
      <c r="U1520" s="15">
        <f t="shared" si="1941"/>
        <v>-0.70977915182258755</v>
      </c>
      <c r="V1520">
        <f t="shared" si="1942"/>
        <v>-0.70977915182258755</v>
      </c>
      <c r="Y1520" s="13" t="str">
        <f t="shared" si="1943"/>
        <v/>
      </c>
      <c r="Z1520" t="str">
        <f t="shared" si="1944"/>
        <v/>
      </c>
      <c r="AB1520" s="14" t="str">
        <f t="shared" si="1948"/>
        <v/>
      </c>
      <c r="AC1520" t="str">
        <f t="shared" si="1945"/>
        <v/>
      </c>
      <c r="AE1520" s="15" t="str">
        <f t="shared" si="1949"/>
        <v/>
      </c>
      <c r="AF1520" t="str">
        <f t="shared" ref="AF1520" si="1993">IF(AE1520&lt;0, AE1520,"")</f>
        <v/>
      </c>
    </row>
    <row r="1521" spans="1:32" x14ac:dyDescent="0.25">
      <c r="A1521" s="1">
        <v>39462</v>
      </c>
      <c r="B1521" s="2">
        <v>25.388570999999999</v>
      </c>
      <c r="C1521" s="2">
        <v>24.148571</v>
      </c>
      <c r="D1521">
        <f t="shared" si="1929"/>
        <v>25.388570999999999</v>
      </c>
      <c r="E1521" s="2">
        <f t="shared" si="1930"/>
        <v>24.148571</v>
      </c>
      <c r="F1521" s="4">
        <f t="shared" si="1931"/>
        <v>-4.8840874108274882E-2</v>
      </c>
      <c r="G1521" s="4">
        <f t="shared" si="1951"/>
        <v>-1.3193222724885489E-2</v>
      </c>
      <c r="H1521" s="4">
        <f t="shared" si="1966"/>
        <v>-0.1136745030796403</v>
      </c>
      <c r="I1521" s="5">
        <f t="shared" si="1932"/>
        <v>-1.2399999999999984</v>
      </c>
      <c r="J1521">
        <f t="shared" si="1927"/>
        <v>1</v>
      </c>
      <c r="K1521">
        <f t="shared" si="1937"/>
        <v>25.083714400000002</v>
      </c>
      <c r="L1521">
        <f t="shared" si="1964"/>
        <v>26.589214200000004</v>
      </c>
      <c r="M1521" t="str">
        <f t="shared" si="1938"/>
        <v/>
      </c>
      <c r="R1521" s="13">
        <f t="shared" si="1933"/>
        <v>-1.5054998000000026</v>
      </c>
      <c r="S1521" s="14" t="str">
        <f t="shared" si="1947"/>
        <v/>
      </c>
      <c r="T1521" s="14">
        <f t="shared" si="1940"/>
        <v>-100</v>
      </c>
      <c r="U1521" s="15">
        <f t="shared" si="1941"/>
        <v>4.8840874108274885</v>
      </c>
      <c r="V1521" t="str">
        <f t="shared" si="1942"/>
        <v/>
      </c>
      <c r="Y1521" s="13" t="str">
        <f t="shared" si="1943"/>
        <v/>
      </c>
      <c r="Z1521" t="str">
        <f t="shared" si="1944"/>
        <v/>
      </c>
      <c r="AB1521" s="14" t="str">
        <f t="shared" si="1948"/>
        <v/>
      </c>
      <c r="AC1521" t="str">
        <f t="shared" si="1945"/>
        <v/>
      </c>
      <c r="AE1521" s="15" t="str">
        <f t="shared" si="1949"/>
        <v/>
      </c>
      <c r="AF1521" t="str">
        <f t="shared" ref="AF1521" si="1994">IF(AE1521&lt;0, AE1521,"")</f>
        <v/>
      </c>
    </row>
    <row r="1522" spans="1:32" x14ac:dyDescent="0.25">
      <c r="A1522" s="1">
        <v>39463</v>
      </c>
      <c r="B1522" s="2">
        <v>23.604285999999998</v>
      </c>
      <c r="C1522" s="2">
        <v>22.805713999999998</v>
      </c>
      <c r="D1522">
        <f t="shared" si="1929"/>
        <v>23.604285999999998</v>
      </c>
      <c r="E1522" s="2">
        <f t="shared" si="1930"/>
        <v>22.805713999999998</v>
      </c>
      <c r="F1522" s="4">
        <f t="shared" si="1931"/>
        <v>-3.3831652438036049E-2</v>
      </c>
      <c r="G1522" s="4">
        <f t="shared" si="1951"/>
        <v>-0.10102492170233318</v>
      </c>
      <c r="H1522" s="4">
        <f t="shared" si="1966"/>
        <v>-0.14411323337029</v>
      </c>
      <c r="I1522" s="5">
        <f t="shared" si="1932"/>
        <v>-0.79857200000000006</v>
      </c>
      <c r="J1522">
        <f t="shared" si="1927"/>
        <v>1</v>
      </c>
      <c r="K1522">
        <f t="shared" si="1937"/>
        <v>24.519143</v>
      </c>
      <c r="L1522">
        <f t="shared" si="1964"/>
        <v>26.412357050000004</v>
      </c>
      <c r="M1522" t="str">
        <f t="shared" si="1938"/>
        <v/>
      </c>
      <c r="R1522" s="13">
        <f t="shared" si="1933"/>
        <v>-1.8932140500000045</v>
      </c>
      <c r="S1522" s="14" t="str">
        <f t="shared" si="1947"/>
        <v/>
      </c>
      <c r="T1522" s="14">
        <f t="shared" si="1940"/>
        <v>-100</v>
      </c>
      <c r="U1522" s="15">
        <f t="shared" si="1941"/>
        <v>3.3831652438036048</v>
      </c>
      <c r="V1522" t="str">
        <f t="shared" si="1942"/>
        <v/>
      </c>
      <c r="Y1522" s="13" t="str">
        <f t="shared" si="1943"/>
        <v/>
      </c>
      <c r="Z1522" t="str">
        <f t="shared" si="1944"/>
        <v/>
      </c>
      <c r="AB1522" s="14" t="str">
        <f t="shared" si="1948"/>
        <v/>
      </c>
      <c r="AC1522" t="str">
        <f t="shared" si="1945"/>
        <v/>
      </c>
      <c r="AE1522" s="15" t="str">
        <f t="shared" si="1949"/>
        <v/>
      </c>
      <c r="AF1522" t="str">
        <f t="shared" ref="AF1522" si="1995">IF(AE1522&lt;0, AE1522,"")</f>
        <v/>
      </c>
    </row>
    <row r="1523" spans="1:32" x14ac:dyDescent="0.25">
      <c r="A1523" s="1">
        <v>39464</v>
      </c>
      <c r="B1523" s="2">
        <v>23.072856999999999</v>
      </c>
      <c r="C1523" s="2">
        <v>22.984285</v>
      </c>
      <c r="D1523">
        <f t="shared" si="1929"/>
        <v>23.072856999999999</v>
      </c>
      <c r="E1523" s="2">
        <f t="shared" si="1930"/>
        <v>22.984285</v>
      </c>
      <c r="F1523" s="4">
        <f t="shared" si="1931"/>
        <v>-3.8387963831266847E-3</v>
      </c>
      <c r="G1523" s="4">
        <f t="shared" si="1951"/>
        <v>-8.5852295942342574E-2</v>
      </c>
      <c r="H1523" s="4">
        <f t="shared" si="1966"/>
        <v>-0.12072357003533167</v>
      </c>
      <c r="I1523" s="5">
        <f t="shared" si="1932"/>
        <v>-8.8571999999999207E-2</v>
      </c>
      <c r="J1523">
        <f t="shared" si="1927"/>
        <v>1</v>
      </c>
      <c r="K1523">
        <f t="shared" si="1937"/>
        <v>24.029714200000001</v>
      </c>
      <c r="L1523">
        <f t="shared" si="1964"/>
        <v>26.254571350000003</v>
      </c>
      <c r="M1523">
        <f t="shared" si="1938"/>
        <v>1</v>
      </c>
      <c r="R1523" s="13">
        <f t="shared" si="1933"/>
        <v>-2.2248571500000018</v>
      </c>
      <c r="S1523" s="14" t="str">
        <f t="shared" si="1947"/>
        <v/>
      </c>
      <c r="T1523" s="14">
        <f t="shared" si="1940"/>
        <v>-100</v>
      </c>
      <c r="U1523" s="15">
        <f t="shared" si="1941"/>
        <v>0.38387963831266847</v>
      </c>
      <c r="V1523" t="str">
        <f t="shared" si="1942"/>
        <v/>
      </c>
      <c r="Y1523" s="13">
        <f t="shared" si="1943"/>
        <v>-0.38387963831266847</v>
      </c>
      <c r="Z1523">
        <f t="shared" si="1944"/>
        <v>-0.38387963831266847</v>
      </c>
      <c r="AB1523" s="14">
        <f t="shared" si="1948"/>
        <v>-16.042347941566142</v>
      </c>
      <c r="AC1523">
        <f t="shared" si="1945"/>
        <v>-16.042347941566142</v>
      </c>
      <c r="AE1523" s="15">
        <f t="shared" si="1949"/>
        <v>-22.593023482094125</v>
      </c>
      <c r="AF1523">
        <f t="shared" ref="AF1523" si="1996">IF(AE1523&lt;0, AE1523,"")</f>
        <v>-22.593023482094125</v>
      </c>
    </row>
    <row r="1524" spans="1:32" x14ac:dyDescent="0.25">
      <c r="A1524" s="1">
        <v>39465</v>
      </c>
      <c r="B1524" s="2">
        <v>23.101429</v>
      </c>
      <c r="C1524" s="2">
        <v>23.051428000000001</v>
      </c>
      <c r="D1524">
        <f t="shared" si="1929"/>
        <v>23.101429</v>
      </c>
      <c r="E1524" s="2">
        <f t="shared" si="1930"/>
        <v>23.051428000000001</v>
      </c>
      <c r="F1524" s="4">
        <f t="shared" si="1931"/>
        <v>-2.1644115608605071E-3</v>
      </c>
      <c r="G1524" s="4">
        <f t="shared" si="1951"/>
        <v>-9.1032054770029347E-2</v>
      </c>
      <c r="H1524" s="4">
        <f t="shared" si="1966"/>
        <v>-0.12980641751604369</v>
      </c>
      <c r="I1524" s="5">
        <f t="shared" si="1932"/>
        <v>-5.0000999999998186E-2</v>
      </c>
      <c r="J1524">
        <f t="shared" si="1927"/>
        <v>1</v>
      </c>
      <c r="K1524">
        <f t="shared" si="1937"/>
        <v>23.705999800000001</v>
      </c>
      <c r="L1524">
        <f t="shared" si="1964"/>
        <v>26.099142750000006</v>
      </c>
      <c r="M1524">
        <f t="shared" si="1938"/>
        <v>1</v>
      </c>
      <c r="R1524" s="13">
        <f t="shared" si="1933"/>
        <v>-2.393142950000005</v>
      </c>
      <c r="S1524" s="14" t="str">
        <f t="shared" si="1947"/>
        <v/>
      </c>
      <c r="T1524" s="14">
        <f t="shared" si="1940"/>
        <v>-100</v>
      </c>
      <c r="U1524" s="15">
        <f t="shared" si="1941"/>
        <v>0.21644115608605072</v>
      </c>
      <c r="V1524" t="str">
        <f t="shared" si="1942"/>
        <v/>
      </c>
      <c r="Y1524" s="13">
        <f t="shared" si="1943"/>
        <v>-0.21644115608605072</v>
      </c>
      <c r="Z1524">
        <f t="shared" si="1944"/>
        <v>-0.21644115608605072</v>
      </c>
      <c r="AB1524" s="14">
        <f t="shared" si="1948"/>
        <v>-19.602995122076649</v>
      </c>
      <c r="AC1524">
        <f t="shared" si="1945"/>
        <v>-19.602995122076649</v>
      </c>
      <c r="AE1524" s="15">
        <f t="shared" si="1949"/>
        <v>-24.723275776576422</v>
      </c>
      <c r="AF1524">
        <f t="shared" ref="AF1524" si="1997">IF(AE1524&lt;0, AE1524,"")</f>
        <v>-24.723275776576422</v>
      </c>
    </row>
    <row r="1525" spans="1:32" x14ac:dyDescent="0.25">
      <c r="A1525" s="1">
        <v>39469</v>
      </c>
      <c r="B1525" s="2">
        <v>21.151427999999999</v>
      </c>
      <c r="C1525" s="2">
        <v>22.234285</v>
      </c>
      <c r="D1525">
        <f t="shared" si="1929"/>
        <v>21.151427999999999</v>
      </c>
      <c r="E1525" s="2">
        <f t="shared" si="1930"/>
        <v>22.234285</v>
      </c>
      <c r="F1525" s="4">
        <f t="shared" si="1931"/>
        <v>5.1195455928554831E-2</v>
      </c>
      <c r="G1525" s="4">
        <f t="shared" si="1951"/>
        <v>-0.12424039147378556</v>
      </c>
      <c r="H1525" s="4">
        <f t="shared" si="1966"/>
        <v>-0.18135916789396173</v>
      </c>
      <c r="I1525" s="5">
        <f t="shared" si="1932"/>
        <v>1.0828570000000006</v>
      </c>
      <c r="J1525">
        <f t="shared" si="1927"/>
        <v>1</v>
      </c>
      <c r="K1525">
        <f t="shared" si="1937"/>
        <v>23.044856599999999</v>
      </c>
      <c r="L1525">
        <f t="shared" si="1964"/>
        <v>25.873642700000005</v>
      </c>
      <c r="M1525" t="str">
        <f t="shared" si="1938"/>
        <v/>
      </c>
      <c r="R1525" s="13">
        <f t="shared" si="1933"/>
        <v>-2.8287861000000056</v>
      </c>
      <c r="S1525" s="14" t="str">
        <f t="shared" si="1947"/>
        <v/>
      </c>
      <c r="T1525" s="14">
        <f t="shared" si="1940"/>
        <v>-100</v>
      </c>
      <c r="U1525" s="15">
        <f t="shared" si="1941"/>
        <v>-5.1195455928554834</v>
      </c>
      <c r="V1525">
        <f t="shared" si="1942"/>
        <v>-5.1195455928554834</v>
      </c>
      <c r="Y1525" s="13" t="str">
        <f t="shared" si="1943"/>
        <v/>
      </c>
      <c r="Z1525" t="str">
        <f t="shared" si="1944"/>
        <v/>
      </c>
      <c r="AB1525" s="14" t="str">
        <f t="shared" si="1948"/>
        <v/>
      </c>
      <c r="AC1525" t="str">
        <f t="shared" si="1945"/>
        <v/>
      </c>
      <c r="AE1525" s="15" t="str">
        <f t="shared" si="1949"/>
        <v/>
      </c>
      <c r="AF1525" t="str">
        <f t="shared" ref="AF1525" si="1998">IF(AE1525&lt;0, AE1525,"")</f>
        <v/>
      </c>
    </row>
    <row r="1526" spans="1:32" x14ac:dyDescent="0.25">
      <c r="A1526" s="1">
        <v>39470</v>
      </c>
      <c r="B1526" s="2">
        <v>19.455715000000001</v>
      </c>
      <c r="C1526" s="2">
        <v>19.867144</v>
      </c>
      <c r="D1526">
        <f t="shared" si="1929"/>
        <v>19.455715000000001</v>
      </c>
      <c r="E1526" s="2">
        <f t="shared" si="1930"/>
        <v>19.867144</v>
      </c>
      <c r="F1526" s="4">
        <f t="shared" si="1931"/>
        <v>2.1146948338829914E-2</v>
      </c>
      <c r="G1526" s="4">
        <f t="shared" si="1951"/>
        <v>-0.1583247211968199</v>
      </c>
      <c r="H1526" s="4">
        <f t="shared" si="1966"/>
        <v>-0.28693018581351304</v>
      </c>
      <c r="I1526" s="5">
        <f t="shared" si="1932"/>
        <v>0.41142899999999827</v>
      </c>
      <c r="J1526">
        <f t="shared" si="1927"/>
        <v>1</v>
      </c>
      <c r="K1526">
        <f t="shared" si="1937"/>
        <v>22.188571199999998</v>
      </c>
      <c r="L1526">
        <f t="shared" si="1964"/>
        <v>25.481928450000002</v>
      </c>
      <c r="M1526" t="str">
        <f t="shared" si="1938"/>
        <v/>
      </c>
      <c r="R1526" s="13">
        <f t="shared" si="1933"/>
        <v>-3.2933572500000032</v>
      </c>
      <c r="S1526" s="14" t="str">
        <f t="shared" si="1947"/>
        <v/>
      </c>
      <c r="T1526" s="14">
        <f t="shared" si="1940"/>
        <v>-100</v>
      </c>
      <c r="U1526" s="15">
        <f t="shared" si="1941"/>
        <v>-2.1146948338829916</v>
      </c>
      <c r="V1526">
        <f t="shared" si="1942"/>
        <v>-2.1146948338829916</v>
      </c>
      <c r="Y1526" s="13" t="str">
        <f t="shared" si="1943"/>
        <v/>
      </c>
      <c r="Z1526" t="str">
        <f t="shared" si="1944"/>
        <v/>
      </c>
      <c r="AB1526" s="14" t="str">
        <f t="shared" si="1948"/>
        <v/>
      </c>
      <c r="AC1526" t="str">
        <f t="shared" si="1945"/>
        <v/>
      </c>
      <c r="AE1526" s="15" t="str">
        <f t="shared" si="1949"/>
        <v/>
      </c>
      <c r="AF1526" t="str">
        <f t="shared" ref="AF1526" si="1999">IF(AE1526&lt;0, AE1526,"")</f>
        <v/>
      </c>
    </row>
    <row r="1527" spans="1:32" x14ac:dyDescent="0.25">
      <c r="A1527" s="1">
        <v>39471</v>
      </c>
      <c r="B1527" s="2">
        <v>19.998570999999998</v>
      </c>
      <c r="C1527" s="2">
        <v>19.371428999999999</v>
      </c>
      <c r="D1527">
        <f t="shared" si="1929"/>
        <v>19.998570999999998</v>
      </c>
      <c r="E1527" s="2">
        <f t="shared" si="1930"/>
        <v>19.371428999999999</v>
      </c>
      <c r="F1527" s="4">
        <f t="shared" si="1931"/>
        <v>-3.1359340624887613E-2</v>
      </c>
      <c r="G1527" s="4">
        <f t="shared" si="1951"/>
        <v>-0.16042347941566146</v>
      </c>
      <c r="H1527" s="4">
        <f t="shared" si="1966"/>
        <v>-0.31862718958846292</v>
      </c>
      <c r="I1527" s="5">
        <f t="shared" si="1932"/>
        <v>-0.6271419999999992</v>
      </c>
      <c r="J1527">
        <f t="shared" si="1927"/>
        <v>1</v>
      </c>
      <c r="K1527">
        <f t="shared" si="1937"/>
        <v>21.501714199999999</v>
      </c>
      <c r="L1527">
        <f t="shared" si="1964"/>
        <v>25.030499899999999</v>
      </c>
      <c r="M1527" t="str">
        <f t="shared" si="1938"/>
        <v/>
      </c>
      <c r="R1527" s="13">
        <f t="shared" si="1933"/>
        <v>-3.5287857000000002</v>
      </c>
      <c r="S1527" s="14" t="str">
        <f t="shared" si="1947"/>
        <v/>
      </c>
      <c r="T1527" s="14">
        <f t="shared" si="1940"/>
        <v>-100</v>
      </c>
      <c r="U1527" s="15">
        <f t="shared" si="1941"/>
        <v>3.1359340624887615</v>
      </c>
      <c r="V1527" t="str">
        <f t="shared" si="1942"/>
        <v/>
      </c>
      <c r="Y1527" s="13" t="str">
        <f t="shared" si="1943"/>
        <v/>
      </c>
      <c r="Z1527" t="str">
        <f t="shared" si="1944"/>
        <v/>
      </c>
      <c r="AB1527" s="14" t="str">
        <f t="shared" si="1948"/>
        <v/>
      </c>
      <c r="AC1527" t="str">
        <f t="shared" si="1945"/>
        <v/>
      </c>
      <c r="AE1527" s="15" t="str">
        <f t="shared" si="1949"/>
        <v/>
      </c>
      <c r="AF1527" t="str">
        <f t="shared" ref="AF1527" si="2000">IF(AE1527&lt;0, AE1527,"")</f>
        <v/>
      </c>
    </row>
    <row r="1528" spans="1:32" x14ac:dyDescent="0.25">
      <c r="A1528" s="1">
        <v>39472</v>
      </c>
      <c r="B1528" s="2">
        <v>19.855715</v>
      </c>
      <c r="C1528" s="2">
        <v>18.572856999999999</v>
      </c>
      <c r="D1528">
        <f t="shared" si="1929"/>
        <v>19.855715</v>
      </c>
      <c r="E1528" s="2">
        <f t="shared" si="1930"/>
        <v>18.572856999999999</v>
      </c>
      <c r="F1528" s="4">
        <f t="shared" si="1931"/>
        <v>-6.4609005518058704E-2</v>
      </c>
      <c r="G1528" s="4">
        <f t="shared" si="1951"/>
        <v>-0.1960299512207665</v>
      </c>
      <c r="H1528" s="4">
        <f t="shared" si="1966"/>
        <v>-0.34651924081649804</v>
      </c>
      <c r="I1528" s="5">
        <f t="shared" si="1932"/>
        <v>-1.2828580000000009</v>
      </c>
      <c r="J1528">
        <f t="shared" si="1927"/>
        <v>1</v>
      </c>
      <c r="K1528">
        <f t="shared" si="1937"/>
        <v>20.619428599999999</v>
      </c>
      <c r="L1528">
        <f t="shared" si="1964"/>
        <v>24.538071299999999</v>
      </c>
      <c r="M1528" t="str">
        <f t="shared" si="1938"/>
        <v/>
      </c>
      <c r="R1528" s="13">
        <f t="shared" si="1933"/>
        <v>-3.9186426999999995</v>
      </c>
      <c r="S1528" s="14" t="str">
        <f t="shared" si="1947"/>
        <v/>
      </c>
      <c r="T1528" s="14">
        <f t="shared" si="1940"/>
        <v>-100</v>
      </c>
      <c r="U1528" s="15">
        <f t="shared" si="1941"/>
        <v>6.4609005518058709</v>
      </c>
      <c r="V1528" t="str">
        <f t="shared" si="1942"/>
        <v/>
      </c>
      <c r="Y1528" s="13" t="str">
        <f t="shared" si="1943"/>
        <v/>
      </c>
      <c r="Z1528" t="str">
        <f t="shared" si="1944"/>
        <v/>
      </c>
      <c r="AB1528" s="14" t="str">
        <f t="shared" si="1948"/>
        <v/>
      </c>
      <c r="AC1528" t="str">
        <f t="shared" si="1945"/>
        <v/>
      </c>
      <c r="AE1528" s="15" t="str">
        <f t="shared" si="1949"/>
        <v/>
      </c>
      <c r="AF1528" t="str">
        <f t="shared" ref="AF1528" si="2001">IF(AE1528&lt;0, AE1528,"")</f>
        <v/>
      </c>
    </row>
    <row r="1529" spans="1:32" x14ac:dyDescent="0.25">
      <c r="A1529" s="1">
        <v>39475</v>
      </c>
      <c r="B1529" s="2">
        <v>18.308571000000001</v>
      </c>
      <c r="C1529" s="2">
        <v>18.572856999999999</v>
      </c>
      <c r="D1529">
        <f t="shared" si="1929"/>
        <v>18.308571000000001</v>
      </c>
      <c r="E1529" s="2">
        <f t="shared" si="1930"/>
        <v>18.572856999999999</v>
      </c>
      <c r="F1529" s="4">
        <f t="shared" si="1931"/>
        <v>1.4435097091957557E-2</v>
      </c>
      <c r="G1529" s="4">
        <f t="shared" si="1951"/>
        <v>-0.12191001950317493</v>
      </c>
      <c r="H1529" s="4">
        <f t="shared" si="1966"/>
        <v>-0.35186200560209391</v>
      </c>
      <c r="I1529" s="5">
        <f t="shared" si="1932"/>
        <v>0.26428599999999847</v>
      </c>
      <c r="J1529">
        <f t="shared" si="1927"/>
        <v>1</v>
      </c>
      <c r="K1529">
        <f t="shared" si="1937"/>
        <v>19.723714399999999</v>
      </c>
      <c r="L1529">
        <f t="shared" si="1964"/>
        <v>24.048356949999999</v>
      </c>
      <c r="M1529" t="str">
        <f t="shared" si="1938"/>
        <v/>
      </c>
      <c r="R1529" s="13">
        <f t="shared" si="1933"/>
        <v>-4.3246425500000001</v>
      </c>
      <c r="S1529" s="14" t="str">
        <f t="shared" si="1947"/>
        <v/>
      </c>
      <c r="T1529" s="14">
        <f t="shared" si="1940"/>
        <v>-100</v>
      </c>
      <c r="U1529" s="15">
        <f t="shared" si="1941"/>
        <v>-1.4435097091957556</v>
      </c>
      <c r="V1529">
        <f t="shared" si="1942"/>
        <v>-1.4435097091957556</v>
      </c>
      <c r="Y1529" s="13" t="str">
        <f t="shared" si="1943"/>
        <v/>
      </c>
      <c r="Z1529" t="str">
        <f t="shared" si="1944"/>
        <v/>
      </c>
      <c r="AB1529" s="14" t="str">
        <f t="shared" si="1948"/>
        <v/>
      </c>
      <c r="AC1529" t="str">
        <f t="shared" si="1945"/>
        <v/>
      </c>
      <c r="AE1529" s="15" t="str">
        <f t="shared" si="1949"/>
        <v/>
      </c>
      <c r="AF1529" t="str">
        <f t="shared" ref="AF1529" si="2002">IF(AE1529&lt;0, AE1529,"")</f>
        <v/>
      </c>
    </row>
    <row r="1530" spans="1:32" x14ac:dyDescent="0.25">
      <c r="A1530" s="1">
        <v>39476</v>
      </c>
      <c r="B1530" s="2">
        <v>18.735714000000002</v>
      </c>
      <c r="C1530" s="2">
        <v>18.791429999999998</v>
      </c>
      <c r="D1530">
        <f t="shared" si="1929"/>
        <v>18.735714000000002</v>
      </c>
      <c r="E1530" s="2">
        <f t="shared" si="1930"/>
        <v>18.791429999999998</v>
      </c>
      <c r="F1530" s="4">
        <f t="shared" si="1931"/>
        <v>2.9737857868665568E-3</v>
      </c>
      <c r="G1530" s="4">
        <f t="shared" si="1951"/>
        <v>-3.4143438059202814E-2</v>
      </c>
      <c r="H1530" s="4">
        <f t="shared" si="1966"/>
        <v>-0.34065157894736847</v>
      </c>
      <c r="I1530" s="5">
        <f t="shared" si="1932"/>
        <v>5.5715999999996768E-2</v>
      </c>
      <c r="J1530">
        <f t="shared" si="1927"/>
        <v>1</v>
      </c>
      <c r="K1530">
        <f t="shared" si="1937"/>
        <v>19.035143399999999</v>
      </c>
      <c r="L1530">
        <f t="shared" si="1964"/>
        <v>23.56057135</v>
      </c>
      <c r="M1530" t="str">
        <f t="shared" si="1938"/>
        <v/>
      </c>
      <c r="R1530" s="13">
        <f t="shared" si="1933"/>
        <v>-4.525427950000001</v>
      </c>
      <c r="S1530" s="14" t="str">
        <f t="shared" si="1947"/>
        <v/>
      </c>
      <c r="T1530" s="14">
        <f t="shared" si="1940"/>
        <v>-100</v>
      </c>
      <c r="U1530" s="15">
        <f t="shared" si="1941"/>
        <v>-0.29737857868665568</v>
      </c>
      <c r="V1530">
        <f t="shared" si="1942"/>
        <v>-0.29737857868665568</v>
      </c>
      <c r="Y1530" s="13" t="str">
        <f t="shared" si="1943"/>
        <v/>
      </c>
      <c r="Z1530" t="str">
        <f t="shared" si="1944"/>
        <v/>
      </c>
      <c r="AB1530" s="14" t="str">
        <f t="shared" si="1948"/>
        <v/>
      </c>
      <c r="AC1530" t="str">
        <f t="shared" si="1945"/>
        <v/>
      </c>
      <c r="AE1530" s="15" t="str">
        <f t="shared" si="1949"/>
        <v/>
      </c>
      <c r="AF1530" t="str">
        <f t="shared" ref="AF1530" si="2003">IF(AE1530&lt;0, AE1530,"")</f>
        <v/>
      </c>
    </row>
    <row r="1531" spans="1:32" x14ac:dyDescent="0.25">
      <c r="A1531" s="1">
        <v>39477</v>
      </c>
      <c r="B1531" s="2">
        <v>18.767143000000001</v>
      </c>
      <c r="C1531" s="2">
        <v>18.882856</v>
      </c>
      <c r="D1531">
        <f t="shared" si="1929"/>
        <v>18.767143000000001</v>
      </c>
      <c r="E1531" s="2">
        <f t="shared" si="1930"/>
        <v>18.882856</v>
      </c>
      <c r="F1531" s="4">
        <f t="shared" si="1931"/>
        <v>6.1657227208211452E-3</v>
      </c>
      <c r="G1531" s="4">
        <f t="shared" si="1951"/>
        <v>-5.5789736176649729E-2</v>
      </c>
      <c r="H1531" s="4">
        <f t="shared" si="1966"/>
        <v>-0.33667889807835288</v>
      </c>
      <c r="I1531" s="5">
        <f t="shared" si="1932"/>
        <v>0.11571299999999951</v>
      </c>
      <c r="J1531">
        <f t="shared" si="1927"/>
        <v>1</v>
      </c>
      <c r="K1531">
        <f t="shared" si="1937"/>
        <v>18.838285800000001</v>
      </c>
      <c r="L1531">
        <f t="shared" si="1964"/>
        <v>23.089857049999999</v>
      </c>
      <c r="M1531" t="str">
        <f t="shared" si="1938"/>
        <v/>
      </c>
      <c r="R1531" s="13">
        <f t="shared" si="1933"/>
        <v>-4.2515712499999978</v>
      </c>
      <c r="S1531" s="14" t="str">
        <f t="shared" si="1947"/>
        <v/>
      </c>
      <c r="T1531" s="14">
        <f t="shared" si="1940"/>
        <v>-100</v>
      </c>
      <c r="U1531" s="15">
        <f t="shared" si="1941"/>
        <v>-0.61657227208211451</v>
      </c>
      <c r="V1531">
        <f t="shared" si="1942"/>
        <v>-0.61657227208211451</v>
      </c>
      <c r="Y1531" s="13" t="str">
        <f t="shared" si="1943"/>
        <v/>
      </c>
      <c r="Z1531" t="str">
        <f t="shared" si="1944"/>
        <v/>
      </c>
      <c r="AB1531" s="14" t="str">
        <f t="shared" si="1948"/>
        <v/>
      </c>
      <c r="AC1531" t="str">
        <f t="shared" si="1945"/>
        <v/>
      </c>
      <c r="AE1531" s="15" t="str">
        <f t="shared" si="1949"/>
        <v/>
      </c>
      <c r="AF1531" t="str">
        <f t="shared" ref="AF1531" si="2004">IF(AE1531&lt;0, AE1531,"")</f>
        <v/>
      </c>
    </row>
    <row r="1532" spans="1:32" x14ac:dyDescent="0.25">
      <c r="A1532" s="1">
        <v>39478</v>
      </c>
      <c r="B1532" s="2">
        <v>18.492857000000001</v>
      </c>
      <c r="C1532" s="2">
        <v>19.337143000000001</v>
      </c>
      <c r="D1532">
        <f t="shared" si="1929"/>
        <v>18.492857000000001</v>
      </c>
      <c r="E1532" s="2">
        <f t="shared" si="1930"/>
        <v>19.337143000000001</v>
      </c>
      <c r="F1532" s="4">
        <f t="shared" si="1931"/>
        <v>4.5654708734296723E-2</v>
      </c>
      <c r="G1532" s="4">
        <f t="shared" si="1951"/>
        <v>-2.6117014673105395E-2</v>
      </c>
      <c r="H1532" s="4">
        <f t="shared" si="1966"/>
        <v>-0.30730258233767549</v>
      </c>
      <c r="I1532" s="5">
        <f t="shared" si="1932"/>
        <v>0.84428600000000031</v>
      </c>
      <c r="J1532">
        <f t="shared" si="1927"/>
        <v>1</v>
      </c>
      <c r="K1532">
        <f t="shared" si="1937"/>
        <v>18.831428599999999</v>
      </c>
      <c r="L1532">
        <f t="shared" si="1964"/>
        <v>22.664999899999998</v>
      </c>
      <c r="M1532" t="str">
        <f t="shared" si="1938"/>
        <v/>
      </c>
      <c r="R1532" s="13">
        <f t="shared" si="1933"/>
        <v>-3.8335712999999991</v>
      </c>
      <c r="S1532" s="14" t="str">
        <f t="shared" si="1947"/>
        <v/>
      </c>
      <c r="T1532" s="14">
        <f t="shared" si="1940"/>
        <v>-100</v>
      </c>
      <c r="U1532" s="15">
        <f t="shared" si="1941"/>
        <v>-4.5654708734296721</v>
      </c>
      <c r="V1532">
        <f t="shared" si="1942"/>
        <v>-4.5654708734296721</v>
      </c>
      <c r="Y1532" s="13" t="str">
        <f t="shared" si="1943"/>
        <v/>
      </c>
      <c r="Z1532" t="str">
        <f t="shared" si="1944"/>
        <v/>
      </c>
      <c r="AB1532" s="14" t="str">
        <f t="shared" si="1948"/>
        <v/>
      </c>
      <c r="AC1532" t="str">
        <f t="shared" si="1945"/>
        <v/>
      </c>
      <c r="AE1532" s="15" t="str">
        <f t="shared" si="1949"/>
        <v/>
      </c>
      <c r="AF1532" t="str">
        <f t="shared" ref="AF1532" si="2005">IF(AE1532&lt;0, AE1532,"")</f>
        <v/>
      </c>
    </row>
    <row r="1533" spans="1:32" x14ac:dyDescent="0.25">
      <c r="A1533" s="1">
        <v>39479</v>
      </c>
      <c r="B1533" s="2">
        <v>19.462855999999999</v>
      </c>
      <c r="C1533" s="2">
        <v>19.107143000000001</v>
      </c>
      <c r="D1533">
        <f t="shared" si="1929"/>
        <v>19.462855999999999</v>
      </c>
      <c r="E1533" s="2">
        <f t="shared" si="1930"/>
        <v>19.107143000000001</v>
      </c>
      <c r="F1533" s="4">
        <f t="shared" si="1931"/>
        <v>-1.8276505770787082E-2</v>
      </c>
      <c r="G1533" s="4">
        <f t="shared" si="1951"/>
        <v>4.3617385540357032E-2</v>
      </c>
      <c r="H1533" s="4">
        <f t="shared" si="1966"/>
        <v>-0.30138416819012798</v>
      </c>
      <c r="I1533" s="5">
        <f t="shared" si="1932"/>
        <v>-0.35571299999999795</v>
      </c>
      <c r="J1533">
        <f t="shared" si="1927"/>
        <v>1</v>
      </c>
      <c r="K1533">
        <f t="shared" si="1937"/>
        <v>18.938285799999999</v>
      </c>
      <c r="L1533">
        <f t="shared" si="1964"/>
        <v>22.2279999</v>
      </c>
      <c r="M1533" t="str">
        <f t="shared" si="1938"/>
        <v/>
      </c>
      <c r="R1533" s="13">
        <f t="shared" si="1933"/>
        <v>-3.2897141000000012</v>
      </c>
      <c r="S1533" s="14" t="str">
        <f t="shared" si="1947"/>
        <v/>
      </c>
      <c r="T1533" s="14">
        <f t="shared" si="1940"/>
        <v>-100</v>
      </c>
      <c r="U1533" s="15">
        <f t="shared" si="1941"/>
        <v>1.8276505770787081</v>
      </c>
      <c r="V1533" t="str">
        <f t="shared" si="1942"/>
        <v/>
      </c>
      <c r="Y1533" s="13" t="str">
        <f t="shared" si="1943"/>
        <v/>
      </c>
      <c r="Z1533" t="str">
        <f t="shared" si="1944"/>
        <v/>
      </c>
      <c r="AB1533" s="14" t="str">
        <f t="shared" si="1948"/>
        <v/>
      </c>
      <c r="AC1533" t="str">
        <f t="shared" si="1945"/>
        <v/>
      </c>
      <c r="AE1533" s="15" t="str">
        <f t="shared" si="1949"/>
        <v/>
      </c>
      <c r="AF1533" t="str">
        <f t="shared" ref="AF1533" si="2006">IF(AE1533&lt;0, AE1533,"")</f>
        <v/>
      </c>
    </row>
    <row r="1534" spans="1:32" x14ac:dyDescent="0.25">
      <c r="A1534" s="1">
        <v>39482</v>
      </c>
      <c r="B1534" s="2">
        <v>19.172857</v>
      </c>
      <c r="C1534" s="2">
        <v>18.807141999999999</v>
      </c>
      <c r="D1534">
        <f t="shared" si="1929"/>
        <v>19.172857</v>
      </c>
      <c r="E1534" s="2">
        <f t="shared" si="1930"/>
        <v>18.807141999999999</v>
      </c>
      <c r="F1534" s="4">
        <f t="shared" si="1931"/>
        <v>-1.9074622003387474E-2</v>
      </c>
      <c r="G1534" s="4">
        <f t="shared" si="1951"/>
        <v>3.8123980756750117E-3</v>
      </c>
      <c r="H1534" s="4">
        <f t="shared" si="1966"/>
        <v>-0.27365520150982181</v>
      </c>
      <c r="I1534" s="5">
        <f t="shared" si="1932"/>
        <v>-0.36571500000000157</v>
      </c>
      <c r="J1534">
        <f t="shared" si="1927"/>
        <v>1</v>
      </c>
      <c r="K1534">
        <f t="shared" si="1937"/>
        <v>18.985142799999998</v>
      </c>
      <c r="L1534">
        <f t="shared" si="1964"/>
        <v>21.882285599999999</v>
      </c>
      <c r="M1534" t="str">
        <f t="shared" si="1938"/>
        <v/>
      </c>
      <c r="R1534" s="13">
        <f t="shared" si="1933"/>
        <v>-2.897142800000001</v>
      </c>
      <c r="S1534" s="14" t="str">
        <f t="shared" si="1947"/>
        <v/>
      </c>
      <c r="T1534" s="14">
        <f t="shared" si="1940"/>
        <v>-100</v>
      </c>
      <c r="U1534" s="15">
        <f t="shared" si="1941"/>
        <v>1.9074622003387474</v>
      </c>
      <c r="V1534" t="str">
        <f t="shared" si="1942"/>
        <v/>
      </c>
      <c r="Y1534" s="13" t="str">
        <f t="shared" si="1943"/>
        <v/>
      </c>
      <c r="Z1534" t="str">
        <f t="shared" si="1944"/>
        <v/>
      </c>
      <c r="AB1534" s="14" t="str">
        <f t="shared" si="1948"/>
        <v/>
      </c>
      <c r="AC1534" t="str">
        <f t="shared" si="1945"/>
        <v/>
      </c>
      <c r="AE1534" s="15" t="str">
        <f t="shared" si="1949"/>
        <v/>
      </c>
      <c r="AF1534" t="str">
        <f t="shared" ref="AF1534" si="2007">IF(AE1534&lt;0, AE1534,"")</f>
        <v/>
      </c>
    </row>
    <row r="1535" spans="1:32" x14ac:dyDescent="0.25">
      <c r="A1535" s="1">
        <v>39483</v>
      </c>
      <c r="B1535" s="2">
        <v>18.632856</v>
      </c>
      <c r="C1535" s="2">
        <v>18.48</v>
      </c>
      <c r="D1535">
        <f t="shared" si="1929"/>
        <v>18.632856</v>
      </c>
      <c r="E1535" s="2">
        <f t="shared" si="1930"/>
        <v>18.48</v>
      </c>
      <c r="F1535" s="4">
        <f t="shared" si="1931"/>
        <v>-8.2035733008401866E-3</v>
      </c>
      <c r="G1535" s="4">
        <f t="shared" si="1951"/>
        <v>-1.5300304367052585E-2</v>
      </c>
      <c r="H1535" s="4">
        <f t="shared" si="1966"/>
        <v>-0.28189184195325417</v>
      </c>
      <c r="I1535" s="5">
        <f t="shared" si="1932"/>
        <v>-0.15285599999999988</v>
      </c>
      <c r="J1535">
        <f t="shared" si="1927"/>
        <v>1</v>
      </c>
      <c r="K1535">
        <f t="shared" si="1937"/>
        <v>18.922856800000002</v>
      </c>
      <c r="L1535">
        <f t="shared" si="1964"/>
        <v>21.537428500000001</v>
      </c>
      <c r="M1535">
        <f t="shared" si="1938"/>
        <v>1</v>
      </c>
      <c r="R1535" s="13">
        <f t="shared" si="1933"/>
        <v>-2.6145716999999991</v>
      </c>
      <c r="S1535" s="14" t="str">
        <f t="shared" si="1947"/>
        <v/>
      </c>
      <c r="T1535" s="14">
        <f t="shared" si="1940"/>
        <v>-100</v>
      </c>
      <c r="U1535" s="15">
        <f t="shared" si="1941"/>
        <v>0.82035733008401868</v>
      </c>
      <c r="V1535" t="str">
        <f t="shared" si="1942"/>
        <v/>
      </c>
      <c r="Y1535" s="13">
        <f t="shared" si="1943"/>
        <v>-0.82035733008401868</v>
      </c>
      <c r="Z1535">
        <f t="shared" si="1944"/>
        <v>-0.82035733008401868</v>
      </c>
      <c r="AB1535" s="14">
        <f t="shared" si="1948"/>
        <v>-0.751355562453762</v>
      </c>
      <c r="AC1535">
        <f t="shared" si="1945"/>
        <v>-0.751355562453762</v>
      </c>
      <c r="AE1535" s="15">
        <f t="shared" si="1949"/>
        <v>1.8324029338282761</v>
      </c>
      <c r="AF1535" t="str">
        <f t="shared" ref="AF1535" si="2008">IF(AE1535&lt;0, AE1535,"")</f>
        <v/>
      </c>
    </row>
    <row r="1536" spans="1:32" x14ac:dyDescent="0.25">
      <c r="A1536" s="1">
        <v>39484</v>
      </c>
      <c r="B1536" s="2">
        <v>18.690000999999999</v>
      </c>
      <c r="C1536" s="2">
        <v>17.428571999999999</v>
      </c>
      <c r="D1536">
        <f t="shared" si="1929"/>
        <v>18.690000999999999</v>
      </c>
      <c r="E1536" s="2">
        <f t="shared" si="1930"/>
        <v>17.428571999999999</v>
      </c>
      <c r="F1536" s="4">
        <f t="shared" si="1931"/>
        <v>-6.7492184724869717E-2</v>
      </c>
      <c r="G1536" s="4">
        <f t="shared" si="1951"/>
        <v>-5.7551139880657798E-2</v>
      </c>
      <c r="H1536" s="4">
        <f t="shared" si="1966"/>
        <v>-0.28779914273903429</v>
      </c>
      <c r="I1536" s="5">
        <f t="shared" si="1932"/>
        <v>-1.2614289999999997</v>
      </c>
      <c r="J1536">
        <f t="shared" si="1927"/>
        <v>1</v>
      </c>
      <c r="K1536">
        <f t="shared" si="1937"/>
        <v>18.632000000000001</v>
      </c>
      <c r="L1536">
        <f t="shared" si="1964"/>
        <v>21.185642850000001</v>
      </c>
      <c r="M1536">
        <f t="shared" si="1938"/>
        <v>1</v>
      </c>
      <c r="R1536" s="13">
        <f t="shared" si="1933"/>
        <v>-2.5536428499999992</v>
      </c>
      <c r="S1536" s="14" t="str">
        <f t="shared" si="1947"/>
        <v/>
      </c>
      <c r="T1536" s="14">
        <f t="shared" si="1940"/>
        <v>-100</v>
      </c>
      <c r="U1536" s="15">
        <f t="shared" si="1941"/>
        <v>6.7492184724869713</v>
      </c>
      <c r="V1536" t="str">
        <f t="shared" si="1942"/>
        <v/>
      </c>
      <c r="Y1536" s="13">
        <f t="shared" si="1943"/>
        <v>-6.7492184724869713</v>
      </c>
      <c r="Z1536">
        <f t="shared" si="1944"/>
        <v>-6.7492184724869713</v>
      </c>
      <c r="AB1536" s="14">
        <f t="shared" si="1948"/>
        <v>-4.5631779259936787</v>
      </c>
      <c r="AC1536">
        <f t="shared" si="1945"/>
        <v>-4.5631779259936787</v>
      </c>
      <c r="AE1536" s="15">
        <f t="shared" si="1949"/>
        <v>-0.88665056786245622</v>
      </c>
      <c r="AF1536">
        <f t="shared" ref="AF1536" si="2009">IF(AE1536&lt;0, AE1536,"")</f>
        <v>-0.88665056786245622</v>
      </c>
    </row>
    <row r="1537" spans="1:32" x14ac:dyDescent="0.25">
      <c r="A1537" s="1">
        <v>39485</v>
      </c>
      <c r="B1537" s="2">
        <v>17.138570999999999</v>
      </c>
      <c r="C1537" s="2">
        <v>17.32</v>
      </c>
      <c r="D1537">
        <f t="shared" si="1929"/>
        <v>17.138570999999999</v>
      </c>
      <c r="E1537" s="2">
        <f t="shared" si="1930"/>
        <v>17.32</v>
      </c>
      <c r="F1537" s="4">
        <f t="shared" si="1931"/>
        <v>1.0586005099258358E-2</v>
      </c>
      <c r="G1537" s="4">
        <f t="shared" si="1951"/>
        <v>-0.11009977158542397</v>
      </c>
      <c r="H1537" s="4">
        <f t="shared" si="1966"/>
        <v>-0.31726547320046239</v>
      </c>
      <c r="I1537" s="5">
        <f t="shared" si="1932"/>
        <v>0.18142900000000139</v>
      </c>
      <c r="J1537">
        <f t="shared" si="1927"/>
        <v>1</v>
      </c>
      <c r="K1537">
        <f t="shared" si="1937"/>
        <v>18.2285714</v>
      </c>
      <c r="L1537">
        <f t="shared" si="1964"/>
        <v>20.770214299999999</v>
      </c>
      <c r="M1537" t="str">
        <f t="shared" si="1938"/>
        <v/>
      </c>
      <c r="R1537" s="13">
        <f t="shared" si="1933"/>
        <v>-2.5416428999999994</v>
      </c>
      <c r="S1537" s="14" t="str">
        <f t="shared" si="1947"/>
        <v/>
      </c>
      <c r="T1537" s="14">
        <f t="shared" si="1940"/>
        <v>-100</v>
      </c>
      <c r="U1537" s="15">
        <f t="shared" si="1941"/>
        <v>-1.0586005099258358</v>
      </c>
      <c r="V1537">
        <f t="shared" si="1942"/>
        <v>-1.0586005099258358</v>
      </c>
      <c r="Y1537" s="13" t="str">
        <f t="shared" si="1943"/>
        <v/>
      </c>
      <c r="Z1537" t="str">
        <f t="shared" si="1944"/>
        <v/>
      </c>
      <c r="AB1537" s="14" t="str">
        <f t="shared" si="1948"/>
        <v/>
      </c>
      <c r="AC1537" t="str">
        <f t="shared" si="1945"/>
        <v/>
      </c>
      <c r="AE1537" s="15" t="str">
        <f t="shared" si="1949"/>
        <v/>
      </c>
      <c r="AF1537" t="str">
        <f t="shared" ref="AF1537" si="2010">IF(AE1537&lt;0, AE1537,"")</f>
        <v/>
      </c>
    </row>
    <row r="1538" spans="1:32" x14ac:dyDescent="0.25">
      <c r="A1538" s="1">
        <v>39486</v>
      </c>
      <c r="B1538" s="2">
        <v>17.440000999999999</v>
      </c>
      <c r="C1538" s="2">
        <v>17.925713999999999</v>
      </c>
      <c r="D1538">
        <f t="shared" si="1929"/>
        <v>17.440000999999999</v>
      </c>
      <c r="E1538" s="2">
        <f t="shared" si="1930"/>
        <v>17.925713999999999</v>
      </c>
      <c r="F1538" s="4">
        <f t="shared" si="1931"/>
        <v>2.7850514458112735E-2</v>
      </c>
      <c r="G1538" s="4">
        <f t="shared" si="1951"/>
        <v>-6.5047321846712844E-2</v>
      </c>
      <c r="H1538" s="4">
        <f t="shared" si="1966"/>
        <v>-0.28704546185821284</v>
      </c>
      <c r="I1538" s="5">
        <f t="shared" si="1932"/>
        <v>0.48571300000000051</v>
      </c>
      <c r="J1538">
        <f t="shared" ref="J1538:J1601" si="2011">E1538/C1538</f>
        <v>1</v>
      </c>
      <c r="K1538">
        <f t="shared" si="1937"/>
        <v>17.992285600000002</v>
      </c>
      <c r="L1538">
        <f t="shared" si="1964"/>
        <v>20.394928550000003</v>
      </c>
      <c r="M1538" t="str">
        <f t="shared" si="1938"/>
        <v/>
      </c>
      <c r="R1538" s="13">
        <f t="shared" si="1933"/>
        <v>-2.4026429500000006</v>
      </c>
      <c r="S1538" s="14" t="str">
        <f t="shared" si="1947"/>
        <v/>
      </c>
      <c r="T1538" s="14">
        <f t="shared" si="1940"/>
        <v>-100</v>
      </c>
      <c r="U1538" s="15">
        <f t="shared" si="1941"/>
        <v>-2.7850514458112734</v>
      </c>
      <c r="V1538">
        <f t="shared" si="1942"/>
        <v>-2.7850514458112734</v>
      </c>
      <c r="Y1538" s="13" t="str">
        <f t="shared" si="1943"/>
        <v/>
      </c>
      <c r="Z1538" t="str">
        <f t="shared" si="1944"/>
        <v/>
      </c>
      <c r="AB1538" s="14" t="str">
        <f t="shared" si="1948"/>
        <v/>
      </c>
      <c r="AC1538" t="str">
        <f t="shared" si="1945"/>
        <v/>
      </c>
      <c r="AE1538" s="15" t="str">
        <f t="shared" si="1949"/>
        <v/>
      </c>
      <c r="AF1538" t="str">
        <f t="shared" ref="AF1538" si="2012">IF(AE1538&lt;0, AE1538,"")</f>
        <v/>
      </c>
    </row>
    <row r="1539" spans="1:32" x14ac:dyDescent="0.25">
      <c r="A1539" s="1">
        <v>39489</v>
      </c>
      <c r="B1539" s="2">
        <v>18.287144000000001</v>
      </c>
      <c r="C1539" s="2">
        <v>18.492857000000001</v>
      </c>
      <c r="D1539">
        <f t="shared" ref="D1539:D1602" si="2013">B1539</f>
        <v>18.287144000000001</v>
      </c>
      <c r="E1539" s="2">
        <f t="shared" ref="E1539:E1602" si="2014">C1539</f>
        <v>18.492857000000001</v>
      </c>
      <c r="F1539" s="4">
        <f t="shared" ref="F1539:F1602" si="2015">(E1539-D1539)/D1539</f>
        <v>1.1249050152391174E-2</v>
      </c>
      <c r="G1539" s="4">
        <f t="shared" si="1951"/>
        <v>-7.5135556245376203E-3</v>
      </c>
      <c r="H1539" s="4">
        <f t="shared" si="1966"/>
        <v>-0.27078642465353214</v>
      </c>
      <c r="I1539" s="5">
        <f t="shared" ref="I1539:I1602" si="2016">(E1539-D1539)</f>
        <v>0.20571299999999937</v>
      </c>
      <c r="J1539">
        <f t="shared" si="2011"/>
        <v>1</v>
      </c>
      <c r="K1539">
        <f t="shared" si="1937"/>
        <v>17.929428600000001</v>
      </c>
      <c r="L1539">
        <f t="shared" si="1964"/>
        <v>20.086071400000002</v>
      </c>
      <c r="M1539" t="str">
        <f t="shared" si="1938"/>
        <v/>
      </c>
      <c r="R1539" s="13">
        <f t="shared" ref="R1539:R1602" si="2017">K1539-L1539</f>
        <v>-2.1566428000000002</v>
      </c>
      <c r="S1539" s="14" t="str">
        <f t="shared" si="1947"/>
        <v/>
      </c>
      <c r="T1539" s="14">
        <f t="shared" si="1940"/>
        <v>-100</v>
      </c>
      <c r="U1539" s="15">
        <f t="shared" si="1941"/>
        <v>-1.1249050152391173</v>
      </c>
      <c r="V1539">
        <f t="shared" si="1942"/>
        <v>-1.1249050152391173</v>
      </c>
      <c r="Y1539" s="13" t="str">
        <f t="shared" si="1943"/>
        <v/>
      </c>
      <c r="Z1539" t="str">
        <f t="shared" si="1944"/>
        <v/>
      </c>
      <c r="AB1539" s="14" t="str">
        <f t="shared" si="1948"/>
        <v/>
      </c>
      <c r="AC1539" t="str">
        <f t="shared" si="1945"/>
        <v/>
      </c>
      <c r="AE1539" s="15" t="str">
        <f t="shared" si="1949"/>
        <v/>
      </c>
      <c r="AF1539" t="str">
        <f t="shared" ref="AF1539" si="2018">IF(AE1539&lt;0, AE1539,"")</f>
        <v/>
      </c>
    </row>
    <row r="1540" spans="1:32" x14ac:dyDescent="0.25">
      <c r="A1540" s="1">
        <v>39490</v>
      </c>
      <c r="B1540" s="2">
        <v>18.671429</v>
      </c>
      <c r="C1540" s="2">
        <v>17.837143000000001</v>
      </c>
      <c r="D1540">
        <f t="shared" si="2013"/>
        <v>18.671429</v>
      </c>
      <c r="E1540" s="2">
        <f t="shared" si="2014"/>
        <v>17.837143000000001</v>
      </c>
      <c r="F1540" s="4">
        <f t="shared" si="2015"/>
        <v>-4.4682493236055942E-2</v>
      </c>
      <c r="G1540" s="4">
        <f t="shared" si="1951"/>
        <v>-4.5631779259936785E-2</v>
      </c>
      <c r="H1540" s="4">
        <f t="shared" si="1966"/>
        <v>-0.29743414861750189</v>
      </c>
      <c r="I1540" s="5">
        <f t="shared" si="2016"/>
        <v>-0.83428599999999875</v>
      </c>
      <c r="J1540">
        <f t="shared" si="2011"/>
        <v>1</v>
      </c>
      <c r="K1540">
        <f t="shared" si="1937"/>
        <v>17.800857199999999</v>
      </c>
      <c r="L1540">
        <f t="shared" si="1964"/>
        <v>19.700928500000003</v>
      </c>
      <c r="M1540" t="str">
        <f t="shared" si="1938"/>
        <v/>
      </c>
      <c r="R1540" s="13">
        <f t="shared" si="2017"/>
        <v>-1.900071300000004</v>
      </c>
      <c r="S1540" s="14" t="str">
        <f t="shared" si="1947"/>
        <v/>
      </c>
      <c r="T1540" s="14">
        <f t="shared" si="1940"/>
        <v>-100</v>
      </c>
      <c r="U1540" s="15">
        <f t="shared" si="1941"/>
        <v>4.468249323605594</v>
      </c>
      <c r="V1540" t="str">
        <f t="shared" si="1942"/>
        <v/>
      </c>
      <c r="Y1540" s="13" t="str">
        <f t="shared" si="1943"/>
        <v/>
      </c>
      <c r="Z1540" t="str">
        <f t="shared" si="1944"/>
        <v/>
      </c>
      <c r="AB1540" s="14" t="str">
        <f t="shared" si="1948"/>
        <v/>
      </c>
      <c r="AC1540" t="str">
        <f t="shared" si="1945"/>
        <v/>
      </c>
      <c r="AE1540" s="15" t="str">
        <f t="shared" si="1949"/>
        <v/>
      </c>
      <c r="AF1540" t="str">
        <f t="shared" ref="AF1540" si="2019">IF(AE1540&lt;0, AE1540,"")</f>
        <v/>
      </c>
    </row>
    <row r="1541" spans="1:32" x14ac:dyDescent="0.25">
      <c r="A1541" s="1">
        <v>39491</v>
      </c>
      <c r="B1541" s="2">
        <v>18.097142999999999</v>
      </c>
      <c r="C1541" s="2">
        <v>18.485714000000002</v>
      </c>
      <c r="D1541">
        <f t="shared" si="2013"/>
        <v>18.097142999999999</v>
      </c>
      <c r="E1541" s="2">
        <f t="shared" si="2014"/>
        <v>18.485714000000002</v>
      </c>
      <c r="F1541" s="4">
        <f t="shared" si="2015"/>
        <v>2.1471400209414408E-2</v>
      </c>
      <c r="G1541" s="4">
        <f t="shared" si="1951"/>
        <v>7.8602994380336771E-2</v>
      </c>
      <c r="H1541" s="4">
        <f t="shared" si="1966"/>
        <v>-0.21684926203656391</v>
      </c>
      <c r="I1541" s="5">
        <f t="shared" si="2016"/>
        <v>0.38857100000000244</v>
      </c>
      <c r="J1541">
        <f t="shared" si="2011"/>
        <v>1</v>
      </c>
      <c r="K1541">
        <f t="shared" si="1937"/>
        <v>18.012285600000002</v>
      </c>
      <c r="L1541">
        <f t="shared" si="1964"/>
        <v>19.417785650000003</v>
      </c>
      <c r="M1541" t="str">
        <f t="shared" si="1938"/>
        <v/>
      </c>
      <c r="R1541" s="13">
        <f t="shared" si="2017"/>
        <v>-1.4055000500000006</v>
      </c>
      <c r="S1541" s="14" t="str">
        <f t="shared" si="1947"/>
        <v/>
      </c>
      <c r="T1541" s="14">
        <f t="shared" si="1940"/>
        <v>-100</v>
      </c>
      <c r="U1541" s="15">
        <f t="shared" si="1941"/>
        <v>-2.1471400209414409</v>
      </c>
      <c r="V1541">
        <f t="shared" si="1942"/>
        <v>-2.1471400209414409</v>
      </c>
      <c r="Y1541" s="13" t="str">
        <f t="shared" si="1943"/>
        <v/>
      </c>
      <c r="Z1541" t="str">
        <f t="shared" si="1944"/>
        <v/>
      </c>
      <c r="AB1541" s="14" t="str">
        <f t="shared" si="1948"/>
        <v/>
      </c>
      <c r="AC1541" t="str">
        <f t="shared" si="1945"/>
        <v/>
      </c>
      <c r="AE1541" s="15" t="str">
        <f t="shared" si="1949"/>
        <v/>
      </c>
      <c r="AF1541" t="str">
        <f t="shared" ref="AF1541" si="2020">IF(AE1541&lt;0, AE1541,"")</f>
        <v/>
      </c>
    </row>
    <row r="1542" spans="1:32" x14ac:dyDescent="0.25">
      <c r="A1542" s="1">
        <v>39492</v>
      </c>
      <c r="B1542" s="2">
        <v>18.485714000000002</v>
      </c>
      <c r="C1542" s="2">
        <v>18.208570000000002</v>
      </c>
      <c r="D1542">
        <f t="shared" si="2013"/>
        <v>18.485714000000002</v>
      </c>
      <c r="E1542" s="2">
        <f t="shared" si="2014"/>
        <v>18.208570000000002</v>
      </c>
      <c r="F1542" s="4">
        <f t="shared" si="2015"/>
        <v>-1.4992334080252448E-2</v>
      </c>
      <c r="G1542" s="4">
        <f t="shared" si="1951"/>
        <v>4.4069320867584985E-2</v>
      </c>
      <c r="H1542" s="4">
        <f t="shared" si="1966"/>
        <v>-0.21082291629510805</v>
      </c>
      <c r="I1542" s="5">
        <f t="shared" si="2016"/>
        <v>-0.27714399999999983</v>
      </c>
      <c r="J1542">
        <f t="shared" si="2011"/>
        <v>1</v>
      </c>
      <c r="K1542">
        <f t="shared" ref="K1542:K1605" si="2021">AVERAGE(E1538:E1542)</f>
        <v>18.1899996</v>
      </c>
      <c r="L1542">
        <f t="shared" si="1964"/>
        <v>19.187928450000005</v>
      </c>
      <c r="M1542" t="str">
        <f t="shared" ref="M1542:M1605" si="2022">IF(SIGN(I1540)+SIGN(I1541)+SIGN(I1542)&lt;=-3,1,"")</f>
        <v/>
      </c>
      <c r="R1542" s="13">
        <f t="shared" si="2017"/>
        <v>-0.99792885000000453</v>
      </c>
      <c r="S1542" s="14" t="str">
        <f t="shared" si="1947"/>
        <v/>
      </c>
      <c r="T1542" s="14">
        <f t="shared" si="1940"/>
        <v>-100</v>
      </c>
      <c r="U1542" s="15">
        <f t="shared" si="1941"/>
        <v>1.4992334080252447</v>
      </c>
      <c r="V1542" t="str">
        <f t="shared" si="1942"/>
        <v/>
      </c>
      <c r="Y1542" s="13" t="str">
        <f t="shared" si="1943"/>
        <v/>
      </c>
      <c r="Z1542" t="str">
        <f t="shared" si="1944"/>
        <v/>
      </c>
      <c r="AB1542" s="14" t="str">
        <f t="shared" si="1948"/>
        <v/>
      </c>
      <c r="AC1542" t="str">
        <f t="shared" si="1945"/>
        <v/>
      </c>
      <c r="AE1542" s="15" t="str">
        <f t="shared" si="1949"/>
        <v/>
      </c>
      <c r="AF1542" t="str">
        <f t="shared" ref="AF1542" si="2023">IF(AE1542&lt;0, AE1542,"")</f>
        <v/>
      </c>
    </row>
    <row r="1543" spans="1:32" x14ac:dyDescent="0.25">
      <c r="A1543" s="1">
        <v>39493</v>
      </c>
      <c r="B1543" s="2">
        <v>18.038571999999998</v>
      </c>
      <c r="C1543" s="2">
        <v>17.804285</v>
      </c>
      <c r="D1543">
        <f t="shared" si="2013"/>
        <v>18.038571999999998</v>
      </c>
      <c r="E1543" s="2">
        <f t="shared" si="2014"/>
        <v>17.804285</v>
      </c>
      <c r="F1543" s="4">
        <f t="shared" si="2015"/>
        <v>-1.2988112362774524E-2</v>
      </c>
      <c r="G1543" s="4">
        <f t="shared" si="1951"/>
        <v>-2.640428707730421E-2</v>
      </c>
      <c r="H1543" s="4">
        <f t="shared" si="1966"/>
        <v>-0.22929940827470022</v>
      </c>
      <c r="I1543" s="5">
        <f t="shared" si="2016"/>
        <v>-0.23428699999999836</v>
      </c>
      <c r="J1543">
        <f t="shared" si="2011"/>
        <v>1</v>
      </c>
      <c r="K1543">
        <f t="shared" si="2021"/>
        <v>18.165713799999999</v>
      </c>
      <c r="L1543">
        <f t="shared" si="1964"/>
        <v>18.928928450000004</v>
      </c>
      <c r="M1543" t="str">
        <f t="shared" si="2022"/>
        <v/>
      </c>
      <c r="R1543" s="13">
        <f t="shared" si="2017"/>
        <v>-0.76321465000000543</v>
      </c>
      <c r="S1543" s="14" t="str">
        <f t="shared" si="1947"/>
        <v/>
      </c>
      <c r="T1543" s="14">
        <f t="shared" ref="T1543:T1606" si="2024">IF(ISNUMBER(S1543),S1543+T1542,T1542)</f>
        <v>-100</v>
      </c>
      <c r="U1543" s="15">
        <f t="shared" ref="U1543:U1606" si="2025">IF(ABS(T1543)&lt;=0,"",T1543*F1543)</f>
        <v>1.2988112362774524</v>
      </c>
      <c r="V1543" t="str">
        <f t="shared" ref="V1543:V1606" si="2026">IF(U1543&lt;0, U1543,"")</f>
        <v/>
      </c>
      <c r="Y1543" s="13" t="str">
        <f t="shared" ref="Y1543:Y1606" si="2027">IF(ISNUMBER(M1543),M1543*$P$1*F1543,"")</f>
        <v/>
      </c>
      <c r="Z1543" t="str">
        <f t="shared" ref="Z1543:Z1606" si="2028">IF(Y1543&lt;0, Y1543,"")</f>
        <v/>
      </c>
      <c r="AB1543" s="14" t="str">
        <f t="shared" si="1948"/>
        <v/>
      </c>
      <c r="AC1543" t="str">
        <f t="shared" ref="AC1543:AC1606" si="2029">IF(AB1543&lt;0, AB1543,"")</f>
        <v/>
      </c>
      <c r="AE1543" s="15" t="str">
        <f t="shared" si="1949"/>
        <v/>
      </c>
      <c r="AF1543" t="str">
        <f t="shared" ref="AF1543" si="2030">IF(AE1543&lt;0, AE1543,"")</f>
        <v/>
      </c>
    </row>
    <row r="1544" spans="1:32" x14ac:dyDescent="0.25">
      <c r="A1544" s="1">
        <v>39497</v>
      </c>
      <c r="B1544" s="2">
        <v>17.998570999999998</v>
      </c>
      <c r="C1544" s="2">
        <v>17.454287000000001</v>
      </c>
      <c r="D1544">
        <f t="shared" si="2013"/>
        <v>17.998570999999998</v>
      </c>
      <c r="E1544" s="2">
        <f t="shared" si="2014"/>
        <v>17.454287000000001</v>
      </c>
      <c r="F1544" s="4">
        <f t="shared" si="2015"/>
        <v>-3.0240400751815107E-2</v>
      </c>
      <c r="G1544" s="4">
        <f t="shared" si="1951"/>
        <v>-6.5187404777641775E-2</v>
      </c>
      <c r="H1544" s="4">
        <f t="shared" si="1966"/>
        <v>-0.17479391935144986</v>
      </c>
      <c r="I1544" s="5">
        <f t="shared" si="2016"/>
        <v>-0.54428399999999755</v>
      </c>
      <c r="J1544">
        <f t="shared" si="2011"/>
        <v>1</v>
      </c>
      <c r="K1544">
        <f t="shared" si="2021"/>
        <v>17.9579998</v>
      </c>
      <c r="L1544">
        <f t="shared" si="1964"/>
        <v>18.649071400000004</v>
      </c>
      <c r="M1544">
        <f t="shared" si="2022"/>
        <v>1</v>
      </c>
      <c r="R1544" s="13">
        <f t="shared" si="2017"/>
        <v>-0.69107160000000434</v>
      </c>
      <c r="S1544" s="14" t="str">
        <f t="shared" ref="S1544:S1607" si="2031">IF(R1543*R1544&lt;0,IF(R1543&lt;0,1*$P$1,-1*$P$1),"")</f>
        <v/>
      </c>
      <c r="T1544" s="14">
        <f t="shared" si="2024"/>
        <v>-100</v>
      </c>
      <c r="U1544" s="15">
        <f t="shared" si="2025"/>
        <v>3.0240400751815106</v>
      </c>
      <c r="V1544" t="str">
        <f t="shared" si="2026"/>
        <v/>
      </c>
      <c r="Y1544" s="13">
        <f t="shared" si="2027"/>
        <v>-3.0240400751815106</v>
      </c>
      <c r="Z1544">
        <f t="shared" si="2028"/>
        <v>-3.0240400751815106</v>
      </c>
      <c r="AB1544" s="14">
        <f t="shared" ref="AB1544:AB1607" si="2032">IF(ISNUMBER(M1544),M1544*$P$1*(E1548-D1544)/D1544,"")</f>
        <v>-4.960704935964074</v>
      </c>
      <c r="AC1544">
        <f t="shared" si="2029"/>
        <v>-4.960704935964074</v>
      </c>
      <c r="AE1544" s="15">
        <f t="shared" ref="AE1544:AE1607" si="2033">IF(ISNUMBER(M1544),M1544*$P$1*(E1573-D1544)/D1544,"")</f>
        <v>18.684027748647395</v>
      </c>
      <c r="AF1544" t="str">
        <f t="shared" ref="AF1544" si="2034">IF(AE1544&lt;0, AE1544,"")</f>
        <v/>
      </c>
    </row>
    <row r="1545" spans="1:32" x14ac:dyDescent="0.25">
      <c r="A1545" s="1">
        <v>39498</v>
      </c>
      <c r="B1545" s="2">
        <v>17.457144</v>
      </c>
      <c r="C1545" s="2">
        <v>17.688572000000001</v>
      </c>
      <c r="D1545">
        <f t="shared" si="2013"/>
        <v>17.457144</v>
      </c>
      <c r="E1545" s="2">
        <f t="shared" si="2014"/>
        <v>17.688572000000001</v>
      </c>
      <c r="F1545" s="4">
        <f t="shared" si="2015"/>
        <v>1.3256922209039524E-2</v>
      </c>
      <c r="G1545" s="4">
        <f t="shared" ref="G1545:G1608" si="2035">(E1545-D1541)/D1541</f>
        <v>-2.2576547027340087E-2</v>
      </c>
      <c r="H1545" s="4">
        <f t="shared" si="1966"/>
        <v>-9.0828992920589172E-2</v>
      </c>
      <c r="I1545" s="5">
        <f t="shared" si="2016"/>
        <v>0.23142800000000108</v>
      </c>
      <c r="J1545">
        <f t="shared" si="2011"/>
        <v>1</v>
      </c>
      <c r="K1545">
        <f t="shared" si="2021"/>
        <v>17.928285599999999</v>
      </c>
      <c r="L1545">
        <f t="shared" si="1964"/>
        <v>18.421785750000002</v>
      </c>
      <c r="M1545" t="str">
        <f t="shared" si="2022"/>
        <v/>
      </c>
      <c r="R1545" s="13">
        <f t="shared" si="2017"/>
        <v>-0.49350015000000269</v>
      </c>
      <c r="S1545" s="14" t="str">
        <f t="shared" si="2031"/>
        <v/>
      </c>
      <c r="T1545" s="14">
        <f t="shared" si="2024"/>
        <v>-100</v>
      </c>
      <c r="U1545" s="15">
        <f t="shared" si="2025"/>
        <v>-1.3256922209039523</v>
      </c>
      <c r="V1545">
        <f t="shared" si="2026"/>
        <v>-1.3256922209039523</v>
      </c>
      <c r="Y1545" s="13" t="str">
        <f t="shared" si="2027"/>
        <v/>
      </c>
      <c r="Z1545" t="str">
        <f t="shared" si="2028"/>
        <v/>
      </c>
      <c r="AB1545" s="14" t="str">
        <f t="shared" si="2032"/>
        <v/>
      </c>
      <c r="AC1545" t="str">
        <f t="shared" si="2029"/>
        <v/>
      </c>
      <c r="AE1545" s="15" t="str">
        <f t="shared" si="2033"/>
        <v/>
      </c>
      <c r="AF1545" t="str">
        <f t="shared" ref="AF1545" si="2036">IF(AE1545&lt;0, AE1545,"")</f>
        <v/>
      </c>
    </row>
    <row r="1546" spans="1:32" x14ac:dyDescent="0.25">
      <c r="A1546" s="1">
        <v>39499</v>
      </c>
      <c r="B1546" s="2">
        <v>18.007142999999999</v>
      </c>
      <c r="C1546" s="2">
        <v>17.362857999999999</v>
      </c>
      <c r="D1546">
        <f t="shared" si="2013"/>
        <v>18.007142999999999</v>
      </c>
      <c r="E1546" s="2">
        <f t="shared" si="2014"/>
        <v>17.362857999999999</v>
      </c>
      <c r="F1546" s="4">
        <f t="shared" si="2015"/>
        <v>-3.5779412647525488E-2</v>
      </c>
      <c r="G1546" s="4">
        <f t="shared" si="2035"/>
        <v>-6.0741824740986591E-2</v>
      </c>
      <c r="H1546" s="4">
        <f t="shared" si="1966"/>
        <v>-0.13179506675751979</v>
      </c>
      <c r="I1546" s="5">
        <f t="shared" si="2016"/>
        <v>-0.644285</v>
      </c>
      <c r="J1546">
        <f t="shared" si="2011"/>
        <v>1</v>
      </c>
      <c r="K1546">
        <f t="shared" si="2021"/>
        <v>17.703714400000003</v>
      </c>
      <c r="L1546">
        <f t="shared" si="1964"/>
        <v>18.296571450000005</v>
      </c>
      <c r="M1546" t="str">
        <f t="shared" si="2022"/>
        <v/>
      </c>
      <c r="R1546" s="13">
        <f t="shared" si="2017"/>
        <v>-0.59285705000000277</v>
      </c>
      <c r="S1546" s="14" t="str">
        <f t="shared" si="2031"/>
        <v/>
      </c>
      <c r="T1546" s="14">
        <f t="shared" si="2024"/>
        <v>-100</v>
      </c>
      <c r="U1546" s="15">
        <f t="shared" si="2025"/>
        <v>3.5779412647525488</v>
      </c>
      <c r="V1546" t="str">
        <f t="shared" si="2026"/>
        <v/>
      </c>
      <c r="Y1546" s="13" t="str">
        <f t="shared" si="2027"/>
        <v/>
      </c>
      <c r="Z1546" t="str">
        <f t="shared" si="2028"/>
        <v/>
      </c>
      <c r="AB1546" s="14" t="str">
        <f t="shared" si="2032"/>
        <v/>
      </c>
      <c r="AC1546" t="str">
        <f t="shared" si="2029"/>
        <v/>
      </c>
      <c r="AE1546" s="15" t="str">
        <f t="shared" si="2033"/>
        <v/>
      </c>
      <c r="AF1546" t="str">
        <f t="shared" ref="AF1546" si="2037">IF(AE1546&lt;0, AE1546,"")</f>
        <v/>
      </c>
    </row>
    <row r="1547" spans="1:32" x14ac:dyDescent="0.25">
      <c r="A1547" s="1">
        <v>39500</v>
      </c>
      <c r="B1547" s="2">
        <v>17.497143000000001</v>
      </c>
      <c r="C1547" s="2">
        <v>17.065714</v>
      </c>
      <c r="D1547">
        <f t="shared" si="2013"/>
        <v>17.497143000000001</v>
      </c>
      <c r="E1547" s="2">
        <f t="shared" si="2014"/>
        <v>17.065714</v>
      </c>
      <c r="F1547" s="4">
        <f t="shared" si="2015"/>
        <v>-2.4657111163805506E-2</v>
      </c>
      <c r="G1547" s="4">
        <f t="shared" si="2035"/>
        <v>-5.3932096177014388E-2</v>
      </c>
      <c r="H1547" s="4">
        <f t="shared" si="1966"/>
        <v>-0.14051375133053634</v>
      </c>
      <c r="I1547" s="5">
        <f t="shared" si="2016"/>
        <v>-0.43142900000000139</v>
      </c>
      <c r="J1547">
        <f t="shared" si="2011"/>
        <v>1</v>
      </c>
      <c r="K1547">
        <f t="shared" si="2021"/>
        <v>17.475143199999998</v>
      </c>
      <c r="L1547">
        <f t="shared" si="1964"/>
        <v>18.181285700000004</v>
      </c>
      <c r="M1547" t="str">
        <f t="shared" si="2022"/>
        <v/>
      </c>
      <c r="R1547" s="13">
        <f t="shared" si="2017"/>
        <v>-0.70614250000000567</v>
      </c>
      <c r="S1547" s="14" t="str">
        <f t="shared" si="2031"/>
        <v/>
      </c>
      <c r="T1547" s="14">
        <f t="shared" si="2024"/>
        <v>-100</v>
      </c>
      <c r="U1547" s="15">
        <f t="shared" si="2025"/>
        <v>2.4657111163805507</v>
      </c>
      <c r="V1547" t="str">
        <f t="shared" si="2026"/>
        <v/>
      </c>
      <c r="Y1547" s="13" t="str">
        <f t="shared" si="2027"/>
        <v/>
      </c>
      <c r="Z1547" t="str">
        <f t="shared" si="2028"/>
        <v/>
      </c>
      <c r="AB1547" s="14" t="str">
        <f t="shared" si="2032"/>
        <v/>
      </c>
      <c r="AC1547" t="str">
        <f t="shared" si="2029"/>
        <v/>
      </c>
      <c r="AE1547" s="15" t="str">
        <f t="shared" si="2033"/>
        <v/>
      </c>
      <c r="AF1547" t="str">
        <f t="shared" ref="AF1547" si="2038">IF(AE1547&lt;0, AE1547,"")</f>
        <v/>
      </c>
    </row>
    <row r="1548" spans="1:32" x14ac:dyDescent="0.25">
      <c r="A1548" s="1">
        <v>39503</v>
      </c>
      <c r="B1548" s="2">
        <v>16.941428999999999</v>
      </c>
      <c r="C1548" s="2">
        <v>17.105715</v>
      </c>
      <c r="D1548">
        <f t="shared" si="2013"/>
        <v>16.941428999999999</v>
      </c>
      <c r="E1548" s="2">
        <f t="shared" si="2014"/>
        <v>17.105715</v>
      </c>
      <c r="F1548" s="4">
        <f t="shared" si="2015"/>
        <v>9.6972929497270034E-3</v>
      </c>
      <c r="G1548" s="4">
        <f t="shared" si="2035"/>
        <v>-4.9607049359640741E-2</v>
      </c>
      <c r="H1548" s="4">
        <f t="shared" si="1966"/>
        <v>-6.569906520831148E-2</v>
      </c>
      <c r="I1548" s="5">
        <f t="shared" si="2016"/>
        <v>0.1642860000000006</v>
      </c>
      <c r="J1548">
        <f t="shared" si="2011"/>
        <v>1</v>
      </c>
      <c r="K1548">
        <f t="shared" si="2021"/>
        <v>17.3354292</v>
      </c>
      <c r="L1548">
        <f t="shared" si="1964"/>
        <v>18.107928600000001</v>
      </c>
      <c r="M1548" t="str">
        <f t="shared" si="2022"/>
        <v/>
      </c>
      <c r="R1548" s="13">
        <f t="shared" si="2017"/>
        <v>-0.77249940000000095</v>
      </c>
      <c r="S1548" s="14" t="str">
        <f t="shared" si="2031"/>
        <v/>
      </c>
      <c r="T1548" s="14">
        <f t="shared" si="2024"/>
        <v>-100</v>
      </c>
      <c r="U1548" s="15">
        <f t="shared" si="2025"/>
        <v>-0.96972929497270033</v>
      </c>
      <c r="V1548">
        <f t="shared" si="2026"/>
        <v>-0.96972929497270033</v>
      </c>
      <c r="Y1548" s="13" t="str">
        <f t="shared" si="2027"/>
        <v/>
      </c>
      <c r="Z1548" t="str">
        <f t="shared" si="2028"/>
        <v/>
      </c>
      <c r="AB1548" s="14" t="str">
        <f t="shared" si="2032"/>
        <v/>
      </c>
      <c r="AC1548" t="str">
        <f t="shared" si="2029"/>
        <v/>
      </c>
      <c r="AE1548" s="15" t="str">
        <f t="shared" si="2033"/>
        <v/>
      </c>
      <c r="AF1548" t="str">
        <f t="shared" ref="AF1548" si="2039">IF(AE1548&lt;0, AE1548,"")</f>
        <v/>
      </c>
    </row>
    <row r="1549" spans="1:32" x14ac:dyDescent="0.25">
      <c r="A1549" s="1">
        <v>39504</v>
      </c>
      <c r="B1549" s="2">
        <v>16.805713999999998</v>
      </c>
      <c r="C1549" s="2">
        <v>17.021429000000001</v>
      </c>
      <c r="D1549">
        <f t="shared" si="2013"/>
        <v>16.805713999999998</v>
      </c>
      <c r="E1549" s="2">
        <f t="shared" si="2014"/>
        <v>17.021429000000001</v>
      </c>
      <c r="F1549" s="4">
        <f t="shared" si="2015"/>
        <v>1.2835812866981017E-2</v>
      </c>
      <c r="G1549" s="4">
        <f t="shared" si="2035"/>
        <v>-2.4959122752266825E-2</v>
      </c>
      <c r="H1549" s="4">
        <f t="shared" si="1966"/>
        <v>-9.1498247678204317E-2</v>
      </c>
      <c r="I1549" s="5">
        <f t="shared" si="2016"/>
        <v>0.21571500000000299</v>
      </c>
      <c r="J1549">
        <f t="shared" si="2011"/>
        <v>1</v>
      </c>
      <c r="K1549">
        <f t="shared" si="2021"/>
        <v>17.248857600000001</v>
      </c>
      <c r="L1549">
        <f t="shared" si="1964"/>
        <v>18.030357200000005</v>
      </c>
      <c r="M1549" t="str">
        <f t="shared" si="2022"/>
        <v/>
      </c>
      <c r="R1549" s="13">
        <f t="shared" si="2017"/>
        <v>-0.78149960000000362</v>
      </c>
      <c r="S1549" s="14" t="str">
        <f t="shared" si="2031"/>
        <v/>
      </c>
      <c r="T1549" s="14">
        <f t="shared" si="2024"/>
        <v>-100</v>
      </c>
      <c r="U1549" s="15">
        <f t="shared" si="2025"/>
        <v>-1.2835812866981016</v>
      </c>
      <c r="V1549">
        <f t="shared" si="2026"/>
        <v>-1.2835812866981016</v>
      </c>
      <c r="Y1549" s="13" t="str">
        <f t="shared" si="2027"/>
        <v/>
      </c>
      <c r="Z1549" t="str">
        <f t="shared" si="2028"/>
        <v/>
      </c>
      <c r="AB1549" s="14" t="str">
        <f t="shared" si="2032"/>
        <v/>
      </c>
      <c r="AC1549" t="str">
        <f t="shared" si="2029"/>
        <v/>
      </c>
      <c r="AE1549" s="15" t="str">
        <f t="shared" si="2033"/>
        <v/>
      </c>
      <c r="AF1549" t="str">
        <f t="shared" ref="AF1549" si="2040">IF(AE1549&lt;0, AE1549,"")</f>
        <v/>
      </c>
    </row>
    <row r="1550" spans="1:32" x14ac:dyDescent="0.25">
      <c r="A1550" s="1">
        <v>39505</v>
      </c>
      <c r="B1550" s="2">
        <v>16.889999</v>
      </c>
      <c r="C1550" s="2">
        <v>17.565714</v>
      </c>
      <c r="D1550">
        <f t="shared" si="2013"/>
        <v>16.889999</v>
      </c>
      <c r="E1550" s="2">
        <f t="shared" si="2014"/>
        <v>17.565714</v>
      </c>
      <c r="F1550" s="4">
        <f t="shared" si="2015"/>
        <v>4.0006811131249938E-2</v>
      </c>
      <c r="G1550" s="4">
        <f t="shared" si="2035"/>
        <v>-2.4514105319205795E-2</v>
      </c>
      <c r="H1550" s="4">
        <f t="shared" si="1966"/>
        <v>-6.4017682393105915E-2</v>
      </c>
      <c r="I1550" s="5">
        <f t="shared" si="2016"/>
        <v>0.67571500000000029</v>
      </c>
      <c r="J1550">
        <f t="shared" si="2011"/>
        <v>1</v>
      </c>
      <c r="K1550">
        <f t="shared" si="2021"/>
        <v>17.224285999999999</v>
      </c>
      <c r="L1550">
        <f t="shared" si="1964"/>
        <v>17.969071400000001</v>
      </c>
      <c r="M1550" t="str">
        <f t="shared" si="2022"/>
        <v/>
      </c>
      <c r="R1550" s="13">
        <f t="shared" si="2017"/>
        <v>-0.74478540000000137</v>
      </c>
      <c r="S1550" s="14" t="str">
        <f t="shared" si="2031"/>
        <v/>
      </c>
      <c r="T1550" s="14">
        <f t="shared" si="2024"/>
        <v>-100</v>
      </c>
      <c r="U1550" s="15">
        <f t="shared" si="2025"/>
        <v>-4.000681113124994</v>
      </c>
      <c r="V1550">
        <f t="shared" si="2026"/>
        <v>-4.000681113124994</v>
      </c>
      <c r="Y1550" s="13" t="str">
        <f t="shared" si="2027"/>
        <v/>
      </c>
      <c r="Z1550" t="str">
        <f t="shared" si="2028"/>
        <v/>
      </c>
      <c r="AB1550" s="14" t="str">
        <f t="shared" si="2032"/>
        <v/>
      </c>
      <c r="AC1550" t="str">
        <f t="shared" si="2029"/>
        <v/>
      </c>
      <c r="AE1550" s="15" t="str">
        <f t="shared" si="2033"/>
        <v/>
      </c>
      <c r="AF1550" t="str">
        <f t="shared" ref="AF1550" si="2041">IF(AE1550&lt;0, AE1550,"")</f>
        <v/>
      </c>
    </row>
    <row r="1551" spans="1:32" x14ac:dyDescent="0.25">
      <c r="A1551" s="1">
        <v>39506</v>
      </c>
      <c r="B1551" s="2">
        <v>18.171429</v>
      </c>
      <c r="C1551" s="2">
        <v>18.558571000000001</v>
      </c>
      <c r="D1551">
        <f t="shared" si="2013"/>
        <v>18.171429</v>
      </c>
      <c r="E1551" s="2">
        <f t="shared" si="2014"/>
        <v>18.558571000000001</v>
      </c>
      <c r="F1551" s="4">
        <f t="shared" si="2015"/>
        <v>2.1304983774253571E-2</v>
      </c>
      <c r="G1551" s="4">
        <f t="shared" si="2035"/>
        <v>6.0662932228421479E-2</v>
      </c>
      <c r="H1551" s="4">
        <f t="shared" si="1966"/>
        <v>3.5534801356004553E-3</v>
      </c>
      <c r="I1551" s="5">
        <f t="shared" si="2016"/>
        <v>0.38714200000000076</v>
      </c>
      <c r="J1551">
        <f t="shared" si="2011"/>
        <v>1</v>
      </c>
      <c r="K1551">
        <f t="shared" si="2021"/>
        <v>17.4634286</v>
      </c>
      <c r="L1551">
        <f t="shared" si="1964"/>
        <v>17.95285715</v>
      </c>
      <c r="M1551" t="str">
        <f t="shared" si="2022"/>
        <v/>
      </c>
      <c r="R1551" s="13">
        <f t="shared" si="2017"/>
        <v>-0.48942854999999952</v>
      </c>
      <c r="S1551" s="14" t="str">
        <f t="shared" si="2031"/>
        <v/>
      </c>
      <c r="T1551" s="14">
        <f t="shared" si="2024"/>
        <v>-100</v>
      </c>
      <c r="U1551" s="15">
        <f t="shared" si="2025"/>
        <v>-2.130498377425357</v>
      </c>
      <c r="V1551">
        <f t="shared" si="2026"/>
        <v>-2.130498377425357</v>
      </c>
      <c r="Y1551" s="13" t="str">
        <f t="shared" si="2027"/>
        <v/>
      </c>
      <c r="Z1551" t="str">
        <f t="shared" si="2028"/>
        <v/>
      </c>
      <c r="AB1551" s="14" t="str">
        <f t="shared" si="2032"/>
        <v/>
      </c>
      <c r="AC1551" t="str">
        <f t="shared" si="2029"/>
        <v/>
      </c>
      <c r="AE1551" s="15" t="str">
        <f t="shared" si="2033"/>
        <v/>
      </c>
      <c r="AF1551" t="str">
        <f t="shared" ref="AF1551" si="2042">IF(AE1551&lt;0, AE1551,"")</f>
        <v/>
      </c>
    </row>
    <row r="1552" spans="1:32" x14ac:dyDescent="0.25">
      <c r="A1552" s="1">
        <v>39507</v>
      </c>
      <c r="B1552" s="2">
        <v>18.469999000000001</v>
      </c>
      <c r="C1552" s="2">
        <v>17.860001</v>
      </c>
      <c r="D1552">
        <f t="shared" si="2013"/>
        <v>18.469999000000001</v>
      </c>
      <c r="E1552" s="2">
        <f t="shared" si="2014"/>
        <v>17.860001</v>
      </c>
      <c r="F1552" s="4">
        <f t="shared" si="2015"/>
        <v>-3.3026423011717591E-2</v>
      </c>
      <c r="G1552" s="4">
        <f t="shared" si="2035"/>
        <v>5.4220455665221691E-2</v>
      </c>
      <c r="H1552" s="4">
        <f t="shared" si="1966"/>
        <v>-8.23545629685591E-2</v>
      </c>
      <c r="I1552" s="5">
        <f t="shared" si="2016"/>
        <v>-0.60999800000000093</v>
      </c>
      <c r="J1552">
        <f t="shared" si="2011"/>
        <v>1</v>
      </c>
      <c r="K1552">
        <f t="shared" si="2021"/>
        <v>17.622285999999999</v>
      </c>
      <c r="L1552">
        <f t="shared" si="1964"/>
        <v>17.879000050000002</v>
      </c>
      <c r="M1552" t="str">
        <f t="shared" si="2022"/>
        <v/>
      </c>
      <c r="R1552" s="13">
        <f t="shared" si="2017"/>
        <v>-0.25671405000000291</v>
      </c>
      <c r="S1552" s="14" t="str">
        <f t="shared" si="2031"/>
        <v/>
      </c>
      <c r="T1552" s="14">
        <f t="shared" si="2024"/>
        <v>-100</v>
      </c>
      <c r="U1552" s="15">
        <f t="shared" si="2025"/>
        <v>3.3026423011717592</v>
      </c>
      <c r="V1552" t="str">
        <f t="shared" si="2026"/>
        <v/>
      </c>
      <c r="Y1552" s="13" t="str">
        <f t="shared" si="2027"/>
        <v/>
      </c>
      <c r="Z1552" t="str">
        <f t="shared" si="2028"/>
        <v/>
      </c>
      <c r="AB1552" s="14" t="str">
        <f t="shared" si="2032"/>
        <v/>
      </c>
      <c r="AC1552" t="str">
        <f t="shared" si="2029"/>
        <v/>
      </c>
      <c r="AE1552" s="15" t="str">
        <f t="shared" si="2033"/>
        <v/>
      </c>
      <c r="AF1552" t="str">
        <f t="shared" ref="AF1552" si="2043">IF(AE1552&lt;0, AE1552,"")</f>
        <v/>
      </c>
    </row>
    <row r="1553" spans="1:32" x14ac:dyDescent="0.25">
      <c r="A1553" s="1">
        <v>39510</v>
      </c>
      <c r="B1553" s="2">
        <v>17.777142999999999</v>
      </c>
      <c r="C1553" s="2">
        <v>17.389999</v>
      </c>
      <c r="D1553">
        <f t="shared" si="2013"/>
        <v>17.777142999999999</v>
      </c>
      <c r="E1553" s="2">
        <f t="shared" si="2014"/>
        <v>17.389999</v>
      </c>
      <c r="F1553" s="4">
        <f t="shared" si="2015"/>
        <v>-2.1777627597415361E-2</v>
      </c>
      <c r="G1553" s="4">
        <f t="shared" si="2035"/>
        <v>3.4767044113686647E-2</v>
      </c>
      <c r="H1553" s="4">
        <f t="shared" si="1966"/>
        <v>-9.2988645354210947E-2</v>
      </c>
      <c r="I1553" s="5">
        <f t="shared" si="2016"/>
        <v>-0.38714399999999927</v>
      </c>
      <c r="J1553">
        <f t="shared" si="2011"/>
        <v>1</v>
      </c>
      <c r="K1553">
        <f t="shared" si="2021"/>
        <v>17.679142800000001</v>
      </c>
      <c r="L1553">
        <f t="shared" si="1964"/>
        <v>17.793142849999999</v>
      </c>
      <c r="M1553" t="str">
        <f t="shared" si="2022"/>
        <v/>
      </c>
      <c r="R1553" s="13">
        <f t="shared" si="2017"/>
        <v>-0.1140000499999978</v>
      </c>
      <c r="S1553" s="14" t="str">
        <f t="shared" si="2031"/>
        <v/>
      </c>
      <c r="T1553" s="14">
        <f t="shared" si="2024"/>
        <v>-100</v>
      </c>
      <c r="U1553" s="15">
        <f t="shared" si="2025"/>
        <v>2.1777627597415359</v>
      </c>
      <c r="V1553" t="str">
        <f t="shared" si="2026"/>
        <v/>
      </c>
      <c r="Y1553" s="13" t="str">
        <f t="shared" si="2027"/>
        <v/>
      </c>
      <c r="Z1553" t="str">
        <f t="shared" si="2028"/>
        <v/>
      </c>
      <c r="AB1553" s="14" t="str">
        <f t="shared" si="2032"/>
        <v/>
      </c>
      <c r="AC1553" t="str">
        <f t="shared" si="2029"/>
        <v/>
      </c>
      <c r="AE1553" s="15" t="str">
        <f t="shared" si="2033"/>
        <v/>
      </c>
      <c r="AF1553" t="str">
        <f t="shared" ref="AF1553" si="2044">IF(AE1553&lt;0, AE1553,"")</f>
        <v/>
      </c>
    </row>
    <row r="1554" spans="1:32" x14ac:dyDescent="0.25">
      <c r="A1554" s="1">
        <v>39511</v>
      </c>
      <c r="B1554" s="2">
        <v>17.427143000000001</v>
      </c>
      <c r="C1554" s="2">
        <v>17.802855999999998</v>
      </c>
      <c r="D1554">
        <f t="shared" si="2013"/>
        <v>17.427143000000001</v>
      </c>
      <c r="E1554" s="2">
        <f t="shared" si="2014"/>
        <v>17.802855999999998</v>
      </c>
      <c r="F1554" s="4">
        <f t="shared" si="2015"/>
        <v>2.1559070238879516E-2</v>
      </c>
      <c r="G1554" s="4">
        <f t="shared" si="2035"/>
        <v>5.4047190884972757E-2</v>
      </c>
      <c r="H1554" s="4">
        <f t="shared" si="1966"/>
        <v>-4.4544969380968857E-2</v>
      </c>
      <c r="I1554" s="5">
        <f t="shared" si="2016"/>
        <v>0.37571299999999752</v>
      </c>
      <c r="J1554">
        <f t="shared" si="2011"/>
        <v>1</v>
      </c>
      <c r="K1554">
        <f t="shared" si="2021"/>
        <v>17.835428200000003</v>
      </c>
      <c r="L1554">
        <f t="shared" si="1964"/>
        <v>17.742928549999998</v>
      </c>
      <c r="M1554" t="str">
        <f t="shared" si="2022"/>
        <v/>
      </c>
      <c r="R1554" s="13">
        <f t="shared" si="2017"/>
        <v>9.2499650000004152E-2</v>
      </c>
      <c r="S1554" s="14">
        <f t="shared" si="2031"/>
        <v>100</v>
      </c>
      <c r="T1554" s="14">
        <f t="shared" si="2024"/>
        <v>0</v>
      </c>
      <c r="U1554" s="15" t="str">
        <f t="shared" si="2025"/>
        <v/>
      </c>
      <c r="V1554" t="str">
        <f t="shared" si="2026"/>
        <v/>
      </c>
      <c r="Y1554" s="13" t="str">
        <f t="shared" si="2027"/>
        <v/>
      </c>
      <c r="Z1554" t="str">
        <f t="shared" si="2028"/>
        <v/>
      </c>
      <c r="AB1554" s="14" t="str">
        <f t="shared" si="2032"/>
        <v/>
      </c>
      <c r="AC1554" t="str">
        <f t="shared" si="2029"/>
        <v/>
      </c>
      <c r="AE1554" s="15" t="str">
        <f t="shared" si="2033"/>
        <v/>
      </c>
      <c r="AF1554" t="str">
        <f t="shared" ref="AF1554" si="2045">IF(AE1554&lt;0, AE1554,"")</f>
        <v/>
      </c>
    </row>
    <row r="1555" spans="1:32" x14ac:dyDescent="0.25">
      <c r="A1555" s="1">
        <v>39512</v>
      </c>
      <c r="B1555" s="2">
        <v>17.654285000000002</v>
      </c>
      <c r="C1555" s="2">
        <v>17.784286000000002</v>
      </c>
      <c r="D1555">
        <f t="shared" si="2013"/>
        <v>17.654285000000002</v>
      </c>
      <c r="E1555" s="2">
        <f t="shared" si="2014"/>
        <v>17.784286000000002</v>
      </c>
      <c r="F1555" s="4">
        <f t="shared" si="2015"/>
        <v>7.3637080176285827E-3</v>
      </c>
      <c r="G1555" s="4">
        <f t="shared" si="2035"/>
        <v>-2.1305038805698673E-2</v>
      </c>
      <c r="H1555" s="4">
        <f t="shared" si="1966"/>
        <v>-4.8459868996261542E-2</v>
      </c>
      <c r="I1555" s="5">
        <f t="shared" si="2016"/>
        <v>0.13000100000000003</v>
      </c>
      <c r="J1555">
        <f t="shared" si="2011"/>
        <v>1</v>
      </c>
      <c r="K1555">
        <f t="shared" si="2021"/>
        <v>17.879142600000002</v>
      </c>
      <c r="L1555">
        <f t="shared" si="1964"/>
        <v>17.708142849999998</v>
      </c>
      <c r="M1555" t="str">
        <f t="shared" si="2022"/>
        <v/>
      </c>
      <c r="R1555" s="13">
        <f t="shared" si="2017"/>
        <v>0.17099975000000356</v>
      </c>
      <c r="S1555" s="14" t="str">
        <f t="shared" si="2031"/>
        <v/>
      </c>
      <c r="T1555" s="14">
        <f t="shared" si="2024"/>
        <v>0</v>
      </c>
      <c r="U1555" s="15" t="str">
        <f t="shared" si="2025"/>
        <v/>
      </c>
      <c r="V1555" t="str">
        <f t="shared" si="2026"/>
        <v/>
      </c>
      <c r="Y1555" s="13" t="str">
        <f t="shared" si="2027"/>
        <v/>
      </c>
      <c r="Z1555" t="str">
        <f t="shared" si="2028"/>
        <v/>
      </c>
      <c r="AB1555" s="14" t="str">
        <f t="shared" si="2032"/>
        <v/>
      </c>
      <c r="AC1555" t="str">
        <f t="shared" si="2029"/>
        <v/>
      </c>
      <c r="AE1555" s="15" t="str">
        <f t="shared" si="2033"/>
        <v/>
      </c>
      <c r="AF1555" t="str">
        <f t="shared" ref="AF1555" si="2046">IF(AE1555&lt;0, AE1555,"")</f>
        <v/>
      </c>
    </row>
    <row r="1556" spans="1:32" x14ac:dyDescent="0.25">
      <c r="A1556" s="1">
        <v>39513</v>
      </c>
      <c r="B1556" s="2">
        <v>17.801428000000001</v>
      </c>
      <c r="C1556" s="2">
        <v>17.275715000000002</v>
      </c>
      <c r="D1556">
        <f t="shared" si="2013"/>
        <v>17.801428000000001</v>
      </c>
      <c r="E1556" s="2">
        <f t="shared" si="2014"/>
        <v>17.275715000000002</v>
      </c>
      <c r="F1556" s="4">
        <f t="shared" si="2015"/>
        <v>-2.9532069000307144E-2</v>
      </c>
      <c r="G1556" s="4">
        <f t="shared" si="2035"/>
        <v>-6.4660750658405541E-2</v>
      </c>
      <c r="H1556" s="4">
        <f t="shared" si="1966"/>
        <v>8.0020673835644075E-3</v>
      </c>
      <c r="I1556" s="5">
        <f t="shared" si="2016"/>
        <v>-0.52571299999999965</v>
      </c>
      <c r="J1556">
        <f t="shared" si="2011"/>
        <v>1</v>
      </c>
      <c r="K1556">
        <f t="shared" si="2021"/>
        <v>17.622571400000002</v>
      </c>
      <c r="L1556">
        <f t="shared" si="1964"/>
        <v>17.700500000000002</v>
      </c>
      <c r="M1556" t="str">
        <f t="shared" si="2022"/>
        <v/>
      </c>
      <c r="R1556" s="13">
        <f t="shared" si="2017"/>
        <v>-7.7928599999999904E-2</v>
      </c>
      <c r="S1556" s="14">
        <f t="shared" si="2031"/>
        <v>-100</v>
      </c>
      <c r="T1556" s="14">
        <f t="shared" si="2024"/>
        <v>-100</v>
      </c>
      <c r="U1556" s="15">
        <f t="shared" si="2025"/>
        <v>2.9532069000307146</v>
      </c>
      <c r="V1556" t="str">
        <f t="shared" si="2026"/>
        <v/>
      </c>
      <c r="Y1556" s="13" t="str">
        <f t="shared" si="2027"/>
        <v/>
      </c>
      <c r="Z1556" t="str">
        <f t="shared" si="2028"/>
        <v/>
      </c>
      <c r="AB1556" s="14" t="str">
        <f t="shared" si="2032"/>
        <v/>
      </c>
      <c r="AC1556" t="str">
        <f t="shared" si="2029"/>
        <v/>
      </c>
      <c r="AE1556" s="15" t="str">
        <f t="shared" si="2033"/>
        <v/>
      </c>
      <c r="AF1556" t="str">
        <f t="shared" ref="AF1556" si="2047">IF(AE1556&lt;0, AE1556,"")</f>
        <v/>
      </c>
    </row>
    <row r="1557" spans="1:32" x14ac:dyDescent="0.25">
      <c r="A1557" s="1">
        <v>39514</v>
      </c>
      <c r="B1557" s="2">
        <v>17.201429000000001</v>
      </c>
      <c r="C1557" s="2">
        <v>17.464285</v>
      </c>
      <c r="D1557">
        <f t="shared" si="2013"/>
        <v>17.201429000000001</v>
      </c>
      <c r="E1557" s="2">
        <f t="shared" si="2014"/>
        <v>17.464285</v>
      </c>
      <c r="F1557" s="4">
        <f t="shared" si="2015"/>
        <v>1.5281056009939599E-2</v>
      </c>
      <c r="G1557" s="4">
        <f t="shared" si="2035"/>
        <v>-1.7598890890397772E-2</v>
      </c>
      <c r="H1557" s="4">
        <f t="shared" si="1966"/>
        <v>1.3924311128194046E-3</v>
      </c>
      <c r="I1557" s="5">
        <f t="shared" si="2016"/>
        <v>0.26285599999999931</v>
      </c>
      <c r="J1557">
        <f t="shared" si="2011"/>
        <v>1</v>
      </c>
      <c r="K1557">
        <f t="shared" si="2021"/>
        <v>17.543428200000001</v>
      </c>
      <c r="L1557">
        <f t="shared" ref="L1557:L1620" si="2048">AVERAGE(E1538:E1557)</f>
        <v>17.707714249999999</v>
      </c>
      <c r="M1557" t="str">
        <f t="shared" si="2022"/>
        <v/>
      </c>
      <c r="R1557" s="13">
        <f t="shared" si="2017"/>
        <v>-0.16428604999999763</v>
      </c>
      <c r="S1557" s="14" t="str">
        <f t="shared" si="2031"/>
        <v/>
      </c>
      <c r="T1557" s="14">
        <f t="shared" si="2024"/>
        <v>-100</v>
      </c>
      <c r="U1557" s="15">
        <f t="shared" si="2025"/>
        <v>-1.52810560099396</v>
      </c>
      <c r="V1557">
        <f t="shared" si="2026"/>
        <v>-1.52810560099396</v>
      </c>
      <c r="Y1557" s="13" t="str">
        <f t="shared" si="2027"/>
        <v/>
      </c>
      <c r="Z1557" t="str">
        <f t="shared" si="2028"/>
        <v/>
      </c>
      <c r="AB1557" s="14" t="str">
        <f t="shared" si="2032"/>
        <v/>
      </c>
      <c r="AC1557" t="str">
        <f t="shared" si="2029"/>
        <v/>
      </c>
      <c r="AE1557" s="15" t="str">
        <f t="shared" si="2033"/>
        <v/>
      </c>
      <c r="AF1557" t="str">
        <f t="shared" ref="AF1557" si="2049">IF(AE1557&lt;0, AE1557,"")</f>
        <v/>
      </c>
    </row>
    <row r="1558" spans="1:32" x14ac:dyDescent="0.25">
      <c r="A1558" s="1">
        <v>39517</v>
      </c>
      <c r="B1558" s="2">
        <v>17.425713999999999</v>
      </c>
      <c r="C1558" s="2">
        <v>17.098572000000001</v>
      </c>
      <c r="D1558">
        <f t="shared" si="2013"/>
        <v>17.425713999999999</v>
      </c>
      <c r="E1558" s="2">
        <f t="shared" si="2014"/>
        <v>17.098572000000001</v>
      </c>
      <c r="F1558" s="4">
        <f t="shared" si="2015"/>
        <v>-1.8773520557034191E-2</v>
      </c>
      <c r="G1558" s="4">
        <f t="shared" si="2035"/>
        <v>-1.8853979679859179E-2</v>
      </c>
      <c r="H1558" s="4">
        <f t="shared" ref="H1558:H1621" si="2050">(E1558-D1539)/D1539</f>
        <v>-6.4994949457389331E-2</v>
      </c>
      <c r="I1558" s="5">
        <f t="shared" si="2016"/>
        <v>-0.32714199999999849</v>
      </c>
      <c r="J1558">
        <f t="shared" si="2011"/>
        <v>1</v>
      </c>
      <c r="K1558">
        <f t="shared" si="2021"/>
        <v>17.485142800000002</v>
      </c>
      <c r="L1558">
        <f t="shared" si="2048"/>
        <v>17.666357150000003</v>
      </c>
      <c r="M1558" t="str">
        <f t="shared" si="2022"/>
        <v/>
      </c>
      <c r="R1558" s="13">
        <f t="shared" si="2017"/>
        <v>-0.18121435000000119</v>
      </c>
      <c r="S1558" s="14" t="str">
        <f t="shared" si="2031"/>
        <v/>
      </c>
      <c r="T1558" s="14">
        <f t="shared" si="2024"/>
        <v>-100</v>
      </c>
      <c r="U1558" s="15">
        <f t="shared" si="2025"/>
        <v>1.8773520557034191</v>
      </c>
      <c r="V1558" t="str">
        <f t="shared" si="2026"/>
        <v/>
      </c>
      <c r="Y1558" s="13" t="str">
        <f t="shared" si="2027"/>
        <v/>
      </c>
      <c r="Z1558" t="str">
        <f t="shared" si="2028"/>
        <v/>
      </c>
      <c r="AB1558" s="14" t="str">
        <f t="shared" si="2032"/>
        <v/>
      </c>
      <c r="AC1558" t="str">
        <f t="shared" si="2029"/>
        <v/>
      </c>
      <c r="AE1558" s="15" t="str">
        <f t="shared" si="2033"/>
        <v/>
      </c>
      <c r="AF1558" t="str">
        <f t="shared" ref="AF1558" si="2051">IF(AE1558&lt;0, AE1558,"")</f>
        <v/>
      </c>
    </row>
    <row r="1559" spans="1:32" x14ac:dyDescent="0.25">
      <c r="A1559" s="1">
        <v>39518</v>
      </c>
      <c r="B1559" s="2">
        <v>17.728570999999999</v>
      </c>
      <c r="C1559" s="2">
        <v>18.192858000000001</v>
      </c>
      <c r="D1559">
        <f t="shared" si="2013"/>
        <v>17.728570999999999</v>
      </c>
      <c r="E1559" s="2">
        <f t="shared" si="2014"/>
        <v>18.192858000000001</v>
      </c>
      <c r="F1559" s="4">
        <f t="shared" si="2015"/>
        <v>2.6188630770071789E-2</v>
      </c>
      <c r="G1559" s="4">
        <f t="shared" si="2035"/>
        <v>3.0506644704104385E-2</v>
      </c>
      <c r="H1559" s="4">
        <f t="shared" si="2050"/>
        <v>-2.5631192984746844E-2</v>
      </c>
      <c r="I1559" s="5">
        <f t="shared" si="2016"/>
        <v>0.46428700000000234</v>
      </c>
      <c r="J1559">
        <f t="shared" si="2011"/>
        <v>1</v>
      </c>
      <c r="K1559">
        <f t="shared" si="2021"/>
        <v>17.563143200000003</v>
      </c>
      <c r="L1559">
        <f t="shared" si="2048"/>
        <v>17.6513572</v>
      </c>
      <c r="M1559" t="str">
        <f t="shared" si="2022"/>
        <v/>
      </c>
      <c r="R1559" s="13">
        <f t="shared" si="2017"/>
        <v>-8.8213999999997128E-2</v>
      </c>
      <c r="S1559" s="14" t="str">
        <f t="shared" si="2031"/>
        <v/>
      </c>
      <c r="T1559" s="14">
        <f t="shared" si="2024"/>
        <v>-100</v>
      </c>
      <c r="U1559" s="15">
        <f t="shared" si="2025"/>
        <v>-2.618863077007179</v>
      </c>
      <c r="V1559">
        <f t="shared" si="2026"/>
        <v>-2.618863077007179</v>
      </c>
      <c r="Y1559" s="13" t="str">
        <f t="shared" si="2027"/>
        <v/>
      </c>
      <c r="Z1559" t="str">
        <f t="shared" si="2028"/>
        <v/>
      </c>
      <c r="AB1559" s="14" t="str">
        <f t="shared" si="2032"/>
        <v/>
      </c>
      <c r="AC1559" t="str">
        <f t="shared" si="2029"/>
        <v/>
      </c>
      <c r="AE1559" s="15" t="str">
        <f t="shared" si="2033"/>
        <v/>
      </c>
      <c r="AF1559" t="str">
        <f t="shared" ref="AF1559" si="2052">IF(AE1559&lt;0, AE1559,"")</f>
        <v/>
      </c>
    </row>
    <row r="1560" spans="1:32" x14ac:dyDescent="0.25">
      <c r="A1560" s="1">
        <v>39519</v>
      </c>
      <c r="B1560" s="2">
        <v>18.148571</v>
      </c>
      <c r="C1560" s="2">
        <v>18.004286</v>
      </c>
      <c r="D1560">
        <f t="shared" si="2013"/>
        <v>18.148571</v>
      </c>
      <c r="E1560" s="2">
        <f t="shared" si="2014"/>
        <v>18.004286</v>
      </c>
      <c r="F1560" s="4">
        <f t="shared" si="2015"/>
        <v>-7.9502127192273148E-3</v>
      </c>
      <c r="G1560" s="4">
        <f t="shared" si="2035"/>
        <v>1.1395602644911356E-2</v>
      </c>
      <c r="H1560" s="4">
        <f t="shared" si="2050"/>
        <v>-5.131030903607196E-3</v>
      </c>
      <c r="I1560" s="5">
        <f t="shared" si="2016"/>
        <v>-0.144285</v>
      </c>
      <c r="J1560">
        <f t="shared" si="2011"/>
        <v>1</v>
      </c>
      <c r="K1560">
        <f t="shared" si="2021"/>
        <v>17.607143200000003</v>
      </c>
      <c r="L1560">
        <f t="shared" si="2048"/>
        <v>17.659714349999998</v>
      </c>
      <c r="M1560" t="str">
        <f t="shared" si="2022"/>
        <v/>
      </c>
      <c r="R1560" s="13">
        <f t="shared" si="2017"/>
        <v>-5.2571149999995015E-2</v>
      </c>
      <c r="S1560" s="14" t="str">
        <f t="shared" si="2031"/>
        <v/>
      </c>
      <c r="T1560" s="14">
        <f t="shared" si="2024"/>
        <v>-100</v>
      </c>
      <c r="U1560" s="15">
        <f t="shared" si="2025"/>
        <v>0.79502127192273142</v>
      </c>
      <c r="V1560" t="str">
        <f t="shared" si="2026"/>
        <v/>
      </c>
      <c r="Y1560" s="13" t="str">
        <f t="shared" si="2027"/>
        <v/>
      </c>
      <c r="Z1560" t="str">
        <f t="shared" si="2028"/>
        <v/>
      </c>
      <c r="AB1560" s="14" t="str">
        <f t="shared" si="2032"/>
        <v/>
      </c>
      <c r="AC1560" t="str">
        <f t="shared" si="2029"/>
        <v/>
      </c>
      <c r="AE1560" s="15" t="str">
        <f t="shared" si="2033"/>
        <v/>
      </c>
      <c r="AF1560" t="str">
        <f t="shared" ref="AF1560" si="2053">IF(AE1560&lt;0, AE1560,"")</f>
        <v/>
      </c>
    </row>
    <row r="1561" spans="1:32" x14ac:dyDescent="0.25">
      <c r="A1561" s="1">
        <v>39520</v>
      </c>
      <c r="B1561" s="2">
        <v>17.728570999999999</v>
      </c>
      <c r="C1561" s="2">
        <v>18.277142999999999</v>
      </c>
      <c r="D1561">
        <f t="shared" si="2013"/>
        <v>17.728570999999999</v>
      </c>
      <c r="E1561" s="2">
        <f t="shared" si="2014"/>
        <v>18.277142999999999</v>
      </c>
      <c r="F1561" s="4">
        <f t="shared" si="2015"/>
        <v>3.094282105421808E-2</v>
      </c>
      <c r="G1561" s="4">
        <f t="shared" si="2035"/>
        <v>6.2536316023511632E-2</v>
      </c>
      <c r="H1561" s="4">
        <f t="shared" si="2050"/>
        <v>-1.1282820885360593E-2</v>
      </c>
      <c r="I1561" s="5">
        <f t="shared" si="2016"/>
        <v>0.54857200000000006</v>
      </c>
      <c r="J1561">
        <f t="shared" si="2011"/>
        <v>1</v>
      </c>
      <c r="K1561">
        <f t="shared" si="2021"/>
        <v>17.8074288</v>
      </c>
      <c r="L1561">
        <f t="shared" si="2048"/>
        <v>17.649285800000001</v>
      </c>
      <c r="M1561" t="str">
        <f t="shared" si="2022"/>
        <v/>
      </c>
      <c r="R1561" s="13">
        <f t="shared" si="2017"/>
        <v>0.15814299999999903</v>
      </c>
      <c r="S1561" s="14">
        <f t="shared" si="2031"/>
        <v>100</v>
      </c>
      <c r="T1561" s="14">
        <f t="shared" si="2024"/>
        <v>0</v>
      </c>
      <c r="U1561" s="15" t="str">
        <f t="shared" si="2025"/>
        <v/>
      </c>
      <c r="V1561" t="str">
        <f t="shared" si="2026"/>
        <v/>
      </c>
      <c r="Y1561" s="13" t="str">
        <f t="shared" si="2027"/>
        <v/>
      </c>
      <c r="Z1561" t="str">
        <f t="shared" si="2028"/>
        <v/>
      </c>
      <c r="AB1561" s="14" t="str">
        <f t="shared" si="2032"/>
        <v/>
      </c>
      <c r="AC1561" t="str">
        <f t="shared" si="2029"/>
        <v/>
      </c>
      <c r="AE1561" s="15" t="str">
        <f t="shared" si="2033"/>
        <v/>
      </c>
      <c r="AF1561" t="str">
        <f t="shared" ref="AF1561" si="2054">IF(AE1561&lt;0, AE1561,"")</f>
        <v/>
      </c>
    </row>
    <row r="1562" spans="1:32" x14ac:dyDescent="0.25">
      <c r="A1562" s="1">
        <v>39521</v>
      </c>
      <c r="B1562" s="2">
        <v>18.554285</v>
      </c>
      <c r="C1562" s="2">
        <v>18.087143000000001</v>
      </c>
      <c r="D1562">
        <f t="shared" si="2013"/>
        <v>18.554285</v>
      </c>
      <c r="E1562" s="2">
        <f t="shared" si="2014"/>
        <v>18.087143000000001</v>
      </c>
      <c r="F1562" s="4">
        <f t="shared" si="2015"/>
        <v>-2.5177041314176161E-2</v>
      </c>
      <c r="G1562" s="4">
        <f t="shared" si="2035"/>
        <v>3.7957067354600325E-2</v>
      </c>
      <c r="H1562" s="4">
        <f t="shared" si="2050"/>
        <v>2.6926189057538807E-3</v>
      </c>
      <c r="I1562" s="5">
        <f t="shared" si="2016"/>
        <v>-0.46714199999999906</v>
      </c>
      <c r="J1562">
        <f t="shared" si="2011"/>
        <v>1</v>
      </c>
      <c r="K1562">
        <f t="shared" si="2021"/>
        <v>17.9320004</v>
      </c>
      <c r="L1562">
        <f t="shared" si="2048"/>
        <v>17.643214450000002</v>
      </c>
      <c r="M1562" t="str">
        <f t="shared" si="2022"/>
        <v/>
      </c>
      <c r="R1562" s="13">
        <f t="shared" si="2017"/>
        <v>0.28878594999999763</v>
      </c>
      <c r="S1562" s="14" t="str">
        <f t="shared" si="2031"/>
        <v/>
      </c>
      <c r="T1562" s="14">
        <f t="shared" si="2024"/>
        <v>0</v>
      </c>
      <c r="U1562" s="15" t="str">
        <f t="shared" si="2025"/>
        <v/>
      </c>
      <c r="V1562" t="str">
        <f t="shared" si="2026"/>
        <v/>
      </c>
      <c r="Y1562" s="13" t="str">
        <f t="shared" si="2027"/>
        <v/>
      </c>
      <c r="Z1562" t="str">
        <f t="shared" si="2028"/>
        <v/>
      </c>
      <c r="AB1562" s="14" t="str">
        <f t="shared" si="2032"/>
        <v/>
      </c>
      <c r="AC1562" t="str">
        <f t="shared" si="2029"/>
        <v/>
      </c>
      <c r="AE1562" s="15" t="str">
        <f t="shared" si="2033"/>
        <v/>
      </c>
      <c r="AF1562" t="str">
        <f t="shared" ref="AF1562" si="2055">IF(AE1562&lt;0, AE1562,"")</f>
        <v/>
      </c>
    </row>
    <row r="1563" spans="1:32" x14ac:dyDescent="0.25">
      <c r="A1563" s="1">
        <v>39524</v>
      </c>
      <c r="B1563" s="2">
        <v>17.507142999999999</v>
      </c>
      <c r="C1563" s="2">
        <v>18.104285999999998</v>
      </c>
      <c r="D1563">
        <f t="shared" si="2013"/>
        <v>17.507142999999999</v>
      </c>
      <c r="E1563" s="2">
        <f t="shared" si="2014"/>
        <v>18.104285999999998</v>
      </c>
      <c r="F1563" s="4">
        <f t="shared" si="2015"/>
        <v>3.4108535013394198E-2</v>
      </c>
      <c r="G1563" s="4">
        <f t="shared" si="2035"/>
        <v>2.119262742609089E-2</v>
      </c>
      <c r="H1563" s="4">
        <f t="shared" si="2050"/>
        <v>5.8735218479289281E-3</v>
      </c>
      <c r="I1563" s="5">
        <f t="shared" si="2016"/>
        <v>0.59714299999999909</v>
      </c>
      <c r="J1563">
        <f t="shared" si="2011"/>
        <v>1</v>
      </c>
      <c r="K1563">
        <f t="shared" si="2021"/>
        <v>18.133143199999999</v>
      </c>
      <c r="L1563">
        <f t="shared" si="2048"/>
        <v>17.6582145</v>
      </c>
      <c r="M1563" t="str">
        <f t="shared" si="2022"/>
        <v/>
      </c>
      <c r="R1563" s="13">
        <f t="shared" si="2017"/>
        <v>0.47492869999999954</v>
      </c>
      <c r="S1563" s="14" t="str">
        <f t="shared" si="2031"/>
        <v/>
      </c>
      <c r="T1563" s="14">
        <f t="shared" si="2024"/>
        <v>0</v>
      </c>
      <c r="U1563" s="15" t="str">
        <f t="shared" si="2025"/>
        <v/>
      </c>
      <c r="V1563" t="str">
        <f t="shared" si="2026"/>
        <v/>
      </c>
      <c r="Y1563" s="13" t="str">
        <f t="shared" si="2027"/>
        <v/>
      </c>
      <c r="Z1563" t="str">
        <f t="shared" si="2028"/>
        <v/>
      </c>
      <c r="AB1563" s="14" t="str">
        <f t="shared" si="2032"/>
        <v/>
      </c>
      <c r="AC1563" t="str">
        <f t="shared" si="2029"/>
        <v/>
      </c>
      <c r="AE1563" s="15" t="str">
        <f t="shared" si="2033"/>
        <v/>
      </c>
      <c r="AF1563" t="str">
        <f t="shared" ref="AF1563" si="2056">IF(AE1563&lt;0, AE1563,"")</f>
        <v/>
      </c>
    </row>
    <row r="1564" spans="1:32" x14ac:dyDescent="0.25">
      <c r="A1564" s="1">
        <v>39525</v>
      </c>
      <c r="B1564" s="2">
        <v>18.454287000000001</v>
      </c>
      <c r="C1564" s="2">
        <v>18.974284999999998</v>
      </c>
      <c r="D1564">
        <f t="shared" si="2013"/>
        <v>18.454287000000001</v>
      </c>
      <c r="E1564" s="2">
        <f t="shared" si="2014"/>
        <v>18.974284999999998</v>
      </c>
      <c r="F1564" s="4">
        <f t="shared" si="2015"/>
        <v>2.8177626152665638E-2</v>
      </c>
      <c r="G1564" s="4">
        <f t="shared" si="2035"/>
        <v>4.5497466439644078E-2</v>
      </c>
      <c r="H1564" s="4">
        <f t="shared" si="2050"/>
        <v>8.690659823852051E-2</v>
      </c>
      <c r="I1564" s="5">
        <f t="shared" si="2016"/>
        <v>0.51999799999999752</v>
      </c>
      <c r="J1564">
        <f t="shared" si="2011"/>
        <v>1</v>
      </c>
      <c r="K1564">
        <f t="shared" si="2021"/>
        <v>18.289428600000001</v>
      </c>
      <c r="L1564">
        <f t="shared" si="2048"/>
        <v>17.734214399999999</v>
      </c>
      <c r="M1564" t="str">
        <f t="shared" si="2022"/>
        <v/>
      </c>
      <c r="R1564" s="13">
        <f t="shared" si="2017"/>
        <v>0.55521420000000177</v>
      </c>
      <c r="S1564" s="14" t="str">
        <f t="shared" si="2031"/>
        <v/>
      </c>
      <c r="T1564" s="14">
        <f t="shared" si="2024"/>
        <v>0</v>
      </c>
      <c r="U1564" s="15" t="str">
        <f t="shared" si="2025"/>
        <v/>
      </c>
      <c r="V1564" t="str">
        <f t="shared" si="2026"/>
        <v/>
      </c>
      <c r="Y1564" s="13" t="str">
        <f t="shared" si="2027"/>
        <v/>
      </c>
      <c r="Z1564" t="str">
        <f t="shared" si="2028"/>
        <v/>
      </c>
      <c r="AB1564" s="14" t="str">
        <f t="shared" si="2032"/>
        <v/>
      </c>
      <c r="AC1564" t="str">
        <f t="shared" si="2029"/>
        <v/>
      </c>
      <c r="AE1564" s="15" t="str">
        <f t="shared" si="2033"/>
        <v/>
      </c>
      <c r="AF1564" t="str">
        <f t="shared" ref="AF1564" si="2057">IF(AE1564&lt;0, AE1564,"")</f>
        <v/>
      </c>
    </row>
    <row r="1565" spans="1:32" x14ac:dyDescent="0.25">
      <c r="A1565" s="1">
        <v>39526</v>
      </c>
      <c r="B1565" s="2">
        <v>19.017143000000001</v>
      </c>
      <c r="C1565" s="2">
        <v>18.524286</v>
      </c>
      <c r="D1565">
        <f t="shared" si="2013"/>
        <v>19.017143000000001</v>
      </c>
      <c r="E1565" s="2">
        <f t="shared" si="2014"/>
        <v>18.524286</v>
      </c>
      <c r="F1565" s="4">
        <f t="shared" si="2015"/>
        <v>-2.5916458639449719E-2</v>
      </c>
      <c r="G1565" s="4">
        <f t="shared" si="2035"/>
        <v>4.4883200118046813E-2</v>
      </c>
      <c r="H1565" s="4">
        <f t="shared" si="2050"/>
        <v>2.8718770101398141E-2</v>
      </c>
      <c r="I1565" s="5">
        <f t="shared" si="2016"/>
        <v>-0.49285700000000077</v>
      </c>
      <c r="J1565">
        <f t="shared" si="2011"/>
        <v>1</v>
      </c>
      <c r="K1565">
        <f t="shared" si="2021"/>
        <v>18.3934286</v>
      </c>
      <c r="L1565">
        <f t="shared" si="2048"/>
        <v>17.776000100000001</v>
      </c>
      <c r="M1565" t="str">
        <f t="shared" si="2022"/>
        <v/>
      </c>
      <c r="R1565" s="13">
        <f t="shared" si="2017"/>
        <v>0.61742849999999905</v>
      </c>
      <c r="S1565" s="14" t="str">
        <f t="shared" si="2031"/>
        <v/>
      </c>
      <c r="T1565" s="14">
        <f t="shared" si="2024"/>
        <v>0</v>
      </c>
      <c r="U1565" s="15" t="str">
        <f t="shared" si="2025"/>
        <v/>
      </c>
      <c r="V1565" t="str">
        <f t="shared" si="2026"/>
        <v/>
      </c>
      <c r="Y1565" s="13" t="str">
        <f t="shared" si="2027"/>
        <v/>
      </c>
      <c r="Z1565" t="str">
        <f t="shared" si="2028"/>
        <v/>
      </c>
      <c r="AB1565" s="14" t="str">
        <f t="shared" si="2032"/>
        <v/>
      </c>
      <c r="AC1565" t="str">
        <f t="shared" si="2029"/>
        <v/>
      </c>
      <c r="AE1565" s="15" t="str">
        <f t="shared" si="2033"/>
        <v/>
      </c>
      <c r="AF1565" t="str">
        <f t="shared" ref="AF1565" si="2058">IF(AE1565&lt;0, AE1565,"")</f>
        <v/>
      </c>
    </row>
    <row r="1566" spans="1:32" x14ac:dyDescent="0.25">
      <c r="A1566" s="1">
        <v>39527</v>
      </c>
      <c r="B1566" s="2">
        <v>18.731428000000001</v>
      </c>
      <c r="C1566" s="2">
        <v>19.038571999999998</v>
      </c>
      <c r="D1566">
        <f t="shared" si="2013"/>
        <v>18.731428000000001</v>
      </c>
      <c r="E1566" s="2">
        <f t="shared" si="2014"/>
        <v>19.038571999999998</v>
      </c>
      <c r="F1566" s="4">
        <f t="shared" si="2015"/>
        <v>1.6397254923650104E-2</v>
      </c>
      <c r="G1566" s="4">
        <f t="shared" si="2035"/>
        <v>2.610108662230845E-2</v>
      </c>
      <c r="H1566" s="4">
        <f t="shared" si="2050"/>
        <v>8.8096039450554706E-2</v>
      </c>
      <c r="I1566" s="5">
        <f t="shared" si="2016"/>
        <v>0.30714399999999742</v>
      </c>
      <c r="J1566">
        <f t="shared" si="2011"/>
        <v>1</v>
      </c>
      <c r="K1566">
        <f t="shared" si="2021"/>
        <v>18.545714400000001</v>
      </c>
      <c r="L1566">
        <f t="shared" si="2048"/>
        <v>17.859785800000004</v>
      </c>
      <c r="M1566" t="str">
        <f t="shared" si="2022"/>
        <v/>
      </c>
      <c r="R1566" s="13">
        <f t="shared" si="2017"/>
        <v>0.68592859999999689</v>
      </c>
      <c r="S1566" s="14" t="str">
        <f t="shared" si="2031"/>
        <v/>
      </c>
      <c r="T1566" s="14">
        <f t="shared" si="2024"/>
        <v>0</v>
      </c>
      <c r="U1566" s="15" t="str">
        <f t="shared" si="2025"/>
        <v/>
      </c>
      <c r="V1566" t="str">
        <f t="shared" si="2026"/>
        <v/>
      </c>
      <c r="Y1566" s="13" t="str">
        <f t="shared" si="2027"/>
        <v/>
      </c>
      <c r="Z1566" t="str">
        <f t="shared" si="2028"/>
        <v/>
      </c>
      <c r="AB1566" s="14" t="str">
        <f t="shared" si="2032"/>
        <v/>
      </c>
      <c r="AC1566" t="str">
        <f t="shared" si="2029"/>
        <v/>
      </c>
      <c r="AE1566" s="15" t="str">
        <f t="shared" si="2033"/>
        <v/>
      </c>
      <c r="AF1566" t="str">
        <f t="shared" ref="AF1566" si="2059">IF(AE1566&lt;0, AE1566,"")</f>
        <v/>
      </c>
    </row>
    <row r="1567" spans="1:32" x14ac:dyDescent="0.25">
      <c r="A1567" s="1">
        <v>39531</v>
      </c>
      <c r="B1567" s="2">
        <v>19.144285</v>
      </c>
      <c r="C1567" s="2">
        <v>19.932858</v>
      </c>
      <c r="D1567">
        <f t="shared" si="2013"/>
        <v>19.144285</v>
      </c>
      <c r="E1567" s="2">
        <f t="shared" si="2014"/>
        <v>19.932858</v>
      </c>
      <c r="F1567" s="4">
        <f t="shared" si="2015"/>
        <v>4.1191039519104501E-2</v>
      </c>
      <c r="G1567" s="4">
        <f t="shared" si="2035"/>
        <v>0.13855573122353546</v>
      </c>
      <c r="H1567" s="4">
        <f t="shared" si="2050"/>
        <v>0.17657477418227235</v>
      </c>
      <c r="I1567" s="5">
        <f t="shared" si="2016"/>
        <v>0.78857299999999952</v>
      </c>
      <c r="J1567">
        <f t="shared" si="2011"/>
        <v>1</v>
      </c>
      <c r="K1567">
        <f t="shared" si="2021"/>
        <v>18.914857399999999</v>
      </c>
      <c r="L1567">
        <f t="shared" si="2048"/>
        <v>18.003143000000001</v>
      </c>
      <c r="M1567" t="str">
        <f t="shared" si="2022"/>
        <v/>
      </c>
      <c r="R1567" s="13">
        <f t="shared" si="2017"/>
        <v>0.91171439999999748</v>
      </c>
      <c r="S1567" s="14" t="str">
        <f t="shared" si="2031"/>
        <v/>
      </c>
      <c r="T1567" s="14">
        <f t="shared" si="2024"/>
        <v>0</v>
      </c>
      <c r="U1567" s="15" t="str">
        <f t="shared" si="2025"/>
        <v/>
      </c>
      <c r="V1567" t="str">
        <f t="shared" si="2026"/>
        <v/>
      </c>
      <c r="Y1567" s="13" t="str">
        <f t="shared" si="2027"/>
        <v/>
      </c>
      <c r="Z1567" t="str">
        <f t="shared" si="2028"/>
        <v/>
      </c>
      <c r="AB1567" s="14" t="str">
        <f t="shared" si="2032"/>
        <v/>
      </c>
      <c r="AC1567" t="str">
        <f t="shared" si="2029"/>
        <v/>
      </c>
      <c r="AE1567" s="15" t="str">
        <f t="shared" si="2033"/>
        <v/>
      </c>
      <c r="AF1567" t="str">
        <f t="shared" ref="AF1567" si="2060">IF(AE1567&lt;0, AE1567,"")</f>
        <v/>
      </c>
    </row>
    <row r="1568" spans="1:32" x14ac:dyDescent="0.25">
      <c r="A1568" s="1">
        <v>39532</v>
      </c>
      <c r="B1568" s="2">
        <v>19.994285999999999</v>
      </c>
      <c r="C1568" s="2">
        <v>20.139999</v>
      </c>
      <c r="D1568">
        <f t="shared" si="2013"/>
        <v>19.994285999999999</v>
      </c>
      <c r="E1568" s="2">
        <f t="shared" si="2014"/>
        <v>20.139999</v>
      </c>
      <c r="F1568" s="4">
        <f t="shared" si="2015"/>
        <v>7.2877321050624491E-3</v>
      </c>
      <c r="G1568" s="4">
        <f t="shared" si="2035"/>
        <v>9.1345279283886652E-2</v>
      </c>
      <c r="H1568" s="4">
        <f t="shared" si="2050"/>
        <v>0.19840186498473089</v>
      </c>
      <c r="I1568" s="5">
        <f t="shared" si="2016"/>
        <v>0.14571300000000065</v>
      </c>
      <c r="J1568">
        <f t="shared" si="2011"/>
        <v>1</v>
      </c>
      <c r="K1568">
        <f t="shared" si="2021"/>
        <v>19.321999999999999</v>
      </c>
      <c r="L1568">
        <f t="shared" si="2048"/>
        <v>18.154857199999999</v>
      </c>
      <c r="M1568" t="str">
        <f t="shared" si="2022"/>
        <v/>
      </c>
      <c r="R1568" s="13">
        <f t="shared" si="2017"/>
        <v>1.1671428000000006</v>
      </c>
      <c r="S1568" s="14" t="str">
        <f t="shared" si="2031"/>
        <v/>
      </c>
      <c r="T1568" s="14">
        <f t="shared" si="2024"/>
        <v>0</v>
      </c>
      <c r="U1568" s="15" t="str">
        <f t="shared" si="2025"/>
        <v/>
      </c>
      <c r="V1568" t="str">
        <f t="shared" si="2026"/>
        <v/>
      </c>
      <c r="Y1568" s="13" t="str">
        <f t="shared" si="2027"/>
        <v/>
      </c>
      <c r="Z1568" t="str">
        <f t="shared" si="2028"/>
        <v/>
      </c>
      <c r="AB1568" s="14" t="str">
        <f t="shared" si="2032"/>
        <v/>
      </c>
      <c r="AC1568" t="str">
        <f t="shared" si="2029"/>
        <v/>
      </c>
      <c r="AE1568" s="15" t="str">
        <f t="shared" si="2033"/>
        <v/>
      </c>
      <c r="AF1568" t="str">
        <f t="shared" ref="AF1568" si="2061">IF(AE1568&lt;0, AE1568,"")</f>
        <v/>
      </c>
    </row>
    <row r="1569" spans="1:32" x14ac:dyDescent="0.25">
      <c r="A1569" s="1">
        <v>39533</v>
      </c>
      <c r="B1569" s="2">
        <v>20.124286999999999</v>
      </c>
      <c r="C1569" s="2">
        <v>20.722857000000001</v>
      </c>
      <c r="D1569">
        <f t="shared" si="2013"/>
        <v>20.124286999999999</v>
      </c>
      <c r="E1569" s="2">
        <f t="shared" si="2014"/>
        <v>20.722857000000001</v>
      </c>
      <c r="F1569" s="4">
        <f t="shared" si="2015"/>
        <v>2.9743662471122694E-2</v>
      </c>
      <c r="G1569" s="4">
        <f t="shared" si="2035"/>
        <v>8.9693493917566924E-2</v>
      </c>
      <c r="H1569" s="4">
        <f t="shared" si="2050"/>
        <v>0.22693062326409857</v>
      </c>
      <c r="I1569" s="5">
        <f t="shared" si="2016"/>
        <v>0.59857000000000227</v>
      </c>
      <c r="J1569">
        <f t="shared" si="2011"/>
        <v>1</v>
      </c>
      <c r="K1569">
        <f t="shared" si="2021"/>
        <v>19.671714400000003</v>
      </c>
      <c r="L1569">
        <f t="shared" si="2048"/>
        <v>18.3399286</v>
      </c>
      <c r="M1569" t="str">
        <f t="shared" si="2022"/>
        <v/>
      </c>
      <c r="R1569" s="13">
        <f t="shared" si="2017"/>
        <v>1.3317858000000022</v>
      </c>
      <c r="S1569" s="14" t="str">
        <f t="shared" si="2031"/>
        <v/>
      </c>
      <c r="T1569" s="14">
        <f t="shared" si="2024"/>
        <v>0</v>
      </c>
      <c r="U1569" s="15" t="str">
        <f t="shared" si="2025"/>
        <v/>
      </c>
      <c r="V1569" t="str">
        <f t="shared" si="2026"/>
        <v/>
      </c>
      <c r="Y1569" s="13" t="str">
        <f t="shared" si="2027"/>
        <v/>
      </c>
      <c r="Z1569" t="str">
        <f t="shared" si="2028"/>
        <v/>
      </c>
      <c r="AB1569" s="14" t="str">
        <f t="shared" si="2032"/>
        <v/>
      </c>
      <c r="AC1569" t="str">
        <f t="shared" si="2029"/>
        <v/>
      </c>
      <c r="AE1569" s="15" t="str">
        <f t="shared" si="2033"/>
        <v/>
      </c>
      <c r="AF1569" t="str">
        <f t="shared" ref="AF1569" si="2062">IF(AE1569&lt;0, AE1569,"")</f>
        <v/>
      </c>
    </row>
    <row r="1570" spans="1:32" x14ac:dyDescent="0.25">
      <c r="A1570" s="1">
        <v>39534</v>
      </c>
      <c r="B1570" s="2">
        <v>20.707144</v>
      </c>
      <c r="C1570" s="2">
        <v>20.035715</v>
      </c>
      <c r="D1570">
        <f t="shared" si="2013"/>
        <v>20.707144</v>
      </c>
      <c r="E1570" s="2">
        <f t="shared" si="2014"/>
        <v>20.035715</v>
      </c>
      <c r="F1570" s="4">
        <f t="shared" si="2015"/>
        <v>-3.2424993036219762E-2</v>
      </c>
      <c r="G1570" s="4">
        <f t="shared" si="2035"/>
        <v>6.9630943246825519E-2</v>
      </c>
      <c r="H1570" s="4">
        <f t="shared" si="2050"/>
        <v>0.10259435292623381</v>
      </c>
      <c r="I1570" s="5">
        <f t="shared" si="2016"/>
        <v>-0.67142899999999983</v>
      </c>
      <c r="J1570">
        <f t="shared" si="2011"/>
        <v>1</v>
      </c>
      <c r="K1570">
        <f t="shared" si="2021"/>
        <v>19.974000199999999</v>
      </c>
      <c r="L1570">
        <f t="shared" si="2048"/>
        <v>18.463428649999997</v>
      </c>
      <c r="M1570" t="str">
        <f t="shared" si="2022"/>
        <v/>
      </c>
      <c r="R1570" s="13">
        <f t="shared" si="2017"/>
        <v>1.5105715500000017</v>
      </c>
      <c r="S1570" s="14" t="str">
        <f t="shared" si="2031"/>
        <v/>
      </c>
      <c r="T1570" s="14">
        <f t="shared" si="2024"/>
        <v>0</v>
      </c>
      <c r="U1570" s="15" t="str">
        <f t="shared" si="2025"/>
        <v/>
      </c>
      <c r="V1570" t="str">
        <f t="shared" si="2026"/>
        <v/>
      </c>
      <c r="Y1570" s="13" t="str">
        <f t="shared" si="2027"/>
        <v/>
      </c>
      <c r="Z1570" t="str">
        <f t="shared" si="2028"/>
        <v/>
      </c>
      <c r="AB1570" s="14" t="str">
        <f t="shared" si="2032"/>
        <v/>
      </c>
      <c r="AC1570" t="str">
        <f t="shared" si="2029"/>
        <v/>
      </c>
      <c r="AE1570" s="15" t="str">
        <f t="shared" si="2033"/>
        <v/>
      </c>
      <c r="AF1570" t="str">
        <f t="shared" ref="AF1570" si="2063">IF(AE1570&lt;0, AE1570,"")</f>
        <v/>
      </c>
    </row>
    <row r="1571" spans="1:32" x14ac:dyDescent="0.25">
      <c r="A1571" s="1">
        <v>39535</v>
      </c>
      <c r="B1571" s="2">
        <v>20.257142999999999</v>
      </c>
      <c r="C1571" s="2">
        <v>20.43</v>
      </c>
      <c r="D1571">
        <f t="shared" si="2013"/>
        <v>20.257142999999999</v>
      </c>
      <c r="E1571" s="2">
        <f t="shared" si="2014"/>
        <v>20.43</v>
      </c>
      <c r="F1571" s="4">
        <f t="shared" si="2015"/>
        <v>8.5331381626718283E-3</v>
      </c>
      <c r="G1571" s="4">
        <f t="shared" si="2035"/>
        <v>6.7159207042728403E-2</v>
      </c>
      <c r="H1571" s="4">
        <f t="shared" si="2050"/>
        <v>0.10611808912388128</v>
      </c>
      <c r="I1571" s="5">
        <f t="shared" si="2016"/>
        <v>0.17285700000000048</v>
      </c>
      <c r="J1571">
        <f t="shared" si="2011"/>
        <v>1</v>
      </c>
      <c r="K1571">
        <f t="shared" si="2021"/>
        <v>20.252285799999999</v>
      </c>
      <c r="L1571">
        <f t="shared" si="2048"/>
        <v>18.5570001</v>
      </c>
      <c r="M1571" t="str">
        <f t="shared" si="2022"/>
        <v/>
      </c>
      <c r="R1571" s="13">
        <f t="shared" si="2017"/>
        <v>1.6952856999999995</v>
      </c>
      <c r="S1571" s="14" t="str">
        <f t="shared" si="2031"/>
        <v/>
      </c>
      <c r="T1571" s="14">
        <f t="shared" si="2024"/>
        <v>0</v>
      </c>
      <c r="U1571" s="15" t="str">
        <f t="shared" si="2025"/>
        <v/>
      </c>
      <c r="V1571" t="str">
        <f t="shared" si="2026"/>
        <v/>
      </c>
      <c r="Y1571" s="13" t="str">
        <f t="shared" si="2027"/>
        <v/>
      </c>
      <c r="Z1571" t="str">
        <f t="shared" si="2028"/>
        <v/>
      </c>
      <c r="AB1571" s="14" t="str">
        <f t="shared" si="2032"/>
        <v/>
      </c>
      <c r="AC1571" t="str">
        <f t="shared" si="2029"/>
        <v/>
      </c>
      <c r="AE1571" s="15" t="str">
        <f t="shared" si="2033"/>
        <v/>
      </c>
      <c r="AF1571" t="str">
        <f t="shared" ref="AF1571" si="2064">IF(AE1571&lt;0, AE1571,"")</f>
        <v/>
      </c>
    </row>
    <row r="1572" spans="1:32" x14ac:dyDescent="0.25">
      <c r="A1572" s="1">
        <v>39538</v>
      </c>
      <c r="B1572" s="2">
        <v>20.467141999999999</v>
      </c>
      <c r="C1572" s="2">
        <v>20.5</v>
      </c>
      <c r="D1572">
        <f t="shared" si="2013"/>
        <v>20.467141999999999</v>
      </c>
      <c r="E1572" s="2">
        <f t="shared" si="2014"/>
        <v>20.5</v>
      </c>
      <c r="F1572" s="4">
        <f t="shared" si="2015"/>
        <v>1.6054024543339243E-3</v>
      </c>
      <c r="G1572" s="4">
        <f t="shared" si="2035"/>
        <v>2.5292926189012258E-2</v>
      </c>
      <c r="H1572" s="4">
        <f t="shared" si="2050"/>
        <v>0.15316617523974474</v>
      </c>
      <c r="I1572" s="5">
        <f t="shared" si="2016"/>
        <v>3.2858000000000942E-2</v>
      </c>
      <c r="J1572">
        <f t="shared" si="2011"/>
        <v>1</v>
      </c>
      <c r="K1572">
        <f t="shared" si="2021"/>
        <v>20.365714200000003</v>
      </c>
      <c r="L1572">
        <f t="shared" si="2048"/>
        <v>18.689000049999997</v>
      </c>
      <c r="M1572" t="str">
        <f t="shared" si="2022"/>
        <v/>
      </c>
      <c r="R1572" s="13">
        <f t="shared" si="2017"/>
        <v>1.6767141500000058</v>
      </c>
      <c r="S1572" s="14" t="str">
        <f t="shared" si="2031"/>
        <v/>
      </c>
      <c r="T1572" s="14">
        <f t="shared" si="2024"/>
        <v>0</v>
      </c>
      <c r="U1572" s="15" t="str">
        <f t="shared" si="2025"/>
        <v/>
      </c>
      <c r="V1572" t="str">
        <f t="shared" si="2026"/>
        <v/>
      </c>
      <c r="Y1572" s="13" t="str">
        <f t="shared" si="2027"/>
        <v/>
      </c>
      <c r="Z1572" t="str">
        <f t="shared" si="2028"/>
        <v/>
      </c>
      <c r="AB1572" s="14" t="str">
        <f t="shared" si="2032"/>
        <v/>
      </c>
      <c r="AC1572" t="str">
        <f t="shared" si="2029"/>
        <v/>
      </c>
      <c r="AE1572" s="15" t="str">
        <f t="shared" si="2033"/>
        <v/>
      </c>
      <c r="AF1572" t="str">
        <f t="shared" ref="AF1572" si="2065">IF(AE1572&lt;0, AE1572,"")</f>
        <v/>
      </c>
    </row>
    <row r="1573" spans="1:32" x14ac:dyDescent="0.25">
      <c r="A1573" s="1">
        <v>39539</v>
      </c>
      <c r="B1573" s="2">
        <v>20.9</v>
      </c>
      <c r="C1573" s="2">
        <v>21.361429000000001</v>
      </c>
      <c r="D1573">
        <f t="shared" si="2013"/>
        <v>20.9</v>
      </c>
      <c r="E1573" s="2">
        <f t="shared" si="2014"/>
        <v>21.361429000000001</v>
      </c>
      <c r="F1573" s="4">
        <f t="shared" si="2015"/>
        <v>2.207794258373218E-2</v>
      </c>
      <c r="G1573" s="4">
        <f t="shared" si="2035"/>
        <v>6.1475072383931031E-2</v>
      </c>
      <c r="H1573" s="4">
        <f t="shared" si="2050"/>
        <v>0.22575622406954485</v>
      </c>
      <c r="I1573" s="5">
        <f t="shared" si="2016"/>
        <v>0.46142900000000253</v>
      </c>
      <c r="J1573">
        <f t="shared" si="2011"/>
        <v>1</v>
      </c>
      <c r="K1573">
        <f t="shared" si="2021"/>
        <v>20.610000199999998</v>
      </c>
      <c r="L1573">
        <f t="shared" si="2048"/>
        <v>18.887571549999997</v>
      </c>
      <c r="M1573" t="str">
        <f t="shared" si="2022"/>
        <v/>
      </c>
      <c r="R1573" s="13">
        <f t="shared" si="2017"/>
        <v>1.7224286500000012</v>
      </c>
      <c r="S1573" s="14" t="str">
        <f t="shared" si="2031"/>
        <v/>
      </c>
      <c r="T1573" s="14">
        <f t="shared" si="2024"/>
        <v>0</v>
      </c>
      <c r="U1573" s="15" t="str">
        <f t="shared" si="2025"/>
        <v/>
      </c>
      <c r="V1573" t="str">
        <f t="shared" si="2026"/>
        <v/>
      </c>
      <c r="Y1573" s="13" t="str">
        <f t="shared" si="2027"/>
        <v/>
      </c>
      <c r="Z1573" t="str">
        <f t="shared" si="2028"/>
        <v/>
      </c>
      <c r="AB1573" s="14" t="str">
        <f t="shared" si="2032"/>
        <v/>
      </c>
      <c r="AC1573" t="str">
        <f t="shared" si="2029"/>
        <v/>
      </c>
      <c r="AE1573" s="15" t="str">
        <f t="shared" si="2033"/>
        <v/>
      </c>
      <c r="AF1573" t="str">
        <f t="shared" ref="AF1573" si="2066">IF(AE1573&lt;0, AE1573,"")</f>
        <v/>
      </c>
    </row>
    <row r="1574" spans="1:32" x14ac:dyDescent="0.25">
      <c r="A1574" s="1">
        <v>39540</v>
      </c>
      <c r="B1574" s="2">
        <v>21.254286</v>
      </c>
      <c r="C1574" s="2">
        <v>21.07</v>
      </c>
      <c r="D1574">
        <f t="shared" si="2013"/>
        <v>21.254286</v>
      </c>
      <c r="E1574" s="2">
        <f t="shared" si="2014"/>
        <v>21.07</v>
      </c>
      <c r="F1574" s="4">
        <f t="shared" si="2015"/>
        <v>-8.6705335573258099E-3</v>
      </c>
      <c r="G1574" s="4">
        <f t="shared" si="2035"/>
        <v>1.7523227732419339E-2</v>
      </c>
      <c r="H1574" s="4">
        <f t="shared" si="2050"/>
        <v>0.1934779573344374</v>
      </c>
      <c r="I1574" s="5">
        <f t="shared" si="2016"/>
        <v>-0.18428600000000017</v>
      </c>
      <c r="J1574">
        <f t="shared" si="2011"/>
        <v>1</v>
      </c>
      <c r="K1574">
        <f t="shared" si="2021"/>
        <v>20.6794288</v>
      </c>
      <c r="L1574">
        <f t="shared" si="2048"/>
        <v>19.050928749999997</v>
      </c>
      <c r="M1574" t="str">
        <f t="shared" si="2022"/>
        <v/>
      </c>
      <c r="R1574" s="13">
        <f t="shared" si="2017"/>
        <v>1.6285000500000031</v>
      </c>
      <c r="S1574" s="14" t="str">
        <f t="shared" si="2031"/>
        <v/>
      </c>
      <c r="T1574" s="14">
        <f t="shared" si="2024"/>
        <v>0</v>
      </c>
      <c r="U1574" s="15" t="str">
        <f t="shared" si="2025"/>
        <v/>
      </c>
      <c r="V1574" t="str">
        <f t="shared" si="2026"/>
        <v/>
      </c>
      <c r="Y1574" s="13" t="str">
        <f t="shared" si="2027"/>
        <v/>
      </c>
      <c r="Z1574" t="str">
        <f t="shared" si="2028"/>
        <v/>
      </c>
      <c r="AB1574" s="14" t="str">
        <f t="shared" si="2032"/>
        <v/>
      </c>
      <c r="AC1574" t="str">
        <f t="shared" si="2029"/>
        <v/>
      </c>
      <c r="AE1574" s="15" t="str">
        <f t="shared" si="2033"/>
        <v/>
      </c>
      <c r="AF1574" t="str">
        <f t="shared" ref="AF1574" si="2067">IF(AE1574&lt;0, AE1574,"")</f>
        <v/>
      </c>
    </row>
    <row r="1575" spans="1:32" x14ac:dyDescent="0.25">
      <c r="A1575" s="1">
        <v>39541</v>
      </c>
      <c r="B1575" s="2">
        <v>21.008572000000001</v>
      </c>
      <c r="C1575" s="2">
        <v>21.658570999999998</v>
      </c>
      <c r="D1575">
        <f t="shared" si="2013"/>
        <v>21.008572000000001</v>
      </c>
      <c r="E1575" s="2">
        <f t="shared" si="2014"/>
        <v>21.658570999999998</v>
      </c>
      <c r="F1575" s="4">
        <f t="shared" si="2015"/>
        <v>3.0939704040807606E-2</v>
      </c>
      <c r="G1575" s="4">
        <f t="shared" si="2035"/>
        <v>6.9181917706756538E-2</v>
      </c>
      <c r="H1575" s="4">
        <f t="shared" si="2050"/>
        <v>0.21667604419151074</v>
      </c>
      <c r="I1575" s="5">
        <f t="shared" si="2016"/>
        <v>0.64999899999999755</v>
      </c>
      <c r="J1575">
        <f t="shared" si="2011"/>
        <v>1</v>
      </c>
      <c r="K1575">
        <f t="shared" si="2021"/>
        <v>21.003999999999998</v>
      </c>
      <c r="L1575">
        <f t="shared" si="2048"/>
        <v>19.244642999999996</v>
      </c>
      <c r="M1575" t="str">
        <f t="shared" si="2022"/>
        <v/>
      </c>
      <c r="R1575" s="13">
        <f t="shared" si="2017"/>
        <v>1.7593570000000014</v>
      </c>
      <c r="S1575" s="14" t="str">
        <f t="shared" si="2031"/>
        <v/>
      </c>
      <c r="T1575" s="14">
        <f t="shared" si="2024"/>
        <v>0</v>
      </c>
      <c r="U1575" s="15" t="str">
        <f t="shared" si="2025"/>
        <v/>
      </c>
      <c r="V1575" t="str">
        <f t="shared" si="2026"/>
        <v/>
      </c>
      <c r="Y1575" s="13" t="str">
        <f t="shared" si="2027"/>
        <v/>
      </c>
      <c r="Z1575" t="str">
        <f t="shared" si="2028"/>
        <v/>
      </c>
      <c r="AB1575" s="14" t="str">
        <f t="shared" si="2032"/>
        <v/>
      </c>
      <c r="AC1575" t="str">
        <f t="shared" si="2029"/>
        <v/>
      </c>
      <c r="AE1575" s="15" t="str">
        <f t="shared" si="2033"/>
        <v/>
      </c>
      <c r="AF1575" t="str">
        <f t="shared" ref="AF1575" si="2068">IF(AE1575&lt;0, AE1575,"")</f>
        <v/>
      </c>
    </row>
    <row r="1576" spans="1:32" x14ac:dyDescent="0.25">
      <c r="A1576" s="1">
        <v>39542</v>
      </c>
      <c r="B1576" s="2">
        <v>21.741427999999999</v>
      </c>
      <c r="C1576" s="2">
        <v>21.868572</v>
      </c>
      <c r="D1576">
        <f t="shared" si="2013"/>
        <v>21.741427999999999</v>
      </c>
      <c r="E1576" s="2">
        <f t="shared" si="2014"/>
        <v>21.868572</v>
      </c>
      <c r="F1576" s="4">
        <f t="shared" si="2015"/>
        <v>5.8480059359486995E-3</v>
      </c>
      <c r="G1576" s="4">
        <f t="shared" si="2035"/>
        <v>6.8472188251784319E-2</v>
      </c>
      <c r="H1576" s="4">
        <f t="shared" si="2050"/>
        <v>0.27132298136393196</v>
      </c>
      <c r="I1576" s="5">
        <f t="shared" si="2016"/>
        <v>0.12714400000000126</v>
      </c>
      <c r="J1576">
        <f t="shared" si="2011"/>
        <v>1</v>
      </c>
      <c r="K1576">
        <f t="shared" si="2021"/>
        <v>21.2917144</v>
      </c>
      <c r="L1576">
        <f t="shared" si="2048"/>
        <v>19.474285849999994</v>
      </c>
      <c r="M1576" t="str">
        <f t="shared" si="2022"/>
        <v/>
      </c>
      <c r="R1576" s="13">
        <f t="shared" si="2017"/>
        <v>1.817428550000006</v>
      </c>
      <c r="S1576" s="14" t="str">
        <f t="shared" si="2031"/>
        <v/>
      </c>
      <c r="T1576" s="14">
        <f t="shared" si="2024"/>
        <v>0</v>
      </c>
      <c r="U1576" s="15" t="str">
        <f t="shared" si="2025"/>
        <v/>
      </c>
      <c r="V1576" t="str">
        <f t="shared" si="2026"/>
        <v/>
      </c>
      <c r="Y1576" s="13" t="str">
        <f t="shared" si="2027"/>
        <v/>
      </c>
      <c r="Z1576" t="str">
        <f t="shared" si="2028"/>
        <v/>
      </c>
      <c r="AB1576" s="14" t="str">
        <f t="shared" si="2032"/>
        <v/>
      </c>
      <c r="AC1576" t="str">
        <f t="shared" si="2029"/>
        <v/>
      </c>
      <c r="AE1576" s="15" t="str">
        <f t="shared" si="2033"/>
        <v/>
      </c>
      <c r="AF1576" t="str">
        <f t="shared" ref="AF1576" si="2069">IF(AE1576&lt;0, AE1576,"")</f>
        <v/>
      </c>
    </row>
    <row r="1577" spans="1:32" x14ac:dyDescent="0.25">
      <c r="A1577" s="1">
        <v>39545</v>
      </c>
      <c r="B1577" s="2">
        <v>22.304285</v>
      </c>
      <c r="C1577" s="2">
        <v>22.27</v>
      </c>
      <c r="D1577">
        <f t="shared" si="2013"/>
        <v>22.304285</v>
      </c>
      <c r="E1577" s="2">
        <f t="shared" si="2014"/>
        <v>22.27</v>
      </c>
      <c r="F1577" s="4">
        <f t="shared" si="2015"/>
        <v>-1.5371485792976805E-3</v>
      </c>
      <c r="G1577" s="4">
        <f t="shared" si="2035"/>
        <v>6.5550239234449817E-2</v>
      </c>
      <c r="H1577" s="4">
        <f t="shared" si="2050"/>
        <v>0.27799641380548312</v>
      </c>
      <c r="I1577" s="5">
        <f t="shared" si="2016"/>
        <v>-3.4285000000000565E-2</v>
      </c>
      <c r="J1577">
        <f t="shared" si="2011"/>
        <v>1</v>
      </c>
      <c r="K1577">
        <f t="shared" si="2021"/>
        <v>21.645714399999999</v>
      </c>
      <c r="L1577">
        <f t="shared" si="2048"/>
        <v>19.714571599999999</v>
      </c>
      <c r="M1577" t="str">
        <f t="shared" si="2022"/>
        <v/>
      </c>
      <c r="R1577" s="13">
        <f t="shared" si="2017"/>
        <v>1.9311427999999999</v>
      </c>
      <c r="S1577" s="14" t="str">
        <f t="shared" si="2031"/>
        <v/>
      </c>
      <c r="T1577" s="14">
        <f t="shared" si="2024"/>
        <v>0</v>
      </c>
      <c r="U1577" s="15" t="str">
        <f t="shared" si="2025"/>
        <v/>
      </c>
      <c r="V1577" t="str">
        <f t="shared" si="2026"/>
        <v/>
      </c>
      <c r="Y1577" s="13" t="str">
        <f t="shared" si="2027"/>
        <v/>
      </c>
      <c r="Z1577" t="str">
        <f t="shared" si="2028"/>
        <v/>
      </c>
      <c r="AB1577" s="14" t="str">
        <f t="shared" si="2032"/>
        <v/>
      </c>
      <c r="AC1577" t="str">
        <f t="shared" si="2029"/>
        <v/>
      </c>
      <c r="AE1577" s="15" t="str">
        <f t="shared" si="2033"/>
        <v/>
      </c>
      <c r="AF1577" t="str">
        <f t="shared" ref="AF1577" si="2070">IF(AE1577&lt;0, AE1577,"")</f>
        <v/>
      </c>
    </row>
    <row r="1578" spans="1:32" x14ac:dyDescent="0.25">
      <c r="A1578" s="1">
        <v>39546</v>
      </c>
      <c r="B1578" s="2">
        <v>21.935714999999998</v>
      </c>
      <c r="C1578" s="2">
        <v>21.834285999999999</v>
      </c>
      <c r="D1578">
        <f t="shared" si="2013"/>
        <v>21.935714999999998</v>
      </c>
      <c r="E1578" s="2">
        <f t="shared" si="2014"/>
        <v>21.834285999999999</v>
      </c>
      <c r="F1578" s="4">
        <f t="shared" si="2015"/>
        <v>-4.6239203964858018E-3</v>
      </c>
      <c r="G1578" s="4">
        <f t="shared" si="2035"/>
        <v>2.7288613694197879E-2</v>
      </c>
      <c r="H1578" s="4">
        <f t="shared" si="2050"/>
        <v>0.23158747538084148</v>
      </c>
      <c r="I1578" s="5">
        <f t="shared" si="2016"/>
        <v>-0.10142899999999955</v>
      </c>
      <c r="J1578">
        <f t="shared" si="2011"/>
        <v>1</v>
      </c>
      <c r="K1578">
        <f t="shared" si="2021"/>
        <v>21.740285799999999</v>
      </c>
      <c r="L1578">
        <f t="shared" si="2048"/>
        <v>19.951357300000002</v>
      </c>
      <c r="M1578" t="str">
        <f t="shared" si="2022"/>
        <v/>
      </c>
      <c r="R1578" s="13">
        <f t="shared" si="2017"/>
        <v>1.7889284999999973</v>
      </c>
      <c r="S1578" s="14" t="str">
        <f t="shared" si="2031"/>
        <v/>
      </c>
      <c r="T1578" s="14">
        <f t="shared" si="2024"/>
        <v>0</v>
      </c>
      <c r="U1578" s="15" t="str">
        <f t="shared" si="2025"/>
        <v/>
      </c>
      <c r="V1578" t="str">
        <f t="shared" si="2026"/>
        <v/>
      </c>
      <c r="Y1578" s="13" t="str">
        <f t="shared" si="2027"/>
        <v/>
      </c>
      <c r="Z1578" t="str">
        <f t="shared" si="2028"/>
        <v/>
      </c>
      <c r="AB1578" s="14" t="str">
        <f t="shared" si="2032"/>
        <v/>
      </c>
      <c r="AC1578" t="str">
        <f t="shared" si="2029"/>
        <v/>
      </c>
      <c r="AE1578" s="15" t="str">
        <f t="shared" si="2033"/>
        <v/>
      </c>
      <c r="AF1578" t="str">
        <f t="shared" ref="AF1578" si="2071">IF(AE1578&lt;0, AE1578,"")</f>
        <v/>
      </c>
    </row>
    <row r="1579" spans="1:32" x14ac:dyDescent="0.25">
      <c r="A1579" s="1">
        <v>39547</v>
      </c>
      <c r="B1579" s="2">
        <v>21.901427999999999</v>
      </c>
      <c r="C1579" s="2">
        <v>21.634284999999998</v>
      </c>
      <c r="D1579">
        <f t="shared" si="2013"/>
        <v>21.901427999999999</v>
      </c>
      <c r="E1579" s="2">
        <f t="shared" si="2014"/>
        <v>21.634284999999998</v>
      </c>
      <c r="F1579" s="4">
        <f t="shared" si="2015"/>
        <v>-1.2197515157459177E-2</v>
      </c>
      <c r="G1579" s="4">
        <f t="shared" si="2035"/>
        <v>2.9783699720285484E-2</v>
      </c>
      <c r="H1579" s="4">
        <f t="shared" si="2050"/>
        <v>0.19206547997635726</v>
      </c>
      <c r="I1579" s="5">
        <f t="shared" si="2016"/>
        <v>-0.2671430000000008</v>
      </c>
      <c r="J1579">
        <f t="shared" si="2011"/>
        <v>1</v>
      </c>
      <c r="K1579">
        <f t="shared" si="2021"/>
        <v>21.853142800000001</v>
      </c>
      <c r="L1579">
        <f t="shared" si="2048"/>
        <v>20.123428650000001</v>
      </c>
      <c r="M1579">
        <f t="shared" si="2022"/>
        <v>1</v>
      </c>
      <c r="R1579" s="13">
        <f t="shared" si="2017"/>
        <v>1.7297141499999995</v>
      </c>
      <c r="S1579" s="14" t="str">
        <f t="shared" si="2031"/>
        <v/>
      </c>
      <c r="T1579" s="14">
        <f t="shared" si="2024"/>
        <v>0</v>
      </c>
      <c r="U1579" s="15" t="str">
        <f t="shared" si="2025"/>
        <v/>
      </c>
      <c r="V1579" t="str">
        <f t="shared" si="2026"/>
        <v/>
      </c>
      <c r="Y1579" s="13">
        <f t="shared" si="2027"/>
        <v>-1.2197515157459176</v>
      </c>
      <c r="Z1579">
        <f t="shared" si="2028"/>
        <v>-1.2197515157459176</v>
      </c>
      <c r="AB1579" s="14">
        <f t="shared" si="2032"/>
        <v>-3.2156989946043595</v>
      </c>
      <c r="AC1579">
        <f t="shared" si="2029"/>
        <v>-3.2156989946043595</v>
      </c>
      <c r="AE1579" s="15">
        <f t="shared" si="2033"/>
        <v>21.257581925708223</v>
      </c>
      <c r="AF1579" t="str">
        <f t="shared" ref="AF1579" si="2072">IF(AE1579&lt;0, AE1579,"")</f>
        <v/>
      </c>
    </row>
    <row r="1580" spans="1:32" x14ac:dyDescent="0.25">
      <c r="A1580" s="1">
        <v>39548</v>
      </c>
      <c r="B1580" s="2">
        <v>21.59</v>
      </c>
      <c r="C1580" s="2">
        <v>22.078571</v>
      </c>
      <c r="D1580">
        <f t="shared" si="2013"/>
        <v>21.59</v>
      </c>
      <c r="E1580" s="2">
        <f t="shared" si="2014"/>
        <v>22.078571</v>
      </c>
      <c r="F1580" s="4">
        <f t="shared" si="2015"/>
        <v>2.2629504400185286E-2</v>
      </c>
      <c r="G1580" s="4">
        <f t="shared" si="2035"/>
        <v>1.5506939102620172E-2</v>
      </c>
      <c r="H1580" s="4">
        <f t="shared" si="2050"/>
        <v>0.24536664573811401</v>
      </c>
      <c r="I1580" s="5">
        <f t="shared" si="2016"/>
        <v>0.48857100000000031</v>
      </c>
      <c r="J1580">
        <f t="shared" si="2011"/>
        <v>1</v>
      </c>
      <c r="K1580">
        <f t="shared" si="2021"/>
        <v>21.9371428</v>
      </c>
      <c r="L1580">
        <f t="shared" si="2048"/>
        <v>20.327142900000002</v>
      </c>
      <c r="M1580" t="str">
        <f t="shared" si="2022"/>
        <v/>
      </c>
      <c r="R1580" s="13">
        <f t="shared" si="2017"/>
        <v>1.6099998999999983</v>
      </c>
      <c r="S1580" s="14" t="str">
        <f t="shared" si="2031"/>
        <v/>
      </c>
      <c r="T1580" s="14">
        <f t="shared" si="2024"/>
        <v>0</v>
      </c>
      <c r="U1580" s="15" t="str">
        <f t="shared" si="2025"/>
        <v/>
      </c>
      <c r="V1580" t="str">
        <f t="shared" si="2026"/>
        <v/>
      </c>
      <c r="Y1580" s="13" t="str">
        <f t="shared" si="2027"/>
        <v/>
      </c>
      <c r="Z1580" t="str">
        <f t="shared" si="2028"/>
        <v/>
      </c>
      <c r="AB1580" s="14" t="str">
        <f t="shared" si="2032"/>
        <v/>
      </c>
      <c r="AC1580" t="str">
        <f t="shared" si="2029"/>
        <v/>
      </c>
      <c r="AE1580" s="15" t="str">
        <f t="shared" si="2033"/>
        <v/>
      </c>
      <c r="AF1580" t="str">
        <f t="shared" ref="AF1580" si="2073">IF(AE1580&lt;0, AE1580,"")</f>
        <v/>
      </c>
    </row>
    <row r="1581" spans="1:32" x14ac:dyDescent="0.25">
      <c r="A1581" s="1">
        <v>39549</v>
      </c>
      <c r="B1581" s="2">
        <v>21.817142</v>
      </c>
      <c r="C1581" s="2">
        <v>21.02</v>
      </c>
      <c r="D1581">
        <f t="shared" si="2013"/>
        <v>21.817142</v>
      </c>
      <c r="E1581" s="2">
        <f t="shared" si="2014"/>
        <v>21.02</v>
      </c>
      <c r="F1581" s="4">
        <f t="shared" si="2015"/>
        <v>-3.6537416312365796E-2</v>
      </c>
      <c r="G1581" s="4">
        <f t="shared" si="2035"/>
        <v>-5.7580191429584072E-2</v>
      </c>
      <c r="H1581" s="4">
        <f t="shared" si="2050"/>
        <v>0.13289194382860883</v>
      </c>
      <c r="I1581" s="5">
        <f t="shared" si="2016"/>
        <v>-0.79714200000000091</v>
      </c>
      <c r="J1581">
        <f t="shared" si="2011"/>
        <v>1</v>
      </c>
      <c r="K1581">
        <f t="shared" si="2021"/>
        <v>21.7674284</v>
      </c>
      <c r="L1581">
        <f t="shared" si="2048"/>
        <v>20.464285749999998</v>
      </c>
      <c r="M1581" t="str">
        <f t="shared" si="2022"/>
        <v/>
      </c>
      <c r="R1581" s="13">
        <f t="shared" si="2017"/>
        <v>1.3031426500000016</v>
      </c>
      <c r="S1581" s="14" t="str">
        <f t="shared" si="2031"/>
        <v/>
      </c>
      <c r="T1581" s="14">
        <f t="shared" si="2024"/>
        <v>0</v>
      </c>
      <c r="U1581" s="15" t="str">
        <f t="shared" si="2025"/>
        <v/>
      </c>
      <c r="V1581" t="str">
        <f t="shared" si="2026"/>
        <v/>
      </c>
      <c r="Y1581" s="13" t="str">
        <f t="shared" si="2027"/>
        <v/>
      </c>
      <c r="Z1581" t="str">
        <f t="shared" si="2028"/>
        <v/>
      </c>
      <c r="AB1581" s="14" t="str">
        <f t="shared" si="2032"/>
        <v/>
      </c>
      <c r="AC1581" t="str">
        <f t="shared" si="2029"/>
        <v/>
      </c>
      <c r="AE1581" s="15" t="str">
        <f t="shared" si="2033"/>
        <v/>
      </c>
      <c r="AF1581" t="str">
        <f t="shared" ref="AF1581" si="2074">IF(AE1581&lt;0, AE1581,"")</f>
        <v/>
      </c>
    </row>
    <row r="1582" spans="1:32" x14ac:dyDescent="0.25">
      <c r="A1582" s="1">
        <v>39552</v>
      </c>
      <c r="B1582" s="2">
        <v>20.967141999999999</v>
      </c>
      <c r="C1582" s="2">
        <v>21.111429000000001</v>
      </c>
      <c r="D1582">
        <f t="shared" si="2013"/>
        <v>20.967141999999999</v>
      </c>
      <c r="E1582" s="2">
        <f t="shared" si="2014"/>
        <v>21.111429000000001</v>
      </c>
      <c r="F1582" s="4">
        <f t="shared" si="2015"/>
        <v>6.8815768977957062E-3</v>
      </c>
      <c r="G1582" s="4">
        <f t="shared" si="2035"/>
        <v>-3.7577348173970952E-2</v>
      </c>
      <c r="H1582" s="4">
        <f t="shared" si="2050"/>
        <v>0.20587516763871763</v>
      </c>
      <c r="I1582" s="5">
        <f t="shared" si="2016"/>
        <v>0.14428700000000205</v>
      </c>
      <c r="J1582">
        <f t="shared" si="2011"/>
        <v>1</v>
      </c>
      <c r="K1582">
        <f t="shared" si="2021"/>
        <v>21.535714199999997</v>
      </c>
      <c r="L1582">
        <f t="shared" si="2048"/>
        <v>20.615500050000001</v>
      </c>
      <c r="M1582" t="str">
        <f t="shared" si="2022"/>
        <v/>
      </c>
      <c r="R1582" s="13">
        <f t="shared" si="2017"/>
        <v>0.92021414999999607</v>
      </c>
      <c r="S1582" s="14" t="str">
        <f t="shared" si="2031"/>
        <v/>
      </c>
      <c r="T1582" s="14">
        <f t="shared" si="2024"/>
        <v>0</v>
      </c>
      <c r="U1582" s="15" t="str">
        <f t="shared" si="2025"/>
        <v/>
      </c>
      <c r="V1582" t="str">
        <f t="shared" si="2026"/>
        <v/>
      </c>
      <c r="Y1582" s="13" t="str">
        <f t="shared" si="2027"/>
        <v/>
      </c>
      <c r="Z1582" t="str">
        <f t="shared" si="2028"/>
        <v/>
      </c>
      <c r="AB1582" s="14" t="str">
        <f t="shared" si="2032"/>
        <v/>
      </c>
      <c r="AC1582" t="str">
        <f t="shared" si="2029"/>
        <v/>
      </c>
      <c r="AE1582" s="15" t="str">
        <f t="shared" si="2033"/>
        <v/>
      </c>
      <c r="AF1582" t="str">
        <f t="shared" ref="AF1582" si="2075">IF(AE1582&lt;0, AE1582,"")</f>
        <v/>
      </c>
    </row>
    <row r="1583" spans="1:32" x14ac:dyDescent="0.25">
      <c r="A1583" s="1">
        <v>39553</v>
      </c>
      <c r="B1583" s="2">
        <v>21.342856999999999</v>
      </c>
      <c r="C1583" s="2">
        <v>21.197144000000002</v>
      </c>
      <c r="D1583">
        <f t="shared" si="2013"/>
        <v>21.342856999999999</v>
      </c>
      <c r="E1583" s="2">
        <f t="shared" si="2014"/>
        <v>21.197144000000002</v>
      </c>
      <c r="F1583" s="4">
        <f t="shared" si="2015"/>
        <v>-6.8272490416815849E-3</v>
      </c>
      <c r="G1583" s="4">
        <f t="shared" si="2035"/>
        <v>-3.2156989946043595E-2</v>
      </c>
      <c r="H1583" s="4">
        <f t="shared" si="2050"/>
        <v>0.14862980076119986</v>
      </c>
      <c r="I1583" s="5">
        <f t="shared" si="2016"/>
        <v>-0.14571299999999709</v>
      </c>
      <c r="J1583">
        <f t="shared" si="2011"/>
        <v>1</v>
      </c>
      <c r="K1583">
        <f t="shared" si="2021"/>
        <v>21.408285799999998</v>
      </c>
      <c r="L1583">
        <f t="shared" si="2048"/>
        <v>20.77014295</v>
      </c>
      <c r="M1583" t="str">
        <f t="shared" si="2022"/>
        <v/>
      </c>
      <c r="R1583" s="13">
        <f t="shared" si="2017"/>
        <v>0.63814284999999771</v>
      </c>
      <c r="S1583" s="14" t="str">
        <f t="shared" si="2031"/>
        <v/>
      </c>
      <c r="T1583" s="14">
        <f t="shared" si="2024"/>
        <v>0</v>
      </c>
      <c r="U1583" s="15" t="str">
        <f t="shared" si="2025"/>
        <v/>
      </c>
      <c r="V1583" t="str">
        <f t="shared" si="2026"/>
        <v/>
      </c>
      <c r="Y1583" s="13" t="str">
        <f t="shared" si="2027"/>
        <v/>
      </c>
      <c r="Z1583" t="str">
        <f t="shared" si="2028"/>
        <v/>
      </c>
      <c r="AB1583" s="14" t="str">
        <f t="shared" si="2032"/>
        <v/>
      </c>
      <c r="AC1583" t="str">
        <f t="shared" si="2029"/>
        <v/>
      </c>
      <c r="AE1583" s="15" t="str">
        <f t="shared" si="2033"/>
        <v/>
      </c>
      <c r="AF1583" t="str">
        <f t="shared" ref="AF1583" si="2076">IF(AE1583&lt;0, AE1583,"")</f>
        <v/>
      </c>
    </row>
    <row r="1584" spans="1:32" x14ac:dyDescent="0.25">
      <c r="A1584" s="1">
        <v>39554</v>
      </c>
      <c r="B1584" s="2">
        <v>21.674285999999999</v>
      </c>
      <c r="C1584" s="2">
        <v>21.957144</v>
      </c>
      <c r="D1584">
        <f t="shared" si="2013"/>
        <v>21.674285999999999</v>
      </c>
      <c r="E1584" s="2">
        <f t="shared" si="2014"/>
        <v>21.957144</v>
      </c>
      <c r="F1584" s="4">
        <f t="shared" si="2015"/>
        <v>1.3050395293298288E-2</v>
      </c>
      <c r="G1584" s="4">
        <f t="shared" si="2035"/>
        <v>1.7005280222325135E-2</v>
      </c>
      <c r="H1584" s="4">
        <f t="shared" si="2050"/>
        <v>0.15459740719202661</v>
      </c>
      <c r="I1584" s="5">
        <f t="shared" si="2016"/>
        <v>0.28285800000000094</v>
      </c>
      <c r="J1584">
        <f t="shared" si="2011"/>
        <v>1</v>
      </c>
      <c r="K1584">
        <f t="shared" si="2021"/>
        <v>21.472857600000005</v>
      </c>
      <c r="L1584">
        <f t="shared" si="2048"/>
        <v>20.919285899999998</v>
      </c>
      <c r="M1584" t="str">
        <f t="shared" si="2022"/>
        <v/>
      </c>
      <c r="R1584" s="13">
        <f t="shared" si="2017"/>
        <v>0.55357170000000622</v>
      </c>
      <c r="S1584" s="14" t="str">
        <f t="shared" si="2031"/>
        <v/>
      </c>
      <c r="T1584" s="14">
        <f t="shared" si="2024"/>
        <v>0</v>
      </c>
      <c r="U1584" s="15" t="str">
        <f t="shared" si="2025"/>
        <v/>
      </c>
      <c r="V1584" t="str">
        <f t="shared" si="2026"/>
        <v/>
      </c>
      <c r="Y1584" s="13" t="str">
        <f t="shared" si="2027"/>
        <v/>
      </c>
      <c r="Z1584" t="str">
        <f t="shared" si="2028"/>
        <v/>
      </c>
      <c r="AB1584" s="14" t="str">
        <f t="shared" si="2032"/>
        <v/>
      </c>
      <c r="AC1584" t="str">
        <f t="shared" si="2029"/>
        <v/>
      </c>
      <c r="AE1584" s="15" t="str">
        <f t="shared" si="2033"/>
        <v/>
      </c>
      <c r="AF1584" t="str">
        <f t="shared" ref="AF1584" si="2077">IF(AE1584&lt;0, AE1584,"")</f>
        <v/>
      </c>
    </row>
    <row r="1585" spans="1:32" x14ac:dyDescent="0.25">
      <c r="A1585" s="1">
        <v>39555</v>
      </c>
      <c r="B1585" s="2">
        <v>22.024286</v>
      </c>
      <c r="C1585" s="2">
        <v>22.07</v>
      </c>
      <c r="D1585">
        <f t="shared" si="2013"/>
        <v>22.024286</v>
      </c>
      <c r="E1585" s="2">
        <f t="shared" si="2014"/>
        <v>22.07</v>
      </c>
      <c r="F1585" s="4">
        <f t="shared" si="2015"/>
        <v>2.0756177975531308E-3</v>
      </c>
      <c r="G1585" s="4">
        <f t="shared" si="2035"/>
        <v>1.1589877354238231E-2</v>
      </c>
      <c r="H1585" s="4">
        <f t="shared" si="2050"/>
        <v>0.17823371501628169</v>
      </c>
      <c r="I1585" s="5">
        <f t="shared" si="2016"/>
        <v>4.5714000000000254E-2</v>
      </c>
      <c r="J1585">
        <f t="shared" si="2011"/>
        <v>1</v>
      </c>
      <c r="K1585">
        <f t="shared" si="2021"/>
        <v>21.471143399999999</v>
      </c>
      <c r="L1585">
        <f t="shared" si="2048"/>
        <v>21.096571599999997</v>
      </c>
      <c r="M1585" t="str">
        <f t="shared" si="2022"/>
        <v/>
      </c>
      <c r="R1585" s="13">
        <f t="shared" si="2017"/>
        <v>0.37457180000000179</v>
      </c>
      <c r="S1585" s="14" t="str">
        <f t="shared" si="2031"/>
        <v/>
      </c>
      <c r="T1585" s="14">
        <f t="shared" si="2024"/>
        <v>0</v>
      </c>
      <c r="U1585" s="15" t="str">
        <f t="shared" si="2025"/>
        <v/>
      </c>
      <c r="V1585" t="str">
        <f t="shared" si="2026"/>
        <v/>
      </c>
      <c r="Y1585" s="13" t="str">
        <f t="shared" si="2027"/>
        <v/>
      </c>
      <c r="Z1585" t="str">
        <f t="shared" si="2028"/>
        <v/>
      </c>
      <c r="AB1585" s="14" t="str">
        <f t="shared" si="2032"/>
        <v/>
      </c>
      <c r="AC1585" t="str">
        <f t="shared" si="2029"/>
        <v/>
      </c>
      <c r="AE1585" s="15" t="str">
        <f t="shared" si="2033"/>
        <v/>
      </c>
      <c r="AF1585" t="str">
        <f t="shared" ref="AF1585" si="2078">IF(AE1585&lt;0, AE1585,"")</f>
        <v/>
      </c>
    </row>
    <row r="1586" spans="1:32" x14ac:dyDescent="0.25">
      <c r="A1586" s="1">
        <v>39556</v>
      </c>
      <c r="B1586" s="2">
        <v>22.731428000000001</v>
      </c>
      <c r="C1586" s="2">
        <v>23.005714000000001</v>
      </c>
      <c r="D1586">
        <f t="shared" si="2013"/>
        <v>22.731428000000001</v>
      </c>
      <c r="E1586" s="2">
        <f t="shared" si="2014"/>
        <v>23.005714000000001</v>
      </c>
      <c r="F1586" s="4">
        <f t="shared" si="2015"/>
        <v>1.2066377879999445E-2</v>
      </c>
      <c r="G1586" s="4">
        <f t="shared" si="2035"/>
        <v>9.7226984965332997E-2</v>
      </c>
      <c r="H1586" s="4">
        <f t="shared" si="2050"/>
        <v>0.2017013954817326</v>
      </c>
      <c r="I1586" s="5">
        <f t="shared" si="2016"/>
        <v>0.27428600000000003</v>
      </c>
      <c r="J1586">
        <f t="shared" si="2011"/>
        <v>1</v>
      </c>
      <c r="K1586">
        <f t="shared" si="2021"/>
        <v>21.868286199999996</v>
      </c>
      <c r="L1586">
        <f t="shared" si="2048"/>
        <v>21.2949287</v>
      </c>
      <c r="M1586" t="str">
        <f t="shared" si="2022"/>
        <v/>
      </c>
      <c r="R1586" s="13">
        <f t="shared" si="2017"/>
        <v>0.57335749999999663</v>
      </c>
      <c r="S1586" s="14" t="str">
        <f t="shared" si="2031"/>
        <v/>
      </c>
      <c r="T1586" s="14">
        <f t="shared" si="2024"/>
        <v>0</v>
      </c>
      <c r="U1586" s="15" t="str">
        <f t="shared" si="2025"/>
        <v/>
      </c>
      <c r="V1586" t="str">
        <f t="shared" si="2026"/>
        <v/>
      </c>
      <c r="Y1586" s="13" t="str">
        <f t="shared" si="2027"/>
        <v/>
      </c>
      <c r="Z1586" t="str">
        <f t="shared" si="2028"/>
        <v/>
      </c>
      <c r="AB1586" s="14" t="str">
        <f t="shared" si="2032"/>
        <v/>
      </c>
      <c r="AC1586" t="str">
        <f t="shared" si="2029"/>
        <v/>
      </c>
      <c r="AE1586" s="15" t="str">
        <f t="shared" si="2033"/>
        <v/>
      </c>
      <c r="AF1586" t="str">
        <f t="shared" ref="AF1586" si="2079">IF(AE1586&lt;0, AE1586,"")</f>
        <v/>
      </c>
    </row>
    <row r="1587" spans="1:32" x14ac:dyDescent="0.25">
      <c r="A1587" s="1">
        <v>39559</v>
      </c>
      <c r="B1587" s="2">
        <v>23.172857</v>
      </c>
      <c r="C1587" s="2">
        <v>24.022857999999999</v>
      </c>
      <c r="D1587">
        <f t="shared" si="2013"/>
        <v>23.172857</v>
      </c>
      <c r="E1587" s="2">
        <f t="shared" si="2014"/>
        <v>24.022857999999999</v>
      </c>
      <c r="F1587" s="4">
        <f t="shared" si="2015"/>
        <v>3.6680889197218923E-2</v>
      </c>
      <c r="G1587" s="4">
        <f t="shared" si="2035"/>
        <v>0.12556899013098391</v>
      </c>
      <c r="H1587" s="4">
        <f t="shared" si="2050"/>
        <v>0.20148616459722546</v>
      </c>
      <c r="I1587" s="5">
        <f t="shared" si="2016"/>
        <v>0.8500009999999989</v>
      </c>
      <c r="J1587">
        <f t="shared" si="2011"/>
        <v>1</v>
      </c>
      <c r="K1587">
        <f t="shared" si="2021"/>
        <v>22.450572000000001</v>
      </c>
      <c r="L1587">
        <f t="shared" si="2048"/>
        <v>21.499428699999999</v>
      </c>
      <c r="M1587" t="str">
        <f t="shared" si="2022"/>
        <v/>
      </c>
      <c r="R1587" s="13">
        <f t="shared" si="2017"/>
        <v>0.9511433000000018</v>
      </c>
      <c r="S1587" s="14" t="str">
        <f t="shared" si="2031"/>
        <v/>
      </c>
      <c r="T1587" s="14">
        <f t="shared" si="2024"/>
        <v>0</v>
      </c>
      <c r="U1587" s="15" t="str">
        <f t="shared" si="2025"/>
        <v/>
      </c>
      <c r="V1587" t="str">
        <f t="shared" si="2026"/>
        <v/>
      </c>
      <c r="Y1587" s="13" t="str">
        <f t="shared" si="2027"/>
        <v/>
      </c>
      <c r="Z1587" t="str">
        <f t="shared" si="2028"/>
        <v/>
      </c>
      <c r="AB1587" s="14" t="str">
        <f t="shared" si="2032"/>
        <v/>
      </c>
      <c r="AC1587" t="str">
        <f t="shared" si="2029"/>
        <v/>
      </c>
      <c r="AE1587" s="15" t="str">
        <f t="shared" si="2033"/>
        <v/>
      </c>
      <c r="AF1587" t="str">
        <f t="shared" ref="AF1587" si="2080">IF(AE1587&lt;0, AE1587,"")</f>
        <v/>
      </c>
    </row>
    <row r="1588" spans="1:32" x14ac:dyDescent="0.25">
      <c r="A1588" s="1">
        <v>39560</v>
      </c>
      <c r="B1588" s="2">
        <v>23.914286000000001</v>
      </c>
      <c r="C1588" s="2">
        <v>22.885714</v>
      </c>
      <c r="D1588">
        <f t="shared" si="2013"/>
        <v>23.914286000000001</v>
      </c>
      <c r="E1588" s="2">
        <f t="shared" si="2014"/>
        <v>22.885714</v>
      </c>
      <c r="F1588" s="4">
        <f t="shared" si="2015"/>
        <v>-4.3010776069166375E-2</v>
      </c>
      <c r="G1588" s="4">
        <f t="shared" si="2035"/>
        <v>5.5892406328863685E-2</v>
      </c>
      <c r="H1588" s="4">
        <f t="shared" si="2050"/>
        <v>0.13721862543502791</v>
      </c>
      <c r="I1588" s="5">
        <f t="shared" si="2016"/>
        <v>-1.0285720000000005</v>
      </c>
      <c r="J1588">
        <f t="shared" si="2011"/>
        <v>1</v>
      </c>
      <c r="K1588">
        <f t="shared" si="2021"/>
        <v>22.788285999999999</v>
      </c>
      <c r="L1588">
        <f t="shared" si="2048"/>
        <v>21.636714449999999</v>
      </c>
      <c r="M1588" t="str">
        <f t="shared" si="2022"/>
        <v/>
      </c>
      <c r="R1588" s="13">
        <f t="shared" si="2017"/>
        <v>1.1515715499999999</v>
      </c>
      <c r="S1588" s="14" t="str">
        <f t="shared" si="2031"/>
        <v/>
      </c>
      <c r="T1588" s="14">
        <f t="shared" si="2024"/>
        <v>0</v>
      </c>
      <c r="U1588" s="15" t="str">
        <f t="shared" si="2025"/>
        <v/>
      </c>
      <c r="V1588" t="str">
        <f t="shared" si="2026"/>
        <v/>
      </c>
      <c r="Y1588" s="13" t="str">
        <f t="shared" si="2027"/>
        <v/>
      </c>
      <c r="Z1588" t="str">
        <f t="shared" si="2028"/>
        <v/>
      </c>
      <c r="AB1588" s="14" t="str">
        <f t="shared" si="2032"/>
        <v/>
      </c>
      <c r="AC1588" t="str">
        <f t="shared" si="2029"/>
        <v/>
      </c>
      <c r="AE1588" s="15" t="str">
        <f t="shared" si="2033"/>
        <v/>
      </c>
      <c r="AF1588" t="str">
        <f t="shared" ref="AF1588" si="2081">IF(AE1588&lt;0, AE1588,"")</f>
        <v/>
      </c>
    </row>
    <row r="1589" spans="1:32" x14ac:dyDescent="0.25">
      <c r="A1589" s="1">
        <v>39561</v>
      </c>
      <c r="B1589" s="2">
        <v>23.435714999999998</v>
      </c>
      <c r="C1589" s="2">
        <v>23.27</v>
      </c>
      <c r="D1589">
        <f t="shared" si="2013"/>
        <v>23.435714999999998</v>
      </c>
      <c r="E1589" s="2">
        <f t="shared" si="2014"/>
        <v>23.27</v>
      </c>
      <c r="F1589" s="4">
        <f t="shared" si="2015"/>
        <v>-7.0710451974688518E-3</v>
      </c>
      <c r="G1589" s="4">
        <f t="shared" si="2035"/>
        <v>5.6560925516495726E-2</v>
      </c>
      <c r="H1589" s="4">
        <f t="shared" si="2050"/>
        <v>0.12376675412118639</v>
      </c>
      <c r="I1589" s="5">
        <f t="shared" si="2016"/>
        <v>-0.16571499999999872</v>
      </c>
      <c r="J1589">
        <f t="shared" si="2011"/>
        <v>1</v>
      </c>
      <c r="K1589">
        <f t="shared" si="2021"/>
        <v>23.050857199999999</v>
      </c>
      <c r="L1589">
        <f t="shared" si="2048"/>
        <v>21.764071600000001</v>
      </c>
      <c r="M1589" t="str">
        <f t="shared" si="2022"/>
        <v/>
      </c>
      <c r="R1589" s="13">
        <f t="shared" si="2017"/>
        <v>1.2867855999999982</v>
      </c>
      <c r="S1589" s="14" t="str">
        <f t="shared" si="2031"/>
        <v/>
      </c>
      <c r="T1589" s="14">
        <f t="shared" si="2024"/>
        <v>0</v>
      </c>
      <c r="U1589" s="15" t="str">
        <f t="shared" si="2025"/>
        <v/>
      </c>
      <c r="V1589" t="str">
        <f t="shared" si="2026"/>
        <v/>
      </c>
      <c r="Y1589" s="13" t="str">
        <f t="shared" si="2027"/>
        <v/>
      </c>
      <c r="Z1589" t="str">
        <f t="shared" si="2028"/>
        <v/>
      </c>
      <c r="AB1589" s="14" t="str">
        <f t="shared" si="2032"/>
        <v/>
      </c>
      <c r="AC1589" t="str">
        <f t="shared" si="2029"/>
        <v/>
      </c>
      <c r="AE1589" s="15" t="str">
        <f t="shared" si="2033"/>
        <v/>
      </c>
      <c r="AF1589" t="str">
        <f t="shared" ref="AF1589" si="2082">IF(AE1589&lt;0, AE1589,"")</f>
        <v/>
      </c>
    </row>
    <row r="1590" spans="1:32" x14ac:dyDescent="0.25">
      <c r="A1590" s="1">
        <v>39562</v>
      </c>
      <c r="B1590" s="2">
        <v>23.620000999999998</v>
      </c>
      <c r="C1590" s="2">
        <v>24.134284999999998</v>
      </c>
      <c r="D1590">
        <f t="shared" si="2013"/>
        <v>23.620000999999998</v>
      </c>
      <c r="E1590" s="2">
        <f t="shared" si="2014"/>
        <v>24.134284999999998</v>
      </c>
      <c r="F1590" s="4">
        <f t="shared" si="2015"/>
        <v>2.1773242092580775E-2</v>
      </c>
      <c r="G1590" s="4">
        <f t="shared" si="2035"/>
        <v>6.1714424628316236E-2</v>
      </c>
      <c r="H1590" s="4">
        <f t="shared" si="2050"/>
        <v>0.19139628920030821</v>
      </c>
      <c r="I1590" s="5">
        <f t="shared" si="2016"/>
        <v>0.51428399999999996</v>
      </c>
      <c r="J1590">
        <f t="shared" si="2011"/>
        <v>1</v>
      </c>
      <c r="K1590">
        <f t="shared" si="2021"/>
        <v>23.463714199999998</v>
      </c>
      <c r="L1590">
        <f t="shared" si="2048"/>
        <v>21.969000099999999</v>
      </c>
      <c r="M1590" t="str">
        <f t="shared" si="2022"/>
        <v/>
      </c>
      <c r="R1590" s="13">
        <f t="shared" si="2017"/>
        <v>1.4947140999999995</v>
      </c>
      <c r="S1590" s="14" t="str">
        <f t="shared" si="2031"/>
        <v/>
      </c>
      <c r="T1590" s="14">
        <f t="shared" si="2024"/>
        <v>0</v>
      </c>
      <c r="U1590" s="15" t="str">
        <f t="shared" si="2025"/>
        <v/>
      </c>
      <c r="V1590" t="str">
        <f t="shared" si="2026"/>
        <v/>
      </c>
      <c r="Y1590" s="13" t="str">
        <f t="shared" si="2027"/>
        <v/>
      </c>
      <c r="Z1590" t="str">
        <f t="shared" si="2028"/>
        <v/>
      </c>
      <c r="AB1590" s="14" t="str">
        <f t="shared" si="2032"/>
        <v/>
      </c>
      <c r="AC1590" t="str">
        <f t="shared" si="2029"/>
        <v/>
      </c>
      <c r="AE1590" s="15" t="str">
        <f t="shared" si="2033"/>
        <v/>
      </c>
      <c r="AF1590" t="str">
        <f t="shared" ref="AF1590" si="2083">IF(AE1590&lt;0, AE1590,"")</f>
        <v/>
      </c>
    </row>
    <row r="1591" spans="1:32" x14ac:dyDescent="0.25">
      <c r="A1591" s="1">
        <v>39563</v>
      </c>
      <c r="B1591" s="2">
        <v>24.385714</v>
      </c>
      <c r="C1591" s="2">
        <v>24.247143000000001</v>
      </c>
      <c r="D1591">
        <f t="shared" si="2013"/>
        <v>24.385714</v>
      </c>
      <c r="E1591" s="2">
        <f t="shared" si="2014"/>
        <v>24.247143000000001</v>
      </c>
      <c r="F1591" s="4">
        <f t="shared" si="2015"/>
        <v>-5.6824663817511712E-3</v>
      </c>
      <c r="G1591" s="4">
        <f t="shared" si="2035"/>
        <v>4.6359669849945592E-2</v>
      </c>
      <c r="H1591" s="4">
        <f t="shared" si="2050"/>
        <v>0.18468631331135546</v>
      </c>
      <c r="I1591" s="5">
        <f t="shared" si="2016"/>
        <v>-0.13857099999999889</v>
      </c>
      <c r="J1591">
        <f t="shared" si="2011"/>
        <v>1</v>
      </c>
      <c r="K1591">
        <f t="shared" si="2021"/>
        <v>23.712</v>
      </c>
      <c r="L1591">
        <f t="shared" si="2048"/>
        <v>22.159857249999995</v>
      </c>
      <c r="M1591" t="str">
        <f t="shared" si="2022"/>
        <v/>
      </c>
      <c r="R1591" s="13">
        <f t="shared" si="2017"/>
        <v>1.5521427500000051</v>
      </c>
      <c r="S1591" s="14" t="str">
        <f t="shared" si="2031"/>
        <v/>
      </c>
      <c r="T1591" s="14">
        <f t="shared" si="2024"/>
        <v>0</v>
      </c>
      <c r="U1591" s="15" t="str">
        <f t="shared" si="2025"/>
        <v/>
      </c>
      <c r="V1591" t="str">
        <f t="shared" si="2026"/>
        <v/>
      </c>
      <c r="Y1591" s="13" t="str">
        <f t="shared" si="2027"/>
        <v/>
      </c>
      <c r="Z1591" t="str">
        <f t="shared" si="2028"/>
        <v/>
      </c>
      <c r="AB1591" s="14" t="str">
        <f t="shared" si="2032"/>
        <v/>
      </c>
      <c r="AC1591" t="str">
        <f t="shared" si="2029"/>
        <v/>
      </c>
      <c r="AE1591" s="15" t="str">
        <f t="shared" si="2033"/>
        <v/>
      </c>
      <c r="AF1591" t="str">
        <f t="shared" ref="AF1591" si="2084">IF(AE1591&lt;0, AE1591,"")</f>
        <v/>
      </c>
    </row>
    <row r="1592" spans="1:32" x14ac:dyDescent="0.25">
      <c r="A1592" s="1">
        <v>39566</v>
      </c>
      <c r="B1592" s="2">
        <v>24.25</v>
      </c>
      <c r="C1592" s="2">
        <v>24.605715</v>
      </c>
      <c r="D1592">
        <f t="shared" si="2013"/>
        <v>24.25</v>
      </c>
      <c r="E1592" s="2">
        <f t="shared" si="2014"/>
        <v>24.605715</v>
      </c>
      <c r="F1592" s="4">
        <f t="shared" si="2015"/>
        <v>1.4668659793814433E-2</v>
      </c>
      <c r="G1592" s="4">
        <f t="shared" si="2035"/>
        <v>2.8912801327206649E-2</v>
      </c>
      <c r="H1592" s="4">
        <f t="shared" si="2050"/>
        <v>0.17730693779904314</v>
      </c>
      <c r="I1592" s="5">
        <f t="shared" si="2016"/>
        <v>0.355715</v>
      </c>
      <c r="J1592">
        <f t="shared" si="2011"/>
        <v>1</v>
      </c>
      <c r="K1592">
        <f t="shared" si="2021"/>
        <v>23.828571399999998</v>
      </c>
      <c r="L1592">
        <f t="shared" si="2048"/>
        <v>22.365142999999996</v>
      </c>
      <c r="M1592" t="str">
        <f t="shared" si="2022"/>
        <v/>
      </c>
      <c r="R1592" s="13">
        <f t="shared" si="2017"/>
        <v>1.4634284000000015</v>
      </c>
      <c r="S1592" s="14" t="str">
        <f t="shared" si="2031"/>
        <v/>
      </c>
      <c r="T1592" s="14">
        <f t="shared" si="2024"/>
        <v>0</v>
      </c>
      <c r="U1592" s="15" t="str">
        <f t="shared" si="2025"/>
        <v/>
      </c>
      <c r="V1592" t="str">
        <f t="shared" si="2026"/>
        <v/>
      </c>
      <c r="Y1592" s="13" t="str">
        <f t="shared" si="2027"/>
        <v/>
      </c>
      <c r="Z1592" t="str">
        <f t="shared" si="2028"/>
        <v/>
      </c>
      <c r="AB1592" s="14" t="str">
        <f t="shared" si="2032"/>
        <v/>
      </c>
      <c r="AC1592" t="str">
        <f t="shared" si="2029"/>
        <v/>
      </c>
      <c r="AE1592" s="15" t="str">
        <f t="shared" si="2033"/>
        <v/>
      </c>
      <c r="AF1592" t="str">
        <f t="shared" ref="AF1592" si="2085">IF(AE1592&lt;0, AE1592,"")</f>
        <v/>
      </c>
    </row>
    <row r="1593" spans="1:32" x14ac:dyDescent="0.25">
      <c r="A1593" s="1">
        <v>39567</v>
      </c>
      <c r="B1593" s="2">
        <v>24.444286000000002</v>
      </c>
      <c r="C1593" s="2">
        <v>25.007142999999999</v>
      </c>
      <c r="D1593">
        <f t="shared" si="2013"/>
        <v>24.444286000000002</v>
      </c>
      <c r="E1593" s="2">
        <f t="shared" si="2014"/>
        <v>25.007142999999999</v>
      </c>
      <c r="F1593" s="4">
        <f t="shared" si="2015"/>
        <v>2.3026117432924712E-2</v>
      </c>
      <c r="G1593" s="4">
        <f t="shared" si="2035"/>
        <v>6.7052701400405368E-2</v>
      </c>
      <c r="H1593" s="4">
        <f t="shared" si="2050"/>
        <v>0.17656942228028732</v>
      </c>
      <c r="I1593" s="5">
        <f t="shared" si="2016"/>
        <v>0.5628569999999975</v>
      </c>
      <c r="J1593">
        <f t="shared" si="2011"/>
        <v>1</v>
      </c>
      <c r="K1593">
        <f t="shared" si="2021"/>
        <v>24.252857200000001</v>
      </c>
      <c r="L1593">
        <f t="shared" si="2048"/>
        <v>22.547428699999998</v>
      </c>
      <c r="M1593" t="str">
        <f t="shared" si="2022"/>
        <v/>
      </c>
      <c r="R1593" s="13">
        <f t="shared" si="2017"/>
        <v>1.7054285000000036</v>
      </c>
      <c r="S1593" s="14" t="str">
        <f t="shared" si="2031"/>
        <v/>
      </c>
      <c r="T1593" s="14">
        <f t="shared" si="2024"/>
        <v>0</v>
      </c>
      <c r="U1593" s="15" t="str">
        <f t="shared" si="2025"/>
        <v/>
      </c>
      <c r="V1593" t="str">
        <f t="shared" si="2026"/>
        <v/>
      </c>
      <c r="Y1593" s="13" t="str">
        <f t="shared" si="2027"/>
        <v/>
      </c>
      <c r="Z1593" t="str">
        <f t="shared" si="2028"/>
        <v/>
      </c>
      <c r="AB1593" s="14" t="str">
        <f t="shared" si="2032"/>
        <v/>
      </c>
      <c r="AC1593" t="str">
        <f t="shared" si="2029"/>
        <v/>
      </c>
      <c r="AE1593" s="15" t="str">
        <f t="shared" si="2033"/>
        <v/>
      </c>
      <c r="AF1593" t="str">
        <f t="shared" ref="AF1593" si="2086">IF(AE1593&lt;0, AE1593,"")</f>
        <v/>
      </c>
    </row>
    <row r="1594" spans="1:32" x14ac:dyDescent="0.25">
      <c r="A1594" s="1">
        <v>39568</v>
      </c>
      <c r="B1594" s="2">
        <v>25.17</v>
      </c>
      <c r="C1594" s="2">
        <v>24.85</v>
      </c>
      <c r="D1594">
        <f t="shared" si="2013"/>
        <v>25.17</v>
      </c>
      <c r="E1594" s="2">
        <f t="shared" si="2014"/>
        <v>24.85</v>
      </c>
      <c r="F1594" s="4">
        <f t="shared" si="2015"/>
        <v>-1.2713547874453725E-2</v>
      </c>
      <c r="G1594" s="4">
        <f t="shared" si="2035"/>
        <v>5.2074468582791467E-2</v>
      </c>
      <c r="H1594" s="4">
        <f t="shared" si="2050"/>
        <v>0.18285050502242611</v>
      </c>
      <c r="I1594" s="5">
        <f t="shared" si="2016"/>
        <v>-0.32000000000000028</v>
      </c>
      <c r="J1594">
        <f t="shared" si="2011"/>
        <v>1</v>
      </c>
      <c r="K1594">
        <f t="shared" si="2021"/>
        <v>24.568857200000004</v>
      </c>
      <c r="L1594">
        <f t="shared" si="2048"/>
        <v>22.736428699999998</v>
      </c>
      <c r="M1594" t="str">
        <f t="shared" si="2022"/>
        <v/>
      </c>
      <c r="R1594" s="13">
        <f t="shared" si="2017"/>
        <v>1.832428500000006</v>
      </c>
      <c r="S1594" s="14" t="str">
        <f t="shared" si="2031"/>
        <v/>
      </c>
      <c r="T1594" s="14">
        <f t="shared" si="2024"/>
        <v>0</v>
      </c>
      <c r="U1594" s="15" t="str">
        <f t="shared" si="2025"/>
        <v/>
      </c>
      <c r="V1594" t="str">
        <f t="shared" si="2026"/>
        <v/>
      </c>
      <c r="Y1594" s="13" t="str">
        <f t="shared" si="2027"/>
        <v/>
      </c>
      <c r="Z1594" t="str">
        <f t="shared" si="2028"/>
        <v/>
      </c>
      <c r="AB1594" s="14" t="str">
        <f t="shared" si="2032"/>
        <v/>
      </c>
      <c r="AC1594" t="str">
        <f t="shared" si="2029"/>
        <v/>
      </c>
      <c r="AE1594" s="15" t="str">
        <f t="shared" si="2033"/>
        <v/>
      </c>
      <c r="AF1594" t="str">
        <f t="shared" ref="AF1594" si="2087">IF(AE1594&lt;0, AE1594,"")</f>
        <v/>
      </c>
    </row>
    <row r="1595" spans="1:32" x14ac:dyDescent="0.25">
      <c r="A1595" s="1">
        <v>39569</v>
      </c>
      <c r="B1595" s="2">
        <v>24.994285999999999</v>
      </c>
      <c r="C1595" s="2">
        <v>25.714285</v>
      </c>
      <c r="D1595">
        <f t="shared" si="2013"/>
        <v>24.994285999999999</v>
      </c>
      <c r="E1595" s="2">
        <f t="shared" si="2014"/>
        <v>25.714285</v>
      </c>
      <c r="F1595" s="4">
        <f t="shared" si="2015"/>
        <v>2.8806544023702113E-2</v>
      </c>
      <c r="G1595" s="4">
        <f t="shared" si="2035"/>
        <v>5.4481529636573288E-2</v>
      </c>
      <c r="H1595" s="4">
        <f t="shared" si="2050"/>
        <v>0.18273210940882087</v>
      </c>
      <c r="I1595" s="5">
        <f t="shared" si="2016"/>
        <v>0.71999900000000139</v>
      </c>
      <c r="J1595">
        <f t="shared" si="2011"/>
        <v>1</v>
      </c>
      <c r="K1595">
        <f t="shared" si="2021"/>
        <v>24.884857200000003</v>
      </c>
      <c r="L1595">
        <f t="shared" si="2048"/>
        <v>22.939214399999997</v>
      </c>
      <c r="M1595" t="str">
        <f t="shared" si="2022"/>
        <v/>
      </c>
      <c r="R1595" s="13">
        <f t="shared" si="2017"/>
        <v>1.9456428000000052</v>
      </c>
      <c r="S1595" s="14" t="str">
        <f t="shared" si="2031"/>
        <v/>
      </c>
      <c r="T1595" s="14">
        <f t="shared" si="2024"/>
        <v>0</v>
      </c>
      <c r="U1595" s="15" t="str">
        <f t="shared" si="2025"/>
        <v/>
      </c>
      <c r="V1595" t="str">
        <f t="shared" si="2026"/>
        <v/>
      </c>
      <c r="Y1595" s="13" t="str">
        <f t="shared" si="2027"/>
        <v/>
      </c>
      <c r="Z1595" t="str">
        <f t="shared" si="2028"/>
        <v/>
      </c>
      <c r="AB1595" s="14" t="str">
        <f t="shared" si="2032"/>
        <v/>
      </c>
      <c r="AC1595" t="str">
        <f t="shared" si="2029"/>
        <v/>
      </c>
      <c r="AE1595" s="15" t="str">
        <f t="shared" si="2033"/>
        <v/>
      </c>
      <c r="AF1595" t="str">
        <f t="shared" ref="AF1595" si="2088">IF(AE1595&lt;0, AE1595,"")</f>
        <v/>
      </c>
    </row>
    <row r="1596" spans="1:32" x14ac:dyDescent="0.25">
      <c r="A1596" s="1">
        <v>39570</v>
      </c>
      <c r="B1596" s="2">
        <v>25.741427999999999</v>
      </c>
      <c r="C1596" s="2">
        <v>25.848572000000001</v>
      </c>
      <c r="D1596">
        <f t="shared" si="2013"/>
        <v>25.741427999999999</v>
      </c>
      <c r="E1596" s="2">
        <f t="shared" si="2014"/>
        <v>25.848572000000001</v>
      </c>
      <c r="F1596" s="4">
        <f t="shared" si="2015"/>
        <v>4.1623176460918055E-3</v>
      </c>
      <c r="G1596" s="4">
        <f t="shared" si="2035"/>
        <v>6.5920494845360861E-2</v>
      </c>
      <c r="H1596" s="4">
        <f t="shared" si="2050"/>
        <v>0.15890610257177043</v>
      </c>
      <c r="I1596" s="5">
        <f t="shared" si="2016"/>
        <v>0.10714400000000168</v>
      </c>
      <c r="J1596">
        <f t="shared" si="2011"/>
        <v>1</v>
      </c>
      <c r="K1596">
        <f t="shared" si="2021"/>
        <v>25.205143000000003</v>
      </c>
      <c r="L1596">
        <f t="shared" si="2048"/>
        <v>23.138214399999999</v>
      </c>
      <c r="M1596" t="str">
        <f t="shared" si="2022"/>
        <v/>
      </c>
      <c r="R1596" s="13">
        <f t="shared" si="2017"/>
        <v>2.0669286000000042</v>
      </c>
      <c r="S1596" s="14" t="str">
        <f t="shared" si="2031"/>
        <v/>
      </c>
      <c r="T1596" s="14">
        <f t="shared" si="2024"/>
        <v>0</v>
      </c>
      <c r="U1596" s="15" t="str">
        <f t="shared" si="2025"/>
        <v/>
      </c>
      <c r="V1596" t="str">
        <f t="shared" si="2026"/>
        <v/>
      </c>
      <c r="Y1596" s="13" t="str">
        <f t="shared" si="2027"/>
        <v/>
      </c>
      <c r="Z1596" t="str">
        <f t="shared" si="2028"/>
        <v/>
      </c>
      <c r="AB1596" s="14" t="str">
        <f t="shared" si="2032"/>
        <v/>
      </c>
      <c r="AC1596" t="str">
        <f t="shared" si="2029"/>
        <v/>
      </c>
      <c r="AE1596" s="15" t="str">
        <f t="shared" si="2033"/>
        <v/>
      </c>
      <c r="AF1596" t="str">
        <f t="shared" ref="AF1596" si="2089">IF(AE1596&lt;0, AE1596,"")</f>
        <v/>
      </c>
    </row>
    <row r="1597" spans="1:32" x14ac:dyDescent="0.25">
      <c r="A1597" s="1">
        <v>39573</v>
      </c>
      <c r="B1597" s="2">
        <v>25.988571</v>
      </c>
      <c r="C1597" s="2">
        <v>26.389999</v>
      </c>
      <c r="D1597">
        <f t="shared" si="2013"/>
        <v>25.988571</v>
      </c>
      <c r="E1597" s="2">
        <f t="shared" si="2014"/>
        <v>26.389999</v>
      </c>
      <c r="F1597" s="4">
        <f t="shared" si="2015"/>
        <v>1.5446328311010222E-2</v>
      </c>
      <c r="G1597" s="4">
        <f t="shared" si="2035"/>
        <v>7.9597865938894577E-2</v>
      </c>
      <c r="H1597" s="4">
        <f t="shared" si="2050"/>
        <v>0.20306080745487445</v>
      </c>
      <c r="I1597" s="5">
        <f t="shared" si="2016"/>
        <v>0.40142799999999923</v>
      </c>
      <c r="J1597">
        <f t="shared" si="2011"/>
        <v>1</v>
      </c>
      <c r="K1597">
        <f t="shared" si="2021"/>
        <v>25.561999800000002</v>
      </c>
      <c r="L1597">
        <f t="shared" si="2048"/>
        <v>23.344214349999994</v>
      </c>
      <c r="M1597" t="str">
        <f t="shared" si="2022"/>
        <v/>
      </c>
      <c r="R1597" s="13">
        <f t="shared" si="2017"/>
        <v>2.217785450000008</v>
      </c>
      <c r="S1597" s="14" t="str">
        <f t="shared" si="2031"/>
        <v/>
      </c>
      <c r="T1597" s="14">
        <f t="shared" si="2024"/>
        <v>0</v>
      </c>
      <c r="U1597" s="15" t="str">
        <f t="shared" si="2025"/>
        <v/>
      </c>
      <c r="V1597" t="str">
        <f t="shared" si="2026"/>
        <v/>
      </c>
      <c r="Y1597" s="13" t="str">
        <f t="shared" si="2027"/>
        <v/>
      </c>
      <c r="Z1597" t="str">
        <f t="shared" si="2028"/>
        <v/>
      </c>
      <c r="AB1597" s="14" t="str">
        <f t="shared" si="2032"/>
        <v/>
      </c>
      <c r="AC1597" t="str">
        <f t="shared" si="2029"/>
        <v/>
      </c>
      <c r="AE1597" s="15" t="str">
        <f t="shared" si="2033"/>
        <v/>
      </c>
      <c r="AF1597" t="str">
        <f t="shared" ref="AF1597" si="2090">IF(AE1597&lt;0, AE1597,"")</f>
        <v/>
      </c>
    </row>
    <row r="1598" spans="1:32" x14ac:dyDescent="0.25">
      <c r="A1598" s="1">
        <v>39574</v>
      </c>
      <c r="B1598" s="2">
        <v>26.379999000000002</v>
      </c>
      <c r="C1598" s="2">
        <v>26.665714000000001</v>
      </c>
      <c r="D1598">
        <f t="shared" si="2013"/>
        <v>26.379999000000002</v>
      </c>
      <c r="E1598" s="2">
        <f t="shared" si="2014"/>
        <v>26.665714000000001</v>
      </c>
      <c r="F1598" s="4">
        <f t="shared" si="2015"/>
        <v>1.0830743397677903E-2</v>
      </c>
      <c r="G1598" s="4">
        <f t="shared" si="2035"/>
        <v>5.9424473579658299E-2</v>
      </c>
      <c r="H1598" s="4">
        <f t="shared" si="2050"/>
        <v>0.21753312158458354</v>
      </c>
      <c r="I1598" s="5">
        <f t="shared" si="2016"/>
        <v>0.28571499999999972</v>
      </c>
      <c r="J1598">
        <f t="shared" si="2011"/>
        <v>1</v>
      </c>
      <c r="K1598">
        <f t="shared" si="2021"/>
        <v>25.893713999999999</v>
      </c>
      <c r="L1598">
        <f t="shared" si="2048"/>
        <v>23.585785749999999</v>
      </c>
      <c r="M1598" t="str">
        <f t="shared" si="2022"/>
        <v/>
      </c>
      <c r="R1598" s="13">
        <f t="shared" si="2017"/>
        <v>2.3079282499999998</v>
      </c>
      <c r="S1598" s="14" t="str">
        <f t="shared" si="2031"/>
        <v/>
      </c>
      <c r="T1598" s="14">
        <f t="shared" si="2024"/>
        <v>0</v>
      </c>
      <c r="U1598" s="15" t="str">
        <f t="shared" si="2025"/>
        <v/>
      </c>
      <c r="V1598" t="str">
        <f t="shared" si="2026"/>
        <v/>
      </c>
      <c r="Y1598" s="13" t="str">
        <f t="shared" si="2027"/>
        <v/>
      </c>
      <c r="Z1598" t="str">
        <f t="shared" si="2028"/>
        <v/>
      </c>
      <c r="AB1598" s="14" t="str">
        <f t="shared" si="2032"/>
        <v/>
      </c>
      <c r="AC1598" t="str">
        <f t="shared" si="2029"/>
        <v/>
      </c>
      <c r="AE1598" s="15" t="str">
        <f t="shared" si="2033"/>
        <v/>
      </c>
      <c r="AF1598" t="str">
        <f t="shared" ref="AF1598" si="2091">IF(AE1598&lt;0, AE1598,"")</f>
        <v/>
      </c>
    </row>
    <row r="1599" spans="1:32" x14ac:dyDescent="0.25">
      <c r="A1599" s="1">
        <v>39575</v>
      </c>
      <c r="B1599" s="2">
        <v>26.578571</v>
      </c>
      <c r="C1599" s="2">
        <v>26.084285999999999</v>
      </c>
      <c r="D1599">
        <f t="shared" si="2013"/>
        <v>26.578571</v>
      </c>
      <c r="E1599" s="2">
        <f t="shared" si="2014"/>
        <v>26.084285999999999</v>
      </c>
      <c r="F1599" s="4">
        <f t="shared" si="2015"/>
        <v>-1.8597124728790024E-2</v>
      </c>
      <c r="G1599" s="4">
        <f t="shared" si="2035"/>
        <v>4.3609967494170461E-2</v>
      </c>
      <c r="H1599" s="4">
        <f t="shared" si="2050"/>
        <v>0.20816516905974983</v>
      </c>
      <c r="I1599" s="5">
        <f t="shared" si="2016"/>
        <v>-0.49428500000000142</v>
      </c>
      <c r="J1599">
        <f t="shared" si="2011"/>
        <v>1</v>
      </c>
      <c r="K1599">
        <f t="shared" si="2021"/>
        <v>26.1405712</v>
      </c>
      <c r="L1599">
        <f t="shared" si="2048"/>
        <v>23.8082858</v>
      </c>
      <c r="M1599" t="str">
        <f t="shared" si="2022"/>
        <v/>
      </c>
      <c r="R1599" s="13">
        <f t="shared" si="2017"/>
        <v>2.3322854</v>
      </c>
      <c r="S1599" s="14" t="str">
        <f t="shared" si="2031"/>
        <v/>
      </c>
      <c r="T1599" s="14">
        <f t="shared" si="2024"/>
        <v>0</v>
      </c>
      <c r="U1599" s="15" t="str">
        <f t="shared" si="2025"/>
        <v/>
      </c>
      <c r="V1599" t="str">
        <f t="shared" si="2026"/>
        <v/>
      </c>
      <c r="Y1599" s="13" t="str">
        <f t="shared" si="2027"/>
        <v/>
      </c>
      <c r="Z1599" t="str">
        <f t="shared" si="2028"/>
        <v/>
      </c>
      <c r="AB1599" s="14" t="str">
        <f t="shared" si="2032"/>
        <v/>
      </c>
      <c r="AC1599" t="str">
        <f t="shared" si="2029"/>
        <v/>
      </c>
      <c r="AE1599" s="15" t="str">
        <f t="shared" si="2033"/>
        <v/>
      </c>
      <c r="AF1599" t="str">
        <f t="shared" ref="AF1599" si="2092">IF(AE1599&lt;0, AE1599,"")</f>
        <v/>
      </c>
    </row>
    <row r="1600" spans="1:32" x14ac:dyDescent="0.25">
      <c r="A1600" s="1">
        <v>39576</v>
      </c>
      <c r="B1600" s="2">
        <v>26.252856999999999</v>
      </c>
      <c r="C1600" s="2">
        <v>26.437142999999999</v>
      </c>
      <c r="D1600">
        <f t="shared" si="2013"/>
        <v>26.252856999999999</v>
      </c>
      <c r="E1600" s="2">
        <f t="shared" si="2014"/>
        <v>26.437142999999999</v>
      </c>
      <c r="F1600" s="4">
        <f t="shared" si="2015"/>
        <v>7.0196550417350838E-3</v>
      </c>
      <c r="G1600" s="4">
        <f t="shared" si="2035"/>
        <v>2.702705537548266E-2</v>
      </c>
      <c r="H1600" s="4">
        <f t="shared" si="2050"/>
        <v>0.21176013796857529</v>
      </c>
      <c r="I1600" s="5">
        <f t="shared" si="2016"/>
        <v>0.18428600000000017</v>
      </c>
      <c r="J1600">
        <f t="shared" si="2011"/>
        <v>1</v>
      </c>
      <c r="K1600">
        <f t="shared" si="2021"/>
        <v>26.285142799999999</v>
      </c>
      <c r="L1600">
        <f t="shared" si="2048"/>
        <v>24.026214400000001</v>
      </c>
      <c r="M1600" t="str">
        <f t="shared" si="2022"/>
        <v/>
      </c>
      <c r="R1600" s="13">
        <f t="shared" si="2017"/>
        <v>2.2589283999999985</v>
      </c>
      <c r="S1600" s="14" t="str">
        <f t="shared" si="2031"/>
        <v/>
      </c>
      <c r="T1600" s="14">
        <f t="shared" si="2024"/>
        <v>0</v>
      </c>
      <c r="U1600" s="15" t="str">
        <f t="shared" si="2025"/>
        <v/>
      </c>
      <c r="V1600" t="str">
        <f t="shared" si="2026"/>
        <v/>
      </c>
      <c r="Y1600" s="13" t="str">
        <f t="shared" si="2027"/>
        <v/>
      </c>
      <c r="Z1600" t="str">
        <f t="shared" si="2028"/>
        <v/>
      </c>
      <c r="AB1600" s="14" t="str">
        <f t="shared" si="2032"/>
        <v/>
      </c>
      <c r="AC1600" t="str">
        <f t="shared" si="2029"/>
        <v/>
      </c>
      <c r="AE1600" s="15" t="str">
        <f t="shared" si="2033"/>
        <v/>
      </c>
      <c r="AF1600" t="str">
        <f t="shared" ref="AF1600" si="2093">IF(AE1600&lt;0, AE1600,"")</f>
        <v/>
      </c>
    </row>
    <row r="1601" spans="1:32" x14ac:dyDescent="0.25">
      <c r="A1601" s="1">
        <v>39577</v>
      </c>
      <c r="B1601" s="2">
        <v>26.165714000000001</v>
      </c>
      <c r="C1601" s="2">
        <v>26.207144</v>
      </c>
      <c r="D1601">
        <f t="shared" si="2013"/>
        <v>26.165714000000001</v>
      </c>
      <c r="E1601" s="2">
        <f t="shared" si="2014"/>
        <v>26.207144</v>
      </c>
      <c r="F1601" s="4">
        <f t="shared" si="2015"/>
        <v>1.5833697486718039E-3</v>
      </c>
      <c r="G1601" s="4">
        <f t="shared" si="2035"/>
        <v>8.4103508422990712E-3</v>
      </c>
      <c r="H1601" s="4">
        <f t="shared" si="2050"/>
        <v>0.24991493833542028</v>
      </c>
      <c r="I1601" s="5">
        <f t="shared" si="2016"/>
        <v>4.1429999999998302E-2</v>
      </c>
      <c r="J1601">
        <f t="shared" si="2011"/>
        <v>1</v>
      </c>
      <c r="K1601">
        <f t="shared" si="2021"/>
        <v>26.356857199999997</v>
      </c>
      <c r="L1601">
        <f t="shared" si="2048"/>
        <v>24.285571600000004</v>
      </c>
      <c r="M1601" t="str">
        <f t="shared" si="2022"/>
        <v/>
      </c>
      <c r="R1601" s="13">
        <f t="shared" si="2017"/>
        <v>2.0712855999999924</v>
      </c>
      <c r="S1601" s="14" t="str">
        <f t="shared" si="2031"/>
        <v/>
      </c>
      <c r="T1601" s="14">
        <f t="shared" si="2024"/>
        <v>0</v>
      </c>
      <c r="U1601" s="15" t="str">
        <f t="shared" si="2025"/>
        <v/>
      </c>
      <c r="V1601" t="str">
        <f t="shared" si="2026"/>
        <v/>
      </c>
      <c r="Y1601" s="13" t="str">
        <f t="shared" si="2027"/>
        <v/>
      </c>
      <c r="Z1601" t="str">
        <f t="shared" si="2028"/>
        <v/>
      </c>
      <c r="AB1601" s="14" t="str">
        <f t="shared" si="2032"/>
        <v/>
      </c>
      <c r="AC1601" t="str">
        <f t="shared" si="2029"/>
        <v/>
      </c>
      <c r="AE1601" s="15" t="str">
        <f t="shared" si="2033"/>
        <v/>
      </c>
      <c r="AF1601" t="str">
        <f t="shared" ref="AF1601" si="2094">IF(AE1601&lt;0, AE1601,"")</f>
        <v/>
      </c>
    </row>
    <row r="1602" spans="1:32" x14ac:dyDescent="0.25">
      <c r="A1602" s="1">
        <v>39580</v>
      </c>
      <c r="B1602" s="2">
        <v>26.458570000000002</v>
      </c>
      <c r="C1602" s="2">
        <v>26.879999000000002</v>
      </c>
      <c r="D1602">
        <f t="shared" si="2013"/>
        <v>26.458570000000002</v>
      </c>
      <c r="E1602" s="2">
        <f t="shared" si="2014"/>
        <v>26.879999000000002</v>
      </c>
      <c r="F1602" s="4">
        <f t="shared" si="2015"/>
        <v>1.5927882723820667E-2</v>
      </c>
      <c r="G1602" s="4">
        <f t="shared" si="2035"/>
        <v>1.8953753561552447E-2</v>
      </c>
      <c r="H1602" s="4">
        <f t="shared" si="2050"/>
        <v>0.2594377125799045</v>
      </c>
      <c r="I1602" s="5">
        <f t="shared" si="2016"/>
        <v>0.42142899999999983</v>
      </c>
      <c r="J1602">
        <f t="shared" ref="J1602:J1665" si="2095">E1602/C1602</f>
        <v>1</v>
      </c>
      <c r="K1602">
        <f t="shared" si="2021"/>
        <v>26.454857199999999</v>
      </c>
      <c r="L1602">
        <f t="shared" si="2048"/>
        <v>24.574000099999999</v>
      </c>
      <c r="M1602" t="str">
        <f t="shared" si="2022"/>
        <v/>
      </c>
      <c r="R1602" s="13">
        <f t="shared" si="2017"/>
        <v>1.8808571000000001</v>
      </c>
      <c r="S1602" s="14" t="str">
        <f t="shared" si="2031"/>
        <v/>
      </c>
      <c r="T1602" s="14">
        <f t="shared" si="2024"/>
        <v>0</v>
      </c>
      <c r="U1602" s="15" t="str">
        <f t="shared" si="2025"/>
        <v/>
      </c>
      <c r="V1602" t="str">
        <f t="shared" si="2026"/>
        <v/>
      </c>
      <c r="Y1602" s="13" t="str">
        <f t="shared" si="2027"/>
        <v/>
      </c>
      <c r="Z1602" t="str">
        <f t="shared" si="2028"/>
        <v/>
      </c>
      <c r="AB1602" s="14" t="str">
        <f t="shared" si="2032"/>
        <v/>
      </c>
      <c r="AC1602" t="str">
        <f t="shared" si="2029"/>
        <v/>
      </c>
      <c r="AE1602" s="15" t="str">
        <f t="shared" si="2033"/>
        <v/>
      </c>
      <c r="AF1602" t="str">
        <f t="shared" ref="AF1602" si="2096">IF(AE1602&lt;0, AE1602,"")</f>
        <v/>
      </c>
    </row>
    <row r="1603" spans="1:32" x14ac:dyDescent="0.25">
      <c r="A1603" s="1">
        <v>39581</v>
      </c>
      <c r="B1603" s="2">
        <v>26.944286000000002</v>
      </c>
      <c r="C1603" s="2">
        <v>27.137142000000001</v>
      </c>
      <c r="D1603">
        <f t="shared" ref="D1603:D1666" si="2097">B1603</f>
        <v>26.944286000000002</v>
      </c>
      <c r="E1603" s="2">
        <f t="shared" ref="E1603:E1666" si="2098">C1603</f>
        <v>27.137142000000001</v>
      </c>
      <c r="F1603" s="4">
        <f t="shared" ref="F1603:F1666" si="2099">(E1603-D1603)/D1603</f>
        <v>7.1575843575888047E-3</v>
      </c>
      <c r="G1603" s="4">
        <f t="shared" si="2035"/>
        <v>2.1015840166877315E-2</v>
      </c>
      <c r="H1603" s="4">
        <f t="shared" si="2050"/>
        <v>0.25204318149165339</v>
      </c>
      <c r="I1603" s="5">
        <f t="shared" ref="I1603:I1666" si="2100">(E1603-D1603)</f>
        <v>0.19285599999999903</v>
      </c>
      <c r="J1603">
        <f t="shared" si="2095"/>
        <v>1</v>
      </c>
      <c r="K1603">
        <f t="shared" si="2021"/>
        <v>26.549142799999998</v>
      </c>
      <c r="L1603">
        <f t="shared" si="2048"/>
        <v>24.871000000000002</v>
      </c>
      <c r="M1603" t="str">
        <f t="shared" si="2022"/>
        <v/>
      </c>
      <c r="R1603" s="13">
        <f t="shared" ref="R1603:R1666" si="2101">K1603-L1603</f>
        <v>1.6781427999999963</v>
      </c>
      <c r="S1603" s="14" t="str">
        <f t="shared" si="2031"/>
        <v/>
      </c>
      <c r="T1603" s="14">
        <f t="shared" si="2024"/>
        <v>0</v>
      </c>
      <c r="U1603" s="15" t="str">
        <f t="shared" si="2025"/>
        <v/>
      </c>
      <c r="V1603" t="str">
        <f t="shared" si="2026"/>
        <v/>
      </c>
      <c r="Y1603" s="13" t="str">
        <f t="shared" si="2027"/>
        <v/>
      </c>
      <c r="Z1603" t="str">
        <f t="shared" si="2028"/>
        <v/>
      </c>
      <c r="AB1603" s="14" t="str">
        <f t="shared" si="2032"/>
        <v/>
      </c>
      <c r="AC1603" t="str">
        <f t="shared" si="2029"/>
        <v/>
      </c>
      <c r="AE1603" s="15" t="str">
        <f t="shared" si="2033"/>
        <v/>
      </c>
      <c r="AF1603" t="str">
        <f t="shared" ref="AF1603" si="2102">IF(AE1603&lt;0, AE1603,"")</f>
        <v/>
      </c>
    </row>
    <row r="1604" spans="1:32" x14ac:dyDescent="0.25">
      <c r="A1604" s="1">
        <v>39582</v>
      </c>
      <c r="B1604" s="2">
        <v>27.318570999999999</v>
      </c>
      <c r="C1604" s="2">
        <v>26.608571999999999</v>
      </c>
      <c r="D1604">
        <f t="shared" si="2097"/>
        <v>27.318570999999999</v>
      </c>
      <c r="E1604" s="2">
        <f t="shared" si="2098"/>
        <v>26.608571999999999</v>
      </c>
      <c r="F1604" s="4">
        <f t="shared" si="2099"/>
        <v>-2.5989609778637391E-2</v>
      </c>
      <c r="G1604" s="4">
        <f t="shared" si="2035"/>
        <v>1.3549572909340878E-2</v>
      </c>
      <c r="H1604" s="4">
        <f t="shared" si="2050"/>
        <v>0.20814686115136713</v>
      </c>
      <c r="I1604" s="5">
        <f t="shared" si="2100"/>
        <v>-0.70999899999999982</v>
      </c>
      <c r="J1604">
        <f t="shared" si="2095"/>
        <v>1</v>
      </c>
      <c r="K1604">
        <f t="shared" si="2021"/>
        <v>26.654000000000003</v>
      </c>
      <c r="L1604">
        <f t="shared" si="2048"/>
        <v>25.103571399999996</v>
      </c>
      <c r="M1604" t="str">
        <f t="shared" si="2022"/>
        <v/>
      </c>
      <c r="R1604" s="13">
        <f t="shared" si="2101"/>
        <v>1.5504286000000072</v>
      </c>
      <c r="S1604" s="14" t="str">
        <f t="shared" si="2031"/>
        <v/>
      </c>
      <c r="T1604" s="14">
        <f t="shared" si="2024"/>
        <v>0</v>
      </c>
      <c r="U1604" s="15" t="str">
        <f t="shared" si="2025"/>
        <v/>
      </c>
      <c r="V1604" t="str">
        <f t="shared" si="2026"/>
        <v/>
      </c>
      <c r="Y1604" s="13" t="str">
        <f t="shared" si="2027"/>
        <v/>
      </c>
      <c r="Z1604" t="str">
        <f t="shared" si="2028"/>
        <v/>
      </c>
      <c r="AB1604" s="14" t="str">
        <f t="shared" si="2032"/>
        <v/>
      </c>
      <c r="AC1604" t="str">
        <f t="shared" si="2029"/>
        <v/>
      </c>
      <c r="AE1604" s="15" t="str">
        <f t="shared" si="2033"/>
        <v/>
      </c>
      <c r="AF1604" t="str">
        <f t="shared" ref="AF1604" si="2103">IF(AE1604&lt;0, AE1604,"")</f>
        <v/>
      </c>
    </row>
    <row r="1605" spans="1:32" x14ac:dyDescent="0.25">
      <c r="A1605" s="1">
        <v>39583</v>
      </c>
      <c r="B1605" s="2">
        <v>26.687142999999999</v>
      </c>
      <c r="C1605" s="2">
        <v>27.104285999999998</v>
      </c>
      <c r="D1605">
        <f t="shared" si="2097"/>
        <v>26.687142999999999</v>
      </c>
      <c r="E1605" s="2">
        <f t="shared" si="2098"/>
        <v>27.104285999999998</v>
      </c>
      <c r="F1605" s="4">
        <f t="shared" si="2099"/>
        <v>1.5630860148649086E-2</v>
      </c>
      <c r="G1605" s="4">
        <f t="shared" si="2035"/>
        <v>3.5870299583645876E-2</v>
      </c>
      <c r="H1605" s="4">
        <f t="shared" si="2050"/>
        <v>0.19237058050202552</v>
      </c>
      <c r="I1605" s="5">
        <f t="shared" si="2100"/>
        <v>0.41714299999999938</v>
      </c>
      <c r="J1605">
        <f t="shared" si="2095"/>
        <v>1</v>
      </c>
      <c r="K1605">
        <f t="shared" si="2021"/>
        <v>26.787428599999998</v>
      </c>
      <c r="L1605">
        <f t="shared" si="2048"/>
        <v>25.355285699999992</v>
      </c>
      <c r="M1605" t="str">
        <f t="shared" si="2022"/>
        <v/>
      </c>
      <c r="R1605" s="13">
        <f t="shared" si="2101"/>
        <v>1.4321429000000059</v>
      </c>
      <c r="S1605" s="14" t="str">
        <f t="shared" si="2031"/>
        <v/>
      </c>
      <c r="T1605" s="14">
        <f t="shared" si="2024"/>
        <v>0</v>
      </c>
      <c r="U1605" s="15" t="str">
        <f t="shared" si="2025"/>
        <v/>
      </c>
      <c r="V1605" t="str">
        <f t="shared" si="2026"/>
        <v/>
      </c>
      <c r="Y1605" s="13" t="str">
        <f t="shared" si="2027"/>
        <v/>
      </c>
      <c r="Z1605" t="str">
        <f t="shared" si="2028"/>
        <v/>
      </c>
      <c r="AB1605" s="14" t="str">
        <f t="shared" si="2032"/>
        <v/>
      </c>
      <c r="AC1605" t="str">
        <f t="shared" si="2029"/>
        <v/>
      </c>
      <c r="AE1605" s="15" t="str">
        <f t="shared" si="2033"/>
        <v/>
      </c>
      <c r="AF1605" t="str">
        <f t="shared" ref="AF1605" si="2104">IF(AE1605&lt;0, AE1605,"")</f>
        <v/>
      </c>
    </row>
    <row r="1606" spans="1:32" x14ac:dyDescent="0.25">
      <c r="A1606" s="1">
        <v>39584</v>
      </c>
      <c r="B1606" s="2">
        <v>27.158570999999998</v>
      </c>
      <c r="C1606" s="2">
        <v>26.802855999999998</v>
      </c>
      <c r="D1606">
        <f t="shared" si="2097"/>
        <v>27.158570999999998</v>
      </c>
      <c r="E1606" s="2">
        <f t="shared" si="2098"/>
        <v>26.802855999999998</v>
      </c>
      <c r="F1606" s="4">
        <f t="shared" si="2099"/>
        <v>-1.3097706797607283E-2</v>
      </c>
      <c r="G1606" s="4">
        <f t="shared" si="2035"/>
        <v>1.3012267858769267E-2</v>
      </c>
      <c r="H1606" s="4">
        <f t="shared" si="2050"/>
        <v>0.1566487464191402</v>
      </c>
      <c r="I1606" s="5">
        <f t="shared" si="2100"/>
        <v>-0.355715</v>
      </c>
      <c r="J1606">
        <f t="shared" si="2095"/>
        <v>1</v>
      </c>
      <c r="K1606">
        <f t="shared" ref="K1606:K1669" si="2105">AVERAGE(E1602:E1606)</f>
        <v>26.906571000000003</v>
      </c>
      <c r="L1606">
        <f t="shared" si="2048"/>
        <v>25.545142800000001</v>
      </c>
      <c r="M1606" t="str">
        <f t="shared" ref="M1606:M1669" si="2106">IF(SIGN(I1604)+SIGN(I1605)+SIGN(I1606)&lt;=-3,1,"")</f>
        <v/>
      </c>
      <c r="R1606" s="13">
        <f t="shared" si="2101"/>
        <v>1.3614282000000024</v>
      </c>
      <c r="S1606" s="14" t="str">
        <f t="shared" si="2031"/>
        <v/>
      </c>
      <c r="T1606" s="14">
        <f t="shared" si="2024"/>
        <v>0</v>
      </c>
      <c r="U1606" s="15" t="str">
        <f t="shared" si="2025"/>
        <v/>
      </c>
      <c r="V1606" t="str">
        <f t="shared" si="2026"/>
        <v/>
      </c>
      <c r="Y1606" s="13" t="str">
        <f t="shared" si="2027"/>
        <v/>
      </c>
      <c r="Z1606" t="str">
        <f t="shared" si="2028"/>
        <v/>
      </c>
      <c r="AB1606" s="14" t="str">
        <f t="shared" si="2032"/>
        <v/>
      </c>
      <c r="AC1606" t="str">
        <f t="shared" si="2029"/>
        <v/>
      </c>
      <c r="AE1606" s="15" t="str">
        <f t="shared" si="2033"/>
        <v/>
      </c>
      <c r="AF1606" t="str">
        <f t="shared" ref="AF1606" si="2107">IF(AE1606&lt;0, AE1606,"")</f>
        <v/>
      </c>
    </row>
    <row r="1607" spans="1:32" x14ac:dyDescent="0.25">
      <c r="A1607" s="1">
        <v>39587</v>
      </c>
      <c r="B1607" s="2">
        <v>26.837143000000001</v>
      </c>
      <c r="C1607" s="2">
        <v>26.228570999999999</v>
      </c>
      <c r="D1607">
        <f t="shared" si="2097"/>
        <v>26.837143000000001</v>
      </c>
      <c r="E1607" s="2">
        <f t="shared" si="2098"/>
        <v>26.228570999999999</v>
      </c>
      <c r="F1607" s="4">
        <f t="shared" si="2099"/>
        <v>-2.2676482366248984E-2</v>
      </c>
      <c r="G1607" s="4">
        <f t="shared" si="2035"/>
        <v>-2.6562774756770432E-2</v>
      </c>
      <c r="H1607" s="4">
        <f t="shared" si="2050"/>
        <v>9.67741625236061E-2</v>
      </c>
      <c r="I1607" s="5">
        <f t="shared" si="2100"/>
        <v>-0.60857200000000233</v>
      </c>
      <c r="J1607">
        <f t="shared" si="2095"/>
        <v>1</v>
      </c>
      <c r="K1607">
        <f t="shared" si="2105"/>
        <v>26.776285399999995</v>
      </c>
      <c r="L1607">
        <f t="shared" si="2048"/>
        <v>25.655428449999999</v>
      </c>
      <c r="M1607" t="str">
        <f t="shared" si="2106"/>
        <v/>
      </c>
      <c r="R1607" s="13">
        <f t="shared" si="2101"/>
        <v>1.1208569499999967</v>
      </c>
      <c r="S1607" s="14" t="str">
        <f t="shared" si="2031"/>
        <v/>
      </c>
      <c r="T1607" s="14">
        <f t="shared" ref="T1607:T1670" si="2108">IF(ISNUMBER(S1607),S1607+T1606,T1606)</f>
        <v>0</v>
      </c>
      <c r="U1607" s="15" t="str">
        <f t="shared" ref="U1607:U1670" si="2109">IF(ABS(T1607)&lt;=0,"",T1607*F1607)</f>
        <v/>
      </c>
      <c r="V1607" t="str">
        <f t="shared" ref="V1607:V1670" si="2110">IF(U1607&lt;0, U1607,"")</f>
        <v/>
      </c>
      <c r="Y1607" s="13" t="str">
        <f t="shared" ref="Y1607:Y1670" si="2111">IF(ISNUMBER(M1607),M1607*$P$1*F1607,"")</f>
        <v/>
      </c>
      <c r="Z1607" t="str">
        <f t="shared" ref="Z1607:Z1670" si="2112">IF(Y1607&lt;0, Y1607,"")</f>
        <v/>
      </c>
      <c r="AB1607" s="14" t="str">
        <f t="shared" si="2032"/>
        <v/>
      </c>
      <c r="AC1607" t="str">
        <f t="shared" ref="AC1607:AC1670" si="2113">IF(AB1607&lt;0, AB1607,"")</f>
        <v/>
      </c>
      <c r="AE1607" s="15" t="str">
        <f t="shared" si="2033"/>
        <v/>
      </c>
      <c r="AF1607" t="str">
        <f t="shared" ref="AF1607" si="2114">IF(AE1607&lt;0, AE1607,"")</f>
        <v/>
      </c>
    </row>
    <row r="1608" spans="1:32" x14ac:dyDescent="0.25">
      <c r="A1608" s="1">
        <v>39588</v>
      </c>
      <c r="B1608" s="2">
        <v>25.974284999999998</v>
      </c>
      <c r="C1608" s="2">
        <v>26.557141999999999</v>
      </c>
      <c r="D1608">
        <f t="shared" si="2097"/>
        <v>25.974284999999998</v>
      </c>
      <c r="E1608" s="2">
        <f t="shared" si="2098"/>
        <v>26.557141999999999</v>
      </c>
      <c r="F1608" s="4">
        <f t="shared" si="2099"/>
        <v>2.2439770719386527E-2</v>
      </c>
      <c r="G1608" s="4">
        <f t="shared" si="2035"/>
        <v>-2.7872211910352111E-2</v>
      </c>
      <c r="H1608" s="4">
        <f t="shared" si="2050"/>
        <v>0.13319102916211437</v>
      </c>
      <c r="I1608" s="5">
        <f t="shared" si="2100"/>
        <v>0.58285700000000062</v>
      </c>
      <c r="J1608">
        <f t="shared" si="2095"/>
        <v>1</v>
      </c>
      <c r="K1608">
        <f t="shared" si="2105"/>
        <v>26.660285399999999</v>
      </c>
      <c r="L1608">
        <f t="shared" si="2048"/>
        <v>25.838999849999993</v>
      </c>
      <c r="M1608" t="str">
        <f t="shared" si="2106"/>
        <v/>
      </c>
      <c r="R1608" s="13">
        <f t="shared" si="2101"/>
        <v>0.82128555000000603</v>
      </c>
      <c r="S1608" s="14" t="str">
        <f t="shared" ref="S1608:S1671" si="2115">IF(R1607*R1608&lt;0,IF(R1607&lt;0,1*$P$1,-1*$P$1),"")</f>
        <v/>
      </c>
      <c r="T1608" s="14">
        <f t="shared" si="2108"/>
        <v>0</v>
      </c>
      <c r="U1608" s="15" t="str">
        <f t="shared" si="2109"/>
        <v/>
      </c>
      <c r="V1608" t="str">
        <f t="shared" si="2110"/>
        <v/>
      </c>
      <c r="Y1608" s="13" t="str">
        <f t="shared" si="2111"/>
        <v/>
      </c>
      <c r="Z1608" t="str">
        <f t="shared" si="2112"/>
        <v/>
      </c>
      <c r="AB1608" s="14" t="str">
        <f t="shared" ref="AB1608:AB1671" si="2116">IF(ISNUMBER(M1608),M1608*$P$1*(E1612-D1608)/D1608,"")</f>
        <v/>
      </c>
      <c r="AC1608" t="str">
        <f t="shared" si="2113"/>
        <v/>
      </c>
      <c r="AE1608" s="15" t="str">
        <f t="shared" ref="AE1608:AE1671" si="2117">IF(ISNUMBER(M1608),M1608*$P$1*(E1637-D1608)/D1608,"")</f>
        <v/>
      </c>
      <c r="AF1608" t="str">
        <f t="shared" ref="AF1608" si="2118">IF(AE1608&lt;0, AE1608,"")</f>
        <v/>
      </c>
    </row>
    <row r="1609" spans="1:32" x14ac:dyDescent="0.25">
      <c r="A1609" s="1">
        <v>39589</v>
      </c>
      <c r="B1609" s="2">
        <v>26.524286</v>
      </c>
      <c r="C1609" s="2">
        <v>25.455715000000001</v>
      </c>
      <c r="D1609">
        <f t="shared" si="2097"/>
        <v>26.524286</v>
      </c>
      <c r="E1609" s="2">
        <f t="shared" si="2098"/>
        <v>25.455715000000001</v>
      </c>
      <c r="F1609" s="4">
        <f t="shared" si="2099"/>
        <v>-4.028651327315648E-2</v>
      </c>
      <c r="G1609" s="4">
        <f t="shared" ref="G1609:G1672" si="2119">(E1609-D1605)/D1605</f>
        <v>-4.6143118429724662E-2</v>
      </c>
      <c r="H1609" s="4">
        <f t="shared" si="2050"/>
        <v>7.7718624990744209E-2</v>
      </c>
      <c r="I1609" s="5">
        <f t="shared" si="2100"/>
        <v>-1.0685709999999986</v>
      </c>
      <c r="J1609">
        <f t="shared" si="2095"/>
        <v>1</v>
      </c>
      <c r="K1609">
        <f t="shared" si="2105"/>
        <v>26.429714000000001</v>
      </c>
      <c r="L1609">
        <f t="shared" si="2048"/>
        <v>25.948285599999998</v>
      </c>
      <c r="M1609" t="str">
        <f t="shared" si="2106"/>
        <v/>
      </c>
      <c r="R1609" s="13">
        <f t="shared" si="2101"/>
        <v>0.4814284000000022</v>
      </c>
      <c r="S1609" s="14" t="str">
        <f t="shared" si="2115"/>
        <v/>
      </c>
      <c r="T1609" s="14">
        <f t="shared" si="2108"/>
        <v>0</v>
      </c>
      <c r="U1609" s="15" t="str">
        <f t="shared" si="2109"/>
        <v/>
      </c>
      <c r="V1609" t="str">
        <f t="shared" si="2110"/>
        <v/>
      </c>
      <c r="Y1609" s="13" t="str">
        <f t="shared" si="2111"/>
        <v/>
      </c>
      <c r="Z1609" t="str">
        <f t="shared" si="2112"/>
        <v/>
      </c>
      <c r="AB1609" s="14" t="str">
        <f t="shared" si="2116"/>
        <v/>
      </c>
      <c r="AC1609" t="str">
        <f t="shared" si="2113"/>
        <v/>
      </c>
      <c r="AE1609" s="15" t="str">
        <f t="shared" si="2117"/>
        <v/>
      </c>
      <c r="AF1609" t="str">
        <f t="shared" ref="AF1609" si="2120">IF(AE1609&lt;0, AE1609,"")</f>
        <v/>
      </c>
    </row>
    <row r="1610" spans="1:32" x14ac:dyDescent="0.25">
      <c r="A1610" s="1">
        <v>39590</v>
      </c>
      <c r="B1610" s="2">
        <v>25.608571999999999</v>
      </c>
      <c r="C1610" s="2">
        <v>25.292856</v>
      </c>
      <c r="D1610">
        <f t="shared" si="2097"/>
        <v>25.608571999999999</v>
      </c>
      <c r="E1610" s="2">
        <f t="shared" si="2098"/>
        <v>25.292856</v>
      </c>
      <c r="F1610" s="4">
        <f t="shared" si="2099"/>
        <v>-1.232852811941245E-2</v>
      </c>
      <c r="G1610" s="4">
        <f t="shared" si="2119"/>
        <v>-6.8697097501926666E-2</v>
      </c>
      <c r="H1610" s="4">
        <f t="shared" si="2050"/>
        <v>3.7199730957231773E-2</v>
      </c>
      <c r="I1610" s="5">
        <f t="shared" si="2100"/>
        <v>-0.31571599999999833</v>
      </c>
      <c r="J1610">
        <f t="shared" si="2095"/>
        <v>1</v>
      </c>
      <c r="K1610">
        <f t="shared" si="2105"/>
        <v>26.067427999999996</v>
      </c>
      <c r="L1610">
        <f t="shared" si="2048"/>
        <v>26.006214149999998</v>
      </c>
      <c r="M1610" t="str">
        <f t="shared" si="2106"/>
        <v/>
      </c>
      <c r="R1610" s="13">
        <f t="shared" si="2101"/>
        <v>6.1213849999997905E-2</v>
      </c>
      <c r="S1610" s="14" t="str">
        <f t="shared" si="2115"/>
        <v/>
      </c>
      <c r="T1610" s="14">
        <f t="shared" si="2108"/>
        <v>0</v>
      </c>
      <c r="U1610" s="15" t="str">
        <f t="shared" si="2109"/>
        <v/>
      </c>
      <c r="V1610" t="str">
        <f t="shared" si="2110"/>
        <v/>
      </c>
      <c r="Y1610" s="13" t="str">
        <f t="shared" si="2111"/>
        <v/>
      </c>
      <c r="Z1610" t="str">
        <f t="shared" si="2112"/>
        <v/>
      </c>
      <c r="AB1610" s="14" t="str">
        <f t="shared" si="2116"/>
        <v/>
      </c>
      <c r="AC1610" t="str">
        <f t="shared" si="2113"/>
        <v/>
      </c>
      <c r="AE1610" s="15" t="str">
        <f t="shared" si="2117"/>
        <v/>
      </c>
      <c r="AF1610" t="str">
        <f t="shared" ref="AF1610" si="2121">IF(AE1610&lt;0, AE1610,"")</f>
        <v/>
      </c>
    </row>
    <row r="1611" spans="1:32" x14ac:dyDescent="0.25">
      <c r="A1611" s="1">
        <v>39591</v>
      </c>
      <c r="B1611" s="2">
        <v>25.824286000000001</v>
      </c>
      <c r="C1611" s="2">
        <v>25.881428</v>
      </c>
      <c r="D1611">
        <f t="shared" si="2097"/>
        <v>25.824286000000001</v>
      </c>
      <c r="E1611" s="2">
        <f t="shared" si="2098"/>
        <v>25.881428</v>
      </c>
      <c r="F1611" s="4">
        <f t="shared" si="2099"/>
        <v>2.2127233256322718E-3</v>
      </c>
      <c r="G1611" s="4">
        <f t="shared" si="2119"/>
        <v>-3.5611652104696891E-2</v>
      </c>
      <c r="H1611" s="4">
        <f t="shared" si="2050"/>
        <v>6.7275381443298948E-2</v>
      </c>
      <c r="I1611" s="5">
        <f t="shared" si="2100"/>
        <v>5.7141999999998916E-2</v>
      </c>
      <c r="J1611">
        <f t="shared" si="2095"/>
        <v>1</v>
      </c>
      <c r="K1611">
        <f t="shared" si="2105"/>
        <v>25.883142399999997</v>
      </c>
      <c r="L1611">
        <f t="shared" si="2048"/>
        <v>26.087928399999999</v>
      </c>
      <c r="M1611" t="str">
        <f t="shared" si="2106"/>
        <v/>
      </c>
      <c r="R1611" s="13">
        <f t="shared" si="2101"/>
        <v>-0.20478600000000213</v>
      </c>
      <c r="S1611" s="14">
        <f t="shared" si="2115"/>
        <v>-100</v>
      </c>
      <c r="T1611" s="14">
        <f t="shared" si="2108"/>
        <v>-100</v>
      </c>
      <c r="U1611" s="15">
        <f t="shared" si="2109"/>
        <v>-0.22127233256322718</v>
      </c>
      <c r="V1611">
        <f t="shared" si="2110"/>
        <v>-0.22127233256322718</v>
      </c>
      <c r="Y1611" s="13" t="str">
        <f t="shared" si="2111"/>
        <v/>
      </c>
      <c r="Z1611" t="str">
        <f t="shared" si="2112"/>
        <v/>
      </c>
      <c r="AB1611" s="14" t="str">
        <f t="shared" si="2116"/>
        <v/>
      </c>
      <c r="AC1611" t="str">
        <f t="shared" si="2113"/>
        <v/>
      </c>
      <c r="AE1611" s="15" t="str">
        <f t="shared" si="2117"/>
        <v/>
      </c>
      <c r="AF1611" t="str">
        <f t="shared" ref="AF1611" si="2122">IF(AE1611&lt;0, AE1611,"")</f>
        <v/>
      </c>
    </row>
    <row r="1612" spans="1:32" x14ac:dyDescent="0.25">
      <c r="A1612" s="1">
        <v>39595</v>
      </c>
      <c r="B1612" s="2">
        <v>26.107143000000001</v>
      </c>
      <c r="C1612" s="2">
        <v>26.632856</v>
      </c>
      <c r="D1612">
        <f t="shared" si="2097"/>
        <v>26.107143000000001</v>
      </c>
      <c r="E1612" s="2">
        <f t="shared" si="2098"/>
        <v>26.632856</v>
      </c>
      <c r="F1612" s="4">
        <f t="shared" si="2099"/>
        <v>2.0136749547815309E-2</v>
      </c>
      <c r="G1612" s="4">
        <f t="shared" si="2119"/>
        <v>2.5354730649948674E-2</v>
      </c>
      <c r="H1612" s="4">
        <f t="shared" si="2050"/>
        <v>8.9532989427467763E-2</v>
      </c>
      <c r="I1612" s="5">
        <f t="shared" si="2100"/>
        <v>0.52571299999999965</v>
      </c>
      <c r="J1612">
        <f t="shared" si="2095"/>
        <v>1</v>
      </c>
      <c r="K1612">
        <f t="shared" si="2105"/>
        <v>25.963999399999999</v>
      </c>
      <c r="L1612">
        <f t="shared" si="2048"/>
        <v>26.18928545</v>
      </c>
      <c r="M1612" t="str">
        <f t="shared" si="2106"/>
        <v/>
      </c>
      <c r="R1612" s="13">
        <f t="shared" si="2101"/>
        <v>-0.22528605000000113</v>
      </c>
      <c r="S1612" s="14" t="str">
        <f t="shared" si="2115"/>
        <v/>
      </c>
      <c r="T1612" s="14">
        <f t="shared" si="2108"/>
        <v>-100</v>
      </c>
      <c r="U1612" s="15">
        <f t="shared" si="2109"/>
        <v>-2.0136749547815311</v>
      </c>
      <c r="V1612">
        <f t="shared" si="2110"/>
        <v>-2.0136749547815311</v>
      </c>
      <c r="Y1612" s="13" t="str">
        <f t="shared" si="2111"/>
        <v/>
      </c>
      <c r="Z1612" t="str">
        <f t="shared" si="2112"/>
        <v/>
      </c>
      <c r="AB1612" s="14" t="str">
        <f t="shared" si="2116"/>
        <v/>
      </c>
      <c r="AC1612" t="str">
        <f t="shared" si="2113"/>
        <v/>
      </c>
      <c r="AE1612" s="15" t="str">
        <f t="shared" si="2117"/>
        <v/>
      </c>
      <c r="AF1612" t="str">
        <f t="shared" ref="AF1612" si="2123">IF(AE1612&lt;0, AE1612,"")</f>
        <v/>
      </c>
    </row>
    <row r="1613" spans="1:32" x14ac:dyDescent="0.25">
      <c r="A1613" s="1">
        <v>39596</v>
      </c>
      <c r="B1613" s="2">
        <v>26.772857999999999</v>
      </c>
      <c r="C1613" s="2">
        <v>26.715713999999998</v>
      </c>
      <c r="D1613">
        <f t="shared" si="2097"/>
        <v>26.772857999999999</v>
      </c>
      <c r="E1613" s="2">
        <f t="shared" si="2098"/>
        <v>26.715713999999998</v>
      </c>
      <c r="F1613" s="4">
        <f t="shared" si="2099"/>
        <v>-2.1344004439123E-3</v>
      </c>
      <c r="G1613" s="4">
        <f t="shared" si="2119"/>
        <v>7.2170839961535017E-3</v>
      </c>
      <c r="H1613" s="4">
        <f t="shared" si="2050"/>
        <v>6.1410965435041584E-2</v>
      </c>
      <c r="I1613" s="5">
        <f t="shared" si="2100"/>
        <v>-5.7144000000000972E-2</v>
      </c>
      <c r="J1613">
        <f t="shared" si="2095"/>
        <v>1</v>
      </c>
      <c r="K1613">
        <f t="shared" si="2105"/>
        <v>25.995713799999997</v>
      </c>
      <c r="L1613">
        <f t="shared" si="2048"/>
        <v>26.274713999999999</v>
      </c>
      <c r="M1613" t="str">
        <f t="shared" si="2106"/>
        <v/>
      </c>
      <c r="R1613" s="13">
        <f t="shared" si="2101"/>
        <v>-0.27900020000000225</v>
      </c>
      <c r="S1613" s="14" t="str">
        <f t="shared" si="2115"/>
        <v/>
      </c>
      <c r="T1613" s="14">
        <f t="shared" si="2108"/>
        <v>-100</v>
      </c>
      <c r="U1613" s="15">
        <f t="shared" si="2109"/>
        <v>0.21344004439122999</v>
      </c>
      <c r="V1613" t="str">
        <f t="shared" si="2110"/>
        <v/>
      </c>
      <c r="Y1613" s="13" t="str">
        <f t="shared" si="2111"/>
        <v/>
      </c>
      <c r="Z1613" t="str">
        <f t="shared" si="2112"/>
        <v/>
      </c>
      <c r="AB1613" s="14" t="str">
        <f t="shared" si="2116"/>
        <v/>
      </c>
      <c r="AC1613" t="str">
        <f t="shared" si="2113"/>
        <v/>
      </c>
      <c r="AE1613" s="15" t="str">
        <f t="shared" si="2117"/>
        <v/>
      </c>
      <c r="AF1613" t="str">
        <f t="shared" ref="AF1613" si="2124">IF(AE1613&lt;0, AE1613,"")</f>
        <v/>
      </c>
    </row>
    <row r="1614" spans="1:32" x14ac:dyDescent="0.25">
      <c r="A1614" s="1">
        <v>39597</v>
      </c>
      <c r="B1614" s="2">
        <v>26.68</v>
      </c>
      <c r="C1614" s="2">
        <v>26.67</v>
      </c>
      <c r="D1614">
        <f t="shared" si="2097"/>
        <v>26.68</v>
      </c>
      <c r="E1614" s="2">
        <f t="shared" si="2098"/>
        <v>26.67</v>
      </c>
      <c r="F1614" s="4">
        <f t="shared" si="2099"/>
        <v>-3.7481259370307387E-4</v>
      </c>
      <c r="G1614" s="4">
        <f t="shared" si="2119"/>
        <v>4.144815259515458E-2</v>
      </c>
      <c r="H1614" s="4">
        <f t="shared" si="2050"/>
        <v>6.7043883550024302E-2</v>
      </c>
      <c r="I1614" s="5">
        <f t="shared" si="2100"/>
        <v>-9.9999999999980105E-3</v>
      </c>
      <c r="J1614">
        <f t="shared" si="2095"/>
        <v>1</v>
      </c>
      <c r="K1614">
        <f t="shared" si="2105"/>
        <v>26.238570800000002</v>
      </c>
      <c r="L1614">
        <f t="shared" si="2048"/>
        <v>26.365713999999997</v>
      </c>
      <c r="M1614" t="str">
        <f t="shared" si="2106"/>
        <v/>
      </c>
      <c r="R1614" s="13">
        <f t="shared" si="2101"/>
        <v>-0.12714319999999546</v>
      </c>
      <c r="S1614" s="14" t="str">
        <f t="shared" si="2115"/>
        <v/>
      </c>
      <c r="T1614" s="14">
        <f t="shared" si="2108"/>
        <v>-100</v>
      </c>
      <c r="U1614" s="15">
        <f t="shared" si="2109"/>
        <v>3.7481259370307385E-2</v>
      </c>
      <c r="V1614" t="str">
        <f t="shared" si="2110"/>
        <v/>
      </c>
      <c r="Y1614" s="13" t="str">
        <f t="shared" si="2111"/>
        <v/>
      </c>
      <c r="Z1614" t="str">
        <f t="shared" si="2112"/>
        <v/>
      </c>
      <c r="AB1614" s="14" t="str">
        <f t="shared" si="2116"/>
        <v/>
      </c>
      <c r="AC1614" t="str">
        <f t="shared" si="2113"/>
        <v/>
      </c>
      <c r="AE1614" s="15" t="str">
        <f t="shared" si="2117"/>
        <v/>
      </c>
      <c r="AF1614" t="str">
        <f t="shared" ref="AF1614" si="2125">IF(AE1614&lt;0, AE1614,"")</f>
        <v/>
      </c>
    </row>
    <row r="1615" spans="1:32" x14ac:dyDescent="0.25">
      <c r="A1615" s="1">
        <v>39598</v>
      </c>
      <c r="B1615" s="2">
        <v>26.778572</v>
      </c>
      <c r="C1615" s="2">
        <v>26.964285</v>
      </c>
      <c r="D1615">
        <f t="shared" si="2097"/>
        <v>26.778572</v>
      </c>
      <c r="E1615" s="2">
        <f t="shared" si="2098"/>
        <v>26.964285</v>
      </c>
      <c r="F1615" s="4">
        <f t="shared" si="2099"/>
        <v>6.9351345545983481E-3</v>
      </c>
      <c r="G1615" s="4">
        <f t="shared" si="2119"/>
        <v>4.4144453790513301E-2</v>
      </c>
      <c r="H1615" s="4">
        <f t="shared" si="2050"/>
        <v>4.7505406459968001E-2</v>
      </c>
      <c r="I1615" s="5">
        <f t="shared" si="2100"/>
        <v>0.18571299999999979</v>
      </c>
      <c r="J1615">
        <f t="shared" si="2095"/>
        <v>1</v>
      </c>
      <c r="K1615">
        <f t="shared" si="2105"/>
        <v>26.572856600000001</v>
      </c>
      <c r="L1615">
        <f t="shared" si="2048"/>
        <v>26.428214000000004</v>
      </c>
      <c r="M1615" t="str">
        <f t="shared" si="2106"/>
        <v/>
      </c>
      <c r="R1615" s="13">
        <f t="shared" si="2101"/>
        <v>0.1446425999999974</v>
      </c>
      <c r="S1615" s="14">
        <f t="shared" si="2115"/>
        <v>100</v>
      </c>
      <c r="T1615" s="14">
        <f t="shared" si="2108"/>
        <v>0</v>
      </c>
      <c r="U1615" s="15" t="str">
        <f t="shared" si="2109"/>
        <v/>
      </c>
      <c r="V1615" t="str">
        <f t="shared" si="2110"/>
        <v/>
      </c>
      <c r="Y1615" s="13" t="str">
        <f t="shared" si="2111"/>
        <v/>
      </c>
      <c r="Z1615" t="str">
        <f t="shared" si="2112"/>
        <v/>
      </c>
      <c r="AB1615" s="14" t="str">
        <f t="shared" si="2116"/>
        <v/>
      </c>
      <c r="AC1615" t="str">
        <f t="shared" si="2113"/>
        <v/>
      </c>
      <c r="AE1615" s="15" t="str">
        <f t="shared" si="2117"/>
        <v/>
      </c>
      <c r="AF1615" t="str">
        <f t="shared" ref="AF1615" si="2126">IF(AE1615&lt;0, AE1615,"")</f>
        <v/>
      </c>
    </row>
    <row r="1616" spans="1:32" x14ac:dyDescent="0.25">
      <c r="A1616" s="1">
        <v>39601</v>
      </c>
      <c r="B1616" s="2">
        <v>26.942858000000001</v>
      </c>
      <c r="C1616" s="2">
        <v>26.585713999999999</v>
      </c>
      <c r="D1616">
        <f t="shared" si="2097"/>
        <v>26.942858000000001</v>
      </c>
      <c r="E1616" s="2">
        <f t="shared" si="2098"/>
        <v>26.585713999999999</v>
      </c>
      <c r="F1616" s="4">
        <f t="shared" si="2099"/>
        <v>-1.325560933439213E-2</v>
      </c>
      <c r="G1616" s="4">
        <f t="shared" si="2119"/>
        <v>1.8331036835397836E-2</v>
      </c>
      <c r="H1616" s="4">
        <f t="shared" si="2050"/>
        <v>2.2977138681461135E-2</v>
      </c>
      <c r="I1616" s="5">
        <f t="shared" si="2100"/>
        <v>-0.35714400000000168</v>
      </c>
      <c r="J1616">
        <f t="shared" si="2095"/>
        <v>1</v>
      </c>
      <c r="K1616">
        <f t="shared" si="2105"/>
        <v>26.713713800000001</v>
      </c>
      <c r="L1616">
        <f t="shared" si="2048"/>
        <v>26.465071099999999</v>
      </c>
      <c r="M1616" t="str">
        <f t="shared" si="2106"/>
        <v/>
      </c>
      <c r="R1616" s="13">
        <f t="shared" si="2101"/>
        <v>0.24864270000000133</v>
      </c>
      <c r="S1616" s="14" t="str">
        <f t="shared" si="2115"/>
        <v/>
      </c>
      <c r="T1616" s="14">
        <f t="shared" si="2108"/>
        <v>0</v>
      </c>
      <c r="U1616" s="15" t="str">
        <f t="shared" si="2109"/>
        <v/>
      </c>
      <c r="V1616" t="str">
        <f t="shared" si="2110"/>
        <v/>
      </c>
      <c r="Y1616" s="13" t="str">
        <f t="shared" si="2111"/>
        <v/>
      </c>
      <c r="Z1616" t="str">
        <f t="shared" si="2112"/>
        <v/>
      </c>
      <c r="AB1616" s="14" t="str">
        <f t="shared" si="2116"/>
        <v/>
      </c>
      <c r="AC1616" t="str">
        <f t="shared" si="2113"/>
        <v/>
      </c>
      <c r="AE1616" s="15" t="str">
        <f t="shared" si="2117"/>
        <v/>
      </c>
      <c r="AF1616" t="str">
        <f t="shared" ref="AF1616" si="2127">IF(AE1616&lt;0, AE1616,"")</f>
        <v/>
      </c>
    </row>
    <row r="1617" spans="1:32" x14ac:dyDescent="0.25">
      <c r="A1617" s="1">
        <v>39602</v>
      </c>
      <c r="B1617" s="2">
        <v>26.694286000000002</v>
      </c>
      <c r="C1617" s="2">
        <v>26.481428000000001</v>
      </c>
      <c r="D1617">
        <f t="shared" si="2097"/>
        <v>26.694286000000002</v>
      </c>
      <c r="E1617" s="2">
        <f t="shared" si="2098"/>
        <v>26.481428000000001</v>
      </c>
      <c r="F1617" s="4">
        <f t="shared" si="2099"/>
        <v>-7.9739162156275932E-3</v>
      </c>
      <c r="G1617" s="4">
        <f t="shared" si="2119"/>
        <v>-1.0885277918405212E-2</v>
      </c>
      <c r="H1617" s="4">
        <f t="shared" si="2050"/>
        <v>3.8449205399893891E-3</v>
      </c>
      <c r="I1617" s="5">
        <f t="shared" si="2100"/>
        <v>-0.21285800000000066</v>
      </c>
      <c r="J1617">
        <f t="shared" si="2095"/>
        <v>1</v>
      </c>
      <c r="K1617">
        <f t="shared" si="2105"/>
        <v>26.683428199999998</v>
      </c>
      <c r="L1617">
        <f t="shared" si="2048"/>
        <v>26.469642550000003</v>
      </c>
      <c r="M1617" t="str">
        <f t="shared" si="2106"/>
        <v/>
      </c>
      <c r="R1617" s="13">
        <f t="shared" si="2101"/>
        <v>0.21378564999999483</v>
      </c>
      <c r="S1617" s="14" t="str">
        <f t="shared" si="2115"/>
        <v/>
      </c>
      <c r="T1617" s="14">
        <f t="shared" si="2108"/>
        <v>0</v>
      </c>
      <c r="U1617" s="15" t="str">
        <f t="shared" si="2109"/>
        <v/>
      </c>
      <c r="V1617" t="str">
        <f t="shared" si="2110"/>
        <v/>
      </c>
      <c r="Y1617" s="13" t="str">
        <f t="shared" si="2111"/>
        <v/>
      </c>
      <c r="Z1617" t="str">
        <f t="shared" si="2112"/>
        <v/>
      </c>
      <c r="AB1617" s="14" t="str">
        <f t="shared" si="2116"/>
        <v/>
      </c>
      <c r="AC1617" t="str">
        <f t="shared" si="2113"/>
        <v/>
      </c>
      <c r="AE1617" s="15" t="str">
        <f t="shared" si="2117"/>
        <v/>
      </c>
      <c r="AF1617" t="str">
        <f t="shared" ref="AF1617" si="2128">IF(AE1617&lt;0, AE1617,"")</f>
        <v/>
      </c>
    </row>
    <row r="1618" spans="1:32" x14ac:dyDescent="0.25">
      <c r="A1618" s="1">
        <v>39603</v>
      </c>
      <c r="B1618" s="2">
        <v>26.288571999999998</v>
      </c>
      <c r="C1618" s="2">
        <v>26.455715000000001</v>
      </c>
      <c r="D1618">
        <f t="shared" si="2097"/>
        <v>26.288571999999998</v>
      </c>
      <c r="E1618" s="2">
        <f t="shared" si="2098"/>
        <v>26.455715000000001</v>
      </c>
      <c r="F1618" s="4">
        <f t="shared" si="2099"/>
        <v>6.3580098607106898E-3</v>
      </c>
      <c r="G1618" s="4">
        <f t="shared" si="2119"/>
        <v>-8.4064842578710011E-3</v>
      </c>
      <c r="H1618" s="4">
        <f t="shared" si="2050"/>
        <v>-4.6223704050905798E-3</v>
      </c>
      <c r="I1618" s="5">
        <f t="shared" si="2100"/>
        <v>0.16714300000000293</v>
      </c>
      <c r="J1618">
        <f t="shared" si="2095"/>
        <v>1</v>
      </c>
      <c r="K1618">
        <f t="shared" si="2105"/>
        <v>26.631428399999997</v>
      </c>
      <c r="L1618">
        <f t="shared" si="2048"/>
        <v>26.4591426</v>
      </c>
      <c r="M1618" t="str">
        <f t="shared" si="2106"/>
        <v/>
      </c>
      <c r="R1618" s="13">
        <f t="shared" si="2101"/>
        <v>0.17228579999999738</v>
      </c>
      <c r="S1618" s="14" t="str">
        <f t="shared" si="2115"/>
        <v/>
      </c>
      <c r="T1618" s="14">
        <f t="shared" si="2108"/>
        <v>0</v>
      </c>
      <c r="U1618" s="15" t="str">
        <f t="shared" si="2109"/>
        <v/>
      </c>
      <c r="V1618" t="str">
        <f t="shared" si="2110"/>
        <v/>
      </c>
      <c r="Y1618" s="13" t="str">
        <f t="shared" si="2111"/>
        <v/>
      </c>
      <c r="Z1618" t="str">
        <f t="shared" si="2112"/>
        <v/>
      </c>
      <c r="AB1618" s="14" t="str">
        <f t="shared" si="2116"/>
        <v/>
      </c>
      <c r="AC1618" t="str">
        <f t="shared" si="2113"/>
        <v/>
      </c>
      <c r="AE1618" s="15" t="str">
        <f t="shared" si="2117"/>
        <v/>
      </c>
      <c r="AF1618" t="str">
        <f t="shared" ref="AF1618" si="2129">IF(AE1618&lt;0, AE1618,"")</f>
        <v/>
      </c>
    </row>
    <row r="1619" spans="1:32" x14ac:dyDescent="0.25">
      <c r="A1619" s="1">
        <v>39604</v>
      </c>
      <c r="B1619" s="2">
        <v>26.620000999999998</v>
      </c>
      <c r="C1619" s="2">
        <v>27.061427999999999</v>
      </c>
      <c r="D1619">
        <f t="shared" si="2097"/>
        <v>26.620000999999998</v>
      </c>
      <c r="E1619" s="2">
        <f t="shared" si="2098"/>
        <v>27.061427999999999</v>
      </c>
      <c r="F1619" s="4">
        <f t="shared" si="2099"/>
        <v>1.6582531307944012E-2</v>
      </c>
      <c r="G1619" s="4">
        <f t="shared" si="2119"/>
        <v>1.0562773847686833E-2</v>
      </c>
      <c r="H1619" s="4">
        <f t="shared" si="2050"/>
        <v>3.0799352619031165E-2</v>
      </c>
      <c r="I1619" s="5">
        <f t="shared" si="2100"/>
        <v>0.4414270000000009</v>
      </c>
      <c r="J1619">
        <f t="shared" si="2095"/>
        <v>1</v>
      </c>
      <c r="K1619">
        <f t="shared" si="2105"/>
        <v>26.709714000000002</v>
      </c>
      <c r="L1619">
        <f t="shared" si="2048"/>
        <v>26.507999699999999</v>
      </c>
      <c r="M1619" t="str">
        <f t="shared" si="2106"/>
        <v/>
      </c>
      <c r="R1619" s="13">
        <f t="shared" si="2101"/>
        <v>0.20171430000000257</v>
      </c>
      <c r="S1619" s="14" t="str">
        <f t="shared" si="2115"/>
        <v/>
      </c>
      <c r="T1619" s="14">
        <f t="shared" si="2108"/>
        <v>0</v>
      </c>
      <c r="U1619" s="15" t="str">
        <f t="shared" si="2109"/>
        <v/>
      </c>
      <c r="V1619" t="str">
        <f t="shared" si="2110"/>
        <v/>
      </c>
      <c r="Y1619" s="13" t="str">
        <f t="shared" si="2111"/>
        <v/>
      </c>
      <c r="Z1619" t="str">
        <f t="shared" si="2112"/>
        <v/>
      </c>
      <c r="AB1619" s="14" t="str">
        <f t="shared" si="2116"/>
        <v/>
      </c>
      <c r="AC1619" t="str">
        <f t="shared" si="2113"/>
        <v/>
      </c>
      <c r="AE1619" s="15" t="str">
        <f t="shared" si="2117"/>
        <v/>
      </c>
      <c r="AF1619" t="str">
        <f t="shared" ref="AF1619" si="2130">IF(AE1619&lt;0, AE1619,"")</f>
        <v/>
      </c>
    </row>
    <row r="1620" spans="1:32" x14ac:dyDescent="0.25">
      <c r="A1620" s="1">
        <v>39605</v>
      </c>
      <c r="B1620" s="2">
        <v>26.857143000000001</v>
      </c>
      <c r="C1620" s="2">
        <v>26.52</v>
      </c>
      <c r="D1620">
        <f t="shared" si="2097"/>
        <v>26.857143000000001</v>
      </c>
      <c r="E1620" s="2">
        <f t="shared" si="2098"/>
        <v>26.52</v>
      </c>
      <c r="F1620" s="4">
        <f t="shared" si="2099"/>
        <v>-1.2553196741738356E-2</v>
      </c>
      <c r="G1620" s="4">
        <f t="shared" si="2119"/>
        <v>-1.569462304258893E-2</v>
      </c>
      <c r="H1620" s="4">
        <f t="shared" si="2050"/>
        <v>1.3540085319284554E-2</v>
      </c>
      <c r="I1620" s="5">
        <f t="shared" si="2100"/>
        <v>-0.33714300000000108</v>
      </c>
      <c r="J1620">
        <f t="shared" si="2095"/>
        <v>1</v>
      </c>
      <c r="K1620">
        <f t="shared" si="2105"/>
        <v>26.620857000000001</v>
      </c>
      <c r="L1620">
        <f t="shared" si="2048"/>
        <v>26.51214255</v>
      </c>
      <c r="M1620" t="str">
        <f t="shared" si="2106"/>
        <v/>
      </c>
      <c r="R1620" s="13">
        <f t="shared" si="2101"/>
        <v>0.1087144500000008</v>
      </c>
      <c r="S1620" s="14" t="str">
        <f t="shared" si="2115"/>
        <v/>
      </c>
      <c r="T1620" s="14">
        <f t="shared" si="2108"/>
        <v>0</v>
      </c>
      <c r="U1620" s="15" t="str">
        <f t="shared" si="2109"/>
        <v/>
      </c>
      <c r="V1620" t="str">
        <f t="shared" si="2110"/>
        <v/>
      </c>
      <c r="Y1620" s="13" t="str">
        <f t="shared" si="2111"/>
        <v/>
      </c>
      <c r="Z1620" t="str">
        <f t="shared" si="2112"/>
        <v/>
      </c>
      <c r="AB1620" s="14" t="str">
        <f t="shared" si="2116"/>
        <v/>
      </c>
      <c r="AC1620" t="str">
        <f t="shared" si="2113"/>
        <v/>
      </c>
      <c r="AE1620" s="15" t="str">
        <f t="shared" si="2117"/>
        <v/>
      </c>
      <c r="AF1620" t="str">
        <f t="shared" ref="AF1620" si="2131">IF(AE1620&lt;0, AE1620,"")</f>
        <v/>
      </c>
    </row>
    <row r="1621" spans="1:32" x14ac:dyDescent="0.25">
      <c r="A1621" s="1">
        <v>39608</v>
      </c>
      <c r="B1621" s="2">
        <v>26.398571</v>
      </c>
      <c r="C1621" s="2">
        <v>25.944286000000002</v>
      </c>
      <c r="D1621">
        <f t="shared" si="2097"/>
        <v>26.398571</v>
      </c>
      <c r="E1621" s="2">
        <f t="shared" si="2098"/>
        <v>25.944286000000002</v>
      </c>
      <c r="F1621" s="4">
        <f t="shared" si="2099"/>
        <v>-1.7208696637405058E-2</v>
      </c>
      <c r="G1621" s="4">
        <f t="shared" si="2119"/>
        <v>-2.8095900373585565E-2</v>
      </c>
      <c r="H1621" s="4">
        <f t="shared" si="2050"/>
        <v>-1.9437331647175184E-2</v>
      </c>
      <c r="I1621" s="5">
        <f t="shared" si="2100"/>
        <v>-0.45428499999999872</v>
      </c>
      <c r="J1621">
        <f t="shared" si="2095"/>
        <v>1</v>
      </c>
      <c r="K1621">
        <f t="shared" si="2105"/>
        <v>26.492571399999996</v>
      </c>
      <c r="L1621">
        <f t="shared" ref="L1621:L1684" si="2132">AVERAGE(E1602:E1621)</f>
        <v>26.498999650000002</v>
      </c>
      <c r="M1621" t="str">
        <f t="shared" si="2106"/>
        <v/>
      </c>
      <c r="R1621" s="13">
        <f t="shared" si="2101"/>
        <v>-6.4282500000061304E-3</v>
      </c>
      <c r="S1621" s="14">
        <f t="shared" si="2115"/>
        <v>-100</v>
      </c>
      <c r="T1621" s="14">
        <f t="shared" si="2108"/>
        <v>-100</v>
      </c>
      <c r="U1621" s="15">
        <f t="shared" si="2109"/>
        <v>1.7208696637405059</v>
      </c>
      <c r="V1621" t="str">
        <f t="shared" si="2110"/>
        <v/>
      </c>
      <c r="Y1621" s="13" t="str">
        <f t="shared" si="2111"/>
        <v/>
      </c>
      <c r="Z1621" t="str">
        <f t="shared" si="2112"/>
        <v/>
      </c>
      <c r="AB1621" s="14" t="str">
        <f t="shared" si="2116"/>
        <v/>
      </c>
      <c r="AC1621" t="str">
        <f t="shared" si="2113"/>
        <v/>
      </c>
      <c r="AE1621" s="15" t="str">
        <f t="shared" si="2117"/>
        <v/>
      </c>
      <c r="AF1621" t="str">
        <f t="shared" ref="AF1621" si="2133">IF(AE1621&lt;0, AE1621,"")</f>
        <v/>
      </c>
    </row>
    <row r="1622" spans="1:32" x14ac:dyDescent="0.25">
      <c r="A1622" s="1">
        <v>39609</v>
      </c>
      <c r="B1622" s="2">
        <v>25.787144000000001</v>
      </c>
      <c r="C1622" s="2">
        <v>26.52</v>
      </c>
      <c r="D1622">
        <f t="shared" si="2097"/>
        <v>25.787144000000001</v>
      </c>
      <c r="E1622" s="2">
        <f t="shared" si="2098"/>
        <v>26.52</v>
      </c>
      <c r="F1622" s="4">
        <f t="shared" si="2099"/>
        <v>2.8419432566863478E-2</v>
      </c>
      <c r="G1622" s="4">
        <f t="shared" si="2119"/>
        <v>8.8033690076433635E-3</v>
      </c>
      <c r="H1622" s="4">
        <f t="shared" ref="H1622:H1685" si="2134">(E1622-D1603)/D1603</f>
        <v>-1.5746789504832385E-2</v>
      </c>
      <c r="I1622" s="5">
        <f t="shared" si="2100"/>
        <v>0.73285599999999818</v>
      </c>
      <c r="J1622">
        <f t="shared" si="2095"/>
        <v>1</v>
      </c>
      <c r="K1622">
        <f t="shared" si="2105"/>
        <v>26.5002858</v>
      </c>
      <c r="L1622">
        <f t="shared" si="2132"/>
        <v>26.480999699999995</v>
      </c>
      <c r="M1622" t="str">
        <f t="shared" si="2106"/>
        <v/>
      </c>
      <c r="R1622" s="13">
        <f t="shared" si="2101"/>
        <v>1.9286100000005746E-2</v>
      </c>
      <c r="S1622" s="14">
        <f t="shared" si="2115"/>
        <v>100</v>
      </c>
      <c r="T1622" s="14">
        <f t="shared" si="2108"/>
        <v>0</v>
      </c>
      <c r="U1622" s="15" t="str">
        <f t="shared" si="2109"/>
        <v/>
      </c>
      <c r="V1622" t="str">
        <f t="shared" si="2110"/>
        <v/>
      </c>
      <c r="Y1622" s="13" t="str">
        <f t="shared" si="2111"/>
        <v/>
      </c>
      <c r="Z1622" t="str">
        <f t="shared" si="2112"/>
        <v/>
      </c>
      <c r="AB1622" s="14" t="str">
        <f t="shared" si="2116"/>
        <v/>
      </c>
      <c r="AC1622" t="str">
        <f t="shared" si="2113"/>
        <v/>
      </c>
      <c r="AE1622" s="15" t="str">
        <f t="shared" si="2117"/>
        <v/>
      </c>
      <c r="AF1622" t="str">
        <f t="shared" ref="AF1622" si="2135">IF(AE1622&lt;0, AE1622,"")</f>
        <v/>
      </c>
    </row>
    <row r="1623" spans="1:32" x14ac:dyDescent="0.25">
      <c r="A1623" s="1">
        <v>39610</v>
      </c>
      <c r="B1623" s="2">
        <v>26.334285999999999</v>
      </c>
      <c r="C1623" s="2">
        <v>25.83</v>
      </c>
      <c r="D1623">
        <f t="shared" si="2097"/>
        <v>26.334285999999999</v>
      </c>
      <c r="E1623" s="2">
        <f t="shared" si="2098"/>
        <v>25.83</v>
      </c>
      <c r="F1623" s="4">
        <f t="shared" si="2099"/>
        <v>-1.9149408493550974E-2</v>
      </c>
      <c r="G1623" s="4">
        <f t="shared" si="2119"/>
        <v>-2.9676971086514993E-2</v>
      </c>
      <c r="H1623" s="4">
        <f t="shared" si="2134"/>
        <v>-5.4489343531182517E-2</v>
      </c>
      <c r="I1623" s="5">
        <f t="shared" si="2100"/>
        <v>-0.50428600000000046</v>
      </c>
      <c r="J1623">
        <f t="shared" si="2095"/>
        <v>1</v>
      </c>
      <c r="K1623">
        <f t="shared" si="2105"/>
        <v>26.375142800000003</v>
      </c>
      <c r="L1623">
        <f t="shared" si="2132"/>
        <v>26.415642599999995</v>
      </c>
      <c r="M1623" t="str">
        <f t="shared" si="2106"/>
        <v/>
      </c>
      <c r="R1623" s="13">
        <f t="shared" si="2101"/>
        <v>-4.0499799999992092E-2</v>
      </c>
      <c r="S1623" s="14">
        <f t="shared" si="2115"/>
        <v>-100</v>
      </c>
      <c r="T1623" s="14">
        <f t="shared" si="2108"/>
        <v>-100</v>
      </c>
      <c r="U1623" s="15">
        <f t="shared" si="2109"/>
        <v>1.9149408493550975</v>
      </c>
      <c r="V1623" t="str">
        <f t="shared" si="2110"/>
        <v/>
      </c>
      <c r="Y1623" s="13" t="str">
        <f t="shared" si="2111"/>
        <v/>
      </c>
      <c r="Z1623" t="str">
        <f t="shared" si="2112"/>
        <v/>
      </c>
      <c r="AB1623" s="14" t="str">
        <f t="shared" si="2116"/>
        <v/>
      </c>
      <c r="AC1623" t="str">
        <f t="shared" si="2113"/>
        <v/>
      </c>
      <c r="AE1623" s="15" t="str">
        <f t="shared" si="2117"/>
        <v/>
      </c>
      <c r="AF1623" t="str">
        <f t="shared" ref="AF1623" si="2136">IF(AE1623&lt;0, AE1623,"")</f>
        <v/>
      </c>
    </row>
    <row r="1624" spans="1:32" x14ac:dyDescent="0.25">
      <c r="A1624" s="1">
        <v>39611</v>
      </c>
      <c r="B1624" s="2">
        <v>25.927143000000001</v>
      </c>
      <c r="C1624" s="2">
        <v>24.751429000000002</v>
      </c>
      <c r="D1624">
        <f t="shared" si="2097"/>
        <v>25.927143000000001</v>
      </c>
      <c r="E1624" s="2">
        <f t="shared" si="2098"/>
        <v>24.751429000000002</v>
      </c>
      <c r="F1624" s="4">
        <f t="shared" si="2099"/>
        <v>-4.5346839796424898E-2</v>
      </c>
      <c r="G1624" s="4">
        <f t="shared" si="2119"/>
        <v>-7.8404244263807168E-2</v>
      </c>
      <c r="H1624" s="4">
        <f t="shared" si="2134"/>
        <v>-7.2533579184553304E-2</v>
      </c>
      <c r="I1624" s="5">
        <f t="shared" si="2100"/>
        <v>-1.1757139999999993</v>
      </c>
      <c r="J1624">
        <f t="shared" si="2095"/>
        <v>1</v>
      </c>
      <c r="K1624">
        <f t="shared" si="2105"/>
        <v>25.913143000000002</v>
      </c>
      <c r="L1624">
        <f t="shared" si="2132"/>
        <v>26.322785449999998</v>
      </c>
      <c r="M1624" t="str">
        <f t="shared" si="2106"/>
        <v/>
      </c>
      <c r="R1624" s="13">
        <f t="shared" si="2101"/>
        <v>-0.40964244999999622</v>
      </c>
      <c r="S1624" s="14" t="str">
        <f t="shared" si="2115"/>
        <v/>
      </c>
      <c r="T1624" s="14">
        <f t="shared" si="2108"/>
        <v>-100</v>
      </c>
      <c r="U1624" s="15">
        <f t="shared" si="2109"/>
        <v>4.53468397964249</v>
      </c>
      <c r="V1624" t="str">
        <f t="shared" si="2110"/>
        <v/>
      </c>
      <c r="Y1624" s="13" t="str">
        <f t="shared" si="2111"/>
        <v/>
      </c>
      <c r="Z1624" t="str">
        <f t="shared" si="2112"/>
        <v/>
      </c>
      <c r="AB1624" s="14" t="str">
        <f t="shared" si="2116"/>
        <v/>
      </c>
      <c r="AC1624" t="str">
        <f t="shared" si="2113"/>
        <v/>
      </c>
      <c r="AE1624" s="15" t="str">
        <f t="shared" si="2117"/>
        <v/>
      </c>
      <c r="AF1624" t="str">
        <f t="shared" ref="AF1624" si="2137">IF(AE1624&lt;0, AE1624,"")</f>
        <v/>
      </c>
    </row>
    <row r="1625" spans="1:32" x14ac:dyDescent="0.25">
      <c r="A1625" s="1">
        <v>39612</v>
      </c>
      <c r="B1625" s="2">
        <v>24.52</v>
      </c>
      <c r="C1625" s="2">
        <v>24.624286999999999</v>
      </c>
      <c r="D1625">
        <f t="shared" si="2097"/>
        <v>24.52</v>
      </c>
      <c r="E1625" s="2">
        <f t="shared" si="2098"/>
        <v>24.624286999999999</v>
      </c>
      <c r="F1625" s="4">
        <f t="shared" si="2099"/>
        <v>4.2531402936378205E-3</v>
      </c>
      <c r="G1625" s="4">
        <f t="shared" si="2119"/>
        <v>-6.7211365342464996E-2</v>
      </c>
      <c r="H1625" s="4">
        <f t="shared" si="2134"/>
        <v>-9.3314335279275171E-2</v>
      </c>
      <c r="I1625" s="5">
        <f t="shared" si="2100"/>
        <v>0.10428699999999935</v>
      </c>
      <c r="J1625">
        <f t="shared" si="2095"/>
        <v>1</v>
      </c>
      <c r="K1625">
        <f t="shared" si="2105"/>
        <v>25.5340004</v>
      </c>
      <c r="L1625">
        <f t="shared" si="2132"/>
        <v>26.198785499999993</v>
      </c>
      <c r="M1625" t="str">
        <f t="shared" si="2106"/>
        <v/>
      </c>
      <c r="R1625" s="13">
        <f t="shared" si="2101"/>
        <v>-0.66478509999999247</v>
      </c>
      <c r="S1625" s="14" t="str">
        <f t="shared" si="2115"/>
        <v/>
      </c>
      <c r="T1625" s="14">
        <f t="shared" si="2108"/>
        <v>-100</v>
      </c>
      <c r="U1625" s="15">
        <f t="shared" si="2109"/>
        <v>-0.42531402936378204</v>
      </c>
      <c r="V1625">
        <f t="shared" si="2110"/>
        <v>-0.42531402936378204</v>
      </c>
      <c r="Y1625" s="13" t="str">
        <f t="shared" si="2111"/>
        <v/>
      </c>
      <c r="Z1625" t="str">
        <f t="shared" si="2112"/>
        <v/>
      </c>
      <c r="AB1625" s="14" t="str">
        <f t="shared" si="2116"/>
        <v/>
      </c>
      <c r="AC1625" t="str">
        <f t="shared" si="2113"/>
        <v/>
      </c>
      <c r="AE1625" s="15" t="str">
        <f t="shared" si="2117"/>
        <v/>
      </c>
      <c r="AF1625" t="str">
        <f t="shared" ref="AF1625" si="2138">IF(AE1625&lt;0, AE1625,"")</f>
        <v/>
      </c>
    </row>
    <row r="1626" spans="1:32" x14ac:dyDescent="0.25">
      <c r="A1626" s="1">
        <v>39615</v>
      </c>
      <c r="B1626" s="2">
        <v>24.471428</v>
      </c>
      <c r="C1626" s="2">
        <v>25.262857</v>
      </c>
      <c r="D1626">
        <f t="shared" si="2097"/>
        <v>24.471428</v>
      </c>
      <c r="E1626" s="2">
        <f t="shared" si="2098"/>
        <v>25.262857</v>
      </c>
      <c r="F1626" s="4">
        <f t="shared" si="2099"/>
        <v>3.234094062675872E-2</v>
      </c>
      <c r="G1626" s="4">
        <f t="shared" si="2119"/>
        <v>-2.0331332543068788E-2</v>
      </c>
      <c r="H1626" s="4">
        <f t="shared" si="2134"/>
        <v>-5.8660715114123761E-2</v>
      </c>
      <c r="I1626" s="5">
        <f t="shared" si="2100"/>
        <v>0.79142900000000083</v>
      </c>
      <c r="J1626">
        <f t="shared" si="2095"/>
        <v>1</v>
      </c>
      <c r="K1626">
        <f t="shared" si="2105"/>
        <v>25.397714599999997</v>
      </c>
      <c r="L1626">
        <f t="shared" si="2132"/>
        <v>26.121785549999998</v>
      </c>
      <c r="M1626" t="str">
        <f t="shared" si="2106"/>
        <v/>
      </c>
      <c r="R1626" s="13">
        <f t="shared" si="2101"/>
        <v>-0.72407095000000155</v>
      </c>
      <c r="S1626" s="14" t="str">
        <f t="shared" si="2115"/>
        <v/>
      </c>
      <c r="T1626" s="14">
        <f t="shared" si="2108"/>
        <v>-100</v>
      </c>
      <c r="U1626" s="15">
        <f t="shared" si="2109"/>
        <v>-3.2340940626758719</v>
      </c>
      <c r="V1626">
        <f t="shared" si="2110"/>
        <v>-3.2340940626758719</v>
      </c>
      <c r="Y1626" s="13" t="str">
        <f t="shared" si="2111"/>
        <v/>
      </c>
      <c r="Z1626" t="str">
        <f t="shared" si="2112"/>
        <v/>
      </c>
      <c r="AB1626" s="14" t="str">
        <f t="shared" si="2116"/>
        <v/>
      </c>
      <c r="AC1626" t="str">
        <f t="shared" si="2113"/>
        <v/>
      </c>
      <c r="AE1626" s="15" t="str">
        <f t="shared" si="2117"/>
        <v/>
      </c>
      <c r="AF1626" t="str">
        <f t="shared" ref="AF1626" si="2139">IF(AE1626&lt;0, AE1626,"")</f>
        <v/>
      </c>
    </row>
    <row r="1627" spans="1:32" x14ac:dyDescent="0.25">
      <c r="A1627" s="1">
        <v>39616</v>
      </c>
      <c r="B1627" s="2">
        <v>25.442858000000001</v>
      </c>
      <c r="C1627" s="2">
        <v>25.918571</v>
      </c>
      <c r="D1627">
        <f t="shared" si="2097"/>
        <v>25.442858000000001</v>
      </c>
      <c r="E1627" s="2">
        <f t="shared" si="2098"/>
        <v>25.918571</v>
      </c>
      <c r="F1627" s="4">
        <f t="shared" si="2099"/>
        <v>1.8697309869826689E-2</v>
      </c>
      <c r="G1627" s="4">
        <f t="shared" si="2119"/>
        <v>-1.5786074473406977E-2</v>
      </c>
      <c r="H1627" s="4">
        <f t="shared" si="2134"/>
        <v>-2.1449676093104495E-3</v>
      </c>
      <c r="I1627" s="5">
        <f t="shared" si="2100"/>
        <v>0.47571299999999894</v>
      </c>
      <c r="J1627">
        <f t="shared" si="2095"/>
        <v>1</v>
      </c>
      <c r="K1627">
        <f t="shared" si="2105"/>
        <v>25.277428799999999</v>
      </c>
      <c r="L1627">
        <f t="shared" si="2132"/>
        <v>26.106285549999996</v>
      </c>
      <c r="M1627" t="str">
        <f t="shared" si="2106"/>
        <v/>
      </c>
      <c r="R1627" s="13">
        <f t="shared" si="2101"/>
        <v>-0.82885674999999637</v>
      </c>
      <c r="S1627" s="14" t="str">
        <f t="shared" si="2115"/>
        <v/>
      </c>
      <c r="T1627" s="14">
        <f t="shared" si="2108"/>
        <v>-100</v>
      </c>
      <c r="U1627" s="15">
        <f t="shared" si="2109"/>
        <v>-1.8697309869826688</v>
      </c>
      <c r="V1627">
        <f t="shared" si="2110"/>
        <v>-1.8697309869826688</v>
      </c>
      <c r="Y1627" s="13" t="str">
        <f t="shared" si="2111"/>
        <v/>
      </c>
      <c r="Z1627" t="str">
        <f t="shared" si="2112"/>
        <v/>
      </c>
      <c r="AB1627" s="14" t="str">
        <f t="shared" si="2116"/>
        <v/>
      </c>
      <c r="AC1627" t="str">
        <f t="shared" si="2113"/>
        <v/>
      </c>
      <c r="AE1627" s="15" t="str">
        <f t="shared" si="2117"/>
        <v/>
      </c>
      <c r="AF1627" t="str">
        <f t="shared" ref="AF1627" si="2140">IF(AE1627&lt;0, AE1627,"")</f>
        <v/>
      </c>
    </row>
    <row r="1628" spans="1:32" x14ac:dyDescent="0.25">
      <c r="A1628" s="1">
        <v>39617</v>
      </c>
      <c r="B1628" s="2">
        <v>25.874286999999999</v>
      </c>
      <c r="C1628" s="2">
        <v>25.535715</v>
      </c>
      <c r="D1628">
        <f t="shared" si="2097"/>
        <v>25.874286999999999</v>
      </c>
      <c r="E1628" s="2">
        <f t="shared" si="2098"/>
        <v>25.535715</v>
      </c>
      <c r="F1628" s="4">
        <f t="shared" si="2099"/>
        <v>-1.3085268784411304E-2</v>
      </c>
      <c r="G1628" s="4">
        <f t="shared" si="2119"/>
        <v>-1.5097228414253016E-2</v>
      </c>
      <c r="H1628" s="4">
        <f t="shared" si="2134"/>
        <v>-3.7270409465498915E-2</v>
      </c>
      <c r="I1628" s="5">
        <f t="shared" si="2100"/>
        <v>-0.33857199999999921</v>
      </c>
      <c r="J1628">
        <f t="shared" si="2095"/>
        <v>1</v>
      </c>
      <c r="K1628">
        <f t="shared" si="2105"/>
        <v>25.218571799999999</v>
      </c>
      <c r="L1628">
        <f t="shared" si="2132"/>
        <v>26.055214199999995</v>
      </c>
      <c r="M1628" t="str">
        <f t="shared" si="2106"/>
        <v/>
      </c>
      <c r="R1628" s="13">
        <f t="shared" si="2101"/>
        <v>-0.83664239999999523</v>
      </c>
      <c r="S1628" s="14" t="str">
        <f t="shared" si="2115"/>
        <v/>
      </c>
      <c r="T1628" s="14">
        <f t="shared" si="2108"/>
        <v>-100</v>
      </c>
      <c r="U1628" s="15">
        <f t="shared" si="2109"/>
        <v>1.3085268784411304</v>
      </c>
      <c r="V1628" t="str">
        <f t="shared" si="2110"/>
        <v/>
      </c>
      <c r="Y1628" s="13" t="str">
        <f t="shared" si="2111"/>
        <v/>
      </c>
      <c r="Z1628" t="str">
        <f t="shared" si="2112"/>
        <v/>
      </c>
      <c r="AB1628" s="14" t="str">
        <f t="shared" si="2116"/>
        <v/>
      </c>
      <c r="AC1628" t="str">
        <f t="shared" si="2113"/>
        <v/>
      </c>
      <c r="AE1628" s="15" t="str">
        <f t="shared" si="2117"/>
        <v/>
      </c>
      <c r="AF1628" t="str">
        <f t="shared" ref="AF1628" si="2141">IF(AE1628&lt;0, AE1628,"")</f>
        <v/>
      </c>
    </row>
    <row r="1629" spans="1:32" x14ac:dyDescent="0.25">
      <c r="A1629" s="1">
        <v>39618</v>
      </c>
      <c r="B1629" s="2">
        <v>25.507142999999999</v>
      </c>
      <c r="C1629" s="2">
        <v>25.842856999999999</v>
      </c>
      <c r="D1629">
        <f t="shared" si="2097"/>
        <v>25.507142999999999</v>
      </c>
      <c r="E1629" s="2">
        <f t="shared" si="2098"/>
        <v>25.842856999999999</v>
      </c>
      <c r="F1629" s="4">
        <f t="shared" si="2099"/>
        <v>1.3161568114468931E-2</v>
      </c>
      <c r="G1629" s="4">
        <f t="shared" si="2119"/>
        <v>5.3950122349102736E-2</v>
      </c>
      <c r="H1629" s="4">
        <f t="shared" si="2134"/>
        <v>9.1486944293496675E-3</v>
      </c>
      <c r="I1629" s="5">
        <f t="shared" si="2100"/>
        <v>0.3357139999999994</v>
      </c>
      <c r="J1629">
        <f t="shared" si="2095"/>
        <v>1</v>
      </c>
      <c r="K1629">
        <f t="shared" si="2105"/>
        <v>25.436857399999997</v>
      </c>
      <c r="L1629">
        <f t="shared" si="2132"/>
        <v>26.074571299999992</v>
      </c>
      <c r="M1629" t="str">
        <f t="shared" si="2106"/>
        <v/>
      </c>
      <c r="R1629" s="13">
        <f t="shared" si="2101"/>
        <v>-0.63771389999999428</v>
      </c>
      <c r="S1629" s="14" t="str">
        <f t="shared" si="2115"/>
        <v/>
      </c>
      <c r="T1629" s="14">
        <f t="shared" si="2108"/>
        <v>-100</v>
      </c>
      <c r="U1629" s="15">
        <f t="shared" si="2109"/>
        <v>-1.3161568114468931</v>
      </c>
      <c r="V1629">
        <f t="shared" si="2110"/>
        <v>-1.3161568114468931</v>
      </c>
      <c r="Y1629" s="13" t="str">
        <f t="shared" si="2111"/>
        <v/>
      </c>
      <c r="Z1629" t="str">
        <f t="shared" si="2112"/>
        <v/>
      </c>
      <c r="AB1629" s="14" t="str">
        <f t="shared" si="2116"/>
        <v/>
      </c>
      <c r="AC1629" t="str">
        <f t="shared" si="2113"/>
        <v/>
      </c>
      <c r="AE1629" s="15" t="str">
        <f t="shared" si="2117"/>
        <v/>
      </c>
      <c r="AF1629" t="str">
        <f t="shared" ref="AF1629" si="2142">IF(AE1629&lt;0, AE1629,"")</f>
        <v/>
      </c>
    </row>
    <row r="1630" spans="1:32" x14ac:dyDescent="0.25">
      <c r="A1630" s="1">
        <v>39619</v>
      </c>
      <c r="B1630" s="2">
        <v>25.621428999999999</v>
      </c>
      <c r="C1630" s="2">
        <v>25.038571999999998</v>
      </c>
      <c r="D1630">
        <f t="shared" si="2097"/>
        <v>25.621428999999999</v>
      </c>
      <c r="E1630" s="2">
        <f t="shared" si="2098"/>
        <v>25.038571999999998</v>
      </c>
      <c r="F1630" s="4">
        <f t="shared" si="2099"/>
        <v>-2.2748809209665887E-2</v>
      </c>
      <c r="G1630" s="4">
        <f t="shared" si="2119"/>
        <v>2.3175762362539654E-2</v>
      </c>
      <c r="H1630" s="4">
        <f t="shared" si="2134"/>
        <v>-3.0425391044693443E-2</v>
      </c>
      <c r="I1630" s="5">
        <f t="shared" si="2100"/>
        <v>-0.58285700000000062</v>
      </c>
      <c r="J1630">
        <f t="shared" si="2095"/>
        <v>1</v>
      </c>
      <c r="K1630">
        <f t="shared" si="2105"/>
        <v>25.519714399999998</v>
      </c>
      <c r="L1630">
        <f t="shared" si="2132"/>
        <v>26.061857099999997</v>
      </c>
      <c r="M1630" t="str">
        <f t="shared" si="2106"/>
        <v/>
      </c>
      <c r="R1630" s="13">
        <f t="shared" si="2101"/>
        <v>-0.54214269999999942</v>
      </c>
      <c r="S1630" s="14" t="str">
        <f t="shared" si="2115"/>
        <v/>
      </c>
      <c r="T1630" s="14">
        <f t="shared" si="2108"/>
        <v>-100</v>
      </c>
      <c r="U1630" s="15">
        <f t="shared" si="2109"/>
        <v>2.2748809209665888</v>
      </c>
      <c r="V1630" t="str">
        <f t="shared" si="2110"/>
        <v/>
      </c>
      <c r="Y1630" s="13" t="str">
        <f t="shared" si="2111"/>
        <v/>
      </c>
      <c r="Z1630" t="str">
        <f t="shared" si="2112"/>
        <v/>
      </c>
      <c r="AB1630" s="14" t="str">
        <f t="shared" si="2116"/>
        <v/>
      </c>
      <c r="AC1630" t="str">
        <f t="shared" si="2113"/>
        <v/>
      </c>
      <c r="AE1630" s="15" t="str">
        <f t="shared" si="2117"/>
        <v/>
      </c>
      <c r="AF1630" t="str">
        <f t="shared" ref="AF1630" si="2143">IF(AE1630&lt;0, AE1630,"")</f>
        <v/>
      </c>
    </row>
    <row r="1631" spans="1:32" x14ac:dyDescent="0.25">
      <c r="A1631" s="1">
        <v>39622</v>
      </c>
      <c r="B1631" s="2">
        <v>24.962855999999999</v>
      </c>
      <c r="C1631" s="2">
        <v>24.737143</v>
      </c>
      <c r="D1631">
        <f t="shared" si="2097"/>
        <v>24.962855999999999</v>
      </c>
      <c r="E1631" s="2">
        <f t="shared" si="2098"/>
        <v>24.737143</v>
      </c>
      <c r="F1631" s="4">
        <f t="shared" si="2099"/>
        <v>-9.041954173833272E-3</v>
      </c>
      <c r="G1631" s="4">
        <f t="shared" si="2119"/>
        <v>-2.773725341704935E-2</v>
      </c>
      <c r="H1631" s="4">
        <f t="shared" si="2134"/>
        <v>-5.2476059904371805E-2</v>
      </c>
      <c r="I1631" s="5">
        <f t="shared" si="2100"/>
        <v>-0.22571299999999894</v>
      </c>
      <c r="J1631">
        <f t="shared" si="2095"/>
        <v>1</v>
      </c>
      <c r="K1631">
        <f t="shared" si="2105"/>
        <v>25.414571599999999</v>
      </c>
      <c r="L1631">
        <f t="shared" si="2132"/>
        <v>26.004642849999993</v>
      </c>
      <c r="M1631" t="str">
        <f t="shared" si="2106"/>
        <v/>
      </c>
      <c r="R1631" s="13">
        <f t="shared" si="2101"/>
        <v>-0.59007124999999405</v>
      </c>
      <c r="S1631" s="14" t="str">
        <f t="shared" si="2115"/>
        <v/>
      </c>
      <c r="T1631" s="14">
        <f t="shared" si="2108"/>
        <v>-100</v>
      </c>
      <c r="U1631" s="15">
        <f t="shared" si="2109"/>
        <v>0.9041954173833272</v>
      </c>
      <c r="V1631" t="str">
        <f t="shared" si="2110"/>
        <v/>
      </c>
      <c r="Y1631" s="13" t="str">
        <f t="shared" si="2111"/>
        <v/>
      </c>
      <c r="Z1631" t="str">
        <f t="shared" si="2112"/>
        <v/>
      </c>
      <c r="AB1631" s="14" t="str">
        <f t="shared" si="2116"/>
        <v/>
      </c>
      <c r="AC1631" t="str">
        <f t="shared" si="2113"/>
        <v/>
      </c>
      <c r="AE1631" s="15" t="str">
        <f t="shared" si="2117"/>
        <v/>
      </c>
      <c r="AF1631" t="str">
        <f t="shared" ref="AF1631" si="2144">IF(AE1631&lt;0, AE1631,"")</f>
        <v/>
      </c>
    </row>
    <row r="1632" spans="1:32" x14ac:dyDescent="0.25">
      <c r="A1632" s="1">
        <v>39623</v>
      </c>
      <c r="B1632" s="2">
        <v>24.624286999999999</v>
      </c>
      <c r="C1632" s="2">
        <v>24.75</v>
      </c>
      <c r="D1632">
        <f t="shared" si="2097"/>
        <v>24.624286999999999</v>
      </c>
      <c r="E1632" s="2">
        <f t="shared" si="2098"/>
        <v>24.75</v>
      </c>
      <c r="F1632" s="4">
        <f t="shared" si="2099"/>
        <v>5.1052442655497429E-3</v>
      </c>
      <c r="G1632" s="4">
        <f t="shared" si="2119"/>
        <v>-4.3451902655327238E-2</v>
      </c>
      <c r="H1632" s="4">
        <f t="shared" si="2134"/>
        <v>-7.5556296604568682E-2</v>
      </c>
      <c r="I1632" s="5">
        <f t="shared" si="2100"/>
        <v>0.12571300000000107</v>
      </c>
      <c r="J1632">
        <f t="shared" si="2095"/>
        <v>1</v>
      </c>
      <c r="K1632">
        <f t="shared" si="2105"/>
        <v>25.180857400000001</v>
      </c>
      <c r="L1632">
        <f t="shared" si="2132"/>
        <v>25.910500049999996</v>
      </c>
      <c r="M1632" t="str">
        <f t="shared" si="2106"/>
        <v/>
      </c>
      <c r="R1632" s="13">
        <f t="shared" si="2101"/>
        <v>-0.72964264999999529</v>
      </c>
      <c r="S1632" s="14" t="str">
        <f t="shared" si="2115"/>
        <v/>
      </c>
      <c r="T1632" s="14">
        <f t="shared" si="2108"/>
        <v>-100</v>
      </c>
      <c r="U1632" s="15">
        <f t="shared" si="2109"/>
        <v>-0.51052442655497432</v>
      </c>
      <c r="V1632">
        <f t="shared" si="2110"/>
        <v>-0.51052442655497432</v>
      </c>
      <c r="Y1632" s="13" t="str">
        <f t="shared" si="2111"/>
        <v/>
      </c>
      <c r="Z1632" t="str">
        <f t="shared" si="2112"/>
        <v/>
      </c>
      <c r="AB1632" s="14" t="str">
        <f t="shared" si="2116"/>
        <v/>
      </c>
      <c r="AC1632" t="str">
        <f t="shared" si="2113"/>
        <v/>
      </c>
      <c r="AE1632" s="15" t="str">
        <f t="shared" si="2117"/>
        <v/>
      </c>
      <c r="AF1632" t="str">
        <f t="shared" ref="AF1632" si="2145">IF(AE1632&lt;0, AE1632,"")</f>
        <v/>
      </c>
    </row>
    <row r="1633" spans="1:32" x14ac:dyDescent="0.25">
      <c r="A1633" s="1">
        <v>39624</v>
      </c>
      <c r="B1633" s="2">
        <v>24.944286000000002</v>
      </c>
      <c r="C1633" s="2">
        <v>25.341429000000002</v>
      </c>
      <c r="D1633">
        <f t="shared" si="2097"/>
        <v>24.944286000000002</v>
      </c>
      <c r="E1633" s="2">
        <f t="shared" si="2098"/>
        <v>25.341429000000002</v>
      </c>
      <c r="F1633" s="4">
        <f t="shared" si="2099"/>
        <v>1.5921201352486088E-2</v>
      </c>
      <c r="G1633" s="4">
        <f t="shared" si="2119"/>
        <v>-6.4967683758231061E-3</v>
      </c>
      <c r="H1633" s="4">
        <f t="shared" si="2134"/>
        <v>-5.0171326836581639E-2</v>
      </c>
      <c r="I1633" s="5">
        <f t="shared" si="2100"/>
        <v>0.3971429999999998</v>
      </c>
      <c r="J1633">
        <f t="shared" si="2095"/>
        <v>1</v>
      </c>
      <c r="K1633">
        <f t="shared" si="2105"/>
        <v>25.142000200000002</v>
      </c>
      <c r="L1633">
        <f t="shared" si="2132"/>
        <v>25.841785799999997</v>
      </c>
      <c r="M1633" t="str">
        <f t="shared" si="2106"/>
        <v/>
      </c>
      <c r="R1633" s="13">
        <f t="shared" si="2101"/>
        <v>-0.6997855999999949</v>
      </c>
      <c r="S1633" s="14" t="str">
        <f t="shared" si="2115"/>
        <v/>
      </c>
      <c r="T1633" s="14">
        <f t="shared" si="2108"/>
        <v>-100</v>
      </c>
      <c r="U1633" s="15">
        <f t="shared" si="2109"/>
        <v>-1.5921201352486087</v>
      </c>
      <c r="V1633">
        <f t="shared" si="2110"/>
        <v>-1.5921201352486087</v>
      </c>
      <c r="Y1633" s="13" t="str">
        <f t="shared" si="2111"/>
        <v/>
      </c>
      <c r="Z1633" t="str">
        <f t="shared" si="2112"/>
        <v/>
      </c>
      <c r="AB1633" s="14" t="str">
        <f t="shared" si="2116"/>
        <v/>
      </c>
      <c r="AC1633" t="str">
        <f t="shared" si="2113"/>
        <v/>
      </c>
      <c r="AE1633" s="15" t="str">
        <f t="shared" si="2117"/>
        <v/>
      </c>
      <c r="AF1633" t="str">
        <f t="shared" ref="AF1633" si="2146">IF(AE1633&lt;0, AE1633,"")</f>
        <v/>
      </c>
    </row>
    <row r="1634" spans="1:32" x14ac:dyDescent="0.25">
      <c r="A1634" s="1">
        <v>39625</v>
      </c>
      <c r="B1634" s="2">
        <v>24.867144</v>
      </c>
      <c r="C1634" s="2">
        <v>24.037144000000001</v>
      </c>
      <c r="D1634">
        <f t="shared" si="2097"/>
        <v>24.867144</v>
      </c>
      <c r="E1634" s="2">
        <f t="shared" si="2098"/>
        <v>24.037144000000001</v>
      </c>
      <c r="F1634" s="4">
        <f t="shared" si="2099"/>
        <v>-3.3377375383357187E-2</v>
      </c>
      <c r="G1634" s="4">
        <f t="shared" si="2119"/>
        <v>-6.1834373094490469E-2</v>
      </c>
      <c r="H1634" s="4">
        <f t="shared" si="2134"/>
        <v>-0.10237394286745384</v>
      </c>
      <c r="I1634" s="5">
        <f t="shared" si="2100"/>
        <v>-0.82999999999999829</v>
      </c>
      <c r="J1634">
        <f t="shared" si="2095"/>
        <v>1</v>
      </c>
      <c r="K1634">
        <f t="shared" si="2105"/>
        <v>24.780857599999997</v>
      </c>
      <c r="L1634">
        <f t="shared" si="2132"/>
        <v>25.710142999999995</v>
      </c>
      <c r="M1634" t="str">
        <f t="shared" si="2106"/>
        <v/>
      </c>
      <c r="R1634" s="13">
        <f t="shared" si="2101"/>
        <v>-0.92928539999999771</v>
      </c>
      <c r="S1634" s="14" t="str">
        <f t="shared" si="2115"/>
        <v/>
      </c>
      <c r="T1634" s="14">
        <f t="shared" si="2108"/>
        <v>-100</v>
      </c>
      <c r="U1634" s="15">
        <f t="shared" si="2109"/>
        <v>3.3377375383357188</v>
      </c>
      <c r="V1634" t="str">
        <f t="shared" si="2110"/>
        <v/>
      </c>
      <c r="Y1634" s="13" t="str">
        <f t="shared" si="2111"/>
        <v/>
      </c>
      <c r="Z1634" t="str">
        <f t="shared" si="2112"/>
        <v/>
      </c>
      <c r="AB1634" s="14" t="str">
        <f t="shared" si="2116"/>
        <v/>
      </c>
      <c r="AC1634" t="str">
        <f t="shared" si="2113"/>
        <v/>
      </c>
      <c r="AE1634" s="15" t="str">
        <f t="shared" si="2117"/>
        <v/>
      </c>
      <c r="AF1634" t="str">
        <f t="shared" ref="AF1634" si="2147">IF(AE1634&lt;0, AE1634,"")</f>
        <v/>
      </c>
    </row>
    <row r="1635" spans="1:32" x14ac:dyDescent="0.25">
      <c r="A1635" s="1">
        <v>39626</v>
      </c>
      <c r="B1635" s="2">
        <v>23.787144000000001</v>
      </c>
      <c r="C1635" s="2">
        <v>24.298570999999999</v>
      </c>
      <c r="D1635">
        <f t="shared" si="2097"/>
        <v>23.787144000000001</v>
      </c>
      <c r="E1635" s="2">
        <f t="shared" si="2098"/>
        <v>24.298570999999999</v>
      </c>
      <c r="F1635" s="4">
        <f t="shared" si="2099"/>
        <v>2.1500143102509389E-2</v>
      </c>
      <c r="G1635" s="4">
        <f t="shared" si="2119"/>
        <v>-2.6610937466450137E-2</v>
      </c>
      <c r="H1635" s="4">
        <f t="shared" si="2134"/>
        <v>-9.8144265170384007E-2</v>
      </c>
      <c r="I1635" s="5">
        <f t="shared" si="2100"/>
        <v>0.51142699999999763</v>
      </c>
      <c r="J1635">
        <f t="shared" si="2095"/>
        <v>1</v>
      </c>
      <c r="K1635">
        <f t="shared" si="2105"/>
        <v>24.632857399999999</v>
      </c>
      <c r="L1635">
        <f t="shared" si="2132"/>
        <v>25.576857299999997</v>
      </c>
      <c r="M1635" t="str">
        <f t="shared" si="2106"/>
        <v/>
      </c>
      <c r="R1635" s="13">
        <f t="shared" si="2101"/>
        <v>-0.94399989999999789</v>
      </c>
      <c r="S1635" s="14" t="str">
        <f t="shared" si="2115"/>
        <v/>
      </c>
      <c r="T1635" s="14">
        <f t="shared" si="2108"/>
        <v>-100</v>
      </c>
      <c r="U1635" s="15">
        <f t="shared" si="2109"/>
        <v>-2.1500143102509388</v>
      </c>
      <c r="V1635">
        <f t="shared" si="2110"/>
        <v>-2.1500143102509388</v>
      </c>
      <c r="Y1635" s="13" t="str">
        <f t="shared" si="2111"/>
        <v/>
      </c>
      <c r="Z1635" t="str">
        <f t="shared" si="2112"/>
        <v/>
      </c>
      <c r="AB1635" s="14" t="str">
        <f t="shared" si="2116"/>
        <v/>
      </c>
      <c r="AC1635" t="str">
        <f t="shared" si="2113"/>
        <v/>
      </c>
      <c r="AE1635" s="15" t="str">
        <f t="shared" si="2117"/>
        <v/>
      </c>
      <c r="AF1635" t="str">
        <f t="shared" ref="AF1635" si="2148">IF(AE1635&lt;0, AE1635,"")</f>
        <v/>
      </c>
    </row>
    <row r="1636" spans="1:32" x14ac:dyDescent="0.25">
      <c r="A1636" s="1">
        <v>39629</v>
      </c>
      <c r="B1636" s="2">
        <v>24.312857000000001</v>
      </c>
      <c r="C1636" s="2">
        <v>23.92</v>
      </c>
      <c r="D1636">
        <f t="shared" si="2097"/>
        <v>24.312857000000001</v>
      </c>
      <c r="E1636" s="2">
        <f t="shared" si="2098"/>
        <v>23.92</v>
      </c>
      <c r="F1636" s="4">
        <f t="shared" si="2099"/>
        <v>-1.6158405406653743E-2</v>
      </c>
      <c r="G1636" s="4">
        <f t="shared" si="2119"/>
        <v>-2.8601315441133271E-2</v>
      </c>
      <c r="H1636" s="4">
        <f t="shared" si="2134"/>
        <v>-0.10392808408511094</v>
      </c>
      <c r="I1636" s="5">
        <f t="shared" si="2100"/>
        <v>-0.39285699999999935</v>
      </c>
      <c r="J1636">
        <f t="shared" si="2095"/>
        <v>1</v>
      </c>
      <c r="K1636">
        <f t="shared" si="2105"/>
        <v>24.469428799999999</v>
      </c>
      <c r="L1636">
        <f t="shared" si="2132"/>
        <v>25.443571599999999</v>
      </c>
      <c r="M1636" t="str">
        <f t="shared" si="2106"/>
        <v/>
      </c>
      <c r="R1636" s="13">
        <f t="shared" si="2101"/>
        <v>-0.9741427999999992</v>
      </c>
      <c r="S1636" s="14" t="str">
        <f t="shared" si="2115"/>
        <v/>
      </c>
      <c r="T1636" s="14">
        <f t="shared" si="2108"/>
        <v>-100</v>
      </c>
      <c r="U1636" s="15">
        <f t="shared" si="2109"/>
        <v>1.6158405406653742</v>
      </c>
      <c r="V1636" t="str">
        <f t="shared" si="2110"/>
        <v/>
      </c>
      <c r="Y1636" s="13" t="str">
        <f t="shared" si="2111"/>
        <v/>
      </c>
      <c r="Z1636" t="str">
        <f t="shared" si="2112"/>
        <v/>
      </c>
      <c r="AB1636" s="14" t="str">
        <f t="shared" si="2116"/>
        <v/>
      </c>
      <c r="AC1636" t="str">
        <f t="shared" si="2113"/>
        <v/>
      </c>
      <c r="AE1636" s="15" t="str">
        <f t="shared" si="2117"/>
        <v/>
      </c>
      <c r="AF1636" t="str">
        <f t="shared" ref="AF1636" si="2149">IF(AE1636&lt;0, AE1636,"")</f>
        <v/>
      </c>
    </row>
    <row r="1637" spans="1:32" x14ac:dyDescent="0.25">
      <c r="A1637" s="1">
        <v>39630</v>
      </c>
      <c r="B1637" s="2">
        <v>23.461428000000002</v>
      </c>
      <c r="C1637" s="2">
        <v>24.954287000000001</v>
      </c>
      <c r="D1637">
        <f t="shared" si="2097"/>
        <v>23.461428000000002</v>
      </c>
      <c r="E1637" s="2">
        <f t="shared" si="2098"/>
        <v>24.954287000000001</v>
      </c>
      <c r="F1637" s="4">
        <f t="shared" si="2099"/>
        <v>6.3630355321935186E-2</v>
      </c>
      <c r="G1637" s="4">
        <f t="shared" si="2119"/>
        <v>4.0093350437046132E-4</v>
      </c>
      <c r="H1637" s="4">
        <f t="shared" si="2134"/>
        <v>-5.0755324404840166E-2</v>
      </c>
      <c r="I1637" s="5">
        <f t="shared" si="2100"/>
        <v>1.4928589999999993</v>
      </c>
      <c r="J1637">
        <f t="shared" si="2095"/>
        <v>1</v>
      </c>
      <c r="K1637">
        <f t="shared" si="2105"/>
        <v>24.510286200000003</v>
      </c>
      <c r="L1637">
        <f t="shared" si="2132"/>
        <v>25.36721455</v>
      </c>
      <c r="M1637" t="str">
        <f t="shared" si="2106"/>
        <v/>
      </c>
      <c r="R1637" s="13">
        <f t="shared" si="2101"/>
        <v>-0.8569283499999969</v>
      </c>
      <c r="S1637" s="14" t="str">
        <f t="shared" si="2115"/>
        <v/>
      </c>
      <c r="T1637" s="14">
        <f t="shared" si="2108"/>
        <v>-100</v>
      </c>
      <c r="U1637" s="15">
        <f t="shared" si="2109"/>
        <v>-6.3630355321935186</v>
      </c>
      <c r="V1637">
        <f t="shared" si="2110"/>
        <v>-6.3630355321935186</v>
      </c>
      <c r="Y1637" s="13" t="str">
        <f t="shared" si="2111"/>
        <v/>
      </c>
      <c r="Z1637" t="str">
        <f t="shared" si="2112"/>
        <v/>
      </c>
      <c r="AB1637" s="14" t="str">
        <f t="shared" si="2116"/>
        <v/>
      </c>
      <c r="AC1637" t="str">
        <f t="shared" si="2113"/>
        <v/>
      </c>
      <c r="AE1637" s="15" t="str">
        <f t="shared" si="2117"/>
        <v/>
      </c>
      <c r="AF1637" t="str">
        <f t="shared" ref="AF1637" si="2150">IF(AE1637&lt;0, AE1637,"")</f>
        <v/>
      </c>
    </row>
    <row r="1638" spans="1:32" x14ac:dyDescent="0.25">
      <c r="A1638" s="1">
        <v>39631</v>
      </c>
      <c r="B1638" s="2">
        <v>25.028572</v>
      </c>
      <c r="C1638" s="2">
        <v>24.025715000000002</v>
      </c>
      <c r="D1638">
        <f t="shared" si="2097"/>
        <v>25.028572</v>
      </c>
      <c r="E1638" s="2">
        <f t="shared" si="2098"/>
        <v>24.025715000000002</v>
      </c>
      <c r="F1638" s="4">
        <f t="shared" si="2099"/>
        <v>-4.0068486528116697E-2</v>
      </c>
      <c r="G1638" s="4">
        <f t="shared" si="2119"/>
        <v>-3.3836977821015475E-2</v>
      </c>
      <c r="H1638" s="4">
        <f t="shared" si="2134"/>
        <v>-9.7456269817570509E-2</v>
      </c>
      <c r="I1638" s="5">
        <f t="shared" si="2100"/>
        <v>-1.0028569999999988</v>
      </c>
      <c r="J1638">
        <f t="shared" si="2095"/>
        <v>1</v>
      </c>
      <c r="K1638">
        <f t="shared" si="2105"/>
        <v>24.247143400000002</v>
      </c>
      <c r="L1638">
        <f t="shared" si="2132"/>
        <v>25.245714549999999</v>
      </c>
      <c r="M1638" t="str">
        <f t="shared" si="2106"/>
        <v/>
      </c>
      <c r="R1638" s="13">
        <f t="shared" si="2101"/>
        <v>-0.99857114999999652</v>
      </c>
      <c r="S1638" s="14" t="str">
        <f t="shared" si="2115"/>
        <v/>
      </c>
      <c r="T1638" s="14">
        <f t="shared" si="2108"/>
        <v>-100</v>
      </c>
      <c r="U1638" s="15">
        <f t="shared" si="2109"/>
        <v>4.0068486528116694</v>
      </c>
      <c r="V1638" t="str">
        <f t="shared" si="2110"/>
        <v/>
      </c>
      <c r="Y1638" s="13" t="str">
        <f t="shared" si="2111"/>
        <v/>
      </c>
      <c r="Z1638" t="str">
        <f t="shared" si="2112"/>
        <v/>
      </c>
      <c r="AB1638" s="14" t="str">
        <f t="shared" si="2116"/>
        <v/>
      </c>
      <c r="AC1638" t="str">
        <f t="shared" si="2113"/>
        <v/>
      </c>
      <c r="AE1638" s="15" t="str">
        <f t="shared" si="2117"/>
        <v/>
      </c>
      <c r="AF1638" t="str">
        <f t="shared" ref="AF1638" si="2151">IF(AE1638&lt;0, AE1638,"")</f>
        <v/>
      </c>
    </row>
    <row r="1639" spans="1:32" x14ac:dyDescent="0.25">
      <c r="A1639" s="1">
        <v>39632</v>
      </c>
      <c r="B1639" s="2">
        <v>24.227142000000001</v>
      </c>
      <c r="C1639" s="2">
        <v>24.302855999999998</v>
      </c>
      <c r="D1639">
        <f t="shared" si="2097"/>
        <v>24.227142000000001</v>
      </c>
      <c r="E1639" s="2">
        <f t="shared" si="2098"/>
        <v>24.302855999999998</v>
      </c>
      <c r="F1639" s="4">
        <f t="shared" si="2099"/>
        <v>3.1251725853589265E-3</v>
      </c>
      <c r="G1639" s="4">
        <f t="shared" si="2119"/>
        <v>2.1680282424825656E-2</v>
      </c>
      <c r="H1639" s="4">
        <f t="shared" si="2134"/>
        <v>-9.5106430345178641E-2</v>
      </c>
      <c r="I1639" s="5">
        <f t="shared" si="2100"/>
        <v>7.5713999999997839E-2</v>
      </c>
      <c r="J1639">
        <f t="shared" si="2095"/>
        <v>1</v>
      </c>
      <c r="K1639">
        <f t="shared" si="2105"/>
        <v>24.300285800000001</v>
      </c>
      <c r="L1639">
        <f t="shared" si="2132"/>
        <v>25.107785950000004</v>
      </c>
      <c r="M1639" t="str">
        <f t="shared" si="2106"/>
        <v/>
      </c>
      <c r="R1639" s="13">
        <f t="shared" si="2101"/>
        <v>-0.80750015000000275</v>
      </c>
      <c r="S1639" s="14" t="str">
        <f t="shared" si="2115"/>
        <v/>
      </c>
      <c r="T1639" s="14">
        <f t="shared" si="2108"/>
        <v>-100</v>
      </c>
      <c r="U1639" s="15">
        <f t="shared" si="2109"/>
        <v>-0.31251725853589263</v>
      </c>
      <c r="V1639">
        <f t="shared" si="2110"/>
        <v>-0.31251725853589263</v>
      </c>
      <c r="Y1639" s="13" t="str">
        <f t="shared" si="2111"/>
        <v/>
      </c>
      <c r="Z1639" t="str">
        <f t="shared" si="2112"/>
        <v/>
      </c>
      <c r="AB1639" s="14" t="str">
        <f t="shared" si="2116"/>
        <v/>
      </c>
      <c r="AC1639" t="str">
        <f t="shared" si="2113"/>
        <v/>
      </c>
      <c r="AE1639" s="15" t="str">
        <f t="shared" si="2117"/>
        <v/>
      </c>
      <c r="AF1639" t="str">
        <f t="shared" ref="AF1639" si="2152">IF(AE1639&lt;0, AE1639,"")</f>
        <v/>
      </c>
    </row>
    <row r="1640" spans="1:32" x14ac:dyDescent="0.25">
      <c r="A1640" s="1">
        <v>39636</v>
      </c>
      <c r="B1640" s="2">
        <v>24.737143</v>
      </c>
      <c r="C1640" s="2">
        <v>25.022857999999999</v>
      </c>
      <c r="D1640">
        <f t="shared" si="2097"/>
        <v>24.737143</v>
      </c>
      <c r="E1640" s="2">
        <f t="shared" si="2098"/>
        <v>25.022857999999999</v>
      </c>
      <c r="F1640" s="4">
        <f t="shared" si="2099"/>
        <v>1.1550040358338865E-2</v>
      </c>
      <c r="G1640" s="4">
        <f t="shared" si="2119"/>
        <v>2.9202697157310567E-2</v>
      </c>
      <c r="H1640" s="4">
        <f t="shared" si="2134"/>
        <v>-5.2113161731367999E-2</v>
      </c>
      <c r="I1640" s="5">
        <f t="shared" si="2100"/>
        <v>0.28571499999999972</v>
      </c>
      <c r="J1640">
        <f t="shared" si="2095"/>
        <v>1</v>
      </c>
      <c r="K1640">
        <f t="shared" si="2105"/>
        <v>24.445143199999997</v>
      </c>
      <c r="L1640">
        <f t="shared" si="2132"/>
        <v>25.032928850000001</v>
      </c>
      <c r="M1640" t="str">
        <f t="shared" si="2106"/>
        <v/>
      </c>
      <c r="R1640" s="13">
        <f t="shared" si="2101"/>
        <v>-0.58778565000000427</v>
      </c>
      <c r="S1640" s="14" t="str">
        <f t="shared" si="2115"/>
        <v/>
      </c>
      <c r="T1640" s="14">
        <f t="shared" si="2108"/>
        <v>-100</v>
      </c>
      <c r="U1640" s="15">
        <f t="shared" si="2109"/>
        <v>-1.1550040358338864</v>
      </c>
      <c r="V1640">
        <f t="shared" si="2110"/>
        <v>-1.1550040358338864</v>
      </c>
      <c r="Y1640" s="13" t="str">
        <f t="shared" si="2111"/>
        <v/>
      </c>
      <c r="Z1640" t="str">
        <f t="shared" si="2112"/>
        <v/>
      </c>
      <c r="AB1640" s="14" t="str">
        <f t="shared" si="2116"/>
        <v/>
      </c>
      <c r="AC1640" t="str">
        <f t="shared" si="2113"/>
        <v/>
      </c>
      <c r="AE1640" s="15" t="str">
        <f t="shared" si="2117"/>
        <v/>
      </c>
      <c r="AF1640" t="str">
        <f t="shared" ref="AF1640" si="2153">IF(AE1640&lt;0, AE1640,"")</f>
        <v/>
      </c>
    </row>
    <row r="1641" spans="1:32" x14ac:dyDescent="0.25">
      <c r="A1641" s="1">
        <v>39637</v>
      </c>
      <c r="B1641" s="2">
        <v>25.057141999999999</v>
      </c>
      <c r="C1641" s="2">
        <v>25.65</v>
      </c>
      <c r="D1641">
        <f t="shared" si="2097"/>
        <v>25.057141999999999</v>
      </c>
      <c r="E1641" s="2">
        <f t="shared" si="2098"/>
        <v>25.65</v>
      </c>
      <c r="F1641" s="4">
        <f t="shared" si="2099"/>
        <v>2.3660240262037852E-2</v>
      </c>
      <c r="G1641" s="4">
        <f t="shared" si="2119"/>
        <v>9.3283835919961769E-2</v>
      </c>
      <c r="H1641" s="4">
        <f t="shared" si="2134"/>
        <v>-5.3183089992440737E-3</v>
      </c>
      <c r="I1641" s="5">
        <f t="shared" si="2100"/>
        <v>0.59285799999999966</v>
      </c>
      <c r="J1641">
        <f t="shared" si="2095"/>
        <v>1</v>
      </c>
      <c r="K1641">
        <f t="shared" si="2105"/>
        <v>24.7911432</v>
      </c>
      <c r="L1641">
        <f t="shared" si="2132"/>
        <v>25.01821455</v>
      </c>
      <c r="M1641" t="str">
        <f t="shared" si="2106"/>
        <v/>
      </c>
      <c r="R1641" s="13">
        <f t="shared" si="2101"/>
        <v>-0.22707134999999923</v>
      </c>
      <c r="S1641" s="14" t="str">
        <f t="shared" si="2115"/>
        <v/>
      </c>
      <c r="T1641" s="14">
        <f t="shared" si="2108"/>
        <v>-100</v>
      </c>
      <c r="U1641" s="15">
        <f t="shared" si="2109"/>
        <v>-2.3660240262037853</v>
      </c>
      <c r="V1641">
        <f t="shared" si="2110"/>
        <v>-2.3660240262037853</v>
      </c>
      <c r="Y1641" s="13" t="str">
        <f t="shared" si="2111"/>
        <v/>
      </c>
      <c r="Z1641" t="str">
        <f t="shared" si="2112"/>
        <v/>
      </c>
      <c r="AB1641" s="14" t="str">
        <f t="shared" si="2116"/>
        <v/>
      </c>
      <c r="AC1641" t="str">
        <f t="shared" si="2113"/>
        <v/>
      </c>
      <c r="AE1641" s="15" t="str">
        <f t="shared" si="2117"/>
        <v/>
      </c>
      <c r="AF1641" t="str">
        <f t="shared" ref="AF1641" si="2154">IF(AE1641&lt;0, AE1641,"")</f>
        <v/>
      </c>
    </row>
    <row r="1642" spans="1:32" x14ac:dyDescent="0.25">
      <c r="A1642" s="1">
        <v>39638</v>
      </c>
      <c r="B1642" s="2">
        <v>25.742857000000001</v>
      </c>
      <c r="C1642" s="2">
        <v>24.892856999999999</v>
      </c>
      <c r="D1642">
        <f t="shared" si="2097"/>
        <v>25.742857000000001</v>
      </c>
      <c r="E1642" s="2">
        <f t="shared" si="2098"/>
        <v>24.892856999999999</v>
      </c>
      <c r="F1642" s="4">
        <f t="shared" si="2099"/>
        <v>-3.3018868107762916E-2</v>
      </c>
      <c r="G1642" s="4">
        <f t="shared" si="2119"/>
        <v>-5.4224028442374237E-3</v>
      </c>
      <c r="H1642" s="4">
        <f t="shared" si="2134"/>
        <v>-5.4735829936684043E-2</v>
      </c>
      <c r="I1642" s="5">
        <f t="shared" si="2100"/>
        <v>-0.85000000000000142</v>
      </c>
      <c r="J1642">
        <f t="shared" si="2095"/>
        <v>1</v>
      </c>
      <c r="K1642">
        <f t="shared" si="2105"/>
        <v>24.778857199999997</v>
      </c>
      <c r="L1642">
        <f t="shared" si="2132"/>
        <v>24.936857400000001</v>
      </c>
      <c r="M1642" t="str">
        <f t="shared" si="2106"/>
        <v/>
      </c>
      <c r="R1642" s="13">
        <f t="shared" si="2101"/>
        <v>-0.15800020000000359</v>
      </c>
      <c r="S1642" s="14" t="str">
        <f t="shared" si="2115"/>
        <v/>
      </c>
      <c r="T1642" s="14">
        <f t="shared" si="2108"/>
        <v>-100</v>
      </c>
      <c r="U1642" s="15">
        <f t="shared" si="2109"/>
        <v>3.3018868107762915</v>
      </c>
      <c r="V1642" t="str">
        <f t="shared" si="2110"/>
        <v/>
      </c>
      <c r="Y1642" s="13" t="str">
        <f t="shared" si="2111"/>
        <v/>
      </c>
      <c r="Z1642" t="str">
        <f t="shared" si="2112"/>
        <v/>
      </c>
      <c r="AB1642" s="14" t="str">
        <f t="shared" si="2116"/>
        <v/>
      </c>
      <c r="AC1642" t="str">
        <f t="shared" si="2113"/>
        <v/>
      </c>
      <c r="AE1642" s="15" t="str">
        <f t="shared" si="2117"/>
        <v/>
      </c>
      <c r="AF1642" t="str">
        <f t="shared" ref="AF1642" si="2155">IF(AE1642&lt;0, AE1642,"")</f>
        <v/>
      </c>
    </row>
    <row r="1643" spans="1:32" x14ac:dyDescent="0.25">
      <c r="A1643" s="1">
        <v>39639</v>
      </c>
      <c r="B1643" s="2">
        <v>24.988571</v>
      </c>
      <c r="C1643" s="2">
        <v>25.232856999999999</v>
      </c>
      <c r="D1643">
        <f t="shared" si="2097"/>
        <v>24.988571</v>
      </c>
      <c r="E1643" s="2">
        <f t="shared" si="2098"/>
        <v>25.232856999999999</v>
      </c>
      <c r="F1643" s="4">
        <f t="shared" si="2099"/>
        <v>9.7759091546290866E-3</v>
      </c>
      <c r="G1643" s="4">
        <f t="shared" si="2119"/>
        <v>4.1511912548331066E-2</v>
      </c>
      <c r="H1643" s="4">
        <f t="shared" si="2134"/>
        <v>-2.677834576682829E-2</v>
      </c>
      <c r="I1643" s="5">
        <f t="shared" si="2100"/>
        <v>0.24428599999999889</v>
      </c>
      <c r="J1643">
        <f t="shared" si="2095"/>
        <v>1</v>
      </c>
      <c r="K1643">
        <f t="shared" si="2105"/>
        <v>25.020285600000001</v>
      </c>
      <c r="L1643">
        <f t="shared" si="2132"/>
        <v>24.907000249999999</v>
      </c>
      <c r="M1643" t="str">
        <f t="shared" si="2106"/>
        <v/>
      </c>
      <c r="R1643" s="13">
        <f t="shared" si="2101"/>
        <v>0.11328535000000173</v>
      </c>
      <c r="S1643" s="14">
        <f t="shared" si="2115"/>
        <v>100</v>
      </c>
      <c r="T1643" s="14">
        <f t="shared" si="2108"/>
        <v>0</v>
      </c>
      <c r="U1643" s="15" t="str">
        <f t="shared" si="2109"/>
        <v/>
      </c>
      <c r="V1643" t="str">
        <f t="shared" si="2110"/>
        <v/>
      </c>
      <c r="Y1643" s="13" t="str">
        <f t="shared" si="2111"/>
        <v/>
      </c>
      <c r="Z1643" t="str">
        <f t="shared" si="2112"/>
        <v/>
      </c>
      <c r="AB1643" s="14" t="str">
        <f t="shared" si="2116"/>
        <v/>
      </c>
      <c r="AC1643" t="str">
        <f t="shared" si="2113"/>
        <v/>
      </c>
      <c r="AE1643" s="15" t="str">
        <f t="shared" si="2117"/>
        <v/>
      </c>
      <c r="AF1643" t="str">
        <f t="shared" ref="AF1643" si="2156">IF(AE1643&lt;0, AE1643,"")</f>
        <v/>
      </c>
    </row>
    <row r="1644" spans="1:32" x14ac:dyDescent="0.25">
      <c r="A1644" s="1">
        <v>39640</v>
      </c>
      <c r="B1644" s="2">
        <v>25.067142</v>
      </c>
      <c r="C1644" s="2">
        <v>24.654285000000002</v>
      </c>
      <c r="D1644">
        <f t="shared" si="2097"/>
        <v>25.067142</v>
      </c>
      <c r="E1644" s="2">
        <f t="shared" si="2098"/>
        <v>24.654285000000002</v>
      </c>
      <c r="F1644" s="4">
        <f t="shared" si="2099"/>
        <v>-1.6470046724911796E-2</v>
      </c>
      <c r="G1644" s="4">
        <f t="shared" si="2119"/>
        <v>-3.3495379801943216E-3</v>
      </c>
      <c r="H1644" s="4">
        <f t="shared" si="2134"/>
        <v>5.4765497553018756E-3</v>
      </c>
      <c r="I1644" s="5">
        <f t="shared" si="2100"/>
        <v>-0.41285699999999892</v>
      </c>
      <c r="J1644">
        <f t="shared" si="2095"/>
        <v>1</v>
      </c>
      <c r="K1644">
        <f t="shared" si="2105"/>
        <v>25.090571399999998</v>
      </c>
      <c r="L1644">
        <f t="shared" si="2132"/>
        <v>24.902143049999999</v>
      </c>
      <c r="M1644" t="str">
        <f t="shared" si="2106"/>
        <v/>
      </c>
      <c r="R1644" s="13">
        <f t="shared" si="2101"/>
        <v>0.1884283499999988</v>
      </c>
      <c r="S1644" s="14" t="str">
        <f t="shared" si="2115"/>
        <v/>
      </c>
      <c r="T1644" s="14">
        <f t="shared" si="2108"/>
        <v>0</v>
      </c>
      <c r="U1644" s="15" t="str">
        <f t="shared" si="2109"/>
        <v/>
      </c>
      <c r="V1644" t="str">
        <f t="shared" si="2110"/>
        <v/>
      </c>
      <c r="Y1644" s="13" t="str">
        <f t="shared" si="2111"/>
        <v/>
      </c>
      <c r="Z1644" t="str">
        <f t="shared" si="2112"/>
        <v/>
      </c>
      <c r="AB1644" s="14" t="str">
        <f t="shared" si="2116"/>
        <v/>
      </c>
      <c r="AC1644" t="str">
        <f t="shared" si="2113"/>
        <v/>
      </c>
      <c r="AE1644" s="15" t="str">
        <f t="shared" si="2117"/>
        <v/>
      </c>
      <c r="AF1644" t="str">
        <f t="shared" ref="AF1644" si="2157">IF(AE1644&lt;0, AE1644,"")</f>
        <v/>
      </c>
    </row>
    <row r="1645" spans="1:32" x14ac:dyDescent="0.25">
      <c r="A1645" s="1">
        <v>39643</v>
      </c>
      <c r="B1645" s="2">
        <v>25.605715</v>
      </c>
      <c r="C1645" s="2">
        <v>24.84</v>
      </c>
      <c r="D1645">
        <f t="shared" si="2097"/>
        <v>25.605715</v>
      </c>
      <c r="E1645" s="2">
        <f t="shared" si="2098"/>
        <v>24.84</v>
      </c>
      <c r="F1645" s="4">
        <f t="shared" si="2099"/>
        <v>-2.9904066338315494E-2</v>
      </c>
      <c r="G1645" s="4">
        <f t="shared" si="2119"/>
        <v>-8.6658725883422411E-3</v>
      </c>
      <c r="H1645" s="4">
        <f t="shared" si="2134"/>
        <v>1.506131967452003E-2</v>
      </c>
      <c r="I1645" s="5">
        <f t="shared" si="2100"/>
        <v>-0.76571500000000015</v>
      </c>
      <c r="J1645">
        <f t="shared" si="2095"/>
        <v>1</v>
      </c>
      <c r="K1645">
        <f t="shared" si="2105"/>
        <v>25.0539998</v>
      </c>
      <c r="L1645">
        <f t="shared" si="2132"/>
        <v>24.912928700000002</v>
      </c>
      <c r="M1645" t="str">
        <f t="shared" si="2106"/>
        <v/>
      </c>
      <c r="R1645" s="13">
        <f t="shared" si="2101"/>
        <v>0.14107109999999778</v>
      </c>
      <c r="S1645" s="14" t="str">
        <f t="shared" si="2115"/>
        <v/>
      </c>
      <c r="T1645" s="14">
        <f t="shared" si="2108"/>
        <v>0</v>
      </c>
      <c r="U1645" s="15" t="str">
        <f t="shared" si="2109"/>
        <v/>
      </c>
      <c r="V1645" t="str">
        <f t="shared" si="2110"/>
        <v/>
      </c>
      <c r="Y1645" s="13" t="str">
        <f t="shared" si="2111"/>
        <v/>
      </c>
      <c r="Z1645" t="str">
        <f t="shared" si="2112"/>
        <v/>
      </c>
      <c r="AB1645" s="14" t="str">
        <f t="shared" si="2116"/>
        <v/>
      </c>
      <c r="AC1645" t="str">
        <f t="shared" si="2113"/>
        <v/>
      </c>
      <c r="AE1645" s="15" t="str">
        <f t="shared" si="2117"/>
        <v/>
      </c>
      <c r="AF1645" t="str">
        <f t="shared" ref="AF1645" si="2158">IF(AE1645&lt;0, AE1645,"")</f>
        <v/>
      </c>
    </row>
    <row r="1646" spans="1:32" x14ac:dyDescent="0.25">
      <c r="A1646" s="1">
        <v>39644</v>
      </c>
      <c r="B1646" s="2">
        <v>24.639999</v>
      </c>
      <c r="C1646" s="2">
        <v>24.234285</v>
      </c>
      <c r="D1646">
        <f t="shared" si="2097"/>
        <v>24.639999</v>
      </c>
      <c r="E1646" s="2">
        <f t="shared" si="2098"/>
        <v>24.234285</v>
      </c>
      <c r="F1646" s="4">
        <f t="shared" si="2099"/>
        <v>-1.6465666252665014E-2</v>
      </c>
      <c r="G1646" s="4">
        <f t="shared" si="2119"/>
        <v>-5.860157635184008E-2</v>
      </c>
      <c r="H1646" s="4">
        <f t="shared" si="2134"/>
        <v>-4.7501463868563867E-2</v>
      </c>
      <c r="I1646" s="5">
        <f t="shared" si="2100"/>
        <v>-0.40571399999999969</v>
      </c>
      <c r="J1646">
        <f t="shared" si="2095"/>
        <v>1</v>
      </c>
      <c r="K1646">
        <f t="shared" si="2105"/>
        <v>24.770856800000001</v>
      </c>
      <c r="L1646">
        <f t="shared" si="2132"/>
        <v>24.861500100000001</v>
      </c>
      <c r="M1646">
        <f t="shared" si="2106"/>
        <v>1</v>
      </c>
      <c r="R1646" s="13">
        <f t="shared" si="2101"/>
        <v>-9.0643299999999982E-2</v>
      </c>
      <c r="S1646" s="14">
        <f t="shared" si="2115"/>
        <v>-100</v>
      </c>
      <c r="T1646" s="14">
        <f t="shared" si="2108"/>
        <v>-100</v>
      </c>
      <c r="U1646" s="15">
        <f t="shared" si="2109"/>
        <v>1.6465666252665014</v>
      </c>
      <c r="V1646" t="str">
        <f t="shared" si="2110"/>
        <v/>
      </c>
      <c r="Y1646" s="13">
        <f t="shared" si="2111"/>
        <v>-1.6465666252665014</v>
      </c>
      <c r="Z1646">
        <f t="shared" si="2112"/>
        <v>-1.6465666252665014</v>
      </c>
      <c r="AB1646" s="14">
        <f t="shared" si="2116"/>
        <v>-3.5888191391566147</v>
      </c>
      <c r="AC1646">
        <f t="shared" si="2113"/>
        <v>-3.5888191391566147</v>
      </c>
      <c r="AE1646" s="15">
        <f t="shared" si="2117"/>
        <v>4.0588475673229686E-2</v>
      </c>
      <c r="AF1646" t="str">
        <f t="shared" ref="AF1646" si="2159">IF(AE1646&lt;0, AE1646,"")</f>
        <v/>
      </c>
    </row>
    <row r="1647" spans="1:32" x14ac:dyDescent="0.25">
      <c r="A1647" s="1">
        <v>39645</v>
      </c>
      <c r="B1647" s="2">
        <v>24.314285000000002</v>
      </c>
      <c r="C1647" s="2">
        <v>24.687142999999999</v>
      </c>
      <c r="D1647">
        <f t="shared" si="2097"/>
        <v>24.314285000000002</v>
      </c>
      <c r="E1647" s="2">
        <f t="shared" si="2098"/>
        <v>24.687142999999999</v>
      </c>
      <c r="F1647" s="4">
        <f t="shared" si="2099"/>
        <v>1.5334935820650174E-2</v>
      </c>
      <c r="G1647" s="4">
        <f t="shared" si="2119"/>
        <v>-1.2062634554012767E-2</v>
      </c>
      <c r="H1647" s="4">
        <f t="shared" si="2134"/>
        <v>-4.5881225635318955E-2</v>
      </c>
      <c r="I1647" s="5">
        <f t="shared" si="2100"/>
        <v>0.37285799999999725</v>
      </c>
      <c r="J1647">
        <f t="shared" si="2095"/>
        <v>1</v>
      </c>
      <c r="K1647">
        <f t="shared" si="2105"/>
        <v>24.729714000000001</v>
      </c>
      <c r="L1647">
        <f t="shared" si="2132"/>
        <v>24.799928700000002</v>
      </c>
      <c r="M1647" t="str">
        <f t="shared" si="2106"/>
        <v/>
      </c>
      <c r="R1647" s="13">
        <f t="shared" si="2101"/>
        <v>-7.0214700000001073E-2</v>
      </c>
      <c r="S1647" s="14" t="str">
        <f t="shared" si="2115"/>
        <v/>
      </c>
      <c r="T1647" s="14">
        <f t="shared" si="2108"/>
        <v>-100</v>
      </c>
      <c r="U1647" s="15">
        <f t="shared" si="2109"/>
        <v>-1.5334935820650173</v>
      </c>
      <c r="V1647">
        <f t="shared" si="2110"/>
        <v>-1.5334935820650173</v>
      </c>
      <c r="Y1647" s="13" t="str">
        <f t="shared" si="2111"/>
        <v/>
      </c>
      <c r="Z1647" t="str">
        <f t="shared" si="2112"/>
        <v/>
      </c>
      <c r="AB1647" s="14" t="str">
        <f t="shared" si="2116"/>
        <v/>
      </c>
      <c r="AC1647" t="str">
        <f t="shared" si="2113"/>
        <v/>
      </c>
      <c r="AE1647" s="15" t="str">
        <f t="shared" si="2117"/>
        <v/>
      </c>
      <c r="AF1647" t="str">
        <f t="shared" ref="AF1647" si="2160">IF(AE1647&lt;0, AE1647,"")</f>
        <v/>
      </c>
    </row>
    <row r="1648" spans="1:32" x14ac:dyDescent="0.25">
      <c r="A1648" s="1">
        <v>39646</v>
      </c>
      <c r="B1648" s="2">
        <v>24.871428999999999</v>
      </c>
      <c r="C1648" s="2">
        <v>24.544284999999999</v>
      </c>
      <c r="D1648">
        <f t="shared" si="2097"/>
        <v>24.871428999999999</v>
      </c>
      <c r="E1648" s="2">
        <f t="shared" si="2098"/>
        <v>24.544284999999999</v>
      </c>
      <c r="F1648" s="4">
        <f t="shared" si="2099"/>
        <v>-1.3153405861802334E-2</v>
      </c>
      <c r="G1648" s="4">
        <f t="shared" si="2119"/>
        <v>-2.0858261384564779E-2</v>
      </c>
      <c r="H1648" s="4">
        <f t="shared" si="2134"/>
        <v>-3.7748563216194013E-2</v>
      </c>
      <c r="I1648" s="5">
        <f t="shared" si="2100"/>
        <v>-0.32714400000000055</v>
      </c>
      <c r="J1648">
        <f t="shared" si="2095"/>
        <v>1</v>
      </c>
      <c r="K1648">
        <f t="shared" si="2105"/>
        <v>24.591999600000001</v>
      </c>
      <c r="L1648">
        <f t="shared" si="2132"/>
        <v>24.7503572</v>
      </c>
      <c r="M1648" t="str">
        <f t="shared" si="2106"/>
        <v/>
      </c>
      <c r="R1648" s="13">
        <f t="shared" si="2101"/>
        <v>-0.15835759999999865</v>
      </c>
      <c r="S1648" s="14" t="str">
        <f t="shared" si="2115"/>
        <v/>
      </c>
      <c r="T1648" s="14">
        <f t="shared" si="2108"/>
        <v>-100</v>
      </c>
      <c r="U1648" s="15">
        <f t="shared" si="2109"/>
        <v>1.3153405861802334</v>
      </c>
      <c r="V1648" t="str">
        <f t="shared" si="2110"/>
        <v/>
      </c>
      <c r="Y1648" s="13" t="str">
        <f t="shared" si="2111"/>
        <v/>
      </c>
      <c r="Z1648" t="str">
        <f t="shared" si="2112"/>
        <v/>
      </c>
      <c r="AB1648" s="14" t="str">
        <f t="shared" si="2116"/>
        <v/>
      </c>
      <c r="AC1648" t="str">
        <f t="shared" si="2113"/>
        <v/>
      </c>
      <c r="AE1648" s="15" t="str">
        <f t="shared" si="2117"/>
        <v/>
      </c>
      <c r="AF1648" t="str">
        <f t="shared" ref="AF1648" si="2161">IF(AE1648&lt;0, AE1648,"")</f>
        <v/>
      </c>
    </row>
    <row r="1649" spans="1:32" x14ac:dyDescent="0.25">
      <c r="A1649" s="1">
        <v>39647</v>
      </c>
      <c r="B1649" s="2">
        <v>24.074286000000001</v>
      </c>
      <c r="C1649" s="2">
        <v>23.592856999999999</v>
      </c>
      <c r="D1649">
        <f t="shared" si="2097"/>
        <v>24.074286000000001</v>
      </c>
      <c r="E1649" s="2">
        <f t="shared" si="2098"/>
        <v>23.592856999999999</v>
      </c>
      <c r="F1649" s="4">
        <f t="shared" si="2099"/>
        <v>-1.9997643959202033E-2</v>
      </c>
      <c r="G1649" s="4">
        <f t="shared" si="2119"/>
        <v>-7.8609716619903069E-2</v>
      </c>
      <c r="H1649" s="4">
        <f t="shared" si="2134"/>
        <v>-7.9174818859635052E-2</v>
      </c>
      <c r="I1649" s="5">
        <f t="shared" si="2100"/>
        <v>-0.48142900000000211</v>
      </c>
      <c r="J1649">
        <f t="shared" si="2095"/>
        <v>1</v>
      </c>
      <c r="K1649">
        <f t="shared" si="2105"/>
        <v>24.379714</v>
      </c>
      <c r="L1649">
        <f t="shared" si="2132"/>
        <v>24.637857199999996</v>
      </c>
      <c r="M1649" t="str">
        <f t="shared" si="2106"/>
        <v/>
      </c>
      <c r="R1649" s="13">
        <f t="shared" si="2101"/>
        <v>-0.25814319999999569</v>
      </c>
      <c r="S1649" s="14" t="str">
        <f t="shared" si="2115"/>
        <v/>
      </c>
      <c r="T1649" s="14">
        <f t="shared" si="2108"/>
        <v>-100</v>
      </c>
      <c r="U1649" s="15">
        <f t="shared" si="2109"/>
        <v>1.9997643959202032</v>
      </c>
      <c r="V1649" t="str">
        <f t="shared" si="2110"/>
        <v/>
      </c>
      <c r="Y1649" s="13" t="str">
        <f t="shared" si="2111"/>
        <v/>
      </c>
      <c r="Z1649" t="str">
        <f t="shared" si="2112"/>
        <v/>
      </c>
      <c r="AB1649" s="14" t="str">
        <f t="shared" si="2116"/>
        <v/>
      </c>
      <c r="AC1649" t="str">
        <f t="shared" si="2113"/>
        <v/>
      </c>
      <c r="AE1649" s="15" t="str">
        <f t="shared" si="2117"/>
        <v/>
      </c>
      <c r="AF1649" t="str">
        <f t="shared" ref="AF1649" si="2162">IF(AE1649&lt;0, AE1649,"")</f>
        <v/>
      </c>
    </row>
    <row r="1650" spans="1:32" x14ac:dyDescent="0.25">
      <c r="A1650" s="1">
        <v>39650</v>
      </c>
      <c r="B1650" s="2">
        <v>23.842856999999999</v>
      </c>
      <c r="C1650" s="2">
        <v>23.755714000000001</v>
      </c>
      <c r="D1650">
        <f t="shared" si="2097"/>
        <v>23.842856999999999</v>
      </c>
      <c r="E1650" s="2">
        <f t="shared" si="2098"/>
        <v>23.755714000000001</v>
      </c>
      <c r="F1650" s="4">
        <f t="shared" si="2099"/>
        <v>-3.6548891770813176E-3</v>
      </c>
      <c r="G1650" s="4">
        <f t="shared" si="2119"/>
        <v>-3.5888191391566147E-2</v>
      </c>
      <c r="H1650" s="4">
        <f t="shared" si="2134"/>
        <v>-4.8357527680326223E-2</v>
      </c>
      <c r="I1650" s="5">
        <f t="shared" si="2100"/>
        <v>-8.7142999999997528E-2</v>
      </c>
      <c r="J1650">
        <f t="shared" si="2095"/>
        <v>1</v>
      </c>
      <c r="K1650">
        <f t="shared" si="2105"/>
        <v>24.162856799999997</v>
      </c>
      <c r="L1650">
        <f t="shared" si="2132"/>
        <v>24.573714299999999</v>
      </c>
      <c r="M1650">
        <f t="shared" si="2106"/>
        <v>1</v>
      </c>
      <c r="R1650" s="13">
        <f t="shared" si="2101"/>
        <v>-0.41085750000000232</v>
      </c>
      <c r="S1650" s="14" t="str">
        <f t="shared" si="2115"/>
        <v/>
      </c>
      <c r="T1650" s="14">
        <f t="shared" si="2108"/>
        <v>-100</v>
      </c>
      <c r="U1650" s="15">
        <f t="shared" si="2109"/>
        <v>0.36548891770813174</v>
      </c>
      <c r="V1650" t="str">
        <f t="shared" si="2110"/>
        <v/>
      </c>
      <c r="Y1650" s="13">
        <f t="shared" si="2111"/>
        <v>-0.36548891770813174</v>
      </c>
      <c r="Z1650">
        <f t="shared" si="2112"/>
        <v>-0.36548891770813174</v>
      </c>
      <c r="AB1650" s="14">
        <f t="shared" si="2116"/>
        <v>-2.863989831419945</v>
      </c>
      <c r="AC1650">
        <f t="shared" si="2113"/>
        <v>-2.863989831419945</v>
      </c>
      <c r="AE1650" s="15">
        <f t="shared" si="2117"/>
        <v>1.5757926996752198</v>
      </c>
      <c r="AF1650" t="str">
        <f t="shared" ref="AF1650" si="2163">IF(AE1650&lt;0, AE1650,"")</f>
        <v/>
      </c>
    </row>
    <row r="1651" spans="1:32" x14ac:dyDescent="0.25">
      <c r="A1651" s="1">
        <v>39651</v>
      </c>
      <c r="B1651" s="2">
        <v>21.285715</v>
      </c>
      <c r="C1651" s="2">
        <v>23.145714000000002</v>
      </c>
      <c r="D1651">
        <f t="shared" si="2097"/>
        <v>21.285715</v>
      </c>
      <c r="E1651" s="2">
        <f t="shared" si="2098"/>
        <v>23.145714000000002</v>
      </c>
      <c r="F1651" s="4">
        <f t="shared" si="2099"/>
        <v>8.7382500423406118E-2</v>
      </c>
      <c r="G1651" s="4">
        <f t="shared" si="2119"/>
        <v>-4.80610883684221E-2</v>
      </c>
      <c r="H1651" s="4">
        <f t="shared" si="2134"/>
        <v>-6.0045312174927028E-2</v>
      </c>
      <c r="I1651" s="5">
        <f t="shared" si="2100"/>
        <v>1.859999000000002</v>
      </c>
      <c r="J1651">
        <f t="shared" si="2095"/>
        <v>1</v>
      </c>
      <c r="K1651">
        <f t="shared" si="2105"/>
        <v>23.945142599999997</v>
      </c>
      <c r="L1651">
        <f t="shared" si="2132"/>
        <v>24.494142849999999</v>
      </c>
      <c r="M1651" t="str">
        <f t="shared" si="2106"/>
        <v/>
      </c>
      <c r="R1651" s="13">
        <f t="shared" si="2101"/>
        <v>-0.54900025000000241</v>
      </c>
      <c r="S1651" s="14" t="str">
        <f t="shared" si="2115"/>
        <v/>
      </c>
      <c r="T1651" s="14">
        <f t="shared" si="2108"/>
        <v>-100</v>
      </c>
      <c r="U1651" s="15">
        <f t="shared" si="2109"/>
        <v>-8.7382500423406118</v>
      </c>
      <c r="V1651">
        <f t="shared" si="2110"/>
        <v>-8.7382500423406118</v>
      </c>
      <c r="Y1651" s="13" t="str">
        <f t="shared" si="2111"/>
        <v/>
      </c>
      <c r="Z1651" t="str">
        <f t="shared" si="2112"/>
        <v/>
      </c>
      <c r="AB1651" s="14" t="str">
        <f t="shared" si="2116"/>
        <v/>
      </c>
      <c r="AC1651" t="str">
        <f t="shared" si="2113"/>
        <v/>
      </c>
      <c r="AE1651" s="15" t="str">
        <f t="shared" si="2117"/>
        <v/>
      </c>
      <c r="AF1651" t="str">
        <f t="shared" ref="AF1651" si="2164">IF(AE1651&lt;0, AE1651,"")</f>
        <v/>
      </c>
    </row>
    <row r="1652" spans="1:32" x14ac:dyDescent="0.25">
      <c r="A1652" s="1">
        <v>39652</v>
      </c>
      <c r="B1652" s="2">
        <v>23.57</v>
      </c>
      <c r="C1652" s="2">
        <v>23.751429000000002</v>
      </c>
      <c r="D1652">
        <f t="shared" si="2097"/>
        <v>23.57</v>
      </c>
      <c r="E1652" s="2">
        <f t="shared" si="2098"/>
        <v>23.751429000000002</v>
      </c>
      <c r="F1652" s="4">
        <f t="shared" si="2099"/>
        <v>7.6974543911752817E-3</v>
      </c>
      <c r="G1652" s="4">
        <f t="shared" si="2119"/>
        <v>-4.5031590263671518E-2</v>
      </c>
      <c r="H1652" s="4">
        <f t="shared" si="2134"/>
        <v>-4.7820851637124427E-2</v>
      </c>
      <c r="I1652" s="5">
        <f t="shared" si="2100"/>
        <v>0.18142900000000139</v>
      </c>
      <c r="J1652">
        <f t="shared" si="2095"/>
        <v>1</v>
      </c>
      <c r="K1652">
        <f t="shared" si="2105"/>
        <v>23.7579998</v>
      </c>
      <c r="L1652">
        <f t="shared" si="2132"/>
        <v>24.444214299999999</v>
      </c>
      <c r="M1652" t="str">
        <f t="shared" si="2106"/>
        <v/>
      </c>
      <c r="R1652" s="13">
        <f t="shared" si="2101"/>
        <v>-0.6862144999999984</v>
      </c>
      <c r="S1652" s="14" t="str">
        <f t="shared" si="2115"/>
        <v/>
      </c>
      <c r="T1652" s="14">
        <f t="shared" si="2108"/>
        <v>-100</v>
      </c>
      <c r="U1652" s="15">
        <f t="shared" si="2109"/>
        <v>-0.76974543911752813</v>
      </c>
      <c r="V1652">
        <f t="shared" si="2110"/>
        <v>-0.76974543911752813</v>
      </c>
      <c r="Y1652" s="13" t="str">
        <f t="shared" si="2111"/>
        <v/>
      </c>
      <c r="Z1652" t="str">
        <f t="shared" si="2112"/>
        <v/>
      </c>
      <c r="AB1652" s="14" t="str">
        <f t="shared" si="2116"/>
        <v/>
      </c>
      <c r="AC1652" t="str">
        <f t="shared" si="2113"/>
        <v/>
      </c>
      <c r="AE1652" s="15" t="str">
        <f t="shared" si="2117"/>
        <v/>
      </c>
      <c r="AF1652" t="str">
        <f t="shared" ref="AF1652" si="2165">IF(AE1652&lt;0, AE1652,"")</f>
        <v/>
      </c>
    </row>
    <row r="1653" spans="1:32" x14ac:dyDescent="0.25">
      <c r="A1653" s="1">
        <v>39653</v>
      </c>
      <c r="B1653" s="2">
        <v>23.474284999999998</v>
      </c>
      <c r="C1653" s="2">
        <v>22.718571000000001</v>
      </c>
      <c r="D1653">
        <f t="shared" si="2097"/>
        <v>23.474284999999998</v>
      </c>
      <c r="E1653" s="2">
        <f t="shared" si="2098"/>
        <v>22.718571000000001</v>
      </c>
      <c r="F1653" s="4">
        <f t="shared" si="2099"/>
        <v>-3.2193270210359871E-2</v>
      </c>
      <c r="G1653" s="4">
        <f t="shared" si="2119"/>
        <v>-5.6313819649729174E-2</v>
      </c>
      <c r="H1653" s="4">
        <f t="shared" si="2134"/>
        <v>-8.640208139704339E-2</v>
      </c>
      <c r="I1653" s="5">
        <f t="shared" si="2100"/>
        <v>-0.75571399999999755</v>
      </c>
      <c r="J1653">
        <f t="shared" si="2095"/>
        <v>1</v>
      </c>
      <c r="K1653">
        <f t="shared" si="2105"/>
        <v>23.392856999999999</v>
      </c>
      <c r="L1653">
        <f t="shared" si="2132"/>
        <v>24.313071400000002</v>
      </c>
      <c r="M1653" t="str">
        <f t="shared" si="2106"/>
        <v/>
      </c>
      <c r="R1653" s="13">
        <f t="shared" si="2101"/>
        <v>-0.92021440000000254</v>
      </c>
      <c r="S1653" s="14" t="str">
        <f t="shared" si="2115"/>
        <v/>
      </c>
      <c r="T1653" s="14">
        <f t="shared" si="2108"/>
        <v>-100</v>
      </c>
      <c r="U1653" s="15">
        <f t="shared" si="2109"/>
        <v>3.219327021035987</v>
      </c>
      <c r="V1653" t="str">
        <f t="shared" si="2110"/>
        <v/>
      </c>
      <c r="Y1653" s="13" t="str">
        <f t="shared" si="2111"/>
        <v/>
      </c>
      <c r="Z1653" t="str">
        <f t="shared" si="2112"/>
        <v/>
      </c>
      <c r="AB1653" s="14" t="str">
        <f t="shared" si="2116"/>
        <v/>
      </c>
      <c r="AC1653" t="str">
        <f t="shared" si="2113"/>
        <v/>
      </c>
      <c r="AE1653" s="15" t="str">
        <f t="shared" si="2117"/>
        <v/>
      </c>
      <c r="AF1653" t="str">
        <f t="shared" ref="AF1653" si="2166">IF(AE1653&lt;0, AE1653,"")</f>
        <v/>
      </c>
    </row>
    <row r="1654" spans="1:32" x14ac:dyDescent="0.25">
      <c r="A1654" s="1">
        <v>39654</v>
      </c>
      <c r="B1654" s="2">
        <v>22.914286000000001</v>
      </c>
      <c r="C1654" s="2">
        <v>23.16</v>
      </c>
      <c r="D1654">
        <f t="shared" si="2097"/>
        <v>22.914286000000001</v>
      </c>
      <c r="E1654" s="2">
        <f t="shared" si="2098"/>
        <v>23.16</v>
      </c>
      <c r="F1654" s="4">
        <f t="shared" si="2099"/>
        <v>1.0723179417416696E-2</v>
      </c>
      <c r="G1654" s="4">
        <f t="shared" si="2119"/>
        <v>-2.8639898314199448E-2</v>
      </c>
      <c r="H1654" s="4">
        <f t="shared" si="2134"/>
        <v>-2.6364829674382147E-2</v>
      </c>
      <c r="I1654" s="5">
        <f t="shared" si="2100"/>
        <v>0.24571399999999954</v>
      </c>
      <c r="J1654">
        <f t="shared" si="2095"/>
        <v>1</v>
      </c>
      <c r="K1654">
        <f t="shared" si="2105"/>
        <v>23.306285600000002</v>
      </c>
      <c r="L1654">
        <f t="shared" si="2132"/>
        <v>24.2692142</v>
      </c>
      <c r="M1654" t="str">
        <f t="shared" si="2106"/>
        <v/>
      </c>
      <c r="R1654" s="13">
        <f t="shared" si="2101"/>
        <v>-0.96292859999999791</v>
      </c>
      <c r="S1654" s="14" t="str">
        <f t="shared" si="2115"/>
        <v/>
      </c>
      <c r="T1654" s="14">
        <f t="shared" si="2108"/>
        <v>-100</v>
      </c>
      <c r="U1654" s="15">
        <f t="shared" si="2109"/>
        <v>-1.0723179417416695</v>
      </c>
      <c r="V1654">
        <f t="shared" si="2110"/>
        <v>-1.0723179417416695</v>
      </c>
      <c r="Y1654" s="13" t="str">
        <f t="shared" si="2111"/>
        <v/>
      </c>
      <c r="Z1654" t="str">
        <f t="shared" si="2112"/>
        <v/>
      </c>
      <c r="AB1654" s="14" t="str">
        <f t="shared" si="2116"/>
        <v/>
      </c>
      <c r="AC1654" t="str">
        <f t="shared" si="2113"/>
        <v/>
      </c>
      <c r="AE1654" s="15" t="str">
        <f t="shared" si="2117"/>
        <v/>
      </c>
      <c r="AF1654" t="str">
        <f t="shared" ref="AF1654" si="2167">IF(AE1654&lt;0, AE1654,"")</f>
        <v/>
      </c>
    </row>
    <row r="1655" spans="1:32" x14ac:dyDescent="0.25">
      <c r="A1655" s="1">
        <v>39657</v>
      </c>
      <c r="B1655" s="2">
        <v>23.191428999999999</v>
      </c>
      <c r="C1655" s="2">
        <v>22.057141999999999</v>
      </c>
      <c r="D1655">
        <f t="shared" si="2097"/>
        <v>23.191428999999999</v>
      </c>
      <c r="E1655" s="2">
        <f t="shared" si="2098"/>
        <v>22.057141999999999</v>
      </c>
      <c r="F1655" s="4">
        <f t="shared" si="2099"/>
        <v>-4.8909750235744447E-2</v>
      </c>
      <c r="G1655" s="4">
        <f t="shared" si="2119"/>
        <v>3.6241535696592726E-2</v>
      </c>
      <c r="H1655" s="4">
        <f t="shared" si="2134"/>
        <v>-9.2778689069737963E-2</v>
      </c>
      <c r="I1655" s="5">
        <f t="shared" si="2100"/>
        <v>-1.1342870000000005</v>
      </c>
      <c r="J1655">
        <f t="shared" si="2095"/>
        <v>1</v>
      </c>
      <c r="K1655">
        <f t="shared" si="2105"/>
        <v>22.966571199999997</v>
      </c>
      <c r="L1655">
        <f t="shared" si="2132"/>
        <v>24.157142749999998</v>
      </c>
      <c r="M1655" t="str">
        <f t="shared" si="2106"/>
        <v/>
      </c>
      <c r="R1655" s="13">
        <f t="shared" si="2101"/>
        <v>-1.1905715500000014</v>
      </c>
      <c r="S1655" s="14" t="str">
        <f t="shared" si="2115"/>
        <v/>
      </c>
      <c r="T1655" s="14">
        <f t="shared" si="2108"/>
        <v>-100</v>
      </c>
      <c r="U1655" s="15">
        <f t="shared" si="2109"/>
        <v>4.8909750235744447</v>
      </c>
      <c r="V1655" t="str">
        <f t="shared" si="2110"/>
        <v/>
      </c>
      <c r="Y1655" s="13" t="str">
        <f t="shared" si="2111"/>
        <v/>
      </c>
      <c r="Z1655" t="str">
        <f t="shared" si="2112"/>
        <v/>
      </c>
      <c r="AB1655" s="14" t="str">
        <f t="shared" si="2116"/>
        <v/>
      </c>
      <c r="AC1655" t="str">
        <f t="shared" si="2113"/>
        <v/>
      </c>
      <c r="AE1655" s="15" t="str">
        <f t="shared" si="2117"/>
        <v/>
      </c>
      <c r="AF1655" t="str">
        <f t="shared" ref="AF1655" si="2168">IF(AE1655&lt;0, AE1655,"")</f>
        <v/>
      </c>
    </row>
    <row r="1656" spans="1:32" x14ac:dyDescent="0.25">
      <c r="A1656" s="1">
        <v>39658</v>
      </c>
      <c r="B1656" s="2">
        <v>22.201429000000001</v>
      </c>
      <c r="C1656" s="2">
        <v>22.440000999999999</v>
      </c>
      <c r="D1656">
        <f t="shared" si="2097"/>
        <v>22.201429000000001</v>
      </c>
      <c r="E1656" s="2">
        <f t="shared" si="2098"/>
        <v>22.440000999999999</v>
      </c>
      <c r="F1656" s="4">
        <f t="shared" si="2099"/>
        <v>1.0745794786452609E-2</v>
      </c>
      <c r="G1656" s="4">
        <f t="shared" si="2119"/>
        <v>-4.7942257106491366E-2</v>
      </c>
      <c r="H1656" s="4">
        <f t="shared" si="2134"/>
        <v>-4.3536437764998902E-2</v>
      </c>
      <c r="I1656" s="5">
        <f t="shared" si="2100"/>
        <v>0.23857199999999779</v>
      </c>
      <c r="J1656">
        <f t="shared" si="2095"/>
        <v>1</v>
      </c>
      <c r="K1656">
        <f t="shared" si="2105"/>
        <v>22.825428599999999</v>
      </c>
      <c r="L1656">
        <f t="shared" si="2132"/>
        <v>24.083142800000001</v>
      </c>
      <c r="M1656" t="str">
        <f t="shared" si="2106"/>
        <v/>
      </c>
      <c r="R1656" s="13">
        <f t="shared" si="2101"/>
        <v>-1.2577142000000023</v>
      </c>
      <c r="S1656" s="14" t="str">
        <f t="shared" si="2115"/>
        <v/>
      </c>
      <c r="T1656" s="14">
        <f t="shared" si="2108"/>
        <v>-100</v>
      </c>
      <c r="U1656" s="15">
        <f t="shared" si="2109"/>
        <v>-1.0745794786452609</v>
      </c>
      <c r="V1656">
        <f t="shared" si="2110"/>
        <v>-1.0745794786452609</v>
      </c>
      <c r="Y1656" s="13" t="str">
        <f t="shared" si="2111"/>
        <v/>
      </c>
      <c r="Z1656" t="str">
        <f t="shared" si="2112"/>
        <v/>
      </c>
      <c r="AB1656" s="14" t="str">
        <f t="shared" si="2116"/>
        <v/>
      </c>
      <c r="AC1656" t="str">
        <f t="shared" si="2113"/>
        <v/>
      </c>
      <c r="AE1656" s="15" t="str">
        <f t="shared" si="2117"/>
        <v/>
      </c>
      <c r="AF1656" t="str">
        <f t="shared" ref="AF1656" si="2169">IF(AE1656&lt;0, AE1656,"")</f>
        <v/>
      </c>
    </row>
    <row r="1657" spans="1:32" x14ac:dyDescent="0.25">
      <c r="A1657" s="1">
        <v>39659</v>
      </c>
      <c r="B1657" s="2">
        <v>22.540001</v>
      </c>
      <c r="C1657" s="2">
        <v>22.84</v>
      </c>
      <c r="D1657">
        <f t="shared" si="2097"/>
        <v>22.540001</v>
      </c>
      <c r="E1657" s="2">
        <f t="shared" si="2098"/>
        <v>22.84</v>
      </c>
      <c r="F1657" s="4">
        <f t="shared" si="2099"/>
        <v>1.3309626738703326E-2</v>
      </c>
      <c r="G1657" s="4">
        <f t="shared" si="2119"/>
        <v>-2.7020418300280433E-2</v>
      </c>
      <c r="H1657" s="4">
        <f t="shared" si="2134"/>
        <v>-8.7442943209065246E-2</v>
      </c>
      <c r="I1657" s="5">
        <f t="shared" si="2100"/>
        <v>0.29999899999999968</v>
      </c>
      <c r="J1657">
        <f t="shared" si="2095"/>
        <v>1</v>
      </c>
      <c r="K1657">
        <f t="shared" si="2105"/>
        <v>22.6431428</v>
      </c>
      <c r="L1657">
        <f t="shared" si="2132"/>
        <v>23.977428449999998</v>
      </c>
      <c r="M1657" t="str">
        <f t="shared" si="2106"/>
        <v/>
      </c>
      <c r="R1657" s="13">
        <f t="shared" si="2101"/>
        <v>-1.3342856499999982</v>
      </c>
      <c r="S1657" s="14" t="str">
        <f t="shared" si="2115"/>
        <v/>
      </c>
      <c r="T1657" s="14">
        <f t="shared" si="2108"/>
        <v>-100</v>
      </c>
      <c r="U1657" s="15">
        <f t="shared" si="2109"/>
        <v>-1.3309626738703326</v>
      </c>
      <c r="V1657">
        <f t="shared" si="2110"/>
        <v>-1.3309626738703326</v>
      </c>
      <c r="Y1657" s="13" t="str">
        <f t="shared" si="2111"/>
        <v/>
      </c>
      <c r="Z1657" t="str">
        <f t="shared" si="2112"/>
        <v/>
      </c>
      <c r="AB1657" s="14" t="str">
        <f t="shared" si="2116"/>
        <v/>
      </c>
      <c r="AC1657" t="str">
        <f t="shared" si="2113"/>
        <v/>
      </c>
      <c r="AE1657" s="15" t="str">
        <f t="shared" si="2117"/>
        <v/>
      </c>
      <c r="AF1657" t="str">
        <f t="shared" ref="AF1657" si="2170">IF(AE1657&lt;0, AE1657,"")</f>
        <v/>
      </c>
    </row>
    <row r="1658" spans="1:32" x14ac:dyDescent="0.25">
      <c r="A1658" s="1">
        <v>39660</v>
      </c>
      <c r="B1658" s="2">
        <v>22.505714000000001</v>
      </c>
      <c r="C1658" s="2">
        <v>22.707144</v>
      </c>
      <c r="D1658">
        <f t="shared" si="2097"/>
        <v>22.505714000000001</v>
      </c>
      <c r="E1658" s="2">
        <f t="shared" si="2098"/>
        <v>22.707144</v>
      </c>
      <c r="F1658" s="4">
        <f t="shared" si="2099"/>
        <v>8.9501714986691128E-3</v>
      </c>
      <c r="G1658" s="4">
        <f t="shared" si="2119"/>
        <v>-9.0398627301763214E-3</v>
      </c>
      <c r="H1658" s="4">
        <f t="shared" si="2134"/>
        <v>-6.2739467990074974E-2</v>
      </c>
      <c r="I1658" s="5">
        <f t="shared" si="2100"/>
        <v>0.20142999999999844</v>
      </c>
      <c r="J1658">
        <f t="shared" si="2095"/>
        <v>1</v>
      </c>
      <c r="K1658">
        <f t="shared" si="2105"/>
        <v>22.640857399999998</v>
      </c>
      <c r="L1658">
        <f t="shared" si="2132"/>
        <v>23.911499900000003</v>
      </c>
      <c r="M1658" t="str">
        <f t="shared" si="2106"/>
        <v/>
      </c>
      <c r="R1658" s="13">
        <f t="shared" si="2101"/>
        <v>-1.2706425000000046</v>
      </c>
      <c r="S1658" s="14" t="str">
        <f t="shared" si="2115"/>
        <v/>
      </c>
      <c r="T1658" s="14">
        <f t="shared" si="2108"/>
        <v>-100</v>
      </c>
      <c r="U1658" s="15">
        <f t="shared" si="2109"/>
        <v>-0.89501714986691128</v>
      </c>
      <c r="V1658">
        <f t="shared" si="2110"/>
        <v>-0.89501714986691128</v>
      </c>
      <c r="Y1658" s="13" t="str">
        <f t="shared" si="2111"/>
        <v/>
      </c>
      <c r="Z1658" t="str">
        <f t="shared" si="2112"/>
        <v/>
      </c>
      <c r="AB1658" s="14" t="str">
        <f t="shared" si="2116"/>
        <v/>
      </c>
      <c r="AC1658" t="str">
        <f t="shared" si="2113"/>
        <v/>
      </c>
      <c r="AE1658" s="15" t="str">
        <f t="shared" si="2117"/>
        <v/>
      </c>
      <c r="AF1658" t="str">
        <f t="shared" ref="AF1658" si="2171">IF(AE1658&lt;0, AE1658,"")</f>
        <v/>
      </c>
    </row>
    <row r="1659" spans="1:32" x14ac:dyDescent="0.25">
      <c r="A1659" s="1">
        <v>39661</v>
      </c>
      <c r="B1659" s="2">
        <v>22.842856999999999</v>
      </c>
      <c r="C1659" s="2">
        <v>22.379999000000002</v>
      </c>
      <c r="D1659">
        <f t="shared" si="2097"/>
        <v>22.842856999999999</v>
      </c>
      <c r="E1659" s="2">
        <f t="shared" si="2098"/>
        <v>22.379999000000002</v>
      </c>
      <c r="F1659" s="4">
        <f t="shared" si="2099"/>
        <v>-2.0262701815276309E-2</v>
      </c>
      <c r="G1659" s="4">
        <f t="shared" si="2119"/>
        <v>-3.4988357121072525E-2</v>
      </c>
      <c r="H1659" s="4">
        <f t="shared" si="2134"/>
        <v>-9.5287640937354742E-2</v>
      </c>
      <c r="I1659" s="5">
        <f t="shared" si="2100"/>
        <v>-0.46285799999999711</v>
      </c>
      <c r="J1659">
        <f t="shared" si="2095"/>
        <v>1</v>
      </c>
      <c r="K1659">
        <f t="shared" si="2105"/>
        <v>22.4848572</v>
      </c>
      <c r="L1659">
        <f t="shared" si="2132"/>
        <v>23.815357049999999</v>
      </c>
      <c r="M1659" t="str">
        <f t="shared" si="2106"/>
        <v/>
      </c>
      <c r="R1659" s="13">
        <f t="shared" si="2101"/>
        <v>-1.3304998499999989</v>
      </c>
      <c r="S1659" s="14" t="str">
        <f t="shared" si="2115"/>
        <v/>
      </c>
      <c r="T1659" s="14">
        <f t="shared" si="2108"/>
        <v>-100</v>
      </c>
      <c r="U1659" s="15">
        <f t="shared" si="2109"/>
        <v>2.0262701815276309</v>
      </c>
      <c r="V1659" t="str">
        <f t="shared" si="2110"/>
        <v/>
      </c>
      <c r="Y1659" s="13" t="str">
        <f t="shared" si="2111"/>
        <v/>
      </c>
      <c r="Z1659" t="str">
        <f t="shared" si="2112"/>
        <v/>
      </c>
      <c r="AB1659" s="14" t="str">
        <f t="shared" si="2116"/>
        <v/>
      </c>
      <c r="AC1659" t="str">
        <f t="shared" si="2113"/>
        <v/>
      </c>
      <c r="AE1659" s="15" t="str">
        <f t="shared" si="2117"/>
        <v/>
      </c>
      <c r="AF1659" t="str">
        <f t="shared" ref="AF1659" si="2172">IF(AE1659&lt;0, AE1659,"")</f>
        <v/>
      </c>
    </row>
    <row r="1660" spans="1:32" x14ac:dyDescent="0.25">
      <c r="A1660" s="1">
        <v>39664</v>
      </c>
      <c r="B1660" s="2">
        <v>22.371428999999999</v>
      </c>
      <c r="C1660" s="2">
        <v>21.889999</v>
      </c>
      <c r="D1660">
        <f t="shared" si="2097"/>
        <v>22.371428999999999</v>
      </c>
      <c r="E1660" s="2">
        <f t="shared" si="2098"/>
        <v>21.889999</v>
      </c>
      <c r="F1660" s="4">
        <f t="shared" si="2099"/>
        <v>-2.1519859102429244E-2</v>
      </c>
      <c r="G1660" s="4">
        <f t="shared" si="2119"/>
        <v>-1.4027475438630614E-2</v>
      </c>
      <c r="H1660" s="4">
        <f t="shared" si="2134"/>
        <v>-0.12639681732258209</v>
      </c>
      <c r="I1660" s="5">
        <f t="shared" si="2100"/>
        <v>-0.48142999999999958</v>
      </c>
      <c r="J1660">
        <f t="shared" si="2095"/>
        <v>1</v>
      </c>
      <c r="K1660">
        <f t="shared" si="2105"/>
        <v>22.4514286</v>
      </c>
      <c r="L1660">
        <f t="shared" si="2132"/>
        <v>23.658714100000005</v>
      </c>
      <c r="M1660" t="str">
        <f t="shared" si="2106"/>
        <v/>
      </c>
      <c r="R1660" s="13">
        <f t="shared" si="2101"/>
        <v>-1.2072855000000047</v>
      </c>
      <c r="S1660" s="14" t="str">
        <f t="shared" si="2115"/>
        <v/>
      </c>
      <c r="T1660" s="14">
        <f t="shared" si="2108"/>
        <v>-100</v>
      </c>
      <c r="U1660" s="15">
        <f t="shared" si="2109"/>
        <v>2.1519859102429244</v>
      </c>
      <c r="V1660" t="str">
        <f t="shared" si="2110"/>
        <v/>
      </c>
      <c r="Y1660" s="13" t="str">
        <f t="shared" si="2111"/>
        <v/>
      </c>
      <c r="Z1660" t="str">
        <f t="shared" si="2112"/>
        <v/>
      </c>
      <c r="AB1660" s="14" t="str">
        <f t="shared" si="2116"/>
        <v/>
      </c>
      <c r="AC1660" t="str">
        <f t="shared" si="2113"/>
        <v/>
      </c>
      <c r="AE1660" s="15" t="str">
        <f t="shared" si="2117"/>
        <v/>
      </c>
      <c r="AF1660" t="str">
        <f t="shared" ref="AF1660" si="2173">IF(AE1660&lt;0, AE1660,"")</f>
        <v/>
      </c>
    </row>
    <row r="1661" spans="1:32" x14ac:dyDescent="0.25">
      <c r="A1661" s="1">
        <v>39665</v>
      </c>
      <c r="B1661" s="2">
        <v>22.202857999999999</v>
      </c>
      <c r="C1661" s="2">
        <v>22.948571999999999</v>
      </c>
      <c r="D1661">
        <f t="shared" si="2097"/>
        <v>22.202857999999999</v>
      </c>
      <c r="E1661" s="2">
        <f t="shared" si="2098"/>
        <v>22.948571999999999</v>
      </c>
      <c r="F1661" s="4">
        <f t="shared" si="2099"/>
        <v>3.3586396850351412E-2</v>
      </c>
      <c r="G1661" s="4">
        <f t="shared" si="2119"/>
        <v>1.8126485442480612E-2</v>
      </c>
      <c r="H1661" s="4">
        <f t="shared" si="2134"/>
        <v>-0.10854603278882378</v>
      </c>
      <c r="I1661" s="5">
        <f t="shared" si="2100"/>
        <v>0.74571399999999954</v>
      </c>
      <c r="J1661">
        <f t="shared" si="2095"/>
        <v>1</v>
      </c>
      <c r="K1661">
        <f t="shared" si="2105"/>
        <v>22.5531428</v>
      </c>
      <c r="L1661">
        <f t="shared" si="2132"/>
        <v>23.5236427</v>
      </c>
      <c r="M1661" t="str">
        <f t="shared" si="2106"/>
        <v/>
      </c>
      <c r="R1661" s="13">
        <f t="shared" si="2101"/>
        <v>-0.97049990000000008</v>
      </c>
      <c r="S1661" s="14" t="str">
        <f t="shared" si="2115"/>
        <v/>
      </c>
      <c r="T1661" s="14">
        <f t="shared" si="2108"/>
        <v>-100</v>
      </c>
      <c r="U1661" s="15">
        <f t="shared" si="2109"/>
        <v>-3.3586396850351412</v>
      </c>
      <c r="V1661">
        <f t="shared" si="2110"/>
        <v>-3.3586396850351412</v>
      </c>
      <c r="Y1661" s="13" t="str">
        <f t="shared" si="2111"/>
        <v/>
      </c>
      <c r="Z1661" t="str">
        <f t="shared" si="2112"/>
        <v/>
      </c>
      <c r="AB1661" s="14" t="str">
        <f t="shared" si="2116"/>
        <v/>
      </c>
      <c r="AC1661" t="str">
        <f t="shared" si="2113"/>
        <v/>
      </c>
      <c r="AE1661" s="15" t="str">
        <f t="shared" si="2117"/>
        <v/>
      </c>
      <c r="AF1661" t="str">
        <f t="shared" ref="AF1661" si="2174">IF(AE1661&lt;0, AE1661,"")</f>
        <v/>
      </c>
    </row>
    <row r="1662" spans="1:32" x14ac:dyDescent="0.25">
      <c r="A1662" s="1">
        <v>39666</v>
      </c>
      <c r="B1662" s="2">
        <v>22.852858000000001</v>
      </c>
      <c r="C1662" s="2">
        <v>23.455715000000001</v>
      </c>
      <c r="D1662">
        <f t="shared" si="2097"/>
        <v>22.852858000000001</v>
      </c>
      <c r="E1662" s="2">
        <f t="shared" si="2098"/>
        <v>23.455715000000001</v>
      </c>
      <c r="F1662" s="4">
        <f t="shared" si="2099"/>
        <v>2.6379938999314668E-2</v>
      </c>
      <c r="G1662" s="4">
        <f t="shared" si="2119"/>
        <v>4.2211546809845728E-2</v>
      </c>
      <c r="H1662" s="4">
        <f t="shared" si="2134"/>
        <v>-6.1342283238205134E-2</v>
      </c>
      <c r="I1662" s="5">
        <f t="shared" si="2100"/>
        <v>0.6028570000000002</v>
      </c>
      <c r="J1662">
        <f t="shared" si="2095"/>
        <v>1</v>
      </c>
      <c r="K1662">
        <f t="shared" si="2105"/>
        <v>22.676285799999999</v>
      </c>
      <c r="L1662">
        <f t="shared" si="2132"/>
        <v>23.451785600000001</v>
      </c>
      <c r="M1662" t="str">
        <f t="shared" si="2106"/>
        <v/>
      </c>
      <c r="R1662" s="13">
        <f t="shared" si="2101"/>
        <v>-0.77549980000000218</v>
      </c>
      <c r="S1662" s="14" t="str">
        <f t="shared" si="2115"/>
        <v/>
      </c>
      <c r="T1662" s="14">
        <f t="shared" si="2108"/>
        <v>-100</v>
      </c>
      <c r="U1662" s="15">
        <f t="shared" si="2109"/>
        <v>-2.6379938999314669</v>
      </c>
      <c r="V1662">
        <f t="shared" si="2110"/>
        <v>-2.6379938999314669</v>
      </c>
      <c r="Y1662" s="13" t="str">
        <f t="shared" si="2111"/>
        <v/>
      </c>
      <c r="Z1662" t="str">
        <f t="shared" si="2112"/>
        <v/>
      </c>
      <c r="AB1662" s="14" t="str">
        <f t="shared" si="2116"/>
        <v/>
      </c>
      <c r="AC1662" t="str">
        <f t="shared" si="2113"/>
        <v/>
      </c>
      <c r="AE1662" s="15" t="str">
        <f t="shared" si="2117"/>
        <v/>
      </c>
      <c r="AF1662" t="str">
        <f t="shared" ref="AF1662" si="2175">IF(AE1662&lt;0, AE1662,"")</f>
        <v/>
      </c>
    </row>
    <row r="1663" spans="1:32" x14ac:dyDescent="0.25">
      <c r="A1663" s="1">
        <v>39667</v>
      </c>
      <c r="B1663" s="2">
        <v>23.244285999999999</v>
      </c>
      <c r="C1663" s="2">
        <v>23.367144</v>
      </c>
      <c r="D1663">
        <f t="shared" si="2097"/>
        <v>23.244285999999999</v>
      </c>
      <c r="E1663" s="2">
        <f t="shared" si="2098"/>
        <v>23.367144</v>
      </c>
      <c r="F1663" s="4">
        <f t="shared" si="2099"/>
        <v>5.2855140398806316E-3</v>
      </c>
      <c r="G1663" s="4">
        <f t="shared" si="2119"/>
        <v>2.2951901331781793E-2</v>
      </c>
      <c r="H1663" s="4">
        <f t="shared" si="2134"/>
        <v>-6.7817783136186832E-2</v>
      </c>
      <c r="I1663" s="5">
        <f t="shared" si="2100"/>
        <v>0.1228580000000008</v>
      </c>
      <c r="J1663">
        <f t="shared" si="2095"/>
        <v>1</v>
      </c>
      <c r="K1663">
        <f t="shared" si="2105"/>
        <v>22.8082858</v>
      </c>
      <c r="L1663">
        <f t="shared" si="2132"/>
        <v>23.358499949999999</v>
      </c>
      <c r="M1663" t="str">
        <f t="shared" si="2106"/>
        <v/>
      </c>
      <c r="R1663" s="13">
        <f t="shared" si="2101"/>
        <v>-0.55021414999999863</v>
      </c>
      <c r="S1663" s="14" t="str">
        <f t="shared" si="2115"/>
        <v/>
      </c>
      <c r="T1663" s="14">
        <f t="shared" si="2108"/>
        <v>-100</v>
      </c>
      <c r="U1663" s="15">
        <f t="shared" si="2109"/>
        <v>-0.52855140398806322</v>
      </c>
      <c r="V1663">
        <f t="shared" si="2110"/>
        <v>-0.52855140398806322</v>
      </c>
      <c r="Y1663" s="13" t="str">
        <f t="shared" si="2111"/>
        <v/>
      </c>
      <c r="Z1663" t="str">
        <f t="shared" si="2112"/>
        <v/>
      </c>
      <c r="AB1663" s="14" t="str">
        <f t="shared" si="2116"/>
        <v/>
      </c>
      <c r="AC1663" t="str">
        <f t="shared" si="2113"/>
        <v/>
      </c>
      <c r="AE1663" s="15" t="str">
        <f t="shared" si="2117"/>
        <v/>
      </c>
      <c r="AF1663" t="str">
        <f t="shared" ref="AF1663" si="2176">IF(AE1663&lt;0, AE1663,"")</f>
        <v/>
      </c>
    </row>
    <row r="1664" spans="1:32" x14ac:dyDescent="0.25">
      <c r="A1664" s="1">
        <v>39668</v>
      </c>
      <c r="B1664" s="2">
        <v>23.408570999999998</v>
      </c>
      <c r="C1664" s="2">
        <v>24.221428</v>
      </c>
      <c r="D1664">
        <f t="shared" si="2097"/>
        <v>23.408570999999998</v>
      </c>
      <c r="E1664" s="2">
        <f t="shared" si="2098"/>
        <v>24.221428</v>
      </c>
      <c r="F1664" s="4">
        <f t="shared" si="2099"/>
        <v>3.4724759576310792E-2</v>
      </c>
      <c r="G1664" s="4">
        <f t="shared" si="2119"/>
        <v>8.2694717445184238E-2</v>
      </c>
      <c r="H1664" s="4">
        <f t="shared" si="2134"/>
        <v>-5.4061642098258159E-2</v>
      </c>
      <c r="I1664" s="5">
        <f t="shared" si="2100"/>
        <v>0.81285700000000105</v>
      </c>
      <c r="J1664">
        <f t="shared" si="2095"/>
        <v>1</v>
      </c>
      <c r="K1664">
        <f t="shared" si="2105"/>
        <v>23.176571599999999</v>
      </c>
      <c r="L1664">
        <f t="shared" si="2132"/>
        <v>23.336857099999996</v>
      </c>
      <c r="M1664" t="str">
        <f t="shared" si="2106"/>
        <v/>
      </c>
      <c r="R1664" s="13">
        <f t="shared" si="2101"/>
        <v>-0.16028549999999697</v>
      </c>
      <c r="S1664" s="14" t="str">
        <f t="shared" si="2115"/>
        <v/>
      </c>
      <c r="T1664" s="14">
        <f t="shared" si="2108"/>
        <v>-100</v>
      </c>
      <c r="U1664" s="15">
        <f t="shared" si="2109"/>
        <v>-3.4724759576310791</v>
      </c>
      <c r="V1664">
        <f t="shared" si="2110"/>
        <v>-3.4724759576310791</v>
      </c>
      <c r="Y1664" s="13" t="str">
        <f t="shared" si="2111"/>
        <v/>
      </c>
      <c r="Z1664" t="str">
        <f t="shared" si="2112"/>
        <v/>
      </c>
      <c r="AB1664" s="14" t="str">
        <f t="shared" si="2116"/>
        <v/>
      </c>
      <c r="AC1664" t="str">
        <f t="shared" si="2113"/>
        <v/>
      </c>
      <c r="AE1664" s="15" t="str">
        <f t="shared" si="2117"/>
        <v/>
      </c>
      <c r="AF1664" t="str">
        <f t="shared" ref="AF1664" si="2177">IF(AE1664&lt;0, AE1664,"")</f>
        <v/>
      </c>
    </row>
    <row r="1665" spans="1:32" x14ac:dyDescent="0.25">
      <c r="A1665" s="1">
        <v>39671</v>
      </c>
      <c r="B1665" s="2">
        <v>24.295712999999999</v>
      </c>
      <c r="C1665" s="2">
        <v>24.794284999999999</v>
      </c>
      <c r="D1665">
        <f t="shared" si="2097"/>
        <v>24.295712999999999</v>
      </c>
      <c r="E1665" s="2">
        <f t="shared" si="2098"/>
        <v>24.794284999999999</v>
      </c>
      <c r="F1665" s="4">
        <f t="shared" si="2099"/>
        <v>2.0520986562526457E-2</v>
      </c>
      <c r="G1665" s="4">
        <f t="shared" si="2119"/>
        <v>0.11671592008560337</v>
      </c>
      <c r="H1665" s="4">
        <f t="shared" si="2134"/>
        <v>6.2616073969807805E-3</v>
      </c>
      <c r="I1665" s="5">
        <f t="shared" si="2100"/>
        <v>0.49857199999999935</v>
      </c>
      <c r="J1665">
        <f t="shared" si="2095"/>
        <v>1</v>
      </c>
      <c r="K1665">
        <f t="shared" si="2105"/>
        <v>23.7574288</v>
      </c>
      <c r="L1665">
        <f t="shared" si="2132"/>
        <v>23.334571349999997</v>
      </c>
      <c r="M1665" t="str">
        <f t="shared" si="2106"/>
        <v/>
      </c>
      <c r="R1665" s="13">
        <f t="shared" si="2101"/>
        <v>0.42285745000000219</v>
      </c>
      <c r="S1665" s="14">
        <f t="shared" si="2115"/>
        <v>100</v>
      </c>
      <c r="T1665" s="14">
        <f t="shared" si="2108"/>
        <v>0</v>
      </c>
      <c r="U1665" s="15" t="str">
        <f t="shared" si="2109"/>
        <v/>
      </c>
      <c r="V1665" t="str">
        <f t="shared" si="2110"/>
        <v/>
      </c>
      <c r="Y1665" s="13" t="str">
        <f t="shared" si="2111"/>
        <v/>
      </c>
      <c r="Z1665" t="str">
        <f t="shared" si="2112"/>
        <v/>
      </c>
      <c r="AB1665" s="14" t="str">
        <f t="shared" si="2116"/>
        <v/>
      </c>
      <c r="AC1665" t="str">
        <f t="shared" si="2113"/>
        <v/>
      </c>
      <c r="AE1665" s="15" t="str">
        <f t="shared" si="2117"/>
        <v/>
      </c>
      <c r="AF1665" t="str">
        <f t="shared" ref="AF1665" si="2178">IF(AE1665&lt;0, AE1665,"")</f>
        <v/>
      </c>
    </row>
    <row r="1666" spans="1:32" x14ac:dyDescent="0.25">
      <c r="A1666" s="1">
        <v>39672</v>
      </c>
      <c r="B1666" s="2">
        <v>24.788571999999998</v>
      </c>
      <c r="C1666" s="2">
        <v>25.247143000000001</v>
      </c>
      <c r="D1666">
        <f t="shared" si="2097"/>
        <v>24.788571999999998</v>
      </c>
      <c r="E1666" s="2">
        <f t="shared" si="2098"/>
        <v>25.247143000000001</v>
      </c>
      <c r="F1666" s="4">
        <f t="shared" si="2099"/>
        <v>1.8499290721547122E-2</v>
      </c>
      <c r="G1666" s="4">
        <f t="shared" si="2119"/>
        <v>0.10476960912285019</v>
      </c>
      <c r="H1666" s="4">
        <f t="shared" si="2134"/>
        <v>3.8366663876811487E-2</v>
      </c>
      <c r="I1666" s="5">
        <f t="shared" si="2100"/>
        <v>0.45857100000000273</v>
      </c>
      <c r="J1666">
        <f t="shared" ref="J1666:J1729" si="2179">E1666/C1666</f>
        <v>1</v>
      </c>
      <c r="K1666">
        <f t="shared" si="2105"/>
        <v>24.217143</v>
      </c>
      <c r="L1666">
        <f t="shared" si="2132"/>
        <v>23.385214249999997</v>
      </c>
      <c r="M1666" t="str">
        <f t="shared" si="2106"/>
        <v/>
      </c>
      <c r="R1666" s="13">
        <f t="shared" si="2101"/>
        <v>0.83192875000000299</v>
      </c>
      <c r="S1666" s="14" t="str">
        <f t="shared" si="2115"/>
        <v/>
      </c>
      <c r="T1666" s="14">
        <f t="shared" si="2108"/>
        <v>0</v>
      </c>
      <c r="U1666" s="15" t="str">
        <f t="shared" si="2109"/>
        <v/>
      </c>
      <c r="V1666" t="str">
        <f t="shared" si="2110"/>
        <v/>
      </c>
      <c r="Y1666" s="13" t="str">
        <f t="shared" si="2111"/>
        <v/>
      </c>
      <c r="Z1666" t="str">
        <f t="shared" si="2112"/>
        <v/>
      </c>
      <c r="AB1666" s="14" t="str">
        <f t="shared" si="2116"/>
        <v/>
      </c>
      <c r="AC1666" t="str">
        <f t="shared" si="2113"/>
        <v/>
      </c>
      <c r="AE1666" s="15" t="str">
        <f t="shared" si="2117"/>
        <v/>
      </c>
      <c r="AF1666" t="str">
        <f t="shared" ref="AF1666" si="2180">IF(AE1666&lt;0, AE1666,"")</f>
        <v/>
      </c>
    </row>
    <row r="1667" spans="1:32" x14ac:dyDescent="0.25">
      <c r="A1667" s="1">
        <v>39673</v>
      </c>
      <c r="B1667" s="2">
        <v>25.425713999999999</v>
      </c>
      <c r="C1667" s="2">
        <v>25.614286</v>
      </c>
      <c r="D1667">
        <f t="shared" ref="D1667:D1730" si="2181">B1667</f>
        <v>25.425713999999999</v>
      </c>
      <c r="E1667" s="2">
        <f t="shared" ref="E1667:E1730" si="2182">C1667</f>
        <v>25.614286</v>
      </c>
      <c r="F1667" s="4">
        <f t="shared" ref="F1667:F1730" si="2183">(E1667-D1667)/D1667</f>
        <v>7.4165862166152199E-3</v>
      </c>
      <c r="G1667" s="4">
        <f t="shared" si="2119"/>
        <v>0.10196054204461265</v>
      </c>
      <c r="H1667" s="4">
        <f t="shared" si="2134"/>
        <v>2.9867885757589595E-2</v>
      </c>
      <c r="I1667" s="5">
        <f t="shared" ref="I1667:I1730" si="2184">(E1667-D1667)</f>
        <v>0.18857200000000063</v>
      </c>
      <c r="J1667">
        <f t="shared" si="2179"/>
        <v>1</v>
      </c>
      <c r="K1667">
        <f t="shared" si="2105"/>
        <v>24.648857199999998</v>
      </c>
      <c r="L1667">
        <f t="shared" si="2132"/>
        <v>23.431571399999999</v>
      </c>
      <c r="M1667" t="str">
        <f t="shared" si="2106"/>
        <v/>
      </c>
      <c r="R1667" s="13">
        <f t="shared" ref="R1667:R1730" si="2185">K1667-L1667</f>
        <v>1.2172857999999991</v>
      </c>
      <c r="S1667" s="14" t="str">
        <f t="shared" si="2115"/>
        <v/>
      </c>
      <c r="T1667" s="14">
        <f t="shared" si="2108"/>
        <v>0</v>
      </c>
      <c r="U1667" s="15" t="str">
        <f t="shared" si="2109"/>
        <v/>
      </c>
      <c r="V1667" t="str">
        <f t="shared" si="2110"/>
        <v/>
      </c>
      <c r="Y1667" s="13" t="str">
        <f t="shared" si="2111"/>
        <v/>
      </c>
      <c r="Z1667" t="str">
        <f t="shared" si="2112"/>
        <v/>
      </c>
      <c r="AB1667" s="14" t="str">
        <f t="shared" si="2116"/>
        <v/>
      </c>
      <c r="AC1667" t="str">
        <f t="shared" si="2113"/>
        <v/>
      </c>
      <c r="AE1667" s="15" t="str">
        <f t="shared" si="2117"/>
        <v/>
      </c>
      <c r="AF1667" t="str">
        <f t="shared" ref="AF1667" si="2186">IF(AE1667&lt;0, AE1667,"")</f>
        <v/>
      </c>
    </row>
    <row r="1668" spans="1:32" x14ac:dyDescent="0.25">
      <c r="A1668" s="1">
        <v>39674</v>
      </c>
      <c r="B1668" s="2">
        <v>25.475714</v>
      </c>
      <c r="C1668" s="2">
        <v>25.617144</v>
      </c>
      <c r="D1668">
        <f t="shared" si="2181"/>
        <v>25.475714</v>
      </c>
      <c r="E1668" s="2">
        <f t="shared" si="2182"/>
        <v>25.617144</v>
      </c>
      <c r="F1668" s="4">
        <f t="shared" si="2183"/>
        <v>5.5515617736955174E-3</v>
      </c>
      <c r="G1668" s="4">
        <f t="shared" si="2119"/>
        <v>9.4348903228650791E-2</v>
      </c>
      <c r="H1668" s="4">
        <f t="shared" si="2134"/>
        <v>6.408738352614067E-2</v>
      </c>
      <c r="I1668" s="5">
        <f t="shared" si="2184"/>
        <v>0.14142999999999972</v>
      </c>
      <c r="J1668">
        <f t="shared" si="2179"/>
        <v>1</v>
      </c>
      <c r="K1668">
        <f t="shared" si="2105"/>
        <v>25.098857199999998</v>
      </c>
      <c r="L1668">
        <f t="shared" si="2132"/>
        <v>23.48521435</v>
      </c>
      <c r="M1668" t="str">
        <f t="shared" si="2106"/>
        <v/>
      </c>
      <c r="R1668" s="13">
        <f t="shared" si="2185"/>
        <v>1.613642849999998</v>
      </c>
      <c r="S1668" s="14" t="str">
        <f t="shared" si="2115"/>
        <v/>
      </c>
      <c r="T1668" s="14">
        <f t="shared" si="2108"/>
        <v>0</v>
      </c>
      <c r="U1668" s="15" t="str">
        <f t="shared" si="2109"/>
        <v/>
      </c>
      <c r="V1668" t="str">
        <f t="shared" si="2110"/>
        <v/>
      </c>
      <c r="Y1668" s="13" t="str">
        <f t="shared" si="2111"/>
        <v/>
      </c>
      <c r="Z1668" t="str">
        <f t="shared" si="2112"/>
        <v/>
      </c>
      <c r="AB1668" s="14" t="str">
        <f t="shared" si="2116"/>
        <v/>
      </c>
      <c r="AC1668" t="str">
        <f t="shared" si="2113"/>
        <v/>
      </c>
      <c r="AE1668" s="15" t="str">
        <f t="shared" si="2117"/>
        <v/>
      </c>
      <c r="AF1668" t="str">
        <f t="shared" ref="AF1668" si="2187">IF(AE1668&lt;0, AE1668,"")</f>
        <v/>
      </c>
    </row>
    <row r="1669" spans="1:32" x14ac:dyDescent="0.25">
      <c r="A1669" s="1">
        <v>39675</v>
      </c>
      <c r="B1669" s="2">
        <v>25.577143</v>
      </c>
      <c r="C1669" s="2">
        <v>25.105715</v>
      </c>
      <c r="D1669">
        <f t="shared" si="2181"/>
        <v>25.577143</v>
      </c>
      <c r="E1669" s="2">
        <f t="shared" si="2182"/>
        <v>25.105715</v>
      </c>
      <c r="F1669" s="4">
        <f t="shared" si="2183"/>
        <v>-1.8431612944416798E-2</v>
      </c>
      <c r="G1669" s="4">
        <f t="shared" si="2119"/>
        <v>3.3339297348466405E-2</v>
      </c>
      <c r="H1669" s="4">
        <f t="shared" si="2134"/>
        <v>5.296588408008325E-2</v>
      </c>
      <c r="I1669" s="5">
        <f t="shared" si="2184"/>
        <v>-0.47142799999999951</v>
      </c>
      <c r="J1669">
        <f t="shared" si="2179"/>
        <v>1</v>
      </c>
      <c r="K1669">
        <f t="shared" si="2105"/>
        <v>25.275714599999997</v>
      </c>
      <c r="L1669">
        <f t="shared" si="2132"/>
        <v>23.560857249999998</v>
      </c>
      <c r="M1669" t="str">
        <f t="shared" si="2106"/>
        <v/>
      </c>
      <c r="R1669" s="13">
        <f t="shared" si="2185"/>
        <v>1.7148573499999991</v>
      </c>
      <c r="S1669" s="14" t="str">
        <f t="shared" si="2115"/>
        <v/>
      </c>
      <c r="T1669" s="14">
        <f t="shared" si="2108"/>
        <v>0</v>
      </c>
      <c r="U1669" s="15" t="str">
        <f t="shared" si="2109"/>
        <v/>
      </c>
      <c r="V1669" t="str">
        <f t="shared" si="2110"/>
        <v/>
      </c>
      <c r="Y1669" s="13" t="str">
        <f t="shared" si="2111"/>
        <v/>
      </c>
      <c r="Z1669" t="str">
        <f t="shared" si="2112"/>
        <v/>
      </c>
      <c r="AB1669" s="14" t="str">
        <f t="shared" si="2116"/>
        <v/>
      </c>
      <c r="AC1669" t="str">
        <f t="shared" si="2113"/>
        <v/>
      </c>
      <c r="AE1669" s="15" t="str">
        <f t="shared" si="2117"/>
        <v/>
      </c>
      <c r="AF1669" t="str">
        <f t="shared" ref="AF1669" si="2188">IF(AE1669&lt;0, AE1669,"")</f>
        <v/>
      </c>
    </row>
    <row r="1670" spans="1:32" x14ac:dyDescent="0.25">
      <c r="A1670" s="1">
        <v>39678</v>
      </c>
      <c r="B1670" s="2">
        <v>25.081429</v>
      </c>
      <c r="C1670" s="2">
        <v>25.055713999999998</v>
      </c>
      <c r="D1670">
        <f t="shared" si="2181"/>
        <v>25.081429</v>
      </c>
      <c r="E1670" s="2">
        <f t="shared" si="2182"/>
        <v>25.055713999999998</v>
      </c>
      <c r="F1670" s="4">
        <f t="shared" si="2183"/>
        <v>-1.0252605623069446E-3</v>
      </c>
      <c r="G1670" s="4">
        <f t="shared" si="2119"/>
        <v>1.0776820867293193E-2</v>
      </c>
      <c r="H1670" s="4">
        <f t="shared" si="2134"/>
        <v>0.17711404103644152</v>
      </c>
      <c r="I1670" s="5">
        <f t="shared" si="2184"/>
        <v>-2.5715000000001709E-2</v>
      </c>
      <c r="J1670">
        <f t="shared" si="2179"/>
        <v>1</v>
      </c>
      <c r="K1670">
        <f t="shared" ref="K1670:K1733" si="2189">AVERAGE(E1666:E1670)</f>
        <v>25.328000400000001</v>
      </c>
      <c r="L1670">
        <f t="shared" si="2132"/>
        <v>23.625857249999999</v>
      </c>
      <c r="M1670" t="str">
        <f t="shared" ref="M1670:M1733" si="2190">IF(SIGN(I1668)+SIGN(I1669)+SIGN(I1670)&lt;=-3,1,"")</f>
        <v/>
      </c>
      <c r="R1670" s="13">
        <f t="shared" si="2185"/>
        <v>1.7021431500000013</v>
      </c>
      <c r="S1670" s="14" t="str">
        <f t="shared" si="2115"/>
        <v/>
      </c>
      <c r="T1670" s="14">
        <f t="shared" si="2108"/>
        <v>0</v>
      </c>
      <c r="U1670" s="15" t="str">
        <f t="shared" si="2109"/>
        <v/>
      </c>
      <c r="V1670" t="str">
        <f t="shared" si="2110"/>
        <v/>
      </c>
      <c r="Y1670" s="13" t="str">
        <f t="shared" si="2111"/>
        <v/>
      </c>
      <c r="Z1670" t="str">
        <f t="shared" si="2112"/>
        <v/>
      </c>
      <c r="AB1670" s="14" t="str">
        <f t="shared" si="2116"/>
        <v/>
      </c>
      <c r="AC1670" t="str">
        <f t="shared" si="2113"/>
        <v/>
      </c>
      <c r="AE1670" s="15" t="str">
        <f t="shared" si="2117"/>
        <v/>
      </c>
      <c r="AF1670" t="str">
        <f t="shared" ref="AF1670" si="2191">IF(AE1670&lt;0, AE1670,"")</f>
        <v/>
      </c>
    </row>
    <row r="1671" spans="1:32" x14ac:dyDescent="0.25">
      <c r="A1671" s="1">
        <v>39679</v>
      </c>
      <c r="B1671" s="2">
        <v>24.934286</v>
      </c>
      <c r="C1671" s="2">
        <v>24.790001</v>
      </c>
      <c r="D1671">
        <f t="shared" si="2181"/>
        <v>24.934286</v>
      </c>
      <c r="E1671" s="2">
        <f t="shared" si="2182"/>
        <v>24.790001</v>
      </c>
      <c r="F1671" s="4">
        <f t="shared" si="2183"/>
        <v>-5.7866104527717378E-3</v>
      </c>
      <c r="G1671" s="4">
        <f t="shared" si="2119"/>
        <v>-2.5002759017898144E-2</v>
      </c>
      <c r="H1671" s="4">
        <f t="shared" si="2134"/>
        <v>5.176075519728468E-2</v>
      </c>
      <c r="I1671" s="5">
        <f t="shared" si="2184"/>
        <v>-0.144285</v>
      </c>
      <c r="J1671">
        <f t="shared" si="2179"/>
        <v>1</v>
      </c>
      <c r="K1671">
        <f t="shared" si="2189"/>
        <v>25.236572000000002</v>
      </c>
      <c r="L1671">
        <f t="shared" si="2132"/>
        <v>23.7080716</v>
      </c>
      <c r="M1671">
        <f t="shared" si="2190"/>
        <v>1</v>
      </c>
      <c r="R1671" s="13">
        <f t="shared" si="2185"/>
        <v>1.5285004000000022</v>
      </c>
      <c r="S1671" s="14" t="str">
        <f t="shared" si="2115"/>
        <v/>
      </c>
      <c r="T1671" s="14">
        <f t="shared" ref="T1671:T1734" si="2192">IF(ISNUMBER(S1671),S1671+T1670,T1670)</f>
        <v>0</v>
      </c>
      <c r="U1671" s="15" t="str">
        <f t="shared" ref="U1671:U1734" si="2193">IF(ABS(T1671)&lt;=0,"",T1671*F1671)</f>
        <v/>
      </c>
      <c r="V1671" t="str">
        <f t="shared" ref="V1671:V1734" si="2194">IF(U1671&lt;0, U1671,"")</f>
        <v/>
      </c>
      <c r="Y1671" s="13">
        <f t="shared" ref="Y1671:Y1734" si="2195">IF(ISNUMBER(M1671),M1671*$P$1*F1671,"")</f>
        <v>-0.57866104527717377</v>
      </c>
      <c r="Z1671">
        <f t="shared" ref="Z1671:Z1734" si="2196">IF(Y1671&lt;0, Y1671,"")</f>
        <v>-0.57866104527717377</v>
      </c>
      <c r="AB1671" s="14">
        <f t="shared" si="2116"/>
        <v>-1.1401409288399178</v>
      </c>
      <c r="AC1671">
        <f t="shared" ref="AC1671:AC1734" si="2197">IF(AB1671&lt;0, AB1671,"")</f>
        <v>-1.1401409288399178</v>
      </c>
      <c r="AE1671" s="15">
        <f t="shared" si="2117"/>
        <v>-34.880256847940224</v>
      </c>
      <c r="AF1671">
        <f t="shared" ref="AF1671" si="2198">IF(AE1671&lt;0, AE1671,"")</f>
        <v>-34.880256847940224</v>
      </c>
    </row>
    <row r="1672" spans="1:32" x14ac:dyDescent="0.25">
      <c r="A1672" s="1">
        <v>39680</v>
      </c>
      <c r="B1672" s="2">
        <v>24.967141999999999</v>
      </c>
      <c r="C1672" s="2">
        <v>25.120000999999998</v>
      </c>
      <c r="D1672">
        <f t="shared" si="2181"/>
        <v>24.967141999999999</v>
      </c>
      <c r="E1672" s="2">
        <f t="shared" si="2182"/>
        <v>25.120000999999998</v>
      </c>
      <c r="F1672" s="4">
        <f t="shared" si="2183"/>
        <v>6.1224068017075974E-3</v>
      </c>
      <c r="G1672" s="4">
        <f t="shared" si="2119"/>
        <v>-1.3962827499162596E-2</v>
      </c>
      <c r="H1672" s="4">
        <f t="shared" si="2134"/>
        <v>7.0107183243280899E-2</v>
      </c>
      <c r="I1672" s="5">
        <f t="shared" si="2184"/>
        <v>0.15285899999999941</v>
      </c>
      <c r="J1672">
        <f t="shared" si="2179"/>
        <v>1</v>
      </c>
      <c r="K1672">
        <f t="shared" si="2189"/>
        <v>25.137715</v>
      </c>
      <c r="L1672">
        <f t="shared" si="2132"/>
        <v>23.776500199999997</v>
      </c>
      <c r="M1672" t="str">
        <f t="shared" si="2190"/>
        <v/>
      </c>
      <c r="R1672" s="13">
        <f t="shared" si="2185"/>
        <v>1.3612148000000026</v>
      </c>
      <c r="S1672" s="14" t="str">
        <f t="shared" ref="S1672:S1735" si="2199">IF(R1671*R1672&lt;0,IF(R1671&lt;0,1*$P$1,-1*$P$1),"")</f>
        <v/>
      </c>
      <c r="T1672" s="14">
        <f t="shared" si="2192"/>
        <v>0</v>
      </c>
      <c r="U1672" s="15" t="str">
        <f t="shared" si="2193"/>
        <v/>
      </c>
      <c r="V1672" t="str">
        <f t="shared" si="2194"/>
        <v/>
      </c>
      <c r="Y1672" s="13" t="str">
        <f t="shared" si="2195"/>
        <v/>
      </c>
      <c r="Z1672" t="str">
        <f t="shared" si="2196"/>
        <v/>
      </c>
      <c r="AB1672" s="14" t="str">
        <f t="shared" ref="AB1672:AB1735" si="2200">IF(ISNUMBER(M1672),M1672*$P$1*(E1676-D1672)/D1672,"")</f>
        <v/>
      </c>
      <c r="AC1672" t="str">
        <f t="shared" si="2197"/>
        <v/>
      </c>
      <c r="AE1672" s="15" t="str">
        <f t="shared" ref="AE1672:AE1735" si="2201">IF(ISNUMBER(M1672),M1672*$P$1*(E1701-D1672)/D1672,"")</f>
        <v/>
      </c>
      <c r="AF1672" t="str">
        <f t="shared" ref="AF1672" si="2202">IF(AE1672&lt;0, AE1672,"")</f>
        <v/>
      </c>
    </row>
    <row r="1673" spans="1:32" x14ac:dyDescent="0.25">
      <c r="A1673" s="1">
        <v>39681</v>
      </c>
      <c r="B1673" s="2">
        <v>24.924285999999999</v>
      </c>
      <c r="C1673" s="2">
        <v>24.898571</v>
      </c>
      <c r="D1673">
        <f t="shared" si="2181"/>
        <v>24.924285999999999</v>
      </c>
      <c r="E1673" s="2">
        <f t="shared" si="2182"/>
        <v>24.898571</v>
      </c>
      <c r="F1673" s="4">
        <f t="shared" si="2183"/>
        <v>-1.0317246399755707E-3</v>
      </c>
      <c r="G1673" s="4">
        <f t="shared" ref="G1673:G1736" si="2203">(E1673-D1669)/D1669</f>
        <v>-2.6530406464865878E-2</v>
      </c>
      <c r="H1673" s="4">
        <f t="shared" si="2134"/>
        <v>8.6595977723242165E-2</v>
      </c>
      <c r="I1673" s="5">
        <f t="shared" si="2184"/>
        <v>-2.5714999999998156E-2</v>
      </c>
      <c r="J1673">
        <f t="shared" si="2179"/>
        <v>1</v>
      </c>
      <c r="K1673">
        <f t="shared" si="2189"/>
        <v>24.994000400000001</v>
      </c>
      <c r="L1673">
        <f t="shared" si="2132"/>
        <v>23.885500199999999</v>
      </c>
      <c r="M1673" t="str">
        <f t="shared" si="2190"/>
        <v/>
      </c>
      <c r="R1673" s="13">
        <f t="shared" si="2185"/>
        <v>1.1085002000000017</v>
      </c>
      <c r="S1673" s="14" t="str">
        <f t="shared" si="2199"/>
        <v/>
      </c>
      <c r="T1673" s="14">
        <f t="shared" si="2192"/>
        <v>0</v>
      </c>
      <c r="U1673" s="15" t="str">
        <f t="shared" si="2193"/>
        <v/>
      </c>
      <c r="V1673" t="str">
        <f t="shared" si="2194"/>
        <v/>
      </c>
      <c r="Y1673" s="13" t="str">
        <f t="shared" si="2195"/>
        <v/>
      </c>
      <c r="Z1673" t="str">
        <f t="shared" si="2196"/>
        <v/>
      </c>
      <c r="AB1673" s="14" t="str">
        <f t="shared" si="2200"/>
        <v/>
      </c>
      <c r="AC1673" t="str">
        <f t="shared" si="2197"/>
        <v/>
      </c>
      <c r="AE1673" s="15" t="str">
        <f t="shared" si="2201"/>
        <v/>
      </c>
      <c r="AF1673" t="str">
        <f t="shared" ref="AF1673" si="2204">IF(AE1673&lt;0, AE1673,"")</f>
        <v/>
      </c>
    </row>
    <row r="1674" spans="1:32" x14ac:dyDescent="0.25">
      <c r="A1674" s="1">
        <v>39682</v>
      </c>
      <c r="B1674" s="2">
        <v>25.117144</v>
      </c>
      <c r="C1674" s="2">
        <v>25.255714000000001</v>
      </c>
      <c r="D1674">
        <f t="shared" si="2181"/>
        <v>25.117144</v>
      </c>
      <c r="E1674" s="2">
        <f t="shared" si="2182"/>
        <v>25.255714000000001</v>
      </c>
      <c r="F1674" s="4">
        <f t="shared" si="2183"/>
        <v>5.5169489015152919E-3</v>
      </c>
      <c r="G1674" s="4">
        <f t="shared" si="2203"/>
        <v>6.9487667548767309E-3</v>
      </c>
      <c r="H1674" s="4">
        <f t="shared" si="2134"/>
        <v>8.9010685801207065E-2</v>
      </c>
      <c r="I1674" s="5">
        <f t="shared" si="2184"/>
        <v>0.13857000000000141</v>
      </c>
      <c r="J1674">
        <f t="shared" si="2179"/>
        <v>1</v>
      </c>
      <c r="K1674">
        <f t="shared" si="2189"/>
        <v>25.0240002</v>
      </c>
      <c r="L1674">
        <f t="shared" si="2132"/>
        <v>23.9902859</v>
      </c>
      <c r="M1674" t="str">
        <f t="shared" si="2190"/>
        <v/>
      </c>
      <c r="R1674" s="13">
        <f t="shared" si="2185"/>
        <v>1.0337142999999998</v>
      </c>
      <c r="S1674" s="14" t="str">
        <f t="shared" si="2199"/>
        <v/>
      </c>
      <c r="T1674" s="14">
        <f t="shared" si="2192"/>
        <v>0</v>
      </c>
      <c r="U1674" s="15" t="str">
        <f t="shared" si="2193"/>
        <v/>
      </c>
      <c r="V1674" t="str">
        <f t="shared" si="2194"/>
        <v/>
      </c>
      <c r="Y1674" s="13" t="str">
        <f t="shared" si="2195"/>
        <v/>
      </c>
      <c r="Z1674" t="str">
        <f t="shared" si="2196"/>
        <v/>
      </c>
      <c r="AB1674" s="14" t="str">
        <f t="shared" si="2200"/>
        <v/>
      </c>
      <c r="AC1674" t="str">
        <f t="shared" si="2197"/>
        <v/>
      </c>
      <c r="AE1674" s="15" t="str">
        <f t="shared" si="2201"/>
        <v/>
      </c>
      <c r="AF1674" t="str">
        <f t="shared" ref="AF1674" si="2205">IF(AE1674&lt;0, AE1674,"")</f>
        <v/>
      </c>
    </row>
    <row r="1675" spans="1:32" x14ac:dyDescent="0.25">
      <c r="A1675" s="1">
        <v>39685</v>
      </c>
      <c r="B1675" s="2">
        <v>25.164286000000001</v>
      </c>
      <c r="C1675" s="2">
        <v>24.65</v>
      </c>
      <c r="D1675">
        <f t="shared" si="2181"/>
        <v>25.164286000000001</v>
      </c>
      <c r="E1675" s="2">
        <f t="shared" si="2182"/>
        <v>24.65</v>
      </c>
      <c r="F1675" s="4">
        <f t="shared" si="2183"/>
        <v>-2.0437138570114883E-2</v>
      </c>
      <c r="G1675" s="4">
        <f t="shared" si="2203"/>
        <v>-1.1401409288399179E-2</v>
      </c>
      <c r="H1675" s="4">
        <f t="shared" si="2134"/>
        <v>0.11028889176457955</v>
      </c>
      <c r="I1675" s="5">
        <f t="shared" si="2184"/>
        <v>-0.51428600000000202</v>
      </c>
      <c r="J1675">
        <f t="shared" si="2179"/>
        <v>1</v>
      </c>
      <c r="K1675">
        <f t="shared" si="2189"/>
        <v>24.942857399999998</v>
      </c>
      <c r="L1675">
        <f t="shared" si="2132"/>
        <v>24.1199288</v>
      </c>
      <c r="M1675" t="str">
        <f t="shared" si="2190"/>
        <v/>
      </c>
      <c r="R1675" s="13">
        <f t="shared" si="2185"/>
        <v>0.82292859999999735</v>
      </c>
      <c r="S1675" s="14" t="str">
        <f t="shared" si="2199"/>
        <v/>
      </c>
      <c r="T1675" s="14">
        <f t="shared" si="2192"/>
        <v>0</v>
      </c>
      <c r="U1675" s="15" t="str">
        <f t="shared" si="2193"/>
        <v/>
      </c>
      <c r="V1675" t="str">
        <f t="shared" si="2194"/>
        <v/>
      </c>
      <c r="Y1675" s="13" t="str">
        <f t="shared" si="2195"/>
        <v/>
      </c>
      <c r="Z1675" t="str">
        <f t="shared" si="2196"/>
        <v/>
      </c>
      <c r="AB1675" s="14" t="str">
        <f t="shared" si="2200"/>
        <v/>
      </c>
      <c r="AC1675" t="str">
        <f t="shared" si="2197"/>
        <v/>
      </c>
      <c r="AE1675" s="15" t="str">
        <f t="shared" si="2201"/>
        <v/>
      </c>
      <c r="AF1675" t="str">
        <f t="shared" ref="AF1675" si="2206">IF(AE1675&lt;0, AE1675,"")</f>
        <v/>
      </c>
    </row>
    <row r="1676" spans="1:32" x14ac:dyDescent="0.25">
      <c r="A1676" s="1">
        <v>39686</v>
      </c>
      <c r="B1676" s="2">
        <v>24.68</v>
      </c>
      <c r="C1676" s="2">
        <v>24.805713999999998</v>
      </c>
      <c r="D1676">
        <f t="shared" si="2181"/>
        <v>24.68</v>
      </c>
      <c r="E1676" s="2">
        <f t="shared" si="2182"/>
        <v>24.805713999999998</v>
      </c>
      <c r="F1676" s="4">
        <f t="shared" si="2183"/>
        <v>5.0937601296595844E-3</v>
      </c>
      <c r="G1676" s="4">
        <f t="shared" si="2203"/>
        <v>-6.4656178909064084E-3</v>
      </c>
      <c r="H1676" s="4">
        <f t="shared" si="2134"/>
        <v>0.10051964948892407</v>
      </c>
      <c r="I1676" s="5">
        <f t="shared" si="2184"/>
        <v>0.12571399999999855</v>
      </c>
      <c r="J1676">
        <f t="shared" si="2179"/>
        <v>1</v>
      </c>
      <c r="K1676">
        <f t="shared" si="2189"/>
        <v>24.945999999999998</v>
      </c>
      <c r="L1676">
        <f t="shared" si="2132"/>
        <v>24.238214450000001</v>
      </c>
      <c r="M1676" t="str">
        <f t="shared" si="2190"/>
        <v/>
      </c>
      <c r="R1676" s="13">
        <f t="shared" si="2185"/>
        <v>0.70778554999999699</v>
      </c>
      <c r="S1676" s="14" t="str">
        <f t="shared" si="2199"/>
        <v/>
      </c>
      <c r="T1676" s="14">
        <f t="shared" si="2192"/>
        <v>0</v>
      </c>
      <c r="U1676" s="15" t="str">
        <f t="shared" si="2193"/>
        <v/>
      </c>
      <c r="V1676" t="str">
        <f t="shared" si="2194"/>
        <v/>
      </c>
      <c r="Y1676" s="13" t="str">
        <f t="shared" si="2195"/>
        <v/>
      </c>
      <c r="Z1676" t="str">
        <f t="shared" si="2196"/>
        <v/>
      </c>
      <c r="AB1676" s="14" t="str">
        <f t="shared" si="2200"/>
        <v/>
      </c>
      <c r="AC1676" t="str">
        <f t="shared" si="2197"/>
        <v/>
      </c>
      <c r="AE1676" s="15" t="str">
        <f t="shared" si="2201"/>
        <v/>
      </c>
      <c r="AF1676" t="str">
        <f t="shared" ref="AF1676" si="2207">IF(AE1676&lt;0, AE1676,"")</f>
        <v/>
      </c>
    </row>
    <row r="1677" spans="1:32" x14ac:dyDescent="0.25">
      <c r="A1677" s="1">
        <v>39687</v>
      </c>
      <c r="B1677" s="2">
        <v>24.758572000000001</v>
      </c>
      <c r="C1677" s="2">
        <v>24.952857999999999</v>
      </c>
      <c r="D1677">
        <f t="shared" si="2181"/>
        <v>24.758572000000001</v>
      </c>
      <c r="E1677" s="2">
        <f t="shared" si="2182"/>
        <v>24.952857999999999</v>
      </c>
      <c r="F1677" s="4">
        <f t="shared" si="2183"/>
        <v>7.8472215602740803E-3</v>
      </c>
      <c r="G1677" s="4">
        <f t="shared" si="2203"/>
        <v>1.1463517951928689E-3</v>
      </c>
      <c r="H1677" s="4">
        <f t="shared" si="2134"/>
        <v>0.10873434186535907</v>
      </c>
      <c r="I1677" s="5">
        <f t="shared" si="2184"/>
        <v>0.19428599999999818</v>
      </c>
      <c r="J1677">
        <f t="shared" si="2179"/>
        <v>1</v>
      </c>
      <c r="K1677">
        <f t="shared" si="2189"/>
        <v>24.912571399999997</v>
      </c>
      <c r="L1677">
        <f t="shared" si="2132"/>
        <v>24.34385735</v>
      </c>
      <c r="M1677" t="str">
        <f t="shared" si="2190"/>
        <v/>
      </c>
      <c r="R1677" s="13">
        <f t="shared" si="2185"/>
        <v>0.56871404999999697</v>
      </c>
      <c r="S1677" s="14" t="str">
        <f t="shared" si="2199"/>
        <v/>
      </c>
      <c r="T1677" s="14">
        <f t="shared" si="2192"/>
        <v>0</v>
      </c>
      <c r="U1677" s="15" t="str">
        <f t="shared" si="2193"/>
        <v/>
      </c>
      <c r="V1677" t="str">
        <f t="shared" si="2194"/>
        <v/>
      </c>
      <c r="Y1677" s="13" t="str">
        <f t="shared" si="2195"/>
        <v/>
      </c>
      <c r="Z1677" t="str">
        <f t="shared" si="2196"/>
        <v/>
      </c>
      <c r="AB1677" s="14" t="str">
        <f t="shared" si="2200"/>
        <v/>
      </c>
      <c r="AC1677" t="str">
        <f t="shared" si="2197"/>
        <v/>
      </c>
      <c r="AE1677" s="15" t="str">
        <f t="shared" si="2201"/>
        <v/>
      </c>
      <c r="AF1677" t="str">
        <f t="shared" ref="AF1677" si="2208">IF(AE1677&lt;0, AE1677,"")</f>
        <v/>
      </c>
    </row>
    <row r="1678" spans="1:32" x14ac:dyDescent="0.25">
      <c r="A1678" s="1">
        <v>39688</v>
      </c>
      <c r="B1678" s="2">
        <v>25.040001</v>
      </c>
      <c r="C1678" s="2">
        <v>24.82</v>
      </c>
      <c r="D1678">
        <f t="shared" si="2181"/>
        <v>25.040001</v>
      </c>
      <c r="E1678" s="2">
        <f t="shared" si="2182"/>
        <v>24.82</v>
      </c>
      <c r="F1678" s="4">
        <f t="shared" si="2183"/>
        <v>-8.7859820772371328E-3</v>
      </c>
      <c r="G1678" s="4">
        <f t="shared" si="2203"/>
        <v>-1.183032593196103E-2</v>
      </c>
      <c r="H1678" s="4">
        <f t="shared" si="2134"/>
        <v>8.6554103105404095E-2</v>
      </c>
      <c r="I1678" s="5">
        <f t="shared" si="2184"/>
        <v>-0.22000099999999989</v>
      </c>
      <c r="J1678">
        <f t="shared" si="2179"/>
        <v>1</v>
      </c>
      <c r="K1678">
        <f t="shared" si="2189"/>
        <v>24.896857199999999</v>
      </c>
      <c r="L1678">
        <f t="shared" si="2132"/>
        <v>24.449500149999999</v>
      </c>
      <c r="M1678" t="str">
        <f t="shared" si="2190"/>
        <v/>
      </c>
      <c r="R1678" s="13">
        <f t="shared" si="2185"/>
        <v>0.44735705000000081</v>
      </c>
      <c r="S1678" s="14" t="str">
        <f t="shared" si="2199"/>
        <v/>
      </c>
      <c r="T1678" s="14">
        <f t="shared" si="2192"/>
        <v>0</v>
      </c>
      <c r="U1678" s="15" t="str">
        <f t="shared" si="2193"/>
        <v/>
      </c>
      <c r="V1678" t="str">
        <f t="shared" si="2194"/>
        <v/>
      </c>
      <c r="Y1678" s="13" t="str">
        <f t="shared" si="2195"/>
        <v/>
      </c>
      <c r="Z1678" t="str">
        <f t="shared" si="2196"/>
        <v/>
      </c>
      <c r="AB1678" s="14" t="str">
        <f t="shared" si="2200"/>
        <v/>
      </c>
      <c r="AC1678" t="str">
        <f t="shared" si="2197"/>
        <v/>
      </c>
      <c r="AE1678" s="15" t="str">
        <f t="shared" si="2201"/>
        <v/>
      </c>
      <c r="AF1678" t="str">
        <f t="shared" ref="AF1678" si="2209">IF(AE1678&lt;0, AE1678,"")</f>
        <v/>
      </c>
    </row>
    <row r="1679" spans="1:32" x14ac:dyDescent="0.25">
      <c r="A1679" s="1">
        <v>39689</v>
      </c>
      <c r="B1679" s="2">
        <v>24.708570000000002</v>
      </c>
      <c r="C1679" s="2">
        <v>24.218571000000001</v>
      </c>
      <c r="D1679">
        <f t="shared" si="2181"/>
        <v>24.708570000000002</v>
      </c>
      <c r="E1679" s="2">
        <f t="shared" si="2182"/>
        <v>24.218571000000001</v>
      </c>
      <c r="F1679" s="4">
        <f t="shared" si="2183"/>
        <v>-1.9831135512901027E-2</v>
      </c>
      <c r="G1679" s="4">
        <f t="shared" si="2203"/>
        <v>-3.7581634543495487E-2</v>
      </c>
      <c r="H1679" s="4">
        <f t="shared" si="2134"/>
        <v>8.2567009912509468E-2</v>
      </c>
      <c r="I1679" s="5">
        <f t="shared" si="2184"/>
        <v>-0.48999900000000096</v>
      </c>
      <c r="J1679">
        <f t="shared" si="2179"/>
        <v>1</v>
      </c>
      <c r="K1679">
        <f t="shared" si="2189"/>
        <v>24.689428599999996</v>
      </c>
      <c r="L1679">
        <f t="shared" si="2132"/>
        <v>24.541428750000001</v>
      </c>
      <c r="M1679" t="str">
        <f t="shared" si="2190"/>
        <v/>
      </c>
      <c r="R1679" s="13">
        <f t="shared" si="2185"/>
        <v>0.14799984999999438</v>
      </c>
      <c r="S1679" s="14" t="str">
        <f t="shared" si="2199"/>
        <v/>
      </c>
      <c r="T1679" s="14">
        <f t="shared" si="2192"/>
        <v>0</v>
      </c>
      <c r="U1679" s="15" t="str">
        <f t="shared" si="2193"/>
        <v/>
      </c>
      <c r="V1679" t="str">
        <f t="shared" si="2194"/>
        <v/>
      </c>
      <c r="Y1679" s="13" t="str">
        <f t="shared" si="2195"/>
        <v/>
      </c>
      <c r="Z1679" t="str">
        <f t="shared" si="2196"/>
        <v/>
      </c>
      <c r="AB1679" s="14" t="str">
        <f t="shared" si="2200"/>
        <v/>
      </c>
      <c r="AC1679" t="str">
        <f t="shared" si="2197"/>
        <v/>
      </c>
      <c r="AE1679" s="15" t="str">
        <f t="shared" si="2201"/>
        <v/>
      </c>
      <c r="AF1679" t="str">
        <f t="shared" ref="AF1679" si="2210">IF(AE1679&lt;0, AE1679,"")</f>
        <v/>
      </c>
    </row>
    <row r="1680" spans="1:32" x14ac:dyDescent="0.25">
      <c r="A1680" s="1">
        <v>39693</v>
      </c>
      <c r="B1680" s="2">
        <v>24.628571000000001</v>
      </c>
      <c r="C1680" s="2">
        <v>23.741427999999999</v>
      </c>
      <c r="D1680">
        <f t="shared" si="2181"/>
        <v>24.628571000000001</v>
      </c>
      <c r="E1680" s="2">
        <f t="shared" si="2182"/>
        <v>23.741427999999999</v>
      </c>
      <c r="F1680" s="4">
        <f t="shared" si="2183"/>
        <v>-3.602088809781135E-2</v>
      </c>
      <c r="G1680" s="4">
        <f t="shared" si="2203"/>
        <v>-3.8029659643436006E-2</v>
      </c>
      <c r="H1680" s="4">
        <f t="shared" si="2134"/>
        <v>6.9296033870954815E-2</v>
      </c>
      <c r="I1680" s="5">
        <f t="shared" si="2184"/>
        <v>-0.88714300000000179</v>
      </c>
      <c r="J1680">
        <f t="shared" si="2179"/>
        <v>1</v>
      </c>
      <c r="K1680">
        <f t="shared" si="2189"/>
        <v>24.507714200000002</v>
      </c>
      <c r="L1680">
        <f t="shared" si="2132"/>
        <v>24.634000199999999</v>
      </c>
      <c r="M1680">
        <f t="shared" si="2190"/>
        <v>1</v>
      </c>
      <c r="R1680" s="13">
        <f t="shared" si="2185"/>
        <v>-0.12628599999999679</v>
      </c>
      <c r="S1680" s="14">
        <f t="shared" si="2199"/>
        <v>-100</v>
      </c>
      <c r="T1680" s="14">
        <f t="shared" si="2192"/>
        <v>-100</v>
      </c>
      <c r="U1680" s="15">
        <f t="shared" si="2193"/>
        <v>3.6020888097811352</v>
      </c>
      <c r="V1680" t="str">
        <f t="shared" si="2194"/>
        <v/>
      </c>
      <c r="Y1680" s="13">
        <f t="shared" si="2195"/>
        <v>-3.6020888097811352</v>
      </c>
      <c r="Z1680">
        <f t="shared" si="2196"/>
        <v>-3.6020888097811352</v>
      </c>
      <c r="AB1680" s="14">
        <f t="shared" si="2200"/>
        <v>-8.39907439209526</v>
      </c>
      <c r="AC1680">
        <f t="shared" si="2197"/>
        <v>-8.39907439209526</v>
      </c>
      <c r="AE1680" s="15">
        <f t="shared" si="2201"/>
        <v>-36.044080673620897</v>
      </c>
      <c r="AF1680">
        <f t="shared" ref="AF1680" si="2211">IF(AE1680&lt;0, AE1680,"")</f>
        <v>-36.044080673620897</v>
      </c>
    </row>
    <row r="1681" spans="1:32" x14ac:dyDescent="0.25">
      <c r="A1681" s="1">
        <v>39694</v>
      </c>
      <c r="B1681" s="2">
        <v>23.834285999999999</v>
      </c>
      <c r="C1681" s="2">
        <v>23.851429</v>
      </c>
      <c r="D1681">
        <f t="shared" si="2181"/>
        <v>23.834285999999999</v>
      </c>
      <c r="E1681" s="2">
        <f t="shared" si="2182"/>
        <v>23.851429</v>
      </c>
      <c r="F1681" s="4">
        <f t="shared" si="2183"/>
        <v>7.1925796308732707E-4</v>
      </c>
      <c r="G1681" s="4">
        <f t="shared" si="2203"/>
        <v>-3.6639552555777506E-2</v>
      </c>
      <c r="H1681" s="4">
        <f t="shared" si="2134"/>
        <v>4.369567255001533E-2</v>
      </c>
      <c r="I1681" s="5">
        <f t="shared" si="2184"/>
        <v>1.7143000000000796E-2</v>
      </c>
      <c r="J1681">
        <f t="shared" si="2179"/>
        <v>1</v>
      </c>
      <c r="K1681">
        <f t="shared" si="2189"/>
        <v>24.316857199999998</v>
      </c>
      <c r="L1681">
        <f t="shared" si="2132"/>
        <v>24.679143049999997</v>
      </c>
      <c r="M1681" t="str">
        <f t="shared" si="2190"/>
        <v/>
      </c>
      <c r="R1681" s="13">
        <f t="shared" si="2185"/>
        <v>-0.36228584999999924</v>
      </c>
      <c r="S1681" s="14" t="str">
        <f t="shared" si="2199"/>
        <v/>
      </c>
      <c r="T1681" s="14">
        <f t="shared" si="2192"/>
        <v>-100</v>
      </c>
      <c r="U1681" s="15">
        <f t="shared" si="2193"/>
        <v>-7.1925796308732706E-2</v>
      </c>
      <c r="V1681">
        <f t="shared" si="2194"/>
        <v>-7.1925796308732706E-2</v>
      </c>
      <c r="Y1681" s="13" t="str">
        <f t="shared" si="2195"/>
        <v/>
      </c>
      <c r="Z1681" t="str">
        <f t="shared" si="2196"/>
        <v/>
      </c>
      <c r="AB1681" s="14" t="str">
        <f t="shared" si="2200"/>
        <v/>
      </c>
      <c r="AC1681" t="str">
        <f t="shared" si="2197"/>
        <v/>
      </c>
      <c r="AE1681" s="15" t="str">
        <f t="shared" si="2201"/>
        <v/>
      </c>
      <c r="AF1681" t="str">
        <f t="shared" ref="AF1681" si="2212">IF(AE1681&lt;0, AE1681,"")</f>
        <v/>
      </c>
    </row>
    <row r="1682" spans="1:32" x14ac:dyDescent="0.25">
      <c r="A1682" s="1">
        <v>39695</v>
      </c>
      <c r="B1682" s="2">
        <v>23.694286000000002</v>
      </c>
      <c r="C1682" s="2">
        <v>23.031428999999999</v>
      </c>
      <c r="D1682">
        <f t="shared" si="2181"/>
        <v>23.694286000000002</v>
      </c>
      <c r="E1682" s="2">
        <f t="shared" si="2182"/>
        <v>23.031428999999999</v>
      </c>
      <c r="F1682" s="4">
        <f t="shared" si="2183"/>
        <v>-2.7975394574033689E-2</v>
      </c>
      <c r="G1682" s="4">
        <f t="shared" si="2203"/>
        <v>-8.0214533537758287E-2</v>
      </c>
      <c r="H1682" s="4">
        <f t="shared" si="2134"/>
        <v>-9.157390336704669E-3</v>
      </c>
      <c r="I1682" s="5">
        <f t="shared" si="2184"/>
        <v>-0.66285700000000247</v>
      </c>
      <c r="J1682">
        <f t="shared" si="2179"/>
        <v>1</v>
      </c>
      <c r="K1682">
        <f t="shared" si="2189"/>
        <v>23.9325714</v>
      </c>
      <c r="L1682">
        <f t="shared" si="2132"/>
        <v>24.657928749999996</v>
      </c>
      <c r="M1682" t="str">
        <f t="shared" si="2190"/>
        <v/>
      </c>
      <c r="R1682" s="13">
        <f t="shared" si="2185"/>
        <v>-0.7253573499999959</v>
      </c>
      <c r="S1682" s="14" t="str">
        <f t="shared" si="2199"/>
        <v/>
      </c>
      <c r="T1682" s="14">
        <f t="shared" si="2192"/>
        <v>-100</v>
      </c>
      <c r="U1682" s="15">
        <f t="shared" si="2193"/>
        <v>2.797539457403369</v>
      </c>
      <c r="V1682" t="str">
        <f t="shared" si="2194"/>
        <v/>
      </c>
      <c r="Y1682" s="13" t="str">
        <f t="shared" si="2195"/>
        <v/>
      </c>
      <c r="Z1682" t="str">
        <f t="shared" si="2196"/>
        <v/>
      </c>
      <c r="AB1682" s="14" t="str">
        <f t="shared" si="2200"/>
        <v/>
      </c>
      <c r="AC1682" t="str">
        <f t="shared" si="2197"/>
        <v/>
      </c>
      <c r="AE1682" s="15" t="str">
        <f t="shared" si="2201"/>
        <v/>
      </c>
      <c r="AF1682" t="str">
        <f t="shared" ref="AF1682" si="2213">IF(AE1682&lt;0, AE1682,"")</f>
        <v/>
      </c>
    </row>
    <row r="1683" spans="1:32" x14ac:dyDescent="0.25">
      <c r="A1683" s="1">
        <v>39696</v>
      </c>
      <c r="B1683" s="2">
        <v>22.655714</v>
      </c>
      <c r="C1683" s="2">
        <v>22.882856</v>
      </c>
      <c r="D1683">
        <f t="shared" si="2181"/>
        <v>22.655714</v>
      </c>
      <c r="E1683" s="2">
        <f t="shared" si="2182"/>
        <v>22.882856</v>
      </c>
      <c r="F1683" s="4">
        <f t="shared" si="2183"/>
        <v>1.0025815121077209E-2</v>
      </c>
      <c r="G1683" s="4">
        <f t="shared" si="2203"/>
        <v>-7.3889909452469371E-2</v>
      </c>
      <c r="H1683" s="4">
        <f t="shared" si="2134"/>
        <v>-2.2458226946018969E-2</v>
      </c>
      <c r="I1683" s="5">
        <f t="shared" si="2184"/>
        <v>0.22714200000000062</v>
      </c>
      <c r="J1683">
        <f t="shared" si="2179"/>
        <v>1</v>
      </c>
      <c r="K1683">
        <f t="shared" si="2189"/>
        <v>23.545142599999998</v>
      </c>
      <c r="L1683">
        <f t="shared" si="2132"/>
        <v>24.633714349999998</v>
      </c>
      <c r="M1683" t="str">
        <f t="shared" si="2190"/>
        <v/>
      </c>
      <c r="R1683" s="13">
        <f t="shared" si="2185"/>
        <v>-1.0885717499999998</v>
      </c>
      <c r="S1683" s="14" t="str">
        <f t="shared" si="2199"/>
        <v/>
      </c>
      <c r="T1683" s="14">
        <f t="shared" si="2192"/>
        <v>-100</v>
      </c>
      <c r="U1683" s="15">
        <f t="shared" si="2193"/>
        <v>-1.0025815121077208</v>
      </c>
      <c r="V1683">
        <f t="shared" si="2194"/>
        <v>-1.0025815121077208</v>
      </c>
      <c r="Y1683" s="13" t="str">
        <f t="shared" si="2195"/>
        <v/>
      </c>
      <c r="Z1683" t="str">
        <f t="shared" si="2196"/>
        <v/>
      </c>
      <c r="AB1683" s="14" t="str">
        <f t="shared" si="2200"/>
        <v/>
      </c>
      <c r="AC1683" t="str">
        <f t="shared" si="2197"/>
        <v/>
      </c>
      <c r="AE1683" s="15" t="str">
        <f t="shared" si="2201"/>
        <v/>
      </c>
      <c r="AF1683" t="str">
        <f t="shared" ref="AF1683" si="2214">IF(AE1683&lt;0, AE1683,"")</f>
        <v/>
      </c>
    </row>
    <row r="1684" spans="1:32" x14ac:dyDescent="0.25">
      <c r="A1684" s="1">
        <v>39699</v>
      </c>
      <c r="B1684" s="2">
        <v>23.51</v>
      </c>
      <c r="C1684" s="2">
        <v>22.559999000000001</v>
      </c>
      <c r="D1684">
        <f t="shared" si="2181"/>
        <v>23.51</v>
      </c>
      <c r="E1684" s="2">
        <f t="shared" si="2182"/>
        <v>22.559999000000001</v>
      </c>
      <c r="F1684" s="4">
        <f t="shared" si="2183"/>
        <v>-4.0408379413015748E-2</v>
      </c>
      <c r="G1684" s="4">
        <f t="shared" si="2203"/>
        <v>-8.3990743920952599E-2</v>
      </c>
      <c r="H1684" s="4">
        <f t="shared" si="2134"/>
        <v>-7.1441163303171962E-2</v>
      </c>
      <c r="I1684" s="5">
        <f t="shared" si="2184"/>
        <v>-0.95000100000000032</v>
      </c>
      <c r="J1684">
        <f t="shared" si="2179"/>
        <v>1</v>
      </c>
      <c r="K1684">
        <f t="shared" si="2189"/>
        <v>23.213428200000003</v>
      </c>
      <c r="L1684">
        <f t="shared" si="2132"/>
        <v>24.5506429</v>
      </c>
      <c r="M1684" t="str">
        <f t="shared" si="2190"/>
        <v/>
      </c>
      <c r="R1684" s="13">
        <f t="shared" si="2185"/>
        <v>-1.337214699999997</v>
      </c>
      <c r="S1684" s="14" t="str">
        <f t="shared" si="2199"/>
        <v/>
      </c>
      <c r="T1684" s="14">
        <f t="shared" si="2192"/>
        <v>-100</v>
      </c>
      <c r="U1684" s="15">
        <f t="shared" si="2193"/>
        <v>4.0408379413015751</v>
      </c>
      <c r="V1684" t="str">
        <f t="shared" si="2194"/>
        <v/>
      </c>
      <c r="Y1684" s="13" t="str">
        <f t="shared" si="2195"/>
        <v/>
      </c>
      <c r="Z1684" t="str">
        <f t="shared" si="2196"/>
        <v/>
      </c>
      <c r="AB1684" s="14" t="str">
        <f t="shared" si="2200"/>
        <v/>
      </c>
      <c r="AC1684" t="str">
        <f t="shared" si="2197"/>
        <v/>
      </c>
      <c r="AE1684" s="15" t="str">
        <f t="shared" si="2201"/>
        <v/>
      </c>
      <c r="AF1684" t="str">
        <f t="shared" ref="AF1684" si="2215">IF(AE1684&lt;0, AE1684,"")</f>
        <v/>
      </c>
    </row>
    <row r="1685" spans="1:32" x14ac:dyDescent="0.25">
      <c r="A1685" s="1">
        <v>39700</v>
      </c>
      <c r="B1685" s="2">
        <v>22.408570999999998</v>
      </c>
      <c r="C1685" s="2">
        <v>21.668571</v>
      </c>
      <c r="D1685">
        <f t="shared" si="2181"/>
        <v>22.408570999999998</v>
      </c>
      <c r="E1685" s="2">
        <f t="shared" si="2182"/>
        <v>21.668571</v>
      </c>
      <c r="F1685" s="4">
        <f t="shared" si="2183"/>
        <v>-3.3023078535440682E-2</v>
      </c>
      <c r="G1685" s="4">
        <f t="shared" si="2203"/>
        <v>-9.0865528759703509E-2</v>
      </c>
      <c r="H1685" s="4">
        <f t="shared" si="2134"/>
        <v>-0.12586449110501399</v>
      </c>
      <c r="I1685" s="5">
        <f t="shared" si="2184"/>
        <v>-0.73999999999999844</v>
      </c>
      <c r="J1685">
        <f t="shared" si="2179"/>
        <v>1</v>
      </c>
      <c r="K1685">
        <f t="shared" si="2189"/>
        <v>22.798856800000003</v>
      </c>
      <c r="L1685">
        <f t="shared" ref="L1685:L1748" si="2216">AVERAGE(E1666:E1685)</f>
        <v>24.394357199999998</v>
      </c>
      <c r="M1685" t="str">
        <f t="shared" si="2190"/>
        <v/>
      </c>
      <c r="R1685" s="13">
        <f t="shared" si="2185"/>
        <v>-1.5955003999999953</v>
      </c>
      <c r="S1685" s="14" t="str">
        <f t="shared" si="2199"/>
        <v/>
      </c>
      <c r="T1685" s="14">
        <f t="shared" si="2192"/>
        <v>-100</v>
      </c>
      <c r="U1685" s="15">
        <f t="shared" si="2193"/>
        <v>3.3023078535440682</v>
      </c>
      <c r="V1685" t="str">
        <f t="shared" si="2194"/>
        <v/>
      </c>
      <c r="Y1685" s="13" t="str">
        <f t="shared" si="2195"/>
        <v/>
      </c>
      <c r="Z1685" t="str">
        <f t="shared" si="2196"/>
        <v/>
      </c>
      <c r="AB1685" s="14" t="str">
        <f t="shared" si="2200"/>
        <v/>
      </c>
      <c r="AC1685" t="str">
        <f t="shared" si="2197"/>
        <v/>
      </c>
      <c r="AE1685" s="15" t="str">
        <f t="shared" si="2201"/>
        <v/>
      </c>
      <c r="AF1685" t="str">
        <f t="shared" ref="AF1685" si="2217">IF(AE1685&lt;0, AE1685,"")</f>
        <v/>
      </c>
    </row>
    <row r="1686" spans="1:32" x14ac:dyDescent="0.25">
      <c r="A1686" s="1">
        <v>39701</v>
      </c>
      <c r="B1686" s="2">
        <v>21.76</v>
      </c>
      <c r="C1686" s="2">
        <v>21.658570999999998</v>
      </c>
      <c r="D1686">
        <f t="shared" si="2181"/>
        <v>21.76</v>
      </c>
      <c r="E1686" s="2">
        <f t="shared" si="2182"/>
        <v>21.658570999999998</v>
      </c>
      <c r="F1686" s="4">
        <f t="shared" si="2183"/>
        <v>-4.6612591911766128E-3</v>
      </c>
      <c r="G1686" s="4">
        <f t="shared" si="2203"/>
        <v>-8.5915861739830568E-2</v>
      </c>
      <c r="H1686" s="4">
        <f t="shared" ref="H1686:H1749" si="2218">(E1686-D1667)/D1667</f>
        <v>-0.14816272219533347</v>
      </c>
      <c r="I1686" s="5">
        <f t="shared" si="2184"/>
        <v>-0.1014290000000031</v>
      </c>
      <c r="J1686">
        <f t="shared" si="2179"/>
        <v>1</v>
      </c>
      <c r="K1686">
        <f t="shared" si="2189"/>
        <v>22.3602852</v>
      </c>
      <c r="L1686">
        <f t="shared" si="2216"/>
        <v>24.2149286</v>
      </c>
      <c r="M1686">
        <f t="shared" si="2190"/>
        <v>1</v>
      </c>
      <c r="R1686" s="13">
        <f t="shared" si="2185"/>
        <v>-1.8546434000000005</v>
      </c>
      <c r="S1686" s="14" t="str">
        <f t="shared" si="2199"/>
        <v/>
      </c>
      <c r="T1686" s="14">
        <f t="shared" si="2192"/>
        <v>-100</v>
      </c>
      <c r="U1686" s="15">
        <f t="shared" si="2193"/>
        <v>0.46612591911766127</v>
      </c>
      <c r="V1686" t="str">
        <f t="shared" si="2194"/>
        <v/>
      </c>
      <c r="Y1686" s="13">
        <f t="shared" si="2195"/>
        <v>-0.46612591911766127</v>
      </c>
      <c r="Z1686">
        <f t="shared" si="2196"/>
        <v>-0.46612591911766127</v>
      </c>
      <c r="AB1686" s="14">
        <f t="shared" si="2200"/>
        <v>-8.1670174632353039</v>
      </c>
      <c r="AC1686">
        <f t="shared" si="2197"/>
        <v>-8.1670174632353039</v>
      </c>
      <c r="AE1686" s="15">
        <f t="shared" si="2201"/>
        <v>-39.935661764705884</v>
      </c>
      <c r="AF1686">
        <f t="shared" ref="AF1686" si="2219">IF(AE1686&lt;0, AE1686,"")</f>
        <v>-39.935661764705884</v>
      </c>
    </row>
    <row r="1687" spans="1:32" x14ac:dyDescent="0.25">
      <c r="A1687" s="1">
        <v>39702</v>
      </c>
      <c r="B1687" s="2">
        <v>21.168571</v>
      </c>
      <c r="C1687" s="2">
        <v>21.807141999999999</v>
      </c>
      <c r="D1687">
        <f t="shared" si="2181"/>
        <v>21.168571</v>
      </c>
      <c r="E1687" s="2">
        <f t="shared" si="2182"/>
        <v>21.807141999999999</v>
      </c>
      <c r="F1687" s="4">
        <f t="shared" si="2183"/>
        <v>3.0165994672006858E-2</v>
      </c>
      <c r="G1687" s="4">
        <f t="shared" si="2203"/>
        <v>-3.7455098523930905E-2</v>
      </c>
      <c r="H1687" s="4">
        <f t="shared" si="2218"/>
        <v>-0.14400271568443582</v>
      </c>
      <c r="I1687" s="5">
        <f t="shared" si="2184"/>
        <v>0.63857099999999889</v>
      </c>
      <c r="J1687">
        <f t="shared" si="2179"/>
        <v>1</v>
      </c>
      <c r="K1687">
        <f t="shared" si="2189"/>
        <v>22.115427799999999</v>
      </c>
      <c r="L1687">
        <f t="shared" si="2216"/>
        <v>24.024571399999999</v>
      </c>
      <c r="M1687" t="str">
        <f t="shared" si="2190"/>
        <v/>
      </c>
      <c r="R1687" s="13">
        <f t="shared" si="2185"/>
        <v>-1.9091436000000002</v>
      </c>
      <c r="S1687" s="14" t="str">
        <f t="shared" si="2199"/>
        <v/>
      </c>
      <c r="T1687" s="14">
        <f t="shared" si="2192"/>
        <v>-100</v>
      </c>
      <c r="U1687" s="15">
        <f t="shared" si="2193"/>
        <v>-3.0165994672006859</v>
      </c>
      <c r="V1687">
        <f t="shared" si="2194"/>
        <v>-3.0165994672006859</v>
      </c>
      <c r="Y1687" s="13" t="str">
        <f t="shared" si="2195"/>
        <v/>
      </c>
      <c r="Z1687" t="str">
        <f t="shared" si="2196"/>
        <v/>
      </c>
      <c r="AB1687" s="14" t="str">
        <f t="shared" si="2200"/>
        <v/>
      </c>
      <c r="AC1687" t="str">
        <f t="shared" si="2197"/>
        <v/>
      </c>
      <c r="AE1687" s="15" t="str">
        <f t="shared" si="2201"/>
        <v/>
      </c>
      <c r="AF1687" t="str">
        <f t="shared" ref="AF1687" si="2220">IF(AE1687&lt;0, AE1687,"")</f>
        <v/>
      </c>
    </row>
    <row r="1688" spans="1:32" x14ac:dyDescent="0.25">
      <c r="A1688" s="1">
        <v>39703</v>
      </c>
      <c r="B1688" s="2">
        <v>21.558571000000001</v>
      </c>
      <c r="C1688" s="2">
        <v>21.277142999999999</v>
      </c>
      <c r="D1688">
        <f t="shared" si="2181"/>
        <v>21.558571000000001</v>
      </c>
      <c r="E1688" s="2">
        <f t="shared" si="2182"/>
        <v>21.277142999999999</v>
      </c>
      <c r="F1688" s="4">
        <f t="shared" si="2183"/>
        <v>-1.3054111981726515E-2</v>
      </c>
      <c r="G1688" s="4">
        <f t="shared" si="2203"/>
        <v>-9.4974776690769994E-2</v>
      </c>
      <c r="H1688" s="4">
        <f t="shared" si="2218"/>
        <v>-0.16811885518253547</v>
      </c>
      <c r="I1688" s="5">
        <f t="shared" si="2184"/>
        <v>-0.28142800000000179</v>
      </c>
      <c r="J1688">
        <f t="shared" si="2179"/>
        <v>1</v>
      </c>
      <c r="K1688">
        <f t="shared" si="2189"/>
        <v>21.794285199999997</v>
      </c>
      <c r="L1688">
        <f t="shared" si="2216"/>
        <v>23.80757135</v>
      </c>
      <c r="M1688" t="str">
        <f t="shared" si="2190"/>
        <v/>
      </c>
      <c r="R1688" s="13">
        <f t="shared" si="2185"/>
        <v>-2.0132861500000026</v>
      </c>
      <c r="S1688" s="14" t="str">
        <f t="shared" si="2199"/>
        <v/>
      </c>
      <c r="T1688" s="14">
        <f t="shared" si="2192"/>
        <v>-100</v>
      </c>
      <c r="U1688" s="15">
        <f t="shared" si="2193"/>
        <v>1.3054111981726515</v>
      </c>
      <c r="V1688" t="str">
        <f t="shared" si="2194"/>
        <v/>
      </c>
      <c r="Y1688" s="13" t="str">
        <f t="shared" si="2195"/>
        <v/>
      </c>
      <c r="Z1688" t="str">
        <f t="shared" si="2196"/>
        <v/>
      </c>
      <c r="AB1688" s="14" t="str">
        <f t="shared" si="2200"/>
        <v/>
      </c>
      <c r="AC1688" t="str">
        <f t="shared" si="2197"/>
        <v/>
      </c>
      <c r="AE1688" s="15" t="str">
        <f t="shared" si="2201"/>
        <v/>
      </c>
      <c r="AF1688" t="str">
        <f t="shared" ref="AF1688" si="2221">IF(AE1688&lt;0, AE1688,"")</f>
        <v/>
      </c>
    </row>
    <row r="1689" spans="1:32" x14ac:dyDescent="0.25">
      <c r="A1689" s="1">
        <v>39706</v>
      </c>
      <c r="B1689" s="2">
        <v>20.290001</v>
      </c>
      <c r="C1689" s="2">
        <v>20.051428000000001</v>
      </c>
      <c r="D1689">
        <f t="shared" si="2181"/>
        <v>20.290001</v>
      </c>
      <c r="E1689" s="2">
        <f t="shared" si="2182"/>
        <v>20.051428000000001</v>
      </c>
      <c r="F1689" s="4">
        <f t="shared" si="2183"/>
        <v>-1.1758156147946904E-2</v>
      </c>
      <c r="G1689" s="4">
        <f t="shared" si="2203"/>
        <v>-0.10518934920035719</v>
      </c>
      <c r="H1689" s="4">
        <f t="shared" si="2218"/>
        <v>-0.20054682689730313</v>
      </c>
      <c r="I1689" s="5">
        <f t="shared" si="2184"/>
        <v>-0.23857299999999881</v>
      </c>
      <c r="J1689">
        <f t="shared" si="2179"/>
        <v>1</v>
      </c>
      <c r="K1689">
        <f t="shared" si="2189"/>
        <v>21.292570999999999</v>
      </c>
      <c r="L1689">
        <f t="shared" si="2216"/>
        <v>23.554856999999998</v>
      </c>
      <c r="M1689" t="str">
        <f t="shared" si="2190"/>
        <v/>
      </c>
      <c r="R1689" s="13">
        <f t="shared" si="2185"/>
        <v>-2.2622859999999996</v>
      </c>
      <c r="S1689" s="14" t="str">
        <f t="shared" si="2199"/>
        <v/>
      </c>
      <c r="T1689" s="14">
        <f t="shared" si="2192"/>
        <v>-100</v>
      </c>
      <c r="U1689" s="15">
        <f t="shared" si="2193"/>
        <v>1.1758156147946903</v>
      </c>
      <c r="V1689" t="str">
        <f t="shared" si="2194"/>
        <v/>
      </c>
      <c r="Y1689" s="13" t="str">
        <f t="shared" si="2195"/>
        <v/>
      </c>
      <c r="Z1689" t="str">
        <f t="shared" si="2196"/>
        <v/>
      </c>
      <c r="AB1689" s="14" t="str">
        <f t="shared" si="2200"/>
        <v/>
      </c>
      <c r="AC1689" t="str">
        <f t="shared" si="2197"/>
        <v/>
      </c>
      <c r="AE1689" s="15" t="str">
        <f t="shared" si="2201"/>
        <v/>
      </c>
      <c r="AF1689" t="str">
        <f t="shared" ref="AF1689" si="2222">IF(AE1689&lt;0, AE1689,"")</f>
        <v/>
      </c>
    </row>
    <row r="1690" spans="1:32" x14ac:dyDescent="0.25">
      <c r="A1690" s="1">
        <v>39707</v>
      </c>
      <c r="B1690" s="2">
        <v>19.122858000000001</v>
      </c>
      <c r="C1690" s="2">
        <v>19.982856999999999</v>
      </c>
      <c r="D1690">
        <f t="shared" si="2181"/>
        <v>19.122858000000001</v>
      </c>
      <c r="E1690" s="2">
        <f t="shared" si="2182"/>
        <v>19.982856999999999</v>
      </c>
      <c r="F1690" s="4">
        <f t="shared" si="2183"/>
        <v>4.4972304872001788E-2</v>
      </c>
      <c r="G1690" s="4">
        <f t="shared" si="2203"/>
        <v>-8.1670174632353043E-2</v>
      </c>
      <c r="H1690" s="4">
        <f t="shared" si="2218"/>
        <v>-0.19857913717681752</v>
      </c>
      <c r="I1690" s="5">
        <f t="shared" si="2184"/>
        <v>0.8599989999999984</v>
      </c>
      <c r="J1690">
        <f t="shared" si="2179"/>
        <v>1</v>
      </c>
      <c r="K1690">
        <f t="shared" si="2189"/>
        <v>20.955428199999997</v>
      </c>
      <c r="L1690">
        <f t="shared" si="2216"/>
        <v>23.30121415</v>
      </c>
      <c r="M1690" t="str">
        <f t="shared" si="2190"/>
        <v/>
      </c>
      <c r="R1690" s="13">
        <f t="shared" si="2185"/>
        <v>-2.3457859500000033</v>
      </c>
      <c r="S1690" s="14" t="str">
        <f t="shared" si="2199"/>
        <v/>
      </c>
      <c r="T1690" s="14">
        <f t="shared" si="2192"/>
        <v>-100</v>
      </c>
      <c r="U1690" s="15">
        <f t="shared" si="2193"/>
        <v>-4.4972304872001789</v>
      </c>
      <c r="V1690">
        <f t="shared" si="2194"/>
        <v>-4.4972304872001789</v>
      </c>
      <c r="Y1690" s="13" t="str">
        <f t="shared" si="2195"/>
        <v/>
      </c>
      <c r="Z1690" t="str">
        <f t="shared" si="2196"/>
        <v/>
      </c>
      <c r="AB1690" s="14" t="str">
        <f t="shared" si="2200"/>
        <v/>
      </c>
      <c r="AC1690" t="str">
        <f t="shared" si="2197"/>
        <v/>
      </c>
      <c r="AE1690" s="15" t="str">
        <f t="shared" si="2201"/>
        <v/>
      </c>
      <c r="AF1690" t="str">
        <f t="shared" ref="AF1690" si="2223">IF(AE1690&lt;0, AE1690,"")</f>
        <v/>
      </c>
    </row>
    <row r="1691" spans="1:32" x14ac:dyDescent="0.25">
      <c r="A1691" s="1">
        <v>39708</v>
      </c>
      <c r="B1691" s="2">
        <v>19.784286000000002</v>
      </c>
      <c r="C1691" s="2">
        <v>18.261429</v>
      </c>
      <c r="D1691">
        <f t="shared" si="2181"/>
        <v>19.784286000000002</v>
      </c>
      <c r="E1691" s="2">
        <f t="shared" si="2182"/>
        <v>18.261429</v>
      </c>
      <c r="F1691" s="4">
        <f t="shared" si="2183"/>
        <v>-7.6973058315068926E-2</v>
      </c>
      <c r="G1691" s="4">
        <f t="shared" si="2203"/>
        <v>-0.1373329356998165</v>
      </c>
      <c r="H1691" s="4">
        <f t="shared" si="2218"/>
        <v>-0.26858152206608188</v>
      </c>
      <c r="I1691" s="5">
        <f t="shared" si="2184"/>
        <v>-1.5228570000000019</v>
      </c>
      <c r="J1691">
        <f t="shared" si="2179"/>
        <v>1</v>
      </c>
      <c r="K1691">
        <f t="shared" si="2189"/>
        <v>20.275999800000001</v>
      </c>
      <c r="L1691">
        <f t="shared" si="2216"/>
        <v>22.97478555</v>
      </c>
      <c r="M1691" t="str">
        <f t="shared" si="2190"/>
        <v/>
      </c>
      <c r="R1691" s="13">
        <f t="shared" si="2185"/>
        <v>-2.698785749999999</v>
      </c>
      <c r="S1691" s="14" t="str">
        <f t="shared" si="2199"/>
        <v/>
      </c>
      <c r="T1691" s="14">
        <f t="shared" si="2192"/>
        <v>-100</v>
      </c>
      <c r="U1691" s="15">
        <f t="shared" si="2193"/>
        <v>7.6973058315068927</v>
      </c>
      <c r="V1691" t="str">
        <f t="shared" si="2194"/>
        <v/>
      </c>
      <c r="Y1691" s="13" t="str">
        <f t="shared" si="2195"/>
        <v/>
      </c>
      <c r="Z1691" t="str">
        <f t="shared" si="2196"/>
        <v/>
      </c>
      <c r="AB1691" s="14" t="str">
        <f t="shared" si="2200"/>
        <v/>
      </c>
      <c r="AC1691" t="str">
        <f t="shared" si="2197"/>
        <v/>
      </c>
      <c r="AE1691" s="15" t="str">
        <f t="shared" si="2201"/>
        <v/>
      </c>
      <c r="AF1691" t="str">
        <f t="shared" ref="AF1691" si="2224">IF(AE1691&lt;0, AE1691,"")</f>
        <v/>
      </c>
    </row>
    <row r="1692" spans="1:32" x14ac:dyDescent="0.25">
      <c r="A1692" s="1">
        <v>39709</v>
      </c>
      <c r="B1692" s="2">
        <v>18.652857000000001</v>
      </c>
      <c r="C1692" s="2">
        <v>19.155714</v>
      </c>
      <c r="D1692">
        <f t="shared" si="2181"/>
        <v>18.652857000000001</v>
      </c>
      <c r="E1692" s="2">
        <f t="shared" si="2182"/>
        <v>19.155714</v>
      </c>
      <c r="F1692" s="4">
        <f t="shared" si="2183"/>
        <v>2.6958712008567844E-2</v>
      </c>
      <c r="G1692" s="4">
        <f t="shared" si="2203"/>
        <v>-0.11145715548586226</v>
      </c>
      <c r="H1692" s="4">
        <f t="shared" si="2218"/>
        <v>-0.23144382150004214</v>
      </c>
      <c r="I1692" s="5">
        <f t="shared" si="2184"/>
        <v>0.50285699999999878</v>
      </c>
      <c r="J1692">
        <f t="shared" si="2179"/>
        <v>1</v>
      </c>
      <c r="K1692">
        <f t="shared" si="2189"/>
        <v>19.745714200000002</v>
      </c>
      <c r="L1692">
        <f t="shared" si="2216"/>
        <v>22.676571200000001</v>
      </c>
      <c r="M1692" t="str">
        <f t="shared" si="2190"/>
        <v/>
      </c>
      <c r="R1692" s="13">
        <f t="shared" si="2185"/>
        <v>-2.9308569999999996</v>
      </c>
      <c r="S1692" s="14" t="str">
        <f t="shared" si="2199"/>
        <v/>
      </c>
      <c r="T1692" s="14">
        <f t="shared" si="2192"/>
        <v>-100</v>
      </c>
      <c r="U1692" s="15">
        <f t="shared" si="2193"/>
        <v>-2.6958712008567844</v>
      </c>
      <c r="V1692">
        <f t="shared" si="2194"/>
        <v>-2.6958712008567844</v>
      </c>
      <c r="Y1692" s="13" t="str">
        <f t="shared" si="2195"/>
        <v/>
      </c>
      <c r="Z1692" t="str">
        <f t="shared" si="2196"/>
        <v/>
      </c>
      <c r="AB1692" s="14" t="str">
        <f t="shared" si="2200"/>
        <v/>
      </c>
      <c r="AC1692" t="str">
        <f t="shared" si="2197"/>
        <v/>
      </c>
      <c r="AE1692" s="15" t="str">
        <f t="shared" si="2201"/>
        <v/>
      </c>
      <c r="AF1692" t="str">
        <f t="shared" ref="AF1692" si="2225">IF(AE1692&lt;0, AE1692,"")</f>
        <v/>
      </c>
    </row>
    <row r="1693" spans="1:32" x14ac:dyDescent="0.25">
      <c r="A1693" s="1">
        <v>39710</v>
      </c>
      <c r="B1693" s="2">
        <v>20.371428999999999</v>
      </c>
      <c r="C1693" s="2">
        <v>20.129999000000002</v>
      </c>
      <c r="D1693">
        <f t="shared" si="2181"/>
        <v>20.371428999999999</v>
      </c>
      <c r="E1693" s="2">
        <f t="shared" si="2182"/>
        <v>20.129999000000002</v>
      </c>
      <c r="F1693" s="4">
        <f t="shared" si="2183"/>
        <v>-1.1851402275215823E-2</v>
      </c>
      <c r="G1693" s="4">
        <f t="shared" si="2203"/>
        <v>-7.8857561416580835E-3</v>
      </c>
      <c r="H1693" s="4">
        <f t="shared" si="2218"/>
        <v>-0.19855541696938148</v>
      </c>
      <c r="I1693" s="5">
        <f t="shared" si="2184"/>
        <v>-0.24142999999999759</v>
      </c>
      <c r="J1693">
        <f t="shared" si="2179"/>
        <v>1</v>
      </c>
      <c r="K1693">
        <f t="shared" si="2189"/>
        <v>19.516285399999997</v>
      </c>
      <c r="L1693">
        <f t="shared" si="2216"/>
        <v>22.438142599999999</v>
      </c>
      <c r="M1693" t="str">
        <f t="shared" si="2190"/>
        <v/>
      </c>
      <c r="R1693" s="13">
        <f t="shared" si="2185"/>
        <v>-2.9218572000000016</v>
      </c>
      <c r="S1693" s="14" t="str">
        <f t="shared" si="2199"/>
        <v/>
      </c>
      <c r="T1693" s="14">
        <f t="shared" si="2192"/>
        <v>-100</v>
      </c>
      <c r="U1693" s="15">
        <f t="shared" si="2193"/>
        <v>1.1851402275215823</v>
      </c>
      <c r="V1693" t="str">
        <f t="shared" si="2194"/>
        <v/>
      </c>
      <c r="Y1693" s="13" t="str">
        <f t="shared" si="2195"/>
        <v/>
      </c>
      <c r="Z1693" t="str">
        <f t="shared" si="2196"/>
        <v/>
      </c>
      <c r="AB1693" s="14" t="str">
        <f t="shared" si="2200"/>
        <v/>
      </c>
      <c r="AC1693" t="str">
        <f t="shared" si="2197"/>
        <v/>
      </c>
      <c r="AE1693" s="15" t="str">
        <f t="shared" si="2201"/>
        <v/>
      </c>
      <c r="AF1693" t="str">
        <f t="shared" ref="AF1693" si="2226">IF(AE1693&lt;0, AE1693,"")</f>
        <v/>
      </c>
    </row>
    <row r="1694" spans="1:32" x14ac:dyDescent="0.25">
      <c r="A1694" s="1">
        <v>39713</v>
      </c>
      <c r="B1694" s="2">
        <v>19.991427999999999</v>
      </c>
      <c r="C1694" s="2">
        <v>18.721428</v>
      </c>
      <c r="D1694">
        <f t="shared" si="2181"/>
        <v>19.991427999999999</v>
      </c>
      <c r="E1694" s="2">
        <f t="shared" si="2182"/>
        <v>18.721428</v>
      </c>
      <c r="F1694" s="4">
        <f t="shared" si="2183"/>
        <v>-6.3527227769822128E-2</v>
      </c>
      <c r="G1694" s="4">
        <f t="shared" si="2203"/>
        <v>-2.0992155042933502E-2</v>
      </c>
      <c r="H1694" s="4">
        <f t="shared" si="2218"/>
        <v>-0.25603182224204579</v>
      </c>
      <c r="I1694" s="5">
        <f t="shared" si="2184"/>
        <v>-1.2699999999999996</v>
      </c>
      <c r="J1694">
        <f t="shared" si="2179"/>
        <v>1</v>
      </c>
      <c r="K1694">
        <f t="shared" si="2189"/>
        <v>19.250285400000003</v>
      </c>
      <c r="L1694">
        <f t="shared" si="2216"/>
        <v>22.1114283</v>
      </c>
      <c r="M1694" t="str">
        <f t="shared" si="2190"/>
        <v/>
      </c>
      <c r="R1694" s="13">
        <f t="shared" si="2185"/>
        <v>-2.8611428999999973</v>
      </c>
      <c r="S1694" s="14" t="str">
        <f t="shared" si="2199"/>
        <v/>
      </c>
      <c r="T1694" s="14">
        <f t="shared" si="2192"/>
        <v>-100</v>
      </c>
      <c r="U1694" s="15">
        <f t="shared" si="2193"/>
        <v>6.3527227769822128</v>
      </c>
      <c r="V1694" t="str">
        <f t="shared" si="2194"/>
        <v/>
      </c>
      <c r="Y1694" s="13" t="str">
        <f t="shared" si="2195"/>
        <v/>
      </c>
      <c r="Z1694" t="str">
        <f t="shared" si="2196"/>
        <v/>
      </c>
      <c r="AB1694" s="14" t="str">
        <f t="shared" si="2200"/>
        <v/>
      </c>
      <c r="AC1694" t="str">
        <f t="shared" si="2197"/>
        <v/>
      </c>
      <c r="AE1694" s="15" t="str">
        <f t="shared" si="2201"/>
        <v/>
      </c>
      <c r="AF1694" t="str">
        <f t="shared" ref="AF1694" si="2227">IF(AE1694&lt;0, AE1694,"")</f>
        <v/>
      </c>
    </row>
    <row r="1695" spans="1:32" x14ac:dyDescent="0.25">
      <c r="A1695" s="1">
        <v>39714</v>
      </c>
      <c r="B1695" s="2">
        <v>18.835713999999999</v>
      </c>
      <c r="C1695" s="2">
        <v>18.120000999999998</v>
      </c>
      <c r="D1695">
        <f t="shared" si="2181"/>
        <v>18.835713999999999</v>
      </c>
      <c r="E1695" s="2">
        <f t="shared" si="2182"/>
        <v>18.120000999999998</v>
      </c>
      <c r="F1695" s="4">
        <f t="shared" si="2183"/>
        <v>-3.7997657004135918E-2</v>
      </c>
      <c r="G1695" s="4">
        <f t="shared" si="2203"/>
        <v>-8.4121559908707497E-2</v>
      </c>
      <c r="H1695" s="4">
        <f t="shared" si="2218"/>
        <v>-0.26580222852512159</v>
      </c>
      <c r="I1695" s="5">
        <f t="shared" si="2184"/>
        <v>-0.71571300000000093</v>
      </c>
      <c r="J1695">
        <f t="shared" si="2179"/>
        <v>1</v>
      </c>
      <c r="K1695">
        <f t="shared" si="2189"/>
        <v>18.8777142</v>
      </c>
      <c r="L1695">
        <f t="shared" si="2216"/>
        <v>21.784928350000005</v>
      </c>
      <c r="M1695">
        <f t="shared" si="2190"/>
        <v>1</v>
      </c>
      <c r="R1695" s="13">
        <f t="shared" si="2185"/>
        <v>-2.907214150000005</v>
      </c>
      <c r="S1695" s="14" t="str">
        <f t="shared" si="2199"/>
        <v/>
      </c>
      <c r="T1695" s="14">
        <f t="shared" si="2192"/>
        <v>-100</v>
      </c>
      <c r="U1695" s="15">
        <f t="shared" si="2193"/>
        <v>3.7997657004135919</v>
      </c>
      <c r="V1695" t="str">
        <f t="shared" si="2194"/>
        <v/>
      </c>
      <c r="Y1695" s="13">
        <f t="shared" si="2195"/>
        <v>-3.7997657004135919</v>
      </c>
      <c r="Z1695">
        <f t="shared" si="2196"/>
        <v>-3.7997657004135919</v>
      </c>
      <c r="AB1695" s="14">
        <f t="shared" si="2200"/>
        <v>-20.166854306664451</v>
      </c>
      <c r="AC1695">
        <f t="shared" si="2197"/>
        <v>-20.166854306664451</v>
      </c>
      <c r="AE1695" s="15">
        <f t="shared" si="2201"/>
        <v>-18.877511094084355</v>
      </c>
      <c r="AF1695">
        <f t="shared" ref="AF1695" si="2228">IF(AE1695&lt;0, AE1695,"")</f>
        <v>-18.877511094084355</v>
      </c>
    </row>
    <row r="1696" spans="1:32" x14ac:dyDescent="0.25">
      <c r="A1696" s="1">
        <v>39715</v>
      </c>
      <c r="B1696" s="2">
        <v>18.181429000000001</v>
      </c>
      <c r="C1696" s="2">
        <v>18.387142000000001</v>
      </c>
      <c r="D1696">
        <f t="shared" si="2181"/>
        <v>18.181429000000001</v>
      </c>
      <c r="E1696" s="2">
        <f t="shared" si="2182"/>
        <v>18.387142000000001</v>
      </c>
      <c r="F1696" s="4">
        <f t="shared" si="2183"/>
        <v>1.131445718595603E-2</v>
      </c>
      <c r="G1696" s="4">
        <f t="shared" si="2203"/>
        <v>-1.4245270845104326E-2</v>
      </c>
      <c r="H1696" s="4">
        <f t="shared" si="2218"/>
        <v>-0.25734238630563994</v>
      </c>
      <c r="I1696" s="5">
        <f t="shared" si="2184"/>
        <v>0.20571299999999937</v>
      </c>
      <c r="J1696">
        <f t="shared" si="2179"/>
        <v>1</v>
      </c>
      <c r="K1696">
        <f t="shared" si="2189"/>
        <v>18.902856800000002</v>
      </c>
      <c r="L1696">
        <f t="shared" si="2216"/>
        <v>21.463999750000003</v>
      </c>
      <c r="M1696" t="str">
        <f t="shared" si="2190"/>
        <v/>
      </c>
      <c r="R1696" s="13">
        <f t="shared" si="2185"/>
        <v>-2.5611429500000007</v>
      </c>
      <c r="S1696" s="14" t="str">
        <f t="shared" si="2199"/>
        <v/>
      </c>
      <c r="T1696" s="14">
        <f t="shared" si="2192"/>
        <v>-100</v>
      </c>
      <c r="U1696" s="15">
        <f t="shared" si="2193"/>
        <v>-1.1314457185956031</v>
      </c>
      <c r="V1696">
        <f t="shared" si="2194"/>
        <v>-1.1314457185956031</v>
      </c>
      <c r="Y1696" s="13" t="str">
        <f t="shared" si="2195"/>
        <v/>
      </c>
      <c r="Z1696" t="str">
        <f t="shared" si="2196"/>
        <v/>
      </c>
      <c r="AB1696" s="14" t="str">
        <f t="shared" si="2200"/>
        <v/>
      </c>
      <c r="AC1696" t="str">
        <f t="shared" si="2197"/>
        <v/>
      </c>
      <c r="AE1696" s="15" t="str">
        <f t="shared" si="2201"/>
        <v/>
      </c>
      <c r="AF1696" t="str">
        <f t="shared" ref="AF1696" si="2229">IF(AE1696&lt;0, AE1696,"")</f>
        <v/>
      </c>
    </row>
    <row r="1697" spans="1:32" x14ac:dyDescent="0.25">
      <c r="A1697" s="1">
        <v>39716</v>
      </c>
      <c r="B1697" s="2">
        <v>18.542856</v>
      </c>
      <c r="C1697" s="2">
        <v>18.847142999999999</v>
      </c>
      <c r="D1697">
        <f t="shared" si="2181"/>
        <v>18.542856</v>
      </c>
      <c r="E1697" s="2">
        <f t="shared" si="2182"/>
        <v>18.847142999999999</v>
      </c>
      <c r="F1697" s="4">
        <f t="shared" si="2183"/>
        <v>1.6409931673955654E-2</v>
      </c>
      <c r="G1697" s="4">
        <f t="shared" si="2203"/>
        <v>-7.4824696883070904E-2</v>
      </c>
      <c r="H1697" s="4">
        <f t="shared" si="2218"/>
        <v>-0.24731860034670131</v>
      </c>
      <c r="I1697" s="5">
        <f t="shared" si="2184"/>
        <v>0.30428699999999864</v>
      </c>
      <c r="J1697">
        <f t="shared" si="2179"/>
        <v>1</v>
      </c>
      <c r="K1697">
        <f t="shared" si="2189"/>
        <v>18.841142600000001</v>
      </c>
      <c r="L1697">
        <f t="shared" si="2216"/>
        <v>21.158714000000003</v>
      </c>
      <c r="M1697" t="str">
        <f t="shared" si="2190"/>
        <v/>
      </c>
      <c r="R1697" s="13">
        <f t="shared" si="2185"/>
        <v>-2.3175714000000021</v>
      </c>
      <c r="S1697" s="14" t="str">
        <f t="shared" si="2199"/>
        <v/>
      </c>
      <c r="T1697" s="14">
        <f t="shared" si="2192"/>
        <v>-100</v>
      </c>
      <c r="U1697" s="15">
        <f t="shared" si="2193"/>
        <v>-1.6409931673955653</v>
      </c>
      <c r="V1697">
        <f t="shared" si="2194"/>
        <v>-1.6409931673955653</v>
      </c>
      <c r="Y1697" s="13" t="str">
        <f t="shared" si="2195"/>
        <v/>
      </c>
      <c r="Z1697" t="str">
        <f t="shared" si="2196"/>
        <v/>
      </c>
      <c r="AB1697" s="14" t="str">
        <f t="shared" si="2200"/>
        <v/>
      </c>
      <c r="AC1697" t="str">
        <f t="shared" si="2197"/>
        <v/>
      </c>
      <c r="AE1697" s="15" t="str">
        <f t="shared" si="2201"/>
        <v/>
      </c>
      <c r="AF1697" t="str">
        <f t="shared" ref="AF1697" si="2230">IF(AE1697&lt;0, AE1697,"")</f>
        <v/>
      </c>
    </row>
    <row r="1698" spans="1:32" x14ac:dyDescent="0.25">
      <c r="A1698" s="1">
        <v>39717</v>
      </c>
      <c r="B1698" s="2">
        <v>17.844286</v>
      </c>
      <c r="C1698" s="2">
        <v>18.32</v>
      </c>
      <c r="D1698">
        <f t="shared" si="2181"/>
        <v>17.844286</v>
      </c>
      <c r="E1698" s="2">
        <f t="shared" si="2182"/>
        <v>18.32</v>
      </c>
      <c r="F1698" s="4">
        <f t="shared" si="2183"/>
        <v>2.6659178181744004E-2</v>
      </c>
      <c r="G1698" s="4">
        <f t="shared" si="2203"/>
        <v>-8.3607234060518287E-2</v>
      </c>
      <c r="H1698" s="4">
        <f t="shared" si="2218"/>
        <v>-0.25855684889898528</v>
      </c>
      <c r="I1698" s="5">
        <f t="shared" si="2184"/>
        <v>0.47571399999999997</v>
      </c>
      <c r="J1698">
        <f t="shared" si="2179"/>
        <v>1</v>
      </c>
      <c r="K1698">
        <f t="shared" si="2189"/>
        <v>18.479142799999998</v>
      </c>
      <c r="L1698">
        <f t="shared" si="2216"/>
        <v>20.833714000000001</v>
      </c>
      <c r="M1698" t="str">
        <f t="shared" si="2190"/>
        <v/>
      </c>
      <c r="R1698" s="13">
        <f t="shared" si="2185"/>
        <v>-2.3545712000000023</v>
      </c>
      <c r="S1698" s="14" t="str">
        <f t="shared" si="2199"/>
        <v/>
      </c>
      <c r="T1698" s="14">
        <f t="shared" si="2192"/>
        <v>-100</v>
      </c>
      <c r="U1698" s="15">
        <f t="shared" si="2193"/>
        <v>-2.6659178181744005</v>
      </c>
      <c r="V1698">
        <f t="shared" si="2194"/>
        <v>-2.6659178181744005</v>
      </c>
      <c r="Y1698" s="13" t="str">
        <f t="shared" si="2195"/>
        <v/>
      </c>
      <c r="Z1698" t="str">
        <f t="shared" si="2196"/>
        <v/>
      </c>
      <c r="AB1698" s="14" t="str">
        <f t="shared" si="2200"/>
        <v/>
      </c>
      <c r="AC1698" t="str">
        <f t="shared" si="2197"/>
        <v/>
      </c>
      <c r="AE1698" s="15" t="str">
        <f t="shared" si="2201"/>
        <v/>
      </c>
      <c r="AF1698" t="str">
        <f t="shared" ref="AF1698" si="2231">IF(AE1698&lt;0, AE1698,"")</f>
        <v/>
      </c>
    </row>
    <row r="1699" spans="1:32" x14ac:dyDescent="0.25">
      <c r="A1699" s="1">
        <v>39720</v>
      </c>
      <c r="B1699" s="2">
        <v>17.088571999999999</v>
      </c>
      <c r="C1699" s="2">
        <v>15.037143</v>
      </c>
      <c r="D1699">
        <f t="shared" si="2181"/>
        <v>17.088571999999999</v>
      </c>
      <c r="E1699" s="2">
        <f t="shared" si="2182"/>
        <v>15.037143</v>
      </c>
      <c r="F1699" s="4">
        <f t="shared" si="2183"/>
        <v>-0.12004683597903903</v>
      </c>
      <c r="G1699" s="4">
        <f t="shared" si="2203"/>
        <v>-0.20166854306664453</v>
      </c>
      <c r="H1699" s="4">
        <f t="shared" si="2218"/>
        <v>-0.38944313902743283</v>
      </c>
      <c r="I1699" s="5">
        <f t="shared" si="2184"/>
        <v>-2.0514289999999988</v>
      </c>
      <c r="J1699">
        <f t="shared" si="2179"/>
        <v>1</v>
      </c>
      <c r="K1699">
        <f t="shared" si="2189"/>
        <v>17.742285799999998</v>
      </c>
      <c r="L1699">
        <f t="shared" si="2216"/>
        <v>20.374642599999998</v>
      </c>
      <c r="M1699" t="str">
        <f t="shared" si="2190"/>
        <v/>
      </c>
      <c r="R1699" s="13">
        <f t="shared" si="2185"/>
        <v>-2.6323568000000002</v>
      </c>
      <c r="S1699" s="14" t="str">
        <f t="shared" si="2199"/>
        <v/>
      </c>
      <c r="T1699" s="14">
        <f t="shared" si="2192"/>
        <v>-100</v>
      </c>
      <c r="U1699" s="15">
        <f t="shared" si="2193"/>
        <v>12.004683597903904</v>
      </c>
      <c r="V1699" t="str">
        <f t="shared" si="2194"/>
        <v/>
      </c>
      <c r="Y1699" s="13" t="str">
        <f t="shared" si="2195"/>
        <v/>
      </c>
      <c r="Z1699" t="str">
        <f t="shared" si="2196"/>
        <v/>
      </c>
      <c r="AB1699" s="14" t="str">
        <f t="shared" si="2200"/>
        <v/>
      </c>
      <c r="AC1699" t="str">
        <f t="shared" si="2197"/>
        <v/>
      </c>
      <c r="AE1699" s="15" t="str">
        <f t="shared" si="2201"/>
        <v/>
      </c>
      <c r="AF1699" t="str">
        <f t="shared" ref="AF1699" si="2232">IF(AE1699&lt;0, AE1699,"")</f>
        <v/>
      </c>
    </row>
    <row r="1700" spans="1:32" x14ac:dyDescent="0.25">
      <c r="A1700" s="1">
        <v>39721</v>
      </c>
      <c r="B1700" s="2">
        <v>15.464286</v>
      </c>
      <c r="C1700" s="2">
        <v>16.237143</v>
      </c>
      <c r="D1700">
        <f t="shared" si="2181"/>
        <v>15.464286</v>
      </c>
      <c r="E1700" s="2">
        <f t="shared" si="2182"/>
        <v>16.237143</v>
      </c>
      <c r="F1700" s="4">
        <f t="shared" si="2183"/>
        <v>4.9976895150542364E-2</v>
      </c>
      <c r="G1700" s="4">
        <f t="shared" si="2203"/>
        <v>-0.10693801900829696</v>
      </c>
      <c r="H1700" s="4">
        <f t="shared" si="2218"/>
        <v>-0.31874850373113756</v>
      </c>
      <c r="I1700" s="5">
        <f t="shared" si="2184"/>
        <v>0.77285700000000013</v>
      </c>
      <c r="J1700">
        <f t="shared" si="2179"/>
        <v>1</v>
      </c>
      <c r="K1700">
        <f t="shared" si="2189"/>
        <v>17.365714200000003</v>
      </c>
      <c r="L1700">
        <f t="shared" si="2216"/>
        <v>19.999428349999999</v>
      </c>
      <c r="M1700" t="str">
        <f t="shared" si="2190"/>
        <v/>
      </c>
      <c r="R1700" s="13">
        <f t="shared" si="2185"/>
        <v>-2.6337141499999959</v>
      </c>
      <c r="S1700" s="14" t="str">
        <f t="shared" si="2199"/>
        <v/>
      </c>
      <c r="T1700" s="14">
        <f t="shared" si="2192"/>
        <v>-100</v>
      </c>
      <c r="U1700" s="15">
        <f t="shared" si="2193"/>
        <v>-4.997689515054236</v>
      </c>
      <c r="V1700">
        <f t="shared" si="2194"/>
        <v>-4.997689515054236</v>
      </c>
      <c r="Y1700" s="13" t="str">
        <f t="shared" si="2195"/>
        <v/>
      </c>
      <c r="Z1700" t="str">
        <f t="shared" si="2196"/>
        <v/>
      </c>
      <c r="AB1700" s="14" t="str">
        <f t="shared" si="2200"/>
        <v/>
      </c>
      <c r="AC1700" t="str">
        <f t="shared" si="2197"/>
        <v/>
      </c>
      <c r="AE1700" s="15" t="str">
        <f t="shared" si="2201"/>
        <v/>
      </c>
      <c r="AF1700" t="str">
        <f t="shared" ref="AF1700" si="2233">IF(AE1700&lt;0, AE1700,"")</f>
        <v/>
      </c>
    </row>
    <row r="1701" spans="1:32" x14ac:dyDescent="0.25">
      <c r="A1701" s="1">
        <v>39722</v>
      </c>
      <c r="B1701" s="2">
        <v>15.988571</v>
      </c>
      <c r="C1701" s="2">
        <v>15.588571999999999</v>
      </c>
      <c r="D1701">
        <f t="shared" si="2181"/>
        <v>15.988571</v>
      </c>
      <c r="E1701" s="2">
        <f t="shared" si="2182"/>
        <v>15.588571999999999</v>
      </c>
      <c r="F1701" s="4">
        <f t="shared" si="2183"/>
        <v>-2.5017808033000643E-2</v>
      </c>
      <c r="G1701" s="4">
        <f t="shared" si="2203"/>
        <v>-0.15932195126791693</v>
      </c>
      <c r="H1701" s="4">
        <f t="shared" si="2218"/>
        <v>-0.34209572721456988</v>
      </c>
      <c r="I1701" s="5">
        <f t="shared" si="2184"/>
        <v>-0.3999990000000011</v>
      </c>
      <c r="J1701">
        <f t="shared" si="2179"/>
        <v>1</v>
      </c>
      <c r="K1701">
        <f t="shared" si="2189"/>
        <v>16.8060002</v>
      </c>
      <c r="L1701">
        <f t="shared" si="2216"/>
        <v>19.586285499999999</v>
      </c>
      <c r="M1701" t="str">
        <f t="shared" si="2190"/>
        <v/>
      </c>
      <c r="R1701" s="13">
        <f t="shared" si="2185"/>
        <v>-2.7802852999999992</v>
      </c>
      <c r="S1701" s="14" t="str">
        <f t="shared" si="2199"/>
        <v/>
      </c>
      <c r="T1701" s="14">
        <f t="shared" si="2192"/>
        <v>-100</v>
      </c>
      <c r="U1701" s="15">
        <f t="shared" si="2193"/>
        <v>2.5017808033000644</v>
      </c>
      <c r="V1701" t="str">
        <f t="shared" si="2194"/>
        <v/>
      </c>
      <c r="Y1701" s="13" t="str">
        <f t="shared" si="2195"/>
        <v/>
      </c>
      <c r="Z1701" t="str">
        <f t="shared" si="2196"/>
        <v/>
      </c>
      <c r="AB1701" s="14" t="str">
        <f t="shared" si="2200"/>
        <v/>
      </c>
      <c r="AC1701" t="str">
        <f t="shared" si="2197"/>
        <v/>
      </c>
      <c r="AE1701" s="15" t="str">
        <f t="shared" si="2201"/>
        <v/>
      </c>
      <c r="AF1701" t="str">
        <f t="shared" ref="AF1701" si="2234">IF(AE1701&lt;0, AE1701,"")</f>
        <v/>
      </c>
    </row>
    <row r="1702" spans="1:32" x14ac:dyDescent="0.25">
      <c r="A1702" s="1">
        <v>39723</v>
      </c>
      <c r="B1702" s="2">
        <v>15.43</v>
      </c>
      <c r="C1702" s="2">
        <v>14.3</v>
      </c>
      <c r="D1702">
        <f t="shared" si="2181"/>
        <v>15.43</v>
      </c>
      <c r="E1702" s="2">
        <f t="shared" si="2182"/>
        <v>14.3</v>
      </c>
      <c r="F1702" s="4">
        <f t="shared" si="2183"/>
        <v>-7.3233959818535255E-2</v>
      </c>
      <c r="G1702" s="4">
        <f t="shared" si="2203"/>
        <v>-0.19862302139743779</v>
      </c>
      <c r="H1702" s="4">
        <f t="shared" si="2218"/>
        <v>-0.368812653620186</v>
      </c>
      <c r="I1702" s="5">
        <f t="shared" si="2184"/>
        <v>-1.129999999999999</v>
      </c>
      <c r="J1702">
        <f t="shared" si="2179"/>
        <v>1</v>
      </c>
      <c r="K1702">
        <f t="shared" si="2189"/>
        <v>15.896571599999998</v>
      </c>
      <c r="L1702">
        <f t="shared" si="2216"/>
        <v>19.14971405</v>
      </c>
      <c r="M1702" t="str">
        <f t="shared" si="2190"/>
        <v/>
      </c>
      <c r="R1702" s="13">
        <f t="shared" si="2185"/>
        <v>-3.2531424500000021</v>
      </c>
      <c r="S1702" s="14" t="str">
        <f t="shared" si="2199"/>
        <v/>
      </c>
      <c r="T1702" s="14">
        <f t="shared" si="2192"/>
        <v>-100</v>
      </c>
      <c r="U1702" s="15">
        <f t="shared" si="2193"/>
        <v>7.3233959818535252</v>
      </c>
      <c r="V1702" t="str">
        <f t="shared" si="2194"/>
        <v/>
      </c>
      <c r="Y1702" s="13" t="str">
        <f t="shared" si="2195"/>
        <v/>
      </c>
      <c r="Z1702" t="str">
        <f t="shared" si="2196"/>
        <v/>
      </c>
      <c r="AB1702" s="14" t="str">
        <f t="shared" si="2200"/>
        <v/>
      </c>
      <c r="AC1702" t="str">
        <f t="shared" si="2197"/>
        <v/>
      </c>
      <c r="AE1702" s="15" t="str">
        <f t="shared" si="2201"/>
        <v/>
      </c>
      <c r="AF1702" t="str">
        <f t="shared" ref="AF1702" si="2235">IF(AE1702&lt;0, AE1702,"")</f>
        <v/>
      </c>
    </row>
    <row r="1703" spans="1:32" x14ac:dyDescent="0.25">
      <c r="A1703" s="1">
        <v>39724</v>
      </c>
      <c r="B1703" s="2">
        <v>14.857142</v>
      </c>
      <c r="C1703" s="2">
        <v>13.867143</v>
      </c>
      <c r="D1703">
        <f t="shared" si="2181"/>
        <v>14.857142</v>
      </c>
      <c r="E1703" s="2">
        <f t="shared" si="2182"/>
        <v>13.867143</v>
      </c>
      <c r="F1703" s="4">
        <f t="shared" si="2183"/>
        <v>-6.6634551921224097E-2</v>
      </c>
      <c r="G1703" s="4">
        <f t="shared" si="2203"/>
        <v>-0.18851364525953362</v>
      </c>
      <c r="H1703" s="4">
        <f t="shared" si="2218"/>
        <v>-0.41015980433857935</v>
      </c>
      <c r="I1703" s="5">
        <f t="shared" si="2184"/>
        <v>-0.98999899999999919</v>
      </c>
      <c r="J1703">
        <f t="shared" si="2179"/>
        <v>1</v>
      </c>
      <c r="K1703">
        <f t="shared" si="2189"/>
        <v>15.006000199999999</v>
      </c>
      <c r="L1703">
        <f t="shared" si="2216"/>
        <v>18.6989284</v>
      </c>
      <c r="M1703">
        <f t="shared" si="2190"/>
        <v>1</v>
      </c>
      <c r="R1703" s="13">
        <f t="shared" si="2185"/>
        <v>-3.6929282000000008</v>
      </c>
      <c r="S1703" s="14" t="str">
        <f t="shared" si="2199"/>
        <v/>
      </c>
      <c r="T1703" s="14">
        <f t="shared" si="2192"/>
        <v>-100</v>
      </c>
      <c r="U1703" s="15">
        <f t="shared" si="2193"/>
        <v>6.6634551921224094</v>
      </c>
      <c r="V1703" t="str">
        <f t="shared" si="2194"/>
        <v/>
      </c>
      <c r="Y1703" s="13">
        <f t="shared" si="2195"/>
        <v>-6.6634551921224094</v>
      </c>
      <c r="Z1703">
        <f t="shared" si="2196"/>
        <v>-6.6634551921224094</v>
      </c>
      <c r="AB1703" s="14">
        <f t="shared" si="2200"/>
        <v>-14.673071038831026</v>
      </c>
      <c r="AC1703">
        <f t="shared" si="2197"/>
        <v>-14.673071038831026</v>
      </c>
      <c r="AE1703" s="15">
        <f t="shared" si="2201"/>
        <v>-7.2692244578398668</v>
      </c>
      <c r="AF1703">
        <f t="shared" ref="AF1703" si="2236">IF(AE1703&lt;0, AE1703,"")</f>
        <v>-7.2692244578398668</v>
      </c>
    </row>
    <row r="1704" spans="1:32" x14ac:dyDescent="0.25">
      <c r="A1704" s="1">
        <v>39727</v>
      </c>
      <c r="B1704" s="2">
        <v>13.137143</v>
      </c>
      <c r="C1704" s="2">
        <v>14.02</v>
      </c>
      <c r="D1704">
        <f t="shared" si="2181"/>
        <v>13.137143</v>
      </c>
      <c r="E1704" s="2">
        <f t="shared" si="2182"/>
        <v>14.02</v>
      </c>
      <c r="F1704" s="4">
        <f t="shared" si="2183"/>
        <v>6.7203120191353591E-2</v>
      </c>
      <c r="G1704" s="4">
        <f t="shared" si="2203"/>
        <v>-9.3394935918800256E-2</v>
      </c>
      <c r="H1704" s="4">
        <f t="shared" si="2218"/>
        <v>-0.37434653909881177</v>
      </c>
      <c r="I1704" s="5">
        <f t="shared" si="2184"/>
        <v>0.88285699999999956</v>
      </c>
      <c r="J1704">
        <f t="shared" si="2179"/>
        <v>1</v>
      </c>
      <c r="K1704">
        <f t="shared" si="2189"/>
        <v>14.802571599999998</v>
      </c>
      <c r="L1704">
        <f t="shared" si="2216"/>
        <v>18.271928449999997</v>
      </c>
      <c r="M1704" t="str">
        <f t="shared" si="2190"/>
        <v/>
      </c>
      <c r="R1704" s="13">
        <f t="shared" si="2185"/>
        <v>-3.4693568499999987</v>
      </c>
      <c r="S1704" s="14" t="str">
        <f t="shared" si="2199"/>
        <v/>
      </c>
      <c r="T1704" s="14">
        <f t="shared" si="2192"/>
        <v>-100</v>
      </c>
      <c r="U1704" s="15">
        <f t="shared" si="2193"/>
        <v>-6.7203120191353589</v>
      </c>
      <c r="V1704">
        <f t="shared" si="2194"/>
        <v>-6.7203120191353589</v>
      </c>
      <c r="Y1704" s="13" t="str">
        <f t="shared" si="2195"/>
        <v/>
      </c>
      <c r="Z1704" t="str">
        <f t="shared" si="2196"/>
        <v/>
      </c>
      <c r="AB1704" s="14" t="str">
        <f t="shared" si="2200"/>
        <v/>
      </c>
      <c r="AC1704" t="str">
        <f t="shared" si="2197"/>
        <v/>
      </c>
      <c r="AE1704" s="15" t="str">
        <f t="shared" si="2201"/>
        <v/>
      </c>
      <c r="AF1704" t="str">
        <f t="shared" ref="AF1704" si="2237">IF(AE1704&lt;0, AE1704,"")</f>
        <v/>
      </c>
    </row>
    <row r="1705" spans="1:32" x14ac:dyDescent="0.25">
      <c r="A1705" s="1">
        <v>39728</v>
      </c>
      <c r="B1705" s="2">
        <v>14.354285000000001</v>
      </c>
      <c r="C1705" s="2">
        <v>12.737143</v>
      </c>
      <c r="D1705">
        <f t="shared" si="2181"/>
        <v>14.354285000000001</v>
      </c>
      <c r="E1705" s="2">
        <f t="shared" si="2182"/>
        <v>12.737143</v>
      </c>
      <c r="F1705" s="4">
        <f t="shared" si="2183"/>
        <v>-0.11265918156146412</v>
      </c>
      <c r="G1705" s="4">
        <f t="shared" si="2203"/>
        <v>-0.2033595122415881</v>
      </c>
      <c r="H1705" s="4">
        <f t="shared" si="2218"/>
        <v>-0.41465335477941184</v>
      </c>
      <c r="I1705" s="5">
        <f t="shared" si="2184"/>
        <v>-1.6171420000000012</v>
      </c>
      <c r="J1705">
        <f t="shared" si="2179"/>
        <v>1</v>
      </c>
      <c r="K1705">
        <f t="shared" si="2189"/>
        <v>14.102571600000001</v>
      </c>
      <c r="L1705">
        <f t="shared" si="2216"/>
        <v>17.825357050000001</v>
      </c>
      <c r="M1705" t="str">
        <f t="shared" si="2190"/>
        <v/>
      </c>
      <c r="R1705" s="13">
        <f t="shared" si="2185"/>
        <v>-3.7227854499999999</v>
      </c>
      <c r="S1705" s="14" t="str">
        <f t="shared" si="2199"/>
        <v/>
      </c>
      <c r="T1705" s="14">
        <f t="shared" si="2192"/>
        <v>-100</v>
      </c>
      <c r="U1705" s="15">
        <f t="shared" si="2193"/>
        <v>11.265918156146412</v>
      </c>
      <c r="V1705" t="str">
        <f t="shared" si="2194"/>
        <v/>
      </c>
      <c r="Y1705" s="13" t="str">
        <f t="shared" si="2195"/>
        <v/>
      </c>
      <c r="Z1705" t="str">
        <f t="shared" si="2196"/>
        <v/>
      </c>
      <c r="AB1705" s="14" t="str">
        <f t="shared" si="2200"/>
        <v/>
      </c>
      <c r="AC1705" t="str">
        <f t="shared" si="2197"/>
        <v/>
      </c>
      <c r="AE1705" s="15" t="str">
        <f t="shared" si="2201"/>
        <v/>
      </c>
      <c r="AF1705" t="str">
        <f t="shared" ref="AF1705" si="2238">IF(AE1705&lt;0, AE1705,"")</f>
        <v/>
      </c>
    </row>
    <row r="1706" spans="1:32" x14ac:dyDescent="0.25">
      <c r="A1706" s="1">
        <v>39729</v>
      </c>
      <c r="B1706" s="2">
        <v>12.272857</v>
      </c>
      <c r="C1706" s="2">
        <v>12.827143</v>
      </c>
      <c r="D1706">
        <f t="shared" si="2181"/>
        <v>12.272857</v>
      </c>
      <c r="E1706" s="2">
        <f t="shared" si="2182"/>
        <v>12.827143</v>
      </c>
      <c r="F1706" s="4">
        <f t="shared" si="2183"/>
        <v>4.5163567048813441E-2</v>
      </c>
      <c r="G1706" s="4">
        <f t="shared" si="2203"/>
        <v>-0.16868807517822426</v>
      </c>
      <c r="H1706" s="4">
        <f t="shared" si="2218"/>
        <v>-0.39404776071091435</v>
      </c>
      <c r="I1706" s="5">
        <f t="shared" si="2184"/>
        <v>0.55428599999999939</v>
      </c>
      <c r="J1706">
        <f t="shared" si="2179"/>
        <v>1</v>
      </c>
      <c r="K1706">
        <f t="shared" si="2189"/>
        <v>13.550285800000001</v>
      </c>
      <c r="L1706">
        <f t="shared" si="2216"/>
        <v>17.38378565</v>
      </c>
      <c r="M1706" t="str">
        <f t="shared" si="2190"/>
        <v/>
      </c>
      <c r="R1706" s="13">
        <f t="shared" si="2185"/>
        <v>-3.833499849999999</v>
      </c>
      <c r="S1706" s="14" t="str">
        <f t="shared" si="2199"/>
        <v/>
      </c>
      <c r="T1706" s="14">
        <f t="shared" si="2192"/>
        <v>-100</v>
      </c>
      <c r="U1706" s="15">
        <f t="shared" si="2193"/>
        <v>-4.5163567048813444</v>
      </c>
      <c r="V1706">
        <f t="shared" si="2194"/>
        <v>-4.5163567048813444</v>
      </c>
      <c r="Y1706" s="13" t="str">
        <f t="shared" si="2195"/>
        <v/>
      </c>
      <c r="Z1706" t="str">
        <f t="shared" si="2196"/>
        <v/>
      </c>
      <c r="AB1706" s="14" t="str">
        <f t="shared" si="2200"/>
        <v/>
      </c>
      <c r="AC1706" t="str">
        <f t="shared" si="2197"/>
        <v/>
      </c>
      <c r="AE1706" s="15" t="str">
        <f t="shared" si="2201"/>
        <v/>
      </c>
      <c r="AF1706" t="str">
        <f t="shared" ref="AF1706" si="2239">IF(AE1706&lt;0, AE1706,"")</f>
        <v/>
      </c>
    </row>
    <row r="1707" spans="1:32" x14ac:dyDescent="0.25">
      <c r="A1707" s="1">
        <v>39730</v>
      </c>
      <c r="B1707" s="2">
        <v>13.335713999999999</v>
      </c>
      <c r="C1707" s="2">
        <v>12.677142999999999</v>
      </c>
      <c r="D1707">
        <f t="shared" si="2181"/>
        <v>13.335713999999999</v>
      </c>
      <c r="E1707" s="2">
        <f t="shared" si="2182"/>
        <v>12.677142999999999</v>
      </c>
      <c r="F1707" s="4">
        <f t="shared" si="2183"/>
        <v>-4.9384007485463489E-2</v>
      </c>
      <c r="G1707" s="4">
        <f t="shared" si="2203"/>
        <v>-0.14673071038831026</v>
      </c>
      <c r="H1707" s="4">
        <f t="shared" si="2218"/>
        <v>-0.41196737947055956</v>
      </c>
      <c r="I1707" s="5">
        <f t="shared" si="2184"/>
        <v>-0.65857100000000024</v>
      </c>
      <c r="J1707">
        <f t="shared" si="2179"/>
        <v>1</v>
      </c>
      <c r="K1707">
        <f t="shared" si="2189"/>
        <v>13.225714399999998</v>
      </c>
      <c r="L1707">
        <f t="shared" si="2216"/>
        <v>16.927285699999999</v>
      </c>
      <c r="M1707" t="str">
        <f t="shared" si="2190"/>
        <v/>
      </c>
      <c r="R1707" s="13">
        <f t="shared" si="2185"/>
        <v>-3.7015713000000012</v>
      </c>
      <c r="S1707" s="14" t="str">
        <f t="shared" si="2199"/>
        <v/>
      </c>
      <c r="T1707" s="14">
        <f t="shared" si="2192"/>
        <v>-100</v>
      </c>
      <c r="U1707" s="15">
        <f t="shared" si="2193"/>
        <v>4.938400748546349</v>
      </c>
      <c r="V1707" t="str">
        <f t="shared" si="2194"/>
        <v/>
      </c>
      <c r="Y1707" s="13" t="str">
        <f t="shared" si="2195"/>
        <v/>
      </c>
      <c r="Z1707" t="str">
        <f t="shared" si="2196"/>
        <v/>
      </c>
      <c r="AB1707" s="14" t="str">
        <f t="shared" si="2200"/>
        <v/>
      </c>
      <c r="AC1707" t="str">
        <f t="shared" si="2197"/>
        <v/>
      </c>
      <c r="AE1707" s="15" t="str">
        <f t="shared" si="2201"/>
        <v/>
      </c>
      <c r="AF1707" t="str">
        <f t="shared" ref="AF1707" si="2240">IF(AE1707&lt;0, AE1707,"")</f>
        <v/>
      </c>
    </row>
    <row r="1708" spans="1:32" x14ac:dyDescent="0.25">
      <c r="A1708" s="1">
        <v>39731</v>
      </c>
      <c r="B1708" s="2">
        <v>12.242857000000001</v>
      </c>
      <c r="C1708" s="2">
        <v>13.828571</v>
      </c>
      <c r="D1708">
        <f t="shared" si="2181"/>
        <v>12.242857000000001</v>
      </c>
      <c r="E1708" s="2">
        <f t="shared" si="2182"/>
        <v>13.828571</v>
      </c>
      <c r="F1708" s="4">
        <f t="shared" si="2183"/>
        <v>0.12952156510526908</v>
      </c>
      <c r="G1708" s="4">
        <f t="shared" si="2203"/>
        <v>5.2631534877865011E-2</v>
      </c>
      <c r="H1708" s="4">
        <f t="shared" si="2218"/>
        <v>-0.31845390249118272</v>
      </c>
      <c r="I1708" s="5">
        <f t="shared" si="2184"/>
        <v>1.5857139999999994</v>
      </c>
      <c r="J1708">
        <f t="shared" si="2179"/>
        <v>1</v>
      </c>
      <c r="K1708">
        <f t="shared" si="2189"/>
        <v>13.218</v>
      </c>
      <c r="L1708">
        <f t="shared" si="2216"/>
        <v>16.5548571</v>
      </c>
      <c r="M1708" t="str">
        <f t="shared" si="2190"/>
        <v/>
      </c>
      <c r="R1708" s="13">
        <f t="shared" si="2185"/>
        <v>-3.3368570999999996</v>
      </c>
      <c r="S1708" s="14" t="str">
        <f t="shared" si="2199"/>
        <v/>
      </c>
      <c r="T1708" s="14">
        <f t="shared" si="2192"/>
        <v>-100</v>
      </c>
      <c r="U1708" s="15">
        <f t="shared" si="2193"/>
        <v>-12.952156510526908</v>
      </c>
      <c r="V1708">
        <f t="shared" si="2194"/>
        <v>-12.952156510526908</v>
      </c>
      <c r="Y1708" s="13" t="str">
        <f t="shared" si="2195"/>
        <v/>
      </c>
      <c r="Z1708" t="str">
        <f t="shared" si="2196"/>
        <v/>
      </c>
      <c r="AB1708" s="14" t="str">
        <f t="shared" si="2200"/>
        <v/>
      </c>
      <c r="AC1708" t="str">
        <f t="shared" si="2197"/>
        <v/>
      </c>
      <c r="AE1708" s="15" t="str">
        <f t="shared" si="2201"/>
        <v/>
      </c>
      <c r="AF1708" t="str">
        <f t="shared" ref="AF1708" si="2241">IF(AE1708&lt;0, AE1708,"")</f>
        <v/>
      </c>
    </row>
    <row r="1709" spans="1:32" x14ac:dyDescent="0.25">
      <c r="A1709" s="1">
        <v>39734</v>
      </c>
      <c r="B1709" s="2">
        <v>14.935715</v>
      </c>
      <c r="C1709" s="2">
        <v>15.751429</v>
      </c>
      <c r="D1709">
        <f t="shared" si="2181"/>
        <v>14.935715</v>
      </c>
      <c r="E1709" s="2">
        <f t="shared" si="2182"/>
        <v>15.751429</v>
      </c>
      <c r="F1709" s="4">
        <f t="shared" si="2183"/>
        <v>5.4614994996891666E-2</v>
      </c>
      <c r="G1709" s="4">
        <f t="shared" si="2203"/>
        <v>9.7332887009001071E-2</v>
      </c>
      <c r="H1709" s="4">
        <f t="shared" si="2218"/>
        <v>-0.17630361528595781</v>
      </c>
      <c r="I1709" s="5">
        <f t="shared" si="2184"/>
        <v>0.81571399999999983</v>
      </c>
      <c r="J1709">
        <f t="shared" si="2179"/>
        <v>1</v>
      </c>
      <c r="K1709">
        <f t="shared" si="2189"/>
        <v>13.564285799999999</v>
      </c>
      <c r="L1709">
        <f t="shared" si="2216"/>
        <v>16.339857149999997</v>
      </c>
      <c r="M1709" t="str">
        <f t="shared" si="2190"/>
        <v/>
      </c>
      <c r="R1709" s="13">
        <f t="shared" si="2185"/>
        <v>-2.7755713499999981</v>
      </c>
      <c r="S1709" s="14" t="str">
        <f t="shared" si="2199"/>
        <v/>
      </c>
      <c r="T1709" s="14">
        <f t="shared" si="2192"/>
        <v>-100</v>
      </c>
      <c r="U1709" s="15">
        <f t="shared" si="2193"/>
        <v>-5.4614994996891664</v>
      </c>
      <c r="V1709">
        <f t="shared" si="2194"/>
        <v>-5.4614994996891664</v>
      </c>
      <c r="Y1709" s="13" t="str">
        <f t="shared" si="2195"/>
        <v/>
      </c>
      <c r="Z1709" t="str">
        <f t="shared" si="2196"/>
        <v/>
      </c>
      <c r="AB1709" s="14" t="str">
        <f t="shared" si="2200"/>
        <v/>
      </c>
      <c r="AC1709" t="str">
        <f t="shared" si="2197"/>
        <v/>
      </c>
      <c r="AE1709" s="15" t="str">
        <f t="shared" si="2201"/>
        <v/>
      </c>
      <c r="AF1709" t="str">
        <f t="shared" ref="AF1709" si="2242">IF(AE1709&lt;0, AE1709,"")</f>
        <v/>
      </c>
    </row>
    <row r="1710" spans="1:32" x14ac:dyDescent="0.25">
      <c r="A1710" s="1">
        <v>39735</v>
      </c>
      <c r="B1710" s="2">
        <v>16.608571999999999</v>
      </c>
      <c r="C1710" s="2">
        <v>14.868570999999999</v>
      </c>
      <c r="D1710">
        <f t="shared" si="2181"/>
        <v>16.608571999999999</v>
      </c>
      <c r="E1710" s="2">
        <f t="shared" si="2182"/>
        <v>14.868570999999999</v>
      </c>
      <c r="F1710" s="4">
        <f t="shared" si="2183"/>
        <v>-0.10476523809512339</v>
      </c>
      <c r="G1710" s="4">
        <f t="shared" si="2203"/>
        <v>0.21150038658480247</v>
      </c>
      <c r="H1710" s="4">
        <f t="shared" si="2218"/>
        <v>-0.24846562569910291</v>
      </c>
      <c r="I1710" s="5">
        <f t="shared" si="2184"/>
        <v>-1.7400009999999995</v>
      </c>
      <c r="J1710">
        <f t="shared" si="2179"/>
        <v>1</v>
      </c>
      <c r="K1710">
        <f t="shared" si="2189"/>
        <v>13.990571400000002</v>
      </c>
      <c r="L1710">
        <f t="shared" si="2216"/>
        <v>16.084142849999999</v>
      </c>
      <c r="M1710" t="str">
        <f t="shared" si="2190"/>
        <v/>
      </c>
      <c r="R1710" s="13">
        <f t="shared" si="2185"/>
        <v>-2.0935714499999971</v>
      </c>
      <c r="S1710" s="14" t="str">
        <f t="shared" si="2199"/>
        <v/>
      </c>
      <c r="T1710" s="14">
        <f t="shared" si="2192"/>
        <v>-100</v>
      </c>
      <c r="U1710" s="15">
        <f t="shared" si="2193"/>
        <v>10.47652380951234</v>
      </c>
      <c r="V1710" t="str">
        <f t="shared" si="2194"/>
        <v/>
      </c>
      <c r="Y1710" s="13" t="str">
        <f t="shared" si="2195"/>
        <v/>
      </c>
      <c r="Z1710" t="str">
        <f t="shared" si="2196"/>
        <v/>
      </c>
      <c r="AB1710" s="14" t="str">
        <f t="shared" si="2200"/>
        <v/>
      </c>
      <c r="AC1710" t="str">
        <f t="shared" si="2197"/>
        <v/>
      </c>
      <c r="AE1710" s="15" t="str">
        <f t="shared" si="2201"/>
        <v/>
      </c>
      <c r="AF1710" t="str">
        <f t="shared" ref="AF1710" si="2243">IF(AE1710&lt;0, AE1710,"")</f>
        <v/>
      </c>
    </row>
    <row r="1711" spans="1:32" x14ac:dyDescent="0.25">
      <c r="A1711" s="1">
        <v>39736</v>
      </c>
      <c r="B1711" s="2">
        <v>14.834286000000001</v>
      </c>
      <c r="C1711" s="2">
        <v>13.992857000000001</v>
      </c>
      <c r="D1711">
        <f t="shared" si="2181"/>
        <v>14.834286000000001</v>
      </c>
      <c r="E1711" s="2">
        <f t="shared" si="2182"/>
        <v>13.992857000000001</v>
      </c>
      <c r="F1711" s="4">
        <f t="shared" si="2183"/>
        <v>-5.6721907613214398E-2</v>
      </c>
      <c r="G1711" s="4">
        <f t="shared" si="2203"/>
        <v>4.9276926604754828E-2</v>
      </c>
      <c r="H1711" s="4">
        <f t="shared" si="2218"/>
        <v>-0.24982768055317209</v>
      </c>
      <c r="I1711" s="5">
        <f t="shared" si="2184"/>
        <v>-0.84142899999999976</v>
      </c>
      <c r="J1711">
        <f t="shared" si="2179"/>
        <v>1</v>
      </c>
      <c r="K1711">
        <f t="shared" si="2189"/>
        <v>14.2237142</v>
      </c>
      <c r="L1711">
        <f t="shared" si="2216"/>
        <v>15.870714250000001</v>
      </c>
      <c r="M1711" t="str">
        <f t="shared" si="2190"/>
        <v/>
      </c>
      <c r="R1711" s="13">
        <f t="shared" si="2185"/>
        <v>-1.6470000500000008</v>
      </c>
      <c r="S1711" s="14" t="str">
        <f t="shared" si="2199"/>
        <v/>
      </c>
      <c r="T1711" s="14">
        <f t="shared" si="2192"/>
        <v>-100</v>
      </c>
      <c r="U1711" s="15">
        <f t="shared" si="2193"/>
        <v>5.6721907613214402</v>
      </c>
      <c r="V1711" t="str">
        <f t="shared" si="2194"/>
        <v/>
      </c>
      <c r="Y1711" s="13" t="str">
        <f t="shared" si="2195"/>
        <v/>
      </c>
      <c r="Z1711" t="str">
        <f t="shared" si="2196"/>
        <v/>
      </c>
      <c r="AB1711" s="14" t="str">
        <f t="shared" si="2200"/>
        <v/>
      </c>
      <c r="AC1711" t="str">
        <f t="shared" si="2197"/>
        <v/>
      </c>
      <c r="AE1711" s="15" t="str">
        <f t="shared" si="2201"/>
        <v/>
      </c>
      <c r="AF1711" t="str">
        <f t="shared" ref="AF1711" si="2244">IF(AE1711&lt;0, AE1711,"")</f>
        <v/>
      </c>
    </row>
    <row r="1712" spans="1:32" x14ac:dyDescent="0.25">
      <c r="A1712" s="1">
        <v>39737</v>
      </c>
      <c r="B1712" s="2">
        <v>14.252857000000001</v>
      </c>
      <c r="C1712" s="2">
        <v>14.555714999999999</v>
      </c>
      <c r="D1712">
        <f t="shared" si="2181"/>
        <v>14.252857000000001</v>
      </c>
      <c r="E1712" s="2">
        <f t="shared" si="2182"/>
        <v>14.555714999999999</v>
      </c>
      <c r="F1712" s="4">
        <f t="shared" si="2183"/>
        <v>2.1248932757832253E-2</v>
      </c>
      <c r="G1712" s="4">
        <f t="shared" si="2203"/>
        <v>0.1889148913525657</v>
      </c>
      <c r="H1712" s="4">
        <f t="shared" si="2218"/>
        <v>-0.2854838509365249</v>
      </c>
      <c r="I1712" s="5">
        <f t="shared" si="2184"/>
        <v>0.30285799999999874</v>
      </c>
      <c r="J1712">
        <f t="shared" si="2179"/>
        <v>1</v>
      </c>
      <c r="K1712">
        <f t="shared" si="2189"/>
        <v>14.5994286</v>
      </c>
      <c r="L1712">
        <f t="shared" si="2216"/>
        <v>15.640714300000003</v>
      </c>
      <c r="M1712" t="str">
        <f t="shared" si="2190"/>
        <v/>
      </c>
      <c r="R1712" s="13">
        <f t="shared" si="2185"/>
        <v>-1.0412857000000031</v>
      </c>
      <c r="S1712" s="14" t="str">
        <f t="shared" si="2199"/>
        <v/>
      </c>
      <c r="T1712" s="14">
        <f t="shared" si="2192"/>
        <v>-100</v>
      </c>
      <c r="U1712" s="15">
        <f t="shared" si="2193"/>
        <v>-2.1248932757832253</v>
      </c>
      <c r="V1712">
        <f t="shared" si="2194"/>
        <v>-2.1248932757832253</v>
      </c>
      <c r="Y1712" s="13" t="str">
        <f t="shared" si="2195"/>
        <v/>
      </c>
      <c r="Z1712" t="str">
        <f t="shared" si="2196"/>
        <v/>
      </c>
      <c r="AB1712" s="14" t="str">
        <f t="shared" si="2200"/>
        <v/>
      </c>
      <c r="AC1712" t="str">
        <f t="shared" si="2197"/>
        <v/>
      </c>
      <c r="AE1712" s="15" t="str">
        <f t="shared" si="2201"/>
        <v/>
      </c>
      <c r="AF1712" t="str">
        <f t="shared" ref="AF1712" si="2245">IF(AE1712&lt;0, AE1712,"")</f>
        <v/>
      </c>
    </row>
    <row r="1713" spans="1:32" x14ac:dyDescent="0.25">
      <c r="A1713" s="1">
        <v>39738</v>
      </c>
      <c r="B1713" s="2">
        <v>14.228572</v>
      </c>
      <c r="C1713" s="2">
        <v>13.914286000000001</v>
      </c>
      <c r="D1713">
        <f t="shared" si="2181"/>
        <v>14.228572</v>
      </c>
      <c r="E1713" s="2">
        <f t="shared" si="2182"/>
        <v>13.914286000000001</v>
      </c>
      <c r="F1713" s="4">
        <f t="shared" si="2183"/>
        <v>-2.2088372606892608E-2</v>
      </c>
      <c r="G1713" s="4">
        <f t="shared" si="2203"/>
        <v>-6.8388356365932226E-2</v>
      </c>
      <c r="H1713" s="4">
        <f t="shared" si="2218"/>
        <v>-0.30398738899492317</v>
      </c>
      <c r="I1713" s="5">
        <f t="shared" si="2184"/>
        <v>-0.31428599999999918</v>
      </c>
      <c r="J1713">
        <f t="shared" si="2179"/>
        <v>1</v>
      </c>
      <c r="K1713">
        <f t="shared" si="2189"/>
        <v>14.6165716</v>
      </c>
      <c r="L1713">
        <f t="shared" si="2216"/>
        <v>15.329928650000005</v>
      </c>
      <c r="M1713" t="str">
        <f t="shared" si="2190"/>
        <v/>
      </c>
      <c r="R1713" s="13">
        <f t="shared" si="2185"/>
        <v>-0.71335705000000438</v>
      </c>
      <c r="S1713" s="14" t="str">
        <f t="shared" si="2199"/>
        <v/>
      </c>
      <c r="T1713" s="14">
        <f t="shared" si="2192"/>
        <v>-100</v>
      </c>
      <c r="U1713" s="15">
        <f t="shared" si="2193"/>
        <v>2.2088372606892608</v>
      </c>
      <c r="V1713" t="str">
        <f t="shared" si="2194"/>
        <v/>
      </c>
      <c r="Y1713" s="13" t="str">
        <f t="shared" si="2195"/>
        <v/>
      </c>
      <c r="Z1713" t="str">
        <f t="shared" si="2196"/>
        <v/>
      </c>
      <c r="AB1713" s="14" t="str">
        <f t="shared" si="2200"/>
        <v/>
      </c>
      <c r="AC1713" t="str">
        <f t="shared" si="2197"/>
        <v/>
      </c>
      <c r="AE1713" s="15" t="str">
        <f t="shared" si="2201"/>
        <v/>
      </c>
      <c r="AF1713" t="str">
        <f t="shared" ref="AF1713" si="2246">IF(AE1713&lt;0, AE1713,"")</f>
        <v/>
      </c>
    </row>
    <row r="1714" spans="1:32" x14ac:dyDescent="0.25">
      <c r="A1714" s="1">
        <v>39741</v>
      </c>
      <c r="B1714" s="2">
        <v>14.254286</v>
      </c>
      <c r="C1714" s="2">
        <v>14.062856999999999</v>
      </c>
      <c r="D1714">
        <f t="shared" si="2181"/>
        <v>14.254286</v>
      </c>
      <c r="E1714" s="2">
        <f t="shared" si="2182"/>
        <v>14.062856999999999</v>
      </c>
      <c r="F1714" s="4">
        <f t="shared" si="2183"/>
        <v>-1.3429574795959697E-2</v>
      </c>
      <c r="G1714" s="4">
        <f t="shared" si="2203"/>
        <v>-0.15327717518399533</v>
      </c>
      <c r="H1714" s="4">
        <f t="shared" si="2218"/>
        <v>-0.25339400460210854</v>
      </c>
      <c r="I1714" s="5">
        <f t="shared" si="2184"/>
        <v>-0.19142900000000118</v>
      </c>
      <c r="J1714">
        <f t="shared" si="2179"/>
        <v>1</v>
      </c>
      <c r="K1714">
        <f t="shared" si="2189"/>
        <v>14.278857199999999</v>
      </c>
      <c r="L1714">
        <f t="shared" si="2216"/>
        <v>15.097000100000002</v>
      </c>
      <c r="M1714" t="str">
        <f t="shared" si="2190"/>
        <v/>
      </c>
      <c r="R1714" s="13">
        <f t="shared" si="2185"/>
        <v>-0.81814290000000334</v>
      </c>
      <c r="S1714" s="14" t="str">
        <f t="shared" si="2199"/>
        <v/>
      </c>
      <c r="T1714" s="14">
        <f t="shared" si="2192"/>
        <v>-100</v>
      </c>
      <c r="U1714" s="15">
        <f t="shared" si="2193"/>
        <v>1.3429574795959698</v>
      </c>
      <c r="V1714" t="str">
        <f t="shared" si="2194"/>
        <v/>
      </c>
      <c r="Y1714" s="13" t="str">
        <f t="shared" si="2195"/>
        <v/>
      </c>
      <c r="Z1714" t="str">
        <f t="shared" si="2196"/>
        <v/>
      </c>
      <c r="AB1714" s="14" t="str">
        <f t="shared" si="2200"/>
        <v/>
      </c>
      <c r="AC1714" t="str">
        <f t="shared" si="2197"/>
        <v/>
      </c>
      <c r="AE1714" s="15" t="str">
        <f t="shared" si="2201"/>
        <v/>
      </c>
      <c r="AF1714" t="str">
        <f t="shared" ref="AF1714" si="2247">IF(AE1714&lt;0, AE1714,"")</f>
        <v/>
      </c>
    </row>
    <row r="1715" spans="1:32" x14ac:dyDescent="0.25">
      <c r="A1715" s="1">
        <v>39742</v>
      </c>
      <c r="B1715" s="2">
        <v>13.85</v>
      </c>
      <c r="C1715" s="2">
        <v>13.07</v>
      </c>
      <c r="D1715">
        <f t="shared" si="2181"/>
        <v>13.85</v>
      </c>
      <c r="E1715" s="2">
        <f t="shared" si="2182"/>
        <v>13.07</v>
      </c>
      <c r="F1715" s="4">
        <f t="shared" si="2183"/>
        <v>-5.6317689530685874E-2</v>
      </c>
      <c r="G1715" s="4">
        <f t="shared" si="2203"/>
        <v>-0.11893299077555874</v>
      </c>
      <c r="H1715" s="4">
        <f t="shared" si="2218"/>
        <v>-0.28113461268638457</v>
      </c>
      <c r="I1715" s="5">
        <f t="shared" si="2184"/>
        <v>-0.77999999999999936</v>
      </c>
      <c r="J1715">
        <f t="shared" si="2179"/>
        <v>1</v>
      </c>
      <c r="K1715">
        <f t="shared" si="2189"/>
        <v>13.919143</v>
      </c>
      <c r="L1715">
        <f t="shared" si="2216"/>
        <v>14.844500050000002</v>
      </c>
      <c r="M1715">
        <f t="shared" si="2190"/>
        <v>1</v>
      </c>
      <c r="R1715" s="13">
        <f t="shared" si="2185"/>
        <v>-0.92535705000000235</v>
      </c>
      <c r="S1715" s="14" t="str">
        <f t="shared" si="2199"/>
        <v/>
      </c>
      <c r="T1715" s="14">
        <f t="shared" si="2192"/>
        <v>-100</v>
      </c>
      <c r="U1715" s="15">
        <f t="shared" si="2193"/>
        <v>5.6317689530685877</v>
      </c>
      <c r="V1715" t="str">
        <f t="shared" si="2194"/>
        <v/>
      </c>
      <c r="Y1715" s="13">
        <f t="shared" si="2195"/>
        <v>-5.6317689530685877</v>
      </c>
      <c r="Z1715">
        <f t="shared" si="2196"/>
        <v>-5.6317689530685877</v>
      </c>
      <c r="AB1715" s="14">
        <f t="shared" si="2200"/>
        <v>-5.012895306859205</v>
      </c>
      <c r="AC1715">
        <f t="shared" si="2197"/>
        <v>-5.012895306859205</v>
      </c>
      <c r="AE1715" s="15">
        <f t="shared" si="2201"/>
        <v>-4.6209386281588358</v>
      </c>
      <c r="AF1715">
        <f t="shared" ref="AF1715" si="2248">IF(AE1715&lt;0, AE1715,"")</f>
        <v>-4.6209386281588358</v>
      </c>
    </row>
    <row r="1716" spans="1:32" x14ac:dyDescent="0.25">
      <c r="A1716" s="1">
        <v>39743</v>
      </c>
      <c r="B1716" s="2">
        <v>13.91</v>
      </c>
      <c r="C1716" s="2">
        <v>13.838571999999999</v>
      </c>
      <c r="D1716">
        <f t="shared" si="2181"/>
        <v>13.91</v>
      </c>
      <c r="E1716" s="2">
        <f t="shared" si="2182"/>
        <v>13.838571999999999</v>
      </c>
      <c r="F1716" s="4">
        <f t="shared" si="2183"/>
        <v>-5.1350107836089813E-3</v>
      </c>
      <c r="G1716" s="4">
        <f t="shared" si="2203"/>
        <v>-2.9066803939729512E-2</v>
      </c>
      <c r="H1716" s="4">
        <f t="shared" si="2218"/>
        <v>-0.25369792010464842</v>
      </c>
      <c r="I1716" s="5">
        <f t="shared" si="2184"/>
        <v>-7.1428000000000935E-2</v>
      </c>
      <c r="J1716">
        <f t="shared" si="2179"/>
        <v>1</v>
      </c>
      <c r="K1716">
        <f t="shared" si="2189"/>
        <v>13.888285999999999</v>
      </c>
      <c r="L1716">
        <f t="shared" si="2216"/>
        <v>14.61707155</v>
      </c>
      <c r="M1716">
        <f t="shared" si="2190"/>
        <v>1</v>
      </c>
      <c r="R1716" s="13">
        <f t="shared" si="2185"/>
        <v>-0.72878555000000134</v>
      </c>
      <c r="S1716" s="14" t="str">
        <f t="shared" si="2199"/>
        <v/>
      </c>
      <c r="T1716" s="14">
        <f t="shared" si="2192"/>
        <v>-100</v>
      </c>
      <c r="U1716" s="15">
        <f t="shared" si="2193"/>
        <v>0.51350107836089809</v>
      </c>
      <c r="V1716" t="str">
        <f t="shared" si="2194"/>
        <v/>
      </c>
      <c r="Y1716" s="13">
        <f t="shared" si="2195"/>
        <v>-0.51350107836089809</v>
      </c>
      <c r="Z1716">
        <f t="shared" si="2196"/>
        <v>-0.51350107836089809</v>
      </c>
      <c r="AB1716" s="14">
        <f t="shared" si="2200"/>
        <v>2.6086053199137309</v>
      </c>
      <c r="AC1716" t="str">
        <f t="shared" si="2197"/>
        <v/>
      </c>
      <c r="AE1716" s="15">
        <f t="shared" si="2201"/>
        <v>-1.5097052480230111</v>
      </c>
      <c r="AF1716">
        <f t="shared" ref="AF1716" si="2249">IF(AE1716&lt;0, AE1716,"")</f>
        <v>-1.5097052480230111</v>
      </c>
    </row>
    <row r="1717" spans="1:32" x14ac:dyDescent="0.25">
      <c r="A1717" s="1">
        <v>39744</v>
      </c>
      <c r="B1717" s="2">
        <v>13.787143</v>
      </c>
      <c r="C1717" s="2">
        <v>14.032857</v>
      </c>
      <c r="D1717">
        <f t="shared" si="2181"/>
        <v>13.787143</v>
      </c>
      <c r="E1717" s="2">
        <f t="shared" si="2182"/>
        <v>14.032857</v>
      </c>
      <c r="F1717" s="4">
        <f t="shared" si="2183"/>
        <v>1.7821966450917319E-2</v>
      </c>
      <c r="G1717" s="4">
        <f t="shared" si="2203"/>
        <v>-1.3755069728712049E-2</v>
      </c>
      <c r="H1717" s="4">
        <f t="shared" si="2218"/>
        <v>-0.21359380812434861</v>
      </c>
      <c r="I1717" s="5">
        <f t="shared" si="2184"/>
        <v>0.24571399999999954</v>
      </c>
      <c r="J1717">
        <f t="shared" si="2179"/>
        <v>1</v>
      </c>
      <c r="K1717">
        <f t="shared" si="2189"/>
        <v>13.783714399999999</v>
      </c>
      <c r="L1717">
        <f t="shared" si="2216"/>
        <v>14.376357250000002</v>
      </c>
      <c r="M1717" t="str">
        <f t="shared" si="2190"/>
        <v/>
      </c>
      <c r="R1717" s="13">
        <f t="shared" si="2185"/>
        <v>-0.5926428500000025</v>
      </c>
      <c r="S1717" s="14" t="str">
        <f t="shared" si="2199"/>
        <v/>
      </c>
      <c r="T1717" s="14">
        <f t="shared" si="2192"/>
        <v>-100</v>
      </c>
      <c r="U1717" s="15">
        <f t="shared" si="2193"/>
        <v>-1.7821966450917319</v>
      </c>
      <c r="V1717">
        <f t="shared" si="2194"/>
        <v>-1.7821966450917319</v>
      </c>
      <c r="Y1717" s="13" t="str">
        <f t="shared" si="2195"/>
        <v/>
      </c>
      <c r="Z1717" t="str">
        <f t="shared" si="2196"/>
        <v/>
      </c>
      <c r="AB1717" s="14" t="str">
        <f t="shared" si="2200"/>
        <v/>
      </c>
      <c r="AC1717" t="str">
        <f t="shared" si="2197"/>
        <v/>
      </c>
      <c r="AE1717" s="15" t="str">
        <f t="shared" si="2201"/>
        <v/>
      </c>
      <c r="AF1717" t="str">
        <f t="shared" ref="AF1717" si="2250">IF(AE1717&lt;0, AE1717,"")</f>
        <v/>
      </c>
    </row>
    <row r="1718" spans="1:32" x14ac:dyDescent="0.25">
      <c r="A1718" s="1">
        <v>39745</v>
      </c>
      <c r="B1718" s="2">
        <v>12.904285</v>
      </c>
      <c r="C1718" s="2">
        <v>13.768572000000001</v>
      </c>
      <c r="D1718">
        <f t="shared" si="2181"/>
        <v>12.904285</v>
      </c>
      <c r="E1718" s="2">
        <f t="shared" si="2182"/>
        <v>13.768572000000001</v>
      </c>
      <c r="F1718" s="4">
        <f t="shared" si="2183"/>
        <v>6.6976744546482114E-2</v>
      </c>
      <c r="G1718" s="4">
        <f t="shared" si="2203"/>
        <v>-3.4074944195731705E-2</v>
      </c>
      <c r="H1718" s="4">
        <f t="shared" si="2218"/>
        <v>-0.19428188616345465</v>
      </c>
      <c r="I1718" s="5">
        <f t="shared" si="2184"/>
        <v>0.86428700000000092</v>
      </c>
      <c r="J1718">
        <f t="shared" si="2179"/>
        <v>1</v>
      </c>
      <c r="K1718">
        <f t="shared" si="2189"/>
        <v>13.7545716</v>
      </c>
      <c r="L1718">
        <f t="shared" si="2216"/>
        <v>14.148785850000001</v>
      </c>
      <c r="M1718" t="str">
        <f t="shared" si="2190"/>
        <v/>
      </c>
      <c r="R1718" s="13">
        <f t="shared" si="2185"/>
        <v>-0.39421425000000099</v>
      </c>
      <c r="S1718" s="14" t="str">
        <f t="shared" si="2199"/>
        <v/>
      </c>
      <c r="T1718" s="14">
        <f t="shared" si="2192"/>
        <v>-100</v>
      </c>
      <c r="U1718" s="15">
        <f t="shared" si="2193"/>
        <v>-6.6976744546482117</v>
      </c>
      <c r="V1718">
        <f t="shared" si="2194"/>
        <v>-6.6976744546482117</v>
      </c>
      <c r="Y1718" s="13" t="str">
        <f t="shared" si="2195"/>
        <v/>
      </c>
      <c r="Z1718" t="str">
        <f t="shared" si="2196"/>
        <v/>
      </c>
      <c r="AB1718" s="14" t="str">
        <f t="shared" si="2200"/>
        <v/>
      </c>
      <c r="AC1718" t="str">
        <f t="shared" si="2197"/>
        <v/>
      </c>
      <c r="AE1718" s="15" t="str">
        <f t="shared" si="2201"/>
        <v/>
      </c>
      <c r="AF1718" t="str">
        <f t="shared" ref="AF1718" si="2251">IF(AE1718&lt;0, AE1718,"")</f>
        <v/>
      </c>
    </row>
    <row r="1719" spans="1:32" x14ac:dyDescent="0.25">
      <c r="A1719" s="1">
        <v>39748</v>
      </c>
      <c r="B1719" s="2">
        <v>13.581429</v>
      </c>
      <c r="C1719" s="2">
        <v>13.155714</v>
      </c>
      <c r="D1719">
        <f t="shared" si="2181"/>
        <v>13.581429</v>
      </c>
      <c r="E1719" s="2">
        <f t="shared" si="2182"/>
        <v>13.155714</v>
      </c>
      <c r="F1719" s="4">
        <f t="shared" si="2183"/>
        <v>-3.1345376101439712E-2</v>
      </c>
      <c r="G1719" s="4">
        <f t="shared" si="2203"/>
        <v>-5.012895306859206E-2</v>
      </c>
      <c r="H1719" s="4">
        <f t="shared" si="2218"/>
        <v>-0.14928409885849239</v>
      </c>
      <c r="I1719" s="5">
        <f t="shared" si="2184"/>
        <v>-0.42571500000000029</v>
      </c>
      <c r="J1719">
        <f t="shared" si="2179"/>
        <v>1</v>
      </c>
      <c r="K1719">
        <f t="shared" si="2189"/>
        <v>13.573142999999998</v>
      </c>
      <c r="L1719">
        <f t="shared" si="2216"/>
        <v>14.0547144</v>
      </c>
      <c r="M1719" t="str">
        <f t="shared" si="2190"/>
        <v/>
      </c>
      <c r="R1719" s="13">
        <f t="shared" si="2185"/>
        <v>-0.48157140000000176</v>
      </c>
      <c r="S1719" s="14" t="str">
        <f t="shared" si="2199"/>
        <v/>
      </c>
      <c r="T1719" s="14">
        <f t="shared" si="2192"/>
        <v>-100</v>
      </c>
      <c r="U1719" s="15">
        <f t="shared" si="2193"/>
        <v>3.1345376101439713</v>
      </c>
      <c r="V1719" t="str">
        <f t="shared" si="2194"/>
        <v/>
      </c>
      <c r="Y1719" s="13" t="str">
        <f t="shared" si="2195"/>
        <v/>
      </c>
      <c r="Z1719" t="str">
        <f t="shared" si="2196"/>
        <v/>
      </c>
      <c r="AB1719" s="14" t="str">
        <f t="shared" si="2200"/>
        <v/>
      </c>
      <c r="AC1719" t="str">
        <f t="shared" si="2197"/>
        <v/>
      </c>
      <c r="AE1719" s="15" t="str">
        <f t="shared" si="2201"/>
        <v/>
      </c>
      <c r="AF1719" t="str">
        <f t="shared" ref="AF1719" si="2252">IF(AE1719&lt;0, AE1719,"")</f>
        <v/>
      </c>
    </row>
    <row r="1720" spans="1:32" x14ac:dyDescent="0.25">
      <c r="A1720" s="1">
        <v>39749</v>
      </c>
      <c r="B1720" s="2">
        <v>13.632857</v>
      </c>
      <c r="C1720" s="2">
        <v>14.272857</v>
      </c>
      <c r="D1720">
        <f t="shared" si="2181"/>
        <v>13.632857</v>
      </c>
      <c r="E1720" s="2">
        <f t="shared" si="2182"/>
        <v>14.272857</v>
      </c>
      <c r="F1720" s="4">
        <f t="shared" si="2183"/>
        <v>4.6945405500842606E-2</v>
      </c>
      <c r="G1720" s="4">
        <f t="shared" si="2203"/>
        <v>2.6086053199137309E-2</v>
      </c>
      <c r="H1720" s="4">
        <f t="shared" si="2218"/>
        <v>-0.10730877700077138</v>
      </c>
      <c r="I1720" s="5">
        <f t="shared" si="2184"/>
        <v>0.64000000000000057</v>
      </c>
      <c r="J1720">
        <f t="shared" si="2179"/>
        <v>1</v>
      </c>
      <c r="K1720">
        <f t="shared" si="2189"/>
        <v>13.8137144</v>
      </c>
      <c r="L1720">
        <f t="shared" si="2216"/>
        <v>13.9565001</v>
      </c>
      <c r="M1720" t="str">
        <f t="shared" si="2190"/>
        <v/>
      </c>
      <c r="R1720" s="13">
        <f t="shared" si="2185"/>
        <v>-0.14278569999999924</v>
      </c>
      <c r="S1720" s="14" t="str">
        <f t="shared" si="2199"/>
        <v/>
      </c>
      <c r="T1720" s="14">
        <f t="shared" si="2192"/>
        <v>-100</v>
      </c>
      <c r="U1720" s="15">
        <f t="shared" si="2193"/>
        <v>-4.6945405500842607</v>
      </c>
      <c r="V1720">
        <f t="shared" si="2194"/>
        <v>-4.6945405500842607</v>
      </c>
      <c r="Y1720" s="13" t="str">
        <f t="shared" si="2195"/>
        <v/>
      </c>
      <c r="Z1720" t="str">
        <f t="shared" si="2196"/>
        <v/>
      </c>
      <c r="AB1720" s="14" t="str">
        <f t="shared" si="2200"/>
        <v/>
      </c>
      <c r="AC1720" t="str">
        <f t="shared" si="2197"/>
        <v/>
      </c>
      <c r="AE1720" s="15" t="str">
        <f t="shared" si="2201"/>
        <v/>
      </c>
      <c r="AF1720" t="str">
        <f t="shared" ref="AF1720" si="2253">IF(AE1720&lt;0, AE1720,"")</f>
        <v/>
      </c>
    </row>
    <row r="1721" spans="1:32" x14ac:dyDescent="0.25">
      <c r="A1721" s="1">
        <v>39750</v>
      </c>
      <c r="B1721" s="2">
        <v>14.408571</v>
      </c>
      <c r="C1721" s="2">
        <v>14.935715</v>
      </c>
      <c r="D1721">
        <f t="shared" si="2181"/>
        <v>14.408571</v>
      </c>
      <c r="E1721" s="2">
        <f t="shared" si="2182"/>
        <v>14.935715</v>
      </c>
      <c r="F1721" s="4">
        <f t="shared" si="2183"/>
        <v>3.6585446259729704E-2</v>
      </c>
      <c r="G1721" s="4">
        <f t="shared" si="2203"/>
        <v>8.3307469865221515E-2</v>
      </c>
      <c r="H1721" s="4">
        <f t="shared" si="2218"/>
        <v>-3.2034024627349299E-2</v>
      </c>
      <c r="I1721" s="5">
        <f t="shared" si="2184"/>
        <v>0.52714399999999983</v>
      </c>
      <c r="J1721">
        <f t="shared" si="2179"/>
        <v>1</v>
      </c>
      <c r="K1721">
        <f t="shared" si="2189"/>
        <v>14.033143000000001</v>
      </c>
      <c r="L1721">
        <f t="shared" si="2216"/>
        <v>13.923857250000001</v>
      </c>
      <c r="M1721" t="str">
        <f t="shared" si="2190"/>
        <v/>
      </c>
      <c r="R1721" s="13">
        <f t="shared" si="2185"/>
        <v>0.10928574999999974</v>
      </c>
      <c r="S1721" s="14">
        <f t="shared" si="2199"/>
        <v>100</v>
      </c>
      <c r="T1721" s="14">
        <f t="shared" si="2192"/>
        <v>0</v>
      </c>
      <c r="U1721" s="15" t="str">
        <f t="shared" si="2193"/>
        <v/>
      </c>
      <c r="V1721" t="str">
        <f t="shared" si="2194"/>
        <v/>
      </c>
      <c r="Y1721" s="13" t="str">
        <f t="shared" si="2195"/>
        <v/>
      </c>
      <c r="Z1721" t="str">
        <f t="shared" si="2196"/>
        <v/>
      </c>
      <c r="AB1721" s="14" t="str">
        <f t="shared" si="2200"/>
        <v/>
      </c>
      <c r="AC1721" t="str">
        <f t="shared" si="2197"/>
        <v/>
      </c>
      <c r="AE1721" s="15" t="str">
        <f t="shared" si="2201"/>
        <v/>
      </c>
      <c r="AF1721" t="str">
        <f t="shared" ref="AF1721" si="2254">IF(AE1721&lt;0, AE1721,"")</f>
        <v/>
      </c>
    </row>
    <row r="1722" spans="1:32" x14ac:dyDescent="0.25">
      <c r="A1722" s="1">
        <v>39751</v>
      </c>
      <c r="B1722" s="2">
        <v>15.461429000000001</v>
      </c>
      <c r="C1722" s="2">
        <v>15.862857</v>
      </c>
      <c r="D1722">
        <f t="shared" si="2181"/>
        <v>15.461429000000001</v>
      </c>
      <c r="E1722" s="2">
        <f t="shared" si="2182"/>
        <v>15.862857</v>
      </c>
      <c r="F1722" s="4">
        <f t="shared" si="2183"/>
        <v>2.5963188784167313E-2</v>
      </c>
      <c r="G1722" s="4">
        <f t="shared" si="2203"/>
        <v>0.22927050975703034</v>
      </c>
      <c r="H1722" s="4">
        <f t="shared" si="2218"/>
        <v>6.7692359674559235E-2</v>
      </c>
      <c r="I1722" s="5">
        <f t="shared" si="2184"/>
        <v>0.40142799999999923</v>
      </c>
      <c r="J1722">
        <f t="shared" si="2179"/>
        <v>1</v>
      </c>
      <c r="K1722">
        <f t="shared" si="2189"/>
        <v>14.399143</v>
      </c>
      <c r="L1722">
        <f t="shared" si="2216"/>
        <v>14.0020001</v>
      </c>
      <c r="M1722" t="str">
        <f t="shared" si="2190"/>
        <v/>
      </c>
      <c r="R1722" s="13">
        <f t="shared" si="2185"/>
        <v>0.39714290000000041</v>
      </c>
      <c r="S1722" s="14" t="str">
        <f t="shared" si="2199"/>
        <v/>
      </c>
      <c r="T1722" s="14">
        <f t="shared" si="2192"/>
        <v>0</v>
      </c>
      <c r="U1722" s="15" t="str">
        <f t="shared" si="2193"/>
        <v/>
      </c>
      <c r="V1722" t="str">
        <f t="shared" si="2194"/>
        <v/>
      </c>
      <c r="Y1722" s="13" t="str">
        <f t="shared" si="2195"/>
        <v/>
      </c>
      <c r="Z1722" t="str">
        <f t="shared" si="2196"/>
        <v/>
      </c>
      <c r="AB1722" s="14" t="str">
        <f t="shared" si="2200"/>
        <v/>
      </c>
      <c r="AC1722" t="str">
        <f t="shared" si="2197"/>
        <v/>
      </c>
      <c r="AE1722" s="15" t="str">
        <f t="shared" si="2201"/>
        <v/>
      </c>
      <c r="AF1722" t="str">
        <f t="shared" ref="AF1722" si="2255">IF(AE1722&lt;0, AE1722,"")</f>
        <v/>
      </c>
    </row>
    <row r="1723" spans="1:32" x14ac:dyDescent="0.25">
      <c r="A1723" s="1">
        <v>39752</v>
      </c>
      <c r="B1723" s="2">
        <v>15.342857</v>
      </c>
      <c r="C1723" s="2">
        <v>15.37</v>
      </c>
      <c r="D1723">
        <f t="shared" si="2181"/>
        <v>15.342857</v>
      </c>
      <c r="E1723" s="2">
        <f t="shared" si="2182"/>
        <v>15.37</v>
      </c>
      <c r="F1723" s="4">
        <f t="shared" si="2183"/>
        <v>1.7690968507363919E-3</v>
      </c>
      <c r="G1723" s="4">
        <f t="shared" si="2203"/>
        <v>0.13169240144023131</v>
      </c>
      <c r="H1723" s="4">
        <f t="shared" si="2218"/>
        <v>0.16996518953930845</v>
      </c>
      <c r="I1723" s="5">
        <f t="shared" si="2184"/>
        <v>2.7142999999998807E-2</v>
      </c>
      <c r="J1723">
        <f t="shared" si="2179"/>
        <v>1</v>
      </c>
      <c r="K1723">
        <f t="shared" si="2189"/>
        <v>14.719428600000001</v>
      </c>
      <c r="L1723">
        <f t="shared" si="2216"/>
        <v>14.077142950000001</v>
      </c>
      <c r="M1723" t="str">
        <f t="shared" si="2190"/>
        <v/>
      </c>
      <c r="R1723" s="13">
        <f t="shared" si="2185"/>
        <v>0.64228564999999982</v>
      </c>
      <c r="S1723" s="14" t="str">
        <f t="shared" si="2199"/>
        <v/>
      </c>
      <c r="T1723" s="14">
        <f t="shared" si="2192"/>
        <v>0</v>
      </c>
      <c r="U1723" s="15" t="str">
        <f t="shared" si="2193"/>
        <v/>
      </c>
      <c r="V1723" t="str">
        <f t="shared" si="2194"/>
        <v/>
      </c>
      <c r="Y1723" s="13" t="str">
        <f t="shared" si="2195"/>
        <v/>
      </c>
      <c r="Z1723" t="str">
        <f t="shared" si="2196"/>
        <v/>
      </c>
      <c r="AB1723" s="14" t="str">
        <f t="shared" si="2200"/>
        <v/>
      </c>
      <c r="AC1723" t="str">
        <f t="shared" si="2197"/>
        <v/>
      </c>
      <c r="AE1723" s="15" t="str">
        <f t="shared" si="2201"/>
        <v/>
      </c>
      <c r="AF1723" t="str">
        <f t="shared" ref="AF1723" si="2256">IF(AE1723&lt;0, AE1723,"")</f>
        <v/>
      </c>
    </row>
    <row r="1724" spans="1:32" x14ac:dyDescent="0.25">
      <c r="A1724" s="1">
        <v>39755</v>
      </c>
      <c r="B1724" s="2">
        <v>15.132857</v>
      </c>
      <c r="C1724" s="2">
        <v>15.28</v>
      </c>
      <c r="D1724">
        <f t="shared" si="2181"/>
        <v>15.132857</v>
      </c>
      <c r="E1724" s="2">
        <f t="shared" si="2182"/>
        <v>15.28</v>
      </c>
      <c r="F1724" s="4">
        <f t="shared" si="2183"/>
        <v>9.7234117787539931E-3</v>
      </c>
      <c r="G1724" s="4">
        <f t="shared" si="2203"/>
        <v>0.12082155633261611</v>
      </c>
      <c r="H1724" s="4">
        <f t="shared" si="2218"/>
        <v>6.4490498830140158E-2</v>
      </c>
      <c r="I1724" s="5">
        <f t="shared" si="2184"/>
        <v>0.1471429999999998</v>
      </c>
      <c r="J1724">
        <f t="shared" si="2179"/>
        <v>1</v>
      </c>
      <c r="K1724">
        <f t="shared" si="2189"/>
        <v>15.1442858</v>
      </c>
      <c r="L1724">
        <f t="shared" si="2216"/>
        <v>14.140142949999998</v>
      </c>
      <c r="M1724" t="str">
        <f t="shared" si="2190"/>
        <v/>
      </c>
      <c r="R1724" s="13">
        <f t="shared" si="2185"/>
        <v>1.0041428500000027</v>
      </c>
      <c r="S1724" s="14" t="str">
        <f t="shared" si="2199"/>
        <v/>
      </c>
      <c r="T1724" s="14">
        <f t="shared" si="2192"/>
        <v>0</v>
      </c>
      <c r="U1724" s="15" t="str">
        <f t="shared" si="2193"/>
        <v/>
      </c>
      <c r="V1724" t="str">
        <f t="shared" si="2194"/>
        <v/>
      </c>
      <c r="Y1724" s="13" t="str">
        <f t="shared" si="2195"/>
        <v/>
      </c>
      <c r="Z1724" t="str">
        <f t="shared" si="2196"/>
        <v/>
      </c>
      <c r="AB1724" s="14" t="str">
        <f t="shared" si="2200"/>
        <v/>
      </c>
      <c r="AC1724" t="str">
        <f t="shared" si="2197"/>
        <v/>
      </c>
      <c r="AE1724" s="15" t="str">
        <f t="shared" si="2201"/>
        <v/>
      </c>
      <c r="AF1724" t="str">
        <f t="shared" ref="AF1724" si="2257">IF(AE1724&lt;0, AE1724,"")</f>
        <v/>
      </c>
    </row>
    <row r="1725" spans="1:32" x14ac:dyDescent="0.25">
      <c r="A1725" s="1">
        <v>39756</v>
      </c>
      <c r="B1725" s="2">
        <v>15.712857</v>
      </c>
      <c r="C1725" s="2">
        <v>15.855714000000001</v>
      </c>
      <c r="D1725">
        <f t="shared" si="2181"/>
        <v>15.712857</v>
      </c>
      <c r="E1725" s="2">
        <f t="shared" si="2182"/>
        <v>15.855714000000001</v>
      </c>
      <c r="F1725" s="4">
        <f t="shared" si="2183"/>
        <v>9.0917266032524268E-3</v>
      </c>
      <c r="G1725" s="4">
        <f t="shared" si="2203"/>
        <v>0.10043626116705123</v>
      </c>
      <c r="H1725" s="4">
        <f t="shared" si="2218"/>
        <v>0.29193341045202437</v>
      </c>
      <c r="I1725" s="5">
        <f t="shared" si="2184"/>
        <v>0.14285700000000112</v>
      </c>
      <c r="J1725">
        <f t="shared" si="2179"/>
        <v>1</v>
      </c>
      <c r="K1725">
        <f t="shared" si="2189"/>
        <v>15.460857200000001</v>
      </c>
      <c r="L1725">
        <f t="shared" si="2216"/>
        <v>14.296071499999996</v>
      </c>
      <c r="M1725" t="str">
        <f t="shared" si="2190"/>
        <v/>
      </c>
      <c r="R1725" s="13">
        <f t="shared" si="2185"/>
        <v>1.1647857000000048</v>
      </c>
      <c r="S1725" s="14" t="str">
        <f t="shared" si="2199"/>
        <v/>
      </c>
      <c r="T1725" s="14">
        <f t="shared" si="2192"/>
        <v>0</v>
      </c>
      <c r="U1725" s="15" t="str">
        <f t="shared" si="2193"/>
        <v/>
      </c>
      <c r="V1725" t="str">
        <f t="shared" si="2194"/>
        <v/>
      </c>
      <c r="Y1725" s="13" t="str">
        <f t="shared" si="2195"/>
        <v/>
      </c>
      <c r="Z1725" t="str">
        <f t="shared" si="2196"/>
        <v/>
      </c>
      <c r="AB1725" s="14" t="str">
        <f t="shared" si="2200"/>
        <v/>
      </c>
      <c r="AC1725" t="str">
        <f t="shared" si="2197"/>
        <v/>
      </c>
      <c r="AE1725" s="15" t="str">
        <f t="shared" si="2201"/>
        <v/>
      </c>
      <c r="AF1725" t="str">
        <f t="shared" ref="AF1725" si="2258">IF(AE1725&lt;0, AE1725,"")</f>
        <v/>
      </c>
    </row>
    <row r="1726" spans="1:32" x14ac:dyDescent="0.25">
      <c r="A1726" s="1">
        <v>39757</v>
      </c>
      <c r="B1726" s="2">
        <v>15.558572</v>
      </c>
      <c r="C1726" s="2">
        <v>14.757142999999999</v>
      </c>
      <c r="D1726">
        <f t="shared" si="2181"/>
        <v>15.558572</v>
      </c>
      <c r="E1726" s="2">
        <f t="shared" si="2182"/>
        <v>14.757142999999999</v>
      </c>
      <c r="F1726" s="4">
        <f t="shared" si="2183"/>
        <v>-5.1510447102729007E-2</v>
      </c>
      <c r="G1726" s="4">
        <f t="shared" si="2203"/>
        <v>-4.5551158304966602E-2</v>
      </c>
      <c r="H1726" s="4">
        <f t="shared" si="2218"/>
        <v>0.10658814368694469</v>
      </c>
      <c r="I1726" s="5">
        <f t="shared" si="2184"/>
        <v>-0.80142900000000061</v>
      </c>
      <c r="J1726">
        <f t="shared" si="2179"/>
        <v>1</v>
      </c>
      <c r="K1726">
        <f t="shared" si="2189"/>
        <v>15.425142799999998</v>
      </c>
      <c r="L1726">
        <f t="shared" si="2216"/>
        <v>14.392571499999997</v>
      </c>
      <c r="M1726" t="str">
        <f t="shared" si="2190"/>
        <v/>
      </c>
      <c r="R1726" s="13">
        <f t="shared" si="2185"/>
        <v>1.0325713000000007</v>
      </c>
      <c r="S1726" s="14" t="str">
        <f t="shared" si="2199"/>
        <v/>
      </c>
      <c r="T1726" s="14">
        <f t="shared" si="2192"/>
        <v>0</v>
      </c>
      <c r="U1726" s="15" t="str">
        <f t="shared" si="2193"/>
        <v/>
      </c>
      <c r="V1726" t="str">
        <f t="shared" si="2194"/>
        <v/>
      </c>
      <c r="Y1726" s="13" t="str">
        <f t="shared" si="2195"/>
        <v/>
      </c>
      <c r="Z1726" t="str">
        <f t="shared" si="2196"/>
        <v/>
      </c>
      <c r="AB1726" s="14" t="str">
        <f t="shared" si="2200"/>
        <v/>
      </c>
      <c r="AC1726" t="str">
        <f t="shared" si="2197"/>
        <v/>
      </c>
      <c r="AE1726" s="15" t="str">
        <f t="shared" si="2201"/>
        <v/>
      </c>
      <c r="AF1726" t="str">
        <f t="shared" ref="AF1726" si="2259">IF(AE1726&lt;0, AE1726,"")</f>
        <v/>
      </c>
    </row>
    <row r="1727" spans="1:32" x14ac:dyDescent="0.25">
      <c r="A1727" s="1">
        <v>39758</v>
      </c>
      <c r="B1727" s="2">
        <v>14.435715</v>
      </c>
      <c r="C1727" s="2">
        <v>14.157143</v>
      </c>
      <c r="D1727">
        <f t="shared" si="2181"/>
        <v>14.435715</v>
      </c>
      <c r="E1727" s="2">
        <f t="shared" si="2182"/>
        <v>14.157143</v>
      </c>
      <c r="F1727" s="4">
        <f t="shared" si="2183"/>
        <v>-1.9297416165392604E-2</v>
      </c>
      <c r="G1727" s="4">
        <f t="shared" si="2203"/>
        <v>-7.7281173903921599E-2</v>
      </c>
      <c r="H1727" s="4">
        <f t="shared" si="2218"/>
        <v>0.15635941839392542</v>
      </c>
      <c r="I1727" s="5">
        <f t="shared" si="2184"/>
        <v>-0.27857200000000049</v>
      </c>
      <c r="J1727">
        <f t="shared" si="2179"/>
        <v>1</v>
      </c>
      <c r="K1727">
        <f t="shared" si="2189"/>
        <v>15.084</v>
      </c>
      <c r="L1727">
        <f t="shared" si="2216"/>
        <v>14.466571499999997</v>
      </c>
      <c r="M1727" t="str">
        <f t="shared" si="2190"/>
        <v/>
      </c>
      <c r="R1727" s="13">
        <f t="shared" si="2185"/>
        <v>0.6174285000000026</v>
      </c>
      <c r="S1727" s="14" t="str">
        <f t="shared" si="2199"/>
        <v/>
      </c>
      <c r="T1727" s="14">
        <f t="shared" si="2192"/>
        <v>0</v>
      </c>
      <c r="U1727" s="15" t="str">
        <f t="shared" si="2193"/>
        <v/>
      </c>
      <c r="V1727" t="str">
        <f t="shared" si="2194"/>
        <v/>
      </c>
      <c r="Y1727" s="13" t="str">
        <f t="shared" si="2195"/>
        <v/>
      </c>
      <c r="Z1727" t="str">
        <f t="shared" si="2196"/>
        <v/>
      </c>
      <c r="AB1727" s="14" t="str">
        <f t="shared" si="2200"/>
        <v/>
      </c>
      <c r="AC1727" t="str">
        <f t="shared" si="2197"/>
        <v/>
      </c>
      <c r="AE1727" s="15" t="str">
        <f t="shared" si="2201"/>
        <v/>
      </c>
      <c r="AF1727" t="str">
        <f t="shared" ref="AF1727" si="2260">IF(AE1727&lt;0, AE1727,"")</f>
        <v/>
      </c>
    </row>
    <row r="1728" spans="1:32" x14ac:dyDescent="0.25">
      <c r="A1728" s="1">
        <v>39759</v>
      </c>
      <c r="B1728" s="2">
        <v>14.177142999999999</v>
      </c>
      <c r="C1728" s="2">
        <v>14.034286</v>
      </c>
      <c r="D1728">
        <f t="shared" si="2181"/>
        <v>14.177142999999999</v>
      </c>
      <c r="E1728" s="2">
        <f t="shared" si="2182"/>
        <v>14.034286</v>
      </c>
      <c r="F1728" s="4">
        <f t="shared" si="2183"/>
        <v>-1.0076571845258198E-2</v>
      </c>
      <c r="G1728" s="4">
        <f t="shared" si="2203"/>
        <v>-7.2595082343010292E-2</v>
      </c>
      <c r="H1728" s="4">
        <f t="shared" si="2218"/>
        <v>-6.0353923464661736E-2</v>
      </c>
      <c r="I1728" s="5">
        <f t="shared" si="2184"/>
        <v>-0.14285699999999935</v>
      </c>
      <c r="J1728">
        <f t="shared" si="2179"/>
        <v>1</v>
      </c>
      <c r="K1728">
        <f t="shared" si="2189"/>
        <v>14.816857199999998</v>
      </c>
      <c r="L1728">
        <f t="shared" si="2216"/>
        <v>14.47685725</v>
      </c>
      <c r="M1728">
        <f t="shared" si="2190"/>
        <v>1</v>
      </c>
      <c r="R1728" s="13">
        <f t="shared" si="2185"/>
        <v>0.3399999499999975</v>
      </c>
      <c r="S1728" s="14" t="str">
        <f t="shared" si="2199"/>
        <v/>
      </c>
      <c r="T1728" s="14">
        <f t="shared" si="2192"/>
        <v>0</v>
      </c>
      <c r="U1728" s="15" t="str">
        <f t="shared" si="2193"/>
        <v/>
      </c>
      <c r="V1728" t="str">
        <f t="shared" si="2194"/>
        <v/>
      </c>
      <c r="Y1728" s="13">
        <f t="shared" si="2195"/>
        <v>-1.0076571845258198</v>
      </c>
      <c r="Z1728">
        <f t="shared" si="2196"/>
        <v>-1.0076571845258198</v>
      </c>
      <c r="AB1728" s="14">
        <f t="shared" si="2200"/>
        <v>-2.8214429381152368</v>
      </c>
      <c r="AC1728">
        <f t="shared" si="2197"/>
        <v>-2.8214429381152368</v>
      </c>
      <c r="AE1728" s="15">
        <f t="shared" si="2201"/>
        <v>-9.3107687493876554</v>
      </c>
      <c r="AF1728">
        <f t="shared" ref="AF1728" si="2261">IF(AE1728&lt;0, AE1728,"")</f>
        <v>-9.3107687493876554</v>
      </c>
    </row>
    <row r="1729" spans="1:32" x14ac:dyDescent="0.25">
      <c r="A1729" s="1">
        <v>39762</v>
      </c>
      <c r="B1729" s="2">
        <v>14.31</v>
      </c>
      <c r="C1729" s="2">
        <v>13.697143000000001</v>
      </c>
      <c r="D1729">
        <f t="shared" si="2181"/>
        <v>14.31</v>
      </c>
      <c r="E1729" s="2">
        <f t="shared" si="2182"/>
        <v>13.697143000000001</v>
      </c>
      <c r="F1729" s="4">
        <f t="shared" si="2183"/>
        <v>-4.2827183787561146E-2</v>
      </c>
      <c r="G1729" s="4">
        <f t="shared" si="2203"/>
        <v>-0.12828437247280997</v>
      </c>
      <c r="H1729" s="4">
        <f t="shared" si="2218"/>
        <v>-0.1752967684398152</v>
      </c>
      <c r="I1729" s="5">
        <f t="shared" si="2184"/>
        <v>-0.61285699999999999</v>
      </c>
      <c r="J1729">
        <f t="shared" si="2179"/>
        <v>1</v>
      </c>
      <c r="K1729">
        <f t="shared" si="2189"/>
        <v>14.5002858</v>
      </c>
      <c r="L1729">
        <f t="shared" si="2216"/>
        <v>14.374142949999998</v>
      </c>
      <c r="M1729">
        <f t="shared" si="2190"/>
        <v>1</v>
      </c>
      <c r="R1729" s="13">
        <f t="shared" si="2185"/>
        <v>0.12614285000000258</v>
      </c>
      <c r="S1729" s="14" t="str">
        <f t="shared" si="2199"/>
        <v/>
      </c>
      <c r="T1729" s="14">
        <f t="shared" si="2192"/>
        <v>0</v>
      </c>
      <c r="U1729" s="15" t="str">
        <f t="shared" si="2193"/>
        <v/>
      </c>
      <c r="V1729" t="str">
        <f t="shared" si="2194"/>
        <v/>
      </c>
      <c r="Y1729" s="13">
        <f t="shared" si="2195"/>
        <v>-4.2827183787561145</v>
      </c>
      <c r="Z1729">
        <f t="shared" si="2196"/>
        <v>-4.2827183787561145</v>
      </c>
      <c r="AB1729" s="14">
        <f t="shared" si="2200"/>
        <v>-9.9131446540880503</v>
      </c>
      <c r="AC1729">
        <f t="shared" si="2197"/>
        <v>-9.9131446540880503</v>
      </c>
      <c r="AE1729" s="15">
        <f t="shared" si="2201"/>
        <v>-14.405513626834384</v>
      </c>
      <c r="AF1729">
        <f t="shared" ref="AF1729" si="2262">IF(AE1729&lt;0, AE1729,"")</f>
        <v>-14.405513626834384</v>
      </c>
    </row>
    <row r="1730" spans="1:32" x14ac:dyDescent="0.25">
      <c r="A1730" s="1">
        <v>39763</v>
      </c>
      <c r="B1730" s="2">
        <v>13.544286</v>
      </c>
      <c r="C1730" s="2">
        <v>13.538570999999999</v>
      </c>
      <c r="D1730">
        <f t="shared" si="2181"/>
        <v>13.544286</v>
      </c>
      <c r="E1730" s="2">
        <f t="shared" si="2182"/>
        <v>13.538570999999999</v>
      </c>
      <c r="F1730" s="4">
        <f t="shared" si="2183"/>
        <v>-4.21949152579941E-4</v>
      </c>
      <c r="G1730" s="4">
        <f t="shared" si="2203"/>
        <v>-0.12983203085733064</v>
      </c>
      <c r="H1730" s="4">
        <f t="shared" si="2218"/>
        <v>-8.7345963263752713E-2</v>
      </c>
      <c r="I1730" s="5">
        <f t="shared" si="2184"/>
        <v>-5.7150000000003587E-3</v>
      </c>
      <c r="J1730">
        <f t="shared" ref="J1730:J1793" si="2263">E1730/C1730</f>
        <v>1</v>
      </c>
      <c r="K1730">
        <f t="shared" si="2189"/>
        <v>14.0368572</v>
      </c>
      <c r="L1730">
        <f t="shared" si="2216"/>
        <v>14.307642949999996</v>
      </c>
      <c r="M1730">
        <f t="shared" si="2190"/>
        <v>1</v>
      </c>
      <c r="R1730" s="13">
        <f t="shared" si="2185"/>
        <v>-0.27078574999999638</v>
      </c>
      <c r="S1730" s="14">
        <f t="shared" si="2199"/>
        <v>-100</v>
      </c>
      <c r="T1730" s="14">
        <f t="shared" si="2192"/>
        <v>-100</v>
      </c>
      <c r="U1730" s="15">
        <f t="shared" si="2193"/>
        <v>4.2194915257994098E-2</v>
      </c>
      <c r="V1730" t="str">
        <f t="shared" si="2194"/>
        <v/>
      </c>
      <c r="Y1730" s="13">
        <f t="shared" si="2195"/>
        <v>-4.2194915257994098E-2</v>
      </c>
      <c r="Z1730">
        <f t="shared" si="2196"/>
        <v>-4.2194915257994098E-2</v>
      </c>
      <c r="AB1730" s="14">
        <f t="shared" si="2200"/>
        <v>-7.035121674187919</v>
      </c>
      <c r="AC1730">
        <f t="shared" si="2197"/>
        <v>-7.035121674187919</v>
      </c>
      <c r="AE1730" s="15">
        <f t="shared" si="2201"/>
        <v>-8.8914690667341176</v>
      </c>
      <c r="AF1730">
        <f t="shared" ref="AF1730" si="2264">IF(AE1730&lt;0, AE1730,"")</f>
        <v>-8.8914690667341176</v>
      </c>
    </row>
    <row r="1731" spans="1:32" x14ac:dyDescent="0.25">
      <c r="A1731" s="1">
        <v>39764</v>
      </c>
      <c r="B1731" s="2">
        <v>13.204286</v>
      </c>
      <c r="C1731" s="2">
        <v>12.874286</v>
      </c>
      <c r="D1731">
        <f t="shared" ref="D1731:D1794" si="2265">B1731</f>
        <v>13.204286</v>
      </c>
      <c r="E1731" s="2">
        <f t="shared" ref="E1731:E1794" si="2266">C1731</f>
        <v>12.874286</v>
      </c>
      <c r="F1731" s="4">
        <f t="shared" ref="F1731:F1794" si="2267">(E1731-D1731)/D1731</f>
        <v>-2.4991885210605108E-2</v>
      </c>
      <c r="G1731" s="4">
        <f t="shared" si="2203"/>
        <v>-0.1081642994475854</v>
      </c>
      <c r="H1731" s="4">
        <f t="shared" si="2218"/>
        <v>-9.6722432562117253E-2</v>
      </c>
      <c r="I1731" s="5">
        <f t="shared" ref="I1731:I1794" si="2268">(E1731-D1731)</f>
        <v>-0.33000000000000007</v>
      </c>
      <c r="J1731">
        <f t="shared" si="2263"/>
        <v>1</v>
      </c>
      <c r="K1731">
        <f t="shared" si="2189"/>
        <v>13.6602858</v>
      </c>
      <c r="L1731">
        <f t="shared" si="2216"/>
        <v>14.251714400000001</v>
      </c>
      <c r="M1731">
        <f t="shared" si="2190"/>
        <v>1</v>
      </c>
      <c r="R1731" s="13">
        <f t="shared" ref="R1731:R1794" si="2269">K1731-L1731</f>
        <v>-0.59142860000000042</v>
      </c>
      <c r="S1731" s="14" t="str">
        <f t="shared" si="2199"/>
        <v/>
      </c>
      <c r="T1731" s="14">
        <f t="shared" si="2192"/>
        <v>-100</v>
      </c>
      <c r="U1731" s="15">
        <f t="shared" si="2193"/>
        <v>2.4991885210605109</v>
      </c>
      <c r="V1731" t="str">
        <f t="shared" si="2194"/>
        <v/>
      </c>
      <c r="Y1731" s="13">
        <f t="shared" si="2195"/>
        <v>-2.4991885210605109</v>
      </c>
      <c r="Z1731">
        <f t="shared" si="2196"/>
        <v>-2.4991885210605109</v>
      </c>
      <c r="AB1731" s="14">
        <f t="shared" si="2200"/>
        <v>-2.7263874775205523</v>
      </c>
      <c r="AC1731">
        <f t="shared" si="2197"/>
        <v>-2.7263874775205523</v>
      </c>
      <c r="AE1731" s="15">
        <f t="shared" si="2201"/>
        <v>-7.9952448773072566</v>
      </c>
      <c r="AF1731">
        <f t="shared" ref="AF1731" si="2270">IF(AE1731&lt;0, AE1731,"")</f>
        <v>-7.9952448773072566</v>
      </c>
    </row>
    <row r="1732" spans="1:32" x14ac:dyDescent="0.25">
      <c r="A1732" s="1">
        <v>39765</v>
      </c>
      <c r="B1732" s="2">
        <v>12.838571999999999</v>
      </c>
      <c r="C1732" s="2">
        <v>13.777143000000001</v>
      </c>
      <c r="D1732">
        <f t="shared" si="2265"/>
        <v>12.838571999999999</v>
      </c>
      <c r="E1732" s="2">
        <f t="shared" si="2266"/>
        <v>13.777143000000001</v>
      </c>
      <c r="F1732" s="4">
        <f t="shared" si="2267"/>
        <v>7.3105560338019016E-2</v>
      </c>
      <c r="G1732" s="4">
        <f t="shared" si="2203"/>
        <v>-2.8214429381152366E-2</v>
      </c>
      <c r="H1732" s="4">
        <f t="shared" si="2218"/>
        <v>-3.1726936476829802E-2</v>
      </c>
      <c r="I1732" s="5">
        <f t="shared" si="2268"/>
        <v>0.93857100000000138</v>
      </c>
      <c r="J1732">
        <f t="shared" si="2263"/>
        <v>1</v>
      </c>
      <c r="K1732">
        <f t="shared" si="2189"/>
        <v>13.584285799999998</v>
      </c>
      <c r="L1732">
        <f t="shared" si="2216"/>
        <v>14.212785800000001</v>
      </c>
      <c r="M1732" t="str">
        <f t="shared" si="2190"/>
        <v/>
      </c>
      <c r="R1732" s="13">
        <f t="shared" si="2269"/>
        <v>-0.6285000000000025</v>
      </c>
      <c r="S1732" s="14" t="str">
        <f t="shared" si="2199"/>
        <v/>
      </c>
      <c r="T1732" s="14">
        <f t="shared" si="2192"/>
        <v>-100</v>
      </c>
      <c r="U1732" s="15">
        <f t="shared" si="2193"/>
        <v>-7.3105560338019018</v>
      </c>
      <c r="V1732">
        <f t="shared" si="2194"/>
        <v>-7.3105560338019018</v>
      </c>
      <c r="Y1732" s="13" t="str">
        <f t="shared" si="2195"/>
        <v/>
      </c>
      <c r="Z1732" t="str">
        <f t="shared" si="2196"/>
        <v/>
      </c>
      <c r="AB1732" s="14" t="str">
        <f t="shared" si="2200"/>
        <v/>
      </c>
      <c r="AC1732" t="str">
        <f t="shared" si="2197"/>
        <v/>
      </c>
      <c r="AE1732" s="15" t="str">
        <f t="shared" si="2201"/>
        <v/>
      </c>
      <c r="AF1732" t="str">
        <f t="shared" ref="AF1732" si="2271">IF(AE1732&lt;0, AE1732,"")</f>
        <v/>
      </c>
    </row>
    <row r="1733" spans="1:32" x14ac:dyDescent="0.25">
      <c r="A1733" s="1">
        <v>39766</v>
      </c>
      <c r="B1733" s="2">
        <v>13.394285999999999</v>
      </c>
      <c r="C1733" s="2">
        <v>12.891429</v>
      </c>
      <c r="D1733">
        <f t="shared" si="2265"/>
        <v>13.394285999999999</v>
      </c>
      <c r="E1733" s="2">
        <f t="shared" si="2266"/>
        <v>12.891429</v>
      </c>
      <c r="F1733" s="4">
        <f t="shared" si="2267"/>
        <v>-3.7542650649687398E-2</v>
      </c>
      <c r="G1733" s="4">
        <f t="shared" si="2203"/>
        <v>-9.9131446540880505E-2</v>
      </c>
      <c r="H1733" s="4">
        <f t="shared" si="2218"/>
        <v>-9.5610330815587674E-2</v>
      </c>
      <c r="I1733" s="5">
        <f t="shared" si="2268"/>
        <v>-0.50285699999999878</v>
      </c>
      <c r="J1733">
        <f t="shared" si="2263"/>
        <v>1</v>
      </c>
      <c r="K1733">
        <f t="shared" si="2189"/>
        <v>13.3557144</v>
      </c>
      <c r="L1733">
        <f t="shared" si="2216"/>
        <v>14.161642950000001</v>
      </c>
      <c r="M1733" t="str">
        <f t="shared" si="2190"/>
        <v/>
      </c>
      <c r="R1733" s="13">
        <f t="shared" si="2269"/>
        <v>-0.80592855000000085</v>
      </c>
      <c r="S1733" s="14" t="str">
        <f t="shared" si="2199"/>
        <v/>
      </c>
      <c r="T1733" s="14">
        <f t="shared" si="2192"/>
        <v>-100</v>
      </c>
      <c r="U1733" s="15">
        <f t="shared" si="2193"/>
        <v>3.7542650649687399</v>
      </c>
      <c r="V1733" t="str">
        <f t="shared" si="2194"/>
        <v/>
      </c>
      <c r="Y1733" s="13" t="str">
        <f t="shared" si="2195"/>
        <v/>
      </c>
      <c r="Z1733" t="str">
        <f t="shared" si="2196"/>
        <v/>
      </c>
      <c r="AB1733" s="14" t="str">
        <f t="shared" si="2200"/>
        <v/>
      </c>
      <c r="AC1733" t="str">
        <f t="shared" si="2197"/>
        <v/>
      </c>
      <c r="AE1733" s="15" t="str">
        <f t="shared" si="2201"/>
        <v/>
      </c>
      <c r="AF1733" t="str">
        <f t="shared" ref="AF1733" si="2272">IF(AE1733&lt;0, AE1733,"")</f>
        <v/>
      </c>
    </row>
    <row r="1734" spans="1:32" x14ac:dyDescent="0.25">
      <c r="A1734" s="1">
        <v>39769</v>
      </c>
      <c r="B1734" s="2">
        <v>12.64</v>
      </c>
      <c r="C1734" s="2">
        <v>12.591429</v>
      </c>
      <c r="D1734">
        <f t="shared" si="2265"/>
        <v>12.64</v>
      </c>
      <c r="E1734" s="2">
        <f t="shared" si="2266"/>
        <v>12.591429</v>
      </c>
      <c r="F1734" s="4">
        <f t="shared" si="2267"/>
        <v>-3.8426424050633551E-3</v>
      </c>
      <c r="G1734" s="4">
        <f t="shared" si="2203"/>
        <v>-7.0351216741879191E-2</v>
      </c>
      <c r="H1734" s="4">
        <f t="shared" si="2218"/>
        <v>-9.0871552346570392E-2</v>
      </c>
      <c r="I1734" s="5">
        <f t="shared" si="2268"/>
        <v>-4.8571000000000808E-2</v>
      </c>
      <c r="J1734">
        <f t="shared" si="2263"/>
        <v>1</v>
      </c>
      <c r="K1734">
        <f t="shared" ref="K1734:K1797" si="2273">AVERAGE(E1730:E1734)</f>
        <v>13.134571600000001</v>
      </c>
      <c r="L1734">
        <f t="shared" si="2216"/>
        <v>14.08807155</v>
      </c>
      <c r="M1734" t="str">
        <f t="shared" ref="M1734:M1797" si="2274">IF(SIGN(I1732)+SIGN(I1733)+SIGN(I1734)&lt;=-3,1,"")</f>
        <v/>
      </c>
      <c r="R1734" s="13">
        <f t="shared" si="2269"/>
        <v>-0.95349994999999943</v>
      </c>
      <c r="S1734" s="14" t="str">
        <f t="shared" si="2199"/>
        <v/>
      </c>
      <c r="T1734" s="14">
        <f t="shared" si="2192"/>
        <v>-100</v>
      </c>
      <c r="U1734" s="15">
        <f t="shared" si="2193"/>
        <v>0.38426424050633551</v>
      </c>
      <c r="V1734" t="str">
        <f t="shared" si="2194"/>
        <v/>
      </c>
      <c r="Y1734" s="13" t="str">
        <f t="shared" si="2195"/>
        <v/>
      </c>
      <c r="Z1734" t="str">
        <f t="shared" si="2196"/>
        <v/>
      </c>
      <c r="AB1734" s="14" t="str">
        <f t="shared" si="2200"/>
        <v/>
      </c>
      <c r="AC1734" t="str">
        <f t="shared" si="2197"/>
        <v/>
      </c>
      <c r="AE1734" s="15" t="str">
        <f t="shared" si="2201"/>
        <v/>
      </c>
      <c r="AF1734" t="str">
        <f t="shared" ref="AF1734" si="2275">IF(AE1734&lt;0, AE1734,"")</f>
        <v/>
      </c>
    </row>
    <row r="1735" spans="1:32" x14ac:dyDescent="0.25">
      <c r="A1735" s="1">
        <v>39770</v>
      </c>
      <c r="B1735" s="2">
        <v>12.805714999999999</v>
      </c>
      <c r="C1735" s="2">
        <v>12.844286</v>
      </c>
      <c r="D1735">
        <f t="shared" si="2265"/>
        <v>12.805714999999999</v>
      </c>
      <c r="E1735" s="2">
        <f t="shared" si="2266"/>
        <v>12.844286</v>
      </c>
      <c r="F1735" s="4">
        <f t="shared" si="2267"/>
        <v>3.0120145575628556E-3</v>
      </c>
      <c r="G1735" s="4">
        <f t="shared" si="2203"/>
        <v>-2.7263874775205522E-2</v>
      </c>
      <c r="H1735" s="4">
        <f t="shared" si="2218"/>
        <v>-7.6614953271028019E-2</v>
      </c>
      <c r="I1735" s="5">
        <f t="shared" si="2268"/>
        <v>3.8571000000001021E-2</v>
      </c>
      <c r="J1735">
        <f t="shared" si="2263"/>
        <v>1</v>
      </c>
      <c r="K1735">
        <f t="shared" si="2273"/>
        <v>12.995714599999999</v>
      </c>
      <c r="L1735">
        <f t="shared" si="2216"/>
        <v>14.076785850000002</v>
      </c>
      <c r="M1735" t="str">
        <f t="shared" si="2274"/>
        <v/>
      </c>
      <c r="R1735" s="13">
        <f t="shared" si="2269"/>
        <v>-1.0810712500000026</v>
      </c>
      <c r="S1735" s="14" t="str">
        <f t="shared" si="2199"/>
        <v/>
      </c>
      <c r="T1735" s="14">
        <f t="shared" ref="T1735:T1798" si="2276">IF(ISNUMBER(S1735),S1735+T1734,T1734)</f>
        <v>-100</v>
      </c>
      <c r="U1735" s="15">
        <f t="shared" ref="U1735:U1798" si="2277">IF(ABS(T1735)&lt;=0,"",T1735*F1735)</f>
        <v>-0.30120145575628554</v>
      </c>
      <c r="V1735">
        <f t="shared" ref="V1735:V1798" si="2278">IF(U1735&lt;0, U1735,"")</f>
        <v>-0.30120145575628554</v>
      </c>
      <c r="Y1735" s="13" t="str">
        <f t="shared" ref="Y1735:Y1798" si="2279">IF(ISNUMBER(M1735),M1735*$P$1*F1735,"")</f>
        <v/>
      </c>
      <c r="Z1735" t="str">
        <f t="shared" ref="Z1735:Z1798" si="2280">IF(Y1735&lt;0, Y1735,"")</f>
        <v/>
      </c>
      <c r="AB1735" s="14" t="str">
        <f t="shared" si="2200"/>
        <v/>
      </c>
      <c r="AC1735" t="str">
        <f t="shared" ref="AC1735:AC1798" si="2281">IF(AB1735&lt;0, AB1735,"")</f>
        <v/>
      </c>
      <c r="AE1735" s="15" t="str">
        <f t="shared" si="2201"/>
        <v/>
      </c>
      <c r="AF1735" t="str">
        <f t="shared" ref="AF1735" si="2282">IF(AE1735&lt;0, AE1735,"")</f>
        <v/>
      </c>
    </row>
    <row r="1736" spans="1:32" x14ac:dyDescent="0.25">
      <c r="A1736" s="1">
        <v>39771</v>
      </c>
      <c r="B1736" s="2">
        <v>12.777143000000001</v>
      </c>
      <c r="C1736" s="2">
        <v>12.327143</v>
      </c>
      <c r="D1736">
        <f t="shared" si="2265"/>
        <v>12.777143000000001</v>
      </c>
      <c r="E1736" s="2">
        <f t="shared" si="2266"/>
        <v>12.327143</v>
      </c>
      <c r="F1736" s="4">
        <f t="shared" si="2267"/>
        <v>-3.5219140930018634E-2</v>
      </c>
      <c r="G1736" s="4">
        <f t="shared" si="2203"/>
        <v>-3.9835349289625024E-2</v>
      </c>
      <c r="H1736" s="4">
        <f t="shared" si="2218"/>
        <v>-0.10589576099994037</v>
      </c>
      <c r="I1736" s="5">
        <f t="shared" si="2268"/>
        <v>-0.45000000000000107</v>
      </c>
      <c r="J1736">
        <f t="shared" si="2263"/>
        <v>1</v>
      </c>
      <c r="K1736">
        <f t="shared" si="2273"/>
        <v>12.886286000000002</v>
      </c>
      <c r="L1736">
        <f t="shared" si="2216"/>
        <v>14.001214399999999</v>
      </c>
      <c r="M1736" t="str">
        <f t="shared" si="2274"/>
        <v/>
      </c>
      <c r="R1736" s="13">
        <f t="shared" si="2269"/>
        <v>-1.1149283999999966</v>
      </c>
      <c r="S1736" s="14" t="str">
        <f t="shared" ref="S1736:S1799" si="2283">IF(R1735*R1736&lt;0,IF(R1735&lt;0,1*$P$1,-1*$P$1),"")</f>
        <v/>
      </c>
      <c r="T1736" s="14">
        <f t="shared" si="2276"/>
        <v>-100</v>
      </c>
      <c r="U1736" s="15">
        <f t="shared" si="2277"/>
        <v>3.5219140930018633</v>
      </c>
      <c r="V1736" t="str">
        <f t="shared" si="2278"/>
        <v/>
      </c>
      <c r="Y1736" s="13" t="str">
        <f t="shared" si="2279"/>
        <v/>
      </c>
      <c r="Z1736" t="str">
        <f t="shared" si="2280"/>
        <v/>
      </c>
      <c r="AB1736" s="14" t="str">
        <f t="shared" ref="AB1736:AB1799" si="2284">IF(ISNUMBER(M1736),M1736*$P$1*(E1740-D1736)/D1736,"")</f>
        <v/>
      </c>
      <c r="AC1736" t="str">
        <f t="shared" si="2281"/>
        <v/>
      </c>
      <c r="AE1736" s="15" t="str">
        <f t="shared" ref="AE1736:AE1799" si="2285">IF(ISNUMBER(M1736),M1736*$P$1*(E1765-D1736)/D1736,"")</f>
        <v/>
      </c>
      <c r="AF1736" t="str">
        <f t="shared" ref="AF1736" si="2286">IF(AE1736&lt;0, AE1736,"")</f>
        <v/>
      </c>
    </row>
    <row r="1737" spans="1:32" x14ac:dyDescent="0.25">
      <c r="A1737" s="1">
        <v>39772</v>
      </c>
      <c r="B1737" s="2">
        <v>12.177142999999999</v>
      </c>
      <c r="C1737" s="2">
        <v>11.498571</v>
      </c>
      <c r="D1737">
        <f t="shared" si="2265"/>
        <v>12.177142999999999</v>
      </c>
      <c r="E1737" s="2">
        <f t="shared" si="2266"/>
        <v>11.498571</v>
      </c>
      <c r="F1737" s="4">
        <f t="shared" si="2267"/>
        <v>-5.5725058004163955E-2</v>
      </c>
      <c r="G1737" s="4">
        <f t="shared" ref="G1737:G1800" si="2287">(E1737-D1733)/D1733</f>
        <v>-0.14153162027449609</v>
      </c>
      <c r="H1737" s="4">
        <f t="shared" si="2218"/>
        <v>-0.10893389288906745</v>
      </c>
      <c r="I1737" s="5">
        <f t="shared" si="2268"/>
        <v>-0.67857199999999906</v>
      </c>
      <c r="J1737">
        <f t="shared" si="2263"/>
        <v>1</v>
      </c>
      <c r="K1737">
        <f t="shared" si="2273"/>
        <v>12.4305716</v>
      </c>
      <c r="L1737">
        <f t="shared" si="2216"/>
        <v>13.874500100000002</v>
      </c>
      <c r="M1737" t="str">
        <f t="shared" si="2274"/>
        <v/>
      </c>
      <c r="R1737" s="13">
        <f t="shared" si="2269"/>
        <v>-1.4439285000000019</v>
      </c>
      <c r="S1737" s="14" t="str">
        <f t="shared" si="2283"/>
        <v/>
      </c>
      <c r="T1737" s="14">
        <f t="shared" si="2276"/>
        <v>-100</v>
      </c>
      <c r="U1737" s="15">
        <f t="shared" si="2277"/>
        <v>5.5725058004163959</v>
      </c>
      <c r="V1737" t="str">
        <f t="shared" si="2278"/>
        <v/>
      </c>
      <c r="Y1737" s="13" t="str">
        <f t="shared" si="2279"/>
        <v/>
      </c>
      <c r="Z1737" t="str">
        <f t="shared" si="2280"/>
        <v/>
      </c>
      <c r="AB1737" s="14" t="str">
        <f t="shared" si="2284"/>
        <v/>
      </c>
      <c r="AC1737" t="str">
        <f t="shared" si="2281"/>
        <v/>
      </c>
      <c r="AE1737" s="15" t="str">
        <f t="shared" si="2285"/>
        <v/>
      </c>
      <c r="AF1737" t="str">
        <f t="shared" ref="AF1737" si="2288">IF(AE1737&lt;0, AE1737,"")</f>
        <v/>
      </c>
    </row>
    <row r="1738" spans="1:32" x14ac:dyDescent="0.25">
      <c r="A1738" s="1">
        <v>39773</v>
      </c>
      <c r="B1738" s="2">
        <v>11.704286</v>
      </c>
      <c r="C1738" s="2">
        <v>11.797143</v>
      </c>
      <c r="D1738">
        <f t="shared" si="2265"/>
        <v>11.704286</v>
      </c>
      <c r="E1738" s="2">
        <f t="shared" si="2266"/>
        <v>11.797143</v>
      </c>
      <c r="F1738" s="4">
        <f t="shared" si="2267"/>
        <v>7.9335894560334918E-3</v>
      </c>
      <c r="G1738" s="4">
        <f t="shared" si="2287"/>
        <v>-6.668172468354433E-2</v>
      </c>
      <c r="H1738" s="4">
        <f t="shared" si="2218"/>
        <v>-0.13137689708498274</v>
      </c>
      <c r="I1738" s="5">
        <f t="shared" si="2268"/>
        <v>9.2857000000000411E-2</v>
      </c>
      <c r="J1738">
        <f t="shared" si="2263"/>
        <v>1</v>
      </c>
      <c r="K1738">
        <f t="shared" si="2273"/>
        <v>12.2117144</v>
      </c>
      <c r="L1738">
        <f t="shared" si="2216"/>
        <v>13.775928650000003</v>
      </c>
      <c r="M1738" t="str">
        <f t="shared" si="2274"/>
        <v/>
      </c>
      <c r="R1738" s="13">
        <f t="shared" si="2269"/>
        <v>-1.5642142500000027</v>
      </c>
      <c r="S1738" s="14" t="str">
        <f t="shared" si="2283"/>
        <v/>
      </c>
      <c r="T1738" s="14">
        <f t="shared" si="2276"/>
        <v>-100</v>
      </c>
      <c r="U1738" s="15">
        <f t="shared" si="2277"/>
        <v>-0.79335894560334919</v>
      </c>
      <c r="V1738">
        <f t="shared" si="2278"/>
        <v>-0.79335894560334919</v>
      </c>
      <c r="Y1738" s="13" t="str">
        <f t="shared" si="2279"/>
        <v/>
      </c>
      <c r="Z1738" t="str">
        <f t="shared" si="2280"/>
        <v/>
      </c>
      <c r="AB1738" s="14" t="str">
        <f t="shared" si="2284"/>
        <v/>
      </c>
      <c r="AC1738" t="str">
        <f t="shared" si="2281"/>
        <v/>
      </c>
      <c r="AE1738" s="15" t="str">
        <f t="shared" si="2285"/>
        <v/>
      </c>
      <c r="AF1738" t="str">
        <f t="shared" ref="AF1738" si="2289">IF(AE1738&lt;0, AE1738,"")</f>
        <v/>
      </c>
    </row>
    <row r="1739" spans="1:32" x14ac:dyDescent="0.25">
      <c r="A1739" s="1">
        <v>39776</v>
      </c>
      <c r="B1739" s="2">
        <v>12.172857</v>
      </c>
      <c r="C1739" s="2">
        <v>13.278570999999999</v>
      </c>
      <c r="D1739">
        <f t="shared" si="2265"/>
        <v>12.172857</v>
      </c>
      <c r="E1739" s="2">
        <f t="shared" si="2266"/>
        <v>13.278570999999999</v>
      </c>
      <c r="F1739" s="4">
        <f t="shared" si="2267"/>
        <v>9.0834386701494879E-2</v>
      </c>
      <c r="G1739" s="4">
        <f t="shared" si="2287"/>
        <v>3.6925388391042611E-2</v>
      </c>
      <c r="H1739" s="4">
        <f t="shared" si="2218"/>
        <v>-2.598765614573674E-2</v>
      </c>
      <c r="I1739" s="5">
        <f t="shared" si="2268"/>
        <v>1.105713999999999</v>
      </c>
      <c r="J1739">
        <f t="shared" si="2263"/>
        <v>1</v>
      </c>
      <c r="K1739">
        <f t="shared" si="2273"/>
        <v>12.349142799999999</v>
      </c>
      <c r="L1739">
        <f t="shared" si="2216"/>
        <v>13.782071500000001</v>
      </c>
      <c r="M1739" t="str">
        <f t="shared" si="2274"/>
        <v/>
      </c>
      <c r="R1739" s="13">
        <f t="shared" si="2269"/>
        <v>-1.4329287000000015</v>
      </c>
      <c r="S1739" s="14" t="str">
        <f t="shared" si="2283"/>
        <v/>
      </c>
      <c r="T1739" s="14">
        <f t="shared" si="2276"/>
        <v>-100</v>
      </c>
      <c r="U1739" s="15">
        <f t="shared" si="2277"/>
        <v>-9.0834386701494871</v>
      </c>
      <c r="V1739">
        <f t="shared" si="2278"/>
        <v>-9.0834386701494871</v>
      </c>
      <c r="Y1739" s="13" t="str">
        <f t="shared" si="2279"/>
        <v/>
      </c>
      <c r="Z1739" t="str">
        <f t="shared" si="2280"/>
        <v/>
      </c>
      <c r="AB1739" s="14" t="str">
        <f t="shared" si="2284"/>
        <v/>
      </c>
      <c r="AC1739" t="str">
        <f t="shared" si="2281"/>
        <v/>
      </c>
      <c r="AE1739" s="15" t="str">
        <f t="shared" si="2285"/>
        <v/>
      </c>
      <c r="AF1739" t="str">
        <f t="shared" ref="AF1739" si="2290">IF(AE1739&lt;0, AE1739,"")</f>
        <v/>
      </c>
    </row>
    <row r="1740" spans="1:32" x14ac:dyDescent="0.25">
      <c r="A1740" s="1">
        <v>39777</v>
      </c>
      <c r="B1740" s="2">
        <v>13.518572000000001</v>
      </c>
      <c r="C1740" s="2">
        <v>12.971429000000001</v>
      </c>
      <c r="D1740">
        <f t="shared" si="2265"/>
        <v>13.518572000000001</v>
      </c>
      <c r="E1740" s="2">
        <f t="shared" si="2266"/>
        <v>12.971429000000001</v>
      </c>
      <c r="F1740" s="4">
        <f t="shared" si="2267"/>
        <v>-4.047343166127311E-2</v>
      </c>
      <c r="G1740" s="4">
        <f t="shared" si="2287"/>
        <v>1.5205746699399071E-2</v>
      </c>
      <c r="H1740" s="4">
        <f t="shared" si="2218"/>
        <v>-9.9742160412715442E-2</v>
      </c>
      <c r="I1740" s="5">
        <f t="shared" si="2268"/>
        <v>-0.54714300000000016</v>
      </c>
      <c r="J1740">
        <f t="shared" si="2263"/>
        <v>1</v>
      </c>
      <c r="K1740">
        <f t="shared" si="2273"/>
        <v>12.374571399999999</v>
      </c>
      <c r="L1740">
        <f t="shared" si="2216"/>
        <v>13.717000100000002</v>
      </c>
      <c r="M1740" t="str">
        <f t="shared" si="2274"/>
        <v/>
      </c>
      <c r="R1740" s="13">
        <f t="shared" si="2269"/>
        <v>-1.3424287000000028</v>
      </c>
      <c r="S1740" s="14" t="str">
        <f t="shared" si="2283"/>
        <v/>
      </c>
      <c r="T1740" s="14">
        <f t="shared" si="2276"/>
        <v>-100</v>
      </c>
      <c r="U1740" s="15">
        <f t="shared" si="2277"/>
        <v>4.0473431661273107</v>
      </c>
      <c r="V1740" t="str">
        <f t="shared" si="2278"/>
        <v/>
      </c>
      <c r="Y1740" s="13" t="str">
        <f t="shared" si="2279"/>
        <v/>
      </c>
      <c r="Z1740" t="str">
        <f t="shared" si="2280"/>
        <v/>
      </c>
      <c r="AB1740" s="14" t="str">
        <f t="shared" si="2284"/>
        <v/>
      </c>
      <c r="AC1740" t="str">
        <f t="shared" si="2281"/>
        <v/>
      </c>
      <c r="AE1740" s="15" t="str">
        <f t="shared" si="2285"/>
        <v/>
      </c>
      <c r="AF1740" t="str">
        <f t="shared" ref="AF1740" si="2291">IF(AE1740&lt;0, AE1740,"")</f>
        <v/>
      </c>
    </row>
    <row r="1741" spans="1:32" x14ac:dyDescent="0.25">
      <c r="A1741" s="1">
        <v>39778</v>
      </c>
      <c r="B1741" s="2">
        <v>12.845715</v>
      </c>
      <c r="C1741" s="2">
        <v>13.571427999999999</v>
      </c>
      <c r="D1741">
        <f t="shared" si="2265"/>
        <v>12.845715</v>
      </c>
      <c r="E1741" s="2">
        <f t="shared" si="2266"/>
        <v>13.571427999999999</v>
      </c>
      <c r="F1741" s="4">
        <f t="shared" si="2267"/>
        <v>5.6494558691361198E-2</v>
      </c>
      <c r="G1741" s="4">
        <f t="shared" si="2287"/>
        <v>0.11450017463045314</v>
      </c>
      <c r="H1741" s="4">
        <f t="shared" si="2218"/>
        <v>-0.12223973605544491</v>
      </c>
      <c r="I1741" s="5">
        <f t="shared" si="2268"/>
        <v>0.72571299999999894</v>
      </c>
      <c r="J1741">
        <f t="shared" si="2263"/>
        <v>1</v>
      </c>
      <c r="K1741">
        <f t="shared" si="2273"/>
        <v>12.6234284</v>
      </c>
      <c r="L1741">
        <f t="shared" si="2216"/>
        <v>13.648785750000002</v>
      </c>
      <c r="M1741" t="str">
        <f t="shared" si="2274"/>
        <v/>
      </c>
      <c r="R1741" s="13">
        <f t="shared" si="2269"/>
        <v>-1.0253573500000019</v>
      </c>
      <c r="S1741" s="14" t="str">
        <f t="shared" si="2283"/>
        <v/>
      </c>
      <c r="T1741" s="14">
        <f t="shared" si="2276"/>
        <v>-100</v>
      </c>
      <c r="U1741" s="15">
        <f t="shared" si="2277"/>
        <v>-5.6494558691361201</v>
      </c>
      <c r="V1741">
        <f t="shared" si="2278"/>
        <v>-5.6494558691361201</v>
      </c>
      <c r="Y1741" s="13" t="str">
        <f t="shared" si="2279"/>
        <v/>
      </c>
      <c r="Z1741" t="str">
        <f t="shared" si="2280"/>
        <v/>
      </c>
      <c r="AB1741" s="14" t="str">
        <f t="shared" si="2284"/>
        <v/>
      </c>
      <c r="AC1741" t="str">
        <f t="shared" si="2281"/>
        <v/>
      </c>
      <c r="AE1741" s="15" t="str">
        <f t="shared" si="2285"/>
        <v/>
      </c>
      <c r="AF1741" t="str">
        <f t="shared" ref="AF1741" si="2292">IF(AE1741&lt;0, AE1741,"")</f>
        <v/>
      </c>
    </row>
    <row r="1742" spans="1:32" x14ac:dyDescent="0.25">
      <c r="A1742" s="1">
        <v>39780</v>
      </c>
      <c r="B1742" s="2">
        <v>13.528570999999999</v>
      </c>
      <c r="C1742" s="2">
        <v>13.238571</v>
      </c>
      <c r="D1742">
        <f t="shared" si="2265"/>
        <v>13.528570999999999</v>
      </c>
      <c r="E1742" s="2">
        <f t="shared" si="2266"/>
        <v>13.238571</v>
      </c>
      <c r="F1742" s="4">
        <f t="shared" si="2267"/>
        <v>-2.1436114723424902E-2</v>
      </c>
      <c r="G1742" s="4">
        <f t="shared" si="2287"/>
        <v>0.1310874495035409</v>
      </c>
      <c r="H1742" s="4">
        <f t="shared" si="2218"/>
        <v>-0.13715085788781059</v>
      </c>
      <c r="I1742" s="5">
        <f t="shared" si="2268"/>
        <v>-0.28999999999999915</v>
      </c>
      <c r="J1742">
        <f t="shared" si="2263"/>
        <v>1</v>
      </c>
      <c r="K1742">
        <f t="shared" si="2273"/>
        <v>12.971428399999999</v>
      </c>
      <c r="L1742">
        <f t="shared" si="2216"/>
        <v>13.51757145</v>
      </c>
      <c r="M1742" t="str">
        <f t="shared" si="2274"/>
        <v/>
      </c>
      <c r="R1742" s="13">
        <f t="shared" si="2269"/>
        <v>-0.5461430500000013</v>
      </c>
      <c r="S1742" s="14" t="str">
        <f t="shared" si="2283"/>
        <v/>
      </c>
      <c r="T1742" s="14">
        <f t="shared" si="2276"/>
        <v>-100</v>
      </c>
      <c r="U1742" s="15">
        <f t="shared" si="2277"/>
        <v>2.1436114723424904</v>
      </c>
      <c r="V1742" t="str">
        <f t="shared" si="2278"/>
        <v/>
      </c>
      <c r="Y1742" s="13" t="str">
        <f t="shared" si="2279"/>
        <v/>
      </c>
      <c r="Z1742" t="str">
        <f t="shared" si="2280"/>
        <v/>
      </c>
      <c r="AB1742" s="14" t="str">
        <f t="shared" si="2284"/>
        <v/>
      </c>
      <c r="AC1742" t="str">
        <f t="shared" si="2281"/>
        <v/>
      </c>
      <c r="AE1742" s="15" t="str">
        <f t="shared" si="2285"/>
        <v/>
      </c>
      <c r="AF1742" t="str">
        <f t="shared" ref="AF1742" si="2293">IF(AE1742&lt;0, AE1742,"")</f>
        <v/>
      </c>
    </row>
    <row r="1743" spans="1:32" x14ac:dyDescent="0.25">
      <c r="A1743" s="1">
        <v>39783</v>
      </c>
      <c r="B1743" s="2">
        <v>13.042857</v>
      </c>
      <c r="C1743" s="2">
        <v>12.704286</v>
      </c>
      <c r="D1743">
        <f t="shared" si="2265"/>
        <v>13.042857</v>
      </c>
      <c r="E1743" s="2">
        <f t="shared" si="2266"/>
        <v>12.704286</v>
      </c>
      <c r="F1743" s="4">
        <f t="shared" si="2267"/>
        <v>-2.5958346396038841E-2</v>
      </c>
      <c r="G1743" s="4">
        <f t="shared" si="2287"/>
        <v>4.3656883507298183E-2</v>
      </c>
      <c r="H1743" s="4">
        <f t="shared" si="2218"/>
        <v>-0.16048331124783641</v>
      </c>
      <c r="I1743" s="5">
        <f t="shared" si="2268"/>
        <v>-0.33857099999999996</v>
      </c>
      <c r="J1743">
        <f t="shared" si="2263"/>
        <v>1</v>
      </c>
      <c r="K1743">
        <f t="shared" si="2273"/>
        <v>13.152857000000001</v>
      </c>
      <c r="L1743">
        <f t="shared" si="2216"/>
        <v>13.38428575</v>
      </c>
      <c r="M1743" t="str">
        <f t="shared" si="2274"/>
        <v/>
      </c>
      <c r="R1743" s="13">
        <f t="shared" si="2269"/>
        <v>-0.23142874999999918</v>
      </c>
      <c r="S1743" s="14" t="str">
        <f t="shared" si="2283"/>
        <v/>
      </c>
      <c r="T1743" s="14">
        <f t="shared" si="2276"/>
        <v>-100</v>
      </c>
      <c r="U1743" s="15">
        <f t="shared" si="2277"/>
        <v>2.5958346396038841</v>
      </c>
      <c r="V1743" t="str">
        <f t="shared" si="2278"/>
        <v/>
      </c>
      <c r="Y1743" s="13" t="str">
        <f t="shared" si="2279"/>
        <v/>
      </c>
      <c r="Z1743" t="str">
        <f t="shared" si="2280"/>
        <v/>
      </c>
      <c r="AB1743" s="14" t="str">
        <f t="shared" si="2284"/>
        <v/>
      </c>
      <c r="AC1743" t="str">
        <f t="shared" si="2281"/>
        <v/>
      </c>
      <c r="AE1743" s="15" t="str">
        <f t="shared" si="2285"/>
        <v/>
      </c>
      <c r="AF1743" t="str">
        <f t="shared" ref="AF1743" si="2294">IF(AE1743&lt;0, AE1743,"")</f>
        <v/>
      </c>
    </row>
    <row r="1744" spans="1:32" x14ac:dyDescent="0.25">
      <c r="A1744" s="1">
        <v>39784</v>
      </c>
      <c r="B1744" s="2">
        <v>12.861428</v>
      </c>
      <c r="C1744" s="2">
        <v>13.21</v>
      </c>
      <c r="D1744">
        <f t="shared" si="2265"/>
        <v>12.861428</v>
      </c>
      <c r="E1744" s="2">
        <f t="shared" si="2266"/>
        <v>13.21</v>
      </c>
      <c r="F1744" s="4">
        <f t="shared" si="2267"/>
        <v>2.7102122719188007E-2</v>
      </c>
      <c r="G1744" s="4">
        <f t="shared" si="2287"/>
        <v>-2.2825783670050344E-2</v>
      </c>
      <c r="H1744" s="4">
        <f t="shared" si="2218"/>
        <v>-0.15928720028445487</v>
      </c>
      <c r="I1744" s="5">
        <f t="shared" si="2268"/>
        <v>0.34857200000000077</v>
      </c>
      <c r="J1744">
        <f t="shared" si="2263"/>
        <v>1</v>
      </c>
      <c r="K1744">
        <f t="shared" si="2273"/>
        <v>13.139142800000002</v>
      </c>
      <c r="L1744">
        <f t="shared" si="2216"/>
        <v>13.280785750000001</v>
      </c>
      <c r="M1744" t="str">
        <f t="shared" si="2274"/>
        <v/>
      </c>
      <c r="R1744" s="13">
        <f t="shared" si="2269"/>
        <v>-0.1416429499999996</v>
      </c>
      <c r="S1744" s="14" t="str">
        <f t="shared" si="2283"/>
        <v/>
      </c>
      <c r="T1744" s="14">
        <f t="shared" si="2276"/>
        <v>-100</v>
      </c>
      <c r="U1744" s="15">
        <f t="shared" si="2277"/>
        <v>-2.7102122719188007</v>
      </c>
      <c r="V1744">
        <f t="shared" si="2278"/>
        <v>-2.7102122719188007</v>
      </c>
      <c r="Y1744" s="13" t="str">
        <f t="shared" si="2279"/>
        <v/>
      </c>
      <c r="Z1744" t="str">
        <f t="shared" si="2280"/>
        <v/>
      </c>
      <c r="AB1744" s="14" t="str">
        <f t="shared" si="2284"/>
        <v/>
      </c>
      <c r="AC1744" t="str">
        <f t="shared" si="2281"/>
        <v/>
      </c>
      <c r="AE1744" s="15" t="str">
        <f t="shared" si="2285"/>
        <v/>
      </c>
      <c r="AF1744" t="str">
        <f t="shared" ref="AF1744" si="2295">IF(AE1744&lt;0, AE1744,"")</f>
        <v/>
      </c>
    </row>
    <row r="1745" spans="1:32" x14ac:dyDescent="0.25">
      <c r="A1745" s="1">
        <v>39785</v>
      </c>
      <c r="B1745" s="2">
        <v>12.771428</v>
      </c>
      <c r="C1745" s="2">
        <v>13.7</v>
      </c>
      <c r="D1745">
        <f t="shared" si="2265"/>
        <v>12.771428</v>
      </c>
      <c r="E1745" s="2">
        <f t="shared" si="2266"/>
        <v>13.7</v>
      </c>
      <c r="F1745" s="4">
        <f t="shared" si="2267"/>
        <v>7.2706983118880603E-2</v>
      </c>
      <c r="G1745" s="4">
        <f t="shared" si="2287"/>
        <v>6.650349941595303E-2</v>
      </c>
      <c r="H1745" s="4">
        <f t="shared" si="2218"/>
        <v>-0.11945646425648836</v>
      </c>
      <c r="I1745" s="5">
        <f t="shared" si="2268"/>
        <v>0.92857199999999906</v>
      </c>
      <c r="J1745">
        <f t="shared" si="2263"/>
        <v>1</v>
      </c>
      <c r="K1745">
        <f t="shared" si="2273"/>
        <v>13.284856999999999</v>
      </c>
      <c r="L1745">
        <f t="shared" si="2216"/>
        <v>13.173000050000002</v>
      </c>
      <c r="M1745" t="str">
        <f t="shared" si="2274"/>
        <v/>
      </c>
      <c r="R1745" s="13">
        <f t="shared" si="2269"/>
        <v>0.1118569499999964</v>
      </c>
      <c r="S1745" s="14">
        <f t="shared" si="2283"/>
        <v>100</v>
      </c>
      <c r="T1745" s="14">
        <f t="shared" si="2276"/>
        <v>0</v>
      </c>
      <c r="U1745" s="15" t="str">
        <f t="shared" si="2277"/>
        <v/>
      </c>
      <c r="V1745" t="str">
        <f t="shared" si="2278"/>
        <v/>
      </c>
      <c r="Y1745" s="13" t="str">
        <f t="shared" si="2279"/>
        <v/>
      </c>
      <c r="Z1745" t="str">
        <f t="shared" si="2280"/>
        <v/>
      </c>
      <c r="AB1745" s="14" t="str">
        <f t="shared" si="2284"/>
        <v/>
      </c>
      <c r="AC1745" t="str">
        <f t="shared" si="2281"/>
        <v/>
      </c>
      <c r="AE1745" s="15" t="str">
        <f t="shared" si="2285"/>
        <v/>
      </c>
      <c r="AF1745" t="str">
        <f t="shared" ref="AF1745" si="2296">IF(AE1745&lt;0, AE1745,"")</f>
        <v/>
      </c>
    </row>
    <row r="1746" spans="1:32" x14ac:dyDescent="0.25">
      <c r="A1746" s="1">
        <v>39786</v>
      </c>
      <c r="B1746" s="2">
        <v>13.49</v>
      </c>
      <c r="C1746" s="2">
        <v>13.058572</v>
      </c>
      <c r="D1746">
        <f t="shared" si="2265"/>
        <v>13.49</v>
      </c>
      <c r="E1746" s="2">
        <f t="shared" si="2266"/>
        <v>13.058572</v>
      </c>
      <c r="F1746" s="4">
        <f t="shared" si="2267"/>
        <v>-3.1981319495922936E-2</v>
      </c>
      <c r="G1746" s="4">
        <f t="shared" si="2287"/>
        <v>-3.4741215461706901E-2</v>
      </c>
      <c r="H1746" s="4">
        <f t="shared" si="2218"/>
        <v>-9.5398322840261132E-2</v>
      </c>
      <c r="I1746" s="5">
        <f t="shared" si="2268"/>
        <v>-0.43142800000000037</v>
      </c>
      <c r="J1746">
        <f t="shared" si="2263"/>
        <v>1</v>
      </c>
      <c r="K1746">
        <f t="shared" si="2273"/>
        <v>13.182285799999999</v>
      </c>
      <c r="L1746">
        <f t="shared" si="2216"/>
        <v>13.088071500000002</v>
      </c>
      <c r="M1746" t="str">
        <f t="shared" si="2274"/>
        <v/>
      </c>
      <c r="R1746" s="13">
        <f t="shared" si="2269"/>
        <v>9.4214299999997309E-2</v>
      </c>
      <c r="S1746" s="14" t="str">
        <f t="shared" si="2283"/>
        <v/>
      </c>
      <c r="T1746" s="14">
        <f t="shared" si="2276"/>
        <v>0</v>
      </c>
      <c r="U1746" s="15" t="str">
        <f t="shared" si="2277"/>
        <v/>
      </c>
      <c r="V1746" t="str">
        <f t="shared" si="2278"/>
        <v/>
      </c>
      <c r="Y1746" s="13" t="str">
        <f t="shared" si="2279"/>
        <v/>
      </c>
      <c r="Z1746" t="str">
        <f t="shared" si="2280"/>
        <v/>
      </c>
      <c r="AB1746" s="14" t="str">
        <f t="shared" si="2284"/>
        <v/>
      </c>
      <c r="AC1746" t="str">
        <f t="shared" si="2281"/>
        <v/>
      </c>
      <c r="AE1746" s="15" t="str">
        <f t="shared" si="2285"/>
        <v/>
      </c>
      <c r="AF1746" t="str">
        <f t="shared" ref="AF1746" si="2297">IF(AE1746&lt;0, AE1746,"")</f>
        <v/>
      </c>
    </row>
    <row r="1747" spans="1:32" x14ac:dyDescent="0.25">
      <c r="A1747" s="1">
        <v>39787</v>
      </c>
      <c r="B1747" s="2">
        <v>12.907143</v>
      </c>
      <c r="C1747" s="2">
        <v>13.428572000000001</v>
      </c>
      <c r="D1747">
        <f t="shared" si="2265"/>
        <v>12.907143</v>
      </c>
      <c r="E1747" s="2">
        <f t="shared" si="2266"/>
        <v>13.428572000000001</v>
      </c>
      <c r="F1747" s="4">
        <f t="shared" si="2267"/>
        <v>4.0398483227465698E-2</v>
      </c>
      <c r="G1747" s="4">
        <f t="shared" si="2287"/>
        <v>2.957289189017415E-2</v>
      </c>
      <c r="H1747" s="4">
        <f t="shared" si="2218"/>
        <v>-5.2801259040696588E-2</v>
      </c>
      <c r="I1747" s="5">
        <f t="shared" si="2268"/>
        <v>0.52142900000000125</v>
      </c>
      <c r="J1747">
        <f t="shared" si="2263"/>
        <v>1</v>
      </c>
      <c r="K1747">
        <f t="shared" si="2273"/>
        <v>13.220285999999998</v>
      </c>
      <c r="L1747">
        <f t="shared" si="2216"/>
        <v>13.051642949999998</v>
      </c>
      <c r="M1747" t="str">
        <f t="shared" si="2274"/>
        <v/>
      </c>
      <c r="R1747" s="13">
        <f t="shared" si="2269"/>
        <v>0.16864305000000002</v>
      </c>
      <c r="S1747" s="14" t="str">
        <f t="shared" si="2283"/>
        <v/>
      </c>
      <c r="T1747" s="14">
        <f t="shared" si="2276"/>
        <v>0</v>
      </c>
      <c r="U1747" s="15" t="str">
        <f t="shared" si="2277"/>
        <v/>
      </c>
      <c r="V1747" t="str">
        <f t="shared" si="2278"/>
        <v/>
      </c>
      <c r="Y1747" s="13" t="str">
        <f t="shared" si="2279"/>
        <v/>
      </c>
      <c r="Z1747" t="str">
        <f t="shared" si="2280"/>
        <v/>
      </c>
      <c r="AB1747" s="14" t="str">
        <f t="shared" si="2284"/>
        <v/>
      </c>
      <c r="AC1747" t="str">
        <f t="shared" si="2281"/>
        <v/>
      </c>
      <c r="AE1747" s="15" t="str">
        <f t="shared" si="2285"/>
        <v/>
      </c>
      <c r="AF1747" t="str">
        <f t="shared" ref="AF1747" si="2298">IF(AE1747&lt;0, AE1747,"")</f>
        <v/>
      </c>
    </row>
    <row r="1748" spans="1:32" x14ac:dyDescent="0.25">
      <c r="A1748" s="1">
        <v>39790</v>
      </c>
      <c r="B1748" s="2">
        <v>13.897142000000001</v>
      </c>
      <c r="C1748" s="2">
        <v>14.245714</v>
      </c>
      <c r="D1748">
        <f t="shared" si="2265"/>
        <v>13.897142000000001</v>
      </c>
      <c r="E1748" s="2">
        <f t="shared" si="2266"/>
        <v>14.245714</v>
      </c>
      <c r="F1748" s="4">
        <f t="shared" si="2267"/>
        <v>2.5082279507541837E-2</v>
      </c>
      <c r="G1748" s="4">
        <f t="shared" si="2287"/>
        <v>0.10763081673356951</v>
      </c>
      <c r="H1748" s="4">
        <f t="shared" si="2218"/>
        <v>-4.492382948986789E-3</v>
      </c>
      <c r="I1748" s="5">
        <f t="shared" si="2268"/>
        <v>0.34857199999999899</v>
      </c>
      <c r="J1748">
        <f t="shared" si="2263"/>
        <v>1</v>
      </c>
      <c r="K1748">
        <f t="shared" si="2273"/>
        <v>13.528571600000001</v>
      </c>
      <c r="L1748">
        <f t="shared" si="2216"/>
        <v>13.06221435</v>
      </c>
      <c r="M1748" t="str">
        <f t="shared" si="2274"/>
        <v/>
      </c>
      <c r="R1748" s="13">
        <f t="shared" si="2269"/>
        <v>0.4663572500000015</v>
      </c>
      <c r="S1748" s="14" t="str">
        <f t="shared" si="2283"/>
        <v/>
      </c>
      <c r="T1748" s="14">
        <f t="shared" si="2276"/>
        <v>0</v>
      </c>
      <c r="U1748" s="15" t="str">
        <f t="shared" si="2277"/>
        <v/>
      </c>
      <c r="V1748" t="str">
        <f t="shared" si="2278"/>
        <v/>
      </c>
      <c r="Y1748" s="13" t="str">
        <f t="shared" si="2279"/>
        <v/>
      </c>
      <c r="Z1748" t="str">
        <f t="shared" si="2280"/>
        <v/>
      </c>
      <c r="AB1748" s="14" t="str">
        <f t="shared" si="2284"/>
        <v/>
      </c>
      <c r="AC1748" t="str">
        <f t="shared" si="2281"/>
        <v/>
      </c>
      <c r="AE1748" s="15" t="str">
        <f t="shared" si="2285"/>
        <v/>
      </c>
      <c r="AF1748" t="str">
        <f t="shared" ref="AF1748" si="2299">IF(AE1748&lt;0, AE1748,"")</f>
        <v/>
      </c>
    </row>
    <row r="1749" spans="1:32" x14ac:dyDescent="0.25">
      <c r="A1749" s="1">
        <v>39791</v>
      </c>
      <c r="B1749" s="2">
        <v>14.005713999999999</v>
      </c>
      <c r="C1749" s="2">
        <v>14.294286</v>
      </c>
      <c r="D1749">
        <f t="shared" si="2265"/>
        <v>14.005713999999999</v>
      </c>
      <c r="E1749" s="2">
        <f t="shared" si="2266"/>
        <v>14.294286</v>
      </c>
      <c r="F1749" s="4">
        <f t="shared" si="2267"/>
        <v>2.0603876389307985E-2</v>
      </c>
      <c r="G1749" s="4">
        <f t="shared" si="2287"/>
        <v>0.11923944605098187</v>
      </c>
      <c r="H1749" s="4">
        <f t="shared" si="2218"/>
        <v>5.5373904538046526E-2</v>
      </c>
      <c r="I1749" s="5">
        <f t="shared" si="2268"/>
        <v>0.28857200000000027</v>
      </c>
      <c r="J1749">
        <f t="shared" si="2263"/>
        <v>1</v>
      </c>
      <c r="K1749">
        <f t="shared" si="2273"/>
        <v>13.745428800000003</v>
      </c>
      <c r="L1749">
        <f t="shared" ref="L1749:L1812" si="2300">AVERAGE(E1730:E1749)</f>
        <v>13.092071499999999</v>
      </c>
      <c r="M1749" t="str">
        <f t="shared" si="2274"/>
        <v/>
      </c>
      <c r="R1749" s="13">
        <f t="shared" si="2269"/>
        <v>0.65335730000000325</v>
      </c>
      <c r="S1749" s="14" t="str">
        <f t="shared" si="2283"/>
        <v/>
      </c>
      <c r="T1749" s="14">
        <f t="shared" si="2276"/>
        <v>0</v>
      </c>
      <c r="U1749" s="15" t="str">
        <f t="shared" si="2277"/>
        <v/>
      </c>
      <c r="V1749" t="str">
        <f t="shared" si="2278"/>
        <v/>
      </c>
      <c r="Y1749" s="13" t="str">
        <f t="shared" si="2279"/>
        <v/>
      </c>
      <c r="Z1749" t="str">
        <f t="shared" si="2280"/>
        <v/>
      </c>
      <c r="AB1749" s="14" t="str">
        <f t="shared" si="2284"/>
        <v/>
      </c>
      <c r="AC1749" t="str">
        <f t="shared" si="2281"/>
        <v/>
      </c>
      <c r="AE1749" s="15" t="str">
        <f t="shared" si="2285"/>
        <v/>
      </c>
      <c r="AF1749" t="str">
        <f t="shared" ref="AF1749" si="2301">IF(AE1749&lt;0, AE1749,"")</f>
        <v/>
      </c>
    </row>
    <row r="1750" spans="1:32" x14ac:dyDescent="0.25">
      <c r="A1750" s="1">
        <v>39792</v>
      </c>
      <c r="B1750" s="2">
        <v>13.981427999999999</v>
      </c>
      <c r="C1750" s="2">
        <v>14.03</v>
      </c>
      <c r="D1750">
        <f t="shared" si="2265"/>
        <v>13.981427999999999</v>
      </c>
      <c r="E1750" s="2">
        <f t="shared" si="2266"/>
        <v>14.03</v>
      </c>
      <c r="F1750" s="4">
        <f t="shared" si="2267"/>
        <v>3.4740371298268005E-3</v>
      </c>
      <c r="G1750" s="4">
        <f t="shared" si="2287"/>
        <v>4.00296515937731E-2</v>
      </c>
      <c r="H1750" s="4">
        <f t="shared" ref="H1750:H1813" si="2302">(E1750-D1731)/D1731</f>
        <v>6.2533786378150213E-2</v>
      </c>
      <c r="I1750" s="5">
        <f t="shared" si="2268"/>
        <v>4.857200000000006E-2</v>
      </c>
      <c r="J1750">
        <f t="shared" si="2263"/>
        <v>1</v>
      </c>
      <c r="K1750">
        <f t="shared" si="2273"/>
        <v>13.811428799999998</v>
      </c>
      <c r="L1750">
        <f t="shared" si="2300"/>
        <v>13.116642949999999</v>
      </c>
      <c r="M1750" t="str">
        <f t="shared" si="2274"/>
        <v/>
      </c>
      <c r="R1750" s="13">
        <f t="shared" si="2269"/>
        <v>0.69478584999999882</v>
      </c>
      <c r="S1750" s="14" t="str">
        <f t="shared" si="2283"/>
        <v/>
      </c>
      <c r="T1750" s="14">
        <f t="shared" si="2276"/>
        <v>0</v>
      </c>
      <c r="U1750" s="15" t="str">
        <f t="shared" si="2277"/>
        <v/>
      </c>
      <c r="V1750" t="str">
        <f t="shared" si="2278"/>
        <v/>
      </c>
      <c r="Y1750" s="13" t="str">
        <f t="shared" si="2279"/>
        <v/>
      </c>
      <c r="Z1750" t="str">
        <f t="shared" si="2280"/>
        <v/>
      </c>
      <c r="AB1750" s="14" t="str">
        <f t="shared" si="2284"/>
        <v/>
      </c>
      <c r="AC1750" t="str">
        <f t="shared" si="2281"/>
        <v/>
      </c>
      <c r="AE1750" s="15" t="str">
        <f t="shared" si="2285"/>
        <v/>
      </c>
      <c r="AF1750" t="str">
        <f t="shared" ref="AF1750" si="2303">IF(AE1750&lt;0, AE1750,"")</f>
        <v/>
      </c>
    </row>
    <row r="1751" spans="1:32" x14ac:dyDescent="0.25">
      <c r="A1751" s="1">
        <v>39793</v>
      </c>
      <c r="B1751" s="2">
        <v>13.907143</v>
      </c>
      <c r="C1751" s="2">
        <v>13.571427999999999</v>
      </c>
      <c r="D1751">
        <f t="shared" si="2265"/>
        <v>13.907143</v>
      </c>
      <c r="E1751" s="2">
        <f t="shared" si="2266"/>
        <v>13.571427999999999</v>
      </c>
      <c r="F1751" s="4">
        <f t="shared" si="2267"/>
        <v>-2.413975321890344E-2</v>
      </c>
      <c r="G1751" s="4">
        <f t="shared" si="2287"/>
        <v>5.1466463182440886E-2</v>
      </c>
      <c r="H1751" s="4">
        <f t="shared" si="2302"/>
        <v>5.7082360873156296E-2</v>
      </c>
      <c r="I1751" s="5">
        <f t="shared" si="2268"/>
        <v>-0.33571500000000043</v>
      </c>
      <c r="J1751">
        <f t="shared" si="2263"/>
        <v>1</v>
      </c>
      <c r="K1751">
        <f t="shared" si="2273"/>
        <v>13.914000000000001</v>
      </c>
      <c r="L1751">
        <f t="shared" si="2300"/>
        <v>13.151500050000001</v>
      </c>
      <c r="M1751" t="str">
        <f t="shared" si="2274"/>
        <v/>
      </c>
      <c r="R1751" s="13">
        <f t="shared" si="2269"/>
        <v>0.76249995000000048</v>
      </c>
      <c r="S1751" s="14" t="str">
        <f t="shared" si="2283"/>
        <v/>
      </c>
      <c r="T1751" s="14">
        <f t="shared" si="2276"/>
        <v>0</v>
      </c>
      <c r="U1751" s="15" t="str">
        <f t="shared" si="2277"/>
        <v/>
      </c>
      <c r="V1751" t="str">
        <f t="shared" si="2278"/>
        <v/>
      </c>
      <c r="Y1751" s="13" t="str">
        <f t="shared" si="2279"/>
        <v/>
      </c>
      <c r="Z1751" t="str">
        <f t="shared" si="2280"/>
        <v/>
      </c>
      <c r="AB1751" s="14" t="str">
        <f t="shared" si="2284"/>
        <v/>
      </c>
      <c r="AC1751" t="str">
        <f t="shared" si="2281"/>
        <v/>
      </c>
      <c r="AE1751" s="15" t="str">
        <f t="shared" si="2285"/>
        <v/>
      </c>
      <c r="AF1751" t="str">
        <f t="shared" ref="AF1751" si="2304">IF(AE1751&lt;0, AE1751,"")</f>
        <v/>
      </c>
    </row>
    <row r="1752" spans="1:32" x14ac:dyDescent="0.25">
      <c r="A1752" s="1">
        <v>39794</v>
      </c>
      <c r="B1752" s="2">
        <v>13.257142999999999</v>
      </c>
      <c r="C1752" s="2">
        <v>14.038570999999999</v>
      </c>
      <c r="D1752">
        <f t="shared" si="2265"/>
        <v>13.257142999999999</v>
      </c>
      <c r="E1752" s="2">
        <f t="shared" si="2266"/>
        <v>14.038570999999999</v>
      </c>
      <c r="F1752" s="4">
        <f t="shared" si="2267"/>
        <v>5.8943921778621539E-2</v>
      </c>
      <c r="G1752" s="4">
        <f t="shared" si="2287"/>
        <v>1.017684067702544E-2</v>
      </c>
      <c r="H1752" s="4">
        <f t="shared" si="2302"/>
        <v>4.8101481482476935E-2</v>
      </c>
      <c r="I1752" s="5">
        <f t="shared" si="2268"/>
        <v>0.78142800000000001</v>
      </c>
      <c r="J1752">
        <f t="shared" si="2263"/>
        <v>1</v>
      </c>
      <c r="K1752">
        <f t="shared" si="2273"/>
        <v>14.035999799999999</v>
      </c>
      <c r="L1752">
        <f t="shared" si="2300"/>
        <v>13.16457145</v>
      </c>
      <c r="M1752" t="str">
        <f t="shared" si="2274"/>
        <v/>
      </c>
      <c r="R1752" s="13">
        <f t="shared" si="2269"/>
        <v>0.87142834999999863</v>
      </c>
      <c r="S1752" s="14" t="str">
        <f t="shared" si="2283"/>
        <v/>
      </c>
      <c r="T1752" s="14">
        <f t="shared" si="2276"/>
        <v>0</v>
      </c>
      <c r="U1752" s="15" t="str">
        <f t="shared" si="2277"/>
        <v/>
      </c>
      <c r="V1752" t="str">
        <f t="shared" si="2278"/>
        <v/>
      </c>
      <c r="Y1752" s="13" t="str">
        <f t="shared" si="2279"/>
        <v/>
      </c>
      <c r="Z1752" t="str">
        <f t="shared" si="2280"/>
        <v/>
      </c>
      <c r="AB1752" s="14" t="str">
        <f t="shared" si="2284"/>
        <v/>
      </c>
      <c r="AC1752" t="str">
        <f t="shared" si="2281"/>
        <v/>
      </c>
      <c r="AE1752" s="15" t="str">
        <f t="shared" si="2285"/>
        <v/>
      </c>
      <c r="AF1752" t="str">
        <f t="shared" ref="AF1752" si="2305">IF(AE1752&lt;0, AE1752,"")</f>
        <v/>
      </c>
    </row>
    <row r="1753" spans="1:32" x14ac:dyDescent="0.25">
      <c r="A1753" s="1">
        <v>39797</v>
      </c>
      <c r="B1753" s="2">
        <v>13.712857</v>
      </c>
      <c r="C1753" s="2">
        <v>13.535714</v>
      </c>
      <c r="D1753">
        <f t="shared" si="2265"/>
        <v>13.712857</v>
      </c>
      <c r="E1753" s="2">
        <f t="shared" si="2266"/>
        <v>13.535714</v>
      </c>
      <c r="F1753" s="4">
        <f t="shared" si="2267"/>
        <v>-1.2918022845275727E-2</v>
      </c>
      <c r="G1753" s="4">
        <f t="shared" si="2287"/>
        <v>-3.3557732222719877E-2</v>
      </c>
      <c r="H1753" s="4">
        <f t="shared" si="2302"/>
        <v>7.0863449367088591E-2</v>
      </c>
      <c r="I1753" s="5">
        <f t="shared" si="2268"/>
        <v>-0.17714299999999916</v>
      </c>
      <c r="J1753">
        <f t="shared" si="2263"/>
        <v>1</v>
      </c>
      <c r="K1753">
        <f t="shared" si="2273"/>
        <v>13.8939998</v>
      </c>
      <c r="L1753">
        <f t="shared" si="2300"/>
        <v>13.196785699999998</v>
      </c>
      <c r="M1753" t="str">
        <f t="shared" si="2274"/>
        <v/>
      </c>
      <c r="R1753" s="13">
        <f t="shared" si="2269"/>
        <v>0.69721410000000184</v>
      </c>
      <c r="S1753" s="14" t="str">
        <f t="shared" si="2283"/>
        <v/>
      </c>
      <c r="T1753" s="14">
        <f t="shared" si="2276"/>
        <v>0</v>
      </c>
      <c r="U1753" s="15" t="str">
        <f t="shared" si="2277"/>
        <v/>
      </c>
      <c r="V1753" t="str">
        <f t="shared" si="2278"/>
        <v/>
      </c>
      <c r="Y1753" s="13" t="str">
        <f t="shared" si="2279"/>
        <v/>
      </c>
      <c r="Z1753" t="str">
        <f t="shared" si="2280"/>
        <v/>
      </c>
      <c r="AB1753" s="14" t="str">
        <f t="shared" si="2284"/>
        <v/>
      </c>
      <c r="AC1753" t="str">
        <f t="shared" si="2281"/>
        <v/>
      </c>
      <c r="AE1753" s="15" t="str">
        <f t="shared" si="2285"/>
        <v/>
      </c>
      <c r="AF1753" t="str">
        <f t="shared" ref="AF1753" si="2306">IF(AE1753&lt;0, AE1753,"")</f>
        <v/>
      </c>
    </row>
    <row r="1754" spans="1:32" x14ac:dyDescent="0.25">
      <c r="A1754" s="1">
        <v>39798</v>
      </c>
      <c r="B1754" s="2">
        <v>13.425713999999999</v>
      </c>
      <c r="C1754" s="2">
        <v>13.632857</v>
      </c>
      <c r="D1754">
        <f t="shared" si="2265"/>
        <v>13.425713999999999</v>
      </c>
      <c r="E1754" s="2">
        <f t="shared" si="2266"/>
        <v>13.632857</v>
      </c>
      <c r="F1754" s="4">
        <f t="shared" si="2267"/>
        <v>1.5428825610317658E-2</v>
      </c>
      <c r="G1754" s="4">
        <f t="shared" si="2287"/>
        <v>-2.4931001325472602E-2</v>
      </c>
      <c r="H1754" s="4">
        <f t="shared" si="2302"/>
        <v>6.4591629596629341E-2</v>
      </c>
      <c r="I1754" s="5">
        <f t="shared" si="2268"/>
        <v>0.2071430000000003</v>
      </c>
      <c r="J1754">
        <f t="shared" si="2263"/>
        <v>1</v>
      </c>
      <c r="K1754">
        <f t="shared" si="2273"/>
        <v>13.761713999999998</v>
      </c>
      <c r="L1754">
        <f t="shared" si="2300"/>
        <v>13.248857099999999</v>
      </c>
      <c r="M1754" t="str">
        <f t="shared" si="2274"/>
        <v/>
      </c>
      <c r="R1754" s="13">
        <f t="shared" si="2269"/>
        <v>0.51285689999999917</v>
      </c>
      <c r="S1754" s="14" t="str">
        <f t="shared" si="2283"/>
        <v/>
      </c>
      <c r="T1754" s="14">
        <f t="shared" si="2276"/>
        <v>0</v>
      </c>
      <c r="U1754" s="15" t="str">
        <f t="shared" si="2277"/>
        <v/>
      </c>
      <c r="V1754" t="str">
        <f t="shared" si="2278"/>
        <v/>
      </c>
      <c r="Y1754" s="13" t="str">
        <f t="shared" si="2279"/>
        <v/>
      </c>
      <c r="Z1754" t="str">
        <f t="shared" si="2280"/>
        <v/>
      </c>
      <c r="AB1754" s="14" t="str">
        <f t="shared" si="2284"/>
        <v/>
      </c>
      <c r="AC1754" t="str">
        <f t="shared" si="2281"/>
        <v/>
      </c>
      <c r="AE1754" s="15" t="str">
        <f t="shared" si="2285"/>
        <v/>
      </c>
      <c r="AF1754" t="str">
        <f t="shared" ref="AF1754" si="2307">IF(AE1754&lt;0, AE1754,"")</f>
        <v/>
      </c>
    </row>
    <row r="1755" spans="1:32" x14ac:dyDescent="0.25">
      <c r="A1755" s="1">
        <v>39799</v>
      </c>
      <c r="B1755" s="2">
        <v>13.004286</v>
      </c>
      <c r="C1755" s="2">
        <v>12.737143</v>
      </c>
      <c r="D1755">
        <f t="shared" si="2265"/>
        <v>13.004286</v>
      </c>
      <c r="E1755" s="2">
        <f t="shared" si="2266"/>
        <v>12.737143</v>
      </c>
      <c r="F1755" s="4">
        <f t="shared" si="2267"/>
        <v>-2.0542688771994156E-2</v>
      </c>
      <c r="G1755" s="4">
        <f t="shared" si="2287"/>
        <v>-8.412942902794629E-2</v>
      </c>
      <c r="H1755" s="4">
        <f t="shared" si="2302"/>
        <v>-3.1305903048906101E-3</v>
      </c>
      <c r="I1755" s="5">
        <f t="shared" si="2268"/>
        <v>-0.2671430000000008</v>
      </c>
      <c r="J1755">
        <f t="shared" si="2263"/>
        <v>1</v>
      </c>
      <c r="K1755">
        <f t="shared" si="2273"/>
        <v>13.5031426</v>
      </c>
      <c r="L1755">
        <f t="shared" si="2300"/>
        <v>13.243499949999997</v>
      </c>
      <c r="M1755" t="str">
        <f t="shared" si="2274"/>
        <v/>
      </c>
      <c r="R1755" s="13">
        <f t="shared" si="2269"/>
        <v>0.25964265000000353</v>
      </c>
      <c r="S1755" s="14" t="str">
        <f t="shared" si="2283"/>
        <v/>
      </c>
      <c r="T1755" s="14">
        <f t="shared" si="2276"/>
        <v>0</v>
      </c>
      <c r="U1755" s="15" t="str">
        <f t="shared" si="2277"/>
        <v/>
      </c>
      <c r="V1755" t="str">
        <f t="shared" si="2278"/>
        <v/>
      </c>
      <c r="Y1755" s="13" t="str">
        <f t="shared" si="2279"/>
        <v/>
      </c>
      <c r="Z1755" t="str">
        <f t="shared" si="2280"/>
        <v/>
      </c>
      <c r="AB1755" s="14" t="str">
        <f t="shared" si="2284"/>
        <v/>
      </c>
      <c r="AC1755" t="str">
        <f t="shared" si="2281"/>
        <v/>
      </c>
      <c r="AE1755" s="15" t="str">
        <f t="shared" si="2285"/>
        <v/>
      </c>
      <c r="AF1755" t="str">
        <f t="shared" ref="AF1755" si="2308">IF(AE1755&lt;0, AE1755,"")</f>
        <v/>
      </c>
    </row>
    <row r="1756" spans="1:32" x14ac:dyDescent="0.25">
      <c r="A1756" s="1">
        <v>39800</v>
      </c>
      <c r="B1756" s="2">
        <v>12.758571999999999</v>
      </c>
      <c r="C1756" s="2">
        <v>12.775714000000001</v>
      </c>
      <c r="D1756">
        <f t="shared" si="2265"/>
        <v>12.758571999999999</v>
      </c>
      <c r="E1756" s="2">
        <f t="shared" si="2266"/>
        <v>12.775714000000001</v>
      </c>
      <c r="F1756" s="4">
        <f t="shared" si="2267"/>
        <v>1.3435672895055612E-3</v>
      </c>
      <c r="G1756" s="4">
        <f t="shared" si="2287"/>
        <v>-3.6314687108677836E-2</v>
      </c>
      <c r="H1756" s="4">
        <f t="shared" si="2302"/>
        <v>4.9155290366549982E-2</v>
      </c>
      <c r="I1756" s="5">
        <f t="shared" si="2268"/>
        <v>1.7142000000001545E-2</v>
      </c>
      <c r="J1756">
        <f t="shared" si="2263"/>
        <v>1</v>
      </c>
      <c r="K1756">
        <f t="shared" si="2273"/>
        <v>13.343999800000001</v>
      </c>
      <c r="L1756">
        <f t="shared" si="2300"/>
        <v>13.265928500000001</v>
      </c>
      <c r="M1756" t="str">
        <f t="shared" si="2274"/>
        <v/>
      </c>
      <c r="R1756" s="13">
        <f t="shared" si="2269"/>
        <v>7.8071299999999511E-2</v>
      </c>
      <c r="S1756" s="14" t="str">
        <f t="shared" si="2283"/>
        <v/>
      </c>
      <c r="T1756" s="14">
        <f t="shared" si="2276"/>
        <v>0</v>
      </c>
      <c r="U1756" s="15" t="str">
        <f t="shared" si="2277"/>
        <v/>
      </c>
      <c r="V1756" t="str">
        <f t="shared" si="2278"/>
        <v/>
      </c>
      <c r="Y1756" s="13" t="str">
        <f t="shared" si="2279"/>
        <v/>
      </c>
      <c r="Z1756" t="str">
        <f t="shared" si="2280"/>
        <v/>
      </c>
      <c r="AB1756" s="14" t="str">
        <f t="shared" si="2284"/>
        <v/>
      </c>
      <c r="AC1756" t="str">
        <f t="shared" si="2281"/>
        <v/>
      </c>
      <c r="AE1756" s="15" t="str">
        <f t="shared" si="2285"/>
        <v/>
      </c>
      <c r="AF1756" t="str">
        <f t="shared" ref="AF1756" si="2309">IF(AE1756&lt;0, AE1756,"")</f>
        <v/>
      </c>
    </row>
    <row r="1757" spans="1:32" x14ac:dyDescent="0.25">
      <c r="A1757" s="1">
        <v>39801</v>
      </c>
      <c r="B1757" s="2">
        <v>12.848572000000001</v>
      </c>
      <c r="C1757" s="2">
        <v>12.857142</v>
      </c>
      <c r="D1757">
        <f t="shared" si="2265"/>
        <v>12.848572000000001</v>
      </c>
      <c r="E1757" s="2">
        <f t="shared" si="2266"/>
        <v>12.857142</v>
      </c>
      <c r="F1757" s="4">
        <f t="shared" si="2267"/>
        <v>6.6700019270615101E-4</v>
      </c>
      <c r="G1757" s="4">
        <f t="shared" si="2287"/>
        <v>-6.2402386315266033E-2</v>
      </c>
      <c r="H1757" s="4">
        <f t="shared" si="2302"/>
        <v>9.8498618369373403E-2</v>
      </c>
      <c r="I1757" s="5">
        <f t="shared" si="2268"/>
        <v>8.5699999999988563E-3</v>
      </c>
      <c r="J1757">
        <f t="shared" si="2263"/>
        <v>1</v>
      </c>
      <c r="K1757">
        <f t="shared" si="2273"/>
        <v>13.107714000000001</v>
      </c>
      <c r="L1757">
        <f t="shared" si="2300"/>
        <v>13.333857049999997</v>
      </c>
      <c r="M1757" t="str">
        <f t="shared" si="2274"/>
        <v/>
      </c>
      <c r="R1757" s="13">
        <f t="shared" si="2269"/>
        <v>-0.22614304999999568</v>
      </c>
      <c r="S1757" s="14">
        <f t="shared" si="2283"/>
        <v>-100</v>
      </c>
      <c r="T1757" s="14">
        <f t="shared" si="2276"/>
        <v>-100</v>
      </c>
      <c r="U1757" s="15">
        <f t="shared" si="2277"/>
        <v>-6.6700019270615099E-2</v>
      </c>
      <c r="V1757">
        <f t="shared" si="2278"/>
        <v>-6.6700019270615099E-2</v>
      </c>
      <c r="Y1757" s="13" t="str">
        <f t="shared" si="2279"/>
        <v/>
      </c>
      <c r="Z1757" t="str">
        <f t="shared" si="2280"/>
        <v/>
      </c>
      <c r="AB1757" s="14" t="str">
        <f t="shared" si="2284"/>
        <v/>
      </c>
      <c r="AC1757" t="str">
        <f t="shared" si="2281"/>
        <v/>
      </c>
      <c r="AE1757" s="15" t="str">
        <f t="shared" si="2285"/>
        <v/>
      </c>
      <c r="AF1757" t="str">
        <f t="shared" ref="AF1757" si="2310">IF(AE1757&lt;0, AE1757,"")</f>
        <v/>
      </c>
    </row>
    <row r="1758" spans="1:32" x14ac:dyDescent="0.25">
      <c r="A1758" s="1">
        <v>39804</v>
      </c>
      <c r="B1758" s="2">
        <v>12.86</v>
      </c>
      <c r="C1758" s="2">
        <v>12.248571</v>
      </c>
      <c r="D1758">
        <f t="shared" si="2265"/>
        <v>12.86</v>
      </c>
      <c r="E1758" s="2">
        <f t="shared" si="2266"/>
        <v>12.248571</v>
      </c>
      <c r="F1758" s="4">
        <f t="shared" si="2267"/>
        <v>-4.754502332814925E-2</v>
      </c>
      <c r="G1758" s="4">
        <f t="shared" si="2287"/>
        <v>-8.7678241916966146E-2</v>
      </c>
      <c r="H1758" s="4">
        <f t="shared" si="2302"/>
        <v>6.2199038401584451E-3</v>
      </c>
      <c r="I1758" s="5">
        <f t="shared" si="2268"/>
        <v>-0.61142899999999933</v>
      </c>
      <c r="J1758">
        <f t="shared" si="2263"/>
        <v>1</v>
      </c>
      <c r="K1758">
        <f t="shared" si="2273"/>
        <v>12.850285399999999</v>
      </c>
      <c r="L1758">
        <f t="shared" si="2300"/>
        <v>13.356428450000001</v>
      </c>
      <c r="M1758" t="str">
        <f t="shared" si="2274"/>
        <v/>
      </c>
      <c r="R1758" s="13">
        <f t="shared" si="2269"/>
        <v>-0.50614305000000215</v>
      </c>
      <c r="S1758" s="14" t="str">
        <f t="shared" si="2283"/>
        <v/>
      </c>
      <c r="T1758" s="14">
        <f t="shared" si="2276"/>
        <v>-100</v>
      </c>
      <c r="U1758" s="15">
        <f t="shared" si="2277"/>
        <v>4.7545023328149245</v>
      </c>
      <c r="V1758" t="str">
        <f t="shared" si="2278"/>
        <v/>
      </c>
      <c r="Y1758" s="13" t="str">
        <f t="shared" si="2279"/>
        <v/>
      </c>
      <c r="Z1758" t="str">
        <f t="shared" si="2280"/>
        <v/>
      </c>
      <c r="AB1758" s="14" t="str">
        <f t="shared" si="2284"/>
        <v/>
      </c>
      <c r="AC1758" t="str">
        <f t="shared" si="2281"/>
        <v/>
      </c>
      <c r="AE1758" s="15" t="str">
        <f t="shared" si="2285"/>
        <v/>
      </c>
      <c r="AF1758" t="str">
        <f t="shared" ref="AF1758" si="2311">IF(AE1758&lt;0, AE1758,"")</f>
        <v/>
      </c>
    </row>
    <row r="1759" spans="1:32" x14ac:dyDescent="0.25">
      <c r="A1759" s="1">
        <v>39805</v>
      </c>
      <c r="B1759" s="2">
        <v>12.41</v>
      </c>
      <c r="C1759" s="2">
        <v>12.34</v>
      </c>
      <c r="D1759">
        <f t="shared" si="2265"/>
        <v>12.41</v>
      </c>
      <c r="E1759" s="2">
        <f t="shared" si="2266"/>
        <v>12.34</v>
      </c>
      <c r="F1759" s="4">
        <f t="shared" si="2267"/>
        <v>-5.6406124093473231E-3</v>
      </c>
      <c r="G1759" s="4">
        <f t="shared" si="2287"/>
        <v>-5.1082081707523243E-2</v>
      </c>
      <c r="H1759" s="4">
        <f t="shared" si="2302"/>
        <v>-8.7181693451053907E-2</v>
      </c>
      <c r="I1759" s="5">
        <f t="shared" si="2268"/>
        <v>-7.0000000000000284E-2</v>
      </c>
      <c r="J1759">
        <f t="shared" si="2263"/>
        <v>1</v>
      </c>
      <c r="K1759">
        <f t="shared" si="2273"/>
        <v>12.591714</v>
      </c>
      <c r="L1759">
        <f t="shared" si="2300"/>
        <v>13.3094999</v>
      </c>
      <c r="M1759" t="str">
        <f t="shared" si="2274"/>
        <v/>
      </c>
      <c r="R1759" s="13">
        <f t="shared" si="2269"/>
        <v>-0.71778590000000086</v>
      </c>
      <c r="S1759" s="14" t="str">
        <f t="shared" si="2283"/>
        <v/>
      </c>
      <c r="T1759" s="14">
        <f t="shared" si="2276"/>
        <v>-100</v>
      </c>
      <c r="U1759" s="15">
        <f t="shared" si="2277"/>
        <v>0.56406124093473231</v>
      </c>
      <c r="V1759" t="str">
        <f t="shared" si="2278"/>
        <v/>
      </c>
      <c r="Y1759" s="13" t="str">
        <f t="shared" si="2279"/>
        <v/>
      </c>
      <c r="Z1759" t="str">
        <f t="shared" si="2280"/>
        <v/>
      </c>
      <c r="AB1759" s="14" t="str">
        <f t="shared" si="2284"/>
        <v/>
      </c>
      <c r="AC1759" t="str">
        <f t="shared" si="2281"/>
        <v/>
      </c>
      <c r="AE1759" s="15" t="str">
        <f t="shared" si="2285"/>
        <v/>
      </c>
      <c r="AF1759" t="str">
        <f t="shared" ref="AF1759" si="2312">IF(AE1759&lt;0, AE1759,"")</f>
        <v/>
      </c>
    </row>
    <row r="1760" spans="1:32" x14ac:dyDescent="0.25">
      <c r="A1760" s="1">
        <v>39806</v>
      </c>
      <c r="B1760" s="2">
        <v>12.305714999999999</v>
      </c>
      <c r="C1760" s="2">
        <v>12.148571</v>
      </c>
      <c r="D1760">
        <f t="shared" si="2265"/>
        <v>12.305714999999999</v>
      </c>
      <c r="E1760" s="2">
        <f t="shared" si="2266"/>
        <v>12.148571</v>
      </c>
      <c r="F1760" s="4">
        <f t="shared" si="2267"/>
        <v>-1.2770001580566334E-2</v>
      </c>
      <c r="G1760" s="4">
        <f t="shared" si="2287"/>
        <v>-4.7811071646576019E-2</v>
      </c>
      <c r="H1760" s="4">
        <f t="shared" si="2302"/>
        <v>-5.4270548583710582E-2</v>
      </c>
      <c r="I1760" s="5">
        <f t="shared" si="2268"/>
        <v>-0.15714399999999884</v>
      </c>
      <c r="J1760">
        <f t="shared" si="2263"/>
        <v>1</v>
      </c>
      <c r="K1760">
        <f t="shared" si="2273"/>
        <v>12.473999600000003</v>
      </c>
      <c r="L1760">
        <f t="shared" si="2300"/>
        <v>13.268357</v>
      </c>
      <c r="M1760">
        <f t="shared" si="2274"/>
        <v>1</v>
      </c>
      <c r="R1760" s="13">
        <f t="shared" si="2269"/>
        <v>-0.79435739999999733</v>
      </c>
      <c r="S1760" s="14" t="str">
        <f t="shared" si="2283"/>
        <v/>
      </c>
      <c r="T1760" s="14">
        <f t="shared" si="2276"/>
        <v>-100</v>
      </c>
      <c r="U1760" s="15">
        <f t="shared" si="2277"/>
        <v>1.2770001580566335</v>
      </c>
      <c r="V1760" t="str">
        <f t="shared" si="2278"/>
        <v/>
      </c>
      <c r="Y1760" s="13">
        <f t="shared" si="2279"/>
        <v>-1.2770001580566335</v>
      </c>
      <c r="Z1760">
        <f t="shared" si="2280"/>
        <v>-1.2770001580566335</v>
      </c>
      <c r="AB1760" s="14">
        <f t="shared" si="2284"/>
        <v>-0.91711859083360248</v>
      </c>
      <c r="AC1760">
        <f t="shared" si="2281"/>
        <v>-0.91711859083360248</v>
      </c>
      <c r="AE1760" s="15">
        <f t="shared" si="2285"/>
        <v>15.765024624737372</v>
      </c>
      <c r="AF1760" t="str">
        <f t="shared" ref="AF1760" si="2313">IF(AE1760&lt;0, AE1760,"")</f>
        <v/>
      </c>
    </row>
    <row r="1761" spans="1:32" x14ac:dyDescent="0.25">
      <c r="A1761" s="1">
        <v>39808</v>
      </c>
      <c r="B1761" s="2">
        <v>12.377143</v>
      </c>
      <c r="C1761" s="2">
        <v>12.258571999999999</v>
      </c>
      <c r="D1761">
        <f t="shared" si="2265"/>
        <v>12.377143</v>
      </c>
      <c r="E1761" s="2">
        <f t="shared" si="2266"/>
        <v>12.258571999999999</v>
      </c>
      <c r="F1761" s="4">
        <f t="shared" si="2267"/>
        <v>-9.5798359928459323E-3</v>
      </c>
      <c r="G1761" s="4">
        <f t="shared" si="2287"/>
        <v>-4.5919499847920965E-2</v>
      </c>
      <c r="H1761" s="4">
        <f t="shared" si="2302"/>
        <v>-9.3875325043568936E-2</v>
      </c>
      <c r="I1761" s="5">
        <f t="shared" si="2268"/>
        <v>-0.11857100000000109</v>
      </c>
      <c r="J1761">
        <f t="shared" si="2263"/>
        <v>1</v>
      </c>
      <c r="K1761">
        <f t="shared" si="2273"/>
        <v>12.370571200000001</v>
      </c>
      <c r="L1761">
        <f t="shared" si="2300"/>
        <v>13.202714199999999</v>
      </c>
      <c r="M1761">
        <f t="shared" si="2274"/>
        <v>1</v>
      </c>
      <c r="R1761" s="13">
        <f t="shared" si="2269"/>
        <v>-0.83214299999999852</v>
      </c>
      <c r="S1761" s="14" t="str">
        <f t="shared" si="2283"/>
        <v/>
      </c>
      <c r="T1761" s="14">
        <f t="shared" si="2276"/>
        <v>-100</v>
      </c>
      <c r="U1761" s="15">
        <f t="shared" si="2277"/>
        <v>0.9579835992845932</v>
      </c>
      <c r="V1761" t="str">
        <f t="shared" si="2278"/>
        <v/>
      </c>
      <c r="Y1761" s="13">
        <f t="shared" si="2279"/>
        <v>-0.9579835992845932</v>
      </c>
      <c r="Z1761">
        <f t="shared" si="2280"/>
        <v>-0.9579835992845932</v>
      </c>
      <c r="AB1761" s="14">
        <f t="shared" si="2284"/>
        <v>4.7437684124680413</v>
      </c>
      <c r="AC1761" t="str">
        <f t="shared" si="2281"/>
        <v/>
      </c>
      <c r="AE1761" s="15">
        <f t="shared" si="2285"/>
        <v>18.317175458019666</v>
      </c>
      <c r="AF1761" t="str">
        <f t="shared" ref="AF1761" si="2314">IF(AE1761&lt;0, AE1761,"")</f>
        <v/>
      </c>
    </row>
    <row r="1762" spans="1:32" x14ac:dyDescent="0.25">
      <c r="A1762" s="1">
        <v>39811</v>
      </c>
      <c r="B1762" s="2">
        <v>12.36</v>
      </c>
      <c r="C1762" s="2">
        <v>12.372857</v>
      </c>
      <c r="D1762">
        <f t="shared" si="2265"/>
        <v>12.36</v>
      </c>
      <c r="E1762" s="2">
        <f t="shared" si="2266"/>
        <v>12.372857</v>
      </c>
      <c r="F1762" s="4">
        <f t="shared" si="2267"/>
        <v>1.0402103559870827E-3</v>
      </c>
      <c r="G1762" s="4">
        <f t="shared" si="2287"/>
        <v>-3.7880482115085511E-2</v>
      </c>
      <c r="H1762" s="4">
        <f t="shared" si="2302"/>
        <v>-5.1369113377536836E-2</v>
      </c>
      <c r="I1762" s="5">
        <f t="shared" si="2268"/>
        <v>1.285700000000034E-2</v>
      </c>
      <c r="J1762">
        <f t="shared" si="2263"/>
        <v>1</v>
      </c>
      <c r="K1762">
        <f t="shared" si="2273"/>
        <v>12.273714200000001</v>
      </c>
      <c r="L1762">
        <f t="shared" si="2300"/>
        <v>13.159428499999999</v>
      </c>
      <c r="M1762" t="str">
        <f t="shared" si="2274"/>
        <v/>
      </c>
      <c r="R1762" s="13">
        <f t="shared" si="2269"/>
        <v>-0.88571429999999829</v>
      </c>
      <c r="S1762" s="14" t="str">
        <f t="shared" si="2283"/>
        <v/>
      </c>
      <c r="T1762" s="14">
        <f t="shared" si="2276"/>
        <v>-100</v>
      </c>
      <c r="U1762" s="15">
        <f t="shared" si="2277"/>
        <v>-0.10402103559870826</v>
      </c>
      <c r="V1762">
        <f t="shared" si="2278"/>
        <v>-0.10402103559870826</v>
      </c>
      <c r="Y1762" s="13" t="str">
        <f t="shared" si="2279"/>
        <v/>
      </c>
      <c r="Z1762" t="str">
        <f t="shared" si="2280"/>
        <v/>
      </c>
      <c r="AB1762" s="14" t="str">
        <f t="shared" si="2284"/>
        <v/>
      </c>
      <c r="AC1762" t="str">
        <f t="shared" si="2281"/>
        <v/>
      </c>
      <c r="AE1762" s="15" t="str">
        <f t="shared" si="2285"/>
        <v/>
      </c>
      <c r="AF1762" t="str">
        <f t="shared" ref="AF1762" si="2315">IF(AE1762&lt;0, AE1762,"")</f>
        <v/>
      </c>
    </row>
    <row r="1763" spans="1:32" x14ac:dyDescent="0.25">
      <c r="A1763" s="1">
        <v>39812</v>
      </c>
      <c r="B1763" s="2">
        <v>12.488571</v>
      </c>
      <c r="C1763" s="2">
        <v>12.327143</v>
      </c>
      <c r="D1763">
        <f t="shared" si="2265"/>
        <v>12.488571</v>
      </c>
      <c r="E1763" s="2">
        <f t="shared" si="2266"/>
        <v>12.327143</v>
      </c>
      <c r="F1763" s="4">
        <f t="shared" si="2267"/>
        <v>-1.2926058553857025E-2</v>
      </c>
      <c r="G1763" s="4">
        <f t="shared" si="2287"/>
        <v>-6.6766317485898972E-3</v>
      </c>
      <c r="H1763" s="4">
        <f t="shared" si="2302"/>
        <v>-4.1541654628086441E-2</v>
      </c>
      <c r="I1763" s="5">
        <f t="shared" si="2268"/>
        <v>-0.16142800000000079</v>
      </c>
      <c r="J1763">
        <f t="shared" si="2263"/>
        <v>1</v>
      </c>
      <c r="K1763">
        <f t="shared" si="2273"/>
        <v>12.289428600000001</v>
      </c>
      <c r="L1763">
        <f t="shared" si="2300"/>
        <v>13.140571350000002</v>
      </c>
      <c r="M1763" t="str">
        <f t="shared" si="2274"/>
        <v/>
      </c>
      <c r="R1763" s="13">
        <f t="shared" si="2269"/>
        <v>-0.85114275000000106</v>
      </c>
      <c r="S1763" s="14" t="str">
        <f t="shared" si="2283"/>
        <v/>
      </c>
      <c r="T1763" s="14">
        <f t="shared" si="2276"/>
        <v>-100</v>
      </c>
      <c r="U1763" s="15">
        <f t="shared" si="2277"/>
        <v>1.2926058553857025</v>
      </c>
      <c r="V1763" t="str">
        <f t="shared" si="2278"/>
        <v/>
      </c>
      <c r="Y1763" s="13" t="str">
        <f t="shared" si="2279"/>
        <v/>
      </c>
      <c r="Z1763" t="str">
        <f t="shared" si="2280"/>
        <v/>
      </c>
      <c r="AB1763" s="14" t="str">
        <f t="shared" si="2284"/>
        <v/>
      </c>
      <c r="AC1763" t="str">
        <f t="shared" si="2281"/>
        <v/>
      </c>
      <c r="AE1763" s="15" t="str">
        <f t="shared" si="2285"/>
        <v/>
      </c>
      <c r="AF1763" t="str">
        <f t="shared" ref="AF1763" si="2316">IF(AE1763&lt;0, AE1763,"")</f>
        <v/>
      </c>
    </row>
    <row r="1764" spans="1:32" x14ac:dyDescent="0.25">
      <c r="A1764" s="1">
        <v>39813</v>
      </c>
      <c r="B1764" s="2">
        <v>12.281428</v>
      </c>
      <c r="C1764" s="2">
        <v>12.192857</v>
      </c>
      <c r="D1764">
        <f t="shared" si="2265"/>
        <v>12.281428</v>
      </c>
      <c r="E1764" s="2">
        <f t="shared" si="2266"/>
        <v>12.192857</v>
      </c>
      <c r="F1764" s="4">
        <f t="shared" si="2267"/>
        <v>-7.2117835157279719E-3</v>
      </c>
      <c r="G1764" s="4">
        <f t="shared" si="2287"/>
        <v>-9.1711859083360246E-3</v>
      </c>
      <c r="H1764" s="4">
        <f t="shared" si="2302"/>
        <v>-4.5301981892706136E-2</v>
      </c>
      <c r="I1764" s="5">
        <f t="shared" si="2268"/>
        <v>-8.8570999999999955E-2</v>
      </c>
      <c r="J1764">
        <f t="shared" si="2263"/>
        <v>1</v>
      </c>
      <c r="K1764">
        <f t="shared" si="2273"/>
        <v>12.26</v>
      </c>
      <c r="L1764">
        <f t="shared" si="2300"/>
        <v>13.0897142</v>
      </c>
      <c r="M1764" t="str">
        <f t="shared" si="2274"/>
        <v/>
      </c>
      <c r="R1764" s="13">
        <f t="shared" si="2269"/>
        <v>-0.82971419999999974</v>
      </c>
      <c r="S1764" s="14" t="str">
        <f t="shared" si="2283"/>
        <v/>
      </c>
      <c r="T1764" s="14">
        <f t="shared" si="2276"/>
        <v>-100</v>
      </c>
      <c r="U1764" s="15">
        <f t="shared" si="2277"/>
        <v>0.72117835157279719</v>
      </c>
      <c r="V1764" t="str">
        <f t="shared" si="2278"/>
        <v/>
      </c>
      <c r="Y1764" s="13" t="str">
        <f t="shared" si="2279"/>
        <v/>
      </c>
      <c r="Z1764" t="str">
        <f t="shared" si="2280"/>
        <v/>
      </c>
      <c r="AB1764" s="14" t="str">
        <f t="shared" si="2284"/>
        <v/>
      </c>
      <c r="AC1764" t="str">
        <f t="shared" si="2281"/>
        <v/>
      </c>
      <c r="AE1764" s="15" t="str">
        <f t="shared" si="2285"/>
        <v/>
      </c>
      <c r="AF1764" t="str">
        <f t="shared" ref="AF1764" si="2317">IF(AE1764&lt;0, AE1764,"")</f>
        <v/>
      </c>
    </row>
    <row r="1765" spans="1:32" x14ac:dyDescent="0.25">
      <c r="A1765" s="1">
        <v>39815</v>
      </c>
      <c r="B1765" s="2">
        <v>12.268572000000001</v>
      </c>
      <c r="C1765" s="2">
        <v>12.964286</v>
      </c>
      <c r="D1765">
        <f t="shared" si="2265"/>
        <v>12.268572000000001</v>
      </c>
      <c r="E1765" s="2">
        <f t="shared" si="2266"/>
        <v>12.964286</v>
      </c>
      <c r="F1765" s="4">
        <f t="shared" si="2267"/>
        <v>5.6707007139869155E-2</v>
      </c>
      <c r="G1765" s="4">
        <f t="shared" si="2287"/>
        <v>4.7437684124680413E-2</v>
      </c>
      <c r="H1765" s="4">
        <f t="shared" si="2302"/>
        <v>-3.8970644922164614E-2</v>
      </c>
      <c r="I1765" s="5">
        <f t="shared" si="2268"/>
        <v>0.69571399999999883</v>
      </c>
      <c r="J1765">
        <f t="shared" si="2263"/>
        <v>1</v>
      </c>
      <c r="K1765">
        <f t="shared" si="2273"/>
        <v>12.423143</v>
      </c>
      <c r="L1765">
        <f t="shared" si="2300"/>
        <v>13.052928500000002</v>
      </c>
      <c r="M1765" t="str">
        <f t="shared" si="2274"/>
        <v/>
      </c>
      <c r="R1765" s="13">
        <f t="shared" si="2269"/>
        <v>-0.62978550000000233</v>
      </c>
      <c r="S1765" s="14" t="str">
        <f t="shared" si="2283"/>
        <v/>
      </c>
      <c r="T1765" s="14">
        <f t="shared" si="2276"/>
        <v>-100</v>
      </c>
      <c r="U1765" s="15">
        <f t="shared" si="2277"/>
        <v>-5.6707007139869159</v>
      </c>
      <c r="V1765">
        <f t="shared" si="2278"/>
        <v>-5.6707007139869159</v>
      </c>
      <c r="Y1765" s="13" t="str">
        <f t="shared" si="2279"/>
        <v/>
      </c>
      <c r="Z1765" t="str">
        <f t="shared" si="2280"/>
        <v/>
      </c>
      <c r="AB1765" s="14" t="str">
        <f t="shared" si="2284"/>
        <v/>
      </c>
      <c r="AC1765" t="str">
        <f t="shared" si="2281"/>
        <v/>
      </c>
      <c r="AE1765" s="15" t="str">
        <f t="shared" si="2285"/>
        <v/>
      </c>
      <c r="AF1765" t="str">
        <f t="shared" ref="AF1765" si="2318">IF(AE1765&lt;0, AE1765,"")</f>
        <v/>
      </c>
    </row>
    <row r="1766" spans="1:32" x14ac:dyDescent="0.25">
      <c r="A1766" s="1">
        <v>39818</v>
      </c>
      <c r="B1766" s="2">
        <v>13.31</v>
      </c>
      <c r="C1766" s="2">
        <v>13.511429</v>
      </c>
      <c r="D1766">
        <f t="shared" si="2265"/>
        <v>13.31</v>
      </c>
      <c r="E1766" s="2">
        <f t="shared" si="2266"/>
        <v>13.511429</v>
      </c>
      <c r="F1766" s="4">
        <f t="shared" si="2267"/>
        <v>1.5133658903080329E-2</v>
      </c>
      <c r="G1766" s="4">
        <f t="shared" si="2287"/>
        <v>9.3157686084142419E-2</v>
      </c>
      <c r="H1766" s="4">
        <f t="shared" si="2302"/>
        <v>4.6817951889120628E-2</v>
      </c>
      <c r="I1766" s="5">
        <f t="shared" si="2268"/>
        <v>0.20142899999999919</v>
      </c>
      <c r="J1766">
        <f t="shared" si="2263"/>
        <v>1</v>
      </c>
      <c r="K1766">
        <f t="shared" si="2273"/>
        <v>12.6737144</v>
      </c>
      <c r="L1766">
        <f t="shared" si="2300"/>
        <v>13.075571350000001</v>
      </c>
      <c r="M1766" t="str">
        <f t="shared" si="2274"/>
        <v/>
      </c>
      <c r="R1766" s="13">
        <f t="shared" si="2269"/>
        <v>-0.40185695000000088</v>
      </c>
      <c r="S1766" s="14" t="str">
        <f t="shared" si="2283"/>
        <v/>
      </c>
      <c r="T1766" s="14">
        <f t="shared" si="2276"/>
        <v>-100</v>
      </c>
      <c r="U1766" s="15">
        <f t="shared" si="2277"/>
        <v>-1.5133658903080329</v>
      </c>
      <c r="V1766">
        <f t="shared" si="2278"/>
        <v>-1.5133658903080329</v>
      </c>
      <c r="Y1766" s="13" t="str">
        <f t="shared" si="2279"/>
        <v/>
      </c>
      <c r="Z1766" t="str">
        <f t="shared" si="2280"/>
        <v/>
      </c>
      <c r="AB1766" s="14" t="str">
        <f t="shared" si="2284"/>
        <v/>
      </c>
      <c r="AC1766" t="str">
        <f t="shared" si="2281"/>
        <v/>
      </c>
      <c r="AE1766" s="15" t="str">
        <f t="shared" si="2285"/>
        <v/>
      </c>
      <c r="AF1766" t="str">
        <f t="shared" ref="AF1766" si="2319">IF(AE1766&lt;0, AE1766,"")</f>
        <v/>
      </c>
    </row>
    <row r="1767" spans="1:32" x14ac:dyDescent="0.25">
      <c r="A1767" s="1">
        <v>39819</v>
      </c>
      <c r="B1767" s="2">
        <v>13.707143</v>
      </c>
      <c r="C1767" s="2">
        <v>13.288570999999999</v>
      </c>
      <c r="D1767">
        <f t="shared" si="2265"/>
        <v>13.707143</v>
      </c>
      <c r="E1767" s="2">
        <f t="shared" si="2266"/>
        <v>13.288570999999999</v>
      </c>
      <c r="F1767" s="4">
        <f t="shared" si="2267"/>
        <v>-3.0536779254436978E-2</v>
      </c>
      <c r="G1767" s="4">
        <f t="shared" si="2287"/>
        <v>6.4058570031751347E-2</v>
      </c>
      <c r="H1767" s="4">
        <f t="shared" si="2302"/>
        <v>-4.3791090283167668E-2</v>
      </c>
      <c r="I1767" s="5">
        <f t="shared" si="2268"/>
        <v>-0.41857200000000105</v>
      </c>
      <c r="J1767">
        <f t="shared" si="2263"/>
        <v>1</v>
      </c>
      <c r="K1767">
        <f t="shared" si="2273"/>
        <v>12.856857199999999</v>
      </c>
      <c r="L1767">
        <f t="shared" si="2300"/>
        <v>13.068571299999999</v>
      </c>
      <c r="M1767" t="str">
        <f t="shared" si="2274"/>
        <v/>
      </c>
      <c r="R1767" s="13">
        <f t="shared" si="2269"/>
        <v>-0.21171410000000002</v>
      </c>
      <c r="S1767" s="14" t="str">
        <f t="shared" si="2283"/>
        <v/>
      </c>
      <c r="T1767" s="14">
        <f t="shared" si="2276"/>
        <v>-100</v>
      </c>
      <c r="U1767" s="15">
        <f t="shared" si="2277"/>
        <v>3.0536779254436976</v>
      </c>
      <c r="V1767" t="str">
        <f t="shared" si="2278"/>
        <v/>
      </c>
      <c r="Y1767" s="13" t="str">
        <f t="shared" si="2279"/>
        <v/>
      </c>
      <c r="Z1767" t="str">
        <f t="shared" si="2280"/>
        <v/>
      </c>
      <c r="AB1767" s="14" t="str">
        <f t="shared" si="2284"/>
        <v/>
      </c>
      <c r="AC1767" t="str">
        <f t="shared" si="2281"/>
        <v/>
      </c>
      <c r="AE1767" s="15" t="str">
        <f t="shared" si="2285"/>
        <v/>
      </c>
      <c r="AF1767" t="str">
        <f t="shared" ref="AF1767" si="2320">IF(AE1767&lt;0, AE1767,"")</f>
        <v/>
      </c>
    </row>
    <row r="1768" spans="1:32" x14ac:dyDescent="0.25">
      <c r="A1768" s="1">
        <v>39820</v>
      </c>
      <c r="B1768" s="2">
        <v>13.115714000000001</v>
      </c>
      <c r="C1768" s="2">
        <v>13.001429</v>
      </c>
      <c r="D1768">
        <f t="shared" si="2265"/>
        <v>13.115714000000001</v>
      </c>
      <c r="E1768" s="2">
        <f t="shared" si="2266"/>
        <v>13.001429</v>
      </c>
      <c r="F1768" s="4">
        <f t="shared" si="2267"/>
        <v>-8.7135934803092407E-3</v>
      </c>
      <c r="G1768" s="4">
        <f t="shared" si="2287"/>
        <v>5.8625185931147412E-2</v>
      </c>
      <c r="H1768" s="4">
        <f t="shared" si="2302"/>
        <v>-7.1705376819775096E-2</v>
      </c>
      <c r="I1768" s="5">
        <f t="shared" si="2268"/>
        <v>-0.11428500000000064</v>
      </c>
      <c r="J1768">
        <f t="shared" si="2263"/>
        <v>1</v>
      </c>
      <c r="K1768">
        <f t="shared" si="2273"/>
        <v>12.991714399999998</v>
      </c>
      <c r="L1768">
        <f t="shared" si="2300"/>
        <v>13.00635705</v>
      </c>
      <c r="M1768" t="str">
        <f t="shared" si="2274"/>
        <v/>
      </c>
      <c r="R1768" s="13">
        <f t="shared" si="2269"/>
        <v>-1.4642650000002533E-2</v>
      </c>
      <c r="S1768" s="14" t="str">
        <f t="shared" si="2283"/>
        <v/>
      </c>
      <c r="T1768" s="14">
        <f t="shared" si="2276"/>
        <v>-100</v>
      </c>
      <c r="U1768" s="15">
        <f t="shared" si="2277"/>
        <v>0.87135934803092407</v>
      </c>
      <c r="V1768" t="str">
        <f t="shared" si="2278"/>
        <v/>
      </c>
      <c r="Y1768" s="13" t="str">
        <f t="shared" si="2279"/>
        <v/>
      </c>
      <c r="Z1768" t="str">
        <f t="shared" si="2280"/>
        <v/>
      </c>
      <c r="AB1768" s="14" t="str">
        <f t="shared" si="2284"/>
        <v/>
      </c>
      <c r="AC1768" t="str">
        <f t="shared" si="2281"/>
        <v/>
      </c>
      <c r="AE1768" s="15" t="str">
        <f t="shared" si="2285"/>
        <v/>
      </c>
      <c r="AF1768" t="str">
        <f t="shared" ref="AF1768" si="2321">IF(AE1768&lt;0, AE1768,"")</f>
        <v/>
      </c>
    </row>
    <row r="1769" spans="1:32" x14ac:dyDescent="0.25">
      <c r="A1769" s="1">
        <v>39821</v>
      </c>
      <c r="B1769" s="2">
        <v>12.918571</v>
      </c>
      <c r="C1769" s="2">
        <v>13.242857000000001</v>
      </c>
      <c r="D1769">
        <f t="shared" si="2265"/>
        <v>12.918571</v>
      </c>
      <c r="E1769" s="2">
        <f t="shared" si="2266"/>
        <v>13.242857000000001</v>
      </c>
      <c r="F1769" s="4">
        <f t="shared" si="2267"/>
        <v>2.5102312012683193E-2</v>
      </c>
      <c r="G1769" s="4">
        <f t="shared" si="2287"/>
        <v>7.9413072686862013E-2</v>
      </c>
      <c r="H1769" s="4">
        <f t="shared" si="2302"/>
        <v>-5.2825147760300208E-2</v>
      </c>
      <c r="I1769" s="5">
        <f t="shared" si="2268"/>
        <v>0.32428600000000074</v>
      </c>
      <c r="J1769">
        <f t="shared" si="2263"/>
        <v>1</v>
      </c>
      <c r="K1769">
        <f t="shared" si="2273"/>
        <v>13.2017144</v>
      </c>
      <c r="L1769">
        <f t="shared" si="2300"/>
        <v>12.953785599999998</v>
      </c>
      <c r="M1769" t="str">
        <f t="shared" si="2274"/>
        <v/>
      </c>
      <c r="R1769" s="13">
        <f t="shared" si="2269"/>
        <v>0.24792880000000217</v>
      </c>
      <c r="S1769" s="14">
        <f t="shared" si="2283"/>
        <v>100</v>
      </c>
      <c r="T1769" s="14">
        <f t="shared" si="2276"/>
        <v>0</v>
      </c>
      <c r="U1769" s="15" t="str">
        <f t="shared" si="2277"/>
        <v/>
      </c>
      <c r="V1769" t="str">
        <f t="shared" si="2278"/>
        <v/>
      </c>
      <c r="Y1769" s="13" t="str">
        <f t="shared" si="2279"/>
        <v/>
      </c>
      <c r="Z1769" t="str">
        <f t="shared" si="2280"/>
        <v/>
      </c>
      <c r="AB1769" s="14" t="str">
        <f t="shared" si="2284"/>
        <v/>
      </c>
      <c r="AC1769" t="str">
        <f t="shared" si="2281"/>
        <v/>
      </c>
      <c r="AE1769" s="15" t="str">
        <f t="shared" si="2285"/>
        <v/>
      </c>
      <c r="AF1769" t="str">
        <f t="shared" ref="AF1769" si="2322">IF(AE1769&lt;0, AE1769,"")</f>
        <v/>
      </c>
    </row>
    <row r="1770" spans="1:32" x14ac:dyDescent="0.25">
      <c r="A1770" s="1">
        <v>39822</v>
      </c>
      <c r="B1770" s="2">
        <v>13.315714</v>
      </c>
      <c r="C1770" s="2">
        <v>12.94</v>
      </c>
      <c r="D1770">
        <f t="shared" si="2265"/>
        <v>13.315714</v>
      </c>
      <c r="E1770" s="2">
        <f t="shared" si="2266"/>
        <v>12.94</v>
      </c>
      <c r="F1770" s="4">
        <f t="shared" si="2267"/>
        <v>-2.8215835816239394E-2</v>
      </c>
      <c r="G1770" s="4">
        <f t="shared" si="2287"/>
        <v>-2.7798647633358452E-2</v>
      </c>
      <c r="H1770" s="4">
        <f t="shared" si="2302"/>
        <v>-6.9542896049893221E-2</v>
      </c>
      <c r="I1770" s="5">
        <f t="shared" si="2268"/>
        <v>-0.37571400000000033</v>
      </c>
      <c r="J1770">
        <f t="shared" si="2263"/>
        <v>1</v>
      </c>
      <c r="K1770">
        <f t="shared" si="2273"/>
        <v>13.1968572</v>
      </c>
      <c r="L1770">
        <f t="shared" si="2300"/>
        <v>12.899285599999999</v>
      </c>
      <c r="M1770" t="str">
        <f t="shared" si="2274"/>
        <v/>
      </c>
      <c r="R1770" s="13">
        <f t="shared" si="2269"/>
        <v>0.29757160000000127</v>
      </c>
      <c r="S1770" s="14" t="str">
        <f t="shared" si="2283"/>
        <v/>
      </c>
      <c r="T1770" s="14">
        <f t="shared" si="2276"/>
        <v>0</v>
      </c>
      <c r="U1770" s="15" t="str">
        <f t="shared" si="2277"/>
        <v/>
      </c>
      <c r="V1770" t="str">
        <f t="shared" si="2278"/>
        <v/>
      </c>
      <c r="Y1770" s="13" t="str">
        <f t="shared" si="2279"/>
        <v/>
      </c>
      <c r="Z1770" t="str">
        <f t="shared" si="2280"/>
        <v/>
      </c>
      <c r="AB1770" s="14" t="str">
        <f t="shared" si="2284"/>
        <v/>
      </c>
      <c r="AC1770" t="str">
        <f t="shared" si="2281"/>
        <v/>
      </c>
      <c r="AE1770" s="15" t="str">
        <f t="shared" si="2285"/>
        <v/>
      </c>
      <c r="AF1770" t="str">
        <f t="shared" ref="AF1770" si="2323">IF(AE1770&lt;0, AE1770,"")</f>
        <v/>
      </c>
    </row>
    <row r="1771" spans="1:32" x14ac:dyDescent="0.25">
      <c r="A1771" s="1">
        <v>39825</v>
      </c>
      <c r="B1771" s="2">
        <v>12.922857</v>
      </c>
      <c r="C1771" s="2">
        <v>12.665713999999999</v>
      </c>
      <c r="D1771">
        <f t="shared" si="2265"/>
        <v>12.922857</v>
      </c>
      <c r="E1771" s="2">
        <f t="shared" si="2266"/>
        <v>12.665713999999999</v>
      </c>
      <c r="F1771" s="4">
        <f t="shared" si="2267"/>
        <v>-1.9898308864672958E-2</v>
      </c>
      <c r="G1771" s="4">
        <f t="shared" si="2287"/>
        <v>-7.5977101865793678E-2</v>
      </c>
      <c r="H1771" s="4">
        <f t="shared" si="2302"/>
        <v>-4.461210081236959E-2</v>
      </c>
      <c r="I1771" s="5">
        <f t="shared" si="2268"/>
        <v>-0.25714300000000101</v>
      </c>
      <c r="J1771">
        <f t="shared" si="2263"/>
        <v>1</v>
      </c>
      <c r="K1771">
        <f t="shared" si="2273"/>
        <v>13.0277142</v>
      </c>
      <c r="L1771">
        <f t="shared" si="2300"/>
        <v>12.8539999</v>
      </c>
      <c r="M1771" t="str">
        <f t="shared" si="2274"/>
        <v/>
      </c>
      <c r="R1771" s="13">
        <f t="shared" si="2269"/>
        <v>0.17371430000000032</v>
      </c>
      <c r="S1771" s="14" t="str">
        <f t="shared" si="2283"/>
        <v/>
      </c>
      <c r="T1771" s="14">
        <f t="shared" si="2276"/>
        <v>0</v>
      </c>
      <c r="U1771" s="15" t="str">
        <f t="shared" si="2277"/>
        <v/>
      </c>
      <c r="V1771" t="str">
        <f t="shared" si="2278"/>
        <v/>
      </c>
      <c r="Y1771" s="13" t="str">
        <f t="shared" si="2279"/>
        <v/>
      </c>
      <c r="Z1771" t="str">
        <f t="shared" si="2280"/>
        <v/>
      </c>
      <c r="AB1771" s="14" t="str">
        <f t="shared" si="2284"/>
        <v/>
      </c>
      <c r="AC1771" t="str">
        <f t="shared" si="2281"/>
        <v/>
      </c>
      <c r="AE1771" s="15" t="str">
        <f t="shared" si="2285"/>
        <v/>
      </c>
      <c r="AF1771" t="str">
        <f t="shared" ref="AF1771" si="2324">IF(AE1771&lt;0, AE1771,"")</f>
        <v/>
      </c>
    </row>
    <row r="1772" spans="1:32" x14ac:dyDescent="0.25">
      <c r="A1772" s="1">
        <v>39826</v>
      </c>
      <c r="B1772" s="2">
        <v>12.605714000000001</v>
      </c>
      <c r="C1772" s="2">
        <v>12.53</v>
      </c>
      <c r="D1772">
        <f t="shared" si="2265"/>
        <v>12.605714000000001</v>
      </c>
      <c r="E1772" s="2">
        <f t="shared" si="2266"/>
        <v>12.53</v>
      </c>
      <c r="F1772" s="4">
        <f t="shared" si="2267"/>
        <v>-6.0063237988741761E-3</v>
      </c>
      <c r="G1772" s="4">
        <f t="shared" si="2287"/>
        <v>-4.4657423911500446E-2</v>
      </c>
      <c r="H1772" s="4">
        <f t="shared" si="2302"/>
        <v>-8.6258975791842676E-2</v>
      </c>
      <c r="I1772" s="5">
        <f t="shared" si="2268"/>
        <v>-7.5714000000001391E-2</v>
      </c>
      <c r="J1772">
        <f t="shared" si="2263"/>
        <v>1</v>
      </c>
      <c r="K1772">
        <f t="shared" si="2273"/>
        <v>12.875999999999999</v>
      </c>
      <c r="L1772">
        <f t="shared" si="2300"/>
        <v>12.778571349999998</v>
      </c>
      <c r="M1772">
        <f t="shared" si="2274"/>
        <v>1</v>
      </c>
      <c r="R1772" s="13">
        <f t="shared" si="2269"/>
        <v>9.7428650000001227E-2</v>
      </c>
      <c r="S1772" s="14" t="str">
        <f t="shared" si="2283"/>
        <v/>
      </c>
      <c r="T1772" s="14">
        <f t="shared" si="2276"/>
        <v>0</v>
      </c>
      <c r="U1772" s="15" t="str">
        <f t="shared" si="2277"/>
        <v/>
      </c>
      <c r="V1772" t="str">
        <f t="shared" si="2278"/>
        <v/>
      </c>
      <c r="Y1772" s="13">
        <f t="shared" si="2279"/>
        <v>-0.60063237988741758</v>
      </c>
      <c r="Z1772">
        <f t="shared" si="2280"/>
        <v>-0.60063237988741758</v>
      </c>
      <c r="AB1772" s="14">
        <f t="shared" si="2284"/>
        <v>-11.378054428333064</v>
      </c>
      <c r="AC1772">
        <f t="shared" si="2281"/>
        <v>-11.378054428333064</v>
      </c>
      <c r="AE1772" s="15">
        <f t="shared" si="2285"/>
        <v>3.3091580532447376</v>
      </c>
      <c r="AF1772" t="str">
        <f t="shared" ref="AF1772" si="2325">IF(AE1772&lt;0, AE1772,"")</f>
        <v/>
      </c>
    </row>
    <row r="1773" spans="1:32" x14ac:dyDescent="0.25">
      <c r="A1773" s="1">
        <v>39827</v>
      </c>
      <c r="B1773" s="2">
        <v>12.32</v>
      </c>
      <c r="C1773" s="2">
        <v>12.19</v>
      </c>
      <c r="D1773">
        <f t="shared" si="2265"/>
        <v>12.32</v>
      </c>
      <c r="E1773" s="2">
        <f t="shared" si="2266"/>
        <v>12.19</v>
      </c>
      <c r="F1773" s="4">
        <f t="shared" si="2267"/>
        <v>-1.0551948051948114E-2</v>
      </c>
      <c r="G1773" s="4">
        <f t="shared" si="2287"/>
        <v>-5.6397182010301333E-2</v>
      </c>
      <c r="H1773" s="4">
        <f t="shared" si="2302"/>
        <v>-9.2040840435004045E-2</v>
      </c>
      <c r="I1773" s="5">
        <f t="shared" si="2268"/>
        <v>-0.13000000000000078</v>
      </c>
      <c r="J1773">
        <f t="shared" si="2263"/>
        <v>1</v>
      </c>
      <c r="K1773">
        <f t="shared" si="2273"/>
        <v>12.7137142</v>
      </c>
      <c r="L1773">
        <f t="shared" si="2300"/>
        <v>12.711285649999999</v>
      </c>
      <c r="M1773">
        <f t="shared" si="2274"/>
        <v>1</v>
      </c>
      <c r="R1773" s="13">
        <f t="shared" si="2269"/>
        <v>2.428550000001195E-3</v>
      </c>
      <c r="S1773" s="14" t="str">
        <f t="shared" si="2283"/>
        <v/>
      </c>
      <c r="T1773" s="14">
        <f t="shared" si="2276"/>
        <v>0</v>
      </c>
      <c r="U1773" s="15" t="str">
        <f t="shared" si="2277"/>
        <v/>
      </c>
      <c r="V1773" t="str">
        <f t="shared" si="2278"/>
        <v/>
      </c>
      <c r="Y1773" s="13">
        <f t="shared" si="2279"/>
        <v>-1.0551948051948115</v>
      </c>
      <c r="Z1773">
        <f t="shared" si="2280"/>
        <v>-1.0551948051948115</v>
      </c>
      <c r="AB1773" s="14">
        <f t="shared" si="2284"/>
        <v>-3.9540827922077892</v>
      </c>
      <c r="AC1773">
        <f t="shared" si="2281"/>
        <v>-3.9540827922077892</v>
      </c>
      <c r="AE1773" s="15">
        <f t="shared" si="2285"/>
        <v>3.4206818181818228</v>
      </c>
      <c r="AF1773" t="str">
        <f t="shared" ref="AF1773" si="2326">IF(AE1773&lt;0, AE1773,"")</f>
        <v/>
      </c>
    </row>
    <row r="1774" spans="1:32" x14ac:dyDescent="0.25">
      <c r="A1774" s="1">
        <v>39828</v>
      </c>
      <c r="B1774" s="2">
        <v>11.51</v>
      </c>
      <c r="C1774" s="2">
        <v>11.911428000000001</v>
      </c>
      <c r="D1774">
        <f t="shared" si="2265"/>
        <v>11.51</v>
      </c>
      <c r="E1774" s="2">
        <f t="shared" si="2266"/>
        <v>11.911428000000001</v>
      </c>
      <c r="F1774" s="4">
        <f t="shared" si="2267"/>
        <v>3.4876455256298962E-2</v>
      </c>
      <c r="G1774" s="4">
        <f t="shared" si="2287"/>
        <v>-0.10546081118894556</v>
      </c>
      <c r="H1774" s="4">
        <f t="shared" si="2302"/>
        <v>-8.4038293221173357E-2</v>
      </c>
      <c r="I1774" s="5">
        <f t="shared" si="2268"/>
        <v>0.40142800000000101</v>
      </c>
      <c r="J1774">
        <f t="shared" si="2263"/>
        <v>1</v>
      </c>
      <c r="K1774">
        <f t="shared" si="2273"/>
        <v>12.4474284</v>
      </c>
      <c r="L1774">
        <f t="shared" si="2300"/>
        <v>12.625214199999998</v>
      </c>
      <c r="M1774" t="str">
        <f t="shared" si="2274"/>
        <v/>
      </c>
      <c r="R1774" s="13">
        <f t="shared" si="2269"/>
        <v>-0.17778579999999877</v>
      </c>
      <c r="S1774" s="14">
        <f t="shared" si="2283"/>
        <v>-100</v>
      </c>
      <c r="T1774" s="14">
        <f t="shared" si="2276"/>
        <v>-100</v>
      </c>
      <c r="U1774" s="15">
        <f t="shared" si="2277"/>
        <v>-3.4876455256298962</v>
      </c>
      <c r="V1774">
        <f t="shared" si="2278"/>
        <v>-3.4876455256298962</v>
      </c>
      <c r="Y1774" s="13" t="str">
        <f t="shared" si="2279"/>
        <v/>
      </c>
      <c r="Z1774" t="str">
        <f t="shared" si="2280"/>
        <v/>
      </c>
      <c r="AB1774" s="14" t="str">
        <f t="shared" si="2284"/>
        <v/>
      </c>
      <c r="AC1774" t="str">
        <f t="shared" si="2281"/>
        <v/>
      </c>
      <c r="AE1774" s="15" t="str">
        <f t="shared" si="2285"/>
        <v/>
      </c>
      <c r="AF1774" t="str">
        <f t="shared" ref="AF1774" si="2327">IF(AE1774&lt;0, AE1774,"")</f>
        <v/>
      </c>
    </row>
    <row r="1775" spans="1:32" x14ac:dyDescent="0.25">
      <c r="A1775" s="1">
        <v>39829</v>
      </c>
      <c r="B1775" s="2">
        <v>12.042857</v>
      </c>
      <c r="C1775" s="2">
        <v>11.761429</v>
      </c>
      <c r="D1775">
        <f t="shared" si="2265"/>
        <v>12.042857</v>
      </c>
      <c r="E1775" s="2">
        <f t="shared" si="2266"/>
        <v>11.761429</v>
      </c>
      <c r="F1775" s="4">
        <f t="shared" si="2267"/>
        <v>-2.3368873349571453E-2</v>
      </c>
      <c r="G1775" s="4">
        <f t="shared" si="2287"/>
        <v>-8.9873934223678301E-2</v>
      </c>
      <c r="H1775" s="4">
        <f t="shared" si="2302"/>
        <v>-7.815474960677414E-2</v>
      </c>
      <c r="I1775" s="5">
        <f t="shared" si="2268"/>
        <v>-0.28142800000000001</v>
      </c>
      <c r="J1775">
        <f t="shared" si="2263"/>
        <v>1</v>
      </c>
      <c r="K1775">
        <f t="shared" si="2273"/>
        <v>12.211714199999999</v>
      </c>
      <c r="L1775">
        <f t="shared" si="2300"/>
        <v>12.576428500000002</v>
      </c>
      <c r="M1775" t="str">
        <f t="shared" si="2274"/>
        <v/>
      </c>
      <c r="R1775" s="13">
        <f t="shared" si="2269"/>
        <v>-0.36471430000000282</v>
      </c>
      <c r="S1775" s="14" t="str">
        <f t="shared" si="2283"/>
        <v/>
      </c>
      <c r="T1775" s="14">
        <f t="shared" si="2276"/>
        <v>-100</v>
      </c>
      <c r="U1775" s="15">
        <f t="shared" si="2277"/>
        <v>2.3368873349571455</v>
      </c>
      <c r="V1775" t="str">
        <f t="shared" si="2278"/>
        <v/>
      </c>
      <c r="Y1775" s="13" t="str">
        <f t="shared" si="2279"/>
        <v/>
      </c>
      <c r="Z1775" t="str">
        <f t="shared" si="2280"/>
        <v/>
      </c>
      <c r="AB1775" s="14" t="str">
        <f t="shared" si="2284"/>
        <v/>
      </c>
      <c r="AC1775" t="str">
        <f t="shared" si="2281"/>
        <v/>
      </c>
      <c r="AE1775" s="15" t="str">
        <f t="shared" si="2285"/>
        <v/>
      </c>
      <c r="AF1775" t="str">
        <f t="shared" ref="AF1775" si="2328">IF(AE1775&lt;0, AE1775,"")</f>
        <v/>
      </c>
    </row>
    <row r="1776" spans="1:32" x14ac:dyDescent="0.25">
      <c r="A1776" s="1">
        <v>39833</v>
      </c>
      <c r="B1776" s="2">
        <v>11.704286</v>
      </c>
      <c r="C1776" s="2">
        <v>11.171429</v>
      </c>
      <c r="D1776">
        <f t="shared" si="2265"/>
        <v>11.704286</v>
      </c>
      <c r="E1776" s="2">
        <f t="shared" si="2266"/>
        <v>11.171429</v>
      </c>
      <c r="F1776" s="4">
        <f t="shared" si="2267"/>
        <v>-4.5526655790878653E-2</v>
      </c>
      <c r="G1776" s="4">
        <f t="shared" si="2287"/>
        <v>-0.11378054428333062</v>
      </c>
      <c r="H1776" s="4">
        <f t="shared" si="2302"/>
        <v>-0.13053147073464669</v>
      </c>
      <c r="I1776" s="5">
        <f t="shared" si="2268"/>
        <v>-0.53285699999999991</v>
      </c>
      <c r="J1776">
        <f t="shared" si="2263"/>
        <v>1</v>
      </c>
      <c r="K1776">
        <f t="shared" si="2273"/>
        <v>11.912857199999999</v>
      </c>
      <c r="L1776">
        <f t="shared" si="2300"/>
        <v>12.496214249999998</v>
      </c>
      <c r="M1776" t="str">
        <f t="shared" si="2274"/>
        <v/>
      </c>
      <c r="R1776" s="13">
        <f t="shared" si="2269"/>
        <v>-0.58335704999999827</v>
      </c>
      <c r="S1776" s="14" t="str">
        <f t="shared" si="2283"/>
        <v/>
      </c>
      <c r="T1776" s="14">
        <f t="shared" si="2276"/>
        <v>-100</v>
      </c>
      <c r="U1776" s="15">
        <f t="shared" si="2277"/>
        <v>4.552665579087865</v>
      </c>
      <c r="V1776" t="str">
        <f t="shared" si="2278"/>
        <v/>
      </c>
      <c r="Y1776" s="13" t="str">
        <f t="shared" si="2279"/>
        <v/>
      </c>
      <c r="Z1776" t="str">
        <f t="shared" si="2280"/>
        <v/>
      </c>
      <c r="AB1776" s="14" t="str">
        <f t="shared" si="2284"/>
        <v/>
      </c>
      <c r="AC1776" t="str">
        <f t="shared" si="2281"/>
        <v/>
      </c>
      <c r="AE1776" s="15" t="str">
        <f t="shared" si="2285"/>
        <v/>
      </c>
      <c r="AF1776" t="str">
        <f t="shared" ref="AF1776" si="2329">IF(AE1776&lt;0, AE1776,"")</f>
        <v/>
      </c>
    </row>
    <row r="1777" spans="1:32" x14ac:dyDescent="0.25">
      <c r="A1777" s="1">
        <v>39834</v>
      </c>
      <c r="B1777" s="2">
        <v>11.341429</v>
      </c>
      <c r="C1777" s="2">
        <v>11.832857000000001</v>
      </c>
      <c r="D1777">
        <f t="shared" si="2265"/>
        <v>11.341429</v>
      </c>
      <c r="E1777" s="2">
        <f t="shared" si="2266"/>
        <v>11.832857000000001</v>
      </c>
      <c r="F1777" s="4">
        <f t="shared" si="2267"/>
        <v>4.3330342234651459E-2</v>
      </c>
      <c r="G1777" s="4">
        <f t="shared" si="2287"/>
        <v>-3.9540827922077894E-2</v>
      </c>
      <c r="H1777" s="4">
        <f t="shared" si="2302"/>
        <v>-7.9871150855365391E-2</v>
      </c>
      <c r="I1777" s="5">
        <f t="shared" si="2268"/>
        <v>0.49142800000000086</v>
      </c>
      <c r="J1777">
        <f t="shared" si="2263"/>
        <v>1</v>
      </c>
      <c r="K1777">
        <f t="shared" si="2273"/>
        <v>11.773428599999999</v>
      </c>
      <c r="L1777">
        <f t="shared" si="2300"/>
        <v>12.445</v>
      </c>
      <c r="M1777" t="str">
        <f t="shared" si="2274"/>
        <v/>
      </c>
      <c r="R1777" s="13">
        <f t="shared" si="2269"/>
        <v>-0.67157140000000126</v>
      </c>
      <c r="S1777" s="14" t="str">
        <f t="shared" si="2283"/>
        <v/>
      </c>
      <c r="T1777" s="14">
        <f t="shared" si="2276"/>
        <v>-100</v>
      </c>
      <c r="U1777" s="15">
        <f t="shared" si="2277"/>
        <v>-4.3330342234651456</v>
      </c>
      <c r="V1777">
        <f t="shared" si="2278"/>
        <v>-4.3330342234651456</v>
      </c>
      <c r="Y1777" s="13" t="str">
        <f t="shared" si="2279"/>
        <v/>
      </c>
      <c r="Z1777" t="str">
        <f t="shared" si="2280"/>
        <v/>
      </c>
      <c r="AB1777" s="14" t="str">
        <f t="shared" si="2284"/>
        <v/>
      </c>
      <c r="AC1777" t="str">
        <f t="shared" si="2281"/>
        <v/>
      </c>
      <c r="AE1777" s="15" t="str">
        <f t="shared" si="2285"/>
        <v/>
      </c>
      <c r="AF1777" t="str">
        <f t="shared" ref="AF1777" si="2330">IF(AE1777&lt;0, AE1777,"")</f>
        <v/>
      </c>
    </row>
    <row r="1778" spans="1:32" x14ac:dyDescent="0.25">
      <c r="A1778" s="1">
        <v>39835</v>
      </c>
      <c r="B1778" s="2">
        <v>12.577143</v>
      </c>
      <c r="C1778" s="2">
        <v>12.622857</v>
      </c>
      <c r="D1778">
        <f t="shared" si="2265"/>
        <v>12.577143</v>
      </c>
      <c r="E1778" s="2">
        <f t="shared" si="2266"/>
        <v>12.622857</v>
      </c>
      <c r="F1778" s="4">
        <f t="shared" si="2267"/>
        <v>3.6346887365437648E-3</v>
      </c>
      <c r="G1778" s="4">
        <f t="shared" si="2287"/>
        <v>9.668609904430929E-2</v>
      </c>
      <c r="H1778" s="4">
        <f t="shared" si="2302"/>
        <v>1.7152054794520519E-2</v>
      </c>
      <c r="I1778" s="5">
        <f t="shared" si="2268"/>
        <v>4.5714000000000254E-2</v>
      </c>
      <c r="J1778">
        <f t="shared" si="2263"/>
        <v>1</v>
      </c>
      <c r="K1778">
        <f t="shared" si="2273"/>
        <v>11.86</v>
      </c>
      <c r="L1778">
        <f t="shared" si="2300"/>
        <v>12.463714299999999</v>
      </c>
      <c r="M1778" t="str">
        <f t="shared" si="2274"/>
        <v/>
      </c>
      <c r="R1778" s="13">
        <f t="shared" si="2269"/>
        <v>-0.60371430000000004</v>
      </c>
      <c r="S1778" s="14" t="str">
        <f t="shared" si="2283"/>
        <v/>
      </c>
      <c r="T1778" s="14">
        <f t="shared" si="2276"/>
        <v>-100</v>
      </c>
      <c r="U1778" s="15">
        <f t="shared" si="2277"/>
        <v>-0.36346887365437647</v>
      </c>
      <c r="V1778">
        <f t="shared" si="2278"/>
        <v>-0.36346887365437647</v>
      </c>
      <c r="Y1778" s="13" t="str">
        <f t="shared" si="2279"/>
        <v/>
      </c>
      <c r="Z1778" t="str">
        <f t="shared" si="2280"/>
        <v/>
      </c>
      <c r="AB1778" s="14" t="str">
        <f t="shared" si="2284"/>
        <v/>
      </c>
      <c r="AC1778" t="str">
        <f t="shared" si="2281"/>
        <v/>
      </c>
      <c r="AE1778" s="15" t="str">
        <f t="shared" si="2285"/>
        <v/>
      </c>
      <c r="AF1778" t="str">
        <f t="shared" ref="AF1778" si="2331">IF(AE1778&lt;0, AE1778,"")</f>
        <v/>
      </c>
    </row>
    <row r="1779" spans="1:32" x14ac:dyDescent="0.25">
      <c r="A1779" s="1">
        <v>39836</v>
      </c>
      <c r="B1779" s="2">
        <v>12.402856999999999</v>
      </c>
      <c r="C1779" s="2">
        <v>12.622857</v>
      </c>
      <c r="D1779">
        <f t="shared" si="2265"/>
        <v>12.402856999999999</v>
      </c>
      <c r="E1779" s="2">
        <f t="shared" si="2266"/>
        <v>12.622857</v>
      </c>
      <c r="F1779" s="4">
        <f t="shared" si="2267"/>
        <v>1.7737848626328649E-2</v>
      </c>
      <c r="G1779" s="4">
        <f t="shared" si="2287"/>
        <v>4.816132915968363E-2</v>
      </c>
      <c r="H1779" s="4">
        <f t="shared" si="2302"/>
        <v>2.5771927921295144E-2</v>
      </c>
      <c r="I1779" s="5">
        <f t="shared" si="2268"/>
        <v>0.22000000000000064</v>
      </c>
      <c r="J1779">
        <f t="shared" si="2263"/>
        <v>1</v>
      </c>
      <c r="K1779">
        <f t="shared" si="2273"/>
        <v>12.002285799999999</v>
      </c>
      <c r="L1779">
        <f t="shared" si="2300"/>
        <v>12.47785715</v>
      </c>
      <c r="M1779" t="str">
        <f t="shared" si="2274"/>
        <v/>
      </c>
      <c r="R1779" s="13">
        <f t="shared" si="2269"/>
        <v>-0.47557135000000095</v>
      </c>
      <c r="S1779" s="14" t="str">
        <f t="shared" si="2283"/>
        <v/>
      </c>
      <c r="T1779" s="14">
        <f t="shared" si="2276"/>
        <v>-100</v>
      </c>
      <c r="U1779" s="15">
        <f t="shared" si="2277"/>
        <v>-1.7737848626328649</v>
      </c>
      <c r="V1779">
        <f t="shared" si="2278"/>
        <v>-1.7737848626328649</v>
      </c>
      <c r="Y1779" s="13" t="str">
        <f t="shared" si="2279"/>
        <v/>
      </c>
      <c r="Z1779" t="str">
        <f t="shared" si="2280"/>
        <v/>
      </c>
      <c r="AB1779" s="14" t="str">
        <f t="shared" si="2284"/>
        <v/>
      </c>
      <c r="AC1779" t="str">
        <f t="shared" si="2281"/>
        <v/>
      </c>
      <c r="AE1779" s="15" t="str">
        <f t="shared" si="2285"/>
        <v/>
      </c>
      <c r="AF1779" t="str">
        <f t="shared" ref="AF1779" si="2332">IF(AE1779&lt;0, AE1779,"")</f>
        <v/>
      </c>
    </row>
    <row r="1780" spans="1:32" x14ac:dyDescent="0.25">
      <c r="A1780" s="1">
        <v>39839</v>
      </c>
      <c r="B1780" s="2">
        <v>12.694285000000001</v>
      </c>
      <c r="C1780" s="2">
        <v>12.805714999999999</v>
      </c>
      <c r="D1780">
        <f t="shared" si="2265"/>
        <v>12.694285000000001</v>
      </c>
      <c r="E1780" s="2">
        <f t="shared" si="2266"/>
        <v>12.805714999999999</v>
      </c>
      <c r="F1780" s="4">
        <f t="shared" si="2267"/>
        <v>8.7779658326560799E-3</v>
      </c>
      <c r="G1780" s="4">
        <f t="shared" si="2287"/>
        <v>9.410475786391409E-2</v>
      </c>
      <c r="H1780" s="4">
        <f t="shared" si="2302"/>
        <v>3.462608454956035E-2</v>
      </c>
      <c r="I1780" s="5">
        <f t="shared" si="2268"/>
        <v>0.11142999999999859</v>
      </c>
      <c r="J1780">
        <f t="shared" si="2263"/>
        <v>1</v>
      </c>
      <c r="K1780">
        <f t="shared" si="2273"/>
        <v>12.211143</v>
      </c>
      <c r="L1780">
        <f t="shared" si="2300"/>
        <v>12.510714349999999</v>
      </c>
      <c r="M1780" t="str">
        <f t="shared" si="2274"/>
        <v/>
      </c>
      <c r="R1780" s="13">
        <f t="shared" si="2269"/>
        <v>-0.29957134999999901</v>
      </c>
      <c r="S1780" s="14" t="str">
        <f t="shared" si="2283"/>
        <v/>
      </c>
      <c r="T1780" s="14">
        <f t="shared" si="2276"/>
        <v>-100</v>
      </c>
      <c r="U1780" s="15">
        <f t="shared" si="2277"/>
        <v>-0.87779658326560794</v>
      </c>
      <c r="V1780">
        <f t="shared" si="2278"/>
        <v>-0.87779658326560794</v>
      </c>
      <c r="Y1780" s="13" t="str">
        <f t="shared" si="2279"/>
        <v/>
      </c>
      <c r="Z1780" t="str">
        <f t="shared" si="2280"/>
        <v/>
      </c>
      <c r="AB1780" s="14" t="str">
        <f t="shared" si="2284"/>
        <v/>
      </c>
      <c r="AC1780" t="str">
        <f t="shared" si="2281"/>
        <v/>
      </c>
      <c r="AE1780" s="15" t="str">
        <f t="shared" si="2285"/>
        <v/>
      </c>
      <c r="AF1780" t="str">
        <f t="shared" ref="AF1780" si="2333">IF(AE1780&lt;0, AE1780,"")</f>
        <v/>
      </c>
    </row>
    <row r="1781" spans="1:32" x14ac:dyDescent="0.25">
      <c r="A1781" s="1">
        <v>39840</v>
      </c>
      <c r="B1781" s="2">
        <v>12.884285999999999</v>
      </c>
      <c r="C1781" s="2">
        <v>12.961429000000001</v>
      </c>
      <c r="D1781">
        <f t="shared" si="2265"/>
        <v>12.884285999999999</v>
      </c>
      <c r="E1781" s="2">
        <f t="shared" si="2266"/>
        <v>12.961429000000001</v>
      </c>
      <c r="F1781" s="4">
        <f t="shared" si="2267"/>
        <v>5.9873709726717718E-3</v>
      </c>
      <c r="G1781" s="4">
        <f t="shared" si="2287"/>
        <v>0.14283914310974402</v>
      </c>
      <c r="H1781" s="4">
        <f t="shared" si="2302"/>
        <v>4.8659304207119849E-2</v>
      </c>
      <c r="I1781" s="5">
        <f t="shared" si="2268"/>
        <v>7.7143000000001294E-2</v>
      </c>
      <c r="J1781">
        <f t="shared" si="2263"/>
        <v>1</v>
      </c>
      <c r="K1781">
        <f t="shared" si="2273"/>
        <v>12.569143</v>
      </c>
      <c r="L1781">
        <f t="shared" si="2300"/>
        <v>12.5458572</v>
      </c>
      <c r="M1781" t="str">
        <f t="shared" si="2274"/>
        <v/>
      </c>
      <c r="R1781" s="13">
        <f t="shared" si="2269"/>
        <v>2.3285800000000023E-2</v>
      </c>
      <c r="S1781" s="14">
        <f t="shared" si="2283"/>
        <v>100</v>
      </c>
      <c r="T1781" s="14">
        <f t="shared" si="2276"/>
        <v>0</v>
      </c>
      <c r="U1781" s="15" t="str">
        <f t="shared" si="2277"/>
        <v/>
      </c>
      <c r="V1781" t="str">
        <f t="shared" si="2278"/>
        <v/>
      </c>
      <c r="Y1781" s="13" t="str">
        <f t="shared" si="2279"/>
        <v/>
      </c>
      <c r="Z1781" t="str">
        <f t="shared" si="2280"/>
        <v/>
      </c>
      <c r="AB1781" s="14" t="str">
        <f t="shared" si="2284"/>
        <v/>
      </c>
      <c r="AC1781" t="str">
        <f t="shared" si="2281"/>
        <v/>
      </c>
      <c r="AE1781" s="15" t="str">
        <f t="shared" si="2285"/>
        <v/>
      </c>
      <c r="AF1781" t="str">
        <f t="shared" ref="AF1781" si="2334">IF(AE1781&lt;0, AE1781,"")</f>
        <v/>
      </c>
    </row>
    <row r="1782" spans="1:32" x14ac:dyDescent="0.25">
      <c r="A1782" s="1">
        <v>39841</v>
      </c>
      <c r="B1782" s="2">
        <v>13.16</v>
      </c>
      <c r="C1782" s="2">
        <v>13.457143</v>
      </c>
      <c r="D1782">
        <f t="shared" si="2265"/>
        <v>13.16</v>
      </c>
      <c r="E1782" s="2">
        <f t="shared" si="2266"/>
        <v>13.457143</v>
      </c>
      <c r="F1782" s="4">
        <f t="shared" si="2267"/>
        <v>2.2579255319148946E-2</v>
      </c>
      <c r="G1782" s="4">
        <f t="shared" si="2287"/>
        <v>6.9968195479688897E-2</v>
      </c>
      <c r="H1782" s="4">
        <f t="shared" si="2302"/>
        <v>7.7556671615991932E-2</v>
      </c>
      <c r="I1782" s="5">
        <f t="shared" si="2268"/>
        <v>0.29714300000000016</v>
      </c>
      <c r="J1782">
        <f t="shared" si="2263"/>
        <v>1</v>
      </c>
      <c r="K1782">
        <f t="shared" si="2273"/>
        <v>12.894000199999999</v>
      </c>
      <c r="L1782">
        <f t="shared" si="2300"/>
        <v>12.600071499999999</v>
      </c>
      <c r="M1782" t="str">
        <f t="shared" si="2274"/>
        <v/>
      </c>
      <c r="R1782" s="13">
        <f t="shared" si="2269"/>
        <v>0.29392870000000038</v>
      </c>
      <c r="S1782" s="14" t="str">
        <f t="shared" si="2283"/>
        <v/>
      </c>
      <c r="T1782" s="14">
        <f t="shared" si="2276"/>
        <v>0</v>
      </c>
      <c r="U1782" s="15" t="str">
        <f t="shared" si="2277"/>
        <v/>
      </c>
      <c r="V1782" t="str">
        <f t="shared" si="2278"/>
        <v/>
      </c>
      <c r="Y1782" s="13" t="str">
        <f t="shared" si="2279"/>
        <v/>
      </c>
      <c r="Z1782" t="str">
        <f t="shared" si="2280"/>
        <v/>
      </c>
      <c r="AB1782" s="14" t="str">
        <f t="shared" si="2284"/>
        <v/>
      </c>
      <c r="AC1782" t="str">
        <f t="shared" si="2281"/>
        <v/>
      </c>
      <c r="AE1782" s="15" t="str">
        <f t="shared" si="2285"/>
        <v/>
      </c>
      <c r="AF1782" t="str">
        <f t="shared" ref="AF1782" si="2335">IF(AE1782&lt;0, AE1782,"")</f>
        <v/>
      </c>
    </row>
    <row r="1783" spans="1:32" x14ac:dyDescent="0.25">
      <c r="A1783" s="1">
        <v>39842</v>
      </c>
      <c r="B1783" s="2">
        <v>13.298572</v>
      </c>
      <c r="C1783" s="2">
        <v>13.285714</v>
      </c>
      <c r="D1783">
        <f t="shared" si="2265"/>
        <v>13.298572</v>
      </c>
      <c r="E1783" s="2">
        <f t="shared" si="2266"/>
        <v>13.285714</v>
      </c>
      <c r="F1783" s="4">
        <f t="shared" si="2267"/>
        <v>-9.6687072867670241E-4</v>
      </c>
      <c r="G1783" s="4">
        <f t="shared" si="2287"/>
        <v>7.1181744657702772E-2</v>
      </c>
      <c r="H1783" s="4">
        <f t="shared" si="2302"/>
        <v>8.177273847959704E-2</v>
      </c>
      <c r="I1783" s="5">
        <f t="shared" si="2268"/>
        <v>-1.2857999999999592E-2</v>
      </c>
      <c r="J1783">
        <f t="shared" si="2263"/>
        <v>1</v>
      </c>
      <c r="K1783">
        <f t="shared" si="2273"/>
        <v>13.0265716</v>
      </c>
      <c r="L1783">
        <f t="shared" si="2300"/>
        <v>12.64800005</v>
      </c>
      <c r="M1783" t="str">
        <f t="shared" si="2274"/>
        <v/>
      </c>
      <c r="R1783" s="13">
        <f t="shared" si="2269"/>
        <v>0.3785715500000002</v>
      </c>
      <c r="S1783" s="14" t="str">
        <f t="shared" si="2283"/>
        <v/>
      </c>
      <c r="T1783" s="14">
        <f t="shared" si="2276"/>
        <v>0</v>
      </c>
      <c r="U1783" s="15" t="str">
        <f t="shared" si="2277"/>
        <v/>
      </c>
      <c r="V1783" t="str">
        <f t="shared" si="2278"/>
        <v/>
      </c>
      <c r="Y1783" s="13" t="str">
        <f t="shared" si="2279"/>
        <v/>
      </c>
      <c r="Z1783" t="str">
        <f t="shared" si="2280"/>
        <v/>
      </c>
      <c r="AB1783" s="14" t="str">
        <f t="shared" si="2284"/>
        <v/>
      </c>
      <c r="AC1783" t="str">
        <f t="shared" si="2281"/>
        <v/>
      </c>
      <c r="AE1783" s="15" t="str">
        <f t="shared" si="2285"/>
        <v/>
      </c>
      <c r="AF1783" t="str">
        <f t="shared" ref="AF1783" si="2336">IF(AE1783&lt;0, AE1783,"")</f>
        <v/>
      </c>
    </row>
    <row r="1784" spans="1:32" x14ac:dyDescent="0.25">
      <c r="A1784" s="1">
        <v>39843</v>
      </c>
      <c r="B1784" s="2">
        <v>13.228572</v>
      </c>
      <c r="C1784" s="2">
        <v>12.875714</v>
      </c>
      <c r="D1784">
        <f t="shared" si="2265"/>
        <v>13.228572</v>
      </c>
      <c r="E1784" s="2">
        <f t="shared" si="2266"/>
        <v>12.875714</v>
      </c>
      <c r="F1784" s="4">
        <f t="shared" si="2267"/>
        <v>-2.6673929733307528E-2</v>
      </c>
      <c r="G1784" s="4">
        <f t="shared" si="2287"/>
        <v>1.4292179512276557E-2</v>
      </c>
      <c r="H1784" s="4">
        <f t="shared" si="2302"/>
        <v>4.9487585026195352E-2</v>
      </c>
      <c r="I1784" s="5">
        <f t="shared" si="2268"/>
        <v>-0.35285799999999945</v>
      </c>
      <c r="J1784">
        <f t="shared" si="2263"/>
        <v>1</v>
      </c>
      <c r="K1784">
        <f t="shared" si="2273"/>
        <v>13.077143000000001</v>
      </c>
      <c r="L1784">
        <f t="shared" si="2300"/>
        <v>12.682142899999999</v>
      </c>
      <c r="M1784" t="str">
        <f t="shared" si="2274"/>
        <v/>
      </c>
      <c r="R1784" s="13">
        <f t="shared" si="2269"/>
        <v>0.39500010000000252</v>
      </c>
      <c r="S1784" s="14" t="str">
        <f t="shared" si="2283"/>
        <v/>
      </c>
      <c r="T1784" s="14">
        <f t="shared" si="2276"/>
        <v>0</v>
      </c>
      <c r="U1784" s="15" t="str">
        <f t="shared" si="2277"/>
        <v/>
      </c>
      <c r="V1784" t="str">
        <f t="shared" si="2278"/>
        <v/>
      </c>
      <c r="Y1784" s="13" t="str">
        <f t="shared" si="2279"/>
        <v/>
      </c>
      <c r="Z1784" t="str">
        <f t="shared" si="2280"/>
        <v/>
      </c>
      <c r="AB1784" s="14" t="str">
        <f t="shared" si="2284"/>
        <v/>
      </c>
      <c r="AC1784" t="str">
        <f t="shared" si="2281"/>
        <v/>
      </c>
      <c r="AE1784" s="15" t="str">
        <f t="shared" si="2285"/>
        <v/>
      </c>
      <c r="AF1784" t="str">
        <f t="shared" ref="AF1784" si="2337">IF(AE1784&lt;0, AE1784,"")</f>
        <v/>
      </c>
    </row>
    <row r="1785" spans="1:32" x14ac:dyDescent="0.25">
      <c r="A1785" s="1">
        <v>39846</v>
      </c>
      <c r="B1785" s="2">
        <v>12.728572</v>
      </c>
      <c r="C1785" s="2">
        <v>13.072857000000001</v>
      </c>
      <c r="D1785">
        <f t="shared" si="2265"/>
        <v>12.728572</v>
      </c>
      <c r="E1785" s="2">
        <f t="shared" si="2266"/>
        <v>13.072857000000001</v>
      </c>
      <c r="F1785" s="4">
        <f t="shared" si="2267"/>
        <v>2.7048203050585806E-2</v>
      </c>
      <c r="G1785" s="4">
        <f t="shared" si="2287"/>
        <v>1.4635735344589633E-2</v>
      </c>
      <c r="H1785" s="4">
        <f t="shared" si="2302"/>
        <v>-1.7816904583020259E-2</v>
      </c>
      <c r="I1785" s="5">
        <f t="shared" si="2268"/>
        <v>0.34428500000000106</v>
      </c>
      <c r="J1785">
        <f t="shared" si="2263"/>
        <v>1</v>
      </c>
      <c r="K1785">
        <f t="shared" si="2273"/>
        <v>13.130571400000003</v>
      </c>
      <c r="L1785">
        <f t="shared" si="2300"/>
        <v>12.68757145</v>
      </c>
      <c r="M1785" t="str">
        <f t="shared" si="2274"/>
        <v/>
      </c>
      <c r="R1785" s="13">
        <f t="shared" si="2269"/>
        <v>0.44299995000000258</v>
      </c>
      <c r="S1785" s="14" t="str">
        <f t="shared" si="2283"/>
        <v/>
      </c>
      <c r="T1785" s="14">
        <f t="shared" si="2276"/>
        <v>0</v>
      </c>
      <c r="U1785" s="15" t="str">
        <f t="shared" si="2277"/>
        <v/>
      </c>
      <c r="V1785" t="str">
        <f t="shared" si="2278"/>
        <v/>
      </c>
      <c r="Y1785" s="13" t="str">
        <f t="shared" si="2279"/>
        <v/>
      </c>
      <c r="Z1785" t="str">
        <f t="shared" si="2280"/>
        <v/>
      </c>
      <c r="AB1785" s="14" t="str">
        <f t="shared" si="2284"/>
        <v/>
      </c>
      <c r="AC1785" t="str">
        <f t="shared" si="2281"/>
        <v/>
      </c>
      <c r="AE1785" s="15" t="str">
        <f t="shared" si="2285"/>
        <v/>
      </c>
      <c r="AF1785" t="str">
        <f t="shared" ref="AF1785" si="2338">IF(AE1785&lt;0, AE1785,"")</f>
        <v/>
      </c>
    </row>
    <row r="1786" spans="1:32" x14ac:dyDescent="0.25">
      <c r="A1786" s="1">
        <v>39847</v>
      </c>
      <c r="B1786" s="2">
        <v>13.131429000000001</v>
      </c>
      <c r="C1786" s="2">
        <v>13.282857</v>
      </c>
      <c r="D1786">
        <f t="shared" si="2265"/>
        <v>13.131429000000001</v>
      </c>
      <c r="E1786" s="2">
        <f t="shared" si="2266"/>
        <v>13.282857</v>
      </c>
      <c r="F1786" s="4">
        <f t="shared" si="2267"/>
        <v>1.1531722861236139E-2</v>
      </c>
      <c r="G1786" s="4">
        <f t="shared" si="2287"/>
        <v>9.3356382978723226E-3</v>
      </c>
      <c r="H1786" s="4">
        <f t="shared" si="2302"/>
        <v>-3.0953642199545186E-2</v>
      </c>
      <c r="I1786" s="5">
        <f t="shared" si="2268"/>
        <v>0.15142799999999923</v>
      </c>
      <c r="J1786">
        <f t="shared" si="2263"/>
        <v>1</v>
      </c>
      <c r="K1786">
        <f t="shared" si="2273"/>
        <v>13.194857000000003</v>
      </c>
      <c r="L1786">
        <f t="shared" si="2300"/>
        <v>12.676142850000002</v>
      </c>
      <c r="M1786" t="str">
        <f t="shared" si="2274"/>
        <v/>
      </c>
      <c r="R1786" s="13">
        <f t="shared" si="2269"/>
        <v>0.51871415000000098</v>
      </c>
      <c r="S1786" s="14" t="str">
        <f t="shared" si="2283"/>
        <v/>
      </c>
      <c r="T1786" s="14">
        <f t="shared" si="2276"/>
        <v>0</v>
      </c>
      <c r="U1786" s="15" t="str">
        <f t="shared" si="2277"/>
        <v/>
      </c>
      <c r="V1786" t="str">
        <f t="shared" si="2278"/>
        <v/>
      </c>
      <c r="Y1786" s="13" t="str">
        <f t="shared" si="2279"/>
        <v/>
      </c>
      <c r="Z1786" t="str">
        <f t="shared" si="2280"/>
        <v/>
      </c>
      <c r="AB1786" s="14" t="str">
        <f t="shared" si="2284"/>
        <v/>
      </c>
      <c r="AC1786" t="str">
        <f t="shared" si="2281"/>
        <v/>
      </c>
      <c r="AE1786" s="15" t="str">
        <f t="shared" si="2285"/>
        <v/>
      </c>
      <c r="AF1786" t="str">
        <f t="shared" ref="AF1786" si="2339">IF(AE1786&lt;0, AE1786,"")</f>
        <v/>
      </c>
    </row>
    <row r="1787" spans="1:32" x14ac:dyDescent="0.25">
      <c r="A1787" s="1">
        <v>39848</v>
      </c>
      <c r="B1787" s="2">
        <v>13.317142</v>
      </c>
      <c r="C1787" s="2">
        <v>13.364285000000001</v>
      </c>
      <c r="D1787">
        <f t="shared" si="2265"/>
        <v>13.317142</v>
      </c>
      <c r="E1787" s="2">
        <f t="shared" si="2266"/>
        <v>13.364285000000001</v>
      </c>
      <c r="F1787" s="4">
        <f t="shared" si="2267"/>
        <v>3.5400238279354652E-3</v>
      </c>
      <c r="G1787" s="4">
        <f t="shared" si="2287"/>
        <v>4.9413576134340271E-3</v>
      </c>
      <c r="H1787" s="4">
        <f t="shared" si="2302"/>
        <v>1.8952151594644414E-2</v>
      </c>
      <c r="I1787" s="5">
        <f t="shared" si="2268"/>
        <v>4.7143000000000157E-2</v>
      </c>
      <c r="J1787">
        <f t="shared" si="2263"/>
        <v>1</v>
      </c>
      <c r="K1787">
        <f t="shared" si="2273"/>
        <v>13.176285400000001</v>
      </c>
      <c r="L1787">
        <f t="shared" si="2300"/>
        <v>12.679928550000001</v>
      </c>
      <c r="M1787" t="str">
        <f t="shared" si="2274"/>
        <v/>
      </c>
      <c r="R1787" s="13">
        <f t="shared" si="2269"/>
        <v>0.49635684999999974</v>
      </c>
      <c r="S1787" s="14" t="str">
        <f t="shared" si="2283"/>
        <v/>
      </c>
      <c r="T1787" s="14">
        <f t="shared" si="2276"/>
        <v>0</v>
      </c>
      <c r="U1787" s="15" t="str">
        <f t="shared" si="2277"/>
        <v/>
      </c>
      <c r="V1787" t="str">
        <f t="shared" si="2278"/>
        <v/>
      </c>
      <c r="Y1787" s="13" t="str">
        <f t="shared" si="2279"/>
        <v/>
      </c>
      <c r="Z1787" t="str">
        <f t="shared" si="2280"/>
        <v/>
      </c>
      <c r="AB1787" s="14" t="str">
        <f t="shared" si="2284"/>
        <v/>
      </c>
      <c r="AC1787" t="str">
        <f t="shared" si="2281"/>
        <v/>
      </c>
      <c r="AE1787" s="15" t="str">
        <f t="shared" si="2285"/>
        <v/>
      </c>
      <c r="AF1787" t="str">
        <f t="shared" ref="AF1787" si="2340">IF(AE1787&lt;0, AE1787,"")</f>
        <v/>
      </c>
    </row>
    <row r="1788" spans="1:32" x14ac:dyDescent="0.25">
      <c r="A1788" s="1">
        <v>39849</v>
      </c>
      <c r="B1788" s="2">
        <v>13.252857000000001</v>
      </c>
      <c r="C1788" s="2">
        <v>13.78</v>
      </c>
      <c r="D1788">
        <f t="shared" si="2265"/>
        <v>13.252857000000001</v>
      </c>
      <c r="E1788" s="2">
        <f t="shared" si="2266"/>
        <v>13.78</v>
      </c>
      <c r="F1788" s="4">
        <f t="shared" si="2267"/>
        <v>3.9775800795254848E-2</v>
      </c>
      <c r="G1788" s="4">
        <f t="shared" si="2287"/>
        <v>4.1684620229606006E-2</v>
      </c>
      <c r="H1788" s="4">
        <f t="shared" si="2302"/>
        <v>6.6681446423137614E-2</v>
      </c>
      <c r="I1788" s="5">
        <f t="shared" si="2268"/>
        <v>0.52714299999999881</v>
      </c>
      <c r="J1788">
        <f t="shared" si="2263"/>
        <v>1</v>
      </c>
      <c r="K1788">
        <f t="shared" si="2273"/>
        <v>13.275142600000001</v>
      </c>
      <c r="L1788">
        <f t="shared" si="2300"/>
        <v>12.718857099999999</v>
      </c>
      <c r="M1788" t="str">
        <f t="shared" si="2274"/>
        <v/>
      </c>
      <c r="R1788" s="13">
        <f t="shared" si="2269"/>
        <v>0.55628550000000132</v>
      </c>
      <c r="S1788" s="14" t="str">
        <f t="shared" si="2283"/>
        <v/>
      </c>
      <c r="T1788" s="14">
        <f t="shared" si="2276"/>
        <v>0</v>
      </c>
      <c r="U1788" s="15" t="str">
        <f t="shared" si="2277"/>
        <v/>
      </c>
      <c r="V1788" t="str">
        <f t="shared" si="2278"/>
        <v/>
      </c>
      <c r="Y1788" s="13" t="str">
        <f t="shared" si="2279"/>
        <v/>
      </c>
      <c r="Z1788" t="str">
        <f t="shared" si="2280"/>
        <v/>
      </c>
      <c r="AB1788" s="14" t="str">
        <f t="shared" si="2284"/>
        <v/>
      </c>
      <c r="AC1788" t="str">
        <f t="shared" si="2281"/>
        <v/>
      </c>
      <c r="AE1788" s="15" t="str">
        <f t="shared" si="2285"/>
        <v/>
      </c>
      <c r="AF1788" t="str">
        <f t="shared" ref="AF1788" si="2341">IF(AE1788&lt;0, AE1788,"")</f>
        <v/>
      </c>
    </row>
    <row r="1789" spans="1:32" x14ac:dyDescent="0.25">
      <c r="A1789" s="1">
        <v>39850</v>
      </c>
      <c r="B1789" s="2">
        <v>13.86</v>
      </c>
      <c r="C1789" s="2">
        <v>14.245714</v>
      </c>
      <c r="D1789">
        <f t="shared" si="2265"/>
        <v>13.86</v>
      </c>
      <c r="E1789" s="2">
        <f t="shared" si="2266"/>
        <v>14.245714</v>
      </c>
      <c r="F1789" s="4">
        <f t="shared" si="2267"/>
        <v>2.782929292929294E-2</v>
      </c>
      <c r="G1789" s="4">
        <f t="shared" si="2287"/>
        <v>0.11919184650092719</v>
      </c>
      <c r="H1789" s="4">
        <f t="shared" si="2302"/>
        <v>6.9842293098214617E-2</v>
      </c>
      <c r="I1789" s="5">
        <f t="shared" si="2268"/>
        <v>0.38571400000000011</v>
      </c>
      <c r="J1789">
        <f t="shared" si="2263"/>
        <v>1</v>
      </c>
      <c r="K1789">
        <f t="shared" si="2273"/>
        <v>13.5491426</v>
      </c>
      <c r="L1789">
        <f t="shared" si="2300"/>
        <v>12.76899995</v>
      </c>
      <c r="M1789" t="str">
        <f t="shared" si="2274"/>
        <v/>
      </c>
      <c r="R1789" s="13">
        <f t="shared" si="2269"/>
        <v>0.78014265000000016</v>
      </c>
      <c r="S1789" s="14" t="str">
        <f t="shared" si="2283"/>
        <v/>
      </c>
      <c r="T1789" s="14">
        <f t="shared" si="2276"/>
        <v>0</v>
      </c>
      <c r="U1789" s="15" t="str">
        <f t="shared" si="2277"/>
        <v/>
      </c>
      <c r="V1789" t="str">
        <f t="shared" si="2278"/>
        <v/>
      </c>
      <c r="Y1789" s="13" t="str">
        <f t="shared" si="2279"/>
        <v/>
      </c>
      <c r="Z1789" t="str">
        <f t="shared" si="2280"/>
        <v/>
      </c>
      <c r="AB1789" s="14" t="str">
        <f t="shared" si="2284"/>
        <v/>
      </c>
      <c r="AC1789" t="str">
        <f t="shared" si="2281"/>
        <v/>
      </c>
      <c r="AE1789" s="15" t="str">
        <f t="shared" si="2285"/>
        <v/>
      </c>
      <c r="AF1789" t="str">
        <f t="shared" ref="AF1789" si="2342">IF(AE1789&lt;0, AE1789,"")</f>
        <v/>
      </c>
    </row>
    <row r="1790" spans="1:32" x14ac:dyDescent="0.25">
      <c r="A1790" s="1">
        <v>39853</v>
      </c>
      <c r="B1790" s="2">
        <v>14.285714</v>
      </c>
      <c r="C1790" s="2">
        <v>14.644285999999999</v>
      </c>
      <c r="D1790">
        <f t="shared" si="2265"/>
        <v>14.285714</v>
      </c>
      <c r="E1790" s="2">
        <f t="shared" si="2266"/>
        <v>14.644285999999999</v>
      </c>
      <c r="F1790" s="4">
        <f t="shared" si="2267"/>
        <v>2.5100040502000723E-2</v>
      </c>
      <c r="G1790" s="4">
        <f t="shared" si="2287"/>
        <v>0.11520886264548957</v>
      </c>
      <c r="H1790" s="4">
        <f t="shared" si="2302"/>
        <v>0.1332080823923068</v>
      </c>
      <c r="I1790" s="5">
        <f t="shared" si="2268"/>
        <v>0.35857199999999878</v>
      </c>
      <c r="J1790">
        <f t="shared" si="2263"/>
        <v>1</v>
      </c>
      <c r="K1790">
        <f t="shared" si="2273"/>
        <v>13.8634284</v>
      </c>
      <c r="L1790">
        <f t="shared" si="2300"/>
        <v>12.854214250000002</v>
      </c>
      <c r="M1790" t="str">
        <f t="shared" si="2274"/>
        <v/>
      </c>
      <c r="R1790" s="13">
        <f t="shared" si="2269"/>
        <v>1.0092141499999983</v>
      </c>
      <c r="S1790" s="14" t="str">
        <f t="shared" si="2283"/>
        <v/>
      </c>
      <c r="T1790" s="14">
        <f t="shared" si="2276"/>
        <v>0</v>
      </c>
      <c r="U1790" s="15" t="str">
        <f t="shared" si="2277"/>
        <v/>
      </c>
      <c r="V1790" t="str">
        <f t="shared" si="2278"/>
        <v/>
      </c>
      <c r="Y1790" s="13" t="str">
        <f t="shared" si="2279"/>
        <v/>
      </c>
      <c r="Z1790" t="str">
        <f t="shared" si="2280"/>
        <v/>
      </c>
      <c r="AB1790" s="14" t="str">
        <f t="shared" si="2284"/>
        <v/>
      </c>
      <c r="AC1790" t="str">
        <f t="shared" si="2281"/>
        <v/>
      </c>
      <c r="AE1790" s="15" t="str">
        <f t="shared" si="2285"/>
        <v/>
      </c>
      <c r="AF1790" t="str">
        <f t="shared" ref="AF1790" si="2343">IF(AE1790&lt;0, AE1790,"")</f>
        <v/>
      </c>
    </row>
    <row r="1791" spans="1:32" x14ac:dyDescent="0.25">
      <c r="A1791" s="1">
        <v>39854</v>
      </c>
      <c r="B1791" s="2">
        <v>14.475714999999999</v>
      </c>
      <c r="C1791" s="2">
        <v>13.975714999999999</v>
      </c>
      <c r="D1791">
        <f t="shared" si="2265"/>
        <v>14.475714999999999</v>
      </c>
      <c r="E1791" s="2">
        <f t="shared" si="2266"/>
        <v>13.975714999999999</v>
      </c>
      <c r="F1791" s="4">
        <f t="shared" si="2267"/>
        <v>-3.4540608184120788E-2</v>
      </c>
      <c r="G1791" s="4">
        <f t="shared" si="2287"/>
        <v>4.9453028284897671E-2</v>
      </c>
      <c r="H1791" s="4">
        <f t="shared" si="2302"/>
        <v>0.108680952145987</v>
      </c>
      <c r="I1791" s="5">
        <f t="shared" si="2268"/>
        <v>-0.5</v>
      </c>
      <c r="J1791">
        <f t="shared" si="2263"/>
        <v>1</v>
      </c>
      <c r="K1791">
        <f t="shared" si="2273"/>
        <v>14.002000000000001</v>
      </c>
      <c r="L1791">
        <f t="shared" si="2300"/>
        <v>12.919714299999999</v>
      </c>
      <c r="M1791" t="str">
        <f t="shared" si="2274"/>
        <v/>
      </c>
      <c r="R1791" s="13">
        <f t="shared" si="2269"/>
        <v>1.0822857000000017</v>
      </c>
      <c r="S1791" s="14" t="str">
        <f t="shared" si="2283"/>
        <v/>
      </c>
      <c r="T1791" s="14">
        <f t="shared" si="2276"/>
        <v>0</v>
      </c>
      <c r="U1791" s="15" t="str">
        <f t="shared" si="2277"/>
        <v/>
      </c>
      <c r="V1791" t="str">
        <f t="shared" si="2278"/>
        <v/>
      </c>
      <c r="Y1791" s="13" t="str">
        <f t="shared" si="2279"/>
        <v/>
      </c>
      <c r="Z1791" t="str">
        <f t="shared" si="2280"/>
        <v/>
      </c>
      <c r="AB1791" s="14" t="str">
        <f t="shared" si="2284"/>
        <v/>
      </c>
      <c r="AC1791" t="str">
        <f t="shared" si="2281"/>
        <v/>
      </c>
      <c r="AE1791" s="15" t="str">
        <f t="shared" si="2285"/>
        <v/>
      </c>
      <c r="AF1791" t="str">
        <f t="shared" ref="AF1791" si="2344">IF(AE1791&lt;0, AE1791,"")</f>
        <v/>
      </c>
    </row>
    <row r="1792" spans="1:32" x14ac:dyDescent="0.25">
      <c r="A1792" s="1">
        <v>39855</v>
      </c>
      <c r="B1792" s="2">
        <v>13.767143000000001</v>
      </c>
      <c r="C1792" s="2">
        <v>13.831429</v>
      </c>
      <c r="D1792">
        <f t="shared" si="2265"/>
        <v>13.767143000000001</v>
      </c>
      <c r="E1792" s="2">
        <f t="shared" si="2266"/>
        <v>13.831429</v>
      </c>
      <c r="F1792" s="4">
        <f t="shared" si="2267"/>
        <v>4.6695236622441684E-3</v>
      </c>
      <c r="G1792" s="4">
        <f t="shared" si="2287"/>
        <v>4.3656398012896343E-2</v>
      </c>
      <c r="H1792" s="4">
        <f t="shared" si="2302"/>
        <v>0.1226809253246753</v>
      </c>
      <c r="I1792" s="5">
        <f t="shared" si="2268"/>
        <v>6.4285999999999177E-2</v>
      </c>
      <c r="J1792">
        <f t="shared" si="2263"/>
        <v>1</v>
      </c>
      <c r="K1792">
        <f t="shared" si="2273"/>
        <v>14.095428800000002</v>
      </c>
      <c r="L1792">
        <f t="shared" si="2300"/>
        <v>12.984785749999997</v>
      </c>
      <c r="M1792" t="str">
        <f t="shared" si="2274"/>
        <v/>
      </c>
      <c r="R1792" s="13">
        <f t="shared" si="2269"/>
        <v>1.1106430500000055</v>
      </c>
      <c r="S1792" s="14" t="str">
        <f t="shared" si="2283"/>
        <v/>
      </c>
      <c r="T1792" s="14">
        <f t="shared" si="2276"/>
        <v>0</v>
      </c>
      <c r="U1792" s="15" t="str">
        <f t="shared" si="2277"/>
        <v/>
      </c>
      <c r="V1792" t="str">
        <f t="shared" si="2278"/>
        <v/>
      </c>
      <c r="Y1792" s="13" t="str">
        <f t="shared" si="2279"/>
        <v/>
      </c>
      <c r="Z1792" t="str">
        <f t="shared" si="2280"/>
        <v/>
      </c>
      <c r="AB1792" s="14" t="str">
        <f t="shared" si="2284"/>
        <v/>
      </c>
      <c r="AC1792" t="str">
        <f t="shared" si="2281"/>
        <v/>
      </c>
      <c r="AE1792" s="15" t="str">
        <f t="shared" si="2285"/>
        <v/>
      </c>
      <c r="AF1792" t="str">
        <f t="shared" ref="AF1792" si="2345">IF(AE1792&lt;0, AE1792,"")</f>
        <v/>
      </c>
    </row>
    <row r="1793" spans="1:32" x14ac:dyDescent="0.25">
      <c r="A1793" s="1">
        <v>39856</v>
      </c>
      <c r="B1793" s="2">
        <v>13.69</v>
      </c>
      <c r="C1793" s="2">
        <v>14.181429</v>
      </c>
      <c r="D1793">
        <f t="shared" si="2265"/>
        <v>13.69</v>
      </c>
      <c r="E1793" s="2">
        <f t="shared" si="2266"/>
        <v>14.181429</v>
      </c>
      <c r="F1793" s="4">
        <f t="shared" si="2267"/>
        <v>3.5896932067202347E-2</v>
      </c>
      <c r="G1793" s="4">
        <f t="shared" si="2287"/>
        <v>2.3191125541125554E-2</v>
      </c>
      <c r="H1793" s="4">
        <f t="shared" si="2302"/>
        <v>0.23209635099913117</v>
      </c>
      <c r="I1793" s="5">
        <f t="shared" si="2268"/>
        <v>0.49142900000000012</v>
      </c>
      <c r="J1793">
        <f t="shared" si="2263"/>
        <v>1</v>
      </c>
      <c r="K1793">
        <f t="shared" si="2273"/>
        <v>14.175714600000001</v>
      </c>
      <c r="L1793">
        <f t="shared" si="2300"/>
        <v>13.084357199999996</v>
      </c>
      <c r="M1793" t="str">
        <f t="shared" si="2274"/>
        <v/>
      </c>
      <c r="R1793" s="13">
        <f t="shared" si="2269"/>
        <v>1.091357400000005</v>
      </c>
      <c r="S1793" s="14" t="str">
        <f t="shared" si="2283"/>
        <v/>
      </c>
      <c r="T1793" s="14">
        <f t="shared" si="2276"/>
        <v>0</v>
      </c>
      <c r="U1793" s="15" t="str">
        <f t="shared" si="2277"/>
        <v/>
      </c>
      <c r="V1793" t="str">
        <f t="shared" si="2278"/>
        <v/>
      </c>
      <c r="Y1793" s="13" t="str">
        <f t="shared" si="2279"/>
        <v/>
      </c>
      <c r="Z1793" t="str">
        <f t="shared" si="2280"/>
        <v/>
      </c>
      <c r="AB1793" s="14" t="str">
        <f t="shared" si="2284"/>
        <v/>
      </c>
      <c r="AC1793" t="str">
        <f t="shared" si="2281"/>
        <v/>
      </c>
      <c r="AE1793" s="15" t="str">
        <f t="shared" si="2285"/>
        <v/>
      </c>
      <c r="AF1793" t="str">
        <f t="shared" ref="AF1793" si="2346">IF(AE1793&lt;0, AE1793,"")</f>
        <v/>
      </c>
    </row>
    <row r="1794" spans="1:32" x14ac:dyDescent="0.25">
      <c r="A1794" s="1">
        <v>39857</v>
      </c>
      <c r="B1794" s="2">
        <v>14.141429</v>
      </c>
      <c r="C1794" s="2">
        <v>14.165713999999999</v>
      </c>
      <c r="D1794">
        <f t="shared" si="2265"/>
        <v>14.141429</v>
      </c>
      <c r="E1794" s="2">
        <f t="shared" si="2266"/>
        <v>14.165713999999999</v>
      </c>
      <c r="F1794" s="4">
        <f t="shared" si="2267"/>
        <v>1.7172946241853636E-3</v>
      </c>
      <c r="G1794" s="4">
        <f t="shared" si="2287"/>
        <v>-8.4000001680000734E-3</v>
      </c>
      <c r="H1794" s="4">
        <f t="shared" si="2302"/>
        <v>0.1762751978205836</v>
      </c>
      <c r="I1794" s="5">
        <f t="shared" si="2268"/>
        <v>2.4284999999999002E-2</v>
      </c>
      <c r="J1794">
        <f t="shared" ref="J1794:J1857" si="2347">E1794/C1794</f>
        <v>1</v>
      </c>
      <c r="K1794">
        <f t="shared" si="2273"/>
        <v>14.159714600000001</v>
      </c>
      <c r="L1794">
        <f t="shared" si="2300"/>
        <v>13.197071500000002</v>
      </c>
      <c r="M1794" t="str">
        <f t="shared" si="2274"/>
        <v/>
      </c>
      <c r="R1794" s="13">
        <f t="shared" si="2269"/>
        <v>0.96264309999999931</v>
      </c>
      <c r="S1794" s="14" t="str">
        <f t="shared" si="2283"/>
        <v/>
      </c>
      <c r="T1794" s="14">
        <f t="shared" si="2276"/>
        <v>0</v>
      </c>
      <c r="U1794" s="15" t="str">
        <f t="shared" si="2277"/>
        <v/>
      </c>
      <c r="V1794" t="str">
        <f t="shared" si="2278"/>
        <v/>
      </c>
      <c r="Y1794" s="13" t="str">
        <f t="shared" si="2279"/>
        <v/>
      </c>
      <c r="Z1794" t="str">
        <f t="shared" si="2280"/>
        <v/>
      </c>
      <c r="AB1794" s="14" t="str">
        <f t="shared" si="2284"/>
        <v/>
      </c>
      <c r="AC1794" t="str">
        <f t="shared" si="2281"/>
        <v/>
      </c>
      <c r="AE1794" s="15" t="str">
        <f t="shared" si="2285"/>
        <v/>
      </c>
      <c r="AF1794" t="str">
        <f t="shared" ref="AF1794" si="2348">IF(AE1794&lt;0, AE1794,"")</f>
        <v/>
      </c>
    </row>
    <row r="1795" spans="1:32" x14ac:dyDescent="0.25">
      <c r="A1795" s="1">
        <v>39861</v>
      </c>
      <c r="B1795" s="2">
        <v>13.838571999999999</v>
      </c>
      <c r="C1795" s="2">
        <v>13.504286</v>
      </c>
      <c r="D1795">
        <f t="shared" ref="D1795:D1858" si="2349">B1795</f>
        <v>13.838571999999999</v>
      </c>
      <c r="E1795" s="2">
        <f t="shared" ref="E1795:E1858" si="2350">C1795</f>
        <v>13.504286</v>
      </c>
      <c r="F1795" s="4">
        <f t="shared" ref="F1795:F1858" si="2351">(E1795-D1795)/D1795</f>
        <v>-2.4156105124141333E-2</v>
      </c>
      <c r="G1795" s="4">
        <f t="shared" si="2287"/>
        <v>-6.7107496935384453E-2</v>
      </c>
      <c r="H1795" s="4">
        <f t="shared" si="2302"/>
        <v>0.15378981682436679</v>
      </c>
      <c r="I1795" s="5">
        <f t="shared" ref="I1795:I1858" si="2352">(E1795-D1795)</f>
        <v>-0.33428599999999875</v>
      </c>
      <c r="J1795">
        <f t="shared" si="2347"/>
        <v>1</v>
      </c>
      <c r="K1795">
        <f t="shared" si="2273"/>
        <v>13.931714600000001</v>
      </c>
      <c r="L1795">
        <f t="shared" si="2300"/>
        <v>13.284214349999999</v>
      </c>
      <c r="M1795" t="str">
        <f t="shared" si="2274"/>
        <v/>
      </c>
      <c r="R1795" s="13">
        <f t="shared" ref="R1795:R1858" si="2353">K1795-L1795</f>
        <v>0.647500250000002</v>
      </c>
      <c r="S1795" s="14" t="str">
        <f t="shared" si="2283"/>
        <v/>
      </c>
      <c r="T1795" s="14">
        <f t="shared" si="2276"/>
        <v>0</v>
      </c>
      <c r="U1795" s="15" t="str">
        <f t="shared" si="2277"/>
        <v/>
      </c>
      <c r="V1795" t="str">
        <f t="shared" si="2278"/>
        <v/>
      </c>
      <c r="Y1795" s="13" t="str">
        <f t="shared" si="2279"/>
        <v/>
      </c>
      <c r="Z1795" t="str">
        <f t="shared" si="2280"/>
        <v/>
      </c>
      <c r="AB1795" s="14" t="str">
        <f t="shared" si="2284"/>
        <v/>
      </c>
      <c r="AC1795" t="str">
        <f t="shared" si="2281"/>
        <v/>
      </c>
      <c r="AE1795" s="15" t="str">
        <f t="shared" si="2285"/>
        <v/>
      </c>
      <c r="AF1795" t="str">
        <f t="shared" ref="AF1795" si="2354">IF(AE1795&lt;0, AE1795,"")</f>
        <v/>
      </c>
    </row>
    <row r="1796" spans="1:32" x14ac:dyDescent="0.25">
      <c r="A1796" s="1">
        <v>39862</v>
      </c>
      <c r="B1796" s="2">
        <v>13.578571</v>
      </c>
      <c r="C1796" s="2">
        <v>13.481427999999999</v>
      </c>
      <c r="D1796">
        <f t="shared" si="2349"/>
        <v>13.578571</v>
      </c>
      <c r="E1796" s="2">
        <f t="shared" si="2350"/>
        <v>13.481427999999999</v>
      </c>
      <c r="F1796" s="4">
        <f t="shared" si="2351"/>
        <v>-7.1541401521559864E-3</v>
      </c>
      <c r="G1796" s="4">
        <f t="shared" si="2287"/>
        <v>-2.0753398145134504E-2</v>
      </c>
      <c r="H1796" s="4">
        <f t="shared" si="2302"/>
        <v>0.1886886564294499</v>
      </c>
      <c r="I1796" s="5">
        <f t="shared" si="2352"/>
        <v>-9.7143000000000868E-2</v>
      </c>
      <c r="J1796">
        <f t="shared" si="2347"/>
        <v>1</v>
      </c>
      <c r="K1796">
        <f t="shared" si="2273"/>
        <v>13.832857200000001</v>
      </c>
      <c r="L1796">
        <f t="shared" si="2300"/>
        <v>13.399714300000003</v>
      </c>
      <c r="M1796" t="str">
        <f t="shared" si="2274"/>
        <v/>
      </c>
      <c r="R1796" s="13">
        <f t="shared" si="2353"/>
        <v>0.43314289999999822</v>
      </c>
      <c r="S1796" s="14" t="str">
        <f t="shared" si="2283"/>
        <v/>
      </c>
      <c r="T1796" s="14">
        <f t="shared" si="2276"/>
        <v>0</v>
      </c>
      <c r="U1796" s="15" t="str">
        <f t="shared" si="2277"/>
        <v/>
      </c>
      <c r="V1796" t="str">
        <f t="shared" si="2278"/>
        <v/>
      </c>
      <c r="Y1796" s="13" t="str">
        <f t="shared" si="2279"/>
        <v/>
      </c>
      <c r="Z1796" t="str">
        <f t="shared" si="2280"/>
        <v/>
      </c>
      <c r="AB1796" s="14" t="str">
        <f t="shared" si="2284"/>
        <v/>
      </c>
      <c r="AC1796" t="str">
        <f t="shared" si="2281"/>
        <v/>
      </c>
      <c r="AE1796" s="15" t="str">
        <f t="shared" si="2285"/>
        <v/>
      </c>
      <c r="AF1796" t="str">
        <f t="shared" ref="AF1796" si="2355">IF(AE1796&lt;0, AE1796,"")</f>
        <v/>
      </c>
    </row>
    <row r="1797" spans="1:32" x14ac:dyDescent="0.25">
      <c r="A1797" s="1">
        <v>39863</v>
      </c>
      <c r="B1797" s="2">
        <v>13.338571999999999</v>
      </c>
      <c r="C1797" s="2">
        <v>12.948570999999999</v>
      </c>
      <c r="D1797">
        <f t="shared" si="2349"/>
        <v>13.338571999999999</v>
      </c>
      <c r="E1797" s="2">
        <f t="shared" si="2350"/>
        <v>12.948570999999999</v>
      </c>
      <c r="F1797" s="4">
        <f t="shared" si="2351"/>
        <v>-2.9238587159105177E-2</v>
      </c>
      <c r="G1797" s="4">
        <f t="shared" si="2287"/>
        <v>-5.4158436815193584E-2</v>
      </c>
      <c r="H1797" s="4">
        <f t="shared" si="2302"/>
        <v>2.9531985125715744E-2</v>
      </c>
      <c r="I1797" s="5">
        <f t="shared" si="2352"/>
        <v>-0.39000099999999982</v>
      </c>
      <c r="J1797">
        <f t="shared" si="2347"/>
        <v>1</v>
      </c>
      <c r="K1797">
        <f t="shared" si="2273"/>
        <v>13.656285599999999</v>
      </c>
      <c r="L1797">
        <f t="shared" si="2300"/>
        <v>13.455500000000004</v>
      </c>
      <c r="M1797">
        <f t="shared" si="2274"/>
        <v>1</v>
      </c>
      <c r="R1797" s="13">
        <f t="shared" si="2353"/>
        <v>0.20078559999999435</v>
      </c>
      <c r="S1797" s="14" t="str">
        <f t="shared" si="2283"/>
        <v/>
      </c>
      <c r="T1797" s="14">
        <f t="shared" si="2276"/>
        <v>0</v>
      </c>
      <c r="U1797" s="15" t="str">
        <f t="shared" si="2277"/>
        <v/>
      </c>
      <c r="V1797" t="str">
        <f t="shared" si="2278"/>
        <v/>
      </c>
      <c r="Y1797" s="13">
        <f t="shared" si="2279"/>
        <v>-2.9238587159105176</v>
      </c>
      <c r="Z1797">
        <f t="shared" si="2280"/>
        <v>-2.9238587159105176</v>
      </c>
      <c r="AB1797" s="14">
        <f t="shared" si="2284"/>
        <v>-2.3669325322080885</v>
      </c>
      <c r="AC1797">
        <f t="shared" si="2281"/>
        <v>-2.3669325322080885</v>
      </c>
      <c r="AE1797" s="15">
        <f t="shared" si="2285"/>
        <v>16.40783586129011</v>
      </c>
      <c r="AF1797" t="str">
        <f t="shared" ref="AF1797" si="2356">IF(AE1797&lt;0, AE1797,"")</f>
        <v/>
      </c>
    </row>
    <row r="1798" spans="1:32" x14ac:dyDescent="0.25">
      <c r="A1798" s="1">
        <v>39864</v>
      </c>
      <c r="B1798" s="2">
        <v>12.771428</v>
      </c>
      <c r="C1798" s="2">
        <v>13.028570999999999</v>
      </c>
      <c r="D1798">
        <f t="shared" si="2349"/>
        <v>12.771428</v>
      </c>
      <c r="E1798" s="2">
        <f t="shared" si="2350"/>
        <v>13.028570999999999</v>
      </c>
      <c r="F1798" s="4">
        <f t="shared" si="2351"/>
        <v>2.0134240274462593E-2</v>
      </c>
      <c r="G1798" s="4">
        <f t="shared" si="2287"/>
        <v>-7.8694875885598328E-2</v>
      </c>
      <c r="H1798" s="4">
        <f t="shared" si="2302"/>
        <v>5.0449182797157169E-2</v>
      </c>
      <c r="I1798" s="5">
        <f t="shared" si="2352"/>
        <v>0.25714299999999923</v>
      </c>
      <c r="J1798">
        <f t="shared" si="2347"/>
        <v>1</v>
      </c>
      <c r="K1798">
        <f t="shared" ref="K1798:K1861" si="2357">AVERAGE(E1794:E1798)</f>
        <v>13.425713999999999</v>
      </c>
      <c r="L1798">
        <f t="shared" si="2300"/>
        <v>13.475785699999999</v>
      </c>
      <c r="M1798" t="str">
        <f t="shared" ref="M1798:M1861" si="2358">IF(SIGN(I1796)+SIGN(I1797)+SIGN(I1798)&lt;=-3,1,"")</f>
        <v/>
      </c>
      <c r="R1798" s="13">
        <f t="shared" si="2353"/>
        <v>-5.0071700000000163E-2</v>
      </c>
      <c r="S1798" s="14">
        <f t="shared" si="2283"/>
        <v>-100</v>
      </c>
      <c r="T1798" s="14">
        <f t="shared" si="2276"/>
        <v>-100</v>
      </c>
      <c r="U1798" s="15">
        <f t="shared" si="2277"/>
        <v>-2.0134240274462591</v>
      </c>
      <c r="V1798">
        <f t="shared" si="2278"/>
        <v>-2.0134240274462591</v>
      </c>
      <c r="Y1798" s="13" t="str">
        <f t="shared" si="2279"/>
        <v/>
      </c>
      <c r="Z1798" t="str">
        <f t="shared" si="2280"/>
        <v/>
      </c>
      <c r="AB1798" s="14" t="str">
        <f t="shared" si="2284"/>
        <v/>
      </c>
      <c r="AC1798" t="str">
        <f t="shared" si="2281"/>
        <v/>
      </c>
      <c r="AE1798" s="15" t="str">
        <f t="shared" si="2285"/>
        <v/>
      </c>
      <c r="AF1798" t="str">
        <f t="shared" ref="AF1798" si="2359">IF(AE1798&lt;0, AE1798,"")</f>
        <v/>
      </c>
    </row>
    <row r="1799" spans="1:32" x14ac:dyDescent="0.25">
      <c r="A1799" s="1">
        <v>39867</v>
      </c>
      <c r="B1799" s="2">
        <v>13.092857</v>
      </c>
      <c r="C1799" s="2">
        <v>12.421429</v>
      </c>
      <c r="D1799">
        <f t="shared" si="2349"/>
        <v>13.092857</v>
      </c>
      <c r="E1799" s="2">
        <f t="shared" si="2350"/>
        <v>12.421429</v>
      </c>
      <c r="F1799" s="4">
        <f t="shared" si="2351"/>
        <v>-5.1282008197294185E-2</v>
      </c>
      <c r="G1799" s="4">
        <f t="shared" si="2287"/>
        <v>-0.10240529152863456</v>
      </c>
      <c r="H1799" s="4">
        <f t="shared" si="2302"/>
        <v>-2.1494396888048509E-2</v>
      </c>
      <c r="I1799" s="5">
        <f t="shared" si="2352"/>
        <v>-0.67142800000000058</v>
      </c>
      <c r="J1799">
        <f t="shared" si="2347"/>
        <v>1</v>
      </c>
      <c r="K1799">
        <f t="shared" si="2357"/>
        <v>13.076857</v>
      </c>
      <c r="L1799">
        <f t="shared" si="2300"/>
        <v>13.465714299999998</v>
      </c>
      <c r="M1799" t="str">
        <f t="shared" si="2358"/>
        <v/>
      </c>
      <c r="R1799" s="13">
        <f t="shared" si="2353"/>
        <v>-0.38885729999999796</v>
      </c>
      <c r="S1799" s="14" t="str">
        <f t="shared" si="2283"/>
        <v/>
      </c>
      <c r="T1799" s="14">
        <f t="shared" ref="T1799:T1862" si="2360">IF(ISNUMBER(S1799),S1799+T1798,T1798)</f>
        <v>-100</v>
      </c>
      <c r="U1799" s="15">
        <f t="shared" ref="U1799:U1862" si="2361">IF(ABS(T1799)&lt;=0,"",T1799*F1799)</f>
        <v>5.1282008197294182</v>
      </c>
      <c r="V1799" t="str">
        <f t="shared" ref="V1799:V1862" si="2362">IF(U1799&lt;0, U1799,"")</f>
        <v/>
      </c>
      <c r="Y1799" s="13" t="str">
        <f t="shared" ref="Y1799:Y1862" si="2363">IF(ISNUMBER(M1799),M1799*$P$1*F1799,"")</f>
        <v/>
      </c>
      <c r="Z1799" t="str">
        <f t="shared" ref="Z1799:Z1862" si="2364">IF(Y1799&lt;0, Y1799,"")</f>
        <v/>
      </c>
      <c r="AB1799" s="14" t="str">
        <f t="shared" si="2284"/>
        <v/>
      </c>
      <c r="AC1799" t="str">
        <f t="shared" ref="AC1799:AC1862" si="2365">IF(AB1799&lt;0, AB1799,"")</f>
        <v/>
      </c>
      <c r="AE1799" s="15" t="str">
        <f t="shared" si="2285"/>
        <v/>
      </c>
      <c r="AF1799" t="str">
        <f t="shared" ref="AF1799" si="2366">IF(AE1799&lt;0, AE1799,"")</f>
        <v/>
      </c>
    </row>
    <row r="1800" spans="1:32" x14ac:dyDescent="0.25">
      <c r="A1800" s="1">
        <v>39868</v>
      </c>
      <c r="B1800" s="2">
        <v>12.492857000000001</v>
      </c>
      <c r="C1800" s="2">
        <v>12.892858</v>
      </c>
      <c r="D1800">
        <f t="shared" si="2349"/>
        <v>12.492857000000001</v>
      </c>
      <c r="E1800" s="2">
        <f t="shared" si="2350"/>
        <v>12.892858</v>
      </c>
      <c r="F1800" s="4">
        <f t="shared" si="2351"/>
        <v>3.2018376581113478E-2</v>
      </c>
      <c r="G1800" s="4">
        <f t="shared" si="2287"/>
        <v>-5.0499643887416415E-2</v>
      </c>
      <c r="H1800" s="4">
        <f t="shared" si="2302"/>
        <v>6.6530656025494254E-4</v>
      </c>
      <c r="I1800" s="5">
        <f t="shared" si="2352"/>
        <v>0.40000099999999961</v>
      </c>
      <c r="J1800">
        <f t="shared" si="2347"/>
        <v>1</v>
      </c>
      <c r="K1800">
        <f t="shared" si="2357"/>
        <v>12.954571400000001</v>
      </c>
      <c r="L1800">
        <f t="shared" si="2300"/>
        <v>13.470071450000001</v>
      </c>
      <c r="M1800" t="str">
        <f t="shared" si="2358"/>
        <v/>
      </c>
      <c r="R1800" s="13">
        <f t="shared" si="2353"/>
        <v>-0.51550004999999999</v>
      </c>
      <c r="S1800" s="14" t="str">
        <f t="shared" ref="S1800:S1863" si="2367">IF(R1799*R1800&lt;0,IF(R1799&lt;0,1*$P$1,-1*$P$1),"")</f>
        <v/>
      </c>
      <c r="T1800" s="14">
        <f t="shared" si="2360"/>
        <v>-100</v>
      </c>
      <c r="U1800" s="15">
        <f t="shared" si="2361"/>
        <v>-3.2018376581113479</v>
      </c>
      <c r="V1800">
        <f t="shared" si="2362"/>
        <v>-3.2018376581113479</v>
      </c>
      <c r="Y1800" s="13" t="str">
        <f t="shared" si="2363"/>
        <v/>
      </c>
      <c r="Z1800" t="str">
        <f t="shared" si="2364"/>
        <v/>
      </c>
      <c r="AB1800" s="14" t="str">
        <f t="shared" ref="AB1800:AB1863" si="2368">IF(ISNUMBER(M1800),M1800*$P$1*(E1804-D1800)/D1800,"")</f>
        <v/>
      </c>
      <c r="AC1800" t="str">
        <f t="shared" si="2365"/>
        <v/>
      </c>
      <c r="AE1800" s="15" t="str">
        <f t="shared" ref="AE1800:AE1863" si="2369">IF(ISNUMBER(M1800),M1800*$P$1*(E1829-D1800)/D1800,"")</f>
        <v/>
      </c>
      <c r="AF1800" t="str">
        <f t="shared" ref="AF1800" si="2370">IF(AE1800&lt;0, AE1800,"")</f>
        <v/>
      </c>
    </row>
    <row r="1801" spans="1:32" x14ac:dyDescent="0.25">
      <c r="A1801" s="1">
        <v>39869</v>
      </c>
      <c r="B1801" s="2">
        <v>12.837142999999999</v>
      </c>
      <c r="C1801" s="2">
        <v>13.022857</v>
      </c>
      <c r="D1801">
        <f t="shared" si="2349"/>
        <v>12.837142999999999</v>
      </c>
      <c r="E1801" s="2">
        <f t="shared" si="2350"/>
        <v>13.022857</v>
      </c>
      <c r="F1801" s="4">
        <f t="shared" si="2351"/>
        <v>1.4466926168852434E-2</v>
      </c>
      <c r="G1801" s="4">
        <f t="shared" ref="G1801:G1864" si="2371">(E1801-D1797)/D1797</f>
        <v>-2.3669325322080888E-2</v>
      </c>
      <c r="H1801" s="4">
        <f t="shared" si="2302"/>
        <v>-1.0421200607902737E-2</v>
      </c>
      <c r="I1801" s="5">
        <f t="shared" si="2352"/>
        <v>0.18571400000000082</v>
      </c>
      <c r="J1801">
        <f t="shared" si="2347"/>
        <v>1</v>
      </c>
      <c r="K1801">
        <f t="shared" si="2357"/>
        <v>12.862857200000002</v>
      </c>
      <c r="L1801">
        <f t="shared" si="2300"/>
        <v>13.473142849999999</v>
      </c>
      <c r="M1801" t="str">
        <f t="shared" si="2358"/>
        <v/>
      </c>
      <c r="R1801" s="13">
        <f t="shared" si="2353"/>
        <v>-0.61028564999999624</v>
      </c>
      <c r="S1801" s="14" t="str">
        <f t="shared" si="2367"/>
        <v/>
      </c>
      <c r="T1801" s="14">
        <f t="shared" si="2360"/>
        <v>-100</v>
      </c>
      <c r="U1801" s="15">
        <f t="shared" si="2361"/>
        <v>-1.4466926168852434</v>
      </c>
      <c r="V1801">
        <f t="shared" si="2362"/>
        <v>-1.4466926168852434</v>
      </c>
      <c r="Y1801" s="13" t="str">
        <f t="shared" si="2363"/>
        <v/>
      </c>
      <c r="Z1801" t="str">
        <f t="shared" si="2364"/>
        <v/>
      </c>
      <c r="AB1801" s="14" t="str">
        <f t="shared" si="2368"/>
        <v/>
      </c>
      <c r="AC1801" t="str">
        <f t="shared" si="2365"/>
        <v/>
      </c>
      <c r="AE1801" s="15" t="str">
        <f t="shared" si="2369"/>
        <v/>
      </c>
      <c r="AF1801" t="str">
        <f t="shared" ref="AF1801" si="2372">IF(AE1801&lt;0, AE1801,"")</f>
        <v/>
      </c>
    </row>
    <row r="1802" spans="1:32" x14ac:dyDescent="0.25">
      <c r="A1802" s="1">
        <v>39870</v>
      </c>
      <c r="B1802" s="2">
        <v>13.142858</v>
      </c>
      <c r="C1802" s="2">
        <v>12.741428000000001</v>
      </c>
      <c r="D1802">
        <f t="shared" si="2349"/>
        <v>13.142858</v>
      </c>
      <c r="E1802" s="2">
        <f t="shared" si="2350"/>
        <v>12.741428000000001</v>
      </c>
      <c r="F1802" s="4">
        <f t="shared" si="2351"/>
        <v>-3.0543584964548769E-2</v>
      </c>
      <c r="G1802" s="4">
        <f t="shared" si="2371"/>
        <v>-2.3489933936909294E-3</v>
      </c>
      <c r="H1802" s="4">
        <f t="shared" si="2302"/>
        <v>-4.1895024518421919E-2</v>
      </c>
      <c r="I1802" s="5">
        <f t="shared" si="2352"/>
        <v>-0.40142999999999951</v>
      </c>
      <c r="J1802">
        <f t="shared" si="2347"/>
        <v>1</v>
      </c>
      <c r="K1802">
        <f t="shared" si="2357"/>
        <v>12.821428600000001</v>
      </c>
      <c r="L1802">
        <f t="shared" si="2300"/>
        <v>13.437357099999996</v>
      </c>
      <c r="M1802" t="str">
        <f t="shared" si="2358"/>
        <v/>
      </c>
      <c r="R1802" s="13">
        <f t="shared" si="2353"/>
        <v>-0.61592849999999544</v>
      </c>
      <c r="S1802" s="14" t="str">
        <f t="shared" si="2367"/>
        <v/>
      </c>
      <c r="T1802" s="14">
        <f t="shared" si="2360"/>
        <v>-100</v>
      </c>
      <c r="U1802" s="15">
        <f t="shared" si="2361"/>
        <v>3.0543584964548769</v>
      </c>
      <c r="V1802" t="str">
        <f t="shared" si="2362"/>
        <v/>
      </c>
      <c r="Y1802" s="13" t="str">
        <f t="shared" si="2363"/>
        <v/>
      </c>
      <c r="Z1802" t="str">
        <f t="shared" si="2364"/>
        <v/>
      </c>
      <c r="AB1802" s="14" t="str">
        <f t="shared" si="2368"/>
        <v/>
      </c>
      <c r="AC1802" t="str">
        <f t="shared" si="2365"/>
        <v/>
      </c>
      <c r="AE1802" s="15" t="str">
        <f t="shared" si="2369"/>
        <v/>
      </c>
      <c r="AF1802" t="str">
        <f t="shared" ref="AF1802" si="2373">IF(AE1802&lt;0, AE1802,"")</f>
        <v/>
      </c>
    </row>
    <row r="1803" spans="1:32" x14ac:dyDescent="0.25">
      <c r="A1803" s="1">
        <v>39871</v>
      </c>
      <c r="B1803" s="2">
        <v>12.561429</v>
      </c>
      <c r="C1803" s="2">
        <v>12.758571999999999</v>
      </c>
      <c r="D1803">
        <f t="shared" si="2349"/>
        <v>12.561429</v>
      </c>
      <c r="E1803" s="2">
        <f t="shared" si="2350"/>
        <v>12.758571999999999</v>
      </c>
      <c r="F1803" s="4">
        <f t="shared" si="2351"/>
        <v>1.5694313123132624E-2</v>
      </c>
      <c r="G1803" s="4">
        <f t="shared" si="2371"/>
        <v>-2.5531860616823453E-2</v>
      </c>
      <c r="H1803" s="4">
        <f t="shared" si="2302"/>
        <v>-3.552915613264989E-2</v>
      </c>
      <c r="I1803" s="5">
        <f t="shared" si="2352"/>
        <v>0.19714299999999874</v>
      </c>
      <c r="J1803">
        <f t="shared" si="2347"/>
        <v>1</v>
      </c>
      <c r="K1803">
        <f t="shared" si="2357"/>
        <v>12.767428800000001</v>
      </c>
      <c r="L1803">
        <f t="shared" si="2300"/>
        <v>13.410999999999998</v>
      </c>
      <c r="M1803" t="str">
        <f t="shared" si="2358"/>
        <v/>
      </c>
      <c r="R1803" s="13">
        <f t="shared" si="2353"/>
        <v>-0.64357119999999668</v>
      </c>
      <c r="S1803" s="14" t="str">
        <f t="shared" si="2367"/>
        <v/>
      </c>
      <c r="T1803" s="14">
        <f t="shared" si="2360"/>
        <v>-100</v>
      </c>
      <c r="U1803" s="15">
        <f t="shared" si="2361"/>
        <v>-1.5694313123132624</v>
      </c>
      <c r="V1803">
        <f t="shared" si="2362"/>
        <v>-1.5694313123132624</v>
      </c>
      <c r="Y1803" s="13" t="str">
        <f t="shared" si="2363"/>
        <v/>
      </c>
      <c r="Z1803" t="str">
        <f t="shared" si="2364"/>
        <v/>
      </c>
      <c r="AB1803" s="14" t="str">
        <f t="shared" si="2368"/>
        <v/>
      </c>
      <c r="AC1803" t="str">
        <f t="shared" si="2365"/>
        <v/>
      </c>
      <c r="AE1803" s="15" t="str">
        <f t="shared" si="2369"/>
        <v/>
      </c>
      <c r="AF1803" t="str">
        <f t="shared" ref="AF1803" si="2374">IF(AE1803&lt;0, AE1803,"")</f>
        <v/>
      </c>
    </row>
    <row r="1804" spans="1:32" x14ac:dyDescent="0.25">
      <c r="A1804" s="1">
        <v>39874</v>
      </c>
      <c r="B1804" s="2">
        <v>12.588571999999999</v>
      </c>
      <c r="C1804" s="2">
        <v>12.562856999999999</v>
      </c>
      <c r="D1804">
        <f t="shared" si="2349"/>
        <v>12.588571999999999</v>
      </c>
      <c r="E1804" s="2">
        <f t="shared" si="2350"/>
        <v>12.562856999999999</v>
      </c>
      <c r="F1804" s="4">
        <f t="shared" si="2351"/>
        <v>-2.0427257356910645E-3</v>
      </c>
      <c r="G1804" s="4">
        <f t="shared" si="2371"/>
        <v>5.6032018936900104E-3</v>
      </c>
      <c r="H1804" s="4">
        <f t="shared" si="2302"/>
        <v>-1.3019135217996214E-2</v>
      </c>
      <c r="I1804" s="5">
        <f t="shared" si="2352"/>
        <v>-2.5714999999999932E-2</v>
      </c>
      <c r="J1804">
        <f t="shared" si="2347"/>
        <v>1</v>
      </c>
      <c r="K1804">
        <f t="shared" si="2357"/>
        <v>12.7957144</v>
      </c>
      <c r="L1804">
        <f t="shared" si="2300"/>
        <v>13.395357149999995</v>
      </c>
      <c r="M1804" t="str">
        <f t="shared" si="2358"/>
        <v/>
      </c>
      <c r="R1804" s="13">
        <f t="shared" si="2353"/>
        <v>-0.59964274999999567</v>
      </c>
      <c r="S1804" s="14" t="str">
        <f t="shared" si="2367"/>
        <v/>
      </c>
      <c r="T1804" s="14">
        <f t="shared" si="2360"/>
        <v>-100</v>
      </c>
      <c r="U1804" s="15">
        <f t="shared" si="2361"/>
        <v>0.20427257356910644</v>
      </c>
      <c r="V1804" t="str">
        <f t="shared" si="2362"/>
        <v/>
      </c>
      <c r="Y1804" s="13" t="str">
        <f t="shared" si="2363"/>
        <v/>
      </c>
      <c r="Z1804" t="str">
        <f t="shared" si="2364"/>
        <v/>
      </c>
      <c r="AB1804" s="14" t="str">
        <f t="shared" si="2368"/>
        <v/>
      </c>
      <c r="AC1804" t="str">
        <f t="shared" si="2365"/>
        <v/>
      </c>
      <c r="AE1804" s="15" t="str">
        <f t="shared" si="2369"/>
        <v/>
      </c>
      <c r="AF1804" t="str">
        <f t="shared" ref="AF1804" si="2375">IF(AE1804&lt;0, AE1804,"")</f>
        <v/>
      </c>
    </row>
    <row r="1805" spans="1:32" x14ac:dyDescent="0.25">
      <c r="A1805" s="1">
        <v>39875</v>
      </c>
      <c r="B1805" s="2">
        <v>12.704286</v>
      </c>
      <c r="C1805" s="2">
        <v>12.624286</v>
      </c>
      <c r="D1805">
        <f t="shared" si="2349"/>
        <v>12.704286</v>
      </c>
      <c r="E1805" s="2">
        <f t="shared" si="2350"/>
        <v>12.624286</v>
      </c>
      <c r="F1805" s="4">
        <f t="shared" si="2351"/>
        <v>-6.2970874553674302E-3</v>
      </c>
      <c r="G1805" s="4">
        <f t="shared" si="2371"/>
        <v>-1.658133745179902E-2</v>
      </c>
      <c r="H1805" s="4">
        <f t="shared" si="2302"/>
        <v>-3.8620549218215394E-2</v>
      </c>
      <c r="I1805" s="5">
        <f t="shared" si="2352"/>
        <v>-8.0000000000000071E-2</v>
      </c>
      <c r="J1805">
        <f t="shared" si="2347"/>
        <v>1</v>
      </c>
      <c r="K1805">
        <f t="shared" si="2357"/>
        <v>12.742000000000001</v>
      </c>
      <c r="L1805">
        <f t="shared" si="2300"/>
        <v>13.372928599999998</v>
      </c>
      <c r="M1805" t="str">
        <f t="shared" si="2358"/>
        <v/>
      </c>
      <c r="R1805" s="13">
        <f t="shared" si="2353"/>
        <v>-0.63092859999999718</v>
      </c>
      <c r="S1805" s="14" t="str">
        <f t="shared" si="2367"/>
        <v/>
      </c>
      <c r="T1805" s="14">
        <f t="shared" si="2360"/>
        <v>-100</v>
      </c>
      <c r="U1805" s="15">
        <f t="shared" si="2361"/>
        <v>0.62970874553674305</v>
      </c>
      <c r="V1805" t="str">
        <f t="shared" si="2362"/>
        <v/>
      </c>
      <c r="Y1805" s="13" t="str">
        <f t="shared" si="2363"/>
        <v/>
      </c>
      <c r="Z1805" t="str">
        <f t="shared" si="2364"/>
        <v/>
      </c>
      <c r="AB1805" s="14" t="str">
        <f t="shared" si="2368"/>
        <v/>
      </c>
      <c r="AC1805" t="str">
        <f t="shared" si="2365"/>
        <v/>
      </c>
      <c r="AE1805" s="15" t="str">
        <f t="shared" si="2369"/>
        <v/>
      </c>
      <c r="AF1805" t="str">
        <f t="shared" ref="AF1805" si="2376">IF(AE1805&lt;0, AE1805,"")</f>
        <v/>
      </c>
    </row>
    <row r="1806" spans="1:32" x14ac:dyDescent="0.25">
      <c r="A1806" s="1">
        <v>39876</v>
      </c>
      <c r="B1806" s="2">
        <v>12.882857</v>
      </c>
      <c r="C1806" s="2">
        <v>13.024285000000001</v>
      </c>
      <c r="D1806">
        <f t="shared" si="2349"/>
        <v>12.882857</v>
      </c>
      <c r="E1806" s="2">
        <f t="shared" si="2350"/>
        <v>13.024285000000001</v>
      </c>
      <c r="F1806" s="4">
        <f t="shared" si="2351"/>
        <v>1.097799967817707E-2</v>
      </c>
      <c r="G1806" s="4">
        <f t="shared" si="2371"/>
        <v>-9.0218581072700928E-3</v>
      </c>
      <c r="H1806" s="4">
        <f t="shared" si="2302"/>
        <v>-2.199097974625484E-2</v>
      </c>
      <c r="I1806" s="5">
        <f t="shared" si="2352"/>
        <v>0.14142800000000122</v>
      </c>
      <c r="J1806">
        <f t="shared" si="2347"/>
        <v>1</v>
      </c>
      <c r="K1806">
        <f t="shared" si="2357"/>
        <v>12.742285599999999</v>
      </c>
      <c r="L1806">
        <f t="shared" si="2300"/>
        <v>13.36</v>
      </c>
      <c r="M1806" t="str">
        <f t="shared" si="2358"/>
        <v/>
      </c>
      <c r="R1806" s="13">
        <f t="shared" si="2353"/>
        <v>-0.61771440000000055</v>
      </c>
      <c r="S1806" s="14" t="str">
        <f t="shared" si="2367"/>
        <v/>
      </c>
      <c r="T1806" s="14">
        <f t="shared" si="2360"/>
        <v>-100</v>
      </c>
      <c r="U1806" s="15">
        <f t="shared" si="2361"/>
        <v>-1.0977999678177071</v>
      </c>
      <c r="V1806">
        <f t="shared" si="2362"/>
        <v>-1.0977999678177071</v>
      </c>
      <c r="Y1806" s="13" t="str">
        <f t="shared" si="2363"/>
        <v/>
      </c>
      <c r="Z1806" t="str">
        <f t="shared" si="2364"/>
        <v/>
      </c>
      <c r="AB1806" s="14" t="str">
        <f t="shared" si="2368"/>
        <v/>
      </c>
      <c r="AC1806" t="str">
        <f t="shared" si="2365"/>
        <v/>
      </c>
      <c r="AE1806" s="15" t="str">
        <f t="shared" si="2369"/>
        <v/>
      </c>
      <c r="AF1806" t="str">
        <f t="shared" ref="AF1806" si="2377">IF(AE1806&lt;0, AE1806,"")</f>
        <v/>
      </c>
    </row>
    <row r="1807" spans="1:32" x14ac:dyDescent="0.25">
      <c r="A1807" s="1">
        <v>39877</v>
      </c>
      <c r="B1807" s="2">
        <v>12.922857</v>
      </c>
      <c r="C1807" s="2">
        <v>12.691428</v>
      </c>
      <c r="D1807">
        <f t="shared" si="2349"/>
        <v>12.922857</v>
      </c>
      <c r="E1807" s="2">
        <f t="shared" si="2350"/>
        <v>12.691428</v>
      </c>
      <c r="F1807" s="4">
        <f t="shared" si="2351"/>
        <v>-1.7908501192886398E-2</v>
      </c>
      <c r="G1807" s="4">
        <f t="shared" si="2371"/>
        <v>1.0349061400577892E-2</v>
      </c>
      <c r="H1807" s="4">
        <f t="shared" si="2302"/>
        <v>-4.2362865607015937E-2</v>
      </c>
      <c r="I1807" s="5">
        <f t="shared" si="2352"/>
        <v>-0.23142900000000033</v>
      </c>
      <c r="J1807">
        <f t="shared" si="2347"/>
        <v>1</v>
      </c>
      <c r="K1807">
        <f t="shared" si="2357"/>
        <v>12.732285600000001</v>
      </c>
      <c r="L1807">
        <f t="shared" si="2300"/>
        <v>13.326357149999998</v>
      </c>
      <c r="M1807" t="str">
        <f t="shared" si="2358"/>
        <v/>
      </c>
      <c r="R1807" s="13">
        <f t="shared" si="2353"/>
        <v>-0.59407154999999712</v>
      </c>
      <c r="S1807" s="14" t="str">
        <f t="shared" si="2367"/>
        <v/>
      </c>
      <c r="T1807" s="14">
        <f t="shared" si="2360"/>
        <v>-100</v>
      </c>
      <c r="U1807" s="15">
        <f t="shared" si="2361"/>
        <v>1.7908501192886399</v>
      </c>
      <c r="V1807" t="str">
        <f t="shared" si="2362"/>
        <v/>
      </c>
      <c r="Y1807" s="13" t="str">
        <f t="shared" si="2363"/>
        <v/>
      </c>
      <c r="Z1807" t="str">
        <f t="shared" si="2364"/>
        <v/>
      </c>
      <c r="AB1807" s="14" t="str">
        <f t="shared" si="2368"/>
        <v/>
      </c>
      <c r="AC1807" t="str">
        <f t="shared" si="2365"/>
        <v/>
      </c>
      <c r="AE1807" s="15" t="str">
        <f t="shared" si="2369"/>
        <v/>
      </c>
      <c r="AF1807" t="str">
        <f t="shared" ref="AF1807" si="2378">IF(AE1807&lt;0, AE1807,"")</f>
        <v/>
      </c>
    </row>
    <row r="1808" spans="1:32" x14ac:dyDescent="0.25">
      <c r="A1808" s="1">
        <v>39878</v>
      </c>
      <c r="B1808" s="2">
        <v>12.62</v>
      </c>
      <c r="C1808" s="2">
        <v>12.185715</v>
      </c>
      <c r="D1808">
        <f t="shared" si="2349"/>
        <v>12.62</v>
      </c>
      <c r="E1808" s="2">
        <f t="shared" si="2350"/>
        <v>12.185715</v>
      </c>
      <c r="F1808" s="4">
        <f t="shared" si="2351"/>
        <v>-3.4412440570522916E-2</v>
      </c>
      <c r="G1808" s="4">
        <f t="shared" si="2371"/>
        <v>-3.2001802905047463E-2</v>
      </c>
      <c r="H1808" s="4">
        <f t="shared" si="2302"/>
        <v>-0.1207997835497835</v>
      </c>
      <c r="I1808" s="5">
        <f t="shared" si="2352"/>
        <v>-0.43428499999999914</v>
      </c>
      <c r="J1808">
        <f t="shared" si="2347"/>
        <v>1</v>
      </c>
      <c r="K1808">
        <f t="shared" si="2357"/>
        <v>12.6177142</v>
      </c>
      <c r="L1808">
        <f t="shared" si="2300"/>
        <v>13.246642899999998</v>
      </c>
      <c r="M1808" t="str">
        <f t="shared" si="2358"/>
        <v/>
      </c>
      <c r="R1808" s="13">
        <f t="shared" si="2353"/>
        <v>-0.62892869999999768</v>
      </c>
      <c r="S1808" s="14" t="str">
        <f t="shared" si="2367"/>
        <v/>
      </c>
      <c r="T1808" s="14">
        <f t="shared" si="2360"/>
        <v>-100</v>
      </c>
      <c r="U1808" s="15">
        <f t="shared" si="2361"/>
        <v>3.4412440570522915</v>
      </c>
      <c r="V1808" t="str">
        <f t="shared" si="2362"/>
        <v/>
      </c>
      <c r="Y1808" s="13" t="str">
        <f t="shared" si="2363"/>
        <v/>
      </c>
      <c r="Z1808" t="str">
        <f t="shared" si="2364"/>
        <v/>
      </c>
      <c r="AB1808" s="14" t="str">
        <f t="shared" si="2368"/>
        <v/>
      </c>
      <c r="AC1808" t="str">
        <f t="shared" si="2365"/>
        <v/>
      </c>
      <c r="AE1808" s="15" t="str">
        <f t="shared" si="2369"/>
        <v/>
      </c>
      <c r="AF1808" t="str">
        <f t="shared" ref="AF1808" si="2379">IF(AE1808&lt;0, AE1808,"")</f>
        <v/>
      </c>
    </row>
    <row r="1809" spans="1:32" x14ac:dyDescent="0.25">
      <c r="A1809" s="1">
        <v>39881</v>
      </c>
      <c r="B1809" s="2">
        <v>12.025714000000001</v>
      </c>
      <c r="C1809" s="2">
        <v>11.872857</v>
      </c>
      <c r="D1809">
        <f t="shared" si="2349"/>
        <v>12.025714000000001</v>
      </c>
      <c r="E1809" s="2">
        <f t="shared" si="2350"/>
        <v>11.872857</v>
      </c>
      <c r="F1809" s="4">
        <f t="shared" si="2351"/>
        <v>-1.2710846108597035E-2</v>
      </c>
      <c r="G1809" s="4">
        <f t="shared" si="2371"/>
        <v>-6.5444764074108527E-2</v>
      </c>
      <c r="H1809" s="4">
        <f t="shared" si="2302"/>
        <v>-0.16889999337799991</v>
      </c>
      <c r="I1809" s="5">
        <f t="shared" si="2352"/>
        <v>-0.15285700000000091</v>
      </c>
      <c r="J1809">
        <f t="shared" si="2347"/>
        <v>1</v>
      </c>
      <c r="K1809">
        <f t="shared" si="2357"/>
        <v>12.4797142</v>
      </c>
      <c r="L1809">
        <f t="shared" si="2300"/>
        <v>13.128000050000001</v>
      </c>
      <c r="M1809">
        <f t="shared" si="2358"/>
        <v>1</v>
      </c>
      <c r="R1809" s="13">
        <f t="shared" si="2353"/>
        <v>-0.64828585000000061</v>
      </c>
      <c r="S1809" s="14" t="str">
        <f t="shared" si="2367"/>
        <v/>
      </c>
      <c r="T1809" s="14">
        <f t="shared" si="2360"/>
        <v>-100</v>
      </c>
      <c r="U1809" s="15">
        <f t="shared" si="2361"/>
        <v>1.2710846108597036</v>
      </c>
      <c r="V1809" t="str">
        <f t="shared" si="2362"/>
        <v/>
      </c>
      <c r="Y1809" s="13">
        <f t="shared" si="2363"/>
        <v>-1.2710846108597036</v>
      </c>
      <c r="Z1809">
        <f t="shared" si="2364"/>
        <v>-1.2710846108597036</v>
      </c>
      <c r="AB1809" s="14">
        <f t="shared" si="2368"/>
        <v>13.958189925354944</v>
      </c>
      <c r="AC1809" t="str">
        <f t="shared" si="2365"/>
        <v/>
      </c>
      <c r="AE1809" s="15">
        <f t="shared" si="2369"/>
        <v>43.1456377558954</v>
      </c>
      <c r="AF1809" t="str">
        <f t="shared" ref="AF1809" si="2380">IF(AE1809&lt;0, AE1809,"")</f>
        <v/>
      </c>
    </row>
    <row r="1810" spans="1:32" x14ac:dyDescent="0.25">
      <c r="A1810" s="1">
        <v>39882</v>
      </c>
      <c r="B1810" s="2">
        <v>12.124286</v>
      </c>
      <c r="C1810" s="2">
        <v>12.661428000000001</v>
      </c>
      <c r="D1810">
        <f t="shared" si="2349"/>
        <v>12.124286</v>
      </c>
      <c r="E1810" s="2">
        <f t="shared" si="2350"/>
        <v>12.661428000000001</v>
      </c>
      <c r="F1810" s="4">
        <f t="shared" si="2351"/>
        <v>4.4302979985790594E-2</v>
      </c>
      <c r="G1810" s="4">
        <f t="shared" si="2371"/>
        <v>-1.7187879986558786E-2</v>
      </c>
      <c r="H1810" s="4">
        <f t="shared" si="2302"/>
        <v>-0.12533315280108778</v>
      </c>
      <c r="I1810" s="5">
        <f t="shared" si="2352"/>
        <v>0.53714200000000112</v>
      </c>
      <c r="J1810">
        <f t="shared" si="2347"/>
        <v>1</v>
      </c>
      <c r="K1810">
        <f t="shared" si="2357"/>
        <v>12.487142600000002</v>
      </c>
      <c r="L1810">
        <f t="shared" si="2300"/>
        <v>13.028857149999999</v>
      </c>
      <c r="M1810" t="str">
        <f t="shared" si="2358"/>
        <v/>
      </c>
      <c r="R1810" s="13">
        <f t="shared" si="2353"/>
        <v>-0.54171454999999646</v>
      </c>
      <c r="S1810" s="14" t="str">
        <f t="shared" si="2367"/>
        <v/>
      </c>
      <c r="T1810" s="14">
        <f t="shared" si="2360"/>
        <v>-100</v>
      </c>
      <c r="U1810" s="15">
        <f t="shared" si="2361"/>
        <v>-4.4302979985790598</v>
      </c>
      <c r="V1810">
        <f t="shared" si="2362"/>
        <v>-4.4302979985790598</v>
      </c>
      <c r="Y1810" s="13" t="str">
        <f t="shared" si="2363"/>
        <v/>
      </c>
      <c r="Z1810" t="str">
        <f t="shared" si="2364"/>
        <v/>
      </c>
      <c r="AB1810" s="14" t="str">
        <f t="shared" si="2368"/>
        <v/>
      </c>
      <c r="AC1810" t="str">
        <f t="shared" si="2365"/>
        <v/>
      </c>
      <c r="AE1810" s="15" t="str">
        <f t="shared" si="2369"/>
        <v/>
      </c>
      <c r="AF1810" t="str">
        <f t="shared" ref="AF1810" si="2381">IF(AE1810&lt;0, AE1810,"")</f>
        <v/>
      </c>
    </row>
    <row r="1811" spans="1:32" x14ac:dyDescent="0.25">
      <c r="A1811" s="1">
        <v>39883</v>
      </c>
      <c r="B1811" s="2">
        <v>12.83</v>
      </c>
      <c r="C1811" s="2">
        <v>13.24</v>
      </c>
      <c r="D1811">
        <f t="shared" si="2349"/>
        <v>12.83</v>
      </c>
      <c r="E1811" s="2">
        <f t="shared" si="2350"/>
        <v>13.24</v>
      </c>
      <c r="F1811" s="4">
        <f t="shared" si="2351"/>
        <v>3.1956352299298531E-2</v>
      </c>
      <c r="G1811" s="4">
        <f t="shared" si="2371"/>
        <v>2.4541245020354225E-2</v>
      </c>
      <c r="H1811" s="4">
        <f t="shared" si="2302"/>
        <v>-3.8289934229636502E-2</v>
      </c>
      <c r="I1811" s="5">
        <f t="shared" si="2352"/>
        <v>0.41000000000000014</v>
      </c>
      <c r="J1811">
        <f t="shared" si="2347"/>
        <v>1</v>
      </c>
      <c r="K1811">
        <f t="shared" si="2357"/>
        <v>12.530285600000001</v>
      </c>
      <c r="L1811">
        <f t="shared" si="2300"/>
        <v>12.9920714</v>
      </c>
      <c r="M1811" t="str">
        <f t="shared" si="2358"/>
        <v/>
      </c>
      <c r="R1811" s="13">
        <f t="shared" si="2353"/>
        <v>-0.46178579999999947</v>
      </c>
      <c r="S1811" s="14" t="str">
        <f t="shared" si="2367"/>
        <v/>
      </c>
      <c r="T1811" s="14">
        <f t="shared" si="2360"/>
        <v>-100</v>
      </c>
      <c r="U1811" s="15">
        <f t="shared" si="2361"/>
        <v>-3.1956352299298532</v>
      </c>
      <c r="V1811">
        <f t="shared" si="2362"/>
        <v>-3.1956352299298532</v>
      </c>
      <c r="Y1811" s="13" t="str">
        <f t="shared" si="2363"/>
        <v/>
      </c>
      <c r="Z1811" t="str">
        <f t="shared" si="2364"/>
        <v/>
      </c>
      <c r="AB1811" s="14" t="str">
        <f t="shared" si="2368"/>
        <v/>
      </c>
      <c r="AC1811" t="str">
        <f t="shared" si="2365"/>
        <v/>
      </c>
      <c r="AE1811" s="15" t="str">
        <f t="shared" si="2369"/>
        <v/>
      </c>
      <c r="AF1811" t="str">
        <f t="shared" ref="AF1811" si="2382">IF(AE1811&lt;0, AE1811,"")</f>
        <v/>
      </c>
    </row>
    <row r="1812" spans="1:32" x14ac:dyDescent="0.25">
      <c r="A1812" s="1">
        <v>39884</v>
      </c>
      <c r="B1812" s="2">
        <v>13.271428</v>
      </c>
      <c r="C1812" s="2">
        <v>13.764286</v>
      </c>
      <c r="D1812">
        <f t="shared" si="2349"/>
        <v>13.271428</v>
      </c>
      <c r="E1812" s="2">
        <f t="shared" si="2350"/>
        <v>13.764286</v>
      </c>
      <c r="F1812" s="4">
        <f t="shared" si="2351"/>
        <v>3.7136772320205486E-2</v>
      </c>
      <c r="G1812" s="4">
        <f t="shared" si="2371"/>
        <v>9.0672424722662529E-2</v>
      </c>
      <c r="H1812" s="4">
        <f t="shared" si="2302"/>
        <v>5.426296566837162E-3</v>
      </c>
      <c r="I1812" s="5">
        <f t="shared" si="2352"/>
        <v>0.49285800000000002</v>
      </c>
      <c r="J1812">
        <f t="shared" si="2347"/>
        <v>1</v>
      </c>
      <c r="K1812">
        <f t="shared" si="2357"/>
        <v>12.7448572</v>
      </c>
      <c r="L1812">
        <f t="shared" si="2300"/>
        <v>12.988714250000001</v>
      </c>
      <c r="M1812" t="str">
        <f t="shared" si="2358"/>
        <v/>
      </c>
      <c r="R1812" s="13">
        <f t="shared" si="2353"/>
        <v>-0.2438570500000008</v>
      </c>
      <c r="S1812" s="14" t="str">
        <f t="shared" si="2367"/>
        <v/>
      </c>
      <c r="T1812" s="14">
        <f t="shared" si="2360"/>
        <v>-100</v>
      </c>
      <c r="U1812" s="15">
        <f t="shared" si="2361"/>
        <v>-3.7136772320205487</v>
      </c>
      <c r="V1812">
        <f t="shared" si="2362"/>
        <v>-3.7136772320205487</v>
      </c>
      <c r="Y1812" s="13" t="str">
        <f t="shared" si="2363"/>
        <v/>
      </c>
      <c r="Z1812" t="str">
        <f t="shared" si="2364"/>
        <v/>
      </c>
      <c r="AB1812" s="14" t="str">
        <f t="shared" si="2368"/>
        <v/>
      </c>
      <c r="AC1812" t="str">
        <f t="shared" si="2365"/>
        <v/>
      </c>
      <c r="AE1812" s="15" t="str">
        <f t="shared" si="2369"/>
        <v/>
      </c>
      <c r="AF1812" t="str">
        <f t="shared" ref="AF1812" si="2383">IF(AE1812&lt;0, AE1812,"")</f>
        <v/>
      </c>
    </row>
    <row r="1813" spans="1:32" x14ac:dyDescent="0.25">
      <c r="A1813" s="1">
        <v>39885</v>
      </c>
      <c r="B1813" s="2">
        <v>13.757142999999999</v>
      </c>
      <c r="C1813" s="2">
        <v>13.704286</v>
      </c>
      <c r="D1813">
        <f t="shared" si="2349"/>
        <v>13.757142999999999</v>
      </c>
      <c r="E1813" s="2">
        <f t="shared" si="2350"/>
        <v>13.704286</v>
      </c>
      <c r="F1813" s="4">
        <f t="shared" si="2351"/>
        <v>-3.842149492812533E-3</v>
      </c>
      <c r="G1813" s="4">
        <f t="shared" si="2371"/>
        <v>0.13958189925354944</v>
      </c>
      <c r="H1813" s="4">
        <f t="shared" si="2302"/>
        <v>-3.0912222520086245E-2</v>
      </c>
      <c r="I1813" s="5">
        <f t="shared" si="2352"/>
        <v>-5.2856999999999488E-2</v>
      </c>
      <c r="J1813">
        <f t="shared" si="2347"/>
        <v>1</v>
      </c>
      <c r="K1813">
        <f t="shared" si="2357"/>
        <v>13.0485714</v>
      </c>
      <c r="L1813">
        <f t="shared" ref="L1813:L1876" si="2384">AVERAGE(E1794:E1813)</f>
        <v>12.9648571</v>
      </c>
      <c r="M1813" t="str">
        <f t="shared" si="2358"/>
        <v/>
      </c>
      <c r="R1813" s="13">
        <f t="shared" si="2353"/>
        <v>8.3714300000000463E-2</v>
      </c>
      <c r="S1813" s="14">
        <f t="shared" si="2367"/>
        <v>100</v>
      </c>
      <c r="T1813" s="14">
        <f t="shared" si="2360"/>
        <v>0</v>
      </c>
      <c r="U1813" s="15" t="str">
        <f t="shared" si="2361"/>
        <v/>
      </c>
      <c r="V1813" t="str">
        <f t="shared" si="2362"/>
        <v/>
      </c>
      <c r="Y1813" s="13" t="str">
        <f t="shared" si="2363"/>
        <v/>
      </c>
      <c r="Z1813" t="str">
        <f t="shared" si="2364"/>
        <v/>
      </c>
      <c r="AB1813" s="14" t="str">
        <f t="shared" si="2368"/>
        <v/>
      </c>
      <c r="AC1813" t="str">
        <f t="shared" si="2365"/>
        <v/>
      </c>
      <c r="AE1813" s="15" t="str">
        <f t="shared" si="2369"/>
        <v/>
      </c>
      <c r="AF1813" t="str">
        <f t="shared" ref="AF1813" si="2385">IF(AE1813&lt;0, AE1813,"")</f>
        <v/>
      </c>
    </row>
    <row r="1814" spans="1:32" x14ac:dyDescent="0.25">
      <c r="A1814" s="1">
        <v>39888</v>
      </c>
      <c r="B1814" s="2">
        <v>13.79</v>
      </c>
      <c r="C1814" s="2">
        <v>13.631429000000001</v>
      </c>
      <c r="D1814">
        <f t="shared" si="2349"/>
        <v>13.79</v>
      </c>
      <c r="E1814" s="2">
        <f t="shared" si="2350"/>
        <v>13.631429000000001</v>
      </c>
      <c r="F1814" s="4">
        <f t="shared" si="2351"/>
        <v>-1.1498984771573493E-2</v>
      </c>
      <c r="G1814" s="4">
        <f t="shared" si="2371"/>
        <v>0.12430777367013621</v>
      </c>
      <c r="H1814" s="4">
        <f t="shared" ref="H1814:H1877" si="2386">(E1814-D1795)/D1795</f>
        <v>-1.4968524209000649E-2</v>
      </c>
      <c r="I1814" s="5">
        <f t="shared" si="2352"/>
        <v>-0.15857099999999846</v>
      </c>
      <c r="J1814">
        <f t="shared" si="2347"/>
        <v>1</v>
      </c>
      <c r="K1814">
        <f t="shared" si="2357"/>
        <v>13.400285800000001</v>
      </c>
      <c r="L1814">
        <f t="shared" si="2384"/>
        <v>12.938142850000002</v>
      </c>
      <c r="M1814" t="str">
        <f t="shared" si="2358"/>
        <v/>
      </c>
      <c r="R1814" s="13">
        <f t="shared" si="2353"/>
        <v>0.46214294999999872</v>
      </c>
      <c r="S1814" s="14" t="str">
        <f t="shared" si="2367"/>
        <v/>
      </c>
      <c r="T1814" s="14">
        <f t="shared" si="2360"/>
        <v>0</v>
      </c>
      <c r="U1814" s="15" t="str">
        <f t="shared" si="2361"/>
        <v/>
      </c>
      <c r="V1814" t="str">
        <f t="shared" si="2362"/>
        <v/>
      </c>
      <c r="Y1814" s="13" t="str">
        <f t="shared" si="2363"/>
        <v/>
      </c>
      <c r="Z1814" t="str">
        <f t="shared" si="2364"/>
        <v/>
      </c>
      <c r="AB1814" s="14" t="str">
        <f t="shared" si="2368"/>
        <v/>
      </c>
      <c r="AC1814" t="str">
        <f t="shared" si="2365"/>
        <v/>
      </c>
      <c r="AE1814" s="15" t="str">
        <f t="shared" si="2369"/>
        <v/>
      </c>
      <c r="AF1814" t="str">
        <f t="shared" ref="AF1814" si="2387">IF(AE1814&lt;0, AE1814,"")</f>
        <v/>
      </c>
    </row>
    <row r="1815" spans="1:32" x14ac:dyDescent="0.25">
      <c r="A1815" s="1">
        <v>39889</v>
      </c>
      <c r="B1815" s="2">
        <v>13.605714000000001</v>
      </c>
      <c r="C1815" s="2">
        <v>14.237143</v>
      </c>
      <c r="D1815">
        <f t="shared" si="2349"/>
        <v>13.605714000000001</v>
      </c>
      <c r="E1815" s="2">
        <f t="shared" si="2350"/>
        <v>14.237143</v>
      </c>
      <c r="F1815" s="4">
        <f t="shared" si="2351"/>
        <v>4.6409104292505256E-2</v>
      </c>
      <c r="G1815" s="4">
        <f t="shared" si="2371"/>
        <v>0.10967599376461415</v>
      </c>
      <c r="H1815" s="4">
        <f t="shared" si="2386"/>
        <v>4.8500832672303991E-2</v>
      </c>
      <c r="I1815" s="5">
        <f t="shared" si="2352"/>
        <v>0.63142899999999891</v>
      </c>
      <c r="J1815">
        <f t="shared" si="2347"/>
        <v>1</v>
      </c>
      <c r="K1815">
        <f t="shared" si="2357"/>
        <v>13.715428800000002</v>
      </c>
      <c r="L1815">
        <f t="shared" si="2384"/>
        <v>12.974785699999998</v>
      </c>
      <c r="M1815" t="str">
        <f t="shared" si="2358"/>
        <v/>
      </c>
      <c r="R1815" s="13">
        <f t="shared" si="2353"/>
        <v>0.74064310000000333</v>
      </c>
      <c r="S1815" s="14" t="str">
        <f t="shared" si="2367"/>
        <v/>
      </c>
      <c r="T1815" s="14">
        <f t="shared" si="2360"/>
        <v>0</v>
      </c>
      <c r="U1815" s="15" t="str">
        <f t="shared" si="2361"/>
        <v/>
      </c>
      <c r="V1815" t="str">
        <f t="shared" si="2362"/>
        <v/>
      </c>
      <c r="Y1815" s="13" t="str">
        <f t="shared" si="2363"/>
        <v/>
      </c>
      <c r="Z1815" t="str">
        <f t="shared" si="2364"/>
        <v/>
      </c>
      <c r="AB1815" s="14" t="str">
        <f t="shared" si="2368"/>
        <v/>
      </c>
      <c r="AC1815" t="str">
        <f t="shared" si="2365"/>
        <v/>
      </c>
      <c r="AE1815" s="15" t="str">
        <f t="shared" si="2369"/>
        <v/>
      </c>
      <c r="AF1815" t="str">
        <f t="shared" ref="AF1815" si="2388">IF(AE1815&lt;0, AE1815,"")</f>
        <v/>
      </c>
    </row>
    <row r="1816" spans="1:32" x14ac:dyDescent="0.25">
      <c r="A1816" s="1">
        <v>39890</v>
      </c>
      <c r="B1816" s="2">
        <v>14.272857</v>
      </c>
      <c r="C1816" s="2">
        <v>14.502857000000001</v>
      </c>
      <c r="D1816">
        <f t="shared" si="2349"/>
        <v>14.272857</v>
      </c>
      <c r="E1816" s="2">
        <f t="shared" si="2350"/>
        <v>14.502857000000001</v>
      </c>
      <c r="F1816" s="4">
        <f t="shared" si="2351"/>
        <v>1.6114503214037696E-2</v>
      </c>
      <c r="G1816" s="4">
        <f t="shared" si="2371"/>
        <v>9.2787980313798965E-2</v>
      </c>
      <c r="H1816" s="4">
        <f t="shared" si="2386"/>
        <v>8.7287079906304924E-2</v>
      </c>
      <c r="I1816" s="5">
        <f t="shared" si="2352"/>
        <v>0.23000000000000043</v>
      </c>
      <c r="J1816">
        <f t="shared" si="2347"/>
        <v>1</v>
      </c>
      <c r="K1816">
        <f t="shared" si="2357"/>
        <v>13.968000200000002</v>
      </c>
      <c r="L1816">
        <f t="shared" si="2384"/>
        <v>13.025857149999998</v>
      </c>
      <c r="M1816" t="str">
        <f t="shared" si="2358"/>
        <v/>
      </c>
      <c r="R1816" s="13">
        <f t="shared" si="2353"/>
        <v>0.94214305000000387</v>
      </c>
      <c r="S1816" s="14" t="str">
        <f t="shared" si="2367"/>
        <v/>
      </c>
      <c r="T1816" s="14">
        <f t="shared" si="2360"/>
        <v>0</v>
      </c>
      <c r="U1816" s="15" t="str">
        <f t="shared" si="2361"/>
        <v/>
      </c>
      <c r="V1816" t="str">
        <f t="shared" si="2362"/>
        <v/>
      </c>
      <c r="Y1816" s="13" t="str">
        <f t="shared" si="2363"/>
        <v/>
      </c>
      <c r="Z1816" t="str">
        <f t="shared" si="2364"/>
        <v/>
      </c>
      <c r="AB1816" s="14" t="str">
        <f t="shared" si="2368"/>
        <v/>
      </c>
      <c r="AC1816" t="str">
        <f t="shared" si="2365"/>
        <v/>
      </c>
      <c r="AE1816" s="15" t="str">
        <f t="shared" si="2369"/>
        <v/>
      </c>
      <c r="AF1816" t="str">
        <f t="shared" ref="AF1816" si="2389">IF(AE1816&lt;0, AE1816,"")</f>
        <v/>
      </c>
    </row>
    <row r="1817" spans="1:32" x14ac:dyDescent="0.25">
      <c r="A1817" s="1">
        <v>39891</v>
      </c>
      <c r="B1817" s="2">
        <v>14.55</v>
      </c>
      <c r="C1817" s="2">
        <v>14.517143000000001</v>
      </c>
      <c r="D1817">
        <f t="shared" si="2349"/>
        <v>14.55</v>
      </c>
      <c r="E1817" s="2">
        <f t="shared" si="2350"/>
        <v>14.517143000000001</v>
      </c>
      <c r="F1817" s="4">
        <f t="shared" si="2351"/>
        <v>-2.258213058419238E-3</v>
      </c>
      <c r="G1817" s="4">
        <f t="shared" si="2371"/>
        <v>5.524402850213897E-2</v>
      </c>
      <c r="H1817" s="4">
        <f t="shared" si="2386"/>
        <v>0.136689100075575</v>
      </c>
      <c r="I1817" s="5">
        <f t="shared" si="2352"/>
        <v>-3.2856999999999914E-2</v>
      </c>
      <c r="J1817">
        <f t="shared" si="2347"/>
        <v>1</v>
      </c>
      <c r="K1817">
        <f t="shared" si="2357"/>
        <v>14.118571599999999</v>
      </c>
      <c r="L1817">
        <f t="shared" si="2384"/>
        <v>13.104285749999999</v>
      </c>
      <c r="M1817" t="str">
        <f t="shared" si="2358"/>
        <v/>
      </c>
      <c r="R1817" s="13">
        <f t="shared" si="2353"/>
        <v>1.0142858500000003</v>
      </c>
      <c r="S1817" s="14" t="str">
        <f t="shared" si="2367"/>
        <v/>
      </c>
      <c r="T1817" s="14">
        <f t="shared" si="2360"/>
        <v>0</v>
      </c>
      <c r="U1817" s="15" t="str">
        <f t="shared" si="2361"/>
        <v/>
      </c>
      <c r="V1817" t="str">
        <f t="shared" si="2362"/>
        <v/>
      </c>
      <c r="Y1817" s="13" t="str">
        <f t="shared" si="2363"/>
        <v/>
      </c>
      <c r="Z1817" t="str">
        <f t="shared" si="2364"/>
        <v/>
      </c>
      <c r="AB1817" s="14" t="str">
        <f t="shared" si="2368"/>
        <v/>
      </c>
      <c r="AC1817" t="str">
        <f t="shared" si="2365"/>
        <v/>
      </c>
      <c r="AE1817" s="15" t="str">
        <f t="shared" si="2369"/>
        <v/>
      </c>
      <c r="AF1817" t="str">
        <f t="shared" ref="AF1817" si="2390">IF(AE1817&lt;0, AE1817,"")</f>
        <v/>
      </c>
    </row>
    <row r="1818" spans="1:32" x14ac:dyDescent="0.25">
      <c r="A1818" s="1">
        <v>39892</v>
      </c>
      <c r="B1818" s="2">
        <v>14.584286000000001</v>
      </c>
      <c r="C1818" s="2">
        <v>14.512857</v>
      </c>
      <c r="D1818">
        <f t="shared" si="2349"/>
        <v>14.584286000000001</v>
      </c>
      <c r="E1818" s="2">
        <f t="shared" si="2350"/>
        <v>14.512857</v>
      </c>
      <c r="F1818" s="4">
        <f t="shared" si="2351"/>
        <v>-4.8976686277271428E-3</v>
      </c>
      <c r="G1818" s="4">
        <f t="shared" si="2371"/>
        <v>5.2418926758520758E-2</v>
      </c>
      <c r="H1818" s="4">
        <f t="shared" si="2386"/>
        <v>0.10845608410754046</v>
      </c>
      <c r="I1818" s="5">
        <f t="shared" si="2352"/>
        <v>-7.1429000000000187E-2</v>
      </c>
      <c r="J1818">
        <f t="shared" si="2347"/>
        <v>1</v>
      </c>
      <c r="K1818">
        <f t="shared" si="2357"/>
        <v>14.280285799999998</v>
      </c>
      <c r="L1818">
        <f t="shared" si="2384"/>
        <v>13.178500050000002</v>
      </c>
      <c r="M1818" t="str">
        <f t="shared" si="2358"/>
        <v/>
      </c>
      <c r="R1818" s="13">
        <f t="shared" si="2353"/>
        <v>1.1017857499999959</v>
      </c>
      <c r="S1818" s="14" t="str">
        <f t="shared" si="2367"/>
        <v/>
      </c>
      <c r="T1818" s="14">
        <f t="shared" si="2360"/>
        <v>0</v>
      </c>
      <c r="U1818" s="15" t="str">
        <f t="shared" si="2361"/>
        <v/>
      </c>
      <c r="V1818" t="str">
        <f t="shared" si="2362"/>
        <v/>
      </c>
      <c r="Y1818" s="13" t="str">
        <f t="shared" si="2363"/>
        <v/>
      </c>
      <c r="Z1818" t="str">
        <f t="shared" si="2364"/>
        <v/>
      </c>
      <c r="AB1818" s="14" t="str">
        <f t="shared" si="2368"/>
        <v/>
      </c>
      <c r="AC1818" t="str">
        <f t="shared" si="2365"/>
        <v/>
      </c>
      <c r="AE1818" s="15" t="str">
        <f t="shared" si="2369"/>
        <v/>
      </c>
      <c r="AF1818" t="str">
        <f t="shared" ref="AF1818" si="2391">IF(AE1818&lt;0, AE1818,"")</f>
        <v/>
      </c>
    </row>
    <row r="1819" spans="1:32" x14ac:dyDescent="0.25">
      <c r="A1819" s="1">
        <v>39895</v>
      </c>
      <c r="B1819" s="2">
        <v>14.672857</v>
      </c>
      <c r="C1819" s="2">
        <v>15.38</v>
      </c>
      <c r="D1819">
        <f t="shared" si="2349"/>
        <v>14.672857</v>
      </c>
      <c r="E1819" s="2">
        <f t="shared" si="2350"/>
        <v>15.38</v>
      </c>
      <c r="F1819" s="4">
        <f t="shared" si="2351"/>
        <v>4.8193954319871057E-2</v>
      </c>
      <c r="G1819" s="4">
        <f t="shared" si="2371"/>
        <v>0.13040741559024391</v>
      </c>
      <c r="H1819" s="4">
        <f t="shared" si="2386"/>
        <v>0.23110350178506003</v>
      </c>
      <c r="I1819" s="5">
        <f t="shared" si="2352"/>
        <v>0.7071430000000003</v>
      </c>
      <c r="J1819">
        <f t="shared" si="2347"/>
        <v>1</v>
      </c>
      <c r="K1819">
        <f t="shared" si="2357"/>
        <v>14.629999999999999</v>
      </c>
      <c r="L1819">
        <f t="shared" si="2384"/>
        <v>13.3264286</v>
      </c>
      <c r="M1819" t="str">
        <f t="shared" si="2358"/>
        <v/>
      </c>
      <c r="R1819" s="13">
        <f t="shared" si="2353"/>
        <v>1.3035713999999992</v>
      </c>
      <c r="S1819" s="14" t="str">
        <f t="shared" si="2367"/>
        <v/>
      </c>
      <c r="T1819" s="14">
        <f t="shared" si="2360"/>
        <v>0</v>
      </c>
      <c r="U1819" s="15" t="str">
        <f t="shared" si="2361"/>
        <v/>
      </c>
      <c r="V1819" t="str">
        <f t="shared" si="2362"/>
        <v/>
      </c>
      <c r="Y1819" s="13" t="str">
        <f t="shared" si="2363"/>
        <v/>
      </c>
      <c r="Z1819" t="str">
        <f t="shared" si="2364"/>
        <v/>
      </c>
      <c r="AB1819" s="14" t="str">
        <f t="shared" si="2368"/>
        <v/>
      </c>
      <c r="AC1819" t="str">
        <f t="shared" si="2365"/>
        <v/>
      </c>
      <c r="AE1819" s="15" t="str">
        <f t="shared" si="2369"/>
        <v/>
      </c>
      <c r="AF1819" t="str">
        <f t="shared" ref="AF1819" si="2392">IF(AE1819&lt;0, AE1819,"")</f>
        <v/>
      </c>
    </row>
    <row r="1820" spans="1:32" x14ac:dyDescent="0.25">
      <c r="A1820" s="1">
        <v>39896</v>
      </c>
      <c r="B1820" s="2">
        <v>15.194285000000001</v>
      </c>
      <c r="C1820" s="2">
        <v>15.214286</v>
      </c>
      <c r="D1820">
        <f t="shared" si="2349"/>
        <v>15.194285000000001</v>
      </c>
      <c r="E1820" s="2">
        <f t="shared" si="2350"/>
        <v>15.214286</v>
      </c>
      <c r="F1820" s="4">
        <f t="shared" si="2351"/>
        <v>1.3163501935101799E-3</v>
      </c>
      <c r="G1820" s="4">
        <f t="shared" si="2371"/>
        <v>6.5959394114296771E-2</v>
      </c>
      <c r="H1820" s="4">
        <f t="shared" si="2386"/>
        <v>0.18517695097733197</v>
      </c>
      <c r="I1820" s="5">
        <f t="shared" si="2352"/>
        <v>2.0000999999998825E-2</v>
      </c>
      <c r="J1820">
        <f t="shared" si="2347"/>
        <v>1</v>
      </c>
      <c r="K1820">
        <f t="shared" si="2357"/>
        <v>14.8254286</v>
      </c>
      <c r="L1820">
        <f t="shared" si="2384"/>
        <v>13.442500000000001</v>
      </c>
      <c r="M1820" t="str">
        <f t="shared" si="2358"/>
        <v/>
      </c>
      <c r="R1820" s="13">
        <f t="shared" si="2353"/>
        <v>1.3829285999999996</v>
      </c>
      <c r="S1820" s="14" t="str">
        <f t="shared" si="2367"/>
        <v/>
      </c>
      <c r="T1820" s="14">
        <f t="shared" si="2360"/>
        <v>0</v>
      </c>
      <c r="U1820" s="15" t="str">
        <f t="shared" si="2361"/>
        <v/>
      </c>
      <c r="V1820" t="str">
        <f t="shared" si="2362"/>
        <v/>
      </c>
      <c r="Y1820" s="13" t="str">
        <f t="shared" si="2363"/>
        <v/>
      </c>
      <c r="Z1820" t="str">
        <f t="shared" si="2364"/>
        <v/>
      </c>
      <c r="AB1820" s="14" t="str">
        <f t="shared" si="2368"/>
        <v/>
      </c>
      <c r="AC1820" t="str">
        <f t="shared" si="2365"/>
        <v/>
      </c>
      <c r="AE1820" s="15" t="str">
        <f t="shared" si="2369"/>
        <v/>
      </c>
      <c r="AF1820" t="str">
        <f t="shared" ref="AF1820" si="2393">IF(AE1820&lt;0, AE1820,"")</f>
        <v/>
      </c>
    </row>
    <row r="1821" spans="1:32" x14ac:dyDescent="0.25">
      <c r="A1821" s="1">
        <v>39897</v>
      </c>
      <c r="B1821" s="2">
        <v>15.368570999999999</v>
      </c>
      <c r="C1821" s="2">
        <v>15.212857</v>
      </c>
      <c r="D1821">
        <f t="shared" si="2349"/>
        <v>15.368570999999999</v>
      </c>
      <c r="E1821" s="2">
        <f t="shared" si="2350"/>
        <v>15.212857</v>
      </c>
      <c r="F1821" s="4">
        <f t="shared" si="2351"/>
        <v>-1.0131976486297893E-2</v>
      </c>
      <c r="G1821" s="4">
        <f t="shared" si="2371"/>
        <v>4.5557182130584115E-2</v>
      </c>
      <c r="H1821" s="4">
        <f t="shared" si="2386"/>
        <v>0.15749991364130991</v>
      </c>
      <c r="I1821" s="5">
        <f t="shared" si="2352"/>
        <v>-0.15571399999999969</v>
      </c>
      <c r="J1821">
        <f t="shared" si="2347"/>
        <v>1</v>
      </c>
      <c r="K1821">
        <f t="shared" si="2357"/>
        <v>14.9674286</v>
      </c>
      <c r="L1821">
        <f t="shared" si="2384"/>
        <v>13.551999999999998</v>
      </c>
      <c r="M1821" t="str">
        <f t="shared" si="2358"/>
        <v/>
      </c>
      <c r="R1821" s="13">
        <f t="shared" si="2353"/>
        <v>1.415428600000002</v>
      </c>
      <c r="S1821" s="14" t="str">
        <f t="shared" si="2367"/>
        <v/>
      </c>
      <c r="T1821" s="14">
        <f t="shared" si="2360"/>
        <v>0</v>
      </c>
      <c r="U1821" s="15" t="str">
        <f t="shared" si="2361"/>
        <v/>
      </c>
      <c r="V1821" t="str">
        <f t="shared" si="2362"/>
        <v/>
      </c>
      <c r="Y1821" s="13" t="str">
        <f t="shared" si="2363"/>
        <v/>
      </c>
      <c r="Z1821" t="str">
        <f t="shared" si="2364"/>
        <v/>
      </c>
      <c r="AB1821" s="14" t="str">
        <f t="shared" si="2368"/>
        <v/>
      </c>
      <c r="AC1821" t="str">
        <f t="shared" si="2365"/>
        <v/>
      </c>
      <c r="AE1821" s="15" t="str">
        <f t="shared" si="2369"/>
        <v/>
      </c>
      <c r="AF1821" t="str">
        <f t="shared" ref="AF1821" si="2394">IF(AE1821&lt;0, AE1821,"")</f>
        <v/>
      </c>
    </row>
    <row r="1822" spans="1:32" x14ac:dyDescent="0.25">
      <c r="A1822" s="1">
        <v>39898</v>
      </c>
      <c r="B1822" s="2">
        <v>15.404285</v>
      </c>
      <c r="C1822" s="2">
        <v>15.695714000000001</v>
      </c>
      <c r="D1822">
        <f t="shared" si="2349"/>
        <v>15.404285</v>
      </c>
      <c r="E1822" s="2">
        <f t="shared" si="2350"/>
        <v>15.695714000000001</v>
      </c>
      <c r="F1822" s="4">
        <f t="shared" si="2351"/>
        <v>1.891869697295271E-2</v>
      </c>
      <c r="G1822" s="4">
        <f t="shared" si="2371"/>
        <v>7.6207227422720597E-2</v>
      </c>
      <c r="H1822" s="4">
        <f t="shared" si="2386"/>
        <v>0.24951659560389189</v>
      </c>
      <c r="I1822" s="5">
        <f t="shared" si="2352"/>
        <v>0.29142900000000083</v>
      </c>
      <c r="J1822">
        <f t="shared" si="2347"/>
        <v>1</v>
      </c>
      <c r="K1822">
        <f t="shared" si="2357"/>
        <v>15.2031428</v>
      </c>
      <c r="L1822">
        <f t="shared" si="2384"/>
        <v>13.6997143</v>
      </c>
      <c r="M1822" t="str">
        <f t="shared" si="2358"/>
        <v/>
      </c>
      <c r="R1822" s="13">
        <f t="shared" si="2353"/>
        <v>1.5034285000000001</v>
      </c>
      <c r="S1822" s="14" t="str">
        <f t="shared" si="2367"/>
        <v/>
      </c>
      <c r="T1822" s="14">
        <f t="shared" si="2360"/>
        <v>0</v>
      </c>
      <c r="U1822" s="15" t="str">
        <f t="shared" si="2361"/>
        <v/>
      </c>
      <c r="V1822" t="str">
        <f t="shared" si="2362"/>
        <v/>
      </c>
      <c r="Y1822" s="13" t="str">
        <f t="shared" si="2363"/>
        <v/>
      </c>
      <c r="Z1822" t="str">
        <f t="shared" si="2364"/>
        <v/>
      </c>
      <c r="AB1822" s="14" t="str">
        <f t="shared" si="2368"/>
        <v/>
      </c>
      <c r="AC1822" t="str">
        <f t="shared" si="2365"/>
        <v/>
      </c>
      <c r="AE1822" s="15" t="str">
        <f t="shared" si="2369"/>
        <v/>
      </c>
      <c r="AF1822" t="str">
        <f t="shared" ref="AF1822" si="2395">IF(AE1822&lt;0, AE1822,"")</f>
        <v/>
      </c>
    </row>
    <row r="1823" spans="1:32" x14ac:dyDescent="0.25">
      <c r="A1823" s="1">
        <v>39899</v>
      </c>
      <c r="B1823" s="2">
        <v>15.461429000000001</v>
      </c>
      <c r="C1823" s="2">
        <v>15.264286</v>
      </c>
      <c r="D1823">
        <f t="shared" si="2349"/>
        <v>15.461429000000001</v>
      </c>
      <c r="E1823" s="2">
        <f t="shared" si="2350"/>
        <v>15.264286</v>
      </c>
      <c r="F1823" s="4">
        <f t="shared" si="2351"/>
        <v>-1.2750632557960878E-2</v>
      </c>
      <c r="G1823" s="4">
        <f t="shared" si="2371"/>
        <v>4.0307691951199397E-2</v>
      </c>
      <c r="H1823" s="4">
        <f t="shared" si="2386"/>
        <v>0.21255103438261316</v>
      </c>
      <c r="I1823" s="5">
        <f t="shared" si="2352"/>
        <v>-0.19714300000000051</v>
      </c>
      <c r="J1823">
        <f t="shared" si="2347"/>
        <v>1</v>
      </c>
      <c r="K1823">
        <f t="shared" si="2357"/>
        <v>15.353428600000001</v>
      </c>
      <c r="L1823">
        <f t="shared" si="2384"/>
        <v>13.824999999999999</v>
      </c>
      <c r="M1823" t="str">
        <f t="shared" si="2358"/>
        <v/>
      </c>
      <c r="R1823" s="13">
        <f t="shared" si="2353"/>
        <v>1.5284286000000016</v>
      </c>
      <c r="S1823" s="14" t="str">
        <f t="shared" si="2367"/>
        <v/>
      </c>
      <c r="T1823" s="14">
        <f t="shared" si="2360"/>
        <v>0</v>
      </c>
      <c r="U1823" s="15" t="str">
        <f t="shared" si="2361"/>
        <v/>
      </c>
      <c r="V1823" t="str">
        <f t="shared" si="2362"/>
        <v/>
      </c>
      <c r="Y1823" s="13" t="str">
        <f t="shared" si="2363"/>
        <v/>
      </c>
      <c r="Z1823" t="str">
        <f t="shared" si="2364"/>
        <v/>
      </c>
      <c r="AB1823" s="14" t="str">
        <f t="shared" si="2368"/>
        <v/>
      </c>
      <c r="AC1823" t="str">
        <f t="shared" si="2365"/>
        <v/>
      </c>
      <c r="AE1823" s="15" t="str">
        <f t="shared" si="2369"/>
        <v/>
      </c>
      <c r="AF1823" t="str">
        <f t="shared" ref="AF1823" si="2396">IF(AE1823&lt;0, AE1823,"")</f>
        <v/>
      </c>
    </row>
    <row r="1824" spans="1:32" x14ac:dyDescent="0.25">
      <c r="A1824" s="1">
        <v>39902</v>
      </c>
      <c r="B1824" s="2">
        <v>14.93</v>
      </c>
      <c r="C1824" s="2">
        <v>14.927142999999999</v>
      </c>
      <c r="D1824">
        <f t="shared" si="2349"/>
        <v>14.93</v>
      </c>
      <c r="E1824" s="2">
        <f t="shared" si="2350"/>
        <v>14.927142999999999</v>
      </c>
      <c r="F1824" s="4">
        <f t="shared" si="2351"/>
        <v>-1.9135967849970219E-4</v>
      </c>
      <c r="G1824" s="4">
        <f t="shared" si="2371"/>
        <v>-1.7581742082631826E-2</v>
      </c>
      <c r="H1824" s="4">
        <f t="shared" si="2386"/>
        <v>0.1749690616221958</v>
      </c>
      <c r="I1824" s="5">
        <f t="shared" si="2352"/>
        <v>-2.8570000000005535E-3</v>
      </c>
      <c r="J1824">
        <f t="shared" si="2347"/>
        <v>1</v>
      </c>
      <c r="K1824">
        <f t="shared" si="2357"/>
        <v>15.262857199999999</v>
      </c>
      <c r="L1824">
        <f t="shared" si="2384"/>
        <v>13.943214300000003</v>
      </c>
      <c r="M1824" t="str">
        <f t="shared" si="2358"/>
        <v/>
      </c>
      <c r="R1824" s="13">
        <f t="shared" si="2353"/>
        <v>1.3196428999999963</v>
      </c>
      <c r="S1824" s="14" t="str">
        <f t="shared" si="2367"/>
        <v/>
      </c>
      <c r="T1824" s="14">
        <f t="shared" si="2360"/>
        <v>0</v>
      </c>
      <c r="U1824" s="15" t="str">
        <f t="shared" si="2361"/>
        <v/>
      </c>
      <c r="V1824" t="str">
        <f t="shared" si="2362"/>
        <v/>
      </c>
      <c r="Y1824" s="13" t="str">
        <f t="shared" si="2363"/>
        <v/>
      </c>
      <c r="Z1824" t="str">
        <f t="shared" si="2364"/>
        <v/>
      </c>
      <c r="AB1824" s="14" t="str">
        <f t="shared" si="2368"/>
        <v/>
      </c>
      <c r="AC1824" t="str">
        <f t="shared" si="2365"/>
        <v/>
      </c>
      <c r="AE1824" s="15" t="str">
        <f t="shared" si="2369"/>
        <v/>
      </c>
      <c r="AF1824" t="str">
        <f t="shared" ref="AF1824" si="2397">IF(AE1824&lt;0, AE1824,"")</f>
        <v/>
      </c>
    </row>
    <row r="1825" spans="1:32" x14ac:dyDescent="0.25">
      <c r="A1825" s="1">
        <v>39903</v>
      </c>
      <c r="B1825" s="2">
        <v>15.064285</v>
      </c>
      <c r="C1825" s="2">
        <v>15.017143000000001</v>
      </c>
      <c r="D1825">
        <f t="shared" si="2349"/>
        <v>15.064285</v>
      </c>
      <c r="E1825" s="2">
        <f t="shared" si="2350"/>
        <v>15.017143000000001</v>
      </c>
      <c r="F1825" s="4">
        <f t="shared" si="2351"/>
        <v>-3.1293884840866413E-3</v>
      </c>
      <c r="G1825" s="4">
        <f t="shared" si="2371"/>
        <v>-2.2866667304331581E-2</v>
      </c>
      <c r="H1825" s="4">
        <f t="shared" si="2386"/>
        <v>0.1656686866896063</v>
      </c>
      <c r="I1825" s="5">
        <f t="shared" si="2352"/>
        <v>-4.7141999999999129E-2</v>
      </c>
      <c r="J1825">
        <f t="shared" si="2347"/>
        <v>1</v>
      </c>
      <c r="K1825">
        <f t="shared" si="2357"/>
        <v>15.2234286</v>
      </c>
      <c r="L1825">
        <f t="shared" si="2384"/>
        <v>14.062857149999996</v>
      </c>
      <c r="M1825">
        <f t="shared" si="2358"/>
        <v>1</v>
      </c>
      <c r="R1825" s="13">
        <f t="shared" si="2353"/>
        <v>1.1605714500000044</v>
      </c>
      <c r="S1825" s="14" t="str">
        <f t="shared" si="2367"/>
        <v/>
      </c>
      <c r="T1825" s="14">
        <f t="shared" si="2360"/>
        <v>0</v>
      </c>
      <c r="U1825" s="15" t="str">
        <f t="shared" si="2361"/>
        <v/>
      </c>
      <c r="V1825" t="str">
        <f t="shared" si="2362"/>
        <v/>
      </c>
      <c r="Y1825" s="13">
        <f t="shared" si="2363"/>
        <v>-0.31293884840866415</v>
      </c>
      <c r="Z1825">
        <f t="shared" si="2364"/>
        <v>-0.31293884840866415</v>
      </c>
      <c r="AB1825" s="14">
        <f t="shared" si="2368"/>
        <v>12.328125762357788</v>
      </c>
      <c r="AC1825" t="str">
        <f t="shared" si="2365"/>
        <v/>
      </c>
      <c r="AE1825" s="15">
        <f t="shared" si="2369"/>
        <v>17.989576007092275</v>
      </c>
      <c r="AF1825" t="str">
        <f t="shared" ref="AF1825" si="2398">IF(AE1825&lt;0, AE1825,"")</f>
        <v/>
      </c>
    </row>
    <row r="1826" spans="1:32" x14ac:dyDescent="0.25">
      <c r="A1826" s="1">
        <v>39904</v>
      </c>
      <c r="B1826" s="2">
        <v>14.87</v>
      </c>
      <c r="C1826" s="2">
        <v>15.527143000000001</v>
      </c>
      <c r="D1826">
        <f t="shared" si="2349"/>
        <v>14.87</v>
      </c>
      <c r="E1826" s="2">
        <f t="shared" si="2350"/>
        <v>15.527143000000001</v>
      </c>
      <c r="F1826" s="4">
        <f t="shared" si="2351"/>
        <v>4.4192535305985298E-2</v>
      </c>
      <c r="G1826" s="4">
        <f t="shared" si="2371"/>
        <v>7.9755730304912429E-3</v>
      </c>
      <c r="H1826" s="4">
        <f t="shared" si="2386"/>
        <v>0.20152556048557993</v>
      </c>
      <c r="I1826" s="5">
        <f t="shared" si="2352"/>
        <v>0.65714300000000136</v>
      </c>
      <c r="J1826">
        <f t="shared" si="2347"/>
        <v>1</v>
      </c>
      <c r="K1826">
        <f t="shared" si="2357"/>
        <v>15.286285799999998</v>
      </c>
      <c r="L1826">
        <f t="shared" si="2384"/>
        <v>14.188000050000003</v>
      </c>
      <c r="M1826" t="str">
        <f t="shared" si="2358"/>
        <v/>
      </c>
      <c r="R1826" s="13">
        <f t="shared" si="2353"/>
        <v>1.0982857499999952</v>
      </c>
      <c r="S1826" s="14" t="str">
        <f t="shared" si="2367"/>
        <v/>
      </c>
      <c r="T1826" s="14">
        <f t="shared" si="2360"/>
        <v>0</v>
      </c>
      <c r="U1826" s="15" t="str">
        <f t="shared" si="2361"/>
        <v/>
      </c>
      <c r="V1826" t="str">
        <f t="shared" si="2362"/>
        <v/>
      </c>
      <c r="Y1826" s="13" t="str">
        <f t="shared" si="2363"/>
        <v/>
      </c>
      <c r="Z1826" t="str">
        <f t="shared" si="2364"/>
        <v/>
      </c>
      <c r="AB1826" s="14" t="str">
        <f t="shared" si="2368"/>
        <v/>
      </c>
      <c r="AC1826" t="str">
        <f t="shared" si="2365"/>
        <v/>
      </c>
      <c r="AE1826" s="15" t="str">
        <f t="shared" si="2369"/>
        <v/>
      </c>
      <c r="AF1826" t="str">
        <f t="shared" ref="AF1826" si="2399">IF(AE1826&lt;0, AE1826,"")</f>
        <v/>
      </c>
    </row>
    <row r="1827" spans="1:32" x14ac:dyDescent="0.25">
      <c r="A1827" s="1">
        <v>39905</v>
      </c>
      <c r="B1827" s="2">
        <v>15.734285</v>
      </c>
      <c r="C1827" s="2">
        <v>16.101429</v>
      </c>
      <c r="D1827">
        <f t="shared" si="2349"/>
        <v>15.734285</v>
      </c>
      <c r="E1827" s="2">
        <f t="shared" si="2350"/>
        <v>16.101429</v>
      </c>
      <c r="F1827" s="4">
        <f t="shared" si="2351"/>
        <v>2.3334012317687121E-2</v>
      </c>
      <c r="G1827" s="4">
        <f t="shared" si="2371"/>
        <v>4.1393327874156963E-2</v>
      </c>
      <c r="H1827" s="4">
        <f t="shared" si="2386"/>
        <v>0.27586600633914427</v>
      </c>
      <c r="I1827" s="5">
        <f t="shared" si="2352"/>
        <v>0.36714399999999969</v>
      </c>
      <c r="J1827">
        <f t="shared" si="2347"/>
        <v>1</v>
      </c>
      <c r="K1827">
        <f t="shared" si="2357"/>
        <v>15.367428800000003</v>
      </c>
      <c r="L1827">
        <f t="shared" si="2384"/>
        <v>14.358500100000001</v>
      </c>
      <c r="M1827" t="str">
        <f t="shared" si="2358"/>
        <v/>
      </c>
      <c r="R1827" s="13">
        <f t="shared" si="2353"/>
        <v>1.008928700000002</v>
      </c>
      <c r="S1827" s="14" t="str">
        <f t="shared" si="2367"/>
        <v/>
      </c>
      <c r="T1827" s="14">
        <f t="shared" si="2360"/>
        <v>0</v>
      </c>
      <c r="U1827" s="15" t="str">
        <f t="shared" si="2361"/>
        <v/>
      </c>
      <c r="V1827" t="str">
        <f t="shared" si="2362"/>
        <v/>
      </c>
      <c r="Y1827" s="13" t="str">
        <f t="shared" si="2363"/>
        <v/>
      </c>
      <c r="Z1827" t="str">
        <f t="shared" si="2364"/>
        <v/>
      </c>
      <c r="AB1827" s="14" t="str">
        <f t="shared" si="2368"/>
        <v/>
      </c>
      <c r="AC1827" t="str">
        <f t="shared" si="2365"/>
        <v/>
      </c>
      <c r="AE1827" s="15" t="str">
        <f t="shared" si="2369"/>
        <v/>
      </c>
      <c r="AF1827" t="str">
        <f t="shared" ref="AF1827" si="2400">IF(AE1827&lt;0, AE1827,"")</f>
        <v/>
      </c>
    </row>
    <row r="1828" spans="1:32" x14ac:dyDescent="0.25">
      <c r="A1828" s="1">
        <v>39906</v>
      </c>
      <c r="B1828" s="2">
        <v>16.312857000000001</v>
      </c>
      <c r="C1828" s="2">
        <v>16.57</v>
      </c>
      <c r="D1828">
        <f t="shared" si="2349"/>
        <v>16.312857000000001</v>
      </c>
      <c r="E1828" s="2">
        <f t="shared" si="2350"/>
        <v>16.57</v>
      </c>
      <c r="F1828" s="4">
        <f t="shared" si="2351"/>
        <v>1.5763210576786101E-2</v>
      </c>
      <c r="G1828" s="4">
        <f t="shared" si="2371"/>
        <v>0.10984594775619562</v>
      </c>
      <c r="H1828" s="4">
        <f t="shared" si="2386"/>
        <v>0.37788076450180003</v>
      </c>
      <c r="I1828" s="5">
        <f t="shared" si="2352"/>
        <v>0.25714299999999923</v>
      </c>
      <c r="J1828">
        <f t="shared" si="2347"/>
        <v>1</v>
      </c>
      <c r="K1828">
        <f t="shared" si="2357"/>
        <v>15.628571599999997</v>
      </c>
      <c r="L1828">
        <f t="shared" si="2384"/>
        <v>14.577714350000003</v>
      </c>
      <c r="M1828" t="str">
        <f t="shared" si="2358"/>
        <v/>
      </c>
      <c r="R1828" s="13">
        <f t="shared" si="2353"/>
        <v>1.0508572499999946</v>
      </c>
      <c r="S1828" s="14" t="str">
        <f t="shared" si="2367"/>
        <v/>
      </c>
      <c r="T1828" s="14">
        <f t="shared" si="2360"/>
        <v>0</v>
      </c>
      <c r="U1828" s="15" t="str">
        <f t="shared" si="2361"/>
        <v/>
      </c>
      <c r="V1828" t="str">
        <f t="shared" si="2362"/>
        <v/>
      </c>
      <c r="Y1828" s="13" t="str">
        <f t="shared" si="2363"/>
        <v/>
      </c>
      <c r="Z1828" t="str">
        <f t="shared" si="2364"/>
        <v/>
      </c>
      <c r="AB1828" s="14" t="str">
        <f t="shared" si="2368"/>
        <v/>
      </c>
      <c r="AC1828" t="str">
        <f t="shared" si="2365"/>
        <v/>
      </c>
      <c r="AE1828" s="15" t="str">
        <f t="shared" si="2369"/>
        <v/>
      </c>
      <c r="AF1828" t="str">
        <f t="shared" ref="AF1828" si="2401">IF(AE1828&lt;0, AE1828,"")</f>
        <v/>
      </c>
    </row>
    <row r="1829" spans="1:32" x14ac:dyDescent="0.25">
      <c r="A1829" s="1">
        <v>39909</v>
      </c>
      <c r="B1829" s="2">
        <v>16.420000000000002</v>
      </c>
      <c r="C1829" s="2">
        <v>16.921429</v>
      </c>
      <c r="D1829">
        <f t="shared" si="2349"/>
        <v>16.420000000000002</v>
      </c>
      <c r="E1829" s="2">
        <f t="shared" si="2350"/>
        <v>16.921429</v>
      </c>
      <c r="F1829" s="4">
        <f t="shared" si="2351"/>
        <v>3.0537697929354329E-2</v>
      </c>
      <c r="G1829" s="4">
        <f t="shared" si="2371"/>
        <v>0.12328125762357788</v>
      </c>
      <c r="H1829" s="4">
        <f t="shared" si="2386"/>
        <v>0.39566395909829249</v>
      </c>
      <c r="I1829" s="5">
        <f t="shared" si="2352"/>
        <v>0.50142899999999813</v>
      </c>
      <c r="J1829">
        <f t="shared" si="2347"/>
        <v>1</v>
      </c>
      <c r="K1829">
        <f t="shared" si="2357"/>
        <v>16.027428799999999</v>
      </c>
      <c r="L1829">
        <f t="shared" si="2384"/>
        <v>14.830142950000001</v>
      </c>
      <c r="M1829" t="str">
        <f t="shared" si="2358"/>
        <v/>
      </c>
      <c r="R1829" s="13">
        <f t="shared" si="2353"/>
        <v>1.1972858499999983</v>
      </c>
      <c r="S1829" s="14" t="str">
        <f t="shared" si="2367"/>
        <v/>
      </c>
      <c r="T1829" s="14">
        <f t="shared" si="2360"/>
        <v>0</v>
      </c>
      <c r="U1829" s="15" t="str">
        <f t="shared" si="2361"/>
        <v/>
      </c>
      <c r="V1829" t="str">
        <f t="shared" si="2362"/>
        <v/>
      </c>
      <c r="Y1829" s="13" t="str">
        <f t="shared" si="2363"/>
        <v/>
      </c>
      <c r="Z1829" t="str">
        <f t="shared" si="2364"/>
        <v/>
      </c>
      <c r="AB1829" s="14" t="str">
        <f t="shared" si="2368"/>
        <v/>
      </c>
      <c r="AC1829" t="str">
        <f t="shared" si="2365"/>
        <v/>
      </c>
      <c r="AE1829" s="15" t="str">
        <f t="shared" si="2369"/>
        <v/>
      </c>
      <c r="AF1829" t="str">
        <f t="shared" ref="AF1829" si="2402">IF(AE1829&lt;0, AE1829,"")</f>
        <v/>
      </c>
    </row>
    <row r="1830" spans="1:32" x14ac:dyDescent="0.25">
      <c r="A1830" s="1">
        <v>39910</v>
      </c>
      <c r="B1830" s="2">
        <v>16.647141999999999</v>
      </c>
      <c r="C1830" s="2">
        <v>16.428571999999999</v>
      </c>
      <c r="D1830">
        <f t="shared" si="2349"/>
        <v>16.647141999999999</v>
      </c>
      <c r="E1830" s="2">
        <f t="shared" si="2350"/>
        <v>16.428571999999999</v>
      </c>
      <c r="F1830" s="4">
        <f t="shared" si="2351"/>
        <v>-1.3129581041598596E-2</v>
      </c>
      <c r="G1830" s="4">
        <f t="shared" si="2371"/>
        <v>0.10481318090114324</v>
      </c>
      <c r="H1830" s="4">
        <f t="shared" si="2386"/>
        <v>0.28048106001558837</v>
      </c>
      <c r="I1830" s="5">
        <f t="shared" si="2352"/>
        <v>-0.21856999999999971</v>
      </c>
      <c r="J1830">
        <f t="shared" si="2347"/>
        <v>1</v>
      </c>
      <c r="K1830">
        <f t="shared" si="2357"/>
        <v>16.3097146</v>
      </c>
      <c r="L1830">
        <f t="shared" si="2384"/>
        <v>15.018500149999999</v>
      </c>
      <c r="M1830" t="str">
        <f t="shared" si="2358"/>
        <v/>
      </c>
      <c r="R1830" s="13">
        <f t="shared" si="2353"/>
        <v>1.29121445</v>
      </c>
      <c r="S1830" s="14" t="str">
        <f t="shared" si="2367"/>
        <v/>
      </c>
      <c r="T1830" s="14">
        <f t="shared" si="2360"/>
        <v>0</v>
      </c>
      <c r="U1830" s="15" t="str">
        <f t="shared" si="2361"/>
        <v/>
      </c>
      <c r="V1830" t="str">
        <f t="shared" si="2362"/>
        <v/>
      </c>
      <c r="Y1830" s="13" t="str">
        <f t="shared" si="2363"/>
        <v/>
      </c>
      <c r="Z1830" t="str">
        <f t="shared" si="2364"/>
        <v/>
      </c>
      <c r="AB1830" s="14" t="str">
        <f t="shared" si="2368"/>
        <v/>
      </c>
      <c r="AC1830" t="str">
        <f t="shared" si="2365"/>
        <v/>
      </c>
      <c r="AE1830" s="15" t="str">
        <f t="shared" si="2369"/>
        <v/>
      </c>
      <c r="AF1830" t="str">
        <f t="shared" ref="AF1830" si="2403">IF(AE1830&lt;0, AE1830,"")</f>
        <v/>
      </c>
    </row>
    <row r="1831" spans="1:32" x14ac:dyDescent="0.25">
      <c r="A1831" s="1">
        <v>39911</v>
      </c>
      <c r="B1831" s="2">
        <v>16.489999999999998</v>
      </c>
      <c r="C1831" s="2">
        <v>16.617144</v>
      </c>
      <c r="D1831">
        <f t="shared" si="2349"/>
        <v>16.489999999999998</v>
      </c>
      <c r="E1831" s="2">
        <f t="shared" si="2350"/>
        <v>16.617144</v>
      </c>
      <c r="F1831" s="4">
        <f t="shared" si="2351"/>
        <v>7.710369921164419E-3</v>
      </c>
      <c r="G1831" s="4">
        <f t="shared" si="2371"/>
        <v>5.611052551800097E-2</v>
      </c>
      <c r="H1831" s="4">
        <f t="shared" si="2386"/>
        <v>0.25209917124216019</v>
      </c>
      <c r="I1831" s="5">
        <f t="shared" si="2352"/>
        <v>0.12714400000000126</v>
      </c>
      <c r="J1831">
        <f t="shared" si="2347"/>
        <v>1</v>
      </c>
      <c r="K1831">
        <f t="shared" si="2357"/>
        <v>16.527714800000002</v>
      </c>
      <c r="L1831">
        <f t="shared" si="2384"/>
        <v>15.187357349999999</v>
      </c>
      <c r="M1831" t="str">
        <f t="shared" si="2358"/>
        <v/>
      </c>
      <c r="R1831" s="13">
        <f t="shared" si="2353"/>
        <v>1.3403574500000026</v>
      </c>
      <c r="S1831" s="14" t="str">
        <f t="shared" si="2367"/>
        <v/>
      </c>
      <c r="T1831" s="14">
        <f t="shared" si="2360"/>
        <v>0</v>
      </c>
      <c r="U1831" s="15" t="str">
        <f t="shared" si="2361"/>
        <v/>
      </c>
      <c r="V1831" t="str">
        <f t="shared" si="2362"/>
        <v/>
      </c>
      <c r="Y1831" s="13" t="str">
        <f t="shared" si="2363"/>
        <v/>
      </c>
      <c r="Z1831" t="str">
        <f t="shared" si="2364"/>
        <v/>
      </c>
      <c r="AB1831" s="14" t="str">
        <f t="shared" si="2368"/>
        <v/>
      </c>
      <c r="AC1831" t="str">
        <f t="shared" si="2365"/>
        <v/>
      </c>
      <c r="AE1831" s="15" t="str">
        <f t="shared" si="2369"/>
        <v/>
      </c>
      <c r="AF1831" t="str">
        <f t="shared" ref="AF1831" si="2404">IF(AE1831&lt;0, AE1831,"")</f>
        <v/>
      </c>
    </row>
    <row r="1832" spans="1:32" x14ac:dyDescent="0.25">
      <c r="A1832" s="1">
        <v>39912</v>
      </c>
      <c r="B1832" s="2">
        <v>16.917142999999999</v>
      </c>
      <c r="C1832" s="2">
        <v>17.081429</v>
      </c>
      <c r="D1832">
        <f t="shared" si="2349"/>
        <v>16.917142999999999</v>
      </c>
      <c r="E1832" s="2">
        <f t="shared" si="2350"/>
        <v>17.081429</v>
      </c>
      <c r="F1832" s="4">
        <f t="shared" si="2351"/>
        <v>9.7112142398985812E-3</v>
      </c>
      <c r="G1832" s="4">
        <f t="shared" si="2371"/>
        <v>4.7114493800809933E-2</v>
      </c>
      <c r="H1832" s="4">
        <f t="shared" si="2386"/>
        <v>0.24164072438587</v>
      </c>
      <c r="I1832" s="5">
        <f t="shared" si="2352"/>
        <v>0.1642860000000006</v>
      </c>
      <c r="J1832">
        <f t="shared" si="2347"/>
        <v>1</v>
      </c>
      <c r="K1832">
        <f t="shared" si="2357"/>
        <v>16.7237148</v>
      </c>
      <c r="L1832">
        <f t="shared" si="2384"/>
        <v>15.353214499999998</v>
      </c>
      <c r="M1832" t="str">
        <f t="shared" si="2358"/>
        <v/>
      </c>
      <c r="R1832" s="13">
        <f t="shared" si="2353"/>
        <v>1.3705003000000016</v>
      </c>
      <c r="S1832" s="14" t="str">
        <f t="shared" si="2367"/>
        <v/>
      </c>
      <c r="T1832" s="14">
        <f t="shared" si="2360"/>
        <v>0</v>
      </c>
      <c r="U1832" s="15" t="str">
        <f t="shared" si="2361"/>
        <v/>
      </c>
      <c r="V1832" t="str">
        <f t="shared" si="2362"/>
        <v/>
      </c>
      <c r="Y1832" s="13" t="str">
        <f t="shared" si="2363"/>
        <v/>
      </c>
      <c r="Z1832" t="str">
        <f t="shared" si="2364"/>
        <v/>
      </c>
      <c r="AB1832" s="14" t="str">
        <f t="shared" si="2368"/>
        <v/>
      </c>
      <c r="AC1832" t="str">
        <f t="shared" si="2365"/>
        <v/>
      </c>
      <c r="AE1832" s="15" t="str">
        <f t="shared" si="2369"/>
        <v/>
      </c>
      <c r="AF1832" t="str">
        <f t="shared" ref="AF1832" si="2405">IF(AE1832&lt;0, AE1832,"")</f>
        <v/>
      </c>
    </row>
    <row r="1833" spans="1:32" x14ac:dyDescent="0.25">
      <c r="A1833" s="1">
        <v>39916</v>
      </c>
      <c r="B1833" s="2">
        <v>17.144285</v>
      </c>
      <c r="C1833" s="2">
        <v>17.174285999999999</v>
      </c>
      <c r="D1833">
        <f t="shared" si="2349"/>
        <v>17.144285</v>
      </c>
      <c r="E1833" s="2">
        <f t="shared" si="2350"/>
        <v>17.174285999999999</v>
      </c>
      <c r="F1833" s="4">
        <f t="shared" si="2351"/>
        <v>1.7499125801979268E-3</v>
      </c>
      <c r="G1833" s="4">
        <f t="shared" si="2371"/>
        <v>4.5937028014616126E-2</v>
      </c>
      <c r="H1833" s="4">
        <f t="shared" si="2386"/>
        <v>0.24541595358955762</v>
      </c>
      <c r="I1833" s="5">
        <f t="shared" si="2352"/>
        <v>3.0000999999998612E-2</v>
      </c>
      <c r="J1833">
        <f t="shared" si="2347"/>
        <v>1</v>
      </c>
      <c r="K1833">
        <f t="shared" si="2357"/>
        <v>16.844571999999999</v>
      </c>
      <c r="L1833">
        <f t="shared" si="2384"/>
        <v>15.526714499999997</v>
      </c>
      <c r="M1833" t="str">
        <f t="shared" si="2358"/>
        <v/>
      </c>
      <c r="R1833" s="13">
        <f t="shared" si="2353"/>
        <v>1.3178575000000023</v>
      </c>
      <c r="S1833" s="14" t="str">
        <f t="shared" si="2367"/>
        <v/>
      </c>
      <c r="T1833" s="14">
        <f t="shared" si="2360"/>
        <v>0</v>
      </c>
      <c r="U1833" s="15" t="str">
        <f t="shared" si="2361"/>
        <v/>
      </c>
      <c r="V1833" t="str">
        <f t="shared" si="2362"/>
        <v/>
      </c>
      <c r="Y1833" s="13" t="str">
        <f t="shared" si="2363"/>
        <v/>
      </c>
      <c r="Z1833" t="str">
        <f t="shared" si="2364"/>
        <v/>
      </c>
      <c r="AB1833" s="14" t="str">
        <f t="shared" si="2368"/>
        <v/>
      </c>
      <c r="AC1833" t="str">
        <f t="shared" si="2365"/>
        <v/>
      </c>
      <c r="AE1833" s="15" t="str">
        <f t="shared" si="2369"/>
        <v/>
      </c>
      <c r="AF1833" t="str">
        <f t="shared" ref="AF1833" si="2406">IF(AE1833&lt;0, AE1833,"")</f>
        <v/>
      </c>
    </row>
    <row r="1834" spans="1:32" x14ac:dyDescent="0.25">
      <c r="A1834" s="1">
        <v>39917</v>
      </c>
      <c r="B1834" s="2">
        <v>17.081429</v>
      </c>
      <c r="C1834" s="2">
        <v>16.901427999999999</v>
      </c>
      <c r="D1834">
        <f t="shared" si="2349"/>
        <v>17.081429</v>
      </c>
      <c r="E1834" s="2">
        <f t="shared" si="2350"/>
        <v>16.901427999999999</v>
      </c>
      <c r="F1834" s="4">
        <f t="shared" si="2351"/>
        <v>-1.05378185864895E-2</v>
      </c>
      <c r="G1834" s="4">
        <f t="shared" si="2371"/>
        <v>1.5275054420752852E-2</v>
      </c>
      <c r="H1834" s="4">
        <f t="shared" si="2386"/>
        <v>0.24223013948404312</v>
      </c>
      <c r="I1834" s="5">
        <f t="shared" si="2352"/>
        <v>-0.18000100000000074</v>
      </c>
      <c r="J1834">
        <f t="shared" si="2347"/>
        <v>1</v>
      </c>
      <c r="K1834">
        <f t="shared" si="2357"/>
        <v>16.840571799999999</v>
      </c>
      <c r="L1834">
        <f t="shared" si="2384"/>
        <v>15.690214449999999</v>
      </c>
      <c r="M1834" t="str">
        <f t="shared" si="2358"/>
        <v/>
      </c>
      <c r="R1834" s="13">
        <f t="shared" si="2353"/>
        <v>1.1503573500000002</v>
      </c>
      <c r="S1834" s="14" t="str">
        <f t="shared" si="2367"/>
        <v/>
      </c>
      <c r="T1834" s="14">
        <f t="shared" si="2360"/>
        <v>0</v>
      </c>
      <c r="U1834" s="15" t="str">
        <f t="shared" si="2361"/>
        <v/>
      </c>
      <c r="V1834" t="str">
        <f t="shared" si="2362"/>
        <v/>
      </c>
      <c r="Y1834" s="13" t="str">
        <f t="shared" si="2363"/>
        <v/>
      </c>
      <c r="Z1834" t="str">
        <f t="shared" si="2364"/>
        <v/>
      </c>
      <c r="AB1834" s="14" t="str">
        <f t="shared" si="2368"/>
        <v/>
      </c>
      <c r="AC1834" t="str">
        <f t="shared" si="2365"/>
        <v/>
      </c>
      <c r="AE1834" s="15" t="str">
        <f t="shared" si="2369"/>
        <v/>
      </c>
      <c r="AF1834" t="str">
        <f t="shared" ref="AF1834" si="2407">IF(AE1834&lt;0, AE1834,"")</f>
        <v/>
      </c>
    </row>
    <row r="1835" spans="1:32" x14ac:dyDescent="0.25">
      <c r="A1835" s="1">
        <v>39918</v>
      </c>
      <c r="B1835" s="2">
        <v>16.742857000000001</v>
      </c>
      <c r="C1835" s="2">
        <v>16.805713999999998</v>
      </c>
      <c r="D1835">
        <f t="shared" si="2349"/>
        <v>16.742857000000001</v>
      </c>
      <c r="E1835" s="2">
        <f t="shared" si="2350"/>
        <v>16.805713999999998</v>
      </c>
      <c r="F1835" s="4">
        <f t="shared" si="2351"/>
        <v>3.7542577112136535E-3</v>
      </c>
      <c r="G1835" s="4">
        <f t="shared" si="2371"/>
        <v>1.9145785324439047E-2</v>
      </c>
      <c r="H1835" s="4">
        <f t="shared" si="2386"/>
        <v>0.17745970550955553</v>
      </c>
      <c r="I1835" s="5">
        <f t="shared" si="2352"/>
        <v>6.2856999999997498E-2</v>
      </c>
      <c r="J1835">
        <f t="shared" si="2347"/>
        <v>1</v>
      </c>
      <c r="K1835">
        <f t="shared" si="2357"/>
        <v>16.916000199999996</v>
      </c>
      <c r="L1835">
        <f t="shared" si="2384"/>
        <v>15.818643</v>
      </c>
      <c r="M1835" t="str">
        <f t="shared" si="2358"/>
        <v/>
      </c>
      <c r="R1835" s="13">
        <f t="shared" si="2353"/>
        <v>1.0973571999999958</v>
      </c>
      <c r="S1835" s="14" t="str">
        <f t="shared" si="2367"/>
        <v/>
      </c>
      <c r="T1835" s="14">
        <f t="shared" si="2360"/>
        <v>0</v>
      </c>
      <c r="U1835" s="15" t="str">
        <f t="shared" si="2361"/>
        <v/>
      </c>
      <c r="V1835" t="str">
        <f t="shared" si="2362"/>
        <v/>
      </c>
      <c r="Y1835" s="13" t="str">
        <f t="shared" si="2363"/>
        <v/>
      </c>
      <c r="Z1835" t="str">
        <f t="shared" si="2364"/>
        <v/>
      </c>
      <c r="AB1835" s="14" t="str">
        <f t="shared" si="2368"/>
        <v/>
      </c>
      <c r="AC1835" t="str">
        <f t="shared" si="2365"/>
        <v/>
      </c>
      <c r="AE1835" s="15" t="str">
        <f t="shared" si="2369"/>
        <v/>
      </c>
      <c r="AF1835" t="str">
        <f t="shared" ref="AF1835" si="2408">IF(AE1835&lt;0, AE1835,"")</f>
        <v/>
      </c>
    </row>
    <row r="1836" spans="1:32" x14ac:dyDescent="0.25">
      <c r="A1836" s="1">
        <v>39919</v>
      </c>
      <c r="B1836" s="2">
        <v>17.027142999999999</v>
      </c>
      <c r="C1836" s="2">
        <v>17.350000000000001</v>
      </c>
      <c r="D1836">
        <f t="shared" si="2349"/>
        <v>17.027142999999999</v>
      </c>
      <c r="E1836" s="2">
        <f t="shared" si="2350"/>
        <v>17.350000000000001</v>
      </c>
      <c r="F1836" s="4">
        <f t="shared" si="2351"/>
        <v>1.8961313709528523E-2</v>
      </c>
      <c r="G1836" s="4">
        <f t="shared" si="2371"/>
        <v>2.5586885445137045E-2</v>
      </c>
      <c r="H1836" s="4">
        <f t="shared" si="2386"/>
        <v>0.19243986254295536</v>
      </c>
      <c r="I1836" s="5">
        <f t="shared" si="2352"/>
        <v>0.32285700000000261</v>
      </c>
      <c r="J1836">
        <f t="shared" si="2347"/>
        <v>1</v>
      </c>
      <c r="K1836">
        <f t="shared" si="2357"/>
        <v>17.062571399999996</v>
      </c>
      <c r="L1836">
        <f t="shared" si="2384"/>
        <v>15.96100015</v>
      </c>
      <c r="M1836" t="str">
        <f t="shared" si="2358"/>
        <v/>
      </c>
      <c r="R1836" s="13">
        <f t="shared" si="2353"/>
        <v>1.1015712499999957</v>
      </c>
      <c r="S1836" s="14" t="str">
        <f t="shared" si="2367"/>
        <v/>
      </c>
      <c r="T1836" s="14">
        <f t="shared" si="2360"/>
        <v>0</v>
      </c>
      <c r="U1836" s="15" t="str">
        <f t="shared" si="2361"/>
        <v/>
      </c>
      <c r="V1836" t="str">
        <f t="shared" si="2362"/>
        <v/>
      </c>
      <c r="Y1836" s="13" t="str">
        <f t="shared" si="2363"/>
        <v/>
      </c>
      <c r="Z1836" t="str">
        <f t="shared" si="2364"/>
        <v/>
      </c>
      <c r="AB1836" s="14" t="str">
        <f t="shared" si="2368"/>
        <v/>
      </c>
      <c r="AC1836" t="str">
        <f t="shared" si="2365"/>
        <v/>
      </c>
      <c r="AE1836" s="15" t="str">
        <f t="shared" si="2369"/>
        <v/>
      </c>
      <c r="AF1836" t="str">
        <f t="shared" ref="AF1836" si="2409">IF(AE1836&lt;0, AE1836,"")</f>
        <v/>
      </c>
    </row>
    <row r="1837" spans="1:32" x14ac:dyDescent="0.25">
      <c r="A1837" s="1">
        <v>39920</v>
      </c>
      <c r="B1837" s="2">
        <v>17.311427999999999</v>
      </c>
      <c r="C1837" s="2">
        <v>17.631428</v>
      </c>
      <c r="D1837">
        <f t="shared" si="2349"/>
        <v>17.311427999999999</v>
      </c>
      <c r="E1837" s="2">
        <f t="shared" si="2350"/>
        <v>17.631428</v>
      </c>
      <c r="F1837" s="4">
        <f t="shared" si="2351"/>
        <v>1.8484899108265378E-2</v>
      </c>
      <c r="G1837" s="4">
        <f t="shared" si="2371"/>
        <v>2.841430832490242E-2</v>
      </c>
      <c r="H1837" s="4">
        <f t="shared" si="2386"/>
        <v>0.20893323128742805</v>
      </c>
      <c r="I1837" s="5">
        <f t="shared" si="2352"/>
        <v>0.32000000000000028</v>
      </c>
      <c r="J1837">
        <f t="shared" si="2347"/>
        <v>1</v>
      </c>
      <c r="K1837">
        <f t="shared" si="2357"/>
        <v>17.1725712</v>
      </c>
      <c r="L1837">
        <f t="shared" si="2384"/>
        <v>16.116714399999999</v>
      </c>
      <c r="M1837" t="str">
        <f t="shared" si="2358"/>
        <v/>
      </c>
      <c r="R1837" s="13">
        <f t="shared" si="2353"/>
        <v>1.0558568000000008</v>
      </c>
      <c r="S1837" s="14" t="str">
        <f t="shared" si="2367"/>
        <v/>
      </c>
      <c r="T1837" s="14">
        <f t="shared" si="2360"/>
        <v>0</v>
      </c>
      <c r="U1837" s="15" t="str">
        <f t="shared" si="2361"/>
        <v/>
      </c>
      <c r="V1837" t="str">
        <f t="shared" si="2362"/>
        <v/>
      </c>
      <c r="Y1837" s="13" t="str">
        <f t="shared" si="2363"/>
        <v/>
      </c>
      <c r="Z1837" t="str">
        <f t="shared" si="2364"/>
        <v/>
      </c>
      <c r="AB1837" s="14" t="str">
        <f t="shared" si="2368"/>
        <v/>
      </c>
      <c r="AC1837" t="str">
        <f t="shared" si="2365"/>
        <v/>
      </c>
      <c r="AE1837" s="15" t="str">
        <f t="shared" si="2369"/>
        <v/>
      </c>
      <c r="AF1837" t="str">
        <f t="shared" ref="AF1837" si="2410">IF(AE1837&lt;0, AE1837,"")</f>
        <v/>
      </c>
    </row>
    <row r="1838" spans="1:32" x14ac:dyDescent="0.25">
      <c r="A1838" s="1">
        <v>39923</v>
      </c>
      <c r="B1838" s="2">
        <v>17.389999</v>
      </c>
      <c r="C1838" s="2">
        <v>17.214285</v>
      </c>
      <c r="D1838">
        <f t="shared" si="2349"/>
        <v>17.389999</v>
      </c>
      <c r="E1838" s="2">
        <f t="shared" si="2350"/>
        <v>17.214285</v>
      </c>
      <c r="F1838" s="4">
        <f t="shared" si="2351"/>
        <v>-1.0104313404503316E-2</v>
      </c>
      <c r="G1838" s="4">
        <f t="shared" si="2371"/>
        <v>7.777803601794692E-3</v>
      </c>
      <c r="H1838" s="4">
        <f t="shared" si="2386"/>
        <v>0.17320607704416391</v>
      </c>
      <c r="I1838" s="5">
        <f t="shared" si="2352"/>
        <v>-0.17571399999999926</v>
      </c>
      <c r="J1838">
        <f t="shared" si="2347"/>
        <v>1</v>
      </c>
      <c r="K1838">
        <f t="shared" si="2357"/>
        <v>17.180571</v>
      </c>
      <c r="L1838">
        <f t="shared" si="2384"/>
        <v>16.251785800000004</v>
      </c>
      <c r="M1838" t="str">
        <f t="shared" si="2358"/>
        <v/>
      </c>
      <c r="R1838" s="13">
        <f t="shared" si="2353"/>
        <v>0.92878519999999654</v>
      </c>
      <c r="S1838" s="14" t="str">
        <f t="shared" si="2367"/>
        <v/>
      </c>
      <c r="T1838" s="14">
        <f t="shared" si="2360"/>
        <v>0</v>
      </c>
      <c r="U1838" s="15" t="str">
        <f t="shared" si="2361"/>
        <v/>
      </c>
      <c r="V1838" t="str">
        <f t="shared" si="2362"/>
        <v/>
      </c>
      <c r="Y1838" s="13" t="str">
        <f t="shared" si="2363"/>
        <v/>
      </c>
      <c r="Z1838" t="str">
        <f t="shared" si="2364"/>
        <v/>
      </c>
      <c r="AB1838" s="14" t="str">
        <f t="shared" si="2368"/>
        <v/>
      </c>
      <c r="AC1838" t="str">
        <f t="shared" si="2365"/>
        <v/>
      </c>
      <c r="AE1838" s="15" t="str">
        <f t="shared" si="2369"/>
        <v/>
      </c>
      <c r="AF1838" t="str">
        <f t="shared" ref="AF1838" si="2411">IF(AE1838&lt;0, AE1838,"")</f>
        <v/>
      </c>
    </row>
    <row r="1839" spans="1:32" x14ac:dyDescent="0.25">
      <c r="A1839" s="1">
        <v>39924</v>
      </c>
      <c r="B1839" s="2">
        <v>16.984285</v>
      </c>
      <c r="C1839" s="2">
        <v>17.394285</v>
      </c>
      <c r="D1839">
        <f t="shared" si="2349"/>
        <v>16.984285</v>
      </c>
      <c r="E1839" s="2">
        <f t="shared" si="2350"/>
        <v>17.394285</v>
      </c>
      <c r="F1839" s="4">
        <f t="shared" si="2351"/>
        <v>2.4139962323995397E-2</v>
      </c>
      <c r="G1839" s="4">
        <f t="shared" si="2371"/>
        <v>3.8907816031636608E-2</v>
      </c>
      <c r="H1839" s="4">
        <f t="shared" si="2386"/>
        <v>0.14479128172204214</v>
      </c>
      <c r="I1839" s="5">
        <f t="shared" si="2352"/>
        <v>0.41000000000000014</v>
      </c>
      <c r="J1839">
        <f t="shared" si="2347"/>
        <v>1</v>
      </c>
      <c r="K1839">
        <f t="shared" si="2357"/>
        <v>17.279142400000001</v>
      </c>
      <c r="L1839">
        <f t="shared" si="2384"/>
        <v>16.352500050000007</v>
      </c>
      <c r="M1839" t="str">
        <f t="shared" si="2358"/>
        <v/>
      </c>
      <c r="R1839" s="13">
        <f t="shared" si="2353"/>
        <v>0.92664234999999451</v>
      </c>
      <c r="S1839" s="14" t="str">
        <f t="shared" si="2367"/>
        <v/>
      </c>
      <c r="T1839" s="14">
        <f t="shared" si="2360"/>
        <v>0</v>
      </c>
      <c r="U1839" s="15" t="str">
        <f t="shared" si="2361"/>
        <v/>
      </c>
      <c r="V1839" t="str">
        <f t="shared" si="2362"/>
        <v/>
      </c>
      <c r="Y1839" s="13" t="str">
        <f t="shared" si="2363"/>
        <v/>
      </c>
      <c r="Z1839" t="str">
        <f t="shared" si="2364"/>
        <v/>
      </c>
      <c r="AB1839" s="14" t="str">
        <f t="shared" si="2368"/>
        <v/>
      </c>
      <c r="AC1839" t="str">
        <f t="shared" si="2365"/>
        <v/>
      </c>
      <c r="AE1839" s="15" t="str">
        <f t="shared" si="2369"/>
        <v/>
      </c>
      <c r="AF1839" t="str">
        <f t="shared" ref="AF1839" si="2412">IF(AE1839&lt;0, AE1839,"")</f>
        <v/>
      </c>
    </row>
    <row r="1840" spans="1:32" x14ac:dyDescent="0.25">
      <c r="A1840" s="1">
        <v>39925</v>
      </c>
      <c r="B1840" s="2">
        <v>17.518571999999999</v>
      </c>
      <c r="C1840" s="2">
        <v>17.358571999999999</v>
      </c>
      <c r="D1840">
        <f t="shared" si="2349"/>
        <v>17.518571999999999</v>
      </c>
      <c r="E1840" s="2">
        <f t="shared" si="2350"/>
        <v>17.358571999999999</v>
      </c>
      <c r="F1840" s="4">
        <f t="shared" si="2351"/>
        <v>-9.1331645067874341E-3</v>
      </c>
      <c r="G1840" s="4">
        <f t="shared" si="2371"/>
        <v>1.9464745201235461E-2</v>
      </c>
      <c r="H1840" s="4">
        <f t="shared" si="2386"/>
        <v>0.12948510307171693</v>
      </c>
      <c r="I1840" s="5">
        <f t="shared" si="2352"/>
        <v>-0.16000000000000014</v>
      </c>
      <c r="J1840">
        <f t="shared" si="2347"/>
        <v>1</v>
      </c>
      <c r="K1840">
        <f t="shared" si="2357"/>
        <v>17.389713999999998</v>
      </c>
      <c r="L1840">
        <f t="shared" si="2384"/>
        <v>16.459714349999999</v>
      </c>
      <c r="M1840" t="str">
        <f t="shared" si="2358"/>
        <v/>
      </c>
      <c r="R1840" s="13">
        <f t="shared" si="2353"/>
        <v>0.92999964999999918</v>
      </c>
      <c r="S1840" s="14" t="str">
        <f t="shared" si="2367"/>
        <v/>
      </c>
      <c r="T1840" s="14">
        <f t="shared" si="2360"/>
        <v>0</v>
      </c>
      <c r="U1840" s="15" t="str">
        <f t="shared" si="2361"/>
        <v/>
      </c>
      <c r="V1840" t="str">
        <f t="shared" si="2362"/>
        <v/>
      </c>
      <c r="Y1840" s="13" t="str">
        <f t="shared" si="2363"/>
        <v/>
      </c>
      <c r="Z1840" t="str">
        <f t="shared" si="2364"/>
        <v/>
      </c>
      <c r="AB1840" s="14" t="str">
        <f t="shared" si="2368"/>
        <v/>
      </c>
      <c r="AC1840" t="str">
        <f t="shared" si="2365"/>
        <v/>
      </c>
      <c r="AE1840" s="15" t="str">
        <f t="shared" si="2369"/>
        <v/>
      </c>
      <c r="AF1840" t="str">
        <f t="shared" ref="AF1840" si="2413">IF(AE1840&lt;0, AE1840,"")</f>
        <v/>
      </c>
    </row>
    <row r="1841" spans="1:32" x14ac:dyDescent="0.25">
      <c r="A1841" s="1">
        <v>39926</v>
      </c>
      <c r="B1841" s="2">
        <v>18.088571999999999</v>
      </c>
      <c r="C1841" s="2">
        <v>17.914286000000001</v>
      </c>
      <c r="D1841">
        <f t="shared" si="2349"/>
        <v>18.088571999999999</v>
      </c>
      <c r="E1841" s="2">
        <f t="shared" si="2350"/>
        <v>17.914286000000001</v>
      </c>
      <c r="F1841" s="4">
        <f t="shared" si="2351"/>
        <v>-9.6351442225510453E-3</v>
      </c>
      <c r="G1841" s="4">
        <f t="shared" si="2371"/>
        <v>3.482427908315832E-2</v>
      </c>
      <c r="H1841" s="4">
        <f t="shared" si="2386"/>
        <v>0.16294173991197911</v>
      </c>
      <c r="I1841" s="5">
        <f t="shared" si="2352"/>
        <v>-0.17428599999999861</v>
      </c>
      <c r="J1841">
        <f t="shared" si="2347"/>
        <v>1</v>
      </c>
      <c r="K1841">
        <f t="shared" si="2357"/>
        <v>17.502571199999998</v>
      </c>
      <c r="L1841">
        <f t="shared" si="2384"/>
        <v>16.5947858</v>
      </c>
      <c r="M1841" t="str">
        <f t="shared" si="2358"/>
        <v/>
      </c>
      <c r="R1841" s="13">
        <f t="shared" si="2353"/>
        <v>0.90778539999999808</v>
      </c>
      <c r="S1841" s="14" t="str">
        <f t="shared" si="2367"/>
        <v/>
      </c>
      <c r="T1841" s="14">
        <f t="shared" si="2360"/>
        <v>0</v>
      </c>
      <c r="U1841" s="15" t="str">
        <f t="shared" si="2361"/>
        <v/>
      </c>
      <c r="V1841" t="str">
        <f t="shared" si="2362"/>
        <v/>
      </c>
      <c r="Y1841" s="13" t="str">
        <f t="shared" si="2363"/>
        <v/>
      </c>
      <c r="Z1841" t="str">
        <f t="shared" si="2364"/>
        <v/>
      </c>
      <c r="AB1841" s="14" t="str">
        <f t="shared" si="2368"/>
        <v/>
      </c>
      <c r="AC1841" t="str">
        <f t="shared" si="2365"/>
        <v/>
      </c>
      <c r="AE1841" s="15" t="str">
        <f t="shared" si="2369"/>
        <v/>
      </c>
      <c r="AF1841" t="str">
        <f t="shared" ref="AF1841" si="2414">IF(AE1841&lt;0, AE1841,"")</f>
        <v/>
      </c>
    </row>
    <row r="1842" spans="1:32" x14ac:dyDescent="0.25">
      <c r="A1842" s="1">
        <v>39927</v>
      </c>
      <c r="B1842" s="2">
        <v>17.805713999999998</v>
      </c>
      <c r="C1842" s="2">
        <v>17.700001</v>
      </c>
      <c r="D1842">
        <f t="shared" si="2349"/>
        <v>17.805713999999998</v>
      </c>
      <c r="E1842" s="2">
        <f t="shared" si="2350"/>
        <v>17.700001</v>
      </c>
      <c r="F1842" s="4">
        <f t="shared" si="2351"/>
        <v>-5.937026731980417E-3</v>
      </c>
      <c r="G1842" s="4">
        <f t="shared" si="2371"/>
        <v>1.7826453008996768E-2</v>
      </c>
      <c r="H1842" s="4">
        <f t="shared" si="2386"/>
        <v>0.14478428869673038</v>
      </c>
      <c r="I1842" s="5">
        <f t="shared" si="2352"/>
        <v>-0.10571299999999795</v>
      </c>
      <c r="J1842">
        <f t="shared" si="2347"/>
        <v>1</v>
      </c>
      <c r="K1842">
        <f t="shared" si="2357"/>
        <v>17.516285799999999</v>
      </c>
      <c r="L1842">
        <f t="shared" si="2384"/>
        <v>16.695000150000002</v>
      </c>
      <c r="M1842">
        <f t="shared" si="2358"/>
        <v>1</v>
      </c>
      <c r="R1842" s="13">
        <f t="shared" si="2353"/>
        <v>0.82128564999999654</v>
      </c>
      <c r="S1842" s="14" t="str">
        <f t="shared" si="2367"/>
        <v/>
      </c>
      <c r="T1842" s="14">
        <f t="shared" si="2360"/>
        <v>0</v>
      </c>
      <c r="U1842" s="15" t="str">
        <f t="shared" si="2361"/>
        <v/>
      </c>
      <c r="V1842" t="str">
        <f t="shared" si="2362"/>
        <v/>
      </c>
      <c r="Y1842" s="13">
        <f t="shared" si="2363"/>
        <v>-0.59370267319804171</v>
      </c>
      <c r="Z1842">
        <f t="shared" si="2364"/>
        <v>-0.59370267319804171</v>
      </c>
      <c r="AB1842" s="14">
        <f t="shared" si="2368"/>
        <v>0.95474969439586488</v>
      </c>
      <c r="AC1842" t="str">
        <f t="shared" si="2365"/>
        <v/>
      </c>
      <c r="AE1842" s="15">
        <f t="shared" si="2369"/>
        <v>16.070285078149642</v>
      </c>
      <c r="AF1842" t="str">
        <f t="shared" ref="AF1842" si="2415">IF(AE1842&lt;0, AE1842,"")</f>
        <v/>
      </c>
    </row>
    <row r="1843" spans="1:32" x14ac:dyDescent="0.25">
      <c r="A1843" s="1">
        <v>39930</v>
      </c>
      <c r="B1843" s="2">
        <v>17.557141999999999</v>
      </c>
      <c r="C1843" s="2">
        <v>17.818570999999999</v>
      </c>
      <c r="D1843">
        <f t="shared" si="2349"/>
        <v>17.557141999999999</v>
      </c>
      <c r="E1843" s="2">
        <f t="shared" si="2350"/>
        <v>17.818570999999999</v>
      </c>
      <c r="F1843" s="4">
        <f t="shared" si="2351"/>
        <v>1.489017973426425E-2</v>
      </c>
      <c r="G1843" s="4">
        <f t="shared" si="2371"/>
        <v>4.9121055140089721E-2</v>
      </c>
      <c r="H1843" s="4">
        <f t="shared" si="2386"/>
        <v>0.19347427997320824</v>
      </c>
      <c r="I1843" s="5">
        <f t="shared" si="2352"/>
        <v>0.26142899999999969</v>
      </c>
      <c r="J1843">
        <f t="shared" si="2347"/>
        <v>1</v>
      </c>
      <c r="K1843">
        <f t="shared" si="2357"/>
        <v>17.637142999999998</v>
      </c>
      <c r="L1843">
        <f t="shared" si="2384"/>
        <v>16.822714400000002</v>
      </c>
      <c r="M1843" t="str">
        <f t="shared" si="2358"/>
        <v/>
      </c>
      <c r="R1843" s="13">
        <f t="shared" si="2353"/>
        <v>0.81442859999999584</v>
      </c>
      <c r="S1843" s="14" t="str">
        <f t="shared" si="2367"/>
        <v/>
      </c>
      <c r="T1843" s="14">
        <f t="shared" si="2360"/>
        <v>0</v>
      </c>
      <c r="U1843" s="15" t="str">
        <f t="shared" si="2361"/>
        <v/>
      </c>
      <c r="V1843" t="str">
        <f t="shared" si="2362"/>
        <v/>
      </c>
      <c r="Y1843" s="13" t="str">
        <f t="shared" si="2363"/>
        <v/>
      </c>
      <c r="Z1843" t="str">
        <f t="shared" si="2364"/>
        <v/>
      </c>
      <c r="AB1843" s="14" t="str">
        <f t="shared" si="2368"/>
        <v/>
      </c>
      <c r="AC1843" t="str">
        <f t="shared" si="2365"/>
        <v/>
      </c>
      <c r="AE1843" s="15" t="str">
        <f t="shared" si="2369"/>
        <v/>
      </c>
      <c r="AF1843" t="str">
        <f t="shared" ref="AF1843" si="2416">IF(AE1843&lt;0, AE1843,"")</f>
        <v/>
      </c>
    </row>
    <row r="1844" spans="1:32" x14ac:dyDescent="0.25">
      <c r="A1844" s="1">
        <v>39931</v>
      </c>
      <c r="B1844" s="2">
        <v>17.621428999999999</v>
      </c>
      <c r="C1844" s="2">
        <v>17.700001</v>
      </c>
      <c r="D1844">
        <f t="shared" si="2349"/>
        <v>17.621428999999999</v>
      </c>
      <c r="E1844" s="2">
        <f t="shared" si="2350"/>
        <v>17.700001</v>
      </c>
      <c r="F1844" s="4">
        <f t="shared" si="2351"/>
        <v>4.4588892308337312E-3</v>
      </c>
      <c r="G1844" s="4">
        <f t="shared" si="2371"/>
        <v>1.0356380645637179E-2</v>
      </c>
      <c r="H1844" s="4">
        <f t="shared" si="2386"/>
        <v>0.17496456021643247</v>
      </c>
      <c r="I1844" s="5">
        <f t="shared" si="2352"/>
        <v>7.8572000000001196E-2</v>
      </c>
      <c r="J1844">
        <f t="shared" si="2347"/>
        <v>1</v>
      </c>
      <c r="K1844">
        <f t="shared" si="2357"/>
        <v>17.698286199999998</v>
      </c>
      <c r="L1844">
        <f t="shared" si="2384"/>
        <v>16.961357299999996</v>
      </c>
      <c r="M1844" t="str">
        <f t="shared" si="2358"/>
        <v/>
      </c>
      <c r="R1844" s="13">
        <f t="shared" si="2353"/>
        <v>0.73692890000000233</v>
      </c>
      <c r="S1844" s="14" t="str">
        <f t="shared" si="2367"/>
        <v/>
      </c>
      <c r="T1844" s="14">
        <f t="shared" si="2360"/>
        <v>0</v>
      </c>
      <c r="U1844" s="15" t="str">
        <f t="shared" si="2361"/>
        <v/>
      </c>
      <c r="V1844" t="str">
        <f t="shared" si="2362"/>
        <v/>
      </c>
      <c r="Y1844" s="13" t="str">
        <f t="shared" si="2363"/>
        <v/>
      </c>
      <c r="Z1844" t="str">
        <f t="shared" si="2364"/>
        <v/>
      </c>
      <c r="AB1844" s="14" t="str">
        <f t="shared" si="2368"/>
        <v/>
      </c>
      <c r="AC1844" t="str">
        <f t="shared" si="2365"/>
        <v/>
      </c>
      <c r="AE1844" s="15" t="str">
        <f t="shared" si="2369"/>
        <v/>
      </c>
      <c r="AF1844" t="str">
        <f t="shared" ref="AF1844" si="2417">IF(AE1844&lt;0, AE1844,"")</f>
        <v/>
      </c>
    </row>
    <row r="1845" spans="1:32" x14ac:dyDescent="0.25">
      <c r="A1845" s="1">
        <v>39932</v>
      </c>
      <c r="B1845" s="2">
        <v>17.835713999999999</v>
      </c>
      <c r="C1845" s="2">
        <v>17.877141999999999</v>
      </c>
      <c r="D1845">
        <f t="shared" si="2349"/>
        <v>17.835713999999999</v>
      </c>
      <c r="E1845" s="2">
        <f t="shared" si="2350"/>
        <v>17.877141999999999</v>
      </c>
      <c r="F1845" s="4">
        <f t="shared" si="2351"/>
        <v>2.3227553435763658E-3</v>
      </c>
      <c r="G1845" s="4">
        <f t="shared" si="2371"/>
        <v>-1.1688595429202482E-2</v>
      </c>
      <c r="H1845" s="4">
        <f t="shared" si="2386"/>
        <v>0.20222878278412912</v>
      </c>
      <c r="I1845" s="5">
        <f t="shared" si="2352"/>
        <v>4.1427999999999798E-2</v>
      </c>
      <c r="J1845">
        <f t="shared" si="2347"/>
        <v>1</v>
      </c>
      <c r="K1845">
        <f t="shared" si="2357"/>
        <v>17.802000199999998</v>
      </c>
      <c r="L1845">
        <f t="shared" si="2384"/>
        <v>17.10435725</v>
      </c>
      <c r="M1845" t="str">
        <f t="shared" si="2358"/>
        <v/>
      </c>
      <c r="R1845" s="13">
        <f t="shared" si="2353"/>
        <v>0.69764294999999876</v>
      </c>
      <c r="S1845" s="14" t="str">
        <f t="shared" si="2367"/>
        <v/>
      </c>
      <c r="T1845" s="14">
        <f t="shared" si="2360"/>
        <v>0</v>
      </c>
      <c r="U1845" s="15" t="str">
        <f t="shared" si="2361"/>
        <v/>
      </c>
      <c r="V1845" t="str">
        <f t="shared" si="2362"/>
        <v/>
      </c>
      <c r="Y1845" s="13" t="str">
        <f t="shared" si="2363"/>
        <v/>
      </c>
      <c r="Z1845" t="str">
        <f t="shared" si="2364"/>
        <v/>
      </c>
      <c r="AB1845" s="14" t="str">
        <f t="shared" si="2368"/>
        <v/>
      </c>
      <c r="AC1845" t="str">
        <f t="shared" si="2365"/>
        <v/>
      </c>
      <c r="AE1845" s="15" t="str">
        <f t="shared" si="2369"/>
        <v/>
      </c>
      <c r="AF1845" t="str">
        <f t="shared" ref="AF1845" si="2418">IF(AE1845&lt;0, AE1845,"")</f>
        <v/>
      </c>
    </row>
    <row r="1846" spans="1:32" x14ac:dyDescent="0.25">
      <c r="A1846" s="1">
        <v>39933</v>
      </c>
      <c r="B1846" s="2">
        <v>18.031428999999999</v>
      </c>
      <c r="C1846" s="2">
        <v>17.975714</v>
      </c>
      <c r="D1846">
        <f t="shared" si="2349"/>
        <v>18.031428999999999</v>
      </c>
      <c r="E1846" s="2">
        <f t="shared" si="2350"/>
        <v>17.975714</v>
      </c>
      <c r="F1846" s="4">
        <f t="shared" si="2351"/>
        <v>-3.0898826709740697E-3</v>
      </c>
      <c r="G1846" s="4">
        <f t="shared" si="2371"/>
        <v>9.5474969439586482E-3</v>
      </c>
      <c r="H1846" s="4">
        <f t="shared" si="2386"/>
        <v>0.1424550909049887</v>
      </c>
      <c r="I1846" s="5">
        <f t="shared" si="2352"/>
        <v>-5.5714999999999293E-2</v>
      </c>
      <c r="J1846">
        <f t="shared" si="2347"/>
        <v>1</v>
      </c>
      <c r="K1846">
        <f t="shared" si="2357"/>
        <v>17.8142858</v>
      </c>
      <c r="L1846">
        <f t="shared" si="2384"/>
        <v>17.226785799999998</v>
      </c>
      <c r="M1846" t="str">
        <f t="shared" si="2358"/>
        <v/>
      </c>
      <c r="R1846" s="13">
        <f t="shared" si="2353"/>
        <v>0.58750000000000213</v>
      </c>
      <c r="S1846" s="14" t="str">
        <f t="shared" si="2367"/>
        <v/>
      </c>
      <c r="T1846" s="14">
        <f t="shared" si="2360"/>
        <v>0</v>
      </c>
      <c r="U1846" s="15" t="str">
        <f t="shared" si="2361"/>
        <v/>
      </c>
      <c r="V1846" t="str">
        <f t="shared" si="2362"/>
        <v/>
      </c>
      <c r="Y1846" s="13" t="str">
        <f t="shared" si="2363"/>
        <v/>
      </c>
      <c r="Z1846" t="str">
        <f t="shared" si="2364"/>
        <v/>
      </c>
      <c r="AB1846" s="14" t="str">
        <f t="shared" si="2368"/>
        <v/>
      </c>
      <c r="AC1846" t="str">
        <f t="shared" si="2365"/>
        <v/>
      </c>
      <c r="AE1846" s="15" t="str">
        <f t="shared" si="2369"/>
        <v/>
      </c>
      <c r="AF1846" t="str">
        <f t="shared" ref="AF1846" si="2419">IF(AE1846&lt;0, AE1846,"")</f>
        <v/>
      </c>
    </row>
    <row r="1847" spans="1:32" x14ac:dyDescent="0.25">
      <c r="A1847" s="1">
        <v>39934</v>
      </c>
      <c r="B1847" s="2">
        <v>17.971428</v>
      </c>
      <c r="C1847" s="2">
        <v>18.177143000000001</v>
      </c>
      <c r="D1847">
        <f t="shared" si="2349"/>
        <v>17.971428</v>
      </c>
      <c r="E1847" s="2">
        <f t="shared" si="2350"/>
        <v>18.177143000000001</v>
      </c>
      <c r="F1847" s="4">
        <f t="shared" si="2351"/>
        <v>1.1446780968101223E-2</v>
      </c>
      <c r="G1847" s="4">
        <f t="shared" si="2371"/>
        <v>3.531332149617529E-2</v>
      </c>
      <c r="H1847" s="4">
        <f t="shared" si="2386"/>
        <v>0.11428323070569428</v>
      </c>
      <c r="I1847" s="5">
        <f t="shared" si="2352"/>
        <v>0.20571500000000142</v>
      </c>
      <c r="J1847">
        <f t="shared" si="2347"/>
        <v>1</v>
      </c>
      <c r="K1847">
        <f t="shared" si="2357"/>
        <v>17.9097142</v>
      </c>
      <c r="L1847">
        <f t="shared" si="2384"/>
        <v>17.330571499999998</v>
      </c>
      <c r="M1847" t="str">
        <f t="shared" si="2358"/>
        <v/>
      </c>
      <c r="R1847" s="13">
        <f t="shared" si="2353"/>
        <v>0.57914270000000201</v>
      </c>
      <c r="S1847" s="14" t="str">
        <f t="shared" si="2367"/>
        <v/>
      </c>
      <c r="T1847" s="14">
        <f t="shared" si="2360"/>
        <v>0</v>
      </c>
      <c r="U1847" s="15" t="str">
        <f t="shared" si="2361"/>
        <v/>
      </c>
      <c r="V1847" t="str">
        <f t="shared" si="2362"/>
        <v/>
      </c>
      <c r="Y1847" s="13" t="str">
        <f t="shared" si="2363"/>
        <v/>
      </c>
      <c r="Z1847" t="str">
        <f t="shared" si="2364"/>
        <v/>
      </c>
      <c r="AB1847" s="14" t="str">
        <f t="shared" si="2368"/>
        <v/>
      </c>
      <c r="AC1847" t="str">
        <f t="shared" si="2365"/>
        <v/>
      </c>
      <c r="AE1847" s="15" t="str">
        <f t="shared" si="2369"/>
        <v/>
      </c>
      <c r="AF1847" t="str">
        <f t="shared" ref="AF1847" si="2420">IF(AE1847&lt;0, AE1847,"")</f>
        <v/>
      </c>
    </row>
    <row r="1848" spans="1:32" x14ac:dyDescent="0.25">
      <c r="A1848" s="1">
        <v>39937</v>
      </c>
      <c r="B1848" s="2">
        <v>18.32</v>
      </c>
      <c r="C1848" s="2">
        <v>18.867144</v>
      </c>
      <c r="D1848">
        <f t="shared" si="2349"/>
        <v>18.32</v>
      </c>
      <c r="E1848" s="2">
        <f t="shared" si="2350"/>
        <v>18.867144</v>
      </c>
      <c r="F1848" s="4">
        <f t="shared" si="2351"/>
        <v>2.9865938864628787E-2</v>
      </c>
      <c r="G1848" s="4">
        <f t="shared" si="2371"/>
        <v>7.0693188390113001E-2</v>
      </c>
      <c r="H1848" s="4">
        <f t="shared" si="2386"/>
        <v>0.14903434835566368</v>
      </c>
      <c r="I1848" s="5">
        <f t="shared" si="2352"/>
        <v>0.54714399999999941</v>
      </c>
      <c r="J1848">
        <f t="shared" si="2347"/>
        <v>1</v>
      </c>
      <c r="K1848">
        <f t="shared" si="2357"/>
        <v>18.119428800000001</v>
      </c>
      <c r="L1848">
        <f t="shared" si="2384"/>
        <v>17.445428700000001</v>
      </c>
      <c r="M1848" t="str">
        <f t="shared" si="2358"/>
        <v/>
      </c>
      <c r="R1848" s="13">
        <f t="shared" si="2353"/>
        <v>0.67400010000000066</v>
      </c>
      <c r="S1848" s="14" t="str">
        <f t="shared" si="2367"/>
        <v/>
      </c>
      <c r="T1848" s="14">
        <f t="shared" si="2360"/>
        <v>0</v>
      </c>
      <c r="U1848" s="15" t="str">
        <f t="shared" si="2361"/>
        <v/>
      </c>
      <c r="V1848" t="str">
        <f t="shared" si="2362"/>
        <v/>
      </c>
      <c r="Y1848" s="13" t="str">
        <f t="shared" si="2363"/>
        <v/>
      </c>
      <c r="Z1848" t="str">
        <f t="shared" si="2364"/>
        <v/>
      </c>
      <c r="AB1848" s="14" t="str">
        <f t="shared" si="2368"/>
        <v/>
      </c>
      <c r="AC1848" t="str">
        <f t="shared" si="2365"/>
        <v/>
      </c>
      <c r="AE1848" s="15" t="str">
        <f t="shared" si="2369"/>
        <v/>
      </c>
      <c r="AF1848" t="str">
        <f t="shared" ref="AF1848" si="2421">IF(AE1848&lt;0, AE1848,"")</f>
        <v/>
      </c>
    </row>
    <row r="1849" spans="1:32" x14ac:dyDescent="0.25">
      <c r="A1849" s="1">
        <v>39938</v>
      </c>
      <c r="B1849" s="2">
        <v>18.821428000000001</v>
      </c>
      <c r="C1849" s="2">
        <v>18.958570000000002</v>
      </c>
      <c r="D1849">
        <f t="shared" si="2349"/>
        <v>18.821428000000001</v>
      </c>
      <c r="E1849" s="2">
        <f t="shared" si="2350"/>
        <v>18.958570000000002</v>
      </c>
      <c r="F1849" s="4">
        <f t="shared" si="2351"/>
        <v>7.286482194656046E-3</v>
      </c>
      <c r="G1849" s="4">
        <f t="shared" si="2371"/>
        <v>6.2955483587592981E-2</v>
      </c>
      <c r="H1849" s="4">
        <f t="shared" si="2386"/>
        <v>0.13884833805106025</v>
      </c>
      <c r="I1849" s="5">
        <f t="shared" si="2352"/>
        <v>0.13714200000000076</v>
      </c>
      <c r="J1849">
        <f t="shared" si="2347"/>
        <v>1</v>
      </c>
      <c r="K1849">
        <f t="shared" si="2357"/>
        <v>18.371142600000002</v>
      </c>
      <c r="L1849">
        <f t="shared" si="2384"/>
        <v>17.547285749999997</v>
      </c>
      <c r="M1849" t="str">
        <f t="shared" si="2358"/>
        <v/>
      </c>
      <c r="R1849" s="13">
        <f t="shared" si="2353"/>
        <v>0.82385685000000564</v>
      </c>
      <c r="S1849" s="14" t="str">
        <f t="shared" si="2367"/>
        <v/>
      </c>
      <c r="T1849" s="14">
        <f t="shared" si="2360"/>
        <v>0</v>
      </c>
      <c r="U1849" s="15" t="str">
        <f t="shared" si="2361"/>
        <v/>
      </c>
      <c r="V1849" t="str">
        <f t="shared" si="2362"/>
        <v/>
      </c>
      <c r="Y1849" s="13" t="str">
        <f t="shared" si="2363"/>
        <v/>
      </c>
      <c r="Z1849" t="str">
        <f t="shared" si="2364"/>
        <v/>
      </c>
      <c r="AB1849" s="14" t="str">
        <f t="shared" si="2368"/>
        <v/>
      </c>
      <c r="AC1849" t="str">
        <f t="shared" si="2365"/>
        <v/>
      </c>
      <c r="AE1849" s="15" t="str">
        <f t="shared" si="2369"/>
        <v/>
      </c>
      <c r="AF1849" t="str">
        <f t="shared" ref="AF1849" si="2422">IF(AE1849&lt;0, AE1849,"")</f>
        <v/>
      </c>
    </row>
    <row r="1850" spans="1:32" x14ac:dyDescent="0.25">
      <c r="A1850" s="1">
        <v>39939</v>
      </c>
      <c r="B1850" s="2">
        <v>19.047142000000001</v>
      </c>
      <c r="C1850" s="2">
        <v>18.928571999999999</v>
      </c>
      <c r="D1850">
        <f t="shared" si="2349"/>
        <v>19.047142000000001</v>
      </c>
      <c r="E1850" s="2">
        <f t="shared" si="2350"/>
        <v>18.928571999999999</v>
      </c>
      <c r="F1850" s="4">
        <f t="shared" si="2351"/>
        <v>-6.2250809071514156E-3</v>
      </c>
      <c r="G1850" s="4">
        <f t="shared" si="2371"/>
        <v>4.9754403824566529E-2</v>
      </c>
      <c r="H1850" s="4">
        <f t="shared" si="2386"/>
        <v>0.14788186779866591</v>
      </c>
      <c r="I1850" s="5">
        <f t="shared" si="2352"/>
        <v>-0.11857000000000184</v>
      </c>
      <c r="J1850">
        <f t="shared" si="2347"/>
        <v>1</v>
      </c>
      <c r="K1850">
        <f t="shared" si="2357"/>
        <v>18.581428599999999</v>
      </c>
      <c r="L1850">
        <f t="shared" si="2384"/>
        <v>17.672285749999997</v>
      </c>
      <c r="M1850" t="str">
        <f t="shared" si="2358"/>
        <v/>
      </c>
      <c r="R1850" s="13">
        <f t="shared" si="2353"/>
        <v>0.90914285000000206</v>
      </c>
      <c r="S1850" s="14" t="str">
        <f t="shared" si="2367"/>
        <v/>
      </c>
      <c r="T1850" s="14">
        <f t="shared" si="2360"/>
        <v>0</v>
      </c>
      <c r="U1850" s="15" t="str">
        <f t="shared" si="2361"/>
        <v/>
      </c>
      <c r="V1850" t="str">
        <f t="shared" si="2362"/>
        <v/>
      </c>
      <c r="Y1850" s="13" t="str">
        <f t="shared" si="2363"/>
        <v/>
      </c>
      <c r="Z1850" t="str">
        <f t="shared" si="2364"/>
        <v/>
      </c>
      <c r="AB1850" s="14" t="str">
        <f t="shared" si="2368"/>
        <v/>
      </c>
      <c r="AC1850" t="str">
        <f t="shared" si="2365"/>
        <v/>
      </c>
      <c r="AE1850" s="15" t="str">
        <f t="shared" si="2369"/>
        <v/>
      </c>
      <c r="AF1850" t="str">
        <f t="shared" ref="AF1850" si="2423">IF(AE1850&lt;0, AE1850,"")</f>
        <v/>
      </c>
    </row>
    <row r="1851" spans="1:32" x14ac:dyDescent="0.25">
      <c r="A1851" s="1">
        <v>39940</v>
      </c>
      <c r="B1851" s="2">
        <v>18.904285000000002</v>
      </c>
      <c r="C1851" s="2">
        <v>18.437142999999999</v>
      </c>
      <c r="D1851">
        <f t="shared" si="2349"/>
        <v>18.904285000000002</v>
      </c>
      <c r="E1851" s="2">
        <f t="shared" si="2350"/>
        <v>18.437142999999999</v>
      </c>
      <c r="F1851" s="4">
        <f t="shared" si="2351"/>
        <v>-2.4710905490474916E-2</v>
      </c>
      <c r="G1851" s="4">
        <f t="shared" si="2371"/>
        <v>2.5914190013169764E-2</v>
      </c>
      <c r="H1851" s="4">
        <f t="shared" si="2386"/>
        <v>8.984968679404079E-2</v>
      </c>
      <c r="I1851" s="5">
        <f t="shared" si="2352"/>
        <v>-0.46714200000000261</v>
      </c>
      <c r="J1851">
        <f t="shared" si="2347"/>
        <v>1</v>
      </c>
      <c r="K1851">
        <f t="shared" si="2357"/>
        <v>18.673714400000001</v>
      </c>
      <c r="L1851">
        <f t="shared" si="2384"/>
        <v>17.763285699999997</v>
      </c>
      <c r="M1851" t="str">
        <f t="shared" si="2358"/>
        <v/>
      </c>
      <c r="R1851" s="13">
        <f t="shared" si="2353"/>
        <v>0.9104287000000042</v>
      </c>
      <c r="S1851" s="14" t="str">
        <f t="shared" si="2367"/>
        <v/>
      </c>
      <c r="T1851" s="14">
        <f t="shared" si="2360"/>
        <v>0</v>
      </c>
      <c r="U1851" s="15" t="str">
        <f t="shared" si="2361"/>
        <v/>
      </c>
      <c r="V1851" t="str">
        <f t="shared" si="2362"/>
        <v/>
      </c>
      <c r="Y1851" s="13" t="str">
        <f t="shared" si="2363"/>
        <v/>
      </c>
      <c r="Z1851" t="str">
        <f t="shared" si="2364"/>
        <v/>
      </c>
      <c r="AB1851" s="14" t="str">
        <f t="shared" si="2368"/>
        <v/>
      </c>
      <c r="AC1851" t="str">
        <f t="shared" si="2365"/>
        <v/>
      </c>
      <c r="AE1851" s="15" t="str">
        <f t="shared" si="2369"/>
        <v/>
      </c>
      <c r="AF1851" t="str">
        <f t="shared" ref="AF1851" si="2424">IF(AE1851&lt;0, AE1851,"")</f>
        <v/>
      </c>
    </row>
    <row r="1852" spans="1:32" x14ac:dyDescent="0.25">
      <c r="A1852" s="1">
        <v>39941</v>
      </c>
      <c r="B1852" s="2">
        <v>18.434286</v>
      </c>
      <c r="C1852" s="2">
        <v>18.455715000000001</v>
      </c>
      <c r="D1852">
        <f t="shared" si="2349"/>
        <v>18.434286</v>
      </c>
      <c r="E1852" s="2">
        <f t="shared" si="2350"/>
        <v>18.455715000000001</v>
      </c>
      <c r="F1852" s="4">
        <f t="shared" si="2351"/>
        <v>1.1624534847729526E-3</v>
      </c>
      <c r="G1852" s="4">
        <f t="shared" si="2371"/>
        <v>7.4080240174673106E-3</v>
      </c>
      <c r="H1852" s="4">
        <f t="shared" si="2386"/>
        <v>7.6493712044567702E-2</v>
      </c>
      <c r="I1852" s="5">
        <f t="shared" si="2352"/>
        <v>2.1429000000001253E-2</v>
      </c>
      <c r="J1852">
        <f t="shared" si="2347"/>
        <v>1</v>
      </c>
      <c r="K1852">
        <f t="shared" si="2357"/>
        <v>18.729428800000001</v>
      </c>
      <c r="L1852">
        <f t="shared" si="2384"/>
        <v>17.831999999999997</v>
      </c>
      <c r="M1852" t="str">
        <f t="shared" si="2358"/>
        <v/>
      </c>
      <c r="R1852" s="13">
        <f t="shared" si="2353"/>
        <v>0.89742880000000369</v>
      </c>
      <c r="S1852" s="14" t="str">
        <f t="shared" si="2367"/>
        <v/>
      </c>
      <c r="T1852" s="14">
        <f t="shared" si="2360"/>
        <v>0</v>
      </c>
      <c r="U1852" s="15" t="str">
        <f t="shared" si="2361"/>
        <v/>
      </c>
      <c r="V1852" t="str">
        <f t="shared" si="2362"/>
        <v/>
      </c>
      <c r="Y1852" s="13" t="str">
        <f t="shared" si="2363"/>
        <v/>
      </c>
      <c r="Z1852" t="str">
        <f t="shared" si="2364"/>
        <v/>
      </c>
      <c r="AB1852" s="14" t="str">
        <f t="shared" si="2368"/>
        <v/>
      </c>
      <c r="AC1852" t="str">
        <f t="shared" si="2365"/>
        <v/>
      </c>
      <c r="AE1852" s="15" t="str">
        <f t="shared" si="2369"/>
        <v/>
      </c>
      <c r="AF1852" t="str">
        <f t="shared" ref="AF1852" si="2425">IF(AE1852&lt;0, AE1852,"")</f>
        <v/>
      </c>
    </row>
    <row r="1853" spans="1:32" x14ac:dyDescent="0.25">
      <c r="A1853" s="1">
        <v>39944</v>
      </c>
      <c r="B1853" s="2">
        <v>18.195715</v>
      </c>
      <c r="C1853" s="2">
        <v>18.510000000000002</v>
      </c>
      <c r="D1853">
        <f t="shared" si="2349"/>
        <v>18.195715</v>
      </c>
      <c r="E1853" s="2">
        <f t="shared" si="2350"/>
        <v>18.510000000000002</v>
      </c>
      <c r="F1853" s="4">
        <f t="shared" si="2351"/>
        <v>1.7272473216908581E-2</v>
      </c>
      <c r="G1853" s="4">
        <f t="shared" si="2371"/>
        <v>-1.6546459705395328E-2</v>
      </c>
      <c r="H1853" s="4">
        <f t="shared" si="2386"/>
        <v>8.3632991127381762E-2</v>
      </c>
      <c r="I1853" s="5">
        <f t="shared" si="2352"/>
        <v>0.3142850000000017</v>
      </c>
      <c r="J1853">
        <f t="shared" si="2347"/>
        <v>1</v>
      </c>
      <c r="K1853">
        <f t="shared" si="2357"/>
        <v>18.658000000000001</v>
      </c>
      <c r="L1853">
        <f t="shared" si="2384"/>
        <v>17.898785699999998</v>
      </c>
      <c r="M1853" t="str">
        <f t="shared" si="2358"/>
        <v/>
      </c>
      <c r="R1853" s="13">
        <f t="shared" si="2353"/>
        <v>0.75921430000000356</v>
      </c>
      <c r="S1853" s="14" t="str">
        <f t="shared" si="2367"/>
        <v/>
      </c>
      <c r="T1853" s="14">
        <f t="shared" si="2360"/>
        <v>0</v>
      </c>
      <c r="U1853" s="15" t="str">
        <f t="shared" si="2361"/>
        <v/>
      </c>
      <c r="V1853" t="str">
        <f t="shared" si="2362"/>
        <v/>
      </c>
      <c r="Y1853" s="13" t="str">
        <f t="shared" si="2363"/>
        <v/>
      </c>
      <c r="Z1853" t="str">
        <f t="shared" si="2364"/>
        <v/>
      </c>
      <c r="AB1853" s="14" t="str">
        <f t="shared" si="2368"/>
        <v/>
      </c>
      <c r="AC1853" t="str">
        <f t="shared" si="2365"/>
        <v/>
      </c>
      <c r="AE1853" s="15" t="str">
        <f t="shared" si="2369"/>
        <v/>
      </c>
      <c r="AF1853" t="str">
        <f t="shared" ref="AF1853" si="2426">IF(AE1853&lt;0, AE1853,"")</f>
        <v/>
      </c>
    </row>
    <row r="1854" spans="1:32" x14ac:dyDescent="0.25">
      <c r="A1854" s="1">
        <v>39945</v>
      </c>
      <c r="B1854" s="2">
        <v>18.508572000000001</v>
      </c>
      <c r="C1854" s="2">
        <v>17.774286</v>
      </c>
      <c r="D1854">
        <f t="shared" si="2349"/>
        <v>18.508572000000001</v>
      </c>
      <c r="E1854" s="2">
        <f t="shared" si="2350"/>
        <v>17.774286</v>
      </c>
      <c r="F1854" s="4">
        <f t="shared" si="2351"/>
        <v>-3.9672752711554453E-2</v>
      </c>
      <c r="G1854" s="4">
        <f t="shared" si="2371"/>
        <v>-6.6826613672539475E-2</v>
      </c>
      <c r="H1854" s="4">
        <f t="shared" si="2386"/>
        <v>6.160412168604195E-2</v>
      </c>
      <c r="I1854" s="5">
        <f t="shared" si="2352"/>
        <v>-0.73428600000000088</v>
      </c>
      <c r="J1854">
        <f t="shared" si="2347"/>
        <v>1</v>
      </c>
      <c r="K1854">
        <f t="shared" si="2357"/>
        <v>18.421143199999999</v>
      </c>
      <c r="L1854">
        <f t="shared" si="2384"/>
        <v>17.942428599999996</v>
      </c>
      <c r="M1854" t="str">
        <f t="shared" si="2358"/>
        <v/>
      </c>
      <c r="R1854" s="13">
        <f t="shared" si="2353"/>
        <v>0.47871460000000354</v>
      </c>
      <c r="S1854" s="14" t="str">
        <f t="shared" si="2367"/>
        <v/>
      </c>
      <c r="T1854" s="14">
        <f t="shared" si="2360"/>
        <v>0</v>
      </c>
      <c r="U1854" s="15" t="str">
        <f t="shared" si="2361"/>
        <v/>
      </c>
      <c r="V1854" t="str">
        <f t="shared" si="2362"/>
        <v/>
      </c>
      <c r="Y1854" s="13" t="str">
        <f t="shared" si="2363"/>
        <v/>
      </c>
      <c r="Z1854" t="str">
        <f t="shared" si="2364"/>
        <v/>
      </c>
      <c r="AB1854" s="14" t="str">
        <f t="shared" si="2368"/>
        <v/>
      </c>
      <c r="AC1854" t="str">
        <f t="shared" si="2365"/>
        <v/>
      </c>
      <c r="AE1854" s="15" t="str">
        <f t="shared" si="2369"/>
        <v/>
      </c>
      <c r="AF1854" t="str">
        <f t="shared" ref="AF1854" si="2427">IF(AE1854&lt;0, AE1854,"")</f>
        <v/>
      </c>
    </row>
    <row r="1855" spans="1:32" x14ac:dyDescent="0.25">
      <c r="A1855" s="1">
        <v>39946</v>
      </c>
      <c r="B1855" s="2">
        <v>17.601429</v>
      </c>
      <c r="C1855" s="2">
        <v>17.07</v>
      </c>
      <c r="D1855">
        <f t="shared" si="2349"/>
        <v>17.601429</v>
      </c>
      <c r="E1855" s="2">
        <f t="shared" si="2350"/>
        <v>17.07</v>
      </c>
      <c r="F1855" s="4">
        <f t="shared" si="2351"/>
        <v>-3.0192378130207455E-2</v>
      </c>
      <c r="G1855" s="4">
        <f t="shared" si="2371"/>
        <v>-9.7030117774885488E-2</v>
      </c>
      <c r="H1855" s="4">
        <f t="shared" si="2386"/>
        <v>2.5169812692594101E-3</v>
      </c>
      <c r="I1855" s="5">
        <f t="shared" si="2352"/>
        <v>-0.53142899999999926</v>
      </c>
      <c r="J1855">
        <f t="shared" si="2347"/>
        <v>1</v>
      </c>
      <c r="K1855">
        <f t="shared" si="2357"/>
        <v>18.049428800000005</v>
      </c>
      <c r="L1855">
        <f t="shared" si="2384"/>
        <v>17.955642900000001</v>
      </c>
      <c r="M1855" t="str">
        <f t="shared" si="2358"/>
        <v/>
      </c>
      <c r="R1855" s="13">
        <f t="shared" si="2353"/>
        <v>9.3785900000003863E-2</v>
      </c>
      <c r="S1855" s="14" t="str">
        <f t="shared" si="2367"/>
        <v/>
      </c>
      <c r="T1855" s="14">
        <f t="shared" si="2360"/>
        <v>0</v>
      </c>
      <c r="U1855" s="15" t="str">
        <f t="shared" si="2361"/>
        <v/>
      </c>
      <c r="V1855" t="str">
        <f t="shared" si="2362"/>
        <v/>
      </c>
      <c r="Y1855" s="13" t="str">
        <f t="shared" si="2363"/>
        <v/>
      </c>
      <c r="Z1855" t="str">
        <f t="shared" si="2364"/>
        <v/>
      </c>
      <c r="AB1855" s="14" t="str">
        <f t="shared" si="2368"/>
        <v/>
      </c>
      <c r="AC1855" t="str">
        <f t="shared" si="2365"/>
        <v/>
      </c>
      <c r="AE1855" s="15" t="str">
        <f t="shared" si="2369"/>
        <v/>
      </c>
      <c r="AF1855" t="str">
        <f t="shared" ref="AF1855" si="2428">IF(AE1855&lt;0, AE1855,"")</f>
        <v/>
      </c>
    </row>
    <row r="1856" spans="1:32" x14ac:dyDescent="0.25">
      <c r="A1856" s="1">
        <v>39947</v>
      </c>
      <c r="B1856" s="2">
        <v>17.111429000000001</v>
      </c>
      <c r="C1856" s="2">
        <v>17.564285000000002</v>
      </c>
      <c r="D1856">
        <f t="shared" si="2349"/>
        <v>17.111429000000001</v>
      </c>
      <c r="E1856" s="2">
        <f t="shared" si="2350"/>
        <v>17.564285000000002</v>
      </c>
      <c r="F1856" s="4">
        <f t="shared" si="2351"/>
        <v>2.6465118722697009E-2</v>
      </c>
      <c r="G1856" s="4">
        <f t="shared" si="2371"/>
        <v>-4.7194721835171614E-2</v>
      </c>
      <c r="H1856" s="4">
        <f t="shared" si="2386"/>
        <v>1.460636291818343E-2</v>
      </c>
      <c r="I1856" s="5">
        <f t="shared" si="2352"/>
        <v>0.45285600000000059</v>
      </c>
      <c r="J1856">
        <f t="shared" si="2347"/>
        <v>1</v>
      </c>
      <c r="K1856">
        <f t="shared" si="2357"/>
        <v>17.874857200000001</v>
      </c>
      <c r="L1856">
        <f t="shared" si="2384"/>
        <v>17.96635715</v>
      </c>
      <c r="M1856" t="str">
        <f t="shared" si="2358"/>
        <v/>
      </c>
      <c r="R1856" s="13">
        <f t="shared" si="2353"/>
        <v>-9.149994999999933E-2</v>
      </c>
      <c r="S1856" s="14">
        <f t="shared" si="2367"/>
        <v>-100</v>
      </c>
      <c r="T1856" s="14">
        <f t="shared" si="2360"/>
        <v>-100</v>
      </c>
      <c r="U1856" s="15">
        <f t="shared" si="2361"/>
        <v>-2.6465118722697007</v>
      </c>
      <c r="V1856">
        <f t="shared" si="2362"/>
        <v>-2.6465118722697007</v>
      </c>
      <c r="Y1856" s="13" t="str">
        <f t="shared" si="2363"/>
        <v/>
      </c>
      <c r="Z1856" t="str">
        <f t="shared" si="2364"/>
        <v/>
      </c>
      <c r="AB1856" s="14" t="str">
        <f t="shared" si="2368"/>
        <v/>
      </c>
      <c r="AC1856" t="str">
        <f t="shared" si="2365"/>
        <v/>
      </c>
      <c r="AE1856" s="15" t="str">
        <f t="shared" si="2369"/>
        <v/>
      </c>
      <c r="AF1856" t="str">
        <f t="shared" ref="AF1856" si="2429">IF(AE1856&lt;0, AE1856,"")</f>
        <v/>
      </c>
    </row>
    <row r="1857" spans="1:32" x14ac:dyDescent="0.25">
      <c r="A1857" s="1">
        <v>39948</v>
      </c>
      <c r="B1857" s="2">
        <v>17.474284999999998</v>
      </c>
      <c r="C1857" s="2">
        <v>17.488571</v>
      </c>
      <c r="D1857">
        <f t="shared" si="2349"/>
        <v>17.474284999999998</v>
      </c>
      <c r="E1857" s="2">
        <f t="shared" si="2350"/>
        <v>17.488571</v>
      </c>
      <c r="F1857" s="4">
        <f t="shared" si="2351"/>
        <v>8.1754417991935125E-4</v>
      </c>
      <c r="G1857" s="4">
        <f t="shared" si="2371"/>
        <v>-3.8863215872528202E-2</v>
      </c>
      <c r="H1857" s="4">
        <f t="shared" si="2386"/>
        <v>5.6683154495869017E-3</v>
      </c>
      <c r="I1857" s="5">
        <f t="shared" si="2352"/>
        <v>1.4286000000002019E-2</v>
      </c>
      <c r="J1857">
        <f t="shared" si="2347"/>
        <v>1</v>
      </c>
      <c r="K1857">
        <f t="shared" si="2357"/>
        <v>17.681428399999998</v>
      </c>
      <c r="L1857">
        <f t="shared" si="2384"/>
        <v>17.959214299999999</v>
      </c>
      <c r="M1857" t="str">
        <f t="shared" si="2358"/>
        <v/>
      </c>
      <c r="R1857" s="13">
        <f t="shared" si="2353"/>
        <v>-0.27778590000000136</v>
      </c>
      <c r="S1857" s="14" t="str">
        <f t="shared" si="2367"/>
        <v/>
      </c>
      <c r="T1857" s="14">
        <f t="shared" si="2360"/>
        <v>-100</v>
      </c>
      <c r="U1857" s="15">
        <f t="shared" si="2361"/>
        <v>-8.1754417991935127E-2</v>
      </c>
      <c r="V1857">
        <f t="shared" si="2362"/>
        <v>-8.1754417991935127E-2</v>
      </c>
      <c r="Y1857" s="13" t="str">
        <f t="shared" si="2363"/>
        <v/>
      </c>
      <c r="Z1857" t="str">
        <f t="shared" si="2364"/>
        <v/>
      </c>
      <c r="AB1857" s="14" t="str">
        <f t="shared" si="2368"/>
        <v/>
      </c>
      <c r="AC1857" t="str">
        <f t="shared" si="2365"/>
        <v/>
      </c>
      <c r="AE1857" s="15" t="str">
        <f t="shared" si="2369"/>
        <v/>
      </c>
      <c r="AF1857" t="str">
        <f t="shared" ref="AF1857" si="2430">IF(AE1857&lt;0, AE1857,"")</f>
        <v/>
      </c>
    </row>
    <row r="1858" spans="1:32" x14ac:dyDescent="0.25">
      <c r="A1858" s="1">
        <v>39951</v>
      </c>
      <c r="B1858" s="2">
        <v>17.675713999999999</v>
      </c>
      <c r="C1858" s="2">
        <v>18.092856999999999</v>
      </c>
      <c r="D1858">
        <f t="shared" si="2349"/>
        <v>17.675713999999999</v>
      </c>
      <c r="E1858" s="2">
        <f t="shared" si="2350"/>
        <v>18.092856999999999</v>
      </c>
      <c r="F1858" s="4">
        <f t="shared" si="2351"/>
        <v>2.359978216438665E-2</v>
      </c>
      <c r="G1858" s="4">
        <f t="shared" si="2371"/>
        <v>-2.2460673897478543E-2</v>
      </c>
      <c r="H1858" s="4">
        <f t="shared" si="2386"/>
        <v>6.5270454423015087E-2</v>
      </c>
      <c r="I1858" s="5">
        <f t="shared" si="2352"/>
        <v>0.41714299999999938</v>
      </c>
      <c r="J1858">
        <f t="shared" ref="J1858:J1921" si="2431">E1858/C1858</f>
        <v>1</v>
      </c>
      <c r="K1858">
        <f t="shared" si="2357"/>
        <v>17.5979998</v>
      </c>
      <c r="L1858">
        <f t="shared" si="2384"/>
        <v>18.003142899999997</v>
      </c>
      <c r="M1858" t="str">
        <f t="shared" si="2358"/>
        <v/>
      </c>
      <c r="R1858" s="13">
        <f t="shared" si="2353"/>
        <v>-0.40514309999999654</v>
      </c>
      <c r="S1858" s="14" t="str">
        <f t="shared" si="2367"/>
        <v/>
      </c>
      <c r="T1858" s="14">
        <f t="shared" si="2360"/>
        <v>-100</v>
      </c>
      <c r="U1858" s="15">
        <f t="shared" si="2361"/>
        <v>-2.3599782164386651</v>
      </c>
      <c r="V1858">
        <f t="shared" si="2362"/>
        <v>-2.3599782164386651</v>
      </c>
      <c r="Y1858" s="13" t="str">
        <f t="shared" si="2363"/>
        <v/>
      </c>
      <c r="Z1858" t="str">
        <f t="shared" si="2364"/>
        <v/>
      </c>
      <c r="AB1858" s="14" t="str">
        <f t="shared" si="2368"/>
        <v/>
      </c>
      <c r="AC1858" t="str">
        <f t="shared" si="2365"/>
        <v/>
      </c>
      <c r="AE1858" s="15" t="str">
        <f t="shared" si="2369"/>
        <v/>
      </c>
      <c r="AF1858" t="str">
        <f t="shared" ref="AF1858" si="2432">IF(AE1858&lt;0, AE1858,"")</f>
        <v/>
      </c>
    </row>
    <row r="1859" spans="1:32" x14ac:dyDescent="0.25">
      <c r="A1859" s="1">
        <v>39952</v>
      </c>
      <c r="B1859" s="2">
        <v>18.117144</v>
      </c>
      <c r="C1859" s="2">
        <v>18.207144</v>
      </c>
      <c r="D1859">
        <f t="shared" ref="D1859:D1922" si="2433">B1859</f>
        <v>18.117144</v>
      </c>
      <c r="E1859" s="2">
        <f t="shared" ref="E1859:E1922" si="2434">C1859</f>
        <v>18.207144</v>
      </c>
      <c r="F1859" s="4">
        <f t="shared" ref="F1859:F1922" si="2435">(E1859-D1859)/D1859</f>
        <v>4.967670401030088E-3</v>
      </c>
      <c r="G1859" s="4">
        <f t="shared" si="2371"/>
        <v>3.4412830912762822E-2</v>
      </c>
      <c r="H1859" s="4">
        <f t="shared" si="2386"/>
        <v>3.9305258442297736E-2</v>
      </c>
      <c r="I1859" s="5">
        <f t="shared" ref="I1859:I1922" si="2436">(E1859-D1859)</f>
        <v>8.9999999999999858E-2</v>
      </c>
      <c r="J1859">
        <f t="shared" si="2431"/>
        <v>1</v>
      </c>
      <c r="K1859">
        <f t="shared" si="2357"/>
        <v>17.684571400000003</v>
      </c>
      <c r="L1859">
        <f t="shared" si="2384"/>
        <v>18.043785849999995</v>
      </c>
      <c r="M1859" t="str">
        <f t="shared" si="2358"/>
        <v/>
      </c>
      <c r="R1859" s="13">
        <f t="shared" ref="R1859:R1922" si="2437">K1859-L1859</f>
        <v>-0.35921444999999252</v>
      </c>
      <c r="S1859" s="14" t="str">
        <f t="shared" si="2367"/>
        <v/>
      </c>
      <c r="T1859" s="14">
        <f t="shared" si="2360"/>
        <v>-100</v>
      </c>
      <c r="U1859" s="15">
        <f t="shared" si="2361"/>
        <v>-0.49676704010300882</v>
      </c>
      <c r="V1859">
        <f t="shared" si="2362"/>
        <v>-0.49676704010300882</v>
      </c>
      <c r="Y1859" s="13" t="str">
        <f t="shared" si="2363"/>
        <v/>
      </c>
      <c r="Z1859" t="str">
        <f t="shared" si="2364"/>
        <v/>
      </c>
      <c r="AB1859" s="14" t="str">
        <f t="shared" si="2368"/>
        <v/>
      </c>
      <c r="AC1859" t="str">
        <f t="shared" si="2365"/>
        <v/>
      </c>
      <c r="AE1859" s="15" t="str">
        <f t="shared" si="2369"/>
        <v/>
      </c>
      <c r="AF1859" t="str">
        <f t="shared" ref="AF1859" si="2438">IF(AE1859&lt;0, AE1859,"")</f>
        <v/>
      </c>
    </row>
    <row r="1860" spans="1:32" x14ac:dyDescent="0.25">
      <c r="A1860" s="1">
        <v>39953</v>
      </c>
      <c r="B1860" s="2">
        <v>18.232856999999999</v>
      </c>
      <c r="C1860" s="2">
        <v>17.981428000000001</v>
      </c>
      <c r="D1860">
        <f t="shared" si="2433"/>
        <v>18.232856999999999</v>
      </c>
      <c r="E1860" s="2">
        <f t="shared" si="2434"/>
        <v>17.981428000000001</v>
      </c>
      <c r="F1860" s="4">
        <f t="shared" si="2435"/>
        <v>-1.3789884931363095E-2</v>
      </c>
      <c r="G1860" s="4">
        <f t="shared" si="2371"/>
        <v>5.0843152842465697E-2</v>
      </c>
      <c r="H1860" s="4">
        <f t="shared" si="2386"/>
        <v>-5.9232978700584065E-3</v>
      </c>
      <c r="I1860" s="5">
        <f t="shared" si="2436"/>
        <v>-0.25142899999999813</v>
      </c>
      <c r="J1860">
        <f t="shared" si="2431"/>
        <v>1</v>
      </c>
      <c r="K1860">
        <f t="shared" si="2357"/>
        <v>17.866857</v>
      </c>
      <c r="L1860">
        <f t="shared" si="2384"/>
        <v>18.074928649999997</v>
      </c>
      <c r="M1860" t="str">
        <f t="shared" si="2358"/>
        <v/>
      </c>
      <c r="R1860" s="13">
        <f t="shared" si="2437"/>
        <v>-0.20807164999999728</v>
      </c>
      <c r="S1860" s="14" t="str">
        <f t="shared" si="2367"/>
        <v/>
      </c>
      <c r="T1860" s="14">
        <f t="shared" si="2360"/>
        <v>-100</v>
      </c>
      <c r="U1860" s="15">
        <f t="shared" si="2361"/>
        <v>1.3789884931363094</v>
      </c>
      <c r="V1860" t="str">
        <f t="shared" si="2362"/>
        <v/>
      </c>
      <c r="Y1860" s="13" t="str">
        <f t="shared" si="2363"/>
        <v/>
      </c>
      <c r="Z1860" t="str">
        <f t="shared" si="2364"/>
        <v/>
      </c>
      <c r="AB1860" s="14" t="str">
        <f t="shared" si="2368"/>
        <v/>
      </c>
      <c r="AC1860" t="str">
        <f t="shared" si="2365"/>
        <v/>
      </c>
      <c r="AE1860" s="15" t="str">
        <f t="shared" si="2369"/>
        <v/>
      </c>
      <c r="AF1860" t="str">
        <f t="shared" ref="AF1860" si="2439">IF(AE1860&lt;0, AE1860,"")</f>
        <v/>
      </c>
    </row>
    <row r="1861" spans="1:32" x14ac:dyDescent="0.25">
      <c r="A1861" s="1">
        <v>39954</v>
      </c>
      <c r="B1861" s="2">
        <v>17.878571000000001</v>
      </c>
      <c r="C1861" s="2">
        <v>17.739999999999998</v>
      </c>
      <c r="D1861">
        <f t="shared" si="2433"/>
        <v>17.878571000000001</v>
      </c>
      <c r="E1861" s="2">
        <f t="shared" si="2434"/>
        <v>17.739999999999998</v>
      </c>
      <c r="F1861" s="4">
        <f t="shared" si="2435"/>
        <v>-7.7506753755656665E-3</v>
      </c>
      <c r="G1861" s="4">
        <f t="shared" si="2371"/>
        <v>1.5206058502536738E-2</v>
      </c>
      <c r="H1861" s="4">
        <f t="shared" si="2386"/>
        <v>-3.6906130245605334E-3</v>
      </c>
      <c r="I1861" s="5">
        <f t="shared" si="2436"/>
        <v>-0.13857100000000244</v>
      </c>
      <c r="J1861">
        <f t="shared" si="2431"/>
        <v>1</v>
      </c>
      <c r="K1861">
        <f t="shared" si="2357"/>
        <v>17.902000000000001</v>
      </c>
      <c r="L1861">
        <f t="shared" si="2384"/>
        <v>18.066214349999999</v>
      </c>
      <c r="M1861" t="str">
        <f t="shared" si="2358"/>
        <v/>
      </c>
      <c r="R1861" s="13">
        <f t="shared" si="2437"/>
        <v>-0.16421434999999818</v>
      </c>
      <c r="S1861" s="14" t="str">
        <f t="shared" si="2367"/>
        <v/>
      </c>
      <c r="T1861" s="14">
        <f t="shared" si="2360"/>
        <v>-100</v>
      </c>
      <c r="U1861" s="15">
        <f t="shared" si="2361"/>
        <v>0.77506753755656665</v>
      </c>
      <c r="V1861" t="str">
        <f t="shared" si="2362"/>
        <v/>
      </c>
      <c r="Y1861" s="13" t="str">
        <f t="shared" si="2363"/>
        <v/>
      </c>
      <c r="Z1861" t="str">
        <f t="shared" si="2364"/>
        <v/>
      </c>
      <c r="AB1861" s="14" t="str">
        <f t="shared" si="2368"/>
        <v/>
      </c>
      <c r="AC1861" t="str">
        <f t="shared" si="2365"/>
        <v/>
      </c>
      <c r="AE1861" s="15" t="str">
        <f t="shared" si="2369"/>
        <v/>
      </c>
      <c r="AF1861" t="str">
        <f t="shared" ref="AF1861" si="2440">IF(AE1861&lt;0, AE1861,"")</f>
        <v/>
      </c>
    </row>
    <row r="1862" spans="1:32" x14ac:dyDescent="0.25">
      <c r="A1862" s="1">
        <v>39955</v>
      </c>
      <c r="B1862" s="2">
        <v>17.721428</v>
      </c>
      <c r="C1862" s="2">
        <v>17.5</v>
      </c>
      <c r="D1862">
        <f t="shared" si="2433"/>
        <v>17.721428</v>
      </c>
      <c r="E1862" s="2">
        <f t="shared" si="2434"/>
        <v>17.5</v>
      </c>
      <c r="F1862" s="4">
        <f t="shared" si="2435"/>
        <v>-1.2494929866825603E-2</v>
      </c>
      <c r="G1862" s="4">
        <f t="shared" si="2371"/>
        <v>-9.9409845622077421E-3</v>
      </c>
      <c r="H1862" s="4">
        <f t="shared" si="2386"/>
        <v>-3.2546299392007491E-3</v>
      </c>
      <c r="I1862" s="5">
        <f t="shared" si="2436"/>
        <v>-0.22142799999999951</v>
      </c>
      <c r="J1862">
        <f t="shared" si="2431"/>
        <v>1</v>
      </c>
      <c r="K1862">
        <f t="shared" ref="K1862:K1925" si="2441">AVERAGE(E1858:E1862)</f>
        <v>17.9042858</v>
      </c>
      <c r="L1862">
        <f t="shared" si="2384"/>
        <v>18.056214299999997</v>
      </c>
      <c r="M1862">
        <f t="shared" ref="M1862:M1925" si="2442">IF(SIGN(I1860)+SIGN(I1861)+SIGN(I1862)&lt;=-3,1,"")</f>
        <v>1</v>
      </c>
      <c r="R1862" s="13">
        <f t="shared" si="2437"/>
        <v>-0.1519284999999968</v>
      </c>
      <c r="S1862" s="14" t="str">
        <f t="shared" si="2367"/>
        <v/>
      </c>
      <c r="T1862" s="14">
        <f t="shared" si="2360"/>
        <v>-100</v>
      </c>
      <c r="U1862" s="15">
        <f t="shared" si="2361"/>
        <v>1.2494929866825604</v>
      </c>
      <c r="V1862" t="str">
        <f t="shared" si="2362"/>
        <v/>
      </c>
      <c r="Y1862" s="13">
        <f t="shared" si="2363"/>
        <v>-1.2494929866825604</v>
      </c>
      <c r="Z1862">
        <f t="shared" si="2364"/>
        <v>-1.2494929866825604</v>
      </c>
      <c r="AB1862" s="14">
        <f t="shared" si="2368"/>
        <v>9.480048673278473</v>
      </c>
      <c r="AC1862" t="str">
        <f t="shared" si="2365"/>
        <v/>
      </c>
      <c r="AE1862" s="15">
        <f t="shared" si="2369"/>
        <v>11.737203119297169</v>
      </c>
      <c r="AF1862" t="str">
        <f t="shared" ref="AF1862" si="2443">IF(AE1862&lt;0, AE1862,"")</f>
        <v/>
      </c>
    </row>
    <row r="1863" spans="1:32" x14ac:dyDescent="0.25">
      <c r="A1863" s="1">
        <v>39959</v>
      </c>
      <c r="B1863" s="2">
        <v>17.822856999999999</v>
      </c>
      <c r="C1863" s="2">
        <v>18.682858</v>
      </c>
      <c r="D1863">
        <f t="shared" si="2433"/>
        <v>17.822856999999999</v>
      </c>
      <c r="E1863" s="2">
        <f t="shared" si="2434"/>
        <v>18.682858</v>
      </c>
      <c r="F1863" s="4">
        <f t="shared" si="2435"/>
        <v>4.825270157304188E-2</v>
      </c>
      <c r="G1863" s="4">
        <f t="shared" si="2371"/>
        <v>3.1225341036092657E-2</v>
      </c>
      <c r="H1863" s="4">
        <f t="shared" si="2386"/>
        <v>6.0235126220467165E-2</v>
      </c>
      <c r="I1863" s="5">
        <f t="shared" si="2436"/>
        <v>0.86000100000000046</v>
      </c>
      <c r="J1863">
        <f t="shared" si="2431"/>
        <v>1</v>
      </c>
      <c r="K1863">
        <f t="shared" si="2441"/>
        <v>18.022286000000001</v>
      </c>
      <c r="L1863">
        <f t="shared" si="2384"/>
        <v>18.09942865</v>
      </c>
      <c r="M1863" t="str">
        <f t="shared" si="2442"/>
        <v/>
      </c>
      <c r="R1863" s="13">
        <f t="shared" si="2437"/>
        <v>-7.714264999999898E-2</v>
      </c>
      <c r="S1863" s="14" t="str">
        <f t="shared" si="2367"/>
        <v/>
      </c>
      <c r="T1863" s="14">
        <f t="shared" ref="T1863:T1926" si="2444">IF(ISNUMBER(S1863),S1863+T1862,T1862)</f>
        <v>-100</v>
      </c>
      <c r="U1863" s="15">
        <f t="shared" ref="U1863:U1926" si="2445">IF(ABS(T1863)&lt;=0,"",T1863*F1863)</f>
        <v>-4.8252701573041881</v>
      </c>
      <c r="V1863">
        <f t="shared" ref="V1863:V1926" si="2446">IF(U1863&lt;0, U1863,"")</f>
        <v>-4.8252701573041881</v>
      </c>
      <c r="Y1863" s="13" t="str">
        <f t="shared" ref="Y1863:Y1926" si="2447">IF(ISNUMBER(M1863),M1863*$P$1*F1863,"")</f>
        <v/>
      </c>
      <c r="Z1863" t="str">
        <f t="shared" ref="Z1863:Z1926" si="2448">IF(Y1863&lt;0, Y1863,"")</f>
        <v/>
      </c>
      <c r="AB1863" s="14" t="str">
        <f t="shared" si="2368"/>
        <v/>
      </c>
      <c r="AC1863" t="str">
        <f t="shared" ref="AC1863:AC1926" si="2449">IF(AB1863&lt;0, AB1863,"")</f>
        <v/>
      </c>
      <c r="AE1863" s="15" t="str">
        <f t="shared" si="2369"/>
        <v/>
      </c>
      <c r="AF1863" t="str">
        <f t="shared" ref="AF1863" si="2450">IF(AE1863&lt;0, AE1863,"")</f>
        <v/>
      </c>
    </row>
    <row r="1864" spans="1:32" x14ac:dyDescent="0.25">
      <c r="A1864" s="1">
        <v>39960</v>
      </c>
      <c r="B1864" s="2">
        <v>18.825714000000001</v>
      </c>
      <c r="C1864" s="2">
        <v>19.007142999999999</v>
      </c>
      <c r="D1864">
        <f t="shared" si="2433"/>
        <v>18.825714000000001</v>
      </c>
      <c r="E1864" s="2">
        <f t="shared" si="2434"/>
        <v>19.007142999999999</v>
      </c>
      <c r="F1864" s="4">
        <f t="shared" si="2435"/>
        <v>9.6372971564317733E-3</v>
      </c>
      <c r="G1864" s="4">
        <f t="shared" si="2371"/>
        <v>4.2466520743293282E-2</v>
      </c>
      <c r="H1864" s="4">
        <f t="shared" si="2386"/>
        <v>6.5678839658451574E-2</v>
      </c>
      <c r="I1864" s="5">
        <f t="shared" si="2436"/>
        <v>0.18142899999999784</v>
      </c>
      <c r="J1864">
        <f t="shared" si="2431"/>
        <v>1</v>
      </c>
      <c r="K1864">
        <f t="shared" si="2441"/>
        <v>18.182285799999999</v>
      </c>
      <c r="L1864">
        <f t="shared" si="2384"/>
        <v>18.16478575</v>
      </c>
      <c r="M1864" t="str">
        <f t="shared" si="2442"/>
        <v/>
      </c>
      <c r="R1864" s="13">
        <f t="shared" si="2437"/>
        <v>1.7500049999998879E-2</v>
      </c>
      <c r="S1864" s="14">
        <f t="shared" ref="S1864:S1927" si="2451">IF(R1863*R1864&lt;0,IF(R1863&lt;0,1*$P$1,-1*$P$1),"")</f>
        <v>100</v>
      </c>
      <c r="T1864" s="14">
        <f t="shared" si="2444"/>
        <v>0</v>
      </c>
      <c r="U1864" s="15" t="str">
        <f t="shared" si="2445"/>
        <v/>
      </c>
      <c r="V1864" t="str">
        <f t="shared" si="2446"/>
        <v/>
      </c>
      <c r="Y1864" s="13" t="str">
        <f t="shared" si="2447"/>
        <v/>
      </c>
      <c r="Z1864" t="str">
        <f t="shared" si="2448"/>
        <v/>
      </c>
      <c r="AB1864" s="14" t="str">
        <f t="shared" ref="AB1864:AB1927" si="2452">IF(ISNUMBER(M1864),M1864*$P$1*(E1868-D1864)/D1864,"")</f>
        <v/>
      </c>
      <c r="AC1864" t="str">
        <f t="shared" si="2449"/>
        <v/>
      </c>
      <c r="AE1864" s="15" t="str">
        <f t="shared" ref="AE1864:AE1927" si="2453">IF(ISNUMBER(M1864),M1864*$P$1*(E1893-D1864)/D1864,"")</f>
        <v/>
      </c>
      <c r="AF1864" t="str">
        <f t="shared" ref="AF1864" si="2454">IF(AE1864&lt;0, AE1864,"")</f>
        <v/>
      </c>
    </row>
    <row r="1865" spans="1:32" x14ac:dyDescent="0.25">
      <c r="A1865" s="1">
        <v>39961</v>
      </c>
      <c r="B1865" s="2">
        <v>19.064285000000002</v>
      </c>
      <c r="C1865" s="2">
        <v>19.295712999999999</v>
      </c>
      <c r="D1865">
        <f t="shared" si="2433"/>
        <v>19.064285000000002</v>
      </c>
      <c r="E1865" s="2">
        <f t="shared" si="2434"/>
        <v>19.295712999999999</v>
      </c>
      <c r="F1865" s="4">
        <f t="shared" si="2435"/>
        <v>1.213934852526583E-2</v>
      </c>
      <c r="G1865" s="4">
        <f t="shared" ref="G1865:G1928" si="2455">(E1865-D1861)/D1861</f>
        <v>7.9264836099037131E-2</v>
      </c>
      <c r="H1865" s="4">
        <f t="shared" si="2386"/>
        <v>7.0115574311941667E-2</v>
      </c>
      <c r="I1865" s="5">
        <f t="shared" si="2436"/>
        <v>0.23142799999999752</v>
      </c>
      <c r="J1865">
        <f t="shared" si="2431"/>
        <v>1</v>
      </c>
      <c r="K1865">
        <f t="shared" si="2441"/>
        <v>18.445142799999996</v>
      </c>
      <c r="L1865">
        <f t="shared" si="2384"/>
        <v>18.235714299999998</v>
      </c>
      <c r="M1865" t="str">
        <f t="shared" si="2442"/>
        <v/>
      </c>
      <c r="R1865" s="13">
        <f t="shared" si="2437"/>
        <v>0.2094284999999978</v>
      </c>
      <c r="S1865" s="14" t="str">
        <f t="shared" si="2451"/>
        <v/>
      </c>
      <c r="T1865" s="14">
        <f t="shared" si="2444"/>
        <v>0</v>
      </c>
      <c r="U1865" s="15" t="str">
        <f t="shared" si="2445"/>
        <v/>
      </c>
      <c r="V1865" t="str">
        <f t="shared" si="2446"/>
        <v/>
      </c>
      <c r="Y1865" s="13" t="str">
        <f t="shared" si="2447"/>
        <v/>
      </c>
      <c r="Z1865" t="str">
        <f t="shared" si="2448"/>
        <v/>
      </c>
      <c r="AB1865" s="14" t="str">
        <f t="shared" si="2452"/>
        <v/>
      </c>
      <c r="AC1865" t="str">
        <f t="shared" si="2449"/>
        <v/>
      </c>
      <c r="AE1865" s="15" t="str">
        <f t="shared" si="2453"/>
        <v/>
      </c>
      <c r="AF1865" t="str">
        <f t="shared" ref="AF1865" si="2456">IF(AE1865&lt;0, AE1865,"")</f>
        <v/>
      </c>
    </row>
    <row r="1866" spans="1:32" x14ac:dyDescent="0.25">
      <c r="A1866" s="1">
        <v>39962</v>
      </c>
      <c r="B1866" s="2">
        <v>19.341429000000002</v>
      </c>
      <c r="C1866" s="2">
        <v>19.401427999999999</v>
      </c>
      <c r="D1866">
        <f t="shared" si="2433"/>
        <v>19.341429000000002</v>
      </c>
      <c r="E1866" s="2">
        <f t="shared" si="2434"/>
        <v>19.401427999999999</v>
      </c>
      <c r="F1866" s="4">
        <f t="shared" si="2435"/>
        <v>3.1020975751066631E-3</v>
      </c>
      <c r="G1866" s="4">
        <f t="shared" si="2455"/>
        <v>9.4800486732784725E-2</v>
      </c>
      <c r="H1866" s="4">
        <f t="shared" si="2386"/>
        <v>7.9570749747877562E-2</v>
      </c>
      <c r="I1866" s="5">
        <f t="shared" si="2436"/>
        <v>5.9998999999997693E-2</v>
      </c>
      <c r="J1866">
        <f t="shared" si="2431"/>
        <v>1</v>
      </c>
      <c r="K1866">
        <f t="shared" si="2441"/>
        <v>18.777428399999998</v>
      </c>
      <c r="L1866">
        <f t="shared" si="2384"/>
        <v>18.306999999999999</v>
      </c>
      <c r="M1866" t="str">
        <f t="shared" si="2442"/>
        <v/>
      </c>
      <c r="R1866" s="13">
        <f t="shared" si="2437"/>
        <v>0.47042839999999941</v>
      </c>
      <c r="S1866" s="14" t="str">
        <f t="shared" si="2451"/>
        <v/>
      </c>
      <c r="T1866" s="14">
        <f t="shared" si="2444"/>
        <v>0</v>
      </c>
      <c r="U1866" s="15" t="str">
        <f t="shared" si="2445"/>
        <v/>
      </c>
      <c r="V1866" t="str">
        <f t="shared" si="2446"/>
        <v/>
      </c>
      <c r="Y1866" s="13" t="str">
        <f t="shared" si="2447"/>
        <v/>
      </c>
      <c r="Z1866" t="str">
        <f t="shared" si="2448"/>
        <v/>
      </c>
      <c r="AB1866" s="14" t="str">
        <f t="shared" si="2452"/>
        <v/>
      </c>
      <c r="AC1866" t="str">
        <f t="shared" si="2449"/>
        <v/>
      </c>
      <c r="AE1866" s="15" t="str">
        <f t="shared" si="2453"/>
        <v/>
      </c>
      <c r="AF1866" t="str">
        <f t="shared" ref="AF1866" si="2457">IF(AE1866&lt;0, AE1866,"")</f>
        <v/>
      </c>
    </row>
    <row r="1867" spans="1:32" x14ac:dyDescent="0.25">
      <c r="A1867" s="1">
        <v>39965</v>
      </c>
      <c r="B1867" s="2">
        <v>19.495714</v>
      </c>
      <c r="C1867" s="2">
        <v>19.907143000000001</v>
      </c>
      <c r="D1867">
        <f t="shared" si="2433"/>
        <v>19.495714</v>
      </c>
      <c r="E1867" s="2">
        <f t="shared" si="2434"/>
        <v>19.907143000000001</v>
      </c>
      <c r="F1867" s="4">
        <f t="shared" si="2435"/>
        <v>2.1103561531524408E-2</v>
      </c>
      <c r="G1867" s="4">
        <f t="shared" si="2455"/>
        <v>0.11694455047246367</v>
      </c>
      <c r="H1867" s="4">
        <f t="shared" si="2386"/>
        <v>8.6634443231441108E-2</v>
      </c>
      <c r="I1867" s="5">
        <f t="shared" si="2436"/>
        <v>0.41142900000000182</v>
      </c>
      <c r="J1867">
        <f t="shared" si="2431"/>
        <v>1</v>
      </c>
      <c r="K1867">
        <f t="shared" si="2441"/>
        <v>19.258856999999999</v>
      </c>
      <c r="L1867">
        <f t="shared" si="2384"/>
        <v>18.393500000000003</v>
      </c>
      <c r="M1867" t="str">
        <f t="shared" si="2442"/>
        <v/>
      </c>
      <c r="R1867" s="13">
        <f t="shared" si="2437"/>
        <v>0.86535699999999594</v>
      </c>
      <c r="S1867" s="14" t="str">
        <f t="shared" si="2451"/>
        <v/>
      </c>
      <c r="T1867" s="14">
        <f t="shared" si="2444"/>
        <v>0</v>
      </c>
      <c r="U1867" s="15" t="str">
        <f t="shared" si="2445"/>
        <v/>
      </c>
      <c r="V1867" t="str">
        <f t="shared" si="2446"/>
        <v/>
      </c>
      <c r="Y1867" s="13" t="str">
        <f t="shared" si="2447"/>
        <v/>
      </c>
      <c r="Z1867" t="str">
        <f t="shared" si="2448"/>
        <v/>
      </c>
      <c r="AB1867" s="14" t="str">
        <f t="shared" si="2452"/>
        <v/>
      </c>
      <c r="AC1867" t="str">
        <f t="shared" si="2449"/>
        <v/>
      </c>
      <c r="AE1867" s="15" t="str">
        <f t="shared" si="2453"/>
        <v/>
      </c>
      <c r="AF1867" t="str">
        <f t="shared" ref="AF1867" si="2458">IF(AE1867&lt;0, AE1867,"")</f>
        <v/>
      </c>
    </row>
    <row r="1868" spans="1:32" x14ac:dyDescent="0.25">
      <c r="A1868" s="1">
        <v>39966</v>
      </c>
      <c r="B1868" s="2">
        <v>19.855715</v>
      </c>
      <c r="C1868" s="2">
        <v>19.927143000000001</v>
      </c>
      <c r="D1868">
        <f t="shared" si="2433"/>
        <v>19.855715</v>
      </c>
      <c r="E1868" s="2">
        <f t="shared" si="2434"/>
        <v>19.927143000000001</v>
      </c>
      <c r="F1868" s="4">
        <f t="shared" si="2435"/>
        <v>3.5973521980951547E-3</v>
      </c>
      <c r="G1868" s="4">
        <f t="shared" si="2455"/>
        <v>5.850662556543669E-2</v>
      </c>
      <c r="H1868" s="4">
        <f t="shared" si="2386"/>
        <v>5.8747667817766004E-2</v>
      </c>
      <c r="I1868" s="5">
        <f t="shared" si="2436"/>
        <v>7.1428000000000935E-2</v>
      </c>
      <c r="J1868">
        <f t="shared" si="2431"/>
        <v>1</v>
      </c>
      <c r="K1868">
        <f t="shared" si="2441"/>
        <v>19.507714</v>
      </c>
      <c r="L1868">
        <f t="shared" si="2384"/>
        <v>18.44649995</v>
      </c>
      <c r="M1868" t="str">
        <f t="shared" si="2442"/>
        <v/>
      </c>
      <c r="R1868" s="13">
        <f t="shared" si="2437"/>
        <v>1.0612140500000002</v>
      </c>
      <c r="S1868" s="14" t="str">
        <f t="shared" si="2451"/>
        <v/>
      </c>
      <c r="T1868" s="14">
        <f t="shared" si="2444"/>
        <v>0</v>
      </c>
      <c r="U1868" s="15" t="str">
        <f t="shared" si="2445"/>
        <v/>
      </c>
      <c r="V1868" t="str">
        <f t="shared" si="2446"/>
        <v/>
      </c>
      <c r="Y1868" s="13" t="str">
        <f t="shared" si="2447"/>
        <v/>
      </c>
      <c r="Z1868" t="str">
        <f t="shared" si="2448"/>
        <v/>
      </c>
      <c r="AB1868" s="14" t="str">
        <f t="shared" si="2452"/>
        <v/>
      </c>
      <c r="AC1868" t="str">
        <f t="shared" si="2449"/>
        <v/>
      </c>
      <c r="AE1868" s="15" t="str">
        <f t="shared" si="2453"/>
        <v/>
      </c>
      <c r="AF1868" t="str">
        <f t="shared" ref="AF1868" si="2459">IF(AE1868&lt;0, AE1868,"")</f>
        <v/>
      </c>
    </row>
    <row r="1869" spans="1:32" x14ac:dyDescent="0.25">
      <c r="A1869" s="1">
        <v>39967</v>
      </c>
      <c r="B1869" s="2">
        <v>20</v>
      </c>
      <c r="C1869" s="2">
        <v>20.135714</v>
      </c>
      <c r="D1869">
        <f t="shared" si="2433"/>
        <v>20</v>
      </c>
      <c r="E1869" s="2">
        <f t="shared" si="2434"/>
        <v>20.135714</v>
      </c>
      <c r="F1869" s="4">
        <f t="shared" si="2435"/>
        <v>6.7857000000000056E-3</v>
      </c>
      <c r="G1869" s="4">
        <f t="shared" si="2455"/>
        <v>5.6200848864775069E-2</v>
      </c>
      <c r="H1869" s="4">
        <f t="shared" si="2386"/>
        <v>5.7151461358349677E-2</v>
      </c>
      <c r="I1869" s="5">
        <f t="shared" si="2436"/>
        <v>0.13571400000000011</v>
      </c>
      <c r="J1869">
        <f t="shared" si="2431"/>
        <v>1</v>
      </c>
      <c r="K1869">
        <f t="shared" si="2441"/>
        <v>19.733428200000002</v>
      </c>
      <c r="L1869">
        <f t="shared" si="2384"/>
        <v>18.505357150000002</v>
      </c>
      <c r="M1869" t="str">
        <f t="shared" si="2442"/>
        <v/>
      </c>
      <c r="R1869" s="13">
        <f t="shared" si="2437"/>
        <v>1.2280710500000005</v>
      </c>
      <c r="S1869" s="14" t="str">
        <f t="shared" si="2451"/>
        <v/>
      </c>
      <c r="T1869" s="14">
        <f t="shared" si="2444"/>
        <v>0</v>
      </c>
      <c r="U1869" s="15" t="str">
        <f t="shared" si="2445"/>
        <v/>
      </c>
      <c r="V1869" t="str">
        <f t="shared" si="2446"/>
        <v/>
      </c>
      <c r="Y1869" s="13" t="str">
        <f t="shared" si="2447"/>
        <v/>
      </c>
      <c r="Z1869" t="str">
        <f t="shared" si="2448"/>
        <v/>
      </c>
      <c r="AB1869" s="14" t="str">
        <f t="shared" si="2452"/>
        <v/>
      </c>
      <c r="AC1869" t="str">
        <f t="shared" si="2449"/>
        <v/>
      </c>
      <c r="AE1869" s="15" t="str">
        <f t="shared" si="2453"/>
        <v/>
      </c>
      <c r="AF1869" t="str">
        <f t="shared" ref="AF1869" si="2460">IF(AE1869&lt;0, AE1869,"")</f>
        <v/>
      </c>
    </row>
    <row r="1870" spans="1:32" x14ac:dyDescent="0.25">
      <c r="A1870" s="1">
        <v>39968</v>
      </c>
      <c r="B1870" s="2">
        <v>20.018571999999999</v>
      </c>
      <c r="C1870" s="2">
        <v>20.534286000000002</v>
      </c>
      <c r="D1870">
        <f t="shared" si="2433"/>
        <v>20.018571999999999</v>
      </c>
      <c r="E1870" s="2">
        <f t="shared" si="2434"/>
        <v>20.534286000000002</v>
      </c>
      <c r="F1870" s="4">
        <f t="shared" si="2435"/>
        <v>2.5761777613308418E-2</v>
      </c>
      <c r="G1870" s="4">
        <f t="shared" si="2455"/>
        <v>6.1673674680397188E-2</v>
      </c>
      <c r="H1870" s="4">
        <f t="shared" si="2386"/>
        <v>8.622389050947972E-2</v>
      </c>
      <c r="I1870" s="5">
        <f t="shared" si="2436"/>
        <v>0.51571400000000267</v>
      </c>
      <c r="J1870">
        <f t="shared" si="2431"/>
        <v>1</v>
      </c>
      <c r="K1870">
        <f t="shared" si="2441"/>
        <v>19.981142800000004</v>
      </c>
      <c r="L1870">
        <f t="shared" si="2384"/>
        <v>18.585642850000003</v>
      </c>
      <c r="M1870" t="str">
        <f t="shared" si="2442"/>
        <v/>
      </c>
      <c r="R1870" s="13">
        <f t="shared" si="2437"/>
        <v>1.3954999500000014</v>
      </c>
      <c r="S1870" s="14" t="str">
        <f t="shared" si="2451"/>
        <v/>
      </c>
      <c r="T1870" s="14">
        <f t="shared" si="2444"/>
        <v>0</v>
      </c>
      <c r="U1870" s="15" t="str">
        <f t="shared" si="2445"/>
        <v/>
      </c>
      <c r="V1870" t="str">
        <f t="shared" si="2446"/>
        <v/>
      </c>
      <c r="Y1870" s="13" t="str">
        <f t="shared" si="2447"/>
        <v/>
      </c>
      <c r="Z1870" t="str">
        <f t="shared" si="2448"/>
        <v/>
      </c>
      <c r="AB1870" s="14" t="str">
        <f t="shared" si="2452"/>
        <v/>
      </c>
      <c r="AC1870" t="str">
        <f t="shared" si="2449"/>
        <v/>
      </c>
      <c r="AE1870" s="15" t="str">
        <f t="shared" si="2453"/>
        <v/>
      </c>
      <c r="AF1870" t="str">
        <f t="shared" ref="AF1870" si="2461">IF(AE1870&lt;0, AE1870,"")</f>
        <v/>
      </c>
    </row>
    <row r="1871" spans="1:32" x14ac:dyDescent="0.25">
      <c r="A1871" s="1">
        <v>39969</v>
      </c>
      <c r="B1871" s="2">
        <v>20.758572000000001</v>
      </c>
      <c r="C1871" s="2">
        <v>20.667142999999999</v>
      </c>
      <c r="D1871">
        <f t="shared" si="2433"/>
        <v>20.758572000000001</v>
      </c>
      <c r="E1871" s="2">
        <f t="shared" si="2434"/>
        <v>20.667142999999999</v>
      </c>
      <c r="F1871" s="4">
        <f t="shared" si="2435"/>
        <v>-4.4043973737693289E-3</v>
      </c>
      <c r="G1871" s="4">
        <f t="shared" si="2455"/>
        <v>6.0086488753374197E-2</v>
      </c>
      <c r="H1871" s="4">
        <f t="shared" si="2386"/>
        <v>0.12112522285918745</v>
      </c>
      <c r="I1871" s="5">
        <f t="shared" si="2436"/>
        <v>-9.1429000000001537E-2</v>
      </c>
      <c r="J1871">
        <f t="shared" si="2431"/>
        <v>1</v>
      </c>
      <c r="K1871">
        <f t="shared" si="2441"/>
        <v>20.234285800000002</v>
      </c>
      <c r="L1871">
        <f t="shared" si="2384"/>
        <v>18.697142849999999</v>
      </c>
      <c r="M1871" t="str">
        <f t="shared" si="2442"/>
        <v/>
      </c>
      <c r="R1871" s="13">
        <f t="shared" si="2437"/>
        <v>1.5371429500000033</v>
      </c>
      <c r="S1871" s="14" t="str">
        <f t="shared" si="2451"/>
        <v/>
      </c>
      <c r="T1871" s="14">
        <f t="shared" si="2444"/>
        <v>0</v>
      </c>
      <c r="U1871" s="15" t="str">
        <f t="shared" si="2445"/>
        <v/>
      </c>
      <c r="V1871" t="str">
        <f t="shared" si="2446"/>
        <v/>
      </c>
      <c r="Y1871" s="13" t="str">
        <f t="shared" si="2447"/>
        <v/>
      </c>
      <c r="Z1871" t="str">
        <f t="shared" si="2448"/>
        <v/>
      </c>
      <c r="AB1871" s="14" t="str">
        <f t="shared" si="2452"/>
        <v/>
      </c>
      <c r="AC1871" t="str">
        <f t="shared" si="2449"/>
        <v/>
      </c>
      <c r="AE1871" s="15" t="str">
        <f t="shared" si="2453"/>
        <v/>
      </c>
      <c r="AF1871" t="str">
        <f t="shared" ref="AF1871" si="2462">IF(AE1871&lt;0, AE1871,"")</f>
        <v/>
      </c>
    </row>
    <row r="1872" spans="1:32" x14ac:dyDescent="0.25">
      <c r="A1872" s="1">
        <v>39972</v>
      </c>
      <c r="B1872" s="2">
        <v>20.545712999999999</v>
      </c>
      <c r="C1872" s="2">
        <v>20.549999</v>
      </c>
      <c r="D1872">
        <f t="shared" si="2433"/>
        <v>20.545712999999999</v>
      </c>
      <c r="E1872" s="2">
        <f t="shared" si="2434"/>
        <v>20.549999</v>
      </c>
      <c r="F1872" s="4">
        <f t="shared" si="2435"/>
        <v>2.0860799525431199E-4</v>
      </c>
      <c r="G1872" s="4">
        <f t="shared" si="2455"/>
        <v>3.4966456760685764E-2</v>
      </c>
      <c r="H1872" s="4">
        <f t="shared" si="2386"/>
        <v>0.1293867264902753</v>
      </c>
      <c r="I1872" s="5">
        <f t="shared" si="2436"/>
        <v>4.2860000000004561E-3</v>
      </c>
      <c r="J1872">
        <f t="shared" si="2431"/>
        <v>1</v>
      </c>
      <c r="K1872">
        <f t="shared" si="2441"/>
        <v>20.362856999999998</v>
      </c>
      <c r="L1872">
        <f t="shared" si="2384"/>
        <v>18.801857050000002</v>
      </c>
      <c r="M1872" t="str">
        <f t="shared" si="2442"/>
        <v/>
      </c>
      <c r="R1872" s="13">
        <f t="shared" si="2437"/>
        <v>1.5609999499999958</v>
      </c>
      <c r="S1872" s="14" t="str">
        <f t="shared" si="2451"/>
        <v/>
      </c>
      <c r="T1872" s="14">
        <f t="shared" si="2444"/>
        <v>0</v>
      </c>
      <c r="U1872" s="15" t="str">
        <f t="shared" si="2445"/>
        <v/>
      </c>
      <c r="V1872" t="str">
        <f t="shared" si="2446"/>
        <v/>
      </c>
      <c r="Y1872" s="13" t="str">
        <f t="shared" si="2447"/>
        <v/>
      </c>
      <c r="Z1872" t="str">
        <f t="shared" si="2448"/>
        <v/>
      </c>
      <c r="AB1872" s="14" t="str">
        <f t="shared" si="2452"/>
        <v/>
      </c>
      <c r="AC1872" t="str">
        <f t="shared" si="2449"/>
        <v/>
      </c>
      <c r="AE1872" s="15" t="str">
        <f t="shared" si="2453"/>
        <v/>
      </c>
      <c r="AF1872" t="str">
        <f t="shared" ref="AF1872" si="2463">IF(AE1872&lt;0, AE1872,"")</f>
        <v/>
      </c>
    </row>
    <row r="1873" spans="1:32" x14ac:dyDescent="0.25">
      <c r="A1873" s="1">
        <v>39973</v>
      </c>
      <c r="B1873" s="2">
        <v>20.544284999999999</v>
      </c>
      <c r="C1873" s="2">
        <v>20.388570999999999</v>
      </c>
      <c r="D1873">
        <f t="shared" si="2433"/>
        <v>20.544284999999999</v>
      </c>
      <c r="E1873" s="2">
        <f t="shared" si="2434"/>
        <v>20.388570999999999</v>
      </c>
      <c r="F1873" s="4">
        <f t="shared" si="2435"/>
        <v>-7.5794314574588358E-3</v>
      </c>
      <c r="G1873" s="4">
        <f t="shared" si="2455"/>
        <v>1.9428549999999944E-2</v>
      </c>
      <c r="H1873" s="4">
        <f t="shared" si="2386"/>
        <v>0.10157450288439313</v>
      </c>
      <c r="I1873" s="5">
        <f t="shared" si="2436"/>
        <v>-0.15571399999999969</v>
      </c>
      <c r="J1873">
        <f t="shared" si="2431"/>
        <v>1</v>
      </c>
      <c r="K1873">
        <f t="shared" si="2441"/>
        <v>20.455142599999999</v>
      </c>
      <c r="L1873">
        <f t="shared" si="2384"/>
        <v>18.895785600000004</v>
      </c>
      <c r="M1873" t="str">
        <f t="shared" si="2442"/>
        <v/>
      </c>
      <c r="R1873" s="13">
        <f t="shared" si="2437"/>
        <v>1.559356999999995</v>
      </c>
      <c r="S1873" s="14" t="str">
        <f t="shared" si="2451"/>
        <v/>
      </c>
      <c r="T1873" s="14">
        <f t="shared" si="2444"/>
        <v>0</v>
      </c>
      <c r="U1873" s="15" t="str">
        <f t="shared" si="2445"/>
        <v/>
      </c>
      <c r="V1873" t="str">
        <f t="shared" si="2446"/>
        <v/>
      </c>
      <c r="Y1873" s="13" t="str">
        <f t="shared" si="2447"/>
        <v/>
      </c>
      <c r="Z1873" t="str">
        <f t="shared" si="2448"/>
        <v/>
      </c>
      <c r="AB1873" s="14" t="str">
        <f t="shared" si="2452"/>
        <v/>
      </c>
      <c r="AC1873" t="str">
        <f t="shared" si="2449"/>
        <v/>
      </c>
      <c r="AE1873" s="15" t="str">
        <f t="shared" si="2453"/>
        <v/>
      </c>
      <c r="AF1873" t="str">
        <f t="shared" ref="AF1873" si="2464">IF(AE1873&lt;0, AE1873,"")</f>
        <v/>
      </c>
    </row>
    <row r="1874" spans="1:32" x14ac:dyDescent="0.25">
      <c r="A1874" s="1">
        <v>39974</v>
      </c>
      <c r="B1874" s="2">
        <v>20.325714000000001</v>
      </c>
      <c r="C1874" s="2">
        <v>20.035715</v>
      </c>
      <c r="D1874">
        <f t="shared" si="2433"/>
        <v>20.325714000000001</v>
      </c>
      <c r="E1874" s="2">
        <f t="shared" si="2434"/>
        <v>20.035715</v>
      </c>
      <c r="F1874" s="4">
        <f t="shared" si="2435"/>
        <v>-1.4267592272527383E-2</v>
      </c>
      <c r="G1874" s="4">
        <f t="shared" si="2455"/>
        <v>8.5635478894302737E-4</v>
      </c>
      <c r="H1874" s="4">
        <f t="shared" si="2386"/>
        <v>0.13830047548980257</v>
      </c>
      <c r="I1874" s="5">
        <f t="shared" si="2436"/>
        <v>-0.28999900000000167</v>
      </c>
      <c r="J1874">
        <f t="shared" si="2431"/>
        <v>1</v>
      </c>
      <c r="K1874">
        <f t="shared" si="2441"/>
        <v>20.435142800000001</v>
      </c>
      <c r="L1874">
        <f t="shared" si="2384"/>
        <v>19.008857050000003</v>
      </c>
      <c r="M1874" t="str">
        <f t="shared" si="2442"/>
        <v/>
      </c>
      <c r="R1874" s="13">
        <f t="shared" si="2437"/>
        <v>1.4262857499999981</v>
      </c>
      <c r="S1874" s="14" t="str">
        <f t="shared" si="2451"/>
        <v/>
      </c>
      <c r="T1874" s="14">
        <f t="shared" si="2444"/>
        <v>0</v>
      </c>
      <c r="U1874" s="15" t="str">
        <f t="shared" si="2445"/>
        <v/>
      </c>
      <c r="V1874" t="str">
        <f t="shared" si="2446"/>
        <v/>
      </c>
      <c r="Y1874" s="13" t="str">
        <f t="shared" si="2447"/>
        <v/>
      </c>
      <c r="Z1874" t="str">
        <f t="shared" si="2448"/>
        <v/>
      </c>
      <c r="AB1874" s="14" t="str">
        <f t="shared" si="2452"/>
        <v/>
      </c>
      <c r="AC1874" t="str">
        <f t="shared" si="2449"/>
        <v/>
      </c>
      <c r="AE1874" s="15" t="str">
        <f t="shared" si="2453"/>
        <v/>
      </c>
      <c r="AF1874" t="str">
        <f t="shared" ref="AF1874" si="2465">IF(AE1874&lt;0, AE1874,"")</f>
        <v/>
      </c>
    </row>
    <row r="1875" spans="1:32" x14ac:dyDescent="0.25">
      <c r="A1875" s="1">
        <v>39975</v>
      </c>
      <c r="B1875" s="2">
        <v>19.935714999999998</v>
      </c>
      <c r="C1875" s="2">
        <v>19.992857000000001</v>
      </c>
      <c r="D1875">
        <f t="shared" si="2433"/>
        <v>19.935714999999998</v>
      </c>
      <c r="E1875" s="2">
        <f t="shared" si="2434"/>
        <v>19.992857000000001</v>
      </c>
      <c r="F1875" s="4">
        <f t="shared" si="2435"/>
        <v>2.8663130467105127E-3</v>
      </c>
      <c r="G1875" s="4">
        <f t="shared" si="2455"/>
        <v>-3.6886689508314932E-2</v>
      </c>
      <c r="H1875" s="4">
        <f t="shared" si="2386"/>
        <v>0.1683920144834192</v>
      </c>
      <c r="I1875" s="5">
        <f t="shared" si="2436"/>
        <v>5.7142000000002469E-2</v>
      </c>
      <c r="J1875">
        <f t="shared" si="2431"/>
        <v>1</v>
      </c>
      <c r="K1875">
        <f t="shared" si="2441"/>
        <v>20.326856999999997</v>
      </c>
      <c r="L1875">
        <f t="shared" si="2384"/>
        <v>19.1549999</v>
      </c>
      <c r="M1875" t="str">
        <f t="shared" si="2442"/>
        <v/>
      </c>
      <c r="R1875" s="13">
        <f t="shared" si="2437"/>
        <v>1.1718570999999969</v>
      </c>
      <c r="S1875" s="14" t="str">
        <f t="shared" si="2451"/>
        <v/>
      </c>
      <c r="T1875" s="14">
        <f t="shared" si="2444"/>
        <v>0</v>
      </c>
      <c r="U1875" s="15" t="str">
        <f t="shared" si="2445"/>
        <v/>
      </c>
      <c r="V1875" t="str">
        <f t="shared" si="2446"/>
        <v/>
      </c>
      <c r="Y1875" s="13" t="str">
        <f t="shared" si="2447"/>
        <v/>
      </c>
      <c r="Z1875" t="str">
        <f t="shared" si="2448"/>
        <v/>
      </c>
      <c r="AB1875" s="14" t="str">
        <f t="shared" si="2452"/>
        <v/>
      </c>
      <c r="AC1875" t="str">
        <f t="shared" si="2449"/>
        <v/>
      </c>
      <c r="AE1875" s="15" t="str">
        <f t="shared" si="2453"/>
        <v/>
      </c>
      <c r="AF1875" t="str">
        <f t="shared" ref="AF1875" si="2466">IF(AE1875&lt;0, AE1875,"")</f>
        <v/>
      </c>
    </row>
    <row r="1876" spans="1:32" x14ac:dyDescent="0.25">
      <c r="A1876" s="1">
        <v>39976</v>
      </c>
      <c r="B1876" s="2">
        <v>19.829999999999998</v>
      </c>
      <c r="C1876" s="2">
        <v>19.567142</v>
      </c>
      <c r="D1876">
        <f t="shared" si="2433"/>
        <v>19.829999999999998</v>
      </c>
      <c r="E1876" s="2">
        <f t="shared" si="2434"/>
        <v>19.567142</v>
      </c>
      <c r="F1876" s="4">
        <f t="shared" si="2435"/>
        <v>-1.3255572365103269E-2</v>
      </c>
      <c r="G1876" s="4">
        <f t="shared" si="2455"/>
        <v>-4.762896279141049E-2</v>
      </c>
      <c r="H1876" s="4">
        <f t="shared" si="2386"/>
        <v>0.11976781882634983</v>
      </c>
      <c r="I1876" s="5">
        <f t="shared" si="2436"/>
        <v>-0.26285799999999782</v>
      </c>
      <c r="J1876">
        <f t="shared" si="2431"/>
        <v>1</v>
      </c>
      <c r="K1876">
        <f t="shared" si="2441"/>
        <v>20.106856799999999</v>
      </c>
      <c r="L1876">
        <f t="shared" si="2384"/>
        <v>19.255142750000001</v>
      </c>
      <c r="M1876" t="str">
        <f t="shared" si="2442"/>
        <v/>
      </c>
      <c r="R1876" s="13">
        <f t="shared" si="2437"/>
        <v>0.85171404999999822</v>
      </c>
      <c r="S1876" s="14" t="str">
        <f t="shared" si="2451"/>
        <v/>
      </c>
      <c r="T1876" s="14">
        <f t="shared" si="2444"/>
        <v>0</v>
      </c>
      <c r="U1876" s="15" t="str">
        <f t="shared" si="2445"/>
        <v/>
      </c>
      <c r="V1876" t="str">
        <f t="shared" si="2446"/>
        <v/>
      </c>
      <c r="Y1876" s="13" t="str">
        <f t="shared" si="2447"/>
        <v/>
      </c>
      <c r="Z1876" t="str">
        <f t="shared" si="2448"/>
        <v/>
      </c>
      <c r="AB1876" s="14" t="str">
        <f t="shared" si="2452"/>
        <v/>
      </c>
      <c r="AC1876" t="str">
        <f t="shared" si="2449"/>
        <v/>
      </c>
      <c r="AE1876" s="15" t="str">
        <f t="shared" si="2453"/>
        <v/>
      </c>
      <c r="AF1876" t="str">
        <f t="shared" ref="AF1876" si="2467">IF(AE1876&lt;0, AE1876,"")</f>
        <v/>
      </c>
    </row>
    <row r="1877" spans="1:32" x14ac:dyDescent="0.25">
      <c r="A1877" s="1">
        <v>39979</v>
      </c>
      <c r="B1877" s="2">
        <v>19.43</v>
      </c>
      <c r="C1877" s="2">
        <v>19.441428999999999</v>
      </c>
      <c r="D1877">
        <f t="shared" si="2433"/>
        <v>19.43</v>
      </c>
      <c r="E1877" s="2">
        <f t="shared" si="2434"/>
        <v>19.441428999999999</v>
      </c>
      <c r="F1877" s="4">
        <f t="shared" si="2435"/>
        <v>5.8821410190425575E-4</v>
      </c>
      <c r="G1877" s="4">
        <f t="shared" si="2455"/>
        <v>-5.3681887687987158E-2</v>
      </c>
      <c r="H1877" s="4">
        <f t="shared" si="2386"/>
        <v>9.989497453964237E-2</v>
      </c>
      <c r="I1877" s="5">
        <f t="shared" si="2436"/>
        <v>1.1428999999999689E-2</v>
      </c>
      <c r="J1877">
        <f t="shared" si="2431"/>
        <v>1</v>
      </c>
      <c r="K1877">
        <f t="shared" si="2441"/>
        <v>19.885142800000001</v>
      </c>
      <c r="L1877">
        <f t="shared" ref="L1877:L1940" si="2468">AVERAGE(E1858:E1877)</f>
        <v>19.352785649999998</v>
      </c>
      <c r="M1877" t="str">
        <f t="shared" si="2442"/>
        <v/>
      </c>
      <c r="R1877" s="13">
        <f t="shared" si="2437"/>
        <v>0.53235715000000283</v>
      </c>
      <c r="S1877" s="14" t="str">
        <f t="shared" si="2451"/>
        <v/>
      </c>
      <c r="T1877" s="14">
        <f t="shared" si="2444"/>
        <v>0</v>
      </c>
      <c r="U1877" s="15" t="str">
        <f t="shared" si="2445"/>
        <v/>
      </c>
      <c r="V1877" t="str">
        <f t="shared" si="2446"/>
        <v/>
      </c>
      <c r="Y1877" s="13" t="str">
        <f t="shared" si="2447"/>
        <v/>
      </c>
      <c r="Z1877" t="str">
        <f t="shared" si="2448"/>
        <v/>
      </c>
      <c r="AB1877" s="14" t="str">
        <f t="shared" si="2452"/>
        <v/>
      </c>
      <c r="AC1877" t="str">
        <f t="shared" si="2449"/>
        <v/>
      </c>
      <c r="AE1877" s="15" t="str">
        <f t="shared" si="2453"/>
        <v/>
      </c>
      <c r="AF1877" t="str">
        <f t="shared" ref="AF1877" si="2469">IF(AE1877&lt;0, AE1877,"")</f>
        <v/>
      </c>
    </row>
    <row r="1878" spans="1:32" x14ac:dyDescent="0.25">
      <c r="A1878" s="1">
        <v>39980</v>
      </c>
      <c r="B1878" s="2">
        <v>19.522857999999999</v>
      </c>
      <c r="C1878" s="2">
        <v>19.478570999999999</v>
      </c>
      <c r="D1878">
        <f t="shared" si="2433"/>
        <v>19.522857999999999</v>
      </c>
      <c r="E1878" s="2">
        <f t="shared" si="2434"/>
        <v>19.478570999999999</v>
      </c>
      <c r="F1878" s="4">
        <f t="shared" si="2435"/>
        <v>-2.2684690940230488E-3</v>
      </c>
      <c r="G1878" s="4">
        <f t="shared" si="2455"/>
        <v>-4.1678388272116916E-2</v>
      </c>
      <c r="H1878" s="4">
        <f t="shared" ref="H1878:H1941" si="2470">(E1878-D1859)/D1859</f>
        <v>7.514578456736884E-2</v>
      </c>
      <c r="I1878" s="5">
        <f t="shared" si="2436"/>
        <v>-4.4287000000000631E-2</v>
      </c>
      <c r="J1878">
        <f t="shared" si="2431"/>
        <v>1</v>
      </c>
      <c r="K1878">
        <f t="shared" si="2441"/>
        <v>19.703142800000002</v>
      </c>
      <c r="L1878">
        <f t="shared" si="2468"/>
        <v>19.42207135</v>
      </c>
      <c r="M1878" t="str">
        <f t="shared" si="2442"/>
        <v/>
      </c>
      <c r="R1878" s="13">
        <f t="shared" si="2437"/>
        <v>0.28107145000000244</v>
      </c>
      <c r="S1878" s="14" t="str">
        <f t="shared" si="2451"/>
        <v/>
      </c>
      <c r="T1878" s="14">
        <f t="shared" si="2444"/>
        <v>0</v>
      </c>
      <c r="U1878" s="15" t="str">
        <f t="shared" si="2445"/>
        <v/>
      </c>
      <c r="V1878" t="str">
        <f t="shared" si="2446"/>
        <v/>
      </c>
      <c r="Y1878" s="13" t="str">
        <f t="shared" si="2447"/>
        <v/>
      </c>
      <c r="Z1878" t="str">
        <f t="shared" si="2448"/>
        <v/>
      </c>
      <c r="AB1878" s="14" t="str">
        <f t="shared" si="2452"/>
        <v/>
      </c>
      <c r="AC1878" t="str">
        <f t="shared" si="2449"/>
        <v/>
      </c>
      <c r="AE1878" s="15" t="str">
        <f t="shared" si="2453"/>
        <v/>
      </c>
      <c r="AF1878" t="str">
        <f t="shared" ref="AF1878" si="2471">IF(AE1878&lt;0, AE1878,"")</f>
        <v/>
      </c>
    </row>
    <row r="1879" spans="1:32" x14ac:dyDescent="0.25">
      <c r="A1879" s="1">
        <v>39981</v>
      </c>
      <c r="B1879" s="2">
        <v>19.524286</v>
      </c>
      <c r="C1879" s="2">
        <v>19.368572</v>
      </c>
      <c r="D1879">
        <f t="shared" si="2433"/>
        <v>19.524286</v>
      </c>
      <c r="E1879" s="2">
        <f t="shared" si="2434"/>
        <v>19.368572</v>
      </c>
      <c r="F1879" s="4">
        <f t="shared" si="2435"/>
        <v>-7.9754004832750195E-3</v>
      </c>
      <c r="G1879" s="4">
        <f t="shared" si="2455"/>
        <v>-2.8448590883246375E-2</v>
      </c>
      <c r="H1879" s="4">
        <f t="shared" si="2470"/>
        <v>6.2289470048495485E-2</v>
      </c>
      <c r="I1879" s="5">
        <f t="shared" si="2436"/>
        <v>-0.15571399999999969</v>
      </c>
      <c r="J1879">
        <f t="shared" si="2431"/>
        <v>1</v>
      </c>
      <c r="K1879">
        <f t="shared" si="2441"/>
        <v>19.5697142</v>
      </c>
      <c r="L1879">
        <f t="shared" si="2468"/>
        <v>19.480142749999999</v>
      </c>
      <c r="M1879" t="str">
        <f t="shared" si="2442"/>
        <v/>
      </c>
      <c r="R1879" s="13">
        <f t="shared" si="2437"/>
        <v>8.9571450000001107E-2</v>
      </c>
      <c r="S1879" s="14" t="str">
        <f t="shared" si="2451"/>
        <v/>
      </c>
      <c r="T1879" s="14">
        <f t="shared" si="2444"/>
        <v>0</v>
      </c>
      <c r="U1879" s="15" t="str">
        <f t="shared" si="2445"/>
        <v/>
      </c>
      <c r="V1879" t="str">
        <f t="shared" si="2446"/>
        <v/>
      </c>
      <c r="Y1879" s="13" t="str">
        <f t="shared" si="2447"/>
        <v/>
      </c>
      <c r="Z1879" t="str">
        <f t="shared" si="2448"/>
        <v/>
      </c>
      <c r="AB1879" s="14" t="str">
        <f t="shared" si="2452"/>
        <v/>
      </c>
      <c r="AC1879" t="str">
        <f t="shared" si="2449"/>
        <v/>
      </c>
      <c r="AE1879" s="15" t="str">
        <f t="shared" si="2453"/>
        <v/>
      </c>
      <c r="AF1879" t="str">
        <f t="shared" ref="AF1879" si="2472">IF(AE1879&lt;0, AE1879,"")</f>
        <v/>
      </c>
    </row>
    <row r="1880" spans="1:32" x14ac:dyDescent="0.25">
      <c r="A1880" s="1">
        <v>39982</v>
      </c>
      <c r="B1880" s="2">
        <v>19.444286000000002</v>
      </c>
      <c r="C1880" s="2">
        <v>19.411428000000001</v>
      </c>
      <c r="D1880">
        <f t="shared" si="2433"/>
        <v>19.444286000000002</v>
      </c>
      <c r="E1880" s="2">
        <f t="shared" si="2434"/>
        <v>19.411428000000001</v>
      </c>
      <c r="F1880" s="4">
        <f t="shared" si="2435"/>
        <v>-1.6898537698941962E-3</v>
      </c>
      <c r="G1880" s="4">
        <f t="shared" si="2455"/>
        <v>-2.1108018154311525E-2</v>
      </c>
      <c r="H1880" s="4">
        <f t="shared" si="2470"/>
        <v>8.5737109526259112E-2</v>
      </c>
      <c r="I1880" s="5">
        <f t="shared" si="2436"/>
        <v>-3.2858000000000942E-2</v>
      </c>
      <c r="J1880">
        <f t="shared" si="2431"/>
        <v>1</v>
      </c>
      <c r="K1880">
        <f t="shared" si="2441"/>
        <v>19.4534284</v>
      </c>
      <c r="L1880">
        <f t="shared" si="2468"/>
        <v>19.551642749999996</v>
      </c>
      <c r="M1880">
        <f t="shared" si="2442"/>
        <v>1</v>
      </c>
      <c r="R1880" s="13">
        <f t="shared" si="2437"/>
        <v>-9.8214349999995676E-2</v>
      </c>
      <c r="S1880" s="14">
        <f t="shared" si="2451"/>
        <v>-100</v>
      </c>
      <c r="T1880" s="14">
        <f t="shared" si="2444"/>
        <v>-100</v>
      </c>
      <c r="U1880" s="15">
        <f t="shared" si="2445"/>
        <v>0.16898537698941962</v>
      </c>
      <c r="V1880" t="str">
        <f t="shared" si="2446"/>
        <v/>
      </c>
      <c r="Y1880" s="13">
        <f t="shared" si="2447"/>
        <v>-0.16898537698941962</v>
      </c>
      <c r="Z1880">
        <f t="shared" si="2448"/>
        <v>-0.16898537698941962</v>
      </c>
      <c r="AB1880" s="14">
        <f t="shared" si="2452"/>
        <v>8.0810372774799175E-2</v>
      </c>
      <c r="AC1880" t="str">
        <f t="shared" si="2449"/>
        <v/>
      </c>
      <c r="AE1880" s="15">
        <f t="shared" si="2453"/>
        <v>19.601789440867098</v>
      </c>
      <c r="AF1880" t="str">
        <f t="shared" ref="AF1880" si="2473">IF(AE1880&lt;0, AE1880,"")</f>
        <v/>
      </c>
    </row>
    <row r="1881" spans="1:32" x14ac:dyDescent="0.25">
      <c r="A1881" s="1">
        <v>39983</v>
      </c>
      <c r="B1881" s="2">
        <v>19.724284999999998</v>
      </c>
      <c r="C1881" s="2">
        <v>19.925713999999999</v>
      </c>
      <c r="D1881">
        <f t="shared" si="2433"/>
        <v>19.724284999999998</v>
      </c>
      <c r="E1881" s="2">
        <f t="shared" si="2434"/>
        <v>19.925713999999999</v>
      </c>
      <c r="F1881" s="4">
        <f t="shared" si="2435"/>
        <v>1.0212233295148644E-2</v>
      </c>
      <c r="G1881" s="4">
        <f t="shared" si="2455"/>
        <v>2.5512815234173935E-2</v>
      </c>
      <c r="H1881" s="4">
        <f t="shared" si="2470"/>
        <v>0.12438534862991853</v>
      </c>
      <c r="I1881" s="5">
        <f t="shared" si="2436"/>
        <v>0.20142900000000097</v>
      </c>
      <c r="J1881">
        <f t="shared" si="2431"/>
        <v>1</v>
      </c>
      <c r="K1881">
        <f t="shared" si="2441"/>
        <v>19.525142800000001</v>
      </c>
      <c r="L1881">
        <f t="shared" si="2468"/>
        <v>19.66092845</v>
      </c>
      <c r="M1881" t="str">
        <f t="shared" si="2442"/>
        <v/>
      </c>
      <c r="R1881" s="13">
        <f t="shared" si="2437"/>
        <v>-0.13578564999999898</v>
      </c>
      <c r="S1881" s="14" t="str">
        <f t="shared" si="2451"/>
        <v/>
      </c>
      <c r="T1881" s="14">
        <f t="shared" si="2444"/>
        <v>-100</v>
      </c>
      <c r="U1881" s="15">
        <f t="shared" si="2445"/>
        <v>-1.0212233295148645</v>
      </c>
      <c r="V1881">
        <f t="shared" si="2446"/>
        <v>-1.0212233295148645</v>
      </c>
      <c r="Y1881" s="13" t="str">
        <f t="shared" si="2447"/>
        <v/>
      </c>
      <c r="Z1881" t="str">
        <f t="shared" si="2448"/>
        <v/>
      </c>
      <c r="AB1881" s="14" t="str">
        <f t="shared" si="2452"/>
        <v/>
      </c>
      <c r="AC1881" t="str">
        <f t="shared" si="2449"/>
        <v/>
      </c>
      <c r="AE1881" s="15" t="str">
        <f t="shared" si="2453"/>
        <v/>
      </c>
      <c r="AF1881" t="str">
        <f t="shared" ref="AF1881" si="2474">IF(AE1881&lt;0, AE1881,"")</f>
        <v/>
      </c>
    </row>
    <row r="1882" spans="1:32" x14ac:dyDescent="0.25">
      <c r="A1882" s="1">
        <v>39986</v>
      </c>
      <c r="B1882" s="2">
        <v>20.095714999999998</v>
      </c>
      <c r="C1882" s="2">
        <v>19.624286999999999</v>
      </c>
      <c r="D1882">
        <f t="shared" si="2433"/>
        <v>20.095714999999998</v>
      </c>
      <c r="E1882" s="2">
        <f t="shared" si="2434"/>
        <v>19.624286999999999</v>
      </c>
      <c r="F1882" s="4">
        <f t="shared" si="2435"/>
        <v>-2.3459130466370545E-2</v>
      </c>
      <c r="G1882" s="4">
        <f t="shared" si="2455"/>
        <v>5.195397108353682E-3</v>
      </c>
      <c r="H1882" s="4">
        <f t="shared" si="2470"/>
        <v>0.101074143163467</v>
      </c>
      <c r="I1882" s="5">
        <f t="shared" si="2436"/>
        <v>-0.47142799999999951</v>
      </c>
      <c r="J1882">
        <f t="shared" si="2431"/>
        <v>1</v>
      </c>
      <c r="K1882">
        <f t="shared" si="2441"/>
        <v>19.5617144</v>
      </c>
      <c r="L1882">
        <f t="shared" si="2468"/>
        <v>19.767142799999998</v>
      </c>
      <c r="M1882" t="str">
        <f t="shared" si="2442"/>
        <v/>
      </c>
      <c r="R1882" s="13">
        <f t="shared" si="2437"/>
        <v>-0.20542839999999885</v>
      </c>
      <c r="S1882" s="14" t="str">
        <f t="shared" si="2451"/>
        <v/>
      </c>
      <c r="T1882" s="14">
        <f t="shared" si="2444"/>
        <v>-100</v>
      </c>
      <c r="U1882" s="15">
        <f t="shared" si="2445"/>
        <v>2.3459130466370546</v>
      </c>
      <c r="V1882" t="str">
        <f t="shared" si="2446"/>
        <v/>
      </c>
      <c r="Y1882" s="13" t="str">
        <f t="shared" si="2447"/>
        <v/>
      </c>
      <c r="Z1882" t="str">
        <f t="shared" si="2448"/>
        <v/>
      </c>
      <c r="AB1882" s="14" t="str">
        <f t="shared" si="2452"/>
        <v/>
      </c>
      <c r="AC1882" t="str">
        <f t="shared" si="2449"/>
        <v/>
      </c>
      <c r="AE1882" s="15" t="str">
        <f t="shared" si="2453"/>
        <v/>
      </c>
      <c r="AF1882" t="str">
        <f t="shared" ref="AF1882" si="2475">IF(AE1882&lt;0, AE1882,"")</f>
        <v/>
      </c>
    </row>
    <row r="1883" spans="1:32" x14ac:dyDescent="0.25">
      <c r="A1883" s="1">
        <v>39987</v>
      </c>
      <c r="B1883" s="2">
        <v>19.485714000000002</v>
      </c>
      <c r="C1883" s="2">
        <v>19.144285</v>
      </c>
      <c r="D1883">
        <f t="shared" si="2433"/>
        <v>19.485714000000002</v>
      </c>
      <c r="E1883" s="2">
        <f t="shared" si="2434"/>
        <v>19.144285</v>
      </c>
      <c r="F1883" s="4">
        <f t="shared" si="2435"/>
        <v>-1.7522016385953396E-2</v>
      </c>
      <c r="G1883" s="4">
        <f t="shared" si="2455"/>
        <v>-1.9462990861740092E-2</v>
      </c>
      <c r="H1883" s="4">
        <f t="shared" si="2470"/>
        <v>1.692212045715762E-2</v>
      </c>
      <c r="I1883" s="5">
        <f t="shared" si="2436"/>
        <v>-0.34142900000000154</v>
      </c>
      <c r="J1883">
        <f t="shared" si="2431"/>
        <v>1</v>
      </c>
      <c r="K1883">
        <f t="shared" si="2441"/>
        <v>19.494857199999998</v>
      </c>
      <c r="L1883">
        <f t="shared" si="2468"/>
        <v>19.790214150000001</v>
      </c>
      <c r="M1883" t="str">
        <f t="shared" si="2442"/>
        <v/>
      </c>
      <c r="R1883" s="13">
        <f t="shared" si="2437"/>
        <v>-0.29535695000000217</v>
      </c>
      <c r="S1883" s="14" t="str">
        <f t="shared" si="2451"/>
        <v/>
      </c>
      <c r="T1883" s="14">
        <f t="shared" si="2444"/>
        <v>-100</v>
      </c>
      <c r="U1883" s="15">
        <f t="shared" si="2445"/>
        <v>1.7522016385953396</v>
      </c>
      <c r="V1883" t="str">
        <f t="shared" si="2446"/>
        <v/>
      </c>
      <c r="Y1883" s="13" t="str">
        <f t="shared" si="2447"/>
        <v/>
      </c>
      <c r="Z1883" t="str">
        <f t="shared" si="2448"/>
        <v/>
      </c>
      <c r="AB1883" s="14" t="str">
        <f t="shared" si="2452"/>
        <v/>
      </c>
      <c r="AC1883" t="str">
        <f t="shared" si="2449"/>
        <v/>
      </c>
      <c r="AE1883" s="15" t="str">
        <f t="shared" si="2453"/>
        <v/>
      </c>
      <c r="AF1883" t="str">
        <f t="shared" ref="AF1883" si="2476">IF(AE1883&lt;0, AE1883,"")</f>
        <v/>
      </c>
    </row>
    <row r="1884" spans="1:32" x14ac:dyDescent="0.25">
      <c r="A1884" s="1">
        <v>39988</v>
      </c>
      <c r="B1884" s="2">
        <v>19.345714999999998</v>
      </c>
      <c r="C1884" s="2">
        <v>19.459999</v>
      </c>
      <c r="D1884">
        <f t="shared" si="2433"/>
        <v>19.345714999999998</v>
      </c>
      <c r="E1884" s="2">
        <f t="shared" si="2434"/>
        <v>19.459999</v>
      </c>
      <c r="F1884" s="4">
        <f t="shared" si="2435"/>
        <v>5.9074580598339936E-3</v>
      </c>
      <c r="G1884" s="4">
        <f t="shared" si="2455"/>
        <v>8.0810372774799176E-4</v>
      </c>
      <c r="H1884" s="4">
        <f t="shared" si="2470"/>
        <v>2.0756823557767735E-2</v>
      </c>
      <c r="I1884" s="5">
        <f t="shared" si="2436"/>
        <v>0.11428400000000138</v>
      </c>
      <c r="J1884">
        <f t="shared" si="2431"/>
        <v>1</v>
      </c>
      <c r="K1884">
        <f t="shared" si="2441"/>
        <v>19.513142599999998</v>
      </c>
      <c r="L1884">
        <f t="shared" si="2468"/>
        <v>19.812856949999997</v>
      </c>
      <c r="M1884" t="str">
        <f t="shared" si="2442"/>
        <v/>
      </c>
      <c r="R1884" s="13">
        <f t="shared" si="2437"/>
        <v>-0.29971434999999857</v>
      </c>
      <c r="S1884" s="14" t="str">
        <f t="shared" si="2451"/>
        <v/>
      </c>
      <c r="T1884" s="14">
        <f t="shared" si="2444"/>
        <v>-100</v>
      </c>
      <c r="U1884" s="15">
        <f t="shared" si="2445"/>
        <v>-0.59074580598339932</v>
      </c>
      <c r="V1884">
        <f t="shared" si="2446"/>
        <v>-0.59074580598339932</v>
      </c>
      <c r="Y1884" s="13" t="str">
        <f t="shared" si="2447"/>
        <v/>
      </c>
      <c r="Z1884" t="str">
        <f t="shared" si="2448"/>
        <v/>
      </c>
      <c r="AB1884" s="14" t="str">
        <f t="shared" si="2452"/>
        <v/>
      </c>
      <c r="AC1884" t="str">
        <f t="shared" si="2449"/>
        <v/>
      </c>
      <c r="AE1884" s="15" t="str">
        <f t="shared" si="2453"/>
        <v/>
      </c>
      <c r="AF1884" t="str">
        <f t="shared" ref="AF1884" si="2477">IF(AE1884&lt;0, AE1884,"")</f>
        <v/>
      </c>
    </row>
    <row r="1885" spans="1:32" x14ac:dyDescent="0.25">
      <c r="A1885" s="1">
        <v>39989</v>
      </c>
      <c r="B1885" s="2">
        <v>19.392856999999999</v>
      </c>
      <c r="C1885" s="2">
        <v>19.98</v>
      </c>
      <c r="D1885">
        <f t="shared" si="2433"/>
        <v>19.392856999999999</v>
      </c>
      <c r="E1885" s="2">
        <f t="shared" si="2434"/>
        <v>19.98</v>
      </c>
      <c r="F1885" s="4">
        <f t="shared" si="2435"/>
        <v>3.0276250683434685E-2</v>
      </c>
      <c r="G1885" s="4">
        <f t="shared" si="2455"/>
        <v>1.2964475011388355E-2</v>
      </c>
      <c r="H1885" s="4">
        <f t="shared" si="2470"/>
        <v>3.3015709439049142E-2</v>
      </c>
      <c r="I1885" s="5">
        <f t="shared" si="2436"/>
        <v>0.58714300000000108</v>
      </c>
      <c r="J1885">
        <f t="shared" si="2431"/>
        <v>1</v>
      </c>
      <c r="K1885">
        <f t="shared" si="2441"/>
        <v>19.626856999999998</v>
      </c>
      <c r="L1885">
        <f t="shared" si="2468"/>
        <v>19.8470713</v>
      </c>
      <c r="M1885" t="str">
        <f t="shared" si="2442"/>
        <v/>
      </c>
      <c r="R1885" s="13">
        <f t="shared" si="2437"/>
        <v>-0.22021430000000208</v>
      </c>
      <c r="S1885" s="14" t="str">
        <f t="shared" si="2451"/>
        <v/>
      </c>
      <c r="T1885" s="14">
        <f t="shared" si="2444"/>
        <v>-100</v>
      </c>
      <c r="U1885" s="15">
        <f t="shared" si="2445"/>
        <v>-3.0276250683434687</v>
      </c>
      <c r="V1885">
        <f t="shared" si="2446"/>
        <v>-3.0276250683434687</v>
      </c>
      <c r="Y1885" s="13" t="str">
        <f t="shared" si="2447"/>
        <v/>
      </c>
      <c r="Z1885" t="str">
        <f t="shared" si="2448"/>
        <v/>
      </c>
      <c r="AB1885" s="14" t="str">
        <f t="shared" si="2452"/>
        <v/>
      </c>
      <c r="AC1885" t="str">
        <f t="shared" si="2449"/>
        <v/>
      </c>
      <c r="AE1885" s="15" t="str">
        <f t="shared" si="2453"/>
        <v/>
      </c>
      <c r="AF1885" t="str">
        <f t="shared" ref="AF1885" si="2478">IF(AE1885&lt;0, AE1885,"")</f>
        <v/>
      </c>
    </row>
    <row r="1886" spans="1:32" x14ac:dyDescent="0.25">
      <c r="A1886" s="1">
        <v>39990</v>
      </c>
      <c r="B1886" s="2">
        <v>19.969999000000001</v>
      </c>
      <c r="C1886" s="2">
        <v>20.348572000000001</v>
      </c>
      <c r="D1886">
        <f t="shared" si="2433"/>
        <v>19.969999000000001</v>
      </c>
      <c r="E1886" s="2">
        <f t="shared" si="2434"/>
        <v>20.348572000000001</v>
      </c>
      <c r="F1886" s="4">
        <f t="shared" si="2435"/>
        <v>1.895708657772088E-2</v>
      </c>
      <c r="G1886" s="4">
        <f t="shared" si="2455"/>
        <v>1.2582632665720147E-2</v>
      </c>
      <c r="H1886" s="4">
        <f t="shared" si="2470"/>
        <v>4.3745922821805922E-2</v>
      </c>
      <c r="I1886" s="5">
        <f t="shared" si="2436"/>
        <v>0.37857299999999938</v>
      </c>
      <c r="J1886">
        <f t="shared" si="2431"/>
        <v>1</v>
      </c>
      <c r="K1886">
        <f t="shared" si="2441"/>
        <v>19.711428600000001</v>
      </c>
      <c r="L1886">
        <f t="shared" si="2468"/>
        <v>19.894428499999997</v>
      </c>
      <c r="M1886" t="str">
        <f t="shared" si="2442"/>
        <v/>
      </c>
      <c r="R1886" s="13">
        <f t="shared" si="2437"/>
        <v>-0.18299989999999511</v>
      </c>
      <c r="S1886" s="14" t="str">
        <f t="shared" si="2451"/>
        <v/>
      </c>
      <c r="T1886" s="14">
        <f t="shared" si="2444"/>
        <v>-100</v>
      </c>
      <c r="U1886" s="15">
        <f t="shared" si="2445"/>
        <v>-1.8957086577720879</v>
      </c>
      <c r="V1886">
        <f t="shared" si="2446"/>
        <v>-1.8957086577720879</v>
      </c>
      <c r="Y1886" s="13" t="str">
        <f t="shared" si="2447"/>
        <v/>
      </c>
      <c r="Z1886" t="str">
        <f t="shared" si="2448"/>
        <v/>
      </c>
      <c r="AB1886" s="14" t="str">
        <f t="shared" si="2452"/>
        <v/>
      </c>
      <c r="AC1886" t="str">
        <f t="shared" si="2449"/>
        <v/>
      </c>
      <c r="AE1886" s="15" t="str">
        <f t="shared" si="2453"/>
        <v/>
      </c>
      <c r="AF1886" t="str">
        <f t="shared" ref="AF1886" si="2479">IF(AE1886&lt;0, AE1886,"")</f>
        <v/>
      </c>
    </row>
    <row r="1887" spans="1:32" x14ac:dyDescent="0.25">
      <c r="A1887" s="1">
        <v>39993</v>
      </c>
      <c r="B1887" s="2">
        <v>20.494285999999999</v>
      </c>
      <c r="C1887" s="2">
        <v>20.281428999999999</v>
      </c>
      <c r="D1887">
        <f t="shared" si="2433"/>
        <v>20.494285999999999</v>
      </c>
      <c r="E1887" s="2">
        <f t="shared" si="2434"/>
        <v>20.281428999999999</v>
      </c>
      <c r="F1887" s="4">
        <f t="shared" si="2435"/>
        <v>-1.0386163245696856E-2</v>
      </c>
      <c r="G1887" s="4">
        <f t="shared" si="2455"/>
        <v>4.0835814381756687E-2</v>
      </c>
      <c r="H1887" s="4">
        <f t="shared" si="2470"/>
        <v>2.1440376234247886E-2</v>
      </c>
      <c r="I1887" s="5">
        <f t="shared" si="2436"/>
        <v>-0.21285699999999963</v>
      </c>
      <c r="J1887">
        <f t="shared" si="2431"/>
        <v>1</v>
      </c>
      <c r="K1887">
        <f t="shared" si="2441"/>
        <v>19.842857000000002</v>
      </c>
      <c r="L1887">
        <f t="shared" si="2468"/>
        <v>19.913142799999996</v>
      </c>
      <c r="M1887" t="str">
        <f t="shared" si="2442"/>
        <v/>
      </c>
      <c r="R1887" s="13">
        <f t="shared" si="2437"/>
        <v>-7.0285799999993515E-2</v>
      </c>
      <c r="S1887" s="14" t="str">
        <f t="shared" si="2451"/>
        <v/>
      </c>
      <c r="T1887" s="14">
        <f t="shared" si="2444"/>
        <v>-100</v>
      </c>
      <c r="U1887" s="15">
        <f t="shared" si="2445"/>
        <v>1.0386163245696856</v>
      </c>
      <c r="V1887" t="str">
        <f t="shared" si="2446"/>
        <v/>
      </c>
      <c r="Y1887" s="13" t="str">
        <f t="shared" si="2447"/>
        <v/>
      </c>
      <c r="Z1887" t="str">
        <f t="shared" si="2448"/>
        <v/>
      </c>
      <c r="AB1887" s="14" t="str">
        <f t="shared" si="2452"/>
        <v/>
      </c>
      <c r="AC1887" t="str">
        <f t="shared" si="2449"/>
        <v/>
      </c>
      <c r="AE1887" s="15" t="str">
        <f t="shared" si="2453"/>
        <v/>
      </c>
      <c r="AF1887" t="str">
        <f t="shared" ref="AF1887" si="2480">IF(AE1887&lt;0, AE1887,"")</f>
        <v/>
      </c>
    </row>
    <row r="1888" spans="1:32" x14ac:dyDescent="0.25">
      <c r="A1888" s="1">
        <v>39994</v>
      </c>
      <c r="B1888" s="2">
        <v>20.368572</v>
      </c>
      <c r="C1888" s="2">
        <v>20.347142999999999</v>
      </c>
      <c r="D1888">
        <f t="shared" si="2433"/>
        <v>20.368572</v>
      </c>
      <c r="E1888" s="2">
        <f t="shared" si="2434"/>
        <v>20.347142999999999</v>
      </c>
      <c r="F1888" s="4">
        <f t="shared" si="2435"/>
        <v>-1.0520619707656115E-3</v>
      </c>
      <c r="G1888" s="4">
        <f t="shared" si="2455"/>
        <v>5.176484818472725E-2</v>
      </c>
      <c r="H1888" s="4">
        <f t="shared" si="2470"/>
        <v>1.7357149999999953E-2</v>
      </c>
      <c r="I1888" s="5">
        <f t="shared" si="2436"/>
        <v>-2.1429000000001253E-2</v>
      </c>
      <c r="J1888">
        <f t="shared" si="2431"/>
        <v>1</v>
      </c>
      <c r="K1888">
        <f t="shared" si="2441"/>
        <v>20.083428600000001</v>
      </c>
      <c r="L1888">
        <f t="shared" si="2468"/>
        <v>19.934142799999996</v>
      </c>
      <c r="M1888" t="str">
        <f t="shared" si="2442"/>
        <v/>
      </c>
      <c r="R1888" s="13">
        <f t="shared" si="2437"/>
        <v>0.1492858000000048</v>
      </c>
      <c r="S1888" s="14">
        <f t="shared" si="2451"/>
        <v>100</v>
      </c>
      <c r="T1888" s="14">
        <f t="shared" si="2444"/>
        <v>0</v>
      </c>
      <c r="U1888" s="15" t="str">
        <f t="shared" si="2445"/>
        <v/>
      </c>
      <c r="V1888" t="str">
        <f t="shared" si="2446"/>
        <v/>
      </c>
      <c r="Y1888" s="13" t="str">
        <f t="shared" si="2447"/>
        <v/>
      </c>
      <c r="Z1888" t="str">
        <f t="shared" si="2448"/>
        <v/>
      </c>
      <c r="AB1888" s="14" t="str">
        <f t="shared" si="2452"/>
        <v/>
      </c>
      <c r="AC1888" t="str">
        <f t="shared" si="2449"/>
        <v/>
      </c>
      <c r="AE1888" s="15" t="str">
        <f t="shared" si="2453"/>
        <v/>
      </c>
      <c r="AF1888" t="str">
        <f t="shared" ref="AF1888" si="2481">IF(AE1888&lt;0, AE1888,"")</f>
        <v/>
      </c>
    </row>
    <row r="1889" spans="1:32" x14ac:dyDescent="0.25">
      <c r="A1889" s="1">
        <v>39995</v>
      </c>
      <c r="B1889" s="2">
        <v>20.5</v>
      </c>
      <c r="C1889" s="2">
        <v>20.404285000000002</v>
      </c>
      <c r="D1889">
        <f t="shared" si="2433"/>
        <v>20.5</v>
      </c>
      <c r="E1889" s="2">
        <f t="shared" si="2434"/>
        <v>20.404285000000002</v>
      </c>
      <c r="F1889" s="4">
        <f t="shared" si="2435"/>
        <v>-4.6690243902438268E-3</v>
      </c>
      <c r="G1889" s="4">
        <f t="shared" si="2455"/>
        <v>5.2154667050863225E-2</v>
      </c>
      <c r="H1889" s="4">
        <f t="shared" si="2470"/>
        <v>1.9267757959958515E-2</v>
      </c>
      <c r="I1889" s="5">
        <f t="shared" si="2436"/>
        <v>-9.571499999999844E-2</v>
      </c>
      <c r="J1889">
        <f t="shared" si="2431"/>
        <v>1</v>
      </c>
      <c r="K1889">
        <f t="shared" si="2441"/>
        <v>20.272285799999999</v>
      </c>
      <c r="L1889">
        <f t="shared" si="2468"/>
        <v>19.94757135</v>
      </c>
      <c r="M1889">
        <f t="shared" si="2442"/>
        <v>1</v>
      </c>
      <c r="R1889" s="13">
        <f t="shared" si="2437"/>
        <v>0.32471444999999832</v>
      </c>
      <c r="S1889" s="14" t="str">
        <f t="shared" si="2451"/>
        <v/>
      </c>
      <c r="T1889" s="14">
        <f t="shared" si="2444"/>
        <v>0</v>
      </c>
      <c r="U1889" s="15" t="str">
        <f t="shared" si="2445"/>
        <v/>
      </c>
      <c r="V1889" t="str">
        <f t="shared" si="2446"/>
        <v/>
      </c>
      <c r="Y1889" s="13">
        <f t="shared" si="2447"/>
        <v>-0.46690243902438266</v>
      </c>
      <c r="Z1889">
        <f t="shared" si="2448"/>
        <v>-0.46690243902438266</v>
      </c>
      <c r="AB1889" s="14">
        <f t="shared" si="2452"/>
        <v>-4.3763024390243839</v>
      </c>
      <c r="AC1889">
        <f t="shared" si="2449"/>
        <v>-4.3763024390243839</v>
      </c>
      <c r="AE1889" s="15">
        <f t="shared" si="2453"/>
        <v>15.198609756097568</v>
      </c>
      <c r="AF1889" t="str">
        <f t="shared" ref="AF1889" si="2482">IF(AE1889&lt;0, AE1889,"")</f>
        <v/>
      </c>
    </row>
    <row r="1890" spans="1:32" x14ac:dyDescent="0.25">
      <c r="A1890" s="1">
        <v>39996</v>
      </c>
      <c r="B1890" s="2">
        <v>20.178571999999999</v>
      </c>
      <c r="C1890" s="2">
        <v>20.002856999999999</v>
      </c>
      <c r="D1890">
        <f t="shared" si="2433"/>
        <v>20.178571999999999</v>
      </c>
      <c r="E1890" s="2">
        <f t="shared" si="2434"/>
        <v>20.002856999999999</v>
      </c>
      <c r="F1890" s="4">
        <f t="shared" si="2435"/>
        <v>-8.7079997534017916E-3</v>
      </c>
      <c r="G1890" s="4">
        <f t="shared" si="2455"/>
        <v>1.6453681344699811E-3</v>
      </c>
      <c r="H1890" s="4">
        <f t="shared" si="2470"/>
        <v>-3.6404960803662317E-2</v>
      </c>
      <c r="I1890" s="5">
        <f t="shared" si="2436"/>
        <v>-0.17571500000000029</v>
      </c>
      <c r="J1890">
        <f t="shared" si="2431"/>
        <v>1</v>
      </c>
      <c r="K1890">
        <f t="shared" si="2441"/>
        <v>20.276857200000002</v>
      </c>
      <c r="L1890">
        <f t="shared" si="2468"/>
        <v>19.920999900000002</v>
      </c>
      <c r="M1890">
        <f t="shared" si="2442"/>
        <v>1</v>
      </c>
      <c r="R1890" s="13">
        <f t="shared" si="2437"/>
        <v>0.35585730000000027</v>
      </c>
      <c r="S1890" s="14" t="str">
        <f t="shared" si="2451"/>
        <v/>
      </c>
      <c r="T1890" s="14">
        <f t="shared" si="2444"/>
        <v>0</v>
      </c>
      <c r="U1890" s="15" t="str">
        <f t="shared" si="2445"/>
        <v/>
      </c>
      <c r="V1890" t="str">
        <f t="shared" si="2446"/>
        <v/>
      </c>
      <c r="Y1890" s="13">
        <f t="shared" si="2447"/>
        <v>-0.87079997534017917</v>
      </c>
      <c r="Z1890">
        <f t="shared" si="2448"/>
        <v>-0.87079997534017917</v>
      </c>
      <c r="AB1890" s="14">
        <f t="shared" si="2452"/>
        <v>-3.4619496364757558</v>
      </c>
      <c r="AC1890">
        <f t="shared" si="2449"/>
        <v>-3.4619496364757558</v>
      </c>
      <c r="AE1890" s="15">
        <f t="shared" si="2453"/>
        <v>19.235389897758882</v>
      </c>
      <c r="AF1890" t="str">
        <f t="shared" ref="AF1890" si="2483">IF(AE1890&lt;0, AE1890,"")</f>
        <v/>
      </c>
    </row>
    <row r="1891" spans="1:32" x14ac:dyDescent="0.25">
      <c r="A1891" s="1">
        <v>40000</v>
      </c>
      <c r="B1891" s="2">
        <v>19.814285000000002</v>
      </c>
      <c r="C1891" s="2">
        <v>19.801428000000001</v>
      </c>
      <c r="D1891">
        <f t="shared" si="2433"/>
        <v>19.814285000000002</v>
      </c>
      <c r="E1891" s="2">
        <f t="shared" si="2434"/>
        <v>19.801428000000001</v>
      </c>
      <c r="F1891" s="4">
        <f t="shared" si="2435"/>
        <v>-6.4887529375903992E-4</v>
      </c>
      <c r="G1891" s="4">
        <f t="shared" si="2455"/>
        <v>-3.3807374406700362E-2</v>
      </c>
      <c r="H1891" s="4">
        <f t="shared" si="2470"/>
        <v>-3.6225805354138739E-2</v>
      </c>
      <c r="I1891" s="5">
        <f t="shared" si="2436"/>
        <v>-1.285700000000034E-2</v>
      </c>
      <c r="J1891">
        <f t="shared" si="2431"/>
        <v>1</v>
      </c>
      <c r="K1891">
        <f t="shared" si="2441"/>
        <v>20.167428399999999</v>
      </c>
      <c r="L1891">
        <f t="shared" si="2468"/>
        <v>19.877714150000003</v>
      </c>
      <c r="M1891">
        <f t="shared" si="2442"/>
        <v>1</v>
      </c>
      <c r="R1891" s="13">
        <f t="shared" si="2437"/>
        <v>0.28971424999999584</v>
      </c>
      <c r="S1891" s="14" t="str">
        <f t="shared" si="2451"/>
        <v/>
      </c>
      <c r="T1891" s="14">
        <f t="shared" si="2444"/>
        <v>0</v>
      </c>
      <c r="U1891" s="15" t="str">
        <f t="shared" si="2445"/>
        <v/>
      </c>
      <c r="V1891" t="str">
        <f t="shared" si="2446"/>
        <v/>
      </c>
      <c r="Y1891" s="13">
        <f t="shared" si="2447"/>
        <v>-6.4887529375903988E-2</v>
      </c>
      <c r="Z1891">
        <f t="shared" si="2448"/>
        <v>-6.4887529375903988E-2</v>
      </c>
      <c r="AB1891" s="14">
        <f t="shared" si="2452"/>
        <v>-0.12977001188790413</v>
      </c>
      <c r="AC1891">
        <f t="shared" si="2449"/>
        <v>-0.12977001188790413</v>
      </c>
      <c r="AE1891" s="15">
        <f t="shared" si="2453"/>
        <v>20.245136274157755</v>
      </c>
      <c r="AF1891" t="str">
        <f t="shared" ref="AF1891" si="2484">IF(AE1891&lt;0, AE1891,"")</f>
        <v/>
      </c>
    </row>
    <row r="1892" spans="1:32" x14ac:dyDescent="0.25">
      <c r="A1892" s="1">
        <v>40001</v>
      </c>
      <c r="B1892" s="2">
        <v>19.782858000000001</v>
      </c>
      <c r="C1892" s="2">
        <v>19.342856999999999</v>
      </c>
      <c r="D1892">
        <f t="shared" si="2433"/>
        <v>19.782858000000001</v>
      </c>
      <c r="E1892" s="2">
        <f t="shared" si="2434"/>
        <v>19.342856999999999</v>
      </c>
      <c r="F1892" s="4">
        <f t="shared" si="2435"/>
        <v>-2.224152849906734E-2</v>
      </c>
      <c r="G1892" s="4">
        <f t="shared" si="2455"/>
        <v>-5.0357727581491804E-2</v>
      </c>
      <c r="H1892" s="4">
        <f t="shared" si="2470"/>
        <v>-5.8479913026907485E-2</v>
      </c>
      <c r="I1892" s="5">
        <f t="shared" si="2436"/>
        <v>-0.44000100000000231</v>
      </c>
      <c r="J1892">
        <f t="shared" si="2431"/>
        <v>1</v>
      </c>
      <c r="K1892">
        <f t="shared" si="2441"/>
        <v>19.979713999999998</v>
      </c>
      <c r="L1892">
        <f t="shared" si="2468"/>
        <v>19.817357050000002</v>
      </c>
      <c r="M1892">
        <f t="shared" si="2442"/>
        <v>1</v>
      </c>
      <c r="R1892" s="13">
        <f t="shared" si="2437"/>
        <v>0.16235694999999595</v>
      </c>
      <c r="S1892" s="14" t="str">
        <f t="shared" si="2451"/>
        <v/>
      </c>
      <c r="T1892" s="14">
        <f t="shared" si="2444"/>
        <v>0</v>
      </c>
      <c r="U1892" s="15" t="str">
        <f t="shared" si="2445"/>
        <v/>
      </c>
      <c r="V1892" t="str">
        <f t="shared" si="2446"/>
        <v/>
      </c>
      <c r="Y1892" s="13">
        <f t="shared" si="2447"/>
        <v>-2.224152849906734</v>
      </c>
      <c r="Z1892">
        <f t="shared" si="2448"/>
        <v>-2.224152849906734</v>
      </c>
      <c r="AB1892" s="14">
        <f t="shared" si="2452"/>
        <v>2.7874031143528288</v>
      </c>
      <c r="AC1892" t="str">
        <f t="shared" si="2449"/>
        <v/>
      </c>
      <c r="AE1892" s="15">
        <f t="shared" si="2453"/>
        <v>15.244071407680318</v>
      </c>
      <c r="AF1892" t="str">
        <f t="shared" ref="AF1892" si="2485">IF(AE1892&lt;0, AE1892,"")</f>
        <v/>
      </c>
    </row>
    <row r="1893" spans="1:32" x14ac:dyDescent="0.25">
      <c r="A1893" s="1">
        <v>40002</v>
      </c>
      <c r="B1893" s="2">
        <v>19.417142999999999</v>
      </c>
      <c r="C1893" s="2">
        <v>19.602858000000001</v>
      </c>
      <c r="D1893">
        <f t="shared" si="2433"/>
        <v>19.417142999999999</v>
      </c>
      <c r="E1893" s="2">
        <f t="shared" si="2434"/>
        <v>19.602858000000001</v>
      </c>
      <c r="F1893" s="4">
        <f t="shared" si="2435"/>
        <v>9.5644863922566704E-3</v>
      </c>
      <c r="G1893" s="4">
        <f t="shared" si="2455"/>
        <v>-4.3763024390243842E-2</v>
      </c>
      <c r="H1893" s="4">
        <f t="shared" si="2470"/>
        <v>-3.5563621528867329E-2</v>
      </c>
      <c r="I1893" s="5">
        <f t="shared" si="2436"/>
        <v>0.18571500000000185</v>
      </c>
      <c r="J1893">
        <f t="shared" si="2431"/>
        <v>1</v>
      </c>
      <c r="K1893">
        <f t="shared" si="2441"/>
        <v>19.830857000000002</v>
      </c>
      <c r="L1893">
        <f t="shared" si="2468"/>
        <v>19.778071400000002</v>
      </c>
      <c r="M1893" t="str">
        <f t="shared" si="2442"/>
        <v/>
      </c>
      <c r="R1893" s="13">
        <f t="shared" si="2437"/>
        <v>5.2785599999999988E-2</v>
      </c>
      <c r="S1893" s="14" t="str">
        <f t="shared" si="2451"/>
        <v/>
      </c>
      <c r="T1893" s="14">
        <f t="shared" si="2444"/>
        <v>0</v>
      </c>
      <c r="U1893" s="15" t="str">
        <f t="shared" si="2445"/>
        <v/>
      </c>
      <c r="V1893" t="str">
        <f t="shared" si="2446"/>
        <v/>
      </c>
      <c r="Y1893" s="13" t="str">
        <f t="shared" si="2447"/>
        <v/>
      </c>
      <c r="Z1893" t="str">
        <f t="shared" si="2448"/>
        <v/>
      </c>
      <c r="AB1893" s="14" t="str">
        <f t="shared" si="2452"/>
        <v/>
      </c>
      <c r="AC1893" t="str">
        <f t="shared" si="2449"/>
        <v/>
      </c>
      <c r="AE1893" s="15" t="str">
        <f t="shared" si="2453"/>
        <v/>
      </c>
      <c r="AF1893" t="str">
        <f t="shared" ref="AF1893" si="2486">IF(AE1893&lt;0, AE1893,"")</f>
        <v/>
      </c>
    </row>
    <row r="1894" spans="1:32" x14ac:dyDescent="0.25">
      <c r="A1894" s="1">
        <v>40003</v>
      </c>
      <c r="B1894" s="2">
        <v>19.68</v>
      </c>
      <c r="C1894" s="2">
        <v>19.48</v>
      </c>
      <c r="D1894">
        <f t="shared" si="2433"/>
        <v>19.68</v>
      </c>
      <c r="E1894" s="2">
        <f t="shared" si="2434"/>
        <v>19.48</v>
      </c>
      <c r="F1894" s="4">
        <f t="shared" si="2435"/>
        <v>-1.0162601626016224E-2</v>
      </c>
      <c r="G1894" s="4">
        <f t="shared" si="2455"/>
        <v>-3.4619496364757557E-2</v>
      </c>
      <c r="H1894" s="4">
        <f t="shared" si="2470"/>
        <v>-2.2859225264807301E-2</v>
      </c>
      <c r="I1894" s="5">
        <f t="shared" si="2436"/>
        <v>-0.19999999999999929</v>
      </c>
      <c r="J1894">
        <f t="shared" si="2431"/>
        <v>1</v>
      </c>
      <c r="K1894">
        <f t="shared" si="2441"/>
        <v>19.646000000000001</v>
      </c>
      <c r="L1894">
        <f t="shared" si="2468"/>
        <v>19.750285650000002</v>
      </c>
      <c r="M1894" t="str">
        <f t="shared" si="2442"/>
        <v/>
      </c>
      <c r="R1894" s="13">
        <f t="shared" si="2437"/>
        <v>-0.10428565000000134</v>
      </c>
      <c r="S1894" s="14">
        <f t="shared" si="2451"/>
        <v>-100</v>
      </c>
      <c r="T1894" s="14">
        <f t="shared" si="2444"/>
        <v>-100</v>
      </c>
      <c r="U1894" s="15">
        <f t="shared" si="2445"/>
        <v>1.0162601626016223</v>
      </c>
      <c r="V1894" t="str">
        <f t="shared" si="2446"/>
        <v/>
      </c>
      <c r="Y1894" s="13" t="str">
        <f t="shared" si="2447"/>
        <v/>
      </c>
      <c r="Z1894" t="str">
        <f t="shared" si="2448"/>
        <v/>
      </c>
      <c r="AB1894" s="14" t="str">
        <f t="shared" si="2452"/>
        <v/>
      </c>
      <c r="AC1894" t="str">
        <f t="shared" si="2449"/>
        <v/>
      </c>
      <c r="AE1894" s="15" t="str">
        <f t="shared" si="2453"/>
        <v/>
      </c>
      <c r="AF1894" t="str">
        <f t="shared" ref="AF1894" si="2487">IF(AE1894&lt;0, AE1894,"")</f>
        <v/>
      </c>
    </row>
    <row r="1895" spans="1:32" x14ac:dyDescent="0.25">
      <c r="A1895" s="1">
        <v>40004</v>
      </c>
      <c r="B1895" s="2">
        <v>19.477142000000001</v>
      </c>
      <c r="C1895" s="2">
        <v>19.788571999999998</v>
      </c>
      <c r="D1895">
        <f t="shared" si="2433"/>
        <v>19.477142000000001</v>
      </c>
      <c r="E1895" s="2">
        <f t="shared" si="2434"/>
        <v>19.788571999999998</v>
      </c>
      <c r="F1895" s="4">
        <f t="shared" si="2435"/>
        <v>1.598951221898972E-2</v>
      </c>
      <c r="G1895" s="4">
        <f t="shared" si="2455"/>
        <v>-1.2977001188790413E-3</v>
      </c>
      <c r="H1895" s="4">
        <f t="shared" si="2470"/>
        <v>-2.0891578416540493E-3</v>
      </c>
      <c r="I1895" s="5">
        <f t="shared" si="2436"/>
        <v>0.31142999999999788</v>
      </c>
      <c r="J1895">
        <f t="shared" si="2431"/>
        <v>1</v>
      </c>
      <c r="K1895">
        <f t="shared" si="2441"/>
        <v>19.603142999999999</v>
      </c>
      <c r="L1895">
        <f t="shared" si="2468"/>
        <v>19.740071400000001</v>
      </c>
      <c r="M1895" t="str">
        <f t="shared" si="2442"/>
        <v/>
      </c>
      <c r="R1895" s="13">
        <f t="shared" si="2437"/>
        <v>-0.13692840000000217</v>
      </c>
      <c r="S1895" s="14" t="str">
        <f t="shared" si="2451"/>
        <v/>
      </c>
      <c r="T1895" s="14">
        <f t="shared" si="2444"/>
        <v>-100</v>
      </c>
      <c r="U1895" s="15">
        <f t="shared" si="2445"/>
        <v>-1.5989512218989719</v>
      </c>
      <c r="V1895">
        <f t="shared" si="2446"/>
        <v>-1.5989512218989719</v>
      </c>
      <c r="Y1895" s="13" t="str">
        <f t="shared" si="2447"/>
        <v/>
      </c>
      <c r="Z1895" t="str">
        <f t="shared" si="2448"/>
        <v/>
      </c>
      <c r="AB1895" s="14" t="str">
        <f t="shared" si="2452"/>
        <v/>
      </c>
      <c r="AC1895" t="str">
        <f t="shared" si="2449"/>
        <v/>
      </c>
      <c r="AE1895" s="15" t="str">
        <f t="shared" si="2453"/>
        <v/>
      </c>
      <c r="AF1895" t="str">
        <f t="shared" ref="AF1895" si="2488">IF(AE1895&lt;0, AE1895,"")</f>
        <v/>
      </c>
    </row>
    <row r="1896" spans="1:32" x14ac:dyDescent="0.25">
      <c r="A1896" s="1">
        <v>40007</v>
      </c>
      <c r="B1896" s="2">
        <v>19.934286</v>
      </c>
      <c r="C1896" s="2">
        <v>20.334285999999999</v>
      </c>
      <c r="D1896">
        <f t="shared" si="2433"/>
        <v>19.934286</v>
      </c>
      <c r="E1896" s="2">
        <f t="shared" si="2434"/>
        <v>20.334285999999999</v>
      </c>
      <c r="F1896" s="4">
        <f t="shared" si="2435"/>
        <v>2.006593062826522E-2</v>
      </c>
      <c r="G1896" s="4">
        <f t="shared" si="2455"/>
        <v>2.787403114352829E-2</v>
      </c>
      <c r="H1896" s="4">
        <f t="shared" si="2470"/>
        <v>4.6540710241893928E-2</v>
      </c>
      <c r="I1896" s="5">
        <f t="shared" si="2436"/>
        <v>0.39999999999999858</v>
      </c>
      <c r="J1896">
        <f t="shared" si="2431"/>
        <v>1</v>
      </c>
      <c r="K1896">
        <f t="shared" si="2441"/>
        <v>19.709714600000002</v>
      </c>
      <c r="L1896">
        <f t="shared" si="2468"/>
        <v>19.778428600000002</v>
      </c>
      <c r="M1896" t="str">
        <f t="shared" si="2442"/>
        <v/>
      </c>
      <c r="R1896" s="13">
        <f t="shared" si="2437"/>
        <v>-6.8713999999999942E-2</v>
      </c>
      <c r="S1896" s="14" t="str">
        <f t="shared" si="2451"/>
        <v/>
      </c>
      <c r="T1896" s="14">
        <f t="shared" si="2444"/>
        <v>-100</v>
      </c>
      <c r="U1896" s="15">
        <f t="shared" si="2445"/>
        <v>-2.0065930628265218</v>
      </c>
      <c r="V1896">
        <f t="shared" si="2446"/>
        <v>-2.0065930628265218</v>
      </c>
      <c r="Y1896" s="13" t="str">
        <f t="shared" si="2447"/>
        <v/>
      </c>
      <c r="Z1896" t="str">
        <f t="shared" si="2448"/>
        <v/>
      </c>
      <c r="AB1896" s="14" t="str">
        <f t="shared" si="2452"/>
        <v/>
      </c>
      <c r="AC1896" t="str">
        <f t="shared" si="2449"/>
        <v/>
      </c>
      <c r="AE1896" s="15" t="str">
        <f t="shared" si="2453"/>
        <v/>
      </c>
      <c r="AF1896" t="str">
        <f t="shared" ref="AF1896" si="2489">IF(AE1896&lt;0, AE1896,"")</f>
        <v/>
      </c>
    </row>
    <row r="1897" spans="1:32" x14ac:dyDescent="0.25">
      <c r="A1897" s="1">
        <v>40008</v>
      </c>
      <c r="B1897" s="2">
        <v>20.290001</v>
      </c>
      <c r="C1897" s="2">
        <v>20.324286000000001</v>
      </c>
      <c r="D1897">
        <f t="shared" si="2433"/>
        <v>20.290001</v>
      </c>
      <c r="E1897" s="2">
        <f t="shared" si="2434"/>
        <v>20.324286000000001</v>
      </c>
      <c r="F1897" s="4">
        <f t="shared" si="2435"/>
        <v>1.689748561372696E-3</v>
      </c>
      <c r="G1897" s="4">
        <f t="shared" si="2455"/>
        <v>4.6718665047684994E-2</v>
      </c>
      <c r="H1897" s="4">
        <f t="shared" si="2470"/>
        <v>4.105075189298623E-2</v>
      </c>
      <c r="I1897" s="5">
        <f t="shared" si="2436"/>
        <v>3.4285000000000565E-2</v>
      </c>
      <c r="J1897">
        <f t="shared" si="2431"/>
        <v>1</v>
      </c>
      <c r="K1897">
        <f t="shared" si="2441"/>
        <v>19.9060004</v>
      </c>
      <c r="L1897">
        <f t="shared" si="2468"/>
        <v>19.822571449999998</v>
      </c>
      <c r="M1897" t="str">
        <f t="shared" si="2442"/>
        <v/>
      </c>
      <c r="R1897" s="13">
        <f t="shared" si="2437"/>
        <v>8.3428950000001834E-2</v>
      </c>
      <c r="S1897" s="14">
        <f t="shared" si="2451"/>
        <v>100</v>
      </c>
      <c r="T1897" s="14">
        <f t="shared" si="2444"/>
        <v>0</v>
      </c>
      <c r="U1897" s="15" t="str">
        <f t="shared" si="2445"/>
        <v/>
      </c>
      <c r="V1897" t="str">
        <f t="shared" si="2446"/>
        <v/>
      </c>
      <c r="Y1897" s="13" t="str">
        <f t="shared" si="2447"/>
        <v/>
      </c>
      <c r="Z1897" t="str">
        <f t="shared" si="2448"/>
        <v/>
      </c>
      <c r="AB1897" s="14" t="str">
        <f t="shared" si="2452"/>
        <v/>
      </c>
      <c r="AC1897" t="str">
        <f t="shared" si="2449"/>
        <v/>
      </c>
      <c r="AE1897" s="15" t="str">
        <f t="shared" si="2453"/>
        <v/>
      </c>
      <c r="AF1897" t="str">
        <f t="shared" ref="AF1897" si="2490">IF(AE1897&lt;0, AE1897,"")</f>
        <v/>
      </c>
    </row>
    <row r="1898" spans="1:32" x14ac:dyDescent="0.25">
      <c r="A1898" s="1">
        <v>40009</v>
      </c>
      <c r="B1898" s="2">
        <v>20.719999000000001</v>
      </c>
      <c r="C1898" s="2">
        <v>20.982856999999999</v>
      </c>
      <c r="D1898">
        <f t="shared" si="2433"/>
        <v>20.719999000000001</v>
      </c>
      <c r="E1898" s="2">
        <f t="shared" si="2434"/>
        <v>20.982856999999999</v>
      </c>
      <c r="F1898" s="4">
        <f t="shared" si="2435"/>
        <v>1.2686197523465025E-2</v>
      </c>
      <c r="G1898" s="4">
        <f t="shared" si="2455"/>
        <v>6.6202083333333314E-2</v>
      </c>
      <c r="H1898" s="4">
        <f t="shared" si="2470"/>
        <v>7.4705471944018803E-2</v>
      </c>
      <c r="I1898" s="5">
        <f t="shared" si="2436"/>
        <v>0.26285799999999782</v>
      </c>
      <c r="J1898">
        <f t="shared" si="2431"/>
        <v>1</v>
      </c>
      <c r="K1898">
        <f t="shared" si="2441"/>
        <v>20.182000199999997</v>
      </c>
      <c r="L1898">
        <f t="shared" si="2468"/>
        <v>19.897785750000001</v>
      </c>
      <c r="M1898" t="str">
        <f t="shared" si="2442"/>
        <v/>
      </c>
      <c r="R1898" s="13">
        <f t="shared" si="2437"/>
        <v>0.28421444999999679</v>
      </c>
      <c r="S1898" s="14" t="str">
        <f t="shared" si="2451"/>
        <v/>
      </c>
      <c r="T1898" s="14">
        <f t="shared" si="2444"/>
        <v>0</v>
      </c>
      <c r="U1898" s="15" t="str">
        <f t="shared" si="2445"/>
        <v/>
      </c>
      <c r="V1898" t="str">
        <f t="shared" si="2446"/>
        <v/>
      </c>
      <c r="Y1898" s="13" t="str">
        <f t="shared" si="2447"/>
        <v/>
      </c>
      <c r="Z1898" t="str">
        <f t="shared" si="2448"/>
        <v/>
      </c>
      <c r="AB1898" s="14" t="str">
        <f t="shared" si="2452"/>
        <v/>
      </c>
      <c r="AC1898" t="str">
        <f t="shared" si="2449"/>
        <v/>
      </c>
      <c r="AE1898" s="15" t="str">
        <f t="shared" si="2453"/>
        <v/>
      </c>
      <c r="AF1898" t="str">
        <f t="shared" ref="AF1898" si="2491">IF(AE1898&lt;0, AE1898,"")</f>
        <v/>
      </c>
    </row>
    <row r="1899" spans="1:32" x14ac:dyDescent="0.25">
      <c r="A1899" s="1">
        <v>40010</v>
      </c>
      <c r="B1899" s="2">
        <v>20.822856999999999</v>
      </c>
      <c r="C1899" s="2">
        <v>21.074286000000001</v>
      </c>
      <c r="D1899">
        <f t="shared" si="2433"/>
        <v>20.822856999999999</v>
      </c>
      <c r="E1899" s="2">
        <f t="shared" si="2434"/>
        <v>21.074286000000001</v>
      </c>
      <c r="F1899" s="4">
        <f t="shared" si="2435"/>
        <v>1.2074663913794427E-2</v>
      </c>
      <c r="G1899" s="4">
        <f t="shared" si="2455"/>
        <v>8.2000942438064064E-2</v>
      </c>
      <c r="H1899" s="4">
        <f t="shared" si="2470"/>
        <v>8.3829254517239604E-2</v>
      </c>
      <c r="I1899" s="5">
        <f t="shared" si="2436"/>
        <v>0.25142900000000168</v>
      </c>
      <c r="J1899">
        <f t="shared" si="2431"/>
        <v>1</v>
      </c>
      <c r="K1899">
        <f t="shared" si="2441"/>
        <v>20.500857399999997</v>
      </c>
      <c r="L1899">
        <f t="shared" si="2468"/>
        <v>19.983071450000001</v>
      </c>
      <c r="M1899" t="str">
        <f t="shared" si="2442"/>
        <v/>
      </c>
      <c r="R1899" s="13">
        <f t="shared" si="2437"/>
        <v>0.51778594999999683</v>
      </c>
      <c r="S1899" s="14" t="str">
        <f t="shared" si="2451"/>
        <v/>
      </c>
      <c r="T1899" s="14">
        <f t="shared" si="2444"/>
        <v>0</v>
      </c>
      <c r="U1899" s="15" t="str">
        <f t="shared" si="2445"/>
        <v/>
      </c>
      <c r="V1899" t="str">
        <f t="shared" si="2446"/>
        <v/>
      </c>
      <c r="Y1899" s="13" t="str">
        <f t="shared" si="2447"/>
        <v/>
      </c>
      <c r="Z1899" t="str">
        <f t="shared" si="2448"/>
        <v/>
      </c>
      <c r="AB1899" s="14" t="str">
        <f t="shared" si="2452"/>
        <v/>
      </c>
      <c r="AC1899" t="str">
        <f t="shared" si="2449"/>
        <v/>
      </c>
      <c r="AE1899" s="15" t="str">
        <f t="shared" si="2453"/>
        <v/>
      </c>
      <c r="AF1899" t="str">
        <f t="shared" ref="AF1899" si="2492">IF(AE1899&lt;0, AE1899,"")</f>
        <v/>
      </c>
    </row>
    <row r="1900" spans="1:32" x14ac:dyDescent="0.25">
      <c r="A1900" s="1">
        <v>40011</v>
      </c>
      <c r="B1900" s="2">
        <v>21.297142000000001</v>
      </c>
      <c r="C1900" s="2">
        <v>21.678571999999999</v>
      </c>
      <c r="D1900">
        <f t="shared" si="2433"/>
        <v>21.297142000000001</v>
      </c>
      <c r="E1900" s="2">
        <f t="shared" si="2434"/>
        <v>21.678571999999999</v>
      </c>
      <c r="F1900" s="4">
        <f t="shared" si="2435"/>
        <v>1.790991486087655E-2</v>
      </c>
      <c r="G1900" s="4">
        <f t="shared" si="2455"/>
        <v>8.7501804679635822E-2</v>
      </c>
      <c r="H1900" s="4">
        <f t="shared" si="2470"/>
        <v>9.9080245494323413E-2</v>
      </c>
      <c r="I1900" s="5">
        <f t="shared" si="2436"/>
        <v>0.38142999999999816</v>
      </c>
      <c r="J1900">
        <f t="shared" si="2431"/>
        <v>1</v>
      </c>
      <c r="K1900">
        <f t="shared" si="2441"/>
        <v>20.878857400000001</v>
      </c>
      <c r="L1900">
        <f t="shared" si="2468"/>
        <v>20.09642865</v>
      </c>
      <c r="M1900" t="str">
        <f t="shared" si="2442"/>
        <v/>
      </c>
      <c r="R1900" s="13">
        <f t="shared" si="2437"/>
        <v>0.78242875000000112</v>
      </c>
      <c r="S1900" s="14" t="str">
        <f t="shared" si="2451"/>
        <v/>
      </c>
      <c r="T1900" s="14">
        <f t="shared" si="2444"/>
        <v>0</v>
      </c>
      <c r="U1900" s="15" t="str">
        <f t="shared" si="2445"/>
        <v/>
      </c>
      <c r="V1900" t="str">
        <f t="shared" si="2446"/>
        <v/>
      </c>
      <c r="Y1900" s="13" t="str">
        <f t="shared" si="2447"/>
        <v/>
      </c>
      <c r="Z1900" t="str">
        <f t="shared" si="2448"/>
        <v/>
      </c>
      <c r="AB1900" s="14" t="str">
        <f t="shared" si="2452"/>
        <v/>
      </c>
      <c r="AC1900" t="str">
        <f t="shared" si="2449"/>
        <v/>
      </c>
      <c r="AE1900" s="15" t="str">
        <f t="shared" si="2453"/>
        <v/>
      </c>
      <c r="AF1900" t="str">
        <f t="shared" ref="AF1900" si="2493">IF(AE1900&lt;0, AE1900,"")</f>
        <v/>
      </c>
    </row>
    <row r="1901" spans="1:32" x14ac:dyDescent="0.25">
      <c r="A1901" s="1">
        <v>40014</v>
      </c>
      <c r="B1901" s="2">
        <v>21.895714000000002</v>
      </c>
      <c r="C1901" s="2">
        <v>21.844286</v>
      </c>
      <c r="D1901">
        <f t="shared" si="2433"/>
        <v>21.895714000000002</v>
      </c>
      <c r="E1901" s="2">
        <f t="shared" si="2434"/>
        <v>21.844286</v>
      </c>
      <c r="F1901" s="4">
        <f t="shared" si="2435"/>
        <v>-2.3487701748388457E-3</v>
      </c>
      <c r="G1901" s="4">
        <f t="shared" si="2455"/>
        <v>7.6603495485288553E-2</v>
      </c>
      <c r="H1901" s="4">
        <f t="shared" si="2470"/>
        <v>8.7012131690761038E-2</v>
      </c>
      <c r="I1901" s="5">
        <f t="shared" si="2436"/>
        <v>-5.1428000000001362E-2</v>
      </c>
      <c r="J1901">
        <f t="shared" si="2431"/>
        <v>1</v>
      </c>
      <c r="K1901">
        <f t="shared" si="2441"/>
        <v>21.180857400000001</v>
      </c>
      <c r="L1901">
        <f t="shared" si="2468"/>
        <v>20.192357250000001</v>
      </c>
      <c r="M1901" t="str">
        <f t="shared" si="2442"/>
        <v/>
      </c>
      <c r="R1901" s="13">
        <f t="shared" si="2437"/>
        <v>0.98850015000000013</v>
      </c>
      <c r="S1901" s="14" t="str">
        <f t="shared" si="2451"/>
        <v/>
      </c>
      <c r="T1901" s="14">
        <f t="shared" si="2444"/>
        <v>0</v>
      </c>
      <c r="U1901" s="15" t="str">
        <f t="shared" si="2445"/>
        <v/>
      </c>
      <c r="V1901" t="str">
        <f t="shared" si="2446"/>
        <v/>
      </c>
      <c r="Y1901" s="13" t="str">
        <f t="shared" si="2447"/>
        <v/>
      </c>
      <c r="Z1901" t="str">
        <f t="shared" si="2448"/>
        <v/>
      </c>
      <c r="AB1901" s="14" t="str">
        <f t="shared" si="2452"/>
        <v/>
      </c>
      <c r="AC1901" t="str">
        <f t="shared" si="2449"/>
        <v/>
      </c>
      <c r="AE1901" s="15" t="str">
        <f t="shared" si="2453"/>
        <v/>
      </c>
      <c r="AF1901" t="str">
        <f t="shared" ref="AF1901" si="2494">IF(AE1901&lt;0, AE1901,"")</f>
        <v/>
      </c>
    </row>
    <row r="1902" spans="1:32" x14ac:dyDescent="0.25">
      <c r="A1902" s="1">
        <v>40015</v>
      </c>
      <c r="B1902" s="2">
        <v>21.898571</v>
      </c>
      <c r="C1902" s="2">
        <v>21.644285</v>
      </c>
      <c r="D1902">
        <f t="shared" si="2433"/>
        <v>21.898571</v>
      </c>
      <c r="E1902" s="2">
        <f t="shared" si="2434"/>
        <v>21.644285</v>
      </c>
      <c r="F1902" s="4">
        <f t="shared" si="2435"/>
        <v>-1.1611990572352892E-2</v>
      </c>
      <c r="G1902" s="4">
        <f t="shared" si="2455"/>
        <v>4.4608399836312665E-2</v>
      </c>
      <c r="H1902" s="4">
        <f t="shared" si="2470"/>
        <v>0.1107771057298695</v>
      </c>
      <c r="I1902" s="5">
        <f t="shared" si="2436"/>
        <v>-0.25428600000000046</v>
      </c>
      <c r="J1902">
        <f t="shared" si="2431"/>
        <v>1</v>
      </c>
      <c r="K1902">
        <f t="shared" si="2441"/>
        <v>21.444857199999998</v>
      </c>
      <c r="L1902">
        <f t="shared" si="2468"/>
        <v>20.293357150000002</v>
      </c>
      <c r="M1902" t="str">
        <f t="shared" si="2442"/>
        <v/>
      </c>
      <c r="R1902" s="13">
        <f t="shared" si="2437"/>
        <v>1.1515000499999957</v>
      </c>
      <c r="S1902" s="14" t="str">
        <f t="shared" si="2451"/>
        <v/>
      </c>
      <c r="T1902" s="14">
        <f t="shared" si="2444"/>
        <v>0</v>
      </c>
      <c r="U1902" s="15" t="str">
        <f t="shared" si="2445"/>
        <v/>
      </c>
      <c r="V1902" t="str">
        <f t="shared" si="2446"/>
        <v/>
      </c>
      <c r="Y1902" s="13" t="str">
        <f t="shared" si="2447"/>
        <v/>
      </c>
      <c r="Z1902" t="str">
        <f t="shared" si="2448"/>
        <v/>
      </c>
      <c r="AB1902" s="14" t="str">
        <f t="shared" si="2452"/>
        <v/>
      </c>
      <c r="AC1902" t="str">
        <f t="shared" si="2449"/>
        <v/>
      </c>
      <c r="AE1902" s="15" t="str">
        <f t="shared" si="2453"/>
        <v/>
      </c>
      <c r="AF1902" t="str">
        <f t="shared" ref="AF1902" si="2495">IF(AE1902&lt;0, AE1902,"")</f>
        <v/>
      </c>
    </row>
    <row r="1903" spans="1:32" x14ac:dyDescent="0.25">
      <c r="A1903" s="1">
        <v>40016</v>
      </c>
      <c r="B1903" s="2">
        <v>22.541429999999998</v>
      </c>
      <c r="C1903" s="2">
        <v>22.391428000000001</v>
      </c>
      <c r="D1903">
        <f t="shared" si="2433"/>
        <v>22.541429999999998</v>
      </c>
      <c r="E1903" s="2">
        <f t="shared" si="2434"/>
        <v>22.391428000000001</v>
      </c>
      <c r="F1903" s="4">
        <f t="shared" si="2435"/>
        <v>-6.6545023984723728E-3</v>
      </c>
      <c r="G1903" s="4">
        <f t="shared" si="2455"/>
        <v>7.5329288387275692E-2</v>
      </c>
      <c r="H1903" s="4">
        <f t="shared" si="2470"/>
        <v>0.15743605237645664</v>
      </c>
      <c r="I1903" s="5">
        <f t="shared" si="2436"/>
        <v>-0.15000199999999708</v>
      </c>
      <c r="J1903">
        <f t="shared" si="2431"/>
        <v>1</v>
      </c>
      <c r="K1903">
        <f t="shared" si="2441"/>
        <v>21.726571400000001</v>
      </c>
      <c r="L1903">
        <f t="shared" si="2468"/>
        <v>20.4557143</v>
      </c>
      <c r="M1903">
        <f t="shared" si="2442"/>
        <v>1</v>
      </c>
      <c r="R1903" s="13">
        <f t="shared" si="2437"/>
        <v>1.2708571000000006</v>
      </c>
      <c r="S1903" s="14" t="str">
        <f t="shared" si="2451"/>
        <v/>
      </c>
      <c r="T1903" s="14">
        <f t="shared" si="2444"/>
        <v>0</v>
      </c>
      <c r="U1903" s="15" t="str">
        <f t="shared" si="2445"/>
        <v/>
      </c>
      <c r="V1903" t="str">
        <f t="shared" si="2446"/>
        <v/>
      </c>
      <c r="Y1903" s="13">
        <f t="shared" si="2447"/>
        <v>-0.66545023984723728</v>
      </c>
      <c r="Z1903">
        <f t="shared" si="2448"/>
        <v>-0.66545023984723728</v>
      </c>
      <c r="AB1903" s="14">
        <f t="shared" si="2452"/>
        <v>1.400589935953497</v>
      </c>
      <c r="AC1903" t="str">
        <f t="shared" si="2449"/>
        <v/>
      </c>
      <c r="AE1903" s="15">
        <f t="shared" si="2453"/>
        <v>4.7594850903425456</v>
      </c>
      <c r="AF1903" t="str">
        <f t="shared" ref="AF1903" si="2496">IF(AE1903&lt;0, AE1903,"")</f>
        <v/>
      </c>
    </row>
    <row r="1904" spans="1:32" x14ac:dyDescent="0.25">
      <c r="A1904" s="1">
        <v>40017</v>
      </c>
      <c r="B1904" s="2">
        <v>22.375713000000001</v>
      </c>
      <c r="C1904" s="2">
        <v>22.545712999999999</v>
      </c>
      <c r="D1904">
        <f t="shared" si="2433"/>
        <v>22.375713000000001</v>
      </c>
      <c r="E1904" s="2">
        <f t="shared" si="2434"/>
        <v>22.545712999999999</v>
      </c>
      <c r="F1904" s="4">
        <f t="shared" si="2435"/>
        <v>7.5975232610463921E-3</v>
      </c>
      <c r="G1904" s="4">
        <f t="shared" si="2455"/>
        <v>5.8626223180556256E-2</v>
      </c>
      <c r="H1904" s="4">
        <f t="shared" si="2470"/>
        <v>0.16257821114238094</v>
      </c>
      <c r="I1904" s="5">
        <f t="shared" si="2436"/>
        <v>0.16999999999999815</v>
      </c>
      <c r="J1904">
        <f t="shared" si="2431"/>
        <v>1</v>
      </c>
      <c r="K1904">
        <f t="shared" si="2441"/>
        <v>22.020856800000001</v>
      </c>
      <c r="L1904">
        <f t="shared" si="2468"/>
        <v>20.609999999999996</v>
      </c>
      <c r="M1904" t="str">
        <f t="shared" si="2442"/>
        <v/>
      </c>
      <c r="R1904" s="13">
        <f t="shared" si="2437"/>
        <v>1.4108568000000048</v>
      </c>
      <c r="S1904" s="14" t="str">
        <f t="shared" si="2451"/>
        <v/>
      </c>
      <c r="T1904" s="14">
        <f t="shared" si="2444"/>
        <v>0</v>
      </c>
      <c r="U1904" s="15" t="str">
        <f t="shared" si="2445"/>
        <v/>
      </c>
      <c r="V1904" t="str">
        <f t="shared" si="2446"/>
        <v/>
      </c>
      <c r="Y1904" s="13" t="str">
        <f t="shared" si="2447"/>
        <v/>
      </c>
      <c r="Z1904" t="str">
        <f t="shared" si="2448"/>
        <v/>
      </c>
      <c r="AB1904" s="14" t="str">
        <f t="shared" si="2452"/>
        <v/>
      </c>
      <c r="AC1904" t="str">
        <f t="shared" si="2449"/>
        <v/>
      </c>
      <c r="AE1904" s="15" t="str">
        <f t="shared" si="2453"/>
        <v/>
      </c>
      <c r="AF1904" t="str">
        <f t="shared" ref="AF1904" si="2497">IF(AE1904&lt;0, AE1904,"")</f>
        <v/>
      </c>
    </row>
    <row r="1905" spans="1:32" x14ac:dyDescent="0.25">
      <c r="A1905" s="1">
        <v>40018</v>
      </c>
      <c r="B1905" s="2">
        <v>22.421429</v>
      </c>
      <c r="C1905" s="2">
        <v>22.855715</v>
      </c>
      <c r="D1905">
        <f t="shared" si="2433"/>
        <v>22.421429</v>
      </c>
      <c r="E1905" s="2">
        <f t="shared" si="2434"/>
        <v>22.855715</v>
      </c>
      <c r="F1905" s="4">
        <f t="shared" si="2435"/>
        <v>1.9369238240791887E-2</v>
      </c>
      <c r="G1905" s="4">
        <f t="shared" si="2455"/>
        <v>4.3844242759107935E-2</v>
      </c>
      <c r="H1905" s="4">
        <f t="shared" si="2470"/>
        <v>0.14450256106672807</v>
      </c>
      <c r="I1905" s="5">
        <f t="shared" si="2436"/>
        <v>0.43428600000000017</v>
      </c>
      <c r="J1905">
        <f t="shared" si="2431"/>
        <v>1</v>
      </c>
      <c r="K1905">
        <f t="shared" si="2441"/>
        <v>22.256285400000003</v>
      </c>
      <c r="L1905">
        <f t="shared" si="2468"/>
        <v>20.753785749999999</v>
      </c>
      <c r="M1905" t="str">
        <f t="shared" si="2442"/>
        <v/>
      </c>
      <c r="R1905" s="13">
        <f t="shared" si="2437"/>
        <v>1.5024996500000043</v>
      </c>
      <c r="S1905" s="14" t="str">
        <f t="shared" si="2451"/>
        <v/>
      </c>
      <c r="T1905" s="14">
        <f t="shared" si="2444"/>
        <v>0</v>
      </c>
      <c r="U1905" s="15" t="str">
        <f t="shared" si="2445"/>
        <v/>
      </c>
      <c r="V1905" t="str">
        <f t="shared" si="2446"/>
        <v/>
      </c>
      <c r="Y1905" s="13" t="str">
        <f t="shared" si="2447"/>
        <v/>
      </c>
      <c r="Z1905" t="str">
        <f t="shared" si="2448"/>
        <v/>
      </c>
      <c r="AB1905" s="14" t="str">
        <f t="shared" si="2452"/>
        <v/>
      </c>
      <c r="AC1905" t="str">
        <f t="shared" si="2449"/>
        <v/>
      </c>
      <c r="AE1905" s="15" t="str">
        <f t="shared" si="2453"/>
        <v/>
      </c>
      <c r="AF1905" t="str">
        <f t="shared" ref="AF1905" si="2498">IF(AE1905&lt;0, AE1905,"")</f>
        <v/>
      </c>
    </row>
    <row r="1906" spans="1:32" x14ac:dyDescent="0.25">
      <c r="A1906" s="1">
        <v>40021</v>
      </c>
      <c r="B1906" s="2">
        <v>22.881428</v>
      </c>
      <c r="C1906" s="2">
        <v>22.871428999999999</v>
      </c>
      <c r="D1906">
        <f t="shared" si="2433"/>
        <v>22.881428</v>
      </c>
      <c r="E1906" s="2">
        <f t="shared" si="2434"/>
        <v>22.871428999999999</v>
      </c>
      <c r="F1906" s="4">
        <f t="shared" si="2435"/>
        <v>-4.3699195697054113E-4</v>
      </c>
      <c r="G1906" s="4">
        <f t="shared" si="2455"/>
        <v>4.44256385496569E-2</v>
      </c>
      <c r="H1906" s="4">
        <f t="shared" si="2470"/>
        <v>0.11599052535911719</v>
      </c>
      <c r="I1906" s="5">
        <f t="shared" si="2436"/>
        <v>-9.9990000000005352E-3</v>
      </c>
      <c r="J1906">
        <f t="shared" si="2431"/>
        <v>1</v>
      </c>
      <c r="K1906">
        <f t="shared" si="2441"/>
        <v>22.461714000000001</v>
      </c>
      <c r="L1906">
        <f t="shared" si="2468"/>
        <v>20.879928599999996</v>
      </c>
      <c r="M1906" t="str">
        <f t="shared" si="2442"/>
        <v/>
      </c>
      <c r="R1906" s="13">
        <f t="shared" si="2437"/>
        <v>1.5817854000000047</v>
      </c>
      <c r="S1906" s="14" t="str">
        <f t="shared" si="2451"/>
        <v/>
      </c>
      <c r="T1906" s="14">
        <f t="shared" si="2444"/>
        <v>0</v>
      </c>
      <c r="U1906" s="15" t="str">
        <f t="shared" si="2445"/>
        <v/>
      </c>
      <c r="V1906" t="str">
        <f t="shared" si="2446"/>
        <v/>
      </c>
      <c r="Y1906" s="13" t="str">
        <f t="shared" si="2447"/>
        <v/>
      </c>
      <c r="Z1906" t="str">
        <f t="shared" si="2448"/>
        <v/>
      </c>
      <c r="AB1906" s="14" t="str">
        <f t="shared" si="2452"/>
        <v/>
      </c>
      <c r="AC1906" t="str">
        <f t="shared" si="2449"/>
        <v/>
      </c>
      <c r="AE1906" s="15" t="str">
        <f t="shared" si="2453"/>
        <v/>
      </c>
      <c r="AF1906" t="str">
        <f t="shared" ref="AF1906" si="2499">IF(AE1906&lt;0, AE1906,"")</f>
        <v/>
      </c>
    </row>
    <row r="1907" spans="1:32" x14ac:dyDescent="0.25">
      <c r="A1907" s="1">
        <v>40022</v>
      </c>
      <c r="B1907" s="2">
        <v>22.697144000000002</v>
      </c>
      <c r="C1907" s="2">
        <v>22.857143000000001</v>
      </c>
      <c r="D1907">
        <f t="shared" si="2433"/>
        <v>22.697144000000002</v>
      </c>
      <c r="E1907" s="2">
        <f t="shared" si="2434"/>
        <v>22.857143000000001</v>
      </c>
      <c r="F1907" s="4">
        <f t="shared" si="2435"/>
        <v>7.049301004566879E-3</v>
      </c>
      <c r="G1907" s="4">
        <f t="shared" si="2455"/>
        <v>1.400589935953497E-2</v>
      </c>
      <c r="H1907" s="4">
        <f t="shared" si="2470"/>
        <v>0.12217699895702067</v>
      </c>
      <c r="I1907" s="5">
        <f t="shared" si="2436"/>
        <v>0.15999899999999911</v>
      </c>
      <c r="J1907">
        <f t="shared" si="2431"/>
        <v>1</v>
      </c>
      <c r="K1907">
        <f t="shared" si="2441"/>
        <v>22.704285600000002</v>
      </c>
      <c r="L1907">
        <f t="shared" si="2468"/>
        <v>21.008714299999998</v>
      </c>
      <c r="M1907" t="str">
        <f t="shared" si="2442"/>
        <v/>
      </c>
      <c r="R1907" s="13">
        <f t="shared" si="2437"/>
        <v>1.6955713000000046</v>
      </c>
      <c r="S1907" s="14" t="str">
        <f t="shared" si="2451"/>
        <v/>
      </c>
      <c r="T1907" s="14">
        <f t="shared" si="2444"/>
        <v>0</v>
      </c>
      <c r="U1907" s="15" t="str">
        <f t="shared" si="2445"/>
        <v/>
      </c>
      <c r="V1907" t="str">
        <f t="shared" si="2446"/>
        <v/>
      </c>
      <c r="Y1907" s="13" t="str">
        <f t="shared" si="2447"/>
        <v/>
      </c>
      <c r="Z1907" t="str">
        <f t="shared" si="2448"/>
        <v/>
      </c>
      <c r="AB1907" s="14" t="str">
        <f t="shared" si="2452"/>
        <v/>
      </c>
      <c r="AC1907" t="str">
        <f t="shared" si="2449"/>
        <v/>
      </c>
      <c r="AE1907" s="15" t="str">
        <f t="shared" si="2453"/>
        <v/>
      </c>
      <c r="AF1907" t="str">
        <f t="shared" ref="AF1907" si="2500">IF(AE1907&lt;0, AE1907,"")</f>
        <v/>
      </c>
    </row>
    <row r="1908" spans="1:32" x14ac:dyDescent="0.25">
      <c r="A1908" s="1">
        <v>40023</v>
      </c>
      <c r="B1908" s="2">
        <v>22.700001</v>
      </c>
      <c r="C1908" s="2">
        <v>22.861429000000001</v>
      </c>
      <c r="D1908">
        <f t="shared" si="2433"/>
        <v>22.700001</v>
      </c>
      <c r="E1908" s="2">
        <f t="shared" si="2434"/>
        <v>22.861429000000001</v>
      </c>
      <c r="F1908" s="4">
        <f t="shared" si="2435"/>
        <v>7.1113653254905491E-3</v>
      </c>
      <c r="G1908" s="4">
        <f t="shared" si="2455"/>
        <v>2.1707285930955587E-2</v>
      </c>
      <c r="H1908" s="4">
        <f t="shared" si="2470"/>
        <v>0.11519165853658542</v>
      </c>
      <c r="I1908" s="5">
        <f t="shared" si="2436"/>
        <v>0.16142800000000079</v>
      </c>
      <c r="J1908">
        <f t="shared" si="2431"/>
        <v>1</v>
      </c>
      <c r="K1908">
        <f t="shared" si="2441"/>
        <v>22.798285799999999</v>
      </c>
      <c r="L1908">
        <f t="shared" si="2468"/>
        <v>21.1344286</v>
      </c>
      <c r="M1908" t="str">
        <f t="shared" si="2442"/>
        <v/>
      </c>
      <c r="R1908" s="13">
        <f t="shared" si="2437"/>
        <v>1.6638571999999989</v>
      </c>
      <c r="S1908" s="14" t="str">
        <f t="shared" si="2451"/>
        <v/>
      </c>
      <c r="T1908" s="14">
        <f t="shared" si="2444"/>
        <v>0</v>
      </c>
      <c r="U1908" s="15" t="str">
        <f t="shared" si="2445"/>
        <v/>
      </c>
      <c r="V1908" t="str">
        <f t="shared" si="2446"/>
        <v/>
      </c>
      <c r="Y1908" s="13" t="str">
        <f t="shared" si="2447"/>
        <v/>
      </c>
      <c r="Z1908" t="str">
        <f t="shared" si="2448"/>
        <v/>
      </c>
      <c r="AB1908" s="14" t="str">
        <f t="shared" si="2452"/>
        <v/>
      </c>
      <c r="AC1908" t="str">
        <f t="shared" si="2449"/>
        <v/>
      </c>
      <c r="AE1908" s="15" t="str">
        <f t="shared" si="2453"/>
        <v/>
      </c>
      <c r="AF1908" t="str">
        <f t="shared" ref="AF1908" si="2501">IF(AE1908&lt;0, AE1908,"")</f>
        <v/>
      </c>
    </row>
    <row r="1909" spans="1:32" x14ac:dyDescent="0.25">
      <c r="A1909" s="1">
        <v>40024</v>
      </c>
      <c r="B1909" s="2">
        <v>23.1</v>
      </c>
      <c r="C1909" s="2">
        <v>23.255714000000001</v>
      </c>
      <c r="D1909">
        <f t="shared" si="2433"/>
        <v>23.1</v>
      </c>
      <c r="E1909" s="2">
        <f t="shared" si="2434"/>
        <v>23.255714000000001</v>
      </c>
      <c r="F1909" s="4">
        <f t="shared" si="2435"/>
        <v>6.7408658008657873E-3</v>
      </c>
      <c r="G1909" s="4">
        <f t="shared" si="2455"/>
        <v>3.7209269757070403E-2</v>
      </c>
      <c r="H1909" s="4">
        <f t="shared" si="2470"/>
        <v>0.15249552842490549</v>
      </c>
      <c r="I1909" s="5">
        <f t="shared" si="2436"/>
        <v>0.15571399999999969</v>
      </c>
      <c r="J1909">
        <f t="shared" si="2431"/>
        <v>1</v>
      </c>
      <c r="K1909">
        <f t="shared" si="2441"/>
        <v>22.940285999999997</v>
      </c>
      <c r="L1909">
        <f t="shared" si="2468"/>
        <v>21.277000049999998</v>
      </c>
      <c r="M1909" t="str">
        <f t="shared" si="2442"/>
        <v/>
      </c>
      <c r="R1909" s="13">
        <f t="shared" si="2437"/>
        <v>1.6632859499999988</v>
      </c>
      <c r="S1909" s="14" t="str">
        <f t="shared" si="2451"/>
        <v/>
      </c>
      <c r="T1909" s="14">
        <f t="shared" si="2444"/>
        <v>0</v>
      </c>
      <c r="U1909" s="15" t="str">
        <f t="shared" si="2445"/>
        <v/>
      </c>
      <c r="V1909" t="str">
        <f t="shared" si="2446"/>
        <v/>
      </c>
      <c r="Y1909" s="13" t="str">
        <f t="shared" si="2447"/>
        <v/>
      </c>
      <c r="Z1909" t="str">
        <f t="shared" si="2448"/>
        <v/>
      </c>
      <c r="AB1909" s="14" t="str">
        <f t="shared" si="2452"/>
        <v/>
      </c>
      <c r="AC1909" t="str">
        <f t="shared" si="2449"/>
        <v/>
      </c>
      <c r="AE1909" s="15" t="str">
        <f t="shared" si="2453"/>
        <v/>
      </c>
      <c r="AF1909" t="str">
        <f t="shared" ref="AF1909" si="2502">IF(AE1909&lt;0, AE1909,"")</f>
        <v/>
      </c>
    </row>
    <row r="1910" spans="1:32" x14ac:dyDescent="0.25">
      <c r="A1910" s="1">
        <v>40025</v>
      </c>
      <c r="B1910" s="2">
        <v>23.284286000000002</v>
      </c>
      <c r="C1910" s="2">
        <v>23.341429000000002</v>
      </c>
      <c r="D1910">
        <f t="shared" si="2433"/>
        <v>23.284286000000002</v>
      </c>
      <c r="E1910" s="2">
        <f t="shared" si="2434"/>
        <v>23.341429000000002</v>
      </c>
      <c r="F1910" s="4">
        <f t="shared" si="2435"/>
        <v>2.4541443959243559E-3</v>
      </c>
      <c r="G1910" s="4">
        <f t="shared" si="2455"/>
        <v>2.0103684088248419E-2</v>
      </c>
      <c r="H1910" s="4">
        <f t="shared" si="2470"/>
        <v>0.17801015782300494</v>
      </c>
      <c r="I1910" s="5">
        <f t="shared" si="2436"/>
        <v>5.7142999999999944E-2</v>
      </c>
      <c r="J1910">
        <f t="shared" si="2431"/>
        <v>1</v>
      </c>
      <c r="K1910">
        <f t="shared" si="2441"/>
        <v>23.037428800000001</v>
      </c>
      <c r="L1910">
        <f t="shared" si="2468"/>
        <v>21.443928649999997</v>
      </c>
      <c r="M1910" t="str">
        <f t="shared" si="2442"/>
        <v/>
      </c>
      <c r="R1910" s="13">
        <f t="shared" si="2437"/>
        <v>1.5935001500000041</v>
      </c>
      <c r="S1910" s="14" t="str">
        <f t="shared" si="2451"/>
        <v/>
      </c>
      <c r="T1910" s="14">
        <f t="shared" si="2444"/>
        <v>0</v>
      </c>
      <c r="U1910" s="15" t="str">
        <f t="shared" si="2445"/>
        <v/>
      </c>
      <c r="V1910" t="str">
        <f t="shared" si="2446"/>
        <v/>
      </c>
      <c r="Y1910" s="13" t="str">
        <f t="shared" si="2447"/>
        <v/>
      </c>
      <c r="Z1910" t="str">
        <f t="shared" si="2448"/>
        <v/>
      </c>
      <c r="AB1910" s="14" t="str">
        <f t="shared" si="2452"/>
        <v/>
      </c>
      <c r="AC1910" t="str">
        <f t="shared" si="2449"/>
        <v/>
      </c>
      <c r="AE1910" s="15" t="str">
        <f t="shared" si="2453"/>
        <v/>
      </c>
      <c r="AF1910" t="str">
        <f t="shared" ref="AF1910" si="2503">IF(AE1910&lt;0, AE1910,"")</f>
        <v/>
      </c>
    </row>
    <row r="1911" spans="1:32" x14ac:dyDescent="0.25">
      <c r="A1911" s="1">
        <v>40028</v>
      </c>
      <c r="B1911" s="2">
        <v>23.601429</v>
      </c>
      <c r="C1911" s="2">
        <v>23.775715000000002</v>
      </c>
      <c r="D1911">
        <f t="shared" si="2433"/>
        <v>23.601429</v>
      </c>
      <c r="E1911" s="2">
        <f t="shared" si="2434"/>
        <v>23.775715000000002</v>
      </c>
      <c r="F1911" s="4">
        <f t="shared" si="2435"/>
        <v>7.3845528590663796E-3</v>
      </c>
      <c r="G1911" s="4">
        <f t="shared" si="2455"/>
        <v>4.7520119711977865E-2</v>
      </c>
      <c r="H1911" s="4">
        <f t="shared" si="2470"/>
        <v>0.20183418391821853</v>
      </c>
      <c r="I1911" s="5">
        <f t="shared" si="2436"/>
        <v>0.17428600000000216</v>
      </c>
      <c r="J1911">
        <f t="shared" si="2431"/>
        <v>1</v>
      </c>
      <c r="K1911">
        <f t="shared" si="2441"/>
        <v>23.218286000000003</v>
      </c>
      <c r="L1911">
        <f t="shared" si="2468"/>
        <v>21.642643</v>
      </c>
      <c r="M1911" t="str">
        <f t="shared" si="2442"/>
        <v/>
      </c>
      <c r="R1911" s="13">
        <f t="shared" si="2437"/>
        <v>1.575643000000003</v>
      </c>
      <c r="S1911" s="14" t="str">
        <f t="shared" si="2451"/>
        <v/>
      </c>
      <c r="T1911" s="14">
        <f t="shared" si="2444"/>
        <v>0</v>
      </c>
      <c r="U1911" s="15" t="str">
        <f t="shared" si="2445"/>
        <v/>
      </c>
      <c r="V1911" t="str">
        <f t="shared" si="2446"/>
        <v/>
      </c>
      <c r="Y1911" s="13" t="str">
        <f t="shared" si="2447"/>
        <v/>
      </c>
      <c r="Z1911" t="str">
        <f t="shared" si="2448"/>
        <v/>
      </c>
      <c r="AB1911" s="14" t="str">
        <f t="shared" si="2452"/>
        <v/>
      </c>
      <c r="AC1911" t="str">
        <f t="shared" si="2449"/>
        <v/>
      </c>
      <c r="AE1911" s="15" t="str">
        <f t="shared" si="2453"/>
        <v/>
      </c>
      <c r="AF1911" t="str">
        <f t="shared" ref="AF1911" si="2504">IF(AE1911&lt;0, AE1911,"")</f>
        <v/>
      </c>
    </row>
    <row r="1912" spans="1:32" x14ac:dyDescent="0.25">
      <c r="A1912" s="1">
        <v>40029</v>
      </c>
      <c r="B1912" s="2">
        <v>23.561427999999999</v>
      </c>
      <c r="C1912" s="2">
        <v>23.65</v>
      </c>
      <c r="D1912">
        <f t="shared" si="2433"/>
        <v>23.561427999999999</v>
      </c>
      <c r="E1912" s="2">
        <f t="shared" si="2434"/>
        <v>23.65</v>
      </c>
      <c r="F1912" s="4">
        <f t="shared" si="2435"/>
        <v>3.7591949010900021E-3</v>
      </c>
      <c r="G1912" s="4">
        <f t="shared" si="2455"/>
        <v>4.1850174367833649E-2</v>
      </c>
      <c r="H1912" s="4">
        <f t="shared" si="2470"/>
        <v>0.21799587096824694</v>
      </c>
      <c r="I1912" s="5">
        <f t="shared" si="2436"/>
        <v>8.8571999999999207E-2</v>
      </c>
      <c r="J1912">
        <f t="shared" si="2431"/>
        <v>1</v>
      </c>
      <c r="K1912">
        <f t="shared" si="2441"/>
        <v>23.376857399999999</v>
      </c>
      <c r="L1912">
        <f t="shared" si="2468"/>
        <v>21.858000149999999</v>
      </c>
      <c r="M1912" t="str">
        <f t="shared" si="2442"/>
        <v/>
      </c>
      <c r="R1912" s="13">
        <f t="shared" si="2437"/>
        <v>1.5188572499999999</v>
      </c>
      <c r="S1912" s="14" t="str">
        <f t="shared" si="2451"/>
        <v/>
      </c>
      <c r="T1912" s="14">
        <f t="shared" si="2444"/>
        <v>0</v>
      </c>
      <c r="U1912" s="15" t="str">
        <f t="shared" si="2445"/>
        <v/>
      </c>
      <c r="V1912" t="str">
        <f t="shared" si="2446"/>
        <v/>
      </c>
      <c r="Y1912" s="13" t="str">
        <f t="shared" si="2447"/>
        <v/>
      </c>
      <c r="Z1912" t="str">
        <f t="shared" si="2448"/>
        <v/>
      </c>
      <c r="AB1912" s="14" t="str">
        <f t="shared" si="2452"/>
        <v/>
      </c>
      <c r="AC1912" t="str">
        <f t="shared" si="2449"/>
        <v/>
      </c>
      <c r="AE1912" s="15" t="str">
        <f t="shared" si="2453"/>
        <v/>
      </c>
      <c r="AF1912" t="str">
        <f t="shared" ref="AF1912" si="2505">IF(AE1912&lt;0, AE1912,"")</f>
        <v/>
      </c>
    </row>
    <row r="1913" spans="1:32" x14ac:dyDescent="0.25">
      <c r="A1913" s="1">
        <v>40030</v>
      </c>
      <c r="B1913" s="2">
        <v>23.678571999999999</v>
      </c>
      <c r="C1913" s="2">
        <v>23.587143000000001</v>
      </c>
      <c r="D1913">
        <f t="shared" si="2433"/>
        <v>23.678571999999999</v>
      </c>
      <c r="E1913" s="2">
        <f t="shared" si="2434"/>
        <v>23.587143000000001</v>
      </c>
      <c r="F1913" s="4">
        <f t="shared" si="2435"/>
        <v>-3.8612548087780794E-3</v>
      </c>
      <c r="G1913" s="4">
        <f t="shared" si="2455"/>
        <v>2.1088441558441542E-2</v>
      </c>
      <c r="H1913" s="4">
        <f t="shared" si="2470"/>
        <v>0.19853368902439031</v>
      </c>
      <c r="I1913" s="5">
        <f t="shared" si="2436"/>
        <v>-9.1428999999997984E-2</v>
      </c>
      <c r="J1913">
        <f t="shared" si="2431"/>
        <v>1</v>
      </c>
      <c r="K1913">
        <f t="shared" si="2441"/>
        <v>23.522000200000001</v>
      </c>
      <c r="L1913">
        <f t="shared" si="2468"/>
        <v>22.057214399999999</v>
      </c>
      <c r="M1913" t="str">
        <f t="shared" si="2442"/>
        <v/>
      </c>
      <c r="R1913" s="13">
        <f t="shared" si="2437"/>
        <v>1.4647858000000014</v>
      </c>
      <c r="S1913" s="14" t="str">
        <f t="shared" si="2451"/>
        <v/>
      </c>
      <c r="T1913" s="14">
        <f t="shared" si="2444"/>
        <v>0</v>
      </c>
      <c r="U1913" s="15" t="str">
        <f t="shared" si="2445"/>
        <v/>
      </c>
      <c r="V1913" t="str">
        <f t="shared" si="2446"/>
        <v/>
      </c>
      <c r="Y1913" s="13" t="str">
        <f t="shared" si="2447"/>
        <v/>
      </c>
      <c r="Z1913" t="str">
        <f t="shared" si="2448"/>
        <v/>
      </c>
      <c r="AB1913" s="14" t="str">
        <f t="shared" si="2452"/>
        <v/>
      </c>
      <c r="AC1913" t="str">
        <f t="shared" si="2449"/>
        <v/>
      </c>
      <c r="AE1913" s="15" t="str">
        <f t="shared" si="2453"/>
        <v/>
      </c>
      <c r="AF1913" t="str">
        <f t="shared" ref="AF1913" si="2506">IF(AE1913&lt;0, AE1913,"")</f>
        <v/>
      </c>
    </row>
    <row r="1914" spans="1:32" x14ac:dyDescent="0.25">
      <c r="A1914" s="1">
        <v>40031</v>
      </c>
      <c r="B1914" s="2">
        <v>23.654285000000002</v>
      </c>
      <c r="C1914" s="2">
        <v>23.415714000000001</v>
      </c>
      <c r="D1914">
        <f t="shared" si="2433"/>
        <v>23.654285000000002</v>
      </c>
      <c r="E1914" s="2">
        <f t="shared" si="2434"/>
        <v>23.415714000000001</v>
      </c>
      <c r="F1914" s="4">
        <f t="shared" si="2435"/>
        <v>-1.0085741336083517E-2</v>
      </c>
      <c r="G1914" s="4">
        <f t="shared" si="2455"/>
        <v>5.6444934579484053E-3</v>
      </c>
      <c r="H1914" s="4">
        <f t="shared" si="2470"/>
        <v>0.20221508884619727</v>
      </c>
      <c r="I1914" s="5">
        <f t="shared" si="2436"/>
        <v>-0.23857100000000031</v>
      </c>
      <c r="J1914">
        <f t="shared" si="2431"/>
        <v>1</v>
      </c>
      <c r="K1914">
        <f t="shared" si="2441"/>
        <v>23.554000200000001</v>
      </c>
      <c r="L1914">
        <f t="shared" si="2468"/>
        <v>22.254000099999999</v>
      </c>
      <c r="M1914" t="str">
        <f t="shared" si="2442"/>
        <v/>
      </c>
      <c r="R1914" s="13">
        <f t="shared" si="2437"/>
        <v>1.3000001000000019</v>
      </c>
      <c r="S1914" s="14" t="str">
        <f t="shared" si="2451"/>
        <v/>
      </c>
      <c r="T1914" s="14">
        <f t="shared" si="2444"/>
        <v>0</v>
      </c>
      <c r="U1914" s="15" t="str">
        <f t="shared" si="2445"/>
        <v/>
      </c>
      <c r="V1914" t="str">
        <f t="shared" si="2446"/>
        <v/>
      </c>
      <c r="Y1914" s="13" t="str">
        <f t="shared" si="2447"/>
        <v/>
      </c>
      <c r="Z1914" t="str">
        <f t="shared" si="2448"/>
        <v/>
      </c>
      <c r="AB1914" s="14" t="str">
        <f t="shared" si="2452"/>
        <v/>
      </c>
      <c r="AC1914" t="str">
        <f t="shared" si="2449"/>
        <v/>
      </c>
      <c r="AE1914" s="15" t="str">
        <f t="shared" si="2453"/>
        <v/>
      </c>
      <c r="AF1914" t="str">
        <f t="shared" ref="AF1914" si="2507">IF(AE1914&lt;0, AE1914,"")</f>
        <v/>
      </c>
    </row>
    <row r="1915" spans="1:32" x14ac:dyDescent="0.25">
      <c r="A1915" s="1">
        <v>40032</v>
      </c>
      <c r="B1915" s="2">
        <v>23.641428000000001</v>
      </c>
      <c r="C1915" s="2">
        <v>23.644285</v>
      </c>
      <c r="D1915">
        <f t="shared" si="2433"/>
        <v>23.641428000000001</v>
      </c>
      <c r="E1915" s="2">
        <f t="shared" si="2434"/>
        <v>23.644285</v>
      </c>
      <c r="F1915" s="4">
        <f t="shared" si="2435"/>
        <v>1.2084718401945843E-4</v>
      </c>
      <c r="G1915" s="4">
        <f t="shared" si="2455"/>
        <v>1.8158222538135487E-3</v>
      </c>
      <c r="H1915" s="4">
        <f t="shared" si="2470"/>
        <v>0.18611145641233401</v>
      </c>
      <c r="I1915" s="5">
        <f t="shared" si="2436"/>
        <v>2.8569999999987772E-3</v>
      </c>
      <c r="J1915">
        <f t="shared" si="2431"/>
        <v>1</v>
      </c>
      <c r="K1915">
        <f t="shared" si="2441"/>
        <v>23.614571399999999</v>
      </c>
      <c r="L1915">
        <f t="shared" si="2468"/>
        <v>22.44678575</v>
      </c>
      <c r="M1915" t="str">
        <f t="shared" si="2442"/>
        <v/>
      </c>
      <c r="R1915" s="13">
        <f t="shared" si="2437"/>
        <v>1.167785649999999</v>
      </c>
      <c r="S1915" s="14" t="str">
        <f t="shared" si="2451"/>
        <v/>
      </c>
      <c r="T1915" s="14">
        <f t="shared" si="2444"/>
        <v>0</v>
      </c>
      <c r="U1915" s="15" t="str">
        <f t="shared" si="2445"/>
        <v/>
      </c>
      <c r="V1915" t="str">
        <f t="shared" si="2446"/>
        <v/>
      </c>
      <c r="Y1915" s="13" t="str">
        <f t="shared" si="2447"/>
        <v/>
      </c>
      <c r="Z1915" t="str">
        <f t="shared" si="2448"/>
        <v/>
      </c>
      <c r="AB1915" s="14" t="str">
        <f t="shared" si="2452"/>
        <v/>
      </c>
      <c r="AC1915" t="str">
        <f t="shared" si="2449"/>
        <v/>
      </c>
      <c r="AE1915" s="15" t="str">
        <f t="shared" si="2453"/>
        <v/>
      </c>
      <c r="AF1915" t="str">
        <f t="shared" ref="AF1915" si="2508">IF(AE1915&lt;0, AE1915,"")</f>
        <v/>
      </c>
    </row>
    <row r="1916" spans="1:32" x14ac:dyDescent="0.25">
      <c r="A1916" s="1">
        <v>40035</v>
      </c>
      <c r="B1916" s="2">
        <v>23.665714000000001</v>
      </c>
      <c r="C1916" s="2">
        <v>23.531428999999999</v>
      </c>
      <c r="D1916">
        <f t="shared" si="2433"/>
        <v>23.665714000000001</v>
      </c>
      <c r="E1916" s="2">
        <f t="shared" si="2434"/>
        <v>23.531428999999999</v>
      </c>
      <c r="F1916" s="4">
        <f t="shared" si="2435"/>
        <v>-5.6742424927471863E-3</v>
      </c>
      <c r="G1916" s="4">
        <f t="shared" si="2455"/>
        <v>-1.2732250354265502E-3</v>
      </c>
      <c r="H1916" s="4">
        <f t="shared" si="2470"/>
        <v>0.15975494530532547</v>
      </c>
      <c r="I1916" s="5">
        <f t="shared" si="2436"/>
        <v>-0.13428500000000199</v>
      </c>
      <c r="J1916">
        <f t="shared" si="2431"/>
        <v>1</v>
      </c>
      <c r="K1916">
        <f t="shared" si="2441"/>
        <v>23.565714200000002</v>
      </c>
      <c r="L1916">
        <f t="shared" si="2468"/>
        <v>22.606642900000004</v>
      </c>
      <c r="M1916" t="str">
        <f t="shared" si="2442"/>
        <v/>
      </c>
      <c r="R1916" s="13">
        <f t="shared" si="2437"/>
        <v>0.95907129999999796</v>
      </c>
      <c r="S1916" s="14" t="str">
        <f t="shared" si="2451"/>
        <v/>
      </c>
      <c r="T1916" s="14">
        <f t="shared" si="2444"/>
        <v>0</v>
      </c>
      <c r="U1916" s="15" t="str">
        <f t="shared" si="2445"/>
        <v/>
      </c>
      <c r="V1916" t="str">
        <f t="shared" si="2446"/>
        <v/>
      </c>
      <c r="Y1916" s="13" t="str">
        <f t="shared" si="2447"/>
        <v/>
      </c>
      <c r="Z1916" t="str">
        <f t="shared" si="2448"/>
        <v/>
      </c>
      <c r="AB1916" s="14" t="str">
        <f t="shared" si="2452"/>
        <v/>
      </c>
      <c r="AC1916" t="str">
        <f t="shared" si="2449"/>
        <v/>
      </c>
      <c r="AE1916" s="15" t="str">
        <f t="shared" si="2453"/>
        <v/>
      </c>
      <c r="AF1916" t="str">
        <f t="shared" ref="AF1916" si="2509">IF(AE1916&lt;0, AE1916,"")</f>
        <v/>
      </c>
    </row>
    <row r="1917" spans="1:32" x14ac:dyDescent="0.25">
      <c r="A1917" s="1">
        <v>40036</v>
      </c>
      <c r="B1917" s="2">
        <v>23.384284999999998</v>
      </c>
      <c r="C1917" s="2">
        <v>23.261429</v>
      </c>
      <c r="D1917">
        <f t="shared" si="2433"/>
        <v>23.384284999999998</v>
      </c>
      <c r="E1917" s="2">
        <f t="shared" si="2434"/>
        <v>23.261429</v>
      </c>
      <c r="F1917" s="4">
        <f t="shared" si="2435"/>
        <v>-5.2537847533075631E-3</v>
      </c>
      <c r="G1917" s="4">
        <f t="shared" si="2455"/>
        <v>-1.7616898519049181E-2</v>
      </c>
      <c r="H1917" s="4">
        <f t="shared" si="2470"/>
        <v>0.12265589395057394</v>
      </c>
      <c r="I1917" s="5">
        <f t="shared" si="2436"/>
        <v>-0.12285599999999874</v>
      </c>
      <c r="J1917">
        <f t="shared" si="2431"/>
        <v>1</v>
      </c>
      <c r="K1917">
        <f t="shared" si="2441"/>
        <v>23.488</v>
      </c>
      <c r="L1917">
        <f t="shared" si="2468"/>
        <v>22.753500050000003</v>
      </c>
      <c r="M1917" t="str">
        <f t="shared" si="2442"/>
        <v/>
      </c>
      <c r="R1917" s="13">
        <f t="shared" si="2437"/>
        <v>0.73449994999999646</v>
      </c>
      <c r="S1917" s="14" t="str">
        <f t="shared" si="2451"/>
        <v/>
      </c>
      <c r="T1917" s="14">
        <f t="shared" si="2444"/>
        <v>0</v>
      </c>
      <c r="U1917" s="15" t="str">
        <f t="shared" si="2445"/>
        <v/>
      </c>
      <c r="V1917" t="str">
        <f t="shared" si="2446"/>
        <v/>
      </c>
      <c r="Y1917" s="13" t="str">
        <f t="shared" si="2447"/>
        <v/>
      </c>
      <c r="Z1917" t="str">
        <f t="shared" si="2448"/>
        <v/>
      </c>
      <c r="AB1917" s="14" t="str">
        <f t="shared" si="2452"/>
        <v/>
      </c>
      <c r="AC1917" t="str">
        <f t="shared" si="2449"/>
        <v/>
      </c>
      <c r="AE1917" s="15" t="str">
        <f t="shared" si="2453"/>
        <v/>
      </c>
      <c r="AF1917" t="str">
        <f t="shared" ref="AF1917" si="2510">IF(AE1917&lt;0, AE1917,"")</f>
        <v/>
      </c>
    </row>
    <row r="1918" spans="1:32" x14ac:dyDescent="0.25">
      <c r="A1918" s="1">
        <v>40037</v>
      </c>
      <c r="B1918" s="2">
        <v>23.221428</v>
      </c>
      <c r="C1918" s="2">
        <v>23.615715000000002</v>
      </c>
      <c r="D1918">
        <f t="shared" si="2433"/>
        <v>23.221428</v>
      </c>
      <c r="E1918" s="2">
        <f t="shared" si="2434"/>
        <v>23.615715000000002</v>
      </c>
      <c r="F1918" s="4">
        <f t="shared" si="2435"/>
        <v>1.6979446742035074E-2</v>
      </c>
      <c r="G1918" s="4">
        <f t="shared" si="2455"/>
        <v>-1.6305713742774297E-3</v>
      </c>
      <c r="H1918" s="4">
        <f t="shared" si="2470"/>
        <v>0.1341246304481658</v>
      </c>
      <c r="I1918" s="5">
        <f t="shared" si="2436"/>
        <v>0.39428700000000205</v>
      </c>
      <c r="J1918">
        <f t="shared" si="2431"/>
        <v>1</v>
      </c>
      <c r="K1918">
        <f t="shared" si="2441"/>
        <v>23.493714399999998</v>
      </c>
      <c r="L1918">
        <f t="shared" si="2468"/>
        <v>22.885142950000006</v>
      </c>
      <c r="M1918" t="str">
        <f t="shared" si="2442"/>
        <v/>
      </c>
      <c r="R1918" s="13">
        <f t="shared" si="2437"/>
        <v>0.60857144999999235</v>
      </c>
      <c r="S1918" s="14" t="str">
        <f t="shared" si="2451"/>
        <v/>
      </c>
      <c r="T1918" s="14">
        <f t="shared" si="2444"/>
        <v>0</v>
      </c>
      <c r="U1918" s="15" t="str">
        <f t="shared" si="2445"/>
        <v/>
      </c>
      <c r="V1918" t="str">
        <f t="shared" si="2446"/>
        <v/>
      </c>
      <c r="Y1918" s="13" t="str">
        <f t="shared" si="2447"/>
        <v/>
      </c>
      <c r="Z1918" t="str">
        <f t="shared" si="2448"/>
        <v/>
      </c>
      <c r="AB1918" s="14" t="str">
        <f t="shared" si="2452"/>
        <v/>
      </c>
      <c r="AC1918" t="str">
        <f t="shared" si="2449"/>
        <v/>
      </c>
      <c r="AE1918" s="15" t="str">
        <f t="shared" si="2453"/>
        <v/>
      </c>
      <c r="AF1918" t="str">
        <f t="shared" ref="AF1918" si="2511">IF(AE1918&lt;0, AE1918,"")</f>
        <v/>
      </c>
    </row>
    <row r="1919" spans="1:32" x14ac:dyDescent="0.25">
      <c r="A1919" s="1">
        <v>40038</v>
      </c>
      <c r="B1919" s="2">
        <v>23.807141999999999</v>
      </c>
      <c r="C1919" s="2">
        <v>24.059999000000001</v>
      </c>
      <c r="D1919">
        <f t="shared" si="2433"/>
        <v>23.807141999999999</v>
      </c>
      <c r="E1919" s="2">
        <f t="shared" si="2434"/>
        <v>24.059999000000001</v>
      </c>
      <c r="F1919" s="4">
        <f t="shared" si="2435"/>
        <v>1.0621056488006932E-2</v>
      </c>
      <c r="G1919" s="4">
        <f t="shared" si="2455"/>
        <v>1.7704979580759672E-2</v>
      </c>
      <c r="H1919" s="4">
        <f t="shared" si="2470"/>
        <v>0.12972900307468488</v>
      </c>
      <c r="I1919" s="5">
        <f t="shared" si="2436"/>
        <v>0.25285700000000233</v>
      </c>
      <c r="J1919">
        <f t="shared" si="2431"/>
        <v>1</v>
      </c>
      <c r="K1919">
        <f t="shared" si="2441"/>
        <v>23.622571399999998</v>
      </c>
      <c r="L1919">
        <f t="shared" si="2468"/>
        <v>23.034428600000005</v>
      </c>
      <c r="M1919" t="str">
        <f t="shared" si="2442"/>
        <v/>
      </c>
      <c r="R1919" s="13">
        <f t="shared" si="2437"/>
        <v>0.58814279999999286</v>
      </c>
      <c r="S1919" s="14" t="str">
        <f t="shared" si="2451"/>
        <v/>
      </c>
      <c r="T1919" s="14">
        <f t="shared" si="2444"/>
        <v>0</v>
      </c>
      <c r="U1919" s="15" t="str">
        <f t="shared" si="2445"/>
        <v/>
      </c>
      <c r="V1919" t="str">
        <f t="shared" si="2446"/>
        <v/>
      </c>
      <c r="Y1919" s="13" t="str">
        <f t="shared" si="2447"/>
        <v/>
      </c>
      <c r="Z1919" t="str">
        <f t="shared" si="2448"/>
        <v/>
      </c>
      <c r="AB1919" s="14" t="str">
        <f t="shared" si="2452"/>
        <v/>
      </c>
      <c r="AC1919" t="str">
        <f t="shared" si="2449"/>
        <v/>
      </c>
      <c r="AE1919" s="15" t="str">
        <f t="shared" si="2453"/>
        <v/>
      </c>
      <c r="AF1919" t="str">
        <f t="shared" ref="AF1919" si="2512">IF(AE1919&lt;0, AE1919,"")</f>
        <v/>
      </c>
    </row>
    <row r="1920" spans="1:32" x14ac:dyDescent="0.25">
      <c r="A1920" s="1">
        <v>40039</v>
      </c>
      <c r="B1920" s="2">
        <v>23.991427999999999</v>
      </c>
      <c r="C1920" s="2">
        <v>23.825714000000001</v>
      </c>
      <c r="D1920">
        <f t="shared" si="2433"/>
        <v>23.991427999999999</v>
      </c>
      <c r="E1920" s="2">
        <f t="shared" si="2434"/>
        <v>23.825714000000001</v>
      </c>
      <c r="F1920" s="4">
        <f t="shared" si="2435"/>
        <v>-6.9072170276816246E-3</v>
      </c>
      <c r="G1920" s="4">
        <f t="shared" si="2455"/>
        <v>6.760835527717445E-3</v>
      </c>
      <c r="H1920" s="4">
        <f t="shared" si="2470"/>
        <v>8.8145104562472806E-2</v>
      </c>
      <c r="I1920" s="5">
        <f t="shared" si="2436"/>
        <v>-0.1657139999999977</v>
      </c>
      <c r="J1920">
        <f t="shared" si="2431"/>
        <v>1</v>
      </c>
      <c r="K1920">
        <f t="shared" si="2441"/>
        <v>23.6588572</v>
      </c>
      <c r="L1920">
        <f t="shared" si="2468"/>
        <v>23.141785700000007</v>
      </c>
      <c r="M1920" t="str">
        <f t="shared" si="2442"/>
        <v/>
      </c>
      <c r="R1920" s="13">
        <f t="shared" si="2437"/>
        <v>0.51707149999999302</v>
      </c>
      <c r="S1920" s="14" t="str">
        <f t="shared" si="2451"/>
        <v/>
      </c>
      <c r="T1920" s="14">
        <f t="shared" si="2444"/>
        <v>0</v>
      </c>
      <c r="U1920" s="15" t="str">
        <f t="shared" si="2445"/>
        <v/>
      </c>
      <c r="V1920" t="str">
        <f t="shared" si="2446"/>
        <v/>
      </c>
      <c r="Y1920" s="13" t="str">
        <f t="shared" si="2447"/>
        <v/>
      </c>
      <c r="Z1920" t="str">
        <f t="shared" si="2448"/>
        <v/>
      </c>
      <c r="AB1920" s="14" t="str">
        <f t="shared" si="2452"/>
        <v/>
      </c>
      <c r="AC1920" t="str">
        <f t="shared" si="2449"/>
        <v/>
      </c>
      <c r="AE1920" s="15" t="str">
        <f t="shared" si="2453"/>
        <v/>
      </c>
      <c r="AF1920" t="str">
        <f t="shared" ref="AF1920" si="2513">IF(AE1920&lt;0, AE1920,"")</f>
        <v/>
      </c>
    </row>
    <row r="1921" spans="1:32" x14ac:dyDescent="0.25">
      <c r="A1921" s="1">
        <v>40042</v>
      </c>
      <c r="B1921" s="2">
        <v>23.364286</v>
      </c>
      <c r="C1921" s="2">
        <v>22.798570999999999</v>
      </c>
      <c r="D1921">
        <f t="shared" si="2433"/>
        <v>23.364286</v>
      </c>
      <c r="E1921" s="2">
        <f t="shared" si="2434"/>
        <v>22.798570999999999</v>
      </c>
      <c r="F1921" s="4">
        <f t="shared" si="2435"/>
        <v>-2.4212809242276902E-2</v>
      </c>
      <c r="G1921" s="4">
        <f t="shared" si="2455"/>
        <v>-2.5047334139145134E-2</v>
      </c>
      <c r="H1921" s="4">
        <f t="shared" si="2470"/>
        <v>4.1098572139707135E-2</v>
      </c>
      <c r="I1921" s="5">
        <f t="shared" si="2436"/>
        <v>-0.56571500000000086</v>
      </c>
      <c r="J1921">
        <f t="shared" si="2431"/>
        <v>1</v>
      </c>
      <c r="K1921">
        <f t="shared" si="2441"/>
        <v>23.512285600000002</v>
      </c>
      <c r="L1921">
        <f t="shared" si="2468"/>
        <v>23.189499950000005</v>
      </c>
      <c r="M1921" t="str">
        <f t="shared" si="2442"/>
        <v/>
      </c>
      <c r="R1921" s="13">
        <f t="shared" si="2437"/>
        <v>0.32278564999999659</v>
      </c>
      <c r="S1921" s="14" t="str">
        <f t="shared" si="2451"/>
        <v/>
      </c>
      <c r="T1921" s="14">
        <f t="shared" si="2444"/>
        <v>0</v>
      </c>
      <c r="U1921" s="15" t="str">
        <f t="shared" si="2445"/>
        <v/>
      </c>
      <c r="V1921" t="str">
        <f t="shared" si="2446"/>
        <v/>
      </c>
      <c r="Y1921" s="13" t="str">
        <f t="shared" si="2447"/>
        <v/>
      </c>
      <c r="Z1921" t="str">
        <f t="shared" si="2448"/>
        <v/>
      </c>
      <c r="AB1921" s="14" t="str">
        <f t="shared" si="2452"/>
        <v/>
      </c>
      <c r="AC1921" t="str">
        <f t="shared" si="2449"/>
        <v/>
      </c>
      <c r="AE1921" s="15" t="str">
        <f t="shared" si="2453"/>
        <v/>
      </c>
      <c r="AF1921" t="str">
        <f t="shared" ref="AF1921" si="2514">IF(AE1921&lt;0, AE1921,"")</f>
        <v/>
      </c>
    </row>
    <row r="1922" spans="1:32" x14ac:dyDescent="0.25">
      <c r="A1922" s="1">
        <v>40043</v>
      </c>
      <c r="B1922" s="2">
        <v>23.09</v>
      </c>
      <c r="C1922" s="2">
        <v>23.428571999999999</v>
      </c>
      <c r="D1922">
        <f t="shared" si="2433"/>
        <v>23.09</v>
      </c>
      <c r="E1922" s="2">
        <f t="shared" si="2434"/>
        <v>23.428571999999999</v>
      </c>
      <c r="F1922" s="4">
        <f t="shared" si="2435"/>
        <v>1.4663144218276275E-2</v>
      </c>
      <c r="G1922" s="4">
        <f t="shared" si="2455"/>
        <v>8.9203816406122644E-3</v>
      </c>
      <c r="H1922" s="4">
        <f t="shared" si="2470"/>
        <v>3.9356065697695349E-2</v>
      </c>
      <c r="I1922" s="5">
        <f t="shared" si="2436"/>
        <v>0.33857199999999921</v>
      </c>
      <c r="J1922">
        <f t="shared" ref="J1922:J1985" si="2515">E1922/C1922</f>
        <v>1</v>
      </c>
      <c r="K1922">
        <f t="shared" si="2441"/>
        <v>23.545714199999999</v>
      </c>
      <c r="L1922">
        <f t="shared" si="2468"/>
        <v>23.278714300000001</v>
      </c>
      <c r="M1922" t="str">
        <f t="shared" si="2442"/>
        <v/>
      </c>
      <c r="R1922" s="13">
        <f t="shared" si="2437"/>
        <v>0.26699989999999829</v>
      </c>
      <c r="S1922" s="14" t="str">
        <f t="shared" si="2451"/>
        <v/>
      </c>
      <c r="T1922" s="14">
        <f t="shared" si="2444"/>
        <v>0</v>
      </c>
      <c r="U1922" s="15" t="str">
        <f t="shared" si="2445"/>
        <v/>
      </c>
      <c r="V1922" t="str">
        <f t="shared" si="2446"/>
        <v/>
      </c>
      <c r="Y1922" s="13" t="str">
        <f t="shared" si="2447"/>
        <v/>
      </c>
      <c r="Z1922" t="str">
        <f t="shared" si="2448"/>
        <v/>
      </c>
      <c r="AB1922" s="14" t="str">
        <f t="shared" si="2452"/>
        <v/>
      </c>
      <c r="AC1922" t="str">
        <f t="shared" si="2449"/>
        <v/>
      </c>
      <c r="AE1922" s="15" t="str">
        <f t="shared" si="2453"/>
        <v/>
      </c>
      <c r="AF1922" t="str">
        <f t="shared" ref="AF1922" si="2516">IF(AE1922&lt;0, AE1922,"")</f>
        <v/>
      </c>
    </row>
    <row r="1923" spans="1:32" x14ac:dyDescent="0.25">
      <c r="A1923" s="1">
        <v>40044</v>
      </c>
      <c r="B1923" s="2">
        <v>23.25</v>
      </c>
      <c r="C1923" s="2">
        <v>23.514285999999998</v>
      </c>
      <c r="D1923">
        <f t="shared" ref="D1923:D1986" si="2517">B1923</f>
        <v>23.25</v>
      </c>
      <c r="E1923" s="2">
        <f t="shared" ref="E1923:E1986" si="2518">C1923</f>
        <v>23.514285999999998</v>
      </c>
      <c r="F1923" s="4">
        <f t="shared" ref="F1923:F1986" si="2519">(E1923-D1923)/D1923</f>
        <v>1.1367139784946171E-2</v>
      </c>
      <c r="G1923" s="4">
        <f t="shared" si="2455"/>
        <v>-1.2301182561098701E-2</v>
      </c>
      <c r="H1923" s="4">
        <f t="shared" si="2470"/>
        <v>5.0884322658232048E-2</v>
      </c>
      <c r="I1923" s="5">
        <f t="shared" ref="I1923:I1986" si="2520">(E1923-D1923)</f>
        <v>0.26428599999999847</v>
      </c>
      <c r="J1923">
        <f t="shared" si="2515"/>
        <v>1</v>
      </c>
      <c r="K1923">
        <f t="shared" si="2441"/>
        <v>23.525428400000003</v>
      </c>
      <c r="L1923">
        <f t="shared" si="2468"/>
        <v>23.334857199999998</v>
      </c>
      <c r="M1923" t="str">
        <f t="shared" si="2442"/>
        <v/>
      </c>
      <c r="R1923" s="13">
        <f t="shared" ref="R1923:R1986" si="2521">K1923-L1923</f>
        <v>0.19057120000000438</v>
      </c>
      <c r="S1923" s="14" t="str">
        <f t="shared" si="2451"/>
        <v/>
      </c>
      <c r="T1923" s="14">
        <f t="shared" si="2444"/>
        <v>0</v>
      </c>
      <c r="U1923" s="15" t="str">
        <f t="shared" si="2445"/>
        <v/>
      </c>
      <c r="V1923" t="str">
        <f t="shared" si="2446"/>
        <v/>
      </c>
      <c r="Y1923" s="13" t="str">
        <f t="shared" si="2447"/>
        <v/>
      </c>
      <c r="Z1923" t="str">
        <f t="shared" si="2448"/>
        <v/>
      </c>
      <c r="AB1923" s="14" t="str">
        <f t="shared" si="2452"/>
        <v/>
      </c>
      <c r="AC1923" t="str">
        <f t="shared" si="2449"/>
        <v/>
      </c>
      <c r="AE1923" s="15" t="str">
        <f t="shared" si="2453"/>
        <v/>
      </c>
      <c r="AF1923" t="str">
        <f t="shared" ref="AF1923" si="2522">IF(AE1923&lt;0, AE1923,"")</f>
        <v/>
      </c>
    </row>
    <row r="1924" spans="1:32" x14ac:dyDescent="0.25">
      <c r="A1924" s="1">
        <v>40045</v>
      </c>
      <c r="B1924" s="2">
        <v>23.568570999999999</v>
      </c>
      <c r="C1924" s="2">
        <v>23.761429</v>
      </c>
      <c r="D1924">
        <f t="shared" si="2517"/>
        <v>23.568570999999999</v>
      </c>
      <c r="E1924" s="2">
        <f t="shared" si="2518"/>
        <v>23.761429</v>
      </c>
      <c r="F1924" s="4">
        <f t="shared" si="2519"/>
        <v>8.1828465544220349E-3</v>
      </c>
      <c r="G1924" s="4">
        <f t="shared" si="2455"/>
        <v>-9.5867157219653373E-3</v>
      </c>
      <c r="H1924" s="4">
        <f t="shared" si="2470"/>
        <v>5.9764254990170337E-2</v>
      </c>
      <c r="I1924" s="5">
        <f t="shared" si="2520"/>
        <v>0.19285800000000108</v>
      </c>
      <c r="J1924">
        <f t="shared" si="2515"/>
        <v>1</v>
      </c>
      <c r="K1924">
        <f t="shared" si="2441"/>
        <v>23.465714400000003</v>
      </c>
      <c r="L1924">
        <f t="shared" si="2468"/>
        <v>23.395643</v>
      </c>
      <c r="M1924" t="str">
        <f t="shared" si="2442"/>
        <v/>
      </c>
      <c r="R1924" s="13">
        <f t="shared" si="2521"/>
        <v>7.0071400000003337E-2</v>
      </c>
      <c r="S1924" s="14" t="str">
        <f t="shared" si="2451"/>
        <v/>
      </c>
      <c r="T1924" s="14">
        <f t="shared" si="2444"/>
        <v>0</v>
      </c>
      <c r="U1924" s="15" t="str">
        <f t="shared" si="2445"/>
        <v/>
      </c>
      <c r="V1924" t="str">
        <f t="shared" si="2446"/>
        <v/>
      </c>
      <c r="Y1924" s="13" t="str">
        <f t="shared" si="2447"/>
        <v/>
      </c>
      <c r="Z1924" t="str">
        <f t="shared" si="2448"/>
        <v/>
      </c>
      <c r="AB1924" s="14" t="str">
        <f t="shared" si="2452"/>
        <v/>
      </c>
      <c r="AC1924" t="str">
        <f t="shared" si="2449"/>
        <v/>
      </c>
      <c r="AE1924" s="15" t="str">
        <f t="shared" si="2453"/>
        <v/>
      </c>
      <c r="AF1924" t="str">
        <f t="shared" ref="AF1924" si="2523">IF(AE1924&lt;0, AE1924,"")</f>
        <v/>
      </c>
    </row>
    <row r="1925" spans="1:32" x14ac:dyDescent="0.25">
      <c r="A1925" s="1">
        <v>40046</v>
      </c>
      <c r="B1925" s="2">
        <v>23.950001</v>
      </c>
      <c r="C1925" s="2">
        <v>24.174285999999999</v>
      </c>
      <c r="D1925">
        <f t="shared" si="2517"/>
        <v>23.950001</v>
      </c>
      <c r="E1925" s="2">
        <f t="shared" si="2518"/>
        <v>24.174285999999999</v>
      </c>
      <c r="F1925" s="4">
        <f t="shared" si="2519"/>
        <v>9.3647177718279972E-3</v>
      </c>
      <c r="G1925" s="4">
        <f t="shared" si="2455"/>
        <v>3.4668296732885344E-2</v>
      </c>
      <c r="H1925" s="4">
        <f t="shared" si="2470"/>
        <v>5.6502505000999022E-2</v>
      </c>
      <c r="I1925" s="5">
        <f t="shared" si="2520"/>
        <v>0.22428499999999829</v>
      </c>
      <c r="J1925">
        <f t="shared" si="2515"/>
        <v>1</v>
      </c>
      <c r="K1925">
        <f t="shared" si="2441"/>
        <v>23.535428799999998</v>
      </c>
      <c r="L1925">
        <f t="shared" si="2468"/>
        <v>23.461571549999999</v>
      </c>
      <c r="M1925" t="str">
        <f t="shared" si="2442"/>
        <v/>
      </c>
      <c r="R1925" s="13">
        <f t="shared" si="2521"/>
        <v>7.3857249999999652E-2</v>
      </c>
      <c r="S1925" s="14" t="str">
        <f t="shared" si="2451"/>
        <v/>
      </c>
      <c r="T1925" s="14">
        <f t="shared" si="2444"/>
        <v>0</v>
      </c>
      <c r="U1925" s="15" t="str">
        <f t="shared" si="2445"/>
        <v/>
      </c>
      <c r="V1925" t="str">
        <f t="shared" si="2446"/>
        <v/>
      </c>
      <c r="Y1925" s="13" t="str">
        <f t="shared" si="2447"/>
        <v/>
      </c>
      <c r="Z1925" t="str">
        <f t="shared" si="2448"/>
        <v/>
      </c>
      <c r="AB1925" s="14" t="str">
        <f t="shared" si="2452"/>
        <v/>
      </c>
      <c r="AC1925" t="str">
        <f t="shared" si="2449"/>
        <v/>
      </c>
      <c r="AE1925" s="15" t="str">
        <f t="shared" si="2453"/>
        <v/>
      </c>
      <c r="AF1925" t="str">
        <f t="shared" ref="AF1925" si="2524">IF(AE1925&lt;0, AE1925,"")</f>
        <v/>
      </c>
    </row>
    <row r="1926" spans="1:32" x14ac:dyDescent="0.25">
      <c r="A1926" s="1">
        <v>40049</v>
      </c>
      <c r="B1926" s="2">
        <v>24.302855999999998</v>
      </c>
      <c r="C1926" s="2">
        <v>24.151427999999999</v>
      </c>
      <c r="D1926">
        <f t="shared" si="2517"/>
        <v>24.302855999999998</v>
      </c>
      <c r="E1926" s="2">
        <f t="shared" si="2518"/>
        <v>24.151427999999999</v>
      </c>
      <c r="F1926" s="4">
        <f t="shared" si="2519"/>
        <v>-6.2308726184280251E-3</v>
      </c>
      <c r="G1926" s="4">
        <f t="shared" si="2455"/>
        <v>4.5969164140320457E-2</v>
      </c>
      <c r="H1926" s="4">
        <f t="shared" si="2470"/>
        <v>6.4073435847258914E-2</v>
      </c>
      <c r="I1926" s="5">
        <f t="shared" si="2520"/>
        <v>-0.15142799999999923</v>
      </c>
      <c r="J1926">
        <f t="shared" si="2515"/>
        <v>1</v>
      </c>
      <c r="K1926">
        <f t="shared" ref="K1926:K1989" si="2525">AVERAGE(E1922:E1926)</f>
        <v>23.806000199999996</v>
      </c>
      <c r="L1926">
        <f t="shared" si="2468"/>
        <v>23.525571500000005</v>
      </c>
      <c r="M1926" t="str">
        <f t="shared" ref="M1926:M1989" si="2526">IF(SIGN(I1924)+SIGN(I1925)+SIGN(I1926)&lt;=-3,1,"")</f>
        <v/>
      </c>
      <c r="R1926" s="13">
        <f t="shared" si="2521"/>
        <v>0.28042869999999098</v>
      </c>
      <c r="S1926" s="14" t="str">
        <f t="shared" si="2451"/>
        <v/>
      </c>
      <c r="T1926" s="14">
        <f t="shared" si="2444"/>
        <v>0</v>
      </c>
      <c r="U1926" s="15" t="str">
        <f t="shared" si="2445"/>
        <v/>
      </c>
      <c r="V1926" t="str">
        <f t="shared" si="2446"/>
        <v/>
      </c>
      <c r="Y1926" s="13" t="str">
        <f t="shared" si="2447"/>
        <v/>
      </c>
      <c r="Z1926" t="str">
        <f t="shared" si="2448"/>
        <v/>
      </c>
      <c r="AB1926" s="14" t="str">
        <f t="shared" si="2452"/>
        <v/>
      </c>
      <c r="AC1926" t="str">
        <f t="shared" si="2449"/>
        <v/>
      </c>
      <c r="AE1926" s="15" t="str">
        <f t="shared" si="2453"/>
        <v/>
      </c>
      <c r="AF1926" t="str">
        <f t="shared" ref="AF1926" si="2527">IF(AE1926&lt;0, AE1926,"")</f>
        <v/>
      </c>
    </row>
    <row r="1927" spans="1:32" x14ac:dyDescent="0.25">
      <c r="A1927" s="1">
        <v>40050</v>
      </c>
      <c r="B1927" s="2">
        <v>24.208570000000002</v>
      </c>
      <c r="C1927" s="2">
        <v>24.200001</v>
      </c>
      <c r="D1927">
        <f t="shared" si="2517"/>
        <v>24.208570000000002</v>
      </c>
      <c r="E1927" s="2">
        <f t="shared" si="2518"/>
        <v>24.200001</v>
      </c>
      <c r="F1927" s="4">
        <f t="shared" si="2519"/>
        <v>-3.5396555847790187E-4</v>
      </c>
      <c r="G1927" s="4">
        <f t="shared" si="2455"/>
        <v>4.0860258064516146E-2</v>
      </c>
      <c r="H1927" s="4">
        <f t="shared" si="2470"/>
        <v>6.6079292243202983E-2</v>
      </c>
      <c r="I1927" s="5">
        <f t="shared" si="2520"/>
        <v>-8.5690000000013811E-3</v>
      </c>
      <c r="J1927">
        <f t="shared" si="2515"/>
        <v>1</v>
      </c>
      <c r="K1927">
        <f t="shared" si="2525"/>
        <v>23.960286</v>
      </c>
      <c r="L1927">
        <f t="shared" si="2468"/>
        <v>23.592714399999998</v>
      </c>
      <c r="M1927" t="str">
        <f t="shared" si="2526"/>
        <v/>
      </c>
      <c r="R1927" s="13">
        <f t="shared" si="2521"/>
        <v>0.36757160000000155</v>
      </c>
      <c r="S1927" s="14" t="str">
        <f t="shared" si="2451"/>
        <v/>
      </c>
      <c r="T1927" s="14">
        <f t="shared" ref="T1927:T1990" si="2528">IF(ISNUMBER(S1927),S1927+T1926,T1926)</f>
        <v>0</v>
      </c>
      <c r="U1927" s="15" t="str">
        <f t="shared" ref="U1927:U1990" si="2529">IF(ABS(T1927)&lt;=0,"",T1927*F1927)</f>
        <v/>
      </c>
      <c r="V1927" t="str">
        <f t="shared" ref="V1927:V1990" si="2530">IF(U1927&lt;0, U1927,"")</f>
        <v/>
      </c>
      <c r="Y1927" s="13" t="str">
        <f t="shared" ref="Y1927:Y1990" si="2531">IF(ISNUMBER(M1927),M1927*$P$1*F1927,"")</f>
        <v/>
      </c>
      <c r="Z1927" t="str">
        <f t="shared" ref="Z1927:Z1990" si="2532">IF(Y1927&lt;0, Y1927,"")</f>
        <v/>
      </c>
      <c r="AB1927" s="14" t="str">
        <f t="shared" si="2452"/>
        <v/>
      </c>
      <c r="AC1927" t="str">
        <f t="shared" ref="AC1927:AC1990" si="2533">IF(AB1927&lt;0, AB1927,"")</f>
        <v/>
      </c>
      <c r="AE1927" s="15" t="str">
        <f t="shared" si="2453"/>
        <v/>
      </c>
      <c r="AF1927" t="str">
        <f t="shared" ref="AF1927" si="2534">IF(AE1927&lt;0, AE1927,"")</f>
        <v/>
      </c>
    </row>
    <row r="1928" spans="1:32" x14ac:dyDescent="0.25">
      <c r="A1928" s="1">
        <v>40051</v>
      </c>
      <c r="B1928" s="2">
        <v>24.131428</v>
      </c>
      <c r="C1928" s="2">
        <v>23.915714000000001</v>
      </c>
      <c r="D1928">
        <f t="shared" si="2517"/>
        <v>24.131428</v>
      </c>
      <c r="E1928" s="2">
        <f t="shared" si="2518"/>
        <v>23.915714000000001</v>
      </c>
      <c r="F1928" s="4">
        <f t="shared" si="2519"/>
        <v>-8.9391311612391274E-3</v>
      </c>
      <c r="G1928" s="4">
        <f t="shared" si="2455"/>
        <v>1.4729064396819079E-2</v>
      </c>
      <c r="H1928" s="4">
        <f t="shared" si="2470"/>
        <v>3.5312294372294363E-2</v>
      </c>
      <c r="I1928" s="5">
        <f t="shared" si="2520"/>
        <v>-0.21571399999999841</v>
      </c>
      <c r="J1928">
        <f t="shared" si="2515"/>
        <v>1</v>
      </c>
      <c r="K1928">
        <f t="shared" si="2525"/>
        <v>24.0405716</v>
      </c>
      <c r="L1928">
        <f t="shared" si="2468"/>
        <v>23.645428649999996</v>
      </c>
      <c r="M1928">
        <f t="shared" si="2526"/>
        <v>1</v>
      </c>
      <c r="R1928" s="13">
        <f t="shared" si="2521"/>
        <v>0.39514295000000388</v>
      </c>
      <c r="S1928" s="14" t="str">
        <f t="shared" ref="S1928:S1991" si="2535">IF(R1927*R1928&lt;0,IF(R1927&lt;0,1*$P$1,-1*$P$1),"")</f>
        <v/>
      </c>
      <c r="T1928" s="14">
        <f t="shared" si="2528"/>
        <v>0</v>
      </c>
      <c r="U1928" s="15" t="str">
        <f t="shared" si="2529"/>
        <v/>
      </c>
      <c r="V1928" t="str">
        <f t="shared" si="2530"/>
        <v/>
      </c>
      <c r="Y1928" s="13">
        <f t="shared" si="2531"/>
        <v>-0.89391311612391278</v>
      </c>
      <c r="Z1928">
        <f t="shared" si="2532"/>
        <v>-0.89391311612391278</v>
      </c>
      <c r="AB1928" s="14">
        <f t="shared" ref="AB1928:AB1991" si="2536">IF(ISNUMBER(M1928),M1928*$P$1*(E1932-D1928)/D1928,"")</f>
        <v>-2.1430227834009647</v>
      </c>
      <c r="AC1928">
        <f t="shared" si="2533"/>
        <v>-2.1430227834009647</v>
      </c>
      <c r="AE1928" s="15">
        <f>IF(ISNUMBER(M1928),M1928*$P$1*(E1957-D1928)/D1928,"")</f>
        <v>12.627284220395078</v>
      </c>
      <c r="AF1928" t="str">
        <f t="shared" ref="AF1928" si="2537">IF(AE1928&lt;0, AE1928,"")</f>
        <v/>
      </c>
    </row>
    <row r="1929" spans="1:32" x14ac:dyDescent="0.25">
      <c r="A1929" s="1">
        <v>40052</v>
      </c>
      <c r="B1929" s="2">
        <v>24.107143000000001</v>
      </c>
      <c r="C1929" s="2">
        <v>24.207144</v>
      </c>
      <c r="D1929">
        <f t="shared" si="2517"/>
        <v>24.107143000000001</v>
      </c>
      <c r="E1929" s="2">
        <f t="shared" si="2518"/>
        <v>24.207144</v>
      </c>
      <c r="F1929" s="4">
        <f t="shared" si="2519"/>
        <v>4.1481896050477194E-3</v>
      </c>
      <c r="G1929" s="4">
        <f t="shared" ref="G1929:G1992" si="2538">(E1929-D1925)/D1925</f>
        <v>1.0736659259429644E-2</v>
      </c>
      <c r="H1929" s="4">
        <f t="shared" si="2470"/>
        <v>3.9634369720419942E-2</v>
      </c>
      <c r="I1929" s="5">
        <f t="shared" si="2520"/>
        <v>0.1000009999999989</v>
      </c>
      <c r="J1929">
        <f t="shared" si="2515"/>
        <v>1</v>
      </c>
      <c r="K1929">
        <f t="shared" si="2525"/>
        <v>24.1297146</v>
      </c>
      <c r="L1929">
        <f t="shared" si="2468"/>
        <v>23.693000149999996</v>
      </c>
      <c r="M1929" t="str">
        <f t="shared" si="2526"/>
        <v/>
      </c>
      <c r="R1929" s="13">
        <f t="shared" si="2521"/>
        <v>0.43671445000000375</v>
      </c>
      <c r="S1929" s="14" t="str">
        <f t="shared" si="2535"/>
        <v/>
      </c>
      <c r="T1929" s="14">
        <f t="shared" si="2528"/>
        <v>0</v>
      </c>
      <c r="U1929" s="15" t="str">
        <f t="shared" si="2529"/>
        <v/>
      </c>
      <c r="V1929" t="str">
        <f t="shared" si="2530"/>
        <v/>
      </c>
      <c r="Y1929" s="13" t="str">
        <f t="shared" si="2531"/>
        <v/>
      </c>
      <c r="Z1929" t="str">
        <f t="shared" si="2532"/>
        <v/>
      </c>
      <c r="AB1929" s="14" t="str">
        <f t="shared" si="2536"/>
        <v/>
      </c>
      <c r="AC1929" t="str">
        <f t="shared" si="2533"/>
        <v/>
      </c>
      <c r="AE1929" s="15" t="str">
        <f>IF(ISNUMBER(M1929),M1929*$P$1*(E1958-D1929)/D1929,"")</f>
        <v/>
      </c>
      <c r="AF1929" t="str">
        <f t="shared" ref="AF1929" si="2539">IF(AE1929&lt;0, AE1929,"")</f>
        <v/>
      </c>
    </row>
    <row r="1930" spans="1:32" x14ac:dyDescent="0.25">
      <c r="A1930" s="1">
        <v>40053</v>
      </c>
      <c r="B1930" s="2">
        <v>24.610001</v>
      </c>
      <c r="C1930" s="2">
        <v>24.292856</v>
      </c>
      <c r="D1930">
        <f t="shared" si="2517"/>
        <v>24.610001</v>
      </c>
      <c r="E1930" s="2">
        <f t="shared" si="2518"/>
        <v>24.292856</v>
      </c>
      <c r="F1930" s="4">
        <f t="shared" si="2519"/>
        <v>-1.2886834096430958E-2</v>
      </c>
      <c r="G1930" s="4">
        <f t="shared" si="2538"/>
        <v>-4.1147427281789479E-4</v>
      </c>
      <c r="H1930" s="4">
        <f t="shared" si="2470"/>
        <v>2.9295980340851433E-2</v>
      </c>
      <c r="I1930" s="5">
        <f t="shared" si="2520"/>
        <v>-0.31714500000000001</v>
      </c>
      <c r="J1930">
        <f t="shared" si="2515"/>
        <v>1</v>
      </c>
      <c r="K1930">
        <f t="shared" si="2525"/>
        <v>24.153428600000002</v>
      </c>
      <c r="L1930">
        <f t="shared" si="2468"/>
        <v>23.740571499999998</v>
      </c>
      <c r="M1930" t="str">
        <f t="shared" si="2526"/>
        <v/>
      </c>
      <c r="R1930" s="13">
        <f t="shared" si="2521"/>
        <v>0.41285710000000364</v>
      </c>
      <c r="S1930" s="14" t="str">
        <f t="shared" si="2535"/>
        <v/>
      </c>
      <c r="T1930" s="14">
        <f t="shared" si="2528"/>
        <v>0</v>
      </c>
      <c r="U1930" s="15" t="str">
        <f t="shared" si="2529"/>
        <v/>
      </c>
      <c r="V1930" t="str">
        <f t="shared" si="2530"/>
        <v/>
      </c>
      <c r="Y1930" s="13" t="str">
        <f t="shared" si="2531"/>
        <v/>
      </c>
      <c r="Z1930" t="str">
        <f t="shared" si="2532"/>
        <v/>
      </c>
      <c r="AB1930" s="14" t="str">
        <f t="shared" si="2536"/>
        <v/>
      </c>
      <c r="AC1930" t="str">
        <f t="shared" si="2533"/>
        <v/>
      </c>
      <c r="AE1930" s="15" t="str">
        <f>IF(ISNUMBER(M1930),M1930*$P$1*(E1959-D1930)/D1930,"")</f>
        <v/>
      </c>
      <c r="AF1930" t="str">
        <f t="shared" ref="AF1930" si="2540">IF(AE1930&lt;0, AE1930,"")</f>
        <v/>
      </c>
    </row>
    <row r="1931" spans="1:32" x14ac:dyDescent="0.25">
      <c r="A1931" s="1">
        <v>40056</v>
      </c>
      <c r="B1931" s="2">
        <v>24.022857999999999</v>
      </c>
      <c r="C1931" s="2">
        <v>24.030000999999999</v>
      </c>
      <c r="D1931">
        <f t="shared" si="2517"/>
        <v>24.022857999999999</v>
      </c>
      <c r="E1931" s="2">
        <f t="shared" si="2518"/>
        <v>24.030000999999999</v>
      </c>
      <c r="F1931" s="4">
        <f t="shared" si="2519"/>
        <v>2.9734180670756301E-4</v>
      </c>
      <c r="G1931" s="4">
        <f t="shared" si="2538"/>
        <v>-7.37627212181484E-3</v>
      </c>
      <c r="H1931" s="4">
        <f t="shared" si="2470"/>
        <v>1.9887292060566077E-2</v>
      </c>
      <c r="I1931" s="5">
        <f t="shared" si="2520"/>
        <v>7.1429999999992333E-3</v>
      </c>
      <c r="J1931">
        <f t="shared" si="2515"/>
        <v>1</v>
      </c>
      <c r="K1931">
        <f t="shared" si="2525"/>
        <v>24.129143199999998</v>
      </c>
      <c r="L1931">
        <f t="shared" si="2468"/>
        <v>23.753285799999997</v>
      </c>
      <c r="M1931" t="str">
        <f t="shared" si="2526"/>
        <v/>
      </c>
      <c r="R1931" s="13">
        <f t="shared" si="2521"/>
        <v>0.37585740000000101</v>
      </c>
      <c r="S1931" s="14" t="str">
        <f t="shared" si="2535"/>
        <v/>
      </c>
      <c r="T1931" s="14">
        <f t="shared" si="2528"/>
        <v>0</v>
      </c>
      <c r="U1931" s="15" t="str">
        <f t="shared" si="2529"/>
        <v/>
      </c>
      <c r="V1931" t="str">
        <f t="shared" si="2530"/>
        <v/>
      </c>
      <c r="Y1931" s="13" t="str">
        <f t="shared" si="2531"/>
        <v/>
      </c>
      <c r="Z1931" t="str">
        <f t="shared" si="2532"/>
        <v/>
      </c>
      <c r="AB1931" s="14" t="str">
        <f t="shared" si="2536"/>
        <v/>
      </c>
      <c r="AC1931" t="str">
        <f t="shared" si="2533"/>
        <v/>
      </c>
      <c r="AE1931" s="15" t="str">
        <f>IF(ISNUMBER(M1931),M1931*$P$1*(E1960-D1931)/D1931,"")</f>
        <v/>
      </c>
      <c r="AF1931" t="str">
        <f t="shared" ref="AF1931" si="2541">IF(AE1931&lt;0, AE1931,"")</f>
        <v/>
      </c>
    </row>
    <row r="1932" spans="1:32" x14ac:dyDescent="0.25">
      <c r="A1932" s="1">
        <v>40057</v>
      </c>
      <c r="B1932" s="2">
        <v>23.998570999999998</v>
      </c>
      <c r="C1932" s="2">
        <v>23.614286</v>
      </c>
      <c r="D1932">
        <f t="shared" si="2517"/>
        <v>23.998570999999998</v>
      </c>
      <c r="E1932" s="2">
        <f t="shared" si="2518"/>
        <v>23.614286</v>
      </c>
      <c r="F1932" s="4">
        <f t="shared" si="2519"/>
        <v>-1.6012828430492735E-2</v>
      </c>
      <c r="G1932" s="4">
        <f t="shared" si="2538"/>
        <v>-2.1430227834009649E-2</v>
      </c>
      <c r="H1932" s="4">
        <f t="shared" si="2470"/>
        <v>-2.7149441275427918E-3</v>
      </c>
      <c r="I1932" s="5">
        <f t="shared" si="2520"/>
        <v>-0.38428499999999843</v>
      </c>
      <c r="J1932">
        <f t="shared" si="2515"/>
        <v>1</v>
      </c>
      <c r="K1932">
        <f t="shared" si="2525"/>
        <v>24.012000199999999</v>
      </c>
      <c r="L1932">
        <f t="shared" si="2468"/>
        <v>23.751500099999998</v>
      </c>
      <c r="M1932" t="str">
        <f t="shared" si="2526"/>
        <v/>
      </c>
      <c r="R1932" s="13">
        <f t="shared" si="2521"/>
        <v>0.26050010000000157</v>
      </c>
      <c r="S1932" s="14" t="str">
        <f t="shared" si="2535"/>
        <v/>
      </c>
      <c r="T1932" s="14">
        <f t="shared" si="2528"/>
        <v>0</v>
      </c>
      <c r="U1932" s="15" t="str">
        <f t="shared" si="2529"/>
        <v/>
      </c>
      <c r="V1932" t="str">
        <f t="shared" si="2530"/>
        <v/>
      </c>
      <c r="Y1932" s="13" t="str">
        <f t="shared" si="2531"/>
        <v/>
      </c>
      <c r="Z1932" t="str">
        <f t="shared" si="2532"/>
        <v/>
      </c>
      <c r="AB1932" s="14" t="str">
        <f t="shared" si="2536"/>
        <v/>
      </c>
      <c r="AC1932" t="str">
        <f t="shared" si="2533"/>
        <v/>
      </c>
      <c r="AE1932" s="15" t="str">
        <f>IF(ISNUMBER(M1932),M1932*$P$1*(E1961-D1932)/D1932,"")</f>
        <v/>
      </c>
      <c r="AF1932" t="str">
        <f t="shared" ref="AF1932" si="2542">IF(AE1932&lt;0, AE1932,"")</f>
        <v/>
      </c>
    </row>
    <row r="1933" spans="1:32" x14ac:dyDescent="0.25">
      <c r="A1933" s="1">
        <v>40058</v>
      </c>
      <c r="B1933" s="2">
        <v>23.517143000000001</v>
      </c>
      <c r="C1933" s="2">
        <v>23.597142999999999</v>
      </c>
      <c r="D1933">
        <f t="shared" si="2517"/>
        <v>23.517143000000001</v>
      </c>
      <c r="E1933" s="2">
        <f t="shared" si="2518"/>
        <v>23.597142999999999</v>
      </c>
      <c r="F1933" s="4">
        <f t="shared" si="2519"/>
        <v>3.40177376137902E-3</v>
      </c>
      <c r="G1933" s="4">
        <f t="shared" si="2538"/>
        <v>-2.1155555430189366E-2</v>
      </c>
      <c r="H1933" s="4">
        <f t="shared" si="2470"/>
        <v>-2.4157145312150618E-3</v>
      </c>
      <c r="I1933" s="5">
        <f t="shared" si="2520"/>
        <v>7.9999999999998295E-2</v>
      </c>
      <c r="J1933">
        <f t="shared" si="2515"/>
        <v>1</v>
      </c>
      <c r="K1933">
        <f t="shared" si="2525"/>
        <v>23.948286</v>
      </c>
      <c r="L1933">
        <f t="shared" si="2468"/>
        <v>23.7520001</v>
      </c>
      <c r="M1933" t="str">
        <f t="shared" si="2526"/>
        <v/>
      </c>
      <c r="R1933" s="13">
        <f t="shared" si="2521"/>
        <v>0.19628589999999946</v>
      </c>
      <c r="S1933" s="14" t="str">
        <f t="shared" si="2535"/>
        <v/>
      </c>
      <c r="T1933" s="14">
        <f t="shared" si="2528"/>
        <v>0</v>
      </c>
      <c r="U1933" s="15" t="str">
        <f t="shared" si="2529"/>
        <v/>
      </c>
      <c r="V1933" t="str">
        <f t="shared" si="2530"/>
        <v/>
      </c>
      <c r="Y1933" s="13" t="str">
        <f t="shared" si="2531"/>
        <v/>
      </c>
      <c r="Z1933" t="str">
        <f t="shared" si="2532"/>
        <v/>
      </c>
      <c r="AB1933" s="14" t="str">
        <f t="shared" si="2536"/>
        <v/>
      </c>
      <c r="AC1933" t="str">
        <f t="shared" si="2533"/>
        <v/>
      </c>
      <c r="AE1933" s="15" t="str">
        <f>IF(ISNUMBER(M1933),M1933*$P$1*(E1962-D1933)/D1933,"")</f>
        <v/>
      </c>
      <c r="AF1933" t="str">
        <f t="shared" ref="AF1933" si="2543">IF(AE1933&lt;0, AE1933,"")</f>
        <v/>
      </c>
    </row>
    <row r="1934" spans="1:32" x14ac:dyDescent="0.25">
      <c r="A1934" s="1">
        <v>40059</v>
      </c>
      <c r="B1934" s="2">
        <v>23.777142999999999</v>
      </c>
      <c r="C1934" s="2">
        <v>23.792856</v>
      </c>
      <c r="D1934">
        <f t="shared" si="2517"/>
        <v>23.777142999999999</v>
      </c>
      <c r="E1934" s="2">
        <f t="shared" si="2518"/>
        <v>23.792856</v>
      </c>
      <c r="F1934" s="4">
        <f t="shared" si="2519"/>
        <v>6.6084474488804833E-4</v>
      </c>
      <c r="G1934" s="4">
        <f t="shared" si="2538"/>
        <v>-3.3203777602447068E-2</v>
      </c>
      <c r="H1934" s="4">
        <f t="shared" si="2470"/>
        <v>6.4051968434393732E-3</v>
      </c>
      <c r="I1934" s="5">
        <f t="shared" si="2520"/>
        <v>1.5713000000001642E-2</v>
      </c>
      <c r="J1934">
        <f t="shared" si="2515"/>
        <v>1</v>
      </c>
      <c r="K1934">
        <f t="shared" si="2525"/>
        <v>23.865428399999999</v>
      </c>
      <c r="L1934">
        <f t="shared" si="2468"/>
        <v>23.770857200000002</v>
      </c>
      <c r="M1934" t="str">
        <f t="shared" si="2526"/>
        <v/>
      </c>
      <c r="R1934" s="13">
        <f t="shared" si="2521"/>
        <v>9.4571199999997191E-2</v>
      </c>
      <c r="S1934" s="14" t="str">
        <f t="shared" si="2535"/>
        <v/>
      </c>
      <c r="T1934" s="14">
        <f t="shared" si="2528"/>
        <v>0</v>
      </c>
      <c r="U1934" s="15" t="str">
        <f t="shared" si="2529"/>
        <v/>
      </c>
      <c r="V1934" t="str">
        <f t="shared" si="2530"/>
        <v/>
      </c>
      <c r="Y1934" s="13" t="str">
        <f t="shared" si="2531"/>
        <v/>
      </c>
      <c r="Z1934" t="str">
        <f t="shared" si="2532"/>
        <v/>
      </c>
      <c r="AB1934" s="14" t="str">
        <f t="shared" si="2536"/>
        <v/>
      </c>
      <c r="AC1934" t="str">
        <f t="shared" si="2533"/>
        <v/>
      </c>
      <c r="AE1934" s="15" t="str">
        <f>IF(ISNUMBER(M1934),M1934*$P$1*(E1963-D1934)/D1934,"")</f>
        <v/>
      </c>
      <c r="AF1934" t="str">
        <f t="shared" ref="AF1934" si="2544">IF(AE1934&lt;0, AE1934,"")</f>
        <v/>
      </c>
    </row>
    <row r="1935" spans="1:32" x14ac:dyDescent="0.25">
      <c r="A1935" s="1">
        <v>40060</v>
      </c>
      <c r="B1935" s="2">
        <v>23.897141999999999</v>
      </c>
      <c r="C1935" s="2">
        <v>24.33</v>
      </c>
      <c r="D1935">
        <f t="shared" si="2517"/>
        <v>23.897141999999999</v>
      </c>
      <c r="E1935" s="2">
        <f t="shared" si="2518"/>
        <v>24.33</v>
      </c>
      <c r="F1935" s="4">
        <f t="shared" si="2519"/>
        <v>1.8113379415831379E-2</v>
      </c>
      <c r="G1935" s="4">
        <f t="shared" si="2538"/>
        <v>1.2785406299283746E-2</v>
      </c>
      <c r="H1935" s="4">
        <f t="shared" si="2470"/>
        <v>2.8069552433533044E-2</v>
      </c>
      <c r="I1935" s="5">
        <f t="shared" si="2520"/>
        <v>0.43285799999999952</v>
      </c>
      <c r="J1935">
        <f t="shared" si="2515"/>
        <v>1</v>
      </c>
      <c r="K1935">
        <f t="shared" si="2525"/>
        <v>23.872857199999999</v>
      </c>
      <c r="L1935">
        <f t="shared" si="2468"/>
        <v>23.805142949999997</v>
      </c>
      <c r="M1935" t="str">
        <f t="shared" si="2526"/>
        <v/>
      </c>
      <c r="R1935" s="13">
        <f t="shared" si="2521"/>
        <v>6.7714250000001641E-2</v>
      </c>
      <c r="S1935" s="14" t="str">
        <f t="shared" si="2535"/>
        <v/>
      </c>
      <c r="T1935" s="14">
        <f t="shared" si="2528"/>
        <v>0</v>
      </c>
      <c r="U1935" s="15" t="str">
        <f t="shared" si="2529"/>
        <v/>
      </c>
      <c r="V1935" t="str">
        <f t="shared" si="2530"/>
        <v/>
      </c>
      <c r="Y1935" s="13" t="str">
        <f t="shared" si="2531"/>
        <v/>
      </c>
      <c r="Z1935" t="str">
        <f t="shared" si="2532"/>
        <v/>
      </c>
      <c r="AB1935" s="14" t="str">
        <f t="shared" si="2536"/>
        <v/>
      </c>
      <c r="AC1935" t="str">
        <f t="shared" si="2533"/>
        <v/>
      </c>
      <c r="AE1935" s="15" t="str">
        <f>IF(ISNUMBER(M1935),M1935*$P$1*(E1964-D1935)/D1935,"")</f>
        <v/>
      </c>
      <c r="AF1935" t="str">
        <f t="shared" ref="AF1935" si="2545">IF(AE1935&lt;0, AE1935,"")</f>
        <v/>
      </c>
    </row>
    <row r="1936" spans="1:32" x14ac:dyDescent="0.25">
      <c r="A1936" s="1">
        <v>40064</v>
      </c>
      <c r="B1936" s="2">
        <v>24.711428000000002</v>
      </c>
      <c r="C1936" s="2">
        <v>24.704287000000001</v>
      </c>
      <c r="D1936">
        <f t="shared" si="2517"/>
        <v>24.711428000000002</v>
      </c>
      <c r="E1936" s="2">
        <f t="shared" si="2518"/>
        <v>24.704287000000001</v>
      </c>
      <c r="F1936" s="4">
        <f t="shared" si="2519"/>
        <v>-2.8897561079840184E-4</v>
      </c>
      <c r="G1936" s="4">
        <f t="shared" si="2538"/>
        <v>2.9406584250370679E-2</v>
      </c>
      <c r="H1936" s="4">
        <f t="shared" si="2470"/>
        <v>5.6448251464605498E-2</v>
      </c>
      <c r="I1936" s="5">
        <f t="shared" si="2520"/>
        <v>-7.1410000000007301E-3</v>
      </c>
      <c r="J1936">
        <f t="shared" si="2515"/>
        <v>1</v>
      </c>
      <c r="K1936">
        <f t="shared" si="2525"/>
        <v>24.007714399999998</v>
      </c>
      <c r="L1936">
        <f t="shared" si="2468"/>
        <v>23.863785849999996</v>
      </c>
      <c r="M1936" t="str">
        <f t="shared" si="2526"/>
        <v/>
      </c>
      <c r="R1936" s="13">
        <f t="shared" si="2521"/>
        <v>0.14392855000000182</v>
      </c>
      <c r="S1936" s="14" t="str">
        <f t="shared" si="2535"/>
        <v/>
      </c>
      <c r="T1936" s="14">
        <f t="shared" si="2528"/>
        <v>0</v>
      </c>
      <c r="U1936" s="15" t="str">
        <f t="shared" si="2529"/>
        <v/>
      </c>
      <c r="V1936" t="str">
        <f t="shared" si="2530"/>
        <v/>
      </c>
      <c r="Y1936" s="13" t="str">
        <f t="shared" si="2531"/>
        <v/>
      </c>
      <c r="Z1936" t="str">
        <f t="shared" si="2532"/>
        <v/>
      </c>
      <c r="AB1936" s="14" t="str">
        <f t="shared" si="2536"/>
        <v/>
      </c>
      <c r="AC1936" t="str">
        <f t="shared" si="2533"/>
        <v/>
      </c>
      <c r="AE1936" s="15" t="str">
        <f>IF(ISNUMBER(M1936),M1936*$P$1*(E1965-D1936)/D1936,"")</f>
        <v/>
      </c>
      <c r="AF1936" t="str">
        <f t="shared" ref="AF1936" si="2546">IF(AE1936&lt;0, AE1936,"")</f>
        <v/>
      </c>
    </row>
    <row r="1937" spans="1:32" x14ac:dyDescent="0.25">
      <c r="A1937" s="1">
        <v>40065</v>
      </c>
      <c r="B1937" s="2">
        <v>24.682858</v>
      </c>
      <c r="C1937" s="2">
        <v>24.448571999999999</v>
      </c>
      <c r="D1937">
        <f t="shared" si="2517"/>
        <v>24.682858</v>
      </c>
      <c r="E1937" s="2">
        <f t="shared" si="2518"/>
        <v>24.448571999999999</v>
      </c>
      <c r="F1937" s="4">
        <f t="shared" si="2519"/>
        <v>-9.4918505790537264E-3</v>
      </c>
      <c r="G1937" s="4">
        <f t="shared" si="2538"/>
        <v>3.9606384159844493E-2</v>
      </c>
      <c r="H1937" s="4">
        <f t="shared" si="2470"/>
        <v>5.2845328891918238E-2</v>
      </c>
      <c r="I1937" s="5">
        <f t="shared" si="2520"/>
        <v>-0.23428600000000088</v>
      </c>
      <c r="J1937">
        <f t="shared" si="2515"/>
        <v>1</v>
      </c>
      <c r="K1937">
        <f t="shared" si="2525"/>
        <v>24.1745716</v>
      </c>
      <c r="L1937">
        <f t="shared" si="2468"/>
        <v>23.923143000000003</v>
      </c>
      <c r="M1937" t="str">
        <f t="shared" si="2526"/>
        <v/>
      </c>
      <c r="R1937" s="13">
        <f t="shared" si="2521"/>
        <v>0.251428599999997</v>
      </c>
      <c r="S1937" s="14" t="str">
        <f t="shared" si="2535"/>
        <v/>
      </c>
      <c r="T1937" s="14">
        <f t="shared" si="2528"/>
        <v>0</v>
      </c>
      <c r="U1937" s="15" t="str">
        <f t="shared" si="2529"/>
        <v/>
      </c>
      <c r="V1937" t="str">
        <f t="shared" si="2530"/>
        <v/>
      </c>
      <c r="Y1937" s="13" t="str">
        <f t="shared" si="2531"/>
        <v/>
      </c>
      <c r="Z1937" t="str">
        <f t="shared" si="2532"/>
        <v/>
      </c>
      <c r="AB1937" s="14" t="str">
        <f t="shared" si="2536"/>
        <v/>
      </c>
      <c r="AC1937" t="str">
        <f t="shared" si="2533"/>
        <v/>
      </c>
      <c r="AE1937" s="15" t="str">
        <f>IF(ISNUMBER(M1937),M1937*$P$1*(E1966-D1937)/D1937,"")</f>
        <v/>
      </c>
      <c r="AF1937" t="str">
        <f t="shared" ref="AF1937" si="2547">IF(AE1937&lt;0, AE1937,"")</f>
        <v/>
      </c>
    </row>
    <row r="1938" spans="1:32" x14ac:dyDescent="0.25">
      <c r="A1938" s="1">
        <v>40066</v>
      </c>
      <c r="B1938" s="2">
        <v>24.58</v>
      </c>
      <c r="C1938" s="2">
        <v>24.651427999999999</v>
      </c>
      <c r="D1938">
        <f t="shared" si="2517"/>
        <v>24.58</v>
      </c>
      <c r="E1938" s="2">
        <f t="shared" si="2518"/>
        <v>24.651427999999999</v>
      </c>
      <c r="F1938" s="4">
        <f t="shared" si="2519"/>
        <v>2.9059397884459294E-3</v>
      </c>
      <c r="G1938" s="4">
        <f t="shared" si="2538"/>
        <v>3.6769976948029477E-2</v>
      </c>
      <c r="H1938" s="4">
        <f t="shared" si="2470"/>
        <v>3.546355963265143E-2</v>
      </c>
      <c r="I1938" s="5">
        <f t="shared" si="2520"/>
        <v>7.1428000000000935E-2</v>
      </c>
      <c r="J1938">
        <f t="shared" si="2515"/>
        <v>1</v>
      </c>
      <c r="K1938">
        <f t="shared" si="2525"/>
        <v>24.385428600000001</v>
      </c>
      <c r="L1938">
        <f t="shared" si="2468"/>
        <v>23.974928650000003</v>
      </c>
      <c r="M1938" t="str">
        <f t="shared" si="2526"/>
        <v/>
      </c>
      <c r="R1938" s="13">
        <f t="shared" si="2521"/>
        <v>0.41049994999999839</v>
      </c>
      <c r="S1938" s="14" t="str">
        <f t="shared" si="2535"/>
        <v/>
      </c>
      <c r="T1938" s="14">
        <f t="shared" si="2528"/>
        <v>0</v>
      </c>
      <c r="U1938" s="15" t="str">
        <f t="shared" si="2529"/>
        <v/>
      </c>
      <c r="V1938" t="str">
        <f t="shared" si="2530"/>
        <v/>
      </c>
      <c r="Y1938" s="13" t="str">
        <f t="shared" si="2531"/>
        <v/>
      </c>
      <c r="Z1938" t="str">
        <f t="shared" si="2532"/>
        <v/>
      </c>
      <c r="AB1938" s="14" t="str">
        <f t="shared" si="2536"/>
        <v/>
      </c>
      <c r="AC1938" t="str">
        <f t="shared" si="2533"/>
        <v/>
      </c>
      <c r="AE1938" s="15" t="str">
        <f>IF(ISNUMBER(M1938),M1938*$P$1*(E1967-D1938)/D1938,"")</f>
        <v/>
      </c>
      <c r="AF1938" t="str">
        <f t="shared" ref="AF1938" si="2548">IF(AE1938&lt;0, AE1938,"")</f>
        <v/>
      </c>
    </row>
    <row r="1939" spans="1:32" x14ac:dyDescent="0.25">
      <c r="A1939" s="1">
        <v>40067</v>
      </c>
      <c r="B1939" s="2">
        <v>24.701429000000001</v>
      </c>
      <c r="C1939" s="2">
        <v>24.594286</v>
      </c>
      <c r="D1939">
        <f t="shared" si="2517"/>
        <v>24.701429000000001</v>
      </c>
      <c r="E1939" s="2">
        <f t="shared" si="2518"/>
        <v>24.594286</v>
      </c>
      <c r="F1939" s="4">
        <f t="shared" si="2519"/>
        <v>-4.3375223352462985E-3</v>
      </c>
      <c r="G1939" s="4">
        <f t="shared" si="2538"/>
        <v>2.9172693537997205E-2</v>
      </c>
      <c r="H1939" s="4">
        <f t="shared" si="2470"/>
        <v>2.5128058238134104E-2</v>
      </c>
      <c r="I1939" s="5">
        <f t="shared" si="2520"/>
        <v>-0.10714300000000065</v>
      </c>
      <c r="J1939">
        <f t="shared" si="2515"/>
        <v>1</v>
      </c>
      <c r="K1939">
        <f t="shared" si="2525"/>
        <v>24.545714599999997</v>
      </c>
      <c r="L1939">
        <f t="shared" si="2468"/>
        <v>24.001642999999998</v>
      </c>
      <c r="M1939" t="str">
        <f t="shared" si="2526"/>
        <v/>
      </c>
      <c r="R1939" s="13">
        <f t="shared" si="2521"/>
        <v>0.54407159999999877</v>
      </c>
      <c r="S1939" s="14" t="str">
        <f t="shared" si="2535"/>
        <v/>
      </c>
      <c r="T1939" s="14">
        <f t="shared" si="2528"/>
        <v>0</v>
      </c>
      <c r="U1939" s="15" t="str">
        <f t="shared" si="2529"/>
        <v/>
      </c>
      <c r="V1939" t="str">
        <f t="shared" si="2530"/>
        <v/>
      </c>
      <c r="Y1939" s="13" t="str">
        <f t="shared" si="2531"/>
        <v/>
      </c>
      <c r="Z1939" t="str">
        <f t="shared" si="2532"/>
        <v/>
      </c>
      <c r="AB1939" s="14" t="str">
        <f t="shared" si="2536"/>
        <v/>
      </c>
      <c r="AC1939" t="str">
        <f t="shared" si="2533"/>
        <v/>
      </c>
      <c r="AE1939" s="15" t="str">
        <f>IF(ISNUMBER(M1939),M1939*$P$1*(E1968-D1939)/D1939,"")</f>
        <v/>
      </c>
      <c r="AF1939" t="str">
        <f t="shared" ref="AF1939" si="2549">IF(AE1939&lt;0, AE1939,"")</f>
        <v/>
      </c>
    </row>
    <row r="1940" spans="1:32" x14ac:dyDescent="0.25">
      <c r="A1940" s="1">
        <v>40070</v>
      </c>
      <c r="B1940" s="2">
        <v>24.404285000000002</v>
      </c>
      <c r="C1940" s="2">
        <v>24.817142</v>
      </c>
      <c r="D1940">
        <f t="shared" si="2517"/>
        <v>24.404285000000002</v>
      </c>
      <c r="E1940" s="2">
        <f t="shared" si="2518"/>
        <v>24.817142</v>
      </c>
      <c r="F1940" s="4">
        <f t="shared" si="2519"/>
        <v>1.691739790778541E-2</v>
      </c>
      <c r="G1940" s="4">
        <f t="shared" si="2538"/>
        <v>4.2779397451251696E-3</v>
      </c>
      <c r="H1940" s="4">
        <f t="shared" si="2470"/>
        <v>6.2182769034756745E-2</v>
      </c>
      <c r="I1940" s="5">
        <f t="shared" si="2520"/>
        <v>0.41285699999999892</v>
      </c>
      <c r="J1940">
        <f t="shared" si="2515"/>
        <v>1</v>
      </c>
      <c r="K1940">
        <f t="shared" si="2525"/>
        <v>24.643143000000002</v>
      </c>
      <c r="L1940">
        <f t="shared" si="2468"/>
        <v>24.051214399999999</v>
      </c>
      <c r="M1940" t="str">
        <f t="shared" si="2526"/>
        <v/>
      </c>
      <c r="R1940" s="13">
        <f t="shared" si="2521"/>
        <v>0.5919286000000028</v>
      </c>
      <c r="S1940" s="14" t="str">
        <f t="shared" si="2535"/>
        <v/>
      </c>
      <c r="T1940" s="14">
        <f t="shared" si="2528"/>
        <v>0</v>
      </c>
      <c r="U1940" s="15" t="str">
        <f t="shared" si="2529"/>
        <v/>
      </c>
      <c r="V1940" t="str">
        <f t="shared" si="2530"/>
        <v/>
      </c>
      <c r="Y1940" s="13" t="str">
        <f t="shared" si="2531"/>
        <v/>
      </c>
      <c r="Z1940" t="str">
        <f t="shared" si="2532"/>
        <v/>
      </c>
      <c r="AB1940" s="14" t="str">
        <f t="shared" si="2536"/>
        <v/>
      </c>
      <c r="AC1940" t="str">
        <f t="shared" si="2533"/>
        <v/>
      </c>
      <c r="AE1940" s="15" t="str">
        <f>IF(ISNUMBER(M1940),M1940*$P$1*(E1969-D1940)/D1940,"")</f>
        <v/>
      </c>
      <c r="AF1940" t="str">
        <f t="shared" ref="AF1940" si="2550">IF(AE1940&lt;0, AE1940,"")</f>
        <v/>
      </c>
    </row>
    <row r="1941" spans="1:32" x14ac:dyDescent="0.25">
      <c r="A1941" s="1">
        <v>40071</v>
      </c>
      <c r="B1941" s="2">
        <v>24.862857999999999</v>
      </c>
      <c r="C1941" s="2">
        <v>25.022857999999999</v>
      </c>
      <c r="D1941">
        <f t="shared" si="2517"/>
        <v>24.862857999999999</v>
      </c>
      <c r="E1941" s="2">
        <f t="shared" si="2518"/>
        <v>25.022857999999999</v>
      </c>
      <c r="F1941" s="4">
        <f t="shared" si="2519"/>
        <v>6.4353020075165997E-3</v>
      </c>
      <c r="G1941" s="4">
        <f t="shared" si="2538"/>
        <v>1.3774741968697461E-2</v>
      </c>
      <c r="H1941" s="4">
        <f t="shared" si="2470"/>
        <v>8.3709744478129039E-2</v>
      </c>
      <c r="I1941" s="5">
        <f t="shared" si="2520"/>
        <v>0.16000000000000014</v>
      </c>
      <c r="J1941">
        <f t="shared" si="2515"/>
        <v>1</v>
      </c>
      <c r="K1941">
        <f t="shared" si="2525"/>
        <v>24.706857199999998</v>
      </c>
      <c r="L1941">
        <f t="shared" ref="L1941:L2004" si="2551">AVERAGE(E1922:E1941)</f>
        <v>24.162428750000004</v>
      </c>
      <c r="M1941" t="str">
        <f t="shared" si="2526"/>
        <v/>
      </c>
      <c r="R1941" s="13">
        <f t="shared" si="2521"/>
        <v>0.54442844999999451</v>
      </c>
      <c r="S1941" s="14" t="str">
        <f t="shared" si="2535"/>
        <v/>
      </c>
      <c r="T1941" s="14">
        <f t="shared" si="2528"/>
        <v>0</v>
      </c>
      <c r="U1941" s="15" t="str">
        <f t="shared" si="2529"/>
        <v/>
      </c>
      <c r="V1941" t="str">
        <f t="shared" si="2530"/>
        <v/>
      </c>
      <c r="Y1941" s="13" t="str">
        <f t="shared" si="2531"/>
        <v/>
      </c>
      <c r="Z1941" t="str">
        <f t="shared" si="2532"/>
        <v/>
      </c>
      <c r="AB1941" s="14" t="str">
        <f t="shared" si="2536"/>
        <v/>
      </c>
      <c r="AC1941" t="str">
        <f t="shared" si="2533"/>
        <v/>
      </c>
      <c r="AE1941" s="15" t="str">
        <f>IF(ISNUMBER(M1941),M1941*$P$1*(E1970-D1941)/D1941,"")</f>
        <v/>
      </c>
      <c r="AF1941" t="str">
        <f t="shared" ref="AF1941" si="2552">IF(AE1941&lt;0, AE1941,"")</f>
        <v/>
      </c>
    </row>
    <row r="1942" spans="1:32" x14ac:dyDescent="0.25">
      <c r="A1942" s="1">
        <v>40072</v>
      </c>
      <c r="B1942" s="2">
        <v>25.427143000000001</v>
      </c>
      <c r="C1942" s="2">
        <v>25.981428000000001</v>
      </c>
      <c r="D1942">
        <f t="shared" si="2517"/>
        <v>25.427143000000001</v>
      </c>
      <c r="E1942" s="2">
        <f t="shared" si="2518"/>
        <v>25.981428000000001</v>
      </c>
      <c r="F1942" s="4">
        <f t="shared" si="2519"/>
        <v>2.1798949256705724E-2</v>
      </c>
      <c r="G1942" s="4">
        <f t="shared" si="2538"/>
        <v>5.701497152156236E-2</v>
      </c>
      <c r="H1942" s="4">
        <f t="shared" ref="H1942:H2005" si="2553">(E1942-D1923)/D1923</f>
        <v>0.11748077419354844</v>
      </c>
      <c r="I1942" s="5">
        <f t="shared" si="2520"/>
        <v>0.55428500000000014</v>
      </c>
      <c r="J1942">
        <f t="shared" si="2515"/>
        <v>1</v>
      </c>
      <c r="K1942">
        <f t="shared" si="2525"/>
        <v>25.013428399999999</v>
      </c>
      <c r="L1942">
        <f t="shared" si="2551"/>
        <v>24.29007155</v>
      </c>
      <c r="M1942" t="str">
        <f t="shared" si="2526"/>
        <v/>
      </c>
      <c r="R1942" s="13">
        <f t="shared" si="2521"/>
        <v>0.72335684999999827</v>
      </c>
      <c r="S1942" s="14" t="str">
        <f t="shared" si="2535"/>
        <v/>
      </c>
      <c r="T1942" s="14">
        <f t="shared" si="2528"/>
        <v>0</v>
      </c>
      <c r="U1942" s="15" t="str">
        <f t="shared" si="2529"/>
        <v/>
      </c>
      <c r="V1942" t="str">
        <f t="shared" si="2530"/>
        <v/>
      </c>
      <c r="Y1942" s="13" t="str">
        <f t="shared" si="2531"/>
        <v/>
      </c>
      <c r="Z1942" t="str">
        <f t="shared" si="2532"/>
        <v/>
      </c>
      <c r="AB1942" s="14" t="str">
        <f t="shared" si="2536"/>
        <v/>
      </c>
      <c r="AC1942" t="str">
        <f t="shared" si="2533"/>
        <v/>
      </c>
      <c r="AE1942" s="15" t="str">
        <f>IF(ISNUMBER(M1942),M1942*$P$1*(E1971-D1942)/D1942,"")</f>
        <v/>
      </c>
      <c r="AF1942" t="str">
        <f t="shared" ref="AF1942" si="2554">IF(AE1942&lt;0, AE1942,"")</f>
        <v/>
      </c>
    </row>
    <row r="1943" spans="1:32" x14ac:dyDescent="0.25">
      <c r="A1943" s="1">
        <v>40073</v>
      </c>
      <c r="B1943" s="2">
        <v>25.997143000000001</v>
      </c>
      <c r="C1943" s="2">
        <v>26.364286</v>
      </c>
      <c r="D1943">
        <f t="shared" si="2517"/>
        <v>25.997143000000001</v>
      </c>
      <c r="E1943" s="2">
        <f t="shared" si="2518"/>
        <v>26.364286</v>
      </c>
      <c r="F1943" s="4">
        <f t="shared" si="2519"/>
        <v>1.4122436453882592E-2</v>
      </c>
      <c r="G1943" s="4">
        <f t="shared" si="2538"/>
        <v>6.7318251101990856E-2</v>
      </c>
      <c r="H1943" s="4">
        <f t="shared" si="2553"/>
        <v>0.11862047130477285</v>
      </c>
      <c r="I1943" s="5">
        <f t="shared" si="2520"/>
        <v>0.36714299999999866</v>
      </c>
      <c r="J1943">
        <f t="shared" si="2515"/>
        <v>1</v>
      </c>
      <c r="K1943">
        <f t="shared" si="2525"/>
        <v>25.356000000000002</v>
      </c>
      <c r="L1943">
        <f t="shared" si="2551"/>
        <v>24.432571549999999</v>
      </c>
      <c r="M1943" t="str">
        <f t="shared" si="2526"/>
        <v/>
      </c>
      <c r="R1943" s="13">
        <f t="shared" si="2521"/>
        <v>0.92342845000000295</v>
      </c>
      <c r="S1943" s="14" t="str">
        <f t="shared" si="2535"/>
        <v/>
      </c>
      <c r="T1943" s="14">
        <f t="shared" si="2528"/>
        <v>0</v>
      </c>
      <c r="U1943" s="15" t="str">
        <f t="shared" si="2529"/>
        <v/>
      </c>
      <c r="V1943" t="str">
        <f t="shared" si="2530"/>
        <v/>
      </c>
      <c r="Y1943" s="13" t="str">
        <f t="shared" si="2531"/>
        <v/>
      </c>
      <c r="Z1943" t="str">
        <f t="shared" si="2532"/>
        <v/>
      </c>
      <c r="AB1943" s="14" t="str">
        <f t="shared" si="2536"/>
        <v/>
      </c>
      <c r="AC1943" t="str">
        <f t="shared" si="2533"/>
        <v/>
      </c>
      <c r="AE1943" s="15" t="str">
        <f>IF(ISNUMBER(M1943),M1943*$P$1*(E1972-D1943)/D1943,"")</f>
        <v/>
      </c>
      <c r="AF1943" t="str">
        <f t="shared" ref="AF1943" si="2555">IF(AE1943&lt;0, AE1943,"")</f>
        <v/>
      </c>
    </row>
    <row r="1944" spans="1:32" x14ac:dyDescent="0.25">
      <c r="A1944" s="1">
        <v>40074</v>
      </c>
      <c r="B1944" s="2">
        <v>26.547142000000001</v>
      </c>
      <c r="C1944" s="2">
        <v>26.431429000000001</v>
      </c>
      <c r="D1944">
        <f t="shared" si="2517"/>
        <v>26.547142000000001</v>
      </c>
      <c r="E1944" s="2">
        <f t="shared" si="2518"/>
        <v>26.431429000000001</v>
      </c>
      <c r="F1944" s="4">
        <f t="shared" si="2519"/>
        <v>-4.3587742891494502E-3</v>
      </c>
      <c r="G1944" s="4">
        <f t="shared" si="2538"/>
        <v>8.3065084676727866E-2</v>
      </c>
      <c r="H1944" s="4">
        <f t="shared" si="2553"/>
        <v>0.1036086804338756</v>
      </c>
      <c r="I1944" s="5">
        <f t="shared" si="2520"/>
        <v>-0.11571299999999951</v>
      </c>
      <c r="J1944">
        <f t="shared" si="2515"/>
        <v>1</v>
      </c>
      <c r="K1944">
        <f t="shared" si="2525"/>
        <v>25.723428599999998</v>
      </c>
      <c r="L1944">
        <f t="shared" si="2551"/>
        <v>24.566071549999997</v>
      </c>
      <c r="M1944" t="str">
        <f t="shared" si="2526"/>
        <v/>
      </c>
      <c r="R1944" s="13">
        <f t="shared" si="2521"/>
        <v>1.1573570500000017</v>
      </c>
      <c r="S1944" s="14" t="str">
        <f t="shared" si="2535"/>
        <v/>
      </c>
      <c r="T1944" s="14">
        <f t="shared" si="2528"/>
        <v>0</v>
      </c>
      <c r="U1944" s="15" t="str">
        <f t="shared" si="2529"/>
        <v/>
      </c>
      <c r="V1944" t="str">
        <f t="shared" si="2530"/>
        <v/>
      </c>
      <c r="Y1944" s="13" t="str">
        <f t="shared" si="2531"/>
        <v/>
      </c>
      <c r="Z1944" t="str">
        <f t="shared" si="2532"/>
        <v/>
      </c>
      <c r="AB1944" s="14" t="str">
        <f t="shared" si="2536"/>
        <v/>
      </c>
      <c r="AC1944" t="str">
        <f t="shared" si="2533"/>
        <v/>
      </c>
      <c r="AE1944" s="15" t="str">
        <f>IF(ISNUMBER(M1944),M1944*$P$1*(E1973-D1944)/D1944,"")</f>
        <v/>
      </c>
      <c r="AF1944" t="str">
        <f t="shared" ref="AF1944" si="2556">IF(AE1944&lt;0, AE1944,"")</f>
        <v/>
      </c>
    </row>
    <row r="1945" spans="1:32" x14ac:dyDescent="0.25">
      <c r="A1945" s="1">
        <v>40077</v>
      </c>
      <c r="B1945" s="2">
        <v>26.327143</v>
      </c>
      <c r="C1945" s="2">
        <v>26.288571999999998</v>
      </c>
      <c r="D1945">
        <f t="shared" si="2517"/>
        <v>26.327143</v>
      </c>
      <c r="E1945" s="2">
        <f t="shared" si="2518"/>
        <v>26.288571999999998</v>
      </c>
      <c r="F1945" s="4">
        <f t="shared" si="2519"/>
        <v>-1.4650659207495862E-3</v>
      </c>
      <c r="G1945" s="4">
        <f t="shared" si="2538"/>
        <v>5.7343126039653178E-2</v>
      </c>
      <c r="H1945" s="4">
        <f t="shared" si="2553"/>
        <v>8.1707104712302137E-2</v>
      </c>
      <c r="I1945" s="5">
        <f t="shared" si="2520"/>
        <v>-3.8571000000001021E-2</v>
      </c>
      <c r="J1945">
        <f t="shared" si="2515"/>
        <v>1</v>
      </c>
      <c r="K1945">
        <f t="shared" si="2525"/>
        <v>26.017714599999998</v>
      </c>
      <c r="L1945">
        <f t="shared" si="2551"/>
        <v>24.671785849999999</v>
      </c>
      <c r="M1945" t="str">
        <f t="shared" si="2526"/>
        <v/>
      </c>
      <c r="R1945" s="13">
        <f t="shared" si="2521"/>
        <v>1.3459287499999988</v>
      </c>
      <c r="S1945" s="14" t="str">
        <f t="shared" si="2535"/>
        <v/>
      </c>
      <c r="T1945" s="14">
        <f t="shared" si="2528"/>
        <v>0</v>
      </c>
      <c r="U1945" s="15" t="str">
        <f t="shared" si="2529"/>
        <v/>
      </c>
      <c r="V1945" t="str">
        <f t="shared" si="2530"/>
        <v/>
      </c>
      <c r="Y1945" s="13" t="str">
        <f t="shared" si="2531"/>
        <v/>
      </c>
      <c r="Z1945" t="str">
        <f t="shared" si="2532"/>
        <v/>
      </c>
      <c r="AB1945" s="14" t="str">
        <f t="shared" si="2536"/>
        <v/>
      </c>
      <c r="AC1945" t="str">
        <f t="shared" si="2533"/>
        <v/>
      </c>
      <c r="AE1945" s="15" t="str">
        <f>IF(ISNUMBER(M1945),M1945*$P$1*(E1974-D1945)/D1945,"")</f>
        <v/>
      </c>
      <c r="AF1945" t="str">
        <f t="shared" ref="AF1945" si="2557">IF(AE1945&lt;0, AE1945,"")</f>
        <v/>
      </c>
    </row>
    <row r="1946" spans="1:32" x14ac:dyDescent="0.25">
      <c r="A1946" s="1">
        <v>40078</v>
      </c>
      <c r="B1946" s="2">
        <v>26.455715000000001</v>
      </c>
      <c r="C1946" s="2">
        <v>26.354285999999998</v>
      </c>
      <c r="D1946">
        <f t="shared" si="2517"/>
        <v>26.455715000000001</v>
      </c>
      <c r="E1946" s="2">
        <f t="shared" si="2518"/>
        <v>26.354285999999998</v>
      </c>
      <c r="F1946" s="4">
        <f t="shared" si="2519"/>
        <v>-3.8339164146575927E-3</v>
      </c>
      <c r="G1946" s="4">
        <f t="shared" si="2538"/>
        <v>3.6462728038301327E-2</v>
      </c>
      <c r="H1946" s="4">
        <f t="shared" si="2553"/>
        <v>8.86345620579818E-2</v>
      </c>
      <c r="I1946" s="5">
        <f t="shared" si="2520"/>
        <v>-0.1014290000000031</v>
      </c>
      <c r="J1946">
        <f t="shared" si="2515"/>
        <v>1</v>
      </c>
      <c r="K1946">
        <f t="shared" si="2525"/>
        <v>26.284000199999998</v>
      </c>
      <c r="L1946">
        <f t="shared" si="2551"/>
        <v>24.781928749999995</v>
      </c>
      <c r="M1946">
        <f t="shared" si="2526"/>
        <v>1</v>
      </c>
      <c r="R1946" s="13">
        <f t="shared" si="2521"/>
        <v>1.5020714500000025</v>
      </c>
      <c r="S1946" s="14" t="str">
        <f t="shared" si="2535"/>
        <v/>
      </c>
      <c r="T1946" s="14">
        <f t="shared" si="2528"/>
        <v>0</v>
      </c>
      <c r="U1946" s="15" t="str">
        <f t="shared" si="2529"/>
        <v/>
      </c>
      <c r="V1946" t="str">
        <f t="shared" si="2530"/>
        <v/>
      </c>
      <c r="Y1946" s="13">
        <f t="shared" si="2531"/>
        <v>-0.38339164146575927</v>
      </c>
      <c r="Z1946">
        <f t="shared" si="2532"/>
        <v>-0.38339164146575927</v>
      </c>
      <c r="AB1946" s="14">
        <f t="shared" si="2536"/>
        <v>0.51838326803867218</v>
      </c>
      <c r="AC1946" t="str">
        <f t="shared" si="2533"/>
        <v/>
      </c>
      <c r="AE1946" s="15">
        <f>IF(ISNUMBER(M1946),M1946*$P$1*(E1975-D1946)/D1946,"")</f>
        <v>2.224736696777982</v>
      </c>
      <c r="AF1946" t="str">
        <f t="shared" ref="AF1946" si="2558">IF(AE1946&lt;0, AE1946,"")</f>
        <v/>
      </c>
    </row>
    <row r="1947" spans="1:32" x14ac:dyDescent="0.25">
      <c r="A1947" s="1">
        <v>40079</v>
      </c>
      <c r="B1947" s="2">
        <v>26.485714000000002</v>
      </c>
      <c r="C1947" s="2">
        <v>26.5</v>
      </c>
      <c r="D1947">
        <f t="shared" si="2517"/>
        <v>26.485714000000002</v>
      </c>
      <c r="E1947" s="2">
        <f t="shared" si="2518"/>
        <v>26.5</v>
      </c>
      <c r="F1947" s="4">
        <f t="shared" si="2519"/>
        <v>5.3938511908716014E-4</v>
      </c>
      <c r="G1947" s="4">
        <f t="shared" si="2538"/>
        <v>1.9342779320019848E-2</v>
      </c>
      <c r="H1947" s="4">
        <f t="shared" si="2553"/>
        <v>9.8152997825076929E-2</v>
      </c>
      <c r="I1947" s="5">
        <f t="shared" si="2520"/>
        <v>1.4285999999998467E-2</v>
      </c>
      <c r="J1947">
        <f t="shared" si="2515"/>
        <v>1</v>
      </c>
      <c r="K1947">
        <f t="shared" si="2525"/>
        <v>26.387714600000002</v>
      </c>
      <c r="L1947">
        <f t="shared" si="2551"/>
        <v>24.896928699999997</v>
      </c>
      <c r="M1947" t="str">
        <f t="shared" si="2526"/>
        <v/>
      </c>
      <c r="R1947" s="13">
        <f t="shared" si="2521"/>
        <v>1.4907859000000059</v>
      </c>
      <c r="S1947" s="14" t="str">
        <f t="shared" si="2535"/>
        <v/>
      </c>
      <c r="T1947" s="14">
        <f t="shared" si="2528"/>
        <v>0</v>
      </c>
      <c r="U1947" s="15" t="str">
        <f t="shared" si="2529"/>
        <v/>
      </c>
      <c r="V1947" t="str">
        <f t="shared" si="2530"/>
        <v/>
      </c>
      <c r="Y1947" s="13" t="str">
        <f t="shared" si="2531"/>
        <v/>
      </c>
      <c r="Z1947" t="str">
        <f t="shared" si="2532"/>
        <v/>
      </c>
      <c r="AB1947" s="14" t="str">
        <f t="shared" si="2536"/>
        <v/>
      </c>
      <c r="AC1947" t="str">
        <f t="shared" si="2533"/>
        <v/>
      </c>
      <c r="AE1947" s="15" t="str">
        <f>IF(ISNUMBER(M1947),M1947*$P$1*(E1976-D1947)/D1947,"")</f>
        <v/>
      </c>
      <c r="AF1947" t="str">
        <f t="shared" ref="AF1947" si="2559">IF(AE1947&lt;0, AE1947,"")</f>
        <v/>
      </c>
    </row>
    <row r="1948" spans="1:32" x14ac:dyDescent="0.25">
      <c r="A1948" s="1">
        <v>40080</v>
      </c>
      <c r="B1948" s="2">
        <v>26.742857000000001</v>
      </c>
      <c r="C1948" s="2">
        <v>26.26</v>
      </c>
      <c r="D1948">
        <f t="shared" si="2517"/>
        <v>26.742857000000001</v>
      </c>
      <c r="E1948" s="2">
        <f t="shared" si="2518"/>
        <v>26.26</v>
      </c>
      <c r="F1948" s="4">
        <f t="shared" si="2519"/>
        <v>-1.8055550310125772E-2</v>
      </c>
      <c r="G1948" s="4">
        <f t="shared" si="2538"/>
        <v>-1.0816305574438082E-2</v>
      </c>
      <c r="H1948" s="4">
        <f t="shared" si="2553"/>
        <v>8.9303697248570721E-2</v>
      </c>
      <c r="I1948" s="5">
        <f t="shared" si="2520"/>
        <v>-0.4828569999999992</v>
      </c>
      <c r="J1948">
        <f t="shared" si="2515"/>
        <v>1</v>
      </c>
      <c r="K1948">
        <f t="shared" si="2525"/>
        <v>26.366857399999997</v>
      </c>
      <c r="L1948">
        <f t="shared" si="2551"/>
        <v>25.014142999999997</v>
      </c>
      <c r="M1948" t="str">
        <f t="shared" si="2526"/>
        <v/>
      </c>
      <c r="R1948" s="13">
        <f t="shared" si="2521"/>
        <v>1.3527144</v>
      </c>
      <c r="S1948" s="14" t="str">
        <f t="shared" si="2535"/>
        <v/>
      </c>
      <c r="T1948" s="14">
        <f t="shared" si="2528"/>
        <v>0</v>
      </c>
      <c r="U1948" s="15" t="str">
        <f t="shared" si="2529"/>
        <v/>
      </c>
      <c r="V1948" t="str">
        <f t="shared" si="2530"/>
        <v/>
      </c>
      <c r="Y1948" s="13" t="str">
        <f t="shared" si="2531"/>
        <v/>
      </c>
      <c r="Z1948" t="str">
        <f t="shared" si="2532"/>
        <v/>
      </c>
      <c r="AB1948" s="14" t="str">
        <f t="shared" si="2536"/>
        <v/>
      </c>
      <c r="AC1948" t="str">
        <f t="shared" si="2533"/>
        <v/>
      </c>
      <c r="AE1948" s="15" t="str">
        <f>IF(ISNUMBER(M1948),M1948*$P$1*(E1977-D1948)/D1948,"")</f>
        <v/>
      </c>
      <c r="AF1948" t="str">
        <f t="shared" ref="AF1948" si="2560">IF(AE1948&lt;0, AE1948,"")</f>
        <v/>
      </c>
    </row>
    <row r="1949" spans="1:32" x14ac:dyDescent="0.25">
      <c r="A1949" s="1">
        <v>40081</v>
      </c>
      <c r="B1949" s="2">
        <v>26.001429000000002</v>
      </c>
      <c r="C1949" s="2">
        <v>26.052855999999998</v>
      </c>
      <c r="D1949">
        <f t="shared" si="2517"/>
        <v>26.001429000000002</v>
      </c>
      <c r="E1949" s="2">
        <f t="shared" si="2518"/>
        <v>26.052855999999998</v>
      </c>
      <c r="F1949" s="4">
        <f t="shared" si="2519"/>
        <v>1.9778528326268828E-3</v>
      </c>
      <c r="G1949" s="4">
        <f t="shared" si="2538"/>
        <v>-1.0418411143206883E-2</v>
      </c>
      <c r="H1949" s="4">
        <f t="shared" si="2553"/>
        <v>5.8628807044745671E-2</v>
      </c>
      <c r="I1949" s="5">
        <f t="shared" si="2520"/>
        <v>5.1426999999996781E-2</v>
      </c>
      <c r="J1949">
        <f t="shared" si="2515"/>
        <v>1</v>
      </c>
      <c r="K1949">
        <f t="shared" si="2525"/>
        <v>26.291142799999999</v>
      </c>
      <c r="L1949">
        <f t="shared" si="2551"/>
        <v>25.106428599999997</v>
      </c>
      <c r="M1949" t="str">
        <f t="shared" si="2526"/>
        <v/>
      </c>
      <c r="R1949" s="13">
        <f t="shared" si="2521"/>
        <v>1.1847142000000019</v>
      </c>
      <c r="S1949" s="14" t="str">
        <f t="shared" si="2535"/>
        <v/>
      </c>
      <c r="T1949" s="14">
        <f t="shared" si="2528"/>
        <v>0</v>
      </c>
      <c r="U1949" s="15" t="str">
        <f t="shared" si="2529"/>
        <v/>
      </c>
      <c r="V1949" t="str">
        <f t="shared" si="2530"/>
        <v/>
      </c>
      <c r="Y1949" s="13" t="str">
        <f t="shared" si="2531"/>
        <v/>
      </c>
      <c r="Z1949" t="str">
        <f t="shared" si="2532"/>
        <v/>
      </c>
      <c r="AB1949" s="14" t="str">
        <f t="shared" si="2536"/>
        <v/>
      </c>
      <c r="AC1949" t="str">
        <f t="shared" si="2533"/>
        <v/>
      </c>
      <c r="AE1949" s="15" t="str">
        <f>IF(ISNUMBER(M1949),M1949*$P$1*(E1978-D1949)/D1949,"")</f>
        <v/>
      </c>
      <c r="AF1949" t="str">
        <f t="shared" ref="AF1949" si="2561">IF(AE1949&lt;0, AE1949,"")</f>
        <v/>
      </c>
    </row>
    <row r="1950" spans="1:32" x14ac:dyDescent="0.25">
      <c r="A1950" s="1">
        <v>40084</v>
      </c>
      <c r="B1950" s="2">
        <v>26.267143000000001</v>
      </c>
      <c r="C1950" s="2">
        <v>26.592856999999999</v>
      </c>
      <c r="D1950">
        <f t="shared" si="2517"/>
        <v>26.267143000000001</v>
      </c>
      <c r="E1950" s="2">
        <f t="shared" si="2518"/>
        <v>26.592856999999999</v>
      </c>
      <c r="F1950" s="4">
        <f t="shared" si="2519"/>
        <v>1.2400054318811827E-2</v>
      </c>
      <c r="G1950" s="4">
        <f t="shared" si="2538"/>
        <v>5.183832680386722E-3</v>
      </c>
      <c r="H1950" s="4">
        <f t="shared" si="2553"/>
        <v>0.10698140079752373</v>
      </c>
      <c r="I1950" s="5">
        <f t="shared" si="2520"/>
        <v>0.32571399999999784</v>
      </c>
      <c r="J1950">
        <f t="shared" si="2515"/>
        <v>1</v>
      </c>
      <c r="K1950">
        <f t="shared" si="2525"/>
        <v>26.351999800000005</v>
      </c>
      <c r="L1950">
        <f t="shared" si="2551"/>
        <v>25.221428649999996</v>
      </c>
      <c r="M1950" t="str">
        <f t="shared" si="2526"/>
        <v/>
      </c>
      <c r="R1950" s="13">
        <f t="shared" si="2521"/>
        <v>1.1305711500000086</v>
      </c>
      <c r="S1950" s="14" t="str">
        <f t="shared" si="2535"/>
        <v/>
      </c>
      <c r="T1950" s="14">
        <f t="shared" si="2528"/>
        <v>0</v>
      </c>
      <c r="U1950" s="15" t="str">
        <f t="shared" si="2529"/>
        <v/>
      </c>
      <c r="V1950" t="str">
        <f t="shared" si="2530"/>
        <v/>
      </c>
      <c r="Y1950" s="13" t="str">
        <f t="shared" si="2531"/>
        <v/>
      </c>
      <c r="Z1950" t="str">
        <f t="shared" si="2532"/>
        <v/>
      </c>
      <c r="AB1950" s="14" t="str">
        <f t="shared" si="2536"/>
        <v/>
      </c>
      <c r="AC1950" t="str">
        <f t="shared" si="2533"/>
        <v/>
      </c>
      <c r="AE1950" s="15" t="str">
        <f>IF(ISNUMBER(M1950),M1950*$P$1*(E1979-D1950)/D1950,"")</f>
        <v/>
      </c>
      <c r="AF1950" t="str">
        <f t="shared" ref="AF1950" si="2562">IF(AE1950&lt;0, AE1950,"")</f>
        <v/>
      </c>
    </row>
    <row r="1951" spans="1:32" x14ac:dyDescent="0.25">
      <c r="A1951" s="1">
        <v>40085</v>
      </c>
      <c r="B1951" s="2">
        <v>26.675713999999999</v>
      </c>
      <c r="C1951" s="2">
        <v>26.482856999999999</v>
      </c>
      <c r="D1951">
        <f t="shared" si="2517"/>
        <v>26.675713999999999</v>
      </c>
      <c r="E1951" s="2">
        <f t="shared" si="2518"/>
        <v>26.482856999999999</v>
      </c>
      <c r="F1951" s="4">
        <f t="shared" si="2519"/>
        <v>-7.2296846487408008E-3</v>
      </c>
      <c r="G1951" s="4">
        <f t="shared" si="2538"/>
        <v>-1.0786947257688918E-4</v>
      </c>
      <c r="H1951" s="4">
        <f t="shared" si="2553"/>
        <v>0.10351808030569824</v>
      </c>
      <c r="I1951" s="5">
        <f t="shared" si="2520"/>
        <v>-0.19285700000000006</v>
      </c>
      <c r="J1951">
        <f t="shared" si="2515"/>
        <v>1</v>
      </c>
      <c r="K1951">
        <f t="shared" si="2525"/>
        <v>26.377714000000005</v>
      </c>
      <c r="L1951">
        <f t="shared" si="2551"/>
        <v>25.344071449999998</v>
      </c>
      <c r="M1951" t="str">
        <f t="shared" si="2526"/>
        <v/>
      </c>
      <c r="R1951" s="13">
        <f t="shared" si="2521"/>
        <v>1.0336425500000068</v>
      </c>
      <c r="S1951" s="14" t="str">
        <f t="shared" si="2535"/>
        <v/>
      </c>
      <c r="T1951" s="14">
        <f t="shared" si="2528"/>
        <v>0</v>
      </c>
      <c r="U1951" s="15" t="str">
        <f t="shared" si="2529"/>
        <v/>
      </c>
      <c r="V1951" t="str">
        <f t="shared" si="2530"/>
        <v/>
      </c>
      <c r="Y1951" s="13" t="str">
        <f t="shared" si="2531"/>
        <v/>
      </c>
      <c r="Z1951" t="str">
        <f t="shared" si="2532"/>
        <v/>
      </c>
      <c r="AB1951" s="14" t="str">
        <f t="shared" si="2536"/>
        <v/>
      </c>
      <c r="AC1951" t="str">
        <f t="shared" si="2533"/>
        <v/>
      </c>
      <c r="AE1951" s="15" t="str">
        <f>IF(ISNUMBER(M1951),M1951*$P$1*(E1980-D1951)/D1951,"")</f>
        <v/>
      </c>
      <c r="AF1951" t="str">
        <f t="shared" ref="AF1951" si="2563">IF(AE1951&lt;0, AE1951,"")</f>
        <v/>
      </c>
    </row>
    <row r="1952" spans="1:32" x14ac:dyDescent="0.25">
      <c r="A1952" s="1">
        <v>40086</v>
      </c>
      <c r="B1952" s="2">
        <v>26.59</v>
      </c>
      <c r="C1952" s="2">
        <v>26.478570999999999</v>
      </c>
      <c r="D1952">
        <f t="shared" si="2517"/>
        <v>26.59</v>
      </c>
      <c r="E1952" s="2">
        <f t="shared" si="2518"/>
        <v>26.478570999999999</v>
      </c>
      <c r="F1952" s="4">
        <f t="shared" si="2519"/>
        <v>-4.1906355772847355E-3</v>
      </c>
      <c r="G1952" s="4">
        <f t="shared" si="2538"/>
        <v>-9.8824893690304672E-3</v>
      </c>
      <c r="H1952" s="4">
        <f t="shared" si="2553"/>
        <v>0.12592635083266696</v>
      </c>
      <c r="I1952" s="5">
        <f t="shared" si="2520"/>
        <v>-0.11142900000000111</v>
      </c>
      <c r="J1952">
        <f t="shared" si="2515"/>
        <v>1</v>
      </c>
      <c r="K1952">
        <f t="shared" si="2525"/>
        <v>26.373428199999996</v>
      </c>
      <c r="L1952">
        <f t="shared" si="2551"/>
        <v>25.487285699999997</v>
      </c>
      <c r="M1952" t="str">
        <f t="shared" si="2526"/>
        <v/>
      </c>
      <c r="R1952" s="13">
        <f t="shared" si="2521"/>
        <v>0.88614249999999828</v>
      </c>
      <c r="S1952" s="14" t="str">
        <f t="shared" si="2535"/>
        <v/>
      </c>
      <c r="T1952" s="14">
        <f t="shared" si="2528"/>
        <v>0</v>
      </c>
      <c r="U1952" s="15" t="str">
        <f t="shared" si="2529"/>
        <v/>
      </c>
      <c r="V1952" t="str">
        <f t="shared" si="2530"/>
        <v/>
      </c>
      <c r="Y1952" s="13" t="str">
        <f t="shared" si="2531"/>
        <v/>
      </c>
      <c r="Z1952" t="str">
        <f t="shared" si="2532"/>
        <v/>
      </c>
      <c r="AB1952" s="14" t="str">
        <f t="shared" si="2536"/>
        <v/>
      </c>
      <c r="AC1952" t="str">
        <f t="shared" si="2533"/>
        <v/>
      </c>
      <c r="AE1952" s="15" t="str">
        <f>IF(ISNUMBER(M1952),M1952*$P$1*(E1981-D1952)/D1952,"")</f>
        <v/>
      </c>
      <c r="AF1952" t="str">
        <f t="shared" ref="AF1952" si="2564">IF(AE1952&lt;0, AE1952,"")</f>
        <v/>
      </c>
    </row>
    <row r="1953" spans="1:32" x14ac:dyDescent="0.25">
      <c r="A1953" s="1">
        <v>40087</v>
      </c>
      <c r="B1953" s="2">
        <v>26.478570999999999</v>
      </c>
      <c r="C1953" s="2">
        <v>25.837143000000001</v>
      </c>
      <c r="D1953">
        <f t="shared" si="2517"/>
        <v>26.478570999999999</v>
      </c>
      <c r="E1953" s="2">
        <f t="shared" si="2518"/>
        <v>25.837143000000001</v>
      </c>
      <c r="F1953" s="4">
        <f t="shared" si="2519"/>
        <v>-2.422441905947257E-2</v>
      </c>
      <c r="G1953" s="4">
        <f t="shared" si="2538"/>
        <v>-6.3183450417283061E-3</v>
      </c>
      <c r="H1953" s="4">
        <f t="shared" si="2553"/>
        <v>8.6637826924790856E-2</v>
      </c>
      <c r="I1953" s="5">
        <f t="shared" si="2520"/>
        <v>-0.64142799999999767</v>
      </c>
      <c r="J1953">
        <f t="shared" si="2515"/>
        <v>1</v>
      </c>
      <c r="K1953">
        <f t="shared" si="2525"/>
        <v>26.288856800000001</v>
      </c>
      <c r="L1953">
        <f t="shared" si="2551"/>
        <v>25.599285699999999</v>
      </c>
      <c r="M1953">
        <f t="shared" si="2526"/>
        <v>1</v>
      </c>
      <c r="R1953" s="13">
        <f t="shared" si="2521"/>
        <v>0.68957110000000199</v>
      </c>
      <c r="S1953" s="14" t="str">
        <f t="shared" si="2535"/>
        <v/>
      </c>
      <c r="T1953" s="14">
        <f t="shared" si="2528"/>
        <v>0</v>
      </c>
      <c r="U1953" s="15" t="str">
        <f t="shared" si="2529"/>
        <v/>
      </c>
      <c r="V1953" t="str">
        <f t="shared" si="2530"/>
        <v/>
      </c>
      <c r="Y1953" s="13">
        <f t="shared" si="2531"/>
        <v>-2.4224419059472568</v>
      </c>
      <c r="Z1953">
        <f t="shared" si="2532"/>
        <v>-2.4224419059472568</v>
      </c>
      <c r="AB1953" s="14">
        <f t="shared" si="2536"/>
        <v>2.6436509734607672</v>
      </c>
      <c r="AC1953" t="str">
        <f t="shared" si="2533"/>
        <v/>
      </c>
      <c r="AE1953" s="15">
        <f>IF(ISNUMBER(M1953),M1953*$P$1*(E1982-D1953)/D1953,"")</f>
        <v>9.6574093820999671</v>
      </c>
      <c r="AF1953" t="str">
        <f t="shared" ref="AF1953" si="2565">IF(AE1953&lt;0, AE1953,"")</f>
        <v/>
      </c>
    </row>
    <row r="1954" spans="1:32" x14ac:dyDescent="0.25">
      <c r="A1954" s="1">
        <v>40088</v>
      </c>
      <c r="B1954" s="2">
        <v>25.915714000000001</v>
      </c>
      <c r="C1954" s="2">
        <v>26.414286000000001</v>
      </c>
      <c r="D1954">
        <f t="shared" si="2517"/>
        <v>25.915714000000001</v>
      </c>
      <c r="E1954" s="2">
        <f t="shared" si="2518"/>
        <v>26.414286000000001</v>
      </c>
      <c r="F1954" s="4">
        <f t="shared" si="2519"/>
        <v>1.9238211997554818E-2</v>
      </c>
      <c r="G1954" s="4">
        <f t="shared" si="2538"/>
        <v>5.6017892771969835E-3</v>
      </c>
      <c r="H1954" s="4">
        <f t="shared" si="2553"/>
        <v>0.10533242845525218</v>
      </c>
      <c r="I1954" s="5">
        <f t="shared" si="2520"/>
        <v>0.49857199999999935</v>
      </c>
      <c r="J1954">
        <f t="shared" si="2515"/>
        <v>1</v>
      </c>
      <c r="K1954">
        <f t="shared" si="2525"/>
        <v>26.3611428</v>
      </c>
      <c r="L1954">
        <f t="shared" si="2551"/>
        <v>25.730357199999997</v>
      </c>
      <c r="M1954" t="str">
        <f t="shared" si="2526"/>
        <v/>
      </c>
      <c r="R1954" s="13">
        <f t="shared" si="2521"/>
        <v>0.63078560000000294</v>
      </c>
      <c r="S1954" s="14" t="str">
        <f t="shared" si="2535"/>
        <v/>
      </c>
      <c r="T1954" s="14">
        <f t="shared" si="2528"/>
        <v>0</v>
      </c>
      <c r="U1954" s="15" t="str">
        <f t="shared" si="2529"/>
        <v/>
      </c>
      <c r="V1954" t="str">
        <f t="shared" si="2530"/>
        <v/>
      </c>
      <c r="Y1954" s="13" t="str">
        <f t="shared" si="2531"/>
        <v/>
      </c>
      <c r="Z1954" t="str">
        <f t="shared" si="2532"/>
        <v/>
      </c>
      <c r="AB1954" s="14" t="str">
        <f t="shared" si="2536"/>
        <v/>
      </c>
      <c r="AC1954" t="str">
        <f t="shared" si="2533"/>
        <v/>
      </c>
      <c r="AE1954" s="15" t="str">
        <f>IF(ISNUMBER(M1954),M1954*$P$1*(E1983-D1954)/D1954,"")</f>
        <v/>
      </c>
      <c r="AF1954" t="str">
        <f t="shared" ref="AF1954" si="2566">IF(AE1954&lt;0, AE1954,"")</f>
        <v/>
      </c>
    </row>
    <row r="1955" spans="1:32" x14ac:dyDescent="0.25">
      <c r="A1955" s="1">
        <v>40091</v>
      </c>
      <c r="B1955" s="2">
        <v>26.6</v>
      </c>
      <c r="C1955" s="2">
        <v>26.574286000000001</v>
      </c>
      <c r="D1955">
        <f t="shared" si="2517"/>
        <v>26.6</v>
      </c>
      <c r="E1955" s="2">
        <f t="shared" si="2518"/>
        <v>26.574286000000001</v>
      </c>
      <c r="F1955" s="4">
        <f t="shared" si="2519"/>
        <v>-9.6669172932333381E-4</v>
      </c>
      <c r="G1955" s="4">
        <f t="shared" si="2538"/>
        <v>-3.8022599882424337E-3</v>
      </c>
      <c r="H1955" s="4">
        <f t="shared" si="2553"/>
        <v>7.538447393651225E-2</v>
      </c>
      <c r="I1955" s="5">
        <f t="shared" si="2520"/>
        <v>-2.5714000000000681E-2</v>
      </c>
      <c r="J1955">
        <f t="shared" si="2515"/>
        <v>1</v>
      </c>
      <c r="K1955">
        <f t="shared" si="2525"/>
        <v>26.357428600000002</v>
      </c>
      <c r="L1955">
        <f t="shared" si="2551"/>
        <v>25.842571500000002</v>
      </c>
      <c r="M1955" t="str">
        <f t="shared" si="2526"/>
        <v/>
      </c>
      <c r="R1955" s="13">
        <f t="shared" si="2521"/>
        <v>0.5148571000000004</v>
      </c>
      <c r="S1955" s="14" t="str">
        <f t="shared" si="2535"/>
        <v/>
      </c>
      <c r="T1955" s="14">
        <f t="shared" si="2528"/>
        <v>0</v>
      </c>
      <c r="U1955" s="15" t="str">
        <f t="shared" si="2529"/>
        <v/>
      </c>
      <c r="V1955" t="str">
        <f t="shared" si="2530"/>
        <v/>
      </c>
      <c r="Y1955" s="13" t="str">
        <f t="shared" si="2531"/>
        <v/>
      </c>
      <c r="Z1955" t="str">
        <f t="shared" si="2532"/>
        <v/>
      </c>
      <c r="AB1955" s="14" t="str">
        <f t="shared" si="2536"/>
        <v/>
      </c>
      <c r="AC1955" t="str">
        <f t="shared" si="2533"/>
        <v/>
      </c>
      <c r="AE1955" s="15" t="str">
        <f>IF(ISNUMBER(M1955),M1955*$P$1*(E1984-D1955)/D1955,"")</f>
        <v/>
      </c>
      <c r="AF1955" t="str">
        <f t="shared" ref="AF1955" si="2567">IF(AE1955&lt;0, AE1955,"")</f>
        <v/>
      </c>
    </row>
    <row r="1956" spans="1:32" x14ac:dyDescent="0.25">
      <c r="A1956" s="1">
        <v>40092</v>
      </c>
      <c r="B1956" s="2">
        <v>26.82</v>
      </c>
      <c r="C1956" s="2">
        <v>27.144285</v>
      </c>
      <c r="D1956">
        <f t="shared" si="2517"/>
        <v>26.82</v>
      </c>
      <c r="E1956" s="2">
        <f t="shared" si="2518"/>
        <v>27.144285</v>
      </c>
      <c r="F1956" s="4">
        <f t="shared" si="2519"/>
        <v>1.2091163310961958E-2</v>
      </c>
      <c r="G1956" s="4">
        <f t="shared" si="2538"/>
        <v>2.0845618653629189E-2</v>
      </c>
      <c r="H1956" s="4">
        <f t="shared" si="2553"/>
        <v>9.972212294054443E-2</v>
      </c>
      <c r="I1956" s="5">
        <f t="shared" si="2520"/>
        <v>0.32428499999999971</v>
      </c>
      <c r="J1956">
        <f t="shared" si="2515"/>
        <v>1</v>
      </c>
      <c r="K1956">
        <f t="shared" si="2525"/>
        <v>26.489714200000002</v>
      </c>
      <c r="L1956">
        <f t="shared" si="2551"/>
        <v>25.964571400000001</v>
      </c>
      <c r="M1956" t="str">
        <f t="shared" si="2526"/>
        <v/>
      </c>
      <c r="R1956" s="13">
        <f t="shared" si="2521"/>
        <v>0.52514280000000113</v>
      </c>
      <c r="S1956" s="14" t="str">
        <f t="shared" si="2535"/>
        <v/>
      </c>
      <c r="T1956" s="14">
        <f t="shared" si="2528"/>
        <v>0</v>
      </c>
      <c r="U1956" s="15" t="str">
        <f t="shared" si="2529"/>
        <v/>
      </c>
      <c r="V1956" t="str">
        <f t="shared" si="2530"/>
        <v/>
      </c>
      <c r="Y1956" s="13" t="str">
        <f t="shared" si="2531"/>
        <v/>
      </c>
      <c r="Z1956" t="str">
        <f t="shared" si="2532"/>
        <v/>
      </c>
      <c r="AB1956" s="14" t="str">
        <f t="shared" si="2536"/>
        <v/>
      </c>
      <c r="AC1956" t="str">
        <f t="shared" si="2533"/>
        <v/>
      </c>
      <c r="AE1956" s="15" t="str">
        <f>IF(ISNUMBER(M1956),M1956*$P$1*(E1985-D1956)/D1956,"")</f>
        <v/>
      </c>
      <c r="AF1956" t="str">
        <f t="shared" ref="AF1956" si="2568">IF(AE1956&lt;0, AE1956,"")</f>
        <v/>
      </c>
    </row>
    <row r="1957" spans="1:32" x14ac:dyDescent="0.25">
      <c r="A1957" s="1">
        <v>40093</v>
      </c>
      <c r="B1957" s="2">
        <v>27.108571999999999</v>
      </c>
      <c r="C1957" s="2">
        <v>27.178571999999999</v>
      </c>
      <c r="D1957">
        <f t="shared" si="2517"/>
        <v>27.108571999999999</v>
      </c>
      <c r="E1957" s="2">
        <f t="shared" si="2518"/>
        <v>27.178571999999999</v>
      </c>
      <c r="F1957" s="4">
        <f t="shared" si="2519"/>
        <v>2.5822090518084202E-3</v>
      </c>
      <c r="G1957" s="4">
        <f t="shared" si="2538"/>
        <v>2.643650973460767E-2</v>
      </c>
      <c r="H1957" s="4">
        <f t="shared" si="2553"/>
        <v>0.10571895850284788</v>
      </c>
      <c r="I1957" s="5">
        <f t="shared" si="2520"/>
        <v>7.0000000000000284E-2</v>
      </c>
      <c r="J1957">
        <f t="shared" si="2515"/>
        <v>1</v>
      </c>
      <c r="K1957">
        <f t="shared" si="2525"/>
        <v>26.629714400000001</v>
      </c>
      <c r="L1957">
        <f t="shared" si="2551"/>
        <v>26.101071400000002</v>
      </c>
      <c r="M1957" t="str">
        <f t="shared" si="2526"/>
        <v/>
      </c>
      <c r="R1957" s="13">
        <f t="shared" si="2521"/>
        <v>0.52864299999999886</v>
      </c>
      <c r="S1957" s="14" t="str">
        <f t="shared" si="2535"/>
        <v/>
      </c>
      <c r="T1957" s="14">
        <f t="shared" si="2528"/>
        <v>0</v>
      </c>
      <c r="U1957" s="15" t="str">
        <f t="shared" si="2529"/>
        <v/>
      </c>
      <c r="V1957" t="str">
        <f t="shared" si="2530"/>
        <v/>
      </c>
      <c r="Y1957" s="13" t="str">
        <f t="shared" si="2531"/>
        <v/>
      </c>
      <c r="Z1957" t="str">
        <f t="shared" si="2532"/>
        <v/>
      </c>
      <c r="AB1957" s="14" t="str">
        <f t="shared" si="2536"/>
        <v/>
      </c>
      <c r="AC1957" t="str">
        <f t="shared" si="2533"/>
        <v/>
      </c>
      <c r="AE1957" s="15" t="str">
        <f>IF(ISNUMBER(M1957),M1957*$P$1*(E1986-D1957)/D1957,"")</f>
        <v/>
      </c>
      <c r="AF1957" t="str">
        <f t="shared" ref="AF1957" si="2569">IF(AE1957&lt;0, AE1957,"")</f>
        <v/>
      </c>
    </row>
    <row r="1958" spans="1:32" x14ac:dyDescent="0.25">
      <c r="A1958" s="1">
        <v>40094</v>
      </c>
      <c r="B1958" s="2">
        <v>27.237143</v>
      </c>
      <c r="C1958" s="2">
        <v>27.038571999999998</v>
      </c>
      <c r="D1958">
        <f t="shared" si="2517"/>
        <v>27.237143</v>
      </c>
      <c r="E1958" s="2">
        <f t="shared" si="2518"/>
        <v>27.038571999999998</v>
      </c>
      <c r="F1958" s="4">
        <f t="shared" si="2519"/>
        <v>-7.2904489285091746E-3</v>
      </c>
      <c r="G1958" s="4">
        <f t="shared" si="2538"/>
        <v>4.3327303272446868E-2</v>
      </c>
      <c r="H1958" s="4">
        <f t="shared" si="2553"/>
        <v>9.4615700168601477E-2</v>
      </c>
      <c r="I1958" s="5">
        <f t="shared" si="2520"/>
        <v>-0.19857100000000116</v>
      </c>
      <c r="J1958">
        <f t="shared" si="2515"/>
        <v>1</v>
      </c>
      <c r="K1958">
        <f t="shared" si="2525"/>
        <v>26.8700002</v>
      </c>
      <c r="L1958">
        <f t="shared" si="2551"/>
        <v>26.220428600000002</v>
      </c>
      <c r="M1958" t="str">
        <f t="shared" si="2526"/>
        <v/>
      </c>
      <c r="R1958" s="13">
        <f t="shared" si="2521"/>
        <v>0.64957159999999803</v>
      </c>
      <c r="S1958" s="14" t="str">
        <f t="shared" si="2535"/>
        <v/>
      </c>
      <c r="T1958" s="14">
        <f t="shared" si="2528"/>
        <v>0</v>
      </c>
      <c r="U1958" s="15" t="str">
        <f t="shared" si="2529"/>
        <v/>
      </c>
      <c r="V1958" t="str">
        <f t="shared" si="2530"/>
        <v/>
      </c>
      <c r="Y1958" s="13" t="str">
        <f t="shared" si="2531"/>
        <v/>
      </c>
      <c r="Z1958" t="str">
        <f t="shared" si="2532"/>
        <v/>
      </c>
      <c r="AB1958" s="14" t="str">
        <f t="shared" si="2536"/>
        <v/>
      </c>
      <c r="AC1958" t="str">
        <f t="shared" si="2533"/>
        <v/>
      </c>
      <c r="AE1958" s="15" t="str">
        <f>IF(ISNUMBER(M1958),M1958*$P$1*(E1987-D1958)/D1958,"")</f>
        <v/>
      </c>
      <c r="AF1958" t="str">
        <f t="shared" ref="AF1958" si="2570">IF(AE1958&lt;0, AE1958,"")</f>
        <v/>
      </c>
    </row>
    <row r="1959" spans="1:32" x14ac:dyDescent="0.25">
      <c r="A1959" s="1">
        <v>40095</v>
      </c>
      <c r="B1959" s="2">
        <v>26.995714</v>
      </c>
      <c r="C1959" s="2">
        <v>27.209999</v>
      </c>
      <c r="D1959">
        <f t="shared" si="2517"/>
        <v>26.995714</v>
      </c>
      <c r="E1959" s="2">
        <f t="shared" si="2518"/>
        <v>27.209999</v>
      </c>
      <c r="F1959" s="4">
        <f t="shared" si="2519"/>
        <v>7.9377415244508923E-3</v>
      </c>
      <c r="G1959" s="4">
        <f t="shared" si="2538"/>
        <v>2.2932293233082646E-2</v>
      </c>
      <c r="H1959" s="4">
        <f t="shared" si="2553"/>
        <v>0.11496808859591658</v>
      </c>
      <c r="I1959" s="5">
        <f t="shared" si="2520"/>
        <v>0.21428500000000028</v>
      </c>
      <c r="J1959">
        <f t="shared" si="2515"/>
        <v>1</v>
      </c>
      <c r="K1959">
        <f t="shared" si="2525"/>
        <v>27.029142799999999</v>
      </c>
      <c r="L1959">
        <f t="shared" si="2551"/>
        <v>26.351214249999998</v>
      </c>
      <c r="M1959" t="str">
        <f t="shared" si="2526"/>
        <v/>
      </c>
      <c r="R1959" s="13">
        <f t="shared" si="2521"/>
        <v>0.67792855000000074</v>
      </c>
      <c r="S1959" s="14" t="str">
        <f t="shared" si="2535"/>
        <v/>
      </c>
      <c r="T1959" s="14">
        <f t="shared" si="2528"/>
        <v>0</v>
      </c>
      <c r="U1959" s="15" t="str">
        <f t="shared" si="2529"/>
        <v/>
      </c>
      <c r="V1959" t="str">
        <f t="shared" si="2530"/>
        <v/>
      </c>
      <c r="Y1959" s="13" t="str">
        <f t="shared" si="2531"/>
        <v/>
      </c>
      <c r="Z1959" t="str">
        <f t="shared" si="2532"/>
        <v/>
      </c>
      <c r="AB1959" s="14" t="str">
        <f t="shared" si="2536"/>
        <v/>
      </c>
      <c r="AC1959" t="str">
        <f t="shared" si="2533"/>
        <v/>
      </c>
      <c r="AE1959" s="15" t="str">
        <f>IF(ISNUMBER(M1959),M1959*$P$1*(E1988-D1959)/D1959,"")</f>
        <v/>
      </c>
      <c r="AF1959" t="str">
        <f t="shared" ref="AF1959" si="2571">IF(AE1959&lt;0, AE1959,"")</f>
        <v/>
      </c>
    </row>
    <row r="1960" spans="1:32" x14ac:dyDescent="0.25">
      <c r="A1960" s="1">
        <v>40098</v>
      </c>
      <c r="B1960" s="2">
        <v>27.288571999999998</v>
      </c>
      <c r="C1960" s="2">
        <v>27.258572000000001</v>
      </c>
      <c r="D1960">
        <f t="shared" si="2517"/>
        <v>27.288571999999998</v>
      </c>
      <c r="E1960" s="2">
        <f t="shared" si="2518"/>
        <v>27.258572000000001</v>
      </c>
      <c r="F1960" s="4">
        <f t="shared" si="2519"/>
        <v>-1.0993613004006801E-3</v>
      </c>
      <c r="G1960" s="4">
        <f t="shared" si="2538"/>
        <v>1.6352423564504125E-2</v>
      </c>
      <c r="H1960" s="4">
        <f t="shared" si="2553"/>
        <v>9.635714446022263E-2</v>
      </c>
      <c r="I1960" s="5">
        <f t="shared" si="2520"/>
        <v>-2.9999999999997584E-2</v>
      </c>
      <c r="J1960">
        <f t="shared" si="2515"/>
        <v>1</v>
      </c>
      <c r="K1960">
        <f t="shared" si="2525"/>
        <v>27.165999999999997</v>
      </c>
      <c r="L1960">
        <f t="shared" si="2551"/>
        <v>26.473285749999995</v>
      </c>
      <c r="M1960" t="str">
        <f t="shared" si="2526"/>
        <v/>
      </c>
      <c r="R1960" s="13">
        <f t="shared" si="2521"/>
        <v>0.69271425000000164</v>
      </c>
      <c r="S1960" s="14" t="str">
        <f t="shared" si="2535"/>
        <v/>
      </c>
      <c r="T1960" s="14">
        <f t="shared" si="2528"/>
        <v>0</v>
      </c>
      <c r="U1960" s="15" t="str">
        <f t="shared" si="2529"/>
        <v/>
      </c>
      <c r="V1960" t="str">
        <f t="shared" si="2530"/>
        <v/>
      </c>
      <c r="Y1960" s="13" t="str">
        <f t="shared" si="2531"/>
        <v/>
      </c>
      <c r="Z1960" t="str">
        <f t="shared" si="2532"/>
        <v/>
      </c>
      <c r="AB1960" s="14" t="str">
        <f t="shared" si="2536"/>
        <v/>
      </c>
      <c r="AC1960" t="str">
        <f t="shared" si="2533"/>
        <v/>
      </c>
      <c r="AE1960" s="15" t="str">
        <f>IF(ISNUMBER(M1960),M1960*$P$1*(E1989-D1960)/D1960,"")</f>
        <v/>
      </c>
      <c r="AF1960" t="str">
        <f t="shared" ref="AF1960" si="2572">IF(AE1960&lt;0, AE1960,"")</f>
        <v/>
      </c>
    </row>
    <row r="1961" spans="1:32" x14ac:dyDescent="0.25">
      <c r="A1961" s="1">
        <v>40099</v>
      </c>
      <c r="B1961" s="2">
        <v>27.232856999999999</v>
      </c>
      <c r="C1961" s="2">
        <v>27.145714000000002</v>
      </c>
      <c r="D1961">
        <f t="shared" si="2517"/>
        <v>27.232856999999999</v>
      </c>
      <c r="E1961" s="2">
        <f t="shared" si="2518"/>
        <v>27.145714000000002</v>
      </c>
      <c r="F1961" s="4">
        <f t="shared" si="2519"/>
        <v>-3.1999213303252586E-3</v>
      </c>
      <c r="G1961" s="4">
        <f t="shared" si="2538"/>
        <v>1.370120122889649E-3</v>
      </c>
      <c r="H1961" s="4">
        <f t="shared" si="2553"/>
        <v>6.758804951071383E-2</v>
      </c>
      <c r="I1961" s="5">
        <f t="shared" si="2520"/>
        <v>-8.7142999999997528E-2</v>
      </c>
      <c r="J1961">
        <f t="shared" si="2515"/>
        <v>1</v>
      </c>
      <c r="K1961">
        <f t="shared" si="2525"/>
        <v>27.166285800000004</v>
      </c>
      <c r="L1961">
        <f t="shared" si="2551"/>
        <v>26.579428549999999</v>
      </c>
      <c r="M1961" t="str">
        <f t="shared" si="2526"/>
        <v/>
      </c>
      <c r="R1961" s="13">
        <f t="shared" si="2521"/>
        <v>0.58685725000000488</v>
      </c>
      <c r="S1961" s="14" t="str">
        <f t="shared" si="2535"/>
        <v/>
      </c>
      <c r="T1961" s="14">
        <f t="shared" si="2528"/>
        <v>0</v>
      </c>
      <c r="U1961" s="15" t="str">
        <f t="shared" si="2529"/>
        <v/>
      </c>
      <c r="V1961" t="str">
        <f t="shared" si="2530"/>
        <v/>
      </c>
      <c r="Y1961" s="13" t="str">
        <f t="shared" si="2531"/>
        <v/>
      </c>
      <c r="Z1961" t="str">
        <f t="shared" si="2532"/>
        <v/>
      </c>
      <c r="AB1961" s="14" t="str">
        <f t="shared" si="2536"/>
        <v/>
      </c>
      <c r="AC1961" t="str">
        <f t="shared" si="2533"/>
        <v/>
      </c>
      <c r="AE1961" s="15" t="str">
        <f>IF(ISNUMBER(M1961),M1961*$P$1*(E1990-D1961)/D1961,"")</f>
        <v/>
      </c>
      <c r="AF1961" t="str">
        <f t="shared" ref="AF1961" si="2573">IF(AE1961&lt;0, AE1961,"")</f>
        <v/>
      </c>
    </row>
    <row r="1962" spans="1:32" x14ac:dyDescent="0.25">
      <c r="A1962" s="1">
        <v>40100</v>
      </c>
      <c r="B1962" s="2">
        <v>27.464285</v>
      </c>
      <c r="C1962" s="2">
        <v>27.327143</v>
      </c>
      <c r="D1962">
        <f t="shared" si="2517"/>
        <v>27.464285</v>
      </c>
      <c r="E1962" s="2">
        <f t="shared" si="2518"/>
        <v>27.327143</v>
      </c>
      <c r="F1962" s="4">
        <f t="shared" si="2519"/>
        <v>-4.9934669699211454E-3</v>
      </c>
      <c r="G1962" s="4">
        <f t="shared" si="2538"/>
        <v>3.3043113222264121E-3</v>
      </c>
      <c r="H1962" s="4">
        <f t="shared" si="2553"/>
        <v>5.1159467792287722E-2</v>
      </c>
      <c r="I1962" s="5">
        <f t="shared" si="2520"/>
        <v>-0.13714200000000076</v>
      </c>
      <c r="J1962">
        <f t="shared" si="2515"/>
        <v>1</v>
      </c>
      <c r="K1962">
        <f t="shared" si="2525"/>
        <v>27.195999999999998</v>
      </c>
      <c r="L1962">
        <f t="shared" si="2551"/>
        <v>26.646714300000003</v>
      </c>
      <c r="M1962">
        <f t="shared" si="2526"/>
        <v>1</v>
      </c>
      <c r="R1962" s="13">
        <f t="shared" si="2521"/>
        <v>0.5492856999999951</v>
      </c>
      <c r="S1962" s="14" t="str">
        <f t="shared" si="2535"/>
        <v/>
      </c>
      <c r="T1962" s="14">
        <f t="shared" si="2528"/>
        <v>0</v>
      </c>
      <c r="U1962" s="15" t="str">
        <f t="shared" si="2529"/>
        <v/>
      </c>
      <c r="V1962" t="str">
        <f t="shared" si="2530"/>
        <v/>
      </c>
      <c r="Y1962" s="13">
        <f t="shared" si="2531"/>
        <v>-0.49934669699211454</v>
      </c>
      <c r="Z1962">
        <f t="shared" si="2532"/>
        <v>-0.49934669699211454</v>
      </c>
      <c r="AB1962" s="14">
        <f t="shared" si="2536"/>
        <v>3.3862159528274618</v>
      </c>
      <c r="AC1962" t="str">
        <f t="shared" si="2533"/>
        <v/>
      </c>
      <c r="AE1962" s="15">
        <f>IF(ISNUMBER(M1962),M1962*$P$1*(E1991-D1962)/D1962,"")</f>
        <v>6.3407075771315409</v>
      </c>
      <c r="AF1962" t="str">
        <f t="shared" ref="AF1962" si="2574">IF(AE1962&lt;0, AE1962,"")</f>
        <v/>
      </c>
    </row>
    <row r="1963" spans="1:32" x14ac:dyDescent="0.25">
      <c r="A1963" s="1">
        <v>40101</v>
      </c>
      <c r="B1963" s="2">
        <v>27.09</v>
      </c>
      <c r="C1963" s="2">
        <v>27.222857000000001</v>
      </c>
      <c r="D1963">
        <f t="shared" si="2517"/>
        <v>27.09</v>
      </c>
      <c r="E1963" s="2">
        <f t="shared" si="2518"/>
        <v>27.222857000000001</v>
      </c>
      <c r="F1963" s="4">
        <f t="shared" si="2519"/>
        <v>4.9042820228867232E-3</v>
      </c>
      <c r="G1963" s="4">
        <f t="shared" si="2538"/>
        <v>8.4140393545435264E-3</v>
      </c>
      <c r="H1963" s="4">
        <f t="shared" si="2553"/>
        <v>2.5453399089062027E-2</v>
      </c>
      <c r="I1963" s="5">
        <f t="shared" si="2520"/>
        <v>0.13285700000000134</v>
      </c>
      <c r="J1963">
        <f t="shared" si="2515"/>
        <v>1</v>
      </c>
      <c r="K1963">
        <f t="shared" si="2525"/>
        <v>27.232857000000003</v>
      </c>
      <c r="L1963">
        <f t="shared" si="2551"/>
        <v>26.689642850000002</v>
      </c>
      <c r="M1963" t="str">
        <f t="shared" si="2526"/>
        <v/>
      </c>
      <c r="R1963" s="13">
        <f t="shared" si="2521"/>
        <v>0.54321415000000073</v>
      </c>
      <c r="S1963" s="14" t="str">
        <f t="shared" si="2535"/>
        <v/>
      </c>
      <c r="T1963" s="14">
        <f t="shared" si="2528"/>
        <v>0</v>
      </c>
      <c r="U1963" s="15" t="str">
        <f t="shared" si="2529"/>
        <v/>
      </c>
      <c r="V1963" t="str">
        <f t="shared" si="2530"/>
        <v/>
      </c>
      <c r="Y1963" s="13" t="str">
        <f t="shared" si="2531"/>
        <v/>
      </c>
      <c r="Z1963" t="str">
        <f t="shared" si="2532"/>
        <v/>
      </c>
      <c r="AB1963" s="14" t="str">
        <f t="shared" si="2536"/>
        <v/>
      </c>
      <c r="AC1963" t="str">
        <f t="shared" si="2533"/>
        <v/>
      </c>
      <c r="AE1963" s="15" t="str">
        <f>IF(ISNUMBER(M1963),M1963*$P$1*(E1992-D1963)/D1963,"")</f>
        <v/>
      </c>
      <c r="AF1963" t="str">
        <f t="shared" ref="AF1963" si="2575">IF(AE1963&lt;0, AE1963,"")</f>
        <v/>
      </c>
    </row>
    <row r="1964" spans="1:32" x14ac:dyDescent="0.25">
      <c r="A1964" s="1">
        <v>40102</v>
      </c>
      <c r="B1964" s="2">
        <v>27.049999</v>
      </c>
      <c r="C1964" s="2">
        <v>26.864286</v>
      </c>
      <c r="D1964">
        <f t="shared" si="2517"/>
        <v>27.049999</v>
      </c>
      <c r="E1964" s="2">
        <f t="shared" si="2518"/>
        <v>26.864286</v>
      </c>
      <c r="F1964" s="4">
        <f t="shared" si="2519"/>
        <v>-6.865545540315909E-3</v>
      </c>
      <c r="G1964" s="4">
        <f t="shared" si="2538"/>
        <v>-1.5548120290061298E-2</v>
      </c>
      <c r="H1964" s="4">
        <f t="shared" si="2553"/>
        <v>2.0402631611033541E-2</v>
      </c>
      <c r="I1964" s="5">
        <f t="shared" si="2520"/>
        <v>-0.18571299999999979</v>
      </c>
      <c r="J1964">
        <f t="shared" si="2515"/>
        <v>1</v>
      </c>
      <c r="K1964">
        <f t="shared" si="2525"/>
        <v>27.163714399999996</v>
      </c>
      <c r="L1964">
        <f t="shared" si="2551"/>
        <v>26.711285699999998</v>
      </c>
      <c r="M1964" t="str">
        <f t="shared" si="2526"/>
        <v/>
      </c>
      <c r="R1964" s="13">
        <f t="shared" si="2521"/>
        <v>0.45242869999999868</v>
      </c>
      <c r="S1964" s="14" t="str">
        <f t="shared" si="2535"/>
        <v/>
      </c>
      <c r="T1964" s="14">
        <f t="shared" si="2528"/>
        <v>0</v>
      </c>
      <c r="U1964" s="15" t="str">
        <f t="shared" si="2529"/>
        <v/>
      </c>
      <c r="V1964" t="str">
        <f t="shared" si="2530"/>
        <v/>
      </c>
      <c r="Y1964" s="13" t="str">
        <f t="shared" si="2531"/>
        <v/>
      </c>
      <c r="Z1964" t="str">
        <f t="shared" si="2532"/>
        <v/>
      </c>
      <c r="AB1964" s="14" t="str">
        <f t="shared" si="2536"/>
        <v/>
      </c>
      <c r="AC1964" t="str">
        <f t="shared" si="2533"/>
        <v/>
      </c>
      <c r="AE1964" s="15" t="str">
        <f>IF(ISNUMBER(M1964),M1964*$P$1*(E1993-D1964)/D1964,"")</f>
        <v/>
      </c>
      <c r="AF1964" t="str">
        <f t="shared" ref="AF1964" si="2576">IF(AE1964&lt;0, AE1964,"")</f>
        <v/>
      </c>
    </row>
    <row r="1965" spans="1:32" x14ac:dyDescent="0.25">
      <c r="A1965" s="1">
        <v>40105</v>
      </c>
      <c r="B1965" s="2">
        <v>26.835713999999999</v>
      </c>
      <c r="C1965" s="2">
        <v>27.122858000000001</v>
      </c>
      <c r="D1965">
        <f t="shared" si="2517"/>
        <v>26.835713999999999</v>
      </c>
      <c r="E1965" s="2">
        <f t="shared" si="2518"/>
        <v>27.122858000000001</v>
      </c>
      <c r="F1965" s="4">
        <f t="shared" si="2519"/>
        <v>1.0700069318073721E-2</v>
      </c>
      <c r="G1965" s="4">
        <f t="shared" si="2538"/>
        <v>-4.0392016159009102E-3</v>
      </c>
      <c r="H1965" s="4">
        <f t="shared" si="2553"/>
        <v>2.521734906805578E-2</v>
      </c>
      <c r="I1965" s="5">
        <f t="shared" si="2520"/>
        <v>0.2871440000000014</v>
      </c>
      <c r="J1965">
        <f t="shared" si="2515"/>
        <v>1</v>
      </c>
      <c r="K1965">
        <f t="shared" si="2525"/>
        <v>27.136571600000003</v>
      </c>
      <c r="L1965">
        <f t="shared" si="2551"/>
        <v>26.752999999999997</v>
      </c>
      <c r="M1965" t="str">
        <f t="shared" si="2526"/>
        <v/>
      </c>
      <c r="R1965" s="13">
        <f t="shared" si="2521"/>
        <v>0.3835716000000069</v>
      </c>
      <c r="S1965" s="14" t="str">
        <f t="shared" si="2535"/>
        <v/>
      </c>
      <c r="T1965" s="14">
        <f t="shared" si="2528"/>
        <v>0</v>
      </c>
      <c r="U1965" s="15" t="str">
        <f t="shared" si="2529"/>
        <v/>
      </c>
      <c r="V1965" t="str">
        <f t="shared" si="2530"/>
        <v/>
      </c>
      <c r="Y1965" s="13" t="str">
        <f t="shared" si="2531"/>
        <v/>
      </c>
      <c r="Z1965" t="str">
        <f t="shared" si="2532"/>
        <v/>
      </c>
      <c r="AB1965" s="14" t="str">
        <f t="shared" si="2536"/>
        <v/>
      </c>
      <c r="AC1965" t="str">
        <f t="shared" si="2533"/>
        <v/>
      </c>
      <c r="AE1965" s="15" t="str">
        <f>IF(ISNUMBER(M1965),M1965*$P$1*(E1994-D1965)/D1965,"")</f>
        <v/>
      </c>
      <c r="AF1965" t="str">
        <f t="shared" ref="AF1965" si="2577">IF(AE1965&lt;0, AE1965,"")</f>
        <v/>
      </c>
    </row>
    <row r="1966" spans="1:32" x14ac:dyDescent="0.25">
      <c r="A1966" s="1">
        <v>40106</v>
      </c>
      <c r="B1966" s="2">
        <v>28.657143000000001</v>
      </c>
      <c r="C1966" s="2">
        <v>28.394285</v>
      </c>
      <c r="D1966">
        <f t="shared" si="2517"/>
        <v>28.657143000000001</v>
      </c>
      <c r="E1966" s="2">
        <f t="shared" si="2518"/>
        <v>28.394285</v>
      </c>
      <c r="F1966" s="4">
        <f t="shared" si="2519"/>
        <v>-9.1725124168868244E-3</v>
      </c>
      <c r="G1966" s="4">
        <f t="shared" si="2538"/>
        <v>3.3862159528274621E-2</v>
      </c>
      <c r="H1966" s="4">
        <f t="shared" si="2553"/>
        <v>7.2060394520608292E-2</v>
      </c>
      <c r="I1966" s="5">
        <f t="shared" si="2520"/>
        <v>-0.26285800000000137</v>
      </c>
      <c r="J1966">
        <f t="shared" si="2515"/>
        <v>1</v>
      </c>
      <c r="K1966">
        <f t="shared" si="2525"/>
        <v>27.386285800000003</v>
      </c>
      <c r="L1966">
        <f t="shared" si="2551"/>
        <v>26.854999949999996</v>
      </c>
      <c r="M1966" t="str">
        <f t="shared" si="2526"/>
        <v/>
      </c>
      <c r="R1966" s="13">
        <f t="shared" si="2521"/>
        <v>0.53128585000000683</v>
      </c>
      <c r="S1966" s="14" t="str">
        <f t="shared" si="2535"/>
        <v/>
      </c>
      <c r="T1966" s="14">
        <f t="shared" si="2528"/>
        <v>0</v>
      </c>
      <c r="U1966" s="15" t="str">
        <f t="shared" si="2529"/>
        <v/>
      </c>
      <c r="V1966" t="str">
        <f t="shared" si="2530"/>
        <v/>
      </c>
      <c r="Y1966" s="13" t="str">
        <f t="shared" si="2531"/>
        <v/>
      </c>
      <c r="Z1966" t="str">
        <f t="shared" si="2532"/>
        <v/>
      </c>
      <c r="AB1966" s="14" t="str">
        <f t="shared" si="2536"/>
        <v/>
      </c>
      <c r="AC1966" t="str">
        <f t="shared" si="2533"/>
        <v/>
      </c>
      <c r="AE1966" s="15" t="str">
        <f>IF(ISNUMBER(M1966),M1966*$P$1*(E1995-D1966)/D1966,"")</f>
        <v/>
      </c>
      <c r="AF1966" t="str">
        <f t="shared" ref="AF1966" si="2578">IF(AE1966&lt;0, AE1966,"")</f>
        <v/>
      </c>
    </row>
    <row r="1967" spans="1:32" x14ac:dyDescent="0.25">
      <c r="A1967" s="1">
        <v>40107</v>
      </c>
      <c r="B1967" s="2">
        <v>28.502856999999999</v>
      </c>
      <c r="C1967" s="2">
        <v>29.274286</v>
      </c>
      <c r="D1967">
        <f t="shared" si="2517"/>
        <v>28.502856999999999</v>
      </c>
      <c r="E1967" s="2">
        <f t="shared" si="2518"/>
        <v>29.274286</v>
      </c>
      <c r="F1967" s="4">
        <f t="shared" si="2519"/>
        <v>2.7064971065883018E-2</v>
      </c>
      <c r="G1967" s="4">
        <f t="shared" si="2538"/>
        <v>8.0630712440014768E-2</v>
      </c>
      <c r="H1967" s="4">
        <f t="shared" si="2553"/>
        <v>9.4658136189413086E-2</v>
      </c>
      <c r="I1967" s="5">
        <f t="shared" si="2520"/>
        <v>0.77142900000000125</v>
      </c>
      <c r="J1967">
        <f t="shared" si="2515"/>
        <v>1</v>
      </c>
      <c r="K1967">
        <f t="shared" si="2525"/>
        <v>27.775714399999998</v>
      </c>
      <c r="L1967">
        <f t="shared" si="2551"/>
        <v>26.993714249999993</v>
      </c>
      <c r="M1967" t="str">
        <f t="shared" si="2526"/>
        <v/>
      </c>
      <c r="R1967" s="13">
        <f t="shared" si="2521"/>
        <v>0.78200015000000533</v>
      </c>
      <c r="S1967" s="14" t="str">
        <f t="shared" si="2535"/>
        <v/>
      </c>
      <c r="T1967" s="14">
        <f t="shared" si="2528"/>
        <v>0</v>
      </c>
      <c r="U1967" s="15" t="str">
        <f t="shared" si="2529"/>
        <v/>
      </c>
      <c r="V1967" t="str">
        <f t="shared" si="2530"/>
        <v/>
      </c>
      <c r="Y1967" s="13" t="str">
        <f t="shared" si="2531"/>
        <v/>
      </c>
      <c r="Z1967" t="str">
        <f t="shared" si="2532"/>
        <v/>
      </c>
      <c r="AB1967" s="14" t="str">
        <f t="shared" si="2536"/>
        <v/>
      </c>
      <c r="AC1967" t="str">
        <f t="shared" si="2533"/>
        <v/>
      </c>
      <c r="AE1967" s="15" t="str">
        <f>IF(ISNUMBER(M1967),M1967*$P$1*(E1996-D1967)/D1967,"")</f>
        <v/>
      </c>
      <c r="AF1967" t="str">
        <f t="shared" ref="AF1967" si="2579">IF(AE1967&lt;0, AE1967,"")</f>
        <v/>
      </c>
    </row>
    <row r="1968" spans="1:32" x14ac:dyDescent="0.25">
      <c r="A1968" s="1">
        <v>40108</v>
      </c>
      <c r="B1968" s="2">
        <v>29.242857000000001</v>
      </c>
      <c r="C1968" s="2">
        <v>29.314285000000002</v>
      </c>
      <c r="D1968">
        <f t="shared" si="2517"/>
        <v>29.242857000000001</v>
      </c>
      <c r="E1968" s="2">
        <f t="shared" si="2518"/>
        <v>29.314285000000002</v>
      </c>
      <c r="F1968" s="4">
        <f t="shared" si="2519"/>
        <v>2.4425793963975865E-3</v>
      </c>
      <c r="G1968" s="4">
        <f t="shared" si="2538"/>
        <v>8.370743377846343E-2</v>
      </c>
      <c r="H1968" s="4">
        <f t="shared" si="2553"/>
        <v>0.12741053578247563</v>
      </c>
      <c r="I1968" s="5">
        <f t="shared" si="2520"/>
        <v>7.1428000000000935E-2</v>
      </c>
      <c r="J1968">
        <f t="shared" si="2515"/>
        <v>1</v>
      </c>
      <c r="K1968">
        <f t="shared" si="2525"/>
        <v>28.193999999999999</v>
      </c>
      <c r="L1968">
        <f t="shared" si="2551"/>
        <v>27.146428500000003</v>
      </c>
      <c r="M1968" t="str">
        <f t="shared" si="2526"/>
        <v/>
      </c>
      <c r="R1968" s="13">
        <f t="shared" si="2521"/>
        <v>1.0475714999999965</v>
      </c>
      <c r="S1968" s="14" t="str">
        <f t="shared" si="2535"/>
        <v/>
      </c>
      <c r="T1968" s="14">
        <f t="shared" si="2528"/>
        <v>0</v>
      </c>
      <c r="U1968" s="15" t="str">
        <f t="shared" si="2529"/>
        <v/>
      </c>
      <c r="V1968" t="str">
        <f t="shared" si="2530"/>
        <v/>
      </c>
      <c r="Y1968" s="13" t="str">
        <f t="shared" si="2531"/>
        <v/>
      </c>
      <c r="Z1968" t="str">
        <f t="shared" si="2532"/>
        <v/>
      </c>
      <c r="AB1968" s="14" t="str">
        <f t="shared" si="2536"/>
        <v/>
      </c>
      <c r="AC1968" t="str">
        <f t="shared" si="2533"/>
        <v/>
      </c>
      <c r="AE1968" s="15" t="str">
        <f>IF(ISNUMBER(M1968),M1968*$P$1*(E1997-D1968)/D1968,"")</f>
        <v/>
      </c>
      <c r="AF1968" t="str">
        <f t="shared" ref="AF1968" si="2580">IF(AE1968&lt;0, AE1968,"")</f>
        <v/>
      </c>
    </row>
    <row r="1969" spans="1:32" x14ac:dyDescent="0.25">
      <c r="A1969" s="1">
        <v>40109</v>
      </c>
      <c r="B1969" s="2">
        <v>29.385714</v>
      </c>
      <c r="C1969" s="2">
        <v>29.134284999999998</v>
      </c>
      <c r="D1969">
        <f t="shared" si="2517"/>
        <v>29.385714</v>
      </c>
      <c r="E1969" s="2">
        <f t="shared" si="2518"/>
        <v>29.134284999999998</v>
      </c>
      <c r="F1969" s="4">
        <f t="shared" si="2519"/>
        <v>-8.5561644001572214E-3</v>
      </c>
      <c r="G1969" s="4">
        <f t="shared" si="2538"/>
        <v>8.5653431840866948E-2</v>
      </c>
      <c r="H1969" s="4">
        <f t="shared" si="2553"/>
        <v>0.10915317284411165</v>
      </c>
      <c r="I1969" s="5">
        <f t="shared" si="2520"/>
        <v>-0.25142900000000168</v>
      </c>
      <c r="J1969">
        <f t="shared" si="2515"/>
        <v>1</v>
      </c>
      <c r="K1969">
        <f t="shared" si="2525"/>
        <v>28.647999800000001</v>
      </c>
      <c r="L1969">
        <f t="shared" si="2551"/>
        <v>27.300499949999999</v>
      </c>
      <c r="M1969" t="str">
        <f t="shared" si="2526"/>
        <v/>
      </c>
      <c r="R1969" s="13">
        <f t="shared" si="2521"/>
        <v>1.3474998500000019</v>
      </c>
      <c r="S1969" s="14" t="str">
        <f t="shared" si="2535"/>
        <v/>
      </c>
      <c r="T1969" s="14">
        <f t="shared" si="2528"/>
        <v>0</v>
      </c>
      <c r="U1969" s="15" t="str">
        <f t="shared" si="2529"/>
        <v/>
      </c>
      <c r="V1969" t="str">
        <f t="shared" si="2530"/>
        <v/>
      </c>
      <c r="Y1969" s="13" t="str">
        <f t="shared" si="2531"/>
        <v/>
      </c>
      <c r="Z1969" t="str">
        <f t="shared" si="2532"/>
        <v/>
      </c>
      <c r="AB1969" s="14" t="str">
        <f t="shared" si="2536"/>
        <v/>
      </c>
      <c r="AC1969" t="str">
        <f t="shared" si="2533"/>
        <v/>
      </c>
      <c r="AE1969" s="15" t="str">
        <f>IF(ISNUMBER(M1969),M1969*$P$1*(E1998-D1969)/D1969,"")</f>
        <v/>
      </c>
      <c r="AF1969" t="str">
        <f t="shared" ref="AF1969" si="2581">IF(AE1969&lt;0, AE1969,"")</f>
        <v/>
      </c>
    </row>
    <row r="1970" spans="1:32" x14ac:dyDescent="0.25">
      <c r="A1970" s="1">
        <v>40112</v>
      </c>
      <c r="B1970" s="2">
        <v>29.095714999999998</v>
      </c>
      <c r="C1970" s="2">
        <v>28.925713999999999</v>
      </c>
      <c r="D1970">
        <f t="shared" si="2517"/>
        <v>29.095714999999998</v>
      </c>
      <c r="E1970" s="2">
        <f t="shared" si="2518"/>
        <v>28.925713999999999</v>
      </c>
      <c r="F1970" s="4">
        <f t="shared" si="2519"/>
        <v>-5.8428191230220396E-3</v>
      </c>
      <c r="G1970" s="4">
        <f t="shared" si="2538"/>
        <v>9.3718693451052635E-3</v>
      </c>
      <c r="H1970" s="4">
        <f t="shared" si="2553"/>
        <v>8.4346383380778489E-2</v>
      </c>
      <c r="I1970" s="5">
        <f t="shared" si="2520"/>
        <v>-0.17000099999999918</v>
      </c>
      <c r="J1970">
        <f t="shared" si="2515"/>
        <v>1</v>
      </c>
      <c r="K1970">
        <f t="shared" si="2525"/>
        <v>29.008571</v>
      </c>
      <c r="L1970">
        <f t="shared" si="2551"/>
        <v>27.417142800000001</v>
      </c>
      <c r="M1970" t="str">
        <f t="shared" si="2526"/>
        <v/>
      </c>
      <c r="R1970" s="13">
        <f t="shared" si="2521"/>
        <v>1.5914281999999993</v>
      </c>
      <c r="S1970" s="14" t="str">
        <f t="shared" si="2535"/>
        <v/>
      </c>
      <c r="T1970" s="14">
        <f t="shared" si="2528"/>
        <v>0</v>
      </c>
      <c r="U1970" s="15" t="str">
        <f t="shared" si="2529"/>
        <v/>
      </c>
      <c r="V1970" t="str">
        <f t="shared" si="2530"/>
        <v/>
      </c>
      <c r="Y1970" s="13" t="str">
        <f t="shared" si="2531"/>
        <v/>
      </c>
      <c r="Z1970" t="str">
        <f t="shared" si="2532"/>
        <v/>
      </c>
      <c r="AB1970" s="14" t="str">
        <f t="shared" si="2536"/>
        <v/>
      </c>
      <c r="AC1970" t="str">
        <f t="shared" si="2533"/>
        <v/>
      </c>
      <c r="AE1970" s="15" t="str">
        <f>IF(ISNUMBER(M1970),M1970*$P$1*(E1999-D1970)/D1970,"")</f>
        <v/>
      </c>
      <c r="AF1970" t="str">
        <f t="shared" ref="AF1970" si="2582">IF(AE1970&lt;0, AE1970,"")</f>
        <v/>
      </c>
    </row>
    <row r="1971" spans="1:32" x14ac:dyDescent="0.25">
      <c r="A1971" s="1">
        <v>40113</v>
      </c>
      <c r="B1971" s="2">
        <v>28.808571000000001</v>
      </c>
      <c r="C1971" s="2">
        <v>28.195715</v>
      </c>
      <c r="D1971">
        <f t="shared" si="2517"/>
        <v>28.808571000000001</v>
      </c>
      <c r="E1971" s="2">
        <f t="shared" si="2518"/>
        <v>28.195715</v>
      </c>
      <c r="F1971" s="4">
        <f t="shared" si="2519"/>
        <v>-2.1273391172370221E-2</v>
      </c>
      <c r="G1971" s="4">
        <f t="shared" si="2538"/>
        <v>-1.0775832050801045E-2</v>
      </c>
      <c r="H1971" s="4">
        <f t="shared" si="2553"/>
        <v>6.0387927792403158E-2</v>
      </c>
      <c r="I1971" s="5">
        <f t="shared" si="2520"/>
        <v>-0.61285600000000073</v>
      </c>
      <c r="J1971">
        <f t="shared" si="2515"/>
        <v>1</v>
      </c>
      <c r="K1971">
        <f t="shared" si="2525"/>
        <v>28.968857000000003</v>
      </c>
      <c r="L1971">
        <f t="shared" si="2551"/>
        <v>27.502785699999997</v>
      </c>
      <c r="M1971">
        <f t="shared" si="2526"/>
        <v>1</v>
      </c>
      <c r="R1971" s="13">
        <f t="shared" si="2521"/>
        <v>1.4660713000000065</v>
      </c>
      <c r="S1971" s="14" t="str">
        <f t="shared" si="2535"/>
        <v/>
      </c>
      <c r="T1971" s="14">
        <f t="shared" si="2528"/>
        <v>0</v>
      </c>
      <c r="U1971" s="15" t="str">
        <f t="shared" si="2529"/>
        <v/>
      </c>
      <c r="V1971" t="str">
        <f t="shared" si="2530"/>
        <v/>
      </c>
      <c r="Y1971" s="13">
        <f t="shared" si="2531"/>
        <v>-2.127339117237022</v>
      </c>
      <c r="Z1971">
        <f t="shared" si="2532"/>
        <v>-2.127339117237022</v>
      </c>
      <c r="AB1971" s="14">
        <f t="shared" si="2536"/>
        <v>-6.1241704769042586</v>
      </c>
      <c r="AC1971">
        <f t="shared" si="2533"/>
        <v>-6.1241704769042586</v>
      </c>
      <c r="AE1971" s="15">
        <f>IF(ISNUMBER(M1971),M1971*$P$1*(E2000-D1971)/D1971,"")</f>
        <v>-5.8464683999772209</v>
      </c>
      <c r="AF1971">
        <f t="shared" ref="AF1971" si="2583">IF(AE1971&lt;0, AE1971,"")</f>
        <v>-5.8464683999772209</v>
      </c>
    </row>
    <row r="1972" spans="1:32" x14ac:dyDescent="0.25">
      <c r="A1972" s="1">
        <v>40114</v>
      </c>
      <c r="B1972" s="2">
        <v>28.244285999999999</v>
      </c>
      <c r="C1972" s="2">
        <v>27.485714000000002</v>
      </c>
      <c r="D1972">
        <f t="shared" si="2517"/>
        <v>28.244285999999999</v>
      </c>
      <c r="E1972" s="2">
        <f t="shared" si="2518"/>
        <v>27.485714000000002</v>
      </c>
      <c r="F1972" s="4">
        <f t="shared" si="2519"/>
        <v>-2.6857538547796798E-2</v>
      </c>
      <c r="G1972" s="4">
        <f t="shared" si="2538"/>
        <v>-6.0087938740048523E-2</v>
      </c>
      <c r="H1972" s="4">
        <f t="shared" si="2553"/>
        <v>3.8036153839268852E-2</v>
      </c>
      <c r="I1972" s="5">
        <f t="shared" si="2520"/>
        <v>-0.75857199999999736</v>
      </c>
      <c r="J1972">
        <f t="shared" si="2515"/>
        <v>1</v>
      </c>
      <c r="K1972">
        <f t="shared" si="2525"/>
        <v>28.611142600000001</v>
      </c>
      <c r="L1972">
        <f t="shared" si="2551"/>
        <v>27.553142849999993</v>
      </c>
      <c r="M1972">
        <f t="shared" si="2526"/>
        <v>1</v>
      </c>
      <c r="R1972" s="13">
        <f t="shared" si="2521"/>
        <v>1.0579997500000076</v>
      </c>
      <c r="S1972" s="14" t="str">
        <f t="shared" si="2535"/>
        <v/>
      </c>
      <c r="T1972" s="14">
        <f t="shared" si="2528"/>
        <v>0</v>
      </c>
      <c r="U1972" s="15" t="str">
        <f t="shared" si="2529"/>
        <v/>
      </c>
      <c r="V1972" t="str">
        <f t="shared" si="2530"/>
        <v/>
      </c>
      <c r="Y1972" s="13">
        <f t="shared" si="2531"/>
        <v>-2.68575385477968</v>
      </c>
      <c r="Z1972">
        <f t="shared" si="2532"/>
        <v>-2.68575385477968</v>
      </c>
      <c r="AB1972" s="14">
        <f t="shared" si="2536"/>
        <v>-4.5318936368226783</v>
      </c>
      <c r="AC1972">
        <f t="shared" si="2533"/>
        <v>-4.5318936368226783</v>
      </c>
      <c r="AE1972" s="15">
        <f>IF(ISNUMBER(M1972),M1972*$P$1*(E2001-D1972)/D1972,"")</f>
        <v>4.5520711693686787E-2</v>
      </c>
      <c r="AF1972" t="str">
        <f t="shared" ref="AF1972" si="2584">IF(AE1972&lt;0, AE1972,"")</f>
        <v/>
      </c>
    </row>
    <row r="1973" spans="1:32" x14ac:dyDescent="0.25">
      <c r="A1973" s="1">
        <v>40115</v>
      </c>
      <c r="B1973" s="2">
        <v>27.857143000000001</v>
      </c>
      <c r="C1973" s="2">
        <v>28.049999</v>
      </c>
      <c r="D1973">
        <f t="shared" si="2517"/>
        <v>27.857143000000001</v>
      </c>
      <c r="E1973" s="2">
        <f t="shared" si="2518"/>
        <v>28.049999</v>
      </c>
      <c r="F1973" s="4">
        <f t="shared" si="2519"/>
        <v>6.9230358619331144E-3</v>
      </c>
      <c r="G1973" s="4">
        <f t="shared" si="2538"/>
        <v>-4.545457020373915E-2</v>
      </c>
      <c r="H1973" s="4">
        <f t="shared" si="2553"/>
        <v>8.2354860066753258E-2</v>
      </c>
      <c r="I1973" s="5">
        <f t="shared" si="2520"/>
        <v>0.19285599999999903</v>
      </c>
      <c r="J1973">
        <f t="shared" si="2515"/>
        <v>1</v>
      </c>
      <c r="K1973">
        <f t="shared" si="2525"/>
        <v>28.3582854</v>
      </c>
      <c r="L1973">
        <f t="shared" si="2551"/>
        <v>27.663785650000001</v>
      </c>
      <c r="M1973" t="str">
        <f t="shared" si="2526"/>
        <v/>
      </c>
      <c r="R1973" s="13">
        <f t="shared" si="2521"/>
        <v>0.69449974999999853</v>
      </c>
      <c r="S1973" s="14" t="str">
        <f t="shared" si="2535"/>
        <v/>
      </c>
      <c r="T1973" s="14">
        <f t="shared" si="2528"/>
        <v>0</v>
      </c>
      <c r="U1973" s="15" t="str">
        <f t="shared" si="2529"/>
        <v/>
      </c>
      <c r="V1973" t="str">
        <f t="shared" si="2530"/>
        <v/>
      </c>
      <c r="Y1973" s="13" t="str">
        <f t="shared" si="2531"/>
        <v/>
      </c>
      <c r="Z1973" t="str">
        <f t="shared" si="2532"/>
        <v/>
      </c>
      <c r="AB1973" s="14" t="str">
        <f t="shared" si="2536"/>
        <v/>
      </c>
      <c r="AC1973" t="str">
        <f t="shared" si="2533"/>
        <v/>
      </c>
      <c r="AE1973" s="15" t="str">
        <f>IF(ISNUMBER(M1973),M1973*$P$1*(E2002-D1973)/D1973,"")</f>
        <v/>
      </c>
      <c r="AF1973" t="str">
        <f t="shared" ref="AF1973" si="2585">IF(AE1973&lt;0, AE1973,"")</f>
        <v/>
      </c>
    </row>
    <row r="1974" spans="1:32" x14ac:dyDescent="0.25">
      <c r="A1974" s="1">
        <v>40116</v>
      </c>
      <c r="B1974" s="2">
        <v>28.008572000000001</v>
      </c>
      <c r="C1974" s="2">
        <v>26.928571999999999</v>
      </c>
      <c r="D1974">
        <f t="shared" si="2517"/>
        <v>28.008572000000001</v>
      </c>
      <c r="E1974" s="2">
        <f t="shared" si="2518"/>
        <v>26.928571999999999</v>
      </c>
      <c r="F1974" s="4">
        <f t="shared" si="2519"/>
        <v>-3.855962381802263E-2</v>
      </c>
      <c r="G1974" s="4">
        <f t="shared" si="2538"/>
        <v>-7.4483235761692038E-2</v>
      </c>
      <c r="H1974" s="4">
        <f t="shared" si="2553"/>
        <v>1.2352330827067579E-2</v>
      </c>
      <c r="I1974" s="5">
        <f t="shared" si="2520"/>
        <v>-1.0800000000000018</v>
      </c>
      <c r="J1974">
        <f t="shared" si="2515"/>
        <v>1</v>
      </c>
      <c r="K1974">
        <f t="shared" si="2525"/>
        <v>27.917142800000001</v>
      </c>
      <c r="L1974">
        <f t="shared" si="2551"/>
        <v>27.689499949999998</v>
      </c>
      <c r="M1974" t="str">
        <f t="shared" si="2526"/>
        <v/>
      </c>
      <c r="R1974" s="13">
        <f t="shared" si="2521"/>
        <v>0.22764285000000228</v>
      </c>
      <c r="S1974" s="14" t="str">
        <f t="shared" si="2535"/>
        <v/>
      </c>
      <c r="T1974" s="14">
        <f t="shared" si="2528"/>
        <v>0</v>
      </c>
      <c r="U1974" s="15" t="str">
        <f t="shared" si="2529"/>
        <v/>
      </c>
      <c r="V1974" t="str">
        <f t="shared" si="2530"/>
        <v/>
      </c>
      <c r="Y1974" s="13" t="str">
        <f t="shared" si="2531"/>
        <v/>
      </c>
      <c r="Z1974" t="str">
        <f t="shared" si="2532"/>
        <v/>
      </c>
      <c r="AB1974" s="14" t="str">
        <f t="shared" si="2536"/>
        <v/>
      </c>
      <c r="AC1974" t="str">
        <f t="shared" si="2533"/>
        <v/>
      </c>
      <c r="AE1974" s="15" t="str">
        <f>IF(ISNUMBER(M1974),M1974*$P$1*(E2003-D1974)/D1974,"")</f>
        <v/>
      </c>
      <c r="AF1974" t="str">
        <f t="shared" ref="AF1974" si="2586">IF(AE1974&lt;0, AE1974,"")</f>
        <v/>
      </c>
    </row>
    <row r="1975" spans="1:32" x14ac:dyDescent="0.25">
      <c r="A1975" s="1">
        <v>40119</v>
      </c>
      <c r="B1975" s="2">
        <v>27.114286</v>
      </c>
      <c r="C1975" s="2">
        <v>27.044284999999999</v>
      </c>
      <c r="D1975">
        <f t="shared" si="2517"/>
        <v>27.114286</v>
      </c>
      <c r="E1975" s="2">
        <f t="shared" si="2518"/>
        <v>27.044284999999999</v>
      </c>
      <c r="F1975" s="4">
        <f t="shared" si="2519"/>
        <v>-2.5817017641549299E-3</v>
      </c>
      <c r="G1975" s="4">
        <f t="shared" si="2538"/>
        <v>-6.1241704769042588E-2</v>
      </c>
      <c r="H1975" s="4">
        <f t="shared" si="2553"/>
        <v>8.3626025354212631E-3</v>
      </c>
      <c r="I1975" s="5">
        <f t="shared" si="2520"/>
        <v>-7.0001000000001312E-2</v>
      </c>
      <c r="J1975">
        <f t="shared" si="2515"/>
        <v>1</v>
      </c>
      <c r="K1975">
        <f t="shared" si="2525"/>
        <v>27.540856999999999</v>
      </c>
      <c r="L1975">
        <f t="shared" si="2551"/>
        <v>27.712999899999993</v>
      </c>
      <c r="M1975" t="str">
        <f t="shared" si="2526"/>
        <v/>
      </c>
      <c r="R1975" s="13">
        <f t="shared" si="2521"/>
        <v>-0.17214289999999366</v>
      </c>
      <c r="S1975" s="14">
        <f t="shared" si="2535"/>
        <v>-100</v>
      </c>
      <c r="T1975" s="14">
        <f t="shared" si="2528"/>
        <v>-100</v>
      </c>
      <c r="U1975" s="15">
        <f t="shared" si="2529"/>
        <v>0.258170176415493</v>
      </c>
      <c r="V1975" t="str">
        <f t="shared" si="2530"/>
        <v/>
      </c>
      <c r="Y1975" s="13" t="str">
        <f t="shared" si="2531"/>
        <v/>
      </c>
      <c r="Z1975" t="str">
        <f t="shared" si="2532"/>
        <v/>
      </c>
      <c r="AB1975" s="14" t="str">
        <f t="shared" si="2536"/>
        <v/>
      </c>
      <c r="AC1975" t="str">
        <f t="shared" si="2533"/>
        <v/>
      </c>
      <c r="AE1975" s="15" t="str">
        <f>IF(ISNUMBER(M1975),M1975*$P$1*(E2004-D1975)/D1975,"")</f>
        <v/>
      </c>
      <c r="AF1975" t="str">
        <f t="shared" ref="AF1975" si="2587">IF(AE1975&lt;0, AE1975,"")</f>
        <v/>
      </c>
    </row>
    <row r="1976" spans="1:32" x14ac:dyDescent="0.25">
      <c r="A1976" s="1">
        <v>40120</v>
      </c>
      <c r="B1976" s="2">
        <v>26.835713999999999</v>
      </c>
      <c r="C1976" s="2">
        <v>26.964285</v>
      </c>
      <c r="D1976">
        <f t="shared" si="2517"/>
        <v>26.835713999999999</v>
      </c>
      <c r="E1976" s="2">
        <f t="shared" si="2518"/>
        <v>26.964285</v>
      </c>
      <c r="F1976" s="4">
        <f t="shared" si="2519"/>
        <v>4.791040774991151E-3</v>
      </c>
      <c r="G1976" s="4">
        <f t="shared" si="2538"/>
        <v>-4.5318936368226787E-2</v>
      </c>
      <c r="H1976" s="4">
        <f t="shared" si="2553"/>
        <v>-5.3225599636896586E-3</v>
      </c>
      <c r="I1976" s="5">
        <f t="shared" si="2520"/>
        <v>0.12857100000000088</v>
      </c>
      <c r="J1976">
        <f t="shared" si="2515"/>
        <v>1</v>
      </c>
      <c r="K1976">
        <f t="shared" si="2525"/>
        <v>27.294571000000001</v>
      </c>
      <c r="L1976">
        <f t="shared" si="2551"/>
        <v>27.703999899999996</v>
      </c>
      <c r="M1976" t="str">
        <f t="shared" si="2526"/>
        <v/>
      </c>
      <c r="R1976" s="13">
        <f t="shared" si="2521"/>
        <v>-0.40942889999999466</v>
      </c>
      <c r="S1976" s="14" t="str">
        <f t="shared" si="2535"/>
        <v/>
      </c>
      <c r="T1976" s="14">
        <f t="shared" si="2528"/>
        <v>-100</v>
      </c>
      <c r="U1976" s="15">
        <f t="shared" si="2529"/>
        <v>-0.4791040774991151</v>
      </c>
      <c r="V1976">
        <f t="shared" si="2530"/>
        <v>-0.4791040774991151</v>
      </c>
      <c r="Y1976" s="13" t="str">
        <f t="shared" si="2531"/>
        <v/>
      </c>
      <c r="Z1976" t="str">
        <f t="shared" si="2532"/>
        <v/>
      </c>
      <c r="AB1976" s="14" t="str">
        <f t="shared" si="2536"/>
        <v/>
      </c>
      <c r="AC1976" t="str">
        <f t="shared" si="2533"/>
        <v/>
      </c>
      <c r="AE1976" s="15" t="str">
        <f>IF(ISNUMBER(M1976),M1976*$P$1*(E2005-D1976)/D1976,"")</f>
        <v/>
      </c>
      <c r="AF1976" t="str">
        <f t="shared" ref="AF1976" si="2588">IF(AE1976&lt;0, AE1976,"")</f>
        <v/>
      </c>
    </row>
    <row r="1977" spans="1:32" x14ac:dyDescent="0.25">
      <c r="A1977" s="1">
        <v>40121</v>
      </c>
      <c r="B1977" s="2">
        <v>27.247143000000001</v>
      </c>
      <c r="C1977" s="2">
        <v>27.258572000000001</v>
      </c>
      <c r="D1977">
        <f t="shared" si="2517"/>
        <v>27.247143000000001</v>
      </c>
      <c r="E1977" s="2">
        <f t="shared" si="2518"/>
        <v>27.258572000000001</v>
      </c>
      <c r="F1977" s="4">
        <f t="shared" si="2519"/>
        <v>4.1945682158308077E-4</v>
      </c>
      <c r="G1977" s="4">
        <f t="shared" si="2538"/>
        <v>-2.148716399237351E-2</v>
      </c>
      <c r="H1977" s="4">
        <f t="shared" si="2553"/>
        <v>7.8675652582215589E-4</v>
      </c>
      <c r="I1977" s="5">
        <f t="shared" si="2520"/>
        <v>1.1428999999999689E-2</v>
      </c>
      <c r="J1977">
        <f t="shared" si="2515"/>
        <v>1</v>
      </c>
      <c r="K1977">
        <f t="shared" si="2525"/>
        <v>27.249142600000006</v>
      </c>
      <c r="L1977">
        <f t="shared" si="2551"/>
        <v>27.707999899999994</v>
      </c>
      <c r="M1977" t="str">
        <f t="shared" si="2526"/>
        <v/>
      </c>
      <c r="R1977" s="13">
        <f t="shared" si="2521"/>
        <v>-0.45885729999998759</v>
      </c>
      <c r="S1977" s="14" t="str">
        <f t="shared" si="2535"/>
        <v/>
      </c>
      <c r="T1977" s="14">
        <f t="shared" si="2528"/>
        <v>-100</v>
      </c>
      <c r="U1977" s="15">
        <f t="shared" si="2529"/>
        <v>-4.194568215830808E-2</v>
      </c>
      <c r="V1977">
        <f t="shared" si="2530"/>
        <v>-4.194568215830808E-2</v>
      </c>
      <c r="Y1977" s="13" t="str">
        <f t="shared" si="2531"/>
        <v/>
      </c>
      <c r="Z1977" t="str">
        <f t="shared" si="2532"/>
        <v/>
      </c>
      <c r="AB1977" s="14" t="str">
        <f t="shared" si="2536"/>
        <v/>
      </c>
      <c r="AC1977" t="str">
        <f t="shared" si="2533"/>
        <v/>
      </c>
      <c r="AE1977" s="15" t="str">
        <f>IF(ISNUMBER(M1977),M1977*$P$1*(E2006-D1977)/D1977,"")</f>
        <v/>
      </c>
      <c r="AF1977" t="str">
        <f t="shared" ref="AF1977" si="2589">IF(AE1977&lt;0, AE1977,"")</f>
        <v/>
      </c>
    </row>
    <row r="1978" spans="1:32" x14ac:dyDescent="0.25">
      <c r="A1978" s="1">
        <v>40122</v>
      </c>
      <c r="B1978" s="2">
        <v>27.485714000000002</v>
      </c>
      <c r="C1978" s="2">
        <v>27.718571000000001</v>
      </c>
      <c r="D1978">
        <f t="shared" si="2517"/>
        <v>27.485714000000002</v>
      </c>
      <c r="E1978" s="2">
        <f t="shared" si="2518"/>
        <v>27.718571000000001</v>
      </c>
      <c r="F1978" s="4">
        <f t="shared" si="2519"/>
        <v>8.4719283624940279E-3</v>
      </c>
      <c r="G1978" s="4">
        <f t="shared" si="2538"/>
        <v>-1.0354008765602194E-2</v>
      </c>
      <c r="H1978" s="4">
        <f t="shared" si="2553"/>
        <v>2.6776732039760134E-2</v>
      </c>
      <c r="I1978" s="5">
        <f t="shared" si="2520"/>
        <v>0.2328569999999992</v>
      </c>
      <c r="J1978">
        <f t="shared" si="2515"/>
        <v>1</v>
      </c>
      <c r="K1978">
        <f t="shared" si="2525"/>
        <v>27.182857000000002</v>
      </c>
      <c r="L1978">
        <f t="shared" si="2551"/>
        <v>27.741999849999996</v>
      </c>
      <c r="M1978" t="str">
        <f t="shared" si="2526"/>
        <v/>
      </c>
      <c r="R1978" s="13">
        <f t="shared" si="2521"/>
        <v>-0.55914284999999353</v>
      </c>
      <c r="S1978" s="14" t="str">
        <f t="shared" si="2535"/>
        <v/>
      </c>
      <c r="T1978" s="14">
        <f t="shared" si="2528"/>
        <v>-100</v>
      </c>
      <c r="U1978" s="15">
        <f t="shared" si="2529"/>
        <v>-0.84719283624940278</v>
      </c>
      <c r="V1978">
        <f t="shared" si="2530"/>
        <v>-0.84719283624940278</v>
      </c>
      <c r="Y1978" s="13" t="str">
        <f t="shared" si="2531"/>
        <v/>
      </c>
      <c r="Z1978" t="str">
        <f t="shared" si="2532"/>
        <v/>
      </c>
      <c r="AB1978" s="14" t="str">
        <f t="shared" si="2536"/>
        <v/>
      </c>
      <c r="AC1978" t="str">
        <f t="shared" si="2533"/>
        <v/>
      </c>
      <c r="AE1978" s="15" t="str">
        <f>IF(ISNUMBER(M1978),M1978*$P$1*(E2007-D1978)/D1978,"")</f>
        <v/>
      </c>
      <c r="AF1978" t="str">
        <f t="shared" ref="AF1978" si="2590">IF(AE1978&lt;0, AE1978,"")</f>
        <v/>
      </c>
    </row>
    <row r="1979" spans="1:32" x14ac:dyDescent="0.25">
      <c r="A1979" s="1">
        <v>40123</v>
      </c>
      <c r="B1979" s="2">
        <v>27.501429000000002</v>
      </c>
      <c r="C1979" s="2">
        <v>27.762857</v>
      </c>
      <c r="D1979">
        <f t="shared" si="2517"/>
        <v>27.501429000000002</v>
      </c>
      <c r="E1979" s="2">
        <f t="shared" si="2518"/>
        <v>27.762857</v>
      </c>
      <c r="F1979" s="4">
        <f t="shared" si="2519"/>
        <v>9.5059787620490072E-3</v>
      </c>
      <c r="G1979" s="4">
        <f t="shared" si="2538"/>
        <v>2.3919899642572202E-2</v>
      </c>
      <c r="H1979" s="4">
        <f t="shared" si="2553"/>
        <v>1.738035247868602E-2</v>
      </c>
      <c r="I1979" s="5">
        <f t="shared" si="2520"/>
        <v>0.26142799999999866</v>
      </c>
      <c r="J1979">
        <f t="shared" si="2515"/>
        <v>1</v>
      </c>
      <c r="K1979">
        <f t="shared" si="2525"/>
        <v>27.349713999999999</v>
      </c>
      <c r="L1979">
        <f t="shared" si="2551"/>
        <v>27.769642750000003</v>
      </c>
      <c r="M1979" t="str">
        <f t="shared" si="2526"/>
        <v/>
      </c>
      <c r="R1979" s="13">
        <f t="shared" si="2521"/>
        <v>-0.41992875000000396</v>
      </c>
      <c r="S1979" s="14" t="str">
        <f t="shared" si="2535"/>
        <v/>
      </c>
      <c r="T1979" s="14">
        <f t="shared" si="2528"/>
        <v>-100</v>
      </c>
      <c r="U1979" s="15">
        <f t="shared" si="2529"/>
        <v>-0.95059787620490077</v>
      </c>
      <c r="V1979">
        <f t="shared" si="2530"/>
        <v>-0.95059787620490077</v>
      </c>
      <c r="Y1979" s="13" t="str">
        <f t="shared" si="2531"/>
        <v/>
      </c>
      <c r="Z1979" t="str">
        <f t="shared" si="2532"/>
        <v/>
      </c>
      <c r="AB1979" s="14" t="str">
        <f t="shared" si="2536"/>
        <v/>
      </c>
      <c r="AC1979" t="str">
        <f t="shared" si="2533"/>
        <v/>
      </c>
      <c r="AE1979" s="15" t="str">
        <f>IF(ISNUMBER(M1979),M1979*$P$1*(E2008-D1979)/D1979,"")</f>
        <v/>
      </c>
      <c r="AF1979" t="str">
        <f t="shared" ref="AF1979" si="2591">IF(AE1979&lt;0, AE1979,"")</f>
        <v/>
      </c>
    </row>
    <row r="1980" spans="1:32" x14ac:dyDescent="0.25">
      <c r="A1980" s="1">
        <v>40126</v>
      </c>
      <c r="B1980" s="2">
        <v>28.134284999999998</v>
      </c>
      <c r="C1980" s="2">
        <v>28.780000999999999</v>
      </c>
      <c r="D1980">
        <f t="shared" si="2517"/>
        <v>28.134284999999998</v>
      </c>
      <c r="E1980" s="2">
        <f t="shared" si="2518"/>
        <v>28.780000999999999</v>
      </c>
      <c r="F1980" s="4">
        <f t="shared" si="2519"/>
        <v>2.295121415027964E-2</v>
      </c>
      <c r="G1980" s="4">
        <f t="shared" si="2538"/>
        <v>7.245147269046015E-2</v>
      </c>
      <c r="H1980" s="4">
        <f t="shared" si="2553"/>
        <v>5.6811666877257846E-2</v>
      </c>
      <c r="I1980" s="5">
        <f t="shared" si="2520"/>
        <v>0.64571600000000018</v>
      </c>
      <c r="J1980">
        <f t="shared" si="2515"/>
        <v>1</v>
      </c>
      <c r="K1980">
        <f t="shared" si="2525"/>
        <v>27.6968572</v>
      </c>
      <c r="L1980">
        <f t="shared" si="2551"/>
        <v>27.845714200000003</v>
      </c>
      <c r="M1980" t="str">
        <f t="shared" si="2526"/>
        <v/>
      </c>
      <c r="R1980" s="13">
        <f t="shared" si="2521"/>
        <v>-0.14885700000000313</v>
      </c>
      <c r="S1980" s="14" t="str">
        <f t="shared" si="2535"/>
        <v/>
      </c>
      <c r="T1980" s="14">
        <f t="shared" si="2528"/>
        <v>-100</v>
      </c>
      <c r="U1980" s="15">
        <f t="shared" si="2529"/>
        <v>-2.295121415027964</v>
      </c>
      <c r="V1980">
        <f t="shared" si="2530"/>
        <v>-2.295121415027964</v>
      </c>
      <c r="Y1980" s="13" t="str">
        <f t="shared" si="2531"/>
        <v/>
      </c>
      <c r="Z1980" t="str">
        <f t="shared" si="2532"/>
        <v/>
      </c>
      <c r="AB1980" s="14" t="str">
        <f t="shared" si="2536"/>
        <v/>
      </c>
      <c r="AC1980" t="str">
        <f t="shared" si="2533"/>
        <v/>
      </c>
      <c r="AE1980" s="15" t="str">
        <f>IF(ISNUMBER(M1980),M1980*$P$1*(E2009-D1980)/D1980,"")</f>
        <v/>
      </c>
      <c r="AF1980" t="str">
        <f t="shared" ref="AF1980" si="2592">IF(AE1980&lt;0, AE1980,"")</f>
        <v/>
      </c>
    </row>
    <row r="1981" spans="1:32" x14ac:dyDescent="0.25">
      <c r="A1981" s="1">
        <v>40127</v>
      </c>
      <c r="B1981" s="2">
        <v>28.717141999999999</v>
      </c>
      <c r="C1981" s="2">
        <v>28.997143000000001</v>
      </c>
      <c r="D1981">
        <f t="shared" si="2517"/>
        <v>28.717141999999999</v>
      </c>
      <c r="E1981" s="2">
        <f t="shared" si="2518"/>
        <v>28.997143000000001</v>
      </c>
      <c r="F1981" s="4">
        <f t="shared" si="2519"/>
        <v>9.7503087180472962E-3</v>
      </c>
      <c r="G1981" s="4">
        <f t="shared" si="2538"/>
        <v>6.4226917295512415E-2</v>
      </c>
      <c r="H1981" s="4">
        <f t="shared" si="2553"/>
        <v>5.5812776484077446E-2</v>
      </c>
      <c r="I1981" s="5">
        <f t="shared" si="2520"/>
        <v>0.28000100000000216</v>
      </c>
      <c r="J1981">
        <f t="shared" si="2515"/>
        <v>1</v>
      </c>
      <c r="K1981">
        <f t="shared" si="2525"/>
        <v>28.1034288</v>
      </c>
      <c r="L1981">
        <f t="shared" si="2551"/>
        <v>27.938285650000005</v>
      </c>
      <c r="M1981" t="str">
        <f t="shared" si="2526"/>
        <v/>
      </c>
      <c r="R1981" s="13">
        <f t="shared" si="2521"/>
        <v>0.16514314999999513</v>
      </c>
      <c r="S1981" s="14">
        <f t="shared" si="2535"/>
        <v>100</v>
      </c>
      <c r="T1981" s="14">
        <f t="shared" si="2528"/>
        <v>0</v>
      </c>
      <c r="U1981" s="15" t="str">
        <f t="shared" si="2529"/>
        <v/>
      </c>
      <c r="V1981" t="str">
        <f t="shared" si="2530"/>
        <v/>
      </c>
      <c r="Y1981" s="13" t="str">
        <f t="shared" si="2531"/>
        <v/>
      </c>
      <c r="Z1981" t="str">
        <f t="shared" si="2532"/>
        <v/>
      </c>
      <c r="AB1981" s="14" t="str">
        <f t="shared" si="2536"/>
        <v/>
      </c>
      <c r="AC1981" t="str">
        <f t="shared" si="2533"/>
        <v/>
      </c>
      <c r="AE1981" s="15" t="str">
        <f>IF(ISNUMBER(M1981),M1981*$P$1*(E2010-D1981)/D1981,"")</f>
        <v/>
      </c>
      <c r="AF1981" t="str">
        <f t="shared" ref="AF1981" si="2593">IF(AE1981&lt;0, AE1981,"")</f>
        <v/>
      </c>
    </row>
    <row r="1982" spans="1:32" x14ac:dyDescent="0.25">
      <c r="A1982" s="1">
        <v>40128</v>
      </c>
      <c r="B1982" s="2">
        <v>29.222857000000001</v>
      </c>
      <c r="C1982" s="2">
        <v>29.035715</v>
      </c>
      <c r="D1982">
        <f t="shared" si="2517"/>
        <v>29.222857000000001</v>
      </c>
      <c r="E1982" s="2">
        <f t="shared" si="2518"/>
        <v>29.035715</v>
      </c>
      <c r="F1982" s="4">
        <f t="shared" si="2519"/>
        <v>-6.4039597497260953E-3</v>
      </c>
      <c r="G1982" s="4">
        <f t="shared" si="2538"/>
        <v>5.63929683616732E-2</v>
      </c>
      <c r="H1982" s="4">
        <f t="shared" si="2553"/>
        <v>7.1824104835732733E-2</v>
      </c>
      <c r="I1982" s="5">
        <f t="shared" si="2520"/>
        <v>-0.18714200000000147</v>
      </c>
      <c r="J1982">
        <f t="shared" si="2515"/>
        <v>1</v>
      </c>
      <c r="K1982">
        <f t="shared" si="2525"/>
        <v>28.458857399999999</v>
      </c>
      <c r="L1982">
        <f t="shared" si="2551"/>
        <v>28.023714250000005</v>
      </c>
      <c r="M1982" t="str">
        <f t="shared" si="2526"/>
        <v/>
      </c>
      <c r="R1982" s="13">
        <f t="shared" si="2521"/>
        <v>0.43514314999999471</v>
      </c>
      <c r="S1982" s="14" t="str">
        <f t="shared" si="2535"/>
        <v/>
      </c>
      <c r="T1982" s="14">
        <f t="shared" si="2528"/>
        <v>0</v>
      </c>
      <c r="U1982" s="15" t="str">
        <f t="shared" si="2529"/>
        <v/>
      </c>
      <c r="V1982" t="str">
        <f t="shared" si="2530"/>
        <v/>
      </c>
      <c r="Y1982" s="13" t="str">
        <f t="shared" si="2531"/>
        <v/>
      </c>
      <c r="Z1982" t="str">
        <f t="shared" si="2532"/>
        <v/>
      </c>
      <c r="AB1982" s="14" t="str">
        <f t="shared" si="2536"/>
        <v/>
      </c>
      <c r="AC1982" t="str">
        <f t="shared" si="2533"/>
        <v/>
      </c>
      <c r="AE1982" s="15" t="str">
        <f>IF(ISNUMBER(M1982),M1982*$P$1*(E2011-D1982)/D1982,"")</f>
        <v/>
      </c>
      <c r="AF1982" t="str">
        <f t="shared" ref="AF1982" si="2594">IF(AE1982&lt;0, AE1982,"")</f>
        <v/>
      </c>
    </row>
    <row r="1983" spans="1:32" x14ac:dyDescent="0.25">
      <c r="A1983" s="1">
        <v>40129</v>
      </c>
      <c r="B1983" s="2">
        <v>29.02</v>
      </c>
      <c r="C1983" s="2">
        <v>28.855715</v>
      </c>
      <c r="D1983">
        <f t="shared" si="2517"/>
        <v>29.02</v>
      </c>
      <c r="E1983" s="2">
        <f t="shared" si="2518"/>
        <v>28.855715</v>
      </c>
      <c r="F1983" s="4">
        <f t="shared" si="2519"/>
        <v>-5.6610957960027417E-3</v>
      </c>
      <c r="G1983" s="4">
        <f t="shared" si="2538"/>
        <v>4.9244204728416049E-2</v>
      </c>
      <c r="H1983" s="4">
        <f t="shared" si="2553"/>
        <v>6.6754752929935421E-2</v>
      </c>
      <c r="I1983" s="5">
        <f t="shared" si="2520"/>
        <v>-0.16428499999999957</v>
      </c>
      <c r="J1983">
        <f t="shared" si="2515"/>
        <v>1</v>
      </c>
      <c r="K1983">
        <f t="shared" si="2525"/>
        <v>28.686286199999994</v>
      </c>
      <c r="L1983">
        <f t="shared" si="2551"/>
        <v>28.105357150000003</v>
      </c>
      <c r="M1983" t="str">
        <f t="shared" si="2526"/>
        <v/>
      </c>
      <c r="R1983" s="13">
        <f t="shared" si="2521"/>
        <v>0.58092904999999107</v>
      </c>
      <c r="S1983" s="14" t="str">
        <f t="shared" si="2535"/>
        <v/>
      </c>
      <c r="T1983" s="14">
        <f t="shared" si="2528"/>
        <v>0</v>
      </c>
      <c r="U1983" s="15" t="str">
        <f t="shared" si="2529"/>
        <v/>
      </c>
      <c r="V1983" t="str">
        <f t="shared" si="2530"/>
        <v/>
      </c>
      <c r="Y1983" s="13" t="str">
        <f t="shared" si="2531"/>
        <v/>
      </c>
      <c r="Z1983" t="str">
        <f t="shared" si="2532"/>
        <v/>
      </c>
      <c r="AB1983" s="14" t="str">
        <f t="shared" si="2536"/>
        <v/>
      </c>
      <c r="AC1983" t="str">
        <f t="shared" si="2533"/>
        <v/>
      </c>
      <c r="AE1983" s="15" t="str">
        <f>IF(ISNUMBER(M1983),M1983*$P$1*(E2012-D1983)/D1983,"")</f>
        <v/>
      </c>
      <c r="AF1983" t="str">
        <f t="shared" ref="AF1983" si="2595">IF(AE1983&lt;0, AE1983,"")</f>
        <v/>
      </c>
    </row>
    <row r="1984" spans="1:32" x14ac:dyDescent="0.25">
      <c r="A1984" s="1">
        <v>40130</v>
      </c>
      <c r="B1984" s="2">
        <v>28.981428000000001</v>
      </c>
      <c r="C1984" s="2">
        <v>29.207144</v>
      </c>
      <c r="D1984">
        <f t="shared" si="2517"/>
        <v>28.981428000000001</v>
      </c>
      <c r="E1984" s="2">
        <f t="shared" si="2518"/>
        <v>29.207144</v>
      </c>
      <c r="F1984" s="4">
        <f t="shared" si="2519"/>
        <v>7.7882980783417046E-3</v>
      </c>
      <c r="G1984" s="4">
        <f t="shared" si="2538"/>
        <v>3.8133508635460299E-2</v>
      </c>
      <c r="H1984" s="4">
        <f t="shared" si="2553"/>
        <v>8.836843320062214E-2</v>
      </c>
      <c r="I1984" s="5">
        <f t="shared" si="2520"/>
        <v>0.22571599999999847</v>
      </c>
      <c r="J1984">
        <f t="shared" si="2515"/>
        <v>1</v>
      </c>
      <c r="K1984">
        <f t="shared" si="2525"/>
        <v>28.975143600000003</v>
      </c>
      <c r="L1984">
        <f t="shared" si="2551"/>
        <v>28.222500049999997</v>
      </c>
      <c r="M1984" t="str">
        <f t="shared" si="2526"/>
        <v/>
      </c>
      <c r="R1984" s="13">
        <f t="shared" si="2521"/>
        <v>0.75264355000000549</v>
      </c>
      <c r="S1984" s="14" t="str">
        <f t="shared" si="2535"/>
        <v/>
      </c>
      <c r="T1984" s="14">
        <f t="shared" si="2528"/>
        <v>0</v>
      </c>
      <c r="U1984" s="15" t="str">
        <f t="shared" si="2529"/>
        <v/>
      </c>
      <c r="V1984" t="str">
        <f t="shared" si="2530"/>
        <v/>
      </c>
      <c r="Y1984" s="13" t="str">
        <f t="shared" si="2531"/>
        <v/>
      </c>
      <c r="Z1984" t="str">
        <f t="shared" si="2532"/>
        <v/>
      </c>
      <c r="AB1984" s="14" t="str">
        <f t="shared" si="2536"/>
        <v/>
      </c>
      <c r="AC1984" t="str">
        <f t="shared" si="2533"/>
        <v/>
      </c>
      <c r="AE1984" s="15" t="str">
        <f>IF(ISNUMBER(M1984),M1984*$P$1*(E2013-D1984)/D1984,"")</f>
        <v/>
      </c>
      <c r="AF1984" t="str">
        <f t="shared" ref="AF1984" si="2596">IF(AE1984&lt;0, AE1984,"")</f>
        <v/>
      </c>
    </row>
    <row r="1985" spans="1:32" x14ac:dyDescent="0.25">
      <c r="A1985" s="1">
        <v>40133</v>
      </c>
      <c r="B1985" s="2">
        <v>29.354285999999998</v>
      </c>
      <c r="C1985" s="2">
        <v>29.518571999999999</v>
      </c>
      <c r="D1985">
        <f t="shared" si="2517"/>
        <v>29.354285999999998</v>
      </c>
      <c r="E1985" s="2">
        <f t="shared" si="2518"/>
        <v>29.518571999999999</v>
      </c>
      <c r="F1985" s="4">
        <f t="shared" si="2519"/>
        <v>5.5966614210953931E-3</v>
      </c>
      <c r="G1985" s="4">
        <f t="shared" si="2538"/>
        <v>2.7907721457796877E-2</v>
      </c>
      <c r="H1985" s="4">
        <f t="shared" si="2553"/>
        <v>3.0059835343669728E-2</v>
      </c>
      <c r="I1985" s="5">
        <f t="shared" si="2520"/>
        <v>0.1642860000000006</v>
      </c>
      <c r="J1985">
        <f t="shared" si="2515"/>
        <v>1</v>
      </c>
      <c r="K1985">
        <f t="shared" si="2525"/>
        <v>29.122857800000002</v>
      </c>
      <c r="L1985">
        <f t="shared" si="2551"/>
        <v>28.342285749999995</v>
      </c>
      <c r="M1985" t="str">
        <f t="shared" si="2526"/>
        <v/>
      </c>
      <c r="R1985" s="13">
        <f t="shared" si="2521"/>
        <v>0.78057205000000707</v>
      </c>
      <c r="S1985" s="14" t="str">
        <f t="shared" si="2535"/>
        <v/>
      </c>
      <c r="T1985" s="14">
        <f t="shared" si="2528"/>
        <v>0</v>
      </c>
      <c r="U1985" s="15" t="str">
        <f t="shared" si="2529"/>
        <v/>
      </c>
      <c r="V1985" t="str">
        <f t="shared" si="2530"/>
        <v/>
      </c>
      <c r="Y1985" s="13" t="str">
        <f t="shared" si="2531"/>
        <v/>
      </c>
      <c r="Z1985" t="str">
        <f t="shared" si="2532"/>
        <v/>
      </c>
      <c r="AB1985" s="14" t="str">
        <f t="shared" si="2536"/>
        <v/>
      </c>
      <c r="AC1985" t="str">
        <f t="shared" si="2533"/>
        <v/>
      </c>
      <c r="AE1985" s="15" t="str">
        <f>IF(ISNUMBER(M1985),M1985*$P$1*(E2014-D1985)/D1985,"")</f>
        <v/>
      </c>
      <c r="AF1985" t="str">
        <f t="shared" ref="AF1985" si="2597">IF(AE1985&lt;0, AE1985,"")</f>
        <v/>
      </c>
    </row>
    <row r="1986" spans="1:32" x14ac:dyDescent="0.25">
      <c r="A1986" s="1">
        <v>40134</v>
      </c>
      <c r="B1986" s="2">
        <v>29.440000999999999</v>
      </c>
      <c r="C1986" s="2">
        <v>29.571428000000001</v>
      </c>
      <c r="D1986">
        <f t="shared" si="2517"/>
        <v>29.440000999999999</v>
      </c>
      <c r="E1986" s="2">
        <f t="shared" si="2518"/>
        <v>29.571428000000001</v>
      </c>
      <c r="F1986" s="4">
        <f t="shared" si="2519"/>
        <v>4.4642321853182749E-3</v>
      </c>
      <c r="G1986" s="4">
        <f t="shared" si="2538"/>
        <v>1.1928026065350138E-2</v>
      </c>
      <c r="H1986" s="4">
        <f t="shared" si="2553"/>
        <v>3.7489961094075666E-2</v>
      </c>
      <c r="I1986" s="5">
        <f t="shared" si="2520"/>
        <v>0.13142700000000218</v>
      </c>
      <c r="J1986">
        <f t="shared" ref="J1986:J2016" si="2598">E1986/C1986</f>
        <v>1</v>
      </c>
      <c r="K1986">
        <f t="shared" si="2525"/>
        <v>29.237714799999999</v>
      </c>
      <c r="L1986">
        <f t="shared" si="2551"/>
        <v>28.401142899999989</v>
      </c>
      <c r="M1986" t="str">
        <f t="shared" si="2526"/>
        <v/>
      </c>
      <c r="R1986" s="13">
        <f t="shared" si="2521"/>
        <v>0.8365719000000098</v>
      </c>
      <c r="S1986" s="14" t="str">
        <f t="shared" si="2535"/>
        <v/>
      </c>
      <c r="T1986" s="14">
        <f t="shared" si="2528"/>
        <v>0</v>
      </c>
      <c r="U1986" s="15" t="str">
        <f t="shared" si="2529"/>
        <v/>
      </c>
      <c r="V1986" t="str">
        <f t="shared" si="2530"/>
        <v/>
      </c>
      <c r="Y1986" s="13" t="str">
        <f t="shared" si="2531"/>
        <v/>
      </c>
      <c r="Z1986" t="str">
        <f t="shared" si="2532"/>
        <v/>
      </c>
      <c r="AB1986" s="14" t="str">
        <f t="shared" si="2536"/>
        <v/>
      </c>
      <c r="AC1986" t="str">
        <f t="shared" si="2533"/>
        <v/>
      </c>
      <c r="AE1986" s="15" t="str">
        <f>IF(ISNUMBER(M1986),M1986*$P$1*(E2015-D1986)/D1986,"")</f>
        <v/>
      </c>
      <c r="AF1986" t="str">
        <f t="shared" ref="AF1986" si="2599">IF(AE1986&lt;0, AE1986,"")</f>
        <v/>
      </c>
    </row>
    <row r="1987" spans="1:32" x14ac:dyDescent="0.25">
      <c r="A1987" s="1">
        <v>40135</v>
      </c>
      <c r="B1987" s="2">
        <v>29.505714000000001</v>
      </c>
      <c r="C1987" s="2">
        <v>29.422857</v>
      </c>
      <c r="D1987">
        <f t="shared" ref="D1987:D2016" si="2600">B1987</f>
        <v>29.505714000000001</v>
      </c>
      <c r="E1987" s="2">
        <f t="shared" ref="E1987:E2016" si="2601">C1987</f>
        <v>29.422857</v>
      </c>
      <c r="F1987" s="4">
        <f t="shared" ref="F1987:F2016" si="2602">(E1987-D1987)/D1987</f>
        <v>-2.8081679365563098E-3</v>
      </c>
      <c r="G1987" s="4">
        <f t="shared" si="2538"/>
        <v>1.3882046864231596E-2</v>
      </c>
      <c r="H1987" s="4">
        <f t="shared" si="2553"/>
        <v>6.155349321716401E-3</v>
      </c>
      <c r="I1987" s="5">
        <f t="shared" ref="I1987:I2016" si="2603">(E1987-D1987)</f>
        <v>-8.2857000000000625E-2</v>
      </c>
      <c r="J1987">
        <f t="shared" si="2598"/>
        <v>1</v>
      </c>
      <c r="K1987">
        <f t="shared" si="2525"/>
        <v>29.315143200000001</v>
      </c>
      <c r="L1987">
        <f t="shared" si="2551"/>
        <v>28.40857145</v>
      </c>
      <c r="M1987" t="str">
        <f t="shared" si="2526"/>
        <v/>
      </c>
      <c r="R1987" s="13">
        <f t="shared" ref="R1987:R2016" si="2604">K1987-L1987</f>
        <v>0.90657175000000123</v>
      </c>
      <c r="S1987" s="14" t="str">
        <f t="shared" si="2535"/>
        <v/>
      </c>
      <c r="T1987" s="14">
        <f t="shared" si="2528"/>
        <v>0</v>
      </c>
      <c r="U1987" s="15" t="str">
        <f t="shared" si="2529"/>
        <v/>
      </c>
      <c r="V1987" t="str">
        <f t="shared" si="2530"/>
        <v/>
      </c>
      <c r="Y1987" s="13" t="str">
        <f t="shared" si="2531"/>
        <v/>
      </c>
      <c r="Z1987" t="str">
        <f t="shared" si="2532"/>
        <v/>
      </c>
      <c r="AB1987" s="14" t="str">
        <f t="shared" si="2536"/>
        <v/>
      </c>
      <c r="AC1987" t="str">
        <f t="shared" si="2533"/>
        <v/>
      </c>
      <c r="AE1987" s="15" t="str">
        <f>IF(ISNUMBER(M1987),M1987*$P$1*(E2016-D1987)/D1987,"")</f>
        <v/>
      </c>
      <c r="AF1987" t="str">
        <f t="shared" ref="AF1987" si="2605">IF(AE1987&lt;0, AE1987,"")</f>
        <v/>
      </c>
    </row>
    <row r="1988" spans="1:32" x14ac:dyDescent="0.25">
      <c r="A1988" s="1">
        <v>40136</v>
      </c>
      <c r="B1988" s="2">
        <v>29.23</v>
      </c>
      <c r="C1988" s="2">
        <v>28.644285</v>
      </c>
      <c r="D1988">
        <f t="shared" si="2600"/>
        <v>29.23</v>
      </c>
      <c r="E1988" s="2">
        <f t="shared" si="2601"/>
        <v>28.644285</v>
      </c>
      <c r="F1988" s="4">
        <f t="shared" si="2602"/>
        <v>-2.0038145740677402E-2</v>
      </c>
      <c r="G1988" s="4">
        <f t="shared" si="2538"/>
        <v>-1.1633070668567507E-2</v>
      </c>
      <c r="H1988" s="4">
        <f t="shared" si="2553"/>
        <v>-2.5230933643470434E-2</v>
      </c>
      <c r="I1988" s="5">
        <f t="shared" si="2603"/>
        <v>-0.58571500000000043</v>
      </c>
      <c r="J1988">
        <f t="shared" si="2598"/>
        <v>1</v>
      </c>
      <c r="K1988">
        <f t="shared" si="2525"/>
        <v>29.272857199999997</v>
      </c>
      <c r="L1988">
        <f t="shared" si="2551"/>
        <v>28.375071449999997</v>
      </c>
      <c r="M1988" t="str">
        <f t="shared" si="2526"/>
        <v/>
      </c>
      <c r="R1988" s="13">
        <f t="shared" si="2604"/>
        <v>0.8977857500000006</v>
      </c>
      <c r="S1988" s="14" t="str">
        <f t="shared" si="2535"/>
        <v/>
      </c>
      <c r="T1988" s="14">
        <f t="shared" si="2528"/>
        <v>0</v>
      </c>
      <c r="U1988" s="15" t="str">
        <f t="shared" si="2529"/>
        <v/>
      </c>
      <c r="V1988" t="str">
        <f t="shared" si="2530"/>
        <v/>
      </c>
      <c r="Y1988" s="13" t="str">
        <f t="shared" si="2531"/>
        <v/>
      </c>
      <c r="Z1988" t="str">
        <f t="shared" si="2532"/>
        <v/>
      </c>
      <c r="AB1988" s="14" t="str">
        <f t="shared" si="2536"/>
        <v/>
      </c>
      <c r="AC1988" t="str">
        <f t="shared" si="2533"/>
        <v/>
      </c>
      <c r="AE1988" s="19"/>
      <c r="AF1988" s="14"/>
    </row>
    <row r="1989" spans="1:32" x14ac:dyDescent="0.25">
      <c r="A1989" s="1">
        <v>40137</v>
      </c>
      <c r="B1989" s="2">
        <v>28.450001</v>
      </c>
      <c r="C1989" s="2">
        <v>28.559999000000001</v>
      </c>
      <c r="D1989">
        <f t="shared" si="2600"/>
        <v>28.450001</v>
      </c>
      <c r="E1989" s="2">
        <f t="shared" si="2601"/>
        <v>28.559999000000001</v>
      </c>
      <c r="F1989" s="4">
        <f t="shared" si="2602"/>
        <v>3.8663619027641135E-3</v>
      </c>
      <c r="G1989" s="4">
        <f t="shared" si="2538"/>
        <v>-2.7058638046927701E-2</v>
      </c>
      <c r="H1989" s="4">
        <f t="shared" si="2553"/>
        <v>-1.8412195747724267E-2</v>
      </c>
      <c r="I1989" s="5">
        <f t="shared" si="2603"/>
        <v>0.10999800000000093</v>
      </c>
      <c r="J1989">
        <f t="shared" si="2598"/>
        <v>1</v>
      </c>
      <c r="K1989">
        <f t="shared" si="2525"/>
        <v>29.143428199999999</v>
      </c>
      <c r="L1989">
        <f t="shared" si="2551"/>
        <v>28.346357149999996</v>
      </c>
      <c r="M1989" t="str">
        <f t="shared" si="2526"/>
        <v/>
      </c>
      <c r="R1989" s="13">
        <f t="shared" si="2604"/>
        <v>0.79707105000000311</v>
      </c>
      <c r="S1989" s="14" t="str">
        <f t="shared" si="2535"/>
        <v/>
      </c>
      <c r="T1989" s="14">
        <f t="shared" si="2528"/>
        <v>0</v>
      </c>
      <c r="U1989" s="15" t="str">
        <f t="shared" si="2529"/>
        <v/>
      </c>
      <c r="V1989" t="str">
        <f t="shared" si="2530"/>
        <v/>
      </c>
      <c r="Y1989" s="13" t="str">
        <f t="shared" si="2531"/>
        <v/>
      </c>
      <c r="Z1989" t="str">
        <f t="shared" si="2532"/>
        <v/>
      </c>
      <c r="AB1989" s="14" t="str">
        <f t="shared" si="2536"/>
        <v/>
      </c>
      <c r="AC1989" t="str">
        <f t="shared" si="2533"/>
        <v/>
      </c>
      <c r="AE1989" s="15"/>
      <c r="AF1989" s="14"/>
    </row>
    <row r="1990" spans="1:32" x14ac:dyDescent="0.25">
      <c r="A1990" s="1">
        <v>40140</v>
      </c>
      <c r="B1990" s="2">
        <v>29</v>
      </c>
      <c r="C1990" s="2">
        <v>29.411428000000001</v>
      </c>
      <c r="D1990">
        <f t="shared" si="2600"/>
        <v>29</v>
      </c>
      <c r="E1990" s="2">
        <f t="shared" si="2601"/>
        <v>29.411428000000001</v>
      </c>
      <c r="F1990" s="4">
        <f t="shared" si="2602"/>
        <v>1.4187172413793131E-2</v>
      </c>
      <c r="G1990" s="4">
        <f t="shared" si="2538"/>
        <v>-9.7055023877200145E-4</v>
      </c>
      <c r="H1990" s="4">
        <f t="shared" si="2553"/>
        <v>2.092630696607618E-2</v>
      </c>
      <c r="I1990" s="5">
        <f t="shared" si="2603"/>
        <v>0.41142800000000079</v>
      </c>
      <c r="J1990">
        <f t="shared" si="2598"/>
        <v>1</v>
      </c>
      <c r="K1990">
        <f t="shared" ref="K1990:K2053" si="2606">AVERAGE(E1986:E1990)</f>
        <v>29.121999400000004</v>
      </c>
      <c r="L1990">
        <f t="shared" si="2551"/>
        <v>28.370642850000003</v>
      </c>
      <c r="M1990" t="str">
        <f t="shared" ref="M1990:M2016" si="2607">IF(SIGN(I1988)+SIGN(I1989)+SIGN(I1990)&lt;=-3,1,"")</f>
        <v/>
      </c>
      <c r="R1990" s="13">
        <f t="shared" si="2604"/>
        <v>0.75135655000000057</v>
      </c>
      <c r="S1990" s="14" t="str">
        <f t="shared" si="2535"/>
        <v/>
      </c>
      <c r="T1990" s="14">
        <f t="shared" si="2528"/>
        <v>0</v>
      </c>
      <c r="U1990" s="15" t="str">
        <f t="shared" si="2529"/>
        <v/>
      </c>
      <c r="V1990" t="str">
        <f t="shared" si="2530"/>
        <v/>
      </c>
      <c r="Y1990" s="13" t="str">
        <f t="shared" si="2531"/>
        <v/>
      </c>
      <c r="Z1990" t="str">
        <f t="shared" si="2532"/>
        <v/>
      </c>
      <c r="AB1990" s="14" t="str">
        <f t="shared" si="2536"/>
        <v/>
      </c>
      <c r="AC1990" t="str">
        <f t="shared" si="2533"/>
        <v/>
      </c>
      <c r="AE1990" s="15"/>
      <c r="AF1990" s="14"/>
    </row>
    <row r="1991" spans="1:32" x14ac:dyDescent="0.25">
      <c r="A1991" s="1">
        <v>40141</v>
      </c>
      <c r="B1991" s="2">
        <v>29.332857000000001</v>
      </c>
      <c r="C1991" s="2">
        <v>29.205715000000001</v>
      </c>
      <c r="D1991">
        <f t="shared" si="2600"/>
        <v>29.332857000000001</v>
      </c>
      <c r="E1991" s="2">
        <f t="shared" si="2601"/>
        <v>29.205715000000001</v>
      </c>
      <c r="F1991" s="4">
        <f t="shared" si="2602"/>
        <v>-4.3344567493033221E-3</v>
      </c>
      <c r="G1991" s="4">
        <f t="shared" si="2538"/>
        <v>-1.0167488236346346E-2</v>
      </c>
      <c r="H1991" s="4">
        <f t="shared" si="2553"/>
        <v>3.4039770026404723E-2</v>
      </c>
      <c r="I1991" s="5">
        <f t="shared" si="2603"/>
        <v>-0.1271419999999992</v>
      </c>
      <c r="J1991">
        <f t="shared" si="2598"/>
        <v>1</v>
      </c>
      <c r="K1991">
        <f t="shared" si="2606"/>
        <v>29.048856800000003</v>
      </c>
      <c r="L1991">
        <f t="shared" si="2551"/>
        <v>28.421142850000006</v>
      </c>
      <c r="M1991" t="str">
        <f t="shared" si="2607"/>
        <v/>
      </c>
      <c r="R1991" s="13">
        <f t="shared" si="2604"/>
        <v>0.62771394999999686</v>
      </c>
      <c r="S1991" s="14" t="str">
        <f t="shared" si="2535"/>
        <v/>
      </c>
      <c r="T1991" s="14">
        <f t="shared" ref="T1991:T2016" si="2608">IF(ISNUMBER(S1991),S1991+T1990,T1990)</f>
        <v>0</v>
      </c>
      <c r="U1991" s="15" t="str">
        <f t="shared" ref="U1991:U2016" si="2609">IF(ABS(T1991)&lt;=0,"",T1991*F1991)</f>
        <v/>
      </c>
      <c r="V1991" t="str">
        <f t="shared" ref="V1991:V2016" si="2610">IF(U1991&lt;0, U1991,"")</f>
        <v/>
      </c>
      <c r="Y1991" s="13" t="str">
        <f t="shared" ref="Y1991:Y2016" si="2611">IF(ISNUMBER(M1991),M1991*$P$1*F1991,"")</f>
        <v/>
      </c>
      <c r="Z1991" t="str">
        <f t="shared" ref="Z1991:Z2016" si="2612">IF(Y1991&lt;0, Y1991,"")</f>
        <v/>
      </c>
      <c r="AB1991" s="14" t="str">
        <f t="shared" si="2536"/>
        <v/>
      </c>
      <c r="AC1991" t="str">
        <f t="shared" ref="AC1991:AC2016" si="2613">IF(AB1991&lt;0, AB1991,"")</f>
        <v/>
      </c>
      <c r="AE1991" s="15"/>
      <c r="AF1991" s="14"/>
    </row>
    <row r="1992" spans="1:32" x14ac:dyDescent="0.25">
      <c r="A1992" s="1">
        <v>40142</v>
      </c>
      <c r="B1992" s="2">
        <v>29.342856999999999</v>
      </c>
      <c r="C1992" s="2">
        <v>29.17</v>
      </c>
      <c r="D1992">
        <f t="shared" si="2600"/>
        <v>29.342856999999999</v>
      </c>
      <c r="E1992" s="2">
        <f t="shared" si="2601"/>
        <v>29.17</v>
      </c>
      <c r="F1992" s="4">
        <f t="shared" si="2602"/>
        <v>-5.8909396586704884E-3</v>
      </c>
      <c r="G1992" s="4">
        <f t="shared" si="2538"/>
        <v>-2.0526855969893506E-3</v>
      </c>
      <c r="H1992" s="4">
        <f t="shared" si="2553"/>
        <v>4.712819975831696E-2</v>
      </c>
      <c r="I1992" s="5">
        <f t="shared" si="2603"/>
        <v>-0.17285699999999693</v>
      </c>
      <c r="J1992">
        <f t="shared" si="2598"/>
        <v>1</v>
      </c>
      <c r="K1992">
        <f t="shared" si="2606"/>
        <v>28.998285399999997</v>
      </c>
      <c r="L1992">
        <f t="shared" si="2551"/>
        <v>28.505357150000002</v>
      </c>
      <c r="M1992" t="str">
        <f t="shared" si="2607"/>
        <v/>
      </c>
      <c r="R1992" s="13">
        <f t="shared" si="2604"/>
        <v>0.49292824999999496</v>
      </c>
      <c r="S1992" s="14" t="str">
        <f t="shared" ref="S1992:S2016" si="2614">IF(R1991*R1992&lt;0,IF(R1991&lt;0,1*$P$1,-1*$P$1),"")</f>
        <v/>
      </c>
      <c r="T1992" s="14">
        <f t="shared" si="2608"/>
        <v>0</v>
      </c>
      <c r="U1992" s="15" t="str">
        <f t="shared" si="2609"/>
        <v/>
      </c>
      <c r="V1992" t="str">
        <f t="shared" si="2610"/>
        <v/>
      </c>
      <c r="Y1992" s="13" t="str">
        <f t="shared" si="2611"/>
        <v/>
      </c>
      <c r="Z1992" t="str">
        <f t="shared" si="2612"/>
        <v/>
      </c>
      <c r="AB1992" s="14" t="str">
        <f t="shared" ref="AB1992:AB2016" si="2615">IF(ISNUMBER(M1992),M1992*$P$1*(E1996-D1992)/D1992,"")</f>
        <v/>
      </c>
      <c r="AC1992" t="str">
        <f t="shared" si="2613"/>
        <v/>
      </c>
      <c r="AE1992" s="15"/>
      <c r="AF1992" s="14"/>
    </row>
    <row r="1993" spans="1:32" x14ac:dyDescent="0.25">
      <c r="A1993" s="1">
        <v>40144</v>
      </c>
      <c r="B1993" s="2">
        <v>28.459999</v>
      </c>
      <c r="C1993" s="2">
        <v>28.655714</v>
      </c>
      <c r="D1993">
        <f t="shared" si="2600"/>
        <v>28.459999</v>
      </c>
      <c r="E1993" s="2">
        <f t="shared" si="2601"/>
        <v>28.655714</v>
      </c>
      <c r="F1993" s="4">
        <f t="shared" si="2602"/>
        <v>6.8768449359397328E-3</v>
      </c>
      <c r="G1993" s="4">
        <f t="shared" ref="G1993:G2016" si="2616">(E1993-D1989)/D1989</f>
        <v>7.2306851588511143E-3</v>
      </c>
      <c r="H1993" s="4">
        <f t="shared" si="2553"/>
        <v>2.3105140811891401E-2</v>
      </c>
      <c r="I1993" s="5">
        <f t="shared" si="2603"/>
        <v>0.19571499999999986</v>
      </c>
      <c r="J1993">
        <f t="shared" si="2598"/>
        <v>1</v>
      </c>
      <c r="K1993">
        <f t="shared" si="2606"/>
        <v>29.000571200000003</v>
      </c>
      <c r="L1993">
        <f t="shared" si="2551"/>
        <v>28.535642900000006</v>
      </c>
      <c r="M1993" t="str">
        <f t="shared" si="2607"/>
        <v/>
      </c>
      <c r="R1993" s="13">
        <f t="shared" si="2604"/>
        <v>0.46492829999999685</v>
      </c>
      <c r="S1993" s="14" t="str">
        <f t="shared" si="2614"/>
        <v/>
      </c>
      <c r="T1993" s="14">
        <f t="shared" si="2608"/>
        <v>0</v>
      </c>
      <c r="U1993" s="15" t="str">
        <f t="shared" si="2609"/>
        <v/>
      </c>
      <c r="V1993" t="str">
        <f t="shared" si="2610"/>
        <v/>
      </c>
      <c r="Y1993" s="13" t="str">
        <f t="shared" si="2611"/>
        <v/>
      </c>
      <c r="Z1993" t="str">
        <f t="shared" si="2612"/>
        <v/>
      </c>
      <c r="AB1993" s="14" t="str">
        <f t="shared" si="2615"/>
        <v/>
      </c>
      <c r="AC1993" t="str">
        <f t="shared" si="2613"/>
        <v/>
      </c>
      <c r="AE1993" s="15"/>
      <c r="AF1993" s="14"/>
    </row>
    <row r="1994" spans="1:32" x14ac:dyDescent="0.25">
      <c r="A1994" s="1">
        <v>40147</v>
      </c>
      <c r="B1994" s="2">
        <v>28.73</v>
      </c>
      <c r="C1994" s="2">
        <v>28.558571000000001</v>
      </c>
      <c r="D1994">
        <f t="shared" si="2600"/>
        <v>28.73</v>
      </c>
      <c r="E1994" s="2">
        <f t="shared" si="2601"/>
        <v>28.558571000000001</v>
      </c>
      <c r="F1994" s="4">
        <f t="shared" si="2602"/>
        <v>-5.9668987121475753E-3</v>
      </c>
      <c r="G1994" s="4">
        <f t="shared" si="2616"/>
        <v>-1.5221689655172394E-2</v>
      </c>
      <c r="H1994" s="4">
        <f t="shared" si="2553"/>
        <v>5.3266569512470316E-2</v>
      </c>
      <c r="I1994" s="5">
        <f t="shared" si="2603"/>
        <v>-0.17142899999999983</v>
      </c>
      <c r="J1994">
        <f t="shared" si="2598"/>
        <v>1</v>
      </c>
      <c r="K1994">
        <f t="shared" si="2606"/>
        <v>29.000285600000002</v>
      </c>
      <c r="L1994">
        <f t="shared" si="2551"/>
        <v>28.617142850000004</v>
      </c>
      <c r="M1994" t="str">
        <f t="shared" si="2607"/>
        <v/>
      </c>
      <c r="R1994" s="13">
        <f t="shared" si="2604"/>
        <v>0.38314274999999753</v>
      </c>
      <c r="S1994" s="14" t="str">
        <f t="shared" si="2614"/>
        <v/>
      </c>
      <c r="T1994" s="14">
        <f t="shared" si="2608"/>
        <v>0</v>
      </c>
      <c r="U1994" s="15" t="str">
        <f t="shared" si="2609"/>
        <v/>
      </c>
      <c r="V1994" t="str">
        <f t="shared" si="2610"/>
        <v/>
      </c>
      <c r="Y1994" s="13" t="str">
        <f t="shared" si="2611"/>
        <v/>
      </c>
      <c r="Z1994" t="str">
        <f t="shared" si="2612"/>
        <v/>
      </c>
      <c r="AB1994" s="14" t="str">
        <f t="shared" si="2615"/>
        <v/>
      </c>
      <c r="AC1994" t="str">
        <f t="shared" si="2613"/>
        <v/>
      </c>
      <c r="AE1994" s="15"/>
      <c r="AF1994" s="14"/>
    </row>
    <row r="1995" spans="1:32" x14ac:dyDescent="0.25">
      <c r="A1995" s="1">
        <v>40148</v>
      </c>
      <c r="B1995" s="2">
        <v>28.891428000000001</v>
      </c>
      <c r="C1995" s="2">
        <v>28.138570999999999</v>
      </c>
      <c r="D1995">
        <f t="shared" si="2600"/>
        <v>28.891428000000001</v>
      </c>
      <c r="E1995" s="2">
        <f t="shared" si="2601"/>
        <v>28.138570999999999</v>
      </c>
      <c r="F1995" s="4">
        <f t="shared" si="2602"/>
        <v>-2.6058144304947555E-2</v>
      </c>
      <c r="G1995" s="4">
        <f t="shared" si="2616"/>
        <v>-4.0714956609920465E-2</v>
      </c>
      <c r="H1995" s="4">
        <f t="shared" si="2553"/>
        <v>4.8549369694430321E-2</v>
      </c>
      <c r="I1995" s="5">
        <f t="shared" si="2603"/>
        <v>-0.75285700000000233</v>
      </c>
      <c r="J1995">
        <f t="shared" si="2598"/>
        <v>1</v>
      </c>
      <c r="K1995">
        <f t="shared" si="2606"/>
        <v>28.745714199999998</v>
      </c>
      <c r="L1995">
        <f t="shared" si="2551"/>
        <v>28.671857150000005</v>
      </c>
      <c r="M1995" t="str">
        <f t="shared" si="2607"/>
        <v/>
      </c>
      <c r="R1995" s="13">
        <f t="shared" si="2604"/>
        <v>7.3857049999993762E-2</v>
      </c>
      <c r="S1995" s="14" t="str">
        <f t="shared" si="2614"/>
        <v/>
      </c>
      <c r="T1995" s="14">
        <f t="shared" si="2608"/>
        <v>0</v>
      </c>
      <c r="U1995" s="15" t="str">
        <f t="shared" si="2609"/>
        <v/>
      </c>
      <c r="V1995" t="str">
        <f t="shared" si="2610"/>
        <v/>
      </c>
      <c r="Y1995" s="13" t="str">
        <f t="shared" si="2611"/>
        <v/>
      </c>
      <c r="Z1995" t="str">
        <f t="shared" si="2612"/>
        <v/>
      </c>
      <c r="AB1995" s="14" t="str">
        <f t="shared" si="2615"/>
        <v/>
      </c>
      <c r="AC1995" t="str">
        <f t="shared" si="2613"/>
        <v/>
      </c>
      <c r="AE1995" s="15"/>
      <c r="AF1995" s="14"/>
    </row>
    <row r="1996" spans="1:32" x14ac:dyDescent="0.25">
      <c r="A1996" s="1">
        <v>40149</v>
      </c>
      <c r="B1996" s="2">
        <v>28.422857</v>
      </c>
      <c r="C1996" s="2">
        <v>28.032858000000001</v>
      </c>
      <c r="D1996">
        <f t="shared" si="2600"/>
        <v>28.422857</v>
      </c>
      <c r="E1996" s="2">
        <f t="shared" si="2601"/>
        <v>28.032858000000001</v>
      </c>
      <c r="F1996" s="4">
        <f t="shared" si="2602"/>
        <v>-1.3721315911345559E-2</v>
      </c>
      <c r="G1996" s="4">
        <f t="shared" si="2616"/>
        <v>-4.464456204792866E-2</v>
      </c>
      <c r="H1996" s="4">
        <f t="shared" si="2553"/>
        <v>2.8836601327339152E-2</v>
      </c>
      <c r="I1996" s="5">
        <f t="shared" si="2603"/>
        <v>-0.38999899999999954</v>
      </c>
      <c r="J1996">
        <f t="shared" si="2598"/>
        <v>1</v>
      </c>
      <c r="K1996">
        <f t="shared" si="2606"/>
        <v>28.511142799999998</v>
      </c>
      <c r="L1996">
        <f t="shared" si="2551"/>
        <v>28.725285800000005</v>
      </c>
      <c r="M1996">
        <f t="shared" si="2607"/>
        <v>1</v>
      </c>
      <c r="R1996" s="13">
        <f t="shared" si="2604"/>
        <v>-0.21414300000000708</v>
      </c>
      <c r="S1996" s="14">
        <f t="shared" si="2614"/>
        <v>-100</v>
      </c>
      <c r="T1996" s="14">
        <f t="shared" si="2608"/>
        <v>-100</v>
      </c>
      <c r="U1996" s="15">
        <f t="shared" si="2609"/>
        <v>1.372131591134556</v>
      </c>
      <c r="V1996" t="str">
        <f t="shared" si="2610"/>
        <v/>
      </c>
      <c r="Y1996" s="13">
        <f t="shared" si="2611"/>
        <v>-1.372131591134556</v>
      </c>
      <c r="Z1996">
        <f t="shared" si="2612"/>
        <v>-1.372131591134556</v>
      </c>
      <c r="AB1996" s="14">
        <f t="shared" si="2615"/>
        <v>-4.5687525360311296</v>
      </c>
      <c r="AC1996">
        <f t="shared" si="2613"/>
        <v>-4.5687525360311296</v>
      </c>
      <c r="AE1996" s="15"/>
      <c r="AF1996" s="14"/>
    </row>
    <row r="1997" spans="1:32" x14ac:dyDescent="0.25">
      <c r="A1997" s="1">
        <v>40150</v>
      </c>
      <c r="B1997" s="2">
        <v>28.202857999999999</v>
      </c>
      <c r="C1997" s="2">
        <v>28.068570999999999</v>
      </c>
      <c r="D1997">
        <f t="shared" si="2600"/>
        <v>28.202857999999999</v>
      </c>
      <c r="E1997" s="2">
        <f t="shared" si="2601"/>
        <v>28.068570999999999</v>
      </c>
      <c r="F1997" s="4">
        <f t="shared" si="2602"/>
        <v>-4.7614677916685069E-3</v>
      </c>
      <c r="G1997" s="4">
        <f t="shared" si="2616"/>
        <v>-1.3753619597808181E-2</v>
      </c>
      <c r="H1997" s="4">
        <f t="shared" si="2553"/>
        <v>2.120581622875058E-2</v>
      </c>
      <c r="I1997" s="5">
        <f t="shared" si="2603"/>
        <v>-0.13428700000000049</v>
      </c>
      <c r="J1997">
        <f t="shared" si="2598"/>
        <v>1</v>
      </c>
      <c r="K1997">
        <f t="shared" si="2606"/>
        <v>28.290856999999999</v>
      </c>
      <c r="L1997">
        <f t="shared" si="2551"/>
        <v>28.765785750000003</v>
      </c>
      <c r="M1997">
        <f t="shared" si="2607"/>
        <v>1</v>
      </c>
      <c r="R1997" s="13">
        <f t="shared" si="2604"/>
        <v>-0.47492875000000367</v>
      </c>
      <c r="S1997" s="14" t="str">
        <f t="shared" si="2614"/>
        <v/>
      </c>
      <c r="T1997" s="14">
        <f t="shared" si="2608"/>
        <v>-100</v>
      </c>
      <c r="U1997" s="15">
        <f t="shared" si="2609"/>
        <v>0.47614677916685066</v>
      </c>
      <c r="V1997" t="str">
        <f t="shared" si="2610"/>
        <v/>
      </c>
      <c r="Y1997" s="13">
        <f t="shared" si="2611"/>
        <v>-0.47614677916685066</v>
      </c>
      <c r="Z1997">
        <f t="shared" si="2612"/>
        <v>-0.47614677916685066</v>
      </c>
      <c r="AB1997" s="14">
        <f t="shared" si="2615"/>
        <v>0.19248049257986599</v>
      </c>
      <c r="AC1997" t="str">
        <f t="shared" si="2613"/>
        <v/>
      </c>
      <c r="AE1997" s="15"/>
      <c r="AF1997" s="14"/>
    </row>
    <row r="1998" spans="1:32" x14ac:dyDescent="0.25">
      <c r="A1998" s="1">
        <v>40151</v>
      </c>
      <c r="B1998" s="2">
        <v>28.528572</v>
      </c>
      <c r="C1998" s="2">
        <v>27.617144</v>
      </c>
      <c r="D1998">
        <f t="shared" si="2600"/>
        <v>28.528572</v>
      </c>
      <c r="E1998" s="2">
        <f t="shared" si="2601"/>
        <v>27.617144</v>
      </c>
      <c r="F1998" s="4">
        <f t="shared" si="2602"/>
        <v>-3.1947901212861292E-2</v>
      </c>
      <c r="G1998" s="4">
        <f t="shared" si="2616"/>
        <v>-3.8734980856247853E-2</v>
      </c>
      <c r="H1998" s="4">
        <f t="shared" si="2553"/>
        <v>4.2075995396456678E-3</v>
      </c>
      <c r="I1998" s="5">
        <f t="shared" si="2603"/>
        <v>-0.91142800000000079</v>
      </c>
      <c r="J1998">
        <f t="shared" si="2598"/>
        <v>1</v>
      </c>
      <c r="K1998">
        <f t="shared" si="2606"/>
        <v>28.083143</v>
      </c>
      <c r="L1998">
        <f t="shared" si="2551"/>
        <v>28.760714400000005</v>
      </c>
      <c r="M1998">
        <f t="shared" si="2607"/>
        <v>1</v>
      </c>
      <c r="R1998" s="13">
        <f t="shared" si="2604"/>
        <v>-0.67757140000000504</v>
      </c>
      <c r="S1998" s="14" t="str">
        <f t="shared" si="2614"/>
        <v/>
      </c>
      <c r="T1998" s="14">
        <f t="shared" si="2608"/>
        <v>-100</v>
      </c>
      <c r="U1998" s="15">
        <f t="shared" si="2609"/>
        <v>3.1947901212861294</v>
      </c>
      <c r="V1998" t="str">
        <f t="shared" si="2610"/>
        <v/>
      </c>
      <c r="Y1998" s="13">
        <f t="shared" si="2611"/>
        <v>-3.1947901212861294</v>
      </c>
      <c r="Z1998">
        <f t="shared" si="2612"/>
        <v>-3.1947901212861294</v>
      </c>
      <c r="AB1998" s="14">
        <f t="shared" si="2615"/>
        <v>-1.6374601574870313</v>
      </c>
      <c r="AC1998">
        <f t="shared" si="2613"/>
        <v>-1.6374601574870313</v>
      </c>
      <c r="AE1998" s="15"/>
      <c r="AF1998" s="14"/>
    </row>
    <row r="1999" spans="1:32" x14ac:dyDescent="0.25">
      <c r="A1999" s="1">
        <v>40154</v>
      </c>
      <c r="B1999" s="2">
        <v>27.617144</v>
      </c>
      <c r="C1999" s="2">
        <v>26.992857000000001</v>
      </c>
      <c r="D1999">
        <f t="shared" si="2600"/>
        <v>27.617144</v>
      </c>
      <c r="E1999" s="2">
        <f t="shared" si="2601"/>
        <v>26.992857000000001</v>
      </c>
      <c r="F1999" s="4">
        <f t="shared" si="2602"/>
        <v>-2.2605052861367523E-2</v>
      </c>
      <c r="G1999" s="4">
        <f t="shared" si="2616"/>
        <v>-6.5713989630419106E-2</v>
      </c>
      <c r="H1999" s="4">
        <f t="shared" si="2553"/>
        <v>-4.0570712921973943E-2</v>
      </c>
      <c r="I1999" s="5">
        <f t="shared" si="2603"/>
        <v>-0.62428699999999893</v>
      </c>
      <c r="J1999">
        <f t="shared" si="2598"/>
        <v>1</v>
      </c>
      <c r="K1999">
        <f t="shared" si="2606"/>
        <v>27.770000200000005</v>
      </c>
      <c r="L1999">
        <f t="shared" si="2551"/>
        <v>28.722214400000002</v>
      </c>
      <c r="M1999">
        <f t="shared" si="2607"/>
        <v>1</v>
      </c>
      <c r="R1999" s="13">
        <f t="shared" si="2604"/>
        <v>-0.95221419999999668</v>
      </c>
      <c r="S1999" s="14" t="str">
        <f t="shared" si="2614"/>
        <v/>
      </c>
      <c r="T1999" s="14">
        <f t="shared" si="2608"/>
        <v>-100</v>
      </c>
      <c r="U1999" s="15">
        <f t="shared" si="2609"/>
        <v>2.2605052861367523</v>
      </c>
      <c r="V1999" t="str">
        <f t="shared" si="2610"/>
        <v/>
      </c>
      <c r="Y1999" s="13">
        <f t="shared" si="2611"/>
        <v>-2.2605052861367523</v>
      </c>
      <c r="Z1999">
        <f t="shared" si="2612"/>
        <v>-2.2605052861367523</v>
      </c>
      <c r="AB1999" s="14">
        <f t="shared" si="2615"/>
        <v>0.69831623429273337</v>
      </c>
      <c r="AC1999" t="str">
        <f t="shared" si="2613"/>
        <v/>
      </c>
      <c r="AE1999" s="15"/>
      <c r="AF1999" s="14"/>
    </row>
    <row r="2000" spans="1:32" x14ac:dyDescent="0.25">
      <c r="A2000" s="1">
        <v>40155</v>
      </c>
      <c r="B2000" s="2">
        <v>27.051428000000001</v>
      </c>
      <c r="C2000" s="2">
        <v>27.124286999999999</v>
      </c>
      <c r="D2000">
        <f t="shared" si="2600"/>
        <v>27.051428000000001</v>
      </c>
      <c r="E2000" s="2">
        <f t="shared" si="2601"/>
        <v>27.124286999999999</v>
      </c>
      <c r="F2000" s="4">
        <f t="shared" si="2602"/>
        <v>2.693351345444594E-3</v>
      </c>
      <c r="G2000" s="4">
        <f t="shared" si="2616"/>
        <v>-4.5687525360311301E-2</v>
      </c>
      <c r="H2000" s="4">
        <f t="shared" si="2553"/>
        <v>-5.5467044735858471E-2</v>
      </c>
      <c r="I2000" s="5">
        <f t="shared" si="2603"/>
        <v>7.2858999999997565E-2</v>
      </c>
      <c r="J2000">
        <f t="shared" si="2598"/>
        <v>1</v>
      </c>
      <c r="K2000">
        <f t="shared" si="2606"/>
        <v>27.567143399999999</v>
      </c>
      <c r="L2000">
        <f t="shared" si="2551"/>
        <v>28.639428700000003</v>
      </c>
      <c r="M2000" t="str">
        <f t="shared" si="2607"/>
        <v/>
      </c>
      <c r="R2000" s="13">
        <f t="shared" si="2604"/>
        <v>-1.0722853000000043</v>
      </c>
      <c r="S2000" s="14" t="str">
        <f t="shared" si="2614"/>
        <v/>
      </c>
      <c r="T2000" s="14">
        <f t="shared" si="2608"/>
        <v>-100</v>
      </c>
      <c r="U2000" s="15">
        <f t="shared" si="2609"/>
        <v>-0.2693351345444594</v>
      </c>
      <c r="V2000">
        <f t="shared" si="2610"/>
        <v>-0.2693351345444594</v>
      </c>
      <c r="Y2000" s="13" t="str">
        <f t="shared" si="2611"/>
        <v/>
      </c>
      <c r="Z2000" t="str">
        <f t="shared" si="2612"/>
        <v/>
      </c>
      <c r="AB2000" s="14" t="str">
        <f t="shared" si="2615"/>
        <v/>
      </c>
      <c r="AC2000" t="str">
        <f t="shared" si="2613"/>
        <v/>
      </c>
      <c r="AE2000" s="15"/>
      <c r="AF2000" s="14"/>
    </row>
    <row r="2001" spans="1:32" x14ac:dyDescent="0.25">
      <c r="A2001" s="1">
        <v>40156</v>
      </c>
      <c r="B2001" s="2">
        <v>27.325714000000001</v>
      </c>
      <c r="C2001" s="2">
        <v>28.257142999999999</v>
      </c>
      <c r="D2001">
        <f t="shared" si="2600"/>
        <v>27.325714000000001</v>
      </c>
      <c r="E2001" s="2">
        <f t="shared" si="2601"/>
        <v>28.257142999999999</v>
      </c>
      <c r="F2001" s="4">
        <f t="shared" si="2602"/>
        <v>3.4086172460123014E-2</v>
      </c>
      <c r="G2001" s="4">
        <f t="shared" si="2616"/>
        <v>1.9248049257986598E-3</v>
      </c>
      <c r="H2001" s="4">
        <f t="shared" si="2553"/>
        <v>-3.3046529297255295E-2</v>
      </c>
      <c r="I2001" s="5">
        <f t="shared" si="2603"/>
        <v>0.93142899999999784</v>
      </c>
      <c r="J2001">
        <f t="shared" si="2598"/>
        <v>1</v>
      </c>
      <c r="K2001">
        <f t="shared" si="2606"/>
        <v>27.612000399999999</v>
      </c>
      <c r="L2001">
        <f t="shared" si="2551"/>
        <v>28.602428700000001</v>
      </c>
      <c r="M2001" t="str">
        <f t="shared" si="2607"/>
        <v/>
      </c>
      <c r="R2001" s="13">
        <f t="shared" si="2604"/>
        <v>-0.99042830000000137</v>
      </c>
      <c r="S2001" s="14" t="str">
        <f t="shared" si="2614"/>
        <v/>
      </c>
      <c r="T2001" s="14">
        <f t="shared" si="2608"/>
        <v>-100</v>
      </c>
      <c r="U2001" s="15">
        <f t="shared" si="2609"/>
        <v>-3.4086172460123012</v>
      </c>
      <c r="V2001">
        <f t="shared" si="2610"/>
        <v>-3.4086172460123012</v>
      </c>
      <c r="Y2001" s="13" t="str">
        <f t="shared" si="2611"/>
        <v/>
      </c>
      <c r="Z2001" t="str">
        <f t="shared" si="2612"/>
        <v/>
      </c>
      <c r="AB2001" s="14" t="str">
        <f t="shared" si="2615"/>
        <v/>
      </c>
      <c r="AC2001" t="str">
        <f t="shared" si="2613"/>
        <v/>
      </c>
      <c r="AE2001" s="15"/>
      <c r="AF2001" s="14"/>
    </row>
    <row r="2002" spans="1:32" x14ac:dyDescent="0.25">
      <c r="A2002" s="1">
        <v>40157</v>
      </c>
      <c r="B2002" s="2">
        <v>28.5</v>
      </c>
      <c r="C2002" s="2">
        <v>28.061427999999999</v>
      </c>
      <c r="D2002">
        <f t="shared" si="2600"/>
        <v>28.5</v>
      </c>
      <c r="E2002" s="2">
        <f t="shared" si="2601"/>
        <v>28.061427999999999</v>
      </c>
      <c r="F2002" s="4">
        <f t="shared" si="2602"/>
        <v>-1.5388491228070197E-2</v>
      </c>
      <c r="G2002" s="4">
        <f t="shared" si="2616"/>
        <v>-1.6374601574870314E-2</v>
      </c>
      <c r="H2002" s="4">
        <f t="shared" si="2553"/>
        <v>-3.303142660234322E-2</v>
      </c>
      <c r="I2002" s="5">
        <f t="shared" si="2603"/>
        <v>-0.43857200000000063</v>
      </c>
      <c r="J2002">
        <f t="shared" si="2598"/>
        <v>1</v>
      </c>
      <c r="K2002">
        <f t="shared" si="2606"/>
        <v>27.610571799999995</v>
      </c>
      <c r="L2002">
        <f t="shared" si="2551"/>
        <v>28.55371435</v>
      </c>
      <c r="M2002" t="str">
        <f t="shared" si="2607"/>
        <v/>
      </c>
      <c r="R2002" s="13">
        <f t="shared" si="2604"/>
        <v>-0.94314255000000458</v>
      </c>
      <c r="S2002" s="14" t="str">
        <f t="shared" si="2614"/>
        <v/>
      </c>
      <c r="T2002" s="14">
        <f t="shared" si="2608"/>
        <v>-100</v>
      </c>
      <c r="U2002" s="15">
        <f t="shared" si="2609"/>
        <v>1.5388491228070198</v>
      </c>
      <c r="V2002" t="str">
        <f t="shared" si="2610"/>
        <v/>
      </c>
      <c r="Y2002" s="13" t="str">
        <f t="shared" si="2611"/>
        <v/>
      </c>
      <c r="Z2002" t="str">
        <f t="shared" si="2612"/>
        <v/>
      </c>
      <c r="AB2002" s="14" t="str">
        <f t="shared" si="2615"/>
        <v/>
      </c>
      <c r="AC2002" t="str">
        <f t="shared" si="2613"/>
        <v/>
      </c>
      <c r="AE2002" s="15"/>
      <c r="AF2002" s="14"/>
    </row>
    <row r="2003" spans="1:32" x14ac:dyDescent="0.25">
      <c r="A2003" s="1">
        <v>40158</v>
      </c>
      <c r="B2003" s="2">
        <v>28.254286</v>
      </c>
      <c r="C2003" s="2">
        <v>27.809999000000001</v>
      </c>
      <c r="D2003">
        <f t="shared" si="2600"/>
        <v>28.254286</v>
      </c>
      <c r="E2003" s="2">
        <f t="shared" si="2601"/>
        <v>27.809999000000001</v>
      </c>
      <c r="F2003" s="4">
        <f t="shared" si="2602"/>
        <v>-1.5724587766967432E-2</v>
      </c>
      <c r="G2003" s="4">
        <f t="shared" si="2616"/>
        <v>6.9831623429273335E-3</v>
      </c>
      <c r="H2003" s="4">
        <f t="shared" si="2553"/>
        <v>-4.0419988966727237E-2</v>
      </c>
      <c r="I2003" s="5">
        <f t="shared" si="2603"/>
        <v>-0.44428699999999921</v>
      </c>
      <c r="J2003">
        <f t="shared" si="2598"/>
        <v>1</v>
      </c>
      <c r="K2003">
        <f t="shared" si="2606"/>
        <v>27.6491428</v>
      </c>
      <c r="L2003">
        <f t="shared" si="2551"/>
        <v>28.501428549999996</v>
      </c>
      <c r="M2003" t="str">
        <f t="shared" si="2607"/>
        <v/>
      </c>
      <c r="R2003" s="13">
        <f t="shared" si="2604"/>
        <v>-0.85228574999999651</v>
      </c>
      <c r="S2003" s="14" t="str">
        <f t="shared" si="2614"/>
        <v/>
      </c>
      <c r="T2003" s="14">
        <f t="shared" si="2608"/>
        <v>-100</v>
      </c>
      <c r="U2003" s="15">
        <f t="shared" si="2609"/>
        <v>1.5724587766967433</v>
      </c>
      <c r="V2003" t="str">
        <f t="shared" si="2610"/>
        <v/>
      </c>
      <c r="Y2003" s="13" t="str">
        <f t="shared" si="2611"/>
        <v/>
      </c>
      <c r="Z2003" t="str">
        <f t="shared" si="2612"/>
        <v/>
      </c>
      <c r="AB2003" s="14" t="str">
        <f t="shared" si="2615"/>
        <v/>
      </c>
      <c r="AC2003" t="str">
        <f t="shared" si="2613"/>
        <v/>
      </c>
      <c r="AE2003" s="15"/>
      <c r="AF2003" s="14"/>
    </row>
    <row r="2004" spans="1:32" x14ac:dyDescent="0.25">
      <c r="A2004" s="1">
        <v>40161</v>
      </c>
      <c r="B2004" s="2">
        <v>27.91</v>
      </c>
      <c r="C2004" s="2">
        <v>28.139999</v>
      </c>
      <c r="D2004">
        <f t="shared" si="2600"/>
        <v>27.91</v>
      </c>
      <c r="E2004" s="2">
        <f t="shared" si="2601"/>
        <v>28.139999</v>
      </c>
      <c r="F2004" s="4">
        <f t="shared" si="2602"/>
        <v>8.2407380867072517E-3</v>
      </c>
      <c r="G2004" s="4">
        <f t="shared" si="2616"/>
        <v>4.0240796160557521E-2</v>
      </c>
      <c r="H2004" s="4">
        <f t="shared" si="2553"/>
        <v>-4.1366599753099045E-2</v>
      </c>
      <c r="I2004" s="5">
        <f t="shared" si="2603"/>
        <v>0.2299989999999994</v>
      </c>
      <c r="J2004">
        <f t="shared" si="2598"/>
        <v>1</v>
      </c>
      <c r="K2004">
        <f t="shared" si="2606"/>
        <v>27.8785712</v>
      </c>
      <c r="L2004">
        <f t="shared" si="2551"/>
        <v>28.448071299999999</v>
      </c>
      <c r="M2004" t="str">
        <f t="shared" si="2607"/>
        <v/>
      </c>
      <c r="R2004" s="13">
        <f t="shared" si="2604"/>
        <v>-0.56950009999999907</v>
      </c>
      <c r="S2004" s="14" t="str">
        <f t="shared" si="2614"/>
        <v/>
      </c>
      <c r="T2004" s="14">
        <f t="shared" si="2608"/>
        <v>-100</v>
      </c>
      <c r="U2004" s="15">
        <f t="shared" si="2609"/>
        <v>-0.82407380867072522</v>
      </c>
      <c r="V2004">
        <f t="shared" si="2610"/>
        <v>-0.82407380867072522</v>
      </c>
      <c r="Y2004" s="13" t="str">
        <f t="shared" si="2611"/>
        <v/>
      </c>
      <c r="Z2004" t="str">
        <f t="shared" si="2612"/>
        <v/>
      </c>
      <c r="AB2004" s="14" t="str">
        <f t="shared" si="2615"/>
        <v/>
      </c>
      <c r="AC2004" t="str">
        <f t="shared" si="2613"/>
        <v/>
      </c>
      <c r="AE2004" s="15"/>
      <c r="AF2004" s="14"/>
    </row>
    <row r="2005" spans="1:32" x14ac:dyDescent="0.25">
      <c r="A2005" s="1">
        <v>40162</v>
      </c>
      <c r="B2005" s="2">
        <v>27.975714</v>
      </c>
      <c r="C2005" s="2">
        <v>27.738571</v>
      </c>
      <c r="D2005">
        <f t="shared" si="2600"/>
        <v>27.975714</v>
      </c>
      <c r="E2005" s="2">
        <f t="shared" si="2601"/>
        <v>27.738571</v>
      </c>
      <c r="F2005" s="4">
        <f t="shared" si="2602"/>
        <v>-8.4767452226599E-3</v>
      </c>
      <c r="G2005" s="4">
        <f t="shared" si="2616"/>
        <v>1.510873604254216E-2</v>
      </c>
      <c r="H2005" s="4">
        <f t="shared" si="2553"/>
        <v>-5.7793136623874385E-2</v>
      </c>
      <c r="I2005" s="5">
        <f t="shared" si="2603"/>
        <v>-0.23714299999999966</v>
      </c>
      <c r="J2005">
        <f t="shared" si="2598"/>
        <v>1</v>
      </c>
      <c r="K2005">
        <f t="shared" si="2606"/>
        <v>28.001427999999997</v>
      </c>
      <c r="L2005">
        <f t="shared" ref="L2005:L2068" si="2617">AVERAGE(E1986:E2005)</f>
        <v>28.35907125</v>
      </c>
      <c r="M2005" t="str">
        <f t="shared" si="2607"/>
        <v/>
      </c>
      <c r="R2005" s="13">
        <f t="shared" si="2604"/>
        <v>-0.35764325000000241</v>
      </c>
      <c r="S2005" s="14" t="str">
        <f t="shared" si="2614"/>
        <v/>
      </c>
      <c r="T2005" s="14">
        <f t="shared" si="2608"/>
        <v>-100</v>
      </c>
      <c r="U2005" s="15">
        <f t="shared" si="2609"/>
        <v>0.84767452226599005</v>
      </c>
      <c r="V2005" t="str">
        <f t="shared" si="2610"/>
        <v/>
      </c>
      <c r="Y2005" s="13" t="str">
        <f t="shared" si="2611"/>
        <v/>
      </c>
      <c r="Z2005" t="str">
        <f t="shared" si="2612"/>
        <v/>
      </c>
      <c r="AB2005" s="14" t="str">
        <f t="shared" si="2615"/>
        <v/>
      </c>
      <c r="AC2005" t="str">
        <f t="shared" si="2613"/>
        <v/>
      </c>
      <c r="AE2005" s="15"/>
      <c r="AF2005" s="14"/>
    </row>
    <row r="2006" spans="1:32" x14ac:dyDescent="0.25">
      <c r="A2006" s="1">
        <v>40163</v>
      </c>
      <c r="B2006" s="2">
        <v>27.871428999999999</v>
      </c>
      <c r="C2006" s="2">
        <v>27.861429000000001</v>
      </c>
      <c r="D2006">
        <f t="shared" si="2600"/>
        <v>27.871428999999999</v>
      </c>
      <c r="E2006" s="2">
        <f t="shared" si="2601"/>
        <v>27.861429000000001</v>
      </c>
      <c r="F2006" s="4">
        <f t="shared" si="2602"/>
        <v>-3.5879035839884673E-4</v>
      </c>
      <c r="G2006" s="4">
        <f t="shared" si="2616"/>
        <v>-2.2405999999999961E-2</v>
      </c>
      <c r="H2006" s="4">
        <f t="shared" ref="H2006:H2016" si="2618">(E2006-D1987)/D1987</f>
        <v>-5.5727680407937255E-2</v>
      </c>
      <c r="I2006" s="5">
        <f t="shared" si="2603"/>
        <v>-9.9999999999980105E-3</v>
      </c>
      <c r="J2006">
        <f t="shared" si="2598"/>
        <v>1</v>
      </c>
      <c r="K2006">
        <f t="shared" si="2606"/>
        <v>27.922285199999997</v>
      </c>
      <c r="L2006">
        <f t="shared" si="2617"/>
        <v>28.273571299999997</v>
      </c>
      <c r="M2006" t="str">
        <f t="shared" si="2607"/>
        <v/>
      </c>
      <c r="R2006" s="13">
        <f t="shared" si="2604"/>
        <v>-0.35128609999999938</v>
      </c>
      <c r="S2006" s="14" t="str">
        <f t="shared" si="2614"/>
        <v/>
      </c>
      <c r="T2006" s="14">
        <f t="shared" si="2608"/>
        <v>-100</v>
      </c>
      <c r="U2006" s="15">
        <f t="shared" si="2609"/>
        <v>3.5879035839884672E-2</v>
      </c>
      <c r="V2006" t="str">
        <f t="shared" si="2610"/>
        <v/>
      </c>
      <c r="Y2006" s="13" t="str">
        <f t="shared" si="2611"/>
        <v/>
      </c>
      <c r="Z2006" t="str">
        <f t="shared" si="2612"/>
        <v/>
      </c>
      <c r="AB2006" s="14" t="str">
        <f t="shared" si="2615"/>
        <v/>
      </c>
      <c r="AC2006" t="str">
        <f t="shared" si="2613"/>
        <v/>
      </c>
      <c r="AE2006" s="15"/>
      <c r="AF2006" s="14"/>
    </row>
    <row r="2007" spans="1:32" x14ac:dyDescent="0.25">
      <c r="A2007" s="1">
        <v>40164</v>
      </c>
      <c r="B2007" s="2">
        <v>27.751429000000002</v>
      </c>
      <c r="C2007" s="2">
        <v>27.408570999999998</v>
      </c>
      <c r="D2007">
        <f t="shared" si="2600"/>
        <v>27.751429000000002</v>
      </c>
      <c r="E2007" s="2">
        <f t="shared" si="2601"/>
        <v>27.408570999999998</v>
      </c>
      <c r="F2007" s="4">
        <f t="shared" si="2602"/>
        <v>-1.2354607036632355E-2</v>
      </c>
      <c r="G2007" s="4">
        <f t="shared" si="2616"/>
        <v>-2.9932272930202588E-2</v>
      </c>
      <c r="H2007" s="4">
        <f t="shared" si="2618"/>
        <v>-6.2313684570646663E-2</v>
      </c>
      <c r="I2007" s="5">
        <f t="shared" si="2603"/>
        <v>-0.34285800000000322</v>
      </c>
      <c r="J2007">
        <f t="shared" si="2598"/>
        <v>1</v>
      </c>
      <c r="K2007">
        <f t="shared" si="2606"/>
        <v>27.791713800000004</v>
      </c>
      <c r="L2007">
        <f t="shared" si="2617"/>
        <v>28.172857</v>
      </c>
      <c r="M2007">
        <f t="shared" si="2607"/>
        <v>1</v>
      </c>
      <c r="R2007" s="13">
        <f t="shared" si="2604"/>
        <v>-0.3811431999999968</v>
      </c>
      <c r="S2007" s="14" t="str">
        <f t="shared" si="2614"/>
        <v/>
      </c>
      <c r="T2007" s="14">
        <f t="shared" si="2608"/>
        <v>-100</v>
      </c>
      <c r="U2007" s="15">
        <f t="shared" si="2609"/>
        <v>1.2354607036632355</v>
      </c>
      <c r="V2007" t="str">
        <f t="shared" si="2610"/>
        <v/>
      </c>
      <c r="Y2007" s="13">
        <f t="shared" si="2611"/>
        <v>-1.2354607036632355</v>
      </c>
      <c r="Z2007">
        <f t="shared" si="2612"/>
        <v>-1.2354607036632355</v>
      </c>
      <c r="AB2007" s="14">
        <f t="shared" si="2615"/>
        <v>4.0358282090626663</v>
      </c>
      <c r="AC2007" t="str">
        <f t="shared" si="2613"/>
        <v/>
      </c>
      <c r="AE2007" s="15"/>
      <c r="AF2007" s="14"/>
    </row>
    <row r="2008" spans="1:32" x14ac:dyDescent="0.25">
      <c r="A2008" s="1">
        <v>40165</v>
      </c>
      <c r="B2008" s="2">
        <v>27.595714999999998</v>
      </c>
      <c r="C2008" s="2">
        <v>27.918571</v>
      </c>
      <c r="D2008">
        <f t="shared" si="2600"/>
        <v>27.595714999999998</v>
      </c>
      <c r="E2008" s="2">
        <f t="shared" si="2601"/>
        <v>27.918571</v>
      </c>
      <c r="F2008" s="4">
        <f t="shared" si="2602"/>
        <v>1.1699497548804283E-2</v>
      </c>
      <c r="G2008" s="4">
        <f t="shared" si="2616"/>
        <v>3.0709423145825452E-4</v>
      </c>
      <c r="H2008" s="4">
        <f t="shared" si="2618"/>
        <v>-1.8679436953271119E-2</v>
      </c>
      <c r="I2008" s="5">
        <f t="shared" si="2603"/>
        <v>0.32285600000000159</v>
      </c>
      <c r="J2008">
        <f t="shared" si="2598"/>
        <v>1</v>
      </c>
      <c r="K2008">
        <f t="shared" si="2606"/>
        <v>27.813428199999997</v>
      </c>
      <c r="L2008">
        <f t="shared" si="2617"/>
        <v>28.136571299999996</v>
      </c>
      <c r="M2008" t="str">
        <f t="shared" si="2607"/>
        <v/>
      </c>
      <c r="R2008" s="13">
        <f t="shared" si="2604"/>
        <v>-0.32314309999999935</v>
      </c>
      <c r="S2008" s="14" t="str">
        <f t="shared" si="2614"/>
        <v/>
      </c>
      <c r="T2008" s="14">
        <f t="shared" si="2608"/>
        <v>-100</v>
      </c>
      <c r="U2008" s="15">
        <f t="shared" si="2609"/>
        <v>-1.1699497548804283</v>
      </c>
      <c r="V2008">
        <f t="shared" si="2610"/>
        <v>-1.1699497548804283</v>
      </c>
      <c r="Y2008" s="13" t="str">
        <f t="shared" si="2611"/>
        <v/>
      </c>
      <c r="Z2008" t="str">
        <f t="shared" si="2612"/>
        <v/>
      </c>
      <c r="AB2008" s="14" t="str">
        <f t="shared" si="2615"/>
        <v/>
      </c>
      <c r="AC2008" t="str">
        <f t="shared" si="2613"/>
        <v/>
      </c>
      <c r="AE2008" s="15"/>
      <c r="AF2008" s="14"/>
    </row>
    <row r="2009" spans="1:32" x14ac:dyDescent="0.25">
      <c r="A2009" s="1">
        <v>40168</v>
      </c>
      <c r="B2009" s="2">
        <v>28.007142999999999</v>
      </c>
      <c r="C2009" s="2">
        <v>28.318570999999999</v>
      </c>
      <c r="D2009">
        <f t="shared" si="2600"/>
        <v>28.007142999999999</v>
      </c>
      <c r="E2009" s="2">
        <f t="shared" si="2601"/>
        <v>28.318570999999999</v>
      </c>
      <c r="F2009" s="4">
        <f t="shared" si="2602"/>
        <v>1.1119591884113256E-2</v>
      </c>
      <c r="G2009" s="4">
        <f t="shared" si="2616"/>
        <v>1.2255522772358862E-2</v>
      </c>
      <c r="H2009" s="4">
        <f t="shared" si="2618"/>
        <v>-2.3497551724137981E-2</v>
      </c>
      <c r="I2009" s="5">
        <f t="shared" si="2603"/>
        <v>0.31142799999999937</v>
      </c>
      <c r="J2009">
        <f t="shared" si="2598"/>
        <v>1</v>
      </c>
      <c r="K2009">
        <f t="shared" si="2606"/>
        <v>27.8491426</v>
      </c>
      <c r="L2009">
        <f t="shared" si="2617"/>
        <v>28.124499899999996</v>
      </c>
      <c r="M2009" t="str">
        <f t="shared" si="2607"/>
        <v/>
      </c>
      <c r="R2009" s="13">
        <f t="shared" si="2604"/>
        <v>-0.27535729999999603</v>
      </c>
      <c r="S2009" s="14" t="str">
        <f t="shared" si="2614"/>
        <v/>
      </c>
      <c r="T2009" s="14">
        <f t="shared" si="2608"/>
        <v>-100</v>
      </c>
      <c r="U2009" s="15">
        <f t="shared" si="2609"/>
        <v>-1.1119591884113256</v>
      </c>
      <c r="V2009">
        <f t="shared" si="2610"/>
        <v>-1.1119591884113256</v>
      </c>
      <c r="Y2009" s="13" t="str">
        <f t="shared" si="2611"/>
        <v/>
      </c>
      <c r="Z2009" t="str">
        <f t="shared" si="2612"/>
        <v/>
      </c>
      <c r="AB2009" s="14" t="str">
        <f t="shared" si="2615"/>
        <v/>
      </c>
      <c r="AC2009" t="str">
        <f t="shared" si="2613"/>
        <v/>
      </c>
      <c r="AE2009" s="15"/>
      <c r="AF2009" s="14"/>
    </row>
    <row r="2010" spans="1:32" x14ac:dyDescent="0.25">
      <c r="A2010" s="1">
        <v>40169</v>
      </c>
      <c r="B2010" s="2">
        <v>28.491427999999999</v>
      </c>
      <c r="C2010" s="2">
        <v>28.622858000000001</v>
      </c>
      <c r="D2010">
        <f t="shared" si="2600"/>
        <v>28.491427999999999</v>
      </c>
      <c r="E2010" s="2">
        <f t="shared" si="2601"/>
        <v>28.622858000000001</v>
      </c>
      <c r="F2010" s="4">
        <f t="shared" si="2602"/>
        <v>4.6129663981742761E-3</v>
      </c>
      <c r="G2010" s="4">
        <f t="shared" si="2616"/>
        <v>2.6960548022134125E-2</v>
      </c>
      <c r="H2010" s="4">
        <f t="shared" si="2618"/>
        <v>-2.4204904418277422E-2</v>
      </c>
      <c r="I2010" s="5">
        <f t="shared" si="2603"/>
        <v>0.13143000000000171</v>
      </c>
      <c r="J2010">
        <f t="shared" si="2598"/>
        <v>1</v>
      </c>
      <c r="K2010">
        <f t="shared" si="2606"/>
        <v>28.026</v>
      </c>
      <c r="L2010">
        <f t="shared" si="2617"/>
        <v>28.085071399999993</v>
      </c>
      <c r="M2010" t="str">
        <f t="shared" si="2607"/>
        <v/>
      </c>
      <c r="R2010" s="13">
        <f t="shared" si="2604"/>
        <v>-5.9071399999993446E-2</v>
      </c>
      <c r="S2010" s="14" t="str">
        <f t="shared" si="2614"/>
        <v/>
      </c>
      <c r="T2010" s="14">
        <f t="shared" si="2608"/>
        <v>-100</v>
      </c>
      <c r="U2010" s="15">
        <f t="shared" si="2609"/>
        <v>-0.46129663981742763</v>
      </c>
      <c r="V2010">
        <f t="shared" si="2610"/>
        <v>-0.46129663981742763</v>
      </c>
      <c r="Y2010" s="13" t="str">
        <f t="shared" si="2611"/>
        <v/>
      </c>
      <c r="Z2010" t="str">
        <f t="shared" si="2612"/>
        <v/>
      </c>
      <c r="AB2010" s="14" t="str">
        <f t="shared" si="2615"/>
        <v/>
      </c>
      <c r="AC2010" t="str">
        <f t="shared" si="2613"/>
        <v/>
      </c>
      <c r="AE2010" s="15"/>
      <c r="AF2010" s="14"/>
    </row>
    <row r="2011" spans="1:32" x14ac:dyDescent="0.25">
      <c r="A2011" s="1">
        <v>40170</v>
      </c>
      <c r="B2011" s="2">
        <v>28.742857000000001</v>
      </c>
      <c r="C2011" s="2">
        <v>28.871428999999999</v>
      </c>
      <c r="D2011">
        <f t="shared" si="2600"/>
        <v>28.742857000000001</v>
      </c>
      <c r="E2011" s="2">
        <f t="shared" si="2601"/>
        <v>28.871428999999999</v>
      </c>
      <c r="F2011" s="4">
        <f t="shared" si="2602"/>
        <v>4.4731809367453751E-3</v>
      </c>
      <c r="G2011" s="4">
        <f t="shared" si="2616"/>
        <v>4.0358282090626661E-2</v>
      </c>
      <c r="H2011" s="4">
        <f t="shared" si="2618"/>
        <v>-1.6066192872766259E-2</v>
      </c>
      <c r="I2011" s="5">
        <f t="shared" si="2603"/>
        <v>0.12857199999999835</v>
      </c>
      <c r="J2011">
        <f t="shared" si="2598"/>
        <v>1</v>
      </c>
      <c r="K2011">
        <f t="shared" si="2606"/>
        <v>28.228000000000002</v>
      </c>
      <c r="L2011">
        <f t="shared" si="2617"/>
        <v>28.068357099999997</v>
      </c>
      <c r="M2011" t="str">
        <f t="shared" si="2607"/>
        <v/>
      </c>
      <c r="R2011" s="13">
        <f t="shared" si="2604"/>
        <v>0.15964290000000503</v>
      </c>
      <c r="S2011" s="14">
        <f t="shared" si="2614"/>
        <v>100</v>
      </c>
      <c r="T2011" s="14">
        <f t="shared" si="2608"/>
        <v>0</v>
      </c>
      <c r="U2011" s="15" t="str">
        <f t="shared" si="2609"/>
        <v/>
      </c>
      <c r="V2011" t="str">
        <f t="shared" si="2610"/>
        <v/>
      </c>
      <c r="Y2011" s="13" t="str">
        <f t="shared" si="2611"/>
        <v/>
      </c>
      <c r="Z2011" t="str">
        <f t="shared" si="2612"/>
        <v/>
      </c>
      <c r="AB2011" s="14" t="str">
        <f t="shared" si="2615"/>
        <v/>
      </c>
      <c r="AC2011" t="str">
        <f t="shared" si="2613"/>
        <v/>
      </c>
      <c r="AE2011" s="15"/>
      <c r="AF2011" s="14"/>
    </row>
    <row r="2012" spans="1:32" x14ac:dyDescent="0.25">
      <c r="A2012" s="1">
        <v>40171</v>
      </c>
      <c r="B2012" s="2">
        <v>29.078571</v>
      </c>
      <c r="C2012" s="2">
        <v>29.862857999999999</v>
      </c>
      <c r="D2012">
        <f t="shared" si="2600"/>
        <v>29.078571</v>
      </c>
      <c r="E2012" s="2">
        <f t="shared" si="2601"/>
        <v>29.862857999999999</v>
      </c>
      <c r="F2012" s="4">
        <f t="shared" si="2602"/>
        <v>2.6971304745339757E-2</v>
      </c>
      <c r="G2012" s="4">
        <f t="shared" si="2616"/>
        <v>8.2155617276088E-2</v>
      </c>
      <c r="H2012" s="4">
        <f t="shared" si="2618"/>
        <v>4.929230672144435E-2</v>
      </c>
      <c r="I2012" s="5">
        <f t="shared" si="2603"/>
        <v>0.78428699999999907</v>
      </c>
      <c r="J2012">
        <f t="shared" si="2598"/>
        <v>1</v>
      </c>
      <c r="K2012">
        <f t="shared" si="2606"/>
        <v>28.718857399999997</v>
      </c>
      <c r="L2012">
        <f t="shared" si="2617"/>
        <v>28.102999999999998</v>
      </c>
      <c r="M2012" t="str">
        <f t="shared" si="2607"/>
        <v/>
      </c>
      <c r="R2012" s="13">
        <f t="shared" si="2604"/>
        <v>0.61585739999999944</v>
      </c>
      <c r="S2012" s="14" t="str">
        <f t="shared" si="2614"/>
        <v/>
      </c>
      <c r="T2012" s="14">
        <f t="shared" si="2608"/>
        <v>0</v>
      </c>
      <c r="U2012" s="15" t="str">
        <f t="shared" si="2609"/>
        <v/>
      </c>
      <c r="V2012" t="str">
        <f t="shared" si="2610"/>
        <v/>
      </c>
      <c r="Y2012" s="13" t="str">
        <f t="shared" si="2611"/>
        <v/>
      </c>
      <c r="Z2012" t="str">
        <f t="shared" si="2612"/>
        <v/>
      </c>
      <c r="AB2012" s="14" t="str">
        <f t="shared" si="2615"/>
        <v/>
      </c>
      <c r="AC2012" t="str">
        <f t="shared" si="2613"/>
        <v/>
      </c>
      <c r="AE2012" s="15"/>
      <c r="AF2012" s="14"/>
    </row>
    <row r="2013" spans="1:32" x14ac:dyDescent="0.25">
      <c r="A2013" s="1">
        <v>40175</v>
      </c>
      <c r="B2013" s="2">
        <v>30.245714</v>
      </c>
      <c r="C2013" s="2">
        <v>30.23</v>
      </c>
      <c r="D2013">
        <f t="shared" si="2600"/>
        <v>30.245714</v>
      </c>
      <c r="E2013" s="2">
        <f t="shared" si="2601"/>
        <v>30.23</v>
      </c>
      <c r="F2013" s="4">
        <f t="shared" si="2602"/>
        <v>-5.1954468656283397E-4</v>
      </c>
      <c r="G2013" s="4">
        <f t="shared" si="2616"/>
        <v>7.9367502783129332E-2</v>
      </c>
      <c r="H2013" s="4">
        <f t="shared" si="2618"/>
        <v>5.221023320570832E-2</v>
      </c>
      <c r="I2013" s="5">
        <f t="shared" si="2603"/>
        <v>-1.5713999999999118E-2</v>
      </c>
      <c r="J2013">
        <f t="shared" si="2598"/>
        <v>1</v>
      </c>
      <c r="K2013">
        <f t="shared" si="2606"/>
        <v>29.181143200000001</v>
      </c>
      <c r="L2013">
        <f t="shared" si="2617"/>
        <v>28.181714299999999</v>
      </c>
      <c r="M2013" t="str">
        <f t="shared" si="2607"/>
        <v/>
      </c>
      <c r="R2013" s="13">
        <f t="shared" si="2604"/>
        <v>0.99942890000000162</v>
      </c>
      <c r="S2013" s="14" t="str">
        <f t="shared" si="2614"/>
        <v/>
      </c>
      <c r="T2013" s="14">
        <f t="shared" si="2608"/>
        <v>0</v>
      </c>
      <c r="U2013" s="15" t="str">
        <f t="shared" si="2609"/>
        <v/>
      </c>
      <c r="V2013" t="str">
        <f t="shared" si="2610"/>
        <v/>
      </c>
      <c r="Y2013" s="13" t="str">
        <f t="shared" si="2611"/>
        <v/>
      </c>
      <c r="Z2013" t="str">
        <f t="shared" si="2612"/>
        <v/>
      </c>
      <c r="AB2013" s="14" t="str">
        <f t="shared" si="2615"/>
        <v/>
      </c>
      <c r="AC2013" t="str">
        <f t="shared" si="2613"/>
        <v/>
      </c>
      <c r="AE2013" s="15"/>
      <c r="AF2013" s="14"/>
    </row>
    <row r="2014" spans="1:32" x14ac:dyDescent="0.25">
      <c r="A2014" s="1">
        <v>40176</v>
      </c>
      <c r="B2014" s="2">
        <v>30.375713000000001</v>
      </c>
      <c r="C2014" s="2">
        <v>29.871428999999999</v>
      </c>
      <c r="D2014">
        <f t="shared" si="2600"/>
        <v>30.375713000000001</v>
      </c>
      <c r="E2014" s="2">
        <f t="shared" si="2601"/>
        <v>29.871428999999999</v>
      </c>
      <c r="F2014" s="4">
        <f t="shared" si="2602"/>
        <v>-1.6601552694417477E-2</v>
      </c>
      <c r="G2014" s="4">
        <f t="shared" si="2616"/>
        <v>4.8435655804967025E-2</v>
      </c>
      <c r="H2014" s="4">
        <f t="shared" si="2618"/>
        <v>3.3920130219939212E-2</v>
      </c>
      <c r="I2014" s="5">
        <f t="shared" si="2603"/>
        <v>-0.50428400000000195</v>
      </c>
      <c r="J2014">
        <f t="shared" si="2598"/>
        <v>1</v>
      </c>
      <c r="K2014">
        <f t="shared" si="2606"/>
        <v>29.4917148</v>
      </c>
      <c r="L2014">
        <f t="shared" si="2617"/>
        <v>28.247357200000003</v>
      </c>
      <c r="M2014" t="str">
        <f t="shared" si="2607"/>
        <v/>
      </c>
      <c r="R2014" s="13">
        <f t="shared" si="2604"/>
        <v>1.2443575999999972</v>
      </c>
      <c r="S2014" s="14" t="str">
        <f t="shared" si="2614"/>
        <v/>
      </c>
      <c r="T2014" s="14">
        <f t="shared" si="2608"/>
        <v>0</v>
      </c>
      <c r="U2014" s="15" t="str">
        <f t="shared" si="2609"/>
        <v/>
      </c>
      <c r="V2014" t="str">
        <f t="shared" si="2610"/>
        <v/>
      </c>
      <c r="Y2014" s="13" t="str">
        <f t="shared" si="2611"/>
        <v/>
      </c>
      <c r="Z2014" t="str">
        <f t="shared" si="2612"/>
        <v/>
      </c>
      <c r="AB2014" s="14" t="str">
        <f t="shared" si="2615"/>
        <v/>
      </c>
      <c r="AC2014" t="str">
        <f t="shared" si="2613"/>
        <v/>
      </c>
      <c r="AE2014" s="15"/>
      <c r="AF2014" s="14"/>
    </row>
    <row r="2015" spans="1:32" x14ac:dyDescent="0.25">
      <c r="A2015" s="1">
        <v>40177</v>
      </c>
      <c r="B2015" s="2">
        <v>29.832857000000001</v>
      </c>
      <c r="C2015" s="2">
        <v>30.234285</v>
      </c>
      <c r="D2015">
        <f t="shared" si="2600"/>
        <v>29.832857000000001</v>
      </c>
      <c r="E2015" s="2">
        <f t="shared" si="2601"/>
        <v>30.234285</v>
      </c>
      <c r="F2015" s="4">
        <f t="shared" si="2602"/>
        <v>1.345590199423405E-2</v>
      </c>
      <c r="G2015" s="4">
        <f t="shared" si="2616"/>
        <v>5.1888648369227838E-2</v>
      </c>
      <c r="H2015" s="4">
        <f t="shared" si="2618"/>
        <v>6.3731383512924095E-2</v>
      </c>
      <c r="I2015" s="5">
        <f t="shared" si="2603"/>
        <v>0.40142799999999923</v>
      </c>
      <c r="J2015">
        <f t="shared" si="2598"/>
        <v>1</v>
      </c>
      <c r="K2015">
        <f t="shared" si="2606"/>
        <v>29.814000199999999</v>
      </c>
      <c r="L2015">
        <f t="shared" si="2617"/>
        <v>28.3521429</v>
      </c>
      <c r="M2015" t="str">
        <f t="shared" si="2607"/>
        <v/>
      </c>
      <c r="R2015" s="13">
        <f t="shared" si="2604"/>
        <v>1.4618572999999984</v>
      </c>
      <c r="S2015" s="14" t="str">
        <f t="shared" si="2614"/>
        <v/>
      </c>
      <c r="T2015" s="14">
        <f t="shared" si="2608"/>
        <v>0</v>
      </c>
      <c r="U2015" s="15" t="str">
        <f t="shared" si="2609"/>
        <v/>
      </c>
      <c r="V2015" t="str">
        <f t="shared" si="2610"/>
        <v/>
      </c>
      <c r="Y2015" s="13" t="str">
        <f t="shared" si="2611"/>
        <v/>
      </c>
      <c r="Z2015" t="str">
        <f t="shared" si="2612"/>
        <v/>
      </c>
      <c r="AB2015" s="14" t="str">
        <f t="shared" si="2615"/>
        <v/>
      </c>
      <c r="AC2015" t="str">
        <f t="shared" si="2613"/>
        <v/>
      </c>
      <c r="AE2015" s="15"/>
      <c r="AF2015" s="14"/>
    </row>
    <row r="2016" spans="1:32" x14ac:dyDescent="0.25">
      <c r="A2016" s="1">
        <v>40178</v>
      </c>
      <c r="B2016" s="2">
        <v>30.447144000000002</v>
      </c>
      <c r="C2016" s="2">
        <v>30.104285999999998</v>
      </c>
      <c r="D2016">
        <f t="shared" si="2600"/>
        <v>30.447144000000002</v>
      </c>
      <c r="E2016" s="2">
        <f t="shared" si="2601"/>
        <v>30.104285999999998</v>
      </c>
      <c r="F2016" s="4">
        <f t="shared" si="2602"/>
        <v>-1.1260760615182929E-2</v>
      </c>
      <c r="G2016" s="4">
        <f t="shared" si="2616"/>
        <v>3.5273913563359016E-2</v>
      </c>
      <c r="H2016" s="4">
        <f t="shared" si="2618"/>
        <v>6.7419692004264217E-2</v>
      </c>
      <c r="I2016" s="5">
        <f t="shared" si="2603"/>
        <v>-0.34285800000000322</v>
      </c>
      <c r="J2016">
        <f t="shared" si="2598"/>
        <v>1</v>
      </c>
      <c r="K2016">
        <f t="shared" si="2606"/>
        <v>30.060571599999996</v>
      </c>
      <c r="L2016">
        <f t="shared" si="2617"/>
        <v>28.4557143</v>
      </c>
      <c r="M2016" t="str">
        <f t="shared" si="2607"/>
        <v/>
      </c>
      <c r="R2016" s="13">
        <f t="shared" si="2604"/>
        <v>1.6048572999999955</v>
      </c>
      <c r="S2016" s="14" t="str">
        <f t="shared" si="2614"/>
        <v/>
      </c>
      <c r="T2016" s="14">
        <f t="shared" si="2608"/>
        <v>0</v>
      </c>
      <c r="U2016" s="15" t="str">
        <f t="shared" si="2609"/>
        <v/>
      </c>
      <c r="V2016" t="str">
        <f t="shared" si="2610"/>
        <v/>
      </c>
      <c r="Y2016" s="13" t="str">
        <f t="shared" si="2611"/>
        <v/>
      </c>
      <c r="Z2016" t="str">
        <f t="shared" si="2612"/>
        <v/>
      </c>
      <c r="AB2016" s="14" t="str">
        <f t="shared" si="2615"/>
        <v/>
      </c>
      <c r="AC2016" t="str">
        <f t="shared" si="2613"/>
        <v/>
      </c>
      <c r="AE2016" s="15"/>
      <c r="AF2016" s="14"/>
    </row>
    <row r="2017" spans="18:32" x14ac:dyDescent="0.25">
      <c r="R2017" s="16"/>
      <c r="S2017" s="17"/>
      <c r="T2017" s="17"/>
      <c r="U2017" s="18"/>
      <c r="Y2017" s="16"/>
      <c r="Z2017" s="17"/>
      <c r="AA2017" s="17"/>
      <c r="AB2017" s="17"/>
      <c r="AC2017" s="17"/>
      <c r="AD2017" s="17"/>
      <c r="AE2017" s="18"/>
      <c r="AF2017" s="14"/>
    </row>
    <row r="2022" spans="18:32" x14ac:dyDescent="0.25">
      <c r="T2022" t="s">
        <v>26</v>
      </c>
      <c r="U2022">
        <f>SUM(U6:U2016)</f>
        <v>132.58476786848999</v>
      </c>
      <c r="X2022" t="s">
        <v>26</v>
      </c>
      <c r="Y2022">
        <f>SUM(Y6:Y2016)</f>
        <v>-365.21331554357323</v>
      </c>
      <c r="AA2022" t="s">
        <v>26</v>
      </c>
      <c r="AB2022">
        <f>SUM(AB6:AB2016)</f>
        <v>-295.03928129423451</v>
      </c>
      <c r="AD2022" t="s">
        <v>26</v>
      </c>
      <c r="AE2022">
        <f>SUM(AE6:AE2016)</f>
        <v>457.37071305302669</v>
      </c>
    </row>
    <row r="2023" spans="18:32" x14ac:dyDescent="0.25">
      <c r="T2023" t="s">
        <v>27</v>
      </c>
      <c r="U2023">
        <f>COUNT(U6:U2016)</f>
        <v>766</v>
      </c>
      <c r="X2023" t="s">
        <v>27</v>
      </c>
      <c r="Y2023">
        <f>COUNT(Y6:Y2016)</f>
        <v>210</v>
      </c>
      <c r="AA2023" t="s">
        <v>27</v>
      </c>
      <c r="AB2023">
        <f>COUNT(AB6:AB2016)</f>
        <v>210</v>
      </c>
      <c r="AD2023" t="s">
        <v>27</v>
      </c>
      <c r="AE2023">
        <f>COUNT(AE6:AE2016)</f>
        <v>205</v>
      </c>
    </row>
    <row r="2024" spans="18:32" x14ac:dyDescent="0.25">
      <c r="T2024" t="s">
        <v>28</v>
      </c>
      <c r="U2024">
        <f>U2023/COUNT(R6:R2016)</f>
        <v>0.38090502237692692</v>
      </c>
      <c r="X2024" t="s">
        <v>28</v>
      </c>
      <c r="Y2024">
        <f>Y2023/COUNT($R$6:$R$2016)</f>
        <v>0.10442565887618101</v>
      </c>
      <c r="AA2024" t="s">
        <v>28</v>
      </c>
      <c r="AB2024">
        <f>AB2023/COUNT($R$6:$R$2016)</f>
        <v>0.10442565887618101</v>
      </c>
      <c r="AD2024" t="s">
        <v>28</v>
      </c>
      <c r="AE2024">
        <f>AE2023/COUNT($R$6:$R$2016)</f>
        <v>0.10193933366484337</v>
      </c>
    </row>
    <row r="2025" spans="18:32" x14ac:dyDescent="0.25">
      <c r="T2025" t="s">
        <v>29</v>
      </c>
      <c r="U2025">
        <f>U2022/U2023</f>
        <v>0.17308716431917753</v>
      </c>
      <c r="X2025" t="s">
        <v>29</v>
      </c>
      <c r="Y2025">
        <f>Y2022/Y2023</f>
        <v>-1.7391110263979677</v>
      </c>
      <c r="AA2025" t="s">
        <v>29</v>
      </c>
      <c r="AB2025">
        <f>AB2022/AB2023</f>
        <v>-1.4049489585439738</v>
      </c>
      <c r="AD2025" t="s">
        <v>29</v>
      </c>
      <c r="AE2025">
        <f>AE2022/AE2023</f>
        <v>2.2310766490391547</v>
      </c>
    </row>
    <row r="2026" spans="18:32" x14ac:dyDescent="0.25">
      <c r="T2026" t="s">
        <v>30</v>
      </c>
      <c r="U2026">
        <f>_xlfn.STDEV.S(U6:U2016)</f>
        <v>2.6597119402039651</v>
      </c>
      <c r="X2026" t="s">
        <v>30</v>
      </c>
      <c r="Y2026">
        <f>_xlfn.STDEV.S(Y6:Y2016)</f>
        <v>1.5378487205265154</v>
      </c>
      <c r="AA2026" t="s">
        <v>30</v>
      </c>
      <c r="AB2026">
        <f>_xlfn.STDEV.S(AB6:AB2016)</f>
        <v>5.9016813014234462</v>
      </c>
      <c r="AD2026" t="s">
        <v>30</v>
      </c>
      <c r="AE2026">
        <f>_xlfn.STDEV.S(AE6:AE2016)</f>
        <v>16.585800597531051</v>
      </c>
    </row>
    <row r="2027" spans="18:32" x14ac:dyDescent="0.25">
      <c r="T2027" t="s">
        <v>33</v>
      </c>
      <c r="U2027">
        <f>U2022/(U2026 * SQRT(U2023))</f>
        <v>1.8011282781448503</v>
      </c>
      <c r="V2027">
        <f>U2025/(U2026) * SQRT(U2023)</f>
        <v>1.8011282781448503</v>
      </c>
      <c r="X2027" t="s">
        <v>33</v>
      </c>
      <c r="Y2027">
        <f>Y2022/(Y2026 * SQRT(Y2023))</f>
        <v>-16.387901326443004</v>
      </c>
      <c r="AA2027" t="s">
        <v>33</v>
      </c>
      <c r="AB2027">
        <f>AB2022/(AB2026 * SQRT(AB2023))</f>
        <v>-3.4498041536937283</v>
      </c>
      <c r="AD2027" t="s">
        <v>33</v>
      </c>
      <c r="AE2027">
        <f>AE2022/(AE2026 * SQRT(AE2023))</f>
        <v>1.9259942293139598</v>
      </c>
    </row>
    <row r="2028" spans="18:32" x14ac:dyDescent="0.25">
      <c r="T2028" t="s">
        <v>31</v>
      </c>
      <c r="U2028">
        <f>U2022/(_xlfn.STDEV.S(V6:V2016)*SQRT(U2023))</f>
        <v>2.7106791048081051</v>
      </c>
      <c r="X2028" t="s">
        <v>31</v>
      </c>
      <c r="Y2028">
        <f>Y2022/(_xlfn.STDEV.S(Z6:Z2016)*SQRT(Y2023))</f>
        <v>-16.387901326443004</v>
      </c>
      <c r="AA2028" t="s">
        <v>31</v>
      </c>
      <c r="AB2028">
        <f>AB2022/(_xlfn.STDEV.S(AC6:AC2016)*SQRT(AB2023))</f>
        <v>-5.0993233594063678</v>
      </c>
      <c r="AD2028" t="s">
        <v>31</v>
      </c>
      <c r="AE2028">
        <f>AE2022/(_xlfn.STDEV.S(AF6:AF2016)*SQRT(AE2023))</f>
        <v>2.9894976390005152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036"/>
  <sheetViews>
    <sheetView topLeftCell="BL1" workbookViewId="0">
      <selection activeCell="BY15" sqref="BY15"/>
    </sheetView>
  </sheetViews>
  <sheetFormatPr defaultRowHeight="15" x14ac:dyDescent="0.25"/>
  <cols>
    <col min="1" max="1" width="10.7109375" bestFit="1" customWidth="1"/>
    <col min="5" max="5" width="9.140625" style="2"/>
    <col min="6" max="9" width="9.140625" style="3"/>
    <col min="15" max="15" width="11.85546875" bestFit="1" customWidth="1"/>
    <col min="18" max="32" width="9.140625" hidden="1" customWidth="1"/>
    <col min="33" max="33" width="0" hidden="1" customWidth="1"/>
    <col min="37" max="37" width="15.42578125" bestFit="1" customWidth="1"/>
    <col min="38" max="38" width="12.7109375" bestFit="1" customWidth="1"/>
    <col min="57" max="57" width="12.7109375" bestFit="1" customWidth="1"/>
  </cols>
  <sheetData>
    <row r="1" spans="1:81" ht="15.75" thickBot="1" x14ac:dyDescent="0.3">
      <c r="A1" t="s">
        <v>0</v>
      </c>
      <c r="B1" s="2" t="s">
        <v>1</v>
      </c>
      <c r="C1" s="2" t="s">
        <v>2</v>
      </c>
      <c r="D1" t="s">
        <v>9</v>
      </c>
      <c r="E1" s="2" t="s">
        <v>3</v>
      </c>
      <c r="F1" s="3" t="s">
        <v>43</v>
      </c>
      <c r="G1" s="3" t="s">
        <v>23</v>
      </c>
      <c r="H1" s="3" t="s">
        <v>24</v>
      </c>
      <c r="I1" t="s">
        <v>13</v>
      </c>
      <c r="J1" t="s">
        <v>10</v>
      </c>
      <c r="K1" t="s">
        <v>11</v>
      </c>
      <c r="L1" t="s">
        <v>12</v>
      </c>
      <c r="M1" t="s">
        <v>14</v>
      </c>
      <c r="O1" s="8" t="s">
        <v>19</v>
      </c>
      <c r="P1" s="9">
        <v>100</v>
      </c>
      <c r="R1" s="10" t="s">
        <v>15</v>
      </c>
      <c r="S1" s="11" t="s">
        <v>16</v>
      </c>
      <c r="T1" s="11" t="s">
        <v>17</v>
      </c>
      <c r="U1" s="12" t="s">
        <v>18</v>
      </c>
      <c r="V1" s="12" t="s">
        <v>32</v>
      </c>
      <c r="W1" s="14"/>
      <c r="Y1" s="10" t="s">
        <v>20</v>
      </c>
      <c r="Z1" s="10" t="s">
        <v>34</v>
      </c>
      <c r="AA1" s="11" t="s">
        <v>36</v>
      </c>
      <c r="AB1" s="11" t="s">
        <v>21</v>
      </c>
      <c r="AC1" s="11" t="s">
        <v>35</v>
      </c>
      <c r="AD1" s="11" t="s">
        <v>36</v>
      </c>
      <c r="AE1" s="12" t="s">
        <v>25</v>
      </c>
      <c r="AF1" s="12" t="s">
        <v>37</v>
      </c>
      <c r="AI1" s="10"/>
      <c r="AJ1" s="11" t="str">
        <f>D1</f>
        <v>Adj Open</v>
      </c>
      <c r="AK1" s="11" t="s">
        <v>44</v>
      </c>
      <c r="AL1" s="11" t="s">
        <v>38</v>
      </c>
      <c r="AM1" s="11" t="s">
        <v>39</v>
      </c>
      <c r="AN1" s="11" t="s">
        <v>40</v>
      </c>
      <c r="AO1" s="11" t="s">
        <v>41</v>
      </c>
      <c r="AP1" s="11" t="s">
        <v>42</v>
      </c>
      <c r="AQ1" s="12" t="s">
        <v>45</v>
      </c>
      <c r="AT1" s="10"/>
      <c r="AU1" s="11" t="str">
        <f t="shared" ref="AU1:AU64" si="0">AJ1</f>
        <v>Adj Open</v>
      </c>
      <c r="AV1" s="11" t="str">
        <f t="shared" ref="AV1:AV64" si="1">AK1</f>
        <v>T+1 - T % Chg</v>
      </c>
      <c r="AW1" s="11" t="s">
        <v>2069</v>
      </c>
      <c r="AX1" s="11" t="s">
        <v>2072</v>
      </c>
      <c r="AY1" s="11" t="s">
        <v>2073</v>
      </c>
      <c r="AZ1" s="11" t="s">
        <v>41</v>
      </c>
      <c r="BA1" s="11" t="s">
        <v>42</v>
      </c>
      <c r="BB1" s="12" t="s">
        <v>45</v>
      </c>
      <c r="BF1" t="str">
        <f t="shared" ref="BF1:BF64" si="2">AJ1</f>
        <v>Adj Open</v>
      </c>
      <c r="BG1" t="str">
        <f t="shared" ref="BG1:BG64" si="3">AK1</f>
        <v>T+1 - T % Chg</v>
      </c>
      <c r="BH1" t="s">
        <v>2074</v>
      </c>
      <c r="BI1" t="s">
        <v>2075</v>
      </c>
      <c r="BJ1" t="s">
        <v>40</v>
      </c>
      <c r="BK1" t="s">
        <v>41</v>
      </c>
      <c r="BL1" s="11" t="s">
        <v>42</v>
      </c>
      <c r="BM1" s="12" t="s">
        <v>45</v>
      </c>
      <c r="BQ1" t="str">
        <f t="shared" ref="BQ1:BR16" si="4">AU1</f>
        <v>Adj Open</v>
      </c>
      <c r="BR1" t="str">
        <f t="shared" si="4"/>
        <v>T+1 - T % Chg</v>
      </c>
      <c r="BS1" t="s">
        <v>2076</v>
      </c>
      <c r="BT1" t="s">
        <v>2077</v>
      </c>
      <c r="BU1" t="s">
        <v>2078</v>
      </c>
      <c r="BV1" t="s">
        <v>2079</v>
      </c>
      <c r="BW1" s="11" t="s">
        <v>42</v>
      </c>
      <c r="BX1" s="12" t="s">
        <v>45</v>
      </c>
      <c r="BY1" t="s">
        <v>2083</v>
      </c>
      <c r="BZ1" t="s">
        <v>2085</v>
      </c>
      <c r="CA1" t="s">
        <v>2084</v>
      </c>
      <c r="CC1" t="s">
        <v>2080</v>
      </c>
    </row>
    <row r="2" spans="1:81" x14ac:dyDescent="0.25">
      <c r="A2" s="1">
        <v>37258</v>
      </c>
      <c r="B2" s="2">
        <v>1.575</v>
      </c>
      <c r="C2" s="2">
        <v>1.6642859999999999</v>
      </c>
      <c r="D2">
        <f>B2</f>
        <v>1.575</v>
      </c>
      <c r="E2" s="2">
        <f>C2</f>
        <v>1.6642859999999999</v>
      </c>
      <c r="F2" s="4"/>
      <c r="G2" s="4"/>
      <c r="H2" s="4"/>
      <c r="I2" s="5">
        <f>(E2-D2)</f>
        <v>8.9285999999999976E-2</v>
      </c>
      <c r="J2">
        <f t="shared" ref="J2:J65" si="5">E2/C2</f>
        <v>1</v>
      </c>
      <c r="R2" s="13"/>
      <c r="S2" s="14"/>
      <c r="T2" s="14"/>
      <c r="U2" s="15"/>
      <c r="Y2" s="13"/>
      <c r="Z2" s="14"/>
      <c r="AA2" s="14"/>
      <c r="AB2" s="14"/>
      <c r="AC2" s="14"/>
      <c r="AD2" s="14"/>
      <c r="AE2" s="15"/>
      <c r="AF2" s="14"/>
      <c r="AI2" s="21">
        <f>A2</f>
        <v>37258</v>
      </c>
      <c r="AJ2" s="14">
        <f t="shared" ref="AJ2:AJ65" si="6">D2</f>
        <v>1.575</v>
      </c>
      <c r="AK2" s="22">
        <f>(AJ3-AJ2)/AJ2</f>
        <v>4.3083809523809559E-2</v>
      </c>
      <c r="AL2" s="14"/>
      <c r="AM2" s="14"/>
      <c r="AN2" s="14"/>
      <c r="AO2" s="14"/>
      <c r="AP2" s="14"/>
      <c r="AQ2" s="15"/>
      <c r="AT2" s="21">
        <f t="shared" ref="AT2:AT65" si="7">AI2</f>
        <v>37258</v>
      </c>
      <c r="AU2" s="14">
        <f t="shared" si="0"/>
        <v>1.575</v>
      </c>
      <c r="AV2" s="22">
        <f t="shared" si="1"/>
        <v>4.3083809523809559E-2</v>
      </c>
      <c r="AW2" s="14">
        <f>VLOOKUP(AT2,DATA_FEEDS!$F$7:$H$2022,3,FALSE)</f>
        <v>62.359000000000002</v>
      </c>
      <c r="AX2" s="14"/>
      <c r="AY2" s="14"/>
      <c r="AZ2" s="14"/>
      <c r="BA2" s="14"/>
      <c r="BB2" s="15"/>
      <c r="BE2" s="20">
        <f t="shared" ref="BE2:BE65" si="8">AI2</f>
        <v>37258</v>
      </c>
      <c r="BF2">
        <f t="shared" si="2"/>
        <v>1.575</v>
      </c>
      <c r="BG2">
        <f t="shared" si="3"/>
        <v>4.3083809523809559E-2</v>
      </c>
      <c r="BH2" t="str">
        <f>VLOOKUP(BE2,DATA_FEEDS!$A$7:$B$2095,2,FALSE)</f>
        <v>#N/A N/A</v>
      </c>
      <c r="BL2" s="14"/>
      <c r="BM2" s="15"/>
      <c r="BP2" s="20">
        <f t="shared" ref="BP2:BP65" si="9">AT2</f>
        <v>37258</v>
      </c>
      <c r="BQ2">
        <f t="shared" si="4"/>
        <v>1.575</v>
      </c>
      <c r="BR2">
        <f t="shared" si="4"/>
        <v>4.3083809523809559E-2</v>
      </c>
      <c r="BS2">
        <f>IF(ISNUMBER(AO2),AO2,0)</f>
        <v>0</v>
      </c>
      <c r="BT2">
        <f>IF(ISNUMBER(AZ2),AZ2,0)</f>
        <v>0</v>
      </c>
      <c r="BU2">
        <f>IF(ISNUMBER(BK2),BK2,0)</f>
        <v>0</v>
      </c>
      <c r="BV2" t="str">
        <f>IF(SUM(BS2:BU2)&gt;0,1*$P$1,IF(SUM(BS2:BU2)&lt;0,-1*$P$1,""))</f>
        <v/>
      </c>
      <c r="BW2" s="14" t="str">
        <f t="shared" ref="BW2:BW11" si="10">IF(ISNUMBER(BV2),BR2*BV2,"")</f>
        <v/>
      </c>
      <c r="BX2" s="15" t="str">
        <f t="shared" ref="BX2:BX65" si="11">IF(BW2&lt;0,BW2,"")</f>
        <v/>
      </c>
    </row>
    <row r="3" spans="1:81" x14ac:dyDescent="0.25">
      <c r="A3" s="1">
        <v>37259</v>
      </c>
      <c r="B3" s="2">
        <v>1.642857</v>
      </c>
      <c r="C3" s="2">
        <v>1.6842859999999999</v>
      </c>
      <c r="D3">
        <f t="shared" ref="D3:E66" si="12">B3</f>
        <v>1.642857</v>
      </c>
      <c r="E3" s="2">
        <f t="shared" si="12"/>
        <v>1.6842859999999999</v>
      </c>
      <c r="F3" s="4">
        <f>(D3-D2)/D2</f>
        <v>4.3083809523809559E-2</v>
      </c>
      <c r="G3" s="4"/>
      <c r="H3" s="4"/>
      <c r="I3" s="5">
        <f t="shared" ref="I3:I66" si="13">(E3-D3)</f>
        <v>4.1428999999999938E-2</v>
      </c>
      <c r="J3">
        <f t="shared" si="5"/>
        <v>1</v>
      </c>
      <c r="R3" s="13"/>
      <c r="S3" s="14"/>
      <c r="T3" s="14"/>
      <c r="U3" s="15"/>
      <c r="Y3" s="13"/>
      <c r="Z3" s="14"/>
      <c r="AA3" s="14"/>
      <c r="AB3" s="14"/>
      <c r="AC3" s="14"/>
      <c r="AD3" s="14"/>
      <c r="AE3" s="15"/>
      <c r="AF3" s="14"/>
      <c r="AI3" s="21">
        <f t="shared" ref="AI3:AI66" si="14">A3</f>
        <v>37259</v>
      </c>
      <c r="AJ3" s="14">
        <f t="shared" si="6"/>
        <v>1.642857</v>
      </c>
      <c r="AK3" s="22">
        <f t="shared" ref="AK3:AK66" si="15">(AJ4-AJ3)/AJ3</f>
        <v>1.478278389415514E-2</v>
      </c>
      <c r="AL3" s="14"/>
      <c r="AM3" s="14"/>
      <c r="AN3" s="14"/>
      <c r="AO3" s="14"/>
      <c r="AP3" s="14"/>
      <c r="AQ3" s="15"/>
      <c r="AT3" s="21">
        <f t="shared" si="7"/>
        <v>37259</v>
      </c>
      <c r="AU3" s="14">
        <f t="shared" si="0"/>
        <v>1.642857</v>
      </c>
      <c r="AV3" s="22">
        <f t="shared" si="1"/>
        <v>1.478278389415514E-2</v>
      </c>
      <c r="AW3" s="14">
        <f>VLOOKUP(AT3,DATA_FEEDS!$F$7:$H$2022,3,FALSE)</f>
        <v>61.579000000000001</v>
      </c>
      <c r="AX3" s="14"/>
      <c r="AY3" s="14"/>
      <c r="AZ3" s="14"/>
      <c r="BA3" s="14"/>
      <c r="BB3" s="15"/>
      <c r="BE3" s="20">
        <f t="shared" si="8"/>
        <v>37259</v>
      </c>
      <c r="BF3">
        <f t="shared" si="2"/>
        <v>1.642857</v>
      </c>
      <c r="BG3">
        <f t="shared" si="3"/>
        <v>1.478278389415514E-2</v>
      </c>
      <c r="BH3" t="str">
        <f>VLOOKUP(BE3,DATA_FEEDS!$A$7:$B$2095,2,FALSE)</f>
        <v>#N/A N/A</v>
      </c>
      <c r="BL3" s="14"/>
      <c r="BM3" s="15"/>
      <c r="BP3" s="20">
        <f t="shared" si="9"/>
        <v>37259</v>
      </c>
      <c r="BQ3">
        <f t="shared" si="4"/>
        <v>1.642857</v>
      </c>
      <c r="BR3">
        <f t="shared" si="4"/>
        <v>1.478278389415514E-2</v>
      </c>
      <c r="BS3">
        <f t="shared" ref="BS3:BS66" si="16">IF(ISNUMBER(AO3),AO3,0)</f>
        <v>0</v>
      </c>
      <c r="BT3">
        <f t="shared" ref="BT3:BT66" si="17">IF(ISNUMBER(AZ3),AZ3,0)</f>
        <v>0</v>
      </c>
      <c r="BU3">
        <f t="shared" ref="BU3:BU66" si="18">IF(ISNUMBER(BK3),BK3,0)</f>
        <v>0</v>
      </c>
      <c r="BV3" t="str">
        <f t="shared" ref="BV3:BV66" si="19">IF(SUM(BS3:BU3)&gt;0,1*$P$1,IF(SUM(BS3:BU3)&lt;0,-1*$P$1,""))</f>
        <v/>
      </c>
      <c r="BW3" s="14" t="str">
        <f t="shared" si="10"/>
        <v/>
      </c>
      <c r="BX3" s="15" t="str">
        <f t="shared" si="11"/>
        <v/>
      </c>
    </row>
    <row r="4" spans="1:81" ht="15.75" thickBot="1" x14ac:dyDescent="0.3">
      <c r="A4" s="1">
        <v>37260</v>
      </c>
      <c r="B4" s="2">
        <v>1.667143</v>
      </c>
      <c r="C4" s="2">
        <v>1.692143</v>
      </c>
      <c r="D4">
        <f t="shared" si="12"/>
        <v>1.667143</v>
      </c>
      <c r="E4" s="2">
        <f t="shared" si="12"/>
        <v>1.692143</v>
      </c>
      <c r="F4" s="4">
        <f t="shared" ref="F4:F67" si="20">(D4-D3)/D3</f>
        <v>1.478278389415514E-2</v>
      </c>
      <c r="G4" s="4"/>
      <c r="H4" s="4"/>
      <c r="I4" s="5">
        <f t="shared" si="13"/>
        <v>2.4999999999999911E-2</v>
      </c>
      <c r="J4">
        <f t="shared" si="5"/>
        <v>1</v>
      </c>
      <c r="R4" s="13"/>
      <c r="S4" s="14"/>
      <c r="T4" s="14"/>
      <c r="U4" s="15"/>
      <c r="Y4" s="13"/>
      <c r="Z4" s="14"/>
      <c r="AA4" s="14"/>
      <c r="AB4" s="14"/>
      <c r="AC4" s="14"/>
      <c r="AD4" s="14"/>
      <c r="AE4" s="15"/>
      <c r="AF4" s="14"/>
      <c r="AI4" s="21">
        <f t="shared" si="14"/>
        <v>37260</v>
      </c>
      <c r="AJ4" s="14">
        <f t="shared" si="6"/>
        <v>1.667143</v>
      </c>
      <c r="AK4" s="22">
        <f t="shared" si="15"/>
        <v>1.6281146848230725E-2</v>
      </c>
      <c r="AL4" s="14"/>
      <c r="AM4" s="14"/>
      <c r="AN4" s="14"/>
      <c r="AO4" s="14"/>
      <c r="AP4" s="14"/>
      <c r="AQ4" s="15"/>
      <c r="AT4" s="21">
        <f t="shared" si="7"/>
        <v>37260</v>
      </c>
      <c r="AU4" s="14">
        <f t="shared" si="0"/>
        <v>1.667143</v>
      </c>
      <c r="AV4" s="22">
        <f t="shared" si="1"/>
        <v>1.6281146848230725E-2</v>
      </c>
      <c r="AW4" s="14">
        <f>VLOOKUP(AT4,DATA_FEEDS!$F$7:$H$2022,3,FALSE)</f>
        <v>61.530999999999999</v>
      </c>
      <c r="AX4" s="14"/>
      <c r="AY4" s="14"/>
      <c r="AZ4" s="14"/>
      <c r="BA4" s="14"/>
      <c r="BB4" s="15"/>
      <c r="BE4" s="20">
        <f t="shared" si="8"/>
        <v>37260</v>
      </c>
      <c r="BF4">
        <f t="shared" si="2"/>
        <v>1.667143</v>
      </c>
      <c r="BG4">
        <f t="shared" si="3"/>
        <v>1.6281146848230725E-2</v>
      </c>
      <c r="BH4" t="str">
        <f>VLOOKUP(BE4,DATA_FEEDS!$A$7:$B$2095,2,FALSE)</f>
        <v>#N/A N/A</v>
      </c>
      <c r="BL4" s="14"/>
      <c r="BM4" s="15"/>
      <c r="BP4" s="20">
        <f t="shared" si="9"/>
        <v>37260</v>
      </c>
      <c r="BQ4">
        <f t="shared" si="4"/>
        <v>1.667143</v>
      </c>
      <c r="BR4">
        <f t="shared" si="4"/>
        <v>1.6281146848230725E-2</v>
      </c>
      <c r="BS4">
        <f t="shared" si="16"/>
        <v>0</v>
      </c>
      <c r="BT4">
        <f t="shared" si="17"/>
        <v>0</v>
      </c>
      <c r="BU4">
        <f t="shared" si="18"/>
        <v>0</v>
      </c>
      <c r="BV4" t="str">
        <f t="shared" si="19"/>
        <v/>
      </c>
      <c r="BW4" s="14" t="str">
        <f t="shared" si="10"/>
        <v/>
      </c>
      <c r="BX4" s="15" t="str">
        <f t="shared" si="11"/>
        <v/>
      </c>
      <c r="CC4" t="s">
        <v>2081</v>
      </c>
    </row>
    <row r="5" spans="1:81" ht="15.75" thickBot="1" x14ac:dyDescent="0.3">
      <c r="A5" s="1">
        <v>37263</v>
      </c>
      <c r="B5" s="2">
        <v>1.694286</v>
      </c>
      <c r="C5" s="2">
        <v>1.6357139999999999</v>
      </c>
      <c r="D5">
        <f t="shared" si="12"/>
        <v>1.694286</v>
      </c>
      <c r="E5" s="2">
        <f t="shared" si="12"/>
        <v>1.6357139999999999</v>
      </c>
      <c r="F5" s="4">
        <f t="shared" si="20"/>
        <v>1.6281146848230725E-2</v>
      </c>
      <c r="G5" s="4"/>
      <c r="H5" s="4"/>
      <c r="I5" s="5">
        <f t="shared" si="13"/>
        <v>-5.8572000000000068E-2</v>
      </c>
      <c r="J5">
        <f t="shared" si="5"/>
        <v>1</v>
      </c>
      <c r="M5" t="str">
        <f>IF(SIGN(I3)+SIGN(I4)+SIGN(I5)&lt;=-3,1,"")</f>
        <v/>
      </c>
      <c r="R5" s="13"/>
      <c r="S5" s="14"/>
      <c r="T5" s="7">
        <v>0</v>
      </c>
      <c r="U5" s="15"/>
      <c r="Y5" s="13"/>
      <c r="Z5" s="14"/>
      <c r="AA5" s="14"/>
      <c r="AB5" s="14"/>
      <c r="AC5" s="14"/>
      <c r="AD5" s="14"/>
      <c r="AE5" s="15"/>
      <c r="AF5" s="14"/>
      <c r="AI5" s="21">
        <f t="shared" si="14"/>
        <v>37263</v>
      </c>
      <c r="AJ5" s="14">
        <f t="shared" si="6"/>
        <v>1.694286</v>
      </c>
      <c r="AK5" s="22">
        <f t="shared" si="15"/>
        <v>-4.0893922277584753E-2</v>
      </c>
      <c r="AL5" s="14"/>
      <c r="AM5" s="14"/>
      <c r="AN5" s="14"/>
      <c r="AO5" s="14"/>
      <c r="AP5" s="14"/>
      <c r="AQ5" s="15"/>
      <c r="AT5" s="21">
        <f t="shared" si="7"/>
        <v>37263</v>
      </c>
      <c r="AU5" s="14">
        <f t="shared" si="0"/>
        <v>1.694286</v>
      </c>
      <c r="AV5" s="22">
        <f t="shared" si="1"/>
        <v>-4.0893922277584753E-2</v>
      </c>
      <c r="AW5" s="14">
        <f>VLOOKUP(AT5,DATA_FEEDS!$F$7:$H$2022,3,FALSE)</f>
        <v>64.141000000000005</v>
      </c>
      <c r="AX5" s="14"/>
      <c r="AY5" s="14"/>
      <c r="AZ5" s="14"/>
      <c r="BA5" s="14"/>
      <c r="BB5" s="15"/>
      <c r="BE5" s="20">
        <f t="shared" si="8"/>
        <v>37263</v>
      </c>
      <c r="BF5">
        <f t="shared" si="2"/>
        <v>1.694286</v>
      </c>
      <c r="BG5">
        <f t="shared" si="3"/>
        <v>-4.0893922277584753E-2</v>
      </c>
      <c r="BH5" t="str">
        <f>VLOOKUP(BE5,DATA_FEEDS!$A$7:$B$2095,2,FALSE)</f>
        <v>#N/A N/A</v>
      </c>
      <c r="BL5" s="14"/>
      <c r="BM5" s="15"/>
      <c r="BP5" s="20">
        <f t="shared" si="9"/>
        <v>37263</v>
      </c>
      <c r="BQ5">
        <f t="shared" si="4"/>
        <v>1.694286</v>
      </c>
      <c r="BR5">
        <f t="shared" si="4"/>
        <v>-4.0893922277584753E-2</v>
      </c>
      <c r="BS5">
        <f t="shared" si="16"/>
        <v>0</v>
      </c>
      <c r="BT5">
        <f t="shared" si="17"/>
        <v>0</v>
      </c>
      <c r="BU5">
        <f t="shared" si="18"/>
        <v>0</v>
      </c>
      <c r="BV5" t="str">
        <f t="shared" si="19"/>
        <v/>
      </c>
      <c r="BW5" s="14" t="str">
        <f t="shared" si="10"/>
        <v/>
      </c>
      <c r="BX5" s="15" t="str">
        <f t="shared" si="11"/>
        <v/>
      </c>
    </row>
    <row r="6" spans="1:81" x14ac:dyDescent="0.25">
      <c r="A6" s="1">
        <v>37264</v>
      </c>
      <c r="B6" s="2">
        <v>1.625</v>
      </c>
      <c r="C6" s="2">
        <v>1.615</v>
      </c>
      <c r="D6">
        <f t="shared" si="12"/>
        <v>1.625</v>
      </c>
      <c r="E6" s="2">
        <f t="shared" si="12"/>
        <v>1.615</v>
      </c>
      <c r="F6" s="4">
        <f t="shared" si="20"/>
        <v>-4.0893922277584753E-2</v>
      </c>
      <c r="G6" s="4"/>
      <c r="H6" s="4"/>
      <c r="I6" s="5">
        <f t="shared" si="13"/>
        <v>-1.0000000000000009E-2</v>
      </c>
      <c r="J6">
        <f t="shared" si="5"/>
        <v>1</v>
      </c>
      <c r="K6">
        <f t="shared" ref="K6:K69" si="21">AVERAGE(E2:E6)</f>
        <v>1.6582857999999998</v>
      </c>
      <c r="M6" t="str">
        <f t="shared" ref="M6:M69" si="22">IF(SIGN(I4)+SIGN(I5)+SIGN(I6)&lt;=-3,1,"")</f>
        <v/>
      </c>
      <c r="R6" s="13">
        <f t="shared" ref="R6:R69" si="23">K6-L6</f>
        <v>1.6582857999999998</v>
      </c>
      <c r="S6" s="14"/>
      <c r="T6" s="14">
        <f>IF(ISNUMBER(S6),S6+T5,T5)</f>
        <v>0</v>
      </c>
      <c r="U6" s="15" t="str">
        <f>IF(ABS(T6)&lt;=0,"",T6*F6)</f>
        <v/>
      </c>
      <c r="V6" t="str">
        <f>IF(U6&lt;0, U6,"")</f>
        <v/>
      </c>
      <c r="Y6" s="13" t="str">
        <f>IF(ISNUMBER(M6),M6*$P$1*F6,"")</f>
        <v/>
      </c>
      <c r="Z6" t="str">
        <f t="shared" ref="Z6:Z69" si="24">IF(Y6&lt;0, Y6,"")</f>
        <v/>
      </c>
      <c r="AB6" s="14" t="str">
        <f>IF(ISNUMBER(M6),M6*$P$1*(E10-D6)/D6,"")</f>
        <v/>
      </c>
      <c r="AC6" t="str">
        <f>IF(AB6&lt;0, AB6,"")</f>
        <v/>
      </c>
      <c r="AE6" s="15"/>
      <c r="AF6" s="14"/>
      <c r="AI6" s="21">
        <f t="shared" si="14"/>
        <v>37264</v>
      </c>
      <c r="AJ6" s="14">
        <f t="shared" si="6"/>
        <v>1.625</v>
      </c>
      <c r="AK6" s="22">
        <f t="shared" si="15"/>
        <v>2.1975384615384561E-3</v>
      </c>
      <c r="AL6" s="14"/>
      <c r="AM6" s="14"/>
      <c r="AN6" s="14"/>
      <c r="AO6" s="14"/>
      <c r="AP6" s="14"/>
      <c r="AQ6" s="15"/>
      <c r="AT6" s="21">
        <f t="shared" si="7"/>
        <v>37264</v>
      </c>
      <c r="AU6" s="14">
        <f t="shared" si="0"/>
        <v>1.625</v>
      </c>
      <c r="AV6" s="22">
        <f t="shared" si="1"/>
        <v>2.1975384615384561E-3</v>
      </c>
      <c r="AW6" s="14">
        <f>VLOOKUP(AT6,DATA_FEEDS!$F$7:$H$2022,3,FALSE)</f>
        <v>63.444000000000003</v>
      </c>
      <c r="AX6" s="14"/>
      <c r="AY6" s="14"/>
      <c r="AZ6" s="14"/>
      <c r="BA6" s="14"/>
      <c r="BB6" s="15"/>
      <c r="BE6" s="20">
        <f t="shared" si="8"/>
        <v>37264</v>
      </c>
      <c r="BF6">
        <f t="shared" si="2"/>
        <v>1.625</v>
      </c>
      <c r="BG6">
        <f t="shared" si="3"/>
        <v>2.1975384615384561E-3</v>
      </c>
      <c r="BH6" t="str">
        <f>VLOOKUP(BE6,DATA_FEEDS!$A$7:$B$2095,2,FALSE)</f>
        <v>#N/A N/A</v>
      </c>
      <c r="BL6" s="14"/>
      <c r="BM6" s="15"/>
      <c r="BP6" s="20">
        <f t="shared" si="9"/>
        <v>37264</v>
      </c>
      <c r="BQ6">
        <f t="shared" si="4"/>
        <v>1.625</v>
      </c>
      <c r="BR6">
        <f t="shared" si="4"/>
        <v>2.1975384615384561E-3</v>
      </c>
      <c r="BS6">
        <f t="shared" si="16"/>
        <v>0</v>
      </c>
      <c r="BT6">
        <f t="shared" si="17"/>
        <v>0</v>
      </c>
      <c r="BU6">
        <f t="shared" si="18"/>
        <v>0</v>
      </c>
      <c r="BV6" t="str">
        <f t="shared" si="19"/>
        <v/>
      </c>
      <c r="BW6" s="14" t="str">
        <f t="shared" si="10"/>
        <v/>
      </c>
      <c r="BX6" s="15" t="str">
        <f t="shared" si="11"/>
        <v/>
      </c>
    </row>
    <row r="7" spans="1:81" x14ac:dyDescent="0.25">
      <c r="A7" s="1">
        <v>37265</v>
      </c>
      <c r="B7" s="2">
        <v>1.628571</v>
      </c>
      <c r="C7" s="2">
        <v>1.5464290000000001</v>
      </c>
      <c r="D7">
        <f t="shared" si="12"/>
        <v>1.628571</v>
      </c>
      <c r="E7" s="2">
        <f t="shared" si="12"/>
        <v>1.5464290000000001</v>
      </c>
      <c r="F7" s="4">
        <f t="shared" si="20"/>
        <v>2.1975384615384561E-3</v>
      </c>
      <c r="G7" s="4"/>
      <c r="H7" s="4"/>
      <c r="I7" s="5">
        <f t="shared" si="13"/>
        <v>-8.2141999999999937E-2</v>
      </c>
      <c r="J7">
        <f t="shared" si="5"/>
        <v>1</v>
      </c>
      <c r="K7">
        <f t="shared" si="21"/>
        <v>1.6347144</v>
      </c>
      <c r="M7">
        <f t="shared" si="22"/>
        <v>1</v>
      </c>
      <c r="R7" s="13">
        <f t="shared" si="23"/>
        <v>1.6347144</v>
      </c>
      <c r="S7" s="14" t="str">
        <f>IF(R6*R7&lt;0,IF(R6&lt;0,1*$P$1,-1*$P$1),"")</f>
        <v/>
      </c>
      <c r="T7" s="14">
        <f t="shared" ref="T7:T70" si="25">IF(ISNUMBER(S7),S7+T6,T6)</f>
        <v>0</v>
      </c>
      <c r="U7" s="15" t="str">
        <f t="shared" ref="U7:U70" si="26">IF(ABS(T7)&lt;=0,"",T7*F7)</f>
        <v/>
      </c>
      <c r="V7" t="str">
        <f t="shared" ref="V7:V70" si="27">IF(U7&lt;0, U7,"")</f>
        <v/>
      </c>
      <c r="Y7" s="13">
        <f t="shared" ref="Y7:Y70" si="28">IF(ISNUMBER(M7),M7*$P$1*F7,"")</f>
        <v>0.21975384615384561</v>
      </c>
      <c r="Z7" t="str">
        <f t="shared" si="24"/>
        <v/>
      </c>
      <c r="AB7" s="14">
        <f>IF(ISNUMBER(M7),M7*$P$1*(E11-D7)/D7,"")</f>
        <v>-4.824536357334126</v>
      </c>
      <c r="AC7">
        <f t="shared" ref="AC7:AF22" si="29">IF(AB7&lt;0, AB7,"")</f>
        <v>-4.824536357334126</v>
      </c>
      <c r="AE7" s="15">
        <f>IF(ISNUMBER(M7),M7*$P$1*(E36-D7)/D7,"")</f>
        <v>-5.7017471144948528</v>
      </c>
      <c r="AF7">
        <f t="shared" si="29"/>
        <v>-5.7017471144948528</v>
      </c>
      <c r="AI7" s="21">
        <f t="shared" si="14"/>
        <v>37265</v>
      </c>
      <c r="AJ7" s="14">
        <f t="shared" si="6"/>
        <v>1.628571</v>
      </c>
      <c r="AK7" s="22">
        <f t="shared" si="15"/>
        <v>-6.9298176131098968E-2</v>
      </c>
      <c r="AL7" s="14"/>
      <c r="AM7" s="14"/>
      <c r="AN7" s="14"/>
      <c r="AO7" s="14"/>
      <c r="AP7" s="14"/>
      <c r="AQ7" s="15"/>
      <c r="AT7" s="21">
        <f t="shared" si="7"/>
        <v>37265</v>
      </c>
      <c r="AU7" s="14">
        <f t="shared" si="0"/>
        <v>1.628571</v>
      </c>
      <c r="AV7" s="22">
        <f t="shared" si="1"/>
        <v>-6.9298176131098968E-2</v>
      </c>
      <c r="AW7" s="14">
        <f>VLOOKUP(AT7,DATA_FEEDS!$F$7:$H$2022,3,FALSE)</f>
        <v>62.012999999999998</v>
      </c>
      <c r="AX7" s="14"/>
      <c r="AY7" s="14"/>
      <c r="AZ7" s="14"/>
      <c r="BA7" s="14"/>
      <c r="BB7" s="15"/>
      <c r="BE7" s="20">
        <f t="shared" si="8"/>
        <v>37265</v>
      </c>
      <c r="BF7">
        <f t="shared" si="2"/>
        <v>1.628571</v>
      </c>
      <c r="BG7">
        <f t="shared" si="3"/>
        <v>-6.9298176131098968E-2</v>
      </c>
      <c r="BH7" t="str">
        <f>VLOOKUP(BE7,DATA_FEEDS!$A$7:$B$2095,2,FALSE)</f>
        <v>#N/A N/A</v>
      </c>
      <c r="BL7" s="14"/>
      <c r="BM7" s="15"/>
      <c r="BP7" s="20">
        <f t="shared" si="9"/>
        <v>37265</v>
      </c>
      <c r="BQ7">
        <f t="shared" si="4"/>
        <v>1.628571</v>
      </c>
      <c r="BR7">
        <f t="shared" si="4"/>
        <v>-6.9298176131098968E-2</v>
      </c>
      <c r="BS7">
        <f t="shared" si="16"/>
        <v>0</v>
      </c>
      <c r="BT7">
        <f t="shared" si="17"/>
        <v>0</v>
      </c>
      <c r="BU7">
        <f t="shared" si="18"/>
        <v>0</v>
      </c>
      <c r="BV7" t="str">
        <f t="shared" si="19"/>
        <v/>
      </c>
      <c r="BW7" s="14" t="str">
        <f t="shared" si="10"/>
        <v/>
      </c>
      <c r="BX7" s="15" t="str">
        <f t="shared" si="11"/>
        <v/>
      </c>
    </row>
    <row r="8" spans="1:81" x14ac:dyDescent="0.25">
      <c r="A8" s="1">
        <v>37266</v>
      </c>
      <c r="B8" s="2">
        <v>1.515714</v>
      </c>
      <c r="C8" s="2">
        <v>1.516429</v>
      </c>
      <c r="D8">
        <f t="shared" si="12"/>
        <v>1.515714</v>
      </c>
      <c r="E8" s="2">
        <f t="shared" si="12"/>
        <v>1.516429</v>
      </c>
      <c r="F8" s="4">
        <f t="shared" si="20"/>
        <v>-6.9298176131098968E-2</v>
      </c>
      <c r="G8" s="4">
        <f>(E8-D4)/D4</f>
        <v>-9.0402562947509604E-2</v>
      </c>
      <c r="H8" s="4"/>
      <c r="I8" s="5">
        <f t="shared" si="13"/>
        <v>7.1500000000002117E-4</v>
      </c>
      <c r="J8">
        <f t="shared" si="5"/>
        <v>1</v>
      </c>
      <c r="K8">
        <f t="shared" si="21"/>
        <v>1.601143</v>
      </c>
      <c r="M8" t="str">
        <f t="shared" si="22"/>
        <v/>
      </c>
      <c r="R8" s="13">
        <f t="shared" si="23"/>
        <v>1.601143</v>
      </c>
      <c r="S8" s="14" t="str">
        <f t="shared" ref="S8:S71" si="30">IF(R7*R8&lt;0,IF(R7&lt;0,1*$P$1,-1*$P$1),"")</f>
        <v/>
      </c>
      <c r="T8" s="14">
        <f t="shared" si="25"/>
        <v>0</v>
      </c>
      <c r="U8" s="15" t="str">
        <f t="shared" si="26"/>
        <v/>
      </c>
      <c r="V8" t="str">
        <f t="shared" si="27"/>
        <v/>
      </c>
      <c r="Y8" s="13" t="str">
        <f t="shared" si="28"/>
        <v/>
      </c>
      <c r="Z8" t="str">
        <f t="shared" si="24"/>
        <v/>
      </c>
      <c r="AB8" s="14" t="str">
        <f t="shared" ref="AB8:AB71" si="31">IF(ISNUMBER(M8),M8*$P$1*(E12-D8)/D8,"")</f>
        <v/>
      </c>
      <c r="AC8" t="str">
        <f t="shared" si="29"/>
        <v/>
      </c>
      <c r="AE8" s="15" t="str">
        <f t="shared" ref="AE8:AE71" si="32">IF(ISNUMBER(M8),M8*$P$1*(E37-D8)/D8,"")</f>
        <v/>
      </c>
      <c r="AF8" t="str">
        <f t="shared" si="29"/>
        <v/>
      </c>
      <c r="AI8" s="21">
        <f t="shared" si="14"/>
        <v>37266</v>
      </c>
      <c r="AJ8" s="14">
        <f t="shared" si="6"/>
        <v>1.515714</v>
      </c>
      <c r="AK8" s="22">
        <f t="shared" si="15"/>
        <v>8.0114058456938544E-3</v>
      </c>
      <c r="AL8" s="14"/>
      <c r="AM8" s="14"/>
      <c r="AN8" s="14"/>
      <c r="AO8" s="14"/>
      <c r="AP8" s="14"/>
      <c r="AQ8" s="15"/>
      <c r="AT8" s="21">
        <f t="shared" si="7"/>
        <v>37266</v>
      </c>
      <c r="AU8" s="14">
        <f t="shared" si="0"/>
        <v>1.515714</v>
      </c>
      <c r="AV8" s="22">
        <f t="shared" si="1"/>
        <v>8.0114058456938544E-3</v>
      </c>
      <c r="AW8" s="14">
        <f>VLOOKUP(AT8,DATA_FEEDS!$F$7:$H$2022,3,FALSE)</f>
        <v>63.52</v>
      </c>
      <c r="AX8" s="14"/>
      <c r="AY8" s="14"/>
      <c r="AZ8" s="14"/>
      <c r="BA8" s="14"/>
      <c r="BB8" s="15"/>
      <c r="BE8" s="20">
        <f t="shared" si="8"/>
        <v>37266</v>
      </c>
      <c r="BF8">
        <f t="shared" si="2"/>
        <v>1.515714</v>
      </c>
      <c r="BG8">
        <f t="shared" si="3"/>
        <v>8.0114058456938544E-3</v>
      </c>
      <c r="BH8" t="str">
        <f>VLOOKUP(BE8,DATA_FEEDS!$A$7:$B$2095,2,FALSE)</f>
        <v>#N/A N/A</v>
      </c>
      <c r="BL8" s="14"/>
      <c r="BM8" s="15"/>
      <c r="BP8" s="20">
        <f t="shared" si="9"/>
        <v>37266</v>
      </c>
      <c r="BQ8">
        <f t="shared" si="4"/>
        <v>1.515714</v>
      </c>
      <c r="BR8">
        <f t="shared" si="4"/>
        <v>8.0114058456938544E-3</v>
      </c>
      <c r="BS8">
        <f t="shared" si="16"/>
        <v>0</v>
      </c>
      <c r="BT8">
        <f t="shared" si="17"/>
        <v>0</v>
      </c>
      <c r="BU8">
        <f t="shared" si="18"/>
        <v>0</v>
      </c>
      <c r="BV8" t="str">
        <f t="shared" si="19"/>
        <v/>
      </c>
      <c r="BW8" s="14" t="str">
        <f t="shared" si="10"/>
        <v/>
      </c>
      <c r="BX8" s="15" t="str">
        <f t="shared" si="11"/>
        <v/>
      </c>
    </row>
    <row r="9" spans="1:81" x14ac:dyDescent="0.25">
      <c r="A9" s="1">
        <v>37267</v>
      </c>
      <c r="B9" s="2">
        <v>1.527857</v>
      </c>
      <c r="C9" s="2">
        <v>1.503571</v>
      </c>
      <c r="D9">
        <f t="shared" si="12"/>
        <v>1.527857</v>
      </c>
      <c r="E9" s="2">
        <f t="shared" si="12"/>
        <v>1.503571</v>
      </c>
      <c r="F9" s="4">
        <f t="shared" si="20"/>
        <v>8.0114058456938544E-3</v>
      </c>
      <c r="G9" s="4">
        <f t="shared" ref="G9:G72" si="33">(E9-D5)/D5</f>
        <v>-0.11256364037712639</v>
      </c>
      <c r="H9" s="4"/>
      <c r="I9" s="5">
        <f t="shared" si="13"/>
        <v>-2.428600000000003E-2</v>
      </c>
      <c r="J9">
        <f t="shared" si="5"/>
        <v>1</v>
      </c>
      <c r="K9">
        <f t="shared" si="21"/>
        <v>1.5634286000000002</v>
      </c>
      <c r="M9" t="str">
        <f t="shared" si="22"/>
        <v/>
      </c>
      <c r="R9" s="13">
        <f t="shared" si="23"/>
        <v>1.5634286000000002</v>
      </c>
      <c r="S9" s="14" t="str">
        <f t="shared" si="30"/>
        <v/>
      </c>
      <c r="T9" s="14">
        <f t="shared" si="25"/>
        <v>0</v>
      </c>
      <c r="U9" s="15" t="str">
        <f t="shared" si="26"/>
        <v/>
      </c>
      <c r="V9" t="str">
        <f t="shared" si="27"/>
        <v/>
      </c>
      <c r="Y9" s="13" t="str">
        <f t="shared" si="28"/>
        <v/>
      </c>
      <c r="Z9" t="str">
        <f t="shared" si="24"/>
        <v/>
      </c>
      <c r="AB9" s="14" t="str">
        <f t="shared" si="31"/>
        <v/>
      </c>
      <c r="AC9" t="str">
        <f t="shared" si="29"/>
        <v/>
      </c>
      <c r="AE9" s="15" t="str">
        <f t="shared" si="32"/>
        <v/>
      </c>
      <c r="AF9" t="str">
        <f t="shared" si="29"/>
        <v/>
      </c>
      <c r="AI9" s="21">
        <f t="shared" si="14"/>
        <v>37267</v>
      </c>
      <c r="AJ9" s="14">
        <f t="shared" si="6"/>
        <v>1.527857</v>
      </c>
      <c r="AK9" s="22">
        <f t="shared" si="15"/>
        <v>-1.7765406055671385E-2</v>
      </c>
      <c r="AL9" s="14"/>
      <c r="AM9" s="14"/>
      <c r="AN9" s="14"/>
      <c r="AO9" s="14"/>
      <c r="AP9" s="14"/>
      <c r="AQ9" s="15"/>
      <c r="AT9" s="21">
        <f t="shared" si="7"/>
        <v>37267</v>
      </c>
      <c r="AU9" s="14">
        <f t="shared" si="0"/>
        <v>1.527857</v>
      </c>
      <c r="AV9" s="22">
        <f t="shared" si="1"/>
        <v>-1.7765406055671385E-2</v>
      </c>
      <c r="AW9" s="14">
        <f>VLOOKUP(AT9,DATA_FEEDS!$F$7:$H$2022,3,FALSE)</f>
        <v>62.978000000000002</v>
      </c>
      <c r="AX9" s="14"/>
      <c r="AY9" s="14"/>
      <c r="AZ9" s="14"/>
      <c r="BA9" s="14"/>
      <c r="BB9" s="15"/>
      <c r="BE9" s="20">
        <f t="shared" si="8"/>
        <v>37267</v>
      </c>
      <c r="BF9">
        <f t="shared" si="2"/>
        <v>1.527857</v>
      </c>
      <c r="BG9">
        <f t="shared" si="3"/>
        <v>-1.7765406055671385E-2</v>
      </c>
      <c r="BH9" t="str">
        <f>VLOOKUP(BE9,DATA_FEEDS!$A$7:$B$2095,2,FALSE)</f>
        <v>#N/A N/A</v>
      </c>
      <c r="BL9" s="14"/>
      <c r="BM9" s="15"/>
      <c r="BP9" s="20">
        <f t="shared" si="9"/>
        <v>37267</v>
      </c>
      <c r="BQ9">
        <f t="shared" si="4"/>
        <v>1.527857</v>
      </c>
      <c r="BR9">
        <f t="shared" si="4"/>
        <v>-1.7765406055671385E-2</v>
      </c>
      <c r="BS9">
        <f t="shared" si="16"/>
        <v>0</v>
      </c>
      <c r="BT9">
        <f t="shared" si="17"/>
        <v>0</v>
      </c>
      <c r="BU9">
        <f t="shared" si="18"/>
        <v>0</v>
      </c>
      <c r="BV9" t="str">
        <f t="shared" si="19"/>
        <v/>
      </c>
      <c r="BW9" s="14" t="str">
        <f t="shared" si="10"/>
        <v/>
      </c>
      <c r="BX9" s="15" t="str">
        <f t="shared" si="11"/>
        <v/>
      </c>
    </row>
    <row r="10" spans="1:81" x14ac:dyDescent="0.25">
      <c r="A10" s="1">
        <v>37270</v>
      </c>
      <c r="B10" s="2">
        <v>1.5007140000000001</v>
      </c>
      <c r="C10" s="2">
        <v>1.5107139999999999</v>
      </c>
      <c r="D10">
        <f t="shared" si="12"/>
        <v>1.5007140000000001</v>
      </c>
      <c r="E10" s="2">
        <f t="shared" si="12"/>
        <v>1.5107139999999999</v>
      </c>
      <c r="F10" s="4">
        <f t="shared" si="20"/>
        <v>-1.7765406055671385E-2</v>
      </c>
      <c r="G10" s="4">
        <f t="shared" si="33"/>
        <v>-7.0329846153846215E-2</v>
      </c>
      <c r="H10" s="4"/>
      <c r="I10" s="5">
        <f t="shared" si="13"/>
        <v>9.9999999999997868E-3</v>
      </c>
      <c r="J10">
        <f t="shared" si="5"/>
        <v>1</v>
      </c>
      <c r="K10">
        <f t="shared" si="21"/>
        <v>1.5384286</v>
      </c>
      <c r="M10" t="str">
        <f t="shared" si="22"/>
        <v/>
      </c>
      <c r="R10" s="13">
        <f t="shared" si="23"/>
        <v>1.5384286</v>
      </c>
      <c r="S10" s="14" t="str">
        <f t="shared" si="30"/>
        <v/>
      </c>
      <c r="T10" s="14">
        <f t="shared" si="25"/>
        <v>0</v>
      </c>
      <c r="U10" s="15" t="str">
        <f t="shared" si="26"/>
        <v/>
      </c>
      <c r="V10" t="str">
        <f t="shared" si="27"/>
        <v/>
      </c>
      <c r="Y10" s="13" t="str">
        <f t="shared" si="28"/>
        <v/>
      </c>
      <c r="Z10" t="str">
        <f t="shared" si="24"/>
        <v/>
      </c>
      <c r="AB10" s="14" t="str">
        <f t="shared" si="31"/>
        <v/>
      </c>
      <c r="AC10" t="str">
        <f t="shared" si="29"/>
        <v/>
      </c>
      <c r="AE10" s="15" t="str">
        <f t="shared" si="32"/>
        <v/>
      </c>
      <c r="AF10" t="str">
        <f t="shared" si="29"/>
        <v/>
      </c>
      <c r="AI10" s="21">
        <f t="shared" si="14"/>
        <v>37270</v>
      </c>
      <c r="AJ10" s="14">
        <f t="shared" si="6"/>
        <v>1.5007140000000001</v>
      </c>
      <c r="AK10" s="22">
        <f t="shared" si="15"/>
        <v>1.4754976631123452E-2</v>
      </c>
      <c r="AL10" s="14"/>
      <c r="AM10" s="14"/>
      <c r="AN10" s="14"/>
      <c r="AO10" s="14"/>
      <c r="AP10" s="14"/>
      <c r="AQ10" s="15"/>
      <c r="AT10" s="21">
        <f t="shared" si="7"/>
        <v>37270</v>
      </c>
      <c r="AU10" s="14">
        <f t="shared" si="0"/>
        <v>1.5007140000000001</v>
      </c>
      <c r="AV10" s="22">
        <f t="shared" si="1"/>
        <v>1.4754976631123452E-2</v>
      </c>
      <c r="AW10" s="14">
        <f>VLOOKUP(AT10,DATA_FEEDS!$F$7:$H$2022,3,FALSE)</f>
        <v>64.334000000000003</v>
      </c>
      <c r="AX10" s="14"/>
      <c r="AY10" s="14"/>
      <c r="AZ10" s="14"/>
      <c r="BA10" s="14"/>
      <c r="BB10" s="15"/>
      <c r="BE10" s="20">
        <f t="shared" si="8"/>
        <v>37270</v>
      </c>
      <c r="BF10">
        <f t="shared" si="2"/>
        <v>1.5007140000000001</v>
      </c>
      <c r="BG10">
        <f t="shared" si="3"/>
        <v>1.4754976631123452E-2</v>
      </c>
      <c r="BH10" t="str">
        <f>VLOOKUP(BE10,DATA_FEEDS!$A$7:$B$2095,2,FALSE)</f>
        <v>#N/A N/A</v>
      </c>
      <c r="BL10" s="14"/>
      <c r="BM10" s="15"/>
      <c r="BP10" s="20">
        <f t="shared" si="9"/>
        <v>37270</v>
      </c>
      <c r="BQ10">
        <f t="shared" si="4"/>
        <v>1.5007140000000001</v>
      </c>
      <c r="BR10">
        <f t="shared" si="4"/>
        <v>1.4754976631123452E-2</v>
      </c>
      <c r="BS10">
        <f t="shared" si="16"/>
        <v>0</v>
      </c>
      <c r="BT10">
        <f t="shared" si="17"/>
        <v>0</v>
      </c>
      <c r="BU10">
        <f t="shared" si="18"/>
        <v>0</v>
      </c>
      <c r="BV10" t="str">
        <f t="shared" si="19"/>
        <v/>
      </c>
      <c r="BW10" s="14" t="str">
        <f t="shared" si="10"/>
        <v/>
      </c>
      <c r="BX10" s="15" t="str">
        <f t="shared" si="11"/>
        <v/>
      </c>
    </row>
    <row r="11" spans="1:81" x14ac:dyDescent="0.25">
      <c r="A11" s="1">
        <v>37271</v>
      </c>
      <c r="B11" s="2">
        <v>1.5228569999999999</v>
      </c>
      <c r="C11" s="2">
        <v>1.55</v>
      </c>
      <c r="D11">
        <f t="shared" si="12"/>
        <v>1.5228569999999999</v>
      </c>
      <c r="E11" s="2">
        <f t="shared" si="12"/>
        <v>1.55</v>
      </c>
      <c r="F11" s="4">
        <f t="shared" si="20"/>
        <v>1.4754976631123452E-2</v>
      </c>
      <c r="G11" s="4">
        <f t="shared" si="33"/>
        <v>-4.8245363573341256E-2</v>
      </c>
      <c r="H11" s="4"/>
      <c r="I11" s="5">
        <f t="shared" si="13"/>
        <v>2.7143000000000139E-2</v>
      </c>
      <c r="J11">
        <f t="shared" si="5"/>
        <v>1</v>
      </c>
      <c r="K11">
        <f t="shared" si="21"/>
        <v>1.5254286000000001</v>
      </c>
      <c r="M11" t="str">
        <f t="shared" si="22"/>
        <v/>
      </c>
      <c r="R11" s="13">
        <f t="shared" si="23"/>
        <v>1.5254286000000001</v>
      </c>
      <c r="S11" s="14" t="str">
        <f t="shared" si="30"/>
        <v/>
      </c>
      <c r="T11" s="14">
        <f t="shared" si="25"/>
        <v>0</v>
      </c>
      <c r="U11" s="15" t="str">
        <f t="shared" si="26"/>
        <v/>
      </c>
      <c r="V11" t="str">
        <f t="shared" si="27"/>
        <v/>
      </c>
      <c r="Y11" s="13" t="str">
        <f t="shared" si="28"/>
        <v/>
      </c>
      <c r="Z11" t="str">
        <f t="shared" si="24"/>
        <v/>
      </c>
      <c r="AB11" s="14" t="str">
        <f t="shared" si="31"/>
        <v/>
      </c>
      <c r="AC11" t="str">
        <f t="shared" si="29"/>
        <v/>
      </c>
      <c r="AE11" s="15" t="str">
        <f t="shared" si="32"/>
        <v/>
      </c>
      <c r="AF11" t="str">
        <f t="shared" si="29"/>
        <v/>
      </c>
      <c r="AI11" s="21">
        <f t="shared" si="14"/>
        <v>37271</v>
      </c>
      <c r="AJ11" s="14">
        <f t="shared" si="6"/>
        <v>1.5228569999999999</v>
      </c>
      <c r="AK11" s="22">
        <f t="shared" si="15"/>
        <v>4.221670189650124E-3</v>
      </c>
      <c r="AL11" s="14"/>
      <c r="AM11" s="14"/>
      <c r="AN11" s="14"/>
      <c r="AO11" s="14"/>
      <c r="AP11" s="14"/>
      <c r="AQ11" s="15"/>
      <c r="AT11" s="21">
        <f t="shared" si="7"/>
        <v>37271</v>
      </c>
      <c r="AU11" s="14">
        <f t="shared" si="0"/>
        <v>1.5228569999999999</v>
      </c>
      <c r="AV11" s="22">
        <f t="shared" si="1"/>
        <v>4.221670189650124E-3</v>
      </c>
      <c r="AW11" s="14">
        <f>VLOOKUP(AT11,DATA_FEEDS!$F$7:$H$2022,3,FALSE)</f>
        <v>60.067</v>
      </c>
      <c r="AX11" s="14"/>
      <c r="AY11" s="14"/>
      <c r="AZ11" s="14"/>
      <c r="BA11" s="14"/>
      <c r="BB11" s="15"/>
      <c r="BE11" s="20">
        <f t="shared" si="8"/>
        <v>37271</v>
      </c>
      <c r="BF11">
        <f t="shared" si="2"/>
        <v>1.5228569999999999</v>
      </c>
      <c r="BG11">
        <f t="shared" si="3"/>
        <v>4.221670189650124E-3</v>
      </c>
      <c r="BH11" t="str">
        <f>VLOOKUP(BE11,DATA_FEEDS!$A$7:$B$2095,2,FALSE)</f>
        <v>#N/A N/A</v>
      </c>
      <c r="BL11" s="14"/>
      <c r="BM11" s="15"/>
      <c r="BP11" s="20">
        <f t="shared" si="9"/>
        <v>37271</v>
      </c>
      <c r="BQ11">
        <f t="shared" si="4"/>
        <v>1.5228569999999999</v>
      </c>
      <c r="BR11">
        <f t="shared" si="4"/>
        <v>4.221670189650124E-3</v>
      </c>
      <c r="BS11">
        <f t="shared" si="16"/>
        <v>0</v>
      </c>
      <c r="BT11">
        <f t="shared" si="17"/>
        <v>0</v>
      </c>
      <c r="BU11">
        <f t="shared" si="18"/>
        <v>0</v>
      </c>
      <c r="BV11" t="str">
        <f t="shared" si="19"/>
        <v/>
      </c>
      <c r="BW11" s="14" t="str">
        <f t="shared" si="10"/>
        <v/>
      </c>
      <c r="BX11" s="15" t="str">
        <f t="shared" si="11"/>
        <v/>
      </c>
    </row>
    <row r="12" spans="1:81" x14ac:dyDescent="0.25">
      <c r="A12" s="1">
        <v>37272</v>
      </c>
      <c r="B12" s="2">
        <v>1.5292859999999999</v>
      </c>
      <c r="C12" s="2">
        <v>1.484286</v>
      </c>
      <c r="D12">
        <f t="shared" si="12"/>
        <v>1.5292859999999999</v>
      </c>
      <c r="E12" s="2">
        <f t="shared" si="12"/>
        <v>1.484286</v>
      </c>
      <c r="F12" s="4">
        <f t="shared" si="20"/>
        <v>4.221670189650124E-3</v>
      </c>
      <c r="G12" s="4">
        <f t="shared" si="33"/>
        <v>-2.0734782419374639E-2</v>
      </c>
      <c r="H12" s="4"/>
      <c r="I12" s="5">
        <f t="shared" si="13"/>
        <v>-4.4999999999999929E-2</v>
      </c>
      <c r="J12">
        <f t="shared" si="5"/>
        <v>1</v>
      </c>
      <c r="K12">
        <f t="shared" si="21"/>
        <v>1.5129999999999999</v>
      </c>
      <c r="M12" t="str">
        <f t="shared" si="22"/>
        <v/>
      </c>
      <c r="R12" s="13">
        <f t="shared" si="23"/>
        <v>1.5129999999999999</v>
      </c>
      <c r="S12" s="14" t="str">
        <f t="shared" si="30"/>
        <v/>
      </c>
      <c r="T12" s="14">
        <f t="shared" si="25"/>
        <v>0</v>
      </c>
      <c r="U12" s="15" t="str">
        <f t="shared" si="26"/>
        <v/>
      </c>
      <c r="V12" t="str">
        <f t="shared" si="27"/>
        <v/>
      </c>
      <c r="Y12" s="13" t="str">
        <f t="shared" si="28"/>
        <v/>
      </c>
      <c r="Z12" t="str">
        <f t="shared" si="24"/>
        <v/>
      </c>
      <c r="AB12" s="14" t="str">
        <f t="shared" si="31"/>
        <v/>
      </c>
      <c r="AC12" t="str">
        <f t="shared" si="29"/>
        <v/>
      </c>
      <c r="AE12" s="15" t="str">
        <f t="shared" si="32"/>
        <v/>
      </c>
      <c r="AF12" t="str">
        <f t="shared" si="29"/>
        <v/>
      </c>
      <c r="AI12" s="21">
        <f t="shared" si="14"/>
        <v>37272</v>
      </c>
      <c r="AJ12" s="14">
        <f t="shared" si="6"/>
        <v>1.5292859999999999</v>
      </c>
      <c r="AK12" s="22">
        <f t="shared" si="15"/>
        <v>2.5688458535551895E-2</v>
      </c>
      <c r="AL12" s="14"/>
      <c r="AM12" s="14"/>
      <c r="AN12" s="14"/>
      <c r="AO12" s="14"/>
      <c r="AP12" s="14"/>
      <c r="AQ12" s="15"/>
      <c r="AT12" s="21">
        <f t="shared" si="7"/>
        <v>37272</v>
      </c>
      <c r="AU12" s="14">
        <f t="shared" si="0"/>
        <v>1.5292859999999999</v>
      </c>
      <c r="AV12" s="22">
        <f t="shared" si="1"/>
        <v>2.5688458535551895E-2</v>
      </c>
      <c r="AW12" s="14">
        <f>VLOOKUP(AT12,DATA_FEEDS!$F$7:$H$2022,3,FALSE)</f>
        <v>65.611000000000004</v>
      </c>
      <c r="AX12" s="14">
        <f>AVERAGE(AW2:AW11)</f>
        <v>62.596600000000002</v>
      </c>
      <c r="AY12" s="14">
        <f>(AW12-AX12)/_xlfn.STDEV.S(AW2:AW11)</f>
        <v>2.2546866445320282</v>
      </c>
      <c r="AZ12" s="14">
        <f>IF(ABS(AY12)&gt;1.25,SIGN(AY12)*$P$1*-1,"")</f>
        <v>-100</v>
      </c>
      <c r="BA12" s="14">
        <f>IF(ISNUMBER(AZ12),AV12*AZ12,"")</f>
        <v>-2.5688458535551897</v>
      </c>
      <c r="BB12" s="15">
        <f>IF(BA12&lt;0,BA12,"")</f>
        <v>-2.5688458535551897</v>
      </c>
      <c r="BE12" s="20">
        <f t="shared" si="8"/>
        <v>37272</v>
      </c>
      <c r="BF12">
        <f t="shared" si="2"/>
        <v>1.5292859999999999</v>
      </c>
      <c r="BG12">
        <f t="shared" si="3"/>
        <v>2.5688458535551895E-2</v>
      </c>
      <c r="BH12" t="str">
        <f>VLOOKUP(BE12,DATA_FEEDS!$A$7:$B$2095,2,FALSE)</f>
        <v>#N/A N/A</v>
      </c>
      <c r="BL12" s="14" t="str">
        <f>IF(ISNUMBER(BK12),BG12*BK12,"")</f>
        <v/>
      </c>
      <c r="BM12" s="15" t="str">
        <f>IF(BL12&lt;0,BL12,"")</f>
        <v/>
      </c>
      <c r="BP12" s="20">
        <f t="shared" si="9"/>
        <v>37272</v>
      </c>
      <c r="BQ12">
        <f t="shared" si="4"/>
        <v>1.5292859999999999</v>
      </c>
      <c r="BR12">
        <f t="shared" si="4"/>
        <v>2.5688458535551895E-2</v>
      </c>
      <c r="BS12">
        <f t="shared" si="16"/>
        <v>0</v>
      </c>
      <c r="BT12">
        <f t="shared" si="17"/>
        <v>-100</v>
      </c>
      <c r="BU12">
        <f t="shared" si="18"/>
        <v>0</v>
      </c>
      <c r="BV12">
        <f t="shared" si="19"/>
        <v>-100</v>
      </c>
      <c r="BW12" s="14">
        <f t="shared" ref="BW12" si="34">IF(ISNUMBER(BV12),BR12*BV12,"")</f>
        <v>-2.5688458535551897</v>
      </c>
      <c r="BX12" s="15">
        <f t="shared" ref="BX12" si="35">IF(BW12&lt;0,BW12,"")</f>
        <v>-2.5688458535551897</v>
      </c>
      <c r="BZ12">
        <f t="shared" ref="BZ3:BZ66" si="36">AY12</f>
        <v>2.2546866445320282</v>
      </c>
    </row>
    <row r="13" spans="1:81" x14ac:dyDescent="0.25">
      <c r="A13" s="1">
        <v>37273</v>
      </c>
      <c r="B13" s="2">
        <v>1.5685709999999999</v>
      </c>
      <c r="C13" s="2">
        <v>1.6057140000000001</v>
      </c>
      <c r="D13">
        <f t="shared" si="12"/>
        <v>1.5685709999999999</v>
      </c>
      <c r="E13" s="2">
        <f t="shared" si="12"/>
        <v>1.6057140000000001</v>
      </c>
      <c r="F13" s="4">
        <f t="shared" si="20"/>
        <v>2.5688458535551895E-2</v>
      </c>
      <c r="G13" s="4">
        <f t="shared" si="33"/>
        <v>5.0958303034904485E-2</v>
      </c>
      <c r="H13" s="4"/>
      <c r="I13" s="5">
        <f t="shared" si="13"/>
        <v>3.7143000000000148E-2</v>
      </c>
      <c r="J13">
        <f t="shared" si="5"/>
        <v>1</v>
      </c>
      <c r="K13">
        <f t="shared" si="21"/>
        <v>1.5308569999999999</v>
      </c>
      <c r="M13" t="str">
        <f t="shared" si="22"/>
        <v/>
      </c>
      <c r="R13" s="13">
        <f t="shared" si="23"/>
        <v>1.5308569999999999</v>
      </c>
      <c r="S13" s="14" t="str">
        <f t="shared" si="30"/>
        <v/>
      </c>
      <c r="T13" s="14">
        <f t="shared" si="25"/>
        <v>0</v>
      </c>
      <c r="U13" s="15" t="str">
        <f t="shared" si="26"/>
        <v/>
      </c>
      <c r="V13" t="str">
        <f t="shared" si="27"/>
        <v/>
      </c>
      <c r="Y13" s="13" t="str">
        <f t="shared" si="28"/>
        <v/>
      </c>
      <c r="Z13" t="str">
        <f t="shared" si="24"/>
        <v/>
      </c>
      <c r="AB13" s="14" t="str">
        <f t="shared" si="31"/>
        <v/>
      </c>
      <c r="AC13" t="str">
        <f t="shared" si="29"/>
        <v/>
      </c>
      <c r="AE13" s="15" t="str">
        <f t="shared" si="32"/>
        <v/>
      </c>
      <c r="AF13" t="str">
        <f t="shared" si="29"/>
        <v/>
      </c>
      <c r="AI13" s="21">
        <f t="shared" si="14"/>
        <v>37273</v>
      </c>
      <c r="AJ13" s="14">
        <f t="shared" si="6"/>
        <v>1.5685709999999999</v>
      </c>
      <c r="AK13" s="22">
        <f t="shared" si="15"/>
        <v>1.822040570685055E-3</v>
      </c>
      <c r="AL13" s="14"/>
      <c r="AM13" s="14"/>
      <c r="AN13" s="14"/>
      <c r="AO13" s="14"/>
      <c r="AP13" s="14"/>
      <c r="AQ13" s="15"/>
      <c r="AT13" s="21">
        <f t="shared" si="7"/>
        <v>37273</v>
      </c>
      <c r="AU13" s="14">
        <f t="shared" si="0"/>
        <v>1.5685709999999999</v>
      </c>
      <c r="AV13" s="22">
        <f t="shared" si="1"/>
        <v>1.822040570685055E-3</v>
      </c>
      <c r="AW13" s="14">
        <f>VLOOKUP(AT13,DATA_FEEDS!$F$7:$H$2022,3,FALSE)</f>
        <v>53.1</v>
      </c>
      <c r="AX13" s="14">
        <f t="shared" ref="AX13:AX76" si="37">AVERAGE(AW4:AW13)</f>
        <v>62.073900000000002</v>
      </c>
      <c r="AY13" s="14">
        <f t="shared" ref="AY13:AY76" si="38">(AW13-AX13)/_xlfn.STDEV.S(AW3:AW12)</f>
        <v>-5.4885713152580236</v>
      </c>
      <c r="AZ13" s="14">
        <f t="shared" ref="AZ13:AZ76" si="39">IF(ABS(AY13)&gt;1.25,SIGN(AY13)*$P$1*-1,"")</f>
        <v>100</v>
      </c>
      <c r="BA13" s="14">
        <f t="shared" ref="BA13:BA76" si="40">IF(ISNUMBER(AZ13),AV13*AZ13,"")</f>
        <v>0.18220405706850551</v>
      </c>
      <c r="BB13" s="15" t="str">
        <f t="shared" ref="BB13:BB76" si="41">IF(BA13&lt;0,BA13,"")</f>
        <v/>
      </c>
      <c r="BE13" s="20">
        <f t="shared" si="8"/>
        <v>37273</v>
      </c>
      <c r="BF13">
        <f t="shared" si="2"/>
        <v>1.5685709999999999</v>
      </c>
      <c r="BG13">
        <f t="shared" si="3"/>
        <v>1.822040570685055E-3</v>
      </c>
      <c r="BH13" t="str">
        <f>VLOOKUP(BE13,DATA_FEEDS!$A$7:$B$2095,2,FALSE)</f>
        <v>#N/A N/A</v>
      </c>
      <c r="BL13" s="14" t="str">
        <f t="shared" ref="BL13:BL21" si="42">IF(ISNUMBER(BK13),BG13*BK13,"")</f>
        <v/>
      </c>
      <c r="BM13" s="15" t="str">
        <f t="shared" ref="BM13:BM76" si="43">IF(BL13&lt;0,BL13,"")</f>
        <v/>
      </c>
      <c r="BP13" s="20">
        <f t="shared" si="9"/>
        <v>37273</v>
      </c>
      <c r="BQ13">
        <f t="shared" si="4"/>
        <v>1.5685709999999999</v>
      </c>
      <c r="BR13">
        <f t="shared" si="4"/>
        <v>1.822040570685055E-3</v>
      </c>
      <c r="BS13">
        <f t="shared" si="16"/>
        <v>0</v>
      </c>
      <c r="BT13">
        <f t="shared" si="17"/>
        <v>100</v>
      </c>
      <c r="BU13">
        <f t="shared" si="18"/>
        <v>0</v>
      </c>
      <c r="BV13">
        <f t="shared" si="19"/>
        <v>100</v>
      </c>
      <c r="BW13" s="14">
        <f t="shared" ref="BW13:BW76" si="44">IF(ISNUMBER(BV13),BR13*BV13,"")</f>
        <v>0.18220405706850551</v>
      </c>
      <c r="BX13" s="15" t="str">
        <f t="shared" si="11"/>
        <v/>
      </c>
      <c r="BZ13">
        <f t="shared" si="36"/>
        <v>-5.4885713152580236</v>
      </c>
    </row>
    <row r="14" spans="1:81" x14ac:dyDescent="0.25">
      <c r="A14" s="1">
        <v>37274</v>
      </c>
      <c r="B14" s="2">
        <v>1.571429</v>
      </c>
      <c r="C14" s="2">
        <v>1.5835710000000001</v>
      </c>
      <c r="D14">
        <f t="shared" si="12"/>
        <v>1.571429</v>
      </c>
      <c r="E14" s="2">
        <f t="shared" si="12"/>
        <v>1.5835710000000001</v>
      </c>
      <c r="F14" s="4">
        <f t="shared" si="20"/>
        <v>1.822040570685055E-3</v>
      </c>
      <c r="G14" s="4">
        <f t="shared" si="33"/>
        <v>5.5211719221650461E-2</v>
      </c>
      <c r="H14" s="4"/>
      <c r="I14" s="5">
        <f t="shared" si="13"/>
        <v>1.2142000000000097E-2</v>
      </c>
      <c r="J14">
        <f t="shared" si="5"/>
        <v>1</v>
      </c>
      <c r="K14">
        <f t="shared" si="21"/>
        <v>1.5468569999999999</v>
      </c>
      <c r="M14" t="str">
        <f t="shared" si="22"/>
        <v/>
      </c>
      <c r="R14" s="13">
        <f t="shared" si="23"/>
        <v>1.5468569999999999</v>
      </c>
      <c r="S14" s="14" t="str">
        <f t="shared" si="30"/>
        <v/>
      </c>
      <c r="T14" s="14">
        <f t="shared" si="25"/>
        <v>0</v>
      </c>
      <c r="U14" s="15" t="str">
        <f t="shared" si="26"/>
        <v/>
      </c>
      <c r="V14" t="str">
        <f t="shared" si="27"/>
        <v/>
      </c>
      <c r="Y14" s="13" t="str">
        <f t="shared" si="28"/>
        <v/>
      </c>
      <c r="Z14" t="str">
        <f t="shared" si="24"/>
        <v/>
      </c>
      <c r="AB14" s="14" t="str">
        <f t="shared" si="31"/>
        <v/>
      </c>
      <c r="AC14" t="str">
        <f t="shared" si="29"/>
        <v/>
      </c>
      <c r="AE14" s="15" t="str">
        <f t="shared" si="32"/>
        <v/>
      </c>
      <c r="AF14" t="str">
        <f t="shared" si="29"/>
        <v/>
      </c>
      <c r="AI14" s="21">
        <f t="shared" si="14"/>
        <v>37274</v>
      </c>
      <c r="AJ14" s="14">
        <f t="shared" si="6"/>
        <v>1.571429</v>
      </c>
      <c r="AK14" s="22">
        <f t="shared" si="15"/>
        <v>1.2272269380290166E-2</v>
      </c>
      <c r="AL14" s="14"/>
      <c r="AM14" s="14"/>
      <c r="AN14" s="14"/>
      <c r="AO14" s="14"/>
      <c r="AP14" s="14"/>
      <c r="AQ14" s="15"/>
      <c r="AT14" s="21">
        <f t="shared" si="7"/>
        <v>37274</v>
      </c>
      <c r="AU14" s="14">
        <f t="shared" si="0"/>
        <v>1.571429</v>
      </c>
      <c r="AV14" s="22">
        <f t="shared" si="1"/>
        <v>1.2272269380290166E-2</v>
      </c>
      <c r="AW14" s="14">
        <f>VLOOKUP(AT14,DATA_FEEDS!$F$7:$H$2022,3,FALSE)</f>
        <v>53.816000000000003</v>
      </c>
      <c r="AX14" s="14">
        <f t="shared" si="37"/>
        <v>61.302399999999999</v>
      </c>
      <c r="AY14" s="14">
        <f t="shared" si="38"/>
        <v>-2.126616188465853</v>
      </c>
      <c r="AZ14" s="14">
        <f t="shared" si="39"/>
        <v>100</v>
      </c>
      <c r="BA14" s="14">
        <f t="shared" si="40"/>
        <v>1.2272269380290166</v>
      </c>
      <c r="BB14" s="15" t="str">
        <f t="shared" si="41"/>
        <v/>
      </c>
      <c r="BE14" s="20">
        <f t="shared" si="8"/>
        <v>37274</v>
      </c>
      <c r="BF14">
        <f t="shared" si="2"/>
        <v>1.571429</v>
      </c>
      <c r="BG14">
        <f t="shared" si="3"/>
        <v>1.2272269380290166E-2</v>
      </c>
      <c r="BH14" t="str">
        <f>VLOOKUP(BE14,DATA_FEEDS!$A$7:$B$2095,2,FALSE)</f>
        <v>#N/A N/A</v>
      </c>
      <c r="BI14" t="e">
        <f>AVERAGE(BH2:BH14)</f>
        <v>#DIV/0!</v>
      </c>
      <c r="BJ14" t="e">
        <f>(BH14-BI14)/_xlfn.STDEV.S(BH2:BH13)</f>
        <v>#VALUE!</v>
      </c>
      <c r="BL14" s="14" t="str">
        <f t="shared" ref="BL14:BL16" si="45">IF(ISNUMBER(BK14),BG14*BK14,"")</f>
        <v/>
      </c>
      <c r="BM14" s="15" t="str">
        <f t="shared" si="43"/>
        <v/>
      </c>
      <c r="BP14" s="20">
        <f t="shared" si="9"/>
        <v>37274</v>
      </c>
      <c r="BQ14">
        <f t="shared" si="4"/>
        <v>1.571429</v>
      </c>
      <c r="BR14">
        <f t="shared" si="4"/>
        <v>1.2272269380290166E-2</v>
      </c>
      <c r="BS14">
        <f t="shared" si="16"/>
        <v>0</v>
      </c>
      <c r="BT14">
        <f t="shared" si="17"/>
        <v>100</v>
      </c>
      <c r="BU14">
        <f t="shared" si="18"/>
        <v>0</v>
      </c>
      <c r="BV14">
        <f t="shared" si="19"/>
        <v>100</v>
      </c>
      <c r="BW14" s="14">
        <f t="shared" si="44"/>
        <v>1.2272269380290166</v>
      </c>
      <c r="BX14" s="15" t="str">
        <f t="shared" si="11"/>
        <v/>
      </c>
      <c r="BZ14">
        <f t="shared" si="36"/>
        <v>-2.126616188465853</v>
      </c>
    </row>
    <row r="15" spans="1:81" x14ac:dyDescent="0.25">
      <c r="A15" s="1">
        <v>37278</v>
      </c>
      <c r="B15" s="2">
        <v>1.590714</v>
      </c>
      <c r="C15" s="2">
        <v>1.5585709999999999</v>
      </c>
      <c r="D15">
        <f t="shared" si="12"/>
        <v>1.590714</v>
      </c>
      <c r="E15" s="2">
        <f t="shared" si="12"/>
        <v>1.5585709999999999</v>
      </c>
      <c r="F15" s="4">
        <f t="shared" si="20"/>
        <v>1.2272269380290166E-2</v>
      </c>
      <c r="G15" s="4">
        <f t="shared" si="33"/>
        <v>2.3451972181235681E-2</v>
      </c>
      <c r="H15" s="4"/>
      <c r="I15" s="5">
        <f t="shared" si="13"/>
        <v>-3.2143000000000033E-2</v>
      </c>
      <c r="J15">
        <f t="shared" si="5"/>
        <v>1</v>
      </c>
      <c r="K15">
        <f t="shared" si="21"/>
        <v>1.5564283999999999</v>
      </c>
      <c r="M15" t="str">
        <f t="shared" si="22"/>
        <v/>
      </c>
      <c r="R15" s="13">
        <f t="shared" si="23"/>
        <v>1.5564283999999999</v>
      </c>
      <c r="S15" s="14" t="str">
        <f t="shared" si="30"/>
        <v/>
      </c>
      <c r="T15" s="14">
        <f t="shared" si="25"/>
        <v>0</v>
      </c>
      <c r="U15" s="15" t="str">
        <f t="shared" si="26"/>
        <v/>
      </c>
      <c r="V15" t="str">
        <f t="shared" si="27"/>
        <v/>
      </c>
      <c r="Y15" s="13" t="str">
        <f t="shared" si="28"/>
        <v/>
      </c>
      <c r="Z15" t="str">
        <f t="shared" si="24"/>
        <v/>
      </c>
      <c r="AB15" s="14" t="str">
        <f t="shared" si="31"/>
        <v/>
      </c>
      <c r="AC15" t="str">
        <f t="shared" si="29"/>
        <v/>
      </c>
      <c r="AE15" s="15" t="str">
        <f t="shared" si="32"/>
        <v/>
      </c>
      <c r="AF15" t="str">
        <f t="shared" si="29"/>
        <v/>
      </c>
      <c r="AI15" s="21">
        <f t="shared" si="14"/>
        <v>37278</v>
      </c>
      <c r="AJ15" s="14">
        <f t="shared" si="6"/>
        <v>1.590714</v>
      </c>
      <c r="AK15" s="22">
        <f t="shared" si="15"/>
        <v>-2.1104359426018768E-2</v>
      </c>
      <c r="AL15" s="14">
        <f>FORECAST(AI15,AJ2:AJ14,AI2:AI14)</f>
        <v>1.4986906833842681</v>
      </c>
      <c r="AM15" s="14">
        <f>STEYX(AJ2:AJ14,AI2:AI14)</f>
        <v>5.231936664232472E-2</v>
      </c>
      <c r="AN15" s="14">
        <f>(AJ15-AL15)/AM15</f>
        <v>1.7588767319153258</v>
      </c>
      <c r="AO15" s="14">
        <f>IF(ABS(AN15)&gt;1.5, AN15/ABS(AN15)*$P$1*-1,"")</f>
        <v>-100</v>
      </c>
      <c r="AP15" s="14">
        <f>IF(ISNUMBER(AO15),AK15*AO15,"")</f>
        <v>2.1104359426018768</v>
      </c>
      <c r="AQ15" s="15" t="str">
        <f>IF(AP15&lt;0,AP15,"")</f>
        <v/>
      </c>
      <c r="AT15" s="21">
        <f t="shared" si="7"/>
        <v>37278</v>
      </c>
      <c r="AU15" s="14">
        <f t="shared" si="0"/>
        <v>1.590714</v>
      </c>
      <c r="AV15" s="22">
        <f t="shared" si="1"/>
        <v>-2.1104359426018768E-2</v>
      </c>
      <c r="AW15" s="14">
        <f>VLOOKUP(AT15,DATA_FEEDS!$F$7:$H$2022,3,FALSE)</f>
        <v>52.417000000000002</v>
      </c>
      <c r="AX15" s="14">
        <f t="shared" si="37"/>
        <v>60.13000000000001</v>
      </c>
      <c r="AY15" s="14">
        <f t="shared" si="38"/>
        <v>-1.7567858910569405</v>
      </c>
      <c r="AZ15" s="14">
        <f t="shared" si="39"/>
        <v>100</v>
      </c>
      <c r="BA15" s="14">
        <f t="shared" si="40"/>
        <v>-2.1104359426018768</v>
      </c>
      <c r="BB15" s="15">
        <f t="shared" si="41"/>
        <v>-2.1104359426018768</v>
      </c>
      <c r="BE15" s="20">
        <f t="shared" si="8"/>
        <v>37278</v>
      </c>
      <c r="BF15">
        <f t="shared" si="2"/>
        <v>1.590714</v>
      </c>
      <c r="BG15">
        <f t="shared" si="3"/>
        <v>-2.1104359426018768E-2</v>
      </c>
      <c r="BH15" t="str">
        <f>VLOOKUP(BE15,DATA_FEEDS!$A$7:$B$2095,2,FALSE)</f>
        <v>#N/A N/A</v>
      </c>
      <c r="BI15" t="e">
        <f t="shared" ref="BI15:BI78" si="46">AVERAGE(BH3:BH15)</f>
        <v>#DIV/0!</v>
      </c>
      <c r="BJ15" t="e">
        <f t="shared" ref="BJ15:BJ78" si="47">(BH15-BI15)/_xlfn.STDEV.S(BH3:BH14)</f>
        <v>#VALUE!</v>
      </c>
      <c r="BL15" s="14" t="str">
        <f t="shared" si="45"/>
        <v/>
      </c>
      <c r="BM15" s="15" t="str">
        <f t="shared" si="43"/>
        <v/>
      </c>
      <c r="BP15" s="20">
        <f t="shared" si="9"/>
        <v>37278</v>
      </c>
      <c r="BQ15">
        <f t="shared" si="4"/>
        <v>1.590714</v>
      </c>
      <c r="BR15">
        <f t="shared" si="4"/>
        <v>-2.1104359426018768E-2</v>
      </c>
      <c r="BS15">
        <f t="shared" si="16"/>
        <v>-100</v>
      </c>
      <c r="BT15">
        <f t="shared" si="17"/>
        <v>100</v>
      </c>
      <c r="BU15">
        <f t="shared" si="18"/>
        <v>0</v>
      </c>
      <c r="BV15" t="str">
        <f t="shared" si="19"/>
        <v/>
      </c>
      <c r="BW15" s="14" t="str">
        <f t="shared" si="44"/>
        <v/>
      </c>
      <c r="BX15" s="15" t="str">
        <f t="shared" si="11"/>
        <v/>
      </c>
      <c r="BY15">
        <f t="shared" ref="BY3:BY66" si="48">AN15</f>
        <v>1.7588767319153258</v>
      </c>
      <c r="BZ15">
        <f t="shared" si="36"/>
        <v>-1.7567858910569405</v>
      </c>
    </row>
    <row r="16" spans="1:81" x14ac:dyDescent="0.25">
      <c r="A16" s="1">
        <v>37279</v>
      </c>
      <c r="B16" s="2">
        <v>1.5571429999999999</v>
      </c>
      <c r="C16" s="2">
        <v>1.6442859999999999</v>
      </c>
      <c r="D16">
        <f t="shared" si="12"/>
        <v>1.5571429999999999</v>
      </c>
      <c r="E16" s="2">
        <f t="shared" si="12"/>
        <v>1.6442859999999999</v>
      </c>
      <c r="F16" s="4">
        <f t="shared" si="20"/>
        <v>-2.1104359426018768E-2</v>
      </c>
      <c r="G16" s="4">
        <f t="shared" si="33"/>
        <v>7.5198491322094094E-2</v>
      </c>
      <c r="H16" s="4"/>
      <c r="I16" s="5">
        <f t="shared" si="13"/>
        <v>8.714299999999997E-2</v>
      </c>
      <c r="J16">
        <f t="shared" si="5"/>
        <v>1</v>
      </c>
      <c r="K16">
        <f t="shared" si="21"/>
        <v>1.5752856</v>
      </c>
      <c r="M16" t="str">
        <f t="shared" si="22"/>
        <v/>
      </c>
      <c r="R16" s="13">
        <f t="shared" si="23"/>
        <v>1.5752856</v>
      </c>
      <c r="S16" s="14" t="str">
        <f t="shared" si="30"/>
        <v/>
      </c>
      <c r="T16" s="14">
        <f t="shared" si="25"/>
        <v>0</v>
      </c>
      <c r="U16" s="15" t="str">
        <f t="shared" si="26"/>
        <v/>
      </c>
      <c r="V16" t="str">
        <f t="shared" si="27"/>
        <v/>
      </c>
      <c r="Y16" s="13" t="str">
        <f t="shared" si="28"/>
        <v/>
      </c>
      <c r="Z16" t="str">
        <f t="shared" si="24"/>
        <v/>
      </c>
      <c r="AB16" s="14" t="str">
        <f t="shared" si="31"/>
        <v/>
      </c>
      <c r="AC16" t="str">
        <f t="shared" si="29"/>
        <v/>
      </c>
      <c r="AE16" s="15" t="str">
        <f t="shared" si="32"/>
        <v/>
      </c>
      <c r="AF16" t="str">
        <f t="shared" si="29"/>
        <v/>
      </c>
      <c r="AI16" s="21">
        <f t="shared" si="14"/>
        <v>37279</v>
      </c>
      <c r="AJ16" s="14">
        <f t="shared" si="6"/>
        <v>1.5571429999999999</v>
      </c>
      <c r="AK16" s="22">
        <f t="shared" si="15"/>
        <v>5.0917610007558699E-2</v>
      </c>
      <c r="AL16" s="14">
        <f t="shared" ref="AL16:AL79" si="49">FORECAST(AI16,AJ3:AJ15,AI3:AI15)</f>
        <v>1.5117156539676273</v>
      </c>
      <c r="AM16" s="14">
        <f t="shared" ref="AM16:AM79" si="50">STEYX(AJ3:AJ15,AI3:AI15)</f>
        <v>5.3940033944974285E-2</v>
      </c>
      <c r="AN16" s="14">
        <f t="shared" ref="AN16:AN79" si="51">(AJ16-AL16)/AM16</f>
        <v>0.84218237754010916</v>
      </c>
      <c r="AO16" s="14" t="str">
        <f t="shared" ref="AO16:AO79" si="52">IF(ABS(AN16)&gt;1.5, AN16/ABS(AN16)*$P$1*-1,"")</f>
        <v/>
      </c>
      <c r="AP16" s="14" t="str">
        <f t="shared" ref="AP16:AP79" si="53">IF(ISNUMBER(AO16),AK16*AO16,"")</f>
        <v/>
      </c>
      <c r="AQ16" s="15" t="str">
        <f t="shared" ref="AQ16:AQ79" si="54">IF(AP16&lt;0,AP16,"")</f>
        <v/>
      </c>
      <c r="AT16" s="21">
        <f t="shared" si="7"/>
        <v>37279</v>
      </c>
      <c r="AU16" s="14">
        <f t="shared" si="0"/>
        <v>1.5571429999999999</v>
      </c>
      <c r="AV16" s="22">
        <f t="shared" si="1"/>
        <v>5.0917610007558699E-2</v>
      </c>
      <c r="AW16" s="14">
        <f>VLOOKUP(AT16,DATA_FEEDS!$F$7:$H$2022,3,FALSE)</f>
        <v>49.853000000000002</v>
      </c>
      <c r="AX16" s="14">
        <f t="shared" si="37"/>
        <v>58.770899999999997</v>
      </c>
      <c r="AY16" s="14">
        <f t="shared" si="38"/>
        <v>-1.761682150132547</v>
      </c>
      <c r="AZ16" s="14">
        <f t="shared" si="39"/>
        <v>100</v>
      </c>
      <c r="BA16" s="14">
        <f t="shared" si="40"/>
        <v>5.09176100075587</v>
      </c>
      <c r="BB16" s="15" t="str">
        <f t="shared" si="41"/>
        <v/>
      </c>
      <c r="BE16" s="20">
        <f t="shared" si="8"/>
        <v>37279</v>
      </c>
      <c r="BF16">
        <f t="shared" si="2"/>
        <v>1.5571429999999999</v>
      </c>
      <c r="BG16">
        <f t="shared" si="3"/>
        <v>5.0917610007558699E-2</v>
      </c>
      <c r="BH16" t="str">
        <f>VLOOKUP(BE16,DATA_FEEDS!$A$7:$B$2095,2,FALSE)</f>
        <v>#N/A N/A</v>
      </c>
      <c r="BI16" t="e">
        <f t="shared" si="46"/>
        <v>#DIV/0!</v>
      </c>
      <c r="BJ16" t="e">
        <f t="shared" si="47"/>
        <v>#VALUE!</v>
      </c>
      <c r="BL16" s="14" t="str">
        <f t="shared" si="45"/>
        <v/>
      </c>
      <c r="BM16" s="15" t="str">
        <f t="shared" si="43"/>
        <v/>
      </c>
      <c r="BP16" s="20">
        <f t="shared" si="9"/>
        <v>37279</v>
      </c>
      <c r="BQ16">
        <f t="shared" si="4"/>
        <v>1.5571429999999999</v>
      </c>
      <c r="BR16">
        <f t="shared" si="4"/>
        <v>5.0917610007558699E-2</v>
      </c>
      <c r="BS16">
        <f t="shared" si="16"/>
        <v>0</v>
      </c>
      <c r="BT16">
        <f t="shared" si="17"/>
        <v>100</v>
      </c>
      <c r="BU16">
        <f t="shared" si="18"/>
        <v>0</v>
      </c>
      <c r="BV16">
        <f t="shared" si="19"/>
        <v>100</v>
      </c>
      <c r="BW16" s="14">
        <f t="shared" si="44"/>
        <v>5.09176100075587</v>
      </c>
      <c r="BX16" s="15" t="str">
        <f t="shared" si="11"/>
        <v/>
      </c>
      <c r="BY16">
        <f t="shared" si="48"/>
        <v>0.84218237754010916</v>
      </c>
      <c r="BZ16">
        <f t="shared" si="36"/>
        <v>-1.761682150132547</v>
      </c>
    </row>
    <row r="17" spans="1:78" x14ac:dyDescent="0.25">
      <c r="A17" s="1">
        <v>37280</v>
      </c>
      <c r="B17" s="2">
        <v>1.6364289999999999</v>
      </c>
      <c r="C17" s="2">
        <v>1.6578569999999999</v>
      </c>
      <c r="D17">
        <f t="shared" si="12"/>
        <v>1.6364289999999999</v>
      </c>
      <c r="E17" s="2">
        <f t="shared" si="12"/>
        <v>1.6578569999999999</v>
      </c>
      <c r="F17" s="4">
        <f t="shared" si="20"/>
        <v>5.0917610007558699E-2</v>
      </c>
      <c r="G17" s="4">
        <f t="shared" si="33"/>
        <v>5.6921873475921703E-2</v>
      </c>
      <c r="H17" s="4"/>
      <c r="I17" s="5">
        <f t="shared" si="13"/>
        <v>2.1428000000000003E-2</v>
      </c>
      <c r="J17">
        <f t="shared" si="5"/>
        <v>1</v>
      </c>
      <c r="K17">
        <f t="shared" si="21"/>
        <v>1.6099998</v>
      </c>
      <c r="M17" t="str">
        <f t="shared" si="22"/>
        <v/>
      </c>
      <c r="R17" s="13">
        <f t="shared" si="23"/>
        <v>1.6099998</v>
      </c>
      <c r="S17" s="14" t="str">
        <f t="shared" si="30"/>
        <v/>
      </c>
      <c r="T17" s="14">
        <f t="shared" si="25"/>
        <v>0</v>
      </c>
      <c r="U17" s="15" t="str">
        <f t="shared" si="26"/>
        <v/>
      </c>
      <c r="V17" t="str">
        <f t="shared" si="27"/>
        <v/>
      </c>
      <c r="Y17" s="13" t="str">
        <f t="shared" si="28"/>
        <v/>
      </c>
      <c r="Z17" t="str">
        <f t="shared" si="24"/>
        <v/>
      </c>
      <c r="AB17" s="14" t="str">
        <f t="shared" si="31"/>
        <v/>
      </c>
      <c r="AC17" t="str">
        <f t="shared" si="29"/>
        <v/>
      </c>
      <c r="AE17" s="15" t="str">
        <f t="shared" si="32"/>
        <v/>
      </c>
      <c r="AF17" t="str">
        <f t="shared" si="29"/>
        <v/>
      </c>
      <c r="AI17" s="21">
        <f t="shared" si="14"/>
        <v>37280</v>
      </c>
      <c r="AJ17" s="14">
        <f t="shared" si="6"/>
        <v>1.6364289999999999</v>
      </c>
      <c r="AK17" s="22">
        <f t="shared" si="15"/>
        <v>-8.7324289657534954E-4</v>
      </c>
      <c r="AL17" s="14">
        <f t="shared" si="49"/>
        <v>1.5207112388910105</v>
      </c>
      <c r="AM17" s="14">
        <f t="shared" si="50"/>
        <v>5.5096542324422459E-2</v>
      </c>
      <c r="AN17" s="14">
        <f t="shared" si="51"/>
        <v>2.100272652821185</v>
      </c>
      <c r="AO17" s="14">
        <f t="shared" si="52"/>
        <v>-100</v>
      </c>
      <c r="AP17" s="14">
        <f t="shared" si="53"/>
        <v>8.7324289657534956E-2</v>
      </c>
      <c r="AQ17" s="15" t="str">
        <f t="shared" si="54"/>
        <v/>
      </c>
      <c r="AT17" s="21">
        <f t="shared" si="7"/>
        <v>37280</v>
      </c>
      <c r="AU17" s="14">
        <f t="shared" si="0"/>
        <v>1.6364289999999999</v>
      </c>
      <c r="AV17" s="22">
        <f t="shared" si="1"/>
        <v>-8.7324289657534954E-4</v>
      </c>
      <c r="AW17" s="14">
        <f>VLOOKUP(AT17,DATA_FEEDS!$F$7:$H$2022,3,FALSE)</f>
        <v>50.823999999999998</v>
      </c>
      <c r="AX17" s="14">
        <f t="shared" si="37"/>
        <v>57.652000000000001</v>
      </c>
      <c r="AY17" s="14">
        <f t="shared" si="38"/>
        <v>-1.1694819600802564</v>
      </c>
      <c r="AZ17" s="14" t="str">
        <f t="shared" si="39"/>
        <v/>
      </c>
      <c r="BA17" s="14" t="str">
        <f t="shared" si="40"/>
        <v/>
      </c>
      <c r="BB17" s="15" t="str">
        <f t="shared" si="41"/>
        <v/>
      </c>
      <c r="BE17" s="20">
        <f t="shared" si="8"/>
        <v>37280</v>
      </c>
      <c r="BF17">
        <f t="shared" si="2"/>
        <v>1.6364289999999999</v>
      </c>
      <c r="BG17">
        <f t="shared" si="3"/>
        <v>-8.7324289657534954E-4</v>
      </c>
      <c r="BH17" t="str">
        <f>VLOOKUP(BE17,DATA_FEEDS!$A$7:$B$2095,2,FALSE)</f>
        <v>#N/A N/A</v>
      </c>
      <c r="BI17" t="e">
        <f t="shared" si="46"/>
        <v>#DIV/0!</v>
      </c>
      <c r="BJ17" t="e">
        <f t="shared" si="47"/>
        <v>#VALUE!</v>
      </c>
      <c r="BL17" s="14" t="str">
        <f t="shared" si="42"/>
        <v/>
      </c>
      <c r="BM17" s="15" t="str">
        <f t="shared" si="43"/>
        <v/>
      </c>
      <c r="BP17" s="20">
        <f t="shared" si="9"/>
        <v>37280</v>
      </c>
      <c r="BQ17">
        <f t="shared" ref="BQ17:BQ80" si="55">AU17</f>
        <v>1.6364289999999999</v>
      </c>
      <c r="BR17">
        <f t="shared" ref="BR17:BR80" si="56">AV17</f>
        <v>-8.7324289657534954E-4</v>
      </c>
      <c r="BS17">
        <f t="shared" si="16"/>
        <v>-100</v>
      </c>
      <c r="BT17">
        <f t="shared" si="17"/>
        <v>0</v>
      </c>
      <c r="BU17">
        <f t="shared" si="18"/>
        <v>0</v>
      </c>
      <c r="BV17">
        <f t="shared" si="19"/>
        <v>-100</v>
      </c>
      <c r="BW17" s="14">
        <f t="shared" si="44"/>
        <v>8.7324289657534956E-2</v>
      </c>
      <c r="BX17" s="15" t="str">
        <f t="shared" si="11"/>
        <v/>
      </c>
      <c r="BY17">
        <f t="shared" si="48"/>
        <v>2.100272652821185</v>
      </c>
      <c r="BZ17">
        <f t="shared" si="36"/>
        <v>-1.1694819600802564</v>
      </c>
    </row>
    <row r="18" spans="1:78" x14ac:dyDescent="0.25">
      <c r="A18" s="1">
        <v>37281</v>
      </c>
      <c r="B18" s="2">
        <v>1.635</v>
      </c>
      <c r="C18" s="2">
        <v>1.660714</v>
      </c>
      <c r="D18">
        <f t="shared" si="12"/>
        <v>1.635</v>
      </c>
      <c r="E18" s="2">
        <f t="shared" si="12"/>
        <v>1.660714</v>
      </c>
      <c r="F18" s="4">
        <f t="shared" si="20"/>
        <v>-8.7324289657534954E-4</v>
      </c>
      <c r="G18" s="4">
        <f t="shared" si="33"/>
        <v>5.6817711776987738E-2</v>
      </c>
      <c r="H18" s="4"/>
      <c r="I18" s="5">
        <f t="shared" si="13"/>
        <v>2.5714000000000015E-2</v>
      </c>
      <c r="J18">
        <f t="shared" si="5"/>
        <v>1</v>
      </c>
      <c r="K18">
        <f t="shared" si="21"/>
        <v>1.6209997999999999</v>
      </c>
      <c r="M18" t="str">
        <f t="shared" si="22"/>
        <v/>
      </c>
      <c r="R18" s="13">
        <f t="shared" si="23"/>
        <v>1.6209997999999999</v>
      </c>
      <c r="S18" s="14" t="str">
        <f t="shared" si="30"/>
        <v/>
      </c>
      <c r="T18" s="14">
        <f t="shared" si="25"/>
        <v>0</v>
      </c>
      <c r="U18" s="15" t="str">
        <f t="shared" si="26"/>
        <v/>
      </c>
      <c r="V18" t="str">
        <f t="shared" si="27"/>
        <v/>
      </c>
      <c r="Y18" s="13" t="str">
        <f t="shared" si="28"/>
        <v/>
      </c>
      <c r="Z18" t="str">
        <f t="shared" si="24"/>
        <v/>
      </c>
      <c r="AB18" s="14" t="str">
        <f t="shared" si="31"/>
        <v/>
      </c>
      <c r="AC18" t="str">
        <f t="shared" si="29"/>
        <v/>
      </c>
      <c r="AE18" s="15" t="str">
        <f t="shared" si="32"/>
        <v/>
      </c>
      <c r="AF18" t="str">
        <f t="shared" si="29"/>
        <v/>
      </c>
      <c r="AI18" s="21">
        <f t="shared" si="14"/>
        <v>37281</v>
      </c>
      <c r="AJ18" s="14">
        <f t="shared" si="6"/>
        <v>1.635</v>
      </c>
      <c r="AK18" s="22">
        <f t="shared" si="15"/>
        <v>2.2280733944954157E-2</v>
      </c>
      <c r="AL18" s="14">
        <f t="shared" si="49"/>
        <v>1.5589399905514938</v>
      </c>
      <c r="AM18" s="14">
        <f t="shared" si="50"/>
        <v>5.9621357195619187E-2</v>
      </c>
      <c r="AN18" s="14">
        <f t="shared" si="51"/>
        <v>1.2757175117458563</v>
      </c>
      <c r="AO18" s="14" t="str">
        <f t="shared" si="52"/>
        <v/>
      </c>
      <c r="AP18" s="14" t="str">
        <f t="shared" si="53"/>
        <v/>
      </c>
      <c r="AQ18" s="15" t="str">
        <f t="shared" si="54"/>
        <v/>
      </c>
      <c r="AT18" s="21">
        <f t="shared" si="7"/>
        <v>37281</v>
      </c>
      <c r="AU18" s="14">
        <f t="shared" si="0"/>
        <v>1.635</v>
      </c>
      <c r="AV18" s="22">
        <f t="shared" si="1"/>
        <v>2.2280733944954157E-2</v>
      </c>
      <c r="AW18" s="14">
        <f>VLOOKUP(AT18,DATA_FEEDS!$F$7:$H$2022,3,FALSE)</f>
        <v>49.37</v>
      </c>
      <c r="AX18" s="14">
        <f t="shared" si="37"/>
        <v>56.237000000000009</v>
      </c>
      <c r="AY18" s="14">
        <f t="shared" si="38"/>
        <v>-1.1060574282060598</v>
      </c>
      <c r="AZ18" s="14" t="str">
        <f t="shared" si="39"/>
        <v/>
      </c>
      <c r="BA18" s="14" t="str">
        <f t="shared" si="40"/>
        <v/>
      </c>
      <c r="BB18" s="15" t="str">
        <f t="shared" si="41"/>
        <v/>
      </c>
      <c r="BE18" s="20">
        <f t="shared" si="8"/>
        <v>37281</v>
      </c>
      <c r="BF18">
        <f t="shared" si="2"/>
        <v>1.635</v>
      </c>
      <c r="BG18">
        <f t="shared" si="3"/>
        <v>2.2280733944954157E-2</v>
      </c>
      <c r="BH18" t="str">
        <f>VLOOKUP(BE18,DATA_FEEDS!$A$7:$B$2095,2,FALSE)</f>
        <v>#N/A N/A</v>
      </c>
      <c r="BI18" t="e">
        <f t="shared" si="46"/>
        <v>#DIV/0!</v>
      </c>
      <c r="BJ18" t="e">
        <f t="shared" si="47"/>
        <v>#VALUE!</v>
      </c>
      <c r="BL18" s="14" t="str">
        <f t="shared" ref="BL18:BL81" si="57">IF(ISNUMBER(BK18),BG18*BK18,"")</f>
        <v/>
      </c>
      <c r="BM18" s="15" t="str">
        <f t="shared" si="43"/>
        <v/>
      </c>
      <c r="BP18" s="20">
        <f t="shared" si="9"/>
        <v>37281</v>
      </c>
      <c r="BQ18">
        <f t="shared" si="55"/>
        <v>1.635</v>
      </c>
      <c r="BR18">
        <f t="shared" si="56"/>
        <v>2.2280733944954157E-2</v>
      </c>
      <c r="BS18">
        <f t="shared" si="16"/>
        <v>0</v>
      </c>
      <c r="BT18">
        <f t="shared" si="17"/>
        <v>0</v>
      </c>
      <c r="BU18">
        <f t="shared" si="18"/>
        <v>0</v>
      </c>
      <c r="BV18" t="str">
        <f t="shared" si="19"/>
        <v/>
      </c>
      <c r="BW18" s="14" t="str">
        <f t="shared" si="44"/>
        <v/>
      </c>
      <c r="BX18" s="15" t="str">
        <f t="shared" si="11"/>
        <v/>
      </c>
      <c r="BY18">
        <f t="shared" si="48"/>
        <v>1.2757175117458563</v>
      </c>
      <c r="BZ18">
        <f t="shared" si="36"/>
        <v>-1.1060574282060598</v>
      </c>
    </row>
    <row r="19" spans="1:78" x14ac:dyDescent="0.25">
      <c r="A19" s="1">
        <v>37284</v>
      </c>
      <c r="B19" s="2">
        <v>1.6714290000000001</v>
      </c>
      <c r="C19" s="2">
        <v>1.6621429999999999</v>
      </c>
      <c r="D19">
        <f t="shared" si="12"/>
        <v>1.6714290000000001</v>
      </c>
      <c r="E19" s="2">
        <f t="shared" si="12"/>
        <v>1.6621429999999999</v>
      </c>
      <c r="F19" s="4">
        <f t="shared" si="20"/>
        <v>2.2280733944954157E-2</v>
      </c>
      <c r="G19" s="4">
        <f t="shared" si="33"/>
        <v>4.4903735052309823E-2</v>
      </c>
      <c r="H19" s="4"/>
      <c r="I19" s="5">
        <f t="shared" si="13"/>
        <v>-9.2860000000001275E-3</v>
      </c>
      <c r="J19">
        <f t="shared" si="5"/>
        <v>1</v>
      </c>
      <c r="K19">
        <f t="shared" si="21"/>
        <v>1.6367142000000001</v>
      </c>
      <c r="M19" t="str">
        <f t="shared" si="22"/>
        <v/>
      </c>
      <c r="R19" s="13">
        <f t="shared" si="23"/>
        <v>1.6367142000000001</v>
      </c>
      <c r="S19" s="14" t="str">
        <f t="shared" si="30"/>
        <v/>
      </c>
      <c r="T19" s="14">
        <f t="shared" si="25"/>
        <v>0</v>
      </c>
      <c r="U19" s="15" t="str">
        <f t="shared" si="26"/>
        <v/>
      </c>
      <c r="V19" t="str">
        <f t="shared" si="27"/>
        <v/>
      </c>
      <c r="Y19" s="13" t="str">
        <f t="shared" si="28"/>
        <v/>
      </c>
      <c r="Z19" t="str">
        <f t="shared" si="24"/>
        <v/>
      </c>
      <c r="AB19" s="14" t="str">
        <f t="shared" si="31"/>
        <v/>
      </c>
      <c r="AC19" t="str">
        <f t="shared" si="29"/>
        <v/>
      </c>
      <c r="AE19" s="15" t="str">
        <f t="shared" si="32"/>
        <v/>
      </c>
      <c r="AF19" t="str">
        <f t="shared" si="29"/>
        <v/>
      </c>
      <c r="AI19" s="21">
        <f t="shared" si="14"/>
        <v>37284</v>
      </c>
      <c r="AJ19" s="14">
        <f t="shared" si="6"/>
        <v>1.6714290000000001</v>
      </c>
      <c r="AK19" s="22">
        <f t="shared" si="15"/>
        <v>-7.6928185403029601E-3</v>
      </c>
      <c r="AL19" s="14">
        <f t="shared" si="49"/>
        <v>1.5989659243384295</v>
      </c>
      <c r="AM19" s="14">
        <f t="shared" si="50"/>
        <v>4.9131118733095801E-2</v>
      </c>
      <c r="AN19" s="14">
        <f t="shared" si="51"/>
        <v>1.4748916273457007</v>
      </c>
      <c r="AO19" s="14" t="str">
        <f t="shared" si="52"/>
        <v/>
      </c>
      <c r="AP19" s="14" t="str">
        <f t="shared" si="53"/>
        <v/>
      </c>
      <c r="AQ19" s="15" t="str">
        <f t="shared" si="54"/>
        <v/>
      </c>
      <c r="AT19" s="21">
        <f t="shared" si="7"/>
        <v>37284</v>
      </c>
      <c r="AU19" s="14">
        <f t="shared" si="0"/>
        <v>1.6714290000000001</v>
      </c>
      <c r="AV19" s="22">
        <f t="shared" si="1"/>
        <v>-7.6928185403029601E-3</v>
      </c>
      <c r="AW19" s="14">
        <f>VLOOKUP(AT19,DATA_FEEDS!$F$7:$H$2022,3,FALSE)</f>
        <v>49.326999999999998</v>
      </c>
      <c r="AX19" s="14">
        <f t="shared" si="37"/>
        <v>54.871900000000004</v>
      </c>
      <c r="AY19" s="14">
        <f t="shared" si="38"/>
        <v>-0.87545064123497796</v>
      </c>
      <c r="AZ19" s="14" t="str">
        <f t="shared" si="39"/>
        <v/>
      </c>
      <c r="BA19" s="14" t="str">
        <f t="shared" si="40"/>
        <v/>
      </c>
      <c r="BB19" s="15" t="str">
        <f t="shared" si="41"/>
        <v/>
      </c>
      <c r="BE19" s="20">
        <f t="shared" si="8"/>
        <v>37284</v>
      </c>
      <c r="BF19">
        <f t="shared" si="2"/>
        <v>1.6714290000000001</v>
      </c>
      <c r="BG19">
        <f t="shared" si="3"/>
        <v>-7.6928185403029601E-3</v>
      </c>
      <c r="BH19" t="str">
        <f>VLOOKUP(BE19,DATA_FEEDS!$A$7:$B$2095,2,FALSE)</f>
        <v>#N/A N/A</v>
      </c>
      <c r="BI19" t="e">
        <f t="shared" si="46"/>
        <v>#DIV/0!</v>
      </c>
      <c r="BJ19" t="e">
        <f t="shared" si="47"/>
        <v>#VALUE!</v>
      </c>
      <c r="BL19" s="14" t="str">
        <f t="shared" si="57"/>
        <v/>
      </c>
      <c r="BM19" s="15" t="str">
        <f t="shared" si="43"/>
        <v/>
      </c>
      <c r="BP19" s="20">
        <f t="shared" si="9"/>
        <v>37284</v>
      </c>
      <c r="BQ19">
        <f t="shared" si="55"/>
        <v>1.6714290000000001</v>
      </c>
      <c r="BR19">
        <f t="shared" si="56"/>
        <v>-7.6928185403029601E-3</v>
      </c>
      <c r="BS19">
        <f t="shared" si="16"/>
        <v>0</v>
      </c>
      <c r="BT19">
        <f t="shared" si="17"/>
        <v>0</v>
      </c>
      <c r="BU19">
        <f t="shared" si="18"/>
        <v>0</v>
      </c>
      <c r="BV19" t="str">
        <f t="shared" si="19"/>
        <v/>
      </c>
      <c r="BW19" s="14" t="str">
        <f t="shared" si="44"/>
        <v/>
      </c>
      <c r="BX19" s="15" t="str">
        <f t="shared" si="11"/>
        <v/>
      </c>
      <c r="BY19">
        <f t="shared" si="48"/>
        <v>1.4748916273457007</v>
      </c>
      <c r="BZ19">
        <f t="shared" si="36"/>
        <v>-0.87545064123497796</v>
      </c>
    </row>
    <row r="20" spans="1:78" x14ac:dyDescent="0.25">
      <c r="A20" s="1">
        <v>37285</v>
      </c>
      <c r="B20" s="2">
        <v>1.658571</v>
      </c>
      <c r="C20" s="2">
        <v>1.6478569999999999</v>
      </c>
      <c r="D20">
        <f t="shared" si="12"/>
        <v>1.658571</v>
      </c>
      <c r="E20" s="2">
        <f t="shared" si="12"/>
        <v>1.6478569999999999</v>
      </c>
      <c r="F20" s="4">
        <f t="shared" si="20"/>
        <v>-7.6928185403029601E-3</v>
      </c>
      <c r="G20" s="4">
        <f t="shared" si="33"/>
        <v>5.8256691903055768E-2</v>
      </c>
      <c r="H20" s="4"/>
      <c r="I20" s="5">
        <f t="shared" si="13"/>
        <v>-1.0714000000000112E-2</v>
      </c>
      <c r="J20">
        <f t="shared" si="5"/>
        <v>1</v>
      </c>
      <c r="K20">
        <f t="shared" si="21"/>
        <v>1.6545714</v>
      </c>
      <c r="M20" t="str">
        <f t="shared" si="22"/>
        <v/>
      </c>
      <c r="R20" s="13">
        <f t="shared" si="23"/>
        <v>1.6545714</v>
      </c>
      <c r="S20" s="14" t="str">
        <f t="shared" si="30"/>
        <v/>
      </c>
      <c r="T20" s="14">
        <f t="shared" si="25"/>
        <v>0</v>
      </c>
      <c r="U20" s="15" t="str">
        <f t="shared" si="26"/>
        <v/>
      </c>
      <c r="V20" t="str">
        <f t="shared" si="27"/>
        <v/>
      </c>
      <c r="Y20" s="13" t="str">
        <f t="shared" si="28"/>
        <v/>
      </c>
      <c r="Z20" t="str">
        <f t="shared" si="24"/>
        <v/>
      </c>
      <c r="AB20" s="14" t="str">
        <f t="shared" si="31"/>
        <v/>
      </c>
      <c r="AC20" t="str">
        <f t="shared" si="29"/>
        <v/>
      </c>
      <c r="AE20" s="15" t="str">
        <f t="shared" si="32"/>
        <v/>
      </c>
      <c r="AF20" t="str">
        <f t="shared" si="29"/>
        <v/>
      </c>
      <c r="AI20" s="21">
        <f t="shared" si="14"/>
        <v>37285</v>
      </c>
      <c r="AJ20" s="14">
        <f t="shared" si="6"/>
        <v>1.658571</v>
      </c>
      <c r="AK20" s="22">
        <f t="shared" si="15"/>
        <v>-6.4597777243181704E-3</v>
      </c>
      <c r="AL20" s="14">
        <f t="shared" si="49"/>
        <v>1.6379317795073405</v>
      </c>
      <c r="AM20" s="14">
        <f t="shared" si="50"/>
        <v>4.3899866647618739E-2</v>
      </c>
      <c r="AN20" s="14">
        <f t="shared" si="51"/>
        <v>0.47014312499692001</v>
      </c>
      <c r="AO20" s="14" t="str">
        <f t="shared" si="52"/>
        <v/>
      </c>
      <c r="AP20" s="14" t="str">
        <f t="shared" si="53"/>
        <v/>
      </c>
      <c r="AQ20" s="15" t="str">
        <f t="shared" si="54"/>
        <v/>
      </c>
      <c r="AT20" s="21">
        <f t="shared" si="7"/>
        <v>37285</v>
      </c>
      <c r="AU20" s="14">
        <f t="shared" si="0"/>
        <v>1.658571</v>
      </c>
      <c r="AV20" s="22">
        <f t="shared" si="1"/>
        <v>-6.4597777243181704E-3</v>
      </c>
      <c r="AW20" s="14">
        <f>VLOOKUP(AT20,DATA_FEEDS!$F$7:$H$2022,3,FALSE)</f>
        <v>49.585999999999999</v>
      </c>
      <c r="AX20" s="14">
        <f t="shared" si="37"/>
        <v>53.397100000000002</v>
      </c>
      <c r="AY20" s="14">
        <f t="shared" si="38"/>
        <v>-0.61579684362559028</v>
      </c>
      <c r="AZ20" s="14" t="str">
        <f t="shared" si="39"/>
        <v/>
      </c>
      <c r="BA20" s="14" t="str">
        <f t="shared" si="40"/>
        <v/>
      </c>
      <c r="BB20" s="15" t="str">
        <f t="shared" si="41"/>
        <v/>
      </c>
      <c r="BE20" s="20">
        <f t="shared" si="8"/>
        <v>37285</v>
      </c>
      <c r="BF20">
        <f t="shared" si="2"/>
        <v>1.658571</v>
      </c>
      <c r="BG20">
        <f t="shared" si="3"/>
        <v>-6.4597777243181704E-3</v>
      </c>
      <c r="BH20" t="str">
        <f>VLOOKUP(BE20,DATA_FEEDS!$A$7:$B$2095,2,FALSE)</f>
        <v>#N/A N/A</v>
      </c>
      <c r="BI20" t="e">
        <f t="shared" si="46"/>
        <v>#DIV/0!</v>
      </c>
      <c r="BJ20" t="e">
        <f t="shared" si="47"/>
        <v>#VALUE!</v>
      </c>
      <c r="BL20" s="14" t="str">
        <f t="shared" si="57"/>
        <v/>
      </c>
      <c r="BM20" s="15" t="str">
        <f t="shared" si="43"/>
        <v/>
      </c>
      <c r="BP20" s="20">
        <f t="shared" si="9"/>
        <v>37285</v>
      </c>
      <c r="BQ20">
        <f t="shared" si="55"/>
        <v>1.658571</v>
      </c>
      <c r="BR20">
        <f t="shared" si="56"/>
        <v>-6.4597777243181704E-3</v>
      </c>
      <c r="BS20">
        <f t="shared" si="16"/>
        <v>0</v>
      </c>
      <c r="BT20">
        <f t="shared" si="17"/>
        <v>0</v>
      </c>
      <c r="BU20">
        <f t="shared" si="18"/>
        <v>0</v>
      </c>
      <c r="BV20" t="str">
        <f t="shared" si="19"/>
        <v/>
      </c>
      <c r="BW20" s="14" t="str">
        <f t="shared" si="44"/>
        <v/>
      </c>
      <c r="BX20" s="15" t="str">
        <f t="shared" si="11"/>
        <v/>
      </c>
      <c r="BY20">
        <f t="shared" si="48"/>
        <v>0.47014312499692001</v>
      </c>
      <c r="BZ20">
        <f t="shared" si="36"/>
        <v>-0.61579684362559028</v>
      </c>
    </row>
    <row r="21" spans="1:78" x14ac:dyDescent="0.25">
      <c r="A21" s="1">
        <v>37286</v>
      </c>
      <c r="B21" s="2">
        <v>1.6478569999999999</v>
      </c>
      <c r="C21" s="2">
        <v>1.7207140000000001</v>
      </c>
      <c r="D21">
        <f t="shared" si="12"/>
        <v>1.6478569999999999</v>
      </c>
      <c r="E21" s="2">
        <f t="shared" si="12"/>
        <v>1.7207140000000001</v>
      </c>
      <c r="F21" s="4">
        <f t="shared" si="20"/>
        <v>-6.4597777243181704E-3</v>
      </c>
      <c r="G21" s="4">
        <f t="shared" si="33"/>
        <v>5.1505442643707836E-2</v>
      </c>
      <c r="H21" s="4">
        <f>(E21-D2)/D2</f>
        <v>9.2516825396825472E-2</v>
      </c>
      <c r="I21" s="5">
        <f t="shared" si="13"/>
        <v>7.2857000000000172E-2</v>
      </c>
      <c r="J21">
        <f t="shared" si="5"/>
        <v>1</v>
      </c>
      <c r="K21">
        <f t="shared" si="21"/>
        <v>1.6698569999999999</v>
      </c>
      <c r="L21">
        <f t="shared" ref="L21:L84" si="58">AVERAGE(E2:E21)</f>
        <v>1.6072142499999997</v>
      </c>
      <c r="M21" t="str">
        <f t="shared" si="22"/>
        <v/>
      </c>
      <c r="R21" s="13">
        <f t="shared" si="23"/>
        <v>6.2642750000000191E-2</v>
      </c>
      <c r="S21" s="14" t="str">
        <f t="shared" si="30"/>
        <v/>
      </c>
      <c r="T21" s="14">
        <f t="shared" si="25"/>
        <v>0</v>
      </c>
      <c r="U21" s="15" t="str">
        <f t="shared" si="26"/>
        <v/>
      </c>
      <c r="V21" t="str">
        <f t="shared" si="27"/>
        <v/>
      </c>
      <c r="Y21" s="13" t="str">
        <f t="shared" si="28"/>
        <v/>
      </c>
      <c r="Z21" t="str">
        <f t="shared" si="24"/>
        <v/>
      </c>
      <c r="AB21" s="14" t="str">
        <f t="shared" si="31"/>
        <v/>
      </c>
      <c r="AC21" t="str">
        <f t="shared" si="29"/>
        <v/>
      </c>
      <c r="AE21" s="15" t="str">
        <f t="shared" si="32"/>
        <v/>
      </c>
      <c r="AF21" t="str">
        <f t="shared" si="29"/>
        <v/>
      </c>
      <c r="AI21" s="21">
        <f t="shared" si="14"/>
        <v>37286</v>
      </c>
      <c r="AJ21" s="14">
        <f t="shared" si="6"/>
        <v>1.6478569999999999</v>
      </c>
      <c r="AK21" s="22">
        <f t="shared" si="15"/>
        <v>4.7247424988940225E-2</v>
      </c>
      <c r="AL21" s="14">
        <f t="shared" si="49"/>
        <v>1.6668183370823613</v>
      </c>
      <c r="AM21" s="14">
        <f t="shared" si="50"/>
        <v>2.3662024037399924E-2</v>
      </c>
      <c r="AN21" s="14">
        <f t="shared" si="51"/>
        <v>-0.80134045390163122</v>
      </c>
      <c r="AO21" s="14" t="str">
        <f t="shared" si="52"/>
        <v/>
      </c>
      <c r="AP21" s="14" t="str">
        <f t="shared" si="53"/>
        <v/>
      </c>
      <c r="AQ21" s="15" t="str">
        <f t="shared" si="54"/>
        <v/>
      </c>
      <c r="AT21" s="21">
        <f t="shared" si="7"/>
        <v>37286</v>
      </c>
      <c r="AU21" s="14">
        <f t="shared" si="0"/>
        <v>1.6478569999999999</v>
      </c>
      <c r="AV21" s="22">
        <f t="shared" si="1"/>
        <v>4.7247424988940225E-2</v>
      </c>
      <c r="AW21" s="14">
        <f>VLOOKUP(AT21,DATA_FEEDS!$F$7:$H$2022,3,FALSE)</f>
        <v>46.725000000000001</v>
      </c>
      <c r="AX21" s="14">
        <f t="shared" si="37"/>
        <v>52.062899999999999</v>
      </c>
      <c r="AY21" s="14">
        <f t="shared" si="38"/>
        <v>-0.99050144137842322</v>
      </c>
      <c r="AZ21" s="14" t="str">
        <f t="shared" si="39"/>
        <v/>
      </c>
      <c r="BA21" s="14" t="str">
        <f t="shared" si="40"/>
        <v/>
      </c>
      <c r="BB21" s="15" t="str">
        <f t="shared" si="41"/>
        <v/>
      </c>
      <c r="BE21" s="20">
        <f t="shared" si="8"/>
        <v>37286</v>
      </c>
      <c r="BF21">
        <f t="shared" si="2"/>
        <v>1.6478569999999999</v>
      </c>
      <c r="BG21">
        <f t="shared" si="3"/>
        <v>4.7247424988940225E-2</v>
      </c>
      <c r="BH21" t="str">
        <f>VLOOKUP(BE21,DATA_FEEDS!$A$7:$B$2095,2,FALSE)</f>
        <v>#N/A N/A</v>
      </c>
      <c r="BI21" t="e">
        <f t="shared" si="46"/>
        <v>#DIV/0!</v>
      </c>
      <c r="BJ21" t="e">
        <f t="shared" si="47"/>
        <v>#VALUE!</v>
      </c>
      <c r="BL21" s="14" t="str">
        <f t="shared" si="57"/>
        <v/>
      </c>
      <c r="BM21" s="15" t="str">
        <f t="shared" si="43"/>
        <v/>
      </c>
      <c r="BP21" s="20">
        <f t="shared" si="9"/>
        <v>37286</v>
      </c>
      <c r="BQ21">
        <f t="shared" si="55"/>
        <v>1.6478569999999999</v>
      </c>
      <c r="BR21">
        <f t="shared" si="56"/>
        <v>4.7247424988940225E-2</v>
      </c>
      <c r="BS21">
        <f t="shared" si="16"/>
        <v>0</v>
      </c>
      <c r="BT21">
        <f t="shared" si="17"/>
        <v>0</v>
      </c>
      <c r="BU21">
        <f t="shared" si="18"/>
        <v>0</v>
      </c>
      <c r="BV21" t="str">
        <f t="shared" si="19"/>
        <v/>
      </c>
      <c r="BW21" s="14" t="str">
        <f t="shared" si="44"/>
        <v/>
      </c>
      <c r="BX21" s="15" t="str">
        <f t="shared" si="11"/>
        <v/>
      </c>
      <c r="BY21">
        <f t="shared" si="48"/>
        <v>-0.80134045390163122</v>
      </c>
      <c r="BZ21">
        <f t="shared" si="36"/>
        <v>-0.99050144137842322</v>
      </c>
    </row>
    <row r="22" spans="1:78" x14ac:dyDescent="0.25">
      <c r="A22" s="1">
        <v>37287</v>
      </c>
      <c r="B22" s="2">
        <v>1.725714</v>
      </c>
      <c r="C22" s="2">
        <v>1.765714</v>
      </c>
      <c r="D22">
        <f t="shared" si="12"/>
        <v>1.725714</v>
      </c>
      <c r="E22" s="2">
        <f t="shared" si="12"/>
        <v>1.765714</v>
      </c>
      <c r="F22" s="4">
        <f t="shared" si="20"/>
        <v>4.7247424988940225E-2</v>
      </c>
      <c r="G22" s="4">
        <f t="shared" si="33"/>
        <v>7.9947400611620797E-2</v>
      </c>
      <c r="H22" s="4">
        <f t="shared" ref="H22:H85" si="59">(E22-D3)/D3</f>
        <v>7.4782528241958968E-2</v>
      </c>
      <c r="I22" s="5">
        <f t="shared" si="13"/>
        <v>4.0000000000000036E-2</v>
      </c>
      <c r="J22">
        <f t="shared" si="5"/>
        <v>1</v>
      </c>
      <c r="K22">
        <f t="shared" si="21"/>
        <v>1.6914284000000002</v>
      </c>
      <c r="L22">
        <f t="shared" si="58"/>
        <v>1.61228565</v>
      </c>
      <c r="M22" t="str">
        <f t="shared" si="22"/>
        <v/>
      </c>
      <c r="R22" s="13">
        <f t="shared" si="23"/>
        <v>7.914275000000015E-2</v>
      </c>
      <c r="S22" s="14" t="str">
        <f t="shared" si="30"/>
        <v/>
      </c>
      <c r="T22" s="14">
        <f t="shared" si="25"/>
        <v>0</v>
      </c>
      <c r="U22" s="15" t="str">
        <f t="shared" si="26"/>
        <v/>
      </c>
      <c r="V22" t="str">
        <f t="shared" si="27"/>
        <v/>
      </c>
      <c r="Y22" s="13" t="str">
        <f t="shared" si="28"/>
        <v/>
      </c>
      <c r="Z22" t="str">
        <f t="shared" si="24"/>
        <v/>
      </c>
      <c r="AB22" s="14" t="str">
        <f t="shared" si="31"/>
        <v/>
      </c>
      <c r="AC22" t="str">
        <f t="shared" si="29"/>
        <v/>
      </c>
      <c r="AE22" s="15" t="str">
        <f t="shared" si="32"/>
        <v/>
      </c>
      <c r="AF22" t="str">
        <f t="shared" si="29"/>
        <v/>
      </c>
      <c r="AI22" s="21">
        <f t="shared" si="14"/>
        <v>37287</v>
      </c>
      <c r="AJ22" s="14">
        <f t="shared" si="6"/>
        <v>1.725714</v>
      </c>
      <c r="AK22" s="22">
        <f t="shared" si="15"/>
        <v>7.4502495778559592E-3</v>
      </c>
      <c r="AL22" s="14">
        <f t="shared" si="49"/>
        <v>1.6734654027823694</v>
      </c>
      <c r="AM22" s="14">
        <f t="shared" si="50"/>
        <v>2.3317260216159621E-2</v>
      </c>
      <c r="AN22" s="14">
        <f t="shared" si="51"/>
        <v>2.2407691441132758</v>
      </c>
      <c r="AO22" s="14">
        <f t="shared" si="52"/>
        <v>-100</v>
      </c>
      <c r="AP22" s="14">
        <f t="shared" si="53"/>
        <v>-0.74502495778559596</v>
      </c>
      <c r="AQ22" s="15">
        <f t="shared" si="54"/>
        <v>-0.74502495778559596</v>
      </c>
      <c r="AT22" s="21">
        <f t="shared" si="7"/>
        <v>37287</v>
      </c>
      <c r="AU22" s="14">
        <f t="shared" si="0"/>
        <v>1.725714</v>
      </c>
      <c r="AV22" s="22">
        <f t="shared" si="1"/>
        <v>7.4502495778559592E-3</v>
      </c>
      <c r="AW22" s="14">
        <f>VLOOKUP(AT22,DATA_FEEDS!$F$7:$H$2022,3,FALSE)</f>
        <v>45.94</v>
      </c>
      <c r="AX22" s="14">
        <f t="shared" si="37"/>
        <v>50.095800000000004</v>
      </c>
      <c r="AY22" s="14">
        <f t="shared" si="38"/>
        <v>-0.79878386761410258</v>
      </c>
      <c r="AZ22" s="14" t="str">
        <f t="shared" si="39"/>
        <v/>
      </c>
      <c r="BA22" s="14" t="str">
        <f t="shared" si="40"/>
        <v/>
      </c>
      <c r="BB22" s="15" t="str">
        <f t="shared" si="41"/>
        <v/>
      </c>
      <c r="BE22" s="20">
        <f t="shared" si="8"/>
        <v>37287</v>
      </c>
      <c r="BF22">
        <f t="shared" si="2"/>
        <v>1.725714</v>
      </c>
      <c r="BG22">
        <f t="shared" si="3"/>
        <v>7.4502495778559592E-3</v>
      </c>
      <c r="BH22" t="str">
        <f>VLOOKUP(BE22,DATA_FEEDS!$A$7:$B$2095,2,FALSE)</f>
        <v>#N/A N/A</v>
      </c>
      <c r="BI22" t="e">
        <f t="shared" si="46"/>
        <v>#DIV/0!</v>
      </c>
      <c r="BJ22" t="e">
        <f t="shared" si="47"/>
        <v>#VALUE!</v>
      </c>
      <c r="BL22" s="14" t="str">
        <f t="shared" si="57"/>
        <v/>
      </c>
      <c r="BM22" s="15" t="str">
        <f t="shared" si="43"/>
        <v/>
      </c>
      <c r="BP22" s="20">
        <f t="shared" si="9"/>
        <v>37287</v>
      </c>
      <c r="BQ22">
        <f t="shared" si="55"/>
        <v>1.725714</v>
      </c>
      <c r="BR22">
        <f t="shared" si="56"/>
        <v>7.4502495778559592E-3</v>
      </c>
      <c r="BS22">
        <f t="shared" si="16"/>
        <v>-100</v>
      </c>
      <c r="BT22">
        <f t="shared" si="17"/>
        <v>0</v>
      </c>
      <c r="BU22">
        <f t="shared" si="18"/>
        <v>0</v>
      </c>
      <c r="BV22">
        <f t="shared" si="19"/>
        <v>-100</v>
      </c>
      <c r="BW22" s="14">
        <f t="shared" si="44"/>
        <v>-0.74502495778559596</v>
      </c>
      <c r="BX22" s="15">
        <f t="shared" si="11"/>
        <v>-0.74502495778559596</v>
      </c>
      <c r="BY22">
        <f t="shared" si="48"/>
        <v>2.2407691441132758</v>
      </c>
      <c r="BZ22">
        <f t="shared" si="36"/>
        <v>-0.79878386761410258</v>
      </c>
    </row>
    <row r="23" spans="1:78" x14ac:dyDescent="0.25">
      <c r="A23" s="1">
        <v>37288</v>
      </c>
      <c r="B23" s="2">
        <v>1.7385710000000001</v>
      </c>
      <c r="C23" s="2">
        <v>1.743571</v>
      </c>
      <c r="D23">
        <f t="shared" si="12"/>
        <v>1.7385710000000001</v>
      </c>
      <c r="E23" s="2">
        <f t="shared" si="12"/>
        <v>1.743571</v>
      </c>
      <c r="F23" s="4">
        <f t="shared" si="20"/>
        <v>7.4502495778559592E-3</v>
      </c>
      <c r="G23" s="4">
        <f t="shared" si="33"/>
        <v>4.3161869274734331E-2</v>
      </c>
      <c r="H23" s="4">
        <f t="shared" si="59"/>
        <v>4.5843697871148392E-2</v>
      </c>
      <c r="I23" s="5">
        <f t="shared" si="13"/>
        <v>4.9999999999998934E-3</v>
      </c>
      <c r="J23">
        <f t="shared" si="5"/>
        <v>1</v>
      </c>
      <c r="K23">
        <f t="shared" si="21"/>
        <v>1.7079998000000001</v>
      </c>
      <c r="L23">
        <f t="shared" si="58"/>
        <v>1.6152499000000002</v>
      </c>
      <c r="M23" t="str">
        <f t="shared" si="22"/>
        <v/>
      </c>
      <c r="R23" s="13">
        <f t="shared" si="23"/>
        <v>9.274989999999983E-2</v>
      </c>
      <c r="S23" s="14" t="str">
        <f t="shared" si="30"/>
        <v/>
      </c>
      <c r="T23" s="14">
        <f t="shared" si="25"/>
        <v>0</v>
      </c>
      <c r="U23" s="15" t="str">
        <f t="shared" si="26"/>
        <v/>
      </c>
      <c r="V23" t="str">
        <f t="shared" si="27"/>
        <v/>
      </c>
      <c r="Y23" s="13" t="str">
        <f t="shared" si="28"/>
        <v/>
      </c>
      <c r="Z23" t="str">
        <f t="shared" si="24"/>
        <v/>
      </c>
      <c r="AB23" s="14" t="str">
        <f t="shared" si="31"/>
        <v/>
      </c>
      <c r="AC23" t="str">
        <f t="shared" ref="AC23:AC38" si="60">IF(AB23&lt;0, AB23,"")</f>
        <v/>
      </c>
      <c r="AE23" s="15" t="str">
        <f t="shared" si="32"/>
        <v/>
      </c>
      <c r="AF23" t="str">
        <f t="shared" ref="AF23:AF86" si="61">IF(AE23&lt;0, AE23,"")</f>
        <v/>
      </c>
      <c r="AI23" s="21">
        <f t="shared" si="14"/>
        <v>37288</v>
      </c>
      <c r="AJ23" s="14">
        <f t="shared" si="6"/>
        <v>1.7385710000000001</v>
      </c>
      <c r="AK23" s="22">
        <f t="shared" si="15"/>
        <v>-8.2136421233299341E-4</v>
      </c>
      <c r="AL23" s="14">
        <f t="shared" si="49"/>
        <v>1.700979518373174</v>
      </c>
      <c r="AM23" s="14">
        <f t="shared" si="50"/>
        <v>2.4338760238482943E-2</v>
      </c>
      <c r="AN23" s="14">
        <f t="shared" si="51"/>
        <v>1.5445109470854972</v>
      </c>
      <c r="AO23" s="14">
        <f t="shared" si="52"/>
        <v>-100</v>
      </c>
      <c r="AP23" s="14">
        <f t="shared" si="53"/>
        <v>8.2136421233299339E-2</v>
      </c>
      <c r="AQ23" s="15" t="str">
        <f t="shared" si="54"/>
        <v/>
      </c>
      <c r="AT23" s="21">
        <f t="shared" si="7"/>
        <v>37288</v>
      </c>
      <c r="AU23" s="14">
        <f t="shared" si="0"/>
        <v>1.7385710000000001</v>
      </c>
      <c r="AV23" s="22">
        <f t="shared" si="1"/>
        <v>-8.2136421233299341E-4</v>
      </c>
      <c r="AW23" s="14">
        <f>VLOOKUP(AT23,DATA_FEEDS!$F$7:$H$2022,3,FALSE)</f>
        <v>49.610999999999997</v>
      </c>
      <c r="AX23" s="14">
        <f t="shared" si="37"/>
        <v>49.746900000000004</v>
      </c>
      <c r="AY23" s="14">
        <f t="shared" si="38"/>
        <v>-5.314426381512239E-2</v>
      </c>
      <c r="AZ23" s="14" t="str">
        <f t="shared" si="39"/>
        <v/>
      </c>
      <c r="BA23" s="14" t="str">
        <f t="shared" si="40"/>
        <v/>
      </c>
      <c r="BB23" s="15" t="str">
        <f t="shared" si="41"/>
        <v/>
      </c>
      <c r="BE23" s="20">
        <f t="shared" si="8"/>
        <v>37288</v>
      </c>
      <c r="BF23">
        <f t="shared" si="2"/>
        <v>1.7385710000000001</v>
      </c>
      <c r="BG23">
        <f t="shared" si="3"/>
        <v>-8.2136421233299341E-4</v>
      </c>
      <c r="BH23" t="str">
        <f>VLOOKUP(BE23,DATA_FEEDS!$A$7:$B$2095,2,FALSE)</f>
        <v>#N/A N/A</v>
      </c>
      <c r="BI23" t="e">
        <f t="shared" si="46"/>
        <v>#DIV/0!</v>
      </c>
      <c r="BJ23" t="e">
        <f t="shared" si="47"/>
        <v>#VALUE!</v>
      </c>
      <c r="BL23" s="14" t="str">
        <f t="shared" si="57"/>
        <v/>
      </c>
      <c r="BM23" s="15" t="str">
        <f t="shared" si="43"/>
        <v/>
      </c>
      <c r="BP23" s="20">
        <f t="shared" si="9"/>
        <v>37288</v>
      </c>
      <c r="BQ23">
        <f t="shared" si="55"/>
        <v>1.7385710000000001</v>
      </c>
      <c r="BR23">
        <f t="shared" si="56"/>
        <v>-8.2136421233299341E-4</v>
      </c>
      <c r="BS23">
        <f t="shared" si="16"/>
        <v>-100</v>
      </c>
      <c r="BT23">
        <f t="shared" si="17"/>
        <v>0</v>
      </c>
      <c r="BU23">
        <f t="shared" si="18"/>
        <v>0</v>
      </c>
      <c r="BV23">
        <f t="shared" si="19"/>
        <v>-100</v>
      </c>
      <c r="BW23" s="14">
        <f t="shared" si="44"/>
        <v>8.2136421233299339E-2</v>
      </c>
      <c r="BX23" s="15" t="str">
        <f t="shared" si="11"/>
        <v/>
      </c>
      <c r="BY23">
        <f t="shared" si="48"/>
        <v>1.5445109470854972</v>
      </c>
      <c r="BZ23">
        <f t="shared" si="36"/>
        <v>-5.314426381512239E-2</v>
      </c>
    </row>
    <row r="24" spans="1:78" x14ac:dyDescent="0.25">
      <c r="A24" s="1">
        <v>37291</v>
      </c>
      <c r="B24" s="2">
        <v>1.7371430000000001</v>
      </c>
      <c r="C24" s="2">
        <v>1.8107139999999999</v>
      </c>
      <c r="D24">
        <f t="shared" si="12"/>
        <v>1.7371430000000001</v>
      </c>
      <c r="E24" s="2">
        <f t="shared" si="12"/>
        <v>1.8107139999999999</v>
      </c>
      <c r="F24" s="4">
        <f t="shared" si="20"/>
        <v>-8.2136421233299341E-4</v>
      </c>
      <c r="G24" s="4">
        <f t="shared" si="33"/>
        <v>9.1731375985712946E-2</v>
      </c>
      <c r="H24" s="4">
        <f t="shared" si="59"/>
        <v>6.8718032256655598E-2</v>
      </c>
      <c r="I24" s="5">
        <f t="shared" si="13"/>
        <v>7.3570999999999831E-2</v>
      </c>
      <c r="J24">
        <f t="shared" si="5"/>
        <v>1</v>
      </c>
      <c r="K24">
        <f t="shared" si="21"/>
        <v>1.737714</v>
      </c>
      <c r="L24">
        <f t="shared" si="58"/>
        <v>1.6211784499999999</v>
      </c>
      <c r="M24" t="str">
        <f t="shared" si="22"/>
        <v/>
      </c>
      <c r="R24" s="13">
        <f t="shared" si="23"/>
        <v>0.11653555000000004</v>
      </c>
      <c r="S24" s="14" t="str">
        <f t="shared" si="30"/>
        <v/>
      </c>
      <c r="T24" s="14">
        <f t="shared" si="25"/>
        <v>0</v>
      </c>
      <c r="U24" s="15" t="str">
        <f t="shared" si="26"/>
        <v/>
      </c>
      <c r="V24" t="str">
        <f t="shared" si="27"/>
        <v/>
      </c>
      <c r="Y24" s="13" t="str">
        <f t="shared" si="28"/>
        <v/>
      </c>
      <c r="Z24" t="str">
        <f t="shared" si="24"/>
        <v/>
      </c>
      <c r="AB24" s="14" t="str">
        <f t="shared" si="31"/>
        <v/>
      </c>
      <c r="AC24" t="str">
        <f t="shared" si="60"/>
        <v/>
      </c>
      <c r="AE24" s="15" t="str">
        <f t="shared" si="32"/>
        <v/>
      </c>
      <c r="AF24" t="str">
        <f t="shared" si="61"/>
        <v/>
      </c>
      <c r="AI24" s="21">
        <f t="shared" si="14"/>
        <v>37291</v>
      </c>
      <c r="AJ24" s="14">
        <f t="shared" si="6"/>
        <v>1.7371430000000001</v>
      </c>
      <c r="AK24" s="22">
        <f t="shared" si="15"/>
        <v>3.1661181606810689E-2</v>
      </c>
      <c r="AL24" s="14">
        <f t="shared" si="49"/>
        <v>1.7411112265991733</v>
      </c>
      <c r="AM24" s="14">
        <f t="shared" si="50"/>
        <v>2.6134245907466956E-2</v>
      </c>
      <c r="AN24" s="14">
        <f t="shared" si="51"/>
        <v>-0.15184010333504175</v>
      </c>
      <c r="AO24" s="14" t="str">
        <f t="shared" si="52"/>
        <v/>
      </c>
      <c r="AP24" s="14" t="str">
        <f t="shared" si="53"/>
        <v/>
      </c>
      <c r="AQ24" s="15" t="str">
        <f t="shared" si="54"/>
        <v/>
      </c>
      <c r="AT24" s="21">
        <f t="shared" si="7"/>
        <v>37291</v>
      </c>
      <c r="AU24" s="14">
        <f t="shared" si="0"/>
        <v>1.7371430000000001</v>
      </c>
      <c r="AV24" s="22">
        <f t="shared" si="1"/>
        <v>3.1661181606810689E-2</v>
      </c>
      <c r="AW24" s="14">
        <f>VLOOKUP(AT24,DATA_FEEDS!$F$7:$H$2022,3,FALSE)</f>
        <v>48.420999999999999</v>
      </c>
      <c r="AX24" s="14">
        <f t="shared" si="37"/>
        <v>49.2074</v>
      </c>
      <c r="AY24" s="14">
        <f t="shared" si="38"/>
        <v>-0.33756115016871469</v>
      </c>
      <c r="AZ24" s="14" t="str">
        <f t="shared" si="39"/>
        <v/>
      </c>
      <c r="BA24" s="14" t="str">
        <f t="shared" si="40"/>
        <v/>
      </c>
      <c r="BB24" s="15" t="str">
        <f t="shared" si="41"/>
        <v/>
      </c>
      <c r="BE24" s="20">
        <f t="shared" si="8"/>
        <v>37291</v>
      </c>
      <c r="BF24">
        <f t="shared" si="2"/>
        <v>1.7371430000000001</v>
      </c>
      <c r="BG24">
        <f t="shared" si="3"/>
        <v>3.1661181606810689E-2</v>
      </c>
      <c r="BH24" t="str">
        <f>VLOOKUP(BE24,DATA_FEEDS!$A$7:$B$2095,2,FALSE)</f>
        <v>#N/A N/A</v>
      </c>
      <c r="BI24" t="e">
        <f t="shared" si="46"/>
        <v>#DIV/0!</v>
      </c>
      <c r="BJ24" t="e">
        <f t="shared" si="47"/>
        <v>#VALUE!</v>
      </c>
      <c r="BL24" s="14" t="str">
        <f t="shared" si="57"/>
        <v/>
      </c>
      <c r="BM24" s="15" t="str">
        <f t="shared" si="43"/>
        <v/>
      </c>
      <c r="BP24" s="20">
        <f t="shared" si="9"/>
        <v>37291</v>
      </c>
      <c r="BQ24">
        <f t="shared" si="55"/>
        <v>1.7371430000000001</v>
      </c>
      <c r="BR24">
        <f t="shared" si="56"/>
        <v>3.1661181606810689E-2</v>
      </c>
      <c r="BS24">
        <f t="shared" si="16"/>
        <v>0</v>
      </c>
      <c r="BT24">
        <f t="shared" si="17"/>
        <v>0</v>
      </c>
      <c r="BU24">
        <f t="shared" si="18"/>
        <v>0</v>
      </c>
      <c r="BV24" t="str">
        <f t="shared" si="19"/>
        <v/>
      </c>
      <c r="BW24" s="14" t="str">
        <f t="shared" si="44"/>
        <v/>
      </c>
      <c r="BX24" s="15" t="str">
        <f t="shared" si="11"/>
        <v/>
      </c>
      <c r="BY24">
        <f t="shared" si="48"/>
        <v>-0.15184010333504175</v>
      </c>
      <c r="BZ24">
        <f t="shared" si="36"/>
        <v>-0.33756115016871469</v>
      </c>
    </row>
    <row r="25" spans="1:78" x14ac:dyDescent="0.25">
      <c r="A25" s="1">
        <v>37292</v>
      </c>
      <c r="B25" s="2">
        <v>1.792143</v>
      </c>
      <c r="C25" s="2">
        <v>1.8178570000000001</v>
      </c>
      <c r="D25">
        <f t="shared" si="12"/>
        <v>1.792143</v>
      </c>
      <c r="E25" s="2">
        <f t="shared" si="12"/>
        <v>1.8178570000000001</v>
      </c>
      <c r="F25" s="4">
        <f t="shared" si="20"/>
        <v>3.1661181606810689E-2</v>
      </c>
      <c r="G25" s="4">
        <f t="shared" si="33"/>
        <v>0.10316429156170721</v>
      </c>
      <c r="H25" s="4">
        <f t="shared" si="59"/>
        <v>0.1186812307692308</v>
      </c>
      <c r="I25" s="5">
        <f t="shared" si="13"/>
        <v>2.5714000000000015E-2</v>
      </c>
      <c r="J25">
        <f t="shared" si="5"/>
        <v>1</v>
      </c>
      <c r="K25">
        <f t="shared" si="21"/>
        <v>1.771714</v>
      </c>
      <c r="L25">
        <f t="shared" si="58"/>
        <v>1.6302855999999999</v>
      </c>
      <c r="M25" t="str">
        <f t="shared" si="22"/>
        <v/>
      </c>
      <c r="R25" s="13">
        <f t="shared" si="23"/>
        <v>0.14142840000000012</v>
      </c>
      <c r="S25" s="14" t="str">
        <f t="shared" si="30"/>
        <v/>
      </c>
      <c r="T25" s="14">
        <f t="shared" si="25"/>
        <v>0</v>
      </c>
      <c r="U25" s="15" t="str">
        <f t="shared" si="26"/>
        <v/>
      </c>
      <c r="V25" t="str">
        <f t="shared" si="27"/>
        <v/>
      </c>
      <c r="Y25" s="13" t="str">
        <f t="shared" si="28"/>
        <v/>
      </c>
      <c r="Z25" t="str">
        <f t="shared" si="24"/>
        <v/>
      </c>
      <c r="AB25" s="14" t="str">
        <f t="shared" si="31"/>
        <v/>
      </c>
      <c r="AC25" t="str">
        <f t="shared" si="60"/>
        <v/>
      </c>
      <c r="AE25" s="15" t="str">
        <f t="shared" si="32"/>
        <v/>
      </c>
      <c r="AF25" t="str">
        <f t="shared" si="61"/>
        <v/>
      </c>
      <c r="AI25" s="21">
        <f t="shared" si="14"/>
        <v>37292</v>
      </c>
      <c r="AJ25" s="14">
        <f t="shared" si="6"/>
        <v>1.792143</v>
      </c>
      <c r="AK25" s="22">
        <f t="shared" si="15"/>
        <v>2.0326502963212145E-2</v>
      </c>
      <c r="AL25" s="14">
        <f t="shared" si="49"/>
        <v>1.7507552295081723</v>
      </c>
      <c r="AM25" s="14">
        <f t="shared" si="50"/>
        <v>2.6153267273953167E-2</v>
      </c>
      <c r="AN25" s="14">
        <f t="shared" si="51"/>
        <v>1.5825086043091479</v>
      </c>
      <c r="AO25" s="14">
        <f t="shared" si="52"/>
        <v>-100</v>
      </c>
      <c r="AP25" s="14">
        <f t="shared" si="53"/>
        <v>-2.0326502963212145</v>
      </c>
      <c r="AQ25" s="15">
        <f t="shared" si="54"/>
        <v>-2.0326502963212145</v>
      </c>
      <c r="AT25" s="21">
        <f t="shared" si="7"/>
        <v>37292</v>
      </c>
      <c r="AU25" s="14">
        <f t="shared" si="0"/>
        <v>1.792143</v>
      </c>
      <c r="AV25" s="22">
        <f t="shared" si="1"/>
        <v>2.0326502963212145E-2</v>
      </c>
      <c r="AW25" s="14">
        <f>VLOOKUP(AT25,DATA_FEEDS!$F$7:$H$2022,3,FALSE)</f>
        <v>48.759</v>
      </c>
      <c r="AX25" s="14">
        <f t="shared" si="37"/>
        <v>48.8416</v>
      </c>
      <c r="AY25" s="14">
        <f t="shared" si="38"/>
        <v>-4.4409359228709727E-2</v>
      </c>
      <c r="AZ25" s="14" t="str">
        <f t="shared" si="39"/>
        <v/>
      </c>
      <c r="BA25" s="14" t="str">
        <f t="shared" si="40"/>
        <v/>
      </c>
      <c r="BB25" s="15" t="str">
        <f t="shared" si="41"/>
        <v/>
      </c>
      <c r="BE25" s="20">
        <f t="shared" si="8"/>
        <v>37292</v>
      </c>
      <c r="BF25">
        <f t="shared" si="2"/>
        <v>1.792143</v>
      </c>
      <c r="BG25">
        <f t="shared" si="3"/>
        <v>2.0326502963212145E-2</v>
      </c>
      <c r="BH25" t="str">
        <f>VLOOKUP(BE25,DATA_FEEDS!$A$7:$B$2095,2,FALSE)</f>
        <v>#N/A N/A</v>
      </c>
      <c r="BI25" t="e">
        <f t="shared" si="46"/>
        <v>#DIV/0!</v>
      </c>
      <c r="BJ25" t="e">
        <f t="shared" si="47"/>
        <v>#VALUE!</v>
      </c>
      <c r="BL25" s="14" t="str">
        <f t="shared" si="57"/>
        <v/>
      </c>
      <c r="BM25" s="15" t="str">
        <f t="shared" si="43"/>
        <v/>
      </c>
      <c r="BP25" s="20">
        <f t="shared" si="9"/>
        <v>37292</v>
      </c>
      <c r="BQ25">
        <f t="shared" si="55"/>
        <v>1.792143</v>
      </c>
      <c r="BR25">
        <f t="shared" si="56"/>
        <v>2.0326502963212145E-2</v>
      </c>
      <c r="BS25">
        <f t="shared" si="16"/>
        <v>-100</v>
      </c>
      <c r="BT25">
        <f t="shared" si="17"/>
        <v>0</v>
      </c>
      <c r="BU25">
        <f t="shared" si="18"/>
        <v>0</v>
      </c>
      <c r="BV25">
        <f t="shared" si="19"/>
        <v>-100</v>
      </c>
      <c r="BW25" s="14">
        <f t="shared" si="44"/>
        <v>-2.0326502963212145</v>
      </c>
      <c r="BX25" s="15">
        <f t="shared" si="11"/>
        <v>-2.0326502963212145</v>
      </c>
      <c r="BY25">
        <f t="shared" si="48"/>
        <v>1.5825086043091479</v>
      </c>
      <c r="BZ25">
        <f t="shared" si="36"/>
        <v>-4.4409359228709727E-2</v>
      </c>
    </row>
    <row r="26" spans="1:78" x14ac:dyDescent="0.25">
      <c r="A26" s="1">
        <v>37293</v>
      </c>
      <c r="B26" s="2">
        <v>1.8285709999999999</v>
      </c>
      <c r="C26" s="2">
        <v>1.762143</v>
      </c>
      <c r="D26">
        <f t="shared" si="12"/>
        <v>1.8285709999999999</v>
      </c>
      <c r="E26" s="2">
        <f t="shared" si="12"/>
        <v>1.762143</v>
      </c>
      <c r="F26" s="4">
        <f t="shared" si="20"/>
        <v>2.0326502963212145E-2</v>
      </c>
      <c r="G26" s="4">
        <f t="shared" si="33"/>
        <v>2.1109523362503893E-2</v>
      </c>
      <c r="H26" s="4">
        <f t="shared" si="59"/>
        <v>8.2017916320504314E-2</v>
      </c>
      <c r="I26" s="5">
        <f t="shared" si="13"/>
        <v>-6.6427999999999932E-2</v>
      </c>
      <c r="J26">
        <f t="shared" si="5"/>
        <v>1</v>
      </c>
      <c r="K26">
        <f t="shared" si="21"/>
        <v>1.7799998000000001</v>
      </c>
      <c r="L26">
        <f t="shared" si="58"/>
        <v>1.6376427499999999</v>
      </c>
      <c r="M26" t="str">
        <f t="shared" si="22"/>
        <v/>
      </c>
      <c r="R26" s="13">
        <f t="shared" si="23"/>
        <v>0.14235705000000021</v>
      </c>
      <c r="S26" s="14" t="str">
        <f t="shared" si="30"/>
        <v/>
      </c>
      <c r="T26" s="14">
        <f t="shared" si="25"/>
        <v>0</v>
      </c>
      <c r="U26" s="15" t="str">
        <f t="shared" si="26"/>
        <v/>
      </c>
      <c r="V26" t="str">
        <f t="shared" si="27"/>
        <v/>
      </c>
      <c r="Y26" s="13" t="str">
        <f t="shared" si="28"/>
        <v/>
      </c>
      <c r="Z26" t="str">
        <f t="shared" si="24"/>
        <v/>
      </c>
      <c r="AB26" s="14" t="str">
        <f t="shared" si="31"/>
        <v/>
      </c>
      <c r="AC26" t="str">
        <f t="shared" si="60"/>
        <v/>
      </c>
      <c r="AE26" s="15" t="str">
        <f t="shared" si="32"/>
        <v/>
      </c>
      <c r="AF26" t="str">
        <f t="shared" si="61"/>
        <v/>
      </c>
      <c r="AI26" s="21">
        <f t="shared" si="14"/>
        <v>37293</v>
      </c>
      <c r="AJ26" s="14">
        <f t="shared" si="6"/>
        <v>1.8285709999999999</v>
      </c>
      <c r="AK26" s="22">
        <f t="shared" si="15"/>
        <v>-3.7109305572493527E-2</v>
      </c>
      <c r="AL26" s="14">
        <f t="shared" si="49"/>
        <v>1.7725307629996223</v>
      </c>
      <c r="AM26" s="14">
        <f t="shared" si="50"/>
        <v>2.8298764688420026E-2</v>
      </c>
      <c r="AN26" s="14">
        <f t="shared" si="51"/>
        <v>1.9803068302592564</v>
      </c>
      <c r="AO26" s="14">
        <f t="shared" si="52"/>
        <v>-100</v>
      </c>
      <c r="AP26" s="14">
        <f t="shared" si="53"/>
        <v>3.7109305572493527</v>
      </c>
      <c r="AQ26" s="15" t="str">
        <f t="shared" si="54"/>
        <v/>
      </c>
      <c r="AT26" s="21">
        <f t="shared" si="7"/>
        <v>37293</v>
      </c>
      <c r="AU26" s="14">
        <f t="shared" si="0"/>
        <v>1.8285709999999999</v>
      </c>
      <c r="AV26" s="22">
        <f t="shared" si="1"/>
        <v>-3.7109305572493527E-2</v>
      </c>
      <c r="AW26" s="14">
        <f>VLOOKUP(AT26,DATA_FEEDS!$F$7:$H$2022,3,FALSE)</f>
        <v>50.497</v>
      </c>
      <c r="AX26" s="14">
        <f t="shared" si="37"/>
        <v>48.905999999999992</v>
      </c>
      <c r="AY26" s="14">
        <f t="shared" si="38"/>
        <v>1.0754591058786835</v>
      </c>
      <c r="AZ26" s="14" t="str">
        <f t="shared" si="39"/>
        <v/>
      </c>
      <c r="BA26" s="14" t="str">
        <f t="shared" si="40"/>
        <v/>
      </c>
      <c r="BB26" s="15" t="str">
        <f t="shared" si="41"/>
        <v/>
      </c>
      <c r="BE26" s="20">
        <f t="shared" si="8"/>
        <v>37293</v>
      </c>
      <c r="BF26">
        <f t="shared" si="2"/>
        <v>1.8285709999999999</v>
      </c>
      <c r="BG26">
        <f t="shared" si="3"/>
        <v>-3.7109305572493527E-2</v>
      </c>
      <c r="BH26" t="str">
        <f>VLOOKUP(BE26,DATA_FEEDS!$A$7:$B$2095,2,FALSE)</f>
        <v>#N/A N/A</v>
      </c>
      <c r="BI26" t="e">
        <f t="shared" si="46"/>
        <v>#DIV/0!</v>
      </c>
      <c r="BJ26" t="e">
        <f t="shared" si="47"/>
        <v>#VALUE!</v>
      </c>
      <c r="BL26" s="14" t="str">
        <f t="shared" si="57"/>
        <v/>
      </c>
      <c r="BM26" s="15" t="str">
        <f t="shared" si="43"/>
        <v/>
      </c>
      <c r="BP26" s="20">
        <f t="shared" si="9"/>
        <v>37293</v>
      </c>
      <c r="BQ26">
        <f t="shared" si="55"/>
        <v>1.8285709999999999</v>
      </c>
      <c r="BR26">
        <f t="shared" si="56"/>
        <v>-3.7109305572493527E-2</v>
      </c>
      <c r="BS26">
        <f t="shared" si="16"/>
        <v>-100</v>
      </c>
      <c r="BT26">
        <f t="shared" si="17"/>
        <v>0</v>
      </c>
      <c r="BU26">
        <f t="shared" si="18"/>
        <v>0</v>
      </c>
      <c r="BV26">
        <f t="shared" si="19"/>
        <v>-100</v>
      </c>
      <c r="BW26" s="14">
        <f t="shared" si="44"/>
        <v>3.7109305572493527</v>
      </c>
      <c r="BX26" s="15" t="str">
        <f t="shared" si="11"/>
        <v/>
      </c>
      <c r="BY26">
        <f t="shared" si="48"/>
        <v>1.9803068302592564</v>
      </c>
      <c r="BZ26">
        <f t="shared" si="36"/>
        <v>1.0754591058786835</v>
      </c>
    </row>
    <row r="27" spans="1:78" x14ac:dyDescent="0.25">
      <c r="A27" s="1">
        <v>37294</v>
      </c>
      <c r="B27" s="2">
        <v>1.7607139999999999</v>
      </c>
      <c r="C27" s="2">
        <v>1.735714</v>
      </c>
      <c r="D27">
        <f t="shared" si="12"/>
        <v>1.7607139999999999</v>
      </c>
      <c r="E27" s="2">
        <f t="shared" si="12"/>
        <v>1.735714</v>
      </c>
      <c r="F27" s="4">
        <f t="shared" si="20"/>
        <v>-3.7109305572493527E-2</v>
      </c>
      <c r="G27" s="4">
        <f t="shared" si="33"/>
        <v>-1.6433036096887095E-3</v>
      </c>
      <c r="H27" s="4">
        <f t="shared" si="59"/>
        <v>0.14514611595591251</v>
      </c>
      <c r="I27" s="5">
        <f t="shared" si="13"/>
        <v>-2.4999999999999911E-2</v>
      </c>
      <c r="J27">
        <f t="shared" si="5"/>
        <v>1</v>
      </c>
      <c r="K27">
        <f t="shared" si="21"/>
        <v>1.7739997999999999</v>
      </c>
      <c r="L27">
        <f t="shared" si="58"/>
        <v>1.6471070000000001</v>
      </c>
      <c r="M27" t="str">
        <f t="shared" si="22"/>
        <v/>
      </c>
      <c r="R27" s="13">
        <f t="shared" si="23"/>
        <v>0.12689279999999981</v>
      </c>
      <c r="S27" s="14" t="str">
        <f t="shared" si="30"/>
        <v/>
      </c>
      <c r="T27" s="14">
        <f t="shared" si="25"/>
        <v>0</v>
      </c>
      <c r="U27" s="15" t="str">
        <f t="shared" si="26"/>
        <v/>
      </c>
      <c r="V27" t="str">
        <f t="shared" si="27"/>
        <v/>
      </c>
      <c r="Y27" s="13" t="str">
        <f t="shared" si="28"/>
        <v/>
      </c>
      <c r="Z27" t="str">
        <f t="shared" si="24"/>
        <v/>
      </c>
      <c r="AB27" s="14" t="str">
        <f t="shared" si="31"/>
        <v/>
      </c>
      <c r="AC27" t="str">
        <f t="shared" si="60"/>
        <v/>
      </c>
      <c r="AE27" s="15" t="str">
        <f t="shared" si="32"/>
        <v/>
      </c>
      <c r="AF27" t="str">
        <f t="shared" si="61"/>
        <v/>
      </c>
      <c r="AI27" s="21">
        <f t="shared" si="14"/>
        <v>37294</v>
      </c>
      <c r="AJ27" s="14">
        <f t="shared" si="6"/>
        <v>1.7607139999999999</v>
      </c>
      <c r="AK27" s="22">
        <f t="shared" si="15"/>
        <v>-1.0141908339457623E-2</v>
      </c>
      <c r="AL27" s="14">
        <f t="shared" si="49"/>
        <v>1.8047466301472923</v>
      </c>
      <c r="AM27" s="14">
        <f t="shared" si="50"/>
        <v>2.9602849580475672E-2</v>
      </c>
      <c r="AN27" s="14">
        <f t="shared" si="51"/>
        <v>-1.4874456605128243</v>
      </c>
      <c r="AO27" s="14" t="str">
        <f t="shared" si="52"/>
        <v/>
      </c>
      <c r="AP27" s="14" t="str">
        <f t="shared" si="53"/>
        <v/>
      </c>
      <c r="AQ27" s="15" t="str">
        <f t="shared" si="54"/>
        <v/>
      </c>
      <c r="AT27" s="21">
        <f t="shared" si="7"/>
        <v>37294</v>
      </c>
      <c r="AU27" s="14">
        <f t="shared" si="0"/>
        <v>1.7607139999999999</v>
      </c>
      <c r="AV27" s="22">
        <f t="shared" si="1"/>
        <v>-1.0141908339457623E-2</v>
      </c>
      <c r="AW27" s="14">
        <f>VLOOKUP(AT27,DATA_FEEDS!$F$7:$H$2022,3,FALSE)</f>
        <v>50.792999999999999</v>
      </c>
      <c r="AX27" s="14">
        <f t="shared" si="37"/>
        <v>48.902900000000002</v>
      </c>
      <c r="AY27" s="14">
        <f t="shared" si="38"/>
        <v>1.2265243060754718</v>
      </c>
      <c r="AZ27" s="14" t="str">
        <f t="shared" si="39"/>
        <v/>
      </c>
      <c r="BA27" s="14" t="str">
        <f t="shared" si="40"/>
        <v/>
      </c>
      <c r="BB27" s="15" t="str">
        <f t="shared" si="41"/>
        <v/>
      </c>
      <c r="BE27" s="20">
        <f t="shared" si="8"/>
        <v>37294</v>
      </c>
      <c r="BF27">
        <f t="shared" si="2"/>
        <v>1.7607139999999999</v>
      </c>
      <c r="BG27">
        <f t="shared" si="3"/>
        <v>-1.0141908339457623E-2</v>
      </c>
      <c r="BH27" t="str">
        <f>VLOOKUP(BE27,DATA_FEEDS!$A$7:$B$2095,2,FALSE)</f>
        <v>#N/A N/A</v>
      </c>
      <c r="BI27" t="e">
        <f t="shared" si="46"/>
        <v>#DIV/0!</v>
      </c>
      <c r="BJ27" t="e">
        <f t="shared" si="47"/>
        <v>#VALUE!</v>
      </c>
      <c r="BL27" s="14" t="str">
        <f t="shared" si="57"/>
        <v/>
      </c>
      <c r="BM27" s="15" t="str">
        <f t="shared" si="43"/>
        <v/>
      </c>
      <c r="BP27" s="20">
        <f t="shared" si="9"/>
        <v>37294</v>
      </c>
      <c r="BQ27">
        <f t="shared" si="55"/>
        <v>1.7607139999999999</v>
      </c>
      <c r="BR27">
        <f t="shared" si="56"/>
        <v>-1.0141908339457623E-2</v>
      </c>
      <c r="BS27">
        <f t="shared" si="16"/>
        <v>0</v>
      </c>
      <c r="BT27">
        <f t="shared" si="17"/>
        <v>0</v>
      </c>
      <c r="BU27">
        <f t="shared" si="18"/>
        <v>0</v>
      </c>
      <c r="BV27" t="str">
        <f t="shared" si="19"/>
        <v/>
      </c>
      <c r="BW27" s="14" t="str">
        <f t="shared" si="44"/>
        <v/>
      </c>
      <c r="BX27" s="15" t="str">
        <f t="shared" si="11"/>
        <v/>
      </c>
      <c r="BY27">
        <f t="shared" si="48"/>
        <v>-1.4874456605128243</v>
      </c>
      <c r="BZ27">
        <f t="shared" si="36"/>
        <v>1.2265243060754718</v>
      </c>
    </row>
    <row r="28" spans="1:78" x14ac:dyDescent="0.25">
      <c r="A28" s="1">
        <v>37295</v>
      </c>
      <c r="B28" s="2">
        <v>1.7428570000000001</v>
      </c>
      <c r="C28" s="2">
        <v>1.716429</v>
      </c>
      <c r="D28">
        <f t="shared" si="12"/>
        <v>1.7428570000000001</v>
      </c>
      <c r="E28" s="2">
        <f t="shared" si="12"/>
        <v>1.716429</v>
      </c>
      <c r="F28" s="4">
        <f t="shared" si="20"/>
        <v>-1.0141908339457623E-2</v>
      </c>
      <c r="G28" s="4">
        <f t="shared" si="33"/>
        <v>-1.1924176650972384E-2</v>
      </c>
      <c r="H28" s="4">
        <f t="shared" si="59"/>
        <v>0.12342254543455308</v>
      </c>
      <c r="I28" s="5">
        <f t="shared" si="13"/>
        <v>-2.6428000000000118E-2</v>
      </c>
      <c r="J28">
        <f t="shared" si="5"/>
        <v>1</v>
      </c>
      <c r="K28">
        <f t="shared" si="21"/>
        <v>1.7685714000000001</v>
      </c>
      <c r="L28">
        <f t="shared" si="58"/>
        <v>1.6571069999999999</v>
      </c>
      <c r="M28">
        <f t="shared" si="22"/>
        <v>1</v>
      </c>
      <c r="R28" s="13">
        <f t="shared" si="23"/>
        <v>0.11146440000000024</v>
      </c>
      <c r="S28" s="14" t="str">
        <f t="shared" si="30"/>
        <v/>
      </c>
      <c r="T28" s="14">
        <f t="shared" si="25"/>
        <v>0</v>
      </c>
      <c r="U28" s="15" t="str">
        <f t="shared" si="26"/>
        <v/>
      </c>
      <c r="V28" t="str">
        <f t="shared" si="27"/>
        <v/>
      </c>
      <c r="Y28" s="13">
        <f t="shared" si="28"/>
        <v>-1.0141908339457624</v>
      </c>
      <c r="Z28">
        <f t="shared" si="24"/>
        <v>-1.0141908339457624</v>
      </c>
      <c r="AB28" s="14">
        <f t="shared" si="31"/>
        <v>0.81968859177774178</v>
      </c>
      <c r="AC28" t="str">
        <f t="shared" si="60"/>
        <v/>
      </c>
      <c r="AE28" s="15">
        <f t="shared" si="32"/>
        <v>-1.270500104139354</v>
      </c>
      <c r="AF28">
        <f t="shared" si="61"/>
        <v>-1.270500104139354</v>
      </c>
      <c r="AI28" s="21">
        <f t="shared" si="14"/>
        <v>37295</v>
      </c>
      <c r="AJ28" s="14">
        <f t="shared" si="6"/>
        <v>1.7428570000000001</v>
      </c>
      <c r="AK28" s="22">
        <f t="shared" si="15"/>
        <v>-1.9262050759184496E-2</v>
      </c>
      <c r="AL28" s="14">
        <f t="shared" si="49"/>
        <v>1.814114958315372</v>
      </c>
      <c r="AM28" s="14">
        <f t="shared" si="50"/>
        <v>2.9778388360493253E-2</v>
      </c>
      <c r="AN28" s="14">
        <f t="shared" si="51"/>
        <v>-2.3929420710326017</v>
      </c>
      <c r="AO28" s="14">
        <f t="shared" si="52"/>
        <v>100</v>
      </c>
      <c r="AP28" s="14">
        <f t="shared" si="53"/>
        <v>-1.9262050759184497</v>
      </c>
      <c r="AQ28" s="15">
        <f t="shared" si="54"/>
        <v>-1.9262050759184497</v>
      </c>
      <c r="AT28" s="21">
        <f t="shared" si="7"/>
        <v>37295</v>
      </c>
      <c r="AU28" s="14">
        <f t="shared" si="0"/>
        <v>1.7428570000000001</v>
      </c>
      <c r="AV28" s="22">
        <f t="shared" si="1"/>
        <v>-1.9262050759184496E-2</v>
      </c>
      <c r="AW28" s="14">
        <f>VLOOKUP(AT28,DATA_FEEDS!$F$7:$H$2022,3,FALSE)</f>
        <v>48.396999999999998</v>
      </c>
      <c r="AX28" s="14">
        <f t="shared" si="37"/>
        <v>48.805600000000005</v>
      </c>
      <c r="AY28" s="14">
        <f t="shared" si="38"/>
        <v>-0.26588416021373651</v>
      </c>
      <c r="AZ28" s="14" t="str">
        <f t="shared" si="39"/>
        <v/>
      </c>
      <c r="BA28" s="14" t="str">
        <f t="shared" si="40"/>
        <v/>
      </c>
      <c r="BB28" s="15" t="str">
        <f t="shared" si="41"/>
        <v/>
      </c>
      <c r="BE28" s="20">
        <f t="shared" si="8"/>
        <v>37295</v>
      </c>
      <c r="BF28">
        <f t="shared" si="2"/>
        <v>1.7428570000000001</v>
      </c>
      <c r="BG28">
        <f t="shared" si="3"/>
        <v>-1.9262050759184496E-2</v>
      </c>
      <c r="BH28" t="str">
        <f>VLOOKUP(BE28,DATA_FEEDS!$A$7:$B$2095,2,FALSE)</f>
        <v>#N/A N/A</v>
      </c>
      <c r="BI28" t="e">
        <f t="shared" si="46"/>
        <v>#DIV/0!</v>
      </c>
      <c r="BJ28" t="e">
        <f t="shared" si="47"/>
        <v>#VALUE!</v>
      </c>
      <c r="BL28" s="14" t="str">
        <f t="shared" si="57"/>
        <v/>
      </c>
      <c r="BM28" s="15" t="str">
        <f t="shared" si="43"/>
        <v/>
      </c>
      <c r="BP28" s="20">
        <f t="shared" si="9"/>
        <v>37295</v>
      </c>
      <c r="BQ28">
        <f t="shared" si="55"/>
        <v>1.7428570000000001</v>
      </c>
      <c r="BR28">
        <f t="shared" si="56"/>
        <v>-1.9262050759184496E-2</v>
      </c>
      <c r="BS28">
        <f t="shared" si="16"/>
        <v>100</v>
      </c>
      <c r="BT28">
        <f t="shared" si="17"/>
        <v>0</v>
      </c>
      <c r="BU28">
        <f t="shared" si="18"/>
        <v>0</v>
      </c>
      <c r="BV28">
        <f t="shared" si="19"/>
        <v>100</v>
      </c>
      <c r="BW28" s="14">
        <f t="shared" si="44"/>
        <v>-1.9262050759184497</v>
      </c>
      <c r="BX28" s="15">
        <f t="shared" si="11"/>
        <v>-1.9262050759184497</v>
      </c>
      <c r="BY28">
        <f t="shared" si="48"/>
        <v>-2.3929420710326017</v>
      </c>
      <c r="BZ28">
        <f t="shared" si="36"/>
        <v>-0.26588416021373651</v>
      </c>
    </row>
    <row r="29" spans="1:78" x14ac:dyDescent="0.25">
      <c r="A29" s="1">
        <v>37298</v>
      </c>
      <c r="B29" s="2">
        <v>1.7092860000000001</v>
      </c>
      <c r="C29" s="2">
        <v>1.784286</v>
      </c>
      <c r="D29">
        <f t="shared" si="12"/>
        <v>1.7092860000000001</v>
      </c>
      <c r="E29" s="2">
        <f t="shared" si="12"/>
        <v>1.784286</v>
      </c>
      <c r="F29" s="4">
        <f t="shared" si="20"/>
        <v>-1.9262050759184496E-2</v>
      </c>
      <c r="G29" s="4">
        <f t="shared" si="33"/>
        <v>-4.3841367569440624E-3</v>
      </c>
      <c r="H29" s="4">
        <f t="shared" si="59"/>
        <v>0.18895805596536044</v>
      </c>
      <c r="I29" s="5">
        <f t="shared" si="13"/>
        <v>7.4999999999999956E-2</v>
      </c>
      <c r="J29">
        <f t="shared" si="5"/>
        <v>1</v>
      </c>
      <c r="K29">
        <f t="shared" si="21"/>
        <v>1.7632857999999998</v>
      </c>
      <c r="L29">
        <f t="shared" si="58"/>
        <v>1.67114275</v>
      </c>
      <c r="M29" t="str">
        <f t="shared" si="22"/>
        <v/>
      </c>
      <c r="R29" s="13">
        <f t="shared" si="23"/>
        <v>9.2143049999999782E-2</v>
      </c>
      <c r="S29" s="14" t="str">
        <f t="shared" si="30"/>
        <v/>
      </c>
      <c r="T29" s="14">
        <f t="shared" si="25"/>
        <v>0</v>
      </c>
      <c r="U29" s="15" t="str">
        <f t="shared" si="26"/>
        <v/>
      </c>
      <c r="V29" t="str">
        <f t="shared" si="27"/>
        <v/>
      </c>
      <c r="Y29" s="13" t="str">
        <f t="shared" si="28"/>
        <v/>
      </c>
      <c r="Z29" t="str">
        <f t="shared" si="24"/>
        <v/>
      </c>
      <c r="AB29" s="14" t="str">
        <f t="shared" si="31"/>
        <v/>
      </c>
      <c r="AC29" t="str">
        <f t="shared" si="60"/>
        <v/>
      </c>
      <c r="AE29" s="15" t="str">
        <f t="shared" si="32"/>
        <v/>
      </c>
      <c r="AF29" t="str">
        <f t="shared" si="61"/>
        <v/>
      </c>
      <c r="AI29" s="21">
        <f t="shared" si="14"/>
        <v>37298</v>
      </c>
      <c r="AJ29" s="14">
        <f t="shared" si="6"/>
        <v>1.7092860000000001</v>
      </c>
      <c r="AK29" s="22">
        <f t="shared" si="15"/>
        <v>3.0505719932182106E-2</v>
      </c>
      <c r="AL29" s="14">
        <f t="shared" si="49"/>
        <v>1.8351018349323454</v>
      </c>
      <c r="AM29" s="14">
        <f t="shared" si="50"/>
        <v>3.5214068869090807E-2</v>
      </c>
      <c r="AN29" s="14">
        <f t="shared" si="51"/>
        <v>-3.5728854680232729</v>
      </c>
      <c r="AO29" s="14">
        <f t="shared" si="52"/>
        <v>100</v>
      </c>
      <c r="AP29" s="14">
        <f t="shared" si="53"/>
        <v>3.0505719932182105</v>
      </c>
      <c r="AQ29" s="15" t="str">
        <f t="shared" si="54"/>
        <v/>
      </c>
      <c r="AT29" s="21">
        <f t="shared" si="7"/>
        <v>37298</v>
      </c>
      <c r="AU29" s="14">
        <f t="shared" si="0"/>
        <v>1.7092860000000001</v>
      </c>
      <c r="AV29" s="22">
        <f t="shared" si="1"/>
        <v>3.0505719932182106E-2</v>
      </c>
      <c r="AW29" s="14">
        <f>VLOOKUP(AT29,DATA_FEEDS!$F$7:$H$2022,3,FALSE)</f>
        <v>49.512999999999998</v>
      </c>
      <c r="AX29" s="14">
        <f t="shared" si="37"/>
        <v>48.824199999999998</v>
      </c>
      <c r="AY29" s="14">
        <f t="shared" si="38"/>
        <v>0.44881725691741448</v>
      </c>
      <c r="AZ29" s="14" t="str">
        <f t="shared" si="39"/>
        <v/>
      </c>
      <c r="BA29" s="14" t="str">
        <f t="shared" si="40"/>
        <v/>
      </c>
      <c r="BB29" s="15" t="str">
        <f t="shared" si="41"/>
        <v/>
      </c>
      <c r="BE29" s="20">
        <f t="shared" si="8"/>
        <v>37298</v>
      </c>
      <c r="BF29">
        <f t="shared" si="2"/>
        <v>1.7092860000000001</v>
      </c>
      <c r="BG29">
        <f t="shared" si="3"/>
        <v>3.0505719932182106E-2</v>
      </c>
      <c r="BH29" t="str">
        <f>VLOOKUP(BE29,DATA_FEEDS!$A$7:$B$2095,2,FALSE)</f>
        <v>#N/A N/A</v>
      </c>
      <c r="BI29" t="e">
        <f t="shared" si="46"/>
        <v>#DIV/0!</v>
      </c>
      <c r="BJ29" t="e">
        <f t="shared" si="47"/>
        <v>#VALUE!</v>
      </c>
      <c r="BL29" s="14" t="str">
        <f t="shared" si="57"/>
        <v/>
      </c>
      <c r="BM29" s="15" t="str">
        <f t="shared" si="43"/>
        <v/>
      </c>
      <c r="BP29" s="20">
        <f t="shared" si="9"/>
        <v>37298</v>
      </c>
      <c r="BQ29">
        <f t="shared" si="55"/>
        <v>1.7092860000000001</v>
      </c>
      <c r="BR29">
        <f t="shared" si="56"/>
        <v>3.0505719932182106E-2</v>
      </c>
      <c r="BS29">
        <f t="shared" si="16"/>
        <v>100</v>
      </c>
      <c r="BT29">
        <f t="shared" si="17"/>
        <v>0</v>
      </c>
      <c r="BU29">
        <f t="shared" si="18"/>
        <v>0</v>
      </c>
      <c r="BV29">
        <f t="shared" si="19"/>
        <v>100</v>
      </c>
      <c r="BW29" s="14">
        <f t="shared" si="44"/>
        <v>3.0505719932182105</v>
      </c>
      <c r="BX29" s="15" t="str">
        <f t="shared" si="11"/>
        <v/>
      </c>
      <c r="BY29">
        <f t="shared" si="48"/>
        <v>-3.5728854680232729</v>
      </c>
      <c r="BZ29">
        <f t="shared" si="36"/>
        <v>0.44881725691741448</v>
      </c>
    </row>
    <row r="30" spans="1:78" x14ac:dyDescent="0.25">
      <c r="A30" s="1">
        <v>37299</v>
      </c>
      <c r="B30" s="2">
        <v>1.7614289999999999</v>
      </c>
      <c r="C30" s="2">
        <v>1.7649999999999999</v>
      </c>
      <c r="D30">
        <f t="shared" si="12"/>
        <v>1.7614289999999999</v>
      </c>
      <c r="E30" s="2">
        <f t="shared" si="12"/>
        <v>1.7649999999999999</v>
      </c>
      <c r="F30" s="4">
        <f t="shared" si="20"/>
        <v>3.0505719932182106E-2</v>
      </c>
      <c r="G30" s="4">
        <f t="shared" si="33"/>
        <v>-3.476539877314036E-2</v>
      </c>
      <c r="H30" s="4">
        <f t="shared" si="59"/>
        <v>0.15900573724256448</v>
      </c>
      <c r="I30" s="5">
        <f t="shared" si="13"/>
        <v>3.5709999999999908E-3</v>
      </c>
      <c r="J30">
        <f t="shared" si="5"/>
        <v>1</v>
      </c>
      <c r="K30">
        <f t="shared" si="21"/>
        <v>1.7527143999999999</v>
      </c>
      <c r="L30">
        <f t="shared" si="58"/>
        <v>1.6838570499999999</v>
      </c>
      <c r="M30" t="str">
        <f t="shared" si="22"/>
        <v/>
      </c>
      <c r="R30" s="13">
        <f t="shared" si="23"/>
        <v>6.8857350000000039E-2</v>
      </c>
      <c r="S30" s="14" t="str">
        <f t="shared" si="30"/>
        <v/>
      </c>
      <c r="T30" s="14">
        <f t="shared" si="25"/>
        <v>0</v>
      </c>
      <c r="U30" s="15" t="str">
        <f t="shared" si="26"/>
        <v/>
      </c>
      <c r="V30" t="str">
        <f t="shared" si="27"/>
        <v/>
      </c>
      <c r="Y30" s="13" t="str">
        <f t="shared" si="28"/>
        <v/>
      </c>
      <c r="Z30" t="str">
        <f t="shared" si="24"/>
        <v/>
      </c>
      <c r="AB30" s="14" t="str">
        <f t="shared" si="31"/>
        <v/>
      </c>
      <c r="AC30" t="str">
        <f t="shared" si="60"/>
        <v/>
      </c>
      <c r="AE30" s="15" t="str">
        <f t="shared" si="32"/>
        <v/>
      </c>
      <c r="AF30" t="str">
        <f t="shared" si="61"/>
        <v/>
      </c>
      <c r="AI30" s="21">
        <f t="shared" si="14"/>
        <v>37299</v>
      </c>
      <c r="AJ30" s="14">
        <f t="shared" si="6"/>
        <v>1.7614289999999999</v>
      </c>
      <c r="AK30" s="22">
        <f t="shared" si="15"/>
        <v>2.8386043377281261E-3</v>
      </c>
      <c r="AL30" s="14">
        <f t="shared" si="49"/>
        <v>1.7975826360614633</v>
      </c>
      <c r="AM30" s="14">
        <f t="shared" si="50"/>
        <v>4.3119069208643612E-2</v>
      </c>
      <c r="AN30" s="14">
        <f t="shared" si="51"/>
        <v>-0.8384604938136293</v>
      </c>
      <c r="AO30" s="14" t="str">
        <f t="shared" si="52"/>
        <v/>
      </c>
      <c r="AP30" s="14" t="str">
        <f t="shared" si="53"/>
        <v/>
      </c>
      <c r="AQ30" s="15" t="str">
        <f t="shared" si="54"/>
        <v/>
      </c>
      <c r="AT30" s="21">
        <f t="shared" si="7"/>
        <v>37299</v>
      </c>
      <c r="AU30" s="14">
        <f t="shared" si="0"/>
        <v>1.7614289999999999</v>
      </c>
      <c r="AV30" s="22">
        <f t="shared" si="1"/>
        <v>2.8386043377281261E-3</v>
      </c>
      <c r="AW30" s="14">
        <f>VLOOKUP(AT30,DATA_FEEDS!$F$7:$H$2022,3,FALSE)</f>
        <v>50.396999999999998</v>
      </c>
      <c r="AX30" s="14">
        <f t="shared" si="37"/>
        <v>48.905299999999997</v>
      </c>
      <c r="AY30" s="14">
        <f t="shared" si="38"/>
        <v>0.96686131898847261</v>
      </c>
      <c r="AZ30" s="14" t="str">
        <f t="shared" si="39"/>
        <v/>
      </c>
      <c r="BA30" s="14" t="str">
        <f t="shared" si="40"/>
        <v/>
      </c>
      <c r="BB30" s="15" t="str">
        <f t="shared" si="41"/>
        <v/>
      </c>
      <c r="BE30" s="20">
        <f t="shared" si="8"/>
        <v>37299</v>
      </c>
      <c r="BF30">
        <f t="shared" si="2"/>
        <v>1.7614289999999999</v>
      </c>
      <c r="BG30">
        <f t="shared" si="3"/>
        <v>2.8386043377281261E-3</v>
      </c>
      <c r="BH30" t="str">
        <f>VLOOKUP(BE30,DATA_FEEDS!$A$7:$B$2095,2,FALSE)</f>
        <v>#N/A N/A</v>
      </c>
      <c r="BI30" t="e">
        <f t="shared" si="46"/>
        <v>#DIV/0!</v>
      </c>
      <c r="BJ30" t="e">
        <f t="shared" si="47"/>
        <v>#VALUE!</v>
      </c>
      <c r="BL30" s="14" t="str">
        <f t="shared" si="57"/>
        <v/>
      </c>
      <c r="BM30" s="15" t="str">
        <f t="shared" si="43"/>
        <v/>
      </c>
      <c r="BP30" s="20">
        <f t="shared" si="9"/>
        <v>37299</v>
      </c>
      <c r="BQ30">
        <f t="shared" si="55"/>
        <v>1.7614289999999999</v>
      </c>
      <c r="BR30">
        <f t="shared" si="56"/>
        <v>2.8386043377281261E-3</v>
      </c>
      <c r="BS30">
        <f t="shared" si="16"/>
        <v>0</v>
      </c>
      <c r="BT30">
        <f t="shared" si="17"/>
        <v>0</v>
      </c>
      <c r="BU30">
        <f t="shared" si="18"/>
        <v>0</v>
      </c>
      <c r="BV30" t="str">
        <f t="shared" si="19"/>
        <v/>
      </c>
      <c r="BW30" s="14" t="str">
        <f t="shared" si="44"/>
        <v/>
      </c>
      <c r="BX30" s="15" t="str">
        <f t="shared" si="11"/>
        <v/>
      </c>
      <c r="BY30">
        <f t="shared" si="48"/>
        <v>-0.8384604938136293</v>
      </c>
      <c r="BZ30">
        <f t="shared" si="36"/>
        <v>0.96686131898847261</v>
      </c>
    </row>
    <row r="31" spans="1:78" x14ac:dyDescent="0.25">
      <c r="A31" s="1">
        <v>37300</v>
      </c>
      <c r="B31" s="2">
        <v>1.766429</v>
      </c>
      <c r="C31" s="2">
        <v>1.786429</v>
      </c>
      <c r="D31">
        <f t="shared" si="12"/>
        <v>1.766429</v>
      </c>
      <c r="E31" s="2">
        <f t="shared" si="12"/>
        <v>1.786429</v>
      </c>
      <c r="F31" s="4">
        <f t="shared" si="20"/>
        <v>2.8386043377281261E-3</v>
      </c>
      <c r="G31" s="4">
        <f t="shared" si="33"/>
        <v>1.4604870524117009E-2</v>
      </c>
      <c r="H31" s="4">
        <f t="shared" si="59"/>
        <v>0.16814578829597612</v>
      </c>
      <c r="I31" s="5">
        <f t="shared" si="13"/>
        <v>2.0000000000000018E-2</v>
      </c>
      <c r="J31">
        <f t="shared" si="5"/>
        <v>1</v>
      </c>
      <c r="K31">
        <f t="shared" si="21"/>
        <v>1.7575715999999999</v>
      </c>
      <c r="L31">
        <f t="shared" si="58"/>
        <v>1.6956785000000001</v>
      </c>
      <c r="M31" t="str">
        <f t="shared" si="22"/>
        <v/>
      </c>
      <c r="R31" s="13">
        <f t="shared" si="23"/>
        <v>6.1893099999999812E-2</v>
      </c>
      <c r="S31" s="14" t="str">
        <f t="shared" si="30"/>
        <v/>
      </c>
      <c r="T31" s="14">
        <f t="shared" si="25"/>
        <v>0</v>
      </c>
      <c r="U31" s="15" t="str">
        <f t="shared" si="26"/>
        <v/>
      </c>
      <c r="V31" t="str">
        <f t="shared" si="27"/>
        <v/>
      </c>
      <c r="Y31" s="13" t="str">
        <f t="shared" si="28"/>
        <v/>
      </c>
      <c r="Z31" t="str">
        <f t="shared" si="24"/>
        <v/>
      </c>
      <c r="AB31" s="14" t="str">
        <f t="shared" si="31"/>
        <v/>
      </c>
      <c r="AC31" t="str">
        <f t="shared" si="60"/>
        <v/>
      </c>
      <c r="AE31" s="15" t="str">
        <f t="shared" si="32"/>
        <v/>
      </c>
      <c r="AF31" t="str">
        <f t="shared" si="61"/>
        <v/>
      </c>
      <c r="AI31" s="21">
        <f t="shared" si="14"/>
        <v>37300</v>
      </c>
      <c r="AJ31" s="14">
        <f t="shared" si="6"/>
        <v>1.766429</v>
      </c>
      <c r="AK31" s="22">
        <f t="shared" si="15"/>
        <v>1.2939665279498868E-2</v>
      </c>
      <c r="AL31" s="14">
        <f t="shared" si="49"/>
        <v>1.793383078936472</v>
      </c>
      <c r="AM31" s="14">
        <f t="shared" si="50"/>
        <v>4.3961675610451056E-2</v>
      </c>
      <c r="AN31" s="14">
        <f t="shared" si="51"/>
        <v>-0.61312674192209649</v>
      </c>
      <c r="AO31" s="14" t="str">
        <f t="shared" si="52"/>
        <v/>
      </c>
      <c r="AP31" s="14" t="str">
        <f t="shared" si="53"/>
        <v/>
      </c>
      <c r="AQ31" s="15" t="str">
        <f t="shared" si="54"/>
        <v/>
      </c>
      <c r="AT31" s="21">
        <f t="shared" si="7"/>
        <v>37300</v>
      </c>
      <c r="AU31" s="14">
        <f t="shared" si="0"/>
        <v>1.766429</v>
      </c>
      <c r="AV31" s="22">
        <f t="shared" si="1"/>
        <v>1.2939665279498868E-2</v>
      </c>
      <c r="AW31" s="14">
        <f>VLOOKUP(AT31,DATA_FEEDS!$F$7:$H$2022,3,FALSE)</f>
        <v>48.750999999999998</v>
      </c>
      <c r="AX31" s="14">
        <f t="shared" si="37"/>
        <v>49.107899999999994</v>
      </c>
      <c r="AY31" s="14">
        <f t="shared" si="38"/>
        <v>-0.22205077251832323</v>
      </c>
      <c r="AZ31" s="14" t="str">
        <f t="shared" si="39"/>
        <v/>
      </c>
      <c r="BA31" s="14" t="str">
        <f t="shared" si="40"/>
        <v/>
      </c>
      <c r="BB31" s="15" t="str">
        <f t="shared" si="41"/>
        <v/>
      </c>
      <c r="BE31" s="20">
        <f t="shared" si="8"/>
        <v>37300</v>
      </c>
      <c r="BF31">
        <f t="shared" si="2"/>
        <v>1.766429</v>
      </c>
      <c r="BG31">
        <f t="shared" si="3"/>
        <v>1.2939665279498868E-2</v>
      </c>
      <c r="BH31" t="str">
        <f>VLOOKUP(BE31,DATA_FEEDS!$A$7:$B$2095,2,FALSE)</f>
        <v>#N/A N/A</v>
      </c>
      <c r="BI31" t="e">
        <f t="shared" si="46"/>
        <v>#DIV/0!</v>
      </c>
      <c r="BJ31" t="e">
        <f t="shared" si="47"/>
        <v>#VALUE!</v>
      </c>
      <c r="BL31" s="14" t="str">
        <f t="shared" si="57"/>
        <v/>
      </c>
      <c r="BM31" s="15" t="str">
        <f t="shared" si="43"/>
        <v/>
      </c>
      <c r="BP31" s="20">
        <f t="shared" si="9"/>
        <v>37300</v>
      </c>
      <c r="BQ31">
        <f t="shared" si="55"/>
        <v>1.766429</v>
      </c>
      <c r="BR31">
        <f t="shared" si="56"/>
        <v>1.2939665279498868E-2</v>
      </c>
      <c r="BS31">
        <f t="shared" si="16"/>
        <v>0</v>
      </c>
      <c r="BT31">
        <f t="shared" si="17"/>
        <v>0</v>
      </c>
      <c r="BU31">
        <f t="shared" si="18"/>
        <v>0</v>
      </c>
      <c r="BV31" t="str">
        <f t="shared" si="19"/>
        <v/>
      </c>
      <c r="BW31" s="14" t="str">
        <f t="shared" si="44"/>
        <v/>
      </c>
      <c r="BX31" s="15" t="str">
        <f t="shared" si="11"/>
        <v/>
      </c>
      <c r="BY31">
        <f t="shared" si="48"/>
        <v>-0.61312674192209649</v>
      </c>
      <c r="BZ31">
        <f t="shared" si="36"/>
        <v>-0.22205077251832323</v>
      </c>
    </row>
    <row r="32" spans="1:78" x14ac:dyDescent="0.25">
      <c r="A32" s="1">
        <v>37301</v>
      </c>
      <c r="B32" s="2">
        <v>1.7892859999999999</v>
      </c>
      <c r="C32" s="2">
        <v>1.7571429999999999</v>
      </c>
      <c r="D32">
        <f t="shared" si="12"/>
        <v>1.7892859999999999</v>
      </c>
      <c r="E32" s="2">
        <f t="shared" si="12"/>
        <v>1.7571429999999999</v>
      </c>
      <c r="F32" s="4">
        <f t="shared" si="20"/>
        <v>1.2939665279498868E-2</v>
      </c>
      <c r="G32" s="4">
        <f t="shared" si="33"/>
        <v>8.1968859177774175E-3</v>
      </c>
      <c r="H32" s="4">
        <f t="shared" si="59"/>
        <v>0.12021897638041247</v>
      </c>
      <c r="I32" s="5">
        <f t="shared" si="13"/>
        <v>-3.2143000000000033E-2</v>
      </c>
      <c r="J32">
        <f t="shared" si="5"/>
        <v>1</v>
      </c>
      <c r="K32">
        <f t="shared" si="21"/>
        <v>1.7618573999999998</v>
      </c>
      <c r="L32">
        <f t="shared" si="58"/>
        <v>1.7093213500000004</v>
      </c>
      <c r="M32" t="str">
        <f t="shared" si="22"/>
        <v/>
      </c>
      <c r="R32" s="13">
        <f t="shared" si="23"/>
        <v>5.253604999999939E-2</v>
      </c>
      <c r="S32" s="14" t="str">
        <f t="shared" si="30"/>
        <v/>
      </c>
      <c r="T32" s="14">
        <f t="shared" si="25"/>
        <v>0</v>
      </c>
      <c r="U32" s="15" t="str">
        <f t="shared" si="26"/>
        <v/>
      </c>
      <c r="V32" t="str">
        <f t="shared" si="27"/>
        <v/>
      </c>
      <c r="Y32" s="13" t="str">
        <f t="shared" si="28"/>
        <v/>
      </c>
      <c r="Z32" t="str">
        <f t="shared" si="24"/>
        <v/>
      </c>
      <c r="AB32" s="14" t="str">
        <f t="shared" si="31"/>
        <v/>
      </c>
      <c r="AC32" t="str">
        <f t="shared" si="60"/>
        <v/>
      </c>
      <c r="AE32" s="15" t="str">
        <f t="shared" si="32"/>
        <v/>
      </c>
      <c r="AF32" t="str">
        <f t="shared" si="61"/>
        <v/>
      </c>
      <c r="AI32" s="21">
        <f t="shared" si="14"/>
        <v>37301</v>
      </c>
      <c r="AJ32" s="14">
        <f t="shared" si="6"/>
        <v>1.7892859999999999</v>
      </c>
      <c r="AK32" s="22">
        <f t="shared" si="15"/>
        <v>-2.0758559559511409E-2</v>
      </c>
      <c r="AL32" s="14">
        <f t="shared" si="49"/>
        <v>1.7877985113388775</v>
      </c>
      <c r="AM32" s="14">
        <f t="shared" si="50"/>
        <v>4.3512655859609908E-2</v>
      </c>
      <c r="AN32" s="14">
        <f t="shared" si="51"/>
        <v>3.4185195818010605E-2</v>
      </c>
      <c r="AO32" s="14" t="str">
        <f t="shared" si="52"/>
        <v/>
      </c>
      <c r="AP32" s="14" t="str">
        <f t="shared" si="53"/>
        <v/>
      </c>
      <c r="AQ32" s="15" t="str">
        <f t="shared" si="54"/>
        <v/>
      </c>
      <c r="AT32" s="21">
        <f t="shared" si="7"/>
        <v>37301</v>
      </c>
      <c r="AU32" s="14">
        <f t="shared" si="0"/>
        <v>1.7892859999999999</v>
      </c>
      <c r="AV32" s="22">
        <f t="shared" si="1"/>
        <v>-2.0758559559511409E-2</v>
      </c>
      <c r="AW32" s="14">
        <f>VLOOKUP(AT32,DATA_FEEDS!$F$7:$H$2022,3,FALSE)</f>
        <v>50.301000000000002</v>
      </c>
      <c r="AX32" s="14">
        <f t="shared" si="37"/>
        <v>49.543999999999997</v>
      </c>
      <c r="AY32" s="14">
        <f t="shared" si="38"/>
        <v>0.5336507583030049</v>
      </c>
      <c r="AZ32" s="14" t="str">
        <f t="shared" si="39"/>
        <v/>
      </c>
      <c r="BA32" s="14" t="str">
        <f t="shared" si="40"/>
        <v/>
      </c>
      <c r="BB32" s="15" t="str">
        <f t="shared" si="41"/>
        <v/>
      </c>
      <c r="BE32" s="20">
        <f t="shared" si="8"/>
        <v>37301</v>
      </c>
      <c r="BF32">
        <f t="shared" si="2"/>
        <v>1.7892859999999999</v>
      </c>
      <c r="BG32">
        <f t="shared" si="3"/>
        <v>-2.0758559559511409E-2</v>
      </c>
      <c r="BH32" t="str">
        <f>VLOOKUP(BE32,DATA_FEEDS!$A$7:$B$2095,2,FALSE)</f>
        <v>#N/A N/A</v>
      </c>
      <c r="BI32" t="e">
        <f t="shared" si="46"/>
        <v>#DIV/0!</v>
      </c>
      <c r="BJ32" t="e">
        <f t="shared" si="47"/>
        <v>#VALUE!</v>
      </c>
      <c r="BL32" s="14" t="str">
        <f t="shared" si="57"/>
        <v/>
      </c>
      <c r="BM32" s="15" t="str">
        <f t="shared" si="43"/>
        <v/>
      </c>
      <c r="BP32" s="20">
        <f t="shared" si="9"/>
        <v>37301</v>
      </c>
      <c r="BQ32">
        <f t="shared" si="55"/>
        <v>1.7892859999999999</v>
      </c>
      <c r="BR32">
        <f t="shared" si="56"/>
        <v>-2.0758559559511409E-2</v>
      </c>
      <c r="BS32">
        <f t="shared" si="16"/>
        <v>0</v>
      </c>
      <c r="BT32">
        <f t="shared" si="17"/>
        <v>0</v>
      </c>
      <c r="BU32">
        <f t="shared" si="18"/>
        <v>0</v>
      </c>
      <c r="BV32" t="str">
        <f t="shared" si="19"/>
        <v/>
      </c>
      <c r="BW32" s="14" t="str">
        <f t="shared" si="44"/>
        <v/>
      </c>
      <c r="BX32" s="15" t="str">
        <f t="shared" si="11"/>
        <v/>
      </c>
      <c r="BY32">
        <f t="shared" si="48"/>
        <v>3.4185195818010605E-2</v>
      </c>
      <c r="BZ32">
        <f t="shared" si="36"/>
        <v>0.5336507583030049</v>
      </c>
    </row>
    <row r="33" spans="1:78" x14ac:dyDescent="0.25">
      <c r="A33" s="1">
        <v>37302</v>
      </c>
      <c r="B33" s="2">
        <v>1.752143</v>
      </c>
      <c r="C33" s="2">
        <v>1.7071430000000001</v>
      </c>
      <c r="D33">
        <f t="shared" si="12"/>
        <v>1.752143</v>
      </c>
      <c r="E33" s="2">
        <f t="shared" si="12"/>
        <v>1.7071430000000001</v>
      </c>
      <c r="F33" s="4">
        <f t="shared" si="20"/>
        <v>-2.0758559559511409E-2</v>
      </c>
      <c r="G33" s="4">
        <f t="shared" si="33"/>
        <v>-1.2537398656515095E-3</v>
      </c>
      <c r="H33" s="4">
        <f t="shared" si="59"/>
        <v>8.6363430991791626E-2</v>
      </c>
      <c r="I33" s="5">
        <f t="shared" si="13"/>
        <v>-4.4999999999999929E-2</v>
      </c>
      <c r="J33">
        <f t="shared" si="5"/>
        <v>1</v>
      </c>
      <c r="K33">
        <f t="shared" si="21"/>
        <v>1.7600001999999999</v>
      </c>
      <c r="L33">
        <f t="shared" si="58"/>
        <v>1.7143928000000002</v>
      </c>
      <c r="M33" t="str">
        <f t="shared" si="22"/>
        <v/>
      </c>
      <c r="R33" s="13">
        <f t="shared" si="23"/>
        <v>4.5607399999999743E-2</v>
      </c>
      <c r="S33" s="14" t="str">
        <f t="shared" si="30"/>
        <v/>
      </c>
      <c r="T33" s="14">
        <f t="shared" si="25"/>
        <v>0</v>
      </c>
      <c r="U33" s="15" t="str">
        <f t="shared" si="26"/>
        <v/>
      </c>
      <c r="V33" t="str">
        <f t="shared" si="27"/>
        <v/>
      </c>
      <c r="Y33" s="13" t="str">
        <f t="shared" si="28"/>
        <v/>
      </c>
      <c r="Z33" t="str">
        <f t="shared" si="24"/>
        <v/>
      </c>
      <c r="AB33" s="14" t="str">
        <f t="shared" si="31"/>
        <v/>
      </c>
      <c r="AC33" t="str">
        <f t="shared" si="60"/>
        <v/>
      </c>
      <c r="AE33" s="15" t="str">
        <f t="shared" si="32"/>
        <v/>
      </c>
      <c r="AF33" t="str">
        <f t="shared" si="61"/>
        <v/>
      </c>
      <c r="AI33" s="21">
        <f t="shared" si="14"/>
        <v>37302</v>
      </c>
      <c r="AJ33" s="14">
        <f t="shared" si="6"/>
        <v>1.752143</v>
      </c>
      <c r="AK33" s="22">
        <f t="shared" si="15"/>
        <v>-3.1390131969822065E-2</v>
      </c>
      <c r="AL33" s="14">
        <f t="shared" si="49"/>
        <v>1.7913253575418935</v>
      </c>
      <c r="AM33" s="14">
        <f t="shared" si="50"/>
        <v>4.3081572261609122E-2</v>
      </c>
      <c r="AN33" s="14">
        <f t="shared" si="51"/>
        <v>-0.90949228370687119</v>
      </c>
      <c r="AO33" s="14" t="str">
        <f t="shared" si="52"/>
        <v/>
      </c>
      <c r="AP33" s="14" t="str">
        <f t="shared" si="53"/>
        <v/>
      </c>
      <c r="AQ33" s="15" t="str">
        <f t="shared" si="54"/>
        <v/>
      </c>
      <c r="AT33" s="21">
        <f t="shared" si="7"/>
        <v>37302</v>
      </c>
      <c r="AU33" s="14">
        <f t="shared" si="0"/>
        <v>1.752143</v>
      </c>
      <c r="AV33" s="22">
        <f t="shared" si="1"/>
        <v>-3.1390131969822065E-2</v>
      </c>
      <c r="AW33" s="14">
        <f>VLOOKUP(AT33,DATA_FEEDS!$F$7:$H$2022,3,FALSE)</f>
        <v>49.09</v>
      </c>
      <c r="AX33" s="14">
        <f t="shared" si="37"/>
        <v>49.491900000000001</v>
      </c>
      <c r="AY33" s="14">
        <f t="shared" si="38"/>
        <v>-0.43746475238990618</v>
      </c>
      <c r="AZ33" s="14" t="str">
        <f t="shared" si="39"/>
        <v/>
      </c>
      <c r="BA33" s="14" t="str">
        <f t="shared" si="40"/>
        <v/>
      </c>
      <c r="BB33" s="15" t="str">
        <f t="shared" si="41"/>
        <v/>
      </c>
      <c r="BE33" s="20">
        <f t="shared" si="8"/>
        <v>37302</v>
      </c>
      <c r="BF33">
        <f t="shared" si="2"/>
        <v>1.752143</v>
      </c>
      <c r="BG33">
        <f t="shared" si="3"/>
        <v>-3.1390131969822065E-2</v>
      </c>
      <c r="BH33" t="str">
        <f>VLOOKUP(BE33,DATA_FEEDS!$A$7:$B$2095,2,FALSE)</f>
        <v>#N/A N/A</v>
      </c>
      <c r="BI33" t="e">
        <f t="shared" si="46"/>
        <v>#DIV/0!</v>
      </c>
      <c r="BJ33" t="e">
        <f t="shared" si="47"/>
        <v>#VALUE!</v>
      </c>
      <c r="BL33" s="14" t="str">
        <f t="shared" si="57"/>
        <v/>
      </c>
      <c r="BM33" s="15" t="str">
        <f t="shared" si="43"/>
        <v/>
      </c>
      <c r="BP33" s="20">
        <f t="shared" si="9"/>
        <v>37302</v>
      </c>
      <c r="BQ33">
        <f t="shared" si="55"/>
        <v>1.752143</v>
      </c>
      <c r="BR33">
        <f t="shared" si="56"/>
        <v>-3.1390131969822065E-2</v>
      </c>
      <c r="BS33">
        <f t="shared" si="16"/>
        <v>0</v>
      </c>
      <c r="BT33">
        <f t="shared" si="17"/>
        <v>0</v>
      </c>
      <c r="BU33">
        <f t="shared" si="18"/>
        <v>0</v>
      </c>
      <c r="BV33" t="str">
        <f t="shared" si="19"/>
        <v/>
      </c>
      <c r="BW33" s="14" t="str">
        <f t="shared" si="44"/>
        <v/>
      </c>
      <c r="BX33" s="15" t="str">
        <f t="shared" si="11"/>
        <v/>
      </c>
      <c r="BY33">
        <f t="shared" si="48"/>
        <v>-0.90949228370687119</v>
      </c>
      <c r="BZ33">
        <f t="shared" si="36"/>
        <v>-0.43746475238990618</v>
      </c>
    </row>
    <row r="34" spans="1:78" x14ac:dyDescent="0.25">
      <c r="A34" s="1">
        <v>37306</v>
      </c>
      <c r="B34" s="2">
        <v>1.6971430000000001</v>
      </c>
      <c r="C34" s="2">
        <v>1.6157140000000001</v>
      </c>
      <c r="D34">
        <f t="shared" si="12"/>
        <v>1.6971430000000001</v>
      </c>
      <c r="E34" s="2">
        <f t="shared" si="12"/>
        <v>1.6157140000000001</v>
      </c>
      <c r="F34" s="4">
        <f t="shared" si="20"/>
        <v>-3.1390131969822065E-2</v>
      </c>
      <c r="G34" s="4">
        <f t="shared" si="33"/>
        <v>-8.2725446214408763E-2</v>
      </c>
      <c r="H34" s="4">
        <f t="shared" si="59"/>
        <v>1.5716212971030704E-2</v>
      </c>
      <c r="I34" s="5">
        <f t="shared" si="13"/>
        <v>-8.1428999999999974E-2</v>
      </c>
      <c r="J34">
        <f t="shared" si="5"/>
        <v>1</v>
      </c>
      <c r="K34">
        <f t="shared" si="21"/>
        <v>1.7262858000000001</v>
      </c>
      <c r="L34">
        <f t="shared" si="58"/>
        <v>1.7159999500000001</v>
      </c>
      <c r="M34">
        <f t="shared" si="22"/>
        <v>1</v>
      </c>
      <c r="R34" s="13">
        <f t="shared" si="23"/>
        <v>1.0285850000000041E-2</v>
      </c>
      <c r="S34" s="14" t="str">
        <f t="shared" si="30"/>
        <v/>
      </c>
      <c r="T34" s="14">
        <f t="shared" si="25"/>
        <v>0</v>
      </c>
      <c r="U34" s="15" t="str">
        <f t="shared" si="26"/>
        <v/>
      </c>
      <c r="V34" t="str">
        <f t="shared" si="27"/>
        <v/>
      </c>
      <c r="Y34" s="13">
        <f t="shared" si="28"/>
        <v>-3.1390131969822064</v>
      </c>
      <c r="Z34">
        <f t="shared" si="24"/>
        <v>-3.1390131969822064</v>
      </c>
      <c r="AB34" s="14">
        <f t="shared" si="31"/>
        <v>0.21041244020097249</v>
      </c>
      <c r="AC34" t="str">
        <f t="shared" si="60"/>
        <v/>
      </c>
      <c r="AE34" s="15">
        <f t="shared" si="32"/>
        <v>1.30472211239713</v>
      </c>
      <c r="AF34" t="str">
        <f t="shared" si="61"/>
        <v/>
      </c>
      <c r="AI34" s="21">
        <f t="shared" si="14"/>
        <v>37306</v>
      </c>
      <c r="AJ34" s="14">
        <f t="shared" si="6"/>
        <v>1.6971430000000001</v>
      </c>
      <c r="AK34" s="22">
        <f t="shared" si="15"/>
        <v>-4.1666494809217705E-2</v>
      </c>
      <c r="AL34" s="14">
        <f t="shared" si="49"/>
        <v>1.7902244566070493</v>
      </c>
      <c r="AM34" s="14">
        <f t="shared" si="50"/>
        <v>4.1449839568432838E-2</v>
      </c>
      <c r="AN34" s="14">
        <f t="shared" si="51"/>
        <v>-2.2456409379672908</v>
      </c>
      <c r="AO34" s="14">
        <f t="shared" si="52"/>
        <v>100</v>
      </c>
      <c r="AP34" s="14">
        <f t="shared" si="53"/>
        <v>-4.1666494809217705</v>
      </c>
      <c r="AQ34" s="15">
        <f t="shared" si="54"/>
        <v>-4.1666494809217705</v>
      </c>
      <c r="AT34" s="21">
        <f t="shared" si="7"/>
        <v>37306</v>
      </c>
      <c r="AU34" s="14">
        <f t="shared" si="0"/>
        <v>1.6971430000000001</v>
      </c>
      <c r="AV34" s="22">
        <f t="shared" si="1"/>
        <v>-4.1666494809217705E-2</v>
      </c>
      <c r="AW34" s="14">
        <f>VLOOKUP(AT34,DATA_FEEDS!$F$7:$H$2022,3,FALSE)</f>
        <v>52.832000000000001</v>
      </c>
      <c r="AX34" s="14">
        <f t="shared" si="37"/>
        <v>49.932999999999993</v>
      </c>
      <c r="AY34" s="14">
        <f t="shared" si="38"/>
        <v>3.1199083232590139</v>
      </c>
      <c r="AZ34" s="14">
        <f t="shared" si="39"/>
        <v>-100</v>
      </c>
      <c r="BA34" s="14">
        <f t="shared" si="40"/>
        <v>4.1666494809217705</v>
      </c>
      <c r="BB34" s="15" t="str">
        <f t="shared" si="41"/>
        <v/>
      </c>
      <c r="BE34" s="20">
        <f t="shared" si="8"/>
        <v>37306</v>
      </c>
      <c r="BF34">
        <f t="shared" si="2"/>
        <v>1.6971430000000001</v>
      </c>
      <c r="BG34">
        <f t="shared" si="3"/>
        <v>-4.1666494809217705E-2</v>
      </c>
      <c r="BH34" t="str">
        <f>VLOOKUP(BE34,DATA_FEEDS!$A$7:$B$2095,2,FALSE)</f>
        <v>#N/A N/A</v>
      </c>
      <c r="BI34" t="e">
        <f t="shared" si="46"/>
        <v>#DIV/0!</v>
      </c>
      <c r="BJ34" t="e">
        <f t="shared" si="47"/>
        <v>#VALUE!</v>
      </c>
      <c r="BL34" s="14" t="str">
        <f t="shared" si="57"/>
        <v/>
      </c>
      <c r="BM34" s="15" t="str">
        <f t="shared" si="43"/>
        <v/>
      </c>
      <c r="BP34" s="20">
        <f t="shared" si="9"/>
        <v>37306</v>
      </c>
      <c r="BQ34">
        <f t="shared" si="55"/>
        <v>1.6971430000000001</v>
      </c>
      <c r="BR34">
        <f t="shared" si="56"/>
        <v>-4.1666494809217705E-2</v>
      </c>
      <c r="BS34">
        <f t="shared" si="16"/>
        <v>100</v>
      </c>
      <c r="BT34">
        <f t="shared" si="17"/>
        <v>-100</v>
      </c>
      <c r="BU34">
        <f t="shared" si="18"/>
        <v>0</v>
      </c>
      <c r="BV34" t="str">
        <f t="shared" si="19"/>
        <v/>
      </c>
      <c r="BW34" s="14" t="str">
        <f t="shared" si="44"/>
        <v/>
      </c>
      <c r="BX34" s="15" t="str">
        <f t="shared" si="11"/>
        <v/>
      </c>
      <c r="BY34">
        <f t="shared" si="48"/>
        <v>-2.2456409379672908</v>
      </c>
      <c r="BZ34">
        <f t="shared" si="36"/>
        <v>3.1199083232590139</v>
      </c>
    </row>
    <row r="35" spans="1:78" x14ac:dyDescent="0.25">
      <c r="A35" s="1">
        <v>37307</v>
      </c>
      <c r="B35" s="2">
        <v>1.6264289999999999</v>
      </c>
      <c r="C35" s="2">
        <v>1.6521429999999999</v>
      </c>
      <c r="D35">
        <f t="shared" si="12"/>
        <v>1.6264289999999999</v>
      </c>
      <c r="E35" s="2">
        <f t="shared" si="12"/>
        <v>1.6521429999999999</v>
      </c>
      <c r="F35" s="4">
        <f t="shared" si="20"/>
        <v>-4.1666494809217705E-2</v>
      </c>
      <c r="G35" s="4">
        <f t="shared" si="33"/>
        <v>-6.4698892511388856E-2</v>
      </c>
      <c r="H35" s="4">
        <f t="shared" si="59"/>
        <v>6.1009168714755146E-2</v>
      </c>
      <c r="I35" s="5">
        <f t="shared" si="13"/>
        <v>2.5714000000000015E-2</v>
      </c>
      <c r="J35">
        <f t="shared" si="5"/>
        <v>1</v>
      </c>
      <c r="K35">
        <f t="shared" si="21"/>
        <v>1.7037144000000002</v>
      </c>
      <c r="L35">
        <f t="shared" si="58"/>
        <v>1.7206785500000001</v>
      </c>
      <c r="M35" t="str">
        <f t="shared" si="22"/>
        <v/>
      </c>
      <c r="R35" s="13">
        <f t="shared" si="23"/>
        <v>-1.6964149999999956E-2</v>
      </c>
      <c r="S35" s="14">
        <f t="shared" si="30"/>
        <v>-100</v>
      </c>
      <c r="T35" s="14">
        <f t="shared" si="25"/>
        <v>-100</v>
      </c>
      <c r="U35" s="15">
        <f t="shared" si="26"/>
        <v>4.1666494809217705</v>
      </c>
      <c r="V35" t="str">
        <f t="shared" si="27"/>
        <v/>
      </c>
      <c r="Y35" s="13" t="str">
        <f t="shared" si="28"/>
        <v/>
      </c>
      <c r="Z35" t="str">
        <f t="shared" si="24"/>
        <v/>
      </c>
      <c r="AB35" s="14" t="str">
        <f t="shared" si="31"/>
        <v/>
      </c>
      <c r="AC35" t="str">
        <f t="shared" si="60"/>
        <v/>
      </c>
      <c r="AE35" s="15" t="str">
        <f t="shared" si="32"/>
        <v/>
      </c>
      <c r="AF35" t="str">
        <f t="shared" si="61"/>
        <v/>
      </c>
      <c r="AI35" s="21">
        <f t="shared" si="14"/>
        <v>37307</v>
      </c>
      <c r="AJ35" s="14">
        <f t="shared" si="6"/>
        <v>1.6264289999999999</v>
      </c>
      <c r="AK35" s="22">
        <f t="shared" si="15"/>
        <v>6.5874378777063822E-3</v>
      </c>
      <c r="AL35" s="14">
        <f t="shared" si="49"/>
        <v>1.7443082862218731</v>
      </c>
      <c r="AM35" s="14">
        <f t="shared" si="50"/>
        <v>3.6811525228018359E-2</v>
      </c>
      <c r="AN35" s="14">
        <f t="shared" si="51"/>
        <v>-3.2022385785892862</v>
      </c>
      <c r="AO35" s="14">
        <f t="shared" si="52"/>
        <v>100</v>
      </c>
      <c r="AP35" s="14">
        <f t="shared" si="53"/>
        <v>0.65874378777063824</v>
      </c>
      <c r="AQ35" s="15" t="str">
        <f t="shared" si="54"/>
        <v/>
      </c>
      <c r="AT35" s="21">
        <f t="shared" si="7"/>
        <v>37307</v>
      </c>
      <c r="AU35" s="14">
        <f t="shared" si="0"/>
        <v>1.6264289999999999</v>
      </c>
      <c r="AV35" s="22">
        <f t="shared" si="1"/>
        <v>6.5874378777063822E-3</v>
      </c>
      <c r="AW35" s="14">
        <f>VLOOKUP(AT35,DATA_FEEDS!$F$7:$H$2022,3,FALSE)</f>
        <v>51.948999999999998</v>
      </c>
      <c r="AX35" s="14">
        <f t="shared" si="37"/>
        <v>50.251999999999995</v>
      </c>
      <c r="AY35" s="14">
        <f t="shared" si="38"/>
        <v>1.2793895889820606</v>
      </c>
      <c r="AZ35" s="14">
        <f t="shared" si="39"/>
        <v>-100</v>
      </c>
      <c r="BA35" s="14">
        <f t="shared" si="40"/>
        <v>-0.65874378777063824</v>
      </c>
      <c r="BB35" s="15">
        <f t="shared" si="41"/>
        <v>-0.65874378777063824</v>
      </c>
      <c r="BE35" s="20">
        <f t="shared" si="8"/>
        <v>37307</v>
      </c>
      <c r="BF35">
        <f t="shared" si="2"/>
        <v>1.6264289999999999</v>
      </c>
      <c r="BG35">
        <f t="shared" si="3"/>
        <v>6.5874378777063822E-3</v>
      </c>
      <c r="BH35" t="str">
        <f>VLOOKUP(BE35,DATA_FEEDS!$A$7:$B$2095,2,FALSE)</f>
        <v>#N/A N/A</v>
      </c>
      <c r="BI35" t="e">
        <f t="shared" si="46"/>
        <v>#DIV/0!</v>
      </c>
      <c r="BJ35" t="e">
        <f t="shared" si="47"/>
        <v>#VALUE!</v>
      </c>
      <c r="BL35" s="14" t="str">
        <f t="shared" si="57"/>
        <v/>
      </c>
      <c r="BM35" s="15" t="str">
        <f t="shared" si="43"/>
        <v/>
      </c>
      <c r="BP35" s="20">
        <f t="shared" si="9"/>
        <v>37307</v>
      </c>
      <c r="BQ35">
        <f t="shared" si="55"/>
        <v>1.6264289999999999</v>
      </c>
      <c r="BR35">
        <f t="shared" si="56"/>
        <v>6.5874378777063822E-3</v>
      </c>
      <c r="BS35">
        <f t="shared" si="16"/>
        <v>100</v>
      </c>
      <c r="BT35">
        <f t="shared" si="17"/>
        <v>-100</v>
      </c>
      <c r="BU35">
        <f t="shared" si="18"/>
        <v>0</v>
      </c>
      <c r="BV35" t="str">
        <f t="shared" si="19"/>
        <v/>
      </c>
      <c r="BW35" s="14" t="str">
        <f t="shared" si="44"/>
        <v/>
      </c>
      <c r="BX35" s="15" t="str">
        <f t="shared" si="11"/>
        <v/>
      </c>
      <c r="BY35">
        <f t="shared" si="48"/>
        <v>-3.2022385785892862</v>
      </c>
      <c r="BZ35">
        <f t="shared" si="36"/>
        <v>1.2793895889820606</v>
      </c>
    </row>
    <row r="36" spans="1:78" x14ac:dyDescent="0.25">
      <c r="A36" s="1">
        <v>37308</v>
      </c>
      <c r="B36" s="2">
        <v>1.637143</v>
      </c>
      <c r="C36" s="2">
        <v>1.535714</v>
      </c>
      <c r="D36">
        <f t="shared" si="12"/>
        <v>1.637143</v>
      </c>
      <c r="E36" s="2">
        <f t="shared" si="12"/>
        <v>1.535714</v>
      </c>
      <c r="F36" s="4">
        <f t="shared" si="20"/>
        <v>6.5874378777063822E-3</v>
      </c>
      <c r="G36" s="4">
        <f t="shared" si="33"/>
        <v>-0.14171686359810556</v>
      </c>
      <c r="H36" s="4">
        <f t="shared" si="59"/>
        <v>-6.1545597150869297E-2</v>
      </c>
      <c r="I36" s="5">
        <f t="shared" si="13"/>
        <v>-0.10142899999999999</v>
      </c>
      <c r="J36">
        <f t="shared" si="5"/>
        <v>1</v>
      </c>
      <c r="K36">
        <f t="shared" si="21"/>
        <v>1.6535713999999999</v>
      </c>
      <c r="L36">
        <f t="shared" si="58"/>
        <v>1.7152499500000005</v>
      </c>
      <c r="M36" t="str">
        <f t="shared" si="22"/>
        <v/>
      </c>
      <c r="R36" s="13">
        <f t="shared" si="23"/>
        <v>-6.1678550000000554E-2</v>
      </c>
      <c r="S36" s="14" t="str">
        <f t="shared" si="30"/>
        <v/>
      </c>
      <c r="T36" s="14">
        <f t="shared" si="25"/>
        <v>-100</v>
      </c>
      <c r="U36" s="15">
        <f t="shared" si="26"/>
        <v>-0.65874378777063824</v>
      </c>
      <c r="V36">
        <f t="shared" si="27"/>
        <v>-0.65874378777063824</v>
      </c>
      <c r="Y36" s="13" t="str">
        <f t="shared" si="28"/>
        <v/>
      </c>
      <c r="Z36" t="str">
        <f t="shared" si="24"/>
        <v/>
      </c>
      <c r="AB36" s="14" t="str">
        <f t="shared" si="31"/>
        <v/>
      </c>
      <c r="AC36" t="str">
        <f t="shared" si="60"/>
        <v/>
      </c>
      <c r="AE36" s="15" t="str">
        <f t="shared" si="32"/>
        <v/>
      </c>
      <c r="AF36" t="str">
        <f t="shared" si="61"/>
        <v/>
      </c>
      <c r="AI36" s="21">
        <f t="shared" si="14"/>
        <v>37308</v>
      </c>
      <c r="AJ36" s="14">
        <f t="shared" si="6"/>
        <v>1.637143</v>
      </c>
      <c r="AK36" s="22">
        <f t="shared" si="15"/>
        <v>-5.497381719251164E-2</v>
      </c>
      <c r="AL36" s="14">
        <f t="shared" si="49"/>
        <v>1.6976655446259201</v>
      </c>
      <c r="AM36" s="14">
        <f t="shared" si="50"/>
        <v>4.4102764139971412E-2</v>
      </c>
      <c r="AN36" s="14">
        <f t="shared" si="51"/>
        <v>-1.3723072874488391</v>
      </c>
      <c r="AO36" s="14" t="str">
        <f t="shared" si="52"/>
        <v/>
      </c>
      <c r="AP36" s="14" t="str">
        <f t="shared" si="53"/>
        <v/>
      </c>
      <c r="AQ36" s="15" t="str">
        <f t="shared" si="54"/>
        <v/>
      </c>
      <c r="AT36" s="21">
        <f t="shared" si="7"/>
        <v>37308</v>
      </c>
      <c r="AU36" s="14">
        <f t="shared" si="0"/>
        <v>1.637143</v>
      </c>
      <c r="AV36" s="22">
        <f t="shared" si="1"/>
        <v>-5.497381719251164E-2</v>
      </c>
      <c r="AW36" s="14">
        <f>VLOOKUP(AT36,DATA_FEEDS!$F$7:$H$2022,3,FALSE)</f>
        <v>53.548000000000002</v>
      </c>
      <c r="AX36" s="14">
        <f t="shared" si="37"/>
        <v>50.557099999999998</v>
      </c>
      <c r="AY36" s="14">
        <f t="shared" si="38"/>
        <v>2.1447181445576322</v>
      </c>
      <c r="AZ36" s="14">
        <f t="shared" si="39"/>
        <v>-100</v>
      </c>
      <c r="BA36" s="14">
        <f t="shared" si="40"/>
        <v>5.4973817192511643</v>
      </c>
      <c r="BB36" s="15" t="str">
        <f t="shared" si="41"/>
        <v/>
      </c>
      <c r="BE36" s="20">
        <f t="shared" si="8"/>
        <v>37308</v>
      </c>
      <c r="BF36">
        <f t="shared" si="2"/>
        <v>1.637143</v>
      </c>
      <c r="BG36">
        <f t="shared" si="3"/>
        <v>-5.497381719251164E-2</v>
      </c>
      <c r="BH36" t="str">
        <f>VLOOKUP(BE36,DATA_FEEDS!$A$7:$B$2095,2,FALSE)</f>
        <v>#N/A N/A</v>
      </c>
      <c r="BI36" t="e">
        <f t="shared" si="46"/>
        <v>#DIV/0!</v>
      </c>
      <c r="BJ36" t="e">
        <f t="shared" si="47"/>
        <v>#VALUE!</v>
      </c>
      <c r="BL36" s="14" t="str">
        <f t="shared" si="57"/>
        <v/>
      </c>
      <c r="BM36" s="15" t="str">
        <f t="shared" si="43"/>
        <v/>
      </c>
      <c r="BP36" s="20">
        <f t="shared" si="9"/>
        <v>37308</v>
      </c>
      <c r="BQ36">
        <f t="shared" si="55"/>
        <v>1.637143</v>
      </c>
      <c r="BR36">
        <f t="shared" si="56"/>
        <v>-5.497381719251164E-2</v>
      </c>
      <c r="BS36">
        <f t="shared" si="16"/>
        <v>0</v>
      </c>
      <c r="BT36">
        <f t="shared" si="17"/>
        <v>-100</v>
      </c>
      <c r="BU36">
        <f t="shared" si="18"/>
        <v>0</v>
      </c>
      <c r="BV36">
        <f t="shared" si="19"/>
        <v>-100</v>
      </c>
      <c r="BW36" s="14">
        <f t="shared" si="44"/>
        <v>5.4973817192511643</v>
      </c>
      <c r="BX36" s="15" t="str">
        <f t="shared" si="11"/>
        <v/>
      </c>
      <c r="BY36">
        <f t="shared" si="48"/>
        <v>-1.3723072874488391</v>
      </c>
      <c r="BZ36">
        <f t="shared" si="36"/>
        <v>2.1447181445576322</v>
      </c>
    </row>
    <row r="37" spans="1:78" x14ac:dyDescent="0.25">
      <c r="A37" s="1">
        <v>37309</v>
      </c>
      <c r="B37" s="2">
        <v>1.5471429999999999</v>
      </c>
      <c r="C37" s="2">
        <v>1.6242859999999999</v>
      </c>
      <c r="D37">
        <f t="shared" si="12"/>
        <v>1.5471429999999999</v>
      </c>
      <c r="E37" s="2">
        <f t="shared" si="12"/>
        <v>1.6242859999999999</v>
      </c>
      <c r="F37" s="4">
        <f t="shared" si="20"/>
        <v>-5.497381719251164E-2</v>
      </c>
      <c r="G37" s="4">
        <f t="shared" si="33"/>
        <v>-7.297178369573723E-2</v>
      </c>
      <c r="H37" s="4">
        <f t="shared" si="59"/>
        <v>-6.552905198776827E-3</v>
      </c>
      <c r="I37" s="5">
        <f t="shared" si="13"/>
        <v>7.7142999999999962E-2</v>
      </c>
      <c r="J37">
        <f t="shared" si="5"/>
        <v>1</v>
      </c>
      <c r="K37">
        <f t="shared" si="21"/>
        <v>1.627</v>
      </c>
      <c r="L37">
        <f t="shared" si="58"/>
        <v>1.7135714</v>
      </c>
      <c r="M37" t="str">
        <f t="shared" si="22"/>
        <v/>
      </c>
      <c r="R37" s="13">
        <f t="shared" si="23"/>
        <v>-8.6571399999999965E-2</v>
      </c>
      <c r="S37" s="14" t="str">
        <f t="shared" si="30"/>
        <v/>
      </c>
      <c r="T37" s="14">
        <f t="shared" si="25"/>
        <v>-100</v>
      </c>
      <c r="U37" s="15">
        <f t="shared" si="26"/>
        <v>5.4973817192511643</v>
      </c>
      <c r="V37" t="str">
        <f t="shared" si="27"/>
        <v/>
      </c>
      <c r="Y37" s="13" t="str">
        <f t="shared" si="28"/>
        <v/>
      </c>
      <c r="Z37" t="str">
        <f t="shared" si="24"/>
        <v/>
      </c>
      <c r="AB37" s="14" t="str">
        <f t="shared" si="31"/>
        <v/>
      </c>
      <c r="AC37" t="str">
        <f t="shared" si="60"/>
        <v/>
      </c>
      <c r="AE37" s="15" t="str">
        <f t="shared" si="32"/>
        <v/>
      </c>
      <c r="AF37" t="str">
        <f t="shared" si="61"/>
        <v/>
      </c>
      <c r="AI37" s="21">
        <f t="shared" si="14"/>
        <v>37309</v>
      </c>
      <c r="AJ37" s="14">
        <f t="shared" si="6"/>
        <v>1.5471429999999999</v>
      </c>
      <c r="AK37" s="22">
        <f t="shared" si="15"/>
        <v>5.4939976459835949E-2</v>
      </c>
      <c r="AL37" s="14">
        <f t="shared" si="49"/>
        <v>1.6644486095256639</v>
      </c>
      <c r="AM37" s="14">
        <f t="shared" si="50"/>
        <v>4.2017766046924455E-2</v>
      </c>
      <c r="AN37" s="14">
        <f t="shared" si="51"/>
        <v>-2.7918097643425352</v>
      </c>
      <c r="AO37" s="14">
        <f t="shared" si="52"/>
        <v>100</v>
      </c>
      <c r="AP37" s="14">
        <f t="shared" si="53"/>
        <v>5.4939976459835949</v>
      </c>
      <c r="AQ37" s="15" t="str">
        <f t="shared" si="54"/>
        <v/>
      </c>
      <c r="AT37" s="21">
        <f t="shared" si="7"/>
        <v>37309</v>
      </c>
      <c r="AU37" s="14">
        <f t="shared" si="0"/>
        <v>1.5471429999999999</v>
      </c>
      <c r="AV37" s="22">
        <f t="shared" si="1"/>
        <v>5.4939976459835949E-2</v>
      </c>
      <c r="AW37" s="14">
        <f>VLOOKUP(AT37,DATA_FEEDS!$F$7:$H$2022,3,FALSE)</f>
        <v>51.448999999999998</v>
      </c>
      <c r="AX37" s="14">
        <f t="shared" si="37"/>
        <v>50.622699999999995</v>
      </c>
      <c r="AY37" s="14">
        <f t="shared" si="38"/>
        <v>0.47378168886473537</v>
      </c>
      <c r="AZ37" s="14" t="str">
        <f t="shared" si="39"/>
        <v/>
      </c>
      <c r="BA37" s="14" t="str">
        <f t="shared" si="40"/>
        <v/>
      </c>
      <c r="BB37" s="15" t="str">
        <f t="shared" si="41"/>
        <v/>
      </c>
      <c r="BE37" s="20">
        <f t="shared" si="8"/>
        <v>37309</v>
      </c>
      <c r="BF37">
        <f t="shared" si="2"/>
        <v>1.5471429999999999</v>
      </c>
      <c r="BG37">
        <f t="shared" si="3"/>
        <v>5.4939976459835949E-2</v>
      </c>
      <c r="BH37" t="str">
        <f>VLOOKUP(BE37,DATA_FEEDS!$A$7:$B$2095,2,FALSE)</f>
        <v>#N/A N/A</v>
      </c>
      <c r="BI37" t="e">
        <f t="shared" si="46"/>
        <v>#DIV/0!</v>
      </c>
      <c r="BJ37" t="e">
        <f t="shared" si="47"/>
        <v>#VALUE!</v>
      </c>
      <c r="BL37" s="14" t="str">
        <f t="shared" si="57"/>
        <v/>
      </c>
      <c r="BM37" s="15" t="str">
        <f t="shared" si="43"/>
        <v/>
      </c>
      <c r="BP37" s="20">
        <f t="shared" si="9"/>
        <v>37309</v>
      </c>
      <c r="BQ37">
        <f t="shared" si="55"/>
        <v>1.5471429999999999</v>
      </c>
      <c r="BR37">
        <f t="shared" si="56"/>
        <v>5.4939976459835949E-2</v>
      </c>
      <c r="BS37">
        <f t="shared" si="16"/>
        <v>100</v>
      </c>
      <c r="BT37">
        <f t="shared" si="17"/>
        <v>0</v>
      </c>
      <c r="BU37">
        <f t="shared" si="18"/>
        <v>0</v>
      </c>
      <c r="BV37">
        <f t="shared" si="19"/>
        <v>100</v>
      </c>
      <c r="BW37" s="14">
        <f t="shared" si="44"/>
        <v>5.4939976459835949</v>
      </c>
      <c r="BX37" s="15" t="str">
        <f t="shared" si="11"/>
        <v/>
      </c>
      <c r="BY37">
        <f t="shared" si="48"/>
        <v>-2.7918097643425352</v>
      </c>
      <c r="BZ37">
        <f t="shared" si="36"/>
        <v>0.47378168886473537</v>
      </c>
    </row>
    <row r="38" spans="1:78" x14ac:dyDescent="0.25">
      <c r="A38" s="1">
        <v>37312</v>
      </c>
      <c r="B38" s="2">
        <v>1.6321429999999999</v>
      </c>
      <c r="C38" s="2">
        <v>1.7007140000000001</v>
      </c>
      <c r="D38">
        <f t="shared" si="12"/>
        <v>1.6321429999999999</v>
      </c>
      <c r="E38" s="2">
        <f t="shared" si="12"/>
        <v>1.7007140000000001</v>
      </c>
      <c r="F38" s="4">
        <f t="shared" si="20"/>
        <v>5.4939976459835949E-2</v>
      </c>
      <c r="G38" s="4">
        <f t="shared" si="33"/>
        <v>2.1041244020097252E-3</v>
      </c>
      <c r="H38" s="4">
        <f t="shared" si="59"/>
        <v>1.7520935678392562E-2</v>
      </c>
      <c r="I38" s="5">
        <f t="shared" si="13"/>
        <v>6.857100000000016E-2</v>
      </c>
      <c r="J38">
        <f t="shared" si="5"/>
        <v>1</v>
      </c>
      <c r="K38">
        <f t="shared" si="21"/>
        <v>1.6257141999999998</v>
      </c>
      <c r="L38">
        <f t="shared" si="58"/>
        <v>1.7155714</v>
      </c>
      <c r="M38" t="str">
        <f t="shared" si="22"/>
        <v/>
      </c>
      <c r="R38" s="13">
        <f t="shared" si="23"/>
        <v>-8.9857200000000192E-2</v>
      </c>
      <c r="S38" s="14" t="str">
        <f t="shared" si="30"/>
        <v/>
      </c>
      <c r="T38" s="14">
        <f t="shared" si="25"/>
        <v>-100</v>
      </c>
      <c r="U38" s="15">
        <f t="shared" si="26"/>
        <v>-5.4939976459835949</v>
      </c>
      <c r="V38">
        <f t="shared" si="27"/>
        <v>-5.4939976459835949</v>
      </c>
      <c r="Y38" s="13" t="str">
        <f t="shared" si="28"/>
        <v/>
      </c>
      <c r="Z38" t="str">
        <f t="shared" si="24"/>
        <v/>
      </c>
      <c r="AB38" s="14" t="str">
        <f t="shared" si="31"/>
        <v/>
      </c>
      <c r="AC38" t="str">
        <f t="shared" si="60"/>
        <v/>
      </c>
      <c r="AE38" s="15" t="str">
        <f t="shared" si="32"/>
        <v/>
      </c>
      <c r="AF38" t="str">
        <f t="shared" si="61"/>
        <v/>
      </c>
      <c r="AI38" s="21">
        <f t="shared" si="14"/>
        <v>37312</v>
      </c>
      <c r="AJ38" s="14">
        <f t="shared" si="6"/>
        <v>1.6321429999999999</v>
      </c>
      <c r="AK38" s="22">
        <f t="shared" si="15"/>
        <v>4.6389317602685588E-2</v>
      </c>
      <c r="AL38" s="14">
        <f t="shared" si="49"/>
        <v>1.5933599165114174</v>
      </c>
      <c r="AM38" s="14">
        <f t="shared" si="50"/>
        <v>4.6088603229564297E-2</v>
      </c>
      <c r="AN38" s="14">
        <f t="shared" si="51"/>
        <v>0.84148966926609858</v>
      </c>
      <c r="AO38" s="14" t="str">
        <f t="shared" si="52"/>
        <v/>
      </c>
      <c r="AP38" s="14" t="str">
        <f t="shared" si="53"/>
        <v/>
      </c>
      <c r="AQ38" s="15" t="str">
        <f t="shared" si="54"/>
        <v/>
      </c>
      <c r="AT38" s="21">
        <f t="shared" si="7"/>
        <v>37312</v>
      </c>
      <c r="AU38" s="14">
        <f t="shared" si="0"/>
        <v>1.6321429999999999</v>
      </c>
      <c r="AV38" s="22">
        <f t="shared" si="1"/>
        <v>4.6389317602685588E-2</v>
      </c>
      <c r="AW38" s="14">
        <f>VLOOKUP(AT38,DATA_FEEDS!$F$7:$H$2022,3,FALSE)</f>
        <v>51.707000000000001</v>
      </c>
      <c r="AX38" s="14">
        <f t="shared" si="37"/>
        <v>50.953700000000005</v>
      </c>
      <c r="AY38" s="14">
        <f t="shared" si="38"/>
        <v>0.42653088733219752</v>
      </c>
      <c r="AZ38" s="14" t="str">
        <f t="shared" si="39"/>
        <v/>
      </c>
      <c r="BA38" s="14" t="str">
        <f t="shared" si="40"/>
        <v/>
      </c>
      <c r="BB38" s="15" t="str">
        <f t="shared" si="41"/>
        <v/>
      </c>
      <c r="BE38" s="20">
        <f t="shared" si="8"/>
        <v>37312</v>
      </c>
      <c r="BF38">
        <f t="shared" si="2"/>
        <v>1.6321429999999999</v>
      </c>
      <c r="BG38">
        <f t="shared" si="3"/>
        <v>4.6389317602685588E-2</v>
      </c>
      <c r="BH38" t="str">
        <f>VLOOKUP(BE38,DATA_FEEDS!$A$7:$B$2095,2,FALSE)</f>
        <v>#N/A N/A</v>
      </c>
      <c r="BI38" t="e">
        <f t="shared" si="46"/>
        <v>#DIV/0!</v>
      </c>
      <c r="BJ38" t="e">
        <f t="shared" si="47"/>
        <v>#VALUE!</v>
      </c>
      <c r="BL38" s="14" t="str">
        <f t="shared" si="57"/>
        <v/>
      </c>
      <c r="BM38" s="15" t="str">
        <f t="shared" si="43"/>
        <v/>
      </c>
      <c r="BP38" s="20">
        <f t="shared" si="9"/>
        <v>37312</v>
      </c>
      <c r="BQ38">
        <f t="shared" si="55"/>
        <v>1.6321429999999999</v>
      </c>
      <c r="BR38">
        <f t="shared" si="56"/>
        <v>4.6389317602685588E-2</v>
      </c>
      <c r="BS38">
        <f t="shared" si="16"/>
        <v>0</v>
      </c>
      <c r="BT38">
        <f t="shared" si="17"/>
        <v>0</v>
      </c>
      <c r="BU38">
        <f t="shared" si="18"/>
        <v>0</v>
      </c>
      <c r="BV38" t="str">
        <f t="shared" si="19"/>
        <v/>
      </c>
      <c r="BW38" s="14" t="str">
        <f t="shared" si="44"/>
        <v/>
      </c>
      <c r="BX38" s="15" t="str">
        <f t="shared" si="11"/>
        <v/>
      </c>
      <c r="BY38">
        <f t="shared" si="48"/>
        <v>0.84148966926609858</v>
      </c>
      <c r="BZ38">
        <f t="shared" si="36"/>
        <v>0.42653088733219752</v>
      </c>
    </row>
    <row r="39" spans="1:78" x14ac:dyDescent="0.25">
      <c r="A39" s="1">
        <v>37313</v>
      </c>
      <c r="B39" s="2">
        <v>1.707857</v>
      </c>
      <c r="C39" s="2">
        <v>1.6907140000000001</v>
      </c>
      <c r="D39">
        <f t="shared" si="12"/>
        <v>1.707857</v>
      </c>
      <c r="E39" s="2">
        <f t="shared" si="12"/>
        <v>1.6907140000000001</v>
      </c>
      <c r="F39" s="4">
        <f t="shared" si="20"/>
        <v>4.6389317602685588E-2</v>
      </c>
      <c r="G39" s="4">
        <f t="shared" si="33"/>
        <v>3.9525242110169057E-2</v>
      </c>
      <c r="H39" s="4">
        <f t="shared" si="59"/>
        <v>1.9379936101620029E-2</v>
      </c>
      <c r="I39" s="5">
        <f t="shared" si="13"/>
        <v>-1.7142999999999908E-2</v>
      </c>
      <c r="J39">
        <f t="shared" si="5"/>
        <v>1</v>
      </c>
      <c r="K39">
        <f t="shared" si="21"/>
        <v>1.6407142000000001</v>
      </c>
      <c r="L39">
        <f t="shared" si="58"/>
        <v>1.7169999499999999</v>
      </c>
      <c r="M39" t="str">
        <f t="shared" si="22"/>
        <v/>
      </c>
      <c r="R39" s="13">
        <f t="shared" si="23"/>
        <v>-7.6285749999999819E-2</v>
      </c>
      <c r="S39" s="14" t="str">
        <f t="shared" si="30"/>
        <v/>
      </c>
      <c r="T39" s="14">
        <f t="shared" si="25"/>
        <v>-100</v>
      </c>
      <c r="U39" s="15">
        <f t="shared" si="26"/>
        <v>-4.6389317602685587</v>
      </c>
      <c r="V39">
        <f t="shared" si="27"/>
        <v>-4.6389317602685587</v>
      </c>
      <c r="Y39" s="13" t="str">
        <f t="shared" si="28"/>
        <v/>
      </c>
      <c r="Z39" t="str">
        <f t="shared" si="24"/>
        <v/>
      </c>
      <c r="AB39" s="14" t="str">
        <f t="shared" si="31"/>
        <v/>
      </c>
      <c r="AC39" t="str">
        <f t="shared" ref="AC39:AC54" si="62">IF(AB39&lt;0, AB39,"")</f>
        <v/>
      </c>
      <c r="AE39" s="15" t="str">
        <f t="shared" si="32"/>
        <v/>
      </c>
      <c r="AF39" t="str">
        <f t="shared" si="61"/>
        <v/>
      </c>
      <c r="AI39" s="21">
        <f t="shared" si="14"/>
        <v>37313</v>
      </c>
      <c r="AJ39" s="14">
        <f t="shared" si="6"/>
        <v>1.707857</v>
      </c>
      <c r="AK39" s="22">
        <f t="shared" si="15"/>
        <v>1.2547888962600533E-3</v>
      </c>
      <c r="AL39" s="14">
        <f t="shared" si="49"/>
        <v>1.5908453980500212</v>
      </c>
      <c r="AM39" s="14">
        <f t="shared" si="50"/>
        <v>4.6621517490476251E-2</v>
      </c>
      <c r="AN39" s="14">
        <f t="shared" si="51"/>
        <v>2.509819676587782</v>
      </c>
      <c r="AO39" s="14">
        <f t="shared" si="52"/>
        <v>-100</v>
      </c>
      <c r="AP39" s="14">
        <f t="shared" si="53"/>
        <v>-0.12547888962600534</v>
      </c>
      <c r="AQ39" s="15">
        <f t="shared" si="54"/>
        <v>-0.12547888962600534</v>
      </c>
      <c r="AT39" s="21">
        <f t="shared" si="7"/>
        <v>37313</v>
      </c>
      <c r="AU39" s="14">
        <f t="shared" si="0"/>
        <v>1.707857</v>
      </c>
      <c r="AV39" s="22">
        <f t="shared" si="1"/>
        <v>1.2547888962600533E-3</v>
      </c>
      <c r="AW39" s="14">
        <f>VLOOKUP(AT39,DATA_FEEDS!$F$7:$H$2022,3,FALSE)</f>
        <v>52.587000000000003</v>
      </c>
      <c r="AX39" s="14">
        <f t="shared" si="37"/>
        <v>51.261099999999999</v>
      </c>
      <c r="AY39" s="14">
        <f t="shared" si="38"/>
        <v>0.82584953792725835</v>
      </c>
      <c r="AZ39" s="14" t="str">
        <f t="shared" si="39"/>
        <v/>
      </c>
      <c r="BA39" s="14" t="str">
        <f t="shared" si="40"/>
        <v/>
      </c>
      <c r="BB39" s="15" t="str">
        <f t="shared" si="41"/>
        <v/>
      </c>
      <c r="BE39" s="20">
        <f t="shared" si="8"/>
        <v>37313</v>
      </c>
      <c r="BF39">
        <f t="shared" si="2"/>
        <v>1.707857</v>
      </c>
      <c r="BG39">
        <f t="shared" si="3"/>
        <v>1.2547888962600533E-3</v>
      </c>
      <c r="BH39" t="str">
        <f>VLOOKUP(BE39,DATA_FEEDS!$A$7:$B$2095,2,FALSE)</f>
        <v>#N/A N/A</v>
      </c>
      <c r="BI39" t="e">
        <f t="shared" si="46"/>
        <v>#DIV/0!</v>
      </c>
      <c r="BJ39" t="e">
        <f t="shared" si="47"/>
        <v>#VALUE!</v>
      </c>
      <c r="BL39" s="14" t="str">
        <f t="shared" si="57"/>
        <v/>
      </c>
      <c r="BM39" s="15" t="str">
        <f t="shared" si="43"/>
        <v/>
      </c>
      <c r="BP39" s="20">
        <f t="shared" si="9"/>
        <v>37313</v>
      </c>
      <c r="BQ39">
        <f t="shared" si="55"/>
        <v>1.707857</v>
      </c>
      <c r="BR39">
        <f t="shared" si="56"/>
        <v>1.2547888962600533E-3</v>
      </c>
      <c r="BS39">
        <f t="shared" si="16"/>
        <v>-100</v>
      </c>
      <c r="BT39">
        <f t="shared" si="17"/>
        <v>0</v>
      </c>
      <c r="BU39">
        <f t="shared" si="18"/>
        <v>0</v>
      </c>
      <c r="BV39">
        <f t="shared" si="19"/>
        <v>-100</v>
      </c>
      <c r="BW39" s="14">
        <f t="shared" si="44"/>
        <v>-0.12547888962600534</v>
      </c>
      <c r="BX39" s="15">
        <f t="shared" si="11"/>
        <v>-0.12547888962600534</v>
      </c>
      <c r="BY39">
        <f t="shared" si="48"/>
        <v>2.509819676587782</v>
      </c>
      <c r="BZ39">
        <f t="shared" si="36"/>
        <v>0.82584953792725835</v>
      </c>
    </row>
    <row r="40" spans="1:78" x14ac:dyDescent="0.25">
      <c r="A40" s="1">
        <v>37314</v>
      </c>
      <c r="B40" s="2">
        <v>1.71</v>
      </c>
      <c r="C40" s="2">
        <v>1.5685709999999999</v>
      </c>
      <c r="D40">
        <f t="shared" si="12"/>
        <v>1.71</v>
      </c>
      <c r="E40" s="2">
        <f t="shared" si="12"/>
        <v>1.5685709999999999</v>
      </c>
      <c r="F40" s="4">
        <f t="shared" si="20"/>
        <v>1.2547888962600533E-3</v>
      </c>
      <c r="G40" s="4">
        <f t="shared" si="33"/>
        <v>-4.1885162139165655E-2</v>
      </c>
      <c r="H40" s="4">
        <f t="shared" si="59"/>
        <v>-4.8114611886832394E-2</v>
      </c>
      <c r="I40" s="5">
        <f t="shared" si="13"/>
        <v>-0.14142900000000003</v>
      </c>
      <c r="J40">
        <f t="shared" si="5"/>
        <v>1</v>
      </c>
      <c r="K40">
        <f t="shared" si="21"/>
        <v>1.6239998</v>
      </c>
      <c r="L40">
        <f t="shared" si="58"/>
        <v>1.7130356500000001</v>
      </c>
      <c r="M40" t="str">
        <f t="shared" si="22"/>
        <v/>
      </c>
      <c r="R40" s="13">
        <f t="shared" si="23"/>
        <v>-8.9035850000000138E-2</v>
      </c>
      <c r="S40" s="14" t="str">
        <f t="shared" si="30"/>
        <v/>
      </c>
      <c r="T40" s="14">
        <f t="shared" si="25"/>
        <v>-100</v>
      </c>
      <c r="U40" s="15">
        <f t="shared" si="26"/>
        <v>-0.12547888962600534</v>
      </c>
      <c r="V40">
        <f t="shared" si="27"/>
        <v>-0.12547888962600534</v>
      </c>
      <c r="Y40" s="13" t="str">
        <f t="shared" si="28"/>
        <v/>
      </c>
      <c r="Z40" t="str">
        <f t="shared" si="24"/>
        <v/>
      </c>
      <c r="AB40" s="14" t="str">
        <f t="shared" si="31"/>
        <v/>
      </c>
      <c r="AC40" t="str">
        <f t="shared" si="62"/>
        <v/>
      </c>
      <c r="AE40" s="15" t="str">
        <f t="shared" si="32"/>
        <v/>
      </c>
      <c r="AF40" t="str">
        <f t="shared" si="61"/>
        <v/>
      </c>
      <c r="AI40" s="21">
        <f t="shared" si="14"/>
        <v>37314</v>
      </c>
      <c r="AJ40" s="14">
        <f t="shared" si="6"/>
        <v>1.71</v>
      </c>
      <c r="AK40" s="22">
        <f t="shared" si="15"/>
        <v>-7.4770175438596431E-2</v>
      </c>
      <c r="AL40" s="14">
        <f t="shared" si="49"/>
        <v>1.6180973923255237</v>
      </c>
      <c r="AM40" s="14">
        <f t="shared" si="50"/>
        <v>5.4400085332485866E-2</v>
      </c>
      <c r="AN40" s="14">
        <f t="shared" si="51"/>
        <v>1.6893835204996477</v>
      </c>
      <c r="AO40" s="14">
        <f t="shared" si="52"/>
        <v>-100</v>
      </c>
      <c r="AP40" s="14">
        <f t="shared" si="53"/>
        <v>7.4770175438596436</v>
      </c>
      <c r="AQ40" s="15" t="str">
        <f t="shared" si="54"/>
        <v/>
      </c>
      <c r="AT40" s="21">
        <f t="shared" si="7"/>
        <v>37314</v>
      </c>
      <c r="AU40" s="14">
        <f t="shared" si="0"/>
        <v>1.71</v>
      </c>
      <c r="AV40" s="22">
        <f t="shared" si="1"/>
        <v>-7.4770175438596431E-2</v>
      </c>
      <c r="AW40" s="14">
        <f>VLOOKUP(AT40,DATA_FEEDS!$F$7:$H$2022,3,FALSE)</f>
        <v>53.134</v>
      </c>
      <c r="AX40" s="14">
        <f t="shared" si="37"/>
        <v>51.534799999999997</v>
      </c>
      <c r="AY40" s="14">
        <f t="shared" si="38"/>
        <v>1.0037407253421129</v>
      </c>
      <c r="AZ40" s="14" t="str">
        <f t="shared" si="39"/>
        <v/>
      </c>
      <c r="BA40" s="14" t="str">
        <f t="shared" si="40"/>
        <v/>
      </c>
      <c r="BB40" s="15" t="str">
        <f t="shared" si="41"/>
        <v/>
      </c>
      <c r="BE40" s="20">
        <f t="shared" si="8"/>
        <v>37314</v>
      </c>
      <c r="BF40">
        <f t="shared" si="2"/>
        <v>1.71</v>
      </c>
      <c r="BG40">
        <f t="shared" si="3"/>
        <v>-7.4770175438596431E-2</v>
      </c>
      <c r="BH40" t="str">
        <f>VLOOKUP(BE40,DATA_FEEDS!$A$7:$B$2095,2,FALSE)</f>
        <v>#N/A N/A</v>
      </c>
      <c r="BI40" t="e">
        <f t="shared" si="46"/>
        <v>#DIV/0!</v>
      </c>
      <c r="BJ40" t="e">
        <f t="shared" si="47"/>
        <v>#VALUE!</v>
      </c>
      <c r="BL40" s="14" t="str">
        <f t="shared" si="57"/>
        <v/>
      </c>
      <c r="BM40" s="15" t="str">
        <f t="shared" si="43"/>
        <v/>
      </c>
      <c r="BP40" s="20">
        <f t="shared" si="9"/>
        <v>37314</v>
      </c>
      <c r="BQ40">
        <f t="shared" si="55"/>
        <v>1.71</v>
      </c>
      <c r="BR40">
        <f t="shared" si="56"/>
        <v>-7.4770175438596431E-2</v>
      </c>
      <c r="BS40">
        <f t="shared" si="16"/>
        <v>-100</v>
      </c>
      <c r="BT40">
        <f t="shared" si="17"/>
        <v>0</v>
      </c>
      <c r="BU40">
        <f t="shared" si="18"/>
        <v>0</v>
      </c>
      <c r="BV40">
        <f t="shared" si="19"/>
        <v>-100</v>
      </c>
      <c r="BW40" s="14">
        <f t="shared" si="44"/>
        <v>7.4770175438596436</v>
      </c>
      <c r="BX40" s="15" t="str">
        <f t="shared" si="11"/>
        <v/>
      </c>
      <c r="BY40">
        <f t="shared" si="48"/>
        <v>1.6893835204996477</v>
      </c>
      <c r="BZ40">
        <f t="shared" si="36"/>
        <v>1.0037407253421129</v>
      </c>
    </row>
    <row r="41" spans="1:78" x14ac:dyDescent="0.25">
      <c r="A41" s="1">
        <v>37315</v>
      </c>
      <c r="B41" s="2">
        <v>1.5821430000000001</v>
      </c>
      <c r="C41" s="2">
        <v>1.55</v>
      </c>
      <c r="D41">
        <f t="shared" si="12"/>
        <v>1.5821430000000001</v>
      </c>
      <c r="E41" s="2">
        <f t="shared" si="12"/>
        <v>1.55</v>
      </c>
      <c r="F41" s="4">
        <f t="shared" si="20"/>
        <v>-7.4770175438596431E-2</v>
      </c>
      <c r="G41" s="4">
        <f t="shared" si="33"/>
        <v>1.8466295617147928E-3</v>
      </c>
      <c r="H41" s="4">
        <f t="shared" si="59"/>
        <v>-0.10182104334785481</v>
      </c>
      <c r="I41" s="5">
        <f t="shared" si="13"/>
        <v>-3.2143000000000033E-2</v>
      </c>
      <c r="J41">
        <f t="shared" si="5"/>
        <v>1</v>
      </c>
      <c r="K41">
        <f t="shared" si="21"/>
        <v>1.626857</v>
      </c>
      <c r="L41">
        <f t="shared" si="58"/>
        <v>1.70449995</v>
      </c>
      <c r="M41">
        <f t="shared" si="22"/>
        <v>1</v>
      </c>
      <c r="R41" s="13">
        <f t="shared" si="23"/>
        <v>-7.7642949999999988E-2</v>
      </c>
      <c r="S41" s="14" t="str">
        <f t="shared" si="30"/>
        <v/>
      </c>
      <c r="T41" s="14">
        <f t="shared" si="25"/>
        <v>-100</v>
      </c>
      <c r="U41" s="15">
        <f t="shared" si="26"/>
        <v>7.4770175438596436</v>
      </c>
      <c r="V41" t="str">
        <f t="shared" si="27"/>
        <v/>
      </c>
      <c r="Y41" s="13">
        <f t="shared" si="28"/>
        <v>-7.4770175438596436</v>
      </c>
      <c r="Z41">
        <f t="shared" si="24"/>
        <v>-7.4770175438596436</v>
      </c>
      <c r="AB41" s="14">
        <f t="shared" si="31"/>
        <v>8.6681798042275577</v>
      </c>
      <c r="AC41" t="str">
        <f t="shared" si="62"/>
        <v/>
      </c>
      <c r="AE41" s="15">
        <f t="shared" si="32"/>
        <v>12.234734786931392</v>
      </c>
      <c r="AF41" t="str">
        <f t="shared" si="61"/>
        <v/>
      </c>
      <c r="AI41" s="21">
        <f t="shared" si="14"/>
        <v>37315</v>
      </c>
      <c r="AJ41" s="14">
        <f t="shared" si="6"/>
        <v>1.5821430000000001</v>
      </c>
      <c r="AK41" s="22">
        <f t="shared" si="15"/>
        <v>-9.9320984259956314E-3</v>
      </c>
      <c r="AL41" s="14">
        <f t="shared" si="49"/>
        <v>1.6329375489440281</v>
      </c>
      <c r="AM41" s="14">
        <f t="shared" si="50"/>
        <v>5.9466807074992467E-2</v>
      </c>
      <c r="AN41" s="14">
        <f t="shared" si="51"/>
        <v>-0.85416640715167325</v>
      </c>
      <c r="AO41" s="14" t="str">
        <f t="shared" si="52"/>
        <v/>
      </c>
      <c r="AP41" s="14" t="str">
        <f t="shared" si="53"/>
        <v/>
      </c>
      <c r="AQ41" s="15" t="str">
        <f t="shared" si="54"/>
        <v/>
      </c>
      <c r="AT41" s="21">
        <f t="shared" si="7"/>
        <v>37315</v>
      </c>
      <c r="AU41" s="14">
        <f t="shared" si="0"/>
        <v>1.5821430000000001</v>
      </c>
      <c r="AV41" s="22">
        <f t="shared" si="1"/>
        <v>-9.9320984259956314E-3</v>
      </c>
      <c r="AW41" s="14">
        <f>VLOOKUP(AT41,DATA_FEEDS!$F$7:$H$2022,3,FALSE)</f>
        <v>56.014000000000003</v>
      </c>
      <c r="AX41" s="14">
        <f t="shared" si="37"/>
        <v>52.261099999999999</v>
      </c>
      <c r="AY41" s="14">
        <f t="shared" si="38"/>
        <v>2.2581761399950913</v>
      </c>
      <c r="AZ41" s="14">
        <f t="shared" si="39"/>
        <v>-100</v>
      </c>
      <c r="BA41" s="14">
        <f t="shared" si="40"/>
        <v>0.99320984259956313</v>
      </c>
      <c r="BB41" s="15" t="str">
        <f t="shared" si="41"/>
        <v/>
      </c>
      <c r="BE41" s="20">
        <f t="shared" si="8"/>
        <v>37315</v>
      </c>
      <c r="BF41">
        <f t="shared" si="2"/>
        <v>1.5821430000000001</v>
      </c>
      <c r="BG41">
        <f t="shared" si="3"/>
        <v>-9.9320984259956314E-3</v>
      </c>
      <c r="BH41" t="str">
        <f>VLOOKUP(BE41,DATA_FEEDS!$A$7:$B$2095,2,FALSE)</f>
        <v>#N/A N/A</v>
      </c>
      <c r="BI41" t="e">
        <f t="shared" si="46"/>
        <v>#DIV/0!</v>
      </c>
      <c r="BJ41" t="e">
        <f t="shared" si="47"/>
        <v>#VALUE!</v>
      </c>
      <c r="BL41" s="14" t="str">
        <f t="shared" si="57"/>
        <v/>
      </c>
      <c r="BM41" s="15" t="str">
        <f t="shared" si="43"/>
        <v/>
      </c>
      <c r="BP41" s="20">
        <f t="shared" si="9"/>
        <v>37315</v>
      </c>
      <c r="BQ41">
        <f t="shared" si="55"/>
        <v>1.5821430000000001</v>
      </c>
      <c r="BR41">
        <f t="shared" si="56"/>
        <v>-9.9320984259956314E-3</v>
      </c>
      <c r="BS41">
        <f t="shared" si="16"/>
        <v>0</v>
      </c>
      <c r="BT41">
        <f t="shared" si="17"/>
        <v>-100</v>
      </c>
      <c r="BU41">
        <f t="shared" si="18"/>
        <v>0</v>
      </c>
      <c r="BV41">
        <f t="shared" si="19"/>
        <v>-100</v>
      </c>
      <c r="BW41" s="14">
        <f t="shared" si="44"/>
        <v>0.99320984259956313</v>
      </c>
      <c r="BX41" s="15" t="str">
        <f t="shared" si="11"/>
        <v/>
      </c>
      <c r="BY41">
        <f t="shared" si="48"/>
        <v>-0.85416640715167325</v>
      </c>
      <c r="BZ41">
        <f t="shared" si="36"/>
        <v>2.2581761399950913</v>
      </c>
    </row>
    <row r="42" spans="1:78" x14ac:dyDescent="0.25">
      <c r="A42" s="1">
        <v>37316</v>
      </c>
      <c r="B42" s="2">
        <v>1.5664290000000001</v>
      </c>
      <c r="C42" s="2">
        <v>1.675</v>
      </c>
      <c r="D42">
        <f t="shared" si="12"/>
        <v>1.5664290000000001</v>
      </c>
      <c r="E42" s="2">
        <f t="shared" si="12"/>
        <v>1.675</v>
      </c>
      <c r="F42" s="4">
        <f t="shared" si="20"/>
        <v>-9.9320984259956314E-3</v>
      </c>
      <c r="G42" s="4">
        <f t="shared" si="33"/>
        <v>2.6258115863622335E-2</v>
      </c>
      <c r="H42" s="4">
        <f t="shared" si="59"/>
        <v>-3.6565087074384675E-2</v>
      </c>
      <c r="I42" s="5">
        <f t="shared" si="13"/>
        <v>0.10857099999999997</v>
      </c>
      <c r="J42">
        <f t="shared" si="5"/>
        <v>1</v>
      </c>
      <c r="K42">
        <f t="shared" si="21"/>
        <v>1.6369997999999999</v>
      </c>
      <c r="L42">
        <f t="shared" si="58"/>
        <v>1.6999642499999996</v>
      </c>
      <c r="M42" t="str">
        <f t="shared" si="22"/>
        <v/>
      </c>
      <c r="R42" s="13">
        <f t="shared" si="23"/>
        <v>-6.2964449999999728E-2</v>
      </c>
      <c r="S42" s="14" t="str">
        <f t="shared" si="30"/>
        <v/>
      </c>
      <c r="T42" s="14">
        <f t="shared" si="25"/>
        <v>-100</v>
      </c>
      <c r="U42" s="15">
        <f t="shared" si="26"/>
        <v>0.99320984259956313</v>
      </c>
      <c r="V42" t="str">
        <f t="shared" si="27"/>
        <v/>
      </c>
      <c r="Y42" s="13" t="str">
        <f t="shared" si="28"/>
        <v/>
      </c>
      <c r="Z42" t="str">
        <f t="shared" si="24"/>
        <v/>
      </c>
      <c r="AB42" s="14" t="str">
        <f t="shared" si="31"/>
        <v/>
      </c>
      <c r="AC42" t="str">
        <f t="shared" si="62"/>
        <v/>
      </c>
      <c r="AE42" s="15" t="str">
        <f t="shared" si="32"/>
        <v/>
      </c>
      <c r="AF42" t="str">
        <f t="shared" si="61"/>
        <v/>
      </c>
      <c r="AI42" s="21">
        <f t="shared" si="14"/>
        <v>37316</v>
      </c>
      <c r="AJ42" s="14">
        <f t="shared" si="6"/>
        <v>1.5664290000000001</v>
      </c>
      <c r="AK42" s="22">
        <f t="shared" si="15"/>
        <v>6.0647498226858651E-2</v>
      </c>
      <c r="AL42" s="14">
        <f t="shared" si="49"/>
        <v>1.6094047235105222</v>
      </c>
      <c r="AM42" s="14">
        <f t="shared" si="50"/>
        <v>6.0291665614300362E-2</v>
      </c>
      <c r="AN42" s="14">
        <f t="shared" si="51"/>
        <v>-0.71279708518002671</v>
      </c>
      <c r="AO42" s="14" t="str">
        <f t="shared" si="52"/>
        <v/>
      </c>
      <c r="AP42" s="14" t="str">
        <f t="shared" si="53"/>
        <v/>
      </c>
      <c r="AQ42" s="15" t="str">
        <f t="shared" si="54"/>
        <v/>
      </c>
      <c r="AT42" s="21">
        <f t="shared" si="7"/>
        <v>37316</v>
      </c>
      <c r="AU42" s="14">
        <f t="shared" si="0"/>
        <v>1.5664290000000001</v>
      </c>
      <c r="AV42" s="22">
        <f t="shared" si="1"/>
        <v>6.0647498226858651E-2</v>
      </c>
      <c r="AW42" s="14">
        <f>VLOOKUP(AT42,DATA_FEEDS!$F$7:$H$2022,3,FALSE)</f>
        <v>55.122999999999998</v>
      </c>
      <c r="AX42" s="14">
        <f t="shared" si="37"/>
        <v>52.743299999999998</v>
      </c>
      <c r="AY42" s="14">
        <f t="shared" si="38"/>
        <v>1.2640769824440776</v>
      </c>
      <c r="AZ42" s="14">
        <f t="shared" si="39"/>
        <v>-100</v>
      </c>
      <c r="BA42" s="14">
        <f t="shared" si="40"/>
        <v>-6.0647498226858652</v>
      </c>
      <c r="BB42" s="15">
        <f t="shared" si="41"/>
        <v>-6.0647498226858652</v>
      </c>
      <c r="BE42" s="20">
        <f t="shared" si="8"/>
        <v>37316</v>
      </c>
      <c r="BF42">
        <f t="shared" si="2"/>
        <v>1.5664290000000001</v>
      </c>
      <c r="BG42">
        <f t="shared" si="3"/>
        <v>6.0647498226858651E-2</v>
      </c>
      <c r="BH42" t="str">
        <f>VLOOKUP(BE42,DATA_FEEDS!$A$7:$B$2095,2,FALSE)</f>
        <v>#N/A N/A</v>
      </c>
      <c r="BI42" t="e">
        <f t="shared" si="46"/>
        <v>#DIV/0!</v>
      </c>
      <c r="BJ42" t="e">
        <f t="shared" si="47"/>
        <v>#VALUE!</v>
      </c>
      <c r="BL42" s="14" t="str">
        <f t="shared" si="57"/>
        <v/>
      </c>
      <c r="BM42" s="15" t="str">
        <f t="shared" si="43"/>
        <v/>
      </c>
      <c r="BP42" s="20">
        <f t="shared" si="9"/>
        <v>37316</v>
      </c>
      <c r="BQ42">
        <f t="shared" si="55"/>
        <v>1.5664290000000001</v>
      </c>
      <c r="BR42">
        <f t="shared" si="56"/>
        <v>6.0647498226858651E-2</v>
      </c>
      <c r="BS42">
        <f t="shared" si="16"/>
        <v>0</v>
      </c>
      <c r="BT42">
        <f t="shared" si="17"/>
        <v>-100</v>
      </c>
      <c r="BU42">
        <f t="shared" si="18"/>
        <v>0</v>
      </c>
      <c r="BV42">
        <f t="shared" si="19"/>
        <v>-100</v>
      </c>
      <c r="BW42" s="14">
        <f t="shared" si="44"/>
        <v>-6.0647498226858652</v>
      </c>
      <c r="BX42" s="15">
        <f t="shared" si="11"/>
        <v>-6.0647498226858652</v>
      </c>
      <c r="BY42">
        <f t="shared" si="48"/>
        <v>-0.71279708518002671</v>
      </c>
      <c r="BZ42">
        <f t="shared" si="36"/>
        <v>1.2640769824440776</v>
      </c>
    </row>
    <row r="43" spans="1:78" x14ac:dyDescent="0.25">
      <c r="A43" s="1">
        <v>37319</v>
      </c>
      <c r="B43" s="2">
        <v>1.661429</v>
      </c>
      <c r="C43" s="2">
        <v>1.7350000000000001</v>
      </c>
      <c r="D43">
        <f t="shared" si="12"/>
        <v>1.661429</v>
      </c>
      <c r="E43" s="2">
        <f t="shared" si="12"/>
        <v>1.7350000000000001</v>
      </c>
      <c r="F43" s="4">
        <f t="shared" si="20"/>
        <v>6.0647498226858651E-2</v>
      </c>
      <c r="G43" s="4">
        <f t="shared" si="33"/>
        <v>1.5893016804100192E-2</v>
      </c>
      <c r="H43" s="4">
        <f t="shared" si="59"/>
        <v>-1.2336347669708284E-3</v>
      </c>
      <c r="I43" s="5">
        <f t="shared" si="13"/>
        <v>7.3571000000000053E-2</v>
      </c>
      <c r="J43">
        <f t="shared" si="5"/>
        <v>1</v>
      </c>
      <c r="K43">
        <f t="shared" si="21"/>
        <v>1.6438569999999999</v>
      </c>
      <c r="L43">
        <f t="shared" si="58"/>
        <v>1.6995356999999998</v>
      </c>
      <c r="M43" t="str">
        <f t="shared" si="22"/>
        <v/>
      </c>
      <c r="R43" s="13">
        <f t="shared" si="23"/>
        <v>-5.5678699999999859E-2</v>
      </c>
      <c r="S43" s="14" t="str">
        <f t="shared" si="30"/>
        <v/>
      </c>
      <c r="T43" s="14">
        <f t="shared" si="25"/>
        <v>-100</v>
      </c>
      <c r="U43" s="15">
        <f t="shared" si="26"/>
        <v>-6.0647498226858652</v>
      </c>
      <c r="V43">
        <f t="shared" si="27"/>
        <v>-6.0647498226858652</v>
      </c>
      <c r="Y43" s="13" t="str">
        <f t="shared" si="28"/>
        <v/>
      </c>
      <c r="Z43" t="str">
        <f t="shared" si="24"/>
        <v/>
      </c>
      <c r="AB43" s="14" t="str">
        <f t="shared" si="31"/>
        <v/>
      </c>
      <c r="AC43" t="str">
        <f t="shared" si="62"/>
        <v/>
      </c>
      <c r="AE43" s="15" t="str">
        <f t="shared" si="32"/>
        <v/>
      </c>
      <c r="AF43" t="str">
        <f t="shared" si="61"/>
        <v/>
      </c>
      <c r="AI43" s="21">
        <f t="shared" si="14"/>
        <v>37319</v>
      </c>
      <c r="AJ43" s="14">
        <f t="shared" si="6"/>
        <v>1.661429</v>
      </c>
      <c r="AK43" s="22">
        <f t="shared" si="15"/>
        <v>3.8262844816119163E-2</v>
      </c>
      <c r="AL43" s="14">
        <f t="shared" si="49"/>
        <v>1.5647114457896691</v>
      </c>
      <c r="AM43" s="14">
        <f t="shared" si="50"/>
        <v>5.9053741450233302E-2</v>
      </c>
      <c r="AN43" s="14">
        <f t="shared" si="51"/>
        <v>1.6377887638472195</v>
      </c>
      <c r="AO43" s="14">
        <f t="shared" si="52"/>
        <v>-100</v>
      </c>
      <c r="AP43" s="14">
        <f t="shared" si="53"/>
        <v>-3.8262844816119164</v>
      </c>
      <c r="AQ43" s="15">
        <f t="shared" si="54"/>
        <v>-3.8262844816119164</v>
      </c>
      <c r="AT43" s="21">
        <f t="shared" si="7"/>
        <v>37319</v>
      </c>
      <c r="AU43" s="14">
        <f t="shared" si="0"/>
        <v>1.661429</v>
      </c>
      <c r="AV43" s="22">
        <f t="shared" si="1"/>
        <v>3.8262844816119163E-2</v>
      </c>
      <c r="AW43" s="14">
        <f>VLOOKUP(AT43,DATA_FEEDS!$F$7:$H$2022,3,FALSE)</f>
        <v>52.521000000000001</v>
      </c>
      <c r="AX43" s="14">
        <f t="shared" si="37"/>
        <v>53.086400000000005</v>
      </c>
      <c r="AY43" s="14">
        <f t="shared" si="38"/>
        <v>-0.29124053836964703</v>
      </c>
      <c r="AZ43" s="14" t="str">
        <f t="shared" si="39"/>
        <v/>
      </c>
      <c r="BA43" s="14" t="str">
        <f t="shared" si="40"/>
        <v/>
      </c>
      <c r="BB43" s="15" t="str">
        <f t="shared" si="41"/>
        <v/>
      </c>
      <c r="BE43" s="20">
        <f t="shared" si="8"/>
        <v>37319</v>
      </c>
      <c r="BF43">
        <f t="shared" si="2"/>
        <v>1.661429</v>
      </c>
      <c r="BG43">
        <f t="shared" si="3"/>
        <v>3.8262844816119163E-2</v>
      </c>
      <c r="BH43" t="str">
        <f>VLOOKUP(BE43,DATA_FEEDS!$A$7:$B$2095,2,FALSE)</f>
        <v>#N/A N/A</v>
      </c>
      <c r="BI43" t="e">
        <f t="shared" si="46"/>
        <v>#DIV/0!</v>
      </c>
      <c r="BJ43" t="e">
        <f t="shared" si="47"/>
        <v>#VALUE!</v>
      </c>
      <c r="BL43" s="14" t="str">
        <f t="shared" si="57"/>
        <v/>
      </c>
      <c r="BM43" s="15" t="str">
        <f t="shared" si="43"/>
        <v/>
      </c>
      <c r="BP43" s="20">
        <f t="shared" si="9"/>
        <v>37319</v>
      </c>
      <c r="BQ43">
        <f t="shared" si="55"/>
        <v>1.661429</v>
      </c>
      <c r="BR43">
        <f t="shared" si="56"/>
        <v>3.8262844816119163E-2</v>
      </c>
      <c r="BS43">
        <f t="shared" si="16"/>
        <v>-100</v>
      </c>
      <c r="BT43">
        <f t="shared" si="17"/>
        <v>0</v>
      </c>
      <c r="BU43">
        <f t="shared" si="18"/>
        <v>0</v>
      </c>
      <c r="BV43">
        <f t="shared" si="19"/>
        <v>-100</v>
      </c>
      <c r="BW43" s="14">
        <f t="shared" si="44"/>
        <v>-3.8262844816119164</v>
      </c>
      <c r="BX43" s="15">
        <f t="shared" si="11"/>
        <v>-3.8262844816119164</v>
      </c>
      <c r="BY43">
        <f t="shared" si="48"/>
        <v>1.6377887638472195</v>
      </c>
      <c r="BZ43">
        <f t="shared" si="36"/>
        <v>-0.29124053836964703</v>
      </c>
    </row>
    <row r="44" spans="1:78" x14ac:dyDescent="0.25">
      <c r="A44" s="1">
        <v>37320</v>
      </c>
      <c r="B44" s="2">
        <v>1.7250000000000001</v>
      </c>
      <c r="C44" s="2">
        <v>1.680714</v>
      </c>
      <c r="D44">
        <f t="shared" si="12"/>
        <v>1.7250000000000001</v>
      </c>
      <c r="E44" s="2">
        <f t="shared" si="12"/>
        <v>1.680714</v>
      </c>
      <c r="F44" s="4">
        <f t="shared" si="20"/>
        <v>3.8262844816119163E-2</v>
      </c>
      <c r="G44" s="4">
        <f t="shared" si="33"/>
        <v>-1.7126315789473639E-2</v>
      </c>
      <c r="H44" s="4">
        <f t="shared" si="59"/>
        <v>-6.2176399985938623E-2</v>
      </c>
      <c r="I44" s="5">
        <f t="shared" si="13"/>
        <v>-4.4286000000000048E-2</v>
      </c>
      <c r="J44">
        <f t="shared" si="5"/>
        <v>1</v>
      </c>
      <c r="K44">
        <f t="shared" si="21"/>
        <v>1.6418570000000003</v>
      </c>
      <c r="L44">
        <f t="shared" si="58"/>
        <v>1.6930357</v>
      </c>
      <c r="M44" t="str">
        <f t="shared" si="22"/>
        <v/>
      </c>
      <c r="R44" s="13">
        <f t="shared" si="23"/>
        <v>-5.1178699999999688E-2</v>
      </c>
      <c r="S44" s="14" t="str">
        <f t="shared" si="30"/>
        <v/>
      </c>
      <c r="T44" s="14">
        <f t="shared" si="25"/>
        <v>-100</v>
      </c>
      <c r="U44" s="15">
        <f t="shared" si="26"/>
        <v>-3.8262844816119164</v>
      </c>
      <c r="V44">
        <f t="shared" si="27"/>
        <v>-3.8262844816119164</v>
      </c>
      <c r="Y44" s="13" t="str">
        <f t="shared" si="28"/>
        <v/>
      </c>
      <c r="Z44" t="str">
        <f t="shared" si="24"/>
        <v/>
      </c>
      <c r="AB44" s="14" t="str">
        <f t="shared" si="31"/>
        <v/>
      </c>
      <c r="AC44" t="str">
        <f t="shared" si="62"/>
        <v/>
      </c>
      <c r="AE44" s="15" t="str">
        <f t="shared" si="32"/>
        <v/>
      </c>
      <c r="AF44" t="str">
        <f t="shared" si="61"/>
        <v/>
      </c>
      <c r="AI44" s="21">
        <f t="shared" si="14"/>
        <v>37320</v>
      </c>
      <c r="AJ44" s="14">
        <f t="shared" si="6"/>
        <v>1.7250000000000001</v>
      </c>
      <c r="AK44" s="22">
        <f t="shared" si="15"/>
        <v>-2.7743188405797124E-2</v>
      </c>
      <c r="AL44" s="14">
        <f t="shared" si="49"/>
        <v>1.5844428426926811</v>
      </c>
      <c r="AM44" s="14">
        <f t="shared" si="50"/>
        <v>6.4007083407711857E-2</v>
      </c>
      <c r="AN44" s="14">
        <f t="shared" si="51"/>
        <v>2.1959625376460137</v>
      </c>
      <c r="AO44" s="14">
        <f t="shared" si="52"/>
        <v>-100</v>
      </c>
      <c r="AP44" s="14">
        <f t="shared" si="53"/>
        <v>2.7743188405797126</v>
      </c>
      <c r="AQ44" s="15" t="str">
        <f t="shared" si="54"/>
        <v/>
      </c>
      <c r="AT44" s="21">
        <f t="shared" si="7"/>
        <v>37320</v>
      </c>
      <c r="AU44" s="14">
        <f t="shared" si="0"/>
        <v>1.7250000000000001</v>
      </c>
      <c r="AV44" s="22">
        <f t="shared" si="1"/>
        <v>-2.7743188405797124E-2</v>
      </c>
      <c r="AW44" s="14">
        <f>VLOOKUP(AT44,DATA_FEEDS!$F$7:$H$2022,3,FALSE)</f>
        <v>55.137999999999998</v>
      </c>
      <c r="AX44" s="14">
        <f t="shared" si="37"/>
        <v>53.317000000000007</v>
      </c>
      <c r="AY44" s="14">
        <f t="shared" si="38"/>
        <v>1.2388672305814143</v>
      </c>
      <c r="AZ44" s="14" t="str">
        <f t="shared" si="39"/>
        <v/>
      </c>
      <c r="BA44" s="14" t="str">
        <f t="shared" si="40"/>
        <v/>
      </c>
      <c r="BB44" s="15" t="str">
        <f t="shared" si="41"/>
        <v/>
      </c>
      <c r="BE44" s="20">
        <f t="shared" si="8"/>
        <v>37320</v>
      </c>
      <c r="BF44">
        <f t="shared" si="2"/>
        <v>1.7250000000000001</v>
      </c>
      <c r="BG44">
        <f t="shared" si="3"/>
        <v>-2.7743188405797124E-2</v>
      </c>
      <c r="BH44" t="str">
        <f>VLOOKUP(BE44,DATA_FEEDS!$A$7:$B$2095,2,FALSE)</f>
        <v>#N/A N/A</v>
      </c>
      <c r="BI44" t="e">
        <f t="shared" si="46"/>
        <v>#DIV/0!</v>
      </c>
      <c r="BJ44" t="e">
        <f t="shared" si="47"/>
        <v>#VALUE!</v>
      </c>
      <c r="BL44" s="14" t="str">
        <f t="shared" si="57"/>
        <v/>
      </c>
      <c r="BM44" s="15" t="str">
        <f t="shared" si="43"/>
        <v/>
      </c>
      <c r="BP44" s="20">
        <f t="shared" si="9"/>
        <v>37320</v>
      </c>
      <c r="BQ44">
        <f t="shared" si="55"/>
        <v>1.7250000000000001</v>
      </c>
      <c r="BR44">
        <f t="shared" si="56"/>
        <v>-2.7743188405797124E-2</v>
      </c>
      <c r="BS44">
        <f t="shared" si="16"/>
        <v>-100</v>
      </c>
      <c r="BT44">
        <f t="shared" si="17"/>
        <v>0</v>
      </c>
      <c r="BU44">
        <f t="shared" si="18"/>
        <v>0</v>
      </c>
      <c r="BV44">
        <f t="shared" si="19"/>
        <v>-100</v>
      </c>
      <c r="BW44" s="14">
        <f t="shared" si="44"/>
        <v>2.7743188405797126</v>
      </c>
      <c r="BX44" s="15" t="str">
        <f t="shared" si="11"/>
        <v/>
      </c>
      <c r="BY44">
        <f t="shared" si="48"/>
        <v>2.1959625376460137</v>
      </c>
      <c r="BZ44">
        <f t="shared" si="36"/>
        <v>1.2388672305814143</v>
      </c>
    </row>
    <row r="45" spans="1:78" x14ac:dyDescent="0.25">
      <c r="A45" s="1">
        <v>37321</v>
      </c>
      <c r="B45" s="2">
        <v>1.6771430000000001</v>
      </c>
      <c r="C45" s="2">
        <v>1.7192860000000001</v>
      </c>
      <c r="D45">
        <f t="shared" si="12"/>
        <v>1.6771430000000001</v>
      </c>
      <c r="E45" s="2">
        <f t="shared" si="12"/>
        <v>1.7192860000000001</v>
      </c>
      <c r="F45" s="4">
        <f t="shared" si="20"/>
        <v>-2.7743188405797124E-2</v>
      </c>
      <c r="G45" s="4">
        <f t="shared" si="33"/>
        <v>8.6681798042275576E-2</v>
      </c>
      <c r="H45" s="4">
        <f t="shared" si="59"/>
        <v>-5.9765248382480013E-2</v>
      </c>
      <c r="I45" s="5">
        <f t="shared" si="13"/>
        <v>4.2143000000000042E-2</v>
      </c>
      <c r="J45">
        <f t="shared" si="5"/>
        <v>1</v>
      </c>
      <c r="K45">
        <f t="shared" si="21"/>
        <v>1.6719999999999999</v>
      </c>
      <c r="L45">
        <f t="shared" si="58"/>
        <v>1.6881071499999998</v>
      </c>
      <c r="M45" t="str">
        <f t="shared" si="22"/>
        <v/>
      </c>
      <c r="R45" s="13">
        <f t="shared" si="23"/>
        <v>-1.6107149999999848E-2</v>
      </c>
      <c r="S45" s="14" t="str">
        <f t="shared" si="30"/>
        <v/>
      </c>
      <c r="T45" s="14">
        <f t="shared" si="25"/>
        <v>-100</v>
      </c>
      <c r="U45" s="15">
        <f t="shared" si="26"/>
        <v>2.7743188405797126</v>
      </c>
      <c r="V45" t="str">
        <f t="shared" si="27"/>
        <v/>
      </c>
      <c r="Y45" s="13" t="str">
        <f t="shared" si="28"/>
        <v/>
      </c>
      <c r="Z45" t="str">
        <f t="shared" si="24"/>
        <v/>
      </c>
      <c r="AB45" s="14" t="str">
        <f t="shared" si="31"/>
        <v/>
      </c>
      <c r="AC45" t="str">
        <f t="shared" si="62"/>
        <v/>
      </c>
      <c r="AE45" s="15" t="str">
        <f t="shared" si="32"/>
        <v/>
      </c>
      <c r="AF45" t="str">
        <f t="shared" si="61"/>
        <v/>
      </c>
      <c r="AI45" s="21">
        <f t="shared" si="14"/>
        <v>37321</v>
      </c>
      <c r="AJ45" s="14">
        <f t="shared" si="6"/>
        <v>1.6771430000000001</v>
      </c>
      <c r="AK45" s="22">
        <f t="shared" si="15"/>
        <v>2.4701531115712865E-2</v>
      </c>
      <c r="AL45" s="14">
        <f t="shared" si="49"/>
        <v>1.6215416630703885</v>
      </c>
      <c r="AM45" s="14">
        <f t="shared" si="50"/>
        <v>7.2343588076630896E-2</v>
      </c>
      <c r="AN45" s="14">
        <f t="shared" si="51"/>
        <v>0.76857311626173574</v>
      </c>
      <c r="AO45" s="14" t="str">
        <f t="shared" si="52"/>
        <v/>
      </c>
      <c r="AP45" s="14" t="str">
        <f t="shared" si="53"/>
        <v/>
      </c>
      <c r="AQ45" s="15" t="str">
        <f t="shared" si="54"/>
        <v/>
      </c>
      <c r="AT45" s="21">
        <f t="shared" si="7"/>
        <v>37321</v>
      </c>
      <c r="AU45" s="14">
        <f t="shared" si="0"/>
        <v>1.6771430000000001</v>
      </c>
      <c r="AV45" s="22">
        <f t="shared" si="1"/>
        <v>2.4701531115712865E-2</v>
      </c>
      <c r="AW45" s="14">
        <f>VLOOKUP(AT45,DATA_FEEDS!$F$7:$H$2022,3,FALSE)</f>
        <v>53.018000000000001</v>
      </c>
      <c r="AX45" s="14">
        <f t="shared" si="37"/>
        <v>53.423900000000003</v>
      </c>
      <c r="AY45" s="14">
        <f t="shared" si="38"/>
        <v>-0.25358956113930914</v>
      </c>
      <c r="AZ45" s="14" t="str">
        <f t="shared" si="39"/>
        <v/>
      </c>
      <c r="BA45" s="14" t="str">
        <f t="shared" si="40"/>
        <v/>
      </c>
      <c r="BB45" s="15" t="str">
        <f t="shared" si="41"/>
        <v/>
      </c>
      <c r="BE45" s="20">
        <f t="shared" si="8"/>
        <v>37321</v>
      </c>
      <c r="BF45">
        <f t="shared" si="2"/>
        <v>1.6771430000000001</v>
      </c>
      <c r="BG45">
        <f t="shared" si="3"/>
        <v>2.4701531115712865E-2</v>
      </c>
      <c r="BH45" t="str">
        <f>VLOOKUP(BE45,DATA_FEEDS!$A$7:$B$2095,2,FALSE)</f>
        <v>#N/A N/A</v>
      </c>
      <c r="BI45" t="e">
        <f t="shared" si="46"/>
        <v>#DIV/0!</v>
      </c>
      <c r="BJ45" t="e">
        <f t="shared" si="47"/>
        <v>#VALUE!</v>
      </c>
      <c r="BL45" s="14" t="str">
        <f t="shared" si="57"/>
        <v/>
      </c>
      <c r="BM45" s="15" t="str">
        <f t="shared" si="43"/>
        <v/>
      </c>
      <c r="BP45" s="20">
        <f t="shared" si="9"/>
        <v>37321</v>
      </c>
      <c r="BQ45">
        <f t="shared" si="55"/>
        <v>1.6771430000000001</v>
      </c>
      <c r="BR45">
        <f t="shared" si="56"/>
        <v>2.4701531115712865E-2</v>
      </c>
      <c r="BS45">
        <f t="shared" si="16"/>
        <v>0</v>
      </c>
      <c r="BT45">
        <f t="shared" si="17"/>
        <v>0</v>
      </c>
      <c r="BU45">
        <f t="shared" si="18"/>
        <v>0</v>
      </c>
      <c r="BV45" t="str">
        <f t="shared" si="19"/>
        <v/>
      </c>
      <c r="BW45" s="14" t="str">
        <f t="shared" si="44"/>
        <v/>
      </c>
      <c r="BX45" s="15" t="str">
        <f t="shared" si="11"/>
        <v/>
      </c>
      <c r="BY45">
        <f t="shared" si="48"/>
        <v>0.76857311626173574</v>
      </c>
      <c r="BZ45">
        <f t="shared" si="36"/>
        <v>-0.25358956113930914</v>
      </c>
    </row>
    <row r="46" spans="1:78" x14ac:dyDescent="0.25">
      <c r="A46" s="1">
        <v>37322</v>
      </c>
      <c r="B46" s="2">
        <v>1.7185710000000001</v>
      </c>
      <c r="C46" s="2">
        <v>1.7414289999999999</v>
      </c>
      <c r="D46">
        <f t="shared" si="12"/>
        <v>1.7185710000000001</v>
      </c>
      <c r="E46" s="2">
        <f t="shared" si="12"/>
        <v>1.7414289999999999</v>
      </c>
      <c r="F46" s="4">
        <f t="shared" si="20"/>
        <v>2.4701531115712865E-2</v>
      </c>
      <c r="G46" s="4">
        <f t="shared" si="33"/>
        <v>0.11171907568105532</v>
      </c>
      <c r="H46" s="4">
        <f t="shared" si="59"/>
        <v>-1.0952942953824414E-2</v>
      </c>
      <c r="I46" s="5">
        <f t="shared" si="13"/>
        <v>2.2857999999999823E-2</v>
      </c>
      <c r="J46">
        <f t="shared" si="5"/>
        <v>1</v>
      </c>
      <c r="K46">
        <f t="shared" si="21"/>
        <v>1.7102858000000001</v>
      </c>
      <c r="L46">
        <f t="shared" si="58"/>
        <v>1.6870714499999999</v>
      </c>
      <c r="M46" t="str">
        <f t="shared" si="22"/>
        <v/>
      </c>
      <c r="R46" s="13">
        <f t="shared" si="23"/>
        <v>2.3214350000000161E-2</v>
      </c>
      <c r="S46" s="14">
        <f t="shared" si="30"/>
        <v>100</v>
      </c>
      <c r="T46" s="14">
        <f t="shared" si="25"/>
        <v>0</v>
      </c>
      <c r="U46" s="15" t="str">
        <f t="shared" si="26"/>
        <v/>
      </c>
      <c r="V46" t="str">
        <f t="shared" si="27"/>
        <v/>
      </c>
      <c r="Y46" s="13" t="str">
        <f t="shared" si="28"/>
        <v/>
      </c>
      <c r="Z46" t="str">
        <f t="shared" si="24"/>
        <v/>
      </c>
      <c r="AB46" s="14" t="str">
        <f t="shared" si="31"/>
        <v/>
      </c>
      <c r="AC46" t="str">
        <f t="shared" si="62"/>
        <v/>
      </c>
      <c r="AE46" s="15" t="str">
        <f t="shared" si="32"/>
        <v/>
      </c>
      <c r="AF46" t="str">
        <f t="shared" si="61"/>
        <v/>
      </c>
      <c r="AI46" s="21">
        <f t="shared" si="14"/>
        <v>37322</v>
      </c>
      <c r="AJ46" s="14">
        <f t="shared" si="6"/>
        <v>1.7185710000000001</v>
      </c>
      <c r="AK46" s="22">
        <f t="shared" si="15"/>
        <v>2.8263016191940767E-2</v>
      </c>
      <c r="AL46" s="14">
        <f t="shared" si="49"/>
        <v>1.6486296074801672</v>
      </c>
      <c r="AM46" s="14">
        <f t="shared" si="50"/>
        <v>6.653006957666549E-2</v>
      </c>
      <c r="AN46" s="14">
        <f t="shared" si="51"/>
        <v>1.0512749041880436</v>
      </c>
      <c r="AO46" s="14" t="str">
        <f t="shared" si="52"/>
        <v/>
      </c>
      <c r="AP46" s="14" t="str">
        <f t="shared" si="53"/>
        <v/>
      </c>
      <c r="AQ46" s="15" t="str">
        <f t="shared" si="54"/>
        <v/>
      </c>
      <c r="AT46" s="21">
        <f t="shared" si="7"/>
        <v>37322</v>
      </c>
      <c r="AU46" s="14">
        <f t="shared" si="0"/>
        <v>1.7185710000000001</v>
      </c>
      <c r="AV46" s="22">
        <f t="shared" si="1"/>
        <v>2.8263016191940767E-2</v>
      </c>
      <c r="AW46" s="14">
        <f>VLOOKUP(AT46,DATA_FEEDS!$F$7:$H$2022,3,FALSE)</f>
        <v>52.878</v>
      </c>
      <c r="AX46" s="14">
        <f t="shared" si="37"/>
        <v>53.35690000000001</v>
      </c>
      <c r="AY46" s="14">
        <f t="shared" si="38"/>
        <v>-0.31231501074462781</v>
      </c>
      <c r="AZ46" s="14" t="str">
        <f t="shared" si="39"/>
        <v/>
      </c>
      <c r="BA46" s="14" t="str">
        <f t="shared" si="40"/>
        <v/>
      </c>
      <c r="BB46" s="15" t="str">
        <f t="shared" si="41"/>
        <v/>
      </c>
      <c r="BE46" s="20">
        <f t="shared" si="8"/>
        <v>37322</v>
      </c>
      <c r="BF46">
        <f t="shared" si="2"/>
        <v>1.7185710000000001</v>
      </c>
      <c r="BG46">
        <f t="shared" si="3"/>
        <v>2.8263016191940767E-2</v>
      </c>
      <c r="BH46" t="str">
        <f>VLOOKUP(BE46,DATA_FEEDS!$A$7:$B$2095,2,FALSE)</f>
        <v>#N/A N/A</v>
      </c>
      <c r="BI46" t="e">
        <f t="shared" si="46"/>
        <v>#DIV/0!</v>
      </c>
      <c r="BJ46" t="e">
        <f t="shared" si="47"/>
        <v>#VALUE!</v>
      </c>
      <c r="BL46" s="14" t="str">
        <f t="shared" si="57"/>
        <v/>
      </c>
      <c r="BM46" s="15" t="str">
        <f t="shared" si="43"/>
        <v/>
      </c>
      <c r="BP46" s="20">
        <f t="shared" si="9"/>
        <v>37322</v>
      </c>
      <c r="BQ46">
        <f t="shared" si="55"/>
        <v>1.7185710000000001</v>
      </c>
      <c r="BR46">
        <f t="shared" si="56"/>
        <v>2.8263016191940767E-2</v>
      </c>
      <c r="BS46">
        <f t="shared" si="16"/>
        <v>0</v>
      </c>
      <c r="BT46">
        <f t="shared" si="17"/>
        <v>0</v>
      </c>
      <c r="BU46">
        <f t="shared" si="18"/>
        <v>0</v>
      </c>
      <c r="BV46" t="str">
        <f t="shared" si="19"/>
        <v/>
      </c>
      <c r="BW46" s="14" t="str">
        <f t="shared" si="44"/>
        <v/>
      </c>
      <c r="BX46" s="15" t="str">
        <f t="shared" si="11"/>
        <v/>
      </c>
      <c r="BY46">
        <f t="shared" si="48"/>
        <v>1.0512749041880436</v>
      </c>
      <c r="BZ46">
        <f t="shared" si="36"/>
        <v>-0.31231501074462781</v>
      </c>
    </row>
    <row r="47" spans="1:78" x14ac:dyDescent="0.25">
      <c r="A47" s="1">
        <v>37323</v>
      </c>
      <c r="B47" s="2">
        <v>1.7671429999999999</v>
      </c>
      <c r="C47" s="2">
        <v>1.7614289999999999</v>
      </c>
      <c r="D47">
        <f t="shared" si="12"/>
        <v>1.7671429999999999</v>
      </c>
      <c r="E47" s="2">
        <f t="shared" si="12"/>
        <v>1.7614289999999999</v>
      </c>
      <c r="F47" s="4">
        <f t="shared" si="20"/>
        <v>2.8263016191940767E-2</v>
      </c>
      <c r="G47" s="4">
        <f t="shared" si="33"/>
        <v>6.0189150424122768E-2</v>
      </c>
      <c r="H47" s="4">
        <f t="shared" si="59"/>
        <v>1.0656066447218452E-2</v>
      </c>
      <c r="I47" s="5">
        <f t="shared" si="13"/>
        <v>-5.7139999999999969E-3</v>
      </c>
      <c r="J47">
        <f t="shared" si="5"/>
        <v>1</v>
      </c>
      <c r="K47">
        <f t="shared" si="21"/>
        <v>1.7275716000000003</v>
      </c>
      <c r="L47">
        <f t="shared" si="58"/>
        <v>1.6883572</v>
      </c>
      <c r="M47" t="str">
        <f t="shared" si="22"/>
        <v/>
      </c>
      <c r="R47" s="13">
        <f t="shared" si="23"/>
        <v>3.9214400000000316E-2</v>
      </c>
      <c r="S47" s="14" t="str">
        <f t="shared" si="30"/>
        <v/>
      </c>
      <c r="T47" s="14">
        <f t="shared" si="25"/>
        <v>0</v>
      </c>
      <c r="U47" s="15" t="str">
        <f t="shared" si="26"/>
        <v/>
      </c>
      <c r="V47" t="str">
        <f t="shared" si="27"/>
        <v/>
      </c>
      <c r="Y47" s="13" t="str">
        <f t="shared" si="28"/>
        <v/>
      </c>
      <c r="Z47" t="str">
        <f t="shared" si="24"/>
        <v/>
      </c>
      <c r="AB47" s="14" t="str">
        <f t="shared" si="31"/>
        <v/>
      </c>
      <c r="AC47" t="str">
        <f t="shared" si="62"/>
        <v/>
      </c>
      <c r="AE47" s="15" t="str">
        <f t="shared" si="32"/>
        <v/>
      </c>
      <c r="AF47" t="str">
        <f t="shared" si="61"/>
        <v/>
      </c>
      <c r="AI47" s="21">
        <f t="shared" si="14"/>
        <v>37323</v>
      </c>
      <c r="AJ47" s="14">
        <f t="shared" si="6"/>
        <v>1.7671429999999999</v>
      </c>
      <c r="AK47" s="22">
        <f t="shared" si="15"/>
        <v>-5.6588516039731982E-3</v>
      </c>
      <c r="AL47" s="14">
        <f t="shared" si="49"/>
        <v>1.6873544946282948</v>
      </c>
      <c r="AM47" s="14">
        <f t="shared" si="50"/>
        <v>5.8954136999970902E-2</v>
      </c>
      <c r="AN47" s="14">
        <f t="shared" si="51"/>
        <v>1.3533995989415382</v>
      </c>
      <c r="AO47" s="14" t="str">
        <f t="shared" si="52"/>
        <v/>
      </c>
      <c r="AP47" s="14" t="str">
        <f t="shared" si="53"/>
        <v/>
      </c>
      <c r="AQ47" s="15" t="str">
        <f t="shared" si="54"/>
        <v/>
      </c>
      <c r="AT47" s="21">
        <f t="shared" si="7"/>
        <v>37323</v>
      </c>
      <c r="AU47" s="14">
        <f t="shared" si="0"/>
        <v>1.7671429999999999</v>
      </c>
      <c r="AV47" s="22">
        <f t="shared" si="1"/>
        <v>-5.6588516039731982E-3</v>
      </c>
      <c r="AW47" s="14">
        <f>VLOOKUP(AT47,DATA_FEEDS!$F$7:$H$2022,3,FALSE)</f>
        <v>51.616</v>
      </c>
      <c r="AX47" s="14">
        <f t="shared" si="37"/>
        <v>53.373599999999996</v>
      </c>
      <c r="AY47" s="14">
        <f t="shared" si="38"/>
        <v>-1.1398359708176107</v>
      </c>
      <c r="AZ47" s="14" t="str">
        <f t="shared" si="39"/>
        <v/>
      </c>
      <c r="BA47" s="14" t="str">
        <f t="shared" si="40"/>
        <v/>
      </c>
      <c r="BB47" s="15" t="str">
        <f t="shared" si="41"/>
        <v/>
      </c>
      <c r="BE47" s="20">
        <f t="shared" si="8"/>
        <v>37323</v>
      </c>
      <c r="BF47">
        <f t="shared" si="2"/>
        <v>1.7671429999999999</v>
      </c>
      <c r="BG47">
        <f t="shared" si="3"/>
        <v>-5.6588516039731982E-3</v>
      </c>
      <c r="BH47" t="str">
        <f>VLOOKUP(BE47,DATA_FEEDS!$A$7:$B$2095,2,FALSE)</f>
        <v>#N/A N/A</v>
      </c>
      <c r="BI47" t="e">
        <f t="shared" si="46"/>
        <v>#DIV/0!</v>
      </c>
      <c r="BJ47" t="e">
        <f t="shared" si="47"/>
        <v>#VALUE!</v>
      </c>
      <c r="BL47" s="14" t="str">
        <f t="shared" si="57"/>
        <v/>
      </c>
      <c r="BM47" s="15" t="str">
        <f t="shared" si="43"/>
        <v/>
      </c>
      <c r="BP47" s="20">
        <f t="shared" si="9"/>
        <v>37323</v>
      </c>
      <c r="BQ47">
        <f t="shared" si="55"/>
        <v>1.7671429999999999</v>
      </c>
      <c r="BR47">
        <f t="shared" si="56"/>
        <v>-5.6588516039731982E-3</v>
      </c>
      <c r="BS47">
        <f t="shared" si="16"/>
        <v>0</v>
      </c>
      <c r="BT47">
        <f t="shared" si="17"/>
        <v>0</v>
      </c>
      <c r="BU47">
        <f t="shared" si="18"/>
        <v>0</v>
      </c>
      <c r="BV47" t="str">
        <f t="shared" si="19"/>
        <v/>
      </c>
      <c r="BW47" s="14" t="str">
        <f t="shared" si="44"/>
        <v/>
      </c>
      <c r="BX47" s="15" t="str">
        <f t="shared" si="11"/>
        <v/>
      </c>
      <c r="BY47">
        <f t="shared" si="48"/>
        <v>1.3533995989415382</v>
      </c>
      <c r="BZ47">
        <f t="shared" si="36"/>
        <v>-1.1398359708176107</v>
      </c>
    </row>
    <row r="48" spans="1:78" x14ac:dyDescent="0.25">
      <c r="A48" s="1">
        <v>37326</v>
      </c>
      <c r="B48" s="2">
        <v>1.7571429999999999</v>
      </c>
      <c r="C48" s="2">
        <v>1.79</v>
      </c>
      <c r="D48">
        <f t="shared" si="12"/>
        <v>1.7571429999999999</v>
      </c>
      <c r="E48" s="2">
        <f t="shared" si="12"/>
        <v>1.79</v>
      </c>
      <c r="F48" s="4">
        <f t="shared" si="20"/>
        <v>-5.6588516039731982E-3</v>
      </c>
      <c r="G48" s="4">
        <f t="shared" si="33"/>
        <v>3.7681159420289823E-2</v>
      </c>
      <c r="H48" s="4">
        <f t="shared" si="59"/>
        <v>4.7220886381799151E-2</v>
      </c>
      <c r="I48" s="5">
        <f t="shared" si="13"/>
        <v>3.2857000000000136E-2</v>
      </c>
      <c r="J48">
        <f t="shared" si="5"/>
        <v>1</v>
      </c>
      <c r="K48">
        <f t="shared" si="21"/>
        <v>1.7385716000000002</v>
      </c>
      <c r="L48">
        <f t="shared" si="58"/>
        <v>1.6920357500000001</v>
      </c>
      <c r="M48" t="str">
        <f t="shared" si="22"/>
        <v/>
      </c>
      <c r="R48" s="13">
        <f t="shared" si="23"/>
        <v>4.6535850000000156E-2</v>
      </c>
      <c r="S48" s="14" t="str">
        <f t="shared" si="30"/>
        <v/>
      </c>
      <c r="T48" s="14">
        <f t="shared" si="25"/>
        <v>0</v>
      </c>
      <c r="U48" s="15" t="str">
        <f t="shared" si="26"/>
        <v/>
      </c>
      <c r="V48" t="str">
        <f t="shared" si="27"/>
        <v/>
      </c>
      <c r="Y48" s="13" t="str">
        <f t="shared" si="28"/>
        <v/>
      </c>
      <c r="Z48" t="str">
        <f t="shared" si="24"/>
        <v/>
      </c>
      <c r="AB48" s="14" t="str">
        <f t="shared" si="31"/>
        <v/>
      </c>
      <c r="AC48" t="str">
        <f t="shared" si="62"/>
        <v/>
      </c>
      <c r="AE48" s="15" t="str">
        <f t="shared" si="32"/>
        <v/>
      </c>
      <c r="AF48" t="str">
        <f t="shared" si="61"/>
        <v/>
      </c>
      <c r="AI48" s="21">
        <f t="shared" si="14"/>
        <v>37326</v>
      </c>
      <c r="AJ48" s="14">
        <f t="shared" si="6"/>
        <v>1.7571429999999999</v>
      </c>
      <c r="AK48" s="22">
        <f t="shared" si="15"/>
        <v>-3.6587801903429579E-3</v>
      </c>
      <c r="AL48" s="14">
        <f t="shared" si="49"/>
        <v>1.7388936589620698</v>
      </c>
      <c r="AM48" s="14">
        <f t="shared" si="50"/>
        <v>5.5717507416713739E-2</v>
      </c>
      <c r="AN48" s="14">
        <f t="shared" si="51"/>
        <v>0.32753333528440959</v>
      </c>
      <c r="AO48" s="14" t="str">
        <f t="shared" si="52"/>
        <v/>
      </c>
      <c r="AP48" s="14" t="str">
        <f t="shared" si="53"/>
        <v/>
      </c>
      <c r="AQ48" s="15" t="str">
        <f t="shared" si="54"/>
        <v/>
      </c>
      <c r="AT48" s="21">
        <f t="shared" si="7"/>
        <v>37326</v>
      </c>
      <c r="AU48" s="14">
        <f t="shared" si="0"/>
        <v>1.7571429999999999</v>
      </c>
      <c r="AV48" s="22">
        <f t="shared" si="1"/>
        <v>-3.6587801903429579E-3</v>
      </c>
      <c r="AW48" s="14">
        <f>VLOOKUP(AT48,DATA_FEEDS!$F$7:$H$2022,3,FALSE)</f>
        <v>51.46</v>
      </c>
      <c r="AX48" s="14">
        <f t="shared" si="37"/>
        <v>53.348899999999993</v>
      </c>
      <c r="AY48" s="14">
        <f t="shared" si="38"/>
        <v>-1.2428922909457152</v>
      </c>
      <c r="AZ48" s="14" t="str">
        <f t="shared" si="39"/>
        <v/>
      </c>
      <c r="BA48" s="14" t="str">
        <f t="shared" si="40"/>
        <v/>
      </c>
      <c r="BB48" s="15" t="str">
        <f t="shared" si="41"/>
        <v/>
      </c>
      <c r="BE48" s="20">
        <f t="shared" si="8"/>
        <v>37326</v>
      </c>
      <c r="BF48">
        <f t="shared" si="2"/>
        <v>1.7571429999999999</v>
      </c>
      <c r="BG48">
        <f t="shared" si="3"/>
        <v>-3.6587801903429579E-3</v>
      </c>
      <c r="BH48" t="str">
        <f>VLOOKUP(BE48,DATA_FEEDS!$A$7:$B$2095,2,FALSE)</f>
        <v>#N/A N/A</v>
      </c>
      <c r="BI48" t="e">
        <f t="shared" si="46"/>
        <v>#DIV/0!</v>
      </c>
      <c r="BJ48" t="e">
        <f t="shared" si="47"/>
        <v>#VALUE!</v>
      </c>
      <c r="BL48" s="14" t="str">
        <f t="shared" si="57"/>
        <v/>
      </c>
      <c r="BM48" s="15" t="str">
        <f t="shared" si="43"/>
        <v/>
      </c>
      <c r="BP48" s="20">
        <f t="shared" si="9"/>
        <v>37326</v>
      </c>
      <c r="BQ48">
        <f t="shared" si="55"/>
        <v>1.7571429999999999</v>
      </c>
      <c r="BR48">
        <f t="shared" si="56"/>
        <v>-3.6587801903429579E-3</v>
      </c>
      <c r="BS48">
        <f t="shared" si="16"/>
        <v>0</v>
      </c>
      <c r="BT48">
        <f t="shared" si="17"/>
        <v>0</v>
      </c>
      <c r="BU48">
        <f t="shared" si="18"/>
        <v>0</v>
      </c>
      <c r="BV48" t="str">
        <f t="shared" si="19"/>
        <v/>
      </c>
      <c r="BW48" s="14" t="str">
        <f t="shared" si="44"/>
        <v/>
      </c>
      <c r="BX48" s="15" t="str">
        <f t="shared" si="11"/>
        <v/>
      </c>
      <c r="BY48">
        <f t="shared" si="48"/>
        <v>0.32753333528440959</v>
      </c>
      <c r="BZ48">
        <f t="shared" si="36"/>
        <v>-1.2428922909457152</v>
      </c>
    </row>
    <row r="49" spans="1:78" x14ac:dyDescent="0.25">
      <c r="A49" s="1">
        <v>37327</v>
      </c>
      <c r="B49" s="2">
        <v>1.7507140000000001</v>
      </c>
      <c r="C49" s="2">
        <v>1.765714</v>
      </c>
      <c r="D49">
        <f t="shared" si="12"/>
        <v>1.7507140000000001</v>
      </c>
      <c r="E49" s="2">
        <f t="shared" si="12"/>
        <v>1.765714</v>
      </c>
      <c r="F49" s="4">
        <f t="shared" si="20"/>
        <v>-3.6587801903429579E-3</v>
      </c>
      <c r="G49" s="4">
        <f t="shared" si="33"/>
        <v>5.2810642861103645E-2</v>
      </c>
      <c r="H49" s="4">
        <f t="shared" si="59"/>
        <v>2.4326839174330017E-3</v>
      </c>
      <c r="I49" s="5">
        <f t="shared" si="13"/>
        <v>1.4999999999999902E-2</v>
      </c>
      <c r="J49">
        <f t="shared" si="5"/>
        <v>1</v>
      </c>
      <c r="K49">
        <f t="shared" si="21"/>
        <v>1.7555716000000001</v>
      </c>
      <c r="L49">
        <f t="shared" si="58"/>
        <v>1.6911071500000001</v>
      </c>
      <c r="M49" t="str">
        <f t="shared" si="22"/>
        <v/>
      </c>
      <c r="R49" s="13">
        <f t="shared" si="23"/>
        <v>6.4464450000000006E-2</v>
      </c>
      <c r="S49" s="14" t="str">
        <f t="shared" si="30"/>
        <v/>
      </c>
      <c r="T49" s="14">
        <f t="shared" si="25"/>
        <v>0</v>
      </c>
      <c r="U49" s="15" t="str">
        <f t="shared" si="26"/>
        <v/>
      </c>
      <c r="V49" t="str">
        <f t="shared" si="27"/>
        <v/>
      </c>
      <c r="Y49" s="13" t="str">
        <f t="shared" si="28"/>
        <v/>
      </c>
      <c r="Z49" t="str">
        <f t="shared" si="24"/>
        <v/>
      </c>
      <c r="AB49" s="14" t="str">
        <f t="shared" si="31"/>
        <v/>
      </c>
      <c r="AC49" t="str">
        <f t="shared" si="62"/>
        <v/>
      </c>
      <c r="AE49" s="15" t="str">
        <f t="shared" si="32"/>
        <v/>
      </c>
      <c r="AF49" t="str">
        <f t="shared" si="61"/>
        <v/>
      </c>
      <c r="AI49" s="21">
        <f t="shared" si="14"/>
        <v>37327</v>
      </c>
      <c r="AJ49" s="14">
        <f t="shared" si="6"/>
        <v>1.7507140000000001</v>
      </c>
      <c r="AK49" s="22">
        <f t="shared" si="15"/>
        <v>-5.7119552365492068E-3</v>
      </c>
      <c r="AL49" s="14">
        <f t="shared" si="49"/>
        <v>1.758400257582025</v>
      </c>
      <c r="AM49" s="14">
        <f t="shared" si="50"/>
        <v>5.4721519262447817E-2</v>
      </c>
      <c r="AN49" s="14">
        <f t="shared" si="51"/>
        <v>-0.1404613337791506</v>
      </c>
      <c r="AO49" s="14" t="str">
        <f t="shared" si="52"/>
        <v/>
      </c>
      <c r="AP49" s="14" t="str">
        <f t="shared" si="53"/>
        <v/>
      </c>
      <c r="AQ49" s="15" t="str">
        <f t="shared" si="54"/>
        <v/>
      </c>
      <c r="AT49" s="21">
        <f t="shared" si="7"/>
        <v>37327</v>
      </c>
      <c r="AU49" s="14">
        <f t="shared" si="0"/>
        <v>1.7507140000000001</v>
      </c>
      <c r="AV49" s="22">
        <f t="shared" si="1"/>
        <v>-5.7119552365492068E-3</v>
      </c>
      <c r="AW49" s="14">
        <f>VLOOKUP(AT49,DATA_FEEDS!$F$7:$H$2022,3,FALSE)</f>
        <v>51.975000000000001</v>
      </c>
      <c r="AX49" s="14">
        <f t="shared" si="37"/>
        <v>53.287699999999994</v>
      </c>
      <c r="AY49" s="14">
        <f t="shared" si="38"/>
        <v>-0.84606653547461175</v>
      </c>
      <c r="AZ49" s="14" t="str">
        <f t="shared" si="39"/>
        <v/>
      </c>
      <c r="BA49" s="14" t="str">
        <f t="shared" si="40"/>
        <v/>
      </c>
      <c r="BB49" s="15" t="str">
        <f t="shared" si="41"/>
        <v/>
      </c>
      <c r="BE49" s="20">
        <f t="shared" si="8"/>
        <v>37327</v>
      </c>
      <c r="BF49">
        <f t="shared" si="2"/>
        <v>1.7507140000000001</v>
      </c>
      <c r="BG49">
        <f t="shared" si="3"/>
        <v>-5.7119552365492068E-3</v>
      </c>
      <c r="BH49" t="str">
        <f>VLOOKUP(BE49,DATA_FEEDS!$A$7:$B$2095,2,FALSE)</f>
        <v>#N/A N/A</v>
      </c>
      <c r="BI49" t="e">
        <f t="shared" si="46"/>
        <v>#DIV/0!</v>
      </c>
      <c r="BJ49" t="e">
        <f t="shared" si="47"/>
        <v>#VALUE!</v>
      </c>
      <c r="BL49" s="14" t="str">
        <f t="shared" si="57"/>
        <v/>
      </c>
      <c r="BM49" s="15" t="str">
        <f t="shared" si="43"/>
        <v/>
      </c>
      <c r="BP49" s="20">
        <f t="shared" si="9"/>
        <v>37327</v>
      </c>
      <c r="BQ49">
        <f t="shared" si="55"/>
        <v>1.7507140000000001</v>
      </c>
      <c r="BR49">
        <f t="shared" si="56"/>
        <v>-5.7119552365492068E-3</v>
      </c>
      <c r="BS49">
        <f t="shared" si="16"/>
        <v>0</v>
      </c>
      <c r="BT49">
        <f t="shared" si="17"/>
        <v>0</v>
      </c>
      <c r="BU49">
        <f t="shared" si="18"/>
        <v>0</v>
      </c>
      <c r="BV49" t="str">
        <f t="shared" si="19"/>
        <v/>
      </c>
      <c r="BW49" s="14" t="str">
        <f t="shared" si="44"/>
        <v/>
      </c>
      <c r="BX49" s="15" t="str">
        <f t="shared" si="11"/>
        <v/>
      </c>
      <c r="BY49">
        <f t="shared" si="48"/>
        <v>-0.1404613337791506</v>
      </c>
      <c r="BZ49">
        <f t="shared" si="36"/>
        <v>-0.84606653547461175</v>
      </c>
    </row>
    <row r="50" spans="1:78" x14ac:dyDescent="0.25">
      <c r="A50" s="1">
        <v>37328</v>
      </c>
      <c r="B50" s="2">
        <v>1.7407140000000001</v>
      </c>
      <c r="C50" s="2">
        <v>1.7492859999999999</v>
      </c>
      <c r="D50">
        <f t="shared" si="12"/>
        <v>1.7407140000000001</v>
      </c>
      <c r="E50" s="2">
        <f t="shared" si="12"/>
        <v>1.7492859999999999</v>
      </c>
      <c r="F50" s="4">
        <f t="shared" si="20"/>
        <v>-5.7119552365492068E-3</v>
      </c>
      <c r="G50" s="4">
        <f t="shared" si="33"/>
        <v>1.7872406784473743E-2</v>
      </c>
      <c r="H50" s="4">
        <f t="shared" si="59"/>
        <v>-9.7048904880978129E-3</v>
      </c>
      <c r="I50" s="5">
        <f t="shared" si="13"/>
        <v>8.571999999999802E-3</v>
      </c>
      <c r="J50">
        <f t="shared" si="5"/>
        <v>1</v>
      </c>
      <c r="K50">
        <f t="shared" si="21"/>
        <v>1.7615715999999999</v>
      </c>
      <c r="L50">
        <f t="shared" si="58"/>
        <v>1.6903214500000001</v>
      </c>
      <c r="M50" t="str">
        <f t="shared" si="22"/>
        <v/>
      </c>
      <c r="R50" s="13">
        <f t="shared" si="23"/>
        <v>7.125014999999979E-2</v>
      </c>
      <c r="S50" s="14" t="str">
        <f t="shared" si="30"/>
        <v/>
      </c>
      <c r="T50" s="14">
        <f t="shared" si="25"/>
        <v>0</v>
      </c>
      <c r="U50" s="15" t="str">
        <f t="shared" si="26"/>
        <v/>
      </c>
      <c r="V50" t="str">
        <f t="shared" si="27"/>
        <v/>
      </c>
      <c r="Y50" s="13" t="str">
        <f t="shared" si="28"/>
        <v/>
      </c>
      <c r="Z50" t="str">
        <f t="shared" si="24"/>
        <v/>
      </c>
      <c r="AB50" s="14" t="str">
        <f t="shared" si="31"/>
        <v/>
      </c>
      <c r="AC50" t="str">
        <f t="shared" si="62"/>
        <v/>
      </c>
      <c r="AE50" s="15" t="str">
        <f t="shared" si="32"/>
        <v/>
      </c>
      <c r="AF50" t="str">
        <f t="shared" si="61"/>
        <v/>
      </c>
      <c r="AI50" s="21">
        <f t="shared" si="14"/>
        <v>37328</v>
      </c>
      <c r="AJ50" s="14">
        <f t="shared" si="6"/>
        <v>1.7407140000000001</v>
      </c>
      <c r="AK50" s="22">
        <f t="shared" si="15"/>
        <v>-2.8723845502478381E-3</v>
      </c>
      <c r="AL50" s="14">
        <f t="shared" si="49"/>
        <v>1.7736798396344398</v>
      </c>
      <c r="AM50" s="14">
        <f t="shared" si="50"/>
        <v>5.2428895988721115E-2</v>
      </c>
      <c r="AN50" s="14">
        <f t="shared" si="51"/>
        <v>-0.62877234038137131</v>
      </c>
      <c r="AO50" s="14" t="str">
        <f t="shared" si="52"/>
        <v/>
      </c>
      <c r="AP50" s="14" t="str">
        <f t="shared" si="53"/>
        <v/>
      </c>
      <c r="AQ50" s="15" t="str">
        <f t="shared" si="54"/>
        <v/>
      </c>
      <c r="AT50" s="21">
        <f t="shared" si="7"/>
        <v>37328</v>
      </c>
      <c r="AU50" s="14">
        <f t="shared" si="0"/>
        <v>1.7407140000000001</v>
      </c>
      <c r="AV50" s="22">
        <f t="shared" si="1"/>
        <v>-2.8723845502478381E-3</v>
      </c>
      <c r="AW50" s="14">
        <f>VLOOKUP(AT50,DATA_FEEDS!$F$7:$H$2022,3,FALSE)</f>
        <v>52.658999999999999</v>
      </c>
      <c r="AX50" s="14">
        <f t="shared" si="37"/>
        <v>53.240200000000002</v>
      </c>
      <c r="AY50" s="14">
        <f t="shared" si="38"/>
        <v>-0.36408101756708422</v>
      </c>
      <c r="AZ50" s="14" t="str">
        <f t="shared" si="39"/>
        <v/>
      </c>
      <c r="BA50" s="14" t="str">
        <f t="shared" si="40"/>
        <v/>
      </c>
      <c r="BB50" s="15" t="str">
        <f t="shared" si="41"/>
        <v/>
      </c>
      <c r="BE50" s="20">
        <f t="shared" si="8"/>
        <v>37328</v>
      </c>
      <c r="BF50">
        <f t="shared" si="2"/>
        <v>1.7407140000000001</v>
      </c>
      <c r="BG50">
        <f t="shared" si="3"/>
        <v>-2.8723845502478381E-3</v>
      </c>
      <c r="BH50" t="str">
        <f>VLOOKUP(BE50,DATA_FEEDS!$A$7:$B$2095,2,FALSE)</f>
        <v>#N/A N/A</v>
      </c>
      <c r="BI50" t="e">
        <f t="shared" si="46"/>
        <v>#DIV/0!</v>
      </c>
      <c r="BJ50" t="e">
        <f t="shared" si="47"/>
        <v>#VALUE!</v>
      </c>
      <c r="BL50" s="14" t="str">
        <f t="shared" si="57"/>
        <v/>
      </c>
      <c r="BM50" s="15" t="str">
        <f t="shared" si="43"/>
        <v/>
      </c>
      <c r="BP50" s="20">
        <f t="shared" si="9"/>
        <v>37328</v>
      </c>
      <c r="BQ50">
        <f t="shared" si="55"/>
        <v>1.7407140000000001</v>
      </c>
      <c r="BR50">
        <f t="shared" si="56"/>
        <v>-2.8723845502478381E-3</v>
      </c>
      <c r="BS50">
        <f t="shared" si="16"/>
        <v>0</v>
      </c>
      <c r="BT50">
        <f t="shared" si="17"/>
        <v>0</v>
      </c>
      <c r="BU50">
        <f t="shared" si="18"/>
        <v>0</v>
      </c>
      <c r="BV50" t="str">
        <f t="shared" si="19"/>
        <v/>
      </c>
      <c r="BW50" s="14" t="str">
        <f t="shared" si="44"/>
        <v/>
      </c>
      <c r="BX50" s="15" t="str">
        <f t="shared" si="11"/>
        <v/>
      </c>
      <c r="BY50">
        <f t="shared" si="48"/>
        <v>-0.62877234038137131</v>
      </c>
      <c r="BZ50">
        <f t="shared" si="36"/>
        <v>-0.36408101756708422</v>
      </c>
    </row>
    <row r="51" spans="1:78" x14ac:dyDescent="0.25">
      <c r="A51" s="1">
        <v>37329</v>
      </c>
      <c r="B51" s="2">
        <v>1.735714</v>
      </c>
      <c r="C51" s="2">
        <v>1.7450000000000001</v>
      </c>
      <c r="D51">
        <f t="shared" si="12"/>
        <v>1.735714</v>
      </c>
      <c r="E51" s="2">
        <f t="shared" si="12"/>
        <v>1.7450000000000001</v>
      </c>
      <c r="F51" s="4">
        <f t="shared" si="20"/>
        <v>-2.8723845502478381E-3</v>
      </c>
      <c r="G51" s="4">
        <f t="shared" si="33"/>
        <v>-1.2530395106677729E-2</v>
      </c>
      <c r="H51" s="4">
        <f t="shared" si="59"/>
        <v>-2.4750654730434279E-2</v>
      </c>
      <c r="I51" s="5">
        <f t="shared" si="13"/>
        <v>9.2860000000001275E-3</v>
      </c>
      <c r="J51">
        <f t="shared" si="5"/>
        <v>1</v>
      </c>
      <c r="K51">
        <f t="shared" si="21"/>
        <v>1.7622858000000001</v>
      </c>
      <c r="L51">
        <f t="shared" si="58"/>
        <v>1.6882499999999996</v>
      </c>
      <c r="M51" t="str">
        <f t="shared" si="22"/>
        <v/>
      </c>
      <c r="R51" s="13">
        <f t="shared" si="23"/>
        <v>7.403580000000054E-2</v>
      </c>
      <c r="S51" s="14" t="str">
        <f t="shared" si="30"/>
        <v/>
      </c>
      <c r="T51" s="14">
        <f t="shared" si="25"/>
        <v>0</v>
      </c>
      <c r="U51" s="15" t="str">
        <f t="shared" si="26"/>
        <v/>
      </c>
      <c r="V51" t="str">
        <f t="shared" si="27"/>
        <v/>
      </c>
      <c r="Y51" s="13" t="str">
        <f t="shared" si="28"/>
        <v/>
      </c>
      <c r="Z51" t="str">
        <f t="shared" si="24"/>
        <v/>
      </c>
      <c r="AB51" s="14" t="str">
        <f t="shared" si="31"/>
        <v/>
      </c>
      <c r="AC51" t="str">
        <f t="shared" si="62"/>
        <v/>
      </c>
      <c r="AE51" s="15" t="str">
        <f t="shared" si="32"/>
        <v/>
      </c>
      <c r="AF51" t="str">
        <f t="shared" si="61"/>
        <v/>
      </c>
      <c r="AI51" s="21">
        <f t="shared" si="14"/>
        <v>37329</v>
      </c>
      <c r="AJ51" s="14">
        <f t="shared" si="6"/>
        <v>1.735714</v>
      </c>
      <c r="AK51" s="22">
        <f t="shared" si="15"/>
        <v>6.5846101373843342E-3</v>
      </c>
      <c r="AL51" s="14">
        <f t="shared" si="49"/>
        <v>1.7658417071522194</v>
      </c>
      <c r="AM51" s="14">
        <f t="shared" si="50"/>
        <v>5.0876543608652035E-2</v>
      </c>
      <c r="AN51" s="14">
        <f t="shared" si="51"/>
        <v>-0.59217283673916798</v>
      </c>
      <c r="AO51" s="14" t="str">
        <f t="shared" si="52"/>
        <v/>
      </c>
      <c r="AP51" s="14" t="str">
        <f t="shared" si="53"/>
        <v/>
      </c>
      <c r="AQ51" s="15" t="str">
        <f t="shared" si="54"/>
        <v/>
      </c>
      <c r="AT51" s="21">
        <f t="shared" si="7"/>
        <v>37329</v>
      </c>
      <c r="AU51" s="14">
        <f t="shared" si="0"/>
        <v>1.735714</v>
      </c>
      <c r="AV51" s="22">
        <f t="shared" si="1"/>
        <v>6.5846101373843342E-3</v>
      </c>
      <c r="AW51" s="14">
        <f>VLOOKUP(AT51,DATA_FEEDS!$F$7:$H$2022,3,FALSE)</f>
        <v>52.112000000000002</v>
      </c>
      <c r="AX51" s="14">
        <f t="shared" si="37"/>
        <v>52.85</v>
      </c>
      <c r="AY51" s="14">
        <f t="shared" si="38"/>
        <v>-0.45882665357597707</v>
      </c>
      <c r="AZ51" s="14" t="str">
        <f t="shared" si="39"/>
        <v/>
      </c>
      <c r="BA51" s="14" t="str">
        <f t="shared" si="40"/>
        <v/>
      </c>
      <c r="BB51" s="15" t="str">
        <f t="shared" si="41"/>
        <v/>
      </c>
      <c r="BE51" s="20">
        <f t="shared" si="8"/>
        <v>37329</v>
      </c>
      <c r="BF51">
        <f t="shared" si="2"/>
        <v>1.735714</v>
      </c>
      <c r="BG51">
        <f t="shared" si="3"/>
        <v>6.5846101373843342E-3</v>
      </c>
      <c r="BH51" t="str">
        <f>VLOOKUP(BE51,DATA_FEEDS!$A$7:$B$2095,2,FALSE)</f>
        <v>#N/A N/A</v>
      </c>
      <c r="BI51" t="e">
        <f t="shared" si="46"/>
        <v>#DIV/0!</v>
      </c>
      <c r="BJ51" t="e">
        <f t="shared" si="47"/>
        <v>#VALUE!</v>
      </c>
      <c r="BL51" s="14" t="str">
        <f t="shared" si="57"/>
        <v/>
      </c>
      <c r="BM51" s="15" t="str">
        <f t="shared" si="43"/>
        <v/>
      </c>
      <c r="BP51" s="20">
        <f t="shared" si="9"/>
        <v>37329</v>
      </c>
      <c r="BQ51">
        <f t="shared" si="55"/>
        <v>1.735714</v>
      </c>
      <c r="BR51">
        <f t="shared" si="56"/>
        <v>6.5846101373843342E-3</v>
      </c>
      <c r="BS51">
        <f t="shared" si="16"/>
        <v>0</v>
      </c>
      <c r="BT51">
        <f t="shared" si="17"/>
        <v>0</v>
      </c>
      <c r="BU51">
        <f t="shared" si="18"/>
        <v>0</v>
      </c>
      <c r="BV51" t="str">
        <f t="shared" si="19"/>
        <v/>
      </c>
      <c r="BW51" s="14" t="str">
        <f t="shared" si="44"/>
        <v/>
      </c>
      <c r="BX51" s="15" t="str">
        <f t="shared" si="11"/>
        <v/>
      </c>
      <c r="BY51">
        <f t="shared" si="48"/>
        <v>-0.59217283673916798</v>
      </c>
      <c r="BZ51">
        <f t="shared" si="36"/>
        <v>-0.45882665357597707</v>
      </c>
    </row>
    <row r="52" spans="1:78" x14ac:dyDescent="0.25">
      <c r="A52" s="1">
        <v>37330</v>
      </c>
      <c r="B52" s="2">
        <v>1.7471429999999999</v>
      </c>
      <c r="C52" s="2">
        <v>1.782143</v>
      </c>
      <c r="D52">
        <f t="shared" si="12"/>
        <v>1.7471429999999999</v>
      </c>
      <c r="E52" s="2">
        <f t="shared" si="12"/>
        <v>1.782143</v>
      </c>
      <c r="F52" s="4">
        <f t="shared" si="20"/>
        <v>6.5846101373843342E-3</v>
      </c>
      <c r="G52" s="4">
        <f t="shared" si="33"/>
        <v>1.4227641119704051E-2</v>
      </c>
      <c r="H52" s="4">
        <f t="shared" si="59"/>
        <v>1.7121890165357524E-2</v>
      </c>
      <c r="I52" s="5">
        <f t="shared" si="13"/>
        <v>3.5000000000000142E-2</v>
      </c>
      <c r="J52">
        <f t="shared" si="5"/>
        <v>1</v>
      </c>
      <c r="K52">
        <f t="shared" si="21"/>
        <v>1.7664286</v>
      </c>
      <c r="L52">
        <f t="shared" si="58"/>
        <v>1.6894999999999996</v>
      </c>
      <c r="M52" t="str">
        <f t="shared" si="22"/>
        <v/>
      </c>
      <c r="R52" s="13">
        <f t="shared" si="23"/>
        <v>7.6928600000000458E-2</v>
      </c>
      <c r="S52" s="14" t="str">
        <f t="shared" si="30"/>
        <v/>
      </c>
      <c r="T52" s="14">
        <f t="shared" si="25"/>
        <v>0</v>
      </c>
      <c r="U52" s="15" t="str">
        <f t="shared" si="26"/>
        <v/>
      </c>
      <c r="V52" t="str">
        <f t="shared" si="27"/>
        <v/>
      </c>
      <c r="Y52" s="13" t="str">
        <f t="shared" si="28"/>
        <v/>
      </c>
      <c r="Z52" t="str">
        <f t="shared" si="24"/>
        <v/>
      </c>
      <c r="AB52" s="14" t="str">
        <f t="shared" si="31"/>
        <v/>
      </c>
      <c r="AC52" t="str">
        <f t="shared" si="62"/>
        <v/>
      </c>
      <c r="AE52" s="15" t="str">
        <f t="shared" si="32"/>
        <v/>
      </c>
      <c r="AF52" t="str">
        <f t="shared" si="61"/>
        <v/>
      </c>
      <c r="AI52" s="21">
        <f t="shared" si="14"/>
        <v>37330</v>
      </c>
      <c r="AJ52" s="14">
        <f t="shared" si="6"/>
        <v>1.7471429999999999</v>
      </c>
      <c r="AK52" s="22">
        <f t="shared" si="15"/>
        <v>2.0032704821528715E-2</v>
      </c>
      <c r="AL52" s="14">
        <f t="shared" si="49"/>
        <v>1.7655604497206809</v>
      </c>
      <c r="AM52" s="14">
        <f t="shared" si="50"/>
        <v>5.1482509196185688E-2</v>
      </c>
      <c r="AN52" s="14">
        <f t="shared" si="51"/>
        <v>-0.35774188182042971</v>
      </c>
      <c r="AO52" s="14" t="str">
        <f t="shared" si="52"/>
        <v/>
      </c>
      <c r="AP52" s="14" t="str">
        <f t="shared" si="53"/>
        <v/>
      </c>
      <c r="AQ52" s="15" t="str">
        <f t="shared" si="54"/>
        <v/>
      </c>
      <c r="AT52" s="21">
        <f t="shared" si="7"/>
        <v>37330</v>
      </c>
      <c r="AU52" s="14">
        <f t="shared" si="0"/>
        <v>1.7471429999999999</v>
      </c>
      <c r="AV52" s="22">
        <f t="shared" si="1"/>
        <v>2.0032704821528715E-2</v>
      </c>
      <c r="AW52" s="14">
        <f>VLOOKUP(AT52,DATA_FEEDS!$F$7:$H$2022,3,FALSE)</f>
        <v>49.902999999999999</v>
      </c>
      <c r="AX52" s="14">
        <f t="shared" si="37"/>
        <v>52.327999999999996</v>
      </c>
      <c r="AY52" s="14">
        <f t="shared" si="38"/>
        <v>-1.8574437679895117</v>
      </c>
      <c r="AZ52" s="14">
        <f t="shared" si="39"/>
        <v>100</v>
      </c>
      <c r="BA52" s="14">
        <f t="shared" si="40"/>
        <v>2.0032704821528715</v>
      </c>
      <c r="BB52" s="15" t="str">
        <f t="shared" si="41"/>
        <v/>
      </c>
      <c r="BE52" s="20">
        <f t="shared" si="8"/>
        <v>37330</v>
      </c>
      <c r="BF52">
        <f t="shared" si="2"/>
        <v>1.7471429999999999</v>
      </c>
      <c r="BG52">
        <f t="shared" si="3"/>
        <v>2.0032704821528715E-2</v>
      </c>
      <c r="BH52" t="str">
        <f>VLOOKUP(BE52,DATA_FEEDS!$A$7:$B$2095,2,FALSE)</f>
        <v>#N/A N/A</v>
      </c>
      <c r="BI52" t="e">
        <f t="shared" si="46"/>
        <v>#DIV/0!</v>
      </c>
      <c r="BJ52" t="e">
        <f t="shared" si="47"/>
        <v>#VALUE!</v>
      </c>
      <c r="BL52" s="14" t="str">
        <f t="shared" si="57"/>
        <v/>
      </c>
      <c r="BM52" s="15" t="str">
        <f t="shared" si="43"/>
        <v/>
      </c>
      <c r="BP52" s="20">
        <f t="shared" si="9"/>
        <v>37330</v>
      </c>
      <c r="BQ52">
        <f t="shared" si="55"/>
        <v>1.7471429999999999</v>
      </c>
      <c r="BR52">
        <f t="shared" si="56"/>
        <v>2.0032704821528715E-2</v>
      </c>
      <c r="BS52">
        <f t="shared" si="16"/>
        <v>0</v>
      </c>
      <c r="BT52">
        <f t="shared" si="17"/>
        <v>100</v>
      </c>
      <c r="BU52">
        <f t="shared" si="18"/>
        <v>0</v>
      </c>
      <c r="BV52">
        <f t="shared" si="19"/>
        <v>100</v>
      </c>
      <c r="BW52" s="14">
        <f t="shared" si="44"/>
        <v>2.0032704821528715</v>
      </c>
      <c r="BX52" s="15" t="str">
        <f t="shared" si="11"/>
        <v/>
      </c>
      <c r="BY52">
        <f t="shared" si="48"/>
        <v>-0.35774188182042971</v>
      </c>
      <c r="BZ52">
        <f t="shared" si="36"/>
        <v>-1.8574437679895117</v>
      </c>
    </row>
    <row r="53" spans="1:78" x14ac:dyDescent="0.25">
      <c r="A53" s="1">
        <v>37333</v>
      </c>
      <c r="B53" s="2">
        <v>1.782143</v>
      </c>
      <c r="C53" s="2">
        <v>1.7671429999999999</v>
      </c>
      <c r="D53">
        <f t="shared" si="12"/>
        <v>1.782143</v>
      </c>
      <c r="E53" s="2">
        <f t="shared" si="12"/>
        <v>1.7671429999999999</v>
      </c>
      <c r="F53" s="4">
        <f t="shared" si="20"/>
        <v>2.0032704821528715E-2</v>
      </c>
      <c r="G53" s="4">
        <f t="shared" si="33"/>
        <v>9.3841712581265724E-3</v>
      </c>
      <c r="H53" s="4">
        <f t="shared" si="59"/>
        <v>4.1245787773923494E-2</v>
      </c>
      <c r="I53" s="5">
        <f t="shared" si="13"/>
        <v>-1.5000000000000124E-2</v>
      </c>
      <c r="J53">
        <f t="shared" si="5"/>
        <v>1</v>
      </c>
      <c r="K53">
        <f t="shared" si="21"/>
        <v>1.7618572000000001</v>
      </c>
      <c r="L53">
        <f t="shared" si="58"/>
        <v>1.6925000000000001</v>
      </c>
      <c r="M53" t="str">
        <f t="shared" si="22"/>
        <v/>
      </c>
      <c r="R53" s="13">
        <f t="shared" si="23"/>
        <v>6.9357200000000008E-2</v>
      </c>
      <c r="S53" s="14" t="str">
        <f t="shared" si="30"/>
        <v/>
      </c>
      <c r="T53" s="14">
        <f t="shared" si="25"/>
        <v>0</v>
      </c>
      <c r="U53" s="15" t="str">
        <f t="shared" si="26"/>
        <v/>
      </c>
      <c r="V53" t="str">
        <f t="shared" si="27"/>
        <v/>
      </c>
      <c r="Y53" s="13" t="str">
        <f t="shared" si="28"/>
        <v/>
      </c>
      <c r="Z53" t="str">
        <f t="shared" si="24"/>
        <v/>
      </c>
      <c r="AB53" s="14" t="str">
        <f t="shared" si="31"/>
        <v/>
      </c>
      <c r="AC53" t="str">
        <f t="shared" si="62"/>
        <v/>
      </c>
      <c r="AE53" s="15" t="str">
        <f t="shared" si="32"/>
        <v/>
      </c>
      <c r="AF53" t="str">
        <f t="shared" si="61"/>
        <v/>
      </c>
      <c r="AI53" s="21">
        <f t="shared" si="14"/>
        <v>37333</v>
      </c>
      <c r="AJ53" s="14">
        <f t="shared" si="6"/>
        <v>1.782143</v>
      </c>
      <c r="AK53" s="22">
        <f t="shared" si="15"/>
        <v>-1.0421161489285671E-2</v>
      </c>
      <c r="AL53" s="14">
        <f t="shared" si="49"/>
        <v>1.7952729598778205</v>
      </c>
      <c r="AM53" s="14">
        <f t="shared" si="50"/>
        <v>4.6645779094240065E-2</v>
      </c>
      <c r="AN53" s="14">
        <f t="shared" si="51"/>
        <v>-0.28148227198207149</v>
      </c>
      <c r="AO53" s="14" t="str">
        <f t="shared" si="52"/>
        <v/>
      </c>
      <c r="AP53" s="14" t="str">
        <f t="shared" si="53"/>
        <v/>
      </c>
      <c r="AQ53" s="15" t="str">
        <f t="shared" si="54"/>
        <v/>
      </c>
      <c r="AT53" s="21">
        <f t="shared" si="7"/>
        <v>37333</v>
      </c>
      <c r="AU53" s="14">
        <f t="shared" si="0"/>
        <v>1.782143</v>
      </c>
      <c r="AV53" s="22">
        <f t="shared" si="1"/>
        <v>-1.0421161489285671E-2</v>
      </c>
      <c r="AW53" s="14">
        <f>VLOOKUP(AT53,DATA_FEEDS!$F$7:$H$2022,3,FALSE)</f>
        <v>46.216999999999999</v>
      </c>
      <c r="AX53" s="14">
        <f t="shared" si="37"/>
        <v>51.697600000000001</v>
      </c>
      <c r="AY53" s="14">
        <f t="shared" si="38"/>
        <v>-4.0933742882166531</v>
      </c>
      <c r="AZ53" s="14">
        <f t="shared" si="39"/>
        <v>100</v>
      </c>
      <c r="BA53" s="14">
        <f t="shared" si="40"/>
        <v>-1.0421161489285671</v>
      </c>
      <c r="BB53" s="15">
        <f t="shared" si="41"/>
        <v>-1.0421161489285671</v>
      </c>
      <c r="BE53" s="20">
        <f t="shared" si="8"/>
        <v>37333</v>
      </c>
      <c r="BF53">
        <f t="shared" si="2"/>
        <v>1.782143</v>
      </c>
      <c r="BG53">
        <f t="shared" si="3"/>
        <v>-1.0421161489285671E-2</v>
      </c>
      <c r="BH53" t="str">
        <f>VLOOKUP(BE53,DATA_FEEDS!$A$7:$B$2095,2,FALSE)</f>
        <v>#N/A N/A</v>
      </c>
      <c r="BI53" t="e">
        <f t="shared" si="46"/>
        <v>#DIV/0!</v>
      </c>
      <c r="BJ53" t="e">
        <f t="shared" si="47"/>
        <v>#VALUE!</v>
      </c>
      <c r="BL53" s="14" t="str">
        <f t="shared" si="57"/>
        <v/>
      </c>
      <c r="BM53" s="15" t="str">
        <f t="shared" si="43"/>
        <v/>
      </c>
      <c r="BP53" s="20">
        <f t="shared" si="9"/>
        <v>37333</v>
      </c>
      <c r="BQ53">
        <f t="shared" si="55"/>
        <v>1.782143</v>
      </c>
      <c r="BR53">
        <f t="shared" si="56"/>
        <v>-1.0421161489285671E-2</v>
      </c>
      <c r="BS53">
        <f t="shared" si="16"/>
        <v>0</v>
      </c>
      <c r="BT53">
        <f t="shared" si="17"/>
        <v>100</v>
      </c>
      <c r="BU53">
        <f t="shared" si="18"/>
        <v>0</v>
      </c>
      <c r="BV53">
        <f t="shared" si="19"/>
        <v>100</v>
      </c>
      <c r="BW53" s="14">
        <f t="shared" si="44"/>
        <v>-1.0421161489285671</v>
      </c>
      <c r="BX53" s="15">
        <f t="shared" si="11"/>
        <v>-1.0421161489285671</v>
      </c>
      <c r="BY53">
        <f t="shared" si="48"/>
        <v>-0.28148227198207149</v>
      </c>
      <c r="BZ53">
        <f t="shared" si="36"/>
        <v>-4.0933742882166531</v>
      </c>
    </row>
    <row r="54" spans="1:78" x14ac:dyDescent="0.25">
      <c r="A54" s="1">
        <v>37334</v>
      </c>
      <c r="B54" s="2">
        <v>1.763571</v>
      </c>
      <c r="C54" s="2">
        <v>1.7749999999999999</v>
      </c>
      <c r="D54">
        <f t="shared" si="12"/>
        <v>1.763571</v>
      </c>
      <c r="E54" s="2">
        <f t="shared" si="12"/>
        <v>1.7749999999999999</v>
      </c>
      <c r="F54" s="4">
        <f t="shared" si="20"/>
        <v>-1.0421161489285671E-2</v>
      </c>
      <c r="G54" s="4">
        <f t="shared" si="33"/>
        <v>1.9696515337958916E-2</v>
      </c>
      <c r="H54" s="4">
        <f t="shared" si="59"/>
        <v>9.1347977686084061E-2</v>
      </c>
      <c r="I54" s="5">
        <f t="shared" si="13"/>
        <v>1.1428999999999911E-2</v>
      </c>
      <c r="J54">
        <f t="shared" si="5"/>
        <v>1</v>
      </c>
      <c r="K54">
        <f t="shared" si="21"/>
        <v>1.7637144</v>
      </c>
      <c r="L54">
        <f t="shared" si="58"/>
        <v>1.7004643000000002</v>
      </c>
      <c r="M54" t="str">
        <f t="shared" si="22"/>
        <v/>
      </c>
      <c r="R54" s="13">
        <f t="shared" si="23"/>
        <v>6.3250099999999865E-2</v>
      </c>
      <c r="S54" s="14" t="str">
        <f t="shared" si="30"/>
        <v/>
      </c>
      <c r="T54" s="14">
        <f t="shared" si="25"/>
        <v>0</v>
      </c>
      <c r="U54" s="15" t="str">
        <f t="shared" si="26"/>
        <v/>
      </c>
      <c r="V54" t="str">
        <f t="shared" si="27"/>
        <v/>
      </c>
      <c r="Y54" s="13" t="str">
        <f t="shared" si="28"/>
        <v/>
      </c>
      <c r="Z54" t="str">
        <f t="shared" si="24"/>
        <v/>
      </c>
      <c r="AB54" s="14" t="str">
        <f t="shared" si="31"/>
        <v/>
      </c>
      <c r="AC54" t="str">
        <f t="shared" si="62"/>
        <v/>
      </c>
      <c r="AE54" s="15" t="str">
        <f t="shared" si="32"/>
        <v/>
      </c>
      <c r="AF54" t="str">
        <f t="shared" si="61"/>
        <v/>
      </c>
      <c r="AI54" s="21">
        <f t="shared" si="14"/>
        <v>37334</v>
      </c>
      <c r="AJ54" s="14">
        <f t="shared" si="6"/>
        <v>1.763571</v>
      </c>
      <c r="AK54" s="22">
        <f t="shared" si="15"/>
        <v>-1.2145810971035972E-3</v>
      </c>
      <c r="AL54" s="14">
        <f t="shared" si="49"/>
        <v>1.8147210265890976</v>
      </c>
      <c r="AM54" s="14">
        <f t="shared" si="50"/>
        <v>3.8305865831488192E-2</v>
      </c>
      <c r="AN54" s="14">
        <f t="shared" si="51"/>
        <v>-1.3353053241013357</v>
      </c>
      <c r="AO54" s="14" t="str">
        <f t="shared" si="52"/>
        <v/>
      </c>
      <c r="AP54" s="14" t="str">
        <f t="shared" si="53"/>
        <v/>
      </c>
      <c r="AQ54" s="15" t="str">
        <f t="shared" si="54"/>
        <v/>
      </c>
      <c r="AT54" s="21">
        <f t="shared" si="7"/>
        <v>37334</v>
      </c>
      <c r="AU54" s="14">
        <f t="shared" si="0"/>
        <v>1.763571</v>
      </c>
      <c r="AV54" s="22">
        <f t="shared" si="1"/>
        <v>-1.2145810971035972E-3</v>
      </c>
      <c r="AW54" s="14">
        <f>VLOOKUP(AT54,DATA_FEEDS!$F$7:$H$2022,3,FALSE)</f>
        <v>46.645000000000003</v>
      </c>
      <c r="AX54" s="14">
        <f t="shared" si="37"/>
        <v>50.848300000000002</v>
      </c>
      <c r="AY54" s="14">
        <f t="shared" si="38"/>
        <v>-1.7928945254685709</v>
      </c>
      <c r="AZ54" s="14">
        <f t="shared" si="39"/>
        <v>100</v>
      </c>
      <c r="BA54" s="14">
        <f t="shared" si="40"/>
        <v>-0.12145810971035972</v>
      </c>
      <c r="BB54" s="15">
        <f t="shared" si="41"/>
        <v>-0.12145810971035972</v>
      </c>
      <c r="BE54" s="20">
        <f t="shared" si="8"/>
        <v>37334</v>
      </c>
      <c r="BF54">
        <f t="shared" si="2"/>
        <v>1.763571</v>
      </c>
      <c r="BG54">
        <f t="shared" si="3"/>
        <v>-1.2145810971035972E-3</v>
      </c>
      <c r="BH54" t="str">
        <f>VLOOKUP(BE54,DATA_FEEDS!$A$7:$B$2095,2,FALSE)</f>
        <v>#N/A N/A</v>
      </c>
      <c r="BI54" t="e">
        <f t="shared" si="46"/>
        <v>#DIV/0!</v>
      </c>
      <c r="BJ54" t="e">
        <f t="shared" si="47"/>
        <v>#VALUE!</v>
      </c>
      <c r="BL54" s="14" t="str">
        <f t="shared" si="57"/>
        <v/>
      </c>
      <c r="BM54" s="15" t="str">
        <f t="shared" si="43"/>
        <v/>
      </c>
      <c r="BP54" s="20">
        <f t="shared" si="9"/>
        <v>37334</v>
      </c>
      <c r="BQ54">
        <f t="shared" si="55"/>
        <v>1.763571</v>
      </c>
      <c r="BR54">
        <f t="shared" si="56"/>
        <v>-1.2145810971035972E-3</v>
      </c>
      <c r="BS54">
        <f t="shared" si="16"/>
        <v>0</v>
      </c>
      <c r="BT54">
        <f t="shared" si="17"/>
        <v>100</v>
      </c>
      <c r="BU54">
        <f t="shared" si="18"/>
        <v>0</v>
      </c>
      <c r="BV54">
        <f t="shared" si="19"/>
        <v>100</v>
      </c>
      <c r="BW54" s="14">
        <f t="shared" si="44"/>
        <v>-0.12145810971035972</v>
      </c>
      <c r="BX54" s="15">
        <f t="shared" si="11"/>
        <v>-0.12145810971035972</v>
      </c>
      <c r="BY54">
        <f t="shared" si="48"/>
        <v>-1.3353053241013357</v>
      </c>
      <c r="BZ54">
        <f t="shared" si="36"/>
        <v>-1.7928945254685709</v>
      </c>
    </row>
    <row r="55" spans="1:78" x14ac:dyDescent="0.25">
      <c r="A55" s="1">
        <v>37335</v>
      </c>
      <c r="B55" s="2">
        <v>1.7614289999999999</v>
      </c>
      <c r="C55" s="2">
        <v>1.78</v>
      </c>
      <c r="D55">
        <f t="shared" si="12"/>
        <v>1.7614289999999999</v>
      </c>
      <c r="E55" s="2">
        <f t="shared" si="12"/>
        <v>1.78</v>
      </c>
      <c r="F55" s="4">
        <f t="shared" si="20"/>
        <v>-1.2145810971035972E-3</v>
      </c>
      <c r="G55" s="4">
        <f t="shared" si="33"/>
        <v>2.551457210116416E-2</v>
      </c>
      <c r="H55" s="4">
        <f t="shared" si="59"/>
        <v>8.7259940029673647E-2</v>
      </c>
      <c r="I55" s="5">
        <f t="shared" si="13"/>
        <v>1.8571000000000115E-2</v>
      </c>
      <c r="J55">
        <f t="shared" si="5"/>
        <v>1</v>
      </c>
      <c r="K55">
        <f t="shared" si="21"/>
        <v>1.7698571999999999</v>
      </c>
      <c r="L55">
        <f t="shared" si="58"/>
        <v>1.70685715</v>
      </c>
      <c r="M55" t="str">
        <f t="shared" si="22"/>
        <v/>
      </c>
      <c r="R55" s="13">
        <f t="shared" si="23"/>
        <v>6.3000049999999863E-2</v>
      </c>
      <c r="S55" s="14" t="str">
        <f t="shared" si="30"/>
        <v/>
      </c>
      <c r="T55" s="14">
        <f t="shared" si="25"/>
        <v>0</v>
      </c>
      <c r="U55" s="15" t="str">
        <f t="shared" si="26"/>
        <v/>
      </c>
      <c r="V55" t="str">
        <f t="shared" si="27"/>
        <v/>
      </c>
      <c r="Y55" s="13" t="str">
        <f t="shared" si="28"/>
        <v/>
      </c>
      <c r="Z55" t="str">
        <f t="shared" si="24"/>
        <v/>
      </c>
      <c r="AB55" s="14" t="str">
        <f t="shared" si="31"/>
        <v/>
      </c>
      <c r="AC55" t="str">
        <f t="shared" ref="AC55:AC70" si="63">IF(AB55&lt;0, AB55,"")</f>
        <v/>
      </c>
      <c r="AE55" s="15" t="str">
        <f t="shared" si="32"/>
        <v/>
      </c>
      <c r="AF55" t="str">
        <f t="shared" si="61"/>
        <v/>
      </c>
      <c r="AI55" s="21">
        <f t="shared" si="14"/>
        <v>37335</v>
      </c>
      <c r="AJ55" s="14">
        <f t="shared" si="6"/>
        <v>1.7614289999999999</v>
      </c>
      <c r="AK55" s="22">
        <f t="shared" si="15"/>
        <v>-3.2441273534158883E-2</v>
      </c>
      <c r="AL55" s="14">
        <f t="shared" si="49"/>
        <v>1.8024888832571833</v>
      </c>
      <c r="AM55" s="14">
        <f t="shared" si="50"/>
        <v>3.7785316913510336E-2</v>
      </c>
      <c r="AN55" s="14">
        <f t="shared" si="51"/>
        <v>-1.0866624025191693</v>
      </c>
      <c r="AO55" s="14" t="str">
        <f t="shared" si="52"/>
        <v/>
      </c>
      <c r="AP55" s="14" t="str">
        <f t="shared" si="53"/>
        <v/>
      </c>
      <c r="AQ55" s="15" t="str">
        <f t="shared" si="54"/>
        <v/>
      </c>
      <c r="AT55" s="21">
        <f t="shared" si="7"/>
        <v>37335</v>
      </c>
      <c r="AU55" s="14">
        <f t="shared" si="0"/>
        <v>1.7614289999999999</v>
      </c>
      <c r="AV55" s="22">
        <f t="shared" si="1"/>
        <v>-3.2441273534158883E-2</v>
      </c>
      <c r="AW55" s="14">
        <f>VLOOKUP(AT55,DATA_FEEDS!$F$7:$H$2022,3,FALSE)</f>
        <v>45.878</v>
      </c>
      <c r="AX55" s="14">
        <f t="shared" si="37"/>
        <v>50.134300000000003</v>
      </c>
      <c r="AY55" s="14">
        <f t="shared" si="38"/>
        <v>-1.7071376701925398</v>
      </c>
      <c r="AZ55" s="14">
        <f t="shared" si="39"/>
        <v>100</v>
      </c>
      <c r="BA55" s="14">
        <f t="shared" si="40"/>
        <v>-3.2441273534158883</v>
      </c>
      <c r="BB55" s="15">
        <f t="shared" si="41"/>
        <v>-3.2441273534158883</v>
      </c>
      <c r="BE55" s="20">
        <f t="shared" si="8"/>
        <v>37335</v>
      </c>
      <c r="BF55">
        <f t="shared" si="2"/>
        <v>1.7614289999999999</v>
      </c>
      <c r="BG55">
        <f t="shared" si="3"/>
        <v>-3.2441273534158883E-2</v>
      </c>
      <c r="BH55" t="str">
        <f>VLOOKUP(BE55,DATA_FEEDS!$A$7:$B$2095,2,FALSE)</f>
        <v>#N/A N/A</v>
      </c>
      <c r="BI55" t="e">
        <f t="shared" si="46"/>
        <v>#DIV/0!</v>
      </c>
      <c r="BJ55" t="e">
        <f t="shared" si="47"/>
        <v>#VALUE!</v>
      </c>
      <c r="BL55" s="14" t="str">
        <f t="shared" si="57"/>
        <v/>
      </c>
      <c r="BM55" s="15" t="str">
        <f t="shared" si="43"/>
        <v/>
      </c>
      <c r="BP55" s="20">
        <f t="shared" si="9"/>
        <v>37335</v>
      </c>
      <c r="BQ55">
        <f t="shared" si="55"/>
        <v>1.7614289999999999</v>
      </c>
      <c r="BR55">
        <f t="shared" si="56"/>
        <v>-3.2441273534158883E-2</v>
      </c>
      <c r="BS55">
        <f t="shared" si="16"/>
        <v>0</v>
      </c>
      <c r="BT55">
        <f t="shared" si="17"/>
        <v>100</v>
      </c>
      <c r="BU55">
        <f t="shared" si="18"/>
        <v>0</v>
      </c>
      <c r="BV55">
        <f t="shared" si="19"/>
        <v>100</v>
      </c>
      <c r="BW55" s="14">
        <f t="shared" si="44"/>
        <v>-3.2441273534158883</v>
      </c>
      <c r="BX55" s="15">
        <f t="shared" si="11"/>
        <v>-3.2441273534158883</v>
      </c>
      <c r="BY55">
        <f t="shared" si="48"/>
        <v>-1.0866624025191693</v>
      </c>
      <c r="BZ55">
        <f t="shared" si="36"/>
        <v>-1.7071376701925398</v>
      </c>
    </row>
    <row r="56" spans="1:78" x14ac:dyDescent="0.25">
      <c r="A56" s="1">
        <v>37336</v>
      </c>
      <c r="B56" s="2">
        <v>1.704286</v>
      </c>
      <c r="C56" s="2">
        <v>1.733571</v>
      </c>
      <c r="D56">
        <f t="shared" si="12"/>
        <v>1.704286</v>
      </c>
      <c r="E56" s="2">
        <f t="shared" si="12"/>
        <v>1.733571</v>
      </c>
      <c r="F56" s="4">
        <f t="shared" si="20"/>
        <v>-3.2441273534158883E-2</v>
      </c>
      <c r="G56" s="4">
        <f t="shared" si="33"/>
        <v>-7.7681105667938566E-3</v>
      </c>
      <c r="H56" s="4">
        <f t="shared" si="59"/>
        <v>0.12049823448769767</v>
      </c>
      <c r="I56" s="5">
        <f t="shared" si="13"/>
        <v>2.9285000000000005E-2</v>
      </c>
      <c r="J56">
        <f t="shared" si="5"/>
        <v>1</v>
      </c>
      <c r="K56">
        <f t="shared" si="21"/>
        <v>1.7675714</v>
      </c>
      <c r="L56">
        <f t="shared" si="58"/>
        <v>1.71675</v>
      </c>
      <c r="M56" t="str">
        <f t="shared" si="22"/>
        <v/>
      </c>
      <c r="R56" s="13">
        <f t="shared" si="23"/>
        <v>5.0821400000000017E-2</v>
      </c>
      <c r="S56" s="14" t="str">
        <f t="shared" si="30"/>
        <v/>
      </c>
      <c r="T56" s="14">
        <f t="shared" si="25"/>
        <v>0</v>
      </c>
      <c r="U56" s="15" t="str">
        <f t="shared" si="26"/>
        <v/>
      </c>
      <c r="V56" t="str">
        <f t="shared" si="27"/>
        <v/>
      </c>
      <c r="Y56" s="13" t="str">
        <f t="shared" si="28"/>
        <v/>
      </c>
      <c r="Z56" t="str">
        <f t="shared" si="24"/>
        <v/>
      </c>
      <c r="AB56" s="14" t="str">
        <f t="shared" si="31"/>
        <v/>
      </c>
      <c r="AC56" t="str">
        <f t="shared" si="63"/>
        <v/>
      </c>
      <c r="AE56" s="15" t="str">
        <f t="shared" si="32"/>
        <v/>
      </c>
      <c r="AF56" t="str">
        <f t="shared" si="61"/>
        <v/>
      </c>
      <c r="AI56" s="21">
        <f t="shared" si="14"/>
        <v>37336</v>
      </c>
      <c r="AJ56" s="14">
        <f t="shared" si="6"/>
        <v>1.704286</v>
      </c>
      <c r="AK56" s="22">
        <f t="shared" si="15"/>
        <v>1.5087843237578679E-2</v>
      </c>
      <c r="AL56" s="14">
        <f t="shared" si="49"/>
        <v>1.7819884404709967</v>
      </c>
      <c r="AM56" s="14">
        <f t="shared" si="50"/>
        <v>2.4653697606817078E-2</v>
      </c>
      <c r="AN56" s="14">
        <f t="shared" si="51"/>
        <v>-3.1517560452883528</v>
      </c>
      <c r="AO56" s="14">
        <f t="shared" si="52"/>
        <v>100</v>
      </c>
      <c r="AP56" s="14">
        <f t="shared" si="53"/>
        <v>1.508784323757868</v>
      </c>
      <c r="AQ56" s="15" t="str">
        <f t="shared" si="54"/>
        <v/>
      </c>
      <c r="AT56" s="21">
        <f t="shared" si="7"/>
        <v>37336</v>
      </c>
      <c r="AU56" s="14">
        <f t="shared" si="0"/>
        <v>1.704286</v>
      </c>
      <c r="AV56" s="22">
        <f t="shared" si="1"/>
        <v>1.5087843237578679E-2</v>
      </c>
      <c r="AW56" s="14">
        <f>VLOOKUP(AT56,DATA_FEEDS!$F$7:$H$2022,3,FALSE)</f>
        <v>47.767000000000003</v>
      </c>
      <c r="AX56" s="14">
        <f t="shared" si="37"/>
        <v>49.623199999999997</v>
      </c>
      <c r="AY56" s="14">
        <f t="shared" si="38"/>
        <v>-0.66159644270123086</v>
      </c>
      <c r="AZ56" s="14" t="str">
        <f t="shared" si="39"/>
        <v/>
      </c>
      <c r="BA56" s="14" t="str">
        <f t="shared" si="40"/>
        <v/>
      </c>
      <c r="BB56" s="15" t="str">
        <f t="shared" si="41"/>
        <v/>
      </c>
      <c r="BE56" s="20">
        <f t="shared" si="8"/>
        <v>37336</v>
      </c>
      <c r="BF56">
        <f t="shared" si="2"/>
        <v>1.704286</v>
      </c>
      <c r="BG56">
        <f t="shared" si="3"/>
        <v>1.5087843237578679E-2</v>
      </c>
      <c r="BH56" t="str">
        <f>VLOOKUP(BE56,DATA_FEEDS!$A$7:$B$2095,2,FALSE)</f>
        <v>#N/A N/A</v>
      </c>
      <c r="BI56" t="e">
        <f t="shared" si="46"/>
        <v>#DIV/0!</v>
      </c>
      <c r="BJ56" t="e">
        <f t="shared" si="47"/>
        <v>#VALUE!</v>
      </c>
      <c r="BL56" s="14" t="str">
        <f t="shared" si="57"/>
        <v/>
      </c>
      <c r="BM56" s="15" t="str">
        <f t="shared" si="43"/>
        <v/>
      </c>
      <c r="BP56" s="20">
        <f t="shared" si="9"/>
        <v>37336</v>
      </c>
      <c r="BQ56">
        <f t="shared" si="55"/>
        <v>1.704286</v>
      </c>
      <c r="BR56">
        <f t="shared" si="56"/>
        <v>1.5087843237578679E-2</v>
      </c>
      <c r="BS56">
        <f t="shared" si="16"/>
        <v>100</v>
      </c>
      <c r="BT56">
        <f t="shared" si="17"/>
        <v>0</v>
      </c>
      <c r="BU56">
        <f t="shared" si="18"/>
        <v>0</v>
      </c>
      <c r="BV56">
        <f t="shared" si="19"/>
        <v>100</v>
      </c>
      <c r="BW56" s="14">
        <f t="shared" si="44"/>
        <v>1.508784323757868</v>
      </c>
      <c r="BX56" s="15" t="str">
        <f t="shared" si="11"/>
        <v/>
      </c>
      <c r="BY56">
        <f t="shared" si="48"/>
        <v>-3.1517560452883528</v>
      </c>
      <c r="BZ56">
        <f t="shared" si="36"/>
        <v>-0.66159644270123086</v>
      </c>
    </row>
    <row r="57" spans="1:78" x14ac:dyDescent="0.25">
      <c r="A57" s="1">
        <v>37337</v>
      </c>
      <c r="B57" s="2">
        <v>1.73</v>
      </c>
      <c r="C57" s="2">
        <v>1.7207140000000001</v>
      </c>
      <c r="D57">
        <f t="shared" si="12"/>
        <v>1.73</v>
      </c>
      <c r="E57" s="2">
        <f t="shared" si="12"/>
        <v>1.7207140000000001</v>
      </c>
      <c r="F57" s="4">
        <f t="shared" si="20"/>
        <v>1.5087843237578679E-2</v>
      </c>
      <c r="G57" s="4">
        <f t="shared" si="33"/>
        <v>-3.4469175593653235E-2</v>
      </c>
      <c r="H57" s="4">
        <f t="shared" si="59"/>
        <v>5.4266691092631089E-2</v>
      </c>
      <c r="I57" s="5">
        <f t="shared" si="13"/>
        <v>-9.2859999999999054E-3</v>
      </c>
      <c r="J57">
        <f t="shared" si="5"/>
        <v>1</v>
      </c>
      <c r="K57">
        <f t="shared" si="21"/>
        <v>1.7552855999999999</v>
      </c>
      <c r="L57">
        <f t="shared" si="58"/>
        <v>1.7215714000000002</v>
      </c>
      <c r="M57" t="str">
        <f t="shared" si="22"/>
        <v/>
      </c>
      <c r="R57" s="13">
        <f t="shared" si="23"/>
        <v>3.3714199999999694E-2</v>
      </c>
      <c r="S57" s="14" t="str">
        <f t="shared" si="30"/>
        <v/>
      </c>
      <c r="T57" s="14">
        <f t="shared" si="25"/>
        <v>0</v>
      </c>
      <c r="U57" s="15" t="str">
        <f t="shared" si="26"/>
        <v/>
      </c>
      <c r="V57" t="str">
        <f t="shared" si="27"/>
        <v/>
      </c>
      <c r="Y57" s="13" t="str">
        <f t="shared" si="28"/>
        <v/>
      </c>
      <c r="Z57" t="str">
        <f t="shared" si="24"/>
        <v/>
      </c>
      <c r="AB57" s="14" t="str">
        <f t="shared" si="31"/>
        <v/>
      </c>
      <c r="AC57" t="str">
        <f t="shared" si="63"/>
        <v/>
      </c>
      <c r="AE57" s="15" t="str">
        <f t="shared" si="32"/>
        <v/>
      </c>
      <c r="AF57" t="str">
        <f t="shared" si="61"/>
        <v/>
      </c>
      <c r="AI57" s="21">
        <f t="shared" si="14"/>
        <v>37337</v>
      </c>
      <c r="AJ57" s="14">
        <f t="shared" si="6"/>
        <v>1.73</v>
      </c>
      <c r="AK57" s="22">
        <f t="shared" si="15"/>
        <v>-6.1930635838149655E-3</v>
      </c>
      <c r="AL57" s="14">
        <f t="shared" si="49"/>
        <v>1.7592839583154216</v>
      </c>
      <c r="AM57" s="14">
        <f t="shared" si="50"/>
        <v>2.7637117898073174E-2</v>
      </c>
      <c r="AN57" s="14">
        <f t="shared" si="51"/>
        <v>-1.059587994067329</v>
      </c>
      <c r="AO57" s="14" t="str">
        <f t="shared" si="52"/>
        <v/>
      </c>
      <c r="AP57" s="14" t="str">
        <f t="shared" si="53"/>
        <v/>
      </c>
      <c r="AQ57" s="15" t="str">
        <f t="shared" si="54"/>
        <v/>
      </c>
      <c r="AT57" s="21">
        <f t="shared" si="7"/>
        <v>37337</v>
      </c>
      <c r="AU57" s="14">
        <f t="shared" si="0"/>
        <v>1.73</v>
      </c>
      <c r="AV57" s="22">
        <f t="shared" si="1"/>
        <v>-6.1930635838149655E-3</v>
      </c>
      <c r="AW57" s="14">
        <f>VLOOKUP(AT57,DATA_FEEDS!$F$7:$H$2022,3,FALSE)</f>
        <v>46.82</v>
      </c>
      <c r="AX57" s="14">
        <f t="shared" si="37"/>
        <v>49.143599999999992</v>
      </c>
      <c r="AY57" s="14">
        <f t="shared" si="38"/>
        <v>-0.85604832928472863</v>
      </c>
      <c r="AZ57" s="14" t="str">
        <f t="shared" si="39"/>
        <v/>
      </c>
      <c r="BA57" s="14" t="str">
        <f t="shared" si="40"/>
        <v/>
      </c>
      <c r="BB57" s="15" t="str">
        <f t="shared" si="41"/>
        <v/>
      </c>
      <c r="BE57" s="20">
        <f t="shared" si="8"/>
        <v>37337</v>
      </c>
      <c r="BF57">
        <f t="shared" si="2"/>
        <v>1.73</v>
      </c>
      <c r="BG57">
        <f t="shared" si="3"/>
        <v>-6.1930635838149655E-3</v>
      </c>
      <c r="BH57" t="str">
        <f>VLOOKUP(BE57,DATA_FEEDS!$A$7:$B$2095,2,FALSE)</f>
        <v>#N/A N/A</v>
      </c>
      <c r="BI57" t="e">
        <f t="shared" si="46"/>
        <v>#DIV/0!</v>
      </c>
      <c r="BJ57" t="e">
        <f t="shared" si="47"/>
        <v>#VALUE!</v>
      </c>
      <c r="BL57" s="14" t="str">
        <f t="shared" si="57"/>
        <v/>
      </c>
      <c r="BM57" s="15" t="str">
        <f t="shared" si="43"/>
        <v/>
      </c>
      <c r="BP57" s="20">
        <f t="shared" si="9"/>
        <v>37337</v>
      </c>
      <c r="BQ57">
        <f t="shared" si="55"/>
        <v>1.73</v>
      </c>
      <c r="BR57">
        <f t="shared" si="56"/>
        <v>-6.1930635838149655E-3</v>
      </c>
      <c r="BS57">
        <f t="shared" si="16"/>
        <v>0</v>
      </c>
      <c r="BT57">
        <f t="shared" si="17"/>
        <v>0</v>
      </c>
      <c r="BU57">
        <f t="shared" si="18"/>
        <v>0</v>
      </c>
      <c r="BV57" t="str">
        <f t="shared" si="19"/>
        <v/>
      </c>
      <c r="BW57" s="14" t="str">
        <f t="shared" si="44"/>
        <v/>
      </c>
      <c r="BX57" s="15" t="str">
        <f t="shared" si="11"/>
        <v/>
      </c>
      <c r="BY57">
        <f t="shared" si="48"/>
        <v>-1.059587994067329</v>
      </c>
      <c r="BZ57">
        <f t="shared" si="36"/>
        <v>-0.85604832928472863</v>
      </c>
    </row>
    <row r="58" spans="1:78" x14ac:dyDescent="0.25">
      <c r="A58" s="1">
        <v>37340</v>
      </c>
      <c r="B58" s="2">
        <v>1.7192860000000001</v>
      </c>
      <c r="C58" s="2">
        <v>1.6678569999999999</v>
      </c>
      <c r="D58">
        <f t="shared" si="12"/>
        <v>1.7192860000000001</v>
      </c>
      <c r="E58" s="2">
        <f t="shared" si="12"/>
        <v>1.6678569999999999</v>
      </c>
      <c r="F58" s="4">
        <f t="shared" si="20"/>
        <v>-6.1930635838149655E-3</v>
      </c>
      <c r="G58" s="4">
        <f t="shared" si="33"/>
        <v>-5.4272836194289922E-2</v>
      </c>
      <c r="H58" s="4">
        <f t="shared" si="59"/>
        <v>-2.3421164652544117E-2</v>
      </c>
      <c r="I58" s="5">
        <f t="shared" si="13"/>
        <v>-5.1429000000000169E-2</v>
      </c>
      <c r="J58">
        <f t="shared" si="5"/>
        <v>1</v>
      </c>
      <c r="K58">
        <f t="shared" si="21"/>
        <v>1.7354284</v>
      </c>
      <c r="L58">
        <f t="shared" si="58"/>
        <v>1.7199285500000001</v>
      </c>
      <c r="M58" t="str">
        <f t="shared" si="22"/>
        <v/>
      </c>
      <c r="R58" s="13">
        <f t="shared" si="23"/>
        <v>1.5499849999999871E-2</v>
      </c>
      <c r="S58" s="14" t="str">
        <f t="shared" si="30"/>
        <v/>
      </c>
      <c r="T58" s="14">
        <f t="shared" si="25"/>
        <v>0</v>
      </c>
      <c r="U58" s="15" t="str">
        <f t="shared" si="26"/>
        <v/>
      </c>
      <c r="V58" t="str">
        <f t="shared" si="27"/>
        <v/>
      </c>
      <c r="Y58" s="13" t="str">
        <f t="shared" si="28"/>
        <v/>
      </c>
      <c r="Z58" t="str">
        <f t="shared" si="24"/>
        <v/>
      </c>
      <c r="AB58" s="14" t="str">
        <f t="shared" si="31"/>
        <v/>
      </c>
      <c r="AC58" t="str">
        <f t="shared" si="63"/>
        <v/>
      </c>
      <c r="AE58" s="15" t="str">
        <f t="shared" si="32"/>
        <v/>
      </c>
      <c r="AF58" t="str">
        <f t="shared" si="61"/>
        <v/>
      </c>
      <c r="AI58" s="21">
        <f t="shared" si="14"/>
        <v>37340</v>
      </c>
      <c r="AJ58" s="14">
        <f t="shared" si="6"/>
        <v>1.7192860000000001</v>
      </c>
      <c r="AK58" s="22">
        <f t="shared" si="15"/>
        <v>-3.6144655397647663E-2</v>
      </c>
      <c r="AL58" s="14">
        <f t="shared" si="49"/>
        <v>1.7564769742695105</v>
      </c>
      <c r="AM58" s="14">
        <f t="shared" si="50"/>
        <v>2.8688800866219138E-2</v>
      </c>
      <c r="AN58" s="14">
        <f t="shared" si="51"/>
        <v>-1.2963586189237546</v>
      </c>
      <c r="AO58" s="14" t="str">
        <f t="shared" si="52"/>
        <v/>
      </c>
      <c r="AP58" s="14" t="str">
        <f t="shared" si="53"/>
        <v/>
      </c>
      <c r="AQ58" s="15" t="str">
        <f t="shared" si="54"/>
        <v/>
      </c>
      <c r="AT58" s="21">
        <f t="shared" si="7"/>
        <v>37340</v>
      </c>
      <c r="AU58" s="14">
        <f t="shared" si="0"/>
        <v>1.7192860000000001</v>
      </c>
      <c r="AV58" s="22">
        <f t="shared" si="1"/>
        <v>-3.6144655397647663E-2</v>
      </c>
      <c r="AW58" s="14">
        <f>VLOOKUP(AT58,DATA_FEEDS!$F$7:$H$2022,3,FALSE)</f>
        <v>49.249000000000002</v>
      </c>
      <c r="AX58" s="14">
        <f t="shared" si="37"/>
        <v>48.922499999999999</v>
      </c>
      <c r="AY58" s="14">
        <f t="shared" si="38"/>
        <v>0.11887369093361708</v>
      </c>
      <c r="AZ58" s="14" t="str">
        <f t="shared" si="39"/>
        <v/>
      </c>
      <c r="BA58" s="14" t="str">
        <f t="shared" si="40"/>
        <v/>
      </c>
      <c r="BB58" s="15" t="str">
        <f t="shared" si="41"/>
        <v/>
      </c>
      <c r="BE58" s="20">
        <f t="shared" si="8"/>
        <v>37340</v>
      </c>
      <c r="BF58">
        <f t="shared" si="2"/>
        <v>1.7192860000000001</v>
      </c>
      <c r="BG58">
        <f t="shared" si="3"/>
        <v>-3.6144655397647663E-2</v>
      </c>
      <c r="BH58" t="str">
        <f>VLOOKUP(BE58,DATA_FEEDS!$A$7:$B$2095,2,FALSE)</f>
        <v>#N/A N/A</v>
      </c>
      <c r="BI58" t="e">
        <f t="shared" si="46"/>
        <v>#DIV/0!</v>
      </c>
      <c r="BJ58" t="e">
        <f t="shared" si="47"/>
        <v>#VALUE!</v>
      </c>
      <c r="BL58" s="14" t="str">
        <f t="shared" si="57"/>
        <v/>
      </c>
      <c r="BM58" s="15" t="str">
        <f t="shared" si="43"/>
        <v/>
      </c>
      <c r="BP58" s="20">
        <f t="shared" si="9"/>
        <v>37340</v>
      </c>
      <c r="BQ58">
        <f t="shared" si="55"/>
        <v>1.7192860000000001</v>
      </c>
      <c r="BR58">
        <f t="shared" si="56"/>
        <v>-3.6144655397647663E-2</v>
      </c>
      <c r="BS58">
        <f t="shared" si="16"/>
        <v>0</v>
      </c>
      <c r="BT58">
        <f t="shared" si="17"/>
        <v>0</v>
      </c>
      <c r="BU58">
        <f t="shared" si="18"/>
        <v>0</v>
      </c>
      <c r="BV58" t="str">
        <f t="shared" si="19"/>
        <v/>
      </c>
      <c r="BW58" s="14" t="str">
        <f t="shared" si="44"/>
        <v/>
      </c>
      <c r="BX58" s="15" t="str">
        <f t="shared" si="11"/>
        <v/>
      </c>
      <c r="BY58">
        <f t="shared" si="48"/>
        <v>-1.2963586189237546</v>
      </c>
      <c r="BZ58">
        <f t="shared" si="36"/>
        <v>0.11887369093361708</v>
      </c>
    </row>
    <row r="59" spans="1:78" x14ac:dyDescent="0.25">
      <c r="A59" s="1">
        <v>37341</v>
      </c>
      <c r="B59" s="2">
        <v>1.657143</v>
      </c>
      <c r="C59" s="2">
        <v>1.6757139999999999</v>
      </c>
      <c r="D59">
        <f t="shared" si="12"/>
        <v>1.657143</v>
      </c>
      <c r="E59" s="2">
        <f t="shared" si="12"/>
        <v>1.6757139999999999</v>
      </c>
      <c r="F59" s="4">
        <f t="shared" si="20"/>
        <v>-3.6144655397647663E-2</v>
      </c>
      <c r="G59" s="4">
        <f t="shared" si="33"/>
        <v>-4.866219416167214E-2</v>
      </c>
      <c r="H59" s="4">
        <f t="shared" si="59"/>
        <v>-2.0050292397660843E-2</v>
      </c>
      <c r="I59" s="5">
        <f t="shared" si="13"/>
        <v>1.8570999999999893E-2</v>
      </c>
      <c r="J59">
        <f t="shared" si="5"/>
        <v>1</v>
      </c>
      <c r="K59">
        <f t="shared" si="21"/>
        <v>1.7155711999999999</v>
      </c>
      <c r="L59">
        <f t="shared" si="58"/>
        <v>1.7191785500000001</v>
      </c>
      <c r="M59" t="str">
        <f t="shared" si="22"/>
        <v/>
      </c>
      <c r="R59" s="13">
        <f t="shared" si="23"/>
        <v>-3.6073500000002312E-3</v>
      </c>
      <c r="S59" s="14">
        <f t="shared" si="30"/>
        <v>-100</v>
      </c>
      <c r="T59" s="14">
        <f t="shared" si="25"/>
        <v>-100</v>
      </c>
      <c r="U59" s="15">
        <f t="shared" si="26"/>
        <v>3.6144655397647663</v>
      </c>
      <c r="V59" t="str">
        <f t="shared" si="27"/>
        <v/>
      </c>
      <c r="Y59" s="13" t="str">
        <f t="shared" si="28"/>
        <v/>
      </c>
      <c r="Z59" t="str">
        <f t="shared" si="24"/>
        <v/>
      </c>
      <c r="AB59" s="14" t="str">
        <f t="shared" si="31"/>
        <v/>
      </c>
      <c r="AC59" t="str">
        <f t="shared" si="63"/>
        <v/>
      </c>
      <c r="AE59" s="15" t="str">
        <f t="shared" si="32"/>
        <v/>
      </c>
      <c r="AF59" t="str">
        <f t="shared" si="61"/>
        <v/>
      </c>
      <c r="AI59" s="21">
        <f t="shared" si="14"/>
        <v>37341</v>
      </c>
      <c r="AJ59" s="14">
        <f t="shared" si="6"/>
        <v>1.657143</v>
      </c>
      <c r="AK59" s="22">
        <f t="shared" si="15"/>
        <v>6.4653442702288762E-3</v>
      </c>
      <c r="AL59" s="14">
        <f t="shared" si="49"/>
        <v>1.7354854326963007</v>
      </c>
      <c r="AM59" s="14">
        <f t="shared" si="50"/>
        <v>2.2819564242210759E-2</v>
      </c>
      <c r="AN59" s="14">
        <f t="shared" si="51"/>
        <v>-3.4331257102353367</v>
      </c>
      <c r="AO59" s="14">
        <f t="shared" si="52"/>
        <v>100</v>
      </c>
      <c r="AP59" s="14">
        <f t="shared" si="53"/>
        <v>0.64653442702288766</v>
      </c>
      <c r="AQ59" s="15" t="str">
        <f t="shared" si="54"/>
        <v/>
      </c>
      <c r="AT59" s="21">
        <f t="shared" si="7"/>
        <v>37341</v>
      </c>
      <c r="AU59" s="14">
        <f t="shared" si="0"/>
        <v>1.657143</v>
      </c>
      <c r="AV59" s="22">
        <f t="shared" si="1"/>
        <v>6.4653442702288762E-3</v>
      </c>
      <c r="AW59" s="14">
        <f>VLOOKUP(AT59,DATA_FEEDS!$F$7:$H$2022,3,FALSE)</f>
        <v>48.893999999999998</v>
      </c>
      <c r="AX59" s="14">
        <f t="shared" si="37"/>
        <v>48.614400000000003</v>
      </c>
      <c r="AY59" s="14">
        <f t="shared" si="38"/>
        <v>0.10648350400899993</v>
      </c>
      <c r="AZ59" s="14" t="str">
        <f t="shared" si="39"/>
        <v/>
      </c>
      <c r="BA59" s="14" t="str">
        <f t="shared" si="40"/>
        <v/>
      </c>
      <c r="BB59" s="15" t="str">
        <f t="shared" si="41"/>
        <v/>
      </c>
      <c r="BE59" s="20">
        <f t="shared" si="8"/>
        <v>37341</v>
      </c>
      <c r="BF59">
        <f t="shared" si="2"/>
        <v>1.657143</v>
      </c>
      <c r="BG59">
        <f t="shared" si="3"/>
        <v>6.4653442702288762E-3</v>
      </c>
      <c r="BH59" t="str">
        <f>VLOOKUP(BE59,DATA_FEEDS!$A$7:$B$2095,2,FALSE)</f>
        <v>#N/A N/A</v>
      </c>
      <c r="BI59" t="e">
        <f t="shared" si="46"/>
        <v>#DIV/0!</v>
      </c>
      <c r="BJ59" t="e">
        <f t="shared" si="47"/>
        <v>#VALUE!</v>
      </c>
      <c r="BL59" s="14" t="str">
        <f t="shared" si="57"/>
        <v/>
      </c>
      <c r="BM59" s="15" t="str">
        <f t="shared" si="43"/>
        <v/>
      </c>
      <c r="BP59" s="20">
        <f t="shared" si="9"/>
        <v>37341</v>
      </c>
      <c r="BQ59">
        <f t="shared" si="55"/>
        <v>1.657143</v>
      </c>
      <c r="BR59">
        <f t="shared" si="56"/>
        <v>6.4653442702288762E-3</v>
      </c>
      <c r="BS59">
        <f t="shared" si="16"/>
        <v>100</v>
      </c>
      <c r="BT59">
        <f t="shared" si="17"/>
        <v>0</v>
      </c>
      <c r="BU59">
        <f t="shared" si="18"/>
        <v>0</v>
      </c>
      <c r="BV59">
        <f t="shared" si="19"/>
        <v>100</v>
      </c>
      <c r="BW59" s="14">
        <f t="shared" si="44"/>
        <v>0.64653442702288766</v>
      </c>
      <c r="BX59" s="15" t="str">
        <f t="shared" si="11"/>
        <v/>
      </c>
      <c r="BY59">
        <f t="shared" si="48"/>
        <v>-3.4331257102353367</v>
      </c>
      <c r="BZ59">
        <f t="shared" si="36"/>
        <v>0.10648350400899993</v>
      </c>
    </row>
    <row r="60" spans="1:78" x14ac:dyDescent="0.25">
      <c r="A60" s="1">
        <v>37342</v>
      </c>
      <c r="B60" s="2">
        <v>1.6678569999999999</v>
      </c>
      <c r="C60" s="2">
        <v>1.6764289999999999</v>
      </c>
      <c r="D60">
        <f t="shared" si="12"/>
        <v>1.6678569999999999</v>
      </c>
      <c r="E60" s="2">
        <f t="shared" si="12"/>
        <v>1.6764289999999999</v>
      </c>
      <c r="F60" s="4">
        <f t="shared" si="20"/>
        <v>6.4653442702288762E-3</v>
      </c>
      <c r="G60" s="4">
        <f t="shared" si="33"/>
        <v>-1.6345261300040031E-2</v>
      </c>
      <c r="H60" s="4">
        <f t="shared" si="59"/>
        <v>5.959385466421168E-2</v>
      </c>
      <c r="I60" s="5">
        <f t="shared" si="13"/>
        <v>8.572000000000024E-3</v>
      </c>
      <c r="J60">
        <f t="shared" si="5"/>
        <v>1</v>
      </c>
      <c r="K60">
        <f t="shared" si="21"/>
        <v>1.6948570000000001</v>
      </c>
      <c r="L60">
        <f t="shared" si="58"/>
        <v>1.7245714500000002</v>
      </c>
      <c r="M60" t="str">
        <f t="shared" si="22"/>
        <v/>
      </c>
      <c r="R60" s="13">
        <f t="shared" si="23"/>
        <v>-2.971445000000017E-2</v>
      </c>
      <c r="S60" s="14" t="str">
        <f t="shared" si="30"/>
        <v/>
      </c>
      <c r="T60" s="14">
        <f t="shared" si="25"/>
        <v>-100</v>
      </c>
      <c r="U60" s="15">
        <f t="shared" si="26"/>
        <v>-0.64653442702288766</v>
      </c>
      <c r="V60">
        <f t="shared" si="27"/>
        <v>-0.64653442702288766</v>
      </c>
      <c r="Y60" s="13" t="str">
        <f t="shared" si="28"/>
        <v/>
      </c>
      <c r="Z60" t="str">
        <f t="shared" si="24"/>
        <v/>
      </c>
      <c r="AB60" s="14" t="str">
        <f t="shared" si="31"/>
        <v/>
      </c>
      <c r="AC60" t="str">
        <f t="shared" si="63"/>
        <v/>
      </c>
      <c r="AE60" s="15" t="str">
        <f t="shared" si="32"/>
        <v/>
      </c>
      <c r="AF60" t="str">
        <f t="shared" si="61"/>
        <v/>
      </c>
      <c r="AI60" s="21">
        <f t="shared" si="14"/>
        <v>37342</v>
      </c>
      <c r="AJ60" s="14">
        <f t="shared" si="6"/>
        <v>1.6678569999999999</v>
      </c>
      <c r="AK60" s="22">
        <f t="shared" si="15"/>
        <v>1.4989294645764076E-2</v>
      </c>
      <c r="AL60" s="14">
        <f t="shared" si="49"/>
        <v>1.7039815897382482</v>
      </c>
      <c r="AM60" s="14">
        <f t="shared" si="50"/>
        <v>2.6487985713595365E-2</v>
      </c>
      <c r="AN60" s="14">
        <f t="shared" si="51"/>
        <v>-1.363810375347144</v>
      </c>
      <c r="AO60" s="14" t="str">
        <f t="shared" si="52"/>
        <v/>
      </c>
      <c r="AP60" s="14" t="str">
        <f t="shared" si="53"/>
        <v/>
      </c>
      <c r="AQ60" s="15" t="str">
        <f t="shared" si="54"/>
        <v/>
      </c>
      <c r="AT60" s="21">
        <f t="shared" si="7"/>
        <v>37342</v>
      </c>
      <c r="AU60" s="14">
        <f t="shared" si="0"/>
        <v>1.6678569999999999</v>
      </c>
      <c r="AV60" s="22">
        <f t="shared" si="1"/>
        <v>1.4989294645764076E-2</v>
      </c>
      <c r="AW60" s="14">
        <f>VLOOKUP(AT60,DATA_FEEDS!$F$7:$H$2022,3,FALSE)</f>
        <v>48.8</v>
      </c>
      <c r="AX60" s="14">
        <f t="shared" si="37"/>
        <v>48.228500000000004</v>
      </c>
      <c r="AY60" s="14">
        <f t="shared" si="38"/>
        <v>0.23825076654365279</v>
      </c>
      <c r="AZ60" s="14" t="str">
        <f t="shared" si="39"/>
        <v/>
      </c>
      <c r="BA60" s="14" t="str">
        <f t="shared" si="40"/>
        <v/>
      </c>
      <c r="BB60" s="15" t="str">
        <f t="shared" si="41"/>
        <v/>
      </c>
      <c r="BE60" s="20">
        <f t="shared" si="8"/>
        <v>37342</v>
      </c>
      <c r="BF60">
        <f t="shared" si="2"/>
        <v>1.6678569999999999</v>
      </c>
      <c r="BG60">
        <f t="shared" si="3"/>
        <v>1.4989294645764076E-2</v>
      </c>
      <c r="BH60" t="str">
        <f>VLOOKUP(BE60,DATA_FEEDS!$A$7:$B$2095,2,FALSE)</f>
        <v>#N/A N/A</v>
      </c>
      <c r="BI60" t="e">
        <f t="shared" si="46"/>
        <v>#DIV/0!</v>
      </c>
      <c r="BJ60" t="e">
        <f t="shared" si="47"/>
        <v>#VALUE!</v>
      </c>
      <c r="BL60" s="14" t="str">
        <f t="shared" si="57"/>
        <v/>
      </c>
      <c r="BM60" s="15" t="str">
        <f t="shared" si="43"/>
        <v/>
      </c>
      <c r="BP60" s="20">
        <f t="shared" si="9"/>
        <v>37342</v>
      </c>
      <c r="BQ60">
        <f t="shared" si="55"/>
        <v>1.6678569999999999</v>
      </c>
      <c r="BR60">
        <f t="shared" si="56"/>
        <v>1.4989294645764076E-2</v>
      </c>
      <c r="BS60">
        <f t="shared" si="16"/>
        <v>0</v>
      </c>
      <c r="BT60">
        <f t="shared" si="17"/>
        <v>0</v>
      </c>
      <c r="BU60">
        <f t="shared" si="18"/>
        <v>0</v>
      </c>
      <c r="BV60" t="str">
        <f t="shared" si="19"/>
        <v/>
      </c>
      <c r="BW60" s="14" t="str">
        <f t="shared" si="44"/>
        <v/>
      </c>
      <c r="BX60" s="15" t="str">
        <f t="shared" si="11"/>
        <v/>
      </c>
      <c r="BY60">
        <f t="shared" si="48"/>
        <v>-1.363810375347144</v>
      </c>
      <c r="BZ60">
        <f t="shared" si="36"/>
        <v>0.23825076654365279</v>
      </c>
    </row>
    <row r="61" spans="1:78" x14ac:dyDescent="0.25">
      <c r="A61" s="1">
        <v>37343</v>
      </c>
      <c r="B61" s="2">
        <v>1.6928570000000001</v>
      </c>
      <c r="C61" s="2">
        <v>1.6907140000000001</v>
      </c>
      <c r="D61">
        <f t="shared" si="12"/>
        <v>1.6928570000000001</v>
      </c>
      <c r="E61" s="2">
        <f t="shared" si="12"/>
        <v>1.6907140000000001</v>
      </c>
      <c r="F61" s="4">
        <f t="shared" si="20"/>
        <v>1.4989294645764076E-2</v>
      </c>
      <c r="G61" s="4">
        <f t="shared" si="33"/>
        <v>-2.2708670520231174E-2</v>
      </c>
      <c r="H61" s="4">
        <f t="shared" si="59"/>
        <v>7.9342887548685556E-2</v>
      </c>
      <c r="I61" s="5">
        <f t="shared" si="13"/>
        <v>-2.143000000000006E-3</v>
      </c>
      <c r="J61">
        <f t="shared" si="5"/>
        <v>1</v>
      </c>
      <c r="K61">
        <f t="shared" si="21"/>
        <v>1.6862856000000002</v>
      </c>
      <c r="L61">
        <f t="shared" si="58"/>
        <v>1.7316071500000003</v>
      </c>
      <c r="M61" t="str">
        <f t="shared" si="22"/>
        <v/>
      </c>
      <c r="R61" s="13">
        <f t="shared" si="23"/>
        <v>-4.5321550000000155E-2</v>
      </c>
      <c r="S61" s="14" t="str">
        <f t="shared" si="30"/>
        <v/>
      </c>
      <c r="T61" s="14">
        <f t="shared" si="25"/>
        <v>-100</v>
      </c>
      <c r="U61" s="15">
        <f t="shared" si="26"/>
        <v>-1.4989294645764075</v>
      </c>
      <c r="V61">
        <f t="shared" si="27"/>
        <v>-1.4989294645764075</v>
      </c>
      <c r="Y61" s="13" t="str">
        <f t="shared" si="28"/>
        <v/>
      </c>
      <c r="Z61" t="str">
        <f t="shared" si="24"/>
        <v/>
      </c>
      <c r="AB61" s="14" t="str">
        <f t="shared" si="31"/>
        <v/>
      </c>
      <c r="AC61" t="str">
        <f t="shared" si="63"/>
        <v/>
      </c>
      <c r="AE61" s="15" t="str">
        <f t="shared" si="32"/>
        <v/>
      </c>
      <c r="AF61" t="str">
        <f t="shared" si="61"/>
        <v/>
      </c>
      <c r="AI61" s="21">
        <f t="shared" si="14"/>
        <v>37343</v>
      </c>
      <c r="AJ61" s="14">
        <f t="shared" si="6"/>
        <v>1.6928570000000001</v>
      </c>
      <c r="AK61" s="22">
        <f t="shared" si="15"/>
        <v>-1.3502026455867287E-2</v>
      </c>
      <c r="AL61" s="14">
        <f t="shared" si="49"/>
        <v>1.6883214550806827</v>
      </c>
      <c r="AM61" s="14">
        <f t="shared" si="50"/>
        <v>2.7847199216016062E-2</v>
      </c>
      <c r="AN61" s="14">
        <f t="shared" si="51"/>
        <v>0.16287257056389445</v>
      </c>
      <c r="AO61" s="14" t="str">
        <f t="shared" si="52"/>
        <v/>
      </c>
      <c r="AP61" s="14" t="str">
        <f t="shared" si="53"/>
        <v/>
      </c>
      <c r="AQ61" s="15" t="str">
        <f t="shared" si="54"/>
        <v/>
      </c>
      <c r="AT61" s="21">
        <f t="shared" si="7"/>
        <v>37343</v>
      </c>
      <c r="AU61" s="14">
        <f t="shared" si="0"/>
        <v>1.6928570000000001</v>
      </c>
      <c r="AV61" s="22">
        <f t="shared" si="1"/>
        <v>-1.3502026455867287E-2</v>
      </c>
      <c r="AW61" s="14">
        <f>VLOOKUP(AT61,DATA_FEEDS!$F$7:$H$2022,3,FALSE)</f>
        <v>47.19</v>
      </c>
      <c r="AX61" s="14">
        <f t="shared" si="37"/>
        <v>47.736300000000007</v>
      </c>
      <c r="AY61" s="14">
        <f t="shared" si="38"/>
        <v>-0.28118585303124266</v>
      </c>
      <c r="AZ61" s="14" t="str">
        <f t="shared" si="39"/>
        <v/>
      </c>
      <c r="BA61" s="14" t="str">
        <f t="shared" si="40"/>
        <v/>
      </c>
      <c r="BB61" s="15" t="str">
        <f t="shared" si="41"/>
        <v/>
      </c>
      <c r="BE61" s="20">
        <f t="shared" si="8"/>
        <v>37343</v>
      </c>
      <c r="BF61">
        <f t="shared" si="2"/>
        <v>1.6928570000000001</v>
      </c>
      <c r="BG61">
        <f t="shared" si="3"/>
        <v>-1.3502026455867287E-2</v>
      </c>
      <c r="BH61" t="str">
        <f>VLOOKUP(BE61,DATA_FEEDS!$A$7:$B$2095,2,FALSE)</f>
        <v>#N/A N/A</v>
      </c>
      <c r="BI61" t="e">
        <f t="shared" si="46"/>
        <v>#DIV/0!</v>
      </c>
      <c r="BJ61" t="e">
        <f t="shared" si="47"/>
        <v>#VALUE!</v>
      </c>
      <c r="BL61" s="14" t="str">
        <f t="shared" si="57"/>
        <v/>
      </c>
      <c r="BM61" s="15" t="str">
        <f t="shared" si="43"/>
        <v/>
      </c>
      <c r="BP61" s="20">
        <f t="shared" si="9"/>
        <v>37343</v>
      </c>
      <c r="BQ61">
        <f t="shared" si="55"/>
        <v>1.6928570000000001</v>
      </c>
      <c r="BR61">
        <f t="shared" si="56"/>
        <v>-1.3502026455867287E-2</v>
      </c>
      <c r="BS61">
        <f t="shared" si="16"/>
        <v>0</v>
      </c>
      <c r="BT61">
        <f t="shared" si="17"/>
        <v>0</v>
      </c>
      <c r="BU61">
        <f t="shared" si="18"/>
        <v>0</v>
      </c>
      <c r="BV61" t="str">
        <f t="shared" si="19"/>
        <v/>
      </c>
      <c r="BW61" s="14" t="str">
        <f t="shared" si="44"/>
        <v/>
      </c>
      <c r="BX61" s="15" t="str">
        <f t="shared" si="11"/>
        <v/>
      </c>
      <c r="BY61">
        <f t="shared" si="48"/>
        <v>0.16287257056389445</v>
      </c>
      <c r="BZ61">
        <f t="shared" si="36"/>
        <v>-0.28118585303124266</v>
      </c>
    </row>
    <row r="62" spans="1:78" x14ac:dyDescent="0.25">
      <c r="A62" s="1">
        <v>37347</v>
      </c>
      <c r="B62" s="2">
        <v>1.67</v>
      </c>
      <c r="C62" s="2">
        <v>1.7471429999999999</v>
      </c>
      <c r="D62">
        <f t="shared" si="12"/>
        <v>1.67</v>
      </c>
      <c r="E62" s="2">
        <f t="shared" si="12"/>
        <v>1.7471429999999999</v>
      </c>
      <c r="F62" s="4">
        <f t="shared" si="20"/>
        <v>-1.3502026455867287E-2</v>
      </c>
      <c r="G62" s="4">
        <f t="shared" si="33"/>
        <v>1.6202656218918667E-2</v>
      </c>
      <c r="H62" s="4">
        <f t="shared" si="59"/>
        <v>5.1590528394532563E-2</v>
      </c>
      <c r="I62" s="5">
        <f t="shared" si="13"/>
        <v>7.7142999999999962E-2</v>
      </c>
      <c r="J62">
        <f t="shared" si="5"/>
        <v>1</v>
      </c>
      <c r="K62">
        <f t="shared" si="21"/>
        <v>1.6915713999999997</v>
      </c>
      <c r="L62">
        <f t="shared" si="58"/>
        <v>1.7352143000000002</v>
      </c>
      <c r="M62" t="str">
        <f t="shared" si="22"/>
        <v/>
      </c>
      <c r="R62" s="13">
        <f t="shared" si="23"/>
        <v>-4.3642900000000484E-2</v>
      </c>
      <c r="S62" s="14" t="str">
        <f t="shared" si="30"/>
        <v/>
      </c>
      <c r="T62" s="14">
        <f t="shared" si="25"/>
        <v>-100</v>
      </c>
      <c r="U62" s="15">
        <f t="shared" si="26"/>
        <v>1.3502026455867286</v>
      </c>
      <c r="V62" t="str">
        <f t="shared" si="27"/>
        <v/>
      </c>
      <c r="Y62" s="13" t="str">
        <f t="shared" si="28"/>
        <v/>
      </c>
      <c r="Z62" t="str">
        <f t="shared" si="24"/>
        <v/>
      </c>
      <c r="AB62" s="14" t="str">
        <f t="shared" si="31"/>
        <v/>
      </c>
      <c r="AC62" t="str">
        <f t="shared" si="63"/>
        <v/>
      </c>
      <c r="AE62" s="15" t="str">
        <f t="shared" si="32"/>
        <v/>
      </c>
      <c r="AF62" t="str">
        <f t="shared" si="61"/>
        <v/>
      </c>
      <c r="AI62" s="21">
        <f t="shared" si="14"/>
        <v>37347</v>
      </c>
      <c r="AJ62" s="14">
        <f t="shared" si="6"/>
        <v>1.67</v>
      </c>
      <c r="AK62" s="22">
        <f t="shared" si="15"/>
        <v>2.6518562874251528E-2</v>
      </c>
      <c r="AL62" s="14">
        <f t="shared" si="49"/>
        <v>1.6685795947572046</v>
      </c>
      <c r="AM62" s="14">
        <f t="shared" si="50"/>
        <v>2.7628954008118798E-2</v>
      </c>
      <c r="AN62" s="14">
        <f t="shared" si="51"/>
        <v>5.1410025959647609E-2</v>
      </c>
      <c r="AO62" s="14" t="str">
        <f t="shared" si="52"/>
        <v/>
      </c>
      <c r="AP62" s="14" t="str">
        <f t="shared" si="53"/>
        <v/>
      </c>
      <c r="AQ62" s="15" t="str">
        <f t="shared" si="54"/>
        <v/>
      </c>
      <c r="AT62" s="21">
        <f t="shared" si="7"/>
        <v>37347</v>
      </c>
      <c r="AU62" s="14">
        <f t="shared" si="0"/>
        <v>1.67</v>
      </c>
      <c r="AV62" s="22">
        <f t="shared" si="1"/>
        <v>2.6518562874251528E-2</v>
      </c>
      <c r="AW62" s="14">
        <f>VLOOKUP(AT62,DATA_FEEDS!$F$7:$H$2022,3,FALSE)</f>
        <v>46.780999999999999</v>
      </c>
      <c r="AX62" s="14">
        <f t="shared" si="37"/>
        <v>47.424100000000003</v>
      </c>
      <c r="AY62" s="14">
        <f t="shared" si="38"/>
        <v>-0.46058523059889822</v>
      </c>
      <c r="AZ62" s="14" t="str">
        <f t="shared" si="39"/>
        <v/>
      </c>
      <c r="BA62" s="14" t="str">
        <f t="shared" si="40"/>
        <v/>
      </c>
      <c r="BB62" s="15" t="str">
        <f t="shared" si="41"/>
        <v/>
      </c>
      <c r="BE62" s="20">
        <f t="shared" si="8"/>
        <v>37347</v>
      </c>
      <c r="BF62">
        <f t="shared" si="2"/>
        <v>1.67</v>
      </c>
      <c r="BG62">
        <f t="shared" si="3"/>
        <v>2.6518562874251528E-2</v>
      </c>
      <c r="BH62" t="str">
        <f>VLOOKUP(BE62,DATA_FEEDS!$A$7:$B$2095,2,FALSE)</f>
        <v>#N/A N/A</v>
      </c>
      <c r="BI62" t="e">
        <f t="shared" si="46"/>
        <v>#DIV/0!</v>
      </c>
      <c r="BJ62" t="e">
        <f t="shared" si="47"/>
        <v>#VALUE!</v>
      </c>
      <c r="BL62" s="14" t="str">
        <f t="shared" si="57"/>
        <v/>
      </c>
      <c r="BM62" s="15" t="str">
        <f t="shared" si="43"/>
        <v/>
      </c>
      <c r="BP62" s="20">
        <f t="shared" si="9"/>
        <v>37347</v>
      </c>
      <c r="BQ62">
        <f t="shared" si="55"/>
        <v>1.67</v>
      </c>
      <c r="BR62">
        <f t="shared" si="56"/>
        <v>2.6518562874251528E-2</v>
      </c>
      <c r="BS62">
        <f t="shared" si="16"/>
        <v>0</v>
      </c>
      <c r="BT62">
        <f t="shared" si="17"/>
        <v>0</v>
      </c>
      <c r="BU62">
        <f t="shared" si="18"/>
        <v>0</v>
      </c>
      <c r="BV62" t="str">
        <f t="shared" si="19"/>
        <v/>
      </c>
      <c r="BW62" s="14" t="str">
        <f t="shared" si="44"/>
        <v/>
      </c>
      <c r="BX62" s="15" t="str">
        <f t="shared" si="11"/>
        <v/>
      </c>
      <c r="BY62">
        <f t="shared" si="48"/>
        <v>5.1410025959647609E-2</v>
      </c>
      <c r="BZ62">
        <f t="shared" si="36"/>
        <v>-0.46058523059889822</v>
      </c>
    </row>
    <row r="63" spans="1:78" x14ac:dyDescent="0.25">
      <c r="A63" s="1">
        <v>37348</v>
      </c>
      <c r="B63" s="2">
        <v>1.714286</v>
      </c>
      <c r="C63" s="2">
        <v>1.7192860000000001</v>
      </c>
      <c r="D63">
        <f t="shared" si="12"/>
        <v>1.714286</v>
      </c>
      <c r="E63" s="2">
        <f t="shared" si="12"/>
        <v>1.7192860000000001</v>
      </c>
      <c r="F63" s="4">
        <f t="shared" si="20"/>
        <v>2.6518562874251528E-2</v>
      </c>
      <c r="G63" s="4">
        <f t="shared" si="33"/>
        <v>3.7500082974130815E-2</v>
      </c>
      <c r="H63" s="4">
        <f t="shared" si="59"/>
        <v>-3.3124637681159401E-3</v>
      </c>
      <c r="I63" s="5">
        <f t="shared" si="13"/>
        <v>5.0000000000001155E-3</v>
      </c>
      <c r="J63">
        <f t="shared" si="5"/>
        <v>1</v>
      </c>
      <c r="K63">
        <f t="shared" si="21"/>
        <v>1.7018571999999998</v>
      </c>
      <c r="L63">
        <f t="shared" si="58"/>
        <v>1.7344285999999998</v>
      </c>
      <c r="M63" t="str">
        <f t="shared" si="22"/>
        <v/>
      </c>
      <c r="R63" s="13">
        <f t="shared" si="23"/>
        <v>-3.2571399999999917E-2</v>
      </c>
      <c r="S63" s="14" t="str">
        <f t="shared" si="30"/>
        <v/>
      </c>
      <c r="T63" s="14">
        <f t="shared" si="25"/>
        <v>-100</v>
      </c>
      <c r="U63" s="15">
        <f t="shared" si="26"/>
        <v>-2.6518562874251526</v>
      </c>
      <c r="V63">
        <f t="shared" si="27"/>
        <v>-2.6518562874251526</v>
      </c>
      <c r="Y63" s="13" t="str">
        <f t="shared" si="28"/>
        <v/>
      </c>
      <c r="Z63" t="str">
        <f t="shared" si="24"/>
        <v/>
      </c>
      <c r="AB63" s="14" t="str">
        <f t="shared" si="31"/>
        <v/>
      </c>
      <c r="AC63" t="str">
        <f t="shared" si="63"/>
        <v/>
      </c>
      <c r="AE63" s="15" t="str">
        <f t="shared" si="32"/>
        <v/>
      </c>
      <c r="AF63" t="str">
        <f t="shared" si="61"/>
        <v/>
      </c>
      <c r="AI63" s="21">
        <f t="shared" si="14"/>
        <v>37348</v>
      </c>
      <c r="AJ63" s="14">
        <f t="shared" si="6"/>
        <v>1.714286</v>
      </c>
      <c r="AK63" s="22">
        <f t="shared" si="15"/>
        <v>2.0830829861528304E-3</v>
      </c>
      <c r="AL63" s="14">
        <f t="shared" si="49"/>
        <v>1.6612635302228966</v>
      </c>
      <c r="AM63" s="14">
        <f t="shared" si="50"/>
        <v>2.7126671857945629E-2</v>
      </c>
      <c r="AN63" s="14">
        <f t="shared" si="51"/>
        <v>1.9546249556438904</v>
      </c>
      <c r="AO63" s="14">
        <f t="shared" si="52"/>
        <v>-100</v>
      </c>
      <c r="AP63" s="14">
        <f t="shared" si="53"/>
        <v>-0.20830829861528305</v>
      </c>
      <c r="AQ63" s="15">
        <f t="shared" si="54"/>
        <v>-0.20830829861528305</v>
      </c>
      <c r="AT63" s="21">
        <f t="shared" si="7"/>
        <v>37348</v>
      </c>
      <c r="AU63" s="14">
        <f t="shared" si="0"/>
        <v>1.714286</v>
      </c>
      <c r="AV63" s="22">
        <f t="shared" si="1"/>
        <v>2.0830829861528304E-3</v>
      </c>
      <c r="AW63" s="14">
        <f>VLOOKUP(AT63,DATA_FEEDS!$F$7:$H$2022,3,FALSE)</f>
        <v>47.338999999999999</v>
      </c>
      <c r="AX63" s="14">
        <f t="shared" si="37"/>
        <v>47.536299999999997</v>
      </c>
      <c r="AY63" s="14">
        <f t="shared" si="38"/>
        <v>-0.16550977447893231</v>
      </c>
      <c r="AZ63" s="14" t="str">
        <f t="shared" si="39"/>
        <v/>
      </c>
      <c r="BA63" s="14" t="str">
        <f t="shared" si="40"/>
        <v/>
      </c>
      <c r="BB63" s="15" t="str">
        <f t="shared" si="41"/>
        <v/>
      </c>
      <c r="BE63" s="20">
        <f t="shared" si="8"/>
        <v>37348</v>
      </c>
      <c r="BF63">
        <f t="shared" si="2"/>
        <v>1.714286</v>
      </c>
      <c r="BG63">
        <f t="shared" si="3"/>
        <v>2.0830829861528304E-3</v>
      </c>
      <c r="BH63" t="str">
        <f>VLOOKUP(BE63,DATA_FEEDS!$A$7:$B$2095,2,FALSE)</f>
        <v>#N/A N/A</v>
      </c>
      <c r="BI63" t="e">
        <f t="shared" si="46"/>
        <v>#DIV/0!</v>
      </c>
      <c r="BJ63" t="e">
        <f t="shared" si="47"/>
        <v>#VALUE!</v>
      </c>
      <c r="BL63" s="14" t="str">
        <f t="shared" si="57"/>
        <v/>
      </c>
      <c r="BM63" s="15" t="str">
        <f t="shared" si="43"/>
        <v/>
      </c>
      <c r="BP63" s="20">
        <f t="shared" si="9"/>
        <v>37348</v>
      </c>
      <c r="BQ63">
        <f t="shared" si="55"/>
        <v>1.714286</v>
      </c>
      <c r="BR63">
        <f t="shared" si="56"/>
        <v>2.0830829861528304E-3</v>
      </c>
      <c r="BS63">
        <f t="shared" si="16"/>
        <v>-100</v>
      </c>
      <c r="BT63">
        <f t="shared" si="17"/>
        <v>0</v>
      </c>
      <c r="BU63">
        <f t="shared" si="18"/>
        <v>0</v>
      </c>
      <c r="BV63">
        <f t="shared" si="19"/>
        <v>-100</v>
      </c>
      <c r="BW63" s="14">
        <f t="shared" si="44"/>
        <v>-0.20830829861528305</v>
      </c>
      <c r="BX63" s="15">
        <f t="shared" si="11"/>
        <v>-0.20830829861528305</v>
      </c>
      <c r="BY63">
        <f t="shared" si="48"/>
        <v>1.9546249556438904</v>
      </c>
      <c r="BZ63">
        <f t="shared" si="36"/>
        <v>-0.16550977447893231</v>
      </c>
    </row>
    <row r="64" spans="1:78" x14ac:dyDescent="0.25">
      <c r="A64" s="1">
        <v>37349</v>
      </c>
      <c r="B64" s="2">
        <v>1.717857</v>
      </c>
      <c r="C64" s="2">
        <v>1.696429</v>
      </c>
      <c r="D64">
        <f t="shared" si="12"/>
        <v>1.717857</v>
      </c>
      <c r="E64" s="2">
        <f t="shared" si="12"/>
        <v>1.696429</v>
      </c>
      <c r="F64" s="4">
        <f t="shared" si="20"/>
        <v>2.0830829861528304E-3</v>
      </c>
      <c r="G64" s="4">
        <f t="shared" si="33"/>
        <v>1.7130965064750783E-2</v>
      </c>
      <c r="H64" s="4">
        <f t="shared" si="59"/>
        <v>1.1499317589495895E-2</v>
      </c>
      <c r="I64" s="5">
        <f t="shared" si="13"/>
        <v>-2.1428000000000003E-2</v>
      </c>
      <c r="J64">
        <f t="shared" si="5"/>
        <v>1</v>
      </c>
      <c r="K64">
        <f t="shared" si="21"/>
        <v>1.7060002000000001</v>
      </c>
      <c r="L64">
        <f t="shared" si="58"/>
        <v>1.7352143500000001</v>
      </c>
      <c r="M64" t="str">
        <f t="shared" si="22"/>
        <v/>
      </c>
      <c r="R64" s="13">
        <f t="shared" si="23"/>
        <v>-2.921415000000005E-2</v>
      </c>
      <c r="S64" s="14" t="str">
        <f t="shared" si="30"/>
        <v/>
      </c>
      <c r="T64" s="14">
        <f t="shared" si="25"/>
        <v>-100</v>
      </c>
      <c r="U64" s="15">
        <f t="shared" si="26"/>
        <v>-0.20830829861528305</v>
      </c>
      <c r="V64">
        <f t="shared" si="27"/>
        <v>-0.20830829861528305</v>
      </c>
      <c r="Y64" s="13" t="str">
        <f t="shared" si="28"/>
        <v/>
      </c>
      <c r="Z64" t="str">
        <f t="shared" si="24"/>
        <v/>
      </c>
      <c r="AB64" s="14" t="str">
        <f t="shared" si="31"/>
        <v/>
      </c>
      <c r="AC64" t="str">
        <f t="shared" si="63"/>
        <v/>
      </c>
      <c r="AE64" s="15" t="str">
        <f t="shared" si="32"/>
        <v/>
      </c>
      <c r="AF64" t="str">
        <f t="shared" si="61"/>
        <v/>
      </c>
      <c r="AI64" s="21">
        <f t="shared" si="14"/>
        <v>37349</v>
      </c>
      <c r="AJ64" s="14">
        <f t="shared" si="6"/>
        <v>1.717857</v>
      </c>
      <c r="AK64" s="22">
        <f t="shared" si="15"/>
        <v>-1.5800500274469831E-2</v>
      </c>
      <c r="AL64" s="14">
        <f t="shared" si="49"/>
        <v>1.6690038719490587</v>
      </c>
      <c r="AM64" s="14">
        <f t="shared" si="50"/>
        <v>2.9627428510528783E-2</v>
      </c>
      <c r="AN64" s="14">
        <f t="shared" si="51"/>
        <v>1.6489155659790098</v>
      </c>
      <c r="AO64" s="14">
        <f t="shared" si="52"/>
        <v>-100</v>
      </c>
      <c r="AP64" s="14">
        <f t="shared" si="53"/>
        <v>1.5800500274469831</v>
      </c>
      <c r="AQ64" s="15" t="str">
        <f t="shared" si="54"/>
        <v/>
      </c>
      <c r="AT64" s="21">
        <f t="shared" si="7"/>
        <v>37349</v>
      </c>
      <c r="AU64" s="14">
        <f t="shared" si="0"/>
        <v>1.717857</v>
      </c>
      <c r="AV64" s="22">
        <f t="shared" si="1"/>
        <v>-1.5800500274469831E-2</v>
      </c>
      <c r="AW64" s="14">
        <f>VLOOKUP(AT64,DATA_FEEDS!$F$7:$H$2022,3,FALSE)</f>
        <v>49.509</v>
      </c>
      <c r="AX64" s="14">
        <f t="shared" si="37"/>
        <v>47.822700000000005</v>
      </c>
      <c r="AY64" s="14">
        <f t="shared" si="38"/>
        <v>1.51071585806276</v>
      </c>
      <c r="AZ64" s="14">
        <f t="shared" si="39"/>
        <v>-100</v>
      </c>
      <c r="BA64" s="14">
        <f t="shared" si="40"/>
        <v>1.5800500274469831</v>
      </c>
      <c r="BB64" s="15" t="str">
        <f t="shared" si="41"/>
        <v/>
      </c>
      <c r="BE64" s="20">
        <f t="shared" si="8"/>
        <v>37349</v>
      </c>
      <c r="BF64">
        <f t="shared" si="2"/>
        <v>1.717857</v>
      </c>
      <c r="BG64">
        <f t="shared" si="3"/>
        <v>-1.5800500274469831E-2</v>
      </c>
      <c r="BH64" t="str">
        <f>VLOOKUP(BE64,DATA_FEEDS!$A$7:$B$2095,2,FALSE)</f>
        <v>#N/A N/A</v>
      </c>
      <c r="BI64" t="e">
        <f t="shared" si="46"/>
        <v>#DIV/0!</v>
      </c>
      <c r="BJ64" t="e">
        <f t="shared" si="47"/>
        <v>#VALUE!</v>
      </c>
      <c r="BL64" s="14" t="str">
        <f t="shared" si="57"/>
        <v/>
      </c>
      <c r="BM64" s="15" t="str">
        <f t="shared" si="43"/>
        <v/>
      </c>
      <c r="BP64" s="20">
        <f t="shared" si="9"/>
        <v>37349</v>
      </c>
      <c r="BQ64">
        <f t="shared" si="55"/>
        <v>1.717857</v>
      </c>
      <c r="BR64">
        <f t="shared" si="56"/>
        <v>-1.5800500274469831E-2</v>
      </c>
      <c r="BS64">
        <f t="shared" si="16"/>
        <v>-100</v>
      </c>
      <c r="BT64">
        <f t="shared" si="17"/>
        <v>-100</v>
      </c>
      <c r="BU64">
        <f t="shared" si="18"/>
        <v>0</v>
      </c>
      <c r="BV64">
        <f t="shared" si="19"/>
        <v>-100</v>
      </c>
      <c r="BW64" s="14">
        <f t="shared" si="44"/>
        <v>1.5800500274469831</v>
      </c>
      <c r="BX64" s="15" t="str">
        <f t="shared" si="11"/>
        <v/>
      </c>
      <c r="BY64">
        <f t="shared" si="48"/>
        <v>1.6489155659790098</v>
      </c>
      <c r="BZ64">
        <f t="shared" si="36"/>
        <v>1.51071585806276</v>
      </c>
    </row>
    <row r="65" spans="1:78" x14ac:dyDescent="0.25">
      <c r="A65" s="1">
        <v>37350</v>
      </c>
      <c r="B65" s="2">
        <v>1.6907140000000001</v>
      </c>
      <c r="C65" s="2">
        <v>1.7785709999999999</v>
      </c>
      <c r="D65">
        <f t="shared" si="12"/>
        <v>1.6907140000000001</v>
      </c>
      <c r="E65" s="2">
        <f t="shared" si="12"/>
        <v>1.7785709999999999</v>
      </c>
      <c r="F65" s="4">
        <f t="shared" si="20"/>
        <v>-1.5800500274469831E-2</v>
      </c>
      <c r="G65" s="4">
        <f t="shared" si="33"/>
        <v>5.0632746888839307E-2</v>
      </c>
      <c r="H65" s="4">
        <f t="shared" si="59"/>
        <v>3.4912726910904364E-2</v>
      </c>
      <c r="I65" s="5">
        <f t="shared" si="13"/>
        <v>8.7856999999999852E-2</v>
      </c>
      <c r="J65">
        <f t="shared" si="5"/>
        <v>1</v>
      </c>
      <c r="K65">
        <f t="shared" si="21"/>
        <v>1.7264286000000002</v>
      </c>
      <c r="L65">
        <f t="shared" si="58"/>
        <v>1.7381786000000001</v>
      </c>
      <c r="M65" t="str">
        <f t="shared" si="22"/>
        <v/>
      </c>
      <c r="R65" s="13">
        <f t="shared" si="23"/>
        <v>-1.1749999999999927E-2</v>
      </c>
      <c r="S65" s="14" t="str">
        <f t="shared" si="30"/>
        <v/>
      </c>
      <c r="T65" s="14">
        <f t="shared" si="25"/>
        <v>-100</v>
      </c>
      <c r="U65" s="15">
        <f t="shared" si="26"/>
        <v>1.5800500274469831</v>
      </c>
      <c r="V65" t="str">
        <f t="shared" si="27"/>
        <v/>
      </c>
      <c r="Y65" s="13" t="str">
        <f t="shared" si="28"/>
        <v/>
      </c>
      <c r="Z65" t="str">
        <f t="shared" si="24"/>
        <v/>
      </c>
      <c r="AB65" s="14" t="str">
        <f t="shared" si="31"/>
        <v/>
      </c>
      <c r="AC65" t="str">
        <f t="shared" si="63"/>
        <v/>
      </c>
      <c r="AE65" s="15" t="str">
        <f t="shared" si="32"/>
        <v/>
      </c>
      <c r="AF65" t="str">
        <f t="shared" si="61"/>
        <v/>
      </c>
      <c r="AI65" s="21">
        <f t="shared" si="14"/>
        <v>37350</v>
      </c>
      <c r="AJ65" s="14">
        <f t="shared" si="6"/>
        <v>1.6907140000000001</v>
      </c>
      <c r="AK65" s="22">
        <f t="shared" si="15"/>
        <v>5.4077153202729725E-2</v>
      </c>
      <c r="AL65" s="14">
        <f t="shared" si="49"/>
        <v>1.6747230901639227</v>
      </c>
      <c r="AM65" s="14">
        <f t="shared" si="50"/>
        <v>3.1523698623714479E-2</v>
      </c>
      <c r="AN65" s="14">
        <f t="shared" si="51"/>
        <v>0.5072662959684483</v>
      </c>
      <c r="AO65" s="14" t="str">
        <f t="shared" si="52"/>
        <v/>
      </c>
      <c r="AP65" s="14" t="str">
        <f t="shared" si="53"/>
        <v/>
      </c>
      <c r="AQ65" s="15" t="str">
        <f t="shared" si="54"/>
        <v/>
      </c>
      <c r="AT65" s="21">
        <f t="shared" si="7"/>
        <v>37350</v>
      </c>
      <c r="AU65" s="14">
        <f t="shared" ref="AU65:AU128" si="64">AJ65</f>
        <v>1.6907140000000001</v>
      </c>
      <c r="AV65" s="22">
        <f t="shared" ref="AV65:AV128" si="65">AK65</f>
        <v>5.4077153202729725E-2</v>
      </c>
      <c r="AW65" s="14">
        <f>VLOOKUP(AT65,DATA_FEEDS!$F$7:$H$2022,3,FALSE)</f>
        <v>49.430999999999997</v>
      </c>
      <c r="AX65" s="14">
        <f t="shared" si="37"/>
        <v>48.178000000000004</v>
      </c>
      <c r="AY65" s="14">
        <f t="shared" si="38"/>
        <v>1.023429612724946</v>
      </c>
      <c r="AZ65" s="14" t="str">
        <f t="shared" si="39"/>
        <v/>
      </c>
      <c r="BA65" s="14" t="str">
        <f t="shared" si="40"/>
        <v/>
      </c>
      <c r="BB65" s="15" t="str">
        <f t="shared" si="41"/>
        <v/>
      </c>
      <c r="BE65" s="20">
        <f t="shared" si="8"/>
        <v>37350</v>
      </c>
      <c r="BF65">
        <f t="shared" ref="BF65:BF128" si="66">AJ65</f>
        <v>1.6907140000000001</v>
      </c>
      <c r="BG65">
        <f t="shared" ref="BG65:BG128" si="67">AK65</f>
        <v>5.4077153202729725E-2</v>
      </c>
      <c r="BH65" t="str">
        <f>VLOOKUP(BE65,DATA_FEEDS!$A$7:$B$2095,2,FALSE)</f>
        <v>#N/A N/A</v>
      </c>
      <c r="BI65" t="e">
        <f t="shared" si="46"/>
        <v>#DIV/0!</v>
      </c>
      <c r="BJ65" t="e">
        <f t="shared" si="47"/>
        <v>#VALUE!</v>
      </c>
      <c r="BL65" s="14" t="str">
        <f t="shared" si="57"/>
        <v/>
      </c>
      <c r="BM65" s="15" t="str">
        <f t="shared" si="43"/>
        <v/>
      </c>
      <c r="BP65" s="20">
        <f t="shared" si="9"/>
        <v>37350</v>
      </c>
      <c r="BQ65">
        <f t="shared" si="55"/>
        <v>1.6907140000000001</v>
      </c>
      <c r="BR65">
        <f t="shared" si="56"/>
        <v>5.4077153202729725E-2</v>
      </c>
      <c r="BS65">
        <f t="shared" si="16"/>
        <v>0</v>
      </c>
      <c r="BT65">
        <f t="shared" si="17"/>
        <v>0</v>
      </c>
      <c r="BU65">
        <f t="shared" si="18"/>
        <v>0</v>
      </c>
      <c r="BV65" t="str">
        <f t="shared" si="19"/>
        <v/>
      </c>
      <c r="BW65" s="14" t="str">
        <f t="shared" si="44"/>
        <v/>
      </c>
      <c r="BX65" s="15" t="str">
        <f t="shared" si="11"/>
        <v/>
      </c>
      <c r="BY65">
        <f t="shared" si="48"/>
        <v>0.5072662959684483</v>
      </c>
      <c r="BZ65">
        <f t="shared" si="36"/>
        <v>1.023429612724946</v>
      </c>
    </row>
    <row r="66" spans="1:78" x14ac:dyDescent="0.25">
      <c r="A66" s="1">
        <v>37351</v>
      </c>
      <c r="B66" s="2">
        <v>1.782143</v>
      </c>
      <c r="C66" s="2">
        <v>1.7671429999999999</v>
      </c>
      <c r="D66">
        <f t="shared" si="12"/>
        <v>1.782143</v>
      </c>
      <c r="E66" s="2">
        <f t="shared" si="12"/>
        <v>1.7671429999999999</v>
      </c>
      <c r="F66" s="4">
        <f t="shared" si="20"/>
        <v>5.4077153202729725E-2</v>
      </c>
      <c r="G66" s="4">
        <f t="shared" si="33"/>
        <v>5.8169461077844299E-2</v>
      </c>
      <c r="H66" s="4">
        <f t="shared" si="59"/>
        <v>0</v>
      </c>
      <c r="I66" s="5">
        <f t="shared" si="13"/>
        <v>-1.5000000000000124E-2</v>
      </c>
      <c r="J66">
        <f t="shared" ref="J66:J129" si="68">E66/C66</f>
        <v>1</v>
      </c>
      <c r="K66">
        <f t="shared" si="21"/>
        <v>1.7417144</v>
      </c>
      <c r="L66">
        <f t="shared" si="58"/>
        <v>1.7394642999999999</v>
      </c>
      <c r="M66" t="str">
        <f t="shared" si="22"/>
        <v/>
      </c>
      <c r="R66" s="13">
        <f t="shared" si="23"/>
        <v>2.2501000000001437E-3</v>
      </c>
      <c r="S66" s="14">
        <f t="shared" si="30"/>
        <v>100</v>
      </c>
      <c r="T66" s="14">
        <f t="shared" si="25"/>
        <v>0</v>
      </c>
      <c r="U66" s="15" t="str">
        <f t="shared" si="26"/>
        <v/>
      </c>
      <c r="V66" t="str">
        <f t="shared" si="27"/>
        <v/>
      </c>
      <c r="Y66" s="13" t="str">
        <f t="shared" si="28"/>
        <v/>
      </c>
      <c r="Z66" t="str">
        <f t="shared" si="24"/>
        <v/>
      </c>
      <c r="AB66" s="14" t="str">
        <f t="shared" si="31"/>
        <v/>
      </c>
      <c r="AC66" t="str">
        <f t="shared" si="63"/>
        <v/>
      </c>
      <c r="AE66" s="15" t="str">
        <f t="shared" si="32"/>
        <v/>
      </c>
      <c r="AF66" t="str">
        <f t="shared" si="61"/>
        <v/>
      </c>
      <c r="AI66" s="21">
        <f t="shared" si="14"/>
        <v>37351</v>
      </c>
      <c r="AJ66" s="14">
        <f t="shared" ref="AJ66:AJ129" si="69">D66</f>
        <v>1.782143</v>
      </c>
      <c r="AK66" s="22">
        <f t="shared" si="15"/>
        <v>-3.1663564596107079E-2</v>
      </c>
      <c r="AL66" s="14">
        <f t="shared" si="49"/>
        <v>1.6732892023852628</v>
      </c>
      <c r="AM66" s="14">
        <f t="shared" si="50"/>
        <v>3.1669330368188177E-2</v>
      </c>
      <c r="AN66" s="14">
        <f t="shared" si="51"/>
        <v>3.4371992192193872</v>
      </c>
      <c r="AO66" s="14">
        <f t="shared" si="52"/>
        <v>-100</v>
      </c>
      <c r="AP66" s="14">
        <f t="shared" si="53"/>
        <v>3.1663564596107077</v>
      </c>
      <c r="AQ66" s="15" t="str">
        <f t="shared" si="54"/>
        <v/>
      </c>
      <c r="AT66" s="21">
        <f t="shared" ref="AT66:AT129" si="70">AI66</f>
        <v>37351</v>
      </c>
      <c r="AU66" s="14">
        <f t="shared" si="64"/>
        <v>1.782143</v>
      </c>
      <c r="AV66" s="22">
        <f t="shared" si="65"/>
        <v>-3.1663564596107079E-2</v>
      </c>
      <c r="AW66" s="14">
        <f>VLOOKUP(AT66,DATA_FEEDS!$F$7:$H$2022,3,FALSE)</f>
        <v>48.402999999999999</v>
      </c>
      <c r="AX66" s="14">
        <f t="shared" si="37"/>
        <v>48.241599999999998</v>
      </c>
      <c r="AY66" s="14">
        <f t="shared" si="38"/>
        <v>0.14577389141396524</v>
      </c>
      <c r="AZ66" s="14" t="str">
        <f t="shared" si="39"/>
        <v/>
      </c>
      <c r="BA66" s="14" t="str">
        <f t="shared" si="40"/>
        <v/>
      </c>
      <c r="BB66" s="15" t="str">
        <f t="shared" si="41"/>
        <v/>
      </c>
      <c r="BE66" s="20">
        <f t="shared" ref="BE66:BE129" si="71">AI66</f>
        <v>37351</v>
      </c>
      <c r="BF66">
        <f t="shared" si="66"/>
        <v>1.782143</v>
      </c>
      <c r="BG66">
        <f t="shared" si="67"/>
        <v>-3.1663564596107079E-2</v>
      </c>
      <c r="BH66" t="str">
        <f>VLOOKUP(BE66,DATA_FEEDS!$A$7:$B$2095,2,FALSE)</f>
        <v>#N/A N/A</v>
      </c>
      <c r="BI66" t="e">
        <f t="shared" si="46"/>
        <v>#DIV/0!</v>
      </c>
      <c r="BJ66" t="e">
        <f t="shared" si="47"/>
        <v>#VALUE!</v>
      </c>
      <c r="BL66" s="14" t="str">
        <f t="shared" si="57"/>
        <v/>
      </c>
      <c r="BM66" s="15" t="str">
        <f t="shared" si="43"/>
        <v/>
      </c>
      <c r="BP66" s="20">
        <f t="shared" ref="BP66:BP129" si="72">AT66</f>
        <v>37351</v>
      </c>
      <c r="BQ66">
        <f t="shared" si="55"/>
        <v>1.782143</v>
      </c>
      <c r="BR66">
        <f t="shared" si="56"/>
        <v>-3.1663564596107079E-2</v>
      </c>
      <c r="BS66">
        <f t="shared" si="16"/>
        <v>-100</v>
      </c>
      <c r="BT66">
        <f t="shared" si="17"/>
        <v>0</v>
      </c>
      <c r="BU66">
        <f t="shared" si="18"/>
        <v>0</v>
      </c>
      <c r="BV66">
        <f t="shared" si="19"/>
        <v>-100</v>
      </c>
      <c r="BW66" s="14">
        <f t="shared" si="44"/>
        <v>3.1663564596107077</v>
      </c>
      <c r="BX66" s="15" t="str">
        <f t="shared" ref="BX66:BX129" si="73">IF(BW66&lt;0,BW66,"")</f>
        <v/>
      </c>
      <c r="BY66">
        <f t="shared" si="48"/>
        <v>3.4371992192193872</v>
      </c>
      <c r="BZ66">
        <f t="shared" si="36"/>
        <v>0.14577389141396524</v>
      </c>
    </row>
    <row r="67" spans="1:78" x14ac:dyDescent="0.25">
      <c r="A67" s="1">
        <v>37354</v>
      </c>
      <c r="B67" s="2">
        <v>1.725714</v>
      </c>
      <c r="C67" s="2">
        <v>1.754286</v>
      </c>
      <c r="D67">
        <f t="shared" ref="D67:E130" si="74">B67</f>
        <v>1.725714</v>
      </c>
      <c r="E67" s="2">
        <f t="shared" si="74"/>
        <v>1.754286</v>
      </c>
      <c r="F67" s="4">
        <f t="shared" si="20"/>
        <v>-3.1663564596107079E-2</v>
      </c>
      <c r="G67" s="4">
        <f t="shared" si="33"/>
        <v>2.3333329444445113E-2</v>
      </c>
      <c r="H67" s="4">
        <f t="shared" si="59"/>
        <v>-1.6259348271597061E-3</v>
      </c>
      <c r="I67" s="5">
        <f t="shared" ref="I67:I130" si="75">(E67-D67)</f>
        <v>2.8572000000000042E-2</v>
      </c>
      <c r="J67">
        <f t="shared" si="68"/>
        <v>1</v>
      </c>
      <c r="K67">
        <f t="shared" si="21"/>
        <v>1.7431429999999999</v>
      </c>
      <c r="L67">
        <f t="shared" si="58"/>
        <v>1.7391071499999999</v>
      </c>
      <c r="M67" t="str">
        <f t="shared" si="22"/>
        <v/>
      </c>
      <c r="R67" s="13">
        <f t="shared" si="23"/>
        <v>4.035849999999952E-3</v>
      </c>
      <c r="S67" s="14" t="str">
        <f t="shared" si="30"/>
        <v/>
      </c>
      <c r="T67" s="14">
        <f t="shared" si="25"/>
        <v>0</v>
      </c>
      <c r="U67" s="15" t="str">
        <f t="shared" si="26"/>
        <v/>
      </c>
      <c r="V67" t="str">
        <f t="shared" si="27"/>
        <v/>
      </c>
      <c r="Y67" s="13" t="str">
        <f t="shared" si="28"/>
        <v/>
      </c>
      <c r="Z67" t="str">
        <f t="shared" si="24"/>
        <v/>
      </c>
      <c r="AB67" s="14" t="str">
        <f t="shared" si="31"/>
        <v/>
      </c>
      <c r="AC67" t="str">
        <f t="shared" si="63"/>
        <v/>
      </c>
      <c r="AE67" s="15" t="str">
        <f t="shared" si="32"/>
        <v/>
      </c>
      <c r="AF67" t="str">
        <f t="shared" si="61"/>
        <v/>
      </c>
      <c r="AI67" s="21">
        <f t="shared" ref="AI67:AI130" si="76">A67</f>
        <v>37354</v>
      </c>
      <c r="AJ67" s="14">
        <f t="shared" si="69"/>
        <v>1.725714</v>
      </c>
      <c r="AK67" s="22">
        <f t="shared" ref="AK67:AK130" si="77">(AJ68-AJ67)/AJ67</f>
        <v>1.7798430099077858E-2</v>
      </c>
      <c r="AL67" s="14">
        <f t="shared" si="49"/>
        <v>1.7003297110239046</v>
      </c>
      <c r="AM67" s="14">
        <f t="shared" si="50"/>
        <v>3.9862772573683918E-2</v>
      </c>
      <c r="AN67" s="14">
        <f t="shared" si="51"/>
        <v>0.63679185709358344</v>
      </c>
      <c r="AO67" s="14" t="str">
        <f t="shared" si="52"/>
        <v/>
      </c>
      <c r="AP67" s="14" t="str">
        <f t="shared" si="53"/>
        <v/>
      </c>
      <c r="AQ67" s="15" t="str">
        <f t="shared" si="54"/>
        <v/>
      </c>
      <c r="AT67" s="21">
        <f t="shared" si="70"/>
        <v>37354</v>
      </c>
      <c r="AU67" s="14">
        <f t="shared" si="64"/>
        <v>1.725714</v>
      </c>
      <c r="AV67" s="22">
        <f t="shared" si="65"/>
        <v>1.7798430099077858E-2</v>
      </c>
      <c r="AW67" s="14">
        <f>VLOOKUP(AT67,DATA_FEEDS!$F$7:$H$2022,3,FALSE)</f>
        <v>50.042999999999999</v>
      </c>
      <c r="AX67" s="14">
        <f t="shared" si="37"/>
        <v>48.563900000000004</v>
      </c>
      <c r="AY67" s="14">
        <f t="shared" si="38"/>
        <v>1.3456150768680424</v>
      </c>
      <c r="AZ67" s="14">
        <f t="shared" si="39"/>
        <v>-100</v>
      </c>
      <c r="BA67" s="14">
        <f t="shared" si="40"/>
        <v>-1.7798430099077858</v>
      </c>
      <c r="BB67" s="15">
        <f t="shared" si="41"/>
        <v>-1.7798430099077858</v>
      </c>
      <c r="BE67" s="20">
        <f t="shared" si="71"/>
        <v>37354</v>
      </c>
      <c r="BF67">
        <f t="shared" si="66"/>
        <v>1.725714</v>
      </c>
      <c r="BG67">
        <f t="shared" si="67"/>
        <v>1.7798430099077858E-2</v>
      </c>
      <c r="BH67" t="str">
        <f>VLOOKUP(BE67,DATA_FEEDS!$A$7:$B$2095,2,FALSE)</f>
        <v>#N/A N/A</v>
      </c>
      <c r="BI67" t="e">
        <f t="shared" si="46"/>
        <v>#DIV/0!</v>
      </c>
      <c r="BJ67" t="e">
        <f t="shared" si="47"/>
        <v>#VALUE!</v>
      </c>
      <c r="BL67" s="14" t="str">
        <f t="shared" si="57"/>
        <v/>
      </c>
      <c r="BM67" s="15" t="str">
        <f t="shared" si="43"/>
        <v/>
      </c>
      <c r="BP67" s="20">
        <f t="shared" si="72"/>
        <v>37354</v>
      </c>
      <c r="BQ67">
        <f t="shared" si="55"/>
        <v>1.725714</v>
      </c>
      <c r="BR67">
        <f t="shared" si="56"/>
        <v>1.7798430099077858E-2</v>
      </c>
      <c r="BS67">
        <f t="shared" ref="BS67:BS130" si="78">IF(ISNUMBER(AO67),AO67,0)</f>
        <v>0</v>
      </c>
      <c r="BT67">
        <f t="shared" ref="BT67:BT130" si="79">IF(ISNUMBER(AZ67),AZ67,0)</f>
        <v>-100</v>
      </c>
      <c r="BU67">
        <f t="shared" ref="BU67:BU130" si="80">IF(ISNUMBER(BK67),BK67,0)</f>
        <v>0</v>
      </c>
      <c r="BV67">
        <f t="shared" ref="BV67:BV130" si="81">IF(SUM(BS67:BU67)&gt;0,1*$P$1,IF(SUM(BS67:BU67)&lt;0,-1*$P$1,""))</f>
        <v>-100</v>
      </c>
      <c r="BW67" s="14">
        <f t="shared" si="44"/>
        <v>-1.7798430099077858</v>
      </c>
      <c r="BX67" s="15">
        <f t="shared" si="73"/>
        <v>-1.7798430099077858</v>
      </c>
      <c r="BY67">
        <f t="shared" ref="BY67:BY130" si="82">AN67</f>
        <v>0.63679185709358344</v>
      </c>
      <c r="BZ67">
        <f t="shared" ref="BZ67:BZ130" si="83">AY67</f>
        <v>1.3456150768680424</v>
      </c>
    </row>
    <row r="68" spans="1:78" x14ac:dyDescent="0.25">
      <c r="A68" s="1">
        <v>37355</v>
      </c>
      <c r="B68" s="2">
        <v>1.756429</v>
      </c>
      <c r="C68" s="2">
        <v>1.7214290000000001</v>
      </c>
      <c r="D68">
        <f t="shared" si="74"/>
        <v>1.756429</v>
      </c>
      <c r="E68" s="2">
        <f t="shared" si="74"/>
        <v>1.7214290000000001</v>
      </c>
      <c r="F68" s="4">
        <f t="shared" ref="F68:F131" si="84">(D68-D67)/D67</f>
        <v>1.7798430099077858E-2</v>
      </c>
      <c r="G68" s="4">
        <f t="shared" si="33"/>
        <v>2.0793348922524581E-3</v>
      </c>
      <c r="H68" s="4">
        <f t="shared" si="59"/>
        <v>-1.6727460910234342E-2</v>
      </c>
      <c r="I68" s="5">
        <f t="shared" si="75"/>
        <v>-3.499999999999992E-2</v>
      </c>
      <c r="J68">
        <f t="shared" si="68"/>
        <v>1</v>
      </c>
      <c r="K68">
        <f t="shared" si="21"/>
        <v>1.7435715999999999</v>
      </c>
      <c r="L68">
        <f t="shared" si="58"/>
        <v>1.7356786</v>
      </c>
      <c r="M68" t="str">
        <f t="shared" si="22"/>
        <v/>
      </c>
      <c r="R68" s="13">
        <f t="shared" si="23"/>
        <v>7.8929999999999279E-3</v>
      </c>
      <c r="S68" s="14" t="str">
        <f t="shared" si="30"/>
        <v/>
      </c>
      <c r="T68" s="14">
        <f t="shared" si="25"/>
        <v>0</v>
      </c>
      <c r="U68" s="15" t="str">
        <f t="shared" si="26"/>
        <v/>
      </c>
      <c r="V68" t="str">
        <f t="shared" si="27"/>
        <v/>
      </c>
      <c r="Y68" s="13" t="str">
        <f t="shared" si="28"/>
        <v/>
      </c>
      <c r="Z68" t="str">
        <f t="shared" si="24"/>
        <v/>
      </c>
      <c r="AB68" s="14" t="str">
        <f t="shared" si="31"/>
        <v/>
      </c>
      <c r="AC68" t="str">
        <f t="shared" si="63"/>
        <v/>
      </c>
      <c r="AE68" s="15" t="str">
        <f t="shared" si="32"/>
        <v/>
      </c>
      <c r="AF68" t="str">
        <f t="shared" si="61"/>
        <v/>
      </c>
      <c r="AI68" s="21">
        <f t="shared" si="76"/>
        <v>37355</v>
      </c>
      <c r="AJ68" s="14">
        <f t="shared" si="69"/>
        <v>1.756429</v>
      </c>
      <c r="AK68" s="22">
        <f t="shared" si="77"/>
        <v>-1.5453513919435353E-2</v>
      </c>
      <c r="AL68" s="14">
        <f t="shared" si="49"/>
        <v>1.7138042101910838</v>
      </c>
      <c r="AM68" s="14">
        <f t="shared" si="50"/>
        <v>3.7516418059965251E-2</v>
      </c>
      <c r="AN68" s="14">
        <f t="shared" si="51"/>
        <v>1.1361636321672801</v>
      </c>
      <c r="AO68" s="14" t="str">
        <f t="shared" si="52"/>
        <v/>
      </c>
      <c r="AP68" s="14" t="str">
        <f t="shared" si="53"/>
        <v/>
      </c>
      <c r="AQ68" s="15" t="str">
        <f t="shared" si="54"/>
        <v/>
      </c>
      <c r="AT68" s="21">
        <f t="shared" si="70"/>
        <v>37355</v>
      </c>
      <c r="AU68" s="14">
        <f t="shared" si="64"/>
        <v>1.756429</v>
      </c>
      <c r="AV68" s="22">
        <f t="shared" si="65"/>
        <v>-1.5453513919435353E-2</v>
      </c>
      <c r="AW68" s="14">
        <f>VLOOKUP(AT68,DATA_FEEDS!$F$7:$H$2022,3,FALSE)</f>
        <v>51.042000000000002</v>
      </c>
      <c r="AX68" s="14">
        <f t="shared" si="37"/>
        <v>48.743200000000002</v>
      </c>
      <c r="AY68" s="14">
        <f t="shared" si="38"/>
        <v>2.0737430995887776</v>
      </c>
      <c r="AZ68" s="14">
        <f t="shared" si="39"/>
        <v>-100</v>
      </c>
      <c r="BA68" s="14">
        <f t="shared" si="40"/>
        <v>1.5453513919435353</v>
      </c>
      <c r="BB68" s="15" t="str">
        <f t="shared" si="41"/>
        <v/>
      </c>
      <c r="BE68" s="20">
        <f t="shared" si="71"/>
        <v>37355</v>
      </c>
      <c r="BF68">
        <f t="shared" si="66"/>
        <v>1.756429</v>
      </c>
      <c r="BG68">
        <f t="shared" si="67"/>
        <v>-1.5453513919435353E-2</v>
      </c>
      <c r="BH68" t="str">
        <f>VLOOKUP(BE68,DATA_FEEDS!$A$7:$B$2095,2,FALSE)</f>
        <v>#N/A N/A</v>
      </c>
      <c r="BI68" t="e">
        <f t="shared" si="46"/>
        <v>#DIV/0!</v>
      </c>
      <c r="BJ68" t="e">
        <f t="shared" si="47"/>
        <v>#VALUE!</v>
      </c>
      <c r="BL68" s="14" t="str">
        <f t="shared" si="57"/>
        <v/>
      </c>
      <c r="BM68" s="15" t="str">
        <f t="shared" si="43"/>
        <v/>
      </c>
      <c r="BP68" s="20">
        <f t="shared" si="72"/>
        <v>37355</v>
      </c>
      <c r="BQ68">
        <f t="shared" si="55"/>
        <v>1.756429</v>
      </c>
      <c r="BR68">
        <f t="shared" si="56"/>
        <v>-1.5453513919435353E-2</v>
      </c>
      <c r="BS68">
        <f t="shared" si="78"/>
        <v>0</v>
      </c>
      <c r="BT68">
        <f t="shared" si="79"/>
        <v>-100</v>
      </c>
      <c r="BU68">
        <f t="shared" si="80"/>
        <v>0</v>
      </c>
      <c r="BV68">
        <f t="shared" si="81"/>
        <v>-100</v>
      </c>
      <c r="BW68" s="14">
        <f t="shared" si="44"/>
        <v>1.5453513919435353</v>
      </c>
      <c r="BX68" s="15" t="str">
        <f t="shared" si="73"/>
        <v/>
      </c>
      <c r="BY68">
        <f t="shared" si="82"/>
        <v>1.1361636321672801</v>
      </c>
      <c r="BZ68">
        <f t="shared" si="83"/>
        <v>2.0737430995887776</v>
      </c>
    </row>
    <row r="69" spans="1:78" x14ac:dyDescent="0.25">
      <c r="A69" s="1">
        <v>37356</v>
      </c>
      <c r="B69" s="2">
        <v>1.7292860000000001</v>
      </c>
      <c r="C69" s="2">
        <v>1.7614289999999999</v>
      </c>
      <c r="D69">
        <f t="shared" si="74"/>
        <v>1.7292860000000001</v>
      </c>
      <c r="E69" s="2">
        <f t="shared" si="74"/>
        <v>1.7614289999999999</v>
      </c>
      <c r="F69" s="4">
        <f t="shared" si="84"/>
        <v>-1.5453513919435353E-2</v>
      </c>
      <c r="G69" s="4">
        <f t="shared" si="33"/>
        <v>4.1825524600849026E-2</v>
      </c>
      <c r="H69" s="4">
        <f t="shared" si="59"/>
        <v>1.1900289191676412E-2</v>
      </c>
      <c r="I69" s="5">
        <f t="shared" si="75"/>
        <v>3.2142999999999811E-2</v>
      </c>
      <c r="J69">
        <f t="shared" si="68"/>
        <v>1</v>
      </c>
      <c r="K69">
        <f t="shared" si="21"/>
        <v>1.7565715999999998</v>
      </c>
      <c r="L69">
        <f t="shared" si="58"/>
        <v>1.7354643499999998</v>
      </c>
      <c r="M69" t="str">
        <f t="shared" si="22"/>
        <v/>
      </c>
      <c r="R69" s="13">
        <f t="shared" si="23"/>
        <v>2.1107250000000022E-2</v>
      </c>
      <c r="S69" s="14" t="str">
        <f t="shared" si="30"/>
        <v/>
      </c>
      <c r="T69" s="14">
        <f t="shared" si="25"/>
        <v>0</v>
      </c>
      <c r="U69" s="15" t="str">
        <f t="shared" si="26"/>
        <v/>
      </c>
      <c r="V69" t="str">
        <f t="shared" si="27"/>
        <v/>
      </c>
      <c r="Y69" s="13" t="str">
        <f t="shared" si="28"/>
        <v/>
      </c>
      <c r="Z69" t="str">
        <f t="shared" si="24"/>
        <v/>
      </c>
      <c r="AB69" s="14" t="str">
        <f t="shared" si="31"/>
        <v/>
      </c>
      <c r="AC69" t="str">
        <f t="shared" si="63"/>
        <v/>
      </c>
      <c r="AE69" s="15" t="str">
        <f t="shared" si="32"/>
        <v/>
      </c>
      <c r="AF69" t="str">
        <f t="shared" si="61"/>
        <v/>
      </c>
      <c r="AI69" s="21">
        <f t="shared" si="76"/>
        <v>37356</v>
      </c>
      <c r="AJ69" s="14">
        <f t="shared" si="69"/>
        <v>1.7292860000000001</v>
      </c>
      <c r="AK69" s="22">
        <f t="shared" si="77"/>
        <v>3.387004810077681E-2</v>
      </c>
      <c r="AL69" s="14">
        <f t="shared" si="49"/>
        <v>1.7349977371816294</v>
      </c>
      <c r="AM69" s="14">
        <f t="shared" si="50"/>
        <v>3.3470602265957765E-2</v>
      </c>
      <c r="AN69" s="14">
        <f t="shared" si="51"/>
        <v>-0.17064936974374684</v>
      </c>
      <c r="AO69" s="14" t="str">
        <f t="shared" si="52"/>
        <v/>
      </c>
      <c r="AP69" s="14" t="str">
        <f t="shared" si="53"/>
        <v/>
      </c>
      <c r="AQ69" s="15" t="str">
        <f t="shared" si="54"/>
        <v/>
      </c>
      <c r="AT69" s="21">
        <f t="shared" si="70"/>
        <v>37356</v>
      </c>
      <c r="AU69" s="14">
        <f t="shared" si="64"/>
        <v>1.7292860000000001</v>
      </c>
      <c r="AV69" s="22">
        <f t="shared" si="65"/>
        <v>3.387004810077681E-2</v>
      </c>
      <c r="AW69" s="14">
        <f>VLOOKUP(AT69,DATA_FEEDS!$F$7:$H$2022,3,FALSE)</f>
        <v>50.817999999999998</v>
      </c>
      <c r="AX69" s="14">
        <f t="shared" si="37"/>
        <v>48.935600000000001</v>
      </c>
      <c r="AY69" s="14">
        <f t="shared" si="38"/>
        <v>1.394067851587053</v>
      </c>
      <c r="AZ69" s="14">
        <f t="shared" si="39"/>
        <v>-100</v>
      </c>
      <c r="BA69" s="14">
        <f t="shared" si="40"/>
        <v>-3.3870048100776811</v>
      </c>
      <c r="BB69" s="15">
        <f t="shared" si="41"/>
        <v>-3.3870048100776811</v>
      </c>
      <c r="BE69" s="20">
        <f t="shared" si="71"/>
        <v>37356</v>
      </c>
      <c r="BF69">
        <f t="shared" si="66"/>
        <v>1.7292860000000001</v>
      </c>
      <c r="BG69">
        <f t="shared" si="67"/>
        <v>3.387004810077681E-2</v>
      </c>
      <c r="BH69" t="str">
        <f>VLOOKUP(BE69,DATA_FEEDS!$A$7:$B$2095,2,FALSE)</f>
        <v>#N/A N/A</v>
      </c>
      <c r="BI69" t="e">
        <f t="shared" si="46"/>
        <v>#DIV/0!</v>
      </c>
      <c r="BJ69" t="e">
        <f t="shared" si="47"/>
        <v>#VALUE!</v>
      </c>
      <c r="BL69" s="14" t="str">
        <f t="shared" si="57"/>
        <v/>
      </c>
      <c r="BM69" s="15" t="str">
        <f t="shared" si="43"/>
        <v/>
      </c>
      <c r="BP69" s="20">
        <f t="shared" si="72"/>
        <v>37356</v>
      </c>
      <c r="BQ69">
        <f t="shared" si="55"/>
        <v>1.7292860000000001</v>
      </c>
      <c r="BR69">
        <f t="shared" si="56"/>
        <v>3.387004810077681E-2</v>
      </c>
      <c r="BS69">
        <f t="shared" si="78"/>
        <v>0</v>
      </c>
      <c r="BT69">
        <f t="shared" si="79"/>
        <v>-100</v>
      </c>
      <c r="BU69">
        <f t="shared" si="80"/>
        <v>0</v>
      </c>
      <c r="BV69">
        <f t="shared" si="81"/>
        <v>-100</v>
      </c>
      <c r="BW69" s="14">
        <f t="shared" si="44"/>
        <v>-3.3870048100776811</v>
      </c>
      <c r="BX69" s="15">
        <f t="shared" si="73"/>
        <v>-3.3870048100776811</v>
      </c>
      <c r="BY69">
        <f t="shared" si="82"/>
        <v>-0.17064936974374684</v>
      </c>
      <c r="BZ69">
        <f t="shared" si="83"/>
        <v>1.394067851587053</v>
      </c>
    </row>
    <row r="70" spans="1:78" x14ac:dyDescent="0.25">
      <c r="A70" s="1">
        <v>37357</v>
      </c>
      <c r="B70" s="2">
        <v>1.787857</v>
      </c>
      <c r="C70" s="2">
        <v>1.775714</v>
      </c>
      <c r="D70">
        <f t="shared" si="74"/>
        <v>1.787857</v>
      </c>
      <c r="E70" s="2">
        <f t="shared" si="74"/>
        <v>1.775714</v>
      </c>
      <c r="F70" s="4">
        <f t="shared" si="84"/>
        <v>3.387004810077681E-2</v>
      </c>
      <c r="G70" s="4">
        <f t="shared" si="33"/>
        <v>-3.6074546206449304E-3</v>
      </c>
      <c r="H70" s="4">
        <f t="shared" si="59"/>
        <v>2.3045271283172249E-2</v>
      </c>
      <c r="I70" s="5">
        <f t="shared" si="75"/>
        <v>-1.2143000000000015E-2</v>
      </c>
      <c r="J70">
        <f t="shared" si="68"/>
        <v>1</v>
      </c>
      <c r="K70">
        <f t="shared" ref="K70:K133" si="85">AVERAGE(E66:E70)</f>
        <v>1.7560002000000001</v>
      </c>
      <c r="L70">
        <f t="shared" si="58"/>
        <v>1.7367857499999999</v>
      </c>
      <c r="M70" t="str">
        <f t="shared" ref="M70:M133" si="86">IF(SIGN(I68)+SIGN(I69)+SIGN(I70)&lt;=-3,1,"")</f>
        <v/>
      </c>
      <c r="R70" s="13">
        <f t="shared" ref="R70:R133" si="87">K70-L70</f>
        <v>1.9214450000000216E-2</v>
      </c>
      <c r="S70" s="14" t="str">
        <f t="shared" si="30"/>
        <v/>
      </c>
      <c r="T70" s="14">
        <f t="shared" si="25"/>
        <v>0</v>
      </c>
      <c r="U70" s="15" t="str">
        <f t="shared" si="26"/>
        <v/>
      </c>
      <c r="V70" t="str">
        <f t="shared" si="27"/>
        <v/>
      </c>
      <c r="Y70" s="13" t="str">
        <f t="shared" si="28"/>
        <v/>
      </c>
      <c r="Z70" t="str">
        <f t="shared" ref="Z70:Z133" si="88">IF(Y70&lt;0, Y70,"")</f>
        <v/>
      </c>
      <c r="AB70" s="14" t="str">
        <f t="shared" si="31"/>
        <v/>
      </c>
      <c r="AC70" t="str">
        <f t="shared" si="63"/>
        <v/>
      </c>
      <c r="AE70" s="15" t="str">
        <f t="shared" si="32"/>
        <v/>
      </c>
      <c r="AF70" t="str">
        <f t="shared" si="61"/>
        <v/>
      </c>
      <c r="AI70" s="21">
        <f t="shared" si="76"/>
        <v>37357</v>
      </c>
      <c r="AJ70" s="14">
        <f t="shared" si="69"/>
        <v>1.787857</v>
      </c>
      <c r="AK70" s="22">
        <f t="shared" si="77"/>
        <v>-7.9872159798014312E-4</v>
      </c>
      <c r="AL70" s="14">
        <f t="shared" si="49"/>
        <v>1.7388215053027807</v>
      </c>
      <c r="AM70" s="14">
        <f t="shared" si="50"/>
        <v>3.2966768454912705E-2</v>
      </c>
      <c r="AN70" s="14">
        <f t="shared" si="51"/>
        <v>1.4874219401966311</v>
      </c>
      <c r="AO70" s="14" t="str">
        <f t="shared" si="52"/>
        <v/>
      </c>
      <c r="AP70" s="14" t="str">
        <f t="shared" si="53"/>
        <v/>
      </c>
      <c r="AQ70" s="15" t="str">
        <f t="shared" si="54"/>
        <v/>
      </c>
      <c r="AT70" s="21">
        <f t="shared" si="70"/>
        <v>37357</v>
      </c>
      <c r="AU70" s="14">
        <f t="shared" si="64"/>
        <v>1.787857</v>
      </c>
      <c r="AV70" s="22">
        <f t="shared" si="65"/>
        <v>-7.9872159798014312E-4</v>
      </c>
      <c r="AW70" s="14">
        <f>VLOOKUP(AT70,DATA_FEEDS!$F$7:$H$2022,3,FALSE)</f>
        <v>50.584000000000003</v>
      </c>
      <c r="AX70" s="14">
        <f t="shared" si="37"/>
        <v>49.114000000000004</v>
      </c>
      <c r="AY70" s="14">
        <f t="shared" si="38"/>
        <v>0.97827453137883091</v>
      </c>
      <c r="AZ70" s="14" t="str">
        <f t="shared" si="39"/>
        <v/>
      </c>
      <c r="BA70" s="14" t="str">
        <f t="shared" si="40"/>
        <v/>
      </c>
      <c r="BB70" s="15" t="str">
        <f t="shared" si="41"/>
        <v/>
      </c>
      <c r="BE70" s="20">
        <f t="shared" si="71"/>
        <v>37357</v>
      </c>
      <c r="BF70">
        <f t="shared" si="66"/>
        <v>1.787857</v>
      </c>
      <c r="BG70">
        <f t="shared" si="67"/>
        <v>-7.9872159798014312E-4</v>
      </c>
      <c r="BH70" t="str">
        <f>VLOOKUP(BE70,DATA_FEEDS!$A$7:$B$2095,2,FALSE)</f>
        <v>#N/A N/A</v>
      </c>
      <c r="BI70" t="e">
        <f t="shared" si="46"/>
        <v>#DIV/0!</v>
      </c>
      <c r="BJ70" t="e">
        <f t="shared" si="47"/>
        <v>#VALUE!</v>
      </c>
      <c r="BL70" s="14" t="str">
        <f t="shared" si="57"/>
        <v/>
      </c>
      <c r="BM70" s="15" t="str">
        <f t="shared" si="43"/>
        <v/>
      </c>
      <c r="BP70" s="20">
        <f t="shared" si="72"/>
        <v>37357</v>
      </c>
      <c r="BQ70">
        <f t="shared" si="55"/>
        <v>1.787857</v>
      </c>
      <c r="BR70">
        <f t="shared" si="56"/>
        <v>-7.9872159798014312E-4</v>
      </c>
      <c r="BS70">
        <f t="shared" si="78"/>
        <v>0</v>
      </c>
      <c r="BT70">
        <f t="shared" si="79"/>
        <v>0</v>
      </c>
      <c r="BU70">
        <f t="shared" si="80"/>
        <v>0</v>
      </c>
      <c r="BV70" t="str">
        <f t="shared" si="81"/>
        <v/>
      </c>
      <c r="BW70" s="14" t="str">
        <f t="shared" si="44"/>
        <v/>
      </c>
      <c r="BX70" s="15" t="str">
        <f t="shared" si="73"/>
        <v/>
      </c>
      <c r="BY70">
        <f t="shared" si="82"/>
        <v>1.4874219401966311</v>
      </c>
      <c r="BZ70">
        <f t="shared" si="83"/>
        <v>0.97827453137883091</v>
      </c>
    </row>
    <row r="71" spans="1:78" x14ac:dyDescent="0.25">
      <c r="A71" s="1">
        <v>37358</v>
      </c>
      <c r="B71" s="2">
        <v>1.786429</v>
      </c>
      <c r="C71" s="2">
        <v>1.79</v>
      </c>
      <c r="D71">
        <f t="shared" si="74"/>
        <v>1.786429</v>
      </c>
      <c r="E71" s="2">
        <f t="shared" si="74"/>
        <v>1.79</v>
      </c>
      <c r="F71" s="4">
        <f t="shared" si="84"/>
        <v>-7.9872159798014312E-4</v>
      </c>
      <c r="G71" s="4">
        <f t="shared" si="33"/>
        <v>3.7251827359574108E-2</v>
      </c>
      <c r="H71" s="4">
        <f t="shared" si="59"/>
        <v>2.4529760872464446E-2</v>
      </c>
      <c r="I71" s="5">
        <f t="shared" si="75"/>
        <v>3.5709999999999908E-3</v>
      </c>
      <c r="J71">
        <f t="shared" si="68"/>
        <v>1</v>
      </c>
      <c r="K71">
        <f t="shared" si="85"/>
        <v>1.7605716</v>
      </c>
      <c r="L71">
        <f t="shared" si="58"/>
        <v>1.73903575</v>
      </c>
      <c r="M71" t="str">
        <f t="shared" si="86"/>
        <v/>
      </c>
      <c r="R71" s="13">
        <f t="shared" si="87"/>
        <v>2.1535850000000023E-2</v>
      </c>
      <c r="S71" s="14" t="str">
        <f t="shared" si="30"/>
        <v/>
      </c>
      <c r="T71" s="14">
        <f t="shared" ref="T71:T134" si="89">IF(ISNUMBER(S71),S71+T70,T70)</f>
        <v>0</v>
      </c>
      <c r="U71" s="15" t="str">
        <f t="shared" ref="U71:U134" si="90">IF(ABS(T71)&lt;=0,"",T71*F71)</f>
        <v/>
      </c>
      <c r="V71" t="str">
        <f t="shared" ref="V71:V134" si="91">IF(U71&lt;0, U71,"")</f>
        <v/>
      </c>
      <c r="Y71" s="13" t="str">
        <f t="shared" ref="Y71:Y134" si="92">IF(ISNUMBER(M71),M71*$P$1*F71,"")</f>
        <v/>
      </c>
      <c r="Z71" t="str">
        <f t="shared" si="88"/>
        <v/>
      </c>
      <c r="AB71" s="14" t="str">
        <f t="shared" si="31"/>
        <v/>
      </c>
      <c r="AC71" t="str">
        <f t="shared" ref="AC71:AC134" si="93">IF(AB71&lt;0, AB71,"")</f>
        <v/>
      </c>
      <c r="AE71" s="15" t="str">
        <f t="shared" si="32"/>
        <v/>
      </c>
      <c r="AF71" t="str">
        <f t="shared" si="61"/>
        <v/>
      </c>
      <c r="AI71" s="21">
        <f t="shared" si="76"/>
        <v>37358</v>
      </c>
      <c r="AJ71" s="14">
        <f t="shared" si="69"/>
        <v>1.786429</v>
      </c>
      <c r="AK71" s="22">
        <f t="shared" si="77"/>
        <v>1.9989599362751002E-3</v>
      </c>
      <c r="AL71" s="14">
        <f t="shared" si="49"/>
        <v>1.7631194086843323</v>
      </c>
      <c r="AM71" s="14">
        <f t="shared" si="50"/>
        <v>3.0260225809294002E-2</v>
      </c>
      <c r="AN71" s="14">
        <f t="shared" si="51"/>
        <v>0.77030460587338301</v>
      </c>
      <c r="AO71" s="14" t="str">
        <f t="shared" si="52"/>
        <v/>
      </c>
      <c r="AP71" s="14" t="str">
        <f t="shared" si="53"/>
        <v/>
      </c>
      <c r="AQ71" s="15" t="str">
        <f t="shared" si="54"/>
        <v/>
      </c>
      <c r="AT71" s="21">
        <f t="shared" si="70"/>
        <v>37358</v>
      </c>
      <c r="AU71" s="14">
        <f t="shared" si="64"/>
        <v>1.786429</v>
      </c>
      <c r="AV71" s="22">
        <f t="shared" si="65"/>
        <v>1.9989599362751002E-3</v>
      </c>
      <c r="AW71" s="14">
        <f>VLOOKUP(AT71,DATA_FEEDS!$F$7:$H$2022,3,FALSE)</f>
        <v>48.796999999999997</v>
      </c>
      <c r="AX71" s="14">
        <f t="shared" si="37"/>
        <v>49.274699999999996</v>
      </c>
      <c r="AY71" s="14">
        <f t="shared" si="38"/>
        <v>-0.30077643330563741</v>
      </c>
      <c r="AZ71" s="14" t="str">
        <f t="shared" si="39"/>
        <v/>
      </c>
      <c r="BA71" s="14" t="str">
        <f t="shared" si="40"/>
        <v/>
      </c>
      <c r="BB71" s="15" t="str">
        <f t="shared" si="41"/>
        <v/>
      </c>
      <c r="BE71" s="20">
        <f t="shared" si="71"/>
        <v>37358</v>
      </c>
      <c r="BF71">
        <f t="shared" si="66"/>
        <v>1.786429</v>
      </c>
      <c r="BG71">
        <f t="shared" si="67"/>
        <v>1.9989599362751002E-3</v>
      </c>
      <c r="BH71" t="str">
        <f>VLOOKUP(BE71,DATA_FEEDS!$A$7:$B$2095,2,FALSE)</f>
        <v>#N/A N/A</v>
      </c>
      <c r="BI71" t="e">
        <f t="shared" si="46"/>
        <v>#DIV/0!</v>
      </c>
      <c r="BJ71" t="e">
        <f t="shared" si="47"/>
        <v>#VALUE!</v>
      </c>
      <c r="BL71" s="14" t="str">
        <f t="shared" si="57"/>
        <v/>
      </c>
      <c r="BM71" s="15" t="str">
        <f t="shared" si="43"/>
        <v/>
      </c>
      <c r="BP71" s="20">
        <f t="shared" si="72"/>
        <v>37358</v>
      </c>
      <c r="BQ71">
        <f t="shared" si="55"/>
        <v>1.786429</v>
      </c>
      <c r="BR71">
        <f t="shared" si="56"/>
        <v>1.9989599362751002E-3</v>
      </c>
      <c r="BS71">
        <f t="shared" si="78"/>
        <v>0</v>
      </c>
      <c r="BT71">
        <f t="shared" si="79"/>
        <v>0</v>
      </c>
      <c r="BU71">
        <f t="shared" si="80"/>
        <v>0</v>
      </c>
      <c r="BV71" t="str">
        <f t="shared" si="81"/>
        <v/>
      </c>
      <c r="BW71" s="14" t="str">
        <f t="shared" si="44"/>
        <v/>
      </c>
      <c r="BX71" s="15" t="str">
        <f t="shared" si="73"/>
        <v/>
      </c>
      <c r="BY71">
        <f t="shared" si="82"/>
        <v>0.77030460587338301</v>
      </c>
      <c r="BZ71">
        <f t="shared" si="83"/>
        <v>-0.30077643330563741</v>
      </c>
    </row>
    <row r="72" spans="1:78" x14ac:dyDescent="0.25">
      <c r="A72" s="1">
        <v>37361</v>
      </c>
      <c r="B72" s="2">
        <v>1.79</v>
      </c>
      <c r="C72" s="2">
        <v>1.785714</v>
      </c>
      <c r="D72">
        <f t="shared" si="74"/>
        <v>1.79</v>
      </c>
      <c r="E72" s="2">
        <f t="shared" si="74"/>
        <v>1.785714</v>
      </c>
      <c r="F72" s="4">
        <f t="shared" si="84"/>
        <v>1.9989599362751002E-3</v>
      </c>
      <c r="G72" s="4">
        <f t="shared" si="33"/>
        <v>1.6673033752004782E-2</v>
      </c>
      <c r="H72" s="4">
        <f t="shared" si="59"/>
        <v>2.0037673744475E-3</v>
      </c>
      <c r="I72" s="5">
        <f t="shared" si="75"/>
        <v>-4.286000000000012E-3</v>
      </c>
      <c r="J72">
        <f t="shared" si="68"/>
        <v>1</v>
      </c>
      <c r="K72">
        <f t="shared" si="85"/>
        <v>1.7668572</v>
      </c>
      <c r="L72">
        <f t="shared" si="58"/>
        <v>1.7392143</v>
      </c>
      <c r="M72" t="str">
        <f t="shared" si="86"/>
        <v/>
      </c>
      <c r="R72" s="13">
        <f t="shared" si="87"/>
        <v>2.7642900000000026E-2</v>
      </c>
      <c r="S72" s="14" t="str">
        <f t="shared" ref="S72:S135" si="94">IF(R71*R72&lt;0,IF(R71&lt;0,1*$P$1,-1*$P$1),"")</f>
        <v/>
      </c>
      <c r="T72" s="14">
        <f t="shared" si="89"/>
        <v>0</v>
      </c>
      <c r="U72" s="15" t="str">
        <f t="shared" si="90"/>
        <v/>
      </c>
      <c r="V72" t="str">
        <f t="shared" si="91"/>
        <v/>
      </c>
      <c r="Y72" s="13" t="str">
        <f t="shared" si="92"/>
        <v/>
      </c>
      <c r="Z72" t="str">
        <f t="shared" si="88"/>
        <v/>
      </c>
      <c r="AB72" s="14" t="str">
        <f t="shared" ref="AB72:AB135" si="95">IF(ISNUMBER(M72),M72*$P$1*(E76-D72)/D72,"")</f>
        <v/>
      </c>
      <c r="AC72" t="str">
        <f t="shared" si="93"/>
        <v/>
      </c>
      <c r="AE72" s="15" t="str">
        <f t="shared" ref="AE72:AE135" si="96">IF(ISNUMBER(M72),M72*$P$1*(E101-D72)/D72,"")</f>
        <v/>
      </c>
      <c r="AF72" t="str">
        <f t="shared" si="61"/>
        <v/>
      </c>
      <c r="AI72" s="21">
        <f t="shared" si="76"/>
        <v>37361</v>
      </c>
      <c r="AJ72" s="14">
        <f t="shared" si="69"/>
        <v>1.79</v>
      </c>
      <c r="AK72" s="22">
        <f t="shared" si="77"/>
        <v>3.5916201117318536E-3</v>
      </c>
      <c r="AL72" s="14">
        <f t="shared" si="49"/>
        <v>1.7943806741226354</v>
      </c>
      <c r="AM72" s="14">
        <f t="shared" si="50"/>
        <v>2.5771861434960602E-2</v>
      </c>
      <c r="AN72" s="14">
        <f t="shared" si="51"/>
        <v>-0.169978956843713</v>
      </c>
      <c r="AO72" s="14" t="str">
        <f t="shared" si="52"/>
        <v/>
      </c>
      <c r="AP72" s="14" t="str">
        <f t="shared" si="53"/>
        <v/>
      </c>
      <c r="AQ72" s="15" t="str">
        <f t="shared" si="54"/>
        <v/>
      </c>
      <c r="AT72" s="21">
        <f t="shared" si="70"/>
        <v>37361</v>
      </c>
      <c r="AU72" s="14">
        <f t="shared" si="64"/>
        <v>1.79</v>
      </c>
      <c r="AV72" s="22">
        <f t="shared" si="65"/>
        <v>3.5916201117318536E-3</v>
      </c>
      <c r="AW72" s="14">
        <f>VLOOKUP(AT72,DATA_FEEDS!$F$7:$H$2022,3,FALSE)</f>
        <v>49.857999999999997</v>
      </c>
      <c r="AX72" s="14">
        <f t="shared" si="37"/>
        <v>49.5824</v>
      </c>
      <c r="AY72" s="14">
        <f t="shared" si="38"/>
        <v>0.19047185570508918</v>
      </c>
      <c r="AZ72" s="14" t="str">
        <f t="shared" si="39"/>
        <v/>
      </c>
      <c r="BA72" s="14" t="str">
        <f t="shared" si="40"/>
        <v/>
      </c>
      <c r="BB72" s="15" t="str">
        <f t="shared" si="41"/>
        <v/>
      </c>
      <c r="BE72" s="20">
        <f t="shared" si="71"/>
        <v>37361</v>
      </c>
      <c r="BF72">
        <f t="shared" si="66"/>
        <v>1.79</v>
      </c>
      <c r="BG72">
        <f t="shared" si="67"/>
        <v>3.5916201117318536E-3</v>
      </c>
      <c r="BH72" t="str">
        <f>VLOOKUP(BE72,DATA_FEEDS!$A$7:$B$2095,2,FALSE)</f>
        <v>#N/A N/A</v>
      </c>
      <c r="BI72" t="e">
        <f t="shared" si="46"/>
        <v>#DIV/0!</v>
      </c>
      <c r="BJ72" t="e">
        <f t="shared" si="47"/>
        <v>#VALUE!</v>
      </c>
      <c r="BL72" s="14" t="str">
        <f t="shared" si="57"/>
        <v/>
      </c>
      <c r="BM72" s="15" t="str">
        <f t="shared" si="43"/>
        <v/>
      </c>
      <c r="BP72" s="20">
        <f t="shared" si="72"/>
        <v>37361</v>
      </c>
      <c r="BQ72">
        <f t="shared" si="55"/>
        <v>1.79</v>
      </c>
      <c r="BR72">
        <f t="shared" si="56"/>
        <v>3.5916201117318536E-3</v>
      </c>
      <c r="BS72">
        <f t="shared" si="78"/>
        <v>0</v>
      </c>
      <c r="BT72">
        <f t="shared" si="79"/>
        <v>0</v>
      </c>
      <c r="BU72">
        <f t="shared" si="80"/>
        <v>0</v>
      </c>
      <c r="BV72" t="str">
        <f t="shared" si="81"/>
        <v/>
      </c>
      <c r="BW72" s="14" t="str">
        <f t="shared" si="44"/>
        <v/>
      </c>
      <c r="BX72" s="15" t="str">
        <f t="shared" si="73"/>
        <v/>
      </c>
      <c r="BY72">
        <f t="shared" si="82"/>
        <v>-0.169978956843713</v>
      </c>
      <c r="BZ72">
        <f t="shared" si="83"/>
        <v>0.19047185570508918</v>
      </c>
    </row>
    <row r="73" spans="1:78" x14ac:dyDescent="0.25">
      <c r="A73" s="1">
        <v>37362</v>
      </c>
      <c r="B73" s="2">
        <v>1.7964290000000001</v>
      </c>
      <c r="C73" s="2">
        <v>1.838571</v>
      </c>
      <c r="D73">
        <f t="shared" si="74"/>
        <v>1.7964290000000001</v>
      </c>
      <c r="E73" s="2">
        <f t="shared" si="74"/>
        <v>1.838571</v>
      </c>
      <c r="F73" s="4">
        <f t="shared" si="84"/>
        <v>3.5916201117318536E-3</v>
      </c>
      <c r="G73" s="4">
        <f t="shared" ref="G73:G136" si="97">(E73-D69)/D69</f>
        <v>6.3196602528442281E-2</v>
      </c>
      <c r="H73" s="4">
        <f t="shared" si="59"/>
        <v>4.2527349338359471E-2</v>
      </c>
      <c r="I73" s="5">
        <f t="shared" si="75"/>
        <v>4.2141999999999902E-2</v>
      </c>
      <c r="J73">
        <f t="shared" si="68"/>
        <v>1</v>
      </c>
      <c r="K73">
        <f t="shared" si="85"/>
        <v>1.7902856</v>
      </c>
      <c r="L73">
        <f t="shared" si="58"/>
        <v>1.7427857</v>
      </c>
      <c r="M73" t="str">
        <f t="shared" si="86"/>
        <v/>
      </c>
      <c r="R73" s="13">
        <f t="shared" si="87"/>
        <v>4.7499900000000039E-2</v>
      </c>
      <c r="S73" s="14" t="str">
        <f t="shared" si="94"/>
        <v/>
      </c>
      <c r="T73" s="14">
        <f t="shared" si="89"/>
        <v>0</v>
      </c>
      <c r="U73" s="15" t="str">
        <f t="shared" si="90"/>
        <v/>
      </c>
      <c r="V73" t="str">
        <f t="shared" si="91"/>
        <v/>
      </c>
      <c r="Y73" s="13" t="str">
        <f t="shared" si="92"/>
        <v/>
      </c>
      <c r="Z73" t="str">
        <f t="shared" si="88"/>
        <v/>
      </c>
      <c r="AB73" s="14" t="str">
        <f t="shared" si="95"/>
        <v/>
      </c>
      <c r="AC73" t="str">
        <f t="shared" si="93"/>
        <v/>
      </c>
      <c r="AE73" s="15" t="str">
        <f t="shared" si="96"/>
        <v/>
      </c>
      <c r="AF73" t="str">
        <f t="shared" si="61"/>
        <v/>
      </c>
      <c r="AI73" s="21">
        <f t="shared" si="76"/>
        <v>37362</v>
      </c>
      <c r="AJ73" s="14">
        <f t="shared" si="69"/>
        <v>1.7964290000000001</v>
      </c>
      <c r="AK73" s="22">
        <f t="shared" si="77"/>
        <v>3.1013750056361838E-2</v>
      </c>
      <c r="AL73" s="14">
        <f t="shared" si="49"/>
        <v>1.7989533171287633</v>
      </c>
      <c r="AM73" s="14">
        <f t="shared" si="50"/>
        <v>2.5754094724867921E-2</v>
      </c>
      <c r="AN73" s="14">
        <f t="shared" si="51"/>
        <v>-9.8016146780952954E-2</v>
      </c>
      <c r="AO73" s="14" t="str">
        <f t="shared" si="52"/>
        <v/>
      </c>
      <c r="AP73" s="14" t="str">
        <f t="shared" si="53"/>
        <v/>
      </c>
      <c r="AQ73" s="15" t="str">
        <f t="shared" si="54"/>
        <v/>
      </c>
      <c r="AT73" s="21">
        <f t="shared" si="70"/>
        <v>37362</v>
      </c>
      <c r="AU73" s="14">
        <f t="shared" si="64"/>
        <v>1.7964290000000001</v>
      </c>
      <c r="AV73" s="22">
        <f t="shared" si="65"/>
        <v>3.1013750056361838E-2</v>
      </c>
      <c r="AW73" s="14">
        <f>VLOOKUP(AT73,DATA_FEEDS!$F$7:$H$2022,3,FALSE)</f>
        <v>49.057000000000002</v>
      </c>
      <c r="AX73" s="14">
        <f t="shared" si="37"/>
        <v>49.754199999999997</v>
      </c>
      <c r="AY73" s="14">
        <f t="shared" si="38"/>
        <v>-0.60335462296058651</v>
      </c>
      <c r="AZ73" s="14" t="str">
        <f t="shared" si="39"/>
        <v/>
      </c>
      <c r="BA73" s="14" t="str">
        <f t="shared" si="40"/>
        <v/>
      </c>
      <c r="BB73" s="15" t="str">
        <f t="shared" si="41"/>
        <v/>
      </c>
      <c r="BE73" s="20">
        <f t="shared" si="71"/>
        <v>37362</v>
      </c>
      <c r="BF73">
        <f t="shared" si="66"/>
        <v>1.7964290000000001</v>
      </c>
      <c r="BG73">
        <f t="shared" si="67"/>
        <v>3.1013750056361838E-2</v>
      </c>
      <c r="BH73" t="str">
        <f>VLOOKUP(BE73,DATA_FEEDS!$A$7:$B$2095,2,FALSE)</f>
        <v>#N/A N/A</v>
      </c>
      <c r="BI73" t="e">
        <f t="shared" si="46"/>
        <v>#DIV/0!</v>
      </c>
      <c r="BJ73" t="e">
        <f t="shared" si="47"/>
        <v>#VALUE!</v>
      </c>
      <c r="BL73" s="14" t="str">
        <f t="shared" si="57"/>
        <v/>
      </c>
      <c r="BM73" s="15" t="str">
        <f t="shared" si="43"/>
        <v/>
      </c>
      <c r="BP73" s="20">
        <f t="shared" si="72"/>
        <v>37362</v>
      </c>
      <c r="BQ73">
        <f t="shared" si="55"/>
        <v>1.7964290000000001</v>
      </c>
      <c r="BR73">
        <f t="shared" si="56"/>
        <v>3.1013750056361838E-2</v>
      </c>
      <c r="BS73">
        <f t="shared" si="78"/>
        <v>0</v>
      </c>
      <c r="BT73">
        <f t="shared" si="79"/>
        <v>0</v>
      </c>
      <c r="BU73">
        <f t="shared" si="80"/>
        <v>0</v>
      </c>
      <c r="BV73" t="str">
        <f t="shared" si="81"/>
        <v/>
      </c>
      <c r="BW73" s="14" t="str">
        <f t="shared" si="44"/>
        <v/>
      </c>
      <c r="BX73" s="15" t="str">
        <f t="shared" si="73"/>
        <v/>
      </c>
      <c r="BY73">
        <f t="shared" si="82"/>
        <v>-9.8016146780952954E-2</v>
      </c>
      <c r="BZ73">
        <f t="shared" si="83"/>
        <v>-0.60335462296058651</v>
      </c>
    </row>
    <row r="74" spans="1:78" x14ac:dyDescent="0.25">
      <c r="A74" s="1">
        <v>37363</v>
      </c>
      <c r="B74" s="2">
        <v>1.8521430000000001</v>
      </c>
      <c r="C74" s="2">
        <v>1.865</v>
      </c>
      <c r="D74">
        <f t="shared" si="74"/>
        <v>1.8521430000000001</v>
      </c>
      <c r="E74" s="2">
        <f t="shared" si="74"/>
        <v>1.865</v>
      </c>
      <c r="F74" s="4">
        <f t="shared" si="84"/>
        <v>3.1013750056361838E-2</v>
      </c>
      <c r="G74" s="4">
        <f t="shared" si="97"/>
        <v>4.3148305485282076E-2</v>
      </c>
      <c r="H74" s="4">
        <f t="shared" si="59"/>
        <v>5.8799417972566638E-2</v>
      </c>
      <c r="I74" s="5">
        <f t="shared" si="75"/>
        <v>1.2856999999999896E-2</v>
      </c>
      <c r="J74">
        <f t="shared" si="68"/>
        <v>1</v>
      </c>
      <c r="K74">
        <f t="shared" si="85"/>
        <v>1.8109998</v>
      </c>
      <c r="L74">
        <f t="shared" si="58"/>
        <v>1.7472857000000002</v>
      </c>
      <c r="M74" t="str">
        <f t="shared" si="86"/>
        <v/>
      </c>
      <c r="R74" s="13">
        <f t="shared" si="87"/>
        <v>6.3714099999999885E-2</v>
      </c>
      <c r="S74" s="14" t="str">
        <f t="shared" si="94"/>
        <v/>
      </c>
      <c r="T74" s="14">
        <f t="shared" si="89"/>
        <v>0</v>
      </c>
      <c r="U74" s="15" t="str">
        <f t="shared" si="90"/>
        <v/>
      </c>
      <c r="V74" t="str">
        <f t="shared" si="91"/>
        <v/>
      </c>
      <c r="Y74" s="13" t="str">
        <f t="shared" si="92"/>
        <v/>
      </c>
      <c r="Z74" t="str">
        <f t="shared" si="88"/>
        <v/>
      </c>
      <c r="AB74" s="14" t="str">
        <f t="shared" si="95"/>
        <v/>
      </c>
      <c r="AC74" t="str">
        <f t="shared" si="93"/>
        <v/>
      </c>
      <c r="AE74" s="15" t="str">
        <f t="shared" si="96"/>
        <v/>
      </c>
      <c r="AF74" t="str">
        <f t="shared" si="61"/>
        <v/>
      </c>
      <c r="AI74" s="21">
        <f t="shared" si="76"/>
        <v>37363</v>
      </c>
      <c r="AJ74" s="14">
        <f t="shared" si="69"/>
        <v>1.8521430000000001</v>
      </c>
      <c r="AK74" s="22">
        <f t="shared" si="77"/>
        <v>-1.6582952828156427E-2</v>
      </c>
      <c r="AL74" s="14">
        <f t="shared" si="49"/>
        <v>1.8043745349388018</v>
      </c>
      <c r="AM74" s="14">
        <f t="shared" si="50"/>
        <v>2.5754566320735507E-2</v>
      </c>
      <c r="AN74" s="14">
        <f t="shared" si="51"/>
        <v>1.854757112440248</v>
      </c>
      <c r="AO74" s="14">
        <f t="shared" si="52"/>
        <v>-100</v>
      </c>
      <c r="AP74" s="14">
        <f t="shared" si="53"/>
        <v>1.6582952828156428</v>
      </c>
      <c r="AQ74" s="15" t="str">
        <f t="shared" si="54"/>
        <v/>
      </c>
      <c r="AT74" s="21">
        <f t="shared" si="70"/>
        <v>37363</v>
      </c>
      <c r="AU74" s="14">
        <f t="shared" si="64"/>
        <v>1.8521430000000001</v>
      </c>
      <c r="AV74" s="22">
        <f t="shared" si="65"/>
        <v>-1.6582952828156427E-2</v>
      </c>
      <c r="AW74" s="14">
        <f>VLOOKUP(AT74,DATA_FEEDS!$F$7:$H$2022,3,FALSE)</f>
        <v>50.1</v>
      </c>
      <c r="AX74" s="14">
        <f t="shared" si="37"/>
        <v>49.813300000000012</v>
      </c>
      <c r="AY74" s="14">
        <f t="shared" si="38"/>
        <v>0.32589156782752032</v>
      </c>
      <c r="AZ74" s="14" t="str">
        <f t="shared" si="39"/>
        <v/>
      </c>
      <c r="BA74" s="14" t="str">
        <f t="shared" si="40"/>
        <v/>
      </c>
      <c r="BB74" s="15" t="str">
        <f t="shared" si="41"/>
        <v/>
      </c>
      <c r="BE74" s="20">
        <f t="shared" si="71"/>
        <v>37363</v>
      </c>
      <c r="BF74">
        <f t="shared" si="66"/>
        <v>1.8521430000000001</v>
      </c>
      <c r="BG74">
        <f t="shared" si="67"/>
        <v>-1.6582952828156427E-2</v>
      </c>
      <c r="BH74" t="str">
        <f>VLOOKUP(BE74,DATA_FEEDS!$A$7:$B$2095,2,FALSE)</f>
        <v>#N/A N/A</v>
      </c>
      <c r="BI74" t="e">
        <f t="shared" si="46"/>
        <v>#DIV/0!</v>
      </c>
      <c r="BJ74" t="e">
        <f t="shared" si="47"/>
        <v>#VALUE!</v>
      </c>
      <c r="BL74" s="14" t="str">
        <f t="shared" si="57"/>
        <v/>
      </c>
      <c r="BM74" s="15" t="str">
        <f t="shared" si="43"/>
        <v/>
      </c>
      <c r="BP74" s="20">
        <f t="shared" si="72"/>
        <v>37363</v>
      </c>
      <c r="BQ74">
        <f t="shared" si="55"/>
        <v>1.8521430000000001</v>
      </c>
      <c r="BR74">
        <f t="shared" si="56"/>
        <v>-1.6582952828156427E-2</v>
      </c>
      <c r="BS74">
        <f t="shared" si="78"/>
        <v>-100</v>
      </c>
      <c r="BT74">
        <f t="shared" si="79"/>
        <v>0</v>
      </c>
      <c r="BU74">
        <f t="shared" si="80"/>
        <v>0</v>
      </c>
      <c r="BV74">
        <f t="shared" si="81"/>
        <v>-100</v>
      </c>
      <c r="BW74" s="14">
        <f t="shared" si="44"/>
        <v>1.6582952828156428</v>
      </c>
      <c r="BX74" s="15" t="str">
        <f t="shared" si="73"/>
        <v/>
      </c>
      <c r="BY74">
        <f t="shared" si="82"/>
        <v>1.854757112440248</v>
      </c>
      <c r="BZ74">
        <f t="shared" si="83"/>
        <v>0.32589156782752032</v>
      </c>
    </row>
    <row r="75" spans="1:78" x14ac:dyDescent="0.25">
      <c r="A75" s="1">
        <v>37364</v>
      </c>
      <c r="B75" s="2">
        <v>1.821429</v>
      </c>
      <c r="C75" s="2">
        <v>1.8149999999999999</v>
      </c>
      <c r="D75">
        <f t="shared" si="74"/>
        <v>1.821429</v>
      </c>
      <c r="E75" s="2">
        <f t="shared" si="74"/>
        <v>1.8149999999999999</v>
      </c>
      <c r="F75" s="4">
        <f t="shared" si="84"/>
        <v>-1.6582952828156427E-2</v>
      </c>
      <c r="G75" s="4">
        <f t="shared" si="97"/>
        <v>1.5993358818066603E-2</v>
      </c>
      <c r="H75" s="4">
        <f t="shared" si="59"/>
        <v>6.496210143133252E-2</v>
      </c>
      <c r="I75" s="5">
        <f t="shared" si="75"/>
        <v>-6.429000000000018E-3</v>
      </c>
      <c r="J75">
        <f t="shared" si="68"/>
        <v>1</v>
      </c>
      <c r="K75">
        <f t="shared" si="85"/>
        <v>1.8188569999999999</v>
      </c>
      <c r="L75">
        <f t="shared" si="58"/>
        <v>1.7490356999999999</v>
      </c>
      <c r="M75" t="str">
        <f t="shared" si="86"/>
        <v/>
      </c>
      <c r="R75" s="13">
        <f t="shared" si="87"/>
        <v>6.9821300000000086E-2</v>
      </c>
      <c r="S75" s="14" t="str">
        <f t="shared" si="94"/>
        <v/>
      </c>
      <c r="T75" s="14">
        <f t="shared" si="89"/>
        <v>0</v>
      </c>
      <c r="U75" s="15" t="str">
        <f t="shared" si="90"/>
        <v/>
      </c>
      <c r="V75" t="str">
        <f t="shared" si="91"/>
        <v/>
      </c>
      <c r="Y75" s="13" t="str">
        <f t="shared" si="92"/>
        <v/>
      </c>
      <c r="Z75" t="str">
        <f t="shared" si="88"/>
        <v/>
      </c>
      <c r="AB75" s="14" t="str">
        <f t="shared" si="95"/>
        <v/>
      </c>
      <c r="AC75" t="str">
        <f t="shared" si="93"/>
        <v/>
      </c>
      <c r="AE75" s="15" t="str">
        <f t="shared" si="96"/>
        <v/>
      </c>
      <c r="AF75" t="str">
        <f t="shared" si="61"/>
        <v/>
      </c>
      <c r="AI75" s="21">
        <f t="shared" si="76"/>
        <v>37364</v>
      </c>
      <c r="AJ75" s="14">
        <f t="shared" si="69"/>
        <v>1.821429</v>
      </c>
      <c r="AK75" s="22">
        <f t="shared" si="77"/>
        <v>-3.9254892724340131E-4</v>
      </c>
      <c r="AL75" s="14">
        <f t="shared" si="49"/>
        <v>1.8286339825556297</v>
      </c>
      <c r="AM75" s="14">
        <f t="shared" si="50"/>
        <v>2.7419526022520645E-2</v>
      </c>
      <c r="AN75" s="14">
        <f t="shared" si="51"/>
        <v>-0.26276831152048447</v>
      </c>
      <c r="AO75" s="14" t="str">
        <f t="shared" si="52"/>
        <v/>
      </c>
      <c r="AP75" s="14" t="str">
        <f t="shared" si="53"/>
        <v/>
      </c>
      <c r="AQ75" s="15" t="str">
        <f t="shared" si="54"/>
        <v/>
      </c>
      <c r="AT75" s="21">
        <f t="shared" si="70"/>
        <v>37364</v>
      </c>
      <c r="AU75" s="14">
        <f t="shared" si="64"/>
        <v>1.821429</v>
      </c>
      <c r="AV75" s="22">
        <f t="shared" si="65"/>
        <v>-3.9254892724340131E-4</v>
      </c>
      <c r="AW75" s="14">
        <f>VLOOKUP(AT75,DATA_FEEDS!$F$7:$H$2022,3,FALSE)</f>
        <v>49.375999999999998</v>
      </c>
      <c r="AX75" s="14">
        <f t="shared" si="37"/>
        <v>49.8078</v>
      </c>
      <c r="AY75" s="14">
        <f t="shared" si="38"/>
        <v>-0.48996471435047817</v>
      </c>
      <c r="AZ75" s="14" t="str">
        <f t="shared" si="39"/>
        <v/>
      </c>
      <c r="BA75" s="14" t="str">
        <f t="shared" si="40"/>
        <v/>
      </c>
      <c r="BB75" s="15" t="str">
        <f t="shared" si="41"/>
        <v/>
      </c>
      <c r="BE75" s="20">
        <f t="shared" si="71"/>
        <v>37364</v>
      </c>
      <c r="BF75">
        <f t="shared" si="66"/>
        <v>1.821429</v>
      </c>
      <c r="BG75">
        <f t="shared" si="67"/>
        <v>-3.9254892724340131E-4</v>
      </c>
      <c r="BH75" t="str">
        <f>VLOOKUP(BE75,DATA_FEEDS!$A$7:$B$2095,2,FALSE)</f>
        <v>#N/A N/A</v>
      </c>
      <c r="BI75" t="e">
        <f t="shared" si="46"/>
        <v>#DIV/0!</v>
      </c>
      <c r="BJ75" t="e">
        <f t="shared" si="47"/>
        <v>#VALUE!</v>
      </c>
      <c r="BL75" s="14" t="str">
        <f t="shared" si="57"/>
        <v/>
      </c>
      <c r="BM75" s="15" t="str">
        <f t="shared" si="43"/>
        <v/>
      </c>
      <c r="BP75" s="20">
        <f t="shared" si="72"/>
        <v>37364</v>
      </c>
      <c r="BQ75">
        <f t="shared" si="55"/>
        <v>1.821429</v>
      </c>
      <c r="BR75">
        <f t="shared" si="56"/>
        <v>-3.9254892724340131E-4</v>
      </c>
      <c r="BS75">
        <f t="shared" si="78"/>
        <v>0</v>
      </c>
      <c r="BT75">
        <f t="shared" si="79"/>
        <v>0</v>
      </c>
      <c r="BU75">
        <f t="shared" si="80"/>
        <v>0</v>
      </c>
      <c r="BV75" t="str">
        <f t="shared" si="81"/>
        <v/>
      </c>
      <c r="BW75" s="14" t="str">
        <f t="shared" si="44"/>
        <v/>
      </c>
      <c r="BX75" s="15" t="str">
        <f t="shared" si="73"/>
        <v/>
      </c>
      <c r="BY75">
        <f t="shared" si="82"/>
        <v>-0.26276831152048447</v>
      </c>
      <c r="BZ75">
        <f t="shared" si="83"/>
        <v>-0.48996471435047817</v>
      </c>
    </row>
    <row r="76" spans="1:78" x14ac:dyDescent="0.25">
      <c r="A76" s="1">
        <v>37365</v>
      </c>
      <c r="B76" s="2">
        <v>1.8207139999999999</v>
      </c>
      <c r="C76" s="2">
        <v>1.784286</v>
      </c>
      <c r="D76">
        <f t="shared" si="74"/>
        <v>1.8207139999999999</v>
      </c>
      <c r="E76" s="2">
        <f t="shared" si="74"/>
        <v>1.784286</v>
      </c>
      <c r="F76" s="4">
        <f t="shared" si="84"/>
        <v>-3.9254892724340131E-4</v>
      </c>
      <c r="G76" s="4">
        <f t="shared" si="97"/>
        <v>-3.1921787709497189E-3</v>
      </c>
      <c r="H76" s="4">
        <f t="shared" si="59"/>
        <v>3.1379190751445123E-2</v>
      </c>
      <c r="I76" s="5">
        <f t="shared" si="75"/>
        <v>-3.6427999999999905E-2</v>
      </c>
      <c r="J76">
        <f t="shared" si="68"/>
        <v>1</v>
      </c>
      <c r="K76">
        <f t="shared" si="85"/>
        <v>1.8177141999999999</v>
      </c>
      <c r="L76">
        <f t="shared" si="58"/>
        <v>1.7515714500000001</v>
      </c>
      <c r="M76" t="str">
        <f t="shared" si="86"/>
        <v/>
      </c>
      <c r="R76" s="13">
        <f t="shared" si="87"/>
        <v>6.6142749999999806E-2</v>
      </c>
      <c r="S76" s="14" t="str">
        <f t="shared" si="94"/>
        <v/>
      </c>
      <c r="T76" s="14">
        <f t="shared" si="89"/>
        <v>0</v>
      </c>
      <c r="U76" s="15" t="str">
        <f t="shared" si="90"/>
        <v/>
      </c>
      <c r="V76" t="str">
        <f t="shared" si="91"/>
        <v/>
      </c>
      <c r="Y76" s="13" t="str">
        <f t="shared" si="92"/>
        <v/>
      </c>
      <c r="Z76" t="str">
        <f t="shared" si="88"/>
        <v/>
      </c>
      <c r="AB76" s="14" t="str">
        <f t="shared" si="95"/>
        <v/>
      </c>
      <c r="AC76" t="str">
        <f t="shared" si="93"/>
        <v/>
      </c>
      <c r="AE76" s="15" t="str">
        <f t="shared" si="96"/>
        <v/>
      </c>
      <c r="AF76" t="str">
        <f t="shared" si="61"/>
        <v/>
      </c>
      <c r="AI76" s="21">
        <f t="shared" si="76"/>
        <v>37365</v>
      </c>
      <c r="AJ76" s="14">
        <f t="shared" si="69"/>
        <v>1.8207139999999999</v>
      </c>
      <c r="AK76" s="22">
        <f t="shared" si="77"/>
        <v>-2.549988630833833E-2</v>
      </c>
      <c r="AL76" s="14">
        <f t="shared" si="49"/>
        <v>1.8313955889557292</v>
      </c>
      <c r="AM76" s="14">
        <f t="shared" si="50"/>
        <v>2.6358250465565437E-2</v>
      </c>
      <c r="AN76" s="14">
        <f t="shared" si="51"/>
        <v>-0.40524650790778866</v>
      </c>
      <c r="AO76" s="14" t="str">
        <f t="shared" si="52"/>
        <v/>
      </c>
      <c r="AP76" s="14" t="str">
        <f t="shared" si="53"/>
        <v/>
      </c>
      <c r="AQ76" s="15" t="str">
        <f t="shared" si="54"/>
        <v/>
      </c>
      <c r="AT76" s="21">
        <f t="shared" si="70"/>
        <v>37365</v>
      </c>
      <c r="AU76" s="14">
        <f t="shared" si="64"/>
        <v>1.8207139999999999</v>
      </c>
      <c r="AV76" s="22">
        <f t="shared" si="65"/>
        <v>-2.549988630833833E-2</v>
      </c>
      <c r="AW76" s="14">
        <f>VLOOKUP(AT76,DATA_FEEDS!$F$7:$H$2022,3,FALSE)</f>
        <v>44.676000000000002</v>
      </c>
      <c r="AX76" s="14">
        <f t="shared" si="37"/>
        <v>49.435099999999998</v>
      </c>
      <c r="AY76" s="14">
        <f t="shared" si="38"/>
        <v>-5.3829515016360547</v>
      </c>
      <c r="AZ76" s="14">
        <f t="shared" si="39"/>
        <v>100</v>
      </c>
      <c r="BA76" s="14">
        <f t="shared" si="40"/>
        <v>-2.5499886308338331</v>
      </c>
      <c r="BB76" s="15">
        <f t="shared" si="41"/>
        <v>-2.5499886308338331</v>
      </c>
      <c r="BE76" s="20">
        <f t="shared" si="71"/>
        <v>37365</v>
      </c>
      <c r="BF76">
        <f t="shared" si="66"/>
        <v>1.8207139999999999</v>
      </c>
      <c r="BG76">
        <f t="shared" si="67"/>
        <v>-2.549988630833833E-2</v>
      </c>
      <c r="BH76" t="str">
        <f>VLOOKUP(BE76,DATA_FEEDS!$A$7:$B$2095,2,FALSE)</f>
        <v>#N/A N/A</v>
      </c>
      <c r="BI76" t="e">
        <f t="shared" si="46"/>
        <v>#DIV/0!</v>
      </c>
      <c r="BJ76" t="e">
        <f t="shared" si="47"/>
        <v>#VALUE!</v>
      </c>
      <c r="BL76" s="14" t="str">
        <f t="shared" si="57"/>
        <v/>
      </c>
      <c r="BM76" s="15" t="str">
        <f t="shared" si="43"/>
        <v/>
      </c>
      <c r="BP76" s="20">
        <f t="shared" si="72"/>
        <v>37365</v>
      </c>
      <c r="BQ76">
        <f t="shared" si="55"/>
        <v>1.8207139999999999</v>
      </c>
      <c r="BR76">
        <f t="shared" si="56"/>
        <v>-2.549988630833833E-2</v>
      </c>
      <c r="BS76">
        <f t="shared" si="78"/>
        <v>0</v>
      </c>
      <c r="BT76">
        <f t="shared" si="79"/>
        <v>100</v>
      </c>
      <c r="BU76">
        <f t="shared" si="80"/>
        <v>0</v>
      </c>
      <c r="BV76">
        <f t="shared" si="81"/>
        <v>100</v>
      </c>
      <c r="BW76" s="14">
        <f t="shared" si="44"/>
        <v>-2.5499886308338331</v>
      </c>
      <c r="BX76" s="15">
        <f t="shared" si="73"/>
        <v>-2.5499886308338331</v>
      </c>
      <c r="BY76">
        <f t="shared" si="82"/>
        <v>-0.40524650790778866</v>
      </c>
      <c r="BZ76">
        <f t="shared" si="83"/>
        <v>-5.3829515016360547</v>
      </c>
    </row>
    <row r="77" spans="1:78" x14ac:dyDescent="0.25">
      <c r="A77" s="1">
        <v>37368</v>
      </c>
      <c r="B77" s="2">
        <v>1.774286</v>
      </c>
      <c r="C77" s="2">
        <v>1.752143</v>
      </c>
      <c r="D77">
        <f t="shared" si="74"/>
        <v>1.774286</v>
      </c>
      <c r="E77" s="2">
        <f t="shared" si="74"/>
        <v>1.752143</v>
      </c>
      <c r="F77" s="4">
        <f t="shared" si="84"/>
        <v>-2.549988630833833E-2</v>
      </c>
      <c r="G77" s="4">
        <f t="shared" si="97"/>
        <v>-2.4652240639624526E-2</v>
      </c>
      <c r="H77" s="4">
        <f t="shared" si="59"/>
        <v>1.9110840197616868E-2</v>
      </c>
      <c r="I77" s="5">
        <f t="shared" si="75"/>
        <v>-2.2143000000000024E-2</v>
      </c>
      <c r="J77">
        <f t="shared" si="68"/>
        <v>1</v>
      </c>
      <c r="K77">
        <f t="shared" si="85"/>
        <v>1.8109999999999999</v>
      </c>
      <c r="L77">
        <f t="shared" si="58"/>
        <v>1.7531428999999998</v>
      </c>
      <c r="M77">
        <f t="shared" si="86"/>
        <v>1</v>
      </c>
      <c r="R77" s="13">
        <f t="shared" si="87"/>
        <v>5.7857100000000106E-2</v>
      </c>
      <c r="S77" s="14" t="str">
        <f t="shared" si="94"/>
        <v/>
      </c>
      <c r="T77" s="14">
        <f t="shared" si="89"/>
        <v>0</v>
      </c>
      <c r="U77" s="15" t="str">
        <f t="shared" si="90"/>
        <v/>
      </c>
      <c r="V77" t="str">
        <f t="shared" si="91"/>
        <v/>
      </c>
      <c r="Y77" s="13">
        <f t="shared" si="92"/>
        <v>-2.5499886308338331</v>
      </c>
      <c r="Z77">
        <f t="shared" si="88"/>
        <v>-2.5499886308338331</v>
      </c>
      <c r="AB77" s="14">
        <f t="shared" si="95"/>
        <v>-7.367188829760261</v>
      </c>
      <c r="AC77">
        <f t="shared" si="93"/>
        <v>-7.367188829760261</v>
      </c>
      <c r="AE77" s="15">
        <f t="shared" si="96"/>
        <v>-7.7697169452951851</v>
      </c>
      <c r="AF77">
        <f t="shared" si="61"/>
        <v>-7.7697169452951851</v>
      </c>
      <c r="AI77" s="21">
        <f t="shared" si="76"/>
        <v>37368</v>
      </c>
      <c r="AJ77" s="14">
        <f t="shared" si="69"/>
        <v>1.774286</v>
      </c>
      <c r="AK77" s="22">
        <f t="shared" si="77"/>
        <v>-1.2077534287031471E-2</v>
      </c>
      <c r="AL77" s="14">
        <f t="shared" si="49"/>
        <v>1.8516023443087306</v>
      </c>
      <c r="AM77" s="14">
        <f t="shared" si="50"/>
        <v>2.6414122853378443E-2</v>
      </c>
      <c r="AN77" s="14">
        <f t="shared" si="51"/>
        <v>-2.9270835430691426</v>
      </c>
      <c r="AO77" s="14">
        <f t="shared" si="52"/>
        <v>100</v>
      </c>
      <c r="AP77" s="14">
        <f t="shared" si="53"/>
        <v>-1.2077534287031471</v>
      </c>
      <c r="AQ77" s="15">
        <f t="shared" si="54"/>
        <v>-1.2077534287031471</v>
      </c>
      <c r="AT77" s="21">
        <f t="shared" si="70"/>
        <v>37368</v>
      </c>
      <c r="AU77" s="14">
        <f t="shared" si="64"/>
        <v>1.774286</v>
      </c>
      <c r="AV77" s="22">
        <f t="shared" si="65"/>
        <v>-1.2077534287031471E-2</v>
      </c>
      <c r="AW77" s="14">
        <f>VLOOKUP(AT77,DATA_FEEDS!$F$7:$H$2022,3,FALSE)</f>
        <v>42.631</v>
      </c>
      <c r="AX77" s="14">
        <f t="shared" ref="AX77:AX140" si="98">AVERAGE(AW68:AW77)</f>
        <v>48.693899999999999</v>
      </c>
      <c r="AY77" s="14">
        <f t="shared" ref="AY77:AY140" si="99">(AW77-AX77)/_xlfn.STDEV.S(AW67:AW76)</f>
        <v>-3.3203639460101213</v>
      </c>
      <c r="AZ77" s="14">
        <f t="shared" ref="AZ77:AZ140" si="100">IF(ABS(AY77)&gt;1.25,SIGN(AY77)*$P$1*-1,"")</f>
        <v>100</v>
      </c>
      <c r="BA77" s="14">
        <f t="shared" ref="BA77:BA140" si="101">IF(ISNUMBER(AZ77),AV77*AZ77,"")</f>
        <v>-1.2077534287031471</v>
      </c>
      <c r="BB77" s="15">
        <f t="shared" ref="BB77:BB140" si="102">IF(BA77&lt;0,BA77,"")</f>
        <v>-1.2077534287031471</v>
      </c>
      <c r="BE77" s="20">
        <f t="shared" si="71"/>
        <v>37368</v>
      </c>
      <c r="BF77">
        <f t="shared" si="66"/>
        <v>1.774286</v>
      </c>
      <c r="BG77">
        <f t="shared" si="67"/>
        <v>-1.2077534287031471E-2</v>
      </c>
      <c r="BH77" t="str">
        <f>VLOOKUP(BE77,DATA_FEEDS!$A$7:$B$2095,2,FALSE)</f>
        <v>#N/A N/A</v>
      </c>
      <c r="BI77" t="e">
        <f t="shared" si="46"/>
        <v>#DIV/0!</v>
      </c>
      <c r="BJ77" t="e">
        <f t="shared" si="47"/>
        <v>#VALUE!</v>
      </c>
      <c r="BL77" s="14" t="str">
        <f t="shared" si="57"/>
        <v/>
      </c>
      <c r="BM77" s="15" t="str">
        <f t="shared" ref="BM77:BM140" si="103">IF(BL77&lt;0,BL77,"")</f>
        <v/>
      </c>
      <c r="BP77" s="20">
        <f t="shared" si="72"/>
        <v>37368</v>
      </c>
      <c r="BQ77">
        <f t="shared" si="55"/>
        <v>1.774286</v>
      </c>
      <c r="BR77">
        <f t="shared" si="56"/>
        <v>-1.2077534287031471E-2</v>
      </c>
      <c r="BS77">
        <f t="shared" si="78"/>
        <v>100</v>
      </c>
      <c r="BT77">
        <f t="shared" si="79"/>
        <v>100</v>
      </c>
      <c r="BU77">
        <f t="shared" si="80"/>
        <v>0</v>
      </c>
      <c r="BV77">
        <f t="shared" si="81"/>
        <v>100</v>
      </c>
      <c r="BW77" s="14">
        <f t="shared" ref="BW77:BW140" si="104">IF(ISNUMBER(BV77),BR77*BV77,"")</f>
        <v>-1.2077534287031471</v>
      </c>
      <c r="BX77" s="15">
        <f t="shared" si="73"/>
        <v>-1.2077534287031471</v>
      </c>
      <c r="BY77">
        <f t="shared" si="82"/>
        <v>-2.9270835430691426</v>
      </c>
      <c r="BZ77">
        <f t="shared" si="83"/>
        <v>-3.3203639460101213</v>
      </c>
    </row>
    <row r="78" spans="1:78" x14ac:dyDescent="0.25">
      <c r="A78" s="1">
        <v>37369</v>
      </c>
      <c r="B78" s="2">
        <v>1.7528570000000001</v>
      </c>
      <c r="C78" s="2">
        <v>1.732143</v>
      </c>
      <c r="D78">
        <f t="shared" si="74"/>
        <v>1.7528570000000001</v>
      </c>
      <c r="E78" s="2">
        <f t="shared" si="74"/>
        <v>1.732143</v>
      </c>
      <c r="F78" s="4">
        <f t="shared" si="84"/>
        <v>-1.2077534287031471E-2</v>
      </c>
      <c r="G78" s="4">
        <f t="shared" si="97"/>
        <v>-6.4789813745482983E-2</v>
      </c>
      <c r="H78" s="4">
        <f t="shared" si="59"/>
        <v>4.5258616788050252E-2</v>
      </c>
      <c r="I78" s="5">
        <f t="shared" si="75"/>
        <v>-2.0714000000000121E-2</v>
      </c>
      <c r="J78">
        <f t="shared" si="68"/>
        <v>1</v>
      </c>
      <c r="K78">
        <f t="shared" si="85"/>
        <v>1.7897144</v>
      </c>
      <c r="L78">
        <f t="shared" si="58"/>
        <v>1.7563571999999996</v>
      </c>
      <c r="M78">
        <f t="shared" si="86"/>
        <v>1</v>
      </c>
      <c r="R78" s="13">
        <f t="shared" si="87"/>
        <v>3.335720000000042E-2</v>
      </c>
      <c r="S78" s="14" t="str">
        <f t="shared" si="94"/>
        <v/>
      </c>
      <c r="T78" s="14">
        <f t="shared" si="89"/>
        <v>0</v>
      </c>
      <c r="U78" s="15" t="str">
        <f t="shared" si="90"/>
        <v/>
      </c>
      <c r="V78" t="str">
        <f t="shared" si="91"/>
        <v/>
      </c>
      <c r="Y78" s="13">
        <f t="shared" si="92"/>
        <v>-1.2077534287031471</v>
      </c>
      <c r="Z78">
        <f t="shared" si="88"/>
        <v>-1.2077534287031471</v>
      </c>
      <c r="AB78" s="14">
        <f t="shared" si="95"/>
        <v>-2.3634557753427701</v>
      </c>
      <c r="AC78">
        <f t="shared" si="93"/>
        <v>-2.3634557753427701</v>
      </c>
      <c r="AE78" s="15">
        <f t="shared" si="96"/>
        <v>-7.1719484247716787</v>
      </c>
      <c r="AF78">
        <f t="shared" si="61"/>
        <v>-7.1719484247716787</v>
      </c>
      <c r="AI78" s="21">
        <f t="shared" si="76"/>
        <v>37369</v>
      </c>
      <c r="AJ78" s="14">
        <f t="shared" si="69"/>
        <v>1.7528570000000001</v>
      </c>
      <c r="AK78" s="22">
        <f t="shared" si="77"/>
        <v>-9.7800333969058108E-3</v>
      </c>
      <c r="AL78" s="14">
        <f t="shared" si="49"/>
        <v>1.8341594179476317</v>
      </c>
      <c r="AM78" s="14">
        <f t="shared" si="50"/>
        <v>3.290534375363733E-2</v>
      </c>
      <c r="AN78" s="14">
        <f t="shared" si="51"/>
        <v>-2.4707967969076297</v>
      </c>
      <c r="AO78" s="14">
        <f t="shared" si="52"/>
        <v>100</v>
      </c>
      <c r="AP78" s="14">
        <f t="shared" si="53"/>
        <v>-0.97800333969058106</v>
      </c>
      <c r="AQ78" s="15">
        <f t="shared" si="54"/>
        <v>-0.97800333969058106</v>
      </c>
      <c r="AT78" s="21">
        <f t="shared" si="70"/>
        <v>37369</v>
      </c>
      <c r="AU78" s="14">
        <f t="shared" si="64"/>
        <v>1.7528570000000001</v>
      </c>
      <c r="AV78" s="22">
        <f t="shared" si="65"/>
        <v>-9.7800333969058108E-3</v>
      </c>
      <c r="AW78" s="14">
        <f>VLOOKUP(AT78,DATA_FEEDS!$F$7:$H$2022,3,FALSE)</f>
        <v>44.192</v>
      </c>
      <c r="AX78" s="14">
        <f t="shared" si="98"/>
        <v>48.008900000000004</v>
      </c>
      <c r="AY78" s="14">
        <f t="shared" si="99"/>
        <v>-1.3643381822444727</v>
      </c>
      <c r="AZ78" s="14">
        <f t="shared" si="100"/>
        <v>100</v>
      </c>
      <c r="BA78" s="14">
        <f t="shared" si="101"/>
        <v>-0.97800333969058106</v>
      </c>
      <c r="BB78" s="15">
        <f t="shared" si="102"/>
        <v>-0.97800333969058106</v>
      </c>
      <c r="BE78" s="20">
        <f t="shared" si="71"/>
        <v>37369</v>
      </c>
      <c r="BF78">
        <f t="shared" si="66"/>
        <v>1.7528570000000001</v>
      </c>
      <c r="BG78">
        <f t="shared" si="67"/>
        <v>-9.7800333969058108E-3</v>
      </c>
      <c r="BH78" t="str">
        <f>VLOOKUP(BE78,DATA_FEEDS!$A$7:$B$2095,2,FALSE)</f>
        <v>#N/A N/A</v>
      </c>
      <c r="BI78" t="e">
        <f t="shared" si="46"/>
        <v>#DIV/0!</v>
      </c>
      <c r="BJ78" t="e">
        <f t="shared" si="47"/>
        <v>#VALUE!</v>
      </c>
      <c r="BL78" s="14" t="str">
        <f t="shared" si="57"/>
        <v/>
      </c>
      <c r="BM78" s="15" t="str">
        <f t="shared" si="103"/>
        <v/>
      </c>
      <c r="BP78" s="20">
        <f t="shared" si="72"/>
        <v>37369</v>
      </c>
      <c r="BQ78">
        <f t="shared" si="55"/>
        <v>1.7528570000000001</v>
      </c>
      <c r="BR78">
        <f t="shared" si="56"/>
        <v>-9.7800333969058108E-3</v>
      </c>
      <c r="BS78">
        <f t="shared" si="78"/>
        <v>100</v>
      </c>
      <c r="BT78">
        <f t="shared" si="79"/>
        <v>100</v>
      </c>
      <c r="BU78">
        <f t="shared" si="80"/>
        <v>0</v>
      </c>
      <c r="BV78">
        <f t="shared" si="81"/>
        <v>100</v>
      </c>
      <c r="BW78" s="14">
        <f t="shared" si="104"/>
        <v>-0.97800333969058106</v>
      </c>
      <c r="BX78" s="15">
        <f t="shared" si="73"/>
        <v>-0.97800333969058106</v>
      </c>
      <c r="BY78">
        <f t="shared" si="82"/>
        <v>-2.4707967969076297</v>
      </c>
      <c r="BZ78">
        <f t="shared" si="83"/>
        <v>-1.3643381822444727</v>
      </c>
    </row>
    <row r="79" spans="1:78" x14ac:dyDescent="0.25">
      <c r="A79" s="1">
        <v>37370</v>
      </c>
      <c r="B79" s="2">
        <v>1.735714</v>
      </c>
      <c r="C79" s="2">
        <v>1.6978569999999999</v>
      </c>
      <c r="D79">
        <f t="shared" si="74"/>
        <v>1.735714</v>
      </c>
      <c r="E79" s="2">
        <f t="shared" si="74"/>
        <v>1.6978569999999999</v>
      </c>
      <c r="F79" s="4">
        <f t="shared" si="84"/>
        <v>-9.7800333969058108E-3</v>
      </c>
      <c r="G79" s="4">
        <f t="shared" si="97"/>
        <v>-6.7843435017230988E-2</v>
      </c>
      <c r="H79" s="4">
        <f t="shared" si="59"/>
        <v>1.7987153574916811E-2</v>
      </c>
      <c r="I79" s="5">
        <f t="shared" si="75"/>
        <v>-3.785700000000003E-2</v>
      </c>
      <c r="J79">
        <f t="shared" si="68"/>
        <v>1</v>
      </c>
      <c r="K79">
        <f t="shared" si="85"/>
        <v>1.7562857999999999</v>
      </c>
      <c r="L79">
        <f t="shared" si="58"/>
        <v>1.7574643499999998</v>
      </c>
      <c r="M79">
        <f t="shared" si="86"/>
        <v>1</v>
      </c>
      <c r="R79" s="13">
        <f t="shared" si="87"/>
        <v>-1.1785499999998894E-3</v>
      </c>
      <c r="S79" s="14">
        <f t="shared" si="94"/>
        <v>-100</v>
      </c>
      <c r="T79" s="14">
        <f t="shared" si="89"/>
        <v>-100</v>
      </c>
      <c r="U79" s="15">
        <f t="shared" si="90"/>
        <v>0.97800333969058106</v>
      </c>
      <c r="V79" t="str">
        <f t="shared" si="91"/>
        <v/>
      </c>
      <c r="Y79" s="13">
        <f t="shared" si="92"/>
        <v>-0.97800333969058106</v>
      </c>
      <c r="Z79">
        <f t="shared" si="88"/>
        <v>-0.97800333969058106</v>
      </c>
      <c r="AB79" s="14">
        <f t="shared" si="95"/>
        <v>-0.12346504089959556</v>
      </c>
      <c r="AC79">
        <f t="shared" si="93"/>
        <v>-0.12346504089959556</v>
      </c>
      <c r="AE79" s="15">
        <f t="shared" si="96"/>
        <v>-6.5020504530124192</v>
      </c>
      <c r="AF79">
        <f t="shared" si="61"/>
        <v>-6.5020504530124192</v>
      </c>
      <c r="AI79" s="21">
        <f t="shared" si="76"/>
        <v>37370</v>
      </c>
      <c r="AJ79" s="14">
        <f t="shared" si="69"/>
        <v>1.735714</v>
      </c>
      <c r="AK79" s="22">
        <f t="shared" si="77"/>
        <v>-3.0452597605365821E-2</v>
      </c>
      <c r="AL79" s="14">
        <f t="shared" si="49"/>
        <v>1.8070457729538987</v>
      </c>
      <c r="AM79" s="14">
        <f t="shared" si="50"/>
        <v>3.5046799979068018E-2</v>
      </c>
      <c r="AN79" s="14">
        <f t="shared" si="51"/>
        <v>-2.0353291312331558</v>
      </c>
      <c r="AO79" s="14">
        <f t="shared" si="52"/>
        <v>100</v>
      </c>
      <c r="AP79" s="14">
        <f t="shared" si="53"/>
        <v>-3.0452597605365823</v>
      </c>
      <c r="AQ79" s="15">
        <f t="shared" si="54"/>
        <v>-3.0452597605365823</v>
      </c>
      <c r="AT79" s="21">
        <f t="shared" si="70"/>
        <v>37370</v>
      </c>
      <c r="AU79" s="14">
        <f t="shared" si="64"/>
        <v>1.735714</v>
      </c>
      <c r="AV79" s="22">
        <f t="shared" si="65"/>
        <v>-3.0452597605365821E-2</v>
      </c>
      <c r="AW79" s="14">
        <f>VLOOKUP(AT79,DATA_FEEDS!$F$7:$H$2022,3,FALSE)</f>
        <v>41.723999999999997</v>
      </c>
      <c r="AX79" s="14">
        <f t="shared" si="98"/>
        <v>47.099499999999992</v>
      </c>
      <c r="AY79" s="14">
        <f t="shared" si="99"/>
        <v>-1.7973739359933516</v>
      </c>
      <c r="AZ79" s="14">
        <f t="shared" si="100"/>
        <v>100</v>
      </c>
      <c r="BA79" s="14">
        <f t="shared" si="101"/>
        <v>-3.0452597605365823</v>
      </c>
      <c r="BB79" s="15">
        <f t="shared" si="102"/>
        <v>-3.0452597605365823</v>
      </c>
      <c r="BE79" s="20">
        <f t="shared" si="71"/>
        <v>37370</v>
      </c>
      <c r="BF79">
        <f t="shared" si="66"/>
        <v>1.735714</v>
      </c>
      <c r="BG79">
        <f t="shared" si="67"/>
        <v>-3.0452597605365821E-2</v>
      </c>
      <c r="BH79" t="str">
        <f>VLOOKUP(BE79,DATA_FEEDS!$A$7:$B$2095,2,FALSE)</f>
        <v>#N/A N/A</v>
      </c>
      <c r="BI79" t="e">
        <f t="shared" ref="BI79:BI142" si="105">AVERAGE(BH67:BH79)</f>
        <v>#DIV/0!</v>
      </c>
      <c r="BJ79" t="e">
        <f t="shared" ref="BJ79:BJ142" si="106">(BH79-BI79)/_xlfn.STDEV.S(BH67:BH78)</f>
        <v>#VALUE!</v>
      </c>
      <c r="BL79" s="14" t="str">
        <f t="shared" si="57"/>
        <v/>
      </c>
      <c r="BM79" s="15" t="str">
        <f t="shared" si="103"/>
        <v/>
      </c>
      <c r="BP79" s="20">
        <f t="shared" si="72"/>
        <v>37370</v>
      </c>
      <c r="BQ79">
        <f t="shared" si="55"/>
        <v>1.735714</v>
      </c>
      <c r="BR79">
        <f t="shared" si="56"/>
        <v>-3.0452597605365821E-2</v>
      </c>
      <c r="BS79">
        <f t="shared" si="78"/>
        <v>100</v>
      </c>
      <c r="BT79">
        <f t="shared" si="79"/>
        <v>100</v>
      </c>
      <c r="BU79">
        <f t="shared" si="80"/>
        <v>0</v>
      </c>
      <c r="BV79">
        <f t="shared" si="81"/>
        <v>100</v>
      </c>
      <c r="BW79" s="14">
        <f t="shared" si="104"/>
        <v>-3.0452597605365823</v>
      </c>
      <c r="BX79" s="15">
        <f t="shared" si="73"/>
        <v>-3.0452597605365823</v>
      </c>
      <c r="BY79">
        <f t="shared" si="82"/>
        <v>-2.0353291312331558</v>
      </c>
      <c r="BZ79">
        <f t="shared" si="83"/>
        <v>-1.7973739359933516</v>
      </c>
    </row>
    <row r="80" spans="1:78" x14ac:dyDescent="0.25">
      <c r="A80" s="1">
        <v>37371</v>
      </c>
      <c r="B80" s="2">
        <v>1.682857</v>
      </c>
      <c r="C80" s="2">
        <v>1.7228570000000001</v>
      </c>
      <c r="D80">
        <f t="shared" si="74"/>
        <v>1.682857</v>
      </c>
      <c r="E80" s="2">
        <f t="shared" si="74"/>
        <v>1.7228570000000001</v>
      </c>
      <c r="F80" s="4">
        <f t="shared" si="84"/>
        <v>-3.0452597605365821E-2</v>
      </c>
      <c r="G80" s="4">
        <f t="shared" si="97"/>
        <v>-5.3746497253275287E-2</v>
      </c>
      <c r="H80" s="4">
        <f t="shared" si="59"/>
        <v>1.7721520482828747E-2</v>
      </c>
      <c r="I80" s="5">
        <f t="shared" si="75"/>
        <v>4.0000000000000036E-2</v>
      </c>
      <c r="J80">
        <f t="shared" si="68"/>
        <v>1</v>
      </c>
      <c r="K80">
        <f t="shared" si="85"/>
        <v>1.7378571999999999</v>
      </c>
      <c r="L80">
        <f t="shared" si="58"/>
        <v>1.75978575</v>
      </c>
      <c r="M80" t="str">
        <f t="shared" si="86"/>
        <v/>
      </c>
      <c r="R80" s="13">
        <f t="shared" si="87"/>
        <v>-2.1928550000000158E-2</v>
      </c>
      <c r="S80" s="14" t="str">
        <f t="shared" si="94"/>
        <v/>
      </c>
      <c r="T80" s="14">
        <f t="shared" si="89"/>
        <v>-100</v>
      </c>
      <c r="U80" s="15">
        <f t="shared" si="90"/>
        <v>3.0452597605365823</v>
      </c>
      <c r="V80" t="str">
        <f t="shared" si="91"/>
        <v/>
      </c>
      <c r="Y80" s="13" t="str">
        <f t="shared" si="92"/>
        <v/>
      </c>
      <c r="Z80" t="str">
        <f t="shared" si="88"/>
        <v/>
      </c>
      <c r="AB80" s="14" t="str">
        <f t="shared" si="95"/>
        <v/>
      </c>
      <c r="AC80" t="str">
        <f t="shared" si="93"/>
        <v/>
      </c>
      <c r="AE80" s="15" t="str">
        <f t="shared" si="96"/>
        <v/>
      </c>
      <c r="AF80" t="str">
        <f t="shared" si="61"/>
        <v/>
      </c>
      <c r="AI80" s="21">
        <f t="shared" si="76"/>
        <v>37371</v>
      </c>
      <c r="AJ80" s="14">
        <f t="shared" si="69"/>
        <v>1.682857</v>
      </c>
      <c r="AK80" s="22">
        <f t="shared" si="77"/>
        <v>3.0560528910061845E-2</v>
      </c>
      <c r="AL80" s="14">
        <f t="shared" ref="AL80:AL143" si="107">FORECAST(AI80,AJ67:AJ79,AI67:AI79)</f>
        <v>1.7929973022241583</v>
      </c>
      <c r="AM80" s="14">
        <f t="shared" ref="AM80:AM143" si="108">STEYX(AJ67:AJ79,AI67:AI79)</f>
        <v>3.9393114135811251E-2</v>
      </c>
      <c r="AN80" s="14">
        <f t="shared" ref="AN80:AN143" si="109">(AJ80-AL80)/AM80</f>
        <v>-2.7959277818057191</v>
      </c>
      <c r="AO80" s="14">
        <f t="shared" ref="AO80:AO143" si="110">IF(ABS(AN80)&gt;1.5, AN80/ABS(AN80)*$P$1*-1,"")</f>
        <v>100</v>
      </c>
      <c r="AP80" s="14">
        <f t="shared" ref="AP80:AP143" si="111">IF(ISNUMBER(AO80),AK80*AO80,"")</f>
        <v>3.0560528910061846</v>
      </c>
      <c r="AQ80" s="15" t="str">
        <f t="shared" ref="AQ80:AQ143" si="112">IF(AP80&lt;0,AP80,"")</f>
        <v/>
      </c>
      <c r="AT80" s="21">
        <f t="shared" si="70"/>
        <v>37371</v>
      </c>
      <c r="AU80" s="14">
        <f t="shared" si="64"/>
        <v>1.682857</v>
      </c>
      <c r="AV80" s="22">
        <f t="shared" si="65"/>
        <v>3.0560528910061845E-2</v>
      </c>
      <c r="AW80" s="14">
        <f>VLOOKUP(AT80,DATA_FEEDS!$F$7:$H$2022,3,FALSE)</f>
        <v>40.362000000000002</v>
      </c>
      <c r="AX80" s="14">
        <f t="shared" si="98"/>
        <v>46.077300000000001</v>
      </c>
      <c r="AY80" s="14">
        <f t="shared" si="99"/>
        <v>-1.6825867665945711</v>
      </c>
      <c r="AZ80" s="14">
        <f t="shared" si="100"/>
        <v>100</v>
      </c>
      <c r="BA80" s="14">
        <f t="shared" si="101"/>
        <v>3.0560528910061846</v>
      </c>
      <c r="BB80" s="15" t="str">
        <f t="shared" si="102"/>
        <v/>
      </c>
      <c r="BE80" s="20">
        <f t="shared" si="71"/>
        <v>37371</v>
      </c>
      <c r="BF80">
        <f t="shared" si="66"/>
        <v>1.682857</v>
      </c>
      <c r="BG80">
        <f t="shared" si="67"/>
        <v>3.0560528910061845E-2</v>
      </c>
      <c r="BH80" t="str">
        <f>VLOOKUP(BE80,DATA_FEEDS!$A$7:$B$2095,2,FALSE)</f>
        <v>#N/A N/A</v>
      </c>
      <c r="BI80" t="e">
        <f t="shared" si="105"/>
        <v>#DIV/0!</v>
      </c>
      <c r="BJ80" t="e">
        <f t="shared" si="106"/>
        <v>#VALUE!</v>
      </c>
      <c r="BL80" s="14" t="str">
        <f t="shared" si="57"/>
        <v/>
      </c>
      <c r="BM80" s="15" t="str">
        <f t="shared" si="103"/>
        <v/>
      </c>
      <c r="BP80" s="20">
        <f t="shared" si="72"/>
        <v>37371</v>
      </c>
      <c r="BQ80">
        <f t="shared" si="55"/>
        <v>1.682857</v>
      </c>
      <c r="BR80">
        <f t="shared" si="56"/>
        <v>3.0560528910061845E-2</v>
      </c>
      <c r="BS80">
        <f t="shared" si="78"/>
        <v>100</v>
      </c>
      <c r="BT80">
        <f t="shared" si="79"/>
        <v>100</v>
      </c>
      <c r="BU80">
        <f t="shared" si="80"/>
        <v>0</v>
      </c>
      <c r="BV80">
        <f t="shared" si="81"/>
        <v>100</v>
      </c>
      <c r="BW80" s="14">
        <f t="shared" si="104"/>
        <v>3.0560528910061846</v>
      </c>
      <c r="BX80" s="15" t="str">
        <f t="shared" si="73"/>
        <v/>
      </c>
      <c r="BY80">
        <f t="shared" si="82"/>
        <v>-2.7959277818057191</v>
      </c>
      <c r="BZ80">
        <f t="shared" si="83"/>
        <v>-1.6825867665945711</v>
      </c>
    </row>
    <row r="81" spans="1:78" x14ac:dyDescent="0.25">
      <c r="A81" s="1">
        <v>37372</v>
      </c>
      <c r="B81" s="2">
        <v>1.734286</v>
      </c>
      <c r="C81" s="2">
        <v>1.6435709999999999</v>
      </c>
      <c r="D81">
        <f t="shared" si="74"/>
        <v>1.734286</v>
      </c>
      <c r="E81" s="2">
        <f t="shared" si="74"/>
        <v>1.6435709999999999</v>
      </c>
      <c r="F81" s="4">
        <f t="shared" si="84"/>
        <v>3.0560528910061845E-2</v>
      </c>
      <c r="G81" s="4">
        <f t="shared" si="97"/>
        <v>-7.36718882976026E-2</v>
      </c>
      <c r="H81" s="4">
        <f t="shared" si="59"/>
        <v>-1.5825748502994032E-2</v>
      </c>
      <c r="I81" s="5">
        <f t="shared" si="75"/>
        <v>-9.0715000000000101E-2</v>
      </c>
      <c r="J81">
        <f t="shared" si="68"/>
        <v>1</v>
      </c>
      <c r="K81">
        <f t="shared" si="85"/>
        <v>1.7097142000000001</v>
      </c>
      <c r="L81">
        <f t="shared" si="58"/>
        <v>1.7574286000000001</v>
      </c>
      <c r="M81" t="str">
        <f t="shared" si="86"/>
        <v/>
      </c>
      <c r="R81" s="13">
        <f t="shared" si="87"/>
        <v>-4.7714400000000046E-2</v>
      </c>
      <c r="S81" s="14" t="str">
        <f t="shared" si="94"/>
        <v/>
      </c>
      <c r="T81" s="14">
        <f t="shared" si="89"/>
        <v>-100</v>
      </c>
      <c r="U81" s="15">
        <f t="shared" si="90"/>
        <v>-3.0560528910061846</v>
      </c>
      <c r="V81">
        <f t="shared" si="91"/>
        <v>-3.0560528910061846</v>
      </c>
      <c r="Y81" s="13" t="str">
        <f t="shared" si="92"/>
        <v/>
      </c>
      <c r="Z81" t="str">
        <f t="shared" si="88"/>
        <v/>
      </c>
      <c r="AB81" s="14" t="str">
        <f t="shared" si="95"/>
        <v/>
      </c>
      <c r="AC81" t="str">
        <f t="shared" si="93"/>
        <v/>
      </c>
      <c r="AE81" s="15" t="str">
        <f t="shared" si="96"/>
        <v/>
      </c>
      <c r="AF81" t="str">
        <f t="shared" si="61"/>
        <v/>
      </c>
      <c r="AI81" s="21">
        <f t="shared" si="76"/>
        <v>37372</v>
      </c>
      <c r="AJ81" s="14">
        <f t="shared" si="69"/>
        <v>1.734286</v>
      </c>
      <c r="AK81" s="22">
        <f t="shared" si="77"/>
        <v>-4.6128493224300994E-2</v>
      </c>
      <c r="AL81" s="14">
        <f t="shared" si="107"/>
        <v>1.75758089836701</v>
      </c>
      <c r="AM81" s="14">
        <f t="shared" si="108"/>
        <v>4.5373075885536615E-2</v>
      </c>
      <c r="AN81" s="14">
        <f t="shared" si="109"/>
        <v>-0.51340796083070173</v>
      </c>
      <c r="AO81" s="14" t="str">
        <f t="shared" si="110"/>
        <v/>
      </c>
      <c r="AP81" s="14" t="str">
        <f t="shared" si="111"/>
        <v/>
      </c>
      <c r="AQ81" s="15" t="str">
        <f t="shared" si="112"/>
        <v/>
      </c>
      <c r="AT81" s="21">
        <f t="shared" si="70"/>
        <v>37372</v>
      </c>
      <c r="AU81" s="14">
        <f t="shared" si="64"/>
        <v>1.734286</v>
      </c>
      <c r="AV81" s="22">
        <f t="shared" si="65"/>
        <v>-4.6128493224300994E-2</v>
      </c>
      <c r="AW81" s="14">
        <f>VLOOKUP(AT81,DATA_FEEDS!$F$7:$H$2022,3,FALSE)</f>
        <v>43.686</v>
      </c>
      <c r="AX81" s="14">
        <f t="shared" si="98"/>
        <v>45.566199999999995</v>
      </c>
      <c r="AY81" s="14">
        <f t="shared" si="99"/>
        <v>-0.50122636698954925</v>
      </c>
      <c r="AZ81" s="14" t="str">
        <f t="shared" si="100"/>
        <v/>
      </c>
      <c r="BA81" s="14" t="str">
        <f t="shared" si="101"/>
        <v/>
      </c>
      <c r="BB81" s="15" t="str">
        <f t="shared" si="102"/>
        <v/>
      </c>
      <c r="BE81" s="20">
        <f t="shared" si="71"/>
        <v>37372</v>
      </c>
      <c r="BF81">
        <f t="shared" si="66"/>
        <v>1.734286</v>
      </c>
      <c r="BG81">
        <f t="shared" si="67"/>
        <v>-4.6128493224300994E-2</v>
      </c>
      <c r="BH81" t="str">
        <f>VLOOKUP(BE81,DATA_FEEDS!$A$7:$B$2095,2,FALSE)</f>
        <v>#N/A N/A</v>
      </c>
      <c r="BI81" t="e">
        <f t="shared" si="105"/>
        <v>#DIV/0!</v>
      </c>
      <c r="BJ81" t="e">
        <f t="shared" si="106"/>
        <v>#VALUE!</v>
      </c>
      <c r="BL81" s="14" t="str">
        <f t="shared" si="57"/>
        <v/>
      </c>
      <c r="BM81" s="15" t="str">
        <f t="shared" si="103"/>
        <v/>
      </c>
      <c r="BP81" s="20">
        <f t="shared" si="72"/>
        <v>37372</v>
      </c>
      <c r="BQ81">
        <f t="shared" ref="BQ81:BQ144" si="113">AU81</f>
        <v>1.734286</v>
      </c>
      <c r="BR81">
        <f t="shared" ref="BR81:BR144" si="114">AV81</f>
        <v>-4.6128493224300994E-2</v>
      </c>
      <c r="BS81">
        <f t="shared" si="78"/>
        <v>0</v>
      </c>
      <c r="BT81">
        <f t="shared" si="79"/>
        <v>0</v>
      </c>
      <c r="BU81">
        <f t="shared" si="80"/>
        <v>0</v>
      </c>
      <c r="BV81" t="str">
        <f t="shared" si="81"/>
        <v/>
      </c>
      <c r="BW81" s="14" t="str">
        <f t="shared" si="104"/>
        <v/>
      </c>
      <c r="BX81" s="15" t="str">
        <f t="shared" si="73"/>
        <v/>
      </c>
      <c r="BY81">
        <f t="shared" si="82"/>
        <v>-0.51340796083070173</v>
      </c>
      <c r="BZ81">
        <f t="shared" si="83"/>
        <v>-0.50122636698954925</v>
      </c>
    </row>
    <row r="82" spans="1:78" x14ac:dyDescent="0.25">
      <c r="A82" s="1">
        <v>37375</v>
      </c>
      <c r="B82" s="2">
        <v>1.6542859999999999</v>
      </c>
      <c r="C82" s="2">
        <v>1.7114290000000001</v>
      </c>
      <c r="D82">
        <f t="shared" si="74"/>
        <v>1.6542859999999999</v>
      </c>
      <c r="E82" s="2">
        <f t="shared" si="74"/>
        <v>1.7114290000000001</v>
      </c>
      <c r="F82" s="4">
        <f t="shared" si="84"/>
        <v>-4.6128493224300994E-2</v>
      </c>
      <c r="G82" s="4">
        <f t="shared" si="97"/>
        <v>-2.3634557753427699E-2</v>
      </c>
      <c r="H82" s="4">
        <f t="shared" si="59"/>
        <v>-1.6665830555694251E-3</v>
      </c>
      <c r="I82" s="5">
        <f t="shared" si="75"/>
        <v>5.7143000000000166E-2</v>
      </c>
      <c r="J82">
        <f t="shared" si="68"/>
        <v>1</v>
      </c>
      <c r="K82">
        <f t="shared" si="85"/>
        <v>1.7015714</v>
      </c>
      <c r="L82">
        <f t="shared" si="58"/>
        <v>1.7556429000000002</v>
      </c>
      <c r="M82" t="str">
        <f t="shared" si="86"/>
        <v/>
      </c>
      <c r="R82" s="13">
        <f t="shared" si="87"/>
        <v>-5.4071500000000272E-2</v>
      </c>
      <c r="S82" s="14" t="str">
        <f t="shared" si="94"/>
        <v/>
      </c>
      <c r="T82" s="14">
        <f t="shared" si="89"/>
        <v>-100</v>
      </c>
      <c r="U82" s="15">
        <f t="shared" si="90"/>
        <v>4.6128493224300993</v>
      </c>
      <c r="V82" t="str">
        <f t="shared" si="91"/>
        <v/>
      </c>
      <c r="Y82" s="13" t="str">
        <f t="shared" si="92"/>
        <v/>
      </c>
      <c r="Z82" t="str">
        <f t="shared" si="88"/>
        <v/>
      </c>
      <c r="AB82" s="14" t="str">
        <f t="shared" si="95"/>
        <v/>
      </c>
      <c r="AC82" t="str">
        <f t="shared" si="93"/>
        <v/>
      </c>
      <c r="AE82" s="15" t="str">
        <f t="shared" si="96"/>
        <v/>
      </c>
      <c r="AF82" t="str">
        <f t="shared" si="61"/>
        <v/>
      </c>
      <c r="AI82" s="21">
        <f t="shared" si="76"/>
        <v>37375</v>
      </c>
      <c r="AJ82" s="14">
        <f t="shared" si="69"/>
        <v>1.6542859999999999</v>
      </c>
      <c r="AK82" s="22">
        <f t="shared" si="77"/>
        <v>3.1519942742669678E-2</v>
      </c>
      <c r="AL82" s="14">
        <f t="shared" si="107"/>
        <v>1.7369298730920093</v>
      </c>
      <c r="AM82" s="14">
        <f t="shared" si="108"/>
        <v>4.3858316401880947E-2</v>
      </c>
      <c r="AN82" s="14">
        <f t="shared" si="109"/>
        <v>-1.884337564048971</v>
      </c>
      <c r="AO82" s="14">
        <f t="shared" si="110"/>
        <v>100</v>
      </c>
      <c r="AP82" s="14">
        <f t="shared" si="111"/>
        <v>3.151994274266968</v>
      </c>
      <c r="AQ82" s="15" t="str">
        <f t="shared" si="112"/>
        <v/>
      </c>
      <c r="AT82" s="21">
        <f t="shared" si="70"/>
        <v>37375</v>
      </c>
      <c r="AU82" s="14">
        <f t="shared" si="64"/>
        <v>1.6542859999999999</v>
      </c>
      <c r="AV82" s="22">
        <f t="shared" si="65"/>
        <v>3.1519942742669678E-2</v>
      </c>
      <c r="AW82" s="14">
        <f>VLOOKUP(AT82,DATA_FEEDS!$F$7:$H$2022,3,FALSE)</f>
        <v>40.453000000000003</v>
      </c>
      <c r="AX82" s="14">
        <f t="shared" si="98"/>
        <v>44.625699999999995</v>
      </c>
      <c r="AY82" s="14">
        <f t="shared" si="99"/>
        <v>-1.1317004614775248</v>
      </c>
      <c r="AZ82" s="14" t="str">
        <f t="shared" si="100"/>
        <v/>
      </c>
      <c r="BA82" s="14" t="str">
        <f t="shared" si="101"/>
        <v/>
      </c>
      <c r="BB82" s="15" t="str">
        <f t="shared" si="102"/>
        <v/>
      </c>
      <c r="BE82" s="20">
        <f t="shared" si="71"/>
        <v>37375</v>
      </c>
      <c r="BF82">
        <f t="shared" si="66"/>
        <v>1.6542859999999999</v>
      </c>
      <c r="BG82">
        <f t="shared" si="67"/>
        <v>3.1519942742669678E-2</v>
      </c>
      <c r="BH82" t="str">
        <f>VLOOKUP(BE82,DATA_FEEDS!$A$7:$B$2095,2,FALSE)</f>
        <v>#N/A N/A</v>
      </c>
      <c r="BI82" t="e">
        <f t="shared" si="105"/>
        <v>#DIV/0!</v>
      </c>
      <c r="BJ82" t="e">
        <f t="shared" si="106"/>
        <v>#VALUE!</v>
      </c>
      <c r="BL82" s="14" t="str">
        <f t="shared" ref="BL82:BL145" si="115">IF(ISNUMBER(BK82),BG82*BK82,"")</f>
        <v/>
      </c>
      <c r="BM82" s="15" t="str">
        <f t="shared" si="103"/>
        <v/>
      </c>
      <c r="BP82" s="20">
        <f t="shared" si="72"/>
        <v>37375</v>
      </c>
      <c r="BQ82">
        <f t="shared" si="113"/>
        <v>1.6542859999999999</v>
      </c>
      <c r="BR82">
        <f t="shared" si="114"/>
        <v>3.1519942742669678E-2</v>
      </c>
      <c r="BS82">
        <f t="shared" si="78"/>
        <v>100</v>
      </c>
      <c r="BT82">
        <f t="shared" si="79"/>
        <v>0</v>
      </c>
      <c r="BU82">
        <f t="shared" si="80"/>
        <v>0</v>
      </c>
      <c r="BV82">
        <f t="shared" si="81"/>
        <v>100</v>
      </c>
      <c r="BW82" s="14">
        <f t="shared" si="104"/>
        <v>3.151994274266968</v>
      </c>
      <c r="BX82" s="15" t="str">
        <f t="shared" si="73"/>
        <v/>
      </c>
      <c r="BY82">
        <f t="shared" si="82"/>
        <v>-1.884337564048971</v>
      </c>
      <c r="BZ82">
        <f t="shared" si="83"/>
        <v>-1.1317004614775248</v>
      </c>
    </row>
    <row r="83" spans="1:78" x14ac:dyDescent="0.25">
      <c r="A83" s="1">
        <v>37376</v>
      </c>
      <c r="B83" s="2">
        <v>1.706429</v>
      </c>
      <c r="C83" s="2">
        <v>1.733571</v>
      </c>
      <c r="D83">
        <f t="shared" si="74"/>
        <v>1.706429</v>
      </c>
      <c r="E83" s="2">
        <f t="shared" si="74"/>
        <v>1.733571</v>
      </c>
      <c r="F83" s="4">
        <f t="shared" si="84"/>
        <v>3.1519942742669678E-2</v>
      </c>
      <c r="G83" s="4">
        <f t="shared" si="97"/>
        <v>-1.2346504089959555E-3</v>
      </c>
      <c r="H83" s="4">
        <f t="shared" si="59"/>
        <v>9.1474435881449996E-3</v>
      </c>
      <c r="I83" s="5">
        <f t="shared" si="75"/>
        <v>2.7141999999999999E-2</v>
      </c>
      <c r="J83">
        <f t="shared" si="68"/>
        <v>1</v>
      </c>
      <c r="K83">
        <f t="shared" si="85"/>
        <v>1.701857</v>
      </c>
      <c r="L83">
        <f t="shared" si="58"/>
        <v>1.7563571500000001</v>
      </c>
      <c r="M83" t="str">
        <f t="shared" si="86"/>
        <v/>
      </c>
      <c r="R83" s="13">
        <f t="shared" si="87"/>
        <v>-5.4500150000000191E-2</v>
      </c>
      <c r="S83" s="14" t="str">
        <f t="shared" si="94"/>
        <v/>
      </c>
      <c r="T83" s="14">
        <f t="shared" si="89"/>
        <v>-100</v>
      </c>
      <c r="U83" s="15">
        <f t="shared" si="90"/>
        <v>-3.151994274266968</v>
      </c>
      <c r="V83">
        <f t="shared" si="91"/>
        <v>-3.151994274266968</v>
      </c>
      <c r="Y83" s="13" t="str">
        <f t="shared" si="92"/>
        <v/>
      </c>
      <c r="Z83" t="str">
        <f t="shared" si="88"/>
        <v/>
      </c>
      <c r="AB83" s="14" t="str">
        <f t="shared" si="95"/>
        <v/>
      </c>
      <c r="AC83" t="str">
        <f t="shared" si="93"/>
        <v/>
      </c>
      <c r="AE83" s="15" t="str">
        <f t="shared" si="96"/>
        <v/>
      </c>
      <c r="AF83" t="str">
        <f t="shared" si="61"/>
        <v/>
      </c>
      <c r="AI83" s="21">
        <f t="shared" si="76"/>
        <v>37376</v>
      </c>
      <c r="AJ83" s="14">
        <f t="shared" si="69"/>
        <v>1.706429</v>
      </c>
      <c r="AK83" s="22">
        <f t="shared" si="77"/>
        <v>1.6743151927211812E-2</v>
      </c>
      <c r="AL83" s="14">
        <f t="shared" si="107"/>
        <v>1.691765430619057</v>
      </c>
      <c r="AM83" s="14">
        <f t="shared" si="108"/>
        <v>3.8828601476282622E-2</v>
      </c>
      <c r="AN83" s="14">
        <f t="shared" si="109"/>
        <v>0.37764866164185096</v>
      </c>
      <c r="AO83" s="14" t="str">
        <f t="shared" si="110"/>
        <v/>
      </c>
      <c r="AP83" s="14" t="str">
        <f t="shared" si="111"/>
        <v/>
      </c>
      <c r="AQ83" s="15" t="str">
        <f t="shared" si="112"/>
        <v/>
      </c>
      <c r="AT83" s="21">
        <f t="shared" si="70"/>
        <v>37376</v>
      </c>
      <c r="AU83" s="14">
        <f t="shared" si="64"/>
        <v>1.706429</v>
      </c>
      <c r="AV83" s="22">
        <f t="shared" si="65"/>
        <v>1.6743151927211812E-2</v>
      </c>
      <c r="AW83" s="14">
        <f>VLOOKUP(AT83,DATA_FEEDS!$F$7:$H$2022,3,FALSE)</f>
        <v>39.975999999999999</v>
      </c>
      <c r="AX83" s="14">
        <f t="shared" si="98"/>
        <v>43.717600000000004</v>
      </c>
      <c r="AY83" s="14">
        <f t="shared" si="99"/>
        <v>-1.0194567820196163</v>
      </c>
      <c r="AZ83" s="14" t="str">
        <f t="shared" si="100"/>
        <v/>
      </c>
      <c r="BA83" s="14" t="str">
        <f t="shared" si="101"/>
        <v/>
      </c>
      <c r="BB83" s="15" t="str">
        <f t="shared" si="102"/>
        <v/>
      </c>
      <c r="BE83" s="20">
        <f t="shared" si="71"/>
        <v>37376</v>
      </c>
      <c r="BF83">
        <f t="shared" si="66"/>
        <v>1.706429</v>
      </c>
      <c r="BG83">
        <f t="shared" si="67"/>
        <v>1.6743151927211812E-2</v>
      </c>
      <c r="BH83" t="str">
        <f>VLOOKUP(BE83,DATA_FEEDS!$A$7:$B$2095,2,FALSE)</f>
        <v>#N/A N/A</v>
      </c>
      <c r="BI83" t="e">
        <f t="shared" si="105"/>
        <v>#DIV/0!</v>
      </c>
      <c r="BJ83" t="e">
        <f t="shared" si="106"/>
        <v>#VALUE!</v>
      </c>
      <c r="BL83" s="14" t="str">
        <f t="shared" si="115"/>
        <v/>
      </c>
      <c r="BM83" s="15" t="str">
        <f t="shared" si="103"/>
        <v/>
      </c>
      <c r="BP83" s="20">
        <f t="shared" si="72"/>
        <v>37376</v>
      </c>
      <c r="BQ83">
        <f t="shared" si="113"/>
        <v>1.706429</v>
      </c>
      <c r="BR83">
        <f t="shared" si="114"/>
        <v>1.6743151927211812E-2</v>
      </c>
      <c r="BS83">
        <f t="shared" si="78"/>
        <v>0</v>
      </c>
      <c r="BT83">
        <f t="shared" si="79"/>
        <v>0</v>
      </c>
      <c r="BU83">
        <f t="shared" si="80"/>
        <v>0</v>
      </c>
      <c r="BV83" t="str">
        <f t="shared" si="81"/>
        <v/>
      </c>
      <c r="BW83" s="14" t="str">
        <f t="shared" si="104"/>
        <v/>
      </c>
      <c r="BX83" s="15" t="str">
        <f t="shared" si="73"/>
        <v/>
      </c>
      <c r="BY83">
        <f t="shared" si="82"/>
        <v>0.37764866164185096</v>
      </c>
      <c r="BZ83">
        <f t="shared" si="83"/>
        <v>-1.0194567820196163</v>
      </c>
    </row>
    <row r="84" spans="1:78" x14ac:dyDescent="0.25">
      <c r="A84" s="1">
        <v>37377</v>
      </c>
      <c r="B84" s="2">
        <v>1.7350000000000001</v>
      </c>
      <c r="C84" s="2">
        <v>1.7128570000000001</v>
      </c>
      <c r="D84">
        <f t="shared" si="74"/>
        <v>1.7350000000000001</v>
      </c>
      <c r="E84" s="2">
        <f t="shared" si="74"/>
        <v>1.7128570000000001</v>
      </c>
      <c r="F84" s="4">
        <f t="shared" si="84"/>
        <v>1.6743151927211812E-2</v>
      </c>
      <c r="G84" s="4">
        <f t="shared" si="97"/>
        <v>1.7826826640647438E-2</v>
      </c>
      <c r="H84" s="4">
        <f t="shared" si="59"/>
        <v>1.3096833645430288E-2</v>
      </c>
      <c r="I84" s="5">
        <f t="shared" si="75"/>
        <v>-2.2143000000000024E-2</v>
      </c>
      <c r="J84">
        <f t="shared" si="68"/>
        <v>1</v>
      </c>
      <c r="K84">
        <f t="shared" si="85"/>
        <v>1.7048569999999998</v>
      </c>
      <c r="L84">
        <f t="shared" si="58"/>
        <v>1.7571785500000001</v>
      </c>
      <c r="M84" t="str">
        <f t="shared" si="86"/>
        <v/>
      </c>
      <c r="R84" s="13">
        <f t="shared" si="87"/>
        <v>-5.2321550000000272E-2</v>
      </c>
      <c r="S84" s="14" t="str">
        <f t="shared" si="94"/>
        <v/>
      </c>
      <c r="T84" s="14">
        <f t="shared" si="89"/>
        <v>-100</v>
      </c>
      <c r="U84" s="15">
        <f t="shared" si="90"/>
        <v>-1.6743151927211812</v>
      </c>
      <c r="V84">
        <f t="shared" si="91"/>
        <v>-1.6743151927211812</v>
      </c>
      <c r="Y84" s="13" t="str">
        <f t="shared" si="92"/>
        <v/>
      </c>
      <c r="Z84" t="str">
        <f t="shared" si="88"/>
        <v/>
      </c>
      <c r="AB84" s="14" t="str">
        <f t="shared" si="95"/>
        <v/>
      </c>
      <c r="AC84" t="str">
        <f t="shared" si="93"/>
        <v/>
      </c>
      <c r="AE84" s="15" t="str">
        <f t="shared" si="96"/>
        <v/>
      </c>
      <c r="AF84" t="str">
        <f t="shared" si="61"/>
        <v/>
      </c>
      <c r="AI84" s="21">
        <f t="shared" si="76"/>
        <v>37377</v>
      </c>
      <c r="AJ84" s="14">
        <f t="shared" si="69"/>
        <v>1.7350000000000001</v>
      </c>
      <c r="AK84" s="22">
        <f t="shared" si="77"/>
        <v>-1.9761383285302615E-2</v>
      </c>
      <c r="AL84" s="14">
        <f t="shared" si="107"/>
        <v>1.6798707168674127</v>
      </c>
      <c r="AM84" s="14">
        <f t="shared" si="108"/>
        <v>3.5745431615914182E-2</v>
      </c>
      <c r="AN84" s="14">
        <f t="shared" si="109"/>
        <v>1.5422749324991594</v>
      </c>
      <c r="AO84" s="14">
        <f t="shared" si="110"/>
        <v>-100</v>
      </c>
      <c r="AP84" s="14">
        <f t="shared" si="111"/>
        <v>1.9761383285302616</v>
      </c>
      <c r="AQ84" s="15" t="str">
        <f t="shared" si="112"/>
        <v/>
      </c>
      <c r="AT84" s="21">
        <f t="shared" si="70"/>
        <v>37377</v>
      </c>
      <c r="AU84" s="14">
        <f t="shared" si="64"/>
        <v>1.7350000000000001</v>
      </c>
      <c r="AV84" s="22">
        <f t="shared" si="65"/>
        <v>-1.9761383285302615E-2</v>
      </c>
      <c r="AW84" s="14">
        <f>VLOOKUP(AT84,DATA_FEEDS!$F$7:$H$2022,3,FALSE)</f>
        <v>42.116</v>
      </c>
      <c r="AX84" s="14">
        <f t="shared" si="98"/>
        <v>42.919200000000004</v>
      </c>
      <c r="AY84" s="14">
        <f t="shared" si="99"/>
        <v>-0.22472618036853881</v>
      </c>
      <c r="AZ84" s="14" t="str">
        <f t="shared" si="100"/>
        <v/>
      </c>
      <c r="BA84" s="14" t="str">
        <f t="shared" si="101"/>
        <v/>
      </c>
      <c r="BB84" s="15" t="str">
        <f t="shared" si="102"/>
        <v/>
      </c>
      <c r="BE84" s="20">
        <f t="shared" si="71"/>
        <v>37377</v>
      </c>
      <c r="BF84">
        <f t="shared" si="66"/>
        <v>1.7350000000000001</v>
      </c>
      <c r="BG84">
        <f t="shared" si="67"/>
        <v>-1.9761383285302615E-2</v>
      </c>
      <c r="BH84" t="str">
        <f>VLOOKUP(BE84,DATA_FEEDS!$A$7:$B$2095,2,FALSE)</f>
        <v>#N/A N/A</v>
      </c>
      <c r="BI84" t="e">
        <f t="shared" si="105"/>
        <v>#DIV/0!</v>
      </c>
      <c r="BJ84" t="e">
        <f t="shared" si="106"/>
        <v>#VALUE!</v>
      </c>
      <c r="BL84" s="14" t="str">
        <f t="shared" si="115"/>
        <v/>
      </c>
      <c r="BM84" s="15" t="str">
        <f t="shared" si="103"/>
        <v/>
      </c>
      <c r="BP84" s="20">
        <f t="shared" si="72"/>
        <v>37377</v>
      </c>
      <c r="BQ84">
        <f t="shared" si="113"/>
        <v>1.7350000000000001</v>
      </c>
      <c r="BR84">
        <f t="shared" si="114"/>
        <v>-1.9761383285302615E-2</v>
      </c>
      <c r="BS84">
        <f t="shared" si="78"/>
        <v>-100</v>
      </c>
      <c r="BT84">
        <f t="shared" si="79"/>
        <v>0</v>
      </c>
      <c r="BU84">
        <f t="shared" si="80"/>
        <v>0</v>
      </c>
      <c r="BV84">
        <f t="shared" si="81"/>
        <v>-100</v>
      </c>
      <c r="BW84" s="14">
        <f t="shared" si="104"/>
        <v>1.9761383285302616</v>
      </c>
      <c r="BX84" s="15" t="str">
        <f t="shared" si="73"/>
        <v/>
      </c>
      <c r="BY84">
        <f t="shared" si="82"/>
        <v>1.5422749324991594</v>
      </c>
      <c r="BZ84">
        <f t="shared" si="83"/>
        <v>-0.22472618036853881</v>
      </c>
    </row>
    <row r="85" spans="1:78" x14ac:dyDescent="0.25">
      <c r="A85" s="1">
        <v>37378</v>
      </c>
      <c r="B85" s="2">
        <v>1.7007140000000001</v>
      </c>
      <c r="C85" s="2">
        <v>1.692143</v>
      </c>
      <c r="D85">
        <f t="shared" si="74"/>
        <v>1.7007140000000001</v>
      </c>
      <c r="E85" s="2">
        <f t="shared" si="74"/>
        <v>1.692143</v>
      </c>
      <c r="F85" s="4">
        <f t="shared" si="84"/>
        <v>-1.9761383285302615E-2</v>
      </c>
      <c r="G85" s="4">
        <f t="shared" si="97"/>
        <v>-2.4299913624396461E-2</v>
      </c>
      <c r="H85" s="4">
        <f t="shared" si="59"/>
        <v>-5.0500997955831871E-2</v>
      </c>
      <c r="I85" s="5">
        <f t="shared" si="75"/>
        <v>-8.5710000000001063E-3</v>
      </c>
      <c r="J85">
        <f t="shared" si="68"/>
        <v>1</v>
      </c>
      <c r="K85">
        <f t="shared" si="85"/>
        <v>1.6987142</v>
      </c>
      <c r="L85">
        <f t="shared" ref="L85:L148" si="116">AVERAGE(E66:E85)</f>
        <v>1.7528571500000005</v>
      </c>
      <c r="M85" t="str">
        <f t="shared" si="86"/>
        <v/>
      </c>
      <c r="R85" s="13">
        <f t="shared" si="87"/>
        <v>-5.4142950000000578E-2</v>
      </c>
      <c r="S85" s="14" t="str">
        <f t="shared" si="94"/>
        <v/>
      </c>
      <c r="T85" s="14">
        <f t="shared" si="89"/>
        <v>-100</v>
      </c>
      <c r="U85" s="15">
        <f t="shared" si="90"/>
        <v>1.9761383285302616</v>
      </c>
      <c r="V85" t="str">
        <f t="shared" si="91"/>
        <v/>
      </c>
      <c r="Y85" s="13" t="str">
        <f t="shared" si="92"/>
        <v/>
      </c>
      <c r="Z85" t="str">
        <f t="shared" si="88"/>
        <v/>
      </c>
      <c r="AB85" s="14" t="str">
        <f t="shared" si="95"/>
        <v/>
      </c>
      <c r="AC85" t="str">
        <f t="shared" si="93"/>
        <v/>
      </c>
      <c r="AE85" s="15" t="str">
        <f t="shared" si="96"/>
        <v/>
      </c>
      <c r="AF85" t="str">
        <f t="shared" si="61"/>
        <v/>
      </c>
      <c r="AI85" s="21">
        <f t="shared" si="76"/>
        <v>37378</v>
      </c>
      <c r="AJ85" s="14">
        <f t="shared" si="69"/>
        <v>1.7007140000000001</v>
      </c>
      <c r="AK85" s="22">
        <f t="shared" si="77"/>
        <v>-1.007988409573869E-2</v>
      </c>
      <c r="AL85" s="14">
        <f t="shared" si="107"/>
        <v>1.6768062357174358</v>
      </c>
      <c r="AM85" s="14">
        <f t="shared" si="108"/>
        <v>3.4763903839086757E-2</v>
      </c>
      <c r="AN85" s="14">
        <f t="shared" si="109"/>
        <v>0.68771805356576721</v>
      </c>
      <c r="AO85" s="14" t="str">
        <f t="shared" si="110"/>
        <v/>
      </c>
      <c r="AP85" s="14" t="str">
        <f t="shared" si="111"/>
        <v/>
      </c>
      <c r="AQ85" s="15" t="str">
        <f t="shared" si="112"/>
        <v/>
      </c>
      <c r="AT85" s="21">
        <f t="shared" si="70"/>
        <v>37378</v>
      </c>
      <c r="AU85" s="14">
        <f t="shared" si="64"/>
        <v>1.7007140000000001</v>
      </c>
      <c r="AV85" s="22">
        <f t="shared" si="65"/>
        <v>-1.007988409573869E-2</v>
      </c>
      <c r="AW85" s="14">
        <f>VLOOKUP(AT85,DATA_FEEDS!$F$7:$H$2022,3,FALSE)</f>
        <v>42.308</v>
      </c>
      <c r="AX85" s="14">
        <f t="shared" si="98"/>
        <v>42.212399999999988</v>
      </c>
      <c r="AY85" s="14">
        <f t="shared" si="99"/>
        <v>3.4175530444958691E-2</v>
      </c>
      <c r="AZ85" s="14" t="str">
        <f t="shared" si="100"/>
        <v/>
      </c>
      <c r="BA85" s="14" t="str">
        <f t="shared" si="101"/>
        <v/>
      </c>
      <c r="BB85" s="15" t="str">
        <f t="shared" si="102"/>
        <v/>
      </c>
      <c r="BE85" s="20">
        <f t="shared" si="71"/>
        <v>37378</v>
      </c>
      <c r="BF85">
        <f t="shared" si="66"/>
        <v>1.7007140000000001</v>
      </c>
      <c r="BG85">
        <f t="shared" si="67"/>
        <v>-1.007988409573869E-2</v>
      </c>
      <c r="BH85" t="str">
        <f>VLOOKUP(BE85,DATA_FEEDS!$A$7:$B$2095,2,FALSE)</f>
        <v>#N/A N/A</v>
      </c>
      <c r="BI85" t="e">
        <f t="shared" si="105"/>
        <v>#DIV/0!</v>
      </c>
      <c r="BJ85" t="e">
        <f t="shared" si="106"/>
        <v>#VALUE!</v>
      </c>
      <c r="BL85" s="14" t="str">
        <f t="shared" si="115"/>
        <v/>
      </c>
      <c r="BM85" s="15" t="str">
        <f t="shared" si="103"/>
        <v/>
      </c>
      <c r="BP85" s="20">
        <f t="shared" si="72"/>
        <v>37378</v>
      </c>
      <c r="BQ85">
        <f t="shared" si="113"/>
        <v>1.7007140000000001</v>
      </c>
      <c r="BR85">
        <f t="shared" si="114"/>
        <v>-1.007988409573869E-2</v>
      </c>
      <c r="BS85">
        <f t="shared" si="78"/>
        <v>0</v>
      </c>
      <c r="BT85">
        <f t="shared" si="79"/>
        <v>0</v>
      </c>
      <c r="BU85">
        <f t="shared" si="80"/>
        <v>0</v>
      </c>
      <c r="BV85" t="str">
        <f t="shared" si="81"/>
        <v/>
      </c>
      <c r="BW85" s="14" t="str">
        <f t="shared" si="104"/>
        <v/>
      </c>
      <c r="BX85" s="15" t="str">
        <f t="shared" si="73"/>
        <v/>
      </c>
      <c r="BY85">
        <f t="shared" si="82"/>
        <v>0.68771805356576721</v>
      </c>
      <c r="BZ85">
        <f t="shared" si="83"/>
        <v>3.4175530444958691E-2</v>
      </c>
    </row>
    <row r="86" spans="1:78" x14ac:dyDescent="0.25">
      <c r="A86" s="1">
        <v>37379</v>
      </c>
      <c r="B86" s="2">
        <v>1.6835709999999999</v>
      </c>
      <c r="C86" s="2">
        <v>1.6792860000000001</v>
      </c>
      <c r="D86">
        <f t="shared" si="74"/>
        <v>1.6835709999999999</v>
      </c>
      <c r="E86" s="2">
        <f t="shared" si="74"/>
        <v>1.6792860000000001</v>
      </c>
      <c r="F86" s="4">
        <f t="shared" si="84"/>
        <v>-1.007988409573869E-2</v>
      </c>
      <c r="G86" s="4">
        <f t="shared" si="97"/>
        <v>1.5112259911526867E-2</v>
      </c>
      <c r="H86" s="4">
        <f t="shared" ref="H86:H149" si="117">(E86-D67)/D67</f>
        <v>-2.6903646838352075E-2</v>
      </c>
      <c r="I86" s="5">
        <f t="shared" si="75"/>
        <v>-4.2849999999998722E-3</v>
      </c>
      <c r="J86">
        <f t="shared" si="68"/>
        <v>1</v>
      </c>
      <c r="K86">
        <f t="shared" si="85"/>
        <v>1.7058571999999999</v>
      </c>
      <c r="L86">
        <f t="shared" si="116"/>
        <v>1.7484643000000002</v>
      </c>
      <c r="M86">
        <f t="shared" si="86"/>
        <v>1</v>
      </c>
      <c r="R86" s="13">
        <f t="shared" si="87"/>
        <v>-4.2607100000000342E-2</v>
      </c>
      <c r="S86" s="14" t="str">
        <f t="shared" si="94"/>
        <v/>
      </c>
      <c r="T86" s="14">
        <f t="shared" si="89"/>
        <v>-100</v>
      </c>
      <c r="U86" s="15">
        <f t="shared" si="90"/>
        <v>1.0079884095738689</v>
      </c>
      <c r="V86" t="str">
        <f t="shared" si="91"/>
        <v/>
      </c>
      <c r="Y86" s="13">
        <f t="shared" si="92"/>
        <v>-1.0079884095738689</v>
      </c>
      <c r="Z86">
        <f t="shared" si="88"/>
        <v>-1.0079884095738689</v>
      </c>
      <c r="AB86" s="14">
        <f t="shared" si="95"/>
        <v>2.6304800926126699</v>
      </c>
      <c r="AC86" t="str">
        <f t="shared" si="93"/>
        <v/>
      </c>
      <c r="AE86" s="15">
        <f t="shared" si="96"/>
        <v>-14.722099632269741</v>
      </c>
      <c r="AF86">
        <f t="shared" si="61"/>
        <v>-14.722099632269741</v>
      </c>
      <c r="AI86" s="21">
        <f t="shared" si="76"/>
        <v>37379</v>
      </c>
      <c r="AJ86" s="14">
        <f t="shared" si="69"/>
        <v>1.6835709999999999</v>
      </c>
      <c r="AK86" s="22">
        <f t="shared" si="77"/>
        <v>-9.3337316929312797E-3</v>
      </c>
      <c r="AL86" s="14">
        <f t="shared" si="107"/>
        <v>1.6694172357111938</v>
      </c>
      <c r="AM86" s="14">
        <f t="shared" si="108"/>
        <v>3.3429169429099508E-2</v>
      </c>
      <c r="AN86" s="14">
        <f t="shared" si="109"/>
        <v>0.4233956311366055</v>
      </c>
      <c r="AO86" s="14" t="str">
        <f t="shared" si="110"/>
        <v/>
      </c>
      <c r="AP86" s="14" t="str">
        <f t="shared" si="111"/>
        <v/>
      </c>
      <c r="AQ86" s="15" t="str">
        <f t="shared" si="112"/>
        <v/>
      </c>
      <c r="AT86" s="21">
        <f t="shared" si="70"/>
        <v>37379</v>
      </c>
      <c r="AU86" s="14">
        <f t="shared" si="64"/>
        <v>1.6835709999999999</v>
      </c>
      <c r="AV86" s="22">
        <f t="shared" si="65"/>
        <v>-9.3337316929312797E-3</v>
      </c>
      <c r="AW86" s="14">
        <f>VLOOKUP(AT86,DATA_FEEDS!$F$7:$H$2022,3,FALSE)</f>
        <v>43.43</v>
      </c>
      <c r="AX86" s="14">
        <f t="shared" si="98"/>
        <v>42.087800000000001</v>
      </c>
      <c r="AY86" s="14">
        <f t="shared" si="99"/>
        <v>0.82000180375324527</v>
      </c>
      <c r="AZ86" s="14" t="str">
        <f t="shared" si="100"/>
        <v/>
      </c>
      <c r="BA86" s="14" t="str">
        <f t="shared" si="101"/>
        <v/>
      </c>
      <c r="BB86" s="15" t="str">
        <f t="shared" si="102"/>
        <v/>
      </c>
      <c r="BE86" s="20">
        <f t="shared" si="71"/>
        <v>37379</v>
      </c>
      <c r="BF86">
        <f t="shared" si="66"/>
        <v>1.6835709999999999</v>
      </c>
      <c r="BG86">
        <f t="shared" si="67"/>
        <v>-9.3337316929312797E-3</v>
      </c>
      <c r="BH86" t="str">
        <f>VLOOKUP(BE86,DATA_FEEDS!$A$7:$B$2095,2,FALSE)</f>
        <v>#N/A N/A</v>
      </c>
      <c r="BI86" t="e">
        <f t="shared" si="105"/>
        <v>#DIV/0!</v>
      </c>
      <c r="BJ86" t="e">
        <f t="shared" si="106"/>
        <v>#VALUE!</v>
      </c>
      <c r="BL86" s="14" t="str">
        <f t="shared" si="115"/>
        <v/>
      </c>
      <c r="BM86" s="15" t="str">
        <f t="shared" si="103"/>
        <v/>
      </c>
      <c r="BP86" s="20">
        <f t="shared" si="72"/>
        <v>37379</v>
      </c>
      <c r="BQ86">
        <f t="shared" si="113"/>
        <v>1.6835709999999999</v>
      </c>
      <c r="BR86">
        <f t="shared" si="114"/>
        <v>-9.3337316929312797E-3</v>
      </c>
      <c r="BS86">
        <f t="shared" si="78"/>
        <v>0</v>
      </c>
      <c r="BT86">
        <f t="shared" si="79"/>
        <v>0</v>
      </c>
      <c r="BU86">
        <f t="shared" si="80"/>
        <v>0</v>
      </c>
      <c r="BV86" t="str">
        <f t="shared" si="81"/>
        <v/>
      </c>
      <c r="BW86" s="14" t="str">
        <f t="shared" si="104"/>
        <v/>
      </c>
      <c r="BX86" s="15" t="str">
        <f t="shared" si="73"/>
        <v/>
      </c>
      <c r="BY86">
        <f t="shared" si="82"/>
        <v>0.4233956311366055</v>
      </c>
      <c r="BZ86">
        <f t="shared" si="83"/>
        <v>0.82000180375324527</v>
      </c>
    </row>
    <row r="87" spans="1:78" x14ac:dyDescent="0.25">
      <c r="A87" s="1">
        <v>37382</v>
      </c>
      <c r="B87" s="2">
        <v>1.6678569999999999</v>
      </c>
      <c r="C87" s="2">
        <v>1.6178570000000001</v>
      </c>
      <c r="D87">
        <f t="shared" si="74"/>
        <v>1.6678569999999999</v>
      </c>
      <c r="E87" s="2">
        <f t="shared" si="74"/>
        <v>1.6178570000000001</v>
      </c>
      <c r="F87" s="4">
        <f t="shared" si="84"/>
        <v>-9.3337316929312797E-3</v>
      </c>
      <c r="G87" s="4">
        <f t="shared" si="97"/>
        <v>-5.1904884410661017E-2</v>
      </c>
      <c r="H87" s="4">
        <f t="shared" si="117"/>
        <v>-7.8894165377592779E-2</v>
      </c>
      <c r="I87" s="5">
        <f t="shared" si="75"/>
        <v>-4.9999999999999822E-2</v>
      </c>
      <c r="J87">
        <f t="shared" si="68"/>
        <v>1</v>
      </c>
      <c r="K87">
        <f t="shared" si="85"/>
        <v>1.6871428000000002</v>
      </c>
      <c r="L87">
        <f t="shared" si="116"/>
        <v>1.7416428500000003</v>
      </c>
      <c r="M87">
        <f t="shared" si="86"/>
        <v>1</v>
      </c>
      <c r="R87" s="13">
        <f t="shared" si="87"/>
        <v>-5.4500050000000133E-2</v>
      </c>
      <c r="S87" s="14" t="str">
        <f t="shared" si="94"/>
        <v/>
      </c>
      <c r="T87" s="14">
        <f t="shared" si="89"/>
        <v>-100</v>
      </c>
      <c r="U87" s="15">
        <f t="shared" si="90"/>
        <v>0.93337316929312797</v>
      </c>
      <c r="V87" t="str">
        <f t="shared" si="91"/>
        <v/>
      </c>
      <c r="Y87" s="13">
        <f t="shared" si="92"/>
        <v>-0.93337316929312797</v>
      </c>
      <c r="Z87">
        <f t="shared" si="88"/>
        <v>-0.93337316929312797</v>
      </c>
      <c r="AB87" s="14">
        <f t="shared" si="95"/>
        <v>-0.12848823370348933</v>
      </c>
      <c r="AC87">
        <f t="shared" si="93"/>
        <v>-0.12848823370348933</v>
      </c>
      <c r="AE87" s="15">
        <f t="shared" si="96"/>
        <v>-12.034245142119488</v>
      </c>
      <c r="AF87">
        <f t="shared" ref="AF87:AF150" si="118">IF(AE87&lt;0, AE87,"")</f>
        <v>-12.034245142119488</v>
      </c>
      <c r="AI87" s="21">
        <f t="shared" si="76"/>
        <v>37382</v>
      </c>
      <c r="AJ87" s="14">
        <f t="shared" si="69"/>
        <v>1.6678569999999999</v>
      </c>
      <c r="AK87" s="22">
        <f t="shared" si="77"/>
        <v>-1.7559059319833731E-2</v>
      </c>
      <c r="AL87" s="14">
        <f t="shared" si="107"/>
        <v>1.6408235054513511</v>
      </c>
      <c r="AM87" s="14">
        <f t="shared" si="108"/>
        <v>3.2373700702776613E-2</v>
      </c>
      <c r="AN87" s="14">
        <f t="shared" si="109"/>
        <v>0.83504492726499402</v>
      </c>
      <c r="AO87" s="14" t="str">
        <f t="shared" si="110"/>
        <v/>
      </c>
      <c r="AP87" s="14" t="str">
        <f t="shared" si="111"/>
        <v/>
      </c>
      <c r="AQ87" s="15" t="str">
        <f t="shared" si="112"/>
        <v/>
      </c>
      <c r="AT87" s="21">
        <f t="shared" si="70"/>
        <v>37382</v>
      </c>
      <c r="AU87" s="14">
        <f t="shared" si="64"/>
        <v>1.6678569999999999</v>
      </c>
      <c r="AV87" s="22">
        <f t="shared" si="65"/>
        <v>-1.7559059319833731E-2</v>
      </c>
      <c r="AW87" s="14">
        <f>VLOOKUP(AT87,DATA_FEEDS!$F$7:$H$2022,3,FALSE)</f>
        <v>43.223999999999997</v>
      </c>
      <c r="AX87" s="14">
        <f t="shared" si="98"/>
        <v>42.147100000000002</v>
      </c>
      <c r="AY87" s="14">
        <f t="shared" si="99"/>
        <v>0.73404608787332626</v>
      </c>
      <c r="AZ87" s="14" t="str">
        <f t="shared" si="100"/>
        <v/>
      </c>
      <c r="BA87" s="14" t="str">
        <f t="shared" si="101"/>
        <v/>
      </c>
      <c r="BB87" s="15" t="str">
        <f t="shared" si="102"/>
        <v/>
      </c>
      <c r="BE87" s="20">
        <f t="shared" si="71"/>
        <v>37382</v>
      </c>
      <c r="BF87">
        <f t="shared" si="66"/>
        <v>1.6678569999999999</v>
      </c>
      <c r="BG87">
        <f t="shared" si="67"/>
        <v>-1.7559059319833731E-2</v>
      </c>
      <c r="BH87" t="str">
        <f>VLOOKUP(BE87,DATA_FEEDS!$A$7:$B$2095,2,FALSE)</f>
        <v>#N/A N/A</v>
      </c>
      <c r="BI87" t="e">
        <f t="shared" si="105"/>
        <v>#DIV/0!</v>
      </c>
      <c r="BJ87" t="e">
        <f t="shared" si="106"/>
        <v>#VALUE!</v>
      </c>
      <c r="BL87" s="14" t="str">
        <f t="shared" si="115"/>
        <v/>
      </c>
      <c r="BM87" s="15" t="str">
        <f t="shared" si="103"/>
        <v/>
      </c>
      <c r="BP87" s="20">
        <f t="shared" si="72"/>
        <v>37382</v>
      </c>
      <c r="BQ87">
        <f t="shared" si="113"/>
        <v>1.6678569999999999</v>
      </c>
      <c r="BR87">
        <f t="shared" si="114"/>
        <v>-1.7559059319833731E-2</v>
      </c>
      <c r="BS87">
        <f t="shared" si="78"/>
        <v>0</v>
      </c>
      <c r="BT87">
        <f t="shared" si="79"/>
        <v>0</v>
      </c>
      <c r="BU87">
        <f t="shared" si="80"/>
        <v>0</v>
      </c>
      <c r="BV87" t="str">
        <f t="shared" si="81"/>
        <v/>
      </c>
      <c r="BW87" s="14" t="str">
        <f t="shared" si="104"/>
        <v/>
      </c>
      <c r="BX87" s="15" t="str">
        <f t="shared" si="73"/>
        <v/>
      </c>
      <c r="BY87">
        <f t="shared" si="82"/>
        <v>0.83504492726499402</v>
      </c>
      <c r="BZ87">
        <f t="shared" si="83"/>
        <v>0.73404608787332626</v>
      </c>
    </row>
    <row r="88" spans="1:78" x14ac:dyDescent="0.25">
      <c r="A88" s="1">
        <v>37383</v>
      </c>
      <c r="B88" s="2">
        <v>1.638571</v>
      </c>
      <c r="C88" s="2">
        <v>1.605</v>
      </c>
      <c r="D88">
        <f t="shared" si="74"/>
        <v>1.638571</v>
      </c>
      <c r="E88" s="2">
        <f t="shared" si="74"/>
        <v>1.605</v>
      </c>
      <c r="F88" s="4">
        <f t="shared" si="84"/>
        <v>-1.7559059319833731E-2</v>
      </c>
      <c r="G88" s="4">
        <f t="shared" si="97"/>
        <v>-7.4927953890489979E-2</v>
      </c>
      <c r="H88" s="4">
        <f t="shared" si="117"/>
        <v>-7.1871280979548854E-2</v>
      </c>
      <c r="I88" s="5">
        <f t="shared" si="75"/>
        <v>-3.3571000000000017E-2</v>
      </c>
      <c r="J88">
        <f t="shared" si="68"/>
        <v>1</v>
      </c>
      <c r="K88">
        <f t="shared" si="85"/>
        <v>1.6614286</v>
      </c>
      <c r="L88">
        <f t="shared" si="116"/>
        <v>1.7358214000000001</v>
      </c>
      <c r="M88">
        <f t="shared" si="86"/>
        <v>1</v>
      </c>
      <c r="R88" s="13">
        <f t="shared" si="87"/>
        <v>-7.4392800000000037E-2</v>
      </c>
      <c r="S88" s="14" t="str">
        <f t="shared" si="94"/>
        <v/>
      </c>
      <c r="T88" s="14">
        <f t="shared" si="89"/>
        <v>-100</v>
      </c>
      <c r="U88" s="15">
        <f t="shared" si="90"/>
        <v>1.755905931983373</v>
      </c>
      <c r="V88" t="str">
        <f t="shared" si="91"/>
        <v/>
      </c>
      <c r="Y88" s="13">
        <f t="shared" si="92"/>
        <v>-1.755905931983373</v>
      </c>
      <c r="Z88">
        <f t="shared" si="88"/>
        <v>-1.755905931983373</v>
      </c>
      <c r="AB88" s="14">
        <f t="shared" si="95"/>
        <v>4.3592252029359706</v>
      </c>
      <c r="AC88" t="str">
        <f t="shared" si="93"/>
        <v/>
      </c>
      <c r="AE88" s="15">
        <f t="shared" si="96"/>
        <v>-12.162121751208824</v>
      </c>
      <c r="AF88">
        <f t="shared" si="118"/>
        <v>-12.162121751208824</v>
      </c>
      <c r="AI88" s="21">
        <f t="shared" si="76"/>
        <v>37383</v>
      </c>
      <c r="AJ88" s="14">
        <f t="shared" si="69"/>
        <v>1.638571</v>
      </c>
      <c r="AK88" s="22">
        <f t="shared" si="77"/>
        <v>1.1334266260052224E-2</v>
      </c>
      <c r="AL88" s="14">
        <f t="shared" si="107"/>
        <v>1.6461413242626008</v>
      </c>
      <c r="AM88" s="14">
        <f t="shared" si="108"/>
        <v>3.0936803743233085E-2</v>
      </c>
      <c r="AN88" s="14">
        <f t="shared" si="109"/>
        <v>-0.24470285700592875</v>
      </c>
      <c r="AO88" s="14" t="str">
        <f t="shared" si="110"/>
        <v/>
      </c>
      <c r="AP88" s="14" t="str">
        <f t="shared" si="111"/>
        <v/>
      </c>
      <c r="AQ88" s="15" t="str">
        <f t="shared" si="112"/>
        <v/>
      </c>
      <c r="AT88" s="21">
        <f t="shared" si="70"/>
        <v>37383</v>
      </c>
      <c r="AU88" s="14">
        <f t="shared" si="64"/>
        <v>1.638571</v>
      </c>
      <c r="AV88" s="22">
        <f t="shared" si="65"/>
        <v>1.1334266260052224E-2</v>
      </c>
      <c r="AW88" s="14">
        <f>VLOOKUP(AT88,DATA_FEEDS!$F$7:$H$2022,3,FALSE)</f>
        <v>45.287999999999997</v>
      </c>
      <c r="AX88" s="14">
        <f t="shared" si="98"/>
        <v>42.256700000000002</v>
      </c>
      <c r="AY88" s="14">
        <f t="shared" si="99"/>
        <v>2.0168133644117572</v>
      </c>
      <c r="AZ88" s="14">
        <f t="shared" si="100"/>
        <v>-100</v>
      </c>
      <c r="BA88" s="14">
        <f t="shared" si="101"/>
        <v>-1.1334266260052224</v>
      </c>
      <c r="BB88" s="15">
        <f t="shared" si="102"/>
        <v>-1.1334266260052224</v>
      </c>
      <c r="BE88" s="20">
        <f t="shared" si="71"/>
        <v>37383</v>
      </c>
      <c r="BF88">
        <f t="shared" si="66"/>
        <v>1.638571</v>
      </c>
      <c r="BG88">
        <f t="shared" si="67"/>
        <v>1.1334266260052224E-2</v>
      </c>
      <c r="BH88" t="str">
        <f>VLOOKUP(BE88,DATA_FEEDS!$A$7:$B$2095,2,FALSE)</f>
        <v>#N/A N/A</v>
      </c>
      <c r="BI88" t="e">
        <f t="shared" si="105"/>
        <v>#DIV/0!</v>
      </c>
      <c r="BJ88" t="e">
        <f t="shared" si="106"/>
        <v>#VALUE!</v>
      </c>
      <c r="BL88" s="14" t="str">
        <f t="shared" si="115"/>
        <v/>
      </c>
      <c r="BM88" s="15" t="str">
        <f t="shared" si="103"/>
        <v/>
      </c>
      <c r="BP88" s="20">
        <f t="shared" si="72"/>
        <v>37383</v>
      </c>
      <c r="BQ88">
        <f t="shared" si="113"/>
        <v>1.638571</v>
      </c>
      <c r="BR88">
        <f t="shared" si="114"/>
        <v>1.1334266260052224E-2</v>
      </c>
      <c r="BS88">
        <f t="shared" si="78"/>
        <v>0</v>
      </c>
      <c r="BT88">
        <f t="shared" si="79"/>
        <v>-100</v>
      </c>
      <c r="BU88">
        <f t="shared" si="80"/>
        <v>0</v>
      </c>
      <c r="BV88">
        <f t="shared" si="81"/>
        <v>-100</v>
      </c>
      <c r="BW88" s="14">
        <f t="shared" si="104"/>
        <v>-1.1334266260052224</v>
      </c>
      <c r="BX88" s="15">
        <f t="shared" si="73"/>
        <v>-1.1334266260052224</v>
      </c>
      <c r="BY88">
        <f t="shared" si="82"/>
        <v>-0.24470285700592875</v>
      </c>
      <c r="BZ88">
        <f t="shared" si="83"/>
        <v>2.0168133644117572</v>
      </c>
    </row>
    <row r="89" spans="1:78" x14ac:dyDescent="0.25">
      <c r="A89" s="1">
        <v>37384</v>
      </c>
      <c r="B89" s="2">
        <v>1.657143</v>
      </c>
      <c r="C89" s="2">
        <v>1.7407140000000001</v>
      </c>
      <c r="D89">
        <f t="shared" si="74"/>
        <v>1.657143</v>
      </c>
      <c r="E89" s="2">
        <f t="shared" si="74"/>
        <v>1.7407140000000001</v>
      </c>
      <c r="F89" s="4">
        <f t="shared" si="84"/>
        <v>1.1334266260052224E-2</v>
      </c>
      <c r="G89" s="4">
        <f t="shared" si="97"/>
        <v>2.3519533560610446E-2</v>
      </c>
      <c r="H89" s="4">
        <f t="shared" si="117"/>
        <v>-2.6368439981497366E-2</v>
      </c>
      <c r="I89" s="5">
        <f t="shared" si="75"/>
        <v>8.3571000000000062E-2</v>
      </c>
      <c r="J89">
        <f t="shared" si="68"/>
        <v>1</v>
      </c>
      <c r="K89">
        <f t="shared" si="85"/>
        <v>1.6670000000000003</v>
      </c>
      <c r="L89">
        <f t="shared" si="116"/>
        <v>1.7347856499999998</v>
      </c>
      <c r="M89" t="str">
        <f t="shared" si="86"/>
        <v/>
      </c>
      <c r="R89" s="13">
        <f t="shared" si="87"/>
        <v>-6.7785649999999587E-2</v>
      </c>
      <c r="S89" s="14" t="str">
        <f t="shared" si="94"/>
        <v/>
      </c>
      <c r="T89" s="14">
        <f t="shared" si="89"/>
        <v>-100</v>
      </c>
      <c r="U89" s="15">
        <f t="shared" si="90"/>
        <v>-1.1334266260052224</v>
      </c>
      <c r="V89">
        <f t="shared" si="91"/>
        <v>-1.1334266260052224</v>
      </c>
      <c r="Y89" s="13" t="str">
        <f t="shared" si="92"/>
        <v/>
      </c>
      <c r="Z89" t="str">
        <f t="shared" si="88"/>
        <v/>
      </c>
      <c r="AB89" s="14" t="str">
        <f t="shared" si="95"/>
        <v/>
      </c>
      <c r="AC89" t="str">
        <f t="shared" si="93"/>
        <v/>
      </c>
      <c r="AE89" s="15" t="str">
        <f t="shared" si="96"/>
        <v/>
      </c>
      <c r="AF89" t="str">
        <f t="shared" si="118"/>
        <v/>
      </c>
      <c r="AI89" s="21">
        <f t="shared" si="76"/>
        <v>37384</v>
      </c>
      <c r="AJ89" s="14">
        <f t="shared" si="69"/>
        <v>1.657143</v>
      </c>
      <c r="AK89" s="22">
        <f t="shared" si="77"/>
        <v>4.5258616788050252E-2</v>
      </c>
      <c r="AL89" s="14">
        <f t="shared" si="107"/>
        <v>1.6400854320731355</v>
      </c>
      <c r="AM89" s="14">
        <f t="shared" si="108"/>
        <v>3.0064199597440732E-2</v>
      </c>
      <c r="AN89" s="14">
        <f t="shared" si="109"/>
        <v>0.56737143031463178</v>
      </c>
      <c r="AO89" s="14" t="str">
        <f t="shared" si="110"/>
        <v/>
      </c>
      <c r="AP89" s="14" t="str">
        <f t="shared" si="111"/>
        <v/>
      </c>
      <c r="AQ89" s="15" t="str">
        <f t="shared" si="112"/>
        <v/>
      </c>
      <c r="AT89" s="21">
        <f t="shared" si="70"/>
        <v>37384</v>
      </c>
      <c r="AU89" s="14">
        <f t="shared" si="64"/>
        <v>1.657143</v>
      </c>
      <c r="AV89" s="22">
        <f t="shared" si="65"/>
        <v>4.5258616788050252E-2</v>
      </c>
      <c r="AW89" s="14">
        <f>VLOOKUP(AT89,DATA_FEEDS!$F$7:$H$2022,3,FALSE)</f>
        <v>42.999000000000002</v>
      </c>
      <c r="AX89" s="14">
        <f t="shared" si="98"/>
        <v>42.384200000000007</v>
      </c>
      <c r="AY89" s="14">
        <f t="shared" si="99"/>
        <v>0.36244926393252225</v>
      </c>
      <c r="AZ89" s="14" t="str">
        <f t="shared" si="100"/>
        <v/>
      </c>
      <c r="BA89" s="14" t="str">
        <f t="shared" si="101"/>
        <v/>
      </c>
      <c r="BB89" s="15" t="str">
        <f t="shared" si="102"/>
        <v/>
      </c>
      <c r="BE89" s="20">
        <f t="shared" si="71"/>
        <v>37384</v>
      </c>
      <c r="BF89">
        <f t="shared" si="66"/>
        <v>1.657143</v>
      </c>
      <c r="BG89">
        <f t="shared" si="67"/>
        <v>4.5258616788050252E-2</v>
      </c>
      <c r="BH89" t="str">
        <f>VLOOKUP(BE89,DATA_FEEDS!$A$7:$B$2095,2,FALSE)</f>
        <v>#N/A N/A</v>
      </c>
      <c r="BI89" t="e">
        <f t="shared" si="105"/>
        <v>#DIV/0!</v>
      </c>
      <c r="BJ89" t="e">
        <f t="shared" si="106"/>
        <v>#VALUE!</v>
      </c>
      <c r="BL89" s="14" t="str">
        <f t="shared" si="115"/>
        <v/>
      </c>
      <c r="BM89" s="15" t="str">
        <f t="shared" si="103"/>
        <v/>
      </c>
      <c r="BP89" s="20">
        <f t="shared" si="72"/>
        <v>37384</v>
      </c>
      <c r="BQ89">
        <f t="shared" si="113"/>
        <v>1.657143</v>
      </c>
      <c r="BR89">
        <f t="shared" si="114"/>
        <v>4.5258616788050252E-2</v>
      </c>
      <c r="BS89">
        <f t="shared" si="78"/>
        <v>0</v>
      </c>
      <c r="BT89">
        <f t="shared" si="79"/>
        <v>0</v>
      </c>
      <c r="BU89">
        <f t="shared" si="80"/>
        <v>0</v>
      </c>
      <c r="BV89" t="str">
        <f t="shared" si="81"/>
        <v/>
      </c>
      <c r="BW89" s="14" t="str">
        <f t="shared" si="104"/>
        <v/>
      </c>
      <c r="BX89" s="15" t="str">
        <f t="shared" si="73"/>
        <v/>
      </c>
      <c r="BY89">
        <f t="shared" si="82"/>
        <v>0.56737143031463178</v>
      </c>
      <c r="BZ89">
        <f t="shared" si="83"/>
        <v>0.36244926393252225</v>
      </c>
    </row>
    <row r="90" spans="1:78" x14ac:dyDescent="0.25">
      <c r="A90" s="1">
        <v>37385</v>
      </c>
      <c r="B90" s="2">
        <v>1.732143</v>
      </c>
      <c r="C90" s="2">
        <v>1.727857</v>
      </c>
      <c r="D90">
        <f t="shared" si="74"/>
        <v>1.732143</v>
      </c>
      <c r="E90" s="2">
        <f t="shared" si="74"/>
        <v>1.727857</v>
      </c>
      <c r="F90" s="4">
        <f t="shared" si="84"/>
        <v>4.5258616788050252E-2</v>
      </c>
      <c r="G90" s="4">
        <f t="shared" si="97"/>
        <v>2.6304800926126696E-2</v>
      </c>
      <c r="H90" s="4">
        <f t="shared" si="117"/>
        <v>-3.2787197252171829E-2</v>
      </c>
      <c r="I90" s="5">
        <f t="shared" si="75"/>
        <v>-4.286000000000012E-3</v>
      </c>
      <c r="J90">
        <f t="shared" si="68"/>
        <v>1</v>
      </c>
      <c r="K90">
        <f t="shared" si="85"/>
        <v>1.6741428000000003</v>
      </c>
      <c r="L90">
        <f t="shared" si="116"/>
        <v>1.7323928000000002</v>
      </c>
      <c r="M90" t="str">
        <f t="shared" si="86"/>
        <v/>
      </c>
      <c r="R90" s="13">
        <f t="shared" si="87"/>
        <v>-5.8249999999999913E-2</v>
      </c>
      <c r="S90" s="14" t="str">
        <f t="shared" si="94"/>
        <v/>
      </c>
      <c r="T90" s="14">
        <f t="shared" si="89"/>
        <v>-100</v>
      </c>
      <c r="U90" s="15">
        <f t="shared" si="90"/>
        <v>-4.5258616788050254</v>
      </c>
      <c r="V90">
        <f t="shared" si="91"/>
        <v>-4.5258616788050254</v>
      </c>
      <c r="Y90" s="13" t="str">
        <f t="shared" si="92"/>
        <v/>
      </c>
      <c r="Z90" t="str">
        <f t="shared" si="88"/>
        <v/>
      </c>
      <c r="AB90" s="14" t="str">
        <f t="shared" si="95"/>
        <v/>
      </c>
      <c r="AC90" t="str">
        <f t="shared" si="93"/>
        <v/>
      </c>
      <c r="AE90" s="15" t="str">
        <f t="shared" si="96"/>
        <v/>
      </c>
      <c r="AF90" t="str">
        <f t="shared" si="118"/>
        <v/>
      </c>
      <c r="AI90" s="21">
        <f t="shared" si="76"/>
        <v>37385</v>
      </c>
      <c r="AJ90" s="14">
        <f t="shared" si="69"/>
        <v>1.732143</v>
      </c>
      <c r="AK90" s="22">
        <f t="shared" si="77"/>
        <v>1.6494019258225848E-3</v>
      </c>
      <c r="AL90" s="14">
        <f t="shared" si="107"/>
        <v>1.644938156999558</v>
      </c>
      <c r="AM90" s="14">
        <f t="shared" si="108"/>
        <v>2.7156861627523326E-2</v>
      </c>
      <c r="AN90" s="14">
        <f t="shared" si="109"/>
        <v>3.2111531957013892</v>
      </c>
      <c r="AO90" s="14">
        <f t="shared" si="110"/>
        <v>-100</v>
      </c>
      <c r="AP90" s="14">
        <f t="shared" si="111"/>
        <v>-0.16494019258225848</v>
      </c>
      <c r="AQ90" s="15">
        <f t="shared" si="112"/>
        <v>-0.16494019258225848</v>
      </c>
      <c r="AT90" s="21">
        <f t="shared" si="70"/>
        <v>37385</v>
      </c>
      <c r="AU90" s="14">
        <f t="shared" si="64"/>
        <v>1.732143</v>
      </c>
      <c r="AV90" s="22">
        <f t="shared" si="65"/>
        <v>1.6494019258225848E-3</v>
      </c>
      <c r="AW90" s="14">
        <f>VLOOKUP(AT90,DATA_FEEDS!$F$7:$H$2022,3,FALSE)</f>
        <v>43.673000000000002</v>
      </c>
      <c r="AX90" s="14">
        <f t="shared" si="98"/>
        <v>42.715299999999999</v>
      </c>
      <c r="AY90" s="14">
        <f t="shared" si="99"/>
        <v>0.56346484804585018</v>
      </c>
      <c r="AZ90" s="14" t="str">
        <f t="shared" si="100"/>
        <v/>
      </c>
      <c r="BA90" s="14" t="str">
        <f t="shared" si="101"/>
        <v/>
      </c>
      <c r="BB90" s="15" t="str">
        <f t="shared" si="102"/>
        <v/>
      </c>
      <c r="BE90" s="20">
        <f t="shared" si="71"/>
        <v>37385</v>
      </c>
      <c r="BF90">
        <f t="shared" si="66"/>
        <v>1.732143</v>
      </c>
      <c r="BG90">
        <f t="shared" si="67"/>
        <v>1.6494019258225848E-3</v>
      </c>
      <c r="BH90" t="str">
        <f>VLOOKUP(BE90,DATA_FEEDS!$A$7:$B$2095,2,FALSE)</f>
        <v>#N/A N/A</v>
      </c>
      <c r="BI90" t="e">
        <f t="shared" si="105"/>
        <v>#DIV/0!</v>
      </c>
      <c r="BJ90" t="e">
        <f t="shared" si="106"/>
        <v>#VALUE!</v>
      </c>
      <c r="BL90" s="14" t="str">
        <f t="shared" si="115"/>
        <v/>
      </c>
      <c r="BM90" s="15" t="str">
        <f t="shared" si="103"/>
        <v/>
      </c>
      <c r="BP90" s="20">
        <f t="shared" si="72"/>
        <v>37385</v>
      </c>
      <c r="BQ90">
        <f t="shared" si="113"/>
        <v>1.732143</v>
      </c>
      <c r="BR90">
        <f t="shared" si="114"/>
        <v>1.6494019258225848E-3</v>
      </c>
      <c r="BS90">
        <f t="shared" si="78"/>
        <v>-100</v>
      </c>
      <c r="BT90">
        <f t="shared" si="79"/>
        <v>0</v>
      </c>
      <c r="BU90">
        <f t="shared" si="80"/>
        <v>0</v>
      </c>
      <c r="BV90">
        <f t="shared" si="81"/>
        <v>-100</v>
      </c>
      <c r="BW90" s="14">
        <f t="shared" si="104"/>
        <v>-0.16494019258225848</v>
      </c>
      <c r="BX90" s="15">
        <f t="shared" si="73"/>
        <v>-0.16494019258225848</v>
      </c>
      <c r="BY90">
        <f t="shared" si="82"/>
        <v>3.2111531957013892</v>
      </c>
      <c r="BZ90">
        <f t="shared" si="83"/>
        <v>0.56346484804585018</v>
      </c>
    </row>
    <row r="91" spans="1:78" x14ac:dyDescent="0.25">
      <c r="A91" s="1">
        <v>37386</v>
      </c>
      <c r="B91" s="2">
        <v>1.7350000000000001</v>
      </c>
      <c r="C91" s="2">
        <v>1.6657139999999999</v>
      </c>
      <c r="D91">
        <f t="shared" si="74"/>
        <v>1.7350000000000001</v>
      </c>
      <c r="E91" s="2">
        <f t="shared" si="74"/>
        <v>1.6657139999999999</v>
      </c>
      <c r="F91" s="4">
        <f t="shared" si="84"/>
        <v>1.6494019258225848E-3</v>
      </c>
      <c r="G91" s="4">
        <f t="shared" si="97"/>
        <v>-1.2848823370348933E-3</v>
      </c>
      <c r="H91" s="4">
        <f t="shared" si="117"/>
        <v>-6.9433519553072684E-2</v>
      </c>
      <c r="I91" s="5">
        <f t="shared" si="75"/>
        <v>-6.9286000000000181E-2</v>
      </c>
      <c r="J91">
        <f t="shared" si="68"/>
        <v>1</v>
      </c>
      <c r="K91">
        <f t="shared" si="85"/>
        <v>1.6714283999999999</v>
      </c>
      <c r="L91">
        <f t="shared" si="116"/>
        <v>1.7261785000000003</v>
      </c>
      <c r="M91" t="str">
        <f t="shared" si="86"/>
        <v/>
      </c>
      <c r="R91" s="13">
        <f t="shared" si="87"/>
        <v>-5.4750100000000357E-2</v>
      </c>
      <c r="S91" s="14" t="str">
        <f t="shared" si="94"/>
        <v/>
      </c>
      <c r="T91" s="14">
        <f t="shared" si="89"/>
        <v>-100</v>
      </c>
      <c r="U91" s="15">
        <f t="shared" si="90"/>
        <v>-0.16494019258225848</v>
      </c>
      <c r="V91">
        <f t="shared" si="91"/>
        <v>-0.16494019258225848</v>
      </c>
      <c r="Y91" s="13" t="str">
        <f t="shared" si="92"/>
        <v/>
      </c>
      <c r="Z91" t="str">
        <f t="shared" si="88"/>
        <v/>
      </c>
      <c r="AB91" s="14" t="str">
        <f t="shared" si="95"/>
        <v/>
      </c>
      <c r="AC91" t="str">
        <f t="shared" si="93"/>
        <v/>
      </c>
      <c r="AE91" s="15" t="str">
        <f t="shared" si="96"/>
        <v/>
      </c>
      <c r="AF91" t="str">
        <f t="shared" si="118"/>
        <v/>
      </c>
      <c r="AI91" s="21">
        <f t="shared" si="76"/>
        <v>37386</v>
      </c>
      <c r="AJ91" s="14">
        <f t="shared" si="69"/>
        <v>1.7350000000000001</v>
      </c>
      <c r="AK91" s="22">
        <f t="shared" si="77"/>
        <v>-3.1700288184438132E-2</v>
      </c>
      <c r="AL91" s="14">
        <f t="shared" si="107"/>
        <v>1.6668774321014155</v>
      </c>
      <c r="AM91" s="14">
        <f t="shared" si="108"/>
        <v>3.3541933113196885E-2</v>
      </c>
      <c r="AN91" s="14">
        <f t="shared" si="109"/>
        <v>2.0309672572742139</v>
      </c>
      <c r="AO91" s="14">
        <f t="shared" si="110"/>
        <v>-100</v>
      </c>
      <c r="AP91" s="14">
        <f t="shared" si="111"/>
        <v>3.170028818443813</v>
      </c>
      <c r="AQ91" s="15" t="str">
        <f t="shared" si="112"/>
        <v/>
      </c>
      <c r="AT91" s="21">
        <f t="shared" si="70"/>
        <v>37386</v>
      </c>
      <c r="AU91" s="14">
        <f t="shared" si="64"/>
        <v>1.7350000000000001</v>
      </c>
      <c r="AV91" s="22">
        <f t="shared" si="65"/>
        <v>-3.1700288184438132E-2</v>
      </c>
      <c r="AW91" s="14">
        <f>VLOOKUP(AT91,DATA_FEEDS!$F$7:$H$2022,3,FALSE)</f>
        <v>44.892000000000003</v>
      </c>
      <c r="AX91" s="14">
        <f t="shared" si="98"/>
        <v>42.835900000000002</v>
      </c>
      <c r="AY91" s="14">
        <f t="shared" si="99"/>
        <v>1.3011116749816547</v>
      </c>
      <c r="AZ91" s="14">
        <f t="shared" si="100"/>
        <v>-100</v>
      </c>
      <c r="BA91" s="14">
        <f t="shared" si="101"/>
        <v>3.170028818443813</v>
      </c>
      <c r="BB91" s="15" t="str">
        <f t="shared" si="102"/>
        <v/>
      </c>
      <c r="BE91" s="20">
        <f t="shared" si="71"/>
        <v>37386</v>
      </c>
      <c r="BF91">
        <f t="shared" si="66"/>
        <v>1.7350000000000001</v>
      </c>
      <c r="BG91">
        <f t="shared" si="67"/>
        <v>-3.1700288184438132E-2</v>
      </c>
      <c r="BH91" t="str">
        <f>VLOOKUP(BE91,DATA_FEEDS!$A$7:$B$2095,2,FALSE)</f>
        <v>#N/A N/A</v>
      </c>
      <c r="BI91" t="e">
        <f t="shared" si="105"/>
        <v>#DIV/0!</v>
      </c>
      <c r="BJ91" t="e">
        <f t="shared" si="106"/>
        <v>#VALUE!</v>
      </c>
      <c r="BL91" s="14" t="str">
        <f t="shared" si="115"/>
        <v/>
      </c>
      <c r="BM91" s="15" t="str">
        <f t="shared" si="103"/>
        <v/>
      </c>
      <c r="BP91" s="20">
        <f t="shared" si="72"/>
        <v>37386</v>
      </c>
      <c r="BQ91">
        <f t="shared" si="113"/>
        <v>1.7350000000000001</v>
      </c>
      <c r="BR91">
        <f t="shared" si="114"/>
        <v>-3.1700288184438132E-2</v>
      </c>
      <c r="BS91">
        <f t="shared" si="78"/>
        <v>-100</v>
      </c>
      <c r="BT91">
        <f t="shared" si="79"/>
        <v>-100</v>
      </c>
      <c r="BU91">
        <f t="shared" si="80"/>
        <v>0</v>
      </c>
      <c r="BV91">
        <f t="shared" si="81"/>
        <v>-100</v>
      </c>
      <c r="BW91" s="14">
        <f t="shared" si="104"/>
        <v>3.170028818443813</v>
      </c>
      <c r="BX91" s="15" t="str">
        <f t="shared" si="73"/>
        <v/>
      </c>
      <c r="BY91">
        <f t="shared" si="82"/>
        <v>2.0309672572742139</v>
      </c>
      <c r="BZ91">
        <f t="shared" si="83"/>
        <v>1.3011116749816547</v>
      </c>
    </row>
    <row r="92" spans="1:78" x14ac:dyDescent="0.25">
      <c r="A92" s="1">
        <v>37389</v>
      </c>
      <c r="B92" s="2">
        <v>1.68</v>
      </c>
      <c r="C92" s="2">
        <v>1.71</v>
      </c>
      <c r="D92">
        <f t="shared" si="74"/>
        <v>1.68</v>
      </c>
      <c r="E92" s="2">
        <f t="shared" si="74"/>
        <v>1.71</v>
      </c>
      <c r="F92" s="4">
        <f t="shared" si="84"/>
        <v>-3.1700288184438132E-2</v>
      </c>
      <c r="G92" s="4">
        <f t="shared" si="97"/>
        <v>4.3592252029359707E-2</v>
      </c>
      <c r="H92" s="4">
        <f t="shared" si="117"/>
        <v>-4.8111559098634057E-2</v>
      </c>
      <c r="I92" s="5">
        <f t="shared" si="75"/>
        <v>3.0000000000000027E-2</v>
      </c>
      <c r="J92">
        <f t="shared" si="68"/>
        <v>1</v>
      </c>
      <c r="K92">
        <f t="shared" si="85"/>
        <v>1.6898569999999999</v>
      </c>
      <c r="L92">
        <f t="shared" si="116"/>
        <v>1.7223928000000002</v>
      </c>
      <c r="M92" t="str">
        <f t="shared" si="86"/>
        <v/>
      </c>
      <c r="R92" s="13">
        <f t="shared" si="87"/>
        <v>-3.2535800000000226E-2</v>
      </c>
      <c r="S92" s="14" t="str">
        <f t="shared" si="94"/>
        <v/>
      </c>
      <c r="T92" s="14">
        <f t="shared" si="89"/>
        <v>-100</v>
      </c>
      <c r="U92" s="15">
        <f t="shared" si="90"/>
        <v>3.170028818443813</v>
      </c>
      <c r="V92" t="str">
        <f t="shared" si="91"/>
        <v/>
      </c>
      <c r="Y92" s="13" t="str">
        <f t="shared" si="92"/>
        <v/>
      </c>
      <c r="Z92" t="str">
        <f t="shared" si="88"/>
        <v/>
      </c>
      <c r="AB92" s="14" t="str">
        <f t="shared" si="95"/>
        <v/>
      </c>
      <c r="AC92" t="str">
        <f t="shared" si="93"/>
        <v/>
      </c>
      <c r="AE92" s="15" t="str">
        <f t="shared" si="96"/>
        <v/>
      </c>
      <c r="AF92" t="str">
        <f t="shared" si="118"/>
        <v/>
      </c>
      <c r="AI92" s="21">
        <f t="shared" si="76"/>
        <v>37389</v>
      </c>
      <c r="AJ92" s="14">
        <f t="shared" si="69"/>
        <v>1.68</v>
      </c>
      <c r="AK92" s="22">
        <f t="shared" si="77"/>
        <v>3.9541071428571474E-2</v>
      </c>
      <c r="AL92" s="14">
        <f t="shared" si="107"/>
        <v>1.6827939904055853</v>
      </c>
      <c r="AM92" s="14">
        <f t="shared" si="108"/>
        <v>3.6345256936472746E-2</v>
      </c>
      <c r="AN92" s="14">
        <f t="shared" si="109"/>
        <v>-7.6873590699026703E-2</v>
      </c>
      <c r="AO92" s="14" t="str">
        <f t="shared" si="110"/>
        <v/>
      </c>
      <c r="AP92" s="14" t="str">
        <f t="shared" si="111"/>
        <v/>
      </c>
      <c r="AQ92" s="15" t="str">
        <f t="shared" si="112"/>
        <v/>
      </c>
      <c r="AT92" s="21">
        <f t="shared" si="70"/>
        <v>37389</v>
      </c>
      <c r="AU92" s="14">
        <f t="shared" si="64"/>
        <v>1.68</v>
      </c>
      <c r="AV92" s="22">
        <f t="shared" si="65"/>
        <v>3.9541071428571474E-2</v>
      </c>
      <c r="AW92" s="14">
        <f>VLOOKUP(AT92,DATA_FEEDS!$F$7:$H$2022,3,FALSE)</f>
        <v>43.207999999999998</v>
      </c>
      <c r="AX92" s="14">
        <f t="shared" si="98"/>
        <v>43.111400000000003</v>
      </c>
      <c r="AY92" s="14">
        <f t="shared" si="99"/>
        <v>5.6697857755052337E-2</v>
      </c>
      <c r="AZ92" s="14" t="str">
        <f t="shared" si="100"/>
        <v/>
      </c>
      <c r="BA92" s="14" t="str">
        <f t="shared" si="101"/>
        <v/>
      </c>
      <c r="BB92" s="15" t="str">
        <f t="shared" si="102"/>
        <v/>
      </c>
      <c r="BE92" s="20">
        <f t="shared" si="71"/>
        <v>37389</v>
      </c>
      <c r="BF92">
        <f t="shared" si="66"/>
        <v>1.68</v>
      </c>
      <c r="BG92">
        <f t="shared" si="67"/>
        <v>3.9541071428571474E-2</v>
      </c>
      <c r="BH92" t="str">
        <f>VLOOKUP(BE92,DATA_FEEDS!$A$7:$B$2095,2,FALSE)</f>
        <v>#N/A N/A</v>
      </c>
      <c r="BI92" t="e">
        <f t="shared" si="105"/>
        <v>#DIV/0!</v>
      </c>
      <c r="BJ92" t="e">
        <f t="shared" si="106"/>
        <v>#VALUE!</v>
      </c>
      <c r="BL92" s="14" t="str">
        <f t="shared" si="115"/>
        <v/>
      </c>
      <c r="BM92" s="15" t="str">
        <f t="shared" si="103"/>
        <v/>
      </c>
      <c r="BP92" s="20">
        <f t="shared" si="72"/>
        <v>37389</v>
      </c>
      <c r="BQ92">
        <f t="shared" si="113"/>
        <v>1.68</v>
      </c>
      <c r="BR92">
        <f t="shared" si="114"/>
        <v>3.9541071428571474E-2</v>
      </c>
      <c r="BS92">
        <f t="shared" si="78"/>
        <v>0</v>
      </c>
      <c r="BT92">
        <f t="shared" si="79"/>
        <v>0</v>
      </c>
      <c r="BU92">
        <f t="shared" si="80"/>
        <v>0</v>
      </c>
      <c r="BV92" t="str">
        <f t="shared" si="81"/>
        <v/>
      </c>
      <c r="BW92" s="14" t="str">
        <f t="shared" si="104"/>
        <v/>
      </c>
      <c r="BX92" s="15" t="str">
        <f t="shared" si="73"/>
        <v/>
      </c>
      <c r="BY92">
        <f t="shared" si="82"/>
        <v>-7.6873590699026703E-2</v>
      </c>
      <c r="BZ92">
        <f t="shared" si="83"/>
        <v>5.6697857755052337E-2</v>
      </c>
    </row>
    <row r="93" spans="1:78" x14ac:dyDescent="0.25">
      <c r="A93" s="1">
        <v>37390</v>
      </c>
      <c r="B93" s="2">
        <v>1.746429</v>
      </c>
      <c r="C93" s="2">
        <v>1.829286</v>
      </c>
      <c r="D93">
        <f t="shared" si="74"/>
        <v>1.746429</v>
      </c>
      <c r="E93" s="2">
        <f t="shared" si="74"/>
        <v>1.829286</v>
      </c>
      <c r="F93" s="4">
        <f t="shared" si="84"/>
        <v>3.9541071428571474E-2</v>
      </c>
      <c r="G93" s="4">
        <f t="shared" si="97"/>
        <v>0.10387938759660448</v>
      </c>
      <c r="H93" s="4">
        <f t="shared" si="117"/>
        <v>-1.2340839773170929E-2</v>
      </c>
      <c r="I93" s="5">
        <f t="shared" si="75"/>
        <v>8.2856999999999958E-2</v>
      </c>
      <c r="J93">
        <f t="shared" si="68"/>
        <v>1</v>
      </c>
      <c r="K93">
        <f t="shared" si="85"/>
        <v>1.7347142000000002</v>
      </c>
      <c r="L93">
        <f t="shared" si="116"/>
        <v>1.7219285500000006</v>
      </c>
      <c r="M93" t="str">
        <f t="shared" si="86"/>
        <v/>
      </c>
      <c r="R93" s="13">
        <f t="shared" si="87"/>
        <v>1.2785649999999649E-2</v>
      </c>
      <c r="S93" s="14">
        <f t="shared" si="94"/>
        <v>100</v>
      </c>
      <c r="T93" s="14">
        <f t="shared" si="89"/>
        <v>0</v>
      </c>
      <c r="U93" s="15" t="str">
        <f t="shared" si="90"/>
        <v/>
      </c>
      <c r="V93" t="str">
        <f t="shared" si="91"/>
        <v/>
      </c>
      <c r="Y93" s="13" t="str">
        <f t="shared" si="92"/>
        <v/>
      </c>
      <c r="Z93" t="str">
        <f t="shared" si="88"/>
        <v/>
      </c>
      <c r="AB93" s="14" t="str">
        <f t="shared" si="95"/>
        <v/>
      </c>
      <c r="AC93" t="str">
        <f t="shared" si="93"/>
        <v/>
      </c>
      <c r="AE93" s="15" t="str">
        <f t="shared" si="96"/>
        <v/>
      </c>
      <c r="AF93" t="str">
        <f t="shared" si="118"/>
        <v/>
      </c>
      <c r="AI93" s="21">
        <f t="shared" si="76"/>
        <v>37390</v>
      </c>
      <c r="AJ93" s="14">
        <f t="shared" si="69"/>
        <v>1.746429</v>
      </c>
      <c r="AK93" s="22">
        <f t="shared" si="77"/>
        <v>3.7627639027982274E-2</v>
      </c>
      <c r="AL93" s="14">
        <f t="shared" si="107"/>
        <v>1.6857925220191134</v>
      </c>
      <c r="AM93" s="14">
        <f t="shared" si="108"/>
        <v>3.511680932292837E-2</v>
      </c>
      <c r="AN93" s="14">
        <f t="shared" si="109"/>
        <v>1.7267080680161895</v>
      </c>
      <c r="AO93" s="14">
        <f t="shared" si="110"/>
        <v>-100</v>
      </c>
      <c r="AP93" s="14">
        <f t="shared" si="111"/>
        <v>-3.7627639027982274</v>
      </c>
      <c r="AQ93" s="15">
        <f t="shared" si="112"/>
        <v>-3.7627639027982274</v>
      </c>
      <c r="AT93" s="21">
        <f t="shared" si="70"/>
        <v>37390</v>
      </c>
      <c r="AU93" s="14">
        <f t="shared" si="64"/>
        <v>1.746429</v>
      </c>
      <c r="AV93" s="22">
        <f t="shared" si="65"/>
        <v>3.7627639027982274E-2</v>
      </c>
      <c r="AW93" s="14">
        <f>VLOOKUP(AT93,DATA_FEEDS!$F$7:$H$2022,3,FALSE)</f>
        <v>42.51</v>
      </c>
      <c r="AX93" s="14">
        <f t="shared" si="98"/>
        <v>43.364800000000002</v>
      </c>
      <c r="AY93" s="14">
        <f t="shared" si="99"/>
        <v>-0.57591823680440546</v>
      </c>
      <c r="AZ93" s="14" t="str">
        <f t="shared" si="100"/>
        <v/>
      </c>
      <c r="BA93" s="14" t="str">
        <f t="shared" si="101"/>
        <v/>
      </c>
      <c r="BB93" s="15" t="str">
        <f t="shared" si="102"/>
        <v/>
      </c>
      <c r="BE93" s="20">
        <f t="shared" si="71"/>
        <v>37390</v>
      </c>
      <c r="BF93">
        <f t="shared" si="66"/>
        <v>1.746429</v>
      </c>
      <c r="BG93">
        <f t="shared" si="67"/>
        <v>3.7627639027982274E-2</v>
      </c>
      <c r="BH93" t="str">
        <f>VLOOKUP(BE93,DATA_FEEDS!$A$7:$B$2095,2,FALSE)</f>
        <v>#N/A N/A</v>
      </c>
      <c r="BI93" t="e">
        <f t="shared" si="105"/>
        <v>#DIV/0!</v>
      </c>
      <c r="BJ93" t="e">
        <f t="shared" si="106"/>
        <v>#VALUE!</v>
      </c>
      <c r="BL93" s="14" t="str">
        <f t="shared" si="115"/>
        <v/>
      </c>
      <c r="BM93" s="15" t="str">
        <f t="shared" si="103"/>
        <v/>
      </c>
      <c r="BP93" s="20">
        <f t="shared" si="72"/>
        <v>37390</v>
      </c>
      <c r="BQ93">
        <f t="shared" si="113"/>
        <v>1.746429</v>
      </c>
      <c r="BR93">
        <f t="shared" si="114"/>
        <v>3.7627639027982274E-2</v>
      </c>
      <c r="BS93">
        <f t="shared" si="78"/>
        <v>-100</v>
      </c>
      <c r="BT93">
        <f t="shared" si="79"/>
        <v>0</v>
      </c>
      <c r="BU93">
        <f t="shared" si="80"/>
        <v>0</v>
      </c>
      <c r="BV93">
        <f t="shared" si="81"/>
        <v>-100</v>
      </c>
      <c r="BW93" s="14">
        <f t="shared" si="104"/>
        <v>-3.7627639027982274</v>
      </c>
      <c r="BX93" s="15">
        <f t="shared" si="73"/>
        <v>-3.7627639027982274</v>
      </c>
      <c r="BY93">
        <f t="shared" si="82"/>
        <v>1.7267080680161895</v>
      </c>
      <c r="BZ93">
        <f t="shared" si="83"/>
        <v>-0.57591823680440546</v>
      </c>
    </row>
    <row r="94" spans="1:78" x14ac:dyDescent="0.25">
      <c r="A94" s="1">
        <v>37391</v>
      </c>
      <c r="B94" s="2">
        <v>1.8121430000000001</v>
      </c>
      <c r="C94" s="2">
        <v>1.805714</v>
      </c>
      <c r="D94">
        <f t="shared" si="74"/>
        <v>1.8121430000000001</v>
      </c>
      <c r="E94" s="2">
        <f t="shared" si="74"/>
        <v>1.805714</v>
      </c>
      <c r="F94" s="4">
        <f t="shared" si="84"/>
        <v>3.7627639027982274E-2</v>
      </c>
      <c r="G94" s="4">
        <f t="shared" si="97"/>
        <v>4.2473975878435009E-2</v>
      </c>
      <c r="H94" s="4">
        <f t="shared" si="117"/>
        <v>-8.6278411071745997E-3</v>
      </c>
      <c r="I94" s="5">
        <f t="shared" si="75"/>
        <v>-6.429000000000018E-3</v>
      </c>
      <c r="J94">
        <f t="shared" si="68"/>
        <v>1</v>
      </c>
      <c r="K94">
        <f t="shared" si="85"/>
        <v>1.7477142000000001</v>
      </c>
      <c r="L94">
        <f t="shared" si="116"/>
        <v>1.7189642500000004</v>
      </c>
      <c r="M94" t="str">
        <f t="shared" si="86"/>
        <v/>
      </c>
      <c r="R94" s="13">
        <f t="shared" si="87"/>
        <v>2.8749949999999691E-2</v>
      </c>
      <c r="S94" s="14" t="str">
        <f t="shared" si="94"/>
        <v/>
      </c>
      <c r="T94" s="14">
        <f t="shared" si="89"/>
        <v>0</v>
      </c>
      <c r="U94" s="15" t="str">
        <f t="shared" si="90"/>
        <v/>
      </c>
      <c r="V94" t="str">
        <f t="shared" si="91"/>
        <v/>
      </c>
      <c r="Y94" s="13" t="str">
        <f t="shared" si="92"/>
        <v/>
      </c>
      <c r="Z94" t="str">
        <f t="shared" si="88"/>
        <v/>
      </c>
      <c r="AB94" s="14" t="str">
        <f t="shared" si="95"/>
        <v/>
      </c>
      <c r="AC94" t="str">
        <f t="shared" si="93"/>
        <v/>
      </c>
      <c r="AE94" s="15" t="str">
        <f t="shared" si="96"/>
        <v/>
      </c>
      <c r="AF94" t="str">
        <f t="shared" si="118"/>
        <v/>
      </c>
      <c r="AI94" s="21">
        <f t="shared" si="76"/>
        <v>37391</v>
      </c>
      <c r="AJ94" s="14">
        <f t="shared" si="69"/>
        <v>1.8121430000000001</v>
      </c>
      <c r="AK94" s="22">
        <f t="shared" si="77"/>
        <v>-1.2219234354021743E-2</v>
      </c>
      <c r="AL94" s="14">
        <f t="shared" si="107"/>
        <v>1.7006708190693818</v>
      </c>
      <c r="AM94" s="14">
        <f t="shared" si="108"/>
        <v>3.8334145637999459E-2</v>
      </c>
      <c r="AN94" s="14">
        <f t="shared" si="109"/>
        <v>2.907908317124964</v>
      </c>
      <c r="AO94" s="14">
        <f t="shared" si="110"/>
        <v>-100</v>
      </c>
      <c r="AP94" s="14">
        <f t="shared" si="111"/>
        <v>1.2219234354021744</v>
      </c>
      <c r="AQ94" s="15" t="str">
        <f t="shared" si="112"/>
        <v/>
      </c>
      <c r="AT94" s="21">
        <f t="shared" si="70"/>
        <v>37391</v>
      </c>
      <c r="AU94" s="14">
        <f t="shared" si="64"/>
        <v>1.8121430000000001</v>
      </c>
      <c r="AV94" s="22">
        <f t="shared" si="65"/>
        <v>-1.2219234354021743E-2</v>
      </c>
      <c r="AW94" s="14">
        <f>VLOOKUP(AT94,DATA_FEEDS!$F$7:$H$2022,3,FALSE)</f>
        <v>43.393999999999998</v>
      </c>
      <c r="AX94" s="14">
        <f t="shared" si="98"/>
        <v>43.492600000000003</v>
      </c>
      <c r="AY94" s="14">
        <f t="shared" si="99"/>
        <v>-9.4899827223221128E-2</v>
      </c>
      <c r="AZ94" s="14" t="str">
        <f t="shared" si="100"/>
        <v/>
      </c>
      <c r="BA94" s="14" t="str">
        <f t="shared" si="101"/>
        <v/>
      </c>
      <c r="BB94" s="15" t="str">
        <f t="shared" si="102"/>
        <v/>
      </c>
      <c r="BE94" s="20">
        <f t="shared" si="71"/>
        <v>37391</v>
      </c>
      <c r="BF94">
        <f t="shared" si="66"/>
        <v>1.8121430000000001</v>
      </c>
      <c r="BG94">
        <f t="shared" si="67"/>
        <v>-1.2219234354021743E-2</v>
      </c>
      <c r="BH94" t="str">
        <f>VLOOKUP(BE94,DATA_FEEDS!$A$7:$B$2095,2,FALSE)</f>
        <v>#N/A N/A</v>
      </c>
      <c r="BI94" t="e">
        <f t="shared" si="105"/>
        <v>#DIV/0!</v>
      </c>
      <c r="BJ94" t="e">
        <f t="shared" si="106"/>
        <v>#VALUE!</v>
      </c>
      <c r="BL94" s="14" t="str">
        <f t="shared" si="115"/>
        <v/>
      </c>
      <c r="BM94" s="15" t="str">
        <f t="shared" si="103"/>
        <v/>
      </c>
      <c r="BP94" s="20">
        <f t="shared" si="72"/>
        <v>37391</v>
      </c>
      <c r="BQ94">
        <f t="shared" si="113"/>
        <v>1.8121430000000001</v>
      </c>
      <c r="BR94">
        <f t="shared" si="114"/>
        <v>-1.2219234354021743E-2</v>
      </c>
      <c r="BS94">
        <f t="shared" si="78"/>
        <v>-100</v>
      </c>
      <c r="BT94">
        <f t="shared" si="79"/>
        <v>0</v>
      </c>
      <c r="BU94">
        <f t="shared" si="80"/>
        <v>0</v>
      </c>
      <c r="BV94">
        <f t="shared" si="81"/>
        <v>-100</v>
      </c>
      <c r="BW94" s="14">
        <f t="shared" si="104"/>
        <v>1.2219234354021744</v>
      </c>
      <c r="BX94" s="15" t="str">
        <f t="shared" si="73"/>
        <v/>
      </c>
      <c r="BY94">
        <f t="shared" si="82"/>
        <v>2.907908317124964</v>
      </c>
      <c r="BZ94">
        <f t="shared" si="83"/>
        <v>-9.4899827223221128E-2</v>
      </c>
    </row>
    <row r="95" spans="1:78" x14ac:dyDescent="0.25">
      <c r="A95" s="1">
        <v>37392</v>
      </c>
      <c r="B95" s="2">
        <v>1.79</v>
      </c>
      <c r="C95" s="2">
        <v>1.8007139999999999</v>
      </c>
      <c r="D95">
        <f t="shared" si="74"/>
        <v>1.79</v>
      </c>
      <c r="E95" s="2">
        <f t="shared" si="74"/>
        <v>1.8007139999999999</v>
      </c>
      <c r="F95" s="4">
        <f t="shared" si="84"/>
        <v>-1.2219234354021743E-2</v>
      </c>
      <c r="G95" s="4">
        <f t="shared" si="97"/>
        <v>3.7875504322766471E-2</v>
      </c>
      <c r="H95" s="4">
        <f t="shared" si="117"/>
        <v>-1.0984701606073233E-2</v>
      </c>
      <c r="I95" s="5">
        <f t="shared" si="75"/>
        <v>1.071399999999989E-2</v>
      </c>
      <c r="J95">
        <f t="shared" si="68"/>
        <v>1</v>
      </c>
      <c r="K95">
        <f t="shared" si="85"/>
        <v>1.7622855999999998</v>
      </c>
      <c r="L95">
        <f t="shared" si="116"/>
        <v>1.7182499500000001</v>
      </c>
      <c r="M95" t="str">
        <f t="shared" si="86"/>
        <v/>
      </c>
      <c r="R95" s="13">
        <f t="shared" si="87"/>
        <v>4.4035649999999649E-2</v>
      </c>
      <c r="S95" s="14" t="str">
        <f t="shared" si="94"/>
        <v/>
      </c>
      <c r="T95" s="14">
        <f t="shared" si="89"/>
        <v>0</v>
      </c>
      <c r="U95" s="15" t="str">
        <f t="shared" si="90"/>
        <v/>
      </c>
      <c r="V95" t="str">
        <f t="shared" si="91"/>
        <v/>
      </c>
      <c r="Y95" s="13" t="str">
        <f t="shared" si="92"/>
        <v/>
      </c>
      <c r="Z95" t="str">
        <f t="shared" si="88"/>
        <v/>
      </c>
      <c r="AB95" s="14" t="str">
        <f t="shared" si="95"/>
        <v/>
      </c>
      <c r="AC95" t="str">
        <f t="shared" si="93"/>
        <v/>
      </c>
      <c r="AE95" s="15" t="str">
        <f t="shared" si="96"/>
        <v/>
      </c>
      <c r="AF95" t="str">
        <f t="shared" si="118"/>
        <v/>
      </c>
      <c r="AI95" s="21">
        <f t="shared" si="76"/>
        <v>37392</v>
      </c>
      <c r="AJ95" s="14">
        <f t="shared" si="69"/>
        <v>1.79</v>
      </c>
      <c r="AK95" s="22">
        <f t="shared" si="77"/>
        <v>1.7158659217877043E-2</v>
      </c>
      <c r="AL95" s="14">
        <f t="shared" si="107"/>
        <v>1.742015698648089</v>
      </c>
      <c r="AM95" s="14">
        <f t="shared" si="108"/>
        <v>4.4234230294046925E-2</v>
      </c>
      <c r="AN95" s="14">
        <f t="shared" si="109"/>
        <v>1.0847775813648275</v>
      </c>
      <c r="AO95" s="14" t="str">
        <f t="shared" si="110"/>
        <v/>
      </c>
      <c r="AP95" s="14" t="str">
        <f t="shared" si="111"/>
        <v/>
      </c>
      <c r="AQ95" s="15" t="str">
        <f t="shared" si="112"/>
        <v/>
      </c>
      <c r="AT95" s="21">
        <f t="shared" si="70"/>
        <v>37392</v>
      </c>
      <c r="AU95" s="14">
        <f t="shared" si="64"/>
        <v>1.79</v>
      </c>
      <c r="AV95" s="22">
        <f t="shared" si="65"/>
        <v>1.7158659217877043E-2</v>
      </c>
      <c r="AW95" s="14">
        <f>VLOOKUP(AT95,DATA_FEEDS!$F$7:$H$2022,3,FALSE)</f>
        <v>42.627000000000002</v>
      </c>
      <c r="AX95" s="14">
        <f t="shared" si="98"/>
        <v>43.524500000000003</v>
      </c>
      <c r="AY95" s="14">
        <f t="shared" si="99"/>
        <v>-0.95232765574375866</v>
      </c>
      <c r="AZ95" s="14" t="str">
        <f t="shared" si="100"/>
        <v/>
      </c>
      <c r="BA95" s="14" t="str">
        <f t="shared" si="101"/>
        <v/>
      </c>
      <c r="BB95" s="15" t="str">
        <f t="shared" si="102"/>
        <v/>
      </c>
      <c r="BE95" s="20">
        <f t="shared" si="71"/>
        <v>37392</v>
      </c>
      <c r="BF95">
        <f t="shared" si="66"/>
        <v>1.79</v>
      </c>
      <c r="BG95">
        <f t="shared" si="67"/>
        <v>1.7158659217877043E-2</v>
      </c>
      <c r="BH95" t="str">
        <f>VLOOKUP(BE95,DATA_FEEDS!$A$7:$B$2095,2,FALSE)</f>
        <v>#N/A N/A</v>
      </c>
      <c r="BI95" t="e">
        <f t="shared" si="105"/>
        <v>#DIV/0!</v>
      </c>
      <c r="BJ95" t="e">
        <f t="shared" si="106"/>
        <v>#VALUE!</v>
      </c>
      <c r="BL95" s="14" t="str">
        <f t="shared" si="115"/>
        <v/>
      </c>
      <c r="BM95" s="15" t="str">
        <f t="shared" si="103"/>
        <v/>
      </c>
      <c r="BP95" s="20">
        <f t="shared" si="72"/>
        <v>37392</v>
      </c>
      <c r="BQ95">
        <f t="shared" si="113"/>
        <v>1.79</v>
      </c>
      <c r="BR95">
        <f t="shared" si="114"/>
        <v>1.7158659217877043E-2</v>
      </c>
      <c r="BS95">
        <f t="shared" si="78"/>
        <v>0</v>
      </c>
      <c r="BT95">
        <f t="shared" si="79"/>
        <v>0</v>
      </c>
      <c r="BU95">
        <f t="shared" si="80"/>
        <v>0</v>
      </c>
      <c r="BV95" t="str">
        <f t="shared" si="81"/>
        <v/>
      </c>
      <c r="BW95" s="14" t="str">
        <f t="shared" si="104"/>
        <v/>
      </c>
      <c r="BX95" s="15" t="str">
        <f t="shared" si="73"/>
        <v/>
      </c>
      <c r="BY95">
        <f t="shared" si="82"/>
        <v>1.0847775813648275</v>
      </c>
      <c r="BZ95">
        <f t="shared" si="83"/>
        <v>-0.95232765574375866</v>
      </c>
    </row>
    <row r="96" spans="1:78" x14ac:dyDescent="0.25">
      <c r="A96" s="1">
        <v>37393</v>
      </c>
      <c r="B96" s="2">
        <v>1.8207139999999999</v>
      </c>
      <c r="C96" s="2">
        <v>1.786429</v>
      </c>
      <c r="D96">
        <f t="shared" si="74"/>
        <v>1.8207139999999999</v>
      </c>
      <c r="E96" s="2">
        <f t="shared" si="74"/>
        <v>1.786429</v>
      </c>
      <c r="F96" s="4">
        <f t="shared" si="84"/>
        <v>1.7158659217877043E-2</v>
      </c>
      <c r="G96" s="4">
        <f t="shared" si="97"/>
        <v>6.3350595238095303E-2</v>
      </c>
      <c r="H96" s="4">
        <f t="shared" si="117"/>
        <v>6.8438797352850748E-3</v>
      </c>
      <c r="I96" s="5">
        <f t="shared" si="75"/>
        <v>-3.4284999999999899E-2</v>
      </c>
      <c r="J96">
        <f t="shared" si="68"/>
        <v>1</v>
      </c>
      <c r="K96">
        <f t="shared" si="85"/>
        <v>1.7864286</v>
      </c>
      <c r="L96">
        <f t="shared" si="116"/>
        <v>1.7183571</v>
      </c>
      <c r="M96" t="str">
        <f t="shared" si="86"/>
        <v/>
      </c>
      <c r="R96" s="13">
        <f t="shared" si="87"/>
        <v>6.8071500000000063E-2</v>
      </c>
      <c r="S96" s="14" t="str">
        <f t="shared" si="94"/>
        <v/>
      </c>
      <c r="T96" s="14">
        <f t="shared" si="89"/>
        <v>0</v>
      </c>
      <c r="U96" s="15" t="str">
        <f t="shared" si="90"/>
        <v/>
      </c>
      <c r="V96" t="str">
        <f t="shared" si="91"/>
        <v/>
      </c>
      <c r="Y96" s="13" t="str">
        <f t="shared" si="92"/>
        <v/>
      </c>
      <c r="Z96" t="str">
        <f t="shared" si="88"/>
        <v/>
      </c>
      <c r="AB96" s="14" t="str">
        <f t="shared" si="95"/>
        <v/>
      </c>
      <c r="AC96" t="str">
        <f t="shared" si="93"/>
        <v/>
      </c>
      <c r="AE96" s="15" t="str">
        <f t="shared" si="96"/>
        <v/>
      </c>
      <c r="AF96" t="str">
        <f t="shared" si="118"/>
        <v/>
      </c>
      <c r="AI96" s="21">
        <f t="shared" si="76"/>
        <v>37393</v>
      </c>
      <c r="AJ96" s="14">
        <f t="shared" si="69"/>
        <v>1.8207139999999999</v>
      </c>
      <c r="AK96" s="22">
        <f t="shared" si="77"/>
        <v>-3.6092434067074811E-2</v>
      </c>
      <c r="AL96" s="14">
        <f t="shared" si="107"/>
        <v>1.7567887524710102</v>
      </c>
      <c r="AM96" s="14">
        <f t="shared" si="108"/>
        <v>4.5758634048752592E-2</v>
      </c>
      <c r="AN96" s="14">
        <f t="shared" si="109"/>
        <v>1.397009523074529</v>
      </c>
      <c r="AO96" s="14" t="str">
        <f t="shared" si="110"/>
        <v/>
      </c>
      <c r="AP96" s="14" t="str">
        <f t="shared" si="111"/>
        <v/>
      </c>
      <c r="AQ96" s="15" t="str">
        <f t="shared" si="112"/>
        <v/>
      </c>
      <c r="AT96" s="21">
        <f t="shared" si="70"/>
        <v>37393</v>
      </c>
      <c r="AU96" s="14">
        <f t="shared" si="64"/>
        <v>1.8207139999999999</v>
      </c>
      <c r="AV96" s="22">
        <f t="shared" si="65"/>
        <v>-3.6092434067074811E-2</v>
      </c>
      <c r="AW96" s="14">
        <f>VLOOKUP(AT96,DATA_FEEDS!$F$7:$H$2022,3,FALSE)</f>
        <v>42.531999999999996</v>
      </c>
      <c r="AX96" s="14">
        <f t="shared" si="98"/>
        <v>43.434699999999999</v>
      </c>
      <c r="AY96" s="14">
        <f t="shared" si="99"/>
        <v>-1.0003045587907482</v>
      </c>
      <c r="AZ96" s="14" t="str">
        <f t="shared" si="100"/>
        <v/>
      </c>
      <c r="BA96" s="14" t="str">
        <f t="shared" si="101"/>
        <v/>
      </c>
      <c r="BB96" s="15" t="str">
        <f t="shared" si="102"/>
        <v/>
      </c>
      <c r="BE96" s="20">
        <f t="shared" si="71"/>
        <v>37393</v>
      </c>
      <c r="BF96">
        <f t="shared" si="66"/>
        <v>1.8207139999999999</v>
      </c>
      <c r="BG96">
        <f t="shared" si="67"/>
        <v>-3.6092434067074811E-2</v>
      </c>
      <c r="BH96" t="str">
        <f>VLOOKUP(BE96,DATA_FEEDS!$A$7:$B$2095,2,FALSE)</f>
        <v>#N/A N/A</v>
      </c>
      <c r="BI96" t="e">
        <f t="shared" si="105"/>
        <v>#DIV/0!</v>
      </c>
      <c r="BJ96" t="e">
        <f t="shared" si="106"/>
        <v>#VALUE!</v>
      </c>
      <c r="BL96" s="14" t="str">
        <f t="shared" si="115"/>
        <v/>
      </c>
      <c r="BM96" s="15" t="str">
        <f t="shared" si="103"/>
        <v/>
      </c>
      <c r="BP96" s="20">
        <f t="shared" si="72"/>
        <v>37393</v>
      </c>
      <c r="BQ96">
        <f t="shared" si="113"/>
        <v>1.8207139999999999</v>
      </c>
      <c r="BR96">
        <f t="shared" si="114"/>
        <v>-3.6092434067074811E-2</v>
      </c>
      <c r="BS96">
        <f t="shared" si="78"/>
        <v>0</v>
      </c>
      <c r="BT96">
        <f t="shared" si="79"/>
        <v>0</v>
      </c>
      <c r="BU96">
        <f t="shared" si="80"/>
        <v>0</v>
      </c>
      <c r="BV96" t="str">
        <f t="shared" si="81"/>
        <v/>
      </c>
      <c r="BW96" s="14" t="str">
        <f t="shared" si="104"/>
        <v/>
      </c>
      <c r="BX96" s="15" t="str">
        <f t="shared" si="73"/>
        <v/>
      </c>
      <c r="BY96">
        <f t="shared" si="82"/>
        <v>1.397009523074529</v>
      </c>
      <c r="BZ96">
        <f t="shared" si="83"/>
        <v>-1.0003045587907482</v>
      </c>
    </row>
    <row r="97" spans="1:78" x14ac:dyDescent="0.25">
      <c r="A97" s="1">
        <v>37396</v>
      </c>
      <c r="B97" s="2">
        <v>1.7549999999999999</v>
      </c>
      <c r="C97" s="2">
        <v>1.7671429999999999</v>
      </c>
      <c r="D97">
        <f t="shared" si="74"/>
        <v>1.7549999999999999</v>
      </c>
      <c r="E97" s="2">
        <f t="shared" si="74"/>
        <v>1.7671429999999999</v>
      </c>
      <c r="F97" s="4">
        <f t="shared" si="84"/>
        <v>-3.6092434067074811E-2</v>
      </c>
      <c r="G97" s="4">
        <f t="shared" si="97"/>
        <v>1.186077418549503E-2</v>
      </c>
      <c r="H97" s="4">
        <f t="shared" si="117"/>
        <v>8.1501229136203349E-3</v>
      </c>
      <c r="I97" s="5">
        <f t="shared" si="75"/>
        <v>1.2143000000000015E-2</v>
      </c>
      <c r="J97">
        <f t="shared" si="68"/>
        <v>1</v>
      </c>
      <c r="K97">
        <f t="shared" si="85"/>
        <v>1.7978571999999999</v>
      </c>
      <c r="L97">
        <f t="shared" si="116"/>
        <v>1.7191070999999998</v>
      </c>
      <c r="M97" t="str">
        <f t="shared" si="86"/>
        <v/>
      </c>
      <c r="R97" s="13">
        <f t="shared" si="87"/>
        <v>7.8750100000000156E-2</v>
      </c>
      <c r="S97" s="14" t="str">
        <f t="shared" si="94"/>
        <v/>
      </c>
      <c r="T97" s="14">
        <f t="shared" si="89"/>
        <v>0</v>
      </c>
      <c r="U97" s="15" t="str">
        <f t="shared" si="90"/>
        <v/>
      </c>
      <c r="V97" t="str">
        <f t="shared" si="91"/>
        <v/>
      </c>
      <c r="Y97" s="13" t="str">
        <f t="shared" si="92"/>
        <v/>
      </c>
      <c r="Z97" t="str">
        <f t="shared" si="88"/>
        <v/>
      </c>
      <c r="AB97" s="14" t="str">
        <f t="shared" si="95"/>
        <v/>
      </c>
      <c r="AC97" t="str">
        <f t="shared" si="93"/>
        <v/>
      </c>
      <c r="AE97" s="15" t="str">
        <f t="shared" si="96"/>
        <v/>
      </c>
      <c r="AF97" t="str">
        <f t="shared" si="118"/>
        <v/>
      </c>
      <c r="AI97" s="21">
        <f t="shared" si="76"/>
        <v>37396</v>
      </c>
      <c r="AJ97" s="14">
        <f t="shared" si="69"/>
        <v>1.7549999999999999</v>
      </c>
      <c r="AK97" s="22">
        <f t="shared" si="77"/>
        <v>1.0581766381766448E-2</v>
      </c>
      <c r="AL97" s="14">
        <f t="shared" si="107"/>
        <v>1.7969576569995525</v>
      </c>
      <c r="AM97" s="14">
        <f t="shared" si="108"/>
        <v>4.7138810173846538E-2</v>
      </c>
      <c r="AN97" s="14">
        <f t="shared" si="109"/>
        <v>-0.89008731541619235</v>
      </c>
      <c r="AO97" s="14" t="str">
        <f t="shared" si="110"/>
        <v/>
      </c>
      <c r="AP97" s="14" t="str">
        <f t="shared" si="111"/>
        <v/>
      </c>
      <c r="AQ97" s="15" t="str">
        <f t="shared" si="112"/>
        <v/>
      </c>
      <c r="AT97" s="21">
        <f t="shared" si="70"/>
        <v>37396</v>
      </c>
      <c r="AU97" s="14">
        <f t="shared" si="64"/>
        <v>1.7549999999999999</v>
      </c>
      <c r="AV97" s="22">
        <f t="shared" si="65"/>
        <v>1.0581766381766448E-2</v>
      </c>
      <c r="AW97" s="14">
        <f>VLOOKUP(AT97,DATA_FEEDS!$F$7:$H$2022,3,FALSE)</f>
        <v>41.026000000000003</v>
      </c>
      <c r="AX97" s="14">
        <f t="shared" si="98"/>
        <v>43.2149</v>
      </c>
      <c r="AY97" s="14">
        <f t="shared" si="99"/>
        <v>-2.2897275722804511</v>
      </c>
      <c r="AZ97" s="14">
        <f t="shared" si="100"/>
        <v>100</v>
      </c>
      <c r="BA97" s="14">
        <f t="shared" si="101"/>
        <v>1.0581766381766449</v>
      </c>
      <c r="BB97" s="15" t="str">
        <f t="shared" si="102"/>
        <v/>
      </c>
      <c r="BE97" s="20">
        <f t="shared" si="71"/>
        <v>37396</v>
      </c>
      <c r="BF97">
        <f t="shared" si="66"/>
        <v>1.7549999999999999</v>
      </c>
      <c r="BG97">
        <f t="shared" si="67"/>
        <v>1.0581766381766448E-2</v>
      </c>
      <c r="BH97" t="str">
        <f>VLOOKUP(BE97,DATA_FEEDS!$A$7:$B$2095,2,FALSE)</f>
        <v>#N/A N/A</v>
      </c>
      <c r="BI97" t="e">
        <f t="shared" si="105"/>
        <v>#DIV/0!</v>
      </c>
      <c r="BJ97" t="e">
        <f t="shared" si="106"/>
        <v>#VALUE!</v>
      </c>
      <c r="BL97" s="14" t="str">
        <f t="shared" si="115"/>
        <v/>
      </c>
      <c r="BM97" s="15" t="str">
        <f t="shared" si="103"/>
        <v/>
      </c>
      <c r="BP97" s="20">
        <f t="shared" si="72"/>
        <v>37396</v>
      </c>
      <c r="BQ97">
        <f t="shared" si="113"/>
        <v>1.7549999999999999</v>
      </c>
      <c r="BR97">
        <f t="shared" si="114"/>
        <v>1.0581766381766448E-2</v>
      </c>
      <c r="BS97">
        <f t="shared" si="78"/>
        <v>0</v>
      </c>
      <c r="BT97">
        <f t="shared" si="79"/>
        <v>100</v>
      </c>
      <c r="BU97">
        <f t="shared" si="80"/>
        <v>0</v>
      </c>
      <c r="BV97">
        <f t="shared" si="81"/>
        <v>100</v>
      </c>
      <c r="BW97" s="14">
        <f t="shared" si="104"/>
        <v>1.0581766381766449</v>
      </c>
      <c r="BX97" s="15" t="str">
        <f t="shared" si="73"/>
        <v/>
      </c>
      <c r="BY97">
        <f t="shared" si="82"/>
        <v>-0.89008731541619235</v>
      </c>
      <c r="BZ97">
        <f t="shared" si="83"/>
        <v>-2.2897275722804511</v>
      </c>
    </row>
    <row r="98" spans="1:78" x14ac:dyDescent="0.25">
      <c r="A98" s="1">
        <v>37397</v>
      </c>
      <c r="B98" s="2">
        <v>1.773571</v>
      </c>
      <c r="C98" s="2">
        <v>1.6757139999999999</v>
      </c>
      <c r="D98">
        <f t="shared" si="74"/>
        <v>1.773571</v>
      </c>
      <c r="E98" s="2">
        <f t="shared" si="74"/>
        <v>1.6757139999999999</v>
      </c>
      <c r="F98" s="4">
        <f t="shared" si="84"/>
        <v>1.0581766381766448E-2</v>
      </c>
      <c r="G98" s="4">
        <f t="shared" si="97"/>
        <v>-7.5286001159952681E-2</v>
      </c>
      <c r="H98" s="4">
        <f t="shared" si="117"/>
        <v>-3.456790692475837E-2</v>
      </c>
      <c r="I98" s="5">
        <f t="shared" si="75"/>
        <v>-9.7857000000000083E-2</v>
      </c>
      <c r="J98">
        <f t="shared" si="68"/>
        <v>1</v>
      </c>
      <c r="K98">
        <f t="shared" si="85"/>
        <v>1.7671427999999998</v>
      </c>
      <c r="L98">
        <f t="shared" si="116"/>
        <v>1.7162856499999997</v>
      </c>
      <c r="M98" t="str">
        <f t="shared" si="86"/>
        <v/>
      </c>
      <c r="R98" s="13">
        <f t="shared" si="87"/>
        <v>5.0857150000000129E-2</v>
      </c>
      <c r="S98" s="14" t="str">
        <f t="shared" si="94"/>
        <v/>
      </c>
      <c r="T98" s="14">
        <f t="shared" si="89"/>
        <v>0</v>
      </c>
      <c r="U98" s="15" t="str">
        <f t="shared" si="90"/>
        <v/>
      </c>
      <c r="V98" t="str">
        <f t="shared" si="91"/>
        <v/>
      </c>
      <c r="Y98" s="13" t="str">
        <f t="shared" si="92"/>
        <v/>
      </c>
      <c r="Z98" t="str">
        <f t="shared" si="88"/>
        <v/>
      </c>
      <c r="AB98" s="14" t="str">
        <f t="shared" si="95"/>
        <v/>
      </c>
      <c r="AC98" t="str">
        <f t="shared" si="93"/>
        <v/>
      </c>
      <c r="AE98" s="15" t="str">
        <f t="shared" si="96"/>
        <v/>
      </c>
      <c r="AF98" t="str">
        <f t="shared" si="118"/>
        <v/>
      </c>
      <c r="AI98" s="21">
        <f t="shared" si="76"/>
        <v>37397</v>
      </c>
      <c r="AJ98" s="14">
        <f t="shared" si="69"/>
        <v>1.773571</v>
      </c>
      <c r="AK98" s="22">
        <f t="shared" si="77"/>
        <v>-5.8799450374414086E-2</v>
      </c>
      <c r="AL98" s="14">
        <f t="shared" si="107"/>
        <v>1.8033421956791926</v>
      </c>
      <c r="AM98" s="14">
        <f t="shared" si="108"/>
        <v>4.285340267834914E-2</v>
      </c>
      <c r="AN98" s="14">
        <f t="shared" si="109"/>
        <v>-0.69472186147388348</v>
      </c>
      <c r="AO98" s="14" t="str">
        <f t="shared" si="110"/>
        <v/>
      </c>
      <c r="AP98" s="14" t="str">
        <f t="shared" si="111"/>
        <v/>
      </c>
      <c r="AQ98" s="15" t="str">
        <f t="shared" si="112"/>
        <v/>
      </c>
      <c r="AT98" s="21">
        <f t="shared" si="70"/>
        <v>37397</v>
      </c>
      <c r="AU98" s="14">
        <f t="shared" si="64"/>
        <v>1.773571</v>
      </c>
      <c r="AV98" s="22">
        <f t="shared" si="65"/>
        <v>-5.8799450374414086E-2</v>
      </c>
      <c r="AW98" s="14">
        <f>VLOOKUP(AT98,DATA_FEEDS!$F$7:$H$2022,3,FALSE)</f>
        <v>42.8</v>
      </c>
      <c r="AX98" s="14">
        <f t="shared" si="98"/>
        <v>42.966099999999997</v>
      </c>
      <c r="AY98" s="14">
        <f t="shared" si="99"/>
        <v>-0.13562436738749326</v>
      </c>
      <c r="AZ98" s="14" t="str">
        <f t="shared" si="100"/>
        <v/>
      </c>
      <c r="BA98" s="14" t="str">
        <f t="shared" si="101"/>
        <v/>
      </c>
      <c r="BB98" s="15" t="str">
        <f t="shared" si="102"/>
        <v/>
      </c>
      <c r="BE98" s="20">
        <f t="shared" si="71"/>
        <v>37397</v>
      </c>
      <c r="BF98">
        <f t="shared" si="66"/>
        <v>1.773571</v>
      </c>
      <c r="BG98">
        <f t="shared" si="67"/>
        <v>-5.8799450374414086E-2</v>
      </c>
      <c r="BH98" t="str">
        <f>VLOOKUP(BE98,DATA_FEEDS!$A$7:$B$2095,2,FALSE)</f>
        <v>#N/A N/A</v>
      </c>
      <c r="BI98" t="e">
        <f t="shared" si="105"/>
        <v>#DIV/0!</v>
      </c>
      <c r="BJ98" t="e">
        <f t="shared" si="106"/>
        <v>#VALUE!</v>
      </c>
      <c r="BL98" s="14" t="str">
        <f t="shared" si="115"/>
        <v/>
      </c>
      <c r="BM98" s="15" t="str">
        <f t="shared" si="103"/>
        <v/>
      </c>
      <c r="BP98" s="20">
        <f t="shared" si="72"/>
        <v>37397</v>
      </c>
      <c r="BQ98">
        <f t="shared" si="113"/>
        <v>1.773571</v>
      </c>
      <c r="BR98">
        <f t="shared" si="114"/>
        <v>-5.8799450374414086E-2</v>
      </c>
      <c r="BS98">
        <f t="shared" si="78"/>
        <v>0</v>
      </c>
      <c r="BT98">
        <f t="shared" si="79"/>
        <v>0</v>
      </c>
      <c r="BU98">
        <f t="shared" si="80"/>
        <v>0</v>
      </c>
      <c r="BV98" t="str">
        <f t="shared" si="81"/>
        <v/>
      </c>
      <c r="BW98" s="14" t="str">
        <f t="shared" si="104"/>
        <v/>
      </c>
      <c r="BX98" s="15" t="str">
        <f t="shared" si="73"/>
        <v/>
      </c>
      <c r="BY98">
        <f t="shared" si="82"/>
        <v>-0.69472186147388348</v>
      </c>
      <c r="BZ98">
        <f t="shared" si="83"/>
        <v>-0.13562436738749326</v>
      </c>
    </row>
    <row r="99" spans="1:78" x14ac:dyDescent="0.25">
      <c r="A99" s="1">
        <v>37398</v>
      </c>
      <c r="B99" s="2">
        <v>1.669286</v>
      </c>
      <c r="C99" s="2">
        <v>1.7371430000000001</v>
      </c>
      <c r="D99">
        <f t="shared" si="74"/>
        <v>1.669286</v>
      </c>
      <c r="E99" s="2">
        <f t="shared" si="74"/>
        <v>1.7371430000000001</v>
      </c>
      <c r="F99" s="4">
        <f t="shared" si="84"/>
        <v>-5.8799450374414086E-2</v>
      </c>
      <c r="G99" s="4">
        <f t="shared" si="97"/>
        <v>-2.9529050279329571E-2</v>
      </c>
      <c r="H99" s="4">
        <f t="shared" si="117"/>
        <v>3.2258237033806231E-2</v>
      </c>
      <c r="I99" s="5">
        <f t="shared" si="75"/>
        <v>6.7857000000000056E-2</v>
      </c>
      <c r="J99">
        <f t="shared" si="68"/>
        <v>1</v>
      </c>
      <c r="K99">
        <f t="shared" si="85"/>
        <v>1.7534286000000001</v>
      </c>
      <c r="L99">
        <f t="shared" si="116"/>
        <v>1.7182499500000001</v>
      </c>
      <c r="M99" t="str">
        <f t="shared" si="86"/>
        <v/>
      </c>
      <c r="R99" s="13">
        <f t="shared" si="87"/>
        <v>3.5178649999999978E-2</v>
      </c>
      <c r="S99" s="14" t="str">
        <f t="shared" si="94"/>
        <v/>
      </c>
      <c r="T99" s="14">
        <f t="shared" si="89"/>
        <v>0</v>
      </c>
      <c r="U99" s="15" t="str">
        <f t="shared" si="90"/>
        <v/>
      </c>
      <c r="V99" t="str">
        <f t="shared" si="91"/>
        <v/>
      </c>
      <c r="Y99" s="13" t="str">
        <f t="shared" si="92"/>
        <v/>
      </c>
      <c r="Z99" t="str">
        <f t="shared" si="88"/>
        <v/>
      </c>
      <c r="AB99" s="14" t="str">
        <f t="shared" si="95"/>
        <v/>
      </c>
      <c r="AC99" t="str">
        <f t="shared" si="93"/>
        <v/>
      </c>
      <c r="AE99" s="15" t="str">
        <f t="shared" si="96"/>
        <v/>
      </c>
      <c r="AF99" t="str">
        <f t="shared" si="118"/>
        <v/>
      </c>
      <c r="AI99" s="21">
        <f t="shared" si="76"/>
        <v>37398</v>
      </c>
      <c r="AJ99" s="14">
        <f t="shared" si="69"/>
        <v>1.669286</v>
      </c>
      <c r="AK99" s="22">
        <f t="shared" si="77"/>
        <v>4.6213171379859391E-2</v>
      </c>
      <c r="AL99" s="14">
        <f t="shared" si="107"/>
        <v>1.8102946645201996</v>
      </c>
      <c r="AM99" s="14">
        <f t="shared" si="108"/>
        <v>4.1198633234669185E-2</v>
      </c>
      <c r="AN99" s="14">
        <f t="shared" si="109"/>
        <v>-3.4226539438094497</v>
      </c>
      <c r="AO99" s="14">
        <f t="shared" si="110"/>
        <v>100</v>
      </c>
      <c r="AP99" s="14">
        <f t="shared" si="111"/>
        <v>4.6213171379859395</v>
      </c>
      <c r="AQ99" s="15" t="str">
        <f t="shared" si="112"/>
        <v/>
      </c>
      <c r="AT99" s="21">
        <f t="shared" si="70"/>
        <v>37398</v>
      </c>
      <c r="AU99" s="14">
        <f t="shared" si="64"/>
        <v>1.669286</v>
      </c>
      <c r="AV99" s="22">
        <f t="shared" si="65"/>
        <v>4.6213171379859391E-2</v>
      </c>
      <c r="AW99" s="14">
        <f>VLOOKUP(AT99,DATA_FEEDS!$F$7:$H$2022,3,FALSE)</f>
        <v>41.021000000000001</v>
      </c>
      <c r="AX99" s="14">
        <f t="shared" si="98"/>
        <v>42.768299999999996</v>
      </c>
      <c r="AY99" s="14">
        <f t="shared" si="99"/>
        <v>-1.7716270050915091</v>
      </c>
      <c r="AZ99" s="14">
        <f t="shared" si="100"/>
        <v>100</v>
      </c>
      <c r="BA99" s="14">
        <f t="shared" si="101"/>
        <v>4.6213171379859395</v>
      </c>
      <c r="BB99" s="15" t="str">
        <f t="shared" si="102"/>
        <v/>
      </c>
      <c r="BE99" s="20">
        <f t="shared" si="71"/>
        <v>37398</v>
      </c>
      <c r="BF99">
        <f t="shared" si="66"/>
        <v>1.669286</v>
      </c>
      <c r="BG99">
        <f t="shared" si="67"/>
        <v>4.6213171379859391E-2</v>
      </c>
      <c r="BH99" t="str">
        <f>VLOOKUP(BE99,DATA_FEEDS!$A$7:$B$2095,2,FALSE)</f>
        <v>#N/A N/A</v>
      </c>
      <c r="BI99" t="e">
        <f t="shared" si="105"/>
        <v>#DIV/0!</v>
      </c>
      <c r="BJ99" t="e">
        <f t="shared" si="106"/>
        <v>#VALUE!</v>
      </c>
      <c r="BL99" s="14" t="str">
        <f t="shared" si="115"/>
        <v/>
      </c>
      <c r="BM99" s="15" t="str">
        <f t="shared" si="103"/>
        <v/>
      </c>
      <c r="BP99" s="20">
        <f t="shared" si="72"/>
        <v>37398</v>
      </c>
      <c r="BQ99">
        <f t="shared" si="113"/>
        <v>1.669286</v>
      </c>
      <c r="BR99">
        <f t="shared" si="114"/>
        <v>4.6213171379859391E-2</v>
      </c>
      <c r="BS99">
        <f t="shared" si="78"/>
        <v>100</v>
      </c>
      <c r="BT99">
        <f t="shared" si="79"/>
        <v>100</v>
      </c>
      <c r="BU99">
        <f t="shared" si="80"/>
        <v>0</v>
      </c>
      <c r="BV99">
        <f t="shared" si="81"/>
        <v>100</v>
      </c>
      <c r="BW99" s="14">
        <f t="shared" si="104"/>
        <v>4.6213171379859395</v>
      </c>
      <c r="BX99" s="15" t="str">
        <f t="shared" si="73"/>
        <v/>
      </c>
      <c r="BY99">
        <f t="shared" si="82"/>
        <v>-3.4226539438094497</v>
      </c>
      <c r="BZ99">
        <f t="shared" si="83"/>
        <v>-1.7716270050915091</v>
      </c>
    </row>
    <row r="100" spans="1:78" x14ac:dyDescent="0.25">
      <c r="A100" s="1">
        <v>37399</v>
      </c>
      <c r="B100" s="2">
        <v>1.746429</v>
      </c>
      <c r="C100" s="2">
        <v>1.7985709999999999</v>
      </c>
      <c r="D100">
        <f t="shared" si="74"/>
        <v>1.746429</v>
      </c>
      <c r="E100" s="2">
        <f t="shared" si="74"/>
        <v>1.7985709999999999</v>
      </c>
      <c r="F100" s="4">
        <f t="shared" si="84"/>
        <v>4.6213171379859391E-2</v>
      </c>
      <c r="G100" s="4">
        <f t="shared" si="97"/>
        <v>-1.2161712383163981E-2</v>
      </c>
      <c r="H100" s="4">
        <f t="shared" si="117"/>
        <v>3.7067127336552291E-2</v>
      </c>
      <c r="I100" s="5">
        <f t="shared" si="75"/>
        <v>5.2141999999999911E-2</v>
      </c>
      <c r="J100">
        <f t="shared" si="68"/>
        <v>1</v>
      </c>
      <c r="K100">
        <f t="shared" si="85"/>
        <v>1.7530000000000001</v>
      </c>
      <c r="L100">
        <f t="shared" si="116"/>
        <v>1.72203565</v>
      </c>
      <c r="M100" t="str">
        <f t="shared" si="86"/>
        <v/>
      </c>
      <c r="R100" s="13">
        <f t="shared" si="87"/>
        <v>3.0964350000000085E-2</v>
      </c>
      <c r="S100" s="14" t="str">
        <f t="shared" si="94"/>
        <v/>
      </c>
      <c r="T100" s="14">
        <f t="shared" si="89"/>
        <v>0</v>
      </c>
      <c r="U100" s="15" t="str">
        <f t="shared" si="90"/>
        <v/>
      </c>
      <c r="V100" t="str">
        <f t="shared" si="91"/>
        <v/>
      </c>
      <c r="Y100" s="13" t="str">
        <f t="shared" si="92"/>
        <v/>
      </c>
      <c r="Z100" t="str">
        <f t="shared" si="88"/>
        <v/>
      </c>
      <c r="AB100" s="14" t="str">
        <f t="shared" si="95"/>
        <v/>
      </c>
      <c r="AC100" t="str">
        <f t="shared" si="93"/>
        <v/>
      </c>
      <c r="AE100" s="15" t="str">
        <f t="shared" si="96"/>
        <v/>
      </c>
      <c r="AF100" t="str">
        <f t="shared" si="118"/>
        <v/>
      </c>
      <c r="AI100" s="21">
        <f t="shared" si="76"/>
        <v>37399</v>
      </c>
      <c r="AJ100" s="14">
        <f t="shared" si="69"/>
        <v>1.746429</v>
      </c>
      <c r="AK100" s="22">
        <f t="shared" si="77"/>
        <v>2.208563875199044E-2</v>
      </c>
      <c r="AL100" s="14">
        <f t="shared" si="107"/>
        <v>1.7827166711731479</v>
      </c>
      <c r="AM100" s="14">
        <f t="shared" si="108"/>
        <v>5.5088867719904552E-2</v>
      </c>
      <c r="AN100" s="14">
        <f t="shared" si="109"/>
        <v>-0.65871150878703844</v>
      </c>
      <c r="AO100" s="14" t="str">
        <f t="shared" si="110"/>
        <v/>
      </c>
      <c r="AP100" s="14" t="str">
        <f t="shared" si="111"/>
        <v/>
      </c>
      <c r="AQ100" s="15" t="str">
        <f t="shared" si="112"/>
        <v/>
      </c>
      <c r="AT100" s="21">
        <f t="shared" si="70"/>
        <v>37399</v>
      </c>
      <c r="AU100" s="14">
        <f t="shared" si="64"/>
        <v>1.746429</v>
      </c>
      <c r="AV100" s="22">
        <f t="shared" si="65"/>
        <v>2.208563875199044E-2</v>
      </c>
      <c r="AW100" s="14">
        <f>VLOOKUP(AT100,DATA_FEEDS!$F$7:$H$2022,3,FALSE)</f>
        <v>39.143000000000001</v>
      </c>
      <c r="AX100" s="14">
        <f t="shared" si="98"/>
        <v>42.315300000000001</v>
      </c>
      <c r="AY100" s="14">
        <f t="shared" si="99"/>
        <v>-2.7307740475918809</v>
      </c>
      <c r="AZ100" s="14">
        <f t="shared" si="100"/>
        <v>100</v>
      </c>
      <c r="BA100" s="14">
        <f t="shared" si="101"/>
        <v>2.2085638751990442</v>
      </c>
      <c r="BB100" s="15" t="str">
        <f t="shared" si="102"/>
        <v/>
      </c>
      <c r="BE100" s="20">
        <f t="shared" si="71"/>
        <v>37399</v>
      </c>
      <c r="BF100">
        <f t="shared" si="66"/>
        <v>1.746429</v>
      </c>
      <c r="BG100">
        <f t="shared" si="67"/>
        <v>2.208563875199044E-2</v>
      </c>
      <c r="BH100" t="str">
        <f>VLOOKUP(BE100,DATA_FEEDS!$A$7:$B$2095,2,FALSE)</f>
        <v>#N/A N/A</v>
      </c>
      <c r="BI100" t="e">
        <f t="shared" si="105"/>
        <v>#DIV/0!</v>
      </c>
      <c r="BJ100" t="e">
        <f t="shared" si="106"/>
        <v>#VALUE!</v>
      </c>
      <c r="BL100" s="14" t="str">
        <f t="shared" si="115"/>
        <v/>
      </c>
      <c r="BM100" s="15" t="str">
        <f t="shared" si="103"/>
        <v/>
      </c>
      <c r="BP100" s="20">
        <f t="shared" si="72"/>
        <v>37399</v>
      </c>
      <c r="BQ100">
        <f t="shared" si="113"/>
        <v>1.746429</v>
      </c>
      <c r="BR100">
        <f t="shared" si="114"/>
        <v>2.208563875199044E-2</v>
      </c>
      <c r="BS100">
        <f t="shared" si="78"/>
        <v>0</v>
      </c>
      <c r="BT100">
        <f t="shared" si="79"/>
        <v>100</v>
      </c>
      <c r="BU100">
        <f t="shared" si="80"/>
        <v>0</v>
      </c>
      <c r="BV100">
        <f t="shared" si="81"/>
        <v>100</v>
      </c>
      <c r="BW100" s="14">
        <f t="shared" si="104"/>
        <v>2.2085638751990442</v>
      </c>
      <c r="BX100" s="15" t="str">
        <f t="shared" si="73"/>
        <v/>
      </c>
      <c r="BY100">
        <f t="shared" si="82"/>
        <v>-0.65871150878703844</v>
      </c>
      <c r="BZ100">
        <f t="shared" si="83"/>
        <v>-2.7307740475918809</v>
      </c>
    </row>
    <row r="101" spans="1:78" x14ac:dyDescent="0.25">
      <c r="A101" s="1">
        <v>37400</v>
      </c>
      <c r="B101" s="2">
        <v>1.7849999999999999</v>
      </c>
      <c r="C101" s="2">
        <v>1.7250000000000001</v>
      </c>
      <c r="D101">
        <f t="shared" si="74"/>
        <v>1.7849999999999999</v>
      </c>
      <c r="E101" s="2">
        <f t="shared" si="74"/>
        <v>1.7250000000000001</v>
      </c>
      <c r="F101" s="4">
        <f t="shared" si="84"/>
        <v>2.208563875199044E-2</v>
      </c>
      <c r="G101" s="4">
        <f t="shared" si="97"/>
        <v>-1.7094017094016985E-2</v>
      </c>
      <c r="H101" s="4">
        <f t="shared" si="117"/>
        <v>4.2745933895348309E-2</v>
      </c>
      <c r="I101" s="5">
        <f t="shared" si="75"/>
        <v>-5.9999999999999831E-2</v>
      </c>
      <c r="J101">
        <f t="shared" si="68"/>
        <v>1</v>
      </c>
      <c r="K101">
        <f t="shared" si="85"/>
        <v>1.7407142</v>
      </c>
      <c r="L101">
        <f t="shared" si="116"/>
        <v>1.7261071000000001</v>
      </c>
      <c r="M101" t="str">
        <f t="shared" si="86"/>
        <v/>
      </c>
      <c r="R101" s="13">
        <f t="shared" si="87"/>
        <v>1.4607099999999873E-2</v>
      </c>
      <c r="S101" s="14" t="str">
        <f t="shared" si="94"/>
        <v/>
      </c>
      <c r="T101" s="14">
        <f t="shared" si="89"/>
        <v>0</v>
      </c>
      <c r="U101" s="15" t="str">
        <f t="shared" si="90"/>
        <v/>
      </c>
      <c r="V101" t="str">
        <f t="shared" si="91"/>
        <v/>
      </c>
      <c r="Y101" s="13" t="str">
        <f t="shared" si="92"/>
        <v/>
      </c>
      <c r="Z101" t="str">
        <f t="shared" si="88"/>
        <v/>
      </c>
      <c r="AB101" s="14" t="str">
        <f t="shared" si="95"/>
        <v/>
      </c>
      <c r="AC101" t="str">
        <f t="shared" si="93"/>
        <v/>
      </c>
      <c r="AE101" s="15" t="str">
        <f t="shared" si="96"/>
        <v/>
      </c>
      <c r="AF101" t="str">
        <f t="shared" si="118"/>
        <v/>
      </c>
      <c r="AI101" s="21">
        <f t="shared" si="76"/>
        <v>37400</v>
      </c>
      <c r="AJ101" s="14">
        <f t="shared" si="69"/>
        <v>1.7849999999999999</v>
      </c>
      <c r="AK101" s="22">
        <f t="shared" si="77"/>
        <v>-5.2020728291316508E-2</v>
      </c>
      <c r="AL101" s="14">
        <f t="shared" si="107"/>
        <v>1.775872180060162</v>
      </c>
      <c r="AM101" s="14">
        <f t="shared" si="108"/>
        <v>5.5464817708607644E-2</v>
      </c>
      <c r="AN101" s="14">
        <f t="shared" si="109"/>
        <v>0.16456954727215042</v>
      </c>
      <c r="AO101" s="14" t="str">
        <f t="shared" si="110"/>
        <v/>
      </c>
      <c r="AP101" s="14" t="str">
        <f t="shared" si="111"/>
        <v/>
      </c>
      <c r="AQ101" s="15" t="str">
        <f t="shared" si="112"/>
        <v/>
      </c>
      <c r="AT101" s="21">
        <f t="shared" si="70"/>
        <v>37400</v>
      </c>
      <c r="AU101" s="14">
        <f t="shared" si="64"/>
        <v>1.7849999999999999</v>
      </c>
      <c r="AV101" s="22">
        <f t="shared" si="65"/>
        <v>-5.2020728291316508E-2</v>
      </c>
      <c r="AW101" s="14">
        <f>VLOOKUP(AT101,DATA_FEEDS!$F$7:$H$2022,3,FALSE)</f>
        <v>46.335999999999999</v>
      </c>
      <c r="AX101" s="14">
        <f t="shared" si="98"/>
        <v>42.459700000000012</v>
      </c>
      <c r="AY101" s="14">
        <f t="shared" si="99"/>
        <v>2.4560756133824539</v>
      </c>
      <c r="AZ101" s="14">
        <f t="shared" si="100"/>
        <v>-100</v>
      </c>
      <c r="BA101" s="14">
        <f t="shared" si="101"/>
        <v>5.2020728291316507</v>
      </c>
      <c r="BB101" s="15" t="str">
        <f t="shared" si="102"/>
        <v/>
      </c>
      <c r="BE101" s="20">
        <f t="shared" si="71"/>
        <v>37400</v>
      </c>
      <c r="BF101">
        <f t="shared" si="66"/>
        <v>1.7849999999999999</v>
      </c>
      <c r="BG101">
        <f t="shared" si="67"/>
        <v>-5.2020728291316508E-2</v>
      </c>
      <c r="BH101" t="str">
        <f>VLOOKUP(BE101,DATA_FEEDS!$A$7:$B$2095,2,FALSE)</f>
        <v>#N/A N/A</v>
      </c>
      <c r="BI101" t="e">
        <f t="shared" si="105"/>
        <v>#DIV/0!</v>
      </c>
      <c r="BJ101" t="e">
        <f t="shared" si="106"/>
        <v>#VALUE!</v>
      </c>
      <c r="BL101" s="14" t="str">
        <f t="shared" si="115"/>
        <v/>
      </c>
      <c r="BM101" s="15" t="str">
        <f t="shared" si="103"/>
        <v/>
      </c>
      <c r="BP101" s="20">
        <f t="shared" si="72"/>
        <v>37400</v>
      </c>
      <c r="BQ101">
        <f t="shared" si="113"/>
        <v>1.7849999999999999</v>
      </c>
      <c r="BR101">
        <f t="shared" si="114"/>
        <v>-5.2020728291316508E-2</v>
      </c>
      <c r="BS101">
        <f t="shared" si="78"/>
        <v>0</v>
      </c>
      <c r="BT101">
        <f t="shared" si="79"/>
        <v>-100</v>
      </c>
      <c r="BU101">
        <f t="shared" si="80"/>
        <v>0</v>
      </c>
      <c r="BV101">
        <f t="shared" si="81"/>
        <v>-100</v>
      </c>
      <c r="BW101" s="14">
        <f t="shared" si="104"/>
        <v>5.2020728291316507</v>
      </c>
      <c r="BX101" s="15" t="str">
        <f t="shared" si="73"/>
        <v/>
      </c>
      <c r="BY101">
        <f t="shared" si="82"/>
        <v>0.16456954727215042</v>
      </c>
      <c r="BZ101">
        <f t="shared" si="83"/>
        <v>2.4560756133824539</v>
      </c>
    </row>
    <row r="102" spans="1:78" x14ac:dyDescent="0.25">
      <c r="A102" s="1">
        <v>37404</v>
      </c>
      <c r="B102" s="2">
        <v>1.692143</v>
      </c>
      <c r="C102" s="2">
        <v>1.7128570000000001</v>
      </c>
      <c r="D102">
        <f t="shared" si="74"/>
        <v>1.692143</v>
      </c>
      <c r="E102" s="2">
        <f t="shared" si="74"/>
        <v>1.7128570000000001</v>
      </c>
      <c r="F102" s="4">
        <f t="shared" si="84"/>
        <v>-5.2020728291316508E-2</v>
      </c>
      <c r="G102" s="4">
        <f t="shared" si="97"/>
        <v>-3.4232630100514687E-2</v>
      </c>
      <c r="H102" s="4">
        <f t="shared" si="117"/>
        <v>3.7669308245465239E-3</v>
      </c>
      <c r="I102" s="5">
        <f t="shared" si="75"/>
        <v>2.0714000000000121E-2</v>
      </c>
      <c r="J102">
        <f t="shared" si="68"/>
        <v>1</v>
      </c>
      <c r="K102">
        <f t="shared" si="85"/>
        <v>1.7298569999999998</v>
      </c>
      <c r="L102">
        <f t="shared" si="116"/>
        <v>1.7261784999999996</v>
      </c>
      <c r="M102" t="str">
        <f t="shared" si="86"/>
        <v/>
      </c>
      <c r="R102" s="13">
        <f t="shared" si="87"/>
        <v>3.67850000000014E-3</v>
      </c>
      <c r="S102" s="14" t="str">
        <f t="shared" si="94"/>
        <v/>
      </c>
      <c r="T102" s="14">
        <f t="shared" si="89"/>
        <v>0</v>
      </c>
      <c r="U102" s="15" t="str">
        <f t="shared" si="90"/>
        <v/>
      </c>
      <c r="V102" t="str">
        <f t="shared" si="91"/>
        <v/>
      </c>
      <c r="Y102" s="13" t="str">
        <f t="shared" si="92"/>
        <v/>
      </c>
      <c r="Z102" t="str">
        <f t="shared" si="88"/>
        <v/>
      </c>
      <c r="AB102" s="14" t="str">
        <f t="shared" si="95"/>
        <v/>
      </c>
      <c r="AC102" t="str">
        <f t="shared" si="93"/>
        <v/>
      </c>
      <c r="AE102" s="15" t="str">
        <f t="shared" si="96"/>
        <v/>
      </c>
      <c r="AF102" t="str">
        <f t="shared" si="118"/>
        <v/>
      </c>
      <c r="AI102" s="21">
        <f t="shared" si="76"/>
        <v>37404</v>
      </c>
      <c r="AJ102" s="14">
        <f t="shared" si="69"/>
        <v>1.692143</v>
      </c>
      <c r="AK102" s="22">
        <f t="shared" si="77"/>
        <v>9.7083993492276411E-3</v>
      </c>
      <c r="AL102" s="14">
        <f t="shared" si="107"/>
        <v>1.7830527980811155</v>
      </c>
      <c r="AM102" s="14">
        <f t="shared" si="108"/>
        <v>5.1550352656353472E-2</v>
      </c>
      <c r="AN102" s="14">
        <f t="shared" si="109"/>
        <v>-1.7635145716100373</v>
      </c>
      <c r="AO102" s="14">
        <f t="shared" si="110"/>
        <v>100</v>
      </c>
      <c r="AP102" s="14">
        <f t="shared" si="111"/>
        <v>0.9708399349227641</v>
      </c>
      <c r="AQ102" s="15" t="str">
        <f t="shared" si="112"/>
        <v/>
      </c>
      <c r="AT102" s="21">
        <f t="shared" si="70"/>
        <v>37404</v>
      </c>
      <c r="AU102" s="14">
        <f t="shared" si="64"/>
        <v>1.692143</v>
      </c>
      <c r="AV102" s="22">
        <f t="shared" si="65"/>
        <v>9.7083993492276411E-3</v>
      </c>
      <c r="AW102" s="14">
        <f>VLOOKUP(AT102,DATA_FEEDS!$F$7:$H$2022,3,FALSE)</f>
        <v>46.331000000000003</v>
      </c>
      <c r="AX102" s="14">
        <f t="shared" si="98"/>
        <v>42.772000000000006</v>
      </c>
      <c r="AY102" s="14">
        <f t="shared" si="99"/>
        <v>1.8952797664426966</v>
      </c>
      <c r="AZ102" s="14">
        <f t="shared" si="100"/>
        <v>-100</v>
      </c>
      <c r="BA102" s="14">
        <f t="shared" si="101"/>
        <v>-0.9708399349227641</v>
      </c>
      <c r="BB102" s="15">
        <f t="shared" si="102"/>
        <v>-0.9708399349227641</v>
      </c>
      <c r="BE102" s="20">
        <f t="shared" si="71"/>
        <v>37404</v>
      </c>
      <c r="BF102">
        <f t="shared" si="66"/>
        <v>1.692143</v>
      </c>
      <c r="BG102">
        <f t="shared" si="67"/>
        <v>9.7083993492276411E-3</v>
      </c>
      <c r="BH102" t="str">
        <f>VLOOKUP(BE102,DATA_FEEDS!$A$7:$B$2095,2,FALSE)</f>
        <v>#N/A N/A</v>
      </c>
      <c r="BI102" t="e">
        <f t="shared" si="105"/>
        <v>#DIV/0!</v>
      </c>
      <c r="BJ102" t="e">
        <f t="shared" si="106"/>
        <v>#VALUE!</v>
      </c>
      <c r="BL102" s="14" t="str">
        <f t="shared" si="115"/>
        <v/>
      </c>
      <c r="BM102" s="15" t="str">
        <f t="shared" si="103"/>
        <v/>
      </c>
      <c r="BP102" s="20">
        <f t="shared" si="72"/>
        <v>37404</v>
      </c>
      <c r="BQ102">
        <f t="shared" si="113"/>
        <v>1.692143</v>
      </c>
      <c r="BR102">
        <f t="shared" si="114"/>
        <v>9.7083993492276411E-3</v>
      </c>
      <c r="BS102">
        <f t="shared" si="78"/>
        <v>100</v>
      </c>
      <c r="BT102">
        <f t="shared" si="79"/>
        <v>-100</v>
      </c>
      <c r="BU102">
        <f t="shared" si="80"/>
        <v>0</v>
      </c>
      <c r="BV102" t="str">
        <f t="shared" si="81"/>
        <v/>
      </c>
      <c r="BW102" s="14" t="str">
        <f t="shared" si="104"/>
        <v/>
      </c>
      <c r="BX102" s="15" t="str">
        <f t="shared" si="73"/>
        <v/>
      </c>
      <c r="BY102">
        <f t="shared" si="82"/>
        <v>-1.7635145716100373</v>
      </c>
      <c r="BZ102">
        <f t="shared" si="83"/>
        <v>1.8952797664426966</v>
      </c>
    </row>
    <row r="103" spans="1:78" x14ac:dyDescent="0.25">
      <c r="A103" s="1">
        <v>37405</v>
      </c>
      <c r="B103" s="2">
        <v>1.7085710000000001</v>
      </c>
      <c r="C103" s="2">
        <v>1.7128570000000001</v>
      </c>
      <c r="D103">
        <f t="shared" si="74"/>
        <v>1.7085710000000001</v>
      </c>
      <c r="E103" s="2">
        <f t="shared" si="74"/>
        <v>1.7128570000000001</v>
      </c>
      <c r="F103" s="4">
        <f t="shared" si="84"/>
        <v>9.7083993492276411E-3</v>
      </c>
      <c r="G103" s="4">
        <f t="shared" si="97"/>
        <v>2.6101578758822651E-2</v>
      </c>
      <c r="H103" s="4">
        <f t="shared" si="117"/>
        <v>-1.2762536023054768E-2</v>
      </c>
      <c r="I103" s="5">
        <f t="shared" si="75"/>
        <v>4.286000000000012E-3</v>
      </c>
      <c r="J103">
        <f t="shared" si="68"/>
        <v>1</v>
      </c>
      <c r="K103">
        <f t="shared" si="85"/>
        <v>1.7372855999999999</v>
      </c>
      <c r="L103">
        <f t="shared" si="116"/>
        <v>1.7251428</v>
      </c>
      <c r="M103" t="str">
        <f t="shared" si="86"/>
        <v/>
      </c>
      <c r="R103" s="13">
        <f t="shared" si="87"/>
        <v>1.2142799999999898E-2</v>
      </c>
      <c r="S103" s="14" t="str">
        <f t="shared" si="94"/>
        <v/>
      </c>
      <c r="T103" s="14">
        <f t="shared" si="89"/>
        <v>0</v>
      </c>
      <c r="U103" s="15" t="str">
        <f t="shared" si="90"/>
        <v/>
      </c>
      <c r="V103" t="str">
        <f t="shared" si="91"/>
        <v/>
      </c>
      <c r="Y103" s="13" t="str">
        <f t="shared" si="92"/>
        <v/>
      </c>
      <c r="Z103" t="str">
        <f t="shared" si="88"/>
        <v/>
      </c>
      <c r="AB103" s="14" t="str">
        <f t="shared" si="95"/>
        <v/>
      </c>
      <c r="AC103" t="str">
        <f t="shared" si="93"/>
        <v/>
      </c>
      <c r="AE103" s="15" t="str">
        <f t="shared" si="96"/>
        <v/>
      </c>
      <c r="AF103" t="str">
        <f t="shared" si="118"/>
        <v/>
      </c>
      <c r="AI103" s="21">
        <f t="shared" si="76"/>
        <v>37405</v>
      </c>
      <c r="AJ103" s="14">
        <f t="shared" si="69"/>
        <v>1.7085710000000001</v>
      </c>
      <c r="AK103" s="22">
        <f t="shared" si="77"/>
        <v>-6.2707373588806736E-3</v>
      </c>
      <c r="AL103" s="14">
        <f t="shared" si="107"/>
        <v>1.7398329976312716</v>
      </c>
      <c r="AM103" s="14">
        <f t="shared" si="108"/>
        <v>4.9837010193502902E-2</v>
      </c>
      <c r="AN103" s="14">
        <f t="shared" si="109"/>
        <v>-0.62728477310115816</v>
      </c>
      <c r="AO103" s="14" t="str">
        <f t="shared" si="110"/>
        <v/>
      </c>
      <c r="AP103" s="14" t="str">
        <f t="shared" si="111"/>
        <v/>
      </c>
      <c r="AQ103" s="15" t="str">
        <f t="shared" si="112"/>
        <v/>
      </c>
      <c r="AT103" s="21">
        <f t="shared" si="70"/>
        <v>37405</v>
      </c>
      <c r="AU103" s="14">
        <f t="shared" si="64"/>
        <v>1.7085710000000001</v>
      </c>
      <c r="AV103" s="22">
        <f t="shared" si="65"/>
        <v>-6.2707373588806736E-3</v>
      </c>
      <c r="AW103" s="14">
        <f>VLOOKUP(AT103,DATA_FEEDS!$F$7:$H$2022,3,FALSE)</f>
        <v>47.366999999999997</v>
      </c>
      <c r="AX103" s="14">
        <f t="shared" si="98"/>
        <v>43.257700000000007</v>
      </c>
      <c r="AY103" s="14">
        <f t="shared" si="99"/>
        <v>1.8339146465216845</v>
      </c>
      <c r="AZ103" s="14">
        <f t="shared" si="100"/>
        <v>-100</v>
      </c>
      <c r="BA103" s="14">
        <f t="shared" si="101"/>
        <v>0.62707373588806736</v>
      </c>
      <c r="BB103" s="15" t="str">
        <f t="shared" si="102"/>
        <v/>
      </c>
      <c r="BE103" s="20">
        <f t="shared" si="71"/>
        <v>37405</v>
      </c>
      <c r="BF103">
        <f t="shared" si="66"/>
        <v>1.7085710000000001</v>
      </c>
      <c r="BG103">
        <f t="shared" si="67"/>
        <v>-6.2707373588806736E-3</v>
      </c>
      <c r="BH103" t="str">
        <f>VLOOKUP(BE103,DATA_FEEDS!$A$7:$B$2095,2,FALSE)</f>
        <v>#N/A N/A</v>
      </c>
      <c r="BI103" t="e">
        <f t="shared" si="105"/>
        <v>#DIV/0!</v>
      </c>
      <c r="BJ103" t="e">
        <f t="shared" si="106"/>
        <v>#VALUE!</v>
      </c>
      <c r="BL103" s="14" t="str">
        <f t="shared" si="115"/>
        <v/>
      </c>
      <c r="BM103" s="15" t="str">
        <f t="shared" si="103"/>
        <v/>
      </c>
      <c r="BP103" s="20">
        <f t="shared" si="72"/>
        <v>37405</v>
      </c>
      <c r="BQ103">
        <f t="shared" si="113"/>
        <v>1.7085710000000001</v>
      </c>
      <c r="BR103">
        <f t="shared" si="114"/>
        <v>-6.2707373588806736E-3</v>
      </c>
      <c r="BS103">
        <f t="shared" si="78"/>
        <v>0</v>
      </c>
      <c r="BT103">
        <f t="shared" si="79"/>
        <v>-100</v>
      </c>
      <c r="BU103">
        <f t="shared" si="80"/>
        <v>0</v>
      </c>
      <c r="BV103">
        <f t="shared" si="81"/>
        <v>-100</v>
      </c>
      <c r="BW103" s="14">
        <f t="shared" si="104"/>
        <v>0.62707373588806736</v>
      </c>
      <c r="BX103" s="15" t="str">
        <f t="shared" si="73"/>
        <v/>
      </c>
      <c r="BY103">
        <f t="shared" si="82"/>
        <v>-0.62728477310115816</v>
      </c>
      <c r="BZ103">
        <f t="shared" si="83"/>
        <v>1.8339146465216845</v>
      </c>
    </row>
    <row r="104" spans="1:78" x14ac:dyDescent="0.25">
      <c r="A104" s="1">
        <v>37406</v>
      </c>
      <c r="B104" s="2">
        <v>1.6978569999999999</v>
      </c>
      <c r="C104" s="2">
        <v>1.7285710000000001</v>
      </c>
      <c r="D104">
        <f t="shared" si="74"/>
        <v>1.6978569999999999</v>
      </c>
      <c r="E104" s="2">
        <f t="shared" si="74"/>
        <v>1.7285710000000001</v>
      </c>
      <c r="F104" s="4">
        <f t="shared" si="84"/>
        <v>-6.2707373588806736E-3</v>
      </c>
      <c r="G104" s="4">
        <f t="shared" si="97"/>
        <v>-1.0225437163491863E-2</v>
      </c>
      <c r="H104" s="4">
        <f t="shared" si="117"/>
        <v>1.6379591159948127E-2</v>
      </c>
      <c r="I104" s="5">
        <f t="shared" si="75"/>
        <v>3.071400000000013E-2</v>
      </c>
      <c r="J104">
        <f t="shared" si="68"/>
        <v>1</v>
      </c>
      <c r="K104">
        <f t="shared" si="85"/>
        <v>1.7355712000000001</v>
      </c>
      <c r="L104">
        <f t="shared" si="116"/>
        <v>1.7259285000000002</v>
      </c>
      <c r="M104" t="str">
        <f t="shared" si="86"/>
        <v/>
      </c>
      <c r="R104" s="13">
        <f t="shared" si="87"/>
        <v>9.642699999999893E-3</v>
      </c>
      <c r="S104" s="14" t="str">
        <f t="shared" si="94"/>
        <v/>
      </c>
      <c r="T104" s="14">
        <f t="shared" si="89"/>
        <v>0</v>
      </c>
      <c r="U104" s="15" t="str">
        <f t="shared" si="90"/>
        <v/>
      </c>
      <c r="V104" t="str">
        <f t="shared" si="91"/>
        <v/>
      </c>
      <c r="Y104" s="13" t="str">
        <f t="shared" si="92"/>
        <v/>
      </c>
      <c r="Z104" t="str">
        <f t="shared" si="88"/>
        <v/>
      </c>
      <c r="AB104" s="14" t="str">
        <f t="shared" si="95"/>
        <v/>
      </c>
      <c r="AC104" t="str">
        <f t="shared" si="93"/>
        <v/>
      </c>
      <c r="AE104" s="15" t="str">
        <f t="shared" si="96"/>
        <v/>
      </c>
      <c r="AF104" t="str">
        <f t="shared" si="118"/>
        <v/>
      </c>
      <c r="AI104" s="21">
        <f t="shared" si="76"/>
        <v>37406</v>
      </c>
      <c r="AJ104" s="14">
        <f t="shared" si="69"/>
        <v>1.6978569999999999</v>
      </c>
      <c r="AK104" s="22">
        <f t="shared" si="77"/>
        <v>1.3462264489883498E-2</v>
      </c>
      <c r="AL104" s="14">
        <f t="shared" si="107"/>
        <v>1.723989946069139</v>
      </c>
      <c r="AM104" s="14">
        <f t="shared" si="108"/>
        <v>4.9500623371590148E-2</v>
      </c>
      <c r="AN104" s="14">
        <f t="shared" si="109"/>
        <v>-0.52793165599077152</v>
      </c>
      <c r="AO104" s="14" t="str">
        <f t="shared" si="110"/>
        <v/>
      </c>
      <c r="AP104" s="14" t="str">
        <f t="shared" si="111"/>
        <v/>
      </c>
      <c r="AQ104" s="15" t="str">
        <f t="shared" si="112"/>
        <v/>
      </c>
      <c r="AT104" s="21">
        <f t="shared" si="70"/>
        <v>37406</v>
      </c>
      <c r="AU104" s="14">
        <f t="shared" si="64"/>
        <v>1.6978569999999999</v>
      </c>
      <c r="AV104" s="22">
        <f t="shared" si="65"/>
        <v>1.3462264489883498E-2</v>
      </c>
      <c r="AW104" s="14">
        <f>VLOOKUP(AT104,DATA_FEEDS!$F$7:$H$2022,3,FALSE)</f>
        <v>45.604999999999997</v>
      </c>
      <c r="AX104" s="14">
        <f t="shared" si="98"/>
        <v>43.478800000000007</v>
      </c>
      <c r="AY104" s="14">
        <f t="shared" si="99"/>
        <v>0.79811097700127331</v>
      </c>
      <c r="AZ104" s="14" t="str">
        <f t="shared" si="100"/>
        <v/>
      </c>
      <c r="BA104" s="14" t="str">
        <f t="shared" si="101"/>
        <v/>
      </c>
      <c r="BB104" s="15" t="str">
        <f t="shared" si="102"/>
        <v/>
      </c>
      <c r="BE104" s="20">
        <f t="shared" si="71"/>
        <v>37406</v>
      </c>
      <c r="BF104">
        <f t="shared" si="66"/>
        <v>1.6978569999999999</v>
      </c>
      <c r="BG104">
        <f t="shared" si="67"/>
        <v>1.3462264489883498E-2</v>
      </c>
      <c r="BH104" t="str">
        <f>VLOOKUP(BE104,DATA_FEEDS!$A$7:$B$2095,2,FALSE)</f>
        <v>#N/A N/A</v>
      </c>
      <c r="BI104" t="e">
        <f t="shared" si="105"/>
        <v>#DIV/0!</v>
      </c>
      <c r="BJ104" t="e">
        <f t="shared" si="106"/>
        <v>#VALUE!</v>
      </c>
      <c r="BL104" s="14" t="str">
        <f t="shared" si="115"/>
        <v/>
      </c>
      <c r="BM104" s="15" t="str">
        <f t="shared" si="103"/>
        <v/>
      </c>
      <c r="BP104" s="20">
        <f t="shared" si="72"/>
        <v>37406</v>
      </c>
      <c r="BQ104">
        <f t="shared" si="113"/>
        <v>1.6978569999999999</v>
      </c>
      <c r="BR104">
        <f t="shared" si="114"/>
        <v>1.3462264489883498E-2</v>
      </c>
      <c r="BS104">
        <f t="shared" si="78"/>
        <v>0</v>
      </c>
      <c r="BT104">
        <f t="shared" si="79"/>
        <v>0</v>
      </c>
      <c r="BU104">
        <f t="shared" si="80"/>
        <v>0</v>
      </c>
      <c r="BV104" t="str">
        <f t="shared" si="81"/>
        <v/>
      </c>
      <c r="BW104" s="14" t="str">
        <f t="shared" si="104"/>
        <v/>
      </c>
      <c r="BX104" s="15" t="str">
        <f t="shared" si="73"/>
        <v/>
      </c>
      <c r="BY104">
        <f t="shared" si="82"/>
        <v>-0.52793165599077152</v>
      </c>
      <c r="BZ104">
        <f t="shared" si="83"/>
        <v>0.79811097700127331</v>
      </c>
    </row>
    <row r="105" spans="1:78" x14ac:dyDescent="0.25">
      <c r="A105" s="1">
        <v>37407</v>
      </c>
      <c r="B105" s="2">
        <v>1.7207140000000001</v>
      </c>
      <c r="C105" s="2">
        <v>1.6642859999999999</v>
      </c>
      <c r="D105">
        <f t="shared" si="74"/>
        <v>1.7207140000000001</v>
      </c>
      <c r="E105" s="2">
        <f t="shared" si="74"/>
        <v>1.6642859999999999</v>
      </c>
      <c r="F105" s="4">
        <f t="shared" si="84"/>
        <v>1.3462264489883498E-2</v>
      </c>
      <c r="G105" s="4">
        <f t="shared" si="97"/>
        <v>-6.7626890756302516E-2</v>
      </c>
      <c r="H105" s="4">
        <f t="shared" si="117"/>
        <v>-1.1454818359308873E-2</v>
      </c>
      <c r="I105" s="5">
        <f t="shared" si="75"/>
        <v>-5.6428000000000145E-2</v>
      </c>
      <c r="J105">
        <f t="shared" si="68"/>
        <v>1</v>
      </c>
      <c r="K105">
        <f t="shared" si="85"/>
        <v>1.7087142000000004</v>
      </c>
      <c r="L105">
        <f t="shared" si="116"/>
        <v>1.72453565</v>
      </c>
      <c r="M105" t="str">
        <f t="shared" si="86"/>
        <v/>
      </c>
      <c r="R105" s="13">
        <f t="shared" si="87"/>
        <v>-1.5821449999999571E-2</v>
      </c>
      <c r="S105" s="14">
        <f t="shared" si="94"/>
        <v>-100</v>
      </c>
      <c r="T105" s="14">
        <f t="shared" si="89"/>
        <v>-100</v>
      </c>
      <c r="U105" s="15">
        <f t="shared" si="90"/>
        <v>-1.3462264489883498</v>
      </c>
      <c r="V105">
        <f t="shared" si="91"/>
        <v>-1.3462264489883498</v>
      </c>
      <c r="Y105" s="13" t="str">
        <f t="shared" si="92"/>
        <v/>
      </c>
      <c r="Z105" t="str">
        <f t="shared" si="88"/>
        <v/>
      </c>
      <c r="AB105" s="14" t="str">
        <f t="shared" si="95"/>
        <v/>
      </c>
      <c r="AC105" t="str">
        <f t="shared" si="93"/>
        <v/>
      </c>
      <c r="AE105" s="15" t="str">
        <f t="shared" si="96"/>
        <v/>
      </c>
      <c r="AF105" t="str">
        <f t="shared" si="118"/>
        <v/>
      </c>
      <c r="AI105" s="21">
        <f t="shared" si="76"/>
        <v>37407</v>
      </c>
      <c r="AJ105" s="14">
        <f t="shared" si="69"/>
        <v>1.7207140000000001</v>
      </c>
      <c r="AK105" s="22">
        <f t="shared" si="77"/>
        <v>-2.9057705115434665E-2</v>
      </c>
      <c r="AL105" s="14">
        <f t="shared" si="107"/>
        <v>1.7072655931353609</v>
      </c>
      <c r="AM105" s="14">
        <f t="shared" si="108"/>
        <v>4.8304313416677326E-2</v>
      </c>
      <c r="AN105" s="14">
        <f t="shared" si="109"/>
        <v>0.27841006140863772</v>
      </c>
      <c r="AO105" s="14" t="str">
        <f t="shared" si="110"/>
        <v/>
      </c>
      <c r="AP105" s="14" t="str">
        <f t="shared" si="111"/>
        <v/>
      </c>
      <c r="AQ105" s="15" t="str">
        <f t="shared" si="112"/>
        <v/>
      </c>
      <c r="AT105" s="21">
        <f t="shared" si="70"/>
        <v>37407</v>
      </c>
      <c r="AU105" s="14">
        <f t="shared" si="64"/>
        <v>1.7207140000000001</v>
      </c>
      <c r="AV105" s="22">
        <f t="shared" si="65"/>
        <v>-2.9057705115434665E-2</v>
      </c>
      <c r="AW105" s="14">
        <f>VLOOKUP(AT105,DATA_FEEDS!$F$7:$H$2022,3,FALSE)</f>
        <v>47.283000000000001</v>
      </c>
      <c r="AX105" s="14">
        <f t="shared" si="98"/>
        <v>43.944400000000009</v>
      </c>
      <c r="AY105" s="14">
        <f t="shared" si="99"/>
        <v>1.2068420610595869</v>
      </c>
      <c r="AZ105" s="14" t="str">
        <f t="shared" si="100"/>
        <v/>
      </c>
      <c r="BA105" s="14" t="str">
        <f t="shared" si="101"/>
        <v/>
      </c>
      <c r="BB105" s="15" t="str">
        <f t="shared" si="102"/>
        <v/>
      </c>
      <c r="BE105" s="20">
        <f t="shared" si="71"/>
        <v>37407</v>
      </c>
      <c r="BF105">
        <f t="shared" si="66"/>
        <v>1.7207140000000001</v>
      </c>
      <c r="BG105">
        <f t="shared" si="67"/>
        <v>-2.9057705115434665E-2</v>
      </c>
      <c r="BH105" t="str">
        <f>VLOOKUP(BE105,DATA_FEEDS!$A$7:$B$2095,2,FALSE)</f>
        <v>#N/A N/A</v>
      </c>
      <c r="BI105" t="e">
        <f t="shared" si="105"/>
        <v>#DIV/0!</v>
      </c>
      <c r="BJ105" t="e">
        <f t="shared" si="106"/>
        <v>#VALUE!</v>
      </c>
      <c r="BL105" s="14" t="str">
        <f t="shared" si="115"/>
        <v/>
      </c>
      <c r="BM105" s="15" t="str">
        <f t="shared" si="103"/>
        <v/>
      </c>
      <c r="BP105" s="20">
        <f t="shared" si="72"/>
        <v>37407</v>
      </c>
      <c r="BQ105">
        <f t="shared" si="113"/>
        <v>1.7207140000000001</v>
      </c>
      <c r="BR105">
        <f t="shared" si="114"/>
        <v>-2.9057705115434665E-2</v>
      </c>
      <c r="BS105">
        <f t="shared" si="78"/>
        <v>0</v>
      </c>
      <c r="BT105">
        <f t="shared" si="79"/>
        <v>0</v>
      </c>
      <c r="BU105">
        <f t="shared" si="80"/>
        <v>0</v>
      </c>
      <c r="BV105" t="str">
        <f t="shared" si="81"/>
        <v/>
      </c>
      <c r="BW105" s="14" t="str">
        <f t="shared" si="104"/>
        <v/>
      </c>
      <c r="BX105" s="15" t="str">
        <f t="shared" si="73"/>
        <v/>
      </c>
      <c r="BY105">
        <f t="shared" si="82"/>
        <v>0.27841006140863772</v>
      </c>
      <c r="BZ105">
        <f t="shared" si="83"/>
        <v>1.2068420610595869</v>
      </c>
    </row>
    <row r="106" spans="1:78" x14ac:dyDescent="0.25">
      <c r="A106" s="1">
        <v>37410</v>
      </c>
      <c r="B106" s="2">
        <v>1.670714</v>
      </c>
      <c r="C106" s="2">
        <v>1.6364289999999999</v>
      </c>
      <c r="D106">
        <f t="shared" si="74"/>
        <v>1.670714</v>
      </c>
      <c r="E106" s="2">
        <f t="shared" si="74"/>
        <v>1.6364289999999999</v>
      </c>
      <c r="F106" s="4">
        <f t="shared" si="84"/>
        <v>-2.9057705115434665E-2</v>
      </c>
      <c r="G106" s="4">
        <f t="shared" si="97"/>
        <v>-3.2925113303071928E-2</v>
      </c>
      <c r="H106" s="4">
        <f t="shared" si="117"/>
        <v>-1.8843342085082843E-2</v>
      </c>
      <c r="I106" s="5">
        <f t="shared" si="75"/>
        <v>-3.4285000000000121E-2</v>
      </c>
      <c r="J106">
        <f t="shared" si="68"/>
        <v>1</v>
      </c>
      <c r="K106">
        <f t="shared" si="85"/>
        <v>1.6910000000000001</v>
      </c>
      <c r="L106">
        <f t="shared" si="116"/>
        <v>1.7223927999999997</v>
      </c>
      <c r="M106" t="str">
        <f t="shared" si="86"/>
        <v/>
      </c>
      <c r="R106" s="13">
        <f t="shared" si="87"/>
        <v>-3.1392799999999665E-2</v>
      </c>
      <c r="S106" s="14" t="str">
        <f t="shared" si="94"/>
        <v/>
      </c>
      <c r="T106" s="14">
        <f t="shared" si="89"/>
        <v>-100</v>
      </c>
      <c r="U106" s="15">
        <f t="shared" si="90"/>
        <v>2.9057705115434667</v>
      </c>
      <c r="V106" t="str">
        <f t="shared" si="91"/>
        <v/>
      </c>
      <c r="Y106" s="13" t="str">
        <f t="shared" si="92"/>
        <v/>
      </c>
      <c r="Z106" t="str">
        <f t="shared" si="88"/>
        <v/>
      </c>
      <c r="AB106" s="14" t="str">
        <f t="shared" si="95"/>
        <v/>
      </c>
      <c r="AC106" t="str">
        <f t="shared" si="93"/>
        <v/>
      </c>
      <c r="AE106" s="15" t="str">
        <f t="shared" si="96"/>
        <v/>
      </c>
      <c r="AF106" t="str">
        <f t="shared" si="118"/>
        <v/>
      </c>
      <c r="AI106" s="21">
        <f t="shared" si="76"/>
        <v>37410</v>
      </c>
      <c r="AJ106" s="14">
        <f t="shared" si="69"/>
        <v>1.670714</v>
      </c>
      <c r="AK106" s="22">
        <f t="shared" si="77"/>
        <v>-2.1803851526952026E-2</v>
      </c>
      <c r="AL106" s="14">
        <f t="shared" si="107"/>
        <v>1.6830813354454222</v>
      </c>
      <c r="AM106" s="14">
        <f t="shared" si="108"/>
        <v>3.6716190578579645E-2</v>
      </c>
      <c r="AN106" s="14">
        <f t="shared" si="109"/>
        <v>-0.33683601840320737</v>
      </c>
      <c r="AO106" s="14" t="str">
        <f t="shared" si="110"/>
        <v/>
      </c>
      <c r="AP106" s="14" t="str">
        <f t="shared" si="111"/>
        <v/>
      </c>
      <c r="AQ106" s="15" t="str">
        <f t="shared" si="112"/>
        <v/>
      </c>
      <c r="AT106" s="21">
        <f t="shared" si="70"/>
        <v>37410</v>
      </c>
      <c r="AU106" s="14">
        <f t="shared" si="64"/>
        <v>1.670714</v>
      </c>
      <c r="AV106" s="22">
        <f t="shared" si="65"/>
        <v>-2.1803851526952026E-2</v>
      </c>
      <c r="AW106" s="14">
        <f>VLOOKUP(AT106,DATA_FEEDS!$F$7:$H$2022,3,FALSE)</f>
        <v>47.74</v>
      </c>
      <c r="AX106" s="14">
        <f t="shared" si="98"/>
        <v>44.46520000000001</v>
      </c>
      <c r="AY106" s="14">
        <f t="shared" si="99"/>
        <v>1.0952914272708372</v>
      </c>
      <c r="AZ106" s="14" t="str">
        <f t="shared" si="100"/>
        <v/>
      </c>
      <c r="BA106" s="14" t="str">
        <f t="shared" si="101"/>
        <v/>
      </c>
      <c r="BB106" s="15" t="str">
        <f t="shared" si="102"/>
        <v/>
      </c>
      <c r="BE106" s="20">
        <f t="shared" si="71"/>
        <v>37410</v>
      </c>
      <c r="BF106">
        <f t="shared" si="66"/>
        <v>1.670714</v>
      </c>
      <c r="BG106">
        <f t="shared" si="67"/>
        <v>-2.1803851526952026E-2</v>
      </c>
      <c r="BH106" t="str">
        <f>VLOOKUP(BE106,DATA_FEEDS!$A$7:$B$2095,2,FALSE)</f>
        <v>#N/A N/A</v>
      </c>
      <c r="BI106" t="e">
        <f t="shared" si="105"/>
        <v>#DIV/0!</v>
      </c>
      <c r="BJ106" t="e">
        <f t="shared" si="106"/>
        <v>#VALUE!</v>
      </c>
      <c r="BL106" s="14" t="str">
        <f t="shared" si="115"/>
        <v/>
      </c>
      <c r="BM106" s="15" t="str">
        <f t="shared" si="103"/>
        <v/>
      </c>
      <c r="BP106" s="20">
        <f t="shared" si="72"/>
        <v>37410</v>
      </c>
      <c r="BQ106">
        <f t="shared" si="113"/>
        <v>1.670714</v>
      </c>
      <c r="BR106">
        <f t="shared" si="114"/>
        <v>-2.1803851526952026E-2</v>
      </c>
      <c r="BS106">
        <f t="shared" si="78"/>
        <v>0</v>
      </c>
      <c r="BT106">
        <f t="shared" si="79"/>
        <v>0</v>
      </c>
      <c r="BU106">
        <f t="shared" si="80"/>
        <v>0</v>
      </c>
      <c r="BV106" t="str">
        <f t="shared" si="81"/>
        <v/>
      </c>
      <c r="BW106" s="14" t="str">
        <f t="shared" si="104"/>
        <v/>
      </c>
      <c r="BX106" s="15" t="str">
        <f t="shared" si="73"/>
        <v/>
      </c>
      <c r="BY106">
        <f t="shared" si="82"/>
        <v>-0.33683601840320737</v>
      </c>
      <c r="BZ106">
        <f t="shared" si="83"/>
        <v>1.0952914272708372</v>
      </c>
    </row>
    <row r="107" spans="1:78" x14ac:dyDescent="0.25">
      <c r="A107" s="1">
        <v>37411</v>
      </c>
      <c r="B107" s="2">
        <v>1.6342859999999999</v>
      </c>
      <c r="C107" s="2">
        <v>1.627143</v>
      </c>
      <c r="D107">
        <f t="shared" si="74"/>
        <v>1.6342859999999999</v>
      </c>
      <c r="E107" s="2">
        <f t="shared" si="74"/>
        <v>1.627143</v>
      </c>
      <c r="F107" s="4">
        <f t="shared" si="84"/>
        <v>-2.1803851526952026E-2</v>
      </c>
      <c r="G107" s="4">
        <f t="shared" si="97"/>
        <v>-4.7658540382577053E-2</v>
      </c>
      <c r="H107" s="4">
        <f t="shared" si="117"/>
        <v>-6.9743697404628753E-3</v>
      </c>
      <c r="I107" s="5">
        <f t="shared" si="75"/>
        <v>-7.1429999999998994E-3</v>
      </c>
      <c r="J107">
        <f t="shared" si="68"/>
        <v>1</v>
      </c>
      <c r="K107">
        <f t="shared" si="85"/>
        <v>1.6738571999999998</v>
      </c>
      <c r="L107">
        <f t="shared" si="116"/>
        <v>1.7228570999999999</v>
      </c>
      <c r="M107">
        <f t="shared" si="86"/>
        <v>1</v>
      </c>
      <c r="R107" s="13">
        <f t="shared" si="87"/>
        <v>-4.8999900000000096E-2</v>
      </c>
      <c r="S107" s="14" t="str">
        <f t="shared" si="94"/>
        <v/>
      </c>
      <c r="T107" s="14">
        <f t="shared" si="89"/>
        <v>-100</v>
      </c>
      <c r="U107" s="15">
        <f t="shared" si="90"/>
        <v>2.1803851526952025</v>
      </c>
      <c r="V107" t="str">
        <f t="shared" si="91"/>
        <v/>
      </c>
      <c r="Y107" s="13">
        <f t="shared" si="92"/>
        <v>-2.1803851526952025</v>
      </c>
      <c r="Z107">
        <f t="shared" si="88"/>
        <v>-2.1803851526952025</v>
      </c>
      <c r="AB107" s="14">
        <f t="shared" si="95"/>
        <v>-6.1188800491468358</v>
      </c>
      <c r="AC107">
        <f t="shared" si="93"/>
        <v>-6.1188800491468358</v>
      </c>
      <c r="AE107" s="15">
        <f t="shared" si="96"/>
        <v>-21.940590569826821</v>
      </c>
      <c r="AF107">
        <f t="shared" si="118"/>
        <v>-21.940590569826821</v>
      </c>
      <c r="AI107" s="21">
        <f t="shared" si="76"/>
        <v>37411</v>
      </c>
      <c r="AJ107" s="14">
        <f t="shared" si="69"/>
        <v>1.6342859999999999</v>
      </c>
      <c r="AK107" s="22">
        <f t="shared" si="77"/>
        <v>-2.1856639535551971E-3</v>
      </c>
      <c r="AL107" s="14">
        <f t="shared" si="107"/>
        <v>1.6656592001369006</v>
      </c>
      <c r="AM107" s="14">
        <f t="shared" si="108"/>
        <v>3.2925062532595029E-2</v>
      </c>
      <c r="AN107" s="14">
        <f t="shared" si="109"/>
        <v>-0.95286683528214966</v>
      </c>
      <c r="AO107" s="14" t="str">
        <f t="shared" si="110"/>
        <v/>
      </c>
      <c r="AP107" s="14" t="str">
        <f t="shared" si="111"/>
        <v/>
      </c>
      <c r="AQ107" s="15" t="str">
        <f t="shared" si="112"/>
        <v/>
      </c>
      <c r="AT107" s="21">
        <f t="shared" si="70"/>
        <v>37411</v>
      </c>
      <c r="AU107" s="14">
        <f t="shared" si="64"/>
        <v>1.6342859999999999</v>
      </c>
      <c r="AV107" s="22">
        <f t="shared" si="65"/>
        <v>-2.1856639535551971E-3</v>
      </c>
      <c r="AW107" s="14">
        <f>VLOOKUP(AT107,DATA_FEEDS!$F$7:$H$2022,3,FALSE)</f>
        <v>52.209000000000003</v>
      </c>
      <c r="AX107" s="14">
        <f t="shared" si="98"/>
        <v>45.583500000000008</v>
      </c>
      <c r="AY107" s="14">
        <f t="shared" si="99"/>
        <v>2.0933731649558318</v>
      </c>
      <c r="AZ107" s="14">
        <f t="shared" si="100"/>
        <v>-100</v>
      </c>
      <c r="BA107" s="14">
        <f t="shared" si="101"/>
        <v>0.21856639535551969</v>
      </c>
      <c r="BB107" s="15" t="str">
        <f t="shared" si="102"/>
        <v/>
      </c>
      <c r="BE107" s="20">
        <f t="shared" si="71"/>
        <v>37411</v>
      </c>
      <c r="BF107">
        <f t="shared" si="66"/>
        <v>1.6342859999999999</v>
      </c>
      <c r="BG107">
        <f t="shared" si="67"/>
        <v>-2.1856639535551971E-3</v>
      </c>
      <c r="BH107" t="str">
        <f>VLOOKUP(BE107,DATA_FEEDS!$A$7:$B$2095,2,FALSE)</f>
        <v>#N/A N/A</v>
      </c>
      <c r="BI107" t="e">
        <f t="shared" si="105"/>
        <v>#DIV/0!</v>
      </c>
      <c r="BJ107" t="e">
        <f t="shared" si="106"/>
        <v>#VALUE!</v>
      </c>
      <c r="BL107" s="14" t="str">
        <f t="shared" si="115"/>
        <v/>
      </c>
      <c r="BM107" s="15" t="str">
        <f t="shared" si="103"/>
        <v/>
      </c>
      <c r="BP107" s="20">
        <f t="shared" si="72"/>
        <v>37411</v>
      </c>
      <c r="BQ107">
        <f t="shared" si="113"/>
        <v>1.6342859999999999</v>
      </c>
      <c r="BR107">
        <f t="shared" si="114"/>
        <v>-2.1856639535551971E-3</v>
      </c>
      <c r="BS107">
        <f t="shared" si="78"/>
        <v>0</v>
      </c>
      <c r="BT107">
        <f t="shared" si="79"/>
        <v>-100</v>
      </c>
      <c r="BU107">
        <f t="shared" si="80"/>
        <v>0</v>
      </c>
      <c r="BV107">
        <f t="shared" si="81"/>
        <v>-100</v>
      </c>
      <c r="BW107" s="14">
        <f t="shared" si="104"/>
        <v>0.21856639535551969</v>
      </c>
      <c r="BX107" s="15" t="str">
        <f t="shared" si="73"/>
        <v/>
      </c>
      <c r="BY107">
        <f t="shared" si="82"/>
        <v>-0.95286683528214966</v>
      </c>
      <c r="BZ107">
        <f t="shared" si="83"/>
        <v>2.0933731649558318</v>
      </c>
    </row>
    <row r="108" spans="1:78" x14ac:dyDescent="0.25">
      <c r="A108" s="1">
        <v>37412</v>
      </c>
      <c r="B108" s="2">
        <v>1.630714</v>
      </c>
      <c r="C108" s="2">
        <v>1.622857</v>
      </c>
      <c r="D108">
        <f t="shared" si="74"/>
        <v>1.630714</v>
      </c>
      <c r="E108" s="2">
        <f t="shared" si="74"/>
        <v>1.622857</v>
      </c>
      <c r="F108" s="4">
        <f t="shared" si="84"/>
        <v>-2.1856639535551971E-3</v>
      </c>
      <c r="G108" s="4">
        <f t="shared" si="97"/>
        <v>-4.4173331440751466E-2</v>
      </c>
      <c r="H108" s="4">
        <f t="shared" si="117"/>
        <v>-2.0689825802601248E-2</v>
      </c>
      <c r="I108" s="5">
        <f t="shared" si="75"/>
        <v>-7.8570000000000029E-3</v>
      </c>
      <c r="J108">
        <f t="shared" si="68"/>
        <v>1</v>
      </c>
      <c r="K108">
        <f t="shared" si="85"/>
        <v>1.6558572000000003</v>
      </c>
      <c r="L108">
        <f t="shared" si="116"/>
        <v>1.7237499499999998</v>
      </c>
      <c r="M108">
        <f t="shared" si="86"/>
        <v>1</v>
      </c>
      <c r="R108" s="13">
        <f t="shared" si="87"/>
        <v>-6.7892749999999502E-2</v>
      </c>
      <c r="S108" s="14" t="str">
        <f t="shared" si="94"/>
        <v/>
      </c>
      <c r="T108" s="14">
        <f t="shared" si="89"/>
        <v>-100</v>
      </c>
      <c r="U108" s="15">
        <f t="shared" si="90"/>
        <v>0.21856639535551969</v>
      </c>
      <c r="V108" t="str">
        <f t="shared" si="91"/>
        <v/>
      </c>
      <c r="Y108" s="13">
        <f t="shared" si="92"/>
        <v>-0.21856639535551969</v>
      </c>
      <c r="Z108">
        <f t="shared" si="88"/>
        <v>-0.21856639535551969</v>
      </c>
      <c r="AB108" s="14">
        <f t="shared" si="95"/>
        <v>-10.381035546392557</v>
      </c>
      <c r="AC108">
        <f t="shared" si="93"/>
        <v>-10.381035546392557</v>
      </c>
      <c r="AE108" s="15">
        <f t="shared" si="96"/>
        <v>-31.537412446327199</v>
      </c>
      <c r="AF108">
        <f t="shared" si="118"/>
        <v>-31.537412446327199</v>
      </c>
      <c r="AI108" s="21">
        <f t="shared" si="76"/>
        <v>37412</v>
      </c>
      <c r="AJ108" s="14">
        <f t="shared" si="69"/>
        <v>1.630714</v>
      </c>
      <c r="AK108" s="22">
        <f t="shared" si="77"/>
        <v>5.6944381418200284E-3</v>
      </c>
      <c r="AL108" s="14">
        <f t="shared" si="107"/>
        <v>1.6511643314588014</v>
      </c>
      <c r="AM108" s="14">
        <f t="shared" si="108"/>
        <v>3.3832256669859589E-2</v>
      </c>
      <c r="AN108" s="14">
        <f t="shared" si="109"/>
        <v>-0.60446252989739591</v>
      </c>
      <c r="AO108" s="14" t="str">
        <f t="shared" si="110"/>
        <v/>
      </c>
      <c r="AP108" s="14" t="str">
        <f t="shared" si="111"/>
        <v/>
      </c>
      <c r="AQ108" s="15" t="str">
        <f t="shared" si="112"/>
        <v/>
      </c>
      <c r="AT108" s="21">
        <f t="shared" si="70"/>
        <v>37412</v>
      </c>
      <c r="AU108" s="14">
        <f t="shared" si="64"/>
        <v>1.630714</v>
      </c>
      <c r="AV108" s="22">
        <f t="shared" si="65"/>
        <v>5.6944381418200284E-3</v>
      </c>
      <c r="AW108" s="14">
        <f>VLOOKUP(AT108,DATA_FEEDS!$F$7:$H$2022,3,FALSE)</f>
        <v>53.633000000000003</v>
      </c>
      <c r="AX108" s="14">
        <f t="shared" si="98"/>
        <v>46.666800000000002</v>
      </c>
      <c r="AY108" s="14">
        <f t="shared" si="99"/>
        <v>1.8633730807843307</v>
      </c>
      <c r="AZ108" s="14">
        <f t="shared" si="100"/>
        <v>-100</v>
      </c>
      <c r="BA108" s="14">
        <f t="shared" si="101"/>
        <v>-0.56944381418200285</v>
      </c>
      <c r="BB108" s="15">
        <f t="shared" si="102"/>
        <v>-0.56944381418200285</v>
      </c>
      <c r="BE108" s="20">
        <f t="shared" si="71"/>
        <v>37412</v>
      </c>
      <c r="BF108">
        <f t="shared" si="66"/>
        <v>1.630714</v>
      </c>
      <c r="BG108">
        <f t="shared" si="67"/>
        <v>5.6944381418200284E-3</v>
      </c>
      <c r="BH108" t="str">
        <f>VLOOKUP(BE108,DATA_FEEDS!$A$7:$B$2095,2,FALSE)</f>
        <v>#N/A N/A</v>
      </c>
      <c r="BI108" t="e">
        <f t="shared" si="105"/>
        <v>#DIV/0!</v>
      </c>
      <c r="BJ108" t="e">
        <f t="shared" si="106"/>
        <v>#VALUE!</v>
      </c>
      <c r="BL108" s="14" t="str">
        <f t="shared" si="115"/>
        <v/>
      </c>
      <c r="BM108" s="15" t="str">
        <f t="shared" si="103"/>
        <v/>
      </c>
      <c r="BP108" s="20">
        <f t="shared" si="72"/>
        <v>37412</v>
      </c>
      <c r="BQ108">
        <f t="shared" si="113"/>
        <v>1.630714</v>
      </c>
      <c r="BR108">
        <f t="shared" si="114"/>
        <v>5.6944381418200284E-3</v>
      </c>
      <c r="BS108">
        <f t="shared" si="78"/>
        <v>0</v>
      </c>
      <c r="BT108">
        <f t="shared" si="79"/>
        <v>-100</v>
      </c>
      <c r="BU108">
        <f t="shared" si="80"/>
        <v>0</v>
      </c>
      <c r="BV108">
        <f t="shared" si="81"/>
        <v>-100</v>
      </c>
      <c r="BW108" s="14">
        <f t="shared" si="104"/>
        <v>-0.56944381418200285</v>
      </c>
      <c r="BX108" s="15">
        <f t="shared" si="73"/>
        <v>-0.56944381418200285</v>
      </c>
      <c r="BY108">
        <f t="shared" si="82"/>
        <v>-0.60446252989739591</v>
      </c>
      <c r="BZ108">
        <f t="shared" si="83"/>
        <v>1.8633730807843307</v>
      </c>
    </row>
    <row r="109" spans="1:78" x14ac:dyDescent="0.25">
      <c r="A109" s="1">
        <v>37413</v>
      </c>
      <c r="B109" s="2">
        <v>1.64</v>
      </c>
      <c r="C109" s="2">
        <v>1.582857</v>
      </c>
      <c r="D109">
        <f t="shared" si="74"/>
        <v>1.64</v>
      </c>
      <c r="E109" s="2">
        <f t="shared" si="74"/>
        <v>1.582857</v>
      </c>
      <c r="F109" s="4">
        <f t="shared" si="84"/>
        <v>5.6944381418200284E-3</v>
      </c>
      <c r="G109" s="4">
        <f t="shared" si="97"/>
        <v>-8.0116161081969534E-2</v>
      </c>
      <c r="H109" s="4">
        <f t="shared" si="117"/>
        <v>-8.6185724850661879E-2</v>
      </c>
      <c r="I109" s="5">
        <f t="shared" si="75"/>
        <v>-5.7142999999999944E-2</v>
      </c>
      <c r="J109">
        <f t="shared" si="68"/>
        <v>1</v>
      </c>
      <c r="K109">
        <f t="shared" si="85"/>
        <v>1.6267143999999998</v>
      </c>
      <c r="L109">
        <f t="shared" si="116"/>
        <v>1.7158570999999998</v>
      </c>
      <c r="M109">
        <f t="shared" si="86"/>
        <v>1</v>
      </c>
      <c r="R109" s="13">
        <f t="shared" si="87"/>
        <v>-8.9142700000000019E-2</v>
      </c>
      <c r="S109" s="14" t="str">
        <f t="shared" si="94"/>
        <v/>
      </c>
      <c r="T109" s="14">
        <f t="shared" si="89"/>
        <v>-100</v>
      </c>
      <c r="U109" s="15">
        <f t="shared" si="90"/>
        <v>-0.56944381418200285</v>
      </c>
      <c r="V109">
        <f t="shared" si="91"/>
        <v>-0.56944381418200285</v>
      </c>
      <c r="Y109" s="13">
        <f t="shared" si="92"/>
        <v>0.56944381418200285</v>
      </c>
      <c r="Z109" t="str">
        <f t="shared" si="88"/>
        <v/>
      </c>
      <c r="AB109" s="14">
        <f t="shared" si="95"/>
        <v>-12.499999999999993</v>
      </c>
      <c r="AC109">
        <f t="shared" si="93"/>
        <v>-12.499999999999993</v>
      </c>
      <c r="AE109" s="15">
        <f t="shared" si="96"/>
        <v>-34.712560975609755</v>
      </c>
      <c r="AF109">
        <f t="shared" si="118"/>
        <v>-34.712560975609755</v>
      </c>
      <c r="AI109" s="21">
        <f t="shared" si="76"/>
        <v>37413</v>
      </c>
      <c r="AJ109" s="14">
        <f t="shared" si="69"/>
        <v>1.64</v>
      </c>
      <c r="AK109" s="22">
        <f t="shared" si="77"/>
        <v>-5.2264634146341374E-2</v>
      </c>
      <c r="AL109" s="14">
        <f t="shared" si="107"/>
        <v>1.6373026823667374</v>
      </c>
      <c r="AM109" s="14">
        <f t="shared" si="108"/>
        <v>3.4139039831517975E-2</v>
      </c>
      <c r="AN109" s="14">
        <f t="shared" si="109"/>
        <v>7.9009768481312193E-2</v>
      </c>
      <c r="AO109" s="14" t="str">
        <f t="shared" si="110"/>
        <v/>
      </c>
      <c r="AP109" s="14" t="str">
        <f t="shared" si="111"/>
        <v/>
      </c>
      <c r="AQ109" s="15" t="str">
        <f t="shared" si="112"/>
        <v/>
      </c>
      <c r="AT109" s="21">
        <f t="shared" si="70"/>
        <v>37413</v>
      </c>
      <c r="AU109" s="14">
        <f t="shared" si="64"/>
        <v>1.64</v>
      </c>
      <c r="AV109" s="22">
        <f t="shared" si="65"/>
        <v>-5.2264634146341374E-2</v>
      </c>
      <c r="AW109" s="14">
        <f>VLOOKUP(AT109,DATA_FEEDS!$F$7:$H$2022,3,FALSE)</f>
        <v>54.396999999999998</v>
      </c>
      <c r="AX109" s="14">
        <f t="shared" si="98"/>
        <v>48.004399999999997</v>
      </c>
      <c r="AY109" s="14">
        <f t="shared" si="99"/>
        <v>1.4661433964151747</v>
      </c>
      <c r="AZ109" s="14">
        <f t="shared" si="100"/>
        <v>-100</v>
      </c>
      <c r="BA109" s="14">
        <f t="shared" si="101"/>
        <v>5.2264634146341375</v>
      </c>
      <c r="BB109" s="15" t="str">
        <f t="shared" si="102"/>
        <v/>
      </c>
      <c r="BE109" s="20">
        <f t="shared" si="71"/>
        <v>37413</v>
      </c>
      <c r="BF109">
        <f t="shared" si="66"/>
        <v>1.64</v>
      </c>
      <c r="BG109">
        <f t="shared" si="67"/>
        <v>-5.2264634146341374E-2</v>
      </c>
      <c r="BH109" t="str">
        <f>VLOOKUP(BE109,DATA_FEEDS!$A$7:$B$2095,2,FALSE)</f>
        <v>#N/A N/A</v>
      </c>
      <c r="BI109" t="e">
        <f t="shared" si="105"/>
        <v>#DIV/0!</v>
      </c>
      <c r="BJ109" t="e">
        <f t="shared" si="106"/>
        <v>#VALUE!</v>
      </c>
      <c r="BL109" s="14" t="str">
        <f t="shared" si="115"/>
        <v/>
      </c>
      <c r="BM109" s="15" t="str">
        <f t="shared" si="103"/>
        <v/>
      </c>
      <c r="BP109" s="20">
        <f t="shared" si="72"/>
        <v>37413</v>
      </c>
      <c r="BQ109">
        <f t="shared" si="113"/>
        <v>1.64</v>
      </c>
      <c r="BR109">
        <f t="shared" si="114"/>
        <v>-5.2264634146341374E-2</v>
      </c>
      <c r="BS109">
        <f t="shared" si="78"/>
        <v>0</v>
      </c>
      <c r="BT109">
        <f t="shared" si="79"/>
        <v>-100</v>
      </c>
      <c r="BU109">
        <f t="shared" si="80"/>
        <v>0</v>
      </c>
      <c r="BV109">
        <f t="shared" si="81"/>
        <v>-100</v>
      </c>
      <c r="BW109" s="14">
        <f t="shared" si="104"/>
        <v>5.2264634146341375</v>
      </c>
      <c r="BX109" s="15" t="str">
        <f t="shared" si="73"/>
        <v/>
      </c>
      <c r="BY109">
        <f t="shared" si="82"/>
        <v>7.9009768481312193E-2</v>
      </c>
      <c r="BZ109">
        <f t="shared" si="83"/>
        <v>1.4661433964151747</v>
      </c>
    </row>
    <row r="110" spans="1:78" x14ac:dyDescent="0.25">
      <c r="A110" s="1">
        <v>37414</v>
      </c>
      <c r="B110" s="2">
        <v>1.5542860000000001</v>
      </c>
      <c r="C110" s="2">
        <v>1.5285709999999999</v>
      </c>
      <c r="D110">
        <f t="shared" si="74"/>
        <v>1.5542860000000001</v>
      </c>
      <c r="E110" s="2">
        <f t="shared" si="74"/>
        <v>1.5285709999999999</v>
      </c>
      <c r="F110" s="4">
        <f t="shared" si="84"/>
        <v>-5.2264634146341374E-2</v>
      </c>
      <c r="G110" s="4">
        <f t="shared" si="97"/>
        <v>-8.5079193686052865E-2</v>
      </c>
      <c r="H110" s="4">
        <f t="shared" si="117"/>
        <v>-0.1189792507204612</v>
      </c>
      <c r="I110" s="5">
        <f t="shared" si="75"/>
        <v>-2.5715000000000154E-2</v>
      </c>
      <c r="J110">
        <f t="shared" si="68"/>
        <v>1</v>
      </c>
      <c r="K110">
        <f t="shared" si="85"/>
        <v>1.5995713999999999</v>
      </c>
      <c r="L110">
        <f t="shared" si="116"/>
        <v>1.7058927999999998</v>
      </c>
      <c r="M110">
        <f t="shared" si="86"/>
        <v>1</v>
      </c>
      <c r="R110" s="13">
        <f t="shared" si="87"/>
        <v>-0.1063213999999999</v>
      </c>
      <c r="S110" s="14" t="str">
        <f t="shared" si="94"/>
        <v/>
      </c>
      <c r="T110" s="14">
        <f t="shared" si="89"/>
        <v>-100</v>
      </c>
      <c r="U110" s="15">
        <f t="shared" si="90"/>
        <v>5.2264634146341375</v>
      </c>
      <c r="V110" t="str">
        <f t="shared" si="91"/>
        <v/>
      </c>
      <c r="Y110" s="13">
        <f t="shared" si="92"/>
        <v>-5.2264634146341375</v>
      </c>
      <c r="Z110">
        <f t="shared" si="88"/>
        <v>-5.2264634146341375</v>
      </c>
      <c r="AB110" s="14">
        <f t="shared" si="95"/>
        <v>-10.202240771646927</v>
      </c>
      <c r="AC110">
        <f t="shared" si="93"/>
        <v>-10.202240771646927</v>
      </c>
      <c r="AE110" s="15">
        <f t="shared" si="96"/>
        <v>-31.250040211389674</v>
      </c>
      <c r="AF110">
        <f t="shared" si="118"/>
        <v>-31.250040211389674</v>
      </c>
      <c r="AI110" s="21">
        <f t="shared" si="76"/>
        <v>37414</v>
      </c>
      <c r="AJ110" s="14">
        <f t="shared" si="69"/>
        <v>1.5542860000000001</v>
      </c>
      <c r="AK110" s="22">
        <f t="shared" si="77"/>
        <v>-1.2867644693447677E-2</v>
      </c>
      <c r="AL110" s="14">
        <f t="shared" si="107"/>
        <v>1.6351203885123482</v>
      </c>
      <c r="AM110" s="14">
        <f t="shared" si="108"/>
        <v>3.2676178123176684E-2</v>
      </c>
      <c r="AN110" s="14">
        <f t="shared" si="109"/>
        <v>-2.4738018077767063</v>
      </c>
      <c r="AO110" s="14">
        <f t="shared" si="110"/>
        <v>100</v>
      </c>
      <c r="AP110" s="14">
        <f t="shared" si="111"/>
        <v>-1.2867644693447677</v>
      </c>
      <c r="AQ110" s="15">
        <f t="shared" si="112"/>
        <v>-1.2867644693447677</v>
      </c>
      <c r="AT110" s="21">
        <f t="shared" si="70"/>
        <v>37414</v>
      </c>
      <c r="AU110" s="14">
        <f t="shared" si="64"/>
        <v>1.5542860000000001</v>
      </c>
      <c r="AV110" s="22">
        <f t="shared" si="65"/>
        <v>-1.2867644693447677E-2</v>
      </c>
      <c r="AW110" s="14">
        <f>VLOOKUP(AT110,DATA_FEEDS!$F$7:$H$2022,3,FALSE)</f>
        <v>55.182000000000002</v>
      </c>
      <c r="AX110" s="14">
        <f t="shared" si="98"/>
        <v>49.6083</v>
      </c>
      <c r="AY110" s="14">
        <f t="shared" si="99"/>
        <v>1.2425706579463183</v>
      </c>
      <c r="AZ110" s="14" t="str">
        <f t="shared" si="100"/>
        <v/>
      </c>
      <c r="BA110" s="14" t="str">
        <f t="shared" si="101"/>
        <v/>
      </c>
      <c r="BB110" s="15" t="str">
        <f t="shared" si="102"/>
        <v/>
      </c>
      <c r="BE110" s="20">
        <f t="shared" si="71"/>
        <v>37414</v>
      </c>
      <c r="BF110">
        <f t="shared" si="66"/>
        <v>1.5542860000000001</v>
      </c>
      <c r="BG110">
        <f t="shared" si="67"/>
        <v>-1.2867644693447677E-2</v>
      </c>
      <c r="BH110" t="str">
        <f>VLOOKUP(BE110,DATA_FEEDS!$A$7:$B$2095,2,FALSE)</f>
        <v>#N/A N/A</v>
      </c>
      <c r="BI110" t="e">
        <f t="shared" si="105"/>
        <v>#DIV/0!</v>
      </c>
      <c r="BJ110" t="e">
        <f t="shared" si="106"/>
        <v>#VALUE!</v>
      </c>
      <c r="BL110" s="14" t="str">
        <f t="shared" si="115"/>
        <v/>
      </c>
      <c r="BM110" s="15" t="str">
        <f t="shared" si="103"/>
        <v/>
      </c>
      <c r="BP110" s="20">
        <f t="shared" si="72"/>
        <v>37414</v>
      </c>
      <c r="BQ110">
        <f t="shared" si="113"/>
        <v>1.5542860000000001</v>
      </c>
      <c r="BR110">
        <f t="shared" si="114"/>
        <v>-1.2867644693447677E-2</v>
      </c>
      <c r="BS110">
        <f t="shared" si="78"/>
        <v>100</v>
      </c>
      <c r="BT110">
        <f t="shared" si="79"/>
        <v>0</v>
      </c>
      <c r="BU110">
        <f t="shared" si="80"/>
        <v>0</v>
      </c>
      <c r="BV110">
        <f t="shared" si="81"/>
        <v>100</v>
      </c>
      <c r="BW110" s="14">
        <f t="shared" si="104"/>
        <v>-1.2867644693447677</v>
      </c>
      <c r="BX110" s="15">
        <f t="shared" si="73"/>
        <v>-1.2867644693447677</v>
      </c>
      <c r="BY110">
        <f t="shared" si="82"/>
        <v>-2.4738018077767063</v>
      </c>
      <c r="BZ110">
        <f t="shared" si="83"/>
        <v>1.2425706579463183</v>
      </c>
    </row>
    <row r="111" spans="1:78" x14ac:dyDescent="0.25">
      <c r="A111" s="1">
        <v>37417</v>
      </c>
      <c r="B111" s="2">
        <v>1.534286</v>
      </c>
      <c r="C111" s="2">
        <v>1.534286</v>
      </c>
      <c r="D111">
        <f t="shared" si="74"/>
        <v>1.534286</v>
      </c>
      <c r="E111" s="2">
        <f t="shared" si="74"/>
        <v>1.534286</v>
      </c>
      <c r="F111" s="4">
        <f t="shared" si="84"/>
        <v>-1.2867644693447677E-2</v>
      </c>
      <c r="G111" s="4">
        <f t="shared" si="97"/>
        <v>-6.1188800491468368E-2</v>
      </c>
      <c r="H111" s="4">
        <f t="shared" si="117"/>
        <v>-8.6734523809523748E-2</v>
      </c>
      <c r="I111" s="5">
        <f t="shared" si="75"/>
        <v>0</v>
      </c>
      <c r="J111">
        <f t="shared" si="68"/>
        <v>1</v>
      </c>
      <c r="K111">
        <f t="shared" si="85"/>
        <v>1.5791428000000001</v>
      </c>
      <c r="L111">
        <f t="shared" si="116"/>
        <v>1.6993214000000001</v>
      </c>
      <c r="M111" t="str">
        <f t="shared" si="86"/>
        <v/>
      </c>
      <c r="R111" s="13">
        <f t="shared" si="87"/>
        <v>-0.12017860000000002</v>
      </c>
      <c r="S111" s="14" t="str">
        <f t="shared" si="94"/>
        <v/>
      </c>
      <c r="T111" s="14">
        <f t="shared" si="89"/>
        <v>-100</v>
      </c>
      <c r="U111" s="15">
        <f t="shared" si="90"/>
        <v>1.2867644693447677</v>
      </c>
      <c r="V111" t="str">
        <f t="shared" si="91"/>
        <v/>
      </c>
      <c r="Y111" s="13" t="str">
        <f t="shared" si="92"/>
        <v/>
      </c>
      <c r="Z111" t="str">
        <f t="shared" si="88"/>
        <v/>
      </c>
      <c r="AB111" s="14" t="str">
        <f t="shared" si="95"/>
        <v/>
      </c>
      <c r="AC111" t="str">
        <f t="shared" si="93"/>
        <v/>
      </c>
      <c r="AE111" s="15" t="str">
        <f t="shared" si="96"/>
        <v/>
      </c>
      <c r="AF111" t="str">
        <f t="shared" si="118"/>
        <v/>
      </c>
      <c r="AI111" s="21">
        <f t="shared" si="76"/>
        <v>37417</v>
      </c>
      <c r="AJ111" s="14">
        <f t="shared" si="69"/>
        <v>1.534286</v>
      </c>
      <c r="AK111" s="22">
        <f t="shared" si="77"/>
        <v>7.4484157451739728E-3</v>
      </c>
      <c r="AL111" s="14">
        <f t="shared" si="107"/>
        <v>1.589538513371906</v>
      </c>
      <c r="AM111" s="14">
        <f t="shared" si="108"/>
        <v>3.8844817045772799E-2</v>
      </c>
      <c r="AN111" s="14">
        <f t="shared" si="109"/>
        <v>-1.4223908766721476</v>
      </c>
      <c r="AO111" s="14" t="str">
        <f t="shared" si="110"/>
        <v/>
      </c>
      <c r="AP111" s="14" t="str">
        <f t="shared" si="111"/>
        <v/>
      </c>
      <c r="AQ111" s="15" t="str">
        <f t="shared" si="112"/>
        <v/>
      </c>
      <c r="AT111" s="21">
        <f t="shared" si="70"/>
        <v>37417</v>
      </c>
      <c r="AU111" s="14">
        <f t="shared" si="64"/>
        <v>1.534286</v>
      </c>
      <c r="AV111" s="22">
        <f t="shared" si="65"/>
        <v>7.4484157451739728E-3</v>
      </c>
      <c r="AW111" s="14">
        <f>VLOOKUP(AT111,DATA_FEEDS!$F$7:$H$2022,3,FALSE)</f>
        <v>57.545999999999999</v>
      </c>
      <c r="AX111" s="14">
        <f t="shared" si="98"/>
        <v>50.729300000000002</v>
      </c>
      <c r="AY111" s="14">
        <f t="shared" si="99"/>
        <v>1.8050444459377968</v>
      </c>
      <c r="AZ111" s="14">
        <f t="shared" si="100"/>
        <v>-100</v>
      </c>
      <c r="BA111" s="14">
        <f t="shared" si="101"/>
        <v>-0.7448415745173973</v>
      </c>
      <c r="BB111" s="15">
        <f t="shared" si="102"/>
        <v>-0.7448415745173973</v>
      </c>
      <c r="BE111" s="20">
        <f t="shared" si="71"/>
        <v>37417</v>
      </c>
      <c r="BF111">
        <f t="shared" si="66"/>
        <v>1.534286</v>
      </c>
      <c r="BG111">
        <f t="shared" si="67"/>
        <v>7.4484157451739728E-3</v>
      </c>
      <c r="BH111" t="str">
        <f>VLOOKUP(BE111,DATA_FEEDS!$A$7:$B$2095,2,FALSE)</f>
        <v>#N/A N/A</v>
      </c>
      <c r="BI111" t="e">
        <f t="shared" si="105"/>
        <v>#DIV/0!</v>
      </c>
      <c r="BJ111" t="e">
        <f t="shared" si="106"/>
        <v>#VALUE!</v>
      </c>
      <c r="BL111" s="14" t="str">
        <f t="shared" si="115"/>
        <v/>
      </c>
      <c r="BM111" s="15" t="str">
        <f t="shared" si="103"/>
        <v/>
      </c>
      <c r="BP111" s="20">
        <f t="shared" si="72"/>
        <v>37417</v>
      </c>
      <c r="BQ111">
        <f t="shared" si="113"/>
        <v>1.534286</v>
      </c>
      <c r="BR111">
        <f t="shared" si="114"/>
        <v>7.4484157451739728E-3</v>
      </c>
      <c r="BS111">
        <f t="shared" si="78"/>
        <v>0</v>
      </c>
      <c r="BT111">
        <f t="shared" si="79"/>
        <v>-100</v>
      </c>
      <c r="BU111">
        <f t="shared" si="80"/>
        <v>0</v>
      </c>
      <c r="BV111">
        <f t="shared" si="81"/>
        <v>-100</v>
      </c>
      <c r="BW111" s="14">
        <f t="shared" si="104"/>
        <v>-0.7448415745173973</v>
      </c>
      <c r="BX111" s="15">
        <f t="shared" si="73"/>
        <v>-0.7448415745173973</v>
      </c>
      <c r="BY111">
        <f t="shared" si="82"/>
        <v>-1.4223908766721476</v>
      </c>
      <c r="BZ111">
        <f t="shared" si="83"/>
        <v>1.8050444459377968</v>
      </c>
    </row>
    <row r="112" spans="1:78" x14ac:dyDescent="0.25">
      <c r="A112" s="1">
        <v>37418</v>
      </c>
      <c r="B112" s="2">
        <v>1.545714</v>
      </c>
      <c r="C112" s="2">
        <v>1.4614290000000001</v>
      </c>
      <c r="D112">
        <f t="shared" si="74"/>
        <v>1.545714</v>
      </c>
      <c r="E112" s="2">
        <f t="shared" si="74"/>
        <v>1.4614290000000001</v>
      </c>
      <c r="F112" s="4">
        <f t="shared" si="84"/>
        <v>7.4484157451739728E-3</v>
      </c>
      <c r="G112" s="4">
        <f t="shared" si="97"/>
        <v>-0.10381035546392556</v>
      </c>
      <c r="H112" s="4">
        <f t="shared" si="117"/>
        <v>-0.1631901440024186</v>
      </c>
      <c r="I112" s="5">
        <f t="shared" si="75"/>
        <v>-8.4284999999999943E-2</v>
      </c>
      <c r="J112">
        <f t="shared" si="68"/>
        <v>1</v>
      </c>
      <c r="K112">
        <f t="shared" si="85"/>
        <v>1.5459999999999998</v>
      </c>
      <c r="L112">
        <f t="shared" si="116"/>
        <v>1.68689285</v>
      </c>
      <c r="M112" t="str">
        <f t="shared" si="86"/>
        <v/>
      </c>
      <c r="R112" s="13">
        <f t="shared" si="87"/>
        <v>-0.14089285000000018</v>
      </c>
      <c r="S112" s="14" t="str">
        <f t="shared" si="94"/>
        <v/>
      </c>
      <c r="T112" s="14">
        <f t="shared" si="89"/>
        <v>-100</v>
      </c>
      <c r="U112" s="15">
        <f t="shared" si="90"/>
        <v>-0.7448415745173973</v>
      </c>
      <c r="V112">
        <f t="shared" si="91"/>
        <v>-0.7448415745173973</v>
      </c>
      <c r="Y112" s="13" t="str">
        <f t="shared" si="92"/>
        <v/>
      </c>
      <c r="Z112" t="str">
        <f t="shared" si="88"/>
        <v/>
      </c>
      <c r="AB112" s="14" t="str">
        <f t="shared" si="95"/>
        <v/>
      </c>
      <c r="AC112" t="str">
        <f t="shared" si="93"/>
        <v/>
      </c>
      <c r="AE112" s="15" t="str">
        <f t="shared" si="96"/>
        <v/>
      </c>
      <c r="AF112" t="str">
        <f t="shared" si="118"/>
        <v/>
      </c>
      <c r="AI112" s="21">
        <f t="shared" si="76"/>
        <v>37418</v>
      </c>
      <c r="AJ112" s="14">
        <f t="shared" si="69"/>
        <v>1.545714</v>
      </c>
      <c r="AK112" s="22">
        <f t="shared" si="77"/>
        <v>-5.6839104776174681E-2</v>
      </c>
      <c r="AL112" s="14">
        <f t="shared" si="107"/>
        <v>1.5655971677712159</v>
      </c>
      <c r="AM112" s="14">
        <f t="shared" si="108"/>
        <v>4.1347912448279768E-2</v>
      </c>
      <c r="AN112" s="14">
        <f t="shared" si="109"/>
        <v>-0.48087476716235333</v>
      </c>
      <c r="AO112" s="14" t="str">
        <f t="shared" si="110"/>
        <v/>
      </c>
      <c r="AP112" s="14" t="str">
        <f t="shared" si="111"/>
        <v/>
      </c>
      <c r="AQ112" s="15" t="str">
        <f t="shared" si="112"/>
        <v/>
      </c>
      <c r="AT112" s="21">
        <f t="shared" si="70"/>
        <v>37418</v>
      </c>
      <c r="AU112" s="14">
        <f t="shared" si="64"/>
        <v>1.545714</v>
      </c>
      <c r="AV112" s="22">
        <f t="shared" si="65"/>
        <v>-5.6839104776174681E-2</v>
      </c>
      <c r="AW112" s="14">
        <f>VLOOKUP(AT112,DATA_FEEDS!$F$7:$H$2022,3,FALSE)</f>
        <v>63.527000000000001</v>
      </c>
      <c r="AX112" s="14">
        <f t="shared" si="98"/>
        <v>52.448900000000002</v>
      </c>
      <c r="AY112" s="14">
        <f t="shared" si="99"/>
        <v>2.5634075946778205</v>
      </c>
      <c r="AZ112" s="14">
        <f t="shared" si="100"/>
        <v>-100</v>
      </c>
      <c r="BA112" s="14">
        <f t="shared" si="101"/>
        <v>5.6839104776174683</v>
      </c>
      <c r="BB112" s="15" t="str">
        <f t="shared" si="102"/>
        <v/>
      </c>
      <c r="BE112" s="20">
        <f t="shared" si="71"/>
        <v>37418</v>
      </c>
      <c r="BF112">
        <f t="shared" si="66"/>
        <v>1.545714</v>
      </c>
      <c r="BG112">
        <f t="shared" si="67"/>
        <v>-5.6839104776174681E-2</v>
      </c>
      <c r="BH112" t="str">
        <f>VLOOKUP(BE112,DATA_FEEDS!$A$7:$B$2095,2,FALSE)</f>
        <v>#N/A N/A</v>
      </c>
      <c r="BI112" t="e">
        <f t="shared" si="105"/>
        <v>#DIV/0!</v>
      </c>
      <c r="BJ112" t="e">
        <f t="shared" si="106"/>
        <v>#VALUE!</v>
      </c>
      <c r="BL112" s="14" t="str">
        <f t="shared" si="115"/>
        <v/>
      </c>
      <c r="BM112" s="15" t="str">
        <f t="shared" si="103"/>
        <v/>
      </c>
      <c r="BP112" s="20">
        <f t="shared" si="72"/>
        <v>37418</v>
      </c>
      <c r="BQ112">
        <f t="shared" si="113"/>
        <v>1.545714</v>
      </c>
      <c r="BR112">
        <f t="shared" si="114"/>
        <v>-5.6839104776174681E-2</v>
      </c>
      <c r="BS112">
        <f t="shared" si="78"/>
        <v>0</v>
      </c>
      <c r="BT112">
        <f t="shared" si="79"/>
        <v>-100</v>
      </c>
      <c r="BU112">
        <f t="shared" si="80"/>
        <v>0</v>
      </c>
      <c r="BV112">
        <f t="shared" si="81"/>
        <v>-100</v>
      </c>
      <c r="BW112" s="14">
        <f t="shared" si="104"/>
        <v>5.6839104776174683</v>
      </c>
      <c r="BX112" s="15" t="str">
        <f t="shared" si="73"/>
        <v/>
      </c>
      <c r="BY112">
        <f t="shared" si="82"/>
        <v>-0.48087476716235333</v>
      </c>
      <c r="BZ112">
        <f t="shared" si="83"/>
        <v>2.5634075946778205</v>
      </c>
    </row>
    <row r="113" spans="1:78" x14ac:dyDescent="0.25">
      <c r="A113" s="1">
        <v>37419</v>
      </c>
      <c r="B113" s="2">
        <v>1.457857</v>
      </c>
      <c r="C113" s="2">
        <v>1.4350000000000001</v>
      </c>
      <c r="D113">
        <f t="shared" si="74"/>
        <v>1.457857</v>
      </c>
      <c r="E113" s="2">
        <f t="shared" si="74"/>
        <v>1.4350000000000001</v>
      </c>
      <c r="F113" s="4">
        <f t="shared" si="84"/>
        <v>-5.6839104776174681E-2</v>
      </c>
      <c r="G113" s="4">
        <f t="shared" si="97"/>
        <v>-0.12499999999999992</v>
      </c>
      <c r="H113" s="4">
        <f t="shared" si="117"/>
        <v>-0.20811988899330791</v>
      </c>
      <c r="I113" s="5">
        <f t="shared" si="75"/>
        <v>-2.2856999999999905E-2</v>
      </c>
      <c r="J113">
        <f t="shared" si="68"/>
        <v>1</v>
      </c>
      <c r="K113">
        <f t="shared" si="85"/>
        <v>1.5084285999999998</v>
      </c>
      <c r="L113">
        <f t="shared" si="116"/>
        <v>1.6671785499999998</v>
      </c>
      <c r="M113" t="str">
        <f t="shared" si="86"/>
        <v/>
      </c>
      <c r="R113" s="13">
        <f t="shared" si="87"/>
        <v>-0.15874995000000003</v>
      </c>
      <c r="S113" s="14" t="str">
        <f t="shared" si="94"/>
        <v/>
      </c>
      <c r="T113" s="14">
        <f t="shared" si="89"/>
        <v>-100</v>
      </c>
      <c r="U113" s="15">
        <f t="shared" si="90"/>
        <v>5.6839104776174683</v>
      </c>
      <c r="V113" t="str">
        <f t="shared" si="91"/>
        <v/>
      </c>
      <c r="Y113" s="13" t="str">
        <f t="shared" si="92"/>
        <v/>
      </c>
      <c r="Z113" t="str">
        <f t="shared" si="88"/>
        <v/>
      </c>
      <c r="AB113" s="14" t="str">
        <f t="shared" si="95"/>
        <v/>
      </c>
      <c r="AC113" t="str">
        <f t="shared" si="93"/>
        <v/>
      </c>
      <c r="AE113" s="15" t="str">
        <f t="shared" si="96"/>
        <v/>
      </c>
      <c r="AF113" t="str">
        <f t="shared" si="118"/>
        <v/>
      </c>
      <c r="AI113" s="21">
        <f t="shared" si="76"/>
        <v>37419</v>
      </c>
      <c r="AJ113" s="14">
        <f t="shared" si="69"/>
        <v>1.457857</v>
      </c>
      <c r="AK113" s="22">
        <f t="shared" si="77"/>
        <v>-1.9108184136029816E-2</v>
      </c>
      <c r="AL113" s="14">
        <f t="shared" si="107"/>
        <v>1.5345090084895219</v>
      </c>
      <c r="AM113" s="14">
        <f t="shared" si="108"/>
        <v>2.6607968042208257E-2</v>
      </c>
      <c r="AN113" s="14">
        <f t="shared" si="109"/>
        <v>-2.8807915120737038</v>
      </c>
      <c r="AO113" s="14">
        <f t="shared" si="110"/>
        <v>100</v>
      </c>
      <c r="AP113" s="14">
        <f t="shared" si="111"/>
        <v>-1.9108184136029815</v>
      </c>
      <c r="AQ113" s="15">
        <f t="shared" si="112"/>
        <v>-1.9108184136029815</v>
      </c>
      <c r="AT113" s="21">
        <f t="shared" si="70"/>
        <v>37419</v>
      </c>
      <c r="AU113" s="14">
        <f t="shared" si="64"/>
        <v>1.457857</v>
      </c>
      <c r="AV113" s="22">
        <f t="shared" si="65"/>
        <v>-1.9108184136029816E-2</v>
      </c>
      <c r="AW113" s="14">
        <f>VLOOKUP(AT113,DATA_FEEDS!$F$7:$H$2022,3,FALSE)</f>
        <v>63.86</v>
      </c>
      <c r="AX113" s="14">
        <f t="shared" si="98"/>
        <v>54.098199999999999</v>
      </c>
      <c r="AY113" s="14">
        <f t="shared" si="99"/>
        <v>1.7409770977273338</v>
      </c>
      <c r="AZ113" s="14">
        <f t="shared" si="100"/>
        <v>-100</v>
      </c>
      <c r="BA113" s="14">
        <f t="shared" si="101"/>
        <v>1.9108184136029815</v>
      </c>
      <c r="BB113" s="15" t="str">
        <f t="shared" si="102"/>
        <v/>
      </c>
      <c r="BE113" s="20">
        <f t="shared" si="71"/>
        <v>37419</v>
      </c>
      <c r="BF113">
        <f t="shared" si="66"/>
        <v>1.457857</v>
      </c>
      <c r="BG113">
        <f t="shared" si="67"/>
        <v>-1.9108184136029816E-2</v>
      </c>
      <c r="BH113" t="str">
        <f>VLOOKUP(BE113,DATA_FEEDS!$A$7:$B$2095,2,FALSE)</f>
        <v>#N/A N/A</v>
      </c>
      <c r="BI113" t="e">
        <f t="shared" si="105"/>
        <v>#DIV/0!</v>
      </c>
      <c r="BJ113" t="e">
        <f t="shared" si="106"/>
        <v>#VALUE!</v>
      </c>
      <c r="BL113" s="14" t="str">
        <f t="shared" si="115"/>
        <v/>
      </c>
      <c r="BM113" s="15" t="str">
        <f t="shared" si="103"/>
        <v/>
      </c>
      <c r="BP113" s="20">
        <f t="shared" si="72"/>
        <v>37419</v>
      </c>
      <c r="BQ113">
        <f t="shared" si="113"/>
        <v>1.457857</v>
      </c>
      <c r="BR113">
        <f t="shared" si="114"/>
        <v>-1.9108184136029816E-2</v>
      </c>
      <c r="BS113">
        <f t="shared" si="78"/>
        <v>100</v>
      </c>
      <c r="BT113">
        <f t="shared" si="79"/>
        <v>-100</v>
      </c>
      <c r="BU113">
        <f t="shared" si="80"/>
        <v>0</v>
      </c>
      <c r="BV113" t="str">
        <f t="shared" si="81"/>
        <v/>
      </c>
      <c r="BW113" s="14" t="str">
        <f t="shared" si="104"/>
        <v/>
      </c>
      <c r="BX113" s="15" t="str">
        <f t="shared" si="73"/>
        <v/>
      </c>
      <c r="BY113">
        <f t="shared" si="82"/>
        <v>-2.8807915120737038</v>
      </c>
      <c r="BZ113">
        <f t="shared" si="83"/>
        <v>1.7409770977273338</v>
      </c>
    </row>
    <row r="114" spans="1:78" x14ac:dyDescent="0.25">
      <c r="A114" s="1">
        <v>37420</v>
      </c>
      <c r="B114" s="2">
        <v>1.43</v>
      </c>
      <c r="C114" s="2">
        <v>1.3957139999999999</v>
      </c>
      <c r="D114">
        <f t="shared" si="74"/>
        <v>1.43</v>
      </c>
      <c r="E114" s="2">
        <f t="shared" si="74"/>
        <v>1.3957139999999999</v>
      </c>
      <c r="F114" s="4">
        <f t="shared" si="84"/>
        <v>-1.9108184136029816E-2</v>
      </c>
      <c r="G114" s="4">
        <f t="shared" si="97"/>
        <v>-0.10202240771646927</v>
      </c>
      <c r="H114" s="4">
        <f t="shared" si="117"/>
        <v>-0.22027150837988835</v>
      </c>
      <c r="I114" s="5">
        <f t="shared" si="75"/>
        <v>-3.4286000000000039E-2</v>
      </c>
      <c r="J114">
        <f t="shared" si="68"/>
        <v>1</v>
      </c>
      <c r="K114">
        <f t="shared" si="85"/>
        <v>1.4710000000000001</v>
      </c>
      <c r="L114">
        <f t="shared" si="116"/>
        <v>1.6466785500000001</v>
      </c>
      <c r="M114">
        <f t="shared" si="86"/>
        <v>1</v>
      </c>
      <c r="R114" s="13">
        <f t="shared" si="87"/>
        <v>-0.17567854999999999</v>
      </c>
      <c r="S114" s="14" t="str">
        <f t="shared" si="94"/>
        <v/>
      </c>
      <c r="T114" s="14">
        <f t="shared" si="89"/>
        <v>-100</v>
      </c>
      <c r="U114" s="15">
        <f t="shared" si="90"/>
        <v>1.9108184136029815</v>
      </c>
      <c r="V114" t="str">
        <f t="shared" si="91"/>
        <v/>
      </c>
      <c r="Y114" s="13">
        <f t="shared" si="92"/>
        <v>-1.9108184136029815</v>
      </c>
      <c r="Z114">
        <f t="shared" si="88"/>
        <v>-1.9108184136029815</v>
      </c>
      <c r="AB114" s="14">
        <f t="shared" si="95"/>
        <v>-14.485524475524468</v>
      </c>
      <c r="AC114">
        <f t="shared" si="93"/>
        <v>-14.485524475524468</v>
      </c>
      <c r="AE114" s="15">
        <f t="shared" si="96"/>
        <v>-28.271748251748246</v>
      </c>
      <c r="AF114">
        <f t="shared" si="118"/>
        <v>-28.271748251748246</v>
      </c>
      <c r="AI114" s="21">
        <f t="shared" si="76"/>
        <v>37420</v>
      </c>
      <c r="AJ114" s="14">
        <f t="shared" si="69"/>
        <v>1.43</v>
      </c>
      <c r="AK114" s="22">
        <f t="shared" si="77"/>
        <v>-3.8960839160839193E-2</v>
      </c>
      <c r="AL114" s="14">
        <f t="shared" si="107"/>
        <v>1.4944257551945839</v>
      </c>
      <c r="AM114" s="14">
        <f t="shared" si="108"/>
        <v>2.9642906981941101E-2</v>
      </c>
      <c r="AN114" s="14">
        <f t="shared" si="109"/>
        <v>-2.1733953162499566</v>
      </c>
      <c r="AO114" s="14">
        <f t="shared" si="110"/>
        <v>100</v>
      </c>
      <c r="AP114" s="14">
        <f t="shared" si="111"/>
        <v>-3.8960839160839194</v>
      </c>
      <c r="AQ114" s="15">
        <f t="shared" si="112"/>
        <v>-3.8960839160839194</v>
      </c>
      <c r="AT114" s="21">
        <f t="shared" si="70"/>
        <v>37420</v>
      </c>
      <c r="AU114" s="14">
        <f t="shared" si="64"/>
        <v>1.43</v>
      </c>
      <c r="AV114" s="22">
        <f t="shared" si="65"/>
        <v>-3.8960839160839193E-2</v>
      </c>
      <c r="AW114" s="14">
        <f>VLOOKUP(AT114,DATA_FEEDS!$F$7:$H$2022,3,FALSE)</f>
        <v>63.85</v>
      </c>
      <c r="AX114" s="14">
        <f t="shared" si="98"/>
        <v>55.922699999999999</v>
      </c>
      <c r="AY114" s="14">
        <f t="shared" si="99"/>
        <v>1.2531728324898159</v>
      </c>
      <c r="AZ114" s="14">
        <f t="shared" si="100"/>
        <v>-100</v>
      </c>
      <c r="BA114" s="14">
        <f t="shared" si="101"/>
        <v>3.8960839160839194</v>
      </c>
      <c r="BB114" s="15" t="str">
        <f t="shared" si="102"/>
        <v/>
      </c>
      <c r="BE114" s="20">
        <f t="shared" si="71"/>
        <v>37420</v>
      </c>
      <c r="BF114">
        <f t="shared" si="66"/>
        <v>1.43</v>
      </c>
      <c r="BG114">
        <f t="shared" si="67"/>
        <v>-3.8960839160839193E-2</v>
      </c>
      <c r="BH114" t="str">
        <f>VLOOKUP(BE114,DATA_FEEDS!$A$7:$B$2095,2,FALSE)</f>
        <v>#N/A N/A</v>
      </c>
      <c r="BI114" t="e">
        <f t="shared" si="105"/>
        <v>#DIV/0!</v>
      </c>
      <c r="BJ114" t="e">
        <f t="shared" si="106"/>
        <v>#VALUE!</v>
      </c>
      <c r="BL114" s="14" t="str">
        <f t="shared" si="115"/>
        <v/>
      </c>
      <c r="BM114" s="15" t="str">
        <f t="shared" si="103"/>
        <v/>
      </c>
      <c r="BP114" s="20">
        <f t="shared" si="72"/>
        <v>37420</v>
      </c>
      <c r="BQ114">
        <f t="shared" si="113"/>
        <v>1.43</v>
      </c>
      <c r="BR114">
        <f t="shared" si="114"/>
        <v>-3.8960839160839193E-2</v>
      </c>
      <c r="BS114">
        <f t="shared" si="78"/>
        <v>100</v>
      </c>
      <c r="BT114">
        <f t="shared" si="79"/>
        <v>-100</v>
      </c>
      <c r="BU114">
        <f t="shared" si="80"/>
        <v>0</v>
      </c>
      <c r="BV114" t="str">
        <f t="shared" si="81"/>
        <v/>
      </c>
      <c r="BW114" s="14" t="str">
        <f t="shared" si="104"/>
        <v/>
      </c>
      <c r="BX114" s="15" t="str">
        <f t="shared" si="73"/>
        <v/>
      </c>
      <c r="BY114">
        <f t="shared" si="82"/>
        <v>-2.1733953162499566</v>
      </c>
      <c r="BZ114">
        <f t="shared" si="83"/>
        <v>1.2531728324898159</v>
      </c>
    </row>
    <row r="115" spans="1:78" x14ac:dyDescent="0.25">
      <c r="A115" s="1">
        <v>37421</v>
      </c>
      <c r="B115" s="2">
        <v>1.3742859999999999</v>
      </c>
      <c r="C115" s="2">
        <v>1.4357139999999999</v>
      </c>
      <c r="D115">
        <f t="shared" si="74"/>
        <v>1.3742859999999999</v>
      </c>
      <c r="E115" s="2">
        <f t="shared" si="74"/>
        <v>1.4357139999999999</v>
      </c>
      <c r="F115" s="4">
        <f t="shared" si="84"/>
        <v>-3.8960839160839193E-2</v>
      </c>
      <c r="G115" s="4">
        <f t="shared" si="97"/>
        <v>-6.4246170531439439E-2</v>
      </c>
      <c r="H115" s="4">
        <f t="shared" si="117"/>
        <v>-0.21145550591690954</v>
      </c>
      <c r="I115" s="5">
        <f t="shared" si="75"/>
        <v>6.1428000000000038E-2</v>
      </c>
      <c r="J115">
        <f t="shared" si="68"/>
        <v>1</v>
      </c>
      <c r="K115">
        <f t="shared" si="85"/>
        <v>1.4524286</v>
      </c>
      <c r="L115">
        <f t="shared" si="116"/>
        <v>1.62842855</v>
      </c>
      <c r="M115" t="str">
        <f t="shared" si="86"/>
        <v/>
      </c>
      <c r="R115" s="13">
        <f t="shared" si="87"/>
        <v>-0.17599995000000002</v>
      </c>
      <c r="S115" s="14" t="str">
        <f t="shared" si="94"/>
        <v/>
      </c>
      <c r="T115" s="14">
        <f t="shared" si="89"/>
        <v>-100</v>
      </c>
      <c r="U115" s="15">
        <f t="shared" si="90"/>
        <v>3.8960839160839194</v>
      </c>
      <c r="V115" t="str">
        <f t="shared" si="91"/>
        <v/>
      </c>
      <c r="Y115" s="13" t="str">
        <f t="shared" si="92"/>
        <v/>
      </c>
      <c r="Z115" t="str">
        <f t="shared" si="88"/>
        <v/>
      </c>
      <c r="AB115" s="14" t="str">
        <f t="shared" si="95"/>
        <v/>
      </c>
      <c r="AC115" t="str">
        <f t="shared" si="93"/>
        <v/>
      </c>
      <c r="AE115" s="15" t="str">
        <f t="shared" si="96"/>
        <v/>
      </c>
      <c r="AF115" t="str">
        <f t="shared" si="118"/>
        <v/>
      </c>
      <c r="AI115" s="21">
        <f t="shared" si="76"/>
        <v>37421</v>
      </c>
      <c r="AJ115" s="14">
        <f t="shared" si="69"/>
        <v>1.3742859999999999</v>
      </c>
      <c r="AK115" s="22">
        <f t="shared" si="77"/>
        <v>5.1974625369100795E-2</v>
      </c>
      <c r="AL115" s="14">
        <f t="shared" si="107"/>
        <v>1.4600764593898248</v>
      </c>
      <c r="AM115" s="14">
        <f t="shared" si="108"/>
        <v>3.372712712086421E-2</v>
      </c>
      <c r="AN115" s="14">
        <f t="shared" si="109"/>
        <v>-2.5436634161690383</v>
      </c>
      <c r="AO115" s="14">
        <f t="shared" si="110"/>
        <v>100</v>
      </c>
      <c r="AP115" s="14">
        <f t="shared" si="111"/>
        <v>5.1974625369100798</v>
      </c>
      <c r="AQ115" s="15" t="str">
        <f t="shared" si="112"/>
        <v/>
      </c>
      <c r="AT115" s="21">
        <f t="shared" si="70"/>
        <v>37421</v>
      </c>
      <c r="AU115" s="14">
        <f t="shared" si="64"/>
        <v>1.3742859999999999</v>
      </c>
      <c r="AV115" s="22">
        <f t="shared" si="65"/>
        <v>5.1974625369100795E-2</v>
      </c>
      <c r="AW115" s="14">
        <f>VLOOKUP(AT115,DATA_FEEDS!$F$7:$H$2022,3,FALSE)</f>
        <v>66.385999999999996</v>
      </c>
      <c r="AX115" s="14">
        <f t="shared" si="98"/>
        <v>57.833000000000006</v>
      </c>
      <c r="AY115" s="14">
        <f t="shared" si="99"/>
        <v>1.3718938922972008</v>
      </c>
      <c r="AZ115" s="14">
        <f t="shared" si="100"/>
        <v>-100</v>
      </c>
      <c r="BA115" s="14">
        <f t="shared" si="101"/>
        <v>-5.1974625369100798</v>
      </c>
      <c r="BB115" s="15">
        <f t="shared" si="102"/>
        <v>-5.1974625369100798</v>
      </c>
      <c r="BE115" s="20">
        <f t="shared" si="71"/>
        <v>37421</v>
      </c>
      <c r="BF115">
        <f t="shared" si="66"/>
        <v>1.3742859999999999</v>
      </c>
      <c r="BG115">
        <f t="shared" si="67"/>
        <v>5.1974625369100795E-2</v>
      </c>
      <c r="BH115" t="str">
        <f>VLOOKUP(BE115,DATA_FEEDS!$A$7:$B$2095,2,FALSE)</f>
        <v>#N/A N/A</v>
      </c>
      <c r="BI115" t="e">
        <f t="shared" si="105"/>
        <v>#DIV/0!</v>
      </c>
      <c r="BJ115" t="e">
        <f t="shared" si="106"/>
        <v>#VALUE!</v>
      </c>
      <c r="BL115" s="14" t="str">
        <f t="shared" si="115"/>
        <v/>
      </c>
      <c r="BM115" s="15" t="str">
        <f t="shared" si="103"/>
        <v/>
      </c>
      <c r="BP115" s="20">
        <f t="shared" si="72"/>
        <v>37421</v>
      </c>
      <c r="BQ115">
        <f t="shared" si="113"/>
        <v>1.3742859999999999</v>
      </c>
      <c r="BR115">
        <f t="shared" si="114"/>
        <v>5.1974625369100795E-2</v>
      </c>
      <c r="BS115">
        <f t="shared" si="78"/>
        <v>100</v>
      </c>
      <c r="BT115">
        <f t="shared" si="79"/>
        <v>-100</v>
      </c>
      <c r="BU115">
        <f t="shared" si="80"/>
        <v>0</v>
      </c>
      <c r="BV115" t="str">
        <f t="shared" si="81"/>
        <v/>
      </c>
      <c r="BW115" s="14" t="str">
        <f t="shared" si="104"/>
        <v/>
      </c>
      <c r="BX115" s="15" t="str">
        <f t="shared" si="73"/>
        <v/>
      </c>
      <c r="BY115">
        <f t="shared" si="82"/>
        <v>-2.5436634161690383</v>
      </c>
      <c r="BZ115">
        <f t="shared" si="83"/>
        <v>1.3718938922972008</v>
      </c>
    </row>
    <row r="116" spans="1:78" x14ac:dyDescent="0.25">
      <c r="A116" s="1">
        <v>37424</v>
      </c>
      <c r="B116" s="2">
        <v>1.4457139999999999</v>
      </c>
      <c r="C116" s="2">
        <v>1.4671430000000001</v>
      </c>
      <c r="D116">
        <f t="shared" si="74"/>
        <v>1.4457139999999999</v>
      </c>
      <c r="E116" s="2">
        <f t="shared" si="74"/>
        <v>1.4671430000000001</v>
      </c>
      <c r="F116" s="4">
        <f t="shared" si="84"/>
        <v>5.1974625369100795E-2</v>
      </c>
      <c r="G116" s="4">
        <f t="shared" si="97"/>
        <v>-5.0831525107490741E-2</v>
      </c>
      <c r="H116" s="4">
        <f t="shared" si="117"/>
        <v>-0.16402108262108253</v>
      </c>
      <c r="I116" s="5">
        <f t="shared" si="75"/>
        <v>2.1429000000000142E-2</v>
      </c>
      <c r="J116">
        <f t="shared" si="68"/>
        <v>1</v>
      </c>
      <c r="K116">
        <f t="shared" si="85"/>
        <v>1.4390000000000001</v>
      </c>
      <c r="L116">
        <f t="shared" si="116"/>
        <v>1.6124642499999999</v>
      </c>
      <c r="M116" t="str">
        <f t="shared" si="86"/>
        <v/>
      </c>
      <c r="R116" s="13">
        <f t="shared" si="87"/>
        <v>-0.17346424999999988</v>
      </c>
      <c r="S116" s="14" t="str">
        <f t="shared" si="94"/>
        <v/>
      </c>
      <c r="T116" s="14">
        <f t="shared" si="89"/>
        <v>-100</v>
      </c>
      <c r="U116" s="15">
        <f t="shared" si="90"/>
        <v>-5.1974625369100798</v>
      </c>
      <c r="V116">
        <f t="shared" si="91"/>
        <v>-5.1974625369100798</v>
      </c>
      <c r="Y116" s="13" t="str">
        <f t="shared" si="92"/>
        <v/>
      </c>
      <c r="Z116" t="str">
        <f t="shared" si="88"/>
        <v/>
      </c>
      <c r="AB116" s="14" t="str">
        <f t="shared" si="95"/>
        <v/>
      </c>
      <c r="AC116" t="str">
        <f t="shared" si="93"/>
        <v/>
      </c>
      <c r="AE116" s="15" t="str">
        <f t="shared" si="96"/>
        <v/>
      </c>
      <c r="AF116" t="str">
        <f t="shared" si="118"/>
        <v/>
      </c>
      <c r="AI116" s="21">
        <f t="shared" si="76"/>
        <v>37424</v>
      </c>
      <c r="AJ116" s="14">
        <f t="shared" si="69"/>
        <v>1.4457139999999999</v>
      </c>
      <c r="AK116" s="22">
        <f t="shared" si="77"/>
        <v>8.8931835757280614E-3</v>
      </c>
      <c r="AL116" s="14">
        <f t="shared" si="107"/>
        <v>1.373723798299352</v>
      </c>
      <c r="AM116" s="14">
        <f t="shared" si="108"/>
        <v>3.5417696316783147E-2</v>
      </c>
      <c r="AN116" s="14">
        <f t="shared" si="109"/>
        <v>2.0326054257383883</v>
      </c>
      <c r="AO116" s="14">
        <f t="shared" si="110"/>
        <v>-100</v>
      </c>
      <c r="AP116" s="14">
        <f t="shared" si="111"/>
        <v>-0.88931835757280608</v>
      </c>
      <c r="AQ116" s="15">
        <f t="shared" si="112"/>
        <v>-0.88931835757280608</v>
      </c>
      <c r="AT116" s="21">
        <f t="shared" si="70"/>
        <v>37424</v>
      </c>
      <c r="AU116" s="14">
        <f t="shared" si="64"/>
        <v>1.4457139999999999</v>
      </c>
      <c r="AV116" s="22">
        <f t="shared" si="65"/>
        <v>8.8931835757280614E-3</v>
      </c>
      <c r="AW116" s="14">
        <f>VLOOKUP(AT116,DATA_FEEDS!$F$7:$H$2022,3,FALSE)</f>
        <v>65.016000000000005</v>
      </c>
      <c r="AX116" s="14">
        <f t="shared" si="98"/>
        <v>59.560600000000001</v>
      </c>
      <c r="AY116" s="14">
        <f t="shared" si="99"/>
        <v>0.87712036457665887</v>
      </c>
      <c r="AZ116" s="14" t="str">
        <f t="shared" si="100"/>
        <v/>
      </c>
      <c r="BA116" s="14" t="str">
        <f t="shared" si="101"/>
        <v/>
      </c>
      <c r="BB116" s="15" t="str">
        <f t="shared" si="102"/>
        <v/>
      </c>
      <c r="BE116" s="20">
        <f t="shared" si="71"/>
        <v>37424</v>
      </c>
      <c r="BF116">
        <f t="shared" si="66"/>
        <v>1.4457139999999999</v>
      </c>
      <c r="BG116">
        <f t="shared" si="67"/>
        <v>8.8931835757280614E-3</v>
      </c>
      <c r="BH116" t="str">
        <f>VLOOKUP(BE116,DATA_FEEDS!$A$7:$B$2095,2,FALSE)</f>
        <v>#N/A N/A</v>
      </c>
      <c r="BI116" t="e">
        <f t="shared" si="105"/>
        <v>#DIV/0!</v>
      </c>
      <c r="BJ116" t="e">
        <f t="shared" si="106"/>
        <v>#VALUE!</v>
      </c>
      <c r="BL116" s="14" t="str">
        <f t="shared" si="115"/>
        <v/>
      </c>
      <c r="BM116" s="15" t="str">
        <f t="shared" si="103"/>
        <v/>
      </c>
      <c r="BP116" s="20">
        <f t="shared" si="72"/>
        <v>37424</v>
      </c>
      <c r="BQ116">
        <f t="shared" si="113"/>
        <v>1.4457139999999999</v>
      </c>
      <c r="BR116">
        <f t="shared" si="114"/>
        <v>8.8931835757280614E-3</v>
      </c>
      <c r="BS116">
        <f t="shared" si="78"/>
        <v>-100</v>
      </c>
      <c r="BT116">
        <f t="shared" si="79"/>
        <v>0</v>
      </c>
      <c r="BU116">
        <f t="shared" si="80"/>
        <v>0</v>
      </c>
      <c r="BV116">
        <f t="shared" si="81"/>
        <v>-100</v>
      </c>
      <c r="BW116" s="14">
        <f t="shared" si="104"/>
        <v>-0.88931835757280608</v>
      </c>
      <c r="BX116" s="15">
        <f t="shared" si="73"/>
        <v>-0.88931835757280608</v>
      </c>
      <c r="BY116">
        <f t="shared" si="82"/>
        <v>2.0326054257383883</v>
      </c>
      <c r="BZ116">
        <f t="shared" si="83"/>
        <v>0.87712036457665887</v>
      </c>
    </row>
    <row r="117" spans="1:78" x14ac:dyDescent="0.25">
      <c r="A117" s="1">
        <v>37425</v>
      </c>
      <c r="B117" s="2">
        <v>1.4585710000000001</v>
      </c>
      <c r="C117" s="2">
        <v>1.4392860000000001</v>
      </c>
      <c r="D117">
        <f t="shared" si="74"/>
        <v>1.4585710000000001</v>
      </c>
      <c r="E117" s="2">
        <f t="shared" si="74"/>
        <v>1.4392860000000001</v>
      </c>
      <c r="F117" s="4">
        <f t="shared" si="84"/>
        <v>8.8931835757280614E-3</v>
      </c>
      <c r="G117" s="4">
        <f t="shared" si="97"/>
        <v>-1.2738560777908872E-2</v>
      </c>
      <c r="H117" s="4">
        <f t="shared" si="117"/>
        <v>-0.18848131819927139</v>
      </c>
      <c r="I117" s="5">
        <f t="shared" si="75"/>
        <v>-1.9284999999999997E-2</v>
      </c>
      <c r="J117">
        <f t="shared" si="68"/>
        <v>1</v>
      </c>
      <c r="K117">
        <f t="shared" si="85"/>
        <v>1.4345713999999998</v>
      </c>
      <c r="L117">
        <f t="shared" si="116"/>
        <v>1.5960714</v>
      </c>
      <c r="M117" t="str">
        <f t="shared" si="86"/>
        <v/>
      </c>
      <c r="R117" s="13">
        <f t="shared" si="87"/>
        <v>-0.1615000000000002</v>
      </c>
      <c r="S117" s="14" t="str">
        <f t="shared" si="94"/>
        <v/>
      </c>
      <c r="T117" s="14">
        <f t="shared" si="89"/>
        <v>-100</v>
      </c>
      <c r="U117" s="15">
        <f t="shared" si="90"/>
        <v>-0.88931835757280608</v>
      </c>
      <c r="V117">
        <f t="shared" si="91"/>
        <v>-0.88931835757280608</v>
      </c>
      <c r="Y117" s="13" t="str">
        <f t="shared" si="92"/>
        <v/>
      </c>
      <c r="Z117" t="str">
        <f t="shared" si="88"/>
        <v/>
      </c>
      <c r="AB117" s="14" t="str">
        <f t="shared" si="95"/>
        <v/>
      </c>
      <c r="AC117" t="str">
        <f t="shared" si="93"/>
        <v/>
      </c>
      <c r="AE117" s="15" t="str">
        <f t="shared" si="96"/>
        <v/>
      </c>
      <c r="AF117" t="str">
        <f t="shared" si="118"/>
        <v/>
      </c>
      <c r="AI117" s="21">
        <f t="shared" si="76"/>
        <v>37425</v>
      </c>
      <c r="AJ117" s="14">
        <f t="shared" si="69"/>
        <v>1.4585710000000001</v>
      </c>
      <c r="AK117" s="22">
        <f t="shared" si="77"/>
        <v>-0.14936331519000443</v>
      </c>
      <c r="AL117" s="14">
        <f t="shared" si="107"/>
        <v>1.370220812006778</v>
      </c>
      <c r="AM117" s="14">
        <f t="shared" si="108"/>
        <v>3.8411771156303877E-2</v>
      </c>
      <c r="AN117" s="14">
        <f t="shared" si="109"/>
        <v>2.3000810775871394</v>
      </c>
      <c r="AO117" s="14">
        <f t="shared" si="110"/>
        <v>-100</v>
      </c>
      <c r="AP117" s="14">
        <f t="shared" si="111"/>
        <v>14.936331519000442</v>
      </c>
      <c r="AQ117" s="15" t="str">
        <f t="shared" si="112"/>
        <v/>
      </c>
      <c r="AT117" s="21">
        <f t="shared" si="70"/>
        <v>37425</v>
      </c>
      <c r="AU117" s="14">
        <f t="shared" si="64"/>
        <v>1.4585710000000001</v>
      </c>
      <c r="AV117" s="22">
        <f t="shared" si="65"/>
        <v>-0.14936331519000443</v>
      </c>
      <c r="AW117" s="14">
        <f>VLOOKUP(AT117,DATA_FEEDS!$F$7:$H$2022,3,FALSE)</f>
        <v>66.42</v>
      </c>
      <c r="AX117" s="14">
        <f t="shared" si="98"/>
        <v>60.981699999999989</v>
      </c>
      <c r="AY117" s="14">
        <f t="shared" si="99"/>
        <v>0.99651755714503187</v>
      </c>
      <c r="AZ117" s="14" t="str">
        <f t="shared" si="100"/>
        <v/>
      </c>
      <c r="BA117" s="14" t="str">
        <f t="shared" si="101"/>
        <v/>
      </c>
      <c r="BB117" s="15" t="str">
        <f t="shared" si="102"/>
        <v/>
      </c>
      <c r="BE117" s="20">
        <f t="shared" si="71"/>
        <v>37425</v>
      </c>
      <c r="BF117">
        <f t="shared" si="66"/>
        <v>1.4585710000000001</v>
      </c>
      <c r="BG117">
        <f t="shared" si="67"/>
        <v>-0.14936331519000443</v>
      </c>
      <c r="BH117" t="str">
        <f>VLOOKUP(BE117,DATA_FEEDS!$A$7:$B$2095,2,FALSE)</f>
        <v>#N/A N/A</v>
      </c>
      <c r="BI117" t="e">
        <f t="shared" si="105"/>
        <v>#DIV/0!</v>
      </c>
      <c r="BJ117" t="e">
        <f t="shared" si="106"/>
        <v>#VALUE!</v>
      </c>
      <c r="BL117" s="14" t="str">
        <f t="shared" si="115"/>
        <v/>
      </c>
      <c r="BM117" s="15" t="str">
        <f t="shared" si="103"/>
        <v/>
      </c>
      <c r="BP117" s="20">
        <f t="shared" si="72"/>
        <v>37425</v>
      </c>
      <c r="BQ117">
        <f t="shared" si="113"/>
        <v>1.4585710000000001</v>
      </c>
      <c r="BR117">
        <f t="shared" si="114"/>
        <v>-0.14936331519000443</v>
      </c>
      <c r="BS117">
        <f t="shared" si="78"/>
        <v>-100</v>
      </c>
      <c r="BT117">
        <f t="shared" si="79"/>
        <v>0</v>
      </c>
      <c r="BU117">
        <f t="shared" si="80"/>
        <v>0</v>
      </c>
      <c r="BV117">
        <f t="shared" si="81"/>
        <v>-100</v>
      </c>
      <c r="BW117" s="14">
        <f t="shared" si="104"/>
        <v>14.936331519000442</v>
      </c>
      <c r="BX117" s="15" t="str">
        <f t="shared" si="73"/>
        <v/>
      </c>
      <c r="BY117">
        <f t="shared" si="82"/>
        <v>2.3000810775871394</v>
      </c>
      <c r="BZ117">
        <f t="shared" si="83"/>
        <v>0.99651755714503187</v>
      </c>
    </row>
    <row r="118" spans="1:78" x14ac:dyDescent="0.25">
      <c r="A118" s="1">
        <v>37426</v>
      </c>
      <c r="B118" s="2">
        <v>1.2407140000000001</v>
      </c>
      <c r="C118" s="2">
        <v>1.2228570000000001</v>
      </c>
      <c r="D118">
        <f t="shared" si="74"/>
        <v>1.2407140000000001</v>
      </c>
      <c r="E118" s="2">
        <f t="shared" si="74"/>
        <v>1.2228570000000001</v>
      </c>
      <c r="F118" s="4">
        <f t="shared" si="84"/>
        <v>-0.14936331519000443</v>
      </c>
      <c r="G118" s="4">
        <f t="shared" si="97"/>
        <v>-0.14485524475524467</v>
      </c>
      <c r="H118" s="4">
        <f t="shared" si="117"/>
        <v>-0.26743709586014619</v>
      </c>
      <c r="I118" s="5">
        <f t="shared" si="75"/>
        <v>-1.7857000000000012E-2</v>
      </c>
      <c r="J118">
        <f t="shared" si="68"/>
        <v>1</v>
      </c>
      <c r="K118">
        <f t="shared" si="85"/>
        <v>1.3921428</v>
      </c>
      <c r="L118">
        <f t="shared" si="116"/>
        <v>1.57342855</v>
      </c>
      <c r="M118" t="str">
        <f t="shared" si="86"/>
        <v/>
      </c>
      <c r="R118" s="13">
        <f t="shared" si="87"/>
        <v>-0.18128575000000002</v>
      </c>
      <c r="S118" s="14" t="str">
        <f t="shared" si="94"/>
        <v/>
      </c>
      <c r="T118" s="14">
        <f t="shared" si="89"/>
        <v>-100</v>
      </c>
      <c r="U118" s="15">
        <f t="shared" si="90"/>
        <v>14.936331519000442</v>
      </c>
      <c r="V118" t="str">
        <f t="shared" si="91"/>
        <v/>
      </c>
      <c r="Y118" s="13" t="str">
        <f t="shared" si="92"/>
        <v/>
      </c>
      <c r="Z118" t="str">
        <f t="shared" si="88"/>
        <v/>
      </c>
      <c r="AB118" s="14" t="str">
        <f t="shared" si="95"/>
        <v/>
      </c>
      <c r="AC118" t="str">
        <f t="shared" si="93"/>
        <v/>
      </c>
      <c r="AE118" s="15" t="str">
        <f t="shared" si="96"/>
        <v/>
      </c>
      <c r="AF118" t="str">
        <f t="shared" si="118"/>
        <v/>
      </c>
      <c r="AI118" s="21">
        <f t="shared" si="76"/>
        <v>37426</v>
      </c>
      <c r="AJ118" s="14">
        <f t="shared" si="69"/>
        <v>1.2407140000000001</v>
      </c>
      <c r="AK118" s="22">
        <f t="shared" si="77"/>
        <v>-1.1513531724474861E-2</v>
      </c>
      <c r="AL118" s="14">
        <f t="shared" si="107"/>
        <v>1.3721385891150248</v>
      </c>
      <c r="AM118" s="14">
        <f t="shared" si="108"/>
        <v>4.4010094324145065E-2</v>
      </c>
      <c r="AN118" s="14">
        <f t="shared" si="109"/>
        <v>-2.9862373878831217</v>
      </c>
      <c r="AO118" s="14">
        <f t="shared" si="110"/>
        <v>100</v>
      </c>
      <c r="AP118" s="14">
        <f t="shared" si="111"/>
        <v>-1.1513531724474861</v>
      </c>
      <c r="AQ118" s="15">
        <f t="shared" si="112"/>
        <v>-1.1513531724474861</v>
      </c>
      <c r="AT118" s="21">
        <f t="shared" si="70"/>
        <v>37426</v>
      </c>
      <c r="AU118" s="14">
        <f t="shared" si="64"/>
        <v>1.2407140000000001</v>
      </c>
      <c r="AV118" s="22">
        <f t="shared" si="65"/>
        <v>-1.1513531724474861E-2</v>
      </c>
      <c r="AW118" s="14">
        <f>VLOOKUP(AT118,DATA_FEEDS!$F$7:$H$2022,3,FALSE)</f>
        <v>60.737000000000002</v>
      </c>
      <c r="AX118" s="14">
        <f t="shared" si="98"/>
        <v>61.692100000000003</v>
      </c>
      <c r="AY118" s="14">
        <f t="shared" si="99"/>
        <v>-0.18462779029299728</v>
      </c>
      <c r="AZ118" s="14" t="str">
        <f t="shared" si="100"/>
        <v/>
      </c>
      <c r="BA118" s="14" t="str">
        <f t="shared" si="101"/>
        <v/>
      </c>
      <c r="BB118" s="15" t="str">
        <f t="shared" si="102"/>
        <v/>
      </c>
      <c r="BE118" s="20">
        <f t="shared" si="71"/>
        <v>37426</v>
      </c>
      <c r="BF118">
        <f t="shared" si="66"/>
        <v>1.2407140000000001</v>
      </c>
      <c r="BG118">
        <f t="shared" si="67"/>
        <v>-1.1513531724474861E-2</v>
      </c>
      <c r="BH118" t="str">
        <f>VLOOKUP(BE118,DATA_FEEDS!$A$7:$B$2095,2,FALSE)</f>
        <v>#N/A N/A</v>
      </c>
      <c r="BI118" t="e">
        <f t="shared" si="105"/>
        <v>#DIV/0!</v>
      </c>
      <c r="BJ118" t="e">
        <f t="shared" si="106"/>
        <v>#VALUE!</v>
      </c>
      <c r="BL118" s="14" t="str">
        <f t="shared" si="115"/>
        <v/>
      </c>
      <c r="BM118" s="15" t="str">
        <f t="shared" si="103"/>
        <v/>
      </c>
      <c r="BP118" s="20">
        <f t="shared" si="72"/>
        <v>37426</v>
      </c>
      <c r="BQ118">
        <f t="shared" si="113"/>
        <v>1.2407140000000001</v>
      </c>
      <c r="BR118">
        <f t="shared" si="114"/>
        <v>-1.1513531724474861E-2</v>
      </c>
      <c r="BS118">
        <f t="shared" si="78"/>
        <v>100</v>
      </c>
      <c r="BT118">
        <f t="shared" si="79"/>
        <v>0</v>
      </c>
      <c r="BU118">
        <f t="shared" si="80"/>
        <v>0</v>
      </c>
      <c r="BV118">
        <f t="shared" si="81"/>
        <v>100</v>
      </c>
      <c r="BW118" s="14">
        <f t="shared" si="104"/>
        <v>-1.1513531724474861</v>
      </c>
      <c r="BX118" s="15">
        <f t="shared" si="73"/>
        <v>-1.1513531724474861</v>
      </c>
      <c r="BY118">
        <f t="shared" si="82"/>
        <v>-2.9862373878831217</v>
      </c>
      <c r="BZ118">
        <f t="shared" si="83"/>
        <v>-0.18462779029299728</v>
      </c>
    </row>
    <row r="119" spans="1:78" x14ac:dyDescent="0.25">
      <c r="A119" s="1">
        <v>37427</v>
      </c>
      <c r="B119" s="2">
        <v>1.226429</v>
      </c>
      <c r="C119" s="2">
        <v>1.222143</v>
      </c>
      <c r="D119">
        <f t="shared" si="74"/>
        <v>1.226429</v>
      </c>
      <c r="E119" s="2">
        <f t="shared" si="74"/>
        <v>1.222143</v>
      </c>
      <c r="F119" s="4">
        <f t="shared" si="84"/>
        <v>-1.1513531724474861E-2</v>
      </c>
      <c r="G119" s="4">
        <f t="shared" si="97"/>
        <v>-0.11070694164096842</v>
      </c>
      <c r="H119" s="4">
        <f t="shared" si="117"/>
        <v>-0.30020458890684937</v>
      </c>
      <c r="I119" s="5">
        <f t="shared" si="75"/>
        <v>-4.286000000000012E-3</v>
      </c>
      <c r="J119">
        <f t="shared" si="68"/>
        <v>1</v>
      </c>
      <c r="K119">
        <f t="shared" si="85"/>
        <v>1.3574286</v>
      </c>
      <c r="L119">
        <f t="shared" si="116"/>
        <v>1.5476785499999999</v>
      </c>
      <c r="M119">
        <f t="shared" si="86"/>
        <v>1</v>
      </c>
      <c r="R119" s="13">
        <f t="shared" si="87"/>
        <v>-0.19024994999999989</v>
      </c>
      <c r="S119" s="14" t="str">
        <f t="shared" si="94"/>
        <v/>
      </c>
      <c r="T119" s="14">
        <f t="shared" si="89"/>
        <v>-100</v>
      </c>
      <c r="U119" s="15">
        <f t="shared" si="90"/>
        <v>1.1513531724474861</v>
      </c>
      <c r="V119" t="str">
        <f t="shared" si="91"/>
        <v/>
      </c>
      <c r="Y119" s="13">
        <f t="shared" si="92"/>
        <v>-1.1513531724474861</v>
      </c>
      <c r="Z119">
        <f t="shared" si="88"/>
        <v>-1.1513531724474861</v>
      </c>
      <c r="AB119" s="14">
        <f t="shared" si="95"/>
        <v>-3.6109713648323751</v>
      </c>
      <c r="AC119">
        <f t="shared" si="93"/>
        <v>-3.6109713648323751</v>
      </c>
      <c r="AE119" s="15">
        <f t="shared" si="96"/>
        <v>-13.803163493361623</v>
      </c>
      <c r="AF119">
        <f t="shared" si="118"/>
        <v>-13.803163493361623</v>
      </c>
      <c r="AI119" s="21">
        <f t="shared" si="76"/>
        <v>37427</v>
      </c>
      <c r="AJ119" s="14">
        <f t="shared" si="69"/>
        <v>1.226429</v>
      </c>
      <c r="AK119" s="22">
        <f t="shared" si="77"/>
        <v>-1.1648452539853527E-2</v>
      </c>
      <c r="AL119" s="14">
        <f t="shared" si="107"/>
        <v>1.3175988355865229</v>
      </c>
      <c r="AM119" s="14">
        <f t="shared" si="108"/>
        <v>5.5758829913719547E-2</v>
      </c>
      <c r="AN119" s="14">
        <f t="shared" si="109"/>
        <v>-1.6350744039571468</v>
      </c>
      <c r="AO119" s="14">
        <f t="shared" si="110"/>
        <v>100</v>
      </c>
      <c r="AP119" s="14">
        <f t="shared" si="111"/>
        <v>-1.1648452539853527</v>
      </c>
      <c r="AQ119" s="15">
        <f t="shared" si="112"/>
        <v>-1.1648452539853527</v>
      </c>
      <c r="AT119" s="21">
        <f t="shared" si="70"/>
        <v>37427</v>
      </c>
      <c r="AU119" s="14">
        <f t="shared" si="64"/>
        <v>1.226429</v>
      </c>
      <c r="AV119" s="22">
        <f t="shared" si="65"/>
        <v>-1.1648452539853527E-2</v>
      </c>
      <c r="AW119" s="14">
        <f>VLOOKUP(AT119,DATA_FEEDS!$F$7:$H$2022,3,FALSE)</f>
        <v>59.332000000000001</v>
      </c>
      <c r="AX119" s="14">
        <f t="shared" si="98"/>
        <v>62.185600000000001</v>
      </c>
      <c r="AY119" s="14">
        <f t="shared" si="99"/>
        <v>-0.63481383727153529</v>
      </c>
      <c r="AZ119" s="14" t="str">
        <f t="shared" si="100"/>
        <v/>
      </c>
      <c r="BA119" s="14" t="str">
        <f t="shared" si="101"/>
        <v/>
      </c>
      <c r="BB119" s="15" t="str">
        <f t="shared" si="102"/>
        <v/>
      </c>
      <c r="BE119" s="20">
        <f t="shared" si="71"/>
        <v>37427</v>
      </c>
      <c r="BF119">
        <f t="shared" si="66"/>
        <v>1.226429</v>
      </c>
      <c r="BG119">
        <f t="shared" si="67"/>
        <v>-1.1648452539853527E-2</v>
      </c>
      <c r="BH119" t="str">
        <f>VLOOKUP(BE119,DATA_FEEDS!$A$7:$B$2095,2,FALSE)</f>
        <v>#N/A N/A</v>
      </c>
      <c r="BI119" t="e">
        <f t="shared" si="105"/>
        <v>#DIV/0!</v>
      </c>
      <c r="BJ119" t="e">
        <f t="shared" si="106"/>
        <v>#VALUE!</v>
      </c>
      <c r="BL119" s="14" t="str">
        <f t="shared" si="115"/>
        <v/>
      </c>
      <c r="BM119" s="15" t="str">
        <f t="shared" si="103"/>
        <v/>
      </c>
      <c r="BP119" s="20">
        <f t="shared" si="72"/>
        <v>37427</v>
      </c>
      <c r="BQ119">
        <f t="shared" si="113"/>
        <v>1.226429</v>
      </c>
      <c r="BR119">
        <f t="shared" si="114"/>
        <v>-1.1648452539853527E-2</v>
      </c>
      <c r="BS119">
        <f t="shared" si="78"/>
        <v>100</v>
      </c>
      <c r="BT119">
        <f t="shared" si="79"/>
        <v>0</v>
      </c>
      <c r="BU119">
        <f t="shared" si="80"/>
        <v>0</v>
      </c>
      <c r="BV119">
        <f t="shared" si="81"/>
        <v>100</v>
      </c>
      <c r="BW119" s="14">
        <f t="shared" si="104"/>
        <v>-1.1648452539853527</v>
      </c>
      <c r="BX119" s="15">
        <f t="shared" si="73"/>
        <v>-1.1648452539853527</v>
      </c>
      <c r="BY119">
        <f t="shared" si="82"/>
        <v>-1.6350744039571468</v>
      </c>
      <c r="BZ119">
        <f t="shared" si="83"/>
        <v>-0.63481383727153529</v>
      </c>
    </row>
    <row r="120" spans="1:78" x14ac:dyDescent="0.25">
      <c r="A120" s="1">
        <v>37428</v>
      </c>
      <c r="B120" s="2">
        <v>1.212143</v>
      </c>
      <c r="C120" s="2">
        <v>1.2035709999999999</v>
      </c>
      <c r="D120">
        <f t="shared" si="74"/>
        <v>1.212143</v>
      </c>
      <c r="E120" s="2">
        <f t="shared" si="74"/>
        <v>1.2035709999999999</v>
      </c>
      <c r="F120" s="4">
        <f t="shared" si="84"/>
        <v>-1.1648452539853527E-2</v>
      </c>
      <c r="G120" s="4">
        <f t="shared" si="97"/>
        <v>-0.16749025049214436</v>
      </c>
      <c r="H120" s="4">
        <f t="shared" si="117"/>
        <v>-0.32573053221288517</v>
      </c>
      <c r="I120" s="5">
        <f t="shared" si="75"/>
        <v>-8.572000000000024E-3</v>
      </c>
      <c r="J120">
        <f t="shared" si="68"/>
        <v>1</v>
      </c>
      <c r="K120">
        <f t="shared" si="85"/>
        <v>1.3110000000000002</v>
      </c>
      <c r="L120">
        <f t="shared" si="116"/>
        <v>1.5179285500000002</v>
      </c>
      <c r="M120">
        <f t="shared" si="86"/>
        <v>1</v>
      </c>
      <c r="R120" s="13">
        <f t="shared" si="87"/>
        <v>-0.20692854999999999</v>
      </c>
      <c r="S120" s="14" t="str">
        <f t="shared" si="94"/>
        <v/>
      </c>
      <c r="T120" s="14">
        <f t="shared" si="89"/>
        <v>-100</v>
      </c>
      <c r="U120" s="15">
        <f t="shared" si="90"/>
        <v>1.1648452539853527</v>
      </c>
      <c r="V120" t="str">
        <f t="shared" si="91"/>
        <v/>
      </c>
      <c r="Y120" s="13">
        <f t="shared" si="92"/>
        <v>-1.1648452539853527</v>
      </c>
      <c r="Z120">
        <f t="shared" si="88"/>
        <v>-1.1648452539853527</v>
      </c>
      <c r="AB120" s="14">
        <f t="shared" si="95"/>
        <v>0.53030046784909868</v>
      </c>
      <c r="AC120" t="str">
        <f t="shared" si="93"/>
        <v/>
      </c>
      <c r="AE120" s="15">
        <f t="shared" si="96"/>
        <v>-14.849733076047952</v>
      </c>
      <c r="AF120">
        <f t="shared" si="118"/>
        <v>-14.849733076047952</v>
      </c>
      <c r="AI120" s="21">
        <f t="shared" si="76"/>
        <v>37428</v>
      </c>
      <c r="AJ120" s="14">
        <f t="shared" si="69"/>
        <v>1.212143</v>
      </c>
      <c r="AK120" s="22">
        <f t="shared" si="77"/>
        <v>-1.1785738151356747E-2</v>
      </c>
      <c r="AL120" s="14">
        <f t="shared" si="107"/>
        <v>1.2722093549633655</v>
      </c>
      <c r="AM120" s="14">
        <f t="shared" si="108"/>
        <v>6.0640214446665668E-2</v>
      </c>
      <c r="AN120" s="14">
        <f t="shared" si="109"/>
        <v>-0.99053665148554437</v>
      </c>
      <c r="AO120" s="14" t="str">
        <f t="shared" si="110"/>
        <v/>
      </c>
      <c r="AP120" s="14" t="str">
        <f t="shared" si="111"/>
        <v/>
      </c>
      <c r="AQ120" s="15" t="str">
        <f t="shared" si="112"/>
        <v/>
      </c>
      <c r="AT120" s="21">
        <f t="shared" si="70"/>
        <v>37428</v>
      </c>
      <c r="AU120" s="14">
        <f t="shared" si="64"/>
        <v>1.212143</v>
      </c>
      <c r="AV120" s="22">
        <f t="shared" si="65"/>
        <v>-1.1785738151356747E-2</v>
      </c>
      <c r="AW120" s="14">
        <f>VLOOKUP(AT120,DATA_FEEDS!$F$7:$H$2022,3,FALSE)</f>
        <v>57.671999999999997</v>
      </c>
      <c r="AX120" s="14">
        <f t="shared" si="98"/>
        <v>62.43460000000001</v>
      </c>
      <c r="AY120" s="14">
        <f t="shared" si="99"/>
        <v>-1.2446515796060544</v>
      </c>
      <c r="AZ120" s="14" t="str">
        <f t="shared" si="100"/>
        <v/>
      </c>
      <c r="BA120" s="14" t="str">
        <f t="shared" si="101"/>
        <v/>
      </c>
      <c r="BB120" s="15" t="str">
        <f t="shared" si="102"/>
        <v/>
      </c>
      <c r="BE120" s="20">
        <f t="shared" si="71"/>
        <v>37428</v>
      </c>
      <c r="BF120">
        <f t="shared" si="66"/>
        <v>1.212143</v>
      </c>
      <c r="BG120">
        <f t="shared" si="67"/>
        <v>-1.1785738151356747E-2</v>
      </c>
      <c r="BH120" t="str">
        <f>VLOOKUP(BE120,DATA_FEEDS!$A$7:$B$2095,2,FALSE)</f>
        <v>#N/A N/A</v>
      </c>
      <c r="BI120" t="e">
        <f t="shared" si="105"/>
        <v>#DIV/0!</v>
      </c>
      <c r="BJ120" t="e">
        <f t="shared" si="106"/>
        <v>#VALUE!</v>
      </c>
      <c r="BL120" s="14" t="str">
        <f t="shared" si="115"/>
        <v/>
      </c>
      <c r="BM120" s="15" t="str">
        <f t="shared" si="103"/>
        <v/>
      </c>
      <c r="BP120" s="20">
        <f t="shared" si="72"/>
        <v>37428</v>
      </c>
      <c r="BQ120">
        <f t="shared" si="113"/>
        <v>1.212143</v>
      </c>
      <c r="BR120">
        <f t="shared" si="114"/>
        <v>-1.1785738151356747E-2</v>
      </c>
      <c r="BS120">
        <f t="shared" si="78"/>
        <v>0</v>
      </c>
      <c r="BT120">
        <f t="shared" si="79"/>
        <v>0</v>
      </c>
      <c r="BU120">
        <f t="shared" si="80"/>
        <v>0</v>
      </c>
      <c r="BV120" t="str">
        <f t="shared" si="81"/>
        <v/>
      </c>
      <c r="BW120" s="14" t="str">
        <f t="shared" si="104"/>
        <v/>
      </c>
      <c r="BX120" s="15" t="str">
        <f t="shared" si="73"/>
        <v/>
      </c>
      <c r="BY120">
        <f t="shared" si="82"/>
        <v>-0.99053665148554437</v>
      </c>
      <c r="BZ120">
        <f t="shared" si="83"/>
        <v>-1.2446515796060544</v>
      </c>
    </row>
    <row r="121" spans="1:78" x14ac:dyDescent="0.25">
      <c r="A121" s="1">
        <v>37431</v>
      </c>
      <c r="B121" s="2">
        <v>1.1978569999999999</v>
      </c>
      <c r="C121" s="2">
        <v>1.233571</v>
      </c>
      <c r="D121">
        <f t="shared" si="74"/>
        <v>1.1978569999999999</v>
      </c>
      <c r="E121" s="2">
        <f t="shared" si="74"/>
        <v>1.233571</v>
      </c>
      <c r="F121" s="4">
        <f t="shared" si="84"/>
        <v>-1.1785738151356747E-2</v>
      </c>
      <c r="G121" s="4">
        <f t="shared" si="97"/>
        <v>-0.15426057421956152</v>
      </c>
      <c r="H121" s="4">
        <f t="shared" si="117"/>
        <v>-0.27100073693535359</v>
      </c>
      <c r="I121" s="5">
        <f t="shared" si="75"/>
        <v>3.5714000000000024E-2</v>
      </c>
      <c r="J121">
        <f t="shared" si="68"/>
        <v>1</v>
      </c>
      <c r="K121">
        <f t="shared" si="85"/>
        <v>1.2642856000000002</v>
      </c>
      <c r="L121">
        <f t="shared" si="116"/>
        <v>1.4933571000000001</v>
      </c>
      <c r="M121" t="str">
        <f t="shared" si="86"/>
        <v/>
      </c>
      <c r="R121" s="13">
        <f t="shared" si="87"/>
        <v>-0.22907149999999987</v>
      </c>
      <c r="S121" s="14" t="str">
        <f t="shared" si="94"/>
        <v/>
      </c>
      <c r="T121" s="14">
        <f t="shared" si="89"/>
        <v>-100</v>
      </c>
      <c r="U121" s="15">
        <f t="shared" si="90"/>
        <v>1.1785738151356746</v>
      </c>
      <c r="V121" t="str">
        <f t="shared" si="91"/>
        <v/>
      </c>
      <c r="Y121" s="13" t="str">
        <f t="shared" si="92"/>
        <v/>
      </c>
      <c r="Z121" t="str">
        <f t="shared" si="88"/>
        <v/>
      </c>
      <c r="AB121" s="14" t="str">
        <f t="shared" si="95"/>
        <v/>
      </c>
      <c r="AC121" t="str">
        <f t="shared" si="93"/>
        <v/>
      </c>
      <c r="AE121" s="15" t="str">
        <f t="shared" si="96"/>
        <v/>
      </c>
      <c r="AF121" t="str">
        <f t="shared" si="118"/>
        <v/>
      </c>
      <c r="AI121" s="21">
        <f t="shared" si="76"/>
        <v>37431</v>
      </c>
      <c r="AJ121" s="14">
        <f t="shared" si="69"/>
        <v>1.1978569999999999</v>
      </c>
      <c r="AK121" s="22">
        <f t="shared" si="77"/>
        <v>3.7567088558985051E-2</v>
      </c>
      <c r="AL121" s="14">
        <f t="shared" si="107"/>
        <v>1.1818029792848392</v>
      </c>
      <c r="AM121" s="14">
        <f t="shared" si="108"/>
        <v>6.2009873847044039E-2</v>
      </c>
      <c r="AN121" s="14">
        <f t="shared" si="109"/>
        <v>0.25889458757423345</v>
      </c>
      <c r="AO121" s="14" t="str">
        <f t="shared" si="110"/>
        <v/>
      </c>
      <c r="AP121" s="14" t="str">
        <f t="shared" si="111"/>
        <v/>
      </c>
      <c r="AQ121" s="15" t="str">
        <f t="shared" si="112"/>
        <v/>
      </c>
      <c r="AT121" s="21">
        <f t="shared" si="70"/>
        <v>37431</v>
      </c>
      <c r="AU121" s="14">
        <f t="shared" si="64"/>
        <v>1.1978569999999999</v>
      </c>
      <c r="AV121" s="22">
        <f t="shared" si="65"/>
        <v>3.7567088558985051E-2</v>
      </c>
      <c r="AW121" s="14">
        <f>VLOOKUP(AT121,DATA_FEEDS!$F$7:$H$2022,3,FALSE)</f>
        <v>57.82</v>
      </c>
      <c r="AX121" s="14">
        <f t="shared" si="98"/>
        <v>62.46200000000001</v>
      </c>
      <c r="AY121" s="14">
        <f t="shared" si="99"/>
        <v>-1.3756612022968431</v>
      </c>
      <c r="AZ121" s="14">
        <f t="shared" si="100"/>
        <v>100</v>
      </c>
      <c r="BA121" s="14">
        <f t="shared" si="101"/>
        <v>3.7567088558985051</v>
      </c>
      <c r="BB121" s="15" t="str">
        <f t="shared" si="102"/>
        <v/>
      </c>
      <c r="BE121" s="20">
        <f t="shared" si="71"/>
        <v>37431</v>
      </c>
      <c r="BF121">
        <f t="shared" si="66"/>
        <v>1.1978569999999999</v>
      </c>
      <c r="BG121">
        <f t="shared" si="67"/>
        <v>3.7567088558985051E-2</v>
      </c>
      <c r="BH121" t="str">
        <f>VLOOKUP(BE121,DATA_FEEDS!$A$7:$B$2095,2,FALSE)</f>
        <v>#N/A N/A</v>
      </c>
      <c r="BI121" t="e">
        <f t="shared" si="105"/>
        <v>#DIV/0!</v>
      </c>
      <c r="BJ121" t="e">
        <f t="shared" si="106"/>
        <v>#VALUE!</v>
      </c>
      <c r="BL121" s="14" t="str">
        <f t="shared" si="115"/>
        <v/>
      </c>
      <c r="BM121" s="15" t="str">
        <f t="shared" si="103"/>
        <v/>
      </c>
      <c r="BP121" s="20">
        <f t="shared" si="72"/>
        <v>37431</v>
      </c>
      <c r="BQ121">
        <f t="shared" si="113"/>
        <v>1.1978569999999999</v>
      </c>
      <c r="BR121">
        <f t="shared" si="114"/>
        <v>3.7567088558985051E-2</v>
      </c>
      <c r="BS121">
        <f t="shared" si="78"/>
        <v>0</v>
      </c>
      <c r="BT121">
        <f t="shared" si="79"/>
        <v>100</v>
      </c>
      <c r="BU121">
        <f t="shared" si="80"/>
        <v>0</v>
      </c>
      <c r="BV121">
        <f t="shared" si="81"/>
        <v>100</v>
      </c>
      <c r="BW121" s="14">
        <f t="shared" si="104"/>
        <v>3.7567088558985051</v>
      </c>
      <c r="BX121" s="15" t="str">
        <f t="shared" si="73"/>
        <v/>
      </c>
      <c r="BY121">
        <f t="shared" si="82"/>
        <v>0.25889458757423345</v>
      </c>
      <c r="BZ121">
        <f t="shared" si="83"/>
        <v>-1.3756612022968431</v>
      </c>
    </row>
    <row r="122" spans="1:78" x14ac:dyDescent="0.25">
      <c r="A122" s="1">
        <v>37432</v>
      </c>
      <c r="B122" s="2">
        <v>1.2428570000000001</v>
      </c>
      <c r="C122" s="2">
        <v>1.224286</v>
      </c>
      <c r="D122">
        <f t="shared" si="74"/>
        <v>1.2428570000000001</v>
      </c>
      <c r="E122" s="2">
        <f t="shared" si="74"/>
        <v>1.224286</v>
      </c>
      <c r="F122" s="4">
        <f t="shared" si="84"/>
        <v>3.7567088558985051E-2</v>
      </c>
      <c r="G122" s="4">
        <f t="shared" si="97"/>
        <v>-1.3240762980026105E-2</v>
      </c>
      <c r="H122" s="4">
        <f t="shared" si="117"/>
        <v>-0.28344446909142207</v>
      </c>
      <c r="I122" s="5">
        <f t="shared" si="75"/>
        <v>-1.8571000000000115E-2</v>
      </c>
      <c r="J122">
        <f t="shared" si="68"/>
        <v>1</v>
      </c>
      <c r="K122">
        <f t="shared" si="85"/>
        <v>1.2212856000000001</v>
      </c>
      <c r="L122">
        <f t="shared" si="116"/>
        <v>1.46892855</v>
      </c>
      <c r="M122" t="str">
        <f t="shared" si="86"/>
        <v/>
      </c>
      <c r="R122" s="13">
        <f t="shared" si="87"/>
        <v>-0.24764294999999992</v>
      </c>
      <c r="S122" s="14" t="str">
        <f t="shared" si="94"/>
        <v/>
      </c>
      <c r="T122" s="14">
        <f t="shared" si="89"/>
        <v>-100</v>
      </c>
      <c r="U122" s="15">
        <f t="shared" si="90"/>
        <v>-3.7567088558985051</v>
      </c>
      <c r="V122">
        <f t="shared" si="91"/>
        <v>-3.7567088558985051</v>
      </c>
      <c r="Y122" s="13" t="str">
        <f t="shared" si="92"/>
        <v/>
      </c>
      <c r="Z122" t="str">
        <f t="shared" si="88"/>
        <v/>
      </c>
      <c r="AB122" s="14" t="str">
        <f t="shared" si="95"/>
        <v/>
      </c>
      <c r="AC122" t="str">
        <f t="shared" si="93"/>
        <v/>
      </c>
      <c r="AE122" s="15" t="str">
        <f t="shared" si="96"/>
        <v/>
      </c>
      <c r="AF122" t="str">
        <f t="shared" si="118"/>
        <v/>
      </c>
      <c r="AI122" s="21">
        <f t="shared" si="76"/>
        <v>37432</v>
      </c>
      <c r="AJ122" s="14">
        <f t="shared" si="69"/>
        <v>1.2428570000000001</v>
      </c>
      <c r="AK122" s="22">
        <f t="shared" si="77"/>
        <v>-3.4482647641683753E-2</v>
      </c>
      <c r="AL122" s="14">
        <f t="shared" si="107"/>
        <v>1.1600426179893475</v>
      </c>
      <c r="AM122" s="14">
        <f t="shared" si="108"/>
        <v>6.200162945652099E-2</v>
      </c>
      <c r="AN122" s="14">
        <f t="shared" si="109"/>
        <v>1.3356807351124003</v>
      </c>
      <c r="AO122" s="14" t="str">
        <f t="shared" si="110"/>
        <v/>
      </c>
      <c r="AP122" s="14" t="str">
        <f t="shared" si="111"/>
        <v/>
      </c>
      <c r="AQ122" s="15" t="str">
        <f t="shared" si="112"/>
        <v/>
      </c>
      <c r="AT122" s="21">
        <f t="shared" si="70"/>
        <v>37432</v>
      </c>
      <c r="AU122" s="14">
        <f t="shared" si="64"/>
        <v>1.2428570000000001</v>
      </c>
      <c r="AV122" s="22">
        <f t="shared" si="65"/>
        <v>-3.4482647641683753E-2</v>
      </c>
      <c r="AW122" s="14">
        <f>VLOOKUP(AT122,DATA_FEEDS!$F$7:$H$2022,3,FALSE)</f>
        <v>56.9</v>
      </c>
      <c r="AX122" s="14">
        <f t="shared" si="98"/>
        <v>61.799300000000002</v>
      </c>
      <c r="AY122" s="14">
        <f t="shared" si="99"/>
        <v>-1.4707726720533043</v>
      </c>
      <c r="AZ122" s="14">
        <f t="shared" si="100"/>
        <v>100</v>
      </c>
      <c r="BA122" s="14">
        <f t="shared" si="101"/>
        <v>-3.4482647641683752</v>
      </c>
      <c r="BB122" s="15">
        <f t="shared" si="102"/>
        <v>-3.4482647641683752</v>
      </c>
      <c r="BE122" s="20">
        <f t="shared" si="71"/>
        <v>37432</v>
      </c>
      <c r="BF122">
        <f t="shared" si="66"/>
        <v>1.2428570000000001</v>
      </c>
      <c r="BG122">
        <f t="shared" si="67"/>
        <v>-3.4482647641683753E-2</v>
      </c>
      <c r="BH122" t="str">
        <f>VLOOKUP(BE122,DATA_FEEDS!$A$7:$B$2095,2,FALSE)</f>
        <v>#N/A N/A</v>
      </c>
      <c r="BI122" t="e">
        <f t="shared" si="105"/>
        <v>#DIV/0!</v>
      </c>
      <c r="BJ122" t="e">
        <f t="shared" si="106"/>
        <v>#VALUE!</v>
      </c>
      <c r="BL122" s="14" t="str">
        <f t="shared" si="115"/>
        <v/>
      </c>
      <c r="BM122" s="15" t="str">
        <f t="shared" si="103"/>
        <v/>
      </c>
      <c r="BP122" s="20">
        <f t="shared" si="72"/>
        <v>37432</v>
      </c>
      <c r="BQ122">
        <f t="shared" si="113"/>
        <v>1.2428570000000001</v>
      </c>
      <c r="BR122">
        <f t="shared" si="114"/>
        <v>-3.4482647641683753E-2</v>
      </c>
      <c r="BS122">
        <f t="shared" si="78"/>
        <v>0</v>
      </c>
      <c r="BT122">
        <f t="shared" si="79"/>
        <v>100</v>
      </c>
      <c r="BU122">
        <f t="shared" si="80"/>
        <v>0</v>
      </c>
      <c r="BV122">
        <f t="shared" si="81"/>
        <v>100</v>
      </c>
      <c r="BW122" s="14">
        <f t="shared" si="104"/>
        <v>-3.4482647641683752</v>
      </c>
      <c r="BX122" s="15">
        <f t="shared" si="73"/>
        <v>-3.4482647641683752</v>
      </c>
      <c r="BY122">
        <f t="shared" si="82"/>
        <v>1.3356807351124003</v>
      </c>
      <c r="BZ122">
        <f t="shared" si="83"/>
        <v>-1.4707726720533043</v>
      </c>
    </row>
    <row r="123" spans="1:78" x14ac:dyDescent="0.25">
      <c r="A123" s="1">
        <v>37433</v>
      </c>
      <c r="B123" s="2">
        <v>1.2</v>
      </c>
      <c r="C123" s="2">
        <v>1.1821429999999999</v>
      </c>
      <c r="D123">
        <f t="shared" si="74"/>
        <v>1.2</v>
      </c>
      <c r="E123" s="2">
        <f t="shared" si="74"/>
        <v>1.1821429999999999</v>
      </c>
      <c r="F123" s="4">
        <f t="shared" si="84"/>
        <v>-3.4482647641683753E-2</v>
      </c>
      <c r="G123" s="4">
        <f t="shared" si="97"/>
        <v>-3.610971364832375E-2</v>
      </c>
      <c r="H123" s="4">
        <f t="shared" si="117"/>
        <v>-0.30374407267514286</v>
      </c>
      <c r="I123" s="5">
        <f t="shared" si="75"/>
        <v>-1.7857000000000012E-2</v>
      </c>
      <c r="J123">
        <f t="shared" si="68"/>
        <v>1</v>
      </c>
      <c r="K123">
        <f t="shared" si="85"/>
        <v>1.2131428</v>
      </c>
      <c r="L123">
        <f t="shared" si="116"/>
        <v>1.4423928500000001</v>
      </c>
      <c r="M123" t="str">
        <f t="shared" si="86"/>
        <v/>
      </c>
      <c r="R123" s="13">
        <f t="shared" si="87"/>
        <v>-0.22925005000000009</v>
      </c>
      <c r="S123" s="14" t="str">
        <f t="shared" si="94"/>
        <v/>
      </c>
      <c r="T123" s="14">
        <f t="shared" si="89"/>
        <v>-100</v>
      </c>
      <c r="U123" s="15">
        <f t="shared" si="90"/>
        <v>3.4482647641683752</v>
      </c>
      <c r="V123" t="str">
        <f t="shared" si="91"/>
        <v/>
      </c>
      <c r="Y123" s="13" t="str">
        <f t="shared" si="92"/>
        <v/>
      </c>
      <c r="Z123" t="str">
        <f t="shared" si="88"/>
        <v/>
      </c>
      <c r="AB123" s="14" t="str">
        <f t="shared" si="95"/>
        <v/>
      </c>
      <c r="AC123" t="str">
        <f t="shared" si="93"/>
        <v/>
      </c>
      <c r="AE123" s="15" t="str">
        <f t="shared" si="96"/>
        <v/>
      </c>
      <c r="AF123" t="str">
        <f t="shared" si="118"/>
        <v/>
      </c>
      <c r="AI123" s="21">
        <f t="shared" si="76"/>
        <v>37433</v>
      </c>
      <c r="AJ123" s="14">
        <f t="shared" si="69"/>
        <v>1.2</v>
      </c>
      <c r="AK123" s="22">
        <f t="shared" si="77"/>
        <v>-5.9499999999990116E-4</v>
      </c>
      <c r="AL123" s="14">
        <f t="shared" si="107"/>
        <v>1.1646053178229749</v>
      </c>
      <c r="AM123" s="14">
        <f t="shared" si="108"/>
        <v>6.4876196809352984E-2</v>
      </c>
      <c r="AN123" s="14">
        <f t="shared" si="109"/>
        <v>0.54557270490187371</v>
      </c>
      <c r="AO123" s="14" t="str">
        <f t="shared" si="110"/>
        <v/>
      </c>
      <c r="AP123" s="14" t="str">
        <f t="shared" si="111"/>
        <v/>
      </c>
      <c r="AQ123" s="15" t="str">
        <f t="shared" si="112"/>
        <v/>
      </c>
      <c r="AT123" s="21">
        <f t="shared" si="70"/>
        <v>37433</v>
      </c>
      <c r="AU123" s="14">
        <f t="shared" si="64"/>
        <v>1.2</v>
      </c>
      <c r="AV123" s="22">
        <f t="shared" si="65"/>
        <v>-5.9499999999990116E-4</v>
      </c>
      <c r="AW123" s="14">
        <f>VLOOKUP(AT123,DATA_FEEDS!$F$7:$H$2022,3,FALSE)</f>
        <v>58.624000000000002</v>
      </c>
      <c r="AX123" s="14">
        <f t="shared" si="98"/>
        <v>61.275700000000008</v>
      </c>
      <c r="AY123" s="14">
        <f t="shared" si="99"/>
        <v>-0.71074062932307147</v>
      </c>
      <c r="AZ123" s="14" t="str">
        <f t="shared" si="100"/>
        <v/>
      </c>
      <c r="BA123" s="14" t="str">
        <f t="shared" si="101"/>
        <v/>
      </c>
      <c r="BB123" s="15" t="str">
        <f t="shared" si="102"/>
        <v/>
      </c>
      <c r="BE123" s="20">
        <f t="shared" si="71"/>
        <v>37433</v>
      </c>
      <c r="BF123">
        <f t="shared" si="66"/>
        <v>1.2</v>
      </c>
      <c r="BG123">
        <f t="shared" si="67"/>
        <v>-5.9499999999990116E-4</v>
      </c>
      <c r="BH123" t="str">
        <f>VLOOKUP(BE123,DATA_FEEDS!$A$7:$B$2095,2,FALSE)</f>
        <v>#N/A N/A</v>
      </c>
      <c r="BI123" t="e">
        <f t="shared" si="105"/>
        <v>#DIV/0!</v>
      </c>
      <c r="BJ123" t="e">
        <f t="shared" si="106"/>
        <v>#VALUE!</v>
      </c>
      <c r="BL123" s="14" t="str">
        <f t="shared" si="115"/>
        <v/>
      </c>
      <c r="BM123" s="15" t="str">
        <f t="shared" si="103"/>
        <v/>
      </c>
      <c r="BP123" s="20">
        <f t="shared" si="72"/>
        <v>37433</v>
      </c>
      <c r="BQ123">
        <f t="shared" si="113"/>
        <v>1.2</v>
      </c>
      <c r="BR123">
        <f t="shared" si="114"/>
        <v>-5.9499999999990116E-4</v>
      </c>
      <c r="BS123">
        <f t="shared" si="78"/>
        <v>0</v>
      </c>
      <c r="BT123">
        <f t="shared" si="79"/>
        <v>0</v>
      </c>
      <c r="BU123">
        <f t="shared" si="80"/>
        <v>0</v>
      </c>
      <c r="BV123" t="str">
        <f t="shared" si="81"/>
        <v/>
      </c>
      <c r="BW123" s="14" t="str">
        <f t="shared" si="104"/>
        <v/>
      </c>
      <c r="BX123" s="15" t="str">
        <f t="shared" si="73"/>
        <v/>
      </c>
      <c r="BY123">
        <f t="shared" si="82"/>
        <v>0.54557270490187371</v>
      </c>
      <c r="BZ123">
        <f t="shared" si="83"/>
        <v>-0.71074062932307147</v>
      </c>
    </row>
    <row r="124" spans="1:78" x14ac:dyDescent="0.25">
      <c r="A124" s="1">
        <v>37434</v>
      </c>
      <c r="B124" s="2">
        <v>1.1992860000000001</v>
      </c>
      <c r="C124" s="2">
        <v>1.2185710000000001</v>
      </c>
      <c r="D124">
        <f t="shared" si="74"/>
        <v>1.1992860000000001</v>
      </c>
      <c r="E124" s="2">
        <f t="shared" si="74"/>
        <v>1.2185710000000001</v>
      </c>
      <c r="F124" s="4">
        <f t="shared" si="84"/>
        <v>-5.9499999999990116E-4</v>
      </c>
      <c r="G124" s="4">
        <f t="shared" si="97"/>
        <v>5.3030046784909874E-3</v>
      </c>
      <c r="H124" s="4">
        <f t="shared" si="117"/>
        <v>-0.29182246439559389</v>
      </c>
      <c r="I124" s="5">
        <f t="shared" si="75"/>
        <v>1.9284999999999997E-2</v>
      </c>
      <c r="J124">
        <f t="shared" si="68"/>
        <v>1</v>
      </c>
      <c r="K124">
        <f t="shared" si="85"/>
        <v>1.2124283999999999</v>
      </c>
      <c r="L124">
        <f t="shared" si="116"/>
        <v>1.41689285</v>
      </c>
      <c r="M124" t="str">
        <f t="shared" si="86"/>
        <v/>
      </c>
      <c r="R124" s="13">
        <f t="shared" si="87"/>
        <v>-0.20446445000000013</v>
      </c>
      <c r="S124" s="14" t="str">
        <f t="shared" si="94"/>
        <v/>
      </c>
      <c r="T124" s="14">
        <f t="shared" si="89"/>
        <v>-100</v>
      </c>
      <c r="U124" s="15">
        <f t="shared" si="90"/>
        <v>5.9499999999990116E-2</v>
      </c>
      <c r="V124" t="str">
        <f t="shared" si="91"/>
        <v/>
      </c>
      <c r="Y124" s="13" t="str">
        <f t="shared" si="92"/>
        <v/>
      </c>
      <c r="Z124" t="str">
        <f t="shared" si="88"/>
        <v/>
      </c>
      <c r="AB124" s="14" t="str">
        <f t="shared" si="95"/>
        <v/>
      </c>
      <c r="AC124" t="str">
        <f t="shared" si="93"/>
        <v/>
      </c>
      <c r="AE124" s="15" t="str">
        <f t="shared" si="96"/>
        <v/>
      </c>
      <c r="AF124" t="str">
        <f t="shared" si="118"/>
        <v/>
      </c>
      <c r="AI124" s="21">
        <f t="shared" si="76"/>
        <v>37434</v>
      </c>
      <c r="AJ124" s="14">
        <f t="shared" si="69"/>
        <v>1.1992860000000001</v>
      </c>
      <c r="AK124" s="22">
        <f t="shared" si="77"/>
        <v>1.846348577403557E-2</v>
      </c>
      <c r="AL124" s="14">
        <f t="shared" si="107"/>
        <v>1.1477829254251901</v>
      </c>
      <c r="AM124" s="14">
        <f t="shared" si="108"/>
        <v>6.5061386670027158E-2</v>
      </c>
      <c r="AN124" s="14">
        <f t="shared" si="109"/>
        <v>0.79160739127831536</v>
      </c>
      <c r="AO124" s="14" t="str">
        <f t="shared" si="110"/>
        <v/>
      </c>
      <c r="AP124" s="14" t="str">
        <f t="shared" si="111"/>
        <v/>
      </c>
      <c r="AQ124" s="15" t="str">
        <f t="shared" si="112"/>
        <v/>
      </c>
      <c r="AT124" s="21">
        <f t="shared" si="70"/>
        <v>37434</v>
      </c>
      <c r="AU124" s="14">
        <f t="shared" si="64"/>
        <v>1.1992860000000001</v>
      </c>
      <c r="AV124" s="22">
        <f t="shared" si="65"/>
        <v>1.846348577403557E-2</v>
      </c>
      <c r="AW124" s="14">
        <f>VLOOKUP(AT124,DATA_FEEDS!$F$7:$H$2022,3,FALSE)</f>
        <v>57.773000000000003</v>
      </c>
      <c r="AX124" s="14">
        <f t="shared" si="98"/>
        <v>60.667999999999992</v>
      </c>
      <c r="AY124" s="14">
        <f t="shared" si="99"/>
        <v>-0.76654331187866387</v>
      </c>
      <c r="AZ124" s="14" t="str">
        <f t="shared" si="100"/>
        <v/>
      </c>
      <c r="BA124" s="14" t="str">
        <f t="shared" si="101"/>
        <v/>
      </c>
      <c r="BB124" s="15" t="str">
        <f t="shared" si="102"/>
        <v/>
      </c>
      <c r="BE124" s="20">
        <f t="shared" si="71"/>
        <v>37434</v>
      </c>
      <c r="BF124">
        <f t="shared" si="66"/>
        <v>1.1992860000000001</v>
      </c>
      <c r="BG124">
        <f t="shared" si="67"/>
        <v>1.846348577403557E-2</v>
      </c>
      <c r="BH124" t="str">
        <f>VLOOKUP(BE124,DATA_FEEDS!$A$7:$B$2095,2,FALSE)</f>
        <v>#N/A N/A</v>
      </c>
      <c r="BI124" t="e">
        <f t="shared" si="105"/>
        <v>#DIV/0!</v>
      </c>
      <c r="BJ124" t="e">
        <f t="shared" si="106"/>
        <v>#VALUE!</v>
      </c>
      <c r="BL124" s="14" t="str">
        <f t="shared" si="115"/>
        <v/>
      </c>
      <c r="BM124" s="15" t="str">
        <f t="shared" si="103"/>
        <v/>
      </c>
      <c r="BP124" s="20">
        <f t="shared" si="72"/>
        <v>37434</v>
      </c>
      <c r="BQ124">
        <f t="shared" si="113"/>
        <v>1.1992860000000001</v>
      </c>
      <c r="BR124">
        <f t="shared" si="114"/>
        <v>1.846348577403557E-2</v>
      </c>
      <c r="BS124">
        <f t="shared" si="78"/>
        <v>0</v>
      </c>
      <c r="BT124">
        <f t="shared" si="79"/>
        <v>0</v>
      </c>
      <c r="BU124">
        <f t="shared" si="80"/>
        <v>0</v>
      </c>
      <c r="BV124" t="str">
        <f t="shared" si="81"/>
        <v/>
      </c>
      <c r="BW124" s="14" t="str">
        <f t="shared" si="104"/>
        <v/>
      </c>
      <c r="BX124" s="15" t="str">
        <f t="shared" si="73"/>
        <v/>
      </c>
      <c r="BY124">
        <f t="shared" si="82"/>
        <v>0.79160739127831536</v>
      </c>
      <c r="BZ124">
        <f t="shared" si="83"/>
        <v>-0.76654331187866387</v>
      </c>
    </row>
    <row r="125" spans="1:78" x14ac:dyDescent="0.25">
      <c r="A125" s="1">
        <v>37435</v>
      </c>
      <c r="B125" s="2">
        <v>1.2214290000000001</v>
      </c>
      <c r="C125" s="2">
        <v>1.265714</v>
      </c>
      <c r="D125">
        <f t="shared" si="74"/>
        <v>1.2214290000000001</v>
      </c>
      <c r="E125" s="2">
        <f t="shared" si="74"/>
        <v>1.265714</v>
      </c>
      <c r="F125" s="4">
        <f t="shared" si="84"/>
        <v>1.846348577403557E-2</v>
      </c>
      <c r="G125" s="4">
        <f t="shared" si="97"/>
        <v>5.6648665074378712E-2</v>
      </c>
      <c r="H125" s="4">
        <f t="shared" si="117"/>
        <v>-0.24241132833028275</v>
      </c>
      <c r="I125" s="5">
        <f t="shared" si="75"/>
        <v>4.4284999999999908E-2</v>
      </c>
      <c r="J125">
        <f t="shared" si="68"/>
        <v>1</v>
      </c>
      <c r="K125">
        <f t="shared" si="85"/>
        <v>1.2248569999999999</v>
      </c>
      <c r="L125">
        <f t="shared" si="116"/>
        <v>1.3969642500000001</v>
      </c>
      <c r="M125" t="str">
        <f t="shared" si="86"/>
        <v/>
      </c>
      <c r="R125" s="13">
        <f t="shared" si="87"/>
        <v>-0.17210725000000027</v>
      </c>
      <c r="S125" s="14" t="str">
        <f t="shared" si="94"/>
        <v/>
      </c>
      <c r="T125" s="14">
        <f t="shared" si="89"/>
        <v>-100</v>
      </c>
      <c r="U125" s="15">
        <f t="shared" si="90"/>
        <v>-1.8463485774035571</v>
      </c>
      <c r="V125">
        <f t="shared" si="91"/>
        <v>-1.8463485774035571</v>
      </c>
      <c r="Y125" s="13" t="str">
        <f t="shared" si="92"/>
        <v/>
      </c>
      <c r="Z125" t="str">
        <f t="shared" si="88"/>
        <v/>
      </c>
      <c r="AB125" s="14" t="str">
        <f t="shared" si="95"/>
        <v/>
      </c>
      <c r="AC125" t="str">
        <f t="shared" si="93"/>
        <v/>
      </c>
      <c r="AE125" s="15" t="str">
        <f t="shared" si="96"/>
        <v/>
      </c>
      <c r="AF125" t="str">
        <f t="shared" si="118"/>
        <v/>
      </c>
      <c r="AI125" s="21">
        <f t="shared" si="76"/>
        <v>37435</v>
      </c>
      <c r="AJ125" s="14">
        <f t="shared" si="69"/>
        <v>1.2214290000000001</v>
      </c>
      <c r="AK125" s="22">
        <f t="shared" si="77"/>
        <v>3.5672151226145608E-2</v>
      </c>
      <c r="AL125" s="14">
        <f t="shared" si="107"/>
        <v>1.1424598525999272</v>
      </c>
      <c r="AM125" s="14">
        <f t="shared" si="108"/>
        <v>6.6098730292982855E-2</v>
      </c>
      <c r="AN125" s="14">
        <f t="shared" si="109"/>
        <v>1.1947150429371618</v>
      </c>
      <c r="AO125" s="14" t="str">
        <f t="shared" si="110"/>
        <v/>
      </c>
      <c r="AP125" s="14" t="str">
        <f t="shared" si="111"/>
        <v/>
      </c>
      <c r="AQ125" s="15" t="str">
        <f t="shared" si="112"/>
        <v/>
      </c>
      <c r="AT125" s="21">
        <f t="shared" si="70"/>
        <v>37435</v>
      </c>
      <c r="AU125" s="14">
        <f t="shared" si="64"/>
        <v>1.2214290000000001</v>
      </c>
      <c r="AV125" s="22">
        <f t="shared" si="65"/>
        <v>3.5672151226145608E-2</v>
      </c>
      <c r="AW125" s="14">
        <f>VLOOKUP(AT125,DATA_FEEDS!$F$7:$H$2022,3,FALSE)</f>
        <v>54.432000000000002</v>
      </c>
      <c r="AX125" s="14">
        <f t="shared" si="98"/>
        <v>59.4726</v>
      </c>
      <c r="AY125" s="14">
        <f t="shared" si="99"/>
        <v>-1.3246418263673398</v>
      </c>
      <c r="AZ125" s="14">
        <f t="shared" si="100"/>
        <v>100</v>
      </c>
      <c r="BA125" s="14">
        <f t="shared" si="101"/>
        <v>3.5672151226145608</v>
      </c>
      <c r="BB125" s="15" t="str">
        <f t="shared" si="102"/>
        <v/>
      </c>
      <c r="BE125" s="20">
        <f t="shared" si="71"/>
        <v>37435</v>
      </c>
      <c r="BF125">
        <f t="shared" si="66"/>
        <v>1.2214290000000001</v>
      </c>
      <c r="BG125">
        <f t="shared" si="67"/>
        <v>3.5672151226145608E-2</v>
      </c>
      <c r="BH125" t="str">
        <f>VLOOKUP(BE125,DATA_FEEDS!$A$7:$B$2095,2,FALSE)</f>
        <v>#N/A N/A</v>
      </c>
      <c r="BI125" t="e">
        <f t="shared" si="105"/>
        <v>#DIV/0!</v>
      </c>
      <c r="BJ125" t="e">
        <f t="shared" si="106"/>
        <v>#VALUE!</v>
      </c>
      <c r="BL125" s="14" t="str">
        <f t="shared" si="115"/>
        <v/>
      </c>
      <c r="BM125" s="15" t="str">
        <f t="shared" si="103"/>
        <v/>
      </c>
      <c r="BP125" s="20">
        <f t="shared" si="72"/>
        <v>37435</v>
      </c>
      <c r="BQ125">
        <f t="shared" si="113"/>
        <v>1.2214290000000001</v>
      </c>
      <c r="BR125">
        <f t="shared" si="114"/>
        <v>3.5672151226145608E-2</v>
      </c>
      <c r="BS125">
        <f t="shared" si="78"/>
        <v>0</v>
      </c>
      <c r="BT125">
        <f t="shared" si="79"/>
        <v>100</v>
      </c>
      <c r="BU125">
        <f t="shared" si="80"/>
        <v>0</v>
      </c>
      <c r="BV125">
        <f t="shared" si="81"/>
        <v>100</v>
      </c>
      <c r="BW125" s="14">
        <f t="shared" si="104"/>
        <v>3.5672151226145608</v>
      </c>
      <c r="BX125" s="15" t="str">
        <f t="shared" si="73"/>
        <v/>
      </c>
      <c r="BY125">
        <f t="shared" si="82"/>
        <v>1.1947150429371618</v>
      </c>
      <c r="BZ125">
        <f t="shared" si="83"/>
        <v>-1.3246418263673398</v>
      </c>
    </row>
    <row r="126" spans="1:78" x14ac:dyDescent="0.25">
      <c r="A126" s="1">
        <v>37438</v>
      </c>
      <c r="B126" s="2">
        <v>1.2649999999999999</v>
      </c>
      <c r="C126" s="2">
        <v>1.2185710000000001</v>
      </c>
      <c r="D126">
        <f t="shared" si="74"/>
        <v>1.2649999999999999</v>
      </c>
      <c r="E126" s="2">
        <f t="shared" si="74"/>
        <v>1.2185710000000001</v>
      </c>
      <c r="F126" s="4">
        <f t="shared" si="84"/>
        <v>3.5672151226145608E-2</v>
      </c>
      <c r="G126" s="4">
        <f t="shared" si="97"/>
        <v>-1.9540462016145083E-2</v>
      </c>
      <c r="H126" s="4">
        <f t="shared" si="117"/>
        <v>-0.25437102196310796</v>
      </c>
      <c r="I126" s="5">
        <f t="shared" si="75"/>
        <v>-4.6428999999999832E-2</v>
      </c>
      <c r="J126">
        <f t="shared" si="68"/>
        <v>1</v>
      </c>
      <c r="K126">
        <f t="shared" si="85"/>
        <v>1.221857</v>
      </c>
      <c r="L126">
        <f t="shared" si="116"/>
        <v>1.3760713500000001</v>
      </c>
      <c r="M126" t="str">
        <f t="shared" si="86"/>
        <v/>
      </c>
      <c r="R126" s="13">
        <f t="shared" si="87"/>
        <v>-0.15421435000000017</v>
      </c>
      <c r="S126" s="14" t="str">
        <f t="shared" si="94"/>
        <v/>
      </c>
      <c r="T126" s="14">
        <f t="shared" si="89"/>
        <v>-100</v>
      </c>
      <c r="U126" s="15">
        <f t="shared" si="90"/>
        <v>-3.5672151226145608</v>
      </c>
      <c r="V126">
        <f t="shared" si="91"/>
        <v>-3.5672151226145608</v>
      </c>
      <c r="Y126" s="13" t="str">
        <f t="shared" si="92"/>
        <v/>
      </c>
      <c r="Z126" t="str">
        <f t="shared" si="88"/>
        <v/>
      </c>
      <c r="AB126" s="14" t="str">
        <f t="shared" si="95"/>
        <v/>
      </c>
      <c r="AC126" t="str">
        <f t="shared" si="93"/>
        <v/>
      </c>
      <c r="AE126" s="15" t="str">
        <f t="shared" si="96"/>
        <v/>
      </c>
      <c r="AF126" t="str">
        <f t="shared" si="118"/>
        <v/>
      </c>
      <c r="AI126" s="21">
        <f t="shared" si="76"/>
        <v>37438</v>
      </c>
      <c r="AJ126" s="14">
        <f t="shared" si="69"/>
        <v>1.2649999999999999</v>
      </c>
      <c r="AK126" s="22">
        <f t="shared" si="77"/>
        <v>-3.8396047430829978E-2</v>
      </c>
      <c r="AL126" s="14">
        <f t="shared" si="107"/>
        <v>1.1177375512429535</v>
      </c>
      <c r="AM126" s="14">
        <f t="shared" si="108"/>
        <v>6.5538993635786455E-2</v>
      </c>
      <c r="AN126" s="14">
        <f t="shared" si="109"/>
        <v>2.2469440036783883</v>
      </c>
      <c r="AO126" s="14">
        <f t="shared" si="110"/>
        <v>-100</v>
      </c>
      <c r="AP126" s="14">
        <f t="shared" si="111"/>
        <v>3.8396047430829978</v>
      </c>
      <c r="AQ126" s="15" t="str">
        <f t="shared" si="112"/>
        <v/>
      </c>
      <c r="AT126" s="21">
        <f t="shared" si="70"/>
        <v>37438</v>
      </c>
      <c r="AU126" s="14">
        <f t="shared" si="64"/>
        <v>1.2649999999999999</v>
      </c>
      <c r="AV126" s="22">
        <f t="shared" si="65"/>
        <v>-3.8396047430829978E-2</v>
      </c>
      <c r="AW126" s="14">
        <f>VLOOKUP(AT126,DATA_FEEDS!$F$7:$H$2022,3,FALSE)</f>
        <v>56.311</v>
      </c>
      <c r="AX126" s="14">
        <f t="shared" si="98"/>
        <v>58.602100000000007</v>
      </c>
      <c r="AY126" s="14">
        <f t="shared" si="99"/>
        <v>-0.62171380424083744</v>
      </c>
      <c r="AZ126" s="14" t="str">
        <f t="shared" si="100"/>
        <v/>
      </c>
      <c r="BA126" s="14" t="str">
        <f t="shared" si="101"/>
        <v/>
      </c>
      <c r="BB126" s="15" t="str">
        <f t="shared" si="102"/>
        <v/>
      </c>
      <c r="BE126" s="20">
        <f t="shared" si="71"/>
        <v>37438</v>
      </c>
      <c r="BF126">
        <f t="shared" si="66"/>
        <v>1.2649999999999999</v>
      </c>
      <c r="BG126">
        <f t="shared" si="67"/>
        <v>-3.8396047430829978E-2</v>
      </c>
      <c r="BH126" t="str">
        <f>VLOOKUP(BE126,DATA_FEEDS!$A$7:$B$2095,2,FALSE)</f>
        <v>#N/A N/A</v>
      </c>
      <c r="BI126" t="e">
        <f t="shared" si="105"/>
        <v>#DIV/0!</v>
      </c>
      <c r="BJ126" t="e">
        <f t="shared" si="106"/>
        <v>#VALUE!</v>
      </c>
      <c r="BL126" s="14" t="str">
        <f t="shared" si="115"/>
        <v/>
      </c>
      <c r="BM126" s="15" t="str">
        <f t="shared" si="103"/>
        <v/>
      </c>
      <c r="BP126" s="20">
        <f t="shared" si="72"/>
        <v>37438</v>
      </c>
      <c r="BQ126">
        <f t="shared" si="113"/>
        <v>1.2649999999999999</v>
      </c>
      <c r="BR126">
        <f t="shared" si="114"/>
        <v>-3.8396047430829978E-2</v>
      </c>
      <c r="BS126">
        <f t="shared" si="78"/>
        <v>-100</v>
      </c>
      <c r="BT126">
        <f t="shared" si="79"/>
        <v>0</v>
      </c>
      <c r="BU126">
        <f t="shared" si="80"/>
        <v>0</v>
      </c>
      <c r="BV126">
        <f t="shared" si="81"/>
        <v>-100</v>
      </c>
      <c r="BW126" s="14">
        <f t="shared" si="104"/>
        <v>3.8396047430829978</v>
      </c>
      <c r="BX126" s="15" t="str">
        <f t="shared" si="73"/>
        <v/>
      </c>
      <c r="BY126">
        <f t="shared" si="82"/>
        <v>2.2469440036783883</v>
      </c>
      <c r="BZ126">
        <f t="shared" si="83"/>
        <v>-0.62171380424083744</v>
      </c>
    </row>
    <row r="127" spans="1:78" x14ac:dyDescent="0.25">
      <c r="A127" s="1">
        <v>37439</v>
      </c>
      <c r="B127" s="2">
        <v>1.216429</v>
      </c>
      <c r="C127" s="2">
        <v>1.21</v>
      </c>
      <c r="D127">
        <f t="shared" si="74"/>
        <v>1.216429</v>
      </c>
      <c r="E127" s="2">
        <f t="shared" si="74"/>
        <v>1.21</v>
      </c>
      <c r="F127" s="4">
        <f t="shared" si="84"/>
        <v>-3.8396047430829978E-2</v>
      </c>
      <c r="G127" s="4">
        <f t="shared" si="97"/>
        <v>8.3333333333333419E-3</v>
      </c>
      <c r="H127" s="4">
        <f t="shared" si="117"/>
        <v>-0.25799373771243767</v>
      </c>
      <c r="I127" s="5">
        <f t="shared" si="75"/>
        <v>-6.429000000000018E-3</v>
      </c>
      <c r="J127">
        <f t="shared" si="68"/>
        <v>1</v>
      </c>
      <c r="K127">
        <f t="shared" si="85"/>
        <v>1.2189998</v>
      </c>
      <c r="L127">
        <f t="shared" si="116"/>
        <v>1.3552142</v>
      </c>
      <c r="M127" t="str">
        <f t="shared" si="86"/>
        <v/>
      </c>
      <c r="R127" s="13">
        <f t="shared" si="87"/>
        <v>-0.13621440000000007</v>
      </c>
      <c r="S127" s="14" t="str">
        <f t="shared" si="94"/>
        <v/>
      </c>
      <c r="T127" s="14">
        <f t="shared" si="89"/>
        <v>-100</v>
      </c>
      <c r="U127" s="15">
        <f t="shared" si="90"/>
        <v>3.8396047430829978</v>
      </c>
      <c r="V127" t="str">
        <f t="shared" si="91"/>
        <v/>
      </c>
      <c r="Y127" s="13" t="str">
        <f t="shared" si="92"/>
        <v/>
      </c>
      <c r="Z127" t="str">
        <f t="shared" si="88"/>
        <v/>
      </c>
      <c r="AB127" s="14" t="str">
        <f t="shared" si="95"/>
        <v/>
      </c>
      <c r="AC127" t="str">
        <f t="shared" si="93"/>
        <v/>
      </c>
      <c r="AE127" s="15" t="str">
        <f t="shared" si="96"/>
        <v/>
      </c>
      <c r="AF127" t="str">
        <f t="shared" si="118"/>
        <v/>
      </c>
      <c r="AI127" s="21">
        <f t="shared" si="76"/>
        <v>37439</v>
      </c>
      <c r="AJ127" s="14">
        <f t="shared" si="69"/>
        <v>1.216429</v>
      </c>
      <c r="AK127" s="22">
        <f t="shared" si="77"/>
        <v>-1.2918961978052089E-2</v>
      </c>
      <c r="AL127" s="14">
        <f t="shared" si="107"/>
        <v>1.1524697170752347</v>
      </c>
      <c r="AM127" s="14">
        <f t="shared" si="108"/>
        <v>7.4600084047679469E-2</v>
      </c>
      <c r="AN127" s="14">
        <f t="shared" si="109"/>
        <v>0.85736207594466918</v>
      </c>
      <c r="AO127" s="14" t="str">
        <f t="shared" si="110"/>
        <v/>
      </c>
      <c r="AP127" s="14" t="str">
        <f t="shared" si="111"/>
        <v/>
      </c>
      <c r="AQ127" s="15" t="str">
        <f t="shared" si="112"/>
        <v/>
      </c>
      <c r="AT127" s="21">
        <f t="shared" si="70"/>
        <v>37439</v>
      </c>
      <c r="AU127" s="14">
        <f t="shared" si="64"/>
        <v>1.216429</v>
      </c>
      <c r="AV127" s="22">
        <f t="shared" si="65"/>
        <v>-1.2918961978052089E-2</v>
      </c>
      <c r="AW127" s="14">
        <f>VLOOKUP(AT127,DATA_FEEDS!$F$7:$H$2022,3,FALSE)</f>
        <v>55.256999999999998</v>
      </c>
      <c r="AX127" s="14">
        <f t="shared" si="98"/>
        <v>57.485799999999998</v>
      </c>
      <c r="AY127" s="14">
        <f t="shared" si="99"/>
        <v>-0.68997701466041261</v>
      </c>
      <c r="AZ127" s="14" t="str">
        <f t="shared" si="100"/>
        <v/>
      </c>
      <c r="BA127" s="14" t="str">
        <f t="shared" si="101"/>
        <v/>
      </c>
      <c r="BB127" s="15" t="str">
        <f t="shared" si="102"/>
        <v/>
      </c>
      <c r="BE127" s="20">
        <f t="shared" si="71"/>
        <v>37439</v>
      </c>
      <c r="BF127">
        <f t="shared" si="66"/>
        <v>1.216429</v>
      </c>
      <c r="BG127">
        <f t="shared" si="67"/>
        <v>-1.2918961978052089E-2</v>
      </c>
      <c r="BH127" t="str">
        <f>VLOOKUP(BE127,DATA_FEEDS!$A$7:$B$2095,2,FALSE)</f>
        <v>#N/A N/A</v>
      </c>
      <c r="BI127" t="e">
        <f t="shared" si="105"/>
        <v>#DIV/0!</v>
      </c>
      <c r="BJ127" t="e">
        <f t="shared" si="106"/>
        <v>#VALUE!</v>
      </c>
      <c r="BL127" s="14" t="str">
        <f t="shared" si="115"/>
        <v/>
      </c>
      <c r="BM127" s="15" t="str">
        <f t="shared" si="103"/>
        <v/>
      </c>
      <c r="BP127" s="20">
        <f t="shared" si="72"/>
        <v>37439</v>
      </c>
      <c r="BQ127">
        <f t="shared" si="113"/>
        <v>1.216429</v>
      </c>
      <c r="BR127">
        <f t="shared" si="114"/>
        <v>-1.2918961978052089E-2</v>
      </c>
      <c r="BS127">
        <f t="shared" si="78"/>
        <v>0</v>
      </c>
      <c r="BT127">
        <f t="shared" si="79"/>
        <v>0</v>
      </c>
      <c r="BU127">
        <f t="shared" si="80"/>
        <v>0</v>
      </c>
      <c r="BV127" t="str">
        <f t="shared" si="81"/>
        <v/>
      </c>
      <c r="BW127" s="14" t="str">
        <f t="shared" si="104"/>
        <v/>
      </c>
      <c r="BX127" s="15" t="str">
        <f t="shared" si="73"/>
        <v/>
      </c>
      <c r="BY127">
        <f t="shared" si="82"/>
        <v>0.85736207594466918</v>
      </c>
      <c r="BZ127">
        <f t="shared" si="83"/>
        <v>-0.68997701466041261</v>
      </c>
    </row>
    <row r="128" spans="1:78" x14ac:dyDescent="0.25">
      <c r="A128" s="1">
        <v>37440</v>
      </c>
      <c r="B128" s="2">
        <v>1.2007140000000001</v>
      </c>
      <c r="C128" s="2">
        <v>1.253571</v>
      </c>
      <c r="D128">
        <f t="shared" si="74"/>
        <v>1.2007140000000001</v>
      </c>
      <c r="E128" s="2">
        <f t="shared" si="74"/>
        <v>1.253571</v>
      </c>
      <c r="F128" s="4">
        <f t="shared" si="84"/>
        <v>-1.2918961978052089E-2</v>
      </c>
      <c r="G128" s="4">
        <f t="shared" si="97"/>
        <v>4.5264432337240583E-2</v>
      </c>
      <c r="H128" s="4">
        <f t="shared" si="117"/>
        <v>-0.23562743902439021</v>
      </c>
      <c r="I128" s="5">
        <f t="shared" si="75"/>
        <v>5.2856999999999932E-2</v>
      </c>
      <c r="J128">
        <f t="shared" si="68"/>
        <v>1</v>
      </c>
      <c r="K128">
        <f t="shared" si="85"/>
        <v>1.2332854</v>
      </c>
      <c r="L128">
        <f t="shared" si="116"/>
        <v>1.3367499</v>
      </c>
      <c r="M128" t="str">
        <f t="shared" si="86"/>
        <v/>
      </c>
      <c r="R128" s="13">
        <f t="shared" si="87"/>
        <v>-0.10346450000000007</v>
      </c>
      <c r="S128" s="14" t="str">
        <f t="shared" si="94"/>
        <v/>
      </c>
      <c r="T128" s="14">
        <f t="shared" si="89"/>
        <v>-100</v>
      </c>
      <c r="U128" s="15">
        <f t="shared" si="90"/>
        <v>1.2918961978052088</v>
      </c>
      <c r="V128" t="str">
        <f t="shared" si="91"/>
        <v/>
      </c>
      <c r="Y128" s="13" t="str">
        <f t="shared" si="92"/>
        <v/>
      </c>
      <c r="Z128" t="str">
        <f t="shared" si="88"/>
        <v/>
      </c>
      <c r="AB128" s="14" t="str">
        <f t="shared" si="95"/>
        <v/>
      </c>
      <c r="AC128" t="str">
        <f t="shared" si="93"/>
        <v/>
      </c>
      <c r="AE128" s="15" t="str">
        <f t="shared" si="96"/>
        <v/>
      </c>
      <c r="AF128" t="str">
        <f t="shared" si="118"/>
        <v/>
      </c>
      <c r="AI128" s="21">
        <f t="shared" si="76"/>
        <v>37440</v>
      </c>
      <c r="AJ128" s="14">
        <f t="shared" si="69"/>
        <v>1.2007140000000001</v>
      </c>
      <c r="AK128" s="22">
        <f t="shared" si="77"/>
        <v>5.3539810479431273E-2</v>
      </c>
      <c r="AL128" s="14">
        <f t="shared" si="107"/>
        <v>1.1649664204402939</v>
      </c>
      <c r="AM128" s="14">
        <f t="shared" si="108"/>
        <v>7.5243556978968645E-2</v>
      </c>
      <c r="AN128" s="14">
        <f t="shared" si="109"/>
        <v>0.475091569231609</v>
      </c>
      <c r="AO128" s="14" t="str">
        <f t="shared" si="110"/>
        <v/>
      </c>
      <c r="AP128" s="14" t="str">
        <f t="shared" si="111"/>
        <v/>
      </c>
      <c r="AQ128" s="15" t="str">
        <f t="shared" si="112"/>
        <v/>
      </c>
      <c r="AT128" s="21">
        <f t="shared" si="70"/>
        <v>37440</v>
      </c>
      <c r="AU128" s="14">
        <f t="shared" si="64"/>
        <v>1.2007140000000001</v>
      </c>
      <c r="AV128" s="22">
        <f t="shared" si="65"/>
        <v>5.3539810479431273E-2</v>
      </c>
      <c r="AW128" s="14">
        <f>VLOOKUP(AT128,DATA_FEEDS!$F$7:$H$2022,3,FALSE)</f>
        <v>57.442999999999998</v>
      </c>
      <c r="AX128" s="14">
        <f t="shared" si="98"/>
        <v>57.156399999999998</v>
      </c>
      <c r="AY128" s="14">
        <f t="shared" si="99"/>
        <v>0.1531463609027236</v>
      </c>
      <c r="AZ128" s="14" t="str">
        <f t="shared" si="100"/>
        <v/>
      </c>
      <c r="BA128" s="14" t="str">
        <f t="shared" si="101"/>
        <v/>
      </c>
      <c r="BB128" s="15" t="str">
        <f t="shared" si="102"/>
        <v/>
      </c>
      <c r="BE128" s="20">
        <f t="shared" si="71"/>
        <v>37440</v>
      </c>
      <c r="BF128">
        <f t="shared" si="66"/>
        <v>1.2007140000000001</v>
      </c>
      <c r="BG128">
        <f t="shared" si="67"/>
        <v>5.3539810479431273E-2</v>
      </c>
      <c r="BH128" t="str">
        <f>VLOOKUP(BE128,DATA_FEEDS!$A$7:$B$2095,2,FALSE)</f>
        <v>#N/A N/A</v>
      </c>
      <c r="BI128" t="e">
        <f t="shared" si="105"/>
        <v>#DIV/0!</v>
      </c>
      <c r="BJ128" t="e">
        <f t="shared" si="106"/>
        <v>#VALUE!</v>
      </c>
      <c r="BL128" s="14" t="str">
        <f t="shared" si="115"/>
        <v/>
      </c>
      <c r="BM128" s="15" t="str">
        <f t="shared" si="103"/>
        <v/>
      </c>
      <c r="BP128" s="20">
        <f t="shared" si="72"/>
        <v>37440</v>
      </c>
      <c r="BQ128">
        <f t="shared" si="113"/>
        <v>1.2007140000000001</v>
      </c>
      <c r="BR128">
        <f t="shared" si="114"/>
        <v>5.3539810479431273E-2</v>
      </c>
      <c r="BS128">
        <f t="shared" si="78"/>
        <v>0</v>
      </c>
      <c r="BT128">
        <f t="shared" si="79"/>
        <v>0</v>
      </c>
      <c r="BU128">
        <f t="shared" si="80"/>
        <v>0</v>
      </c>
      <c r="BV128" t="str">
        <f t="shared" si="81"/>
        <v/>
      </c>
      <c r="BW128" s="14" t="str">
        <f t="shared" si="104"/>
        <v/>
      </c>
      <c r="BX128" s="15" t="str">
        <f t="shared" si="73"/>
        <v/>
      </c>
      <c r="BY128">
        <f t="shared" si="82"/>
        <v>0.475091569231609</v>
      </c>
      <c r="BZ128">
        <f t="shared" si="83"/>
        <v>0.1531463609027236</v>
      </c>
    </row>
    <row r="129" spans="1:78" x14ac:dyDescent="0.25">
      <c r="A129" s="1">
        <v>37442</v>
      </c>
      <c r="B129" s="2">
        <v>1.2649999999999999</v>
      </c>
      <c r="C129" s="2">
        <v>1.338571</v>
      </c>
      <c r="D129">
        <f t="shared" si="74"/>
        <v>1.2649999999999999</v>
      </c>
      <c r="E129" s="2">
        <f t="shared" si="74"/>
        <v>1.338571</v>
      </c>
      <c r="F129" s="4">
        <f t="shared" si="84"/>
        <v>5.3539810479431273E-2</v>
      </c>
      <c r="G129" s="4">
        <f t="shared" si="97"/>
        <v>9.5905697343030047E-2</v>
      </c>
      <c r="H129" s="4">
        <f t="shared" si="117"/>
        <v>-0.13878719875235324</v>
      </c>
      <c r="I129" s="5">
        <f t="shared" si="75"/>
        <v>7.3571000000000053E-2</v>
      </c>
      <c r="J129">
        <f t="shared" si="68"/>
        <v>1</v>
      </c>
      <c r="K129">
        <f t="shared" si="85"/>
        <v>1.2572854</v>
      </c>
      <c r="L129">
        <f t="shared" si="116"/>
        <v>1.3245356000000001</v>
      </c>
      <c r="M129" t="str">
        <f t="shared" si="86"/>
        <v/>
      </c>
      <c r="R129" s="13">
        <f t="shared" si="87"/>
        <v>-6.7250200000000149E-2</v>
      </c>
      <c r="S129" s="14" t="str">
        <f t="shared" si="94"/>
        <v/>
      </c>
      <c r="T129" s="14">
        <f t="shared" si="89"/>
        <v>-100</v>
      </c>
      <c r="U129" s="15">
        <f t="shared" si="90"/>
        <v>-5.3539810479431269</v>
      </c>
      <c r="V129">
        <f t="shared" si="91"/>
        <v>-5.3539810479431269</v>
      </c>
      <c r="Y129" s="13" t="str">
        <f t="shared" si="92"/>
        <v/>
      </c>
      <c r="Z129" t="str">
        <f t="shared" si="88"/>
        <v/>
      </c>
      <c r="AB129" s="14" t="str">
        <f t="shared" si="95"/>
        <v/>
      </c>
      <c r="AC129" t="str">
        <f t="shared" si="93"/>
        <v/>
      </c>
      <c r="AE129" s="15" t="str">
        <f t="shared" si="96"/>
        <v/>
      </c>
      <c r="AF129" t="str">
        <f t="shared" si="118"/>
        <v/>
      </c>
      <c r="AI129" s="21">
        <f t="shared" si="76"/>
        <v>37442</v>
      </c>
      <c r="AJ129" s="14">
        <f t="shared" si="69"/>
        <v>1.2649999999999999</v>
      </c>
      <c r="AK129" s="22">
        <f t="shared" si="77"/>
        <v>4.5736758893280674E-2</v>
      </c>
      <c r="AL129" s="14">
        <f t="shared" si="107"/>
        <v>1.1565515220235625</v>
      </c>
      <c r="AM129" s="14">
        <f t="shared" si="108"/>
        <v>7.572003204736874E-2</v>
      </c>
      <c r="AN129" s="14">
        <f t="shared" si="109"/>
        <v>1.432229689345542</v>
      </c>
      <c r="AO129" s="14" t="str">
        <f t="shared" si="110"/>
        <v/>
      </c>
      <c r="AP129" s="14" t="str">
        <f t="shared" si="111"/>
        <v/>
      </c>
      <c r="AQ129" s="15" t="str">
        <f t="shared" si="112"/>
        <v/>
      </c>
      <c r="AT129" s="21">
        <f t="shared" si="70"/>
        <v>37442</v>
      </c>
      <c r="AU129" s="14">
        <f t="shared" ref="AU129:AU192" si="119">AJ129</f>
        <v>1.2649999999999999</v>
      </c>
      <c r="AV129" s="22">
        <f t="shared" ref="AV129:AV192" si="120">AK129</f>
        <v>4.5736758893280674E-2</v>
      </c>
      <c r="AW129" s="14">
        <f>VLOOKUP(AT129,DATA_FEEDS!$F$7:$H$2022,3,FALSE)</f>
        <v>56.334000000000003</v>
      </c>
      <c r="AX129" s="14">
        <f t="shared" si="98"/>
        <v>56.8566</v>
      </c>
      <c r="AY129" s="14">
        <f t="shared" si="99"/>
        <v>-0.35174978796154316</v>
      </c>
      <c r="AZ129" s="14" t="str">
        <f t="shared" si="100"/>
        <v/>
      </c>
      <c r="BA129" s="14" t="str">
        <f t="shared" si="101"/>
        <v/>
      </c>
      <c r="BB129" s="15" t="str">
        <f t="shared" si="102"/>
        <v/>
      </c>
      <c r="BE129" s="20">
        <f t="shared" si="71"/>
        <v>37442</v>
      </c>
      <c r="BF129">
        <f t="shared" ref="BF129:BF192" si="121">AJ129</f>
        <v>1.2649999999999999</v>
      </c>
      <c r="BG129">
        <f t="shared" ref="BG129:BG192" si="122">AK129</f>
        <v>4.5736758893280674E-2</v>
      </c>
      <c r="BH129" t="str">
        <f>VLOOKUP(BE129,DATA_FEEDS!$A$7:$B$2095,2,FALSE)</f>
        <v>#N/A N/A</v>
      </c>
      <c r="BI129" t="e">
        <f t="shared" si="105"/>
        <v>#DIV/0!</v>
      </c>
      <c r="BJ129" t="e">
        <f t="shared" si="106"/>
        <v>#VALUE!</v>
      </c>
      <c r="BL129" s="14" t="str">
        <f t="shared" si="115"/>
        <v/>
      </c>
      <c r="BM129" s="15" t="str">
        <f t="shared" si="103"/>
        <v/>
      </c>
      <c r="BP129" s="20">
        <f t="shared" si="72"/>
        <v>37442</v>
      </c>
      <c r="BQ129">
        <f t="shared" si="113"/>
        <v>1.2649999999999999</v>
      </c>
      <c r="BR129">
        <f t="shared" si="114"/>
        <v>4.5736758893280674E-2</v>
      </c>
      <c r="BS129">
        <f t="shared" si="78"/>
        <v>0</v>
      </c>
      <c r="BT129">
        <f t="shared" si="79"/>
        <v>0</v>
      </c>
      <c r="BU129">
        <f t="shared" si="80"/>
        <v>0</v>
      </c>
      <c r="BV129" t="str">
        <f t="shared" si="81"/>
        <v/>
      </c>
      <c r="BW129" s="14" t="str">
        <f t="shared" si="104"/>
        <v/>
      </c>
      <c r="BX129" s="15" t="str">
        <f t="shared" si="73"/>
        <v/>
      </c>
      <c r="BY129">
        <f t="shared" si="82"/>
        <v>1.432229689345542</v>
      </c>
      <c r="BZ129">
        <f t="shared" si="83"/>
        <v>-0.35174978796154316</v>
      </c>
    </row>
    <row r="130" spans="1:78" x14ac:dyDescent="0.25">
      <c r="A130" s="1">
        <v>37445</v>
      </c>
      <c r="B130" s="2">
        <v>1.3228569999999999</v>
      </c>
      <c r="C130" s="2">
        <v>1.286429</v>
      </c>
      <c r="D130">
        <f t="shared" si="74"/>
        <v>1.3228569999999999</v>
      </c>
      <c r="E130" s="2">
        <f t="shared" si="74"/>
        <v>1.286429</v>
      </c>
      <c r="F130" s="4">
        <f t="shared" si="84"/>
        <v>4.5736758893280674E-2</v>
      </c>
      <c r="G130" s="4">
        <f t="shared" si="97"/>
        <v>1.6939920948616714E-2</v>
      </c>
      <c r="H130" s="4">
        <f t="shared" si="117"/>
        <v>-0.16154550064329595</v>
      </c>
      <c r="I130" s="5">
        <f t="shared" si="75"/>
        <v>-3.6427999999999905E-2</v>
      </c>
      <c r="J130">
        <f t="shared" ref="J130:J193" si="123">E130/C130</f>
        <v>1</v>
      </c>
      <c r="K130">
        <f t="shared" si="85"/>
        <v>1.2614284</v>
      </c>
      <c r="L130">
        <f t="shared" si="116"/>
        <v>1.3124285</v>
      </c>
      <c r="M130" t="str">
        <f t="shared" si="86"/>
        <v/>
      </c>
      <c r="R130" s="13">
        <f t="shared" si="87"/>
        <v>-5.1000099999999993E-2</v>
      </c>
      <c r="S130" s="14" t="str">
        <f t="shared" si="94"/>
        <v/>
      </c>
      <c r="T130" s="14">
        <f t="shared" si="89"/>
        <v>-100</v>
      </c>
      <c r="U130" s="15">
        <f t="shared" si="90"/>
        <v>-4.5736758893280678</v>
      </c>
      <c r="V130">
        <f t="shared" si="91"/>
        <v>-4.5736758893280678</v>
      </c>
      <c r="Y130" s="13" t="str">
        <f t="shared" si="92"/>
        <v/>
      </c>
      <c r="Z130" t="str">
        <f t="shared" si="88"/>
        <v/>
      </c>
      <c r="AB130" s="14" t="str">
        <f t="shared" si="95"/>
        <v/>
      </c>
      <c r="AC130" t="str">
        <f t="shared" si="93"/>
        <v/>
      </c>
      <c r="AE130" s="15" t="str">
        <f t="shared" si="96"/>
        <v/>
      </c>
      <c r="AF130" t="str">
        <f t="shared" si="118"/>
        <v/>
      </c>
      <c r="AI130" s="21">
        <f t="shared" si="76"/>
        <v>37445</v>
      </c>
      <c r="AJ130" s="14">
        <f t="shared" ref="AJ130:AJ193" si="124">D130</f>
        <v>1.3228569999999999</v>
      </c>
      <c r="AK130" s="22">
        <f t="shared" si="77"/>
        <v>-2.3217929073210415E-2</v>
      </c>
      <c r="AL130" s="14">
        <f t="shared" si="107"/>
        <v>1.1912225434961101</v>
      </c>
      <c r="AM130" s="14">
        <f t="shared" si="108"/>
        <v>6.7828069775442423E-2</v>
      </c>
      <c r="AN130" s="14">
        <f t="shared" si="109"/>
        <v>1.9407076884200074</v>
      </c>
      <c r="AO130" s="14">
        <f t="shared" si="110"/>
        <v>-100</v>
      </c>
      <c r="AP130" s="14">
        <f t="shared" si="111"/>
        <v>2.3217929073210417</v>
      </c>
      <c r="AQ130" s="15" t="str">
        <f t="shared" si="112"/>
        <v/>
      </c>
      <c r="AT130" s="21">
        <f t="shared" ref="AT130:AT193" si="125">AI130</f>
        <v>37445</v>
      </c>
      <c r="AU130" s="14">
        <f t="shared" si="119"/>
        <v>1.3228569999999999</v>
      </c>
      <c r="AV130" s="22">
        <f t="shared" si="120"/>
        <v>-2.3217929073210415E-2</v>
      </c>
      <c r="AW130" s="14">
        <f>VLOOKUP(AT130,DATA_FEEDS!$F$7:$H$2022,3,FALSE)</f>
        <v>57.945</v>
      </c>
      <c r="AX130" s="14">
        <f t="shared" si="98"/>
        <v>56.883899999999997</v>
      </c>
      <c r="AY130" s="14">
        <f t="shared" si="99"/>
        <v>0.82438894433182219</v>
      </c>
      <c r="AZ130" s="14" t="str">
        <f t="shared" si="100"/>
        <v/>
      </c>
      <c r="BA130" s="14" t="str">
        <f t="shared" si="101"/>
        <v/>
      </c>
      <c r="BB130" s="15" t="str">
        <f t="shared" si="102"/>
        <v/>
      </c>
      <c r="BE130" s="20">
        <f t="shared" ref="BE130:BE193" si="126">AI130</f>
        <v>37445</v>
      </c>
      <c r="BF130">
        <f t="shared" si="121"/>
        <v>1.3228569999999999</v>
      </c>
      <c r="BG130">
        <f t="shared" si="122"/>
        <v>-2.3217929073210415E-2</v>
      </c>
      <c r="BH130" t="str">
        <f>VLOOKUP(BE130,DATA_FEEDS!$A$7:$B$2095,2,FALSE)</f>
        <v>#N/A N/A</v>
      </c>
      <c r="BI130" t="e">
        <f t="shared" si="105"/>
        <v>#DIV/0!</v>
      </c>
      <c r="BJ130" t="e">
        <f t="shared" si="106"/>
        <v>#VALUE!</v>
      </c>
      <c r="BL130" s="14" t="str">
        <f t="shared" si="115"/>
        <v/>
      </c>
      <c r="BM130" s="15" t="str">
        <f t="shared" si="103"/>
        <v/>
      </c>
      <c r="BP130" s="20">
        <f t="shared" ref="BP130:BP193" si="127">AT130</f>
        <v>37445</v>
      </c>
      <c r="BQ130">
        <f t="shared" si="113"/>
        <v>1.3228569999999999</v>
      </c>
      <c r="BR130">
        <f t="shared" si="114"/>
        <v>-2.3217929073210415E-2</v>
      </c>
      <c r="BS130">
        <f t="shared" si="78"/>
        <v>-100</v>
      </c>
      <c r="BT130">
        <f t="shared" si="79"/>
        <v>0</v>
      </c>
      <c r="BU130">
        <f t="shared" si="80"/>
        <v>0</v>
      </c>
      <c r="BV130">
        <f t="shared" si="81"/>
        <v>-100</v>
      </c>
      <c r="BW130" s="14">
        <f t="shared" si="104"/>
        <v>2.3217929073210417</v>
      </c>
      <c r="BX130" s="15" t="str">
        <f t="shared" ref="BX130:BX193" si="128">IF(BW130&lt;0,BW130,"")</f>
        <v/>
      </c>
      <c r="BY130">
        <f t="shared" si="82"/>
        <v>1.9407076884200074</v>
      </c>
      <c r="BZ130">
        <f t="shared" si="83"/>
        <v>0.82438894433182219</v>
      </c>
    </row>
    <row r="131" spans="1:78" x14ac:dyDescent="0.25">
      <c r="A131" s="1">
        <v>37446</v>
      </c>
      <c r="B131" s="2">
        <v>1.292143</v>
      </c>
      <c r="C131" s="2">
        <v>1.252143</v>
      </c>
      <c r="D131">
        <f t="shared" ref="D131:E194" si="129">B131</f>
        <v>1.292143</v>
      </c>
      <c r="E131" s="2">
        <f t="shared" si="129"/>
        <v>1.252143</v>
      </c>
      <c r="F131" s="4">
        <f t="shared" si="84"/>
        <v>-2.3217929073210415E-2</v>
      </c>
      <c r="G131" s="4">
        <f t="shared" si="97"/>
        <v>2.9359707800455288E-2</v>
      </c>
      <c r="H131" s="4">
        <f t="shared" si="117"/>
        <v>-0.18992582068869146</v>
      </c>
      <c r="I131" s="5">
        <f t="shared" ref="I131:I194" si="130">(E131-D131)</f>
        <v>-4.0000000000000036E-2</v>
      </c>
      <c r="J131">
        <f t="shared" si="123"/>
        <v>1</v>
      </c>
      <c r="K131">
        <f t="shared" si="85"/>
        <v>1.2681428000000001</v>
      </c>
      <c r="L131">
        <f t="shared" si="116"/>
        <v>1.2983213499999999</v>
      </c>
      <c r="M131" t="str">
        <f t="shared" si="86"/>
        <v/>
      </c>
      <c r="R131" s="13">
        <f t="shared" si="87"/>
        <v>-3.0178549999999804E-2</v>
      </c>
      <c r="S131" s="14" t="str">
        <f t="shared" si="94"/>
        <v/>
      </c>
      <c r="T131" s="14">
        <f t="shared" si="89"/>
        <v>-100</v>
      </c>
      <c r="U131" s="15">
        <f t="shared" si="90"/>
        <v>2.3217929073210417</v>
      </c>
      <c r="V131" t="str">
        <f t="shared" si="91"/>
        <v/>
      </c>
      <c r="Y131" s="13" t="str">
        <f t="shared" si="92"/>
        <v/>
      </c>
      <c r="Z131" t="str">
        <f t="shared" si="88"/>
        <v/>
      </c>
      <c r="AB131" s="14" t="str">
        <f t="shared" si="95"/>
        <v/>
      </c>
      <c r="AC131" t="str">
        <f t="shared" si="93"/>
        <v/>
      </c>
      <c r="AE131" s="15" t="str">
        <f t="shared" si="96"/>
        <v/>
      </c>
      <c r="AF131" t="str">
        <f t="shared" si="118"/>
        <v/>
      </c>
      <c r="AI131" s="21">
        <f t="shared" ref="AI131:AI194" si="131">A131</f>
        <v>37446</v>
      </c>
      <c r="AJ131" s="14">
        <f t="shared" si="124"/>
        <v>1.292143</v>
      </c>
      <c r="AK131" s="22">
        <f t="shared" ref="AK131:AK194" si="132">(AJ132-AJ131)/AJ131</f>
        <v>-2.1006188943483918E-2</v>
      </c>
      <c r="AL131" s="14">
        <f t="shared" si="107"/>
        <v>1.2673816488856602</v>
      </c>
      <c r="AM131" s="14">
        <f t="shared" si="108"/>
        <v>3.2308027994928712E-2</v>
      </c>
      <c r="AN131" s="14">
        <f t="shared" si="109"/>
        <v>0.76641480929218486</v>
      </c>
      <c r="AO131" s="14" t="str">
        <f t="shared" si="110"/>
        <v/>
      </c>
      <c r="AP131" s="14" t="str">
        <f t="shared" si="111"/>
        <v/>
      </c>
      <c r="AQ131" s="15" t="str">
        <f t="shared" si="112"/>
        <v/>
      </c>
      <c r="AT131" s="21">
        <f t="shared" si="125"/>
        <v>37446</v>
      </c>
      <c r="AU131" s="14">
        <f t="shared" si="119"/>
        <v>1.292143</v>
      </c>
      <c r="AV131" s="22">
        <f t="shared" si="120"/>
        <v>-2.1006188943483918E-2</v>
      </c>
      <c r="AW131" s="14">
        <f>VLOOKUP(AT131,DATA_FEEDS!$F$7:$H$2022,3,FALSE)</f>
        <v>62.219000000000001</v>
      </c>
      <c r="AX131" s="14">
        <f t="shared" si="98"/>
        <v>57.323799999999991</v>
      </c>
      <c r="AY131" s="14">
        <f t="shared" si="99"/>
        <v>3.7394778916017781</v>
      </c>
      <c r="AZ131" s="14">
        <f t="shared" si="100"/>
        <v>-100</v>
      </c>
      <c r="BA131" s="14">
        <f t="shared" si="101"/>
        <v>2.1006188943483917</v>
      </c>
      <c r="BB131" s="15" t="str">
        <f t="shared" si="102"/>
        <v/>
      </c>
      <c r="BE131" s="20">
        <f t="shared" si="126"/>
        <v>37446</v>
      </c>
      <c r="BF131">
        <f t="shared" si="121"/>
        <v>1.292143</v>
      </c>
      <c r="BG131">
        <f t="shared" si="122"/>
        <v>-2.1006188943483918E-2</v>
      </c>
      <c r="BH131" t="str">
        <f>VLOOKUP(BE131,DATA_FEEDS!$A$7:$B$2095,2,FALSE)</f>
        <v>#N/A N/A</v>
      </c>
      <c r="BI131" t="e">
        <f t="shared" si="105"/>
        <v>#DIV/0!</v>
      </c>
      <c r="BJ131" t="e">
        <f t="shared" si="106"/>
        <v>#VALUE!</v>
      </c>
      <c r="BL131" s="14" t="str">
        <f t="shared" si="115"/>
        <v/>
      </c>
      <c r="BM131" s="15" t="str">
        <f t="shared" si="103"/>
        <v/>
      </c>
      <c r="BP131" s="20">
        <f t="shared" si="127"/>
        <v>37446</v>
      </c>
      <c r="BQ131">
        <f t="shared" si="113"/>
        <v>1.292143</v>
      </c>
      <c r="BR131">
        <f t="shared" si="114"/>
        <v>-2.1006188943483918E-2</v>
      </c>
      <c r="BS131">
        <f t="shared" ref="BS131:BS194" si="133">IF(ISNUMBER(AO131),AO131,0)</f>
        <v>0</v>
      </c>
      <c r="BT131">
        <f t="shared" ref="BT131:BT194" si="134">IF(ISNUMBER(AZ131),AZ131,0)</f>
        <v>-100</v>
      </c>
      <c r="BU131">
        <f t="shared" ref="BU131:BU194" si="135">IF(ISNUMBER(BK131),BK131,0)</f>
        <v>0</v>
      </c>
      <c r="BV131">
        <f t="shared" ref="BV131:BV194" si="136">IF(SUM(BS131:BU131)&gt;0,1*$P$1,IF(SUM(BS131:BU131)&lt;0,-1*$P$1,""))</f>
        <v>-100</v>
      </c>
      <c r="BW131" s="14">
        <f t="shared" si="104"/>
        <v>2.1006188943483917</v>
      </c>
      <c r="BX131" s="15" t="str">
        <f t="shared" si="128"/>
        <v/>
      </c>
      <c r="BY131">
        <f t="shared" ref="BY131:BY194" si="137">AN131</f>
        <v>0.76641480929218486</v>
      </c>
      <c r="BZ131">
        <f t="shared" ref="BZ131:BZ194" si="138">AY131</f>
        <v>3.7394778916017781</v>
      </c>
    </row>
    <row r="132" spans="1:78" x14ac:dyDescent="0.25">
      <c r="A132" s="1">
        <v>37447</v>
      </c>
      <c r="B132" s="2">
        <v>1.2649999999999999</v>
      </c>
      <c r="C132" s="2">
        <v>1.2371430000000001</v>
      </c>
      <c r="D132">
        <f t="shared" si="129"/>
        <v>1.2649999999999999</v>
      </c>
      <c r="E132" s="2">
        <f t="shared" si="129"/>
        <v>1.2371430000000001</v>
      </c>
      <c r="F132" s="4">
        <f t="shared" ref="F132:F195" si="139">(D132-D131)/D131</f>
        <v>-2.1006188943483918E-2</v>
      </c>
      <c r="G132" s="4">
        <f t="shared" si="97"/>
        <v>3.0339448028423123E-2</v>
      </c>
      <c r="H132" s="4">
        <f t="shared" si="117"/>
        <v>-0.1513961931794407</v>
      </c>
      <c r="I132" s="5">
        <f t="shared" si="130"/>
        <v>-2.7856999999999799E-2</v>
      </c>
      <c r="J132">
        <f t="shared" si="123"/>
        <v>1</v>
      </c>
      <c r="K132">
        <f t="shared" si="85"/>
        <v>1.2735714000000002</v>
      </c>
      <c r="L132">
        <f t="shared" si="116"/>
        <v>1.2871070500000001</v>
      </c>
      <c r="M132">
        <f t="shared" si="86"/>
        <v>1</v>
      </c>
      <c r="R132" s="13">
        <f t="shared" si="87"/>
        <v>-1.3535649999999899E-2</v>
      </c>
      <c r="S132" s="14" t="str">
        <f t="shared" si="94"/>
        <v/>
      </c>
      <c r="T132" s="14">
        <f t="shared" si="89"/>
        <v>-100</v>
      </c>
      <c r="U132" s="15">
        <f t="shared" si="90"/>
        <v>2.1006188943483917</v>
      </c>
      <c r="V132" t="str">
        <f t="shared" si="91"/>
        <v/>
      </c>
      <c r="Y132" s="13">
        <f t="shared" si="92"/>
        <v>-2.1006188943483917</v>
      </c>
      <c r="Z132">
        <f t="shared" si="88"/>
        <v>-2.1006188943483917</v>
      </c>
      <c r="AB132" s="14">
        <f t="shared" si="95"/>
        <v>0.84695652173913938</v>
      </c>
      <c r="AC132" t="str">
        <f t="shared" si="93"/>
        <v/>
      </c>
      <c r="AE132" s="15">
        <f t="shared" si="96"/>
        <v>-10.163715415019762</v>
      </c>
      <c r="AF132">
        <f t="shared" si="118"/>
        <v>-10.163715415019762</v>
      </c>
      <c r="AI132" s="21">
        <f t="shared" si="131"/>
        <v>37447</v>
      </c>
      <c r="AJ132" s="14">
        <f t="shared" si="124"/>
        <v>1.2649999999999999</v>
      </c>
      <c r="AK132" s="22">
        <f t="shared" si="132"/>
        <v>-2.5409486166007758E-2</v>
      </c>
      <c r="AL132" s="14">
        <f t="shared" si="107"/>
        <v>1.2845239908526196</v>
      </c>
      <c r="AM132" s="14">
        <f t="shared" si="108"/>
        <v>3.0053761861390936E-2</v>
      </c>
      <c r="AN132" s="14">
        <f t="shared" si="109"/>
        <v>-0.64963550794955582</v>
      </c>
      <c r="AO132" s="14" t="str">
        <f t="shared" si="110"/>
        <v/>
      </c>
      <c r="AP132" s="14" t="str">
        <f t="shared" si="111"/>
        <v/>
      </c>
      <c r="AQ132" s="15" t="str">
        <f t="shared" si="112"/>
        <v/>
      </c>
      <c r="AT132" s="21">
        <f t="shared" si="125"/>
        <v>37447</v>
      </c>
      <c r="AU132" s="14">
        <f t="shared" si="119"/>
        <v>1.2649999999999999</v>
      </c>
      <c r="AV132" s="22">
        <f t="shared" si="120"/>
        <v>-2.5409486166007758E-2</v>
      </c>
      <c r="AW132" s="14">
        <f>VLOOKUP(AT132,DATA_FEEDS!$F$7:$H$2022,3,FALSE)</f>
        <v>65.623999999999995</v>
      </c>
      <c r="AX132" s="14">
        <f t="shared" si="98"/>
        <v>58.196199999999997</v>
      </c>
      <c r="AY132" s="14">
        <f t="shared" si="99"/>
        <v>3.4769196099011759</v>
      </c>
      <c r="AZ132" s="14">
        <f t="shared" si="100"/>
        <v>-100</v>
      </c>
      <c r="BA132" s="14">
        <f t="shared" si="101"/>
        <v>2.540948616600776</v>
      </c>
      <c r="BB132" s="15" t="str">
        <f t="shared" si="102"/>
        <v/>
      </c>
      <c r="BE132" s="20">
        <f t="shared" si="126"/>
        <v>37447</v>
      </c>
      <c r="BF132">
        <f t="shared" si="121"/>
        <v>1.2649999999999999</v>
      </c>
      <c r="BG132">
        <f t="shared" si="122"/>
        <v>-2.5409486166007758E-2</v>
      </c>
      <c r="BH132" t="str">
        <f>VLOOKUP(BE132,DATA_FEEDS!$A$7:$B$2095,2,FALSE)</f>
        <v>#N/A N/A</v>
      </c>
      <c r="BI132" t="e">
        <f t="shared" si="105"/>
        <v>#DIV/0!</v>
      </c>
      <c r="BJ132" t="e">
        <f t="shared" si="106"/>
        <v>#VALUE!</v>
      </c>
      <c r="BL132" s="14" t="str">
        <f t="shared" si="115"/>
        <v/>
      </c>
      <c r="BM132" s="15" t="str">
        <f t="shared" si="103"/>
        <v/>
      </c>
      <c r="BP132" s="20">
        <f t="shared" si="127"/>
        <v>37447</v>
      </c>
      <c r="BQ132">
        <f t="shared" si="113"/>
        <v>1.2649999999999999</v>
      </c>
      <c r="BR132">
        <f t="shared" si="114"/>
        <v>-2.5409486166007758E-2</v>
      </c>
      <c r="BS132">
        <f t="shared" si="133"/>
        <v>0</v>
      </c>
      <c r="BT132">
        <f t="shared" si="134"/>
        <v>-100</v>
      </c>
      <c r="BU132">
        <f t="shared" si="135"/>
        <v>0</v>
      </c>
      <c r="BV132">
        <f t="shared" si="136"/>
        <v>-100</v>
      </c>
      <c r="BW132" s="14">
        <f t="shared" si="104"/>
        <v>2.540948616600776</v>
      </c>
      <c r="BX132" s="15" t="str">
        <f t="shared" si="128"/>
        <v/>
      </c>
      <c r="BY132">
        <f t="shared" si="137"/>
        <v>-0.64963550794955582</v>
      </c>
      <c r="BZ132">
        <f t="shared" si="138"/>
        <v>3.4769196099011759</v>
      </c>
    </row>
    <row r="133" spans="1:78" x14ac:dyDescent="0.25">
      <c r="A133" s="1">
        <v>37448</v>
      </c>
      <c r="B133" s="2">
        <v>1.2328570000000001</v>
      </c>
      <c r="C133" s="2">
        <v>1.3071429999999999</v>
      </c>
      <c r="D133">
        <f t="shared" si="129"/>
        <v>1.2328570000000001</v>
      </c>
      <c r="E133" s="2">
        <f t="shared" si="129"/>
        <v>1.3071429999999999</v>
      </c>
      <c r="F133" s="4">
        <f t="shared" si="139"/>
        <v>-2.5409486166007758E-2</v>
      </c>
      <c r="G133" s="4">
        <f t="shared" si="97"/>
        <v>3.331462450592889E-2</v>
      </c>
      <c r="H133" s="4">
        <f t="shared" si="117"/>
        <v>-8.5913986013986018E-2</v>
      </c>
      <c r="I133" s="5">
        <f t="shared" si="130"/>
        <v>7.4285999999999852E-2</v>
      </c>
      <c r="J133">
        <f t="shared" si="123"/>
        <v>1</v>
      </c>
      <c r="K133">
        <f t="shared" si="85"/>
        <v>1.2842857999999999</v>
      </c>
      <c r="L133">
        <f t="shared" si="116"/>
        <v>1.2807142</v>
      </c>
      <c r="M133" t="str">
        <f t="shared" si="86"/>
        <v/>
      </c>
      <c r="R133" s="13">
        <f t="shared" si="87"/>
        <v>3.5715999999998971E-3</v>
      </c>
      <c r="S133" s="14">
        <f t="shared" si="94"/>
        <v>100</v>
      </c>
      <c r="T133" s="14">
        <f t="shared" si="89"/>
        <v>0</v>
      </c>
      <c r="U133" s="15" t="str">
        <f t="shared" si="90"/>
        <v/>
      </c>
      <c r="V133" t="str">
        <f t="shared" si="91"/>
        <v/>
      </c>
      <c r="Y133" s="13" t="str">
        <f t="shared" si="92"/>
        <v/>
      </c>
      <c r="Z133" t="str">
        <f t="shared" si="88"/>
        <v/>
      </c>
      <c r="AB133" s="14" t="str">
        <f t="shared" si="95"/>
        <v/>
      </c>
      <c r="AC133" t="str">
        <f t="shared" si="93"/>
        <v/>
      </c>
      <c r="AE133" s="15" t="str">
        <f t="shared" si="96"/>
        <v/>
      </c>
      <c r="AF133" t="str">
        <f t="shared" si="118"/>
        <v/>
      </c>
      <c r="AI133" s="21">
        <f t="shared" si="131"/>
        <v>37448</v>
      </c>
      <c r="AJ133" s="14">
        <f t="shared" si="124"/>
        <v>1.2328570000000001</v>
      </c>
      <c r="AK133" s="22">
        <f t="shared" si="132"/>
        <v>7.4739406111170928E-2</v>
      </c>
      <c r="AL133" s="14">
        <f t="shared" si="107"/>
        <v>1.2887967230030881</v>
      </c>
      <c r="AM133" s="14">
        <f t="shared" si="108"/>
        <v>2.8626385262117519E-2</v>
      </c>
      <c r="AN133" s="14">
        <f t="shared" si="109"/>
        <v>-1.9541315639706482</v>
      </c>
      <c r="AO133" s="14">
        <f t="shared" si="110"/>
        <v>100</v>
      </c>
      <c r="AP133" s="14">
        <f t="shared" si="111"/>
        <v>7.4739406111170927</v>
      </c>
      <c r="AQ133" s="15" t="str">
        <f t="shared" si="112"/>
        <v/>
      </c>
      <c r="AT133" s="21">
        <f t="shared" si="125"/>
        <v>37448</v>
      </c>
      <c r="AU133" s="14">
        <f t="shared" si="119"/>
        <v>1.2328570000000001</v>
      </c>
      <c r="AV133" s="22">
        <f t="shared" si="120"/>
        <v>7.4739406111170928E-2</v>
      </c>
      <c r="AW133" s="14">
        <f>VLOOKUP(AT133,DATA_FEEDS!$F$7:$H$2022,3,FALSE)</f>
        <v>64.933999999999997</v>
      </c>
      <c r="AX133" s="14">
        <f t="shared" si="98"/>
        <v>58.827199999999991</v>
      </c>
      <c r="AY133" s="14">
        <f t="shared" si="99"/>
        <v>1.8124134210014595</v>
      </c>
      <c r="AZ133" s="14">
        <f t="shared" si="100"/>
        <v>-100</v>
      </c>
      <c r="BA133" s="14">
        <f t="shared" si="101"/>
        <v>-7.4739406111170927</v>
      </c>
      <c r="BB133" s="15">
        <f t="shared" si="102"/>
        <v>-7.4739406111170927</v>
      </c>
      <c r="BE133" s="20">
        <f t="shared" si="126"/>
        <v>37448</v>
      </c>
      <c r="BF133">
        <f t="shared" si="121"/>
        <v>1.2328570000000001</v>
      </c>
      <c r="BG133">
        <f t="shared" si="122"/>
        <v>7.4739406111170928E-2</v>
      </c>
      <c r="BH133" t="str">
        <f>VLOOKUP(BE133,DATA_FEEDS!$A$7:$B$2095,2,FALSE)</f>
        <v>#N/A N/A</v>
      </c>
      <c r="BI133" t="e">
        <f t="shared" si="105"/>
        <v>#DIV/0!</v>
      </c>
      <c r="BJ133" t="e">
        <f t="shared" si="106"/>
        <v>#VALUE!</v>
      </c>
      <c r="BL133" s="14" t="str">
        <f t="shared" si="115"/>
        <v/>
      </c>
      <c r="BM133" s="15" t="str">
        <f t="shared" si="103"/>
        <v/>
      </c>
      <c r="BP133" s="20">
        <f t="shared" si="127"/>
        <v>37448</v>
      </c>
      <c r="BQ133">
        <f t="shared" si="113"/>
        <v>1.2328570000000001</v>
      </c>
      <c r="BR133">
        <f t="shared" si="114"/>
        <v>7.4739406111170928E-2</v>
      </c>
      <c r="BS133">
        <f t="shared" si="133"/>
        <v>100</v>
      </c>
      <c r="BT133">
        <f t="shared" si="134"/>
        <v>-100</v>
      </c>
      <c r="BU133">
        <f t="shared" si="135"/>
        <v>0</v>
      </c>
      <c r="BV133" t="str">
        <f t="shared" si="136"/>
        <v/>
      </c>
      <c r="BW133" s="14" t="str">
        <f t="shared" si="104"/>
        <v/>
      </c>
      <c r="BX133" s="15" t="str">
        <f t="shared" si="128"/>
        <v/>
      </c>
      <c r="BY133">
        <f t="shared" si="137"/>
        <v>-1.9541315639706482</v>
      </c>
      <c r="BZ133">
        <f t="shared" si="138"/>
        <v>1.8124134210014595</v>
      </c>
    </row>
    <row r="134" spans="1:78" x14ac:dyDescent="0.25">
      <c r="A134" s="1">
        <v>37449</v>
      </c>
      <c r="B134" s="2">
        <v>1.325</v>
      </c>
      <c r="C134" s="2">
        <v>1.2507140000000001</v>
      </c>
      <c r="D134">
        <f t="shared" si="129"/>
        <v>1.325</v>
      </c>
      <c r="E134" s="2">
        <f t="shared" si="129"/>
        <v>1.2507140000000001</v>
      </c>
      <c r="F134" s="4">
        <f t="shared" si="139"/>
        <v>7.4739406111170928E-2</v>
      </c>
      <c r="G134" s="4">
        <f t="shared" si="97"/>
        <v>-5.4535751029778617E-2</v>
      </c>
      <c r="H134" s="4">
        <f t="shared" si="117"/>
        <v>-8.99172370234433E-2</v>
      </c>
      <c r="I134" s="5">
        <f t="shared" si="130"/>
        <v>-7.4285999999999852E-2</v>
      </c>
      <c r="J134">
        <f t="shared" si="123"/>
        <v>1</v>
      </c>
      <c r="K134">
        <f t="shared" ref="K134:K197" si="140">AVERAGE(E130:E134)</f>
        <v>1.2667144000000001</v>
      </c>
      <c r="L134">
        <f t="shared" si="116"/>
        <v>1.2734642</v>
      </c>
      <c r="M134" t="str">
        <f t="shared" ref="M134:M197" si="141">IF(SIGN(I132)+SIGN(I133)+SIGN(I134)&lt;=-3,1,"")</f>
        <v/>
      </c>
      <c r="R134" s="13">
        <f t="shared" ref="R134:R197" si="142">K134-L134</f>
        <v>-6.749799999999917E-3</v>
      </c>
      <c r="S134" s="14">
        <f t="shared" si="94"/>
        <v>-100</v>
      </c>
      <c r="T134" s="14">
        <f t="shared" si="89"/>
        <v>-100</v>
      </c>
      <c r="U134" s="15">
        <f t="shared" si="90"/>
        <v>-7.4739406111170927</v>
      </c>
      <c r="V134">
        <f t="shared" si="91"/>
        <v>-7.4739406111170927</v>
      </c>
      <c r="Y134" s="13" t="str">
        <f t="shared" si="92"/>
        <v/>
      </c>
      <c r="Z134" t="str">
        <f t="shared" ref="Z134:Z197" si="143">IF(Y134&lt;0, Y134,"")</f>
        <v/>
      </c>
      <c r="AB134" s="14" t="str">
        <f t="shared" si="95"/>
        <v/>
      </c>
      <c r="AC134" t="str">
        <f t="shared" si="93"/>
        <v/>
      </c>
      <c r="AE134" s="15" t="str">
        <f t="shared" si="96"/>
        <v/>
      </c>
      <c r="AF134" t="str">
        <f t="shared" si="118"/>
        <v/>
      </c>
      <c r="AI134" s="21">
        <f t="shared" si="131"/>
        <v>37449</v>
      </c>
      <c r="AJ134" s="14">
        <f t="shared" si="124"/>
        <v>1.325</v>
      </c>
      <c r="AK134" s="22">
        <f t="shared" si="132"/>
        <v>-6.0377358490565927E-2</v>
      </c>
      <c r="AL134" s="14">
        <f t="shared" si="107"/>
        <v>1.2819567915623793</v>
      </c>
      <c r="AM134" s="14">
        <f t="shared" si="108"/>
        <v>3.1766397439047633E-2</v>
      </c>
      <c r="AN134" s="14">
        <f t="shared" si="109"/>
        <v>1.354991812345439</v>
      </c>
      <c r="AO134" s="14" t="str">
        <f t="shared" si="110"/>
        <v/>
      </c>
      <c r="AP134" s="14" t="str">
        <f t="shared" si="111"/>
        <v/>
      </c>
      <c r="AQ134" s="15" t="str">
        <f t="shared" si="112"/>
        <v/>
      </c>
      <c r="AT134" s="21">
        <f t="shared" si="125"/>
        <v>37449</v>
      </c>
      <c r="AU134" s="14">
        <f t="shared" si="119"/>
        <v>1.325</v>
      </c>
      <c r="AV134" s="22">
        <f t="shared" si="120"/>
        <v>-6.0377358490565927E-2</v>
      </c>
      <c r="AW134" s="14">
        <f>VLOOKUP(AT134,DATA_FEEDS!$F$7:$H$2022,3,FALSE)</f>
        <v>61.045000000000002</v>
      </c>
      <c r="AX134" s="14">
        <f t="shared" si="98"/>
        <v>59.154399999999988</v>
      </c>
      <c r="AY134" s="14">
        <f t="shared" si="99"/>
        <v>0.47361986204691375</v>
      </c>
      <c r="AZ134" s="14" t="str">
        <f t="shared" si="100"/>
        <v/>
      </c>
      <c r="BA134" s="14" t="str">
        <f t="shared" si="101"/>
        <v/>
      </c>
      <c r="BB134" s="15" t="str">
        <f t="shared" si="102"/>
        <v/>
      </c>
      <c r="BE134" s="20">
        <f t="shared" si="126"/>
        <v>37449</v>
      </c>
      <c r="BF134">
        <f t="shared" si="121"/>
        <v>1.325</v>
      </c>
      <c r="BG134">
        <f t="shared" si="122"/>
        <v>-6.0377358490565927E-2</v>
      </c>
      <c r="BH134" t="str">
        <f>VLOOKUP(BE134,DATA_FEEDS!$A$7:$B$2095,2,FALSE)</f>
        <v>#N/A N/A</v>
      </c>
      <c r="BI134" t="e">
        <f t="shared" si="105"/>
        <v>#DIV/0!</v>
      </c>
      <c r="BJ134" t="e">
        <f t="shared" si="106"/>
        <v>#VALUE!</v>
      </c>
      <c r="BL134" s="14" t="str">
        <f t="shared" si="115"/>
        <v/>
      </c>
      <c r="BM134" s="15" t="str">
        <f t="shared" si="103"/>
        <v/>
      </c>
      <c r="BP134" s="20">
        <f t="shared" si="127"/>
        <v>37449</v>
      </c>
      <c r="BQ134">
        <f t="shared" si="113"/>
        <v>1.325</v>
      </c>
      <c r="BR134">
        <f t="shared" si="114"/>
        <v>-6.0377358490565927E-2</v>
      </c>
      <c r="BS134">
        <f t="shared" si="133"/>
        <v>0</v>
      </c>
      <c r="BT134">
        <f t="shared" si="134"/>
        <v>0</v>
      </c>
      <c r="BU134">
        <f t="shared" si="135"/>
        <v>0</v>
      </c>
      <c r="BV134" t="str">
        <f t="shared" si="136"/>
        <v/>
      </c>
      <c r="BW134" s="14" t="str">
        <f t="shared" si="104"/>
        <v/>
      </c>
      <c r="BX134" s="15" t="str">
        <f t="shared" si="128"/>
        <v/>
      </c>
      <c r="BY134">
        <f t="shared" si="137"/>
        <v>1.354991812345439</v>
      </c>
      <c r="BZ134">
        <f t="shared" si="138"/>
        <v>0.47361986204691375</v>
      </c>
    </row>
    <row r="135" spans="1:78" x14ac:dyDescent="0.25">
      <c r="A135" s="1">
        <v>37452</v>
      </c>
      <c r="B135" s="2">
        <v>1.2450000000000001</v>
      </c>
      <c r="C135" s="2">
        <v>1.3021430000000001</v>
      </c>
      <c r="D135">
        <f t="shared" si="129"/>
        <v>1.2450000000000001</v>
      </c>
      <c r="E135" s="2">
        <f t="shared" si="129"/>
        <v>1.3021430000000001</v>
      </c>
      <c r="F135" s="4">
        <f t="shared" si="139"/>
        <v>-6.0377358490565927E-2</v>
      </c>
      <c r="G135" s="4">
        <f t="shared" si="97"/>
        <v>7.7390815103281982E-3</v>
      </c>
      <c r="H135" s="4">
        <f t="shared" si="117"/>
        <v>-9.9308023578660712E-2</v>
      </c>
      <c r="I135" s="5">
        <f t="shared" si="130"/>
        <v>5.7142999999999944E-2</v>
      </c>
      <c r="J135">
        <f t="shared" si="123"/>
        <v>1</v>
      </c>
      <c r="K135">
        <f t="shared" si="140"/>
        <v>1.2698572000000001</v>
      </c>
      <c r="L135">
        <f t="shared" si="116"/>
        <v>1.2667856499999999</v>
      </c>
      <c r="M135" t="str">
        <f t="shared" si="141"/>
        <v/>
      </c>
      <c r="R135" s="13">
        <f t="shared" si="142"/>
        <v>3.071550000000256E-3</v>
      </c>
      <c r="S135" s="14">
        <f t="shared" si="94"/>
        <v>100</v>
      </c>
      <c r="T135" s="14">
        <f t="shared" ref="T135:T198" si="144">IF(ISNUMBER(S135),S135+T134,T134)</f>
        <v>0</v>
      </c>
      <c r="U135" s="15" t="str">
        <f t="shared" ref="U135:U198" si="145">IF(ABS(T135)&lt;=0,"",T135*F135)</f>
        <v/>
      </c>
      <c r="V135" t="str">
        <f t="shared" ref="V135:V198" si="146">IF(U135&lt;0, U135,"")</f>
        <v/>
      </c>
      <c r="Y135" s="13" t="str">
        <f t="shared" ref="Y135:Y198" si="147">IF(ISNUMBER(M135),M135*$P$1*F135,"")</f>
        <v/>
      </c>
      <c r="Z135" t="str">
        <f t="shared" si="143"/>
        <v/>
      </c>
      <c r="AB135" s="14" t="str">
        <f t="shared" si="95"/>
        <v/>
      </c>
      <c r="AC135" t="str">
        <f t="shared" ref="AC135:AC198" si="148">IF(AB135&lt;0, AB135,"")</f>
        <v/>
      </c>
      <c r="AE135" s="15" t="str">
        <f t="shared" si="96"/>
        <v/>
      </c>
      <c r="AF135" t="str">
        <f t="shared" si="118"/>
        <v/>
      </c>
      <c r="AI135" s="21">
        <f t="shared" si="131"/>
        <v>37452</v>
      </c>
      <c r="AJ135" s="14">
        <f t="shared" si="124"/>
        <v>1.2450000000000001</v>
      </c>
      <c r="AK135" s="22">
        <f t="shared" si="132"/>
        <v>4.1308433734939712E-2</v>
      </c>
      <c r="AL135" s="14">
        <f t="shared" si="107"/>
        <v>1.3063754650088981</v>
      </c>
      <c r="AM135" s="14">
        <f t="shared" si="108"/>
        <v>3.3726468769744042E-2</v>
      </c>
      <c r="AN135" s="14">
        <f t="shared" si="109"/>
        <v>-1.8198011012631667</v>
      </c>
      <c r="AO135" s="14">
        <f t="shared" si="110"/>
        <v>100</v>
      </c>
      <c r="AP135" s="14">
        <f t="shared" si="111"/>
        <v>4.1308433734939713</v>
      </c>
      <c r="AQ135" s="15" t="str">
        <f t="shared" si="112"/>
        <v/>
      </c>
      <c r="AT135" s="21">
        <f t="shared" si="125"/>
        <v>37452</v>
      </c>
      <c r="AU135" s="14">
        <f t="shared" si="119"/>
        <v>1.2450000000000001</v>
      </c>
      <c r="AV135" s="22">
        <f t="shared" si="120"/>
        <v>4.1308433734939712E-2</v>
      </c>
      <c r="AW135" s="14">
        <f>VLOOKUP(AT135,DATA_FEEDS!$F$7:$H$2022,3,FALSE)</f>
        <v>62.277999999999999</v>
      </c>
      <c r="AX135" s="14">
        <f t="shared" si="98"/>
        <v>59.939</v>
      </c>
      <c r="AY135" s="14">
        <f t="shared" si="99"/>
        <v>0.58043782927133447</v>
      </c>
      <c r="AZ135" s="14" t="str">
        <f t="shared" si="100"/>
        <v/>
      </c>
      <c r="BA135" s="14" t="str">
        <f t="shared" si="101"/>
        <v/>
      </c>
      <c r="BB135" s="15" t="str">
        <f t="shared" si="102"/>
        <v/>
      </c>
      <c r="BE135" s="20">
        <f t="shared" si="126"/>
        <v>37452</v>
      </c>
      <c r="BF135">
        <f t="shared" si="121"/>
        <v>1.2450000000000001</v>
      </c>
      <c r="BG135">
        <f t="shared" si="122"/>
        <v>4.1308433734939712E-2</v>
      </c>
      <c r="BH135" t="str">
        <f>VLOOKUP(BE135,DATA_FEEDS!$A$7:$B$2095,2,FALSE)</f>
        <v>#N/A N/A</v>
      </c>
      <c r="BI135" t="e">
        <f t="shared" si="105"/>
        <v>#DIV/0!</v>
      </c>
      <c r="BJ135" t="e">
        <f t="shared" si="106"/>
        <v>#VALUE!</v>
      </c>
      <c r="BL135" s="14" t="str">
        <f t="shared" si="115"/>
        <v/>
      </c>
      <c r="BM135" s="15" t="str">
        <f t="shared" si="103"/>
        <v/>
      </c>
      <c r="BP135" s="20">
        <f t="shared" si="127"/>
        <v>37452</v>
      </c>
      <c r="BQ135">
        <f t="shared" si="113"/>
        <v>1.2450000000000001</v>
      </c>
      <c r="BR135">
        <f t="shared" si="114"/>
        <v>4.1308433734939712E-2</v>
      </c>
      <c r="BS135">
        <f t="shared" si="133"/>
        <v>100</v>
      </c>
      <c r="BT135">
        <f t="shared" si="134"/>
        <v>0</v>
      </c>
      <c r="BU135">
        <f t="shared" si="135"/>
        <v>0</v>
      </c>
      <c r="BV135">
        <f t="shared" si="136"/>
        <v>100</v>
      </c>
      <c r="BW135" s="14">
        <f t="shared" si="104"/>
        <v>4.1308433734939713</v>
      </c>
      <c r="BX135" s="15" t="str">
        <f t="shared" si="128"/>
        <v/>
      </c>
      <c r="BY135">
        <f t="shared" si="137"/>
        <v>-1.8198011012631667</v>
      </c>
      <c r="BZ135">
        <f t="shared" si="138"/>
        <v>0.58043782927133447</v>
      </c>
    </row>
    <row r="136" spans="1:78" x14ac:dyDescent="0.25">
      <c r="A136" s="1">
        <v>37453</v>
      </c>
      <c r="B136" s="2">
        <v>1.2964290000000001</v>
      </c>
      <c r="C136" s="2">
        <v>1.275714</v>
      </c>
      <c r="D136">
        <f t="shared" si="129"/>
        <v>1.2964290000000001</v>
      </c>
      <c r="E136" s="2">
        <f t="shared" si="129"/>
        <v>1.275714</v>
      </c>
      <c r="F136" s="4">
        <f t="shared" si="139"/>
        <v>4.1308433734939712E-2</v>
      </c>
      <c r="G136" s="4">
        <f t="shared" si="97"/>
        <v>8.4695652173913932E-3</v>
      </c>
      <c r="H136" s="4">
        <f t="shared" si="117"/>
        <v>-0.12536722586696158</v>
      </c>
      <c r="I136" s="5">
        <f t="shared" si="130"/>
        <v>-2.0715000000000039E-2</v>
      </c>
      <c r="J136">
        <f t="shared" si="123"/>
        <v>1</v>
      </c>
      <c r="K136">
        <f t="shared" si="140"/>
        <v>1.2745713999999999</v>
      </c>
      <c r="L136">
        <f t="shared" si="116"/>
        <v>1.2572141999999999</v>
      </c>
      <c r="M136" t="str">
        <f t="shared" si="141"/>
        <v/>
      </c>
      <c r="R136" s="13">
        <f t="shared" si="142"/>
        <v>1.7357199999999962E-2</v>
      </c>
      <c r="S136" s="14" t="str">
        <f t="shared" ref="S136:S199" si="149">IF(R135*R136&lt;0,IF(R135&lt;0,1*$P$1,-1*$P$1),"")</f>
        <v/>
      </c>
      <c r="T136" s="14">
        <f t="shared" si="144"/>
        <v>0</v>
      </c>
      <c r="U136" s="15" t="str">
        <f t="shared" si="145"/>
        <v/>
      </c>
      <c r="V136" t="str">
        <f t="shared" si="146"/>
        <v/>
      </c>
      <c r="Y136" s="13" t="str">
        <f t="shared" si="147"/>
        <v/>
      </c>
      <c r="Z136" t="str">
        <f t="shared" si="143"/>
        <v/>
      </c>
      <c r="AB136" s="14" t="str">
        <f t="shared" ref="AB136:AB199" si="150">IF(ISNUMBER(M136),M136*$P$1*(E140-D136)/D136,"")</f>
        <v/>
      </c>
      <c r="AC136" t="str">
        <f t="shared" si="148"/>
        <v/>
      </c>
      <c r="AE136" s="15" t="str">
        <f t="shared" ref="AE136:AE199" si="151">IF(ISNUMBER(M136),M136*$P$1*(E165-D136)/D136,"")</f>
        <v/>
      </c>
      <c r="AF136" t="str">
        <f t="shared" si="118"/>
        <v/>
      </c>
      <c r="AI136" s="21">
        <f t="shared" si="131"/>
        <v>37453</v>
      </c>
      <c r="AJ136" s="14">
        <f t="shared" si="124"/>
        <v>1.2964290000000001</v>
      </c>
      <c r="AK136" s="22">
        <f t="shared" si="132"/>
        <v>-0.1112949494341766</v>
      </c>
      <c r="AL136" s="14">
        <f t="shared" si="107"/>
        <v>1.2981411897478949</v>
      </c>
      <c r="AM136" s="14">
        <f t="shared" si="108"/>
        <v>3.5867273747946217E-2</v>
      </c>
      <c r="AN136" s="14">
        <f t="shared" si="109"/>
        <v>-4.7736824379994276E-2</v>
      </c>
      <c r="AO136" s="14" t="str">
        <f t="shared" si="110"/>
        <v/>
      </c>
      <c r="AP136" s="14" t="str">
        <f t="shared" si="111"/>
        <v/>
      </c>
      <c r="AQ136" s="15" t="str">
        <f t="shared" si="112"/>
        <v/>
      </c>
      <c r="AT136" s="21">
        <f t="shared" si="125"/>
        <v>37453</v>
      </c>
      <c r="AU136" s="14">
        <f t="shared" si="119"/>
        <v>1.2964290000000001</v>
      </c>
      <c r="AV136" s="22">
        <f t="shared" si="120"/>
        <v>-0.1112949494341766</v>
      </c>
      <c r="AW136" s="14">
        <f>VLOOKUP(AT136,DATA_FEEDS!$F$7:$H$2022,3,FALSE)</f>
        <v>66.641999999999996</v>
      </c>
      <c r="AX136" s="14">
        <f t="shared" si="98"/>
        <v>60.972099999999998</v>
      </c>
      <c r="AY136" s="14">
        <f t="shared" si="99"/>
        <v>1.5067152281428442</v>
      </c>
      <c r="AZ136" s="14">
        <f t="shared" si="100"/>
        <v>-100</v>
      </c>
      <c r="BA136" s="14">
        <f t="shared" si="101"/>
        <v>11.12949494341766</v>
      </c>
      <c r="BB136" s="15" t="str">
        <f t="shared" si="102"/>
        <v/>
      </c>
      <c r="BE136" s="20">
        <f t="shared" si="126"/>
        <v>37453</v>
      </c>
      <c r="BF136">
        <f t="shared" si="121"/>
        <v>1.2964290000000001</v>
      </c>
      <c r="BG136">
        <f t="shared" si="122"/>
        <v>-0.1112949494341766</v>
      </c>
      <c r="BH136" t="str">
        <f>VLOOKUP(BE136,DATA_FEEDS!$A$7:$B$2095,2,FALSE)</f>
        <v>#N/A N/A</v>
      </c>
      <c r="BI136" t="e">
        <f t="shared" si="105"/>
        <v>#DIV/0!</v>
      </c>
      <c r="BJ136" t="e">
        <f t="shared" si="106"/>
        <v>#VALUE!</v>
      </c>
      <c r="BL136" s="14" t="str">
        <f t="shared" si="115"/>
        <v/>
      </c>
      <c r="BM136" s="15" t="str">
        <f t="shared" si="103"/>
        <v/>
      </c>
      <c r="BP136" s="20">
        <f t="shared" si="127"/>
        <v>37453</v>
      </c>
      <c r="BQ136">
        <f t="shared" si="113"/>
        <v>1.2964290000000001</v>
      </c>
      <c r="BR136">
        <f t="shared" si="114"/>
        <v>-0.1112949494341766</v>
      </c>
      <c r="BS136">
        <f t="shared" si="133"/>
        <v>0</v>
      </c>
      <c r="BT136">
        <f t="shared" si="134"/>
        <v>-100</v>
      </c>
      <c r="BU136">
        <f t="shared" si="135"/>
        <v>0</v>
      </c>
      <c r="BV136">
        <f t="shared" si="136"/>
        <v>-100</v>
      </c>
      <c r="BW136" s="14">
        <f t="shared" si="104"/>
        <v>11.12949494341766</v>
      </c>
      <c r="BX136" s="15" t="str">
        <f t="shared" si="128"/>
        <v/>
      </c>
      <c r="BY136">
        <f t="shared" si="137"/>
        <v>-4.7736824379994276E-2</v>
      </c>
      <c r="BZ136">
        <f t="shared" si="138"/>
        <v>1.5067152281428442</v>
      </c>
    </row>
    <row r="137" spans="1:78" x14ac:dyDescent="0.25">
      <c r="A137" s="1">
        <v>37454</v>
      </c>
      <c r="B137" s="2">
        <v>1.1521429999999999</v>
      </c>
      <c r="C137" s="2">
        <v>1.1164289999999999</v>
      </c>
      <c r="D137">
        <f t="shared" si="129"/>
        <v>1.1521429999999999</v>
      </c>
      <c r="E137" s="2">
        <f t="shared" si="129"/>
        <v>1.1164289999999999</v>
      </c>
      <c r="F137" s="4">
        <f t="shared" si="139"/>
        <v>-0.1112949494341766</v>
      </c>
      <c r="G137" s="4">
        <f t="shared" ref="G137:G200" si="152">(E137-D133)/D133</f>
        <v>-9.4437554396008774E-2</v>
      </c>
      <c r="H137" s="4">
        <f t="shared" si="117"/>
        <v>-0.10017215893429121</v>
      </c>
      <c r="I137" s="5">
        <f t="shared" si="130"/>
        <v>-3.5714000000000024E-2</v>
      </c>
      <c r="J137">
        <f t="shared" si="123"/>
        <v>1</v>
      </c>
      <c r="K137">
        <f t="shared" si="140"/>
        <v>1.2504286</v>
      </c>
      <c r="L137">
        <f t="shared" si="116"/>
        <v>1.2410713500000001</v>
      </c>
      <c r="M137" t="str">
        <f t="shared" si="141"/>
        <v/>
      </c>
      <c r="R137" s="13">
        <f t="shared" si="142"/>
        <v>9.3572499999998726E-3</v>
      </c>
      <c r="S137" s="14" t="str">
        <f t="shared" si="149"/>
        <v/>
      </c>
      <c r="T137" s="14">
        <f t="shared" si="144"/>
        <v>0</v>
      </c>
      <c r="U137" s="15" t="str">
        <f t="shared" si="145"/>
        <v/>
      </c>
      <c r="V137" t="str">
        <f t="shared" si="146"/>
        <v/>
      </c>
      <c r="Y137" s="13" t="str">
        <f t="shared" si="147"/>
        <v/>
      </c>
      <c r="Z137" t="str">
        <f t="shared" si="143"/>
        <v/>
      </c>
      <c r="AB137" s="14" t="str">
        <f t="shared" si="150"/>
        <v/>
      </c>
      <c r="AC137" t="str">
        <f t="shared" si="148"/>
        <v/>
      </c>
      <c r="AE137" s="15" t="str">
        <f t="shared" si="151"/>
        <v/>
      </c>
      <c r="AF137" t="str">
        <f t="shared" si="118"/>
        <v/>
      </c>
      <c r="AI137" s="21">
        <f t="shared" si="131"/>
        <v>37454</v>
      </c>
      <c r="AJ137" s="14">
        <f t="shared" si="124"/>
        <v>1.1521429999999999</v>
      </c>
      <c r="AK137" s="22">
        <f t="shared" si="132"/>
        <v>-3.9057651697749267E-2</v>
      </c>
      <c r="AL137" s="14">
        <f t="shared" si="107"/>
        <v>1.3005494871452754</v>
      </c>
      <c r="AM137" s="14">
        <f t="shared" si="108"/>
        <v>3.5713312247636568E-2</v>
      </c>
      <c r="AN137" s="14">
        <f t="shared" si="109"/>
        <v>-4.1554949066673794</v>
      </c>
      <c r="AO137" s="14">
        <f t="shared" si="110"/>
        <v>100</v>
      </c>
      <c r="AP137" s="14">
        <f t="shared" si="111"/>
        <v>-3.9057651697749267</v>
      </c>
      <c r="AQ137" s="15">
        <f t="shared" si="112"/>
        <v>-3.9057651697749267</v>
      </c>
      <c r="AT137" s="21">
        <f t="shared" si="125"/>
        <v>37454</v>
      </c>
      <c r="AU137" s="14">
        <f t="shared" si="119"/>
        <v>1.1521429999999999</v>
      </c>
      <c r="AV137" s="22">
        <f t="shared" si="120"/>
        <v>-3.9057651697749267E-2</v>
      </c>
      <c r="AW137" s="14">
        <f>VLOOKUP(AT137,DATA_FEEDS!$F$7:$H$2022,3,FALSE)</f>
        <v>65.432000000000002</v>
      </c>
      <c r="AX137" s="14">
        <f t="shared" si="98"/>
        <v>61.98960000000001</v>
      </c>
      <c r="AY137" s="14">
        <f t="shared" si="99"/>
        <v>0.84733973550363728</v>
      </c>
      <c r="AZ137" s="14" t="str">
        <f t="shared" si="100"/>
        <v/>
      </c>
      <c r="BA137" s="14" t="str">
        <f t="shared" si="101"/>
        <v/>
      </c>
      <c r="BB137" s="15" t="str">
        <f t="shared" si="102"/>
        <v/>
      </c>
      <c r="BE137" s="20">
        <f t="shared" si="126"/>
        <v>37454</v>
      </c>
      <c r="BF137">
        <f t="shared" si="121"/>
        <v>1.1521429999999999</v>
      </c>
      <c r="BG137">
        <f t="shared" si="122"/>
        <v>-3.9057651697749267E-2</v>
      </c>
      <c r="BH137" t="str">
        <f>VLOOKUP(BE137,DATA_FEEDS!$A$7:$B$2095,2,FALSE)</f>
        <v>#N/A N/A</v>
      </c>
      <c r="BI137" t="e">
        <f t="shared" si="105"/>
        <v>#DIV/0!</v>
      </c>
      <c r="BJ137" t="e">
        <f t="shared" si="106"/>
        <v>#VALUE!</v>
      </c>
      <c r="BL137" s="14" t="str">
        <f t="shared" si="115"/>
        <v/>
      </c>
      <c r="BM137" s="15" t="str">
        <f t="shared" si="103"/>
        <v/>
      </c>
      <c r="BP137" s="20">
        <f t="shared" si="127"/>
        <v>37454</v>
      </c>
      <c r="BQ137">
        <f t="shared" si="113"/>
        <v>1.1521429999999999</v>
      </c>
      <c r="BR137">
        <f t="shared" si="114"/>
        <v>-3.9057651697749267E-2</v>
      </c>
      <c r="BS137">
        <f t="shared" si="133"/>
        <v>100</v>
      </c>
      <c r="BT137">
        <f t="shared" si="134"/>
        <v>0</v>
      </c>
      <c r="BU137">
        <f t="shared" si="135"/>
        <v>0</v>
      </c>
      <c r="BV137">
        <f t="shared" si="136"/>
        <v>100</v>
      </c>
      <c r="BW137" s="14">
        <f t="shared" si="104"/>
        <v>-3.9057651697749267</v>
      </c>
      <c r="BX137" s="15">
        <f t="shared" si="128"/>
        <v>-3.9057651697749267</v>
      </c>
      <c r="BY137">
        <f t="shared" si="137"/>
        <v>-4.1554949066673794</v>
      </c>
      <c r="BZ137">
        <f t="shared" si="138"/>
        <v>0.84733973550363728</v>
      </c>
    </row>
    <row r="138" spans="1:78" x14ac:dyDescent="0.25">
      <c r="A138" s="1">
        <v>37455</v>
      </c>
      <c r="B138" s="2">
        <v>1.107143</v>
      </c>
      <c r="C138" s="2">
        <v>1.0707139999999999</v>
      </c>
      <c r="D138">
        <f t="shared" si="129"/>
        <v>1.107143</v>
      </c>
      <c r="E138" s="2">
        <f t="shared" si="129"/>
        <v>1.0707139999999999</v>
      </c>
      <c r="F138" s="4">
        <f t="shared" si="139"/>
        <v>-3.9057651697749267E-2</v>
      </c>
      <c r="G138" s="4">
        <f t="shared" si="152"/>
        <v>-0.19191396226415097</v>
      </c>
      <c r="H138" s="4">
        <f t="shared" si="117"/>
        <v>-0.12696617578351463</v>
      </c>
      <c r="I138" s="5">
        <f t="shared" si="130"/>
        <v>-3.6429000000000045E-2</v>
      </c>
      <c r="J138">
        <f t="shared" si="123"/>
        <v>1</v>
      </c>
      <c r="K138">
        <f t="shared" si="140"/>
        <v>1.2031428</v>
      </c>
      <c r="L138">
        <f t="shared" si="116"/>
        <v>1.2334642</v>
      </c>
      <c r="M138">
        <f t="shared" si="141"/>
        <v>1</v>
      </c>
      <c r="R138" s="13">
        <f t="shared" si="142"/>
        <v>-3.0321400000000054E-2</v>
      </c>
      <c r="S138" s="14">
        <f t="shared" si="149"/>
        <v>-100</v>
      </c>
      <c r="T138" s="14">
        <f t="shared" si="144"/>
        <v>-100</v>
      </c>
      <c r="U138" s="15">
        <f t="shared" si="145"/>
        <v>3.9057651697749267</v>
      </c>
      <c r="V138" t="str">
        <f t="shared" si="146"/>
        <v/>
      </c>
      <c r="Y138" s="13">
        <f t="shared" si="147"/>
        <v>-3.9057651697749267</v>
      </c>
      <c r="Z138">
        <f t="shared" si="143"/>
        <v>-3.9057651697749267</v>
      </c>
      <c r="AB138" s="14">
        <f t="shared" si="150"/>
        <v>-1.9355223309003373</v>
      </c>
      <c r="AC138">
        <f t="shared" si="148"/>
        <v>-1.9355223309003373</v>
      </c>
      <c r="AE138" s="15">
        <f t="shared" si="151"/>
        <v>-5.1613025598319231</v>
      </c>
      <c r="AF138">
        <f t="shared" si="118"/>
        <v>-5.1613025598319231</v>
      </c>
      <c r="AI138" s="21">
        <f t="shared" si="131"/>
        <v>37455</v>
      </c>
      <c r="AJ138" s="14">
        <f t="shared" si="124"/>
        <v>1.107143</v>
      </c>
      <c r="AK138" s="22">
        <f t="shared" si="132"/>
        <v>-5.1613025598319227E-2</v>
      </c>
      <c r="AL138" s="14">
        <f t="shared" si="107"/>
        <v>1.2615426584347844</v>
      </c>
      <c r="AM138" s="14">
        <f t="shared" si="108"/>
        <v>5.1645896764996535E-2</v>
      </c>
      <c r="AN138" s="14">
        <f t="shared" si="109"/>
        <v>-2.9895822922263626</v>
      </c>
      <c r="AO138" s="14">
        <f t="shared" si="110"/>
        <v>100</v>
      </c>
      <c r="AP138" s="14">
        <f t="shared" si="111"/>
        <v>-5.1613025598319231</v>
      </c>
      <c r="AQ138" s="15">
        <f t="shared" si="112"/>
        <v>-5.1613025598319231</v>
      </c>
      <c r="AT138" s="21">
        <f t="shared" si="125"/>
        <v>37455</v>
      </c>
      <c r="AU138" s="14">
        <f t="shared" si="119"/>
        <v>1.107143</v>
      </c>
      <c r="AV138" s="22">
        <f t="shared" si="120"/>
        <v>-5.1613025598319227E-2</v>
      </c>
      <c r="AW138" s="14">
        <f>VLOOKUP(AT138,DATA_FEEDS!$F$7:$H$2022,3,FALSE)</f>
        <v>65.102000000000004</v>
      </c>
      <c r="AX138" s="14">
        <f t="shared" si="98"/>
        <v>62.755499999999998</v>
      </c>
      <c r="AY138" s="14">
        <f t="shared" si="99"/>
        <v>0.62858306606145864</v>
      </c>
      <c r="AZ138" s="14" t="str">
        <f t="shared" si="100"/>
        <v/>
      </c>
      <c r="BA138" s="14" t="str">
        <f t="shared" si="101"/>
        <v/>
      </c>
      <c r="BB138" s="15" t="str">
        <f t="shared" si="102"/>
        <v/>
      </c>
      <c r="BE138" s="20">
        <f t="shared" si="126"/>
        <v>37455</v>
      </c>
      <c r="BF138">
        <f t="shared" si="121"/>
        <v>1.107143</v>
      </c>
      <c r="BG138">
        <f t="shared" si="122"/>
        <v>-5.1613025598319227E-2</v>
      </c>
      <c r="BH138" t="str">
        <f>VLOOKUP(BE138,DATA_FEEDS!$A$7:$B$2095,2,FALSE)</f>
        <v>#N/A N/A</v>
      </c>
      <c r="BI138" t="e">
        <f t="shared" si="105"/>
        <v>#DIV/0!</v>
      </c>
      <c r="BJ138" t="e">
        <f t="shared" si="106"/>
        <v>#VALUE!</v>
      </c>
      <c r="BL138" s="14" t="str">
        <f t="shared" si="115"/>
        <v/>
      </c>
      <c r="BM138" s="15" t="str">
        <f t="shared" si="103"/>
        <v/>
      </c>
      <c r="BP138" s="20">
        <f t="shared" si="127"/>
        <v>37455</v>
      </c>
      <c r="BQ138">
        <f t="shared" si="113"/>
        <v>1.107143</v>
      </c>
      <c r="BR138">
        <f t="shared" si="114"/>
        <v>-5.1613025598319227E-2</v>
      </c>
      <c r="BS138">
        <f t="shared" si="133"/>
        <v>100</v>
      </c>
      <c r="BT138">
        <f t="shared" si="134"/>
        <v>0</v>
      </c>
      <c r="BU138">
        <f t="shared" si="135"/>
        <v>0</v>
      </c>
      <c r="BV138">
        <f t="shared" si="136"/>
        <v>100</v>
      </c>
      <c r="BW138" s="14">
        <f t="shared" si="104"/>
        <v>-5.1613025598319231</v>
      </c>
      <c r="BX138" s="15">
        <f t="shared" si="128"/>
        <v>-5.1613025598319231</v>
      </c>
      <c r="BY138">
        <f t="shared" si="137"/>
        <v>-2.9895822922263626</v>
      </c>
      <c r="BZ138">
        <f t="shared" si="138"/>
        <v>0.62858306606145864</v>
      </c>
    </row>
    <row r="139" spans="1:78" x14ac:dyDescent="0.25">
      <c r="A139" s="1">
        <v>37456</v>
      </c>
      <c r="B139" s="2">
        <v>1.05</v>
      </c>
      <c r="C139" s="2">
        <v>1.0685709999999999</v>
      </c>
      <c r="D139">
        <f t="shared" si="129"/>
        <v>1.05</v>
      </c>
      <c r="E139" s="2">
        <f t="shared" si="129"/>
        <v>1.0685709999999999</v>
      </c>
      <c r="F139" s="4">
        <f t="shared" si="139"/>
        <v>-5.1613025598319227E-2</v>
      </c>
      <c r="G139" s="4">
        <f t="shared" si="152"/>
        <v>-0.1417100401606427</v>
      </c>
      <c r="H139" s="4">
        <f t="shared" si="117"/>
        <v>-0.11844477095524211</v>
      </c>
      <c r="I139" s="5">
        <f t="shared" si="130"/>
        <v>1.8570999999999893E-2</v>
      </c>
      <c r="J139">
        <f t="shared" si="123"/>
        <v>1</v>
      </c>
      <c r="K139">
        <f t="shared" si="140"/>
        <v>1.1667141999999999</v>
      </c>
      <c r="L139">
        <f t="shared" si="116"/>
        <v>1.2257855999999998</v>
      </c>
      <c r="M139" t="str">
        <f t="shared" si="141"/>
        <v/>
      </c>
      <c r="R139" s="13">
        <f t="shared" si="142"/>
        <v>-5.9071399999999885E-2</v>
      </c>
      <c r="S139" s="14" t="str">
        <f t="shared" si="149"/>
        <v/>
      </c>
      <c r="T139" s="14">
        <f t="shared" si="144"/>
        <v>-100</v>
      </c>
      <c r="U139" s="15">
        <f t="shared" si="145"/>
        <v>5.1613025598319231</v>
      </c>
      <c r="V139" t="str">
        <f t="shared" si="146"/>
        <v/>
      </c>
      <c r="Y139" s="13" t="str">
        <f t="shared" si="147"/>
        <v/>
      </c>
      <c r="Z139" t="str">
        <f t="shared" si="143"/>
        <v/>
      </c>
      <c r="AB139" s="14" t="str">
        <f t="shared" si="150"/>
        <v/>
      </c>
      <c r="AC139" t="str">
        <f t="shared" si="148"/>
        <v/>
      </c>
      <c r="AE139" s="15" t="str">
        <f t="shared" si="151"/>
        <v/>
      </c>
      <c r="AF139" t="str">
        <f t="shared" si="118"/>
        <v/>
      </c>
      <c r="AI139" s="21">
        <f t="shared" si="131"/>
        <v>37456</v>
      </c>
      <c r="AJ139" s="14">
        <f t="shared" si="124"/>
        <v>1.05</v>
      </c>
      <c r="AK139" s="22">
        <f t="shared" si="132"/>
        <v>3.4009523809523721E-3</v>
      </c>
      <c r="AL139" s="14">
        <f t="shared" si="107"/>
        <v>1.2165912294455126</v>
      </c>
      <c r="AM139" s="14">
        <f t="shared" si="108"/>
        <v>6.4141703912049611E-2</v>
      </c>
      <c r="AN139" s="14">
        <f t="shared" si="109"/>
        <v>-2.5972373554955848</v>
      </c>
      <c r="AO139" s="14">
        <f t="shared" si="110"/>
        <v>100</v>
      </c>
      <c r="AP139" s="14">
        <f t="shared" si="111"/>
        <v>0.34009523809523723</v>
      </c>
      <c r="AQ139" s="15" t="str">
        <f t="shared" si="112"/>
        <v/>
      </c>
      <c r="AT139" s="21">
        <f t="shared" si="125"/>
        <v>37456</v>
      </c>
      <c r="AU139" s="14">
        <f t="shared" si="119"/>
        <v>1.05</v>
      </c>
      <c r="AV139" s="22">
        <f t="shared" si="120"/>
        <v>3.4009523809523721E-3</v>
      </c>
      <c r="AW139" s="14">
        <f>VLOOKUP(AT139,DATA_FEEDS!$F$7:$H$2022,3,FALSE)</f>
        <v>65.284000000000006</v>
      </c>
      <c r="AX139" s="14">
        <f t="shared" si="98"/>
        <v>63.650500000000001</v>
      </c>
      <c r="AY139" s="14">
        <f t="shared" si="99"/>
        <v>0.47031792368543035</v>
      </c>
      <c r="AZ139" s="14" t="str">
        <f t="shared" si="100"/>
        <v/>
      </c>
      <c r="BA139" s="14" t="str">
        <f t="shared" si="101"/>
        <v/>
      </c>
      <c r="BB139" s="15" t="str">
        <f t="shared" si="102"/>
        <v/>
      </c>
      <c r="BE139" s="20">
        <f t="shared" si="126"/>
        <v>37456</v>
      </c>
      <c r="BF139">
        <f t="shared" si="121"/>
        <v>1.05</v>
      </c>
      <c r="BG139">
        <f t="shared" si="122"/>
        <v>3.4009523809523721E-3</v>
      </c>
      <c r="BH139" t="str">
        <f>VLOOKUP(BE139,DATA_FEEDS!$A$7:$B$2095,2,FALSE)</f>
        <v>#N/A N/A</v>
      </c>
      <c r="BI139" t="e">
        <f t="shared" si="105"/>
        <v>#DIV/0!</v>
      </c>
      <c r="BJ139" t="e">
        <f t="shared" si="106"/>
        <v>#VALUE!</v>
      </c>
      <c r="BL139" s="14" t="str">
        <f t="shared" si="115"/>
        <v/>
      </c>
      <c r="BM139" s="15" t="str">
        <f t="shared" si="103"/>
        <v/>
      </c>
      <c r="BP139" s="20">
        <f t="shared" si="127"/>
        <v>37456</v>
      </c>
      <c r="BQ139">
        <f t="shared" si="113"/>
        <v>1.05</v>
      </c>
      <c r="BR139">
        <f t="shared" si="114"/>
        <v>3.4009523809523721E-3</v>
      </c>
      <c r="BS139">
        <f t="shared" si="133"/>
        <v>100</v>
      </c>
      <c r="BT139">
        <f t="shared" si="134"/>
        <v>0</v>
      </c>
      <c r="BU139">
        <f t="shared" si="135"/>
        <v>0</v>
      </c>
      <c r="BV139">
        <f t="shared" si="136"/>
        <v>100</v>
      </c>
      <c r="BW139" s="14">
        <f t="shared" si="104"/>
        <v>0.34009523809523723</v>
      </c>
      <c r="BX139" s="15" t="str">
        <f t="shared" si="128"/>
        <v/>
      </c>
      <c r="BY139">
        <f t="shared" si="137"/>
        <v>-2.5972373554955848</v>
      </c>
      <c r="BZ139">
        <f t="shared" si="138"/>
        <v>0.47031792368543035</v>
      </c>
    </row>
    <row r="140" spans="1:78" x14ac:dyDescent="0.25">
      <c r="A140" s="1">
        <v>37459</v>
      </c>
      <c r="B140" s="2">
        <v>1.053571</v>
      </c>
      <c r="C140" s="2">
        <v>1.0657140000000001</v>
      </c>
      <c r="D140">
        <f t="shared" si="129"/>
        <v>1.053571</v>
      </c>
      <c r="E140" s="2">
        <f t="shared" si="129"/>
        <v>1.0657140000000001</v>
      </c>
      <c r="F140" s="4">
        <f t="shared" si="139"/>
        <v>3.4009523809523721E-3</v>
      </c>
      <c r="G140" s="4">
        <f t="shared" si="152"/>
        <v>-0.17796192464068605</v>
      </c>
      <c r="H140" s="4">
        <f t="shared" si="117"/>
        <v>-0.11031617296555424</v>
      </c>
      <c r="I140" s="5">
        <f t="shared" si="130"/>
        <v>1.2143000000000015E-2</v>
      </c>
      <c r="J140">
        <f t="shared" si="123"/>
        <v>1</v>
      </c>
      <c r="K140">
        <f t="shared" si="140"/>
        <v>1.1194283999999999</v>
      </c>
      <c r="L140">
        <f t="shared" si="116"/>
        <v>1.2188927499999997</v>
      </c>
      <c r="M140" t="str">
        <f t="shared" si="141"/>
        <v/>
      </c>
      <c r="R140" s="13">
        <f t="shared" si="142"/>
        <v>-9.9464349999999868E-2</v>
      </c>
      <c r="S140" s="14" t="str">
        <f t="shared" si="149"/>
        <v/>
      </c>
      <c r="T140" s="14">
        <f t="shared" si="144"/>
        <v>-100</v>
      </c>
      <c r="U140" s="15">
        <f t="shared" si="145"/>
        <v>-0.34009523809523723</v>
      </c>
      <c r="V140">
        <f t="shared" si="146"/>
        <v>-0.34009523809523723</v>
      </c>
      <c r="Y140" s="13" t="str">
        <f t="shared" si="147"/>
        <v/>
      </c>
      <c r="Z140" t="str">
        <f t="shared" si="143"/>
        <v/>
      </c>
      <c r="AB140" s="14" t="str">
        <f t="shared" si="150"/>
        <v/>
      </c>
      <c r="AC140" t="str">
        <f t="shared" si="148"/>
        <v/>
      </c>
      <c r="AE140" s="15" t="str">
        <f t="shared" si="151"/>
        <v/>
      </c>
      <c r="AF140" t="str">
        <f t="shared" si="118"/>
        <v/>
      </c>
      <c r="AI140" s="21">
        <f t="shared" si="131"/>
        <v>37459</v>
      </c>
      <c r="AJ140" s="14">
        <f t="shared" si="124"/>
        <v>1.053571</v>
      </c>
      <c r="AK140" s="22">
        <f t="shared" si="132"/>
        <v>1.0170173628545233E-2</v>
      </c>
      <c r="AL140" s="14">
        <f t="shared" si="107"/>
        <v>1.1562882317510912</v>
      </c>
      <c r="AM140" s="14">
        <f t="shared" si="108"/>
        <v>7.7500543236480091E-2</v>
      </c>
      <c r="AN140" s="14">
        <f t="shared" si="109"/>
        <v>-1.3253743452825422</v>
      </c>
      <c r="AO140" s="14" t="str">
        <f t="shared" si="110"/>
        <v/>
      </c>
      <c r="AP140" s="14" t="str">
        <f t="shared" si="111"/>
        <v/>
      </c>
      <c r="AQ140" s="15" t="str">
        <f t="shared" si="112"/>
        <v/>
      </c>
      <c r="AT140" s="21">
        <f t="shared" si="125"/>
        <v>37459</v>
      </c>
      <c r="AU140" s="14">
        <f t="shared" si="119"/>
        <v>1.053571</v>
      </c>
      <c r="AV140" s="22">
        <f t="shared" si="120"/>
        <v>1.0170173628545233E-2</v>
      </c>
      <c r="AW140" s="14">
        <f>VLOOKUP(AT140,DATA_FEEDS!$F$7:$H$2022,3,FALSE)</f>
        <v>65.451999999999998</v>
      </c>
      <c r="AX140" s="14">
        <f t="shared" si="98"/>
        <v>64.401200000000003</v>
      </c>
      <c r="AY140" s="14">
        <f t="shared" si="99"/>
        <v>0.38887599580209115</v>
      </c>
      <c r="AZ140" s="14" t="str">
        <f t="shared" si="100"/>
        <v/>
      </c>
      <c r="BA140" s="14" t="str">
        <f t="shared" si="101"/>
        <v/>
      </c>
      <c r="BB140" s="15" t="str">
        <f t="shared" si="102"/>
        <v/>
      </c>
      <c r="BE140" s="20">
        <f t="shared" si="126"/>
        <v>37459</v>
      </c>
      <c r="BF140">
        <f t="shared" si="121"/>
        <v>1.053571</v>
      </c>
      <c r="BG140">
        <f t="shared" si="122"/>
        <v>1.0170173628545233E-2</v>
      </c>
      <c r="BH140" t="str">
        <f>VLOOKUP(BE140,DATA_FEEDS!$A$7:$B$2095,2,FALSE)</f>
        <v>#N/A N/A</v>
      </c>
      <c r="BI140" t="e">
        <f t="shared" si="105"/>
        <v>#DIV/0!</v>
      </c>
      <c r="BJ140" t="e">
        <f t="shared" si="106"/>
        <v>#VALUE!</v>
      </c>
      <c r="BL140" s="14" t="str">
        <f t="shared" si="115"/>
        <v/>
      </c>
      <c r="BM140" s="15" t="str">
        <f t="shared" si="103"/>
        <v/>
      </c>
      <c r="BP140" s="20">
        <f t="shared" si="127"/>
        <v>37459</v>
      </c>
      <c r="BQ140">
        <f t="shared" si="113"/>
        <v>1.053571</v>
      </c>
      <c r="BR140">
        <f t="shared" si="114"/>
        <v>1.0170173628545233E-2</v>
      </c>
      <c r="BS140">
        <f t="shared" si="133"/>
        <v>0</v>
      </c>
      <c r="BT140">
        <f t="shared" si="134"/>
        <v>0</v>
      </c>
      <c r="BU140">
        <f t="shared" si="135"/>
        <v>0</v>
      </c>
      <c r="BV140" t="str">
        <f t="shared" si="136"/>
        <v/>
      </c>
      <c r="BW140" s="14" t="str">
        <f t="shared" si="104"/>
        <v/>
      </c>
      <c r="BX140" s="15" t="str">
        <f t="shared" si="128"/>
        <v/>
      </c>
      <c r="BY140">
        <f t="shared" si="137"/>
        <v>-1.3253743452825422</v>
      </c>
      <c r="BZ140">
        <f t="shared" si="138"/>
        <v>0.38887599580209115</v>
      </c>
    </row>
    <row r="141" spans="1:78" x14ac:dyDescent="0.25">
      <c r="A141" s="1">
        <v>37460</v>
      </c>
      <c r="B141" s="2">
        <v>1.0642860000000001</v>
      </c>
      <c r="C141" s="2">
        <v>1.033571</v>
      </c>
      <c r="D141">
        <f t="shared" si="129"/>
        <v>1.0642860000000001</v>
      </c>
      <c r="E141" s="2">
        <f t="shared" si="129"/>
        <v>1.033571</v>
      </c>
      <c r="F141" s="4">
        <f t="shared" si="139"/>
        <v>1.0170173628545233E-2</v>
      </c>
      <c r="G141" s="4">
        <f t="shared" si="152"/>
        <v>-0.10291430838012287</v>
      </c>
      <c r="H141" s="4">
        <f t="shared" si="117"/>
        <v>-0.16839105383805222</v>
      </c>
      <c r="I141" s="5">
        <f t="shared" si="130"/>
        <v>-3.0715000000000048E-2</v>
      </c>
      <c r="J141">
        <f t="shared" si="123"/>
        <v>1</v>
      </c>
      <c r="K141">
        <f t="shared" si="140"/>
        <v>1.0709998000000001</v>
      </c>
      <c r="L141">
        <f t="shared" si="116"/>
        <v>1.20889275</v>
      </c>
      <c r="M141" t="str">
        <f t="shared" si="141"/>
        <v/>
      </c>
      <c r="R141" s="13">
        <f t="shared" si="142"/>
        <v>-0.1378929499999999</v>
      </c>
      <c r="S141" s="14" t="str">
        <f t="shared" si="149"/>
        <v/>
      </c>
      <c r="T141" s="14">
        <f t="shared" si="144"/>
        <v>-100</v>
      </c>
      <c r="U141" s="15">
        <f t="shared" si="145"/>
        <v>-1.0170173628545232</v>
      </c>
      <c r="V141">
        <f t="shared" si="146"/>
        <v>-1.0170173628545232</v>
      </c>
      <c r="Y141" s="13" t="str">
        <f t="shared" si="147"/>
        <v/>
      </c>
      <c r="Z141" t="str">
        <f t="shared" si="143"/>
        <v/>
      </c>
      <c r="AB141" s="14" t="str">
        <f t="shared" si="150"/>
        <v/>
      </c>
      <c r="AC141" t="str">
        <f t="shared" si="148"/>
        <v/>
      </c>
      <c r="AE141" s="15" t="str">
        <f t="shared" si="151"/>
        <v/>
      </c>
      <c r="AF141" t="str">
        <f t="shared" si="118"/>
        <v/>
      </c>
      <c r="AI141" s="21">
        <f t="shared" si="131"/>
        <v>37460</v>
      </c>
      <c r="AJ141" s="14">
        <f t="shared" si="124"/>
        <v>1.0642860000000001</v>
      </c>
      <c r="AK141" s="22">
        <f t="shared" si="132"/>
        <v>-3.8255694428001544E-2</v>
      </c>
      <c r="AL141" s="14">
        <f t="shared" si="107"/>
        <v>1.1012898254847414</v>
      </c>
      <c r="AM141" s="14">
        <f t="shared" si="108"/>
        <v>7.5951773206182835E-2</v>
      </c>
      <c r="AN141" s="14">
        <f t="shared" si="109"/>
        <v>-0.48720160073536062</v>
      </c>
      <c r="AO141" s="14" t="str">
        <f t="shared" si="110"/>
        <v/>
      </c>
      <c r="AP141" s="14" t="str">
        <f t="shared" si="111"/>
        <v/>
      </c>
      <c r="AQ141" s="15" t="str">
        <f t="shared" si="112"/>
        <v/>
      </c>
      <c r="AT141" s="21">
        <f t="shared" si="125"/>
        <v>37460</v>
      </c>
      <c r="AU141" s="14">
        <f t="shared" si="119"/>
        <v>1.0642860000000001</v>
      </c>
      <c r="AV141" s="22">
        <f t="shared" si="120"/>
        <v>-3.8255694428001544E-2</v>
      </c>
      <c r="AW141" s="14">
        <f>VLOOKUP(AT141,DATA_FEEDS!$F$7:$H$2022,3,FALSE)</f>
        <v>66.433999999999997</v>
      </c>
      <c r="AX141" s="14">
        <f t="shared" ref="AX141:AX204" si="153">AVERAGE(AW132:AW141)</f>
        <v>64.822699999999998</v>
      </c>
      <c r="AY141" s="14">
        <f t="shared" ref="AY141:AY204" si="154">(AW141-AX141)/_xlfn.STDEV.S(AW131:AW140)</f>
        <v>0.87141102210212906</v>
      </c>
      <c r="AZ141" s="14" t="str">
        <f t="shared" ref="AZ141:AZ204" si="155">IF(ABS(AY141)&gt;1.25,SIGN(AY141)*$P$1*-1,"")</f>
        <v/>
      </c>
      <c r="BA141" s="14" t="str">
        <f t="shared" ref="BA141:BA204" si="156">IF(ISNUMBER(AZ141),AV141*AZ141,"")</f>
        <v/>
      </c>
      <c r="BB141" s="15" t="str">
        <f t="shared" ref="BB141:BB204" si="157">IF(BA141&lt;0,BA141,"")</f>
        <v/>
      </c>
      <c r="BE141" s="20">
        <f t="shared" si="126"/>
        <v>37460</v>
      </c>
      <c r="BF141">
        <f t="shared" si="121"/>
        <v>1.0642860000000001</v>
      </c>
      <c r="BG141">
        <f t="shared" si="122"/>
        <v>-3.8255694428001544E-2</v>
      </c>
      <c r="BH141" t="str">
        <f>VLOOKUP(BE141,DATA_FEEDS!$A$7:$B$2095,2,FALSE)</f>
        <v>#N/A N/A</v>
      </c>
      <c r="BI141" t="e">
        <f t="shared" si="105"/>
        <v>#DIV/0!</v>
      </c>
      <c r="BJ141" t="e">
        <f t="shared" si="106"/>
        <v>#VALUE!</v>
      </c>
      <c r="BL141" s="14" t="str">
        <f t="shared" si="115"/>
        <v/>
      </c>
      <c r="BM141" s="15" t="str">
        <f t="shared" ref="BM141:BM204" si="158">IF(BL141&lt;0,BL141,"")</f>
        <v/>
      </c>
      <c r="BP141" s="20">
        <f t="shared" si="127"/>
        <v>37460</v>
      </c>
      <c r="BQ141">
        <f t="shared" si="113"/>
        <v>1.0642860000000001</v>
      </c>
      <c r="BR141">
        <f t="shared" si="114"/>
        <v>-3.8255694428001544E-2</v>
      </c>
      <c r="BS141">
        <f t="shared" si="133"/>
        <v>0</v>
      </c>
      <c r="BT141">
        <f t="shared" si="134"/>
        <v>0</v>
      </c>
      <c r="BU141">
        <f t="shared" si="135"/>
        <v>0</v>
      </c>
      <c r="BV141" t="str">
        <f t="shared" si="136"/>
        <v/>
      </c>
      <c r="BW141" s="14" t="str">
        <f t="shared" ref="BW141:BW204" si="159">IF(ISNUMBER(BV141),BR141*BV141,"")</f>
        <v/>
      </c>
      <c r="BX141" s="15" t="str">
        <f t="shared" si="128"/>
        <v/>
      </c>
      <c r="BY141">
        <f t="shared" si="137"/>
        <v>-0.48720160073536062</v>
      </c>
      <c r="BZ141">
        <f t="shared" si="138"/>
        <v>0.87141102210212906</v>
      </c>
    </row>
    <row r="142" spans="1:78" x14ac:dyDescent="0.25">
      <c r="A142" s="1">
        <v>37461</v>
      </c>
      <c r="B142" s="2">
        <v>1.023571</v>
      </c>
      <c r="C142" s="2">
        <v>1.0857140000000001</v>
      </c>
      <c r="D142">
        <f t="shared" si="129"/>
        <v>1.023571</v>
      </c>
      <c r="E142" s="2">
        <f t="shared" si="129"/>
        <v>1.0857140000000001</v>
      </c>
      <c r="F142" s="4">
        <f t="shared" si="139"/>
        <v>-3.8255694428001544E-2</v>
      </c>
      <c r="G142" s="4">
        <f t="shared" si="152"/>
        <v>-1.9355223309003373E-2</v>
      </c>
      <c r="H142" s="4">
        <f t="shared" si="117"/>
        <v>-9.5238333333333244E-2</v>
      </c>
      <c r="I142" s="5">
        <f t="shared" si="130"/>
        <v>6.2143000000000059E-2</v>
      </c>
      <c r="J142">
        <f t="shared" si="123"/>
        <v>1</v>
      </c>
      <c r="K142">
        <f t="shared" si="140"/>
        <v>1.0648568</v>
      </c>
      <c r="L142">
        <f t="shared" si="116"/>
        <v>1.2019641499999998</v>
      </c>
      <c r="M142" t="str">
        <f t="shared" si="141"/>
        <v/>
      </c>
      <c r="R142" s="13">
        <f t="shared" si="142"/>
        <v>-0.13710734999999974</v>
      </c>
      <c r="S142" s="14" t="str">
        <f t="shared" si="149"/>
        <v/>
      </c>
      <c r="T142" s="14">
        <f t="shared" si="144"/>
        <v>-100</v>
      </c>
      <c r="U142" s="15">
        <f t="shared" si="145"/>
        <v>3.8255694428001545</v>
      </c>
      <c r="V142" t="str">
        <f t="shared" si="146"/>
        <v/>
      </c>
      <c r="Y142" s="13" t="str">
        <f t="shared" si="147"/>
        <v/>
      </c>
      <c r="Z142" t="str">
        <f t="shared" si="143"/>
        <v/>
      </c>
      <c r="AB142" s="14" t="str">
        <f t="shared" si="150"/>
        <v/>
      </c>
      <c r="AC142" t="str">
        <f t="shared" si="148"/>
        <v/>
      </c>
      <c r="AE142" s="15" t="str">
        <f t="shared" si="151"/>
        <v/>
      </c>
      <c r="AF142" t="str">
        <f t="shared" si="118"/>
        <v/>
      </c>
      <c r="AI142" s="21">
        <f t="shared" si="131"/>
        <v>37461</v>
      </c>
      <c r="AJ142" s="14">
        <f t="shared" si="124"/>
        <v>1.023571</v>
      </c>
      <c r="AK142" s="22">
        <f t="shared" si="132"/>
        <v>4.1871057308188749E-2</v>
      </c>
      <c r="AL142" s="14">
        <f t="shared" si="107"/>
        <v>1.0517461695055772</v>
      </c>
      <c r="AM142" s="14">
        <f t="shared" si="108"/>
        <v>6.121683602712976E-2</v>
      </c>
      <c r="AN142" s="14">
        <f t="shared" si="109"/>
        <v>-0.46025197207334706</v>
      </c>
      <c r="AO142" s="14" t="str">
        <f t="shared" si="110"/>
        <v/>
      </c>
      <c r="AP142" s="14" t="str">
        <f t="shared" si="111"/>
        <v/>
      </c>
      <c r="AQ142" s="15" t="str">
        <f t="shared" si="112"/>
        <v/>
      </c>
      <c r="AT142" s="21">
        <f t="shared" si="125"/>
        <v>37461</v>
      </c>
      <c r="AU142" s="14">
        <f t="shared" si="119"/>
        <v>1.023571</v>
      </c>
      <c r="AV142" s="22">
        <f t="shared" si="120"/>
        <v>4.1871057308188749E-2</v>
      </c>
      <c r="AW142" s="14">
        <f>VLOOKUP(AT142,DATA_FEEDS!$F$7:$H$2022,3,FALSE)</f>
        <v>65.402000000000001</v>
      </c>
      <c r="AX142" s="14">
        <f t="shared" si="153"/>
        <v>64.8005</v>
      </c>
      <c r="AY142" s="14">
        <f t="shared" si="154"/>
        <v>0.33881606261866143</v>
      </c>
      <c r="AZ142" s="14" t="str">
        <f t="shared" si="155"/>
        <v/>
      </c>
      <c r="BA142" s="14" t="str">
        <f t="shared" si="156"/>
        <v/>
      </c>
      <c r="BB142" s="15" t="str">
        <f t="shared" si="157"/>
        <v/>
      </c>
      <c r="BE142" s="20">
        <f t="shared" si="126"/>
        <v>37461</v>
      </c>
      <c r="BF142">
        <f t="shared" si="121"/>
        <v>1.023571</v>
      </c>
      <c r="BG142">
        <f t="shared" si="122"/>
        <v>4.1871057308188749E-2</v>
      </c>
      <c r="BH142" t="str">
        <f>VLOOKUP(BE142,DATA_FEEDS!$A$7:$B$2095,2,FALSE)</f>
        <v>#N/A N/A</v>
      </c>
      <c r="BI142" t="e">
        <f t="shared" si="105"/>
        <v>#DIV/0!</v>
      </c>
      <c r="BJ142" t="e">
        <f t="shared" si="106"/>
        <v>#VALUE!</v>
      </c>
      <c r="BL142" s="14" t="str">
        <f t="shared" si="115"/>
        <v/>
      </c>
      <c r="BM142" s="15" t="str">
        <f t="shared" si="158"/>
        <v/>
      </c>
      <c r="BP142" s="20">
        <f t="shared" si="127"/>
        <v>37461</v>
      </c>
      <c r="BQ142">
        <f t="shared" si="113"/>
        <v>1.023571</v>
      </c>
      <c r="BR142">
        <f t="shared" si="114"/>
        <v>4.1871057308188749E-2</v>
      </c>
      <c r="BS142">
        <f t="shared" si="133"/>
        <v>0</v>
      </c>
      <c r="BT142">
        <f t="shared" si="134"/>
        <v>0</v>
      </c>
      <c r="BU142">
        <f t="shared" si="135"/>
        <v>0</v>
      </c>
      <c r="BV142" t="str">
        <f t="shared" si="136"/>
        <v/>
      </c>
      <c r="BW142" s="14" t="str">
        <f t="shared" si="159"/>
        <v/>
      </c>
      <c r="BX142" s="15" t="str">
        <f t="shared" si="128"/>
        <v/>
      </c>
      <c r="BY142">
        <f t="shared" si="137"/>
        <v>-0.46025197207334706</v>
      </c>
      <c r="BZ142">
        <f t="shared" si="138"/>
        <v>0.33881606261866143</v>
      </c>
    </row>
    <row r="143" spans="1:78" x14ac:dyDescent="0.25">
      <c r="A143" s="1">
        <v>37462</v>
      </c>
      <c r="B143" s="2">
        <v>1.0664290000000001</v>
      </c>
      <c r="C143" s="2">
        <v>1.025714</v>
      </c>
      <c r="D143">
        <f t="shared" si="129"/>
        <v>1.0664290000000001</v>
      </c>
      <c r="E143" s="2">
        <f t="shared" si="129"/>
        <v>1.025714</v>
      </c>
      <c r="F143" s="4">
        <f t="shared" si="139"/>
        <v>4.1871057308188749E-2</v>
      </c>
      <c r="G143" s="4">
        <f t="shared" si="152"/>
        <v>-2.3129523809523836E-2</v>
      </c>
      <c r="H143" s="4">
        <f t="shared" si="117"/>
        <v>-0.14472944735450929</v>
      </c>
      <c r="I143" s="5">
        <f t="shared" si="130"/>
        <v>-4.0715000000000057E-2</v>
      </c>
      <c r="J143">
        <f t="shared" si="123"/>
        <v>1</v>
      </c>
      <c r="K143">
        <f t="shared" si="140"/>
        <v>1.0558568000000002</v>
      </c>
      <c r="L143">
        <f t="shared" si="116"/>
        <v>1.1941426999999998</v>
      </c>
      <c r="M143" t="str">
        <f t="shared" si="141"/>
        <v/>
      </c>
      <c r="R143" s="13">
        <f t="shared" si="142"/>
        <v>-0.13828589999999963</v>
      </c>
      <c r="S143" s="14" t="str">
        <f t="shared" si="149"/>
        <v/>
      </c>
      <c r="T143" s="14">
        <f t="shared" si="144"/>
        <v>-100</v>
      </c>
      <c r="U143" s="15">
        <f t="shared" si="145"/>
        <v>-4.1871057308188746</v>
      </c>
      <c r="V143">
        <f t="shared" si="146"/>
        <v>-4.1871057308188746</v>
      </c>
      <c r="Y143" s="13" t="str">
        <f t="shared" si="147"/>
        <v/>
      </c>
      <c r="Z143" t="str">
        <f t="shared" si="143"/>
        <v/>
      </c>
      <c r="AB143" s="14" t="str">
        <f t="shared" si="150"/>
        <v/>
      </c>
      <c r="AC143" t="str">
        <f t="shared" si="148"/>
        <v/>
      </c>
      <c r="AE143" s="15" t="str">
        <f t="shared" si="151"/>
        <v/>
      </c>
      <c r="AF143" t="str">
        <f t="shared" si="118"/>
        <v/>
      </c>
      <c r="AI143" s="21">
        <f t="shared" si="131"/>
        <v>37462</v>
      </c>
      <c r="AJ143" s="14">
        <f t="shared" si="124"/>
        <v>1.0664290000000001</v>
      </c>
      <c r="AK143" s="22">
        <f t="shared" si="132"/>
        <v>-3.1480764307797476E-2</v>
      </c>
      <c r="AL143" s="14">
        <f t="shared" si="107"/>
        <v>1.0100661236371025</v>
      </c>
      <c r="AM143" s="14">
        <f t="shared" si="108"/>
        <v>5.2784841803146673E-2</v>
      </c>
      <c r="AN143" s="14">
        <f t="shared" si="109"/>
        <v>1.0677852663288201</v>
      </c>
      <c r="AO143" s="14" t="str">
        <f t="shared" si="110"/>
        <v/>
      </c>
      <c r="AP143" s="14" t="str">
        <f t="shared" si="111"/>
        <v/>
      </c>
      <c r="AQ143" s="15" t="str">
        <f t="shared" si="112"/>
        <v/>
      </c>
      <c r="AT143" s="21">
        <f t="shared" si="125"/>
        <v>37462</v>
      </c>
      <c r="AU143" s="14">
        <f t="shared" si="119"/>
        <v>1.0664290000000001</v>
      </c>
      <c r="AV143" s="22">
        <f t="shared" si="120"/>
        <v>-3.1480764307797476E-2</v>
      </c>
      <c r="AW143" s="14">
        <f>VLOOKUP(AT143,DATA_FEEDS!$F$7:$H$2022,3,FALSE)</f>
        <v>69.668999999999997</v>
      </c>
      <c r="AX143" s="14">
        <f t="shared" si="153"/>
        <v>65.274000000000001</v>
      </c>
      <c r="AY143" s="14">
        <f t="shared" si="154"/>
        <v>2.489341522496749</v>
      </c>
      <c r="AZ143" s="14">
        <f t="shared" si="155"/>
        <v>-100</v>
      </c>
      <c r="BA143" s="14">
        <f t="shared" si="156"/>
        <v>3.1480764307797475</v>
      </c>
      <c r="BB143" s="15" t="str">
        <f t="shared" si="157"/>
        <v/>
      </c>
      <c r="BE143" s="20">
        <f t="shared" si="126"/>
        <v>37462</v>
      </c>
      <c r="BF143">
        <f t="shared" si="121"/>
        <v>1.0664290000000001</v>
      </c>
      <c r="BG143">
        <f t="shared" si="122"/>
        <v>-3.1480764307797476E-2</v>
      </c>
      <c r="BH143" t="str">
        <f>VLOOKUP(BE143,DATA_FEEDS!$A$7:$B$2095,2,FALSE)</f>
        <v>#N/A N/A</v>
      </c>
      <c r="BI143" t="e">
        <f t="shared" ref="BI143:BI206" si="160">AVERAGE(BH131:BH143)</f>
        <v>#DIV/0!</v>
      </c>
      <c r="BJ143" t="e">
        <f t="shared" ref="BJ143:BJ206" si="161">(BH143-BI143)/_xlfn.STDEV.S(BH131:BH142)</f>
        <v>#VALUE!</v>
      </c>
      <c r="BL143" s="14" t="str">
        <f t="shared" si="115"/>
        <v/>
      </c>
      <c r="BM143" s="15" t="str">
        <f t="shared" si="158"/>
        <v/>
      </c>
      <c r="BP143" s="20">
        <f t="shared" si="127"/>
        <v>37462</v>
      </c>
      <c r="BQ143">
        <f t="shared" si="113"/>
        <v>1.0664290000000001</v>
      </c>
      <c r="BR143">
        <f t="shared" si="114"/>
        <v>-3.1480764307797476E-2</v>
      </c>
      <c r="BS143">
        <f t="shared" si="133"/>
        <v>0</v>
      </c>
      <c r="BT143">
        <f t="shared" si="134"/>
        <v>-100</v>
      </c>
      <c r="BU143">
        <f t="shared" si="135"/>
        <v>0</v>
      </c>
      <c r="BV143">
        <f t="shared" si="136"/>
        <v>-100</v>
      </c>
      <c r="BW143" s="14">
        <f t="shared" si="159"/>
        <v>3.1480764307797475</v>
      </c>
      <c r="BX143" s="15" t="str">
        <f t="shared" si="128"/>
        <v/>
      </c>
      <c r="BY143">
        <f t="shared" si="137"/>
        <v>1.0677852663288201</v>
      </c>
      <c r="BZ143">
        <f t="shared" si="138"/>
        <v>2.489341522496749</v>
      </c>
    </row>
    <row r="144" spans="1:78" x14ac:dyDescent="0.25">
      <c r="A144" s="1">
        <v>37463</v>
      </c>
      <c r="B144" s="2">
        <v>1.0328569999999999</v>
      </c>
      <c r="C144" s="2">
        <v>1.024286</v>
      </c>
      <c r="D144">
        <f t="shared" si="129"/>
        <v>1.0328569999999999</v>
      </c>
      <c r="E144" s="2">
        <f t="shared" si="129"/>
        <v>1.024286</v>
      </c>
      <c r="F144" s="4">
        <f t="shared" si="139"/>
        <v>-3.1480764307797476E-2</v>
      </c>
      <c r="G144" s="4">
        <f t="shared" si="152"/>
        <v>-2.7795943510214312E-2</v>
      </c>
      <c r="H144" s="4">
        <f t="shared" si="117"/>
        <v>-0.16140356909816292</v>
      </c>
      <c r="I144" s="5">
        <f t="shared" si="130"/>
        <v>-8.5709999999998843E-3</v>
      </c>
      <c r="J144">
        <f t="shared" si="123"/>
        <v>1</v>
      </c>
      <c r="K144">
        <f t="shared" si="140"/>
        <v>1.0469998</v>
      </c>
      <c r="L144">
        <f t="shared" si="116"/>
        <v>1.18442845</v>
      </c>
      <c r="M144" t="str">
        <f t="shared" si="141"/>
        <v/>
      </c>
      <c r="R144" s="13">
        <f t="shared" si="142"/>
        <v>-0.13742864999999993</v>
      </c>
      <c r="S144" s="14" t="str">
        <f t="shared" si="149"/>
        <v/>
      </c>
      <c r="T144" s="14">
        <f t="shared" si="144"/>
        <v>-100</v>
      </c>
      <c r="U144" s="15">
        <f t="shared" si="145"/>
        <v>3.1480764307797475</v>
      </c>
      <c r="V144" t="str">
        <f t="shared" si="146"/>
        <v/>
      </c>
      <c r="Y144" s="13" t="str">
        <f t="shared" si="147"/>
        <v/>
      </c>
      <c r="Z144" t="str">
        <f t="shared" si="143"/>
        <v/>
      </c>
      <c r="AB144" s="14" t="str">
        <f t="shared" si="150"/>
        <v/>
      </c>
      <c r="AC144" t="str">
        <f t="shared" si="148"/>
        <v/>
      </c>
      <c r="AE144" s="15" t="str">
        <f t="shared" si="151"/>
        <v/>
      </c>
      <c r="AF144" t="str">
        <f t="shared" si="118"/>
        <v/>
      </c>
      <c r="AI144" s="21">
        <f t="shared" si="131"/>
        <v>37463</v>
      </c>
      <c r="AJ144" s="14">
        <f t="shared" si="124"/>
        <v>1.0328569999999999</v>
      </c>
      <c r="AK144" s="22">
        <f t="shared" si="132"/>
        <v>1.3835409935742554E-3</v>
      </c>
      <c r="AL144" s="14">
        <f t="shared" ref="AL144:AL207" si="162">FORECAST(AI144,AJ131:AJ143,AI131:AI143)</f>
        <v>1.0052086059303065</v>
      </c>
      <c r="AM144" s="14">
        <f t="shared" ref="AM144:AM207" si="163">STEYX(AJ131:AJ143,AI131:AI143)</f>
        <v>5.4788832956431409E-2</v>
      </c>
      <c r="AN144" s="14">
        <f t="shared" ref="AN144:AN207" si="164">(AJ144-AL144)/AM144</f>
        <v>0.5046355722101199</v>
      </c>
      <c r="AO144" s="14" t="str">
        <f t="shared" ref="AO144:AO207" si="165">IF(ABS(AN144)&gt;1.5, AN144/ABS(AN144)*$P$1*-1,"")</f>
        <v/>
      </c>
      <c r="AP144" s="14" t="str">
        <f t="shared" ref="AP144:AP207" si="166">IF(ISNUMBER(AO144),AK144*AO144,"")</f>
        <v/>
      </c>
      <c r="AQ144" s="15" t="str">
        <f t="shared" ref="AQ144:AQ207" si="167">IF(AP144&lt;0,AP144,"")</f>
        <v/>
      </c>
      <c r="AT144" s="21">
        <f t="shared" si="125"/>
        <v>37463</v>
      </c>
      <c r="AU144" s="14">
        <f t="shared" si="119"/>
        <v>1.0328569999999999</v>
      </c>
      <c r="AV144" s="22">
        <f t="shared" si="120"/>
        <v>1.3835409935742554E-3</v>
      </c>
      <c r="AW144" s="14">
        <f>VLOOKUP(AT144,DATA_FEEDS!$F$7:$H$2022,3,FALSE)</f>
        <v>69.328999999999994</v>
      </c>
      <c r="AX144" s="14">
        <f t="shared" si="153"/>
        <v>66.102399999999989</v>
      </c>
      <c r="AY144" s="14">
        <f t="shared" si="154"/>
        <v>1.3758793695683049</v>
      </c>
      <c r="AZ144" s="14">
        <f t="shared" si="155"/>
        <v>-100</v>
      </c>
      <c r="BA144" s="14">
        <f t="shared" si="156"/>
        <v>-0.13835409935742554</v>
      </c>
      <c r="BB144" s="15">
        <f t="shared" si="157"/>
        <v>-0.13835409935742554</v>
      </c>
      <c r="BE144" s="20">
        <f t="shared" si="126"/>
        <v>37463</v>
      </c>
      <c r="BF144">
        <f t="shared" si="121"/>
        <v>1.0328569999999999</v>
      </c>
      <c r="BG144">
        <f t="shared" si="122"/>
        <v>1.3835409935742554E-3</v>
      </c>
      <c r="BH144" t="str">
        <f>VLOOKUP(BE144,DATA_FEEDS!$A$7:$B$2095,2,FALSE)</f>
        <v>#N/A N/A</v>
      </c>
      <c r="BI144" t="e">
        <f t="shared" si="160"/>
        <v>#DIV/0!</v>
      </c>
      <c r="BJ144" t="e">
        <f t="shared" si="161"/>
        <v>#VALUE!</v>
      </c>
      <c r="BL144" s="14" t="str">
        <f t="shared" si="115"/>
        <v/>
      </c>
      <c r="BM144" s="15" t="str">
        <f t="shared" si="158"/>
        <v/>
      </c>
      <c r="BP144" s="20">
        <f t="shared" si="127"/>
        <v>37463</v>
      </c>
      <c r="BQ144">
        <f t="shared" si="113"/>
        <v>1.0328569999999999</v>
      </c>
      <c r="BR144">
        <f t="shared" si="114"/>
        <v>1.3835409935742554E-3</v>
      </c>
      <c r="BS144">
        <f t="shared" si="133"/>
        <v>0</v>
      </c>
      <c r="BT144">
        <f t="shared" si="134"/>
        <v>-100</v>
      </c>
      <c r="BU144">
        <f t="shared" si="135"/>
        <v>0</v>
      </c>
      <c r="BV144">
        <f t="shared" si="136"/>
        <v>-100</v>
      </c>
      <c r="BW144" s="14">
        <f t="shared" si="159"/>
        <v>-0.13835409935742554</v>
      </c>
      <c r="BX144" s="15">
        <f t="shared" si="128"/>
        <v>-0.13835409935742554</v>
      </c>
      <c r="BY144">
        <f t="shared" si="137"/>
        <v>0.5046355722101199</v>
      </c>
      <c r="BZ144">
        <f t="shared" si="138"/>
        <v>1.3758793695683049</v>
      </c>
    </row>
    <row r="145" spans="1:78" x14ac:dyDescent="0.25">
      <c r="A145" s="1">
        <v>37466</v>
      </c>
      <c r="B145" s="2">
        <v>1.034286</v>
      </c>
      <c r="C145" s="2">
        <v>1.0728569999999999</v>
      </c>
      <c r="D145">
        <f t="shared" si="129"/>
        <v>1.034286</v>
      </c>
      <c r="E145" s="2">
        <f t="shared" si="129"/>
        <v>1.0728569999999999</v>
      </c>
      <c r="F145" s="4">
        <f t="shared" si="139"/>
        <v>1.3835409935742554E-3</v>
      </c>
      <c r="G145" s="4">
        <f t="shared" si="152"/>
        <v>8.0532864286478288E-3</v>
      </c>
      <c r="H145" s="4">
        <f t="shared" si="117"/>
        <v>-0.15189169960474305</v>
      </c>
      <c r="I145" s="5">
        <f t="shared" si="130"/>
        <v>3.8570999999999911E-2</v>
      </c>
      <c r="J145">
        <f t="shared" si="123"/>
        <v>1</v>
      </c>
      <c r="K145">
        <f t="shared" si="140"/>
        <v>1.0484284000000001</v>
      </c>
      <c r="L145">
        <f t="shared" si="116"/>
        <v>1.1747855999999999</v>
      </c>
      <c r="M145" t="str">
        <f t="shared" si="141"/>
        <v/>
      </c>
      <c r="R145" s="13">
        <f t="shared" si="142"/>
        <v>-0.12635719999999973</v>
      </c>
      <c r="S145" s="14" t="str">
        <f t="shared" si="149"/>
        <v/>
      </c>
      <c r="T145" s="14">
        <f t="shared" si="144"/>
        <v>-100</v>
      </c>
      <c r="U145" s="15">
        <f t="shared" si="145"/>
        <v>-0.13835409935742554</v>
      </c>
      <c r="V145">
        <f t="shared" si="146"/>
        <v>-0.13835409935742554</v>
      </c>
      <c r="Y145" s="13" t="str">
        <f t="shared" si="147"/>
        <v/>
      </c>
      <c r="Z145" t="str">
        <f t="shared" si="143"/>
        <v/>
      </c>
      <c r="AB145" s="14" t="str">
        <f t="shared" si="150"/>
        <v/>
      </c>
      <c r="AC145" t="str">
        <f t="shared" si="148"/>
        <v/>
      </c>
      <c r="AE145" s="15" t="str">
        <f t="shared" si="151"/>
        <v/>
      </c>
      <c r="AF145" t="str">
        <f t="shared" si="118"/>
        <v/>
      </c>
      <c r="AI145" s="21">
        <f t="shared" si="131"/>
        <v>37466</v>
      </c>
      <c r="AJ145" s="14">
        <f t="shared" si="124"/>
        <v>1.034286</v>
      </c>
      <c r="AK145" s="22">
        <f t="shared" si="132"/>
        <v>2.5551926643114085E-2</v>
      </c>
      <c r="AL145" s="14">
        <f t="shared" si="162"/>
        <v>0.95587734867001473</v>
      </c>
      <c r="AM145" s="14">
        <f t="shared" si="163"/>
        <v>5.4979681497537673E-2</v>
      </c>
      <c r="AN145" s="14">
        <f t="shared" si="164"/>
        <v>1.4261386969565644</v>
      </c>
      <c r="AO145" s="14" t="str">
        <f t="shared" si="165"/>
        <v/>
      </c>
      <c r="AP145" s="14" t="str">
        <f t="shared" si="166"/>
        <v/>
      </c>
      <c r="AQ145" s="15" t="str">
        <f t="shared" si="167"/>
        <v/>
      </c>
      <c r="AT145" s="21">
        <f t="shared" si="125"/>
        <v>37466</v>
      </c>
      <c r="AU145" s="14">
        <f t="shared" si="119"/>
        <v>1.034286</v>
      </c>
      <c r="AV145" s="22">
        <f t="shared" si="120"/>
        <v>2.5551926643114085E-2</v>
      </c>
      <c r="AW145" s="14">
        <f>VLOOKUP(AT145,DATA_FEEDS!$F$7:$H$2022,3,FALSE)</f>
        <v>63.994999999999997</v>
      </c>
      <c r="AX145" s="14">
        <f t="shared" si="153"/>
        <v>66.274100000000004</v>
      </c>
      <c r="AY145" s="14">
        <f t="shared" si="154"/>
        <v>-1.0653109769110909</v>
      </c>
      <c r="AZ145" s="14" t="str">
        <f t="shared" si="155"/>
        <v/>
      </c>
      <c r="BA145" s="14" t="str">
        <f t="shared" si="156"/>
        <v/>
      </c>
      <c r="BB145" s="15" t="str">
        <f t="shared" si="157"/>
        <v/>
      </c>
      <c r="BE145" s="20">
        <f t="shared" si="126"/>
        <v>37466</v>
      </c>
      <c r="BF145">
        <f t="shared" si="121"/>
        <v>1.034286</v>
      </c>
      <c r="BG145">
        <f t="shared" si="122"/>
        <v>2.5551926643114085E-2</v>
      </c>
      <c r="BH145" t="str">
        <f>VLOOKUP(BE145,DATA_FEEDS!$A$7:$B$2095,2,FALSE)</f>
        <v>#N/A N/A</v>
      </c>
      <c r="BI145" t="e">
        <f t="shared" si="160"/>
        <v>#DIV/0!</v>
      </c>
      <c r="BJ145" t="e">
        <f t="shared" si="161"/>
        <v>#VALUE!</v>
      </c>
      <c r="BL145" s="14" t="str">
        <f t="shared" si="115"/>
        <v/>
      </c>
      <c r="BM145" s="15" t="str">
        <f t="shared" si="158"/>
        <v/>
      </c>
      <c r="BP145" s="20">
        <f t="shared" si="127"/>
        <v>37466</v>
      </c>
      <c r="BQ145">
        <f t="shared" ref="BQ145:BQ208" si="168">AU145</f>
        <v>1.034286</v>
      </c>
      <c r="BR145">
        <f t="shared" ref="BR145:BR208" si="169">AV145</f>
        <v>2.5551926643114085E-2</v>
      </c>
      <c r="BS145">
        <f t="shared" si="133"/>
        <v>0</v>
      </c>
      <c r="BT145">
        <f t="shared" si="134"/>
        <v>0</v>
      </c>
      <c r="BU145">
        <f t="shared" si="135"/>
        <v>0</v>
      </c>
      <c r="BV145" t="str">
        <f t="shared" si="136"/>
        <v/>
      </c>
      <c r="BW145" s="14" t="str">
        <f t="shared" si="159"/>
        <v/>
      </c>
      <c r="BX145" s="15" t="str">
        <f t="shared" si="128"/>
        <v/>
      </c>
      <c r="BY145">
        <f t="shared" si="137"/>
        <v>1.4261386969565644</v>
      </c>
      <c r="BZ145">
        <f t="shared" si="138"/>
        <v>-1.0653109769110909</v>
      </c>
    </row>
    <row r="146" spans="1:78" x14ac:dyDescent="0.25">
      <c r="A146" s="1">
        <v>37467</v>
      </c>
      <c r="B146" s="2">
        <v>1.0607139999999999</v>
      </c>
      <c r="C146" s="2">
        <v>1.1021430000000001</v>
      </c>
      <c r="D146">
        <f t="shared" si="129"/>
        <v>1.0607139999999999</v>
      </c>
      <c r="E146" s="2">
        <f t="shared" si="129"/>
        <v>1.1021430000000001</v>
      </c>
      <c r="F146" s="4">
        <f t="shared" si="139"/>
        <v>2.5551926643114085E-2</v>
      </c>
      <c r="G146" s="4">
        <f t="shared" si="152"/>
        <v>7.6762628093214921E-2</v>
      </c>
      <c r="H146" s="4">
        <f t="shared" si="117"/>
        <v>-9.3952051455530816E-2</v>
      </c>
      <c r="I146" s="5">
        <f t="shared" si="130"/>
        <v>4.142900000000016E-2</v>
      </c>
      <c r="J146">
        <f t="shared" si="123"/>
        <v>1</v>
      </c>
      <c r="K146">
        <f t="shared" si="140"/>
        <v>1.0621427999999999</v>
      </c>
      <c r="L146">
        <f t="shared" si="116"/>
        <v>1.1689642</v>
      </c>
      <c r="M146" t="str">
        <f t="shared" si="141"/>
        <v/>
      </c>
      <c r="R146" s="13">
        <f t="shared" si="142"/>
        <v>-0.10682140000000007</v>
      </c>
      <c r="S146" s="14" t="str">
        <f t="shared" si="149"/>
        <v/>
      </c>
      <c r="T146" s="14">
        <f t="shared" si="144"/>
        <v>-100</v>
      </c>
      <c r="U146" s="15">
        <f t="shared" si="145"/>
        <v>-2.5551926643114085</v>
      </c>
      <c r="V146">
        <f t="shared" si="146"/>
        <v>-2.5551926643114085</v>
      </c>
      <c r="Y146" s="13" t="str">
        <f t="shared" si="147"/>
        <v/>
      </c>
      <c r="Z146" t="str">
        <f t="shared" si="143"/>
        <v/>
      </c>
      <c r="AB146" s="14" t="str">
        <f t="shared" si="150"/>
        <v/>
      </c>
      <c r="AC146" t="str">
        <f t="shared" si="148"/>
        <v/>
      </c>
      <c r="AE146" s="15" t="str">
        <f t="shared" si="151"/>
        <v/>
      </c>
      <c r="AF146" t="str">
        <f t="shared" si="118"/>
        <v/>
      </c>
      <c r="AI146" s="21">
        <f t="shared" si="131"/>
        <v>37467</v>
      </c>
      <c r="AJ146" s="14">
        <f t="shared" si="124"/>
        <v>1.0607139999999999</v>
      </c>
      <c r="AK146" s="22">
        <f t="shared" si="132"/>
        <v>3.703731637368806E-2</v>
      </c>
      <c r="AL146" s="14">
        <f t="shared" si="162"/>
        <v>0.95803437993356511</v>
      </c>
      <c r="AM146" s="14">
        <f t="shared" si="163"/>
        <v>5.802903787931251E-2</v>
      </c>
      <c r="AN146" s="14">
        <f t="shared" si="164"/>
        <v>1.7694523951954122</v>
      </c>
      <c r="AO146" s="14">
        <f t="shared" si="165"/>
        <v>-100</v>
      </c>
      <c r="AP146" s="14">
        <f t="shared" si="166"/>
        <v>-3.7037316373688061</v>
      </c>
      <c r="AQ146" s="15">
        <f t="shared" si="167"/>
        <v>-3.7037316373688061</v>
      </c>
      <c r="AT146" s="21">
        <f t="shared" si="125"/>
        <v>37467</v>
      </c>
      <c r="AU146" s="14">
        <f t="shared" si="119"/>
        <v>1.0607139999999999</v>
      </c>
      <c r="AV146" s="22">
        <f t="shared" si="120"/>
        <v>3.703731637368806E-2</v>
      </c>
      <c r="AW146" s="14">
        <f>VLOOKUP(AT146,DATA_FEEDS!$F$7:$H$2022,3,FALSE)</f>
        <v>62.011000000000003</v>
      </c>
      <c r="AX146" s="14">
        <f t="shared" si="153"/>
        <v>65.810999999999993</v>
      </c>
      <c r="AY146" s="14">
        <f t="shared" si="154"/>
        <v>-2.0570570717556111</v>
      </c>
      <c r="AZ146" s="14">
        <f t="shared" si="155"/>
        <v>100</v>
      </c>
      <c r="BA146" s="14">
        <f t="shared" si="156"/>
        <v>3.7037316373688061</v>
      </c>
      <c r="BB146" s="15" t="str">
        <f t="shared" si="157"/>
        <v/>
      </c>
      <c r="BE146" s="20">
        <f t="shared" si="126"/>
        <v>37467</v>
      </c>
      <c r="BF146">
        <f t="shared" si="121"/>
        <v>1.0607139999999999</v>
      </c>
      <c r="BG146">
        <f t="shared" si="122"/>
        <v>3.703731637368806E-2</v>
      </c>
      <c r="BH146" t="str">
        <f>VLOOKUP(BE146,DATA_FEEDS!$A$7:$B$2095,2,FALSE)</f>
        <v>#N/A N/A</v>
      </c>
      <c r="BI146" t="e">
        <f t="shared" si="160"/>
        <v>#DIV/0!</v>
      </c>
      <c r="BJ146" t="e">
        <f t="shared" si="161"/>
        <v>#VALUE!</v>
      </c>
      <c r="BL146" s="14" t="str">
        <f t="shared" ref="BL146:BL209" si="170">IF(ISNUMBER(BK146),BG146*BK146,"")</f>
        <v/>
      </c>
      <c r="BM146" s="15" t="str">
        <f t="shared" si="158"/>
        <v/>
      </c>
      <c r="BP146" s="20">
        <f t="shared" si="127"/>
        <v>37467</v>
      </c>
      <c r="BQ146">
        <f t="shared" si="168"/>
        <v>1.0607139999999999</v>
      </c>
      <c r="BR146">
        <f t="shared" si="169"/>
        <v>3.703731637368806E-2</v>
      </c>
      <c r="BS146">
        <f t="shared" si="133"/>
        <v>-100</v>
      </c>
      <c r="BT146">
        <f t="shared" si="134"/>
        <v>100</v>
      </c>
      <c r="BU146">
        <f t="shared" si="135"/>
        <v>0</v>
      </c>
      <c r="BV146" t="str">
        <f t="shared" si="136"/>
        <v/>
      </c>
      <c r="BW146" s="14" t="str">
        <f t="shared" si="159"/>
        <v/>
      </c>
      <c r="BX146" s="15" t="str">
        <f t="shared" si="128"/>
        <v/>
      </c>
      <c r="BY146">
        <f t="shared" si="137"/>
        <v>1.7694523951954122</v>
      </c>
      <c r="BZ146">
        <f t="shared" si="138"/>
        <v>-2.0570570717556111</v>
      </c>
    </row>
    <row r="147" spans="1:78" x14ac:dyDescent="0.25">
      <c r="A147" s="1">
        <v>37468</v>
      </c>
      <c r="B147" s="2">
        <v>1.1000000000000001</v>
      </c>
      <c r="C147" s="2">
        <v>1.0900000000000001</v>
      </c>
      <c r="D147">
        <f t="shared" si="129"/>
        <v>1.1000000000000001</v>
      </c>
      <c r="E147" s="2">
        <f t="shared" si="129"/>
        <v>1.0900000000000001</v>
      </c>
      <c r="F147" s="4">
        <f t="shared" si="139"/>
        <v>3.703731637368806E-2</v>
      </c>
      <c r="G147" s="4">
        <f t="shared" si="152"/>
        <v>2.2102737266147119E-2</v>
      </c>
      <c r="H147" s="4">
        <f t="shared" si="117"/>
        <v>-9.2206803618513633E-2</v>
      </c>
      <c r="I147" s="5">
        <f t="shared" si="130"/>
        <v>-1.0000000000000009E-2</v>
      </c>
      <c r="J147">
        <f t="shared" si="123"/>
        <v>1</v>
      </c>
      <c r="K147">
        <f t="shared" si="140"/>
        <v>1.0629999999999999</v>
      </c>
      <c r="L147">
        <f t="shared" si="116"/>
        <v>1.1629642</v>
      </c>
      <c r="M147" t="str">
        <f t="shared" si="141"/>
        <v/>
      </c>
      <c r="R147" s="13">
        <f t="shared" si="142"/>
        <v>-9.9964200000000059E-2</v>
      </c>
      <c r="S147" s="14" t="str">
        <f t="shared" si="149"/>
        <v/>
      </c>
      <c r="T147" s="14">
        <f t="shared" si="144"/>
        <v>-100</v>
      </c>
      <c r="U147" s="15">
        <f t="shared" si="145"/>
        <v>-3.7037316373688061</v>
      </c>
      <c r="V147">
        <f t="shared" si="146"/>
        <v>-3.7037316373688061</v>
      </c>
      <c r="Y147" s="13" t="str">
        <f t="shared" si="147"/>
        <v/>
      </c>
      <c r="Z147" t="str">
        <f t="shared" si="143"/>
        <v/>
      </c>
      <c r="AB147" s="14" t="str">
        <f t="shared" si="150"/>
        <v/>
      </c>
      <c r="AC147" t="str">
        <f t="shared" si="148"/>
        <v/>
      </c>
      <c r="AE147" s="15" t="str">
        <f t="shared" si="151"/>
        <v/>
      </c>
      <c r="AF147" t="str">
        <f t="shared" si="118"/>
        <v/>
      </c>
      <c r="AI147" s="21">
        <f t="shared" si="131"/>
        <v>37468</v>
      </c>
      <c r="AJ147" s="14">
        <f t="shared" si="124"/>
        <v>1.1000000000000001</v>
      </c>
      <c r="AK147" s="22">
        <f t="shared" si="132"/>
        <v>-1.88309090909092E-2</v>
      </c>
      <c r="AL147" s="14">
        <f t="shared" si="162"/>
        <v>0.9645083639384211</v>
      </c>
      <c r="AM147" s="14">
        <f t="shared" si="163"/>
        <v>6.2869071343194582E-2</v>
      </c>
      <c r="AN147" s="14">
        <f t="shared" si="164"/>
        <v>2.1551397717002483</v>
      </c>
      <c r="AO147" s="14">
        <f t="shared" si="165"/>
        <v>-100</v>
      </c>
      <c r="AP147" s="14">
        <f t="shared" si="166"/>
        <v>1.88309090909092</v>
      </c>
      <c r="AQ147" s="15" t="str">
        <f t="shared" si="167"/>
        <v/>
      </c>
      <c r="AT147" s="21">
        <f t="shared" si="125"/>
        <v>37468</v>
      </c>
      <c r="AU147" s="14">
        <f t="shared" si="119"/>
        <v>1.1000000000000001</v>
      </c>
      <c r="AV147" s="22">
        <f t="shared" si="120"/>
        <v>-1.88309090909092E-2</v>
      </c>
      <c r="AW147" s="14">
        <f>VLOOKUP(AT147,DATA_FEEDS!$F$7:$H$2022,3,FALSE)</f>
        <v>63.42</v>
      </c>
      <c r="AX147" s="14">
        <f t="shared" si="153"/>
        <v>65.609799999999993</v>
      </c>
      <c r="AY147" s="14">
        <f t="shared" si="154"/>
        <v>-0.96228029915667956</v>
      </c>
      <c r="AZ147" s="14" t="str">
        <f t="shared" si="155"/>
        <v/>
      </c>
      <c r="BA147" s="14" t="str">
        <f t="shared" si="156"/>
        <v/>
      </c>
      <c r="BB147" s="15" t="str">
        <f t="shared" si="157"/>
        <v/>
      </c>
      <c r="BE147" s="20">
        <f t="shared" si="126"/>
        <v>37468</v>
      </c>
      <c r="BF147">
        <f t="shared" si="121"/>
        <v>1.1000000000000001</v>
      </c>
      <c r="BG147">
        <f t="shared" si="122"/>
        <v>-1.88309090909092E-2</v>
      </c>
      <c r="BH147" t="str">
        <f>VLOOKUP(BE147,DATA_FEEDS!$A$7:$B$2095,2,FALSE)</f>
        <v>#N/A N/A</v>
      </c>
      <c r="BI147" t="e">
        <f t="shared" si="160"/>
        <v>#DIV/0!</v>
      </c>
      <c r="BJ147" t="e">
        <f t="shared" si="161"/>
        <v>#VALUE!</v>
      </c>
      <c r="BL147" s="14" t="str">
        <f t="shared" si="170"/>
        <v/>
      </c>
      <c r="BM147" s="15" t="str">
        <f t="shared" si="158"/>
        <v/>
      </c>
      <c r="BP147" s="20">
        <f t="shared" si="127"/>
        <v>37468</v>
      </c>
      <c r="BQ147">
        <f t="shared" si="168"/>
        <v>1.1000000000000001</v>
      </c>
      <c r="BR147">
        <f t="shared" si="169"/>
        <v>-1.88309090909092E-2</v>
      </c>
      <c r="BS147">
        <f t="shared" si="133"/>
        <v>-100</v>
      </c>
      <c r="BT147">
        <f t="shared" si="134"/>
        <v>0</v>
      </c>
      <c r="BU147">
        <f t="shared" si="135"/>
        <v>0</v>
      </c>
      <c r="BV147">
        <f t="shared" si="136"/>
        <v>-100</v>
      </c>
      <c r="BW147" s="14">
        <f t="shared" si="159"/>
        <v>1.88309090909092</v>
      </c>
      <c r="BX147" s="15" t="str">
        <f t="shared" si="128"/>
        <v/>
      </c>
      <c r="BY147">
        <f t="shared" si="137"/>
        <v>2.1551397717002483</v>
      </c>
      <c r="BZ147">
        <f t="shared" si="138"/>
        <v>-0.96228029915667956</v>
      </c>
    </row>
    <row r="148" spans="1:78" x14ac:dyDescent="0.25">
      <c r="A148" s="1">
        <v>37469</v>
      </c>
      <c r="B148" s="2">
        <v>1.079286</v>
      </c>
      <c r="C148" s="2">
        <v>1.0571429999999999</v>
      </c>
      <c r="D148">
        <f t="shared" si="129"/>
        <v>1.079286</v>
      </c>
      <c r="E148" s="2">
        <f t="shared" si="129"/>
        <v>1.0571429999999999</v>
      </c>
      <c r="F148" s="4">
        <f t="shared" si="139"/>
        <v>-1.88309090909092E-2</v>
      </c>
      <c r="G148" s="4">
        <f t="shared" si="152"/>
        <v>2.351341957308711E-2</v>
      </c>
      <c r="H148" s="4">
        <f t="shared" si="117"/>
        <v>-0.16431383399209484</v>
      </c>
      <c r="I148" s="5">
        <f t="shared" si="130"/>
        <v>-2.2143000000000024E-2</v>
      </c>
      <c r="J148">
        <f t="shared" si="123"/>
        <v>1</v>
      </c>
      <c r="K148">
        <f t="shared" si="140"/>
        <v>1.0692857999999998</v>
      </c>
      <c r="L148">
        <f t="shared" si="116"/>
        <v>1.1531428000000001</v>
      </c>
      <c r="M148" t="str">
        <f t="shared" si="141"/>
        <v/>
      </c>
      <c r="R148" s="13">
        <f t="shared" si="142"/>
        <v>-8.3857000000000292E-2</v>
      </c>
      <c r="S148" s="14" t="str">
        <f t="shared" si="149"/>
        <v/>
      </c>
      <c r="T148" s="14">
        <f t="shared" si="144"/>
        <v>-100</v>
      </c>
      <c r="U148" s="15">
        <f t="shared" si="145"/>
        <v>1.88309090909092</v>
      </c>
      <c r="V148" t="str">
        <f t="shared" si="146"/>
        <v/>
      </c>
      <c r="Y148" s="13" t="str">
        <f t="shared" si="147"/>
        <v/>
      </c>
      <c r="Z148" t="str">
        <f t="shared" si="143"/>
        <v/>
      </c>
      <c r="AB148" s="14" t="str">
        <f t="shared" si="150"/>
        <v/>
      </c>
      <c r="AC148" t="str">
        <f t="shared" si="148"/>
        <v/>
      </c>
      <c r="AE148" s="15" t="str">
        <f t="shared" si="151"/>
        <v/>
      </c>
      <c r="AF148" t="str">
        <f t="shared" si="118"/>
        <v/>
      </c>
      <c r="AI148" s="21">
        <f t="shared" si="131"/>
        <v>37469</v>
      </c>
      <c r="AJ148" s="14">
        <f t="shared" si="124"/>
        <v>1.079286</v>
      </c>
      <c r="AK148" s="22">
        <f t="shared" si="132"/>
        <v>-2.4487485244874888E-2</v>
      </c>
      <c r="AL148" s="14">
        <f t="shared" si="162"/>
        <v>1.0025041249454603</v>
      </c>
      <c r="AM148" s="14">
        <f t="shared" si="163"/>
        <v>6.588758591073024E-2</v>
      </c>
      <c r="AN148" s="14">
        <f t="shared" si="164"/>
        <v>1.1653466126163723</v>
      </c>
      <c r="AO148" s="14" t="str">
        <f t="shared" si="165"/>
        <v/>
      </c>
      <c r="AP148" s="14" t="str">
        <f t="shared" si="166"/>
        <v/>
      </c>
      <c r="AQ148" s="15" t="str">
        <f t="shared" si="167"/>
        <v/>
      </c>
      <c r="AT148" s="21">
        <f t="shared" si="125"/>
        <v>37469</v>
      </c>
      <c r="AU148" s="14">
        <f t="shared" si="119"/>
        <v>1.079286</v>
      </c>
      <c r="AV148" s="22">
        <f t="shared" si="120"/>
        <v>-2.4487485244874888E-2</v>
      </c>
      <c r="AW148" s="14">
        <f>VLOOKUP(AT148,DATA_FEEDS!$F$7:$H$2022,3,FALSE)</f>
        <v>64.775000000000006</v>
      </c>
      <c r="AX148" s="14">
        <f t="shared" si="153"/>
        <v>65.577100000000002</v>
      </c>
      <c r="AY148" s="14">
        <f t="shared" si="154"/>
        <v>-0.33441769506042307</v>
      </c>
      <c r="AZ148" s="14" t="str">
        <f t="shared" si="155"/>
        <v/>
      </c>
      <c r="BA148" s="14" t="str">
        <f t="shared" si="156"/>
        <v/>
      </c>
      <c r="BB148" s="15" t="str">
        <f t="shared" si="157"/>
        <v/>
      </c>
      <c r="BE148" s="20">
        <f t="shared" si="126"/>
        <v>37469</v>
      </c>
      <c r="BF148">
        <f t="shared" si="121"/>
        <v>1.079286</v>
      </c>
      <c r="BG148">
        <f t="shared" si="122"/>
        <v>-2.4487485244874888E-2</v>
      </c>
      <c r="BH148" t="str">
        <f>VLOOKUP(BE148,DATA_FEEDS!$A$7:$B$2095,2,FALSE)</f>
        <v>#N/A N/A</v>
      </c>
      <c r="BI148" t="e">
        <f t="shared" si="160"/>
        <v>#DIV/0!</v>
      </c>
      <c r="BJ148" t="e">
        <f t="shared" si="161"/>
        <v>#VALUE!</v>
      </c>
      <c r="BL148" s="14" t="str">
        <f t="shared" si="170"/>
        <v/>
      </c>
      <c r="BM148" s="15" t="str">
        <f t="shared" si="158"/>
        <v/>
      </c>
      <c r="BP148" s="20">
        <f t="shared" si="127"/>
        <v>37469</v>
      </c>
      <c r="BQ148">
        <f t="shared" si="168"/>
        <v>1.079286</v>
      </c>
      <c r="BR148">
        <f t="shared" si="169"/>
        <v>-2.4487485244874888E-2</v>
      </c>
      <c r="BS148">
        <f t="shared" si="133"/>
        <v>0</v>
      </c>
      <c r="BT148">
        <f t="shared" si="134"/>
        <v>0</v>
      </c>
      <c r="BU148">
        <f t="shared" si="135"/>
        <v>0</v>
      </c>
      <c r="BV148" t="str">
        <f t="shared" si="136"/>
        <v/>
      </c>
      <c r="BW148" s="14" t="str">
        <f t="shared" si="159"/>
        <v/>
      </c>
      <c r="BX148" s="15" t="str">
        <f t="shared" si="128"/>
        <v/>
      </c>
      <c r="BY148">
        <f t="shared" si="137"/>
        <v>1.1653466126163723</v>
      </c>
      <c r="BZ148">
        <f t="shared" si="138"/>
        <v>-0.33441769506042307</v>
      </c>
    </row>
    <row r="149" spans="1:78" x14ac:dyDescent="0.25">
      <c r="A149" s="1">
        <v>37470</v>
      </c>
      <c r="B149" s="2">
        <v>1.0528569999999999</v>
      </c>
      <c r="C149" s="2">
        <v>1.032143</v>
      </c>
      <c r="D149">
        <f t="shared" si="129"/>
        <v>1.0528569999999999</v>
      </c>
      <c r="E149" s="2">
        <f t="shared" si="129"/>
        <v>1.032143</v>
      </c>
      <c r="F149" s="4">
        <f t="shared" si="139"/>
        <v>-2.4487485244874888E-2</v>
      </c>
      <c r="G149" s="4">
        <f t="shared" si="152"/>
        <v>-2.0719607536020075E-3</v>
      </c>
      <c r="H149" s="4">
        <f t="shared" si="117"/>
        <v>-0.21976222675617993</v>
      </c>
      <c r="I149" s="5">
        <f t="shared" si="130"/>
        <v>-2.0713999999999899E-2</v>
      </c>
      <c r="J149">
        <f t="shared" si="123"/>
        <v>1</v>
      </c>
      <c r="K149">
        <f t="shared" si="140"/>
        <v>1.0708572000000001</v>
      </c>
      <c r="L149">
        <f t="shared" ref="L149:L212" si="171">AVERAGE(E130:E149)</f>
        <v>1.1378214000000002</v>
      </c>
      <c r="M149">
        <f t="shared" si="141"/>
        <v>1</v>
      </c>
      <c r="R149" s="13">
        <f t="shared" si="142"/>
        <v>-6.696420000000014E-2</v>
      </c>
      <c r="S149" s="14" t="str">
        <f t="shared" si="149"/>
        <v/>
      </c>
      <c r="T149" s="14">
        <f t="shared" si="144"/>
        <v>-100</v>
      </c>
      <c r="U149" s="15">
        <f t="shared" si="145"/>
        <v>2.4487485244874887</v>
      </c>
      <c r="V149" t="str">
        <f t="shared" si="146"/>
        <v/>
      </c>
      <c r="Y149" s="13">
        <f t="shared" si="147"/>
        <v>-2.4487485244874887</v>
      </c>
      <c r="Z149">
        <f t="shared" si="143"/>
        <v>-2.4487485244874887</v>
      </c>
      <c r="AB149" s="14">
        <f t="shared" si="150"/>
        <v>3.7991864042315373</v>
      </c>
      <c r="AC149" t="str">
        <f t="shared" si="148"/>
        <v/>
      </c>
      <c r="AE149" s="15">
        <f t="shared" si="151"/>
        <v>-3.867001881547059</v>
      </c>
      <c r="AF149">
        <f t="shared" si="118"/>
        <v>-3.867001881547059</v>
      </c>
      <c r="AI149" s="21">
        <f t="shared" si="131"/>
        <v>37470</v>
      </c>
      <c r="AJ149" s="14">
        <f t="shared" si="124"/>
        <v>1.0528569999999999</v>
      </c>
      <c r="AK149" s="22">
        <f t="shared" si="132"/>
        <v>-1.5603258562178804E-2</v>
      </c>
      <c r="AL149" s="14">
        <f t="shared" si="162"/>
        <v>1.0233955333046652</v>
      </c>
      <c r="AM149" s="14">
        <f t="shared" si="163"/>
        <v>6.4061084230067525E-2</v>
      </c>
      <c r="AN149" s="14">
        <f t="shared" si="164"/>
        <v>0.45989647302139841</v>
      </c>
      <c r="AO149" s="14" t="str">
        <f t="shared" si="165"/>
        <v/>
      </c>
      <c r="AP149" s="14" t="str">
        <f t="shared" si="166"/>
        <v/>
      </c>
      <c r="AQ149" s="15" t="str">
        <f t="shared" si="167"/>
        <v/>
      </c>
      <c r="AT149" s="21">
        <f t="shared" si="125"/>
        <v>37470</v>
      </c>
      <c r="AU149" s="14">
        <f t="shared" si="119"/>
        <v>1.0528569999999999</v>
      </c>
      <c r="AV149" s="22">
        <f t="shared" si="120"/>
        <v>-1.5603258562178804E-2</v>
      </c>
      <c r="AW149" s="14">
        <f>VLOOKUP(AT149,DATA_FEEDS!$F$7:$H$2022,3,FALSE)</f>
        <v>67.451999999999998</v>
      </c>
      <c r="AX149" s="14">
        <f t="shared" si="153"/>
        <v>65.793899999999994</v>
      </c>
      <c r="AY149" s="14">
        <f t="shared" si="154"/>
        <v>0.6884658073318044</v>
      </c>
      <c r="AZ149" s="14" t="str">
        <f t="shared" si="155"/>
        <v/>
      </c>
      <c r="BA149" s="14" t="str">
        <f t="shared" si="156"/>
        <v/>
      </c>
      <c r="BB149" s="15" t="str">
        <f t="shared" si="157"/>
        <v/>
      </c>
      <c r="BE149" s="20">
        <f t="shared" si="126"/>
        <v>37470</v>
      </c>
      <c r="BF149">
        <f t="shared" si="121"/>
        <v>1.0528569999999999</v>
      </c>
      <c r="BG149">
        <f t="shared" si="122"/>
        <v>-1.5603258562178804E-2</v>
      </c>
      <c r="BH149" t="str">
        <f>VLOOKUP(BE149,DATA_FEEDS!$A$7:$B$2095,2,FALSE)</f>
        <v>#N/A N/A</v>
      </c>
      <c r="BI149" t="e">
        <f t="shared" si="160"/>
        <v>#DIV/0!</v>
      </c>
      <c r="BJ149" t="e">
        <f t="shared" si="161"/>
        <v>#VALUE!</v>
      </c>
      <c r="BL149" s="14" t="str">
        <f t="shared" si="170"/>
        <v/>
      </c>
      <c r="BM149" s="15" t="str">
        <f t="shared" si="158"/>
        <v/>
      </c>
      <c r="BP149" s="20">
        <f t="shared" si="127"/>
        <v>37470</v>
      </c>
      <c r="BQ149">
        <f t="shared" si="168"/>
        <v>1.0528569999999999</v>
      </c>
      <c r="BR149">
        <f t="shared" si="169"/>
        <v>-1.5603258562178804E-2</v>
      </c>
      <c r="BS149">
        <f t="shared" si="133"/>
        <v>0</v>
      </c>
      <c r="BT149">
        <f t="shared" si="134"/>
        <v>0</v>
      </c>
      <c r="BU149">
        <f t="shared" si="135"/>
        <v>0</v>
      </c>
      <c r="BV149" t="str">
        <f t="shared" si="136"/>
        <v/>
      </c>
      <c r="BW149" s="14" t="str">
        <f t="shared" si="159"/>
        <v/>
      </c>
      <c r="BX149" s="15" t="str">
        <f t="shared" si="128"/>
        <v/>
      </c>
      <c r="BY149">
        <f t="shared" si="137"/>
        <v>0.45989647302139841</v>
      </c>
      <c r="BZ149">
        <f t="shared" si="138"/>
        <v>0.6884658073318044</v>
      </c>
    </row>
    <row r="150" spans="1:78" x14ac:dyDescent="0.25">
      <c r="A150" s="1">
        <v>37473</v>
      </c>
      <c r="B150" s="2">
        <v>1.036429</v>
      </c>
      <c r="C150" s="2">
        <v>0.99928600000000001</v>
      </c>
      <c r="D150">
        <f t="shared" si="129"/>
        <v>1.036429</v>
      </c>
      <c r="E150" s="2">
        <f t="shared" si="129"/>
        <v>0.99928600000000001</v>
      </c>
      <c r="F150" s="4">
        <f t="shared" si="139"/>
        <v>-1.5603258562178804E-2</v>
      </c>
      <c r="G150" s="4">
        <f t="shared" si="152"/>
        <v>-5.7911934791093481E-2</v>
      </c>
      <c r="H150" s="4">
        <f t="shared" ref="H150:H213" si="172">(E150-D131)/D131</f>
        <v>-0.22664441938701832</v>
      </c>
      <c r="I150" s="5">
        <f t="shared" si="130"/>
        <v>-3.7143000000000037E-2</v>
      </c>
      <c r="J150">
        <f t="shared" si="123"/>
        <v>1</v>
      </c>
      <c r="K150">
        <f t="shared" si="140"/>
        <v>1.0561430000000001</v>
      </c>
      <c r="L150">
        <f t="shared" si="171"/>
        <v>1.1234642500000001</v>
      </c>
      <c r="M150">
        <f t="shared" si="141"/>
        <v>1</v>
      </c>
      <c r="R150" s="13">
        <f t="shared" si="142"/>
        <v>-6.7321249999999999E-2</v>
      </c>
      <c r="S150" s="14" t="str">
        <f t="shared" si="149"/>
        <v/>
      </c>
      <c r="T150" s="14">
        <f t="shared" si="144"/>
        <v>-100</v>
      </c>
      <c r="U150" s="15">
        <f t="shared" si="145"/>
        <v>1.5603258562178803</v>
      </c>
      <c r="V150" t="str">
        <f t="shared" si="146"/>
        <v/>
      </c>
      <c r="Y150" s="13">
        <f t="shared" si="147"/>
        <v>-1.5603258562178803</v>
      </c>
      <c r="Z150">
        <f t="shared" si="143"/>
        <v>-1.5603258562178803</v>
      </c>
      <c r="AB150" s="14">
        <f t="shared" si="150"/>
        <v>3.3769799957353488</v>
      </c>
      <c r="AC150" t="str">
        <f t="shared" si="148"/>
        <v/>
      </c>
      <c r="AE150" s="15">
        <f t="shared" si="151"/>
        <v>-6.898687705573861E-2</v>
      </c>
      <c r="AF150">
        <f t="shared" si="118"/>
        <v>-6.898687705573861E-2</v>
      </c>
      <c r="AI150" s="21">
        <f t="shared" si="131"/>
        <v>37473</v>
      </c>
      <c r="AJ150" s="14">
        <f t="shared" si="124"/>
        <v>1.036429</v>
      </c>
      <c r="AK150" s="22">
        <f t="shared" si="132"/>
        <v>-2.0675801236746696E-2</v>
      </c>
      <c r="AL150" s="14">
        <f t="shared" si="162"/>
        <v>1.0432714395987972</v>
      </c>
      <c r="AM150" s="14">
        <f t="shared" si="163"/>
        <v>3.4547965839047373E-2</v>
      </c>
      <c r="AN150" s="14">
        <f t="shared" si="164"/>
        <v>-0.19805622220060148</v>
      </c>
      <c r="AO150" s="14" t="str">
        <f t="shared" si="165"/>
        <v/>
      </c>
      <c r="AP150" s="14" t="str">
        <f t="shared" si="166"/>
        <v/>
      </c>
      <c r="AQ150" s="15" t="str">
        <f t="shared" si="167"/>
        <v/>
      </c>
      <c r="AT150" s="21">
        <f t="shared" si="125"/>
        <v>37473</v>
      </c>
      <c r="AU150" s="14">
        <f t="shared" si="119"/>
        <v>1.036429</v>
      </c>
      <c r="AV150" s="22">
        <f t="shared" si="120"/>
        <v>-2.0675801236746696E-2</v>
      </c>
      <c r="AW150" s="14">
        <f>VLOOKUP(AT150,DATA_FEEDS!$F$7:$H$2022,3,FALSE)</f>
        <v>66.948999999999998</v>
      </c>
      <c r="AX150" s="14">
        <f t="shared" si="153"/>
        <v>65.943600000000004</v>
      </c>
      <c r="AY150" s="14">
        <f t="shared" si="154"/>
        <v>0.40610385008918992</v>
      </c>
      <c r="AZ150" s="14" t="str">
        <f t="shared" si="155"/>
        <v/>
      </c>
      <c r="BA150" s="14" t="str">
        <f t="shared" si="156"/>
        <v/>
      </c>
      <c r="BB150" s="15" t="str">
        <f t="shared" si="157"/>
        <v/>
      </c>
      <c r="BE150" s="20">
        <f t="shared" si="126"/>
        <v>37473</v>
      </c>
      <c r="BF150">
        <f t="shared" si="121"/>
        <v>1.036429</v>
      </c>
      <c r="BG150">
        <f t="shared" si="122"/>
        <v>-2.0675801236746696E-2</v>
      </c>
      <c r="BH150" t="str">
        <f>VLOOKUP(BE150,DATA_FEEDS!$A$7:$B$2095,2,FALSE)</f>
        <v>#N/A N/A</v>
      </c>
      <c r="BI150" t="e">
        <f t="shared" si="160"/>
        <v>#DIV/0!</v>
      </c>
      <c r="BJ150" t="e">
        <f t="shared" si="161"/>
        <v>#VALUE!</v>
      </c>
      <c r="BL150" s="14" t="str">
        <f t="shared" si="170"/>
        <v/>
      </c>
      <c r="BM150" s="15" t="str">
        <f t="shared" si="158"/>
        <v/>
      </c>
      <c r="BP150" s="20">
        <f t="shared" si="127"/>
        <v>37473</v>
      </c>
      <c r="BQ150">
        <f t="shared" si="168"/>
        <v>1.036429</v>
      </c>
      <c r="BR150">
        <f t="shared" si="169"/>
        <v>-2.0675801236746696E-2</v>
      </c>
      <c r="BS150">
        <f t="shared" si="133"/>
        <v>0</v>
      </c>
      <c r="BT150">
        <f t="shared" si="134"/>
        <v>0</v>
      </c>
      <c r="BU150">
        <f t="shared" si="135"/>
        <v>0</v>
      </c>
      <c r="BV150" t="str">
        <f t="shared" si="136"/>
        <v/>
      </c>
      <c r="BW150" s="14" t="str">
        <f t="shared" si="159"/>
        <v/>
      </c>
      <c r="BX150" s="15" t="str">
        <f t="shared" si="128"/>
        <v/>
      </c>
      <c r="BY150">
        <f t="shared" si="137"/>
        <v>-0.19805622220060148</v>
      </c>
      <c r="BZ150">
        <f t="shared" si="138"/>
        <v>0.40610385008918992</v>
      </c>
    </row>
    <row r="151" spans="1:78" x14ac:dyDescent="0.25">
      <c r="A151" s="1">
        <v>37474</v>
      </c>
      <c r="B151" s="2">
        <v>1.0149999999999999</v>
      </c>
      <c r="C151" s="2">
        <v>1.0528569999999999</v>
      </c>
      <c r="D151">
        <f t="shared" si="129"/>
        <v>1.0149999999999999</v>
      </c>
      <c r="E151" s="2">
        <f t="shared" si="129"/>
        <v>1.0528569999999999</v>
      </c>
      <c r="F151" s="4">
        <f t="shared" si="139"/>
        <v>-2.0675801236746696E-2</v>
      </c>
      <c r="G151" s="4">
        <f t="shared" si="152"/>
        <v>-4.2857272727272869E-2</v>
      </c>
      <c r="H151" s="4">
        <f t="shared" si="172"/>
        <v>-0.16770197628458497</v>
      </c>
      <c r="I151" s="5">
        <f t="shared" si="130"/>
        <v>3.785700000000003E-2</v>
      </c>
      <c r="J151">
        <f t="shared" si="123"/>
        <v>1</v>
      </c>
      <c r="K151">
        <f t="shared" si="140"/>
        <v>1.0462858000000002</v>
      </c>
      <c r="L151">
        <f t="shared" si="171"/>
        <v>1.1134999500000002</v>
      </c>
      <c r="M151" t="str">
        <f t="shared" si="141"/>
        <v/>
      </c>
      <c r="R151" s="13">
        <f t="shared" si="142"/>
        <v>-6.7214150000000084E-2</v>
      </c>
      <c r="S151" s="14" t="str">
        <f t="shared" si="149"/>
        <v/>
      </c>
      <c r="T151" s="14">
        <f t="shared" si="144"/>
        <v>-100</v>
      </c>
      <c r="U151" s="15">
        <f t="shared" si="145"/>
        <v>2.0675801236746696</v>
      </c>
      <c r="V151" t="str">
        <f t="shared" si="146"/>
        <v/>
      </c>
      <c r="Y151" s="13" t="str">
        <f t="shared" si="147"/>
        <v/>
      </c>
      <c r="Z151" t="str">
        <f t="shared" si="143"/>
        <v/>
      </c>
      <c r="AB151" s="14" t="str">
        <f t="shared" si="150"/>
        <v/>
      </c>
      <c r="AC151" t="str">
        <f t="shared" si="148"/>
        <v/>
      </c>
      <c r="AE151" s="15" t="str">
        <f t="shared" si="151"/>
        <v/>
      </c>
      <c r="AF151" t="str">
        <f t="shared" ref="AF151:AF214" si="173">IF(AE151&lt;0, AE151,"")</f>
        <v/>
      </c>
      <c r="AI151" s="21">
        <f t="shared" si="131"/>
        <v>37474</v>
      </c>
      <c r="AJ151" s="14">
        <f t="shared" si="124"/>
        <v>1.0149999999999999</v>
      </c>
      <c r="AK151" s="22">
        <f t="shared" si="132"/>
        <v>6.1928078817734156E-2</v>
      </c>
      <c r="AL151" s="14">
        <f t="shared" si="162"/>
        <v>1.0514475733277955</v>
      </c>
      <c r="AM151" s="14">
        <f t="shared" si="163"/>
        <v>2.6149078551115392E-2</v>
      </c>
      <c r="AN151" s="14">
        <f t="shared" si="164"/>
        <v>-1.3938377697152509</v>
      </c>
      <c r="AO151" s="14" t="str">
        <f t="shared" si="165"/>
        <v/>
      </c>
      <c r="AP151" s="14" t="str">
        <f t="shared" si="166"/>
        <v/>
      </c>
      <c r="AQ151" s="15" t="str">
        <f t="shared" si="167"/>
        <v/>
      </c>
      <c r="AT151" s="21">
        <f t="shared" si="125"/>
        <v>37474</v>
      </c>
      <c r="AU151" s="14">
        <f t="shared" si="119"/>
        <v>1.0149999999999999</v>
      </c>
      <c r="AV151" s="22">
        <f t="shared" si="120"/>
        <v>6.1928078817734156E-2</v>
      </c>
      <c r="AW151" s="14">
        <f>VLOOKUP(AT151,DATA_FEEDS!$F$7:$H$2022,3,FALSE)</f>
        <v>66.516000000000005</v>
      </c>
      <c r="AX151" s="14">
        <f t="shared" si="153"/>
        <v>65.951799999999992</v>
      </c>
      <c r="AY151" s="14">
        <f t="shared" si="154"/>
        <v>0.22586874773142357</v>
      </c>
      <c r="AZ151" s="14" t="str">
        <f t="shared" si="155"/>
        <v/>
      </c>
      <c r="BA151" s="14" t="str">
        <f t="shared" si="156"/>
        <v/>
      </c>
      <c r="BB151" s="15" t="str">
        <f t="shared" si="157"/>
        <v/>
      </c>
      <c r="BE151" s="20">
        <f t="shared" si="126"/>
        <v>37474</v>
      </c>
      <c r="BF151">
        <f t="shared" si="121"/>
        <v>1.0149999999999999</v>
      </c>
      <c r="BG151">
        <f t="shared" si="122"/>
        <v>6.1928078817734156E-2</v>
      </c>
      <c r="BH151" t="str">
        <f>VLOOKUP(BE151,DATA_FEEDS!$A$7:$B$2095,2,FALSE)</f>
        <v>#N/A N/A</v>
      </c>
      <c r="BI151" t="e">
        <f t="shared" si="160"/>
        <v>#DIV/0!</v>
      </c>
      <c r="BJ151" t="e">
        <f t="shared" si="161"/>
        <v>#VALUE!</v>
      </c>
      <c r="BL151" s="14" t="str">
        <f t="shared" si="170"/>
        <v/>
      </c>
      <c r="BM151" s="15" t="str">
        <f t="shared" si="158"/>
        <v/>
      </c>
      <c r="BP151" s="20">
        <f t="shared" si="127"/>
        <v>37474</v>
      </c>
      <c r="BQ151">
        <f t="shared" si="168"/>
        <v>1.0149999999999999</v>
      </c>
      <c r="BR151">
        <f t="shared" si="169"/>
        <v>6.1928078817734156E-2</v>
      </c>
      <c r="BS151">
        <f t="shared" si="133"/>
        <v>0</v>
      </c>
      <c r="BT151">
        <f t="shared" si="134"/>
        <v>0</v>
      </c>
      <c r="BU151">
        <f t="shared" si="135"/>
        <v>0</v>
      </c>
      <c r="BV151" t="str">
        <f t="shared" si="136"/>
        <v/>
      </c>
      <c r="BW151" s="14" t="str">
        <f t="shared" si="159"/>
        <v/>
      </c>
      <c r="BX151" s="15" t="str">
        <f t="shared" si="128"/>
        <v/>
      </c>
      <c r="BY151">
        <f t="shared" si="137"/>
        <v>-1.3938377697152509</v>
      </c>
      <c r="BZ151">
        <f t="shared" si="138"/>
        <v>0.22586874773142357</v>
      </c>
    </row>
    <row r="152" spans="1:78" x14ac:dyDescent="0.25">
      <c r="A152" s="1">
        <v>37475</v>
      </c>
      <c r="B152" s="2">
        <v>1.0778570000000001</v>
      </c>
      <c r="C152" s="2">
        <v>1.0735710000000001</v>
      </c>
      <c r="D152">
        <f t="shared" si="129"/>
        <v>1.0778570000000001</v>
      </c>
      <c r="E152" s="2">
        <f t="shared" si="129"/>
        <v>1.0735710000000001</v>
      </c>
      <c r="F152" s="4">
        <f t="shared" si="139"/>
        <v>6.1928078817734156E-2</v>
      </c>
      <c r="G152" s="4">
        <f t="shared" si="152"/>
        <v>-5.2951673606439027E-3</v>
      </c>
      <c r="H152" s="4">
        <f t="shared" si="172"/>
        <v>-0.12920071022024454</v>
      </c>
      <c r="I152" s="5">
        <f t="shared" si="130"/>
        <v>-4.286000000000012E-3</v>
      </c>
      <c r="J152">
        <f t="shared" si="123"/>
        <v>1</v>
      </c>
      <c r="K152">
        <f t="shared" si="140"/>
        <v>1.0430000000000001</v>
      </c>
      <c r="L152">
        <f t="shared" si="171"/>
        <v>1.1053213500000001</v>
      </c>
      <c r="M152" t="str">
        <f t="shared" si="141"/>
        <v/>
      </c>
      <c r="R152" s="13">
        <f t="shared" si="142"/>
        <v>-6.2321349999999942E-2</v>
      </c>
      <c r="S152" s="14" t="str">
        <f t="shared" si="149"/>
        <v/>
      </c>
      <c r="T152" s="14">
        <f t="shared" si="144"/>
        <v>-100</v>
      </c>
      <c r="U152" s="15">
        <f t="shared" si="145"/>
        <v>-6.1928078817734153</v>
      </c>
      <c r="V152">
        <f t="shared" si="146"/>
        <v>-6.1928078817734153</v>
      </c>
      <c r="Y152" s="13" t="str">
        <f t="shared" si="147"/>
        <v/>
      </c>
      <c r="Z152" t="str">
        <f t="shared" si="143"/>
        <v/>
      </c>
      <c r="AB152" s="14" t="str">
        <f t="shared" si="150"/>
        <v/>
      </c>
      <c r="AC152" t="str">
        <f t="shared" si="148"/>
        <v/>
      </c>
      <c r="AE152" s="15" t="str">
        <f t="shared" si="151"/>
        <v/>
      </c>
      <c r="AF152" t="str">
        <f t="shared" si="173"/>
        <v/>
      </c>
      <c r="AI152" s="21">
        <f t="shared" si="131"/>
        <v>37475</v>
      </c>
      <c r="AJ152" s="14">
        <f t="shared" si="124"/>
        <v>1.0778570000000001</v>
      </c>
      <c r="AK152" s="22">
        <f t="shared" si="132"/>
        <v>-2.1205967025310524E-2</v>
      </c>
      <c r="AL152" s="14">
        <f t="shared" si="162"/>
        <v>1.0477105616950535</v>
      </c>
      <c r="AM152" s="14">
        <f t="shared" si="163"/>
        <v>2.4368396531558704E-2</v>
      </c>
      <c r="AN152" s="14">
        <f t="shared" si="164"/>
        <v>1.2371121040280557</v>
      </c>
      <c r="AO152" s="14" t="str">
        <f t="shared" si="165"/>
        <v/>
      </c>
      <c r="AP152" s="14" t="str">
        <f t="shared" si="166"/>
        <v/>
      </c>
      <c r="AQ152" s="15" t="str">
        <f t="shared" si="167"/>
        <v/>
      </c>
      <c r="AT152" s="21">
        <f t="shared" si="125"/>
        <v>37475</v>
      </c>
      <c r="AU152" s="14">
        <f t="shared" si="119"/>
        <v>1.0778570000000001</v>
      </c>
      <c r="AV152" s="22">
        <f t="shared" si="120"/>
        <v>-2.1205967025310524E-2</v>
      </c>
      <c r="AW152" s="14">
        <f>VLOOKUP(AT152,DATA_FEEDS!$F$7:$H$2022,3,FALSE)</f>
        <v>64.451999999999998</v>
      </c>
      <c r="AX152" s="14">
        <f t="shared" si="153"/>
        <v>65.856799999999993</v>
      </c>
      <c r="AY152" s="14">
        <f t="shared" si="154"/>
        <v>-0.56195743710315937</v>
      </c>
      <c r="AZ152" s="14" t="str">
        <f t="shared" si="155"/>
        <v/>
      </c>
      <c r="BA152" s="14" t="str">
        <f t="shared" si="156"/>
        <v/>
      </c>
      <c r="BB152" s="15" t="str">
        <f t="shared" si="157"/>
        <v/>
      </c>
      <c r="BE152" s="20">
        <f t="shared" si="126"/>
        <v>37475</v>
      </c>
      <c r="BF152">
        <f t="shared" si="121"/>
        <v>1.0778570000000001</v>
      </c>
      <c r="BG152">
        <f t="shared" si="122"/>
        <v>-2.1205967025310524E-2</v>
      </c>
      <c r="BH152" t="str">
        <f>VLOOKUP(BE152,DATA_FEEDS!$A$7:$B$2095,2,FALSE)</f>
        <v>#N/A N/A</v>
      </c>
      <c r="BI152" t="e">
        <f t="shared" si="160"/>
        <v>#DIV/0!</v>
      </c>
      <c r="BJ152" t="e">
        <f t="shared" si="161"/>
        <v>#VALUE!</v>
      </c>
      <c r="BL152" s="14" t="str">
        <f t="shared" si="170"/>
        <v/>
      </c>
      <c r="BM152" s="15" t="str">
        <f t="shared" si="158"/>
        <v/>
      </c>
      <c r="BP152" s="20">
        <f t="shared" si="127"/>
        <v>37475</v>
      </c>
      <c r="BQ152">
        <f t="shared" si="168"/>
        <v>1.0778570000000001</v>
      </c>
      <c r="BR152">
        <f t="shared" si="169"/>
        <v>-2.1205967025310524E-2</v>
      </c>
      <c r="BS152">
        <f t="shared" si="133"/>
        <v>0</v>
      </c>
      <c r="BT152">
        <f t="shared" si="134"/>
        <v>0</v>
      </c>
      <c r="BU152">
        <f t="shared" si="135"/>
        <v>0</v>
      </c>
      <c r="BV152" t="str">
        <f t="shared" si="136"/>
        <v/>
      </c>
      <c r="BW152" s="14" t="str">
        <f t="shared" si="159"/>
        <v/>
      </c>
      <c r="BX152" s="15" t="str">
        <f t="shared" si="128"/>
        <v/>
      </c>
      <c r="BY152">
        <f t="shared" si="137"/>
        <v>1.2371121040280557</v>
      </c>
      <c r="BZ152">
        <f t="shared" si="138"/>
        <v>-0.56195743710315937</v>
      </c>
    </row>
    <row r="153" spans="1:78" x14ac:dyDescent="0.25">
      <c r="A153" s="1">
        <v>37476</v>
      </c>
      <c r="B153" s="2">
        <v>1.0549999999999999</v>
      </c>
      <c r="C153" s="2">
        <v>1.092857</v>
      </c>
      <c r="D153">
        <f t="shared" si="129"/>
        <v>1.0549999999999999</v>
      </c>
      <c r="E153" s="2">
        <f t="shared" si="129"/>
        <v>1.092857</v>
      </c>
      <c r="F153" s="4">
        <f t="shared" si="139"/>
        <v>-2.1205967025310524E-2</v>
      </c>
      <c r="G153" s="4">
        <f t="shared" si="152"/>
        <v>3.7991864042315374E-2</v>
      </c>
      <c r="H153" s="4">
        <f t="shared" si="172"/>
        <v>-0.17520226415094339</v>
      </c>
      <c r="I153" s="5">
        <f t="shared" si="130"/>
        <v>3.785700000000003E-2</v>
      </c>
      <c r="J153">
        <f t="shared" si="123"/>
        <v>1</v>
      </c>
      <c r="K153">
        <f t="shared" si="140"/>
        <v>1.0501428000000002</v>
      </c>
      <c r="L153">
        <f t="shared" si="171"/>
        <v>1.09460705</v>
      </c>
      <c r="M153" t="str">
        <f t="shared" si="141"/>
        <v/>
      </c>
      <c r="R153" s="13">
        <f t="shared" si="142"/>
        <v>-4.4464249999999872E-2</v>
      </c>
      <c r="S153" s="14" t="str">
        <f t="shared" si="149"/>
        <v/>
      </c>
      <c r="T153" s="14">
        <f t="shared" si="144"/>
        <v>-100</v>
      </c>
      <c r="U153" s="15">
        <f t="shared" si="145"/>
        <v>2.1205967025310524</v>
      </c>
      <c r="V153" t="str">
        <f t="shared" si="146"/>
        <v/>
      </c>
      <c r="Y153" s="13" t="str">
        <f t="shared" si="147"/>
        <v/>
      </c>
      <c r="Z153" t="str">
        <f t="shared" si="143"/>
        <v/>
      </c>
      <c r="AB153" s="14" t="str">
        <f t="shared" si="150"/>
        <v/>
      </c>
      <c r="AC153" t="str">
        <f t="shared" si="148"/>
        <v/>
      </c>
      <c r="AE153" s="15" t="str">
        <f t="shared" si="151"/>
        <v/>
      </c>
      <c r="AF153" t="str">
        <f t="shared" si="173"/>
        <v/>
      </c>
      <c r="AI153" s="21">
        <f t="shared" si="131"/>
        <v>37476</v>
      </c>
      <c r="AJ153" s="14">
        <f t="shared" si="124"/>
        <v>1.0549999999999999</v>
      </c>
      <c r="AK153" s="22">
        <f t="shared" si="132"/>
        <v>3.2498578199052171E-2</v>
      </c>
      <c r="AL153" s="14">
        <f t="shared" si="162"/>
        <v>1.0552153615351063</v>
      </c>
      <c r="AM153" s="14">
        <f t="shared" si="163"/>
        <v>2.5602955957987065E-2</v>
      </c>
      <c r="AN153" s="14">
        <f t="shared" si="164"/>
        <v>-8.4115887032641338E-3</v>
      </c>
      <c r="AO153" s="14" t="str">
        <f t="shared" si="165"/>
        <v/>
      </c>
      <c r="AP153" s="14" t="str">
        <f t="shared" si="166"/>
        <v/>
      </c>
      <c r="AQ153" s="15" t="str">
        <f t="shared" si="167"/>
        <v/>
      </c>
      <c r="AT153" s="21">
        <f t="shared" si="125"/>
        <v>37476</v>
      </c>
      <c r="AU153" s="14">
        <f t="shared" si="119"/>
        <v>1.0549999999999999</v>
      </c>
      <c r="AV153" s="22">
        <f t="shared" si="120"/>
        <v>3.2498578199052171E-2</v>
      </c>
      <c r="AW153" s="14">
        <f>VLOOKUP(AT153,DATA_FEEDS!$F$7:$H$2022,3,FALSE)</f>
        <v>62.262999999999998</v>
      </c>
      <c r="AX153" s="14">
        <f t="shared" si="153"/>
        <v>65.116200000000006</v>
      </c>
      <c r="AY153" s="14">
        <f t="shared" si="154"/>
        <v>-1.1229689224465733</v>
      </c>
      <c r="AZ153" s="14" t="str">
        <f t="shared" si="155"/>
        <v/>
      </c>
      <c r="BA153" s="14" t="str">
        <f t="shared" si="156"/>
        <v/>
      </c>
      <c r="BB153" s="15" t="str">
        <f t="shared" si="157"/>
        <v/>
      </c>
      <c r="BE153" s="20">
        <f t="shared" si="126"/>
        <v>37476</v>
      </c>
      <c r="BF153">
        <f t="shared" si="121"/>
        <v>1.0549999999999999</v>
      </c>
      <c r="BG153">
        <f t="shared" si="122"/>
        <v>3.2498578199052171E-2</v>
      </c>
      <c r="BH153" t="str">
        <f>VLOOKUP(BE153,DATA_FEEDS!$A$7:$B$2095,2,FALSE)</f>
        <v>#N/A N/A</v>
      </c>
      <c r="BI153" t="e">
        <f t="shared" si="160"/>
        <v>#DIV/0!</v>
      </c>
      <c r="BJ153" t="e">
        <f t="shared" si="161"/>
        <v>#VALUE!</v>
      </c>
      <c r="BL153" s="14" t="str">
        <f t="shared" si="170"/>
        <v/>
      </c>
      <c r="BM153" s="15" t="str">
        <f t="shared" si="158"/>
        <v/>
      </c>
      <c r="BP153" s="20">
        <f t="shared" si="127"/>
        <v>37476</v>
      </c>
      <c r="BQ153">
        <f t="shared" si="168"/>
        <v>1.0549999999999999</v>
      </c>
      <c r="BR153">
        <f t="shared" si="169"/>
        <v>3.2498578199052171E-2</v>
      </c>
      <c r="BS153">
        <f t="shared" si="133"/>
        <v>0</v>
      </c>
      <c r="BT153">
        <f t="shared" si="134"/>
        <v>0</v>
      </c>
      <c r="BU153">
        <f t="shared" si="135"/>
        <v>0</v>
      </c>
      <c r="BV153" t="str">
        <f t="shared" si="136"/>
        <v/>
      </c>
      <c r="BW153" s="14" t="str">
        <f t="shared" si="159"/>
        <v/>
      </c>
      <c r="BX153" s="15" t="str">
        <f t="shared" si="128"/>
        <v/>
      </c>
      <c r="BY153">
        <f t="shared" si="137"/>
        <v>-8.4115887032641338E-3</v>
      </c>
      <c r="BZ153">
        <f t="shared" si="138"/>
        <v>-1.1229689224465733</v>
      </c>
    </row>
    <row r="154" spans="1:78" x14ac:dyDescent="0.25">
      <c r="A154" s="1">
        <v>37477</v>
      </c>
      <c r="B154" s="2">
        <v>1.089286</v>
      </c>
      <c r="C154" s="2">
        <v>1.071429</v>
      </c>
      <c r="D154">
        <f t="shared" si="129"/>
        <v>1.089286</v>
      </c>
      <c r="E154" s="2">
        <f t="shared" si="129"/>
        <v>1.071429</v>
      </c>
      <c r="F154" s="4">
        <f t="shared" si="139"/>
        <v>3.2498578199052171E-2</v>
      </c>
      <c r="G154" s="4">
        <f t="shared" si="152"/>
        <v>3.3769799957353491E-2</v>
      </c>
      <c r="H154" s="4">
        <f t="shared" si="172"/>
        <v>-0.13941445783132542</v>
      </c>
      <c r="I154" s="5">
        <f t="shared" si="130"/>
        <v>-1.7857000000000012E-2</v>
      </c>
      <c r="J154">
        <f t="shared" si="123"/>
        <v>1</v>
      </c>
      <c r="K154">
        <f t="shared" si="140"/>
        <v>1.0580000000000003</v>
      </c>
      <c r="L154">
        <f t="shared" si="171"/>
        <v>1.0856428</v>
      </c>
      <c r="M154" t="str">
        <f t="shared" si="141"/>
        <v/>
      </c>
      <c r="R154" s="13">
        <f t="shared" si="142"/>
        <v>-2.7642799999999745E-2</v>
      </c>
      <c r="S154" s="14" t="str">
        <f t="shared" si="149"/>
        <v/>
      </c>
      <c r="T154" s="14">
        <f t="shared" si="144"/>
        <v>-100</v>
      </c>
      <c r="U154" s="15">
        <f t="shared" si="145"/>
        <v>-3.249857819905217</v>
      </c>
      <c r="V154">
        <f t="shared" si="146"/>
        <v>-3.249857819905217</v>
      </c>
      <c r="Y154" s="13" t="str">
        <f t="shared" si="147"/>
        <v/>
      </c>
      <c r="Z154" t="str">
        <f t="shared" si="143"/>
        <v/>
      </c>
      <c r="AB154" s="14" t="str">
        <f t="shared" si="150"/>
        <v/>
      </c>
      <c r="AC154" t="str">
        <f t="shared" si="148"/>
        <v/>
      </c>
      <c r="AE154" s="15" t="str">
        <f t="shared" si="151"/>
        <v/>
      </c>
      <c r="AF154" t="str">
        <f t="shared" si="173"/>
        <v/>
      </c>
      <c r="AI154" s="21">
        <f t="shared" si="131"/>
        <v>37477</v>
      </c>
      <c r="AJ154" s="14">
        <f t="shared" si="124"/>
        <v>1.089286</v>
      </c>
      <c r="AK154" s="22">
        <f t="shared" si="132"/>
        <v>-2.2950813652245518E-2</v>
      </c>
      <c r="AL154" s="14">
        <f t="shared" si="162"/>
        <v>1.055514033949291</v>
      </c>
      <c r="AM154" s="14">
        <f t="shared" si="163"/>
        <v>2.5599476067158084E-2</v>
      </c>
      <c r="AN154" s="14">
        <f t="shared" si="164"/>
        <v>1.3192444236792602</v>
      </c>
      <c r="AO154" s="14" t="str">
        <f t="shared" si="165"/>
        <v/>
      </c>
      <c r="AP154" s="14" t="str">
        <f t="shared" si="166"/>
        <v/>
      </c>
      <c r="AQ154" s="15" t="str">
        <f t="shared" si="167"/>
        <v/>
      </c>
      <c r="AT154" s="21">
        <f t="shared" si="125"/>
        <v>37477</v>
      </c>
      <c r="AU154" s="14">
        <f t="shared" si="119"/>
        <v>1.089286</v>
      </c>
      <c r="AV154" s="22">
        <f t="shared" si="120"/>
        <v>-2.2950813652245518E-2</v>
      </c>
      <c r="AW154" s="14">
        <f>VLOOKUP(AT154,DATA_FEEDS!$F$7:$H$2022,3,FALSE)</f>
        <v>62.17</v>
      </c>
      <c r="AX154" s="14">
        <f t="shared" si="153"/>
        <v>64.400300000000001</v>
      </c>
      <c r="AY154" s="14">
        <f t="shared" si="154"/>
        <v>-0.93694076049195629</v>
      </c>
      <c r="AZ154" s="14" t="str">
        <f t="shared" si="155"/>
        <v/>
      </c>
      <c r="BA154" s="14" t="str">
        <f t="shared" si="156"/>
        <v/>
      </c>
      <c r="BB154" s="15" t="str">
        <f t="shared" si="157"/>
        <v/>
      </c>
      <c r="BE154" s="20">
        <f t="shared" si="126"/>
        <v>37477</v>
      </c>
      <c r="BF154">
        <f t="shared" si="121"/>
        <v>1.089286</v>
      </c>
      <c r="BG154">
        <f t="shared" si="122"/>
        <v>-2.2950813652245518E-2</v>
      </c>
      <c r="BH154" t="str">
        <f>VLOOKUP(BE154,DATA_FEEDS!$A$7:$B$2095,2,FALSE)</f>
        <v>#N/A N/A</v>
      </c>
      <c r="BI154" t="e">
        <f t="shared" si="160"/>
        <v>#DIV/0!</v>
      </c>
      <c r="BJ154" t="e">
        <f t="shared" si="161"/>
        <v>#VALUE!</v>
      </c>
      <c r="BL154" s="14" t="str">
        <f t="shared" si="170"/>
        <v/>
      </c>
      <c r="BM154" s="15" t="str">
        <f t="shared" si="158"/>
        <v/>
      </c>
      <c r="BP154" s="20">
        <f t="shared" si="127"/>
        <v>37477</v>
      </c>
      <c r="BQ154">
        <f t="shared" si="168"/>
        <v>1.089286</v>
      </c>
      <c r="BR154">
        <f t="shared" si="169"/>
        <v>-2.2950813652245518E-2</v>
      </c>
      <c r="BS154">
        <f t="shared" si="133"/>
        <v>0</v>
      </c>
      <c r="BT154">
        <f t="shared" si="134"/>
        <v>0</v>
      </c>
      <c r="BU154">
        <f t="shared" si="135"/>
        <v>0</v>
      </c>
      <c r="BV154" t="str">
        <f t="shared" si="136"/>
        <v/>
      </c>
      <c r="BW154" s="14" t="str">
        <f t="shared" si="159"/>
        <v/>
      </c>
      <c r="BX154" s="15" t="str">
        <f t="shared" si="128"/>
        <v/>
      </c>
      <c r="BY154">
        <f t="shared" si="137"/>
        <v>1.3192444236792602</v>
      </c>
      <c r="BZ154">
        <f t="shared" si="138"/>
        <v>-0.93694076049195629</v>
      </c>
    </row>
    <row r="155" spans="1:78" x14ac:dyDescent="0.25">
      <c r="A155" s="1">
        <v>37480</v>
      </c>
      <c r="B155" s="2">
        <v>1.0642860000000001</v>
      </c>
      <c r="C155" s="2">
        <v>1.0707139999999999</v>
      </c>
      <c r="D155">
        <f t="shared" si="129"/>
        <v>1.0642860000000001</v>
      </c>
      <c r="E155" s="2">
        <f t="shared" si="129"/>
        <v>1.0707139999999999</v>
      </c>
      <c r="F155" s="4">
        <f t="shared" si="139"/>
        <v>-2.2950813652245518E-2</v>
      </c>
      <c r="G155" s="4">
        <f t="shared" si="152"/>
        <v>5.4890640394088717E-2</v>
      </c>
      <c r="H155" s="4">
        <f t="shared" si="172"/>
        <v>-0.1741051766043494</v>
      </c>
      <c r="I155" s="5">
        <f t="shared" si="130"/>
        <v>6.4279999999998783E-3</v>
      </c>
      <c r="J155">
        <f t="shared" si="123"/>
        <v>1</v>
      </c>
      <c r="K155">
        <f t="shared" si="140"/>
        <v>1.0722855999999998</v>
      </c>
      <c r="L155">
        <f t="shared" si="171"/>
        <v>1.0740713499999999</v>
      </c>
      <c r="M155" t="str">
        <f t="shared" si="141"/>
        <v/>
      </c>
      <c r="R155" s="13">
        <f t="shared" si="142"/>
        <v>-1.7857500000000304E-3</v>
      </c>
      <c r="S155" s="14" t="str">
        <f t="shared" si="149"/>
        <v/>
      </c>
      <c r="T155" s="14">
        <f t="shared" si="144"/>
        <v>-100</v>
      </c>
      <c r="U155" s="15">
        <f t="shared" si="145"/>
        <v>2.2950813652245516</v>
      </c>
      <c r="V155" t="str">
        <f t="shared" si="146"/>
        <v/>
      </c>
      <c r="Y155" s="13" t="str">
        <f t="shared" si="147"/>
        <v/>
      </c>
      <c r="Z155" t="str">
        <f t="shared" si="143"/>
        <v/>
      </c>
      <c r="AB155" s="14" t="str">
        <f t="shared" si="150"/>
        <v/>
      </c>
      <c r="AC155" t="str">
        <f t="shared" si="148"/>
        <v/>
      </c>
      <c r="AE155" s="15" t="str">
        <f t="shared" si="151"/>
        <v/>
      </c>
      <c r="AF155" t="str">
        <f t="shared" si="173"/>
        <v/>
      </c>
      <c r="AI155" s="21">
        <f t="shared" si="131"/>
        <v>37480</v>
      </c>
      <c r="AJ155" s="14">
        <f t="shared" si="124"/>
        <v>1.0642860000000001</v>
      </c>
      <c r="AK155" s="22">
        <f t="shared" si="132"/>
        <v>0</v>
      </c>
      <c r="AL155" s="14">
        <f t="shared" si="162"/>
        <v>1.0690673519406886</v>
      </c>
      <c r="AM155" s="14">
        <f t="shared" si="163"/>
        <v>2.6581470961287431E-2</v>
      </c>
      <c r="AN155" s="14">
        <f t="shared" si="164"/>
        <v>-0.1798753706163197</v>
      </c>
      <c r="AO155" s="14" t="str">
        <f t="shared" si="165"/>
        <v/>
      </c>
      <c r="AP155" s="14" t="str">
        <f t="shared" si="166"/>
        <v/>
      </c>
      <c r="AQ155" s="15" t="str">
        <f t="shared" si="167"/>
        <v/>
      </c>
      <c r="AT155" s="21">
        <f t="shared" si="125"/>
        <v>37480</v>
      </c>
      <c r="AU155" s="14">
        <f t="shared" si="119"/>
        <v>1.0642860000000001</v>
      </c>
      <c r="AV155" s="22">
        <f t="shared" si="120"/>
        <v>0</v>
      </c>
      <c r="AW155" s="14">
        <f>VLOOKUP(AT155,DATA_FEEDS!$F$7:$H$2022,3,FALSE)</f>
        <v>59.713999999999999</v>
      </c>
      <c r="AX155" s="14">
        <f t="shared" si="153"/>
        <v>63.972200000000001</v>
      </c>
      <c r="AY155" s="14">
        <f t="shared" si="154"/>
        <v>-2.1057073114983722</v>
      </c>
      <c r="AZ155" s="14">
        <f t="shared" si="155"/>
        <v>100</v>
      </c>
      <c r="BA155" s="14">
        <f t="shared" si="156"/>
        <v>0</v>
      </c>
      <c r="BB155" s="15" t="str">
        <f t="shared" si="157"/>
        <v/>
      </c>
      <c r="BE155" s="20">
        <f t="shared" si="126"/>
        <v>37480</v>
      </c>
      <c r="BF155">
        <f t="shared" si="121"/>
        <v>1.0642860000000001</v>
      </c>
      <c r="BG155">
        <f t="shared" si="122"/>
        <v>0</v>
      </c>
      <c r="BH155" t="str">
        <f>VLOOKUP(BE155,DATA_FEEDS!$A$7:$B$2095,2,FALSE)</f>
        <v>#N/A N/A</v>
      </c>
      <c r="BI155" t="e">
        <f t="shared" si="160"/>
        <v>#DIV/0!</v>
      </c>
      <c r="BJ155" t="e">
        <f t="shared" si="161"/>
        <v>#VALUE!</v>
      </c>
      <c r="BL155" s="14" t="str">
        <f t="shared" si="170"/>
        <v/>
      </c>
      <c r="BM155" s="15" t="str">
        <f t="shared" si="158"/>
        <v/>
      </c>
      <c r="BP155" s="20">
        <f t="shared" si="127"/>
        <v>37480</v>
      </c>
      <c r="BQ155">
        <f t="shared" si="168"/>
        <v>1.0642860000000001</v>
      </c>
      <c r="BR155">
        <f t="shared" si="169"/>
        <v>0</v>
      </c>
      <c r="BS155">
        <f t="shared" si="133"/>
        <v>0</v>
      </c>
      <c r="BT155">
        <f t="shared" si="134"/>
        <v>100</v>
      </c>
      <c r="BU155">
        <f t="shared" si="135"/>
        <v>0</v>
      </c>
      <c r="BV155">
        <f t="shared" si="136"/>
        <v>100</v>
      </c>
      <c r="BW155" s="14">
        <f t="shared" si="159"/>
        <v>0</v>
      </c>
      <c r="BX155" s="15" t="str">
        <f t="shared" si="128"/>
        <v/>
      </c>
      <c r="BY155">
        <f t="shared" si="137"/>
        <v>-0.1798753706163197</v>
      </c>
      <c r="BZ155">
        <f t="shared" si="138"/>
        <v>-2.1057073114983722</v>
      </c>
    </row>
    <row r="156" spans="1:78" x14ac:dyDescent="0.25">
      <c r="A156" s="1">
        <v>37481</v>
      </c>
      <c r="B156" s="2">
        <v>1.0642860000000001</v>
      </c>
      <c r="C156" s="2">
        <v>1.042143</v>
      </c>
      <c r="D156">
        <f t="shared" si="129"/>
        <v>1.0642860000000001</v>
      </c>
      <c r="E156" s="2">
        <f t="shared" si="129"/>
        <v>1.042143</v>
      </c>
      <c r="F156" s="4">
        <f t="shared" si="139"/>
        <v>0</v>
      </c>
      <c r="G156" s="4">
        <f t="shared" si="152"/>
        <v>-3.313426549161904E-2</v>
      </c>
      <c r="H156" s="4">
        <f t="shared" si="172"/>
        <v>-9.5474259705609354E-2</v>
      </c>
      <c r="I156" s="5">
        <f t="shared" si="130"/>
        <v>-2.2143000000000024E-2</v>
      </c>
      <c r="J156">
        <f t="shared" si="123"/>
        <v>1</v>
      </c>
      <c r="K156">
        <f t="shared" si="140"/>
        <v>1.0701427999999999</v>
      </c>
      <c r="L156">
        <f t="shared" si="171"/>
        <v>1.0623927999999996</v>
      </c>
      <c r="M156" t="str">
        <f t="shared" si="141"/>
        <v/>
      </c>
      <c r="R156" s="13">
        <f t="shared" si="142"/>
        <v>7.7500000000003677E-3</v>
      </c>
      <c r="S156" s="14">
        <f t="shared" si="149"/>
        <v>100</v>
      </c>
      <c r="T156" s="14">
        <f t="shared" si="144"/>
        <v>0</v>
      </c>
      <c r="U156" s="15" t="str">
        <f t="shared" si="145"/>
        <v/>
      </c>
      <c r="V156" t="str">
        <f t="shared" si="146"/>
        <v/>
      </c>
      <c r="Y156" s="13" t="str">
        <f t="shared" si="147"/>
        <v/>
      </c>
      <c r="Z156" t="str">
        <f t="shared" si="143"/>
        <v/>
      </c>
      <c r="AB156" s="14" t="str">
        <f t="shared" si="150"/>
        <v/>
      </c>
      <c r="AC156" t="str">
        <f t="shared" si="148"/>
        <v/>
      </c>
      <c r="AE156" s="15" t="str">
        <f t="shared" si="151"/>
        <v/>
      </c>
      <c r="AF156" t="str">
        <f t="shared" si="173"/>
        <v/>
      </c>
      <c r="AI156" s="21">
        <f t="shared" si="131"/>
        <v>37481</v>
      </c>
      <c r="AJ156" s="14">
        <f t="shared" si="124"/>
        <v>1.0642860000000001</v>
      </c>
      <c r="AK156" s="22">
        <f t="shared" si="132"/>
        <v>-1.5436640151237567E-2</v>
      </c>
      <c r="AL156" s="14">
        <f t="shared" si="162"/>
        <v>1.0645521892397163</v>
      </c>
      <c r="AM156" s="14">
        <f t="shared" si="163"/>
        <v>2.5453813968650891E-2</v>
      </c>
      <c r="AN156" s="14">
        <f t="shared" si="164"/>
        <v>-1.0457734940785682E-2</v>
      </c>
      <c r="AO156" s="14" t="str">
        <f t="shared" si="165"/>
        <v/>
      </c>
      <c r="AP156" s="14" t="str">
        <f t="shared" si="166"/>
        <v/>
      </c>
      <c r="AQ156" s="15" t="str">
        <f t="shared" si="167"/>
        <v/>
      </c>
      <c r="AT156" s="21">
        <f t="shared" si="125"/>
        <v>37481</v>
      </c>
      <c r="AU156" s="14">
        <f t="shared" si="119"/>
        <v>1.0642860000000001</v>
      </c>
      <c r="AV156" s="22">
        <f t="shared" si="120"/>
        <v>-1.5436640151237567E-2</v>
      </c>
      <c r="AW156" s="14">
        <f>VLOOKUP(AT156,DATA_FEEDS!$F$7:$H$2022,3,FALSE)</f>
        <v>61.279000000000003</v>
      </c>
      <c r="AX156" s="14">
        <f t="shared" si="153"/>
        <v>63.899000000000001</v>
      </c>
      <c r="AY156" s="14">
        <f t="shared" si="154"/>
        <v>-1.0432007471975462</v>
      </c>
      <c r="AZ156" s="14" t="str">
        <f t="shared" si="155"/>
        <v/>
      </c>
      <c r="BA156" s="14" t="str">
        <f t="shared" si="156"/>
        <v/>
      </c>
      <c r="BB156" s="15" t="str">
        <f t="shared" si="157"/>
        <v/>
      </c>
      <c r="BE156" s="20">
        <f t="shared" si="126"/>
        <v>37481</v>
      </c>
      <c r="BF156">
        <f t="shared" si="121"/>
        <v>1.0642860000000001</v>
      </c>
      <c r="BG156">
        <f t="shared" si="122"/>
        <v>-1.5436640151237567E-2</v>
      </c>
      <c r="BH156" t="str">
        <f>VLOOKUP(BE156,DATA_FEEDS!$A$7:$B$2095,2,FALSE)</f>
        <v>#N/A N/A</v>
      </c>
      <c r="BI156" t="e">
        <f t="shared" si="160"/>
        <v>#DIV/0!</v>
      </c>
      <c r="BJ156" t="e">
        <f t="shared" si="161"/>
        <v>#VALUE!</v>
      </c>
      <c r="BL156" s="14" t="str">
        <f t="shared" si="170"/>
        <v/>
      </c>
      <c r="BM156" s="15" t="str">
        <f t="shared" si="158"/>
        <v/>
      </c>
      <c r="BP156" s="20">
        <f t="shared" si="127"/>
        <v>37481</v>
      </c>
      <c r="BQ156">
        <f t="shared" si="168"/>
        <v>1.0642860000000001</v>
      </c>
      <c r="BR156">
        <f t="shared" si="169"/>
        <v>-1.5436640151237567E-2</v>
      </c>
      <c r="BS156">
        <f t="shared" si="133"/>
        <v>0</v>
      </c>
      <c r="BT156">
        <f t="shared" si="134"/>
        <v>0</v>
      </c>
      <c r="BU156">
        <f t="shared" si="135"/>
        <v>0</v>
      </c>
      <c r="BV156" t="str">
        <f t="shared" si="136"/>
        <v/>
      </c>
      <c r="BW156" s="14" t="str">
        <f t="shared" si="159"/>
        <v/>
      </c>
      <c r="BX156" s="15" t="str">
        <f t="shared" si="128"/>
        <v/>
      </c>
      <c r="BY156">
        <f t="shared" si="137"/>
        <v>-1.0457734940785682E-2</v>
      </c>
      <c r="BZ156">
        <f t="shared" si="138"/>
        <v>-1.0432007471975462</v>
      </c>
    </row>
    <row r="157" spans="1:78" x14ac:dyDescent="0.25">
      <c r="A157" s="1">
        <v>37482</v>
      </c>
      <c r="B157" s="2">
        <v>1.047857</v>
      </c>
      <c r="C157" s="2">
        <v>1.0835710000000001</v>
      </c>
      <c r="D157">
        <f t="shared" si="129"/>
        <v>1.047857</v>
      </c>
      <c r="E157" s="2">
        <f t="shared" si="129"/>
        <v>1.0835710000000001</v>
      </c>
      <c r="F157" s="4">
        <f t="shared" si="139"/>
        <v>-1.5436640151237567E-2</v>
      </c>
      <c r="G157" s="4">
        <f t="shared" si="152"/>
        <v>2.7081516587677844E-2</v>
      </c>
      <c r="H157" s="4">
        <f t="shared" si="172"/>
        <v>-2.1290835962472714E-2</v>
      </c>
      <c r="I157" s="5">
        <f t="shared" si="130"/>
        <v>3.5714000000000024E-2</v>
      </c>
      <c r="J157">
        <f t="shared" si="123"/>
        <v>1</v>
      </c>
      <c r="K157">
        <f t="shared" si="140"/>
        <v>1.0721428</v>
      </c>
      <c r="L157">
        <f t="shared" si="171"/>
        <v>1.0607498999999998</v>
      </c>
      <c r="M157" t="str">
        <f t="shared" si="141"/>
        <v/>
      </c>
      <c r="R157" s="13">
        <f t="shared" si="142"/>
        <v>1.139290000000015E-2</v>
      </c>
      <c r="S157" s="14" t="str">
        <f t="shared" si="149"/>
        <v/>
      </c>
      <c r="T157" s="14">
        <f t="shared" si="144"/>
        <v>0</v>
      </c>
      <c r="U157" s="15" t="str">
        <f t="shared" si="145"/>
        <v/>
      </c>
      <c r="V157" t="str">
        <f t="shared" si="146"/>
        <v/>
      </c>
      <c r="Y157" s="13" t="str">
        <f t="shared" si="147"/>
        <v/>
      </c>
      <c r="Z157" t="str">
        <f t="shared" si="143"/>
        <v/>
      </c>
      <c r="AB157" s="14" t="str">
        <f t="shared" si="150"/>
        <v/>
      </c>
      <c r="AC157" t="str">
        <f t="shared" si="148"/>
        <v/>
      </c>
      <c r="AE157" s="15" t="str">
        <f t="shared" si="151"/>
        <v/>
      </c>
      <c r="AF157" t="str">
        <f t="shared" si="173"/>
        <v/>
      </c>
      <c r="AI157" s="21">
        <f t="shared" si="131"/>
        <v>37482</v>
      </c>
      <c r="AJ157" s="14">
        <f t="shared" si="124"/>
        <v>1.047857</v>
      </c>
      <c r="AK157" s="22">
        <f t="shared" si="132"/>
        <v>3.9536883372444841E-2</v>
      </c>
      <c r="AL157" s="14">
        <f t="shared" si="162"/>
        <v>1.067460047985044</v>
      </c>
      <c r="AM157" s="14">
        <f t="shared" si="163"/>
        <v>2.5069013783556141E-2</v>
      </c>
      <c r="AN157" s="14">
        <f t="shared" si="164"/>
        <v>-0.781963269648145</v>
      </c>
      <c r="AO157" s="14" t="str">
        <f t="shared" si="165"/>
        <v/>
      </c>
      <c r="AP157" s="14" t="str">
        <f t="shared" si="166"/>
        <v/>
      </c>
      <c r="AQ157" s="15" t="str">
        <f t="shared" si="167"/>
        <v/>
      </c>
      <c r="AT157" s="21">
        <f t="shared" si="125"/>
        <v>37482</v>
      </c>
      <c r="AU157" s="14">
        <f t="shared" si="119"/>
        <v>1.047857</v>
      </c>
      <c r="AV157" s="22">
        <f t="shared" si="120"/>
        <v>3.9536883372444841E-2</v>
      </c>
      <c r="AW157" s="14">
        <f>VLOOKUP(AT157,DATA_FEEDS!$F$7:$H$2022,3,FALSE)</f>
        <v>59.029000000000003</v>
      </c>
      <c r="AX157" s="14">
        <f t="shared" si="153"/>
        <v>63.45989999999999</v>
      </c>
      <c r="AY157" s="14">
        <f t="shared" si="154"/>
        <v>-1.7143355136567389</v>
      </c>
      <c r="AZ157" s="14">
        <f t="shared" si="155"/>
        <v>100</v>
      </c>
      <c r="BA157" s="14">
        <f t="shared" si="156"/>
        <v>3.953688337244484</v>
      </c>
      <c r="BB157" s="15" t="str">
        <f t="shared" si="157"/>
        <v/>
      </c>
      <c r="BE157" s="20">
        <f t="shared" si="126"/>
        <v>37482</v>
      </c>
      <c r="BF157">
        <f t="shared" si="121"/>
        <v>1.047857</v>
      </c>
      <c r="BG157">
        <f t="shared" si="122"/>
        <v>3.9536883372444841E-2</v>
      </c>
      <c r="BH157" t="str">
        <f>VLOOKUP(BE157,DATA_FEEDS!$A$7:$B$2095,2,FALSE)</f>
        <v>#N/A N/A</v>
      </c>
      <c r="BI157" t="e">
        <f t="shared" si="160"/>
        <v>#DIV/0!</v>
      </c>
      <c r="BJ157" t="e">
        <f t="shared" si="161"/>
        <v>#VALUE!</v>
      </c>
      <c r="BL157" s="14" t="str">
        <f t="shared" si="170"/>
        <v/>
      </c>
      <c r="BM157" s="15" t="str">
        <f t="shared" si="158"/>
        <v/>
      </c>
      <c r="BP157" s="20">
        <f t="shared" si="127"/>
        <v>37482</v>
      </c>
      <c r="BQ157">
        <f t="shared" si="168"/>
        <v>1.047857</v>
      </c>
      <c r="BR157">
        <f t="shared" si="169"/>
        <v>3.9536883372444841E-2</v>
      </c>
      <c r="BS157">
        <f t="shared" si="133"/>
        <v>0</v>
      </c>
      <c r="BT157">
        <f t="shared" si="134"/>
        <v>100</v>
      </c>
      <c r="BU157">
        <f t="shared" si="135"/>
        <v>0</v>
      </c>
      <c r="BV157">
        <f t="shared" si="136"/>
        <v>100</v>
      </c>
      <c r="BW157" s="14">
        <f t="shared" si="159"/>
        <v>3.953688337244484</v>
      </c>
      <c r="BX157" s="15" t="str">
        <f t="shared" si="128"/>
        <v/>
      </c>
      <c r="BY157">
        <f t="shared" si="137"/>
        <v>-0.781963269648145</v>
      </c>
      <c r="BZ157">
        <f t="shared" si="138"/>
        <v>-1.7143355136567389</v>
      </c>
    </row>
    <row r="158" spans="1:78" x14ac:dyDescent="0.25">
      <c r="A158" s="1">
        <v>37483</v>
      </c>
      <c r="B158" s="2">
        <v>1.089286</v>
      </c>
      <c r="C158" s="2">
        <v>1.115</v>
      </c>
      <c r="D158">
        <f t="shared" si="129"/>
        <v>1.089286</v>
      </c>
      <c r="E158" s="2">
        <f t="shared" si="129"/>
        <v>1.115</v>
      </c>
      <c r="F158" s="4">
        <f t="shared" si="139"/>
        <v>3.9536883372444841E-2</v>
      </c>
      <c r="G158" s="4">
        <f t="shared" si="152"/>
        <v>2.3606288890153749E-2</v>
      </c>
      <c r="H158" s="4">
        <f t="shared" si="172"/>
        <v>6.1904761904761851E-2</v>
      </c>
      <c r="I158" s="5">
        <f t="shared" si="130"/>
        <v>2.5714000000000015E-2</v>
      </c>
      <c r="J158">
        <f t="shared" si="123"/>
        <v>1</v>
      </c>
      <c r="K158">
        <f t="shared" si="140"/>
        <v>1.0765714000000002</v>
      </c>
      <c r="L158">
        <f t="shared" si="171"/>
        <v>1.0629641999999997</v>
      </c>
      <c r="M158" t="str">
        <f t="shared" si="141"/>
        <v/>
      </c>
      <c r="R158" s="13">
        <f t="shared" si="142"/>
        <v>1.3607200000000486E-2</v>
      </c>
      <c r="S158" s="14" t="str">
        <f t="shared" si="149"/>
        <v/>
      </c>
      <c r="T158" s="14">
        <f t="shared" si="144"/>
        <v>0</v>
      </c>
      <c r="U158" s="15" t="str">
        <f t="shared" si="145"/>
        <v/>
      </c>
      <c r="V158" t="str">
        <f t="shared" si="146"/>
        <v/>
      </c>
      <c r="Y158" s="13" t="str">
        <f t="shared" si="147"/>
        <v/>
      </c>
      <c r="Z158" t="str">
        <f t="shared" si="143"/>
        <v/>
      </c>
      <c r="AB158" s="14" t="str">
        <f t="shared" si="150"/>
        <v/>
      </c>
      <c r="AC158" t="str">
        <f t="shared" si="148"/>
        <v/>
      </c>
      <c r="AE158" s="15" t="str">
        <f t="shared" si="151"/>
        <v/>
      </c>
      <c r="AF158" t="str">
        <f t="shared" si="173"/>
        <v/>
      </c>
      <c r="AI158" s="21">
        <f t="shared" si="131"/>
        <v>37483</v>
      </c>
      <c r="AJ158" s="14">
        <f t="shared" si="124"/>
        <v>1.089286</v>
      </c>
      <c r="AK158" s="22">
        <f t="shared" si="132"/>
        <v>1.3114094920893231E-2</v>
      </c>
      <c r="AL158" s="14">
        <f t="shared" si="162"/>
        <v>1.0589844736153506</v>
      </c>
      <c r="AM158" s="14">
        <f t="shared" si="163"/>
        <v>2.458346029437675E-2</v>
      </c>
      <c r="AN158" s="14">
        <f t="shared" si="164"/>
        <v>1.2325980973305268</v>
      </c>
      <c r="AO158" s="14" t="str">
        <f t="shared" si="165"/>
        <v/>
      </c>
      <c r="AP158" s="14" t="str">
        <f t="shared" si="166"/>
        <v/>
      </c>
      <c r="AQ158" s="15" t="str">
        <f t="shared" si="167"/>
        <v/>
      </c>
      <c r="AT158" s="21">
        <f t="shared" si="125"/>
        <v>37483</v>
      </c>
      <c r="AU158" s="14">
        <f t="shared" si="119"/>
        <v>1.089286</v>
      </c>
      <c r="AV158" s="22">
        <f t="shared" si="120"/>
        <v>1.3114094920893231E-2</v>
      </c>
      <c r="AW158" s="14">
        <f>VLOOKUP(AT158,DATA_FEEDS!$F$7:$H$2022,3,FALSE)</f>
        <v>59.411999999999999</v>
      </c>
      <c r="AX158" s="14">
        <f t="shared" si="153"/>
        <v>62.923600000000008</v>
      </c>
      <c r="AY158" s="14">
        <f t="shared" si="154"/>
        <v>-1.1656395955415042</v>
      </c>
      <c r="AZ158" s="14" t="str">
        <f t="shared" si="155"/>
        <v/>
      </c>
      <c r="BA158" s="14" t="str">
        <f t="shared" si="156"/>
        <v/>
      </c>
      <c r="BB158" s="15" t="str">
        <f t="shared" si="157"/>
        <v/>
      </c>
      <c r="BE158" s="20">
        <f t="shared" si="126"/>
        <v>37483</v>
      </c>
      <c r="BF158">
        <f t="shared" si="121"/>
        <v>1.089286</v>
      </c>
      <c r="BG158">
        <f t="shared" si="122"/>
        <v>1.3114094920893231E-2</v>
      </c>
      <c r="BH158" t="str">
        <f>VLOOKUP(BE158,DATA_FEEDS!$A$7:$B$2095,2,FALSE)</f>
        <v>#N/A N/A</v>
      </c>
      <c r="BI158" t="e">
        <f t="shared" si="160"/>
        <v>#DIV/0!</v>
      </c>
      <c r="BJ158" t="e">
        <f t="shared" si="161"/>
        <v>#VALUE!</v>
      </c>
      <c r="BL158" s="14" t="str">
        <f t="shared" si="170"/>
        <v/>
      </c>
      <c r="BM158" s="15" t="str">
        <f t="shared" si="158"/>
        <v/>
      </c>
      <c r="BP158" s="20">
        <f t="shared" si="127"/>
        <v>37483</v>
      </c>
      <c r="BQ158">
        <f t="shared" si="168"/>
        <v>1.089286</v>
      </c>
      <c r="BR158">
        <f t="shared" si="169"/>
        <v>1.3114094920893231E-2</v>
      </c>
      <c r="BS158">
        <f t="shared" si="133"/>
        <v>0</v>
      </c>
      <c r="BT158">
        <f t="shared" si="134"/>
        <v>0</v>
      </c>
      <c r="BU158">
        <f t="shared" si="135"/>
        <v>0</v>
      </c>
      <c r="BV158" t="str">
        <f t="shared" si="136"/>
        <v/>
      </c>
      <c r="BW158" s="14" t="str">
        <f t="shared" si="159"/>
        <v/>
      </c>
      <c r="BX158" s="15" t="str">
        <f t="shared" si="128"/>
        <v/>
      </c>
      <c r="BY158">
        <f t="shared" si="137"/>
        <v>1.2325980973305268</v>
      </c>
      <c r="BZ158">
        <f t="shared" si="138"/>
        <v>-1.1656395955415042</v>
      </c>
    </row>
    <row r="159" spans="1:78" x14ac:dyDescent="0.25">
      <c r="A159" s="1">
        <v>37484</v>
      </c>
      <c r="B159" s="2">
        <v>1.1035710000000001</v>
      </c>
      <c r="C159" s="2">
        <v>1.129286</v>
      </c>
      <c r="D159">
        <f t="shared" si="129"/>
        <v>1.1035710000000001</v>
      </c>
      <c r="E159" s="2">
        <f t="shared" si="129"/>
        <v>1.129286</v>
      </c>
      <c r="F159" s="4">
        <f t="shared" si="139"/>
        <v>1.3114094920893231E-2</v>
      </c>
      <c r="G159" s="4">
        <f t="shared" si="152"/>
        <v>6.1073809107702201E-2</v>
      </c>
      <c r="H159" s="4">
        <f t="shared" si="172"/>
        <v>7.1865113979029394E-2</v>
      </c>
      <c r="I159" s="5">
        <f t="shared" si="130"/>
        <v>2.5714999999999932E-2</v>
      </c>
      <c r="J159">
        <f t="shared" si="123"/>
        <v>1</v>
      </c>
      <c r="K159">
        <f t="shared" si="140"/>
        <v>1.0881428</v>
      </c>
      <c r="L159">
        <f t="shared" si="171"/>
        <v>1.0659999499999997</v>
      </c>
      <c r="M159" t="str">
        <f t="shared" si="141"/>
        <v/>
      </c>
      <c r="R159" s="13">
        <f t="shared" si="142"/>
        <v>2.2142850000000269E-2</v>
      </c>
      <c r="S159" s="14" t="str">
        <f t="shared" si="149"/>
        <v/>
      </c>
      <c r="T159" s="14">
        <f t="shared" si="144"/>
        <v>0</v>
      </c>
      <c r="U159" s="15" t="str">
        <f t="shared" si="145"/>
        <v/>
      </c>
      <c r="V159" t="str">
        <f t="shared" si="146"/>
        <v/>
      </c>
      <c r="Y159" s="13" t="str">
        <f t="shared" si="147"/>
        <v/>
      </c>
      <c r="Z159" t="str">
        <f t="shared" si="143"/>
        <v/>
      </c>
      <c r="AB159" s="14" t="str">
        <f t="shared" si="150"/>
        <v/>
      </c>
      <c r="AC159" t="str">
        <f t="shared" si="148"/>
        <v/>
      </c>
      <c r="AE159" s="15" t="str">
        <f t="shared" si="151"/>
        <v/>
      </c>
      <c r="AF159" t="str">
        <f t="shared" si="173"/>
        <v/>
      </c>
      <c r="AI159" s="21">
        <f t="shared" si="131"/>
        <v>37484</v>
      </c>
      <c r="AJ159" s="14">
        <f t="shared" si="124"/>
        <v>1.1035710000000001</v>
      </c>
      <c r="AK159" s="22">
        <f t="shared" si="132"/>
        <v>2.1359749395371865E-2</v>
      </c>
      <c r="AL159" s="14">
        <f t="shared" si="162"/>
        <v>1.0634186355822948</v>
      </c>
      <c r="AM159" s="14">
        <f t="shared" si="163"/>
        <v>2.4563041887033274E-2</v>
      </c>
      <c r="AN159" s="14">
        <f t="shared" si="164"/>
        <v>1.6346657959697399</v>
      </c>
      <c r="AO159" s="14">
        <f t="shared" si="165"/>
        <v>-100</v>
      </c>
      <c r="AP159" s="14">
        <f t="shared" si="166"/>
        <v>-2.1359749395371863</v>
      </c>
      <c r="AQ159" s="15">
        <f t="shared" si="167"/>
        <v>-2.1359749395371863</v>
      </c>
      <c r="AT159" s="21">
        <f t="shared" si="125"/>
        <v>37484</v>
      </c>
      <c r="AU159" s="14">
        <f t="shared" si="119"/>
        <v>1.1035710000000001</v>
      </c>
      <c r="AV159" s="22">
        <f t="shared" si="120"/>
        <v>2.1359749395371865E-2</v>
      </c>
      <c r="AW159" s="14">
        <f>VLOOKUP(AT159,DATA_FEEDS!$F$7:$H$2022,3,FALSE)</f>
        <v>55.506</v>
      </c>
      <c r="AX159" s="14">
        <f t="shared" si="153"/>
        <v>61.728999999999999</v>
      </c>
      <c r="AY159" s="14">
        <f t="shared" si="154"/>
        <v>-1.9311008107777108</v>
      </c>
      <c r="AZ159" s="14">
        <f t="shared" si="155"/>
        <v>100</v>
      </c>
      <c r="BA159" s="14">
        <f t="shared" si="156"/>
        <v>2.1359749395371863</v>
      </c>
      <c r="BB159" s="15" t="str">
        <f t="shared" si="157"/>
        <v/>
      </c>
      <c r="BE159" s="20">
        <f t="shared" si="126"/>
        <v>37484</v>
      </c>
      <c r="BF159">
        <f t="shared" si="121"/>
        <v>1.1035710000000001</v>
      </c>
      <c r="BG159">
        <f t="shared" si="122"/>
        <v>2.1359749395371865E-2</v>
      </c>
      <c r="BH159" t="str">
        <f>VLOOKUP(BE159,DATA_FEEDS!$A$7:$B$2095,2,FALSE)</f>
        <v>#N/A N/A</v>
      </c>
      <c r="BI159" t="e">
        <f t="shared" si="160"/>
        <v>#DIV/0!</v>
      </c>
      <c r="BJ159" t="e">
        <f t="shared" si="161"/>
        <v>#VALUE!</v>
      </c>
      <c r="BL159" s="14" t="str">
        <f t="shared" si="170"/>
        <v/>
      </c>
      <c r="BM159" s="15" t="str">
        <f t="shared" si="158"/>
        <v/>
      </c>
      <c r="BP159" s="20">
        <f t="shared" si="127"/>
        <v>37484</v>
      </c>
      <c r="BQ159">
        <f t="shared" si="168"/>
        <v>1.1035710000000001</v>
      </c>
      <c r="BR159">
        <f t="shared" si="169"/>
        <v>2.1359749395371865E-2</v>
      </c>
      <c r="BS159">
        <f t="shared" si="133"/>
        <v>-100</v>
      </c>
      <c r="BT159">
        <f t="shared" si="134"/>
        <v>100</v>
      </c>
      <c r="BU159">
        <f t="shared" si="135"/>
        <v>0</v>
      </c>
      <c r="BV159" t="str">
        <f t="shared" si="136"/>
        <v/>
      </c>
      <c r="BW159" s="14" t="str">
        <f t="shared" si="159"/>
        <v/>
      </c>
      <c r="BX159" s="15" t="str">
        <f t="shared" si="128"/>
        <v/>
      </c>
      <c r="BY159">
        <f t="shared" si="137"/>
        <v>1.6346657959697399</v>
      </c>
      <c r="BZ159">
        <f t="shared" si="138"/>
        <v>-1.9311008107777108</v>
      </c>
    </row>
    <row r="160" spans="1:78" x14ac:dyDescent="0.25">
      <c r="A160" s="1">
        <v>37487</v>
      </c>
      <c r="B160" s="2">
        <v>1.127143</v>
      </c>
      <c r="C160" s="2">
        <v>1.141429</v>
      </c>
      <c r="D160">
        <f t="shared" si="129"/>
        <v>1.127143</v>
      </c>
      <c r="E160" s="2">
        <f t="shared" si="129"/>
        <v>1.141429</v>
      </c>
      <c r="F160" s="4">
        <f t="shared" si="139"/>
        <v>2.1359749395371865E-2</v>
      </c>
      <c r="G160" s="4">
        <f t="shared" si="152"/>
        <v>7.248333624608419E-2</v>
      </c>
      <c r="H160" s="4">
        <f t="shared" si="172"/>
        <v>7.248333624608419E-2</v>
      </c>
      <c r="I160" s="5">
        <f t="shared" si="130"/>
        <v>1.4286000000000021E-2</v>
      </c>
      <c r="J160">
        <f t="shared" si="123"/>
        <v>1</v>
      </c>
      <c r="K160">
        <f t="shared" si="140"/>
        <v>1.1022858000000002</v>
      </c>
      <c r="L160">
        <f t="shared" si="171"/>
        <v>1.0697856999999997</v>
      </c>
      <c r="M160" t="str">
        <f t="shared" si="141"/>
        <v/>
      </c>
      <c r="R160" s="13">
        <f t="shared" si="142"/>
        <v>3.2500100000000476E-2</v>
      </c>
      <c r="S160" s="14" t="str">
        <f t="shared" si="149"/>
        <v/>
      </c>
      <c r="T160" s="14">
        <f t="shared" si="144"/>
        <v>0</v>
      </c>
      <c r="U160" s="15" t="str">
        <f t="shared" si="145"/>
        <v/>
      </c>
      <c r="V160" t="str">
        <f t="shared" si="146"/>
        <v/>
      </c>
      <c r="Y160" s="13" t="str">
        <f t="shared" si="147"/>
        <v/>
      </c>
      <c r="Z160" t="str">
        <f t="shared" si="143"/>
        <v/>
      </c>
      <c r="AB160" s="14" t="str">
        <f t="shared" si="150"/>
        <v/>
      </c>
      <c r="AC160" t="str">
        <f t="shared" si="148"/>
        <v/>
      </c>
      <c r="AE160" s="15" t="str">
        <f t="shared" si="151"/>
        <v/>
      </c>
      <c r="AF160" t="str">
        <f t="shared" si="173"/>
        <v/>
      </c>
      <c r="AI160" s="21">
        <f t="shared" si="131"/>
        <v>37487</v>
      </c>
      <c r="AJ160" s="14">
        <f t="shared" si="124"/>
        <v>1.127143</v>
      </c>
      <c r="AK160" s="22">
        <f t="shared" si="132"/>
        <v>1.204017591379266E-2</v>
      </c>
      <c r="AL160" s="14">
        <f t="shared" si="162"/>
        <v>1.0748867828172664</v>
      </c>
      <c r="AM160" s="14">
        <f t="shared" si="163"/>
        <v>2.6754626377701422E-2</v>
      </c>
      <c r="AN160" s="14">
        <f t="shared" si="164"/>
        <v>1.9531656486254083</v>
      </c>
      <c r="AO160" s="14">
        <f t="shared" si="165"/>
        <v>-100</v>
      </c>
      <c r="AP160" s="14">
        <f t="shared" si="166"/>
        <v>-1.2040175913792659</v>
      </c>
      <c r="AQ160" s="15">
        <f t="shared" si="167"/>
        <v>-1.2040175913792659</v>
      </c>
      <c r="AT160" s="21">
        <f t="shared" si="125"/>
        <v>37487</v>
      </c>
      <c r="AU160" s="14">
        <f t="shared" si="119"/>
        <v>1.127143</v>
      </c>
      <c r="AV160" s="22">
        <f t="shared" si="120"/>
        <v>1.204017591379266E-2</v>
      </c>
      <c r="AW160" s="14">
        <f>VLOOKUP(AT160,DATA_FEEDS!$F$7:$H$2022,3,FALSE)</f>
        <v>59.764000000000003</v>
      </c>
      <c r="AX160" s="14">
        <f t="shared" si="153"/>
        <v>61.0105</v>
      </c>
      <c r="AY160" s="14">
        <f t="shared" si="154"/>
        <v>-0.35069018190908441</v>
      </c>
      <c r="AZ160" s="14" t="str">
        <f t="shared" si="155"/>
        <v/>
      </c>
      <c r="BA160" s="14" t="str">
        <f t="shared" si="156"/>
        <v/>
      </c>
      <c r="BB160" s="15" t="str">
        <f t="shared" si="157"/>
        <v/>
      </c>
      <c r="BE160" s="20">
        <f t="shared" si="126"/>
        <v>37487</v>
      </c>
      <c r="BF160">
        <f t="shared" si="121"/>
        <v>1.127143</v>
      </c>
      <c r="BG160">
        <f t="shared" si="122"/>
        <v>1.204017591379266E-2</v>
      </c>
      <c r="BH160" t="str">
        <f>VLOOKUP(BE160,DATA_FEEDS!$A$7:$B$2095,2,FALSE)</f>
        <v>#N/A N/A</v>
      </c>
      <c r="BI160" t="e">
        <f t="shared" si="160"/>
        <v>#DIV/0!</v>
      </c>
      <c r="BJ160" t="e">
        <f t="shared" si="161"/>
        <v>#VALUE!</v>
      </c>
      <c r="BL160" s="14" t="str">
        <f t="shared" si="170"/>
        <v/>
      </c>
      <c r="BM160" s="15" t="str">
        <f t="shared" si="158"/>
        <v/>
      </c>
      <c r="BP160" s="20">
        <f t="shared" si="127"/>
        <v>37487</v>
      </c>
      <c r="BQ160">
        <f t="shared" si="168"/>
        <v>1.127143</v>
      </c>
      <c r="BR160">
        <f t="shared" si="169"/>
        <v>1.204017591379266E-2</v>
      </c>
      <c r="BS160">
        <f t="shared" si="133"/>
        <v>-100</v>
      </c>
      <c r="BT160">
        <f t="shared" si="134"/>
        <v>0</v>
      </c>
      <c r="BU160">
        <f t="shared" si="135"/>
        <v>0</v>
      </c>
      <c r="BV160">
        <f t="shared" si="136"/>
        <v>-100</v>
      </c>
      <c r="BW160" s="14">
        <f t="shared" si="159"/>
        <v>-1.2040175913792659</v>
      </c>
      <c r="BX160" s="15">
        <f t="shared" si="128"/>
        <v>-1.2040175913792659</v>
      </c>
      <c r="BY160">
        <f t="shared" si="137"/>
        <v>1.9531656486254083</v>
      </c>
      <c r="BZ160">
        <f t="shared" si="138"/>
        <v>-0.35069018190908441</v>
      </c>
    </row>
    <row r="161" spans="1:78" x14ac:dyDescent="0.25">
      <c r="A161" s="1">
        <v>37488</v>
      </c>
      <c r="B161" s="2">
        <v>1.140714</v>
      </c>
      <c r="C161" s="2">
        <v>1.1364289999999999</v>
      </c>
      <c r="D161">
        <f t="shared" si="129"/>
        <v>1.140714</v>
      </c>
      <c r="E161" s="2">
        <f t="shared" si="129"/>
        <v>1.1364289999999999</v>
      </c>
      <c r="F161" s="4">
        <f t="shared" si="139"/>
        <v>1.204017591379266E-2</v>
      </c>
      <c r="G161" s="4">
        <f t="shared" si="152"/>
        <v>8.4526800889815942E-2</v>
      </c>
      <c r="H161" s="4">
        <f t="shared" si="172"/>
        <v>0.11025908315104659</v>
      </c>
      <c r="I161" s="5">
        <f t="shared" si="130"/>
        <v>-4.2850000000000943E-3</v>
      </c>
      <c r="J161">
        <f t="shared" si="123"/>
        <v>1</v>
      </c>
      <c r="K161">
        <f t="shared" si="140"/>
        <v>1.121143</v>
      </c>
      <c r="L161">
        <f t="shared" si="171"/>
        <v>1.0749285999999998</v>
      </c>
      <c r="M161" t="str">
        <f t="shared" si="141"/>
        <v/>
      </c>
      <c r="R161" s="13">
        <f t="shared" si="142"/>
        <v>4.6214400000000211E-2</v>
      </c>
      <c r="S161" s="14" t="str">
        <f t="shared" si="149"/>
        <v/>
      </c>
      <c r="T161" s="14">
        <f t="shared" si="144"/>
        <v>0</v>
      </c>
      <c r="U161" s="15" t="str">
        <f t="shared" si="145"/>
        <v/>
      </c>
      <c r="V161" t="str">
        <f t="shared" si="146"/>
        <v/>
      </c>
      <c r="Y161" s="13" t="str">
        <f t="shared" si="147"/>
        <v/>
      </c>
      <c r="Z161" t="str">
        <f t="shared" si="143"/>
        <v/>
      </c>
      <c r="AB161" s="14" t="str">
        <f t="shared" si="150"/>
        <v/>
      </c>
      <c r="AC161" t="str">
        <f t="shared" si="148"/>
        <v/>
      </c>
      <c r="AE161" s="15" t="str">
        <f t="shared" si="151"/>
        <v/>
      </c>
      <c r="AF161" t="str">
        <f t="shared" si="173"/>
        <v/>
      </c>
      <c r="AI161" s="21">
        <f t="shared" si="131"/>
        <v>37488</v>
      </c>
      <c r="AJ161" s="14">
        <f t="shared" si="124"/>
        <v>1.140714</v>
      </c>
      <c r="AK161" s="22">
        <f t="shared" si="132"/>
        <v>2.5045716980767198E-3</v>
      </c>
      <c r="AL161" s="14">
        <f t="shared" si="162"/>
        <v>1.1003872914416206</v>
      </c>
      <c r="AM161" s="14">
        <f t="shared" si="163"/>
        <v>2.5419876397791422E-2</v>
      </c>
      <c r="AN161" s="14">
        <f t="shared" si="164"/>
        <v>1.5864242582187822</v>
      </c>
      <c r="AO161" s="14">
        <f t="shared" si="165"/>
        <v>-100</v>
      </c>
      <c r="AP161" s="14">
        <f t="shared" si="166"/>
        <v>-0.25045716980767196</v>
      </c>
      <c r="AQ161" s="15">
        <f t="shared" si="167"/>
        <v>-0.25045716980767196</v>
      </c>
      <c r="AT161" s="21">
        <f t="shared" si="125"/>
        <v>37488</v>
      </c>
      <c r="AU161" s="14">
        <f t="shared" si="119"/>
        <v>1.140714</v>
      </c>
      <c r="AV161" s="22">
        <f t="shared" si="120"/>
        <v>2.5045716980767198E-3</v>
      </c>
      <c r="AW161" s="14">
        <f>VLOOKUP(AT161,DATA_FEEDS!$F$7:$H$2022,3,FALSE)</f>
        <v>59.192999999999998</v>
      </c>
      <c r="AX161" s="14">
        <f t="shared" si="153"/>
        <v>60.278199999999991</v>
      </c>
      <c r="AY161" s="14">
        <f t="shared" si="154"/>
        <v>-0.35279688174052537</v>
      </c>
      <c r="AZ161" s="14" t="str">
        <f t="shared" si="155"/>
        <v/>
      </c>
      <c r="BA161" s="14" t="str">
        <f t="shared" si="156"/>
        <v/>
      </c>
      <c r="BB161" s="15" t="str">
        <f t="shared" si="157"/>
        <v/>
      </c>
      <c r="BE161" s="20">
        <f t="shared" si="126"/>
        <v>37488</v>
      </c>
      <c r="BF161">
        <f t="shared" si="121"/>
        <v>1.140714</v>
      </c>
      <c r="BG161">
        <f t="shared" si="122"/>
        <v>2.5045716980767198E-3</v>
      </c>
      <c r="BH161" t="str">
        <f>VLOOKUP(BE161,DATA_FEEDS!$A$7:$B$2095,2,FALSE)</f>
        <v>#N/A N/A</v>
      </c>
      <c r="BI161" t="e">
        <f t="shared" si="160"/>
        <v>#DIV/0!</v>
      </c>
      <c r="BJ161" t="e">
        <f t="shared" si="161"/>
        <v>#VALUE!</v>
      </c>
      <c r="BL161" s="14" t="str">
        <f t="shared" si="170"/>
        <v/>
      </c>
      <c r="BM161" s="15" t="str">
        <f t="shared" si="158"/>
        <v/>
      </c>
      <c r="BP161" s="20">
        <f t="shared" si="127"/>
        <v>37488</v>
      </c>
      <c r="BQ161">
        <f t="shared" si="168"/>
        <v>1.140714</v>
      </c>
      <c r="BR161">
        <f t="shared" si="169"/>
        <v>2.5045716980767198E-3</v>
      </c>
      <c r="BS161">
        <f t="shared" si="133"/>
        <v>-100</v>
      </c>
      <c r="BT161">
        <f t="shared" si="134"/>
        <v>0</v>
      </c>
      <c r="BU161">
        <f t="shared" si="135"/>
        <v>0</v>
      </c>
      <c r="BV161">
        <f t="shared" si="136"/>
        <v>-100</v>
      </c>
      <c r="BW161" s="14">
        <f t="shared" si="159"/>
        <v>-0.25045716980767196</v>
      </c>
      <c r="BX161" s="15">
        <f t="shared" si="128"/>
        <v>-0.25045716980767196</v>
      </c>
      <c r="BY161">
        <f t="shared" si="137"/>
        <v>1.5864242582187822</v>
      </c>
      <c r="BZ161">
        <f t="shared" si="138"/>
        <v>-0.35279688174052537</v>
      </c>
    </row>
    <row r="162" spans="1:78" x14ac:dyDescent="0.25">
      <c r="A162" s="1">
        <v>37489</v>
      </c>
      <c r="B162" s="2">
        <v>1.1435709999999999</v>
      </c>
      <c r="C162" s="2">
        <v>1.151429</v>
      </c>
      <c r="D162">
        <f t="shared" si="129"/>
        <v>1.1435709999999999</v>
      </c>
      <c r="E162" s="2">
        <f t="shared" si="129"/>
        <v>1.151429</v>
      </c>
      <c r="F162" s="4">
        <f t="shared" si="139"/>
        <v>2.5045716980767198E-3</v>
      </c>
      <c r="G162" s="4">
        <f t="shared" si="152"/>
        <v>5.7049296511659985E-2</v>
      </c>
      <c r="H162" s="4">
        <f t="shared" si="172"/>
        <v>7.9705259328093997E-2</v>
      </c>
      <c r="I162" s="5">
        <f t="shared" si="130"/>
        <v>7.8580000000001426E-3</v>
      </c>
      <c r="J162">
        <f t="shared" si="123"/>
        <v>1</v>
      </c>
      <c r="K162">
        <f t="shared" si="140"/>
        <v>1.1347146000000001</v>
      </c>
      <c r="L162">
        <f t="shared" si="171"/>
        <v>1.0782143499999999</v>
      </c>
      <c r="M162" t="str">
        <f t="shared" si="141"/>
        <v/>
      </c>
      <c r="R162" s="13">
        <f t="shared" si="142"/>
        <v>5.6500250000000252E-2</v>
      </c>
      <c r="S162" s="14" t="str">
        <f t="shared" si="149"/>
        <v/>
      </c>
      <c r="T162" s="14">
        <f t="shared" si="144"/>
        <v>0</v>
      </c>
      <c r="U162" s="15" t="str">
        <f t="shared" si="145"/>
        <v/>
      </c>
      <c r="V162" t="str">
        <f t="shared" si="146"/>
        <v/>
      </c>
      <c r="Y162" s="13" t="str">
        <f t="shared" si="147"/>
        <v/>
      </c>
      <c r="Z162" t="str">
        <f t="shared" si="143"/>
        <v/>
      </c>
      <c r="AB162" s="14" t="str">
        <f t="shared" si="150"/>
        <v/>
      </c>
      <c r="AC162" t="str">
        <f t="shared" si="148"/>
        <v/>
      </c>
      <c r="AE162" s="15" t="str">
        <f t="shared" si="151"/>
        <v/>
      </c>
      <c r="AF162" t="str">
        <f t="shared" si="173"/>
        <v/>
      </c>
      <c r="AI162" s="21">
        <f t="shared" si="131"/>
        <v>37489</v>
      </c>
      <c r="AJ162" s="14">
        <f t="shared" si="124"/>
        <v>1.1435709999999999</v>
      </c>
      <c r="AK162" s="22">
        <f t="shared" si="132"/>
        <v>1.186808689622257E-2</v>
      </c>
      <c r="AL162" s="14">
        <f t="shared" si="162"/>
        <v>1.1228829142085601</v>
      </c>
      <c r="AM162" s="14">
        <f t="shared" si="163"/>
        <v>2.331281208970051E-2</v>
      </c>
      <c r="AN162" s="14">
        <f t="shared" si="164"/>
        <v>0.88741271159559809</v>
      </c>
      <c r="AO162" s="14" t="str">
        <f t="shared" si="165"/>
        <v/>
      </c>
      <c r="AP162" s="14" t="str">
        <f t="shared" si="166"/>
        <v/>
      </c>
      <c r="AQ162" s="15" t="str">
        <f t="shared" si="167"/>
        <v/>
      </c>
      <c r="AT162" s="21">
        <f t="shared" si="125"/>
        <v>37489</v>
      </c>
      <c r="AU162" s="14">
        <f t="shared" si="119"/>
        <v>1.1435709999999999</v>
      </c>
      <c r="AV162" s="22">
        <f t="shared" si="120"/>
        <v>1.186808689622257E-2</v>
      </c>
      <c r="AW162" s="14">
        <f>VLOOKUP(AT162,DATA_FEEDS!$F$7:$H$2022,3,FALSE)</f>
        <v>55.195</v>
      </c>
      <c r="AX162" s="14">
        <f t="shared" si="153"/>
        <v>59.352499999999999</v>
      </c>
      <c r="AY162" s="14">
        <f t="shared" si="154"/>
        <v>-1.7167050484637139</v>
      </c>
      <c r="AZ162" s="14">
        <f t="shared" si="155"/>
        <v>100</v>
      </c>
      <c r="BA162" s="14">
        <f t="shared" si="156"/>
        <v>1.1868086896222569</v>
      </c>
      <c r="BB162" s="15" t="str">
        <f t="shared" si="157"/>
        <v/>
      </c>
      <c r="BE162" s="20">
        <f t="shared" si="126"/>
        <v>37489</v>
      </c>
      <c r="BF162">
        <f t="shared" si="121"/>
        <v>1.1435709999999999</v>
      </c>
      <c r="BG162">
        <f t="shared" si="122"/>
        <v>1.186808689622257E-2</v>
      </c>
      <c r="BH162" t="str">
        <f>VLOOKUP(BE162,DATA_FEEDS!$A$7:$B$2095,2,FALSE)</f>
        <v>#N/A N/A</v>
      </c>
      <c r="BI162" t="e">
        <f t="shared" si="160"/>
        <v>#DIV/0!</v>
      </c>
      <c r="BJ162" t="e">
        <f t="shared" si="161"/>
        <v>#VALUE!</v>
      </c>
      <c r="BL162" s="14" t="str">
        <f t="shared" si="170"/>
        <v/>
      </c>
      <c r="BM162" s="15" t="str">
        <f t="shared" si="158"/>
        <v/>
      </c>
      <c r="BP162" s="20">
        <f t="shared" si="127"/>
        <v>37489</v>
      </c>
      <c r="BQ162">
        <f t="shared" si="168"/>
        <v>1.1435709999999999</v>
      </c>
      <c r="BR162">
        <f t="shared" si="169"/>
        <v>1.186808689622257E-2</v>
      </c>
      <c r="BS162">
        <f t="shared" si="133"/>
        <v>0</v>
      </c>
      <c r="BT162">
        <f t="shared" si="134"/>
        <v>100</v>
      </c>
      <c r="BU162">
        <f t="shared" si="135"/>
        <v>0</v>
      </c>
      <c r="BV162">
        <f t="shared" si="136"/>
        <v>100</v>
      </c>
      <c r="BW162" s="14">
        <f t="shared" si="159"/>
        <v>1.1868086896222569</v>
      </c>
      <c r="BX162" s="15" t="str">
        <f t="shared" si="128"/>
        <v/>
      </c>
      <c r="BY162">
        <f t="shared" si="137"/>
        <v>0.88741271159559809</v>
      </c>
      <c r="BZ162">
        <f t="shared" si="138"/>
        <v>-1.7167050484637139</v>
      </c>
    </row>
    <row r="163" spans="1:78" x14ac:dyDescent="0.25">
      <c r="A163" s="1">
        <v>37490</v>
      </c>
      <c r="B163" s="2">
        <v>1.157143</v>
      </c>
      <c r="C163" s="2">
        <v>1.140714</v>
      </c>
      <c r="D163">
        <f t="shared" si="129"/>
        <v>1.157143</v>
      </c>
      <c r="E163" s="2">
        <f t="shared" si="129"/>
        <v>1.140714</v>
      </c>
      <c r="F163" s="4">
        <f t="shared" si="139"/>
        <v>1.186808689622257E-2</v>
      </c>
      <c r="G163" s="4">
        <f t="shared" si="152"/>
        <v>3.365710044935933E-2</v>
      </c>
      <c r="H163" s="4">
        <f t="shared" si="172"/>
        <v>0.10442587889707879</v>
      </c>
      <c r="I163" s="5">
        <f t="shared" si="130"/>
        <v>-1.6429000000000027E-2</v>
      </c>
      <c r="J163">
        <f t="shared" si="123"/>
        <v>1</v>
      </c>
      <c r="K163">
        <f t="shared" si="140"/>
        <v>1.1398573999999999</v>
      </c>
      <c r="L163">
        <f t="shared" si="171"/>
        <v>1.0839643499999998</v>
      </c>
      <c r="M163" t="str">
        <f t="shared" si="141"/>
        <v/>
      </c>
      <c r="R163" s="13">
        <f t="shared" si="142"/>
        <v>5.5893050000000111E-2</v>
      </c>
      <c r="S163" s="14" t="str">
        <f t="shared" si="149"/>
        <v/>
      </c>
      <c r="T163" s="14">
        <f t="shared" si="144"/>
        <v>0</v>
      </c>
      <c r="U163" s="15" t="str">
        <f t="shared" si="145"/>
        <v/>
      </c>
      <c r="V163" t="str">
        <f t="shared" si="146"/>
        <v/>
      </c>
      <c r="Y163" s="13" t="str">
        <f t="shared" si="147"/>
        <v/>
      </c>
      <c r="Z163" t="str">
        <f t="shared" si="143"/>
        <v/>
      </c>
      <c r="AB163" s="14" t="str">
        <f t="shared" si="150"/>
        <v/>
      </c>
      <c r="AC163" t="str">
        <f t="shared" si="148"/>
        <v/>
      </c>
      <c r="AE163" s="15" t="str">
        <f t="shared" si="151"/>
        <v/>
      </c>
      <c r="AF163" t="str">
        <f t="shared" si="173"/>
        <v/>
      </c>
      <c r="AI163" s="21">
        <f t="shared" si="131"/>
        <v>37490</v>
      </c>
      <c r="AJ163" s="14">
        <f t="shared" si="124"/>
        <v>1.157143</v>
      </c>
      <c r="AK163" s="22">
        <f t="shared" si="132"/>
        <v>-1.8518886602606716E-2</v>
      </c>
      <c r="AL163" s="14">
        <f t="shared" si="162"/>
        <v>1.1390912651548319</v>
      </c>
      <c r="AM163" s="14">
        <f t="shared" si="163"/>
        <v>2.1841947020513293E-2</v>
      </c>
      <c r="AN163" s="14">
        <f t="shared" si="164"/>
        <v>0.82647095646804969</v>
      </c>
      <c r="AO163" s="14" t="str">
        <f t="shared" si="165"/>
        <v/>
      </c>
      <c r="AP163" s="14" t="str">
        <f t="shared" si="166"/>
        <v/>
      </c>
      <c r="AQ163" s="15" t="str">
        <f t="shared" si="167"/>
        <v/>
      </c>
      <c r="AT163" s="21">
        <f t="shared" si="125"/>
        <v>37490</v>
      </c>
      <c r="AU163" s="14">
        <f t="shared" si="119"/>
        <v>1.157143</v>
      </c>
      <c r="AV163" s="22">
        <f t="shared" si="120"/>
        <v>-1.8518886602606716E-2</v>
      </c>
      <c r="AW163" s="14">
        <f>VLOOKUP(AT163,DATA_FEEDS!$F$7:$H$2022,3,FALSE)</f>
        <v>53.171999999999997</v>
      </c>
      <c r="AX163" s="14">
        <f t="shared" si="153"/>
        <v>58.443400000000011</v>
      </c>
      <c r="AY163" s="14">
        <f t="shared" si="154"/>
        <v>-2.1797716940815688</v>
      </c>
      <c r="AZ163" s="14">
        <f t="shared" si="155"/>
        <v>100</v>
      </c>
      <c r="BA163" s="14">
        <f t="shared" si="156"/>
        <v>-1.8518886602606717</v>
      </c>
      <c r="BB163" s="15">
        <f t="shared" si="157"/>
        <v>-1.8518886602606717</v>
      </c>
      <c r="BE163" s="20">
        <f t="shared" si="126"/>
        <v>37490</v>
      </c>
      <c r="BF163">
        <f t="shared" si="121"/>
        <v>1.157143</v>
      </c>
      <c r="BG163">
        <f t="shared" si="122"/>
        <v>-1.8518886602606716E-2</v>
      </c>
      <c r="BH163" t="str">
        <f>VLOOKUP(BE163,DATA_FEEDS!$A$7:$B$2095,2,FALSE)</f>
        <v>#N/A N/A</v>
      </c>
      <c r="BI163" t="e">
        <f t="shared" si="160"/>
        <v>#DIV/0!</v>
      </c>
      <c r="BJ163" t="e">
        <f t="shared" si="161"/>
        <v>#VALUE!</v>
      </c>
      <c r="BL163" s="14" t="str">
        <f t="shared" si="170"/>
        <v/>
      </c>
      <c r="BM163" s="15" t="str">
        <f t="shared" si="158"/>
        <v/>
      </c>
      <c r="BP163" s="20">
        <f t="shared" si="127"/>
        <v>37490</v>
      </c>
      <c r="BQ163">
        <f t="shared" si="168"/>
        <v>1.157143</v>
      </c>
      <c r="BR163">
        <f t="shared" si="169"/>
        <v>-1.8518886602606716E-2</v>
      </c>
      <c r="BS163">
        <f t="shared" si="133"/>
        <v>0</v>
      </c>
      <c r="BT163">
        <f t="shared" si="134"/>
        <v>100</v>
      </c>
      <c r="BU163">
        <f t="shared" si="135"/>
        <v>0</v>
      </c>
      <c r="BV163">
        <f t="shared" si="136"/>
        <v>100</v>
      </c>
      <c r="BW163" s="14">
        <f t="shared" si="159"/>
        <v>-1.8518886602606717</v>
      </c>
      <c r="BX163" s="15">
        <f t="shared" si="128"/>
        <v>-1.8518886602606717</v>
      </c>
      <c r="BY163">
        <f t="shared" si="137"/>
        <v>0.82647095646804969</v>
      </c>
      <c r="BZ163">
        <f t="shared" si="138"/>
        <v>-2.1797716940815688</v>
      </c>
    </row>
    <row r="164" spans="1:78" x14ac:dyDescent="0.25">
      <c r="A164" s="1">
        <v>37491</v>
      </c>
      <c r="B164" s="2">
        <v>1.1357139999999999</v>
      </c>
      <c r="C164" s="2">
        <v>1.1235710000000001</v>
      </c>
      <c r="D164">
        <f t="shared" si="129"/>
        <v>1.1357139999999999</v>
      </c>
      <c r="E164" s="2">
        <f t="shared" si="129"/>
        <v>1.1235710000000001</v>
      </c>
      <c r="F164" s="4">
        <f t="shared" si="139"/>
        <v>-1.8518886602606716E-2</v>
      </c>
      <c r="G164" s="4">
        <f t="shared" si="152"/>
        <v>-3.1690743765430906E-3</v>
      </c>
      <c r="H164" s="4">
        <f t="shared" si="172"/>
        <v>8.6325252396339175E-2</v>
      </c>
      <c r="I164" s="5">
        <f t="shared" si="130"/>
        <v>-1.2142999999999793E-2</v>
      </c>
      <c r="J164">
        <f t="shared" si="123"/>
        <v>1</v>
      </c>
      <c r="K164">
        <f t="shared" si="140"/>
        <v>1.1387144</v>
      </c>
      <c r="L164">
        <f t="shared" si="171"/>
        <v>1.0889285999999998</v>
      </c>
      <c r="M164" t="str">
        <f t="shared" si="141"/>
        <v/>
      </c>
      <c r="R164" s="13">
        <f t="shared" si="142"/>
        <v>4.9785800000000213E-2</v>
      </c>
      <c r="S164" s="14" t="str">
        <f t="shared" si="149"/>
        <v/>
      </c>
      <c r="T164" s="14">
        <f t="shared" si="144"/>
        <v>0</v>
      </c>
      <c r="U164" s="15" t="str">
        <f t="shared" si="145"/>
        <v/>
      </c>
      <c r="V164" t="str">
        <f t="shared" si="146"/>
        <v/>
      </c>
      <c r="Y164" s="13" t="str">
        <f t="shared" si="147"/>
        <v/>
      </c>
      <c r="Z164" t="str">
        <f t="shared" si="143"/>
        <v/>
      </c>
      <c r="AB164" s="14" t="str">
        <f t="shared" si="150"/>
        <v/>
      </c>
      <c r="AC164" t="str">
        <f t="shared" si="148"/>
        <v/>
      </c>
      <c r="AE164" s="15" t="str">
        <f t="shared" si="151"/>
        <v/>
      </c>
      <c r="AF164" t="str">
        <f t="shared" si="173"/>
        <v/>
      </c>
      <c r="AI164" s="21">
        <f t="shared" si="131"/>
        <v>37491</v>
      </c>
      <c r="AJ164" s="14">
        <f t="shared" si="124"/>
        <v>1.1357139999999999</v>
      </c>
      <c r="AK164" s="22">
        <f t="shared" si="132"/>
        <v>3.1451580239392407E-3</v>
      </c>
      <c r="AL164" s="14">
        <f t="shared" si="162"/>
        <v>1.1508274338203535</v>
      </c>
      <c r="AM164" s="14">
        <f t="shared" si="163"/>
        <v>2.2283063749906837E-2</v>
      </c>
      <c r="AN164" s="14">
        <f t="shared" si="164"/>
        <v>-0.67824756909456674</v>
      </c>
      <c r="AO164" s="14" t="str">
        <f t="shared" si="165"/>
        <v/>
      </c>
      <c r="AP164" s="14" t="str">
        <f t="shared" si="166"/>
        <v/>
      </c>
      <c r="AQ164" s="15" t="str">
        <f t="shared" si="167"/>
        <v/>
      </c>
      <c r="AT164" s="21">
        <f t="shared" si="125"/>
        <v>37491</v>
      </c>
      <c r="AU164" s="14">
        <f t="shared" si="119"/>
        <v>1.1357139999999999</v>
      </c>
      <c r="AV164" s="22">
        <f t="shared" si="120"/>
        <v>3.1451580239392407E-3</v>
      </c>
      <c r="AW164" s="14">
        <f>VLOOKUP(AT164,DATA_FEEDS!$F$7:$H$2022,3,FALSE)</f>
        <v>58.128</v>
      </c>
      <c r="AX164" s="14">
        <f t="shared" si="153"/>
        <v>58.039200000000008</v>
      </c>
      <c r="AY164" s="14">
        <f t="shared" si="154"/>
        <v>3.0947952800812899E-2</v>
      </c>
      <c r="AZ164" s="14" t="str">
        <f t="shared" si="155"/>
        <v/>
      </c>
      <c r="BA164" s="14" t="str">
        <f t="shared" si="156"/>
        <v/>
      </c>
      <c r="BB164" s="15" t="str">
        <f t="shared" si="157"/>
        <v/>
      </c>
      <c r="BE164" s="20">
        <f t="shared" si="126"/>
        <v>37491</v>
      </c>
      <c r="BF164">
        <f t="shared" si="121"/>
        <v>1.1357139999999999</v>
      </c>
      <c r="BG164">
        <f t="shared" si="122"/>
        <v>3.1451580239392407E-3</v>
      </c>
      <c r="BH164" t="str">
        <f>VLOOKUP(BE164,DATA_FEEDS!$A$7:$B$2095,2,FALSE)</f>
        <v>#N/A N/A</v>
      </c>
      <c r="BI164" t="e">
        <f t="shared" si="160"/>
        <v>#DIV/0!</v>
      </c>
      <c r="BJ164" t="e">
        <f t="shared" si="161"/>
        <v>#VALUE!</v>
      </c>
      <c r="BL164" s="14" t="str">
        <f t="shared" si="170"/>
        <v/>
      </c>
      <c r="BM164" s="15" t="str">
        <f t="shared" si="158"/>
        <v/>
      </c>
      <c r="BP164" s="20">
        <f t="shared" si="127"/>
        <v>37491</v>
      </c>
      <c r="BQ164">
        <f t="shared" si="168"/>
        <v>1.1357139999999999</v>
      </c>
      <c r="BR164">
        <f t="shared" si="169"/>
        <v>3.1451580239392407E-3</v>
      </c>
      <c r="BS164">
        <f t="shared" si="133"/>
        <v>0</v>
      </c>
      <c r="BT164">
        <f t="shared" si="134"/>
        <v>0</v>
      </c>
      <c r="BU164">
        <f t="shared" si="135"/>
        <v>0</v>
      </c>
      <c r="BV164" t="str">
        <f t="shared" si="136"/>
        <v/>
      </c>
      <c r="BW164" s="14" t="str">
        <f t="shared" si="159"/>
        <v/>
      </c>
      <c r="BX164" s="15" t="str">
        <f t="shared" si="128"/>
        <v/>
      </c>
      <c r="BY164">
        <f t="shared" si="137"/>
        <v>-0.67824756909456674</v>
      </c>
      <c r="BZ164">
        <f t="shared" si="138"/>
        <v>3.0947952800812899E-2</v>
      </c>
    </row>
    <row r="165" spans="1:78" x14ac:dyDescent="0.25">
      <c r="A165" s="1">
        <v>37494</v>
      </c>
      <c r="B165" s="2">
        <v>1.139286</v>
      </c>
      <c r="C165" s="2">
        <v>1.109286</v>
      </c>
      <c r="D165">
        <f t="shared" si="129"/>
        <v>1.139286</v>
      </c>
      <c r="E165" s="2">
        <f t="shared" si="129"/>
        <v>1.109286</v>
      </c>
      <c r="F165" s="4">
        <f t="shared" si="139"/>
        <v>3.1451580239392407E-3</v>
      </c>
      <c r="G165" s="4">
        <f t="shared" si="152"/>
        <v>-2.7551165322771538E-2</v>
      </c>
      <c r="H165" s="4">
        <f t="shared" si="172"/>
        <v>4.5791796846275303E-2</v>
      </c>
      <c r="I165" s="5">
        <f t="shared" si="130"/>
        <v>-3.0000000000000027E-2</v>
      </c>
      <c r="J165">
        <f t="shared" si="123"/>
        <v>1</v>
      </c>
      <c r="K165">
        <f t="shared" si="140"/>
        <v>1.1322858</v>
      </c>
      <c r="L165">
        <f t="shared" si="171"/>
        <v>1.09075005</v>
      </c>
      <c r="M165">
        <f t="shared" si="141"/>
        <v>1</v>
      </c>
      <c r="R165" s="13">
        <f t="shared" si="142"/>
        <v>4.1535749999999982E-2</v>
      </c>
      <c r="S165" s="14" t="str">
        <f t="shared" si="149"/>
        <v/>
      </c>
      <c r="T165" s="14">
        <f t="shared" si="144"/>
        <v>0</v>
      </c>
      <c r="U165" s="15" t="str">
        <f t="shared" si="145"/>
        <v/>
      </c>
      <c r="V165" t="str">
        <f t="shared" si="146"/>
        <v/>
      </c>
      <c r="Y165" s="13">
        <f t="shared" si="147"/>
        <v>0.31451580239392407</v>
      </c>
      <c r="Z165" t="str">
        <f t="shared" si="143"/>
        <v/>
      </c>
      <c r="AB165" s="14">
        <f t="shared" si="150"/>
        <v>-7.5235717809224356</v>
      </c>
      <c r="AC165">
        <f t="shared" si="148"/>
        <v>-7.5235717809224356</v>
      </c>
      <c r="AE165" s="15">
        <f t="shared" si="151"/>
        <v>-13.667770867016714</v>
      </c>
      <c r="AF165">
        <f t="shared" si="173"/>
        <v>-13.667770867016714</v>
      </c>
      <c r="AI165" s="21">
        <f t="shared" si="131"/>
        <v>37494</v>
      </c>
      <c r="AJ165" s="14">
        <f t="shared" si="124"/>
        <v>1.139286</v>
      </c>
      <c r="AK165" s="22">
        <f t="shared" si="132"/>
        <v>-1.504714356184499E-2</v>
      </c>
      <c r="AL165" s="14">
        <f t="shared" si="162"/>
        <v>1.1618448249018911</v>
      </c>
      <c r="AM165" s="14">
        <f t="shared" si="163"/>
        <v>2.1173701213976232E-2</v>
      </c>
      <c r="AN165" s="14">
        <f t="shared" si="164"/>
        <v>-1.0654171735927103</v>
      </c>
      <c r="AO165" s="14" t="str">
        <f t="shared" si="165"/>
        <v/>
      </c>
      <c r="AP165" s="14" t="str">
        <f t="shared" si="166"/>
        <v/>
      </c>
      <c r="AQ165" s="15" t="str">
        <f t="shared" si="167"/>
        <v/>
      </c>
      <c r="AT165" s="21">
        <f t="shared" si="125"/>
        <v>37494</v>
      </c>
      <c r="AU165" s="14">
        <f t="shared" si="119"/>
        <v>1.139286</v>
      </c>
      <c r="AV165" s="22">
        <f t="shared" si="120"/>
        <v>-1.504714356184499E-2</v>
      </c>
      <c r="AW165" s="14">
        <f>VLOOKUP(AT165,DATA_FEEDS!$F$7:$H$2022,3,FALSE)</f>
        <v>59.948999999999998</v>
      </c>
      <c r="AX165" s="14">
        <f t="shared" si="153"/>
        <v>58.062699999999992</v>
      </c>
      <c r="AY165" s="14">
        <f t="shared" si="154"/>
        <v>0.73875834572846266</v>
      </c>
      <c r="AZ165" s="14" t="str">
        <f t="shared" si="155"/>
        <v/>
      </c>
      <c r="BA165" s="14" t="str">
        <f t="shared" si="156"/>
        <v/>
      </c>
      <c r="BB165" s="15" t="str">
        <f t="shared" si="157"/>
        <v/>
      </c>
      <c r="BE165" s="20">
        <f t="shared" si="126"/>
        <v>37494</v>
      </c>
      <c r="BF165">
        <f t="shared" si="121"/>
        <v>1.139286</v>
      </c>
      <c r="BG165">
        <f t="shared" si="122"/>
        <v>-1.504714356184499E-2</v>
      </c>
      <c r="BH165" t="str">
        <f>VLOOKUP(BE165,DATA_FEEDS!$A$7:$B$2095,2,FALSE)</f>
        <v>#N/A N/A</v>
      </c>
      <c r="BI165" t="e">
        <f t="shared" si="160"/>
        <v>#DIV/0!</v>
      </c>
      <c r="BJ165" t="e">
        <f t="shared" si="161"/>
        <v>#VALUE!</v>
      </c>
      <c r="BL165" s="14" t="str">
        <f t="shared" si="170"/>
        <v/>
      </c>
      <c r="BM165" s="15" t="str">
        <f t="shared" si="158"/>
        <v/>
      </c>
      <c r="BP165" s="20">
        <f t="shared" si="127"/>
        <v>37494</v>
      </c>
      <c r="BQ165">
        <f t="shared" si="168"/>
        <v>1.139286</v>
      </c>
      <c r="BR165">
        <f t="shared" si="169"/>
        <v>-1.504714356184499E-2</v>
      </c>
      <c r="BS165">
        <f t="shared" si="133"/>
        <v>0</v>
      </c>
      <c r="BT165">
        <f t="shared" si="134"/>
        <v>0</v>
      </c>
      <c r="BU165">
        <f t="shared" si="135"/>
        <v>0</v>
      </c>
      <c r="BV165" t="str">
        <f t="shared" si="136"/>
        <v/>
      </c>
      <c r="BW165" s="14" t="str">
        <f t="shared" si="159"/>
        <v/>
      </c>
      <c r="BX165" s="15" t="str">
        <f t="shared" si="128"/>
        <v/>
      </c>
      <c r="BY165">
        <f t="shared" si="137"/>
        <v>-1.0654171735927103</v>
      </c>
      <c r="BZ165">
        <f t="shared" si="138"/>
        <v>0.73875834572846266</v>
      </c>
    </row>
    <row r="166" spans="1:78" x14ac:dyDescent="0.25">
      <c r="A166" s="1">
        <v>37495</v>
      </c>
      <c r="B166" s="2">
        <v>1.1221429999999999</v>
      </c>
      <c r="C166" s="2">
        <v>1.0607139999999999</v>
      </c>
      <c r="D166">
        <f t="shared" si="129"/>
        <v>1.1221429999999999</v>
      </c>
      <c r="E166" s="2">
        <f t="shared" si="129"/>
        <v>1.0607139999999999</v>
      </c>
      <c r="F166" s="4">
        <f t="shared" si="139"/>
        <v>-1.504714356184499E-2</v>
      </c>
      <c r="G166" s="4">
        <f t="shared" si="152"/>
        <v>-7.2454618034210355E-2</v>
      </c>
      <c r="H166" s="4">
        <f t="shared" si="172"/>
        <v>-3.5714545454545589E-2</v>
      </c>
      <c r="I166" s="5">
        <f t="shared" si="130"/>
        <v>-6.1428999999999956E-2</v>
      </c>
      <c r="J166">
        <f t="shared" si="123"/>
        <v>1</v>
      </c>
      <c r="K166">
        <f t="shared" si="140"/>
        <v>1.1171428000000001</v>
      </c>
      <c r="L166">
        <f t="shared" si="171"/>
        <v>1.0886786000000002</v>
      </c>
      <c r="M166">
        <f t="shared" si="141"/>
        <v>1</v>
      </c>
      <c r="R166" s="13">
        <f t="shared" si="142"/>
        <v>2.846419999999994E-2</v>
      </c>
      <c r="S166" s="14" t="str">
        <f t="shared" si="149"/>
        <v/>
      </c>
      <c r="T166" s="14">
        <f t="shared" si="144"/>
        <v>0</v>
      </c>
      <c r="U166" s="15" t="str">
        <f t="shared" si="145"/>
        <v/>
      </c>
      <c r="V166" t="str">
        <f t="shared" si="146"/>
        <v/>
      </c>
      <c r="Y166" s="13">
        <f t="shared" si="147"/>
        <v>-1.5047143561844989</v>
      </c>
      <c r="Z166">
        <f t="shared" si="143"/>
        <v>-1.5047143561844989</v>
      </c>
      <c r="AB166" s="14">
        <f t="shared" si="150"/>
        <v>-10.566567719087487</v>
      </c>
      <c r="AC166">
        <f t="shared" si="148"/>
        <v>-10.566567719087487</v>
      </c>
      <c r="AE166" s="15">
        <f t="shared" si="151"/>
        <v>-12.921704274767112</v>
      </c>
      <c r="AF166">
        <f t="shared" si="173"/>
        <v>-12.921704274767112</v>
      </c>
      <c r="AI166" s="21">
        <f t="shared" si="131"/>
        <v>37495</v>
      </c>
      <c r="AJ166" s="14">
        <f t="shared" si="124"/>
        <v>1.1221429999999999</v>
      </c>
      <c r="AK166" s="22">
        <f t="shared" si="132"/>
        <v>-5.7924881231714631E-2</v>
      </c>
      <c r="AL166" s="14">
        <f t="shared" si="162"/>
        <v>1.165284304112987</v>
      </c>
      <c r="AM166" s="14">
        <f t="shared" si="163"/>
        <v>2.0330201439956029E-2</v>
      </c>
      <c r="AN166" s="14">
        <f t="shared" si="164"/>
        <v>-2.1220303320851119</v>
      </c>
      <c r="AO166" s="14">
        <f t="shared" si="165"/>
        <v>100</v>
      </c>
      <c r="AP166" s="14">
        <f t="shared" si="166"/>
        <v>-5.7924881231714629</v>
      </c>
      <c r="AQ166" s="15">
        <f t="shared" si="167"/>
        <v>-5.7924881231714629</v>
      </c>
      <c r="AT166" s="21">
        <f t="shared" si="125"/>
        <v>37495</v>
      </c>
      <c r="AU166" s="14">
        <f t="shared" si="119"/>
        <v>1.1221429999999999</v>
      </c>
      <c r="AV166" s="22">
        <f t="shared" si="120"/>
        <v>-5.7924881231714631E-2</v>
      </c>
      <c r="AW166" s="14">
        <f>VLOOKUP(AT166,DATA_FEEDS!$F$7:$H$2022,3,FALSE)</f>
        <v>60.146000000000001</v>
      </c>
      <c r="AX166" s="14">
        <f t="shared" si="153"/>
        <v>57.94939999999999</v>
      </c>
      <c r="AY166" s="14">
        <f t="shared" si="154"/>
        <v>0.85421550559357118</v>
      </c>
      <c r="AZ166" s="14" t="str">
        <f t="shared" si="155"/>
        <v/>
      </c>
      <c r="BA166" s="14" t="str">
        <f t="shared" si="156"/>
        <v/>
      </c>
      <c r="BB166" s="15" t="str">
        <f t="shared" si="157"/>
        <v/>
      </c>
      <c r="BE166" s="20">
        <f t="shared" si="126"/>
        <v>37495</v>
      </c>
      <c r="BF166">
        <f t="shared" si="121"/>
        <v>1.1221429999999999</v>
      </c>
      <c r="BG166">
        <f t="shared" si="122"/>
        <v>-5.7924881231714631E-2</v>
      </c>
      <c r="BH166" t="str">
        <f>VLOOKUP(BE166,DATA_FEEDS!$A$7:$B$2095,2,FALSE)</f>
        <v>#N/A N/A</v>
      </c>
      <c r="BI166" t="e">
        <f t="shared" si="160"/>
        <v>#DIV/0!</v>
      </c>
      <c r="BJ166" t="e">
        <f t="shared" si="161"/>
        <v>#VALUE!</v>
      </c>
      <c r="BL166" s="14" t="str">
        <f t="shared" si="170"/>
        <v/>
      </c>
      <c r="BM166" s="15" t="str">
        <f t="shared" si="158"/>
        <v/>
      </c>
      <c r="BP166" s="20">
        <f t="shared" si="127"/>
        <v>37495</v>
      </c>
      <c r="BQ166">
        <f t="shared" si="168"/>
        <v>1.1221429999999999</v>
      </c>
      <c r="BR166">
        <f t="shared" si="169"/>
        <v>-5.7924881231714631E-2</v>
      </c>
      <c r="BS166">
        <f t="shared" si="133"/>
        <v>100</v>
      </c>
      <c r="BT166">
        <f t="shared" si="134"/>
        <v>0</v>
      </c>
      <c r="BU166">
        <f t="shared" si="135"/>
        <v>0</v>
      </c>
      <c r="BV166">
        <f t="shared" si="136"/>
        <v>100</v>
      </c>
      <c r="BW166" s="14">
        <f t="shared" si="159"/>
        <v>-5.7924881231714629</v>
      </c>
      <c r="BX166" s="15">
        <f t="shared" si="128"/>
        <v>-5.7924881231714629</v>
      </c>
      <c r="BY166">
        <f t="shared" si="137"/>
        <v>-2.1220303320851119</v>
      </c>
      <c r="BZ166">
        <f t="shared" si="138"/>
        <v>0.85421550559357118</v>
      </c>
    </row>
    <row r="167" spans="1:78" x14ac:dyDescent="0.25">
      <c r="A167" s="1">
        <v>37496</v>
      </c>
      <c r="B167" s="2">
        <v>1.0571429999999999</v>
      </c>
      <c r="C167" s="2">
        <v>1.05</v>
      </c>
      <c r="D167">
        <f t="shared" si="129"/>
        <v>1.0571429999999999</v>
      </c>
      <c r="E167" s="2">
        <f t="shared" si="129"/>
        <v>1.05</v>
      </c>
      <c r="F167" s="4">
        <f t="shared" si="139"/>
        <v>-5.7924881231714631E-2</v>
      </c>
      <c r="G167" s="4">
        <f t="shared" si="152"/>
        <v>-9.2592704618184599E-2</v>
      </c>
      <c r="H167" s="4">
        <f t="shared" si="172"/>
        <v>-2.7134605655961371E-2</v>
      </c>
      <c r="I167" s="5">
        <f t="shared" si="130"/>
        <v>-7.1429999999998994E-3</v>
      </c>
      <c r="J167">
        <f t="shared" si="123"/>
        <v>1</v>
      </c>
      <c r="K167">
        <f t="shared" si="140"/>
        <v>1.096857</v>
      </c>
      <c r="L167">
        <f t="shared" si="171"/>
        <v>1.0866786000000004</v>
      </c>
      <c r="M167">
        <f t="shared" si="141"/>
        <v>1</v>
      </c>
      <c r="R167" s="13">
        <f t="shared" si="142"/>
        <v>1.0178399999999588E-2</v>
      </c>
      <c r="S167" s="14" t="str">
        <f t="shared" si="149"/>
        <v/>
      </c>
      <c r="T167" s="14">
        <f t="shared" si="144"/>
        <v>0</v>
      </c>
      <c r="U167" s="15" t="str">
        <f t="shared" si="145"/>
        <v/>
      </c>
      <c r="V167" t="str">
        <f t="shared" si="146"/>
        <v/>
      </c>
      <c r="Y167" s="13">
        <f t="shared" si="147"/>
        <v>-5.7924881231714629</v>
      </c>
      <c r="Z167">
        <f t="shared" si="143"/>
        <v>-5.7924881231714629</v>
      </c>
      <c r="AB167" s="14">
        <f t="shared" si="150"/>
        <v>-2.1621483564664294</v>
      </c>
      <c r="AC167">
        <f t="shared" si="148"/>
        <v>-2.1621483564664294</v>
      </c>
      <c r="AE167" s="15">
        <f t="shared" si="151"/>
        <v>-8.175715111389847</v>
      </c>
      <c r="AF167">
        <f t="shared" si="173"/>
        <v>-8.175715111389847</v>
      </c>
      <c r="AI167" s="21">
        <f t="shared" si="131"/>
        <v>37496</v>
      </c>
      <c r="AJ167" s="14">
        <f t="shared" si="124"/>
        <v>1.0571429999999999</v>
      </c>
      <c r="AK167" s="22">
        <f t="shared" si="132"/>
        <v>-1.0134863495288613E-2</v>
      </c>
      <c r="AL167" s="14">
        <f t="shared" si="162"/>
        <v>1.1584760816369055</v>
      </c>
      <c r="AM167" s="14">
        <f t="shared" si="163"/>
        <v>2.3173747602642032E-2</v>
      </c>
      <c r="AN167" s="14">
        <f t="shared" si="164"/>
        <v>-4.3727533144165527</v>
      </c>
      <c r="AO167" s="14">
        <f t="shared" si="165"/>
        <v>100</v>
      </c>
      <c r="AP167" s="14">
        <f t="shared" si="166"/>
        <v>-1.0134863495288613</v>
      </c>
      <c r="AQ167" s="15">
        <f t="shared" si="167"/>
        <v>-1.0134863495288613</v>
      </c>
      <c r="AT167" s="21">
        <f t="shared" si="125"/>
        <v>37496</v>
      </c>
      <c r="AU167" s="14">
        <f t="shared" si="119"/>
        <v>1.0571429999999999</v>
      </c>
      <c r="AV167" s="22">
        <f t="shared" si="120"/>
        <v>-1.0134863495288613E-2</v>
      </c>
      <c r="AW167" s="14">
        <f>VLOOKUP(AT167,DATA_FEEDS!$F$7:$H$2022,3,FALSE)</f>
        <v>58.838999999999999</v>
      </c>
      <c r="AX167" s="14">
        <f t="shared" si="153"/>
        <v>57.930399999999985</v>
      </c>
      <c r="AY167" s="14">
        <f t="shared" si="154"/>
        <v>0.37308279488414781</v>
      </c>
      <c r="AZ167" s="14" t="str">
        <f t="shared" si="155"/>
        <v/>
      </c>
      <c r="BA167" s="14" t="str">
        <f t="shared" si="156"/>
        <v/>
      </c>
      <c r="BB167" s="15" t="str">
        <f t="shared" si="157"/>
        <v/>
      </c>
      <c r="BE167" s="20">
        <f t="shared" si="126"/>
        <v>37496</v>
      </c>
      <c r="BF167">
        <f t="shared" si="121"/>
        <v>1.0571429999999999</v>
      </c>
      <c r="BG167">
        <f t="shared" si="122"/>
        <v>-1.0134863495288613E-2</v>
      </c>
      <c r="BH167" t="str">
        <f>VLOOKUP(BE167,DATA_FEEDS!$A$7:$B$2095,2,FALSE)</f>
        <v>#N/A N/A</v>
      </c>
      <c r="BI167" t="e">
        <f t="shared" si="160"/>
        <v>#DIV/0!</v>
      </c>
      <c r="BJ167" t="e">
        <f t="shared" si="161"/>
        <v>#VALUE!</v>
      </c>
      <c r="BL167" s="14" t="str">
        <f t="shared" si="170"/>
        <v/>
      </c>
      <c r="BM167" s="15" t="str">
        <f t="shared" si="158"/>
        <v/>
      </c>
      <c r="BP167" s="20">
        <f t="shared" si="127"/>
        <v>37496</v>
      </c>
      <c r="BQ167">
        <f t="shared" si="168"/>
        <v>1.0571429999999999</v>
      </c>
      <c r="BR167">
        <f t="shared" si="169"/>
        <v>-1.0134863495288613E-2</v>
      </c>
      <c r="BS167">
        <f t="shared" si="133"/>
        <v>100</v>
      </c>
      <c r="BT167">
        <f t="shared" si="134"/>
        <v>0</v>
      </c>
      <c r="BU167">
        <f t="shared" si="135"/>
        <v>0</v>
      </c>
      <c r="BV167">
        <f t="shared" si="136"/>
        <v>100</v>
      </c>
      <c r="BW167" s="14">
        <f t="shared" si="159"/>
        <v>-1.0134863495288613</v>
      </c>
      <c r="BX167" s="15">
        <f t="shared" si="128"/>
        <v>-1.0134863495288613</v>
      </c>
      <c r="BY167">
        <f t="shared" si="137"/>
        <v>-4.3727533144165527</v>
      </c>
      <c r="BZ167">
        <f t="shared" si="138"/>
        <v>0.37308279488414781</v>
      </c>
    </row>
    <row r="168" spans="1:78" x14ac:dyDescent="0.25">
      <c r="A168" s="1">
        <v>37497</v>
      </c>
      <c r="B168" s="2">
        <v>1.0464290000000001</v>
      </c>
      <c r="C168" s="2">
        <v>1.05</v>
      </c>
      <c r="D168">
        <f t="shared" si="129"/>
        <v>1.0464290000000001</v>
      </c>
      <c r="E168" s="2">
        <f t="shared" si="129"/>
        <v>1.05</v>
      </c>
      <c r="F168" s="4">
        <f t="shared" si="139"/>
        <v>-1.0134863495288613E-2</v>
      </c>
      <c r="G168" s="4">
        <f t="shared" si="152"/>
        <v>-7.5471465527412587E-2</v>
      </c>
      <c r="H168" s="4">
        <f t="shared" si="172"/>
        <v>-2.7135688892222661E-3</v>
      </c>
      <c r="I168" s="5">
        <f t="shared" si="130"/>
        <v>3.5709999999999908E-3</v>
      </c>
      <c r="J168">
        <f t="shared" si="123"/>
        <v>1</v>
      </c>
      <c r="K168">
        <f t="shared" si="140"/>
        <v>1.0787141999999998</v>
      </c>
      <c r="L168">
        <f t="shared" si="171"/>
        <v>1.0863214500000002</v>
      </c>
      <c r="M168" t="str">
        <f t="shared" si="141"/>
        <v/>
      </c>
      <c r="R168" s="13">
        <f t="shared" si="142"/>
        <v>-7.6072500000003984E-3</v>
      </c>
      <c r="S168" s="14">
        <f t="shared" si="149"/>
        <v>-100</v>
      </c>
      <c r="T168" s="14">
        <f t="shared" si="144"/>
        <v>-100</v>
      </c>
      <c r="U168" s="15">
        <f t="shared" si="145"/>
        <v>1.0134863495288613</v>
      </c>
      <c r="V168" t="str">
        <f t="shared" si="146"/>
        <v/>
      </c>
      <c r="Y168" s="13" t="str">
        <f t="shared" si="147"/>
        <v/>
      </c>
      <c r="Z168" t="str">
        <f t="shared" si="143"/>
        <v/>
      </c>
      <c r="AB168" s="14" t="str">
        <f t="shared" si="150"/>
        <v/>
      </c>
      <c r="AC168" t="str">
        <f t="shared" si="148"/>
        <v/>
      </c>
      <c r="AE168" s="15" t="str">
        <f t="shared" si="151"/>
        <v/>
      </c>
      <c r="AF168" t="str">
        <f t="shared" si="173"/>
        <v/>
      </c>
      <c r="AI168" s="21">
        <f t="shared" si="131"/>
        <v>37497</v>
      </c>
      <c r="AJ168" s="14">
        <f t="shared" si="124"/>
        <v>1.0464290000000001</v>
      </c>
      <c r="AK168" s="22">
        <f t="shared" si="132"/>
        <v>5.4604755793274048E-3</v>
      </c>
      <c r="AL168" s="14">
        <f t="shared" si="162"/>
        <v>1.1388002313562993</v>
      </c>
      <c r="AM168" s="14">
        <f t="shared" si="163"/>
        <v>3.4841554064900089E-2</v>
      </c>
      <c r="AN168" s="14">
        <f t="shared" si="164"/>
        <v>-2.6511800014499181</v>
      </c>
      <c r="AO168" s="14">
        <f t="shared" si="165"/>
        <v>100</v>
      </c>
      <c r="AP168" s="14">
        <f t="shared" si="166"/>
        <v>0.54604755793274051</v>
      </c>
      <c r="AQ168" s="15" t="str">
        <f t="shared" si="167"/>
        <v/>
      </c>
      <c r="AT168" s="21">
        <f t="shared" si="125"/>
        <v>37497</v>
      </c>
      <c r="AU168" s="14">
        <f t="shared" si="119"/>
        <v>1.0464290000000001</v>
      </c>
      <c r="AV168" s="22">
        <f t="shared" si="120"/>
        <v>5.4604755793274048E-3</v>
      </c>
      <c r="AW168" s="14">
        <f>VLOOKUP(AT168,DATA_FEEDS!$F$7:$H$2022,3,FALSE)</f>
        <v>56.456000000000003</v>
      </c>
      <c r="AX168" s="14">
        <f t="shared" si="153"/>
        <v>57.634800000000006</v>
      </c>
      <c r="AY168" s="14">
        <f t="shared" si="154"/>
        <v>-0.48575220906298028</v>
      </c>
      <c r="AZ168" s="14" t="str">
        <f t="shared" si="155"/>
        <v/>
      </c>
      <c r="BA168" s="14" t="str">
        <f t="shared" si="156"/>
        <v/>
      </c>
      <c r="BB168" s="15" t="str">
        <f t="shared" si="157"/>
        <v/>
      </c>
      <c r="BE168" s="20">
        <f t="shared" si="126"/>
        <v>37497</v>
      </c>
      <c r="BF168">
        <f t="shared" si="121"/>
        <v>1.0464290000000001</v>
      </c>
      <c r="BG168">
        <f t="shared" si="122"/>
        <v>5.4604755793274048E-3</v>
      </c>
      <c r="BH168" t="str">
        <f>VLOOKUP(BE168,DATA_FEEDS!$A$7:$B$2095,2,FALSE)</f>
        <v>#N/A N/A</v>
      </c>
      <c r="BI168" t="e">
        <f t="shared" si="160"/>
        <v>#DIV/0!</v>
      </c>
      <c r="BJ168" t="e">
        <f t="shared" si="161"/>
        <v>#VALUE!</v>
      </c>
      <c r="BL168" s="14" t="str">
        <f t="shared" si="170"/>
        <v/>
      </c>
      <c r="BM168" s="15" t="str">
        <f t="shared" si="158"/>
        <v/>
      </c>
      <c r="BP168" s="20">
        <f t="shared" si="127"/>
        <v>37497</v>
      </c>
      <c r="BQ168">
        <f t="shared" si="168"/>
        <v>1.0464290000000001</v>
      </c>
      <c r="BR168">
        <f t="shared" si="169"/>
        <v>5.4604755793274048E-3</v>
      </c>
      <c r="BS168">
        <f t="shared" si="133"/>
        <v>100</v>
      </c>
      <c r="BT168">
        <f t="shared" si="134"/>
        <v>0</v>
      </c>
      <c r="BU168">
        <f t="shared" si="135"/>
        <v>0</v>
      </c>
      <c r="BV168">
        <f t="shared" si="136"/>
        <v>100</v>
      </c>
      <c r="BW168" s="14">
        <f t="shared" si="159"/>
        <v>0.54604755793274051</v>
      </c>
      <c r="BX168" s="15" t="str">
        <f t="shared" si="128"/>
        <v/>
      </c>
      <c r="BY168">
        <f t="shared" si="137"/>
        <v>-2.6511800014499181</v>
      </c>
      <c r="BZ168">
        <f t="shared" si="138"/>
        <v>-0.48575220906298028</v>
      </c>
    </row>
    <row r="169" spans="1:78" x14ac:dyDescent="0.25">
      <c r="A169" s="1">
        <v>37498</v>
      </c>
      <c r="B169" s="2">
        <v>1.0521430000000001</v>
      </c>
      <c r="C169" s="2">
        <v>1.053571</v>
      </c>
      <c r="D169">
        <f t="shared" si="129"/>
        <v>1.0521430000000001</v>
      </c>
      <c r="E169" s="2">
        <f t="shared" si="129"/>
        <v>1.053571</v>
      </c>
      <c r="F169" s="4">
        <f t="shared" si="139"/>
        <v>5.4604755793274048E-3</v>
      </c>
      <c r="G169" s="4">
        <f t="shared" si="152"/>
        <v>-7.5235717809224362E-2</v>
      </c>
      <c r="H169" s="4">
        <f t="shared" si="172"/>
        <v>1.6539483167684416E-2</v>
      </c>
      <c r="I169" s="5">
        <f t="shared" si="130"/>
        <v>1.4279999999999848E-3</v>
      </c>
      <c r="J169">
        <f t="shared" si="123"/>
        <v>1</v>
      </c>
      <c r="K169">
        <f t="shared" si="140"/>
        <v>1.0647141999999998</v>
      </c>
      <c r="L169">
        <f t="shared" si="171"/>
        <v>1.0873928500000003</v>
      </c>
      <c r="M169" t="str">
        <f t="shared" si="141"/>
        <v/>
      </c>
      <c r="R169" s="13">
        <f t="shared" si="142"/>
        <v>-2.2678650000000466E-2</v>
      </c>
      <c r="S169" s="14" t="str">
        <f t="shared" si="149"/>
        <v/>
      </c>
      <c r="T169" s="14">
        <f t="shared" si="144"/>
        <v>-100</v>
      </c>
      <c r="U169" s="15">
        <f t="shared" si="145"/>
        <v>-0.54604755793274051</v>
      </c>
      <c r="V169">
        <f t="shared" si="146"/>
        <v>-0.54604755793274051</v>
      </c>
      <c r="Y169" s="13" t="str">
        <f t="shared" si="147"/>
        <v/>
      </c>
      <c r="Z169" t="str">
        <f t="shared" si="143"/>
        <v/>
      </c>
      <c r="AB169" s="14" t="str">
        <f t="shared" si="150"/>
        <v/>
      </c>
      <c r="AC169" t="str">
        <f t="shared" si="148"/>
        <v/>
      </c>
      <c r="AE169" s="15" t="str">
        <f t="shared" si="151"/>
        <v/>
      </c>
      <c r="AF169" t="str">
        <f t="shared" si="173"/>
        <v/>
      </c>
      <c r="AI169" s="21">
        <f t="shared" si="131"/>
        <v>37498</v>
      </c>
      <c r="AJ169" s="14">
        <f t="shared" si="124"/>
        <v>1.0521430000000001</v>
      </c>
      <c r="AK169" s="22">
        <f t="shared" si="132"/>
        <v>-1.629341258745259E-2</v>
      </c>
      <c r="AL169" s="14">
        <f t="shared" si="162"/>
        <v>1.1140464473571114</v>
      </c>
      <c r="AM169" s="14">
        <f t="shared" si="163"/>
        <v>4.1521609829836714E-2</v>
      </c>
      <c r="AN169" s="14">
        <f t="shared" si="164"/>
        <v>-1.4908730083155073</v>
      </c>
      <c r="AO169" s="14" t="str">
        <f t="shared" si="165"/>
        <v/>
      </c>
      <c r="AP169" s="14" t="str">
        <f t="shared" si="166"/>
        <v/>
      </c>
      <c r="AQ169" s="15" t="str">
        <f t="shared" si="167"/>
        <v/>
      </c>
      <c r="AT169" s="21">
        <f t="shared" si="125"/>
        <v>37498</v>
      </c>
      <c r="AU169" s="14">
        <f t="shared" si="119"/>
        <v>1.0521430000000001</v>
      </c>
      <c r="AV169" s="22">
        <f t="shared" si="120"/>
        <v>-1.629341258745259E-2</v>
      </c>
      <c r="AW169" s="14">
        <f>VLOOKUP(AT169,DATA_FEEDS!$F$7:$H$2022,3,FALSE)</f>
        <v>57.427999999999997</v>
      </c>
      <c r="AX169" s="14">
        <f t="shared" si="153"/>
        <v>57.826999999999998</v>
      </c>
      <c r="AY169" s="14">
        <f t="shared" si="154"/>
        <v>-0.16582345468078172</v>
      </c>
      <c r="AZ169" s="14" t="str">
        <f t="shared" si="155"/>
        <v/>
      </c>
      <c r="BA169" s="14" t="str">
        <f t="shared" si="156"/>
        <v/>
      </c>
      <c r="BB169" s="15" t="str">
        <f t="shared" si="157"/>
        <v/>
      </c>
      <c r="BE169" s="20">
        <f t="shared" si="126"/>
        <v>37498</v>
      </c>
      <c r="BF169">
        <f t="shared" si="121"/>
        <v>1.0521430000000001</v>
      </c>
      <c r="BG169">
        <f t="shared" si="122"/>
        <v>-1.629341258745259E-2</v>
      </c>
      <c r="BH169" t="str">
        <f>VLOOKUP(BE169,DATA_FEEDS!$A$7:$B$2095,2,FALSE)</f>
        <v>#N/A N/A</v>
      </c>
      <c r="BI169" t="e">
        <f t="shared" si="160"/>
        <v>#DIV/0!</v>
      </c>
      <c r="BJ169" t="e">
        <f t="shared" si="161"/>
        <v>#VALUE!</v>
      </c>
      <c r="BL169" s="14" t="str">
        <f t="shared" si="170"/>
        <v/>
      </c>
      <c r="BM169" s="15" t="str">
        <f t="shared" si="158"/>
        <v/>
      </c>
      <c r="BP169" s="20">
        <f t="shared" si="127"/>
        <v>37498</v>
      </c>
      <c r="BQ169">
        <f t="shared" si="168"/>
        <v>1.0521430000000001</v>
      </c>
      <c r="BR169">
        <f t="shared" si="169"/>
        <v>-1.629341258745259E-2</v>
      </c>
      <c r="BS169">
        <f t="shared" si="133"/>
        <v>0</v>
      </c>
      <c r="BT169">
        <f t="shared" si="134"/>
        <v>0</v>
      </c>
      <c r="BU169">
        <f t="shared" si="135"/>
        <v>0</v>
      </c>
      <c r="BV169" t="str">
        <f t="shared" si="136"/>
        <v/>
      </c>
      <c r="BW169" s="14" t="str">
        <f t="shared" si="159"/>
        <v/>
      </c>
      <c r="BX169" s="15" t="str">
        <f t="shared" si="128"/>
        <v/>
      </c>
      <c r="BY169">
        <f t="shared" si="137"/>
        <v>-1.4908730083155073</v>
      </c>
      <c r="BZ169">
        <f t="shared" si="138"/>
        <v>-0.16582345468078172</v>
      </c>
    </row>
    <row r="170" spans="1:78" x14ac:dyDescent="0.25">
      <c r="A170" s="1">
        <v>37502</v>
      </c>
      <c r="B170" s="2">
        <v>1.0349999999999999</v>
      </c>
      <c r="C170" s="2">
        <v>1.003571</v>
      </c>
      <c r="D170">
        <f t="shared" si="129"/>
        <v>1.0349999999999999</v>
      </c>
      <c r="E170" s="2">
        <f t="shared" si="129"/>
        <v>1.003571</v>
      </c>
      <c r="F170" s="4">
        <f t="shared" si="139"/>
        <v>-1.629341258745259E-2</v>
      </c>
      <c r="G170" s="4">
        <f t="shared" si="152"/>
        <v>-0.10566567719087488</v>
      </c>
      <c r="H170" s="4">
        <f t="shared" si="172"/>
        <v>-1.1260098522167401E-2</v>
      </c>
      <c r="I170" s="5">
        <f t="shared" si="130"/>
        <v>-3.1428999999999929E-2</v>
      </c>
      <c r="J170">
        <f t="shared" si="123"/>
        <v>1</v>
      </c>
      <c r="K170">
        <f t="shared" si="140"/>
        <v>1.0435711999999999</v>
      </c>
      <c r="L170">
        <f t="shared" si="171"/>
        <v>1.0876071</v>
      </c>
      <c r="M170" t="str">
        <f t="shared" si="141"/>
        <v/>
      </c>
      <c r="R170" s="13">
        <f t="shared" si="142"/>
        <v>-4.4035900000000128E-2</v>
      </c>
      <c r="S170" s="14" t="str">
        <f t="shared" si="149"/>
        <v/>
      </c>
      <c r="T170" s="14">
        <f t="shared" si="144"/>
        <v>-100</v>
      </c>
      <c r="U170" s="15">
        <f t="shared" si="145"/>
        <v>1.6293412587452589</v>
      </c>
      <c r="V170" t="str">
        <f t="shared" si="146"/>
        <v/>
      </c>
      <c r="Y170" s="13" t="str">
        <f t="shared" si="147"/>
        <v/>
      </c>
      <c r="Z170" t="str">
        <f t="shared" si="143"/>
        <v/>
      </c>
      <c r="AB170" s="14" t="str">
        <f t="shared" si="150"/>
        <v/>
      </c>
      <c r="AC170" t="str">
        <f t="shared" si="148"/>
        <v/>
      </c>
      <c r="AE170" s="15" t="str">
        <f t="shared" si="151"/>
        <v/>
      </c>
      <c r="AF170" t="str">
        <f t="shared" si="173"/>
        <v/>
      </c>
      <c r="AI170" s="21">
        <f t="shared" si="131"/>
        <v>37502</v>
      </c>
      <c r="AJ170" s="14">
        <f t="shared" si="124"/>
        <v>1.0349999999999999</v>
      </c>
      <c r="AK170" s="22">
        <f t="shared" si="132"/>
        <v>-2.0013526570048214E-2</v>
      </c>
      <c r="AL170" s="14">
        <f t="shared" si="162"/>
        <v>1.0893265133013514</v>
      </c>
      <c r="AM170" s="14">
        <f t="shared" si="163"/>
        <v>4.2423528219126372E-2</v>
      </c>
      <c r="AN170" s="14">
        <f t="shared" si="164"/>
        <v>-1.2805750860876952</v>
      </c>
      <c r="AO170" s="14" t="str">
        <f t="shared" si="165"/>
        <v/>
      </c>
      <c r="AP170" s="14" t="str">
        <f t="shared" si="166"/>
        <v/>
      </c>
      <c r="AQ170" s="15" t="str">
        <f t="shared" si="167"/>
        <v/>
      </c>
      <c r="AT170" s="21">
        <f t="shared" si="125"/>
        <v>37502</v>
      </c>
      <c r="AU170" s="14">
        <f t="shared" si="119"/>
        <v>1.0349999999999999</v>
      </c>
      <c r="AV170" s="22">
        <f t="shared" si="120"/>
        <v>-2.0013526570048214E-2</v>
      </c>
      <c r="AW170" s="14">
        <f>VLOOKUP(AT170,DATA_FEEDS!$F$7:$H$2022,3,FALSE)</f>
        <v>61.878999999999998</v>
      </c>
      <c r="AX170" s="14">
        <f t="shared" si="153"/>
        <v>58.038500000000013</v>
      </c>
      <c r="AY170" s="14">
        <f t="shared" si="154"/>
        <v>1.6761563406081819</v>
      </c>
      <c r="AZ170" s="14">
        <f t="shared" si="155"/>
        <v>-100</v>
      </c>
      <c r="BA170" s="14">
        <f t="shared" si="156"/>
        <v>2.0013526570048215</v>
      </c>
      <c r="BB170" s="15" t="str">
        <f t="shared" si="157"/>
        <v/>
      </c>
      <c r="BE170" s="20">
        <f t="shared" si="126"/>
        <v>37502</v>
      </c>
      <c r="BF170">
        <f t="shared" si="121"/>
        <v>1.0349999999999999</v>
      </c>
      <c r="BG170">
        <f t="shared" si="122"/>
        <v>-2.0013526570048214E-2</v>
      </c>
      <c r="BH170" t="str">
        <f>VLOOKUP(BE170,DATA_FEEDS!$A$7:$B$2095,2,FALSE)</f>
        <v>#N/A N/A</v>
      </c>
      <c r="BI170" t="e">
        <f t="shared" si="160"/>
        <v>#DIV/0!</v>
      </c>
      <c r="BJ170" t="e">
        <f t="shared" si="161"/>
        <v>#VALUE!</v>
      </c>
      <c r="BL170" s="14" t="str">
        <f t="shared" si="170"/>
        <v/>
      </c>
      <c r="BM170" s="15" t="str">
        <f t="shared" si="158"/>
        <v/>
      </c>
      <c r="BP170" s="20">
        <f t="shared" si="127"/>
        <v>37502</v>
      </c>
      <c r="BQ170">
        <f t="shared" si="168"/>
        <v>1.0349999999999999</v>
      </c>
      <c r="BR170">
        <f t="shared" si="169"/>
        <v>-2.0013526570048214E-2</v>
      </c>
      <c r="BS170">
        <f t="shared" si="133"/>
        <v>0</v>
      </c>
      <c r="BT170">
        <f t="shared" si="134"/>
        <v>-100</v>
      </c>
      <c r="BU170">
        <f t="shared" si="135"/>
        <v>0</v>
      </c>
      <c r="BV170">
        <f t="shared" si="136"/>
        <v>-100</v>
      </c>
      <c r="BW170" s="14">
        <f t="shared" si="159"/>
        <v>2.0013526570048215</v>
      </c>
      <c r="BX170" s="15" t="str">
        <f t="shared" si="128"/>
        <v/>
      </c>
      <c r="BY170">
        <f t="shared" si="137"/>
        <v>-1.2805750860876952</v>
      </c>
      <c r="BZ170">
        <f t="shared" si="138"/>
        <v>1.6761563406081819</v>
      </c>
    </row>
    <row r="171" spans="1:78" x14ac:dyDescent="0.25">
      <c r="A171" s="1">
        <v>37503</v>
      </c>
      <c r="B171" s="2">
        <v>1.014286</v>
      </c>
      <c r="C171" s="2">
        <v>1.034286</v>
      </c>
      <c r="D171">
        <f t="shared" si="129"/>
        <v>1.014286</v>
      </c>
      <c r="E171" s="2">
        <f t="shared" si="129"/>
        <v>1.034286</v>
      </c>
      <c r="F171" s="4">
        <f t="shared" si="139"/>
        <v>-2.0013526570048214E-2</v>
      </c>
      <c r="G171" s="4">
        <f t="shared" si="152"/>
        <v>-2.1621483564664295E-2</v>
      </c>
      <c r="H171" s="4">
        <f t="shared" si="172"/>
        <v>-4.0423729678426751E-2</v>
      </c>
      <c r="I171" s="5">
        <f t="shared" si="130"/>
        <v>2.0000000000000018E-2</v>
      </c>
      <c r="J171">
        <f t="shared" si="123"/>
        <v>1</v>
      </c>
      <c r="K171">
        <f t="shared" si="140"/>
        <v>1.0382856</v>
      </c>
      <c r="L171">
        <f t="shared" si="171"/>
        <v>1.0866785500000002</v>
      </c>
      <c r="M171" t="str">
        <f t="shared" si="141"/>
        <v/>
      </c>
      <c r="R171" s="13">
        <f t="shared" si="142"/>
        <v>-4.8392950000000212E-2</v>
      </c>
      <c r="S171" s="14" t="str">
        <f t="shared" si="149"/>
        <v/>
      </c>
      <c r="T171" s="14">
        <f t="shared" si="144"/>
        <v>-100</v>
      </c>
      <c r="U171" s="15">
        <f t="shared" si="145"/>
        <v>2.0013526570048215</v>
      </c>
      <c r="V171" t="str">
        <f t="shared" si="146"/>
        <v/>
      </c>
      <c r="Y171" s="13" t="str">
        <f t="shared" si="147"/>
        <v/>
      </c>
      <c r="Z171" t="str">
        <f t="shared" si="143"/>
        <v/>
      </c>
      <c r="AB171" s="14" t="str">
        <f t="shared" si="150"/>
        <v/>
      </c>
      <c r="AC171" t="str">
        <f t="shared" si="148"/>
        <v/>
      </c>
      <c r="AE171" s="15" t="str">
        <f t="shared" si="151"/>
        <v/>
      </c>
      <c r="AF171" t="str">
        <f t="shared" si="173"/>
        <v/>
      </c>
      <c r="AI171" s="21">
        <f t="shared" si="131"/>
        <v>37503</v>
      </c>
      <c r="AJ171" s="14">
        <f t="shared" si="124"/>
        <v>1.014286</v>
      </c>
      <c r="AK171" s="22">
        <f t="shared" si="132"/>
        <v>1.4078869273557802E-3</v>
      </c>
      <c r="AL171" s="14">
        <f t="shared" si="162"/>
        <v>1.0541240785629498</v>
      </c>
      <c r="AM171" s="14">
        <f t="shared" si="163"/>
        <v>3.6059131319912702E-2</v>
      </c>
      <c r="AN171" s="14">
        <f t="shared" si="164"/>
        <v>-1.1047986211733896</v>
      </c>
      <c r="AO171" s="14" t="str">
        <f t="shared" si="165"/>
        <v/>
      </c>
      <c r="AP171" s="14" t="str">
        <f t="shared" si="166"/>
        <v/>
      </c>
      <c r="AQ171" s="15" t="str">
        <f t="shared" si="167"/>
        <v/>
      </c>
      <c r="AT171" s="21">
        <f t="shared" si="125"/>
        <v>37503</v>
      </c>
      <c r="AU171" s="14">
        <f t="shared" si="119"/>
        <v>1.014286</v>
      </c>
      <c r="AV171" s="22">
        <f t="shared" si="120"/>
        <v>1.4078869273557802E-3</v>
      </c>
      <c r="AW171" s="14">
        <f>VLOOKUP(AT171,DATA_FEEDS!$F$7:$H$2022,3,FALSE)</f>
        <v>59.128999999999998</v>
      </c>
      <c r="AX171" s="14">
        <f t="shared" si="153"/>
        <v>58.0321</v>
      </c>
      <c r="AY171" s="14">
        <f t="shared" si="154"/>
        <v>0.426723496869652</v>
      </c>
      <c r="AZ171" s="14" t="str">
        <f t="shared" si="155"/>
        <v/>
      </c>
      <c r="BA171" s="14" t="str">
        <f t="shared" si="156"/>
        <v/>
      </c>
      <c r="BB171" s="15" t="str">
        <f t="shared" si="157"/>
        <v/>
      </c>
      <c r="BE171" s="20">
        <f t="shared" si="126"/>
        <v>37503</v>
      </c>
      <c r="BF171">
        <f t="shared" si="121"/>
        <v>1.014286</v>
      </c>
      <c r="BG171">
        <f t="shared" si="122"/>
        <v>1.4078869273557802E-3</v>
      </c>
      <c r="BH171" t="str">
        <f>VLOOKUP(BE171,DATA_FEEDS!$A$7:$B$2095,2,FALSE)</f>
        <v>#N/A N/A</v>
      </c>
      <c r="BI171" t="e">
        <f t="shared" si="160"/>
        <v>#DIV/0!</v>
      </c>
      <c r="BJ171" t="e">
        <f t="shared" si="161"/>
        <v>#VALUE!</v>
      </c>
      <c r="BL171" s="14" t="str">
        <f t="shared" si="170"/>
        <v/>
      </c>
      <c r="BM171" s="15" t="str">
        <f t="shared" si="158"/>
        <v/>
      </c>
      <c r="BP171" s="20">
        <f t="shared" si="127"/>
        <v>37503</v>
      </c>
      <c r="BQ171">
        <f t="shared" si="168"/>
        <v>1.014286</v>
      </c>
      <c r="BR171">
        <f t="shared" si="169"/>
        <v>1.4078869273557802E-3</v>
      </c>
      <c r="BS171">
        <f t="shared" si="133"/>
        <v>0</v>
      </c>
      <c r="BT171">
        <f t="shared" si="134"/>
        <v>0</v>
      </c>
      <c r="BU171">
        <f t="shared" si="135"/>
        <v>0</v>
      </c>
      <c r="BV171" t="str">
        <f t="shared" si="136"/>
        <v/>
      </c>
      <c r="BW171" s="14" t="str">
        <f t="shared" si="159"/>
        <v/>
      </c>
      <c r="BX171" s="15" t="str">
        <f t="shared" si="128"/>
        <v/>
      </c>
      <c r="BY171">
        <f t="shared" si="137"/>
        <v>-1.1047986211733896</v>
      </c>
      <c r="BZ171">
        <f t="shared" si="138"/>
        <v>0.426723496869652</v>
      </c>
    </row>
    <row r="172" spans="1:78" x14ac:dyDescent="0.25">
      <c r="A172" s="1">
        <v>37504</v>
      </c>
      <c r="B172" s="2">
        <v>1.015714</v>
      </c>
      <c r="C172" s="2">
        <v>1.0128569999999999</v>
      </c>
      <c r="D172">
        <f t="shared" si="129"/>
        <v>1.015714</v>
      </c>
      <c r="E172" s="2">
        <f t="shared" si="129"/>
        <v>1.0128569999999999</v>
      </c>
      <c r="F172" s="4">
        <f t="shared" si="139"/>
        <v>1.4078869273557802E-3</v>
      </c>
      <c r="G172" s="4">
        <f t="shared" si="152"/>
        <v>-3.2082444198316518E-2</v>
      </c>
      <c r="H172" s="4">
        <f t="shared" si="172"/>
        <v>-3.9945971563981088E-2</v>
      </c>
      <c r="I172" s="5">
        <f t="shared" si="130"/>
        <v>-2.8570000000001095E-3</v>
      </c>
      <c r="J172">
        <f t="shared" si="123"/>
        <v>1</v>
      </c>
      <c r="K172">
        <f t="shared" si="140"/>
        <v>1.0308569999999999</v>
      </c>
      <c r="L172">
        <f t="shared" si="171"/>
        <v>1.0836428500000004</v>
      </c>
      <c r="M172" t="str">
        <f t="shared" si="141"/>
        <v/>
      </c>
      <c r="R172" s="13">
        <f t="shared" si="142"/>
        <v>-5.2785850000000467E-2</v>
      </c>
      <c r="S172" s="14" t="str">
        <f t="shared" si="149"/>
        <v/>
      </c>
      <c r="T172" s="14">
        <f t="shared" si="144"/>
        <v>-100</v>
      </c>
      <c r="U172" s="15">
        <f t="shared" si="145"/>
        <v>-0.14078869273557801</v>
      </c>
      <c r="V172">
        <f t="shared" si="146"/>
        <v>-0.14078869273557801</v>
      </c>
      <c r="Y172" s="13" t="str">
        <f t="shared" si="147"/>
        <v/>
      </c>
      <c r="Z172" t="str">
        <f t="shared" si="143"/>
        <v/>
      </c>
      <c r="AB172" s="14" t="str">
        <f t="shared" si="150"/>
        <v/>
      </c>
      <c r="AC172" t="str">
        <f t="shared" si="148"/>
        <v/>
      </c>
      <c r="AE172" s="15" t="str">
        <f t="shared" si="151"/>
        <v/>
      </c>
      <c r="AF172" t="str">
        <f t="shared" si="173"/>
        <v/>
      </c>
      <c r="AI172" s="21">
        <f t="shared" si="131"/>
        <v>37504</v>
      </c>
      <c r="AJ172" s="14">
        <f t="shared" si="124"/>
        <v>1.015714</v>
      </c>
      <c r="AK172" s="22">
        <f t="shared" si="132"/>
        <v>2.0394520504787805E-2</v>
      </c>
      <c r="AL172" s="14">
        <f t="shared" si="162"/>
        <v>1.0260469548044</v>
      </c>
      <c r="AM172" s="14">
        <f t="shared" si="163"/>
        <v>3.1298868268576259E-2</v>
      </c>
      <c r="AN172" s="14">
        <f t="shared" si="164"/>
        <v>-0.3301382885710975</v>
      </c>
      <c r="AO172" s="14" t="str">
        <f t="shared" si="165"/>
        <v/>
      </c>
      <c r="AP172" s="14" t="str">
        <f t="shared" si="166"/>
        <v/>
      </c>
      <c r="AQ172" s="15" t="str">
        <f t="shared" si="167"/>
        <v/>
      </c>
      <c r="AT172" s="21">
        <f t="shared" si="125"/>
        <v>37504</v>
      </c>
      <c r="AU172" s="14">
        <f t="shared" si="119"/>
        <v>1.015714</v>
      </c>
      <c r="AV172" s="22">
        <f t="shared" si="120"/>
        <v>2.0394520504787805E-2</v>
      </c>
      <c r="AW172" s="14">
        <f>VLOOKUP(AT172,DATA_FEEDS!$F$7:$H$2022,3,FALSE)</f>
        <v>65.801000000000002</v>
      </c>
      <c r="AX172" s="14">
        <f t="shared" si="153"/>
        <v>59.092700000000001</v>
      </c>
      <c r="AY172" s="14">
        <f t="shared" si="154"/>
        <v>2.6128758700886743</v>
      </c>
      <c r="AZ172" s="14">
        <f t="shared" si="155"/>
        <v>-100</v>
      </c>
      <c r="BA172" s="14">
        <f t="shared" si="156"/>
        <v>-2.0394520504787805</v>
      </c>
      <c r="BB172" s="15">
        <f t="shared" si="157"/>
        <v>-2.0394520504787805</v>
      </c>
      <c r="BE172" s="20">
        <f t="shared" si="126"/>
        <v>37504</v>
      </c>
      <c r="BF172">
        <f t="shared" si="121"/>
        <v>1.015714</v>
      </c>
      <c r="BG172">
        <f t="shared" si="122"/>
        <v>2.0394520504787805E-2</v>
      </c>
      <c r="BH172" t="str">
        <f>VLOOKUP(BE172,DATA_FEEDS!$A$7:$B$2095,2,FALSE)</f>
        <v>#N/A N/A</v>
      </c>
      <c r="BI172" t="e">
        <f t="shared" si="160"/>
        <v>#DIV/0!</v>
      </c>
      <c r="BJ172" t="e">
        <f t="shared" si="161"/>
        <v>#VALUE!</v>
      </c>
      <c r="BL172" s="14" t="str">
        <f t="shared" si="170"/>
        <v/>
      </c>
      <c r="BM172" s="15" t="str">
        <f t="shared" si="158"/>
        <v/>
      </c>
      <c r="BP172" s="20">
        <f t="shared" si="127"/>
        <v>37504</v>
      </c>
      <c r="BQ172">
        <f t="shared" si="168"/>
        <v>1.015714</v>
      </c>
      <c r="BR172">
        <f t="shared" si="169"/>
        <v>2.0394520504787805E-2</v>
      </c>
      <c r="BS172">
        <f t="shared" si="133"/>
        <v>0</v>
      </c>
      <c r="BT172">
        <f t="shared" si="134"/>
        <v>-100</v>
      </c>
      <c r="BU172">
        <f t="shared" si="135"/>
        <v>0</v>
      </c>
      <c r="BV172">
        <f t="shared" si="136"/>
        <v>-100</v>
      </c>
      <c r="BW172" s="14">
        <f t="shared" si="159"/>
        <v>-2.0394520504787805</v>
      </c>
      <c r="BX172" s="15">
        <f t="shared" si="128"/>
        <v>-2.0394520504787805</v>
      </c>
      <c r="BY172">
        <f t="shared" si="137"/>
        <v>-0.3301382885710975</v>
      </c>
      <c r="BZ172">
        <f t="shared" si="138"/>
        <v>2.6128758700886743</v>
      </c>
    </row>
    <row r="173" spans="1:78" x14ac:dyDescent="0.25">
      <c r="A173" s="1">
        <v>37505</v>
      </c>
      <c r="B173" s="2">
        <v>1.036429</v>
      </c>
      <c r="C173" s="2">
        <v>1.0271429999999999</v>
      </c>
      <c r="D173">
        <f t="shared" si="129"/>
        <v>1.036429</v>
      </c>
      <c r="E173" s="2">
        <f t="shared" si="129"/>
        <v>1.0271429999999999</v>
      </c>
      <c r="F173" s="4">
        <f t="shared" si="139"/>
        <v>2.0394520504787805E-2</v>
      </c>
      <c r="G173" s="4">
        <f t="shared" si="152"/>
        <v>-2.3761028681462626E-2</v>
      </c>
      <c r="H173" s="4">
        <f t="shared" si="172"/>
        <v>-5.7049296511659985E-2</v>
      </c>
      <c r="I173" s="5">
        <f t="shared" si="130"/>
        <v>-9.2860000000001275E-3</v>
      </c>
      <c r="J173">
        <f t="shared" si="123"/>
        <v>1</v>
      </c>
      <c r="K173">
        <f t="shared" si="140"/>
        <v>1.0262855999999998</v>
      </c>
      <c r="L173">
        <f t="shared" si="171"/>
        <v>1.0803571500000002</v>
      </c>
      <c r="M173" t="str">
        <f t="shared" si="141"/>
        <v/>
      </c>
      <c r="R173" s="13">
        <f t="shared" si="142"/>
        <v>-5.4071550000000412E-2</v>
      </c>
      <c r="S173" s="14" t="str">
        <f t="shared" si="149"/>
        <v/>
      </c>
      <c r="T173" s="14">
        <f t="shared" si="144"/>
        <v>-100</v>
      </c>
      <c r="U173" s="15">
        <f t="shared" si="145"/>
        <v>-2.0394520504787805</v>
      </c>
      <c r="V173">
        <f t="shared" si="146"/>
        <v>-2.0394520504787805</v>
      </c>
      <c r="Y173" s="13" t="str">
        <f t="shared" si="147"/>
        <v/>
      </c>
      <c r="Z173" t="str">
        <f t="shared" si="143"/>
        <v/>
      </c>
      <c r="AB173" s="14" t="str">
        <f t="shared" si="150"/>
        <v/>
      </c>
      <c r="AC173" t="str">
        <f t="shared" si="148"/>
        <v/>
      </c>
      <c r="AE173" s="15" t="str">
        <f t="shared" si="151"/>
        <v/>
      </c>
      <c r="AF173" t="str">
        <f t="shared" si="173"/>
        <v/>
      </c>
      <c r="AI173" s="21">
        <f t="shared" si="131"/>
        <v>37505</v>
      </c>
      <c r="AJ173" s="14">
        <f t="shared" si="124"/>
        <v>1.036429</v>
      </c>
      <c r="AK173" s="22">
        <f t="shared" si="132"/>
        <v>-1.5851544099981789E-2</v>
      </c>
      <c r="AL173" s="14">
        <f t="shared" si="162"/>
        <v>1.0045446683378145</v>
      </c>
      <c r="AM173" s="14">
        <f t="shared" si="163"/>
        <v>2.3363655195991224E-2</v>
      </c>
      <c r="AN173" s="14">
        <f t="shared" si="164"/>
        <v>1.3646979205401166</v>
      </c>
      <c r="AO173" s="14" t="str">
        <f t="shared" si="165"/>
        <v/>
      </c>
      <c r="AP173" s="14" t="str">
        <f t="shared" si="166"/>
        <v/>
      </c>
      <c r="AQ173" s="15" t="str">
        <f t="shared" si="167"/>
        <v/>
      </c>
      <c r="AT173" s="21">
        <f t="shared" si="125"/>
        <v>37505</v>
      </c>
      <c r="AU173" s="14">
        <f t="shared" si="119"/>
        <v>1.036429</v>
      </c>
      <c r="AV173" s="22">
        <f t="shared" si="120"/>
        <v>-1.5851544099981789E-2</v>
      </c>
      <c r="AW173" s="14">
        <f>VLOOKUP(AT173,DATA_FEEDS!$F$7:$H$2022,3,FALSE)</f>
        <v>64.819999999999993</v>
      </c>
      <c r="AX173" s="14">
        <f t="shared" si="153"/>
        <v>60.257500000000007</v>
      </c>
      <c r="AY173" s="14">
        <f t="shared" si="154"/>
        <v>1.3661439968473501</v>
      </c>
      <c r="AZ173" s="14">
        <f t="shared" si="155"/>
        <v>-100</v>
      </c>
      <c r="BA173" s="14">
        <f t="shared" si="156"/>
        <v>1.5851544099981789</v>
      </c>
      <c r="BB173" s="15" t="str">
        <f t="shared" si="157"/>
        <v/>
      </c>
      <c r="BE173" s="20">
        <f t="shared" si="126"/>
        <v>37505</v>
      </c>
      <c r="BF173">
        <f t="shared" si="121"/>
        <v>1.036429</v>
      </c>
      <c r="BG173">
        <f t="shared" si="122"/>
        <v>-1.5851544099981789E-2</v>
      </c>
      <c r="BH173" t="str">
        <f>VLOOKUP(BE173,DATA_FEEDS!$A$7:$B$2095,2,FALSE)</f>
        <v>#N/A N/A</v>
      </c>
      <c r="BI173" t="e">
        <f t="shared" si="160"/>
        <v>#DIV/0!</v>
      </c>
      <c r="BJ173" t="e">
        <f t="shared" si="161"/>
        <v>#VALUE!</v>
      </c>
      <c r="BL173" s="14" t="str">
        <f t="shared" si="170"/>
        <v/>
      </c>
      <c r="BM173" s="15" t="str">
        <f t="shared" si="158"/>
        <v/>
      </c>
      <c r="BP173" s="20">
        <f t="shared" si="127"/>
        <v>37505</v>
      </c>
      <c r="BQ173">
        <f t="shared" si="168"/>
        <v>1.036429</v>
      </c>
      <c r="BR173">
        <f t="shared" si="169"/>
        <v>-1.5851544099981789E-2</v>
      </c>
      <c r="BS173">
        <f t="shared" si="133"/>
        <v>0</v>
      </c>
      <c r="BT173">
        <f t="shared" si="134"/>
        <v>-100</v>
      </c>
      <c r="BU173">
        <f t="shared" si="135"/>
        <v>0</v>
      </c>
      <c r="BV173">
        <f t="shared" si="136"/>
        <v>-100</v>
      </c>
      <c r="BW173" s="14">
        <f t="shared" si="159"/>
        <v>1.5851544099981789</v>
      </c>
      <c r="BX173" s="15" t="str">
        <f t="shared" si="128"/>
        <v/>
      </c>
      <c r="BY173">
        <f t="shared" si="137"/>
        <v>1.3646979205401166</v>
      </c>
      <c r="BZ173">
        <f t="shared" si="138"/>
        <v>1.3661439968473501</v>
      </c>
    </row>
    <row r="174" spans="1:78" x14ac:dyDescent="0.25">
      <c r="A174" s="1">
        <v>37508</v>
      </c>
      <c r="B174" s="2">
        <v>1.02</v>
      </c>
      <c r="C174" s="2">
        <v>1.026429</v>
      </c>
      <c r="D174">
        <f t="shared" si="129"/>
        <v>1.02</v>
      </c>
      <c r="E174" s="2">
        <f t="shared" si="129"/>
        <v>1.026429</v>
      </c>
      <c r="F174" s="4">
        <f t="shared" si="139"/>
        <v>-1.5851544099981789E-2</v>
      </c>
      <c r="G174" s="4">
        <f t="shared" si="152"/>
        <v>-8.2811594202897437E-3</v>
      </c>
      <c r="H174" s="4">
        <f t="shared" si="172"/>
        <v>-3.5570326021389015E-2</v>
      </c>
      <c r="I174" s="5">
        <f t="shared" si="130"/>
        <v>6.429000000000018E-3</v>
      </c>
      <c r="J174">
        <f t="shared" si="123"/>
        <v>1</v>
      </c>
      <c r="K174">
        <f t="shared" si="140"/>
        <v>1.0208572</v>
      </c>
      <c r="L174">
        <f t="shared" si="171"/>
        <v>1.0781071500000003</v>
      </c>
      <c r="M174" t="str">
        <f t="shared" si="141"/>
        <v/>
      </c>
      <c r="R174" s="13">
        <f t="shared" si="142"/>
        <v>-5.7249950000000327E-2</v>
      </c>
      <c r="S174" s="14" t="str">
        <f t="shared" si="149"/>
        <v/>
      </c>
      <c r="T174" s="14">
        <f t="shared" si="144"/>
        <v>-100</v>
      </c>
      <c r="U174" s="15">
        <f t="shared" si="145"/>
        <v>1.5851544099981789</v>
      </c>
      <c r="V174" t="str">
        <f t="shared" si="146"/>
        <v/>
      </c>
      <c r="Y174" s="13" t="str">
        <f t="shared" si="147"/>
        <v/>
      </c>
      <c r="Z174" t="str">
        <f t="shared" si="143"/>
        <v/>
      </c>
      <c r="AB174" s="14" t="str">
        <f t="shared" si="150"/>
        <v/>
      </c>
      <c r="AC174" t="str">
        <f t="shared" si="148"/>
        <v/>
      </c>
      <c r="AE174" s="15" t="str">
        <f t="shared" si="151"/>
        <v/>
      </c>
      <c r="AF174" t="str">
        <f t="shared" si="173"/>
        <v/>
      </c>
      <c r="AI174" s="21">
        <f t="shared" si="131"/>
        <v>37508</v>
      </c>
      <c r="AJ174" s="14">
        <f t="shared" si="124"/>
        <v>1.02</v>
      </c>
      <c r="AK174" s="22">
        <f t="shared" si="132"/>
        <v>9.1039215686273579E-3</v>
      </c>
      <c r="AL174" s="14">
        <f t="shared" si="162"/>
        <v>0.9829985587029455</v>
      </c>
      <c r="AM174" s="14">
        <f t="shared" si="163"/>
        <v>2.2682020109765718E-2</v>
      </c>
      <c r="AN174" s="14">
        <f t="shared" si="164"/>
        <v>1.6313115462376118</v>
      </c>
      <c r="AO174" s="14">
        <f t="shared" si="165"/>
        <v>-100</v>
      </c>
      <c r="AP174" s="14">
        <f t="shared" si="166"/>
        <v>-0.91039215686273578</v>
      </c>
      <c r="AQ174" s="15">
        <f t="shared" si="167"/>
        <v>-0.91039215686273578</v>
      </c>
      <c r="AT174" s="21">
        <f t="shared" si="125"/>
        <v>37508</v>
      </c>
      <c r="AU174" s="14">
        <f t="shared" si="119"/>
        <v>1.02</v>
      </c>
      <c r="AV174" s="22">
        <f t="shared" si="120"/>
        <v>9.1039215686273579E-3</v>
      </c>
      <c r="AW174" s="14">
        <f>VLOOKUP(AT174,DATA_FEEDS!$F$7:$H$2022,3,FALSE)</f>
        <v>64.397000000000006</v>
      </c>
      <c r="AX174" s="14">
        <f t="shared" si="153"/>
        <v>60.884400000000007</v>
      </c>
      <c r="AY174" s="14">
        <f t="shared" si="154"/>
        <v>1.1459441506882588</v>
      </c>
      <c r="AZ174" s="14" t="str">
        <f t="shared" si="155"/>
        <v/>
      </c>
      <c r="BA174" s="14" t="str">
        <f t="shared" si="156"/>
        <v/>
      </c>
      <c r="BB174" s="15" t="str">
        <f t="shared" si="157"/>
        <v/>
      </c>
      <c r="BE174" s="20">
        <f t="shared" si="126"/>
        <v>37508</v>
      </c>
      <c r="BF174">
        <f t="shared" si="121"/>
        <v>1.02</v>
      </c>
      <c r="BG174">
        <f t="shared" si="122"/>
        <v>9.1039215686273579E-3</v>
      </c>
      <c r="BH174" t="str">
        <f>VLOOKUP(BE174,DATA_FEEDS!$A$7:$B$2095,2,FALSE)</f>
        <v>#N/A N/A</v>
      </c>
      <c r="BI174" t="e">
        <f t="shared" si="160"/>
        <v>#DIV/0!</v>
      </c>
      <c r="BJ174" t="e">
        <f t="shared" si="161"/>
        <v>#VALUE!</v>
      </c>
      <c r="BL174" s="14" t="str">
        <f t="shared" si="170"/>
        <v/>
      </c>
      <c r="BM174" s="15" t="str">
        <f t="shared" si="158"/>
        <v/>
      </c>
      <c r="BP174" s="20">
        <f t="shared" si="127"/>
        <v>37508</v>
      </c>
      <c r="BQ174">
        <f t="shared" si="168"/>
        <v>1.02</v>
      </c>
      <c r="BR174">
        <f t="shared" si="169"/>
        <v>9.1039215686273579E-3</v>
      </c>
      <c r="BS174">
        <f t="shared" si="133"/>
        <v>-100</v>
      </c>
      <c r="BT174">
        <f t="shared" si="134"/>
        <v>0</v>
      </c>
      <c r="BU174">
        <f t="shared" si="135"/>
        <v>0</v>
      </c>
      <c r="BV174">
        <f t="shared" si="136"/>
        <v>-100</v>
      </c>
      <c r="BW174" s="14">
        <f t="shared" si="159"/>
        <v>-0.91039215686273578</v>
      </c>
      <c r="BX174" s="15">
        <f t="shared" si="128"/>
        <v>-0.91039215686273578</v>
      </c>
      <c r="BY174">
        <f t="shared" si="137"/>
        <v>1.6313115462376118</v>
      </c>
      <c r="BZ174">
        <f t="shared" si="138"/>
        <v>1.1459441506882588</v>
      </c>
    </row>
    <row r="175" spans="1:78" x14ac:dyDescent="0.25">
      <c r="A175" s="1">
        <v>37509</v>
      </c>
      <c r="B175" s="2">
        <v>1.0292859999999999</v>
      </c>
      <c r="C175" s="2">
        <v>1.023571</v>
      </c>
      <c r="D175">
        <f t="shared" si="129"/>
        <v>1.0292859999999999</v>
      </c>
      <c r="E175" s="2">
        <f t="shared" si="129"/>
        <v>1.023571</v>
      </c>
      <c r="F175" s="4">
        <f t="shared" si="139"/>
        <v>9.1039215686273579E-3</v>
      </c>
      <c r="G175" s="4">
        <f t="shared" si="152"/>
        <v>9.1542227734583616E-3</v>
      </c>
      <c r="H175" s="4">
        <f t="shared" si="172"/>
        <v>-3.8255694428001544E-2</v>
      </c>
      <c r="I175" s="5">
        <f t="shared" si="130"/>
        <v>-5.7149999999999146E-3</v>
      </c>
      <c r="J175">
        <f t="shared" si="123"/>
        <v>1</v>
      </c>
      <c r="K175">
        <f t="shared" si="140"/>
        <v>1.0248572</v>
      </c>
      <c r="L175">
        <f t="shared" si="171"/>
        <v>1.0757500000000002</v>
      </c>
      <c r="M175" t="str">
        <f t="shared" si="141"/>
        <v/>
      </c>
      <c r="R175" s="13">
        <f t="shared" si="142"/>
        <v>-5.0892800000000182E-2</v>
      </c>
      <c r="S175" s="14" t="str">
        <f t="shared" si="149"/>
        <v/>
      </c>
      <c r="T175" s="14">
        <f t="shared" si="144"/>
        <v>-100</v>
      </c>
      <c r="U175" s="15">
        <f t="shared" si="145"/>
        <v>-0.91039215686273578</v>
      </c>
      <c r="V175">
        <f t="shared" si="146"/>
        <v>-0.91039215686273578</v>
      </c>
      <c r="Y175" s="13" t="str">
        <f t="shared" si="147"/>
        <v/>
      </c>
      <c r="Z175" t="str">
        <f t="shared" si="143"/>
        <v/>
      </c>
      <c r="AB175" s="14" t="str">
        <f t="shared" si="150"/>
        <v/>
      </c>
      <c r="AC175" t="str">
        <f t="shared" si="148"/>
        <v/>
      </c>
      <c r="AE175" s="15" t="str">
        <f t="shared" si="151"/>
        <v/>
      </c>
      <c r="AF175" t="str">
        <f t="shared" si="173"/>
        <v/>
      </c>
      <c r="AI175" s="21">
        <f t="shared" si="131"/>
        <v>37509</v>
      </c>
      <c r="AJ175" s="14">
        <f t="shared" si="124"/>
        <v>1.0292859999999999</v>
      </c>
      <c r="AK175" s="22">
        <f t="shared" si="132"/>
        <v>-4.8577363337302688E-3</v>
      </c>
      <c r="AL175" s="14">
        <f t="shared" si="162"/>
        <v>0.98390128840236457</v>
      </c>
      <c r="AM175" s="14">
        <f t="shared" si="163"/>
        <v>2.4241624518968066E-2</v>
      </c>
      <c r="AN175" s="14">
        <f t="shared" si="164"/>
        <v>1.8721811140224409</v>
      </c>
      <c r="AO175" s="14">
        <f t="shared" si="165"/>
        <v>-100</v>
      </c>
      <c r="AP175" s="14">
        <f t="shared" si="166"/>
        <v>0.48577363337302687</v>
      </c>
      <c r="AQ175" s="15" t="str">
        <f t="shared" si="167"/>
        <v/>
      </c>
      <c r="AT175" s="21">
        <f t="shared" si="125"/>
        <v>37509</v>
      </c>
      <c r="AU175" s="14">
        <f t="shared" si="119"/>
        <v>1.0292859999999999</v>
      </c>
      <c r="AV175" s="22">
        <f t="shared" si="120"/>
        <v>-4.8577363337302688E-3</v>
      </c>
      <c r="AW175" s="14">
        <f>VLOOKUP(AT175,DATA_FEEDS!$F$7:$H$2022,3,FALSE)</f>
        <v>64.195999999999998</v>
      </c>
      <c r="AX175" s="14">
        <f t="shared" si="153"/>
        <v>61.309100000000001</v>
      </c>
      <c r="AY175" s="14">
        <f t="shared" si="154"/>
        <v>0.89695362799852429</v>
      </c>
      <c r="AZ175" s="14" t="str">
        <f t="shared" si="155"/>
        <v/>
      </c>
      <c r="BA175" s="14" t="str">
        <f t="shared" si="156"/>
        <v/>
      </c>
      <c r="BB175" s="15" t="str">
        <f t="shared" si="157"/>
        <v/>
      </c>
      <c r="BE175" s="20">
        <f t="shared" si="126"/>
        <v>37509</v>
      </c>
      <c r="BF175">
        <f t="shared" si="121"/>
        <v>1.0292859999999999</v>
      </c>
      <c r="BG175">
        <f t="shared" si="122"/>
        <v>-4.8577363337302688E-3</v>
      </c>
      <c r="BH175" t="str">
        <f>VLOOKUP(BE175,DATA_FEEDS!$A$7:$B$2095,2,FALSE)</f>
        <v>#N/A N/A</v>
      </c>
      <c r="BI175" t="e">
        <f t="shared" si="160"/>
        <v>#DIV/0!</v>
      </c>
      <c r="BJ175" t="e">
        <f t="shared" si="161"/>
        <v>#VALUE!</v>
      </c>
      <c r="BL175" s="14" t="str">
        <f t="shared" si="170"/>
        <v/>
      </c>
      <c r="BM175" s="15" t="str">
        <f t="shared" si="158"/>
        <v/>
      </c>
      <c r="BP175" s="20">
        <f t="shared" si="127"/>
        <v>37509</v>
      </c>
      <c r="BQ175">
        <f t="shared" si="168"/>
        <v>1.0292859999999999</v>
      </c>
      <c r="BR175">
        <f t="shared" si="169"/>
        <v>-4.8577363337302688E-3</v>
      </c>
      <c r="BS175">
        <f t="shared" si="133"/>
        <v>-100</v>
      </c>
      <c r="BT175">
        <f t="shared" si="134"/>
        <v>0</v>
      </c>
      <c r="BU175">
        <f t="shared" si="135"/>
        <v>0</v>
      </c>
      <c r="BV175">
        <f t="shared" si="136"/>
        <v>-100</v>
      </c>
      <c r="BW175" s="14">
        <f t="shared" si="159"/>
        <v>0.48577363337302687</v>
      </c>
      <c r="BX175" s="15" t="str">
        <f t="shared" si="128"/>
        <v/>
      </c>
      <c r="BY175">
        <f t="shared" si="137"/>
        <v>1.8721811140224409</v>
      </c>
      <c r="BZ175">
        <f t="shared" si="138"/>
        <v>0.89695362799852429</v>
      </c>
    </row>
    <row r="176" spans="1:78" x14ac:dyDescent="0.25">
      <c r="A176" s="1">
        <v>37510</v>
      </c>
      <c r="B176" s="2">
        <v>1.024286</v>
      </c>
      <c r="C176" s="2">
        <v>1.0207139999999999</v>
      </c>
      <c r="D176">
        <f t="shared" si="129"/>
        <v>1.024286</v>
      </c>
      <c r="E176" s="2">
        <f t="shared" si="129"/>
        <v>1.0207139999999999</v>
      </c>
      <c r="F176" s="4">
        <f t="shared" si="139"/>
        <v>-4.8577363337302688E-3</v>
      </c>
      <c r="G176" s="4">
        <f t="shared" si="152"/>
        <v>4.9226455478608086E-3</v>
      </c>
      <c r="H176" s="4">
        <f t="shared" si="172"/>
        <v>-2.5903343681437579E-2</v>
      </c>
      <c r="I176" s="5">
        <f t="shared" si="130"/>
        <v>-3.5720000000001306E-3</v>
      </c>
      <c r="J176">
        <f t="shared" si="123"/>
        <v>1</v>
      </c>
      <c r="K176">
        <f t="shared" si="140"/>
        <v>1.0221427999999999</v>
      </c>
      <c r="L176">
        <f t="shared" si="171"/>
        <v>1.0746785500000002</v>
      </c>
      <c r="M176" t="str">
        <f t="shared" si="141"/>
        <v/>
      </c>
      <c r="R176" s="13">
        <f t="shared" si="142"/>
        <v>-5.2535750000000325E-2</v>
      </c>
      <c r="S176" s="14" t="str">
        <f t="shared" si="149"/>
        <v/>
      </c>
      <c r="T176" s="14">
        <f t="shared" si="144"/>
        <v>-100</v>
      </c>
      <c r="U176" s="15">
        <f t="shared" si="145"/>
        <v>0.48577363337302687</v>
      </c>
      <c r="V176" t="str">
        <f t="shared" si="146"/>
        <v/>
      </c>
      <c r="Y176" s="13" t="str">
        <f t="shared" si="147"/>
        <v/>
      </c>
      <c r="Z176" t="str">
        <f t="shared" si="143"/>
        <v/>
      </c>
      <c r="AB176" s="14" t="str">
        <f t="shared" si="150"/>
        <v/>
      </c>
      <c r="AC176" t="str">
        <f t="shared" si="148"/>
        <v/>
      </c>
      <c r="AE176" s="15" t="str">
        <f t="shared" si="151"/>
        <v/>
      </c>
      <c r="AF176" t="str">
        <f t="shared" si="173"/>
        <v/>
      </c>
      <c r="AI176" s="21">
        <f t="shared" si="131"/>
        <v>37510</v>
      </c>
      <c r="AJ176" s="14">
        <f t="shared" si="124"/>
        <v>1.024286</v>
      </c>
      <c r="AK176" s="22">
        <f t="shared" si="132"/>
        <v>-9.7628982530269942E-3</v>
      </c>
      <c r="AL176" s="14">
        <f t="shared" si="162"/>
        <v>0.98859641713534074</v>
      </c>
      <c r="AM176" s="14">
        <f t="shared" si="163"/>
        <v>2.6941636990765849E-2</v>
      </c>
      <c r="AN176" s="14">
        <f t="shared" si="164"/>
        <v>1.3246998642618399</v>
      </c>
      <c r="AO176" s="14" t="str">
        <f t="shared" si="165"/>
        <v/>
      </c>
      <c r="AP176" s="14" t="str">
        <f t="shared" si="166"/>
        <v/>
      </c>
      <c r="AQ176" s="15" t="str">
        <f t="shared" si="167"/>
        <v/>
      </c>
      <c r="AT176" s="21">
        <f t="shared" si="125"/>
        <v>37510</v>
      </c>
      <c r="AU176" s="14">
        <f t="shared" si="119"/>
        <v>1.024286</v>
      </c>
      <c r="AV176" s="22">
        <f t="shared" si="120"/>
        <v>-9.7628982530269942E-3</v>
      </c>
      <c r="AW176" s="14">
        <f>VLOOKUP(AT176,DATA_FEEDS!$F$7:$H$2022,3,FALSE)</f>
        <v>63.981000000000002</v>
      </c>
      <c r="AX176" s="14">
        <f t="shared" si="153"/>
        <v>61.692599999999992</v>
      </c>
      <c r="AY176" s="14">
        <f t="shared" si="154"/>
        <v>0.68136038957640477</v>
      </c>
      <c r="AZ176" s="14" t="str">
        <f t="shared" si="155"/>
        <v/>
      </c>
      <c r="BA176" s="14" t="str">
        <f t="shared" si="156"/>
        <v/>
      </c>
      <c r="BB176" s="15" t="str">
        <f t="shared" si="157"/>
        <v/>
      </c>
      <c r="BE176" s="20">
        <f t="shared" si="126"/>
        <v>37510</v>
      </c>
      <c r="BF176">
        <f t="shared" si="121"/>
        <v>1.024286</v>
      </c>
      <c r="BG176">
        <f t="shared" si="122"/>
        <v>-9.7628982530269942E-3</v>
      </c>
      <c r="BH176" t="str">
        <f>VLOOKUP(BE176,DATA_FEEDS!$A$7:$B$2095,2,FALSE)</f>
        <v>#N/A N/A</v>
      </c>
      <c r="BI176" t="e">
        <f t="shared" si="160"/>
        <v>#DIV/0!</v>
      </c>
      <c r="BJ176" t="e">
        <f t="shared" si="161"/>
        <v>#VALUE!</v>
      </c>
      <c r="BL176" s="14" t="str">
        <f t="shared" si="170"/>
        <v/>
      </c>
      <c r="BM176" s="15" t="str">
        <f t="shared" si="158"/>
        <v/>
      </c>
      <c r="BP176" s="20">
        <f t="shared" si="127"/>
        <v>37510</v>
      </c>
      <c r="BQ176">
        <f t="shared" si="168"/>
        <v>1.024286</v>
      </c>
      <c r="BR176">
        <f t="shared" si="169"/>
        <v>-9.7628982530269942E-3</v>
      </c>
      <c r="BS176">
        <f t="shared" si="133"/>
        <v>0</v>
      </c>
      <c r="BT176">
        <f t="shared" si="134"/>
        <v>0</v>
      </c>
      <c r="BU176">
        <f t="shared" si="135"/>
        <v>0</v>
      </c>
      <c r="BV176" t="str">
        <f t="shared" si="136"/>
        <v/>
      </c>
      <c r="BW176" s="14" t="str">
        <f t="shared" si="159"/>
        <v/>
      </c>
      <c r="BX176" s="15" t="str">
        <f t="shared" si="128"/>
        <v/>
      </c>
      <c r="BY176">
        <f t="shared" si="137"/>
        <v>1.3246998642618399</v>
      </c>
      <c r="BZ176">
        <f t="shared" si="138"/>
        <v>0.68136038957640477</v>
      </c>
    </row>
    <row r="177" spans="1:78" x14ac:dyDescent="0.25">
      <c r="A177" s="1">
        <v>37511</v>
      </c>
      <c r="B177" s="2">
        <v>1.014286</v>
      </c>
      <c r="C177" s="2">
        <v>1.01</v>
      </c>
      <c r="D177">
        <f t="shared" si="129"/>
        <v>1.014286</v>
      </c>
      <c r="E177" s="2">
        <f t="shared" si="129"/>
        <v>1.01</v>
      </c>
      <c r="F177" s="4">
        <f t="shared" si="139"/>
        <v>-9.7628982530269942E-3</v>
      </c>
      <c r="G177" s="4">
        <f t="shared" si="152"/>
        <v>-2.5500058373511388E-2</v>
      </c>
      <c r="H177" s="4">
        <f t="shared" si="172"/>
        <v>-7.278712844927776E-2</v>
      </c>
      <c r="I177" s="5">
        <f t="shared" si="130"/>
        <v>-4.286000000000012E-3</v>
      </c>
      <c r="J177">
        <f t="shared" si="123"/>
        <v>1</v>
      </c>
      <c r="K177">
        <f t="shared" si="140"/>
        <v>1.0215713999999998</v>
      </c>
      <c r="L177">
        <f t="shared" si="171"/>
        <v>1.071</v>
      </c>
      <c r="M177">
        <f t="shared" si="141"/>
        <v>1</v>
      </c>
      <c r="R177" s="13">
        <f t="shared" si="142"/>
        <v>-4.9428600000000156E-2</v>
      </c>
      <c r="S177" s="14" t="str">
        <f t="shared" si="149"/>
        <v/>
      </c>
      <c r="T177" s="14">
        <f t="shared" si="144"/>
        <v>-100</v>
      </c>
      <c r="U177" s="15">
        <f t="shared" si="145"/>
        <v>0.97628982530269948</v>
      </c>
      <c r="V177" t="str">
        <f t="shared" si="146"/>
        <v/>
      </c>
      <c r="Y177" s="13">
        <f t="shared" si="147"/>
        <v>-0.97628982530269948</v>
      </c>
      <c r="Z177">
        <f t="shared" si="143"/>
        <v>-0.97628982530269948</v>
      </c>
      <c r="AB177" s="14">
        <f t="shared" si="150"/>
        <v>5.7746040071537941</v>
      </c>
      <c r="AC177" t="str">
        <f t="shared" si="148"/>
        <v/>
      </c>
      <c r="AE177" s="15">
        <f t="shared" si="151"/>
        <v>4.7886887919186423</v>
      </c>
      <c r="AF177" t="str">
        <f t="shared" si="173"/>
        <v/>
      </c>
      <c r="AI177" s="21">
        <f t="shared" si="131"/>
        <v>37511</v>
      </c>
      <c r="AJ177" s="14">
        <f t="shared" si="124"/>
        <v>1.014286</v>
      </c>
      <c r="AK177" s="22">
        <f t="shared" si="132"/>
        <v>-4.9295760761758666E-3</v>
      </c>
      <c r="AL177" s="14">
        <f t="shared" si="162"/>
        <v>0.99478016476703601</v>
      </c>
      <c r="AM177" s="14">
        <f t="shared" si="163"/>
        <v>2.7041685603309409E-2</v>
      </c>
      <c r="AN177" s="14">
        <f t="shared" si="164"/>
        <v>0.72132468068399003</v>
      </c>
      <c r="AO177" s="14" t="str">
        <f t="shared" si="165"/>
        <v/>
      </c>
      <c r="AP177" s="14" t="str">
        <f t="shared" si="166"/>
        <v/>
      </c>
      <c r="AQ177" s="15" t="str">
        <f t="shared" si="167"/>
        <v/>
      </c>
      <c r="AT177" s="21">
        <f t="shared" si="125"/>
        <v>37511</v>
      </c>
      <c r="AU177" s="14">
        <f t="shared" si="119"/>
        <v>1.014286</v>
      </c>
      <c r="AV177" s="22">
        <f t="shared" si="120"/>
        <v>-4.9295760761758666E-3</v>
      </c>
      <c r="AW177" s="14">
        <f>VLOOKUP(AT177,DATA_FEEDS!$F$7:$H$2022,3,FALSE)</f>
        <v>64.962999999999994</v>
      </c>
      <c r="AX177" s="14">
        <f t="shared" si="153"/>
        <v>62.304999999999993</v>
      </c>
      <c r="AY177" s="14">
        <f t="shared" si="154"/>
        <v>0.77510405692098872</v>
      </c>
      <c r="AZ177" s="14" t="str">
        <f t="shared" si="155"/>
        <v/>
      </c>
      <c r="BA177" s="14" t="str">
        <f t="shared" si="156"/>
        <v/>
      </c>
      <c r="BB177" s="15" t="str">
        <f t="shared" si="157"/>
        <v/>
      </c>
      <c r="BE177" s="20">
        <f t="shared" si="126"/>
        <v>37511</v>
      </c>
      <c r="BF177">
        <f t="shared" si="121"/>
        <v>1.014286</v>
      </c>
      <c r="BG177">
        <f t="shared" si="122"/>
        <v>-4.9295760761758666E-3</v>
      </c>
      <c r="BH177" t="str">
        <f>VLOOKUP(BE177,DATA_FEEDS!$A$7:$B$2095,2,FALSE)</f>
        <v>#N/A N/A</v>
      </c>
      <c r="BI177" t="e">
        <f t="shared" si="160"/>
        <v>#DIV/0!</v>
      </c>
      <c r="BJ177" t="e">
        <f t="shared" si="161"/>
        <v>#VALUE!</v>
      </c>
      <c r="BL177" s="14" t="str">
        <f t="shared" si="170"/>
        <v/>
      </c>
      <c r="BM177" s="15" t="str">
        <f t="shared" si="158"/>
        <v/>
      </c>
      <c r="BP177" s="20">
        <f t="shared" si="127"/>
        <v>37511</v>
      </c>
      <c r="BQ177">
        <f t="shared" si="168"/>
        <v>1.014286</v>
      </c>
      <c r="BR177">
        <f t="shared" si="169"/>
        <v>-4.9295760761758666E-3</v>
      </c>
      <c r="BS177">
        <f t="shared" si="133"/>
        <v>0</v>
      </c>
      <c r="BT177">
        <f t="shared" si="134"/>
        <v>0</v>
      </c>
      <c r="BU177">
        <f t="shared" si="135"/>
        <v>0</v>
      </c>
      <c r="BV177" t="str">
        <f t="shared" si="136"/>
        <v/>
      </c>
      <c r="BW177" s="14" t="str">
        <f t="shared" si="159"/>
        <v/>
      </c>
      <c r="BX177" s="15" t="str">
        <f t="shared" si="128"/>
        <v/>
      </c>
      <c r="BY177">
        <f t="shared" si="137"/>
        <v>0.72132468068399003</v>
      </c>
      <c r="BZ177">
        <f t="shared" si="138"/>
        <v>0.77510405692098872</v>
      </c>
    </row>
    <row r="178" spans="1:78" x14ac:dyDescent="0.25">
      <c r="A178" s="1">
        <v>37512</v>
      </c>
      <c r="B178" s="2">
        <v>1.0092859999999999</v>
      </c>
      <c r="C178" s="2">
        <v>1.012143</v>
      </c>
      <c r="D178">
        <f t="shared" si="129"/>
        <v>1.0092859999999999</v>
      </c>
      <c r="E178" s="2">
        <f t="shared" si="129"/>
        <v>1.012143</v>
      </c>
      <c r="F178" s="4">
        <f t="shared" si="139"/>
        <v>-4.9295760761758666E-3</v>
      </c>
      <c r="G178" s="4">
        <f t="shared" si="152"/>
        <v>-7.7029411764705912E-3</v>
      </c>
      <c r="H178" s="4">
        <f t="shared" si="172"/>
        <v>-8.2847410814528524E-2</v>
      </c>
      <c r="I178" s="5">
        <f t="shared" si="130"/>
        <v>2.8570000000001095E-3</v>
      </c>
      <c r="J178">
        <f t="shared" si="123"/>
        <v>1</v>
      </c>
      <c r="K178">
        <f t="shared" si="140"/>
        <v>1.0185713999999999</v>
      </c>
      <c r="L178">
        <f t="shared" si="171"/>
        <v>1.06585715</v>
      </c>
      <c r="M178" t="str">
        <f t="shared" si="141"/>
        <v/>
      </c>
      <c r="R178" s="13">
        <f t="shared" si="142"/>
        <v>-4.7285750000000126E-2</v>
      </c>
      <c r="S178" s="14" t="str">
        <f t="shared" si="149"/>
        <v/>
      </c>
      <c r="T178" s="14">
        <f t="shared" si="144"/>
        <v>-100</v>
      </c>
      <c r="U178" s="15">
        <f t="shared" si="145"/>
        <v>0.49295760761758667</v>
      </c>
      <c r="V178" t="str">
        <f t="shared" si="146"/>
        <v/>
      </c>
      <c r="Y178" s="13" t="str">
        <f t="shared" si="147"/>
        <v/>
      </c>
      <c r="Z178" t="str">
        <f t="shared" si="143"/>
        <v/>
      </c>
      <c r="AB178" s="14" t="str">
        <f t="shared" si="150"/>
        <v/>
      </c>
      <c r="AC178" t="str">
        <f t="shared" si="148"/>
        <v/>
      </c>
      <c r="AE178" s="15" t="str">
        <f t="shared" si="151"/>
        <v/>
      </c>
      <c r="AF178" t="str">
        <f t="shared" si="173"/>
        <v/>
      </c>
      <c r="AI178" s="21">
        <f t="shared" si="131"/>
        <v>37512</v>
      </c>
      <c r="AJ178" s="14">
        <f t="shared" si="124"/>
        <v>1.0092859999999999</v>
      </c>
      <c r="AK178" s="22">
        <f t="shared" si="132"/>
        <v>7.0743079761346485E-4</v>
      </c>
      <c r="AL178" s="14">
        <f t="shared" si="162"/>
        <v>0.99732524402426748</v>
      </c>
      <c r="AM178" s="14">
        <f t="shared" si="163"/>
        <v>2.6447493566849081E-2</v>
      </c>
      <c r="AN178" s="14">
        <f t="shared" si="164"/>
        <v>0.45224534965856944</v>
      </c>
      <c r="AO178" s="14" t="str">
        <f t="shared" si="165"/>
        <v/>
      </c>
      <c r="AP178" s="14" t="str">
        <f t="shared" si="166"/>
        <v/>
      </c>
      <c r="AQ178" s="15" t="str">
        <f t="shared" si="167"/>
        <v/>
      </c>
      <c r="AT178" s="21">
        <f t="shared" si="125"/>
        <v>37512</v>
      </c>
      <c r="AU178" s="14">
        <f t="shared" si="119"/>
        <v>1.0092859999999999</v>
      </c>
      <c r="AV178" s="22">
        <f t="shared" si="120"/>
        <v>7.0743079761346485E-4</v>
      </c>
      <c r="AW178" s="14">
        <f>VLOOKUP(AT178,DATA_FEEDS!$F$7:$H$2022,3,FALSE)</f>
        <v>61.384999999999998</v>
      </c>
      <c r="AX178" s="14">
        <f t="shared" si="153"/>
        <v>62.797899999999991</v>
      </c>
      <c r="AY178" s="14">
        <f t="shared" si="154"/>
        <v>-0.4143698571917126</v>
      </c>
      <c r="AZ178" s="14" t="str">
        <f t="shared" si="155"/>
        <v/>
      </c>
      <c r="BA178" s="14" t="str">
        <f t="shared" si="156"/>
        <v/>
      </c>
      <c r="BB178" s="15" t="str">
        <f t="shared" si="157"/>
        <v/>
      </c>
      <c r="BE178" s="20">
        <f t="shared" si="126"/>
        <v>37512</v>
      </c>
      <c r="BF178">
        <f t="shared" si="121"/>
        <v>1.0092859999999999</v>
      </c>
      <c r="BG178">
        <f t="shared" si="122"/>
        <v>7.0743079761346485E-4</v>
      </c>
      <c r="BH178" t="str">
        <f>VLOOKUP(BE178,DATA_FEEDS!$A$7:$B$2095,2,FALSE)</f>
        <v>#N/A N/A</v>
      </c>
      <c r="BI178" t="e">
        <f t="shared" si="160"/>
        <v>#DIV/0!</v>
      </c>
      <c r="BJ178" t="e">
        <f t="shared" si="161"/>
        <v>#VALUE!</v>
      </c>
      <c r="BL178" s="14" t="str">
        <f t="shared" si="170"/>
        <v/>
      </c>
      <c r="BM178" s="15" t="str">
        <f t="shared" si="158"/>
        <v/>
      </c>
      <c r="BP178" s="20">
        <f t="shared" si="127"/>
        <v>37512</v>
      </c>
      <c r="BQ178">
        <f t="shared" si="168"/>
        <v>1.0092859999999999</v>
      </c>
      <c r="BR178">
        <f t="shared" si="169"/>
        <v>7.0743079761346485E-4</v>
      </c>
      <c r="BS178">
        <f t="shared" si="133"/>
        <v>0</v>
      </c>
      <c r="BT178">
        <f t="shared" si="134"/>
        <v>0</v>
      </c>
      <c r="BU178">
        <f t="shared" si="135"/>
        <v>0</v>
      </c>
      <c r="BV178" t="str">
        <f t="shared" si="136"/>
        <v/>
      </c>
      <c r="BW178" s="14" t="str">
        <f t="shared" si="159"/>
        <v/>
      </c>
      <c r="BX178" s="15" t="str">
        <f t="shared" si="128"/>
        <v/>
      </c>
      <c r="BY178">
        <f t="shared" si="137"/>
        <v>0.45224534965856944</v>
      </c>
      <c r="BZ178">
        <f t="shared" si="138"/>
        <v>-0.4143698571917126</v>
      </c>
    </row>
    <row r="179" spans="1:78" x14ac:dyDescent="0.25">
      <c r="A179" s="1">
        <v>37515</v>
      </c>
      <c r="B179" s="2">
        <v>1.01</v>
      </c>
      <c r="C179" s="2">
        <v>1.035714</v>
      </c>
      <c r="D179">
        <f t="shared" si="129"/>
        <v>1.01</v>
      </c>
      <c r="E179" s="2">
        <f t="shared" si="129"/>
        <v>1.035714</v>
      </c>
      <c r="F179" s="4">
        <f t="shared" si="139"/>
        <v>7.0743079761346485E-4</v>
      </c>
      <c r="G179" s="4">
        <f t="shared" si="152"/>
        <v>6.2451058306438644E-3</v>
      </c>
      <c r="H179" s="4">
        <f t="shared" si="172"/>
        <v>-8.1115705815499886E-2</v>
      </c>
      <c r="I179" s="5">
        <f t="shared" si="130"/>
        <v>2.5714000000000015E-2</v>
      </c>
      <c r="J179">
        <f t="shared" si="123"/>
        <v>1</v>
      </c>
      <c r="K179">
        <f t="shared" si="140"/>
        <v>1.0204284000000001</v>
      </c>
      <c r="L179">
        <f t="shared" si="171"/>
        <v>1.0611785499999999</v>
      </c>
      <c r="M179" t="str">
        <f t="shared" si="141"/>
        <v/>
      </c>
      <c r="R179" s="13">
        <f t="shared" si="142"/>
        <v>-4.0750149999999818E-2</v>
      </c>
      <c r="S179" s="14" t="str">
        <f t="shared" si="149"/>
        <v/>
      </c>
      <c r="T179" s="14">
        <f t="shared" si="144"/>
        <v>-100</v>
      </c>
      <c r="U179" s="15">
        <f t="shared" si="145"/>
        <v>-7.0743079761346486E-2</v>
      </c>
      <c r="V179">
        <f t="shared" si="146"/>
        <v>-7.0743079761346486E-2</v>
      </c>
      <c r="Y179" s="13" t="str">
        <f t="shared" si="147"/>
        <v/>
      </c>
      <c r="Z179" t="str">
        <f t="shared" si="143"/>
        <v/>
      </c>
      <c r="AB179" s="14" t="str">
        <f t="shared" si="150"/>
        <v/>
      </c>
      <c r="AC179" t="str">
        <f t="shared" si="148"/>
        <v/>
      </c>
      <c r="AE179" s="15" t="str">
        <f t="shared" si="151"/>
        <v/>
      </c>
      <c r="AF179" t="str">
        <f t="shared" si="173"/>
        <v/>
      </c>
      <c r="AI179" s="21">
        <f t="shared" si="131"/>
        <v>37515</v>
      </c>
      <c r="AJ179" s="14">
        <f t="shared" si="124"/>
        <v>1.01</v>
      </c>
      <c r="AK179" s="22">
        <f t="shared" si="132"/>
        <v>3.040990099009892E-2</v>
      </c>
      <c r="AL179" s="14">
        <f t="shared" si="162"/>
        <v>0.99413854409107216</v>
      </c>
      <c r="AM179" s="14">
        <f t="shared" si="163"/>
        <v>2.0350904593718078E-2</v>
      </c>
      <c r="AN179" s="14">
        <f t="shared" si="164"/>
        <v>0.77939807716576703</v>
      </c>
      <c r="AO179" s="14" t="str">
        <f t="shared" si="165"/>
        <v/>
      </c>
      <c r="AP179" s="14" t="str">
        <f t="shared" si="166"/>
        <v/>
      </c>
      <c r="AQ179" s="15" t="str">
        <f t="shared" si="167"/>
        <v/>
      </c>
      <c r="AT179" s="21">
        <f t="shared" si="125"/>
        <v>37515</v>
      </c>
      <c r="AU179" s="14">
        <f t="shared" si="119"/>
        <v>1.01</v>
      </c>
      <c r="AV179" s="22">
        <f t="shared" si="120"/>
        <v>3.040990099009892E-2</v>
      </c>
      <c r="AW179" s="14">
        <f>VLOOKUP(AT179,DATA_FEEDS!$F$7:$H$2022,3,FALSE)</f>
        <v>56.283999999999999</v>
      </c>
      <c r="AX179" s="14">
        <f t="shared" si="153"/>
        <v>62.683499999999995</v>
      </c>
      <c r="AY179" s="14">
        <f t="shared" si="154"/>
        <v>-2.3138448826095641</v>
      </c>
      <c r="AZ179" s="14">
        <f t="shared" si="155"/>
        <v>100</v>
      </c>
      <c r="BA179" s="14">
        <f t="shared" si="156"/>
        <v>3.0409900990098921</v>
      </c>
      <c r="BB179" s="15" t="str">
        <f t="shared" si="157"/>
        <v/>
      </c>
      <c r="BE179" s="20">
        <f t="shared" si="126"/>
        <v>37515</v>
      </c>
      <c r="BF179">
        <f t="shared" si="121"/>
        <v>1.01</v>
      </c>
      <c r="BG179">
        <f t="shared" si="122"/>
        <v>3.040990099009892E-2</v>
      </c>
      <c r="BH179" t="str">
        <f>VLOOKUP(BE179,DATA_FEEDS!$A$7:$B$2095,2,FALSE)</f>
        <v>#N/A N/A</v>
      </c>
      <c r="BI179" t="e">
        <f t="shared" si="160"/>
        <v>#DIV/0!</v>
      </c>
      <c r="BJ179" t="e">
        <f t="shared" si="161"/>
        <v>#VALUE!</v>
      </c>
      <c r="BL179" s="14" t="str">
        <f t="shared" si="170"/>
        <v/>
      </c>
      <c r="BM179" s="15" t="str">
        <f t="shared" si="158"/>
        <v/>
      </c>
      <c r="BP179" s="20">
        <f t="shared" si="127"/>
        <v>37515</v>
      </c>
      <c r="BQ179">
        <f t="shared" si="168"/>
        <v>1.01</v>
      </c>
      <c r="BR179">
        <f t="shared" si="169"/>
        <v>3.040990099009892E-2</v>
      </c>
      <c r="BS179">
        <f t="shared" si="133"/>
        <v>0</v>
      </c>
      <c r="BT179">
        <f t="shared" si="134"/>
        <v>100</v>
      </c>
      <c r="BU179">
        <f t="shared" si="135"/>
        <v>0</v>
      </c>
      <c r="BV179">
        <f t="shared" si="136"/>
        <v>100</v>
      </c>
      <c r="BW179" s="14">
        <f t="shared" si="159"/>
        <v>3.0409900990098921</v>
      </c>
      <c r="BX179" s="15" t="str">
        <f t="shared" si="128"/>
        <v/>
      </c>
      <c r="BY179">
        <f t="shared" si="137"/>
        <v>0.77939807716576703</v>
      </c>
      <c r="BZ179">
        <f t="shared" si="138"/>
        <v>-2.3138448826095641</v>
      </c>
    </row>
    <row r="180" spans="1:78" x14ac:dyDescent="0.25">
      <c r="A180" s="1">
        <v>37516</v>
      </c>
      <c r="B180" s="2">
        <v>1.0407139999999999</v>
      </c>
      <c r="C180" s="2">
        <v>1.0571429999999999</v>
      </c>
      <c r="D180">
        <f t="shared" si="129"/>
        <v>1.0407139999999999</v>
      </c>
      <c r="E180" s="2">
        <f t="shared" si="129"/>
        <v>1.0571429999999999</v>
      </c>
      <c r="F180" s="4">
        <f t="shared" si="139"/>
        <v>3.040990099009892E-2</v>
      </c>
      <c r="G180" s="4">
        <f t="shared" si="152"/>
        <v>3.2077954789970685E-2</v>
      </c>
      <c r="H180" s="4">
        <f t="shared" si="172"/>
        <v>-7.3262009583471455E-2</v>
      </c>
      <c r="I180" s="5">
        <f t="shared" si="130"/>
        <v>1.6429000000000027E-2</v>
      </c>
      <c r="J180">
        <f t="shared" si="123"/>
        <v>1</v>
      </c>
      <c r="K180">
        <f t="shared" si="140"/>
        <v>1.0271428</v>
      </c>
      <c r="L180">
        <f t="shared" si="171"/>
        <v>1.0569642499999998</v>
      </c>
      <c r="M180" t="str">
        <f t="shared" si="141"/>
        <v/>
      </c>
      <c r="R180" s="13">
        <f t="shared" si="142"/>
        <v>-2.9821449999999805E-2</v>
      </c>
      <c r="S180" s="14" t="str">
        <f t="shared" si="149"/>
        <v/>
      </c>
      <c r="T180" s="14">
        <f t="shared" si="144"/>
        <v>-100</v>
      </c>
      <c r="U180" s="15">
        <f t="shared" si="145"/>
        <v>-3.0409900990098921</v>
      </c>
      <c r="V180">
        <f t="shared" si="146"/>
        <v>-3.0409900990098921</v>
      </c>
      <c r="Y180" s="13" t="str">
        <f t="shared" si="147"/>
        <v/>
      </c>
      <c r="Z180" t="str">
        <f t="shared" si="143"/>
        <v/>
      </c>
      <c r="AB180" s="14" t="str">
        <f t="shared" si="150"/>
        <v/>
      </c>
      <c r="AC180" t="str">
        <f t="shared" si="148"/>
        <v/>
      </c>
      <c r="AE180" s="15" t="str">
        <f t="shared" si="151"/>
        <v/>
      </c>
      <c r="AF180" t="str">
        <f t="shared" si="173"/>
        <v/>
      </c>
      <c r="AI180" s="21">
        <f t="shared" si="131"/>
        <v>37516</v>
      </c>
      <c r="AJ180" s="14">
        <f t="shared" si="124"/>
        <v>1.0407139999999999</v>
      </c>
      <c r="AK180" s="22">
        <f t="shared" si="132"/>
        <v>8.2366529132884003E-3</v>
      </c>
      <c r="AL180" s="14">
        <f t="shared" si="162"/>
        <v>1.0041760048831492</v>
      </c>
      <c r="AM180" s="14">
        <f t="shared" si="163"/>
        <v>9.2778232435574044E-3</v>
      </c>
      <c r="AN180" s="14">
        <f t="shared" si="164"/>
        <v>3.9382077193832101</v>
      </c>
      <c r="AO180" s="14">
        <f t="shared" si="165"/>
        <v>-100</v>
      </c>
      <c r="AP180" s="14">
        <f t="shared" si="166"/>
        <v>-0.82366529132884003</v>
      </c>
      <c r="AQ180" s="15">
        <f t="shared" si="167"/>
        <v>-0.82366529132884003</v>
      </c>
      <c r="AT180" s="21">
        <f t="shared" si="125"/>
        <v>37516</v>
      </c>
      <c r="AU180" s="14">
        <f t="shared" si="119"/>
        <v>1.0407139999999999</v>
      </c>
      <c r="AV180" s="22">
        <f t="shared" si="120"/>
        <v>8.2366529132884003E-3</v>
      </c>
      <c r="AW180" s="14">
        <f>VLOOKUP(AT180,DATA_FEEDS!$F$7:$H$2022,3,FALSE)</f>
        <v>53.252000000000002</v>
      </c>
      <c r="AX180" s="14">
        <f t="shared" si="153"/>
        <v>61.820799999999984</v>
      </c>
      <c r="AY180" s="14">
        <f t="shared" si="154"/>
        <v>-2.8334771724824841</v>
      </c>
      <c r="AZ180" s="14">
        <f t="shared" si="155"/>
        <v>100</v>
      </c>
      <c r="BA180" s="14">
        <f t="shared" si="156"/>
        <v>0.82366529132884003</v>
      </c>
      <c r="BB180" s="15" t="str">
        <f t="shared" si="157"/>
        <v/>
      </c>
      <c r="BE180" s="20">
        <f t="shared" si="126"/>
        <v>37516</v>
      </c>
      <c r="BF180">
        <f t="shared" si="121"/>
        <v>1.0407139999999999</v>
      </c>
      <c r="BG180">
        <f t="shared" si="122"/>
        <v>8.2366529132884003E-3</v>
      </c>
      <c r="BH180" t="str">
        <f>VLOOKUP(BE180,DATA_FEEDS!$A$7:$B$2095,2,FALSE)</f>
        <v>#N/A N/A</v>
      </c>
      <c r="BI180" t="e">
        <f t="shared" si="160"/>
        <v>#DIV/0!</v>
      </c>
      <c r="BJ180" t="e">
        <f t="shared" si="161"/>
        <v>#VALUE!</v>
      </c>
      <c r="BL180" s="14" t="str">
        <f t="shared" si="170"/>
        <v/>
      </c>
      <c r="BM180" s="15" t="str">
        <f t="shared" si="158"/>
        <v/>
      </c>
      <c r="BP180" s="20">
        <f t="shared" si="127"/>
        <v>37516</v>
      </c>
      <c r="BQ180">
        <f t="shared" si="168"/>
        <v>1.0407139999999999</v>
      </c>
      <c r="BR180">
        <f t="shared" si="169"/>
        <v>8.2366529132884003E-3</v>
      </c>
      <c r="BS180">
        <f t="shared" si="133"/>
        <v>-100</v>
      </c>
      <c r="BT180">
        <f t="shared" si="134"/>
        <v>100</v>
      </c>
      <c r="BU180">
        <f t="shared" si="135"/>
        <v>0</v>
      </c>
      <c r="BV180" t="str">
        <f t="shared" si="136"/>
        <v/>
      </c>
      <c r="BW180" s="14" t="str">
        <f t="shared" si="159"/>
        <v/>
      </c>
      <c r="BX180" s="15" t="str">
        <f t="shared" si="128"/>
        <v/>
      </c>
      <c r="BY180">
        <f t="shared" si="137"/>
        <v>3.9382077193832101</v>
      </c>
      <c r="BZ180">
        <f t="shared" si="138"/>
        <v>-2.8334771724824841</v>
      </c>
    </row>
    <row r="181" spans="1:78" x14ac:dyDescent="0.25">
      <c r="A181" s="1">
        <v>37517</v>
      </c>
      <c r="B181" s="2">
        <v>1.0492859999999999</v>
      </c>
      <c r="C181" s="2">
        <v>1.0728569999999999</v>
      </c>
      <c r="D181">
        <f t="shared" si="129"/>
        <v>1.0492859999999999</v>
      </c>
      <c r="E181" s="2">
        <f t="shared" si="129"/>
        <v>1.0728569999999999</v>
      </c>
      <c r="F181" s="4">
        <f t="shared" si="139"/>
        <v>8.2366529132884003E-3</v>
      </c>
      <c r="G181" s="4">
        <f t="shared" si="152"/>
        <v>5.7746040071537934E-2</v>
      </c>
      <c r="H181" s="4">
        <f t="shared" si="172"/>
        <v>-6.1836125610040787E-2</v>
      </c>
      <c r="I181" s="5">
        <f t="shared" si="130"/>
        <v>2.3571000000000009E-2</v>
      </c>
      <c r="J181">
        <f t="shared" si="123"/>
        <v>1</v>
      </c>
      <c r="K181">
        <f t="shared" si="140"/>
        <v>1.0375714</v>
      </c>
      <c r="L181">
        <f t="shared" si="171"/>
        <v>1.0537856499999998</v>
      </c>
      <c r="M181" t="str">
        <f t="shared" si="141"/>
        <v/>
      </c>
      <c r="R181" s="13">
        <f t="shared" si="142"/>
        <v>-1.6214249999999764E-2</v>
      </c>
      <c r="S181" s="14" t="str">
        <f t="shared" si="149"/>
        <v/>
      </c>
      <c r="T181" s="14">
        <f t="shared" si="144"/>
        <v>-100</v>
      </c>
      <c r="U181" s="15">
        <f t="shared" si="145"/>
        <v>-0.82366529132884003</v>
      </c>
      <c r="V181">
        <f t="shared" si="146"/>
        <v>-0.82366529132884003</v>
      </c>
      <c r="Y181" s="13" t="str">
        <f t="shared" si="147"/>
        <v/>
      </c>
      <c r="Z181" t="str">
        <f t="shared" si="143"/>
        <v/>
      </c>
      <c r="AB181" s="14" t="str">
        <f t="shared" si="150"/>
        <v/>
      </c>
      <c r="AC181" t="str">
        <f t="shared" si="148"/>
        <v/>
      </c>
      <c r="AE181" s="15" t="str">
        <f t="shared" si="151"/>
        <v/>
      </c>
      <c r="AF181" t="str">
        <f t="shared" si="173"/>
        <v/>
      </c>
      <c r="AI181" s="21">
        <f t="shared" si="131"/>
        <v>37517</v>
      </c>
      <c r="AJ181" s="14">
        <f t="shared" si="124"/>
        <v>1.0492859999999999</v>
      </c>
      <c r="AK181" s="22">
        <f t="shared" si="132"/>
        <v>4.0837293168879546E-3</v>
      </c>
      <c r="AL181" s="14">
        <f t="shared" si="162"/>
        <v>1.0138406674920475</v>
      </c>
      <c r="AM181" s="14">
        <f t="shared" si="163"/>
        <v>1.2613892322831222E-2</v>
      </c>
      <c r="AN181" s="14">
        <f t="shared" si="164"/>
        <v>2.8100233933181897</v>
      </c>
      <c r="AO181" s="14">
        <f t="shared" si="165"/>
        <v>-100</v>
      </c>
      <c r="AP181" s="14">
        <f t="shared" si="166"/>
        <v>-0.40837293168879546</v>
      </c>
      <c r="AQ181" s="15">
        <f t="shared" si="167"/>
        <v>-0.40837293168879546</v>
      </c>
      <c r="AT181" s="21">
        <f t="shared" si="125"/>
        <v>37517</v>
      </c>
      <c r="AU181" s="14">
        <f t="shared" si="119"/>
        <v>1.0492859999999999</v>
      </c>
      <c r="AV181" s="22">
        <f t="shared" si="120"/>
        <v>4.0837293168879546E-3</v>
      </c>
      <c r="AW181" s="14">
        <f>VLOOKUP(AT181,DATA_FEEDS!$F$7:$H$2022,3,FALSE)</f>
        <v>52.869</v>
      </c>
      <c r="AX181" s="14">
        <f t="shared" si="153"/>
        <v>61.194799999999987</v>
      </c>
      <c r="AY181" s="14">
        <f t="shared" si="154"/>
        <v>-1.955351635073791</v>
      </c>
      <c r="AZ181" s="14">
        <f t="shared" si="155"/>
        <v>100</v>
      </c>
      <c r="BA181" s="14">
        <f t="shared" si="156"/>
        <v>0.40837293168879546</v>
      </c>
      <c r="BB181" s="15" t="str">
        <f t="shared" si="157"/>
        <v/>
      </c>
      <c r="BE181" s="20">
        <f t="shared" si="126"/>
        <v>37517</v>
      </c>
      <c r="BF181">
        <f t="shared" si="121"/>
        <v>1.0492859999999999</v>
      </c>
      <c r="BG181">
        <f t="shared" si="122"/>
        <v>4.0837293168879546E-3</v>
      </c>
      <c r="BH181" t="str">
        <f>VLOOKUP(BE181,DATA_FEEDS!$A$7:$B$2095,2,FALSE)</f>
        <v>#N/A N/A</v>
      </c>
      <c r="BI181" t="e">
        <f t="shared" si="160"/>
        <v>#DIV/0!</v>
      </c>
      <c r="BJ181" t="e">
        <f t="shared" si="161"/>
        <v>#VALUE!</v>
      </c>
      <c r="BL181" s="14" t="str">
        <f t="shared" si="170"/>
        <v/>
      </c>
      <c r="BM181" s="15" t="str">
        <f t="shared" si="158"/>
        <v/>
      </c>
      <c r="BP181" s="20">
        <f t="shared" si="127"/>
        <v>37517</v>
      </c>
      <c r="BQ181">
        <f t="shared" si="168"/>
        <v>1.0492859999999999</v>
      </c>
      <c r="BR181">
        <f t="shared" si="169"/>
        <v>4.0837293168879546E-3</v>
      </c>
      <c r="BS181">
        <f t="shared" si="133"/>
        <v>-100</v>
      </c>
      <c r="BT181">
        <f t="shared" si="134"/>
        <v>100</v>
      </c>
      <c r="BU181">
        <f t="shared" si="135"/>
        <v>0</v>
      </c>
      <c r="BV181" t="str">
        <f t="shared" si="136"/>
        <v/>
      </c>
      <c r="BW181" s="14" t="str">
        <f t="shared" si="159"/>
        <v/>
      </c>
      <c r="BX181" s="15" t="str">
        <f t="shared" si="128"/>
        <v/>
      </c>
      <c r="BY181">
        <f t="shared" si="137"/>
        <v>2.8100233933181897</v>
      </c>
      <c r="BZ181">
        <f t="shared" si="138"/>
        <v>-1.955351635073791</v>
      </c>
    </row>
    <row r="182" spans="1:78" x14ac:dyDescent="0.25">
      <c r="A182" s="1">
        <v>37518</v>
      </c>
      <c r="B182" s="2">
        <v>1.053571</v>
      </c>
      <c r="C182" s="2">
        <v>1.0414289999999999</v>
      </c>
      <c r="D182">
        <f t="shared" si="129"/>
        <v>1.053571</v>
      </c>
      <c r="E182" s="2">
        <f t="shared" si="129"/>
        <v>1.0414289999999999</v>
      </c>
      <c r="F182" s="4">
        <f t="shared" si="139"/>
        <v>4.0837293168879546E-3</v>
      </c>
      <c r="G182" s="4">
        <f t="shared" si="152"/>
        <v>3.1847266285274969E-2</v>
      </c>
      <c r="H182" s="4">
        <f t="shared" si="172"/>
        <v>-9.9999740740772822E-2</v>
      </c>
      <c r="I182" s="5">
        <f t="shared" si="130"/>
        <v>-1.2142000000000097E-2</v>
      </c>
      <c r="J182">
        <f t="shared" si="123"/>
        <v>1</v>
      </c>
      <c r="K182">
        <f t="shared" si="140"/>
        <v>1.0438571999999999</v>
      </c>
      <c r="L182">
        <f t="shared" si="171"/>
        <v>1.04828565</v>
      </c>
      <c r="M182" t="str">
        <f t="shared" si="141"/>
        <v/>
      </c>
      <c r="R182" s="13">
        <f t="shared" si="142"/>
        <v>-4.4284500000000282E-3</v>
      </c>
      <c r="S182" s="14" t="str">
        <f t="shared" si="149"/>
        <v/>
      </c>
      <c r="T182" s="14">
        <f t="shared" si="144"/>
        <v>-100</v>
      </c>
      <c r="U182" s="15">
        <f t="shared" si="145"/>
        <v>-0.40837293168879546</v>
      </c>
      <c r="V182">
        <f t="shared" si="146"/>
        <v>-0.40837293168879546</v>
      </c>
      <c r="Y182" s="13" t="str">
        <f t="shared" si="147"/>
        <v/>
      </c>
      <c r="Z182" t="str">
        <f t="shared" si="143"/>
        <v/>
      </c>
      <c r="AB182" s="14" t="str">
        <f t="shared" si="150"/>
        <v/>
      </c>
      <c r="AC182" t="str">
        <f t="shared" si="148"/>
        <v/>
      </c>
      <c r="AE182" s="15" t="str">
        <f t="shared" si="151"/>
        <v/>
      </c>
      <c r="AF182" t="str">
        <f t="shared" si="173"/>
        <v/>
      </c>
      <c r="AI182" s="21">
        <f t="shared" si="131"/>
        <v>37518</v>
      </c>
      <c r="AJ182" s="14">
        <f t="shared" si="124"/>
        <v>1.053571</v>
      </c>
      <c r="AK182" s="22">
        <f t="shared" si="132"/>
        <v>-8.8128849408345405E-3</v>
      </c>
      <c r="AL182" s="14">
        <f t="shared" si="162"/>
        <v>1.0237053894975432</v>
      </c>
      <c r="AM182" s="14">
        <f t="shared" si="163"/>
        <v>1.5186450174974157E-2</v>
      </c>
      <c r="AN182" s="14">
        <f t="shared" si="164"/>
        <v>1.9665958903070422</v>
      </c>
      <c r="AO182" s="14">
        <f t="shared" si="165"/>
        <v>-100</v>
      </c>
      <c r="AP182" s="14">
        <f t="shared" si="166"/>
        <v>0.881288494083454</v>
      </c>
      <c r="AQ182" s="15" t="str">
        <f t="shared" si="167"/>
        <v/>
      </c>
      <c r="AT182" s="21">
        <f t="shared" si="125"/>
        <v>37518</v>
      </c>
      <c r="AU182" s="14">
        <f t="shared" si="119"/>
        <v>1.053571</v>
      </c>
      <c r="AV182" s="22">
        <f t="shared" si="120"/>
        <v>-8.8128849408345405E-3</v>
      </c>
      <c r="AW182" s="14">
        <f>VLOOKUP(AT182,DATA_FEEDS!$F$7:$H$2022,3,FALSE)</f>
        <v>59.845999999999997</v>
      </c>
      <c r="AX182" s="14">
        <f t="shared" si="153"/>
        <v>60.599299999999992</v>
      </c>
      <c r="AY182" s="14">
        <f t="shared" si="154"/>
        <v>-0.14832437219606884</v>
      </c>
      <c r="AZ182" s="14" t="str">
        <f t="shared" si="155"/>
        <v/>
      </c>
      <c r="BA182" s="14" t="str">
        <f t="shared" si="156"/>
        <v/>
      </c>
      <c r="BB182" s="15" t="str">
        <f t="shared" si="157"/>
        <v/>
      </c>
      <c r="BE182" s="20">
        <f t="shared" si="126"/>
        <v>37518</v>
      </c>
      <c r="BF182">
        <f t="shared" si="121"/>
        <v>1.053571</v>
      </c>
      <c r="BG182">
        <f t="shared" si="122"/>
        <v>-8.8128849408345405E-3</v>
      </c>
      <c r="BH182" t="str">
        <f>VLOOKUP(BE182,DATA_FEEDS!$A$7:$B$2095,2,FALSE)</f>
        <v>#N/A N/A</v>
      </c>
      <c r="BI182" t="e">
        <f t="shared" si="160"/>
        <v>#DIV/0!</v>
      </c>
      <c r="BJ182" t="e">
        <f t="shared" si="161"/>
        <v>#VALUE!</v>
      </c>
      <c r="BL182" s="14" t="str">
        <f t="shared" si="170"/>
        <v/>
      </c>
      <c r="BM182" s="15" t="str">
        <f t="shared" si="158"/>
        <v/>
      </c>
      <c r="BP182" s="20">
        <f t="shared" si="127"/>
        <v>37518</v>
      </c>
      <c r="BQ182">
        <f t="shared" si="168"/>
        <v>1.053571</v>
      </c>
      <c r="BR182">
        <f t="shared" si="169"/>
        <v>-8.8128849408345405E-3</v>
      </c>
      <c r="BS182">
        <f t="shared" si="133"/>
        <v>-100</v>
      </c>
      <c r="BT182">
        <f t="shared" si="134"/>
        <v>0</v>
      </c>
      <c r="BU182">
        <f t="shared" si="135"/>
        <v>0</v>
      </c>
      <c r="BV182">
        <f t="shared" si="136"/>
        <v>-100</v>
      </c>
      <c r="BW182" s="14">
        <f t="shared" si="159"/>
        <v>0.881288494083454</v>
      </c>
      <c r="BX182" s="15" t="str">
        <f t="shared" si="128"/>
        <v/>
      </c>
      <c r="BY182">
        <f t="shared" si="137"/>
        <v>1.9665958903070422</v>
      </c>
      <c r="BZ182">
        <f t="shared" si="138"/>
        <v>-0.14832437219606884</v>
      </c>
    </row>
    <row r="183" spans="1:78" x14ac:dyDescent="0.25">
      <c r="A183" s="1">
        <v>37519</v>
      </c>
      <c r="B183" s="2">
        <v>1.044286</v>
      </c>
      <c r="C183" s="2">
        <v>1.0621430000000001</v>
      </c>
      <c r="D183">
        <f t="shared" si="129"/>
        <v>1.044286</v>
      </c>
      <c r="E183" s="2">
        <f t="shared" si="129"/>
        <v>1.0621430000000001</v>
      </c>
      <c r="F183" s="4">
        <f t="shared" si="139"/>
        <v>-8.8128849408345405E-3</v>
      </c>
      <c r="G183" s="4">
        <f t="shared" si="152"/>
        <v>5.1626732673267374E-2</v>
      </c>
      <c r="H183" s="4">
        <f t="shared" si="172"/>
        <v>-6.4779513152078638E-2</v>
      </c>
      <c r="I183" s="5">
        <f t="shared" si="130"/>
        <v>1.7857000000000012E-2</v>
      </c>
      <c r="J183">
        <f t="shared" si="123"/>
        <v>1</v>
      </c>
      <c r="K183">
        <f t="shared" si="140"/>
        <v>1.0538571999999999</v>
      </c>
      <c r="L183">
        <f t="shared" si="171"/>
        <v>1.0443571</v>
      </c>
      <c r="M183" t="str">
        <f t="shared" si="141"/>
        <v/>
      </c>
      <c r="R183" s="13">
        <f t="shared" si="142"/>
        <v>9.5000999999999003E-3</v>
      </c>
      <c r="S183" s="14">
        <f t="shared" si="149"/>
        <v>100</v>
      </c>
      <c r="T183" s="14">
        <f t="shared" si="144"/>
        <v>0</v>
      </c>
      <c r="U183" s="15" t="str">
        <f t="shared" si="145"/>
        <v/>
      </c>
      <c r="V183" t="str">
        <f t="shared" si="146"/>
        <v/>
      </c>
      <c r="Y183" s="13" t="str">
        <f t="shared" si="147"/>
        <v/>
      </c>
      <c r="Z183" t="str">
        <f t="shared" si="143"/>
        <v/>
      </c>
      <c r="AB183" s="14" t="str">
        <f t="shared" si="150"/>
        <v/>
      </c>
      <c r="AC183" t="str">
        <f t="shared" si="148"/>
        <v/>
      </c>
      <c r="AE183" s="15" t="str">
        <f t="shared" si="151"/>
        <v/>
      </c>
      <c r="AF183" t="str">
        <f t="shared" si="173"/>
        <v/>
      </c>
      <c r="AI183" s="21">
        <f t="shared" si="131"/>
        <v>37519</v>
      </c>
      <c r="AJ183" s="14">
        <f t="shared" si="124"/>
        <v>1.044286</v>
      </c>
      <c r="AK183" s="22">
        <f t="shared" si="132"/>
        <v>9.5759207726619031E-3</v>
      </c>
      <c r="AL183" s="14">
        <f t="shared" si="162"/>
        <v>1.0365152486033509</v>
      </c>
      <c r="AM183" s="14">
        <f t="shared" si="163"/>
        <v>1.4352095159753026E-2</v>
      </c>
      <c r="AN183" s="14">
        <f t="shared" si="164"/>
        <v>0.54143672475363513</v>
      </c>
      <c r="AO183" s="14" t="str">
        <f t="shared" si="165"/>
        <v/>
      </c>
      <c r="AP183" s="14" t="str">
        <f t="shared" si="166"/>
        <v/>
      </c>
      <c r="AQ183" s="15" t="str">
        <f t="shared" si="167"/>
        <v/>
      </c>
      <c r="AT183" s="21">
        <f t="shared" si="125"/>
        <v>37519</v>
      </c>
      <c r="AU183" s="14">
        <f t="shared" si="119"/>
        <v>1.044286</v>
      </c>
      <c r="AV183" s="22">
        <f t="shared" si="120"/>
        <v>9.5759207726619031E-3</v>
      </c>
      <c r="AW183" s="14">
        <f>VLOOKUP(AT183,DATA_FEEDS!$F$7:$H$2022,3,FALSE)</f>
        <v>54.726999999999997</v>
      </c>
      <c r="AX183" s="14">
        <f t="shared" si="153"/>
        <v>59.589999999999996</v>
      </c>
      <c r="AY183" s="14">
        <f t="shared" si="154"/>
        <v>-1.0086650089547895</v>
      </c>
      <c r="AZ183" s="14" t="str">
        <f t="shared" si="155"/>
        <v/>
      </c>
      <c r="BA183" s="14" t="str">
        <f t="shared" si="156"/>
        <v/>
      </c>
      <c r="BB183" s="15" t="str">
        <f t="shared" si="157"/>
        <v/>
      </c>
      <c r="BE183" s="20">
        <f t="shared" si="126"/>
        <v>37519</v>
      </c>
      <c r="BF183">
        <f t="shared" si="121"/>
        <v>1.044286</v>
      </c>
      <c r="BG183">
        <f t="shared" si="122"/>
        <v>9.5759207726619031E-3</v>
      </c>
      <c r="BH183" t="str">
        <f>VLOOKUP(BE183,DATA_FEEDS!$A$7:$B$2095,2,FALSE)</f>
        <v>#N/A N/A</v>
      </c>
      <c r="BI183" t="e">
        <f t="shared" si="160"/>
        <v>#DIV/0!</v>
      </c>
      <c r="BJ183" t="e">
        <f t="shared" si="161"/>
        <v>#VALUE!</v>
      </c>
      <c r="BL183" s="14" t="str">
        <f t="shared" si="170"/>
        <v/>
      </c>
      <c r="BM183" s="15" t="str">
        <f t="shared" si="158"/>
        <v/>
      </c>
      <c r="BP183" s="20">
        <f t="shared" si="127"/>
        <v>37519</v>
      </c>
      <c r="BQ183">
        <f t="shared" si="168"/>
        <v>1.044286</v>
      </c>
      <c r="BR183">
        <f t="shared" si="169"/>
        <v>9.5759207726619031E-3</v>
      </c>
      <c r="BS183">
        <f t="shared" si="133"/>
        <v>0</v>
      </c>
      <c r="BT183">
        <f t="shared" si="134"/>
        <v>0</v>
      </c>
      <c r="BU183">
        <f t="shared" si="135"/>
        <v>0</v>
      </c>
      <c r="BV183" t="str">
        <f t="shared" si="136"/>
        <v/>
      </c>
      <c r="BW183" s="14" t="str">
        <f t="shared" si="159"/>
        <v/>
      </c>
      <c r="BX183" s="15" t="str">
        <f t="shared" si="128"/>
        <v/>
      </c>
      <c r="BY183">
        <f t="shared" si="137"/>
        <v>0.54143672475363513</v>
      </c>
      <c r="BZ183">
        <f t="shared" si="138"/>
        <v>-1.0086650089547895</v>
      </c>
    </row>
    <row r="184" spans="1:78" x14ac:dyDescent="0.25">
      <c r="A184" s="1">
        <v>37522</v>
      </c>
      <c r="B184" s="2">
        <v>1.0542860000000001</v>
      </c>
      <c r="C184" s="2">
        <v>1.0607139999999999</v>
      </c>
      <c r="D184">
        <f t="shared" si="129"/>
        <v>1.0542860000000001</v>
      </c>
      <c r="E184" s="2">
        <f t="shared" si="129"/>
        <v>1.0607139999999999</v>
      </c>
      <c r="F184" s="4">
        <f t="shared" si="139"/>
        <v>9.5759207726619031E-3</v>
      </c>
      <c r="G184" s="4">
        <f t="shared" si="152"/>
        <v>1.92175756259645E-2</v>
      </c>
      <c r="H184" s="4">
        <f t="shared" si="172"/>
        <v>-6.8966001513228528E-2</v>
      </c>
      <c r="I184" s="5">
        <f t="shared" si="130"/>
        <v>6.4279999999998783E-3</v>
      </c>
      <c r="J184">
        <f t="shared" si="123"/>
        <v>1</v>
      </c>
      <c r="K184">
        <f t="shared" si="140"/>
        <v>1.0588571999999998</v>
      </c>
      <c r="L184">
        <f t="shared" si="171"/>
        <v>1.0412142499999999</v>
      </c>
      <c r="M184" t="str">
        <f t="shared" si="141"/>
        <v/>
      </c>
      <c r="R184" s="13">
        <f t="shared" si="142"/>
        <v>1.7642949999999935E-2</v>
      </c>
      <c r="S184" s="14" t="str">
        <f t="shared" si="149"/>
        <v/>
      </c>
      <c r="T184" s="14">
        <f t="shared" si="144"/>
        <v>0</v>
      </c>
      <c r="U184" s="15" t="str">
        <f t="shared" si="145"/>
        <v/>
      </c>
      <c r="V184" t="str">
        <f t="shared" si="146"/>
        <v/>
      </c>
      <c r="Y184" s="13" t="str">
        <f t="shared" si="147"/>
        <v/>
      </c>
      <c r="Z184" t="str">
        <f t="shared" si="143"/>
        <v/>
      </c>
      <c r="AB184" s="14" t="str">
        <f t="shared" si="150"/>
        <v/>
      </c>
      <c r="AC184" t="str">
        <f t="shared" si="148"/>
        <v/>
      </c>
      <c r="AE184" s="15" t="str">
        <f t="shared" si="151"/>
        <v/>
      </c>
      <c r="AF184" t="str">
        <f t="shared" si="173"/>
        <v/>
      </c>
      <c r="AI184" s="21">
        <f t="shared" si="131"/>
        <v>37522</v>
      </c>
      <c r="AJ184" s="14">
        <f t="shared" si="124"/>
        <v>1.0542860000000001</v>
      </c>
      <c r="AK184" s="22">
        <f t="shared" si="132"/>
        <v>-2.4390914799210225E-2</v>
      </c>
      <c r="AL184" s="14">
        <f t="shared" si="162"/>
        <v>1.0454100787178291</v>
      </c>
      <c r="AM184" s="14">
        <f t="shared" si="163"/>
        <v>1.3240730852395964E-2</v>
      </c>
      <c r="AN184" s="14">
        <f t="shared" si="164"/>
        <v>0.67034980025780289</v>
      </c>
      <c r="AO184" s="14" t="str">
        <f t="shared" si="165"/>
        <v/>
      </c>
      <c r="AP184" s="14" t="str">
        <f t="shared" si="166"/>
        <v/>
      </c>
      <c r="AQ184" s="15" t="str">
        <f t="shared" si="167"/>
        <v/>
      </c>
      <c r="AT184" s="21">
        <f t="shared" si="125"/>
        <v>37522</v>
      </c>
      <c r="AU184" s="14">
        <f t="shared" si="119"/>
        <v>1.0542860000000001</v>
      </c>
      <c r="AV184" s="22">
        <f t="shared" si="120"/>
        <v>-2.4390914799210225E-2</v>
      </c>
      <c r="AW184" s="14">
        <f>VLOOKUP(AT184,DATA_FEEDS!$F$7:$H$2022,3,FALSE)</f>
        <v>58.746000000000002</v>
      </c>
      <c r="AX184" s="14">
        <f t="shared" si="153"/>
        <v>59.024899999999988</v>
      </c>
      <c r="AY184" s="14">
        <f t="shared" si="154"/>
        <v>-5.697236944209675E-2</v>
      </c>
      <c r="AZ184" s="14" t="str">
        <f t="shared" si="155"/>
        <v/>
      </c>
      <c r="BA184" s="14" t="str">
        <f t="shared" si="156"/>
        <v/>
      </c>
      <c r="BB184" s="15" t="str">
        <f t="shared" si="157"/>
        <v/>
      </c>
      <c r="BE184" s="20">
        <f t="shared" si="126"/>
        <v>37522</v>
      </c>
      <c r="BF184">
        <f t="shared" si="121"/>
        <v>1.0542860000000001</v>
      </c>
      <c r="BG184">
        <f t="shared" si="122"/>
        <v>-2.4390914799210225E-2</v>
      </c>
      <c r="BH184" t="str">
        <f>VLOOKUP(BE184,DATA_FEEDS!$A$7:$B$2095,2,FALSE)</f>
        <v>#N/A N/A</v>
      </c>
      <c r="BI184" t="e">
        <f t="shared" si="160"/>
        <v>#DIV/0!</v>
      </c>
      <c r="BJ184" t="e">
        <f t="shared" si="161"/>
        <v>#VALUE!</v>
      </c>
      <c r="BL184" s="14" t="str">
        <f t="shared" si="170"/>
        <v/>
      </c>
      <c r="BM184" s="15" t="str">
        <f t="shared" si="158"/>
        <v/>
      </c>
      <c r="BP184" s="20">
        <f t="shared" si="127"/>
        <v>37522</v>
      </c>
      <c r="BQ184">
        <f t="shared" si="168"/>
        <v>1.0542860000000001</v>
      </c>
      <c r="BR184">
        <f t="shared" si="169"/>
        <v>-2.4390914799210225E-2</v>
      </c>
      <c r="BS184">
        <f t="shared" si="133"/>
        <v>0</v>
      </c>
      <c r="BT184">
        <f t="shared" si="134"/>
        <v>0</v>
      </c>
      <c r="BU184">
        <f t="shared" si="135"/>
        <v>0</v>
      </c>
      <c r="BV184" t="str">
        <f t="shared" si="136"/>
        <v/>
      </c>
      <c r="BW184" s="14" t="str">
        <f t="shared" si="159"/>
        <v/>
      </c>
      <c r="BX184" s="15" t="str">
        <f t="shared" si="128"/>
        <v/>
      </c>
      <c r="BY184">
        <f t="shared" si="137"/>
        <v>0.67034980025780289</v>
      </c>
      <c r="BZ184">
        <f t="shared" si="138"/>
        <v>-5.697236944209675E-2</v>
      </c>
    </row>
    <row r="185" spans="1:78" x14ac:dyDescent="0.25">
      <c r="A185" s="1">
        <v>37523</v>
      </c>
      <c r="B185" s="2">
        <v>1.0285709999999999</v>
      </c>
      <c r="C185" s="2">
        <v>1.045714</v>
      </c>
      <c r="D185">
        <f t="shared" si="129"/>
        <v>1.0285709999999999</v>
      </c>
      <c r="E185" s="2">
        <f t="shared" si="129"/>
        <v>1.045714</v>
      </c>
      <c r="F185" s="4">
        <f t="shared" si="139"/>
        <v>-2.4390914799210225E-2</v>
      </c>
      <c r="G185" s="4">
        <f t="shared" si="152"/>
        <v>-3.4042196312539276E-3</v>
      </c>
      <c r="H185" s="4">
        <f t="shared" si="172"/>
        <v>-6.8109857656287895E-2</v>
      </c>
      <c r="I185" s="5">
        <f t="shared" si="130"/>
        <v>1.714300000000013E-2</v>
      </c>
      <c r="J185">
        <f t="shared" si="123"/>
        <v>1</v>
      </c>
      <c r="K185">
        <f t="shared" si="140"/>
        <v>1.0565713999999999</v>
      </c>
      <c r="L185">
        <f t="shared" si="171"/>
        <v>1.0380356500000001</v>
      </c>
      <c r="M185" t="str">
        <f t="shared" si="141"/>
        <v/>
      </c>
      <c r="R185" s="13">
        <f t="shared" si="142"/>
        <v>1.8535749999999851E-2</v>
      </c>
      <c r="S185" s="14" t="str">
        <f t="shared" si="149"/>
        <v/>
      </c>
      <c r="T185" s="14">
        <f t="shared" si="144"/>
        <v>0</v>
      </c>
      <c r="U185" s="15" t="str">
        <f t="shared" si="145"/>
        <v/>
      </c>
      <c r="V185" t="str">
        <f t="shared" si="146"/>
        <v/>
      </c>
      <c r="Y185" s="13" t="str">
        <f t="shared" si="147"/>
        <v/>
      </c>
      <c r="Z185" t="str">
        <f t="shared" si="143"/>
        <v/>
      </c>
      <c r="AB185" s="14" t="str">
        <f t="shared" si="150"/>
        <v/>
      </c>
      <c r="AC185" t="str">
        <f t="shared" si="148"/>
        <v/>
      </c>
      <c r="AE185" s="15" t="str">
        <f t="shared" si="151"/>
        <v/>
      </c>
      <c r="AF185" t="str">
        <f t="shared" si="173"/>
        <v/>
      </c>
      <c r="AI185" s="21">
        <f t="shared" si="131"/>
        <v>37523</v>
      </c>
      <c r="AJ185" s="14">
        <f t="shared" si="124"/>
        <v>1.0285709999999999</v>
      </c>
      <c r="AK185" s="22">
        <f t="shared" si="132"/>
        <v>2.0139591724829924E-2</v>
      </c>
      <c r="AL185" s="14">
        <f t="shared" si="162"/>
        <v>1.0500349520149541</v>
      </c>
      <c r="AM185" s="14">
        <f t="shared" si="163"/>
        <v>1.3425071353512622E-2</v>
      </c>
      <c r="AN185" s="14">
        <f t="shared" si="164"/>
        <v>-1.5987961218052109</v>
      </c>
      <c r="AO185" s="14">
        <f t="shared" si="165"/>
        <v>100</v>
      </c>
      <c r="AP185" s="14">
        <f t="shared" si="166"/>
        <v>2.0139591724829922</v>
      </c>
      <c r="AQ185" s="15" t="str">
        <f t="shared" si="167"/>
        <v/>
      </c>
      <c r="AT185" s="21">
        <f t="shared" si="125"/>
        <v>37523</v>
      </c>
      <c r="AU185" s="14">
        <f t="shared" si="119"/>
        <v>1.0285709999999999</v>
      </c>
      <c r="AV185" s="22">
        <f t="shared" si="120"/>
        <v>2.0139591724829924E-2</v>
      </c>
      <c r="AW185" s="14">
        <f>VLOOKUP(AT185,DATA_FEEDS!$F$7:$H$2022,3,FALSE)</f>
        <v>59.106000000000002</v>
      </c>
      <c r="AX185" s="14">
        <f t="shared" si="153"/>
        <v>58.515899999999988</v>
      </c>
      <c r="AY185" s="14">
        <f t="shared" si="154"/>
        <v>0.12839989259656043</v>
      </c>
      <c r="AZ185" s="14" t="str">
        <f t="shared" si="155"/>
        <v/>
      </c>
      <c r="BA185" s="14" t="str">
        <f t="shared" si="156"/>
        <v/>
      </c>
      <c r="BB185" s="15" t="str">
        <f t="shared" si="157"/>
        <v/>
      </c>
      <c r="BE185" s="20">
        <f t="shared" si="126"/>
        <v>37523</v>
      </c>
      <c r="BF185">
        <f t="shared" si="121"/>
        <v>1.0285709999999999</v>
      </c>
      <c r="BG185">
        <f t="shared" si="122"/>
        <v>2.0139591724829924E-2</v>
      </c>
      <c r="BH185" t="str">
        <f>VLOOKUP(BE185,DATA_FEEDS!$A$7:$B$2095,2,FALSE)</f>
        <v>#N/A N/A</v>
      </c>
      <c r="BI185" t="e">
        <f t="shared" si="160"/>
        <v>#DIV/0!</v>
      </c>
      <c r="BJ185" t="e">
        <f t="shared" si="161"/>
        <v>#VALUE!</v>
      </c>
      <c r="BL185" s="14" t="str">
        <f t="shared" si="170"/>
        <v/>
      </c>
      <c r="BM185" s="15" t="str">
        <f t="shared" si="158"/>
        <v/>
      </c>
      <c r="BP185" s="20">
        <f t="shared" si="127"/>
        <v>37523</v>
      </c>
      <c r="BQ185">
        <f t="shared" si="168"/>
        <v>1.0285709999999999</v>
      </c>
      <c r="BR185">
        <f t="shared" si="169"/>
        <v>2.0139591724829924E-2</v>
      </c>
      <c r="BS185">
        <f t="shared" si="133"/>
        <v>100</v>
      </c>
      <c r="BT185">
        <f t="shared" si="134"/>
        <v>0</v>
      </c>
      <c r="BU185">
        <f t="shared" si="135"/>
        <v>0</v>
      </c>
      <c r="BV185">
        <f t="shared" si="136"/>
        <v>100</v>
      </c>
      <c r="BW185" s="14">
        <f t="shared" si="159"/>
        <v>2.0139591724829922</v>
      </c>
      <c r="BX185" s="15" t="str">
        <f t="shared" si="128"/>
        <v/>
      </c>
      <c r="BY185">
        <f t="shared" si="137"/>
        <v>-1.5987961218052109</v>
      </c>
      <c r="BZ185">
        <f t="shared" si="138"/>
        <v>0.12839989259656043</v>
      </c>
    </row>
    <row r="186" spans="1:78" x14ac:dyDescent="0.25">
      <c r="A186" s="1">
        <v>37524</v>
      </c>
      <c r="B186" s="2">
        <v>1.0492859999999999</v>
      </c>
      <c r="C186" s="2">
        <v>1.0664290000000001</v>
      </c>
      <c r="D186">
        <f t="shared" si="129"/>
        <v>1.0492859999999999</v>
      </c>
      <c r="E186" s="2">
        <f t="shared" si="129"/>
        <v>1.0664290000000001</v>
      </c>
      <c r="F186" s="4">
        <f t="shared" si="139"/>
        <v>2.0139591724829924E-2</v>
      </c>
      <c r="G186" s="4">
        <f t="shared" si="152"/>
        <v>1.220420835425428E-2</v>
      </c>
      <c r="H186" s="4">
        <f t="shared" si="172"/>
        <v>8.7840528670200032E-3</v>
      </c>
      <c r="I186" s="5">
        <f t="shared" si="130"/>
        <v>1.714300000000013E-2</v>
      </c>
      <c r="J186">
        <f t="shared" si="123"/>
        <v>1</v>
      </c>
      <c r="K186">
        <f t="shared" si="140"/>
        <v>1.0552858000000001</v>
      </c>
      <c r="L186">
        <f t="shared" si="171"/>
        <v>1.0383214000000001</v>
      </c>
      <c r="M186" t="str">
        <f t="shared" si="141"/>
        <v/>
      </c>
      <c r="R186" s="13">
        <f t="shared" si="142"/>
        <v>1.6964399999999991E-2</v>
      </c>
      <c r="S186" s="14" t="str">
        <f t="shared" si="149"/>
        <v/>
      </c>
      <c r="T186" s="14">
        <f t="shared" si="144"/>
        <v>0</v>
      </c>
      <c r="U186" s="15" t="str">
        <f t="shared" si="145"/>
        <v/>
      </c>
      <c r="V186" t="str">
        <f t="shared" si="146"/>
        <v/>
      </c>
      <c r="Y186" s="13" t="str">
        <f t="shared" si="147"/>
        <v/>
      </c>
      <c r="Z186" t="str">
        <f t="shared" si="143"/>
        <v/>
      </c>
      <c r="AB186" s="14" t="str">
        <f t="shared" si="150"/>
        <v/>
      </c>
      <c r="AC186" t="str">
        <f t="shared" si="148"/>
        <v/>
      </c>
      <c r="AE186" s="15" t="str">
        <f t="shared" si="151"/>
        <v/>
      </c>
      <c r="AF186" t="str">
        <f t="shared" si="173"/>
        <v/>
      </c>
      <c r="AI186" s="21">
        <f t="shared" si="131"/>
        <v>37524</v>
      </c>
      <c r="AJ186" s="14">
        <f t="shared" si="124"/>
        <v>1.0492859999999999</v>
      </c>
      <c r="AK186" s="22">
        <f t="shared" si="132"/>
        <v>2.7909454619617538E-2</v>
      </c>
      <c r="AL186" s="14">
        <f t="shared" si="162"/>
        <v>1.0455326632737894</v>
      </c>
      <c r="AM186" s="14">
        <f t="shared" si="163"/>
        <v>1.451930620788665E-2</v>
      </c>
      <c r="AN186" s="14">
        <f t="shared" si="164"/>
        <v>0.2585066168087175</v>
      </c>
      <c r="AO186" s="14" t="str">
        <f t="shared" si="165"/>
        <v/>
      </c>
      <c r="AP186" s="14" t="str">
        <f t="shared" si="166"/>
        <v/>
      </c>
      <c r="AQ186" s="15" t="str">
        <f t="shared" si="167"/>
        <v/>
      </c>
      <c r="AT186" s="21">
        <f t="shared" si="125"/>
        <v>37524</v>
      </c>
      <c r="AU186" s="14">
        <f t="shared" si="119"/>
        <v>1.0492859999999999</v>
      </c>
      <c r="AV186" s="22">
        <f t="shared" si="120"/>
        <v>2.7909454619617538E-2</v>
      </c>
      <c r="AW186" s="14">
        <f>VLOOKUP(AT186,DATA_FEEDS!$F$7:$H$2022,3,FALSE)</f>
        <v>57.667999999999999</v>
      </c>
      <c r="AX186" s="14">
        <f t="shared" si="153"/>
        <v>57.884599999999999</v>
      </c>
      <c r="AY186" s="14">
        <f t="shared" si="154"/>
        <v>-5.1248392446658381E-2</v>
      </c>
      <c r="AZ186" s="14" t="str">
        <f t="shared" si="155"/>
        <v/>
      </c>
      <c r="BA186" s="14" t="str">
        <f t="shared" si="156"/>
        <v/>
      </c>
      <c r="BB186" s="15" t="str">
        <f t="shared" si="157"/>
        <v/>
      </c>
      <c r="BE186" s="20">
        <f t="shared" si="126"/>
        <v>37524</v>
      </c>
      <c r="BF186">
        <f t="shared" si="121"/>
        <v>1.0492859999999999</v>
      </c>
      <c r="BG186">
        <f t="shared" si="122"/>
        <v>2.7909454619617538E-2</v>
      </c>
      <c r="BH186" t="str">
        <f>VLOOKUP(BE186,DATA_FEEDS!$A$7:$B$2095,2,FALSE)</f>
        <v>#N/A N/A</v>
      </c>
      <c r="BI186" t="e">
        <f t="shared" si="160"/>
        <v>#DIV/0!</v>
      </c>
      <c r="BJ186" t="e">
        <f t="shared" si="161"/>
        <v>#VALUE!</v>
      </c>
      <c r="BL186" s="14" t="str">
        <f t="shared" si="170"/>
        <v/>
      </c>
      <c r="BM186" s="15" t="str">
        <f t="shared" si="158"/>
        <v/>
      </c>
      <c r="BP186" s="20">
        <f t="shared" si="127"/>
        <v>37524</v>
      </c>
      <c r="BQ186">
        <f t="shared" si="168"/>
        <v>1.0492859999999999</v>
      </c>
      <c r="BR186">
        <f t="shared" si="169"/>
        <v>2.7909454619617538E-2</v>
      </c>
      <c r="BS186">
        <f t="shared" si="133"/>
        <v>0</v>
      </c>
      <c r="BT186">
        <f t="shared" si="134"/>
        <v>0</v>
      </c>
      <c r="BU186">
        <f t="shared" si="135"/>
        <v>0</v>
      </c>
      <c r="BV186" t="str">
        <f t="shared" si="136"/>
        <v/>
      </c>
      <c r="BW186" s="14" t="str">
        <f t="shared" si="159"/>
        <v/>
      </c>
      <c r="BX186" s="15" t="str">
        <f t="shared" si="128"/>
        <v/>
      </c>
      <c r="BY186">
        <f t="shared" si="137"/>
        <v>0.2585066168087175</v>
      </c>
      <c r="BZ186">
        <f t="shared" si="138"/>
        <v>-5.1248392446658381E-2</v>
      </c>
    </row>
    <row r="187" spans="1:78" x14ac:dyDescent="0.25">
      <c r="A187" s="1">
        <v>37525</v>
      </c>
      <c r="B187" s="2">
        <v>1.0785709999999999</v>
      </c>
      <c r="C187" s="2">
        <v>1.05</v>
      </c>
      <c r="D187">
        <f t="shared" si="129"/>
        <v>1.0785709999999999</v>
      </c>
      <c r="E187" s="2">
        <f t="shared" si="129"/>
        <v>1.05</v>
      </c>
      <c r="F187" s="4">
        <f t="shared" si="139"/>
        <v>2.7909454619617538E-2</v>
      </c>
      <c r="G187" s="4">
        <f t="shared" si="152"/>
        <v>5.4716811294990035E-3</v>
      </c>
      <c r="H187" s="4">
        <f t="shared" si="172"/>
        <v>3.4125583293276376E-3</v>
      </c>
      <c r="I187" s="5">
        <f t="shared" si="130"/>
        <v>-2.8570999999999902E-2</v>
      </c>
      <c r="J187">
        <f t="shared" si="123"/>
        <v>1</v>
      </c>
      <c r="K187">
        <f t="shared" si="140"/>
        <v>1.0569999999999999</v>
      </c>
      <c r="L187">
        <f t="shared" si="171"/>
        <v>1.0383214000000001</v>
      </c>
      <c r="M187" t="str">
        <f t="shared" si="141"/>
        <v/>
      </c>
      <c r="R187" s="13">
        <f t="shared" si="142"/>
        <v>1.8678599999999879E-2</v>
      </c>
      <c r="S187" s="14" t="str">
        <f t="shared" si="149"/>
        <v/>
      </c>
      <c r="T187" s="14">
        <f t="shared" si="144"/>
        <v>0</v>
      </c>
      <c r="U187" s="15" t="str">
        <f t="shared" si="145"/>
        <v/>
      </c>
      <c r="V187" t="str">
        <f t="shared" si="146"/>
        <v/>
      </c>
      <c r="Y187" s="13" t="str">
        <f t="shared" si="147"/>
        <v/>
      </c>
      <c r="Z187" t="str">
        <f t="shared" si="143"/>
        <v/>
      </c>
      <c r="AB187" s="14" t="str">
        <f t="shared" si="150"/>
        <v/>
      </c>
      <c r="AC187" t="str">
        <f t="shared" si="148"/>
        <v/>
      </c>
      <c r="AE187" s="15" t="str">
        <f t="shared" si="151"/>
        <v/>
      </c>
      <c r="AF187" t="str">
        <f t="shared" si="173"/>
        <v/>
      </c>
      <c r="AI187" s="21">
        <f t="shared" si="131"/>
        <v>37525</v>
      </c>
      <c r="AJ187" s="14">
        <f t="shared" si="124"/>
        <v>1.0785709999999999</v>
      </c>
      <c r="AK187" s="22">
        <f t="shared" si="132"/>
        <v>-4.0396969694160172E-2</v>
      </c>
      <c r="AL187" s="14">
        <f t="shared" si="162"/>
        <v>1.0516279012211101</v>
      </c>
      <c r="AM187" s="14">
        <f t="shared" si="163"/>
        <v>1.3068130235519391E-2</v>
      </c>
      <c r="AN187" s="14">
        <f t="shared" si="164"/>
        <v>2.0617409142172547</v>
      </c>
      <c r="AO187" s="14">
        <f t="shared" si="165"/>
        <v>-100</v>
      </c>
      <c r="AP187" s="14">
        <f t="shared" si="166"/>
        <v>4.039696969416017</v>
      </c>
      <c r="AQ187" s="15" t="str">
        <f t="shared" si="167"/>
        <v/>
      </c>
      <c r="AT187" s="21">
        <f t="shared" si="125"/>
        <v>37525</v>
      </c>
      <c r="AU187" s="14">
        <f t="shared" si="119"/>
        <v>1.0785709999999999</v>
      </c>
      <c r="AV187" s="22">
        <f t="shared" si="120"/>
        <v>-4.0396969694160172E-2</v>
      </c>
      <c r="AW187" s="14">
        <f>VLOOKUP(AT187,DATA_FEEDS!$F$7:$H$2022,3,FALSE)</f>
        <v>58.570999999999998</v>
      </c>
      <c r="AX187" s="14">
        <f t="shared" si="153"/>
        <v>57.245399999999997</v>
      </c>
      <c r="AY187" s="14">
        <f t="shared" si="154"/>
        <v>0.35200644943650938</v>
      </c>
      <c r="AZ187" s="14" t="str">
        <f t="shared" si="155"/>
        <v/>
      </c>
      <c r="BA187" s="14" t="str">
        <f t="shared" si="156"/>
        <v/>
      </c>
      <c r="BB187" s="15" t="str">
        <f t="shared" si="157"/>
        <v/>
      </c>
      <c r="BE187" s="20">
        <f t="shared" si="126"/>
        <v>37525</v>
      </c>
      <c r="BF187">
        <f t="shared" si="121"/>
        <v>1.0785709999999999</v>
      </c>
      <c r="BG187">
        <f t="shared" si="122"/>
        <v>-4.0396969694160172E-2</v>
      </c>
      <c r="BH187" t="str">
        <f>VLOOKUP(BE187,DATA_FEEDS!$A$7:$B$2095,2,FALSE)</f>
        <v>#N/A N/A</v>
      </c>
      <c r="BI187" t="e">
        <f t="shared" si="160"/>
        <v>#DIV/0!</v>
      </c>
      <c r="BJ187" t="e">
        <f t="shared" si="161"/>
        <v>#VALUE!</v>
      </c>
      <c r="BL187" s="14" t="str">
        <f t="shared" si="170"/>
        <v/>
      </c>
      <c r="BM187" s="15" t="str">
        <f t="shared" si="158"/>
        <v/>
      </c>
      <c r="BP187" s="20">
        <f t="shared" si="127"/>
        <v>37525</v>
      </c>
      <c r="BQ187">
        <f t="shared" si="168"/>
        <v>1.0785709999999999</v>
      </c>
      <c r="BR187">
        <f t="shared" si="169"/>
        <v>-4.0396969694160172E-2</v>
      </c>
      <c r="BS187">
        <f t="shared" si="133"/>
        <v>-100</v>
      </c>
      <c r="BT187">
        <f t="shared" si="134"/>
        <v>0</v>
      </c>
      <c r="BU187">
        <f t="shared" si="135"/>
        <v>0</v>
      </c>
      <c r="BV187">
        <f t="shared" si="136"/>
        <v>-100</v>
      </c>
      <c r="BW187" s="14">
        <f t="shared" si="159"/>
        <v>4.039696969416017</v>
      </c>
      <c r="BX187" s="15" t="str">
        <f t="shared" si="128"/>
        <v/>
      </c>
      <c r="BY187">
        <f t="shared" si="137"/>
        <v>2.0617409142172547</v>
      </c>
      <c r="BZ187">
        <f t="shared" si="138"/>
        <v>0.35200644943650938</v>
      </c>
    </row>
    <row r="188" spans="1:78" x14ac:dyDescent="0.25">
      <c r="A188" s="1">
        <v>37526</v>
      </c>
      <c r="B188" s="2">
        <v>1.0349999999999999</v>
      </c>
      <c r="C188" s="2">
        <v>1.0514289999999999</v>
      </c>
      <c r="D188">
        <f t="shared" si="129"/>
        <v>1.0349999999999999</v>
      </c>
      <c r="E188" s="2">
        <f t="shared" si="129"/>
        <v>1.0514289999999999</v>
      </c>
      <c r="F188" s="4">
        <f t="shared" si="139"/>
        <v>-4.0396969694160172E-2</v>
      </c>
      <c r="G188" s="4">
        <f t="shared" si="152"/>
        <v>-2.7098908645283248E-3</v>
      </c>
      <c r="H188" s="4">
        <f t="shared" si="172"/>
        <v>-6.7861497914266735E-4</v>
      </c>
      <c r="I188" s="5">
        <f t="shared" si="130"/>
        <v>1.6429000000000027E-2</v>
      </c>
      <c r="J188">
        <f t="shared" si="123"/>
        <v>1</v>
      </c>
      <c r="K188">
        <f t="shared" si="140"/>
        <v>1.0548572000000001</v>
      </c>
      <c r="L188">
        <f t="shared" si="171"/>
        <v>1.0383928499999999</v>
      </c>
      <c r="M188" t="str">
        <f t="shared" si="141"/>
        <v/>
      </c>
      <c r="R188" s="13">
        <f t="shared" si="142"/>
        <v>1.6464350000000127E-2</v>
      </c>
      <c r="S188" s="14" t="str">
        <f t="shared" si="149"/>
        <v/>
      </c>
      <c r="T188" s="14">
        <f t="shared" si="144"/>
        <v>0</v>
      </c>
      <c r="U188" s="15" t="str">
        <f t="shared" si="145"/>
        <v/>
      </c>
      <c r="V188" t="str">
        <f t="shared" si="146"/>
        <v/>
      </c>
      <c r="Y188" s="13" t="str">
        <f t="shared" si="147"/>
        <v/>
      </c>
      <c r="Z188" t="str">
        <f t="shared" si="143"/>
        <v/>
      </c>
      <c r="AB188" s="14" t="str">
        <f t="shared" si="150"/>
        <v/>
      </c>
      <c r="AC188" t="str">
        <f t="shared" si="148"/>
        <v/>
      </c>
      <c r="AE188" s="15" t="str">
        <f t="shared" si="151"/>
        <v/>
      </c>
      <c r="AF188" t="str">
        <f t="shared" si="173"/>
        <v/>
      </c>
      <c r="AI188" s="21">
        <f t="shared" si="131"/>
        <v>37526</v>
      </c>
      <c r="AJ188" s="14">
        <f t="shared" si="124"/>
        <v>1.0349999999999999</v>
      </c>
      <c r="AK188" s="22">
        <f t="shared" si="132"/>
        <v>-6.2115942028985686E-3</v>
      </c>
      <c r="AL188" s="14">
        <f t="shared" si="162"/>
        <v>1.0615324437043512</v>
      </c>
      <c r="AM188" s="14">
        <f t="shared" si="163"/>
        <v>1.474599055826826E-2</v>
      </c>
      <c r="AN188" s="14">
        <f t="shared" si="164"/>
        <v>-1.7992988398784908</v>
      </c>
      <c r="AO188" s="14">
        <f t="shared" si="165"/>
        <v>100</v>
      </c>
      <c r="AP188" s="14">
        <f t="shared" si="166"/>
        <v>-0.62115942028985682</v>
      </c>
      <c r="AQ188" s="15">
        <f t="shared" si="167"/>
        <v>-0.62115942028985682</v>
      </c>
      <c r="AT188" s="21">
        <f t="shared" si="125"/>
        <v>37526</v>
      </c>
      <c r="AU188" s="14">
        <f t="shared" si="119"/>
        <v>1.0349999999999999</v>
      </c>
      <c r="AV188" s="22">
        <f t="shared" si="120"/>
        <v>-6.2115942028985686E-3</v>
      </c>
      <c r="AW188" s="14">
        <f>VLOOKUP(AT188,DATA_FEEDS!$F$7:$H$2022,3,FALSE)</f>
        <v>57.652000000000001</v>
      </c>
      <c r="AX188" s="14">
        <f t="shared" si="153"/>
        <v>56.872100000000003</v>
      </c>
      <c r="AY188" s="14">
        <f t="shared" si="154"/>
        <v>0.27213984453130652</v>
      </c>
      <c r="AZ188" s="14" t="str">
        <f t="shared" si="155"/>
        <v/>
      </c>
      <c r="BA188" s="14" t="str">
        <f t="shared" si="156"/>
        <v/>
      </c>
      <c r="BB188" s="15" t="str">
        <f t="shared" si="157"/>
        <v/>
      </c>
      <c r="BE188" s="20">
        <f t="shared" si="126"/>
        <v>37526</v>
      </c>
      <c r="BF188">
        <f t="shared" si="121"/>
        <v>1.0349999999999999</v>
      </c>
      <c r="BG188">
        <f t="shared" si="122"/>
        <v>-6.2115942028985686E-3</v>
      </c>
      <c r="BH188" t="str">
        <f>VLOOKUP(BE188,DATA_FEEDS!$A$7:$B$2095,2,FALSE)</f>
        <v>#N/A N/A</v>
      </c>
      <c r="BI188" t="e">
        <f t="shared" si="160"/>
        <v>#DIV/0!</v>
      </c>
      <c r="BJ188" t="e">
        <f t="shared" si="161"/>
        <v>#VALUE!</v>
      </c>
      <c r="BL188" s="14" t="str">
        <f t="shared" si="170"/>
        <v/>
      </c>
      <c r="BM188" s="15" t="str">
        <f t="shared" si="158"/>
        <v/>
      </c>
      <c r="BP188" s="20">
        <f t="shared" si="127"/>
        <v>37526</v>
      </c>
      <c r="BQ188">
        <f t="shared" si="168"/>
        <v>1.0349999999999999</v>
      </c>
      <c r="BR188">
        <f t="shared" si="169"/>
        <v>-6.2115942028985686E-3</v>
      </c>
      <c r="BS188">
        <f t="shared" si="133"/>
        <v>100</v>
      </c>
      <c r="BT188">
        <f t="shared" si="134"/>
        <v>0</v>
      </c>
      <c r="BU188">
        <f t="shared" si="135"/>
        <v>0</v>
      </c>
      <c r="BV188">
        <f t="shared" si="136"/>
        <v>100</v>
      </c>
      <c r="BW188" s="14">
        <f t="shared" si="159"/>
        <v>-0.62115942028985682</v>
      </c>
      <c r="BX188" s="15">
        <f t="shared" si="128"/>
        <v>-0.62115942028985682</v>
      </c>
      <c r="BY188">
        <f t="shared" si="137"/>
        <v>-1.7992988398784908</v>
      </c>
      <c r="BZ188">
        <f t="shared" si="138"/>
        <v>0.27213984453130652</v>
      </c>
    </row>
    <row r="189" spans="1:78" x14ac:dyDescent="0.25">
      <c r="A189" s="1">
        <v>37529</v>
      </c>
      <c r="B189" s="2">
        <v>1.0285709999999999</v>
      </c>
      <c r="C189" s="2">
        <v>1.035714</v>
      </c>
      <c r="D189">
        <f t="shared" si="129"/>
        <v>1.0285709999999999</v>
      </c>
      <c r="E189" s="2">
        <f t="shared" si="129"/>
        <v>1.035714</v>
      </c>
      <c r="F189" s="4">
        <f t="shared" si="139"/>
        <v>-6.2115942028985686E-3</v>
      </c>
      <c r="G189" s="4">
        <f t="shared" si="152"/>
        <v>6.9445862269110464E-3</v>
      </c>
      <c r="H189" s="4">
        <f t="shared" si="172"/>
        <v>6.8985507246386809E-4</v>
      </c>
      <c r="I189" s="5">
        <f t="shared" si="130"/>
        <v>7.1430000000001215E-3</v>
      </c>
      <c r="J189">
        <f t="shared" si="123"/>
        <v>1</v>
      </c>
      <c r="K189">
        <f t="shared" si="140"/>
        <v>1.0498571999999999</v>
      </c>
      <c r="L189">
        <f t="shared" si="171"/>
        <v>1.0375000000000001</v>
      </c>
      <c r="M189" t="str">
        <f t="shared" si="141"/>
        <v/>
      </c>
      <c r="R189" s="13">
        <f t="shared" si="142"/>
        <v>1.2357199999999846E-2</v>
      </c>
      <c r="S189" s="14" t="str">
        <f t="shared" si="149"/>
        <v/>
      </c>
      <c r="T189" s="14">
        <f t="shared" si="144"/>
        <v>0</v>
      </c>
      <c r="U189" s="15" t="str">
        <f t="shared" si="145"/>
        <v/>
      </c>
      <c r="V189" t="str">
        <f t="shared" si="146"/>
        <v/>
      </c>
      <c r="Y189" s="13" t="str">
        <f t="shared" si="147"/>
        <v/>
      </c>
      <c r="Z189" t="str">
        <f t="shared" si="143"/>
        <v/>
      </c>
      <c r="AB189" s="14" t="str">
        <f t="shared" si="150"/>
        <v/>
      </c>
      <c r="AC189" t="str">
        <f t="shared" si="148"/>
        <v/>
      </c>
      <c r="AE189" s="15" t="str">
        <f t="shared" si="151"/>
        <v/>
      </c>
      <c r="AF189" t="str">
        <f t="shared" si="173"/>
        <v/>
      </c>
      <c r="AI189" s="21">
        <f t="shared" si="131"/>
        <v>37529</v>
      </c>
      <c r="AJ189" s="14">
        <f t="shared" si="124"/>
        <v>1.0285709999999999</v>
      </c>
      <c r="AK189" s="22">
        <f t="shared" si="132"/>
        <v>1.3195005497919094E-2</v>
      </c>
      <c r="AL189" s="14">
        <f t="shared" si="162"/>
        <v>1.0641130902747307</v>
      </c>
      <c r="AM189" s="14">
        <f t="shared" si="163"/>
        <v>1.5884698920874879E-2</v>
      </c>
      <c r="AN189" s="14">
        <f t="shared" si="164"/>
        <v>-2.2375048121323298</v>
      </c>
      <c r="AO189" s="14">
        <f t="shared" si="165"/>
        <v>100</v>
      </c>
      <c r="AP189" s="14">
        <f t="shared" si="166"/>
        <v>1.3195005497919094</v>
      </c>
      <c r="AQ189" s="15" t="str">
        <f t="shared" si="167"/>
        <v/>
      </c>
      <c r="AT189" s="21">
        <f t="shared" si="125"/>
        <v>37529</v>
      </c>
      <c r="AU189" s="14">
        <f t="shared" si="119"/>
        <v>1.0285709999999999</v>
      </c>
      <c r="AV189" s="22">
        <f t="shared" si="120"/>
        <v>1.3195005497919094E-2</v>
      </c>
      <c r="AW189" s="14">
        <f>VLOOKUP(AT189,DATA_FEEDS!$F$7:$H$2022,3,FALSE)</f>
        <v>58.284999999999997</v>
      </c>
      <c r="AX189" s="14">
        <f t="shared" si="153"/>
        <v>57.072199999999995</v>
      </c>
      <c r="AY189" s="14">
        <f t="shared" si="154"/>
        <v>0.48816214671315566</v>
      </c>
      <c r="AZ189" s="14" t="str">
        <f t="shared" si="155"/>
        <v/>
      </c>
      <c r="BA189" s="14" t="str">
        <f t="shared" si="156"/>
        <v/>
      </c>
      <c r="BB189" s="15" t="str">
        <f t="shared" si="157"/>
        <v/>
      </c>
      <c r="BE189" s="20">
        <f t="shared" si="126"/>
        <v>37529</v>
      </c>
      <c r="BF189">
        <f t="shared" si="121"/>
        <v>1.0285709999999999</v>
      </c>
      <c r="BG189">
        <f t="shared" si="122"/>
        <v>1.3195005497919094E-2</v>
      </c>
      <c r="BH189" t="str">
        <f>VLOOKUP(BE189,DATA_FEEDS!$A$7:$B$2095,2,FALSE)</f>
        <v>#N/A N/A</v>
      </c>
      <c r="BI189" t="e">
        <f t="shared" si="160"/>
        <v>#DIV/0!</v>
      </c>
      <c r="BJ189" t="e">
        <f t="shared" si="161"/>
        <v>#VALUE!</v>
      </c>
      <c r="BL189" s="14" t="str">
        <f t="shared" si="170"/>
        <v/>
      </c>
      <c r="BM189" s="15" t="str">
        <f t="shared" si="158"/>
        <v/>
      </c>
      <c r="BP189" s="20">
        <f t="shared" si="127"/>
        <v>37529</v>
      </c>
      <c r="BQ189">
        <f t="shared" si="168"/>
        <v>1.0285709999999999</v>
      </c>
      <c r="BR189">
        <f t="shared" si="169"/>
        <v>1.3195005497919094E-2</v>
      </c>
      <c r="BS189">
        <f t="shared" si="133"/>
        <v>100</v>
      </c>
      <c r="BT189">
        <f t="shared" si="134"/>
        <v>0</v>
      </c>
      <c r="BU189">
        <f t="shared" si="135"/>
        <v>0</v>
      </c>
      <c r="BV189">
        <f t="shared" si="136"/>
        <v>100</v>
      </c>
      <c r="BW189" s="14">
        <f t="shared" si="159"/>
        <v>1.3195005497919094</v>
      </c>
      <c r="BX189" s="15" t="str">
        <f t="shared" si="128"/>
        <v/>
      </c>
      <c r="BY189">
        <f t="shared" si="137"/>
        <v>-2.2375048121323298</v>
      </c>
      <c r="BZ189">
        <f t="shared" si="138"/>
        <v>0.48816214671315566</v>
      </c>
    </row>
    <row r="190" spans="1:78" x14ac:dyDescent="0.25">
      <c r="A190" s="1">
        <v>37530</v>
      </c>
      <c r="B190" s="2">
        <v>1.042143</v>
      </c>
      <c r="C190" s="2">
        <v>1.036429</v>
      </c>
      <c r="D190">
        <f t="shared" si="129"/>
        <v>1.042143</v>
      </c>
      <c r="E190" s="2">
        <f t="shared" si="129"/>
        <v>1.036429</v>
      </c>
      <c r="F190" s="4">
        <f t="shared" si="139"/>
        <v>1.3195005497919094E-2</v>
      </c>
      <c r="G190" s="4">
        <f t="shared" si="152"/>
        <v>-1.2253094008687715E-2</v>
      </c>
      <c r="H190" s="4">
        <f t="shared" si="172"/>
        <v>2.1831120610951965E-2</v>
      </c>
      <c r="I190" s="5">
        <f t="shared" si="130"/>
        <v>-5.7139999999999969E-3</v>
      </c>
      <c r="J190">
        <f t="shared" si="123"/>
        <v>1</v>
      </c>
      <c r="K190">
        <f t="shared" si="140"/>
        <v>1.0480001999999999</v>
      </c>
      <c r="L190">
        <f t="shared" si="171"/>
        <v>1.0391428999999999</v>
      </c>
      <c r="M190" t="str">
        <f t="shared" si="141"/>
        <v/>
      </c>
      <c r="R190" s="13">
        <f t="shared" si="142"/>
        <v>8.8573000000000679E-3</v>
      </c>
      <c r="S190" s="14" t="str">
        <f t="shared" si="149"/>
        <v/>
      </c>
      <c r="T190" s="14">
        <f t="shared" si="144"/>
        <v>0</v>
      </c>
      <c r="U190" s="15" t="str">
        <f t="shared" si="145"/>
        <v/>
      </c>
      <c r="V190" t="str">
        <f t="shared" si="146"/>
        <v/>
      </c>
      <c r="Y190" s="13" t="str">
        <f t="shared" si="147"/>
        <v/>
      </c>
      <c r="Z190" t="str">
        <f t="shared" si="143"/>
        <v/>
      </c>
      <c r="AB190" s="14" t="str">
        <f t="shared" si="150"/>
        <v/>
      </c>
      <c r="AC190" t="str">
        <f t="shared" si="148"/>
        <v/>
      </c>
      <c r="AE190" s="15" t="str">
        <f t="shared" si="151"/>
        <v/>
      </c>
      <c r="AF190" t="str">
        <f t="shared" si="173"/>
        <v/>
      </c>
      <c r="AI190" s="21">
        <f t="shared" si="131"/>
        <v>37530</v>
      </c>
      <c r="AJ190" s="14">
        <f t="shared" si="124"/>
        <v>1.042143</v>
      </c>
      <c r="AK190" s="22">
        <f t="shared" si="132"/>
        <v>-1.7820970826460506E-2</v>
      </c>
      <c r="AL190" s="14">
        <f t="shared" si="162"/>
        <v>1.0561123890735189</v>
      </c>
      <c r="AM190" s="14">
        <f t="shared" si="163"/>
        <v>1.8263108277267081E-2</v>
      </c>
      <c r="AN190" s="14">
        <f t="shared" si="164"/>
        <v>-0.76489658066076238</v>
      </c>
      <c r="AO190" s="14" t="str">
        <f t="shared" si="165"/>
        <v/>
      </c>
      <c r="AP190" s="14" t="str">
        <f t="shared" si="166"/>
        <v/>
      </c>
      <c r="AQ190" s="15" t="str">
        <f t="shared" si="167"/>
        <v/>
      </c>
      <c r="AT190" s="21">
        <f t="shared" si="125"/>
        <v>37530</v>
      </c>
      <c r="AU190" s="14">
        <f t="shared" si="119"/>
        <v>1.042143</v>
      </c>
      <c r="AV190" s="22">
        <f t="shared" si="120"/>
        <v>-1.7820970826460506E-2</v>
      </c>
      <c r="AW190" s="14">
        <f>VLOOKUP(AT190,DATA_FEEDS!$F$7:$H$2022,3,FALSE)</f>
        <v>57.722000000000001</v>
      </c>
      <c r="AX190" s="14">
        <f t="shared" si="153"/>
        <v>57.519199999999998</v>
      </c>
      <c r="AY190" s="14">
        <f t="shared" si="154"/>
        <v>8.0725496857401671E-2</v>
      </c>
      <c r="AZ190" s="14" t="str">
        <f t="shared" si="155"/>
        <v/>
      </c>
      <c r="BA190" s="14" t="str">
        <f t="shared" si="156"/>
        <v/>
      </c>
      <c r="BB190" s="15" t="str">
        <f t="shared" si="157"/>
        <v/>
      </c>
      <c r="BE190" s="20">
        <f t="shared" si="126"/>
        <v>37530</v>
      </c>
      <c r="BF190">
        <f t="shared" si="121"/>
        <v>1.042143</v>
      </c>
      <c r="BG190">
        <f t="shared" si="122"/>
        <v>-1.7820970826460506E-2</v>
      </c>
      <c r="BH190" t="str">
        <f>VLOOKUP(BE190,DATA_FEEDS!$A$7:$B$2095,2,FALSE)</f>
        <v>#N/A N/A</v>
      </c>
      <c r="BI190" t="e">
        <f t="shared" si="160"/>
        <v>#DIV/0!</v>
      </c>
      <c r="BJ190" t="e">
        <f t="shared" si="161"/>
        <v>#VALUE!</v>
      </c>
      <c r="BL190" s="14" t="str">
        <f t="shared" si="170"/>
        <v/>
      </c>
      <c r="BM190" s="15" t="str">
        <f t="shared" si="158"/>
        <v/>
      </c>
      <c r="BP190" s="20">
        <f t="shared" si="127"/>
        <v>37530</v>
      </c>
      <c r="BQ190">
        <f t="shared" si="168"/>
        <v>1.042143</v>
      </c>
      <c r="BR190">
        <f t="shared" si="169"/>
        <v>-1.7820970826460506E-2</v>
      </c>
      <c r="BS190">
        <f t="shared" si="133"/>
        <v>0</v>
      </c>
      <c r="BT190">
        <f t="shared" si="134"/>
        <v>0</v>
      </c>
      <c r="BU190">
        <f t="shared" si="135"/>
        <v>0</v>
      </c>
      <c r="BV190" t="str">
        <f t="shared" si="136"/>
        <v/>
      </c>
      <c r="BW190" s="14" t="str">
        <f t="shared" si="159"/>
        <v/>
      </c>
      <c r="BX190" s="15" t="str">
        <f t="shared" si="128"/>
        <v/>
      </c>
      <c r="BY190">
        <f t="shared" si="137"/>
        <v>-0.76489658066076238</v>
      </c>
      <c r="BZ190">
        <f t="shared" si="138"/>
        <v>8.0725496857401671E-2</v>
      </c>
    </row>
    <row r="191" spans="1:78" x14ac:dyDescent="0.25">
      <c r="A191" s="1">
        <v>37531</v>
      </c>
      <c r="B191" s="2">
        <v>1.023571</v>
      </c>
      <c r="C191" s="2">
        <v>1.012143</v>
      </c>
      <c r="D191">
        <f t="shared" si="129"/>
        <v>1.023571</v>
      </c>
      <c r="E191" s="2">
        <f t="shared" si="129"/>
        <v>1.012143</v>
      </c>
      <c r="F191" s="4">
        <f t="shared" si="139"/>
        <v>-1.7820970826460506E-2</v>
      </c>
      <c r="G191" s="4">
        <f t="shared" si="152"/>
        <v>-6.1588898644595429E-2</v>
      </c>
      <c r="H191" s="4">
        <f t="shared" si="172"/>
        <v>-3.5157534502822554E-3</v>
      </c>
      <c r="I191" s="5">
        <f t="shared" si="130"/>
        <v>-1.1427999999999994E-2</v>
      </c>
      <c r="J191">
        <f t="shared" si="123"/>
        <v>1</v>
      </c>
      <c r="K191">
        <f t="shared" si="140"/>
        <v>1.0371429999999999</v>
      </c>
      <c r="L191">
        <f t="shared" si="171"/>
        <v>1.0380357499999999</v>
      </c>
      <c r="M191" t="str">
        <f t="shared" si="141"/>
        <v/>
      </c>
      <c r="R191" s="13">
        <f t="shared" si="142"/>
        <v>-8.9274999999999771E-4</v>
      </c>
      <c r="S191" s="14">
        <f t="shared" si="149"/>
        <v>-100</v>
      </c>
      <c r="T191" s="14">
        <f t="shared" si="144"/>
        <v>-100</v>
      </c>
      <c r="U191" s="15">
        <f t="shared" si="145"/>
        <v>1.7820970826460507</v>
      </c>
      <c r="V191" t="str">
        <f t="shared" si="146"/>
        <v/>
      </c>
      <c r="Y191" s="13" t="str">
        <f t="shared" si="147"/>
        <v/>
      </c>
      <c r="Z191" t="str">
        <f t="shared" si="143"/>
        <v/>
      </c>
      <c r="AB191" s="14" t="str">
        <f t="shared" si="150"/>
        <v/>
      </c>
      <c r="AC191" t="str">
        <f t="shared" si="148"/>
        <v/>
      </c>
      <c r="AE191" s="15" t="str">
        <f t="shared" si="151"/>
        <v/>
      </c>
      <c r="AF191" t="str">
        <f t="shared" si="173"/>
        <v/>
      </c>
      <c r="AI191" s="21">
        <f t="shared" si="131"/>
        <v>37531</v>
      </c>
      <c r="AJ191" s="14">
        <f t="shared" si="124"/>
        <v>1.023571</v>
      </c>
      <c r="AK191" s="22">
        <f t="shared" si="132"/>
        <v>-1.0467275841148403E-2</v>
      </c>
      <c r="AL191" s="14">
        <f t="shared" si="162"/>
        <v>1.0519360022850108</v>
      </c>
      <c r="AM191" s="14">
        <f t="shared" si="163"/>
        <v>1.8272905230407355E-2</v>
      </c>
      <c r="AN191" s="14">
        <f t="shared" si="164"/>
        <v>-1.5522984400865567</v>
      </c>
      <c r="AO191" s="14">
        <f t="shared" si="165"/>
        <v>100</v>
      </c>
      <c r="AP191" s="14">
        <f t="shared" si="166"/>
        <v>-1.0467275841148402</v>
      </c>
      <c r="AQ191" s="15">
        <f t="shared" si="167"/>
        <v>-1.0467275841148402</v>
      </c>
      <c r="AT191" s="21">
        <f t="shared" si="125"/>
        <v>37531</v>
      </c>
      <c r="AU191" s="14">
        <f t="shared" si="119"/>
        <v>1.023571</v>
      </c>
      <c r="AV191" s="22">
        <f t="shared" si="120"/>
        <v>-1.0467275841148403E-2</v>
      </c>
      <c r="AW191" s="14">
        <f>VLOOKUP(AT191,DATA_FEEDS!$F$7:$H$2022,3,FALSE)</f>
        <v>60.158000000000001</v>
      </c>
      <c r="AX191" s="14">
        <f t="shared" si="153"/>
        <v>58.248100000000001</v>
      </c>
      <c r="AY191" s="14">
        <f t="shared" si="154"/>
        <v>0.8988790519157458</v>
      </c>
      <c r="AZ191" s="14" t="str">
        <f t="shared" si="155"/>
        <v/>
      </c>
      <c r="BA191" s="14" t="str">
        <f t="shared" si="156"/>
        <v/>
      </c>
      <c r="BB191" s="15" t="str">
        <f t="shared" si="157"/>
        <v/>
      </c>
      <c r="BE191" s="20">
        <f t="shared" si="126"/>
        <v>37531</v>
      </c>
      <c r="BF191">
        <f t="shared" si="121"/>
        <v>1.023571</v>
      </c>
      <c r="BG191">
        <f t="shared" si="122"/>
        <v>-1.0467275841148403E-2</v>
      </c>
      <c r="BH191" t="str">
        <f>VLOOKUP(BE191,DATA_FEEDS!$A$7:$B$2095,2,FALSE)</f>
        <v>#N/A N/A</v>
      </c>
      <c r="BI191" t="e">
        <f t="shared" si="160"/>
        <v>#DIV/0!</v>
      </c>
      <c r="BJ191" t="e">
        <f t="shared" si="161"/>
        <v>#VALUE!</v>
      </c>
      <c r="BL191" s="14" t="str">
        <f t="shared" si="170"/>
        <v/>
      </c>
      <c r="BM191" s="15" t="str">
        <f t="shared" si="158"/>
        <v/>
      </c>
      <c r="BP191" s="20">
        <f t="shared" si="127"/>
        <v>37531</v>
      </c>
      <c r="BQ191">
        <f t="shared" si="168"/>
        <v>1.023571</v>
      </c>
      <c r="BR191">
        <f t="shared" si="169"/>
        <v>-1.0467275841148403E-2</v>
      </c>
      <c r="BS191">
        <f t="shared" si="133"/>
        <v>100</v>
      </c>
      <c r="BT191">
        <f t="shared" si="134"/>
        <v>0</v>
      </c>
      <c r="BU191">
        <f t="shared" si="135"/>
        <v>0</v>
      </c>
      <c r="BV191">
        <f t="shared" si="136"/>
        <v>100</v>
      </c>
      <c r="BW191" s="14">
        <f t="shared" si="159"/>
        <v>-1.0467275841148402</v>
      </c>
      <c r="BX191" s="15">
        <f t="shared" si="128"/>
        <v>-1.0467275841148402</v>
      </c>
      <c r="BY191">
        <f t="shared" si="137"/>
        <v>-1.5522984400865567</v>
      </c>
      <c r="BZ191">
        <f t="shared" si="138"/>
        <v>0.8988790519157458</v>
      </c>
    </row>
    <row r="192" spans="1:78" x14ac:dyDescent="0.25">
      <c r="A192" s="1">
        <v>37532</v>
      </c>
      <c r="B192" s="2">
        <v>1.0128569999999999</v>
      </c>
      <c r="C192" s="2">
        <v>1.0214289999999999</v>
      </c>
      <c r="D192">
        <f t="shared" si="129"/>
        <v>1.0128569999999999</v>
      </c>
      <c r="E192" s="2">
        <f t="shared" si="129"/>
        <v>1.0214289999999999</v>
      </c>
      <c r="F192" s="4">
        <f t="shared" si="139"/>
        <v>-1.0467275841148403E-2</v>
      </c>
      <c r="G192" s="4">
        <f t="shared" si="152"/>
        <v>-1.3112077294685991E-2</v>
      </c>
      <c r="H192" s="4">
        <f t="shared" si="172"/>
        <v>-1.4472771410294506E-2</v>
      </c>
      <c r="I192" s="5">
        <f t="shared" si="130"/>
        <v>8.572000000000024E-3</v>
      </c>
      <c r="J192">
        <f t="shared" si="123"/>
        <v>1</v>
      </c>
      <c r="K192">
        <f t="shared" si="140"/>
        <v>1.0314288</v>
      </c>
      <c r="L192">
        <f t="shared" si="171"/>
        <v>1.0384643500000001</v>
      </c>
      <c r="M192" t="str">
        <f t="shared" si="141"/>
        <v/>
      </c>
      <c r="R192" s="13">
        <f t="shared" si="142"/>
        <v>-7.0355500000001125E-3</v>
      </c>
      <c r="S192" s="14" t="str">
        <f t="shared" si="149"/>
        <v/>
      </c>
      <c r="T192" s="14">
        <f t="shared" si="144"/>
        <v>-100</v>
      </c>
      <c r="U192" s="15">
        <f t="shared" si="145"/>
        <v>1.0467275841148402</v>
      </c>
      <c r="V192" t="str">
        <f t="shared" si="146"/>
        <v/>
      </c>
      <c r="Y192" s="13" t="str">
        <f t="shared" si="147"/>
        <v/>
      </c>
      <c r="Z192" t="str">
        <f t="shared" si="143"/>
        <v/>
      </c>
      <c r="AB192" s="14" t="str">
        <f t="shared" si="150"/>
        <v/>
      </c>
      <c r="AC192" t="str">
        <f t="shared" si="148"/>
        <v/>
      </c>
      <c r="AE192" s="15" t="str">
        <f t="shared" si="151"/>
        <v/>
      </c>
      <c r="AF192" t="str">
        <f t="shared" si="173"/>
        <v/>
      </c>
      <c r="AI192" s="21">
        <f t="shared" si="131"/>
        <v>37532</v>
      </c>
      <c r="AJ192" s="14">
        <f t="shared" si="124"/>
        <v>1.0128569999999999</v>
      </c>
      <c r="AK192" s="22">
        <f t="shared" si="132"/>
        <v>1.2693795866543964E-2</v>
      </c>
      <c r="AL192" s="14">
        <f t="shared" si="162"/>
        <v>1.0406326088094198</v>
      </c>
      <c r="AM192" s="14">
        <f t="shared" si="163"/>
        <v>1.7840990350636701E-2</v>
      </c>
      <c r="AN192" s="14">
        <f t="shared" si="164"/>
        <v>-1.5568423200469153</v>
      </c>
      <c r="AO192" s="14">
        <f t="shared" si="165"/>
        <v>100</v>
      </c>
      <c r="AP192" s="14">
        <f t="shared" si="166"/>
        <v>1.2693795866543964</v>
      </c>
      <c r="AQ192" s="15" t="str">
        <f t="shared" si="167"/>
        <v/>
      </c>
      <c r="AT192" s="21">
        <f t="shared" si="125"/>
        <v>37532</v>
      </c>
      <c r="AU192" s="14">
        <f t="shared" si="119"/>
        <v>1.0128569999999999</v>
      </c>
      <c r="AV192" s="22">
        <f t="shared" si="120"/>
        <v>1.2693795866543964E-2</v>
      </c>
      <c r="AW192" s="14">
        <f>VLOOKUP(AT192,DATA_FEEDS!$F$7:$H$2022,3,FALSE)</f>
        <v>59.101999999999997</v>
      </c>
      <c r="AX192" s="14">
        <f t="shared" si="153"/>
        <v>58.173699999999997</v>
      </c>
      <c r="AY192" s="14">
        <f t="shared" si="154"/>
        <v>0.61273515236278797</v>
      </c>
      <c r="AZ192" s="14" t="str">
        <f t="shared" si="155"/>
        <v/>
      </c>
      <c r="BA192" s="14" t="str">
        <f t="shared" si="156"/>
        <v/>
      </c>
      <c r="BB192" s="15" t="str">
        <f t="shared" si="157"/>
        <v/>
      </c>
      <c r="BE192" s="20">
        <f t="shared" si="126"/>
        <v>37532</v>
      </c>
      <c r="BF192">
        <f t="shared" si="121"/>
        <v>1.0128569999999999</v>
      </c>
      <c r="BG192">
        <f t="shared" si="122"/>
        <v>1.2693795866543964E-2</v>
      </c>
      <c r="BH192" t="str">
        <f>VLOOKUP(BE192,DATA_FEEDS!$A$7:$B$2095,2,FALSE)</f>
        <v>#N/A N/A</v>
      </c>
      <c r="BI192" t="e">
        <f t="shared" si="160"/>
        <v>#DIV/0!</v>
      </c>
      <c r="BJ192" t="e">
        <f t="shared" si="161"/>
        <v>#VALUE!</v>
      </c>
      <c r="BL192" s="14" t="str">
        <f t="shared" si="170"/>
        <v/>
      </c>
      <c r="BM192" s="15" t="str">
        <f t="shared" si="158"/>
        <v/>
      </c>
      <c r="BP192" s="20">
        <f t="shared" si="127"/>
        <v>37532</v>
      </c>
      <c r="BQ192">
        <f t="shared" si="168"/>
        <v>1.0128569999999999</v>
      </c>
      <c r="BR192">
        <f t="shared" si="169"/>
        <v>1.2693795866543964E-2</v>
      </c>
      <c r="BS192">
        <f t="shared" si="133"/>
        <v>100</v>
      </c>
      <c r="BT192">
        <f t="shared" si="134"/>
        <v>0</v>
      </c>
      <c r="BU192">
        <f t="shared" si="135"/>
        <v>0</v>
      </c>
      <c r="BV192">
        <f t="shared" si="136"/>
        <v>100</v>
      </c>
      <c r="BW192" s="14">
        <f t="shared" si="159"/>
        <v>1.2693795866543964</v>
      </c>
      <c r="BX192" s="15" t="str">
        <f t="shared" si="128"/>
        <v/>
      </c>
      <c r="BY192">
        <f t="shared" si="137"/>
        <v>-1.5568423200469153</v>
      </c>
      <c r="BZ192">
        <f t="shared" si="138"/>
        <v>0.61273515236278797</v>
      </c>
    </row>
    <row r="193" spans="1:78" x14ac:dyDescent="0.25">
      <c r="A193" s="1">
        <v>37533</v>
      </c>
      <c r="B193" s="2">
        <v>1.025714</v>
      </c>
      <c r="C193" s="2">
        <v>1.002143</v>
      </c>
      <c r="D193">
        <f t="shared" si="129"/>
        <v>1.025714</v>
      </c>
      <c r="E193" s="2">
        <f t="shared" si="129"/>
        <v>1.002143</v>
      </c>
      <c r="F193" s="4">
        <f t="shared" si="139"/>
        <v>1.2693795866543964E-2</v>
      </c>
      <c r="G193" s="4">
        <f t="shared" si="152"/>
        <v>-2.5693899594680287E-2</v>
      </c>
      <c r="H193" s="4">
        <f t="shared" si="172"/>
        <v>-1.7506862745098051E-2</v>
      </c>
      <c r="I193" s="5">
        <f t="shared" si="130"/>
        <v>-2.3571000000000009E-2</v>
      </c>
      <c r="J193">
        <f t="shared" si="123"/>
        <v>1</v>
      </c>
      <c r="K193">
        <f t="shared" si="140"/>
        <v>1.0215716000000001</v>
      </c>
      <c r="L193">
        <f t="shared" si="171"/>
        <v>1.0372143500000004</v>
      </c>
      <c r="M193" t="str">
        <f t="shared" si="141"/>
        <v/>
      </c>
      <c r="R193" s="13">
        <f t="shared" si="142"/>
        <v>-1.5642750000000261E-2</v>
      </c>
      <c r="S193" s="14" t="str">
        <f t="shared" si="149"/>
        <v/>
      </c>
      <c r="T193" s="14">
        <f t="shared" si="144"/>
        <v>-100</v>
      </c>
      <c r="U193" s="15">
        <f t="shared" si="145"/>
        <v>-1.2693795866543964</v>
      </c>
      <c r="V193">
        <f t="shared" si="146"/>
        <v>-1.2693795866543964</v>
      </c>
      <c r="Y193" s="13" t="str">
        <f t="shared" si="147"/>
        <v/>
      </c>
      <c r="Z193" t="str">
        <f t="shared" si="143"/>
        <v/>
      </c>
      <c r="AB193" s="14" t="str">
        <f t="shared" si="150"/>
        <v/>
      </c>
      <c r="AC193" t="str">
        <f t="shared" si="148"/>
        <v/>
      </c>
      <c r="AE193" s="15" t="str">
        <f t="shared" si="151"/>
        <v/>
      </c>
      <c r="AF193" t="str">
        <f t="shared" si="173"/>
        <v/>
      </c>
      <c r="AI193" s="21">
        <f t="shared" si="131"/>
        <v>37533</v>
      </c>
      <c r="AJ193" s="14">
        <f t="shared" si="124"/>
        <v>1.025714</v>
      </c>
      <c r="AK193" s="22">
        <f t="shared" si="132"/>
        <v>-2.7158642662574579E-2</v>
      </c>
      <c r="AL193" s="14">
        <f t="shared" si="162"/>
        <v>1.0280536875805737</v>
      </c>
      <c r="AM193" s="14">
        <f t="shared" si="163"/>
        <v>1.5140484448978779E-2</v>
      </c>
      <c r="AN193" s="14">
        <f t="shared" si="164"/>
        <v>-0.15453188360373044</v>
      </c>
      <c r="AO193" s="14" t="str">
        <f t="shared" si="165"/>
        <v/>
      </c>
      <c r="AP193" s="14" t="str">
        <f t="shared" si="166"/>
        <v/>
      </c>
      <c r="AQ193" s="15" t="str">
        <f t="shared" si="167"/>
        <v/>
      </c>
      <c r="AT193" s="21">
        <f t="shared" si="125"/>
        <v>37533</v>
      </c>
      <c r="AU193" s="14">
        <f t="shared" ref="AU193:AU256" si="174">AJ193</f>
        <v>1.025714</v>
      </c>
      <c r="AV193" s="22">
        <f t="shared" ref="AV193:AV256" si="175">AK193</f>
        <v>-2.7158642662574579E-2</v>
      </c>
      <c r="AW193" s="14">
        <f>VLOOKUP(AT193,DATA_FEEDS!$F$7:$H$2022,3,FALSE)</f>
        <v>58.002000000000002</v>
      </c>
      <c r="AX193" s="14">
        <f t="shared" si="153"/>
        <v>58.501199999999997</v>
      </c>
      <c r="AY193" s="14">
        <f t="shared" si="154"/>
        <v>-0.34559970255943345</v>
      </c>
      <c r="AZ193" s="14" t="str">
        <f t="shared" si="155"/>
        <v/>
      </c>
      <c r="BA193" s="14" t="str">
        <f t="shared" si="156"/>
        <v/>
      </c>
      <c r="BB193" s="15" t="str">
        <f t="shared" si="157"/>
        <v/>
      </c>
      <c r="BE193" s="20">
        <f t="shared" si="126"/>
        <v>37533</v>
      </c>
      <c r="BF193">
        <f t="shared" ref="BF193:BF256" si="176">AJ193</f>
        <v>1.025714</v>
      </c>
      <c r="BG193">
        <f t="shared" ref="BG193:BG256" si="177">AK193</f>
        <v>-2.7158642662574579E-2</v>
      </c>
      <c r="BH193" t="str">
        <f>VLOOKUP(BE193,DATA_FEEDS!$A$7:$B$2095,2,FALSE)</f>
        <v>#N/A N/A</v>
      </c>
      <c r="BI193" t="e">
        <f t="shared" si="160"/>
        <v>#DIV/0!</v>
      </c>
      <c r="BJ193" t="e">
        <f t="shared" si="161"/>
        <v>#VALUE!</v>
      </c>
      <c r="BL193" s="14" t="str">
        <f t="shared" si="170"/>
        <v/>
      </c>
      <c r="BM193" s="15" t="str">
        <f t="shared" si="158"/>
        <v/>
      </c>
      <c r="BP193" s="20">
        <f t="shared" si="127"/>
        <v>37533</v>
      </c>
      <c r="BQ193">
        <f t="shared" si="168"/>
        <v>1.025714</v>
      </c>
      <c r="BR193">
        <f t="shared" si="169"/>
        <v>-2.7158642662574579E-2</v>
      </c>
      <c r="BS193">
        <f t="shared" si="133"/>
        <v>0</v>
      </c>
      <c r="BT193">
        <f t="shared" si="134"/>
        <v>0</v>
      </c>
      <c r="BU193">
        <f t="shared" si="135"/>
        <v>0</v>
      </c>
      <c r="BV193" t="str">
        <f t="shared" si="136"/>
        <v/>
      </c>
      <c r="BW193" s="14" t="str">
        <f t="shared" si="159"/>
        <v/>
      </c>
      <c r="BX193" s="15" t="str">
        <f t="shared" si="128"/>
        <v/>
      </c>
      <c r="BY193">
        <f t="shared" si="137"/>
        <v>-0.15453188360373044</v>
      </c>
      <c r="BZ193">
        <f t="shared" si="138"/>
        <v>-0.34559970255943345</v>
      </c>
    </row>
    <row r="194" spans="1:78" x14ac:dyDescent="0.25">
      <c r="A194" s="1">
        <v>37536</v>
      </c>
      <c r="B194" s="2">
        <v>0.99785699999999999</v>
      </c>
      <c r="C194" s="2">
        <v>0.98357099999999997</v>
      </c>
      <c r="D194">
        <f t="shared" si="129"/>
        <v>0.99785699999999999</v>
      </c>
      <c r="E194" s="2">
        <f t="shared" si="129"/>
        <v>0.98357099999999997</v>
      </c>
      <c r="F194" s="4">
        <f t="shared" si="139"/>
        <v>-2.7158642662574579E-2</v>
      </c>
      <c r="G194" s="4">
        <f t="shared" si="152"/>
        <v>-5.6203419300422365E-2</v>
      </c>
      <c r="H194" s="4">
        <f t="shared" si="172"/>
        <v>-4.4414283299296746E-2</v>
      </c>
      <c r="I194" s="5">
        <f t="shared" si="130"/>
        <v>-1.4286000000000021E-2</v>
      </c>
      <c r="J194">
        <f t="shared" ref="J194:J257" si="178">E194/C194</f>
        <v>1</v>
      </c>
      <c r="K194">
        <f t="shared" si="140"/>
        <v>1.0111429999999999</v>
      </c>
      <c r="L194">
        <f t="shared" si="171"/>
        <v>1.0350714500000004</v>
      </c>
      <c r="M194" t="str">
        <f t="shared" si="141"/>
        <v/>
      </c>
      <c r="R194" s="13">
        <f t="shared" si="142"/>
        <v>-2.3928450000000545E-2</v>
      </c>
      <c r="S194" s="14" t="str">
        <f t="shared" si="149"/>
        <v/>
      </c>
      <c r="T194" s="14">
        <f t="shared" si="144"/>
        <v>-100</v>
      </c>
      <c r="U194" s="15">
        <f t="shared" si="145"/>
        <v>2.7158642662574577</v>
      </c>
      <c r="V194" t="str">
        <f t="shared" si="146"/>
        <v/>
      </c>
      <c r="Y194" s="13" t="str">
        <f t="shared" si="147"/>
        <v/>
      </c>
      <c r="Z194" t="str">
        <f t="shared" si="143"/>
        <v/>
      </c>
      <c r="AB194" s="14" t="str">
        <f t="shared" si="150"/>
        <v/>
      </c>
      <c r="AC194" t="str">
        <f t="shared" si="148"/>
        <v/>
      </c>
      <c r="AE194" s="15" t="str">
        <f t="shared" si="151"/>
        <v/>
      </c>
      <c r="AF194" t="str">
        <f t="shared" si="173"/>
        <v/>
      </c>
      <c r="AI194" s="21">
        <f t="shared" si="131"/>
        <v>37536</v>
      </c>
      <c r="AJ194" s="14">
        <f t="shared" ref="AJ194:AJ257" si="179">D194</f>
        <v>0.99785699999999999</v>
      </c>
      <c r="AK194" s="22">
        <f t="shared" si="132"/>
        <v>-5.0107380115587746E-3</v>
      </c>
      <c r="AL194" s="14">
        <f t="shared" si="162"/>
        <v>1.0201650765372818</v>
      </c>
      <c r="AM194" s="14">
        <f t="shared" si="163"/>
        <v>1.4452183100359365E-2</v>
      </c>
      <c r="AN194" s="14">
        <f t="shared" si="164"/>
        <v>-1.5435783218610848</v>
      </c>
      <c r="AO194" s="14">
        <f t="shared" si="165"/>
        <v>100</v>
      </c>
      <c r="AP194" s="14">
        <f t="shared" si="166"/>
        <v>-0.50107380115587741</v>
      </c>
      <c r="AQ194" s="15">
        <f t="shared" si="167"/>
        <v>-0.50107380115587741</v>
      </c>
      <c r="AT194" s="21">
        <f t="shared" ref="AT194:AT257" si="180">AI194</f>
        <v>37536</v>
      </c>
      <c r="AU194" s="14">
        <f t="shared" si="174"/>
        <v>0.99785699999999999</v>
      </c>
      <c r="AV194" s="22">
        <f t="shared" si="175"/>
        <v>-5.0107380115587746E-3</v>
      </c>
      <c r="AW194" s="14">
        <f>VLOOKUP(AT194,DATA_FEEDS!$F$7:$H$2022,3,FALSE)</f>
        <v>63.517000000000003</v>
      </c>
      <c r="AX194" s="14">
        <f t="shared" si="153"/>
        <v>58.978300000000004</v>
      </c>
      <c r="AY194" s="14">
        <f t="shared" si="154"/>
        <v>5.6271662018303594</v>
      </c>
      <c r="AZ194" s="14">
        <f t="shared" si="155"/>
        <v>-100</v>
      </c>
      <c r="BA194" s="14">
        <f t="shared" si="156"/>
        <v>0.50107380115587741</v>
      </c>
      <c r="BB194" s="15" t="str">
        <f t="shared" si="157"/>
        <v/>
      </c>
      <c r="BE194" s="20">
        <f t="shared" ref="BE194:BE257" si="181">AI194</f>
        <v>37536</v>
      </c>
      <c r="BF194">
        <f t="shared" si="176"/>
        <v>0.99785699999999999</v>
      </c>
      <c r="BG194">
        <f t="shared" si="177"/>
        <v>-5.0107380115587746E-3</v>
      </c>
      <c r="BH194" t="str">
        <f>VLOOKUP(BE194,DATA_FEEDS!$A$7:$B$2095,2,FALSE)</f>
        <v>#N/A N/A</v>
      </c>
      <c r="BI194" t="e">
        <f t="shared" si="160"/>
        <v>#DIV/0!</v>
      </c>
      <c r="BJ194" t="e">
        <f t="shared" si="161"/>
        <v>#VALUE!</v>
      </c>
      <c r="BL194" s="14" t="str">
        <f t="shared" si="170"/>
        <v/>
      </c>
      <c r="BM194" s="15" t="str">
        <f t="shared" si="158"/>
        <v/>
      </c>
      <c r="BP194" s="20">
        <f t="shared" ref="BP194:BP257" si="182">AT194</f>
        <v>37536</v>
      </c>
      <c r="BQ194">
        <f t="shared" si="168"/>
        <v>0.99785699999999999</v>
      </c>
      <c r="BR194">
        <f t="shared" si="169"/>
        <v>-5.0107380115587746E-3</v>
      </c>
      <c r="BS194">
        <f t="shared" si="133"/>
        <v>100</v>
      </c>
      <c r="BT194">
        <f t="shared" si="134"/>
        <v>-100</v>
      </c>
      <c r="BU194">
        <f t="shared" si="135"/>
        <v>0</v>
      </c>
      <c r="BV194" t="str">
        <f t="shared" si="136"/>
        <v/>
      </c>
      <c r="BW194" s="14" t="str">
        <f t="shared" si="159"/>
        <v/>
      </c>
      <c r="BX194" s="15" t="str">
        <f t="shared" ref="BX194:BX257" si="183">IF(BW194&lt;0,BW194,"")</f>
        <v/>
      </c>
      <c r="BY194">
        <f t="shared" si="137"/>
        <v>-1.5435783218610848</v>
      </c>
      <c r="BZ194">
        <f t="shared" si="138"/>
        <v>5.6271662018303594</v>
      </c>
    </row>
    <row r="195" spans="1:78" x14ac:dyDescent="0.25">
      <c r="A195" s="1">
        <v>37537</v>
      </c>
      <c r="B195" s="2">
        <v>0.99285699999999999</v>
      </c>
      <c r="C195" s="2">
        <v>0.97714299999999998</v>
      </c>
      <c r="D195">
        <f t="shared" ref="D195:E258" si="184">B195</f>
        <v>0.99285699999999999</v>
      </c>
      <c r="E195" s="2">
        <f t="shared" si="184"/>
        <v>0.97714299999999998</v>
      </c>
      <c r="F195" s="4">
        <f t="shared" si="139"/>
        <v>-5.0107380115587746E-3</v>
      </c>
      <c r="G195" s="4">
        <f t="shared" si="152"/>
        <v>-4.5358846626174468E-2</v>
      </c>
      <c r="H195" s="4">
        <f t="shared" si="172"/>
        <v>-4.6025231234245165E-2</v>
      </c>
      <c r="I195" s="5">
        <f t="shared" ref="I195:I258" si="185">(E195-D195)</f>
        <v>-1.5714000000000006E-2</v>
      </c>
      <c r="J195">
        <f t="shared" si="178"/>
        <v>1</v>
      </c>
      <c r="K195">
        <f t="shared" si="140"/>
        <v>0.99928579999999978</v>
      </c>
      <c r="L195">
        <f t="shared" si="171"/>
        <v>1.0327500500000002</v>
      </c>
      <c r="M195">
        <f t="shared" si="141"/>
        <v>1</v>
      </c>
      <c r="R195" s="13">
        <f t="shared" si="142"/>
        <v>-3.3464250000000417E-2</v>
      </c>
      <c r="S195" s="14" t="str">
        <f t="shared" si="149"/>
        <v/>
      </c>
      <c r="T195" s="14">
        <f t="shared" si="144"/>
        <v>-100</v>
      </c>
      <c r="U195" s="15">
        <f t="shared" si="145"/>
        <v>0.50107380115587741</v>
      </c>
      <c r="V195" t="str">
        <f t="shared" si="146"/>
        <v/>
      </c>
      <c r="Y195" s="13">
        <f t="shared" si="147"/>
        <v>-0.50107380115587741</v>
      </c>
      <c r="Z195">
        <f t="shared" si="143"/>
        <v>-0.50107380115587741</v>
      </c>
      <c r="AB195" s="14">
        <f t="shared" si="150"/>
        <v>6.2590080948213034</v>
      </c>
      <c r="AC195" t="str">
        <f t="shared" si="148"/>
        <v/>
      </c>
      <c r="AE195" s="15">
        <f t="shared" si="151"/>
        <v>12.589929869054668</v>
      </c>
      <c r="AF195" t="str">
        <f t="shared" si="173"/>
        <v/>
      </c>
      <c r="AI195" s="21">
        <f t="shared" ref="AI195:AI258" si="186">A195</f>
        <v>37537</v>
      </c>
      <c r="AJ195" s="14">
        <f t="shared" si="179"/>
        <v>0.99285699999999999</v>
      </c>
      <c r="AK195" s="22">
        <f t="shared" ref="AK195:AK258" si="187">(AJ196-AJ195)/AJ195</f>
        <v>-2.5898996532229733E-2</v>
      </c>
      <c r="AL195" s="14">
        <f t="shared" si="162"/>
        <v>1.0095310245118441</v>
      </c>
      <c r="AM195" s="14">
        <f t="shared" si="163"/>
        <v>1.515793188443036E-2</v>
      </c>
      <c r="AN195" s="14">
        <f t="shared" si="164"/>
        <v>-1.100019754605903</v>
      </c>
      <c r="AO195" s="14" t="str">
        <f t="shared" si="165"/>
        <v/>
      </c>
      <c r="AP195" s="14" t="str">
        <f t="shared" si="166"/>
        <v/>
      </c>
      <c r="AQ195" s="15" t="str">
        <f t="shared" si="167"/>
        <v/>
      </c>
      <c r="AT195" s="21">
        <f t="shared" si="180"/>
        <v>37537</v>
      </c>
      <c r="AU195" s="14">
        <f t="shared" si="174"/>
        <v>0.99285699999999999</v>
      </c>
      <c r="AV195" s="22">
        <f t="shared" si="175"/>
        <v>-2.5898996532229733E-2</v>
      </c>
      <c r="AW195" s="14">
        <f>VLOOKUP(AT195,DATA_FEEDS!$F$7:$H$2022,3,FALSE)</f>
        <v>62.435000000000002</v>
      </c>
      <c r="AX195" s="14">
        <f t="shared" si="153"/>
        <v>59.311200000000007</v>
      </c>
      <c r="AY195" s="14">
        <f t="shared" si="154"/>
        <v>1.7499962441699328</v>
      </c>
      <c r="AZ195" s="14">
        <f t="shared" si="155"/>
        <v>-100</v>
      </c>
      <c r="BA195" s="14">
        <f t="shared" si="156"/>
        <v>2.5898996532229734</v>
      </c>
      <c r="BB195" s="15" t="str">
        <f t="shared" si="157"/>
        <v/>
      </c>
      <c r="BE195" s="20">
        <f t="shared" si="181"/>
        <v>37537</v>
      </c>
      <c r="BF195">
        <f t="shared" si="176"/>
        <v>0.99285699999999999</v>
      </c>
      <c r="BG195">
        <f t="shared" si="177"/>
        <v>-2.5898996532229733E-2</v>
      </c>
      <c r="BH195" t="str">
        <f>VLOOKUP(BE195,DATA_FEEDS!$A$7:$B$2095,2,FALSE)</f>
        <v>#N/A N/A</v>
      </c>
      <c r="BI195" t="e">
        <f t="shared" si="160"/>
        <v>#DIV/0!</v>
      </c>
      <c r="BJ195" t="e">
        <f t="shared" si="161"/>
        <v>#VALUE!</v>
      </c>
      <c r="BL195" s="14" t="str">
        <f t="shared" si="170"/>
        <v/>
      </c>
      <c r="BM195" s="15" t="str">
        <f t="shared" si="158"/>
        <v/>
      </c>
      <c r="BP195" s="20">
        <f t="shared" si="182"/>
        <v>37537</v>
      </c>
      <c r="BQ195">
        <f t="shared" si="168"/>
        <v>0.99285699999999999</v>
      </c>
      <c r="BR195">
        <f t="shared" si="169"/>
        <v>-2.5898996532229733E-2</v>
      </c>
      <c r="BS195">
        <f t="shared" ref="BS195:BS258" si="188">IF(ISNUMBER(AO195),AO195,0)</f>
        <v>0</v>
      </c>
      <c r="BT195">
        <f t="shared" ref="BT195:BT258" si="189">IF(ISNUMBER(AZ195),AZ195,0)</f>
        <v>-100</v>
      </c>
      <c r="BU195">
        <f t="shared" ref="BU195:BU258" si="190">IF(ISNUMBER(BK195),BK195,0)</f>
        <v>0</v>
      </c>
      <c r="BV195">
        <f t="shared" ref="BV195:BV258" si="191">IF(SUM(BS195:BU195)&gt;0,1*$P$1,IF(SUM(BS195:BU195)&lt;0,-1*$P$1,""))</f>
        <v>-100</v>
      </c>
      <c r="BW195" s="14">
        <f t="shared" si="159"/>
        <v>2.5898996532229734</v>
      </c>
      <c r="BX195" s="15" t="str">
        <f t="shared" si="183"/>
        <v/>
      </c>
      <c r="BY195">
        <f t="shared" ref="BY195:BY258" si="192">AN195</f>
        <v>-1.100019754605903</v>
      </c>
      <c r="BZ195">
        <f t="shared" ref="BZ195:BZ258" si="193">AY195</f>
        <v>1.7499962441699328</v>
      </c>
    </row>
    <row r="196" spans="1:78" x14ac:dyDescent="0.25">
      <c r="A196" s="1">
        <v>37538</v>
      </c>
      <c r="B196" s="2">
        <v>0.96714299999999997</v>
      </c>
      <c r="C196" s="2">
        <v>0.97071399999999997</v>
      </c>
      <c r="D196">
        <f t="shared" si="184"/>
        <v>0.96714299999999997</v>
      </c>
      <c r="E196" s="2">
        <f t="shared" si="184"/>
        <v>0.97071399999999997</v>
      </c>
      <c r="F196" s="4">
        <f t="shared" ref="F196:F259" si="194">(D196-D195)/D195</f>
        <v>-2.5898996532229733E-2</v>
      </c>
      <c r="G196" s="4">
        <f t="shared" si="152"/>
        <v>-4.1608045360796181E-2</v>
      </c>
      <c r="H196" s="4">
        <f t="shared" si="172"/>
        <v>-4.2958297758226037E-2</v>
      </c>
      <c r="I196" s="5">
        <f t="shared" si="185"/>
        <v>3.5709999999999908E-3</v>
      </c>
      <c r="J196">
        <f t="shared" si="178"/>
        <v>1</v>
      </c>
      <c r="K196">
        <f t="shared" si="140"/>
        <v>0.99099999999999988</v>
      </c>
      <c r="L196">
        <f t="shared" si="171"/>
        <v>1.0302500500000003</v>
      </c>
      <c r="M196" t="str">
        <f t="shared" si="141"/>
        <v/>
      </c>
      <c r="R196" s="13">
        <f t="shared" si="142"/>
        <v>-3.9250050000000369E-2</v>
      </c>
      <c r="S196" s="14" t="str">
        <f t="shared" si="149"/>
        <v/>
      </c>
      <c r="T196" s="14">
        <f t="shared" si="144"/>
        <v>-100</v>
      </c>
      <c r="U196" s="15">
        <f t="shared" si="145"/>
        <v>2.5898996532229734</v>
      </c>
      <c r="V196" t="str">
        <f t="shared" si="146"/>
        <v/>
      </c>
      <c r="Y196" s="13" t="str">
        <f t="shared" si="147"/>
        <v/>
      </c>
      <c r="Z196" t="str">
        <f t="shared" si="143"/>
        <v/>
      </c>
      <c r="AB196" s="14" t="str">
        <f t="shared" si="150"/>
        <v/>
      </c>
      <c r="AC196" t="str">
        <f t="shared" si="148"/>
        <v/>
      </c>
      <c r="AE196" s="15" t="str">
        <f t="shared" si="151"/>
        <v/>
      </c>
      <c r="AF196" t="str">
        <f t="shared" si="173"/>
        <v/>
      </c>
      <c r="AI196" s="21">
        <f t="shared" si="186"/>
        <v>37538</v>
      </c>
      <c r="AJ196" s="14">
        <f t="shared" si="179"/>
        <v>0.96714299999999997</v>
      </c>
      <c r="AK196" s="22">
        <f t="shared" si="187"/>
        <v>6.6463801113175501E-3</v>
      </c>
      <c r="AL196" s="14">
        <f t="shared" si="162"/>
        <v>1.0005958693394206</v>
      </c>
      <c r="AM196" s="14">
        <f t="shared" si="163"/>
        <v>1.5503515695042479E-2</v>
      </c>
      <c r="AN196" s="14">
        <f t="shared" si="164"/>
        <v>-2.1577602137118963</v>
      </c>
      <c r="AO196" s="14">
        <f t="shared" si="165"/>
        <v>100</v>
      </c>
      <c r="AP196" s="14">
        <f t="shared" si="166"/>
        <v>0.66463801113175502</v>
      </c>
      <c r="AQ196" s="15" t="str">
        <f t="shared" si="167"/>
        <v/>
      </c>
      <c r="AT196" s="21">
        <f t="shared" si="180"/>
        <v>37538</v>
      </c>
      <c r="AU196" s="14">
        <f t="shared" si="174"/>
        <v>0.96714299999999997</v>
      </c>
      <c r="AV196" s="22">
        <f t="shared" si="175"/>
        <v>6.6463801113175501E-3</v>
      </c>
      <c r="AW196" s="14">
        <f>VLOOKUP(AT196,DATA_FEEDS!$F$7:$H$2022,3,FALSE)</f>
        <v>66.983000000000004</v>
      </c>
      <c r="AX196" s="14">
        <f t="shared" si="153"/>
        <v>60.242699999999992</v>
      </c>
      <c r="AY196" s="14">
        <f t="shared" si="154"/>
        <v>3.2173235236954798</v>
      </c>
      <c r="AZ196" s="14">
        <f t="shared" si="155"/>
        <v>-100</v>
      </c>
      <c r="BA196" s="14">
        <f t="shared" si="156"/>
        <v>-0.66463801113175502</v>
      </c>
      <c r="BB196" s="15">
        <f t="shared" si="157"/>
        <v>-0.66463801113175502</v>
      </c>
      <c r="BE196" s="20">
        <f t="shared" si="181"/>
        <v>37538</v>
      </c>
      <c r="BF196">
        <f t="shared" si="176"/>
        <v>0.96714299999999997</v>
      </c>
      <c r="BG196">
        <f t="shared" si="177"/>
        <v>6.6463801113175501E-3</v>
      </c>
      <c r="BH196" t="str">
        <f>VLOOKUP(BE196,DATA_FEEDS!$A$7:$B$2095,2,FALSE)</f>
        <v>#N/A N/A</v>
      </c>
      <c r="BI196" t="e">
        <f t="shared" si="160"/>
        <v>#DIV/0!</v>
      </c>
      <c r="BJ196" t="e">
        <f t="shared" si="161"/>
        <v>#VALUE!</v>
      </c>
      <c r="BL196" s="14" t="str">
        <f t="shared" si="170"/>
        <v/>
      </c>
      <c r="BM196" s="15" t="str">
        <f t="shared" si="158"/>
        <v/>
      </c>
      <c r="BP196" s="20">
        <f t="shared" si="182"/>
        <v>37538</v>
      </c>
      <c r="BQ196">
        <f t="shared" si="168"/>
        <v>0.96714299999999997</v>
      </c>
      <c r="BR196">
        <f t="shared" si="169"/>
        <v>6.6463801113175501E-3</v>
      </c>
      <c r="BS196">
        <f t="shared" si="188"/>
        <v>100</v>
      </c>
      <c r="BT196">
        <f t="shared" si="189"/>
        <v>-100</v>
      </c>
      <c r="BU196">
        <f t="shared" si="190"/>
        <v>0</v>
      </c>
      <c r="BV196" t="str">
        <f t="shared" si="191"/>
        <v/>
      </c>
      <c r="BW196" s="14" t="str">
        <f t="shared" si="159"/>
        <v/>
      </c>
      <c r="BX196" s="15" t="str">
        <f t="shared" si="183"/>
        <v/>
      </c>
      <c r="BY196">
        <f t="shared" si="192"/>
        <v>-2.1577602137118963</v>
      </c>
      <c r="BZ196">
        <f t="shared" si="193"/>
        <v>3.2173235236954798</v>
      </c>
    </row>
    <row r="197" spans="1:78" x14ac:dyDescent="0.25">
      <c r="A197" s="1">
        <v>37539</v>
      </c>
      <c r="B197" s="2">
        <v>0.97357099999999996</v>
      </c>
      <c r="C197" s="2">
        <v>1.007857</v>
      </c>
      <c r="D197">
        <f t="shared" si="184"/>
        <v>0.97357099999999996</v>
      </c>
      <c r="E197" s="2">
        <f t="shared" si="184"/>
        <v>1.007857</v>
      </c>
      <c r="F197" s="4">
        <f t="shared" si="194"/>
        <v>6.6463801113175501E-3</v>
      </c>
      <c r="G197" s="4">
        <f t="shared" si="152"/>
        <v>-1.7409336325720438E-2</v>
      </c>
      <c r="H197" s="4">
        <f t="shared" si="172"/>
        <v>-1.4158523946630616E-3</v>
      </c>
      <c r="I197" s="5">
        <f t="shared" si="185"/>
        <v>3.4286000000000039E-2</v>
      </c>
      <c r="J197">
        <f t="shared" si="178"/>
        <v>1</v>
      </c>
      <c r="K197">
        <f t="shared" si="140"/>
        <v>0.98828559999999999</v>
      </c>
      <c r="L197">
        <f t="shared" si="171"/>
        <v>1.0301429000000002</v>
      </c>
      <c r="M197" t="str">
        <f t="shared" si="141"/>
        <v/>
      </c>
      <c r="R197" s="13">
        <f t="shared" si="142"/>
        <v>-4.1857300000000208E-2</v>
      </c>
      <c r="S197" s="14" t="str">
        <f t="shared" si="149"/>
        <v/>
      </c>
      <c r="T197" s="14">
        <f t="shared" si="144"/>
        <v>-100</v>
      </c>
      <c r="U197" s="15">
        <f t="shared" si="145"/>
        <v>-0.66463801113175502</v>
      </c>
      <c r="V197">
        <f t="shared" si="146"/>
        <v>-0.66463801113175502</v>
      </c>
      <c r="Y197" s="13" t="str">
        <f t="shared" si="147"/>
        <v/>
      </c>
      <c r="Z197" t="str">
        <f t="shared" si="143"/>
        <v/>
      </c>
      <c r="AB197" s="14" t="str">
        <f t="shared" si="150"/>
        <v/>
      </c>
      <c r="AC197" t="str">
        <f t="shared" si="148"/>
        <v/>
      </c>
      <c r="AE197" s="15" t="str">
        <f t="shared" si="151"/>
        <v/>
      </c>
      <c r="AF197" t="str">
        <f t="shared" si="173"/>
        <v/>
      </c>
      <c r="AI197" s="21">
        <f t="shared" si="186"/>
        <v>37539</v>
      </c>
      <c r="AJ197" s="14">
        <f t="shared" si="179"/>
        <v>0.97357099999999996</v>
      </c>
      <c r="AK197" s="22">
        <f t="shared" si="187"/>
        <v>4.5488207845139232E-2</v>
      </c>
      <c r="AL197" s="14">
        <f t="shared" si="162"/>
        <v>0.98400131160050819</v>
      </c>
      <c r="AM197" s="14">
        <f t="shared" si="163"/>
        <v>1.6104237702289165E-2</v>
      </c>
      <c r="AN197" s="14">
        <f t="shared" si="164"/>
        <v>-0.64767496564122307</v>
      </c>
      <c r="AO197" s="14" t="str">
        <f t="shared" si="165"/>
        <v/>
      </c>
      <c r="AP197" s="14" t="str">
        <f t="shared" si="166"/>
        <v/>
      </c>
      <c r="AQ197" s="15" t="str">
        <f t="shared" si="167"/>
        <v/>
      </c>
      <c r="AT197" s="21">
        <f t="shared" si="180"/>
        <v>37539</v>
      </c>
      <c r="AU197" s="14">
        <f t="shared" si="174"/>
        <v>0.97357099999999996</v>
      </c>
      <c r="AV197" s="22">
        <f t="shared" si="175"/>
        <v>4.5488207845139232E-2</v>
      </c>
      <c r="AW197" s="14">
        <f>VLOOKUP(AT197,DATA_FEEDS!$F$7:$H$2022,3,FALSE)</f>
        <v>59.944000000000003</v>
      </c>
      <c r="AX197" s="14">
        <f t="shared" si="153"/>
        <v>60.379999999999995</v>
      </c>
      <c r="AY197" s="14">
        <f t="shared" si="154"/>
        <v>-0.14024779917375396</v>
      </c>
      <c r="AZ197" s="14" t="str">
        <f t="shared" si="155"/>
        <v/>
      </c>
      <c r="BA197" s="14" t="str">
        <f t="shared" si="156"/>
        <v/>
      </c>
      <c r="BB197" s="15" t="str">
        <f t="shared" si="157"/>
        <v/>
      </c>
      <c r="BE197" s="20">
        <f t="shared" si="181"/>
        <v>37539</v>
      </c>
      <c r="BF197">
        <f t="shared" si="176"/>
        <v>0.97357099999999996</v>
      </c>
      <c r="BG197">
        <f t="shared" si="177"/>
        <v>4.5488207845139232E-2</v>
      </c>
      <c r="BH197" t="str">
        <f>VLOOKUP(BE197,DATA_FEEDS!$A$7:$B$2095,2,FALSE)</f>
        <v>#N/A N/A</v>
      </c>
      <c r="BI197" t="e">
        <f t="shared" si="160"/>
        <v>#DIV/0!</v>
      </c>
      <c r="BJ197" t="e">
        <f t="shared" si="161"/>
        <v>#VALUE!</v>
      </c>
      <c r="BL197" s="14" t="str">
        <f t="shared" si="170"/>
        <v/>
      </c>
      <c r="BM197" s="15" t="str">
        <f t="shared" si="158"/>
        <v/>
      </c>
      <c r="BP197" s="20">
        <f t="shared" si="182"/>
        <v>37539</v>
      </c>
      <c r="BQ197">
        <f t="shared" si="168"/>
        <v>0.97357099999999996</v>
      </c>
      <c r="BR197">
        <f t="shared" si="169"/>
        <v>4.5488207845139232E-2</v>
      </c>
      <c r="BS197">
        <f t="shared" si="188"/>
        <v>0</v>
      </c>
      <c r="BT197">
        <f t="shared" si="189"/>
        <v>0</v>
      </c>
      <c r="BU197">
        <f t="shared" si="190"/>
        <v>0</v>
      </c>
      <c r="BV197" t="str">
        <f t="shared" si="191"/>
        <v/>
      </c>
      <c r="BW197" s="14" t="str">
        <f t="shared" si="159"/>
        <v/>
      </c>
      <c r="BX197" s="15" t="str">
        <f t="shared" si="183"/>
        <v/>
      </c>
      <c r="BY197">
        <f t="shared" si="192"/>
        <v>-0.64767496564122307</v>
      </c>
      <c r="BZ197">
        <f t="shared" si="193"/>
        <v>-0.14024779917375396</v>
      </c>
    </row>
    <row r="198" spans="1:78" x14ac:dyDescent="0.25">
      <c r="A198" s="1">
        <v>37540</v>
      </c>
      <c r="B198" s="2">
        <v>1.017857</v>
      </c>
      <c r="C198" s="2">
        <v>1.036429</v>
      </c>
      <c r="D198">
        <f t="shared" si="184"/>
        <v>1.017857</v>
      </c>
      <c r="E198" s="2">
        <f t="shared" si="184"/>
        <v>1.036429</v>
      </c>
      <c r="F198" s="4">
        <f t="shared" si="194"/>
        <v>4.5488207845139232E-2</v>
      </c>
      <c r="G198" s="4">
        <f t="shared" si="152"/>
        <v>3.8654837316369033E-2</v>
      </c>
      <c r="H198" s="4">
        <f t="shared" si="172"/>
        <v>2.6167326732673302E-2</v>
      </c>
      <c r="I198" s="5">
        <f t="shared" si="185"/>
        <v>1.8572000000000033E-2</v>
      </c>
      <c r="J198">
        <f t="shared" si="178"/>
        <v>1</v>
      </c>
      <c r="K198">
        <f t="shared" ref="K198:K261" si="195">AVERAGE(E194:E198)</f>
        <v>0.99514279999999999</v>
      </c>
      <c r="L198">
        <f t="shared" si="171"/>
        <v>1.0313572000000004</v>
      </c>
      <c r="M198" t="str">
        <f t="shared" ref="M198:M261" si="196">IF(SIGN(I196)+SIGN(I197)+SIGN(I198)&lt;=-3,1,"")</f>
        <v/>
      </c>
      <c r="R198" s="13">
        <f t="shared" ref="R198:R261" si="197">K198-L198</f>
        <v>-3.6214400000000424E-2</v>
      </c>
      <c r="S198" s="14" t="str">
        <f t="shared" si="149"/>
        <v/>
      </c>
      <c r="T198" s="14">
        <f t="shared" si="144"/>
        <v>-100</v>
      </c>
      <c r="U198" s="15">
        <f t="shared" si="145"/>
        <v>-4.5488207845139232</v>
      </c>
      <c r="V198">
        <f t="shared" si="146"/>
        <v>-4.5488207845139232</v>
      </c>
      <c r="Y198" s="13" t="str">
        <f t="shared" si="147"/>
        <v/>
      </c>
      <c r="Z198" t="str">
        <f t="shared" ref="Z198:Z261" si="198">IF(Y198&lt;0, Y198,"")</f>
        <v/>
      </c>
      <c r="AB198" s="14" t="str">
        <f t="shared" si="150"/>
        <v/>
      </c>
      <c r="AC198" t="str">
        <f t="shared" si="148"/>
        <v/>
      </c>
      <c r="AE198" s="15" t="str">
        <f t="shared" si="151"/>
        <v/>
      </c>
      <c r="AF198" t="str">
        <f t="shared" si="173"/>
        <v/>
      </c>
      <c r="AI198" s="21">
        <f t="shared" si="186"/>
        <v>37540</v>
      </c>
      <c r="AJ198" s="14">
        <f t="shared" si="179"/>
        <v>1.017857</v>
      </c>
      <c r="AK198" s="22">
        <f t="shared" si="187"/>
        <v>2.1053055586393688E-2</v>
      </c>
      <c r="AL198" s="14">
        <f t="shared" si="162"/>
        <v>0.97567574043833361</v>
      </c>
      <c r="AM198" s="14">
        <f t="shared" si="163"/>
        <v>1.6145864620980423E-2</v>
      </c>
      <c r="AN198" s="14">
        <f t="shared" si="164"/>
        <v>2.6125116586729464</v>
      </c>
      <c r="AO198" s="14">
        <f t="shared" si="165"/>
        <v>-100</v>
      </c>
      <c r="AP198" s="14">
        <f t="shared" si="166"/>
        <v>-2.105305558639369</v>
      </c>
      <c r="AQ198" s="15">
        <f t="shared" si="167"/>
        <v>-2.105305558639369</v>
      </c>
      <c r="AT198" s="21">
        <f t="shared" si="180"/>
        <v>37540</v>
      </c>
      <c r="AU198" s="14">
        <f t="shared" si="174"/>
        <v>1.017857</v>
      </c>
      <c r="AV198" s="22">
        <f t="shared" si="175"/>
        <v>2.1053055586393688E-2</v>
      </c>
      <c r="AW198" s="14">
        <f>VLOOKUP(AT198,DATA_FEEDS!$F$7:$H$2022,3,FALSE)</f>
        <v>60.84</v>
      </c>
      <c r="AX198" s="14">
        <f t="shared" si="153"/>
        <v>60.698800000000006</v>
      </c>
      <c r="AY198" s="14">
        <f t="shared" si="154"/>
        <v>4.6194653998164026E-2</v>
      </c>
      <c r="AZ198" s="14" t="str">
        <f t="shared" si="155"/>
        <v/>
      </c>
      <c r="BA198" s="14" t="str">
        <f t="shared" si="156"/>
        <v/>
      </c>
      <c r="BB198" s="15" t="str">
        <f t="shared" si="157"/>
        <v/>
      </c>
      <c r="BE198" s="20">
        <f t="shared" si="181"/>
        <v>37540</v>
      </c>
      <c r="BF198">
        <f t="shared" si="176"/>
        <v>1.017857</v>
      </c>
      <c r="BG198">
        <f t="shared" si="177"/>
        <v>2.1053055586393688E-2</v>
      </c>
      <c r="BH198" t="str">
        <f>VLOOKUP(BE198,DATA_FEEDS!$A$7:$B$2095,2,FALSE)</f>
        <v>#N/A N/A</v>
      </c>
      <c r="BI198" t="e">
        <f t="shared" si="160"/>
        <v>#DIV/0!</v>
      </c>
      <c r="BJ198" t="e">
        <f t="shared" si="161"/>
        <v>#VALUE!</v>
      </c>
      <c r="BL198" s="14" t="str">
        <f t="shared" si="170"/>
        <v/>
      </c>
      <c r="BM198" s="15" t="str">
        <f t="shared" si="158"/>
        <v/>
      </c>
      <c r="BP198" s="20">
        <f t="shared" si="182"/>
        <v>37540</v>
      </c>
      <c r="BQ198">
        <f t="shared" si="168"/>
        <v>1.017857</v>
      </c>
      <c r="BR198">
        <f t="shared" si="169"/>
        <v>2.1053055586393688E-2</v>
      </c>
      <c r="BS198">
        <f t="shared" si="188"/>
        <v>-100</v>
      </c>
      <c r="BT198">
        <f t="shared" si="189"/>
        <v>0</v>
      </c>
      <c r="BU198">
        <f t="shared" si="190"/>
        <v>0</v>
      </c>
      <c r="BV198">
        <f t="shared" si="191"/>
        <v>-100</v>
      </c>
      <c r="BW198" s="14">
        <f t="shared" si="159"/>
        <v>-2.105305558639369</v>
      </c>
      <c r="BX198" s="15">
        <f t="shared" si="183"/>
        <v>-2.105305558639369</v>
      </c>
      <c r="BY198">
        <f t="shared" si="192"/>
        <v>2.6125116586729464</v>
      </c>
      <c r="BZ198">
        <f t="shared" si="193"/>
        <v>4.6194653998164026E-2</v>
      </c>
    </row>
    <row r="199" spans="1:78" x14ac:dyDescent="0.25">
      <c r="A199" s="1">
        <v>37543</v>
      </c>
      <c r="B199" s="2">
        <v>1.0392859999999999</v>
      </c>
      <c r="C199" s="2">
        <v>1.0549999999999999</v>
      </c>
      <c r="D199">
        <f t="shared" si="184"/>
        <v>1.0392859999999999</v>
      </c>
      <c r="E199" s="2">
        <f t="shared" si="184"/>
        <v>1.0549999999999999</v>
      </c>
      <c r="F199" s="4">
        <f t="shared" si="194"/>
        <v>2.1053055586393688E-2</v>
      </c>
      <c r="G199" s="4">
        <f t="shared" si="152"/>
        <v>6.2590080948213028E-2</v>
      </c>
      <c r="H199" s="4">
        <f t="shared" si="172"/>
        <v>1.372711426962645E-2</v>
      </c>
      <c r="I199" s="5">
        <f t="shared" si="185"/>
        <v>1.5714000000000006E-2</v>
      </c>
      <c r="J199">
        <f t="shared" si="178"/>
        <v>1</v>
      </c>
      <c r="K199">
        <f t="shared" si="195"/>
        <v>1.0094286000000001</v>
      </c>
      <c r="L199">
        <f t="shared" si="171"/>
        <v>1.0323215000000001</v>
      </c>
      <c r="M199" t="str">
        <f t="shared" si="196"/>
        <v/>
      </c>
      <c r="R199" s="13">
        <f t="shared" si="197"/>
        <v>-2.2892899999999994E-2</v>
      </c>
      <c r="S199" s="14" t="str">
        <f t="shared" si="149"/>
        <v/>
      </c>
      <c r="T199" s="14">
        <f t="shared" ref="T199:T262" si="199">IF(ISNUMBER(S199),S199+T198,T198)</f>
        <v>-100</v>
      </c>
      <c r="U199" s="15">
        <f t="shared" ref="U199:U262" si="200">IF(ABS(T199)&lt;=0,"",T199*F199)</f>
        <v>-2.105305558639369</v>
      </c>
      <c r="V199">
        <f t="shared" ref="V199:V262" si="201">IF(U199&lt;0, U199,"")</f>
        <v>-2.105305558639369</v>
      </c>
      <c r="Y199" s="13" t="str">
        <f t="shared" ref="Y199:Y262" si="202">IF(ISNUMBER(M199),M199*$P$1*F199,"")</f>
        <v/>
      </c>
      <c r="Z199" t="str">
        <f t="shared" si="198"/>
        <v/>
      </c>
      <c r="AB199" s="14" t="str">
        <f t="shared" si="150"/>
        <v/>
      </c>
      <c r="AC199" t="str">
        <f t="shared" ref="AC199:AC262" si="203">IF(AB199&lt;0, AB199,"")</f>
        <v/>
      </c>
      <c r="AE199" s="15" t="str">
        <f t="shared" si="151"/>
        <v/>
      </c>
      <c r="AF199" t="str">
        <f t="shared" si="173"/>
        <v/>
      </c>
      <c r="AI199" s="21">
        <f t="shared" si="186"/>
        <v>37543</v>
      </c>
      <c r="AJ199" s="14">
        <f t="shared" si="179"/>
        <v>1.0392859999999999</v>
      </c>
      <c r="AK199" s="22">
        <f t="shared" si="187"/>
        <v>4.604795984935816E-2</v>
      </c>
      <c r="AL199" s="14">
        <f t="shared" si="162"/>
        <v>0.96789243720019158</v>
      </c>
      <c r="AM199" s="14">
        <f t="shared" si="163"/>
        <v>1.7388847787241663E-2</v>
      </c>
      <c r="AN199" s="14">
        <f t="shared" si="164"/>
        <v>4.105709801668997</v>
      </c>
      <c r="AO199" s="14">
        <f t="shared" si="165"/>
        <v>-100</v>
      </c>
      <c r="AP199" s="14">
        <f t="shared" si="166"/>
        <v>-4.6047959849358158</v>
      </c>
      <c r="AQ199" s="15">
        <f t="shared" si="167"/>
        <v>-4.6047959849358158</v>
      </c>
      <c r="AT199" s="21">
        <f t="shared" si="180"/>
        <v>37543</v>
      </c>
      <c r="AU199" s="14">
        <f t="shared" si="174"/>
        <v>1.0392859999999999</v>
      </c>
      <c r="AV199" s="22">
        <f t="shared" si="175"/>
        <v>4.604795984935816E-2</v>
      </c>
      <c r="AW199" s="14">
        <f>VLOOKUP(AT199,DATA_FEEDS!$F$7:$H$2022,3,FALSE)</f>
        <v>61.005000000000003</v>
      </c>
      <c r="AX199" s="14">
        <f t="shared" si="153"/>
        <v>60.970800000000011</v>
      </c>
      <c r="AY199" s="14">
        <f t="shared" si="154"/>
        <v>1.1781419222747211E-2</v>
      </c>
      <c r="AZ199" s="14" t="str">
        <f t="shared" si="155"/>
        <v/>
      </c>
      <c r="BA199" s="14" t="str">
        <f t="shared" si="156"/>
        <v/>
      </c>
      <c r="BB199" s="15" t="str">
        <f t="shared" si="157"/>
        <v/>
      </c>
      <c r="BE199" s="20">
        <f t="shared" si="181"/>
        <v>37543</v>
      </c>
      <c r="BF199">
        <f t="shared" si="176"/>
        <v>1.0392859999999999</v>
      </c>
      <c r="BG199">
        <f t="shared" si="177"/>
        <v>4.604795984935816E-2</v>
      </c>
      <c r="BH199" t="str">
        <f>VLOOKUP(BE199,DATA_FEEDS!$A$7:$B$2095,2,FALSE)</f>
        <v>#N/A N/A</v>
      </c>
      <c r="BI199" t="e">
        <f t="shared" si="160"/>
        <v>#DIV/0!</v>
      </c>
      <c r="BJ199" t="e">
        <f t="shared" si="161"/>
        <v>#VALUE!</v>
      </c>
      <c r="BL199" s="14" t="str">
        <f t="shared" si="170"/>
        <v/>
      </c>
      <c r="BM199" s="15" t="str">
        <f t="shared" si="158"/>
        <v/>
      </c>
      <c r="BP199" s="20">
        <f t="shared" si="182"/>
        <v>37543</v>
      </c>
      <c r="BQ199">
        <f t="shared" si="168"/>
        <v>1.0392859999999999</v>
      </c>
      <c r="BR199">
        <f t="shared" si="169"/>
        <v>4.604795984935816E-2</v>
      </c>
      <c r="BS199">
        <f t="shared" si="188"/>
        <v>-100</v>
      </c>
      <c r="BT199">
        <f t="shared" si="189"/>
        <v>0</v>
      </c>
      <c r="BU199">
        <f t="shared" si="190"/>
        <v>0</v>
      </c>
      <c r="BV199">
        <f t="shared" si="191"/>
        <v>-100</v>
      </c>
      <c r="BW199" s="14">
        <f t="shared" si="159"/>
        <v>-4.6047959849358158</v>
      </c>
      <c r="BX199" s="15">
        <f t="shared" si="183"/>
        <v>-4.6047959849358158</v>
      </c>
      <c r="BY199">
        <f t="shared" si="192"/>
        <v>4.105709801668997</v>
      </c>
      <c r="BZ199">
        <f t="shared" si="193"/>
        <v>1.1781419222747211E-2</v>
      </c>
    </row>
    <row r="200" spans="1:78" x14ac:dyDescent="0.25">
      <c r="A200" s="1">
        <v>37544</v>
      </c>
      <c r="B200" s="2">
        <v>1.087143</v>
      </c>
      <c r="C200" s="2">
        <v>1.082857</v>
      </c>
      <c r="D200">
        <f t="shared" si="184"/>
        <v>1.087143</v>
      </c>
      <c r="E200" s="2">
        <f t="shared" si="184"/>
        <v>1.082857</v>
      </c>
      <c r="F200" s="4">
        <f t="shared" si="194"/>
        <v>4.604795984935816E-2</v>
      </c>
      <c r="G200" s="4">
        <f t="shared" si="152"/>
        <v>0.11964518173630992</v>
      </c>
      <c r="H200" s="4">
        <f t="shared" si="172"/>
        <v>3.199413696551752E-2</v>
      </c>
      <c r="I200" s="5">
        <f t="shared" si="185"/>
        <v>-4.286000000000012E-3</v>
      </c>
      <c r="J200">
        <f t="shared" si="178"/>
        <v>1</v>
      </c>
      <c r="K200">
        <f t="shared" si="195"/>
        <v>1.0305713999999999</v>
      </c>
      <c r="L200">
        <f t="shared" si="171"/>
        <v>1.0336072000000001</v>
      </c>
      <c r="M200" t="str">
        <f t="shared" si="196"/>
        <v/>
      </c>
      <c r="R200" s="13">
        <f t="shared" si="197"/>
        <v>-3.0358000000001439E-3</v>
      </c>
      <c r="S200" s="14" t="str">
        <f t="shared" ref="S200:S263" si="204">IF(R199*R200&lt;0,IF(R199&lt;0,1*$P$1,-1*$P$1),"")</f>
        <v/>
      </c>
      <c r="T200" s="14">
        <f t="shared" si="199"/>
        <v>-100</v>
      </c>
      <c r="U200" s="15">
        <f t="shared" si="200"/>
        <v>-4.6047959849358158</v>
      </c>
      <c r="V200">
        <f t="shared" si="201"/>
        <v>-4.6047959849358158</v>
      </c>
      <c r="Y200" s="13" t="str">
        <f t="shared" si="202"/>
        <v/>
      </c>
      <c r="Z200" t="str">
        <f t="shared" si="198"/>
        <v/>
      </c>
      <c r="AB200" s="14" t="str">
        <f t="shared" ref="AB200:AB263" si="205">IF(ISNUMBER(M200),M200*$P$1*(E204-D200)/D200,"")</f>
        <v/>
      </c>
      <c r="AC200" t="str">
        <f t="shared" si="203"/>
        <v/>
      </c>
      <c r="AE200" s="15" t="str">
        <f t="shared" ref="AE200:AE263" si="206">IF(ISNUMBER(M200),M200*$P$1*(E229-D200)/D200,"")</f>
        <v/>
      </c>
      <c r="AF200" t="str">
        <f t="shared" si="173"/>
        <v/>
      </c>
      <c r="AI200" s="21">
        <f t="shared" si="186"/>
        <v>37544</v>
      </c>
      <c r="AJ200" s="14">
        <f t="shared" si="179"/>
        <v>1.087143</v>
      </c>
      <c r="AK200" s="22">
        <f t="shared" si="187"/>
        <v>-2.3652822121836791E-2</v>
      </c>
      <c r="AL200" s="14">
        <f t="shared" si="162"/>
        <v>0.98506025986706902</v>
      </c>
      <c r="AM200" s="14">
        <f t="shared" si="163"/>
        <v>2.5161575061340161E-2</v>
      </c>
      <c r="AN200" s="14">
        <f t="shared" si="164"/>
        <v>4.0570886315371153</v>
      </c>
      <c r="AO200" s="14">
        <f t="shared" si="165"/>
        <v>-100</v>
      </c>
      <c r="AP200" s="14">
        <f t="shared" si="166"/>
        <v>2.3652822121836792</v>
      </c>
      <c r="AQ200" s="15" t="str">
        <f t="shared" si="167"/>
        <v/>
      </c>
      <c r="AT200" s="21">
        <f t="shared" si="180"/>
        <v>37544</v>
      </c>
      <c r="AU200" s="14">
        <f t="shared" si="174"/>
        <v>1.087143</v>
      </c>
      <c r="AV200" s="22">
        <f t="shared" si="175"/>
        <v>-2.3652822121836791E-2</v>
      </c>
      <c r="AW200" s="14">
        <f>VLOOKUP(AT200,DATA_FEEDS!$F$7:$H$2022,3,FALSE)</f>
        <v>53.877000000000002</v>
      </c>
      <c r="AX200" s="14">
        <f t="shared" si="153"/>
        <v>60.586299999999994</v>
      </c>
      <c r="AY200" s="14">
        <f t="shared" si="154"/>
        <v>-2.4166838433849156</v>
      </c>
      <c r="AZ200" s="14">
        <f t="shared" si="155"/>
        <v>100</v>
      </c>
      <c r="BA200" s="14">
        <f t="shared" si="156"/>
        <v>-2.3652822121836792</v>
      </c>
      <c r="BB200" s="15">
        <f t="shared" si="157"/>
        <v>-2.3652822121836792</v>
      </c>
      <c r="BE200" s="20">
        <f t="shared" si="181"/>
        <v>37544</v>
      </c>
      <c r="BF200">
        <f t="shared" si="176"/>
        <v>1.087143</v>
      </c>
      <c r="BG200">
        <f t="shared" si="177"/>
        <v>-2.3652822121836791E-2</v>
      </c>
      <c r="BH200" t="str">
        <f>VLOOKUP(BE200,DATA_FEEDS!$A$7:$B$2095,2,FALSE)</f>
        <v>#N/A N/A</v>
      </c>
      <c r="BI200" t="e">
        <f t="shared" si="160"/>
        <v>#DIV/0!</v>
      </c>
      <c r="BJ200" t="e">
        <f t="shared" si="161"/>
        <v>#VALUE!</v>
      </c>
      <c r="BL200" s="14" t="str">
        <f t="shared" si="170"/>
        <v/>
      </c>
      <c r="BM200" s="15" t="str">
        <f t="shared" si="158"/>
        <v/>
      </c>
      <c r="BP200" s="20">
        <f t="shared" si="182"/>
        <v>37544</v>
      </c>
      <c r="BQ200">
        <f t="shared" si="168"/>
        <v>1.087143</v>
      </c>
      <c r="BR200">
        <f t="shared" si="169"/>
        <v>-2.3652822121836791E-2</v>
      </c>
      <c r="BS200">
        <f t="shared" si="188"/>
        <v>-100</v>
      </c>
      <c r="BT200">
        <f t="shared" si="189"/>
        <v>100</v>
      </c>
      <c r="BU200">
        <f t="shared" si="190"/>
        <v>0</v>
      </c>
      <c r="BV200" t="str">
        <f t="shared" si="191"/>
        <v/>
      </c>
      <c r="BW200" s="14" t="str">
        <f t="shared" si="159"/>
        <v/>
      </c>
      <c r="BX200" s="15" t="str">
        <f t="shared" si="183"/>
        <v/>
      </c>
      <c r="BY200">
        <f t="shared" si="192"/>
        <v>4.0570886315371153</v>
      </c>
      <c r="BZ200">
        <f t="shared" si="193"/>
        <v>-2.4166838433849156</v>
      </c>
    </row>
    <row r="201" spans="1:78" x14ac:dyDescent="0.25">
      <c r="A201" s="1">
        <v>37545</v>
      </c>
      <c r="B201" s="2">
        <v>1.061429</v>
      </c>
      <c r="C201" s="2">
        <v>1.04</v>
      </c>
      <c r="D201">
        <f t="shared" si="184"/>
        <v>1.061429</v>
      </c>
      <c r="E201" s="2">
        <f t="shared" si="184"/>
        <v>1.04</v>
      </c>
      <c r="F201" s="4">
        <f t="shared" si="194"/>
        <v>-2.3652822121836791E-2</v>
      </c>
      <c r="G201" s="4">
        <f t="shared" ref="G201:G264" si="207">(E201-D197)/D197</f>
        <v>6.8232311767708845E-2</v>
      </c>
      <c r="H201" s="4">
        <f t="shared" si="172"/>
        <v>-1.2880954392252633E-2</v>
      </c>
      <c r="I201" s="5">
        <f t="shared" si="185"/>
        <v>-2.142899999999992E-2</v>
      </c>
      <c r="J201">
        <f t="shared" si="178"/>
        <v>1</v>
      </c>
      <c r="K201">
        <f t="shared" si="195"/>
        <v>1.0444286</v>
      </c>
      <c r="L201">
        <f t="shared" si="171"/>
        <v>1.03196435</v>
      </c>
      <c r="M201" t="str">
        <f t="shared" si="196"/>
        <v/>
      </c>
      <c r="R201" s="13">
        <f t="shared" si="197"/>
        <v>1.2464250000000066E-2</v>
      </c>
      <c r="S201" s="14">
        <f t="shared" si="204"/>
        <v>100</v>
      </c>
      <c r="T201" s="14">
        <f t="shared" si="199"/>
        <v>0</v>
      </c>
      <c r="U201" s="15" t="str">
        <f t="shared" si="200"/>
        <v/>
      </c>
      <c r="V201" t="str">
        <f t="shared" si="201"/>
        <v/>
      </c>
      <c r="Y201" s="13" t="str">
        <f t="shared" si="202"/>
        <v/>
      </c>
      <c r="Z201" t="str">
        <f t="shared" si="198"/>
        <v/>
      </c>
      <c r="AB201" s="14" t="str">
        <f t="shared" si="205"/>
        <v/>
      </c>
      <c r="AC201" t="str">
        <f t="shared" si="203"/>
        <v/>
      </c>
      <c r="AE201" s="15" t="str">
        <f t="shared" si="206"/>
        <v/>
      </c>
      <c r="AF201" t="str">
        <f t="shared" si="173"/>
        <v/>
      </c>
      <c r="AI201" s="21">
        <f t="shared" si="186"/>
        <v>37545</v>
      </c>
      <c r="AJ201" s="14">
        <f t="shared" si="179"/>
        <v>1.061429</v>
      </c>
      <c r="AK201" s="22">
        <f t="shared" si="187"/>
        <v>-4.3741974262998334E-2</v>
      </c>
      <c r="AL201" s="14">
        <f t="shared" si="162"/>
        <v>1.019514709181554</v>
      </c>
      <c r="AM201" s="14">
        <f t="shared" si="163"/>
        <v>3.2923293707757803E-2</v>
      </c>
      <c r="AN201" s="14">
        <f t="shared" si="164"/>
        <v>1.2730892355575476</v>
      </c>
      <c r="AO201" s="14" t="str">
        <f t="shared" si="165"/>
        <v/>
      </c>
      <c r="AP201" s="14" t="str">
        <f t="shared" si="166"/>
        <v/>
      </c>
      <c r="AQ201" s="15" t="str">
        <f t="shared" si="167"/>
        <v/>
      </c>
      <c r="AT201" s="21">
        <f t="shared" si="180"/>
        <v>37545</v>
      </c>
      <c r="AU201" s="14">
        <f t="shared" si="174"/>
        <v>1.061429</v>
      </c>
      <c r="AV201" s="22">
        <f t="shared" si="175"/>
        <v>-4.3741974262998334E-2</v>
      </c>
      <c r="AW201" s="14">
        <f>VLOOKUP(AT201,DATA_FEEDS!$F$7:$H$2022,3,FALSE)</f>
        <v>63.631</v>
      </c>
      <c r="AX201" s="14">
        <f t="shared" si="153"/>
        <v>60.933599999999991</v>
      </c>
      <c r="AY201" s="14">
        <f t="shared" si="154"/>
        <v>0.77991325593031435</v>
      </c>
      <c r="AZ201" s="14" t="str">
        <f t="shared" si="155"/>
        <v/>
      </c>
      <c r="BA201" s="14" t="str">
        <f t="shared" si="156"/>
        <v/>
      </c>
      <c r="BB201" s="15" t="str">
        <f t="shared" si="157"/>
        <v/>
      </c>
      <c r="BE201" s="20">
        <f t="shared" si="181"/>
        <v>37545</v>
      </c>
      <c r="BF201">
        <f t="shared" si="176"/>
        <v>1.061429</v>
      </c>
      <c r="BG201">
        <f t="shared" si="177"/>
        <v>-4.3741974262998334E-2</v>
      </c>
      <c r="BH201" t="str">
        <f>VLOOKUP(BE201,DATA_FEEDS!$A$7:$B$2095,2,FALSE)</f>
        <v>#N/A N/A</v>
      </c>
      <c r="BI201" t="e">
        <f t="shared" si="160"/>
        <v>#DIV/0!</v>
      </c>
      <c r="BJ201" t="e">
        <f t="shared" si="161"/>
        <v>#VALUE!</v>
      </c>
      <c r="BL201" s="14" t="str">
        <f t="shared" si="170"/>
        <v/>
      </c>
      <c r="BM201" s="15" t="str">
        <f t="shared" si="158"/>
        <v/>
      </c>
      <c r="BP201" s="20">
        <f t="shared" si="182"/>
        <v>37545</v>
      </c>
      <c r="BQ201">
        <f t="shared" si="168"/>
        <v>1.061429</v>
      </c>
      <c r="BR201">
        <f t="shared" si="169"/>
        <v>-4.3741974262998334E-2</v>
      </c>
      <c r="BS201">
        <f t="shared" si="188"/>
        <v>0</v>
      </c>
      <c r="BT201">
        <f t="shared" si="189"/>
        <v>0</v>
      </c>
      <c r="BU201">
        <f t="shared" si="190"/>
        <v>0</v>
      </c>
      <c r="BV201" t="str">
        <f t="shared" si="191"/>
        <v/>
      </c>
      <c r="BW201" s="14" t="str">
        <f t="shared" si="159"/>
        <v/>
      </c>
      <c r="BX201" s="15" t="str">
        <f t="shared" si="183"/>
        <v/>
      </c>
      <c r="BY201">
        <f t="shared" si="192"/>
        <v>1.2730892355575476</v>
      </c>
      <c r="BZ201">
        <f t="shared" si="193"/>
        <v>0.77991325593031435</v>
      </c>
    </row>
    <row r="202" spans="1:78" x14ac:dyDescent="0.25">
      <c r="A202" s="1">
        <v>37546</v>
      </c>
      <c r="B202" s="2">
        <v>1.0149999999999999</v>
      </c>
      <c r="C202" s="2">
        <v>1.007857</v>
      </c>
      <c r="D202">
        <f t="shared" si="184"/>
        <v>1.0149999999999999</v>
      </c>
      <c r="E202" s="2">
        <f t="shared" si="184"/>
        <v>1.007857</v>
      </c>
      <c r="F202" s="4">
        <f t="shared" si="194"/>
        <v>-4.3741974262998334E-2</v>
      </c>
      <c r="G202" s="4">
        <f t="shared" si="207"/>
        <v>-9.8245627823947846E-3</v>
      </c>
      <c r="H202" s="4">
        <f t="shared" si="172"/>
        <v>-3.4884121782730058E-2</v>
      </c>
      <c r="I202" s="5">
        <f t="shared" si="185"/>
        <v>-7.1429999999998994E-3</v>
      </c>
      <c r="J202">
        <f t="shared" si="178"/>
        <v>1</v>
      </c>
      <c r="K202">
        <f t="shared" si="195"/>
        <v>1.0444285999999998</v>
      </c>
      <c r="L202">
        <f t="shared" si="171"/>
        <v>1.03028575</v>
      </c>
      <c r="M202">
        <f t="shared" si="196"/>
        <v>1</v>
      </c>
      <c r="R202" s="13">
        <f t="shared" si="197"/>
        <v>1.4142849999999818E-2</v>
      </c>
      <c r="S202" s="14" t="str">
        <f t="shared" si="204"/>
        <v/>
      </c>
      <c r="T202" s="14">
        <f t="shared" si="199"/>
        <v>0</v>
      </c>
      <c r="U202" s="15" t="str">
        <f t="shared" si="200"/>
        <v/>
      </c>
      <c r="V202" t="str">
        <f t="shared" si="201"/>
        <v/>
      </c>
      <c r="Y202" s="13">
        <f t="shared" si="202"/>
        <v>-4.3741974262998333</v>
      </c>
      <c r="Z202">
        <f t="shared" si="198"/>
        <v>-4.3741974262998333</v>
      </c>
      <c r="AB202" s="14">
        <f t="shared" si="205"/>
        <v>4.7149753694581324</v>
      </c>
      <c r="AC202" t="str">
        <f t="shared" si="203"/>
        <v/>
      </c>
      <c r="AE202" s="15">
        <f t="shared" si="206"/>
        <v>10.626305418719221</v>
      </c>
      <c r="AF202" t="str">
        <f t="shared" si="173"/>
        <v/>
      </c>
      <c r="AI202" s="21">
        <f t="shared" si="186"/>
        <v>37546</v>
      </c>
      <c r="AJ202" s="14">
        <f t="shared" si="179"/>
        <v>1.0149999999999999</v>
      </c>
      <c r="AK202" s="22">
        <f t="shared" si="187"/>
        <v>-1.4778325123152615E-2</v>
      </c>
      <c r="AL202" s="14">
        <f t="shared" si="162"/>
        <v>1.0354941260357649</v>
      </c>
      <c r="AM202" s="14">
        <f t="shared" si="163"/>
        <v>3.3773652682575109E-2</v>
      </c>
      <c r="AN202" s="14">
        <f t="shared" si="164"/>
        <v>-0.60680810063338253</v>
      </c>
      <c r="AO202" s="14" t="str">
        <f t="shared" si="165"/>
        <v/>
      </c>
      <c r="AP202" s="14" t="str">
        <f t="shared" si="166"/>
        <v/>
      </c>
      <c r="AQ202" s="15" t="str">
        <f t="shared" si="167"/>
        <v/>
      </c>
      <c r="AT202" s="21">
        <f t="shared" si="180"/>
        <v>37546</v>
      </c>
      <c r="AU202" s="14">
        <f t="shared" si="174"/>
        <v>1.0149999999999999</v>
      </c>
      <c r="AV202" s="22">
        <f t="shared" si="175"/>
        <v>-1.4778325123152615E-2</v>
      </c>
      <c r="AW202" s="14">
        <f>VLOOKUP(AT202,DATA_FEEDS!$F$7:$H$2022,3,FALSE)</f>
        <v>57.259</v>
      </c>
      <c r="AX202" s="14">
        <f t="shared" si="153"/>
        <v>60.749300000000005</v>
      </c>
      <c r="AY202" s="14">
        <f t="shared" si="154"/>
        <v>-0.97414396573595707</v>
      </c>
      <c r="AZ202" s="14" t="str">
        <f t="shared" si="155"/>
        <v/>
      </c>
      <c r="BA202" s="14" t="str">
        <f t="shared" si="156"/>
        <v/>
      </c>
      <c r="BB202" s="15" t="str">
        <f t="shared" si="157"/>
        <v/>
      </c>
      <c r="BE202" s="20">
        <f t="shared" si="181"/>
        <v>37546</v>
      </c>
      <c r="BF202">
        <f t="shared" si="176"/>
        <v>1.0149999999999999</v>
      </c>
      <c r="BG202">
        <f t="shared" si="177"/>
        <v>-1.4778325123152615E-2</v>
      </c>
      <c r="BH202" t="str">
        <f>VLOOKUP(BE202,DATA_FEEDS!$A$7:$B$2095,2,FALSE)</f>
        <v>#N/A N/A</v>
      </c>
      <c r="BI202" t="e">
        <f t="shared" si="160"/>
        <v>#DIV/0!</v>
      </c>
      <c r="BJ202" t="e">
        <f t="shared" si="161"/>
        <v>#VALUE!</v>
      </c>
      <c r="BL202" s="14" t="str">
        <f t="shared" si="170"/>
        <v/>
      </c>
      <c r="BM202" s="15" t="str">
        <f t="shared" si="158"/>
        <v/>
      </c>
      <c r="BP202" s="20">
        <f t="shared" si="182"/>
        <v>37546</v>
      </c>
      <c r="BQ202">
        <f t="shared" si="168"/>
        <v>1.0149999999999999</v>
      </c>
      <c r="BR202">
        <f t="shared" si="169"/>
        <v>-1.4778325123152615E-2</v>
      </c>
      <c r="BS202">
        <f t="shared" si="188"/>
        <v>0</v>
      </c>
      <c r="BT202">
        <f t="shared" si="189"/>
        <v>0</v>
      </c>
      <c r="BU202">
        <f t="shared" si="190"/>
        <v>0</v>
      </c>
      <c r="BV202" t="str">
        <f t="shared" si="191"/>
        <v/>
      </c>
      <c r="BW202" s="14" t="str">
        <f t="shared" si="159"/>
        <v/>
      </c>
      <c r="BX202" s="15" t="str">
        <f t="shared" si="183"/>
        <v/>
      </c>
      <c r="BY202">
        <f t="shared" si="192"/>
        <v>-0.60680810063338253</v>
      </c>
      <c r="BZ202">
        <f t="shared" si="193"/>
        <v>-0.97414396573595707</v>
      </c>
    </row>
    <row r="203" spans="1:78" x14ac:dyDescent="0.25">
      <c r="A203" s="1">
        <v>37547</v>
      </c>
      <c r="B203" s="2">
        <v>1</v>
      </c>
      <c r="C203" s="2">
        <v>1.024286</v>
      </c>
      <c r="D203">
        <f t="shared" si="184"/>
        <v>1</v>
      </c>
      <c r="E203" s="2">
        <f t="shared" si="184"/>
        <v>1.024286</v>
      </c>
      <c r="F203" s="4">
        <f t="shared" si="194"/>
        <v>-1.4778325123152615E-2</v>
      </c>
      <c r="G203" s="4">
        <f t="shared" si="207"/>
        <v>-1.443298572289043E-2</v>
      </c>
      <c r="H203" s="4">
        <f t="shared" si="172"/>
        <v>-2.8455276841388412E-2</v>
      </c>
      <c r="I203" s="5">
        <f t="shared" si="185"/>
        <v>2.428600000000003E-2</v>
      </c>
      <c r="J203">
        <f t="shared" si="178"/>
        <v>1</v>
      </c>
      <c r="K203">
        <f t="shared" si="195"/>
        <v>1.042</v>
      </c>
      <c r="L203">
        <f t="shared" si="171"/>
        <v>1.0283929000000001</v>
      </c>
      <c r="M203" t="str">
        <f t="shared" si="196"/>
        <v/>
      </c>
      <c r="R203" s="13">
        <f t="shared" si="197"/>
        <v>1.3607099999999983E-2</v>
      </c>
      <c r="S203" s="14" t="str">
        <f t="shared" si="204"/>
        <v/>
      </c>
      <c r="T203" s="14">
        <f t="shared" si="199"/>
        <v>0</v>
      </c>
      <c r="U203" s="15" t="str">
        <f t="shared" si="200"/>
        <v/>
      </c>
      <c r="V203" t="str">
        <f t="shared" si="201"/>
        <v/>
      </c>
      <c r="Y203" s="13" t="str">
        <f t="shared" si="202"/>
        <v/>
      </c>
      <c r="Z203" t="str">
        <f t="shared" si="198"/>
        <v/>
      </c>
      <c r="AB203" s="14" t="str">
        <f t="shared" si="205"/>
        <v/>
      </c>
      <c r="AC203" t="str">
        <f t="shared" si="203"/>
        <v/>
      </c>
      <c r="AE203" s="15" t="str">
        <f t="shared" si="206"/>
        <v/>
      </c>
      <c r="AF203" t="str">
        <f t="shared" si="173"/>
        <v/>
      </c>
      <c r="AI203" s="21">
        <f t="shared" si="186"/>
        <v>37547</v>
      </c>
      <c r="AJ203" s="14">
        <f t="shared" si="179"/>
        <v>1</v>
      </c>
      <c r="AK203" s="22">
        <f t="shared" si="187"/>
        <v>1.8570999999999893E-2</v>
      </c>
      <c r="AL203" s="14">
        <f t="shared" si="162"/>
        <v>1.0343603369144887</v>
      </c>
      <c r="AM203" s="14">
        <f t="shared" si="163"/>
        <v>3.3631371557060821E-2</v>
      </c>
      <c r="AN203" s="14">
        <f t="shared" si="164"/>
        <v>-1.02167515993783</v>
      </c>
      <c r="AO203" s="14" t="str">
        <f t="shared" si="165"/>
        <v/>
      </c>
      <c r="AP203" s="14" t="str">
        <f t="shared" si="166"/>
        <v/>
      </c>
      <c r="AQ203" s="15" t="str">
        <f t="shared" si="167"/>
        <v/>
      </c>
      <c r="AT203" s="21">
        <f t="shared" si="180"/>
        <v>37547</v>
      </c>
      <c r="AU203" s="14">
        <f t="shared" si="174"/>
        <v>1</v>
      </c>
      <c r="AV203" s="22">
        <f t="shared" si="175"/>
        <v>1.8570999999999893E-2</v>
      </c>
      <c r="AW203" s="14">
        <f>VLOOKUP(AT203,DATA_FEEDS!$F$7:$H$2022,3,FALSE)</f>
        <v>53.857999999999997</v>
      </c>
      <c r="AX203" s="14">
        <f t="shared" si="153"/>
        <v>60.334900000000005</v>
      </c>
      <c r="AY203" s="14">
        <f t="shared" si="154"/>
        <v>-1.7355382401119015</v>
      </c>
      <c r="AZ203" s="14">
        <f t="shared" si="155"/>
        <v>100</v>
      </c>
      <c r="BA203" s="14">
        <f t="shared" si="156"/>
        <v>1.8570999999999893</v>
      </c>
      <c r="BB203" s="15" t="str">
        <f t="shared" si="157"/>
        <v/>
      </c>
      <c r="BE203" s="20">
        <f t="shared" si="181"/>
        <v>37547</v>
      </c>
      <c r="BF203">
        <f t="shared" si="176"/>
        <v>1</v>
      </c>
      <c r="BG203">
        <f t="shared" si="177"/>
        <v>1.8570999999999893E-2</v>
      </c>
      <c r="BH203" t="str">
        <f>VLOOKUP(BE203,DATA_FEEDS!$A$7:$B$2095,2,FALSE)</f>
        <v>#N/A N/A</v>
      </c>
      <c r="BI203" t="e">
        <f t="shared" si="160"/>
        <v>#DIV/0!</v>
      </c>
      <c r="BJ203" t="e">
        <f t="shared" si="161"/>
        <v>#VALUE!</v>
      </c>
      <c r="BL203" s="14" t="str">
        <f t="shared" si="170"/>
        <v/>
      </c>
      <c r="BM203" s="15" t="str">
        <f t="shared" si="158"/>
        <v/>
      </c>
      <c r="BP203" s="20">
        <f t="shared" si="182"/>
        <v>37547</v>
      </c>
      <c r="BQ203">
        <f t="shared" si="168"/>
        <v>1</v>
      </c>
      <c r="BR203">
        <f t="shared" si="169"/>
        <v>1.8570999999999893E-2</v>
      </c>
      <c r="BS203">
        <f t="shared" si="188"/>
        <v>0</v>
      </c>
      <c r="BT203">
        <f t="shared" si="189"/>
        <v>100</v>
      </c>
      <c r="BU203">
        <f t="shared" si="190"/>
        <v>0</v>
      </c>
      <c r="BV203">
        <f t="shared" si="191"/>
        <v>100</v>
      </c>
      <c r="BW203" s="14">
        <f t="shared" si="159"/>
        <v>1.8570999999999893</v>
      </c>
      <c r="BX203" s="15" t="str">
        <f t="shared" si="183"/>
        <v/>
      </c>
      <c r="BY203">
        <f t="shared" si="192"/>
        <v>-1.02167515993783</v>
      </c>
      <c r="BZ203">
        <f t="shared" si="193"/>
        <v>-1.7355382401119015</v>
      </c>
    </row>
    <row r="204" spans="1:78" x14ac:dyDescent="0.25">
      <c r="A204" s="1">
        <v>37550</v>
      </c>
      <c r="B204" s="2">
        <v>1.0185709999999999</v>
      </c>
      <c r="C204" s="2">
        <v>1.04</v>
      </c>
      <c r="D204">
        <f t="shared" si="184"/>
        <v>1.0185709999999999</v>
      </c>
      <c r="E204" s="2">
        <f t="shared" si="184"/>
        <v>1.04</v>
      </c>
      <c r="F204" s="4">
        <f t="shared" si="194"/>
        <v>1.8570999999999893E-2</v>
      </c>
      <c r="G204" s="4">
        <f t="shared" si="207"/>
        <v>-4.3364120451495285E-2</v>
      </c>
      <c r="H204" s="4">
        <f t="shared" si="172"/>
        <v>1.1111532407583079E-2</v>
      </c>
      <c r="I204" s="5">
        <f t="shared" si="185"/>
        <v>2.1429000000000142E-2</v>
      </c>
      <c r="J204">
        <f t="shared" si="178"/>
        <v>1</v>
      </c>
      <c r="K204">
        <f t="shared" si="195"/>
        <v>1.0389999999999999</v>
      </c>
      <c r="L204">
        <f t="shared" si="171"/>
        <v>1.0273571999999997</v>
      </c>
      <c r="M204" t="str">
        <f t="shared" si="196"/>
        <v/>
      </c>
      <c r="R204" s="13">
        <f t="shared" si="197"/>
        <v>1.1642800000000175E-2</v>
      </c>
      <c r="S204" s="14" t="str">
        <f t="shared" si="204"/>
        <v/>
      </c>
      <c r="T204" s="14">
        <f t="shared" si="199"/>
        <v>0</v>
      </c>
      <c r="U204" s="15" t="str">
        <f t="shared" si="200"/>
        <v/>
      </c>
      <c r="V204" t="str">
        <f t="shared" si="201"/>
        <v/>
      </c>
      <c r="Y204" s="13" t="str">
        <f t="shared" si="202"/>
        <v/>
      </c>
      <c r="Z204" t="str">
        <f t="shared" si="198"/>
        <v/>
      </c>
      <c r="AB204" s="14" t="str">
        <f t="shared" si="205"/>
        <v/>
      </c>
      <c r="AC204" t="str">
        <f t="shared" si="203"/>
        <v/>
      </c>
      <c r="AE204" s="15" t="str">
        <f t="shared" si="206"/>
        <v/>
      </c>
      <c r="AF204" t="str">
        <f t="shared" si="173"/>
        <v/>
      </c>
      <c r="AI204" s="21">
        <f t="shared" si="186"/>
        <v>37550</v>
      </c>
      <c r="AJ204" s="14">
        <f t="shared" si="179"/>
        <v>1.0185709999999999</v>
      </c>
      <c r="AK204" s="22">
        <f t="shared" si="187"/>
        <v>1.472651391017428E-2</v>
      </c>
      <c r="AL204" s="14">
        <f t="shared" si="162"/>
        <v>1.0358536587439886</v>
      </c>
      <c r="AM204" s="14">
        <f t="shared" si="163"/>
        <v>3.3002160988213833E-2</v>
      </c>
      <c r="AN204" s="14">
        <f t="shared" si="164"/>
        <v>-0.523682638544819</v>
      </c>
      <c r="AO204" s="14" t="str">
        <f t="shared" si="165"/>
        <v/>
      </c>
      <c r="AP204" s="14" t="str">
        <f t="shared" si="166"/>
        <v/>
      </c>
      <c r="AQ204" s="15" t="str">
        <f t="shared" si="167"/>
        <v/>
      </c>
      <c r="AT204" s="21">
        <f t="shared" si="180"/>
        <v>37550</v>
      </c>
      <c r="AU204" s="14">
        <f t="shared" si="174"/>
        <v>1.0185709999999999</v>
      </c>
      <c r="AV204" s="22">
        <f t="shared" si="175"/>
        <v>1.472651391017428E-2</v>
      </c>
      <c r="AW204" s="14">
        <f>VLOOKUP(AT204,DATA_FEEDS!$F$7:$H$2022,3,FALSE)</f>
        <v>54.634999999999998</v>
      </c>
      <c r="AX204" s="14">
        <f t="shared" si="153"/>
        <v>59.4467</v>
      </c>
      <c r="AY204" s="14">
        <f t="shared" si="154"/>
        <v>-1.1286707782384493</v>
      </c>
      <c r="AZ204" s="14" t="str">
        <f t="shared" si="155"/>
        <v/>
      </c>
      <c r="BA204" s="14" t="str">
        <f t="shared" si="156"/>
        <v/>
      </c>
      <c r="BB204" s="15" t="str">
        <f t="shared" si="157"/>
        <v/>
      </c>
      <c r="BE204" s="20">
        <f t="shared" si="181"/>
        <v>37550</v>
      </c>
      <c r="BF204">
        <f t="shared" si="176"/>
        <v>1.0185709999999999</v>
      </c>
      <c r="BG204">
        <f t="shared" si="177"/>
        <v>1.472651391017428E-2</v>
      </c>
      <c r="BH204" t="str">
        <f>VLOOKUP(BE204,DATA_FEEDS!$A$7:$B$2095,2,FALSE)</f>
        <v>#N/A N/A</v>
      </c>
      <c r="BI204" t="e">
        <f t="shared" si="160"/>
        <v>#DIV/0!</v>
      </c>
      <c r="BJ204" t="e">
        <f t="shared" si="161"/>
        <v>#VALUE!</v>
      </c>
      <c r="BL204" s="14" t="str">
        <f t="shared" si="170"/>
        <v/>
      </c>
      <c r="BM204" s="15" t="str">
        <f t="shared" si="158"/>
        <v/>
      </c>
      <c r="BP204" s="20">
        <f t="shared" si="182"/>
        <v>37550</v>
      </c>
      <c r="BQ204">
        <f t="shared" si="168"/>
        <v>1.0185709999999999</v>
      </c>
      <c r="BR204">
        <f t="shared" si="169"/>
        <v>1.472651391017428E-2</v>
      </c>
      <c r="BS204">
        <f t="shared" si="188"/>
        <v>0</v>
      </c>
      <c r="BT204">
        <f t="shared" si="189"/>
        <v>0</v>
      </c>
      <c r="BU204">
        <f t="shared" si="190"/>
        <v>0</v>
      </c>
      <c r="BV204" t="str">
        <f t="shared" si="191"/>
        <v/>
      </c>
      <c r="BW204" s="14" t="str">
        <f t="shared" si="159"/>
        <v/>
      </c>
      <c r="BX204" s="15" t="str">
        <f t="shared" si="183"/>
        <v/>
      </c>
      <c r="BY204">
        <f t="shared" si="192"/>
        <v>-0.523682638544819</v>
      </c>
      <c r="BZ204">
        <f t="shared" si="193"/>
        <v>-1.1286707782384493</v>
      </c>
    </row>
    <row r="205" spans="1:78" x14ac:dyDescent="0.25">
      <c r="A205" s="1">
        <v>37551</v>
      </c>
      <c r="B205" s="2">
        <v>1.033571</v>
      </c>
      <c r="C205" s="2">
        <v>1.05</v>
      </c>
      <c r="D205">
        <f t="shared" si="184"/>
        <v>1.033571</v>
      </c>
      <c r="E205" s="2">
        <f t="shared" si="184"/>
        <v>1.05</v>
      </c>
      <c r="F205" s="4">
        <f t="shared" si="194"/>
        <v>1.472651391017428E-2</v>
      </c>
      <c r="G205" s="4">
        <f t="shared" si="207"/>
        <v>-1.0767559582411929E-2</v>
      </c>
      <c r="H205" s="4">
        <f t="shared" si="172"/>
        <v>6.8046271464605788E-4</v>
      </c>
      <c r="I205" s="5">
        <f t="shared" si="185"/>
        <v>1.6429000000000027E-2</v>
      </c>
      <c r="J205">
        <f t="shared" si="178"/>
        <v>1</v>
      </c>
      <c r="K205">
        <f t="shared" si="195"/>
        <v>1.0324285999999998</v>
      </c>
      <c r="L205">
        <f t="shared" si="171"/>
        <v>1.0275715000000001</v>
      </c>
      <c r="M205" t="str">
        <f t="shared" si="196"/>
        <v/>
      </c>
      <c r="R205" s="13">
        <f t="shared" si="197"/>
        <v>4.8570999999997255E-3</v>
      </c>
      <c r="S205" s="14" t="str">
        <f t="shared" si="204"/>
        <v/>
      </c>
      <c r="T205" s="14">
        <f t="shared" si="199"/>
        <v>0</v>
      </c>
      <c r="U205" s="15" t="str">
        <f t="shared" si="200"/>
        <v/>
      </c>
      <c r="V205" t="str">
        <f t="shared" si="201"/>
        <v/>
      </c>
      <c r="Y205" s="13" t="str">
        <f t="shared" si="202"/>
        <v/>
      </c>
      <c r="Z205" t="str">
        <f t="shared" si="198"/>
        <v/>
      </c>
      <c r="AB205" s="14" t="str">
        <f t="shared" si="205"/>
        <v/>
      </c>
      <c r="AC205" t="str">
        <f t="shared" si="203"/>
        <v/>
      </c>
      <c r="AE205" s="15" t="str">
        <f t="shared" si="206"/>
        <v/>
      </c>
      <c r="AF205" t="str">
        <f t="shared" si="173"/>
        <v/>
      </c>
      <c r="AI205" s="21">
        <f t="shared" si="186"/>
        <v>37551</v>
      </c>
      <c r="AJ205" s="14">
        <f t="shared" si="179"/>
        <v>1.033571</v>
      </c>
      <c r="AK205" s="22">
        <f t="shared" si="187"/>
        <v>1.1057779291408052E-2</v>
      </c>
      <c r="AL205" s="14">
        <f t="shared" si="162"/>
        <v>1.0362004268799296</v>
      </c>
      <c r="AM205" s="14">
        <f t="shared" si="163"/>
        <v>3.255896692890671E-2</v>
      </c>
      <c r="AN205" s="14">
        <f t="shared" si="164"/>
        <v>-8.0758916143470902E-2</v>
      </c>
      <c r="AO205" s="14" t="str">
        <f t="shared" si="165"/>
        <v/>
      </c>
      <c r="AP205" s="14" t="str">
        <f t="shared" si="166"/>
        <v/>
      </c>
      <c r="AQ205" s="15" t="str">
        <f t="shared" si="167"/>
        <v/>
      </c>
      <c r="AT205" s="21">
        <f t="shared" si="180"/>
        <v>37551</v>
      </c>
      <c r="AU205" s="14">
        <f t="shared" si="174"/>
        <v>1.033571</v>
      </c>
      <c r="AV205" s="22">
        <f t="shared" si="175"/>
        <v>1.1057779291408052E-2</v>
      </c>
      <c r="AW205" s="14">
        <f>VLOOKUP(AT205,DATA_FEEDS!$F$7:$H$2022,3,FALSE)</f>
        <v>53.856999999999999</v>
      </c>
      <c r="AX205" s="14">
        <f t="shared" ref="AX205:AX268" si="208">AVERAGE(AW196:AW205)</f>
        <v>58.588900000000002</v>
      </c>
      <c r="AY205" s="14">
        <f t="shared" ref="AY205:AY268" si="209">(AW205-AX205)/_xlfn.STDEV.S(AW195:AW204)</f>
        <v>-1.0638793463468346</v>
      </c>
      <c r="AZ205" s="14" t="str">
        <f t="shared" ref="AZ205:AZ268" si="210">IF(ABS(AY205)&gt;1.25,SIGN(AY205)*$P$1*-1,"")</f>
        <v/>
      </c>
      <c r="BA205" s="14" t="str">
        <f t="shared" ref="BA205:BA268" si="211">IF(ISNUMBER(AZ205),AV205*AZ205,"")</f>
        <v/>
      </c>
      <c r="BB205" s="15" t="str">
        <f t="shared" ref="BB205:BB268" si="212">IF(BA205&lt;0,BA205,"")</f>
        <v/>
      </c>
      <c r="BE205" s="20">
        <f t="shared" si="181"/>
        <v>37551</v>
      </c>
      <c r="BF205">
        <f t="shared" si="176"/>
        <v>1.033571</v>
      </c>
      <c r="BG205">
        <f t="shared" si="177"/>
        <v>1.1057779291408052E-2</v>
      </c>
      <c r="BH205" t="str">
        <f>VLOOKUP(BE205,DATA_FEEDS!$A$7:$B$2095,2,FALSE)</f>
        <v>#N/A N/A</v>
      </c>
      <c r="BI205" t="e">
        <f t="shared" si="160"/>
        <v>#DIV/0!</v>
      </c>
      <c r="BJ205" t="e">
        <f t="shared" si="161"/>
        <v>#VALUE!</v>
      </c>
      <c r="BL205" s="14" t="str">
        <f t="shared" si="170"/>
        <v/>
      </c>
      <c r="BM205" s="15" t="str">
        <f t="shared" ref="BM205:BM268" si="213">IF(BL205&lt;0,BL205,"")</f>
        <v/>
      </c>
      <c r="BP205" s="20">
        <f t="shared" si="182"/>
        <v>37551</v>
      </c>
      <c r="BQ205">
        <f t="shared" si="168"/>
        <v>1.033571</v>
      </c>
      <c r="BR205">
        <f t="shared" si="169"/>
        <v>1.1057779291408052E-2</v>
      </c>
      <c r="BS205">
        <f t="shared" si="188"/>
        <v>0</v>
      </c>
      <c r="BT205">
        <f t="shared" si="189"/>
        <v>0</v>
      </c>
      <c r="BU205">
        <f t="shared" si="190"/>
        <v>0</v>
      </c>
      <c r="BV205" t="str">
        <f t="shared" si="191"/>
        <v/>
      </c>
      <c r="BW205" s="14" t="str">
        <f t="shared" ref="BW205:BW268" si="214">IF(ISNUMBER(BV205),BR205*BV205,"")</f>
        <v/>
      </c>
      <c r="BX205" s="15" t="str">
        <f t="shared" si="183"/>
        <v/>
      </c>
      <c r="BY205">
        <f t="shared" si="192"/>
        <v>-8.0758916143470902E-2</v>
      </c>
      <c r="BZ205">
        <f t="shared" si="193"/>
        <v>-1.0638793463468346</v>
      </c>
    </row>
    <row r="206" spans="1:78" x14ac:dyDescent="0.25">
      <c r="A206" s="1">
        <v>37552</v>
      </c>
      <c r="B206" s="2">
        <v>1.0449999999999999</v>
      </c>
      <c r="C206" s="2">
        <v>1.0628569999999999</v>
      </c>
      <c r="D206">
        <f t="shared" si="184"/>
        <v>1.0449999999999999</v>
      </c>
      <c r="E206" s="2">
        <f t="shared" si="184"/>
        <v>1.0628569999999999</v>
      </c>
      <c r="F206" s="4">
        <f t="shared" si="194"/>
        <v>1.1057779291408052E-2</v>
      </c>
      <c r="G206" s="4">
        <f t="shared" si="207"/>
        <v>4.7149753694581326E-2</v>
      </c>
      <c r="H206" s="4">
        <f t="shared" si="172"/>
        <v>-1.4569277312295627E-2</v>
      </c>
      <c r="I206" s="5">
        <f t="shared" si="185"/>
        <v>1.7857000000000012E-2</v>
      </c>
      <c r="J206">
        <f t="shared" si="178"/>
        <v>1</v>
      </c>
      <c r="K206">
        <f t="shared" si="195"/>
        <v>1.0370000000000001</v>
      </c>
      <c r="L206">
        <f t="shared" si="171"/>
        <v>1.0273929000000002</v>
      </c>
      <c r="M206" t="str">
        <f t="shared" si="196"/>
        <v/>
      </c>
      <c r="R206" s="13">
        <f t="shared" si="197"/>
        <v>9.6070999999999795E-3</v>
      </c>
      <c r="S206" s="14" t="str">
        <f t="shared" si="204"/>
        <v/>
      </c>
      <c r="T206" s="14">
        <f t="shared" si="199"/>
        <v>0</v>
      </c>
      <c r="U206" s="15" t="str">
        <f t="shared" si="200"/>
        <v/>
      </c>
      <c r="V206" t="str">
        <f t="shared" si="201"/>
        <v/>
      </c>
      <c r="Y206" s="13" t="str">
        <f t="shared" si="202"/>
        <v/>
      </c>
      <c r="Z206" t="str">
        <f t="shared" si="198"/>
        <v/>
      </c>
      <c r="AB206" s="14" t="str">
        <f t="shared" si="205"/>
        <v/>
      </c>
      <c r="AC206" t="str">
        <f t="shared" si="203"/>
        <v/>
      </c>
      <c r="AE206" s="15" t="str">
        <f t="shared" si="206"/>
        <v/>
      </c>
      <c r="AF206" t="str">
        <f t="shared" si="173"/>
        <v/>
      </c>
      <c r="AI206" s="21">
        <f t="shared" si="186"/>
        <v>37552</v>
      </c>
      <c r="AJ206" s="14">
        <f t="shared" si="179"/>
        <v>1.0449999999999999</v>
      </c>
      <c r="AK206" s="22">
        <f t="shared" si="187"/>
        <v>2.6657416267942605E-2</v>
      </c>
      <c r="AL206" s="14">
        <f t="shared" si="162"/>
        <v>1.0400540791441699</v>
      </c>
      <c r="AM206" s="14">
        <f t="shared" si="163"/>
        <v>3.2209591953577622E-2</v>
      </c>
      <c r="AN206" s="14">
        <f t="shared" si="164"/>
        <v>0.15355428479064143</v>
      </c>
      <c r="AO206" s="14" t="str">
        <f t="shared" si="165"/>
        <v/>
      </c>
      <c r="AP206" s="14" t="str">
        <f t="shared" si="166"/>
        <v/>
      </c>
      <c r="AQ206" s="15" t="str">
        <f t="shared" si="167"/>
        <v/>
      </c>
      <c r="AT206" s="21">
        <f t="shared" si="180"/>
        <v>37552</v>
      </c>
      <c r="AU206" s="14">
        <f t="shared" si="174"/>
        <v>1.0449999999999999</v>
      </c>
      <c r="AV206" s="22">
        <f t="shared" si="175"/>
        <v>2.6657416267942605E-2</v>
      </c>
      <c r="AW206" s="14">
        <f>VLOOKUP(AT206,DATA_FEEDS!$F$7:$H$2022,3,FALSE)</f>
        <v>51.701000000000001</v>
      </c>
      <c r="AX206" s="14">
        <f t="shared" si="208"/>
        <v>57.060700000000011</v>
      </c>
      <c r="AY206" s="14">
        <f t="shared" si="209"/>
        <v>-1.1573952650143307</v>
      </c>
      <c r="AZ206" s="14" t="str">
        <f t="shared" si="210"/>
        <v/>
      </c>
      <c r="BA206" s="14" t="str">
        <f t="shared" si="211"/>
        <v/>
      </c>
      <c r="BB206" s="15" t="str">
        <f t="shared" si="212"/>
        <v/>
      </c>
      <c r="BE206" s="20">
        <f t="shared" si="181"/>
        <v>37552</v>
      </c>
      <c r="BF206">
        <f t="shared" si="176"/>
        <v>1.0449999999999999</v>
      </c>
      <c r="BG206">
        <f t="shared" si="177"/>
        <v>2.6657416267942605E-2</v>
      </c>
      <c r="BH206" t="str">
        <f>VLOOKUP(BE206,DATA_FEEDS!$A$7:$B$2095,2,FALSE)</f>
        <v>#N/A N/A</v>
      </c>
      <c r="BI206" t="e">
        <f t="shared" si="160"/>
        <v>#DIV/0!</v>
      </c>
      <c r="BJ206" t="e">
        <f t="shared" si="161"/>
        <v>#VALUE!</v>
      </c>
      <c r="BL206" s="14" t="str">
        <f t="shared" si="170"/>
        <v/>
      </c>
      <c r="BM206" s="15" t="str">
        <f t="shared" si="213"/>
        <v/>
      </c>
      <c r="BP206" s="20">
        <f t="shared" si="182"/>
        <v>37552</v>
      </c>
      <c r="BQ206">
        <f t="shared" si="168"/>
        <v>1.0449999999999999</v>
      </c>
      <c r="BR206">
        <f t="shared" si="169"/>
        <v>2.6657416267942605E-2</v>
      </c>
      <c r="BS206">
        <f t="shared" si="188"/>
        <v>0</v>
      </c>
      <c r="BT206">
        <f t="shared" si="189"/>
        <v>0</v>
      </c>
      <c r="BU206">
        <f t="shared" si="190"/>
        <v>0</v>
      </c>
      <c r="BV206" t="str">
        <f t="shared" si="191"/>
        <v/>
      </c>
      <c r="BW206" s="14" t="str">
        <f t="shared" si="214"/>
        <v/>
      </c>
      <c r="BX206" s="15" t="str">
        <f t="shared" si="183"/>
        <v/>
      </c>
      <c r="BY206">
        <f t="shared" si="192"/>
        <v>0.15355428479064143</v>
      </c>
      <c r="BZ206">
        <f t="shared" si="193"/>
        <v>-1.1573952650143307</v>
      </c>
    </row>
    <row r="207" spans="1:78" x14ac:dyDescent="0.25">
      <c r="A207" s="1">
        <v>37553</v>
      </c>
      <c r="B207" s="2">
        <v>1.0728569999999999</v>
      </c>
      <c r="C207" s="2">
        <v>1.0492859999999999</v>
      </c>
      <c r="D207">
        <f t="shared" si="184"/>
        <v>1.0728569999999999</v>
      </c>
      <c r="E207" s="2">
        <f t="shared" si="184"/>
        <v>1.0492859999999999</v>
      </c>
      <c r="F207" s="4">
        <f t="shared" si="194"/>
        <v>2.6657416267942605E-2</v>
      </c>
      <c r="G207" s="4">
        <f t="shared" si="207"/>
        <v>4.9285999999999941E-2</v>
      </c>
      <c r="H207" s="4">
        <f t="shared" si="172"/>
        <v>1.380289855072466E-2</v>
      </c>
      <c r="I207" s="5">
        <f t="shared" si="185"/>
        <v>-2.3571000000000009E-2</v>
      </c>
      <c r="J207">
        <f t="shared" si="178"/>
        <v>1</v>
      </c>
      <c r="K207">
        <f t="shared" si="195"/>
        <v>1.0452857999999998</v>
      </c>
      <c r="L207">
        <f t="shared" si="171"/>
        <v>1.0273571999999997</v>
      </c>
      <c r="M207" t="str">
        <f t="shared" si="196"/>
        <v/>
      </c>
      <c r="R207" s="13">
        <f t="shared" si="197"/>
        <v>1.7928600000000072E-2</v>
      </c>
      <c r="S207" s="14" t="str">
        <f t="shared" si="204"/>
        <v/>
      </c>
      <c r="T207" s="14">
        <f t="shared" si="199"/>
        <v>0</v>
      </c>
      <c r="U207" s="15" t="str">
        <f t="shared" si="200"/>
        <v/>
      </c>
      <c r="V207" t="str">
        <f t="shared" si="201"/>
        <v/>
      </c>
      <c r="Y207" s="13" t="str">
        <f t="shared" si="202"/>
        <v/>
      </c>
      <c r="Z207" t="str">
        <f t="shared" si="198"/>
        <v/>
      </c>
      <c r="AB207" s="14" t="str">
        <f t="shared" si="205"/>
        <v/>
      </c>
      <c r="AC207" t="str">
        <f t="shared" si="203"/>
        <v/>
      </c>
      <c r="AE207" s="15" t="str">
        <f t="shared" si="206"/>
        <v/>
      </c>
      <c r="AF207" t="str">
        <f t="shared" si="173"/>
        <v/>
      </c>
      <c r="AI207" s="21">
        <f t="shared" si="186"/>
        <v>37553</v>
      </c>
      <c r="AJ207" s="14">
        <f t="shared" si="179"/>
        <v>1.0728569999999999</v>
      </c>
      <c r="AK207" s="22">
        <f t="shared" si="187"/>
        <v>-2.1970309183796173E-2</v>
      </c>
      <c r="AL207" s="14">
        <f t="shared" si="162"/>
        <v>1.0497891670300987</v>
      </c>
      <c r="AM207" s="14">
        <f t="shared" si="163"/>
        <v>3.0434506184537736E-2</v>
      </c>
      <c r="AN207" s="14">
        <f t="shared" si="164"/>
        <v>0.75794996738343168</v>
      </c>
      <c r="AO207" s="14" t="str">
        <f t="shared" si="165"/>
        <v/>
      </c>
      <c r="AP207" s="14" t="str">
        <f t="shared" si="166"/>
        <v/>
      </c>
      <c r="AQ207" s="15" t="str">
        <f t="shared" si="167"/>
        <v/>
      </c>
      <c r="AT207" s="21">
        <f t="shared" si="180"/>
        <v>37553</v>
      </c>
      <c r="AU207" s="14">
        <f t="shared" si="174"/>
        <v>1.0728569999999999</v>
      </c>
      <c r="AV207" s="22">
        <f t="shared" si="175"/>
        <v>-2.1970309183796173E-2</v>
      </c>
      <c r="AW207" s="14">
        <f>VLOOKUP(AT207,DATA_FEEDS!$F$7:$H$2022,3,FALSE)</f>
        <v>52.548999999999999</v>
      </c>
      <c r="AX207" s="14">
        <f t="shared" si="208"/>
        <v>56.321199999999997</v>
      </c>
      <c r="AY207" s="14">
        <f t="shared" si="209"/>
        <v>-0.9345558276414021</v>
      </c>
      <c r="AZ207" s="14" t="str">
        <f t="shared" si="210"/>
        <v/>
      </c>
      <c r="BA207" s="14" t="str">
        <f t="shared" si="211"/>
        <v/>
      </c>
      <c r="BB207" s="15" t="str">
        <f t="shared" si="212"/>
        <v/>
      </c>
      <c r="BE207" s="20">
        <f t="shared" si="181"/>
        <v>37553</v>
      </c>
      <c r="BF207">
        <f t="shared" si="176"/>
        <v>1.0728569999999999</v>
      </c>
      <c r="BG207">
        <f t="shared" si="177"/>
        <v>-2.1970309183796173E-2</v>
      </c>
      <c r="BH207" t="str">
        <f>VLOOKUP(BE207,DATA_FEEDS!$A$7:$B$2095,2,FALSE)</f>
        <v>#N/A N/A</v>
      </c>
      <c r="BI207" t="e">
        <f t="shared" ref="BI207:BI270" si="215">AVERAGE(BH195:BH207)</f>
        <v>#DIV/0!</v>
      </c>
      <c r="BJ207" t="e">
        <f t="shared" ref="BJ207:BJ270" si="216">(BH207-BI207)/_xlfn.STDEV.S(BH195:BH206)</f>
        <v>#VALUE!</v>
      </c>
      <c r="BL207" s="14" t="str">
        <f t="shared" si="170"/>
        <v/>
      </c>
      <c r="BM207" s="15" t="str">
        <f t="shared" si="213"/>
        <v/>
      </c>
      <c r="BP207" s="20">
        <f t="shared" si="182"/>
        <v>37553</v>
      </c>
      <c r="BQ207">
        <f t="shared" si="168"/>
        <v>1.0728569999999999</v>
      </c>
      <c r="BR207">
        <f t="shared" si="169"/>
        <v>-2.1970309183796173E-2</v>
      </c>
      <c r="BS207">
        <f t="shared" si="188"/>
        <v>0</v>
      </c>
      <c r="BT207">
        <f t="shared" si="189"/>
        <v>0</v>
      </c>
      <c r="BU207">
        <f t="shared" si="190"/>
        <v>0</v>
      </c>
      <c r="BV207" t="str">
        <f t="shared" si="191"/>
        <v/>
      </c>
      <c r="BW207" s="14" t="str">
        <f t="shared" si="214"/>
        <v/>
      </c>
      <c r="BX207" s="15" t="str">
        <f t="shared" si="183"/>
        <v/>
      </c>
      <c r="BY207">
        <f t="shared" si="192"/>
        <v>0.75794996738343168</v>
      </c>
      <c r="BZ207">
        <f t="shared" si="193"/>
        <v>-0.9345558276414021</v>
      </c>
    </row>
    <row r="208" spans="1:78" x14ac:dyDescent="0.25">
      <c r="A208" s="1">
        <v>37554</v>
      </c>
      <c r="B208" s="2">
        <v>1.0492859999999999</v>
      </c>
      <c r="C208" s="2">
        <v>1.101429</v>
      </c>
      <c r="D208">
        <f t="shared" si="184"/>
        <v>1.0492859999999999</v>
      </c>
      <c r="E208" s="2">
        <f t="shared" si="184"/>
        <v>1.101429</v>
      </c>
      <c r="F208" s="4">
        <f t="shared" si="194"/>
        <v>-2.1970309183796173E-2</v>
      </c>
      <c r="G208" s="4">
        <f t="shared" si="207"/>
        <v>8.1347299304614124E-2</v>
      </c>
      <c r="H208" s="4">
        <f t="shared" si="172"/>
        <v>7.0834196180915174E-2</v>
      </c>
      <c r="I208" s="5">
        <f t="shared" si="185"/>
        <v>5.214300000000005E-2</v>
      </c>
      <c r="J208">
        <f t="shared" si="178"/>
        <v>1</v>
      </c>
      <c r="K208">
        <f t="shared" si="195"/>
        <v>1.0607143999999997</v>
      </c>
      <c r="L208">
        <f t="shared" si="171"/>
        <v>1.0298571999999999</v>
      </c>
      <c r="M208" t="str">
        <f t="shared" si="196"/>
        <v/>
      </c>
      <c r="R208" s="13">
        <f t="shared" si="197"/>
        <v>3.0857199999999807E-2</v>
      </c>
      <c r="S208" s="14" t="str">
        <f t="shared" si="204"/>
        <v/>
      </c>
      <c r="T208" s="14">
        <f t="shared" si="199"/>
        <v>0</v>
      </c>
      <c r="U208" s="15" t="str">
        <f t="shared" si="200"/>
        <v/>
      </c>
      <c r="V208" t="str">
        <f t="shared" si="201"/>
        <v/>
      </c>
      <c r="Y208" s="13" t="str">
        <f t="shared" si="202"/>
        <v/>
      </c>
      <c r="Z208" t="str">
        <f t="shared" si="198"/>
        <v/>
      </c>
      <c r="AB208" s="14" t="str">
        <f t="shared" si="205"/>
        <v/>
      </c>
      <c r="AC208" t="str">
        <f t="shared" si="203"/>
        <v/>
      </c>
      <c r="AE208" s="15" t="str">
        <f t="shared" si="206"/>
        <v/>
      </c>
      <c r="AF208" t="str">
        <f t="shared" si="173"/>
        <v/>
      </c>
      <c r="AI208" s="21">
        <f t="shared" si="186"/>
        <v>37554</v>
      </c>
      <c r="AJ208" s="14">
        <f t="shared" si="179"/>
        <v>1.0492859999999999</v>
      </c>
      <c r="AK208" s="22">
        <f t="shared" si="187"/>
        <v>5.8542666155843158E-2</v>
      </c>
      <c r="AL208" s="14">
        <f t="shared" ref="AL208:AL271" si="217">FORECAST(AI208,AJ195:AJ207,AI195:AI207)</f>
        <v>1.060086581005578</v>
      </c>
      <c r="AM208" s="14">
        <f t="shared" ref="AM208:AM271" si="218">STEYX(AJ195:AJ207,AI195:AI207)</f>
        <v>3.0956629541601055E-2</v>
      </c>
      <c r="AN208" s="14">
        <f t="shared" ref="AN208:AN271" si="219">(AJ208-AL208)/AM208</f>
        <v>-0.34889395795054684</v>
      </c>
      <c r="AO208" s="14" t="str">
        <f t="shared" ref="AO208:AO271" si="220">IF(ABS(AN208)&gt;1.5, AN208/ABS(AN208)*$P$1*-1,"")</f>
        <v/>
      </c>
      <c r="AP208" s="14" t="str">
        <f t="shared" ref="AP208:AP271" si="221">IF(ISNUMBER(AO208),AK208*AO208,"")</f>
        <v/>
      </c>
      <c r="AQ208" s="15" t="str">
        <f t="shared" ref="AQ208:AQ271" si="222">IF(AP208&lt;0,AP208,"")</f>
        <v/>
      </c>
      <c r="AT208" s="21">
        <f t="shared" si="180"/>
        <v>37554</v>
      </c>
      <c r="AU208" s="14">
        <f t="shared" si="174"/>
        <v>1.0492859999999999</v>
      </c>
      <c r="AV208" s="22">
        <f t="shared" si="175"/>
        <v>5.8542666155843158E-2</v>
      </c>
      <c r="AW208" s="14">
        <f>VLOOKUP(AT208,DATA_FEEDS!$F$7:$H$2022,3,FALSE)</f>
        <v>49.030999999999999</v>
      </c>
      <c r="AX208" s="14">
        <f t="shared" si="208"/>
        <v>55.140299999999989</v>
      </c>
      <c r="AY208" s="14">
        <f t="shared" si="209"/>
        <v>-1.4807411803022783</v>
      </c>
      <c r="AZ208" s="14">
        <f t="shared" si="210"/>
        <v>100</v>
      </c>
      <c r="BA208" s="14">
        <f t="shared" si="211"/>
        <v>5.8542666155843159</v>
      </c>
      <c r="BB208" s="15" t="str">
        <f t="shared" si="212"/>
        <v/>
      </c>
      <c r="BE208" s="20">
        <f t="shared" si="181"/>
        <v>37554</v>
      </c>
      <c r="BF208">
        <f t="shared" si="176"/>
        <v>1.0492859999999999</v>
      </c>
      <c r="BG208">
        <f t="shared" si="177"/>
        <v>5.8542666155843158E-2</v>
      </c>
      <c r="BH208" t="str">
        <f>VLOOKUP(BE208,DATA_FEEDS!$A$7:$B$2095,2,FALSE)</f>
        <v>#N/A N/A</v>
      </c>
      <c r="BI208" t="e">
        <f t="shared" si="215"/>
        <v>#DIV/0!</v>
      </c>
      <c r="BJ208" t="e">
        <f t="shared" si="216"/>
        <v>#VALUE!</v>
      </c>
      <c r="BL208" s="14" t="str">
        <f t="shared" si="170"/>
        <v/>
      </c>
      <c r="BM208" s="15" t="str">
        <f t="shared" si="213"/>
        <v/>
      </c>
      <c r="BP208" s="20">
        <f t="shared" si="182"/>
        <v>37554</v>
      </c>
      <c r="BQ208">
        <f t="shared" si="168"/>
        <v>1.0492859999999999</v>
      </c>
      <c r="BR208">
        <f t="shared" si="169"/>
        <v>5.8542666155843158E-2</v>
      </c>
      <c r="BS208">
        <f t="shared" si="188"/>
        <v>0</v>
      </c>
      <c r="BT208">
        <f t="shared" si="189"/>
        <v>100</v>
      </c>
      <c r="BU208">
        <f t="shared" si="190"/>
        <v>0</v>
      </c>
      <c r="BV208">
        <f t="shared" si="191"/>
        <v>100</v>
      </c>
      <c r="BW208" s="14">
        <f t="shared" si="214"/>
        <v>5.8542666155843159</v>
      </c>
      <c r="BX208" s="15" t="str">
        <f t="shared" si="183"/>
        <v/>
      </c>
      <c r="BY208">
        <f t="shared" si="192"/>
        <v>-0.34889395795054684</v>
      </c>
      <c r="BZ208">
        <f t="shared" si="193"/>
        <v>-1.4807411803022783</v>
      </c>
    </row>
    <row r="209" spans="1:78" x14ac:dyDescent="0.25">
      <c r="A209" s="1">
        <v>37557</v>
      </c>
      <c r="B209" s="2">
        <v>1.110714</v>
      </c>
      <c r="C209" s="2">
        <v>1.115</v>
      </c>
      <c r="D209">
        <f t="shared" si="184"/>
        <v>1.110714</v>
      </c>
      <c r="E209" s="2">
        <f t="shared" si="184"/>
        <v>1.115</v>
      </c>
      <c r="F209" s="4">
        <f t="shared" si="194"/>
        <v>5.8542666155843158E-2</v>
      </c>
      <c r="G209" s="4">
        <f t="shared" si="207"/>
        <v>7.8784137712842151E-2</v>
      </c>
      <c r="H209" s="4">
        <f t="shared" si="172"/>
        <v>6.991075121168587E-2</v>
      </c>
      <c r="I209" s="5">
        <f t="shared" si="185"/>
        <v>4.286000000000012E-3</v>
      </c>
      <c r="J209">
        <f t="shared" si="178"/>
        <v>1</v>
      </c>
      <c r="K209">
        <f t="shared" si="195"/>
        <v>1.0757144000000001</v>
      </c>
      <c r="L209">
        <f t="shared" si="171"/>
        <v>1.0338214999999999</v>
      </c>
      <c r="M209" t="str">
        <f t="shared" si="196"/>
        <v/>
      </c>
      <c r="R209" s="13">
        <f t="shared" si="197"/>
        <v>4.1892900000000122E-2</v>
      </c>
      <c r="S209" s="14" t="str">
        <f t="shared" si="204"/>
        <v/>
      </c>
      <c r="T209" s="14">
        <f t="shared" si="199"/>
        <v>0</v>
      </c>
      <c r="U209" s="15" t="str">
        <f t="shared" si="200"/>
        <v/>
      </c>
      <c r="V209" t="str">
        <f t="shared" si="201"/>
        <v/>
      </c>
      <c r="Y209" s="13" t="str">
        <f t="shared" si="202"/>
        <v/>
      </c>
      <c r="Z209" t="str">
        <f t="shared" si="198"/>
        <v/>
      </c>
      <c r="AB209" s="14" t="str">
        <f t="shared" si="205"/>
        <v/>
      </c>
      <c r="AC209" t="str">
        <f t="shared" si="203"/>
        <v/>
      </c>
      <c r="AE209" s="15" t="str">
        <f t="shared" si="206"/>
        <v/>
      </c>
      <c r="AF209" t="str">
        <f t="shared" si="173"/>
        <v/>
      </c>
      <c r="AI209" s="21">
        <f t="shared" si="186"/>
        <v>37557</v>
      </c>
      <c r="AJ209" s="14">
        <f t="shared" si="179"/>
        <v>1.110714</v>
      </c>
      <c r="AK209" s="22">
        <f t="shared" si="187"/>
        <v>1.2865598164785216E-3</v>
      </c>
      <c r="AL209" s="14">
        <f t="shared" si="217"/>
        <v>1.068276836022676</v>
      </c>
      <c r="AM209" s="14">
        <f t="shared" si="218"/>
        <v>3.1080949782101113E-2</v>
      </c>
      <c r="AN209" s="14">
        <f t="shared" si="219"/>
        <v>1.3653753915127362</v>
      </c>
      <c r="AO209" s="14" t="str">
        <f t="shared" si="220"/>
        <v/>
      </c>
      <c r="AP209" s="14" t="str">
        <f t="shared" si="221"/>
        <v/>
      </c>
      <c r="AQ209" s="15" t="str">
        <f t="shared" si="222"/>
        <v/>
      </c>
      <c r="AT209" s="21">
        <f t="shared" si="180"/>
        <v>37557</v>
      </c>
      <c r="AU209" s="14">
        <f t="shared" si="174"/>
        <v>1.110714</v>
      </c>
      <c r="AV209" s="22">
        <f t="shared" si="175"/>
        <v>1.2865598164785216E-3</v>
      </c>
      <c r="AW209" s="14">
        <f>VLOOKUP(AT209,DATA_FEEDS!$F$7:$H$2022,3,FALSE)</f>
        <v>48.89</v>
      </c>
      <c r="AX209" s="14">
        <f t="shared" si="208"/>
        <v>53.928800000000003</v>
      </c>
      <c r="AY209" s="14">
        <f t="shared" si="209"/>
        <v>-1.1526644338366192</v>
      </c>
      <c r="AZ209" s="14" t="str">
        <f t="shared" si="210"/>
        <v/>
      </c>
      <c r="BA209" s="14" t="str">
        <f t="shared" si="211"/>
        <v/>
      </c>
      <c r="BB209" s="15" t="str">
        <f t="shared" si="212"/>
        <v/>
      </c>
      <c r="BE209" s="20">
        <f t="shared" si="181"/>
        <v>37557</v>
      </c>
      <c r="BF209">
        <f t="shared" si="176"/>
        <v>1.110714</v>
      </c>
      <c r="BG209">
        <f t="shared" si="177"/>
        <v>1.2865598164785216E-3</v>
      </c>
      <c r="BH209" t="str">
        <f>VLOOKUP(BE209,DATA_FEEDS!$A$7:$B$2095,2,FALSE)</f>
        <v>#N/A N/A</v>
      </c>
      <c r="BI209" t="e">
        <f t="shared" si="215"/>
        <v>#DIV/0!</v>
      </c>
      <c r="BJ209" t="e">
        <f t="shared" si="216"/>
        <v>#VALUE!</v>
      </c>
      <c r="BL209" s="14" t="str">
        <f t="shared" si="170"/>
        <v/>
      </c>
      <c r="BM209" s="15" t="str">
        <f t="shared" si="213"/>
        <v/>
      </c>
      <c r="BP209" s="20">
        <f t="shared" si="182"/>
        <v>37557</v>
      </c>
      <c r="BQ209">
        <f t="shared" ref="BQ209:BQ272" si="223">AU209</f>
        <v>1.110714</v>
      </c>
      <c r="BR209">
        <f t="shared" ref="BR209:BR272" si="224">AV209</f>
        <v>1.2865598164785216E-3</v>
      </c>
      <c r="BS209">
        <f t="shared" si="188"/>
        <v>0</v>
      </c>
      <c r="BT209">
        <f t="shared" si="189"/>
        <v>0</v>
      </c>
      <c r="BU209">
        <f t="shared" si="190"/>
        <v>0</v>
      </c>
      <c r="BV209" t="str">
        <f t="shared" si="191"/>
        <v/>
      </c>
      <c r="BW209" s="14" t="str">
        <f t="shared" si="214"/>
        <v/>
      </c>
      <c r="BX209" s="15" t="str">
        <f t="shared" si="183"/>
        <v/>
      </c>
      <c r="BY209">
        <f t="shared" si="192"/>
        <v>1.3653753915127362</v>
      </c>
      <c r="BZ209">
        <f t="shared" si="193"/>
        <v>-1.1526644338366192</v>
      </c>
    </row>
    <row r="210" spans="1:78" x14ac:dyDescent="0.25">
      <c r="A210" s="1">
        <v>37558</v>
      </c>
      <c r="B210" s="2">
        <v>1.1121430000000001</v>
      </c>
      <c r="C210" s="2">
        <v>1.102857</v>
      </c>
      <c r="D210">
        <f t="shared" si="184"/>
        <v>1.1121430000000001</v>
      </c>
      <c r="E210" s="2">
        <f t="shared" si="184"/>
        <v>1.102857</v>
      </c>
      <c r="F210" s="4">
        <f t="shared" si="194"/>
        <v>1.2865598164785216E-3</v>
      </c>
      <c r="G210" s="4">
        <f t="shared" si="207"/>
        <v>5.53655502392345E-2</v>
      </c>
      <c r="H210" s="4">
        <f t="shared" si="172"/>
        <v>7.746018595681195E-2</v>
      </c>
      <c r="I210" s="5">
        <f t="shared" si="185"/>
        <v>-9.2860000000001275E-3</v>
      </c>
      <c r="J210">
        <f t="shared" si="178"/>
        <v>1</v>
      </c>
      <c r="K210">
        <f t="shared" si="195"/>
        <v>1.0862858</v>
      </c>
      <c r="L210">
        <f t="shared" si="171"/>
        <v>1.0371428999999999</v>
      </c>
      <c r="M210" t="str">
        <f t="shared" si="196"/>
        <v/>
      </c>
      <c r="R210" s="13">
        <f t="shared" si="197"/>
        <v>4.91429000000001E-2</v>
      </c>
      <c r="S210" s="14" t="str">
        <f t="shared" si="204"/>
        <v/>
      </c>
      <c r="T210" s="14">
        <f t="shared" si="199"/>
        <v>0</v>
      </c>
      <c r="U210" s="15" t="str">
        <f t="shared" si="200"/>
        <v/>
      </c>
      <c r="V210" t="str">
        <f t="shared" si="201"/>
        <v/>
      </c>
      <c r="Y210" s="13" t="str">
        <f t="shared" si="202"/>
        <v/>
      </c>
      <c r="Z210" t="str">
        <f t="shared" si="198"/>
        <v/>
      </c>
      <c r="AB210" s="14" t="str">
        <f t="shared" si="205"/>
        <v/>
      </c>
      <c r="AC210" t="str">
        <f t="shared" si="203"/>
        <v/>
      </c>
      <c r="AE210" s="15" t="str">
        <f t="shared" si="206"/>
        <v/>
      </c>
      <c r="AF210" t="str">
        <f t="shared" si="173"/>
        <v/>
      </c>
      <c r="AI210" s="21">
        <f t="shared" si="186"/>
        <v>37558</v>
      </c>
      <c r="AJ210" s="14">
        <f t="shared" si="179"/>
        <v>1.1121430000000001</v>
      </c>
      <c r="AK210" s="22">
        <f t="shared" si="187"/>
        <v>-5.1378284986732786E-3</v>
      </c>
      <c r="AL210" s="14">
        <f t="shared" si="217"/>
        <v>1.0798645656418842</v>
      </c>
      <c r="AM210" s="14">
        <f t="shared" si="218"/>
        <v>3.158094021171786E-2</v>
      </c>
      <c r="AN210" s="14">
        <f t="shared" si="219"/>
        <v>1.02208592086626</v>
      </c>
      <c r="AO210" s="14" t="str">
        <f t="shared" si="220"/>
        <v/>
      </c>
      <c r="AP210" s="14" t="str">
        <f t="shared" si="221"/>
        <v/>
      </c>
      <c r="AQ210" s="15" t="str">
        <f t="shared" si="222"/>
        <v/>
      </c>
      <c r="AT210" s="21">
        <f t="shared" si="180"/>
        <v>37558</v>
      </c>
      <c r="AU210" s="14">
        <f t="shared" si="174"/>
        <v>1.1121430000000001</v>
      </c>
      <c r="AV210" s="22">
        <f t="shared" si="175"/>
        <v>-5.1378284986732786E-3</v>
      </c>
      <c r="AW210" s="14">
        <f>VLOOKUP(AT210,DATA_FEEDS!$F$7:$H$2022,3,FALSE)</f>
        <v>50.363999999999997</v>
      </c>
      <c r="AX210" s="14">
        <f t="shared" si="208"/>
        <v>53.577500000000001</v>
      </c>
      <c r="AY210" s="14">
        <f t="shared" si="209"/>
        <v>-0.75747742828618325</v>
      </c>
      <c r="AZ210" s="14" t="str">
        <f t="shared" si="210"/>
        <v/>
      </c>
      <c r="BA210" s="14" t="str">
        <f t="shared" si="211"/>
        <v/>
      </c>
      <c r="BB210" s="15" t="str">
        <f t="shared" si="212"/>
        <v/>
      </c>
      <c r="BE210" s="20">
        <f t="shared" si="181"/>
        <v>37558</v>
      </c>
      <c r="BF210">
        <f t="shared" si="176"/>
        <v>1.1121430000000001</v>
      </c>
      <c r="BG210">
        <f t="shared" si="177"/>
        <v>-5.1378284986732786E-3</v>
      </c>
      <c r="BH210" t="str">
        <f>VLOOKUP(BE210,DATA_FEEDS!$A$7:$B$2095,2,FALSE)</f>
        <v>#N/A N/A</v>
      </c>
      <c r="BI210" t="e">
        <f t="shared" si="215"/>
        <v>#DIV/0!</v>
      </c>
      <c r="BJ210" t="e">
        <f t="shared" si="216"/>
        <v>#VALUE!</v>
      </c>
      <c r="BL210" s="14" t="str">
        <f t="shared" ref="BL210:BL266" si="225">IF(ISNUMBER(BK210),BG210*BK210,"")</f>
        <v/>
      </c>
      <c r="BM210" s="15" t="str">
        <f t="shared" si="213"/>
        <v/>
      </c>
      <c r="BP210" s="20">
        <f t="shared" si="182"/>
        <v>37558</v>
      </c>
      <c r="BQ210">
        <f t="shared" si="223"/>
        <v>1.1121430000000001</v>
      </c>
      <c r="BR210">
        <f t="shared" si="224"/>
        <v>-5.1378284986732786E-3</v>
      </c>
      <c r="BS210">
        <f t="shared" si="188"/>
        <v>0</v>
      </c>
      <c r="BT210">
        <f t="shared" si="189"/>
        <v>0</v>
      </c>
      <c r="BU210">
        <f t="shared" si="190"/>
        <v>0</v>
      </c>
      <c r="BV210" t="str">
        <f t="shared" si="191"/>
        <v/>
      </c>
      <c r="BW210" s="14" t="str">
        <f t="shared" si="214"/>
        <v/>
      </c>
      <c r="BX210" s="15" t="str">
        <f t="shared" si="183"/>
        <v/>
      </c>
      <c r="BY210">
        <f t="shared" si="192"/>
        <v>1.02208592086626</v>
      </c>
      <c r="BZ210">
        <f t="shared" si="193"/>
        <v>-0.75747742828618325</v>
      </c>
    </row>
    <row r="211" spans="1:78" x14ac:dyDescent="0.25">
      <c r="A211" s="1">
        <v>37559</v>
      </c>
      <c r="B211" s="2">
        <v>1.1064290000000001</v>
      </c>
      <c r="C211" s="2">
        <v>1.141429</v>
      </c>
      <c r="D211">
        <f t="shared" si="184"/>
        <v>1.1064290000000001</v>
      </c>
      <c r="E211" s="2">
        <f t="shared" si="184"/>
        <v>1.141429</v>
      </c>
      <c r="F211" s="4">
        <f t="shared" si="194"/>
        <v>-5.1378284986732786E-3</v>
      </c>
      <c r="G211" s="4">
        <f t="shared" si="207"/>
        <v>6.3915321426807184E-2</v>
      </c>
      <c r="H211" s="4">
        <f t="shared" si="172"/>
        <v>0.12693993327784686</v>
      </c>
      <c r="I211" s="5">
        <f t="shared" si="185"/>
        <v>3.499999999999992E-2</v>
      </c>
      <c r="J211">
        <f t="shared" si="178"/>
        <v>1</v>
      </c>
      <c r="K211">
        <f t="shared" si="195"/>
        <v>1.1020002000000002</v>
      </c>
      <c r="L211">
        <f t="shared" si="171"/>
        <v>1.0436071999999998</v>
      </c>
      <c r="M211" t="str">
        <f t="shared" si="196"/>
        <v/>
      </c>
      <c r="R211" s="13">
        <f t="shared" si="197"/>
        <v>5.8393000000000361E-2</v>
      </c>
      <c r="S211" s="14" t="str">
        <f t="shared" si="204"/>
        <v/>
      </c>
      <c r="T211" s="14">
        <f t="shared" si="199"/>
        <v>0</v>
      </c>
      <c r="U211" s="15" t="str">
        <f t="shared" si="200"/>
        <v/>
      </c>
      <c r="V211" t="str">
        <f t="shared" si="201"/>
        <v/>
      </c>
      <c r="Y211" s="13" t="str">
        <f t="shared" si="202"/>
        <v/>
      </c>
      <c r="Z211" t="str">
        <f t="shared" si="198"/>
        <v/>
      </c>
      <c r="AB211" s="14" t="str">
        <f t="shared" si="205"/>
        <v/>
      </c>
      <c r="AC211" t="str">
        <f t="shared" si="203"/>
        <v/>
      </c>
      <c r="AE211" s="15" t="str">
        <f t="shared" si="206"/>
        <v/>
      </c>
      <c r="AF211" t="str">
        <f t="shared" si="173"/>
        <v/>
      </c>
      <c r="AI211" s="21">
        <f t="shared" si="186"/>
        <v>37559</v>
      </c>
      <c r="AJ211" s="14">
        <f t="shared" si="179"/>
        <v>1.1064290000000001</v>
      </c>
      <c r="AK211" s="22">
        <f t="shared" si="187"/>
        <v>3.2278618872064811E-2</v>
      </c>
      <c r="AL211" s="14">
        <f t="shared" si="217"/>
        <v>1.0873357721229695</v>
      </c>
      <c r="AM211" s="14">
        <f t="shared" si="218"/>
        <v>3.1039736522063523E-2</v>
      </c>
      <c r="AN211" s="14">
        <f t="shared" si="219"/>
        <v>0.61512209884445523</v>
      </c>
      <c r="AO211" s="14" t="str">
        <f t="shared" si="220"/>
        <v/>
      </c>
      <c r="AP211" s="14" t="str">
        <f t="shared" si="221"/>
        <v/>
      </c>
      <c r="AQ211" s="15" t="str">
        <f t="shared" si="222"/>
        <v/>
      </c>
      <c r="AT211" s="21">
        <f t="shared" si="180"/>
        <v>37559</v>
      </c>
      <c r="AU211" s="14">
        <f t="shared" si="174"/>
        <v>1.1064290000000001</v>
      </c>
      <c r="AV211" s="22">
        <f t="shared" si="175"/>
        <v>3.2278618872064811E-2</v>
      </c>
      <c r="AW211" s="14">
        <f>VLOOKUP(AT211,DATA_FEEDS!$F$7:$H$2022,3,FALSE)</f>
        <v>49.143999999999998</v>
      </c>
      <c r="AX211" s="14">
        <f t="shared" si="208"/>
        <v>52.128799999999991</v>
      </c>
      <c r="AY211" s="14">
        <f t="shared" si="209"/>
        <v>-0.67990598995133911</v>
      </c>
      <c r="AZ211" s="14" t="str">
        <f t="shared" si="210"/>
        <v/>
      </c>
      <c r="BA211" s="14" t="str">
        <f t="shared" si="211"/>
        <v/>
      </c>
      <c r="BB211" s="15" t="str">
        <f t="shared" si="212"/>
        <v/>
      </c>
      <c r="BE211" s="20">
        <f t="shared" si="181"/>
        <v>37559</v>
      </c>
      <c r="BF211">
        <f t="shared" si="176"/>
        <v>1.1064290000000001</v>
      </c>
      <c r="BG211">
        <f t="shared" si="177"/>
        <v>3.2278618872064811E-2</v>
      </c>
      <c r="BH211" t="str">
        <f>VLOOKUP(BE211,DATA_FEEDS!$A$7:$B$2095,2,FALSE)</f>
        <v>#N/A N/A</v>
      </c>
      <c r="BI211" t="e">
        <f t="shared" si="215"/>
        <v>#DIV/0!</v>
      </c>
      <c r="BJ211" t="e">
        <f t="shared" si="216"/>
        <v>#VALUE!</v>
      </c>
      <c r="BL211" s="14" t="str">
        <f t="shared" si="225"/>
        <v/>
      </c>
      <c r="BM211" s="15" t="str">
        <f t="shared" si="213"/>
        <v/>
      </c>
      <c r="BP211" s="20">
        <f t="shared" si="182"/>
        <v>37559</v>
      </c>
      <c r="BQ211">
        <f t="shared" si="223"/>
        <v>1.1064290000000001</v>
      </c>
      <c r="BR211">
        <f t="shared" si="224"/>
        <v>3.2278618872064811E-2</v>
      </c>
      <c r="BS211">
        <f t="shared" si="188"/>
        <v>0</v>
      </c>
      <c r="BT211">
        <f t="shared" si="189"/>
        <v>0</v>
      </c>
      <c r="BU211">
        <f t="shared" si="190"/>
        <v>0</v>
      </c>
      <c r="BV211" t="str">
        <f t="shared" si="191"/>
        <v/>
      </c>
      <c r="BW211" s="14" t="str">
        <f t="shared" si="214"/>
        <v/>
      </c>
      <c r="BX211" s="15" t="str">
        <f t="shared" si="183"/>
        <v/>
      </c>
      <c r="BY211">
        <f t="shared" si="192"/>
        <v>0.61512209884445523</v>
      </c>
      <c r="BZ211">
        <f t="shared" si="193"/>
        <v>-0.67990598995133911</v>
      </c>
    </row>
    <row r="212" spans="1:78" x14ac:dyDescent="0.25">
      <c r="A212" s="1">
        <v>37560</v>
      </c>
      <c r="B212" s="2">
        <v>1.1421429999999999</v>
      </c>
      <c r="C212" s="2">
        <v>1.1478569999999999</v>
      </c>
      <c r="D212">
        <f t="shared" si="184"/>
        <v>1.1421429999999999</v>
      </c>
      <c r="E212" s="2">
        <f t="shared" si="184"/>
        <v>1.1478569999999999</v>
      </c>
      <c r="F212" s="4">
        <f t="shared" si="194"/>
        <v>3.2278618872064811E-2</v>
      </c>
      <c r="G212" s="4">
        <f t="shared" si="207"/>
        <v>9.3941022752614609E-2</v>
      </c>
      <c r="H212" s="4">
        <f t="shared" si="172"/>
        <v>0.11908095239023733</v>
      </c>
      <c r="I212" s="5">
        <f t="shared" si="185"/>
        <v>5.7139999999999969E-3</v>
      </c>
      <c r="J212">
        <f t="shared" si="178"/>
        <v>1</v>
      </c>
      <c r="K212">
        <f t="shared" si="195"/>
        <v>1.1217144000000001</v>
      </c>
      <c r="L212">
        <f t="shared" si="171"/>
        <v>1.0499285999999999</v>
      </c>
      <c r="M212" t="str">
        <f t="shared" si="196"/>
        <v/>
      </c>
      <c r="R212" s="13">
        <f t="shared" si="197"/>
        <v>7.1785800000000233E-2</v>
      </c>
      <c r="S212" s="14" t="str">
        <f t="shared" si="204"/>
        <v/>
      </c>
      <c r="T212" s="14">
        <f t="shared" si="199"/>
        <v>0</v>
      </c>
      <c r="U212" s="15" t="str">
        <f t="shared" si="200"/>
        <v/>
      </c>
      <c r="V212" t="str">
        <f t="shared" si="201"/>
        <v/>
      </c>
      <c r="Y212" s="13" t="str">
        <f t="shared" si="202"/>
        <v/>
      </c>
      <c r="Z212" t="str">
        <f t="shared" si="198"/>
        <v/>
      </c>
      <c r="AB212" s="14" t="str">
        <f t="shared" si="205"/>
        <v/>
      </c>
      <c r="AC212" t="str">
        <f t="shared" si="203"/>
        <v/>
      </c>
      <c r="AE212" s="15" t="str">
        <f t="shared" si="206"/>
        <v/>
      </c>
      <c r="AF212" t="str">
        <f t="shared" si="173"/>
        <v/>
      </c>
      <c r="AI212" s="21">
        <f t="shared" si="186"/>
        <v>37560</v>
      </c>
      <c r="AJ212" s="14">
        <f t="shared" si="179"/>
        <v>1.1421429999999999</v>
      </c>
      <c r="AK212" s="22">
        <f t="shared" si="187"/>
        <v>-3.1274542679856276E-3</v>
      </c>
      <c r="AL212" s="14">
        <f t="shared" si="217"/>
        <v>1.0969587363715618</v>
      </c>
      <c r="AM212" s="14">
        <f t="shared" si="218"/>
        <v>3.1410996813577306E-2</v>
      </c>
      <c r="AN212" s="14">
        <f t="shared" si="219"/>
        <v>1.4384855054618109</v>
      </c>
      <c r="AO212" s="14" t="str">
        <f t="shared" si="220"/>
        <v/>
      </c>
      <c r="AP212" s="14" t="str">
        <f t="shared" si="221"/>
        <v/>
      </c>
      <c r="AQ212" s="15" t="str">
        <f t="shared" si="222"/>
        <v/>
      </c>
      <c r="AT212" s="21">
        <f t="shared" si="180"/>
        <v>37560</v>
      </c>
      <c r="AU212" s="14">
        <f t="shared" si="174"/>
        <v>1.1421429999999999</v>
      </c>
      <c r="AV212" s="22">
        <f t="shared" si="175"/>
        <v>-3.1274542679856276E-3</v>
      </c>
      <c r="AW212" s="14">
        <f>VLOOKUP(AT212,DATA_FEEDS!$F$7:$H$2022,3,FALSE)</f>
        <v>49.237000000000002</v>
      </c>
      <c r="AX212" s="14">
        <f t="shared" si="208"/>
        <v>51.326599999999999</v>
      </c>
      <c r="AY212" s="14">
        <f t="shared" si="209"/>
        <v>-0.74372817266680369</v>
      </c>
      <c r="AZ212" s="14" t="str">
        <f t="shared" si="210"/>
        <v/>
      </c>
      <c r="BA212" s="14" t="str">
        <f t="shared" si="211"/>
        <v/>
      </c>
      <c r="BB212" s="15" t="str">
        <f t="shared" si="212"/>
        <v/>
      </c>
      <c r="BE212" s="20">
        <f t="shared" si="181"/>
        <v>37560</v>
      </c>
      <c r="BF212">
        <f t="shared" si="176"/>
        <v>1.1421429999999999</v>
      </c>
      <c r="BG212">
        <f t="shared" si="177"/>
        <v>-3.1274542679856276E-3</v>
      </c>
      <c r="BH212" t="str">
        <f>VLOOKUP(BE212,DATA_FEEDS!$A$7:$B$2095,2,FALSE)</f>
        <v>#N/A N/A</v>
      </c>
      <c r="BI212" t="e">
        <f t="shared" si="215"/>
        <v>#DIV/0!</v>
      </c>
      <c r="BJ212" t="e">
        <f t="shared" si="216"/>
        <v>#VALUE!</v>
      </c>
      <c r="BL212" s="14" t="str">
        <f t="shared" si="225"/>
        <v/>
      </c>
      <c r="BM212" s="15" t="str">
        <f t="shared" si="213"/>
        <v/>
      </c>
      <c r="BP212" s="20">
        <f t="shared" si="182"/>
        <v>37560</v>
      </c>
      <c r="BQ212">
        <f t="shared" si="223"/>
        <v>1.1421429999999999</v>
      </c>
      <c r="BR212">
        <f t="shared" si="224"/>
        <v>-3.1274542679856276E-3</v>
      </c>
      <c r="BS212">
        <f t="shared" si="188"/>
        <v>0</v>
      </c>
      <c r="BT212">
        <f t="shared" si="189"/>
        <v>0</v>
      </c>
      <c r="BU212">
        <f t="shared" si="190"/>
        <v>0</v>
      </c>
      <c r="BV212" t="str">
        <f t="shared" si="191"/>
        <v/>
      </c>
      <c r="BW212" s="14" t="str">
        <f t="shared" si="214"/>
        <v/>
      </c>
      <c r="BX212" s="15" t="str">
        <f t="shared" si="183"/>
        <v/>
      </c>
      <c r="BY212">
        <f t="shared" si="192"/>
        <v>1.4384855054618109</v>
      </c>
      <c r="BZ212">
        <f t="shared" si="193"/>
        <v>-0.74372817266680369</v>
      </c>
    </row>
    <row r="213" spans="1:78" x14ac:dyDescent="0.25">
      <c r="A213" s="1">
        <v>37561</v>
      </c>
      <c r="B213" s="2">
        <v>1.138571</v>
      </c>
      <c r="C213" s="2">
        <v>1.168571</v>
      </c>
      <c r="D213">
        <f t="shared" si="184"/>
        <v>1.138571</v>
      </c>
      <c r="E213" s="2">
        <f t="shared" si="184"/>
        <v>1.168571</v>
      </c>
      <c r="F213" s="4">
        <f t="shared" si="194"/>
        <v>-3.1274542679856276E-3</v>
      </c>
      <c r="G213" s="4">
        <f t="shared" si="207"/>
        <v>5.2089916936313083E-2</v>
      </c>
      <c r="H213" s="4">
        <f t="shared" si="172"/>
        <v>0.17108062578104882</v>
      </c>
      <c r="I213" s="5">
        <f t="shared" si="185"/>
        <v>3.0000000000000027E-2</v>
      </c>
      <c r="J213">
        <f t="shared" si="178"/>
        <v>1</v>
      </c>
      <c r="K213">
        <f t="shared" si="195"/>
        <v>1.1351428000000001</v>
      </c>
      <c r="L213">
        <f t="shared" ref="L213:L276" si="226">AVERAGE(E194:E213)</f>
        <v>1.0582499999999997</v>
      </c>
      <c r="M213" t="str">
        <f t="shared" si="196"/>
        <v/>
      </c>
      <c r="R213" s="13">
        <f t="shared" si="197"/>
        <v>7.6892800000000427E-2</v>
      </c>
      <c r="S213" s="14" t="str">
        <f t="shared" si="204"/>
        <v/>
      </c>
      <c r="T213" s="14">
        <f t="shared" si="199"/>
        <v>0</v>
      </c>
      <c r="U213" s="15" t="str">
        <f t="shared" si="200"/>
        <v/>
      </c>
      <c r="V213" t="str">
        <f t="shared" si="201"/>
        <v/>
      </c>
      <c r="Y213" s="13" t="str">
        <f t="shared" si="202"/>
        <v/>
      </c>
      <c r="Z213" t="str">
        <f t="shared" si="198"/>
        <v/>
      </c>
      <c r="AB213" s="14" t="str">
        <f t="shared" si="205"/>
        <v/>
      </c>
      <c r="AC213" t="str">
        <f t="shared" si="203"/>
        <v/>
      </c>
      <c r="AE213" s="15" t="str">
        <f t="shared" si="206"/>
        <v/>
      </c>
      <c r="AF213" t="str">
        <f t="shared" si="173"/>
        <v/>
      </c>
      <c r="AI213" s="21">
        <f t="shared" si="186"/>
        <v>37561</v>
      </c>
      <c r="AJ213" s="14">
        <f t="shared" si="179"/>
        <v>1.138571</v>
      </c>
      <c r="AK213" s="22">
        <f t="shared" si="187"/>
        <v>3.5131757264149563E-2</v>
      </c>
      <c r="AL213" s="14">
        <f t="shared" si="217"/>
        <v>1.1157961400945453</v>
      </c>
      <c r="AM213" s="14">
        <f t="shared" si="218"/>
        <v>3.2984272114866105E-2</v>
      </c>
      <c r="AN213" s="14">
        <f t="shared" si="219"/>
        <v>0.69047635267324869</v>
      </c>
      <c r="AO213" s="14" t="str">
        <f t="shared" si="220"/>
        <v/>
      </c>
      <c r="AP213" s="14" t="str">
        <f t="shared" si="221"/>
        <v/>
      </c>
      <c r="AQ213" s="15" t="str">
        <f t="shared" si="222"/>
        <v/>
      </c>
      <c r="AT213" s="21">
        <f t="shared" si="180"/>
        <v>37561</v>
      </c>
      <c r="AU213" s="14">
        <f t="shared" si="174"/>
        <v>1.138571</v>
      </c>
      <c r="AV213" s="22">
        <f t="shared" si="175"/>
        <v>3.5131757264149563E-2</v>
      </c>
      <c r="AW213" s="14">
        <f>VLOOKUP(AT213,DATA_FEEDS!$F$7:$H$2022,3,FALSE)</f>
        <v>47.701999999999998</v>
      </c>
      <c r="AX213" s="14">
        <f t="shared" si="208"/>
        <v>50.710999999999999</v>
      </c>
      <c r="AY213" s="14">
        <f t="shared" si="209"/>
        <v>-1.3215908261154883</v>
      </c>
      <c r="AZ213" s="14">
        <f t="shared" si="210"/>
        <v>100</v>
      </c>
      <c r="BA213" s="14">
        <f t="shared" si="211"/>
        <v>3.5131757264149561</v>
      </c>
      <c r="BB213" s="15" t="str">
        <f t="shared" si="212"/>
        <v/>
      </c>
      <c r="BE213" s="20">
        <f t="shared" si="181"/>
        <v>37561</v>
      </c>
      <c r="BF213">
        <f t="shared" si="176"/>
        <v>1.138571</v>
      </c>
      <c r="BG213">
        <f t="shared" si="177"/>
        <v>3.5131757264149563E-2</v>
      </c>
      <c r="BH213" t="str">
        <f>VLOOKUP(BE213,DATA_FEEDS!$A$7:$B$2095,2,FALSE)</f>
        <v>#N/A N/A</v>
      </c>
      <c r="BI213" t="e">
        <f t="shared" si="215"/>
        <v>#DIV/0!</v>
      </c>
      <c r="BJ213" t="e">
        <f t="shared" si="216"/>
        <v>#VALUE!</v>
      </c>
      <c r="BL213" s="14" t="str">
        <f t="shared" si="225"/>
        <v/>
      </c>
      <c r="BM213" s="15" t="str">
        <f t="shared" si="213"/>
        <v/>
      </c>
      <c r="BP213" s="20">
        <f t="shared" si="182"/>
        <v>37561</v>
      </c>
      <c r="BQ213">
        <f t="shared" si="223"/>
        <v>1.138571</v>
      </c>
      <c r="BR213">
        <f t="shared" si="224"/>
        <v>3.5131757264149563E-2</v>
      </c>
      <c r="BS213">
        <f t="shared" si="188"/>
        <v>0</v>
      </c>
      <c r="BT213">
        <f t="shared" si="189"/>
        <v>100</v>
      </c>
      <c r="BU213">
        <f t="shared" si="190"/>
        <v>0</v>
      </c>
      <c r="BV213">
        <f t="shared" si="191"/>
        <v>100</v>
      </c>
      <c r="BW213" s="14">
        <f t="shared" si="214"/>
        <v>3.5131757264149561</v>
      </c>
      <c r="BX213" s="15" t="str">
        <f t="shared" si="183"/>
        <v/>
      </c>
      <c r="BY213">
        <f t="shared" si="192"/>
        <v>0.69047635267324869</v>
      </c>
      <c r="BZ213">
        <f t="shared" si="193"/>
        <v>-1.3215908261154883</v>
      </c>
    </row>
    <row r="214" spans="1:78" x14ac:dyDescent="0.25">
      <c r="A214" s="1">
        <v>37564</v>
      </c>
      <c r="B214" s="2">
        <v>1.178571</v>
      </c>
      <c r="C214" s="2">
        <v>1.206429</v>
      </c>
      <c r="D214">
        <f t="shared" si="184"/>
        <v>1.178571</v>
      </c>
      <c r="E214" s="2">
        <f t="shared" si="184"/>
        <v>1.206429</v>
      </c>
      <c r="F214" s="4">
        <f t="shared" si="194"/>
        <v>3.5131757264149563E-2</v>
      </c>
      <c r="G214" s="4">
        <f t="shared" si="207"/>
        <v>8.4778666052836599E-2</v>
      </c>
      <c r="H214" s="4">
        <f t="shared" ref="H214:H277" si="227">(E214-D195)/D195</f>
        <v>0.2151085201594993</v>
      </c>
      <c r="I214" s="5">
        <f t="shared" si="185"/>
        <v>2.7857999999999938E-2</v>
      </c>
      <c r="J214">
        <f t="shared" si="178"/>
        <v>1</v>
      </c>
      <c r="K214">
        <f t="shared" si="195"/>
        <v>1.1534286</v>
      </c>
      <c r="L214">
        <f t="shared" si="226"/>
        <v>1.0693928999999998</v>
      </c>
      <c r="M214" t="str">
        <f t="shared" si="196"/>
        <v/>
      </c>
      <c r="R214" s="13">
        <f t="shared" si="197"/>
        <v>8.4035700000000269E-2</v>
      </c>
      <c r="S214" s="14" t="str">
        <f t="shared" si="204"/>
        <v/>
      </c>
      <c r="T214" s="14">
        <f t="shared" si="199"/>
        <v>0</v>
      </c>
      <c r="U214" s="15" t="str">
        <f t="shared" si="200"/>
        <v/>
      </c>
      <c r="V214" t="str">
        <f t="shared" si="201"/>
        <v/>
      </c>
      <c r="Y214" s="13" t="str">
        <f t="shared" si="202"/>
        <v/>
      </c>
      <c r="Z214" t="str">
        <f t="shared" si="198"/>
        <v/>
      </c>
      <c r="AB214" s="14" t="str">
        <f t="shared" si="205"/>
        <v/>
      </c>
      <c r="AC214" t="str">
        <f t="shared" si="203"/>
        <v/>
      </c>
      <c r="AE214" s="15" t="str">
        <f t="shared" si="206"/>
        <v/>
      </c>
      <c r="AF214" t="str">
        <f t="shared" si="173"/>
        <v/>
      </c>
      <c r="AI214" s="21">
        <f t="shared" si="186"/>
        <v>37564</v>
      </c>
      <c r="AJ214" s="14">
        <f t="shared" si="179"/>
        <v>1.178571</v>
      </c>
      <c r="AK214" s="22">
        <f t="shared" si="187"/>
        <v>1.5152247934150704E-2</v>
      </c>
      <c r="AL214" s="14">
        <f t="shared" si="217"/>
        <v>1.1530833944613619</v>
      </c>
      <c r="AM214" s="14">
        <f t="shared" si="218"/>
        <v>2.3797264843423691E-2</v>
      </c>
      <c r="AN214" s="14">
        <f t="shared" si="219"/>
        <v>1.0710308813359948</v>
      </c>
      <c r="AO214" s="14" t="str">
        <f t="shared" si="220"/>
        <v/>
      </c>
      <c r="AP214" s="14" t="str">
        <f t="shared" si="221"/>
        <v/>
      </c>
      <c r="AQ214" s="15" t="str">
        <f t="shared" si="222"/>
        <v/>
      </c>
      <c r="AT214" s="21">
        <f t="shared" si="180"/>
        <v>37564</v>
      </c>
      <c r="AU214" s="14">
        <f t="shared" si="174"/>
        <v>1.178571</v>
      </c>
      <c r="AV214" s="22">
        <f t="shared" si="175"/>
        <v>1.5152247934150704E-2</v>
      </c>
      <c r="AW214" s="14">
        <f>VLOOKUP(AT214,DATA_FEEDS!$F$7:$H$2022,3,FALSE)</f>
        <v>47.222999999999999</v>
      </c>
      <c r="AX214" s="14">
        <f t="shared" si="208"/>
        <v>49.969800000000006</v>
      </c>
      <c r="AY214" s="14">
        <f t="shared" si="209"/>
        <v>-1.1701226748042954</v>
      </c>
      <c r="AZ214" s="14" t="str">
        <f t="shared" si="210"/>
        <v/>
      </c>
      <c r="BA214" s="14" t="str">
        <f t="shared" si="211"/>
        <v/>
      </c>
      <c r="BB214" s="15" t="str">
        <f t="shared" si="212"/>
        <v/>
      </c>
      <c r="BE214" s="20">
        <f t="shared" si="181"/>
        <v>37564</v>
      </c>
      <c r="BF214">
        <f t="shared" si="176"/>
        <v>1.178571</v>
      </c>
      <c r="BG214">
        <f t="shared" si="177"/>
        <v>1.5152247934150704E-2</v>
      </c>
      <c r="BH214" t="str">
        <f>VLOOKUP(BE214,DATA_FEEDS!$A$7:$B$2095,2,FALSE)</f>
        <v>#N/A N/A</v>
      </c>
      <c r="BI214" t="e">
        <f t="shared" si="215"/>
        <v>#DIV/0!</v>
      </c>
      <c r="BJ214" t="e">
        <f t="shared" si="216"/>
        <v>#VALUE!</v>
      </c>
      <c r="BL214" s="14" t="str">
        <f t="shared" si="225"/>
        <v/>
      </c>
      <c r="BM214" s="15" t="str">
        <f t="shared" si="213"/>
        <v/>
      </c>
      <c r="BP214" s="20">
        <f t="shared" si="182"/>
        <v>37564</v>
      </c>
      <c r="BQ214">
        <f t="shared" si="223"/>
        <v>1.178571</v>
      </c>
      <c r="BR214">
        <f t="shared" si="224"/>
        <v>1.5152247934150704E-2</v>
      </c>
      <c r="BS214">
        <f t="shared" si="188"/>
        <v>0</v>
      </c>
      <c r="BT214">
        <f t="shared" si="189"/>
        <v>0</v>
      </c>
      <c r="BU214">
        <f t="shared" si="190"/>
        <v>0</v>
      </c>
      <c r="BV214" t="str">
        <f t="shared" si="191"/>
        <v/>
      </c>
      <c r="BW214" s="14" t="str">
        <f t="shared" si="214"/>
        <v/>
      </c>
      <c r="BX214" s="15" t="str">
        <f t="shared" si="183"/>
        <v/>
      </c>
      <c r="BY214">
        <f t="shared" si="192"/>
        <v>1.0710308813359948</v>
      </c>
      <c r="BZ214">
        <f t="shared" si="193"/>
        <v>-1.1701226748042954</v>
      </c>
    </row>
    <row r="215" spans="1:78" x14ac:dyDescent="0.25">
      <c r="A215" s="1">
        <v>37565</v>
      </c>
      <c r="B215" s="2">
        <v>1.196429</v>
      </c>
      <c r="C215" s="2">
        <v>1.2071430000000001</v>
      </c>
      <c r="D215">
        <f t="shared" si="184"/>
        <v>1.196429</v>
      </c>
      <c r="E215" s="2">
        <f t="shared" si="184"/>
        <v>1.2071430000000001</v>
      </c>
      <c r="F215" s="4">
        <f t="shared" si="194"/>
        <v>1.5152247934150704E-2</v>
      </c>
      <c r="G215" s="4">
        <f t="shared" si="207"/>
        <v>9.1026175199673875E-2</v>
      </c>
      <c r="H215" s="4">
        <f t="shared" si="227"/>
        <v>0.24815358225205592</v>
      </c>
      <c r="I215" s="5">
        <f t="shared" si="185"/>
        <v>1.0714000000000112E-2</v>
      </c>
      <c r="J215">
        <f t="shared" si="178"/>
        <v>1</v>
      </c>
      <c r="K215">
        <f t="shared" si="195"/>
        <v>1.1742858</v>
      </c>
      <c r="L215">
        <f t="shared" si="226"/>
        <v>1.0808928999999998</v>
      </c>
      <c r="M215" t="str">
        <f t="shared" si="196"/>
        <v/>
      </c>
      <c r="R215" s="13">
        <f t="shared" si="197"/>
        <v>9.3392900000000223E-2</v>
      </c>
      <c r="S215" s="14" t="str">
        <f t="shared" si="204"/>
        <v/>
      </c>
      <c r="T215" s="14">
        <f t="shared" si="199"/>
        <v>0</v>
      </c>
      <c r="U215" s="15" t="str">
        <f t="shared" si="200"/>
        <v/>
      </c>
      <c r="V215" t="str">
        <f t="shared" si="201"/>
        <v/>
      </c>
      <c r="Y215" s="13" t="str">
        <f t="shared" si="202"/>
        <v/>
      </c>
      <c r="Z215" t="str">
        <f t="shared" si="198"/>
        <v/>
      </c>
      <c r="AB215" s="14" t="str">
        <f t="shared" si="205"/>
        <v/>
      </c>
      <c r="AC215" t="str">
        <f t="shared" si="203"/>
        <v/>
      </c>
      <c r="AE215" s="15" t="str">
        <f t="shared" si="206"/>
        <v/>
      </c>
      <c r="AF215" t="str">
        <f t="shared" ref="AF215:AF278" si="228">IF(AE215&lt;0, AE215,"")</f>
        <v/>
      </c>
      <c r="AI215" s="21">
        <f t="shared" si="186"/>
        <v>37565</v>
      </c>
      <c r="AJ215" s="14">
        <f t="shared" si="179"/>
        <v>1.196429</v>
      </c>
      <c r="AK215" s="22">
        <f t="shared" si="187"/>
        <v>1.9701127271238E-2</v>
      </c>
      <c r="AL215" s="14">
        <f t="shared" si="217"/>
        <v>1.1802617818861449</v>
      </c>
      <c r="AM215" s="14">
        <f t="shared" si="218"/>
        <v>1.3239929061900272E-2</v>
      </c>
      <c r="AN215" s="14">
        <f t="shared" si="219"/>
        <v>1.2210955238709267</v>
      </c>
      <c r="AO215" s="14" t="str">
        <f t="shared" si="220"/>
        <v/>
      </c>
      <c r="AP215" s="14" t="str">
        <f t="shared" si="221"/>
        <v/>
      </c>
      <c r="AQ215" s="15" t="str">
        <f t="shared" si="222"/>
        <v/>
      </c>
      <c r="AT215" s="21">
        <f t="shared" si="180"/>
        <v>37565</v>
      </c>
      <c r="AU215" s="14">
        <f t="shared" si="174"/>
        <v>1.196429</v>
      </c>
      <c r="AV215" s="22">
        <f t="shared" si="175"/>
        <v>1.9701127271238E-2</v>
      </c>
      <c r="AW215" s="14">
        <f>VLOOKUP(AT215,DATA_FEEDS!$F$7:$H$2022,3,FALSE)</f>
        <v>47.468000000000004</v>
      </c>
      <c r="AX215" s="14">
        <f t="shared" si="208"/>
        <v>49.3309</v>
      </c>
      <c r="AY215" s="14">
        <f t="shared" si="209"/>
        <v>-0.87420467452940953</v>
      </c>
      <c r="AZ215" s="14" t="str">
        <f t="shared" si="210"/>
        <v/>
      </c>
      <c r="BA215" s="14" t="str">
        <f t="shared" si="211"/>
        <v/>
      </c>
      <c r="BB215" s="15" t="str">
        <f t="shared" si="212"/>
        <v/>
      </c>
      <c r="BE215" s="20">
        <f t="shared" si="181"/>
        <v>37565</v>
      </c>
      <c r="BF215">
        <f t="shared" si="176"/>
        <v>1.196429</v>
      </c>
      <c r="BG215">
        <f t="shared" si="177"/>
        <v>1.9701127271238E-2</v>
      </c>
      <c r="BH215" t="str">
        <f>VLOOKUP(BE215,DATA_FEEDS!$A$7:$B$2095,2,FALSE)</f>
        <v>#N/A N/A</v>
      </c>
      <c r="BI215" t="e">
        <f t="shared" si="215"/>
        <v>#DIV/0!</v>
      </c>
      <c r="BJ215" t="e">
        <f t="shared" si="216"/>
        <v>#VALUE!</v>
      </c>
      <c r="BL215" s="14" t="str">
        <f t="shared" si="225"/>
        <v/>
      </c>
      <c r="BM215" s="15" t="str">
        <f t="shared" si="213"/>
        <v/>
      </c>
      <c r="BP215" s="20">
        <f t="shared" si="182"/>
        <v>37565</v>
      </c>
      <c r="BQ215">
        <f t="shared" si="223"/>
        <v>1.196429</v>
      </c>
      <c r="BR215">
        <f t="shared" si="224"/>
        <v>1.9701127271238E-2</v>
      </c>
      <c r="BS215">
        <f t="shared" si="188"/>
        <v>0</v>
      </c>
      <c r="BT215">
        <f t="shared" si="189"/>
        <v>0</v>
      </c>
      <c r="BU215">
        <f t="shared" si="190"/>
        <v>0</v>
      </c>
      <c r="BV215" t="str">
        <f t="shared" si="191"/>
        <v/>
      </c>
      <c r="BW215" s="14" t="str">
        <f t="shared" si="214"/>
        <v/>
      </c>
      <c r="BX215" s="15" t="str">
        <f t="shared" si="183"/>
        <v/>
      </c>
      <c r="BY215">
        <f t="shared" si="192"/>
        <v>1.2210955238709267</v>
      </c>
      <c r="BZ215">
        <f t="shared" si="193"/>
        <v>-0.87420467452940953</v>
      </c>
    </row>
    <row r="216" spans="1:78" x14ac:dyDescent="0.25">
      <c r="A216" s="1">
        <v>37566</v>
      </c>
      <c r="B216" s="2">
        <v>1.22</v>
      </c>
      <c r="C216" s="2">
        <v>1.23</v>
      </c>
      <c r="D216">
        <f t="shared" si="184"/>
        <v>1.22</v>
      </c>
      <c r="E216" s="2">
        <f t="shared" si="184"/>
        <v>1.23</v>
      </c>
      <c r="F216" s="4">
        <f t="shared" si="194"/>
        <v>1.9701127271238E-2</v>
      </c>
      <c r="G216" s="4">
        <f t="shared" si="207"/>
        <v>7.6922942223522001E-2</v>
      </c>
      <c r="H216" s="4">
        <f t="shared" si="227"/>
        <v>0.26339013795604022</v>
      </c>
      <c r="I216" s="5">
        <f t="shared" si="185"/>
        <v>1.0000000000000009E-2</v>
      </c>
      <c r="J216">
        <f t="shared" si="178"/>
        <v>1</v>
      </c>
      <c r="K216">
        <f t="shared" si="195"/>
        <v>1.1920000000000002</v>
      </c>
      <c r="L216">
        <f t="shared" si="226"/>
        <v>1.0938572</v>
      </c>
      <c r="M216" t="str">
        <f t="shared" si="196"/>
        <v/>
      </c>
      <c r="R216" s="13">
        <f t="shared" si="197"/>
        <v>9.8142800000000197E-2</v>
      </c>
      <c r="S216" s="14" t="str">
        <f t="shared" si="204"/>
        <v/>
      </c>
      <c r="T216" s="14">
        <f t="shared" si="199"/>
        <v>0</v>
      </c>
      <c r="U216" s="15" t="str">
        <f t="shared" si="200"/>
        <v/>
      </c>
      <c r="V216" t="str">
        <f t="shared" si="201"/>
        <v/>
      </c>
      <c r="Y216" s="13" t="str">
        <f t="shared" si="202"/>
        <v/>
      </c>
      <c r="Z216" t="str">
        <f t="shared" si="198"/>
        <v/>
      </c>
      <c r="AB216" s="14" t="str">
        <f t="shared" si="205"/>
        <v/>
      </c>
      <c r="AC216" t="str">
        <f t="shared" si="203"/>
        <v/>
      </c>
      <c r="AE216" s="15" t="str">
        <f t="shared" si="206"/>
        <v/>
      </c>
      <c r="AF216" t="str">
        <f t="shared" si="228"/>
        <v/>
      </c>
      <c r="AI216" s="21">
        <f t="shared" si="186"/>
        <v>37566</v>
      </c>
      <c r="AJ216" s="14">
        <f t="shared" si="179"/>
        <v>1.22</v>
      </c>
      <c r="AK216" s="22">
        <f t="shared" si="187"/>
        <v>-8.1967213114754172E-3</v>
      </c>
      <c r="AL216" s="14">
        <f t="shared" si="217"/>
        <v>1.1996878890735729</v>
      </c>
      <c r="AM216" s="14">
        <f t="shared" si="218"/>
        <v>1.0645224604123179E-2</v>
      </c>
      <c r="AN216" s="14">
        <f t="shared" si="219"/>
        <v>1.9080960413516892</v>
      </c>
      <c r="AO216" s="14">
        <f t="shared" si="220"/>
        <v>-100</v>
      </c>
      <c r="AP216" s="14">
        <f t="shared" si="221"/>
        <v>0.81967213114754167</v>
      </c>
      <c r="AQ216" s="15" t="str">
        <f t="shared" si="222"/>
        <v/>
      </c>
      <c r="AT216" s="21">
        <f t="shared" si="180"/>
        <v>37566</v>
      </c>
      <c r="AU216" s="14">
        <f t="shared" si="174"/>
        <v>1.22</v>
      </c>
      <c r="AV216" s="22">
        <f t="shared" si="175"/>
        <v>-8.1967213114754172E-3</v>
      </c>
      <c r="AW216" s="14">
        <f>VLOOKUP(AT216,DATA_FEEDS!$F$7:$H$2022,3,FALSE)</f>
        <v>42.207000000000001</v>
      </c>
      <c r="AX216" s="14">
        <f t="shared" si="208"/>
        <v>48.381500000000003</v>
      </c>
      <c r="AY216" s="14">
        <f t="shared" si="209"/>
        <v>-3.5046280017633382</v>
      </c>
      <c r="AZ216" s="14">
        <f t="shared" si="210"/>
        <v>100</v>
      </c>
      <c r="BA216" s="14">
        <f t="shared" si="211"/>
        <v>-0.81967213114754167</v>
      </c>
      <c r="BB216" s="15">
        <f t="shared" si="212"/>
        <v>-0.81967213114754167</v>
      </c>
      <c r="BE216" s="20">
        <f t="shared" si="181"/>
        <v>37566</v>
      </c>
      <c r="BF216">
        <f t="shared" si="176"/>
        <v>1.22</v>
      </c>
      <c r="BG216">
        <f t="shared" si="177"/>
        <v>-8.1967213114754172E-3</v>
      </c>
      <c r="BH216" t="str">
        <f>VLOOKUP(BE216,DATA_FEEDS!$A$7:$B$2095,2,FALSE)</f>
        <v>#N/A N/A</v>
      </c>
      <c r="BI216" t="e">
        <f t="shared" si="215"/>
        <v>#DIV/0!</v>
      </c>
      <c r="BJ216" t="e">
        <f t="shared" si="216"/>
        <v>#VALUE!</v>
      </c>
      <c r="BL216" s="14" t="str">
        <f t="shared" si="225"/>
        <v/>
      </c>
      <c r="BM216" s="15" t="str">
        <f t="shared" si="213"/>
        <v/>
      </c>
      <c r="BP216" s="20">
        <f t="shared" si="182"/>
        <v>37566</v>
      </c>
      <c r="BQ216">
        <f t="shared" si="223"/>
        <v>1.22</v>
      </c>
      <c r="BR216">
        <f t="shared" si="224"/>
        <v>-8.1967213114754172E-3</v>
      </c>
      <c r="BS216">
        <f t="shared" si="188"/>
        <v>-100</v>
      </c>
      <c r="BT216">
        <f t="shared" si="189"/>
        <v>100</v>
      </c>
      <c r="BU216">
        <f t="shared" si="190"/>
        <v>0</v>
      </c>
      <c r="BV216" t="str">
        <f t="shared" si="191"/>
        <v/>
      </c>
      <c r="BW216" s="14" t="str">
        <f t="shared" si="214"/>
        <v/>
      </c>
      <c r="BX216" s="15" t="str">
        <f t="shared" si="183"/>
        <v/>
      </c>
      <c r="BY216">
        <f t="shared" si="192"/>
        <v>1.9080960413516892</v>
      </c>
      <c r="BZ216">
        <f t="shared" si="193"/>
        <v>-3.5046280017633382</v>
      </c>
    </row>
    <row r="217" spans="1:78" x14ac:dyDescent="0.25">
      <c r="A217" s="1">
        <v>37567</v>
      </c>
      <c r="B217" s="2">
        <v>1.21</v>
      </c>
      <c r="C217" s="2">
        <v>1.142857</v>
      </c>
      <c r="D217">
        <f t="shared" si="184"/>
        <v>1.21</v>
      </c>
      <c r="E217" s="2">
        <f t="shared" si="184"/>
        <v>1.142857</v>
      </c>
      <c r="F217" s="4">
        <f t="shared" si="194"/>
        <v>-8.1967213114754172E-3</v>
      </c>
      <c r="G217" s="4">
        <f t="shared" si="207"/>
        <v>3.7643677908536332E-3</v>
      </c>
      <c r="H217" s="4">
        <f t="shared" si="227"/>
        <v>0.12280703477993471</v>
      </c>
      <c r="I217" s="5">
        <f t="shared" si="185"/>
        <v>-6.7142999999999953E-2</v>
      </c>
      <c r="J217">
        <f t="shared" si="178"/>
        <v>1</v>
      </c>
      <c r="K217">
        <f t="shared" si="195"/>
        <v>1.1910000000000003</v>
      </c>
      <c r="L217">
        <f t="shared" si="226"/>
        <v>1.1006071999999998</v>
      </c>
      <c r="M217" t="str">
        <f t="shared" si="196"/>
        <v/>
      </c>
      <c r="R217" s="13">
        <f t="shared" si="197"/>
        <v>9.0392800000000495E-2</v>
      </c>
      <c r="S217" s="14" t="str">
        <f t="shared" si="204"/>
        <v/>
      </c>
      <c r="T217" s="14">
        <f t="shared" si="199"/>
        <v>0</v>
      </c>
      <c r="U217" s="15" t="str">
        <f t="shared" si="200"/>
        <v/>
      </c>
      <c r="V217" t="str">
        <f t="shared" si="201"/>
        <v/>
      </c>
      <c r="Y217" s="13" t="str">
        <f t="shared" si="202"/>
        <v/>
      </c>
      <c r="Z217" t="str">
        <f t="shared" si="198"/>
        <v/>
      </c>
      <c r="AB217" s="14" t="str">
        <f t="shared" si="205"/>
        <v/>
      </c>
      <c r="AC217" t="str">
        <f t="shared" si="203"/>
        <v/>
      </c>
      <c r="AE217" s="15" t="str">
        <f t="shared" si="206"/>
        <v/>
      </c>
      <c r="AF217" t="str">
        <f t="shared" si="228"/>
        <v/>
      </c>
      <c r="AI217" s="21">
        <f t="shared" si="186"/>
        <v>37567</v>
      </c>
      <c r="AJ217" s="14">
        <f t="shared" si="179"/>
        <v>1.21</v>
      </c>
      <c r="AK217" s="22">
        <f t="shared" si="187"/>
        <v>-5.490000000000006E-2</v>
      </c>
      <c r="AL217" s="14">
        <f t="shared" si="217"/>
        <v>1.2184073656782175</v>
      </c>
      <c r="AM217" s="14">
        <f t="shared" si="218"/>
        <v>1.1219490900306691E-2</v>
      </c>
      <c r="AN217" s="14">
        <f t="shared" si="219"/>
        <v>-0.74935358056110357</v>
      </c>
      <c r="AO217" s="14" t="str">
        <f t="shared" si="220"/>
        <v/>
      </c>
      <c r="AP217" s="14" t="str">
        <f t="shared" si="221"/>
        <v/>
      </c>
      <c r="AQ217" s="15" t="str">
        <f t="shared" si="222"/>
        <v/>
      </c>
      <c r="AT217" s="21">
        <f t="shared" si="180"/>
        <v>37567</v>
      </c>
      <c r="AU217" s="14">
        <f t="shared" si="174"/>
        <v>1.21</v>
      </c>
      <c r="AV217" s="22">
        <f t="shared" si="175"/>
        <v>-5.490000000000006E-2</v>
      </c>
      <c r="AW217" s="14">
        <f>VLOOKUP(AT217,DATA_FEEDS!$F$7:$H$2022,3,FALSE)</f>
        <v>50.981999999999999</v>
      </c>
      <c r="AX217" s="14">
        <f t="shared" si="208"/>
        <v>48.224800000000002</v>
      </c>
      <c r="AY217" s="14">
        <f t="shared" si="209"/>
        <v>1.0335072490916508</v>
      </c>
      <c r="AZ217" s="14" t="str">
        <f t="shared" si="210"/>
        <v/>
      </c>
      <c r="BA217" s="14" t="str">
        <f t="shared" si="211"/>
        <v/>
      </c>
      <c r="BB217" s="15" t="str">
        <f t="shared" si="212"/>
        <v/>
      </c>
      <c r="BE217" s="20">
        <f t="shared" si="181"/>
        <v>37567</v>
      </c>
      <c r="BF217">
        <f t="shared" si="176"/>
        <v>1.21</v>
      </c>
      <c r="BG217">
        <f t="shared" si="177"/>
        <v>-5.490000000000006E-2</v>
      </c>
      <c r="BH217" t="str">
        <f>VLOOKUP(BE217,DATA_FEEDS!$A$7:$B$2095,2,FALSE)</f>
        <v>#N/A N/A</v>
      </c>
      <c r="BI217" t="e">
        <f t="shared" si="215"/>
        <v>#DIV/0!</v>
      </c>
      <c r="BJ217" t="e">
        <f t="shared" si="216"/>
        <v>#VALUE!</v>
      </c>
      <c r="BL217" s="14" t="str">
        <f t="shared" si="225"/>
        <v/>
      </c>
      <c r="BM217" s="15" t="str">
        <f t="shared" si="213"/>
        <v/>
      </c>
      <c r="BP217" s="20">
        <f t="shared" si="182"/>
        <v>37567</v>
      </c>
      <c r="BQ217">
        <f t="shared" si="223"/>
        <v>1.21</v>
      </c>
      <c r="BR217">
        <f t="shared" si="224"/>
        <v>-5.490000000000006E-2</v>
      </c>
      <c r="BS217">
        <f t="shared" si="188"/>
        <v>0</v>
      </c>
      <c r="BT217">
        <f t="shared" si="189"/>
        <v>0</v>
      </c>
      <c r="BU217">
        <f t="shared" si="190"/>
        <v>0</v>
      </c>
      <c r="BV217" t="str">
        <f t="shared" si="191"/>
        <v/>
      </c>
      <c r="BW217" s="14" t="str">
        <f t="shared" si="214"/>
        <v/>
      </c>
      <c r="BX217" s="15" t="str">
        <f t="shared" si="183"/>
        <v/>
      </c>
      <c r="BY217">
        <f t="shared" si="192"/>
        <v>-0.74935358056110357</v>
      </c>
      <c r="BZ217">
        <f t="shared" si="193"/>
        <v>1.0335072490916508</v>
      </c>
    </row>
    <row r="218" spans="1:78" x14ac:dyDescent="0.25">
      <c r="A218" s="1">
        <v>37568</v>
      </c>
      <c r="B218" s="2">
        <v>1.1435709999999999</v>
      </c>
      <c r="C218" s="2">
        <v>1.131429</v>
      </c>
      <c r="D218">
        <f t="shared" si="184"/>
        <v>1.1435709999999999</v>
      </c>
      <c r="E218" s="2">
        <f t="shared" si="184"/>
        <v>1.131429</v>
      </c>
      <c r="F218" s="4">
        <f t="shared" si="194"/>
        <v>-5.490000000000006E-2</v>
      </c>
      <c r="G218" s="4">
        <f t="shared" si="207"/>
        <v>-3.9999287272468112E-2</v>
      </c>
      <c r="H218" s="4">
        <f t="shared" si="227"/>
        <v>8.8659906897620183E-2</v>
      </c>
      <c r="I218" s="5">
        <f t="shared" si="185"/>
        <v>-1.2141999999999875E-2</v>
      </c>
      <c r="J218">
        <f t="shared" si="178"/>
        <v>1</v>
      </c>
      <c r="K218">
        <f t="shared" si="195"/>
        <v>1.1835716000000001</v>
      </c>
      <c r="L218">
        <f t="shared" si="226"/>
        <v>1.1053572</v>
      </c>
      <c r="M218" t="str">
        <f t="shared" si="196"/>
        <v/>
      </c>
      <c r="R218" s="13">
        <f t="shared" si="197"/>
        <v>7.8214400000000017E-2</v>
      </c>
      <c r="S218" s="14" t="str">
        <f t="shared" si="204"/>
        <v/>
      </c>
      <c r="T218" s="14">
        <f t="shared" si="199"/>
        <v>0</v>
      </c>
      <c r="U218" s="15" t="str">
        <f t="shared" si="200"/>
        <v/>
      </c>
      <c r="V218" t="str">
        <f t="shared" si="201"/>
        <v/>
      </c>
      <c r="Y218" s="13" t="str">
        <f t="shared" si="202"/>
        <v/>
      </c>
      <c r="Z218" t="str">
        <f t="shared" si="198"/>
        <v/>
      </c>
      <c r="AB218" s="14" t="str">
        <f t="shared" si="205"/>
        <v/>
      </c>
      <c r="AC218" t="str">
        <f t="shared" si="203"/>
        <v/>
      </c>
      <c r="AE218" s="15" t="str">
        <f t="shared" si="206"/>
        <v/>
      </c>
      <c r="AF218" t="str">
        <f t="shared" si="228"/>
        <v/>
      </c>
      <c r="AI218" s="21">
        <f t="shared" si="186"/>
        <v>37568</v>
      </c>
      <c r="AJ218" s="14">
        <f t="shared" si="179"/>
        <v>1.1435709999999999</v>
      </c>
      <c r="AK218" s="22">
        <f t="shared" si="187"/>
        <v>-1.6863841423051126E-2</v>
      </c>
      <c r="AL218" s="14">
        <f t="shared" si="217"/>
        <v>1.2276097900730747</v>
      </c>
      <c r="AM218" s="14">
        <f t="shared" si="218"/>
        <v>1.1416528403050134E-2</v>
      </c>
      <c r="AN218" s="14">
        <f t="shared" si="219"/>
        <v>-7.3611510527685722</v>
      </c>
      <c r="AO218" s="14">
        <f t="shared" si="220"/>
        <v>100</v>
      </c>
      <c r="AP218" s="14">
        <f t="shared" si="221"/>
        <v>-1.6863841423051127</v>
      </c>
      <c r="AQ218" s="15">
        <f t="shared" si="222"/>
        <v>-1.6863841423051127</v>
      </c>
      <c r="AT218" s="21">
        <f t="shared" si="180"/>
        <v>37568</v>
      </c>
      <c r="AU218" s="14">
        <f t="shared" si="174"/>
        <v>1.1435709999999999</v>
      </c>
      <c r="AV218" s="22">
        <f t="shared" si="175"/>
        <v>-1.6863841423051126E-2</v>
      </c>
      <c r="AW218" s="14">
        <f>VLOOKUP(AT218,DATA_FEEDS!$F$7:$H$2022,3,FALSE)</f>
        <v>51.76</v>
      </c>
      <c r="AX218" s="14">
        <f t="shared" si="208"/>
        <v>48.497699999999995</v>
      </c>
      <c r="AY218" s="14">
        <f t="shared" si="209"/>
        <v>1.3417563364932219</v>
      </c>
      <c r="AZ218" s="14">
        <f t="shared" si="210"/>
        <v>-100</v>
      </c>
      <c r="BA218" s="14">
        <f t="shared" si="211"/>
        <v>1.6863841423051127</v>
      </c>
      <c r="BB218" s="15" t="str">
        <f t="shared" si="212"/>
        <v/>
      </c>
      <c r="BE218" s="20">
        <f t="shared" si="181"/>
        <v>37568</v>
      </c>
      <c r="BF218">
        <f t="shared" si="176"/>
        <v>1.1435709999999999</v>
      </c>
      <c r="BG218">
        <f t="shared" si="177"/>
        <v>-1.6863841423051126E-2</v>
      </c>
      <c r="BH218" t="str">
        <f>VLOOKUP(BE218,DATA_FEEDS!$A$7:$B$2095,2,FALSE)</f>
        <v>#N/A N/A</v>
      </c>
      <c r="BI218" t="e">
        <f t="shared" si="215"/>
        <v>#DIV/0!</v>
      </c>
      <c r="BJ218" t="e">
        <f t="shared" si="216"/>
        <v>#VALUE!</v>
      </c>
      <c r="BL218" s="14" t="str">
        <f t="shared" si="225"/>
        <v/>
      </c>
      <c r="BM218" s="15" t="str">
        <f t="shared" si="213"/>
        <v/>
      </c>
      <c r="BP218" s="20">
        <f t="shared" si="182"/>
        <v>37568</v>
      </c>
      <c r="BQ218">
        <f t="shared" si="223"/>
        <v>1.1435709999999999</v>
      </c>
      <c r="BR218">
        <f t="shared" si="224"/>
        <v>-1.6863841423051126E-2</v>
      </c>
      <c r="BS218">
        <f t="shared" si="188"/>
        <v>100</v>
      </c>
      <c r="BT218">
        <f t="shared" si="189"/>
        <v>-100</v>
      </c>
      <c r="BU218">
        <f t="shared" si="190"/>
        <v>0</v>
      </c>
      <c r="BV218" t="str">
        <f t="shared" si="191"/>
        <v/>
      </c>
      <c r="BW218" s="14" t="str">
        <f t="shared" si="214"/>
        <v/>
      </c>
      <c r="BX218" s="15" t="str">
        <f t="shared" si="183"/>
        <v/>
      </c>
      <c r="BY218">
        <f t="shared" si="192"/>
        <v>-7.3611510527685722</v>
      </c>
      <c r="BZ218">
        <f t="shared" si="193"/>
        <v>1.3417563364932219</v>
      </c>
    </row>
    <row r="219" spans="1:78" x14ac:dyDescent="0.25">
      <c r="A219" s="1">
        <v>37571</v>
      </c>
      <c r="B219" s="2">
        <v>1.1242859999999999</v>
      </c>
      <c r="C219" s="2">
        <v>1.082857</v>
      </c>
      <c r="D219">
        <f t="shared" si="184"/>
        <v>1.1242859999999999</v>
      </c>
      <c r="E219" s="2">
        <f t="shared" si="184"/>
        <v>1.082857</v>
      </c>
      <c r="F219" s="4">
        <f t="shared" si="194"/>
        <v>-1.6863841423051126E-2</v>
      </c>
      <c r="G219" s="4">
        <f t="shared" si="207"/>
        <v>-9.4925816742991026E-2</v>
      </c>
      <c r="H219" s="4">
        <f t="shared" si="227"/>
        <v>-3.9424436343700985E-3</v>
      </c>
      <c r="I219" s="5">
        <f t="shared" si="185"/>
        <v>-4.1428999999999938E-2</v>
      </c>
      <c r="J219">
        <f t="shared" si="178"/>
        <v>1</v>
      </c>
      <c r="K219">
        <f t="shared" si="195"/>
        <v>1.1588571999999999</v>
      </c>
      <c r="L219">
        <f t="shared" si="226"/>
        <v>1.10675005</v>
      </c>
      <c r="M219">
        <f t="shared" si="196"/>
        <v>1</v>
      </c>
      <c r="R219" s="13">
        <f t="shared" si="197"/>
        <v>5.210714999999988E-2</v>
      </c>
      <c r="S219" s="14" t="str">
        <f t="shared" si="204"/>
        <v/>
      </c>
      <c r="T219" s="14">
        <f t="shared" si="199"/>
        <v>0</v>
      </c>
      <c r="U219" s="15" t="str">
        <f t="shared" si="200"/>
        <v/>
      </c>
      <c r="V219" t="str">
        <f t="shared" si="201"/>
        <v/>
      </c>
      <c r="Y219" s="13">
        <f t="shared" si="202"/>
        <v>-1.6863841423051127</v>
      </c>
      <c r="Z219">
        <f t="shared" si="198"/>
        <v>-1.6863841423051127</v>
      </c>
      <c r="AB219" s="14">
        <f t="shared" si="205"/>
        <v>1.33418009296568</v>
      </c>
      <c r="AC219" t="str">
        <f t="shared" si="203"/>
        <v/>
      </c>
      <c r="AE219" s="15">
        <f t="shared" si="206"/>
        <v>-7.9415735853688458</v>
      </c>
      <c r="AF219">
        <f t="shared" si="228"/>
        <v>-7.9415735853688458</v>
      </c>
      <c r="AI219" s="21">
        <f t="shared" si="186"/>
        <v>37571</v>
      </c>
      <c r="AJ219" s="14">
        <f t="shared" si="179"/>
        <v>1.1242859999999999</v>
      </c>
      <c r="AK219" s="22">
        <f t="shared" si="187"/>
        <v>-2.6683601859313205E-2</v>
      </c>
      <c r="AL219" s="14">
        <f t="shared" si="217"/>
        <v>1.236224549498445</v>
      </c>
      <c r="AM219" s="14">
        <f t="shared" si="218"/>
        <v>2.4845993447407424E-2</v>
      </c>
      <c r="AN219" s="14">
        <f t="shared" si="219"/>
        <v>-4.5052957828146489</v>
      </c>
      <c r="AO219" s="14">
        <f t="shared" si="220"/>
        <v>100</v>
      </c>
      <c r="AP219" s="14">
        <f t="shared" si="221"/>
        <v>-2.6683601859313204</v>
      </c>
      <c r="AQ219" s="15">
        <f t="shared" si="222"/>
        <v>-2.6683601859313204</v>
      </c>
      <c r="AT219" s="21">
        <f t="shared" si="180"/>
        <v>37571</v>
      </c>
      <c r="AU219" s="14">
        <f t="shared" si="174"/>
        <v>1.1242859999999999</v>
      </c>
      <c r="AV219" s="22">
        <f t="shared" si="175"/>
        <v>-2.6683601859313205E-2</v>
      </c>
      <c r="AW219" s="14">
        <f>VLOOKUP(AT219,DATA_FEEDS!$F$7:$H$2022,3,FALSE)</f>
        <v>52.761000000000003</v>
      </c>
      <c r="AX219" s="14">
        <f t="shared" si="208"/>
        <v>48.884799999999998</v>
      </c>
      <c r="AY219" s="14">
        <f t="shared" si="209"/>
        <v>1.4501036857151741</v>
      </c>
      <c r="AZ219" s="14">
        <f t="shared" si="210"/>
        <v>-100</v>
      </c>
      <c r="BA219" s="14">
        <f t="shared" si="211"/>
        <v>2.6683601859313204</v>
      </c>
      <c r="BB219" s="15" t="str">
        <f t="shared" si="212"/>
        <v/>
      </c>
      <c r="BE219" s="20">
        <f t="shared" si="181"/>
        <v>37571</v>
      </c>
      <c r="BF219">
        <f t="shared" si="176"/>
        <v>1.1242859999999999</v>
      </c>
      <c r="BG219">
        <f t="shared" si="177"/>
        <v>-2.6683601859313205E-2</v>
      </c>
      <c r="BH219" t="str">
        <f>VLOOKUP(BE219,DATA_FEEDS!$A$7:$B$2095,2,FALSE)</f>
        <v>#N/A N/A</v>
      </c>
      <c r="BI219" t="e">
        <f t="shared" si="215"/>
        <v>#DIV/0!</v>
      </c>
      <c r="BJ219" t="e">
        <f t="shared" si="216"/>
        <v>#VALUE!</v>
      </c>
      <c r="BL219" s="14" t="str">
        <f t="shared" si="225"/>
        <v/>
      </c>
      <c r="BM219" s="15" t="str">
        <f t="shared" si="213"/>
        <v/>
      </c>
      <c r="BP219" s="20">
        <f t="shared" si="182"/>
        <v>37571</v>
      </c>
      <c r="BQ219">
        <f t="shared" si="223"/>
        <v>1.1242859999999999</v>
      </c>
      <c r="BR219">
        <f t="shared" si="224"/>
        <v>-2.6683601859313205E-2</v>
      </c>
      <c r="BS219">
        <f t="shared" si="188"/>
        <v>100</v>
      </c>
      <c r="BT219">
        <f t="shared" si="189"/>
        <v>-100</v>
      </c>
      <c r="BU219">
        <f t="shared" si="190"/>
        <v>0</v>
      </c>
      <c r="BV219" t="str">
        <f t="shared" si="191"/>
        <v/>
      </c>
      <c r="BW219" s="14" t="str">
        <f t="shared" si="214"/>
        <v/>
      </c>
      <c r="BX219" s="15" t="str">
        <f t="shared" si="183"/>
        <v/>
      </c>
      <c r="BY219">
        <f t="shared" si="192"/>
        <v>-4.5052957828146489</v>
      </c>
      <c r="BZ219">
        <f t="shared" si="193"/>
        <v>1.4501036857151741</v>
      </c>
    </row>
    <row r="220" spans="1:78" x14ac:dyDescent="0.25">
      <c r="A220" s="1">
        <v>37572</v>
      </c>
      <c r="B220" s="2">
        <v>1.0942860000000001</v>
      </c>
      <c r="C220" s="2">
        <v>1.117143</v>
      </c>
      <c r="D220">
        <f t="shared" si="184"/>
        <v>1.0942860000000001</v>
      </c>
      <c r="E220" s="2">
        <f t="shared" si="184"/>
        <v>1.117143</v>
      </c>
      <c r="F220" s="4">
        <f t="shared" si="194"/>
        <v>-2.6683601859313205E-2</v>
      </c>
      <c r="G220" s="4">
        <f t="shared" si="207"/>
        <v>-8.4309016393442598E-2</v>
      </c>
      <c r="H220" s="4">
        <f t="shared" si="227"/>
        <v>5.2489615414690993E-2</v>
      </c>
      <c r="I220" s="5">
        <f t="shared" si="185"/>
        <v>2.2856999999999905E-2</v>
      </c>
      <c r="J220">
        <f t="shared" si="178"/>
        <v>1</v>
      </c>
      <c r="K220">
        <f t="shared" si="195"/>
        <v>1.1408571999999999</v>
      </c>
      <c r="L220">
        <f t="shared" si="226"/>
        <v>1.10846435</v>
      </c>
      <c r="M220" t="str">
        <f t="shared" si="196"/>
        <v/>
      </c>
      <c r="R220" s="13">
        <f t="shared" si="197"/>
        <v>3.2392849999999918E-2</v>
      </c>
      <c r="S220" s="14" t="str">
        <f t="shared" si="204"/>
        <v/>
      </c>
      <c r="T220" s="14">
        <f t="shared" si="199"/>
        <v>0</v>
      </c>
      <c r="U220" s="15" t="str">
        <f t="shared" si="200"/>
        <v/>
      </c>
      <c r="V220" t="str">
        <f t="shared" si="201"/>
        <v/>
      </c>
      <c r="Y220" s="13" t="str">
        <f t="shared" si="202"/>
        <v/>
      </c>
      <c r="Z220" t="str">
        <f t="shared" si="198"/>
        <v/>
      </c>
      <c r="AB220" s="14" t="str">
        <f t="shared" si="205"/>
        <v/>
      </c>
      <c r="AC220" t="str">
        <f t="shared" si="203"/>
        <v/>
      </c>
      <c r="AE220" s="15" t="str">
        <f t="shared" si="206"/>
        <v/>
      </c>
      <c r="AF220" t="str">
        <f t="shared" si="228"/>
        <v/>
      </c>
      <c r="AI220" s="21">
        <f t="shared" si="186"/>
        <v>37572</v>
      </c>
      <c r="AJ220" s="14">
        <f t="shared" si="179"/>
        <v>1.0942860000000001</v>
      </c>
      <c r="AK220" s="22">
        <f t="shared" si="187"/>
        <v>1.174921364250287E-2</v>
      </c>
      <c r="AL220" s="14">
        <f t="shared" si="217"/>
        <v>1.2073265238886393</v>
      </c>
      <c r="AM220" s="14">
        <f t="shared" si="218"/>
        <v>3.7084238333402429E-2</v>
      </c>
      <c r="AN220" s="14">
        <f t="shared" si="219"/>
        <v>-3.0482094002405753</v>
      </c>
      <c r="AO220" s="14">
        <f t="shared" si="220"/>
        <v>100</v>
      </c>
      <c r="AP220" s="14">
        <f t="shared" si="221"/>
        <v>1.1749213642502869</v>
      </c>
      <c r="AQ220" s="15" t="str">
        <f t="shared" si="222"/>
        <v/>
      </c>
      <c r="AT220" s="21">
        <f t="shared" si="180"/>
        <v>37572</v>
      </c>
      <c r="AU220" s="14">
        <f t="shared" si="174"/>
        <v>1.0942860000000001</v>
      </c>
      <c r="AV220" s="22">
        <f t="shared" si="175"/>
        <v>1.174921364250287E-2</v>
      </c>
      <c r="AW220" s="14">
        <f>VLOOKUP(AT220,DATA_FEEDS!$F$7:$H$2022,3,FALSE)</f>
        <v>52.613</v>
      </c>
      <c r="AX220" s="14">
        <f t="shared" si="208"/>
        <v>49.109699999999997</v>
      </c>
      <c r="AY220" s="14">
        <f t="shared" si="209"/>
        <v>1.1689930091919873</v>
      </c>
      <c r="AZ220" s="14" t="str">
        <f t="shared" si="210"/>
        <v/>
      </c>
      <c r="BA220" s="14" t="str">
        <f t="shared" si="211"/>
        <v/>
      </c>
      <c r="BB220" s="15" t="str">
        <f t="shared" si="212"/>
        <v/>
      </c>
      <c r="BE220" s="20">
        <f t="shared" si="181"/>
        <v>37572</v>
      </c>
      <c r="BF220">
        <f t="shared" si="176"/>
        <v>1.0942860000000001</v>
      </c>
      <c r="BG220">
        <f t="shared" si="177"/>
        <v>1.174921364250287E-2</v>
      </c>
      <c r="BH220" t="str">
        <f>VLOOKUP(BE220,DATA_FEEDS!$A$7:$B$2095,2,FALSE)</f>
        <v>#N/A N/A</v>
      </c>
      <c r="BI220" t="e">
        <f t="shared" si="215"/>
        <v>#DIV/0!</v>
      </c>
      <c r="BJ220" t="e">
        <f t="shared" si="216"/>
        <v>#VALUE!</v>
      </c>
      <c r="BL220" s="14" t="str">
        <f t="shared" si="225"/>
        <v/>
      </c>
      <c r="BM220" s="15" t="str">
        <f t="shared" si="213"/>
        <v/>
      </c>
      <c r="BP220" s="20">
        <f t="shared" si="182"/>
        <v>37572</v>
      </c>
      <c r="BQ220">
        <f t="shared" si="223"/>
        <v>1.0942860000000001</v>
      </c>
      <c r="BR220">
        <f t="shared" si="224"/>
        <v>1.174921364250287E-2</v>
      </c>
      <c r="BS220">
        <f t="shared" si="188"/>
        <v>100</v>
      </c>
      <c r="BT220">
        <f t="shared" si="189"/>
        <v>0</v>
      </c>
      <c r="BU220">
        <f t="shared" si="190"/>
        <v>0</v>
      </c>
      <c r="BV220">
        <f t="shared" si="191"/>
        <v>100</v>
      </c>
      <c r="BW220" s="14">
        <f t="shared" si="214"/>
        <v>1.1749213642502869</v>
      </c>
      <c r="BX220" s="15" t="str">
        <f t="shared" si="183"/>
        <v/>
      </c>
      <c r="BY220">
        <f t="shared" si="192"/>
        <v>-3.0482094002405753</v>
      </c>
      <c r="BZ220">
        <f t="shared" si="193"/>
        <v>1.1689930091919873</v>
      </c>
    </row>
    <row r="221" spans="1:78" x14ac:dyDescent="0.25">
      <c r="A221" s="1">
        <v>37573</v>
      </c>
      <c r="B221" s="2">
        <v>1.107143</v>
      </c>
      <c r="C221" s="2">
        <v>1.1135710000000001</v>
      </c>
      <c r="D221">
        <f t="shared" si="184"/>
        <v>1.107143</v>
      </c>
      <c r="E221" s="2">
        <f t="shared" si="184"/>
        <v>1.1135710000000001</v>
      </c>
      <c r="F221" s="4">
        <f t="shared" si="194"/>
        <v>1.174921364250287E-2</v>
      </c>
      <c r="G221" s="4">
        <f t="shared" si="207"/>
        <v>-7.969338842975196E-2</v>
      </c>
      <c r="H221" s="4">
        <f t="shared" si="227"/>
        <v>9.7114285714285903E-2</v>
      </c>
      <c r="I221" s="5">
        <f t="shared" si="185"/>
        <v>6.4280000000001003E-3</v>
      </c>
      <c r="J221">
        <f t="shared" si="178"/>
        <v>1</v>
      </c>
      <c r="K221">
        <f t="shared" si="195"/>
        <v>1.1175713999999999</v>
      </c>
      <c r="L221">
        <f t="shared" si="226"/>
        <v>1.1121429</v>
      </c>
      <c r="M221" t="str">
        <f t="shared" si="196"/>
        <v/>
      </c>
      <c r="R221" s="13">
        <f t="shared" si="197"/>
        <v>5.4284999999998362E-3</v>
      </c>
      <c r="S221" s="14" t="str">
        <f t="shared" si="204"/>
        <v/>
      </c>
      <c r="T221" s="14">
        <f t="shared" si="199"/>
        <v>0</v>
      </c>
      <c r="U221" s="15" t="str">
        <f t="shared" si="200"/>
        <v/>
      </c>
      <c r="V221" t="str">
        <f t="shared" si="201"/>
        <v/>
      </c>
      <c r="Y221" s="13" t="str">
        <f t="shared" si="202"/>
        <v/>
      </c>
      <c r="Z221" t="str">
        <f t="shared" si="198"/>
        <v/>
      </c>
      <c r="AB221" s="14" t="str">
        <f t="shared" si="205"/>
        <v/>
      </c>
      <c r="AC221" t="str">
        <f t="shared" si="203"/>
        <v/>
      </c>
      <c r="AE221" s="15" t="str">
        <f t="shared" si="206"/>
        <v/>
      </c>
      <c r="AF221" t="str">
        <f t="shared" si="228"/>
        <v/>
      </c>
      <c r="AI221" s="21">
        <f t="shared" si="186"/>
        <v>37573</v>
      </c>
      <c r="AJ221" s="14">
        <f t="shared" si="179"/>
        <v>1.107143</v>
      </c>
      <c r="AK221" s="22">
        <f t="shared" si="187"/>
        <v>2.5806061186314597E-2</v>
      </c>
      <c r="AL221" s="14">
        <f t="shared" si="217"/>
        <v>1.1777662257997292</v>
      </c>
      <c r="AM221" s="14">
        <f t="shared" si="218"/>
        <v>4.663635351509602E-2</v>
      </c>
      <c r="AN221" s="14">
        <f t="shared" si="219"/>
        <v>-1.5143385036925916</v>
      </c>
      <c r="AO221" s="14">
        <f t="shared" si="220"/>
        <v>100</v>
      </c>
      <c r="AP221" s="14">
        <f t="shared" si="221"/>
        <v>2.5806061186314597</v>
      </c>
      <c r="AQ221" s="15" t="str">
        <f t="shared" si="222"/>
        <v/>
      </c>
      <c r="AT221" s="21">
        <f t="shared" si="180"/>
        <v>37573</v>
      </c>
      <c r="AU221" s="14">
        <f t="shared" si="174"/>
        <v>1.107143</v>
      </c>
      <c r="AV221" s="22">
        <f t="shared" si="175"/>
        <v>2.5806061186314597E-2</v>
      </c>
      <c r="AW221" s="14">
        <f>VLOOKUP(AT221,DATA_FEEDS!$F$7:$H$2022,3,FALSE)</f>
        <v>54.082000000000001</v>
      </c>
      <c r="AX221" s="14">
        <f t="shared" si="208"/>
        <v>49.603499999999997</v>
      </c>
      <c r="AY221" s="14">
        <f t="shared" si="209"/>
        <v>1.4004753687359288</v>
      </c>
      <c r="AZ221" s="14">
        <f t="shared" si="210"/>
        <v>-100</v>
      </c>
      <c r="BA221" s="14">
        <f t="shared" si="211"/>
        <v>-2.5806061186314597</v>
      </c>
      <c r="BB221" s="15">
        <f t="shared" si="212"/>
        <v>-2.5806061186314597</v>
      </c>
      <c r="BE221" s="20">
        <f t="shared" si="181"/>
        <v>37573</v>
      </c>
      <c r="BF221">
        <f t="shared" si="176"/>
        <v>1.107143</v>
      </c>
      <c r="BG221">
        <f t="shared" si="177"/>
        <v>2.5806061186314597E-2</v>
      </c>
      <c r="BH221" t="str">
        <f>VLOOKUP(BE221,DATA_FEEDS!$A$7:$B$2095,2,FALSE)</f>
        <v>#N/A N/A</v>
      </c>
      <c r="BI221" t="e">
        <f t="shared" si="215"/>
        <v>#DIV/0!</v>
      </c>
      <c r="BJ221" t="e">
        <f t="shared" si="216"/>
        <v>#VALUE!</v>
      </c>
      <c r="BL221" s="14" t="str">
        <f t="shared" si="225"/>
        <v/>
      </c>
      <c r="BM221" s="15" t="str">
        <f t="shared" si="213"/>
        <v/>
      </c>
      <c r="BP221" s="20">
        <f t="shared" si="182"/>
        <v>37573</v>
      </c>
      <c r="BQ221">
        <f t="shared" si="223"/>
        <v>1.107143</v>
      </c>
      <c r="BR221">
        <f t="shared" si="224"/>
        <v>2.5806061186314597E-2</v>
      </c>
      <c r="BS221">
        <f t="shared" si="188"/>
        <v>100</v>
      </c>
      <c r="BT221">
        <f t="shared" si="189"/>
        <v>-100</v>
      </c>
      <c r="BU221">
        <f t="shared" si="190"/>
        <v>0</v>
      </c>
      <c r="BV221" t="str">
        <f t="shared" si="191"/>
        <v/>
      </c>
      <c r="BW221" s="14" t="str">
        <f t="shared" si="214"/>
        <v/>
      </c>
      <c r="BX221" s="15" t="str">
        <f t="shared" si="183"/>
        <v/>
      </c>
      <c r="BY221">
        <f t="shared" si="192"/>
        <v>-1.5143385036925916</v>
      </c>
      <c r="BZ221">
        <f t="shared" si="193"/>
        <v>1.4004753687359288</v>
      </c>
    </row>
    <row r="222" spans="1:78" x14ac:dyDescent="0.25">
      <c r="A222" s="1">
        <v>37574</v>
      </c>
      <c r="B222" s="2">
        <v>1.1357139999999999</v>
      </c>
      <c r="C222" s="2">
        <v>1.1642859999999999</v>
      </c>
      <c r="D222">
        <f t="shared" si="184"/>
        <v>1.1357139999999999</v>
      </c>
      <c r="E222" s="2">
        <f t="shared" si="184"/>
        <v>1.1642859999999999</v>
      </c>
      <c r="F222" s="4">
        <f t="shared" si="194"/>
        <v>2.5806061186314597E-2</v>
      </c>
      <c r="G222" s="4">
        <f t="shared" si="207"/>
        <v>1.8114310348898356E-2</v>
      </c>
      <c r="H222" s="4">
        <f t="shared" si="227"/>
        <v>0.16428599999999993</v>
      </c>
      <c r="I222" s="5">
        <f t="shared" si="185"/>
        <v>2.8572000000000042E-2</v>
      </c>
      <c r="J222">
        <f t="shared" si="178"/>
        <v>1</v>
      </c>
      <c r="K222">
        <f t="shared" si="195"/>
        <v>1.1218572</v>
      </c>
      <c r="L222">
        <f t="shared" si="226"/>
        <v>1.1199643500000001</v>
      </c>
      <c r="M222" t="str">
        <f t="shared" si="196"/>
        <v/>
      </c>
      <c r="R222" s="13">
        <f t="shared" si="197"/>
        <v>1.892849999999946E-3</v>
      </c>
      <c r="S222" s="14" t="str">
        <f t="shared" si="204"/>
        <v/>
      </c>
      <c r="T222" s="14">
        <f t="shared" si="199"/>
        <v>0</v>
      </c>
      <c r="U222" s="15" t="str">
        <f t="shared" si="200"/>
        <v/>
      </c>
      <c r="V222" t="str">
        <f t="shared" si="201"/>
        <v/>
      </c>
      <c r="Y222" s="13" t="str">
        <f t="shared" si="202"/>
        <v/>
      </c>
      <c r="Z222" t="str">
        <f t="shared" si="198"/>
        <v/>
      </c>
      <c r="AB222" s="14" t="str">
        <f t="shared" si="205"/>
        <v/>
      </c>
      <c r="AC222" t="str">
        <f t="shared" si="203"/>
        <v/>
      </c>
      <c r="AE222" s="15" t="str">
        <f t="shared" si="206"/>
        <v/>
      </c>
      <c r="AF222" t="str">
        <f t="shared" si="228"/>
        <v/>
      </c>
      <c r="AI222" s="21">
        <f t="shared" si="186"/>
        <v>37574</v>
      </c>
      <c r="AJ222" s="14">
        <f t="shared" si="179"/>
        <v>1.1357139999999999</v>
      </c>
      <c r="AK222" s="22">
        <f t="shared" si="187"/>
        <v>2.0755225347226635E-2</v>
      </c>
      <c r="AL222" s="14">
        <f t="shared" si="217"/>
        <v>1.1491797684256451</v>
      </c>
      <c r="AM222" s="14">
        <f t="shared" si="218"/>
        <v>4.4494531139471633E-2</v>
      </c>
      <c r="AN222" s="14">
        <f t="shared" si="219"/>
        <v>-0.30263873066637464</v>
      </c>
      <c r="AO222" s="14" t="str">
        <f t="shared" si="220"/>
        <v/>
      </c>
      <c r="AP222" s="14" t="str">
        <f t="shared" si="221"/>
        <v/>
      </c>
      <c r="AQ222" s="15" t="str">
        <f t="shared" si="222"/>
        <v/>
      </c>
      <c r="AT222" s="21">
        <f t="shared" si="180"/>
        <v>37574</v>
      </c>
      <c r="AU222" s="14">
        <f t="shared" si="174"/>
        <v>1.1357139999999999</v>
      </c>
      <c r="AV222" s="22">
        <f t="shared" si="175"/>
        <v>2.0755225347226635E-2</v>
      </c>
      <c r="AW222" s="14">
        <f>VLOOKUP(AT222,DATA_FEEDS!$F$7:$H$2022,3,FALSE)</f>
        <v>45.430999999999997</v>
      </c>
      <c r="AX222" s="14">
        <f t="shared" si="208"/>
        <v>49.222899999999996</v>
      </c>
      <c r="AY222" s="14">
        <f t="shared" si="209"/>
        <v>-1.0639397635844632</v>
      </c>
      <c r="AZ222" s="14" t="str">
        <f t="shared" si="210"/>
        <v/>
      </c>
      <c r="BA222" s="14" t="str">
        <f t="shared" si="211"/>
        <v/>
      </c>
      <c r="BB222" s="15" t="str">
        <f t="shared" si="212"/>
        <v/>
      </c>
      <c r="BE222" s="20">
        <f t="shared" si="181"/>
        <v>37574</v>
      </c>
      <c r="BF222">
        <f t="shared" si="176"/>
        <v>1.1357139999999999</v>
      </c>
      <c r="BG222">
        <f t="shared" si="177"/>
        <v>2.0755225347226635E-2</v>
      </c>
      <c r="BH222" t="str">
        <f>VLOOKUP(BE222,DATA_FEEDS!$A$7:$B$2095,2,FALSE)</f>
        <v>#N/A N/A</v>
      </c>
      <c r="BI222" t="e">
        <f t="shared" si="215"/>
        <v>#DIV/0!</v>
      </c>
      <c r="BJ222" t="e">
        <f t="shared" si="216"/>
        <v>#VALUE!</v>
      </c>
      <c r="BL222" s="14" t="str">
        <f t="shared" si="225"/>
        <v/>
      </c>
      <c r="BM222" s="15" t="str">
        <f t="shared" si="213"/>
        <v/>
      </c>
      <c r="BP222" s="20">
        <f t="shared" si="182"/>
        <v>37574</v>
      </c>
      <c r="BQ222">
        <f t="shared" si="223"/>
        <v>1.1357139999999999</v>
      </c>
      <c r="BR222">
        <f t="shared" si="224"/>
        <v>2.0755225347226635E-2</v>
      </c>
      <c r="BS222">
        <f t="shared" si="188"/>
        <v>0</v>
      </c>
      <c r="BT222">
        <f t="shared" si="189"/>
        <v>0</v>
      </c>
      <c r="BU222">
        <f t="shared" si="190"/>
        <v>0</v>
      </c>
      <c r="BV222" t="str">
        <f t="shared" si="191"/>
        <v/>
      </c>
      <c r="BW222" s="14" t="str">
        <f t="shared" si="214"/>
        <v/>
      </c>
      <c r="BX222" s="15" t="str">
        <f t="shared" si="183"/>
        <v/>
      </c>
      <c r="BY222">
        <f t="shared" si="192"/>
        <v>-0.30263873066637464</v>
      </c>
      <c r="BZ222">
        <f t="shared" si="193"/>
        <v>-1.0639397635844632</v>
      </c>
    </row>
    <row r="223" spans="1:78" x14ac:dyDescent="0.25">
      <c r="A223" s="1">
        <v>37575</v>
      </c>
      <c r="B223" s="2">
        <v>1.159286</v>
      </c>
      <c r="C223" s="2">
        <v>1.139286</v>
      </c>
      <c r="D223">
        <f t="shared" si="184"/>
        <v>1.159286</v>
      </c>
      <c r="E223" s="2">
        <f t="shared" si="184"/>
        <v>1.139286</v>
      </c>
      <c r="F223" s="4">
        <f t="shared" si="194"/>
        <v>2.0755225347226635E-2</v>
      </c>
      <c r="G223" s="4">
        <f t="shared" si="207"/>
        <v>1.33418009296568E-2</v>
      </c>
      <c r="H223" s="4">
        <f t="shared" si="227"/>
        <v>0.11851407511111169</v>
      </c>
      <c r="I223" s="5">
        <f t="shared" si="185"/>
        <v>-2.0000000000000018E-2</v>
      </c>
      <c r="J223">
        <f t="shared" si="178"/>
        <v>1</v>
      </c>
      <c r="K223">
        <f t="shared" si="195"/>
        <v>1.1234286</v>
      </c>
      <c r="L223">
        <f t="shared" si="226"/>
        <v>1.12571435</v>
      </c>
      <c r="M223" t="str">
        <f t="shared" si="196"/>
        <v/>
      </c>
      <c r="R223" s="13">
        <f t="shared" si="197"/>
        <v>-2.2857499999999753E-3</v>
      </c>
      <c r="S223" s="14">
        <f t="shared" si="204"/>
        <v>-100</v>
      </c>
      <c r="T223" s="14">
        <f t="shared" si="199"/>
        <v>-100</v>
      </c>
      <c r="U223" s="15">
        <f t="shared" si="200"/>
        <v>-2.0755225347226633</v>
      </c>
      <c r="V223">
        <f t="shared" si="201"/>
        <v>-2.0755225347226633</v>
      </c>
      <c r="Y223" s="13" t="str">
        <f t="shared" si="202"/>
        <v/>
      </c>
      <c r="Z223" t="str">
        <f t="shared" si="198"/>
        <v/>
      </c>
      <c r="AB223" s="14" t="str">
        <f t="shared" si="205"/>
        <v/>
      </c>
      <c r="AC223" t="str">
        <f t="shared" si="203"/>
        <v/>
      </c>
      <c r="AE223" s="15" t="str">
        <f t="shared" si="206"/>
        <v/>
      </c>
      <c r="AF223" t="str">
        <f t="shared" si="228"/>
        <v/>
      </c>
      <c r="AI223" s="21">
        <f t="shared" si="186"/>
        <v>37575</v>
      </c>
      <c r="AJ223" s="14">
        <f t="shared" si="179"/>
        <v>1.159286</v>
      </c>
      <c r="AK223" s="22">
        <f t="shared" si="187"/>
        <v>-2.4644479446832871E-3</v>
      </c>
      <c r="AL223" s="14">
        <f t="shared" si="217"/>
        <v>1.1413014778684989</v>
      </c>
      <c r="AM223" s="14">
        <f t="shared" si="218"/>
        <v>4.3252775182698239E-2</v>
      </c>
      <c r="AN223" s="14">
        <f t="shared" si="219"/>
        <v>0.41580042102582182</v>
      </c>
      <c r="AO223" s="14" t="str">
        <f t="shared" si="220"/>
        <v/>
      </c>
      <c r="AP223" s="14" t="str">
        <f t="shared" si="221"/>
        <v/>
      </c>
      <c r="AQ223" s="15" t="str">
        <f t="shared" si="222"/>
        <v/>
      </c>
      <c r="AT223" s="21">
        <f t="shared" si="180"/>
        <v>37575</v>
      </c>
      <c r="AU223" s="14">
        <f t="shared" si="174"/>
        <v>1.159286</v>
      </c>
      <c r="AV223" s="22">
        <f t="shared" si="175"/>
        <v>-2.4644479446832871E-3</v>
      </c>
      <c r="AW223" s="14">
        <f>VLOOKUP(AT223,DATA_FEEDS!$F$7:$H$2022,3,FALSE)</f>
        <v>49.606000000000002</v>
      </c>
      <c r="AX223" s="14">
        <f t="shared" si="208"/>
        <v>49.4133</v>
      </c>
      <c r="AY223" s="14">
        <f t="shared" si="209"/>
        <v>5.0674108924557079E-2</v>
      </c>
      <c r="AZ223" s="14" t="str">
        <f t="shared" si="210"/>
        <v/>
      </c>
      <c r="BA223" s="14" t="str">
        <f t="shared" si="211"/>
        <v/>
      </c>
      <c r="BB223" s="15" t="str">
        <f t="shared" si="212"/>
        <v/>
      </c>
      <c r="BE223" s="20">
        <f t="shared" si="181"/>
        <v>37575</v>
      </c>
      <c r="BF223">
        <f t="shared" si="176"/>
        <v>1.159286</v>
      </c>
      <c r="BG223">
        <f t="shared" si="177"/>
        <v>-2.4644479446832871E-3</v>
      </c>
      <c r="BH223" t="str">
        <f>VLOOKUP(BE223,DATA_FEEDS!$A$7:$B$2095,2,FALSE)</f>
        <v>#N/A N/A</v>
      </c>
      <c r="BI223" t="e">
        <f t="shared" si="215"/>
        <v>#DIV/0!</v>
      </c>
      <c r="BJ223" t="e">
        <f t="shared" si="216"/>
        <v>#VALUE!</v>
      </c>
      <c r="BL223" s="14" t="str">
        <f t="shared" si="225"/>
        <v/>
      </c>
      <c r="BM223" s="15" t="str">
        <f t="shared" si="213"/>
        <v/>
      </c>
      <c r="BP223" s="20">
        <f t="shared" si="182"/>
        <v>37575</v>
      </c>
      <c r="BQ223">
        <f t="shared" si="223"/>
        <v>1.159286</v>
      </c>
      <c r="BR223">
        <f t="shared" si="224"/>
        <v>-2.4644479446832871E-3</v>
      </c>
      <c r="BS223">
        <f t="shared" si="188"/>
        <v>0</v>
      </c>
      <c r="BT223">
        <f t="shared" si="189"/>
        <v>0</v>
      </c>
      <c r="BU223">
        <f t="shared" si="190"/>
        <v>0</v>
      </c>
      <c r="BV223" t="str">
        <f t="shared" si="191"/>
        <v/>
      </c>
      <c r="BW223" s="14" t="str">
        <f t="shared" si="214"/>
        <v/>
      </c>
      <c r="BX223" s="15" t="str">
        <f t="shared" si="183"/>
        <v/>
      </c>
      <c r="BY223">
        <f t="shared" si="192"/>
        <v>0.41580042102582182</v>
      </c>
      <c r="BZ223">
        <f t="shared" si="193"/>
        <v>5.0674108924557079E-2</v>
      </c>
    </row>
    <row r="224" spans="1:78" x14ac:dyDescent="0.25">
      <c r="A224" s="1">
        <v>37578</v>
      </c>
      <c r="B224" s="2">
        <v>1.1564289999999999</v>
      </c>
      <c r="C224" s="2">
        <v>1.1178570000000001</v>
      </c>
      <c r="D224">
        <f t="shared" si="184"/>
        <v>1.1564289999999999</v>
      </c>
      <c r="E224" s="2">
        <f t="shared" si="184"/>
        <v>1.1178570000000001</v>
      </c>
      <c r="F224" s="4">
        <f t="shared" si="194"/>
        <v>-2.4644479446832871E-3</v>
      </c>
      <c r="G224" s="4">
        <f t="shared" si="207"/>
        <v>2.1540072704941859E-2</v>
      </c>
      <c r="H224" s="4">
        <f t="shared" si="227"/>
        <v>8.154834065584278E-2</v>
      </c>
      <c r="I224" s="5">
        <f t="shared" si="185"/>
        <v>-3.8571999999999829E-2</v>
      </c>
      <c r="J224">
        <f t="shared" si="178"/>
        <v>1</v>
      </c>
      <c r="K224">
        <f t="shared" si="195"/>
        <v>1.1304285999999999</v>
      </c>
      <c r="L224">
        <f t="shared" si="226"/>
        <v>1.1296072000000001</v>
      </c>
      <c r="M224" t="str">
        <f t="shared" si="196"/>
        <v/>
      </c>
      <c r="R224" s="13">
        <f t="shared" si="197"/>
        <v>8.2139999999975011E-4</v>
      </c>
      <c r="S224" s="14">
        <f t="shared" si="204"/>
        <v>100</v>
      </c>
      <c r="T224" s="14">
        <f t="shared" si="199"/>
        <v>0</v>
      </c>
      <c r="U224" s="15" t="str">
        <f t="shared" si="200"/>
        <v/>
      </c>
      <c r="V224" t="str">
        <f t="shared" si="201"/>
        <v/>
      </c>
      <c r="Y224" s="13" t="str">
        <f t="shared" si="202"/>
        <v/>
      </c>
      <c r="Z224" t="str">
        <f t="shared" si="198"/>
        <v/>
      </c>
      <c r="AB224" s="14" t="str">
        <f t="shared" si="205"/>
        <v/>
      </c>
      <c r="AC224" t="str">
        <f t="shared" si="203"/>
        <v/>
      </c>
      <c r="AE224" s="15" t="str">
        <f t="shared" si="206"/>
        <v/>
      </c>
      <c r="AF224" t="str">
        <f t="shared" si="228"/>
        <v/>
      </c>
      <c r="AI224" s="21">
        <f t="shared" si="186"/>
        <v>37578</v>
      </c>
      <c r="AJ224" s="14">
        <f t="shared" si="179"/>
        <v>1.1564289999999999</v>
      </c>
      <c r="AK224" s="22">
        <f t="shared" si="187"/>
        <v>-3.9531177443664897E-2</v>
      </c>
      <c r="AL224" s="14">
        <f t="shared" si="217"/>
        <v>1.1368818994766698</v>
      </c>
      <c r="AM224" s="14">
        <f t="shared" si="218"/>
        <v>4.1474428372233543E-2</v>
      </c>
      <c r="AN224" s="14">
        <f t="shared" si="219"/>
        <v>0.47130488087489958</v>
      </c>
      <c r="AO224" s="14" t="str">
        <f t="shared" si="220"/>
        <v/>
      </c>
      <c r="AP224" s="14" t="str">
        <f t="shared" si="221"/>
        <v/>
      </c>
      <c r="AQ224" s="15" t="str">
        <f t="shared" si="222"/>
        <v/>
      </c>
      <c r="AT224" s="21">
        <f t="shared" si="180"/>
        <v>37578</v>
      </c>
      <c r="AU224" s="14">
        <f t="shared" si="174"/>
        <v>1.1564289999999999</v>
      </c>
      <c r="AV224" s="22">
        <f t="shared" si="175"/>
        <v>-3.9531177443664897E-2</v>
      </c>
      <c r="AW224" s="14">
        <f>VLOOKUP(AT224,DATA_FEEDS!$F$7:$H$2022,3,FALSE)</f>
        <v>48.3</v>
      </c>
      <c r="AX224" s="14">
        <f t="shared" si="208"/>
        <v>49.521000000000001</v>
      </c>
      <c r="AY224" s="14">
        <f t="shared" si="209"/>
        <v>-0.32425076236723954</v>
      </c>
      <c r="AZ224" s="14" t="str">
        <f t="shared" si="210"/>
        <v/>
      </c>
      <c r="BA224" s="14" t="str">
        <f t="shared" si="211"/>
        <v/>
      </c>
      <c r="BB224" s="15" t="str">
        <f t="shared" si="212"/>
        <v/>
      </c>
      <c r="BE224" s="20">
        <f t="shared" si="181"/>
        <v>37578</v>
      </c>
      <c r="BF224">
        <f t="shared" si="176"/>
        <v>1.1564289999999999</v>
      </c>
      <c r="BG224">
        <f t="shared" si="177"/>
        <v>-3.9531177443664897E-2</v>
      </c>
      <c r="BH224" t="str">
        <f>VLOOKUP(BE224,DATA_FEEDS!$A$7:$B$2095,2,FALSE)</f>
        <v>#N/A N/A</v>
      </c>
      <c r="BI224" t="e">
        <f t="shared" si="215"/>
        <v>#DIV/0!</v>
      </c>
      <c r="BJ224" t="e">
        <f t="shared" si="216"/>
        <v>#VALUE!</v>
      </c>
      <c r="BL224" s="14" t="str">
        <f t="shared" si="225"/>
        <v/>
      </c>
      <c r="BM224" s="15" t="str">
        <f t="shared" si="213"/>
        <v/>
      </c>
      <c r="BP224" s="20">
        <f t="shared" si="182"/>
        <v>37578</v>
      </c>
      <c r="BQ224">
        <f t="shared" si="223"/>
        <v>1.1564289999999999</v>
      </c>
      <c r="BR224">
        <f t="shared" si="224"/>
        <v>-3.9531177443664897E-2</v>
      </c>
      <c r="BS224">
        <f t="shared" si="188"/>
        <v>0</v>
      </c>
      <c r="BT224">
        <f t="shared" si="189"/>
        <v>0</v>
      </c>
      <c r="BU224">
        <f t="shared" si="190"/>
        <v>0</v>
      </c>
      <c r="BV224" t="str">
        <f t="shared" si="191"/>
        <v/>
      </c>
      <c r="BW224" s="14" t="str">
        <f t="shared" si="214"/>
        <v/>
      </c>
      <c r="BX224" s="15" t="str">
        <f t="shared" si="183"/>
        <v/>
      </c>
      <c r="BY224">
        <f t="shared" si="192"/>
        <v>0.47130488087489958</v>
      </c>
      <c r="BZ224">
        <f t="shared" si="193"/>
        <v>-0.32425076236723954</v>
      </c>
    </row>
    <row r="225" spans="1:78" x14ac:dyDescent="0.25">
      <c r="A225" s="1">
        <v>37579</v>
      </c>
      <c r="B225" s="2">
        <v>1.110714</v>
      </c>
      <c r="C225" s="2">
        <v>1.090714</v>
      </c>
      <c r="D225">
        <f t="shared" si="184"/>
        <v>1.110714</v>
      </c>
      <c r="E225" s="2">
        <f t="shared" si="184"/>
        <v>1.090714</v>
      </c>
      <c r="F225" s="4">
        <f t="shared" si="194"/>
        <v>-3.9531177443664897E-2</v>
      </c>
      <c r="G225" s="4">
        <f t="shared" si="207"/>
        <v>-1.4839094859471656E-2</v>
      </c>
      <c r="H225" s="4">
        <f t="shared" si="227"/>
        <v>4.374545454545458E-2</v>
      </c>
      <c r="I225" s="5">
        <f t="shared" si="185"/>
        <v>-2.0000000000000018E-2</v>
      </c>
      <c r="J225">
        <f t="shared" si="178"/>
        <v>1</v>
      </c>
      <c r="K225">
        <f t="shared" si="195"/>
        <v>1.1251428000000001</v>
      </c>
      <c r="L225">
        <f t="shared" si="226"/>
        <v>1.1316428999999999</v>
      </c>
      <c r="M225">
        <f t="shared" si="196"/>
        <v>1</v>
      </c>
      <c r="R225" s="13">
        <f t="shared" si="197"/>
        <v>-6.5000999999997866E-3</v>
      </c>
      <c r="S225" s="14">
        <f t="shared" si="204"/>
        <v>-100</v>
      </c>
      <c r="T225" s="14">
        <f t="shared" si="199"/>
        <v>-100</v>
      </c>
      <c r="U225" s="15">
        <f t="shared" si="200"/>
        <v>3.9531177443664895</v>
      </c>
      <c r="V225" t="str">
        <f t="shared" si="201"/>
        <v/>
      </c>
      <c r="Y225" s="13">
        <f t="shared" si="202"/>
        <v>-3.9531177443664895</v>
      </c>
      <c r="Z225">
        <f t="shared" si="198"/>
        <v>-3.9531177443664895</v>
      </c>
      <c r="AB225" s="14">
        <f t="shared" si="205"/>
        <v>2.7009653250071599</v>
      </c>
      <c r="AC225" t="str">
        <f t="shared" si="203"/>
        <v/>
      </c>
      <c r="AE225" s="15">
        <f t="shared" si="206"/>
        <v>-4.8231137808652846</v>
      </c>
      <c r="AF225">
        <f t="shared" si="228"/>
        <v>-4.8231137808652846</v>
      </c>
      <c r="AI225" s="21">
        <f t="shared" si="186"/>
        <v>37579</v>
      </c>
      <c r="AJ225" s="14">
        <f t="shared" si="179"/>
        <v>1.110714</v>
      </c>
      <c r="AK225" s="22">
        <f t="shared" si="187"/>
        <v>-1.6077045936217615E-2</v>
      </c>
      <c r="AL225" s="14">
        <f t="shared" si="217"/>
        <v>1.1315526059410104</v>
      </c>
      <c r="AM225" s="14">
        <f t="shared" si="218"/>
        <v>3.7606950973777621E-2</v>
      </c>
      <c r="AN225" s="14">
        <f t="shared" si="219"/>
        <v>-0.55411580575996777</v>
      </c>
      <c r="AO225" s="14" t="str">
        <f t="shared" si="220"/>
        <v/>
      </c>
      <c r="AP225" s="14" t="str">
        <f t="shared" si="221"/>
        <v/>
      </c>
      <c r="AQ225" s="15" t="str">
        <f t="shared" si="222"/>
        <v/>
      </c>
      <c r="AT225" s="21">
        <f t="shared" si="180"/>
        <v>37579</v>
      </c>
      <c r="AU225" s="14">
        <f t="shared" si="174"/>
        <v>1.110714</v>
      </c>
      <c r="AV225" s="22">
        <f t="shared" si="175"/>
        <v>-1.6077045936217615E-2</v>
      </c>
      <c r="AW225" s="14">
        <f>VLOOKUP(AT225,DATA_FEEDS!$F$7:$H$2022,3,FALSE)</f>
        <v>47.939</v>
      </c>
      <c r="AX225" s="14">
        <f t="shared" si="208"/>
        <v>49.568100000000001</v>
      </c>
      <c r="AY225" s="14">
        <f t="shared" si="209"/>
        <v>-0.43899163817719039</v>
      </c>
      <c r="AZ225" s="14" t="str">
        <f t="shared" si="210"/>
        <v/>
      </c>
      <c r="BA225" s="14" t="str">
        <f t="shared" si="211"/>
        <v/>
      </c>
      <c r="BB225" s="15" t="str">
        <f t="shared" si="212"/>
        <v/>
      </c>
      <c r="BE225" s="20">
        <f t="shared" si="181"/>
        <v>37579</v>
      </c>
      <c r="BF225">
        <f t="shared" si="176"/>
        <v>1.110714</v>
      </c>
      <c r="BG225">
        <f t="shared" si="177"/>
        <v>-1.6077045936217615E-2</v>
      </c>
      <c r="BH225" t="str">
        <f>VLOOKUP(BE225,DATA_FEEDS!$A$7:$B$2095,2,FALSE)</f>
        <v>#N/A N/A</v>
      </c>
      <c r="BI225" t="e">
        <f t="shared" si="215"/>
        <v>#DIV/0!</v>
      </c>
      <c r="BJ225" t="e">
        <f t="shared" si="216"/>
        <v>#VALUE!</v>
      </c>
      <c r="BL225" s="14" t="str">
        <f t="shared" si="225"/>
        <v/>
      </c>
      <c r="BM225" s="15" t="str">
        <f t="shared" si="213"/>
        <v/>
      </c>
      <c r="BP225" s="20">
        <f t="shared" si="182"/>
        <v>37579</v>
      </c>
      <c r="BQ225">
        <f t="shared" si="223"/>
        <v>1.110714</v>
      </c>
      <c r="BR225">
        <f t="shared" si="224"/>
        <v>-1.6077045936217615E-2</v>
      </c>
      <c r="BS225">
        <f t="shared" si="188"/>
        <v>0</v>
      </c>
      <c r="BT225">
        <f t="shared" si="189"/>
        <v>0</v>
      </c>
      <c r="BU225">
        <f t="shared" si="190"/>
        <v>0</v>
      </c>
      <c r="BV225" t="str">
        <f t="shared" si="191"/>
        <v/>
      </c>
      <c r="BW225" s="14" t="str">
        <f t="shared" si="214"/>
        <v/>
      </c>
      <c r="BX225" s="15" t="str">
        <f t="shared" si="183"/>
        <v/>
      </c>
      <c r="BY225">
        <f t="shared" si="192"/>
        <v>-0.55411580575996777</v>
      </c>
      <c r="BZ225">
        <f t="shared" si="193"/>
        <v>-0.43899163817719039</v>
      </c>
    </row>
    <row r="226" spans="1:78" x14ac:dyDescent="0.25">
      <c r="A226" s="1">
        <v>37580</v>
      </c>
      <c r="B226" s="2">
        <v>1.092857</v>
      </c>
      <c r="C226" s="2">
        <v>1.109286</v>
      </c>
      <c r="D226">
        <f t="shared" si="184"/>
        <v>1.092857</v>
      </c>
      <c r="E226" s="2">
        <f t="shared" si="184"/>
        <v>1.109286</v>
      </c>
      <c r="F226" s="4">
        <f t="shared" si="194"/>
        <v>-1.6077045936217615E-2</v>
      </c>
      <c r="G226" s="4">
        <f t="shared" si="207"/>
        <v>-2.326994296099185E-2</v>
      </c>
      <c r="H226" s="4">
        <f t="shared" si="227"/>
        <v>3.3955131019325076E-2</v>
      </c>
      <c r="I226" s="5">
        <f t="shared" si="185"/>
        <v>1.6429000000000027E-2</v>
      </c>
      <c r="J226">
        <f t="shared" si="178"/>
        <v>1</v>
      </c>
      <c r="K226">
        <f t="shared" si="195"/>
        <v>1.1242858</v>
      </c>
      <c r="L226">
        <f t="shared" si="226"/>
        <v>1.1339643500000001</v>
      </c>
      <c r="M226" t="str">
        <f t="shared" si="196"/>
        <v/>
      </c>
      <c r="R226" s="13">
        <f t="shared" si="197"/>
        <v>-9.6785500000000635E-3</v>
      </c>
      <c r="S226" s="14" t="str">
        <f t="shared" si="204"/>
        <v/>
      </c>
      <c r="T226" s="14">
        <f t="shared" si="199"/>
        <v>-100</v>
      </c>
      <c r="U226" s="15">
        <f t="shared" si="200"/>
        <v>1.6077045936217615</v>
      </c>
      <c r="V226" t="str">
        <f t="shared" si="201"/>
        <v/>
      </c>
      <c r="Y226" s="13" t="str">
        <f t="shared" si="202"/>
        <v/>
      </c>
      <c r="Z226" t="str">
        <f t="shared" si="198"/>
        <v/>
      </c>
      <c r="AB226" s="14" t="str">
        <f t="shared" si="205"/>
        <v/>
      </c>
      <c r="AC226" t="str">
        <f t="shared" si="203"/>
        <v/>
      </c>
      <c r="AE226" s="15" t="str">
        <f t="shared" si="206"/>
        <v/>
      </c>
      <c r="AF226" t="str">
        <f t="shared" si="228"/>
        <v/>
      </c>
      <c r="AI226" s="21">
        <f t="shared" si="186"/>
        <v>37580</v>
      </c>
      <c r="AJ226" s="14">
        <f t="shared" si="179"/>
        <v>1.092857</v>
      </c>
      <c r="AK226" s="22">
        <f t="shared" si="187"/>
        <v>3.9215560681772565E-2</v>
      </c>
      <c r="AL226" s="14">
        <f t="shared" si="217"/>
        <v>1.1167780500622939</v>
      </c>
      <c r="AM226" s="14">
        <f t="shared" si="218"/>
        <v>3.6030631499299325E-2</v>
      </c>
      <c r="AN226" s="14">
        <f t="shared" si="219"/>
        <v>-0.66390870953119796</v>
      </c>
      <c r="AO226" s="14" t="str">
        <f t="shared" si="220"/>
        <v/>
      </c>
      <c r="AP226" s="14" t="str">
        <f t="shared" si="221"/>
        <v/>
      </c>
      <c r="AQ226" s="15" t="str">
        <f t="shared" si="222"/>
        <v/>
      </c>
      <c r="AT226" s="21">
        <f t="shared" si="180"/>
        <v>37580</v>
      </c>
      <c r="AU226" s="14">
        <f t="shared" si="174"/>
        <v>1.092857</v>
      </c>
      <c r="AV226" s="22">
        <f t="shared" si="175"/>
        <v>3.9215560681772565E-2</v>
      </c>
      <c r="AW226" s="14">
        <f>VLOOKUP(AT226,DATA_FEEDS!$F$7:$H$2022,3,FALSE)</f>
        <v>51.466000000000001</v>
      </c>
      <c r="AX226" s="14">
        <f t="shared" si="208"/>
        <v>50.494</v>
      </c>
      <c r="AY226" s="14">
        <f t="shared" si="209"/>
        <v>0.26377560590058596</v>
      </c>
      <c r="AZ226" s="14" t="str">
        <f t="shared" si="210"/>
        <v/>
      </c>
      <c r="BA226" s="14" t="str">
        <f t="shared" si="211"/>
        <v/>
      </c>
      <c r="BB226" s="15" t="str">
        <f t="shared" si="212"/>
        <v/>
      </c>
      <c r="BE226" s="20">
        <f t="shared" si="181"/>
        <v>37580</v>
      </c>
      <c r="BF226">
        <f t="shared" si="176"/>
        <v>1.092857</v>
      </c>
      <c r="BG226">
        <f t="shared" si="177"/>
        <v>3.9215560681772565E-2</v>
      </c>
      <c r="BH226" t="str">
        <f>VLOOKUP(BE226,DATA_FEEDS!$A$7:$B$2095,2,FALSE)</f>
        <v>#N/A N/A</v>
      </c>
      <c r="BI226" t="e">
        <f t="shared" si="215"/>
        <v>#DIV/0!</v>
      </c>
      <c r="BJ226" t="e">
        <f t="shared" si="216"/>
        <v>#VALUE!</v>
      </c>
      <c r="BL226" s="14" t="str">
        <f t="shared" si="225"/>
        <v/>
      </c>
      <c r="BM226" s="15" t="str">
        <f t="shared" si="213"/>
        <v/>
      </c>
      <c r="BP226" s="20">
        <f t="shared" si="182"/>
        <v>37580</v>
      </c>
      <c r="BQ226">
        <f t="shared" si="223"/>
        <v>1.092857</v>
      </c>
      <c r="BR226">
        <f t="shared" si="224"/>
        <v>3.9215560681772565E-2</v>
      </c>
      <c r="BS226">
        <f t="shared" si="188"/>
        <v>0</v>
      </c>
      <c r="BT226">
        <f t="shared" si="189"/>
        <v>0</v>
      </c>
      <c r="BU226">
        <f t="shared" si="190"/>
        <v>0</v>
      </c>
      <c r="BV226" t="str">
        <f t="shared" si="191"/>
        <v/>
      </c>
      <c r="BW226" s="14" t="str">
        <f t="shared" si="214"/>
        <v/>
      </c>
      <c r="BX226" s="15" t="str">
        <f t="shared" si="183"/>
        <v/>
      </c>
      <c r="BY226">
        <f t="shared" si="192"/>
        <v>-0.66390870953119796</v>
      </c>
      <c r="BZ226">
        <f t="shared" si="193"/>
        <v>0.26377560590058596</v>
      </c>
    </row>
    <row r="227" spans="1:78" x14ac:dyDescent="0.25">
      <c r="A227" s="1">
        <v>37581</v>
      </c>
      <c r="B227" s="2">
        <v>1.1357139999999999</v>
      </c>
      <c r="C227" s="2">
        <v>1.1678569999999999</v>
      </c>
      <c r="D227">
        <f t="shared" si="184"/>
        <v>1.1357139999999999</v>
      </c>
      <c r="E227" s="2">
        <f t="shared" si="184"/>
        <v>1.1678569999999999</v>
      </c>
      <c r="F227" s="4">
        <f t="shared" si="194"/>
        <v>3.9215560681772565E-2</v>
      </c>
      <c r="G227" s="4">
        <f t="shared" si="207"/>
        <v>7.3933438340494789E-3</v>
      </c>
      <c r="H227" s="4">
        <f t="shared" si="227"/>
        <v>0.11300160299479836</v>
      </c>
      <c r="I227" s="5">
        <f t="shared" si="185"/>
        <v>3.2143000000000033E-2</v>
      </c>
      <c r="J227">
        <f t="shared" si="178"/>
        <v>1</v>
      </c>
      <c r="K227">
        <f t="shared" si="195"/>
        <v>1.125</v>
      </c>
      <c r="L227">
        <f t="shared" si="226"/>
        <v>1.1398929</v>
      </c>
      <c r="M227" t="str">
        <f t="shared" si="196"/>
        <v/>
      </c>
      <c r="R227" s="13">
        <f t="shared" si="197"/>
        <v>-1.4892899999999987E-2</v>
      </c>
      <c r="S227" s="14" t="str">
        <f t="shared" si="204"/>
        <v/>
      </c>
      <c r="T227" s="14">
        <f t="shared" si="199"/>
        <v>-100</v>
      </c>
      <c r="U227" s="15">
        <f t="shared" si="200"/>
        <v>-3.9215560681772565</v>
      </c>
      <c r="V227">
        <f t="shared" si="201"/>
        <v>-3.9215560681772565</v>
      </c>
      <c r="Y227" s="13" t="str">
        <f t="shared" si="202"/>
        <v/>
      </c>
      <c r="Z227" t="str">
        <f t="shared" si="198"/>
        <v/>
      </c>
      <c r="AB227" s="14" t="str">
        <f t="shared" si="205"/>
        <v/>
      </c>
      <c r="AC227" t="str">
        <f t="shared" si="203"/>
        <v/>
      </c>
      <c r="AE227" s="15" t="str">
        <f t="shared" si="206"/>
        <v/>
      </c>
      <c r="AF227" t="str">
        <f t="shared" si="228"/>
        <v/>
      </c>
      <c r="AI227" s="21">
        <f t="shared" si="186"/>
        <v>37581</v>
      </c>
      <c r="AJ227" s="14">
        <f t="shared" si="179"/>
        <v>1.1357139999999999</v>
      </c>
      <c r="AK227" s="22">
        <f t="shared" si="187"/>
        <v>1.1950191685582938E-2</v>
      </c>
      <c r="AL227" s="14">
        <f t="shared" si="217"/>
        <v>1.0965434313126536</v>
      </c>
      <c r="AM227" s="14">
        <f t="shared" si="218"/>
        <v>3.200828057573752E-2</v>
      </c>
      <c r="AN227" s="14">
        <f t="shared" si="219"/>
        <v>1.2237636006302004</v>
      </c>
      <c r="AO227" s="14" t="str">
        <f t="shared" si="220"/>
        <v/>
      </c>
      <c r="AP227" s="14" t="str">
        <f t="shared" si="221"/>
        <v/>
      </c>
      <c r="AQ227" s="15" t="str">
        <f t="shared" si="222"/>
        <v/>
      </c>
      <c r="AT227" s="21">
        <f t="shared" si="180"/>
        <v>37581</v>
      </c>
      <c r="AU227" s="14">
        <f t="shared" si="174"/>
        <v>1.1357139999999999</v>
      </c>
      <c r="AV227" s="22">
        <f t="shared" si="175"/>
        <v>1.1950191685582938E-2</v>
      </c>
      <c r="AW227" s="14">
        <f>VLOOKUP(AT227,DATA_FEEDS!$F$7:$H$2022,3,FALSE)</f>
        <v>45.423000000000002</v>
      </c>
      <c r="AX227" s="14">
        <f t="shared" si="208"/>
        <v>49.938100000000006</v>
      </c>
      <c r="AY227" s="14">
        <f t="shared" si="209"/>
        <v>-1.7058293078574025</v>
      </c>
      <c r="AZ227" s="14">
        <f t="shared" si="210"/>
        <v>100</v>
      </c>
      <c r="BA227" s="14">
        <f t="shared" si="211"/>
        <v>1.1950191685582938</v>
      </c>
      <c r="BB227" s="15" t="str">
        <f t="shared" si="212"/>
        <v/>
      </c>
      <c r="BE227" s="20">
        <f t="shared" si="181"/>
        <v>37581</v>
      </c>
      <c r="BF227">
        <f t="shared" si="176"/>
        <v>1.1357139999999999</v>
      </c>
      <c r="BG227">
        <f t="shared" si="177"/>
        <v>1.1950191685582938E-2</v>
      </c>
      <c r="BH227" t="str">
        <f>VLOOKUP(BE227,DATA_FEEDS!$A$7:$B$2095,2,FALSE)</f>
        <v>#N/A N/A</v>
      </c>
      <c r="BI227" t="e">
        <f t="shared" si="215"/>
        <v>#DIV/0!</v>
      </c>
      <c r="BJ227" t="e">
        <f t="shared" si="216"/>
        <v>#VALUE!</v>
      </c>
      <c r="BL227" s="14" t="str">
        <f t="shared" si="225"/>
        <v/>
      </c>
      <c r="BM227" s="15" t="str">
        <f t="shared" si="213"/>
        <v/>
      </c>
      <c r="BP227" s="20">
        <f t="shared" si="182"/>
        <v>37581</v>
      </c>
      <c r="BQ227">
        <f t="shared" si="223"/>
        <v>1.1357139999999999</v>
      </c>
      <c r="BR227">
        <f t="shared" si="224"/>
        <v>1.1950191685582938E-2</v>
      </c>
      <c r="BS227">
        <f t="shared" si="188"/>
        <v>0</v>
      </c>
      <c r="BT227">
        <f t="shared" si="189"/>
        <v>100</v>
      </c>
      <c r="BU227">
        <f t="shared" si="190"/>
        <v>0</v>
      </c>
      <c r="BV227">
        <f t="shared" si="191"/>
        <v>100</v>
      </c>
      <c r="BW227" s="14">
        <f t="shared" si="214"/>
        <v>1.1950191685582938</v>
      </c>
      <c r="BX227" s="15" t="str">
        <f t="shared" si="183"/>
        <v/>
      </c>
      <c r="BY227">
        <f t="shared" si="192"/>
        <v>1.2237636006302004</v>
      </c>
      <c r="BZ227">
        <f t="shared" si="193"/>
        <v>-1.7058293078574025</v>
      </c>
    </row>
    <row r="228" spans="1:78" x14ac:dyDescent="0.25">
      <c r="A228" s="1">
        <v>37582</v>
      </c>
      <c r="B228" s="2">
        <v>1.149286</v>
      </c>
      <c r="C228" s="2">
        <v>1.1435709999999999</v>
      </c>
      <c r="D228">
        <f t="shared" si="184"/>
        <v>1.149286</v>
      </c>
      <c r="E228" s="2">
        <f t="shared" si="184"/>
        <v>1.1435709999999999</v>
      </c>
      <c r="F228" s="4">
        <f t="shared" si="194"/>
        <v>1.1950191685582938E-2</v>
      </c>
      <c r="G228" s="4">
        <f t="shared" si="207"/>
        <v>-1.1118711135746369E-2</v>
      </c>
      <c r="H228" s="4">
        <f t="shared" si="227"/>
        <v>2.9581872561253317E-2</v>
      </c>
      <c r="I228" s="5">
        <f t="shared" si="185"/>
        <v>-5.7150000000001366E-3</v>
      </c>
      <c r="J228">
        <f t="shared" si="178"/>
        <v>1</v>
      </c>
      <c r="K228">
        <f t="shared" si="195"/>
        <v>1.1258569999999999</v>
      </c>
      <c r="L228">
        <f t="shared" si="226"/>
        <v>1.1420000000000001</v>
      </c>
      <c r="M228" t="str">
        <f t="shared" si="196"/>
        <v/>
      </c>
      <c r="R228" s="13">
        <f t="shared" si="197"/>
        <v>-1.614300000000024E-2</v>
      </c>
      <c r="S228" s="14" t="str">
        <f t="shared" si="204"/>
        <v/>
      </c>
      <c r="T228" s="14">
        <f t="shared" si="199"/>
        <v>-100</v>
      </c>
      <c r="U228" s="15">
        <f t="shared" si="200"/>
        <v>-1.1950191685582938</v>
      </c>
      <c r="V228">
        <f t="shared" si="201"/>
        <v>-1.1950191685582938</v>
      </c>
      <c r="Y228" s="13" t="str">
        <f t="shared" si="202"/>
        <v/>
      </c>
      <c r="Z228" t="str">
        <f t="shared" si="198"/>
        <v/>
      </c>
      <c r="AB228" s="14" t="str">
        <f t="shared" si="205"/>
        <v/>
      </c>
      <c r="AC228" t="str">
        <f t="shared" si="203"/>
        <v/>
      </c>
      <c r="AE228" s="15" t="str">
        <f t="shared" si="206"/>
        <v/>
      </c>
      <c r="AF228" t="str">
        <f t="shared" si="228"/>
        <v/>
      </c>
      <c r="AI228" s="21">
        <f t="shared" si="186"/>
        <v>37582</v>
      </c>
      <c r="AJ228" s="14">
        <f t="shared" si="179"/>
        <v>1.149286</v>
      </c>
      <c r="AK228" s="22">
        <f t="shared" si="187"/>
        <v>-3.7292719131704483E-3</v>
      </c>
      <c r="AL228" s="14">
        <f t="shared" si="217"/>
        <v>1.099966149333909</v>
      </c>
      <c r="AM228" s="14">
        <f t="shared" si="218"/>
        <v>3.3473559927876873E-2</v>
      </c>
      <c r="AN228" s="14">
        <f t="shared" si="219"/>
        <v>1.4733972356796539</v>
      </c>
      <c r="AO228" s="14" t="str">
        <f t="shared" si="220"/>
        <v/>
      </c>
      <c r="AP228" s="14" t="str">
        <f t="shared" si="221"/>
        <v/>
      </c>
      <c r="AQ228" s="15" t="str">
        <f t="shared" si="222"/>
        <v/>
      </c>
      <c r="AT228" s="21">
        <f t="shared" si="180"/>
        <v>37582</v>
      </c>
      <c r="AU228" s="14">
        <f t="shared" si="174"/>
        <v>1.149286</v>
      </c>
      <c r="AV228" s="22">
        <f t="shared" si="175"/>
        <v>-3.7292719131704483E-3</v>
      </c>
      <c r="AW228" s="14">
        <f>VLOOKUP(AT228,DATA_FEEDS!$F$7:$H$2022,3,FALSE)</f>
        <v>55.279000000000003</v>
      </c>
      <c r="AX228" s="14">
        <f t="shared" si="208"/>
        <v>50.290000000000006</v>
      </c>
      <c r="AY228" s="14">
        <f t="shared" si="209"/>
        <v>1.6192164190695753</v>
      </c>
      <c r="AZ228" s="14">
        <f t="shared" si="210"/>
        <v>-100</v>
      </c>
      <c r="BA228" s="14">
        <f t="shared" si="211"/>
        <v>0.37292719131704483</v>
      </c>
      <c r="BB228" s="15" t="str">
        <f t="shared" si="212"/>
        <v/>
      </c>
      <c r="BE228" s="20">
        <f t="shared" si="181"/>
        <v>37582</v>
      </c>
      <c r="BF228">
        <f t="shared" si="176"/>
        <v>1.149286</v>
      </c>
      <c r="BG228">
        <f t="shared" si="177"/>
        <v>-3.7292719131704483E-3</v>
      </c>
      <c r="BH228" t="str">
        <f>VLOOKUP(BE228,DATA_FEEDS!$A$7:$B$2095,2,FALSE)</f>
        <v>#N/A N/A</v>
      </c>
      <c r="BI228" t="e">
        <f t="shared" si="215"/>
        <v>#DIV/0!</v>
      </c>
      <c r="BJ228" t="e">
        <f t="shared" si="216"/>
        <v>#VALUE!</v>
      </c>
      <c r="BL228" s="14" t="str">
        <f t="shared" si="225"/>
        <v/>
      </c>
      <c r="BM228" s="15" t="str">
        <f t="shared" si="213"/>
        <v/>
      </c>
      <c r="BP228" s="20">
        <f t="shared" si="182"/>
        <v>37582</v>
      </c>
      <c r="BQ228">
        <f t="shared" si="223"/>
        <v>1.149286</v>
      </c>
      <c r="BR228">
        <f t="shared" si="224"/>
        <v>-3.7292719131704483E-3</v>
      </c>
      <c r="BS228">
        <f t="shared" si="188"/>
        <v>0</v>
      </c>
      <c r="BT228">
        <f t="shared" si="189"/>
        <v>-100</v>
      </c>
      <c r="BU228">
        <f t="shared" si="190"/>
        <v>0</v>
      </c>
      <c r="BV228">
        <f t="shared" si="191"/>
        <v>-100</v>
      </c>
      <c r="BW228" s="14">
        <f t="shared" si="214"/>
        <v>0.37292719131704483</v>
      </c>
      <c r="BX228" s="15" t="str">
        <f t="shared" si="183"/>
        <v/>
      </c>
      <c r="BY228">
        <f t="shared" si="192"/>
        <v>1.4733972356796539</v>
      </c>
      <c r="BZ228">
        <f t="shared" si="193"/>
        <v>1.6192164190695753</v>
      </c>
    </row>
    <row r="229" spans="1:78" x14ac:dyDescent="0.25">
      <c r="A229" s="1">
        <v>37585</v>
      </c>
      <c r="B229" s="2">
        <v>1.145</v>
      </c>
      <c r="C229" s="2">
        <v>1.140714</v>
      </c>
      <c r="D229">
        <f t="shared" si="184"/>
        <v>1.145</v>
      </c>
      <c r="E229" s="2">
        <f t="shared" si="184"/>
        <v>1.140714</v>
      </c>
      <c r="F229" s="4">
        <f t="shared" si="194"/>
        <v>-3.7292719131704483E-3</v>
      </c>
      <c r="G229" s="4">
        <f t="shared" si="207"/>
        <v>2.70096532500716E-2</v>
      </c>
      <c r="H229" s="4">
        <f t="shared" si="227"/>
        <v>2.5690041658311836E-2</v>
      </c>
      <c r="I229" s="5">
        <f t="shared" si="185"/>
        <v>-4.286000000000012E-3</v>
      </c>
      <c r="J229">
        <f t="shared" si="178"/>
        <v>1</v>
      </c>
      <c r="K229">
        <f t="shared" si="195"/>
        <v>1.1304284</v>
      </c>
      <c r="L229">
        <f t="shared" si="226"/>
        <v>1.1432857000000003</v>
      </c>
      <c r="M229" t="str">
        <f t="shared" si="196"/>
        <v/>
      </c>
      <c r="R229" s="13">
        <f t="shared" si="197"/>
        <v>-1.2857300000000293E-2</v>
      </c>
      <c r="S229" s="14" t="str">
        <f t="shared" si="204"/>
        <v/>
      </c>
      <c r="T229" s="14">
        <f t="shared" si="199"/>
        <v>-100</v>
      </c>
      <c r="U229" s="15">
        <f t="shared" si="200"/>
        <v>0.37292719131704483</v>
      </c>
      <c r="V229" t="str">
        <f t="shared" si="201"/>
        <v/>
      </c>
      <c r="Y229" s="13" t="str">
        <f t="shared" si="202"/>
        <v/>
      </c>
      <c r="Z229" t="str">
        <f t="shared" si="198"/>
        <v/>
      </c>
      <c r="AB229" s="14" t="str">
        <f t="shared" si="205"/>
        <v/>
      </c>
      <c r="AC229" t="str">
        <f t="shared" si="203"/>
        <v/>
      </c>
      <c r="AE229" s="15" t="str">
        <f t="shared" si="206"/>
        <v/>
      </c>
      <c r="AF229" t="str">
        <f t="shared" si="228"/>
        <v/>
      </c>
      <c r="AI229" s="21">
        <f t="shared" si="186"/>
        <v>37585</v>
      </c>
      <c r="AJ229" s="14">
        <f t="shared" si="179"/>
        <v>1.145</v>
      </c>
      <c r="AK229" s="22">
        <f t="shared" si="187"/>
        <v>-1.1228820960698794E-2</v>
      </c>
      <c r="AL229" s="14">
        <f t="shared" si="217"/>
        <v>1.1025073700392625</v>
      </c>
      <c r="AM229" s="14">
        <f t="shared" si="218"/>
        <v>3.5493705119632603E-2</v>
      </c>
      <c r="AN229" s="14">
        <f t="shared" si="219"/>
        <v>1.1971877778753968</v>
      </c>
      <c r="AO229" s="14" t="str">
        <f t="shared" si="220"/>
        <v/>
      </c>
      <c r="AP229" s="14" t="str">
        <f t="shared" si="221"/>
        <v/>
      </c>
      <c r="AQ229" s="15" t="str">
        <f t="shared" si="222"/>
        <v/>
      </c>
      <c r="AT229" s="21">
        <f t="shared" si="180"/>
        <v>37585</v>
      </c>
      <c r="AU229" s="14">
        <f t="shared" si="174"/>
        <v>1.145</v>
      </c>
      <c r="AV229" s="22">
        <f t="shared" si="175"/>
        <v>-1.1228820960698794E-2</v>
      </c>
      <c r="AW229" s="14">
        <f>VLOOKUP(AT229,DATA_FEEDS!$F$7:$H$2022,3,FALSE)</f>
        <v>55.537999999999997</v>
      </c>
      <c r="AX229" s="14">
        <f t="shared" si="208"/>
        <v>50.567700000000002</v>
      </c>
      <c r="AY229" s="14">
        <f t="shared" si="209"/>
        <v>1.4255445390424737</v>
      </c>
      <c r="AZ229" s="14">
        <f t="shared" si="210"/>
        <v>-100</v>
      </c>
      <c r="BA229" s="14">
        <f t="shared" si="211"/>
        <v>1.1228820960698793</v>
      </c>
      <c r="BB229" s="15" t="str">
        <f t="shared" si="212"/>
        <v/>
      </c>
      <c r="BE229" s="20">
        <f t="shared" si="181"/>
        <v>37585</v>
      </c>
      <c r="BF229">
        <f t="shared" si="176"/>
        <v>1.145</v>
      </c>
      <c r="BG229">
        <f t="shared" si="177"/>
        <v>-1.1228820960698794E-2</v>
      </c>
      <c r="BH229" t="str">
        <f>VLOOKUP(BE229,DATA_FEEDS!$A$7:$B$2095,2,FALSE)</f>
        <v>#N/A N/A</v>
      </c>
      <c r="BI229" t="e">
        <f t="shared" si="215"/>
        <v>#DIV/0!</v>
      </c>
      <c r="BJ229" t="e">
        <f t="shared" si="216"/>
        <v>#VALUE!</v>
      </c>
      <c r="BL229" s="14" t="str">
        <f t="shared" si="225"/>
        <v/>
      </c>
      <c r="BM229" s="15" t="str">
        <f t="shared" si="213"/>
        <v/>
      </c>
      <c r="BP229" s="20">
        <f t="shared" si="182"/>
        <v>37585</v>
      </c>
      <c r="BQ229">
        <f t="shared" si="223"/>
        <v>1.145</v>
      </c>
      <c r="BR229">
        <f t="shared" si="224"/>
        <v>-1.1228820960698794E-2</v>
      </c>
      <c r="BS229">
        <f t="shared" si="188"/>
        <v>0</v>
      </c>
      <c r="BT229">
        <f t="shared" si="189"/>
        <v>-100</v>
      </c>
      <c r="BU229">
        <f t="shared" si="190"/>
        <v>0</v>
      </c>
      <c r="BV229">
        <f t="shared" si="191"/>
        <v>-100</v>
      </c>
      <c r="BW229" s="14">
        <f t="shared" si="214"/>
        <v>1.1228820960698793</v>
      </c>
      <c r="BX229" s="15" t="str">
        <f t="shared" si="183"/>
        <v/>
      </c>
      <c r="BY229">
        <f t="shared" si="192"/>
        <v>1.1971877778753968</v>
      </c>
      <c r="BZ229">
        <f t="shared" si="193"/>
        <v>1.4255445390424737</v>
      </c>
    </row>
    <row r="230" spans="1:78" x14ac:dyDescent="0.25">
      <c r="A230" s="1">
        <v>37586</v>
      </c>
      <c r="B230" s="2">
        <v>1.1321429999999999</v>
      </c>
      <c r="C230" s="2">
        <v>1.100714</v>
      </c>
      <c r="D230">
        <f t="shared" si="184"/>
        <v>1.1321429999999999</v>
      </c>
      <c r="E230" s="2">
        <f t="shared" si="184"/>
        <v>1.100714</v>
      </c>
      <c r="F230" s="4">
        <f t="shared" si="194"/>
        <v>-1.1228820960698794E-2</v>
      </c>
      <c r="G230" s="4">
        <f t="shared" si="207"/>
        <v>7.1894127044983954E-3</v>
      </c>
      <c r="H230" s="4">
        <f t="shared" si="227"/>
        <v>-5.1652659140352759E-3</v>
      </c>
      <c r="I230" s="5">
        <f t="shared" si="185"/>
        <v>-3.1428999999999929E-2</v>
      </c>
      <c r="J230">
        <f t="shared" si="178"/>
        <v>1</v>
      </c>
      <c r="K230">
        <f t="shared" si="195"/>
        <v>1.1324283999999998</v>
      </c>
      <c r="L230">
        <f t="shared" si="226"/>
        <v>1.1431785500000002</v>
      </c>
      <c r="M230">
        <f t="shared" si="196"/>
        <v>1</v>
      </c>
      <c r="R230" s="13">
        <f t="shared" si="197"/>
        <v>-1.0750150000000458E-2</v>
      </c>
      <c r="S230" s="14" t="str">
        <f t="shared" si="204"/>
        <v/>
      </c>
      <c r="T230" s="14">
        <f t="shared" si="199"/>
        <v>-100</v>
      </c>
      <c r="U230" s="15">
        <f t="shared" si="200"/>
        <v>1.1228820960698793</v>
      </c>
      <c r="V230" t="str">
        <f t="shared" si="201"/>
        <v/>
      </c>
      <c r="Y230" s="13">
        <f t="shared" si="202"/>
        <v>-1.1228820960698793</v>
      </c>
      <c r="Z230">
        <f t="shared" si="198"/>
        <v>-1.1228820960698793</v>
      </c>
      <c r="AB230" s="14">
        <f t="shared" si="205"/>
        <v>-4.353336990115201</v>
      </c>
      <c r="AC230">
        <f t="shared" si="203"/>
        <v>-4.353336990115201</v>
      </c>
      <c r="AE230" s="15">
        <f t="shared" si="206"/>
        <v>-7.3817530117661807</v>
      </c>
      <c r="AF230">
        <f t="shared" si="228"/>
        <v>-7.3817530117661807</v>
      </c>
      <c r="AI230" s="21">
        <f t="shared" si="186"/>
        <v>37586</v>
      </c>
      <c r="AJ230" s="14">
        <f t="shared" si="179"/>
        <v>1.1321429999999999</v>
      </c>
      <c r="AK230" s="22">
        <f t="shared" si="187"/>
        <v>-1.5772742489243666E-2</v>
      </c>
      <c r="AL230" s="14">
        <f t="shared" si="217"/>
        <v>1.1222753932280867</v>
      </c>
      <c r="AM230" s="14">
        <f t="shared" si="218"/>
        <v>3.2081236684123368E-2</v>
      </c>
      <c r="AN230" s="14">
        <f t="shared" si="219"/>
        <v>0.30758187002175613</v>
      </c>
      <c r="AO230" s="14" t="str">
        <f t="shared" si="220"/>
        <v/>
      </c>
      <c r="AP230" s="14" t="str">
        <f t="shared" si="221"/>
        <v/>
      </c>
      <c r="AQ230" s="15" t="str">
        <f t="shared" si="222"/>
        <v/>
      </c>
      <c r="AT230" s="21">
        <f t="shared" si="180"/>
        <v>37586</v>
      </c>
      <c r="AU230" s="14">
        <f t="shared" si="174"/>
        <v>1.1321429999999999</v>
      </c>
      <c r="AV230" s="22">
        <f t="shared" si="175"/>
        <v>-1.5772742489243666E-2</v>
      </c>
      <c r="AW230" s="14">
        <f>VLOOKUP(AT230,DATA_FEEDS!$F$7:$H$2022,3,FALSE)</f>
        <v>54.265999999999998</v>
      </c>
      <c r="AX230" s="14">
        <f t="shared" si="208"/>
        <v>50.732999999999997</v>
      </c>
      <c r="AY230" s="14">
        <f t="shared" si="209"/>
        <v>0.92933737545805295</v>
      </c>
      <c r="AZ230" s="14" t="str">
        <f t="shared" si="210"/>
        <v/>
      </c>
      <c r="BA230" s="14" t="str">
        <f t="shared" si="211"/>
        <v/>
      </c>
      <c r="BB230" s="15" t="str">
        <f t="shared" si="212"/>
        <v/>
      </c>
      <c r="BE230" s="20">
        <f t="shared" si="181"/>
        <v>37586</v>
      </c>
      <c r="BF230">
        <f t="shared" si="176"/>
        <v>1.1321429999999999</v>
      </c>
      <c r="BG230">
        <f t="shared" si="177"/>
        <v>-1.5772742489243666E-2</v>
      </c>
      <c r="BH230" t="str">
        <f>VLOOKUP(BE230,DATA_FEEDS!$A$7:$B$2095,2,FALSE)</f>
        <v>#N/A N/A</v>
      </c>
      <c r="BI230" t="e">
        <f t="shared" si="215"/>
        <v>#DIV/0!</v>
      </c>
      <c r="BJ230" t="e">
        <f t="shared" si="216"/>
        <v>#VALUE!</v>
      </c>
      <c r="BL230" s="14" t="str">
        <f t="shared" si="225"/>
        <v/>
      </c>
      <c r="BM230" s="15" t="str">
        <f t="shared" si="213"/>
        <v/>
      </c>
      <c r="BP230" s="20">
        <f t="shared" si="182"/>
        <v>37586</v>
      </c>
      <c r="BQ230">
        <f t="shared" si="223"/>
        <v>1.1321429999999999</v>
      </c>
      <c r="BR230">
        <f t="shared" si="224"/>
        <v>-1.5772742489243666E-2</v>
      </c>
      <c r="BS230">
        <f t="shared" si="188"/>
        <v>0</v>
      </c>
      <c r="BT230">
        <f t="shared" si="189"/>
        <v>0</v>
      </c>
      <c r="BU230">
        <f t="shared" si="190"/>
        <v>0</v>
      </c>
      <c r="BV230" t="str">
        <f t="shared" si="191"/>
        <v/>
      </c>
      <c r="BW230" s="14" t="str">
        <f t="shared" si="214"/>
        <v/>
      </c>
      <c r="BX230" s="15" t="str">
        <f t="shared" si="183"/>
        <v/>
      </c>
      <c r="BY230">
        <f t="shared" si="192"/>
        <v>0.30758187002175613</v>
      </c>
      <c r="BZ230">
        <f t="shared" si="193"/>
        <v>0.92933737545805295</v>
      </c>
    </row>
    <row r="231" spans="1:78" x14ac:dyDescent="0.25">
      <c r="A231" s="1">
        <v>37587</v>
      </c>
      <c r="B231" s="2">
        <v>1.1142860000000001</v>
      </c>
      <c r="C231" s="2">
        <v>1.122857</v>
      </c>
      <c r="D231">
        <f t="shared" si="184"/>
        <v>1.1142860000000001</v>
      </c>
      <c r="E231" s="2">
        <f t="shared" si="184"/>
        <v>1.122857</v>
      </c>
      <c r="F231" s="4">
        <f t="shared" si="194"/>
        <v>-1.5772742489243666E-2</v>
      </c>
      <c r="G231" s="4">
        <f t="shared" si="207"/>
        <v>-1.13206317787752E-2</v>
      </c>
      <c r="H231" s="4">
        <f t="shared" si="227"/>
        <v>-1.688580151522175E-2</v>
      </c>
      <c r="I231" s="5">
        <f t="shared" si="185"/>
        <v>8.5709999999998843E-3</v>
      </c>
      <c r="J231">
        <f t="shared" si="178"/>
        <v>1</v>
      </c>
      <c r="K231">
        <f t="shared" si="195"/>
        <v>1.1351426</v>
      </c>
      <c r="L231">
        <f t="shared" si="226"/>
        <v>1.1422499500000003</v>
      </c>
      <c r="M231" t="str">
        <f t="shared" si="196"/>
        <v/>
      </c>
      <c r="R231" s="13">
        <f t="shared" si="197"/>
        <v>-7.1073500000002898E-3</v>
      </c>
      <c r="S231" s="14" t="str">
        <f t="shared" si="204"/>
        <v/>
      </c>
      <c r="T231" s="14">
        <f t="shared" si="199"/>
        <v>-100</v>
      </c>
      <c r="U231" s="15">
        <f t="shared" si="200"/>
        <v>1.5772742489243665</v>
      </c>
      <c r="V231" t="str">
        <f t="shared" si="201"/>
        <v/>
      </c>
      <c r="Y231" s="13" t="str">
        <f t="shared" si="202"/>
        <v/>
      </c>
      <c r="Z231" t="str">
        <f t="shared" si="198"/>
        <v/>
      </c>
      <c r="AB231" s="14" t="str">
        <f t="shared" si="205"/>
        <v/>
      </c>
      <c r="AC231" t="str">
        <f t="shared" si="203"/>
        <v/>
      </c>
      <c r="AE231" s="15" t="str">
        <f t="shared" si="206"/>
        <v/>
      </c>
      <c r="AF231" t="str">
        <f t="shared" si="228"/>
        <v/>
      </c>
      <c r="AI231" s="21">
        <f t="shared" si="186"/>
        <v>37587</v>
      </c>
      <c r="AJ231" s="14">
        <f t="shared" si="179"/>
        <v>1.1142860000000001</v>
      </c>
      <c r="AK231" s="22">
        <f t="shared" si="187"/>
        <v>1.2179099441256553E-2</v>
      </c>
      <c r="AL231" s="14">
        <f t="shared" si="217"/>
        <v>1.1361163063980086</v>
      </c>
      <c r="AM231" s="14">
        <f t="shared" si="218"/>
        <v>2.3021427277344693E-2</v>
      </c>
      <c r="AN231" s="14">
        <f t="shared" si="219"/>
        <v>-0.948260337424503</v>
      </c>
      <c r="AO231" s="14" t="str">
        <f t="shared" si="220"/>
        <v/>
      </c>
      <c r="AP231" s="14" t="str">
        <f t="shared" si="221"/>
        <v/>
      </c>
      <c r="AQ231" s="15" t="str">
        <f t="shared" si="222"/>
        <v/>
      </c>
      <c r="AT231" s="21">
        <f t="shared" si="180"/>
        <v>37587</v>
      </c>
      <c r="AU231" s="14">
        <f t="shared" si="174"/>
        <v>1.1142860000000001</v>
      </c>
      <c r="AV231" s="22">
        <f t="shared" si="175"/>
        <v>1.2179099441256553E-2</v>
      </c>
      <c r="AW231" s="14">
        <f>VLOOKUP(AT231,DATA_FEEDS!$F$7:$H$2022,3,FALSE)</f>
        <v>54.412999999999997</v>
      </c>
      <c r="AX231" s="14">
        <f t="shared" si="208"/>
        <v>50.766100000000002</v>
      </c>
      <c r="AY231" s="14">
        <f t="shared" si="209"/>
        <v>0.92700262845920389</v>
      </c>
      <c r="AZ231" s="14" t="str">
        <f t="shared" si="210"/>
        <v/>
      </c>
      <c r="BA231" s="14" t="str">
        <f t="shared" si="211"/>
        <v/>
      </c>
      <c r="BB231" s="15" t="str">
        <f t="shared" si="212"/>
        <v/>
      </c>
      <c r="BE231" s="20">
        <f t="shared" si="181"/>
        <v>37587</v>
      </c>
      <c r="BF231">
        <f t="shared" si="176"/>
        <v>1.1142860000000001</v>
      </c>
      <c r="BG231">
        <f t="shared" si="177"/>
        <v>1.2179099441256553E-2</v>
      </c>
      <c r="BH231" t="str">
        <f>VLOOKUP(BE231,DATA_FEEDS!$A$7:$B$2095,2,FALSE)</f>
        <v>#N/A N/A</v>
      </c>
      <c r="BI231" t="e">
        <f t="shared" si="215"/>
        <v>#DIV/0!</v>
      </c>
      <c r="BJ231" t="e">
        <f t="shared" si="216"/>
        <v>#VALUE!</v>
      </c>
      <c r="BL231" s="14" t="str">
        <f t="shared" si="225"/>
        <v/>
      </c>
      <c r="BM231" s="15" t="str">
        <f t="shared" si="213"/>
        <v/>
      </c>
      <c r="BP231" s="20">
        <f t="shared" si="182"/>
        <v>37587</v>
      </c>
      <c r="BQ231">
        <f t="shared" si="223"/>
        <v>1.1142860000000001</v>
      </c>
      <c r="BR231">
        <f t="shared" si="224"/>
        <v>1.2179099441256553E-2</v>
      </c>
      <c r="BS231">
        <f t="shared" si="188"/>
        <v>0</v>
      </c>
      <c r="BT231">
        <f t="shared" si="189"/>
        <v>0</v>
      </c>
      <c r="BU231">
        <f t="shared" si="190"/>
        <v>0</v>
      </c>
      <c r="BV231" t="str">
        <f t="shared" si="191"/>
        <v/>
      </c>
      <c r="BW231" s="14" t="str">
        <f t="shared" si="214"/>
        <v/>
      </c>
      <c r="BX231" s="15" t="str">
        <f t="shared" si="183"/>
        <v/>
      </c>
      <c r="BY231">
        <f t="shared" si="192"/>
        <v>-0.948260337424503</v>
      </c>
      <c r="BZ231">
        <f t="shared" si="193"/>
        <v>0.92700262845920389</v>
      </c>
    </row>
    <row r="232" spans="1:78" x14ac:dyDescent="0.25">
      <c r="A232" s="1">
        <v>37589</v>
      </c>
      <c r="B232" s="2">
        <v>1.1278570000000001</v>
      </c>
      <c r="C232" s="2">
        <v>1.107143</v>
      </c>
      <c r="D232">
        <f t="shared" si="184"/>
        <v>1.1278570000000001</v>
      </c>
      <c r="E232" s="2">
        <f t="shared" si="184"/>
        <v>1.107143</v>
      </c>
      <c r="F232" s="4">
        <f t="shared" si="194"/>
        <v>1.2179099441256553E-2</v>
      </c>
      <c r="G232" s="4">
        <f t="shared" si="207"/>
        <v>-3.6668853531671E-2</v>
      </c>
      <c r="H232" s="4">
        <f t="shared" si="227"/>
        <v>-2.7603021682442299E-2</v>
      </c>
      <c r="I232" s="5">
        <f t="shared" si="185"/>
        <v>-2.0714000000000121E-2</v>
      </c>
      <c r="J232">
        <f t="shared" si="178"/>
        <v>1</v>
      </c>
      <c r="K232">
        <f t="shared" si="195"/>
        <v>1.1229997999999999</v>
      </c>
      <c r="L232">
        <f t="shared" si="226"/>
        <v>1.1402142500000003</v>
      </c>
      <c r="M232" t="str">
        <f t="shared" si="196"/>
        <v/>
      </c>
      <c r="R232" s="13">
        <f t="shared" si="197"/>
        <v>-1.7214450000000436E-2</v>
      </c>
      <c r="S232" s="14" t="str">
        <f t="shared" si="204"/>
        <v/>
      </c>
      <c r="T232" s="14">
        <f t="shared" si="199"/>
        <v>-100</v>
      </c>
      <c r="U232" s="15">
        <f t="shared" si="200"/>
        <v>-1.2179099441256553</v>
      </c>
      <c r="V232">
        <f t="shared" si="201"/>
        <v>-1.2179099441256553</v>
      </c>
      <c r="Y232" s="13" t="str">
        <f t="shared" si="202"/>
        <v/>
      </c>
      <c r="Z232" t="str">
        <f t="shared" si="198"/>
        <v/>
      </c>
      <c r="AB232" s="14" t="str">
        <f t="shared" si="205"/>
        <v/>
      </c>
      <c r="AC232" t="str">
        <f t="shared" si="203"/>
        <v/>
      </c>
      <c r="AE232" s="15" t="str">
        <f t="shared" si="206"/>
        <v/>
      </c>
      <c r="AF232" t="str">
        <f t="shared" si="228"/>
        <v/>
      </c>
      <c r="AI232" s="21">
        <f t="shared" si="186"/>
        <v>37589</v>
      </c>
      <c r="AJ232" s="14">
        <f t="shared" si="179"/>
        <v>1.1278570000000001</v>
      </c>
      <c r="AK232" s="22">
        <f t="shared" si="187"/>
        <v>6.9663086721098331E-3</v>
      </c>
      <c r="AL232" s="14">
        <f t="shared" si="217"/>
        <v>1.1351290078499794</v>
      </c>
      <c r="AM232" s="14">
        <f t="shared" si="218"/>
        <v>2.2911678522497907E-2</v>
      </c>
      <c r="AN232" s="14">
        <f t="shared" si="219"/>
        <v>-0.31739306410216078</v>
      </c>
      <c r="AO232" s="14" t="str">
        <f t="shared" si="220"/>
        <v/>
      </c>
      <c r="AP232" s="14" t="str">
        <f t="shared" si="221"/>
        <v/>
      </c>
      <c r="AQ232" s="15" t="str">
        <f t="shared" si="222"/>
        <v/>
      </c>
      <c r="AT232" s="21">
        <f t="shared" si="180"/>
        <v>37589</v>
      </c>
      <c r="AU232" s="14">
        <f t="shared" si="174"/>
        <v>1.1278570000000001</v>
      </c>
      <c r="AV232" s="22">
        <f t="shared" si="175"/>
        <v>6.9663086721098331E-3</v>
      </c>
      <c r="AW232" s="14">
        <f>VLOOKUP(AT232,DATA_FEEDS!$F$7:$H$2022,3,FALSE)</f>
        <v>54.677999999999997</v>
      </c>
      <c r="AX232" s="14">
        <f t="shared" si="208"/>
        <v>51.69080000000001</v>
      </c>
      <c r="AY232" s="14">
        <f t="shared" si="209"/>
        <v>0.75308009498105688</v>
      </c>
      <c r="AZ232" s="14" t="str">
        <f t="shared" si="210"/>
        <v/>
      </c>
      <c r="BA232" s="14" t="str">
        <f t="shared" si="211"/>
        <v/>
      </c>
      <c r="BB232" s="15" t="str">
        <f t="shared" si="212"/>
        <v/>
      </c>
      <c r="BE232" s="20">
        <f t="shared" si="181"/>
        <v>37589</v>
      </c>
      <c r="BF232">
        <f t="shared" si="176"/>
        <v>1.1278570000000001</v>
      </c>
      <c r="BG232">
        <f t="shared" si="177"/>
        <v>6.9663086721098331E-3</v>
      </c>
      <c r="BH232" t="str">
        <f>VLOOKUP(BE232,DATA_FEEDS!$A$7:$B$2095,2,FALSE)</f>
        <v>#N/A N/A</v>
      </c>
      <c r="BI232" t="e">
        <f t="shared" si="215"/>
        <v>#DIV/0!</v>
      </c>
      <c r="BJ232" t="e">
        <f t="shared" si="216"/>
        <v>#VALUE!</v>
      </c>
      <c r="BL232" s="14" t="str">
        <f t="shared" si="225"/>
        <v/>
      </c>
      <c r="BM232" s="15" t="str">
        <f t="shared" si="213"/>
        <v/>
      </c>
      <c r="BP232" s="20">
        <f t="shared" si="182"/>
        <v>37589</v>
      </c>
      <c r="BQ232">
        <f t="shared" si="223"/>
        <v>1.1278570000000001</v>
      </c>
      <c r="BR232">
        <f t="shared" si="224"/>
        <v>6.9663086721098331E-3</v>
      </c>
      <c r="BS232">
        <f t="shared" si="188"/>
        <v>0</v>
      </c>
      <c r="BT232">
        <f t="shared" si="189"/>
        <v>0</v>
      </c>
      <c r="BU232">
        <f t="shared" si="190"/>
        <v>0</v>
      </c>
      <c r="BV232" t="str">
        <f t="shared" si="191"/>
        <v/>
      </c>
      <c r="BW232" s="14" t="str">
        <f t="shared" si="214"/>
        <v/>
      </c>
      <c r="BX232" s="15" t="str">
        <f t="shared" si="183"/>
        <v/>
      </c>
      <c r="BY232">
        <f t="shared" si="192"/>
        <v>-0.31739306410216078</v>
      </c>
      <c r="BZ232">
        <f t="shared" si="193"/>
        <v>0.75308009498105688</v>
      </c>
    </row>
    <row r="233" spans="1:78" x14ac:dyDescent="0.25">
      <c r="A233" s="1">
        <v>37592</v>
      </c>
      <c r="B233" s="2">
        <v>1.1357139999999999</v>
      </c>
      <c r="C233" s="2">
        <v>1.0842860000000001</v>
      </c>
      <c r="D233">
        <f t="shared" si="184"/>
        <v>1.1357139999999999</v>
      </c>
      <c r="E233" s="2">
        <f t="shared" si="184"/>
        <v>1.0842860000000001</v>
      </c>
      <c r="F233" s="4">
        <f t="shared" si="194"/>
        <v>6.9663086721098331E-3</v>
      </c>
      <c r="G233" s="4">
        <f t="shared" si="207"/>
        <v>-5.3025327510916972E-2</v>
      </c>
      <c r="H233" s="4">
        <f t="shared" si="227"/>
        <v>-7.9999423030093178E-2</v>
      </c>
      <c r="I233" s="5">
        <f t="shared" si="185"/>
        <v>-5.1427999999999807E-2</v>
      </c>
      <c r="J233">
        <f t="shared" si="178"/>
        <v>1</v>
      </c>
      <c r="K233">
        <f t="shared" si="195"/>
        <v>1.1111428000000001</v>
      </c>
      <c r="L233">
        <f t="shared" si="226"/>
        <v>1.1360000000000001</v>
      </c>
      <c r="M233" t="str">
        <f t="shared" si="196"/>
        <v/>
      </c>
      <c r="R233" s="13">
        <f t="shared" si="197"/>
        <v>-2.4857200000000024E-2</v>
      </c>
      <c r="S233" s="14" t="str">
        <f t="shared" si="204"/>
        <v/>
      </c>
      <c r="T233" s="14">
        <f t="shared" si="199"/>
        <v>-100</v>
      </c>
      <c r="U233" s="15">
        <f t="shared" si="200"/>
        <v>-0.69663086721098333</v>
      </c>
      <c r="V233">
        <f t="shared" si="201"/>
        <v>-0.69663086721098333</v>
      </c>
      <c r="Y233" s="13" t="str">
        <f t="shared" si="202"/>
        <v/>
      </c>
      <c r="Z233" t="str">
        <f t="shared" si="198"/>
        <v/>
      </c>
      <c r="AB233" s="14" t="str">
        <f t="shared" si="205"/>
        <v/>
      </c>
      <c r="AC233" t="str">
        <f t="shared" si="203"/>
        <v/>
      </c>
      <c r="AE233" s="15" t="str">
        <f t="shared" si="206"/>
        <v/>
      </c>
      <c r="AF233" t="str">
        <f t="shared" si="228"/>
        <v/>
      </c>
      <c r="AI233" s="21">
        <f t="shared" si="186"/>
        <v>37592</v>
      </c>
      <c r="AJ233" s="14">
        <f t="shared" si="179"/>
        <v>1.1357139999999999</v>
      </c>
      <c r="AK233" s="22">
        <f t="shared" si="187"/>
        <v>-4.4025168308218288E-2</v>
      </c>
      <c r="AL233" s="14">
        <f t="shared" si="217"/>
        <v>1.1352695045137438</v>
      </c>
      <c r="AM233" s="14">
        <f t="shared" si="218"/>
        <v>2.2979854323632802E-2</v>
      </c>
      <c r="AN233" s="14">
        <f t="shared" si="219"/>
        <v>1.9342833074403362E-2</v>
      </c>
      <c r="AO233" s="14" t="str">
        <f t="shared" si="220"/>
        <v/>
      </c>
      <c r="AP233" s="14" t="str">
        <f t="shared" si="221"/>
        <v/>
      </c>
      <c r="AQ233" s="15" t="str">
        <f t="shared" si="222"/>
        <v/>
      </c>
      <c r="AT233" s="21">
        <f t="shared" si="180"/>
        <v>37592</v>
      </c>
      <c r="AU233" s="14">
        <f t="shared" si="174"/>
        <v>1.1357139999999999</v>
      </c>
      <c r="AV233" s="22">
        <f t="shared" si="175"/>
        <v>-4.4025168308218288E-2</v>
      </c>
      <c r="AW233" s="14">
        <f>VLOOKUP(AT233,DATA_FEEDS!$F$7:$H$2022,3,FALSE)</f>
        <v>55.366999999999997</v>
      </c>
      <c r="AX233" s="14">
        <f t="shared" si="208"/>
        <v>52.2669</v>
      </c>
      <c r="AY233" s="14">
        <f t="shared" si="209"/>
        <v>0.8493609205738808</v>
      </c>
      <c r="AZ233" s="14" t="str">
        <f t="shared" si="210"/>
        <v/>
      </c>
      <c r="BA233" s="14" t="str">
        <f t="shared" si="211"/>
        <v/>
      </c>
      <c r="BB233" s="15" t="str">
        <f t="shared" si="212"/>
        <v/>
      </c>
      <c r="BE233" s="20">
        <f t="shared" si="181"/>
        <v>37592</v>
      </c>
      <c r="BF233">
        <f t="shared" si="176"/>
        <v>1.1357139999999999</v>
      </c>
      <c r="BG233">
        <f t="shared" si="177"/>
        <v>-4.4025168308218288E-2</v>
      </c>
      <c r="BH233" t="str">
        <f>VLOOKUP(BE233,DATA_FEEDS!$A$7:$B$2095,2,FALSE)</f>
        <v>#N/A N/A</v>
      </c>
      <c r="BI233" t="e">
        <f t="shared" si="215"/>
        <v>#DIV/0!</v>
      </c>
      <c r="BJ233" t="e">
        <f t="shared" si="216"/>
        <v>#VALUE!</v>
      </c>
      <c r="BL233" s="14" t="str">
        <f t="shared" si="225"/>
        <v/>
      </c>
      <c r="BM233" s="15" t="str">
        <f t="shared" si="213"/>
        <v/>
      </c>
      <c r="BP233" s="20">
        <f t="shared" si="182"/>
        <v>37592</v>
      </c>
      <c r="BQ233">
        <f t="shared" si="223"/>
        <v>1.1357139999999999</v>
      </c>
      <c r="BR233">
        <f t="shared" si="224"/>
        <v>-4.4025168308218288E-2</v>
      </c>
      <c r="BS233">
        <f t="shared" si="188"/>
        <v>0</v>
      </c>
      <c r="BT233">
        <f t="shared" si="189"/>
        <v>0</v>
      </c>
      <c r="BU233">
        <f t="shared" si="190"/>
        <v>0</v>
      </c>
      <c r="BV233" t="str">
        <f t="shared" si="191"/>
        <v/>
      </c>
      <c r="BW233" s="14" t="str">
        <f t="shared" si="214"/>
        <v/>
      </c>
      <c r="BX233" s="15" t="str">
        <f t="shared" si="183"/>
        <v/>
      </c>
      <c r="BY233">
        <f t="shared" si="192"/>
        <v>1.9342833074403362E-2</v>
      </c>
      <c r="BZ233">
        <f t="shared" si="193"/>
        <v>0.8493609205738808</v>
      </c>
    </row>
    <row r="234" spans="1:78" x14ac:dyDescent="0.25">
      <c r="A234" s="1">
        <v>37593</v>
      </c>
      <c r="B234" s="2">
        <v>1.0857140000000001</v>
      </c>
      <c r="C234" s="2">
        <v>1.082857</v>
      </c>
      <c r="D234">
        <f t="shared" si="184"/>
        <v>1.0857140000000001</v>
      </c>
      <c r="E234" s="2">
        <f t="shared" si="184"/>
        <v>1.082857</v>
      </c>
      <c r="F234" s="4">
        <f t="shared" si="194"/>
        <v>-4.4025168308218288E-2</v>
      </c>
      <c r="G234" s="4">
        <f t="shared" si="207"/>
        <v>-4.3533369901152016E-2</v>
      </c>
      <c r="H234" s="4">
        <f t="shared" si="227"/>
        <v>-9.4925816742991026E-2</v>
      </c>
      <c r="I234" s="5">
        <f t="shared" si="185"/>
        <v>-2.8570000000001095E-3</v>
      </c>
      <c r="J234">
        <f t="shared" si="178"/>
        <v>1</v>
      </c>
      <c r="K234">
        <f t="shared" si="195"/>
        <v>1.0995713999999999</v>
      </c>
      <c r="L234">
        <f t="shared" si="226"/>
        <v>1.1298214</v>
      </c>
      <c r="M234">
        <f t="shared" si="196"/>
        <v>1</v>
      </c>
      <c r="R234" s="13">
        <f t="shared" si="197"/>
        <v>-3.025000000000011E-2</v>
      </c>
      <c r="S234" s="14" t="str">
        <f t="shared" si="204"/>
        <v/>
      </c>
      <c r="T234" s="14">
        <f t="shared" si="199"/>
        <v>-100</v>
      </c>
      <c r="U234" s="15">
        <f t="shared" si="200"/>
        <v>4.4025168308218285</v>
      </c>
      <c r="V234" t="str">
        <f t="shared" si="201"/>
        <v/>
      </c>
      <c r="Y234" s="13">
        <f t="shared" si="202"/>
        <v>-4.4025168308218285</v>
      </c>
      <c r="Z234">
        <f t="shared" si="198"/>
        <v>-4.4025168308218285</v>
      </c>
      <c r="AB234" s="14">
        <f t="shared" si="205"/>
        <v>-2.9605402527737534</v>
      </c>
      <c r="AC234">
        <f t="shared" si="203"/>
        <v>-2.9605402527737534</v>
      </c>
      <c r="AE234" s="15">
        <f t="shared" si="206"/>
        <v>-5.0657908067870689</v>
      </c>
      <c r="AF234">
        <f t="shared" si="228"/>
        <v>-5.0657908067870689</v>
      </c>
      <c r="AI234" s="21">
        <f t="shared" si="186"/>
        <v>37593</v>
      </c>
      <c r="AJ234" s="14">
        <f t="shared" si="179"/>
        <v>1.0857140000000001</v>
      </c>
      <c r="AK234" s="22">
        <f t="shared" si="187"/>
        <v>-1.3152635040166976E-3</v>
      </c>
      <c r="AL234" s="14">
        <f t="shared" si="217"/>
        <v>1.1308671439532336</v>
      </c>
      <c r="AM234" s="14">
        <f t="shared" si="218"/>
        <v>2.0823529868806586E-2</v>
      </c>
      <c r="AN234" s="14">
        <f t="shared" si="219"/>
        <v>-2.1683712721959045</v>
      </c>
      <c r="AO234" s="14">
        <f t="shared" si="220"/>
        <v>100</v>
      </c>
      <c r="AP234" s="14">
        <f t="shared" si="221"/>
        <v>-0.13152635040166977</v>
      </c>
      <c r="AQ234" s="15">
        <f t="shared" si="222"/>
        <v>-0.13152635040166977</v>
      </c>
      <c r="AT234" s="21">
        <f t="shared" si="180"/>
        <v>37593</v>
      </c>
      <c r="AU234" s="14">
        <f t="shared" si="174"/>
        <v>1.0857140000000001</v>
      </c>
      <c r="AV234" s="22">
        <f t="shared" si="175"/>
        <v>-1.3152635040166976E-3</v>
      </c>
      <c r="AW234" s="14">
        <f>VLOOKUP(AT234,DATA_FEEDS!$F$7:$H$2022,3,FALSE)</f>
        <v>55.808999999999997</v>
      </c>
      <c r="AX234" s="14">
        <f t="shared" si="208"/>
        <v>53.017800000000001</v>
      </c>
      <c r="AY234" s="14">
        <f t="shared" si="209"/>
        <v>0.74673133182379081</v>
      </c>
      <c r="AZ234" s="14" t="str">
        <f t="shared" si="210"/>
        <v/>
      </c>
      <c r="BA234" s="14" t="str">
        <f t="shared" si="211"/>
        <v/>
      </c>
      <c r="BB234" s="15" t="str">
        <f t="shared" si="212"/>
        <v/>
      </c>
      <c r="BE234" s="20">
        <f t="shared" si="181"/>
        <v>37593</v>
      </c>
      <c r="BF234">
        <f t="shared" si="176"/>
        <v>1.0857140000000001</v>
      </c>
      <c r="BG234">
        <f t="shared" si="177"/>
        <v>-1.3152635040166976E-3</v>
      </c>
      <c r="BH234" t="str">
        <f>VLOOKUP(BE234,DATA_FEEDS!$A$7:$B$2095,2,FALSE)</f>
        <v>#N/A N/A</v>
      </c>
      <c r="BI234" t="e">
        <f t="shared" si="215"/>
        <v>#DIV/0!</v>
      </c>
      <c r="BJ234" t="e">
        <f t="shared" si="216"/>
        <v>#VALUE!</v>
      </c>
      <c r="BL234" s="14" t="str">
        <f t="shared" si="225"/>
        <v/>
      </c>
      <c r="BM234" s="15" t="str">
        <f t="shared" si="213"/>
        <v/>
      </c>
      <c r="BP234" s="20">
        <f t="shared" si="182"/>
        <v>37593</v>
      </c>
      <c r="BQ234">
        <f t="shared" si="223"/>
        <v>1.0857140000000001</v>
      </c>
      <c r="BR234">
        <f t="shared" si="224"/>
        <v>-1.3152635040166976E-3</v>
      </c>
      <c r="BS234">
        <f t="shared" si="188"/>
        <v>100</v>
      </c>
      <c r="BT234">
        <f t="shared" si="189"/>
        <v>0</v>
      </c>
      <c r="BU234">
        <f t="shared" si="190"/>
        <v>0</v>
      </c>
      <c r="BV234">
        <f t="shared" si="191"/>
        <v>100</v>
      </c>
      <c r="BW234" s="14">
        <f t="shared" si="214"/>
        <v>-0.13152635040166977</v>
      </c>
      <c r="BX234" s="15">
        <f t="shared" si="183"/>
        <v>-0.13152635040166977</v>
      </c>
      <c r="BY234">
        <f t="shared" si="192"/>
        <v>-2.1683712721959045</v>
      </c>
      <c r="BZ234">
        <f t="shared" si="193"/>
        <v>0.74673133182379081</v>
      </c>
    </row>
    <row r="235" spans="1:78" x14ac:dyDescent="0.25">
      <c r="A235" s="1">
        <v>37594</v>
      </c>
      <c r="B235" s="2">
        <v>1.0842860000000001</v>
      </c>
      <c r="C235" s="2">
        <v>1.069286</v>
      </c>
      <c r="D235">
        <f t="shared" si="184"/>
        <v>1.0842860000000001</v>
      </c>
      <c r="E235" s="2">
        <f t="shared" si="184"/>
        <v>1.069286</v>
      </c>
      <c r="F235" s="4">
        <f t="shared" si="194"/>
        <v>-1.3152635040166976E-3</v>
      </c>
      <c r="G235" s="4">
        <f t="shared" si="207"/>
        <v>-4.0384605029588586E-2</v>
      </c>
      <c r="H235" s="4">
        <f t="shared" si="227"/>
        <v>-0.1235360655737705</v>
      </c>
      <c r="I235" s="5">
        <f t="shared" si="185"/>
        <v>-1.5000000000000124E-2</v>
      </c>
      <c r="J235">
        <f t="shared" si="178"/>
        <v>1</v>
      </c>
      <c r="K235">
        <f t="shared" si="195"/>
        <v>1.0932857999999999</v>
      </c>
      <c r="L235">
        <f t="shared" si="226"/>
        <v>1.1229285499999999</v>
      </c>
      <c r="M235">
        <f t="shared" si="196"/>
        <v>1</v>
      </c>
      <c r="R235" s="13">
        <f t="shared" si="197"/>
        <v>-2.9642750000000051E-2</v>
      </c>
      <c r="S235" s="14" t="str">
        <f t="shared" si="204"/>
        <v/>
      </c>
      <c r="T235" s="14">
        <f t="shared" si="199"/>
        <v>-100</v>
      </c>
      <c r="U235" s="15">
        <f t="shared" si="200"/>
        <v>0.13152635040166977</v>
      </c>
      <c r="V235" t="str">
        <f t="shared" si="201"/>
        <v/>
      </c>
      <c r="Y235" s="13">
        <f t="shared" si="202"/>
        <v>-0.13152635040166977</v>
      </c>
      <c r="Z235">
        <f t="shared" si="198"/>
        <v>-0.13152635040166977</v>
      </c>
      <c r="AB235" s="14">
        <f t="shared" si="205"/>
        <v>0.65877452996717645</v>
      </c>
      <c r="AC235" t="str">
        <f t="shared" si="203"/>
        <v/>
      </c>
      <c r="AE235" s="15">
        <f t="shared" si="206"/>
        <v>-3.6890635865445125</v>
      </c>
      <c r="AF235">
        <f t="shared" si="228"/>
        <v>-3.6890635865445125</v>
      </c>
      <c r="AI235" s="21">
        <f t="shared" si="186"/>
        <v>37594</v>
      </c>
      <c r="AJ235" s="14">
        <f t="shared" si="179"/>
        <v>1.0842860000000001</v>
      </c>
      <c r="AK235" s="22">
        <f t="shared" si="187"/>
        <v>-9.8820790824561324E-3</v>
      </c>
      <c r="AL235" s="14">
        <f t="shared" si="217"/>
        <v>1.1125114527096969</v>
      </c>
      <c r="AM235" s="14">
        <f t="shared" si="218"/>
        <v>2.1631868327903248E-2</v>
      </c>
      <c r="AN235" s="14">
        <f t="shared" si="219"/>
        <v>-1.3048088256569306</v>
      </c>
      <c r="AO235" s="14" t="str">
        <f t="shared" si="220"/>
        <v/>
      </c>
      <c r="AP235" s="14" t="str">
        <f t="shared" si="221"/>
        <v/>
      </c>
      <c r="AQ235" s="15" t="str">
        <f t="shared" si="222"/>
        <v/>
      </c>
      <c r="AT235" s="21">
        <f t="shared" si="180"/>
        <v>37594</v>
      </c>
      <c r="AU235" s="14">
        <f t="shared" si="174"/>
        <v>1.0842860000000001</v>
      </c>
      <c r="AV235" s="22">
        <f t="shared" si="175"/>
        <v>-9.8820790824561324E-3</v>
      </c>
      <c r="AW235" s="14">
        <f>VLOOKUP(AT235,DATA_FEEDS!$F$7:$H$2022,3,FALSE)</f>
        <v>54.981000000000002</v>
      </c>
      <c r="AX235" s="14">
        <f t="shared" si="208"/>
        <v>53.722000000000001</v>
      </c>
      <c r="AY235" s="14">
        <f t="shared" si="209"/>
        <v>0.34930604965439427</v>
      </c>
      <c r="AZ235" s="14" t="str">
        <f t="shared" si="210"/>
        <v/>
      </c>
      <c r="BA235" s="14" t="str">
        <f t="shared" si="211"/>
        <v/>
      </c>
      <c r="BB235" s="15" t="str">
        <f t="shared" si="212"/>
        <v/>
      </c>
      <c r="BE235" s="20">
        <f t="shared" si="181"/>
        <v>37594</v>
      </c>
      <c r="BF235">
        <f t="shared" si="176"/>
        <v>1.0842860000000001</v>
      </c>
      <c r="BG235">
        <f t="shared" si="177"/>
        <v>-9.8820790824561324E-3</v>
      </c>
      <c r="BH235" t="str">
        <f>VLOOKUP(BE235,DATA_FEEDS!$A$7:$B$2095,2,FALSE)</f>
        <v>#N/A N/A</v>
      </c>
      <c r="BI235" t="e">
        <f t="shared" si="215"/>
        <v>#DIV/0!</v>
      </c>
      <c r="BJ235" t="e">
        <f t="shared" si="216"/>
        <v>#VALUE!</v>
      </c>
      <c r="BL235" s="14" t="str">
        <f t="shared" si="225"/>
        <v/>
      </c>
      <c r="BM235" s="15" t="str">
        <f t="shared" si="213"/>
        <v/>
      </c>
      <c r="BP235" s="20">
        <f t="shared" si="182"/>
        <v>37594</v>
      </c>
      <c r="BQ235">
        <f t="shared" si="223"/>
        <v>1.0842860000000001</v>
      </c>
      <c r="BR235">
        <f t="shared" si="224"/>
        <v>-9.8820790824561324E-3</v>
      </c>
      <c r="BS235">
        <f t="shared" si="188"/>
        <v>0</v>
      </c>
      <c r="BT235">
        <f t="shared" si="189"/>
        <v>0</v>
      </c>
      <c r="BU235">
        <f t="shared" si="190"/>
        <v>0</v>
      </c>
      <c r="BV235" t="str">
        <f t="shared" si="191"/>
        <v/>
      </c>
      <c r="BW235" s="14" t="str">
        <f t="shared" si="214"/>
        <v/>
      </c>
      <c r="BX235" s="15" t="str">
        <f t="shared" si="183"/>
        <v/>
      </c>
      <c r="BY235">
        <f t="shared" si="192"/>
        <v>-1.3048088256569306</v>
      </c>
      <c r="BZ235">
        <f t="shared" si="193"/>
        <v>0.34930604965439427</v>
      </c>
    </row>
    <row r="236" spans="1:78" x14ac:dyDescent="0.25">
      <c r="A236" s="1">
        <v>37595</v>
      </c>
      <c r="B236" s="2">
        <v>1.0735710000000001</v>
      </c>
      <c r="C236" s="2">
        <v>1.0449999999999999</v>
      </c>
      <c r="D236">
        <f t="shared" si="184"/>
        <v>1.0735710000000001</v>
      </c>
      <c r="E236" s="2">
        <f t="shared" si="184"/>
        <v>1.0449999999999999</v>
      </c>
      <c r="F236" s="4">
        <f t="shared" si="194"/>
        <v>-9.8820790824561324E-3</v>
      </c>
      <c r="G236" s="4">
        <f t="shared" si="207"/>
        <v>-7.3464100502102808E-2</v>
      </c>
      <c r="H236" s="4">
        <f t="shared" si="227"/>
        <v>-0.13636363636363641</v>
      </c>
      <c r="I236" s="5">
        <f t="shared" si="185"/>
        <v>-2.8571000000000124E-2</v>
      </c>
      <c r="J236">
        <f t="shared" si="178"/>
        <v>1</v>
      </c>
      <c r="K236">
        <f t="shared" si="195"/>
        <v>1.0777144000000001</v>
      </c>
      <c r="L236">
        <f t="shared" si="226"/>
        <v>1.1136785499999999</v>
      </c>
      <c r="M236">
        <f t="shared" si="196"/>
        <v>1</v>
      </c>
      <c r="R236" s="13">
        <f t="shared" si="197"/>
        <v>-3.5964149999999862E-2</v>
      </c>
      <c r="S236" s="14" t="str">
        <f t="shared" si="204"/>
        <v/>
      </c>
      <c r="T236" s="14">
        <f t="shared" si="199"/>
        <v>-100</v>
      </c>
      <c r="U236" s="15">
        <f t="shared" si="200"/>
        <v>0.98820790824561322</v>
      </c>
      <c r="V236" t="str">
        <f t="shared" si="201"/>
        <v/>
      </c>
      <c r="Y236" s="13">
        <f t="shared" si="202"/>
        <v>-0.98820790824561322</v>
      </c>
      <c r="Z236">
        <f t="shared" si="198"/>
        <v>-0.98820790824561322</v>
      </c>
      <c r="AB236" s="14">
        <f t="shared" si="205"/>
        <v>3.0606266376420423</v>
      </c>
      <c r="AC236" t="str">
        <f t="shared" si="203"/>
        <v/>
      </c>
      <c r="AE236" s="15">
        <f t="shared" si="206"/>
        <v>-6.1875739937088605</v>
      </c>
      <c r="AF236">
        <f t="shared" si="228"/>
        <v>-6.1875739937088605</v>
      </c>
      <c r="AI236" s="21">
        <f t="shared" si="186"/>
        <v>37595</v>
      </c>
      <c r="AJ236" s="14">
        <f t="shared" si="179"/>
        <v>1.0735710000000001</v>
      </c>
      <c r="AK236" s="22">
        <f t="shared" si="187"/>
        <v>-2.5281979487150826E-2</v>
      </c>
      <c r="AL236" s="14">
        <f t="shared" si="217"/>
        <v>1.1014559125814003</v>
      </c>
      <c r="AM236" s="14">
        <f t="shared" si="218"/>
        <v>2.2535177251248241E-2</v>
      </c>
      <c r="AN236" s="14">
        <f t="shared" si="219"/>
        <v>-1.2373948636173109</v>
      </c>
      <c r="AO236" s="14" t="str">
        <f t="shared" si="220"/>
        <v/>
      </c>
      <c r="AP236" s="14" t="str">
        <f t="shared" si="221"/>
        <v/>
      </c>
      <c r="AQ236" s="15" t="str">
        <f t="shared" si="222"/>
        <v/>
      </c>
      <c r="AT236" s="21">
        <f t="shared" si="180"/>
        <v>37595</v>
      </c>
      <c r="AU236" s="14">
        <f t="shared" si="174"/>
        <v>1.0735710000000001</v>
      </c>
      <c r="AV236" s="22">
        <f t="shared" si="175"/>
        <v>-2.5281979487150826E-2</v>
      </c>
      <c r="AW236" s="14">
        <f>VLOOKUP(AT236,DATA_FEEDS!$F$7:$H$2022,3,FALSE)</f>
        <v>55.353999999999999</v>
      </c>
      <c r="AX236" s="14">
        <f t="shared" si="208"/>
        <v>54.110800000000005</v>
      </c>
      <c r="AY236" s="14">
        <f t="shared" si="209"/>
        <v>0.39309271492867998</v>
      </c>
      <c r="AZ236" s="14" t="str">
        <f t="shared" si="210"/>
        <v/>
      </c>
      <c r="BA236" s="14" t="str">
        <f t="shared" si="211"/>
        <v/>
      </c>
      <c r="BB236" s="15" t="str">
        <f t="shared" si="212"/>
        <v/>
      </c>
      <c r="BE236" s="20">
        <f t="shared" si="181"/>
        <v>37595</v>
      </c>
      <c r="BF236">
        <f t="shared" si="176"/>
        <v>1.0735710000000001</v>
      </c>
      <c r="BG236">
        <f t="shared" si="177"/>
        <v>-2.5281979487150826E-2</v>
      </c>
      <c r="BH236" t="str">
        <f>VLOOKUP(BE236,DATA_FEEDS!$A$7:$B$2095,2,FALSE)</f>
        <v>#N/A N/A</v>
      </c>
      <c r="BI236" t="e">
        <f t="shared" si="215"/>
        <v>#DIV/0!</v>
      </c>
      <c r="BJ236" t="e">
        <f t="shared" si="216"/>
        <v>#VALUE!</v>
      </c>
      <c r="BL236" s="14" t="str">
        <f t="shared" si="225"/>
        <v/>
      </c>
      <c r="BM236" s="15" t="str">
        <f t="shared" si="213"/>
        <v/>
      </c>
      <c r="BP236" s="20">
        <f t="shared" si="182"/>
        <v>37595</v>
      </c>
      <c r="BQ236">
        <f t="shared" si="223"/>
        <v>1.0735710000000001</v>
      </c>
      <c r="BR236">
        <f t="shared" si="224"/>
        <v>-2.5281979487150826E-2</v>
      </c>
      <c r="BS236">
        <f t="shared" si="188"/>
        <v>0</v>
      </c>
      <c r="BT236">
        <f t="shared" si="189"/>
        <v>0</v>
      </c>
      <c r="BU236">
        <f t="shared" si="190"/>
        <v>0</v>
      </c>
      <c r="BV236" t="str">
        <f t="shared" si="191"/>
        <v/>
      </c>
      <c r="BW236" s="14" t="str">
        <f t="shared" si="214"/>
        <v/>
      </c>
      <c r="BX236" s="15" t="str">
        <f t="shared" si="183"/>
        <v/>
      </c>
      <c r="BY236">
        <f t="shared" si="192"/>
        <v>-1.2373948636173109</v>
      </c>
      <c r="BZ236">
        <f t="shared" si="193"/>
        <v>0.39309271492867998</v>
      </c>
    </row>
    <row r="237" spans="1:78" x14ac:dyDescent="0.25">
      <c r="A237" s="1">
        <v>37596</v>
      </c>
      <c r="B237" s="2">
        <v>1.0464290000000001</v>
      </c>
      <c r="C237" s="2">
        <v>1.0678570000000001</v>
      </c>
      <c r="D237">
        <f t="shared" si="184"/>
        <v>1.0464290000000001</v>
      </c>
      <c r="E237" s="2">
        <f t="shared" si="184"/>
        <v>1.0678570000000001</v>
      </c>
      <c r="F237" s="4">
        <f t="shared" si="194"/>
        <v>-2.5281979487150826E-2</v>
      </c>
      <c r="G237" s="4">
        <f t="shared" si="207"/>
        <v>-5.9748316917815437E-2</v>
      </c>
      <c r="H237" s="4">
        <f t="shared" si="227"/>
        <v>-6.6208394581534366E-2</v>
      </c>
      <c r="I237" s="5">
        <f t="shared" si="185"/>
        <v>2.1428000000000003E-2</v>
      </c>
      <c r="J237">
        <f t="shared" si="178"/>
        <v>1</v>
      </c>
      <c r="K237">
        <f t="shared" si="195"/>
        <v>1.0698572</v>
      </c>
      <c r="L237">
        <f t="shared" si="226"/>
        <v>1.1099285499999998</v>
      </c>
      <c r="M237" t="str">
        <f t="shared" si="196"/>
        <v/>
      </c>
      <c r="R237" s="13">
        <f t="shared" si="197"/>
        <v>-4.0071349999999839E-2</v>
      </c>
      <c r="S237" s="14" t="str">
        <f t="shared" si="204"/>
        <v/>
      </c>
      <c r="T237" s="14">
        <f t="shared" si="199"/>
        <v>-100</v>
      </c>
      <c r="U237" s="15">
        <f t="shared" si="200"/>
        <v>2.5281979487150825</v>
      </c>
      <c r="V237" t="str">
        <f t="shared" si="201"/>
        <v/>
      </c>
      <c r="Y237" s="13" t="str">
        <f t="shared" si="202"/>
        <v/>
      </c>
      <c r="Z237" t="str">
        <f t="shared" si="198"/>
        <v/>
      </c>
      <c r="AB237" s="14" t="str">
        <f t="shared" si="205"/>
        <v/>
      </c>
      <c r="AC237" t="str">
        <f t="shared" si="203"/>
        <v/>
      </c>
      <c r="AE237" s="15" t="str">
        <f t="shared" si="206"/>
        <v/>
      </c>
      <c r="AF237" t="str">
        <f t="shared" si="228"/>
        <v/>
      </c>
      <c r="AI237" s="21">
        <f t="shared" si="186"/>
        <v>37596</v>
      </c>
      <c r="AJ237" s="14">
        <f t="shared" si="179"/>
        <v>1.0464290000000001</v>
      </c>
      <c r="AK237" s="22">
        <f t="shared" si="187"/>
        <v>1.9794940698317706E-2</v>
      </c>
      <c r="AL237" s="14">
        <f t="shared" si="217"/>
        <v>1.0934922293528615</v>
      </c>
      <c r="AM237" s="14">
        <f t="shared" si="218"/>
        <v>2.3512199179458765E-2</v>
      </c>
      <c r="AN237" s="14">
        <f t="shared" si="219"/>
        <v>-2.0016515253910336</v>
      </c>
      <c r="AO237" s="14">
        <f t="shared" si="220"/>
        <v>100</v>
      </c>
      <c r="AP237" s="14">
        <f t="shared" si="221"/>
        <v>1.9794940698317707</v>
      </c>
      <c r="AQ237" s="15" t="str">
        <f t="shared" si="222"/>
        <v/>
      </c>
      <c r="AT237" s="21">
        <f t="shared" si="180"/>
        <v>37596</v>
      </c>
      <c r="AU237" s="14">
        <f t="shared" si="174"/>
        <v>1.0464290000000001</v>
      </c>
      <c r="AV237" s="22">
        <f t="shared" si="175"/>
        <v>1.9794940698317706E-2</v>
      </c>
      <c r="AW237" s="14">
        <f>VLOOKUP(AT237,DATA_FEEDS!$F$7:$H$2022,3,FALSE)</f>
        <v>54.781999999999996</v>
      </c>
      <c r="AX237" s="14">
        <f t="shared" si="208"/>
        <v>55.046700000000001</v>
      </c>
      <c r="AY237" s="14">
        <f t="shared" si="209"/>
        <v>-8.558955697294808E-2</v>
      </c>
      <c r="AZ237" s="14" t="str">
        <f t="shared" si="210"/>
        <v/>
      </c>
      <c r="BA237" s="14" t="str">
        <f t="shared" si="211"/>
        <v/>
      </c>
      <c r="BB237" s="15" t="str">
        <f t="shared" si="212"/>
        <v/>
      </c>
      <c r="BE237" s="20">
        <f t="shared" si="181"/>
        <v>37596</v>
      </c>
      <c r="BF237">
        <f t="shared" si="176"/>
        <v>1.0464290000000001</v>
      </c>
      <c r="BG237">
        <f t="shared" si="177"/>
        <v>1.9794940698317706E-2</v>
      </c>
      <c r="BH237" t="str">
        <f>VLOOKUP(BE237,DATA_FEEDS!$A$7:$B$2095,2,FALSE)</f>
        <v>#N/A N/A</v>
      </c>
      <c r="BI237" t="e">
        <f t="shared" si="215"/>
        <v>#DIV/0!</v>
      </c>
      <c r="BJ237" t="e">
        <f t="shared" si="216"/>
        <v>#VALUE!</v>
      </c>
      <c r="BL237" s="14" t="str">
        <f t="shared" si="225"/>
        <v/>
      </c>
      <c r="BM237" s="15" t="str">
        <f t="shared" si="213"/>
        <v/>
      </c>
      <c r="BP237" s="20">
        <f t="shared" si="182"/>
        <v>37596</v>
      </c>
      <c r="BQ237">
        <f t="shared" si="223"/>
        <v>1.0464290000000001</v>
      </c>
      <c r="BR237">
        <f t="shared" si="224"/>
        <v>1.9794940698317706E-2</v>
      </c>
      <c r="BS237">
        <f t="shared" si="188"/>
        <v>100</v>
      </c>
      <c r="BT237">
        <f t="shared" si="189"/>
        <v>0</v>
      </c>
      <c r="BU237">
        <f t="shared" si="190"/>
        <v>0</v>
      </c>
      <c r="BV237">
        <f t="shared" si="191"/>
        <v>100</v>
      </c>
      <c r="BW237" s="14">
        <f t="shared" si="214"/>
        <v>1.9794940698317707</v>
      </c>
      <c r="BX237" s="15" t="str">
        <f t="shared" si="183"/>
        <v/>
      </c>
      <c r="BY237">
        <f t="shared" si="192"/>
        <v>-2.0016515253910336</v>
      </c>
      <c r="BZ237">
        <f t="shared" si="193"/>
        <v>-8.558955697294808E-2</v>
      </c>
    </row>
    <row r="238" spans="1:78" x14ac:dyDescent="0.25">
      <c r="A238" s="1">
        <v>37599</v>
      </c>
      <c r="B238" s="2">
        <v>1.067143</v>
      </c>
      <c r="C238" s="2">
        <v>1.053571</v>
      </c>
      <c r="D238">
        <f t="shared" si="184"/>
        <v>1.067143</v>
      </c>
      <c r="E238" s="2">
        <f t="shared" si="184"/>
        <v>1.053571</v>
      </c>
      <c r="F238" s="4">
        <f t="shared" si="194"/>
        <v>1.9794940698317706E-2</v>
      </c>
      <c r="G238" s="4">
        <f t="shared" si="207"/>
        <v>-2.9605402527737537E-2</v>
      </c>
      <c r="H238" s="4">
        <f t="shared" si="227"/>
        <v>-6.2897696849378071E-2</v>
      </c>
      <c r="I238" s="5">
        <f t="shared" si="185"/>
        <v>-1.3571999999999917E-2</v>
      </c>
      <c r="J238">
        <f t="shared" si="178"/>
        <v>1</v>
      </c>
      <c r="K238">
        <f t="shared" si="195"/>
        <v>1.0637141999999999</v>
      </c>
      <c r="L238">
        <f t="shared" si="226"/>
        <v>1.1060356500000001</v>
      </c>
      <c r="M238" t="str">
        <f t="shared" si="196"/>
        <v/>
      </c>
      <c r="R238" s="13">
        <f t="shared" si="197"/>
        <v>-4.2321450000000205E-2</v>
      </c>
      <c r="S238" s="14" t="str">
        <f t="shared" si="204"/>
        <v/>
      </c>
      <c r="T238" s="14">
        <f t="shared" si="199"/>
        <v>-100</v>
      </c>
      <c r="U238" s="15">
        <f t="shared" si="200"/>
        <v>-1.9794940698317707</v>
      </c>
      <c r="V238">
        <f t="shared" si="201"/>
        <v>-1.9794940698317707</v>
      </c>
      <c r="Y238" s="13" t="str">
        <f t="shared" si="202"/>
        <v/>
      </c>
      <c r="Z238" t="str">
        <f t="shared" si="198"/>
        <v/>
      </c>
      <c r="AB238" s="14" t="str">
        <f t="shared" si="205"/>
        <v/>
      </c>
      <c r="AC238" t="str">
        <f t="shared" si="203"/>
        <v/>
      </c>
      <c r="AE238" s="15" t="str">
        <f t="shared" si="206"/>
        <v/>
      </c>
      <c r="AF238" t="str">
        <f t="shared" si="228"/>
        <v/>
      </c>
      <c r="AI238" s="21">
        <f t="shared" si="186"/>
        <v>37599</v>
      </c>
      <c r="AJ238" s="14">
        <f t="shared" si="179"/>
        <v>1.067143</v>
      </c>
      <c r="AK238" s="22">
        <f t="shared" si="187"/>
        <v>-1.2718070586603594E-2</v>
      </c>
      <c r="AL238" s="14">
        <f t="shared" si="217"/>
        <v>1.0746346483126104</v>
      </c>
      <c r="AM238" s="14">
        <f t="shared" si="218"/>
        <v>2.6262402651523711E-2</v>
      </c>
      <c r="AN238" s="14">
        <f t="shared" si="219"/>
        <v>-0.28526134535431563</v>
      </c>
      <c r="AO238" s="14" t="str">
        <f t="shared" si="220"/>
        <v/>
      </c>
      <c r="AP238" s="14" t="str">
        <f t="shared" si="221"/>
        <v/>
      </c>
      <c r="AQ238" s="15" t="str">
        <f t="shared" si="222"/>
        <v/>
      </c>
      <c r="AT238" s="21">
        <f t="shared" si="180"/>
        <v>37599</v>
      </c>
      <c r="AU238" s="14">
        <f t="shared" si="174"/>
        <v>1.067143</v>
      </c>
      <c r="AV238" s="22">
        <f t="shared" si="175"/>
        <v>-1.2718070586603594E-2</v>
      </c>
      <c r="AW238" s="14">
        <f>VLOOKUP(AT238,DATA_FEEDS!$F$7:$H$2022,3,FALSE)</f>
        <v>55.057000000000002</v>
      </c>
      <c r="AX238" s="14">
        <f t="shared" si="208"/>
        <v>55.024500000000003</v>
      </c>
      <c r="AY238" s="14">
        <f t="shared" si="209"/>
        <v>6.4361608110603832E-2</v>
      </c>
      <c r="AZ238" s="14" t="str">
        <f t="shared" si="210"/>
        <v/>
      </c>
      <c r="BA238" s="14" t="str">
        <f t="shared" si="211"/>
        <v/>
      </c>
      <c r="BB238" s="15" t="str">
        <f t="shared" si="212"/>
        <v/>
      </c>
      <c r="BE238" s="20">
        <f t="shared" si="181"/>
        <v>37599</v>
      </c>
      <c r="BF238">
        <f t="shared" si="176"/>
        <v>1.067143</v>
      </c>
      <c r="BG238">
        <f t="shared" si="177"/>
        <v>-1.2718070586603594E-2</v>
      </c>
      <c r="BH238" t="str">
        <f>VLOOKUP(BE238,DATA_FEEDS!$A$7:$B$2095,2,FALSE)</f>
        <v>#N/A N/A</v>
      </c>
      <c r="BI238" t="e">
        <f t="shared" si="215"/>
        <v>#DIV/0!</v>
      </c>
      <c r="BJ238" t="e">
        <f t="shared" si="216"/>
        <v>#VALUE!</v>
      </c>
      <c r="BL238" s="14" t="str">
        <f t="shared" si="225"/>
        <v/>
      </c>
      <c r="BM238" s="15" t="str">
        <f t="shared" si="213"/>
        <v/>
      </c>
      <c r="BP238" s="20">
        <f t="shared" si="182"/>
        <v>37599</v>
      </c>
      <c r="BQ238">
        <f t="shared" si="223"/>
        <v>1.067143</v>
      </c>
      <c r="BR238">
        <f t="shared" si="224"/>
        <v>-1.2718070586603594E-2</v>
      </c>
      <c r="BS238">
        <f t="shared" si="188"/>
        <v>0</v>
      </c>
      <c r="BT238">
        <f t="shared" si="189"/>
        <v>0</v>
      </c>
      <c r="BU238">
        <f t="shared" si="190"/>
        <v>0</v>
      </c>
      <c r="BV238" t="str">
        <f t="shared" si="191"/>
        <v/>
      </c>
      <c r="BW238" s="14" t="str">
        <f t="shared" si="214"/>
        <v/>
      </c>
      <c r="BX238" s="15" t="str">
        <f t="shared" si="183"/>
        <v/>
      </c>
      <c r="BY238">
        <f t="shared" si="192"/>
        <v>-0.28526134535431563</v>
      </c>
      <c r="BZ238">
        <f t="shared" si="193"/>
        <v>6.4361608110603832E-2</v>
      </c>
    </row>
    <row r="239" spans="1:78" x14ac:dyDescent="0.25">
      <c r="A239" s="1">
        <v>37600</v>
      </c>
      <c r="B239" s="2">
        <v>1.053571</v>
      </c>
      <c r="C239" s="2">
        <v>1.091429</v>
      </c>
      <c r="D239">
        <f t="shared" si="184"/>
        <v>1.053571</v>
      </c>
      <c r="E239" s="2">
        <f t="shared" si="184"/>
        <v>1.091429</v>
      </c>
      <c r="F239" s="4">
        <f t="shared" si="194"/>
        <v>-1.2718070586603594E-2</v>
      </c>
      <c r="G239" s="4">
        <f t="shared" si="207"/>
        <v>6.5877452996717647E-3</v>
      </c>
      <c r="H239" s="4">
        <f t="shared" si="227"/>
        <v>-2.6108348274583694E-3</v>
      </c>
      <c r="I239" s="5">
        <f t="shared" si="185"/>
        <v>3.7857999999999947E-2</v>
      </c>
      <c r="J239">
        <f t="shared" si="178"/>
        <v>1</v>
      </c>
      <c r="K239">
        <f t="shared" si="195"/>
        <v>1.0654285999999999</v>
      </c>
      <c r="L239">
        <f t="shared" si="226"/>
        <v>1.1064642500000004</v>
      </c>
      <c r="M239" t="str">
        <f t="shared" si="196"/>
        <v/>
      </c>
      <c r="R239" s="13">
        <f t="shared" si="197"/>
        <v>-4.1035650000000423E-2</v>
      </c>
      <c r="S239" s="14" t="str">
        <f t="shared" si="204"/>
        <v/>
      </c>
      <c r="T239" s="14">
        <f t="shared" si="199"/>
        <v>-100</v>
      </c>
      <c r="U239" s="15">
        <f t="shared" si="200"/>
        <v>1.2718070586603594</v>
      </c>
      <c r="V239" t="str">
        <f t="shared" si="201"/>
        <v/>
      </c>
      <c r="Y239" s="13" t="str">
        <f t="shared" si="202"/>
        <v/>
      </c>
      <c r="Z239" t="str">
        <f t="shared" si="198"/>
        <v/>
      </c>
      <c r="AB239" s="14" t="str">
        <f t="shared" si="205"/>
        <v/>
      </c>
      <c r="AC239" t="str">
        <f t="shared" si="203"/>
        <v/>
      </c>
      <c r="AE239" s="15" t="str">
        <f t="shared" si="206"/>
        <v/>
      </c>
      <c r="AF239" t="str">
        <f t="shared" si="228"/>
        <v/>
      </c>
      <c r="AI239" s="21">
        <f t="shared" si="186"/>
        <v>37600</v>
      </c>
      <c r="AJ239" s="14">
        <f t="shared" si="179"/>
        <v>1.053571</v>
      </c>
      <c r="AK239" s="22">
        <f t="shared" si="187"/>
        <v>3.7288421947832592E-2</v>
      </c>
      <c r="AL239" s="14">
        <f t="shared" si="217"/>
        <v>1.0648366586554516</v>
      </c>
      <c r="AM239" s="14">
        <f t="shared" si="218"/>
        <v>2.459467505295056E-2</v>
      </c>
      <c r="AN239" s="14">
        <f t="shared" si="219"/>
        <v>-0.45805275455753913</v>
      </c>
      <c r="AO239" s="14" t="str">
        <f t="shared" si="220"/>
        <v/>
      </c>
      <c r="AP239" s="14" t="str">
        <f t="shared" si="221"/>
        <v/>
      </c>
      <c r="AQ239" s="15" t="str">
        <f t="shared" si="222"/>
        <v/>
      </c>
      <c r="AT239" s="21">
        <f t="shared" si="180"/>
        <v>37600</v>
      </c>
      <c r="AU239" s="14">
        <f t="shared" si="174"/>
        <v>1.053571</v>
      </c>
      <c r="AV239" s="22">
        <f t="shared" si="175"/>
        <v>3.7288421947832592E-2</v>
      </c>
      <c r="AW239" s="14">
        <f>VLOOKUP(AT239,DATA_FEEDS!$F$7:$H$2022,3,FALSE)</f>
        <v>53.151000000000003</v>
      </c>
      <c r="AX239" s="14">
        <f t="shared" si="208"/>
        <v>54.785799999999995</v>
      </c>
      <c r="AY239" s="14">
        <f t="shared" si="209"/>
        <v>-3.2797681017795921</v>
      </c>
      <c r="AZ239" s="14">
        <f t="shared" si="210"/>
        <v>100</v>
      </c>
      <c r="BA239" s="14">
        <f t="shared" si="211"/>
        <v>3.7288421947832591</v>
      </c>
      <c r="BB239" s="15" t="str">
        <f t="shared" si="212"/>
        <v/>
      </c>
      <c r="BE239" s="20">
        <f t="shared" si="181"/>
        <v>37600</v>
      </c>
      <c r="BF239">
        <f t="shared" si="176"/>
        <v>1.053571</v>
      </c>
      <c r="BG239">
        <f t="shared" si="177"/>
        <v>3.7288421947832592E-2</v>
      </c>
      <c r="BH239" t="str">
        <f>VLOOKUP(BE239,DATA_FEEDS!$A$7:$B$2095,2,FALSE)</f>
        <v>#N/A N/A</v>
      </c>
      <c r="BI239" t="e">
        <f t="shared" si="215"/>
        <v>#DIV/0!</v>
      </c>
      <c r="BJ239" t="e">
        <f t="shared" si="216"/>
        <v>#VALUE!</v>
      </c>
      <c r="BL239" s="14" t="str">
        <f t="shared" si="225"/>
        <v/>
      </c>
      <c r="BM239" s="15" t="str">
        <f t="shared" si="213"/>
        <v/>
      </c>
      <c r="BP239" s="20">
        <f t="shared" si="182"/>
        <v>37600</v>
      </c>
      <c r="BQ239">
        <f t="shared" si="223"/>
        <v>1.053571</v>
      </c>
      <c r="BR239">
        <f t="shared" si="224"/>
        <v>3.7288421947832592E-2</v>
      </c>
      <c r="BS239">
        <f t="shared" si="188"/>
        <v>0</v>
      </c>
      <c r="BT239">
        <f t="shared" si="189"/>
        <v>100</v>
      </c>
      <c r="BU239">
        <f t="shared" si="190"/>
        <v>0</v>
      </c>
      <c r="BV239">
        <f t="shared" si="191"/>
        <v>100</v>
      </c>
      <c r="BW239" s="14">
        <f t="shared" si="214"/>
        <v>3.7288421947832591</v>
      </c>
      <c r="BX239" s="15" t="str">
        <f t="shared" si="183"/>
        <v/>
      </c>
      <c r="BY239">
        <f t="shared" si="192"/>
        <v>-0.45805275455753913</v>
      </c>
      <c r="BZ239">
        <f t="shared" si="193"/>
        <v>-3.2797681017795921</v>
      </c>
    </row>
    <row r="240" spans="1:78" x14ac:dyDescent="0.25">
      <c r="A240" s="1">
        <v>37601</v>
      </c>
      <c r="B240" s="2">
        <v>1.092857</v>
      </c>
      <c r="C240" s="2">
        <v>1.1064290000000001</v>
      </c>
      <c r="D240">
        <f t="shared" si="184"/>
        <v>1.092857</v>
      </c>
      <c r="E240" s="2">
        <f t="shared" si="184"/>
        <v>1.1064290000000001</v>
      </c>
      <c r="F240" s="4">
        <f t="shared" si="194"/>
        <v>3.7288421947832592E-2</v>
      </c>
      <c r="G240" s="4">
        <f t="shared" si="207"/>
        <v>3.0606266376420426E-2</v>
      </c>
      <c r="H240" s="4">
        <f t="shared" si="227"/>
        <v>-6.4490314259303574E-4</v>
      </c>
      <c r="I240" s="5">
        <f t="shared" si="185"/>
        <v>1.357200000000014E-2</v>
      </c>
      <c r="J240">
        <f t="shared" si="178"/>
        <v>1</v>
      </c>
      <c r="K240">
        <f t="shared" si="195"/>
        <v>1.0728572000000001</v>
      </c>
      <c r="L240">
        <f t="shared" si="226"/>
        <v>1.1059285500000002</v>
      </c>
      <c r="M240" t="str">
        <f t="shared" si="196"/>
        <v/>
      </c>
      <c r="R240" s="13">
        <f t="shared" si="197"/>
        <v>-3.3071350000000166E-2</v>
      </c>
      <c r="S240" s="14" t="str">
        <f t="shared" si="204"/>
        <v/>
      </c>
      <c r="T240" s="14">
        <f t="shared" si="199"/>
        <v>-100</v>
      </c>
      <c r="U240" s="15">
        <f t="shared" si="200"/>
        <v>-3.7288421947832591</v>
      </c>
      <c r="V240">
        <f t="shared" si="201"/>
        <v>-3.7288421947832591</v>
      </c>
      <c r="Y240" s="13" t="str">
        <f t="shared" si="202"/>
        <v/>
      </c>
      <c r="Z240" t="str">
        <f t="shared" si="198"/>
        <v/>
      </c>
      <c r="AB240" s="14" t="str">
        <f t="shared" si="205"/>
        <v/>
      </c>
      <c r="AC240" t="str">
        <f t="shared" si="203"/>
        <v/>
      </c>
      <c r="AE240" s="15" t="str">
        <f t="shared" si="206"/>
        <v/>
      </c>
      <c r="AF240" t="str">
        <f t="shared" si="228"/>
        <v/>
      </c>
      <c r="AI240" s="21">
        <f t="shared" si="186"/>
        <v>37601</v>
      </c>
      <c r="AJ240" s="14">
        <f t="shared" si="179"/>
        <v>1.092857</v>
      </c>
      <c r="AK240" s="22">
        <f t="shared" si="187"/>
        <v>1.3725491990260505E-2</v>
      </c>
      <c r="AL240" s="14">
        <f t="shared" si="217"/>
        <v>1.0496977258764275</v>
      </c>
      <c r="AM240" s="14">
        <f t="shared" si="218"/>
        <v>1.7409112365468622E-2</v>
      </c>
      <c r="AN240" s="14">
        <f t="shared" si="219"/>
        <v>2.4791197401413685</v>
      </c>
      <c r="AO240" s="14">
        <f t="shared" si="220"/>
        <v>-100</v>
      </c>
      <c r="AP240" s="14">
        <f t="shared" si="221"/>
        <v>-1.3725491990260505</v>
      </c>
      <c r="AQ240" s="15">
        <f t="shared" si="222"/>
        <v>-1.3725491990260505</v>
      </c>
      <c r="AT240" s="21">
        <f t="shared" si="180"/>
        <v>37601</v>
      </c>
      <c r="AU240" s="14">
        <f t="shared" si="174"/>
        <v>1.092857</v>
      </c>
      <c r="AV240" s="22">
        <f t="shared" si="175"/>
        <v>1.3725491990260505E-2</v>
      </c>
      <c r="AW240" s="14">
        <f>VLOOKUP(AT240,DATA_FEEDS!$F$7:$H$2022,3,FALSE)</f>
        <v>52.555</v>
      </c>
      <c r="AX240" s="14">
        <f t="shared" si="208"/>
        <v>54.614699999999992</v>
      </c>
      <c r="AY240" s="14">
        <f t="shared" si="209"/>
        <v>-2.7878469042312943</v>
      </c>
      <c r="AZ240" s="14">
        <f t="shared" si="210"/>
        <v>100</v>
      </c>
      <c r="BA240" s="14">
        <f t="shared" si="211"/>
        <v>1.3725491990260505</v>
      </c>
      <c r="BB240" s="15" t="str">
        <f t="shared" si="212"/>
        <v/>
      </c>
      <c r="BE240" s="20">
        <f t="shared" si="181"/>
        <v>37601</v>
      </c>
      <c r="BF240">
        <f t="shared" si="176"/>
        <v>1.092857</v>
      </c>
      <c r="BG240">
        <f t="shared" si="177"/>
        <v>1.3725491990260505E-2</v>
      </c>
      <c r="BH240" t="str">
        <f>VLOOKUP(BE240,DATA_FEEDS!$A$7:$B$2095,2,FALSE)</f>
        <v>#N/A N/A</v>
      </c>
      <c r="BI240" t="e">
        <f t="shared" si="215"/>
        <v>#DIV/0!</v>
      </c>
      <c r="BJ240" t="e">
        <f t="shared" si="216"/>
        <v>#VALUE!</v>
      </c>
      <c r="BL240" s="14" t="str">
        <f t="shared" si="225"/>
        <v/>
      </c>
      <c r="BM240" s="15" t="str">
        <f t="shared" si="213"/>
        <v/>
      </c>
      <c r="BP240" s="20">
        <f t="shared" si="182"/>
        <v>37601</v>
      </c>
      <c r="BQ240">
        <f t="shared" si="223"/>
        <v>1.092857</v>
      </c>
      <c r="BR240">
        <f t="shared" si="224"/>
        <v>1.3725491990260505E-2</v>
      </c>
      <c r="BS240">
        <f t="shared" si="188"/>
        <v>-100</v>
      </c>
      <c r="BT240">
        <f t="shared" si="189"/>
        <v>100</v>
      </c>
      <c r="BU240">
        <f t="shared" si="190"/>
        <v>0</v>
      </c>
      <c r="BV240" t="str">
        <f t="shared" si="191"/>
        <v/>
      </c>
      <c r="BW240" s="14" t="str">
        <f t="shared" si="214"/>
        <v/>
      </c>
      <c r="BX240" s="15" t="str">
        <f t="shared" si="183"/>
        <v/>
      </c>
      <c r="BY240">
        <f t="shared" si="192"/>
        <v>2.4791197401413685</v>
      </c>
      <c r="BZ240">
        <f t="shared" si="193"/>
        <v>-2.7878469042312943</v>
      </c>
    </row>
    <row r="241" spans="1:79" x14ac:dyDescent="0.25">
      <c r="A241" s="1">
        <v>37602</v>
      </c>
      <c r="B241" s="2">
        <v>1.1078570000000001</v>
      </c>
      <c r="C241" s="2">
        <v>1.085</v>
      </c>
      <c r="D241">
        <f t="shared" si="184"/>
        <v>1.1078570000000001</v>
      </c>
      <c r="E241" s="2">
        <f t="shared" si="184"/>
        <v>1.085</v>
      </c>
      <c r="F241" s="4">
        <f t="shared" si="194"/>
        <v>1.3725491990260505E-2</v>
      </c>
      <c r="G241" s="4">
        <f t="shared" si="207"/>
        <v>3.6859643606971818E-2</v>
      </c>
      <c r="H241" s="4">
        <f t="shared" si="227"/>
        <v>-4.4653847711659742E-2</v>
      </c>
      <c r="I241" s="5">
        <f t="shared" si="185"/>
        <v>-2.2857000000000127E-2</v>
      </c>
      <c r="J241">
        <f t="shared" si="178"/>
        <v>1</v>
      </c>
      <c r="K241">
        <f t="shared" si="195"/>
        <v>1.0808572000000001</v>
      </c>
      <c r="L241">
        <f t="shared" si="226"/>
        <v>1.1045000000000003</v>
      </c>
      <c r="M241" t="str">
        <f t="shared" si="196"/>
        <v/>
      </c>
      <c r="R241" s="13">
        <f t="shared" si="197"/>
        <v>-2.3642800000000186E-2</v>
      </c>
      <c r="S241" s="14" t="str">
        <f t="shared" si="204"/>
        <v/>
      </c>
      <c r="T241" s="14">
        <f t="shared" si="199"/>
        <v>-100</v>
      </c>
      <c r="U241" s="15">
        <f t="shared" si="200"/>
        <v>-1.3725491990260505</v>
      </c>
      <c r="V241">
        <f t="shared" si="201"/>
        <v>-1.3725491990260505</v>
      </c>
      <c r="Y241" s="13" t="str">
        <f t="shared" si="202"/>
        <v/>
      </c>
      <c r="Z241" t="str">
        <f t="shared" si="198"/>
        <v/>
      </c>
      <c r="AB241" s="14" t="str">
        <f t="shared" si="205"/>
        <v/>
      </c>
      <c r="AC241" t="str">
        <f t="shared" si="203"/>
        <v/>
      </c>
      <c r="AE241" s="15" t="str">
        <f t="shared" si="206"/>
        <v/>
      </c>
      <c r="AF241" t="str">
        <f t="shared" si="228"/>
        <v/>
      </c>
      <c r="AI241" s="21">
        <f t="shared" si="186"/>
        <v>37602</v>
      </c>
      <c r="AJ241" s="14">
        <f t="shared" si="179"/>
        <v>1.1078570000000001</v>
      </c>
      <c r="AK241" s="22">
        <f t="shared" si="187"/>
        <v>-2.3855064326894281E-2</v>
      </c>
      <c r="AL241" s="14">
        <f t="shared" si="217"/>
        <v>1.0528405646956571</v>
      </c>
      <c r="AM241" s="14">
        <f t="shared" si="218"/>
        <v>2.0159946648529901E-2</v>
      </c>
      <c r="AN241" s="14">
        <f t="shared" si="219"/>
        <v>2.7289970684696661</v>
      </c>
      <c r="AO241" s="14">
        <f t="shared" si="220"/>
        <v>-100</v>
      </c>
      <c r="AP241" s="14">
        <f t="shared" si="221"/>
        <v>2.3855064326894282</v>
      </c>
      <c r="AQ241" s="15" t="str">
        <f t="shared" si="222"/>
        <v/>
      </c>
      <c r="AT241" s="21">
        <f t="shared" si="180"/>
        <v>37602</v>
      </c>
      <c r="AU241" s="14">
        <f t="shared" si="174"/>
        <v>1.1078570000000001</v>
      </c>
      <c r="AV241" s="22">
        <f t="shared" si="175"/>
        <v>-2.3855064326894281E-2</v>
      </c>
      <c r="AW241" s="14">
        <f>VLOOKUP(AT241,DATA_FEEDS!$F$7:$H$2022,3,FALSE)</f>
        <v>55.829000000000001</v>
      </c>
      <c r="AX241" s="14">
        <f t="shared" si="208"/>
        <v>54.756299999999996</v>
      </c>
      <c r="AY241" s="14">
        <f t="shared" si="209"/>
        <v>1.0537767548260646</v>
      </c>
      <c r="AZ241" s="14" t="str">
        <f t="shared" si="210"/>
        <v/>
      </c>
      <c r="BA241" s="14" t="str">
        <f t="shared" si="211"/>
        <v/>
      </c>
      <c r="BB241" s="15" t="str">
        <f t="shared" si="212"/>
        <v/>
      </c>
      <c r="BE241" s="20">
        <f t="shared" si="181"/>
        <v>37602</v>
      </c>
      <c r="BF241">
        <f t="shared" si="176"/>
        <v>1.1078570000000001</v>
      </c>
      <c r="BG241">
        <f t="shared" si="177"/>
        <v>-2.3855064326894281E-2</v>
      </c>
      <c r="BH241" t="str">
        <f>VLOOKUP(BE241,DATA_FEEDS!$A$7:$B$2095,2,FALSE)</f>
        <v>#N/A N/A</v>
      </c>
      <c r="BI241" t="e">
        <f t="shared" si="215"/>
        <v>#DIV/0!</v>
      </c>
      <c r="BJ241" t="e">
        <f t="shared" si="216"/>
        <v>#VALUE!</v>
      </c>
      <c r="BL241" s="14" t="str">
        <f t="shared" si="225"/>
        <v/>
      </c>
      <c r="BM241" s="15" t="str">
        <f t="shared" si="213"/>
        <v/>
      </c>
      <c r="BP241" s="20">
        <f t="shared" si="182"/>
        <v>37602</v>
      </c>
      <c r="BQ241">
        <f t="shared" si="223"/>
        <v>1.1078570000000001</v>
      </c>
      <c r="BR241">
        <f t="shared" si="224"/>
        <v>-2.3855064326894281E-2</v>
      </c>
      <c r="BS241">
        <f t="shared" si="188"/>
        <v>-100</v>
      </c>
      <c r="BT241">
        <f t="shared" si="189"/>
        <v>0</v>
      </c>
      <c r="BU241">
        <f t="shared" si="190"/>
        <v>0</v>
      </c>
      <c r="BV241">
        <f t="shared" si="191"/>
        <v>-100</v>
      </c>
      <c r="BW241" s="14">
        <f t="shared" si="214"/>
        <v>2.3855064326894282</v>
      </c>
      <c r="BX241" s="15" t="str">
        <f t="shared" si="183"/>
        <v/>
      </c>
      <c r="BY241">
        <f t="shared" si="192"/>
        <v>2.7289970684696661</v>
      </c>
      <c r="BZ241">
        <f t="shared" si="193"/>
        <v>1.0537767548260646</v>
      </c>
    </row>
    <row r="242" spans="1:79" x14ac:dyDescent="0.25">
      <c r="A242" s="1">
        <v>37603</v>
      </c>
      <c r="B242" s="2">
        <v>1.081429</v>
      </c>
      <c r="C242" s="2">
        <v>1.0564290000000001</v>
      </c>
      <c r="D242">
        <f t="shared" si="184"/>
        <v>1.081429</v>
      </c>
      <c r="E242" s="2">
        <f t="shared" si="184"/>
        <v>1.0564290000000001</v>
      </c>
      <c r="F242" s="4">
        <f t="shared" si="194"/>
        <v>-2.3855064326894281E-2</v>
      </c>
      <c r="G242" s="4">
        <f t="shared" si="207"/>
        <v>-1.0039891560924722E-2</v>
      </c>
      <c r="H242" s="4">
        <f t="shared" si="227"/>
        <v>-8.8724439008148095E-2</v>
      </c>
      <c r="I242" s="5">
        <f t="shared" si="185"/>
        <v>-2.4999999999999911E-2</v>
      </c>
      <c r="J242">
        <f t="shared" si="178"/>
        <v>1</v>
      </c>
      <c r="K242">
        <f t="shared" si="195"/>
        <v>1.0785716000000001</v>
      </c>
      <c r="L242">
        <f t="shared" si="226"/>
        <v>1.0991071500000005</v>
      </c>
      <c r="M242" t="str">
        <f t="shared" si="196"/>
        <v/>
      </c>
      <c r="R242" s="13">
        <f t="shared" si="197"/>
        <v>-2.0535550000000402E-2</v>
      </c>
      <c r="S242" s="14" t="str">
        <f t="shared" si="204"/>
        <v/>
      </c>
      <c r="T242" s="14">
        <f t="shared" si="199"/>
        <v>-100</v>
      </c>
      <c r="U242" s="15">
        <f t="shared" si="200"/>
        <v>2.3855064326894282</v>
      </c>
      <c r="V242" t="str">
        <f t="shared" si="201"/>
        <v/>
      </c>
      <c r="Y242" s="13" t="str">
        <f t="shared" si="202"/>
        <v/>
      </c>
      <c r="Z242" t="str">
        <f t="shared" si="198"/>
        <v/>
      </c>
      <c r="AB242" s="14" t="str">
        <f t="shared" si="205"/>
        <v/>
      </c>
      <c r="AC242" t="str">
        <f t="shared" si="203"/>
        <v/>
      </c>
      <c r="AE242" s="15" t="str">
        <f t="shared" si="206"/>
        <v/>
      </c>
      <c r="AF242" t="str">
        <f t="shared" si="228"/>
        <v/>
      </c>
      <c r="AI242" s="21">
        <f t="shared" si="186"/>
        <v>37603</v>
      </c>
      <c r="AJ242" s="14">
        <f t="shared" si="179"/>
        <v>1.081429</v>
      </c>
      <c r="AK242" s="22">
        <f t="shared" si="187"/>
        <v>-2.1797085153070547E-2</v>
      </c>
      <c r="AL242" s="14">
        <f t="shared" si="217"/>
        <v>1.0623147762906342</v>
      </c>
      <c r="AM242" s="14">
        <f t="shared" si="218"/>
        <v>2.482032553208879E-2</v>
      </c>
      <c r="AN242" s="14">
        <f t="shared" si="219"/>
        <v>0.77010366703909983</v>
      </c>
      <c r="AO242" s="14" t="str">
        <f t="shared" si="220"/>
        <v/>
      </c>
      <c r="AP242" s="14" t="str">
        <f t="shared" si="221"/>
        <v/>
      </c>
      <c r="AQ242" s="15" t="str">
        <f t="shared" si="222"/>
        <v/>
      </c>
      <c r="AT242" s="21">
        <f t="shared" si="180"/>
        <v>37603</v>
      </c>
      <c r="AU242" s="14">
        <f t="shared" si="174"/>
        <v>1.081429</v>
      </c>
      <c r="AV242" s="22">
        <f t="shared" si="175"/>
        <v>-2.1797085153070547E-2</v>
      </c>
      <c r="AW242" s="14">
        <f>VLOOKUP(AT242,DATA_FEEDS!$F$7:$H$2022,3,FALSE)</f>
        <v>56.606999999999999</v>
      </c>
      <c r="AX242" s="14">
        <f t="shared" si="208"/>
        <v>54.949199999999998</v>
      </c>
      <c r="AY242" s="14">
        <f t="shared" si="209"/>
        <v>1.5304961637901098</v>
      </c>
      <c r="AZ242" s="14">
        <f t="shared" si="210"/>
        <v>-100</v>
      </c>
      <c r="BA242" s="14">
        <f t="shared" si="211"/>
        <v>2.1797085153070546</v>
      </c>
      <c r="BB242" s="15" t="str">
        <f t="shared" si="212"/>
        <v/>
      </c>
      <c r="BE242" s="20">
        <f t="shared" si="181"/>
        <v>37603</v>
      </c>
      <c r="BF242">
        <f t="shared" si="176"/>
        <v>1.081429</v>
      </c>
      <c r="BG242">
        <f t="shared" si="177"/>
        <v>-2.1797085153070547E-2</v>
      </c>
      <c r="BH242" t="str">
        <f>VLOOKUP(BE242,DATA_FEEDS!$A$7:$B$2095,2,FALSE)</f>
        <v>#N/A N/A</v>
      </c>
      <c r="BI242" t="e">
        <f t="shared" si="215"/>
        <v>#DIV/0!</v>
      </c>
      <c r="BJ242" t="e">
        <f t="shared" si="216"/>
        <v>#VALUE!</v>
      </c>
      <c r="BL242" s="14" t="str">
        <f t="shared" si="225"/>
        <v/>
      </c>
      <c r="BM242" s="15" t="str">
        <f t="shared" si="213"/>
        <v/>
      </c>
      <c r="BP242" s="20">
        <f t="shared" si="182"/>
        <v>37603</v>
      </c>
      <c r="BQ242">
        <f t="shared" si="223"/>
        <v>1.081429</v>
      </c>
      <c r="BR242">
        <f t="shared" si="224"/>
        <v>-2.1797085153070547E-2</v>
      </c>
      <c r="BS242">
        <f t="shared" si="188"/>
        <v>0</v>
      </c>
      <c r="BT242">
        <f t="shared" si="189"/>
        <v>-100</v>
      </c>
      <c r="BU242">
        <f t="shared" si="190"/>
        <v>0</v>
      </c>
      <c r="BV242">
        <f t="shared" si="191"/>
        <v>-100</v>
      </c>
      <c r="BW242" s="14">
        <f t="shared" si="214"/>
        <v>2.1797085153070546</v>
      </c>
      <c r="BX242" s="15" t="str">
        <f t="shared" si="183"/>
        <v/>
      </c>
      <c r="BY242">
        <f t="shared" si="192"/>
        <v>0.77010366703909983</v>
      </c>
      <c r="BZ242">
        <f t="shared" si="193"/>
        <v>1.5304961637901098</v>
      </c>
    </row>
    <row r="243" spans="1:79" x14ac:dyDescent="0.25">
      <c r="A243" s="1">
        <v>37606</v>
      </c>
      <c r="B243" s="2">
        <v>1.057857</v>
      </c>
      <c r="C243" s="2">
        <v>1.0607139999999999</v>
      </c>
      <c r="D243">
        <f t="shared" si="184"/>
        <v>1.057857</v>
      </c>
      <c r="E243" s="2">
        <f t="shared" si="184"/>
        <v>1.0607139999999999</v>
      </c>
      <c r="F243" s="4">
        <f t="shared" si="194"/>
        <v>-2.1797085153070547E-2</v>
      </c>
      <c r="G243" s="4">
        <f t="shared" si="207"/>
        <v>6.7797993680538847E-3</v>
      </c>
      <c r="H243" s="4">
        <f t="shared" si="227"/>
        <v>-8.2767727201583499E-2</v>
      </c>
      <c r="I243" s="5">
        <f t="shared" si="185"/>
        <v>2.8569999999998874E-3</v>
      </c>
      <c r="J243">
        <f t="shared" si="178"/>
        <v>1</v>
      </c>
      <c r="K243">
        <f t="shared" si="195"/>
        <v>1.0800002000000002</v>
      </c>
      <c r="L243">
        <f t="shared" si="226"/>
        <v>1.0951785500000004</v>
      </c>
      <c r="M243" t="str">
        <f t="shared" si="196"/>
        <v/>
      </c>
      <c r="R243" s="13">
        <f t="shared" si="197"/>
        <v>-1.5178350000000229E-2</v>
      </c>
      <c r="S243" s="14" t="str">
        <f t="shared" si="204"/>
        <v/>
      </c>
      <c r="T243" s="14">
        <f t="shared" si="199"/>
        <v>-100</v>
      </c>
      <c r="U243" s="15">
        <f t="shared" si="200"/>
        <v>2.1797085153070546</v>
      </c>
      <c r="V243" t="str">
        <f t="shared" si="201"/>
        <v/>
      </c>
      <c r="Y243" s="13" t="str">
        <f t="shared" si="202"/>
        <v/>
      </c>
      <c r="Z243" t="str">
        <f t="shared" si="198"/>
        <v/>
      </c>
      <c r="AB243" s="14" t="str">
        <f t="shared" si="205"/>
        <v/>
      </c>
      <c r="AC243" t="str">
        <f t="shared" si="203"/>
        <v/>
      </c>
      <c r="AE243" s="15" t="str">
        <f t="shared" si="206"/>
        <v/>
      </c>
      <c r="AF243" t="str">
        <f t="shared" si="228"/>
        <v/>
      </c>
      <c r="AI243" s="21">
        <f t="shared" si="186"/>
        <v>37606</v>
      </c>
      <c r="AJ243" s="14">
        <f t="shared" si="179"/>
        <v>1.057857</v>
      </c>
      <c r="AK243" s="22">
        <f t="shared" si="187"/>
        <v>2.7007431061096985E-3</v>
      </c>
      <c r="AL243" s="14">
        <f t="shared" si="217"/>
        <v>1.0595637502991622</v>
      </c>
      <c r="AM243" s="14">
        <f t="shared" si="218"/>
        <v>2.4702850636766686E-2</v>
      </c>
      <c r="AN243" s="14">
        <f t="shared" si="219"/>
        <v>-6.9091228549221076E-2</v>
      </c>
      <c r="AO243" s="14" t="str">
        <f t="shared" si="220"/>
        <v/>
      </c>
      <c r="AP243" s="14" t="str">
        <f t="shared" si="221"/>
        <v/>
      </c>
      <c r="AQ243" s="15" t="str">
        <f t="shared" si="222"/>
        <v/>
      </c>
      <c r="AT243" s="21">
        <f t="shared" si="180"/>
        <v>37606</v>
      </c>
      <c r="AU243" s="14">
        <f t="shared" si="174"/>
        <v>1.057857</v>
      </c>
      <c r="AV243" s="22">
        <f t="shared" si="175"/>
        <v>2.7007431061096985E-3</v>
      </c>
      <c r="AW243" s="14">
        <f>VLOOKUP(AT243,DATA_FEEDS!$F$7:$H$2022,3,FALSE)</f>
        <v>56.99</v>
      </c>
      <c r="AX243" s="14">
        <f t="shared" si="208"/>
        <v>55.111499999999999</v>
      </c>
      <c r="AY243" s="14">
        <f t="shared" si="209"/>
        <v>1.5277840108266927</v>
      </c>
      <c r="AZ243" s="14">
        <f t="shared" si="210"/>
        <v>-100</v>
      </c>
      <c r="BA243" s="14">
        <f t="shared" si="211"/>
        <v>-0.27007431061096987</v>
      </c>
      <c r="BB243" s="15">
        <f t="shared" si="212"/>
        <v>-0.27007431061096987</v>
      </c>
      <c r="BE243" s="20">
        <f t="shared" si="181"/>
        <v>37606</v>
      </c>
      <c r="BF243">
        <f t="shared" si="176"/>
        <v>1.057857</v>
      </c>
      <c r="BG243">
        <f t="shared" si="177"/>
        <v>2.7007431061096985E-3</v>
      </c>
      <c r="BH243" t="str">
        <f>VLOOKUP(BE243,DATA_FEEDS!$A$7:$B$2095,2,FALSE)</f>
        <v>#N/A N/A</v>
      </c>
      <c r="BI243" t="e">
        <f t="shared" si="215"/>
        <v>#DIV/0!</v>
      </c>
      <c r="BJ243" t="e">
        <f t="shared" si="216"/>
        <v>#VALUE!</v>
      </c>
      <c r="BL243" s="14" t="str">
        <f t="shared" si="225"/>
        <v/>
      </c>
      <c r="BM243" s="15" t="str">
        <f t="shared" si="213"/>
        <v/>
      </c>
      <c r="BP243" s="20">
        <f t="shared" si="182"/>
        <v>37606</v>
      </c>
      <c r="BQ243">
        <f t="shared" si="223"/>
        <v>1.057857</v>
      </c>
      <c r="BR243">
        <f t="shared" si="224"/>
        <v>2.7007431061096985E-3</v>
      </c>
      <c r="BS243">
        <f t="shared" si="188"/>
        <v>0</v>
      </c>
      <c r="BT243">
        <f t="shared" si="189"/>
        <v>-100</v>
      </c>
      <c r="BU243">
        <f t="shared" si="190"/>
        <v>0</v>
      </c>
      <c r="BV243">
        <f t="shared" si="191"/>
        <v>-100</v>
      </c>
      <c r="BW243" s="14">
        <f t="shared" si="214"/>
        <v>-0.27007431061096987</v>
      </c>
      <c r="BX243" s="15">
        <f t="shared" si="183"/>
        <v>-0.27007431061096987</v>
      </c>
      <c r="BY243">
        <f t="shared" si="192"/>
        <v>-6.9091228549221076E-2</v>
      </c>
      <c r="BZ243">
        <f t="shared" si="193"/>
        <v>1.5277840108266927</v>
      </c>
    </row>
    <row r="244" spans="1:79" x14ac:dyDescent="0.25">
      <c r="A244" s="1">
        <v>37607</v>
      </c>
      <c r="B244" s="2">
        <v>1.0607139999999999</v>
      </c>
      <c r="C244" s="2">
        <v>1.077143</v>
      </c>
      <c r="D244">
        <f t="shared" si="184"/>
        <v>1.0607139999999999</v>
      </c>
      <c r="E244" s="2">
        <f t="shared" si="184"/>
        <v>1.077143</v>
      </c>
      <c r="F244" s="4">
        <f t="shared" si="194"/>
        <v>2.7007431061096985E-3</v>
      </c>
      <c r="G244" s="4">
        <f t="shared" si="207"/>
        <v>-1.4378825408996791E-2</v>
      </c>
      <c r="H244" s="4">
        <f t="shared" si="227"/>
        <v>-3.0224702308605113E-2</v>
      </c>
      <c r="I244" s="5">
        <f t="shared" si="185"/>
        <v>1.6429000000000027E-2</v>
      </c>
      <c r="J244">
        <f t="shared" si="178"/>
        <v>1</v>
      </c>
      <c r="K244">
        <f t="shared" si="195"/>
        <v>1.077143</v>
      </c>
      <c r="L244">
        <f t="shared" si="226"/>
        <v>1.09314285</v>
      </c>
      <c r="M244" t="str">
        <f t="shared" si="196"/>
        <v/>
      </c>
      <c r="R244" s="13">
        <f t="shared" si="197"/>
        <v>-1.5999850000000038E-2</v>
      </c>
      <c r="S244" s="14" t="str">
        <f t="shared" si="204"/>
        <v/>
      </c>
      <c r="T244" s="14">
        <f t="shared" si="199"/>
        <v>-100</v>
      </c>
      <c r="U244" s="15">
        <f t="shared" si="200"/>
        <v>-0.27007431061096987</v>
      </c>
      <c r="V244">
        <f t="shared" si="201"/>
        <v>-0.27007431061096987</v>
      </c>
      <c r="Y244" s="13" t="str">
        <f t="shared" si="202"/>
        <v/>
      </c>
      <c r="Z244" t="str">
        <f t="shared" si="198"/>
        <v/>
      </c>
      <c r="AB244" s="14" t="str">
        <f t="shared" si="205"/>
        <v/>
      </c>
      <c r="AC244" t="str">
        <f t="shared" si="203"/>
        <v/>
      </c>
      <c r="AE244" s="15" t="str">
        <f t="shared" si="206"/>
        <v/>
      </c>
      <c r="AF244" t="str">
        <f t="shared" si="228"/>
        <v/>
      </c>
      <c r="AI244" s="21">
        <f t="shared" si="186"/>
        <v>37607</v>
      </c>
      <c r="AJ244" s="14">
        <f t="shared" si="179"/>
        <v>1.0607139999999999</v>
      </c>
      <c r="AK244" s="22">
        <f t="shared" si="187"/>
        <v>-3.3666002334276639E-3</v>
      </c>
      <c r="AL244" s="14">
        <f t="shared" si="217"/>
        <v>1.0584085639097651</v>
      </c>
      <c r="AM244" s="14">
        <f t="shared" si="218"/>
        <v>2.4366612666334397E-2</v>
      </c>
      <c r="AN244" s="14">
        <f t="shared" si="219"/>
        <v>9.46145499091086E-2</v>
      </c>
      <c r="AO244" s="14" t="str">
        <f t="shared" si="220"/>
        <v/>
      </c>
      <c r="AP244" s="14" t="str">
        <f t="shared" si="221"/>
        <v/>
      </c>
      <c r="AQ244" s="15" t="str">
        <f t="shared" si="222"/>
        <v/>
      </c>
      <c r="AT244" s="21">
        <f t="shared" si="180"/>
        <v>37607</v>
      </c>
      <c r="AU244" s="14">
        <f t="shared" si="174"/>
        <v>1.0607139999999999</v>
      </c>
      <c r="AV244" s="22">
        <f t="shared" si="175"/>
        <v>-3.3666002334276639E-3</v>
      </c>
      <c r="AW244" s="14">
        <f>VLOOKUP(AT244,DATA_FEEDS!$F$7:$H$2022,3,FALSE)</f>
        <v>54.631999999999998</v>
      </c>
      <c r="AX244" s="14">
        <f t="shared" si="208"/>
        <v>54.9938</v>
      </c>
      <c r="AY244" s="14">
        <f t="shared" si="209"/>
        <v>-0.26070546567610409</v>
      </c>
      <c r="AZ244" s="14" t="str">
        <f t="shared" si="210"/>
        <v/>
      </c>
      <c r="BA244" s="14" t="str">
        <f t="shared" si="211"/>
        <v/>
      </c>
      <c r="BB244" s="15" t="str">
        <f t="shared" si="212"/>
        <v/>
      </c>
      <c r="BE244" s="20">
        <f t="shared" si="181"/>
        <v>37607</v>
      </c>
      <c r="BF244">
        <f t="shared" si="176"/>
        <v>1.0607139999999999</v>
      </c>
      <c r="BG244">
        <f t="shared" si="177"/>
        <v>-3.3666002334276639E-3</v>
      </c>
      <c r="BH244" t="str">
        <f>VLOOKUP(BE244,DATA_FEEDS!$A$7:$B$2095,2,FALSE)</f>
        <v>#N/A N/A</v>
      </c>
      <c r="BI244" t="e">
        <f t="shared" si="215"/>
        <v>#DIV/0!</v>
      </c>
      <c r="BJ244" t="e">
        <f t="shared" si="216"/>
        <v>#VALUE!</v>
      </c>
      <c r="BL244" s="14" t="str">
        <f t="shared" si="225"/>
        <v/>
      </c>
      <c r="BM244" s="15" t="str">
        <f t="shared" si="213"/>
        <v/>
      </c>
      <c r="BP244" s="20">
        <f t="shared" si="182"/>
        <v>37607</v>
      </c>
      <c r="BQ244">
        <f t="shared" si="223"/>
        <v>1.0607139999999999</v>
      </c>
      <c r="BR244">
        <f t="shared" si="224"/>
        <v>-3.3666002334276639E-3</v>
      </c>
      <c r="BS244">
        <f t="shared" si="188"/>
        <v>0</v>
      </c>
      <c r="BT244">
        <f t="shared" si="189"/>
        <v>0</v>
      </c>
      <c r="BU244">
        <f t="shared" si="190"/>
        <v>0</v>
      </c>
      <c r="BV244" t="str">
        <f t="shared" si="191"/>
        <v/>
      </c>
      <c r="BW244" s="14" t="str">
        <f t="shared" si="214"/>
        <v/>
      </c>
      <c r="BX244" s="15" t="str">
        <f t="shared" si="183"/>
        <v/>
      </c>
      <c r="BY244">
        <f t="shared" si="192"/>
        <v>9.46145499091086E-2</v>
      </c>
      <c r="BZ244">
        <f t="shared" si="193"/>
        <v>-0.26070546567610409</v>
      </c>
    </row>
    <row r="245" spans="1:79" x14ac:dyDescent="0.25">
      <c r="A245" s="1">
        <v>37608</v>
      </c>
      <c r="B245" s="2">
        <v>1.0571429999999999</v>
      </c>
      <c r="C245" s="2">
        <v>1.0407139999999999</v>
      </c>
      <c r="D245">
        <f t="shared" si="184"/>
        <v>1.0571429999999999</v>
      </c>
      <c r="E245" s="2">
        <f t="shared" si="184"/>
        <v>1.0407139999999999</v>
      </c>
      <c r="F245" s="4">
        <f t="shared" si="194"/>
        <v>-3.3666002334276639E-3</v>
      </c>
      <c r="G245" s="4">
        <f t="shared" si="207"/>
        <v>-6.0606197370238368E-2</v>
      </c>
      <c r="H245" s="4">
        <f t="shared" si="227"/>
        <v>-4.7712555256543221E-2</v>
      </c>
      <c r="I245" s="5">
        <f t="shared" si="185"/>
        <v>-1.6429000000000027E-2</v>
      </c>
      <c r="J245">
        <f t="shared" si="178"/>
        <v>1</v>
      </c>
      <c r="K245">
        <f t="shared" si="195"/>
        <v>1.0640000000000001</v>
      </c>
      <c r="L245">
        <f t="shared" si="226"/>
        <v>1.0906428500000001</v>
      </c>
      <c r="M245" t="str">
        <f t="shared" si="196"/>
        <v/>
      </c>
      <c r="R245" s="13">
        <f t="shared" si="197"/>
        <v>-2.6642849999999996E-2</v>
      </c>
      <c r="S245" s="14" t="str">
        <f t="shared" si="204"/>
        <v/>
      </c>
      <c r="T245" s="14">
        <f t="shared" si="199"/>
        <v>-100</v>
      </c>
      <c r="U245" s="15">
        <f t="shared" si="200"/>
        <v>0.3366600233427664</v>
      </c>
      <c r="V245" t="str">
        <f t="shared" si="201"/>
        <v/>
      </c>
      <c r="Y245" s="13" t="str">
        <f t="shared" si="202"/>
        <v/>
      </c>
      <c r="Z245" t="str">
        <f t="shared" si="198"/>
        <v/>
      </c>
      <c r="AB245" s="14" t="str">
        <f t="shared" si="205"/>
        <v/>
      </c>
      <c r="AC245" t="str">
        <f t="shared" si="203"/>
        <v/>
      </c>
      <c r="AE245" s="15" t="str">
        <f t="shared" si="206"/>
        <v/>
      </c>
      <c r="AF245" t="str">
        <f t="shared" si="228"/>
        <v/>
      </c>
      <c r="AI245" s="21">
        <f t="shared" si="186"/>
        <v>37608</v>
      </c>
      <c r="AJ245" s="14">
        <f t="shared" si="179"/>
        <v>1.0571429999999999</v>
      </c>
      <c r="AK245" s="22">
        <f t="shared" si="187"/>
        <v>-1.8243511048174104E-2</v>
      </c>
      <c r="AL245" s="14">
        <f t="shared" si="217"/>
        <v>1.0565311886165176</v>
      </c>
      <c r="AM245" s="14">
        <f t="shared" si="218"/>
        <v>2.4370919549831237E-2</v>
      </c>
      <c r="AN245" s="14">
        <f t="shared" si="219"/>
        <v>2.5104156707396613E-2</v>
      </c>
      <c r="AO245" s="14" t="str">
        <f t="shared" si="220"/>
        <v/>
      </c>
      <c r="AP245" s="14" t="str">
        <f t="shared" si="221"/>
        <v/>
      </c>
      <c r="AQ245" s="15" t="str">
        <f t="shared" si="222"/>
        <v/>
      </c>
      <c r="AT245" s="21">
        <f t="shared" si="180"/>
        <v>37608</v>
      </c>
      <c r="AU245" s="14">
        <f t="shared" si="174"/>
        <v>1.0571429999999999</v>
      </c>
      <c r="AV245" s="22">
        <f t="shared" si="175"/>
        <v>-1.8243511048174104E-2</v>
      </c>
      <c r="AW245" s="14">
        <f>VLOOKUP(AT245,DATA_FEEDS!$F$7:$H$2022,3,FALSE)</f>
        <v>58.27</v>
      </c>
      <c r="AX245" s="14">
        <f t="shared" si="208"/>
        <v>55.322700000000012</v>
      </c>
      <c r="AY245" s="14">
        <f t="shared" si="209"/>
        <v>2.148390289557601</v>
      </c>
      <c r="AZ245" s="14">
        <f t="shared" si="210"/>
        <v>-100</v>
      </c>
      <c r="BA245" s="14">
        <f t="shared" si="211"/>
        <v>1.8243511048174104</v>
      </c>
      <c r="BB245" s="15" t="str">
        <f t="shared" si="212"/>
        <v/>
      </c>
      <c r="BE245" s="20">
        <f t="shared" si="181"/>
        <v>37608</v>
      </c>
      <c r="BF245">
        <f t="shared" si="176"/>
        <v>1.0571429999999999</v>
      </c>
      <c r="BG245">
        <f t="shared" si="177"/>
        <v>-1.8243511048174104E-2</v>
      </c>
      <c r="BH245" t="str">
        <f>VLOOKUP(BE245,DATA_FEEDS!$A$7:$B$2095,2,FALSE)</f>
        <v>#N/A N/A</v>
      </c>
      <c r="BI245" t="e">
        <f t="shared" si="215"/>
        <v>#DIV/0!</v>
      </c>
      <c r="BJ245" t="e">
        <f t="shared" si="216"/>
        <v>#VALUE!</v>
      </c>
      <c r="BL245" s="14" t="str">
        <f t="shared" si="225"/>
        <v/>
      </c>
      <c r="BM245" s="15" t="str">
        <f t="shared" si="213"/>
        <v/>
      </c>
      <c r="BP245" s="20">
        <f t="shared" si="182"/>
        <v>37608</v>
      </c>
      <c r="BQ245">
        <f t="shared" si="223"/>
        <v>1.0571429999999999</v>
      </c>
      <c r="BR245">
        <f t="shared" si="224"/>
        <v>-1.8243511048174104E-2</v>
      </c>
      <c r="BS245">
        <f t="shared" si="188"/>
        <v>0</v>
      </c>
      <c r="BT245">
        <f t="shared" si="189"/>
        <v>-100</v>
      </c>
      <c r="BU245">
        <f t="shared" si="190"/>
        <v>0</v>
      </c>
      <c r="BV245">
        <f t="shared" si="191"/>
        <v>-100</v>
      </c>
      <c r="BW245" s="14">
        <f t="shared" si="214"/>
        <v>1.8243511048174104</v>
      </c>
      <c r="BX245" s="15" t="str">
        <f t="shared" si="183"/>
        <v/>
      </c>
      <c r="BY245">
        <f t="shared" si="192"/>
        <v>2.5104156707396613E-2</v>
      </c>
      <c r="BZ245">
        <f t="shared" si="193"/>
        <v>2.148390289557601</v>
      </c>
    </row>
    <row r="246" spans="1:79" x14ac:dyDescent="0.25">
      <c r="A246" s="1">
        <v>37609</v>
      </c>
      <c r="B246" s="2">
        <v>1.037857</v>
      </c>
      <c r="C246" s="2">
        <v>1.014286</v>
      </c>
      <c r="D246">
        <f t="shared" si="184"/>
        <v>1.037857</v>
      </c>
      <c r="E246" s="2">
        <f t="shared" si="184"/>
        <v>1.014286</v>
      </c>
      <c r="F246" s="4">
        <f t="shared" si="194"/>
        <v>-1.8243511048174104E-2</v>
      </c>
      <c r="G246" s="4">
        <f t="shared" si="207"/>
        <v>-6.2087293756686715E-2</v>
      </c>
      <c r="H246" s="4">
        <f t="shared" si="227"/>
        <v>-0.10691776274660687</v>
      </c>
      <c r="I246" s="5">
        <f t="shared" si="185"/>
        <v>-2.3571000000000009E-2</v>
      </c>
      <c r="J246">
        <f t="shared" si="178"/>
        <v>1</v>
      </c>
      <c r="K246">
        <f t="shared" si="195"/>
        <v>1.0498571999999999</v>
      </c>
      <c r="L246">
        <f t="shared" si="226"/>
        <v>1.08589285</v>
      </c>
      <c r="M246" t="str">
        <f t="shared" si="196"/>
        <v/>
      </c>
      <c r="R246" s="13">
        <f t="shared" si="197"/>
        <v>-3.6035650000000086E-2</v>
      </c>
      <c r="S246" s="14" t="str">
        <f t="shared" si="204"/>
        <v/>
      </c>
      <c r="T246" s="14">
        <f t="shared" si="199"/>
        <v>-100</v>
      </c>
      <c r="U246" s="15">
        <f t="shared" si="200"/>
        <v>1.8243511048174104</v>
      </c>
      <c r="V246" t="str">
        <f t="shared" si="201"/>
        <v/>
      </c>
      <c r="Y246" s="13" t="str">
        <f t="shared" si="202"/>
        <v/>
      </c>
      <c r="Z246" t="str">
        <f t="shared" si="198"/>
        <v/>
      </c>
      <c r="AB246" s="14" t="str">
        <f t="shared" si="205"/>
        <v/>
      </c>
      <c r="AC246" t="str">
        <f t="shared" si="203"/>
        <v/>
      </c>
      <c r="AE246" s="15" t="str">
        <f t="shared" si="206"/>
        <v/>
      </c>
      <c r="AF246" t="str">
        <f t="shared" si="228"/>
        <v/>
      </c>
      <c r="AI246" s="21">
        <f t="shared" si="186"/>
        <v>37609</v>
      </c>
      <c r="AJ246" s="14">
        <f t="shared" si="179"/>
        <v>1.037857</v>
      </c>
      <c r="AK246" s="22">
        <f t="shared" si="187"/>
        <v>-1.6517689816612627E-2</v>
      </c>
      <c r="AL246" s="14">
        <f t="shared" si="217"/>
        <v>1.0582296973397263</v>
      </c>
      <c r="AM246" s="14">
        <f t="shared" si="218"/>
        <v>2.3244942662417084E-2</v>
      </c>
      <c r="AN246" s="14">
        <f t="shared" si="219"/>
        <v>-0.87643568906991764</v>
      </c>
      <c r="AO246" s="14" t="str">
        <f t="shared" si="220"/>
        <v/>
      </c>
      <c r="AP246" s="14" t="str">
        <f t="shared" si="221"/>
        <v/>
      </c>
      <c r="AQ246" s="15" t="str">
        <f t="shared" si="222"/>
        <v/>
      </c>
      <c r="AT246" s="21">
        <f t="shared" si="180"/>
        <v>37609</v>
      </c>
      <c r="AU246" s="14">
        <f t="shared" si="174"/>
        <v>1.037857</v>
      </c>
      <c r="AV246" s="22">
        <f t="shared" si="175"/>
        <v>-1.6517689816612627E-2</v>
      </c>
      <c r="AW246" s="14">
        <f>VLOOKUP(AT246,DATA_FEEDS!$F$7:$H$2022,3,FALSE)</f>
        <v>56.640999999999998</v>
      </c>
      <c r="AX246" s="14">
        <f t="shared" si="208"/>
        <v>55.4514</v>
      </c>
      <c r="AY246" s="14">
        <f t="shared" si="209"/>
        <v>0.69209496015407124</v>
      </c>
      <c r="AZ246" s="14" t="str">
        <f t="shared" si="210"/>
        <v/>
      </c>
      <c r="BA246" s="14" t="str">
        <f t="shared" si="211"/>
        <v/>
      </c>
      <c r="BB246" s="15" t="str">
        <f t="shared" si="212"/>
        <v/>
      </c>
      <c r="BE246" s="20">
        <f t="shared" si="181"/>
        <v>37609</v>
      </c>
      <c r="BF246">
        <f t="shared" si="176"/>
        <v>1.037857</v>
      </c>
      <c r="BG246">
        <f t="shared" si="177"/>
        <v>-1.6517689816612627E-2</v>
      </c>
      <c r="BH246" t="str">
        <f>VLOOKUP(BE246,DATA_FEEDS!$A$7:$B$2095,2,FALSE)</f>
        <v>#N/A N/A</v>
      </c>
      <c r="BI246" t="e">
        <f t="shared" si="215"/>
        <v>#DIV/0!</v>
      </c>
      <c r="BJ246" t="e">
        <f t="shared" si="216"/>
        <v>#VALUE!</v>
      </c>
      <c r="BL246" s="14" t="str">
        <f t="shared" si="225"/>
        <v/>
      </c>
      <c r="BM246" s="15" t="str">
        <f t="shared" si="213"/>
        <v/>
      </c>
      <c r="BP246" s="20">
        <f t="shared" si="182"/>
        <v>37609</v>
      </c>
      <c r="BQ246">
        <f t="shared" si="223"/>
        <v>1.037857</v>
      </c>
      <c r="BR246">
        <f t="shared" si="224"/>
        <v>-1.6517689816612627E-2</v>
      </c>
      <c r="BS246">
        <f t="shared" si="188"/>
        <v>0</v>
      </c>
      <c r="BT246">
        <f t="shared" si="189"/>
        <v>0</v>
      </c>
      <c r="BU246">
        <f t="shared" si="190"/>
        <v>0</v>
      </c>
      <c r="BV246" t="str">
        <f t="shared" si="191"/>
        <v/>
      </c>
      <c r="BW246" s="14" t="str">
        <f t="shared" si="214"/>
        <v/>
      </c>
      <c r="BX246" s="15" t="str">
        <f t="shared" si="183"/>
        <v/>
      </c>
      <c r="BY246">
        <f t="shared" si="192"/>
        <v>-0.87643568906991764</v>
      </c>
      <c r="BZ246">
        <f t="shared" si="193"/>
        <v>0.69209496015407124</v>
      </c>
    </row>
    <row r="247" spans="1:79" x14ac:dyDescent="0.25">
      <c r="A247" s="1">
        <v>37610</v>
      </c>
      <c r="B247" s="2">
        <v>1.0207139999999999</v>
      </c>
      <c r="C247" s="2">
        <v>1.01</v>
      </c>
      <c r="D247">
        <f t="shared" si="184"/>
        <v>1.0207139999999999</v>
      </c>
      <c r="E247" s="2">
        <f t="shared" si="184"/>
        <v>1.01</v>
      </c>
      <c r="F247" s="4">
        <f t="shared" si="194"/>
        <v>-1.6517689816612627E-2</v>
      </c>
      <c r="G247" s="4">
        <f t="shared" si="207"/>
        <v>-4.523957396888241E-2</v>
      </c>
      <c r="H247" s="4">
        <f t="shared" si="227"/>
        <v>-0.12119350622908485</v>
      </c>
      <c r="I247" s="5">
        <f t="shared" si="185"/>
        <v>-1.071399999999989E-2</v>
      </c>
      <c r="J247">
        <f t="shared" si="178"/>
        <v>1</v>
      </c>
      <c r="K247">
        <f t="shared" si="195"/>
        <v>1.0405713999999999</v>
      </c>
      <c r="L247">
        <f t="shared" si="226"/>
        <v>1.0780000000000001</v>
      </c>
      <c r="M247">
        <f t="shared" si="196"/>
        <v>1</v>
      </c>
      <c r="R247" s="13">
        <f t="shared" si="197"/>
        <v>-3.7428600000000145E-2</v>
      </c>
      <c r="S247" s="14" t="str">
        <f t="shared" si="204"/>
        <v/>
      </c>
      <c r="T247" s="14">
        <f t="shared" si="199"/>
        <v>-100</v>
      </c>
      <c r="U247" s="15">
        <f t="shared" si="200"/>
        <v>1.6517689816612626</v>
      </c>
      <c r="V247" t="str">
        <f t="shared" si="201"/>
        <v/>
      </c>
      <c r="Y247" s="13">
        <f t="shared" si="202"/>
        <v>-1.6517689816612626</v>
      </c>
      <c r="Z247">
        <f t="shared" si="198"/>
        <v>-1.6517689816612626</v>
      </c>
      <c r="AB247" s="14">
        <f t="shared" si="205"/>
        <v>-1.6094616121655909</v>
      </c>
      <c r="AC247">
        <f t="shared" si="203"/>
        <v>-1.6094616121655909</v>
      </c>
      <c r="AE247" s="15">
        <f t="shared" si="206"/>
        <v>2.1693637982823812</v>
      </c>
      <c r="AF247" t="str">
        <f t="shared" si="228"/>
        <v/>
      </c>
      <c r="AI247" s="21">
        <f t="shared" si="186"/>
        <v>37610</v>
      </c>
      <c r="AJ247" s="14">
        <f t="shared" si="179"/>
        <v>1.0207139999999999</v>
      </c>
      <c r="AK247" s="22">
        <f t="shared" si="187"/>
        <v>-9.0965735749680993E-3</v>
      </c>
      <c r="AL247" s="14">
        <f t="shared" si="217"/>
        <v>1.0569039765792851</v>
      </c>
      <c r="AM247" s="14">
        <f t="shared" si="218"/>
        <v>1.927855994314015E-2</v>
      </c>
      <c r="AN247" s="14">
        <f t="shared" si="219"/>
        <v>-1.8772136863968747</v>
      </c>
      <c r="AO247" s="14">
        <f t="shared" si="220"/>
        <v>100</v>
      </c>
      <c r="AP247" s="14">
        <f t="shared" si="221"/>
        <v>-0.90965735749680998</v>
      </c>
      <c r="AQ247" s="15">
        <f t="shared" si="222"/>
        <v>-0.90965735749680998</v>
      </c>
      <c r="AT247" s="21">
        <f t="shared" si="180"/>
        <v>37610</v>
      </c>
      <c r="AU247" s="14">
        <f t="shared" si="174"/>
        <v>1.0207139999999999</v>
      </c>
      <c r="AV247" s="22">
        <f t="shared" si="175"/>
        <v>-9.0965735749680993E-3</v>
      </c>
      <c r="AW247" s="14">
        <f>VLOOKUP(AT247,DATA_FEEDS!$F$7:$H$2022,3,FALSE)</f>
        <v>55.664999999999999</v>
      </c>
      <c r="AX247" s="14">
        <f t="shared" si="208"/>
        <v>55.539700000000003</v>
      </c>
      <c r="AY247" s="14">
        <f t="shared" si="209"/>
        <v>7.0835095999682032E-2</v>
      </c>
      <c r="AZ247" s="14" t="str">
        <f t="shared" si="210"/>
        <v/>
      </c>
      <c r="BA247" s="14" t="str">
        <f t="shared" si="211"/>
        <v/>
      </c>
      <c r="BB247" s="15" t="str">
        <f t="shared" si="212"/>
        <v/>
      </c>
      <c r="BE247" s="20">
        <f t="shared" si="181"/>
        <v>37610</v>
      </c>
      <c r="BF247">
        <f t="shared" si="176"/>
        <v>1.0207139999999999</v>
      </c>
      <c r="BG247">
        <f t="shared" si="177"/>
        <v>-9.0965735749680993E-3</v>
      </c>
      <c r="BH247" t="str">
        <f>VLOOKUP(BE247,DATA_FEEDS!$A$7:$B$2095,2,FALSE)</f>
        <v>#N/A N/A</v>
      </c>
      <c r="BI247" t="e">
        <f t="shared" si="215"/>
        <v>#DIV/0!</v>
      </c>
      <c r="BJ247" t="e">
        <f t="shared" si="216"/>
        <v>#VALUE!</v>
      </c>
      <c r="BL247" s="14" t="str">
        <f t="shared" si="225"/>
        <v/>
      </c>
      <c r="BM247" s="15" t="str">
        <f t="shared" si="213"/>
        <v/>
      </c>
      <c r="BP247" s="20">
        <f t="shared" si="182"/>
        <v>37610</v>
      </c>
      <c r="BQ247">
        <f t="shared" si="223"/>
        <v>1.0207139999999999</v>
      </c>
      <c r="BR247">
        <f t="shared" si="224"/>
        <v>-9.0965735749680993E-3</v>
      </c>
      <c r="BS247">
        <f t="shared" si="188"/>
        <v>100</v>
      </c>
      <c r="BT247">
        <f t="shared" si="189"/>
        <v>0</v>
      </c>
      <c r="BU247">
        <f t="shared" si="190"/>
        <v>0</v>
      </c>
      <c r="BV247">
        <f t="shared" si="191"/>
        <v>100</v>
      </c>
      <c r="BW247" s="14">
        <f t="shared" si="214"/>
        <v>-0.90965735749680998</v>
      </c>
      <c r="BX247" s="15">
        <f t="shared" si="183"/>
        <v>-0.90965735749680998</v>
      </c>
      <c r="BY247">
        <f t="shared" si="192"/>
        <v>-1.8772136863968747</v>
      </c>
      <c r="BZ247">
        <f t="shared" si="193"/>
        <v>7.0835095999682032E-2</v>
      </c>
    </row>
    <row r="248" spans="1:79" x14ac:dyDescent="0.25">
      <c r="A248" s="1">
        <v>37613</v>
      </c>
      <c r="B248" s="2">
        <v>1.0114289999999999</v>
      </c>
      <c r="C248" s="2">
        <v>1.0349999999999999</v>
      </c>
      <c r="D248">
        <f t="shared" si="184"/>
        <v>1.0114289999999999</v>
      </c>
      <c r="E248" s="2">
        <f t="shared" si="184"/>
        <v>1.0349999999999999</v>
      </c>
      <c r="F248" s="4">
        <f t="shared" si="194"/>
        <v>-9.0965735749680993E-3</v>
      </c>
      <c r="G248" s="4">
        <f t="shared" si="207"/>
        <v>-2.4242161412030026E-2</v>
      </c>
      <c r="H248" s="4">
        <f t="shared" si="227"/>
        <v>-9.6069868995633273E-2</v>
      </c>
      <c r="I248" s="5">
        <f t="shared" si="185"/>
        <v>2.3571000000000009E-2</v>
      </c>
      <c r="J248">
        <f t="shared" si="178"/>
        <v>1</v>
      </c>
      <c r="K248">
        <f t="shared" si="195"/>
        <v>1.0354285999999999</v>
      </c>
      <c r="L248">
        <f t="shared" si="226"/>
        <v>1.0725714499999999</v>
      </c>
      <c r="M248" t="str">
        <f t="shared" si="196"/>
        <v/>
      </c>
      <c r="R248" s="13">
        <f t="shared" si="197"/>
        <v>-3.714284999999995E-2</v>
      </c>
      <c r="S248" s="14" t="str">
        <f t="shared" si="204"/>
        <v/>
      </c>
      <c r="T248" s="14">
        <f t="shared" si="199"/>
        <v>-100</v>
      </c>
      <c r="U248" s="15">
        <f t="shared" si="200"/>
        <v>0.90965735749680998</v>
      </c>
      <c r="V248" t="str">
        <f t="shared" si="201"/>
        <v/>
      </c>
      <c r="Y248" s="13" t="str">
        <f t="shared" si="202"/>
        <v/>
      </c>
      <c r="Z248" t="str">
        <f t="shared" si="198"/>
        <v/>
      </c>
      <c r="AB248" s="14" t="str">
        <f t="shared" si="205"/>
        <v/>
      </c>
      <c r="AC248" t="str">
        <f t="shared" si="203"/>
        <v/>
      </c>
      <c r="AE248" s="15" t="str">
        <f t="shared" si="206"/>
        <v/>
      </c>
      <c r="AF248" t="str">
        <f t="shared" si="228"/>
        <v/>
      </c>
      <c r="AI248" s="21">
        <f t="shared" si="186"/>
        <v>37613</v>
      </c>
      <c r="AJ248" s="14">
        <f t="shared" si="179"/>
        <v>1.0114289999999999</v>
      </c>
      <c r="AK248" s="22">
        <f t="shared" si="187"/>
        <v>1.9774002920620249E-2</v>
      </c>
      <c r="AL248" s="14">
        <f t="shared" si="217"/>
        <v>1.0423509007849958</v>
      </c>
      <c r="AM248" s="14">
        <f t="shared" si="218"/>
        <v>2.1514429599715869E-2</v>
      </c>
      <c r="AN248" s="14">
        <f t="shared" si="219"/>
        <v>-1.4372633325776982</v>
      </c>
      <c r="AO248" s="14" t="str">
        <f t="shared" si="220"/>
        <v/>
      </c>
      <c r="AP248" s="14" t="str">
        <f t="shared" si="221"/>
        <v/>
      </c>
      <c r="AQ248" s="15" t="str">
        <f t="shared" si="222"/>
        <v/>
      </c>
      <c r="AT248" s="21">
        <f t="shared" si="180"/>
        <v>37613</v>
      </c>
      <c r="AU248" s="14">
        <f t="shared" si="174"/>
        <v>1.0114289999999999</v>
      </c>
      <c r="AV248" s="22">
        <f t="shared" si="175"/>
        <v>1.9774002920620249E-2</v>
      </c>
      <c r="AW248" s="14">
        <f>VLOOKUP(AT248,DATA_FEEDS!$F$7:$H$2022,3,FALSE)</f>
        <v>55.475000000000001</v>
      </c>
      <c r="AX248" s="14">
        <f t="shared" si="208"/>
        <v>55.581500000000005</v>
      </c>
      <c r="AY248" s="14">
        <f t="shared" si="209"/>
        <v>-6.0727252082285653E-2</v>
      </c>
      <c r="AZ248" s="14" t="str">
        <f t="shared" si="210"/>
        <v/>
      </c>
      <c r="BA248" s="14" t="str">
        <f t="shared" si="211"/>
        <v/>
      </c>
      <c r="BB248" s="15" t="str">
        <f t="shared" si="212"/>
        <v/>
      </c>
      <c r="BE248" s="20">
        <f t="shared" si="181"/>
        <v>37613</v>
      </c>
      <c r="BF248">
        <f t="shared" si="176"/>
        <v>1.0114289999999999</v>
      </c>
      <c r="BG248">
        <f t="shared" si="177"/>
        <v>1.9774002920620249E-2</v>
      </c>
      <c r="BH248" t="str">
        <f>VLOOKUP(BE248,DATA_FEEDS!$A$7:$B$2095,2,FALSE)</f>
        <v>#N/A N/A</v>
      </c>
      <c r="BI248" t="e">
        <f t="shared" si="215"/>
        <v>#DIV/0!</v>
      </c>
      <c r="BJ248" t="e">
        <f t="shared" si="216"/>
        <v>#VALUE!</v>
      </c>
      <c r="BL248" s="14" t="str">
        <f t="shared" si="225"/>
        <v/>
      </c>
      <c r="BM248" s="15" t="str">
        <f t="shared" si="213"/>
        <v/>
      </c>
      <c r="BP248" s="20">
        <f t="shared" si="182"/>
        <v>37613</v>
      </c>
      <c r="BQ248">
        <f t="shared" si="223"/>
        <v>1.0114289999999999</v>
      </c>
      <c r="BR248">
        <f t="shared" si="224"/>
        <v>1.9774002920620249E-2</v>
      </c>
      <c r="BS248">
        <f t="shared" si="188"/>
        <v>0</v>
      </c>
      <c r="BT248">
        <f t="shared" si="189"/>
        <v>0</v>
      </c>
      <c r="BU248">
        <f t="shared" si="190"/>
        <v>0</v>
      </c>
      <c r="BV248" t="str">
        <f t="shared" si="191"/>
        <v/>
      </c>
      <c r="BW248" s="14" t="str">
        <f t="shared" si="214"/>
        <v/>
      </c>
      <c r="BX248" s="15" t="str">
        <f t="shared" si="183"/>
        <v/>
      </c>
      <c r="BY248">
        <f t="shared" si="192"/>
        <v>-1.4372633325776982</v>
      </c>
      <c r="BZ248">
        <f t="shared" si="193"/>
        <v>-6.0727252082285653E-2</v>
      </c>
    </row>
    <row r="249" spans="1:79" x14ac:dyDescent="0.25">
      <c r="A249" s="1">
        <v>37614</v>
      </c>
      <c r="B249" s="2">
        <v>1.0314289999999999</v>
      </c>
      <c r="C249" s="2">
        <v>1.025714</v>
      </c>
      <c r="D249">
        <f t="shared" si="184"/>
        <v>1.0314289999999999</v>
      </c>
      <c r="E249" s="2">
        <f t="shared" si="184"/>
        <v>1.025714</v>
      </c>
      <c r="F249" s="4">
        <f t="shared" si="194"/>
        <v>1.9774002920620249E-2</v>
      </c>
      <c r="G249" s="4">
        <f t="shared" si="207"/>
        <v>-2.9730131117549782E-2</v>
      </c>
      <c r="H249" s="4">
        <f t="shared" si="227"/>
        <v>-9.400667583511968E-2</v>
      </c>
      <c r="I249" s="5">
        <f t="shared" si="185"/>
        <v>-5.7149999999999146E-3</v>
      </c>
      <c r="J249">
        <f t="shared" si="178"/>
        <v>1</v>
      </c>
      <c r="K249">
        <f t="shared" si="195"/>
        <v>1.0251427999999998</v>
      </c>
      <c r="L249">
        <f t="shared" si="226"/>
        <v>1.0668214499999999</v>
      </c>
      <c r="M249" t="str">
        <f t="shared" si="196"/>
        <v/>
      </c>
      <c r="R249" s="13">
        <f t="shared" si="197"/>
        <v>-4.167865000000015E-2</v>
      </c>
      <c r="S249" s="14" t="str">
        <f t="shared" si="204"/>
        <v/>
      </c>
      <c r="T249" s="14">
        <f t="shared" si="199"/>
        <v>-100</v>
      </c>
      <c r="U249" s="15">
        <f t="shared" si="200"/>
        <v>-1.9774002920620248</v>
      </c>
      <c r="V249">
        <f t="shared" si="201"/>
        <v>-1.9774002920620248</v>
      </c>
      <c r="Y249" s="13" t="str">
        <f t="shared" si="202"/>
        <v/>
      </c>
      <c r="Z249" t="str">
        <f t="shared" si="198"/>
        <v/>
      </c>
      <c r="AB249" s="14" t="str">
        <f t="shared" si="205"/>
        <v/>
      </c>
      <c r="AC249" t="str">
        <f t="shared" si="203"/>
        <v/>
      </c>
      <c r="AE249" s="15" t="str">
        <f t="shared" si="206"/>
        <v/>
      </c>
      <c r="AF249" t="str">
        <f t="shared" si="228"/>
        <v/>
      </c>
      <c r="AI249" s="21">
        <f t="shared" si="186"/>
        <v>37614</v>
      </c>
      <c r="AJ249" s="14">
        <f t="shared" si="179"/>
        <v>1.0314289999999999</v>
      </c>
      <c r="AK249" s="22">
        <f t="shared" si="187"/>
        <v>-1.3854564880373759E-3</v>
      </c>
      <c r="AL249" s="14">
        <f t="shared" si="217"/>
        <v>1.0304138581221594</v>
      </c>
      <c r="AM249" s="14">
        <f t="shared" si="218"/>
        <v>2.2903513965601134E-2</v>
      </c>
      <c r="AN249" s="14">
        <f t="shared" si="219"/>
        <v>4.4322538426427499E-2</v>
      </c>
      <c r="AO249" s="14" t="str">
        <f t="shared" si="220"/>
        <v/>
      </c>
      <c r="AP249" s="14" t="str">
        <f t="shared" si="221"/>
        <v/>
      </c>
      <c r="AQ249" s="15" t="str">
        <f t="shared" si="222"/>
        <v/>
      </c>
      <c r="AT249" s="21">
        <f t="shared" si="180"/>
        <v>37614</v>
      </c>
      <c r="AU249" s="14">
        <f t="shared" si="174"/>
        <v>1.0314289999999999</v>
      </c>
      <c r="AV249" s="22">
        <f t="shared" si="175"/>
        <v>-1.3854564880373759E-3</v>
      </c>
      <c r="AW249" s="14">
        <f>VLOOKUP(AT249,DATA_FEEDS!$F$7:$H$2022,3,FALSE)</f>
        <v>56.32</v>
      </c>
      <c r="AX249" s="14">
        <f t="shared" si="208"/>
        <v>55.898400000000002</v>
      </c>
      <c r="AY249" s="14">
        <f t="shared" si="209"/>
        <v>0.2414767504032635</v>
      </c>
      <c r="AZ249" s="14" t="str">
        <f t="shared" si="210"/>
        <v/>
      </c>
      <c r="BA249" s="14" t="str">
        <f t="shared" si="211"/>
        <v/>
      </c>
      <c r="BB249" s="15" t="str">
        <f t="shared" si="212"/>
        <v/>
      </c>
      <c r="BE249" s="20">
        <f t="shared" si="181"/>
        <v>37614</v>
      </c>
      <c r="BF249">
        <f t="shared" si="176"/>
        <v>1.0314289999999999</v>
      </c>
      <c r="BG249">
        <f t="shared" si="177"/>
        <v>-1.3854564880373759E-3</v>
      </c>
      <c r="BH249" t="str">
        <f>VLOOKUP(BE249,DATA_FEEDS!$A$7:$B$2095,2,FALSE)</f>
        <v>#N/A N/A</v>
      </c>
      <c r="BI249" t="e">
        <f t="shared" si="215"/>
        <v>#DIV/0!</v>
      </c>
      <c r="BJ249" t="e">
        <f t="shared" si="216"/>
        <v>#VALUE!</v>
      </c>
      <c r="BL249" s="14" t="str">
        <f t="shared" si="225"/>
        <v/>
      </c>
      <c r="BM249" s="15" t="str">
        <f t="shared" si="213"/>
        <v/>
      </c>
      <c r="BP249" s="20">
        <f t="shared" si="182"/>
        <v>37614</v>
      </c>
      <c r="BQ249">
        <f t="shared" si="223"/>
        <v>1.0314289999999999</v>
      </c>
      <c r="BR249">
        <f t="shared" si="224"/>
        <v>-1.3854564880373759E-3</v>
      </c>
      <c r="BS249">
        <f t="shared" si="188"/>
        <v>0</v>
      </c>
      <c r="BT249">
        <f t="shared" si="189"/>
        <v>0</v>
      </c>
      <c r="BU249">
        <f t="shared" si="190"/>
        <v>0</v>
      </c>
      <c r="BV249" t="str">
        <f t="shared" si="191"/>
        <v/>
      </c>
      <c r="BW249" s="14" t="str">
        <f t="shared" si="214"/>
        <v/>
      </c>
      <c r="BX249" s="15" t="str">
        <f t="shared" si="183"/>
        <v/>
      </c>
      <c r="BY249">
        <f t="shared" si="192"/>
        <v>4.4322538426427499E-2</v>
      </c>
      <c r="BZ249">
        <f t="shared" si="193"/>
        <v>0.2414767504032635</v>
      </c>
    </row>
    <row r="250" spans="1:79" x14ac:dyDescent="0.25">
      <c r="A250" s="1">
        <v>37616</v>
      </c>
      <c r="B250" s="2">
        <v>1.03</v>
      </c>
      <c r="C250" s="2">
        <v>1.0285709999999999</v>
      </c>
      <c r="D250">
        <f t="shared" si="184"/>
        <v>1.03</v>
      </c>
      <c r="E250" s="2">
        <f t="shared" si="184"/>
        <v>1.0285709999999999</v>
      </c>
      <c r="F250" s="4">
        <f t="shared" si="194"/>
        <v>-1.3854564880373759E-3</v>
      </c>
      <c r="G250" s="4">
        <f t="shared" si="207"/>
        <v>-8.9472827181395192E-3</v>
      </c>
      <c r="H250" s="4">
        <f t="shared" si="227"/>
        <v>-7.6923698224692943E-2</v>
      </c>
      <c r="I250" s="5">
        <f t="shared" si="185"/>
        <v>-1.4290000000001246E-3</v>
      </c>
      <c r="J250">
        <f t="shared" si="178"/>
        <v>1</v>
      </c>
      <c r="K250">
        <f t="shared" si="195"/>
        <v>1.0227142</v>
      </c>
      <c r="L250">
        <f t="shared" si="226"/>
        <v>1.0632142999999998</v>
      </c>
      <c r="M250" t="str">
        <f t="shared" si="196"/>
        <v/>
      </c>
      <c r="R250" s="13">
        <f t="shared" si="197"/>
        <v>-4.0500099999999817E-2</v>
      </c>
      <c r="S250" s="14" t="str">
        <f t="shared" si="204"/>
        <v/>
      </c>
      <c r="T250" s="14">
        <f t="shared" si="199"/>
        <v>-100</v>
      </c>
      <c r="U250" s="15">
        <f t="shared" si="200"/>
        <v>0.1385456488037376</v>
      </c>
      <c r="V250" t="str">
        <f t="shared" si="201"/>
        <v/>
      </c>
      <c r="Y250" s="13" t="str">
        <f t="shared" si="202"/>
        <v/>
      </c>
      <c r="Z250" t="str">
        <f t="shared" si="198"/>
        <v/>
      </c>
      <c r="AB250" s="14" t="str">
        <f t="shared" si="205"/>
        <v/>
      </c>
      <c r="AC250" t="str">
        <f t="shared" si="203"/>
        <v/>
      </c>
      <c r="AE250" s="15" t="str">
        <f t="shared" si="206"/>
        <v/>
      </c>
      <c r="AF250" t="str">
        <f t="shared" si="228"/>
        <v/>
      </c>
      <c r="AI250" s="21">
        <f t="shared" si="186"/>
        <v>37616</v>
      </c>
      <c r="AJ250" s="14">
        <f t="shared" si="179"/>
        <v>1.03</v>
      </c>
      <c r="AK250" s="22">
        <f t="shared" si="187"/>
        <v>-7.6281553398058278E-3</v>
      </c>
      <c r="AL250" s="14">
        <f t="shared" si="217"/>
        <v>1.0228984964686276</v>
      </c>
      <c r="AM250" s="14">
        <f t="shared" si="218"/>
        <v>2.2631834115078985E-2</v>
      </c>
      <c r="AN250" s="14">
        <f t="shared" si="219"/>
        <v>0.31378382747339323</v>
      </c>
      <c r="AO250" s="14" t="str">
        <f t="shared" si="220"/>
        <v/>
      </c>
      <c r="AP250" s="14" t="str">
        <f t="shared" si="221"/>
        <v/>
      </c>
      <c r="AQ250" s="15" t="str">
        <f t="shared" si="222"/>
        <v/>
      </c>
      <c r="AT250" s="21">
        <f t="shared" si="180"/>
        <v>37616</v>
      </c>
      <c r="AU250" s="14">
        <f t="shared" si="174"/>
        <v>1.03</v>
      </c>
      <c r="AV250" s="22">
        <f t="shared" si="175"/>
        <v>-7.6281553398058278E-3</v>
      </c>
      <c r="AW250" s="14">
        <f>VLOOKUP(AT250,DATA_FEEDS!$F$7:$H$2022,3,FALSE)</f>
        <v>55.247999999999998</v>
      </c>
      <c r="AX250" s="14">
        <f t="shared" si="208"/>
        <v>56.167700000000011</v>
      </c>
      <c r="AY250" s="14">
        <f t="shared" si="209"/>
        <v>-0.60111190429711925</v>
      </c>
      <c r="AZ250" s="14" t="str">
        <f t="shared" si="210"/>
        <v/>
      </c>
      <c r="BA250" s="14" t="str">
        <f t="shared" si="211"/>
        <v/>
      </c>
      <c r="BB250" s="15" t="str">
        <f t="shared" si="212"/>
        <v/>
      </c>
      <c r="BE250" s="20">
        <f t="shared" si="181"/>
        <v>37616</v>
      </c>
      <c r="BF250">
        <f t="shared" si="176"/>
        <v>1.03</v>
      </c>
      <c r="BG250">
        <f t="shared" si="177"/>
        <v>-7.6281553398058278E-3</v>
      </c>
      <c r="BH250" t="str">
        <f>VLOOKUP(BE250,DATA_FEEDS!$A$7:$B$2095,2,FALSE)</f>
        <v>#N/A N/A</v>
      </c>
      <c r="BI250" t="e">
        <f t="shared" si="215"/>
        <v>#DIV/0!</v>
      </c>
      <c r="BJ250" t="e">
        <f t="shared" si="216"/>
        <v>#VALUE!</v>
      </c>
      <c r="BL250" s="14" t="str">
        <f t="shared" si="225"/>
        <v/>
      </c>
      <c r="BM250" s="15" t="str">
        <f t="shared" si="213"/>
        <v/>
      </c>
      <c r="BP250" s="20">
        <f t="shared" si="182"/>
        <v>37616</v>
      </c>
      <c r="BQ250">
        <f t="shared" si="223"/>
        <v>1.03</v>
      </c>
      <c r="BR250">
        <f t="shared" si="224"/>
        <v>-7.6281553398058278E-3</v>
      </c>
      <c r="BS250">
        <f t="shared" si="188"/>
        <v>0</v>
      </c>
      <c r="BT250">
        <f t="shared" si="189"/>
        <v>0</v>
      </c>
      <c r="BU250">
        <f t="shared" si="190"/>
        <v>0</v>
      </c>
      <c r="BV250" t="str">
        <f t="shared" si="191"/>
        <v/>
      </c>
      <c r="BW250" s="14" t="str">
        <f t="shared" si="214"/>
        <v/>
      </c>
      <c r="BX250" s="15" t="str">
        <f t="shared" si="183"/>
        <v/>
      </c>
      <c r="BY250">
        <f t="shared" si="192"/>
        <v>0.31378382747339323</v>
      </c>
      <c r="BZ250">
        <f t="shared" si="193"/>
        <v>-0.60111190429711925</v>
      </c>
    </row>
    <row r="251" spans="1:79" x14ac:dyDescent="0.25">
      <c r="A251" s="1">
        <v>37617</v>
      </c>
      <c r="B251" s="2">
        <v>1.022143</v>
      </c>
      <c r="C251" s="2">
        <v>1.004286</v>
      </c>
      <c r="D251">
        <f t="shared" si="184"/>
        <v>1.022143</v>
      </c>
      <c r="E251" s="2">
        <f t="shared" si="184"/>
        <v>1.004286</v>
      </c>
      <c r="F251" s="4">
        <f t="shared" si="194"/>
        <v>-7.6281553398058278E-3</v>
      </c>
      <c r="G251" s="4">
        <f t="shared" si="207"/>
        <v>-1.6094616121655907E-2</v>
      </c>
      <c r="H251" s="4">
        <f t="shared" si="227"/>
        <v>-0.10956264845632034</v>
      </c>
      <c r="I251" s="5">
        <f t="shared" si="185"/>
        <v>-1.7857000000000012E-2</v>
      </c>
      <c r="J251">
        <f t="shared" si="178"/>
        <v>1</v>
      </c>
      <c r="K251">
        <f t="shared" si="195"/>
        <v>1.0207142</v>
      </c>
      <c r="L251">
        <f t="shared" si="226"/>
        <v>1.0572857499999999</v>
      </c>
      <c r="M251">
        <f t="shared" si="196"/>
        <v>1</v>
      </c>
      <c r="R251" s="13">
        <f t="shared" si="197"/>
        <v>-3.6571549999999897E-2</v>
      </c>
      <c r="S251" s="14" t="str">
        <f t="shared" si="204"/>
        <v/>
      </c>
      <c r="T251" s="14">
        <f t="shared" si="199"/>
        <v>-100</v>
      </c>
      <c r="U251" s="15">
        <f t="shared" si="200"/>
        <v>0.76281553398058277</v>
      </c>
      <c r="V251" t="str">
        <f t="shared" si="201"/>
        <v/>
      </c>
      <c r="Y251" s="13">
        <f t="shared" si="202"/>
        <v>-0.76281553398058277</v>
      </c>
      <c r="Z251">
        <f t="shared" si="198"/>
        <v>-0.76281553398058277</v>
      </c>
      <c r="AB251" s="14">
        <f t="shared" si="205"/>
        <v>4.1230043154431462</v>
      </c>
      <c r="AC251" t="str">
        <f t="shared" si="203"/>
        <v/>
      </c>
      <c r="AE251" s="15">
        <f t="shared" si="206"/>
        <v>0.27951079252119199</v>
      </c>
      <c r="AF251" t="str">
        <f t="shared" si="228"/>
        <v/>
      </c>
      <c r="AI251" s="21">
        <f t="shared" si="186"/>
        <v>37617</v>
      </c>
      <c r="AJ251" s="14">
        <f t="shared" si="179"/>
        <v>1.022143</v>
      </c>
      <c r="AK251" s="22">
        <f t="shared" si="187"/>
        <v>-1.6073093490832521E-2</v>
      </c>
      <c r="AL251" s="14">
        <f t="shared" si="217"/>
        <v>1.0138722174906718</v>
      </c>
      <c r="AM251" s="14">
        <f t="shared" si="218"/>
        <v>1.8571672386401832E-2</v>
      </c>
      <c r="AN251" s="14">
        <f t="shared" si="219"/>
        <v>0.4453439807275561</v>
      </c>
      <c r="AO251" s="14" t="str">
        <f t="shared" si="220"/>
        <v/>
      </c>
      <c r="AP251" s="14" t="str">
        <f t="shared" si="221"/>
        <v/>
      </c>
      <c r="AQ251" s="15" t="str">
        <f t="shared" si="222"/>
        <v/>
      </c>
      <c r="AT251" s="21">
        <f t="shared" si="180"/>
        <v>37617</v>
      </c>
      <c r="AU251" s="14">
        <f t="shared" si="174"/>
        <v>1.022143</v>
      </c>
      <c r="AV251" s="22">
        <f t="shared" si="175"/>
        <v>-1.6073093490832521E-2</v>
      </c>
      <c r="AW251" s="14">
        <f>VLOOKUP(AT251,DATA_FEEDS!$F$7:$H$2022,3,FALSE)</f>
        <v>54.433999999999997</v>
      </c>
      <c r="AX251" s="14">
        <f t="shared" si="208"/>
        <v>56.028200000000005</v>
      </c>
      <c r="AY251" s="14">
        <f t="shared" si="209"/>
        <v>-1.5445821314690742</v>
      </c>
      <c r="AZ251" s="14">
        <f t="shared" si="210"/>
        <v>100</v>
      </c>
      <c r="BA251" s="14">
        <f t="shared" si="211"/>
        <v>-1.607309349083252</v>
      </c>
      <c r="BB251" s="15">
        <f t="shared" si="212"/>
        <v>-1.607309349083252</v>
      </c>
      <c r="BE251" s="20">
        <f t="shared" si="181"/>
        <v>37617</v>
      </c>
      <c r="BF251">
        <f t="shared" si="176"/>
        <v>1.022143</v>
      </c>
      <c r="BG251">
        <f t="shared" si="177"/>
        <v>-1.6073093490832521E-2</v>
      </c>
      <c r="BH251" t="str">
        <f>VLOOKUP(BE251,DATA_FEEDS!$A$7:$B$2095,2,FALSE)</f>
        <v>#N/A N/A</v>
      </c>
      <c r="BI251" t="e">
        <f t="shared" si="215"/>
        <v>#DIV/0!</v>
      </c>
      <c r="BJ251" t="e">
        <f t="shared" si="216"/>
        <v>#VALUE!</v>
      </c>
      <c r="BL251" s="14" t="str">
        <f t="shared" si="225"/>
        <v/>
      </c>
      <c r="BM251" s="15" t="str">
        <f t="shared" si="213"/>
        <v/>
      </c>
      <c r="BP251" s="20">
        <f t="shared" si="182"/>
        <v>37617</v>
      </c>
      <c r="BQ251">
        <f t="shared" si="223"/>
        <v>1.022143</v>
      </c>
      <c r="BR251">
        <f t="shared" si="224"/>
        <v>-1.6073093490832521E-2</v>
      </c>
      <c r="BS251">
        <f t="shared" si="188"/>
        <v>0</v>
      </c>
      <c r="BT251">
        <f t="shared" si="189"/>
        <v>100</v>
      </c>
      <c r="BU251">
        <f t="shared" si="190"/>
        <v>0</v>
      </c>
      <c r="BV251">
        <f t="shared" si="191"/>
        <v>100</v>
      </c>
      <c r="BW251" s="14">
        <f t="shared" si="214"/>
        <v>-1.607309349083252</v>
      </c>
      <c r="BX251" s="15">
        <f t="shared" si="183"/>
        <v>-1.607309349083252</v>
      </c>
      <c r="BY251">
        <f t="shared" si="192"/>
        <v>0.4453439807275561</v>
      </c>
      <c r="BZ251">
        <f t="shared" si="193"/>
        <v>-1.5445821314690742</v>
      </c>
    </row>
    <row r="252" spans="1:79" x14ac:dyDescent="0.25">
      <c r="A252" s="1">
        <v>37620</v>
      </c>
      <c r="B252" s="2">
        <v>1.005714</v>
      </c>
      <c r="C252" s="2">
        <v>1.0049999999999999</v>
      </c>
      <c r="D252">
        <f t="shared" si="184"/>
        <v>1.005714</v>
      </c>
      <c r="E252" s="2">
        <f t="shared" si="184"/>
        <v>1.0049999999999999</v>
      </c>
      <c r="F252" s="4">
        <f t="shared" si="194"/>
        <v>-1.6073093490832521E-2</v>
      </c>
      <c r="G252" s="4">
        <f t="shared" si="207"/>
        <v>-6.3563532388333918E-3</v>
      </c>
      <c r="H252" s="4">
        <f t="shared" si="227"/>
        <v>-0.11509411700480932</v>
      </c>
      <c r="I252" s="5">
        <f t="shared" si="185"/>
        <v>-7.1400000000010344E-4</v>
      </c>
      <c r="J252">
        <f t="shared" si="178"/>
        <v>1</v>
      </c>
      <c r="K252">
        <f t="shared" si="195"/>
        <v>1.0197141999999999</v>
      </c>
      <c r="L252">
        <f t="shared" si="226"/>
        <v>1.0521785999999997</v>
      </c>
      <c r="M252">
        <f t="shared" si="196"/>
        <v>1</v>
      </c>
      <c r="R252" s="13">
        <f t="shared" si="197"/>
        <v>-3.2464399999999838E-2</v>
      </c>
      <c r="S252" s="14" t="str">
        <f t="shared" si="204"/>
        <v/>
      </c>
      <c r="T252" s="14">
        <f t="shared" si="199"/>
        <v>-100</v>
      </c>
      <c r="U252" s="15">
        <f t="shared" si="200"/>
        <v>1.607309349083252</v>
      </c>
      <c r="V252" t="str">
        <f t="shared" si="201"/>
        <v/>
      </c>
      <c r="Y252" s="13">
        <f t="shared" si="202"/>
        <v>-1.607309349083252</v>
      </c>
      <c r="Z252">
        <f t="shared" si="198"/>
        <v>-1.607309349083252</v>
      </c>
      <c r="AB252" s="14">
        <f t="shared" si="205"/>
        <v>5.8239221090687874</v>
      </c>
      <c r="AC252" t="str">
        <f t="shared" si="203"/>
        <v/>
      </c>
      <c r="AE252" s="15">
        <f t="shared" si="206"/>
        <v>1.9176425902393637</v>
      </c>
      <c r="AF252" t="str">
        <f t="shared" si="228"/>
        <v/>
      </c>
      <c r="AI252" s="21">
        <f t="shared" si="186"/>
        <v>37620</v>
      </c>
      <c r="AJ252" s="14">
        <f t="shared" si="179"/>
        <v>1.005714</v>
      </c>
      <c r="AK252" s="22">
        <f t="shared" si="187"/>
        <v>-5.6815357049817316E-3</v>
      </c>
      <c r="AL252" s="14">
        <f t="shared" si="217"/>
        <v>1.0010780469798419</v>
      </c>
      <c r="AM252" s="14">
        <f t="shared" si="218"/>
        <v>1.7697560718836072E-2</v>
      </c>
      <c r="AN252" s="14">
        <f t="shared" si="219"/>
        <v>0.26195435030907266</v>
      </c>
      <c r="AO252" s="14" t="str">
        <f t="shared" si="220"/>
        <v/>
      </c>
      <c r="AP252" s="14" t="str">
        <f t="shared" si="221"/>
        <v/>
      </c>
      <c r="AQ252" s="15" t="str">
        <f t="shared" si="222"/>
        <v/>
      </c>
      <c r="AT252" s="21">
        <f t="shared" si="180"/>
        <v>37620</v>
      </c>
      <c r="AU252" s="14">
        <f t="shared" si="174"/>
        <v>1.005714</v>
      </c>
      <c r="AV252" s="22">
        <f t="shared" si="175"/>
        <v>-5.6815357049817316E-3</v>
      </c>
      <c r="AW252" s="14">
        <f>VLOOKUP(AT252,DATA_FEEDS!$F$7:$H$2022,3,FALSE)</f>
        <v>53.843000000000004</v>
      </c>
      <c r="AX252" s="14">
        <f t="shared" si="208"/>
        <v>55.751799999999989</v>
      </c>
      <c r="AY252" s="14">
        <f t="shared" si="209"/>
        <v>-1.6338543541692736</v>
      </c>
      <c r="AZ252" s="14">
        <f t="shared" si="210"/>
        <v>100</v>
      </c>
      <c r="BA252" s="14">
        <f t="shared" si="211"/>
        <v>-0.56815357049817317</v>
      </c>
      <c r="BB252" s="15">
        <f t="shared" si="212"/>
        <v>-0.56815357049817317</v>
      </c>
      <c r="BE252" s="20">
        <f t="shared" si="181"/>
        <v>37620</v>
      </c>
      <c r="BF252">
        <f t="shared" si="176"/>
        <v>1.005714</v>
      </c>
      <c r="BG252">
        <f t="shared" si="177"/>
        <v>-5.6815357049817316E-3</v>
      </c>
      <c r="BH252" t="str">
        <f>VLOOKUP(BE252,DATA_FEEDS!$A$7:$B$2095,2,FALSE)</f>
        <v>#N/A N/A</v>
      </c>
      <c r="BI252" t="e">
        <f t="shared" si="215"/>
        <v>#DIV/0!</v>
      </c>
      <c r="BJ252" t="e">
        <f t="shared" si="216"/>
        <v>#VALUE!</v>
      </c>
      <c r="BL252" s="14" t="str">
        <f t="shared" si="225"/>
        <v/>
      </c>
      <c r="BM252" s="15" t="str">
        <f t="shared" si="213"/>
        <v/>
      </c>
      <c r="BP252" s="20">
        <f t="shared" si="182"/>
        <v>37620</v>
      </c>
      <c r="BQ252">
        <f t="shared" si="223"/>
        <v>1.005714</v>
      </c>
      <c r="BR252">
        <f t="shared" si="224"/>
        <v>-5.6815357049817316E-3</v>
      </c>
      <c r="BS252">
        <f t="shared" si="188"/>
        <v>0</v>
      </c>
      <c r="BT252">
        <f t="shared" si="189"/>
        <v>100</v>
      </c>
      <c r="BU252">
        <f t="shared" si="190"/>
        <v>0</v>
      </c>
      <c r="BV252">
        <f t="shared" si="191"/>
        <v>100</v>
      </c>
      <c r="BW252" s="14">
        <f t="shared" si="214"/>
        <v>-0.56815357049817317</v>
      </c>
      <c r="BX252" s="15">
        <f t="shared" si="183"/>
        <v>-0.56815357049817317</v>
      </c>
      <c r="BY252">
        <f t="shared" si="192"/>
        <v>0.26195435030907266</v>
      </c>
      <c r="BZ252">
        <f t="shared" si="193"/>
        <v>-1.6338543541692736</v>
      </c>
    </row>
    <row r="253" spans="1:79" x14ac:dyDescent="0.25">
      <c r="A253" s="1">
        <v>37621</v>
      </c>
      <c r="B253" s="2">
        <v>1</v>
      </c>
      <c r="C253" s="2">
        <v>1.023571</v>
      </c>
      <c r="D253">
        <f t="shared" si="184"/>
        <v>1</v>
      </c>
      <c r="E253" s="2">
        <f t="shared" si="184"/>
        <v>1.023571</v>
      </c>
      <c r="F253" s="4">
        <f t="shared" si="194"/>
        <v>-5.6815357049817316E-3</v>
      </c>
      <c r="G253" s="4">
        <f t="shared" si="207"/>
        <v>-7.6185563911814781E-3</v>
      </c>
      <c r="H253" s="4">
        <f t="shared" si="227"/>
        <v>-5.723698874657604E-2</v>
      </c>
      <c r="I253" s="5">
        <f t="shared" si="185"/>
        <v>2.3571000000000009E-2</v>
      </c>
      <c r="J253">
        <f t="shared" si="178"/>
        <v>1</v>
      </c>
      <c r="K253">
        <f t="shared" si="195"/>
        <v>1.0174284</v>
      </c>
      <c r="L253">
        <f t="shared" si="226"/>
        <v>1.0491428499999997</v>
      </c>
      <c r="M253" t="str">
        <f t="shared" si="196"/>
        <v/>
      </c>
      <c r="R253" s="13">
        <f t="shared" si="197"/>
        <v>-3.1714449999999728E-2</v>
      </c>
      <c r="S253" s="14" t="str">
        <f t="shared" si="204"/>
        <v/>
      </c>
      <c r="T253" s="14">
        <f t="shared" si="199"/>
        <v>-100</v>
      </c>
      <c r="U253" s="15">
        <f t="shared" si="200"/>
        <v>0.56815357049817317</v>
      </c>
      <c r="V253" t="str">
        <f t="shared" si="201"/>
        <v/>
      </c>
      <c r="Y253" s="13" t="str">
        <f t="shared" si="202"/>
        <v/>
      </c>
      <c r="Z253" t="str">
        <f t="shared" si="198"/>
        <v/>
      </c>
      <c r="AB253" s="14" t="str">
        <f t="shared" si="205"/>
        <v/>
      </c>
      <c r="AC253" t="str">
        <f t="shared" si="203"/>
        <v/>
      </c>
      <c r="AE253" s="15" t="str">
        <f t="shared" si="206"/>
        <v/>
      </c>
      <c r="AF253" t="str">
        <f t="shared" si="228"/>
        <v/>
      </c>
      <c r="AI253" s="21">
        <f t="shared" si="186"/>
        <v>37621</v>
      </c>
      <c r="AJ253" s="14">
        <f t="shared" si="179"/>
        <v>1</v>
      </c>
      <c r="AK253" s="22">
        <f t="shared" si="187"/>
        <v>2.5714000000000015E-2</v>
      </c>
      <c r="AL253" s="14">
        <f t="shared" si="217"/>
        <v>0.9928047683967236</v>
      </c>
      <c r="AM253" s="14">
        <f t="shared" si="218"/>
        <v>1.4065765395224424E-2</v>
      </c>
      <c r="AN253" s="14">
        <f t="shared" si="219"/>
        <v>0.51154213091875578</v>
      </c>
      <c r="AO253" s="14" t="str">
        <f t="shared" si="220"/>
        <v/>
      </c>
      <c r="AP253" s="14" t="str">
        <f t="shared" si="221"/>
        <v/>
      </c>
      <c r="AQ253" s="15" t="str">
        <f t="shared" si="222"/>
        <v/>
      </c>
      <c r="AT253" s="21">
        <f t="shared" si="180"/>
        <v>37621</v>
      </c>
      <c r="AU253" s="14">
        <f t="shared" si="174"/>
        <v>1</v>
      </c>
      <c r="AV253" s="22">
        <f t="shared" si="175"/>
        <v>2.5714000000000015E-2</v>
      </c>
      <c r="AW253" s="14">
        <f>VLOOKUP(AT253,DATA_FEEDS!$F$7:$H$2022,3,FALSE)</f>
        <v>54.066000000000003</v>
      </c>
      <c r="AX253" s="14">
        <f t="shared" si="208"/>
        <v>55.459399999999995</v>
      </c>
      <c r="AY253" s="14">
        <f t="shared" si="209"/>
        <v>-1.0463577310824856</v>
      </c>
      <c r="AZ253" s="14" t="str">
        <f t="shared" si="210"/>
        <v/>
      </c>
      <c r="BA253" s="14" t="str">
        <f t="shared" si="211"/>
        <v/>
      </c>
      <c r="BB253" s="15" t="str">
        <f t="shared" si="212"/>
        <v/>
      </c>
      <c r="BE253" s="20">
        <f t="shared" si="181"/>
        <v>37621</v>
      </c>
      <c r="BF253">
        <f t="shared" si="176"/>
        <v>1</v>
      </c>
      <c r="BG253">
        <f t="shared" si="177"/>
        <v>2.5714000000000015E-2</v>
      </c>
      <c r="BH253" t="str">
        <f>VLOOKUP(BE253,DATA_FEEDS!$A$7:$B$2095,2,FALSE)</f>
        <v>#N/A N/A</v>
      </c>
      <c r="BI253" t="e">
        <f t="shared" si="215"/>
        <v>#DIV/0!</v>
      </c>
      <c r="BJ253" t="e">
        <f t="shared" si="216"/>
        <v>#VALUE!</v>
      </c>
      <c r="BL253" s="14" t="str">
        <f t="shared" si="225"/>
        <v/>
      </c>
      <c r="BM253" s="15" t="str">
        <f t="shared" si="213"/>
        <v/>
      </c>
      <c r="BP253" s="20">
        <f t="shared" si="182"/>
        <v>37621</v>
      </c>
      <c r="BQ253">
        <f t="shared" si="223"/>
        <v>1</v>
      </c>
      <c r="BR253">
        <f t="shared" si="224"/>
        <v>2.5714000000000015E-2</v>
      </c>
      <c r="BS253">
        <f t="shared" si="188"/>
        <v>0</v>
      </c>
      <c r="BT253">
        <f t="shared" si="189"/>
        <v>0</v>
      </c>
      <c r="BU253">
        <f t="shared" si="190"/>
        <v>0</v>
      </c>
      <c r="BV253" t="str">
        <f t="shared" si="191"/>
        <v/>
      </c>
      <c r="BW253" s="14" t="str">
        <f t="shared" si="214"/>
        <v/>
      </c>
      <c r="BX253" s="15" t="str">
        <f t="shared" si="183"/>
        <v/>
      </c>
      <c r="BY253">
        <f t="shared" si="192"/>
        <v>0.51154213091875578</v>
      </c>
      <c r="BZ253">
        <f t="shared" si="193"/>
        <v>-1.0463577310824856</v>
      </c>
    </row>
    <row r="254" spans="1:79" x14ac:dyDescent="0.25">
      <c r="A254" s="1">
        <v>37623</v>
      </c>
      <c r="B254" s="2">
        <v>1.025714</v>
      </c>
      <c r="C254" s="2">
        <v>1.0571429999999999</v>
      </c>
      <c r="D254">
        <f t="shared" si="184"/>
        <v>1.025714</v>
      </c>
      <c r="E254" s="2">
        <f t="shared" si="184"/>
        <v>1.0571429999999999</v>
      </c>
      <c r="F254" s="4">
        <f t="shared" si="194"/>
        <v>2.5714000000000015E-2</v>
      </c>
      <c r="G254" s="4">
        <f t="shared" si="207"/>
        <v>2.6352427184465937E-2</v>
      </c>
      <c r="H254" s="4">
        <f t="shared" si="227"/>
        <v>-2.5033063232394532E-2</v>
      </c>
      <c r="I254" s="5">
        <f t="shared" si="185"/>
        <v>3.1428999999999929E-2</v>
      </c>
      <c r="J254">
        <f t="shared" si="178"/>
        <v>1</v>
      </c>
      <c r="K254">
        <f t="shared" si="195"/>
        <v>1.0237141999999999</v>
      </c>
      <c r="L254">
        <f t="shared" si="226"/>
        <v>1.04785715</v>
      </c>
      <c r="M254" t="str">
        <f t="shared" si="196"/>
        <v/>
      </c>
      <c r="R254" s="13">
        <f t="shared" si="197"/>
        <v>-2.4142950000000107E-2</v>
      </c>
      <c r="S254" s="14" t="str">
        <f t="shared" si="204"/>
        <v/>
      </c>
      <c r="T254" s="14">
        <f t="shared" si="199"/>
        <v>-100</v>
      </c>
      <c r="U254" s="15">
        <f t="shared" si="200"/>
        <v>-2.5714000000000015</v>
      </c>
      <c r="V254">
        <f t="shared" si="201"/>
        <v>-2.5714000000000015</v>
      </c>
      <c r="Y254" s="13" t="str">
        <f t="shared" si="202"/>
        <v/>
      </c>
      <c r="Z254" t="str">
        <f t="shared" si="198"/>
        <v/>
      </c>
      <c r="AB254" s="14" t="str">
        <f t="shared" si="205"/>
        <v/>
      </c>
      <c r="AC254" t="str">
        <f t="shared" si="203"/>
        <v/>
      </c>
      <c r="AE254" s="15" t="str">
        <f t="shared" si="206"/>
        <v/>
      </c>
      <c r="AF254" t="str">
        <f t="shared" si="228"/>
        <v/>
      </c>
      <c r="AI254" s="21">
        <f t="shared" si="186"/>
        <v>37623</v>
      </c>
      <c r="AJ254" s="14">
        <f t="shared" si="179"/>
        <v>1.025714</v>
      </c>
      <c r="AK254" s="22">
        <f t="shared" si="187"/>
        <v>3.0641094886098785E-2</v>
      </c>
      <c r="AL254" s="14">
        <f t="shared" si="217"/>
        <v>0.98614232847950234</v>
      </c>
      <c r="AM254" s="14">
        <f t="shared" si="218"/>
        <v>1.41148835462429E-2</v>
      </c>
      <c r="AN254" s="14">
        <f t="shared" si="219"/>
        <v>2.8035421894097641</v>
      </c>
      <c r="AO254" s="14">
        <f t="shared" si="220"/>
        <v>-100</v>
      </c>
      <c r="AP254" s="14">
        <f t="shared" si="221"/>
        <v>-3.0641094886098785</v>
      </c>
      <c r="AQ254" s="15">
        <f t="shared" si="222"/>
        <v>-3.0641094886098785</v>
      </c>
      <c r="AT254" s="21">
        <f t="shared" si="180"/>
        <v>37623</v>
      </c>
      <c r="AU254" s="14">
        <f t="shared" si="174"/>
        <v>1.025714</v>
      </c>
      <c r="AV254" s="22">
        <f t="shared" si="175"/>
        <v>3.0641094886098785E-2</v>
      </c>
      <c r="AW254" s="14">
        <f>VLOOKUP(AT254,DATA_FEEDS!$F$7:$H$2022,3,FALSE)</f>
        <v>53.947000000000003</v>
      </c>
      <c r="AX254" s="14">
        <f t="shared" si="208"/>
        <v>55.390900000000002</v>
      </c>
      <c r="AY254" s="14">
        <f t="shared" si="209"/>
        <v>-1.0691861414960104</v>
      </c>
      <c r="AZ254" s="14" t="str">
        <f t="shared" si="210"/>
        <v/>
      </c>
      <c r="BA254" s="14" t="str">
        <f t="shared" si="211"/>
        <v/>
      </c>
      <c r="BB254" s="15" t="str">
        <f t="shared" si="212"/>
        <v/>
      </c>
      <c r="BE254" s="20">
        <f t="shared" si="181"/>
        <v>37623</v>
      </c>
      <c r="BF254">
        <f t="shared" si="176"/>
        <v>1.025714</v>
      </c>
      <c r="BG254">
        <f t="shared" si="177"/>
        <v>3.0641094886098785E-2</v>
      </c>
      <c r="BH254">
        <f>VLOOKUP(BE254,DATA_FEEDS!$A$7:$B$2095,2,FALSE)</f>
        <v>-6</v>
      </c>
      <c r="BI254">
        <f t="shared" si="215"/>
        <v>-6</v>
      </c>
      <c r="BJ254" t="e">
        <f t="shared" si="216"/>
        <v>#DIV/0!</v>
      </c>
      <c r="BL254" s="14" t="str">
        <f t="shared" si="225"/>
        <v/>
      </c>
      <c r="BM254" s="15" t="str">
        <f t="shared" si="213"/>
        <v/>
      </c>
      <c r="BP254" s="20">
        <f t="shared" si="182"/>
        <v>37623</v>
      </c>
      <c r="BQ254">
        <f t="shared" si="223"/>
        <v>1.025714</v>
      </c>
      <c r="BR254">
        <f t="shared" si="224"/>
        <v>3.0641094886098785E-2</v>
      </c>
      <c r="BS254">
        <f t="shared" si="188"/>
        <v>-100</v>
      </c>
      <c r="BT254">
        <f t="shared" si="189"/>
        <v>0</v>
      </c>
      <c r="BU254">
        <f t="shared" si="190"/>
        <v>0</v>
      </c>
      <c r="BV254">
        <f t="shared" si="191"/>
        <v>-100</v>
      </c>
      <c r="BW254" s="14">
        <f t="shared" si="214"/>
        <v>-3.0641094886098785</v>
      </c>
      <c r="BX254" s="15">
        <f t="shared" si="183"/>
        <v>-3.0641094886098785</v>
      </c>
      <c r="BY254">
        <f t="shared" si="192"/>
        <v>2.8035421894097641</v>
      </c>
      <c r="BZ254">
        <f t="shared" si="193"/>
        <v>-1.0691861414960104</v>
      </c>
    </row>
    <row r="255" spans="1:79" x14ac:dyDescent="0.25">
      <c r="A255" s="1">
        <v>37624</v>
      </c>
      <c r="B255" s="2">
        <v>1.0571429999999999</v>
      </c>
      <c r="C255" s="2">
        <v>1.0642860000000001</v>
      </c>
      <c r="D255">
        <f t="shared" si="184"/>
        <v>1.0571429999999999</v>
      </c>
      <c r="E255" s="2">
        <f t="shared" si="184"/>
        <v>1.0642860000000001</v>
      </c>
      <c r="F255" s="4">
        <f t="shared" si="194"/>
        <v>3.0641094886098785E-2</v>
      </c>
      <c r="G255" s="4">
        <f t="shared" si="207"/>
        <v>4.1230043154431462E-2</v>
      </c>
      <c r="H255" s="4">
        <f t="shared" si="227"/>
        <v>-8.6487060473876311E-3</v>
      </c>
      <c r="I255" s="5">
        <f t="shared" si="185"/>
        <v>7.1430000000001215E-3</v>
      </c>
      <c r="J255">
        <f t="shared" si="178"/>
        <v>1</v>
      </c>
      <c r="K255">
        <f t="shared" si="195"/>
        <v>1.0308572</v>
      </c>
      <c r="L255">
        <f t="shared" si="226"/>
        <v>1.0476071499999997</v>
      </c>
      <c r="M255" t="str">
        <f t="shared" si="196"/>
        <v/>
      </c>
      <c r="R255" s="13">
        <f t="shared" si="197"/>
        <v>-1.674994999999968E-2</v>
      </c>
      <c r="S255" s="14" t="str">
        <f t="shared" si="204"/>
        <v/>
      </c>
      <c r="T255" s="14">
        <f t="shared" si="199"/>
        <v>-100</v>
      </c>
      <c r="U255" s="15">
        <f t="shared" si="200"/>
        <v>-3.0641094886098785</v>
      </c>
      <c r="V255">
        <f t="shared" si="201"/>
        <v>-3.0641094886098785</v>
      </c>
      <c r="Y255" s="13" t="str">
        <f t="shared" si="202"/>
        <v/>
      </c>
      <c r="Z255" t="str">
        <f t="shared" si="198"/>
        <v/>
      </c>
      <c r="AB255" s="14" t="str">
        <f t="shared" si="205"/>
        <v/>
      </c>
      <c r="AC255" t="str">
        <f t="shared" si="203"/>
        <v/>
      </c>
      <c r="AE255" s="15" t="str">
        <f t="shared" si="206"/>
        <v/>
      </c>
      <c r="AF255" t="str">
        <f t="shared" si="228"/>
        <v/>
      </c>
      <c r="AI255" s="21">
        <f t="shared" si="186"/>
        <v>37624</v>
      </c>
      <c r="AJ255" s="14">
        <f t="shared" si="179"/>
        <v>1.0571429999999999</v>
      </c>
      <c r="AK255" s="22">
        <f t="shared" si="187"/>
        <v>1.5539997900000388E-2</v>
      </c>
      <c r="AL255" s="14">
        <f t="shared" si="217"/>
        <v>0.99850985271193338</v>
      </c>
      <c r="AM255" s="14">
        <f t="shared" si="218"/>
        <v>1.400619610834713E-2</v>
      </c>
      <c r="AN255" s="14">
        <f t="shared" si="219"/>
        <v>4.18622921130767</v>
      </c>
      <c r="AO255" s="14">
        <f t="shared" si="220"/>
        <v>-100</v>
      </c>
      <c r="AP255" s="14">
        <f t="shared" si="221"/>
        <v>-1.5539997900000388</v>
      </c>
      <c r="AQ255" s="15">
        <f t="shared" si="222"/>
        <v>-1.5539997900000388</v>
      </c>
      <c r="AT255" s="21">
        <f t="shared" si="180"/>
        <v>37624</v>
      </c>
      <c r="AU255" s="14">
        <f t="shared" si="174"/>
        <v>1.0571429999999999</v>
      </c>
      <c r="AV255" s="22">
        <f t="shared" si="175"/>
        <v>1.5539997900000388E-2</v>
      </c>
      <c r="AW255" s="14">
        <f>VLOOKUP(AT255,DATA_FEEDS!$F$7:$H$2022,3,FALSE)</f>
        <v>50.39</v>
      </c>
      <c r="AX255" s="14">
        <f t="shared" si="208"/>
        <v>54.602899999999998</v>
      </c>
      <c r="AY255" s="14">
        <f t="shared" si="209"/>
        <v>-2.9814825446017017</v>
      </c>
      <c r="AZ255" s="14">
        <f t="shared" si="210"/>
        <v>100</v>
      </c>
      <c r="BA255" s="14">
        <f t="shared" si="211"/>
        <v>1.5539997900000388</v>
      </c>
      <c r="BB255" s="15" t="str">
        <f t="shared" si="212"/>
        <v/>
      </c>
      <c r="BE255" s="20">
        <f t="shared" si="181"/>
        <v>37624</v>
      </c>
      <c r="BF255">
        <f t="shared" si="176"/>
        <v>1.0571429999999999</v>
      </c>
      <c r="BG255">
        <f t="shared" si="177"/>
        <v>1.5539997900000388E-2</v>
      </c>
      <c r="BH255">
        <f>VLOOKUP(BE255,DATA_FEEDS!$A$7:$B$2095,2,FALSE)</f>
        <v>-5.3</v>
      </c>
      <c r="BI255">
        <f t="shared" si="215"/>
        <v>-5.65</v>
      </c>
      <c r="BJ255" t="e">
        <f t="shared" si="216"/>
        <v>#DIV/0!</v>
      </c>
      <c r="BL255" s="14" t="str">
        <f t="shared" si="225"/>
        <v/>
      </c>
      <c r="BM255" s="15" t="str">
        <f t="shared" si="213"/>
        <v/>
      </c>
      <c r="BP255" s="20">
        <f t="shared" si="182"/>
        <v>37624</v>
      </c>
      <c r="BQ255">
        <f t="shared" si="223"/>
        <v>1.0571429999999999</v>
      </c>
      <c r="BR255">
        <f t="shared" si="224"/>
        <v>1.5539997900000388E-2</v>
      </c>
      <c r="BS255">
        <f t="shared" si="188"/>
        <v>-100</v>
      </c>
      <c r="BT255">
        <f t="shared" si="189"/>
        <v>100</v>
      </c>
      <c r="BU255">
        <f t="shared" si="190"/>
        <v>0</v>
      </c>
      <c r="BV255" t="str">
        <f t="shared" si="191"/>
        <v/>
      </c>
      <c r="BW255" s="14" t="str">
        <f t="shared" si="214"/>
        <v/>
      </c>
      <c r="BX255" s="15" t="str">
        <f t="shared" si="183"/>
        <v/>
      </c>
      <c r="BY255">
        <f t="shared" si="192"/>
        <v>4.18622921130767</v>
      </c>
      <c r="BZ255">
        <f t="shared" si="193"/>
        <v>-2.9814825446017017</v>
      </c>
    </row>
    <row r="256" spans="1:79" x14ac:dyDescent="0.25">
      <c r="A256" s="1">
        <v>37627</v>
      </c>
      <c r="B256" s="2">
        <v>1.0735710000000001</v>
      </c>
      <c r="C256" s="2">
        <v>1.0642860000000001</v>
      </c>
      <c r="D256">
        <f t="shared" si="184"/>
        <v>1.0735710000000001</v>
      </c>
      <c r="E256" s="2">
        <f t="shared" si="184"/>
        <v>1.0642860000000001</v>
      </c>
      <c r="F256" s="4">
        <f t="shared" si="194"/>
        <v>1.5539997900000388E-2</v>
      </c>
      <c r="G256" s="4">
        <f t="shared" si="207"/>
        <v>5.8239221090687882E-2</v>
      </c>
      <c r="H256" s="4">
        <f t="shared" si="227"/>
        <v>1.7064702908654108E-2</v>
      </c>
      <c r="I256" s="5">
        <f t="shared" si="185"/>
        <v>-9.2849999999999877E-3</v>
      </c>
      <c r="J256">
        <f t="shared" si="178"/>
        <v>1</v>
      </c>
      <c r="K256">
        <f t="shared" si="195"/>
        <v>1.0428572</v>
      </c>
      <c r="L256">
        <f t="shared" si="226"/>
        <v>1.0485714500000001</v>
      </c>
      <c r="M256" t="str">
        <f t="shared" si="196"/>
        <v/>
      </c>
      <c r="R256" s="13">
        <f t="shared" si="197"/>
        <v>-5.7142500000000318E-3</v>
      </c>
      <c r="S256" s="14" t="str">
        <f t="shared" si="204"/>
        <v/>
      </c>
      <c r="T256" s="14">
        <f t="shared" si="199"/>
        <v>-100</v>
      </c>
      <c r="U256" s="15">
        <f t="shared" si="200"/>
        <v>-1.5539997900000388</v>
      </c>
      <c r="V256">
        <f t="shared" si="201"/>
        <v>-1.5539997900000388</v>
      </c>
      <c r="Y256" s="13" t="str">
        <f t="shared" si="202"/>
        <v/>
      </c>
      <c r="Z256" t="str">
        <f t="shared" si="198"/>
        <v/>
      </c>
      <c r="AB256" s="14" t="str">
        <f t="shared" si="205"/>
        <v/>
      </c>
      <c r="AC256" t="str">
        <f t="shared" si="203"/>
        <v/>
      </c>
      <c r="AE256" s="15" t="str">
        <f t="shared" si="206"/>
        <v/>
      </c>
      <c r="AF256" t="str">
        <f t="shared" si="228"/>
        <v/>
      </c>
      <c r="AI256" s="21">
        <f t="shared" si="186"/>
        <v>37627</v>
      </c>
      <c r="AJ256" s="14">
        <f t="shared" si="179"/>
        <v>1.0735710000000001</v>
      </c>
      <c r="AK256" s="22">
        <f t="shared" si="187"/>
        <v>-1.5967271843222282E-2</v>
      </c>
      <c r="AL256" s="14">
        <f t="shared" si="217"/>
        <v>1.0121886277576522</v>
      </c>
      <c r="AM256" s="14">
        <f t="shared" si="218"/>
        <v>1.9104032270548223E-2</v>
      </c>
      <c r="AN256" s="14">
        <f t="shared" si="219"/>
        <v>3.2130584461468987</v>
      </c>
      <c r="AO256" s="14">
        <f t="shared" si="220"/>
        <v>-100</v>
      </c>
      <c r="AP256" s="14">
        <f t="shared" si="221"/>
        <v>1.5967271843222282</v>
      </c>
      <c r="AQ256" s="15" t="str">
        <f t="shared" si="222"/>
        <v/>
      </c>
      <c r="AT256" s="21">
        <f t="shared" si="180"/>
        <v>37627</v>
      </c>
      <c r="AU256" s="14">
        <f t="shared" si="174"/>
        <v>1.0735710000000001</v>
      </c>
      <c r="AV256" s="22">
        <f t="shared" si="175"/>
        <v>-1.5967271843222282E-2</v>
      </c>
      <c r="AW256" s="14">
        <f>VLOOKUP(AT256,DATA_FEEDS!$F$7:$H$2022,3,FALSE)</f>
        <v>53.030999999999999</v>
      </c>
      <c r="AX256" s="14">
        <f t="shared" si="208"/>
        <v>54.241900000000001</v>
      </c>
      <c r="AY256" s="14">
        <f t="shared" si="209"/>
        <v>-0.68070569188650154</v>
      </c>
      <c r="AZ256" s="14" t="str">
        <f t="shared" si="210"/>
        <v/>
      </c>
      <c r="BA256" s="14" t="str">
        <f t="shared" si="211"/>
        <v/>
      </c>
      <c r="BB256" s="15" t="str">
        <f t="shared" si="212"/>
        <v/>
      </c>
      <c r="BE256" s="20">
        <f t="shared" si="181"/>
        <v>37627</v>
      </c>
      <c r="BF256">
        <f t="shared" si="176"/>
        <v>1.0735710000000001</v>
      </c>
      <c r="BG256">
        <f t="shared" si="177"/>
        <v>-1.5967271843222282E-2</v>
      </c>
      <c r="BH256">
        <f>VLOOKUP(BE256,DATA_FEEDS!$A$7:$B$2095,2,FALSE)</f>
        <v>-4.5999999999999996</v>
      </c>
      <c r="BI256">
        <f t="shared" si="215"/>
        <v>-5.3</v>
      </c>
      <c r="BJ256">
        <f t="shared" si="216"/>
        <v>1.4142135623730949</v>
      </c>
      <c r="BL256" s="14" t="str">
        <f t="shared" si="225"/>
        <v/>
      </c>
      <c r="BM256" s="15" t="str">
        <f t="shared" si="213"/>
        <v/>
      </c>
      <c r="BP256" s="20">
        <f t="shared" si="182"/>
        <v>37627</v>
      </c>
      <c r="BQ256">
        <f t="shared" si="223"/>
        <v>1.0735710000000001</v>
      </c>
      <c r="BR256">
        <f t="shared" si="224"/>
        <v>-1.5967271843222282E-2</v>
      </c>
      <c r="BS256">
        <f t="shared" si="188"/>
        <v>-100</v>
      </c>
      <c r="BT256">
        <f t="shared" si="189"/>
        <v>0</v>
      </c>
      <c r="BU256">
        <f t="shared" si="190"/>
        <v>0</v>
      </c>
      <c r="BV256">
        <f t="shared" si="191"/>
        <v>-100</v>
      </c>
      <c r="BW256" s="14">
        <f t="shared" si="214"/>
        <v>1.5967271843222282</v>
      </c>
      <c r="BX256" s="15" t="str">
        <f t="shared" si="183"/>
        <v/>
      </c>
      <c r="BY256">
        <f t="shared" si="192"/>
        <v>3.2130584461468987</v>
      </c>
      <c r="BZ256">
        <f t="shared" si="193"/>
        <v>-0.68070569188650154</v>
      </c>
      <c r="CA256">
        <f t="shared" ref="CA195:CA258" si="229">BJ256</f>
        <v>1.4142135623730949</v>
      </c>
    </row>
    <row r="257" spans="1:79" x14ac:dyDescent="0.25">
      <c r="A257" s="1">
        <v>37628</v>
      </c>
      <c r="B257" s="2">
        <v>1.0564290000000001</v>
      </c>
      <c r="C257" s="2">
        <v>1.0607139999999999</v>
      </c>
      <c r="D257">
        <f t="shared" si="184"/>
        <v>1.0564290000000001</v>
      </c>
      <c r="E257" s="2">
        <f t="shared" si="184"/>
        <v>1.0607139999999999</v>
      </c>
      <c r="F257" s="4">
        <f t="shared" si="194"/>
        <v>-1.5967271843222282E-2</v>
      </c>
      <c r="G257" s="4">
        <f t="shared" si="207"/>
        <v>6.0713999999999935E-2</v>
      </c>
      <c r="H257" s="4">
        <f t="shared" si="227"/>
        <v>-6.0244971854756281E-3</v>
      </c>
      <c r="I257" s="5">
        <f t="shared" si="185"/>
        <v>4.2849999999998722E-3</v>
      </c>
      <c r="J257">
        <f t="shared" si="178"/>
        <v>1</v>
      </c>
      <c r="K257">
        <f t="shared" si="195"/>
        <v>1.054</v>
      </c>
      <c r="L257">
        <f t="shared" si="226"/>
        <v>1.0482143000000002</v>
      </c>
      <c r="M257" t="str">
        <f t="shared" si="196"/>
        <v/>
      </c>
      <c r="R257" s="13">
        <f t="shared" si="197"/>
        <v>5.7856999999998937E-3</v>
      </c>
      <c r="S257" s="14">
        <f t="shared" si="204"/>
        <v>100</v>
      </c>
      <c r="T257" s="14">
        <f t="shared" si="199"/>
        <v>0</v>
      </c>
      <c r="U257" s="15" t="str">
        <f t="shared" si="200"/>
        <v/>
      </c>
      <c r="V257" t="str">
        <f t="shared" si="201"/>
        <v/>
      </c>
      <c r="Y257" s="13" t="str">
        <f t="shared" si="202"/>
        <v/>
      </c>
      <c r="Z257" t="str">
        <f t="shared" si="198"/>
        <v/>
      </c>
      <c r="AB257" s="14" t="str">
        <f t="shared" si="205"/>
        <v/>
      </c>
      <c r="AC257" t="str">
        <f t="shared" si="203"/>
        <v/>
      </c>
      <c r="AE257" s="15" t="str">
        <f t="shared" si="206"/>
        <v/>
      </c>
      <c r="AF257" t="str">
        <f t="shared" si="228"/>
        <v/>
      </c>
      <c r="AI257" s="21">
        <f t="shared" si="186"/>
        <v>37628</v>
      </c>
      <c r="AJ257" s="14">
        <f t="shared" si="179"/>
        <v>1.0564290000000001</v>
      </c>
      <c r="AK257" s="22">
        <f t="shared" si="187"/>
        <v>-1.4198777201307541E-2</v>
      </c>
      <c r="AL257" s="14">
        <f t="shared" si="217"/>
        <v>1.0326180280166022</v>
      </c>
      <c r="AM257" s="14">
        <f t="shared" si="218"/>
        <v>2.3802344171841676E-2</v>
      </c>
      <c r="AN257" s="14">
        <f t="shared" si="219"/>
        <v>1.0003624773885258</v>
      </c>
      <c r="AO257" s="14" t="str">
        <f t="shared" si="220"/>
        <v/>
      </c>
      <c r="AP257" s="14" t="str">
        <f t="shared" si="221"/>
        <v/>
      </c>
      <c r="AQ257" s="15" t="str">
        <f t="shared" si="222"/>
        <v/>
      </c>
      <c r="AT257" s="21">
        <f t="shared" si="180"/>
        <v>37628</v>
      </c>
      <c r="AU257" s="14">
        <f t="shared" ref="AU257:AU320" si="230">AJ257</f>
        <v>1.0564290000000001</v>
      </c>
      <c r="AV257" s="22">
        <f t="shared" ref="AV257:AV320" si="231">AK257</f>
        <v>-1.4198777201307541E-2</v>
      </c>
      <c r="AW257" s="14">
        <f>VLOOKUP(AT257,DATA_FEEDS!$F$7:$H$2022,3,FALSE)</f>
        <v>52.311</v>
      </c>
      <c r="AX257" s="14">
        <f t="shared" si="208"/>
        <v>53.906499999999994</v>
      </c>
      <c r="AY257" s="14">
        <f t="shared" si="209"/>
        <v>-0.94798295762900431</v>
      </c>
      <c r="AZ257" s="14" t="str">
        <f t="shared" si="210"/>
        <v/>
      </c>
      <c r="BA257" s="14" t="str">
        <f t="shared" si="211"/>
        <v/>
      </c>
      <c r="BB257" s="15" t="str">
        <f t="shared" si="212"/>
        <v/>
      </c>
      <c r="BE257" s="20">
        <f t="shared" si="181"/>
        <v>37628</v>
      </c>
      <c r="BF257">
        <f t="shared" ref="BF257:BF320" si="232">AJ257</f>
        <v>1.0564290000000001</v>
      </c>
      <c r="BG257">
        <f t="shared" ref="BG257:BG320" si="233">AK257</f>
        <v>-1.4198777201307541E-2</v>
      </c>
      <c r="BH257">
        <f>VLOOKUP(BE257,DATA_FEEDS!$A$7:$B$2095,2,FALSE)</f>
        <v>-3.6</v>
      </c>
      <c r="BI257">
        <f t="shared" si="215"/>
        <v>-4.875</v>
      </c>
      <c r="BJ257">
        <f t="shared" si="216"/>
        <v>1.8214285714285676</v>
      </c>
      <c r="BL257" s="14" t="str">
        <f t="shared" si="225"/>
        <v/>
      </c>
      <c r="BM257" s="15" t="str">
        <f t="shared" si="213"/>
        <v/>
      </c>
      <c r="BP257" s="20">
        <f t="shared" si="182"/>
        <v>37628</v>
      </c>
      <c r="BQ257">
        <f t="shared" si="223"/>
        <v>1.0564290000000001</v>
      </c>
      <c r="BR257">
        <f t="shared" si="224"/>
        <v>-1.4198777201307541E-2</v>
      </c>
      <c r="BS257">
        <f t="shared" si="188"/>
        <v>0</v>
      </c>
      <c r="BT257">
        <f t="shared" si="189"/>
        <v>0</v>
      </c>
      <c r="BU257">
        <f t="shared" si="190"/>
        <v>0</v>
      </c>
      <c r="BV257" t="str">
        <f t="shared" si="191"/>
        <v/>
      </c>
      <c r="BW257" s="14" t="str">
        <f t="shared" si="214"/>
        <v/>
      </c>
      <c r="BX257" s="15" t="str">
        <f t="shared" si="183"/>
        <v/>
      </c>
      <c r="BY257">
        <f t="shared" si="192"/>
        <v>1.0003624773885258</v>
      </c>
      <c r="BZ257">
        <f t="shared" si="193"/>
        <v>-0.94798295762900431</v>
      </c>
      <c r="CA257">
        <f t="shared" si="229"/>
        <v>1.8214285714285676</v>
      </c>
    </row>
    <row r="258" spans="1:79" x14ac:dyDescent="0.25">
      <c r="A258" s="1">
        <v>37629</v>
      </c>
      <c r="B258" s="2">
        <v>1.0414289999999999</v>
      </c>
      <c r="C258" s="2">
        <v>1.0392859999999999</v>
      </c>
      <c r="D258">
        <f t="shared" si="184"/>
        <v>1.0414289999999999</v>
      </c>
      <c r="E258" s="2">
        <f t="shared" si="184"/>
        <v>1.0392859999999999</v>
      </c>
      <c r="F258" s="4">
        <f t="shared" si="194"/>
        <v>-1.4198777201307541E-2</v>
      </c>
      <c r="G258" s="4">
        <f t="shared" si="207"/>
        <v>1.3231758560378348E-2</v>
      </c>
      <c r="H258" s="4">
        <f t="shared" si="227"/>
        <v>-1.3558649583179589E-2</v>
      </c>
      <c r="I258" s="5">
        <f t="shared" si="185"/>
        <v>-2.143000000000006E-3</v>
      </c>
      <c r="J258">
        <f t="shared" ref="J258:J321" si="234">E258/C258</f>
        <v>1</v>
      </c>
      <c r="K258">
        <f t="shared" si="195"/>
        <v>1.0571429999999999</v>
      </c>
      <c r="L258">
        <f t="shared" si="226"/>
        <v>1.04750005</v>
      </c>
      <c r="M258" t="str">
        <f t="shared" si="196"/>
        <v/>
      </c>
      <c r="R258" s="13">
        <f t="shared" si="197"/>
        <v>9.642949999999928E-3</v>
      </c>
      <c r="S258" s="14" t="str">
        <f t="shared" si="204"/>
        <v/>
      </c>
      <c r="T258" s="14">
        <f t="shared" si="199"/>
        <v>0</v>
      </c>
      <c r="U258" s="15" t="str">
        <f t="shared" si="200"/>
        <v/>
      </c>
      <c r="V258" t="str">
        <f t="shared" si="201"/>
        <v/>
      </c>
      <c r="Y258" s="13" t="str">
        <f t="shared" si="202"/>
        <v/>
      </c>
      <c r="Z258" t="str">
        <f t="shared" si="198"/>
        <v/>
      </c>
      <c r="AB258" s="14" t="str">
        <f t="shared" si="205"/>
        <v/>
      </c>
      <c r="AC258" t="str">
        <f t="shared" si="203"/>
        <v/>
      </c>
      <c r="AE258" s="15" t="str">
        <f t="shared" si="206"/>
        <v/>
      </c>
      <c r="AF258" t="str">
        <f t="shared" si="228"/>
        <v/>
      </c>
      <c r="AI258" s="21">
        <f t="shared" si="186"/>
        <v>37629</v>
      </c>
      <c r="AJ258" s="14">
        <f t="shared" ref="AJ258:AJ321" si="235">D258</f>
        <v>1.0414289999999999</v>
      </c>
      <c r="AK258" s="22">
        <f t="shared" si="187"/>
        <v>2.7433459218056244E-3</v>
      </c>
      <c r="AL258" s="14">
        <f t="shared" si="217"/>
        <v>1.0433695794973232</v>
      </c>
      <c r="AM258" s="14">
        <f t="shared" si="218"/>
        <v>2.2482920488498072E-2</v>
      </c>
      <c r="AN258" s="14">
        <f t="shared" si="219"/>
        <v>-8.6313497319712676E-2</v>
      </c>
      <c r="AO258" s="14" t="str">
        <f t="shared" si="220"/>
        <v/>
      </c>
      <c r="AP258" s="14" t="str">
        <f t="shared" si="221"/>
        <v/>
      </c>
      <c r="AQ258" s="15" t="str">
        <f t="shared" si="222"/>
        <v/>
      </c>
      <c r="AT258" s="21">
        <f t="shared" ref="AT258:AT321" si="236">AI258</f>
        <v>37629</v>
      </c>
      <c r="AU258" s="14">
        <f t="shared" si="230"/>
        <v>1.0414289999999999</v>
      </c>
      <c r="AV258" s="22">
        <f t="shared" si="231"/>
        <v>2.7433459218056244E-3</v>
      </c>
      <c r="AW258" s="14">
        <f>VLOOKUP(AT258,DATA_FEEDS!$F$7:$H$2022,3,FALSE)</f>
        <v>52.070999999999998</v>
      </c>
      <c r="AX258" s="14">
        <f t="shared" si="208"/>
        <v>53.566100000000006</v>
      </c>
      <c r="AY258" s="14">
        <f t="shared" si="209"/>
        <v>-0.87842327656720209</v>
      </c>
      <c r="AZ258" s="14" t="str">
        <f t="shared" si="210"/>
        <v/>
      </c>
      <c r="BA258" s="14" t="str">
        <f t="shared" si="211"/>
        <v/>
      </c>
      <c r="BB258" s="15" t="str">
        <f t="shared" si="212"/>
        <v/>
      </c>
      <c r="BE258" s="20">
        <f t="shared" ref="BE258:BE321" si="237">AI258</f>
        <v>37629</v>
      </c>
      <c r="BF258">
        <f t="shared" si="232"/>
        <v>1.0414289999999999</v>
      </c>
      <c r="BG258">
        <f t="shared" si="233"/>
        <v>2.7433459218056244E-3</v>
      </c>
      <c r="BH258">
        <f>VLOOKUP(BE258,DATA_FEEDS!$A$7:$B$2095,2,FALSE)</f>
        <v>-2.2999999999999998</v>
      </c>
      <c r="BI258">
        <f t="shared" si="215"/>
        <v>-4.3600000000000003</v>
      </c>
      <c r="BJ258">
        <f t="shared" si="216"/>
        <v>2.0111523850285904</v>
      </c>
      <c r="BL258" s="14" t="str">
        <f t="shared" si="225"/>
        <v/>
      </c>
      <c r="BM258" s="15" t="str">
        <f t="shared" si="213"/>
        <v/>
      </c>
      <c r="BP258" s="20">
        <f t="shared" ref="BP258:BP321" si="238">AT258</f>
        <v>37629</v>
      </c>
      <c r="BQ258">
        <f t="shared" si="223"/>
        <v>1.0414289999999999</v>
      </c>
      <c r="BR258">
        <f t="shared" si="224"/>
        <v>2.7433459218056244E-3</v>
      </c>
      <c r="BS258">
        <f t="shared" si="188"/>
        <v>0</v>
      </c>
      <c r="BT258">
        <f t="shared" si="189"/>
        <v>0</v>
      </c>
      <c r="BU258">
        <f t="shared" si="190"/>
        <v>0</v>
      </c>
      <c r="BV258" t="str">
        <f t="shared" si="191"/>
        <v/>
      </c>
      <c r="BW258" s="14" t="str">
        <f t="shared" si="214"/>
        <v/>
      </c>
      <c r="BX258" s="15" t="str">
        <f t="shared" ref="BX258:BX321" si="239">IF(BW258&lt;0,BW258,"")</f>
        <v/>
      </c>
      <c r="BY258">
        <f t="shared" si="192"/>
        <v>-8.6313497319712676E-2</v>
      </c>
      <c r="BZ258">
        <f t="shared" si="193"/>
        <v>-0.87842327656720209</v>
      </c>
      <c r="CA258">
        <f t="shared" si="229"/>
        <v>2.0111523850285904</v>
      </c>
    </row>
    <row r="259" spans="1:79" x14ac:dyDescent="0.25">
      <c r="A259" s="1">
        <v>37630</v>
      </c>
      <c r="B259" s="2">
        <v>1.044286</v>
      </c>
      <c r="C259" s="2">
        <v>1.0485709999999999</v>
      </c>
      <c r="D259">
        <f t="shared" ref="D259:E322" si="240">B259</f>
        <v>1.044286</v>
      </c>
      <c r="E259" s="2">
        <f t="shared" si="240"/>
        <v>1.0485709999999999</v>
      </c>
      <c r="F259" s="4">
        <f t="shared" si="194"/>
        <v>2.7433459218056244E-3</v>
      </c>
      <c r="G259" s="4">
        <f t="shared" si="207"/>
        <v>-8.1086475528854892E-3</v>
      </c>
      <c r="H259" s="4">
        <f t="shared" si="227"/>
        <v>-4.0523142552044825E-2</v>
      </c>
      <c r="I259" s="5">
        <f t="shared" ref="I259:I322" si="241">(E259-D259)</f>
        <v>4.2849999999998722E-3</v>
      </c>
      <c r="J259">
        <f t="shared" si="234"/>
        <v>1</v>
      </c>
      <c r="K259">
        <f t="shared" si="195"/>
        <v>1.0554285999999999</v>
      </c>
      <c r="L259">
        <f t="shared" si="226"/>
        <v>1.0453571499999998</v>
      </c>
      <c r="M259" t="str">
        <f t="shared" si="196"/>
        <v/>
      </c>
      <c r="R259" s="13">
        <f t="shared" si="197"/>
        <v>1.0071450000000093E-2</v>
      </c>
      <c r="S259" s="14" t="str">
        <f t="shared" si="204"/>
        <v/>
      </c>
      <c r="T259" s="14">
        <f t="shared" si="199"/>
        <v>0</v>
      </c>
      <c r="U259" s="15" t="str">
        <f t="shared" si="200"/>
        <v/>
      </c>
      <c r="V259" t="str">
        <f t="shared" si="201"/>
        <v/>
      </c>
      <c r="Y259" s="13" t="str">
        <f t="shared" si="202"/>
        <v/>
      </c>
      <c r="Z259" t="str">
        <f t="shared" si="198"/>
        <v/>
      </c>
      <c r="AB259" s="14" t="str">
        <f t="shared" si="205"/>
        <v/>
      </c>
      <c r="AC259" t="str">
        <f t="shared" si="203"/>
        <v/>
      </c>
      <c r="AE259" s="15" t="str">
        <f t="shared" si="206"/>
        <v/>
      </c>
      <c r="AF259" t="str">
        <f t="shared" si="228"/>
        <v/>
      </c>
      <c r="AI259" s="21">
        <f t="shared" ref="AI259:AI322" si="242">A259</f>
        <v>37630</v>
      </c>
      <c r="AJ259" s="14">
        <f t="shared" si="235"/>
        <v>1.044286</v>
      </c>
      <c r="AK259" s="22">
        <f t="shared" ref="AK259:AK322" si="243">(AJ260-AJ259)/AJ259</f>
        <v>-2.735840564749608E-3</v>
      </c>
      <c r="AL259" s="14">
        <f t="shared" si="217"/>
        <v>1.0485503475007008</v>
      </c>
      <c r="AM259" s="14">
        <f t="shared" si="218"/>
        <v>1.9427019794619148E-2</v>
      </c>
      <c r="AN259" s="14">
        <f t="shared" si="219"/>
        <v>-0.2195060048212765</v>
      </c>
      <c r="AO259" s="14" t="str">
        <f t="shared" si="220"/>
        <v/>
      </c>
      <c r="AP259" s="14" t="str">
        <f t="shared" si="221"/>
        <v/>
      </c>
      <c r="AQ259" s="15" t="str">
        <f t="shared" si="222"/>
        <v/>
      </c>
      <c r="AT259" s="21">
        <f t="shared" si="236"/>
        <v>37630</v>
      </c>
      <c r="AU259" s="14">
        <f t="shared" si="230"/>
        <v>1.044286</v>
      </c>
      <c r="AV259" s="22">
        <f t="shared" si="231"/>
        <v>-2.735840564749608E-3</v>
      </c>
      <c r="AW259" s="14">
        <f>VLOOKUP(AT259,DATA_FEEDS!$F$7:$H$2022,3,FALSE)</f>
        <v>48.286000000000001</v>
      </c>
      <c r="AX259" s="14">
        <f t="shared" si="208"/>
        <v>52.762699999999995</v>
      </c>
      <c r="AY259" s="14">
        <f t="shared" si="209"/>
        <v>-2.6429112825708665</v>
      </c>
      <c r="AZ259" s="14">
        <f t="shared" si="210"/>
        <v>100</v>
      </c>
      <c r="BA259" s="14">
        <f t="shared" si="211"/>
        <v>-0.27358405647496081</v>
      </c>
      <c r="BB259" s="15">
        <f t="shared" si="212"/>
        <v>-0.27358405647496081</v>
      </c>
      <c r="BE259" s="20">
        <f t="shared" si="237"/>
        <v>37630</v>
      </c>
      <c r="BF259">
        <f t="shared" si="232"/>
        <v>1.044286</v>
      </c>
      <c r="BG259">
        <f t="shared" si="233"/>
        <v>-2.735840564749608E-3</v>
      </c>
      <c r="BH259">
        <f>VLOOKUP(BE259,DATA_FEEDS!$A$7:$B$2095,2,FALSE)</f>
        <v>-1.4</v>
      </c>
      <c r="BI259">
        <f t="shared" si="215"/>
        <v>-3.8666666666666667</v>
      </c>
      <c r="BJ259">
        <f t="shared" si="216"/>
        <v>1.6969174530938458</v>
      </c>
      <c r="BL259" s="14" t="str">
        <f t="shared" si="225"/>
        <v/>
      </c>
      <c r="BM259" s="15" t="str">
        <f t="shared" si="213"/>
        <v/>
      </c>
      <c r="BP259" s="20">
        <f t="shared" si="238"/>
        <v>37630</v>
      </c>
      <c r="BQ259">
        <f t="shared" si="223"/>
        <v>1.044286</v>
      </c>
      <c r="BR259">
        <f t="shared" si="224"/>
        <v>-2.735840564749608E-3</v>
      </c>
      <c r="BS259">
        <f t="shared" ref="BS259:BS322" si="244">IF(ISNUMBER(AO259),AO259,0)</f>
        <v>0</v>
      </c>
      <c r="BT259">
        <f t="shared" ref="BT259:BT322" si="245">IF(ISNUMBER(AZ259),AZ259,0)</f>
        <v>100</v>
      </c>
      <c r="BU259">
        <f t="shared" ref="BU259:BU322" si="246">IF(ISNUMBER(BK259),BK259,0)</f>
        <v>0</v>
      </c>
      <c r="BV259">
        <f t="shared" ref="BV259:BV322" si="247">IF(SUM(BS259:BU259)&gt;0,1*$P$1,IF(SUM(BS259:BU259)&lt;0,-1*$P$1,""))</f>
        <v>100</v>
      </c>
      <c r="BW259" s="14">
        <f t="shared" si="214"/>
        <v>-0.27358405647496081</v>
      </c>
      <c r="BX259" s="15">
        <f t="shared" si="239"/>
        <v>-0.27358405647496081</v>
      </c>
      <c r="BY259">
        <f t="shared" ref="BY259:BY322" si="248">AN259</f>
        <v>-0.2195060048212765</v>
      </c>
      <c r="BZ259">
        <f t="shared" ref="BZ259:BZ322" si="249">AY259</f>
        <v>-2.6429112825708665</v>
      </c>
      <c r="CA259">
        <f t="shared" ref="CA259:CA322" si="250">BJ259</f>
        <v>1.6969174530938458</v>
      </c>
    </row>
    <row r="260" spans="1:79" x14ac:dyDescent="0.25">
      <c r="A260" s="1">
        <v>37631</v>
      </c>
      <c r="B260" s="2">
        <v>1.0414289999999999</v>
      </c>
      <c r="C260" s="2">
        <v>1.0514289999999999</v>
      </c>
      <c r="D260">
        <f t="shared" si="240"/>
        <v>1.0414289999999999</v>
      </c>
      <c r="E260" s="2">
        <f t="shared" si="240"/>
        <v>1.0514289999999999</v>
      </c>
      <c r="F260" s="4">
        <f t="shared" ref="F260:F323" si="251">(D260-D259)/D259</f>
        <v>-2.735840564749608E-3</v>
      </c>
      <c r="G260" s="4">
        <f t="shared" si="207"/>
        <v>-2.0624625665186656E-2</v>
      </c>
      <c r="H260" s="4">
        <f t="shared" si="227"/>
        <v>-5.0934371493793998E-2</v>
      </c>
      <c r="I260" s="5">
        <f t="shared" si="241"/>
        <v>1.0000000000000009E-2</v>
      </c>
      <c r="J260">
        <f t="shared" si="234"/>
        <v>1</v>
      </c>
      <c r="K260">
        <f t="shared" si="195"/>
        <v>1.0528571999999998</v>
      </c>
      <c r="L260">
        <f t="shared" si="226"/>
        <v>1.0426071499999998</v>
      </c>
      <c r="M260" t="str">
        <f t="shared" si="196"/>
        <v/>
      </c>
      <c r="R260" s="13">
        <f t="shared" si="197"/>
        <v>1.0250050000000011E-2</v>
      </c>
      <c r="S260" s="14" t="str">
        <f t="shared" si="204"/>
        <v/>
      </c>
      <c r="T260" s="14">
        <f t="shared" si="199"/>
        <v>0</v>
      </c>
      <c r="U260" s="15" t="str">
        <f t="shared" si="200"/>
        <v/>
      </c>
      <c r="V260" t="str">
        <f t="shared" si="201"/>
        <v/>
      </c>
      <c r="Y260" s="13" t="str">
        <f t="shared" si="202"/>
        <v/>
      </c>
      <c r="Z260" t="str">
        <f t="shared" si="198"/>
        <v/>
      </c>
      <c r="AB260" s="14" t="str">
        <f t="shared" si="205"/>
        <v/>
      </c>
      <c r="AC260" t="str">
        <f t="shared" si="203"/>
        <v/>
      </c>
      <c r="AE260" s="15" t="str">
        <f t="shared" si="206"/>
        <v/>
      </c>
      <c r="AF260" t="str">
        <f t="shared" si="228"/>
        <v/>
      </c>
      <c r="AI260" s="21">
        <f t="shared" si="242"/>
        <v>37631</v>
      </c>
      <c r="AJ260" s="14">
        <f t="shared" si="235"/>
        <v>1.0414289999999999</v>
      </c>
      <c r="AK260" s="22">
        <f t="shared" si="243"/>
        <v>2.1947727593527862E-2</v>
      </c>
      <c r="AL260" s="14">
        <f t="shared" si="217"/>
        <v>1.0524650839015663</v>
      </c>
      <c r="AM260" s="14">
        <f t="shared" si="218"/>
        <v>1.790328073438649E-2</v>
      </c>
      <c r="AN260" s="14">
        <f t="shared" si="219"/>
        <v>-0.61642802038900113</v>
      </c>
      <c r="AO260" s="14" t="str">
        <f t="shared" si="220"/>
        <v/>
      </c>
      <c r="AP260" s="14" t="str">
        <f t="shared" si="221"/>
        <v/>
      </c>
      <c r="AQ260" s="15" t="str">
        <f t="shared" si="222"/>
        <v/>
      </c>
      <c r="AT260" s="21">
        <f t="shared" si="236"/>
        <v>37631</v>
      </c>
      <c r="AU260" s="14">
        <f t="shared" si="230"/>
        <v>1.0414289999999999</v>
      </c>
      <c r="AV260" s="22">
        <f t="shared" si="231"/>
        <v>2.1947727593527862E-2</v>
      </c>
      <c r="AW260" s="14">
        <f>VLOOKUP(AT260,DATA_FEEDS!$F$7:$H$2022,3,FALSE)</f>
        <v>49.807000000000002</v>
      </c>
      <c r="AX260" s="14">
        <f t="shared" si="208"/>
        <v>52.218599999999995</v>
      </c>
      <c r="AY260" s="14">
        <f t="shared" si="209"/>
        <v>-1.1487691494115966</v>
      </c>
      <c r="AZ260" s="14" t="str">
        <f t="shared" si="210"/>
        <v/>
      </c>
      <c r="BA260" s="14" t="str">
        <f t="shared" si="211"/>
        <v/>
      </c>
      <c r="BB260" s="15" t="str">
        <f t="shared" si="212"/>
        <v/>
      </c>
      <c r="BE260" s="20">
        <f t="shared" si="237"/>
        <v>37631</v>
      </c>
      <c r="BF260">
        <f t="shared" si="232"/>
        <v>1.0414289999999999</v>
      </c>
      <c r="BG260">
        <f t="shared" si="233"/>
        <v>2.1947727593527862E-2</v>
      </c>
      <c r="BH260">
        <f>VLOOKUP(BE260,DATA_FEEDS!$A$7:$B$2095,2,FALSE)</f>
        <v>-13.1</v>
      </c>
      <c r="BI260">
        <f t="shared" si="215"/>
        <v>-5.1857142857142851</v>
      </c>
      <c r="BJ260">
        <f t="shared" si="216"/>
        <v>-4.4587230321288915</v>
      </c>
      <c r="BL260" s="14" t="str">
        <f t="shared" si="225"/>
        <v/>
      </c>
      <c r="BM260" s="15" t="str">
        <f t="shared" si="213"/>
        <v/>
      </c>
      <c r="BP260" s="20">
        <f t="shared" si="238"/>
        <v>37631</v>
      </c>
      <c r="BQ260">
        <f t="shared" si="223"/>
        <v>1.0414289999999999</v>
      </c>
      <c r="BR260">
        <f t="shared" si="224"/>
        <v>2.1947727593527862E-2</v>
      </c>
      <c r="BS260">
        <f t="shared" si="244"/>
        <v>0</v>
      </c>
      <c r="BT260">
        <f t="shared" si="245"/>
        <v>0</v>
      </c>
      <c r="BU260">
        <f t="shared" si="246"/>
        <v>0</v>
      </c>
      <c r="BV260" t="str">
        <f t="shared" si="247"/>
        <v/>
      </c>
      <c r="BW260" s="14" t="str">
        <f t="shared" si="214"/>
        <v/>
      </c>
      <c r="BX260" s="15" t="str">
        <f t="shared" si="239"/>
        <v/>
      </c>
      <c r="BY260">
        <f t="shared" si="248"/>
        <v>-0.61642802038900113</v>
      </c>
      <c r="BZ260">
        <f t="shared" si="249"/>
        <v>-1.1487691494115966</v>
      </c>
      <c r="CA260">
        <f t="shared" si="250"/>
        <v>-4.4587230321288915</v>
      </c>
    </row>
    <row r="261" spans="1:79" x14ac:dyDescent="0.25">
      <c r="A261" s="1">
        <v>37634</v>
      </c>
      <c r="B261" s="2">
        <v>1.0642860000000001</v>
      </c>
      <c r="C261" s="2">
        <v>1.0449999999999999</v>
      </c>
      <c r="D261">
        <f t="shared" si="240"/>
        <v>1.0642860000000001</v>
      </c>
      <c r="E261" s="2">
        <f t="shared" si="240"/>
        <v>1.0449999999999999</v>
      </c>
      <c r="F261" s="4">
        <f t="shared" si="251"/>
        <v>2.1947727593527862E-2</v>
      </c>
      <c r="G261" s="4">
        <f t="shared" si="207"/>
        <v>-1.0818521642249628E-2</v>
      </c>
      <c r="H261" s="4">
        <f t="shared" si="227"/>
        <v>-3.3685984008196605E-2</v>
      </c>
      <c r="I261" s="5">
        <f t="shared" si="241"/>
        <v>-1.9286000000000136E-2</v>
      </c>
      <c r="J261">
        <f t="shared" si="234"/>
        <v>1</v>
      </c>
      <c r="K261">
        <f t="shared" si="195"/>
        <v>1.0489999999999999</v>
      </c>
      <c r="L261">
        <f t="shared" si="226"/>
        <v>1.04060715</v>
      </c>
      <c r="M261" t="str">
        <f t="shared" si="196"/>
        <v/>
      </c>
      <c r="R261" s="13">
        <f t="shared" si="197"/>
        <v>8.3928499999998962E-3</v>
      </c>
      <c r="S261" s="14" t="str">
        <f t="shared" si="204"/>
        <v/>
      </c>
      <c r="T261" s="14">
        <f t="shared" si="199"/>
        <v>0</v>
      </c>
      <c r="U261" s="15" t="str">
        <f t="shared" si="200"/>
        <v/>
      </c>
      <c r="V261" t="str">
        <f t="shared" si="201"/>
        <v/>
      </c>
      <c r="Y261" s="13" t="str">
        <f t="shared" si="202"/>
        <v/>
      </c>
      <c r="Z261" t="str">
        <f t="shared" si="198"/>
        <v/>
      </c>
      <c r="AB261" s="14" t="str">
        <f t="shared" si="205"/>
        <v/>
      </c>
      <c r="AC261" t="str">
        <f t="shared" si="203"/>
        <v/>
      </c>
      <c r="AE261" s="15" t="str">
        <f t="shared" si="206"/>
        <v/>
      </c>
      <c r="AF261" t="str">
        <f t="shared" si="228"/>
        <v/>
      </c>
      <c r="AI261" s="21">
        <f t="shared" si="242"/>
        <v>37634</v>
      </c>
      <c r="AJ261" s="14">
        <f t="shared" si="235"/>
        <v>1.0642860000000001</v>
      </c>
      <c r="AK261" s="22">
        <f t="shared" si="243"/>
        <v>-1.4093955947931405E-2</v>
      </c>
      <c r="AL261" s="14">
        <f t="shared" si="217"/>
        <v>1.0576920805070813</v>
      </c>
      <c r="AM261" s="14">
        <f t="shared" si="218"/>
        <v>1.7850085205419534E-2</v>
      </c>
      <c r="AN261" s="14">
        <f t="shared" si="219"/>
        <v>0.36940549118033117</v>
      </c>
      <c r="AO261" s="14" t="str">
        <f t="shared" si="220"/>
        <v/>
      </c>
      <c r="AP261" s="14" t="str">
        <f t="shared" si="221"/>
        <v/>
      </c>
      <c r="AQ261" s="15" t="str">
        <f t="shared" si="222"/>
        <v/>
      </c>
      <c r="AT261" s="21">
        <f t="shared" si="236"/>
        <v>37634</v>
      </c>
      <c r="AU261" s="14">
        <f t="shared" si="230"/>
        <v>1.0642860000000001</v>
      </c>
      <c r="AV261" s="22">
        <f t="shared" si="231"/>
        <v>-1.4093955947931405E-2</v>
      </c>
      <c r="AW261" s="14">
        <f>VLOOKUP(AT261,DATA_FEEDS!$F$7:$H$2022,3,FALSE)</f>
        <v>50.265000000000001</v>
      </c>
      <c r="AX261" s="14">
        <f t="shared" si="208"/>
        <v>51.801700000000004</v>
      </c>
      <c r="AY261" s="14">
        <f t="shared" si="209"/>
        <v>-0.735737936529407</v>
      </c>
      <c r="AZ261" s="14" t="str">
        <f t="shared" si="210"/>
        <v/>
      </c>
      <c r="BA261" s="14" t="str">
        <f t="shared" si="211"/>
        <v/>
      </c>
      <c r="BB261" s="15" t="str">
        <f t="shared" si="212"/>
        <v/>
      </c>
      <c r="BE261" s="20">
        <f t="shared" si="237"/>
        <v>37634</v>
      </c>
      <c r="BF261">
        <f t="shared" si="232"/>
        <v>1.0642860000000001</v>
      </c>
      <c r="BG261">
        <f t="shared" si="233"/>
        <v>-1.4093955947931405E-2</v>
      </c>
      <c r="BH261">
        <f>VLOOKUP(BE261,DATA_FEEDS!$A$7:$B$2095,2,FALSE)</f>
        <v>-8.4</v>
      </c>
      <c r="BI261">
        <f t="shared" si="215"/>
        <v>-5.5874999999999995</v>
      </c>
      <c r="BJ261">
        <f t="shared" si="216"/>
        <v>-0.73095697979038288</v>
      </c>
      <c r="BL261" s="14" t="str">
        <f t="shared" si="225"/>
        <v/>
      </c>
      <c r="BM261" s="15" t="str">
        <f t="shared" si="213"/>
        <v/>
      </c>
      <c r="BP261" s="20">
        <f t="shared" si="238"/>
        <v>37634</v>
      </c>
      <c r="BQ261">
        <f t="shared" si="223"/>
        <v>1.0642860000000001</v>
      </c>
      <c r="BR261">
        <f t="shared" si="224"/>
        <v>-1.4093955947931405E-2</v>
      </c>
      <c r="BS261">
        <f t="shared" si="244"/>
        <v>0</v>
      </c>
      <c r="BT261">
        <f t="shared" si="245"/>
        <v>0</v>
      </c>
      <c r="BU261">
        <f t="shared" si="246"/>
        <v>0</v>
      </c>
      <c r="BV261" t="str">
        <f t="shared" si="247"/>
        <v/>
      </c>
      <c r="BW261" s="14" t="str">
        <f t="shared" si="214"/>
        <v/>
      </c>
      <c r="BX261" s="15" t="str">
        <f t="shared" si="239"/>
        <v/>
      </c>
      <c r="BY261">
        <f t="shared" si="248"/>
        <v>0.36940549118033117</v>
      </c>
      <c r="BZ261">
        <f t="shared" si="249"/>
        <v>-0.735737936529407</v>
      </c>
      <c r="CA261">
        <f t="shared" si="250"/>
        <v>-0.73095697979038288</v>
      </c>
    </row>
    <row r="262" spans="1:79" x14ac:dyDescent="0.25">
      <c r="A262" s="1">
        <v>37635</v>
      </c>
      <c r="B262" s="2">
        <v>1.0492859999999999</v>
      </c>
      <c r="C262" s="2">
        <v>1.043571</v>
      </c>
      <c r="D262">
        <f t="shared" si="240"/>
        <v>1.0492859999999999</v>
      </c>
      <c r="E262" s="2">
        <f t="shared" si="240"/>
        <v>1.043571</v>
      </c>
      <c r="F262" s="4">
        <f t="shared" si="251"/>
        <v>-1.4093955947931405E-2</v>
      </c>
      <c r="G262" s="4">
        <f t="shared" si="207"/>
        <v>2.0567892770415345E-3</v>
      </c>
      <c r="H262" s="4">
        <f t="shared" si="227"/>
        <v>-1.350466083790155E-2</v>
      </c>
      <c r="I262" s="5">
        <f t="shared" si="241"/>
        <v>-5.7149999999999146E-3</v>
      </c>
      <c r="J262">
        <f t="shared" si="234"/>
        <v>1</v>
      </c>
      <c r="K262">
        <f t="shared" ref="K262:K325" si="252">AVERAGE(E258:E262)</f>
        <v>1.0455713999999998</v>
      </c>
      <c r="L262">
        <f t="shared" si="226"/>
        <v>1.0399642499999999</v>
      </c>
      <c r="M262" t="str">
        <f t="shared" ref="M262:M325" si="253">IF(SIGN(I260)+SIGN(I261)+SIGN(I262)&lt;=-3,1,"")</f>
        <v/>
      </c>
      <c r="R262" s="13">
        <f t="shared" ref="R262:R325" si="254">K262-L262</f>
        <v>5.6071499999998942E-3</v>
      </c>
      <c r="S262" s="14" t="str">
        <f t="shared" si="204"/>
        <v/>
      </c>
      <c r="T262" s="14">
        <f t="shared" si="199"/>
        <v>0</v>
      </c>
      <c r="U262" s="15" t="str">
        <f t="shared" si="200"/>
        <v/>
      </c>
      <c r="V262" t="str">
        <f t="shared" si="201"/>
        <v/>
      </c>
      <c r="Y262" s="13" t="str">
        <f t="shared" si="202"/>
        <v/>
      </c>
      <c r="Z262" t="str">
        <f t="shared" ref="Z262:Z325" si="255">IF(Y262&lt;0, Y262,"")</f>
        <v/>
      </c>
      <c r="AB262" s="14" t="str">
        <f t="shared" si="205"/>
        <v/>
      </c>
      <c r="AC262" t="str">
        <f t="shared" si="203"/>
        <v/>
      </c>
      <c r="AE262" s="15" t="str">
        <f t="shared" si="206"/>
        <v/>
      </c>
      <c r="AF262" t="str">
        <f t="shared" si="228"/>
        <v/>
      </c>
      <c r="AI262" s="21">
        <f t="shared" si="242"/>
        <v>37635</v>
      </c>
      <c r="AJ262" s="14">
        <f t="shared" si="235"/>
        <v>1.0492859999999999</v>
      </c>
      <c r="AK262" s="22">
        <f t="shared" si="243"/>
        <v>-6.8074862334958249E-3</v>
      </c>
      <c r="AL262" s="14">
        <f t="shared" si="217"/>
        <v>1.0612845352387126</v>
      </c>
      <c r="AM262" s="14">
        <f t="shared" si="218"/>
        <v>1.7919027122802307E-2</v>
      </c>
      <c r="AN262" s="14">
        <f t="shared" si="219"/>
        <v>-0.66959747069327613</v>
      </c>
      <c r="AO262" s="14" t="str">
        <f t="shared" si="220"/>
        <v/>
      </c>
      <c r="AP262" s="14" t="str">
        <f t="shared" si="221"/>
        <v/>
      </c>
      <c r="AQ262" s="15" t="str">
        <f t="shared" si="222"/>
        <v/>
      </c>
      <c r="AT262" s="21">
        <f t="shared" si="236"/>
        <v>37635</v>
      </c>
      <c r="AU262" s="14">
        <f t="shared" si="230"/>
        <v>1.0492859999999999</v>
      </c>
      <c r="AV262" s="22">
        <f t="shared" si="231"/>
        <v>-6.8074862334958249E-3</v>
      </c>
      <c r="AW262" s="14">
        <f>VLOOKUP(AT262,DATA_FEEDS!$F$7:$H$2022,3,FALSE)</f>
        <v>51.63</v>
      </c>
      <c r="AX262" s="14">
        <f t="shared" si="208"/>
        <v>51.580400000000012</v>
      </c>
      <c r="AY262" s="14">
        <f t="shared" si="209"/>
        <v>2.4652296524562068E-2</v>
      </c>
      <c r="AZ262" s="14" t="str">
        <f t="shared" si="210"/>
        <v/>
      </c>
      <c r="BA262" s="14" t="str">
        <f t="shared" si="211"/>
        <v/>
      </c>
      <c r="BB262" s="15" t="str">
        <f t="shared" si="212"/>
        <v/>
      </c>
      <c r="BE262" s="20">
        <f t="shared" si="237"/>
        <v>37635</v>
      </c>
      <c r="BF262">
        <f t="shared" si="232"/>
        <v>1.0492859999999999</v>
      </c>
      <c r="BG262">
        <f t="shared" si="233"/>
        <v>-6.8074862334958249E-3</v>
      </c>
      <c r="BH262">
        <f>VLOOKUP(BE262,DATA_FEEDS!$A$7:$B$2095,2,FALSE)</f>
        <v>-12.3</v>
      </c>
      <c r="BI262">
        <f t="shared" si="215"/>
        <v>-6.333333333333333</v>
      </c>
      <c r="BJ262">
        <f t="shared" si="216"/>
        <v>-1.5957276690654612</v>
      </c>
      <c r="BL262" s="14" t="str">
        <f t="shared" si="225"/>
        <v/>
      </c>
      <c r="BM262" s="15" t="str">
        <f t="shared" si="213"/>
        <v/>
      </c>
      <c r="BP262" s="20">
        <f t="shared" si="238"/>
        <v>37635</v>
      </c>
      <c r="BQ262">
        <f t="shared" si="223"/>
        <v>1.0492859999999999</v>
      </c>
      <c r="BR262">
        <f t="shared" si="224"/>
        <v>-6.8074862334958249E-3</v>
      </c>
      <c r="BS262">
        <f t="shared" si="244"/>
        <v>0</v>
      </c>
      <c r="BT262">
        <f t="shared" si="245"/>
        <v>0</v>
      </c>
      <c r="BU262">
        <f t="shared" si="246"/>
        <v>0</v>
      </c>
      <c r="BV262" t="str">
        <f t="shared" si="247"/>
        <v/>
      </c>
      <c r="BW262" s="14" t="str">
        <f t="shared" si="214"/>
        <v/>
      </c>
      <c r="BX262" s="15" t="str">
        <f t="shared" si="239"/>
        <v/>
      </c>
      <c r="BY262">
        <f t="shared" si="248"/>
        <v>-0.66959747069327613</v>
      </c>
      <c r="BZ262">
        <f t="shared" si="249"/>
        <v>2.4652296524562068E-2</v>
      </c>
      <c r="CA262">
        <f t="shared" si="250"/>
        <v>-1.5957276690654612</v>
      </c>
    </row>
    <row r="263" spans="1:79" x14ac:dyDescent="0.25">
      <c r="A263" s="1">
        <v>37636</v>
      </c>
      <c r="B263" s="2">
        <v>1.042143</v>
      </c>
      <c r="C263" s="2">
        <v>1.0307139999999999</v>
      </c>
      <c r="D263">
        <f t="shared" si="240"/>
        <v>1.042143</v>
      </c>
      <c r="E263" s="2">
        <f t="shared" si="240"/>
        <v>1.0307139999999999</v>
      </c>
      <c r="F263" s="4">
        <f t="shared" si="251"/>
        <v>-6.8074862334958249E-3</v>
      </c>
      <c r="G263" s="4">
        <f t="shared" si="207"/>
        <v>-1.2996439672656858E-2</v>
      </c>
      <c r="H263" s="4">
        <f t="shared" si="227"/>
        <v>-2.8282835901100607E-2</v>
      </c>
      <c r="I263" s="5">
        <f t="shared" si="241"/>
        <v>-1.1429000000000133E-2</v>
      </c>
      <c r="J263">
        <f t="shared" si="234"/>
        <v>1</v>
      </c>
      <c r="K263">
        <f t="shared" si="252"/>
        <v>1.0438569999999998</v>
      </c>
      <c r="L263">
        <f t="shared" si="226"/>
        <v>1.0384642500000001</v>
      </c>
      <c r="M263">
        <f t="shared" si="253"/>
        <v>1</v>
      </c>
      <c r="R263" s="13">
        <f t="shared" si="254"/>
        <v>5.3927499999997242E-3</v>
      </c>
      <c r="S263" s="14" t="str">
        <f t="shared" si="204"/>
        <v/>
      </c>
      <c r="T263" s="14">
        <f t="shared" ref="T263:T326" si="256">IF(ISNUMBER(S263),S263+T262,T262)</f>
        <v>0</v>
      </c>
      <c r="U263" s="15" t="str">
        <f t="shared" ref="U263:U326" si="257">IF(ABS(T263)&lt;=0,"",T263*F263)</f>
        <v/>
      </c>
      <c r="V263" t="str">
        <f t="shared" ref="V263:V326" si="258">IF(U263&lt;0, U263,"")</f>
        <v/>
      </c>
      <c r="Y263" s="13">
        <f t="shared" ref="Y263:Y326" si="259">IF(ISNUMBER(M263),M263*$P$1*F263,"")</f>
        <v>-0.68074862334958253</v>
      </c>
      <c r="Z263">
        <f t="shared" si="255"/>
        <v>-0.68074862334958253</v>
      </c>
      <c r="AB263" s="14">
        <f t="shared" si="205"/>
        <v>-4.8663187297712538</v>
      </c>
      <c r="AC263">
        <f t="shared" ref="AC263:AC326" si="260">IF(AB263&lt;0, AB263,"")</f>
        <v>-4.8663187297712538</v>
      </c>
      <c r="AE263" s="15">
        <f t="shared" si="206"/>
        <v>1.8506097531720611</v>
      </c>
      <c r="AF263" t="str">
        <f t="shared" si="228"/>
        <v/>
      </c>
      <c r="AI263" s="21">
        <f t="shared" si="242"/>
        <v>37636</v>
      </c>
      <c r="AJ263" s="14">
        <f t="shared" si="235"/>
        <v>1.042143</v>
      </c>
      <c r="AK263" s="22">
        <f t="shared" si="243"/>
        <v>-2.6045369973218779E-2</v>
      </c>
      <c r="AL263" s="14">
        <f t="shared" si="217"/>
        <v>1.0628936664409139</v>
      </c>
      <c r="AM263" s="14">
        <f t="shared" si="218"/>
        <v>1.7514494220882269E-2</v>
      </c>
      <c r="AN263" s="14">
        <f t="shared" si="219"/>
        <v>-1.1847710918293675</v>
      </c>
      <c r="AO263" s="14" t="str">
        <f t="shared" si="220"/>
        <v/>
      </c>
      <c r="AP263" s="14" t="str">
        <f t="shared" si="221"/>
        <v/>
      </c>
      <c r="AQ263" s="15" t="str">
        <f t="shared" si="222"/>
        <v/>
      </c>
      <c r="AT263" s="21">
        <f t="shared" si="236"/>
        <v>37636</v>
      </c>
      <c r="AU263" s="14">
        <f t="shared" si="230"/>
        <v>1.042143</v>
      </c>
      <c r="AV263" s="22">
        <f t="shared" si="231"/>
        <v>-2.6045369973218779E-2</v>
      </c>
      <c r="AW263" s="14">
        <f>VLOOKUP(AT263,DATA_FEEDS!$F$7:$H$2022,3,FALSE)</f>
        <v>52.527000000000001</v>
      </c>
      <c r="AX263" s="14">
        <f t="shared" si="208"/>
        <v>51.426499999999997</v>
      </c>
      <c r="AY263" s="14">
        <f t="shared" si="209"/>
        <v>0.58540991802270015</v>
      </c>
      <c r="AZ263" s="14" t="str">
        <f t="shared" si="210"/>
        <v/>
      </c>
      <c r="BA263" s="14" t="str">
        <f t="shared" si="211"/>
        <v/>
      </c>
      <c r="BB263" s="15" t="str">
        <f t="shared" si="212"/>
        <v/>
      </c>
      <c r="BE263" s="20">
        <f t="shared" si="237"/>
        <v>37636</v>
      </c>
      <c r="BF263">
        <f t="shared" si="232"/>
        <v>1.042143</v>
      </c>
      <c r="BG263">
        <f t="shared" si="233"/>
        <v>-2.6045369973218779E-2</v>
      </c>
      <c r="BH263">
        <f>VLOOKUP(BE263,DATA_FEEDS!$A$7:$B$2095,2,FALSE)</f>
        <v>-4.4000000000000004</v>
      </c>
      <c r="BI263">
        <f t="shared" si="215"/>
        <v>-6.14</v>
      </c>
      <c r="BJ263">
        <f t="shared" si="216"/>
        <v>0.4190642542474064</v>
      </c>
      <c r="BL263" s="14" t="str">
        <f t="shared" si="225"/>
        <v/>
      </c>
      <c r="BM263" s="15" t="str">
        <f t="shared" si="213"/>
        <v/>
      </c>
      <c r="BP263" s="20">
        <f t="shared" si="238"/>
        <v>37636</v>
      </c>
      <c r="BQ263">
        <f t="shared" si="223"/>
        <v>1.042143</v>
      </c>
      <c r="BR263">
        <f t="shared" si="224"/>
        <v>-2.6045369973218779E-2</v>
      </c>
      <c r="BS263">
        <f t="shared" si="244"/>
        <v>0</v>
      </c>
      <c r="BT263">
        <f t="shared" si="245"/>
        <v>0</v>
      </c>
      <c r="BU263">
        <f t="shared" si="246"/>
        <v>0</v>
      </c>
      <c r="BV263" t="str">
        <f t="shared" si="247"/>
        <v/>
      </c>
      <c r="BW263" s="14" t="str">
        <f t="shared" si="214"/>
        <v/>
      </c>
      <c r="BX263" s="15" t="str">
        <f t="shared" si="239"/>
        <v/>
      </c>
      <c r="BY263">
        <f t="shared" si="248"/>
        <v>-1.1847710918293675</v>
      </c>
      <c r="BZ263">
        <f t="shared" si="249"/>
        <v>0.58540991802270015</v>
      </c>
      <c r="CA263">
        <f t="shared" si="250"/>
        <v>0.4190642542474064</v>
      </c>
    </row>
    <row r="264" spans="1:79" x14ac:dyDescent="0.25">
      <c r="A264" s="1">
        <v>37637</v>
      </c>
      <c r="B264" s="2">
        <v>1.0149999999999999</v>
      </c>
      <c r="C264" s="2">
        <v>1.044286</v>
      </c>
      <c r="D264">
        <f t="shared" si="240"/>
        <v>1.0149999999999999</v>
      </c>
      <c r="E264" s="2">
        <f t="shared" si="240"/>
        <v>1.044286</v>
      </c>
      <c r="F264" s="4">
        <f t="shared" si="251"/>
        <v>-2.6045369973218779E-2</v>
      </c>
      <c r="G264" s="4">
        <f t="shared" si="207"/>
        <v>2.7433459218056244E-3</v>
      </c>
      <c r="H264" s="4">
        <f t="shared" si="227"/>
        <v>-1.2162025383509986E-2</v>
      </c>
      <c r="I264" s="5">
        <f t="shared" si="241"/>
        <v>2.9286000000000145E-2</v>
      </c>
      <c r="J264">
        <f t="shared" si="234"/>
        <v>1</v>
      </c>
      <c r="K264">
        <f t="shared" si="252"/>
        <v>1.0429999999999999</v>
      </c>
      <c r="L264">
        <f t="shared" si="226"/>
        <v>1.0368214</v>
      </c>
      <c r="M264" t="str">
        <f t="shared" si="253"/>
        <v/>
      </c>
      <c r="R264" s="13">
        <f t="shared" si="254"/>
        <v>6.178599999999923E-3</v>
      </c>
      <c r="S264" s="14" t="str">
        <f t="shared" ref="S264:S327" si="261">IF(R263*R264&lt;0,IF(R263&lt;0,1*$P$1,-1*$P$1),"")</f>
        <v/>
      </c>
      <c r="T264" s="14">
        <f t="shared" si="256"/>
        <v>0</v>
      </c>
      <c r="U264" s="15" t="str">
        <f t="shared" si="257"/>
        <v/>
      </c>
      <c r="V264" t="str">
        <f t="shared" si="258"/>
        <v/>
      </c>
      <c r="Y264" s="13" t="str">
        <f t="shared" si="259"/>
        <v/>
      </c>
      <c r="Z264" t="str">
        <f t="shared" si="255"/>
        <v/>
      </c>
      <c r="AB264" s="14" t="str">
        <f t="shared" ref="AB264:AB327" si="262">IF(ISNUMBER(M264),M264*$P$1*(E268-D264)/D264,"")</f>
        <v/>
      </c>
      <c r="AC264" t="str">
        <f t="shared" si="260"/>
        <v/>
      </c>
      <c r="AE264" s="15" t="str">
        <f t="shared" ref="AE264:AE327" si="263">IF(ISNUMBER(M264),M264*$P$1*(E293-D264)/D264,"")</f>
        <v/>
      </c>
      <c r="AF264" t="str">
        <f t="shared" si="228"/>
        <v/>
      </c>
      <c r="AI264" s="21">
        <f t="shared" si="242"/>
        <v>37637</v>
      </c>
      <c r="AJ264" s="14">
        <f t="shared" si="235"/>
        <v>1.0149999999999999</v>
      </c>
      <c r="AK264" s="22">
        <f t="shared" si="243"/>
        <v>2.4630541871921315E-2</v>
      </c>
      <c r="AL264" s="14">
        <f t="shared" si="217"/>
        <v>1.0618786192676879</v>
      </c>
      <c r="AM264" s="14">
        <f t="shared" si="218"/>
        <v>1.7942559514720634E-2</v>
      </c>
      <c r="AN264" s="14">
        <f t="shared" si="219"/>
        <v>-2.6127052402544528</v>
      </c>
      <c r="AO264" s="14">
        <f t="shared" si="220"/>
        <v>100</v>
      </c>
      <c r="AP264" s="14">
        <f t="shared" si="221"/>
        <v>2.4630541871921316</v>
      </c>
      <c r="AQ264" s="15" t="str">
        <f t="shared" si="222"/>
        <v/>
      </c>
      <c r="AT264" s="21">
        <f t="shared" si="236"/>
        <v>37637</v>
      </c>
      <c r="AU264" s="14">
        <f t="shared" si="230"/>
        <v>1.0149999999999999</v>
      </c>
      <c r="AV264" s="22">
        <f t="shared" si="231"/>
        <v>2.4630541871921315E-2</v>
      </c>
      <c r="AW264" s="14">
        <f>VLOOKUP(AT264,DATA_FEEDS!$F$7:$H$2022,3,FALSE)</f>
        <v>47.582000000000001</v>
      </c>
      <c r="AX264" s="14">
        <f t="shared" si="208"/>
        <v>50.79</v>
      </c>
      <c r="AY264" s="14">
        <f t="shared" si="209"/>
        <v>-1.877107573356408</v>
      </c>
      <c r="AZ264" s="14">
        <f t="shared" si="210"/>
        <v>100</v>
      </c>
      <c r="BA264" s="14">
        <f t="shared" si="211"/>
        <v>2.4630541871921316</v>
      </c>
      <c r="BB264" s="15" t="str">
        <f t="shared" si="212"/>
        <v/>
      </c>
      <c r="BE264" s="20">
        <f t="shared" si="237"/>
        <v>37637</v>
      </c>
      <c r="BF264">
        <f t="shared" si="232"/>
        <v>1.0149999999999999</v>
      </c>
      <c r="BG264">
        <f t="shared" si="233"/>
        <v>2.4630541871921315E-2</v>
      </c>
      <c r="BH264">
        <f>VLOOKUP(BE264,DATA_FEEDS!$A$7:$B$2095,2,FALSE)</f>
        <v>-3.1</v>
      </c>
      <c r="BI264">
        <f t="shared" si="215"/>
        <v>-5.8636363636363633</v>
      </c>
      <c r="BJ264">
        <f t="shared" si="216"/>
        <v>0.69751838986878334</v>
      </c>
      <c r="BL264" s="14" t="str">
        <f t="shared" si="225"/>
        <v/>
      </c>
      <c r="BM264" s="15" t="str">
        <f t="shared" si="213"/>
        <v/>
      </c>
      <c r="BP264" s="20">
        <f t="shared" si="238"/>
        <v>37637</v>
      </c>
      <c r="BQ264">
        <f t="shared" si="223"/>
        <v>1.0149999999999999</v>
      </c>
      <c r="BR264">
        <f t="shared" si="224"/>
        <v>2.4630541871921315E-2</v>
      </c>
      <c r="BS264">
        <f t="shared" si="244"/>
        <v>100</v>
      </c>
      <c r="BT264">
        <f t="shared" si="245"/>
        <v>100</v>
      </c>
      <c r="BU264">
        <f t="shared" si="246"/>
        <v>0</v>
      </c>
      <c r="BV264">
        <f t="shared" si="247"/>
        <v>100</v>
      </c>
      <c r="BW264" s="14">
        <f t="shared" si="214"/>
        <v>2.4630541871921316</v>
      </c>
      <c r="BX264" s="15" t="str">
        <f t="shared" si="239"/>
        <v/>
      </c>
      <c r="BY264">
        <f t="shared" si="248"/>
        <v>-2.6127052402544528</v>
      </c>
      <c r="BZ264">
        <f t="shared" si="249"/>
        <v>-1.877107573356408</v>
      </c>
      <c r="CA264">
        <f t="shared" si="250"/>
        <v>0.69751838986878334</v>
      </c>
    </row>
    <row r="265" spans="1:79" x14ac:dyDescent="0.25">
      <c r="A265" s="1">
        <v>37638</v>
      </c>
      <c r="B265" s="2">
        <v>1.04</v>
      </c>
      <c r="C265" s="2">
        <v>1.0071429999999999</v>
      </c>
      <c r="D265">
        <f t="shared" si="240"/>
        <v>1.04</v>
      </c>
      <c r="E265" s="2">
        <f t="shared" si="240"/>
        <v>1.0071429999999999</v>
      </c>
      <c r="F265" s="4">
        <f t="shared" si="251"/>
        <v>2.4630541871921315E-2</v>
      </c>
      <c r="G265" s="4">
        <f t="shared" ref="G265:G328" si="264">(E265-D261)/D261</f>
        <v>-5.3691394982175997E-2</v>
      </c>
      <c r="H265" s="4">
        <f t="shared" si="227"/>
        <v>-2.9593672345997694E-2</v>
      </c>
      <c r="I265" s="5">
        <f t="shared" si="241"/>
        <v>-3.2857000000000136E-2</v>
      </c>
      <c r="J265">
        <f t="shared" si="234"/>
        <v>1</v>
      </c>
      <c r="K265">
        <f t="shared" si="252"/>
        <v>1.0341427999999999</v>
      </c>
      <c r="L265">
        <f t="shared" si="226"/>
        <v>1.0351428499999999</v>
      </c>
      <c r="M265" t="str">
        <f t="shared" si="253"/>
        <v/>
      </c>
      <c r="R265" s="13">
        <f t="shared" si="254"/>
        <v>-1.0000500000000301E-3</v>
      </c>
      <c r="S265" s="14">
        <f t="shared" si="261"/>
        <v>-100</v>
      </c>
      <c r="T265" s="14">
        <f t="shared" si="256"/>
        <v>-100</v>
      </c>
      <c r="U265" s="15">
        <f t="shared" si="257"/>
        <v>-2.4630541871921316</v>
      </c>
      <c r="V265">
        <f t="shared" si="258"/>
        <v>-2.4630541871921316</v>
      </c>
      <c r="Y265" s="13" t="str">
        <f t="shared" si="259"/>
        <v/>
      </c>
      <c r="Z265" t="str">
        <f t="shared" si="255"/>
        <v/>
      </c>
      <c r="AB265" s="14" t="str">
        <f t="shared" si="262"/>
        <v/>
      </c>
      <c r="AC265" t="str">
        <f t="shared" si="260"/>
        <v/>
      </c>
      <c r="AE265" s="15" t="str">
        <f t="shared" si="263"/>
        <v/>
      </c>
      <c r="AF265" t="str">
        <f t="shared" si="228"/>
        <v/>
      </c>
      <c r="AI265" s="21">
        <f t="shared" si="242"/>
        <v>37638</v>
      </c>
      <c r="AJ265" s="14">
        <f t="shared" si="235"/>
        <v>1.04</v>
      </c>
      <c r="AK265" s="22">
        <f t="shared" si="243"/>
        <v>-2.4038461538461665E-2</v>
      </c>
      <c r="AL265" s="14">
        <f t="shared" si="217"/>
        <v>1.0524979362416076</v>
      </c>
      <c r="AM265" s="14">
        <f t="shared" si="218"/>
        <v>2.1823323432228682E-2</v>
      </c>
      <c r="AN265" s="14">
        <f t="shared" si="219"/>
        <v>-0.57268711983393894</v>
      </c>
      <c r="AO265" s="14" t="str">
        <f t="shared" si="220"/>
        <v/>
      </c>
      <c r="AP265" s="14" t="str">
        <f t="shared" si="221"/>
        <v/>
      </c>
      <c r="AQ265" s="15" t="str">
        <f t="shared" si="222"/>
        <v/>
      </c>
      <c r="AT265" s="21">
        <f t="shared" si="236"/>
        <v>37638</v>
      </c>
      <c r="AU265" s="14">
        <f t="shared" si="230"/>
        <v>1.04</v>
      </c>
      <c r="AV265" s="22">
        <f t="shared" si="231"/>
        <v>-2.4038461538461665E-2</v>
      </c>
      <c r="AW265" s="14">
        <f>VLOOKUP(AT265,DATA_FEEDS!$F$7:$H$2022,3,FALSE)</f>
        <v>48.625999999999998</v>
      </c>
      <c r="AX265" s="14">
        <f t="shared" si="208"/>
        <v>50.613599999999998</v>
      </c>
      <c r="AY265" s="14">
        <f t="shared" si="209"/>
        <v>-1.0768292519586609</v>
      </c>
      <c r="AZ265" s="14" t="str">
        <f t="shared" si="210"/>
        <v/>
      </c>
      <c r="BA265" s="14" t="str">
        <f t="shared" si="211"/>
        <v/>
      </c>
      <c r="BB265" s="15" t="str">
        <f t="shared" si="212"/>
        <v/>
      </c>
      <c r="BE265" s="20">
        <f t="shared" si="237"/>
        <v>37638</v>
      </c>
      <c r="BF265">
        <f t="shared" si="232"/>
        <v>1.04</v>
      </c>
      <c r="BG265">
        <f t="shared" si="233"/>
        <v>-2.4038461538461665E-2</v>
      </c>
      <c r="BH265">
        <f>VLOOKUP(BE265,DATA_FEEDS!$A$7:$B$2095,2,FALSE)</f>
        <v>-29</v>
      </c>
      <c r="BI265">
        <f t="shared" si="215"/>
        <v>-7.791666666666667</v>
      </c>
      <c r="BJ265">
        <f t="shared" si="216"/>
        <v>-5.4817186352331664</v>
      </c>
      <c r="BL265" s="14" t="str">
        <f t="shared" si="225"/>
        <v/>
      </c>
      <c r="BM265" s="15" t="str">
        <f t="shared" si="213"/>
        <v/>
      </c>
      <c r="BP265" s="20">
        <f t="shared" si="238"/>
        <v>37638</v>
      </c>
      <c r="BQ265">
        <f t="shared" si="223"/>
        <v>1.04</v>
      </c>
      <c r="BR265">
        <f t="shared" si="224"/>
        <v>-2.4038461538461665E-2</v>
      </c>
      <c r="BS265">
        <f t="shared" si="244"/>
        <v>0</v>
      </c>
      <c r="BT265">
        <f t="shared" si="245"/>
        <v>0</v>
      </c>
      <c r="BU265">
        <f t="shared" si="246"/>
        <v>0</v>
      </c>
      <c r="BV265" t="str">
        <f t="shared" si="247"/>
        <v/>
      </c>
      <c r="BW265" s="14" t="str">
        <f t="shared" si="214"/>
        <v/>
      </c>
      <c r="BX265" s="15" t="str">
        <f t="shared" si="239"/>
        <v/>
      </c>
      <c r="BY265">
        <f t="shared" si="248"/>
        <v>-0.57268711983393894</v>
      </c>
      <c r="BZ265">
        <f t="shared" si="249"/>
        <v>-1.0768292519586609</v>
      </c>
      <c r="CA265">
        <f t="shared" si="250"/>
        <v>-5.4817186352331664</v>
      </c>
    </row>
    <row r="266" spans="1:79" x14ac:dyDescent="0.25">
      <c r="A266" s="1">
        <v>37642</v>
      </c>
      <c r="B266" s="2">
        <v>1.0149999999999999</v>
      </c>
      <c r="C266" s="2">
        <v>1.0014289999999999</v>
      </c>
      <c r="D266">
        <f t="shared" si="240"/>
        <v>1.0149999999999999</v>
      </c>
      <c r="E266" s="2">
        <f t="shared" si="240"/>
        <v>1.0014289999999999</v>
      </c>
      <c r="F266" s="4">
        <f t="shared" si="251"/>
        <v>-2.4038461538461665E-2</v>
      </c>
      <c r="G266" s="4">
        <f t="shared" si="264"/>
        <v>-4.5609109432509384E-2</v>
      </c>
      <c r="H266" s="4">
        <f t="shared" si="227"/>
        <v>-1.8893637199058698E-2</v>
      </c>
      <c r="I266" s="5">
        <f t="shared" si="241"/>
        <v>-1.3571E-2</v>
      </c>
      <c r="J266">
        <f t="shared" si="234"/>
        <v>1</v>
      </c>
      <c r="K266">
        <f t="shared" si="252"/>
        <v>1.0254285999999999</v>
      </c>
      <c r="L266">
        <f t="shared" si="226"/>
        <v>1.0345</v>
      </c>
      <c r="M266" t="str">
        <f t="shared" si="253"/>
        <v/>
      </c>
      <c r="R266" s="13">
        <f t="shared" si="254"/>
        <v>-9.0714000000000627E-3</v>
      </c>
      <c r="S266" s="14" t="str">
        <f t="shared" si="261"/>
        <v/>
      </c>
      <c r="T266" s="14">
        <f t="shared" si="256"/>
        <v>-100</v>
      </c>
      <c r="U266" s="15">
        <f t="shared" si="257"/>
        <v>2.4038461538461666</v>
      </c>
      <c r="V266" t="str">
        <f t="shared" si="258"/>
        <v/>
      </c>
      <c r="Y266" s="13" t="str">
        <f t="shared" si="259"/>
        <v/>
      </c>
      <c r="Z266" t="str">
        <f t="shared" si="255"/>
        <v/>
      </c>
      <c r="AB266" s="14" t="str">
        <f t="shared" si="262"/>
        <v/>
      </c>
      <c r="AC266" t="str">
        <f t="shared" si="260"/>
        <v/>
      </c>
      <c r="AE266" s="15" t="str">
        <f t="shared" si="263"/>
        <v/>
      </c>
      <c r="AF266" t="str">
        <f t="shared" si="228"/>
        <v/>
      </c>
      <c r="AI266" s="21">
        <f t="shared" si="242"/>
        <v>37642</v>
      </c>
      <c r="AJ266" s="14">
        <f t="shared" si="235"/>
        <v>1.0149999999999999</v>
      </c>
      <c r="AK266" s="22">
        <f t="shared" si="243"/>
        <v>-1.6186206896551644E-2</v>
      </c>
      <c r="AL266" s="14">
        <f t="shared" si="217"/>
        <v>1.0486530172413815</v>
      </c>
      <c r="AM266" s="14">
        <f t="shared" si="218"/>
        <v>2.0548452228779508E-2</v>
      </c>
      <c r="AN266" s="14">
        <f t="shared" si="219"/>
        <v>-1.6377397609659499</v>
      </c>
      <c r="AO266" s="14">
        <f t="shared" si="220"/>
        <v>100</v>
      </c>
      <c r="AP266" s="14">
        <f t="shared" si="221"/>
        <v>-1.6186206896551643</v>
      </c>
      <c r="AQ266" s="15">
        <f t="shared" si="222"/>
        <v>-1.6186206896551643</v>
      </c>
      <c r="AT266" s="21">
        <f t="shared" si="236"/>
        <v>37642</v>
      </c>
      <c r="AU266" s="14">
        <f t="shared" si="230"/>
        <v>1.0149999999999999</v>
      </c>
      <c r="AV266" s="22">
        <f t="shared" si="231"/>
        <v>-1.6186206896551644E-2</v>
      </c>
      <c r="AW266" s="14">
        <f>VLOOKUP(AT266,DATA_FEEDS!$F$7:$H$2022,3,FALSE)</f>
        <v>42.316000000000003</v>
      </c>
      <c r="AX266" s="14">
        <f t="shared" si="208"/>
        <v>49.542099999999991</v>
      </c>
      <c r="AY266" s="14">
        <f t="shared" si="209"/>
        <v>-3.6709060272779483</v>
      </c>
      <c r="AZ266" s="14">
        <f t="shared" si="210"/>
        <v>100</v>
      </c>
      <c r="BA266" s="14">
        <f t="shared" si="211"/>
        <v>-1.6186206896551643</v>
      </c>
      <c r="BB266" s="15">
        <f t="shared" si="212"/>
        <v>-1.6186206896551643</v>
      </c>
      <c r="BE266" s="20">
        <f t="shared" si="237"/>
        <v>37642</v>
      </c>
      <c r="BF266">
        <f t="shared" si="232"/>
        <v>1.0149999999999999</v>
      </c>
      <c r="BG266">
        <f t="shared" si="233"/>
        <v>-1.6186206896551644E-2</v>
      </c>
      <c r="BH266">
        <f>VLOOKUP(BE266,DATA_FEEDS!$A$7:$B$2095,2,FALSE)</f>
        <v>-21.7</v>
      </c>
      <c r="BI266">
        <f t="shared" si="215"/>
        <v>-8.861538461538462</v>
      </c>
      <c r="BJ266">
        <f t="shared" si="216"/>
        <v>-1.6826512813561814</v>
      </c>
      <c r="BK266">
        <f>IF(ABS(BJ266)&gt;1.25,SIGN(BJ266)*$P$1,"")</f>
        <v>-100</v>
      </c>
      <c r="BL266" s="14">
        <f t="shared" si="225"/>
        <v>1.6186206896551643</v>
      </c>
      <c r="BM266" s="15" t="str">
        <f t="shared" si="213"/>
        <v/>
      </c>
      <c r="BP266" s="20">
        <f t="shared" si="238"/>
        <v>37642</v>
      </c>
      <c r="BQ266">
        <f t="shared" si="223"/>
        <v>1.0149999999999999</v>
      </c>
      <c r="BR266">
        <f t="shared" si="224"/>
        <v>-1.6186206896551644E-2</v>
      </c>
      <c r="BS266">
        <f t="shared" si="244"/>
        <v>100</v>
      </c>
      <c r="BT266">
        <f t="shared" si="245"/>
        <v>100</v>
      </c>
      <c r="BU266">
        <f t="shared" si="246"/>
        <v>-100</v>
      </c>
      <c r="BV266">
        <f t="shared" si="247"/>
        <v>100</v>
      </c>
      <c r="BW266" s="14">
        <f t="shared" si="214"/>
        <v>-1.6186206896551643</v>
      </c>
      <c r="BX266" s="15">
        <f t="shared" si="239"/>
        <v>-1.6186206896551643</v>
      </c>
      <c r="BY266">
        <f t="shared" si="248"/>
        <v>-1.6377397609659499</v>
      </c>
      <c r="BZ266">
        <f t="shared" si="249"/>
        <v>-3.6709060272779483</v>
      </c>
      <c r="CA266">
        <f t="shared" si="250"/>
        <v>-1.6826512813561814</v>
      </c>
    </row>
    <row r="267" spans="1:79" x14ac:dyDescent="0.25">
      <c r="A267" s="1">
        <v>37643</v>
      </c>
      <c r="B267" s="2">
        <v>0.99857099999999999</v>
      </c>
      <c r="C267" s="2">
        <v>0.991429</v>
      </c>
      <c r="D267">
        <f t="shared" si="240"/>
        <v>0.99857099999999999</v>
      </c>
      <c r="E267" s="2">
        <f t="shared" si="240"/>
        <v>0.991429</v>
      </c>
      <c r="F267" s="4">
        <f t="shared" si="251"/>
        <v>-1.6186206896551644E-2</v>
      </c>
      <c r="G267" s="4">
        <f t="shared" si="264"/>
        <v>-4.8663187297712539E-2</v>
      </c>
      <c r="H267" s="4">
        <f t="shared" si="227"/>
        <v>-1.9774002920620141E-2</v>
      </c>
      <c r="I267" s="5">
        <f t="shared" si="241"/>
        <v>-7.1419999999999817E-3</v>
      </c>
      <c r="J267">
        <f t="shared" si="234"/>
        <v>1</v>
      </c>
      <c r="K267">
        <f t="shared" si="252"/>
        <v>1.0150002</v>
      </c>
      <c r="L267">
        <f t="shared" si="226"/>
        <v>1.0335714499999999</v>
      </c>
      <c r="M267">
        <f t="shared" si="253"/>
        <v>1</v>
      </c>
      <c r="R267" s="13">
        <f t="shared" si="254"/>
        <v>-1.8571249999999928E-2</v>
      </c>
      <c r="S267" s="14" t="str">
        <f t="shared" si="261"/>
        <v/>
      </c>
      <c r="T267" s="14">
        <f t="shared" si="256"/>
        <v>-100</v>
      </c>
      <c r="U267" s="15">
        <f t="shared" si="257"/>
        <v>1.6186206896551643</v>
      </c>
      <c r="V267" t="str">
        <f t="shared" si="258"/>
        <v/>
      </c>
      <c r="Y267" s="13">
        <f t="shared" si="259"/>
        <v>-1.6186206896551643</v>
      </c>
      <c r="Z267">
        <f t="shared" si="255"/>
        <v>-1.6186206896551643</v>
      </c>
      <c r="AB267" s="14">
        <f t="shared" si="262"/>
        <v>4.2919331725035024</v>
      </c>
      <c r="AC267" t="str">
        <f t="shared" si="260"/>
        <v/>
      </c>
      <c r="AE267" s="15">
        <f t="shared" si="263"/>
        <v>4.5780420220495142</v>
      </c>
      <c r="AF267" t="str">
        <f t="shared" si="228"/>
        <v/>
      </c>
      <c r="AI267" s="21">
        <f t="shared" si="242"/>
        <v>37643</v>
      </c>
      <c r="AJ267" s="14">
        <f t="shared" si="235"/>
        <v>0.99857099999999999</v>
      </c>
      <c r="AK267" s="22">
        <f t="shared" si="243"/>
        <v>5.0071552248162673E-3</v>
      </c>
      <c r="AL267" s="14">
        <f t="shared" si="217"/>
        <v>1.0280779859850071</v>
      </c>
      <c r="AM267" s="14">
        <f t="shared" si="218"/>
        <v>1.6350182550132535E-2</v>
      </c>
      <c r="AN267" s="14">
        <f t="shared" si="219"/>
        <v>-1.8046884733264299</v>
      </c>
      <c r="AO267" s="14">
        <f t="shared" si="220"/>
        <v>100</v>
      </c>
      <c r="AP267" s="14">
        <f t="shared" si="221"/>
        <v>0.50071552248162676</v>
      </c>
      <c r="AQ267" s="15" t="str">
        <f t="shared" si="222"/>
        <v/>
      </c>
      <c r="AT267" s="21">
        <f t="shared" si="236"/>
        <v>37643</v>
      </c>
      <c r="AU267" s="14">
        <f t="shared" si="230"/>
        <v>0.99857099999999999</v>
      </c>
      <c r="AV267" s="22">
        <f t="shared" si="231"/>
        <v>5.0071552248162673E-3</v>
      </c>
      <c r="AW267" s="14">
        <f>VLOOKUP(AT267,DATA_FEEDS!$F$7:$H$2022,3,FALSE)</f>
        <v>45.353999999999999</v>
      </c>
      <c r="AX267" s="14">
        <f t="shared" si="208"/>
        <v>48.846399999999988</v>
      </c>
      <c r="AY267" s="14">
        <f t="shared" si="209"/>
        <v>-1.1271712133002894</v>
      </c>
      <c r="AZ267" s="14" t="str">
        <f t="shared" si="210"/>
        <v/>
      </c>
      <c r="BA267" s="14" t="str">
        <f t="shared" si="211"/>
        <v/>
      </c>
      <c r="BB267" s="15" t="str">
        <f t="shared" si="212"/>
        <v/>
      </c>
      <c r="BE267" s="20">
        <f t="shared" si="237"/>
        <v>37643</v>
      </c>
      <c r="BF267">
        <f t="shared" si="232"/>
        <v>0.99857099999999999</v>
      </c>
      <c r="BG267">
        <f t="shared" si="233"/>
        <v>5.0071552248162673E-3</v>
      </c>
      <c r="BH267">
        <f>VLOOKUP(BE267,DATA_FEEDS!$A$7:$B$2095,2,FALSE)</f>
        <v>-20.3</v>
      </c>
      <c r="BI267">
        <f t="shared" si="215"/>
        <v>-9.9615384615384617</v>
      </c>
      <c r="BJ267">
        <f t="shared" si="216"/>
        <v>-1.2047409294590932</v>
      </c>
      <c r="BK267" t="str">
        <f t="shared" ref="BK267:BK330" si="265">IF(ABS(BJ267)&gt;1.25,SIGN(BJ267)*$P$1,"")</f>
        <v/>
      </c>
      <c r="BL267" s="14" t="str">
        <f t="shared" ref="BL267:BL330" si="266">IF(ISNUMBER(BK267),BG267*BK267,"")</f>
        <v/>
      </c>
      <c r="BM267" s="15" t="str">
        <f t="shared" si="213"/>
        <v/>
      </c>
      <c r="BP267" s="20">
        <f t="shared" si="238"/>
        <v>37643</v>
      </c>
      <c r="BQ267">
        <f t="shared" si="223"/>
        <v>0.99857099999999999</v>
      </c>
      <c r="BR267">
        <f t="shared" si="224"/>
        <v>5.0071552248162673E-3</v>
      </c>
      <c r="BS267">
        <f t="shared" si="244"/>
        <v>100</v>
      </c>
      <c r="BT267">
        <f t="shared" si="245"/>
        <v>0</v>
      </c>
      <c r="BU267">
        <f t="shared" si="246"/>
        <v>0</v>
      </c>
      <c r="BV267">
        <f t="shared" si="247"/>
        <v>100</v>
      </c>
      <c r="BW267" s="14">
        <f t="shared" si="214"/>
        <v>0.50071552248162676</v>
      </c>
      <c r="BX267" s="15" t="str">
        <f t="shared" si="239"/>
        <v/>
      </c>
      <c r="BY267">
        <f t="shared" si="248"/>
        <v>-1.8046884733264299</v>
      </c>
      <c r="BZ267">
        <f t="shared" si="249"/>
        <v>-1.1271712133002894</v>
      </c>
      <c r="CA267">
        <f t="shared" si="250"/>
        <v>-1.2047409294590932</v>
      </c>
    </row>
    <row r="268" spans="1:79" x14ac:dyDescent="0.25">
      <c r="A268" s="1">
        <v>37644</v>
      </c>
      <c r="B268" s="2">
        <v>1.003571</v>
      </c>
      <c r="C268" s="2">
        <v>1.012143</v>
      </c>
      <c r="D268">
        <f t="shared" si="240"/>
        <v>1.003571</v>
      </c>
      <c r="E268" s="2">
        <f t="shared" si="240"/>
        <v>1.012143</v>
      </c>
      <c r="F268" s="4">
        <f t="shared" si="251"/>
        <v>5.0071552248162673E-3</v>
      </c>
      <c r="G268" s="4">
        <f t="shared" si="264"/>
        <v>-2.8147783251230422E-3</v>
      </c>
      <c r="H268" s="4">
        <f t="shared" si="227"/>
        <v>-1.8698330180749151E-2</v>
      </c>
      <c r="I268" s="5">
        <f t="shared" si="241"/>
        <v>8.572000000000024E-3</v>
      </c>
      <c r="J268">
        <f t="shared" si="234"/>
        <v>1</v>
      </c>
      <c r="K268">
        <f t="shared" si="252"/>
        <v>1.0112859999999999</v>
      </c>
      <c r="L268">
        <f t="shared" si="226"/>
        <v>1.0324285999999998</v>
      </c>
      <c r="M268" t="str">
        <f t="shared" si="253"/>
        <v/>
      </c>
      <c r="R268" s="13">
        <f t="shared" si="254"/>
        <v>-2.11425999999999E-2</v>
      </c>
      <c r="S268" s="14" t="str">
        <f t="shared" si="261"/>
        <v/>
      </c>
      <c r="T268" s="14">
        <f t="shared" si="256"/>
        <v>-100</v>
      </c>
      <c r="U268" s="15">
        <f t="shared" si="257"/>
        <v>-0.50071552248162676</v>
      </c>
      <c r="V268">
        <f t="shared" si="258"/>
        <v>-0.50071552248162676</v>
      </c>
      <c r="Y268" s="13" t="str">
        <f t="shared" si="259"/>
        <v/>
      </c>
      <c r="Z268" t="str">
        <f t="shared" si="255"/>
        <v/>
      </c>
      <c r="AB268" s="14" t="str">
        <f t="shared" si="262"/>
        <v/>
      </c>
      <c r="AC268" t="str">
        <f t="shared" si="260"/>
        <v/>
      </c>
      <c r="AE268" s="15" t="str">
        <f t="shared" si="263"/>
        <v/>
      </c>
      <c r="AF268" t="str">
        <f t="shared" si="228"/>
        <v/>
      </c>
      <c r="AI268" s="21">
        <f t="shared" si="242"/>
        <v>37644</v>
      </c>
      <c r="AJ268" s="14">
        <f t="shared" si="235"/>
        <v>1.003571</v>
      </c>
      <c r="AK268" s="22">
        <f t="shared" si="243"/>
        <v>1.3523706842864049E-2</v>
      </c>
      <c r="AL268" s="14">
        <f t="shared" si="217"/>
        <v>1.0111232932016776</v>
      </c>
      <c r="AM268" s="14">
        <f t="shared" si="218"/>
        <v>1.359230835957332E-2</v>
      </c>
      <c r="AN268" s="14">
        <f t="shared" si="219"/>
        <v>-0.55562991964925401</v>
      </c>
      <c r="AO268" s="14" t="str">
        <f t="shared" si="220"/>
        <v/>
      </c>
      <c r="AP268" s="14" t="str">
        <f t="shared" si="221"/>
        <v/>
      </c>
      <c r="AQ268" s="15" t="str">
        <f t="shared" si="222"/>
        <v/>
      </c>
      <c r="AT268" s="21">
        <f t="shared" si="236"/>
        <v>37644</v>
      </c>
      <c r="AU268" s="14">
        <f t="shared" si="230"/>
        <v>1.003571</v>
      </c>
      <c r="AV268" s="22">
        <f t="shared" si="231"/>
        <v>1.3523706842864049E-2</v>
      </c>
      <c r="AW268" s="14">
        <f>VLOOKUP(AT268,DATA_FEEDS!$F$7:$H$2022,3,FALSE)</f>
        <v>44.512999999999998</v>
      </c>
      <c r="AX268" s="14">
        <f t="shared" si="208"/>
        <v>48.090599999999995</v>
      </c>
      <c r="AY268" s="14">
        <f t="shared" si="209"/>
        <v>-1.1224372435690624</v>
      </c>
      <c r="AZ268" s="14" t="str">
        <f t="shared" si="210"/>
        <v/>
      </c>
      <c r="BA268" s="14" t="str">
        <f t="shared" si="211"/>
        <v/>
      </c>
      <c r="BB268" s="15" t="str">
        <f t="shared" si="212"/>
        <v/>
      </c>
      <c r="BE268" s="20">
        <f t="shared" si="237"/>
        <v>37644</v>
      </c>
      <c r="BF268">
        <f t="shared" si="232"/>
        <v>1.003571</v>
      </c>
      <c r="BG268">
        <f t="shared" si="233"/>
        <v>1.3523706842864049E-2</v>
      </c>
      <c r="BH268">
        <f>VLOOKUP(BE268,DATA_FEEDS!$A$7:$B$2095,2,FALSE)</f>
        <v>-19.100000000000001</v>
      </c>
      <c r="BI268">
        <f t="shared" si="215"/>
        <v>-11.023076923076925</v>
      </c>
      <c r="BJ268">
        <f t="shared" si="216"/>
        <v>-0.89179370839120531</v>
      </c>
      <c r="BK268" t="str">
        <f t="shared" si="265"/>
        <v/>
      </c>
      <c r="BL268" s="14" t="str">
        <f t="shared" si="266"/>
        <v/>
      </c>
      <c r="BM268" s="15" t="str">
        <f t="shared" si="213"/>
        <v/>
      </c>
      <c r="BP268" s="20">
        <f t="shared" si="238"/>
        <v>37644</v>
      </c>
      <c r="BQ268">
        <f t="shared" si="223"/>
        <v>1.003571</v>
      </c>
      <c r="BR268">
        <f t="shared" si="224"/>
        <v>1.3523706842864049E-2</v>
      </c>
      <c r="BS268">
        <f t="shared" si="244"/>
        <v>0</v>
      </c>
      <c r="BT268">
        <f t="shared" si="245"/>
        <v>0</v>
      </c>
      <c r="BU268">
        <f t="shared" si="246"/>
        <v>0</v>
      </c>
      <c r="BV268" t="str">
        <f t="shared" si="247"/>
        <v/>
      </c>
      <c r="BW268" s="14" t="str">
        <f t="shared" si="214"/>
        <v/>
      </c>
      <c r="BX268" s="15" t="str">
        <f t="shared" si="239"/>
        <v/>
      </c>
      <c r="BY268">
        <f t="shared" si="248"/>
        <v>-0.55562991964925401</v>
      </c>
      <c r="BZ268">
        <f t="shared" si="249"/>
        <v>-1.1224372435690624</v>
      </c>
      <c r="CA268">
        <f t="shared" si="250"/>
        <v>-0.89179370839120531</v>
      </c>
    </row>
    <row r="269" spans="1:79" x14ac:dyDescent="0.25">
      <c r="A269" s="1">
        <v>37645</v>
      </c>
      <c r="B269" s="2">
        <v>1.0171429999999999</v>
      </c>
      <c r="C269" s="2">
        <v>0.98571399999999998</v>
      </c>
      <c r="D269">
        <f t="shared" si="240"/>
        <v>1.0171429999999999</v>
      </c>
      <c r="E269" s="2">
        <f t="shared" si="240"/>
        <v>0.98571399999999998</v>
      </c>
      <c r="F269" s="4">
        <f t="shared" si="251"/>
        <v>1.3523706842864049E-2</v>
      </c>
      <c r="G269" s="4">
        <f t="shared" si="264"/>
        <v>-5.2198076923076979E-2</v>
      </c>
      <c r="H269" s="4">
        <f t="shared" si="227"/>
        <v>-4.2996116504854416E-2</v>
      </c>
      <c r="I269" s="5">
        <f t="shared" si="241"/>
        <v>-3.1428999999999929E-2</v>
      </c>
      <c r="J269">
        <f t="shared" si="234"/>
        <v>1</v>
      </c>
      <c r="K269">
        <f t="shared" si="252"/>
        <v>0.9995716</v>
      </c>
      <c r="L269">
        <f t="shared" si="226"/>
        <v>1.0304285999999998</v>
      </c>
      <c r="M269" t="str">
        <f t="shared" si="253"/>
        <v/>
      </c>
      <c r="R269" s="13">
        <f t="shared" si="254"/>
        <v>-3.0856999999999801E-2</v>
      </c>
      <c r="S269" s="14" t="str">
        <f t="shared" si="261"/>
        <v/>
      </c>
      <c r="T269" s="14">
        <f t="shared" si="256"/>
        <v>-100</v>
      </c>
      <c r="U269" s="15">
        <f t="shared" si="257"/>
        <v>-1.3523706842864049</v>
      </c>
      <c r="V269">
        <f t="shared" si="258"/>
        <v>-1.3523706842864049</v>
      </c>
      <c r="Y269" s="13" t="str">
        <f t="shared" si="259"/>
        <v/>
      </c>
      <c r="Z269" t="str">
        <f t="shared" si="255"/>
        <v/>
      </c>
      <c r="AB269" s="14" t="str">
        <f t="shared" si="262"/>
        <v/>
      </c>
      <c r="AC269" t="str">
        <f t="shared" si="260"/>
        <v/>
      </c>
      <c r="AE269" s="15" t="str">
        <f t="shared" si="263"/>
        <v/>
      </c>
      <c r="AF269" t="str">
        <f t="shared" si="228"/>
        <v/>
      </c>
      <c r="AI269" s="21">
        <f t="shared" si="242"/>
        <v>37645</v>
      </c>
      <c r="AJ269" s="14">
        <f t="shared" si="235"/>
        <v>1.0171429999999999</v>
      </c>
      <c r="AK269" s="22">
        <f t="shared" si="243"/>
        <v>-3.9325837173337402E-2</v>
      </c>
      <c r="AL269" s="14">
        <f t="shared" si="217"/>
        <v>1.0037514793675228</v>
      </c>
      <c r="AM269" s="14">
        <f t="shared" si="218"/>
        <v>1.3057790182681441E-2</v>
      </c>
      <c r="AN269" s="14">
        <f t="shared" si="219"/>
        <v>1.0255579577498686</v>
      </c>
      <c r="AO269" s="14" t="str">
        <f t="shared" si="220"/>
        <v/>
      </c>
      <c r="AP269" s="14" t="str">
        <f t="shared" si="221"/>
        <v/>
      </c>
      <c r="AQ269" s="15" t="str">
        <f t="shared" si="222"/>
        <v/>
      </c>
      <c r="AT269" s="21">
        <f t="shared" si="236"/>
        <v>37645</v>
      </c>
      <c r="AU269" s="14">
        <f t="shared" si="230"/>
        <v>1.0171429999999999</v>
      </c>
      <c r="AV269" s="22">
        <f t="shared" si="231"/>
        <v>-3.9325837173337402E-2</v>
      </c>
      <c r="AW269" s="14">
        <f>VLOOKUP(AT269,DATA_FEEDS!$F$7:$H$2022,3,FALSE)</f>
        <v>43.146000000000001</v>
      </c>
      <c r="AX269" s="14">
        <f t="shared" ref="AX269:AX332" si="267">AVERAGE(AW260:AW269)</f>
        <v>47.576599999999992</v>
      </c>
      <c r="AY269" s="14">
        <f t="shared" ref="AY269:AY332" si="268">(AW269-AX269)/_xlfn.STDEV.S(AW259:AW268)</f>
        <v>-1.3702103405818702</v>
      </c>
      <c r="AZ269" s="14">
        <f t="shared" ref="AZ269:AZ332" si="269">IF(ABS(AY269)&gt;1.25,SIGN(AY269)*$P$1*-1,"")</f>
        <v>100</v>
      </c>
      <c r="BA269" s="14">
        <f t="shared" ref="BA269:BA332" si="270">IF(ISNUMBER(AZ269),AV269*AZ269,"")</f>
        <v>-3.9325837173337401</v>
      </c>
      <c r="BB269" s="15">
        <f t="shared" ref="BB269:BB332" si="271">IF(BA269&lt;0,BA269,"")</f>
        <v>-3.9325837173337401</v>
      </c>
      <c r="BE269" s="20">
        <f t="shared" si="237"/>
        <v>37645</v>
      </c>
      <c r="BF269">
        <f t="shared" si="232"/>
        <v>1.0171429999999999</v>
      </c>
      <c r="BG269">
        <f t="shared" si="233"/>
        <v>-3.9325837173337402E-2</v>
      </c>
      <c r="BH269">
        <f>VLOOKUP(BE269,DATA_FEEDS!$A$7:$B$2095,2,FALSE)</f>
        <v>-17.600000000000001</v>
      </c>
      <c r="BI269">
        <f t="shared" si="215"/>
        <v>-12.023076923076921</v>
      </c>
      <c r="BJ269">
        <f t="shared" si="216"/>
        <v>-0.60708479507591295</v>
      </c>
      <c r="BK269" t="str">
        <f t="shared" si="265"/>
        <v/>
      </c>
      <c r="BL269" s="14" t="str">
        <f t="shared" si="266"/>
        <v/>
      </c>
      <c r="BM269" s="15" t="str">
        <f t="shared" ref="BM269:BM332" si="272">IF(BL269&lt;0,BL269,"")</f>
        <v/>
      </c>
      <c r="BP269" s="20">
        <f t="shared" si="238"/>
        <v>37645</v>
      </c>
      <c r="BQ269">
        <f t="shared" si="223"/>
        <v>1.0171429999999999</v>
      </c>
      <c r="BR269">
        <f t="shared" si="224"/>
        <v>-3.9325837173337402E-2</v>
      </c>
      <c r="BS269">
        <f t="shared" si="244"/>
        <v>0</v>
      </c>
      <c r="BT269">
        <f t="shared" si="245"/>
        <v>100</v>
      </c>
      <c r="BU269">
        <f t="shared" si="246"/>
        <v>0</v>
      </c>
      <c r="BV269">
        <f t="shared" si="247"/>
        <v>100</v>
      </c>
      <c r="BW269" s="14">
        <f t="shared" ref="BW269:BW332" si="273">IF(ISNUMBER(BV269),BR269*BV269,"")</f>
        <v>-3.9325837173337401</v>
      </c>
      <c r="BX269" s="15">
        <f t="shared" si="239"/>
        <v>-3.9325837173337401</v>
      </c>
      <c r="BY269">
        <f t="shared" si="248"/>
        <v>1.0255579577498686</v>
      </c>
      <c r="BZ269">
        <f t="shared" si="249"/>
        <v>-1.3702103405818702</v>
      </c>
      <c r="CA269">
        <f t="shared" si="250"/>
        <v>-0.60708479507591295</v>
      </c>
    </row>
    <row r="270" spans="1:79" x14ac:dyDescent="0.25">
      <c r="A270" s="1">
        <v>37648</v>
      </c>
      <c r="B270" s="2">
        <v>0.97714299999999998</v>
      </c>
      <c r="C270" s="2">
        <v>1.0092859999999999</v>
      </c>
      <c r="D270">
        <f t="shared" si="240"/>
        <v>0.97714299999999998</v>
      </c>
      <c r="E270" s="2">
        <f t="shared" si="240"/>
        <v>1.0092859999999999</v>
      </c>
      <c r="F270" s="4">
        <f t="shared" si="251"/>
        <v>-3.9325837173337402E-2</v>
      </c>
      <c r="G270" s="4">
        <f t="shared" si="264"/>
        <v>-5.629556650246303E-3</v>
      </c>
      <c r="H270" s="4">
        <f t="shared" si="227"/>
        <v>-1.257847483179958E-2</v>
      </c>
      <c r="I270" s="5">
        <f t="shared" si="241"/>
        <v>3.2142999999999922E-2</v>
      </c>
      <c r="J270">
        <f t="shared" si="234"/>
        <v>1</v>
      </c>
      <c r="K270">
        <f t="shared" si="252"/>
        <v>1.0000001999999999</v>
      </c>
      <c r="L270">
        <f t="shared" si="226"/>
        <v>1.0294643499999998</v>
      </c>
      <c r="M270" t="str">
        <f t="shared" si="253"/>
        <v/>
      </c>
      <c r="R270" s="13">
        <f t="shared" si="254"/>
        <v>-2.9464149999999911E-2</v>
      </c>
      <c r="S270" s="14" t="str">
        <f t="shared" si="261"/>
        <v/>
      </c>
      <c r="T270" s="14">
        <f t="shared" si="256"/>
        <v>-100</v>
      </c>
      <c r="U270" s="15">
        <f t="shared" si="257"/>
        <v>3.9325837173337401</v>
      </c>
      <c r="V270" t="str">
        <f t="shared" si="258"/>
        <v/>
      </c>
      <c r="Y270" s="13" t="str">
        <f t="shared" si="259"/>
        <v/>
      </c>
      <c r="Z270" t="str">
        <f t="shared" si="255"/>
        <v/>
      </c>
      <c r="AB270" s="14" t="str">
        <f t="shared" si="262"/>
        <v/>
      </c>
      <c r="AC270" t="str">
        <f t="shared" si="260"/>
        <v/>
      </c>
      <c r="AE270" s="15" t="str">
        <f t="shared" si="263"/>
        <v/>
      </c>
      <c r="AF270" t="str">
        <f t="shared" si="228"/>
        <v/>
      </c>
      <c r="AI270" s="21">
        <f t="shared" si="242"/>
        <v>37648</v>
      </c>
      <c r="AJ270" s="14">
        <f t="shared" si="235"/>
        <v>0.97714299999999998</v>
      </c>
      <c r="AK270" s="22">
        <f t="shared" si="243"/>
        <v>4.0935666529873238E-2</v>
      </c>
      <c r="AL270" s="14">
        <f t="shared" si="217"/>
        <v>0.9999336216921364</v>
      </c>
      <c r="AM270" s="14">
        <f t="shared" si="218"/>
        <v>1.2972610685693753E-2</v>
      </c>
      <c r="AN270" s="14">
        <f t="shared" si="219"/>
        <v>-1.756826150442486</v>
      </c>
      <c r="AO270" s="14">
        <f t="shared" si="220"/>
        <v>100</v>
      </c>
      <c r="AP270" s="14">
        <f t="shared" si="221"/>
        <v>4.0935666529873238</v>
      </c>
      <c r="AQ270" s="15" t="str">
        <f t="shared" si="222"/>
        <v/>
      </c>
      <c r="AT270" s="21">
        <f t="shared" si="236"/>
        <v>37648</v>
      </c>
      <c r="AU270" s="14">
        <f t="shared" si="230"/>
        <v>0.97714299999999998</v>
      </c>
      <c r="AV270" s="22">
        <f t="shared" si="231"/>
        <v>4.0935666529873238E-2</v>
      </c>
      <c r="AW270" s="14">
        <f>VLOOKUP(AT270,DATA_FEEDS!$F$7:$H$2022,3,FALSE)</f>
        <v>43.003999999999998</v>
      </c>
      <c r="AX270" s="14">
        <f t="shared" si="267"/>
        <v>46.896300000000004</v>
      </c>
      <c r="AY270" s="14">
        <f t="shared" si="268"/>
        <v>-1.0847824463183633</v>
      </c>
      <c r="AZ270" s="14" t="str">
        <f t="shared" si="269"/>
        <v/>
      </c>
      <c r="BA270" s="14" t="str">
        <f t="shared" si="270"/>
        <v/>
      </c>
      <c r="BB270" s="15" t="str">
        <f t="shared" si="271"/>
        <v/>
      </c>
      <c r="BE270" s="20">
        <f t="shared" si="237"/>
        <v>37648</v>
      </c>
      <c r="BF270">
        <f t="shared" si="232"/>
        <v>0.97714299999999998</v>
      </c>
      <c r="BG270">
        <f t="shared" si="233"/>
        <v>4.0935666529873238E-2</v>
      </c>
      <c r="BH270">
        <f>VLOOKUP(BE270,DATA_FEEDS!$A$7:$B$2095,2,FALSE)</f>
        <v>-11.1</v>
      </c>
      <c r="BI270">
        <f t="shared" si="215"/>
        <v>-12.599999999999998</v>
      </c>
      <c r="BJ270">
        <f t="shared" si="216"/>
        <v>0.16721911139754012</v>
      </c>
      <c r="BK270" t="str">
        <f t="shared" si="265"/>
        <v/>
      </c>
      <c r="BL270" s="14" t="str">
        <f t="shared" si="266"/>
        <v/>
      </c>
      <c r="BM270" s="15" t="str">
        <f t="shared" si="272"/>
        <v/>
      </c>
      <c r="BP270" s="20">
        <f t="shared" si="238"/>
        <v>37648</v>
      </c>
      <c r="BQ270">
        <f t="shared" si="223"/>
        <v>0.97714299999999998</v>
      </c>
      <c r="BR270">
        <f t="shared" si="224"/>
        <v>4.0935666529873238E-2</v>
      </c>
      <c r="BS270">
        <f t="shared" si="244"/>
        <v>100</v>
      </c>
      <c r="BT270">
        <f t="shared" si="245"/>
        <v>0</v>
      </c>
      <c r="BU270">
        <f t="shared" si="246"/>
        <v>0</v>
      </c>
      <c r="BV270">
        <f t="shared" si="247"/>
        <v>100</v>
      </c>
      <c r="BW270" s="14">
        <f t="shared" si="273"/>
        <v>4.0935666529873238</v>
      </c>
      <c r="BX270" s="15" t="str">
        <f t="shared" si="239"/>
        <v/>
      </c>
      <c r="BY270">
        <f t="shared" si="248"/>
        <v>-1.756826150442486</v>
      </c>
      <c r="BZ270">
        <f t="shared" si="249"/>
        <v>-1.0847824463183633</v>
      </c>
      <c r="CA270">
        <f t="shared" si="250"/>
        <v>0.16721911139754012</v>
      </c>
    </row>
    <row r="271" spans="1:79" x14ac:dyDescent="0.25">
      <c r="A271" s="1">
        <v>37649</v>
      </c>
      <c r="B271" s="2">
        <v>1.0171429999999999</v>
      </c>
      <c r="C271" s="2">
        <v>1.0414289999999999</v>
      </c>
      <c r="D271">
        <f t="shared" si="240"/>
        <v>1.0171429999999999</v>
      </c>
      <c r="E271" s="2">
        <f t="shared" si="240"/>
        <v>1.0414289999999999</v>
      </c>
      <c r="F271" s="4">
        <f t="shared" si="251"/>
        <v>4.0935666529873238E-2</v>
      </c>
      <c r="G271" s="4">
        <f t="shared" si="264"/>
        <v>4.291933172503503E-2</v>
      </c>
      <c r="H271" s="4">
        <f t="shared" si="227"/>
        <v>3.5512083952296519E-2</v>
      </c>
      <c r="I271" s="5">
        <f t="shared" si="241"/>
        <v>2.428600000000003E-2</v>
      </c>
      <c r="J271">
        <f t="shared" si="234"/>
        <v>1</v>
      </c>
      <c r="K271">
        <f t="shared" si="252"/>
        <v>1.0080002000000001</v>
      </c>
      <c r="L271">
        <f t="shared" si="226"/>
        <v>1.0313215000000002</v>
      </c>
      <c r="M271" t="str">
        <f t="shared" si="253"/>
        <v/>
      </c>
      <c r="R271" s="13">
        <f t="shared" si="254"/>
        <v>-2.33213000000001E-2</v>
      </c>
      <c r="S271" s="14" t="str">
        <f t="shared" si="261"/>
        <v/>
      </c>
      <c r="T271" s="14">
        <f t="shared" si="256"/>
        <v>-100</v>
      </c>
      <c r="U271" s="15">
        <f t="shared" si="257"/>
        <v>-4.0935666529873238</v>
      </c>
      <c r="V271">
        <f t="shared" si="258"/>
        <v>-4.0935666529873238</v>
      </c>
      <c r="Y271" s="13" t="str">
        <f t="shared" si="259"/>
        <v/>
      </c>
      <c r="Z271" t="str">
        <f t="shared" si="255"/>
        <v/>
      </c>
      <c r="AB271" s="14" t="str">
        <f t="shared" si="262"/>
        <v/>
      </c>
      <c r="AC271" t="str">
        <f t="shared" si="260"/>
        <v/>
      </c>
      <c r="AE271" s="15" t="str">
        <f t="shared" si="263"/>
        <v/>
      </c>
      <c r="AF271" t="str">
        <f t="shared" si="228"/>
        <v/>
      </c>
      <c r="AI271" s="21">
        <f t="shared" si="242"/>
        <v>37649</v>
      </c>
      <c r="AJ271" s="14">
        <f t="shared" si="235"/>
        <v>1.0171429999999999</v>
      </c>
      <c r="AK271" s="22">
        <f t="shared" si="243"/>
        <v>2.1769800313230319E-2</v>
      </c>
      <c r="AL271" s="14">
        <f t="shared" si="217"/>
        <v>0.98961390762914903</v>
      </c>
      <c r="AM271" s="14">
        <f t="shared" si="218"/>
        <v>1.4179002427580082E-2</v>
      </c>
      <c r="AN271" s="14">
        <f t="shared" si="219"/>
        <v>1.9415394356166458</v>
      </c>
      <c r="AO271" s="14">
        <f t="shared" si="220"/>
        <v>-100</v>
      </c>
      <c r="AP271" s="14">
        <f t="shared" si="221"/>
        <v>-2.1769800313230321</v>
      </c>
      <c r="AQ271" s="15">
        <f t="shared" si="222"/>
        <v>-2.1769800313230321</v>
      </c>
      <c r="AT271" s="21">
        <f t="shared" si="236"/>
        <v>37649</v>
      </c>
      <c r="AU271" s="14">
        <f t="shared" si="230"/>
        <v>1.0171429999999999</v>
      </c>
      <c r="AV271" s="22">
        <f t="shared" si="231"/>
        <v>2.1769800313230319E-2</v>
      </c>
      <c r="AW271" s="14">
        <f>VLOOKUP(AT271,DATA_FEEDS!$F$7:$H$2022,3,FALSE)</f>
        <v>40.845999999999997</v>
      </c>
      <c r="AX271" s="14">
        <f t="shared" si="267"/>
        <v>45.954400000000007</v>
      </c>
      <c r="AY271" s="14">
        <f t="shared" si="268"/>
        <v>-1.3589524789907921</v>
      </c>
      <c r="AZ271" s="14">
        <f t="shared" si="269"/>
        <v>100</v>
      </c>
      <c r="BA271" s="14">
        <f t="shared" si="270"/>
        <v>2.1769800313230321</v>
      </c>
      <c r="BB271" s="15" t="str">
        <f t="shared" si="271"/>
        <v/>
      </c>
      <c r="BE271" s="20">
        <f t="shared" si="237"/>
        <v>37649</v>
      </c>
      <c r="BF271">
        <f t="shared" si="232"/>
        <v>1.0171429999999999</v>
      </c>
      <c r="BG271">
        <f t="shared" si="233"/>
        <v>2.1769800313230319E-2</v>
      </c>
      <c r="BH271">
        <f>VLOOKUP(BE271,DATA_FEEDS!$A$7:$B$2095,2,FALSE)</f>
        <v>-6.3</v>
      </c>
      <c r="BI271">
        <f t="shared" ref="BI271:BI334" si="274">AVERAGE(BH259:BH271)</f>
        <v>-12.907692307692308</v>
      </c>
      <c r="BJ271">
        <f t="shared" ref="BJ271:BJ334" si="275">(BH271-BI271)/_xlfn.STDEV.S(BH259:BH270)</f>
        <v>0.78842539572986847</v>
      </c>
      <c r="BK271" t="str">
        <f t="shared" si="265"/>
        <v/>
      </c>
      <c r="BL271" s="14" t="str">
        <f t="shared" si="266"/>
        <v/>
      </c>
      <c r="BM271" s="15" t="str">
        <f t="shared" si="272"/>
        <v/>
      </c>
      <c r="BP271" s="20">
        <f t="shared" si="238"/>
        <v>37649</v>
      </c>
      <c r="BQ271">
        <f t="shared" si="223"/>
        <v>1.0171429999999999</v>
      </c>
      <c r="BR271">
        <f t="shared" si="224"/>
        <v>2.1769800313230319E-2</v>
      </c>
      <c r="BS271">
        <f t="shared" si="244"/>
        <v>-100</v>
      </c>
      <c r="BT271">
        <f t="shared" si="245"/>
        <v>100</v>
      </c>
      <c r="BU271">
        <f t="shared" si="246"/>
        <v>0</v>
      </c>
      <c r="BV271" t="str">
        <f t="shared" si="247"/>
        <v/>
      </c>
      <c r="BW271" s="14" t="str">
        <f t="shared" si="273"/>
        <v/>
      </c>
      <c r="BX271" s="15" t="str">
        <f t="shared" si="239"/>
        <v/>
      </c>
      <c r="BY271">
        <f t="shared" si="248"/>
        <v>1.9415394356166458</v>
      </c>
      <c r="BZ271">
        <f t="shared" si="249"/>
        <v>-1.3589524789907921</v>
      </c>
      <c r="CA271">
        <f t="shared" si="250"/>
        <v>0.78842539572986847</v>
      </c>
    </row>
    <row r="272" spans="1:79" x14ac:dyDescent="0.25">
      <c r="A272" s="1">
        <v>37650</v>
      </c>
      <c r="B272" s="2">
        <v>1.0392859999999999</v>
      </c>
      <c r="C272" s="2">
        <v>1.0664290000000001</v>
      </c>
      <c r="D272">
        <f t="shared" si="240"/>
        <v>1.0392859999999999</v>
      </c>
      <c r="E272" s="2">
        <f t="shared" si="240"/>
        <v>1.0664290000000001</v>
      </c>
      <c r="F272" s="4">
        <f t="shared" si="251"/>
        <v>2.1769800313230319E-2</v>
      </c>
      <c r="G272" s="4">
        <f t="shared" si="264"/>
        <v>6.263433279757992E-2</v>
      </c>
      <c r="H272" s="4">
        <f t="shared" si="227"/>
        <v>6.6429000000000071E-2</v>
      </c>
      <c r="I272" s="5">
        <f t="shared" si="241"/>
        <v>2.7143000000000139E-2</v>
      </c>
      <c r="J272">
        <f t="shared" si="234"/>
        <v>1</v>
      </c>
      <c r="K272">
        <f t="shared" si="252"/>
        <v>1.0230002</v>
      </c>
      <c r="L272">
        <f t="shared" si="226"/>
        <v>1.03439295</v>
      </c>
      <c r="M272" t="str">
        <f t="shared" si="253"/>
        <v/>
      </c>
      <c r="R272" s="13">
        <f t="shared" si="254"/>
        <v>-1.1392749999999952E-2</v>
      </c>
      <c r="S272" s="14" t="str">
        <f t="shared" si="261"/>
        <v/>
      </c>
      <c r="T272" s="14">
        <f t="shared" si="256"/>
        <v>-100</v>
      </c>
      <c r="U272" s="15">
        <f t="shared" si="257"/>
        <v>-2.1769800313230321</v>
      </c>
      <c r="V272">
        <f t="shared" si="258"/>
        <v>-2.1769800313230321</v>
      </c>
      <c r="Y272" s="13" t="str">
        <f t="shared" si="259"/>
        <v/>
      </c>
      <c r="Z272" t="str">
        <f t="shared" si="255"/>
        <v/>
      </c>
      <c r="AB272" s="14" t="str">
        <f t="shared" si="262"/>
        <v/>
      </c>
      <c r="AC272" t="str">
        <f t="shared" si="260"/>
        <v/>
      </c>
      <c r="AE272" s="15" t="str">
        <f t="shared" si="263"/>
        <v/>
      </c>
      <c r="AF272" t="str">
        <f t="shared" si="228"/>
        <v/>
      </c>
      <c r="AI272" s="21">
        <f t="shared" si="242"/>
        <v>37650</v>
      </c>
      <c r="AJ272" s="14">
        <f t="shared" si="235"/>
        <v>1.0392859999999999</v>
      </c>
      <c r="AK272" s="22">
        <f t="shared" si="243"/>
        <v>2.9552981566190763E-2</v>
      </c>
      <c r="AL272" s="14">
        <f t="shared" ref="AL272:AL335" si="276">FORECAST(AI272,AJ259:AJ271,AI259:AI271)</f>
        <v>0.99203402282500974</v>
      </c>
      <c r="AM272" s="14">
        <f t="shared" ref="AM272:AM335" si="277">STEYX(AJ259:AJ271,AI259:AI271)</f>
        <v>1.5315289732509597E-2</v>
      </c>
      <c r="AN272" s="14">
        <f t="shared" ref="AN272:AN335" si="278">(AJ272-AL272)/AM272</f>
        <v>3.0852813103946009</v>
      </c>
      <c r="AO272" s="14">
        <f t="shared" ref="AO272:AO335" si="279">IF(ABS(AN272)&gt;1.5, AN272/ABS(AN272)*$P$1*-1,"")</f>
        <v>-100</v>
      </c>
      <c r="AP272" s="14">
        <f t="shared" ref="AP272:AP335" si="280">IF(ISNUMBER(AO272),AK272*AO272,"")</f>
        <v>-2.9552981566190764</v>
      </c>
      <c r="AQ272" s="15">
        <f t="shared" ref="AQ272:AQ335" si="281">IF(AP272&lt;0,AP272,"")</f>
        <v>-2.9552981566190764</v>
      </c>
      <c r="AT272" s="21">
        <f t="shared" si="236"/>
        <v>37650</v>
      </c>
      <c r="AU272" s="14">
        <f t="shared" si="230"/>
        <v>1.0392859999999999</v>
      </c>
      <c r="AV272" s="22">
        <f t="shared" si="231"/>
        <v>2.9552981566190763E-2</v>
      </c>
      <c r="AW272" s="14">
        <f>VLOOKUP(AT272,DATA_FEEDS!$F$7:$H$2022,3,FALSE)</f>
        <v>40.506</v>
      </c>
      <c r="AX272" s="14">
        <f t="shared" si="267"/>
        <v>44.842000000000006</v>
      </c>
      <c r="AY272" s="14">
        <f t="shared" si="268"/>
        <v>-1.0856530176887031</v>
      </c>
      <c r="AZ272" s="14" t="str">
        <f t="shared" si="269"/>
        <v/>
      </c>
      <c r="BA272" s="14" t="str">
        <f t="shared" si="270"/>
        <v/>
      </c>
      <c r="BB272" s="15" t="str">
        <f t="shared" si="271"/>
        <v/>
      </c>
      <c r="BE272" s="20">
        <f t="shared" si="237"/>
        <v>37650</v>
      </c>
      <c r="BF272">
        <f t="shared" si="232"/>
        <v>1.0392859999999999</v>
      </c>
      <c r="BG272">
        <f t="shared" si="233"/>
        <v>2.9552981566190763E-2</v>
      </c>
      <c r="BH272">
        <f>VLOOKUP(BE272,DATA_FEEDS!$A$7:$B$2095,2,FALSE)</f>
        <v>-6.6</v>
      </c>
      <c r="BI272">
        <f t="shared" si="274"/>
        <v>-13.307692307692308</v>
      </c>
      <c r="BJ272">
        <f t="shared" si="275"/>
        <v>0.85535475605686917</v>
      </c>
      <c r="BK272" t="str">
        <f t="shared" si="265"/>
        <v/>
      </c>
      <c r="BL272" s="14" t="str">
        <f t="shared" si="266"/>
        <v/>
      </c>
      <c r="BM272" s="15" t="str">
        <f t="shared" si="272"/>
        <v/>
      </c>
      <c r="BP272" s="20">
        <f t="shared" si="238"/>
        <v>37650</v>
      </c>
      <c r="BQ272">
        <f t="shared" si="223"/>
        <v>1.0392859999999999</v>
      </c>
      <c r="BR272">
        <f t="shared" si="224"/>
        <v>2.9552981566190763E-2</v>
      </c>
      <c r="BS272">
        <f t="shared" si="244"/>
        <v>-100</v>
      </c>
      <c r="BT272">
        <f t="shared" si="245"/>
        <v>0</v>
      </c>
      <c r="BU272">
        <f t="shared" si="246"/>
        <v>0</v>
      </c>
      <c r="BV272">
        <f t="shared" si="247"/>
        <v>-100</v>
      </c>
      <c r="BW272" s="14">
        <f t="shared" si="273"/>
        <v>-2.9552981566190764</v>
      </c>
      <c r="BX272" s="15">
        <f t="shared" si="239"/>
        <v>-2.9552981566190764</v>
      </c>
      <c r="BY272">
        <f t="shared" si="248"/>
        <v>3.0852813103946009</v>
      </c>
      <c r="BZ272">
        <f t="shared" si="249"/>
        <v>-1.0856530176887031</v>
      </c>
      <c r="CA272">
        <f t="shared" si="250"/>
        <v>0.85535475605686917</v>
      </c>
    </row>
    <row r="273" spans="1:79" x14ac:dyDescent="0.25">
      <c r="A273" s="1">
        <v>37651</v>
      </c>
      <c r="B273" s="2">
        <v>1.07</v>
      </c>
      <c r="C273" s="2">
        <v>1.0228569999999999</v>
      </c>
      <c r="D273">
        <f t="shared" si="240"/>
        <v>1.07</v>
      </c>
      <c r="E273" s="2">
        <f t="shared" si="240"/>
        <v>1.0228569999999999</v>
      </c>
      <c r="F273" s="4">
        <f t="shared" si="251"/>
        <v>2.9552981566190763E-2</v>
      </c>
      <c r="G273" s="4">
        <f t="shared" si="264"/>
        <v>5.6176958402112554E-3</v>
      </c>
      <c r="H273" s="4">
        <f t="shared" si="227"/>
        <v>-2.7853768204393324E-3</v>
      </c>
      <c r="I273" s="5">
        <f t="shared" si="241"/>
        <v>-4.7143000000000157E-2</v>
      </c>
      <c r="J273">
        <f t="shared" si="234"/>
        <v>1</v>
      </c>
      <c r="K273">
        <f t="shared" si="252"/>
        <v>1.0251430000000001</v>
      </c>
      <c r="L273">
        <f t="shared" si="226"/>
        <v>1.0343572499999998</v>
      </c>
      <c r="M273" t="str">
        <f t="shared" si="253"/>
        <v/>
      </c>
      <c r="R273" s="13">
        <f t="shared" si="254"/>
        <v>-9.2142499999996463E-3</v>
      </c>
      <c r="S273" s="14" t="str">
        <f t="shared" si="261"/>
        <v/>
      </c>
      <c r="T273" s="14">
        <f t="shared" si="256"/>
        <v>-100</v>
      </c>
      <c r="U273" s="15">
        <f t="shared" si="257"/>
        <v>-2.9552981566190764</v>
      </c>
      <c r="V273">
        <f t="shared" si="258"/>
        <v>-2.9552981566190764</v>
      </c>
      <c r="Y273" s="13" t="str">
        <f t="shared" si="259"/>
        <v/>
      </c>
      <c r="Z273" t="str">
        <f t="shared" si="255"/>
        <v/>
      </c>
      <c r="AB273" s="14" t="str">
        <f t="shared" si="262"/>
        <v/>
      </c>
      <c r="AC273" t="str">
        <f t="shared" si="260"/>
        <v/>
      </c>
      <c r="AE273" s="15" t="str">
        <f t="shared" si="263"/>
        <v/>
      </c>
      <c r="AF273" t="str">
        <f t="shared" si="228"/>
        <v/>
      </c>
      <c r="AI273" s="21">
        <f t="shared" si="242"/>
        <v>37651</v>
      </c>
      <c r="AJ273" s="14">
        <f t="shared" si="235"/>
        <v>1.07</v>
      </c>
      <c r="AK273" s="22">
        <f t="shared" si="243"/>
        <v>-5.2737383177570152E-2</v>
      </c>
      <c r="AL273" s="14">
        <f t="shared" si="276"/>
        <v>1.0003749383171225</v>
      </c>
      <c r="AM273" s="14">
        <f t="shared" si="277"/>
        <v>1.9632950992379779E-2</v>
      </c>
      <c r="AN273" s="14">
        <f t="shared" si="278"/>
        <v>3.5463370590545149</v>
      </c>
      <c r="AO273" s="14">
        <f t="shared" si="279"/>
        <v>-100</v>
      </c>
      <c r="AP273" s="14">
        <f t="shared" si="280"/>
        <v>5.2737383177570152</v>
      </c>
      <c r="AQ273" s="15" t="str">
        <f t="shared" si="281"/>
        <v/>
      </c>
      <c r="AT273" s="21">
        <f t="shared" si="236"/>
        <v>37651</v>
      </c>
      <c r="AU273" s="14">
        <f t="shared" si="230"/>
        <v>1.07</v>
      </c>
      <c r="AV273" s="22">
        <f t="shared" si="231"/>
        <v>-5.2737383177570152E-2</v>
      </c>
      <c r="AW273" s="14">
        <f>VLOOKUP(AT273,DATA_FEEDS!$F$7:$H$2022,3,FALSE)</f>
        <v>40.921999999999997</v>
      </c>
      <c r="AX273" s="14">
        <f t="shared" si="267"/>
        <v>43.681500000000007</v>
      </c>
      <c r="AY273" s="14">
        <f t="shared" si="268"/>
        <v>-0.72984340361026856</v>
      </c>
      <c r="AZ273" s="14" t="str">
        <f t="shared" si="269"/>
        <v/>
      </c>
      <c r="BA273" s="14" t="str">
        <f t="shared" si="270"/>
        <v/>
      </c>
      <c r="BB273" s="15" t="str">
        <f t="shared" si="271"/>
        <v/>
      </c>
      <c r="BE273" s="20">
        <f t="shared" si="237"/>
        <v>37651</v>
      </c>
      <c r="BF273">
        <f t="shared" si="232"/>
        <v>1.07</v>
      </c>
      <c r="BG273">
        <f t="shared" si="233"/>
        <v>-5.2737383177570152E-2</v>
      </c>
      <c r="BH273">
        <f>VLOOKUP(BE273,DATA_FEEDS!$A$7:$B$2095,2,FALSE)</f>
        <v>-10.7</v>
      </c>
      <c r="BI273">
        <f t="shared" si="274"/>
        <v>-13.123076923076923</v>
      </c>
      <c r="BJ273">
        <f t="shared" si="275"/>
        <v>0.29843233386508949</v>
      </c>
      <c r="BK273" t="str">
        <f t="shared" si="265"/>
        <v/>
      </c>
      <c r="BL273" s="14" t="str">
        <f t="shared" si="266"/>
        <v/>
      </c>
      <c r="BM273" s="15" t="str">
        <f t="shared" si="272"/>
        <v/>
      </c>
      <c r="BP273" s="20">
        <f t="shared" si="238"/>
        <v>37651</v>
      </c>
      <c r="BQ273">
        <f t="shared" ref="BQ273:BQ336" si="282">AU273</f>
        <v>1.07</v>
      </c>
      <c r="BR273">
        <f t="shared" ref="BR273:BR336" si="283">AV273</f>
        <v>-5.2737383177570152E-2</v>
      </c>
      <c r="BS273">
        <f t="shared" si="244"/>
        <v>-100</v>
      </c>
      <c r="BT273">
        <f t="shared" si="245"/>
        <v>0</v>
      </c>
      <c r="BU273">
        <f t="shared" si="246"/>
        <v>0</v>
      </c>
      <c r="BV273">
        <f t="shared" si="247"/>
        <v>-100</v>
      </c>
      <c r="BW273" s="14">
        <f t="shared" si="273"/>
        <v>5.2737383177570152</v>
      </c>
      <c r="BX273" s="15" t="str">
        <f t="shared" si="239"/>
        <v/>
      </c>
      <c r="BY273">
        <f t="shared" si="248"/>
        <v>3.5463370590545149</v>
      </c>
      <c r="BZ273">
        <f t="shared" si="249"/>
        <v>-0.72984340361026856</v>
      </c>
      <c r="CA273">
        <f t="shared" si="250"/>
        <v>0.29843233386508949</v>
      </c>
    </row>
    <row r="274" spans="1:79" x14ac:dyDescent="0.25">
      <c r="A274" s="1">
        <v>37652</v>
      </c>
      <c r="B274" s="2">
        <v>1.013571</v>
      </c>
      <c r="C274" s="2">
        <v>1.025714</v>
      </c>
      <c r="D274">
        <f t="shared" si="240"/>
        <v>1.013571</v>
      </c>
      <c r="E274" s="2">
        <f t="shared" si="240"/>
        <v>1.025714</v>
      </c>
      <c r="F274" s="4">
        <f t="shared" si="251"/>
        <v>-5.2737383177570152E-2</v>
      </c>
      <c r="G274" s="4">
        <f t="shared" si="264"/>
        <v>4.9707156475561953E-2</v>
      </c>
      <c r="H274" s="4">
        <f t="shared" si="227"/>
        <v>-2.9730131117549782E-2</v>
      </c>
      <c r="I274" s="5">
        <f t="shared" si="241"/>
        <v>1.2143000000000015E-2</v>
      </c>
      <c r="J274">
        <f t="shared" si="234"/>
        <v>1</v>
      </c>
      <c r="K274">
        <f t="shared" si="252"/>
        <v>1.0331429999999999</v>
      </c>
      <c r="L274">
        <f t="shared" si="226"/>
        <v>1.0327857999999999</v>
      </c>
      <c r="M274" t="str">
        <f t="shared" si="253"/>
        <v/>
      </c>
      <c r="R274" s="13">
        <f t="shared" si="254"/>
        <v>3.5720000000005747E-4</v>
      </c>
      <c r="S274" s="14">
        <f t="shared" si="261"/>
        <v>100</v>
      </c>
      <c r="T274" s="14">
        <f t="shared" si="256"/>
        <v>0</v>
      </c>
      <c r="U274" s="15" t="str">
        <f t="shared" si="257"/>
        <v/>
      </c>
      <c r="V274" t="str">
        <f t="shared" si="258"/>
        <v/>
      </c>
      <c r="Y274" s="13" t="str">
        <f t="shared" si="259"/>
        <v/>
      </c>
      <c r="Z274" t="str">
        <f t="shared" si="255"/>
        <v/>
      </c>
      <c r="AB274" s="14" t="str">
        <f t="shared" si="262"/>
        <v/>
      </c>
      <c r="AC274" t="str">
        <f t="shared" si="260"/>
        <v/>
      </c>
      <c r="AE274" s="15" t="str">
        <f t="shared" si="263"/>
        <v/>
      </c>
      <c r="AF274" t="str">
        <f t="shared" si="228"/>
        <v/>
      </c>
      <c r="AI274" s="21">
        <f t="shared" si="242"/>
        <v>37652</v>
      </c>
      <c r="AJ274" s="14">
        <f t="shared" si="235"/>
        <v>1.013571</v>
      </c>
      <c r="AK274" s="22">
        <f t="shared" si="243"/>
        <v>1.550458724647797E-2</v>
      </c>
      <c r="AL274" s="14">
        <f t="shared" si="276"/>
        <v>1.0152285786657131</v>
      </c>
      <c r="AM274" s="14">
        <f t="shared" si="277"/>
        <v>2.6923783096726932E-2</v>
      </c>
      <c r="AN274" s="14">
        <f t="shared" si="278"/>
        <v>-6.1565592760797892E-2</v>
      </c>
      <c r="AO274" s="14" t="str">
        <f t="shared" si="279"/>
        <v/>
      </c>
      <c r="AP274" s="14" t="str">
        <f t="shared" si="280"/>
        <v/>
      </c>
      <c r="AQ274" s="15" t="str">
        <f t="shared" si="281"/>
        <v/>
      </c>
      <c r="AT274" s="21">
        <f t="shared" si="236"/>
        <v>37652</v>
      </c>
      <c r="AU274" s="14">
        <f t="shared" si="230"/>
        <v>1.013571</v>
      </c>
      <c r="AV274" s="22">
        <f t="shared" si="231"/>
        <v>1.550458724647797E-2</v>
      </c>
      <c r="AW274" s="14">
        <f>VLOOKUP(AT274,DATA_FEEDS!$F$7:$H$2022,3,FALSE)</f>
        <v>41.281999999999996</v>
      </c>
      <c r="AX274" s="14">
        <f t="shared" si="267"/>
        <v>43.051500000000004</v>
      </c>
      <c r="AY274" s="14">
        <f t="shared" si="268"/>
        <v>-0.62779774714895076</v>
      </c>
      <c r="AZ274" s="14" t="str">
        <f t="shared" si="269"/>
        <v/>
      </c>
      <c r="BA274" s="14" t="str">
        <f t="shared" si="270"/>
        <v/>
      </c>
      <c r="BB274" s="15" t="str">
        <f t="shared" si="271"/>
        <v/>
      </c>
      <c r="BE274" s="20">
        <f t="shared" si="237"/>
        <v>37652</v>
      </c>
      <c r="BF274">
        <f t="shared" si="232"/>
        <v>1.013571</v>
      </c>
      <c r="BG274">
        <f t="shared" si="233"/>
        <v>1.550458724647797E-2</v>
      </c>
      <c r="BH274">
        <f>VLOOKUP(BE274,DATA_FEEDS!$A$7:$B$2095,2,FALSE)</f>
        <v>-7.9</v>
      </c>
      <c r="BI274">
        <f t="shared" si="274"/>
        <v>-13.084615384615384</v>
      </c>
      <c r="BJ274">
        <f t="shared" si="275"/>
        <v>0.64653741324333414</v>
      </c>
      <c r="BK274" t="str">
        <f t="shared" si="265"/>
        <v/>
      </c>
      <c r="BL274" s="14" t="str">
        <f t="shared" si="266"/>
        <v/>
      </c>
      <c r="BM274" s="15" t="str">
        <f t="shared" si="272"/>
        <v/>
      </c>
      <c r="BP274" s="20">
        <f t="shared" si="238"/>
        <v>37652</v>
      </c>
      <c r="BQ274">
        <f t="shared" si="282"/>
        <v>1.013571</v>
      </c>
      <c r="BR274">
        <f t="shared" si="283"/>
        <v>1.550458724647797E-2</v>
      </c>
      <c r="BS274">
        <f t="shared" si="244"/>
        <v>0</v>
      </c>
      <c r="BT274">
        <f t="shared" si="245"/>
        <v>0</v>
      </c>
      <c r="BU274">
        <f t="shared" si="246"/>
        <v>0</v>
      </c>
      <c r="BV274" t="str">
        <f t="shared" si="247"/>
        <v/>
      </c>
      <c r="BW274" s="14" t="str">
        <f t="shared" si="273"/>
        <v/>
      </c>
      <c r="BX274" s="15" t="str">
        <f t="shared" si="239"/>
        <v/>
      </c>
      <c r="BY274">
        <f t="shared" si="248"/>
        <v>-6.1565592760797892E-2</v>
      </c>
      <c r="BZ274">
        <f t="shared" si="249"/>
        <v>-0.62779774714895076</v>
      </c>
      <c r="CA274">
        <f t="shared" si="250"/>
        <v>0.64653741324333414</v>
      </c>
    </row>
    <row r="275" spans="1:79" x14ac:dyDescent="0.25">
      <c r="A275" s="1">
        <v>37655</v>
      </c>
      <c r="B275" s="2">
        <v>1.0292859999999999</v>
      </c>
      <c r="C275" s="2">
        <v>1.0471429999999999</v>
      </c>
      <c r="D275">
        <f t="shared" si="240"/>
        <v>1.0292859999999999</v>
      </c>
      <c r="E275" s="2">
        <f t="shared" si="240"/>
        <v>1.0471429999999999</v>
      </c>
      <c r="F275" s="4">
        <f t="shared" si="251"/>
        <v>1.550458724647797E-2</v>
      </c>
      <c r="G275" s="4">
        <f t="shared" si="264"/>
        <v>2.9494377880003135E-2</v>
      </c>
      <c r="H275" s="4">
        <f t="shared" si="227"/>
        <v>-2.4616909361374437E-2</v>
      </c>
      <c r="I275" s="5">
        <f t="shared" si="241"/>
        <v>1.7857000000000012E-2</v>
      </c>
      <c r="J275">
        <f t="shared" si="234"/>
        <v>1</v>
      </c>
      <c r="K275">
        <f t="shared" si="252"/>
        <v>1.0407144000000002</v>
      </c>
      <c r="L275">
        <f t="shared" si="226"/>
        <v>1.0319286499999998</v>
      </c>
      <c r="M275" t="str">
        <f t="shared" si="253"/>
        <v/>
      </c>
      <c r="R275" s="13">
        <f t="shared" si="254"/>
        <v>8.7857500000003697E-3</v>
      </c>
      <c r="S275" s="14" t="str">
        <f t="shared" si="261"/>
        <v/>
      </c>
      <c r="T275" s="14">
        <f t="shared" si="256"/>
        <v>0</v>
      </c>
      <c r="U275" s="15" t="str">
        <f t="shared" si="257"/>
        <v/>
      </c>
      <c r="V275" t="str">
        <f t="shared" si="258"/>
        <v/>
      </c>
      <c r="Y275" s="13" t="str">
        <f t="shared" si="259"/>
        <v/>
      </c>
      <c r="Z275" t="str">
        <f t="shared" si="255"/>
        <v/>
      </c>
      <c r="AB275" s="14" t="str">
        <f t="shared" si="262"/>
        <v/>
      </c>
      <c r="AC275" t="str">
        <f t="shared" si="260"/>
        <v/>
      </c>
      <c r="AE275" s="15" t="str">
        <f t="shared" si="263"/>
        <v/>
      </c>
      <c r="AF275" t="str">
        <f t="shared" si="228"/>
        <v/>
      </c>
      <c r="AI275" s="21">
        <f t="shared" si="242"/>
        <v>37655</v>
      </c>
      <c r="AJ275" s="14">
        <f t="shared" si="235"/>
        <v>1.0292859999999999</v>
      </c>
      <c r="AK275" s="22">
        <f t="shared" si="243"/>
        <v>2.7757105410936415E-3</v>
      </c>
      <c r="AL275" s="14">
        <f t="shared" si="276"/>
        <v>1.0160275679436239</v>
      </c>
      <c r="AM275" s="14">
        <f t="shared" si="277"/>
        <v>2.526406867616094E-2</v>
      </c>
      <c r="AN275" s="14">
        <f t="shared" si="278"/>
        <v>0.52479401581450724</v>
      </c>
      <c r="AO275" s="14" t="str">
        <f t="shared" si="279"/>
        <v/>
      </c>
      <c r="AP275" s="14" t="str">
        <f t="shared" si="280"/>
        <v/>
      </c>
      <c r="AQ275" s="15" t="str">
        <f t="shared" si="281"/>
        <v/>
      </c>
      <c r="AT275" s="21">
        <f t="shared" si="236"/>
        <v>37655</v>
      </c>
      <c r="AU275" s="14">
        <f t="shared" si="230"/>
        <v>1.0292859999999999</v>
      </c>
      <c r="AV275" s="22">
        <f t="shared" si="231"/>
        <v>2.7757105410936415E-3</v>
      </c>
      <c r="AW275" s="14">
        <f>VLOOKUP(AT275,DATA_FEEDS!$F$7:$H$2022,3,FALSE)</f>
        <v>41.915999999999997</v>
      </c>
      <c r="AX275" s="14">
        <f t="shared" si="267"/>
        <v>42.380499999999998</v>
      </c>
      <c r="AY275" s="14">
        <f t="shared" si="268"/>
        <v>-0.1828582915192736</v>
      </c>
      <c r="AZ275" s="14" t="str">
        <f t="shared" si="269"/>
        <v/>
      </c>
      <c r="BA275" s="14" t="str">
        <f t="shared" si="270"/>
        <v/>
      </c>
      <c r="BB275" s="15" t="str">
        <f t="shared" si="271"/>
        <v/>
      </c>
      <c r="BE275" s="20">
        <f t="shared" si="237"/>
        <v>37655</v>
      </c>
      <c r="BF275">
        <f t="shared" si="232"/>
        <v>1.0292859999999999</v>
      </c>
      <c r="BG275">
        <f t="shared" si="233"/>
        <v>2.7757105410936415E-3</v>
      </c>
      <c r="BH275">
        <f>VLOOKUP(BE275,DATA_FEEDS!$A$7:$B$2095,2,FALSE)</f>
        <v>-8.9</v>
      </c>
      <c r="BI275">
        <f t="shared" si="274"/>
        <v>-12.823076923076922</v>
      </c>
      <c r="BJ275">
        <f t="shared" si="275"/>
        <v>0.47966753285473168</v>
      </c>
      <c r="BK275" t="str">
        <f t="shared" si="265"/>
        <v/>
      </c>
      <c r="BL275" s="14" t="str">
        <f t="shared" si="266"/>
        <v/>
      </c>
      <c r="BM275" s="15" t="str">
        <f t="shared" si="272"/>
        <v/>
      </c>
      <c r="BP275" s="20">
        <f t="shared" si="238"/>
        <v>37655</v>
      </c>
      <c r="BQ275">
        <f t="shared" si="282"/>
        <v>1.0292859999999999</v>
      </c>
      <c r="BR275">
        <f t="shared" si="283"/>
        <v>2.7757105410936415E-3</v>
      </c>
      <c r="BS275">
        <f t="shared" si="244"/>
        <v>0</v>
      </c>
      <c r="BT275">
        <f t="shared" si="245"/>
        <v>0</v>
      </c>
      <c r="BU275">
        <f t="shared" si="246"/>
        <v>0</v>
      </c>
      <c r="BV275" t="str">
        <f t="shared" si="247"/>
        <v/>
      </c>
      <c r="BW275" s="14" t="str">
        <f t="shared" si="273"/>
        <v/>
      </c>
      <c r="BX275" s="15" t="str">
        <f t="shared" si="239"/>
        <v/>
      </c>
      <c r="BY275">
        <f t="shared" si="248"/>
        <v>0.52479401581450724</v>
      </c>
      <c r="BZ275">
        <f t="shared" si="249"/>
        <v>-0.1828582915192736</v>
      </c>
      <c r="CA275">
        <f t="shared" si="250"/>
        <v>0.47966753285473168</v>
      </c>
    </row>
    <row r="276" spans="1:79" x14ac:dyDescent="0.25">
      <c r="A276" s="1">
        <v>37656</v>
      </c>
      <c r="B276" s="2">
        <v>1.032143</v>
      </c>
      <c r="C276" s="2">
        <v>1.0428569999999999</v>
      </c>
      <c r="D276">
        <f t="shared" si="240"/>
        <v>1.032143</v>
      </c>
      <c r="E276" s="2">
        <f t="shared" si="240"/>
        <v>1.0428569999999999</v>
      </c>
      <c r="F276" s="4">
        <f t="shared" si="251"/>
        <v>2.7757105410936415E-3</v>
      </c>
      <c r="G276" s="4">
        <f t="shared" si="264"/>
        <v>3.4360128010961287E-3</v>
      </c>
      <c r="H276" s="4">
        <f t="shared" si="227"/>
        <v>-1.2847053611743087E-2</v>
      </c>
      <c r="I276" s="5">
        <f t="shared" si="241"/>
        <v>1.071399999999989E-2</v>
      </c>
      <c r="J276">
        <f t="shared" si="234"/>
        <v>1</v>
      </c>
      <c r="K276">
        <f t="shared" si="252"/>
        <v>1.0409999999999999</v>
      </c>
      <c r="L276">
        <f t="shared" si="226"/>
        <v>1.0308571999999998</v>
      </c>
      <c r="M276" t="str">
        <f t="shared" si="253"/>
        <v/>
      </c>
      <c r="R276" s="13">
        <f t="shared" si="254"/>
        <v>1.0142800000000118E-2</v>
      </c>
      <c r="S276" s="14" t="str">
        <f t="shared" si="261"/>
        <v/>
      </c>
      <c r="T276" s="14">
        <f t="shared" si="256"/>
        <v>0</v>
      </c>
      <c r="U276" s="15" t="str">
        <f t="shared" si="257"/>
        <v/>
      </c>
      <c r="V276" t="str">
        <f t="shared" si="258"/>
        <v/>
      </c>
      <c r="Y276" s="13" t="str">
        <f t="shared" si="259"/>
        <v/>
      </c>
      <c r="Z276" t="str">
        <f t="shared" si="255"/>
        <v/>
      </c>
      <c r="AB276" s="14" t="str">
        <f t="shared" si="262"/>
        <v/>
      </c>
      <c r="AC276" t="str">
        <f t="shared" si="260"/>
        <v/>
      </c>
      <c r="AE276" s="15" t="str">
        <f t="shared" si="263"/>
        <v/>
      </c>
      <c r="AF276" t="str">
        <f t="shared" si="228"/>
        <v/>
      </c>
      <c r="AI276" s="21">
        <f t="shared" si="242"/>
        <v>37656</v>
      </c>
      <c r="AJ276" s="14">
        <f t="shared" si="235"/>
        <v>1.032143</v>
      </c>
      <c r="AK276" s="22">
        <f t="shared" si="243"/>
        <v>1.7992661869527665E-2</v>
      </c>
      <c r="AL276" s="14">
        <f t="shared" si="276"/>
        <v>1.023116543425183</v>
      </c>
      <c r="AM276" s="14">
        <f t="shared" si="277"/>
        <v>2.4281617280823359E-2</v>
      </c>
      <c r="AN276" s="14">
        <f t="shared" si="278"/>
        <v>0.37174033633854259</v>
      </c>
      <c r="AO276" s="14" t="str">
        <f t="shared" si="279"/>
        <v/>
      </c>
      <c r="AP276" s="14" t="str">
        <f t="shared" si="280"/>
        <v/>
      </c>
      <c r="AQ276" s="15" t="str">
        <f t="shared" si="281"/>
        <v/>
      </c>
      <c r="AT276" s="21">
        <f t="shared" si="236"/>
        <v>37656</v>
      </c>
      <c r="AU276" s="14">
        <f t="shared" si="230"/>
        <v>1.032143</v>
      </c>
      <c r="AV276" s="22">
        <f t="shared" si="231"/>
        <v>1.7992661869527665E-2</v>
      </c>
      <c r="AW276" s="14">
        <f>VLOOKUP(AT276,DATA_FEEDS!$F$7:$H$2022,3,FALSE)</f>
        <v>42.164000000000001</v>
      </c>
      <c r="AX276" s="14">
        <f t="shared" si="267"/>
        <v>42.365299999999991</v>
      </c>
      <c r="AY276" s="14">
        <f t="shared" si="268"/>
        <v>-0.12382310973579005</v>
      </c>
      <c r="AZ276" s="14" t="str">
        <f t="shared" si="269"/>
        <v/>
      </c>
      <c r="BA276" s="14" t="str">
        <f t="shared" si="270"/>
        <v/>
      </c>
      <c r="BB276" s="15" t="str">
        <f t="shared" si="271"/>
        <v/>
      </c>
      <c r="BE276" s="20">
        <f t="shared" si="237"/>
        <v>37656</v>
      </c>
      <c r="BF276">
        <f t="shared" si="232"/>
        <v>1.032143</v>
      </c>
      <c r="BG276">
        <f t="shared" si="233"/>
        <v>1.7992661869527665E-2</v>
      </c>
      <c r="BH276">
        <f>VLOOKUP(BE276,DATA_FEEDS!$A$7:$B$2095,2,FALSE)</f>
        <v>-9.3000000000000007</v>
      </c>
      <c r="BI276">
        <f t="shared" si="274"/>
        <v>-13.2</v>
      </c>
      <c r="BJ276">
        <f t="shared" si="275"/>
        <v>0.49763268495282187</v>
      </c>
      <c r="BK276" t="str">
        <f t="shared" si="265"/>
        <v/>
      </c>
      <c r="BL276" s="14" t="str">
        <f t="shared" si="266"/>
        <v/>
      </c>
      <c r="BM276" s="15" t="str">
        <f t="shared" si="272"/>
        <v/>
      </c>
      <c r="BP276" s="20">
        <f t="shared" si="238"/>
        <v>37656</v>
      </c>
      <c r="BQ276">
        <f t="shared" si="282"/>
        <v>1.032143</v>
      </c>
      <c r="BR276">
        <f t="shared" si="283"/>
        <v>1.7992661869527665E-2</v>
      </c>
      <c r="BS276">
        <f t="shared" si="244"/>
        <v>0</v>
      </c>
      <c r="BT276">
        <f t="shared" si="245"/>
        <v>0</v>
      </c>
      <c r="BU276">
        <f t="shared" si="246"/>
        <v>0</v>
      </c>
      <c r="BV276" t="str">
        <f t="shared" si="247"/>
        <v/>
      </c>
      <c r="BW276" s="14" t="str">
        <f t="shared" si="273"/>
        <v/>
      </c>
      <c r="BX276" s="15" t="str">
        <f t="shared" si="239"/>
        <v/>
      </c>
      <c r="BY276">
        <f t="shared" si="248"/>
        <v>0.37174033633854259</v>
      </c>
      <c r="BZ276">
        <f t="shared" si="249"/>
        <v>-0.12382310973579005</v>
      </c>
      <c r="CA276">
        <f t="shared" si="250"/>
        <v>0.49763268495282187</v>
      </c>
    </row>
    <row r="277" spans="1:79" x14ac:dyDescent="0.25">
      <c r="A277" s="1">
        <v>37657</v>
      </c>
      <c r="B277" s="2">
        <v>1.0507139999999999</v>
      </c>
      <c r="C277" s="2">
        <v>1.032143</v>
      </c>
      <c r="D277">
        <f t="shared" si="240"/>
        <v>1.0507139999999999</v>
      </c>
      <c r="E277" s="2">
        <f t="shared" si="240"/>
        <v>1.032143</v>
      </c>
      <c r="F277" s="4">
        <f t="shared" si="251"/>
        <v>1.7992661869527665E-2</v>
      </c>
      <c r="G277" s="4">
        <f t="shared" si="264"/>
        <v>-3.5380373831775724E-2</v>
      </c>
      <c r="H277" s="4">
        <f t="shared" si="227"/>
        <v>-8.916594410180537E-3</v>
      </c>
      <c r="I277" s="5">
        <f t="shared" si="241"/>
        <v>-1.8570999999999893E-2</v>
      </c>
      <c r="J277">
        <f t="shared" si="234"/>
        <v>1</v>
      </c>
      <c r="K277">
        <f t="shared" si="252"/>
        <v>1.0341428000000001</v>
      </c>
      <c r="L277">
        <f t="shared" ref="L277:L340" si="284">AVERAGE(E258:E277)</f>
        <v>1.0294286499999998</v>
      </c>
      <c r="M277" t="str">
        <f t="shared" si="253"/>
        <v/>
      </c>
      <c r="R277" s="13">
        <f t="shared" si="254"/>
        <v>4.7141500000003056E-3</v>
      </c>
      <c r="S277" s="14" t="str">
        <f t="shared" si="261"/>
        <v/>
      </c>
      <c r="T277" s="14">
        <f t="shared" si="256"/>
        <v>0</v>
      </c>
      <c r="U277" s="15" t="str">
        <f t="shared" si="257"/>
        <v/>
      </c>
      <c r="V277" t="str">
        <f t="shared" si="258"/>
        <v/>
      </c>
      <c r="Y277" s="13" t="str">
        <f t="shared" si="259"/>
        <v/>
      </c>
      <c r="Z277" t="str">
        <f t="shared" si="255"/>
        <v/>
      </c>
      <c r="AB277" s="14" t="str">
        <f t="shared" si="262"/>
        <v/>
      </c>
      <c r="AC277" t="str">
        <f t="shared" si="260"/>
        <v/>
      </c>
      <c r="AE277" s="15" t="str">
        <f t="shared" si="263"/>
        <v/>
      </c>
      <c r="AF277" t="str">
        <f t="shared" si="228"/>
        <v/>
      </c>
      <c r="AI277" s="21">
        <f t="shared" si="242"/>
        <v>37657</v>
      </c>
      <c r="AJ277" s="14">
        <f t="shared" si="235"/>
        <v>1.0507139999999999</v>
      </c>
      <c r="AK277" s="22">
        <f t="shared" si="243"/>
        <v>-2.3793344335375673E-2</v>
      </c>
      <c r="AL277" s="14">
        <f t="shared" si="276"/>
        <v>1.0298035406791612</v>
      </c>
      <c r="AM277" s="14">
        <f t="shared" si="277"/>
        <v>2.2986009895606275E-2</v>
      </c>
      <c r="AN277" s="14">
        <f t="shared" si="278"/>
        <v>0.90970374657480979</v>
      </c>
      <c r="AO277" s="14" t="str">
        <f t="shared" si="279"/>
        <v/>
      </c>
      <c r="AP277" s="14" t="str">
        <f t="shared" si="280"/>
        <v/>
      </c>
      <c r="AQ277" s="15" t="str">
        <f t="shared" si="281"/>
        <v/>
      </c>
      <c r="AT277" s="21">
        <f t="shared" si="236"/>
        <v>37657</v>
      </c>
      <c r="AU277" s="14">
        <f t="shared" si="230"/>
        <v>1.0507139999999999</v>
      </c>
      <c r="AV277" s="22">
        <f t="shared" si="231"/>
        <v>-2.3793344335375673E-2</v>
      </c>
      <c r="AW277" s="14">
        <f>VLOOKUP(AT277,DATA_FEEDS!$F$7:$H$2022,3,FALSE)</f>
        <v>44.174999999999997</v>
      </c>
      <c r="AX277" s="14">
        <f t="shared" si="267"/>
        <v>42.247399999999999</v>
      </c>
      <c r="AY277" s="14">
        <f t="shared" si="268"/>
        <v>1.1846943915084851</v>
      </c>
      <c r="AZ277" s="14" t="str">
        <f t="shared" si="269"/>
        <v/>
      </c>
      <c r="BA277" s="14" t="str">
        <f t="shared" si="270"/>
        <v/>
      </c>
      <c r="BB277" s="15" t="str">
        <f t="shared" si="271"/>
        <v/>
      </c>
      <c r="BE277" s="20">
        <f t="shared" si="237"/>
        <v>37657</v>
      </c>
      <c r="BF277">
        <f t="shared" si="232"/>
        <v>1.0507139999999999</v>
      </c>
      <c r="BG277">
        <f t="shared" si="233"/>
        <v>-2.3793344335375673E-2</v>
      </c>
      <c r="BH277">
        <f>VLOOKUP(BE277,DATA_FEEDS!$A$7:$B$2095,2,FALSE)</f>
        <v>-8.6</v>
      </c>
      <c r="BI277">
        <f t="shared" si="274"/>
        <v>-13.623076923076923</v>
      </c>
      <c r="BJ277">
        <f t="shared" si="275"/>
        <v>0.69080904836150514</v>
      </c>
      <c r="BK277" t="str">
        <f t="shared" si="265"/>
        <v/>
      </c>
      <c r="BL277" s="14" t="str">
        <f t="shared" si="266"/>
        <v/>
      </c>
      <c r="BM277" s="15" t="str">
        <f t="shared" si="272"/>
        <v/>
      </c>
      <c r="BP277" s="20">
        <f t="shared" si="238"/>
        <v>37657</v>
      </c>
      <c r="BQ277">
        <f t="shared" si="282"/>
        <v>1.0507139999999999</v>
      </c>
      <c r="BR277">
        <f t="shared" si="283"/>
        <v>-2.3793344335375673E-2</v>
      </c>
      <c r="BS277">
        <f t="shared" si="244"/>
        <v>0</v>
      </c>
      <c r="BT277">
        <f t="shared" si="245"/>
        <v>0</v>
      </c>
      <c r="BU277">
        <f t="shared" si="246"/>
        <v>0</v>
      </c>
      <c r="BV277" t="str">
        <f t="shared" si="247"/>
        <v/>
      </c>
      <c r="BW277" s="14" t="str">
        <f t="shared" si="273"/>
        <v/>
      </c>
      <c r="BX277" s="15" t="str">
        <f t="shared" si="239"/>
        <v/>
      </c>
      <c r="BY277">
        <f t="shared" si="248"/>
        <v>0.90970374657480979</v>
      </c>
      <c r="BZ277">
        <f t="shared" si="249"/>
        <v>1.1846943915084851</v>
      </c>
      <c r="CA277">
        <f t="shared" si="250"/>
        <v>0.69080904836150514</v>
      </c>
    </row>
    <row r="278" spans="1:79" x14ac:dyDescent="0.25">
      <c r="A278" s="1">
        <v>37658</v>
      </c>
      <c r="B278" s="2">
        <v>1.025714</v>
      </c>
      <c r="C278" s="2">
        <v>1.0307139999999999</v>
      </c>
      <c r="D278">
        <f t="shared" si="240"/>
        <v>1.025714</v>
      </c>
      <c r="E278" s="2">
        <f t="shared" si="240"/>
        <v>1.0307139999999999</v>
      </c>
      <c r="F278" s="4">
        <f t="shared" si="251"/>
        <v>-2.3793344335375673E-2</v>
      </c>
      <c r="G278" s="4">
        <f t="shared" si="264"/>
        <v>1.6913467334799346E-2</v>
      </c>
      <c r="H278" s="4">
        <f t="shared" ref="H278:H341" si="285">(E278-D259)/D259</f>
        <v>-1.2996439672656858E-2</v>
      </c>
      <c r="I278" s="5">
        <f t="shared" si="241"/>
        <v>4.9999999999998934E-3</v>
      </c>
      <c r="J278">
        <f t="shared" si="234"/>
        <v>1</v>
      </c>
      <c r="K278">
        <f t="shared" si="252"/>
        <v>1.0357141999999999</v>
      </c>
      <c r="L278">
        <f t="shared" si="284"/>
        <v>1.0290000500000001</v>
      </c>
      <c r="M278" t="str">
        <f t="shared" si="253"/>
        <v/>
      </c>
      <c r="R278" s="13">
        <f t="shared" si="254"/>
        <v>6.7141499999998633E-3</v>
      </c>
      <c r="S278" s="14" t="str">
        <f t="shared" si="261"/>
        <v/>
      </c>
      <c r="T278" s="14">
        <f t="shared" si="256"/>
        <v>0</v>
      </c>
      <c r="U278" s="15" t="str">
        <f t="shared" si="257"/>
        <v/>
      </c>
      <c r="V278" t="str">
        <f t="shared" si="258"/>
        <v/>
      </c>
      <c r="Y278" s="13" t="str">
        <f t="shared" si="259"/>
        <v/>
      </c>
      <c r="Z278" t="str">
        <f t="shared" si="255"/>
        <v/>
      </c>
      <c r="AB278" s="14" t="str">
        <f t="shared" si="262"/>
        <v/>
      </c>
      <c r="AC278" t="str">
        <f t="shared" si="260"/>
        <v/>
      </c>
      <c r="AE278" s="15" t="str">
        <f t="shared" si="263"/>
        <v/>
      </c>
      <c r="AF278" t="str">
        <f t="shared" si="228"/>
        <v/>
      </c>
      <c r="AI278" s="21">
        <f t="shared" si="242"/>
        <v>37658</v>
      </c>
      <c r="AJ278" s="14">
        <f t="shared" si="235"/>
        <v>1.025714</v>
      </c>
      <c r="AK278" s="22">
        <f t="shared" si="243"/>
        <v>1.3231758560378348E-2</v>
      </c>
      <c r="AL278" s="14">
        <f t="shared" si="276"/>
        <v>1.0371685345674351</v>
      </c>
      <c r="AM278" s="14">
        <f t="shared" si="277"/>
        <v>2.3542907278733854E-2</v>
      </c>
      <c r="AN278" s="14">
        <f t="shared" si="278"/>
        <v>-0.48653866032008131</v>
      </c>
      <c r="AO278" s="14" t="str">
        <f t="shared" si="279"/>
        <v/>
      </c>
      <c r="AP278" s="14" t="str">
        <f t="shared" si="280"/>
        <v/>
      </c>
      <c r="AQ278" s="15" t="str">
        <f t="shared" si="281"/>
        <v/>
      </c>
      <c r="AT278" s="21">
        <f t="shared" si="236"/>
        <v>37658</v>
      </c>
      <c r="AU278" s="14">
        <f t="shared" si="230"/>
        <v>1.025714</v>
      </c>
      <c r="AV278" s="22">
        <f t="shared" si="231"/>
        <v>1.3231758560378348E-2</v>
      </c>
      <c r="AW278" s="14">
        <f>VLOOKUP(AT278,DATA_FEEDS!$F$7:$H$2022,3,FALSE)</f>
        <v>42.981000000000002</v>
      </c>
      <c r="AX278" s="14">
        <f t="shared" si="267"/>
        <v>42.094200000000001</v>
      </c>
      <c r="AY278" s="14">
        <f t="shared" si="268"/>
        <v>0.62653395834972614</v>
      </c>
      <c r="AZ278" s="14" t="str">
        <f t="shared" si="269"/>
        <v/>
      </c>
      <c r="BA278" s="14" t="str">
        <f t="shared" si="270"/>
        <v/>
      </c>
      <c r="BB278" s="15" t="str">
        <f t="shared" si="271"/>
        <v/>
      </c>
      <c r="BE278" s="20">
        <f t="shared" si="237"/>
        <v>37658</v>
      </c>
      <c r="BF278">
        <f t="shared" si="232"/>
        <v>1.025714</v>
      </c>
      <c r="BG278">
        <f t="shared" si="233"/>
        <v>1.3231758560378348E-2</v>
      </c>
      <c r="BH278">
        <f>VLOOKUP(BE278,DATA_FEEDS!$A$7:$B$2095,2,FALSE)</f>
        <v>-9</v>
      </c>
      <c r="BI278">
        <f t="shared" si="274"/>
        <v>-12.084615384615384</v>
      </c>
      <c r="BJ278">
        <f t="shared" si="275"/>
        <v>0.54469332513499613</v>
      </c>
      <c r="BK278" t="str">
        <f t="shared" si="265"/>
        <v/>
      </c>
      <c r="BL278" s="14" t="str">
        <f t="shared" si="266"/>
        <v/>
      </c>
      <c r="BM278" s="15" t="str">
        <f t="shared" si="272"/>
        <v/>
      </c>
      <c r="BP278" s="20">
        <f t="shared" si="238"/>
        <v>37658</v>
      </c>
      <c r="BQ278">
        <f t="shared" si="282"/>
        <v>1.025714</v>
      </c>
      <c r="BR278">
        <f t="shared" si="283"/>
        <v>1.3231758560378348E-2</v>
      </c>
      <c r="BS278">
        <f t="shared" si="244"/>
        <v>0</v>
      </c>
      <c r="BT278">
        <f t="shared" si="245"/>
        <v>0</v>
      </c>
      <c r="BU278">
        <f t="shared" si="246"/>
        <v>0</v>
      </c>
      <c r="BV278" t="str">
        <f t="shared" si="247"/>
        <v/>
      </c>
      <c r="BW278" s="14" t="str">
        <f t="shared" si="273"/>
        <v/>
      </c>
      <c r="BX278" s="15" t="str">
        <f t="shared" si="239"/>
        <v/>
      </c>
      <c r="BY278">
        <f t="shared" si="248"/>
        <v>-0.48653866032008131</v>
      </c>
      <c r="BZ278">
        <f t="shared" si="249"/>
        <v>0.62653395834972614</v>
      </c>
      <c r="CA278">
        <f t="shared" si="250"/>
        <v>0.54469332513499613</v>
      </c>
    </row>
    <row r="279" spans="1:79" x14ac:dyDescent="0.25">
      <c r="A279" s="1">
        <v>37659</v>
      </c>
      <c r="B279" s="2">
        <v>1.0392859999999999</v>
      </c>
      <c r="C279" s="2">
        <v>1.0107139999999999</v>
      </c>
      <c r="D279">
        <f t="shared" si="240"/>
        <v>1.0392859999999999</v>
      </c>
      <c r="E279" s="2">
        <f t="shared" si="240"/>
        <v>1.0107139999999999</v>
      </c>
      <c r="F279" s="4">
        <f t="shared" si="251"/>
        <v>1.3231758560378348E-2</v>
      </c>
      <c r="G279" s="4">
        <f t="shared" si="264"/>
        <v>-1.8043575838008127E-2</v>
      </c>
      <c r="H279" s="4">
        <f t="shared" si="285"/>
        <v>-2.9493129152347447E-2</v>
      </c>
      <c r="I279" s="5">
        <f t="shared" si="241"/>
        <v>-2.8572000000000042E-2</v>
      </c>
      <c r="J279">
        <f t="shared" si="234"/>
        <v>1</v>
      </c>
      <c r="K279">
        <f t="shared" si="252"/>
        <v>1.0327142</v>
      </c>
      <c r="L279">
        <f t="shared" si="284"/>
        <v>1.0271072000000001</v>
      </c>
      <c r="M279" t="str">
        <f t="shared" si="253"/>
        <v/>
      </c>
      <c r="R279" s="13">
        <f t="shared" si="254"/>
        <v>5.6069999999999176E-3</v>
      </c>
      <c r="S279" s="14" t="str">
        <f t="shared" si="261"/>
        <v/>
      </c>
      <c r="T279" s="14">
        <f t="shared" si="256"/>
        <v>0</v>
      </c>
      <c r="U279" s="15" t="str">
        <f t="shared" si="257"/>
        <v/>
      </c>
      <c r="V279" t="str">
        <f t="shared" si="258"/>
        <v/>
      </c>
      <c r="Y279" s="13" t="str">
        <f t="shared" si="259"/>
        <v/>
      </c>
      <c r="Z279" t="str">
        <f t="shared" si="255"/>
        <v/>
      </c>
      <c r="AB279" s="14" t="str">
        <f t="shared" si="262"/>
        <v/>
      </c>
      <c r="AC279" t="str">
        <f t="shared" si="260"/>
        <v/>
      </c>
      <c r="AE279" s="15" t="str">
        <f t="shared" si="263"/>
        <v/>
      </c>
      <c r="AF279" t="str">
        <f t="shared" ref="AF279:AF342" si="286">IF(AE279&lt;0, AE279,"")</f>
        <v/>
      </c>
      <c r="AI279" s="21">
        <f t="shared" si="242"/>
        <v>37659</v>
      </c>
      <c r="AJ279" s="14">
        <f t="shared" si="235"/>
        <v>1.0392859999999999</v>
      </c>
      <c r="AK279" s="22">
        <f t="shared" si="243"/>
        <v>-1.9931953283311852E-2</v>
      </c>
      <c r="AL279" s="14">
        <f t="shared" si="276"/>
        <v>1.0425799464976393</v>
      </c>
      <c r="AM279" s="14">
        <f t="shared" si="277"/>
        <v>2.0971680321881837E-2</v>
      </c>
      <c r="AN279" s="14">
        <f t="shared" si="278"/>
        <v>-0.15706640798841781</v>
      </c>
      <c r="AO279" s="14" t="str">
        <f t="shared" si="279"/>
        <v/>
      </c>
      <c r="AP279" s="14" t="str">
        <f t="shared" si="280"/>
        <v/>
      </c>
      <c r="AQ279" s="15" t="str">
        <f t="shared" si="281"/>
        <v/>
      </c>
      <c r="AT279" s="21">
        <f t="shared" si="236"/>
        <v>37659</v>
      </c>
      <c r="AU279" s="14">
        <f t="shared" si="230"/>
        <v>1.0392859999999999</v>
      </c>
      <c r="AV279" s="22">
        <f t="shared" si="231"/>
        <v>-1.9931953283311852E-2</v>
      </c>
      <c r="AW279" s="14">
        <f>VLOOKUP(AT279,DATA_FEEDS!$F$7:$H$2022,3,FALSE)</f>
        <v>42.747999999999998</v>
      </c>
      <c r="AX279" s="14">
        <f t="shared" si="267"/>
        <v>42.054400000000001</v>
      </c>
      <c r="AY279" s="14">
        <f t="shared" si="268"/>
        <v>0.57270196585298272</v>
      </c>
      <c r="AZ279" s="14" t="str">
        <f t="shared" si="269"/>
        <v/>
      </c>
      <c r="BA279" s="14" t="str">
        <f t="shared" si="270"/>
        <v/>
      </c>
      <c r="BB279" s="15" t="str">
        <f t="shared" si="271"/>
        <v/>
      </c>
      <c r="BE279" s="20">
        <f t="shared" si="237"/>
        <v>37659</v>
      </c>
      <c r="BF279">
        <f t="shared" si="232"/>
        <v>1.0392859999999999</v>
      </c>
      <c r="BG279">
        <f t="shared" si="233"/>
        <v>-1.9931953283311852E-2</v>
      </c>
      <c r="BH279">
        <f>VLOOKUP(BE279,DATA_FEEDS!$A$7:$B$2095,2,FALSE)</f>
        <v>2.8</v>
      </c>
      <c r="BI279">
        <f t="shared" si="274"/>
        <v>-10.199999999999999</v>
      </c>
      <c r="BJ279">
        <f t="shared" si="275"/>
        <v>2.6590753013036621</v>
      </c>
      <c r="BK279">
        <f t="shared" si="265"/>
        <v>100</v>
      </c>
      <c r="BL279" s="14">
        <f t="shared" si="266"/>
        <v>-1.9931953283311852</v>
      </c>
      <c r="BM279" s="15">
        <f t="shared" si="272"/>
        <v>-1.9931953283311852</v>
      </c>
      <c r="BP279" s="20">
        <f t="shared" si="238"/>
        <v>37659</v>
      </c>
      <c r="BQ279">
        <f t="shared" si="282"/>
        <v>1.0392859999999999</v>
      </c>
      <c r="BR279">
        <f t="shared" si="283"/>
        <v>-1.9931953283311852E-2</v>
      </c>
      <c r="BS279">
        <f t="shared" si="244"/>
        <v>0</v>
      </c>
      <c r="BT279">
        <f t="shared" si="245"/>
        <v>0</v>
      </c>
      <c r="BU279">
        <f t="shared" si="246"/>
        <v>100</v>
      </c>
      <c r="BV279">
        <f t="shared" si="247"/>
        <v>100</v>
      </c>
      <c r="BW279" s="14">
        <f t="shared" si="273"/>
        <v>-1.9931953283311852</v>
      </c>
      <c r="BX279" s="15">
        <f t="shared" si="239"/>
        <v>-1.9931953283311852</v>
      </c>
      <c r="BY279">
        <f t="shared" si="248"/>
        <v>-0.15706640798841781</v>
      </c>
      <c r="BZ279">
        <f t="shared" si="249"/>
        <v>0.57270196585298272</v>
      </c>
      <c r="CA279">
        <f t="shared" si="250"/>
        <v>2.6590753013036621</v>
      </c>
    </row>
    <row r="280" spans="1:79" x14ac:dyDescent="0.25">
      <c r="A280" s="1">
        <v>37662</v>
      </c>
      <c r="B280" s="2">
        <v>1.0185709999999999</v>
      </c>
      <c r="C280" s="2">
        <v>1.0249999999999999</v>
      </c>
      <c r="D280">
        <f t="shared" si="240"/>
        <v>1.0185709999999999</v>
      </c>
      <c r="E280" s="2">
        <f t="shared" si="240"/>
        <v>1.0249999999999999</v>
      </c>
      <c r="F280" s="4">
        <f t="shared" si="251"/>
        <v>-1.9931953283311852E-2</v>
      </c>
      <c r="G280" s="4">
        <f t="shared" si="264"/>
        <v>-6.9205526753561486E-3</v>
      </c>
      <c r="H280" s="4">
        <f t="shared" si="285"/>
        <v>-3.6913010224695383E-2</v>
      </c>
      <c r="I280" s="5">
        <f t="shared" si="241"/>
        <v>6.429000000000018E-3</v>
      </c>
      <c r="J280">
        <f t="shared" si="234"/>
        <v>1</v>
      </c>
      <c r="K280">
        <f t="shared" si="252"/>
        <v>1.0282855999999998</v>
      </c>
      <c r="L280">
        <f t="shared" si="284"/>
        <v>1.0257857500000001</v>
      </c>
      <c r="M280" t="str">
        <f t="shared" si="253"/>
        <v/>
      </c>
      <c r="R280" s="13">
        <f t="shared" si="254"/>
        <v>2.4998499999997481E-3</v>
      </c>
      <c r="S280" s="14" t="str">
        <f t="shared" si="261"/>
        <v/>
      </c>
      <c r="T280" s="14">
        <f t="shared" si="256"/>
        <v>0</v>
      </c>
      <c r="U280" s="15" t="str">
        <f t="shared" si="257"/>
        <v/>
      </c>
      <c r="V280" t="str">
        <f t="shared" si="258"/>
        <v/>
      </c>
      <c r="Y280" s="13" t="str">
        <f t="shared" si="259"/>
        <v/>
      </c>
      <c r="Z280" t="str">
        <f t="shared" si="255"/>
        <v/>
      </c>
      <c r="AB280" s="14" t="str">
        <f t="shared" si="262"/>
        <v/>
      </c>
      <c r="AC280" t="str">
        <f t="shared" si="260"/>
        <v/>
      </c>
      <c r="AE280" s="15" t="str">
        <f t="shared" si="263"/>
        <v/>
      </c>
      <c r="AF280" t="str">
        <f t="shared" si="286"/>
        <v/>
      </c>
      <c r="AI280" s="21">
        <f t="shared" si="242"/>
        <v>37662</v>
      </c>
      <c r="AJ280" s="14">
        <f t="shared" si="235"/>
        <v>1.0185709999999999</v>
      </c>
      <c r="AK280" s="22">
        <f t="shared" si="243"/>
        <v>1.6830441864141166E-2</v>
      </c>
      <c r="AL280" s="14">
        <f t="shared" si="276"/>
        <v>1.0505536576537366</v>
      </c>
      <c r="AM280" s="14">
        <f t="shared" si="277"/>
        <v>2.0671428951850195E-2</v>
      </c>
      <c r="AN280" s="14">
        <f t="shared" si="278"/>
        <v>-1.5471914267868816</v>
      </c>
      <c r="AO280" s="14">
        <f t="shared" si="279"/>
        <v>100</v>
      </c>
      <c r="AP280" s="14">
        <f t="shared" si="280"/>
        <v>1.6830441864141166</v>
      </c>
      <c r="AQ280" s="15" t="str">
        <f t="shared" si="281"/>
        <v/>
      </c>
      <c r="AT280" s="21">
        <f t="shared" si="236"/>
        <v>37662</v>
      </c>
      <c r="AU280" s="14">
        <f t="shared" si="230"/>
        <v>1.0185709999999999</v>
      </c>
      <c r="AV280" s="22">
        <f t="shared" si="231"/>
        <v>1.6830441864141166E-2</v>
      </c>
      <c r="AW280" s="14">
        <f>VLOOKUP(AT280,DATA_FEEDS!$F$7:$H$2022,3,FALSE)</f>
        <v>44.087000000000003</v>
      </c>
      <c r="AX280" s="14">
        <f t="shared" si="267"/>
        <v>42.162699999999994</v>
      </c>
      <c r="AY280" s="14">
        <f t="shared" si="268"/>
        <v>1.6324163129441778</v>
      </c>
      <c r="AZ280" s="14">
        <f t="shared" si="269"/>
        <v>-100</v>
      </c>
      <c r="BA280" s="14">
        <f t="shared" si="270"/>
        <v>-1.6830441864141166</v>
      </c>
      <c r="BB280" s="15">
        <f t="shared" si="271"/>
        <v>-1.6830441864141166</v>
      </c>
      <c r="BE280" s="20">
        <f t="shared" si="237"/>
        <v>37662</v>
      </c>
      <c r="BF280">
        <f t="shared" si="232"/>
        <v>1.0185709999999999</v>
      </c>
      <c r="BG280">
        <f t="shared" si="233"/>
        <v>1.6830441864141166E-2</v>
      </c>
      <c r="BH280">
        <f>VLOOKUP(BE280,DATA_FEEDS!$A$7:$B$2095,2,FALSE)</f>
        <v>0.4</v>
      </c>
      <c r="BI280">
        <f t="shared" si="274"/>
        <v>-8.6076923076923073</v>
      </c>
      <c r="BJ280">
        <f t="shared" si="275"/>
        <v>1.6310626202085228</v>
      </c>
      <c r="BK280">
        <f t="shared" si="265"/>
        <v>100</v>
      </c>
      <c r="BL280" s="14">
        <f t="shared" si="266"/>
        <v>1.6830441864141166</v>
      </c>
      <c r="BM280" s="15" t="str">
        <f t="shared" si="272"/>
        <v/>
      </c>
      <c r="BP280" s="20">
        <f t="shared" si="238"/>
        <v>37662</v>
      </c>
      <c r="BQ280">
        <f t="shared" si="282"/>
        <v>1.0185709999999999</v>
      </c>
      <c r="BR280">
        <f t="shared" si="283"/>
        <v>1.6830441864141166E-2</v>
      </c>
      <c r="BS280">
        <f t="shared" si="244"/>
        <v>100</v>
      </c>
      <c r="BT280">
        <f t="shared" si="245"/>
        <v>-100</v>
      </c>
      <c r="BU280">
        <f t="shared" si="246"/>
        <v>100</v>
      </c>
      <c r="BV280">
        <f t="shared" si="247"/>
        <v>100</v>
      </c>
      <c r="BW280" s="14">
        <f t="shared" si="273"/>
        <v>1.6830441864141166</v>
      </c>
      <c r="BX280" s="15" t="str">
        <f t="shared" si="239"/>
        <v/>
      </c>
      <c r="BY280">
        <f t="shared" si="248"/>
        <v>-1.5471914267868816</v>
      </c>
      <c r="BZ280">
        <f t="shared" si="249"/>
        <v>1.6324163129441778</v>
      </c>
      <c r="CA280">
        <f t="shared" si="250"/>
        <v>1.6310626202085228</v>
      </c>
    </row>
    <row r="281" spans="1:79" x14ac:dyDescent="0.25">
      <c r="A281" s="1">
        <v>37663</v>
      </c>
      <c r="B281" s="2">
        <v>1.035714</v>
      </c>
      <c r="C281" s="2">
        <v>1.0249999999999999</v>
      </c>
      <c r="D281">
        <f t="shared" si="240"/>
        <v>1.035714</v>
      </c>
      <c r="E281" s="2">
        <f t="shared" si="240"/>
        <v>1.0249999999999999</v>
      </c>
      <c r="F281" s="4">
        <f t="shared" si="251"/>
        <v>1.6830441864141166E-2</v>
      </c>
      <c r="G281" s="4">
        <f t="shared" si="264"/>
        <v>-2.44728822495941E-2</v>
      </c>
      <c r="H281" s="4">
        <f t="shared" si="285"/>
        <v>-2.3145262588083738E-2</v>
      </c>
      <c r="I281" s="5">
        <f t="shared" si="241"/>
        <v>-1.0714000000000112E-2</v>
      </c>
      <c r="J281">
        <f t="shared" si="234"/>
        <v>1</v>
      </c>
      <c r="K281">
        <f t="shared" si="252"/>
        <v>1.0247142</v>
      </c>
      <c r="L281">
        <f t="shared" si="284"/>
        <v>1.0247857499999999</v>
      </c>
      <c r="M281" t="str">
        <f t="shared" si="253"/>
        <v/>
      </c>
      <c r="R281" s="13">
        <f t="shared" si="254"/>
        <v>-7.1549999999920288E-5</v>
      </c>
      <c r="S281" s="14">
        <f t="shared" si="261"/>
        <v>-100</v>
      </c>
      <c r="T281" s="14">
        <f t="shared" si="256"/>
        <v>-100</v>
      </c>
      <c r="U281" s="15">
        <f t="shared" si="257"/>
        <v>-1.6830441864141166</v>
      </c>
      <c r="V281">
        <f t="shared" si="258"/>
        <v>-1.6830441864141166</v>
      </c>
      <c r="Y281" s="13" t="str">
        <f t="shared" si="259"/>
        <v/>
      </c>
      <c r="Z281" t="str">
        <f t="shared" si="255"/>
        <v/>
      </c>
      <c r="AB281" s="14" t="str">
        <f t="shared" si="262"/>
        <v/>
      </c>
      <c r="AC281" t="str">
        <f t="shared" si="260"/>
        <v/>
      </c>
      <c r="AE281" s="15" t="str">
        <f t="shared" si="263"/>
        <v/>
      </c>
      <c r="AF281" t="str">
        <f t="shared" si="286"/>
        <v/>
      </c>
      <c r="AI281" s="21">
        <f t="shared" si="242"/>
        <v>37663</v>
      </c>
      <c r="AJ281" s="14">
        <f t="shared" si="235"/>
        <v>1.035714</v>
      </c>
      <c r="AK281" s="22">
        <f t="shared" si="243"/>
        <v>-1.5861521616971585E-2</v>
      </c>
      <c r="AL281" s="14">
        <f t="shared" si="276"/>
        <v>1.0414419630245035</v>
      </c>
      <c r="AM281" s="14">
        <f t="shared" si="277"/>
        <v>2.1996465463295919E-2</v>
      </c>
      <c r="AN281" s="14">
        <f t="shared" si="278"/>
        <v>-0.2604037923302448</v>
      </c>
      <c r="AO281" s="14" t="str">
        <f t="shared" si="279"/>
        <v/>
      </c>
      <c r="AP281" s="14" t="str">
        <f t="shared" si="280"/>
        <v/>
      </c>
      <c r="AQ281" s="15" t="str">
        <f t="shared" si="281"/>
        <v/>
      </c>
      <c r="AT281" s="21">
        <f t="shared" si="236"/>
        <v>37663</v>
      </c>
      <c r="AU281" s="14">
        <f t="shared" si="230"/>
        <v>1.035714</v>
      </c>
      <c r="AV281" s="22">
        <f t="shared" si="231"/>
        <v>-1.5861521616971585E-2</v>
      </c>
      <c r="AW281" s="14">
        <f>VLOOKUP(AT281,DATA_FEEDS!$F$7:$H$2022,3,FALSE)</f>
        <v>43.216000000000001</v>
      </c>
      <c r="AX281" s="14">
        <f t="shared" si="267"/>
        <v>42.399699999999996</v>
      </c>
      <c r="AY281" s="14">
        <f t="shared" si="268"/>
        <v>0.61965390678127996</v>
      </c>
      <c r="AZ281" s="14" t="str">
        <f t="shared" si="269"/>
        <v/>
      </c>
      <c r="BA281" s="14" t="str">
        <f t="shared" si="270"/>
        <v/>
      </c>
      <c r="BB281" s="15" t="str">
        <f t="shared" si="271"/>
        <v/>
      </c>
      <c r="BE281" s="20">
        <f t="shared" si="237"/>
        <v>37663</v>
      </c>
      <c r="BF281">
        <f t="shared" si="232"/>
        <v>1.035714</v>
      </c>
      <c r="BG281">
        <f t="shared" si="233"/>
        <v>-1.5861521616971585E-2</v>
      </c>
      <c r="BH281">
        <f>VLOOKUP(BE281,DATA_FEEDS!$A$7:$B$2095,2,FALSE)</f>
        <v>-1.3</v>
      </c>
      <c r="BI281">
        <f t="shared" si="274"/>
        <v>-7.2384615384615367</v>
      </c>
      <c r="BJ281">
        <f t="shared" si="275"/>
        <v>1.1293876637057825</v>
      </c>
      <c r="BK281" t="str">
        <f t="shared" si="265"/>
        <v/>
      </c>
      <c r="BL281" s="14" t="str">
        <f t="shared" si="266"/>
        <v/>
      </c>
      <c r="BM281" s="15" t="str">
        <f t="shared" si="272"/>
        <v/>
      </c>
      <c r="BP281" s="20">
        <f t="shared" si="238"/>
        <v>37663</v>
      </c>
      <c r="BQ281">
        <f t="shared" si="282"/>
        <v>1.035714</v>
      </c>
      <c r="BR281">
        <f t="shared" si="283"/>
        <v>-1.5861521616971585E-2</v>
      </c>
      <c r="BS281">
        <f t="shared" si="244"/>
        <v>0</v>
      </c>
      <c r="BT281">
        <f t="shared" si="245"/>
        <v>0</v>
      </c>
      <c r="BU281">
        <f t="shared" si="246"/>
        <v>0</v>
      </c>
      <c r="BV281" t="str">
        <f t="shared" si="247"/>
        <v/>
      </c>
      <c r="BW281" s="14" t="str">
        <f t="shared" si="273"/>
        <v/>
      </c>
      <c r="BX281" s="15" t="str">
        <f t="shared" si="239"/>
        <v/>
      </c>
      <c r="BY281">
        <f t="shared" si="248"/>
        <v>-0.2604037923302448</v>
      </c>
      <c r="BZ281">
        <f t="shared" si="249"/>
        <v>0.61965390678127996</v>
      </c>
      <c r="CA281">
        <f t="shared" si="250"/>
        <v>1.1293876637057825</v>
      </c>
    </row>
    <row r="282" spans="1:79" x14ac:dyDescent="0.25">
      <c r="A282" s="1">
        <v>37664</v>
      </c>
      <c r="B282" s="2">
        <v>1.0192859999999999</v>
      </c>
      <c r="C282" s="2">
        <v>1.027857</v>
      </c>
      <c r="D282">
        <f t="shared" si="240"/>
        <v>1.0192859999999999</v>
      </c>
      <c r="E282" s="2">
        <f t="shared" si="240"/>
        <v>1.027857</v>
      </c>
      <c r="F282" s="4">
        <f t="shared" si="251"/>
        <v>-1.5861521616971585E-2</v>
      </c>
      <c r="G282" s="4">
        <f t="shared" si="264"/>
        <v>2.0892763479878466E-3</v>
      </c>
      <c r="H282" s="4">
        <f t="shared" si="285"/>
        <v>-1.3708291472475487E-2</v>
      </c>
      <c r="I282" s="5">
        <f t="shared" si="241"/>
        <v>8.5710000000001063E-3</v>
      </c>
      <c r="J282">
        <f t="shared" si="234"/>
        <v>1</v>
      </c>
      <c r="K282">
        <f t="shared" si="252"/>
        <v>1.023857</v>
      </c>
      <c r="L282">
        <f t="shared" si="284"/>
        <v>1.0240000499999999</v>
      </c>
      <c r="M282" t="str">
        <f t="shared" si="253"/>
        <v/>
      </c>
      <c r="R282" s="13">
        <f t="shared" si="254"/>
        <v>-1.4304999999992241E-4</v>
      </c>
      <c r="S282" s="14" t="str">
        <f t="shared" si="261"/>
        <v/>
      </c>
      <c r="T282" s="14">
        <f t="shared" si="256"/>
        <v>-100</v>
      </c>
      <c r="U282" s="15">
        <f t="shared" si="257"/>
        <v>1.5861521616971586</v>
      </c>
      <c r="V282" t="str">
        <f t="shared" si="258"/>
        <v/>
      </c>
      <c r="Y282" s="13" t="str">
        <f t="shared" si="259"/>
        <v/>
      </c>
      <c r="Z282" t="str">
        <f t="shared" si="255"/>
        <v/>
      </c>
      <c r="AB282" s="14" t="str">
        <f t="shared" si="262"/>
        <v/>
      </c>
      <c r="AC282" t="str">
        <f t="shared" si="260"/>
        <v/>
      </c>
      <c r="AE282" s="15" t="str">
        <f t="shared" si="263"/>
        <v/>
      </c>
      <c r="AF282" t="str">
        <f t="shared" si="286"/>
        <v/>
      </c>
      <c r="AI282" s="21">
        <f t="shared" si="242"/>
        <v>37664</v>
      </c>
      <c r="AJ282" s="14">
        <f t="shared" si="235"/>
        <v>1.0192859999999999</v>
      </c>
      <c r="AK282" s="22">
        <f t="shared" si="243"/>
        <v>9.8107891210121694E-3</v>
      </c>
      <c r="AL282" s="14">
        <f t="shared" si="276"/>
        <v>1.0395669235563005</v>
      </c>
      <c r="AM282" s="14">
        <f t="shared" si="277"/>
        <v>2.1804749294307188E-2</v>
      </c>
      <c r="AN282" s="14">
        <f t="shared" si="278"/>
        <v>-0.93011496177099329</v>
      </c>
      <c r="AO282" s="14" t="str">
        <f t="shared" si="279"/>
        <v/>
      </c>
      <c r="AP282" s="14" t="str">
        <f t="shared" si="280"/>
        <v/>
      </c>
      <c r="AQ282" s="15" t="str">
        <f t="shared" si="281"/>
        <v/>
      </c>
      <c r="AT282" s="21">
        <f t="shared" si="236"/>
        <v>37664</v>
      </c>
      <c r="AU282" s="14">
        <f t="shared" si="230"/>
        <v>1.0192859999999999</v>
      </c>
      <c r="AV282" s="22">
        <f t="shared" si="231"/>
        <v>9.8107891210121694E-3</v>
      </c>
      <c r="AW282" s="14">
        <f>VLOOKUP(AT282,DATA_FEEDS!$F$7:$H$2022,3,FALSE)</f>
        <v>43.756999999999998</v>
      </c>
      <c r="AX282" s="14">
        <f t="shared" si="267"/>
        <v>42.724800000000002</v>
      </c>
      <c r="AY282" s="14">
        <f t="shared" si="268"/>
        <v>0.81510051078060364</v>
      </c>
      <c r="AZ282" s="14" t="str">
        <f t="shared" si="269"/>
        <v/>
      </c>
      <c r="BA282" s="14" t="str">
        <f t="shared" si="270"/>
        <v/>
      </c>
      <c r="BB282" s="15" t="str">
        <f t="shared" si="271"/>
        <v/>
      </c>
      <c r="BE282" s="20">
        <f t="shared" si="237"/>
        <v>37664</v>
      </c>
      <c r="BF282">
        <f t="shared" si="232"/>
        <v>1.0192859999999999</v>
      </c>
      <c r="BG282">
        <f t="shared" si="233"/>
        <v>9.8107891210121694E-3</v>
      </c>
      <c r="BH282">
        <f>VLOOKUP(BE282,DATA_FEEDS!$A$7:$B$2095,2,FALSE)</f>
        <v>-1.8</v>
      </c>
      <c r="BI282">
        <f t="shared" si="274"/>
        <v>-6.0230769230769221</v>
      </c>
      <c r="BJ282">
        <f t="shared" si="275"/>
        <v>0.93164294076787013</v>
      </c>
      <c r="BK282" t="str">
        <f t="shared" si="265"/>
        <v/>
      </c>
      <c r="BL282" s="14" t="str">
        <f t="shared" si="266"/>
        <v/>
      </c>
      <c r="BM282" s="15" t="str">
        <f t="shared" si="272"/>
        <v/>
      </c>
      <c r="BP282" s="20">
        <f t="shared" si="238"/>
        <v>37664</v>
      </c>
      <c r="BQ282">
        <f t="shared" si="282"/>
        <v>1.0192859999999999</v>
      </c>
      <c r="BR282">
        <f t="shared" si="283"/>
        <v>9.8107891210121694E-3</v>
      </c>
      <c r="BS282">
        <f t="shared" si="244"/>
        <v>0</v>
      </c>
      <c r="BT282">
        <f t="shared" si="245"/>
        <v>0</v>
      </c>
      <c r="BU282">
        <f t="shared" si="246"/>
        <v>0</v>
      </c>
      <c r="BV282" t="str">
        <f t="shared" si="247"/>
        <v/>
      </c>
      <c r="BW282" s="14" t="str">
        <f t="shared" si="273"/>
        <v/>
      </c>
      <c r="BX282" s="15" t="str">
        <f t="shared" si="239"/>
        <v/>
      </c>
      <c r="BY282">
        <f t="shared" si="248"/>
        <v>-0.93011496177099329</v>
      </c>
      <c r="BZ282">
        <f t="shared" si="249"/>
        <v>0.81510051078060364</v>
      </c>
      <c r="CA282">
        <f t="shared" si="250"/>
        <v>0.93164294076787013</v>
      </c>
    </row>
    <row r="283" spans="1:79" x14ac:dyDescent="0.25">
      <c r="A283" s="1">
        <v>37665</v>
      </c>
      <c r="B283" s="2">
        <v>1.0292859999999999</v>
      </c>
      <c r="C283" s="2">
        <v>1.0385709999999999</v>
      </c>
      <c r="D283">
        <f t="shared" si="240"/>
        <v>1.0292859999999999</v>
      </c>
      <c r="E283" s="2">
        <f t="shared" si="240"/>
        <v>1.0385709999999999</v>
      </c>
      <c r="F283" s="4">
        <f t="shared" si="251"/>
        <v>9.8107891210121694E-3</v>
      </c>
      <c r="G283" s="4">
        <f t="shared" si="264"/>
        <v>-6.8797231945780203E-4</v>
      </c>
      <c r="H283" s="4">
        <f t="shared" si="285"/>
        <v>2.3222660098522179E-2</v>
      </c>
      <c r="I283" s="5">
        <f t="shared" si="241"/>
        <v>9.2849999999999877E-3</v>
      </c>
      <c r="J283">
        <f t="shared" si="234"/>
        <v>1</v>
      </c>
      <c r="K283">
        <f t="shared" si="252"/>
        <v>1.0254284</v>
      </c>
      <c r="L283">
        <f t="shared" si="284"/>
        <v>1.0243929000000001</v>
      </c>
      <c r="M283" t="str">
        <f t="shared" si="253"/>
        <v/>
      </c>
      <c r="R283" s="13">
        <f t="shared" si="254"/>
        <v>1.035499999999967E-3</v>
      </c>
      <c r="S283" s="14">
        <f t="shared" si="261"/>
        <v>100</v>
      </c>
      <c r="T283" s="14">
        <f t="shared" si="256"/>
        <v>0</v>
      </c>
      <c r="U283" s="15" t="str">
        <f t="shared" si="257"/>
        <v/>
      </c>
      <c r="V283" t="str">
        <f t="shared" si="258"/>
        <v/>
      </c>
      <c r="Y283" s="13" t="str">
        <f t="shared" si="259"/>
        <v/>
      </c>
      <c r="Z283" t="str">
        <f t="shared" si="255"/>
        <v/>
      </c>
      <c r="AB283" s="14" t="str">
        <f t="shared" si="262"/>
        <v/>
      </c>
      <c r="AC283" t="str">
        <f t="shared" si="260"/>
        <v/>
      </c>
      <c r="AE283" s="15" t="str">
        <f t="shared" si="263"/>
        <v/>
      </c>
      <c r="AF283" t="str">
        <f t="shared" si="286"/>
        <v/>
      </c>
      <c r="AI283" s="21">
        <f t="shared" si="242"/>
        <v>37665</v>
      </c>
      <c r="AJ283" s="14">
        <f t="shared" si="235"/>
        <v>1.0292859999999999</v>
      </c>
      <c r="AK283" s="22">
        <f t="shared" si="243"/>
        <v>1.3878552705467775E-2</v>
      </c>
      <c r="AL283" s="14">
        <f t="shared" si="276"/>
        <v>1.0346941192760575</v>
      </c>
      <c r="AM283" s="14">
        <f t="shared" si="277"/>
        <v>2.2417057318911721E-2</v>
      </c>
      <c r="AN283" s="14">
        <f t="shared" si="278"/>
        <v>-0.24125018726231737</v>
      </c>
      <c r="AO283" s="14" t="str">
        <f t="shared" si="279"/>
        <v/>
      </c>
      <c r="AP283" s="14" t="str">
        <f t="shared" si="280"/>
        <v/>
      </c>
      <c r="AQ283" s="15" t="str">
        <f t="shared" si="281"/>
        <v/>
      </c>
      <c r="AT283" s="21">
        <f t="shared" si="236"/>
        <v>37665</v>
      </c>
      <c r="AU283" s="14">
        <f t="shared" si="230"/>
        <v>1.0292859999999999</v>
      </c>
      <c r="AV283" s="22">
        <f t="shared" si="231"/>
        <v>1.3878552705467775E-2</v>
      </c>
      <c r="AW283" s="14">
        <f>VLOOKUP(AT283,DATA_FEEDS!$F$7:$H$2022,3,FALSE)</f>
        <v>45.567999999999998</v>
      </c>
      <c r="AX283" s="14">
        <f t="shared" si="267"/>
        <v>43.189399999999992</v>
      </c>
      <c r="AY283" s="14">
        <f t="shared" si="268"/>
        <v>2.0922615083576384</v>
      </c>
      <c r="AZ283" s="14">
        <f t="shared" si="269"/>
        <v>-100</v>
      </c>
      <c r="BA283" s="14">
        <f t="shared" si="270"/>
        <v>-1.3878552705467775</v>
      </c>
      <c r="BB283" s="15">
        <f t="shared" si="271"/>
        <v>-1.3878552705467775</v>
      </c>
      <c r="BE283" s="20">
        <f t="shared" si="237"/>
        <v>37665</v>
      </c>
      <c r="BF283">
        <f t="shared" si="232"/>
        <v>1.0292859999999999</v>
      </c>
      <c r="BG283">
        <f t="shared" si="233"/>
        <v>1.3878552705467775E-2</v>
      </c>
      <c r="BH283">
        <f>VLOOKUP(BE283,DATA_FEEDS!$A$7:$B$2095,2,FALSE)</f>
        <v>15.2</v>
      </c>
      <c r="BI283">
        <f t="shared" si="274"/>
        <v>-4</v>
      </c>
      <c r="BJ283">
        <f t="shared" si="275"/>
        <v>4.3186481802390642</v>
      </c>
      <c r="BK283">
        <f t="shared" si="265"/>
        <v>100</v>
      </c>
      <c r="BL283" s="14">
        <f t="shared" si="266"/>
        <v>1.3878552705467775</v>
      </c>
      <c r="BM283" s="15" t="str">
        <f t="shared" si="272"/>
        <v/>
      </c>
      <c r="BP283" s="20">
        <f t="shared" si="238"/>
        <v>37665</v>
      </c>
      <c r="BQ283">
        <f t="shared" si="282"/>
        <v>1.0292859999999999</v>
      </c>
      <c r="BR283">
        <f t="shared" si="283"/>
        <v>1.3878552705467775E-2</v>
      </c>
      <c r="BS283">
        <f t="shared" si="244"/>
        <v>0</v>
      </c>
      <c r="BT283">
        <f t="shared" si="245"/>
        <v>-100</v>
      </c>
      <c r="BU283">
        <f t="shared" si="246"/>
        <v>100</v>
      </c>
      <c r="BV283" t="str">
        <f t="shared" si="247"/>
        <v/>
      </c>
      <c r="BW283" s="14" t="str">
        <f t="shared" si="273"/>
        <v/>
      </c>
      <c r="BX283" s="15" t="str">
        <f t="shared" si="239"/>
        <v/>
      </c>
      <c r="BY283">
        <f t="shared" si="248"/>
        <v>-0.24125018726231737</v>
      </c>
      <c r="BZ283">
        <f t="shared" si="249"/>
        <v>2.0922615083576384</v>
      </c>
      <c r="CA283">
        <f t="shared" si="250"/>
        <v>4.3186481802390642</v>
      </c>
    </row>
    <row r="284" spans="1:79" x14ac:dyDescent="0.25">
      <c r="A284" s="1">
        <v>37666</v>
      </c>
      <c r="B284" s="2">
        <v>1.043571</v>
      </c>
      <c r="C284" s="2">
        <v>1.047857</v>
      </c>
      <c r="D284">
        <f t="shared" si="240"/>
        <v>1.043571</v>
      </c>
      <c r="E284" s="2">
        <f t="shared" si="240"/>
        <v>1.047857</v>
      </c>
      <c r="F284" s="4">
        <f t="shared" si="251"/>
        <v>1.3878552705467775E-2</v>
      </c>
      <c r="G284" s="4">
        <f t="shared" si="264"/>
        <v>2.8752045758224168E-2</v>
      </c>
      <c r="H284" s="4">
        <f t="shared" si="285"/>
        <v>7.5548076923076949E-3</v>
      </c>
      <c r="I284" s="5">
        <f t="shared" si="241"/>
        <v>4.286000000000012E-3</v>
      </c>
      <c r="J284">
        <f t="shared" si="234"/>
        <v>1</v>
      </c>
      <c r="K284">
        <f t="shared" si="252"/>
        <v>1.0328569999999999</v>
      </c>
      <c r="L284">
        <f t="shared" si="284"/>
        <v>1.0245714500000001</v>
      </c>
      <c r="M284" t="str">
        <f t="shared" si="253"/>
        <v/>
      </c>
      <c r="R284" s="13">
        <f t="shared" si="254"/>
        <v>8.2855499999998639E-3</v>
      </c>
      <c r="S284" s="14" t="str">
        <f t="shared" si="261"/>
        <v/>
      </c>
      <c r="T284" s="14">
        <f t="shared" si="256"/>
        <v>0</v>
      </c>
      <c r="U284" s="15" t="str">
        <f t="shared" si="257"/>
        <v/>
      </c>
      <c r="V284" t="str">
        <f t="shared" si="258"/>
        <v/>
      </c>
      <c r="Y284" s="13" t="str">
        <f t="shared" si="259"/>
        <v/>
      </c>
      <c r="Z284" t="str">
        <f t="shared" si="255"/>
        <v/>
      </c>
      <c r="AB284" s="14" t="str">
        <f t="shared" si="262"/>
        <v/>
      </c>
      <c r="AC284" t="str">
        <f t="shared" si="260"/>
        <v/>
      </c>
      <c r="AE284" s="15" t="str">
        <f t="shared" si="263"/>
        <v/>
      </c>
      <c r="AF284" t="str">
        <f t="shared" si="286"/>
        <v/>
      </c>
      <c r="AI284" s="21">
        <f t="shared" si="242"/>
        <v>37666</v>
      </c>
      <c r="AJ284" s="14">
        <f t="shared" si="235"/>
        <v>1.043571</v>
      </c>
      <c r="AK284" s="22">
        <f t="shared" si="243"/>
        <v>9.5824816902731185E-3</v>
      </c>
      <c r="AL284" s="14">
        <f t="shared" si="276"/>
        <v>1.0270283375590878</v>
      </c>
      <c r="AM284" s="14">
        <f t="shared" si="277"/>
        <v>1.5800952353462142E-2</v>
      </c>
      <c r="AN284" s="14">
        <f t="shared" si="278"/>
        <v>1.0469408470361929</v>
      </c>
      <c r="AO284" s="14" t="str">
        <f t="shared" si="279"/>
        <v/>
      </c>
      <c r="AP284" s="14" t="str">
        <f t="shared" si="280"/>
        <v/>
      </c>
      <c r="AQ284" s="15" t="str">
        <f t="shared" si="281"/>
        <v/>
      </c>
      <c r="AT284" s="21">
        <f t="shared" si="236"/>
        <v>37666</v>
      </c>
      <c r="AU284" s="14">
        <f t="shared" si="230"/>
        <v>1.043571</v>
      </c>
      <c r="AV284" s="22">
        <f t="shared" si="231"/>
        <v>9.5824816902731185E-3</v>
      </c>
      <c r="AW284" s="14">
        <f>VLOOKUP(AT284,DATA_FEEDS!$F$7:$H$2022,3,FALSE)</f>
        <v>42.44</v>
      </c>
      <c r="AX284" s="14">
        <f t="shared" si="267"/>
        <v>43.305199999999999</v>
      </c>
      <c r="AY284" s="14">
        <f t="shared" si="268"/>
        <v>-0.68621679952458037</v>
      </c>
      <c r="AZ284" s="14" t="str">
        <f t="shared" si="269"/>
        <v/>
      </c>
      <c r="BA284" s="14" t="str">
        <f t="shared" si="270"/>
        <v/>
      </c>
      <c r="BB284" s="15" t="str">
        <f t="shared" si="271"/>
        <v/>
      </c>
      <c r="BE284" s="20">
        <f t="shared" si="237"/>
        <v>37666</v>
      </c>
      <c r="BF284">
        <f t="shared" si="232"/>
        <v>1.043571</v>
      </c>
      <c r="BG284">
        <f t="shared" si="233"/>
        <v>9.5824816902731185E-3</v>
      </c>
      <c r="BH284">
        <f>VLOOKUP(BE284,DATA_FEEDS!$A$7:$B$2095,2,FALSE)</f>
        <v>17.600000000000001</v>
      </c>
      <c r="BI284">
        <f t="shared" si="274"/>
        <v>-2.1615384615384605</v>
      </c>
      <c r="BJ284">
        <f t="shared" si="275"/>
        <v>2.6514229827415883</v>
      </c>
      <c r="BK284">
        <f t="shared" si="265"/>
        <v>100</v>
      </c>
      <c r="BL284" s="14">
        <f t="shared" si="266"/>
        <v>0.9582481690273118</v>
      </c>
      <c r="BM284" s="15" t="str">
        <f t="shared" si="272"/>
        <v/>
      </c>
      <c r="BP284" s="20">
        <f t="shared" si="238"/>
        <v>37666</v>
      </c>
      <c r="BQ284">
        <f t="shared" si="282"/>
        <v>1.043571</v>
      </c>
      <c r="BR284">
        <f t="shared" si="283"/>
        <v>9.5824816902731185E-3</v>
      </c>
      <c r="BS284">
        <f t="shared" si="244"/>
        <v>0</v>
      </c>
      <c r="BT284">
        <f t="shared" si="245"/>
        <v>0</v>
      </c>
      <c r="BU284">
        <f t="shared" si="246"/>
        <v>100</v>
      </c>
      <c r="BV284">
        <f t="shared" si="247"/>
        <v>100</v>
      </c>
      <c r="BW284" s="14">
        <f t="shared" si="273"/>
        <v>0.9582481690273118</v>
      </c>
      <c r="BX284" s="15" t="str">
        <f t="shared" si="239"/>
        <v/>
      </c>
      <c r="BY284">
        <f t="shared" si="248"/>
        <v>1.0469408470361929</v>
      </c>
      <c r="BZ284">
        <f t="shared" si="249"/>
        <v>-0.68621679952458037</v>
      </c>
      <c r="CA284">
        <f t="shared" si="250"/>
        <v>2.6514229827415883</v>
      </c>
    </row>
    <row r="285" spans="1:79" x14ac:dyDescent="0.25">
      <c r="A285" s="1">
        <v>37670</v>
      </c>
      <c r="B285" s="2">
        <v>1.053571</v>
      </c>
      <c r="C285" s="2">
        <v>1.090714</v>
      </c>
      <c r="D285">
        <f t="shared" si="240"/>
        <v>1.053571</v>
      </c>
      <c r="E285" s="2">
        <f t="shared" si="240"/>
        <v>1.090714</v>
      </c>
      <c r="F285" s="4">
        <f t="shared" si="251"/>
        <v>9.5824816902731185E-3</v>
      </c>
      <c r="G285" s="4">
        <f t="shared" si="264"/>
        <v>5.3103462925093159E-2</v>
      </c>
      <c r="H285" s="4">
        <f t="shared" si="285"/>
        <v>7.4595073891625688E-2</v>
      </c>
      <c r="I285" s="5">
        <f t="shared" si="241"/>
        <v>3.7142999999999926E-2</v>
      </c>
      <c r="J285">
        <f t="shared" si="234"/>
        <v>1</v>
      </c>
      <c r="K285">
        <f t="shared" si="252"/>
        <v>1.0459997999999999</v>
      </c>
      <c r="L285">
        <f t="shared" si="284"/>
        <v>1.0287500000000001</v>
      </c>
      <c r="M285" t="str">
        <f t="shared" si="253"/>
        <v/>
      </c>
      <c r="R285" s="13">
        <f t="shared" si="254"/>
        <v>1.7249799999999871E-2</v>
      </c>
      <c r="S285" s="14" t="str">
        <f t="shared" si="261"/>
        <v/>
      </c>
      <c r="T285" s="14">
        <f t="shared" si="256"/>
        <v>0</v>
      </c>
      <c r="U285" s="15" t="str">
        <f t="shared" si="257"/>
        <v/>
      </c>
      <c r="V285" t="str">
        <f t="shared" si="258"/>
        <v/>
      </c>
      <c r="Y285" s="13" t="str">
        <f t="shared" si="259"/>
        <v/>
      </c>
      <c r="Z285" t="str">
        <f t="shared" si="255"/>
        <v/>
      </c>
      <c r="AB285" s="14" t="str">
        <f t="shared" si="262"/>
        <v/>
      </c>
      <c r="AC285" t="str">
        <f t="shared" si="260"/>
        <v/>
      </c>
      <c r="AE285" s="15" t="str">
        <f t="shared" si="263"/>
        <v/>
      </c>
      <c r="AF285" t="str">
        <f t="shared" si="286"/>
        <v/>
      </c>
      <c r="AI285" s="21">
        <f t="shared" si="242"/>
        <v>37670</v>
      </c>
      <c r="AJ285" s="14">
        <f t="shared" si="235"/>
        <v>1.053571</v>
      </c>
      <c r="AK285" s="22">
        <f t="shared" si="243"/>
        <v>2.1695737638944165E-2</v>
      </c>
      <c r="AL285" s="14">
        <f t="shared" si="276"/>
        <v>1.0255736537287419</v>
      </c>
      <c r="AM285" s="14">
        <f t="shared" si="277"/>
        <v>1.5118906531500323E-2</v>
      </c>
      <c r="AN285" s="14">
        <f t="shared" si="278"/>
        <v>1.8518102623973196</v>
      </c>
      <c r="AO285" s="14">
        <f t="shared" si="279"/>
        <v>-100</v>
      </c>
      <c r="AP285" s="14">
        <f t="shared" si="280"/>
        <v>-2.1695737638944164</v>
      </c>
      <c r="AQ285" s="15">
        <f t="shared" si="281"/>
        <v>-2.1695737638944164</v>
      </c>
      <c r="AT285" s="21">
        <f t="shared" si="236"/>
        <v>37670</v>
      </c>
      <c r="AU285" s="14">
        <f t="shared" si="230"/>
        <v>1.053571</v>
      </c>
      <c r="AV285" s="22">
        <f t="shared" si="231"/>
        <v>2.1695737638944165E-2</v>
      </c>
      <c r="AW285" s="14">
        <f>VLOOKUP(AT285,DATA_FEEDS!$F$7:$H$2022,3,FALSE)</f>
        <v>42.475999999999999</v>
      </c>
      <c r="AX285" s="14">
        <f t="shared" si="267"/>
        <v>43.361199999999997</v>
      </c>
      <c r="AY285" s="14">
        <f t="shared" si="268"/>
        <v>-0.79720542629515656</v>
      </c>
      <c r="AZ285" s="14" t="str">
        <f t="shared" si="269"/>
        <v/>
      </c>
      <c r="BA285" s="14" t="str">
        <f t="shared" si="270"/>
        <v/>
      </c>
      <c r="BB285" s="15" t="str">
        <f t="shared" si="271"/>
        <v/>
      </c>
      <c r="BE285" s="20">
        <f t="shared" si="237"/>
        <v>37670</v>
      </c>
      <c r="BF285">
        <f t="shared" si="232"/>
        <v>1.053571</v>
      </c>
      <c r="BG285">
        <f t="shared" si="233"/>
        <v>2.1695737638944165E-2</v>
      </c>
      <c r="BH285">
        <f>VLOOKUP(BE285,DATA_FEEDS!$A$7:$B$2095,2,FALSE)</f>
        <v>13.4</v>
      </c>
      <c r="BI285">
        <f t="shared" si="274"/>
        <v>-0.62307692307692253</v>
      </c>
      <c r="BJ285">
        <f t="shared" si="275"/>
        <v>1.4614515541490996</v>
      </c>
      <c r="BK285">
        <f t="shared" si="265"/>
        <v>100</v>
      </c>
      <c r="BL285" s="14">
        <f t="shared" si="266"/>
        <v>2.1695737638944164</v>
      </c>
      <c r="BM285" s="15" t="str">
        <f t="shared" si="272"/>
        <v/>
      </c>
      <c r="BP285" s="20">
        <f t="shared" si="238"/>
        <v>37670</v>
      </c>
      <c r="BQ285">
        <f t="shared" si="282"/>
        <v>1.053571</v>
      </c>
      <c r="BR285">
        <f t="shared" si="283"/>
        <v>2.1695737638944165E-2</v>
      </c>
      <c r="BS285">
        <f t="shared" si="244"/>
        <v>-100</v>
      </c>
      <c r="BT285">
        <f t="shared" si="245"/>
        <v>0</v>
      </c>
      <c r="BU285">
        <f t="shared" si="246"/>
        <v>100</v>
      </c>
      <c r="BV285" t="str">
        <f t="shared" si="247"/>
        <v/>
      </c>
      <c r="BW285" s="14" t="str">
        <f t="shared" si="273"/>
        <v/>
      </c>
      <c r="BX285" s="15" t="str">
        <f t="shared" si="239"/>
        <v/>
      </c>
      <c r="BY285">
        <f t="shared" si="248"/>
        <v>1.8518102623973196</v>
      </c>
      <c r="BZ285">
        <f t="shared" si="249"/>
        <v>-0.79720542629515656</v>
      </c>
      <c r="CA285">
        <f t="shared" si="250"/>
        <v>1.4614515541490996</v>
      </c>
    </row>
    <row r="286" spans="1:79" x14ac:dyDescent="0.25">
      <c r="A286" s="1">
        <v>37671</v>
      </c>
      <c r="B286" s="2">
        <v>1.0764290000000001</v>
      </c>
      <c r="C286" s="2">
        <v>1.0607139999999999</v>
      </c>
      <c r="D286">
        <f t="shared" si="240"/>
        <v>1.0764290000000001</v>
      </c>
      <c r="E286" s="2">
        <f t="shared" si="240"/>
        <v>1.0607139999999999</v>
      </c>
      <c r="F286" s="4">
        <f t="shared" si="251"/>
        <v>2.1695737638944165E-2</v>
      </c>
      <c r="G286" s="4">
        <f t="shared" si="264"/>
        <v>4.0644137170529199E-2</v>
      </c>
      <c r="H286" s="4">
        <f t="shared" si="285"/>
        <v>6.2231929427151347E-2</v>
      </c>
      <c r="I286" s="5">
        <f t="shared" si="241"/>
        <v>-1.5715000000000146E-2</v>
      </c>
      <c r="J286">
        <f t="shared" si="234"/>
        <v>1</v>
      </c>
      <c r="K286">
        <f t="shared" si="252"/>
        <v>1.0531425999999999</v>
      </c>
      <c r="L286">
        <f t="shared" si="284"/>
        <v>1.0317142500000001</v>
      </c>
      <c r="M286" t="str">
        <f t="shared" si="253"/>
        <v/>
      </c>
      <c r="R286" s="13">
        <f t="shared" si="254"/>
        <v>2.1428349999999874E-2</v>
      </c>
      <c r="S286" s="14" t="str">
        <f t="shared" si="261"/>
        <v/>
      </c>
      <c r="T286" s="14">
        <f t="shared" si="256"/>
        <v>0</v>
      </c>
      <c r="U286" s="15" t="str">
        <f t="shared" si="257"/>
        <v/>
      </c>
      <c r="V286" t="str">
        <f t="shared" si="258"/>
        <v/>
      </c>
      <c r="Y286" s="13" t="str">
        <f t="shared" si="259"/>
        <v/>
      </c>
      <c r="Z286" t="str">
        <f t="shared" si="255"/>
        <v/>
      </c>
      <c r="AB286" s="14" t="str">
        <f t="shared" si="262"/>
        <v/>
      </c>
      <c r="AC286" t="str">
        <f t="shared" si="260"/>
        <v/>
      </c>
      <c r="AE286" s="15" t="str">
        <f t="shared" si="263"/>
        <v/>
      </c>
      <c r="AF286" t="str">
        <f t="shared" si="286"/>
        <v/>
      </c>
      <c r="AI286" s="21">
        <f t="shared" si="242"/>
        <v>37671</v>
      </c>
      <c r="AJ286" s="14">
        <f t="shared" si="235"/>
        <v>1.0764290000000001</v>
      </c>
      <c r="AK286" s="22">
        <f t="shared" si="243"/>
        <v>-1.4599197903438261E-2</v>
      </c>
      <c r="AL286" s="14">
        <f t="shared" si="276"/>
        <v>1.0348511875246742</v>
      </c>
      <c r="AM286" s="14">
        <f t="shared" si="277"/>
        <v>1.662772748587887E-2</v>
      </c>
      <c r="AN286" s="14">
        <f t="shared" si="278"/>
        <v>2.5005108190903367</v>
      </c>
      <c r="AO286" s="14">
        <f t="shared" si="279"/>
        <v>-100</v>
      </c>
      <c r="AP286" s="14">
        <f t="shared" si="280"/>
        <v>1.4599197903438261</v>
      </c>
      <c r="AQ286" s="15" t="str">
        <f t="shared" si="281"/>
        <v/>
      </c>
      <c r="AT286" s="21">
        <f t="shared" si="236"/>
        <v>37671</v>
      </c>
      <c r="AU286" s="14">
        <f t="shared" si="230"/>
        <v>1.0764290000000001</v>
      </c>
      <c r="AV286" s="22">
        <f t="shared" si="231"/>
        <v>-1.4599197903438261E-2</v>
      </c>
      <c r="AW286" s="14">
        <f>VLOOKUP(AT286,DATA_FEEDS!$F$7:$H$2022,3,FALSE)</f>
        <v>43.723999999999997</v>
      </c>
      <c r="AX286" s="14">
        <f t="shared" si="267"/>
        <v>43.517199999999995</v>
      </c>
      <c r="AY286" s="14">
        <f t="shared" si="268"/>
        <v>0.19794932017076317</v>
      </c>
      <c r="AZ286" s="14" t="str">
        <f t="shared" si="269"/>
        <v/>
      </c>
      <c r="BA286" s="14" t="str">
        <f t="shared" si="270"/>
        <v/>
      </c>
      <c r="BB286" s="15" t="str">
        <f t="shared" si="271"/>
        <v/>
      </c>
      <c r="BE286" s="20">
        <f t="shared" si="237"/>
        <v>37671</v>
      </c>
      <c r="BF286">
        <f t="shared" si="232"/>
        <v>1.0764290000000001</v>
      </c>
      <c r="BG286">
        <f t="shared" si="233"/>
        <v>-1.4599197903438261E-2</v>
      </c>
      <c r="BH286">
        <f>VLOOKUP(BE286,DATA_FEEDS!$A$7:$B$2095,2,FALSE)</f>
        <v>15.1</v>
      </c>
      <c r="BI286">
        <f t="shared" si="274"/>
        <v>1.3615384615384616</v>
      </c>
      <c r="BJ286">
        <f t="shared" si="275"/>
        <v>1.3640865130138535</v>
      </c>
      <c r="BK286">
        <f t="shared" si="265"/>
        <v>100</v>
      </c>
      <c r="BL286" s="14">
        <f t="shared" si="266"/>
        <v>-1.4599197903438261</v>
      </c>
      <c r="BM286" s="15">
        <f t="shared" si="272"/>
        <v>-1.4599197903438261</v>
      </c>
      <c r="BP286" s="20">
        <f t="shared" si="238"/>
        <v>37671</v>
      </c>
      <c r="BQ286">
        <f t="shared" si="282"/>
        <v>1.0764290000000001</v>
      </c>
      <c r="BR286">
        <f t="shared" si="283"/>
        <v>-1.4599197903438261E-2</v>
      </c>
      <c r="BS286">
        <f t="shared" si="244"/>
        <v>-100</v>
      </c>
      <c r="BT286">
        <f t="shared" si="245"/>
        <v>0</v>
      </c>
      <c r="BU286">
        <f t="shared" si="246"/>
        <v>100</v>
      </c>
      <c r="BV286" t="str">
        <f t="shared" si="247"/>
        <v/>
      </c>
      <c r="BW286" s="14" t="str">
        <f t="shared" si="273"/>
        <v/>
      </c>
      <c r="BX286" s="15" t="str">
        <f t="shared" si="239"/>
        <v/>
      </c>
      <c r="BY286">
        <f t="shared" si="248"/>
        <v>2.5005108190903367</v>
      </c>
      <c r="BZ286">
        <f t="shared" si="249"/>
        <v>0.19794932017076317</v>
      </c>
      <c r="CA286">
        <f t="shared" si="250"/>
        <v>1.3640865130138535</v>
      </c>
    </row>
    <row r="287" spans="1:79" x14ac:dyDescent="0.25">
      <c r="A287" s="1">
        <v>37672</v>
      </c>
      <c r="B287" s="2">
        <v>1.0607139999999999</v>
      </c>
      <c r="C287" s="2">
        <v>1.0549999999999999</v>
      </c>
      <c r="D287">
        <f t="shared" si="240"/>
        <v>1.0607139999999999</v>
      </c>
      <c r="E287" s="2">
        <f t="shared" si="240"/>
        <v>1.0549999999999999</v>
      </c>
      <c r="F287" s="4">
        <f t="shared" si="251"/>
        <v>-1.4599197903438261E-2</v>
      </c>
      <c r="G287" s="4">
        <f t="shared" si="264"/>
        <v>2.4982366417108576E-2</v>
      </c>
      <c r="H287" s="4">
        <f t="shared" si="285"/>
        <v>5.1246000532099822E-2</v>
      </c>
      <c r="I287" s="5">
        <f t="shared" si="241"/>
        <v>-5.7139999999999969E-3</v>
      </c>
      <c r="J287">
        <f t="shared" si="234"/>
        <v>1</v>
      </c>
      <c r="K287">
        <f t="shared" si="252"/>
        <v>1.0585711999999998</v>
      </c>
      <c r="L287">
        <f t="shared" si="284"/>
        <v>1.0348928000000002</v>
      </c>
      <c r="M287" t="str">
        <f t="shared" si="253"/>
        <v/>
      </c>
      <c r="R287" s="13">
        <f t="shared" si="254"/>
        <v>2.3678399999999655E-2</v>
      </c>
      <c r="S287" s="14" t="str">
        <f t="shared" si="261"/>
        <v/>
      </c>
      <c r="T287" s="14">
        <f t="shared" si="256"/>
        <v>0</v>
      </c>
      <c r="U287" s="15" t="str">
        <f t="shared" si="257"/>
        <v/>
      </c>
      <c r="V287" t="str">
        <f t="shared" si="258"/>
        <v/>
      </c>
      <c r="Y287" s="13" t="str">
        <f t="shared" si="259"/>
        <v/>
      </c>
      <c r="Z287" t="str">
        <f t="shared" si="255"/>
        <v/>
      </c>
      <c r="AB287" s="14" t="str">
        <f t="shared" si="262"/>
        <v/>
      </c>
      <c r="AC287" t="str">
        <f t="shared" si="260"/>
        <v/>
      </c>
      <c r="AE287" s="15" t="str">
        <f t="shared" si="263"/>
        <v/>
      </c>
      <c r="AF287" t="str">
        <f t="shared" si="286"/>
        <v/>
      </c>
      <c r="AI287" s="21">
        <f t="shared" si="242"/>
        <v>37672</v>
      </c>
      <c r="AJ287" s="14">
        <f t="shared" si="235"/>
        <v>1.0607139999999999</v>
      </c>
      <c r="AK287" s="22">
        <f t="shared" si="243"/>
        <v>-2.0203372445352905E-3</v>
      </c>
      <c r="AL287" s="14">
        <f t="shared" si="276"/>
        <v>1.0551291291302647</v>
      </c>
      <c r="AM287" s="14">
        <f t="shared" si="277"/>
        <v>1.4143493031208071E-2</v>
      </c>
      <c r="AN287" s="14">
        <f t="shared" si="278"/>
        <v>0.39487210531458183</v>
      </c>
      <c r="AO287" s="14" t="str">
        <f t="shared" si="279"/>
        <v/>
      </c>
      <c r="AP287" s="14" t="str">
        <f t="shared" si="280"/>
        <v/>
      </c>
      <c r="AQ287" s="15" t="str">
        <f t="shared" si="281"/>
        <v/>
      </c>
      <c r="AT287" s="21">
        <f t="shared" si="236"/>
        <v>37672</v>
      </c>
      <c r="AU287" s="14">
        <f t="shared" si="230"/>
        <v>1.0607139999999999</v>
      </c>
      <c r="AV287" s="22">
        <f t="shared" si="231"/>
        <v>-2.0203372445352905E-3</v>
      </c>
      <c r="AW287" s="14">
        <f>VLOOKUP(AT287,DATA_FEEDS!$F$7:$H$2022,3,FALSE)</f>
        <v>44.945</v>
      </c>
      <c r="AX287" s="14">
        <f t="shared" si="267"/>
        <v>43.594200000000001</v>
      </c>
      <c r="AY287" s="14">
        <f t="shared" si="268"/>
        <v>1.4084950490833372</v>
      </c>
      <c r="AZ287" s="14">
        <f t="shared" si="269"/>
        <v>-100</v>
      </c>
      <c r="BA287" s="14">
        <f t="shared" si="270"/>
        <v>0.20203372445352905</v>
      </c>
      <c r="BB287" s="15" t="str">
        <f t="shared" si="271"/>
        <v/>
      </c>
      <c r="BE287" s="20">
        <f t="shared" si="237"/>
        <v>37672</v>
      </c>
      <c r="BF287">
        <f t="shared" si="232"/>
        <v>1.0607139999999999</v>
      </c>
      <c r="BG287">
        <f t="shared" si="233"/>
        <v>-2.0203372445352905E-3</v>
      </c>
      <c r="BH287">
        <f>VLOOKUP(BE287,DATA_FEEDS!$A$7:$B$2095,2,FALSE)</f>
        <v>-17</v>
      </c>
      <c r="BI287">
        <f t="shared" si="274"/>
        <v>0.66153846153846141</v>
      </c>
      <c r="BJ287">
        <f t="shared" si="275"/>
        <v>-1.672019161826823</v>
      </c>
      <c r="BK287">
        <f t="shared" si="265"/>
        <v>-100</v>
      </c>
      <c r="BL287" s="14">
        <f t="shared" si="266"/>
        <v>0.20203372445352905</v>
      </c>
      <c r="BM287" s="15" t="str">
        <f t="shared" si="272"/>
        <v/>
      </c>
      <c r="BP287" s="20">
        <f t="shared" si="238"/>
        <v>37672</v>
      </c>
      <c r="BQ287">
        <f t="shared" si="282"/>
        <v>1.0607139999999999</v>
      </c>
      <c r="BR287">
        <f t="shared" si="283"/>
        <v>-2.0203372445352905E-3</v>
      </c>
      <c r="BS287">
        <f t="shared" si="244"/>
        <v>0</v>
      </c>
      <c r="BT287">
        <f t="shared" si="245"/>
        <v>-100</v>
      </c>
      <c r="BU287">
        <f t="shared" si="246"/>
        <v>-100</v>
      </c>
      <c r="BV287">
        <f t="shared" si="247"/>
        <v>-100</v>
      </c>
      <c r="BW287" s="14">
        <f t="shared" si="273"/>
        <v>0.20203372445352905</v>
      </c>
      <c r="BX287" s="15" t="str">
        <f t="shared" si="239"/>
        <v/>
      </c>
      <c r="BY287">
        <f t="shared" si="248"/>
        <v>0.39487210531458183</v>
      </c>
      <c r="BZ287">
        <f t="shared" si="249"/>
        <v>1.4084950490833372</v>
      </c>
      <c r="CA287">
        <f t="shared" si="250"/>
        <v>-1.672019161826823</v>
      </c>
    </row>
    <row r="288" spans="1:79" x14ac:dyDescent="0.25">
      <c r="A288" s="1">
        <v>37673</v>
      </c>
      <c r="B288" s="2">
        <v>1.0585709999999999</v>
      </c>
      <c r="C288" s="2">
        <v>1.071429</v>
      </c>
      <c r="D288">
        <f t="shared" si="240"/>
        <v>1.0585709999999999</v>
      </c>
      <c r="E288" s="2">
        <f t="shared" si="240"/>
        <v>1.071429</v>
      </c>
      <c r="F288" s="4">
        <f t="shared" si="251"/>
        <v>-2.0203372445352905E-3</v>
      </c>
      <c r="G288" s="4">
        <f t="shared" si="264"/>
        <v>2.669487749276277E-2</v>
      </c>
      <c r="H288" s="4">
        <f t="shared" si="285"/>
        <v>5.3371059919795016E-2</v>
      </c>
      <c r="I288" s="5">
        <f t="shared" si="241"/>
        <v>1.2858000000000036E-2</v>
      </c>
      <c r="J288">
        <f t="shared" si="234"/>
        <v>1</v>
      </c>
      <c r="K288">
        <f t="shared" si="252"/>
        <v>1.0651427999999998</v>
      </c>
      <c r="L288">
        <f t="shared" si="284"/>
        <v>1.0378570999999996</v>
      </c>
      <c r="M288" t="str">
        <f t="shared" si="253"/>
        <v/>
      </c>
      <c r="R288" s="13">
        <f t="shared" si="254"/>
        <v>2.728570000000019E-2</v>
      </c>
      <c r="S288" s="14" t="str">
        <f t="shared" si="261"/>
        <v/>
      </c>
      <c r="T288" s="14">
        <f t="shared" si="256"/>
        <v>0</v>
      </c>
      <c r="U288" s="15" t="str">
        <f t="shared" si="257"/>
        <v/>
      </c>
      <c r="V288" t="str">
        <f t="shared" si="258"/>
        <v/>
      </c>
      <c r="Y288" s="13" t="str">
        <f t="shared" si="259"/>
        <v/>
      </c>
      <c r="Z288" t="str">
        <f t="shared" si="255"/>
        <v/>
      </c>
      <c r="AB288" s="14" t="str">
        <f t="shared" si="262"/>
        <v/>
      </c>
      <c r="AC288" t="str">
        <f t="shared" si="260"/>
        <v/>
      </c>
      <c r="AE288" s="15" t="str">
        <f t="shared" si="263"/>
        <v/>
      </c>
      <c r="AF288" t="str">
        <f t="shared" si="286"/>
        <v/>
      </c>
      <c r="AI288" s="21">
        <f t="shared" si="242"/>
        <v>37673</v>
      </c>
      <c r="AJ288" s="14">
        <f t="shared" si="235"/>
        <v>1.0585709999999999</v>
      </c>
      <c r="AK288" s="22">
        <f t="shared" si="243"/>
        <v>2.6998661402967087E-3</v>
      </c>
      <c r="AL288" s="14">
        <f t="shared" si="276"/>
        <v>1.057574233127653</v>
      </c>
      <c r="AM288" s="14">
        <f t="shared" si="277"/>
        <v>1.4119889773690626E-2</v>
      </c>
      <c r="AN288" s="14">
        <f t="shared" si="278"/>
        <v>7.0593105776520657E-2</v>
      </c>
      <c r="AO288" s="14" t="str">
        <f t="shared" si="279"/>
        <v/>
      </c>
      <c r="AP288" s="14" t="str">
        <f t="shared" si="280"/>
        <v/>
      </c>
      <c r="AQ288" s="15" t="str">
        <f t="shared" si="281"/>
        <v/>
      </c>
      <c r="AT288" s="21">
        <f t="shared" si="236"/>
        <v>37673</v>
      </c>
      <c r="AU288" s="14">
        <f t="shared" si="230"/>
        <v>1.0585709999999999</v>
      </c>
      <c r="AV288" s="22">
        <f t="shared" si="231"/>
        <v>2.6998661402967087E-3</v>
      </c>
      <c r="AW288" s="14">
        <f>VLOOKUP(AT288,DATA_FEEDS!$F$7:$H$2022,3,FALSE)</f>
        <v>44.171999999999997</v>
      </c>
      <c r="AX288" s="14">
        <f t="shared" si="267"/>
        <v>43.713300000000004</v>
      </c>
      <c r="AY288" s="14">
        <f t="shared" si="268"/>
        <v>0.43903272883882205</v>
      </c>
      <c r="AZ288" s="14" t="str">
        <f t="shared" si="269"/>
        <v/>
      </c>
      <c r="BA288" s="14" t="str">
        <f t="shared" si="270"/>
        <v/>
      </c>
      <c r="BB288" s="15" t="str">
        <f t="shared" si="271"/>
        <v/>
      </c>
      <c r="BE288" s="20">
        <f t="shared" si="237"/>
        <v>37673</v>
      </c>
      <c r="BF288">
        <f t="shared" si="232"/>
        <v>1.0585709999999999</v>
      </c>
      <c r="BG288">
        <f t="shared" si="233"/>
        <v>2.6998661402967087E-3</v>
      </c>
      <c r="BH288">
        <f>VLOOKUP(BE288,DATA_FEEDS!$A$7:$B$2095,2,FALSE)</f>
        <v>-21.1</v>
      </c>
      <c r="BI288">
        <f t="shared" si="274"/>
        <v>-0.27692307692307705</v>
      </c>
      <c r="BJ288">
        <f t="shared" si="275"/>
        <v>-1.8036003829958218</v>
      </c>
      <c r="BK288">
        <f t="shared" si="265"/>
        <v>-100</v>
      </c>
      <c r="BL288" s="14">
        <f t="shared" si="266"/>
        <v>-0.26998661402967089</v>
      </c>
      <c r="BM288" s="15">
        <f t="shared" si="272"/>
        <v>-0.26998661402967089</v>
      </c>
      <c r="BP288" s="20">
        <f t="shared" si="238"/>
        <v>37673</v>
      </c>
      <c r="BQ288">
        <f t="shared" si="282"/>
        <v>1.0585709999999999</v>
      </c>
      <c r="BR288">
        <f t="shared" si="283"/>
        <v>2.6998661402967087E-3</v>
      </c>
      <c r="BS288">
        <f t="shared" si="244"/>
        <v>0</v>
      </c>
      <c r="BT288">
        <f t="shared" si="245"/>
        <v>0</v>
      </c>
      <c r="BU288">
        <f t="shared" si="246"/>
        <v>-100</v>
      </c>
      <c r="BV288">
        <f t="shared" si="247"/>
        <v>-100</v>
      </c>
      <c r="BW288" s="14">
        <f t="shared" si="273"/>
        <v>-0.26998661402967089</v>
      </c>
      <c r="BX288" s="15">
        <f t="shared" si="239"/>
        <v>-0.26998661402967089</v>
      </c>
      <c r="BY288">
        <f t="shared" si="248"/>
        <v>7.0593105776520657E-2</v>
      </c>
      <c r="BZ288">
        <f t="shared" si="249"/>
        <v>0.43903272883882205</v>
      </c>
      <c r="CA288">
        <f t="shared" si="250"/>
        <v>-1.8036003829958218</v>
      </c>
    </row>
    <row r="289" spans="1:79" x14ac:dyDescent="0.25">
      <c r="A289" s="1">
        <v>37676</v>
      </c>
      <c r="B289" s="2">
        <v>1.061429</v>
      </c>
      <c r="C289" s="2">
        <v>1.0528569999999999</v>
      </c>
      <c r="D289">
        <f t="shared" si="240"/>
        <v>1.061429</v>
      </c>
      <c r="E289" s="2">
        <f t="shared" si="240"/>
        <v>1.0528569999999999</v>
      </c>
      <c r="F289" s="4">
        <f t="shared" si="251"/>
        <v>2.6998661402967087E-3</v>
      </c>
      <c r="G289" s="4">
        <f t="shared" si="264"/>
        <v>-6.7769519092695553E-4</v>
      </c>
      <c r="H289" s="4">
        <f t="shared" si="285"/>
        <v>7.7485076391070648E-2</v>
      </c>
      <c r="I289" s="5">
        <f t="shared" si="241"/>
        <v>-8.572000000000024E-3</v>
      </c>
      <c r="J289">
        <f t="shared" si="234"/>
        <v>1</v>
      </c>
      <c r="K289">
        <f t="shared" si="252"/>
        <v>1.0661428000000002</v>
      </c>
      <c r="L289">
        <f t="shared" si="284"/>
        <v>1.0412142499999999</v>
      </c>
      <c r="M289" t="str">
        <f t="shared" si="253"/>
        <v/>
      </c>
      <c r="R289" s="13">
        <f t="shared" si="254"/>
        <v>2.4928550000000271E-2</v>
      </c>
      <c r="S289" s="14" t="str">
        <f t="shared" si="261"/>
        <v/>
      </c>
      <c r="T289" s="14">
        <f t="shared" si="256"/>
        <v>0</v>
      </c>
      <c r="U289" s="15" t="str">
        <f t="shared" si="257"/>
        <v/>
      </c>
      <c r="V289" t="str">
        <f t="shared" si="258"/>
        <v/>
      </c>
      <c r="Y289" s="13" t="str">
        <f t="shared" si="259"/>
        <v/>
      </c>
      <c r="Z289" t="str">
        <f t="shared" si="255"/>
        <v/>
      </c>
      <c r="AB289" s="14" t="str">
        <f t="shared" si="262"/>
        <v/>
      </c>
      <c r="AC289" t="str">
        <f t="shared" si="260"/>
        <v/>
      </c>
      <c r="AE289" s="15" t="str">
        <f t="shared" si="263"/>
        <v/>
      </c>
      <c r="AF289" t="str">
        <f t="shared" si="286"/>
        <v/>
      </c>
      <c r="AI289" s="21">
        <f t="shared" si="242"/>
        <v>37676</v>
      </c>
      <c r="AJ289" s="14">
        <f t="shared" si="235"/>
        <v>1.061429</v>
      </c>
      <c r="AK289" s="22">
        <f t="shared" si="243"/>
        <v>-1.2113857827513697E-2</v>
      </c>
      <c r="AL289" s="14">
        <f t="shared" si="276"/>
        <v>1.0639854662691022</v>
      </c>
      <c r="AM289" s="14">
        <f t="shared" si="277"/>
        <v>1.4056484475035132E-2</v>
      </c>
      <c r="AN289" s="14">
        <f t="shared" si="278"/>
        <v>-0.1818709559735654</v>
      </c>
      <c r="AO289" s="14" t="str">
        <f t="shared" si="279"/>
        <v/>
      </c>
      <c r="AP289" s="14" t="str">
        <f t="shared" si="280"/>
        <v/>
      </c>
      <c r="AQ289" s="15" t="str">
        <f t="shared" si="281"/>
        <v/>
      </c>
      <c r="AT289" s="21">
        <f t="shared" si="236"/>
        <v>37676</v>
      </c>
      <c r="AU289" s="14">
        <f t="shared" si="230"/>
        <v>1.061429</v>
      </c>
      <c r="AV289" s="22">
        <f t="shared" si="231"/>
        <v>-1.2113857827513697E-2</v>
      </c>
      <c r="AW289" s="14">
        <f>VLOOKUP(AT289,DATA_FEEDS!$F$7:$H$2022,3,FALSE)</f>
        <v>44.805</v>
      </c>
      <c r="AX289" s="14">
        <f t="shared" si="267"/>
        <v>43.918999999999997</v>
      </c>
      <c r="AY289" s="14">
        <f t="shared" si="268"/>
        <v>0.85606665791710979</v>
      </c>
      <c r="AZ289" s="14" t="str">
        <f t="shared" si="269"/>
        <v/>
      </c>
      <c r="BA289" s="14" t="str">
        <f t="shared" si="270"/>
        <v/>
      </c>
      <c r="BB289" s="15" t="str">
        <f t="shared" si="271"/>
        <v/>
      </c>
      <c r="BE289" s="20">
        <f t="shared" si="237"/>
        <v>37676</v>
      </c>
      <c r="BF289">
        <f t="shared" si="232"/>
        <v>1.061429</v>
      </c>
      <c r="BG289">
        <f t="shared" si="233"/>
        <v>-1.2113857827513697E-2</v>
      </c>
      <c r="BH289">
        <f>VLOOKUP(BE289,DATA_FEEDS!$A$7:$B$2095,2,FALSE)</f>
        <v>-24.1</v>
      </c>
      <c r="BI289">
        <f t="shared" si="274"/>
        <v>-1.4153846153846152</v>
      </c>
      <c r="BJ289">
        <f t="shared" si="275"/>
        <v>-1.7502685467456647</v>
      </c>
      <c r="BK289">
        <f t="shared" si="265"/>
        <v>-100</v>
      </c>
      <c r="BL289" s="14">
        <f t="shared" si="266"/>
        <v>1.2113857827513697</v>
      </c>
      <c r="BM289" s="15" t="str">
        <f t="shared" si="272"/>
        <v/>
      </c>
      <c r="BP289" s="20">
        <f t="shared" si="238"/>
        <v>37676</v>
      </c>
      <c r="BQ289">
        <f t="shared" si="282"/>
        <v>1.061429</v>
      </c>
      <c r="BR289">
        <f t="shared" si="283"/>
        <v>-1.2113857827513697E-2</v>
      </c>
      <c r="BS289">
        <f t="shared" si="244"/>
        <v>0</v>
      </c>
      <c r="BT289">
        <f t="shared" si="245"/>
        <v>0</v>
      </c>
      <c r="BU289">
        <f t="shared" si="246"/>
        <v>-100</v>
      </c>
      <c r="BV289">
        <f t="shared" si="247"/>
        <v>-100</v>
      </c>
      <c r="BW289" s="14">
        <f t="shared" si="273"/>
        <v>1.2113857827513697</v>
      </c>
      <c r="BX289" s="15" t="str">
        <f t="shared" si="239"/>
        <v/>
      </c>
      <c r="BY289">
        <f t="shared" si="248"/>
        <v>-0.1818709559735654</v>
      </c>
      <c r="BZ289">
        <f t="shared" si="249"/>
        <v>0.85606665791710979</v>
      </c>
      <c r="CA289">
        <f t="shared" si="250"/>
        <v>-1.7502685467456647</v>
      </c>
    </row>
    <row r="290" spans="1:79" x14ac:dyDescent="0.25">
      <c r="A290" s="1">
        <v>37677</v>
      </c>
      <c r="B290" s="2">
        <v>1.0485709999999999</v>
      </c>
      <c r="C290" s="2">
        <v>1.0728569999999999</v>
      </c>
      <c r="D290">
        <f t="shared" si="240"/>
        <v>1.0485709999999999</v>
      </c>
      <c r="E290" s="2">
        <f t="shared" si="240"/>
        <v>1.0728569999999999</v>
      </c>
      <c r="F290" s="4">
        <f t="shared" si="251"/>
        <v>-1.2113857827513697E-2</v>
      </c>
      <c r="G290" s="4">
        <f t="shared" si="264"/>
        <v>-3.3183795679976387E-3</v>
      </c>
      <c r="H290" s="4">
        <f t="shared" si="285"/>
        <v>5.4774992306883145E-2</v>
      </c>
      <c r="I290" s="5">
        <f t="shared" si="241"/>
        <v>2.428600000000003E-2</v>
      </c>
      <c r="J290">
        <f t="shared" si="234"/>
        <v>1</v>
      </c>
      <c r="K290">
        <f t="shared" si="252"/>
        <v>1.0625713999999999</v>
      </c>
      <c r="L290">
        <f t="shared" si="284"/>
        <v>1.0443928</v>
      </c>
      <c r="M290" t="str">
        <f t="shared" si="253"/>
        <v/>
      </c>
      <c r="R290" s="13">
        <f t="shared" si="254"/>
        <v>1.8178599999999934E-2</v>
      </c>
      <c r="S290" s="14" t="str">
        <f t="shared" si="261"/>
        <v/>
      </c>
      <c r="T290" s="14">
        <f t="shared" si="256"/>
        <v>0</v>
      </c>
      <c r="U290" s="15" t="str">
        <f t="shared" si="257"/>
        <v/>
      </c>
      <c r="V290" t="str">
        <f t="shared" si="258"/>
        <v/>
      </c>
      <c r="Y290" s="13" t="str">
        <f t="shared" si="259"/>
        <v/>
      </c>
      <c r="Z290" t="str">
        <f t="shared" si="255"/>
        <v/>
      </c>
      <c r="AB290" s="14" t="str">
        <f t="shared" si="262"/>
        <v/>
      </c>
      <c r="AC290" t="str">
        <f t="shared" si="260"/>
        <v/>
      </c>
      <c r="AE290" s="15" t="str">
        <f t="shared" si="263"/>
        <v/>
      </c>
      <c r="AF290" t="str">
        <f t="shared" si="286"/>
        <v/>
      </c>
      <c r="AI290" s="21">
        <f t="shared" si="242"/>
        <v>37677</v>
      </c>
      <c r="AJ290" s="14">
        <f t="shared" si="235"/>
        <v>1.0485709999999999</v>
      </c>
      <c r="AK290" s="22">
        <f t="shared" si="243"/>
        <v>2.1117311083369675E-2</v>
      </c>
      <c r="AL290" s="14">
        <f t="shared" si="276"/>
        <v>1.0660591091344429</v>
      </c>
      <c r="AM290" s="14">
        <f t="shared" si="277"/>
        <v>1.3930501361587022E-2</v>
      </c>
      <c r="AN290" s="14">
        <f t="shared" si="278"/>
        <v>-1.2553826083148716</v>
      </c>
      <c r="AO290" s="14" t="str">
        <f t="shared" si="279"/>
        <v/>
      </c>
      <c r="AP290" s="14" t="str">
        <f t="shared" si="280"/>
        <v/>
      </c>
      <c r="AQ290" s="15" t="str">
        <f t="shared" si="281"/>
        <v/>
      </c>
      <c r="AT290" s="21">
        <f t="shared" si="236"/>
        <v>37677</v>
      </c>
      <c r="AU290" s="14">
        <f t="shared" si="230"/>
        <v>1.0485709999999999</v>
      </c>
      <c r="AV290" s="22">
        <f t="shared" si="231"/>
        <v>2.1117311083369675E-2</v>
      </c>
      <c r="AW290" s="14">
        <f>VLOOKUP(AT290,DATA_FEEDS!$F$7:$H$2022,3,FALSE)</f>
        <v>44.36</v>
      </c>
      <c r="AX290" s="14">
        <f t="shared" si="267"/>
        <v>43.946300000000001</v>
      </c>
      <c r="AY290" s="14">
        <f t="shared" si="268"/>
        <v>0.40314850831465804</v>
      </c>
      <c r="AZ290" s="14" t="str">
        <f t="shared" si="269"/>
        <v/>
      </c>
      <c r="BA290" s="14" t="str">
        <f t="shared" si="270"/>
        <v/>
      </c>
      <c r="BB290" s="15" t="str">
        <f t="shared" si="271"/>
        <v/>
      </c>
      <c r="BE290" s="20">
        <f t="shared" si="237"/>
        <v>37677</v>
      </c>
      <c r="BF290">
        <f t="shared" si="232"/>
        <v>1.0485709999999999</v>
      </c>
      <c r="BG290">
        <f t="shared" si="233"/>
        <v>2.1117311083369675E-2</v>
      </c>
      <c r="BH290">
        <f>VLOOKUP(BE290,DATA_FEEDS!$A$7:$B$2095,2,FALSE)</f>
        <v>-45.1</v>
      </c>
      <c r="BI290">
        <f t="shared" si="274"/>
        <v>-4.2230769230769232</v>
      </c>
      <c r="BJ290">
        <f t="shared" si="275"/>
        <v>-2.7970727388543888</v>
      </c>
      <c r="BK290">
        <f t="shared" si="265"/>
        <v>-100</v>
      </c>
      <c r="BL290" s="14">
        <f t="shared" si="266"/>
        <v>-2.1117311083369676</v>
      </c>
      <c r="BM290" s="15">
        <f t="shared" si="272"/>
        <v>-2.1117311083369676</v>
      </c>
      <c r="BP290" s="20">
        <f t="shared" si="238"/>
        <v>37677</v>
      </c>
      <c r="BQ290">
        <f t="shared" si="282"/>
        <v>1.0485709999999999</v>
      </c>
      <c r="BR290">
        <f t="shared" si="283"/>
        <v>2.1117311083369675E-2</v>
      </c>
      <c r="BS290">
        <f t="shared" si="244"/>
        <v>0</v>
      </c>
      <c r="BT290">
        <f t="shared" si="245"/>
        <v>0</v>
      </c>
      <c r="BU290">
        <f t="shared" si="246"/>
        <v>-100</v>
      </c>
      <c r="BV290">
        <f t="shared" si="247"/>
        <v>-100</v>
      </c>
      <c r="BW290" s="14">
        <f t="shared" si="273"/>
        <v>-2.1117311083369676</v>
      </c>
      <c r="BX290" s="15">
        <f t="shared" si="239"/>
        <v>-2.1117311083369676</v>
      </c>
      <c r="BY290">
        <f t="shared" si="248"/>
        <v>-1.2553826083148716</v>
      </c>
      <c r="BZ290">
        <f t="shared" si="249"/>
        <v>0.40314850831465804</v>
      </c>
      <c r="CA290">
        <f t="shared" si="250"/>
        <v>-2.7970727388543888</v>
      </c>
    </row>
    <row r="291" spans="1:79" x14ac:dyDescent="0.25">
      <c r="A291" s="1">
        <v>37678</v>
      </c>
      <c r="B291" s="2">
        <v>1.0707139999999999</v>
      </c>
      <c r="C291" s="2">
        <v>1.035714</v>
      </c>
      <c r="D291">
        <f t="shared" si="240"/>
        <v>1.0707139999999999</v>
      </c>
      <c r="E291" s="2">
        <f t="shared" si="240"/>
        <v>1.035714</v>
      </c>
      <c r="F291" s="4">
        <f t="shared" si="251"/>
        <v>2.1117311083369675E-2</v>
      </c>
      <c r="G291" s="4">
        <f t="shared" si="264"/>
        <v>-2.3569029917583733E-2</v>
      </c>
      <c r="H291" s="4">
        <f t="shared" si="285"/>
        <v>-3.4369750001442419E-3</v>
      </c>
      <c r="I291" s="5">
        <f t="shared" si="241"/>
        <v>-3.499999999999992E-2</v>
      </c>
      <c r="J291">
        <f t="shared" si="234"/>
        <v>1</v>
      </c>
      <c r="K291">
        <f t="shared" si="252"/>
        <v>1.0575714000000001</v>
      </c>
      <c r="L291">
        <f t="shared" si="284"/>
        <v>1.0441070499999998</v>
      </c>
      <c r="M291" t="str">
        <f t="shared" si="253"/>
        <v/>
      </c>
      <c r="R291" s="13">
        <f t="shared" si="254"/>
        <v>1.3464350000000236E-2</v>
      </c>
      <c r="S291" s="14" t="str">
        <f t="shared" si="261"/>
        <v/>
      </c>
      <c r="T291" s="14">
        <f t="shared" si="256"/>
        <v>0</v>
      </c>
      <c r="U291" s="15" t="str">
        <f t="shared" si="257"/>
        <v/>
      </c>
      <c r="V291" t="str">
        <f t="shared" si="258"/>
        <v/>
      </c>
      <c r="Y291" s="13" t="str">
        <f t="shared" si="259"/>
        <v/>
      </c>
      <c r="Z291" t="str">
        <f t="shared" si="255"/>
        <v/>
      </c>
      <c r="AB291" s="14" t="str">
        <f t="shared" si="262"/>
        <v/>
      </c>
      <c r="AC291" t="str">
        <f t="shared" si="260"/>
        <v/>
      </c>
      <c r="AE291" s="15" t="str">
        <f t="shared" si="263"/>
        <v/>
      </c>
      <c r="AF291" t="str">
        <f t="shared" si="286"/>
        <v/>
      </c>
      <c r="AI291" s="21">
        <f t="shared" si="242"/>
        <v>37678</v>
      </c>
      <c r="AJ291" s="14">
        <f t="shared" si="235"/>
        <v>1.0707139999999999</v>
      </c>
      <c r="AK291" s="22">
        <f t="shared" si="243"/>
        <v>-2.801868659604715E-2</v>
      </c>
      <c r="AL291" s="14">
        <f t="shared" si="276"/>
        <v>1.0667046668872047</v>
      </c>
      <c r="AM291" s="14">
        <f t="shared" si="277"/>
        <v>1.2477793627846633E-2</v>
      </c>
      <c r="AN291" s="14">
        <f t="shared" si="278"/>
        <v>0.32131747265379251</v>
      </c>
      <c r="AO291" s="14" t="str">
        <f t="shared" si="279"/>
        <v/>
      </c>
      <c r="AP291" s="14" t="str">
        <f t="shared" si="280"/>
        <v/>
      </c>
      <c r="AQ291" s="15" t="str">
        <f t="shared" si="281"/>
        <v/>
      </c>
      <c r="AT291" s="21">
        <f t="shared" si="236"/>
        <v>37678</v>
      </c>
      <c r="AU291" s="14">
        <f t="shared" si="230"/>
        <v>1.0707139999999999</v>
      </c>
      <c r="AV291" s="22">
        <f t="shared" si="231"/>
        <v>-2.801868659604715E-2</v>
      </c>
      <c r="AW291" s="14">
        <f>VLOOKUP(AT291,DATA_FEEDS!$F$7:$H$2022,3,FALSE)</f>
        <v>45.820999999999998</v>
      </c>
      <c r="AX291" s="14">
        <f t="shared" si="267"/>
        <v>44.206800000000001</v>
      </c>
      <c r="AY291" s="14">
        <f t="shared" si="268"/>
        <v>1.560013806752945</v>
      </c>
      <c r="AZ291" s="14">
        <f t="shared" si="269"/>
        <v>-100</v>
      </c>
      <c r="BA291" s="14">
        <f t="shared" si="270"/>
        <v>2.8018686596047151</v>
      </c>
      <c r="BB291" s="15" t="str">
        <f t="shared" si="271"/>
        <v/>
      </c>
      <c r="BE291" s="20">
        <f t="shared" si="237"/>
        <v>37678</v>
      </c>
      <c r="BF291">
        <f t="shared" si="232"/>
        <v>1.0707139999999999</v>
      </c>
      <c r="BG291">
        <f t="shared" si="233"/>
        <v>-2.801868659604715E-2</v>
      </c>
      <c r="BH291">
        <f>VLOOKUP(BE291,DATA_FEEDS!$A$7:$B$2095,2,FALSE)</f>
        <v>-44.8</v>
      </c>
      <c r="BI291">
        <f t="shared" si="274"/>
        <v>-6.976923076923077</v>
      </c>
      <c r="BJ291">
        <f t="shared" si="275"/>
        <v>-1.9508681306487945</v>
      </c>
      <c r="BK291">
        <f t="shared" si="265"/>
        <v>-100</v>
      </c>
      <c r="BL291" s="14">
        <f t="shared" si="266"/>
        <v>2.8018686596047151</v>
      </c>
      <c r="BM291" s="15" t="str">
        <f t="shared" si="272"/>
        <v/>
      </c>
      <c r="BP291" s="20">
        <f t="shared" si="238"/>
        <v>37678</v>
      </c>
      <c r="BQ291">
        <f t="shared" si="282"/>
        <v>1.0707139999999999</v>
      </c>
      <c r="BR291">
        <f t="shared" si="283"/>
        <v>-2.801868659604715E-2</v>
      </c>
      <c r="BS291">
        <f t="shared" si="244"/>
        <v>0</v>
      </c>
      <c r="BT291">
        <f t="shared" si="245"/>
        <v>-100</v>
      </c>
      <c r="BU291">
        <f t="shared" si="246"/>
        <v>-100</v>
      </c>
      <c r="BV291">
        <f t="shared" si="247"/>
        <v>-100</v>
      </c>
      <c r="BW291" s="14">
        <f t="shared" si="273"/>
        <v>2.8018686596047151</v>
      </c>
      <c r="BX291" s="15" t="str">
        <f t="shared" si="239"/>
        <v/>
      </c>
      <c r="BY291">
        <f t="shared" si="248"/>
        <v>0.32131747265379251</v>
      </c>
      <c r="BZ291">
        <f t="shared" si="249"/>
        <v>1.560013806752945</v>
      </c>
      <c r="CA291">
        <f t="shared" si="250"/>
        <v>-1.9508681306487945</v>
      </c>
    </row>
    <row r="292" spans="1:79" x14ac:dyDescent="0.25">
      <c r="A292" s="1">
        <v>37679</v>
      </c>
      <c r="B292" s="2">
        <v>1.0407139999999999</v>
      </c>
      <c r="C292" s="2">
        <v>1.061429</v>
      </c>
      <c r="D292">
        <f t="shared" si="240"/>
        <v>1.0407139999999999</v>
      </c>
      <c r="E292" s="2">
        <f t="shared" si="240"/>
        <v>1.061429</v>
      </c>
      <c r="F292" s="4">
        <f t="shared" si="251"/>
        <v>-2.801868659604715E-2</v>
      </c>
      <c r="G292" s="4">
        <f t="shared" si="264"/>
        <v>2.6998661402967087E-3</v>
      </c>
      <c r="H292" s="4">
        <f t="shared" si="285"/>
        <v>-8.010280373831875E-3</v>
      </c>
      <c r="I292" s="5">
        <f t="shared" si="241"/>
        <v>2.0715000000000039E-2</v>
      </c>
      <c r="J292">
        <f t="shared" si="234"/>
        <v>1</v>
      </c>
      <c r="K292">
        <f t="shared" si="252"/>
        <v>1.0588571999999998</v>
      </c>
      <c r="L292">
        <f t="shared" si="284"/>
        <v>1.04385705</v>
      </c>
      <c r="M292" t="str">
        <f t="shared" si="253"/>
        <v/>
      </c>
      <c r="R292" s="13">
        <f t="shared" si="254"/>
        <v>1.5000149999999879E-2</v>
      </c>
      <c r="S292" s="14" t="str">
        <f t="shared" si="261"/>
        <v/>
      </c>
      <c r="T292" s="14">
        <f t="shared" si="256"/>
        <v>0</v>
      </c>
      <c r="U292" s="15" t="str">
        <f t="shared" si="257"/>
        <v/>
      </c>
      <c r="V292" t="str">
        <f t="shared" si="258"/>
        <v/>
      </c>
      <c r="Y292" s="13" t="str">
        <f t="shared" si="259"/>
        <v/>
      </c>
      <c r="Z292" t="str">
        <f t="shared" si="255"/>
        <v/>
      </c>
      <c r="AB292" s="14" t="str">
        <f t="shared" si="262"/>
        <v/>
      </c>
      <c r="AC292" t="str">
        <f t="shared" si="260"/>
        <v/>
      </c>
      <c r="AE292" s="15" t="str">
        <f t="shared" si="263"/>
        <v/>
      </c>
      <c r="AF292" t="str">
        <f t="shared" si="286"/>
        <v/>
      </c>
      <c r="AI292" s="21">
        <f t="shared" si="242"/>
        <v>37679</v>
      </c>
      <c r="AJ292" s="14">
        <f t="shared" si="235"/>
        <v>1.0407139999999999</v>
      </c>
      <c r="AK292" s="22">
        <f t="shared" si="243"/>
        <v>1.9904603954592752E-2</v>
      </c>
      <c r="AL292" s="14">
        <f t="shared" si="276"/>
        <v>1.0702817534361344</v>
      </c>
      <c r="AM292" s="14">
        <f t="shared" si="277"/>
        <v>1.249435242594564E-2</v>
      </c>
      <c r="AN292" s="14">
        <f t="shared" si="278"/>
        <v>-2.3664894688526958</v>
      </c>
      <c r="AO292" s="14">
        <f t="shared" si="279"/>
        <v>100</v>
      </c>
      <c r="AP292" s="14">
        <f t="shared" si="280"/>
        <v>1.9904603954592752</v>
      </c>
      <c r="AQ292" s="15" t="str">
        <f t="shared" si="281"/>
        <v/>
      </c>
      <c r="AT292" s="21">
        <f t="shared" si="236"/>
        <v>37679</v>
      </c>
      <c r="AU292" s="14">
        <f t="shared" si="230"/>
        <v>1.0407139999999999</v>
      </c>
      <c r="AV292" s="22">
        <f t="shared" si="231"/>
        <v>1.9904603954592752E-2</v>
      </c>
      <c r="AW292" s="14">
        <f>VLOOKUP(AT292,DATA_FEEDS!$F$7:$H$2022,3,FALSE)</f>
        <v>45.305999999999997</v>
      </c>
      <c r="AX292" s="14">
        <f t="shared" si="267"/>
        <v>44.361699999999992</v>
      </c>
      <c r="AY292" s="14">
        <f t="shared" si="268"/>
        <v>0.81988673456334304</v>
      </c>
      <c r="AZ292" s="14" t="str">
        <f t="shared" si="269"/>
        <v/>
      </c>
      <c r="BA292" s="14" t="str">
        <f t="shared" si="270"/>
        <v/>
      </c>
      <c r="BB292" s="15" t="str">
        <f t="shared" si="271"/>
        <v/>
      </c>
      <c r="BE292" s="20">
        <f t="shared" si="237"/>
        <v>37679</v>
      </c>
      <c r="BF292">
        <f t="shared" si="232"/>
        <v>1.0407139999999999</v>
      </c>
      <c r="BG292">
        <f t="shared" si="233"/>
        <v>1.9904603954592752E-2</v>
      </c>
      <c r="BH292">
        <f>VLOOKUP(BE292,DATA_FEEDS!$A$7:$B$2095,2,FALSE)</f>
        <v>-49.6</v>
      </c>
      <c r="BI292">
        <f t="shared" si="274"/>
        <v>-11.007692307692308</v>
      </c>
      <c r="BJ292">
        <f t="shared" si="275"/>
        <v>-1.7133288324067923</v>
      </c>
      <c r="BK292">
        <f t="shared" si="265"/>
        <v>-100</v>
      </c>
      <c r="BL292" s="14">
        <f t="shared" si="266"/>
        <v>-1.9904603954592752</v>
      </c>
      <c r="BM292" s="15">
        <f t="shared" si="272"/>
        <v>-1.9904603954592752</v>
      </c>
      <c r="BP292" s="20">
        <f t="shared" si="238"/>
        <v>37679</v>
      </c>
      <c r="BQ292">
        <f t="shared" si="282"/>
        <v>1.0407139999999999</v>
      </c>
      <c r="BR292">
        <f t="shared" si="283"/>
        <v>1.9904603954592752E-2</v>
      </c>
      <c r="BS292">
        <f t="shared" si="244"/>
        <v>100</v>
      </c>
      <c r="BT292">
        <f t="shared" si="245"/>
        <v>0</v>
      </c>
      <c r="BU292">
        <f t="shared" si="246"/>
        <v>-100</v>
      </c>
      <c r="BV292" t="str">
        <f t="shared" si="247"/>
        <v/>
      </c>
      <c r="BW292" s="14" t="str">
        <f t="shared" si="273"/>
        <v/>
      </c>
      <c r="BX292" s="15" t="str">
        <f t="shared" si="239"/>
        <v/>
      </c>
      <c r="BY292">
        <f t="shared" si="248"/>
        <v>-2.3664894688526958</v>
      </c>
      <c r="BZ292">
        <f t="shared" si="249"/>
        <v>0.81988673456334304</v>
      </c>
      <c r="CA292">
        <f t="shared" si="250"/>
        <v>-1.7133288324067923</v>
      </c>
    </row>
    <row r="293" spans="1:79" x14ac:dyDescent="0.25">
      <c r="A293" s="1">
        <v>37680</v>
      </c>
      <c r="B293" s="2">
        <v>1.061429</v>
      </c>
      <c r="C293" s="2">
        <v>1.0721430000000001</v>
      </c>
      <c r="D293">
        <f t="shared" si="240"/>
        <v>1.061429</v>
      </c>
      <c r="E293" s="2">
        <f t="shared" si="240"/>
        <v>1.0721430000000001</v>
      </c>
      <c r="F293" s="4">
        <f t="shared" si="251"/>
        <v>1.9904603954592752E-2</v>
      </c>
      <c r="G293" s="4">
        <f t="shared" si="264"/>
        <v>1.0093939396794429E-2</v>
      </c>
      <c r="H293" s="4">
        <f t="shared" si="285"/>
        <v>5.7787762278123656E-2</v>
      </c>
      <c r="I293" s="5">
        <f t="shared" si="241"/>
        <v>1.0714000000000112E-2</v>
      </c>
      <c r="J293">
        <f t="shared" si="234"/>
        <v>1</v>
      </c>
      <c r="K293">
        <f t="shared" si="252"/>
        <v>1.0589999999999999</v>
      </c>
      <c r="L293">
        <f t="shared" si="284"/>
        <v>1.0463213499999999</v>
      </c>
      <c r="M293" t="str">
        <f t="shared" si="253"/>
        <v/>
      </c>
      <c r="R293" s="13">
        <f t="shared" si="254"/>
        <v>1.2678650000000014E-2</v>
      </c>
      <c r="S293" s="14" t="str">
        <f t="shared" si="261"/>
        <v/>
      </c>
      <c r="T293" s="14">
        <f t="shared" si="256"/>
        <v>0</v>
      </c>
      <c r="U293" s="15" t="str">
        <f t="shared" si="257"/>
        <v/>
      </c>
      <c r="V293" t="str">
        <f t="shared" si="258"/>
        <v/>
      </c>
      <c r="Y293" s="13" t="str">
        <f t="shared" si="259"/>
        <v/>
      </c>
      <c r="Z293" t="str">
        <f t="shared" si="255"/>
        <v/>
      </c>
      <c r="AB293" s="14" t="str">
        <f t="shared" si="262"/>
        <v/>
      </c>
      <c r="AC293" t="str">
        <f t="shared" si="260"/>
        <v/>
      </c>
      <c r="AE293" s="15" t="str">
        <f t="shared" si="263"/>
        <v/>
      </c>
      <c r="AF293" t="str">
        <f t="shared" si="286"/>
        <v/>
      </c>
      <c r="AI293" s="21">
        <f t="shared" si="242"/>
        <v>37680</v>
      </c>
      <c r="AJ293" s="14">
        <f t="shared" si="235"/>
        <v>1.061429</v>
      </c>
      <c r="AK293" s="22">
        <f t="shared" si="243"/>
        <v>1.0093939396794429E-2</v>
      </c>
      <c r="AL293" s="14">
        <f t="shared" si="276"/>
        <v>1.0672568366036472</v>
      </c>
      <c r="AM293" s="14">
        <f t="shared" si="277"/>
        <v>1.4189572881876628E-2</v>
      </c>
      <c r="AN293" s="14">
        <f t="shared" si="278"/>
        <v>-0.41071261638119999</v>
      </c>
      <c r="AO293" s="14" t="str">
        <f t="shared" si="279"/>
        <v/>
      </c>
      <c r="AP293" s="14" t="str">
        <f t="shared" si="280"/>
        <v/>
      </c>
      <c r="AQ293" s="15" t="str">
        <f t="shared" si="281"/>
        <v/>
      </c>
      <c r="AT293" s="21">
        <f t="shared" si="236"/>
        <v>37680</v>
      </c>
      <c r="AU293" s="14">
        <f t="shared" si="230"/>
        <v>1.061429</v>
      </c>
      <c r="AV293" s="22">
        <f t="shared" si="231"/>
        <v>1.0093939396794429E-2</v>
      </c>
      <c r="AW293" s="14">
        <f>VLOOKUP(AT293,DATA_FEEDS!$F$7:$H$2022,3,FALSE)</f>
        <v>44.9</v>
      </c>
      <c r="AX293" s="14">
        <f t="shared" si="267"/>
        <v>44.294899999999991</v>
      </c>
      <c r="AY293" s="14">
        <f t="shared" si="268"/>
        <v>0.50929287482142671</v>
      </c>
      <c r="AZ293" s="14" t="str">
        <f t="shared" si="269"/>
        <v/>
      </c>
      <c r="BA293" s="14" t="str">
        <f t="shared" si="270"/>
        <v/>
      </c>
      <c r="BB293" s="15" t="str">
        <f t="shared" si="271"/>
        <v/>
      </c>
      <c r="BE293" s="20">
        <f t="shared" si="237"/>
        <v>37680</v>
      </c>
      <c r="BF293">
        <f t="shared" si="232"/>
        <v>1.061429</v>
      </c>
      <c r="BG293">
        <f t="shared" si="233"/>
        <v>1.0093939396794429E-2</v>
      </c>
      <c r="BH293">
        <f>VLOOKUP(BE293,DATA_FEEDS!$A$7:$B$2095,2,FALSE)</f>
        <v>-37.5</v>
      </c>
      <c r="BI293">
        <f t="shared" si="274"/>
        <v>-13.923076923076923</v>
      </c>
      <c r="BJ293">
        <f t="shared" si="275"/>
        <v>-0.93106682302984356</v>
      </c>
      <c r="BK293" t="str">
        <f t="shared" si="265"/>
        <v/>
      </c>
      <c r="BL293" s="14" t="str">
        <f t="shared" si="266"/>
        <v/>
      </c>
      <c r="BM293" s="15" t="str">
        <f t="shared" si="272"/>
        <v/>
      </c>
      <c r="BP293" s="20">
        <f t="shared" si="238"/>
        <v>37680</v>
      </c>
      <c r="BQ293">
        <f t="shared" si="282"/>
        <v>1.061429</v>
      </c>
      <c r="BR293">
        <f t="shared" si="283"/>
        <v>1.0093939396794429E-2</v>
      </c>
      <c r="BS293">
        <f t="shared" si="244"/>
        <v>0</v>
      </c>
      <c r="BT293">
        <f t="shared" si="245"/>
        <v>0</v>
      </c>
      <c r="BU293">
        <f t="shared" si="246"/>
        <v>0</v>
      </c>
      <c r="BV293" t="str">
        <f t="shared" si="247"/>
        <v/>
      </c>
      <c r="BW293" s="14" t="str">
        <f t="shared" si="273"/>
        <v/>
      </c>
      <c r="BX293" s="15" t="str">
        <f t="shared" si="239"/>
        <v/>
      </c>
      <c r="BY293">
        <f t="shared" si="248"/>
        <v>-0.41071261638119999</v>
      </c>
      <c r="BZ293">
        <f t="shared" si="249"/>
        <v>0.50929287482142671</v>
      </c>
      <c r="CA293">
        <f t="shared" si="250"/>
        <v>-0.93106682302984356</v>
      </c>
    </row>
    <row r="294" spans="1:79" x14ac:dyDescent="0.25">
      <c r="A294" s="1">
        <v>37683</v>
      </c>
      <c r="B294" s="2">
        <v>1.0721430000000001</v>
      </c>
      <c r="C294" s="2">
        <v>1.0464290000000001</v>
      </c>
      <c r="D294">
        <f t="shared" si="240"/>
        <v>1.0721430000000001</v>
      </c>
      <c r="E294" s="2">
        <f t="shared" si="240"/>
        <v>1.0464290000000001</v>
      </c>
      <c r="F294" s="4">
        <f t="shared" si="251"/>
        <v>1.0093939396794429E-2</v>
      </c>
      <c r="G294" s="4">
        <f t="shared" si="264"/>
        <v>-2.0427801264767636E-3</v>
      </c>
      <c r="H294" s="4">
        <f t="shared" si="285"/>
        <v>1.6655234793828081E-2</v>
      </c>
      <c r="I294" s="5">
        <f t="shared" si="241"/>
        <v>-2.5714000000000015E-2</v>
      </c>
      <c r="J294">
        <f t="shared" si="234"/>
        <v>1</v>
      </c>
      <c r="K294">
        <f t="shared" si="252"/>
        <v>1.0577144000000001</v>
      </c>
      <c r="L294">
        <f t="shared" si="284"/>
        <v>1.0473570999999999</v>
      </c>
      <c r="M294" t="str">
        <f t="shared" si="253"/>
        <v/>
      </c>
      <c r="R294" s="13">
        <f t="shared" si="254"/>
        <v>1.0357300000000125E-2</v>
      </c>
      <c r="S294" s="14" t="str">
        <f t="shared" si="261"/>
        <v/>
      </c>
      <c r="T294" s="14">
        <f t="shared" si="256"/>
        <v>0</v>
      </c>
      <c r="U294" s="15" t="str">
        <f t="shared" si="257"/>
        <v/>
      </c>
      <c r="V294" t="str">
        <f t="shared" si="258"/>
        <v/>
      </c>
      <c r="Y294" s="13" t="str">
        <f t="shared" si="259"/>
        <v/>
      </c>
      <c r="Z294" t="str">
        <f t="shared" si="255"/>
        <v/>
      </c>
      <c r="AB294" s="14" t="str">
        <f t="shared" si="262"/>
        <v/>
      </c>
      <c r="AC294" t="str">
        <f t="shared" si="260"/>
        <v/>
      </c>
      <c r="AE294" s="15" t="str">
        <f t="shared" si="263"/>
        <v/>
      </c>
      <c r="AF294" t="str">
        <f t="shared" si="286"/>
        <v/>
      </c>
      <c r="AI294" s="21">
        <f t="shared" si="242"/>
        <v>37683</v>
      </c>
      <c r="AJ294" s="14">
        <f t="shared" si="235"/>
        <v>1.0721430000000001</v>
      </c>
      <c r="AK294" s="22">
        <f t="shared" si="243"/>
        <v>-1.7988272086839289E-2</v>
      </c>
      <c r="AL294" s="14">
        <f t="shared" si="276"/>
        <v>1.0697308071919096</v>
      </c>
      <c r="AM294" s="14">
        <f t="shared" si="277"/>
        <v>1.3678006954510729E-2</v>
      </c>
      <c r="AN294" s="14">
        <f t="shared" si="278"/>
        <v>0.17635557695742879</v>
      </c>
      <c r="AO294" s="14" t="str">
        <f t="shared" si="279"/>
        <v/>
      </c>
      <c r="AP294" s="14" t="str">
        <f t="shared" si="280"/>
        <v/>
      </c>
      <c r="AQ294" s="15" t="str">
        <f t="shared" si="281"/>
        <v/>
      </c>
      <c r="AT294" s="21">
        <f t="shared" si="236"/>
        <v>37683</v>
      </c>
      <c r="AU294" s="14">
        <f t="shared" si="230"/>
        <v>1.0721430000000001</v>
      </c>
      <c r="AV294" s="22">
        <f t="shared" si="231"/>
        <v>-1.7988272086839289E-2</v>
      </c>
      <c r="AW294" s="14">
        <f>VLOOKUP(AT294,DATA_FEEDS!$F$7:$H$2022,3,FALSE)</f>
        <v>46.713999999999999</v>
      </c>
      <c r="AX294" s="14">
        <f t="shared" si="267"/>
        <v>44.722299999999997</v>
      </c>
      <c r="AY294" s="14">
        <f t="shared" si="268"/>
        <v>1.7623744656371652</v>
      </c>
      <c r="AZ294" s="14">
        <f t="shared" si="269"/>
        <v>-100</v>
      </c>
      <c r="BA294" s="14">
        <f t="shared" si="270"/>
        <v>1.798827208683929</v>
      </c>
      <c r="BB294" s="15" t="str">
        <f t="shared" si="271"/>
        <v/>
      </c>
      <c r="BE294" s="20">
        <f t="shared" si="237"/>
        <v>37683</v>
      </c>
      <c r="BF294">
        <f t="shared" si="232"/>
        <v>1.0721430000000001</v>
      </c>
      <c r="BG294">
        <f t="shared" si="233"/>
        <v>-1.7988272086839289E-2</v>
      </c>
      <c r="BH294">
        <f>VLOOKUP(BE294,DATA_FEEDS!$A$7:$B$2095,2,FALSE)</f>
        <v>-42.1</v>
      </c>
      <c r="BI294">
        <f t="shared" si="274"/>
        <v>-17.061538461538461</v>
      </c>
      <c r="BJ294">
        <f t="shared" si="275"/>
        <v>-0.95998338504145841</v>
      </c>
      <c r="BK294" t="str">
        <f t="shared" si="265"/>
        <v/>
      </c>
      <c r="BL294" s="14" t="str">
        <f t="shared" si="266"/>
        <v/>
      </c>
      <c r="BM294" s="15" t="str">
        <f t="shared" si="272"/>
        <v/>
      </c>
      <c r="BP294" s="20">
        <f t="shared" si="238"/>
        <v>37683</v>
      </c>
      <c r="BQ294">
        <f t="shared" si="282"/>
        <v>1.0721430000000001</v>
      </c>
      <c r="BR294">
        <f t="shared" si="283"/>
        <v>-1.7988272086839289E-2</v>
      </c>
      <c r="BS294">
        <f t="shared" si="244"/>
        <v>0</v>
      </c>
      <c r="BT294">
        <f t="shared" si="245"/>
        <v>-100</v>
      </c>
      <c r="BU294">
        <f t="shared" si="246"/>
        <v>0</v>
      </c>
      <c r="BV294">
        <f t="shared" si="247"/>
        <v>-100</v>
      </c>
      <c r="BW294" s="14">
        <f t="shared" si="273"/>
        <v>1.798827208683929</v>
      </c>
      <c r="BX294" s="15" t="str">
        <f t="shared" si="239"/>
        <v/>
      </c>
      <c r="BY294">
        <f t="shared" si="248"/>
        <v>0.17635557695742879</v>
      </c>
      <c r="BZ294">
        <f t="shared" si="249"/>
        <v>1.7623744656371652</v>
      </c>
      <c r="CA294">
        <f t="shared" si="250"/>
        <v>-0.95998338504145841</v>
      </c>
    </row>
    <row r="295" spans="1:79" x14ac:dyDescent="0.25">
      <c r="A295" s="1">
        <v>37684</v>
      </c>
      <c r="B295" s="2">
        <v>1.0528569999999999</v>
      </c>
      <c r="C295" s="2">
        <v>1.04</v>
      </c>
      <c r="D295">
        <f t="shared" si="240"/>
        <v>1.0528569999999999</v>
      </c>
      <c r="E295" s="2">
        <f t="shared" si="240"/>
        <v>1.04</v>
      </c>
      <c r="F295" s="4">
        <f t="shared" si="251"/>
        <v>-1.7988272086839289E-2</v>
      </c>
      <c r="G295" s="4">
        <f t="shared" si="264"/>
        <v>-2.8685531337032961E-2</v>
      </c>
      <c r="H295" s="4">
        <f t="shared" si="285"/>
        <v>7.61231728549242E-3</v>
      </c>
      <c r="I295" s="5">
        <f t="shared" si="241"/>
        <v>-1.2856999999999896E-2</v>
      </c>
      <c r="J295">
        <f t="shared" si="234"/>
        <v>1</v>
      </c>
      <c r="K295">
        <f t="shared" si="252"/>
        <v>1.0511430000000002</v>
      </c>
      <c r="L295">
        <f t="shared" si="284"/>
        <v>1.04699995</v>
      </c>
      <c r="M295" t="str">
        <f t="shared" si="253"/>
        <v/>
      </c>
      <c r="R295" s="13">
        <f t="shared" si="254"/>
        <v>4.143050000000148E-3</v>
      </c>
      <c r="S295" s="14" t="str">
        <f t="shared" si="261"/>
        <v/>
      </c>
      <c r="T295" s="14">
        <f t="shared" si="256"/>
        <v>0</v>
      </c>
      <c r="U295" s="15" t="str">
        <f t="shared" si="257"/>
        <v/>
      </c>
      <c r="V295" t="str">
        <f t="shared" si="258"/>
        <v/>
      </c>
      <c r="Y295" s="13" t="str">
        <f t="shared" si="259"/>
        <v/>
      </c>
      <c r="Z295" t="str">
        <f t="shared" si="255"/>
        <v/>
      </c>
      <c r="AB295" s="14" t="str">
        <f t="shared" si="262"/>
        <v/>
      </c>
      <c r="AC295" t="str">
        <f t="shared" si="260"/>
        <v/>
      </c>
      <c r="AE295" s="15" t="str">
        <f t="shared" si="263"/>
        <v/>
      </c>
      <c r="AF295" t="str">
        <f t="shared" si="286"/>
        <v/>
      </c>
      <c r="AI295" s="21">
        <f t="shared" si="242"/>
        <v>37684</v>
      </c>
      <c r="AJ295" s="14">
        <f t="shared" si="235"/>
        <v>1.0528569999999999</v>
      </c>
      <c r="AK295" s="22">
        <f t="shared" si="243"/>
        <v>-8.8198112374234163E-3</v>
      </c>
      <c r="AL295" s="14">
        <f t="shared" si="276"/>
        <v>1.072171711893958</v>
      </c>
      <c r="AM295" s="14">
        <f t="shared" si="277"/>
        <v>1.3691834443601303E-2</v>
      </c>
      <c r="AN295" s="14">
        <f t="shared" si="278"/>
        <v>-1.4106737832332272</v>
      </c>
      <c r="AO295" s="14" t="str">
        <f t="shared" si="279"/>
        <v/>
      </c>
      <c r="AP295" s="14" t="str">
        <f t="shared" si="280"/>
        <v/>
      </c>
      <c r="AQ295" s="15" t="str">
        <f t="shared" si="281"/>
        <v/>
      </c>
      <c r="AT295" s="21">
        <f t="shared" si="236"/>
        <v>37684</v>
      </c>
      <c r="AU295" s="14">
        <f t="shared" si="230"/>
        <v>1.0528569999999999</v>
      </c>
      <c r="AV295" s="22">
        <f t="shared" si="231"/>
        <v>-8.8198112374234163E-3</v>
      </c>
      <c r="AW295" s="14">
        <f>VLOOKUP(AT295,DATA_FEEDS!$F$7:$H$2022,3,FALSE)</f>
        <v>45.719000000000001</v>
      </c>
      <c r="AX295" s="14">
        <f t="shared" si="267"/>
        <v>45.046599999999998</v>
      </c>
      <c r="AY295" s="14">
        <f t="shared" si="268"/>
        <v>0.58040123198936155</v>
      </c>
      <c r="AZ295" s="14" t="str">
        <f t="shared" si="269"/>
        <v/>
      </c>
      <c r="BA295" s="14" t="str">
        <f t="shared" si="270"/>
        <v/>
      </c>
      <c r="BB295" s="15" t="str">
        <f t="shared" si="271"/>
        <v/>
      </c>
      <c r="BE295" s="20">
        <f t="shared" si="237"/>
        <v>37684</v>
      </c>
      <c r="BF295">
        <f t="shared" si="232"/>
        <v>1.0528569999999999</v>
      </c>
      <c r="BG295">
        <f t="shared" si="233"/>
        <v>-8.8198112374234163E-3</v>
      </c>
      <c r="BH295">
        <f>VLOOKUP(BE295,DATA_FEEDS!$A$7:$B$2095,2,FALSE)</f>
        <v>-41.3</v>
      </c>
      <c r="BI295">
        <f t="shared" si="274"/>
        <v>-20.100000000000001</v>
      </c>
      <c r="BJ295">
        <f t="shared" si="275"/>
        <v>-0.79058027581952328</v>
      </c>
      <c r="BK295" t="str">
        <f t="shared" si="265"/>
        <v/>
      </c>
      <c r="BL295" s="14" t="str">
        <f t="shared" si="266"/>
        <v/>
      </c>
      <c r="BM295" s="15" t="str">
        <f t="shared" si="272"/>
        <v/>
      </c>
      <c r="BP295" s="20">
        <f t="shared" si="238"/>
        <v>37684</v>
      </c>
      <c r="BQ295">
        <f t="shared" si="282"/>
        <v>1.0528569999999999</v>
      </c>
      <c r="BR295">
        <f t="shared" si="283"/>
        <v>-8.8198112374234163E-3</v>
      </c>
      <c r="BS295">
        <f t="shared" si="244"/>
        <v>0</v>
      </c>
      <c r="BT295">
        <f t="shared" si="245"/>
        <v>0</v>
      </c>
      <c r="BU295">
        <f t="shared" si="246"/>
        <v>0</v>
      </c>
      <c r="BV295" t="str">
        <f t="shared" si="247"/>
        <v/>
      </c>
      <c r="BW295" s="14" t="str">
        <f t="shared" si="273"/>
        <v/>
      </c>
      <c r="BX295" s="15" t="str">
        <f t="shared" si="239"/>
        <v/>
      </c>
      <c r="BY295">
        <f t="shared" si="248"/>
        <v>-1.4106737832332272</v>
      </c>
      <c r="BZ295">
        <f t="shared" si="249"/>
        <v>0.58040123198936155</v>
      </c>
      <c r="CA295">
        <f t="shared" si="250"/>
        <v>-0.79058027581952328</v>
      </c>
    </row>
    <row r="296" spans="1:79" x14ac:dyDescent="0.25">
      <c r="A296" s="1">
        <v>37685</v>
      </c>
      <c r="B296" s="2">
        <v>1.043571</v>
      </c>
      <c r="C296" s="2">
        <v>1.044286</v>
      </c>
      <c r="D296">
        <f t="shared" si="240"/>
        <v>1.043571</v>
      </c>
      <c r="E296" s="2">
        <f t="shared" si="240"/>
        <v>1.044286</v>
      </c>
      <c r="F296" s="4">
        <f t="shared" si="251"/>
        <v>-8.8198112374234163E-3</v>
      </c>
      <c r="G296" s="4">
        <f t="shared" si="264"/>
        <v>3.4322590067973821E-3</v>
      </c>
      <c r="H296" s="4">
        <f t="shared" si="285"/>
        <v>-6.1177446955116982E-3</v>
      </c>
      <c r="I296" s="5">
        <f t="shared" si="241"/>
        <v>7.1500000000002117E-4</v>
      </c>
      <c r="J296">
        <f t="shared" si="234"/>
        <v>1</v>
      </c>
      <c r="K296">
        <f t="shared" si="252"/>
        <v>1.0528573999999999</v>
      </c>
      <c r="L296">
        <f t="shared" si="284"/>
        <v>1.0470713999999999</v>
      </c>
      <c r="M296" t="str">
        <f t="shared" si="253"/>
        <v/>
      </c>
      <c r="R296" s="13">
        <f t="shared" si="254"/>
        <v>5.7860000000000689E-3</v>
      </c>
      <c r="S296" s="14" t="str">
        <f t="shared" si="261"/>
        <v/>
      </c>
      <c r="T296" s="14">
        <f t="shared" si="256"/>
        <v>0</v>
      </c>
      <c r="U296" s="15" t="str">
        <f t="shared" si="257"/>
        <v/>
      </c>
      <c r="V296" t="str">
        <f t="shared" si="258"/>
        <v/>
      </c>
      <c r="Y296" s="13" t="str">
        <f t="shared" si="259"/>
        <v/>
      </c>
      <c r="Z296" t="str">
        <f t="shared" si="255"/>
        <v/>
      </c>
      <c r="AB296" s="14" t="str">
        <f t="shared" si="262"/>
        <v/>
      </c>
      <c r="AC296" t="str">
        <f t="shared" si="260"/>
        <v/>
      </c>
      <c r="AE296" s="15" t="str">
        <f t="shared" si="263"/>
        <v/>
      </c>
      <c r="AF296" t="str">
        <f t="shared" si="286"/>
        <v/>
      </c>
      <c r="AI296" s="21">
        <f t="shared" si="242"/>
        <v>37685</v>
      </c>
      <c r="AJ296" s="14">
        <f t="shared" si="235"/>
        <v>1.043571</v>
      </c>
      <c r="AK296" s="22">
        <f t="shared" si="243"/>
        <v>-2.0525675780565847E-3</v>
      </c>
      <c r="AL296" s="14">
        <f t="shared" si="276"/>
        <v>1.0652331945525262</v>
      </c>
      <c r="AM296" s="14">
        <f t="shared" si="277"/>
        <v>1.2797666146833264E-2</v>
      </c>
      <c r="AN296" s="14">
        <f t="shared" si="278"/>
        <v>-1.692667577352484</v>
      </c>
      <c r="AO296" s="14">
        <f t="shared" si="279"/>
        <v>100</v>
      </c>
      <c r="AP296" s="14">
        <f t="shared" si="280"/>
        <v>-0.20525675780565847</v>
      </c>
      <c r="AQ296" s="15">
        <f t="shared" si="281"/>
        <v>-0.20525675780565847</v>
      </c>
      <c r="AT296" s="21">
        <f t="shared" si="236"/>
        <v>37685</v>
      </c>
      <c r="AU296" s="14">
        <f t="shared" si="230"/>
        <v>1.043571</v>
      </c>
      <c r="AV296" s="22">
        <f t="shared" si="231"/>
        <v>-2.0525675780565847E-3</v>
      </c>
      <c r="AW296" s="14">
        <f>VLOOKUP(AT296,DATA_FEEDS!$F$7:$H$2022,3,FALSE)</f>
        <v>45.386000000000003</v>
      </c>
      <c r="AX296" s="14">
        <f t="shared" si="267"/>
        <v>45.212800000000001</v>
      </c>
      <c r="AY296" s="14">
        <f t="shared" si="268"/>
        <v>0.19674016853577364</v>
      </c>
      <c r="AZ296" s="14" t="str">
        <f t="shared" si="269"/>
        <v/>
      </c>
      <c r="BA296" s="14" t="str">
        <f t="shared" si="270"/>
        <v/>
      </c>
      <c r="BB296" s="15" t="str">
        <f t="shared" si="271"/>
        <v/>
      </c>
      <c r="BE296" s="20">
        <f t="shared" si="237"/>
        <v>37685</v>
      </c>
      <c r="BF296">
        <f t="shared" si="232"/>
        <v>1.043571</v>
      </c>
      <c r="BG296">
        <f t="shared" si="233"/>
        <v>-2.0525675780565847E-3</v>
      </c>
      <c r="BH296">
        <f>VLOOKUP(BE296,DATA_FEEDS!$A$7:$B$2095,2,FALSE)</f>
        <v>-39</v>
      </c>
      <c r="BI296">
        <f t="shared" si="274"/>
        <v>-24.26923076923077</v>
      </c>
      <c r="BJ296">
        <f t="shared" si="275"/>
        <v>-0.58200008501495715</v>
      </c>
      <c r="BK296" t="str">
        <f t="shared" si="265"/>
        <v/>
      </c>
      <c r="BL296" s="14" t="str">
        <f t="shared" si="266"/>
        <v/>
      </c>
      <c r="BM296" s="15" t="str">
        <f t="shared" si="272"/>
        <v/>
      </c>
      <c r="BP296" s="20">
        <f t="shared" si="238"/>
        <v>37685</v>
      </c>
      <c r="BQ296">
        <f t="shared" si="282"/>
        <v>1.043571</v>
      </c>
      <c r="BR296">
        <f t="shared" si="283"/>
        <v>-2.0525675780565847E-3</v>
      </c>
      <c r="BS296">
        <f t="shared" si="244"/>
        <v>100</v>
      </c>
      <c r="BT296">
        <f t="shared" si="245"/>
        <v>0</v>
      </c>
      <c r="BU296">
        <f t="shared" si="246"/>
        <v>0</v>
      </c>
      <c r="BV296">
        <f t="shared" si="247"/>
        <v>100</v>
      </c>
      <c r="BW296" s="14">
        <f t="shared" si="273"/>
        <v>-0.20525675780565847</v>
      </c>
      <c r="BX296" s="15">
        <f t="shared" si="239"/>
        <v>-0.20525675780565847</v>
      </c>
      <c r="BY296">
        <f t="shared" si="248"/>
        <v>-1.692667577352484</v>
      </c>
      <c r="BZ296">
        <f t="shared" si="249"/>
        <v>0.19674016853577364</v>
      </c>
      <c r="CA296">
        <f t="shared" si="250"/>
        <v>-0.58200008501495715</v>
      </c>
    </row>
    <row r="297" spans="1:79" x14ac:dyDescent="0.25">
      <c r="A297" s="1">
        <v>37686</v>
      </c>
      <c r="B297" s="2">
        <v>1.0414289999999999</v>
      </c>
      <c r="C297" s="2">
        <v>1.04</v>
      </c>
      <c r="D297">
        <f t="shared" si="240"/>
        <v>1.0414289999999999</v>
      </c>
      <c r="E297" s="2">
        <f t="shared" si="240"/>
        <v>1.04</v>
      </c>
      <c r="F297" s="4">
        <f t="shared" si="251"/>
        <v>-2.0525675780565847E-3</v>
      </c>
      <c r="G297" s="4">
        <f t="shared" si="264"/>
        <v>-2.0188820919722301E-2</v>
      </c>
      <c r="H297" s="4">
        <f t="shared" si="285"/>
        <v>1.3927859032829835E-2</v>
      </c>
      <c r="I297" s="5">
        <f t="shared" si="241"/>
        <v>-1.4289999999999026E-3</v>
      </c>
      <c r="J297">
        <f t="shared" si="234"/>
        <v>1</v>
      </c>
      <c r="K297">
        <f t="shared" si="252"/>
        <v>1.0485716000000003</v>
      </c>
      <c r="L297">
        <f t="shared" si="284"/>
        <v>1.0474642499999998</v>
      </c>
      <c r="M297" t="str">
        <f t="shared" si="253"/>
        <v/>
      </c>
      <c r="R297" s="13">
        <f t="shared" si="254"/>
        <v>1.1073500000005065E-3</v>
      </c>
      <c r="S297" s="14" t="str">
        <f t="shared" si="261"/>
        <v/>
      </c>
      <c r="T297" s="14">
        <f t="shared" si="256"/>
        <v>0</v>
      </c>
      <c r="U297" s="15" t="str">
        <f t="shared" si="257"/>
        <v/>
      </c>
      <c r="V297" t="str">
        <f t="shared" si="258"/>
        <v/>
      </c>
      <c r="Y297" s="13" t="str">
        <f t="shared" si="259"/>
        <v/>
      </c>
      <c r="Z297" t="str">
        <f t="shared" si="255"/>
        <v/>
      </c>
      <c r="AB297" s="14" t="str">
        <f t="shared" si="262"/>
        <v/>
      </c>
      <c r="AC297" t="str">
        <f t="shared" si="260"/>
        <v/>
      </c>
      <c r="AE297" s="15" t="str">
        <f t="shared" si="263"/>
        <v/>
      </c>
      <c r="AF297" t="str">
        <f t="shared" si="286"/>
        <v/>
      </c>
      <c r="AI297" s="21">
        <f t="shared" si="242"/>
        <v>37686</v>
      </c>
      <c r="AJ297" s="14">
        <f t="shared" si="235"/>
        <v>1.0414289999999999</v>
      </c>
      <c r="AK297" s="22">
        <f t="shared" si="243"/>
        <v>-7.5454015588195845E-3</v>
      </c>
      <c r="AL297" s="14">
        <f t="shared" si="276"/>
        <v>1.0567018836418587</v>
      </c>
      <c r="AM297" s="14">
        <f t="shared" si="277"/>
        <v>1.1962279537720028E-2</v>
      </c>
      <c r="AN297" s="14">
        <f t="shared" si="278"/>
        <v>-1.276753614869103</v>
      </c>
      <c r="AO297" s="14" t="str">
        <f t="shared" si="279"/>
        <v/>
      </c>
      <c r="AP297" s="14" t="str">
        <f t="shared" si="280"/>
        <v/>
      </c>
      <c r="AQ297" s="15" t="str">
        <f t="shared" si="281"/>
        <v/>
      </c>
      <c r="AT297" s="21">
        <f t="shared" si="236"/>
        <v>37686</v>
      </c>
      <c r="AU297" s="14">
        <f t="shared" si="230"/>
        <v>1.0414289999999999</v>
      </c>
      <c r="AV297" s="22">
        <f t="shared" si="231"/>
        <v>-7.5454015588195845E-3</v>
      </c>
      <c r="AW297" s="14">
        <f>VLOOKUP(AT297,DATA_FEEDS!$F$7:$H$2022,3,FALSE)</f>
        <v>44.408000000000001</v>
      </c>
      <c r="AX297" s="14">
        <f t="shared" si="267"/>
        <v>45.159100000000002</v>
      </c>
      <c r="AY297" s="14">
        <f t="shared" si="268"/>
        <v>-1.0012367201219592</v>
      </c>
      <c r="AZ297" s="14" t="str">
        <f t="shared" si="269"/>
        <v/>
      </c>
      <c r="BA297" s="14" t="str">
        <f t="shared" si="270"/>
        <v/>
      </c>
      <c r="BB297" s="15" t="str">
        <f t="shared" si="271"/>
        <v/>
      </c>
      <c r="BE297" s="20">
        <f t="shared" si="237"/>
        <v>37686</v>
      </c>
      <c r="BF297">
        <f t="shared" si="232"/>
        <v>1.0414289999999999</v>
      </c>
      <c r="BG297">
        <f t="shared" si="233"/>
        <v>-7.5454015588195845E-3</v>
      </c>
      <c r="BH297">
        <f>VLOOKUP(BE297,DATA_FEEDS!$A$7:$B$2095,2,FALSE)</f>
        <v>-39.299999999999997</v>
      </c>
      <c r="BI297">
        <f t="shared" si="274"/>
        <v>-28.646153846153847</v>
      </c>
      <c r="BJ297">
        <f t="shared" si="275"/>
        <v>-0.48161128913673573</v>
      </c>
      <c r="BK297" t="str">
        <f t="shared" si="265"/>
        <v/>
      </c>
      <c r="BL297" s="14" t="str">
        <f t="shared" si="266"/>
        <v/>
      </c>
      <c r="BM297" s="15" t="str">
        <f t="shared" si="272"/>
        <v/>
      </c>
      <c r="BP297" s="20">
        <f t="shared" si="238"/>
        <v>37686</v>
      </c>
      <c r="BQ297">
        <f t="shared" si="282"/>
        <v>1.0414289999999999</v>
      </c>
      <c r="BR297">
        <f t="shared" si="283"/>
        <v>-7.5454015588195845E-3</v>
      </c>
      <c r="BS297">
        <f t="shared" si="244"/>
        <v>0</v>
      </c>
      <c r="BT297">
        <f t="shared" si="245"/>
        <v>0</v>
      </c>
      <c r="BU297">
        <f t="shared" si="246"/>
        <v>0</v>
      </c>
      <c r="BV297" t="str">
        <f t="shared" si="247"/>
        <v/>
      </c>
      <c r="BW297" s="14" t="str">
        <f t="shared" si="273"/>
        <v/>
      </c>
      <c r="BX297" s="15" t="str">
        <f t="shared" si="239"/>
        <v/>
      </c>
      <c r="BY297">
        <f t="shared" si="248"/>
        <v>-1.276753614869103</v>
      </c>
      <c r="BZ297">
        <f t="shared" si="249"/>
        <v>-1.0012367201219592</v>
      </c>
      <c r="CA297">
        <f t="shared" si="250"/>
        <v>-0.48161128913673573</v>
      </c>
    </row>
    <row r="298" spans="1:79" x14ac:dyDescent="0.25">
      <c r="A298" s="1">
        <v>37687</v>
      </c>
      <c r="B298" s="2">
        <v>1.033571</v>
      </c>
      <c r="C298" s="2">
        <v>1.037857</v>
      </c>
      <c r="D298">
        <f t="shared" si="240"/>
        <v>1.033571</v>
      </c>
      <c r="E298" s="2">
        <f t="shared" si="240"/>
        <v>1.037857</v>
      </c>
      <c r="F298" s="4">
        <f t="shared" si="251"/>
        <v>-7.5454015588195845E-3</v>
      </c>
      <c r="G298" s="4">
        <f t="shared" si="264"/>
        <v>-3.1978943107402687E-2</v>
      </c>
      <c r="H298" s="4">
        <f t="shared" si="285"/>
        <v>-1.3749824398672768E-3</v>
      </c>
      <c r="I298" s="5">
        <f t="shared" si="241"/>
        <v>4.286000000000012E-3</v>
      </c>
      <c r="J298">
        <f t="shared" si="234"/>
        <v>1</v>
      </c>
      <c r="K298">
        <f t="shared" si="252"/>
        <v>1.0417143999999998</v>
      </c>
      <c r="L298">
        <f t="shared" si="284"/>
        <v>1.0478213999999999</v>
      </c>
      <c r="M298" t="str">
        <f t="shared" si="253"/>
        <v/>
      </c>
      <c r="R298" s="13">
        <f t="shared" si="254"/>
        <v>-6.1070000000000846E-3</v>
      </c>
      <c r="S298" s="14">
        <f t="shared" si="261"/>
        <v>-100</v>
      </c>
      <c r="T298" s="14">
        <f t="shared" si="256"/>
        <v>-100</v>
      </c>
      <c r="U298" s="15">
        <f t="shared" si="257"/>
        <v>0.75454015588195844</v>
      </c>
      <c r="V298" t="str">
        <f t="shared" si="258"/>
        <v/>
      </c>
      <c r="Y298" s="13" t="str">
        <f t="shared" si="259"/>
        <v/>
      </c>
      <c r="Z298" t="str">
        <f t="shared" si="255"/>
        <v/>
      </c>
      <c r="AB298" s="14" t="str">
        <f t="shared" si="262"/>
        <v/>
      </c>
      <c r="AC298" t="str">
        <f t="shared" si="260"/>
        <v/>
      </c>
      <c r="AE298" s="15" t="str">
        <f t="shared" si="263"/>
        <v/>
      </c>
      <c r="AF298" t="str">
        <f t="shared" si="286"/>
        <v/>
      </c>
      <c r="AI298" s="21">
        <f t="shared" si="242"/>
        <v>37687</v>
      </c>
      <c r="AJ298" s="14">
        <f t="shared" si="235"/>
        <v>1.033571</v>
      </c>
      <c r="AK298" s="22">
        <f t="shared" si="243"/>
        <v>2.7651704624065761E-3</v>
      </c>
      <c r="AL298" s="14">
        <f t="shared" si="276"/>
        <v>1.0491869271594325</v>
      </c>
      <c r="AM298" s="14">
        <f t="shared" si="277"/>
        <v>1.1128837742662122E-2</v>
      </c>
      <c r="AN298" s="14">
        <f t="shared" si="278"/>
        <v>-1.4031947918127361</v>
      </c>
      <c r="AO298" s="14" t="str">
        <f t="shared" si="279"/>
        <v/>
      </c>
      <c r="AP298" s="14" t="str">
        <f t="shared" si="280"/>
        <v/>
      </c>
      <c r="AQ298" s="15" t="str">
        <f t="shared" si="281"/>
        <v/>
      </c>
      <c r="AT298" s="21">
        <f t="shared" si="236"/>
        <v>37687</v>
      </c>
      <c r="AU298" s="14">
        <f t="shared" si="230"/>
        <v>1.033571</v>
      </c>
      <c r="AV298" s="22">
        <f t="shared" si="231"/>
        <v>2.7651704624065761E-3</v>
      </c>
      <c r="AW298" s="14">
        <f>VLOOKUP(AT298,DATA_FEEDS!$F$7:$H$2022,3,FALSE)</f>
        <v>47.222000000000001</v>
      </c>
      <c r="AX298" s="14">
        <f t="shared" si="267"/>
        <v>45.464099999999995</v>
      </c>
      <c r="AY298" s="14">
        <f t="shared" si="268"/>
        <v>2.226166078712092</v>
      </c>
      <c r="AZ298" s="14">
        <f t="shared" si="269"/>
        <v>-100</v>
      </c>
      <c r="BA298" s="14">
        <f t="shared" si="270"/>
        <v>-0.27651704624065759</v>
      </c>
      <c r="BB298" s="15">
        <f t="shared" si="271"/>
        <v>-0.27651704624065759</v>
      </c>
      <c r="BE298" s="20">
        <f t="shared" si="237"/>
        <v>37687</v>
      </c>
      <c r="BF298">
        <f t="shared" si="232"/>
        <v>1.033571</v>
      </c>
      <c r="BG298">
        <f t="shared" si="233"/>
        <v>2.7651704624065761E-3</v>
      </c>
      <c r="BH298">
        <f>VLOOKUP(BE298,DATA_FEEDS!$A$7:$B$2095,2,FALSE)</f>
        <v>-73</v>
      </c>
      <c r="BI298">
        <f t="shared" si="274"/>
        <v>-35.292307692307695</v>
      </c>
      <c r="BJ298">
        <f t="shared" si="275"/>
        <v>-2.0870948149711932</v>
      </c>
      <c r="BK298">
        <f t="shared" si="265"/>
        <v>-100</v>
      </c>
      <c r="BL298" s="14">
        <f t="shared" si="266"/>
        <v>-0.27651704624065759</v>
      </c>
      <c r="BM298" s="15">
        <f t="shared" si="272"/>
        <v>-0.27651704624065759</v>
      </c>
      <c r="BP298" s="20">
        <f t="shared" si="238"/>
        <v>37687</v>
      </c>
      <c r="BQ298">
        <f t="shared" si="282"/>
        <v>1.033571</v>
      </c>
      <c r="BR298">
        <f t="shared" si="283"/>
        <v>2.7651704624065761E-3</v>
      </c>
      <c r="BS298">
        <f t="shared" si="244"/>
        <v>0</v>
      </c>
      <c r="BT298">
        <f t="shared" si="245"/>
        <v>-100</v>
      </c>
      <c r="BU298">
        <f t="shared" si="246"/>
        <v>-100</v>
      </c>
      <c r="BV298">
        <f t="shared" si="247"/>
        <v>-100</v>
      </c>
      <c r="BW298" s="14">
        <f t="shared" si="273"/>
        <v>-0.27651704624065759</v>
      </c>
      <c r="BX298" s="15">
        <f t="shared" si="239"/>
        <v>-0.27651704624065759</v>
      </c>
      <c r="BY298">
        <f t="shared" si="248"/>
        <v>-1.4031947918127361</v>
      </c>
      <c r="BZ298">
        <f t="shared" si="249"/>
        <v>2.226166078712092</v>
      </c>
      <c r="CA298">
        <f t="shared" si="250"/>
        <v>-2.0870948149711932</v>
      </c>
    </row>
    <row r="299" spans="1:79" x14ac:dyDescent="0.25">
      <c r="A299" s="1">
        <v>37690</v>
      </c>
      <c r="B299" s="2">
        <v>1.036429</v>
      </c>
      <c r="C299" s="2">
        <v>1.026429</v>
      </c>
      <c r="D299">
        <f t="shared" si="240"/>
        <v>1.036429</v>
      </c>
      <c r="E299" s="2">
        <f t="shared" si="240"/>
        <v>1.026429</v>
      </c>
      <c r="F299" s="4">
        <f t="shared" si="251"/>
        <v>2.7651704624065761E-3</v>
      </c>
      <c r="G299" s="4">
        <f t="shared" si="264"/>
        <v>-2.5101224572757645E-2</v>
      </c>
      <c r="H299" s="4">
        <f t="shared" si="285"/>
        <v>7.714729753743375E-3</v>
      </c>
      <c r="I299" s="5">
        <f t="shared" si="241"/>
        <v>-1.0000000000000009E-2</v>
      </c>
      <c r="J299">
        <f t="shared" si="234"/>
        <v>1</v>
      </c>
      <c r="K299">
        <f t="shared" si="252"/>
        <v>1.0377144</v>
      </c>
      <c r="L299">
        <f t="shared" si="284"/>
        <v>1.04860715</v>
      </c>
      <c r="M299" t="str">
        <f t="shared" si="253"/>
        <v/>
      </c>
      <c r="R299" s="13">
        <f t="shared" si="254"/>
        <v>-1.0892750000000007E-2</v>
      </c>
      <c r="S299" s="14" t="str">
        <f t="shared" si="261"/>
        <v/>
      </c>
      <c r="T299" s="14">
        <f t="shared" si="256"/>
        <v>-100</v>
      </c>
      <c r="U299" s="15">
        <f t="shared" si="257"/>
        <v>-0.27651704624065759</v>
      </c>
      <c r="V299">
        <f t="shared" si="258"/>
        <v>-0.27651704624065759</v>
      </c>
      <c r="Y299" s="13" t="str">
        <f t="shared" si="259"/>
        <v/>
      </c>
      <c r="Z299" t="str">
        <f t="shared" si="255"/>
        <v/>
      </c>
      <c r="AB299" s="14" t="str">
        <f t="shared" si="262"/>
        <v/>
      </c>
      <c r="AC299" t="str">
        <f t="shared" si="260"/>
        <v/>
      </c>
      <c r="AE299" s="15" t="str">
        <f t="shared" si="263"/>
        <v/>
      </c>
      <c r="AF299" t="str">
        <f t="shared" si="286"/>
        <v/>
      </c>
      <c r="AI299" s="21">
        <f t="shared" si="242"/>
        <v>37690</v>
      </c>
      <c r="AJ299" s="14">
        <f t="shared" si="235"/>
        <v>1.036429</v>
      </c>
      <c r="AK299" s="22">
        <f t="shared" si="243"/>
        <v>-1.0338383044086985E-2</v>
      </c>
      <c r="AL299" s="14">
        <f t="shared" si="276"/>
        <v>1.0395485163541238</v>
      </c>
      <c r="AM299" s="14">
        <f t="shared" si="277"/>
        <v>1.1111634779090909E-2</v>
      </c>
      <c r="AN299" s="14">
        <f t="shared" si="278"/>
        <v>-0.28074324040904053</v>
      </c>
      <c r="AO299" s="14" t="str">
        <f t="shared" si="279"/>
        <v/>
      </c>
      <c r="AP299" s="14" t="str">
        <f t="shared" si="280"/>
        <v/>
      </c>
      <c r="AQ299" s="15" t="str">
        <f t="shared" si="281"/>
        <v/>
      </c>
      <c r="AT299" s="21">
        <f t="shared" si="236"/>
        <v>37690</v>
      </c>
      <c r="AU299" s="14">
        <f t="shared" si="230"/>
        <v>1.036429</v>
      </c>
      <c r="AV299" s="22">
        <f t="shared" si="231"/>
        <v>-1.0338383044086985E-2</v>
      </c>
      <c r="AW299" s="14">
        <f>VLOOKUP(AT299,DATA_FEEDS!$F$7:$H$2022,3,FALSE)</f>
        <v>44.613</v>
      </c>
      <c r="AX299" s="14">
        <f t="shared" si="267"/>
        <v>45.444900000000004</v>
      </c>
      <c r="AY299" s="14">
        <f t="shared" si="268"/>
        <v>-0.88441549290374211</v>
      </c>
      <c r="AZ299" s="14" t="str">
        <f t="shared" si="269"/>
        <v/>
      </c>
      <c r="BA299" s="14" t="str">
        <f t="shared" si="270"/>
        <v/>
      </c>
      <c r="BB299" s="15" t="str">
        <f t="shared" si="271"/>
        <v/>
      </c>
      <c r="BE299" s="20">
        <f t="shared" si="237"/>
        <v>37690</v>
      </c>
      <c r="BF299">
        <f t="shared" si="232"/>
        <v>1.036429</v>
      </c>
      <c r="BG299">
        <f t="shared" si="233"/>
        <v>-1.0338383044086985E-2</v>
      </c>
      <c r="BH299">
        <f>VLOOKUP(BE299,DATA_FEEDS!$A$7:$B$2095,2,FALSE)</f>
        <v>-74.3</v>
      </c>
      <c r="BI299">
        <f t="shared" si="274"/>
        <v>-42.169230769230772</v>
      </c>
      <c r="BJ299">
        <f t="shared" si="275"/>
        <v>-2.1843981507863734</v>
      </c>
      <c r="BK299">
        <f t="shared" si="265"/>
        <v>-100</v>
      </c>
      <c r="BL299" s="14">
        <f t="shared" si="266"/>
        <v>1.0338383044086985</v>
      </c>
      <c r="BM299" s="15" t="str">
        <f t="shared" si="272"/>
        <v/>
      </c>
      <c r="BP299" s="20">
        <f t="shared" si="238"/>
        <v>37690</v>
      </c>
      <c r="BQ299">
        <f t="shared" si="282"/>
        <v>1.036429</v>
      </c>
      <c r="BR299">
        <f t="shared" si="283"/>
        <v>-1.0338383044086985E-2</v>
      </c>
      <c r="BS299">
        <f t="shared" si="244"/>
        <v>0</v>
      </c>
      <c r="BT299">
        <f t="shared" si="245"/>
        <v>0</v>
      </c>
      <c r="BU299">
        <f t="shared" si="246"/>
        <v>-100</v>
      </c>
      <c r="BV299">
        <f t="shared" si="247"/>
        <v>-100</v>
      </c>
      <c r="BW299" s="14">
        <f t="shared" si="273"/>
        <v>1.0338383044086985</v>
      </c>
      <c r="BX299" s="15" t="str">
        <f t="shared" si="239"/>
        <v/>
      </c>
      <c r="BY299">
        <f t="shared" si="248"/>
        <v>-0.28074324040904053</v>
      </c>
      <c r="BZ299">
        <f t="shared" si="249"/>
        <v>-0.88441549290374211</v>
      </c>
      <c r="CA299">
        <f t="shared" si="250"/>
        <v>-2.1843981507863734</v>
      </c>
    </row>
    <row r="300" spans="1:79" x14ac:dyDescent="0.25">
      <c r="A300" s="1">
        <v>37691</v>
      </c>
      <c r="B300" s="2">
        <v>1.025714</v>
      </c>
      <c r="C300" s="2">
        <v>1.016429</v>
      </c>
      <c r="D300">
        <f t="shared" si="240"/>
        <v>1.025714</v>
      </c>
      <c r="E300" s="2">
        <f t="shared" si="240"/>
        <v>1.016429</v>
      </c>
      <c r="F300" s="4">
        <f t="shared" si="251"/>
        <v>-1.0338383044086985E-2</v>
      </c>
      <c r="G300" s="4">
        <f t="shared" si="264"/>
        <v>-2.6008771803739276E-2</v>
      </c>
      <c r="H300" s="4">
        <f t="shared" si="285"/>
        <v>-1.8620005136553139E-2</v>
      </c>
      <c r="I300" s="5">
        <f t="shared" si="241"/>
        <v>-9.2849999999999877E-3</v>
      </c>
      <c r="J300">
        <f t="shared" si="234"/>
        <v>1</v>
      </c>
      <c r="K300">
        <f t="shared" si="252"/>
        <v>1.0330002</v>
      </c>
      <c r="L300">
        <f t="shared" si="284"/>
        <v>1.0481785999999997</v>
      </c>
      <c r="M300" t="str">
        <f t="shared" si="253"/>
        <v/>
      </c>
      <c r="R300" s="13">
        <f t="shared" si="254"/>
        <v>-1.5178399999999703E-2</v>
      </c>
      <c r="S300" s="14" t="str">
        <f t="shared" si="261"/>
        <v/>
      </c>
      <c r="T300" s="14">
        <f t="shared" si="256"/>
        <v>-100</v>
      </c>
      <c r="U300" s="15">
        <f t="shared" si="257"/>
        <v>1.0338383044086985</v>
      </c>
      <c r="V300" t="str">
        <f t="shared" si="258"/>
        <v/>
      </c>
      <c r="Y300" s="13" t="str">
        <f t="shared" si="259"/>
        <v/>
      </c>
      <c r="Z300" t="str">
        <f t="shared" si="255"/>
        <v/>
      </c>
      <c r="AB300" s="14" t="str">
        <f t="shared" si="262"/>
        <v/>
      </c>
      <c r="AC300" t="str">
        <f t="shared" si="260"/>
        <v/>
      </c>
      <c r="AE300" s="15" t="str">
        <f t="shared" si="263"/>
        <v/>
      </c>
      <c r="AF300" t="str">
        <f t="shared" si="286"/>
        <v/>
      </c>
      <c r="AI300" s="21">
        <f t="shared" si="242"/>
        <v>37691</v>
      </c>
      <c r="AJ300" s="14">
        <f t="shared" si="235"/>
        <v>1.025714</v>
      </c>
      <c r="AK300" s="22">
        <f t="shared" si="243"/>
        <v>-1.3230783629744744E-2</v>
      </c>
      <c r="AL300" s="14">
        <f t="shared" si="276"/>
        <v>1.0386466607810689</v>
      </c>
      <c r="AM300" s="14">
        <f t="shared" si="277"/>
        <v>1.0780624215638546E-2</v>
      </c>
      <c r="AN300" s="14">
        <f t="shared" si="278"/>
        <v>-1.1996207754193484</v>
      </c>
      <c r="AO300" s="14" t="str">
        <f t="shared" si="279"/>
        <v/>
      </c>
      <c r="AP300" s="14" t="str">
        <f t="shared" si="280"/>
        <v/>
      </c>
      <c r="AQ300" s="15" t="str">
        <f t="shared" si="281"/>
        <v/>
      </c>
      <c r="AT300" s="21">
        <f t="shared" si="236"/>
        <v>37691</v>
      </c>
      <c r="AU300" s="14">
        <f t="shared" si="230"/>
        <v>1.025714</v>
      </c>
      <c r="AV300" s="22">
        <f t="shared" si="231"/>
        <v>-1.3230783629744744E-2</v>
      </c>
      <c r="AW300" s="14">
        <f>VLOOKUP(AT300,DATA_FEEDS!$F$7:$H$2022,3,FALSE)</f>
        <v>46.215000000000003</v>
      </c>
      <c r="AX300" s="14">
        <f t="shared" si="267"/>
        <v>45.630399999999995</v>
      </c>
      <c r="AY300" s="14">
        <f t="shared" si="268"/>
        <v>0.61062487762548989</v>
      </c>
      <c r="AZ300" s="14" t="str">
        <f t="shared" si="269"/>
        <v/>
      </c>
      <c r="BA300" s="14" t="str">
        <f t="shared" si="270"/>
        <v/>
      </c>
      <c r="BB300" s="15" t="str">
        <f t="shared" si="271"/>
        <v/>
      </c>
      <c r="BE300" s="20">
        <f t="shared" si="237"/>
        <v>37691</v>
      </c>
      <c r="BF300">
        <f t="shared" si="232"/>
        <v>1.025714</v>
      </c>
      <c r="BG300">
        <f t="shared" si="233"/>
        <v>-1.3230783629744744E-2</v>
      </c>
      <c r="BH300">
        <f>VLOOKUP(BE300,DATA_FEEDS!$A$7:$B$2095,2,FALSE)</f>
        <v>-75.400000000000006</v>
      </c>
      <c r="BI300">
        <f t="shared" si="274"/>
        <v>-46.661538461538463</v>
      </c>
      <c r="BJ300">
        <f t="shared" si="275"/>
        <v>-1.7973967945374578</v>
      </c>
      <c r="BK300">
        <f t="shared" si="265"/>
        <v>-100</v>
      </c>
      <c r="BL300" s="14">
        <f t="shared" si="266"/>
        <v>1.3230783629744745</v>
      </c>
      <c r="BM300" s="15" t="str">
        <f t="shared" si="272"/>
        <v/>
      </c>
      <c r="BP300" s="20">
        <f t="shared" si="238"/>
        <v>37691</v>
      </c>
      <c r="BQ300">
        <f t="shared" si="282"/>
        <v>1.025714</v>
      </c>
      <c r="BR300">
        <f t="shared" si="283"/>
        <v>-1.3230783629744744E-2</v>
      </c>
      <c r="BS300">
        <f t="shared" si="244"/>
        <v>0</v>
      </c>
      <c r="BT300">
        <f t="shared" si="245"/>
        <v>0</v>
      </c>
      <c r="BU300">
        <f t="shared" si="246"/>
        <v>-100</v>
      </c>
      <c r="BV300">
        <f t="shared" si="247"/>
        <v>-100</v>
      </c>
      <c r="BW300" s="14">
        <f t="shared" si="273"/>
        <v>1.3230783629744745</v>
      </c>
      <c r="BX300" s="15" t="str">
        <f t="shared" si="239"/>
        <v/>
      </c>
      <c r="BY300">
        <f t="shared" si="248"/>
        <v>-1.1996207754193484</v>
      </c>
      <c r="BZ300">
        <f t="shared" si="249"/>
        <v>0.61062487762548989</v>
      </c>
      <c r="CA300">
        <f t="shared" si="250"/>
        <v>-1.7973967945374578</v>
      </c>
    </row>
    <row r="301" spans="1:79" x14ac:dyDescent="0.25">
      <c r="A301" s="1">
        <v>37692</v>
      </c>
      <c r="B301" s="2">
        <v>1.012143</v>
      </c>
      <c r="C301" s="2">
        <v>1.015714</v>
      </c>
      <c r="D301">
        <f t="shared" si="240"/>
        <v>1.012143</v>
      </c>
      <c r="E301" s="2">
        <f t="shared" si="240"/>
        <v>1.015714</v>
      </c>
      <c r="F301" s="4">
        <f t="shared" si="251"/>
        <v>-1.3230783629744744E-2</v>
      </c>
      <c r="G301" s="4">
        <f t="shared" si="264"/>
        <v>-2.469203373441678E-2</v>
      </c>
      <c r="H301" s="4">
        <f t="shared" si="285"/>
        <v>-3.5044138740254541E-3</v>
      </c>
      <c r="I301" s="5">
        <f t="shared" si="241"/>
        <v>3.5709999999999908E-3</v>
      </c>
      <c r="J301">
        <f t="shared" si="234"/>
        <v>1</v>
      </c>
      <c r="K301">
        <f t="shared" si="252"/>
        <v>1.0272858</v>
      </c>
      <c r="L301">
        <f t="shared" si="284"/>
        <v>1.0477142999999998</v>
      </c>
      <c r="M301" t="str">
        <f t="shared" si="253"/>
        <v/>
      </c>
      <c r="R301" s="13">
        <f t="shared" si="254"/>
        <v>-2.0428499999999739E-2</v>
      </c>
      <c r="S301" s="14" t="str">
        <f t="shared" si="261"/>
        <v/>
      </c>
      <c r="T301" s="14">
        <f t="shared" si="256"/>
        <v>-100</v>
      </c>
      <c r="U301" s="15">
        <f t="shared" si="257"/>
        <v>1.3230783629744745</v>
      </c>
      <c r="V301" t="str">
        <f t="shared" si="258"/>
        <v/>
      </c>
      <c r="Y301" s="13" t="str">
        <f t="shared" si="259"/>
        <v/>
      </c>
      <c r="Z301" t="str">
        <f t="shared" si="255"/>
        <v/>
      </c>
      <c r="AB301" s="14" t="str">
        <f t="shared" si="262"/>
        <v/>
      </c>
      <c r="AC301" t="str">
        <f t="shared" si="260"/>
        <v/>
      </c>
      <c r="AE301" s="15" t="str">
        <f t="shared" si="263"/>
        <v/>
      </c>
      <c r="AF301" t="str">
        <f t="shared" si="286"/>
        <v/>
      </c>
      <c r="AI301" s="21">
        <f t="shared" si="242"/>
        <v>37692</v>
      </c>
      <c r="AJ301" s="14">
        <f t="shared" si="235"/>
        <v>1.012143</v>
      </c>
      <c r="AK301" s="22">
        <f t="shared" si="243"/>
        <v>2.1170921500222796E-2</v>
      </c>
      <c r="AL301" s="14">
        <f t="shared" si="276"/>
        <v>1.0326120579559586</v>
      </c>
      <c r="AM301" s="14">
        <f t="shared" si="277"/>
        <v>1.1139407540852464E-2</v>
      </c>
      <c r="AN301" s="14">
        <f t="shared" si="278"/>
        <v>-1.8375356032976342</v>
      </c>
      <c r="AO301" s="14">
        <f t="shared" si="279"/>
        <v>100</v>
      </c>
      <c r="AP301" s="14">
        <f t="shared" si="280"/>
        <v>2.1170921500222795</v>
      </c>
      <c r="AQ301" s="15" t="str">
        <f t="shared" si="281"/>
        <v/>
      </c>
      <c r="AT301" s="21">
        <f t="shared" si="236"/>
        <v>37692</v>
      </c>
      <c r="AU301" s="14">
        <f t="shared" si="230"/>
        <v>1.012143</v>
      </c>
      <c r="AV301" s="22">
        <f t="shared" si="231"/>
        <v>2.1170921500222796E-2</v>
      </c>
      <c r="AW301" s="14">
        <f>VLOOKUP(AT301,DATA_FEEDS!$F$7:$H$2022,3,FALSE)</f>
        <v>47.186</v>
      </c>
      <c r="AX301" s="14">
        <f t="shared" si="267"/>
        <v>45.766899999999993</v>
      </c>
      <c r="AY301" s="14">
        <f t="shared" si="268"/>
        <v>1.5734218743036243</v>
      </c>
      <c r="AZ301" s="14">
        <f t="shared" si="269"/>
        <v>-100</v>
      </c>
      <c r="BA301" s="14">
        <f t="shared" si="270"/>
        <v>-2.1170921500222795</v>
      </c>
      <c r="BB301" s="15">
        <f t="shared" si="271"/>
        <v>-2.1170921500222795</v>
      </c>
      <c r="BE301" s="20">
        <f t="shared" si="237"/>
        <v>37692</v>
      </c>
      <c r="BF301">
        <f t="shared" si="232"/>
        <v>1.012143</v>
      </c>
      <c r="BG301">
        <f t="shared" si="233"/>
        <v>2.1170921500222796E-2</v>
      </c>
      <c r="BH301">
        <f>VLOOKUP(BE301,DATA_FEEDS!$A$7:$B$2095,2,FALSE)</f>
        <v>-64.2</v>
      </c>
      <c r="BI301">
        <f t="shared" si="274"/>
        <v>-49.976923076923079</v>
      </c>
      <c r="BJ301">
        <f t="shared" si="275"/>
        <v>-0.86139521104211259</v>
      </c>
      <c r="BK301" t="str">
        <f t="shared" si="265"/>
        <v/>
      </c>
      <c r="BL301" s="14" t="str">
        <f t="shared" si="266"/>
        <v/>
      </c>
      <c r="BM301" s="15" t="str">
        <f t="shared" si="272"/>
        <v/>
      </c>
      <c r="BP301" s="20">
        <f t="shared" si="238"/>
        <v>37692</v>
      </c>
      <c r="BQ301">
        <f t="shared" si="282"/>
        <v>1.012143</v>
      </c>
      <c r="BR301">
        <f t="shared" si="283"/>
        <v>2.1170921500222796E-2</v>
      </c>
      <c r="BS301">
        <f t="shared" si="244"/>
        <v>100</v>
      </c>
      <c r="BT301">
        <f t="shared" si="245"/>
        <v>-100</v>
      </c>
      <c r="BU301">
        <f t="shared" si="246"/>
        <v>0</v>
      </c>
      <c r="BV301" t="str">
        <f t="shared" si="247"/>
        <v/>
      </c>
      <c r="BW301" s="14" t="str">
        <f t="shared" si="273"/>
        <v/>
      </c>
      <c r="BX301" s="15" t="str">
        <f t="shared" si="239"/>
        <v/>
      </c>
      <c r="BY301">
        <f t="shared" si="248"/>
        <v>-1.8375356032976342</v>
      </c>
      <c r="BZ301">
        <f t="shared" si="249"/>
        <v>1.5734218743036243</v>
      </c>
      <c r="CA301">
        <f t="shared" si="250"/>
        <v>-0.86139521104211259</v>
      </c>
    </row>
    <row r="302" spans="1:79" x14ac:dyDescent="0.25">
      <c r="A302" s="1">
        <v>37693</v>
      </c>
      <c r="B302" s="2">
        <v>1.033571</v>
      </c>
      <c r="C302" s="2">
        <v>1.0514289999999999</v>
      </c>
      <c r="D302">
        <f t="shared" si="240"/>
        <v>1.033571</v>
      </c>
      <c r="E302" s="2">
        <f t="shared" si="240"/>
        <v>1.0514289999999999</v>
      </c>
      <c r="F302" s="4">
        <f t="shared" si="251"/>
        <v>2.1170921500222796E-2</v>
      </c>
      <c r="G302" s="4">
        <f t="shared" si="264"/>
        <v>1.7277961552713775E-2</v>
      </c>
      <c r="H302" s="4">
        <f t="shared" si="285"/>
        <v>2.1512971127558352E-2</v>
      </c>
      <c r="I302" s="5">
        <f t="shared" si="241"/>
        <v>1.7857999999999929E-2</v>
      </c>
      <c r="J302">
        <f t="shared" si="234"/>
        <v>1</v>
      </c>
      <c r="K302">
        <f t="shared" si="252"/>
        <v>1.0295716000000001</v>
      </c>
      <c r="L302">
        <f t="shared" si="284"/>
        <v>1.0488928999999998</v>
      </c>
      <c r="M302" t="str">
        <f t="shared" si="253"/>
        <v/>
      </c>
      <c r="R302" s="13">
        <f t="shared" si="254"/>
        <v>-1.9321299999999653E-2</v>
      </c>
      <c r="S302" s="14" t="str">
        <f t="shared" si="261"/>
        <v/>
      </c>
      <c r="T302" s="14">
        <f t="shared" si="256"/>
        <v>-100</v>
      </c>
      <c r="U302" s="15">
        <f t="shared" si="257"/>
        <v>-2.1170921500222795</v>
      </c>
      <c r="V302">
        <f t="shared" si="258"/>
        <v>-2.1170921500222795</v>
      </c>
      <c r="Y302" s="13" t="str">
        <f t="shared" si="259"/>
        <v/>
      </c>
      <c r="Z302" t="str">
        <f t="shared" si="255"/>
        <v/>
      </c>
      <c r="AB302" s="14" t="str">
        <f t="shared" si="262"/>
        <v/>
      </c>
      <c r="AC302" t="str">
        <f t="shared" si="260"/>
        <v/>
      </c>
      <c r="AE302" s="15" t="str">
        <f t="shared" si="263"/>
        <v/>
      </c>
      <c r="AF302" t="str">
        <f t="shared" si="286"/>
        <v/>
      </c>
      <c r="AI302" s="21">
        <f t="shared" si="242"/>
        <v>37693</v>
      </c>
      <c r="AJ302" s="14">
        <f t="shared" si="235"/>
        <v>1.033571</v>
      </c>
      <c r="AK302" s="22">
        <f t="shared" si="243"/>
        <v>1.45127910903072E-2</v>
      </c>
      <c r="AL302" s="14">
        <f t="shared" si="276"/>
        <v>1.0232686646314733</v>
      </c>
      <c r="AM302" s="14">
        <f t="shared" si="277"/>
        <v>1.1828964470476769E-2</v>
      </c>
      <c r="AN302" s="14">
        <f t="shared" si="278"/>
        <v>0.87094144159784781</v>
      </c>
      <c r="AO302" s="14" t="str">
        <f t="shared" si="279"/>
        <v/>
      </c>
      <c r="AP302" s="14" t="str">
        <f t="shared" si="280"/>
        <v/>
      </c>
      <c r="AQ302" s="15" t="str">
        <f t="shared" si="281"/>
        <v/>
      </c>
      <c r="AT302" s="21">
        <f t="shared" si="236"/>
        <v>37693</v>
      </c>
      <c r="AU302" s="14">
        <f t="shared" si="230"/>
        <v>1.033571</v>
      </c>
      <c r="AV302" s="22">
        <f t="shared" si="231"/>
        <v>1.45127910903072E-2</v>
      </c>
      <c r="AW302" s="14">
        <f>VLOOKUP(AT302,DATA_FEEDS!$F$7:$H$2022,3,FALSE)</f>
        <v>45.177999999999997</v>
      </c>
      <c r="AX302" s="14">
        <f t="shared" si="267"/>
        <v>45.754100000000001</v>
      </c>
      <c r="AY302" s="14">
        <f t="shared" si="268"/>
        <v>-0.56019318099315707</v>
      </c>
      <c r="AZ302" s="14" t="str">
        <f t="shared" si="269"/>
        <v/>
      </c>
      <c r="BA302" s="14" t="str">
        <f t="shared" si="270"/>
        <v/>
      </c>
      <c r="BB302" s="15" t="str">
        <f t="shared" si="271"/>
        <v/>
      </c>
      <c r="BE302" s="20">
        <f t="shared" si="237"/>
        <v>37693</v>
      </c>
      <c r="BF302">
        <f t="shared" si="232"/>
        <v>1.033571</v>
      </c>
      <c r="BG302">
        <f t="shared" si="233"/>
        <v>1.45127910903072E-2</v>
      </c>
      <c r="BH302">
        <f>VLOOKUP(BE302,DATA_FEEDS!$A$7:$B$2095,2,FALSE)</f>
        <v>-82.7</v>
      </c>
      <c r="BI302">
        <f t="shared" si="274"/>
        <v>-54.484615384615388</v>
      </c>
      <c r="BJ302">
        <f t="shared" si="275"/>
        <v>-1.8743253863358245</v>
      </c>
      <c r="BK302">
        <f t="shared" si="265"/>
        <v>-100</v>
      </c>
      <c r="BL302" s="14">
        <f t="shared" si="266"/>
        <v>-1.45127910903072</v>
      </c>
      <c r="BM302" s="15">
        <f t="shared" si="272"/>
        <v>-1.45127910903072</v>
      </c>
      <c r="BP302" s="20">
        <f t="shared" si="238"/>
        <v>37693</v>
      </c>
      <c r="BQ302">
        <f t="shared" si="282"/>
        <v>1.033571</v>
      </c>
      <c r="BR302">
        <f t="shared" si="283"/>
        <v>1.45127910903072E-2</v>
      </c>
      <c r="BS302">
        <f t="shared" si="244"/>
        <v>0</v>
      </c>
      <c r="BT302">
        <f t="shared" si="245"/>
        <v>0</v>
      </c>
      <c r="BU302">
        <f t="shared" si="246"/>
        <v>-100</v>
      </c>
      <c r="BV302">
        <f t="shared" si="247"/>
        <v>-100</v>
      </c>
      <c r="BW302" s="14">
        <f t="shared" si="273"/>
        <v>-1.45127910903072</v>
      </c>
      <c r="BX302" s="15">
        <f t="shared" si="239"/>
        <v>-1.45127910903072</v>
      </c>
      <c r="BY302">
        <f t="shared" si="248"/>
        <v>0.87094144159784781</v>
      </c>
      <c r="BZ302">
        <f t="shared" si="249"/>
        <v>-0.56019318099315707</v>
      </c>
      <c r="CA302">
        <f t="shared" si="250"/>
        <v>-1.8743253863358245</v>
      </c>
    </row>
    <row r="303" spans="1:79" x14ac:dyDescent="0.25">
      <c r="A303" s="1">
        <v>37694</v>
      </c>
      <c r="B303" s="2">
        <v>1.0485709999999999</v>
      </c>
      <c r="C303" s="2">
        <v>1.055714</v>
      </c>
      <c r="D303">
        <f t="shared" si="240"/>
        <v>1.0485709999999999</v>
      </c>
      <c r="E303" s="2">
        <f t="shared" si="240"/>
        <v>1.055714</v>
      </c>
      <c r="F303" s="4">
        <f t="shared" si="251"/>
        <v>1.45127910903072E-2</v>
      </c>
      <c r="G303" s="4">
        <f t="shared" si="264"/>
        <v>1.8607159776501812E-2</v>
      </c>
      <c r="H303" s="4">
        <f t="shared" si="285"/>
        <v>1.1636007516498651E-2</v>
      </c>
      <c r="I303" s="5">
        <f t="shared" si="241"/>
        <v>7.1430000000001215E-3</v>
      </c>
      <c r="J303">
        <f t="shared" si="234"/>
        <v>1</v>
      </c>
      <c r="K303">
        <f t="shared" si="252"/>
        <v>1.0331429999999999</v>
      </c>
      <c r="L303">
        <f t="shared" si="284"/>
        <v>1.0497500499999997</v>
      </c>
      <c r="M303" t="str">
        <f t="shared" si="253"/>
        <v/>
      </c>
      <c r="R303" s="13">
        <f t="shared" si="254"/>
        <v>-1.6607049999999735E-2</v>
      </c>
      <c r="S303" s="14" t="str">
        <f t="shared" si="261"/>
        <v/>
      </c>
      <c r="T303" s="14">
        <f t="shared" si="256"/>
        <v>-100</v>
      </c>
      <c r="U303" s="15">
        <f t="shared" si="257"/>
        <v>-1.45127910903072</v>
      </c>
      <c r="V303">
        <f t="shared" si="258"/>
        <v>-1.45127910903072</v>
      </c>
      <c r="Y303" s="13" t="str">
        <f t="shared" si="259"/>
        <v/>
      </c>
      <c r="Z303" t="str">
        <f t="shared" si="255"/>
        <v/>
      </c>
      <c r="AB303" s="14" t="str">
        <f t="shared" si="262"/>
        <v/>
      </c>
      <c r="AC303" t="str">
        <f t="shared" si="260"/>
        <v/>
      </c>
      <c r="AE303" s="15" t="str">
        <f t="shared" si="263"/>
        <v/>
      </c>
      <c r="AF303" t="str">
        <f t="shared" si="286"/>
        <v/>
      </c>
      <c r="AI303" s="21">
        <f t="shared" si="242"/>
        <v>37694</v>
      </c>
      <c r="AJ303" s="14">
        <f t="shared" si="235"/>
        <v>1.0485709999999999</v>
      </c>
      <c r="AK303" s="22">
        <f t="shared" si="243"/>
        <v>1.4305182958521765E-2</v>
      </c>
      <c r="AL303" s="14">
        <f t="shared" si="276"/>
        <v>1.0231102009024511</v>
      </c>
      <c r="AM303" s="14">
        <f t="shared" si="277"/>
        <v>1.2096281949287569E-2</v>
      </c>
      <c r="AN303" s="14">
        <f t="shared" si="278"/>
        <v>2.1048450428231291</v>
      </c>
      <c r="AO303" s="14">
        <f t="shared" si="279"/>
        <v>-100</v>
      </c>
      <c r="AP303" s="14">
        <f t="shared" si="280"/>
        <v>-1.4305182958521765</v>
      </c>
      <c r="AQ303" s="15">
        <f t="shared" si="281"/>
        <v>-1.4305182958521765</v>
      </c>
      <c r="AT303" s="21">
        <f t="shared" si="236"/>
        <v>37694</v>
      </c>
      <c r="AU303" s="14">
        <f t="shared" si="230"/>
        <v>1.0485709999999999</v>
      </c>
      <c r="AV303" s="22">
        <f t="shared" si="231"/>
        <v>1.4305182958521765E-2</v>
      </c>
      <c r="AW303" s="14">
        <f>VLOOKUP(AT303,DATA_FEEDS!$F$7:$H$2022,3,FALSE)</f>
        <v>46.051000000000002</v>
      </c>
      <c r="AX303" s="14">
        <f t="shared" si="267"/>
        <v>45.869199999999999</v>
      </c>
      <c r="AY303" s="14">
        <f t="shared" si="268"/>
        <v>0.17556040359068747</v>
      </c>
      <c r="AZ303" s="14" t="str">
        <f t="shared" si="269"/>
        <v/>
      </c>
      <c r="BA303" s="14" t="str">
        <f t="shared" si="270"/>
        <v/>
      </c>
      <c r="BB303" s="15" t="str">
        <f t="shared" si="271"/>
        <v/>
      </c>
      <c r="BE303" s="20">
        <f t="shared" si="237"/>
        <v>37694</v>
      </c>
      <c r="BF303">
        <f t="shared" si="232"/>
        <v>1.0485709999999999</v>
      </c>
      <c r="BG303">
        <f t="shared" si="233"/>
        <v>1.4305182958521765E-2</v>
      </c>
      <c r="BH303">
        <f>VLOOKUP(BE303,DATA_FEEDS!$A$7:$B$2095,2,FALSE)</f>
        <v>-83.9</v>
      </c>
      <c r="BI303">
        <f t="shared" si="274"/>
        <v>-57.469230769230776</v>
      </c>
      <c r="BJ303">
        <f t="shared" si="275"/>
        <v>-1.5353694259726045</v>
      </c>
      <c r="BK303">
        <f t="shared" si="265"/>
        <v>-100</v>
      </c>
      <c r="BL303" s="14">
        <f t="shared" si="266"/>
        <v>-1.4305182958521765</v>
      </c>
      <c r="BM303" s="15">
        <f t="shared" si="272"/>
        <v>-1.4305182958521765</v>
      </c>
      <c r="BP303" s="20">
        <f t="shared" si="238"/>
        <v>37694</v>
      </c>
      <c r="BQ303">
        <f t="shared" si="282"/>
        <v>1.0485709999999999</v>
      </c>
      <c r="BR303">
        <f t="shared" si="283"/>
        <v>1.4305182958521765E-2</v>
      </c>
      <c r="BS303">
        <f t="shared" si="244"/>
        <v>-100</v>
      </c>
      <c r="BT303">
        <f t="shared" si="245"/>
        <v>0</v>
      </c>
      <c r="BU303">
        <f t="shared" si="246"/>
        <v>-100</v>
      </c>
      <c r="BV303">
        <f t="shared" si="247"/>
        <v>-100</v>
      </c>
      <c r="BW303" s="14">
        <f t="shared" si="273"/>
        <v>-1.4305182958521765</v>
      </c>
      <c r="BX303" s="15">
        <f t="shared" si="239"/>
        <v>-1.4305182958521765</v>
      </c>
      <c r="BY303">
        <f t="shared" si="248"/>
        <v>2.1048450428231291</v>
      </c>
      <c r="BZ303">
        <f t="shared" si="249"/>
        <v>0.17556040359068747</v>
      </c>
      <c r="CA303">
        <f t="shared" si="250"/>
        <v>-1.5353694259726045</v>
      </c>
    </row>
    <row r="304" spans="1:79" x14ac:dyDescent="0.25">
      <c r="A304" s="1">
        <v>37697</v>
      </c>
      <c r="B304" s="2">
        <v>1.063571</v>
      </c>
      <c r="C304" s="2">
        <v>1.0721430000000001</v>
      </c>
      <c r="D304">
        <f t="shared" si="240"/>
        <v>1.063571</v>
      </c>
      <c r="E304" s="2">
        <f t="shared" si="240"/>
        <v>1.0721430000000001</v>
      </c>
      <c r="F304" s="4">
        <f t="shared" si="251"/>
        <v>1.4305182958521765E-2</v>
      </c>
      <c r="G304" s="4">
        <f t="shared" si="264"/>
        <v>4.5265054391380108E-2</v>
      </c>
      <c r="H304" s="4">
        <f t="shared" si="285"/>
        <v>1.7627668187526074E-2</v>
      </c>
      <c r="I304" s="5">
        <f t="shared" si="241"/>
        <v>8.572000000000024E-3</v>
      </c>
      <c r="J304">
        <f t="shared" si="234"/>
        <v>1</v>
      </c>
      <c r="K304">
        <f t="shared" si="252"/>
        <v>1.0422858000000002</v>
      </c>
      <c r="L304">
        <f t="shared" si="284"/>
        <v>1.0509643500000001</v>
      </c>
      <c r="M304" t="str">
        <f t="shared" si="253"/>
        <v/>
      </c>
      <c r="R304" s="13">
        <f t="shared" si="254"/>
        <v>-8.6785499999999516E-3</v>
      </c>
      <c r="S304" s="14" t="str">
        <f t="shared" si="261"/>
        <v/>
      </c>
      <c r="T304" s="14">
        <f t="shared" si="256"/>
        <v>-100</v>
      </c>
      <c r="U304" s="15">
        <f t="shared" si="257"/>
        <v>-1.4305182958521765</v>
      </c>
      <c r="V304">
        <f t="shared" si="258"/>
        <v>-1.4305182958521765</v>
      </c>
      <c r="Y304" s="13" t="str">
        <f t="shared" si="259"/>
        <v/>
      </c>
      <c r="Z304" t="str">
        <f t="shared" si="255"/>
        <v/>
      </c>
      <c r="AB304" s="14" t="str">
        <f t="shared" si="262"/>
        <v/>
      </c>
      <c r="AC304" t="str">
        <f t="shared" si="260"/>
        <v/>
      </c>
      <c r="AE304" s="15" t="str">
        <f t="shared" si="263"/>
        <v/>
      </c>
      <c r="AF304" t="str">
        <f t="shared" si="286"/>
        <v/>
      </c>
      <c r="AI304" s="21">
        <f t="shared" si="242"/>
        <v>37697</v>
      </c>
      <c r="AJ304" s="14">
        <f t="shared" si="235"/>
        <v>1.063571</v>
      </c>
      <c r="AK304" s="22">
        <f t="shared" si="243"/>
        <v>7.3883172820619599E-3</v>
      </c>
      <c r="AL304" s="14">
        <f t="shared" si="276"/>
        <v>1.0211220143916364</v>
      </c>
      <c r="AM304" s="14">
        <f t="shared" si="277"/>
        <v>1.3232385640097702E-2</v>
      </c>
      <c r="AN304" s="14">
        <f t="shared" si="278"/>
        <v>3.2079616452328703</v>
      </c>
      <c r="AO304" s="14">
        <f t="shared" si="279"/>
        <v>-100</v>
      </c>
      <c r="AP304" s="14">
        <f t="shared" si="280"/>
        <v>-0.73883172820619603</v>
      </c>
      <c r="AQ304" s="15">
        <f t="shared" si="281"/>
        <v>-0.73883172820619603</v>
      </c>
      <c r="AT304" s="21">
        <f t="shared" si="236"/>
        <v>37697</v>
      </c>
      <c r="AU304" s="14">
        <f t="shared" si="230"/>
        <v>1.063571</v>
      </c>
      <c r="AV304" s="22">
        <f t="shared" si="231"/>
        <v>7.3883172820619599E-3</v>
      </c>
      <c r="AW304" s="14">
        <f>VLOOKUP(AT304,DATA_FEEDS!$F$7:$H$2022,3,FALSE)</f>
        <v>43.697000000000003</v>
      </c>
      <c r="AX304" s="14">
        <f t="shared" si="267"/>
        <v>45.567499999999995</v>
      </c>
      <c r="AY304" s="14">
        <f t="shared" si="268"/>
        <v>-1.8833835519370772</v>
      </c>
      <c r="AZ304" s="14">
        <f t="shared" si="269"/>
        <v>100</v>
      </c>
      <c r="BA304" s="14">
        <f t="shared" si="270"/>
        <v>0.73883172820619603</v>
      </c>
      <c r="BB304" s="15" t="str">
        <f t="shared" si="271"/>
        <v/>
      </c>
      <c r="BE304" s="20">
        <f t="shared" si="237"/>
        <v>37697</v>
      </c>
      <c r="BF304">
        <f t="shared" si="232"/>
        <v>1.063571</v>
      </c>
      <c r="BG304">
        <f t="shared" si="233"/>
        <v>7.3883172820619599E-3</v>
      </c>
      <c r="BH304">
        <f>VLOOKUP(BE304,DATA_FEEDS!$A$7:$B$2095,2,FALSE)</f>
        <v>-85.6</v>
      </c>
      <c r="BI304">
        <f t="shared" si="274"/>
        <v>-60.607692307692318</v>
      </c>
      <c r="BJ304">
        <f t="shared" si="275"/>
        <v>-1.3371663850147488</v>
      </c>
      <c r="BK304">
        <f t="shared" si="265"/>
        <v>-100</v>
      </c>
      <c r="BL304" s="14">
        <f t="shared" si="266"/>
        <v>-0.73883172820619603</v>
      </c>
      <c r="BM304" s="15">
        <f t="shared" si="272"/>
        <v>-0.73883172820619603</v>
      </c>
      <c r="BP304" s="20">
        <f t="shared" si="238"/>
        <v>37697</v>
      </c>
      <c r="BQ304">
        <f t="shared" si="282"/>
        <v>1.063571</v>
      </c>
      <c r="BR304">
        <f t="shared" si="283"/>
        <v>7.3883172820619599E-3</v>
      </c>
      <c r="BS304">
        <f t="shared" si="244"/>
        <v>-100</v>
      </c>
      <c r="BT304">
        <f t="shared" si="245"/>
        <v>100</v>
      </c>
      <c r="BU304">
        <f t="shared" si="246"/>
        <v>-100</v>
      </c>
      <c r="BV304">
        <f t="shared" si="247"/>
        <v>-100</v>
      </c>
      <c r="BW304" s="14">
        <f t="shared" si="273"/>
        <v>-0.73883172820619603</v>
      </c>
      <c r="BX304" s="15">
        <f t="shared" si="239"/>
        <v>-0.73883172820619603</v>
      </c>
      <c r="BY304">
        <f t="shared" si="248"/>
        <v>3.2079616452328703</v>
      </c>
      <c r="BZ304">
        <f t="shared" si="249"/>
        <v>-1.8833835519370772</v>
      </c>
      <c r="CA304">
        <f t="shared" si="250"/>
        <v>-1.3371663850147488</v>
      </c>
    </row>
    <row r="305" spans="1:79" x14ac:dyDescent="0.25">
      <c r="A305" s="1">
        <v>37698</v>
      </c>
      <c r="B305" s="2">
        <v>1.071429</v>
      </c>
      <c r="C305" s="2">
        <v>1.071429</v>
      </c>
      <c r="D305">
        <f t="shared" si="240"/>
        <v>1.071429</v>
      </c>
      <c r="E305" s="2">
        <f t="shared" si="240"/>
        <v>1.071429</v>
      </c>
      <c r="F305" s="4">
        <f t="shared" si="251"/>
        <v>7.3883172820619599E-3</v>
      </c>
      <c r="G305" s="4">
        <f t="shared" si="264"/>
        <v>5.8574727088958722E-2</v>
      </c>
      <c r="H305" s="4">
        <f t="shared" si="285"/>
        <v>-4.6449881970850983E-3</v>
      </c>
      <c r="I305" s="5">
        <f t="shared" si="241"/>
        <v>0</v>
      </c>
      <c r="J305">
        <f t="shared" si="234"/>
        <v>1</v>
      </c>
      <c r="K305">
        <f t="shared" si="252"/>
        <v>1.0532858</v>
      </c>
      <c r="L305">
        <f t="shared" si="284"/>
        <v>1.0500000999999997</v>
      </c>
      <c r="M305" t="str">
        <f t="shared" si="253"/>
        <v/>
      </c>
      <c r="R305" s="13">
        <f t="shared" si="254"/>
        <v>3.2857000000003911E-3</v>
      </c>
      <c r="S305" s="14">
        <f t="shared" si="261"/>
        <v>100</v>
      </c>
      <c r="T305" s="14">
        <f t="shared" si="256"/>
        <v>0</v>
      </c>
      <c r="U305" s="15" t="str">
        <f t="shared" si="257"/>
        <v/>
      </c>
      <c r="V305" t="str">
        <f t="shared" si="258"/>
        <v/>
      </c>
      <c r="Y305" s="13" t="str">
        <f t="shared" si="259"/>
        <v/>
      </c>
      <c r="Z305" t="str">
        <f t="shared" si="255"/>
        <v/>
      </c>
      <c r="AB305" s="14" t="str">
        <f t="shared" si="262"/>
        <v/>
      </c>
      <c r="AC305" t="str">
        <f t="shared" si="260"/>
        <v/>
      </c>
      <c r="AE305" s="15" t="str">
        <f t="shared" si="263"/>
        <v/>
      </c>
      <c r="AF305" t="str">
        <f t="shared" si="286"/>
        <v/>
      </c>
      <c r="AI305" s="21">
        <f t="shared" si="242"/>
        <v>37698</v>
      </c>
      <c r="AJ305" s="14">
        <f t="shared" si="235"/>
        <v>1.071429</v>
      </c>
      <c r="AK305" s="22">
        <f t="shared" si="243"/>
        <v>4.6666648000008547E-3</v>
      </c>
      <c r="AL305" s="14">
        <f t="shared" si="276"/>
        <v>1.034769387203994</v>
      </c>
      <c r="AM305" s="14">
        <f t="shared" si="277"/>
        <v>1.6365495300069234E-2</v>
      </c>
      <c r="AN305" s="14">
        <f t="shared" si="278"/>
        <v>2.2400551968537639</v>
      </c>
      <c r="AO305" s="14">
        <f t="shared" si="279"/>
        <v>-100</v>
      </c>
      <c r="AP305" s="14">
        <f t="shared" si="280"/>
        <v>-0.46666648000008548</v>
      </c>
      <c r="AQ305" s="15">
        <f t="shared" si="281"/>
        <v>-0.46666648000008548</v>
      </c>
      <c r="AT305" s="21">
        <f t="shared" si="236"/>
        <v>37698</v>
      </c>
      <c r="AU305" s="14">
        <f t="shared" si="230"/>
        <v>1.071429</v>
      </c>
      <c r="AV305" s="22">
        <f t="shared" si="231"/>
        <v>4.6666648000008547E-3</v>
      </c>
      <c r="AW305" s="14">
        <f>VLOOKUP(AT305,DATA_FEEDS!$F$7:$H$2022,3,FALSE)</f>
        <v>44.838000000000001</v>
      </c>
      <c r="AX305" s="14">
        <f t="shared" si="267"/>
        <v>45.479400000000005</v>
      </c>
      <c r="AY305" s="14">
        <f t="shared" si="268"/>
        <v>-0.55612190680376827</v>
      </c>
      <c r="AZ305" s="14" t="str">
        <f t="shared" si="269"/>
        <v/>
      </c>
      <c r="BA305" s="14" t="str">
        <f t="shared" si="270"/>
        <v/>
      </c>
      <c r="BB305" s="15" t="str">
        <f t="shared" si="271"/>
        <v/>
      </c>
      <c r="BE305" s="20">
        <f t="shared" si="237"/>
        <v>37698</v>
      </c>
      <c r="BF305">
        <f t="shared" si="232"/>
        <v>1.071429</v>
      </c>
      <c r="BG305">
        <f t="shared" si="233"/>
        <v>4.6666648000008547E-3</v>
      </c>
      <c r="BH305">
        <f>VLOOKUP(BE305,DATA_FEEDS!$A$7:$B$2095,2,FALSE)</f>
        <v>-88.1</v>
      </c>
      <c r="BI305">
        <f t="shared" si="274"/>
        <v>-63.569230769230771</v>
      </c>
      <c r="BJ305">
        <f t="shared" si="275"/>
        <v>-1.2282028970732306</v>
      </c>
      <c r="BK305" t="str">
        <f t="shared" si="265"/>
        <v/>
      </c>
      <c r="BL305" s="14" t="str">
        <f t="shared" si="266"/>
        <v/>
      </c>
      <c r="BM305" s="15" t="str">
        <f t="shared" si="272"/>
        <v/>
      </c>
      <c r="BP305" s="20">
        <f t="shared" si="238"/>
        <v>37698</v>
      </c>
      <c r="BQ305">
        <f t="shared" si="282"/>
        <v>1.071429</v>
      </c>
      <c r="BR305">
        <f t="shared" si="283"/>
        <v>4.6666648000008547E-3</v>
      </c>
      <c r="BS305">
        <f t="shared" si="244"/>
        <v>-100</v>
      </c>
      <c r="BT305">
        <f t="shared" si="245"/>
        <v>0</v>
      </c>
      <c r="BU305">
        <f t="shared" si="246"/>
        <v>0</v>
      </c>
      <c r="BV305">
        <f t="shared" si="247"/>
        <v>-100</v>
      </c>
      <c r="BW305" s="14">
        <f t="shared" si="273"/>
        <v>-0.46666648000008548</v>
      </c>
      <c r="BX305" s="15">
        <f t="shared" si="239"/>
        <v>-0.46666648000008548</v>
      </c>
      <c r="BY305">
        <f t="shared" si="248"/>
        <v>2.2400551968537639</v>
      </c>
      <c r="BZ305">
        <f t="shared" si="249"/>
        <v>-0.55612190680376827</v>
      </c>
      <c r="CA305">
        <f t="shared" si="250"/>
        <v>-1.2282028970732306</v>
      </c>
    </row>
    <row r="306" spans="1:79" x14ac:dyDescent="0.25">
      <c r="A306" s="1">
        <v>37699</v>
      </c>
      <c r="B306" s="2">
        <v>1.0764290000000001</v>
      </c>
      <c r="C306" s="2">
        <v>1.0678570000000001</v>
      </c>
      <c r="D306">
        <f t="shared" si="240"/>
        <v>1.0764290000000001</v>
      </c>
      <c r="E306" s="2">
        <f t="shared" si="240"/>
        <v>1.0678570000000001</v>
      </c>
      <c r="F306" s="4">
        <f t="shared" si="251"/>
        <v>4.6666648000008547E-3</v>
      </c>
      <c r="G306" s="4">
        <f t="shared" si="264"/>
        <v>3.3172370354818431E-2</v>
      </c>
      <c r="H306" s="4">
        <f t="shared" si="285"/>
        <v>6.7341432280521628E-3</v>
      </c>
      <c r="I306" s="5">
        <f t="shared" si="241"/>
        <v>-8.572000000000024E-3</v>
      </c>
      <c r="J306">
        <f t="shared" si="234"/>
        <v>1</v>
      </c>
      <c r="K306">
        <f t="shared" si="252"/>
        <v>1.0637143999999998</v>
      </c>
      <c r="L306">
        <f t="shared" si="284"/>
        <v>1.0503572499999998</v>
      </c>
      <c r="M306" t="str">
        <f t="shared" si="253"/>
        <v/>
      </c>
      <c r="R306" s="13">
        <f t="shared" si="254"/>
        <v>1.335715000000004E-2</v>
      </c>
      <c r="S306" s="14" t="str">
        <f t="shared" si="261"/>
        <v/>
      </c>
      <c r="T306" s="14">
        <f t="shared" si="256"/>
        <v>0</v>
      </c>
      <c r="U306" s="15" t="str">
        <f t="shared" si="257"/>
        <v/>
      </c>
      <c r="V306" t="str">
        <f t="shared" si="258"/>
        <v/>
      </c>
      <c r="Y306" s="13" t="str">
        <f t="shared" si="259"/>
        <v/>
      </c>
      <c r="Z306" t="str">
        <f t="shared" si="255"/>
        <v/>
      </c>
      <c r="AB306" s="14" t="str">
        <f t="shared" si="262"/>
        <v/>
      </c>
      <c r="AC306" t="str">
        <f t="shared" si="260"/>
        <v/>
      </c>
      <c r="AE306" s="15" t="str">
        <f t="shared" si="263"/>
        <v/>
      </c>
      <c r="AF306" t="str">
        <f t="shared" si="286"/>
        <v/>
      </c>
      <c r="AI306" s="21">
        <f t="shared" si="242"/>
        <v>37699</v>
      </c>
      <c r="AJ306" s="14">
        <f t="shared" si="235"/>
        <v>1.0764290000000001</v>
      </c>
      <c r="AK306" s="22">
        <f t="shared" si="243"/>
        <v>-9.2899763941699902E-3</v>
      </c>
      <c r="AL306" s="14">
        <f t="shared" si="276"/>
        <v>1.0432277413793098</v>
      </c>
      <c r="AM306" s="14">
        <f t="shared" si="277"/>
        <v>1.880092842205798E-2</v>
      </c>
      <c r="AN306" s="14">
        <f t="shared" si="278"/>
        <v>1.7659371854071433</v>
      </c>
      <c r="AO306" s="14">
        <f t="shared" si="279"/>
        <v>-100</v>
      </c>
      <c r="AP306" s="14">
        <f t="shared" si="280"/>
        <v>0.92899763941699898</v>
      </c>
      <c r="AQ306" s="15" t="str">
        <f t="shared" si="281"/>
        <v/>
      </c>
      <c r="AT306" s="21">
        <f t="shared" si="236"/>
        <v>37699</v>
      </c>
      <c r="AU306" s="14">
        <f t="shared" si="230"/>
        <v>1.0764290000000001</v>
      </c>
      <c r="AV306" s="22">
        <f t="shared" si="231"/>
        <v>-9.2899763941699902E-3</v>
      </c>
      <c r="AW306" s="14">
        <f>VLOOKUP(AT306,DATA_FEEDS!$F$7:$H$2022,3,FALSE)</f>
        <v>47.771000000000001</v>
      </c>
      <c r="AX306" s="14">
        <f t="shared" si="267"/>
        <v>45.7179</v>
      </c>
      <c r="AY306" s="14">
        <f t="shared" si="268"/>
        <v>1.748881910727687</v>
      </c>
      <c r="AZ306" s="14">
        <f t="shared" si="269"/>
        <v>-100</v>
      </c>
      <c r="BA306" s="14">
        <f t="shared" si="270"/>
        <v>0.92899763941699898</v>
      </c>
      <c r="BB306" s="15" t="str">
        <f t="shared" si="271"/>
        <v/>
      </c>
      <c r="BE306" s="20">
        <f t="shared" si="237"/>
        <v>37699</v>
      </c>
      <c r="BF306">
        <f t="shared" si="232"/>
        <v>1.0764290000000001</v>
      </c>
      <c r="BG306">
        <f t="shared" si="233"/>
        <v>-9.2899763941699902E-3</v>
      </c>
      <c r="BH306">
        <f>VLOOKUP(BE306,DATA_FEEDS!$A$7:$B$2095,2,FALSE)</f>
        <v>-87.6</v>
      </c>
      <c r="BI306">
        <f t="shared" si="274"/>
        <v>-67.42307692307692</v>
      </c>
      <c r="BJ306">
        <f t="shared" si="275"/>
        <v>-1.0200649026275774</v>
      </c>
      <c r="BK306" t="str">
        <f t="shared" si="265"/>
        <v/>
      </c>
      <c r="BL306" s="14" t="str">
        <f t="shared" si="266"/>
        <v/>
      </c>
      <c r="BM306" s="15" t="str">
        <f t="shared" si="272"/>
        <v/>
      </c>
      <c r="BP306" s="20">
        <f t="shared" si="238"/>
        <v>37699</v>
      </c>
      <c r="BQ306">
        <f t="shared" si="282"/>
        <v>1.0764290000000001</v>
      </c>
      <c r="BR306">
        <f t="shared" si="283"/>
        <v>-9.2899763941699902E-3</v>
      </c>
      <c r="BS306">
        <f t="shared" si="244"/>
        <v>-100</v>
      </c>
      <c r="BT306">
        <f t="shared" si="245"/>
        <v>-100</v>
      </c>
      <c r="BU306">
        <f t="shared" si="246"/>
        <v>0</v>
      </c>
      <c r="BV306">
        <f t="shared" si="247"/>
        <v>-100</v>
      </c>
      <c r="BW306" s="14">
        <f t="shared" si="273"/>
        <v>0.92899763941699898</v>
      </c>
      <c r="BX306" s="15" t="str">
        <f t="shared" si="239"/>
        <v/>
      </c>
      <c r="BY306">
        <f t="shared" si="248"/>
        <v>1.7659371854071433</v>
      </c>
      <c r="BZ306">
        <f t="shared" si="249"/>
        <v>1.748881910727687</v>
      </c>
      <c r="CA306">
        <f t="shared" si="250"/>
        <v>-1.0200649026275774</v>
      </c>
    </row>
    <row r="307" spans="1:79" x14ac:dyDescent="0.25">
      <c r="A307" s="1">
        <v>37700</v>
      </c>
      <c r="B307" s="2">
        <v>1.0664290000000001</v>
      </c>
      <c r="C307" s="2">
        <v>1.0649999999999999</v>
      </c>
      <c r="D307">
        <f t="shared" si="240"/>
        <v>1.0664290000000001</v>
      </c>
      <c r="E307" s="2">
        <f t="shared" si="240"/>
        <v>1.0649999999999999</v>
      </c>
      <c r="F307" s="4">
        <f t="shared" si="251"/>
        <v>-9.2899763941699902E-3</v>
      </c>
      <c r="G307" s="4">
        <f t="shared" si="264"/>
        <v>1.5667990055036832E-2</v>
      </c>
      <c r="H307" s="4">
        <f t="shared" si="285"/>
        <v>6.0732818110452854E-3</v>
      </c>
      <c r="I307" s="5">
        <f t="shared" si="241"/>
        <v>-1.4290000000001246E-3</v>
      </c>
      <c r="J307">
        <f t="shared" si="234"/>
        <v>1</v>
      </c>
      <c r="K307">
        <f t="shared" si="252"/>
        <v>1.0664286000000001</v>
      </c>
      <c r="L307">
        <f t="shared" si="284"/>
        <v>1.05085725</v>
      </c>
      <c r="M307" t="str">
        <f t="shared" si="253"/>
        <v/>
      </c>
      <c r="R307" s="13">
        <f t="shared" si="254"/>
        <v>1.5571350000000095E-2</v>
      </c>
      <c r="S307" s="14" t="str">
        <f t="shared" si="261"/>
        <v/>
      </c>
      <c r="T307" s="14">
        <f t="shared" si="256"/>
        <v>0</v>
      </c>
      <c r="U307" s="15" t="str">
        <f t="shared" si="257"/>
        <v/>
      </c>
      <c r="V307" t="str">
        <f t="shared" si="258"/>
        <v/>
      </c>
      <c r="Y307" s="13" t="str">
        <f t="shared" si="259"/>
        <v/>
      </c>
      <c r="Z307" t="str">
        <f t="shared" si="255"/>
        <v/>
      </c>
      <c r="AB307" s="14" t="str">
        <f t="shared" si="262"/>
        <v/>
      </c>
      <c r="AC307" t="str">
        <f t="shared" si="260"/>
        <v/>
      </c>
      <c r="AE307" s="15" t="str">
        <f t="shared" si="263"/>
        <v/>
      </c>
      <c r="AF307" t="str">
        <f t="shared" si="286"/>
        <v/>
      </c>
      <c r="AI307" s="21">
        <f t="shared" si="242"/>
        <v>37700</v>
      </c>
      <c r="AJ307" s="14">
        <f t="shared" si="235"/>
        <v>1.0664290000000001</v>
      </c>
      <c r="AK307" s="22">
        <f t="shared" si="243"/>
        <v>1.0716137689428919E-2</v>
      </c>
      <c r="AL307" s="14">
        <f t="shared" si="276"/>
        <v>1.0554644989097284</v>
      </c>
      <c r="AM307" s="14">
        <f t="shared" si="277"/>
        <v>1.9771893938273985E-2</v>
      </c>
      <c r="AN307" s="14">
        <f t="shared" si="278"/>
        <v>0.55454986378653692</v>
      </c>
      <c r="AO307" s="14" t="str">
        <f t="shared" si="279"/>
        <v/>
      </c>
      <c r="AP307" s="14" t="str">
        <f t="shared" si="280"/>
        <v/>
      </c>
      <c r="AQ307" s="15" t="str">
        <f t="shared" si="281"/>
        <v/>
      </c>
      <c r="AT307" s="21">
        <f t="shared" si="236"/>
        <v>37700</v>
      </c>
      <c r="AU307" s="14">
        <f t="shared" si="230"/>
        <v>1.0664290000000001</v>
      </c>
      <c r="AV307" s="22">
        <f t="shared" si="231"/>
        <v>1.0716137689428919E-2</v>
      </c>
      <c r="AW307" s="14">
        <f>VLOOKUP(AT307,DATA_FEEDS!$F$7:$H$2022,3,FALSE)</f>
        <v>47.619</v>
      </c>
      <c r="AX307" s="14">
        <f t="shared" si="267"/>
        <v>46.039000000000009</v>
      </c>
      <c r="AY307" s="14">
        <f t="shared" si="268"/>
        <v>1.147013616973384</v>
      </c>
      <c r="AZ307" s="14" t="str">
        <f t="shared" si="269"/>
        <v/>
      </c>
      <c r="BA307" s="14" t="str">
        <f t="shared" si="270"/>
        <v/>
      </c>
      <c r="BB307" s="15" t="str">
        <f t="shared" si="271"/>
        <v/>
      </c>
      <c r="BE307" s="20">
        <f t="shared" si="237"/>
        <v>37700</v>
      </c>
      <c r="BF307">
        <f t="shared" si="232"/>
        <v>1.0664290000000001</v>
      </c>
      <c r="BG307">
        <f t="shared" si="233"/>
        <v>1.0716137689428919E-2</v>
      </c>
      <c r="BH307">
        <f>VLOOKUP(BE307,DATA_FEEDS!$A$7:$B$2095,2,FALSE)</f>
        <v>-91</v>
      </c>
      <c r="BI307">
        <f t="shared" si="274"/>
        <v>-71.184615384615384</v>
      </c>
      <c r="BJ307">
        <f t="shared" si="275"/>
        <v>-1.0326821984174785</v>
      </c>
      <c r="BK307" t="str">
        <f t="shared" si="265"/>
        <v/>
      </c>
      <c r="BL307" s="14" t="str">
        <f t="shared" si="266"/>
        <v/>
      </c>
      <c r="BM307" s="15" t="str">
        <f t="shared" si="272"/>
        <v/>
      </c>
      <c r="BP307" s="20">
        <f t="shared" si="238"/>
        <v>37700</v>
      </c>
      <c r="BQ307">
        <f t="shared" si="282"/>
        <v>1.0664290000000001</v>
      </c>
      <c r="BR307">
        <f t="shared" si="283"/>
        <v>1.0716137689428919E-2</v>
      </c>
      <c r="BS307">
        <f t="shared" si="244"/>
        <v>0</v>
      </c>
      <c r="BT307">
        <f t="shared" si="245"/>
        <v>0</v>
      </c>
      <c r="BU307">
        <f t="shared" si="246"/>
        <v>0</v>
      </c>
      <c r="BV307" t="str">
        <f t="shared" si="247"/>
        <v/>
      </c>
      <c r="BW307" s="14" t="str">
        <f t="shared" si="273"/>
        <v/>
      </c>
      <c r="BX307" s="15" t="str">
        <f t="shared" si="239"/>
        <v/>
      </c>
      <c r="BY307">
        <f t="shared" si="248"/>
        <v>0.55454986378653692</v>
      </c>
      <c r="BZ307">
        <f t="shared" si="249"/>
        <v>1.147013616973384</v>
      </c>
      <c r="CA307">
        <f t="shared" si="250"/>
        <v>-1.0326821984174785</v>
      </c>
    </row>
    <row r="308" spans="1:79" x14ac:dyDescent="0.25">
      <c r="A308" s="1">
        <v>37701</v>
      </c>
      <c r="B308" s="2">
        <v>1.0778570000000001</v>
      </c>
      <c r="C308" s="2">
        <v>1.071429</v>
      </c>
      <c r="D308">
        <f t="shared" si="240"/>
        <v>1.0778570000000001</v>
      </c>
      <c r="E308" s="2">
        <f t="shared" si="240"/>
        <v>1.071429</v>
      </c>
      <c r="F308" s="4">
        <f t="shared" si="251"/>
        <v>1.0716137689428919E-2</v>
      </c>
      <c r="G308" s="4">
        <f t="shared" si="264"/>
        <v>7.3883172820619599E-3</v>
      </c>
      <c r="H308" s="4">
        <f t="shared" si="285"/>
        <v>9.4212613373103708E-3</v>
      </c>
      <c r="I308" s="5">
        <f t="shared" si="241"/>
        <v>-6.4280000000001003E-3</v>
      </c>
      <c r="J308">
        <f t="shared" si="234"/>
        <v>1</v>
      </c>
      <c r="K308">
        <f t="shared" si="252"/>
        <v>1.0695716000000002</v>
      </c>
      <c r="L308">
        <f t="shared" si="284"/>
        <v>1.05085725</v>
      </c>
      <c r="M308">
        <f t="shared" si="253"/>
        <v>1</v>
      </c>
      <c r="R308" s="13">
        <f t="shared" si="254"/>
        <v>1.8714350000000213E-2</v>
      </c>
      <c r="S308" s="14" t="str">
        <f t="shared" si="261"/>
        <v/>
      </c>
      <c r="T308" s="14">
        <f t="shared" si="256"/>
        <v>0</v>
      </c>
      <c r="U308" s="15" t="str">
        <f t="shared" si="257"/>
        <v/>
      </c>
      <c r="V308" t="str">
        <f t="shared" si="258"/>
        <v/>
      </c>
      <c r="Y308" s="13">
        <f t="shared" si="259"/>
        <v>1.071613768942892</v>
      </c>
      <c r="Z308" t="str">
        <f t="shared" si="255"/>
        <v/>
      </c>
      <c r="AB308" s="14">
        <f t="shared" si="262"/>
        <v>-3.9761304143314136</v>
      </c>
      <c r="AC308">
        <f t="shared" si="260"/>
        <v>-3.9761304143314136</v>
      </c>
      <c r="AE308" s="15">
        <f t="shared" si="263"/>
        <v>-4.2411934050620843</v>
      </c>
      <c r="AF308">
        <f t="shared" si="286"/>
        <v>-4.2411934050620843</v>
      </c>
      <c r="AI308" s="21">
        <f t="shared" si="242"/>
        <v>37701</v>
      </c>
      <c r="AJ308" s="14">
        <f t="shared" si="235"/>
        <v>1.0778570000000001</v>
      </c>
      <c r="AK308" s="22">
        <f t="shared" si="243"/>
        <v>-2.7833005677005414E-2</v>
      </c>
      <c r="AL308" s="14">
        <f t="shared" si="276"/>
        <v>1.0642093259561705</v>
      </c>
      <c r="AM308" s="14">
        <f t="shared" si="277"/>
        <v>1.6407663998708015E-2</v>
      </c>
      <c r="AN308" s="14">
        <f t="shared" si="278"/>
        <v>0.83178653858978713</v>
      </c>
      <c r="AO308" s="14" t="str">
        <f t="shared" si="279"/>
        <v/>
      </c>
      <c r="AP308" s="14" t="str">
        <f t="shared" si="280"/>
        <v/>
      </c>
      <c r="AQ308" s="15" t="str">
        <f t="shared" si="281"/>
        <v/>
      </c>
      <c r="AT308" s="21">
        <f t="shared" si="236"/>
        <v>37701</v>
      </c>
      <c r="AU308" s="14">
        <f t="shared" si="230"/>
        <v>1.0778570000000001</v>
      </c>
      <c r="AV308" s="22">
        <f t="shared" si="231"/>
        <v>-2.7833005677005414E-2</v>
      </c>
      <c r="AW308" s="14">
        <f>VLOOKUP(AT308,DATA_FEEDS!$F$7:$H$2022,3,FALSE)</f>
        <v>41.856000000000002</v>
      </c>
      <c r="AX308" s="14">
        <f t="shared" si="267"/>
        <v>45.502400000000002</v>
      </c>
      <c r="AY308" s="14">
        <f t="shared" si="268"/>
        <v>-2.5823709239407409</v>
      </c>
      <c r="AZ308" s="14">
        <f t="shared" si="269"/>
        <v>100</v>
      </c>
      <c r="BA308" s="14">
        <f t="shared" si="270"/>
        <v>-2.7833005677005414</v>
      </c>
      <c r="BB308" s="15">
        <f t="shared" si="271"/>
        <v>-2.7833005677005414</v>
      </c>
      <c r="BE308" s="20">
        <f t="shared" si="237"/>
        <v>37701</v>
      </c>
      <c r="BF308">
        <f t="shared" si="232"/>
        <v>1.0778570000000001</v>
      </c>
      <c r="BG308">
        <f t="shared" si="233"/>
        <v>-2.7833005677005414E-2</v>
      </c>
      <c r="BH308">
        <f>VLOOKUP(BE308,DATA_FEEDS!$A$7:$B$2095,2,FALSE)</f>
        <v>-94.1</v>
      </c>
      <c r="BI308">
        <f t="shared" si="274"/>
        <v>-75.246153846153845</v>
      </c>
      <c r="BJ308">
        <f t="shared" si="275"/>
        <v>-1.0557718262879663</v>
      </c>
      <c r="BK308" t="str">
        <f t="shared" si="265"/>
        <v/>
      </c>
      <c r="BL308" s="14" t="str">
        <f t="shared" si="266"/>
        <v/>
      </c>
      <c r="BM308" s="15" t="str">
        <f t="shared" si="272"/>
        <v/>
      </c>
      <c r="BP308" s="20">
        <f t="shared" si="238"/>
        <v>37701</v>
      </c>
      <c r="BQ308">
        <f t="shared" si="282"/>
        <v>1.0778570000000001</v>
      </c>
      <c r="BR308">
        <f t="shared" si="283"/>
        <v>-2.7833005677005414E-2</v>
      </c>
      <c r="BS308">
        <f t="shared" si="244"/>
        <v>0</v>
      </c>
      <c r="BT308">
        <f t="shared" si="245"/>
        <v>100</v>
      </c>
      <c r="BU308">
        <f t="shared" si="246"/>
        <v>0</v>
      </c>
      <c r="BV308">
        <f t="shared" si="247"/>
        <v>100</v>
      </c>
      <c r="BW308" s="14">
        <f t="shared" si="273"/>
        <v>-2.7833005677005414</v>
      </c>
      <c r="BX308" s="15">
        <f t="shared" si="239"/>
        <v>-2.7833005677005414</v>
      </c>
      <c r="BY308">
        <f t="shared" si="248"/>
        <v>0.83178653858978713</v>
      </c>
      <c r="BZ308">
        <f t="shared" si="249"/>
        <v>-2.5823709239407409</v>
      </c>
      <c r="CA308">
        <f t="shared" si="250"/>
        <v>-1.0557718262879663</v>
      </c>
    </row>
    <row r="309" spans="1:79" x14ac:dyDescent="0.25">
      <c r="A309" s="1">
        <v>37704</v>
      </c>
      <c r="B309" s="2">
        <v>1.047857</v>
      </c>
      <c r="C309" s="2">
        <v>1.026429</v>
      </c>
      <c r="D309">
        <f t="shared" si="240"/>
        <v>1.047857</v>
      </c>
      <c r="E309" s="2">
        <f t="shared" si="240"/>
        <v>1.026429</v>
      </c>
      <c r="F309" s="4">
        <f t="shared" si="251"/>
        <v>-2.7833005677005414E-2</v>
      </c>
      <c r="G309" s="4">
        <f t="shared" si="264"/>
        <v>-4.1999983200006655E-2</v>
      </c>
      <c r="H309" s="4">
        <f t="shared" si="285"/>
        <v>-2.1116357404505643E-2</v>
      </c>
      <c r="I309" s="5">
        <f t="shared" si="241"/>
        <v>-2.1428000000000003E-2</v>
      </c>
      <c r="J309">
        <f t="shared" si="234"/>
        <v>1</v>
      </c>
      <c r="K309">
        <f t="shared" si="252"/>
        <v>1.0604287999999999</v>
      </c>
      <c r="L309">
        <f t="shared" si="284"/>
        <v>1.04953585</v>
      </c>
      <c r="M309">
        <f t="shared" si="253"/>
        <v>1</v>
      </c>
      <c r="R309" s="13">
        <f t="shared" si="254"/>
        <v>1.0892949999999901E-2</v>
      </c>
      <c r="S309" s="14" t="str">
        <f t="shared" si="261"/>
        <v/>
      </c>
      <c r="T309" s="14">
        <f t="shared" si="256"/>
        <v>0</v>
      </c>
      <c r="U309" s="15" t="str">
        <f t="shared" si="257"/>
        <v/>
      </c>
      <c r="V309" t="str">
        <f t="shared" si="258"/>
        <v/>
      </c>
      <c r="Y309" s="13">
        <f t="shared" si="259"/>
        <v>-2.7833005677005414</v>
      </c>
      <c r="Z309">
        <f t="shared" si="255"/>
        <v>-2.7833005677005414</v>
      </c>
      <c r="AB309" s="14">
        <f t="shared" si="262"/>
        <v>-0.68167698455038439</v>
      </c>
      <c r="AC309">
        <f t="shared" si="260"/>
        <v>-0.68167698455038439</v>
      </c>
      <c r="AE309" s="15">
        <f t="shared" si="263"/>
        <v>9.6796604880246058</v>
      </c>
      <c r="AF309" t="str">
        <f t="shared" si="286"/>
        <v/>
      </c>
      <c r="AI309" s="21">
        <f t="shared" si="242"/>
        <v>37704</v>
      </c>
      <c r="AJ309" s="14">
        <f t="shared" si="235"/>
        <v>1.047857</v>
      </c>
      <c r="AK309" s="22">
        <f t="shared" si="243"/>
        <v>-1.7722838135356366E-2</v>
      </c>
      <c r="AL309" s="14">
        <f t="shared" si="276"/>
        <v>1.0788113131268915</v>
      </c>
      <c r="AM309" s="14">
        <f t="shared" si="277"/>
        <v>1.474333244540884E-2</v>
      </c>
      <c r="AN309" s="14">
        <f t="shared" si="278"/>
        <v>-2.0995465741214301</v>
      </c>
      <c r="AO309" s="14">
        <f t="shared" si="279"/>
        <v>100</v>
      </c>
      <c r="AP309" s="14">
        <f t="shared" si="280"/>
        <v>-1.7722838135356367</v>
      </c>
      <c r="AQ309" s="15">
        <f t="shared" si="281"/>
        <v>-1.7722838135356367</v>
      </c>
      <c r="AT309" s="21">
        <f t="shared" si="236"/>
        <v>37704</v>
      </c>
      <c r="AU309" s="14">
        <f t="shared" si="230"/>
        <v>1.047857</v>
      </c>
      <c r="AV309" s="22">
        <f t="shared" si="231"/>
        <v>-1.7722838135356366E-2</v>
      </c>
      <c r="AW309" s="14">
        <f>VLOOKUP(AT309,DATA_FEEDS!$F$7:$H$2022,3,FALSE)</f>
        <v>50.628999999999998</v>
      </c>
      <c r="AX309" s="14">
        <f t="shared" si="267"/>
        <v>46.104000000000006</v>
      </c>
      <c r="AY309" s="14">
        <f t="shared" si="268"/>
        <v>2.4317490577736685</v>
      </c>
      <c r="AZ309" s="14">
        <f t="shared" si="269"/>
        <v>-100</v>
      </c>
      <c r="BA309" s="14">
        <f t="shared" si="270"/>
        <v>1.7722838135356367</v>
      </c>
      <c r="BB309" s="15" t="str">
        <f t="shared" si="271"/>
        <v/>
      </c>
      <c r="BE309" s="20">
        <f t="shared" si="237"/>
        <v>37704</v>
      </c>
      <c r="BF309">
        <f t="shared" si="232"/>
        <v>1.047857</v>
      </c>
      <c r="BG309">
        <f t="shared" si="233"/>
        <v>-1.7722838135356366E-2</v>
      </c>
      <c r="BH309">
        <f>VLOOKUP(BE309,DATA_FEEDS!$A$7:$B$2095,2,FALSE)</f>
        <v>-92.4</v>
      </c>
      <c r="BI309">
        <f t="shared" si="274"/>
        <v>-79.353846153846163</v>
      </c>
      <c r="BJ309">
        <f t="shared" si="275"/>
        <v>-0.87066457745034453</v>
      </c>
      <c r="BK309" t="str">
        <f t="shared" si="265"/>
        <v/>
      </c>
      <c r="BL309" s="14" t="str">
        <f t="shared" si="266"/>
        <v/>
      </c>
      <c r="BM309" s="15" t="str">
        <f t="shared" si="272"/>
        <v/>
      </c>
      <c r="BP309" s="20">
        <f t="shared" si="238"/>
        <v>37704</v>
      </c>
      <c r="BQ309">
        <f t="shared" si="282"/>
        <v>1.047857</v>
      </c>
      <c r="BR309">
        <f t="shared" si="283"/>
        <v>-1.7722838135356366E-2</v>
      </c>
      <c r="BS309">
        <f t="shared" si="244"/>
        <v>100</v>
      </c>
      <c r="BT309">
        <f t="shared" si="245"/>
        <v>-100</v>
      </c>
      <c r="BU309">
        <f t="shared" si="246"/>
        <v>0</v>
      </c>
      <c r="BV309" t="str">
        <f t="shared" si="247"/>
        <v/>
      </c>
      <c r="BW309" s="14" t="str">
        <f t="shared" si="273"/>
        <v/>
      </c>
      <c r="BX309" s="15" t="str">
        <f t="shared" si="239"/>
        <v/>
      </c>
      <c r="BY309">
        <f t="shared" si="248"/>
        <v>-2.0995465741214301</v>
      </c>
      <c r="BZ309">
        <f t="shared" si="249"/>
        <v>2.4317490577736685</v>
      </c>
      <c r="CA309">
        <f t="shared" si="250"/>
        <v>-0.87066457745034453</v>
      </c>
    </row>
    <row r="310" spans="1:79" x14ac:dyDescent="0.25">
      <c r="A310" s="1">
        <v>37705</v>
      </c>
      <c r="B310" s="2">
        <v>1.0292859999999999</v>
      </c>
      <c r="C310" s="2">
        <v>1.0392859999999999</v>
      </c>
      <c r="D310">
        <f t="shared" si="240"/>
        <v>1.0292859999999999</v>
      </c>
      <c r="E310" s="2">
        <f t="shared" si="240"/>
        <v>1.0392859999999999</v>
      </c>
      <c r="F310" s="4">
        <f t="shared" si="251"/>
        <v>-1.7722838135356366E-2</v>
      </c>
      <c r="G310" s="4">
        <f t="shared" si="264"/>
        <v>-3.4505759320865699E-2</v>
      </c>
      <c r="H310" s="4">
        <f t="shared" si="285"/>
        <v>-2.935237607801898E-2</v>
      </c>
      <c r="I310" s="5">
        <f t="shared" si="241"/>
        <v>1.0000000000000009E-2</v>
      </c>
      <c r="J310">
        <f t="shared" si="234"/>
        <v>1</v>
      </c>
      <c r="K310">
        <f t="shared" si="252"/>
        <v>1.0540001999999999</v>
      </c>
      <c r="L310">
        <f t="shared" si="284"/>
        <v>1.0478573000000002</v>
      </c>
      <c r="M310" t="str">
        <f t="shared" si="253"/>
        <v/>
      </c>
      <c r="R310" s="13">
        <f t="shared" si="254"/>
        <v>6.1428999999997291E-3</v>
      </c>
      <c r="S310" s="14" t="str">
        <f t="shared" si="261"/>
        <v/>
      </c>
      <c r="T310" s="14">
        <f t="shared" si="256"/>
        <v>0</v>
      </c>
      <c r="U310" s="15" t="str">
        <f t="shared" si="257"/>
        <v/>
      </c>
      <c r="V310" t="str">
        <f t="shared" si="258"/>
        <v/>
      </c>
      <c r="Y310" s="13" t="str">
        <f t="shared" si="259"/>
        <v/>
      </c>
      <c r="Z310" t="str">
        <f t="shared" si="255"/>
        <v/>
      </c>
      <c r="AB310" s="14" t="str">
        <f t="shared" si="262"/>
        <v/>
      </c>
      <c r="AC310" t="str">
        <f t="shared" si="260"/>
        <v/>
      </c>
      <c r="AE310" s="15" t="str">
        <f t="shared" si="263"/>
        <v/>
      </c>
      <c r="AF310" t="str">
        <f t="shared" si="286"/>
        <v/>
      </c>
      <c r="AI310" s="21">
        <f t="shared" si="242"/>
        <v>37705</v>
      </c>
      <c r="AJ310" s="14">
        <f t="shared" si="235"/>
        <v>1.0292859999999999</v>
      </c>
      <c r="AK310" s="22">
        <f t="shared" si="243"/>
        <v>9.7154726674607544E-3</v>
      </c>
      <c r="AL310" s="14">
        <f t="shared" si="276"/>
        <v>1.0749574592854003</v>
      </c>
      <c r="AM310" s="14">
        <f t="shared" si="277"/>
        <v>1.5912811559024225E-2</v>
      </c>
      <c r="AN310" s="14">
        <f t="shared" si="278"/>
        <v>-2.8701062107091886</v>
      </c>
      <c r="AO310" s="14">
        <f t="shared" si="279"/>
        <v>100</v>
      </c>
      <c r="AP310" s="14">
        <f t="shared" si="280"/>
        <v>0.97154726674607539</v>
      </c>
      <c r="AQ310" s="15" t="str">
        <f t="shared" si="281"/>
        <v/>
      </c>
      <c r="AT310" s="21">
        <f t="shared" si="236"/>
        <v>37705</v>
      </c>
      <c r="AU310" s="14">
        <f t="shared" si="230"/>
        <v>1.0292859999999999</v>
      </c>
      <c r="AV310" s="22">
        <f t="shared" si="231"/>
        <v>9.7154726674607544E-3</v>
      </c>
      <c r="AW310" s="14">
        <f>VLOOKUP(AT310,DATA_FEEDS!$F$7:$H$2022,3,FALSE)</f>
        <v>46.853000000000002</v>
      </c>
      <c r="AX310" s="14">
        <f t="shared" si="267"/>
        <v>46.167800000000007</v>
      </c>
      <c r="AY310" s="14">
        <f t="shared" si="268"/>
        <v>0.28226524840922385</v>
      </c>
      <c r="AZ310" s="14" t="str">
        <f t="shared" si="269"/>
        <v/>
      </c>
      <c r="BA310" s="14" t="str">
        <f t="shared" si="270"/>
        <v/>
      </c>
      <c r="BB310" s="15" t="str">
        <f t="shared" si="271"/>
        <v/>
      </c>
      <c r="BE310" s="20">
        <f t="shared" si="237"/>
        <v>37705</v>
      </c>
      <c r="BF310">
        <f t="shared" si="232"/>
        <v>1.0292859999999999</v>
      </c>
      <c r="BG310">
        <f t="shared" si="233"/>
        <v>9.7154726674607544E-3</v>
      </c>
      <c r="BH310">
        <f>VLOOKUP(BE310,DATA_FEEDS!$A$7:$B$2095,2,FALSE)</f>
        <v>-91.3</v>
      </c>
      <c r="BI310">
        <f t="shared" si="274"/>
        <v>-83.353846153846163</v>
      </c>
      <c r="BJ310">
        <f t="shared" si="275"/>
        <v>-0.87070335189646775</v>
      </c>
      <c r="BK310" t="str">
        <f t="shared" si="265"/>
        <v/>
      </c>
      <c r="BL310" s="14" t="str">
        <f t="shared" si="266"/>
        <v/>
      </c>
      <c r="BM310" s="15" t="str">
        <f t="shared" si="272"/>
        <v/>
      </c>
      <c r="BP310" s="20">
        <f t="shared" si="238"/>
        <v>37705</v>
      </c>
      <c r="BQ310">
        <f t="shared" si="282"/>
        <v>1.0292859999999999</v>
      </c>
      <c r="BR310">
        <f t="shared" si="283"/>
        <v>9.7154726674607544E-3</v>
      </c>
      <c r="BS310">
        <f t="shared" si="244"/>
        <v>100</v>
      </c>
      <c r="BT310">
        <f t="shared" si="245"/>
        <v>0</v>
      </c>
      <c r="BU310">
        <f t="shared" si="246"/>
        <v>0</v>
      </c>
      <c r="BV310">
        <f t="shared" si="247"/>
        <v>100</v>
      </c>
      <c r="BW310" s="14">
        <f t="shared" si="273"/>
        <v>0.97154726674607539</v>
      </c>
      <c r="BX310" s="15" t="str">
        <f t="shared" si="239"/>
        <v/>
      </c>
      <c r="BY310">
        <f t="shared" si="248"/>
        <v>-2.8701062107091886</v>
      </c>
      <c r="BZ310">
        <f t="shared" si="249"/>
        <v>0.28226524840922385</v>
      </c>
      <c r="CA310">
        <f t="shared" si="250"/>
        <v>-0.87070335189646775</v>
      </c>
    </row>
    <row r="311" spans="1:79" x14ac:dyDescent="0.25">
      <c r="A311" s="1">
        <v>37706</v>
      </c>
      <c r="B311" s="2">
        <v>1.0392859999999999</v>
      </c>
      <c r="C311" s="2">
        <v>1.0292859999999999</v>
      </c>
      <c r="D311">
        <f t="shared" si="240"/>
        <v>1.0392859999999999</v>
      </c>
      <c r="E311" s="2">
        <f t="shared" si="240"/>
        <v>1.0292859999999999</v>
      </c>
      <c r="F311" s="4">
        <f t="shared" si="251"/>
        <v>9.7154726674607544E-3</v>
      </c>
      <c r="G311" s="4">
        <f t="shared" si="264"/>
        <v>-3.4829322908510686E-2</v>
      </c>
      <c r="H311" s="4">
        <f t="shared" si="285"/>
        <v>-1.0980922712676099E-2</v>
      </c>
      <c r="I311" s="5">
        <f t="shared" si="241"/>
        <v>-1.0000000000000009E-2</v>
      </c>
      <c r="J311">
        <f t="shared" si="234"/>
        <v>1</v>
      </c>
      <c r="K311">
        <f t="shared" si="252"/>
        <v>1.0462859999999998</v>
      </c>
      <c r="L311">
        <f t="shared" si="284"/>
        <v>1.0475359</v>
      </c>
      <c r="M311" t="str">
        <f t="shared" si="253"/>
        <v/>
      </c>
      <c r="R311" s="13">
        <f t="shared" si="254"/>
        <v>-1.249900000000137E-3</v>
      </c>
      <c r="S311" s="14">
        <f t="shared" si="261"/>
        <v>-100</v>
      </c>
      <c r="T311" s="14">
        <f t="shared" si="256"/>
        <v>-100</v>
      </c>
      <c r="U311" s="15">
        <f t="shared" si="257"/>
        <v>-0.97154726674607539</v>
      </c>
      <c r="V311">
        <f t="shared" si="258"/>
        <v>-0.97154726674607539</v>
      </c>
      <c r="Y311" s="13" t="str">
        <f t="shared" si="259"/>
        <v/>
      </c>
      <c r="Z311" t="str">
        <f t="shared" si="255"/>
        <v/>
      </c>
      <c r="AB311" s="14" t="str">
        <f t="shared" si="262"/>
        <v/>
      </c>
      <c r="AC311" t="str">
        <f t="shared" si="260"/>
        <v/>
      </c>
      <c r="AE311" s="15" t="str">
        <f t="shared" si="263"/>
        <v/>
      </c>
      <c r="AF311" t="str">
        <f t="shared" si="286"/>
        <v/>
      </c>
      <c r="AI311" s="21">
        <f t="shared" si="242"/>
        <v>37706</v>
      </c>
      <c r="AJ311" s="14">
        <f t="shared" si="235"/>
        <v>1.0392859999999999</v>
      </c>
      <c r="AK311" s="22">
        <f t="shared" si="243"/>
        <v>-1.580796816275792E-2</v>
      </c>
      <c r="AL311" s="14">
        <f t="shared" si="276"/>
        <v>1.0663183913585499</v>
      </c>
      <c r="AM311" s="14">
        <f t="shared" si="277"/>
        <v>1.9538389084551945E-2</v>
      </c>
      <c r="AN311" s="14">
        <f t="shared" si="278"/>
        <v>-1.3835527198055011</v>
      </c>
      <c r="AO311" s="14" t="str">
        <f t="shared" si="279"/>
        <v/>
      </c>
      <c r="AP311" s="14" t="str">
        <f t="shared" si="280"/>
        <v/>
      </c>
      <c r="AQ311" s="15" t="str">
        <f t="shared" si="281"/>
        <v/>
      </c>
      <c r="AT311" s="21">
        <f t="shared" si="236"/>
        <v>37706</v>
      </c>
      <c r="AU311" s="14">
        <f t="shared" si="230"/>
        <v>1.0392859999999999</v>
      </c>
      <c r="AV311" s="22">
        <f t="shared" si="231"/>
        <v>-1.580796816275792E-2</v>
      </c>
      <c r="AW311" s="14">
        <f>VLOOKUP(AT311,DATA_FEEDS!$F$7:$H$2022,3,FALSE)</f>
        <v>47.472000000000001</v>
      </c>
      <c r="AX311" s="14">
        <f t="shared" si="267"/>
        <v>46.196399999999997</v>
      </c>
      <c r="AY311" s="14">
        <f t="shared" si="268"/>
        <v>0.52297942471569914</v>
      </c>
      <c r="AZ311" s="14" t="str">
        <f t="shared" si="269"/>
        <v/>
      </c>
      <c r="BA311" s="14" t="str">
        <f t="shared" si="270"/>
        <v/>
      </c>
      <c r="BB311" s="15" t="str">
        <f t="shared" si="271"/>
        <v/>
      </c>
      <c r="BE311" s="20">
        <f t="shared" si="237"/>
        <v>37706</v>
      </c>
      <c r="BF311">
        <f t="shared" si="232"/>
        <v>1.0392859999999999</v>
      </c>
      <c r="BG311">
        <f t="shared" si="233"/>
        <v>-1.580796816275792E-2</v>
      </c>
      <c r="BH311">
        <f>VLOOKUP(BE311,DATA_FEEDS!$A$7:$B$2095,2,FALSE)</f>
        <v>-94.6</v>
      </c>
      <c r="BI311">
        <f t="shared" si="274"/>
        <v>-85.015384615384619</v>
      </c>
      <c r="BJ311">
        <f t="shared" si="275"/>
        <v>-1.0787155957303227</v>
      </c>
      <c r="BK311" t="str">
        <f t="shared" si="265"/>
        <v/>
      </c>
      <c r="BL311" s="14" t="str">
        <f t="shared" si="266"/>
        <v/>
      </c>
      <c r="BM311" s="15" t="str">
        <f t="shared" si="272"/>
        <v/>
      </c>
      <c r="BP311" s="20">
        <f t="shared" si="238"/>
        <v>37706</v>
      </c>
      <c r="BQ311">
        <f t="shared" si="282"/>
        <v>1.0392859999999999</v>
      </c>
      <c r="BR311">
        <f t="shared" si="283"/>
        <v>-1.580796816275792E-2</v>
      </c>
      <c r="BS311">
        <f t="shared" si="244"/>
        <v>0</v>
      </c>
      <c r="BT311">
        <f t="shared" si="245"/>
        <v>0</v>
      </c>
      <c r="BU311">
        <f t="shared" si="246"/>
        <v>0</v>
      </c>
      <c r="BV311" t="str">
        <f t="shared" si="247"/>
        <v/>
      </c>
      <c r="BW311" s="14" t="str">
        <f t="shared" si="273"/>
        <v/>
      </c>
      <c r="BX311" s="15" t="str">
        <f t="shared" si="239"/>
        <v/>
      </c>
      <c r="BY311">
        <f t="shared" si="248"/>
        <v>-1.3835527198055011</v>
      </c>
      <c r="BZ311">
        <f t="shared" si="249"/>
        <v>0.52297942471569914</v>
      </c>
      <c r="CA311">
        <f t="shared" si="250"/>
        <v>-1.0787155957303227</v>
      </c>
    </row>
    <row r="312" spans="1:79" x14ac:dyDescent="0.25">
      <c r="A312" s="1">
        <v>37707</v>
      </c>
      <c r="B312" s="2">
        <v>1.0228569999999999</v>
      </c>
      <c r="C312" s="2">
        <v>1.0349999999999999</v>
      </c>
      <c r="D312">
        <f t="shared" si="240"/>
        <v>1.0228569999999999</v>
      </c>
      <c r="E312" s="2">
        <f t="shared" si="240"/>
        <v>1.0349999999999999</v>
      </c>
      <c r="F312" s="4">
        <f t="shared" si="251"/>
        <v>-1.580796816275792E-2</v>
      </c>
      <c r="G312" s="4">
        <f t="shared" si="264"/>
        <v>-3.9761304143314136E-2</v>
      </c>
      <c r="H312" s="4">
        <f t="shared" si="285"/>
        <v>-2.4899451588377589E-2</v>
      </c>
      <c r="I312" s="5">
        <f t="shared" si="241"/>
        <v>1.2143000000000015E-2</v>
      </c>
      <c r="J312">
        <f t="shared" si="234"/>
        <v>1</v>
      </c>
      <c r="K312">
        <f t="shared" si="252"/>
        <v>1.040286</v>
      </c>
      <c r="L312">
        <f t="shared" si="284"/>
        <v>1.0462144500000001</v>
      </c>
      <c r="M312" t="str">
        <f t="shared" si="253"/>
        <v/>
      </c>
      <c r="R312" s="13">
        <f t="shared" si="254"/>
        <v>-5.928450000000085E-3</v>
      </c>
      <c r="S312" s="14" t="str">
        <f t="shared" si="261"/>
        <v/>
      </c>
      <c r="T312" s="14">
        <f t="shared" si="256"/>
        <v>-100</v>
      </c>
      <c r="U312" s="15">
        <f t="shared" si="257"/>
        <v>1.5807968162757919</v>
      </c>
      <c r="V312" t="str">
        <f t="shared" si="258"/>
        <v/>
      </c>
      <c r="Y312" s="13" t="str">
        <f t="shared" si="259"/>
        <v/>
      </c>
      <c r="Z312" t="str">
        <f t="shared" si="255"/>
        <v/>
      </c>
      <c r="AB312" s="14" t="str">
        <f t="shared" si="262"/>
        <v/>
      </c>
      <c r="AC312" t="str">
        <f t="shared" si="260"/>
        <v/>
      </c>
      <c r="AE312" s="15" t="str">
        <f t="shared" si="263"/>
        <v/>
      </c>
      <c r="AF312" t="str">
        <f t="shared" si="286"/>
        <v/>
      </c>
      <c r="AI312" s="21">
        <f t="shared" si="242"/>
        <v>37707</v>
      </c>
      <c r="AJ312" s="14">
        <f t="shared" si="235"/>
        <v>1.0228569999999999</v>
      </c>
      <c r="AK312" s="22">
        <f t="shared" si="243"/>
        <v>5.5863136293734092E-3</v>
      </c>
      <c r="AL312" s="14">
        <f t="shared" si="276"/>
        <v>1.0608236833842142</v>
      </c>
      <c r="AM312" s="14">
        <f t="shared" si="277"/>
        <v>2.0772820558674552E-2</v>
      </c>
      <c r="AN312" s="14">
        <f t="shared" si="278"/>
        <v>-1.8277095918185127</v>
      </c>
      <c r="AO312" s="14">
        <f t="shared" si="279"/>
        <v>100</v>
      </c>
      <c r="AP312" s="14">
        <f t="shared" si="280"/>
        <v>0.55863136293734095</v>
      </c>
      <c r="AQ312" s="15" t="str">
        <f t="shared" si="281"/>
        <v/>
      </c>
      <c r="AT312" s="21">
        <f t="shared" si="236"/>
        <v>37707</v>
      </c>
      <c r="AU312" s="14">
        <f t="shared" si="230"/>
        <v>1.0228569999999999</v>
      </c>
      <c r="AV312" s="22">
        <f t="shared" si="231"/>
        <v>5.5863136293734092E-3</v>
      </c>
      <c r="AW312" s="14">
        <f>VLOOKUP(AT312,DATA_FEEDS!$F$7:$H$2022,3,FALSE)</f>
        <v>44.465000000000003</v>
      </c>
      <c r="AX312" s="14">
        <f t="shared" si="267"/>
        <v>46.12510000000001</v>
      </c>
      <c r="AY312" s="14">
        <f t="shared" si="268"/>
        <v>-0.67648776447638792</v>
      </c>
      <c r="AZ312" s="14" t="str">
        <f t="shared" si="269"/>
        <v/>
      </c>
      <c r="BA312" s="14" t="str">
        <f t="shared" si="270"/>
        <v/>
      </c>
      <c r="BB312" s="15" t="str">
        <f t="shared" si="271"/>
        <v/>
      </c>
      <c r="BE312" s="20">
        <f t="shared" si="237"/>
        <v>37707</v>
      </c>
      <c r="BF312">
        <f t="shared" si="232"/>
        <v>1.0228569999999999</v>
      </c>
      <c r="BG312">
        <f t="shared" si="233"/>
        <v>5.5863136293734092E-3</v>
      </c>
      <c r="BH312">
        <f>VLOOKUP(BE312,DATA_FEEDS!$A$7:$B$2095,2,FALSE)</f>
        <v>-93.8</v>
      </c>
      <c r="BI312">
        <f t="shared" si="274"/>
        <v>-86.515384615384619</v>
      </c>
      <c r="BJ312">
        <f t="shared" si="275"/>
        <v>-0.83185526348477346</v>
      </c>
      <c r="BK312" t="str">
        <f t="shared" si="265"/>
        <v/>
      </c>
      <c r="BL312" s="14" t="str">
        <f t="shared" si="266"/>
        <v/>
      </c>
      <c r="BM312" s="15" t="str">
        <f t="shared" si="272"/>
        <v/>
      </c>
      <c r="BP312" s="20">
        <f t="shared" si="238"/>
        <v>37707</v>
      </c>
      <c r="BQ312">
        <f t="shared" si="282"/>
        <v>1.0228569999999999</v>
      </c>
      <c r="BR312">
        <f t="shared" si="283"/>
        <v>5.5863136293734092E-3</v>
      </c>
      <c r="BS312">
        <f t="shared" si="244"/>
        <v>100</v>
      </c>
      <c r="BT312">
        <f t="shared" si="245"/>
        <v>0</v>
      </c>
      <c r="BU312">
        <f t="shared" si="246"/>
        <v>0</v>
      </c>
      <c r="BV312">
        <f t="shared" si="247"/>
        <v>100</v>
      </c>
      <c r="BW312" s="14">
        <f t="shared" si="273"/>
        <v>0.55863136293734095</v>
      </c>
      <c r="BX312" s="15" t="str">
        <f t="shared" si="239"/>
        <v/>
      </c>
      <c r="BY312">
        <f t="shared" si="248"/>
        <v>-1.8277095918185127</v>
      </c>
      <c r="BZ312">
        <f t="shared" si="249"/>
        <v>-0.67648776447638792</v>
      </c>
      <c r="CA312">
        <f t="shared" si="250"/>
        <v>-0.83185526348477346</v>
      </c>
    </row>
    <row r="313" spans="1:79" x14ac:dyDescent="0.25">
      <c r="A313" s="1">
        <v>37708</v>
      </c>
      <c r="B313" s="2">
        <v>1.0285709999999999</v>
      </c>
      <c r="C313" s="2">
        <v>1.0407139999999999</v>
      </c>
      <c r="D313">
        <f t="shared" si="240"/>
        <v>1.0285709999999999</v>
      </c>
      <c r="E313" s="2">
        <f t="shared" si="240"/>
        <v>1.0407139999999999</v>
      </c>
      <c r="F313" s="4">
        <f t="shared" si="251"/>
        <v>5.5863136293734092E-3</v>
      </c>
      <c r="G313" s="4">
        <f t="shared" si="264"/>
        <v>-6.8167698455038435E-3</v>
      </c>
      <c r="H313" s="4">
        <f t="shared" si="285"/>
        <v>-2.931418663368613E-2</v>
      </c>
      <c r="I313" s="5">
        <f t="shared" si="241"/>
        <v>1.2143000000000015E-2</v>
      </c>
      <c r="J313">
        <f t="shared" si="234"/>
        <v>1</v>
      </c>
      <c r="K313">
        <f t="shared" si="252"/>
        <v>1.0341429999999998</v>
      </c>
      <c r="L313">
        <f t="shared" si="284"/>
        <v>1.044643</v>
      </c>
      <c r="M313" t="str">
        <f t="shared" si="253"/>
        <v/>
      </c>
      <c r="R313" s="13">
        <f t="shared" si="254"/>
        <v>-1.0500000000000176E-2</v>
      </c>
      <c r="S313" s="14" t="str">
        <f t="shared" si="261"/>
        <v/>
      </c>
      <c r="T313" s="14">
        <f t="shared" si="256"/>
        <v>-100</v>
      </c>
      <c r="U313" s="15">
        <f t="shared" si="257"/>
        <v>-0.55863136293734095</v>
      </c>
      <c r="V313">
        <f t="shared" si="258"/>
        <v>-0.55863136293734095</v>
      </c>
      <c r="Y313" s="13" t="str">
        <f t="shared" si="259"/>
        <v/>
      </c>
      <c r="Z313" t="str">
        <f t="shared" si="255"/>
        <v/>
      </c>
      <c r="AB313" s="14" t="str">
        <f t="shared" si="262"/>
        <v/>
      </c>
      <c r="AC313" t="str">
        <f t="shared" si="260"/>
        <v/>
      </c>
      <c r="AE313" s="15" t="str">
        <f t="shared" si="263"/>
        <v/>
      </c>
      <c r="AF313" t="str">
        <f t="shared" si="286"/>
        <v/>
      </c>
      <c r="AI313" s="21">
        <f t="shared" si="242"/>
        <v>37708</v>
      </c>
      <c r="AJ313" s="14">
        <f t="shared" si="235"/>
        <v>1.0285709999999999</v>
      </c>
      <c r="AK313" s="22">
        <f t="shared" si="243"/>
        <v>-4.8611131365748151E-3</v>
      </c>
      <c r="AL313" s="14">
        <f t="shared" si="276"/>
        <v>1.0513661643747287</v>
      </c>
      <c r="AM313" s="14">
        <f t="shared" si="277"/>
        <v>2.2964146053314195E-2</v>
      </c>
      <c r="AN313" s="14">
        <f t="shared" si="278"/>
        <v>-0.99264149957098147</v>
      </c>
      <c r="AO313" s="14" t="str">
        <f t="shared" si="279"/>
        <v/>
      </c>
      <c r="AP313" s="14" t="str">
        <f t="shared" si="280"/>
        <v/>
      </c>
      <c r="AQ313" s="15" t="str">
        <f t="shared" si="281"/>
        <v/>
      </c>
      <c r="AT313" s="21">
        <f t="shared" si="236"/>
        <v>37708</v>
      </c>
      <c r="AU313" s="14">
        <f t="shared" si="230"/>
        <v>1.0285709999999999</v>
      </c>
      <c r="AV313" s="22">
        <f t="shared" si="231"/>
        <v>-4.8611131365748151E-3</v>
      </c>
      <c r="AW313" s="14">
        <f>VLOOKUP(AT313,DATA_FEEDS!$F$7:$H$2022,3,FALSE)</f>
        <v>44.585000000000001</v>
      </c>
      <c r="AX313" s="14">
        <f t="shared" si="267"/>
        <v>45.97849999999999</v>
      </c>
      <c r="AY313" s="14">
        <f t="shared" si="268"/>
        <v>-0.55810116299937318</v>
      </c>
      <c r="AZ313" s="14" t="str">
        <f t="shared" si="269"/>
        <v/>
      </c>
      <c r="BA313" s="14" t="str">
        <f t="shared" si="270"/>
        <v/>
      </c>
      <c r="BB313" s="15" t="str">
        <f t="shared" si="271"/>
        <v/>
      </c>
      <c r="BE313" s="20">
        <f t="shared" si="237"/>
        <v>37708</v>
      </c>
      <c r="BF313">
        <f t="shared" si="232"/>
        <v>1.0285709999999999</v>
      </c>
      <c r="BG313">
        <f t="shared" si="233"/>
        <v>-4.8611131365748151E-3</v>
      </c>
      <c r="BH313">
        <f>VLOOKUP(BE313,DATA_FEEDS!$A$7:$B$2095,2,FALSE)</f>
        <v>-91</v>
      </c>
      <c r="BI313">
        <f t="shared" si="274"/>
        <v>-87.715384615384608</v>
      </c>
      <c r="BJ313">
        <f t="shared" si="275"/>
        <v>-0.39330515119699022</v>
      </c>
      <c r="BK313" t="str">
        <f t="shared" si="265"/>
        <v/>
      </c>
      <c r="BL313" s="14" t="str">
        <f t="shared" si="266"/>
        <v/>
      </c>
      <c r="BM313" s="15" t="str">
        <f t="shared" si="272"/>
        <v/>
      </c>
      <c r="BP313" s="20">
        <f t="shared" si="238"/>
        <v>37708</v>
      </c>
      <c r="BQ313">
        <f t="shared" si="282"/>
        <v>1.0285709999999999</v>
      </c>
      <c r="BR313">
        <f t="shared" si="283"/>
        <v>-4.8611131365748151E-3</v>
      </c>
      <c r="BS313">
        <f t="shared" si="244"/>
        <v>0</v>
      </c>
      <c r="BT313">
        <f t="shared" si="245"/>
        <v>0</v>
      </c>
      <c r="BU313">
        <f t="shared" si="246"/>
        <v>0</v>
      </c>
      <c r="BV313" t="str">
        <f t="shared" si="247"/>
        <v/>
      </c>
      <c r="BW313" s="14" t="str">
        <f t="shared" si="273"/>
        <v/>
      </c>
      <c r="BX313" s="15" t="str">
        <f t="shared" si="239"/>
        <v/>
      </c>
      <c r="BY313">
        <f t="shared" si="248"/>
        <v>-0.99264149957098147</v>
      </c>
      <c r="BZ313">
        <f t="shared" si="249"/>
        <v>-0.55810116299937318</v>
      </c>
      <c r="CA313">
        <f t="shared" si="250"/>
        <v>-0.39330515119699022</v>
      </c>
    </row>
    <row r="314" spans="1:79" x14ac:dyDescent="0.25">
      <c r="A314" s="1">
        <v>37711</v>
      </c>
      <c r="B314" s="2">
        <v>1.023571</v>
      </c>
      <c r="C314" s="2">
        <v>1.01</v>
      </c>
      <c r="D314">
        <f t="shared" si="240"/>
        <v>1.023571</v>
      </c>
      <c r="E314" s="2">
        <f t="shared" si="240"/>
        <v>1.01</v>
      </c>
      <c r="F314" s="4">
        <f t="shared" si="251"/>
        <v>-4.8611131365748151E-3</v>
      </c>
      <c r="G314" s="4">
        <f t="shared" si="264"/>
        <v>-1.8737260586464709E-2</v>
      </c>
      <c r="H314" s="4">
        <f t="shared" si="285"/>
        <v>-4.0705432931537638E-2</v>
      </c>
      <c r="I314" s="5">
        <f t="shared" si="241"/>
        <v>-1.3571E-2</v>
      </c>
      <c r="J314">
        <f t="shared" si="234"/>
        <v>1</v>
      </c>
      <c r="K314">
        <f t="shared" si="252"/>
        <v>1.0308571999999998</v>
      </c>
      <c r="L314">
        <f t="shared" si="284"/>
        <v>1.0428215500000002</v>
      </c>
      <c r="M314" t="str">
        <f t="shared" si="253"/>
        <v/>
      </c>
      <c r="R314" s="13">
        <f t="shared" si="254"/>
        <v>-1.1964350000000401E-2</v>
      </c>
      <c r="S314" s="14" t="str">
        <f t="shared" si="261"/>
        <v/>
      </c>
      <c r="T314" s="14">
        <f t="shared" si="256"/>
        <v>-100</v>
      </c>
      <c r="U314" s="15">
        <f t="shared" si="257"/>
        <v>0.4861113136574815</v>
      </c>
      <c r="V314" t="str">
        <f t="shared" si="258"/>
        <v/>
      </c>
      <c r="Y314" s="13" t="str">
        <f t="shared" si="259"/>
        <v/>
      </c>
      <c r="Z314" t="str">
        <f t="shared" si="255"/>
        <v/>
      </c>
      <c r="AB314" s="14" t="str">
        <f t="shared" si="262"/>
        <v/>
      </c>
      <c r="AC314" t="str">
        <f t="shared" si="260"/>
        <v/>
      </c>
      <c r="AE314" s="15" t="str">
        <f t="shared" si="263"/>
        <v/>
      </c>
      <c r="AF314" t="str">
        <f t="shared" si="286"/>
        <v/>
      </c>
      <c r="AI314" s="21">
        <f t="shared" si="242"/>
        <v>37711</v>
      </c>
      <c r="AJ314" s="14">
        <f t="shared" si="235"/>
        <v>1.023571</v>
      </c>
      <c r="AK314" s="22">
        <f t="shared" si="243"/>
        <v>-9.0711831421562226E-3</v>
      </c>
      <c r="AL314" s="14">
        <f t="shared" si="276"/>
        <v>1.0419602221979964</v>
      </c>
      <c r="AM314" s="14">
        <f t="shared" si="277"/>
        <v>2.2687965391204577E-2</v>
      </c>
      <c r="AN314" s="14">
        <f t="shared" si="278"/>
        <v>-0.81052760267015256</v>
      </c>
      <c r="AO314" s="14" t="str">
        <f t="shared" si="279"/>
        <v/>
      </c>
      <c r="AP314" s="14" t="str">
        <f t="shared" si="280"/>
        <v/>
      </c>
      <c r="AQ314" s="15" t="str">
        <f t="shared" si="281"/>
        <v/>
      </c>
      <c r="AT314" s="21">
        <f t="shared" si="236"/>
        <v>37711</v>
      </c>
      <c r="AU314" s="14">
        <f t="shared" si="230"/>
        <v>1.023571</v>
      </c>
      <c r="AV314" s="22">
        <f t="shared" si="231"/>
        <v>-9.0711831421562226E-3</v>
      </c>
      <c r="AW314" s="14">
        <f>VLOOKUP(AT314,DATA_FEEDS!$F$7:$H$2022,3,FALSE)</f>
        <v>48.189</v>
      </c>
      <c r="AX314" s="14">
        <f t="shared" si="267"/>
        <v>46.427699999999994</v>
      </c>
      <c r="AY314" s="14">
        <f t="shared" si="268"/>
        <v>0.69225867781268347</v>
      </c>
      <c r="AZ314" s="14" t="str">
        <f t="shared" si="269"/>
        <v/>
      </c>
      <c r="BA314" s="14" t="str">
        <f t="shared" si="270"/>
        <v/>
      </c>
      <c r="BB314" s="15" t="str">
        <f t="shared" si="271"/>
        <v/>
      </c>
      <c r="BE314" s="20">
        <f t="shared" si="237"/>
        <v>37711</v>
      </c>
      <c r="BF314">
        <f t="shared" si="232"/>
        <v>1.023571</v>
      </c>
      <c r="BG314">
        <f t="shared" si="233"/>
        <v>-9.0711831421562226E-3</v>
      </c>
      <c r="BH314">
        <f>VLOOKUP(BE314,DATA_FEEDS!$A$7:$B$2095,2,FALSE)</f>
        <v>-91.7</v>
      </c>
      <c r="BI314">
        <f t="shared" si="274"/>
        <v>-89.830769230769221</v>
      </c>
      <c r="BJ314">
        <f t="shared" si="275"/>
        <v>-0.46231421624235508</v>
      </c>
      <c r="BK314" t="str">
        <f t="shared" si="265"/>
        <v/>
      </c>
      <c r="BL314" s="14" t="str">
        <f t="shared" si="266"/>
        <v/>
      </c>
      <c r="BM314" s="15" t="str">
        <f t="shared" si="272"/>
        <v/>
      </c>
      <c r="BP314" s="20">
        <f t="shared" si="238"/>
        <v>37711</v>
      </c>
      <c r="BQ314">
        <f t="shared" si="282"/>
        <v>1.023571</v>
      </c>
      <c r="BR314">
        <f t="shared" si="283"/>
        <v>-9.0711831421562226E-3</v>
      </c>
      <c r="BS314">
        <f t="shared" si="244"/>
        <v>0</v>
      </c>
      <c r="BT314">
        <f t="shared" si="245"/>
        <v>0</v>
      </c>
      <c r="BU314">
        <f t="shared" si="246"/>
        <v>0</v>
      </c>
      <c r="BV314" t="str">
        <f t="shared" si="247"/>
        <v/>
      </c>
      <c r="BW314" s="14" t="str">
        <f t="shared" si="273"/>
        <v/>
      </c>
      <c r="BX314" s="15" t="str">
        <f t="shared" si="239"/>
        <v/>
      </c>
      <c r="BY314">
        <f t="shared" si="248"/>
        <v>-0.81052760267015256</v>
      </c>
      <c r="BZ314">
        <f t="shared" si="249"/>
        <v>0.69225867781268347</v>
      </c>
      <c r="CA314">
        <f t="shared" si="250"/>
        <v>-0.46231421624235508</v>
      </c>
    </row>
    <row r="315" spans="1:79" x14ac:dyDescent="0.25">
      <c r="A315" s="1">
        <v>37712</v>
      </c>
      <c r="B315" s="2">
        <v>1.014286</v>
      </c>
      <c r="C315" s="2">
        <v>1.0114289999999999</v>
      </c>
      <c r="D315">
        <f t="shared" si="240"/>
        <v>1.014286</v>
      </c>
      <c r="E315" s="2">
        <f t="shared" si="240"/>
        <v>1.0114289999999999</v>
      </c>
      <c r="F315" s="4">
        <f t="shared" si="251"/>
        <v>-9.0711831421562226E-3</v>
      </c>
      <c r="G315" s="4">
        <f t="shared" si="264"/>
        <v>-2.6803978885504107E-2</v>
      </c>
      <c r="H315" s="4">
        <f t="shared" si="285"/>
        <v>-3.0800012648875941E-2</v>
      </c>
      <c r="I315" s="5">
        <f t="shared" si="241"/>
        <v>-2.8570000000001095E-3</v>
      </c>
      <c r="J315">
        <f t="shared" si="234"/>
        <v>1</v>
      </c>
      <c r="K315">
        <f t="shared" si="252"/>
        <v>1.0252858</v>
      </c>
      <c r="L315">
        <f t="shared" si="284"/>
        <v>1.0413930000000002</v>
      </c>
      <c r="M315" t="str">
        <f t="shared" si="253"/>
        <v/>
      </c>
      <c r="R315" s="13">
        <f t="shared" si="254"/>
        <v>-1.610720000000021E-2</v>
      </c>
      <c r="S315" s="14" t="str">
        <f t="shared" si="261"/>
        <v/>
      </c>
      <c r="T315" s="14">
        <f t="shared" si="256"/>
        <v>-100</v>
      </c>
      <c r="U315" s="15">
        <f t="shared" si="257"/>
        <v>0.90711831421562228</v>
      </c>
      <c r="V315" t="str">
        <f t="shared" si="258"/>
        <v/>
      </c>
      <c r="Y315" s="13" t="str">
        <f t="shared" si="259"/>
        <v/>
      </c>
      <c r="Z315" t="str">
        <f t="shared" si="255"/>
        <v/>
      </c>
      <c r="AB315" s="14" t="str">
        <f t="shared" si="262"/>
        <v/>
      </c>
      <c r="AC315" t="str">
        <f t="shared" si="260"/>
        <v/>
      </c>
      <c r="AE315" s="15" t="str">
        <f t="shared" si="263"/>
        <v/>
      </c>
      <c r="AF315" t="str">
        <f t="shared" si="286"/>
        <v/>
      </c>
      <c r="AI315" s="21">
        <f t="shared" si="242"/>
        <v>37712</v>
      </c>
      <c r="AJ315" s="14">
        <f t="shared" si="235"/>
        <v>1.014286</v>
      </c>
      <c r="AK315" s="22">
        <f t="shared" si="243"/>
        <v>1.1267039079707296E-2</v>
      </c>
      <c r="AL315" s="14">
        <f t="shared" si="276"/>
        <v>1.0276720654341602</v>
      </c>
      <c r="AM315" s="14">
        <f t="shared" si="277"/>
        <v>1.7961105432341411E-2</v>
      </c>
      <c r="AN315" s="14">
        <f t="shared" si="278"/>
        <v>-0.74528071140080165</v>
      </c>
      <c r="AO315" s="14" t="str">
        <f t="shared" si="279"/>
        <v/>
      </c>
      <c r="AP315" s="14" t="str">
        <f t="shared" si="280"/>
        <v/>
      </c>
      <c r="AQ315" s="15" t="str">
        <f t="shared" si="281"/>
        <v/>
      </c>
      <c r="AT315" s="21">
        <f t="shared" si="236"/>
        <v>37712</v>
      </c>
      <c r="AU315" s="14">
        <f t="shared" si="230"/>
        <v>1.014286</v>
      </c>
      <c r="AV315" s="22">
        <f t="shared" si="231"/>
        <v>1.1267039079707296E-2</v>
      </c>
      <c r="AW315" s="14">
        <f>VLOOKUP(AT315,DATA_FEEDS!$F$7:$H$2022,3,FALSE)</f>
        <v>44.692</v>
      </c>
      <c r="AX315" s="14">
        <f t="shared" si="267"/>
        <v>46.4131</v>
      </c>
      <c r="AY315" s="14">
        <f t="shared" si="268"/>
        <v>-0.69044665909828662</v>
      </c>
      <c r="AZ315" s="14" t="str">
        <f t="shared" si="269"/>
        <v/>
      </c>
      <c r="BA315" s="14" t="str">
        <f t="shared" si="270"/>
        <v/>
      </c>
      <c r="BB315" s="15" t="str">
        <f t="shared" si="271"/>
        <v/>
      </c>
      <c r="BE315" s="20">
        <f t="shared" si="237"/>
        <v>37712</v>
      </c>
      <c r="BF315">
        <f t="shared" si="232"/>
        <v>1.014286</v>
      </c>
      <c r="BG315">
        <f t="shared" si="233"/>
        <v>1.1267039079707296E-2</v>
      </c>
      <c r="BH315">
        <f>VLOOKUP(BE315,DATA_FEEDS!$A$7:$B$2095,2,FALSE)</f>
        <v>-101.7</v>
      </c>
      <c r="BI315">
        <f t="shared" si="274"/>
        <v>-91.292307692307688</v>
      </c>
      <c r="BJ315">
        <f t="shared" si="275"/>
        <v>-3.0448170613189225</v>
      </c>
      <c r="BK315">
        <f t="shared" si="265"/>
        <v>-100</v>
      </c>
      <c r="BL315" s="14">
        <f t="shared" si="266"/>
        <v>-1.1267039079707295</v>
      </c>
      <c r="BM315" s="15">
        <f t="shared" si="272"/>
        <v>-1.1267039079707295</v>
      </c>
      <c r="BP315" s="20">
        <f t="shared" si="238"/>
        <v>37712</v>
      </c>
      <c r="BQ315">
        <f t="shared" si="282"/>
        <v>1.014286</v>
      </c>
      <c r="BR315">
        <f t="shared" si="283"/>
        <v>1.1267039079707296E-2</v>
      </c>
      <c r="BS315">
        <f t="shared" si="244"/>
        <v>0</v>
      </c>
      <c r="BT315">
        <f t="shared" si="245"/>
        <v>0</v>
      </c>
      <c r="BU315">
        <f t="shared" si="246"/>
        <v>-100</v>
      </c>
      <c r="BV315">
        <f t="shared" si="247"/>
        <v>-100</v>
      </c>
      <c r="BW315" s="14">
        <f t="shared" si="273"/>
        <v>-1.1267039079707295</v>
      </c>
      <c r="BX315" s="15">
        <f t="shared" si="239"/>
        <v>-1.1267039079707295</v>
      </c>
      <c r="BY315">
        <f t="shared" si="248"/>
        <v>-0.74528071140080165</v>
      </c>
      <c r="BZ315">
        <f t="shared" si="249"/>
        <v>-0.69044665909828662</v>
      </c>
      <c r="CA315">
        <f t="shared" si="250"/>
        <v>-3.0448170613189225</v>
      </c>
    </row>
    <row r="316" spans="1:79" x14ac:dyDescent="0.25">
      <c r="A316" s="1">
        <v>37713</v>
      </c>
      <c r="B316" s="2">
        <v>1.025714</v>
      </c>
      <c r="C316" s="2">
        <v>1.0428569999999999</v>
      </c>
      <c r="D316">
        <f t="shared" si="240"/>
        <v>1.025714</v>
      </c>
      <c r="E316" s="2">
        <f t="shared" si="240"/>
        <v>1.0428569999999999</v>
      </c>
      <c r="F316" s="4">
        <f t="shared" si="251"/>
        <v>1.1267039079707296E-2</v>
      </c>
      <c r="G316" s="4">
        <f t="shared" si="264"/>
        <v>1.955307535657479E-2</v>
      </c>
      <c r="H316" s="4">
        <f t="shared" si="285"/>
        <v>1.371192851360952E-3</v>
      </c>
      <c r="I316" s="5">
        <f t="shared" si="241"/>
        <v>1.7142999999999908E-2</v>
      </c>
      <c r="J316">
        <f t="shared" si="234"/>
        <v>1</v>
      </c>
      <c r="K316">
        <f t="shared" si="252"/>
        <v>1.0279999999999998</v>
      </c>
      <c r="L316">
        <f t="shared" si="284"/>
        <v>1.0413215500000004</v>
      </c>
      <c r="M316" t="str">
        <f t="shared" si="253"/>
        <v/>
      </c>
      <c r="R316" s="13">
        <f t="shared" si="254"/>
        <v>-1.332155000000057E-2</v>
      </c>
      <c r="S316" s="14" t="str">
        <f t="shared" si="261"/>
        <v/>
      </c>
      <c r="T316" s="14">
        <f t="shared" si="256"/>
        <v>-100</v>
      </c>
      <c r="U316" s="15">
        <f t="shared" si="257"/>
        <v>-1.1267039079707295</v>
      </c>
      <c r="V316">
        <f t="shared" si="258"/>
        <v>-1.1267039079707295</v>
      </c>
      <c r="Y316" s="13" t="str">
        <f t="shared" si="259"/>
        <v/>
      </c>
      <c r="Z316" t="str">
        <f t="shared" si="255"/>
        <v/>
      </c>
      <c r="AB316" s="14" t="str">
        <f t="shared" si="262"/>
        <v/>
      </c>
      <c r="AC316" t="str">
        <f t="shared" si="260"/>
        <v/>
      </c>
      <c r="AE316" s="15" t="str">
        <f t="shared" si="263"/>
        <v/>
      </c>
      <c r="AF316" t="str">
        <f t="shared" si="286"/>
        <v/>
      </c>
      <c r="AI316" s="21">
        <f t="shared" si="242"/>
        <v>37713</v>
      </c>
      <c r="AJ316" s="14">
        <f t="shared" si="235"/>
        <v>1.025714</v>
      </c>
      <c r="AK316" s="22">
        <f t="shared" si="243"/>
        <v>1.3927859032829835E-2</v>
      </c>
      <c r="AL316" s="14">
        <f t="shared" si="276"/>
        <v>1.0152262557125056</v>
      </c>
      <c r="AM316" s="14">
        <f t="shared" si="277"/>
        <v>1.3773659400487635E-2</v>
      </c>
      <c r="AN316" s="14">
        <f t="shared" si="278"/>
        <v>0.76143485057595772</v>
      </c>
      <c r="AO316" s="14" t="str">
        <f t="shared" si="279"/>
        <v/>
      </c>
      <c r="AP316" s="14" t="str">
        <f t="shared" si="280"/>
        <v/>
      </c>
      <c r="AQ316" s="15" t="str">
        <f t="shared" si="281"/>
        <v/>
      </c>
      <c r="AT316" s="21">
        <f t="shared" si="236"/>
        <v>37713</v>
      </c>
      <c r="AU316" s="14">
        <f t="shared" si="230"/>
        <v>1.025714</v>
      </c>
      <c r="AV316" s="22">
        <f t="shared" si="231"/>
        <v>1.3927859032829835E-2</v>
      </c>
      <c r="AW316" s="14">
        <f>VLOOKUP(AT316,DATA_FEEDS!$F$7:$H$2022,3,FALSE)</f>
        <v>44.904000000000003</v>
      </c>
      <c r="AX316" s="14">
        <f t="shared" si="267"/>
        <v>46.126400000000004</v>
      </c>
      <c r="AY316" s="14">
        <f t="shared" si="268"/>
        <v>-0.48827952647574929</v>
      </c>
      <c r="AZ316" s="14" t="str">
        <f t="shared" si="269"/>
        <v/>
      </c>
      <c r="BA316" s="14" t="str">
        <f t="shared" si="270"/>
        <v/>
      </c>
      <c r="BB316" s="15" t="str">
        <f t="shared" si="271"/>
        <v/>
      </c>
      <c r="BE316" s="20">
        <f t="shared" si="237"/>
        <v>37713</v>
      </c>
      <c r="BF316">
        <f t="shared" si="232"/>
        <v>1.025714</v>
      </c>
      <c r="BG316">
        <f t="shared" si="233"/>
        <v>1.3927859032829835E-2</v>
      </c>
      <c r="BH316">
        <f>VLOOKUP(BE316,DATA_FEEDS!$A$7:$B$2095,2,FALSE)</f>
        <v>-100.7</v>
      </c>
      <c r="BI316">
        <f t="shared" si="274"/>
        <v>-92.584615384615375</v>
      </c>
      <c r="BJ316">
        <f t="shared" si="275"/>
        <v>-1.9700132880683299</v>
      </c>
      <c r="BK316">
        <f t="shared" si="265"/>
        <v>-100</v>
      </c>
      <c r="BL316" s="14">
        <f t="shared" si="266"/>
        <v>-1.3927859032829835</v>
      </c>
      <c r="BM316" s="15">
        <f t="shared" si="272"/>
        <v>-1.3927859032829835</v>
      </c>
      <c r="BP316" s="20">
        <f t="shared" si="238"/>
        <v>37713</v>
      </c>
      <c r="BQ316">
        <f t="shared" si="282"/>
        <v>1.025714</v>
      </c>
      <c r="BR316">
        <f t="shared" si="283"/>
        <v>1.3927859032829835E-2</v>
      </c>
      <c r="BS316">
        <f t="shared" si="244"/>
        <v>0</v>
      </c>
      <c r="BT316">
        <f t="shared" si="245"/>
        <v>0</v>
      </c>
      <c r="BU316">
        <f t="shared" si="246"/>
        <v>-100</v>
      </c>
      <c r="BV316">
        <f t="shared" si="247"/>
        <v>-100</v>
      </c>
      <c r="BW316" s="14">
        <f t="shared" si="273"/>
        <v>-1.3927859032829835</v>
      </c>
      <c r="BX316" s="15">
        <f t="shared" si="239"/>
        <v>-1.3927859032829835</v>
      </c>
      <c r="BY316">
        <f t="shared" si="248"/>
        <v>0.76143485057595772</v>
      </c>
      <c r="BZ316">
        <f t="shared" si="249"/>
        <v>-0.48827952647574929</v>
      </c>
      <c r="CA316">
        <f t="shared" si="250"/>
        <v>-1.9700132880683299</v>
      </c>
    </row>
    <row r="317" spans="1:79" x14ac:dyDescent="0.25">
      <c r="A317" s="1">
        <v>37714</v>
      </c>
      <c r="B317" s="2">
        <v>1.04</v>
      </c>
      <c r="C317" s="2">
        <v>1.0328569999999999</v>
      </c>
      <c r="D317">
        <f t="shared" si="240"/>
        <v>1.04</v>
      </c>
      <c r="E317" s="2">
        <f t="shared" si="240"/>
        <v>1.0328569999999999</v>
      </c>
      <c r="F317" s="4">
        <f t="shared" si="251"/>
        <v>1.3927859032829835E-2</v>
      </c>
      <c r="G317" s="4">
        <f t="shared" si="264"/>
        <v>4.1669461806720315E-3</v>
      </c>
      <c r="H317" s="4">
        <f t="shared" si="285"/>
        <v>-6.9080885589872722E-4</v>
      </c>
      <c r="I317" s="5">
        <f t="shared" si="241"/>
        <v>-7.1430000000001215E-3</v>
      </c>
      <c r="J317">
        <f t="shared" si="234"/>
        <v>1</v>
      </c>
      <c r="K317">
        <f t="shared" si="252"/>
        <v>1.0275713999999998</v>
      </c>
      <c r="L317">
        <f t="shared" si="284"/>
        <v>1.0409644000000002</v>
      </c>
      <c r="M317" t="str">
        <f t="shared" si="253"/>
        <v/>
      </c>
      <c r="R317" s="13">
        <f t="shared" si="254"/>
        <v>-1.3393000000000432E-2</v>
      </c>
      <c r="S317" s="14" t="str">
        <f t="shared" si="261"/>
        <v/>
      </c>
      <c r="T317" s="14">
        <f t="shared" si="256"/>
        <v>-100</v>
      </c>
      <c r="U317" s="15">
        <f t="shared" si="257"/>
        <v>-1.3927859032829835</v>
      </c>
      <c r="V317">
        <f t="shared" si="258"/>
        <v>-1.3927859032829835</v>
      </c>
      <c r="Y317" s="13" t="str">
        <f t="shared" si="259"/>
        <v/>
      </c>
      <c r="Z317" t="str">
        <f t="shared" si="255"/>
        <v/>
      </c>
      <c r="AB317" s="14" t="str">
        <f t="shared" si="262"/>
        <v/>
      </c>
      <c r="AC317" t="str">
        <f t="shared" si="260"/>
        <v/>
      </c>
      <c r="AE317" s="15" t="str">
        <f t="shared" si="263"/>
        <v/>
      </c>
      <c r="AF317" t="str">
        <f t="shared" si="286"/>
        <v/>
      </c>
      <c r="AI317" s="21">
        <f t="shared" si="242"/>
        <v>37714</v>
      </c>
      <c r="AJ317" s="14">
        <f t="shared" si="235"/>
        <v>1.04</v>
      </c>
      <c r="AK317" s="22">
        <f t="shared" si="243"/>
        <v>-2.7471153846154897E-3</v>
      </c>
      <c r="AL317" s="14">
        <f t="shared" si="276"/>
        <v>1.0092800715219994</v>
      </c>
      <c r="AM317" s="14">
        <f t="shared" si="277"/>
        <v>1.0218010175376591E-2</v>
      </c>
      <c r="AN317" s="14">
        <f t="shared" si="278"/>
        <v>3.0064491961487447</v>
      </c>
      <c r="AO317" s="14">
        <f t="shared" si="279"/>
        <v>-100</v>
      </c>
      <c r="AP317" s="14">
        <f t="shared" si="280"/>
        <v>0.27471153846154894</v>
      </c>
      <c r="AQ317" s="15" t="str">
        <f t="shared" si="281"/>
        <v/>
      </c>
      <c r="AT317" s="21">
        <f t="shared" si="236"/>
        <v>37714</v>
      </c>
      <c r="AU317" s="14">
        <f t="shared" si="230"/>
        <v>1.04</v>
      </c>
      <c r="AV317" s="22">
        <f t="shared" si="231"/>
        <v>-2.7471153846154897E-3</v>
      </c>
      <c r="AW317" s="14">
        <f>VLOOKUP(AT317,DATA_FEEDS!$F$7:$H$2022,3,FALSE)</f>
        <v>38.491999999999997</v>
      </c>
      <c r="AX317" s="14">
        <f t="shared" si="267"/>
        <v>45.213700000000003</v>
      </c>
      <c r="AY317" s="14">
        <f t="shared" si="268"/>
        <v>-2.6942319489353923</v>
      </c>
      <c r="AZ317" s="14">
        <f t="shared" si="269"/>
        <v>100</v>
      </c>
      <c r="BA317" s="14">
        <f t="shared" si="270"/>
        <v>-0.27471153846154894</v>
      </c>
      <c r="BB317" s="15">
        <f t="shared" si="271"/>
        <v>-0.27471153846154894</v>
      </c>
      <c r="BE317" s="20">
        <f t="shared" si="237"/>
        <v>37714</v>
      </c>
      <c r="BF317">
        <f t="shared" si="232"/>
        <v>1.04</v>
      </c>
      <c r="BG317">
        <f t="shared" si="233"/>
        <v>-2.7471153846154897E-3</v>
      </c>
      <c r="BH317">
        <f>VLOOKUP(BE317,DATA_FEEDS!$A$7:$B$2095,2,FALSE)</f>
        <v>-107.8</v>
      </c>
      <c r="BI317">
        <f t="shared" si="274"/>
        <v>-94.292307692307688</v>
      </c>
      <c r="BJ317">
        <f t="shared" si="275"/>
        <v>-3.1276928735600853</v>
      </c>
      <c r="BK317">
        <f t="shared" si="265"/>
        <v>-100</v>
      </c>
      <c r="BL317" s="14">
        <f t="shared" si="266"/>
        <v>0.27471153846154894</v>
      </c>
      <c r="BM317" s="15" t="str">
        <f t="shared" si="272"/>
        <v/>
      </c>
      <c r="BP317" s="20">
        <f t="shared" si="238"/>
        <v>37714</v>
      </c>
      <c r="BQ317">
        <f t="shared" si="282"/>
        <v>1.04</v>
      </c>
      <c r="BR317">
        <f t="shared" si="283"/>
        <v>-2.7471153846154897E-3</v>
      </c>
      <c r="BS317">
        <f t="shared" si="244"/>
        <v>-100</v>
      </c>
      <c r="BT317">
        <f t="shared" si="245"/>
        <v>100</v>
      </c>
      <c r="BU317">
        <f t="shared" si="246"/>
        <v>-100</v>
      </c>
      <c r="BV317">
        <f t="shared" si="247"/>
        <v>-100</v>
      </c>
      <c r="BW317" s="14">
        <f t="shared" si="273"/>
        <v>0.27471153846154894</v>
      </c>
      <c r="BX317" s="15" t="str">
        <f t="shared" si="239"/>
        <v/>
      </c>
      <c r="BY317">
        <f t="shared" si="248"/>
        <v>3.0064491961487447</v>
      </c>
      <c r="BZ317">
        <f t="shared" si="249"/>
        <v>-2.6942319489353923</v>
      </c>
      <c r="CA317">
        <f t="shared" si="250"/>
        <v>-3.1276928735600853</v>
      </c>
    </row>
    <row r="318" spans="1:79" x14ac:dyDescent="0.25">
      <c r="A318" s="1">
        <v>37715</v>
      </c>
      <c r="B318" s="2">
        <v>1.0371429999999999</v>
      </c>
      <c r="C318" s="2">
        <v>1.0292859999999999</v>
      </c>
      <c r="D318">
        <f t="shared" si="240"/>
        <v>1.0371429999999999</v>
      </c>
      <c r="E318" s="2">
        <f t="shared" si="240"/>
        <v>1.0292859999999999</v>
      </c>
      <c r="F318" s="4">
        <f t="shared" si="251"/>
        <v>-2.7471153846154897E-3</v>
      </c>
      <c r="G318" s="4">
        <f t="shared" si="264"/>
        <v>5.5833938241703941E-3</v>
      </c>
      <c r="H318" s="4">
        <f t="shared" si="285"/>
        <v>-6.8919337455823036E-3</v>
      </c>
      <c r="I318" s="5">
        <f t="shared" si="241"/>
        <v>-7.8570000000000029E-3</v>
      </c>
      <c r="J318">
        <f t="shared" si="234"/>
        <v>1</v>
      </c>
      <c r="K318">
        <f t="shared" si="252"/>
        <v>1.0252858</v>
      </c>
      <c r="L318">
        <f t="shared" si="284"/>
        <v>1.0405358499999999</v>
      </c>
      <c r="M318" t="str">
        <f t="shared" si="253"/>
        <v/>
      </c>
      <c r="R318" s="13">
        <f t="shared" si="254"/>
        <v>-1.5250049999999904E-2</v>
      </c>
      <c r="S318" s="14" t="str">
        <f t="shared" si="261"/>
        <v/>
      </c>
      <c r="T318" s="14">
        <f t="shared" si="256"/>
        <v>-100</v>
      </c>
      <c r="U318" s="15">
        <f t="shared" si="257"/>
        <v>0.27471153846154894</v>
      </c>
      <c r="V318" t="str">
        <f t="shared" si="258"/>
        <v/>
      </c>
      <c r="Y318" s="13" t="str">
        <f t="shared" si="259"/>
        <v/>
      </c>
      <c r="Z318" t="str">
        <f t="shared" si="255"/>
        <v/>
      </c>
      <c r="AB318" s="14" t="str">
        <f t="shared" si="262"/>
        <v/>
      </c>
      <c r="AC318" t="str">
        <f t="shared" si="260"/>
        <v/>
      </c>
      <c r="AE318" s="15" t="str">
        <f t="shared" si="263"/>
        <v/>
      </c>
      <c r="AF318" t="str">
        <f t="shared" si="286"/>
        <v/>
      </c>
      <c r="AI318" s="21">
        <f t="shared" si="242"/>
        <v>37715</v>
      </c>
      <c r="AJ318" s="14">
        <f t="shared" si="235"/>
        <v>1.0371429999999999</v>
      </c>
      <c r="AK318" s="22">
        <f t="shared" si="243"/>
        <v>2.2726856373711253E-2</v>
      </c>
      <c r="AL318" s="14">
        <f t="shared" si="276"/>
        <v>1.0122859548775125</v>
      </c>
      <c r="AM318" s="14">
        <f t="shared" si="277"/>
        <v>1.2691411928557137E-2</v>
      </c>
      <c r="AN318" s="14">
        <f t="shared" si="278"/>
        <v>1.9585720849983774</v>
      </c>
      <c r="AO318" s="14">
        <f t="shared" si="279"/>
        <v>-100</v>
      </c>
      <c r="AP318" s="14">
        <f t="shared" si="280"/>
        <v>-2.2726856373711253</v>
      </c>
      <c r="AQ318" s="15">
        <f t="shared" si="281"/>
        <v>-2.2726856373711253</v>
      </c>
      <c r="AT318" s="21">
        <f t="shared" si="236"/>
        <v>37715</v>
      </c>
      <c r="AU318" s="14">
        <f t="shared" si="230"/>
        <v>1.0371429999999999</v>
      </c>
      <c r="AV318" s="22">
        <f t="shared" si="231"/>
        <v>2.2726856373711253E-2</v>
      </c>
      <c r="AW318" s="14">
        <f>VLOOKUP(AT318,DATA_FEEDS!$F$7:$H$2022,3,FALSE)</f>
        <v>48.898000000000003</v>
      </c>
      <c r="AX318" s="14">
        <f t="shared" si="267"/>
        <v>45.91790000000001</v>
      </c>
      <c r="AY318" s="14">
        <f t="shared" si="268"/>
        <v>0.87774778780024598</v>
      </c>
      <c r="AZ318" s="14" t="str">
        <f t="shared" si="269"/>
        <v/>
      </c>
      <c r="BA318" s="14" t="str">
        <f t="shared" si="270"/>
        <v/>
      </c>
      <c r="BB318" s="15" t="str">
        <f t="shared" si="271"/>
        <v/>
      </c>
      <c r="BE318" s="20">
        <f t="shared" si="237"/>
        <v>37715</v>
      </c>
      <c r="BF318">
        <f t="shared" si="232"/>
        <v>1.0371429999999999</v>
      </c>
      <c r="BG318">
        <f t="shared" si="233"/>
        <v>2.2726856373711253E-2</v>
      </c>
      <c r="BH318">
        <f>VLOOKUP(BE318,DATA_FEEDS!$A$7:$B$2095,2,FALSE)</f>
        <v>-113.9</v>
      </c>
      <c r="BI318">
        <f t="shared" si="274"/>
        <v>-96.276923076923083</v>
      </c>
      <c r="BJ318">
        <f t="shared" si="275"/>
        <v>-3.0750388696126163</v>
      </c>
      <c r="BK318">
        <f t="shared" si="265"/>
        <v>-100</v>
      </c>
      <c r="BL318" s="14">
        <f t="shared" si="266"/>
        <v>-2.2726856373711253</v>
      </c>
      <c r="BM318" s="15">
        <f t="shared" si="272"/>
        <v>-2.2726856373711253</v>
      </c>
      <c r="BP318" s="20">
        <f t="shared" si="238"/>
        <v>37715</v>
      </c>
      <c r="BQ318">
        <f t="shared" si="282"/>
        <v>1.0371429999999999</v>
      </c>
      <c r="BR318">
        <f t="shared" si="283"/>
        <v>2.2726856373711253E-2</v>
      </c>
      <c r="BS318">
        <f t="shared" si="244"/>
        <v>-100</v>
      </c>
      <c r="BT318">
        <f t="shared" si="245"/>
        <v>0</v>
      </c>
      <c r="BU318">
        <f t="shared" si="246"/>
        <v>-100</v>
      </c>
      <c r="BV318">
        <f t="shared" si="247"/>
        <v>-100</v>
      </c>
      <c r="BW318" s="14">
        <f t="shared" si="273"/>
        <v>-2.2726856373711253</v>
      </c>
      <c r="BX318" s="15">
        <f t="shared" si="239"/>
        <v>-2.2726856373711253</v>
      </c>
      <c r="BY318">
        <f t="shared" si="248"/>
        <v>1.9585720849983774</v>
      </c>
      <c r="BZ318">
        <f t="shared" si="249"/>
        <v>0.87774778780024598</v>
      </c>
      <c r="CA318">
        <f t="shared" si="250"/>
        <v>-3.0750388696126163</v>
      </c>
    </row>
    <row r="319" spans="1:79" x14ac:dyDescent="0.25">
      <c r="A319" s="1">
        <v>37718</v>
      </c>
      <c r="B319" s="2">
        <v>1.0607139999999999</v>
      </c>
      <c r="C319" s="2">
        <v>1.0349999999999999</v>
      </c>
      <c r="D319">
        <f t="shared" si="240"/>
        <v>1.0607139999999999</v>
      </c>
      <c r="E319" s="2">
        <f t="shared" si="240"/>
        <v>1.0349999999999999</v>
      </c>
      <c r="F319" s="4">
        <f t="shared" si="251"/>
        <v>2.2726856373711253E-2</v>
      </c>
      <c r="G319" s="4">
        <f t="shared" si="264"/>
        <v>2.0422247768380811E-2</v>
      </c>
      <c r="H319" s="4">
        <f t="shared" si="285"/>
        <v>9.0532058644026553E-3</v>
      </c>
      <c r="I319" s="5">
        <f t="shared" si="241"/>
        <v>-2.5714000000000015E-2</v>
      </c>
      <c r="J319">
        <f t="shared" si="234"/>
        <v>1</v>
      </c>
      <c r="K319">
        <f t="shared" si="252"/>
        <v>1.0302858000000001</v>
      </c>
      <c r="L319">
        <f t="shared" si="284"/>
        <v>1.0409644</v>
      </c>
      <c r="M319">
        <f t="shared" si="253"/>
        <v>1</v>
      </c>
      <c r="R319" s="13">
        <f t="shared" si="254"/>
        <v>-1.0678599999999872E-2</v>
      </c>
      <c r="S319" s="14" t="str">
        <f t="shared" si="261"/>
        <v/>
      </c>
      <c r="T319" s="14">
        <f t="shared" si="256"/>
        <v>-100</v>
      </c>
      <c r="U319" s="15">
        <f t="shared" si="257"/>
        <v>-2.2726856373711253</v>
      </c>
      <c r="V319">
        <f t="shared" si="258"/>
        <v>-2.2726856373711253</v>
      </c>
      <c r="Y319" s="13">
        <f t="shared" si="259"/>
        <v>2.2726856373711253</v>
      </c>
      <c r="Z319" t="str">
        <f t="shared" si="255"/>
        <v/>
      </c>
      <c r="AB319" s="14">
        <f t="shared" si="262"/>
        <v>-11.111100635986702</v>
      </c>
      <c r="AC319">
        <f t="shared" si="260"/>
        <v>-11.111100635986702</v>
      </c>
      <c r="AE319" s="15">
        <f t="shared" si="263"/>
        <v>21.885541248630638</v>
      </c>
      <c r="AF319" t="str">
        <f t="shared" si="286"/>
        <v/>
      </c>
      <c r="AI319" s="21">
        <f t="shared" si="242"/>
        <v>37718</v>
      </c>
      <c r="AJ319" s="14">
        <f t="shared" si="235"/>
        <v>1.0607139999999999</v>
      </c>
      <c r="AK319" s="22">
        <f t="shared" si="243"/>
        <v>-2.2894955661940816E-2</v>
      </c>
      <c r="AL319" s="14">
        <f t="shared" si="276"/>
        <v>1.0097333041866676</v>
      </c>
      <c r="AM319" s="14">
        <f t="shared" si="277"/>
        <v>1.425517378863766E-2</v>
      </c>
      <c r="AN319" s="14">
        <f t="shared" si="278"/>
        <v>3.57629423318342</v>
      </c>
      <c r="AO319" s="14">
        <f t="shared" si="279"/>
        <v>-100</v>
      </c>
      <c r="AP319" s="14">
        <f t="shared" si="280"/>
        <v>2.2894955661940815</v>
      </c>
      <c r="AQ319" s="15" t="str">
        <f t="shared" si="281"/>
        <v/>
      </c>
      <c r="AT319" s="21">
        <f t="shared" si="236"/>
        <v>37718</v>
      </c>
      <c r="AU319" s="14">
        <f t="shared" si="230"/>
        <v>1.0607139999999999</v>
      </c>
      <c r="AV319" s="22">
        <f t="shared" si="231"/>
        <v>-2.2894955661940816E-2</v>
      </c>
      <c r="AW319" s="14">
        <f>VLOOKUP(AT319,DATA_FEEDS!$F$7:$H$2022,3,FALSE)</f>
        <v>42.939</v>
      </c>
      <c r="AX319" s="14">
        <f t="shared" si="267"/>
        <v>45.148900000000012</v>
      </c>
      <c r="AY319" s="14">
        <f t="shared" si="268"/>
        <v>-0.65940125506638569</v>
      </c>
      <c r="AZ319" s="14" t="str">
        <f t="shared" si="269"/>
        <v/>
      </c>
      <c r="BA319" s="14" t="str">
        <f t="shared" si="270"/>
        <v/>
      </c>
      <c r="BB319" s="15" t="str">
        <f t="shared" si="271"/>
        <v/>
      </c>
      <c r="BE319" s="20">
        <f t="shared" si="237"/>
        <v>37718</v>
      </c>
      <c r="BF319">
        <f t="shared" si="232"/>
        <v>1.0607139999999999</v>
      </c>
      <c r="BG319">
        <f t="shared" si="233"/>
        <v>-2.2894955661940816E-2</v>
      </c>
      <c r="BH319">
        <f>VLOOKUP(BE319,DATA_FEEDS!$A$7:$B$2095,2,FALSE)</f>
        <v>-109.3</v>
      </c>
      <c r="BI319">
        <f t="shared" si="274"/>
        <v>-97.946153846153862</v>
      </c>
      <c r="BJ319">
        <f t="shared" si="275"/>
        <v>-1.5169998883745186</v>
      </c>
      <c r="BK319">
        <f t="shared" si="265"/>
        <v>-100</v>
      </c>
      <c r="BL319" s="14">
        <f t="shared" si="266"/>
        <v>2.2894955661940815</v>
      </c>
      <c r="BM319" s="15" t="str">
        <f t="shared" si="272"/>
        <v/>
      </c>
      <c r="BP319" s="20">
        <f t="shared" si="238"/>
        <v>37718</v>
      </c>
      <c r="BQ319">
        <f t="shared" si="282"/>
        <v>1.0607139999999999</v>
      </c>
      <c r="BR319">
        <f t="shared" si="283"/>
        <v>-2.2894955661940816E-2</v>
      </c>
      <c r="BS319">
        <f t="shared" si="244"/>
        <v>-100</v>
      </c>
      <c r="BT319">
        <f t="shared" si="245"/>
        <v>0</v>
      </c>
      <c r="BU319">
        <f t="shared" si="246"/>
        <v>-100</v>
      </c>
      <c r="BV319">
        <f t="shared" si="247"/>
        <v>-100</v>
      </c>
      <c r="BW319" s="14">
        <f t="shared" si="273"/>
        <v>2.2894955661940815</v>
      </c>
      <c r="BX319" s="15" t="str">
        <f t="shared" si="239"/>
        <v/>
      </c>
      <c r="BY319">
        <f t="shared" si="248"/>
        <v>3.57629423318342</v>
      </c>
      <c r="BZ319">
        <f t="shared" si="249"/>
        <v>-0.65940125506638569</v>
      </c>
      <c r="CA319">
        <f t="shared" si="250"/>
        <v>-1.5169998883745186</v>
      </c>
    </row>
    <row r="320" spans="1:79" x14ac:dyDescent="0.25">
      <c r="A320" s="1">
        <v>37719</v>
      </c>
      <c r="B320" s="2">
        <v>1.036429</v>
      </c>
      <c r="C320" s="2">
        <v>1.032143</v>
      </c>
      <c r="D320">
        <f t="shared" si="240"/>
        <v>1.036429</v>
      </c>
      <c r="E320" s="2">
        <f t="shared" si="240"/>
        <v>1.032143</v>
      </c>
      <c r="F320" s="4">
        <f t="shared" si="251"/>
        <v>-2.2894955661940816E-2</v>
      </c>
      <c r="G320" s="4">
        <f t="shared" si="264"/>
        <v>6.2678290439635393E-3</v>
      </c>
      <c r="H320" s="4">
        <f t="shared" si="285"/>
        <v>1.9760053668305782E-2</v>
      </c>
      <c r="I320" s="5">
        <f t="shared" si="241"/>
        <v>-4.286000000000012E-3</v>
      </c>
      <c r="J320">
        <f t="shared" si="234"/>
        <v>1</v>
      </c>
      <c r="K320">
        <f t="shared" si="252"/>
        <v>1.0344286</v>
      </c>
      <c r="L320">
        <f t="shared" si="284"/>
        <v>1.0417501000000002</v>
      </c>
      <c r="M320">
        <f t="shared" si="253"/>
        <v>1</v>
      </c>
      <c r="R320" s="13">
        <f t="shared" si="254"/>
        <v>-7.3215000000002028E-3</v>
      </c>
      <c r="S320" s="14" t="str">
        <f t="shared" si="261"/>
        <v/>
      </c>
      <c r="T320" s="14">
        <f t="shared" si="256"/>
        <v>-100</v>
      </c>
      <c r="U320" s="15">
        <f t="shared" si="257"/>
        <v>2.2894955661940815</v>
      </c>
      <c r="V320" t="str">
        <f t="shared" si="258"/>
        <v/>
      </c>
      <c r="Y320" s="13">
        <f t="shared" si="259"/>
        <v>-2.2894955661940815</v>
      </c>
      <c r="Z320">
        <f t="shared" si="255"/>
        <v>-2.2894955661940815</v>
      </c>
      <c r="AB320" s="14">
        <f t="shared" si="262"/>
        <v>-6.4094115467629784</v>
      </c>
      <c r="AC320">
        <f t="shared" si="260"/>
        <v>-6.4094115467629784</v>
      </c>
      <c r="AE320" s="15">
        <f t="shared" si="263"/>
        <v>22.605021665738786</v>
      </c>
      <c r="AF320" t="str">
        <f t="shared" si="286"/>
        <v/>
      </c>
      <c r="AI320" s="21">
        <f t="shared" si="242"/>
        <v>37719</v>
      </c>
      <c r="AJ320" s="14">
        <f t="shared" si="235"/>
        <v>1.036429</v>
      </c>
      <c r="AK320" s="22">
        <f t="shared" si="243"/>
        <v>6.8890391912989832E-4</v>
      </c>
      <c r="AL320" s="14">
        <f t="shared" si="276"/>
        <v>1.0260056406314959</v>
      </c>
      <c r="AM320" s="14">
        <f t="shared" si="277"/>
        <v>1.8235029846091787E-2</v>
      </c>
      <c r="AN320" s="14">
        <f t="shared" si="278"/>
        <v>0.57161186224974114</v>
      </c>
      <c r="AO320" s="14" t="str">
        <f t="shared" si="279"/>
        <v/>
      </c>
      <c r="AP320" s="14" t="str">
        <f t="shared" si="280"/>
        <v/>
      </c>
      <c r="AQ320" s="15" t="str">
        <f t="shared" si="281"/>
        <v/>
      </c>
      <c r="AT320" s="21">
        <f t="shared" si="236"/>
        <v>37719</v>
      </c>
      <c r="AU320" s="14">
        <f t="shared" si="230"/>
        <v>1.036429</v>
      </c>
      <c r="AV320" s="22">
        <f t="shared" si="231"/>
        <v>6.8890391912989832E-4</v>
      </c>
      <c r="AW320" s="14">
        <f>VLOOKUP(AT320,DATA_FEEDS!$F$7:$H$2022,3,FALSE)</f>
        <v>45</v>
      </c>
      <c r="AX320" s="14">
        <f t="shared" si="267"/>
        <v>44.963600000000007</v>
      </c>
      <c r="AY320" s="14">
        <f t="shared" si="268"/>
        <v>1.20700848410268E-2</v>
      </c>
      <c r="AZ320" s="14" t="str">
        <f t="shared" si="269"/>
        <v/>
      </c>
      <c r="BA320" s="14" t="str">
        <f t="shared" si="270"/>
        <v/>
      </c>
      <c r="BB320" s="15" t="str">
        <f t="shared" si="271"/>
        <v/>
      </c>
      <c r="BE320" s="20">
        <f t="shared" si="237"/>
        <v>37719</v>
      </c>
      <c r="BF320">
        <f t="shared" si="232"/>
        <v>1.036429</v>
      </c>
      <c r="BG320">
        <f t="shared" si="233"/>
        <v>6.8890391912989832E-4</v>
      </c>
      <c r="BH320">
        <f>VLOOKUP(BE320,DATA_FEEDS!$A$7:$B$2095,2,FALSE)</f>
        <v>-107.2</v>
      </c>
      <c r="BI320">
        <f t="shared" si="274"/>
        <v>-99.192307692307708</v>
      </c>
      <c r="BJ320">
        <f t="shared" si="275"/>
        <v>-1.0012727067057241</v>
      </c>
      <c r="BK320" t="str">
        <f t="shared" si="265"/>
        <v/>
      </c>
      <c r="BL320" s="14" t="str">
        <f t="shared" si="266"/>
        <v/>
      </c>
      <c r="BM320" s="15" t="str">
        <f t="shared" si="272"/>
        <v/>
      </c>
      <c r="BP320" s="20">
        <f t="shared" si="238"/>
        <v>37719</v>
      </c>
      <c r="BQ320">
        <f t="shared" si="282"/>
        <v>1.036429</v>
      </c>
      <c r="BR320">
        <f t="shared" si="283"/>
        <v>6.8890391912989832E-4</v>
      </c>
      <c r="BS320">
        <f t="shared" si="244"/>
        <v>0</v>
      </c>
      <c r="BT320">
        <f t="shared" si="245"/>
        <v>0</v>
      </c>
      <c r="BU320">
        <f t="shared" si="246"/>
        <v>0</v>
      </c>
      <c r="BV320" t="str">
        <f t="shared" si="247"/>
        <v/>
      </c>
      <c r="BW320" s="14" t="str">
        <f t="shared" si="273"/>
        <v/>
      </c>
      <c r="BX320" s="15" t="str">
        <f t="shared" si="239"/>
        <v/>
      </c>
      <c r="BY320">
        <f t="shared" si="248"/>
        <v>0.57161186224974114</v>
      </c>
      <c r="BZ320">
        <f t="shared" si="249"/>
        <v>1.20700848410268E-2</v>
      </c>
      <c r="CA320">
        <f t="shared" si="250"/>
        <v>-1.0012727067057241</v>
      </c>
    </row>
    <row r="321" spans="1:79" x14ac:dyDescent="0.25">
      <c r="A321" s="1">
        <v>37720</v>
      </c>
      <c r="B321" s="2">
        <v>1.0371429999999999</v>
      </c>
      <c r="C321" s="2">
        <v>1.013571</v>
      </c>
      <c r="D321">
        <f t="shared" si="240"/>
        <v>1.0371429999999999</v>
      </c>
      <c r="E321" s="2">
        <f t="shared" si="240"/>
        <v>1.013571</v>
      </c>
      <c r="F321" s="4">
        <f t="shared" si="251"/>
        <v>6.8890391912989832E-4</v>
      </c>
      <c r="G321" s="4">
        <f t="shared" si="264"/>
        <v>-2.5412500000000032E-2</v>
      </c>
      <c r="H321" s="4">
        <f t="shared" si="285"/>
        <v>-1.9350388120409741E-2</v>
      </c>
      <c r="I321" s="5">
        <f t="shared" si="241"/>
        <v>-2.3571999999999926E-2</v>
      </c>
      <c r="J321">
        <f t="shared" si="234"/>
        <v>1</v>
      </c>
      <c r="K321">
        <f t="shared" si="252"/>
        <v>1.0285714000000001</v>
      </c>
      <c r="L321">
        <f t="shared" si="284"/>
        <v>1.04164295</v>
      </c>
      <c r="M321">
        <f t="shared" si="253"/>
        <v>1</v>
      </c>
      <c r="R321" s="13">
        <f t="shared" si="254"/>
        <v>-1.3071549999999821E-2</v>
      </c>
      <c r="S321" s="14" t="str">
        <f t="shared" si="261"/>
        <v/>
      </c>
      <c r="T321" s="14">
        <f t="shared" si="256"/>
        <v>-100</v>
      </c>
      <c r="U321" s="15">
        <f t="shared" si="257"/>
        <v>-6.8890391912989832E-2</v>
      </c>
      <c r="V321">
        <f t="shared" si="258"/>
        <v>-6.8890391912989832E-2</v>
      </c>
      <c r="Y321" s="13">
        <f t="shared" si="259"/>
        <v>6.8890391912989832E-2</v>
      </c>
      <c r="Z321" t="str">
        <f t="shared" si="255"/>
        <v/>
      </c>
      <c r="AB321" s="14">
        <f t="shared" si="262"/>
        <v>-7.782340525848408</v>
      </c>
      <c r="AC321">
        <f t="shared" si="260"/>
        <v>-7.782340525848408</v>
      </c>
      <c r="AE321" s="15">
        <f t="shared" si="263"/>
        <v>22.933867364481081</v>
      </c>
      <c r="AF321" t="str">
        <f t="shared" si="286"/>
        <v/>
      </c>
      <c r="AI321" s="21">
        <f t="shared" si="242"/>
        <v>37720</v>
      </c>
      <c r="AJ321" s="14">
        <f t="shared" si="235"/>
        <v>1.0371429999999999</v>
      </c>
      <c r="AK321" s="22">
        <f t="shared" si="243"/>
        <v>-2.203842671647006E-2</v>
      </c>
      <c r="AL321" s="14">
        <f t="shared" si="276"/>
        <v>1.030861954299958</v>
      </c>
      <c r="AM321" s="14">
        <f t="shared" si="277"/>
        <v>1.7482577440439035E-2</v>
      </c>
      <c r="AN321" s="14">
        <f t="shared" si="278"/>
        <v>0.35927458187676814</v>
      </c>
      <c r="AO321" s="14" t="str">
        <f t="shared" si="279"/>
        <v/>
      </c>
      <c r="AP321" s="14" t="str">
        <f t="shared" si="280"/>
        <v/>
      </c>
      <c r="AQ321" s="15" t="str">
        <f t="shared" si="281"/>
        <v/>
      </c>
      <c r="AT321" s="21">
        <f t="shared" si="236"/>
        <v>37720</v>
      </c>
      <c r="AU321" s="14">
        <f t="shared" ref="AU321:AU384" si="287">AJ321</f>
        <v>1.0371429999999999</v>
      </c>
      <c r="AV321" s="22">
        <f t="shared" ref="AV321:AV384" si="288">AK321</f>
        <v>-2.203842671647006E-2</v>
      </c>
      <c r="AW321" s="14">
        <f>VLOOKUP(AT321,DATA_FEEDS!$F$7:$H$2022,3,FALSE)</f>
        <v>42.832999999999998</v>
      </c>
      <c r="AX321" s="14">
        <f t="shared" si="267"/>
        <v>44.499700000000004</v>
      </c>
      <c r="AY321" s="14">
        <f t="shared" si="268"/>
        <v>-0.56389165796691376</v>
      </c>
      <c r="AZ321" s="14" t="str">
        <f t="shared" si="269"/>
        <v/>
      </c>
      <c r="BA321" s="14" t="str">
        <f t="shared" si="270"/>
        <v/>
      </c>
      <c r="BB321" s="15" t="str">
        <f t="shared" si="271"/>
        <v/>
      </c>
      <c r="BE321" s="20">
        <f t="shared" si="237"/>
        <v>37720</v>
      </c>
      <c r="BF321">
        <f t="shared" ref="BF321:BF384" si="289">AJ321</f>
        <v>1.0371429999999999</v>
      </c>
      <c r="BG321">
        <f t="shared" ref="BG321:BG384" si="290">AK321</f>
        <v>-2.203842671647006E-2</v>
      </c>
      <c r="BH321">
        <f>VLOOKUP(BE321,DATA_FEEDS!$A$7:$B$2095,2,FALSE)</f>
        <v>-104.2</v>
      </c>
      <c r="BI321">
        <f t="shared" si="274"/>
        <v>-99.969230769230776</v>
      </c>
      <c r="BJ321">
        <f t="shared" si="275"/>
        <v>-0.51410994397295184</v>
      </c>
      <c r="BK321" t="str">
        <f t="shared" si="265"/>
        <v/>
      </c>
      <c r="BL321" s="14" t="str">
        <f t="shared" si="266"/>
        <v/>
      </c>
      <c r="BM321" s="15" t="str">
        <f t="shared" si="272"/>
        <v/>
      </c>
      <c r="BP321" s="20">
        <f t="shared" si="238"/>
        <v>37720</v>
      </c>
      <c r="BQ321">
        <f t="shared" si="282"/>
        <v>1.0371429999999999</v>
      </c>
      <c r="BR321">
        <f t="shared" si="283"/>
        <v>-2.203842671647006E-2</v>
      </c>
      <c r="BS321">
        <f t="shared" si="244"/>
        <v>0</v>
      </c>
      <c r="BT321">
        <f t="shared" si="245"/>
        <v>0</v>
      </c>
      <c r="BU321">
        <f t="shared" si="246"/>
        <v>0</v>
      </c>
      <c r="BV321" t="str">
        <f t="shared" si="247"/>
        <v/>
      </c>
      <c r="BW321" s="14" t="str">
        <f t="shared" si="273"/>
        <v/>
      </c>
      <c r="BX321" s="15" t="str">
        <f t="shared" si="239"/>
        <v/>
      </c>
      <c r="BY321">
        <f t="shared" si="248"/>
        <v>0.35927458187676814</v>
      </c>
      <c r="BZ321">
        <f t="shared" si="249"/>
        <v>-0.56389165796691376</v>
      </c>
      <c r="CA321">
        <f t="shared" si="250"/>
        <v>-0.51410994397295184</v>
      </c>
    </row>
    <row r="322" spans="1:79" x14ac:dyDescent="0.25">
      <c r="A322" s="1">
        <v>37721</v>
      </c>
      <c r="B322" s="2">
        <v>1.014286</v>
      </c>
      <c r="C322" s="2">
        <v>1.026429</v>
      </c>
      <c r="D322">
        <f t="shared" si="240"/>
        <v>1.014286</v>
      </c>
      <c r="E322" s="2">
        <f t="shared" si="240"/>
        <v>1.026429</v>
      </c>
      <c r="F322" s="4">
        <f t="shared" si="251"/>
        <v>-2.203842671647006E-2</v>
      </c>
      <c r="G322" s="4">
        <f t="shared" si="264"/>
        <v>-1.0330301607396368E-2</v>
      </c>
      <c r="H322" s="4">
        <f t="shared" si="285"/>
        <v>-2.1116357404505643E-2</v>
      </c>
      <c r="I322" s="5">
        <f t="shared" si="241"/>
        <v>1.2143000000000015E-2</v>
      </c>
      <c r="J322">
        <f t="shared" ref="J322:J385" si="291">E322/C322</f>
        <v>1</v>
      </c>
      <c r="K322">
        <f t="shared" si="252"/>
        <v>1.0272858</v>
      </c>
      <c r="L322">
        <f t="shared" si="284"/>
        <v>1.04039295</v>
      </c>
      <c r="M322" t="str">
        <f t="shared" si="253"/>
        <v/>
      </c>
      <c r="R322" s="13">
        <f t="shared" si="254"/>
        <v>-1.3107149999999956E-2</v>
      </c>
      <c r="S322" s="14" t="str">
        <f t="shared" si="261"/>
        <v/>
      </c>
      <c r="T322" s="14">
        <f t="shared" si="256"/>
        <v>-100</v>
      </c>
      <c r="U322" s="15">
        <f t="shared" si="257"/>
        <v>2.2038426716470059</v>
      </c>
      <c r="V322" t="str">
        <f t="shared" si="258"/>
        <v/>
      </c>
      <c r="Y322" s="13" t="str">
        <f t="shared" si="259"/>
        <v/>
      </c>
      <c r="Z322" t="str">
        <f t="shared" si="255"/>
        <v/>
      </c>
      <c r="AB322" s="14" t="str">
        <f t="shared" si="262"/>
        <v/>
      </c>
      <c r="AC322" t="str">
        <f t="shared" si="260"/>
        <v/>
      </c>
      <c r="AE322" s="15" t="str">
        <f t="shared" si="263"/>
        <v/>
      </c>
      <c r="AF322" t="str">
        <f t="shared" si="286"/>
        <v/>
      </c>
      <c r="AI322" s="21">
        <f t="shared" si="242"/>
        <v>37721</v>
      </c>
      <c r="AJ322" s="14">
        <f t="shared" ref="AJ322:AJ385" si="292">D322</f>
        <v>1.014286</v>
      </c>
      <c r="AK322" s="22">
        <f t="shared" si="243"/>
        <v>-1.0564081531244669E-2</v>
      </c>
      <c r="AL322" s="14">
        <f t="shared" si="276"/>
        <v>1.0391878085477551</v>
      </c>
      <c r="AM322" s="14">
        <f t="shared" si="277"/>
        <v>1.2174111895908843E-2</v>
      </c>
      <c r="AN322" s="14">
        <f t="shared" si="278"/>
        <v>-2.0454722907650766</v>
      </c>
      <c r="AO322" s="14">
        <f t="shared" si="279"/>
        <v>100</v>
      </c>
      <c r="AP322" s="14">
        <f t="shared" si="280"/>
        <v>-1.0564081531244669</v>
      </c>
      <c r="AQ322" s="15">
        <f t="shared" si="281"/>
        <v>-1.0564081531244669</v>
      </c>
      <c r="AT322" s="21">
        <f t="shared" ref="AT322:AT385" si="293">AI322</f>
        <v>37721</v>
      </c>
      <c r="AU322" s="14">
        <f t="shared" si="287"/>
        <v>1.014286</v>
      </c>
      <c r="AV322" s="22">
        <f t="shared" si="288"/>
        <v>-1.0564081531244669E-2</v>
      </c>
      <c r="AW322" s="14">
        <f>VLOOKUP(AT322,DATA_FEEDS!$F$7:$H$2022,3,FALSE)</f>
        <v>45.149000000000001</v>
      </c>
      <c r="AX322" s="14">
        <f t="shared" si="267"/>
        <v>44.568100000000001</v>
      </c>
      <c r="AY322" s="14">
        <f t="shared" si="268"/>
        <v>0.20160455488276355</v>
      </c>
      <c r="AZ322" s="14" t="str">
        <f t="shared" si="269"/>
        <v/>
      </c>
      <c r="BA322" s="14" t="str">
        <f t="shared" si="270"/>
        <v/>
      </c>
      <c r="BB322" s="15" t="str">
        <f t="shared" si="271"/>
        <v/>
      </c>
      <c r="BE322" s="20">
        <f t="shared" ref="BE322:BE385" si="294">AI322</f>
        <v>37721</v>
      </c>
      <c r="BF322">
        <f t="shared" si="289"/>
        <v>1.014286</v>
      </c>
      <c r="BG322">
        <f t="shared" si="290"/>
        <v>-1.0564081531244669E-2</v>
      </c>
      <c r="BH322">
        <f>VLOOKUP(BE322,DATA_FEEDS!$A$7:$B$2095,2,FALSE)</f>
        <v>-94.7</v>
      </c>
      <c r="BI322">
        <f t="shared" si="274"/>
        <v>-100.14615384615385</v>
      </c>
      <c r="BJ322">
        <f t="shared" si="275"/>
        <v>0.68161208500555914</v>
      </c>
      <c r="BK322" t="str">
        <f t="shared" si="265"/>
        <v/>
      </c>
      <c r="BL322" s="14" t="str">
        <f t="shared" si="266"/>
        <v/>
      </c>
      <c r="BM322" s="15" t="str">
        <f t="shared" si="272"/>
        <v/>
      </c>
      <c r="BP322" s="20">
        <f t="shared" ref="BP322:BP385" si="295">AT322</f>
        <v>37721</v>
      </c>
      <c r="BQ322">
        <f t="shared" si="282"/>
        <v>1.014286</v>
      </c>
      <c r="BR322">
        <f t="shared" si="283"/>
        <v>-1.0564081531244669E-2</v>
      </c>
      <c r="BS322">
        <f t="shared" si="244"/>
        <v>100</v>
      </c>
      <c r="BT322">
        <f t="shared" si="245"/>
        <v>0</v>
      </c>
      <c r="BU322">
        <f t="shared" si="246"/>
        <v>0</v>
      </c>
      <c r="BV322">
        <f t="shared" si="247"/>
        <v>100</v>
      </c>
      <c r="BW322" s="14">
        <f t="shared" si="273"/>
        <v>-1.0564081531244669</v>
      </c>
      <c r="BX322" s="15">
        <f t="shared" ref="BX322:BX385" si="296">IF(BW322&lt;0,BW322,"")</f>
        <v>-1.0564081531244669</v>
      </c>
      <c r="BY322">
        <f t="shared" si="248"/>
        <v>-2.0454722907650766</v>
      </c>
      <c r="BZ322">
        <f t="shared" si="249"/>
        <v>0.20160455488276355</v>
      </c>
      <c r="CA322">
        <f t="shared" si="250"/>
        <v>0.68161208500555914</v>
      </c>
    </row>
    <row r="323" spans="1:79" x14ac:dyDescent="0.25">
      <c r="A323" s="1">
        <v>37722</v>
      </c>
      <c r="B323" s="2">
        <v>1.003571</v>
      </c>
      <c r="C323" s="2">
        <v>0.94285699999999995</v>
      </c>
      <c r="D323">
        <f t="shared" ref="D323:E386" si="297">B323</f>
        <v>1.003571</v>
      </c>
      <c r="E323" s="2">
        <f t="shared" si="297"/>
        <v>0.94285699999999995</v>
      </c>
      <c r="F323" s="4">
        <f t="shared" si="251"/>
        <v>-1.0564081531244669E-2</v>
      </c>
      <c r="G323" s="4">
        <f t="shared" si="264"/>
        <v>-0.11111100635986702</v>
      </c>
      <c r="H323" s="4">
        <f t="shared" si="285"/>
        <v>-0.11349876971071991</v>
      </c>
      <c r="I323" s="5">
        <f t="shared" ref="I323:I386" si="298">(E323-D323)</f>
        <v>-6.0714000000000046E-2</v>
      </c>
      <c r="J323">
        <f t="shared" si="291"/>
        <v>1</v>
      </c>
      <c r="K323">
        <f t="shared" si="252"/>
        <v>1.01</v>
      </c>
      <c r="L323">
        <f t="shared" si="284"/>
        <v>1.0347500999999999</v>
      </c>
      <c r="M323" t="str">
        <f t="shared" si="253"/>
        <v/>
      </c>
      <c r="R323" s="13">
        <f t="shared" si="254"/>
        <v>-2.4750099999999886E-2</v>
      </c>
      <c r="S323" s="14" t="str">
        <f t="shared" si="261"/>
        <v/>
      </c>
      <c r="T323" s="14">
        <f t="shared" si="256"/>
        <v>-100</v>
      </c>
      <c r="U323" s="15">
        <f t="shared" si="257"/>
        <v>1.0564081531244669</v>
      </c>
      <c r="V323" t="str">
        <f t="shared" si="258"/>
        <v/>
      </c>
      <c r="Y323" s="13" t="str">
        <f t="shared" si="259"/>
        <v/>
      </c>
      <c r="Z323" t="str">
        <f t="shared" si="255"/>
        <v/>
      </c>
      <c r="AB323" s="14" t="str">
        <f t="shared" si="262"/>
        <v/>
      </c>
      <c r="AC323" t="str">
        <f t="shared" si="260"/>
        <v/>
      </c>
      <c r="AE323" s="15" t="str">
        <f t="shared" si="263"/>
        <v/>
      </c>
      <c r="AF323" t="str">
        <f t="shared" si="286"/>
        <v/>
      </c>
      <c r="AI323" s="21">
        <f t="shared" ref="AI323:AI386" si="299">A323</f>
        <v>37722</v>
      </c>
      <c r="AJ323" s="14">
        <f t="shared" si="292"/>
        <v>1.003571</v>
      </c>
      <c r="AK323" s="22">
        <f t="shared" ref="AK323:AK386" si="300">(AJ324-AJ323)/AJ323</f>
        <v>-2.4198586846371609E-2</v>
      </c>
      <c r="AL323" s="14">
        <f t="shared" si="276"/>
        <v>1.0355059853889106</v>
      </c>
      <c r="AM323" s="14">
        <f t="shared" si="277"/>
        <v>1.272066596269382E-2</v>
      </c>
      <c r="AN323" s="14">
        <f t="shared" si="278"/>
        <v>-2.5104806212636226</v>
      </c>
      <c r="AO323" s="14">
        <f t="shared" si="279"/>
        <v>100</v>
      </c>
      <c r="AP323" s="14">
        <f t="shared" si="280"/>
        <v>-2.4198586846371608</v>
      </c>
      <c r="AQ323" s="15">
        <f t="shared" si="281"/>
        <v>-2.4198586846371608</v>
      </c>
      <c r="AT323" s="21">
        <f t="shared" si="293"/>
        <v>37722</v>
      </c>
      <c r="AU323" s="14">
        <f t="shared" si="287"/>
        <v>1.003571</v>
      </c>
      <c r="AV323" s="22">
        <f t="shared" si="288"/>
        <v>-2.4198586846371609E-2</v>
      </c>
      <c r="AW323" s="14">
        <f>VLOOKUP(AT323,DATA_FEEDS!$F$7:$H$2022,3,FALSE)</f>
        <v>61.357999999999997</v>
      </c>
      <c r="AX323" s="14">
        <f t="shared" si="267"/>
        <v>46.245400000000004</v>
      </c>
      <c r="AY323" s="14">
        <f t="shared" si="268"/>
        <v>5.231848229953858</v>
      </c>
      <c r="AZ323" s="14">
        <f t="shared" si="269"/>
        <v>-100</v>
      </c>
      <c r="BA323" s="14">
        <f t="shared" si="270"/>
        <v>2.4198586846371608</v>
      </c>
      <c r="BB323" s="15" t="str">
        <f t="shared" si="271"/>
        <v/>
      </c>
      <c r="BE323" s="20">
        <f t="shared" si="294"/>
        <v>37722</v>
      </c>
      <c r="BF323">
        <f t="shared" si="289"/>
        <v>1.003571</v>
      </c>
      <c r="BG323">
        <f t="shared" si="290"/>
        <v>-2.4198586846371609E-2</v>
      </c>
      <c r="BH323">
        <f>VLOOKUP(BE323,DATA_FEEDS!$A$7:$B$2095,2,FALSE)</f>
        <v>-76.400000000000006</v>
      </c>
      <c r="BI323">
        <f t="shared" si="274"/>
        <v>-99</v>
      </c>
      <c r="BJ323">
        <f t="shared" si="275"/>
        <v>2.9408725411136345</v>
      </c>
      <c r="BK323">
        <f t="shared" si="265"/>
        <v>100</v>
      </c>
      <c r="BL323" s="14">
        <f t="shared" si="266"/>
        <v>-2.4198586846371608</v>
      </c>
      <c r="BM323" s="15">
        <f t="shared" si="272"/>
        <v>-2.4198586846371608</v>
      </c>
      <c r="BP323" s="20">
        <f t="shared" si="295"/>
        <v>37722</v>
      </c>
      <c r="BQ323">
        <f t="shared" si="282"/>
        <v>1.003571</v>
      </c>
      <c r="BR323">
        <f t="shared" si="283"/>
        <v>-2.4198586846371609E-2</v>
      </c>
      <c r="BS323">
        <f t="shared" ref="BS323:BS386" si="301">IF(ISNUMBER(AO323),AO323,0)</f>
        <v>100</v>
      </c>
      <c r="BT323">
        <f t="shared" ref="BT323:BT386" si="302">IF(ISNUMBER(AZ323),AZ323,0)</f>
        <v>-100</v>
      </c>
      <c r="BU323">
        <f t="shared" ref="BU323:BU386" si="303">IF(ISNUMBER(BK323),BK323,0)</f>
        <v>100</v>
      </c>
      <c r="BV323">
        <f t="shared" ref="BV323:BV386" si="304">IF(SUM(BS323:BU323)&gt;0,1*$P$1,IF(SUM(BS323:BU323)&lt;0,-1*$P$1,""))</f>
        <v>100</v>
      </c>
      <c r="BW323" s="14">
        <f t="shared" si="273"/>
        <v>-2.4198586846371608</v>
      </c>
      <c r="BX323" s="15">
        <f t="shared" si="296"/>
        <v>-2.4198586846371608</v>
      </c>
      <c r="BY323">
        <f t="shared" ref="BY323:BY386" si="305">AN323</f>
        <v>-2.5104806212636226</v>
      </c>
      <c r="BZ323">
        <f t="shared" ref="BZ323:BZ386" si="306">AY323</f>
        <v>5.231848229953858</v>
      </c>
      <c r="CA323">
        <f t="shared" ref="CA323:CA386" si="307">BJ323</f>
        <v>2.9408725411136345</v>
      </c>
    </row>
    <row r="324" spans="1:79" x14ac:dyDescent="0.25">
      <c r="A324" s="1">
        <v>37725</v>
      </c>
      <c r="B324" s="2">
        <v>0.97928599999999999</v>
      </c>
      <c r="C324" s="2">
        <v>0.97</v>
      </c>
      <c r="D324">
        <f t="shared" si="297"/>
        <v>0.97928599999999999</v>
      </c>
      <c r="E324" s="2">
        <f t="shared" si="297"/>
        <v>0.97</v>
      </c>
      <c r="F324" s="4">
        <f t="shared" ref="F324:F387" si="308">(D324-D323)/D323</f>
        <v>-2.4198586846371609E-2</v>
      </c>
      <c r="G324" s="4">
        <f t="shared" si="264"/>
        <v>-6.4094115467629789E-2</v>
      </c>
      <c r="H324" s="4">
        <f t="shared" si="285"/>
        <v>-9.4667028799855141E-2</v>
      </c>
      <c r="I324" s="5">
        <f t="shared" si="298"/>
        <v>-9.2860000000000165E-3</v>
      </c>
      <c r="J324">
        <f t="shared" si="291"/>
        <v>1</v>
      </c>
      <c r="K324">
        <f t="shared" si="252"/>
        <v>0.99700000000000011</v>
      </c>
      <c r="L324">
        <f t="shared" si="284"/>
        <v>1.0296429499999999</v>
      </c>
      <c r="M324" t="str">
        <f t="shared" si="253"/>
        <v/>
      </c>
      <c r="R324" s="13">
        <f t="shared" si="254"/>
        <v>-3.2642949999999837E-2</v>
      </c>
      <c r="S324" s="14" t="str">
        <f t="shared" si="261"/>
        <v/>
      </c>
      <c r="T324" s="14">
        <f t="shared" si="256"/>
        <v>-100</v>
      </c>
      <c r="U324" s="15">
        <f t="shared" si="257"/>
        <v>2.4198586846371608</v>
      </c>
      <c r="V324" t="str">
        <f t="shared" si="258"/>
        <v/>
      </c>
      <c r="Y324" s="13" t="str">
        <f t="shared" si="259"/>
        <v/>
      </c>
      <c r="Z324" t="str">
        <f t="shared" si="255"/>
        <v/>
      </c>
      <c r="AB324" s="14" t="str">
        <f t="shared" si="262"/>
        <v/>
      </c>
      <c r="AC324" t="str">
        <f t="shared" si="260"/>
        <v/>
      </c>
      <c r="AE324" s="15" t="str">
        <f t="shared" si="263"/>
        <v/>
      </c>
      <c r="AF324" t="str">
        <f t="shared" si="286"/>
        <v/>
      </c>
      <c r="AI324" s="21">
        <f t="shared" si="299"/>
        <v>37725</v>
      </c>
      <c r="AJ324" s="14">
        <f t="shared" si="292"/>
        <v>0.97928599999999999</v>
      </c>
      <c r="AK324" s="22">
        <f t="shared" si="300"/>
        <v>-8.7533161915926746E-3</v>
      </c>
      <c r="AL324" s="14">
        <f t="shared" si="276"/>
        <v>1.0272273331879624</v>
      </c>
      <c r="AM324" s="14">
        <f t="shared" si="277"/>
        <v>1.525206675303083E-2</v>
      </c>
      <c r="AN324" s="14">
        <f t="shared" si="278"/>
        <v>-3.1432679888078607</v>
      </c>
      <c r="AO324" s="14">
        <f t="shared" si="279"/>
        <v>100</v>
      </c>
      <c r="AP324" s="14">
        <f t="shared" si="280"/>
        <v>-0.87533161915926749</v>
      </c>
      <c r="AQ324" s="15">
        <f t="shared" si="281"/>
        <v>-0.87533161915926749</v>
      </c>
      <c r="AT324" s="21">
        <f t="shared" si="293"/>
        <v>37725</v>
      </c>
      <c r="AU324" s="14">
        <f t="shared" si="287"/>
        <v>0.97928599999999999</v>
      </c>
      <c r="AV324" s="22">
        <f t="shared" si="288"/>
        <v>-8.7533161915926746E-3</v>
      </c>
      <c r="AW324" s="14">
        <f>VLOOKUP(AT324,DATA_FEEDS!$F$7:$H$2022,3,FALSE)</f>
        <v>60.667999999999999</v>
      </c>
      <c r="AX324" s="14">
        <f t="shared" si="267"/>
        <v>47.493299999999991</v>
      </c>
      <c r="AY324" s="14">
        <f t="shared" si="268"/>
        <v>2.1794912069105874</v>
      </c>
      <c r="AZ324" s="14">
        <f t="shared" si="269"/>
        <v>-100</v>
      </c>
      <c r="BA324" s="14">
        <f t="shared" si="270"/>
        <v>0.87533161915926749</v>
      </c>
      <c r="BB324" s="15" t="str">
        <f t="shared" si="271"/>
        <v/>
      </c>
      <c r="BE324" s="20">
        <f t="shared" si="294"/>
        <v>37725</v>
      </c>
      <c r="BF324">
        <f t="shared" si="289"/>
        <v>0.97928599999999999</v>
      </c>
      <c r="BG324">
        <f t="shared" si="290"/>
        <v>-8.7533161915926746E-3</v>
      </c>
      <c r="BH324">
        <f>VLOOKUP(BE324,DATA_FEEDS!$A$7:$B$2095,2,FALSE)</f>
        <v>-71.8</v>
      </c>
      <c r="BI324">
        <f t="shared" si="274"/>
        <v>-97.246153846153845</v>
      </c>
      <c r="BJ324">
        <f t="shared" si="275"/>
        <v>2.4547986551749963</v>
      </c>
      <c r="BK324">
        <f t="shared" si="265"/>
        <v>100</v>
      </c>
      <c r="BL324" s="14">
        <f t="shared" si="266"/>
        <v>-0.87533161915926749</v>
      </c>
      <c r="BM324" s="15">
        <f t="shared" si="272"/>
        <v>-0.87533161915926749</v>
      </c>
      <c r="BP324" s="20">
        <f t="shared" si="295"/>
        <v>37725</v>
      </c>
      <c r="BQ324">
        <f t="shared" si="282"/>
        <v>0.97928599999999999</v>
      </c>
      <c r="BR324">
        <f t="shared" si="283"/>
        <v>-8.7533161915926746E-3</v>
      </c>
      <c r="BS324">
        <f t="shared" si="301"/>
        <v>100</v>
      </c>
      <c r="BT324">
        <f t="shared" si="302"/>
        <v>-100</v>
      </c>
      <c r="BU324">
        <f t="shared" si="303"/>
        <v>100</v>
      </c>
      <c r="BV324">
        <f t="shared" si="304"/>
        <v>100</v>
      </c>
      <c r="BW324" s="14">
        <f t="shared" si="273"/>
        <v>-0.87533161915926749</v>
      </c>
      <c r="BX324" s="15">
        <f t="shared" si="296"/>
        <v>-0.87533161915926749</v>
      </c>
      <c r="BY324">
        <f t="shared" si="305"/>
        <v>-3.1432679888078607</v>
      </c>
      <c r="BZ324">
        <f t="shared" si="306"/>
        <v>2.1794912069105874</v>
      </c>
      <c r="CA324">
        <f t="shared" si="307"/>
        <v>2.4547986551749963</v>
      </c>
    </row>
    <row r="325" spans="1:79" x14ac:dyDescent="0.25">
      <c r="A325" s="1">
        <v>37726</v>
      </c>
      <c r="B325" s="2">
        <v>0.97071399999999997</v>
      </c>
      <c r="C325" s="2">
        <v>0.95642899999999997</v>
      </c>
      <c r="D325">
        <f t="shared" si="297"/>
        <v>0.97071399999999997</v>
      </c>
      <c r="E325" s="2">
        <f t="shared" si="297"/>
        <v>0.95642899999999997</v>
      </c>
      <c r="F325" s="4">
        <f t="shared" si="308"/>
        <v>-8.7533161915926746E-3</v>
      </c>
      <c r="G325" s="4">
        <f t="shared" si="264"/>
        <v>-7.782340525848408E-2</v>
      </c>
      <c r="H325" s="4">
        <f t="shared" si="285"/>
        <v>-0.11147971673003988</v>
      </c>
      <c r="I325" s="5">
        <f t="shared" si="298"/>
        <v>-1.4284999999999992E-2</v>
      </c>
      <c r="J325">
        <f t="shared" si="291"/>
        <v>1</v>
      </c>
      <c r="K325">
        <f t="shared" si="252"/>
        <v>0.98185719999999999</v>
      </c>
      <c r="L325">
        <f t="shared" si="284"/>
        <v>1.02389295</v>
      </c>
      <c r="M325">
        <f t="shared" si="253"/>
        <v>1</v>
      </c>
      <c r="R325" s="13">
        <f t="shared" si="254"/>
        <v>-4.2035750000000038E-2</v>
      </c>
      <c r="S325" s="14" t="str">
        <f t="shared" si="261"/>
        <v/>
      </c>
      <c r="T325" s="14">
        <f t="shared" si="256"/>
        <v>-100</v>
      </c>
      <c r="U325" s="15">
        <f t="shared" si="257"/>
        <v>0.87533161915926749</v>
      </c>
      <c r="V325" t="str">
        <f t="shared" si="258"/>
        <v/>
      </c>
      <c r="Y325" s="13">
        <f t="shared" si="259"/>
        <v>-0.87533161915926749</v>
      </c>
      <c r="Z325">
        <f t="shared" si="255"/>
        <v>-0.87533161915926749</v>
      </c>
      <c r="AB325" s="14">
        <f t="shared" si="262"/>
        <v>-0.58863887818657168</v>
      </c>
      <c r="AC325">
        <f t="shared" si="260"/>
        <v>-0.58863887818657168</v>
      </c>
      <c r="AE325" s="15">
        <f t="shared" si="263"/>
        <v>34.510679767676173</v>
      </c>
      <c r="AF325" t="str">
        <f t="shared" si="286"/>
        <v/>
      </c>
      <c r="AI325" s="21">
        <f t="shared" si="299"/>
        <v>37726</v>
      </c>
      <c r="AJ325" s="14">
        <f t="shared" si="292"/>
        <v>0.97071399999999997</v>
      </c>
      <c r="AK325" s="22">
        <f t="shared" si="300"/>
        <v>-4.4149976203083426E-2</v>
      </c>
      <c r="AL325" s="14">
        <f t="shared" si="276"/>
        <v>1.0126460712505221</v>
      </c>
      <c r="AM325" s="14">
        <f t="shared" si="277"/>
        <v>1.9526019955145031E-2</v>
      </c>
      <c r="AN325" s="14">
        <f t="shared" si="278"/>
        <v>-2.1474971011423749</v>
      </c>
      <c r="AO325" s="14">
        <f t="shared" si="279"/>
        <v>100</v>
      </c>
      <c r="AP325" s="14">
        <f t="shared" si="280"/>
        <v>-4.414997620308343</v>
      </c>
      <c r="AQ325" s="15">
        <f t="shared" si="281"/>
        <v>-4.414997620308343</v>
      </c>
      <c r="AT325" s="21">
        <f t="shared" si="293"/>
        <v>37726</v>
      </c>
      <c r="AU325" s="14">
        <f t="shared" si="287"/>
        <v>0.97071399999999997</v>
      </c>
      <c r="AV325" s="22">
        <f t="shared" si="288"/>
        <v>-4.4149976203083426E-2</v>
      </c>
      <c r="AW325" s="14">
        <f>VLOOKUP(AT325,DATA_FEEDS!$F$7:$H$2022,3,FALSE)</f>
        <v>60.646000000000001</v>
      </c>
      <c r="AX325" s="14">
        <f t="shared" si="267"/>
        <v>49.088700000000003</v>
      </c>
      <c r="AY325" s="14">
        <f t="shared" si="268"/>
        <v>1.5240972816235945</v>
      </c>
      <c r="AZ325" s="14">
        <f t="shared" si="269"/>
        <v>-100</v>
      </c>
      <c r="BA325" s="14">
        <f t="shared" si="270"/>
        <v>4.414997620308343</v>
      </c>
      <c r="BB325" s="15" t="str">
        <f t="shared" si="271"/>
        <v/>
      </c>
      <c r="BE325" s="20">
        <f t="shared" si="294"/>
        <v>37726</v>
      </c>
      <c r="BF325">
        <f t="shared" si="289"/>
        <v>0.97071399999999997</v>
      </c>
      <c r="BG325">
        <f t="shared" si="290"/>
        <v>-4.4149976203083426E-2</v>
      </c>
      <c r="BH325">
        <f>VLOOKUP(BE325,DATA_FEEDS!$A$7:$B$2095,2,FALSE)</f>
        <v>-77.2</v>
      </c>
      <c r="BI325">
        <f t="shared" si="274"/>
        <v>-95.969230769230776</v>
      </c>
      <c r="BJ325">
        <f t="shared" si="275"/>
        <v>1.4393162250623419</v>
      </c>
      <c r="BK325">
        <f t="shared" si="265"/>
        <v>100</v>
      </c>
      <c r="BL325" s="14">
        <f t="shared" si="266"/>
        <v>-4.414997620308343</v>
      </c>
      <c r="BM325" s="15">
        <f t="shared" si="272"/>
        <v>-4.414997620308343</v>
      </c>
      <c r="BP325" s="20">
        <f t="shared" si="295"/>
        <v>37726</v>
      </c>
      <c r="BQ325">
        <f t="shared" si="282"/>
        <v>0.97071399999999997</v>
      </c>
      <c r="BR325">
        <f t="shared" si="283"/>
        <v>-4.4149976203083426E-2</v>
      </c>
      <c r="BS325">
        <f t="shared" si="301"/>
        <v>100</v>
      </c>
      <c r="BT325">
        <f t="shared" si="302"/>
        <v>-100</v>
      </c>
      <c r="BU325">
        <f t="shared" si="303"/>
        <v>100</v>
      </c>
      <c r="BV325">
        <f t="shared" si="304"/>
        <v>100</v>
      </c>
      <c r="BW325" s="14">
        <f t="shared" si="273"/>
        <v>-4.414997620308343</v>
      </c>
      <c r="BX325" s="15">
        <f t="shared" si="296"/>
        <v>-4.414997620308343</v>
      </c>
      <c r="BY325">
        <f t="shared" si="305"/>
        <v>-2.1474971011423749</v>
      </c>
      <c r="BZ325">
        <f t="shared" si="306"/>
        <v>1.5240972816235945</v>
      </c>
      <c r="CA325">
        <f t="shared" si="307"/>
        <v>1.4393162250623419</v>
      </c>
    </row>
    <row r="326" spans="1:79" x14ac:dyDescent="0.25">
      <c r="A326" s="1">
        <v>37727</v>
      </c>
      <c r="B326" s="2">
        <v>0.92785700000000004</v>
      </c>
      <c r="C326" s="2">
        <v>0.94571400000000005</v>
      </c>
      <c r="D326">
        <f t="shared" si="297"/>
        <v>0.92785700000000004</v>
      </c>
      <c r="E326" s="2">
        <f t="shared" si="297"/>
        <v>0.94571400000000005</v>
      </c>
      <c r="F326" s="4">
        <f t="shared" si="308"/>
        <v>-4.4149976203083426E-2</v>
      </c>
      <c r="G326" s="4">
        <f t="shared" si="264"/>
        <v>-6.7606178139104717E-2</v>
      </c>
      <c r="H326" s="4">
        <f t="shared" si="285"/>
        <v>-0.11319553387989262</v>
      </c>
      <c r="I326" s="5">
        <f t="shared" si="298"/>
        <v>1.7857000000000012E-2</v>
      </c>
      <c r="J326">
        <f t="shared" si="291"/>
        <v>1</v>
      </c>
      <c r="K326">
        <f t="shared" ref="K326:K389" si="309">AVERAGE(E322:E326)</f>
        <v>0.96828579999999997</v>
      </c>
      <c r="L326">
        <f t="shared" si="284"/>
        <v>1.0177858</v>
      </c>
      <c r="M326" t="str">
        <f t="shared" ref="M326:M389" si="310">IF(SIGN(I324)+SIGN(I325)+SIGN(I326)&lt;=-3,1,"")</f>
        <v/>
      </c>
      <c r="R326" s="13">
        <f t="shared" ref="R326:R389" si="311">K326-L326</f>
        <v>-4.9499999999999988E-2</v>
      </c>
      <c r="S326" s="14" t="str">
        <f t="shared" si="261"/>
        <v/>
      </c>
      <c r="T326" s="14">
        <f t="shared" si="256"/>
        <v>-100</v>
      </c>
      <c r="U326" s="15">
        <f t="shared" si="257"/>
        <v>4.414997620308343</v>
      </c>
      <c r="V326" t="str">
        <f t="shared" si="258"/>
        <v/>
      </c>
      <c r="Y326" s="13" t="str">
        <f t="shared" si="259"/>
        <v/>
      </c>
      <c r="Z326" t="str">
        <f t="shared" ref="Z326:Z389" si="312">IF(Y326&lt;0, Y326,"")</f>
        <v/>
      </c>
      <c r="AB326" s="14" t="str">
        <f t="shared" si="262"/>
        <v/>
      </c>
      <c r="AC326" t="str">
        <f t="shared" si="260"/>
        <v/>
      </c>
      <c r="AE326" s="15" t="str">
        <f t="shared" si="263"/>
        <v/>
      </c>
      <c r="AF326" t="str">
        <f t="shared" si="286"/>
        <v/>
      </c>
      <c r="AI326" s="21">
        <f t="shared" si="299"/>
        <v>37727</v>
      </c>
      <c r="AJ326" s="14">
        <f t="shared" si="292"/>
        <v>0.92785700000000004</v>
      </c>
      <c r="AK326" s="22">
        <f t="shared" si="300"/>
        <v>1.6166284244231496E-2</v>
      </c>
      <c r="AL326" s="14">
        <f t="shared" si="276"/>
        <v>0.99610536497714008</v>
      </c>
      <c r="AM326" s="14">
        <f t="shared" si="277"/>
        <v>2.1457612830948752E-2</v>
      </c>
      <c r="AN326" s="14">
        <f t="shared" si="278"/>
        <v>-3.1806131238748065</v>
      </c>
      <c r="AO326" s="14">
        <f t="shared" si="279"/>
        <v>100</v>
      </c>
      <c r="AP326" s="14">
        <f t="shared" si="280"/>
        <v>1.6166284244231495</v>
      </c>
      <c r="AQ326" s="15" t="str">
        <f t="shared" si="281"/>
        <v/>
      </c>
      <c r="AT326" s="21">
        <f t="shared" si="293"/>
        <v>37727</v>
      </c>
      <c r="AU326" s="14">
        <f t="shared" si="287"/>
        <v>0.92785700000000004</v>
      </c>
      <c r="AV326" s="22">
        <f t="shared" si="288"/>
        <v>1.6166284244231496E-2</v>
      </c>
      <c r="AW326" s="14">
        <f>VLOOKUP(AT326,DATA_FEEDS!$F$7:$H$2022,3,FALSE)</f>
        <v>62.487000000000002</v>
      </c>
      <c r="AX326" s="14">
        <f t="shared" si="267"/>
        <v>50.847000000000008</v>
      </c>
      <c r="AY326" s="14">
        <f t="shared" si="268"/>
        <v>1.3621345181036466</v>
      </c>
      <c r="AZ326" s="14">
        <f t="shared" si="269"/>
        <v>-100</v>
      </c>
      <c r="BA326" s="14">
        <f t="shared" si="270"/>
        <v>-1.6166284244231495</v>
      </c>
      <c r="BB326" s="15">
        <f t="shared" si="271"/>
        <v>-1.6166284244231495</v>
      </c>
      <c r="BE326" s="20">
        <f t="shared" si="294"/>
        <v>37727</v>
      </c>
      <c r="BF326">
        <f t="shared" si="289"/>
        <v>0.92785700000000004</v>
      </c>
      <c r="BG326">
        <f t="shared" si="290"/>
        <v>1.6166284244231496E-2</v>
      </c>
      <c r="BH326">
        <f>VLOOKUP(BE326,DATA_FEEDS!$A$7:$B$2095,2,FALSE)</f>
        <v>-77.2</v>
      </c>
      <c r="BI326">
        <f t="shared" si="274"/>
        <v>-94.907692307692315</v>
      </c>
      <c r="BJ326">
        <f t="shared" si="275"/>
        <v>1.2449409097376489</v>
      </c>
      <c r="BK326" t="str">
        <f t="shared" si="265"/>
        <v/>
      </c>
      <c r="BL326" s="14" t="str">
        <f t="shared" si="266"/>
        <v/>
      </c>
      <c r="BM326" s="15" t="str">
        <f t="shared" si="272"/>
        <v/>
      </c>
      <c r="BP326" s="20">
        <f t="shared" si="295"/>
        <v>37727</v>
      </c>
      <c r="BQ326">
        <f t="shared" si="282"/>
        <v>0.92785700000000004</v>
      </c>
      <c r="BR326">
        <f t="shared" si="283"/>
        <v>1.6166284244231496E-2</v>
      </c>
      <c r="BS326">
        <f t="shared" si="301"/>
        <v>100</v>
      </c>
      <c r="BT326">
        <f t="shared" si="302"/>
        <v>-100</v>
      </c>
      <c r="BU326">
        <f t="shared" si="303"/>
        <v>0</v>
      </c>
      <c r="BV326" t="str">
        <f t="shared" si="304"/>
        <v/>
      </c>
      <c r="BW326" s="14" t="str">
        <f t="shared" si="273"/>
        <v/>
      </c>
      <c r="BX326" s="15" t="str">
        <f t="shared" si="296"/>
        <v/>
      </c>
      <c r="BY326">
        <f t="shared" si="305"/>
        <v>-3.1806131238748065</v>
      </c>
      <c r="BZ326">
        <f t="shared" si="306"/>
        <v>1.3621345181036466</v>
      </c>
      <c r="CA326">
        <f t="shared" si="307"/>
        <v>1.2449409097376489</v>
      </c>
    </row>
    <row r="327" spans="1:79" x14ac:dyDescent="0.25">
      <c r="A327" s="1">
        <v>37728</v>
      </c>
      <c r="B327" s="2">
        <v>0.94285699999999995</v>
      </c>
      <c r="C327" s="2">
        <v>0.93714299999999995</v>
      </c>
      <c r="D327">
        <f t="shared" si="297"/>
        <v>0.94285699999999995</v>
      </c>
      <c r="E327" s="2">
        <f t="shared" si="297"/>
        <v>0.93714299999999995</v>
      </c>
      <c r="F327" s="4">
        <f t="shared" si="308"/>
        <v>1.6166284244231496E-2</v>
      </c>
      <c r="G327" s="4">
        <f t="shared" si="264"/>
        <v>-6.6191629690375717E-2</v>
      </c>
      <c r="H327" s="4">
        <f t="shared" si="285"/>
        <v>-0.13054978536113798</v>
      </c>
      <c r="I327" s="5">
        <f t="shared" si="298"/>
        <v>-5.7139999999999969E-3</v>
      </c>
      <c r="J327">
        <f t="shared" si="291"/>
        <v>1</v>
      </c>
      <c r="K327">
        <f t="shared" si="309"/>
        <v>0.95042860000000007</v>
      </c>
      <c r="L327">
        <f t="shared" si="284"/>
        <v>1.0113929499999998</v>
      </c>
      <c r="M327" t="str">
        <f t="shared" si="310"/>
        <v/>
      </c>
      <c r="R327" s="13">
        <f t="shared" si="311"/>
        <v>-6.0964349999999778E-2</v>
      </c>
      <c r="S327" s="14" t="str">
        <f t="shared" si="261"/>
        <v/>
      </c>
      <c r="T327" s="14">
        <f t="shared" ref="T327:T390" si="313">IF(ISNUMBER(S327),S327+T326,T326)</f>
        <v>-100</v>
      </c>
      <c r="U327" s="15">
        <f t="shared" ref="U327:U390" si="314">IF(ABS(T327)&lt;=0,"",T327*F327)</f>
        <v>-1.6166284244231495</v>
      </c>
      <c r="V327">
        <f t="shared" ref="V327:V390" si="315">IF(U327&lt;0, U327,"")</f>
        <v>-1.6166284244231495</v>
      </c>
      <c r="Y327" s="13" t="str">
        <f t="shared" ref="Y327:Y390" si="316">IF(ISNUMBER(M327),M327*$P$1*F327,"")</f>
        <v/>
      </c>
      <c r="Z327" t="str">
        <f t="shared" si="312"/>
        <v/>
      </c>
      <c r="AB327" s="14" t="str">
        <f t="shared" si="262"/>
        <v/>
      </c>
      <c r="AC327" t="str">
        <f t="shared" ref="AC327:AC390" si="317">IF(AB327&lt;0, AB327,"")</f>
        <v/>
      </c>
      <c r="AE327" s="15" t="str">
        <f t="shared" si="263"/>
        <v/>
      </c>
      <c r="AF327" t="str">
        <f t="shared" si="286"/>
        <v/>
      </c>
      <c r="AI327" s="21">
        <f t="shared" si="299"/>
        <v>37728</v>
      </c>
      <c r="AJ327" s="14">
        <f t="shared" si="292"/>
        <v>0.94285699999999995</v>
      </c>
      <c r="AK327" s="22">
        <f t="shared" si="300"/>
        <v>-5.3030311065197519E-3</v>
      </c>
      <c r="AL327" s="14">
        <f t="shared" si="276"/>
        <v>0.97013503663319511</v>
      </c>
      <c r="AM327" s="14">
        <f t="shared" si="277"/>
        <v>2.6512039621321596E-2</v>
      </c>
      <c r="AN327" s="14">
        <f t="shared" si="278"/>
        <v>-1.0288924210590551</v>
      </c>
      <c r="AO327" s="14" t="str">
        <f t="shared" si="279"/>
        <v/>
      </c>
      <c r="AP327" s="14" t="str">
        <f t="shared" si="280"/>
        <v/>
      </c>
      <c r="AQ327" s="15" t="str">
        <f t="shared" si="281"/>
        <v/>
      </c>
      <c r="AT327" s="21">
        <f t="shared" si="293"/>
        <v>37728</v>
      </c>
      <c r="AU327" s="14">
        <f t="shared" si="287"/>
        <v>0.94285699999999995</v>
      </c>
      <c r="AV327" s="22">
        <f t="shared" si="288"/>
        <v>-5.3030311065197519E-3</v>
      </c>
      <c r="AW327" s="14">
        <f>VLOOKUP(AT327,DATA_FEEDS!$F$7:$H$2022,3,FALSE)</f>
        <v>53.024000000000001</v>
      </c>
      <c r="AX327" s="14">
        <f t="shared" si="267"/>
        <v>52.300199999999997</v>
      </c>
      <c r="AY327" s="14">
        <f t="shared" si="268"/>
        <v>7.7338051631600013E-2</v>
      </c>
      <c r="AZ327" s="14" t="str">
        <f t="shared" si="269"/>
        <v/>
      </c>
      <c r="BA327" s="14" t="str">
        <f t="shared" si="270"/>
        <v/>
      </c>
      <c r="BB327" s="15" t="str">
        <f t="shared" si="271"/>
        <v/>
      </c>
      <c r="BE327" s="20">
        <f t="shared" si="294"/>
        <v>37728</v>
      </c>
      <c r="BF327">
        <f t="shared" si="289"/>
        <v>0.94285699999999995</v>
      </c>
      <c r="BG327">
        <f t="shared" si="290"/>
        <v>-5.3030311065197519E-3</v>
      </c>
      <c r="BH327">
        <f>VLOOKUP(BE327,DATA_FEEDS!$A$7:$B$2095,2,FALSE)</f>
        <v>-77.2</v>
      </c>
      <c r="BI327">
        <f t="shared" si="274"/>
        <v>-93.792307692307702</v>
      </c>
      <c r="BJ327">
        <f t="shared" si="275"/>
        <v>1.0889112290544434</v>
      </c>
      <c r="BK327" t="str">
        <f t="shared" si="265"/>
        <v/>
      </c>
      <c r="BL327" s="14" t="str">
        <f t="shared" si="266"/>
        <v/>
      </c>
      <c r="BM327" s="15" t="str">
        <f t="shared" si="272"/>
        <v/>
      </c>
      <c r="BP327" s="20">
        <f t="shared" si="295"/>
        <v>37728</v>
      </c>
      <c r="BQ327">
        <f t="shared" si="282"/>
        <v>0.94285699999999995</v>
      </c>
      <c r="BR327">
        <f t="shared" si="283"/>
        <v>-5.3030311065197519E-3</v>
      </c>
      <c r="BS327">
        <f t="shared" si="301"/>
        <v>0</v>
      </c>
      <c r="BT327">
        <f t="shared" si="302"/>
        <v>0</v>
      </c>
      <c r="BU327">
        <f t="shared" si="303"/>
        <v>0</v>
      </c>
      <c r="BV327" t="str">
        <f t="shared" si="304"/>
        <v/>
      </c>
      <c r="BW327" s="14" t="str">
        <f t="shared" si="273"/>
        <v/>
      </c>
      <c r="BX327" s="15" t="str">
        <f t="shared" si="296"/>
        <v/>
      </c>
      <c r="BY327">
        <f t="shared" si="305"/>
        <v>-1.0288924210590551</v>
      </c>
      <c r="BZ327">
        <f t="shared" si="306"/>
        <v>7.7338051631600013E-2</v>
      </c>
      <c r="CA327">
        <f t="shared" si="307"/>
        <v>1.0889112290544434</v>
      </c>
    </row>
    <row r="328" spans="1:79" x14ac:dyDescent="0.25">
      <c r="A328" s="1">
        <v>37732</v>
      </c>
      <c r="B328" s="2">
        <v>0.93785700000000005</v>
      </c>
      <c r="C328" s="2">
        <v>0.93857100000000004</v>
      </c>
      <c r="D328">
        <f t="shared" si="297"/>
        <v>0.93785700000000005</v>
      </c>
      <c r="E328" s="2">
        <f t="shared" si="297"/>
        <v>0.93857100000000004</v>
      </c>
      <c r="F328" s="4">
        <f t="shared" si="308"/>
        <v>-5.3030311065197519E-3</v>
      </c>
      <c r="G328" s="4">
        <f t="shared" si="264"/>
        <v>-4.1576209605773948E-2</v>
      </c>
      <c r="H328" s="4">
        <f t="shared" si="285"/>
        <v>-0.10429476541169262</v>
      </c>
      <c r="I328" s="5">
        <f t="shared" si="298"/>
        <v>7.1399999999999242E-4</v>
      </c>
      <c r="J328">
        <f t="shared" si="291"/>
        <v>1</v>
      </c>
      <c r="K328">
        <f t="shared" si="309"/>
        <v>0.94957139999999995</v>
      </c>
      <c r="L328">
        <f t="shared" si="284"/>
        <v>1.0047500499999997</v>
      </c>
      <c r="M328" t="str">
        <f t="shared" si="310"/>
        <v/>
      </c>
      <c r="R328" s="13">
        <f t="shared" si="311"/>
        <v>-5.5178649999999774E-2</v>
      </c>
      <c r="S328" s="14" t="str">
        <f t="shared" ref="S328:S391" si="318">IF(R327*R328&lt;0,IF(R327&lt;0,1*$P$1,-1*$P$1),"")</f>
        <v/>
      </c>
      <c r="T328" s="14">
        <f t="shared" si="313"/>
        <v>-100</v>
      </c>
      <c r="U328" s="15">
        <f t="shared" si="314"/>
        <v>0.53030311065197522</v>
      </c>
      <c r="V328" t="str">
        <f t="shared" si="315"/>
        <v/>
      </c>
      <c r="Y328" s="13" t="str">
        <f t="shared" si="316"/>
        <v/>
      </c>
      <c r="Z328" t="str">
        <f t="shared" si="312"/>
        <v/>
      </c>
      <c r="AB328" s="14" t="str">
        <f t="shared" ref="AB328:AB391" si="319">IF(ISNUMBER(M328),M328*$P$1*(E332-D328)/D328,"")</f>
        <v/>
      </c>
      <c r="AC328" t="str">
        <f t="shared" si="317"/>
        <v/>
      </c>
      <c r="AE328" s="15" t="str">
        <f t="shared" ref="AE328:AE391" si="320">IF(ISNUMBER(M328),M328*$P$1*(E357-D328)/D328,"")</f>
        <v/>
      </c>
      <c r="AF328" t="str">
        <f t="shared" si="286"/>
        <v/>
      </c>
      <c r="AI328" s="21">
        <f t="shared" si="299"/>
        <v>37732</v>
      </c>
      <c r="AJ328" s="14">
        <f t="shared" si="292"/>
        <v>0.93785700000000005</v>
      </c>
      <c r="AK328" s="22">
        <f t="shared" si="300"/>
        <v>3.8086829868518423E-3</v>
      </c>
      <c r="AL328" s="14">
        <f t="shared" si="276"/>
        <v>0.93660371379456819</v>
      </c>
      <c r="AM328" s="14">
        <f t="shared" si="277"/>
        <v>2.5752054834013969E-2</v>
      </c>
      <c r="AN328" s="14">
        <f t="shared" si="278"/>
        <v>4.8667425318483171E-2</v>
      </c>
      <c r="AO328" s="14" t="str">
        <f t="shared" si="279"/>
        <v/>
      </c>
      <c r="AP328" s="14" t="str">
        <f t="shared" si="280"/>
        <v/>
      </c>
      <c r="AQ328" s="15" t="str">
        <f t="shared" si="281"/>
        <v/>
      </c>
      <c r="AT328" s="21">
        <f t="shared" si="293"/>
        <v>37732</v>
      </c>
      <c r="AU328" s="14">
        <f t="shared" si="287"/>
        <v>0.93785700000000005</v>
      </c>
      <c r="AV328" s="22">
        <f t="shared" si="288"/>
        <v>3.8086829868518423E-3</v>
      </c>
      <c r="AW328" s="14">
        <f>VLOOKUP(AT328,DATA_FEEDS!$F$7:$H$2022,3,FALSE)</f>
        <v>45.927</v>
      </c>
      <c r="AX328" s="14">
        <f t="shared" si="267"/>
        <v>52.003100000000003</v>
      </c>
      <c r="AY328" s="14">
        <f t="shared" si="268"/>
        <v>-0.73249249453537413</v>
      </c>
      <c r="AZ328" s="14" t="str">
        <f t="shared" si="269"/>
        <v/>
      </c>
      <c r="BA328" s="14" t="str">
        <f t="shared" si="270"/>
        <v/>
      </c>
      <c r="BB328" s="15" t="str">
        <f t="shared" si="271"/>
        <v/>
      </c>
      <c r="BE328" s="20">
        <f t="shared" si="294"/>
        <v>37732</v>
      </c>
      <c r="BF328">
        <f t="shared" si="289"/>
        <v>0.93785700000000005</v>
      </c>
      <c r="BG328">
        <f t="shared" si="290"/>
        <v>3.8086829868518423E-3</v>
      </c>
      <c r="BH328">
        <f>VLOOKUP(BE328,DATA_FEEDS!$A$7:$B$2095,2,FALSE)</f>
        <v>-77.400000000000006</v>
      </c>
      <c r="BI328">
        <f t="shared" si="274"/>
        <v>-91.923076923076934</v>
      </c>
      <c r="BJ328">
        <f t="shared" si="275"/>
        <v>0.91281096687125396</v>
      </c>
      <c r="BK328" t="str">
        <f t="shared" si="265"/>
        <v/>
      </c>
      <c r="BL328" s="14" t="str">
        <f t="shared" si="266"/>
        <v/>
      </c>
      <c r="BM328" s="15" t="str">
        <f t="shared" si="272"/>
        <v/>
      </c>
      <c r="BP328" s="20">
        <f t="shared" si="295"/>
        <v>37732</v>
      </c>
      <c r="BQ328">
        <f t="shared" si="282"/>
        <v>0.93785700000000005</v>
      </c>
      <c r="BR328">
        <f t="shared" si="283"/>
        <v>3.8086829868518423E-3</v>
      </c>
      <c r="BS328">
        <f t="shared" si="301"/>
        <v>0</v>
      </c>
      <c r="BT328">
        <f t="shared" si="302"/>
        <v>0</v>
      </c>
      <c r="BU328">
        <f t="shared" si="303"/>
        <v>0</v>
      </c>
      <c r="BV328" t="str">
        <f t="shared" si="304"/>
        <v/>
      </c>
      <c r="BW328" s="14" t="str">
        <f t="shared" si="273"/>
        <v/>
      </c>
      <c r="BX328" s="15" t="str">
        <f t="shared" si="296"/>
        <v/>
      </c>
      <c r="BY328">
        <f t="shared" si="305"/>
        <v>4.8667425318483171E-2</v>
      </c>
      <c r="BZ328">
        <f t="shared" si="306"/>
        <v>-0.73249249453537413</v>
      </c>
      <c r="CA328">
        <f t="shared" si="307"/>
        <v>0.91281096687125396</v>
      </c>
    </row>
    <row r="329" spans="1:79" x14ac:dyDescent="0.25">
      <c r="A329" s="1">
        <v>37733</v>
      </c>
      <c r="B329" s="2">
        <v>0.94142899999999996</v>
      </c>
      <c r="C329" s="2">
        <v>0.96499999999999997</v>
      </c>
      <c r="D329">
        <f t="shared" si="297"/>
        <v>0.94142899999999996</v>
      </c>
      <c r="E329" s="2">
        <f t="shared" si="297"/>
        <v>0.96499999999999997</v>
      </c>
      <c r="F329" s="4">
        <f t="shared" si="308"/>
        <v>3.8086829868518423E-3</v>
      </c>
      <c r="G329" s="4">
        <f t="shared" ref="G329:G392" si="321">(E329-D325)/D325</f>
        <v>-5.8863887818657165E-3</v>
      </c>
      <c r="H329" s="4">
        <f t="shared" si="285"/>
        <v>-6.2456887590038104E-2</v>
      </c>
      <c r="I329" s="5">
        <f t="shared" si="298"/>
        <v>2.3571000000000009E-2</v>
      </c>
      <c r="J329">
        <f t="shared" si="291"/>
        <v>1</v>
      </c>
      <c r="K329">
        <f t="shared" si="309"/>
        <v>0.94857139999999995</v>
      </c>
      <c r="L329">
        <f t="shared" si="284"/>
        <v>1.0016785999999998</v>
      </c>
      <c r="M329" t="str">
        <f t="shared" si="310"/>
        <v/>
      </c>
      <c r="R329" s="13">
        <f t="shared" si="311"/>
        <v>-5.3107199999999799E-2</v>
      </c>
      <c r="S329" s="14" t="str">
        <f t="shared" si="318"/>
        <v/>
      </c>
      <c r="T329" s="14">
        <f t="shared" si="313"/>
        <v>-100</v>
      </c>
      <c r="U329" s="15">
        <f t="shared" si="314"/>
        <v>-0.38086829868518424</v>
      </c>
      <c r="V329">
        <f t="shared" si="315"/>
        <v>-0.38086829868518424</v>
      </c>
      <c r="Y329" s="13" t="str">
        <f t="shared" si="316"/>
        <v/>
      </c>
      <c r="Z329" t="str">
        <f t="shared" si="312"/>
        <v/>
      </c>
      <c r="AB329" s="14" t="str">
        <f t="shared" si="319"/>
        <v/>
      </c>
      <c r="AC329" t="str">
        <f t="shared" si="317"/>
        <v/>
      </c>
      <c r="AE329" s="15" t="str">
        <f t="shared" si="320"/>
        <v/>
      </c>
      <c r="AF329" t="str">
        <f t="shared" si="286"/>
        <v/>
      </c>
      <c r="AI329" s="21">
        <f t="shared" si="299"/>
        <v>37733</v>
      </c>
      <c r="AJ329" s="14">
        <f t="shared" si="292"/>
        <v>0.94142899999999996</v>
      </c>
      <c r="AK329" s="22">
        <f t="shared" si="300"/>
        <v>2.6555374860982639E-2</v>
      </c>
      <c r="AL329" s="14">
        <f t="shared" si="276"/>
        <v>0.92364026766151142</v>
      </c>
      <c r="AM329" s="14">
        <f t="shared" si="277"/>
        <v>2.1912978468303212E-2</v>
      </c>
      <c r="AN329" s="14">
        <f t="shared" si="278"/>
        <v>0.81178979681925367</v>
      </c>
      <c r="AO329" s="14" t="str">
        <f t="shared" si="279"/>
        <v/>
      </c>
      <c r="AP329" s="14" t="str">
        <f t="shared" si="280"/>
        <v/>
      </c>
      <c r="AQ329" s="15" t="str">
        <f t="shared" si="281"/>
        <v/>
      </c>
      <c r="AT329" s="21">
        <f t="shared" si="293"/>
        <v>37733</v>
      </c>
      <c r="AU329" s="14">
        <f t="shared" si="287"/>
        <v>0.94142899999999996</v>
      </c>
      <c r="AV329" s="22">
        <f t="shared" si="288"/>
        <v>2.6555374860982639E-2</v>
      </c>
      <c r="AW329" s="14">
        <f>VLOOKUP(AT329,DATA_FEEDS!$F$7:$H$2022,3,FALSE)</f>
        <v>45.424999999999997</v>
      </c>
      <c r="AX329" s="14">
        <f t="shared" si="267"/>
        <v>52.251700000000007</v>
      </c>
      <c r="AY329" s="14">
        <f t="shared" si="268"/>
        <v>-0.8048831110841328</v>
      </c>
      <c r="AZ329" s="14" t="str">
        <f t="shared" si="269"/>
        <v/>
      </c>
      <c r="BA329" s="14" t="str">
        <f t="shared" si="270"/>
        <v/>
      </c>
      <c r="BB329" s="15" t="str">
        <f t="shared" si="271"/>
        <v/>
      </c>
      <c r="BE329" s="20">
        <f t="shared" si="294"/>
        <v>37733</v>
      </c>
      <c r="BF329">
        <f t="shared" si="289"/>
        <v>0.94142899999999996</v>
      </c>
      <c r="BG329">
        <f t="shared" si="290"/>
        <v>2.6555374860982639E-2</v>
      </c>
      <c r="BH329">
        <f>VLOOKUP(BE329,DATA_FEEDS!$A$7:$B$2095,2,FALSE)</f>
        <v>-77.099999999999994</v>
      </c>
      <c r="BI329">
        <f t="shared" si="274"/>
        <v>-90.107692307692318</v>
      </c>
      <c r="BJ329">
        <f t="shared" si="275"/>
        <v>0.79706952053114033</v>
      </c>
      <c r="BK329" t="str">
        <f t="shared" si="265"/>
        <v/>
      </c>
      <c r="BL329" s="14" t="str">
        <f t="shared" si="266"/>
        <v/>
      </c>
      <c r="BM329" s="15" t="str">
        <f t="shared" si="272"/>
        <v/>
      </c>
      <c r="BP329" s="20">
        <f t="shared" si="295"/>
        <v>37733</v>
      </c>
      <c r="BQ329">
        <f t="shared" si="282"/>
        <v>0.94142899999999996</v>
      </c>
      <c r="BR329">
        <f t="shared" si="283"/>
        <v>2.6555374860982639E-2</v>
      </c>
      <c r="BS329">
        <f t="shared" si="301"/>
        <v>0</v>
      </c>
      <c r="BT329">
        <f t="shared" si="302"/>
        <v>0</v>
      </c>
      <c r="BU329">
        <f t="shared" si="303"/>
        <v>0</v>
      </c>
      <c r="BV329" t="str">
        <f t="shared" si="304"/>
        <v/>
      </c>
      <c r="BW329" s="14" t="str">
        <f t="shared" si="273"/>
        <v/>
      </c>
      <c r="BX329" s="15" t="str">
        <f t="shared" si="296"/>
        <v/>
      </c>
      <c r="BY329">
        <f t="shared" si="305"/>
        <v>0.81178979681925367</v>
      </c>
      <c r="BZ329">
        <f t="shared" si="306"/>
        <v>-0.8048831110841328</v>
      </c>
      <c r="CA329">
        <f t="shared" si="307"/>
        <v>0.79706952053114033</v>
      </c>
    </row>
    <row r="330" spans="1:79" x14ac:dyDescent="0.25">
      <c r="A330" s="1">
        <v>37734</v>
      </c>
      <c r="B330" s="2">
        <v>0.96642899999999998</v>
      </c>
      <c r="C330" s="2">
        <v>0.97</v>
      </c>
      <c r="D330">
        <f t="shared" si="297"/>
        <v>0.96642899999999998</v>
      </c>
      <c r="E330" s="2">
        <f t="shared" si="297"/>
        <v>0.97</v>
      </c>
      <c r="F330" s="4">
        <f t="shared" si="308"/>
        <v>2.6555374860982639E-2</v>
      </c>
      <c r="G330" s="4">
        <f t="shared" si="321"/>
        <v>4.5419714460310082E-2</v>
      </c>
      <c r="H330" s="4">
        <f t="shared" si="285"/>
        <v>-6.6666923253079477E-2</v>
      </c>
      <c r="I330" s="5">
        <f t="shared" si="298"/>
        <v>3.5709999999999908E-3</v>
      </c>
      <c r="J330">
        <f t="shared" si="291"/>
        <v>1</v>
      </c>
      <c r="K330">
        <f t="shared" si="309"/>
        <v>0.95128559999999995</v>
      </c>
      <c r="L330">
        <f t="shared" si="284"/>
        <v>0.99821429999999989</v>
      </c>
      <c r="M330" t="str">
        <f t="shared" si="310"/>
        <v/>
      </c>
      <c r="R330" s="13">
        <f t="shared" si="311"/>
        <v>-4.6928699999999934E-2</v>
      </c>
      <c r="S330" s="14" t="str">
        <f t="shared" si="318"/>
        <v/>
      </c>
      <c r="T330" s="14">
        <f t="shared" si="313"/>
        <v>-100</v>
      </c>
      <c r="U330" s="15">
        <f t="shared" si="314"/>
        <v>-2.6555374860982637</v>
      </c>
      <c r="V330">
        <f t="shared" si="315"/>
        <v>-2.6555374860982637</v>
      </c>
      <c r="Y330" s="13" t="str">
        <f t="shared" si="316"/>
        <v/>
      </c>
      <c r="Z330" t="str">
        <f t="shared" si="312"/>
        <v/>
      </c>
      <c r="AB330" s="14" t="str">
        <f t="shared" si="319"/>
        <v/>
      </c>
      <c r="AC330" t="str">
        <f t="shared" si="317"/>
        <v/>
      </c>
      <c r="AE330" s="15" t="str">
        <f t="shared" si="320"/>
        <v/>
      </c>
      <c r="AF330" t="str">
        <f t="shared" si="286"/>
        <v/>
      </c>
      <c r="AI330" s="21">
        <f t="shared" si="299"/>
        <v>37734</v>
      </c>
      <c r="AJ330" s="14">
        <f t="shared" si="292"/>
        <v>0.96642899999999998</v>
      </c>
      <c r="AK330" s="22">
        <f t="shared" si="300"/>
        <v>-7.3983707028661303E-4</v>
      </c>
      <c r="AL330" s="14">
        <f t="shared" si="276"/>
        <v>0.91687655465159423</v>
      </c>
      <c r="AM330" s="14">
        <f t="shared" si="277"/>
        <v>1.9669024381837659E-2</v>
      </c>
      <c r="AN330" s="14">
        <f t="shared" si="278"/>
        <v>2.5193138402005535</v>
      </c>
      <c r="AO330" s="14">
        <f t="shared" si="279"/>
        <v>-100</v>
      </c>
      <c r="AP330" s="14">
        <f t="shared" si="280"/>
        <v>7.3983707028661305E-2</v>
      </c>
      <c r="AQ330" s="15" t="str">
        <f t="shared" si="281"/>
        <v/>
      </c>
      <c r="AT330" s="21">
        <f t="shared" si="293"/>
        <v>37734</v>
      </c>
      <c r="AU330" s="14">
        <f t="shared" si="287"/>
        <v>0.96642899999999998</v>
      </c>
      <c r="AV330" s="22">
        <f t="shared" si="288"/>
        <v>-7.3983707028661303E-4</v>
      </c>
      <c r="AW330" s="14">
        <f>VLOOKUP(AT330,DATA_FEEDS!$F$7:$H$2022,3,FALSE)</f>
        <v>45.018000000000001</v>
      </c>
      <c r="AX330" s="14">
        <f t="shared" si="267"/>
        <v>52.25350000000001</v>
      </c>
      <c r="AY330" s="14">
        <f t="shared" si="268"/>
        <v>-0.88036262957301115</v>
      </c>
      <c r="AZ330" s="14" t="str">
        <f t="shared" si="269"/>
        <v/>
      </c>
      <c r="BA330" s="14" t="str">
        <f t="shared" si="270"/>
        <v/>
      </c>
      <c r="BB330" s="15" t="str">
        <f t="shared" si="271"/>
        <v/>
      </c>
      <c r="BE330" s="20">
        <f t="shared" si="294"/>
        <v>37734</v>
      </c>
      <c r="BF330">
        <f t="shared" si="289"/>
        <v>0.96642899999999998</v>
      </c>
      <c r="BG330">
        <f t="shared" si="290"/>
        <v>-7.3983707028661303E-4</v>
      </c>
      <c r="BH330">
        <f>VLOOKUP(BE330,DATA_FEEDS!$A$7:$B$2095,2,FALSE)</f>
        <v>-76.900000000000006</v>
      </c>
      <c r="BI330">
        <f t="shared" si="274"/>
        <v>-87.730769230769226</v>
      </c>
      <c r="BJ330">
        <f t="shared" si="275"/>
        <v>0.68205947814150114</v>
      </c>
      <c r="BK330" t="str">
        <f t="shared" si="265"/>
        <v/>
      </c>
      <c r="BL330" s="14" t="str">
        <f t="shared" si="266"/>
        <v/>
      </c>
      <c r="BM330" s="15" t="str">
        <f t="shared" si="272"/>
        <v/>
      </c>
      <c r="BP330" s="20">
        <f t="shared" si="295"/>
        <v>37734</v>
      </c>
      <c r="BQ330">
        <f t="shared" si="282"/>
        <v>0.96642899999999998</v>
      </c>
      <c r="BR330">
        <f t="shared" si="283"/>
        <v>-7.3983707028661303E-4</v>
      </c>
      <c r="BS330">
        <f t="shared" si="301"/>
        <v>-100</v>
      </c>
      <c r="BT330">
        <f t="shared" si="302"/>
        <v>0</v>
      </c>
      <c r="BU330">
        <f t="shared" si="303"/>
        <v>0</v>
      </c>
      <c r="BV330">
        <f t="shared" si="304"/>
        <v>-100</v>
      </c>
      <c r="BW330" s="14">
        <f t="shared" si="273"/>
        <v>7.3983707028661305E-2</v>
      </c>
      <c r="BX330" s="15" t="str">
        <f t="shared" si="296"/>
        <v/>
      </c>
      <c r="BY330">
        <f t="shared" si="305"/>
        <v>2.5193138402005535</v>
      </c>
      <c r="BZ330">
        <f t="shared" si="306"/>
        <v>-0.88036262957301115</v>
      </c>
      <c r="CA330">
        <f t="shared" si="307"/>
        <v>0.68205947814150114</v>
      </c>
    </row>
    <row r="331" spans="1:79" x14ac:dyDescent="0.25">
      <c r="A331" s="1">
        <v>37735</v>
      </c>
      <c r="B331" s="2">
        <v>0.96571399999999996</v>
      </c>
      <c r="C331" s="2">
        <v>0.96</v>
      </c>
      <c r="D331">
        <f t="shared" si="297"/>
        <v>0.96571399999999996</v>
      </c>
      <c r="E331" s="2">
        <f t="shared" si="297"/>
        <v>0.96</v>
      </c>
      <c r="F331" s="4">
        <f t="shared" si="308"/>
        <v>-7.3983707028661303E-4</v>
      </c>
      <c r="G331" s="4">
        <f t="shared" si="321"/>
        <v>1.8181972451814028E-2</v>
      </c>
      <c r="H331" s="4">
        <f t="shared" si="285"/>
        <v>-6.1452382884410968E-2</v>
      </c>
      <c r="I331" s="5">
        <f t="shared" si="298"/>
        <v>-5.7139999999999969E-3</v>
      </c>
      <c r="J331">
        <f t="shared" si="291"/>
        <v>1</v>
      </c>
      <c r="K331">
        <f t="shared" si="309"/>
        <v>0.95414279999999996</v>
      </c>
      <c r="L331">
        <f t="shared" si="284"/>
        <v>0.99475000000000002</v>
      </c>
      <c r="M331" t="str">
        <f t="shared" si="310"/>
        <v/>
      </c>
      <c r="R331" s="13">
        <f t="shared" si="311"/>
        <v>-4.0607200000000065E-2</v>
      </c>
      <c r="S331" s="14" t="str">
        <f t="shared" si="318"/>
        <v/>
      </c>
      <c r="T331" s="14">
        <f t="shared" si="313"/>
        <v>-100</v>
      </c>
      <c r="U331" s="15">
        <f t="shared" si="314"/>
        <v>7.3983707028661305E-2</v>
      </c>
      <c r="V331" t="str">
        <f t="shared" si="315"/>
        <v/>
      </c>
      <c r="Y331" s="13" t="str">
        <f t="shared" si="316"/>
        <v/>
      </c>
      <c r="Z331" t="str">
        <f t="shared" si="312"/>
        <v/>
      </c>
      <c r="AB331" s="14" t="str">
        <f t="shared" si="319"/>
        <v/>
      </c>
      <c r="AC331" t="str">
        <f t="shared" si="317"/>
        <v/>
      </c>
      <c r="AE331" s="15" t="str">
        <f t="shared" si="320"/>
        <v/>
      </c>
      <c r="AF331" t="str">
        <f t="shared" si="286"/>
        <v/>
      </c>
      <c r="AI331" s="21">
        <f t="shared" si="299"/>
        <v>37735</v>
      </c>
      <c r="AJ331" s="14">
        <f t="shared" si="292"/>
        <v>0.96571399999999996</v>
      </c>
      <c r="AK331" s="22">
        <f t="shared" si="300"/>
        <v>-4.4371314902755714E-3</v>
      </c>
      <c r="AL331" s="14">
        <f t="shared" si="276"/>
        <v>0.92121804848270017</v>
      </c>
      <c r="AM331" s="14">
        <f t="shared" si="277"/>
        <v>2.3016143434742009E-2</v>
      </c>
      <c r="AN331" s="14">
        <f t="shared" si="278"/>
        <v>1.9332496620669652</v>
      </c>
      <c r="AO331" s="14">
        <f t="shared" si="279"/>
        <v>-100</v>
      </c>
      <c r="AP331" s="14">
        <f t="shared" si="280"/>
        <v>0.44371314902755715</v>
      </c>
      <c r="AQ331" s="15" t="str">
        <f t="shared" si="281"/>
        <v/>
      </c>
      <c r="AT331" s="21">
        <f t="shared" si="293"/>
        <v>37735</v>
      </c>
      <c r="AU331" s="14">
        <f t="shared" si="287"/>
        <v>0.96571399999999996</v>
      </c>
      <c r="AV331" s="22">
        <f t="shared" si="288"/>
        <v>-4.4371314902755714E-3</v>
      </c>
      <c r="AW331" s="14">
        <f>VLOOKUP(AT331,DATA_FEEDS!$F$7:$H$2022,3,FALSE)</f>
        <v>46.954000000000001</v>
      </c>
      <c r="AX331" s="14">
        <f t="shared" si="267"/>
        <v>52.665600000000005</v>
      </c>
      <c r="AY331" s="14">
        <f t="shared" si="268"/>
        <v>-0.69509473666200983</v>
      </c>
      <c r="AZ331" s="14" t="str">
        <f t="shared" si="269"/>
        <v/>
      </c>
      <c r="BA331" s="14" t="str">
        <f t="shared" si="270"/>
        <v/>
      </c>
      <c r="BB331" s="15" t="str">
        <f t="shared" si="271"/>
        <v/>
      </c>
      <c r="BE331" s="20">
        <f t="shared" si="294"/>
        <v>37735</v>
      </c>
      <c r="BF331">
        <f t="shared" si="289"/>
        <v>0.96571399999999996</v>
      </c>
      <c r="BG331">
        <f t="shared" si="290"/>
        <v>-4.4371314902755714E-3</v>
      </c>
      <c r="BH331">
        <f>VLOOKUP(BE331,DATA_FEEDS!$A$7:$B$2095,2,FALSE)</f>
        <v>-74.3</v>
      </c>
      <c r="BI331">
        <f t="shared" si="274"/>
        <v>-84.684615384615398</v>
      </c>
      <c r="BJ331">
        <f t="shared" si="275"/>
        <v>0.74125473086575766</v>
      </c>
      <c r="BK331" t="str">
        <f t="shared" ref="BK331:BK394" si="322">IF(ABS(BJ331)&gt;1.25,SIGN(BJ331)*$P$1,"")</f>
        <v/>
      </c>
      <c r="BL331" s="14" t="str">
        <f t="shared" ref="BL331:BL394" si="323">IF(ISNUMBER(BK331),BG331*BK331,"")</f>
        <v/>
      </c>
      <c r="BM331" s="15" t="str">
        <f t="shared" si="272"/>
        <v/>
      </c>
      <c r="BP331" s="20">
        <f t="shared" si="295"/>
        <v>37735</v>
      </c>
      <c r="BQ331">
        <f t="shared" si="282"/>
        <v>0.96571399999999996</v>
      </c>
      <c r="BR331">
        <f t="shared" si="283"/>
        <v>-4.4371314902755714E-3</v>
      </c>
      <c r="BS331">
        <f t="shared" si="301"/>
        <v>-100</v>
      </c>
      <c r="BT331">
        <f t="shared" si="302"/>
        <v>0</v>
      </c>
      <c r="BU331">
        <f t="shared" si="303"/>
        <v>0</v>
      </c>
      <c r="BV331">
        <f t="shared" si="304"/>
        <v>-100</v>
      </c>
      <c r="BW331" s="14">
        <f t="shared" si="273"/>
        <v>0.44371314902755715</v>
      </c>
      <c r="BX331" s="15" t="str">
        <f t="shared" si="296"/>
        <v/>
      </c>
      <c r="BY331">
        <f t="shared" si="305"/>
        <v>1.9332496620669652</v>
      </c>
      <c r="BZ331">
        <f t="shared" si="306"/>
        <v>-0.69509473666200983</v>
      </c>
      <c r="CA331">
        <f t="shared" si="307"/>
        <v>0.74125473086575766</v>
      </c>
    </row>
    <row r="332" spans="1:79" x14ac:dyDescent="0.25">
      <c r="A332" s="1">
        <v>37736</v>
      </c>
      <c r="B332" s="2">
        <v>0.96142899999999998</v>
      </c>
      <c r="C332" s="2">
        <v>0.95357099999999995</v>
      </c>
      <c r="D332">
        <f t="shared" si="297"/>
        <v>0.96142899999999998</v>
      </c>
      <c r="E332" s="2">
        <f t="shared" si="297"/>
        <v>0.95357099999999995</v>
      </c>
      <c r="F332" s="4">
        <f t="shared" si="308"/>
        <v>-4.4371314902755714E-3</v>
      </c>
      <c r="G332" s="4">
        <f t="shared" si="321"/>
        <v>1.6755219612371496E-2</v>
      </c>
      <c r="H332" s="4">
        <f t="shared" si="285"/>
        <v>-7.2916697048623733E-2</v>
      </c>
      <c r="I332" s="5">
        <f t="shared" si="298"/>
        <v>-7.8580000000000316E-3</v>
      </c>
      <c r="J332">
        <f t="shared" si="291"/>
        <v>1</v>
      </c>
      <c r="K332">
        <f t="shared" si="309"/>
        <v>0.95742840000000007</v>
      </c>
      <c r="L332">
        <f t="shared" si="284"/>
        <v>0.99067855000000016</v>
      </c>
      <c r="M332" t="str">
        <f t="shared" si="310"/>
        <v/>
      </c>
      <c r="R332" s="13">
        <f t="shared" si="311"/>
        <v>-3.3250150000000089E-2</v>
      </c>
      <c r="S332" s="14" t="str">
        <f t="shared" si="318"/>
        <v/>
      </c>
      <c r="T332" s="14">
        <f t="shared" si="313"/>
        <v>-100</v>
      </c>
      <c r="U332" s="15">
        <f t="shared" si="314"/>
        <v>0.44371314902755715</v>
      </c>
      <c r="V332" t="str">
        <f t="shared" si="315"/>
        <v/>
      </c>
      <c r="Y332" s="13" t="str">
        <f t="shared" si="316"/>
        <v/>
      </c>
      <c r="Z332" t="str">
        <f t="shared" si="312"/>
        <v/>
      </c>
      <c r="AB332" s="14" t="str">
        <f t="shared" si="319"/>
        <v/>
      </c>
      <c r="AC332" t="str">
        <f t="shared" si="317"/>
        <v/>
      </c>
      <c r="AE332" s="15" t="str">
        <f t="shared" si="320"/>
        <v/>
      </c>
      <c r="AF332" t="str">
        <f t="shared" si="286"/>
        <v/>
      </c>
      <c r="AI332" s="21">
        <f t="shared" si="299"/>
        <v>37736</v>
      </c>
      <c r="AJ332" s="14">
        <f t="shared" si="292"/>
        <v>0.96142899999999998</v>
      </c>
      <c r="AK332" s="22">
        <f t="shared" si="300"/>
        <v>1.485289085309456E-3</v>
      </c>
      <c r="AL332" s="14">
        <f t="shared" si="276"/>
        <v>0.92461515070473865</v>
      </c>
      <c r="AM332" s="14">
        <f t="shared" si="277"/>
        <v>2.5592310763337296E-2</v>
      </c>
      <c r="AN332" s="14">
        <f t="shared" si="278"/>
        <v>1.4384730490221944</v>
      </c>
      <c r="AO332" s="14" t="str">
        <f t="shared" si="279"/>
        <v/>
      </c>
      <c r="AP332" s="14" t="str">
        <f t="shared" si="280"/>
        <v/>
      </c>
      <c r="AQ332" s="15" t="str">
        <f t="shared" si="281"/>
        <v/>
      </c>
      <c r="AT332" s="21">
        <f t="shared" si="293"/>
        <v>37736</v>
      </c>
      <c r="AU332" s="14">
        <f t="shared" si="287"/>
        <v>0.96142899999999998</v>
      </c>
      <c r="AV332" s="22">
        <f t="shared" si="288"/>
        <v>1.485289085309456E-3</v>
      </c>
      <c r="AW332" s="14">
        <f>VLOOKUP(AT332,DATA_FEEDS!$F$7:$H$2022,3,FALSE)</f>
        <v>44.481999999999999</v>
      </c>
      <c r="AX332" s="14">
        <f t="shared" si="267"/>
        <v>52.5989</v>
      </c>
      <c r="AY332" s="14">
        <f t="shared" si="268"/>
        <v>-1.0427692165234703</v>
      </c>
      <c r="AZ332" s="14" t="str">
        <f t="shared" si="269"/>
        <v/>
      </c>
      <c r="BA332" s="14" t="str">
        <f t="shared" si="270"/>
        <v/>
      </c>
      <c r="BB332" s="15" t="str">
        <f t="shared" si="271"/>
        <v/>
      </c>
      <c r="BE332" s="20">
        <f t="shared" si="294"/>
        <v>37736</v>
      </c>
      <c r="BF332">
        <f t="shared" si="289"/>
        <v>0.96142899999999998</v>
      </c>
      <c r="BG332">
        <f t="shared" si="290"/>
        <v>1.485289085309456E-3</v>
      </c>
      <c r="BH332">
        <f>VLOOKUP(BE332,DATA_FEEDS!$A$7:$B$2095,2,FALSE)</f>
        <v>-58.1</v>
      </c>
      <c r="BI332">
        <f t="shared" si="274"/>
        <v>-80.746153846153845</v>
      </c>
      <c r="BJ332">
        <f t="shared" si="275"/>
        <v>1.866469425243215</v>
      </c>
      <c r="BK332">
        <f t="shared" si="322"/>
        <v>100</v>
      </c>
      <c r="BL332" s="14">
        <f t="shared" si="323"/>
        <v>0.14852890853094561</v>
      </c>
      <c r="BM332" s="15" t="str">
        <f t="shared" si="272"/>
        <v/>
      </c>
      <c r="BP332" s="20">
        <f t="shared" si="295"/>
        <v>37736</v>
      </c>
      <c r="BQ332">
        <f t="shared" si="282"/>
        <v>0.96142899999999998</v>
      </c>
      <c r="BR332">
        <f t="shared" si="283"/>
        <v>1.485289085309456E-3</v>
      </c>
      <c r="BS332">
        <f t="shared" si="301"/>
        <v>0</v>
      </c>
      <c r="BT332">
        <f t="shared" si="302"/>
        <v>0</v>
      </c>
      <c r="BU332">
        <f t="shared" si="303"/>
        <v>100</v>
      </c>
      <c r="BV332">
        <f t="shared" si="304"/>
        <v>100</v>
      </c>
      <c r="BW332" s="14">
        <f t="shared" si="273"/>
        <v>0.14852890853094561</v>
      </c>
      <c r="BX332" s="15" t="str">
        <f t="shared" si="296"/>
        <v/>
      </c>
      <c r="BY332">
        <f t="shared" si="305"/>
        <v>1.4384730490221944</v>
      </c>
      <c r="BZ332">
        <f t="shared" si="306"/>
        <v>-1.0427692165234703</v>
      </c>
      <c r="CA332">
        <f t="shared" si="307"/>
        <v>1.866469425243215</v>
      </c>
    </row>
    <row r="333" spans="1:79" x14ac:dyDescent="0.25">
      <c r="A333" s="1">
        <v>37739</v>
      </c>
      <c r="B333" s="2">
        <v>0.96285699999999996</v>
      </c>
      <c r="C333" s="2">
        <v>0.99</v>
      </c>
      <c r="D333">
        <f t="shared" si="297"/>
        <v>0.96285699999999996</v>
      </c>
      <c r="E333" s="2">
        <f t="shared" si="297"/>
        <v>0.99</v>
      </c>
      <c r="F333" s="4">
        <f t="shared" si="308"/>
        <v>1.485289085309456E-3</v>
      </c>
      <c r="G333" s="4">
        <f t="shared" si="321"/>
        <v>5.1592844494911493E-2</v>
      </c>
      <c r="H333" s="4">
        <f t="shared" si="285"/>
        <v>-3.2797920222436959E-2</v>
      </c>
      <c r="I333" s="5">
        <f t="shared" si="298"/>
        <v>2.7143000000000028E-2</v>
      </c>
      <c r="J333">
        <f t="shared" si="291"/>
        <v>1</v>
      </c>
      <c r="K333">
        <f t="shared" si="309"/>
        <v>0.96771419999999997</v>
      </c>
      <c r="L333">
        <f t="shared" si="284"/>
        <v>0.98814285000000002</v>
      </c>
      <c r="M333" t="str">
        <f t="shared" si="310"/>
        <v/>
      </c>
      <c r="R333" s="13">
        <f t="shared" si="311"/>
        <v>-2.0428650000000048E-2</v>
      </c>
      <c r="S333" s="14" t="str">
        <f t="shared" si="318"/>
        <v/>
      </c>
      <c r="T333" s="14">
        <f t="shared" si="313"/>
        <v>-100</v>
      </c>
      <c r="U333" s="15">
        <f t="shared" si="314"/>
        <v>-0.14852890853094561</v>
      </c>
      <c r="V333">
        <f t="shared" si="315"/>
        <v>-0.14852890853094561</v>
      </c>
      <c r="Y333" s="13" t="str">
        <f t="shared" si="316"/>
        <v/>
      </c>
      <c r="Z333" t="str">
        <f t="shared" si="312"/>
        <v/>
      </c>
      <c r="AB333" s="14" t="str">
        <f t="shared" si="319"/>
        <v/>
      </c>
      <c r="AC333" t="str">
        <f t="shared" si="317"/>
        <v/>
      </c>
      <c r="AE333" s="15" t="str">
        <f t="shared" si="320"/>
        <v/>
      </c>
      <c r="AF333" t="str">
        <f t="shared" si="286"/>
        <v/>
      </c>
      <c r="AI333" s="21">
        <f t="shared" si="299"/>
        <v>37739</v>
      </c>
      <c r="AJ333" s="14">
        <f t="shared" si="292"/>
        <v>0.96285699999999996</v>
      </c>
      <c r="AK333" s="22">
        <f t="shared" si="300"/>
        <v>3.7091696897877904E-2</v>
      </c>
      <c r="AL333" s="14">
        <f t="shared" si="276"/>
        <v>0.9228675792008687</v>
      </c>
      <c r="AM333" s="14">
        <f t="shared" si="277"/>
        <v>2.5123944808516763E-2</v>
      </c>
      <c r="AN333" s="14">
        <f t="shared" si="278"/>
        <v>1.59168558536139</v>
      </c>
      <c r="AO333" s="14">
        <f t="shared" si="279"/>
        <v>-100</v>
      </c>
      <c r="AP333" s="14">
        <f t="shared" si="280"/>
        <v>-3.7091696897877906</v>
      </c>
      <c r="AQ333" s="15">
        <f t="shared" si="281"/>
        <v>-3.7091696897877906</v>
      </c>
      <c r="AT333" s="21">
        <f t="shared" si="293"/>
        <v>37739</v>
      </c>
      <c r="AU333" s="14">
        <f t="shared" si="287"/>
        <v>0.96285699999999996</v>
      </c>
      <c r="AV333" s="22">
        <f t="shared" si="288"/>
        <v>3.7091696897877904E-2</v>
      </c>
      <c r="AW333" s="14">
        <f>VLOOKUP(AT333,DATA_FEEDS!$F$7:$H$2022,3,FALSE)</f>
        <v>41.695999999999998</v>
      </c>
      <c r="AX333" s="14">
        <f t="shared" ref="AX333:AX396" si="324">AVERAGE(AW324:AW333)</f>
        <v>50.632700000000014</v>
      </c>
      <c r="AY333" s="14">
        <f t="shared" ref="AY333:AY396" si="325">(AW333-AX333)/_xlfn.STDEV.S(AW323:AW332)</f>
        <v>-1.1372660537964936</v>
      </c>
      <c r="AZ333" s="14" t="str">
        <f t="shared" ref="AZ333:AZ396" si="326">IF(ABS(AY333)&gt;1.25,SIGN(AY333)*$P$1*-1,"")</f>
        <v/>
      </c>
      <c r="BA333" s="14" t="str">
        <f t="shared" ref="BA333:BA396" si="327">IF(ISNUMBER(AZ333),AV333*AZ333,"")</f>
        <v/>
      </c>
      <c r="BB333" s="15" t="str">
        <f t="shared" ref="BB333:BB396" si="328">IF(BA333&lt;0,BA333,"")</f>
        <v/>
      </c>
      <c r="BE333" s="20">
        <f t="shared" si="294"/>
        <v>37739</v>
      </c>
      <c r="BF333">
        <f t="shared" si="289"/>
        <v>0.96285699999999996</v>
      </c>
      <c r="BG333">
        <f t="shared" si="290"/>
        <v>3.7091696897877904E-2</v>
      </c>
      <c r="BH333">
        <f>VLOOKUP(BE333,DATA_FEEDS!$A$7:$B$2095,2,FALSE)</f>
        <v>-57.8</v>
      </c>
      <c r="BI333">
        <f t="shared" si="274"/>
        <v>-76.946153846153848</v>
      </c>
      <c r="BJ333">
        <f t="shared" si="275"/>
        <v>1.6870276780496829</v>
      </c>
      <c r="BK333">
        <f t="shared" si="322"/>
        <v>100</v>
      </c>
      <c r="BL333" s="14">
        <f t="shared" si="323"/>
        <v>3.7091696897877906</v>
      </c>
      <c r="BM333" s="15" t="str">
        <f t="shared" ref="BM333:BM396" si="329">IF(BL333&lt;0,BL333,"")</f>
        <v/>
      </c>
      <c r="BP333" s="20">
        <f t="shared" si="295"/>
        <v>37739</v>
      </c>
      <c r="BQ333">
        <f t="shared" si="282"/>
        <v>0.96285699999999996</v>
      </c>
      <c r="BR333">
        <f t="shared" si="283"/>
        <v>3.7091696897877904E-2</v>
      </c>
      <c r="BS333">
        <f t="shared" si="301"/>
        <v>-100</v>
      </c>
      <c r="BT333">
        <f t="shared" si="302"/>
        <v>0</v>
      </c>
      <c r="BU333">
        <f t="shared" si="303"/>
        <v>100</v>
      </c>
      <c r="BV333" t="str">
        <f t="shared" si="304"/>
        <v/>
      </c>
      <c r="BW333" s="14" t="str">
        <f t="shared" ref="BW333:BW396" si="330">IF(ISNUMBER(BV333),BR333*BV333,"")</f>
        <v/>
      </c>
      <c r="BX333" s="15" t="str">
        <f t="shared" si="296"/>
        <v/>
      </c>
      <c r="BY333">
        <f t="shared" si="305"/>
        <v>1.59168558536139</v>
      </c>
      <c r="BZ333">
        <f t="shared" si="306"/>
        <v>-1.1372660537964936</v>
      </c>
      <c r="CA333">
        <f t="shared" si="307"/>
        <v>1.6870276780496829</v>
      </c>
    </row>
    <row r="334" spans="1:79" x14ac:dyDescent="0.25">
      <c r="A334" s="1">
        <v>37740</v>
      </c>
      <c r="B334" s="2">
        <v>0.99857099999999999</v>
      </c>
      <c r="C334" s="2">
        <v>1.004286</v>
      </c>
      <c r="D334">
        <f t="shared" si="297"/>
        <v>0.99857099999999999</v>
      </c>
      <c r="E334" s="2">
        <f t="shared" si="297"/>
        <v>1.004286</v>
      </c>
      <c r="F334" s="4">
        <f t="shared" si="308"/>
        <v>3.7091696897877904E-2</v>
      </c>
      <c r="G334" s="4">
        <f t="shared" si="321"/>
        <v>3.9172044713062244E-2</v>
      </c>
      <c r="H334" s="4">
        <f t="shared" si="285"/>
        <v>-9.8591521523515146E-3</v>
      </c>
      <c r="I334" s="5">
        <f t="shared" si="298"/>
        <v>5.7150000000000256E-3</v>
      </c>
      <c r="J334">
        <f t="shared" si="291"/>
        <v>1</v>
      </c>
      <c r="K334">
        <f t="shared" si="309"/>
        <v>0.97557140000000009</v>
      </c>
      <c r="L334">
        <f t="shared" si="284"/>
        <v>0.98785714999999996</v>
      </c>
      <c r="M334" t="str">
        <f t="shared" si="310"/>
        <v/>
      </c>
      <c r="R334" s="13">
        <f t="shared" si="311"/>
        <v>-1.2285749999999873E-2</v>
      </c>
      <c r="S334" s="14" t="str">
        <f t="shared" si="318"/>
        <v/>
      </c>
      <c r="T334" s="14">
        <f t="shared" si="313"/>
        <v>-100</v>
      </c>
      <c r="U334" s="15">
        <f t="shared" si="314"/>
        <v>-3.7091696897877906</v>
      </c>
      <c r="V334">
        <f t="shared" si="315"/>
        <v>-3.7091696897877906</v>
      </c>
      <c r="Y334" s="13" t="str">
        <f t="shared" si="316"/>
        <v/>
      </c>
      <c r="Z334" t="str">
        <f t="shared" si="312"/>
        <v/>
      </c>
      <c r="AB334" s="14" t="str">
        <f t="shared" si="319"/>
        <v/>
      </c>
      <c r="AC334" t="str">
        <f t="shared" si="317"/>
        <v/>
      </c>
      <c r="AE334" s="15" t="str">
        <f t="shared" si="320"/>
        <v/>
      </c>
      <c r="AF334" t="str">
        <f t="shared" si="286"/>
        <v/>
      </c>
      <c r="AI334" s="21">
        <f t="shared" si="299"/>
        <v>37740</v>
      </c>
      <c r="AJ334" s="14">
        <f t="shared" si="292"/>
        <v>0.99857099999999999</v>
      </c>
      <c r="AK334" s="22">
        <f t="shared" si="300"/>
        <v>-3.5761102615637654E-3</v>
      </c>
      <c r="AL334" s="14">
        <f t="shared" si="276"/>
        <v>0.93423505062017398</v>
      </c>
      <c r="AM334" s="14">
        <f t="shared" si="277"/>
        <v>2.567381489951413E-2</v>
      </c>
      <c r="AN334" s="14">
        <f t="shared" si="278"/>
        <v>2.505897531458932</v>
      </c>
      <c r="AO334" s="14">
        <f t="shared" si="279"/>
        <v>-100</v>
      </c>
      <c r="AP334" s="14">
        <f t="shared" si="280"/>
        <v>0.35761102615637652</v>
      </c>
      <c r="AQ334" s="15" t="str">
        <f t="shared" si="281"/>
        <v/>
      </c>
      <c r="AT334" s="21">
        <f t="shared" si="293"/>
        <v>37740</v>
      </c>
      <c r="AU334" s="14">
        <f t="shared" si="287"/>
        <v>0.99857099999999999</v>
      </c>
      <c r="AV334" s="22">
        <f t="shared" si="288"/>
        <v>-3.5761102615637654E-3</v>
      </c>
      <c r="AW334" s="14">
        <f>VLOOKUP(AT334,DATA_FEEDS!$F$7:$H$2022,3,FALSE)</f>
        <v>41.069000000000003</v>
      </c>
      <c r="AX334" s="14">
        <f t="shared" si="324"/>
        <v>48.672800000000009</v>
      </c>
      <c r="AY334" s="14">
        <f t="shared" si="325"/>
        <v>-0.96461812477507625</v>
      </c>
      <c r="AZ334" s="14" t="str">
        <f t="shared" si="326"/>
        <v/>
      </c>
      <c r="BA334" s="14" t="str">
        <f t="shared" si="327"/>
        <v/>
      </c>
      <c r="BB334" s="15" t="str">
        <f t="shared" si="328"/>
        <v/>
      </c>
      <c r="BE334" s="20">
        <f t="shared" si="294"/>
        <v>37740</v>
      </c>
      <c r="BF334">
        <f t="shared" si="289"/>
        <v>0.99857099999999999</v>
      </c>
      <c r="BG334">
        <f t="shared" si="290"/>
        <v>-3.5761102615637654E-3</v>
      </c>
      <c r="BH334">
        <f>VLOOKUP(BE334,DATA_FEEDS!$A$7:$B$2095,2,FALSE)</f>
        <v>-39.700000000000003</v>
      </c>
      <c r="BI334">
        <f t="shared" si="274"/>
        <v>-71.984615384615381</v>
      </c>
      <c r="BJ334">
        <f t="shared" si="275"/>
        <v>3.3704655382302704</v>
      </c>
      <c r="BK334">
        <f t="shared" si="322"/>
        <v>100</v>
      </c>
      <c r="BL334" s="14">
        <f t="shared" si="323"/>
        <v>-0.35761102615637652</v>
      </c>
      <c r="BM334" s="15">
        <f t="shared" si="329"/>
        <v>-0.35761102615637652</v>
      </c>
      <c r="BP334" s="20">
        <f t="shared" si="295"/>
        <v>37740</v>
      </c>
      <c r="BQ334">
        <f t="shared" si="282"/>
        <v>0.99857099999999999</v>
      </c>
      <c r="BR334">
        <f t="shared" si="283"/>
        <v>-3.5761102615637654E-3</v>
      </c>
      <c r="BS334">
        <f t="shared" si="301"/>
        <v>-100</v>
      </c>
      <c r="BT334">
        <f t="shared" si="302"/>
        <v>0</v>
      </c>
      <c r="BU334">
        <f t="shared" si="303"/>
        <v>100</v>
      </c>
      <c r="BV334" t="str">
        <f t="shared" si="304"/>
        <v/>
      </c>
      <c r="BW334" s="14" t="str">
        <f t="shared" si="330"/>
        <v/>
      </c>
      <c r="BX334" s="15" t="str">
        <f t="shared" si="296"/>
        <v/>
      </c>
      <c r="BY334">
        <f t="shared" si="305"/>
        <v>2.505897531458932</v>
      </c>
      <c r="BZ334">
        <f t="shared" si="306"/>
        <v>-0.96461812477507625</v>
      </c>
      <c r="CA334">
        <f t="shared" si="307"/>
        <v>3.3704655382302704</v>
      </c>
    </row>
    <row r="335" spans="1:79" x14ac:dyDescent="0.25">
      <c r="A335" s="1">
        <v>37741</v>
      </c>
      <c r="B335" s="2">
        <v>0.995</v>
      </c>
      <c r="C335" s="2">
        <v>1.015714</v>
      </c>
      <c r="D335">
        <f t="shared" si="297"/>
        <v>0.995</v>
      </c>
      <c r="E335" s="2">
        <f t="shared" si="297"/>
        <v>1.015714</v>
      </c>
      <c r="F335" s="4">
        <f t="shared" si="308"/>
        <v>-3.5761102615637654E-3</v>
      </c>
      <c r="G335" s="4">
        <f t="shared" si="321"/>
        <v>5.1775163247089764E-2</v>
      </c>
      <c r="H335" s="4">
        <f t="shared" si="285"/>
        <v>-9.7493063368541411E-3</v>
      </c>
      <c r="I335" s="5">
        <f t="shared" si="298"/>
        <v>2.071400000000001E-2</v>
      </c>
      <c r="J335">
        <f t="shared" si="291"/>
        <v>1</v>
      </c>
      <c r="K335">
        <f t="shared" si="309"/>
        <v>0.98471419999999998</v>
      </c>
      <c r="L335">
        <f t="shared" si="284"/>
        <v>0.98807139999999993</v>
      </c>
      <c r="M335" t="str">
        <f t="shared" si="310"/>
        <v/>
      </c>
      <c r="R335" s="13">
        <f t="shared" si="311"/>
        <v>-3.3571999999999491E-3</v>
      </c>
      <c r="S335" s="14" t="str">
        <f t="shared" si="318"/>
        <v/>
      </c>
      <c r="T335" s="14">
        <f t="shared" si="313"/>
        <v>-100</v>
      </c>
      <c r="U335" s="15">
        <f t="shared" si="314"/>
        <v>0.35761102615637652</v>
      </c>
      <c r="V335" t="str">
        <f t="shared" si="315"/>
        <v/>
      </c>
      <c r="Y335" s="13" t="str">
        <f t="shared" si="316"/>
        <v/>
      </c>
      <c r="Z335" t="str">
        <f t="shared" si="312"/>
        <v/>
      </c>
      <c r="AB335" s="14" t="str">
        <f t="shared" si="319"/>
        <v/>
      </c>
      <c r="AC335" t="str">
        <f t="shared" si="317"/>
        <v/>
      </c>
      <c r="AE335" s="15" t="str">
        <f t="shared" si="320"/>
        <v/>
      </c>
      <c r="AF335" t="str">
        <f t="shared" si="286"/>
        <v/>
      </c>
      <c r="AI335" s="21">
        <f t="shared" si="299"/>
        <v>37741</v>
      </c>
      <c r="AJ335" s="14">
        <f t="shared" si="292"/>
        <v>0.995</v>
      </c>
      <c r="AK335" s="22">
        <f t="shared" si="300"/>
        <v>2.297185929648243E-2</v>
      </c>
      <c r="AL335" s="14">
        <f t="shared" si="276"/>
        <v>0.95534046625868285</v>
      </c>
      <c r="AM335" s="14">
        <f t="shared" si="277"/>
        <v>2.6632687777012179E-2</v>
      </c>
      <c r="AN335" s="14">
        <f t="shared" si="278"/>
        <v>1.4891299771684703</v>
      </c>
      <c r="AO335" s="14" t="str">
        <f t="shared" si="279"/>
        <v/>
      </c>
      <c r="AP335" s="14" t="str">
        <f t="shared" si="280"/>
        <v/>
      </c>
      <c r="AQ335" s="15" t="str">
        <f t="shared" si="281"/>
        <v/>
      </c>
      <c r="AT335" s="21">
        <f t="shared" si="293"/>
        <v>37741</v>
      </c>
      <c r="AU335" s="14">
        <f t="shared" si="287"/>
        <v>0.995</v>
      </c>
      <c r="AV335" s="22">
        <f t="shared" si="288"/>
        <v>2.297185929648243E-2</v>
      </c>
      <c r="AW335" s="14">
        <f>VLOOKUP(AT335,DATA_FEEDS!$F$7:$H$2022,3,FALSE)</f>
        <v>40.164999999999999</v>
      </c>
      <c r="AX335" s="14">
        <f t="shared" si="324"/>
        <v>46.624700000000004</v>
      </c>
      <c r="AY335" s="14">
        <f t="shared" si="325"/>
        <v>-0.85679618114848655</v>
      </c>
      <c r="AZ335" s="14" t="str">
        <f t="shared" si="326"/>
        <v/>
      </c>
      <c r="BA335" s="14" t="str">
        <f t="shared" si="327"/>
        <v/>
      </c>
      <c r="BB335" s="15" t="str">
        <f t="shared" si="328"/>
        <v/>
      </c>
      <c r="BE335" s="20">
        <f t="shared" si="294"/>
        <v>37741</v>
      </c>
      <c r="BF335">
        <f t="shared" si="289"/>
        <v>0.995</v>
      </c>
      <c r="BG335">
        <f t="shared" si="290"/>
        <v>2.297185929648243E-2</v>
      </c>
      <c r="BH335">
        <f>VLOOKUP(BE335,DATA_FEEDS!$A$7:$B$2095,2,FALSE)</f>
        <v>-41.9</v>
      </c>
      <c r="BI335">
        <f t="shared" ref="BI335:BI398" si="331">AVERAGE(BH323:BH335)</f>
        <v>-67.92307692307692</v>
      </c>
      <c r="BJ335">
        <f t="shared" ref="BJ335:BJ398" si="332">(BH335-BI335)/_xlfn.STDEV.S(BH323:BH334)</f>
        <v>2.1717254021511692</v>
      </c>
      <c r="BK335">
        <f t="shared" si="322"/>
        <v>100</v>
      </c>
      <c r="BL335" s="14">
        <f t="shared" si="323"/>
        <v>2.2971859296482431</v>
      </c>
      <c r="BM335" s="15" t="str">
        <f t="shared" si="329"/>
        <v/>
      </c>
      <c r="BP335" s="20">
        <f t="shared" si="295"/>
        <v>37741</v>
      </c>
      <c r="BQ335">
        <f t="shared" si="282"/>
        <v>0.995</v>
      </c>
      <c r="BR335">
        <f t="shared" si="283"/>
        <v>2.297185929648243E-2</v>
      </c>
      <c r="BS335">
        <f t="shared" si="301"/>
        <v>0</v>
      </c>
      <c r="BT335">
        <f t="shared" si="302"/>
        <v>0</v>
      </c>
      <c r="BU335">
        <f t="shared" si="303"/>
        <v>100</v>
      </c>
      <c r="BV335">
        <f t="shared" si="304"/>
        <v>100</v>
      </c>
      <c r="BW335" s="14">
        <f t="shared" si="330"/>
        <v>2.2971859296482431</v>
      </c>
      <c r="BX335" s="15" t="str">
        <f t="shared" si="296"/>
        <v/>
      </c>
      <c r="BY335">
        <f t="shared" si="305"/>
        <v>1.4891299771684703</v>
      </c>
      <c r="BZ335">
        <f t="shared" si="306"/>
        <v>-0.85679618114848655</v>
      </c>
      <c r="CA335">
        <f t="shared" si="307"/>
        <v>2.1717254021511692</v>
      </c>
    </row>
    <row r="336" spans="1:79" x14ac:dyDescent="0.25">
      <c r="A336" s="1">
        <v>37742</v>
      </c>
      <c r="B336" s="2">
        <v>1.017857</v>
      </c>
      <c r="C336" s="2">
        <v>1.025714</v>
      </c>
      <c r="D336">
        <f t="shared" si="297"/>
        <v>1.017857</v>
      </c>
      <c r="E336" s="2">
        <f t="shared" si="297"/>
        <v>1.025714</v>
      </c>
      <c r="F336" s="4">
        <f t="shared" si="308"/>
        <v>2.297185929648243E-2</v>
      </c>
      <c r="G336" s="4">
        <f t="shared" si="321"/>
        <v>6.6864011799103243E-2</v>
      </c>
      <c r="H336" s="4">
        <f t="shared" si="285"/>
        <v>-1.3736538461538481E-2</v>
      </c>
      <c r="I336" s="5">
        <f t="shared" si="298"/>
        <v>7.8570000000000029E-3</v>
      </c>
      <c r="J336">
        <f t="shared" si="291"/>
        <v>1</v>
      </c>
      <c r="K336">
        <f t="shared" si="309"/>
        <v>0.99785699999999999</v>
      </c>
      <c r="L336">
        <f t="shared" si="284"/>
        <v>0.98721425000000007</v>
      </c>
      <c r="M336" t="str">
        <f t="shared" si="310"/>
        <v/>
      </c>
      <c r="R336" s="13">
        <f t="shared" si="311"/>
        <v>1.0642749999999923E-2</v>
      </c>
      <c r="S336" s="14">
        <f t="shared" si="318"/>
        <v>100</v>
      </c>
      <c r="T336" s="14">
        <f t="shared" si="313"/>
        <v>0</v>
      </c>
      <c r="U336" s="15" t="str">
        <f t="shared" si="314"/>
        <v/>
      </c>
      <c r="V336" t="str">
        <f t="shared" si="315"/>
        <v/>
      </c>
      <c r="Y336" s="13" t="str">
        <f t="shared" si="316"/>
        <v/>
      </c>
      <c r="Z336" t="str">
        <f t="shared" si="312"/>
        <v/>
      </c>
      <c r="AB336" s="14" t="str">
        <f t="shared" si="319"/>
        <v/>
      </c>
      <c r="AC336" t="str">
        <f t="shared" si="317"/>
        <v/>
      </c>
      <c r="AE336" s="15" t="str">
        <f t="shared" si="320"/>
        <v/>
      </c>
      <c r="AF336" t="str">
        <f t="shared" si="286"/>
        <v/>
      </c>
      <c r="AI336" s="21">
        <f t="shared" si="299"/>
        <v>37742</v>
      </c>
      <c r="AJ336" s="14">
        <f t="shared" si="292"/>
        <v>1.017857</v>
      </c>
      <c r="AK336" s="22">
        <f t="shared" si="300"/>
        <v>1.4736844173592068E-2</v>
      </c>
      <c r="AL336" s="14">
        <f t="shared" ref="AL336:AL399" si="333">FORECAST(AI336,AJ323:AJ335,AI323:AI335)</f>
        <v>0.97099485357509607</v>
      </c>
      <c r="AM336" s="14">
        <f t="shared" ref="AM336:AM399" si="334">STEYX(AJ323:AJ335,AI323:AI335)</f>
        <v>2.4855798656939265E-2</v>
      </c>
      <c r="AN336" s="14">
        <f t="shared" ref="AN336:AN399" si="335">(AJ336-AL336)/AM336</f>
        <v>1.8853607189089827</v>
      </c>
      <c r="AO336" s="14">
        <f t="shared" ref="AO336:AO399" si="336">IF(ABS(AN336)&gt;1.5, AN336/ABS(AN336)*$P$1*-1,"")</f>
        <v>-100</v>
      </c>
      <c r="AP336" s="14">
        <f t="shared" ref="AP336:AP399" si="337">IF(ISNUMBER(AO336),AK336*AO336,"")</f>
        <v>-1.4736844173592067</v>
      </c>
      <c r="AQ336" s="15">
        <f t="shared" ref="AQ336:AQ399" si="338">IF(AP336&lt;0,AP336,"")</f>
        <v>-1.4736844173592067</v>
      </c>
      <c r="AT336" s="21">
        <f t="shared" si="293"/>
        <v>37742</v>
      </c>
      <c r="AU336" s="14">
        <f t="shared" si="287"/>
        <v>1.017857</v>
      </c>
      <c r="AV336" s="22">
        <f t="shared" si="288"/>
        <v>1.4736844173592068E-2</v>
      </c>
      <c r="AW336" s="14">
        <f>VLOOKUP(AT336,DATA_FEEDS!$F$7:$H$2022,3,FALSE)</f>
        <v>38.622</v>
      </c>
      <c r="AX336" s="14">
        <f t="shared" si="324"/>
        <v>44.238199999999999</v>
      </c>
      <c r="AY336" s="14">
        <f t="shared" si="325"/>
        <v>-0.84384847357610471</v>
      </c>
      <c r="AZ336" s="14" t="str">
        <f t="shared" si="326"/>
        <v/>
      </c>
      <c r="BA336" s="14" t="str">
        <f t="shared" si="327"/>
        <v/>
      </c>
      <c r="BB336" s="15" t="str">
        <f t="shared" si="328"/>
        <v/>
      </c>
      <c r="BE336" s="20">
        <f t="shared" si="294"/>
        <v>37742</v>
      </c>
      <c r="BF336">
        <f t="shared" si="289"/>
        <v>1.017857</v>
      </c>
      <c r="BG336">
        <f t="shared" si="290"/>
        <v>1.4736844173592068E-2</v>
      </c>
      <c r="BH336">
        <f>VLOOKUP(BE336,DATA_FEEDS!$A$7:$B$2095,2,FALSE)</f>
        <v>-47.4</v>
      </c>
      <c r="BI336">
        <f t="shared" si="331"/>
        <v>-65.692307692307679</v>
      </c>
      <c r="BJ336">
        <f t="shared" si="332"/>
        <v>1.283231544779547</v>
      </c>
      <c r="BK336">
        <f t="shared" si="322"/>
        <v>100</v>
      </c>
      <c r="BL336" s="14">
        <f t="shared" si="323"/>
        <v>1.4736844173592067</v>
      </c>
      <c r="BM336" s="15" t="str">
        <f t="shared" si="329"/>
        <v/>
      </c>
      <c r="BP336" s="20">
        <f t="shared" si="295"/>
        <v>37742</v>
      </c>
      <c r="BQ336">
        <f t="shared" si="282"/>
        <v>1.017857</v>
      </c>
      <c r="BR336">
        <f t="shared" si="283"/>
        <v>1.4736844173592068E-2</v>
      </c>
      <c r="BS336">
        <f t="shared" si="301"/>
        <v>-100</v>
      </c>
      <c r="BT336">
        <f t="shared" si="302"/>
        <v>0</v>
      </c>
      <c r="BU336">
        <f t="shared" si="303"/>
        <v>100</v>
      </c>
      <c r="BV336" t="str">
        <f t="shared" si="304"/>
        <v/>
      </c>
      <c r="BW336" s="14" t="str">
        <f t="shared" si="330"/>
        <v/>
      </c>
      <c r="BX336" s="15" t="str">
        <f t="shared" si="296"/>
        <v/>
      </c>
      <c r="BY336">
        <f t="shared" si="305"/>
        <v>1.8853607189089827</v>
      </c>
      <c r="BZ336">
        <f t="shared" si="306"/>
        <v>-0.84384847357610471</v>
      </c>
      <c r="CA336">
        <f t="shared" si="307"/>
        <v>1.283231544779547</v>
      </c>
    </row>
    <row r="337" spans="1:79" x14ac:dyDescent="0.25">
      <c r="A337" s="1">
        <v>37743</v>
      </c>
      <c r="B337" s="2">
        <v>1.0328569999999999</v>
      </c>
      <c r="C337" s="2">
        <v>1.032143</v>
      </c>
      <c r="D337">
        <f t="shared" si="297"/>
        <v>1.0328569999999999</v>
      </c>
      <c r="E337" s="2">
        <f t="shared" si="297"/>
        <v>1.032143</v>
      </c>
      <c r="F337" s="4">
        <f t="shared" si="308"/>
        <v>1.4736844173592068E-2</v>
      </c>
      <c r="G337" s="4">
        <f t="shared" si="321"/>
        <v>7.1958764385573429E-2</v>
      </c>
      <c r="H337" s="4">
        <f t="shared" si="285"/>
        <v>-4.8209359750775865E-3</v>
      </c>
      <c r="I337" s="5">
        <f t="shared" si="298"/>
        <v>-7.139999999998814E-4</v>
      </c>
      <c r="J337">
        <f t="shared" si="291"/>
        <v>1</v>
      </c>
      <c r="K337">
        <f t="shared" si="309"/>
        <v>1.0135714</v>
      </c>
      <c r="L337">
        <f t="shared" si="284"/>
        <v>0.9871785500000001</v>
      </c>
      <c r="M337" t="str">
        <f t="shared" si="310"/>
        <v/>
      </c>
      <c r="R337" s="13">
        <f t="shared" si="311"/>
        <v>2.6392849999999912E-2</v>
      </c>
      <c r="S337" s="14" t="str">
        <f t="shared" si="318"/>
        <v/>
      </c>
      <c r="T337" s="14">
        <f t="shared" si="313"/>
        <v>0</v>
      </c>
      <c r="U337" s="15" t="str">
        <f t="shared" si="314"/>
        <v/>
      </c>
      <c r="V337" t="str">
        <f t="shared" si="315"/>
        <v/>
      </c>
      <c r="Y337" s="13" t="str">
        <f t="shared" si="316"/>
        <v/>
      </c>
      <c r="Z337" t="str">
        <f t="shared" si="312"/>
        <v/>
      </c>
      <c r="AB337" s="14" t="str">
        <f t="shared" si="319"/>
        <v/>
      </c>
      <c r="AC337" t="str">
        <f t="shared" si="317"/>
        <v/>
      </c>
      <c r="AE337" s="15" t="str">
        <f t="shared" si="320"/>
        <v/>
      </c>
      <c r="AF337" t="str">
        <f t="shared" si="286"/>
        <v/>
      </c>
      <c r="AI337" s="21">
        <f t="shared" si="299"/>
        <v>37743</v>
      </c>
      <c r="AJ337" s="14">
        <f t="shared" si="292"/>
        <v>1.0328569999999999</v>
      </c>
      <c r="AK337" s="22">
        <f t="shared" si="300"/>
        <v>2.1438592176845416E-2</v>
      </c>
      <c r="AL337" s="14">
        <f t="shared" si="333"/>
        <v>0.99202711498323026</v>
      </c>
      <c r="AM337" s="14">
        <f t="shared" si="334"/>
        <v>2.1652877903097469E-2</v>
      </c>
      <c r="AN337" s="14">
        <f t="shared" si="335"/>
        <v>1.8856562716279339</v>
      </c>
      <c r="AO337" s="14">
        <f t="shared" si="336"/>
        <v>-100</v>
      </c>
      <c r="AP337" s="14">
        <f t="shared" si="337"/>
        <v>-2.1438592176845415</v>
      </c>
      <c r="AQ337" s="15">
        <f t="shared" si="338"/>
        <v>-2.1438592176845415</v>
      </c>
      <c r="AT337" s="21">
        <f t="shared" si="293"/>
        <v>37743</v>
      </c>
      <c r="AU337" s="14">
        <f t="shared" si="287"/>
        <v>1.0328569999999999</v>
      </c>
      <c r="AV337" s="22">
        <f t="shared" si="288"/>
        <v>2.1438592176845416E-2</v>
      </c>
      <c r="AW337" s="14">
        <f>VLOOKUP(AT337,DATA_FEEDS!$F$7:$H$2022,3,FALSE)</f>
        <v>39.619</v>
      </c>
      <c r="AX337" s="14">
        <f t="shared" si="324"/>
        <v>42.897700000000007</v>
      </c>
      <c r="AY337" s="14">
        <f t="shared" si="325"/>
        <v>-0.79227299923556616</v>
      </c>
      <c r="AZ337" s="14" t="str">
        <f t="shared" si="326"/>
        <v/>
      </c>
      <c r="BA337" s="14" t="str">
        <f t="shared" si="327"/>
        <v/>
      </c>
      <c r="BB337" s="15" t="str">
        <f t="shared" si="328"/>
        <v/>
      </c>
      <c r="BE337" s="20">
        <f t="shared" si="294"/>
        <v>37743</v>
      </c>
      <c r="BF337">
        <f t="shared" si="289"/>
        <v>1.0328569999999999</v>
      </c>
      <c r="BG337">
        <f t="shared" si="290"/>
        <v>2.1438592176845416E-2</v>
      </c>
      <c r="BH337">
        <f>VLOOKUP(BE337,DATA_FEEDS!$A$7:$B$2095,2,FALSE)</f>
        <v>-47.6</v>
      </c>
      <c r="BI337">
        <f t="shared" si="331"/>
        <v>-63.830769230769228</v>
      </c>
      <c r="BJ337">
        <f t="shared" si="332"/>
        <v>1.0644980967737319</v>
      </c>
      <c r="BK337" t="str">
        <f t="shared" si="322"/>
        <v/>
      </c>
      <c r="BL337" s="14" t="str">
        <f t="shared" si="323"/>
        <v/>
      </c>
      <c r="BM337" s="15" t="str">
        <f t="shared" si="329"/>
        <v/>
      </c>
      <c r="BP337" s="20">
        <f t="shared" si="295"/>
        <v>37743</v>
      </c>
      <c r="BQ337">
        <f t="shared" ref="BQ337:BQ400" si="339">AU337</f>
        <v>1.0328569999999999</v>
      </c>
      <c r="BR337">
        <f t="shared" ref="BR337:BR400" si="340">AV337</f>
        <v>2.1438592176845416E-2</v>
      </c>
      <c r="BS337">
        <f t="shared" si="301"/>
        <v>-100</v>
      </c>
      <c r="BT337">
        <f t="shared" si="302"/>
        <v>0</v>
      </c>
      <c r="BU337">
        <f t="shared" si="303"/>
        <v>0</v>
      </c>
      <c r="BV337">
        <f t="shared" si="304"/>
        <v>-100</v>
      </c>
      <c r="BW337" s="14">
        <f t="shared" si="330"/>
        <v>-2.1438592176845415</v>
      </c>
      <c r="BX337" s="15">
        <f t="shared" si="296"/>
        <v>-2.1438592176845415</v>
      </c>
      <c r="BY337">
        <f t="shared" si="305"/>
        <v>1.8856562716279339</v>
      </c>
      <c r="BZ337">
        <f t="shared" si="306"/>
        <v>-0.79227299923556616</v>
      </c>
      <c r="CA337">
        <f t="shared" si="307"/>
        <v>1.0644980967737319</v>
      </c>
    </row>
    <row r="338" spans="1:79" x14ac:dyDescent="0.25">
      <c r="A338" s="1">
        <v>37746</v>
      </c>
      <c r="B338" s="2">
        <v>1.0549999999999999</v>
      </c>
      <c r="C338" s="2">
        <v>1.149286</v>
      </c>
      <c r="D338">
        <f t="shared" si="297"/>
        <v>1.0549999999999999</v>
      </c>
      <c r="E338" s="2">
        <f t="shared" si="297"/>
        <v>1.149286</v>
      </c>
      <c r="F338" s="4">
        <f t="shared" si="308"/>
        <v>2.1438592176845416E-2</v>
      </c>
      <c r="G338" s="4">
        <f t="shared" si="321"/>
        <v>0.15093067994163664</v>
      </c>
      <c r="H338" s="4">
        <f t="shared" si="285"/>
        <v>8.3502244714409452E-2</v>
      </c>
      <c r="I338" s="5">
        <f t="shared" si="298"/>
        <v>9.4286000000000092E-2</v>
      </c>
      <c r="J338">
        <f t="shared" si="291"/>
        <v>1</v>
      </c>
      <c r="K338">
        <f t="shared" si="309"/>
        <v>1.0454285999999999</v>
      </c>
      <c r="L338">
        <f t="shared" si="284"/>
        <v>0.99317855000000022</v>
      </c>
      <c r="M338" t="str">
        <f t="shared" si="310"/>
        <v/>
      </c>
      <c r="R338" s="13">
        <f t="shared" si="311"/>
        <v>5.2250049999999715E-2</v>
      </c>
      <c r="S338" s="14" t="str">
        <f t="shared" si="318"/>
        <v/>
      </c>
      <c r="T338" s="14">
        <f t="shared" si="313"/>
        <v>0</v>
      </c>
      <c r="U338" s="15" t="str">
        <f t="shared" si="314"/>
        <v/>
      </c>
      <c r="V338" t="str">
        <f t="shared" si="315"/>
        <v/>
      </c>
      <c r="Y338" s="13" t="str">
        <f t="shared" si="316"/>
        <v/>
      </c>
      <c r="Z338" t="str">
        <f t="shared" si="312"/>
        <v/>
      </c>
      <c r="AB338" s="14" t="str">
        <f t="shared" si="319"/>
        <v/>
      </c>
      <c r="AC338" t="str">
        <f t="shared" si="317"/>
        <v/>
      </c>
      <c r="AE338" s="15" t="str">
        <f t="shared" si="320"/>
        <v/>
      </c>
      <c r="AF338" t="str">
        <f t="shared" si="286"/>
        <v/>
      </c>
      <c r="AI338" s="21">
        <f t="shared" si="299"/>
        <v>37746</v>
      </c>
      <c r="AJ338" s="14">
        <f t="shared" si="292"/>
        <v>1.0549999999999999</v>
      </c>
      <c r="AK338" s="22">
        <f t="shared" si="300"/>
        <v>9.1401895734597255E-2</v>
      </c>
      <c r="AL338" s="14">
        <f t="shared" si="333"/>
        <v>1.0193592055534282</v>
      </c>
      <c r="AM338" s="14">
        <f t="shared" si="334"/>
        <v>1.9846343302988758E-2</v>
      </c>
      <c r="AN338" s="14">
        <f t="shared" si="335"/>
        <v>1.7958368401903253</v>
      </c>
      <c r="AO338" s="14">
        <f t="shared" si="336"/>
        <v>-100</v>
      </c>
      <c r="AP338" s="14">
        <f t="shared" si="337"/>
        <v>-9.1401895734597254</v>
      </c>
      <c r="AQ338" s="15">
        <f t="shared" si="338"/>
        <v>-9.1401895734597254</v>
      </c>
      <c r="AT338" s="21">
        <f t="shared" si="293"/>
        <v>37746</v>
      </c>
      <c r="AU338" s="14">
        <f t="shared" si="287"/>
        <v>1.0549999999999999</v>
      </c>
      <c r="AV338" s="22">
        <f t="shared" si="288"/>
        <v>9.1401895734597255E-2</v>
      </c>
      <c r="AW338" s="14">
        <f>VLOOKUP(AT338,DATA_FEEDS!$F$7:$H$2022,3,FALSE)</f>
        <v>43.991999999999997</v>
      </c>
      <c r="AX338" s="14">
        <f t="shared" si="324"/>
        <v>42.704200000000007</v>
      </c>
      <c r="AY338" s="14">
        <f t="shared" si="325"/>
        <v>0.43110541493394028</v>
      </c>
      <c r="AZ338" s="14" t="str">
        <f t="shared" si="326"/>
        <v/>
      </c>
      <c r="BA338" s="14" t="str">
        <f t="shared" si="327"/>
        <v/>
      </c>
      <c r="BB338" s="15" t="str">
        <f t="shared" si="328"/>
        <v/>
      </c>
      <c r="BE338" s="20">
        <f t="shared" si="294"/>
        <v>37746</v>
      </c>
      <c r="BF338">
        <f t="shared" si="289"/>
        <v>1.0549999999999999</v>
      </c>
      <c r="BG338">
        <f t="shared" si="290"/>
        <v>9.1401895734597255E-2</v>
      </c>
      <c r="BH338">
        <f>VLOOKUP(BE338,DATA_FEEDS!$A$7:$B$2095,2,FALSE)</f>
        <v>-44.7</v>
      </c>
      <c r="BI338">
        <f t="shared" si="331"/>
        <v>-61.330769230769228</v>
      </c>
      <c r="BJ338">
        <f t="shared" si="332"/>
        <v>1.0716748914608023</v>
      </c>
      <c r="BK338" t="str">
        <f t="shared" si="322"/>
        <v/>
      </c>
      <c r="BL338" s="14" t="str">
        <f t="shared" si="323"/>
        <v/>
      </c>
      <c r="BM338" s="15" t="str">
        <f t="shared" si="329"/>
        <v/>
      </c>
      <c r="BP338" s="20">
        <f t="shared" si="295"/>
        <v>37746</v>
      </c>
      <c r="BQ338">
        <f t="shared" si="339"/>
        <v>1.0549999999999999</v>
      </c>
      <c r="BR338">
        <f t="shared" si="340"/>
        <v>9.1401895734597255E-2</v>
      </c>
      <c r="BS338">
        <f t="shared" si="301"/>
        <v>-100</v>
      </c>
      <c r="BT338">
        <f t="shared" si="302"/>
        <v>0</v>
      </c>
      <c r="BU338">
        <f t="shared" si="303"/>
        <v>0</v>
      </c>
      <c r="BV338">
        <f t="shared" si="304"/>
        <v>-100</v>
      </c>
      <c r="BW338" s="14">
        <f t="shared" si="330"/>
        <v>-9.1401895734597254</v>
      </c>
      <c r="BX338" s="15">
        <f t="shared" si="296"/>
        <v>-9.1401895734597254</v>
      </c>
      <c r="BY338">
        <f t="shared" si="305"/>
        <v>1.7958368401903253</v>
      </c>
      <c r="BZ338">
        <f t="shared" si="306"/>
        <v>0.43110541493394028</v>
      </c>
      <c r="CA338">
        <f t="shared" si="307"/>
        <v>1.0716748914608023</v>
      </c>
    </row>
    <row r="339" spans="1:79" x14ac:dyDescent="0.25">
      <c r="A339" s="1">
        <v>37747</v>
      </c>
      <c r="B339" s="2">
        <v>1.151429</v>
      </c>
      <c r="C339" s="2">
        <v>1.25</v>
      </c>
      <c r="D339">
        <f t="shared" si="297"/>
        <v>1.151429</v>
      </c>
      <c r="E339" s="2">
        <f t="shared" si="297"/>
        <v>1.25</v>
      </c>
      <c r="F339" s="4">
        <f t="shared" si="308"/>
        <v>9.1401895734597255E-2</v>
      </c>
      <c r="G339" s="4">
        <f t="shared" si="321"/>
        <v>0.25628140703517588</v>
      </c>
      <c r="H339" s="4">
        <f t="shared" si="285"/>
        <v>0.20606428419119877</v>
      </c>
      <c r="I339" s="5">
        <f t="shared" si="298"/>
        <v>9.8570999999999964E-2</v>
      </c>
      <c r="J339">
        <f t="shared" si="291"/>
        <v>1</v>
      </c>
      <c r="K339">
        <f t="shared" si="309"/>
        <v>1.0945714</v>
      </c>
      <c r="L339">
        <f t="shared" si="284"/>
        <v>1.0039285500000001</v>
      </c>
      <c r="M339" t="str">
        <f t="shared" si="310"/>
        <v/>
      </c>
      <c r="R339" s="13">
        <f t="shared" si="311"/>
        <v>9.0642849999999831E-2</v>
      </c>
      <c r="S339" s="14" t="str">
        <f t="shared" si="318"/>
        <v/>
      </c>
      <c r="T339" s="14">
        <f t="shared" si="313"/>
        <v>0</v>
      </c>
      <c r="U339" s="15" t="str">
        <f t="shared" si="314"/>
        <v/>
      </c>
      <c r="V339" t="str">
        <f t="shared" si="315"/>
        <v/>
      </c>
      <c r="Y339" s="13" t="str">
        <f t="shared" si="316"/>
        <v/>
      </c>
      <c r="Z339" t="str">
        <f t="shared" si="312"/>
        <v/>
      </c>
      <c r="AB339" s="14" t="str">
        <f t="shared" si="319"/>
        <v/>
      </c>
      <c r="AC339" t="str">
        <f t="shared" si="317"/>
        <v/>
      </c>
      <c r="AE339" s="15" t="str">
        <f t="shared" si="320"/>
        <v/>
      </c>
      <c r="AF339" t="str">
        <f t="shared" si="286"/>
        <v/>
      </c>
      <c r="AI339" s="21">
        <f t="shared" si="299"/>
        <v>37747</v>
      </c>
      <c r="AJ339" s="14">
        <f t="shared" si="292"/>
        <v>1.151429</v>
      </c>
      <c r="AK339" s="22">
        <f t="shared" si="300"/>
        <v>7.5061510523010924E-2</v>
      </c>
      <c r="AL339" s="14">
        <f t="shared" si="333"/>
        <v>1.0429460326623712</v>
      </c>
      <c r="AM339" s="14">
        <f t="shared" si="334"/>
        <v>1.5268331523846344E-2</v>
      </c>
      <c r="AN339" s="14">
        <f t="shared" si="335"/>
        <v>7.105096399577012</v>
      </c>
      <c r="AO339" s="14">
        <f t="shared" si="336"/>
        <v>-100</v>
      </c>
      <c r="AP339" s="14">
        <f t="shared" si="337"/>
        <v>-7.5061510523010924</v>
      </c>
      <c r="AQ339" s="15">
        <f t="shared" si="338"/>
        <v>-7.5061510523010924</v>
      </c>
      <c r="AT339" s="21">
        <f t="shared" si="293"/>
        <v>37747</v>
      </c>
      <c r="AU339" s="14">
        <f t="shared" si="287"/>
        <v>1.151429</v>
      </c>
      <c r="AV339" s="22">
        <f t="shared" si="288"/>
        <v>7.5061510523010924E-2</v>
      </c>
      <c r="AW339" s="14">
        <f>VLOOKUP(AT339,DATA_FEEDS!$F$7:$H$2022,3,FALSE)</f>
        <v>49.094999999999999</v>
      </c>
      <c r="AX339" s="14">
        <f t="shared" si="324"/>
        <v>43.071199999999997</v>
      </c>
      <c r="AY339" s="14">
        <f t="shared" si="325"/>
        <v>2.1303722927215198</v>
      </c>
      <c r="AZ339" s="14">
        <f t="shared" si="326"/>
        <v>-100</v>
      </c>
      <c r="BA339" s="14">
        <f t="shared" si="327"/>
        <v>-7.5061510523010924</v>
      </c>
      <c r="BB339" s="15">
        <f t="shared" si="328"/>
        <v>-7.5061510523010924</v>
      </c>
      <c r="BE339" s="20">
        <f t="shared" si="294"/>
        <v>37747</v>
      </c>
      <c r="BF339">
        <f t="shared" si="289"/>
        <v>1.151429</v>
      </c>
      <c r="BG339">
        <f t="shared" si="290"/>
        <v>7.5061510523010924E-2</v>
      </c>
      <c r="BH339">
        <f>VLOOKUP(BE339,DATA_FEEDS!$A$7:$B$2095,2,FALSE)</f>
        <v>-45.3</v>
      </c>
      <c r="BI339">
        <f t="shared" si="331"/>
        <v>-58.876923076923084</v>
      </c>
      <c r="BJ339">
        <f t="shared" si="332"/>
        <v>0.87049295833507956</v>
      </c>
      <c r="BK339" t="str">
        <f t="shared" si="322"/>
        <v/>
      </c>
      <c r="BL339" s="14" t="str">
        <f t="shared" si="323"/>
        <v/>
      </c>
      <c r="BM339" s="15" t="str">
        <f t="shared" si="329"/>
        <v/>
      </c>
      <c r="BP339" s="20">
        <f t="shared" si="295"/>
        <v>37747</v>
      </c>
      <c r="BQ339">
        <f t="shared" si="339"/>
        <v>1.151429</v>
      </c>
      <c r="BR339">
        <f t="shared" si="340"/>
        <v>7.5061510523010924E-2</v>
      </c>
      <c r="BS339">
        <f t="shared" si="301"/>
        <v>-100</v>
      </c>
      <c r="BT339">
        <f t="shared" si="302"/>
        <v>-100</v>
      </c>
      <c r="BU339">
        <f t="shared" si="303"/>
        <v>0</v>
      </c>
      <c r="BV339">
        <f t="shared" si="304"/>
        <v>-100</v>
      </c>
      <c r="BW339" s="14">
        <f t="shared" si="330"/>
        <v>-7.5061510523010924</v>
      </c>
      <c r="BX339" s="15">
        <f t="shared" si="296"/>
        <v>-7.5061510523010924</v>
      </c>
      <c r="BY339">
        <f t="shared" si="305"/>
        <v>7.105096399577012</v>
      </c>
      <c r="BZ339">
        <f t="shared" si="306"/>
        <v>2.1303722927215198</v>
      </c>
      <c r="CA339">
        <f t="shared" si="307"/>
        <v>0.87049295833507956</v>
      </c>
    </row>
    <row r="340" spans="1:79" x14ac:dyDescent="0.25">
      <c r="A340" s="1">
        <v>37748</v>
      </c>
      <c r="B340" s="2">
        <v>1.237857</v>
      </c>
      <c r="C340" s="2">
        <v>1.2607139999999999</v>
      </c>
      <c r="D340">
        <f t="shared" si="297"/>
        <v>1.237857</v>
      </c>
      <c r="E340" s="2">
        <f t="shared" si="297"/>
        <v>1.2607139999999999</v>
      </c>
      <c r="F340" s="4">
        <f t="shared" si="308"/>
        <v>7.5061510523010924E-2</v>
      </c>
      <c r="G340" s="4">
        <f t="shared" si="321"/>
        <v>0.2385963843644047</v>
      </c>
      <c r="H340" s="4">
        <f t="shared" si="285"/>
        <v>0.21556429537681879</v>
      </c>
      <c r="I340" s="5">
        <f t="shared" si="298"/>
        <v>2.2856999999999905E-2</v>
      </c>
      <c r="J340">
        <f t="shared" si="291"/>
        <v>1</v>
      </c>
      <c r="K340">
        <f t="shared" si="309"/>
        <v>1.1435714000000001</v>
      </c>
      <c r="L340">
        <f t="shared" si="284"/>
        <v>1.0153571000000001</v>
      </c>
      <c r="M340" t="str">
        <f t="shared" si="310"/>
        <v/>
      </c>
      <c r="R340" s="13">
        <f t="shared" si="311"/>
        <v>0.1282143</v>
      </c>
      <c r="S340" s="14" t="str">
        <f t="shared" si="318"/>
        <v/>
      </c>
      <c r="T340" s="14">
        <f t="shared" si="313"/>
        <v>0</v>
      </c>
      <c r="U340" s="15" t="str">
        <f t="shared" si="314"/>
        <v/>
      </c>
      <c r="V340" t="str">
        <f t="shared" si="315"/>
        <v/>
      </c>
      <c r="Y340" s="13" t="str">
        <f t="shared" si="316"/>
        <v/>
      </c>
      <c r="Z340" t="str">
        <f t="shared" si="312"/>
        <v/>
      </c>
      <c r="AB340" s="14" t="str">
        <f t="shared" si="319"/>
        <v/>
      </c>
      <c r="AC340" t="str">
        <f t="shared" si="317"/>
        <v/>
      </c>
      <c r="AE340" s="15" t="str">
        <f t="shared" si="320"/>
        <v/>
      </c>
      <c r="AF340" t="str">
        <f t="shared" si="286"/>
        <v/>
      </c>
      <c r="AI340" s="21">
        <f t="shared" si="299"/>
        <v>37748</v>
      </c>
      <c r="AJ340" s="14">
        <f t="shared" si="292"/>
        <v>1.237857</v>
      </c>
      <c r="AK340" s="22">
        <f t="shared" si="300"/>
        <v>2.1350608349752869E-2</v>
      </c>
      <c r="AL340" s="14">
        <f t="shared" si="333"/>
        <v>1.0841523529412029</v>
      </c>
      <c r="AM340" s="14">
        <f t="shared" si="334"/>
        <v>3.0836093460484638E-2</v>
      </c>
      <c r="AN340" s="14">
        <f t="shared" si="335"/>
        <v>4.9845693734118468</v>
      </c>
      <c r="AO340" s="14">
        <f t="shared" si="336"/>
        <v>-100</v>
      </c>
      <c r="AP340" s="14">
        <f t="shared" si="337"/>
        <v>-2.1350608349752869</v>
      </c>
      <c r="AQ340" s="15">
        <f t="shared" si="338"/>
        <v>-2.1350608349752869</v>
      </c>
      <c r="AT340" s="21">
        <f t="shared" si="293"/>
        <v>37748</v>
      </c>
      <c r="AU340" s="14">
        <f t="shared" si="287"/>
        <v>1.237857</v>
      </c>
      <c r="AV340" s="22">
        <f t="shared" si="288"/>
        <v>2.1350608349752869E-2</v>
      </c>
      <c r="AW340" s="14">
        <f>VLOOKUP(AT340,DATA_FEEDS!$F$7:$H$2022,3,FALSE)</f>
        <v>50.417999999999999</v>
      </c>
      <c r="AX340" s="14">
        <f t="shared" si="324"/>
        <v>43.611199999999997</v>
      </c>
      <c r="AY340" s="14">
        <f t="shared" si="325"/>
        <v>2.0019075880444945</v>
      </c>
      <c r="AZ340" s="14">
        <f t="shared" si="326"/>
        <v>-100</v>
      </c>
      <c r="BA340" s="14">
        <f t="shared" si="327"/>
        <v>-2.1350608349752869</v>
      </c>
      <c r="BB340" s="15">
        <f t="shared" si="328"/>
        <v>-2.1350608349752869</v>
      </c>
      <c r="BE340" s="20">
        <f t="shared" si="294"/>
        <v>37748</v>
      </c>
      <c r="BF340">
        <f t="shared" si="289"/>
        <v>1.237857</v>
      </c>
      <c r="BG340">
        <f t="shared" si="290"/>
        <v>2.1350608349752869E-2</v>
      </c>
      <c r="BH340">
        <f>VLOOKUP(BE340,DATA_FEEDS!$A$7:$B$2095,2,FALSE)</f>
        <v>-46.6</v>
      </c>
      <c r="BI340">
        <f t="shared" si="331"/>
        <v>-56.523076923076928</v>
      </c>
      <c r="BJ340">
        <f t="shared" si="332"/>
        <v>0.65666799510654594</v>
      </c>
      <c r="BK340" t="str">
        <f t="shared" si="322"/>
        <v/>
      </c>
      <c r="BL340" s="14" t="str">
        <f t="shared" si="323"/>
        <v/>
      </c>
      <c r="BM340" s="15" t="str">
        <f t="shared" si="329"/>
        <v/>
      </c>
      <c r="BP340" s="20">
        <f t="shared" si="295"/>
        <v>37748</v>
      </c>
      <c r="BQ340">
        <f t="shared" si="339"/>
        <v>1.237857</v>
      </c>
      <c r="BR340">
        <f t="shared" si="340"/>
        <v>2.1350608349752869E-2</v>
      </c>
      <c r="BS340">
        <f t="shared" si="301"/>
        <v>-100</v>
      </c>
      <c r="BT340">
        <f t="shared" si="302"/>
        <v>-100</v>
      </c>
      <c r="BU340">
        <f t="shared" si="303"/>
        <v>0</v>
      </c>
      <c r="BV340">
        <f t="shared" si="304"/>
        <v>-100</v>
      </c>
      <c r="BW340" s="14">
        <f t="shared" si="330"/>
        <v>-2.1350608349752869</v>
      </c>
      <c r="BX340" s="15">
        <f t="shared" si="296"/>
        <v>-2.1350608349752869</v>
      </c>
      <c r="BY340">
        <f t="shared" si="305"/>
        <v>4.9845693734118468</v>
      </c>
      <c r="BZ340">
        <f t="shared" si="306"/>
        <v>2.0019075880444945</v>
      </c>
      <c r="CA340">
        <f t="shared" si="307"/>
        <v>0.65666799510654594</v>
      </c>
    </row>
    <row r="341" spans="1:79" x14ac:dyDescent="0.25">
      <c r="A341" s="1">
        <v>37749</v>
      </c>
      <c r="B341" s="2">
        <v>1.264286</v>
      </c>
      <c r="C341" s="2">
        <v>1.285714</v>
      </c>
      <c r="D341">
        <f t="shared" si="297"/>
        <v>1.264286</v>
      </c>
      <c r="E341" s="2">
        <f t="shared" si="297"/>
        <v>1.285714</v>
      </c>
      <c r="F341" s="4">
        <f t="shared" si="308"/>
        <v>2.1350608349752869E-2</v>
      </c>
      <c r="G341" s="4">
        <f t="shared" si="321"/>
        <v>0.24481317355645565</v>
      </c>
      <c r="H341" s="4">
        <f t="shared" si="285"/>
        <v>0.26760499504084645</v>
      </c>
      <c r="I341" s="5">
        <f t="shared" si="298"/>
        <v>2.1428000000000003E-2</v>
      </c>
      <c r="J341">
        <f t="shared" si="291"/>
        <v>1</v>
      </c>
      <c r="K341">
        <f t="shared" si="309"/>
        <v>1.1955714</v>
      </c>
      <c r="L341">
        <f t="shared" ref="L341:L404" si="341">AVERAGE(E322:E341)</f>
        <v>1.02896425</v>
      </c>
      <c r="M341" t="str">
        <f t="shared" si="310"/>
        <v/>
      </c>
      <c r="R341" s="13">
        <f t="shared" si="311"/>
        <v>0.16660714999999993</v>
      </c>
      <c r="S341" s="14" t="str">
        <f t="shared" si="318"/>
        <v/>
      </c>
      <c r="T341" s="14">
        <f t="shared" si="313"/>
        <v>0</v>
      </c>
      <c r="U341" s="15" t="str">
        <f t="shared" si="314"/>
        <v/>
      </c>
      <c r="V341" t="str">
        <f t="shared" si="315"/>
        <v/>
      </c>
      <c r="Y341" s="13" t="str">
        <f t="shared" si="316"/>
        <v/>
      </c>
      <c r="Z341" t="str">
        <f t="shared" si="312"/>
        <v/>
      </c>
      <c r="AB341" s="14" t="str">
        <f t="shared" si="319"/>
        <v/>
      </c>
      <c r="AC341" t="str">
        <f t="shared" si="317"/>
        <v/>
      </c>
      <c r="AE341" s="15" t="str">
        <f t="shared" si="320"/>
        <v/>
      </c>
      <c r="AF341" t="str">
        <f t="shared" si="286"/>
        <v/>
      </c>
      <c r="AI341" s="21">
        <f t="shared" si="299"/>
        <v>37749</v>
      </c>
      <c r="AJ341" s="14">
        <f t="shared" si="292"/>
        <v>1.264286</v>
      </c>
      <c r="AK341" s="22">
        <f t="shared" si="300"/>
        <v>3.5593212295319199E-2</v>
      </c>
      <c r="AL341" s="14">
        <f t="shared" si="333"/>
        <v>1.1481886759704594</v>
      </c>
      <c r="AM341" s="14">
        <f t="shared" si="334"/>
        <v>4.546603697346311E-2</v>
      </c>
      <c r="AN341" s="14">
        <f t="shared" si="335"/>
        <v>2.5534955707114406</v>
      </c>
      <c r="AO341" s="14">
        <f t="shared" si="336"/>
        <v>-100</v>
      </c>
      <c r="AP341" s="14">
        <f t="shared" si="337"/>
        <v>-3.5593212295319199</v>
      </c>
      <c r="AQ341" s="15">
        <f t="shared" si="338"/>
        <v>-3.5593212295319199</v>
      </c>
      <c r="AT341" s="21">
        <f t="shared" si="293"/>
        <v>37749</v>
      </c>
      <c r="AU341" s="14">
        <f t="shared" si="287"/>
        <v>1.264286</v>
      </c>
      <c r="AV341" s="22">
        <f t="shared" si="288"/>
        <v>3.5593212295319199E-2</v>
      </c>
      <c r="AW341" s="14">
        <f>VLOOKUP(AT341,DATA_FEEDS!$F$7:$H$2022,3,FALSE)</f>
        <v>48.533000000000001</v>
      </c>
      <c r="AX341" s="14">
        <f t="shared" si="324"/>
        <v>43.769100000000002</v>
      </c>
      <c r="AY341" s="14">
        <f t="shared" si="325"/>
        <v>1.161815308337625</v>
      </c>
      <c r="AZ341" s="14" t="str">
        <f t="shared" si="326"/>
        <v/>
      </c>
      <c r="BA341" s="14" t="str">
        <f t="shared" si="327"/>
        <v/>
      </c>
      <c r="BB341" s="15" t="str">
        <f t="shared" si="328"/>
        <v/>
      </c>
      <c r="BE341" s="20">
        <f t="shared" si="294"/>
        <v>37749</v>
      </c>
      <c r="BF341">
        <f t="shared" si="289"/>
        <v>1.264286</v>
      </c>
      <c r="BG341">
        <f t="shared" si="290"/>
        <v>3.5593212295319199E-2</v>
      </c>
      <c r="BH341">
        <f>VLOOKUP(BE341,DATA_FEEDS!$A$7:$B$2095,2,FALSE)</f>
        <v>-46.1</v>
      </c>
      <c r="BI341">
        <f t="shared" si="331"/>
        <v>-54.115384615384613</v>
      </c>
      <c r="BJ341">
        <f t="shared" si="332"/>
        <v>0.57381218113419896</v>
      </c>
      <c r="BK341" t="str">
        <f t="shared" si="322"/>
        <v/>
      </c>
      <c r="BL341" s="14" t="str">
        <f t="shared" si="323"/>
        <v/>
      </c>
      <c r="BM341" s="15" t="str">
        <f t="shared" si="329"/>
        <v/>
      </c>
      <c r="BP341" s="20">
        <f t="shared" si="295"/>
        <v>37749</v>
      </c>
      <c r="BQ341">
        <f t="shared" si="339"/>
        <v>1.264286</v>
      </c>
      <c r="BR341">
        <f t="shared" si="340"/>
        <v>3.5593212295319199E-2</v>
      </c>
      <c r="BS341">
        <f t="shared" si="301"/>
        <v>-100</v>
      </c>
      <c r="BT341">
        <f t="shared" si="302"/>
        <v>0</v>
      </c>
      <c r="BU341">
        <f t="shared" si="303"/>
        <v>0</v>
      </c>
      <c r="BV341">
        <f t="shared" si="304"/>
        <v>-100</v>
      </c>
      <c r="BW341" s="14">
        <f t="shared" si="330"/>
        <v>-3.5593212295319199</v>
      </c>
      <c r="BX341" s="15">
        <f t="shared" si="296"/>
        <v>-3.5593212295319199</v>
      </c>
      <c r="BY341">
        <f t="shared" si="305"/>
        <v>2.5534955707114406</v>
      </c>
      <c r="BZ341">
        <f t="shared" si="306"/>
        <v>1.161815308337625</v>
      </c>
      <c r="CA341">
        <f t="shared" si="307"/>
        <v>0.57381218113419896</v>
      </c>
    </row>
    <row r="342" spans="1:79" x14ac:dyDescent="0.25">
      <c r="A342" s="1">
        <v>37750</v>
      </c>
      <c r="B342" s="2">
        <v>1.3092859999999999</v>
      </c>
      <c r="C342" s="2">
        <v>1.3071429999999999</v>
      </c>
      <c r="D342">
        <f t="shared" si="297"/>
        <v>1.3092859999999999</v>
      </c>
      <c r="E342" s="2">
        <f t="shared" si="297"/>
        <v>1.3071429999999999</v>
      </c>
      <c r="F342" s="4">
        <f t="shared" si="308"/>
        <v>3.5593212295319199E-2</v>
      </c>
      <c r="G342" s="4">
        <f t="shared" si="321"/>
        <v>0.23899810426540286</v>
      </c>
      <c r="H342" s="4">
        <f t="shared" ref="H342:H405" si="342">(E342-D323)/D323</f>
        <v>0.30249180177585838</v>
      </c>
      <c r="I342" s="5">
        <f t="shared" si="298"/>
        <v>-2.143000000000006E-3</v>
      </c>
      <c r="J342">
        <f t="shared" si="291"/>
        <v>1</v>
      </c>
      <c r="K342">
        <f t="shared" si="309"/>
        <v>1.2505714000000001</v>
      </c>
      <c r="L342">
        <f t="shared" si="341"/>
        <v>1.04299995</v>
      </c>
      <c r="M342" t="str">
        <f t="shared" si="310"/>
        <v/>
      </c>
      <c r="R342" s="13">
        <f t="shared" si="311"/>
        <v>0.2075714500000001</v>
      </c>
      <c r="S342" s="14" t="str">
        <f t="shared" si="318"/>
        <v/>
      </c>
      <c r="T342" s="14">
        <f t="shared" si="313"/>
        <v>0</v>
      </c>
      <c r="U342" s="15" t="str">
        <f t="shared" si="314"/>
        <v/>
      </c>
      <c r="V342" t="str">
        <f t="shared" si="315"/>
        <v/>
      </c>
      <c r="Y342" s="13" t="str">
        <f t="shared" si="316"/>
        <v/>
      </c>
      <c r="Z342" t="str">
        <f t="shared" si="312"/>
        <v/>
      </c>
      <c r="AB342" s="14" t="str">
        <f t="shared" si="319"/>
        <v/>
      </c>
      <c r="AC342" t="str">
        <f t="shared" si="317"/>
        <v/>
      </c>
      <c r="AE342" s="15" t="str">
        <f t="shared" si="320"/>
        <v/>
      </c>
      <c r="AF342" t="str">
        <f t="shared" si="286"/>
        <v/>
      </c>
      <c r="AI342" s="21">
        <f t="shared" si="299"/>
        <v>37750</v>
      </c>
      <c r="AJ342" s="14">
        <f t="shared" si="292"/>
        <v>1.3092859999999999</v>
      </c>
      <c r="AK342" s="22">
        <f t="shared" si="300"/>
        <v>-9.8198560131246317E-3</v>
      </c>
      <c r="AL342" s="14">
        <f t="shared" si="333"/>
        <v>1.1988390805759082</v>
      </c>
      <c r="AM342" s="14">
        <f t="shared" si="334"/>
        <v>5.2964742617192334E-2</v>
      </c>
      <c r="AN342" s="14">
        <f t="shared" si="335"/>
        <v>2.0852913460253606</v>
      </c>
      <c r="AO342" s="14">
        <f t="shared" si="336"/>
        <v>-100</v>
      </c>
      <c r="AP342" s="14">
        <f t="shared" si="337"/>
        <v>0.98198560131246315</v>
      </c>
      <c r="AQ342" s="15" t="str">
        <f t="shared" si="338"/>
        <v/>
      </c>
      <c r="AT342" s="21">
        <f t="shared" si="293"/>
        <v>37750</v>
      </c>
      <c r="AU342" s="14">
        <f t="shared" si="287"/>
        <v>1.3092859999999999</v>
      </c>
      <c r="AV342" s="22">
        <f t="shared" si="288"/>
        <v>-9.8198560131246317E-3</v>
      </c>
      <c r="AW342" s="14">
        <f>VLOOKUP(AT342,DATA_FEEDS!$F$7:$H$2022,3,FALSE)</f>
        <v>44.750999999999998</v>
      </c>
      <c r="AX342" s="14">
        <f t="shared" si="324"/>
        <v>43.796000000000006</v>
      </c>
      <c r="AY342" s="14">
        <f t="shared" si="325"/>
        <v>0.22363743410846676</v>
      </c>
      <c r="AZ342" s="14" t="str">
        <f t="shared" si="326"/>
        <v/>
      </c>
      <c r="BA342" s="14" t="str">
        <f t="shared" si="327"/>
        <v/>
      </c>
      <c r="BB342" s="15" t="str">
        <f t="shared" si="328"/>
        <v/>
      </c>
      <c r="BE342" s="20">
        <f t="shared" si="294"/>
        <v>37750</v>
      </c>
      <c r="BF342">
        <f t="shared" si="289"/>
        <v>1.3092859999999999</v>
      </c>
      <c r="BG342">
        <f t="shared" si="290"/>
        <v>-9.8198560131246317E-3</v>
      </c>
      <c r="BH342">
        <f>VLOOKUP(BE342,DATA_FEEDS!$A$7:$B$2095,2,FALSE)</f>
        <v>-45.6</v>
      </c>
      <c r="BI342">
        <f t="shared" si="331"/>
        <v>-51.692307692307693</v>
      </c>
      <c r="BJ342">
        <f t="shared" si="332"/>
        <v>0.49839631309941584</v>
      </c>
      <c r="BK342" t="str">
        <f t="shared" si="322"/>
        <v/>
      </c>
      <c r="BL342" s="14" t="str">
        <f t="shared" si="323"/>
        <v/>
      </c>
      <c r="BM342" s="15" t="str">
        <f t="shared" si="329"/>
        <v/>
      </c>
      <c r="BP342" s="20">
        <f t="shared" si="295"/>
        <v>37750</v>
      </c>
      <c r="BQ342">
        <f t="shared" si="339"/>
        <v>1.3092859999999999</v>
      </c>
      <c r="BR342">
        <f t="shared" si="340"/>
        <v>-9.8198560131246317E-3</v>
      </c>
      <c r="BS342">
        <f t="shared" si="301"/>
        <v>-100</v>
      </c>
      <c r="BT342">
        <f t="shared" si="302"/>
        <v>0</v>
      </c>
      <c r="BU342">
        <f t="shared" si="303"/>
        <v>0</v>
      </c>
      <c r="BV342">
        <f t="shared" si="304"/>
        <v>-100</v>
      </c>
      <c r="BW342" s="14">
        <f t="shared" si="330"/>
        <v>0.98198560131246315</v>
      </c>
      <c r="BX342" s="15" t="str">
        <f t="shared" si="296"/>
        <v/>
      </c>
      <c r="BY342">
        <f t="shared" si="305"/>
        <v>2.0852913460253606</v>
      </c>
      <c r="BZ342">
        <f t="shared" si="306"/>
        <v>0.22363743410846676</v>
      </c>
      <c r="CA342">
        <f t="shared" si="307"/>
        <v>0.49839631309941584</v>
      </c>
    </row>
    <row r="343" spans="1:79" x14ac:dyDescent="0.25">
      <c r="A343" s="1">
        <v>37753</v>
      </c>
      <c r="B343" s="2">
        <v>1.2964290000000001</v>
      </c>
      <c r="C343" s="2">
        <v>1.3257140000000001</v>
      </c>
      <c r="D343">
        <f t="shared" si="297"/>
        <v>1.2964290000000001</v>
      </c>
      <c r="E343" s="2">
        <f t="shared" si="297"/>
        <v>1.3257140000000001</v>
      </c>
      <c r="F343" s="4">
        <f t="shared" si="308"/>
        <v>-9.8198560131246317E-3</v>
      </c>
      <c r="G343" s="4">
        <f t="shared" si="321"/>
        <v>0.15136408758160513</v>
      </c>
      <c r="H343" s="4">
        <f t="shared" si="342"/>
        <v>0.35375569547609181</v>
      </c>
      <c r="I343" s="5">
        <f t="shared" si="298"/>
        <v>2.9285000000000005E-2</v>
      </c>
      <c r="J343">
        <f t="shared" si="291"/>
        <v>1</v>
      </c>
      <c r="K343">
        <f t="shared" si="309"/>
        <v>1.285857</v>
      </c>
      <c r="L343">
        <f t="shared" si="341"/>
        <v>1.0621428000000002</v>
      </c>
      <c r="M343" t="str">
        <f t="shared" si="310"/>
        <v/>
      </c>
      <c r="R343" s="13">
        <f t="shared" si="311"/>
        <v>0.22371419999999986</v>
      </c>
      <c r="S343" s="14" t="str">
        <f t="shared" si="318"/>
        <v/>
      </c>
      <c r="T343" s="14">
        <f t="shared" si="313"/>
        <v>0</v>
      </c>
      <c r="U343" s="15" t="str">
        <f t="shared" si="314"/>
        <v/>
      </c>
      <c r="V343" t="str">
        <f t="shared" si="315"/>
        <v/>
      </c>
      <c r="Y343" s="13" t="str">
        <f t="shared" si="316"/>
        <v/>
      </c>
      <c r="Z343" t="str">
        <f t="shared" si="312"/>
        <v/>
      </c>
      <c r="AB343" s="14" t="str">
        <f t="shared" si="319"/>
        <v/>
      </c>
      <c r="AC343" t="str">
        <f t="shared" si="317"/>
        <v/>
      </c>
      <c r="AE343" s="15" t="str">
        <f t="shared" si="320"/>
        <v/>
      </c>
      <c r="AF343" t="str">
        <f t="shared" ref="AF343:AF406" si="343">IF(AE343&lt;0, AE343,"")</f>
        <v/>
      </c>
      <c r="AI343" s="21">
        <f t="shared" si="299"/>
        <v>37753</v>
      </c>
      <c r="AJ343" s="14">
        <f t="shared" si="292"/>
        <v>1.2964290000000001</v>
      </c>
      <c r="AK343" s="22">
        <f t="shared" si="300"/>
        <v>1.5426992145346962E-2</v>
      </c>
      <c r="AL343" s="14">
        <f t="shared" si="333"/>
        <v>1.2930739169210028</v>
      </c>
      <c r="AM343" s="14">
        <f t="shared" si="334"/>
        <v>5.8062833403621103E-2</v>
      </c>
      <c r="AN343" s="14">
        <f t="shared" si="335"/>
        <v>5.7783660946659786E-2</v>
      </c>
      <c r="AO343" s="14" t="str">
        <f t="shared" si="336"/>
        <v/>
      </c>
      <c r="AP343" s="14" t="str">
        <f t="shared" si="337"/>
        <v/>
      </c>
      <c r="AQ343" s="15" t="str">
        <f t="shared" si="338"/>
        <v/>
      </c>
      <c r="AT343" s="21">
        <f t="shared" si="293"/>
        <v>37753</v>
      </c>
      <c r="AU343" s="14">
        <f t="shared" si="287"/>
        <v>1.2964290000000001</v>
      </c>
      <c r="AV343" s="22">
        <f t="shared" si="288"/>
        <v>1.5426992145346962E-2</v>
      </c>
      <c r="AW343" s="14">
        <f>VLOOKUP(AT343,DATA_FEEDS!$F$7:$H$2022,3,FALSE)</f>
        <v>45.631999999999998</v>
      </c>
      <c r="AX343" s="14">
        <f t="shared" si="324"/>
        <v>44.189599999999999</v>
      </c>
      <c r="AY343" s="14">
        <f t="shared" si="325"/>
        <v>0.33731373240201717</v>
      </c>
      <c r="AZ343" s="14" t="str">
        <f t="shared" si="326"/>
        <v/>
      </c>
      <c r="BA343" s="14" t="str">
        <f t="shared" si="327"/>
        <v/>
      </c>
      <c r="BB343" s="15" t="str">
        <f t="shared" si="328"/>
        <v/>
      </c>
      <c r="BE343" s="20">
        <f t="shared" si="294"/>
        <v>37753</v>
      </c>
      <c r="BF343">
        <f t="shared" si="289"/>
        <v>1.2964290000000001</v>
      </c>
      <c r="BG343">
        <f t="shared" si="290"/>
        <v>1.5426992145346962E-2</v>
      </c>
      <c r="BH343">
        <f>VLOOKUP(BE343,DATA_FEEDS!$A$7:$B$2095,2,FALSE)</f>
        <v>-45.1</v>
      </c>
      <c r="BI343">
        <f t="shared" si="331"/>
        <v>-49.246153846153852</v>
      </c>
      <c r="BJ343">
        <f t="shared" si="332"/>
        <v>0.43584076583981229</v>
      </c>
      <c r="BK343" t="str">
        <f t="shared" si="322"/>
        <v/>
      </c>
      <c r="BL343" s="14" t="str">
        <f t="shared" si="323"/>
        <v/>
      </c>
      <c r="BM343" s="15" t="str">
        <f t="shared" si="329"/>
        <v/>
      </c>
      <c r="BP343" s="20">
        <f t="shared" si="295"/>
        <v>37753</v>
      </c>
      <c r="BQ343">
        <f t="shared" si="339"/>
        <v>1.2964290000000001</v>
      </c>
      <c r="BR343">
        <f t="shared" si="340"/>
        <v>1.5426992145346962E-2</v>
      </c>
      <c r="BS343">
        <f t="shared" si="301"/>
        <v>0</v>
      </c>
      <c r="BT343">
        <f t="shared" si="302"/>
        <v>0</v>
      </c>
      <c r="BU343">
        <f t="shared" si="303"/>
        <v>0</v>
      </c>
      <c r="BV343" t="str">
        <f t="shared" si="304"/>
        <v/>
      </c>
      <c r="BW343" s="14" t="str">
        <f t="shared" si="330"/>
        <v/>
      </c>
      <c r="BX343" s="15" t="str">
        <f t="shared" si="296"/>
        <v/>
      </c>
      <c r="BY343">
        <f t="shared" si="305"/>
        <v>5.7783660946659786E-2</v>
      </c>
      <c r="BZ343">
        <f t="shared" si="306"/>
        <v>0.33731373240201717</v>
      </c>
      <c r="CA343">
        <f t="shared" si="307"/>
        <v>0.43584076583981229</v>
      </c>
    </row>
    <row r="344" spans="1:79" x14ac:dyDescent="0.25">
      <c r="A344" s="1">
        <v>37754</v>
      </c>
      <c r="B344" s="2">
        <v>1.3164290000000001</v>
      </c>
      <c r="C344" s="2">
        <v>1.3335710000000001</v>
      </c>
      <c r="D344">
        <f t="shared" si="297"/>
        <v>1.3164290000000001</v>
      </c>
      <c r="E344" s="2">
        <f t="shared" si="297"/>
        <v>1.3335710000000001</v>
      </c>
      <c r="F344" s="4">
        <f t="shared" si="308"/>
        <v>1.5426992145346962E-2</v>
      </c>
      <c r="G344" s="4">
        <f t="shared" si="321"/>
        <v>7.732234014106644E-2</v>
      </c>
      <c r="H344" s="4">
        <f t="shared" si="342"/>
        <v>0.37380423070028879</v>
      </c>
      <c r="I344" s="5">
        <f t="shared" si="298"/>
        <v>1.7141999999999991E-2</v>
      </c>
      <c r="J344">
        <f t="shared" si="291"/>
        <v>1</v>
      </c>
      <c r="K344">
        <f t="shared" si="309"/>
        <v>1.3025712</v>
      </c>
      <c r="L344">
        <f t="shared" si="341"/>
        <v>1.0803213499999997</v>
      </c>
      <c r="M344" t="str">
        <f t="shared" si="310"/>
        <v/>
      </c>
      <c r="R344" s="13">
        <f t="shared" si="311"/>
        <v>0.2222498500000003</v>
      </c>
      <c r="S344" s="14" t="str">
        <f t="shared" si="318"/>
        <v/>
      </c>
      <c r="T344" s="14">
        <f t="shared" si="313"/>
        <v>0</v>
      </c>
      <c r="U344" s="15" t="str">
        <f t="shared" si="314"/>
        <v/>
      </c>
      <c r="V344" t="str">
        <f t="shared" si="315"/>
        <v/>
      </c>
      <c r="Y344" s="13" t="str">
        <f t="shared" si="316"/>
        <v/>
      </c>
      <c r="Z344" t="str">
        <f t="shared" si="312"/>
        <v/>
      </c>
      <c r="AB344" s="14" t="str">
        <f t="shared" si="319"/>
        <v/>
      </c>
      <c r="AC344" t="str">
        <f t="shared" si="317"/>
        <v/>
      </c>
      <c r="AE344" s="15" t="str">
        <f t="shared" si="320"/>
        <v/>
      </c>
      <c r="AF344" t="str">
        <f t="shared" si="343"/>
        <v/>
      </c>
      <c r="AI344" s="21">
        <f t="shared" si="299"/>
        <v>37754</v>
      </c>
      <c r="AJ344" s="14">
        <f t="shared" si="292"/>
        <v>1.3164290000000001</v>
      </c>
      <c r="AK344" s="22">
        <f t="shared" si="300"/>
        <v>2.1703411273984317E-2</v>
      </c>
      <c r="AL344" s="14">
        <f t="shared" si="333"/>
        <v>1.3282236526796396</v>
      </c>
      <c r="AM344" s="14">
        <f t="shared" si="334"/>
        <v>5.2861778865822939E-2</v>
      </c>
      <c r="AN344" s="14">
        <f t="shared" si="335"/>
        <v>-0.22312250803321337</v>
      </c>
      <c r="AO344" s="14" t="str">
        <f t="shared" si="336"/>
        <v/>
      </c>
      <c r="AP344" s="14" t="str">
        <f t="shared" si="337"/>
        <v/>
      </c>
      <c r="AQ344" s="15" t="str">
        <f t="shared" si="338"/>
        <v/>
      </c>
      <c r="AT344" s="21">
        <f t="shared" si="293"/>
        <v>37754</v>
      </c>
      <c r="AU344" s="14">
        <f t="shared" si="287"/>
        <v>1.3164290000000001</v>
      </c>
      <c r="AV344" s="22">
        <f t="shared" si="288"/>
        <v>2.1703411273984317E-2</v>
      </c>
      <c r="AW344" s="14">
        <f>VLOOKUP(AT344,DATA_FEEDS!$F$7:$H$2022,3,FALSE)</f>
        <v>43.189</v>
      </c>
      <c r="AX344" s="14">
        <f t="shared" si="324"/>
        <v>44.401600000000002</v>
      </c>
      <c r="AY344" s="14">
        <f t="shared" si="325"/>
        <v>-0.28583031439249118</v>
      </c>
      <c r="AZ344" s="14" t="str">
        <f t="shared" si="326"/>
        <v/>
      </c>
      <c r="BA344" s="14" t="str">
        <f t="shared" si="327"/>
        <v/>
      </c>
      <c r="BB344" s="15" t="str">
        <f t="shared" si="328"/>
        <v/>
      </c>
      <c r="BE344" s="20">
        <f t="shared" si="294"/>
        <v>37754</v>
      </c>
      <c r="BF344">
        <f t="shared" si="289"/>
        <v>1.3164290000000001</v>
      </c>
      <c r="BG344">
        <f t="shared" si="290"/>
        <v>2.1703411273984317E-2</v>
      </c>
      <c r="BH344">
        <f>VLOOKUP(BE344,DATA_FEEDS!$A$7:$B$2095,2,FALSE)</f>
        <v>-58.9</v>
      </c>
      <c r="BI344">
        <f t="shared" si="331"/>
        <v>-48.061538461538468</v>
      </c>
      <c r="BJ344">
        <f t="shared" si="332"/>
        <v>-1.9666758586737694</v>
      </c>
      <c r="BK344">
        <f t="shared" si="322"/>
        <v>-100</v>
      </c>
      <c r="BL344" s="14">
        <f t="shared" si="323"/>
        <v>-2.1703411273984319</v>
      </c>
      <c r="BM344" s="15">
        <f t="shared" si="329"/>
        <v>-2.1703411273984319</v>
      </c>
      <c r="BP344" s="20">
        <f t="shared" si="295"/>
        <v>37754</v>
      </c>
      <c r="BQ344">
        <f t="shared" si="339"/>
        <v>1.3164290000000001</v>
      </c>
      <c r="BR344">
        <f t="shared" si="340"/>
        <v>2.1703411273984317E-2</v>
      </c>
      <c r="BS344">
        <f t="shared" si="301"/>
        <v>0</v>
      </c>
      <c r="BT344">
        <f t="shared" si="302"/>
        <v>0</v>
      </c>
      <c r="BU344">
        <f t="shared" si="303"/>
        <v>-100</v>
      </c>
      <c r="BV344">
        <f t="shared" si="304"/>
        <v>-100</v>
      </c>
      <c r="BW344" s="14">
        <f t="shared" si="330"/>
        <v>-2.1703411273984319</v>
      </c>
      <c r="BX344" s="15">
        <f t="shared" si="296"/>
        <v>-2.1703411273984319</v>
      </c>
      <c r="BY344">
        <f t="shared" si="305"/>
        <v>-0.22312250803321337</v>
      </c>
      <c r="BZ344">
        <f t="shared" si="306"/>
        <v>-0.28583031439249118</v>
      </c>
      <c r="CA344">
        <f t="shared" si="307"/>
        <v>-1.9666758586737694</v>
      </c>
    </row>
    <row r="345" spans="1:79" x14ac:dyDescent="0.25">
      <c r="A345" s="1">
        <v>37755</v>
      </c>
      <c r="B345" s="2">
        <v>1.345</v>
      </c>
      <c r="C345" s="2">
        <v>1.325</v>
      </c>
      <c r="D345">
        <f t="shared" si="297"/>
        <v>1.345</v>
      </c>
      <c r="E345" s="2">
        <f t="shared" si="297"/>
        <v>1.325</v>
      </c>
      <c r="F345" s="4">
        <f t="shared" si="308"/>
        <v>2.1703411273984317E-2</v>
      </c>
      <c r="G345" s="4">
        <f t="shared" si="321"/>
        <v>4.802236202884469E-2</v>
      </c>
      <c r="H345" s="4">
        <f t="shared" si="342"/>
        <v>0.42802177490712456</v>
      </c>
      <c r="I345" s="5">
        <f t="shared" si="298"/>
        <v>-2.0000000000000018E-2</v>
      </c>
      <c r="J345">
        <f t="shared" si="291"/>
        <v>1</v>
      </c>
      <c r="K345">
        <f t="shared" si="309"/>
        <v>1.3154284000000001</v>
      </c>
      <c r="L345">
        <f t="shared" si="341"/>
        <v>1.0987499000000001</v>
      </c>
      <c r="M345" t="str">
        <f t="shared" si="310"/>
        <v/>
      </c>
      <c r="R345" s="13">
        <f t="shared" si="311"/>
        <v>0.2166785</v>
      </c>
      <c r="S345" s="14" t="str">
        <f t="shared" si="318"/>
        <v/>
      </c>
      <c r="T345" s="14">
        <f t="shared" si="313"/>
        <v>0</v>
      </c>
      <c r="U345" s="15" t="str">
        <f t="shared" si="314"/>
        <v/>
      </c>
      <c r="V345" t="str">
        <f t="shared" si="315"/>
        <v/>
      </c>
      <c r="Y345" s="13" t="str">
        <f t="shared" si="316"/>
        <v/>
      </c>
      <c r="Z345" t="str">
        <f t="shared" si="312"/>
        <v/>
      </c>
      <c r="AB345" s="14" t="str">
        <f t="shared" si="319"/>
        <v/>
      </c>
      <c r="AC345" t="str">
        <f t="shared" si="317"/>
        <v/>
      </c>
      <c r="AE345" s="15" t="str">
        <f t="shared" si="320"/>
        <v/>
      </c>
      <c r="AF345" t="str">
        <f t="shared" si="343"/>
        <v/>
      </c>
      <c r="AI345" s="21">
        <f t="shared" si="299"/>
        <v>37755</v>
      </c>
      <c r="AJ345" s="14">
        <f t="shared" si="292"/>
        <v>1.345</v>
      </c>
      <c r="AK345" s="22">
        <f t="shared" si="300"/>
        <v>-1.2214869888475857E-2</v>
      </c>
      <c r="AL345" s="14">
        <f t="shared" si="333"/>
        <v>1.3605359987537895</v>
      </c>
      <c r="AM345" s="14">
        <f t="shared" si="334"/>
        <v>4.7378750622965989E-2</v>
      </c>
      <c r="AN345" s="14">
        <f t="shared" si="335"/>
        <v>-0.32791068885338509</v>
      </c>
      <c r="AO345" s="14" t="str">
        <f t="shared" si="336"/>
        <v/>
      </c>
      <c r="AP345" s="14" t="str">
        <f t="shared" si="337"/>
        <v/>
      </c>
      <c r="AQ345" s="15" t="str">
        <f t="shared" si="338"/>
        <v/>
      </c>
      <c r="AT345" s="21">
        <f t="shared" si="293"/>
        <v>37755</v>
      </c>
      <c r="AU345" s="14">
        <f t="shared" si="287"/>
        <v>1.345</v>
      </c>
      <c r="AV345" s="22">
        <f t="shared" si="288"/>
        <v>-1.2214869888475857E-2</v>
      </c>
      <c r="AW345" s="14">
        <f>VLOOKUP(AT345,DATA_FEEDS!$F$7:$H$2022,3,FALSE)</f>
        <v>43.552</v>
      </c>
      <c r="AX345" s="14">
        <f t="shared" si="324"/>
        <v>44.740300000000005</v>
      </c>
      <c r="AY345" s="14">
        <f t="shared" si="325"/>
        <v>-0.28839977883857715</v>
      </c>
      <c r="AZ345" s="14" t="str">
        <f t="shared" si="326"/>
        <v/>
      </c>
      <c r="BA345" s="14" t="str">
        <f t="shared" si="327"/>
        <v/>
      </c>
      <c r="BB345" s="15" t="str">
        <f t="shared" si="328"/>
        <v/>
      </c>
      <c r="BE345" s="20">
        <f t="shared" si="294"/>
        <v>37755</v>
      </c>
      <c r="BF345">
        <f t="shared" si="289"/>
        <v>1.345</v>
      </c>
      <c r="BG345">
        <f t="shared" si="290"/>
        <v>-1.2214869888475857E-2</v>
      </c>
      <c r="BH345">
        <f>VLOOKUP(BE345,DATA_FEEDS!$A$7:$B$2095,2,FALSE)</f>
        <v>-78.400000000000006</v>
      </c>
      <c r="BI345">
        <f t="shared" si="331"/>
        <v>-49.623076923076937</v>
      </c>
      <c r="BJ345">
        <f t="shared" si="332"/>
        <v>-5.0857711337090041</v>
      </c>
      <c r="BK345">
        <f t="shared" si="322"/>
        <v>-100</v>
      </c>
      <c r="BL345" s="14">
        <f t="shared" si="323"/>
        <v>1.2214869888475857</v>
      </c>
      <c r="BM345" s="15" t="str">
        <f t="shared" si="329"/>
        <v/>
      </c>
      <c r="BP345" s="20">
        <f t="shared" si="295"/>
        <v>37755</v>
      </c>
      <c r="BQ345">
        <f t="shared" si="339"/>
        <v>1.345</v>
      </c>
      <c r="BR345">
        <f t="shared" si="340"/>
        <v>-1.2214869888475857E-2</v>
      </c>
      <c r="BS345">
        <f t="shared" si="301"/>
        <v>0</v>
      </c>
      <c r="BT345">
        <f t="shared" si="302"/>
        <v>0</v>
      </c>
      <c r="BU345">
        <f t="shared" si="303"/>
        <v>-100</v>
      </c>
      <c r="BV345">
        <f t="shared" si="304"/>
        <v>-100</v>
      </c>
      <c r="BW345" s="14">
        <f t="shared" si="330"/>
        <v>1.2214869888475857</v>
      </c>
      <c r="BX345" s="15" t="str">
        <f t="shared" si="296"/>
        <v/>
      </c>
      <c r="BY345">
        <f t="shared" si="305"/>
        <v>-0.32791068885338509</v>
      </c>
      <c r="BZ345">
        <f t="shared" si="306"/>
        <v>-0.28839977883857715</v>
      </c>
      <c r="CA345">
        <f t="shared" si="307"/>
        <v>-5.0857711337090041</v>
      </c>
    </row>
    <row r="346" spans="1:79" x14ac:dyDescent="0.25">
      <c r="A346" s="1">
        <v>37756</v>
      </c>
      <c r="B346" s="2">
        <v>1.3285709999999999</v>
      </c>
      <c r="C346" s="2">
        <v>1.3378570000000001</v>
      </c>
      <c r="D346">
        <f t="shared" si="297"/>
        <v>1.3285709999999999</v>
      </c>
      <c r="E346" s="2">
        <f t="shared" si="297"/>
        <v>1.3378570000000001</v>
      </c>
      <c r="F346" s="4">
        <f t="shared" si="308"/>
        <v>-1.2214869888475857E-2</v>
      </c>
      <c r="G346" s="4">
        <f t="shared" si="321"/>
        <v>2.1821817387492209E-2</v>
      </c>
      <c r="H346" s="4">
        <f t="shared" si="342"/>
        <v>0.41893945741506949</v>
      </c>
      <c r="I346" s="5">
        <f t="shared" si="298"/>
        <v>9.2860000000001275E-3</v>
      </c>
      <c r="J346">
        <f t="shared" si="291"/>
        <v>1</v>
      </c>
      <c r="K346">
        <f t="shared" si="309"/>
        <v>1.3258569999999998</v>
      </c>
      <c r="L346">
        <f t="shared" si="341"/>
        <v>1.11835705</v>
      </c>
      <c r="M346" t="str">
        <f t="shared" si="310"/>
        <v/>
      </c>
      <c r="R346" s="13">
        <f t="shared" si="311"/>
        <v>0.20749994999999988</v>
      </c>
      <c r="S346" s="14" t="str">
        <f t="shared" si="318"/>
        <v/>
      </c>
      <c r="T346" s="14">
        <f t="shared" si="313"/>
        <v>0</v>
      </c>
      <c r="U346" s="15" t="str">
        <f t="shared" si="314"/>
        <v/>
      </c>
      <c r="V346" t="str">
        <f t="shared" si="315"/>
        <v/>
      </c>
      <c r="Y346" s="13" t="str">
        <f t="shared" si="316"/>
        <v/>
      </c>
      <c r="Z346" t="str">
        <f t="shared" si="312"/>
        <v/>
      </c>
      <c r="AB346" s="14" t="str">
        <f t="shared" si="319"/>
        <v/>
      </c>
      <c r="AC346" t="str">
        <f t="shared" si="317"/>
        <v/>
      </c>
      <c r="AE346" s="15" t="str">
        <f t="shared" si="320"/>
        <v/>
      </c>
      <c r="AF346" t="str">
        <f t="shared" si="343"/>
        <v/>
      </c>
      <c r="AI346" s="21">
        <f t="shared" si="299"/>
        <v>37756</v>
      </c>
      <c r="AJ346" s="14">
        <f t="shared" si="292"/>
        <v>1.3285709999999999</v>
      </c>
      <c r="AK346" s="22">
        <f t="shared" si="300"/>
        <v>-5.3741952819975859E-4</v>
      </c>
      <c r="AL346" s="14">
        <f t="shared" si="333"/>
        <v>1.3931399210641757</v>
      </c>
      <c r="AM346" s="14">
        <f t="shared" si="334"/>
        <v>4.2296209963828706E-2</v>
      </c>
      <c r="AN346" s="14">
        <f t="shared" si="335"/>
        <v>-1.5265888153901843</v>
      </c>
      <c r="AO346" s="14">
        <f t="shared" si="336"/>
        <v>100</v>
      </c>
      <c r="AP346" s="14">
        <f t="shared" si="337"/>
        <v>-5.3741952819975861E-2</v>
      </c>
      <c r="AQ346" s="15">
        <f t="shared" si="338"/>
        <v>-5.3741952819975861E-2</v>
      </c>
      <c r="AT346" s="21">
        <f t="shared" si="293"/>
        <v>37756</v>
      </c>
      <c r="AU346" s="14">
        <f t="shared" si="287"/>
        <v>1.3285709999999999</v>
      </c>
      <c r="AV346" s="22">
        <f t="shared" si="288"/>
        <v>-5.3741952819975859E-4</v>
      </c>
      <c r="AW346" s="14">
        <f>VLOOKUP(AT346,DATA_FEEDS!$F$7:$H$2022,3,FALSE)</f>
        <v>40.677</v>
      </c>
      <c r="AX346" s="14">
        <f t="shared" si="324"/>
        <v>44.945800000000006</v>
      </c>
      <c r="AY346" s="14">
        <f t="shared" si="325"/>
        <v>-1.1045774104120634</v>
      </c>
      <c r="AZ346" s="14" t="str">
        <f t="shared" si="326"/>
        <v/>
      </c>
      <c r="BA346" s="14" t="str">
        <f t="shared" si="327"/>
        <v/>
      </c>
      <c r="BB346" s="15" t="str">
        <f t="shared" si="328"/>
        <v/>
      </c>
      <c r="BE346" s="20">
        <f t="shared" si="294"/>
        <v>37756</v>
      </c>
      <c r="BF346">
        <f t="shared" si="289"/>
        <v>1.3285709999999999</v>
      </c>
      <c r="BG346">
        <f t="shared" si="290"/>
        <v>-5.3741952819975859E-4</v>
      </c>
      <c r="BH346">
        <f>VLOOKUP(BE346,DATA_FEEDS!$A$7:$B$2095,2,FALSE)</f>
        <v>-74.3</v>
      </c>
      <c r="BI346">
        <f t="shared" si="331"/>
        <v>-50.892307692307696</v>
      </c>
      <c r="BJ346">
        <f t="shared" si="332"/>
        <v>-2.2630328087690841</v>
      </c>
      <c r="BK346">
        <f t="shared" si="322"/>
        <v>-100</v>
      </c>
      <c r="BL346" s="14">
        <f t="shared" si="323"/>
        <v>5.3741952819975861E-2</v>
      </c>
      <c r="BM346" s="15" t="str">
        <f t="shared" si="329"/>
        <v/>
      </c>
      <c r="BP346" s="20">
        <f t="shared" si="295"/>
        <v>37756</v>
      </c>
      <c r="BQ346">
        <f t="shared" si="339"/>
        <v>1.3285709999999999</v>
      </c>
      <c r="BR346">
        <f t="shared" si="340"/>
        <v>-5.3741952819975859E-4</v>
      </c>
      <c r="BS346">
        <f t="shared" si="301"/>
        <v>100</v>
      </c>
      <c r="BT346">
        <f t="shared" si="302"/>
        <v>0</v>
      </c>
      <c r="BU346">
        <f t="shared" si="303"/>
        <v>-100</v>
      </c>
      <c r="BV346" t="str">
        <f t="shared" si="304"/>
        <v/>
      </c>
      <c r="BW346" s="14" t="str">
        <f t="shared" si="330"/>
        <v/>
      </c>
      <c r="BX346" s="15" t="str">
        <f t="shared" si="296"/>
        <v/>
      </c>
      <c r="BY346">
        <f t="shared" si="305"/>
        <v>-1.5265888153901843</v>
      </c>
      <c r="BZ346">
        <f t="shared" si="306"/>
        <v>-1.1045774104120634</v>
      </c>
      <c r="CA346">
        <f t="shared" si="307"/>
        <v>-2.2630328087690841</v>
      </c>
    </row>
    <row r="347" spans="1:79" x14ac:dyDescent="0.25">
      <c r="A347" s="1">
        <v>37757</v>
      </c>
      <c r="B347" s="2">
        <v>1.3278570000000001</v>
      </c>
      <c r="C347" s="2">
        <v>1.342857</v>
      </c>
      <c r="D347">
        <f t="shared" si="297"/>
        <v>1.3278570000000001</v>
      </c>
      <c r="E347" s="2">
        <f t="shared" si="297"/>
        <v>1.342857</v>
      </c>
      <c r="F347" s="4">
        <f t="shared" si="308"/>
        <v>-5.3741952819975859E-4</v>
      </c>
      <c r="G347" s="4">
        <f t="shared" si="321"/>
        <v>3.5812219566208336E-2</v>
      </c>
      <c r="H347" s="4">
        <f t="shared" si="342"/>
        <v>0.43183555701988674</v>
      </c>
      <c r="I347" s="5">
        <f t="shared" si="298"/>
        <v>1.4999999999999902E-2</v>
      </c>
      <c r="J347">
        <f t="shared" si="291"/>
        <v>1</v>
      </c>
      <c r="K347">
        <f t="shared" si="309"/>
        <v>1.3329998000000001</v>
      </c>
      <c r="L347">
        <f t="shared" si="341"/>
        <v>1.1386427499999998</v>
      </c>
      <c r="M347" t="str">
        <f t="shared" si="310"/>
        <v/>
      </c>
      <c r="R347" s="13">
        <f t="shared" si="311"/>
        <v>0.19435705000000025</v>
      </c>
      <c r="S347" s="14" t="str">
        <f t="shared" si="318"/>
        <v/>
      </c>
      <c r="T347" s="14">
        <f t="shared" si="313"/>
        <v>0</v>
      </c>
      <c r="U347" s="15" t="str">
        <f t="shared" si="314"/>
        <v/>
      </c>
      <c r="V347" t="str">
        <f t="shared" si="315"/>
        <v/>
      </c>
      <c r="Y347" s="13" t="str">
        <f t="shared" si="316"/>
        <v/>
      </c>
      <c r="Z347" t="str">
        <f t="shared" si="312"/>
        <v/>
      </c>
      <c r="AB347" s="14" t="str">
        <f t="shared" si="319"/>
        <v/>
      </c>
      <c r="AC347" t="str">
        <f t="shared" si="317"/>
        <v/>
      </c>
      <c r="AE347" s="15" t="str">
        <f t="shared" si="320"/>
        <v/>
      </c>
      <c r="AF347" t="str">
        <f t="shared" si="343"/>
        <v/>
      </c>
      <c r="AI347" s="21">
        <f t="shared" si="299"/>
        <v>37757</v>
      </c>
      <c r="AJ347" s="14">
        <f t="shared" si="292"/>
        <v>1.3278570000000001</v>
      </c>
      <c r="AK347" s="22">
        <f t="shared" si="300"/>
        <v>-3.2277572057834631E-3</v>
      </c>
      <c r="AL347" s="14">
        <f t="shared" si="333"/>
        <v>1.4024093538891975</v>
      </c>
      <c r="AM347" s="14">
        <f t="shared" si="334"/>
        <v>4.5546350392042051E-2</v>
      </c>
      <c r="AN347" s="14">
        <f t="shared" si="335"/>
        <v>-1.6368458339139154</v>
      </c>
      <c r="AO347" s="14">
        <f t="shared" si="336"/>
        <v>100</v>
      </c>
      <c r="AP347" s="14">
        <f t="shared" si="337"/>
        <v>-0.3227757205783463</v>
      </c>
      <c r="AQ347" s="15">
        <f t="shared" si="338"/>
        <v>-0.3227757205783463</v>
      </c>
      <c r="AT347" s="21">
        <f t="shared" si="293"/>
        <v>37757</v>
      </c>
      <c r="AU347" s="14">
        <f t="shared" si="287"/>
        <v>1.3278570000000001</v>
      </c>
      <c r="AV347" s="22">
        <f t="shared" si="288"/>
        <v>-3.2277572057834631E-3</v>
      </c>
      <c r="AW347" s="14">
        <f>VLOOKUP(AT347,DATA_FEEDS!$F$7:$H$2022,3,FALSE)</f>
        <v>41.985999999999997</v>
      </c>
      <c r="AX347" s="14">
        <f t="shared" si="324"/>
        <v>45.182500000000005</v>
      </c>
      <c r="AY347" s="14">
        <f t="shared" si="325"/>
        <v>-0.90180957840309883</v>
      </c>
      <c r="AZ347" s="14" t="str">
        <f t="shared" si="326"/>
        <v/>
      </c>
      <c r="BA347" s="14" t="str">
        <f t="shared" si="327"/>
        <v/>
      </c>
      <c r="BB347" s="15" t="str">
        <f t="shared" si="328"/>
        <v/>
      </c>
      <c r="BE347" s="20">
        <f t="shared" si="294"/>
        <v>37757</v>
      </c>
      <c r="BF347">
        <f t="shared" si="289"/>
        <v>1.3278570000000001</v>
      </c>
      <c r="BG347">
        <f t="shared" si="290"/>
        <v>-3.2277572057834631E-3</v>
      </c>
      <c r="BH347">
        <f>VLOOKUP(BE347,DATA_FEEDS!$A$7:$B$2095,2,FALSE)</f>
        <v>-73.7</v>
      </c>
      <c r="BI347">
        <f t="shared" si="331"/>
        <v>-53.507692307692317</v>
      </c>
      <c r="BJ347">
        <f t="shared" si="332"/>
        <v>-1.6563710115862611</v>
      </c>
      <c r="BK347">
        <f t="shared" si="322"/>
        <v>-100</v>
      </c>
      <c r="BL347" s="14">
        <f t="shared" si="323"/>
        <v>0.3227757205783463</v>
      </c>
      <c r="BM347" s="15" t="str">
        <f t="shared" si="329"/>
        <v/>
      </c>
      <c r="BP347" s="20">
        <f t="shared" si="295"/>
        <v>37757</v>
      </c>
      <c r="BQ347">
        <f t="shared" si="339"/>
        <v>1.3278570000000001</v>
      </c>
      <c r="BR347">
        <f t="shared" si="340"/>
        <v>-3.2277572057834631E-3</v>
      </c>
      <c r="BS347">
        <f t="shared" si="301"/>
        <v>100</v>
      </c>
      <c r="BT347">
        <f t="shared" si="302"/>
        <v>0</v>
      </c>
      <c r="BU347">
        <f t="shared" si="303"/>
        <v>-100</v>
      </c>
      <c r="BV347" t="str">
        <f t="shared" si="304"/>
        <v/>
      </c>
      <c r="BW347" s="14" t="str">
        <f t="shared" si="330"/>
        <v/>
      </c>
      <c r="BX347" s="15" t="str">
        <f t="shared" si="296"/>
        <v/>
      </c>
      <c r="BY347">
        <f t="shared" si="305"/>
        <v>-1.6368458339139154</v>
      </c>
      <c r="BZ347">
        <f t="shared" si="306"/>
        <v>-0.90180957840309883</v>
      </c>
      <c r="CA347">
        <f t="shared" si="307"/>
        <v>-1.6563710115862611</v>
      </c>
    </row>
    <row r="348" spans="1:79" x14ac:dyDescent="0.25">
      <c r="A348" s="1">
        <v>37760</v>
      </c>
      <c r="B348" s="2">
        <v>1.3235710000000001</v>
      </c>
      <c r="C348" s="2">
        <v>1.2928569999999999</v>
      </c>
      <c r="D348">
        <f t="shared" si="297"/>
        <v>1.3235710000000001</v>
      </c>
      <c r="E348" s="2">
        <f t="shared" si="297"/>
        <v>1.2928569999999999</v>
      </c>
      <c r="F348" s="4">
        <f t="shared" si="308"/>
        <v>-3.2277572057834631E-3</v>
      </c>
      <c r="G348" s="4">
        <f t="shared" si="321"/>
        <v>-1.7906016959517108E-2</v>
      </c>
      <c r="H348" s="4">
        <f t="shared" si="342"/>
        <v>0.3732920910658159</v>
      </c>
      <c r="I348" s="5">
        <f t="shared" si="298"/>
        <v>-3.071400000000013E-2</v>
      </c>
      <c r="J348">
        <f t="shared" si="291"/>
        <v>1</v>
      </c>
      <c r="K348">
        <f t="shared" si="309"/>
        <v>1.3264284</v>
      </c>
      <c r="L348">
        <f t="shared" si="341"/>
        <v>1.15635705</v>
      </c>
      <c r="M348" t="str">
        <f t="shared" si="310"/>
        <v/>
      </c>
      <c r="R348" s="13">
        <f t="shared" si="311"/>
        <v>0.17007134999999995</v>
      </c>
      <c r="S348" s="14" t="str">
        <f t="shared" si="318"/>
        <v/>
      </c>
      <c r="T348" s="14">
        <f t="shared" si="313"/>
        <v>0</v>
      </c>
      <c r="U348" s="15" t="str">
        <f t="shared" si="314"/>
        <v/>
      </c>
      <c r="V348" t="str">
        <f t="shared" si="315"/>
        <v/>
      </c>
      <c r="Y348" s="13" t="str">
        <f t="shared" si="316"/>
        <v/>
      </c>
      <c r="Z348" t="str">
        <f t="shared" si="312"/>
        <v/>
      </c>
      <c r="AB348" s="14" t="str">
        <f t="shared" si="319"/>
        <v/>
      </c>
      <c r="AC348" t="str">
        <f t="shared" si="317"/>
        <v/>
      </c>
      <c r="AE348" s="15" t="str">
        <f t="shared" si="320"/>
        <v/>
      </c>
      <c r="AF348" t="str">
        <f t="shared" si="343"/>
        <v/>
      </c>
      <c r="AI348" s="21">
        <f t="shared" si="299"/>
        <v>37760</v>
      </c>
      <c r="AJ348" s="14">
        <f t="shared" si="292"/>
        <v>1.3235710000000001</v>
      </c>
      <c r="AK348" s="22">
        <f t="shared" si="300"/>
        <v>-2.3205404167966907E-2</v>
      </c>
      <c r="AL348" s="14">
        <f t="shared" si="333"/>
        <v>1.4562917566505575</v>
      </c>
      <c r="AM348" s="14">
        <f t="shared" si="334"/>
        <v>4.9544519436783029E-2</v>
      </c>
      <c r="AN348" s="14">
        <f t="shared" si="335"/>
        <v>-2.6788181247757232</v>
      </c>
      <c r="AO348" s="14">
        <f t="shared" si="336"/>
        <v>100</v>
      </c>
      <c r="AP348" s="14">
        <f t="shared" si="337"/>
        <v>-2.3205404167966908</v>
      </c>
      <c r="AQ348" s="15">
        <f t="shared" si="338"/>
        <v>-2.3205404167966908</v>
      </c>
      <c r="AT348" s="21">
        <f t="shared" si="293"/>
        <v>37760</v>
      </c>
      <c r="AU348" s="14">
        <f t="shared" si="287"/>
        <v>1.3235710000000001</v>
      </c>
      <c r="AV348" s="22">
        <f t="shared" si="288"/>
        <v>-2.3205404167966907E-2</v>
      </c>
      <c r="AW348" s="14">
        <f>VLOOKUP(AT348,DATA_FEEDS!$F$7:$H$2022,3,FALSE)</f>
        <v>46.619</v>
      </c>
      <c r="AX348" s="14">
        <f t="shared" si="324"/>
        <v>45.4452</v>
      </c>
      <c r="AY348" s="14">
        <f t="shared" si="325"/>
        <v>0.36535019119766032</v>
      </c>
      <c r="AZ348" s="14" t="str">
        <f t="shared" si="326"/>
        <v/>
      </c>
      <c r="BA348" s="14" t="str">
        <f t="shared" si="327"/>
        <v/>
      </c>
      <c r="BB348" s="15" t="str">
        <f t="shared" si="328"/>
        <v/>
      </c>
      <c r="BE348" s="20">
        <f t="shared" si="294"/>
        <v>37760</v>
      </c>
      <c r="BF348">
        <f t="shared" si="289"/>
        <v>1.3235710000000001</v>
      </c>
      <c r="BG348">
        <f t="shared" si="290"/>
        <v>-2.3205404167966907E-2</v>
      </c>
      <c r="BH348">
        <f>VLOOKUP(BE348,DATA_FEEDS!$A$7:$B$2095,2,FALSE)</f>
        <v>-63.2</v>
      </c>
      <c r="BI348">
        <f t="shared" si="331"/>
        <v>-55.146153846153851</v>
      </c>
      <c r="BJ348">
        <f t="shared" si="332"/>
        <v>-0.60794842463748611</v>
      </c>
      <c r="BK348" t="str">
        <f t="shared" si="322"/>
        <v/>
      </c>
      <c r="BL348" s="14" t="str">
        <f t="shared" si="323"/>
        <v/>
      </c>
      <c r="BM348" s="15" t="str">
        <f t="shared" si="329"/>
        <v/>
      </c>
      <c r="BP348" s="20">
        <f t="shared" si="295"/>
        <v>37760</v>
      </c>
      <c r="BQ348">
        <f t="shared" si="339"/>
        <v>1.3235710000000001</v>
      </c>
      <c r="BR348">
        <f t="shared" si="340"/>
        <v>-2.3205404167966907E-2</v>
      </c>
      <c r="BS348">
        <f t="shared" si="301"/>
        <v>100</v>
      </c>
      <c r="BT348">
        <f t="shared" si="302"/>
        <v>0</v>
      </c>
      <c r="BU348">
        <f t="shared" si="303"/>
        <v>0</v>
      </c>
      <c r="BV348">
        <f t="shared" si="304"/>
        <v>100</v>
      </c>
      <c r="BW348" s="14">
        <f t="shared" si="330"/>
        <v>-2.3205404167966908</v>
      </c>
      <c r="BX348" s="15">
        <f t="shared" si="296"/>
        <v>-2.3205404167966908</v>
      </c>
      <c r="BY348">
        <f t="shared" si="305"/>
        <v>-2.6788181247757232</v>
      </c>
      <c r="BZ348">
        <f t="shared" si="306"/>
        <v>0.36535019119766032</v>
      </c>
      <c r="CA348">
        <f t="shared" si="307"/>
        <v>-0.60794842463748611</v>
      </c>
    </row>
    <row r="349" spans="1:79" x14ac:dyDescent="0.25">
      <c r="A349" s="1">
        <v>37761</v>
      </c>
      <c r="B349" s="2">
        <v>1.2928569999999999</v>
      </c>
      <c r="C349" s="2">
        <v>1.2707139999999999</v>
      </c>
      <c r="D349">
        <f t="shared" si="297"/>
        <v>1.2928569999999999</v>
      </c>
      <c r="E349" s="2">
        <f t="shared" si="297"/>
        <v>1.2707139999999999</v>
      </c>
      <c r="F349" s="4">
        <f t="shared" si="308"/>
        <v>-2.3205404167966907E-2</v>
      </c>
      <c r="G349" s="4">
        <f t="shared" si="321"/>
        <v>-5.5231226765799314E-2</v>
      </c>
      <c r="H349" s="4">
        <f t="shared" si="342"/>
        <v>0.31485499710790954</v>
      </c>
      <c r="I349" s="5">
        <f t="shared" si="298"/>
        <v>-2.2143000000000024E-2</v>
      </c>
      <c r="J349">
        <f t="shared" si="291"/>
        <v>1</v>
      </c>
      <c r="K349">
        <f t="shared" si="309"/>
        <v>1.3138569999999998</v>
      </c>
      <c r="L349">
        <f t="shared" si="341"/>
        <v>1.1716427499999997</v>
      </c>
      <c r="M349" t="str">
        <f t="shared" si="310"/>
        <v/>
      </c>
      <c r="R349" s="13">
        <f t="shared" si="311"/>
        <v>0.1422142500000001</v>
      </c>
      <c r="S349" s="14" t="str">
        <f t="shared" si="318"/>
        <v/>
      </c>
      <c r="T349" s="14">
        <f t="shared" si="313"/>
        <v>0</v>
      </c>
      <c r="U349" s="15" t="str">
        <f t="shared" si="314"/>
        <v/>
      </c>
      <c r="V349" t="str">
        <f t="shared" si="315"/>
        <v/>
      </c>
      <c r="Y349" s="13" t="str">
        <f t="shared" si="316"/>
        <v/>
      </c>
      <c r="Z349" t="str">
        <f t="shared" si="312"/>
        <v/>
      </c>
      <c r="AB349" s="14" t="str">
        <f t="shared" si="319"/>
        <v/>
      </c>
      <c r="AC349" t="str">
        <f t="shared" si="317"/>
        <v/>
      </c>
      <c r="AE349" s="15" t="str">
        <f t="shared" si="320"/>
        <v/>
      </c>
      <c r="AF349" t="str">
        <f t="shared" si="343"/>
        <v/>
      </c>
      <c r="AI349" s="21">
        <f t="shared" si="299"/>
        <v>37761</v>
      </c>
      <c r="AJ349" s="14">
        <f t="shared" si="292"/>
        <v>1.2928569999999999</v>
      </c>
      <c r="AK349" s="22">
        <f t="shared" si="300"/>
        <v>-1.7127184212948551E-2</v>
      </c>
      <c r="AL349" s="14">
        <f t="shared" si="333"/>
        <v>1.4324589613624994</v>
      </c>
      <c r="AM349" s="14">
        <f t="shared" si="334"/>
        <v>5.8863552803057467E-2</v>
      </c>
      <c r="AN349" s="14">
        <f t="shared" si="335"/>
        <v>-2.3716196986881215</v>
      </c>
      <c r="AO349" s="14">
        <f t="shared" si="336"/>
        <v>100</v>
      </c>
      <c r="AP349" s="14">
        <f t="shared" si="337"/>
        <v>-1.7127184212948552</v>
      </c>
      <c r="AQ349" s="15">
        <f t="shared" si="338"/>
        <v>-1.7127184212948552</v>
      </c>
      <c r="AT349" s="21">
        <f t="shared" si="293"/>
        <v>37761</v>
      </c>
      <c r="AU349" s="14">
        <f t="shared" si="287"/>
        <v>1.2928569999999999</v>
      </c>
      <c r="AV349" s="22">
        <f t="shared" si="288"/>
        <v>-1.7127184212948551E-2</v>
      </c>
      <c r="AW349" s="14">
        <f>VLOOKUP(AT349,DATA_FEEDS!$F$7:$H$2022,3,FALSE)</f>
        <v>42.625999999999998</v>
      </c>
      <c r="AX349" s="14">
        <f t="shared" si="324"/>
        <v>44.798299999999998</v>
      </c>
      <c r="AY349" s="14">
        <f t="shared" si="325"/>
        <v>-0.67629722625218158</v>
      </c>
      <c r="AZ349" s="14" t="str">
        <f t="shared" si="326"/>
        <v/>
      </c>
      <c r="BA349" s="14" t="str">
        <f t="shared" si="327"/>
        <v/>
      </c>
      <c r="BB349" s="15" t="str">
        <f t="shared" si="328"/>
        <v/>
      </c>
      <c r="BE349" s="20">
        <f t="shared" si="294"/>
        <v>37761</v>
      </c>
      <c r="BF349">
        <f t="shared" si="289"/>
        <v>1.2928569999999999</v>
      </c>
      <c r="BG349">
        <f t="shared" si="290"/>
        <v>-1.7127184212948551E-2</v>
      </c>
      <c r="BH349">
        <f>VLOOKUP(BE349,DATA_FEEDS!$A$7:$B$2095,2,FALSE)</f>
        <v>-56.7</v>
      </c>
      <c r="BI349">
        <f t="shared" si="331"/>
        <v>-55.861538461538473</v>
      </c>
      <c r="BJ349">
        <f t="shared" si="332"/>
        <v>-6.3205511129661773E-2</v>
      </c>
      <c r="BK349" t="str">
        <f t="shared" si="322"/>
        <v/>
      </c>
      <c r="BL349" s="14" t="str">
        <f t="shared" si="323"/>
        <v/>
      </c>
      <c r="BM349" s="15" t="str">
        <f t="shared" si="329"/>
        <v/>
      </c>
      <c r="BP349" s="20">
        <f t="shared" si="295"/>
        <v>37761</v>
      </c>
      <c r="BQ349">
        <f t="shared" si="339"/>
        <v>1.2928569999999999</v>
      </c>
      <c r="BR349">
        <f t="shared" si="340"/>
        <v>-1.7127184212948551E-2</v>
      </c>
      <c r="BS349">
        <f t="shared" si="301"/>
        <v>100</v>
      </c>
      <c r="BT349">
        <f t="shared" si="302"/>
        <v>0</v>
      </c>
      <c r="BU349">
        <f t="shared" si="303"/>
        <v>0</v>
      </c>
      <c r="BV349">
        <f t="shared" si="304"/>
        <v>100</v>
      </c>
      <c r="BW349" s="14">
        <f t="shared" si="330"/>
        <v>-1.7127184212948552</v>
      </c>
      <c r="BX349" s="15">
        <f t="shared" si="296"/>
        <v>-1.7127184212948552</v>
      </c>
      <c r="BY349">
        <f t="shared" si="305"/>
        <v>-2.3716196986881215</v>
      </c>
      <c r="BZ349">
        <f t="shared" si="306"/>
        <v>-0.67629722625218158</v>
      </c>
      <c r="CA349">
        <f t="shared" si="307"/>
        <v>-6.3205511129661773E-2</v>
      </c>
    </row>
    <row r="350" spans="1:79" x14ac:dyDescent="0.25">
      <c r="A350" s="1">
        <v>37762</v>
      </c>
      <c r="B350" s="2">
        <v>1.2707139999999999</v>
      </c>
      <c r="C350" s="2">
        <v>1.2749999999999999</v>
      </c>
      <c r="D350">
        <f t="shared" si="297"/>
        <v>1.2707139999999999</v>
      </c>
      <c r="E350" s="2">
        <f t="shared" si="297"/>
        <v>1.2749999999999999</v>
      </c>
      <c r="F350" s="4">
        <f t="shared" si="308"/>
        <v>-1.7127184212948551E-2</v>
      </c>
      <c r="G350" s="4">
        <f t="shared" si="321"/>
        <v>-4.0322271071700375E-2</v>
      </c>
      <c r="H350" s="4">
        <f t="shared" si="342"/>
        <v>0.32026666280078775</v>
      </c>
      <c r="I350" s="5">
        <f t="shared" si="298"/>
        <v>4.286000000000012E-3</v>
      </c>
      <c r="J350">
        <f t="shared" si="291"/>
        <v>1</v>
      </c>
      <c r="K350">
        <f t="shared" si="309"/>
        <v>1.303857</v>
      </c>
      <c r="L350">
        <f t="shared" si="341"/>
        <v>1.1868927499999997</v>
      </c>
      <c r="M350" t="str">
        <f t="shared" si="310"/>
        <v/>
      </c>
      <c r="R350" s="13">
        <f t="shared" si="311"/>
        <v>0.11696425000000032</v>
      </c>
      <c r="S350" s="14" t="str">
        <f t="shared" si="318"/>
        <v/>
      </c>
      <c r="T350" s="14">
        <f t="shared" si="313"/>
        <v>0</v>
      </c>
      <c r="U350" s="15" t="str">
        <f t="shared" si="314"/>
        <v/>
      </c>
      <c r="V350" t="str">
        <f t="shared" si="315"/>
        <v/>
      </c>
      <c r="Y350" s="13" t="str">
        <f t="shared" si="316"/>
        <v/>
      </c>
      <c r="Z350" t="str">
        <f t="shared" si="312"/>
        <v/>
      </c>
      <c r="AB350" s="14" t="str">
        <f t="shared" si="319"/>
        <v/>
      </c>
      <c r="AC350" t="str">
        <f t="shared" si="317"/>
        <v/>
      </c>
      <c r="AE350" s="15" t="str">
        <f t="shared" si="320"/>
        <v/>
      </c>
      <c r="AF350" t="str">
        <f t="shared" si="343"/>
        <v/>
      </c>
      <c r="AI350" s="21">
        <f t="shared" si="299"/>
        <v>37762</v>
      </c>
      <c r="AJ350" s="14">
        <f t="shared" si="292"/>
        <v>1.2707139999999999</v>
      </c>
      <c r="AK350" s="22">
        <f t="shared" si="300"/>
        <v>5.6212491559864157E-3</v>
      </c>
      <c r="AL350" s="14">
        <f t="shared" si="333"/>
        <v>1.4011866963024886</v>
      </c>
      <c r="AM350" s="14">
        <f t="shared" si="334"/>
        <v>6.5979050727988098E-2</v>
      </c>
      <c r="AN350" s="14">
        <f t="shared" si="335"/>
        <v>-1.9774867152967783</v>
      </c>
      <c r="AO350" s="14">
        <f t="shared" si="336"/>
        <v>100</v>
      </c>
      <c r="AP350" s="14">
        <f t="shared" si="337"/>
        <v>0.56212491559864153</v>
      </c>
      <c r="AQ350" s="15" t="str">
        <f t="shared" si="338"/>
        <v/>
      </c>
      <c r="AT350" s="21">
        <f t="shared" si="293"/>
        <v>37762</v>
      </c>
      <c r="AU350" s="14">
        <f t="shared" si="287"/>
        <v>1.2707139999999999</v>
      </c>
      <c r="AV350" s="22">
        <f t="shared" si="288"/>
        <v>5.6212491559864157E-3</v>
      </c>
      <c r="AW350" s="14">
        <f>VLOOKUP(AT350,DATA_FEEDS!$F$7:$H$2022,3,FALSE)</f>
        <v>42.131999999999998</v>
      </c>
      <c r="AX350" s="14">
        <f t="shared" si="324"/>
        <v>43.969699999999996</v>
      </c>
      <c r="AY350" s="14">
        <f t="shared" si="325"/>
        <v>-0.60406010989649395</v>
      </c>
      <c r="AZ350" s="14" t="str">
        <f t="shared" si="326"/>
        <v/>
      </c>
      <c r="BA350" s="14" t="str">
        <f t="shared" si="327"/>
        <v/>
      </c>
      <c r="BB350" s="15" t="str">
        <f t="shared" si="328"/>
        <v/>
      </c>
      <c r="BE350" s="20">
        <f t="shared" si="294"/>
        <v>37762</v>
      </c>
      <c r="BF350">
        <f t="shared" si="289"/>
        <v>1.2707139999999999</v>
      </c>
      <c r="BG350">
        <f t="shared" si="290"/>
        <v>5.6212491559864157E-3</v>
      </c>
      <c r="BH350">
        <f>VLOOKUP(BE350,DATA_FEEDS!$A$7:$B$2095,2,FALSE)</f>
        <v>-54.6</v>
      </c>
      <c r="BI350">
        <f t="shared" si="331"/>
        <v>-56.400000000000006</v>
      </c>
      <c r="BJ350">
        <f t="shared" si="332"/>
        <v>0.13832877975172758</v>
      </c>
      <c r="BK350" t="str">
        <f t="shared" si="322"/>
        <v/>
      </c>
      <c r="BL350" s="14" t="str">
        <f t="shared" si="323"/>
        <v/>
      </c>
      <c r="BM350" s="15" t="str">
        <f t="shared" si="329"/>
        <v/>
      </c>
      <c r="BP350" s="20">
        <f t="shared" si="295"/>
        <v>37762</v>
      </c>
      <c r="BQ350">
        <f t="shared" si="339"/>
        <v>1.2707139999999999</v>
      </c>
      <c r="BR350">
        <f t="shared" si="340"/>
        <v>5.6212491559864157E-3</v>
      </c>
      <c r="BS350">
        <f t="shared" si="301"/>
        <v>100</v>
      </c>
      <c r="BT350">
        <f t="shared" si="302"/>
        <v>0</v>
      </c>
      <c r="BU350">
        <f t="shared" si="303"/>
        <v>0</v>
      </c>
      <c r="BV350">
        <f t="shared" si="304"/>
        <v>100</v>
      </c>
      <c r="BW350" s="14">
        <f t="shared" si="330"/>
        <v>0.56212491559864153</v>
      </c>
      <c r="BX350" s="15" t="str">
        <f t="shared" si="296"/>
        <v/>
      </c>
      <c r="BY350">
        <f t="shared" si="305"/>
        <v>-1.9774867152967783</v>
      </c>
      <c r="BZ350">
        <f t="shared" si="306"/>
        <v>-0.60406010989649395</v>
      </c>
      <c r="CA350">
        <f t="shared" si="307"/>
        <v>0.13832877975172758</v>
      </c>
    </row>
    <row r="351" spans="1:79" x14ac:dyDescent="0.25">
      <c r="A351" s="1">
        <v>37763</v>
      </c>
      <c r="B351" s="2">
        <v>1.277857</v>
      </c>
      <c r="C351" s="2">
        <v>1.3028569999999999</v>
      </c>
      <c r="D351">
        <f t="shared" si="297"/>
        <v>1.277857</v>
      </c>
      <c r="E351" s="2">
        <f t="shared" si="297"/>
        <v>1.3028569999999999</v>
      </c>
      <c r="F351" s="4">
        <f t="shared" si="308"/>
        <v>5.6212491559864157E-3</v>
      </c>
      <c r="G351" s="4">
        <f t="shared" si="321"/>
        <v>-1.8827328545167239E-2</v>
      </c>
      <c r="H351" s="4">
        <f t="shared" si="342"/>
        <v>0.3551255474923265</v>
      </c>
      <c r="I351" s="5">
        <f t="shared" si="298"/>
        <v>2.4999999999999911E-2</v>
      </c>
      <c r="J351">
        <f t="shared" si="291"/>
        <v>1</v>
      </c>
      <c r="K351">
        <f t="shared" si="309"/>
        <v>1.2968569999999999</v>
      </c>
      <c r="L351">
        <f t="shared" si="341"/>
        <v>1.2040355999999997</v>
      </c>
      <c r="M351" t="str">
        <f t="shared" si="310"/>
        <v/>
      </c>
      <c r="R351" s="13">
        <f t="shared" si="311"/>
        <v>9.2821400000000276E-2</v>
      </c>
      <c r="S351" s="14" t="str">
        <f t="shared" si="318"/>
        <v/>
      </c>
      <c r="T351" s="14">
        <f t="shared" si="313"/>
        <v>0</v>
      </c>
      <c r="U351" s="15" t="str">
        <f t="shared" si="314"/>
        <v/>
      </c>
      <c r="V351" t="str">
        <f t="shared" si="315"/>
        <v/>
      </c>
      <c r="Y351" s="13" t="str">
        <f t="shared" si="316"/>
        <v/>
      </c>
      <c r="Z351" t="str">
        <f t="shared" si="312"/>
        <v/>
      </c>
      <c r="AB351" s="14" t="str">
        <f t="shared" si="319"/>
        <v/>
      </c>
      <c r="AC351" t="str">
        <f t="shared" si="317"/>
        <v/>
      </c>
      <c r="AE351" s="15" t="str">
        <f t="shared" si="320"/>
        <v/>
      </c>
      <c r="AF351" t="str">
        <f t="shared" si="343"/>
        <v/>
      </c>
      <c r="AI351" s="21">
        <f t="shared" si="299"/>
        <v>37763</v>
      </c>
      <c r="AJ351" s="14">
        <f t="shared" si="292"/>
        <v>1.277857</v>
      </c>
      <c r="AK351" s="22">
        <f t="shared" si="300"/>
        <v>1.7886977963887902E-2</v>
      </c>
      <c r="AL351" s="14">
        <f t="shared" si="333"/>
        <v>1.3615714090711322</v>
      </c>
      <c r="AM351" s="14">
        <f t="shared" si="334"/>
        <v>6.6004322978379215E-2</v>
      </c>
      <c r="AN351" s="14">
        <f t="shared" si="335"/>
        <v>-1.2683170630892489</v>
      </c>
      <c r="AO351" s="14" t="str">
        <f t="shared" si="336"/>
        <v/>
      </c>
      <c r="AP351" s="14" t="str">
        <f t="shared" si="337"/>
        <v/>
      </c>
      <c r="AQ351" s="15" t="str">
        <f t="shared" si="338"/>
        <v/>
      </c>
      <c r="AT351" s="21">
        <f t="shared" si="293"/>
        <v>37763</v>
      </c>
      <c r="AU351" s="14">
        <f t="shared" si="287"/>
        <v>1.277857</v>
      </c>
      <c r="AV351" s="22">
        <f t="shared" si="288"/>
        <v>1.7886977963887902E-2</v>
      </c>
      <c r="AW351" s="14">
        <f>VLOOKUP(AT351,DATA_FEEDS!$F$7:$H$2022,3,FALSE)</f>
        <v>44.381999999999998</v>
      </c>
      <c r="AX351" s="14">
        <f t="shared" si="324"/>
        <v>43.554599999999994</v>
      </c>
      <c r="AY351" s="14">
        <f t="shared" si="325"/>
        <v>0.34435252315835801</v>
      </c>
      <c r="AZ351" s="14" t="str">
        <f t="shared" si="326"/>
        <v/>
      </c>
      <c r="BA351" s="14" t="str">
        <f t="shared" si="327"/>
        <v/>
      </c>
      <c r="BB351" s="15" t="str">
        <f t="shared" si="328"/>
        <v/>
      </c>
      <c r="BE351" s="20">
        <f t="shared" si="294"/>
        <v>37763</v>
      </c>
      <c r="BF351">
        <f t="shared" si="289"/>
        <v>1.277857</v>
      </c>
      <c r="BG351">
        <f t="shared" si="290"/>
        <v>1.7886977963887902E-2</v>
      </c>
      <c r="BH351">
        <f>VLOOKUP(BE351,DATA_FEEDS!$A$7:$B$2095,2,FALSE)</f>
        <v>-52.9</v>
      </c>
      <c r="BI351">
        <f t="shared" si="331"/>
        <v>-57.030769230769238</v>
      </c>
      <c r="BJ351">
        <f t="shared" si="332"/>
        <v>0.33055458764915679</v>
      </c>
      <c r="BK351" t="str">
        <f t="shared" si="322"/>
        <v/>
      </c>
      <c r="BL351" s="14" t="str">
        <f t="shared" si="323"/>
        <v/>
      </c>
      <c r="BM351" s="15" t="str">
        <f t="shared" si="329"/>
        <v/>
      </c>
      <c r="BP351" s="20">
        <f t="shared" si="295"/>
        <v>37763</v>
      </c>
      <c r="BQ351">
        <f t="shared" si="339"/>
        <v>1.277857</v>
      </c>
      <c r="BR351">
        <f t="shared" si="340"/>
        <v>1.7886977963887902E-2</v>
      </c>
      <c r="BS351">
        <f t="shared" si="301"/>
        <v>0</v>
      </c>
      <c r="BT351">
        <f t="shared" si="302"/>
        <v>0</v>
      </c>
      <c r="BU351">
        <f t="shared" si="303"/>
        <v>0</v>
      </c>
      <c r="BV351" t="str">
        <f t="shared" si="304"/>
        <v/>
      </c>
      <c r="BW351" s="14" t="str">
        <f t="shared" si="330"/>
        <v/>
      </c>
      <c r="BX351" s="15" t="str">
        <f t="shared" si="296"/>
        <v/>
      </c>
      <c r="BY351">
        <f t="shared" si="305"/>
        <v>-1.2683170630892489</v>
      </c>
      <c r="BZ351">
        <f t="shared" si="306"/>
        <v>0.34435252315835801</v>
      </c>
      <c r="CA351">
        <f t="shared" si="307"/>
        <v>0.33055458764915679</v>
      </c>
    </row>
    <row r="352" spans="1:79" x14ac:dyDescent="0.25">
      <c r="A352" s="1">
        <v>37764</v>
      </c>
      <c r="B352" s="2">
        <v>1.3007139999999999</v>
      </c>
      <c r="C352" s="2">
        <v>1.3085709999999999</v>
      </c>
      <c r="D352">
        <f t="shared" si="297"/>
        <v>1.3007139999999999</v>
      </c>
      <c r="E352" s="2">
        <f t="shared" si="297"/>
        <v>1.3085709999999999</v>
      </c>
      <c r="F352" s="4">
        <f t="shared" si="308"/>
        <v>1.7886977963887902E-2</v>
      </c>
      <c r="G352" s="4">
        <f t="shared" si="321"/>
        <v>-1.1332977226004591E-2</v>
      </c>
      <c r="H352" s="4">
        <f t="shared" si="342"/>
        <v>0.35905020163949575</v>
      </c>
      <c r="I352" s="5">
        <f t="shared" si="298"/>
        <v>7.8570000000000029E-3</v>
      </c>
      <c r="J352">
        <f t="shared" si="291"/>
        <v>1</v>
      </c>
      <c r="K352">
        <f t="shared" si="309"/>
        <v>1.2899997999999999</v>
      </c>
      <c r="L352">
        <f t="shared" si="341"/>
        <v>1.2217856</v>
      </c>
      <c r="M352" t="str">
        <f t="shared" si="310"/>
        <v/>
      </c>
      <c r="R352" s="13">
        <f t="shared" si="311"/>
        <v>6.8214199999999892E-2</v>
      </c>
      <c r="S352" s="14" t="str">
        <f t="shared" si="318"/>
        <v/>
      </c>
      <c r="T352" s="14">
        <f t="shared" si="313"/>
        <v>0</v>
      </c>
      <c r="U352" s="15" t="str">
        <f t="shared" si="314"/>
        <v/>
      </c>
      <c r="V352" t="str">
        <f t="shared" si="315"/>
        <v/>
      </c>
      <c r="Y352" s="13" t="str">
        <f t="shared" si="316"/>
        <v/>
      </c>
      <c r="Z352" t="str">
        <f t="shared" si="312"/>
        <v/>
      </c>
      <c r="AB352" s="14" t="str">
        <f t="shared" si="319"/>
        <v/>
      </c>
      <c r="AC352" t="str">
        <f t="shared" si="317"/>
        <v/>
      </c>
      <c r="AE352" s="15" t="str">
        <f t="shared" si="320"/>
        <v/>
      </c>
      <c r="AF352" t="str">
        <f t="shared" si="343"/>
        <v/>
      </c>
      <c r="AI352" s="21">
        <f t="shared" si="299"/>
        <v>37764</v>
      </c>
      <c r="AJ352" s="14">
        <f t="shared" si="292"/>
        <v>1.3007139999999999</v>
      </c>
      <c r="AK352" s="22">
        <f t="shared" si="300"/>
        <v>-1.37286136691079E-2</v>
      </c>
      <c r="AL352" s="14">
        <f t="shared" si="333"/>
        <v>1.3270567292651378</v>
      </c>
      <c r="AM352" s="14">
        <f t="shared" si="334"/>
        <v>4.7139188349906117E-2</v>
      </c>
      <c r="AN352" s="14">
        <f t="shared" si="335"/>
        <v>-0.55882865588606145</v>
      </c>
      <c r="AO352" s="14" t="str">
        <f t="shared" si="336"/>
        <v/>
      </c>
      <c r="AP352" s="14" t="str">
        <f t="shared" si="337"/>
        <v/>
      </c>
      <c r="AQ352" s="15" t="str">
        <f t="shared" si="338"/>
        <v/>
      </c>
      <c r="AT352" s="21">
        <f t="shared" si="293"/>
        <v>37764</v>
      </c>
      <c r="AU352" s="14">
        <f t="shared" si="287"/>
        <v>1.3007139999999999</v>
      </c>
      <c r="AV352" s="22">
        <f t="shared" si="288"/>
        <v>-1.37286136691079E-2</v>
      </c>
      <c r="AW352" s="14">
        <f>VLOOKUP(AT352,DATA_FEEDS!$F$7:$H$2022,3,FALSE)</f>
        <v>44.881999999999998</v>
      </c>
      <c r="AX352" s="14">
        <f t="shared" si="324"/>
        <v>43.567699999999995</v>
      </c>
      <c r="AY352" s="14">
        <f t="shared" si="325"/>
        <v>0.72492826727515891</v>
      </c>
      <c r="AZ352" s="14" t="str">
        <f t="shared" si="326"/>
        <v/>
      </c>
      <c r="BA352" s="14" t="str">
        <f t="shared" si="327"/>
        <v/>
      </c>
      <c r="BB352" s="15" t="str">
        <f t="shared" si="328"/>
        <v/>
      </c>
      <c r="BE352" s="20">
        <f t="shared" si="294"/>
        <v>37764</v>
      </c>
      <c r="BF352">
        <f t="shared" si="289"/>
        <v>1.3007139999999999</v>
      </c>
      <c r="BG352">
        <f t="shared" si="290"/>
        <v>-1.37286136691079E-2</v>
      </c>
      <c r="BH352">
        <f>VLOOKUP(BE352,DATA_FEEDS!$A$7:$B$2095,2,FALSE)</f>
        <v>-50.8</v>
      </c>
      <c r="BI352">
        <f t="shared" si="331"/>
        <v>-57.453846153846158</v>
      </c>
      <c r="BJ352">
        <f t="shared" si="332"/>
        <v>0.55392982902899057</v>
      </c>
      <c r="BK352" t="str">
        <f t="shared" si="322"/>
        <v/>
      </c>
      <c r="BL352" s="14" t="str">
        <f t="shared" si="323"/>
        <v/>
      </c>
      <c r="BM352" s="15" t="str">
        <f t="shared" si="329"/>
        <v/>
      </c>
      <c r="BP352" s="20">
        <f t="shared" si="295"/>
        <v>37764</v>
      </c>
      <c r="BQ352">
        <f t="shared" si="339"/>
        <v>1.3007139999999999</v>
      </c>
      <c r="BR352">
        <f t="shared" si="340"/>
        <v>-1.37286136691079E-2</v>
      </c>
      <c r="BS352">
        <f t="shared" si="301"/>
        <v>0</v>
      </c>
      <c r="BT352">
        <f t="shared" si="302"/>
        <v>0</v>
      </c>
      <c r="BU352">
        <f t="shared" si="303"/>
        <v>0</v>
      </c>
      <c r="BV352" t="str">
        <f t="shared" si="304"/>
        <v/>
      </c>
      <c r="BW352" s="14" t="str">
        <f t="shared" si="330"/>
        <v/>
      </c>
      <c r="BX352" s="15" t="str">
        <f t="shared" si="296"/>
        <v/>
      </c>
      <c r="BY352">
        <f t="shared" si="305"/>
        <v>-0.55882865588606145</v>
      </c>
      <c r="BZ352">
        <f t="shared" si="306"/>
        <v>0.72492826727515891</v>
      </c>
      <c r="CA352">
        <f t="shared" si="307"/>
        <v>0.55392982902899057</v>
      </c>
    </row>
    <row r="353" spans="1:79" x14ac:dyDescent="0.25">
      <c r="A353" s="1">
        <v>37768</v>
      </c>
      <c r="B353" s="2">
        <v>1.2828569999999999</v>
      </c>
      <c r="C353" s="2">
        <v>1.348571</v>
      </c>
      <c r="D353">
        <f t="shared" si="297"/>
        <v>1.2828569999999999</v>
      </c>
      <c r="E353" s="2">
        <f t="shared" si="297"/>
        <v>1.348571</v>
      </c>
      <c r="F353" s="4">
        <f t="shared" si="308"/>
        <v>-1.37286136691079E-2</v>
      </c>
      <c r="G353" s="4">
        <f t="shared" si="321"/>
        <v>4.3093706419194112E-2</v>
      </c>
      <c r="H353" s="4">
        <f t="shared" si="342"/>
        <v>0.35050086573713835</v>
      </c>
      <c r="I353" s="5">
        <f t="shared" si="298"/>
        <v>6.571400000000005E-2</v>
      </c>
      <c r="J353">
        <f t="shared" si="291"/>
        <v>1</v>
      </c>
      <c r="K353">
        <f t="shared" si="309"/>
        <v>1.3011425999999999</v>
      </c>
      <c r="L353">
        <f t="shared" si="341"/>
        <v>1.2397141499999997</v>
      </c>
      <c r="M353" t="str">
        <f t="shared" si="310"/>
        <v/>
      </c>
      <c r="R353" s="13">
        <f t="shared" si="311"/>
        <v>6.142845000000019E-2</v>
      </c>
      <c r="S353" s="14" t="str">
        <f t="shared" si="318"/>
        <v/>
      </c>
      <c r="T353" s="14">
        <f t="shared" si="313"/>
        <v>0</v>
      </c>
      <c r="U353" s="15" t="str">
        <f t="shared" si="314"/>
        <v/>
      </c>
      <c r="V353" t="str">
        <f t="shared" si="315"/>
        <v/>
      </c>
      <c r="Y353" s="13" t="str">
        <f t="shared" si="316"/>
        <v/>
      </c>
      <c r="Z353" t="str">
        <f t="shared" si="312"/>
        <v/>
      </c>
      <c r="AB353" s="14" t="str">
        <f t="shared" si="319"/>
        <v/>
      </c>
      <c r="AC353" t="str">
        <f t="shared" si="317"/>
        <v/>
      </c>
      <c r="AE353" s="15" t="str">
        <f t="shared" si="320"/>
        <v/>
      </c>
      <c r="AF353" t="str">
        <f t="shared" si="343"/>
        <v/>
      </c>
      <c r="AI353" s="21">
        <f t="shared" si="299"/>
        <v>37768</v>
      </c>
      <c r="AJ353" s="14">
        <f t="shared" si="292"/>
        <v>1.2828569999999999</v>
      </c>
      <c r="AK353" s="22">
        <f t="shared" si="300"/>
        <v>3.0067263927312283E-2</v>
      </c>
      <c r="AL353" s="14">
        <f t="shared" si="333"/>
        <v>1.3122118778892187</v>
      </c>
      <c r="AM353" s="14">
        <f t="shared" si="334"/>
        <v>3.1108911964398429E-2</v>
      </c>
      <c r="AN353" s="14">
        <f t="shared" si="335"/>
        <v>-0.94361634771453851</v>
      </c>
      <c r="AO353" s="14" t="str">
        <f t="shared" si="336"/>
        <v/>
      </c>
      <c r="AP353" s="14" t="str">
        <f t="shared" si="337"/>
        <v/>
      </c>
      <c r="AQ353" s="15" t="str">
        <f t="shared" si="338"/>
        <v/>
      </c>
      <c r="AT353" s="21">
        <f t="shared" si="293"/>
        <v>37768</v>
      </c>
      <c r="AU353" s="14">
        <f t="shared" si="287"/>
        <v>1.2828569999999999</v>
      </c>
      <c r="AV353" s="22">
        <f t="shared" si="288"/>
        <v>3.0067263927312283E-2</v>
      </c>
      <c r="AW353" s="14">
        <f>VLOOKUP(AT353,DATA_FEEDS!$F$7:$H$2022,3,FALSE)</f>
        <v>44.067</v>
      </c>
      <c r="AX353" s="14">
        <f t="shared" si="324"/>
        <v>43.411200000000001</v>
      </c>
      <c r="AY353" s="14">
        <f t="shared" si="325"/>
        <v>0.35972533788315497</v>
      </c>
      <c r="AZ353" s="14" t="str">
        <f t="shared" si="326"/>
        <v/>
      </c>
      <c r="BA353" s="14" t="str">
        <f t="shared" si="327"/>
        <v/>
      </c>
      <c r="BB353" s="15" t="str">
        <f t="shared" si="328"/>
        <v/>
      </c>
      <c r="BE353" s="20">
        <f t="shared" si="294"/>
        <v>37768</v>
      </c>
      <c r="BF353">
        <f t="shared" si="289"/>
        <v>1.2828569999999999</v>
      </c>
      <c r="BG353">
        <f t="shared" si="290"/>
        <v>3.0067263927312283E-2</v>
      </c>
      <c r="BH353">
        <f>VLOOKUP(BE353,DATA_FEEDS!$A$7:$B$2095,2,FALSE)</f>
        <v>-41.5</v>
      </c>
      <c r="BI353">
        <f t="shared" si="331"/>
        <v>-57.061538461538461</v>
      </c>
      <c r="BJ353">
        <f t="shared" si="332"/>
        <v>1.3292785946669741</v>
      </c>
      <c r="BK353">
        <f t="shared" si="322"/>
        <v>100</v>
      </c>
      <c r="BL353" s="14">
        <f t="shared" si="323"/>
        <v>3.0067263927312284</v>
      </c>
      <c r="BM353" s="15" t="str">
        <f t="shared" si="329"/>
        <v/>
      </c>
      <c r="BP353" s="20">
        <f t="shared" si="295"/>
        <v>37768</v>
      </c>
      <c r="BQ353">
        <f t="shared" si="339"/>
        <v>1.2828569999999999</v>
      </c>
      <c r="BR353">
        <f t="shared" si="340"/>
        <v>3.0067263927312283E-2</v>
      </c>
      <c r="BS353">
        <f t="shared" si="301"/>
        <v>0</v>
      </c>
      <c r="BT353">
        <f t="shared" si="302"/>
        <v>0</v>
      </c>
      <c r="BU353">
        <f t="shared" si="303"/>
        <v>100</v>
      </c>
      <c r="BV353">
        <f t="shared" si="304"/>
        <v>100</v>
      </c>
      <c r="BW353" s="14">
        <f t="shared" si="330"/>
        <v>3.0067263927312284</v>
      </c>
      <c r="BX353" s="15" t="str">
        <f t="shared" si="296"/>
        <v/>
      </c>
      <c r="BY353">
        <f t="shared" si="305"/>
        <v>-0.94361634771453851</v>
      </c>
      <c r="BZ353">
        <f t="shared" si="306"/>
        <v>0.35972533788315497</v>
      </c>
      <c r="CA353">
        <f t="shared" si="307"/>
        <v>1.3292785946669741</v>
      </c>
    </row>
    <row r="354" spans="1:79" x14ac:dyDescent="0.25">
      <c r="A354" s="1">
        <v>37769</v>
      </c>
      <c r="B354" s="2">
        <v>1.321429</v>
      </c>
      <c r="C354" s="2">
        <v>1.305714</v>
      </c>
      <c r="D354">
        <f t="shared" si="297"/>
        <v>1.321429</v>
      </c>
      <c r="E354" s="2">
        <f t="shared" si="297"/>
        <v>1.305714</v>
      </c>
      <c r="F354" s="4">
        <f t="shared" si="308"/>
        <v>3.0067263927312283E-2</v>
      </c>
      <c r="G354" s="4">
        <f t="shared" si="321"/>
        <v>2.7543569992933222E-2</v>
      </c>
      <c r="H354" s="4">
        <f t="shared" si="342"/>
        <v>0.31227537688442214</v>
      </c>
      <c r="I354" s="5">
        <f t="shared" si="298"/>
        <v>-1.5714999999999923E-2</v>
      </c>
      <c r="J354">
        <f t="shared" si="291"/>
        <v>1</v>
      </c>
      <c r="K354">
        <f t="shared" si="309"/>
        <v>1.3081425999999998</v>
      </c>
      <c r="L354">
        <f t="shared" si="341"/>
        <v>1.2547855499999998</v>
      </c>
      <c r="M354" t="str">
        <f t="shared" si="310"/>
        <v/>
      </c>
      <c r="R354" s="13">
        <f t="shared" si="311"/>
        <v>5.3357050000000017E-2</v>
      </c>
      <c r="S354" s="14" t="str">
        <f t="shared" si="318"/>
        <v/>
      </c>
      <c r="T354" s="14">
        <f t="shared" si="313"/>
        <v>0</v>
      </c>
      <c r="U354" s="15" t="str">
        <f t="shared" si="314"/>
        <v/>
      </c>
      <c r="V354" t="str">
        <f t="shared" si="315"/>
        <v/>
      </c>
      <c r="Y354" s="13" t="str">
        <f t="shared" si="316"/>
        <v/>
      </c>
      <c r="Z354" t="str">
        <f t="shared" si="312"/>
        <v/>
      </c>
      <c r="AB354" s="14" t="str">
        <f t="shared" si="319"/>
        <v/>
      </c>
      <c r="AC354" t="str">
        <f t="shared" si="317"/>
        <v/>
      </c>
      <c r="AE354" s="15" t="str">
        <f t="shared" si="320"/>
        <v/>
      </c>
      <c r="AF354" t="str">
        <f t="shared" si="343"/>
        <v/>
      </c>
      <c r="AI354" s="21">
        <f t="shared" si="299"/>
        <v>37769</v>
      </c>
      <c r="AJ354" s="14">
        <f t="shared" si="292"/>
        <v>1.321429</v>
      </c>
      <c r="AK354" s="22">
        <f t="shared" si="300"/>
        <v>-1.1351347669833114E-2</v>
      </c>
      <c r="AL354" s="14">
        <f t="shared" si="333"/>
        <v>1.2917995076983857</v>
      </c>
      <c r="AM354" s="14">
        <f t="shared" si="334"/>
        <v>2.5279189422348684E-2</v>
      </c>
      <c r="AN354" s="14">
        <f t="shared" si="335"/>
        <v>1.1720902836947609</v>
      </c>
      <c r="AO354" s="14" t="str">
        <f t="shared" si="336"/>
        <v/>
      </c>
      <c r="AP354" s="14" t="str">
        <f t="shared" si="337"/>
        <v/>
      </c>
      <c r="AQ354" s="15" t="str">
        <f t="shared" si="338"/>
        <v/>
      </c>
      <c r="AT354" s="21">
        <f t="shared" si="293"/>
        <v>37769</v>
      </c>
      <c r="AU354" s="14">
        <f t="shared" si="287"/>
        <v>1.321429</v>
      </c>
      <c r="AV354" s="22">
        <f t="shared" si="288"/>
        <v>-1.1351347669833114E-2</v>
      </c>
      <c r="AW354" s="14">
        <f>VLOOKUP(AT354,DATA_FEEDS!$F$7:$H$2022,3,FALSE)</f>
        <v>48.161000000000001</v>
      </c>
      <c r="AX354" s="14">
        <f t="shared" si="324"/>
        <v>43.9084</v>
      </c>
      <c r="AY354" s="14">
        <f t="shared" si="325"/>
        <v>2.5187825777808688</v>
      </c>
      <c r="AZ354" s="14">
        <f t="shared" si="326"/>
        <v>-100</v>
      </c>
      <c r="BA354" s="14">
        <f t="shared" si="327"/>
        <v>1.1351347669833114</v>
      </c>
      <c r="BB354" s="15" t="str">
        <f t="shared" si="328"/>
        <v/>
      </c>
      <c r="BE354" s="20">
        <f t="shared" si="294"/>
        <v>37769</v>
      </c>
      <c r="BF354">
        <f t="shared" si="289"/>
        <v>1.321429</v>
      </c>
      <c r="BG354">
        <f t="shared" si="290"/>
        <v>-1.1351347669833114E-2</v>
      </c>
      <c r="BH354">
        <f>VLOOKUP(BE354,DATA_FEEDS!$A$7:$B$2095,2,FALSE)</f>
        <v>-43.2</v>
      </c>
      <c r="BI354">
        <f t="shared" si="331"/>
        <v>-56.838461538461537</v>
      </c>
      <c r="BJ354">
        <f t="shared" si="332"/>
        <v>1.1170669337275425</v>
      </c>
      <c r="BK354" t="str">
        <f t="shared" si="322"/>
        <v/>
      </c>
      <c r="BL354" s="14" t="str">
        <f t="shared" si="323"/>
        <v/>
      </c>
      <c r="BM354" s="15" t="str">
        <f t="shared" si="329"/>
        <v/>
      </c>
      <c r="BP354" s="20">
        <f t="shared" si="295"/>
        <v>37769</v>
      </c>
      <c r="BQ354">
        <f t="shared" si="339"/>
        <v>1.321429</v>
      </c>
      <c r="BR354">
        <f t="shared" si="340"/>
        <v>-1.1351347669833114E-2</v>
      </c>
      <c r="BS354">
        <f t="shared" si="301"/>
        <v>0</v>
      </c>
      <c r="BT354">
        <f t="shared" si="302"/>
        <v>-100</v>
      </c>
      <c r="BU354">
        <f t="shared" si="303"/>
        <v>0</v>
      </c>
      <c r="BV354">
        <f t="shared" si="304"/>
        <v>-100</v>
      </c>
      <c r="BW354" s="14">
        <f t="shared" si="330"/>
        <v>1.1351347669833114</v>
      </c>
      <c r="BX354" s="15" t="str">
        <f t="shared" si="296"/>
        <v/>
      </c>
      <c r="BY354">
        <f t="shared" si="305"/>
        <v>1.1720902836947609</v>
      </c>
      <c r="BZ354">
        <f t="shared" si="306"/>
        <v>2.5187825777808688</v>
      </c>
      <c r="CA354">
        <f t="shared" si="307"/>
        <v>1.1170669337275425</v>
      </c>
    </row>
    <row r="355" spans="1:79" x14ac:dyDescent="0.25">
      <c r="A355" s="1">
        <v>37770</v>
      </c>
      <c r="B355" s="2">
        <v>1.3064290000000001</v>
      </c>
      <c r="C355" s="2">
        <v>1.2928569999999999</v>
      </c>
      <c r="D355">
        <f t="shared" si="297"/>
        <v>1.3064290000000001</v>
      </c>
      <c r="E355" s="2">
        <f t="shared" si="297"/>
        <v>1.2928569999999999</v>
      </c>
      <c r="F355" s="4">
        <f t="shared" si="308"/>
        <v>-1.1351347669833114E-2</v>
      </c>
      <c r="G355" s="4">
        <f t="shared" si="321"/>
        <v>1.1738402653817995E-2</v>
      </c>
      <c r="H355" s="4">
        <f t="shared" si="342"/>
        <v>0.27017547651585627</v>
      </c>
      <c r="I355" s="5">
        <f t="shared" si="298"/>
        <v>-1.357200000000014E-2</v>
      </c>
      <c r="J355">
        <f t="shared" si="291"/>
        <v>1</v>
      </c>
      <c r="K355">
        <f t="shared" si="309"/>
        <v>1.3117139999999998</v>
      </c>
      <c r="L355">
        <f t="shared" si="341"/>
        <v>1.2686427</v>
      </c>
      <c r="M355" t="str">
        <f t="shared" si="310"/>
        <v/>
      </c>
      <c r="R355" s="13">
        <f t="shared" si="311"/>
        <v>4.3071299999999813E-2</v>
      </c>
      <c r="S355" s="14" t="str">
        <f t="shared" si="318"/>
        <v/>
      </c>
      <c r="T355" s="14">
        <f t="shared" si="313"/>
        <v>0</v>
      </c>
      <c r="U355" s="15" t="str">
        <f t="shared" si="314"/>
        <v/>
      </c>
      <c r="V355" t="str">
        <f t="shared" si="315"/>
        <v/>
      </c>
      <c r="Y355" s="13" t="str">
        <f t="shared" si="316"/>
        <v/>
      </c>
      <c r="Z355" t="str">
        <f t="shared" si="312"/>
        <v/>
      </c>
      <c r="AB355" s="14" t="str">
        <f t="shared" si="319"/>
        <v/>
      </c>
      <c r="AC355" t="str">
        <f t="shared" si="317"/>
        <v/>
      </c>
      <c r="AE355" s="15" t="str">
        <f t="shared" si="320"/>
        <v/>
      </c>
      <c r="AF355" t="str">
        <f t="shared" si="343"/>
        <v/>
      </c>
      <c r="AI355" s="21">
        <f t="shared" si="299"/>
        <v>37770</v>
      </c>
      <c r="AJ355" s="14">
        <f t="shared" si="292"/>
        <v>1.3064290000000001</v>
      </c>
      <c r="AK355" s="22">
        <f t="shared" si="300"/>
        <v>-9.2948028557235142E-3</v>
      </c>
      <c r="AL355" s="14">
        <f t="shared" si="333"/>
        <v>1.2913358708697302</v>
      </c>
      <c r="AM355" s="14">
        <f t="shared" si="334"/>
        <v>2.1566944421249977E-2</v>
      </c>
      <c r="AN355" s="14">
        <f t="shared" si="335"/>
        <v>0.69982695904750081</v>
      </c>
      <c r="AO355" s="14" t="str">
        <f t="shared" si="336"/>
        <v/>
      </c>
      <c r="AP355" s="14" t="str">
        <f t="shared" si="337"/>
        <v/>
      </c>
      <c r="AQ355" s="15" t="str">
        <f t="shared" si="338"/>
        <v/>
      </c>
      <c r="AT355" s="21">
        <f t="shared" si="293"/>
        <v>37770</v>
      </c>
      <c r="AU355" s="14">
        <f t="shared" si="287"/>
        <v>1.3064290000000001</v>
      </c>
      <c r="AV355" s="22">
        <f t="shared" si="288"/>
        <v>-9.2948028557235142E-3</v>
      </c>
      <c r="AW355" s="14">
        <f>VLOOKUP(AT355,DATA_FEEDS!$F$7:$H$2022,3,FALSE)</f>
        <v>47.686999999999998</v>
      </c>
      <c r="AX355" s="14">
        <f t="shared" si="324"/>
        <v>44.321899999999999</v>
      </c>
      <c r="AY355" s="14">
        <f t="shared" si="325"/>
        <v>1.4934457081538453</v>
      </c>
      <c r="AZ355" s="14">
        <f t="shared" si="326"/>
        <v>-100</v>
      </c>
      <c r="BA355" s="14">
        <f t="shared" si="327"/>
        <v>0.92948028557235141</v>
      </c>
      <c r="BB355" s="15" t="str">
        <f t="shared" si="328"/>
        <v/>
      </c>
      <c r="BE355" s="20">
        <f t="shared" si="294"/>
        <v>37770</v>
      </c>
      <c r="BF355">
        <f t="shared" si="289"/>
        <v>1.3064290000000001</v>
      </c>
      <c r="BG355">
        <f t="shared" si="290"/>
        <v>-9.2948028557235142E-3</v>
      </c>
      <c r="BH355">
        <f>VLOOKUP(BE355,DATA_FEEDS!$A$7:$B$2095,2,FALSE)</f>
        <v>-39.700000000000003</v>
      </c>
      <c r="BI355">
        <f t="shared" si="331"/>
        <v>-56.384615384615387</v>
      </c>
      <c r="BJ355">
        <f t="shared" si="332"/>
        <v>1.3403833025727789</v>
      </c>
      <c r="BK355">
        <f t="shared" si="322"/>
        <v>100</v>
      </c>
      <c r="BL355" s="14">
        <f t="shared" si="323"/>
        <v>-0.92948028557235141</v>
      </c>
      <c r="BM355" s="15">
        <f t="shared" si="329"/>
        <v>-0.92948028557235141</v>
      </c>
      <c r="BP355" s="20">
        <f t="shared" si="295"/>
        <v>37770</v>
      </c>
      <c r="BQ355">
        <f t="shared" si="339"/>
        <v>1.3064290000000001</v>
      </c>
      <c r="BR355">
        <f t="shared" si="340"/>
        <v>-9.2948028557235142E-3</v>
      </c>
      <c r="BS355">
        <f t="shared" si="301"/>
        <v>0</v>
      </c>
      <c r="BT355">
        <f t="shared" si="302"/>
        <v>-100</v>
      </c>
      <c r="BU355">
        <f t="shared" si="303"/>
        <v>100</v>
      </c>
      <c r="BV355" t="str">
        <f t="shared" si="304"/>
        <v/>
      </c>
      <c r="BW355" s="14" t="str">
        <f t="shared" si="330"/>
        <v/>
      </c>
      <c r="BX355" s="15" t="str">
        <f t="shared" si="296"/>
        <v/>
      </c>
      <c r="BY355">
        <f t="shared" si="305"/>
        <v>0.69982695904750081</v>
      </c>
      <c r="BZ355">
        <f t="shared" si="306"/>
        <v>1.4934457081538453</v>
      </c>
      <c r="CA355">
        <f t="shared" si="307"/>
        <v>1.3403833025727789</v>
      </c>
    </row>
    <row r="356" spans="1:79" x14ac:dyDescent="0.25">
      <c r="A356" s="1">
        <v>37771</v>
      </c>
      <c r="B356" s="2">
        <v>1.294286</v>
      </c>
      <c r="C356" s="2">
        <v>1.282143</v>
      </c>
      <c r="D356">
        <f t="shared" si="297"/>
        <v>1.294286</v>
      </c>
      <c r="E356" s="2">
        <f t="shared" si="297"/>
        <v>1.282143</v>
      </c>
      <c r="F356" s="4">
        <f t="shared" si="308"/>
        <v>-9.2948028557235142E-3</v>
      </c>
      <c r="G356" s="4">
        <f t="shared" si="321"/>
        <v>-1.4277542949487661E-2</v>
      </c>
      <c r="H356" s="4">
        <f t="shared" si="342"/>
        <v>0.24135577335487887</v>
      </c>
      <c r="I356" s="5">
        <f t="shared" si="298"/>
        <v>-1.2143000000000015E-2</v>
      </c>
      <c r="J356">
        <f t="shared" si="291"/>
        <v>1</v>
      </c>
      <c r="K356">
        <f t="shared" si="309"/>
        <v>1.3075711999999999</v>
      </c>
      <c r="L356">
        <f t="shared" si="341"/>
        <v>1.2814641500000001</v>
      </c>
      <c r="M356">
        <f t="shared" si="310"/>
        <v>1</v>
      </c>
      <c r="R356" s="13">
        <f t="shared" si="311"/>
        <v>2.6107049999999798E-2</v>
      </c>
      <c r="S356" s="14" t="str">
        <f t="shared" si="318"/>
        <v/>
      </c>
      <c r="T356" s="14">
        <f t="shared" si="313"/>
        <v>0</v>
      </c>
      <c r="U356" s="15" t="str">
        <f t="shared" si="314"/>
        <v/>
      </c>
      <c r="V356" t="str">
        <f t="shared" si="315"/>
        <v/>
      </c>
      <c r="Y356" s="13">
        <f t="shared" si="316"/>
        <v>-0.92948028557235141</v>
      </c>
      <c r="Z356">
        <f t="shared" si="312"/>
        <v>-0.92948028557235141</v>
      </c>
      <c r="AB356" s="14">
        <f t="shared" si="319"/>
        <v>-2.6490281127973292</v>
      </c>
      <c r="AC356">
        <f t="shared" si="317"/>
        <v>-2.6490281127973292</v>
      </c>
      <c r="AE356" s="15">
        <f t="shared" si="320"/>
        <v>9.5474261484710397</v>
      </c>
      <c r="AF356" t="str">
        <f t="shared" si="343"/>
        <v/>
      </c>
      <c r="AI356" s="21">
        <f t="shared" si="299"/>
        <v>37771</v>
      </c>
      <c r="AJ356" s="14">
        <f t="shared" si="292"/>
        <v>1.294286</v>
      </c>
      <c r="AK356" s="22">
        <f t="shared" si="300"/>
        <v>-1.1040836414827361E-3</v>
      </c>
      <c r="AL356" s="14">
        <f t="shared" si="333"/>
        <v>1.2920883318549912</v>
      </c>
      <c r="AM356" s="14">
        <f t="shared" si="334"/>
        <v>2.1628115357626113E-2</v>
      </c>
      <c r="AN356" s="14">
        <f t="shared" si="335"/>
        <v>0.10161163414703066</v>
      </c>
      <c r="AO356" s="14" t="str">
        <f t="shared" si="336"/>
        <v/>
      </c>
      <c r="AP356" s="14" t="str">
        <f t="shared" si="337"/>
        <v/>
      </c>
      <c r="AQ356" s="15" t="str">
        <f t="shared" si="338"/>
        <v/>
      </c>
      <c r="AT356" s="21">
        <f t="shared" si="293"/>
        <v>37771</v>
      </c>
      <c r="AU356" s="14">
        <f t="shared" si="287"/>
        <v>1.294286</v>
      </c>
      <c r="AV356" s="22">
        <f t="shared" si="288"/>
        <v>-1.1040836414827361E-3</v>
      </c>
      <c r="AW356" s="14">
        <f>VLOOKUP(AT356,DATA_FEEDS!$F$7:$H$2022,3,FALSE)</f>
        <v>45.119</v>
      </c>
      <c r="AX356" s="14">
        <f t="shared" si="324"/>
        <v>44.766100000000009</v>
      </c>
      <c r="AY356" s="14">
        <f t="shared" si="325"/>
        <v>0.13885259848888734</v>
      </c>
      <c r="AZ356" s="14" t="str">
        <f t="shared" si="326"/>
        <v/>
      </c>
      <c r="BA356" s="14" t="str">
        <f t="shared" si="327"/>
        <v/>
      </c>
      <c r="BB356" s="15" t="str">
        <f t="shared" si="328"/>
        <v/>
      </c>
      <c r="BE356" s="20">
        <f t="shared" si="294"/>
        <v>37771</v>
      </c>
      <c r="BF356">
        <f t="shared" si="289"/>
        <v>1.294286</v>
      </c>
      <c r="BG356">
        <f t="shared" si="290"/>
        <v>-1.1040836414827361E-3</v>
      </c>
      <c r="BH356">
        <f>VLOOKUP(BE356,DATA_FEEDS!$A$7:$B$2095,2,FALSE)</f>
        <v>-34.1</v>
      </c>
      <c r="BI356">
        <f t="shared" si="331"/>
        <v>-55.538461538461547</v>
      </c>
      <c r="BJ356">
        <f t="shared" si="332"/>
        <v>1.6451338272616449</v>
      </c>
      <c r="BK356">
        <f t="shared" si="322"/>
        <v>100</v>
      </c>
      <c r="BL356" s="14">
        <f t="shared" si="323"/>
        <v>-0.11040836414827361</v>
      </c>
      <c r="BM356" s="15">
        <f t="shared" si="329"/>
        <v>-0.11040836414827361</v>
      </c>
      <c r="BP356" s="20">
        <f t="shared" si="295"/>
        <v>37771</v>
      </c>
      <c r="BQ356">
        <f t="shared" si="339"/>
        <v>1.294286</v>
      </c>
      <c r="BR356">
        <f t="shared" si="340"/>
        <v>-1.1040836414827361E-3</v>
      </c>
      <c r="BS356">
        <f t="shared" si="301"/>
        <v>0</v>
      </c>
      <c r="BT356">
        <f t="shared" si="302"/>
        <v>0</v>
      </c>
      <c r="BU356">
        <f t="shared" si="303"/>
        <v>100</v>
      </c>
      <c r="BV356">
        <f t="shared" si="304"/>
        <v>100</v>
      </c>
      <c r="BW356" s="14">
        <f t="shared" si="330"/>
        <v>-0.11040836414827361</v>
      </c>
      <c r="BX356" s="15">
        <f t="shared" si="296"/>
        <v>-0.11040836414827361</v>
      </c>
      <c r="BY356">
        <f t="shared" si="305"/>
        <v>0.10161163414703066</v>
      </c>
      <c r="BZ356">
        <f t="shared" si="306"/>
        <v>0.13885259848888734</v>
      </c>
      <c r="CA356">
        <f t="shared" si="307"/>
        <v>1.6451338272616449</v>
      </c>
    </row>
    <row r="357" spans="1:79" x14ac:dyDescent="0.25">
      <c r="A357" s="1">
        <v>37774</v>
      </c>
      <c r="B357" s="2">
        <v>1.2928569999999999</v>
      </c>
      <c r="C357" s="2">
        <v>1.246429</v>
      </c>
      <c r="D357">
        <f t="shared" si="297"/>
        <v>1.2928569999999999</v>
      </c>
      <c r="E357" s="2">
        <f t="shared" si="297"/>
        <v>1.246429</v>
      </c>
      <c r="F357" s="4">
        <f t="shared" si="308"/>
        <v>-1.1040836414827361E-3</v>
      </c>
      <c r="G357" s="4">
        <f t="shared" si="321"/>
        <v>-2.8395994253451403E-2</v>
      </c>
      <c r="H357" s="4">
        <f t="shared" si="342"/>
        <v>0.18144928909952615</v>
      </c>
      <c r="I357" s="5">
        <f t="shared" si="298"/>
        <v>-4.6427999999999914E-2</v>
      </c>
      <c r="J357">
        <f t="shared" si="291"/>
        <v>1</v>
      </c>
      <c r="K357">
        <f t="shared" si="309"/>
        <v>1.2951427999999998</v>
      </c>
      <c r="L357">
        <f t="shared" si="341"/>
        <v>1.2921784500000002</v>
      </c>
      <c r="M357">
        <f t="shared" si="310"/>
        <v>1</v>
      </c>
      <c r="R357" s="13">
        <f t="shared" si="311"/>
        <v>2.9643499999996159E-3</v>
      </c>
      <c r="S357" s="14" t="str">
        <f t="shared" si="318"/>
        <v/>
      </c>
      <c r="T357" s="14">
        <f t="shared" si="313"/>
        <v>0</v>
      </c>
      <c r="U357" s="15" t="str">
        <f t="shared" si="314"/>
        <v/>
      </c>
      <c r="V357" t="str">
        <f t="shared" si="315"/>
        <v/>
      </c>
      <c r="Y357" s="13">
        <f t="shared" si="316"/>
        <v>-0.11040836414827361</v>
      </c>
      <c r="Z357">
        <f t="shared" si="312"/>
        <v>-0.11040836414827361</v>
      </c>
      <c r="AB357" s="14">
        <f t="shared" si="319"/>
        <v>-5.2486083147633371</v>
      </c>
      <c r="AC357">
        <f t="shared" si="317"/>
        <v>-5.2486083147633371</v>
      </c>
      <c r="AE357" s="15">
        <f t="shared" si="320"/>
        <v>9.9447966789830691</v>
      </c>
      <c r="AF357" t="str">
        <f t="shared" si="343"/>
        <v/>
      </c>
      <c r="AI357" s="21">
        <f t="shared" si="299"/>
        <v>37774</v>
      </c>
      <c r="AJ357" s="14">
        <f t="shared" si="292"/>
        <v>1.2928569999999999</v>
      </c>
      <c r="AK357" s="22">
        <f t="shared" si="300"/>
        <v>-3.646420292422127E-2</v>
      </c>
      <c r="AL357" s="14">
        <f t="shared" si="333"/>
        <v>1.284209778978763</v>
      </c>
      <c r="AM357" s="14">
        <f t="shared" si="334"/>
        <v>2.0278405910638658E-2</v>
      </c>
      <c r="AN357" s="14">
        <f t="shared" si="335"/>
        <v>0.42642508781720112</v>
      </c>
      <c r="AO357" s="14" t="str">
        <f t="shared" si="336"/>
        <v/>
      </c>
      <c r="AP357" s="14" t="str">
        <f t="shared" si="337"/>
        <v/>
      </c>
      <c r="AQ357" s="15" t="str">
        <f t="shared" si="338"/>
        <v/>
      </c>
      <c r="AT357" s="21">
        <f t="shared" si="293"/>
        <v>37774</v>
      </c>
      <c r="AU357" s="14">
        <f t="shared" si="287"/>
        <v>1.2928569999999999</v>
      </c>
      <c r="AV357" s="22">
        <f t="shared" si="288"/>
        <v>-3.646420292422127E-2</v>
      </c>
      <c r="AW357" s="14">
        <f>VLOOKUP(AT357,DATA_FEEDS!$F$7:$H$2022,3,FALSE)</f>
        <v>49.140999999999998</v>
      </c>
      <c r="AX357" s="14">
        <f t="shared" si="324"/>
        <v>45.481600000000007</v>
      </c>
      <c r="AY357" s="14">
        <f t="shared" si="325"/>
        <v>1.6642817490132369</v>
      </c>
      <c r="AZ357" s="14">
        <f t="shared" si="326"/>
        <v>-100</v>
      </c>
      <c r="BA357" s="14">
        <f t="shared" si="327"/>
        <v>3.646420292422127</v>
      </c>
      <c r="BB357" s="15" t="str">
        <f t="shared" si="328"/>
        <v/>
      </c>
      <c r="BE357" s="20">
        <f t="shared" si="294"/>
        <v>37774</v>
      </c>
      <c r="BF357">
        <f t="shared" si="289"/>
        <v>1.2928569999999999</v>
      </c>
      <c r="BG357">
        <f t="shared" si="290"/>
        <v>-3.646420292422127E-2</v>
      </c>
      <c r="BH357">
        <f>VLOOKUP(BE357,DATA_FEEDS!$A$7:$B$2095,2,FALSE)</f>
        <v>-25.2</v>
      </c>
      <c r="BI357">
        <f t="shared" si="331"/>
        <v>-52.946153846153848</v>
      </c>
      <c r="BJ357">
        <f t="shared" si="332"/>
        <v>1.8968213250228529</v>
      </c>
      <c r="BK357">
        <f t="shared" si="322"/>
        <v>100</v>
      </c>
      <c r="BL357" s="14">
        <f t="shared" si="323"/>
        <v>-3.646420292422127</v>
      </c>
      <c r="BM357" s="15">
        <f t="shared" si="329"/>
        <v>-3.646420292422127</v>
      </c>
      <c r="BP357" s="20">
        <f t="shared" si="295"/>
        <v>37774</v>
      </c>
      <c r="BQ357">
        <f t="shared" si="339"/>
        <v>1.2928569999999999</v>
      </c>
      <c r="BR357">
        <f t="shared" si="340"/>
        <v>-3.646420292422127E-2</v>
      </c>
      <c r="BS357">
        <f t="shared" si="301"/>
        <v>0</v>
      </c>
      <c r="BT357">
        <f t="shared" si="302"/>
        <v>-100</v>
      </c>
      <c r="BU357">
        <f t="shared" si="303"/>
        <v>100</v>
      </c>
      <c r="BV357" t="str">
        <f t="shared" si="304"/>
        <v/>
      </c>
      <c r="BW357" s="14" t="str">
        <f t="shared" si="330"/>
        <v/>
      </c>
      <c r="BX357" s="15" t="str">
        <f t="shared" si="296"/>
        <v/>
      </c>
      <c r="BY357">
        <f t="shared" si="305"/>
        <v>0.42642508781720112</v>
      </c>
      <c r="BZ357">
        <f t="shared" si="306"/>
        <v>1.6642817490132369</v>
      </c>
      <c r="CA357">
        <f t="shared" si="307"/>
        <v>1.8968213250228529</v>
      </c>
    </row>
    <row r="358" spans="1:79" x14ac:dyDescent="0.25">
      <c r="A358" s="1">
        <v>37775</v>
      </c>
      <c r="B358" s="2">
        <v>1.245714</v>
      </c>
      <c r="C358" s="2">
        <v>1.236429</v>
      </c>
      <c r="D358">
        <f t="shared" si="297"/>
        <v>1.245714</v>
      </c>
      <c r="E358" s="2">
        <f t="shared" si="297"/>
        <v>1.236429</v>
      </c>
      <c r="F358" s="4">
        <f t="shared" si="308"/>
        <v>-3.646420292422127E-2</v>
      </c>
      <c r="G358" s="4">
        <f t="shared" si="321"/>
        <v>-6.4324303462388044E-2</v>
      </c>
      <c r="H358" s="4">
        <f t="shared" si="342"/>
        <v>7.3821312473456857E-2</v>
      </c>
      <c r="I358" s="5">
        <f t="shared" si="298"/>
        <v>-9.2849999999999877E-3</v>
      </c>
      <c r="J358">
        <f t="shared" si="291"/>
        <v>1</v>
      </c>
      <c r="K358">
        <f t="shared" si="309"/>
        <v>1.2727144000000001</v>
      </c>
      <c r="L358">
        <f t="shared" si="341"/>
        <v>1.2965356000000003</v>
      </c>
      <c r="M358">
        <f t="shared" si="310"/>
        <v>1</v>
      </c>
      <c r="R358" s="13">
        <f t="shared" si="311"/>
        <v>-2.3821200000000209E-2</v>
      </c>
      <c r="S358" s="14">
        <f t="shared" si="318"/>
        <v>-100</v>
      </c>
      <c r="T358" s="14">
        <f t="shared" si="313"/>
        <v>-100</v>
      </c>
      <c r="U358" s="15">
        <f t="shared" si="314"/>
        <v>3.646420292422127</v>
      </c>
      <c r="V358" t="str">
        <f t="shared" si="315"/>
        <v/>
      </c>
      <c r="Y358" s="13">
        <f t="shared" si="316"/>
        <v>-3.646420292422127</v>
      </c>
      <c r="Z358">
        <f t="shared" si="312"/>
        <v>-3.646420292422127</v>
      </c>
      <c r="AB358" s="14">
        <f t="shared" si="319"/>
        <v>-3.7270192034447645</v>
      </c>
      <c r="AC358">
        <f t="shared" si="317"/>
        <v>-3.7270192034447645</v>
      </c>
      <c r="AE358" s="15">
        <f t="shared" si="320"/>
        <v>12.4426634042806</v>
      </c>
      <c r="AF358" t="str">
        <f t="shared" si="343"/>
        <v/>
      </c>
      <c r="AI358" s="21">
        <f t="shared" si="299"/>
        <v>37775</v>
      </c>
      <c r="AJ358" s="14">
        <f t="shared" si="292"/>
        <v>1.245714</v>
      </c>
      <c r="AK358" s="22">
        <f t="shared" si="300"/>
        <v>-8.0275247769552305E-3</v>
      </c>
      <c r="AL358" s="14">
        <f t="shared" si="333"/>
        <v>1.2840414416695154</v>
      </c>
      <c r="AM358" s="14">
        <f t="shared" si="334"/>
        <v>2.0310669862953885E-2</v>
      </c>
      <c r="AN358" s="14">
        <f t="shared" si="335"/>
        <v>-1.8870594583108076</v>
      </c>
      <c r="AO358" s="14">
        <f t="shared" si="336"/>
        <v>100</v>
      </c>
      <c r="AP358" s="14">
        <f t="shared" si="337"/>
        <v>-0.80275247769552305</v>
      </c>
      <c r="AQ358" s="15">
        <f t="shared" si="338"/>
        <v>-0.80275247769552305</v>
      </c>
      <c r="AT358" s="21">
        <f t="shared" si="293"/>
        <v>37775</v>
      </c>
      <c r="AU358" s="14">
        <f t="shared" si="287"/>
        <v>1.245714</v>
      </c>
      <c r="AV358" s="22">
        <f t="shared" si="288"/>
        <v>-8.0275247769552305E-3</v>
      </c>
      <c r="AW358" s="14">
        <f>VLOOKUP(AT358,DATA_FEEDS!$F$7:$H$2022,3,FALSE)</f>
        <v>51.694000000000003</v>
      </c>
      <c r="AX358" s="14">
        <f t="shared" si="324"/>
        <v>45.989100000000008</v>
      </c>
      <c r="AY358" s="14">
        <f t="shared" si="325"/>
        <v>2.4251579933004557</v>
      </c>
      <c r="AZ358" s="14">
        <f t="shared" si="326"/>
        <v>-100</v>
      </c>
      <c r="BA358" s="14">
        <f t="shared" si="327"/>
        <v>0.80275247769552305</v>
      </c>
      <c r="BB358" s="15" t="str">
        <f t="shared" si="328"/>
        <v/>
      </c>
      <c r="BE358" s="20">
        <f t="shared" si="294"/>
        <v>37775</v>
      </c>
      <c r="BF358">
        <f t="shared" si="289"/>
        <v>1.245714</v>
      </c>
      <c r="BG358">
        <f t="shared" si="290"/>
        <v>-8.0275247769552305E-3</v>
      </c>
      <c r="BH358">
        <f>VLOOKUP(BE358,DATA_FEEDS!$A$7:$B$2095,2,FALSE)</f>
        <v>-21.8</v>
      </c>
      <c r="BI358">
        <f t="shared" si="331"/>
        <v>-48.592307692307699</v>
      </c>
      <c r="BJ358">
        <f t="shared" si="332"/>
        <v>1.782275764649323</v>
      </c>
      <c r="BK358">
        <f t="shared" si="322"/>
        <v>100</v>
      </c>
      <c r="BL358" s="14">
        <f t="shared" si="323"/>
        <v>-0.80275247769552305</v>
      </c>
      <c r="BM358" s="15">
        <f t="shared" si="329"/>
        <v>-0.80275247769552305</v>
      </c>
      <c r="BP358" s="20">
        <f t="shared" si="295"/>
        <v>37775</v>
      </c>
      <c r="BQ358">
        <f t="shared" si="339"/>
        <v>1.245714</v>
      </c>
      <c r="BR358">
        <f t="shared" si="340"/>
        <v>-8.0275247769552305E-3</v>
      </c>
      <c r="BS358">
        <f t="shared" si="301"/>
        <v>100</v>
      </c>
      <c r="BT358">
        <f t="shared" si="302"/>
        <v>-100</v>
      </c>
      <c r="BU358">
        <f t="shared" si="303"/>
        <v>100</v>
      </c>
      <c r="BV358">
        <f t="shared" si="304"/>
        <v>100</v>
      </c>
      <c r="BW358" s="14">
        <f t="shared" si="330"/>
        <v>-0.80275247769552305</v>
      </c>
      <c r="BX358" s="15">
        <f t="shared" si="296"/>
        <v>-0.80275247769552305</v>
      </c>
      <c r="BY358">
        <f t="shared" si="305"/>
        <v>-1.8870594583108076</v>
      </c>
      <c r="BZ358">
        <f t="shared" si="306"/>
        <v>2.4251579933004557</v>
      </c>
      <c r="CA358">
        <f t="shared" si="307"/>
        <v>1.782275764649323</v>
      </c>
    </row>
    <row r="359" spans="1:79" x14ac:dyDescent="0.25">
      <c r="A359" s="1">
        <v>37776</v>
      </c>
      <c r="B359" s="2">
        <v>1.235714</v>
      </c>
      <c r="C359" s="2">
        <v>1.2571429999999999</v>
      </c>
      <c r="D359">
        <f t="shared" si="297"/>
        <v>1.235714</v>
      </c>
      <c r="E359" s="2">
        <f t="shared" si="297"/>
        <v>1.2571429999999999</v>
      </c>
      <c r="F359" s="4">
        <f t="shared" si="308"/>
        <v>-8.0275247769552305E-3</v>
      </c>
      <c r="G359" s="4">
        <f t="shared" si="321"/>
        <v>-3.7725739401069755E-2</v>
      </c>
      <c r="H359" s="4">
        <f t="shared" si="342"/>
        <v>1.5580151826907239E-2</v>
      </c>
      <c r="I359" s="5">
        <f t="shared" si="298"/>
        <v>2.142899999999992E-2</v>
      </c>
      <c r="J359">
        <f t="shared" si="291"/>
        <v>1</v>
      </c>
      <c r="K359">
        <f t="shared" si="309"/>
        <v>1.2630002</v>
      </c>
      <c r="L359">
        <f t="shared" si="341"/>
        <v>1.29689275</v>
      </c>
      <c r="M359" t="str">
        <f t="shared" si="310"/>
        <v/>
      </c>
      <c r="R359" s="13">
        <f t="shared" si="311"/>
        <v>-3.3892550000000021E-2</v>
      </c>
      <c r="S359" s="14" t="str">
        <f t="shared" si="318"/>
        <v/>
      </c>
      <c r="T359" s="14">
        <f t="shared" si="313"/>
        <v>-100</v>
      </c>
      <c r="U359" s="15">
        <f t="shared" si="314"/>
        <v>0.80275247769552305</v>
      </c>
      <c r="V359" t="str">
        <f t="shared" si="315"/>
        <v/>
      </c>
      <c r="Y359" s="13" t="str">
        <f t="shared" si="316"/>
        <v/>
      </c>
      <c r="Z359" t="str">
        <f t="shared" si="312"/>
        <v/>
      </c>
      <c r="AB359" s="14" t="str">
        <f t="shared" si="319"/>
        <v/>
      </c>
      <c r="AC359" t="str">
        <f t="shared" si="317"/>
        <v/>
      </c>
      <c r="AE359" s="15" t="str">
        <f t="shared" si="320"/>
        <v/>
      </c>
      <c r="AF359" t="str">
        <f t="shared" si="343"/>
        <v/>
      </c>
      <c r="AI359" s="21">
        <f t="shared" si="299"/>
        <v>37776</v>
      </c>
      <c r="AJ359" s="14">
        <f t="shared" si="292"/>
        <v>1.235714</v>
      </c>
      <c r="AK359" s="22">
        <f t="shared" si="300"/>
        <v>8.6711002707746537E-3</v>
      </c>
      <c r="AL359" s="14">
        <f t="shared" si="333"/>
        <v>1.2745452977175091</v>
      </c>
      <c r="AM359" s="14">
        <f t="shared" si="334"/>
        <v>2.1602462419941831E-2</v>
      </c>
      <c r="AN359" s="14">
        <f t="shared" si="335"/>
        <v>-1.7975403434407971</v>
      </c>
      <c r="AO359" s="14">
        <f t="shared" si="336"/>
        <v>100</v>
      </c>
      <c r="AP359" s="14">
        <f t="shared" si="337"/>
        <v>0.86711002707746543</v>
      </c>
      <c r="AQ359" s="15" t="str">
        <f t="shared" si="338"/>
        <v/>
      </c>
      <c r="AT359" s="21">
        <f t="shared" si="293"/>
        <v>37776</v>
      </c>
      <c r="AU359" s="14">
        <f t="shared" si="287"/>
        <v>1.235714</v>
      </c>
      <c r="AV359" s="22">
        <f t="shared" si="288"/>
        <v>8.6711002707746537E-3</v>
      </c>
      <c r="AW359" s="14">
        <f>VLOOKUP(AT359,DATA_FEEDS!$F$7:$H$2022,3,FALSE)</f>
        <v>49.048999999999999</v>
      </c>
      <c r="AX359" s="14">
        <f t="shared" si="324"/>
        <v>46.631399999999999</v>
      </c>
      <c r="AY359" s="14">
        <f t="shared" si="325"/>
        <v>0.78886985663407516</v>
      </c>
      <c r="AZ359" s="14" t="str">
        <f t="shared" si="326"/>
        <v/>
      </c>
      <c r="BA359" s="14" t="str">
        <f t="shared" si="327"/>
        <v/>
      </c>
      <c r="BB359" s="15" t="str">
        <f t="shared" si="328"/>
        <v/>
      </c>
      <c r="BE359" s="20">
        <f t="shared" si="294"/>
        <v>37776</v>
      </c>
      <c r="BF359">
        <f t="shared" si="289"/>
        <v>1.235714</v>
      </c>
      <c r="BG359">
        <f t="shared" si="290"/>
        <v>8.6711002707746537E-3</v>
      </c>
      <c r="BH359">
        <f>VLOOKUP(BE359,DATA_FEEDS!$A$7:$B$2095,2,FALSE)</f>
        <v>-11.1</v>
      </c>
      <c r="BI359">
        <f t="shared" si="331"/>
        <v>-43.730769230769234</v>
      </c>
      <c r="BJ359">
        <f t="shared" si="332"/>
        <v>2.1442188781346627</v>
      </c>
      <c r="BK359">
        <f t="shared" si="322"/>
        <v>100</v>
      </c>
      <c r="BL359" s="14">
        <f t="shared" si="323"/>
        <v>0.86711002707746543</v>
      </c>
      <c r="BM359" s="15" t="str">
        <f t="shared" si="329"/>
        <v/>
      </c>
      <c r="BP359" s="20">
        <f t="shared" si="295"/>
        <v>37776</v>
      </c>
      <c r="BQ359">
        <f t="shared" si="339"/>
        <v>1.235714</v>
      </c>
      <c r="BR359">
        <f t="shared" si="340"/>
        <v>8.6711002707746537E-3</v>
      </c>
      <c r="BS359">
        <f t="shared" si="301"/>
        <v>100</v>
      </c>
      <c r="BT359">
        <f t="shared" si="302"/>
        <v>0</v>
      </c>
      <c r="BU359">
        <f t="shared" si="303"/>
        <v>100</v>
      </c>
      <c r="BV359">
        <f t="shared" si="304"/>
        <v>100</v>
      </c>
      <c r="BW359" s="14">
        <f t="shared" si="330"/>
        <v>0.86711002707746543</v>
      </c>
      <c r="BX359" s="15" t="str">
        <f t="shared" si="296"/>
        <v/>
      </c>
      <c r="BY359">
        <f t="shared" si="305"/>
        <v>-1.7975403434407971</v>
      </c>
      <c r="BZ359">
        <f t="shared" si="306"/>
        <v>0.78886985663407516</v>
      </c>
      <c r="CA359">
        <f t="shared" si="307"/>
        <v>2.1442188781346627</v>
      </c>
    </row>
    <row r="360" spans="1:79" x14ac:dyDescent="0.25">
      <c r="A360" s="1">
        <v>37777</v>
      </c>
      <c r="B360" s="2">
        <v>1.246429</v>
      </c>
      <c r="C360" s="2">
        <v>1.26</v>
      </c>
      <c r="D360">
        <f t="shared" si="297"/>
        <v>1.246429</v>
      </c>
      <c r="E360" s="2">
        <f t="shared" si="297"/>
        <v>1.26</v>
      </c>
      <c r="F360" s="4">
        <f t="shared" si="308"/>
        <v>8.6711002707746537E-3</v>
      </c>
      <c r="G360" s="4">
        <f t="shared" si="321"/>
        <v>-2.6490281127973289E-2</v>
      </c>
      <c r="H360" s="4">
        <f t="shared" si="342"/>
        <v>-3.390055731060861E-3</v>
      </c>
      <c r="I360" s="5">
        <f t="shared" si="298"/>
        <v>1.3571E-2</v>
      </c>
      <c r="J360">
        <f t="shared" si="291"/>
        <v>1</v>
      </c>
      <c r="K360">
        <f t="shared" si="309"/>
        <v>1.2564287999999999</v>
      </c>
      <c r="L360">
        <f t="shared" si="341"/>
        <v>1.2968570500000003</v>
      </c>
      <c r="M360" t="str">
        <f t="shared" si="310"/>
        <v/>
      </c>
      <c r="R360" s="13">
        <f t="shared" si="311"/>
        <v>-4.0428250000000387E-2</v>
      </c>
      <c r="S360" s="14" t="str">
        <f t="shared" si="318"/>
        <v/>
      </c>
      <c r="T360" s="14">
        <f t="shared" si="313"/>
        <v>-100</v>
      </c>
      <c r="U360" s="15">
        <f t="shared" si="314"/>
        <v>-0.86711002707746543</v>
      </c>
      <c r="V360">
        <f t="shared" si="315"/>
        <v>-0.86711002707746543</v>
      </c>
      <c r="Y360" s="13" t="str">
        <f t="shared" si="316"/>
        <v/>
      </c>
      <c r="Z360" t="str">
        <f t="shared" si="312"/>
        <v/>
      </c>
      <c r="AB360" s="14" t="str">
        <f t="shared" si="319"/>
        <v/>
      </c>
      <c r="AC360" t="str">
        <f t="shared" si="317"/>
        <v/>
      </c>
      <c r="AE360" s="15" t="str">
        <f t="shared" si="320"/>
        <v/>
      </c>
      <c r="AF360" t="str">
        <f t="shared" si="343"/>
        <v/>
      </c>
      <c r="AI360" s="21">
        <f t="shared" si="299"/>
        <v>37777</v>
      </c>
      <c r="AJ360" s="14">
        <f t="shared" si="292"/>
        <v>1.246429</v>
      </c>
      <c r="AK360" s="22">
        <f t="shared" si="300"/>
        <v>1.661867623426597E-2</v>
      </c>
      <c r="AL360" s="14">
        <f t="shared" si="333"/>
        <v>1.2634675357023184</v>
      </c>
      <c r="AM360" s="14">
        <f t="shared" si="334"/>
        <v>2.3761889341371582E-2</v>
      </c>
      <c r="AN360" s="14">
        <f t="shared" si="335"/>
        <v>-0.71705307004577168</v>
      </c>
      <c r="AO360" s="14" t="str">
        <f t="shared" si="336"/>
        <v/>
      </c>
      <c r="AP360" s="14" t="str">
        <f t="shared" si="337"/>
        <v/>
      </c>
      <c r="AQ360" s="15" t="str">
        <f t="shared" si="338"/>
        <v/>
      </c>
      <c r="AT360" s="21">
        <f t="shared" si="293"/>
        <v>37777</v>
      </c>
      <c r="AU360" s="14">
        <f t="shared" si="287"/>
        <v>1.246429</v>
      </c>
      <c r="AV360" s="22">
        <f t="shared" si="288"/>
        <v>1.661867623426597E-2</v>
      </c>
      <c r="AW360" s="14">
        <f>VLOOKUP(AT360,DATA_FEEDS!$F$7:$H$2022,3,FALSE)</f>
        <v>50.304000000000002</v>
      </c>
      <c r="AX360" s="14">
        <f t="shared" si="324"/>
        <v>47.448599999999999</v>
      </c>
      <c r="AY360" s="14">
        <f t="shared" si="325"/>
        <v>0.96711407008257622</v>
      </c>
      <c r="AZ360" s="14" t="str">
        <f t="shared" si="326"/>
        <v/>
      </c>
      <c r="BA360" s="14" t="str">
        <f t="shared" si="327"/>
        <v/>
      </c>
      <c r="BB360" s="15" t="str">
        <f t="shared" si="328"/>
        <v/>
      </c>
      <c r="BE360" s="20">
        <f t="shared" si="294"/>
        <v>37777</v>
      </c>
      <c r="BF360">
        <f t="shared" si="289"/>
        <v>1.246429</v>
      </c>
      <c r="BG360">
        <f t="shared" si="290"/>
        <v>1.661867623426597E-2</v>
      </c>
      <c r="BH360">
        <f>VLOOKUP(BE360,DATA_FEEDS!$A$7:$B$2095,2,FALSE)</f>
        <v>-10.7</v>
      </c>
      <c r="BI360">
        <f t="shared" si="331"/>
        <v>-38.884615384615387</v>
      </c>
      <c r="BJ360">
        <f t="shared" si="332"/>
        <v>1.7897358010407498</v>
      </c>
      <c r="BK360">
        <f t="shared" si="322"/>
        <v>100</v>
      </c>
      <c r="BL360" s="14">
        <f t="shared" si="323"/>
        <v>1.661867623426597</v>
      </c>
      <c r="BM360" s="15" t="str">
        <f t="shared" si="329"/>
        <v/>
      </c>
      <c r="BP360" s="20">
        <f t="shared" si="295"/>
        <v>37777</v>
      </c>
      <c r="BQ360">
        <f t="shared" si="339"/>
        <v>1.246429</v>
      </c>
      <c r="BR360">
        <f t="shared" si="340"/>
        <v>1.661867623426597E-2</v>
      </c>
      <c r="BS360">
        <f t="shared" si="301"/>
        <v>0</v>
      </c>
      <c r="BT360">
        <f t="shared" si="302"/>
        <v>0</v>
      </c>
      <c r="BU360">
        <f t="shared" si="303"/>
        <v>100</v>
      </c>
      <c r="BV360">
        <f t="shared" si="304"/>
        <v>100</v>
      </c>
      <c r="BW360" s="14">
        <f t="shared" si="330"/>
        <v>1.661867623426597</v>
      </c>
      <c r="BX360" s="15" t="str">
        <f t="shared" si="296"/>
        <v/>
      </c>
      <c r="BY360">
        <f t="shared" si="305"/>
        <v>-0.71705307004577168</v>
      </c>
      <c r="BZ360">
        <f t="shared" si="306"/>
        <v>0.96711407008257622</v>
      </c>
      <c r="CA360">
        <f t="shared" si="307"/>
        <v>1.7897358010407498</v>
      </c>
    </row>
    <row r="361" spans="1:79" x14ac:dyDescent="0.25">
      <c r="A361" s="1">
        <v>37778</v>
      </c>
      <c r="B361" s="2">
        <v>1.2671429999999999</v>
      </c>
      <c r="C361" s="2">
        <v>1.2250000000000001</v>
      </c>
      <c r="D361">
        <f t="shared" si="297"/>
        <v>1.2671429999999999</v>
      </c>
      <c r="E361" s="2">
        <f t="shared" si="297"/>
        <v>1.2250000000000001</v>
      </c>
      <c r="F361" s="4">
        <f t="shared" si="308"/>
        <v>1.661867623426597E-2</v>
      </c>
      <c r="G361" s="4">
        <f t="shared" si="321"/>
        <v>-5.2486083147633374E-2</v>
      </c>
      <c r="H361" s="4">
        <f t="shared" si="342"/>
        <v>-6.4375545144452678E-2</v>
      </c>
      <c r="I361" s="5">
        <f t="shared" si="298"/>
        <v>-4.2142999999999819E-2</v>
      </c>
      <c r="J361">
        <f t="shared" si="291"/>
        <v>1</v>
      </c>
      <c r="K361">
        <f t="shared" si="309"/>
        <v>1.2450002000000002</v>
      </c>
      <c r="L361">
        <f t="shared" si="341"/>
        <v>1.2938213500000002</v>
      </c>
      <c r="M361" t="str">
        <f t="shared" si="310"/>
        <v/>
      </c>
      <c r="R361" s="13">
        <f t="shared" si="311"/>
        <v>-4.882114999999998E-2</v>
      </c>
      <c r="S361" s="14" t="str">
        <f t="shared" si="318"/>
        <v/>
      </c>
      <c r="T361" s="14">
        <f t="shared" si="313"/>
        <v>-100</v>
      </c>
      <c r="U361" s="15">
        <f t="shared" si="314"/>
        <v>-1.661867623426597</v>
      </c>
      <c r="V361">
        <f t="shared" si="315"/>
        <v>-1.661867623426597</v>
      </c>
      <c r="Y361" s="13" t="str">
        <f t="shared" si="316"/>
        <v/>
      </c>
      <c r="Z361" t="str">
        <f t="shared" si="312"/>
        <v/>
      </c>
      <c r="AB361" s="14" t="str">
        <f t="shared" si="319"/>
        <v/>
      </c>
      <c r="AC361" t="str">
        <f t="shared" si="317"/>
        <v/>
      </c>
      <c r="AE361" s="15" t="str">
        <f t="shared" si="320"/>
        <v/>
      </c>
      <c r="AF361" t="str">
        <f t="shared" si="343"/>
        <v/>
      </c>
      <c r="AI361" s="21">
        <f t="shared" si="299"/>
        <v>37778</v>
      </c>
      <c r="AJ361" s="14">
        <f t="shared" si="292"/>
        <v>1.2671429999999999</v>
      </c>
      <c r="AK361" s="22">
        <f t="shared" si="300"/>
        <v>-4.5095936291326195E-2</v>
      </c>
      <c r="AL361" s="14">
        <f t="shared" si="333"/>
        <v>1.2582785330003645</v>
      </c>
      <c r="AM361" s="14">
        <f t="shared" si="334"/>
        <v>2.3953220374127289E-2</v>
      </c>
      <c r="AN361" s="14">
        <f t="shared" si="335"/>
        <v>0.37007412202537121</v>
      </c>
      <c r="AO361" s="14" t="str">
        <f t="shared" si="336"/>
        <v/>
      </c>
      <c r="AP361" s="14" t="str">
        <f t="shared" si="337"/>
        <v/>
      </c>
      <c r="AQ361" s="15" t="str">
        <f t="shared" si="338"/>
        <v/>
      </c>
      <c r="AT361" s="21">
        <f t="shared" si="293"/>
        <v>37778</v>
      </c>
      <c r="AU361" s="14">
        <f t="shared" si="287"/>
        <v>1.2671429999999999</v>
      </c>
      <c r="AV361" s="22">
        <f t="shared" si="288"/>
        <v>-4.5095936291326195E-2</v>
      </c>
      <c r="AW361" s="14">
        <f>VLOOKUP(AT361,DATA_FEEDS!$F$7:$H$2022,3,FALSE)</f>
        <v>49.933</v>
      </c>
      <c r="AX361" s="14">
        <f t="shared" si="324"/>
        <v>48.003700000000002</v>
      </c>
      <c r="AY361" s="14">
        <f t="shared" si="325"/>
        <v>0.71778855038651868</v>
      </c>
      <c r="AZ361" s="14" t="str">
        <f t="shared" si="326"/>
        <v/>
      </c>
      <c r="BA361" s="14" t="str">
        <f t="shared" si="327"/>
        <v/>
      </c>
      <c r="BB361" s="15" t="str">
        <f t="shared" si="328"/>
        <v/>
      </c>
      <c r="BE361" s="20">
        <f t="shared" si="294"/>
        <v>37778</v>
      </c>
      <c r="BF361">
        <f t="shared" si="289"/>
        <v>1.2671429999999999</v>
      </c>
      <c r="BG361">
        <f t="shared" si="290"/>
        <v>-4.5095936291326195E-2</v>
      </c>
      <c r="BH361">
        <f>VLOOKUP(BE361,DATA_FEEDS!$A$7:$B$2095,2,FALSE)</f>
        <v>-8.9</v>
      </c>
      <c r="BI361">
        <f t="shared" si="331"/>
        <v>-34.707692307692305</v>
      </c>
      <c r="BJ361">
        <f t="shared" si="332"/>
        <v>1.5764479162320986</v>
      </c>
      <c r="BK361">
        <f t="shared" si="322"/>
        <v>100</v>
      </c>
      <c r="BL361" s="14">
        <f t="shared" si="323"/>
        <v>-4.5095936291326195</v>
      </c>
      <c r="BM361" s="15">
        <f t="shared" si="329"/>
        <v>-4.5095936291326195</v>
      </c>
      <c r="BP361" s="20">
        <f t="shared" si="295"/>
        <v>37778</v>
      </c>
      <c r="BQ361">
        <f t="shared" si="339"/>
        <v>1.2671429999999999</v>
      </c>
      <c r="BR361">
        <f t="shared" si="340"/>
        <v>-4.5095936291326195E-2</v>
      </c>
      <c r="BS361">
        <f t="shared" si="301"/>
        <v>0</v>
      </c>
      <c r="BT361">
        <f t="shared" si="302"/>
        <v>0</v>
      </c>
      <c r="BU361">
        <f t="shared" si="303"/>
        <v>100</v>
      </c>
      <c r="BV361">
        <f t="shared" si="304"/>
        <v>100</v>
      </c>
      <c r="BW361" s="14">
        <f t="shared" si="330"/>
        <v>-4.5095936291326195</v>
      </c>
      <c r="BX361" s="15">
        <f t="shared" si="296"/>
        <v>-4.5095936291326195</v>
      </c>
      <c r="BY361">
        <f t="shared" si="305"/>
        <v>0.37007412202537121</v>
      </c>
      <c r="BZ361">
        <f t="shared" si="306"/>
        <v>0.71778855038651868</v>
      </c>
      <c r="CA361">
        <f t="shared" si="307"/>
        <v>1.5764479162320986</v>
      </c>
    </row>
    <row r="362" spans="1:79" x14ac:dyDescent="0.25">
      <c r="A362" s="1">
        <v>37781</v>
      </c>
      <c r="B362" s="2">
        <v>1.21</v>
      </c>
      <c r="C362" s="2">
        <v>1.1992860000000001</v>
      </c>
      <c r="D362">
        <f t="shared" si="297"/>
        <v>1.21</v>
      </c>
      <c r="E362" s="2">
        <f t="shared" si="297"/>
        <v>1.1992860000000001</v>
      </c>
      <c r="F362" s="4">
        <f t="shared" si="308"/>
        <v>-4.5095936291326195E-2</v>
      </c>
      <c r="G362" s="4">
        <f t="shared" si="321"/>
        <v>-3.7270192034447647E-2</v>
      </c>
      <c r="H362" s="4">
        <f t="shared" si="342"/>
        <v>-7.4931214898771914E-2</v>
      </c>
      <c r="I362" s="5">
        <f t="shared" si="298"/>
        <v>-1.071399999999989E-2</v>
      </c>
      <c r="J362">
        <f t="shared" si="291"/>
        <v>1</v>
      </c>
      <c r="K362">
        <f t="shared" si="309"/>
        <v>1.2355715999999999</v>
      </c>
      <c r="L362">
        <f t="shared" si="341"/>
        <v>1.2884285000000002</v>
      </c>
      <c r="M362" t="str">
        <f t="shared" si="310"/>
        <v/>
      </c>
      <c r="R362" s="13">
        <f t="shared" si="311"/>
        <v>-5.2856900000000318E-2</v>
      </c>
      <c r="S362" s="14" t="str">
        <f t="shared" si="318"/>
        <v/>
      </c>
      <c r="T362" s="14">
        <f t="shared" si="313"/>
        <v>-100</v>
      </c>
      <c r="U362" s="15">
        <f t="shared" si="314"/>
        <v>4.5095936291326195</v>
      </c>
      <c r="V362" t="str">
        <f t="shared" si="315"/>
        <v/>
      </c>
      <c r="Y362" s="13" t="str">
        <f t="shared" si="316"/>
        <v/>
      </c>
      <c r="Z362" t="str">
        <f t="shared" si="312"/>
        <v/>
      </c>
      <c r="AB362" s="14" t="str">
        <f t="shared" si="319"/>
        <v/>
      </c>
      <c r="AC362" t="str">
        <f t="shared" si="317"/>
        <v/>
      </c>
      <c r="AE362" s="15" t="str">
        <f t="shared" si="320"/>
        <v/>
      </c>
      <c r="AF362" t="str">
        <f t="shared" si="343"/>
        <v/>
      </c>
      <c r="AI362" s="21">
        <f t="shared" si="299"/>
        <v>37781</v>
      </c>
      <c r="AJ362" s="14">
        <f t="shared" si="292"/>
        <v>1.21</v>
      </c>
      <c r="AK362" s="22">
        <f t="shared" si="300"/>
        <v>-2.9512396694214801E-3</v>
      </c>
      <c r="AL362" s="14">
        <f t="shared" si="333"/>
        <v>1.2558267582219145</v>
      </c>
      <c r="AM362" s="14">
        <f t="shared" si="334"/>
        <v>2.3293421124369759E-2</v>
      </c>
      <c r="AN362" s="14">
        <f t="shared" si="335"/>
        <v>-1.9673691544592475</v>
      </c>
      <c r="AO362" s="14">
        <f t="shared" si="336"/>
        <v>100</v>
      </c>
      <c r="AP362" s="14">
        <f t="shared" si="337"/>
        <v>-0.29512396694214799</v>
      </c>
      <c r="AQ362" s="15">
        <f t="shared" si="338"/>
        <v>-0.29512396694214799</v>
      </c>
      <c r="AT362" s="21">
        <f t="shared" si="293"/>
        <v>37781</v>
      </c>
      <c r="AU362" s="14">
        <f t="shared" si="287"/>
        <v>1.21</v>
      </c>
      <c r="AV362" s="22">
        <f t="shared" si="288"/>
        <v>-2.9512396694214801E-3</v>
      </c>
      <c r="AW362" s="14">
        <f>VLOOKUP(AT362,DATA_FEEDS!$F$7:$H$2022,3,FALSE)</f>
        <v>51.216000000000001</v>
      </c>
      <c r="AX362" s="14">
        <f t="shared" si="324"/>
        <v>48.637099999999997</v>
      </c>
      <c r="AY362" s="14">
        <f t="shared" si="325"/>
        <v>1.0097416203006306</v>
      </c>
      <c r="AZ362" s="14" t="str">
        <f t="shared" si="326"/>
        <v/>
      </c>
      <c r="BA362" s="14" t="str">
        <f t="shared" si="327"/>
        <v/>
      </c>
      <c r="BB362" s="15" t="str">
        <f t="shared" si="328"/>
        <v/>
      </c>
      <c r="BE362" s="20">
        <f t="shared" si="294"/>
        <v>37781</v>
      </c>
      <c r="BF362">
        <f t="shared" si="289"/>
        <v>1.21</v>
      </c>
      <c r="BG362">
        <f t="shared" si="290"/>
        <v>-2.9512396694214801E-3</v>
      </c>
      <c r="BH362">
        <f>VLOOKUP(BE362,DATA_FEEDS!$A$7:$B$2095,2,FALSE)</f>
        <v>-7.5</v>
      </c>
      <c r="BI362">
        <f t="shared" si="331"/>
        <v>-30.923076923076923</v>
      </c>
      <c r="BJ362">
        <f t="shared" si="332"/>
        <v>1.3851230822355323</v>
      </c>
      <c r="BK362">
        <f t="shared" si="322"/>
        <v>100</v>
      </c>
      <c r="BL362" s="14">
        <f t="shared" si="323"/>
        <v>-0.29512396694214799</v>
      </c>
      <c r="BM362" s="15">
        <f t="shared" si="329"/>
        <v>-0.29512396694214799</v>
      </c>
      <c r="BP362" s="20">
        <f t="shared" si="295"/>
        <v>37781</v>
      </c>
      <c r="BQ362">
        <f t="shared" si="339"/>
        <v>1.21</v>
      </c>
      <c r="BR362">
        <f t="shared" si="340"/>
        <v>-2.9512396694214801E-3</v>
      </c>
      <c r="BS362">
        <f t="shared" si="301"/>
        <v>100</v>
      </c>
      <c r="BT362">
        <f t="shared" si="302"/>
        <v>0</v>
      </c>
      <c r="BU362">
        <f t="shared" si="303"/>
        <v>100</v>
      </c>
      <c r="BV362">
        <f t="shared" si="304"/>
        <v>100</v>
      </c>
      <c r="BW362" s="14">
        <f t="shared" si="330"/>
        <v>-0.29512396694214799</v>
      </c>
      <c r="BX362" s="15">
        <f t="shared" si="296"/>
        <v>-0.29512396694214799</v>
      </c>
      <c r="BY362">
        <f t="shared" si="305"/>
        <v>-1.9673691544592475</v>
      </c>
      <c r="BZ362">
        <f t="shared" si="306"/>
        <v>1.0097416203006306</v>
      </c>
      <c r="CA362">
        <f t="shared" si="307"/>
        <v>1.3851230822355323</v>
      </c>
    </row>
    <row r="363" spans="1:79" x14ac:dyDescent="0.25">
      <c r="A363" s="1">
        <v>37782</v>
      </c>
      <c r="B363" s="2">
        <v>1.206429</v>
      </c>
      <c r="C363" s="2">
        <v>1.2271430000000001</v>
      </c>
      <c r="D363">
        <f t="shared" si="297"/>
        <v>1.206429</v>
      </c>
      <c r="E363" s="2">
        <f t="shared" si="297"/>
        <v>1.2271430000000001</v>
      </c>
      <c r="F363" s="4">
        <f t="shared" si="308"/>
        <v>-2.9512396694214801E-3</v>
      </c>
      <c r="G363" s="4">
        <f t="shared" si="321"/>
        <v>-6.936070967877587E-3</v>
      </c>
      <c r="H363" s="4">
        <f t="shared" si="342"/>
        <v>-6.7824394631233409E-2</v>
      </c>
      <c r="I363" s="5">
        <f t="shared" si="298"/>
        <v>2.0714000000000121E-2</v>
      </c>
      <c r="J363">
        <f t="shared" si="291"/>
        <v>1</v>
      </c>
      <c r="K363">
        <f t="shared" si="309"/>
        <v>1.2337144</v>
      </c>
      <c r="L363">
        <f t="shared" si="341"/>
        <v>1.2834999500000002</v>
      </c>
      <c r="M363" t="str">
        <f t="shared" si="310"/>
        <v/>
      </c>
      <c r="R363" s="13">
        <f t="shared" si="311"/>
        <v>-4.9785550000000178E-2</v>
      </c>
      <c r="S363" s="14" t="str">
        <f t="shared" si="318"/>
        <v/>
      </c>
      <c r="T363" s="14">
        <f t="shared" si="313"/>
        <v>-100</v>
      </c>
      <c r="U363" s="15">
        <f t="shared" si="314"/>
        <v>0.29512396694214799</v>
      </c>
      <c r="V363" t="str">
        <f t="shared" si="315"/>
        <v/>
      </c>
      <c r="Y363" s="13" t="str">
        <f t="shared" si="316"/>
        <v/>
      </c>
      <c r="Z363" t="str">
        <f t="shared" si="312"/>
        <v/>
      </c>
      <c r="AB363" s="14" t="str">
        <f t="shared" si="319"/>
        <v/>
      </c>
      <c r="AC363" t="str">
        <f t="shared" si="317"/>
        <v/>
      </c>
      <c r="AE363" s="15" t="str">
        <f t="shared" si="320"/>
        <v/>
      </c>
      <c r="AF363" t="str">
        <f t="shared" si="343"/>
        <v/>
      </c>
      <c r="AI363" s="21">
        <f t="shared" si="299"/>
        <v>37782</v>
      </c>
      <c r="AJ363" s="14">
        <f t="shared" si="292"/>
        <v>1.206429</v>
      </c>
      <c r="AK363" s="22">
        <f t="shared" si="300"/>
        <v>1.5393363388976986E-2</v>
      </c>
      <c r="AL363" s="14">
        <f t="shared" si="333"/>
        <v>1.2385907527031748</v>
      </c>
      <c r="AM363" s="14">
        <f t="shared" si="334"/>
        <v>2.5845495916952069E-2</v>
      </c>
      <c r="AN363" s="14">
        <f t="shared" si="335"/>
        <v>-1.2443852037708389</v>
      </c>
      <c r="AO363" s="14" t="str">
        <f t="shared" si="336"/>
        <v/>
      </c>
      <c r="AP363" s="14" t="str">
        <f t="shared" si="337"/>
        <v/>
      </c>
      <c r="AQ363" s="15" t="str">
        <f t="shared" si="338"/>
        <v/>
      </c>
      <c r="AT363" s="21">
        <f t="shared" si="293"/>
        <v>37782</v>
      </c>
      <c r="AU363" s="14">
        <f t="shared" si="287"/>
        <v>1.206429</v>
      </c>
      <c r="AV363" s="22">
        <f t="shared" si="288"/>
        <v>1.5393363388976986E-2</v>
      </c>
      <c r="AW363" s="14">
        <f>VLOOKUP(AT363,DATA_FEEDS!$F$7:$H$2022,3,FALSE)</f>
        <v>50.591000000000001</v>
      </c>
      <c r="AX363" s="14">
        <f t="shared" si="324"/>
        <v>49.289499999999997</v>
      </c>
      <c r="AY363" s="14">
        <f t="shared" si="325"/>
        <v>0.52519962588484581</v>
      </c>
      <c r="AZ363" s="14" t="str">
        <f t="shared" si="326"/>
        <v/>
      </c>
      <c r="BA363" s="14" t="str">
        <f t="shared" si="327"/>
        <v/>
      </c>
      <c r="BB363" s="15" t="str">
        <f t="shared" si="328"/>
        <v/>
      </c>
      <c r="BE363" s="20">
        <f t="shared" si="294"/>
        <v>37782</v>
      </c>
      <c r="BF363">
        <f t="shared" si="289"/>
        <v>1.206429</v>
      </c>
      <c r="BG363">
        <f t="shared" si="290"/>
        <v>1.5393363388976986E-2</v>
      </c>
      <c r="BH363">
        <f>VLOOKUP(BE363,DATA_FEEDS!$A$7:$B$2095,2,FALSE)</f>
        <v>-4.2</v>
      </c>
      <c r="BI363">
        <f t="shared" si="331"/>
        <v>-27.046153846153842</v>
      </c>
      <c r="BJ363">
        <f t="shared" si="332"/>
        <v>1.3537968582375273</v>
      </c>
      <c r="BK363">
        <f t="shared" si="322"/>
        <v>100</v>
      </c>
      <c r="BL363" s="14">
        <f t="shared" si="323"/>
        <v>1.5393363388976986</v>
      </c>
      <c r="BM363" s="15" t="str">
        <f t="shared" si="329"/>
        <v/>
      </c>
      <c r="BP363" s="20">
        <f t="shared" si="295"/>
        <v>37782</v>
      </c>
      <c r="BQ363">
        <f t="shared" si="339"/>
        <v>1.206429</v>
      </c>
      <c r="BR363">
        <f t="shared" si="340"/>
        <v>1.5393363388976986E-2</v>
      </c>
      <c r="BS363">
        <f t="shared" si="301"/>
        <v>0</v>
      </c>
      <c r="BT363">
        <f t="shared" si="302"/>
        <v>0</v>
      </c>
      <c r="BU363">
        <f t="shared" si="303"/>
        <v>100</v>
      </c>
      <c r="BV363">
        <f t="shared" si="304"/>
        <v>100</v>
      </c>
      <c r="BW363" s="14">
        <f t="shared" si="330"/>
        <v>1.5393363388976986</v>
      </c>
      <c r="BX363" s="15" t="str">
        <f t="shared" si="296"/>
        <v/>
      </c>
      <c r="BY363">
        <f t="shared" si="305"/>
        <v>-1.2443852037708389</v>
      </c>
      <c r="BZ363">
        <f t="shared" si="306"/>
        <v>0.52519962588484581</v>
      </c>
      <c r="CA363">
        <f t="shared" si="307"/>
        <v>1.3537968582375273</v>
      </c>
    </row>
    <row r="364" spans="1:79" x14ac:dyDescent="0.25">
      <c r="A364" s="1">
        <v>37783</v>
      </c>
      <c r="B364" s="2">
        <v>1.2250000000000001</v>
      </c>
      <c r="C364" s="2">
        <v>1.246429</v>
      </c>
      <c r="D364">
        <f t="shared" si="297"/>
        <v>1.2250000000000001</v>
      </c>
      <c r="E364" s="2">
        <f t="shared" si="297"/>
        <v>1.246429</v>
      </c>
      <c r="F364" s="4">
        <f t="shared" si="308"/>
        <v>1.5393363388976986E-2</v>
      </c>
      <c r="G364" s="4">
        <f t="shared" si="321"/>
        <v>0</v>
      </c>
      <c r="H364" s="4">
        <f t="shared" si="342"/>
        <v>-7.3286988847583612E-2</v>
      </c>
      <c r="I364" s="5">
        <f t="shared" si="298"/>
        <v>2.142899999999992E-2</v>
      </c>
      <c r="J364">
        <f t="shared" si="291"/>
        <v>1</v>
      </c>
      <c r="K364">
        <f t="shared" si="309"/>
        <v>1.2315716000000001</v>
      </c>
      <c r="L364">
        <f t="shared" si="341"/>
        <v>1.2791428500000002</v>
      </c>
      <c r="M364" t="str">
        <f t="shared" si="310"/>
        <v/>
      </c>
      <c r="R364" s="13">
        <f t="shared" si="311"/>
        <v>-4.7571250000000065E-2</v>
      </c>
      <c r="S364" s="14" t="str">
        <f t="shared" si="318"/>
        <v/>
      </c>
      <c r="T364" s="14">
        <f t="shared" si="313"/>
        <v>-100</v>
      </c>
      <c r="U364" s="15">
        <f t="shared" si="314"/>
        <v>-1.5393363388976986</v>
      </c>
      <c r="V364">
        <f t="shared" si="315"/>
        <v>-1.5393363388976986</v>
      </c>
      <c r="Y364" s="13" t="str">
        <f t="shared" si="316"/>
        <v/>
      </c>
      <c r="Z364" t="str">
        <f t="shared" si="312"/>
        <v/>
      </c>
      <c r="AB364" s="14" t="str">
        <f t="shared" si="319"/>
        <v/>
      </c>
      <c r="AC364" t="str">
        <f t="shared" si="317"/>
        <v/>
      </c>
      <c r="AE364" s="15" t="str">
        <f t="shared" si="320"/>
        <v/>
      </c>
      <c r="AF364" t="str">
        <f t="shared" si="343"/>
        <v/>
      </c>
      <c r="AI364" s="21">
        <f t="shared" si="299"/>
        <v>37783</v>
      </c>
      <c r="AJ364" s="14">
        <f t="shared" si="292"/>
        <v>1.2250000000000001</v>
      </c>
      <c r="AK364" s="22">
        <f t="shared" si="300"/>
        <v>2.3323265306122366E-2</v>
      </c>
      <c r="AL364" s="14">
        <f t="shared" si="333"/>
        <v>1.2202470574814299</v>
      </c>
      <c r="AM364" s="14">
        <f t="shared" si="334"/>
        <v>2.3929115804268989E-2</v>
      </c>
      <c r="AN364" s="14">
        <f t="shared" si="335"/>
        <v>0.19862591486653414</v>
      </c>
      <c r="AO364" s="14" t="str">
        <f t="shared" si="336"/>
        <v/>
      </c>
      <c r="AP364" s="14" t="str">
        <f t="shared" si="337"/>
        <v/>
      </c>
      <c r="AQ364" s="15" t="str">
        <f t="shared" si="338"/>
        <v/>
      </c>
      <c r="AT364" s="21">
        <f t="shared" si="293"/>
        <v>37783</v>
      </c>
      <c r="AU364" s="14">
        <f t="shared" si="287"/>
        <v>1.2250000000000001</v>
      </c>
      <c r="AV364" s="22">
        <f t="shared" si="288"/>
        <v>2.3323265306122366E-2</v>
      </c>
      <c r="AW364" s="14">
        <f>VLOOKUP(AT364,DATA_FEEDS!$F$7:$H$2022,3,FALSE)</f>
        <v>47.933</v>
      </c>
      <c r="AX364" s="14">
        <f t="shared" si="324"/>
        <v>49.2667</v>
      </c>
      <c r="AY364" s="14">
        <f t="shared" si="325"/>
        <v>-0.68674161289235536</v>
      </c>
      <c r="AZ364" s="14" t="str">
        <f t="shared" si="326"/>
        <v/>
      </c>
      <c r="BA364" s="14" t="str">
        <f t="shared" si="327"/>
        <v/>
      </c>
      <c r="BB364" s="15" t="str">
        <f t="shared" si="328"/>
        <v/>
      </c>
      <c r="BE364" s="20">
        <f t="shared" si="294"/>
        <v>37783</v>
      </c>
      <c r="BF364">
        <f t="shared" si="289"/>
        <v>1.2250000000000001</v>
      </c>
      <c r="BG364">
        <f t="shared" si="290"/>
        <v>2.3323265306122366E-2</v>
      </c>
      <c r="BH364">
        <f>VLOOKUP(BE364,DATA_FEEDS!$A$7:$B$2095,2,FALSE)</f>
        <v>-3.6</v>
      </c>
      <c r="BI364">
        <f t="shared" si="331"/>
        <v>-23.253846153846151</v>
      </c>
      <c r="BJ364">
        <f t="shared" si="332"/>
        <v>1.195296544406703</v>
      </c>
      <c r="BK364" t="str">
        <f t="shared" si="322"/>
        <v/>
      </c>
      <c r="BL364" s="14" t="str">
        <f t="shared" si="323"/>
        <v/>
      </c>
      <c r="BM364" s="15" t="str">
        <f t="shared" si="329"/>
        <v/>
      </c>
      <c r="BP364" s="20">
        <f t="shared" si="295"/>
        <v>37783</v>
      </c>
      <c r="BQ364">
        <f t="shared" si="339"/>
        <v>1.2250000000000001</v>
      </c>
      <c r="BR364">
        <f t="shared" si="340"/>
        <v>2.3323265306122366E-2</v>
      </c>
      <c r="BS364">
        <f t="shared" si="301"/>
        <v>0</v>
      </c>
      <c r="BT364">
        <f t="shared" si="302"/>
        <v>0</v>
      </c>
      <c r="BU364">
        <f t="shared" si="303"/>
        <v>0</v>
      </c>
      <c r="BV364" t="str">
        <f t="shared" si="304"/>
        <v/>
      </c>
      <c r="BW364" s="14" t="str">
        <f t="shared" si="330"/>
        <v/>
      </c>
      <c r="BX364" s="15" t="str">
        <f t="shared" si="296"/>
        <v/>
      </c>
      <c r="BY364">
        <f t="shared" si="305"/>
        <v>0.19862591486653414</v>
      </c>
      <c r="BZ364">
        <f t="shared" si="306"/>
        <v>-0.68674161289235536</v>
      </c>
      <c r="CA364">
        <f t="shared" si="307"/>
        <v>1.195296544406703</v>
      </c>
    </row>
    <row r="365" spans="1:79" x14ac:dyDescent="0.25">
      <c r="A365" s="1">
        <v>37784</v>
      </c>
      <c r="B365" s="2">
        <v>1.253571</v>
      </c>
      <c r="C365" s="2">
        <v>1.2692859999999999</v>
      </c>
      <c r="D365">
        <f t="shared" si="297"/>
        <v>1.253571</v>
      </c>
      <c r="E365" s="2">
        <f t="shared" si="297"/>
        <v>1.2692859999999999</v>
      </c>
      <c r="F365" s="4">
        <f t="shared" si="308"/>
        <v>2.3323265306122366E-2</v>
      </c>
      <c r="G365" s="4">
        <f t="shared" si="321"/>
        <v>1.6912061227501601E-3</v>
      </c>
      <c r="H365" s="4">
        <f t="shared" si="342"/>
        <v>-4.4623132674128846E-2</v>
      </c>
      <c r="I365" s="5">
        <f t="shared" si="298"/>
        <v>1.5714999999999923E-2</v>
      </c>
      <c r="J365">
        <f t="shared" si="291"/>
        <v>1</v>
      </c>
      <c r="K365">
        <f t="shared" si="309"/>
        <v>1.2334288</v>
      </c>
      <c r="L365">
        <f t="shared" si="341"/>
        <v>1.2763571500000004</v>
      </c>
      <c r="M365" t="str">
        <f t="shared" si="310"/>
        <v/>
      </c>
      <c r="R365" s="13">
        <f t="shared" si="311"/>
        <v>-4.2928350000000393E-2</v>
      </c>
      <c r="S365" s="14" t="str">
        <f t="shared" si="318"/>
        <v/>
      </c>
      <c r="T365" s="14">
        <f t="shared" si="313"/>
        <v>-100</v>
      </c>
      <c r="U365" s="15">
        <f t="shared" si="314"/>
        <v>-2.3323265306122365</v>
      </c>
      <c r="V365">
        <f t="shared" si="315"/>
        <v>-2.3323265306122365</v>
      </c>
      <c r="Y365" s="13" t="str">
        <f t="shared" si="316"/>
        <v/>
      </c>
      <c r="Z365" t="str">
        <f t="shared" si="312"/>
        <v/>
      </c>
      <c r="AB365" s="14" t="str">
        <f t="shared" si="319"/>
        <v/>
      </c>
      <c r="AC365" t="str">
        <f t="shared" si="317"/>
        <v/>
      </c>
      <c r="AE365" s="15" t="str">
        <f t="shared" si="320"/>
        <v/>
      </c>
      <c r="AF365" t="str">
        <f t="shared" si="343"/>
        <v/>
      </c>
      <c r="AI365" s="21">
        <f t="shared" si="299"/>
        <v>37784</v>
      </c>
      <c r="AJ365" s="14">
        <f t="shared" si="292"/>
        <v>1.253571</v>
      </c>
      <c r="AK365" s="22">
        <f t="shared" si="300"/>
        <v>1.1396243212390859E-2</v>
      </c>
      <c r="AL365" s="14">
        <f t="shared" si="333"/>
        <v>1.2095632636947755</v>
      </c>
      <c r="AM365" s="14">
        <f t="shared" si="334"/>
        <v>1.9952370834901846E-2</v>
      </c>
      <c r="AN365" s="14">
        <f t="shared" si="335"/>
        <v>2.2056394535452193</v>
      </c>
      <c r="AO365" s="14">
        <f t="shared" si="336"/>
        <v>-100</v>
      </c>
      <c r="AP365" s="14">
        <f t="shared" si="337"/>
        <v>-1.139624321239086</v>
      </c>
      <c r="AQ365" s="15">
        <f t="shared" si="338"/>
        <v>-1.139624321239086</v>
      </c>
      <c r="AT365" s="21">
        <f t="shared" si="293"/>
        <v>37784</v>
      </c>
      <c r="AU365" s="14">
        <f t="shared" si="287"/>
        <v>1.253571</v>
      </c>
      <c r="AV365" s="22">
        <f t="shared" si="288"/>
        <v>1.1396243212390859E-2</v>
      </c>
      <c r="AW365" s="14">
        <f>VLOOKUP(AT365,DATA_FEEDS!$F$7:$H$2022,3,FALSE)</f>
        <v>49.255000000000003</v>
      </c>
      <c r="AX365" s="14">
        <f t="shared" si="324"/>
        <v>49.423500000000004</v>
      </c>
      <c r="AY365" s="14">
        <f t="shared" si="325"/>
        <v>-8.605444023043167E-2</v>
      </c>
      <c r="AZ365" s="14" t="str">
        <f t="shared" si="326"/>
        <v/>
      </c>
      <c r="BA365" s="14" t="str">
        <f t="shared" si="327"/>
        <v/>
      </c>
      <c r="BB365" s="15" t="str">
        <f t="shared" si="328"/>
        <v/>
      </c>
      <c r="BE365" s="20">
        <f t="shared" si="294"/>
        <v>37784</v>
      </c>
      <c r="BF365">
        <f t="shared" si="289"/>
        <v>1.253571</v>
      </c>
      <c r="BG365">
        <f t="shared" si="290"/>
        <v>1.1396243212390859E-2</v>
      </c>
      <c r="BH365">
        <f>VLOOKUP(BE365,DATA_FEEDS!$A$7:$B$2095,2,FALSE)</f>
        <v>-5</v>
      </c>
      <c r="BI365">
        <f t="shared" si="331"/>
        <v>-19.73076923076923</v>
      </c>
      <c r="BJ365">
        <f t="shared" si="332"/>
        <v>0.96365291155446486</v>
      </c>
      <c r="BK365" t="str">
        <f t="shared" si="322"/>
        <v/>
      </c>
      <c r="BL365" s="14" t="str">
        <f t="shared" si="323"/>
        <v/>
      </c>
      <c r="BM365" s="15" t="str">
        <f t="shared" si="329"/>
        <v/>
      </c>
      <c r="BP365" s="20">
        <f t="shared" si="295"/>
        <v>37784</v>
      </c>
      <c r="BQ365">
        <f t="shared" si="339"/>
        <v>1.253571</v>
      </c>
      <c r="BR365">
        <f t="shared" si="340"/>
        <v>1.1396243212390859E-2</v>
      </c>
      <c r="BS365">
        <f t="shared" si="301"/>
        <v>-100</v>
      </c>
      <c r="BT365">
        <f t="shared" si="302"/>
        <v>0</v>
      </c>
      <c r="BU365">
        <f t="shared" si="303"/>
        <v>0</v>
      </c>
      <c r="BV365">
        <f t="shared" si="304"/>
        <v>-100</v>
      </c>
      <c r="BW365" s="14">
        <f t="shared" si="330"/>
        <v>-1.139624321239086</v>
      </c>
      <c r="BX365" s="15">
        <f t="shared" si="296"/>
        <v>-1.139624321239086</v>
      </c>
      <c r="BY365">
        <f t="shared" si="305"/>
        <v>2.2056394535452193</v>
      </c>
      <c r="BZ365">
        <f t="shared" si="306"/>
        <v>-8.605444023043167E-2</v>
      </c>
      <c r="CA365">
        <f t="shared" si="307"/>
        <v>0.96365291155446486</v>
      </c>
    </row>
    <row r="366" spans="1:79" x14ac:dyDescent="0.25">
      <c r="A366" s="1">
        <v>37785</v>
      </c>
      <c r="B366" s="2">
        <v>1.267857</v>
      </c>
      <c r="C366" s="2">
        <v>1.244286</v>
      </c>
      <c r="D366">
        <f t="shared" si="297"/>
        <v>1.267857</v>
      </c>
      <c r="E366" s="2">
        <f t="shared" si="297"/>
        <v>1.244286</v>
      </c>
      <c r="F366" s="4">
        <f t="shared" si="308"/>
        <v>1.1396243212390859E-2</v>
      </c>
      <c r="G366" s="4">
        <f t="shared" si="321"/>
        <v>2.8335537190082676E-2</v>
      </c>
      <c r="H366" s="4">
        <f t="shared" si="342"/>
        <v>-6.2936746953926564E-2</v>
      </c>
      <c r="I366" s="5">
        <f t="shared" si="298"/>
        <v>-2.3571000000000009E-2</v>
      </c>
      <c r="J366">
        <f t="shared" si="291"/>
        <v>1</v>
      </c>
      <c r="K366">
        <f t="shared" si="309"/>
        <v>1.2372859999999999</v>
      </c>
      <c r="L366">
        <f t="shared" si="341"/>
        <v>1.2716786000000002</v>
      </c>
      <c r="M366" t="str">
        <f t="shared" si="310"/>
        <v/>
      </c>
      <c r="R366" s="13">
        <f t="shared" si="311"/>
        <v>-3.4392600000000328E-2</v>
      </c>
      <c r="S366" s="14" t="str">
        <f t="shared" si="318"/>
        <v/>
      </c>
      <c r="T366" s="14">
        <f t="shared" si="313"/>
        <v>-100</v>
      </c>
      <c r="U366" s="15">
        <f t="shared" si="314"/>
        <v>-1.139624321239086</v>
      </c>
      <c r="V366">
        <f t="shared" si="315"/>
        <v>-1.139624321239086</v>
      </c>
      <c r="Y366" s="13" t="str">
        <f t="shared" si="316"/>
        <v/>
      </c>
      <c r="Z366" t="str">
        <f t="shared" si="312"/>
        <v/>
      </c>
      <c r="AB366" s="14" t="str">
        <f t="shared" si="319"/>
        <v/>
      </c>
      <c r="AC366" t="str">
        <f t="shared" si="317"/>
        <v/>
      </c>
      <c r="AE366" s="15" t="str">
        <f t="shared" si="320"/>
        <v/>
      </c>
      <c r="AF366" t="str">
        <f t="shared" si="343"/>
        <v/>
      </c>
      <c r="AI366" s="21">
        <f t="shared" si="299"/>
        <v>37785</v>
      </c>
      <c r="AJ366" s="14">
        <f t="shared" si="292"/>
        <v>1.267857</v>
      </c>
      <c r="AK366" s="22">
        <f t="shared" si="300"/>
        <v>-8.4504798254062662E-3</v>
      </c>
      <c r="AL366" s="14">
        <f t="shared" si="333"/>
        <v>1.2107918749462954</v>
      </c>
      <c r="AM366" s="14">
        <f t="shared" si="334"/>
        <v>2.2157599200208239E-2</v>
      </c>
      <c r="AN366" s="14">
        <f t="shared" si="335"/>
        <v>2.5754200415886368</v>
      </c>
      <c r="AO366" s="14">
        <f t="shared" si="336"/>
        <v>-100</v>
      </c>
      <c r="AP366" s="14">
        <f t="shared" si="337"/>
        <v>0.84504798254062663</v>
      </c>
      <c r="AQ366" s="15" t="str">
        <f t="shared" si="338"/>
        <v/>
      </c>
      <c r="AT366" s="21">
        <f t="shared" si="293"/>
        <v>37785</v>
      </c>
      <c r="AU366" s="14">
        <f t="shared" si="287"/>
        <v>1.267857</v>
      </c>
      <c r="AV366" s="22">
        <f t="shared" si="288"/>
        <v>-8.4504798254062662E-3</v>
      </c>
      <c r="AW366" s="14">
        <f>VLOOKUP(AT366,DATA_FEEDS!$F$7:$H$2022,3,FALSE)</f>
        <v>51.390999999999998</v>
      </c>
      <c r="AX366" s="14">
        <f t="shared" si="324"/>
        <v>50.050699999999999</v>
      </c>
      <c r="AY366" s="14">
        <f t="shared" si="325"/>
        <v>0.7134268344553214</v>
      </c>
      <c r="AZ366" s="14" t="str">
        <f t="shared" si="326"/>
        <v/>
      </c>
      <c r="BA366" s="14" t="str">
        <f t="shared" si="327"/>
        <v/>
      </c>
      <c r="BB366" s="15" t="str">
        <f t="shared" si="328"/>
        <v/>
      </c>
      <c r="BE366" s="20">
        <f t="shared" si="294"/>
        <v>37785</v>
      </c>
      <c r="BF366">
        <f t="shared" si="289"/>
        <v>1.267857</v>
      </c>
      <c r="BG366">
        <f t="shared" si="290"/>
        <v>-8.4504798254062662E-3</v>
      </c>
      <c r="BH366">
        <f>VLOOKUP(BE366,DATA_FEEDS!$A$7:$B$2095,2,FALSE)</f>
        <v>-3</v>
      </c>
      <c r="BI366">
        <f t="shared" si="331"/>
        <v>-16.769230769230766</v>
      </c>
      <c r="BJ366">
        <f t="shared" si="332"/>
        <v>0.95387080471086816</v>
      </c>
      <c r="BK366" t="str">
        <f t="shared" si="322"/>
        <v/>
      </c>
      <c r="BL366" s="14" t="str">
        <f t="shared" si="323"/>
        <v/>
      </c>
      <c r="BM366" s="15" t="str">
        <f t="shared" si="329"/>
        <v/>
      </c>
      <c r="BP366" s="20">
        <f t="shared" si="295"/>
        <v>37785</v>
      </c>
      <c r="BQ366">
        <f t="shared" si="339"/>
        <v>1.267857</v>
      </c>
      <c r="BR366">
        <f t="shared" si="340"/>
        <v>-8.4504798254062662E-3</v>
      </c>
      <c r="BS366">
        <f t="shared" si="301"/>
        <v>-100</v>
      </c>
      <c r="BT366">
        <f t="shared" si="302"/>
        <v>0</v>
      </c>
      <c r="BU366">
        <f t="shared" si="303"/>
        <v>0</v>
      </c>
      <c r="BV366">
        <f t="shared" si="304"/>
        <v>-100</v>
      </c>
      <c r="BW366" s="14">
        <f t="shared" si="330"/>
        <v>0.84504798254062663</v>
      </c>
      <c r="BX366" s="15" t="str">
        <f t="shared" si="296"/>
        <v/>
      </c>
      <c r="BY366">
        <f t="shared" si="305"/>
        <v>2.5754200415886368</v>
      </c>
      <c r="BZ366">
        <f t="shared" si="306"/>
        <v>0.7134268344553214</v>
      </c>
      <c r="CA366">
        <f t="shared" si="307"/>
        <v>0.95387080471086816</v>
      </c>
    </row>
    <row r="367" spans="1:79" x14ac:dyDescent="0.25">
      <c r="A367" s="1">
        <v>37788</v>
      </c>
      <c r="B367" s="2">
        <v>1.2571429999999999</v>
      </c>
      <c r="C367" s="2">
        <v>1.3049999999999999</v>
      </c>
      <c r="D367">
        <f t="shared" si="297"/>
        <v>1.2571429999999999</v>
      </c>
      <c r="E367" s="2">
        <f t="shared" si="297"/>
        <v>1.3049999999999999</v>
      </c>
      <c r="F367" s="4">
        <f t="shared" si="308"/>
        <v>-8.4504798254062662E-3</v>
      </c>
      <c r="G367" s="4">
        <f t="shared" si="321"/>
        <v>8.1704766712338617E-2</v>
      </c>
      <c r="H367" s="4">
        <f t="shared" si="342"/>
        <v>-1.4030981337608722E-2</v>
      </c>
      <c r="I367" s="5">
        <f t="shared" si="298"/>
        <v>4.7857000000000038E-2</v>
      </c>
      <c r="J367">
        <f t="shared" si="291"/>
        <v>1</v>
      </c>
      <c r="K367">
        <f t="shared" si="309"/>
        <v>1.2584287999999999</v>
      </c>
      <c r="L367">
        <f t="shared" si="341"/>
        <v>1.26978575</v>
      </c>
      <c r="M367" t="str">
        <f t="shared" si="310"/>
        <v/>
      </c>
      <c r="R367" s="13">
        <f t="shared" si="311"/>
        <v>-1.1356950000000143E-2</v>
      </c>
      <c r="S367" s="14" t="str">
        <f t="shared" si="318"/>
        <v/>
      </c>
      <c r="T367" s="14">
        <f t="shared" si="313"/>
        <v>-100</v>
      </c>
      <c r="U367" s="15">
        <f t="shared" si="314"/>
        <v>0.84504798254062663</v>
      </c>
      <c r="V367" t="str">
        <f t="shared" si="315"/>
        <v/>
      </c>
      <c r="Y367" s="13" t="str">
        <f t="shared" si="316"/>
        <v/>
      </c>
      <c r="Z367" t="str">
        <f t="shared" si="312"/>
        <v/>
      </c>
      <c r="AB367" s="14" t="str">
        <f t="shared" si="319"/>
        <v/>
      </c>
      <c r="AC367" t="str">
        <f t="shared" si="317"/>
        <v/>
      </c>
      <c r="AE367" s="15" t="str">
        <f t="shared" si="320"/>
        <v/>
      </c>
      <c r="AF367" t="str">
        <f t="shared" si="343"/>
        <v/>
      </c>
      <c r="AI367" s="21">
        <f t="shared" si="299"/>
        <v>37788</v>
      </c>
      <c r="AJ367" s="14">
        <f t="shared" si="292"/>
        <v>1.2571429999999999</v>
      </c>
      <c r="AK367" s="22">
        <f t="shared" si="300"/>
        <v>4.6022608406521816E-2</v>
      </c>
      <c r="AL367" s="14">
        <f t="shared" si="333"/>
        <v>1.2073627307021582</v>
      </c>
      <c r="AM367" s="14">
        <f t="shared" si="334"/>
        <v>2.6173419869711868E-2</v>
      </c>
      <c r="AN367" s="14">
        <f t="shared" si="335"/>
        <v>1.9019398132014051</v>
      </c>
      <c r="AO367" s="14">
        <f t="shared" si="336"/>
        <v>-100</v>
      </c>
      <c r="AP367" s="14">
        <f t="shared" si="337"/>
        <v>-4.6022608406521819</v>
      </c>
      <c r="AQ367" s="15">
        <f t="shared" si="338"/>
        <v>-4.6022608406521819</v>
      </c>
      <c r="AT367" s="21">
        <f t="shared" si="293"/>
        <v>37788</v>
      </c>
      <c r="AU367" s="14">
        <f t="shared" si="287"/>
        <v>1.2571429999999999</v>
      </c>
      <c r="AV367" s="22">
        <f t="shared" si="288"/>
        <v>4.6022608406521816E-2</v>
      </c>
      <c r="AW367" s="14">
        <f>VLOOKUP(AT367,DATA_FEEDS!$F$7:$H$2022,3,FALSE)</f>
        <v>45.366999999999997</v>
      </c>
      <c r="AX367" s="14">
        <f t="shared" si="324"/>
        <v>49.673299999999998</v>
      </c>
      <c r="AY367" s="14">
        <f t="shared" si="325"/>
        <v>-3.5593916000321046</v>
      </c>
      <c r="AZ367" s="14">
        <f t="shared" si="326"/>
        <v>100</v>
      </c>
      <c r="BA367" s="14">
        <f t="shared" si="327"/>
        <v>4.6022608406521819</v>
      </c>
      <c r="BB367" s="15" t="str">
        <f t="shared" si="328"/>
        <v/>
      </c>
      <c r="BE367" s="20">
        <f t="shared" si="294"/>
        <v>37788</v>
      </c>
      <c r="BF367">
        <f t="shared" si="289"/>
        <v>1.2571429999999999</v>
      </c>
      <c r="BG367">
        <f t="shared" si="290"/>
        <v>4.6022608406521816E-2</v>
      </c>
      <c r="BH367">
        <f>VLOOKUP(BE367,DATA_FEEDS!$A$7:$B$2095,2,FALSE)</f>
        <v>3</v>
      </c>
      <c r="BI367">
        <f t="shared" si="331"/>
        <v>-13.215384615384615</v>
      </c>
      <c r="BJ367">
        <f t="shared" si="332"/>
        <v>1.2890308029049926</v>
      </c>
      <c r="BK367">
        <f t="shared" si="322"/>
        <v>100</v>
      </c>
      <c r="BL367" s="14">
        <f t="shared" si="323"/>
        <v>4.6022608406521819</v>
      </c>
      <c r="BM367" s="15" t="str">
        <f t="shared" si="329"/>
        <v/>
      </c>
      <c r="BP367" s="20">
        <f t="shared" si="295"/>
        <v>37788</v>
      </c>
      <c r="BQ367">
        <f t="shared" si="339"/>
        <v>1.2571429999999999</v>
      </c>
      <c r="BR367">
        <f t="shared" si="340"/>
        <v>4.6022608406521816E-2</v>
      </c>
      <c r="BS367">
        <f t="shared" si="301"/>
        <v>-100</v>
      </c>
      <c r="BT367">
        <f t="shared" si="302"/>
        <v>100</v>
      </c>
      <c r="BU367">
        <f t="shared" si="303"/>
        <v>100</v>
      </c>
      <c r="BV367">
        <f t="shared" si="304"/>
        <v>100</v>
      </c>
      <c r="BW367" s="14">
        <f t="shared" si="330"/>
        <v>4.6022608406521819</v>
      </c>
      <c r="BX367" s="15" t="str">
        <f t="shared" si="296"/>
        <v/>
      </c>
      <c r="BY367">
        <f t="shared" si="305"/>
        <v>1.9019398132014051</v>
      </c>
      <c r="BZ367">
        <f t="shared" si="306"/>
        <v>-3.5593916000321046</v>
      </c>
      <c r="CA367">
        <f t="shared" si="307"/>
        <v>1.2890308029049926</v>
      </c>
    </row>
    <row r="368" spans="1:79" x14ac:dyDescent="0.25">
      <c r="A368" s="1">
        <v>37789</v>
      </c>
      <c r="B368" s="2">
        <v>1.3149999999999999</v>
      </c>
      <c r="C368" s="2">
        <v>1.2992859999999999</v>
      </c>
      <c r="D368">
        <f t="shared" si="297"/>
        <v>1.3149999999999999</v>
      </c>
      <c r="E368" s="2">
        <f t="shared" si="297"/>
        <v>1.2992859999999999</v>
      </c>
      <c r="F368" s="4">
        <f t="shared" si="308"/>
        <v>4.6022608406521816E-2</v>
      </c>
      <c r="G368" s="4">
        <f t="shared" si="321"/>
        <v>6.0641632653061099E-2</v>
      </c>
      <c r="H368" s="4">
        <f t="shared" si="342"/>
        <v>4.9727077317909237E-3</v>
      </c>
      <c r="I368" s="5">
        <f t="shared" si="298"/>
        <v>-1.5714000000000006E-2</v>
      </c>
      <c r="J368">
        <f t="shared" si="291"/>
        <v>1</v>
      </c>
      <c r="K368">
        <f t="shared" si="309"/>
        <v>1.2728573999999999</v>
      </c>
      <c r="L368">
        <f t="shared" si="341"/>
        <v>1.2701072</v>
      </c>
      <c r="M368" t="str">
        <f t="shared" si="310"/>
        <v/>
      </c>
      <c r="R368" s="13">
        <f t="shared" si="311"/>
        <v>2.7501999999999249E-3</v>
      </c>
      <c r="S368" s="14">
        <f t="shared" si="318"/>
        <v>100</v>
      </c>
      <c r="T368" s="14">
        <f t="shared" si="313"/>
        <v>0</v>
      </c>
      <c r="U368" s="15" t="str">
        <f t="shared" si="314"/>
        <v/>
      </c>
      <c r="V368" t="str">
        <f t="shared" si="315"/>
        <v/>
      </c>
      <c r="Y368" s="13" t="str">
        <f t="shared" si="316"/>
        <v/>
      </c>
      <c r="Z368" t="str">
        <f t="shared" si="312"/>
        <v/>
      </c>
      <c r="AB368" s="14" t="str">
        <f t="shared" si="319"/>
        <v/>
      </c>
      <c r="AC368" t="str">
        <f t="shared" si="317"/>
        <v/>
      </c>
      <c r="AE368" s="15" t="str">
        <f t="shared" si="320"/>
        <v/>
      </c>
      <c r="AF368" t="str">
        <f t="shared" si="343"/>
        <v/>
      </c>
      <c r="AI368" s="21">
        <f t="shared" si="299"/>
        <v>37789</v>
      </c>
      <c r="AJ368" s="14">
        <f t="shared" si="292"/>
        <v>1.3149999999999999</v>
      </c>
      <c r="AK368" s="22">
        <f t="shared" si="300"/>
        <v>2.1726235741445698E-3</v>
      </c>
      <c r="AL368" s="14">
        <f t="shared" si="333"/>
        <v>1.2231661250519466</v>
      </c>
      <c r="AM368" s="14">
        <f t="shared" si="334"/>
        <v>2.7433712487726414E-2</v>
      </c>
      <c r="AN368" s="14">
        <f t="shared" si="335"/>
        <v>3.3474825905950212</v>
      </c>
      <c r="AO368" s="14">
        <f t="shared" si="336"/>
        <v>-100</v>
      </c>
      <c r="AP368" s="14">
        <f t="shared" si="337"/>
        <v>-0.21726235741445699</v>
      </c>
      <c r="AQ368" s="15">
        <f t="shared" si="338"/>
        <v>-0.21726235741445699</v>
      </c>
      <c r="AT368" s="21">
        <f t="shared" si="293"/>
        <v>37789</v>
      </c>
      <c r="AU368" s="14">
        <f t="shared" si="287"/>
        <v>1.3149999999999999</v>
      </c>
      <c r="AV368" s="22">
        <f t="shared" si="288"/>
        <v>2.1726235741445698E-3</v>
      </c>
      <c r="AW368" s="14">
        <f>VLOOKUP(AT368,DATA_FEEDS!$F$7:$H$2022,3,FALSE)</f>
        <v>50.25</v>
      </c>
      <c r="AX368" s="14">
        <f t="shared" si="324"/>
        <v>49.528900000000007</v>
      </c>
      <c r="AY368" s="14">
        <f t="shared" si="325"/>
        <v>0.37739139817504785</v>
      </c>
      <c r="AZ368" s="14" t="str">
        <f t="shared" si="326"/>
        <v/>
      </c>
      <c r="BA368" s="14" t="str">
        <f t="shared" si="327"/>
        <v/>
      </c>
      <c r="BB368" s="15" t="str">
        <f t="shared" si="328"/>
        <v/>
      </c>
      <c r="BE368" s="20">
        <f t="shared" si="294"/>
        <v>37789</v>
      </c>
      <c r="BF368">
        <f t="shared" si="289"/>
        <v>1.3149999999999999</v>
      </c>
      <c r="BG368">
        <f t="shared" si="290"/>
        <v>2.1726235741445698E-3</v>
      </c>
      <c r="BH368">
        <f>VLOOKUP(BE368,DATA_FEEDS!$A$7:$B$2095,2,FALSE)</f>
        <v>11.6</v>
      </c>
      <c r="BI368">
        <f t="shared" si="331"/>
        <v>-9.2692307692307701</v>
      </c>
      <c r="BJ368">
        <f t="shared" si="332"/>
        <v>1.9455666593778418</v>
      </c>
      <c r="BK368">
        <f t="shared" si="322"/>
        <v>100</v>
      </c>
      <c r="BL368" s="14">
        <f t="shared" si="323"/>
        <v>0.21726235741445699</v>
      </c>
      <c r="BM368" s="15" t="str">
        <f t="shared" si="329"/>
        <v/>
      </c>
      <c r="BP368" s="20">
        <f t="shared" si="295"/>
        <v>37789</v>
      </c>
      <c r="BQ368">
        <f t="shared" si="339"/>
        <v>1.3149999999999999</v>
      </c>
      <c r="BR368">
        <f t="shared" si="340"/>
        <v>2.1726235741445698E-3</v>
      </c>
      <c r="BS368">
        <f t="shared" si="301"/>
        <v>-100</v>
      </c>
      <c r="BT368">
        <f t="shared" si="302"/>
        <v>0</v>
      </c>
      <c r="BU368">
        <f t="shared" si="303"/>
        <v>100</v>
      </c>
      <c r="BV368" t="str">
        <f t="shared" si="304"/>
        <v/>
      </c>
      <c r="BW368" s="14" t="str">
        <f t="shared" si="330"/>
        <v/>
      </c>
      <c r="BX368" s="15" t="str">
        <f t="shared" si="296"/>
        <v/>
      </c>
      <c r="BY368">
        <f t="shared" si="305"/>
        <v>3.3474825905950212</v>
      </c>
      <c r="BZ368">
        <f t="shared" si="306"/>
        <v>0.37739139817504785</v>
      </c>
      <c r="CA368">
        <f t="shared" si="307"/>
        <v>1.9455666593778418</v>
      </c>
    </row>
    <row r="369" spans="1:79" x14ac:dyDescent="0.25">
      <c r="A369" s="1">
        <v>37790</v>
      </c>
      <c r="B369" s="2">
        <v>1.3178570000000001</v>
      </c>
      <c r="C369" s="2">
        <v>1.3657140000000001</v>
      </c>
      <c r="D369">
        <f t="shared" si="297"/>
        <v>1.3178570000000001</v>
      </c>
      <c r="E369" s="2">
        <f t="shared" si="297"/>
        <v>1.3657140000000001</v>
      </c>
      <c r="F369" s="4">
        <f t="shared" si="308"/>
        <v>2.1726235741445698E-3</v>
      </c>
      <c r="G369" s="4">
        <f t="shared" si="321"/>
        <v>8.9458834003020252E-2</v>
      </c>
      <c r="H369" s="4">
        <f t="shared" si="342"/>
        <v>7.4761118552247166E-2</v>
      </c>
      <c r="I369" s="5">
        <f t="shared" si="298"/>
        <v>4.7857000000000038E-2</v>
      </c>
      <c r="J369">
        <f t="shared" si="291"/>
        <v>1</v>
      </c>
      <c r="K369">
        <f t="shared" si="309"/>
        <v>1.2967144000000002</v>
      </c>
      <c r="L369">
        <f t="shared" si="341"/>
        <v>1.2748571999999998</v>
      </c>
      <c r="M369" t="str">
        <f t="shared" si="310"/>
        <v/>
      </c>
      <c r="R369" s="13">
        <f t="shared" si="311"/>
        <v>2.1857200000000354E-2</v>
      </c>
      <c r="S369" s="14" t="str">
        <f t="shared" si="318"/>
        <v/>
      </c>
      <c r="T369" s="14">
        <f t="shared" si="313"/>
        <v>0</v>
      </c>
      <c r="U369" s="15" t="str">
        <f t="shared" si="314"/>
        <v/>
      </c>
      <c r="V369" t="str">
        <f t="shared" si="315"/>
        <v/>
      </c>
      <c r="Y369" s="13" t="str">
        <f t="shared" si="316"/>
        <v/>
      </c>
      <c r="Z369" t="str">
        <f t="shared" si="312"/>
        <v/>
      </c>
      <c r="AB369" s="14" t="str">
        <f t="shared" si="319"/>
        <v/>
      </c>
      <c r="AC369" t="str">
        <f t="shared" si="317"/>
        <v/>
      </c>
      <c r="AE369" s="15" t="str">
        <f t="shared" si="320"/>
        <v/>
      </c>
      <c r="AF369" t="str">
        <f t="shared" si="343"/>
        <v/>
      </c>
      <c r="AI369" s="21">
        <f t="shared" si="299"/>
        <v>37790</v>
      </c>
      <c r="AJ369" s="14">
        <f t="shared" si="292"/>
        <v>1.3178570000000001</v>
      </c>
      <c r="AK369" s="22">
        <f t="shared" si="300"/>
        <v>4.9322498571544519E-2</v>
      </c>
      <c r="AL369" s="14">
        <f t="shared" si="333"/>
        <v>1.2532485407145808</v>
      </c>
      <c r="AM369" s="14">
        <f t="shared" si="334"/>
        <v>3.3974741240256574E-2</v>
      </c>
      <c r="AN369" s="14">
        <f t="shared" si="335"/>
        <v>1.9016615558167922</v>
      </c>
      <c r="AO369" s="14">
        <f t="shared" si="336"/>
        <v>-100</v>
      </c>
      <c r="AP369" s="14">
        <f t="shared" si="337"/>
        <v>-4.932249857154452</v>
      </c>
      <c r="AQ369" s="15">
        <f t="shared" si="338"/>
        <v>-4.932249857154452</v>
      </c>
      <c r="AT369" s="21">
        <f t="shared" si="293"/>
        <v>37790</v>
      </c>
      <c r="AU369" s="14">
        <f t="shared" si="287"/>
        <v>1.3178570000000001</v>
      </c>
      <c r="AV369" s="22">
        <f t="shared" si="288"/>
        <v>4.9322498571544519E-2</v>
      </c>
      <c r="AW369" s="14">
        <f>VLOOKUP(AT369,DATA_FEEDS!$F$7:$H$2022,3,FALSE)</f>
        <v>51.219000000000001</v>
      </c>
      <c r="AX369" s="14">
        <f t="shared" si="324"/>
        <v>49.745900000000006</v>
      </c>
      <c r="AY369" s="14">
        <f t="shared" si="325"/>
        <v>0.82206944856067976</v>
      </c>
      <c r="AZ369" s="14" t="str">
        <f t="shared" si="326"/>
        <v/>
      </c>
      <c r="BA369" s="14" t="str">
        <f t="shared" si="327"/>
        <v/>
      </c>
      <c r="BB369" s="15" t="str">
        <f t="shared" si="328"/>
        <v/>
      </c>
      <c r="BE369" s="20">
        <f t="shared" si="294"/>
        <v>37790</v>
      </c>
      <c r="BF369">
        <f t="shared" si="289"/>
        <v>1.3178570000000001</v>
      </c>
      <c r="BG369">
        <f t="shared" si="290"/>
        <v>4.9322498571544519E-2</v>
      </c>
      <c r="BH369">
        <f>VLOOKUP(BE369,DATA_FEEDS!$A$7:$B$2095,2,FALSE)</f>
        <v>12.3</v>
      </c>
      <c r="BI369">
        <f t="shared" si="331"/>
        <v>-5.7000000000000011</v>
      </c>
      <c r="BJ369">
        <f t="shared" si="332"/>
        <v>1.8254687072630957</v>
      </c>
      <c r="BK369">
        <f t="shared" si="322"/>
        <v>100</v>
      </c>
      <c r="BL369" s="14">
        <f t="shared" si="323"/>
        <v>4.932249857154452</v>
      </c>
      <c r="BM369" s="15" t="str">
        <f t="shared" si="329"/>
        <v/>
      </c>
      <c r="BP369" s="20">
        <f t="shared" si="295"/>
        <v>37790</v>
      </c>
      <c r="BQ369">
        <f t="shared" si="339"/>
        <v>1.3178570000000001</v>
      </c>
      <c r="BR369">
        <f t="shared" si="340"/>
        <v>4.9322498571544519E-2</v>
      </c>
      <c r="BS369">
        <f t="shared" si="301"/>
        <v>-100</v>
      </c>
      <c r="BT369">
        <f t="shared" si="302"/>
        <v>0</v>
      </c>
      <c r="BU369">
        <f t="shared" si="303"/>
        <v>100</v>
      </c>
      <c r="BV369" t="str">
        <f t="shared" si="304"/>
        <v/>
      </c>
      <c r="BW369" s="14" t="str">
        <f t="shared" si="330"/>
        <v/>
      </c>
      <c r="BX369" s="15" t="str">
        <f t="shared" si="296"/>
        <v/>
      </c>
      <c r="BY369">
        <f t="shared" si="305"/>
        <v>1.9016615558167922</v>
      </c>
      <c r="BZ369">
        <f t="shared" si="306"/>
        <v>0.82206944856067976</v>
      </c>
      <c r="CA369">
        <f t="shared" si="307"/>
        <v>1.8254687072630957</v>
      </c>
    </row>
    <row r="370" spans="1:79" x14ac:dyDescent="0.25">
      <c r="A370" s="1">
        <v>37791</v>
      </c>
      <c r="B370" s="2">
        <v>1.382857</v>
      </c>
      <c r="C370" s="2">
        <v>1.367143</v>
      </c>
      <c r="D370">
        <f t="shared" si="297"/>
        <v>1.382857</v>
      </c>
      <c r="E370" s="2">
        <f t="shared" si="297"/>
        <v>1.367143</v>
      </c>
      <c r="F370" s="4">
        <f t="shared" si="308"/>
        <v>4.9322498571544519E-2</v>
      </c>
      <c r="G370" s="4">
        <f t="shared" si="321"/>
        <v>7.8310093330714731E-2</v>
      </c>
      <c r="H370" s="4">
        <f t="shared" si="342"/>
        <v>6.9871667956586669E-2</v>
      </c>
      <c r="I370" s="5">
        <f t="shared" si="298"/>
        <v>-1.5714000000000006E-2</v>
      </c>
      <c r="J370">
        <f t="shared" si="291"/>
        <v>1</v>
      </c>
      <c r="K370">
        <f t="shared" si="309"/>
        <v>1.3162858</v>
      </c>
      <c r="L370">
        <f t="shared" si="341"/>
        <v>1.2794643499999998</v>
      </c>
      <c r="M370" t="str">
        <f t="shared" si="310"/>
        <v/>
      </c>
      <c r="R370" s="13">
        <f t="shared" si="311"/>
        <v>3.6821450000000144E-2</v>
      </c>
      <c r="S370" s="14" t="str">
        <f t="shared" si="318"/>
        <v/>
      </c>
      <c r="T370" s="14">
        <f t="shared" si="313"/>
        <v>0</v>
      </c>
      <c r="U370" s="15" t="str">
        <f t="shared" si="314"/>
        <v/>
      </c>
      <c r="V370" t="str">
        <f t="shared" si="315"/>
        <v/>
      </c>
      <c r="Y370" s="13" t="str">
        <f t="shared" si="316"/>
        <v/>
      </c>
      <c r="Z370" t="str">
        <f t="shared" si="312"/>
        <v/>
      </c>
      <c r="AB370" s="14" t="str">
        <f t="shared" si="319"/>
        <v/>
      </c>
      <c r="AC370" t="str">
        <f t="shared" si="317"/>
        <v/>
      </c>
      <c r="AE370" s="15" t="str">
        <f t="shared" si="320"/>
        <v/>
      </c>
      <c r="AF370" t="str">
        <f t="shared" si="343"/>
        <v/>
      </c>
      <c r="AI370" s="21">
        <f t="shared" si="299"/>
        <v>37791</v>
      </c>
      <c r="AJ370" s="14">
        <f t="shared" si="292"/>
        <v>1.382857</v>
      </c>
      <c r="AK370" s="22">
        <f t="shared" si="300"/>
        <v>-5.1632236738874914E-4</v>
      </c>
      <c r="AL370" s="14">
        <f t="shared" si="333"/>
        <v>1.2798398761447913</v>
      </c>
      <c r="AM370" s="14">
        <f t="shared" si="334"/>
        <v>3.429839336728778E-2</v>
      </c>
      <c r="AN370" s="14">
        <f t="shared" si="335"/>
        <v>3.0035553780038464</v>
      </c>
      <c r="AO370" s="14">
        <f t="shared" si="336"/>
        <v>-100</v>
      </c>
      <c r="AP370" s="14">
        <f t="shared" si="337"/>
        <v>5.1632236738874911E-2</v>
      </c>
      <c r="AQ370" s="15" t="str">
        <f t="shared" si="338"/>
        <v/>
      </c>
      <c r="AT370" s="21">
        <f t="shared" si="293"/>
        <v>37791</v>
      </c>
      <c r="AU370" s="14">
        <f t="shared" si="287"/>
        <v>1.382857</v>
      </c>
      <c r="AV370" s="22">
        <f t="shared" si="288"/>
        <v>-5.1632236738874914E-4</v>
      </c>
      <c r="AW370" s="14">
        <f>VLOOKUP(AT370,DATA_FEEDS!$F$7:$H$2022,3,FALSE)</f>
        <v>51.575000000000003</v>
      </c>
      <c r="AX370" s="14">
        <f t="shared" si="324"/>
        <v>49.873000000000005</v>
      </c>
      <c r="AY370" s="14">
        <f t="shared" si="325"/>
        <v>0.91625637479184641</v>
      </c>
      <c r="AZ370" s="14" t="str">
        <f t="shared" si="326"/>
        <v/>
      </c>
      <c r="BA370" s="14" t="str">
        <f t="shared" si="327"/>
        <v/>
      </c>
      <c r="BB370" s="15" t="str">
        <f t="shared" si="328"/>
        <v/>
      </c>
      <c r="BE370" s="20">
        <f t="shared" si="294"/>
        <v>37791</v>
      </c>
      <c r="BF370">
        <f t="shared" si="289"/>
        <v>1.382857</v>
      </c>
      <c r="BG370">
        <f t="shared" si="290"/>
        <v>-5.1632236738874914E-4</v>
      </c>
      <c r="BH370">
        <f>VLOOKUP(BE370,DATA_FEEDS!$A$7:$B$2095,2,FALSE)</f>
        <v>12</v>
      </c>
      <c r="BI370">
        <f t="shared" si="331"/>
        <v>-2.8384615384615368</v>
      </c>
      <c r="BJ370">
        <f t="shared" si="332"/>
        <v>1.5496353101833518</v>
      </c>
      <c r="BK370">
        <f t="shared" si="322"/>
        <v>100</v>
      </c>
      <c r="BL370" s="14">
        <f t="shared" si="323"/>
        <v>-5.1632236738874911E-2</v>
      </c>
      <c r="BM370" s="15">
        <f t="shared" si="329"/>
        <v>-5.1632236738874911E-2</v>
      </c>
      <c r="BP370" s="20">
        <f t="shared" si="295"/>
        <v>37791</v>
      </c>
      <c r="BQ370">
        <f t="shared" si="339"/>
        <v>1.382857</v>
      </c>
      <c r="BR370">
        <f t="shared" si="340"/>
        <v>-5.1632236738874914E-4</v>
      </c>
      <c r="BS370">
        <f t="shared" si="301"/>
        <v>-100</v>
      </c>
      <c r="BT370">
        <f t="shared" si="302"/>
        <v>0</v>
      </c>
      <c r="BU370">
        <f t="shared" si="303"/>
        <v>100</v>
      </c>
      <c r="BV370" t="str">
        <f t="shared" si="304"/>
        <v/>
      </c>
      <c r="BW370" s="14" t="str">
        <f t="shared" si="330"/>
        <v/>
      </c>
      <c r="BX370" s="15" t="str">
        <f t="shared" si="296"/>
        <v/>
      </c>
      <c r="BY370">
        <f t="shared" si="305"/>
        <v>3.0035553780038464</v>
      </c>
      <c r="BZ370">
        <f t="shared" si="306"/>
        <v>0.91625637479184641</v>
      </c>
      <c r="CA370">
        <f t="shared" si="307"/>
        <v>1.5496353101833518</v>
      </c>
    </row>
    <row r="371" spans="1:79" x14ac:dyDescent="0.25">
      <c r="A371" s="1">
        <v>37792</v>
      </c>
      <c r="B371" s="2">
        <v>1.3821429999999999</v>
      </c>
      <c r="C371" s="2">
        <v>1.371429</v>
      </c>
      <c r="D371">
        <f t="shared" si="297"/>
        <v>1.3821429999999999</v>
      </c>
      <c r="E371" s="2">
        <f t="shared" si="297"/>
        <v>1.371429</v>
      </c>
      <c r="F371" s="4">
        <f t="shared" si="308"/>
        <v>-5.1632236738874914E-4</v>
      </c>
      <c r="G371" s="4">
        <f t="shared" si="321"/>
        <v>9.0909307851215107E-2</v>
      </c>
      <c r="H371" s="4">
        <f t="shared" si="342"/>
        <v>5.4366294204567713E-2</v>
      </c>
      <c r="I371" s="5">
        <f t="shared" si="298"/>
        <v>-1.071399999999989E-2</v>
      </c>
      <c r="J371">
        <f t="shared" si="291"/>
        <v>1</v>
      </c>
      <c r="K371">
        <f t="shared" si="309"/>
        <v>1.3417144000000001</v>
      </c>
      <c r="L371">
        <f t="shared" si="341"/>
        <v>1.2828929499999997</v>
      </c>
      <c r="M371" t="str">
        <f t="shared" si="310"/>
        <v/>
      </c>
      <c r="R371" s="13">
        <f t="shared" si="311"/>
        <v>5.8821450000000386E-2</v>
      </c>
      <c r="S371" s="14" t="str">
        <f t="shared" si="318"/>
        <v/>
      </c>
      <c r="T371" s="14">
        <f t="shared" si="313"/>
        <v>0</v>
      </c>
      <c r="U371" s="15" t="str">
        <f t="shared" si="314"/>
        <v/>
      </c>
      <c r="V371" t="str">
        <f t="shared" si="315"/>
        <v/>
      </c>
      <c r="Y371" s="13" t="str">
        <f t="shared" si="316"/>
        <v/>
      </c>
      <c r="Z371" t="str">
        <f t="shared" si="312"/>
        <v/>
      </c>
      <c r="AB371" s="14" t="str">
        <f t="shared" si="319"/>
        <v/>
      </c>
      <c r="AC371" t="str">
        <f t="shared" si="317"/>
        <v/>
      </c>
      <c r="AE371" s="15" t="str">
        <f t="shared" si="320"/>
        <v/>
      </c>
      <c r="AF371" t="str">
        <f t="shared" si="343"/>
        <v/>
      </c>
      <c r="AI371" s="21">
        <f t="shared" si="299"/>
        <v>37792</v>
      </c>
      <c r="AJ371" s="14">
        <f t="shared" si="292"/>
        <v>1.3821429999999999</v>
      </c>
      <c r="AK371" s="22">
        <f t="shared" si="300"/>
        <v>-2.5843924977371436E-3</v>
      </c>
      <c r="AL371" s="14">
        <f t="shared" si="333"/>
        <v>1.3191185154705636</v>
      </c>
      <c r="AM371" s="14">
        <f t="shared" si="334"/>
        <v>3.757166966870959E-2</v>
      </c>
      <c r="AN371" s="14">
        <f t="shared" si="335"/>
        <v>1.6774469988999272</v>
      </c>
      <c r="AO371" s="14">
        <f t="shared" si="336"/>
        <v>-100</v>
      </c>
      <c r="AP371" s="14">
        <f t="shared" si="337"/>
        <v>0.25843924977371435</v>
      </c>
      <c r="AQ371" s="15" t="str">
        <f t="shared" si="338"/>
        <v/>
      </c>
      <c r="AT371" s="21">
        <f t="shared" si="293"/>
        <v>37792</v>
      </c>
      <c r="AU371" s="14">
        <f t="shared" si="287"/>
        <v>1.3821429999999999</v>
      </c>
      <c r="AV371" s="22">
        <f t="shared" si="288"/>
        <v>-2.5843924977371436E-3</v>
      </c>
      <c r="AW371" s="14">
        <f>VLOOKUP(AT371,DATA_FEEDS!$F$7:$H$2022,3,FALSE)</f>
        <v>45.31</v>
      </c>
      <c r="AX371" s="14">
        <f t="shared" si="324"/>
        <v>49.410699999999999</v>
      </c>
      <c r="AY371" s="14">
        <f t="shared" si="325"/>
        <v>-2.1120517979163029</v>
      </c>
      <c r="AZ371" s="14">
        <f t="shared" si="326"/>
        <v>100</v>
      </c>
      <c r="BA371" s="14">
        <f t="shared" si="327"/>
        <v>-0.25843924977371435</v>
      </c>
      <c r="BB371" s="15">
        <f t="shared" si="328"/>
        <v>-0.25843924977371435</v>
      </c>
      <c r="BE371" s="20">
        <f t="shared" si="294"/>
        <v>37792</v>
      </c>
      <c r="BF371">
        <f t="shared" si="289"/>
        <v>1.3821429999999999</v>
      </c>
      <c r="BG371">
        <f t="shared" si="290"/>
        <v>-2.5843924977371436E-3</v>
      </c>
      <c r="BH371">
        <f>VLOOKUP(BE371,DATA_FEEDS!$A$7:$B$2095,2,FALSE)</f>
        <v>12.3</v>
      </c>
      <c r="BI371">
        <f t="shared" si="331"/>
        <v>-0.21538461538461517</v>
      </c>
      <c r="BJ371">
        <f t="shared" si="332"/>
        <v>1.4174111213425116</v>
      </c>
      <c r="BK371">
        <f t="shared" si="322"/>
        <v>100</v>
      </c>
      <c r="BL371" s="14">
        <f t="shared" si="323"/>
        <v>-0.25843924977371435</v>
      </c>
      <c r="BM371" s="15">
        <f t="shared" si="329"/>
        <v>-0.25843924977371435</v>
      </c>
      <c r="BP371" s="20">
        <f t="shared" si="295"/>
        <v>37792</v>
      </c>
      <c r="BQ371">
        <f t="shared" si="339"/>
        <v>1.3821429999999999</v>
      </c>
      <c r="BR371">
        <f t="shared" si="340"/>
        <v>-2.5843924977371436E-3</v>
      </c>
      <c r="BS371">
        <f t="shared" si="301"/>
        <v>-100</v>
      </c>
      <c r="BT371">
        <f t="shared" si="302"/>
        <v>100</v>
      </c>
      <c r="BU371">
        <f t="shared" si="303"/>
        <v>100</v>
      </c>
      <c r="BV371">
        <f t="shared" si="304"/>
        <v>100</v>
      </c>
      <c r="BW371" s="14">
        <f t="shared" si="330"/>
        <v>-0.25843924977371435</v>
      </c>
      <c r="BX371" s="15">
        <f t="shared" si="296"/>
        <v>-0.25843924977371435</v>
      </c>
      <c r="BY371">
        <f t="shared" si="305"/>
        <v>1.6774469988999272</v>
      </c>
      <c r="BZ371">
        <f t="shared" si="306"/>
        <v>-2.1120517979163029</v>
      </c>
      <c r="CA371">
        <f t="shared" si="307"/>
        <v>1.4174111213425116</v>
      </c>
    </row>
    <row r="372" spans="1:79" x14ac:dyDescent="0.25">
      <c r="A372" s="1">
        <v>37795</v>
      </c>
      <c r="B372" s="2">
        <v>1.378571</v>
      </c>
      <c r="C372" s="2">
        <v>1.361429</v>
      </c>
      <c r="D372">
        <f t="shared" si="297"/>
        <v>1.378571</v>
      </c>
      <c r="E372" s="2">
        <f t="shared" si="297"/>
        <v>1.361429</v>
      </c>
      <c r="F372" s="4">
        <f t="shared" si="308"/>
        <v>-2.5843924977371436E-3</v>
      </c>
      <c r="G372" s="4">
        <f t="shared" si="321"/>
        <v>3.5307224334600804E-2</v>
      </c>
      <c r="H372" s="4">
        <f t="shared" si="342"/>
        <v>6.1247668290386297E-2</v>
      </c>
      <c r="I372" s="5">
        <f t="shared" si="298"/>
        <v>-1.7141999999999991E-2</v>
      </c>
      <c r="J372">
        <f t="shared" si="291"/>
        <v>1</v>
      </c>
      <c r="K372">
        <f t="shared" si="309"/>
        <v>1.3530001999999999</v>
      </c>
      <c r="L372">
        <f t="shared" si="341"/>
        <v>1.2855358499999998</v>
      </c>
      <c r="M372">
        <f t="shared" si="310"/>
        <v>1</v>
      </c>
      <c r="R372" s="13">
        <f t="shared" si="311"/>
        <v>6.7464350000000062E-2</v>
      </c>
      <c r="S372" s="14" t="str">
        <f t="shared" si="318"/>
        <v/>
      </c>
      <c r="T372" s="14">
        <f t="shared" si="313"/>
        <v>0</v>
      </c>
      <c r="U372" s="15" t="str">
        <f t="shared" si="314"/>
        <v/>
      </c>
      <c r="V372" t="str">
        <f t="shared" si="315"/>
        <v/>
      </c>
      <c r="Y372" s="13">
        <f t="shared" si="316"/>
        <v>-0.25843924977371435</v>
      </c>
      <c r="Z372">
        <f t="shared" si="312"/>
        <v>-0.25843924977371435</v>
      </c>
      <c r="AB372" s="14">
        <f t="shared" si="319"/>
        <v>-2.9533480683983573</v>
      </c>
      <c r="AC372">
        <f t="shared" si="317"/>
        <v>-2.9533480683983573</v>
      </c>
      <c r="AE372" s="15">
        <f t="shared" si="320"/>
        <v>9.8964072216809953</v>
      </c>
      <c r="AF372" t="str">
        <f t="shared" si="343"/>
        <v/>
      </c>
      <c r="AI372" s="21">
        <f t="shared" si="299"/>
        <v>37795</v>
      </c>
      <c r="AJ372" s="14">
        <f t="shared" si="292"/>
        <v>1.378571</v>
      </c>
      <c r="AK372" s="22">
        <f t="shared" si="300"/>
        <v>8.8083965207450439E-3</v>
      </c>
      <c r="AL372" s="14">
        <f t="shared" si="333"/>
        <v>1.3634059457043008</v>
      </c>
      <c r="AM372" s="14">
        <f t="shared" si="334"/>
        <v>3.9051318202252827E-2</v>
      </c>
      <c r="AN372" s="14">
        <f t="shared" si="335"/>
        <v>0.38833655287017399</v>
      </c>
      <c r="AO372" s="14" t="str">
        <f t="shared" si="336"/>
        <v/>
      </c>
      <c r="AP372" s="14" t="str">
        <f t="shared" si="337"/>
        <v/>
      </c>
      <c r="AQ372" s="15" t="str">
        <f t="shared" si="338"/>
        <v/>
      </c>
      <c r="AT372" s="21">
        <f t="shared" si="293"/>
        <v>37795</v>
      </c>
      <c r="AU372" s="14">
        <f t="shared" si="287"/>
        <v>1.378571</v>
      </c>
      <c r="AV372" s="22">
        <f t="shared" si="288"/>
        <v>8.8083965207450439E-3</v>
      </c>
      <c r="AW372" s="14">
        <f>VLOOKUP(AT372,DATA_FEEDS!$F$7:$H$2022,3,FALSE)</f>
        <v>47.576999999999998</v>
      </c>
      <c r="AX372" s="14">
        <f t="shared" si="324"/>
        <v>49.046799999999998</v>
      </c>
      <c r="AY372" s="14">
        <f t="shared" si="325"/>
        <v>-0.60793314522725772</v>
      </c>
      <c r="AZ372" s="14" t="str">
        <f t="shared" si="326"/>
        <v/>
      </c>
      <c r="BA372" s="14" t="str">
        <f t="shared" si="327"/>
        <v/>
      </c>
      <c r="BB372" s="15" t="str">
        <f t="shared" si="328"/>
        <v/>
      </c>
      <c r="BE372" s="20">
        <f t="shared" si="294"/>
        <v>37795</v>
      </c>
      <c r="BF372">
        <f t="shared" si="289"/>
        <v>1.378571</v>
      </c>
      <c r="BG372">
        <f t="shared" si="290"/>
        <v>8.8083965207450439E-3</v>
      </c>
      <c r="BH372">
        <f>VLOOKUP(BE372,DATA_FEEDS!$A$7:$B$2095,2,FALSE)</f>
        <v>13.8</v>
      </c>
      <c r="BI372">
        <f t="shared" si="331"/>
        <v>1.7000000000000004</v>
      </c>
      <c r="BJ372">
        <f t="shared" si="332"/>
        <v>1.3384869640658315</v>
      </c>
      <c r="BK372">
        <f t="shared" si="322"/>
        <v>100</v>
      </c>
      <c r="BL372" s="14">
        <f t="shared" si="323"/>
        <v>0.88083965207450443</v>
      </c>
      <c r="BM372" s="15" t="str">
        <f t="shared" si="329"/>
        <v/>
      </c>
      <c r="BP372" s="20">
        <f t="shared" si="295"/>
        <v>37795</v>
      </c>
      <c r="BQ372">
        <f t="shared" si="339"/>
        <v>1.378571</v>
      </c>
      <c r="BR372">
        <f t="shared" si="340"/>
        <v>8.8083965207450439E-3</v>
      </c>
      <c r="BS372">
        <f t="shared" si="301"/>
        <v>0</v>
      </c>
      <c r="BT372">
        <f t="shared" si="302"/>
        <v>0</v>
      </c>
      <c r="BU372">
        <f t="shared" si="303"/>
        <v>100</v>
      </c>
      <c r="BV372">
        <f t="shared" si="304"/>
        <v>100</v>
      </c>
      <c r="BW372" s="14">
        <f t="shared" si="330"/>
        <v>0.88083965207450443</v>
      </c>
      <c r="BX372" s="15" t="str">
        <f t="shared" si="296"/>
        <v/>
      </c>
      <c r="BY372">
        <f t="shared" si="305"/>
        <v>0.38833655287017399</v>
      </c>
      <c r="BZ372">
        <f t="shared" si="306"/>
        <v>-0.60793314522725772</v>
      </c>
      <c r="CA372">
        <f t="shared" si="307"/>
        <v>1.3384869640658315</v>
      </c>
    </row>
    <row r="373" spans="1:79" x14ac:dyDescent="0.25">
      <c r="A373" s="1">
        <v>37796</v>
      </c>
      <c r="B373" s="2">
        <v>1.390714</v>
      </c>
      <c r="C373" s="2">
        <v>1.341429</v>
      </c>
      <c r="D373">
        <f t="shared" si="297"/>
        <v>1.390714</v>
      </c>
      <c r="E373" s="2">
        <f t="shared" si="297"/>
        <v>1.341429</v>
      </c>
      <c r="F373" s="4">
        <f t="shared" si="308"/>
        <v>8.8083965207450439E-3</v>
      </c>
      <c r="G373" s="4">
        <f t="shared" si="321"/>
        <v>1.7886614405052997E-2</v>
      </c>
      <c r="H373" s="4">
        <f t="shared" si="342"/>
        <v>1.5135130226444264E-2</v>
      </c>
      <c r="I373" s="5">
        <f t="shared" si="298"/>
        <v>-4.9285000000000023E-2</v>
      </c>
      <c r="J373">
        <f t="shared" si="291"/>
        <v>1</v>
      </c>
      <c r="K373">
        <f t="shared" si="309"/>
        <v>1.3614288000000001</v>
      </c>
      <c r="L373">
        <f t="shared" si="341"/>
        <v>1.28517875</v>
      </c>
      <c r="M373">
        <f t="shared" si="310"/>
        <v>1</v>
      </c>
      <c r="R373" s="13">
        <f t="shared" si="311"/>
        <v>7.6250050000000069E-2</v>
      </c>
      <c r="S373" s="14" t="str">
        <f t="shared" si="318"/>
        <v/>
      </c>
      <c r="T373" s="14">
        <f t="shared" si="313"/>
        <v>0</v>
      </c>
      <c r="U373" s="15" t="str">
        <f t="shared" si="314"/>
        <v/>
      </c>
      <c r="V373" t="str">
        <f t="shared" si="315"/>
        <v/>
      </c>
      <c r="Y373" s="13">
        <f t="shared" si="316"/>
        <v>0.88083965207450443</v>
      </c>
      <c r="Z373" t="str">
        <f t="shared" si="312"/>
        <v/>
      </c>
      <c r="AB373" s="14">
        <f t="shared" si="319"/>
        <v>-2.1057528722656138</v>
      </c>
      <c r="AC373">
        <f t="shared" si="317"/>
        <v>-2.1057528722656138</v>
      </c>
      <c r="AE373" s="15">
        <f t="shared" si="320"/>
        <v>4.6738581764474905</v>
      </c>
      <c r="AF373" t="str">
        <f t="shared" si="343"/>
        <v/>
      </c>
      <c r="AI373" s="21">
        <f t="shared" si="299"/>
        <v>37796</v>
      </c>
      <c r="AJ373" s="14">
        <f t="shared" si="292"/>
        <v>1.390714</v>
      </c>
      <c r="AK373" s="22">
        <f t="shared" si="300"/>
        <v>-3.1329949939383671E-2</v>
      </c>
      <c r="AL373" s="14">
        <f t="shared" si="333"/>
        <v>1.3826461794764668</v>
      </c>
      <c r="AM373" s="14">
        <f t="shared" si="334"/>
        <v>3.7587116948549139E-2</v>
      </c>
      <c r="AN373" s="14">
        <f t="shared" si="335"/>
        <v>0.21464323892084472</v>
      </c>
      <c r="AO373" s="14" t="str">
        <f t="shared" si="336"/>
        <v/>
      </c>
      <c r="AP373" s="14" t="str">
        <f t="shared" si="337"/>
        <v/>
      </c>
      <c r="AQ373" s="15" t="str">
        <f t="shared" si="338"/>
        <v/>
      </c>
      <c r="AT373" s="21">
        <f t="shared" si="293"/>
        <v>37796</v>
      </c>
      <c r="AU373" s="14">
        <f t="shared" si="287"/>
        <v>1.390714</v>
      </c>
      <c r="AV373" s="22">
        <f t="shared" si="288"/>
        <v>-3.1329949939383671E-2</v>
      </c>
      <c r="AW373" s="14">
        <f>VLOOKUP(AT373,DATA_FEEDS!$F$7:$H$2022,3,FALSE)</f>
        <v>47.567</v>
      </c>
      <c r="AX373" s="14">
        <f t="shared" si="324"/>
        <v>48.744399999999999</v>
      </c>
      <c r="AY373" s="14">
        <f t="shared" si="325"/>
        <v>-0.49274297252020427</v>
      </c>
      <c r="AZ373" s="14" t="str">
        <f t="shared" si="326"/>
        <v/>
      </c>
      <c r="BA373" s="14" t="str">
        <f t="shared" si="327"/>
        <v/>
      </c>
      <c r="BB373" s="15" t="str">
        <f t="shared" si="328"/>
        <v/>
      </c>
      <c r="BE373" s="20">
        <f t="shared" si="294"/>
        <v>37796</v>
      </c>
      <c r="BF373">
        <f t="shared" si="289"/>
        <v>1.390714</v>
      </c>
      <c r="BG373">
        <f t="shared" si="290"/>
        <v>-3.1329949939383671E-2</v>
      </c>
      <c r="BH373">
        <f>VLOOKUP(BE373,DATA_FEEDS!$A$7:$B$2095,2,FALSE)</f>
        <v>16.5</v>
      </c>
      <c r="BI373">
        <f t="shared" si="331"/>
        <v>3.7923076923076922</v>
      </c>
      <c r="BJ373">
        <f t="shared" si="332"/>
        <v>1.411976376736924</v>
      </c>
      <c r="BK373">
        <f t="shared" si="322"/>
        <v>100</v>
      </c>
      <c r="BL373" s="14">
        <f t="shared" si="323"/>
        <v>-3.1329949939383672</v>
      </c>
      <c r="BM373" s="15">
        <f t="shared" si="329"/>
        <v>-3.1329949939383672</v>
      </c>
      <c r="BP373" s="20">
        <f t="shared" si="295"/>
        <v>37796</v>
      </c>
      <c r="BQ373">
        <f t="shared" si="339"/>
        <v>1.390714</v>
      </c>
      <c r="BR373">
        <f t="shared" si="340"/>
        <v>-3.1329949939383671E-2</v>
      </c>
      <c r="BS373">
        <f t="shared" si="301"/>
        <v>0</v>
      </c>
      <c r="BT373">
        <f t="shared" si="302"/>
        <v>0</v>
      </c>
      <c r="BU373">
        <f t="shared" si="303"/>
        <v>100</v>
      </c>
      <c r="BV373">
        <f t="shared" si="304"/>
        <v>100</v>
      </c>
      <c r="BW373" s="14">
        <f t="shared" si="330"/>
        <v>-3.1329949939383672</v>
      </c>
      <c r="BX373" s="15">
        <f t="shared" si="296"/>
        <v>-3.1329949939383672</v>
      </c>
      <c r="BY373">
        <f t="shared" si="305"/>
        <v>0.21464323892084472</v>
      </c>
      <c r="BZ373">
        <f t="shared" si="306"/>
        <v>-0.49274297252020427</v>
      </c>
      <c r="CA373">
        <f t="shared" si="307"/>
        <v>1.411976376736924</v>
      </c>
    </row>
    <row r="374" spans="1:79" x14ac:dyDescent="0.25">
      <c r="A374" s="1">
        <v>37797</v>
      </c>
      <c r="B374" s="2">
        <v>1.347143</v>
      </c>
      <c r="C374" s="2">
        <v>1.3635710000000001</v>
      </c>
      <c r="D374">
        <f t="shared" si="297"/>
        <v>1.347143</v>
      </c>
      <c r="E374" s="2">
        <f t="shared" si="297"/>
        <v>1.3635710000000001</v>
      </c>
      <c r="F374" s="4">
        <f t="shared" si="308"/>
        <v>-3.1329949939383671E-2</v>
      </c>
      <c r="G374" s="4">
        <f t="shared" si="321"/>
        <v>-1.3946489044058723E-2</v>
      </c>
      <c r="H374" s="4">
        <f t="shared" si="342"/>
        <v>4.3739078051696668E-2</v>
      </c>
      <c r="I374" s="5">
        <f t="shared" si="298"/>
        <v>1.6428000000000109E-2</v>
      </c>
      <c r="J374">
        <f t="shared" si="291"/>
        <v>1</v>
      </c>
      <c r="K374">
        <f t="shared" si="309"/>
        <v>1.3610001999999999</v>
      </c>
      <c r="L374">
        <f t="shared" si="341"/>
        <v>1.2880715999999999</v>
      </c>
      <c r="M374" t="str">
        <f t="shared" si="310"/>
        <v/>
      </c>
      <c r="R374" s="13">
        <f t="shared" si="311"/>
        <v>7.292860000000001E-2</v>
      </c>
      <c r="S374" s="14" t="str">
        <f t="shared" si="318"/>
        <v/>
      </c>
      <c r="T374" s="14">
        <f t="shared" si="313"/>
        <v>0</v>
      </c>
      <c r="U374" s="15" t="str">
        <f t="shared" si="314"/>
        <v/>
      </c>
      <c r="V374" t="str">
        <f t="shared" si="315"/>
        <v/>
      </c>
      <c r="Y374" s="13" t="str">
        <f t="shared" si="316"/>
        <v/>
      </c>
      <c r="Z374" t="str">
        <f t="shared" si="312"/>
        <v/>
      </c>
      <c r="AB374" s="14" t="str">
        <f t="shared" si="319"/>
        <v/>
      </c>
      <c r="AC374" t="str">
        <f t="shared" si="317"/>
        <v/>
      </c>
      <c r="AE374" s="15" t="str">
        <f t="shared" si="320"/>
        <v/>
      </c>
      <c r="AF374" t="str">
        <f t="shared" si="343"/>
        <v/>
      </c>
      <c r="AI374" s="21">
        <f t="shared" si="299"/>
        <v>37797</v>
      </c>
      <c r="AJ374" s="14">
        <f t="shared" si="292"/>
        <v>1.347143</v>
      </c>
      <c r="AK374" s="22">
        <f t="shared" si="300"/>
        <v>-8.4838803304474065E-3</v>
      </c>
      <c r="AL374" s="14">
        <f t="shared" si="333"/>
        <v>1.4032104630245499</v>
      </c>
      <c r="AM374" s="14">
        <f t="shared" si="334"/>
        <v>3.4095032703481312E-2</v>
      </c>
      <c r="AN374" s="14">
        <f t="shared" si="335"/>
        <v>-1.6444466709317769</v>
      </c>
      <c r="AO374" s="14">
        <f t="shared" si="336"/>
        <v>100</v>
      </c>
      <c r="AP374" s="14">
        <f t="shared" si="337"/>
        <v>-0.84838803304474064</v>
      </c>
      <c r="AQ374" s="15">
        <f t="shared" si="338"/>
        <v>-0.84838803304474064</v>
      </c>
      <c r="AT374" s="21">
        <f t="shared" si="293"/>
        <v>37797</v>
      </c>
      <c r="AU374" s="14">
        <f t="shared" si="287"/>
        <v>1.347143</v>
      </c>
      <c r="AV374" s="22">
        <f t="shared" si="288"/>
        <v>-8.4838803304474065E-3</v>
      </c>
      <c r="AW374" s="14">
        <f>VLOOKUP(AT374,DATA_FEEDS!$F$7:$H$2022,3,FALSE)</f>
        <v>45.097000000000001</v>
      </c>
      <c r="AX374" s="14">
        <f t="shared" si="324"/>
        <v>48.460799999999999</v>
      </c>
      <c r="AY374" s="14">
        <f t="shared" si="325"/>
        <v>-1.4231973488879104</v>
      </c>
      <c r="AZ374" s="14">
        <f t="shared" si="326"/>
        <v>100</v>
      </c>
      <c r="BA374" s="14">
        <f t="shared" si="327"/>
        <v>-0.84838803304474064</v>
      </c>
      <c r="BB374" s="15">
        <f t="shared" si="328"/>
        <v>-0.84838803304474064</v>
      </c>
      <c r="BE374" s="20">
        <f t="shared" si="294"/>
        <v>37797</v>
      </c>
      <c r="BF374">
        <f t="shared" si="289"/>
        <v>1.347143</v>
      </c>
      <c r="BG374">
        <f t="shared" si="290"/>
        <v>-8.4838803304474065E-3</v>
      </c>
      <c r="BH374">
        <f>VLOOKUP(BE374,DATA_FEEDS!$A$7:$B$2095,2,FALSE)</f>
        <v>21.5</v>
      </c>
      <c r="BI374">
        <f t="shared" si="331"/>
        <v>6.1307692307692312</v>
      </c>
      <c r="BJ374">
        <f t="shared" si="332"/>
        <v>1.7072995398454001</v>
      </c>
      <c r="BK374">
        <f t="shared" si="322"/>
        <v>100</v>
      </c>
      <c r="BL374" s="14">
        <f t="shared" si="323"/>
        <v>-0.84838803304474064</v>
      </c>
      <c r="BM374" s="15">
        <f t="shared" si="329"/>
        <v>-0.84838803304474064</v>
      </c>
      <c r="BP374" s="20">
        <f t="shared" si="295"/>
        <v>37797</v>
      </c>
      <c r="BQ374">
        <f t="shared" si="339"/>
        <v>1.347143</v>
      </c>
      <c r="BR374">
        <f t="shared" si="340"/>
        <v>-8.4838803304474065E-3</v>
      </c>
      <c r="BS374">
        <f t="shared" si="301"/>
        <v>100</v>
      </c>
      <c r="BT374">
        <f t="shared" si="302"/>
        <v>100</v>
      </c>
      <c r="BU374">
        <f t="shared" si="303"/>
        <v>100</v>
      </c>
      <c r="BV374">
        <f t="shared" si="304"/>
        <v>100</v>
      </c>
      <c r="BW374" s="14">
        <f t="shared" si="330"/>
        <v>-0.84838803304474064</v>
      </c>
      <c r="BX374" s="15">
        <f t="shared" si="296"/>
        <v>-0.84838803304474064</v>
      </c>
      <c r="BY374">
        <f t="shared" si="305"/>
        <v>-1.6444466709317769</v>
      </c>
      <c r="BZ374">
        <f t="shared" si="306"/>
        <v>-1.4231973488879104</v>
      </c>
      <c r="CA374">
        <f t="shared" si="307"/>
        <v>1.7072995398454001</v>
      </c>
    </row>
    <row r="375" spans="1:79" x14ac:dyDescent="0.25">
      <c r="A375" s="1">
        <v>37798</v>
      </c>
      <c r="B375" s="2">
        <v>1.3357140000000001</v>
      </c>
      <c r="C375" s="2">
        <v>1.3778570000000001</v>
      </c>
      <c r="D375">
        <f t="shared" si="297"/>
        <v>1.3357140000000001</v>
      </c>
      <c r="E375" s="2">
        <f t="shared" si="297"/>
        <v>1.3778570000000001</v>
      </c>
      <c r="F375" s="4">
        <f t="shared" si="308"/>
        <v>-8.4838803304474065E-3</v>
      </c>
      <c r="G375" s="4">
        <f t="shared" si="321"/>
        <v>-3.1009815916296581E-3</v>
      </c>
      <c r="H375" s="4">
        <f t="shared" si="342"/>
        <v>6.4569191044328733E-2</v>
      </c>
      <c r="I375" s="5">
        <f t="shared" si="298"/>
        <v>4.2143000000000042E-2</v>
      </c>
      <c r="J375">
        <f t="shared" si="291"/>
        <v>1</v>
      </c>
      <c r="K375">
        <f t="shared" si="309"/>
        <v>1.3631430000000002</v>
      </c>
      <c r="L375">
        <f t="shared" si="341"/>
        <v>1.2923216</v>
      </c>
      <c r="M375" t="str">
        <f t="shared" si="310"/>
        <v/>
      </c>
      <c r="R375" s="13">
        <f t="shared" si="311"/>
        <v>7.0821400000000256E-2</v>
      </c>
      <c r="S375" s="14" t="str">
        <f t="shared" si="318"/>
        <v/>
      </c>
      <c r="T375" s="14">
        <f t="shared" si="313"/>
        <v>0</v>
      </c>
      <c r="U375" s="15" t="str">
        <f t="shared" si="314"/>
        <v/>
      </c>
      <c r="V375" t="str">
        <f t="shared" si="315"/>
        <v/>
      </c>
      <c r="Y375" s="13" t="str">
        <f t="shared" si="316"/>
        <v/>
      </c>
      <c r="Z375" t="str">
        <f t="shared" si="312"/>
        <v/>
      </c>
      <c r="AB375" s="14" t="str">
        <f t="shared" si="319"/>
        <v/>
      </c>
      <c r="AC375" t="str">
        <f t="shared" si="317"/>
        <v/>
      </c>
      <c r="AE375" s="15" t="str">
        <f t="shared" si="320"/>
        <v/>
      </c>
      <c r="AF375" t="str">
        <f t="shared" si="343"/>
        <v/>
      </c>
      <c r="AI375" s="21">
        <f t="shared" si="299"/>
        <v>37798</v>
      </c>
      <c r="AJ375" s="14">
        <f t="shared" si="292"/>
        <v>1.3357140000000001</v>
      </c>
      <c r="AK375" s="22">
        <f t="shared" si="300"/>
        <v>3.2085461408654786E-2</v>
      </c>
      <c r="AL375" s="14">
        <f t="shared" si="333"/>
        <v>1.4122045287833203</v>
      </c>
      <c r="AM375" s="14">
        <f t="shared" si="334"/>
        <v>2.9097083787347874E-2</v>
      </c>
      <c r="AN375" s="14">
        <f t="shared" si="335"/>
        <v>-2.6288039496446083</v>
      </c>
      <c r="AO375" s="14">
        <f t="shared" si="336"/>
        <v>100</v>
      </c>
      <c r="AP375" s="14">
        <f t="shared" si="337"/>
        <v>3.2085461408654785</v>
      </c>
      <c r="AQ375" s="15" t="str">
        <f t="shared" si="338"/>
        <v/>
      </c>
      <c r="AT375" s="21">
        <f t="shared" si="293"/>
        <v>37798</v>
      </c>
      <c r="AU375" s="14">
        <f t="shared" si="287"/>
        <v>1.3357140000000001</v>
      </c>
      <c r="AV375" s="22">
        <f t="shared" si="288"/>
        <v>3.2085461408654786E-2</v>
      </c>
      <c r="AW375" s="14">
        <f>VLOOKUP(AT375,DATA_FEEDS!$F$7:$H$2022,3,FALSE)</f>
        <v>45.097000000000001</v>
      </c>
      <c r="AX375" s="14">
        <f t="shared" si="324"/>
        <v>48.044999999999995</v>
      </c>
      <c r="AY375" s="14">
        <f t="shared" si="325"/>
        <v>-1.1221196230281412</v>
      </c>
      <c r="AZ375" s="14" t="str">
        <f t="shared" si="326"/>
        <v/>
      </c>
      <c r="BA375" s="14" t="str">
        <f t="shared" si="327"/>
        <v/>
      </c>
      <c r="BB375" s="15" t="str">
        <f t="shared" si="328"/>
        <v/>
      </c>
      <c r="BE375" s="20">
        <f t="shared" si="294"/>
        <v>37798</v>
      </c>
      <c r="BF375">
        <f t="shared" si="289"/>
        <v>1.3357140000000001</v>
      </c>
      <c r="BG375">
        <f t="shared" si="290"/>
        <v>3.2085461408654786E-2</v>
      </c>
      <c r="BH375">
        <f>VLOOKUP(BE375,DATA_FEEDS!$A$7:$B$2095,2,FALSE)</f>
        <v>12.4</v>
      </c>
      <c r="BI375">
        <f t="shared" si="331"/>
        <v>7.6615384615384619</v>
      </c>
      <c r="BJ375">
        <f t="shared" si="332"/>
        <v>0.51095424685064506</v>
      </c>
      <c r="BK375" t="str">
        <f t="shared" si="322"/>
        <v/>
      </c>
      <c r="BL375" s="14" t="str">
        <f t="shared" si="323"/>
        <v/>
      </c>
      <c r="BM375" s="15" t="str">
        <f t="shared" si="329"/>
        <v/>
      </c>
      <c r="BP375" s="20">
        <f t="shared" si="295"/>
        <v>37798</v>
      </c>
      <c r="BQ375">
        <f t="shared" si="339"/>
        <v>1.3357140000000001</v>
      </c>
      <c r="BR375">
        <f t="shared" si="340"/>
        <v>3.2085461408654786E-2</v>
      </c>
      <c r="BS375">
        <f t="shared" si="301"/>
        <v>100</v>
      </c>
      <c r="BT375">
        <f t="shared" si="302"/>
        <v>0</v>
      </c>
      <c r="BU375">
        <f t="shared" si="303"/>
        <v>0</v>
      </c>
      <c r="BV375">
        <f t="shared" si="304"/>
        <v>100</v>
      </c>
      <c r="BW375" s="14">
        <f t="shared" si="330"/>
        <v>3.2085461408654785</v>
      </c>
      <c r="BX375" s="15" t="str">
        <f t="shared" si="296"/>
        <v/>
      </c>
      <c r="BY375">
        <f t="shared" si="305"/>
        <v>-2.6288039496446083</v>
      </c>
      <c r="BZ375">
        <f t="shared" si="306"/>
        <v>-1.1221196230281412</v>
      </c>
      <c r="CA375">
        <f t="shared" si="307"/>
        <v>0.51095424685064506</v>
      </c>
    </row>
    <row r="376" spans="1:79" x14ac:dyDescent="0.25">
      <c r="A376" s="1">
        <v>37799</v>
      </c>
      <c r="B376" s="2">
        <v>1.378571</v>
      </c>
      <c r="C376" s="2">
        <v>1.3378570000000001</v>
      </c>
      <c r="D376">
        <f t="shared" si="297"/>
        <v>1.378571</v>
      </c>
      <c r="E376" s="2">
        <f t="shared" si="297"/>
        <v>1.3378570000000001</v>
      </c>
      <c r="F376" s="4">
        <f t="shared" si="308"/>
        <v>3.2085461408654786E-2</v>
      </c>
      <c r="G376" s="4">
        <f t="shared" si="321"/>
        <v>-2.9533480683983572E-2</v>
      </c>
      <c r="H376" s="4">
        <f t="shared" si="342"/>
        <v>3.4806633680291132E-2</v>
      </c>
      <c r="I376" s="5">
        <f t="shared" si="298"/>
        <v>-4.0713999999999917E-2</v>
      </c>
      <c r="J376">
        <f t="shared" si="291"/>
        <v>1</v>
      </c>
      <c r="K376">
        <f t="shared" si="309"/>
        <v>1.3564285999999999</v>
      </c>
      <c r="L376">
        <f t="shared" si="341"/>
        <v>1.2951073</v>
      </c>
      <c r="M376" t="str">
        <f t="shared" si="310"/>
        <v/>
      </c>
      <c r="R376" s="13">
        <f t="shared" si="311"/>
        <v>6.1321299999999912E-2</v>
      </c>
      <c r="S376" s="14" t="str">
        <f t="shared" si="318"/>
        <v/>
      </c>
      <c r="T376" s="14">
        <f t="shared" si="313"/>
        <v>0</v>
      </c>
      <c r="U376" s="15" t="str">
        <f t="shared" si="314"/>
        <v/>
      </c>
      <c r="V376" t="str">
        <f t="shared" si="315"/>
        <v/>
      </c>
      <c r="Y376" s="13" t="str">
        <f t="shared" si="316"/>
        <v/>
      </c>
      <c r="Z376" t="str">
        <f t="shared" si="312"/>
        <v/>
      </c>
      <c r="AB376" s="14" t="str">
        <f t="shared" si="319"/>
        <v/>
      </c>
      <c r="AC376" t="str">
        <f t="shared" si="317"/>
        <v/>
      </c>
      <c r="AE376" s="15" t="str">
        <f t="shared" si="320"/>
        <v/>
      </c>
      <c r="AF376" t="str">
        <f t="shared" si="343"/>
        <v/>
      </c>
      <c r="AI376" s="21">
        <f t="shared" si="299"/>
        <v>37799</v>
      </c>
      <c r="AJ376" s="14">
        <f t="shared" si="292"/>
        <v>1.378571</v>
      </c>
      <c r="AK376" s="22">
        <f t="shared" si="300"/>
        <v>-3.2123844183578436E-2</v>
      </c>
      <c r="AL376" s="14">
        <f t="shared" si="333"/>
        <v>1.4023972634292932</v>
      </c>
      <c r="AM376" s="14">
        <f t="shared" si="334"/>
        <v>3.5191074197003971E-2</v>
      </c>
      <c r="AN376" s="14">
        <f t="shared" si="335"/>
        <v>-0.67705416708540389</v>
      </c>
      <c r="AO376" s="14" t="str">
        <f t="shared" si="336"/>
        <v/>
      </c>
      <c r="AP376" s="14" t="str">
        <f t="shared" si="337"/>
        <v/>
      </c>
      <c r="AQ376" s="15" t="str">
        <f t="shared" si="338"/>
        <v/>
      </c>
      <c r="AT376" s="21">
        <f t="shared" si="293"/>
        <v>37799</v>
      </c>
      <c r="AU376" s="14">
        <f t="shared" si="287"/>
        <v>1.378571</v>
      </c>
      <c r="AV376" s="22">
        <f t="shared" si="288"/>
        <v>-3.2123844183578436E-2</v>
      </c>
      <c r="AW376" s="14">
        <f>VLOOKUP(AT376,DATA_FEEDS!$F$7:$H$2022,3,FALSE)</f>
        <v>47.536000000000001</v>
      </c>
      <c r="AX376" s="14">
        <f t="shared" si="324"/>
        <v>47.659499999999994</v>
      </c>
      <c r="AY376" s="14">
        <f t="shared" si="325"/>
        <v>-4.3947444017974457E-2</v>
      </c>
      <c r="AZ376" s="14" t="str">
        <f t="shared" si="326"/>
        <v/>
      </c>
      <c r="BA376" s="14" t="str">
        <f t="shared" si="327"/>
        <v/>
      </c>
      <c r="BB376" s="15" t="str">
        <f t="shared" si="328"/>
        <v/>
      </c>
      <c r="BE376" s="20">
        <f t="shared" si="294"/>
        <v>37799</v>
      </c>
      <c r="BF376">
        <f t="shared" si="289"/>
        <v>1.378571</v>
      </c>
      <c r="BG376">
        <f t="shared" si="290"/>
        <v>-3.2123844183578436E-2</v>
      </c>
      <c r="BH376">
        <f>VLOOKUP(BE376,DATA_FEEDS!$A$7:$B$2095,2,FALSE)</f>
        <v>14.7</v>
      </c>
      <c r="BI376">
        <f t="shared" si="331"/>
        <v>9.1153846153846168</v>
      </c>
      <c r="BJ376">
        <f t="shared" si="332"/>
        <v>0.64763683573423647</v>
      </c>
      <c r="BK376" t="str">
        <f t="shared" si="322"/>
        <v/>
      </c>
      <c r="BL376" s="14" t="str">
        <f t="shared" si="323"/>
        <v/>
      </c>
      <c r="BM376" s="15" t="str">
        <f t="shared" si="329"/>
        <v/>
      </c>
      <c r="BP376" s="20">
        <f t="shared" si="295"/>
        <v>37799</v>
      </c>
      <c r="BQ376">
        <f t="shared" si="339"/>
        <v>1.378571</v>
      </c>
      <c r="BR376">
        <f t="shared" si="340"/>
        <v>-3.2123844183578436E-2</v>
      </c>
      <c r="BS376">
        <f t="shared" si="301"/>
        <v>0</v>
      </c>
      <c r="BT376">
        <f t="shared" si="302"/>
        <v>0</v>
      </c>
      <c r="BU376">
        <f t="shared" si="303"/>
        <v>0</v>
      </c>
      <c r="BV376" t="str">
        <f t="shared" si="304"/>
        <v/>
      </c>
      <c r="BW376" s="14" t="str">
        <f t="shared" si="330"/>
        <v/>
      </c>
      <c r="BX376" s="15" t="str">
        <f t="shared" si="296"/>
        <v/>
      </c>
      <c r="BY376">
        <f t="shared" si="305"/>
        <v>-0.67705416708540389</v>
      </c>
      <c r="BZ376">
        <f t="shared" si="306"/>
        <v>-4.3947444017974457E-2</v>
      </c>
      <c r="CA376">
        <f t="shared" si="307"/>
        <v>0.64763683573423647</v>
      </c>
    </row>
    <row r="377" spans="1:79" x14ac:dyDescent="0.25">
      <c r="A377" s="1">
        <v>37802</v>
      </c>
      <c r="B377" s="2">
        <v>1.3342860000000001</v>
      </c>
      <c r="C377" s="2">
        <v>1.361429</v>
      </c>
      <c r="D377">
        <f t="shared" si="297"/>
        <v>1.3342860000000001</v>
      </c>
      <c r="E377" s="2">
        <f t="shared" si="297"/>
        <v>1.361429</v>
      </c>
      <c r="F377" s="4">
        <f t="shared" si="308"/>
        <v>-3.2123844183578436E-2</v>
      </c>
      <c r="G377" s="4">
        <f t="shared" si="321"/>
        <v>-2.1057528722656135E-2</v>
      </c>
      <c r="H377" s="4">
        <f t="shared" si="342"/>
        <v>9.2890502956537391E-2</v>
      </c>
      <c r="I377" s="5">
        <f t="shared" si="298"/>
        <v>2.7142999999999917E-2</v>
      </c>
      <c r="J377">
        <f t="shared" si="291"/>
        <v>1</v>
      </c>
      <c r="K377">
        <f t="shared" si="309"/>
        <v>1.3564286000000001</v>
      </c>
      <c r="L377">
        <f t="shared" si="341"/>
        <v>1.3008573000000001</v>
      </c>
      <c r="M377" t="str">
        <f t="shared" si="310"/>
        <v/>
      </c>
      <c r="R377" s="13">
        <f t="shared" si="311"/>
        <v>5.557129999999999E-2</v>
      </c>
      <c r="S377" s="14" t="str">
        <f t="shared" si="318"/>
        <v/>
      </c>
      <c r="T377" s="14">
        <f t="shared" si="313"/>
        <v>0</v>
      </c>
      <c r="U377" s="15" t="str">
        <f t="shared" si="314"/>
        <v/>
      </c>
      <c r="V377" t="str">
        <f t="shared" si="315"/>
        <v/>
      </c>
      <c r="Y377" s="13" t="str">
        <f t="shared" si="316"/>
        <v/>
      </c>
      <c r="Z377" t="str">
        <f t="shared" si="312"/>
        <v/>
      </c>
      <c r="AB377" s="14" t="str">
        <f t="shared" si="319"/>
        <v/>
      </c>
      <c r="AC377" t="str">
        <f t="shared" si="317"/>
        <v/>
      </c>
      <c r="AE377" s="15" t="str">
        <f t="shared" si="320"/>
        <v/>
      </c>
      <c r="AF377" t="str">
        <f t="shared" si="343"/>
        <v/>
      </c>
      <c r="AI377" s="21">
        <f t="shared" si="299"/>
        <v>37802</v>
      </c>
      <c r="AJ377" s="14">
        <f t="shared" si="292"/>
        <v>1.3342860000000001</v>
      </c>
      <c r="AK377" s="22">
        <f t="shared" si="300"/>
        <v>1.0170982832765988E-2</v>
      </c>
      <c r="AL377" s="14">
        <f t="shared" si="333"/>
        <v>1.4197455634539438</v>
      </c>
      <c r="AM377" s="14">
        <f t="shared" si="334"/>
        <v>3.4398923548063384E-2</v>
      </c>
      <c r="AN377" s="14">
        <f t="shared" si="335"/>
        <v>-2.4843673766284162</v>
      </c>
      <c r="AO377" s="14">
        <f t="shared" si="336"/>
        <v>100</v>
      </c>
      <c r="AP377" s="14">
        <f t="shared" si="337"/>
        <v>1.0170982832765989</v>
      </c>
      <c r="AQ377" s="15" t="str">
        <f t="shared" si="338"/>
        <v/>
      </c>
      <c r="AT377" s="21">
        <f t="shared" si="293"/>
        <v>37802</v>
      </c>
      <c r="AU377" s="14">
        <f t="shared" si="287"/>
        <v>1.3342860000000001</v>
      </c>
      <c r="AV377" s="22">
        <f t="shared" si="288"/>
        <v>1.0170982832765988E-2</v>
      </c>
      <c r="AW377" s="14">
        <f>VLOOKUP(AT377,DATA_FEEDS!$F$7:$H$2022,3,FALSE)</f>
        <v>44.341999999999999</v>
      </c>
      <c r="AX377" s="14">
        <f t="shared" si="324"/>
        <v>47.556999999999995</v>
      </c>
      <c r="AY377" s="14">
        <f t="shared" si="325"/>
        <v>-1.2594023655287268</v>
      </c>
      <c r="AZ377" s="14">
        <f t="shared" si="326"/>
        <v>100</v>
      </c>
      <c r="BA377" s="14">
        <f t="shared" si="327"/>
        <v>1.0170982832765989</v>
      </c>
      <c r="BB377" s="15" t="str">
        <f t="shared" si="328"/>
        <v/>
      </c>
      <c r="BE377" s="20">
        <f t="shared" si="294"/>
        <v>37802</v>
      </c>
      <c r="BF377">
        <f t="shared" si="289"/>
        <v>1.3342860000000001</v>
      </c>
      <c r="BG377">
        <f t="shared" si="290"/>
        <v>1.0170982832765988E-2</v>
      </c>
      <c r="BH377">
        <f>VLOOKUP(BE377,DATA_FEEDS!$A$7:$B$2095,2,FALSE)</f>
        <v>17.899999999999999</v>
      </c>
      <c r="BI377">
        <f t="shared" si="331"/>
        <v>10.76923076923077</v>
      </c>
      <c r="BJ377">
        <f t="shared" si="332"/>
        <v>0.90924048139256985</v>
      </c>
      <c r="BK377" t="str">
        <f t="shared" si="322"/>
        <v/>
      </c>
      <c r="BL377" s="14" t="str">
        <f t="shared" si="323"/>
        <v/>
      </c>
      <c r="BM377" s="15" t="str">
        <f t="shared" si="329"/>
        <v/>
      </c>
      <c r="BP377" s="20">
        <f t="shared" si="295"/>
        <v>37802</v>
      </c>
      <c r="BQ377">
        <f t="shared" si="339"/>
        <v>1.3342860000000001</v>
      </c>
      <c r="BR377">
        <f t="shared" si="340"/>
        <v>1.0170982832765988E-2</v>
      </c>
      <c r="BS377">
        <f t="shared" si="301"/>
        <v>100</v>
      </c>
      <c r="BT377">
        <f t="shared" si="302"/>
        <v>100</v>
      </c>
      <c r="BU377">
        <f t="shared" si="303"/>
        <v>0</v>
      </c>
      <c r="BV377">
        <f t="shared" si="304"/>
        <v>100</v>
      </c>
      <c r="BW377" s="14">
        <f t="shared" si="330"/>
        <v>1.0170982832765989</v>
      </c>
      <c r="BX377" s="15" t="str">
        <f t="shared" si="296"/>
        <v/>
      </c>
      <c r="BY377">
        <f t="shared" si="305"/>
        <v>-2.4843673766284162</v>
      </c>
      <c r="BZ377">
        <f t="shared" si="306"/>
        <v>-1.2594023655287268</v>
      </c>
      <c r="CA377">
        <f t="shared" si="307"/>
        <v>0.90924048139256985</v>
      </c>
    </row>
    <row r="378" spans="1:79" x14ac:dyDescent="0.25">
      <c r="A378" s="1">
        <v>37803</v>
      </c>
      <c r="B378" s="2">
        <v>1.3478570000000001</v>
      </c>
      <c r="C378" s="2">
        <v>1.3635710000000001</v>
      </c>
      <c r="D378">
        <f t="shared" si="297"/>
        <v>1.3478570000000001</v>
      </c>
      <c r="E378" s="2">
        <f t="shared" si="297"/>
        <v>1.3635710000000001</v>
      </c>
      <c r="F378" s="4">
        <f t="shared" si="308"/>
        <v>1.0170982832765988E-2</v>
      </c>
      <c r="G378" s="4">
        <f t="shared" si="321"/>
        <v>1.2194696479883806E-2</v>
      </c>
      <c r="H378" s="4">
        <f t="shared" si="342"/>
        <v>0.10346811640881313</v>
      </c>
      <c r="I378" s="5">
        <f t="shared" si="298"/>
        <v>1.5714000000000006E-2</v>
      </c>
      <c r="J378">
        <f t="shared" si="291"/>
        <v>1</v>
      </c>
      <c r="K378">
        <f t="shared" si="309"/>
        <v>1.3608570000000002</v>
      </c>
      <c r="L378">
        <f t="shared" si="341"/>
        <v>1.3072144000000001</v>
      </c>
      <c r="M378" t="str">
        <f t="shared" si="310"/>
        <v/>
      </c>
      <c r="R378" s="13">
        <f t="shared" si="311"/>
        <v>5.3642600000000096E-2</v>
      </c>
      <c r="S378" s="14" t="str">
        <f t="shared" si="318"/>
        <v/>
      </c>
      <c r="T378" s="14">
        <f t="shared" si="313"/>
        <v>0</v>
      </c>
      <c r="U378" s="15" t="str">
        <f t="shared" si="314"/>
        <v/>
      </c>
      <c r="V378" t="str">
        <f t="shared" si="315"/>
        <v/>
      </c>
      <c r="Y378" s="13" t="str">
        <f t="shared" si="316"/>
        <v/>
      </c>
      <c r="Z378" t="str">
        <f t="shared" si="312"/>
        <v/>
      </c>
      <c r="AB378" s="14" t="str">
        <f t="shared" si="319"/>
        <v/>
      </c>
      <c r="AC378" t="str">
        <f t="shared" si="317"/>
        <v/>
      </c>
      <c r="AE378" s="15" t="str">
        <f t="shared" si="320"/>
        <v/>
      </c>
      <c r="AF378" t="str">
        <f t="shared" si="343"/>
        <v/>
      </c>
      <c r="AI378" s="21">
        <f t="shared" si="299"/>
        <v>37803</v>
      </c>
      <c r="AJ378" s="14">
        <f t="shared" si="292"/>
        <v>1.3478570000000001</v>
      </c>
      <c r="AK378" s="22">
        <f t="shared" si="300"/>
        <v>8.4793861663365697E-3</v>
      </c>
      <c r="AL378" s="14">
        <f t="shared" si="333"/>
        <v>1.3949070484004835</v>
      </c>
      <c r="AM378" s="14">
        <f t="shared" si="334"/>
        <v>3.8493177460032772E-2</v>
      </c>
      <c r="AN378" s="14">
        <f t="shared" si="335"/>
        <v>-1.2222957808389605</v>
      </c>
      <c r="AO378" s="14" t="str">
        <f t="shared" si="336"/>
        <v/>
      </c>
      <c r="AP378" s="14" t="str">
        <f t="shared" si="337"/>
        <v/>
      </c>
      <c r="AQ378" s="15" t="str">
        <f t="shared" si="338"/>
        <v/>
      </c>
      <c r="AT378" s="21">
        <f t="shared" si="293"/>
        <v>37803</v>
      </c>
      <c r="AU378" s="14">
        <f t="shared" si="287"/>
        <v>1.3478570000000001</v>
      </c>
      <c r="AV378" s="22">
        <f t="shared" si="288"/>
        <v>8.4793861663365697E-3</v>
      </c>
      <c r="AW378" s="14">
        <f>VLOOKUP(AT378,DATA_FEEDS!$F$7:$H$2022,3,FALSE)</f>
        <v>43.359000000000002</v>
      </c>
      <c r="AX378" s="14">
        <f t="shared" si="324"/>
        <v>46.867899999999999</v>
      </c>
      <c r="AY378" s="14">
        <f t="shared" si="325"/>
        <v>-1.3128031800968651</v>
      </c>
      <c r="AZ378" s="14">
        <f t="shared" si="326"/>
        <v>100</v>
      </c>
      <c r="BA378" s="14">
        <f t="shared" si="327"/>
        <v>0.84793861663365699</v>
      </c>
      <c r="BB378" s="15" t="str">
        <f t="shared" si="328"/>
        <v/>
      </c>
      <c r="BE378" s="20">
        <f t="shared" si="294"/>
        <v>37803</v>
      </c>
      <c r="BF378">
        <f t="shared" si="289"/>
        <v>1.3478570000000001</v>
      </c>
      <c r="BG378">
        <f t="shared" si="290"/>
        <v>8.4793861663365697E-3</v>
      </c>
      <c r="BH378">
        <f>VLOOKUP(BE378,DATA_FEEDS!$A$7:$B$2095,2,FALSE)</f>
        <v>15.4</v>
      </c>
      <c r="BI378">
        <f t="shared" si="331"/>
        <v>12.338461538461539</v>
      </c>
      <c r="BJ378">
        <f t="shared" si="332"/>
        <v>0.47227447151538104</v>
      </c>
      <c r="BK378" t="str">
        <f t="shared" si="322"/>
        <v/>
      </c>
      <c r="BL378" s="14" t="str">
        <f t="shared" si="323"/>
        <v/>
      </c>
      <c r="BM378" s="15" t="str">
        <f t="shared" si="329"/>
        <v/>
      </c>
      <c r="BP378" s="20">
        <f t="shared" si="295"/>
        <v>37803</v>
      </c>
      <c r="BQ378">
        <f t="shared" si="339"/>
        <v>1.3478570000000001</v>
      </c>
      <c r="BR378">
        <f t="shared" si="340"/>
        <v>8.4793861663365697E-3</v>
      </c>
      <c r="BS378">
        <f t="shared" si="301"/>
        <v>0</v>
      </c>
      <c r="BT378">
        <f t="shared" si="302"/>
        <v>100</v>
      </c>
      <c r="BU378">
        <f t="shared" si="303"/>
        <v>0</v>
      </c>
      <c r="BV378">
        <f t="shared" si="304"/>
        <v>100</v>
      </c>
      <c r="BW378" s="14">
        <f t="shared" si="330"/>
        <v>0.84793861663365699</v>
      </c>
      <c r="BX378" s="15" t="str">
        <f t="shared" si="296"/>
        <v/>
      </c>
      <c r="BY378">
        <f t="shared" si="305"/>
        <v>-1.2222957808389605</v>
      </c>
      <c r="BZ378">
        <f t="shared" si="306"/>
        <v>-1.3128031800968651</v>
      </c>
      <c r="CA378">
        <f t="shared" si="307"/>
        <v>0.47227447151538104</v>
      </c>
    </row>
    <row r="379" spans="1:79" x14ac:dyDescent="0.25">
      <c r="A379" s="1">
        <v>37804</v>
      </c>
      <c r="B379" s="2">
        <v>1.359286</v>
      </c>
      <c r="C379" s="2">
        <v>1.3764289999999999</v>
      </c>
      <c r="D379">
        <f t="shared" si="297"/>
        <v>1.359286</v>
      </c>
      <c r="E379" s="2">
        <f t="shared" si="297"/>
        <v>1.3764289999999999</v>
      </c>
      <c r="F379" s="4">
        <f t="shared" si="308"/>
        <v>8.4793861663365697E-3</v>
      </c>
      <c r="G379" s="4">
        <f t="shared" si="321"/>
        <v>3.0481824701994464E-2</v>
      </c>
      <c r="H379" s="4">
        <f t="shared" si="342"/>
        <v>0.10429795840757869</v>
      </c>
      <c r="I379" s="5">
        <f t="shared" si="298"/>
        <v>1.7142999999999908E-2</v>
      </c>
      <c r="J379">
        <f t="shared" si="291"/>
        <v>1</v>
      </c>
      <c r="K379">
        <f t="shared" si="309"/>
        <v>1.3634286000000002</v>
      </c>
      <c r="L379">
        <f t="shared" si="341"/>
        <v>1.3131787000000004</v>
      </c>
      <c r="M379" t="str">
        <f t="shared" si="310"/>
        <v/>
      </c>
      <c r="R379" s="13">
        <f t="shared" si="311"/>
        <v>5.0249899999999847E-2</v>
      </c>
      <c r="S379" s="14" t="str">
        <f t="shared" si="318"/>
        <v/>
      </c>
      <c r="T379" s="14">
        <f t="shared" si="313"/>
        <v>0</v>
      </c>
      <c r="U379" s="15" t="str">
        <f t="shared" si="314"/>
        <v/>
      </c>
      <c r="V379" t="str">
        <f t="shared" si="315"/>
        <v/>
      </c>
      <c r="Y379" s="13" t="str">
        <f t="shared" si="316"/>
        <v/>
      </c>
      <c r="Z379" t="str">
        <f t="shared" si="312"/>
        <v/>
      </c>
      <c r="AB379" s="14" t="str">
        <f t="shared" si="319"/>
        <v/>
      </c>
      <c r="AC379" t="str">
        <f t="shared" si="317"/>
        <v/>
      </c>
      <c r="AE379" s="15" t="str">
        <f t="shared" si="320"/>
        <v/>
      </c>
      <c r="AF379" t="str">
        <f t="shared" si="343"/>
        <v/>
      </c>
      <c r="AI379" s="21">
        <f t="shared" si="299"/>
        <v>37804</v>
      </c>
      <c r="AJ379" s="14">
        <f t="shared" si="292"/>
        <v>1.359286</v>
      </c>
      <c r="AK379" s="22">
        <f t="shared" si="300"/>
        <v>-1.5765629896872372E-3</v>
      </c>
      <c r="AL379" s="14">
        <f t="shared" si="333"/>
        <v>1.3809300375987164</v>
      </c>
      <c r="AM379" s="14">
        <f t="shared" si="334"/>
        <v>3.8574776024342027E-2</v>
      </c>
      <c r="AN379" s="14">
        <f t="shared" si="335"/>
        <v>-0.56109302060647659</v>
      </c>
      <c r="AO379" s="14" t="str">
        <f t="shared" si="336"/>
        <v/>
      </c>
      <c r="AP379" s="14" t="str">
        <f t="shared" si="337"/>
        <v/>
      </c>
      <c r="AQ379" s="15" t="str">
        <f t="shared" si="338"/>
        <v/>
      </c>
      <c r="AT379" s="21">
        <f t="shared" si="293"/>
        <v>37804</v>
      </c>
      <c r="AU379" s="14">
        <f t="shared" si="287"/>
        <v>1.359286</v>
      </c>
      <c r="AV379" s="22">
        <f t="shared" si="288"/>
        <v>-1.5765629896872372E-3</v>
      </c>
      <c r="AW379" s="14">
        <f>VLOOKUP(AT379,DATA_FEEDS!$F$7:$H$2022,3,FALSE)</f>
        <v>44.701999999999998</v>
      </c>
      <c r="AX379" s="14">
        <f t="shared" si="324"/>
        <v>46.216200000000001</v>
      </c>
      <c r="AY379" s="14">
        <f t="shared" si="325"/>
        <v>-0.54326066680886109</v>
      </c>
      <c r="AZ379" s="14" t="str">
        <f t="shared" si="326"/>
        <v/>
      </c>
      <c r="BA379" s="14" t="str">
        <f t="shared" si="327"/>
        <v/>
      </c>
      <c r="BB379" s="15" t="str">
        <f t="shared" si="328"/>
        <v/>
      </c>
      <c r="BE379" s="20">
        <f t="shared" si="294"/>
        <v>37804</v>
      </c>
      <c r="BF379">
        <f t="shared" si="289"/>
        <v>1.359286</v>
      </c>
      <c r="BG379">
        <f t="shared" si="290"/>
        <v>-1.5765629896872372E-3</v>
      </c>
      <c r="BH379">
        <f>VLOOKUP(BE379,DATA_FEEDS!$A$7:$B$2095,2,FALSE)</f>
        <v>15.9</v>
      </c>
      <c r="BI379">
        <f t="shared" si="331"/>
        <v>13.792307692307693</v>
      </c>
      <c r="BJ379">
        <f t="shared" si="332"/>
        <v>0.4739552282029732</v>
      </c>
      <c r="BK379" t="str">
        <f t="shared" si="322"/>
        <v/>
      </c>
      <c r="BL379" s="14" t="str">
        <f t="shared" si="323"/>
        <v/>
      </c>
      <c r="BM379" s="15" t="str">
        <f t="shared" si="329"/>
        <v/>
      </c>
      <c r="BP379" s="20">
        <f t="shared" si="295"/>
        <v>37804</v>
      </c>
      <c r="BQ379">
        <f t="shared" si="339"/>
        <v>1.359286</v>
      </c>
      <c r="BR379">
        <f t="shared" si="340"/>
        <v>-1.5765629896872372E-3</v>
      </c>
      <c r="BS379">
        <f t="shared" si="301"/>
        <v>0</v>
      </c>
      <c r="BT379">
        <f t="shared" si="302"/>
        <v>0</v>
      </c>
      <c r="BU379">
        <f t="shared" si="303"/>
        <v>0</v>
      </c>
      <c r="BV379" t="str">
        <f t="shared" si="304"/>
        <v/>
      </c>
      <c r="BW379" s="14" t="str">
        <f t="shared" si="330"/>
        <v/>
      </c>
      <c r="BX379" s="15" t="str">
        <f t="shared" si="296"/>
        <v/>
      </c>
      <c r="BY379">
        <f t="shared" si="305"/>
        <v>-0.56109302060647659</v>
      </c>
      <c r="BZ379">
        <f t="shared" si="306"/>
        <v>-0.54326066680886109</v>
      </c>
      <c r="CA379">
        <f t="shared" si="307"/>
        <v>0.4739552282029732</v>
      </c>
    </row>
    <row r="380" spans="1:79" x14ac:dyDescent="0.25">
      <c r="A380" s="1">
        <v>37805</v>
      </c>
      <c r="B380" s="2">
        <v>1.357143</v>
      </c>
      <c r="C380" s="2">
        <v>1.3664289999999999</v>
      </c>
      <c r="D380">
        <f t="shared" si="297"/>
        <v>1.357143</v>
      </c>
      <c r="E380" s="2">
        <f t="shared" si="297"/>
        <v>1.3664289999999999</v>
      </c>
      <c r="F380" s="4">
        <f t="shared" si="308"/>
        <v>-1.5765629896872372E-3</v>
      </c>
      <c r="G380" s="4">
        <f t="shared" si="321"/>
        <v>-8.8076711319185572E-3</v>
      </c>
      <c r="H380" s="4">
        <f t="shared" si="342"/>
        <v>7.8354218900313535E-2</v>
      </c>
      <c r="I380" s="5">
        <f t="shared" si="298"/>
        <v>9.2859999999999054E-3</v>
      </c>
      <c r="J380">
        <f t="shared" si="291"/>
        <v>1</v>
      </c>
      <c r="K380">
        <f t="shared" si="309"/>
        <v>1.361143</v>
      </c>
      <c r="L380">
        <f t="shared" si="341"/>
        <v>1.31850015</v>
      </c>
      <c r="M380" t="str">
        <f t="shared" si="310"/>
        <v/>
      </c>
      <c r="R380" s="13">
        <f t="shared" si="311"/>
        <v>4.264285000000001E-2</v>
      </c>
      <c r="S380" s="14" t="str">
        <f t="shared" si="318"/>
        <v/>
      </c>
      <c r="T380" s="14">
        <f t="shared" si="313"/>
        <v>0</v>
      </c>
      <c r="U380" s="15" t="str">
        <f t="shared" si="314"/>
        <v/>
      </c>
      <c r="V380" t="str">
        <f t="shared" si="315"/>
        <v/>
      </c>
      <c r="Y380" s="13" t="str">
        <f t="shared" si="316"/>
        <v/>
      </c>
      <c r="Z380" t="str">
        <f t="shared" si="312"/>
        <v/>
      </c>
      <c r="AB380" s="14" t="str">
        <f t="shared" si="319"/>
        <v/>
      </c>
      <c r="AC380" t="str">
        <f t="shared" si="317"/>
        <v/>
      </c>
      <c r="AE380" s="15" t="str">
        <f t="shared" si="320"/>
        <v/>
      </c>
      <c r="AF380" t="str">
        <f t="shared" si="343"/>
        <v/>
      </c>
      <c r="AI380" s="21">
        <f t="shared" si="299"/>
        <v>37805</v>
      </c>
      <c r="AJ380" s="14">
        <f t="shared" si="292"/>
        <v>1.357143</v>
      </c>
      <c r="AK380" s="22">
        <f t="shared" si="300"/>
        <v>1.4210735346238321E-2</v>
      </c>
      <c r="AL380" s="14">
        <f t="shared" si="333"/>
        <v>1.3712369631487178</v>
      </c>
      <c r="AM380" s="14">
        <f t="shared" si="334"/>
        <v>3.6481875686480723E-2</v>
      </c>
      <c r="AN380" s="14">
        <f t="shared" si="335"/>
        <v>-0.38632781027595781</v>
      </c>
      <c r="AO380" s="14" t="str">
        <f t="shared" si="336"/>
        <v/>
      </c>
      <c r="AP380" s="14" t="str">
        <f t="shared" si="337"/>
        <v/>
      </c>
      <c r="AQ380" s="15" t="str">
        <f t="shared" si="338"/>
        <v/>
      </c>
      <c r="AT380" s="21">
        <f t="shared" si="293"/>
        <v>37805</v>
      </c>
      <c r="AU380" s="14">
        <f t="shared" si="287"/>
        <v>1.357143</v>
      </c>
      <c r="AV380" s="22">
        <f t="shared" si="288"/>
        <v>1.4210735346238321E-2</v>
      </c>
      <c r="AW380" s="14">
        <f>VLOOKUP(AT380,DATA_FEEDS!$F$7:$H$2022,3,FALSE)</f>
        <v>45.186</v>
      </c>
      <c r="AX380" s="14">
        <f t="shared" si="324"/>
        <v>45.577299999999994</v>
      </c>
      <c r="AY380" s="14">
        <f t="shared" si="325"/>
        <v>-0.16368949432382909</v>
      </c>
      <c r="AZ380" s="14" t="str">
        <f t="shared" si="326"/>
        <v/>
      </c>
      <c r="BA380" s="14" t="str">
        <f t="shared" si="327"/>
        <v/>
      </c>
      <c r="BB380" s="15" t="str">
        <f t="shared" si="328"/>
        <v/>
      </c>
      <c r="BE380" s="20">
        <f t="shared" si="294"/>
        <v>37805</v>
      </c>
      <c r="BF380">
        <f t="shared" si="289"/>
        <v>1.357143</v>
      </c>
      <c r="BG380">
        <f t="shared" si="290"/>
        <v>1.4210735346238321E-2</v>
      </c>
      <c r="BH380">
        <f>VLOOKUP(BE380,DATA_FEEDS!$A$7:$B$2095,2,FALSE)</f>
        <v>20.399999999999999</v>
      </c>
      <c r="BI380">
        <f t="shared" si="331"/>
        <v>15.130769230769232</v>
      </c>
      <c r="BJ380">
        <f t="shared" si="332"/>
        <v>1.7820735953027647</v>
      </c>
      <c r="BK380">
        <f t="shared" si="322"/>
        <v>100</v>
      </c>
      <c r="BL380" s="14">
        <f t="shared" si="323"/>
        <v>1.4210735346238321</v>
      </c>
      <c r="BM380" s="15" t="str">
        <f t="shared" si="329"/>
        <v/>
      </c>
      <c r="BP380" s="20">
        <f t="shared" si="295"/>
        <v>37805</v>
      </c>
      <c r="BQ380">
        <f t="shared" si="339"/>
        <v>1.357143</v>
      </c>
      <c r="BR380">
        <f t="shared" si="340"/>
        <v>1.4210735346238321E-2</v>
      </c>
      <c r="BS380">
        <f t="shared" si="301"/>
        <v>0</v>
      </c>
      <c r="BT380">
        <f t="shared" si="302"/>
        <v>0</v>
      </c>
      <c r="BU380">
        <f t="shared" si="303"/>
        <v>100</v>
      </c>
      <c r="BV380">
        <f t="shared" si="304"/>
        <v>100</v>
      </c>
      <c r="BW380" s="14">
        <f t="shared" si="330"/>
        <v>1.4210735346238321</v>
      </c>
      <c r="BX380" s="15" t="str">
        <f t="shared" si="296"/>
        <v/>
      </c>
      <c r="BY380">
        <f t="shared" si="305"/>
        <v>-0.38632781027595781</v>
      </c>
      <c r="BZ380">
        <f t="shared" si="306"/>
        <v>-0.16368949432382909</v>
      </c>
      <c r="CA380">
        <f t="shared" si="307"/>
        <v>1.7820735953027647</v>
      </c>
    </row>
    <row r="381" spans="1:79" x14ac:dyDescent="0.25">
      <c r="A381" s="1">
        <v>37809</v>
      </c>
      <c r="B381" s="2">
        <v>1.3764289999999999</v>
      </c>
      <c r="C381" s="2">
        <v>1.419286</v>
      </c>
      <c r="D381">
        <f t="shared" si="297"/>
        <v>1.3764289999999999</v>
      </c>
      <c r="E381" s="2">
        <f t="shared" si="297"/>
        <v>1.419286</v>
      </c>
      <c r="F381" s="4">
        <f t="shared" si="308"/>
        <v>1.4210735346238321E-2</v>
      </c>
      <c r="G381" s="4">
        <f t="shared" si="321"/>
        <v>6.3704483146791585E-2</v>
      </c>
      <c r="H381" s="4">
        <f t="shared" si="342"/>
        <v>0.17296363636363643</v>
      </c>
      <c r="I381" s="5">
        <f t="shared" si="298"/>
        <v>4.2857000000000145E-2</v>
      </c>
      <c r="J381">
        <f t="shared" si="291"/>
        <v>1</v>
      </c>
      <c r="K381">
        <f t="shared" si="309"/>
        <v>1.3774287999999999</v>
      </c>
      <c r="L381">
        <f t="shared" si="341"/>
        <v>1.3282144499999999</v>
      </c>
      <c r="M381" t="str">
        <f t="shared" si="310"/>
        <v/>
      </c>
      <c r="R381" s="13">
        <f t="shared" si="311"/>
        <v>4.9214349999999962E-2</v>
      </c>
      <c r="S381" s="14" t="str">
        <f t="shared" si="318"/>
        <v/>
      </c>
      <c r="T381" s="14">
        <f t="shared" si="313"/>
        <v>0</v>
      </c>
      <c r="U381" s="15" t="str">
        <f t="shared" si="314"/>
        <v/>
      </c>
      <c r="V381" t="str">
        <f t="shared" si="315"/>
        <v/>
      </c>
      <c r="Y381" s="13" t="str">
        <f t="shared" si="316"/>
        <v/>
      </c>
      <c r="Z381" t="str">
        <f t="shared" si="312"/>
        <v/>
      </c>
      <c r="AB381" s="14" t="str">
        <f t="shared" si="319"/>
        <v/>
      </c>
      <c r="AC381" t="str">
        <f t="shared" si="317"/>
        <v/>
      </c>
      <c r="AE381" s="15" t="str">
        <f t="shared" si="320"/>
        <v/>
      </c>
      <c r="AF381" t="str">
        <f t="shared" si="343"/>
        <v/>
      </c>
      <c r="AI381" s="21">
        <f t="shared" si="299"/>
        <v>37809</v>
      </c>
      <c r="AJ381" s="14">
        <f t="shared" si="292"/>
        <v>1.3764289999999999</v>
      </c>
      <c r="AK381" s="22">
        <f t="shared" si="300"/>
        <v>1.2973426162918692E-2</v>
      </c>
      <c r="AL381" s="14">
        <f t="shared" si="333"/>
        <v>1.3600522793296079</v>
      </c>
      <c r="AM381" s="14">
        <f t="shared" si="334"/>
        <v>2.6564265691618311E-2</v>
      </c>
      <c r="AN381" s="14">
        <f t="shared" si="335"/>
        <v>0.61649438612410956</v>
      </c>
      <c r="AO381" s="14" t="str">
        <f t="shared" si="336"/>
        <v/>
      </c>
      <c r="AP381" s="14" t="str">
        <f t="shared" si="337"/>
        <v/>
      </c>
      <c r="AQ381" s="15" t="str">
        <f t="shared" si="338"/>
        <v/>
      </c>
      <c r="AT381" s="21">
        <f t="shared" si="293"/>
        <v>37809</v>
      </c>
      <c r="AU381" s="14">
        <f t="shared" si="287"/>
        <v>1.3764289999999999</v>
      </c>
      <c r="AV381" s="22">
        <f t="shared" si="288"/>
        <v>1.2973426162918692E-2</v>
      </c>
      <c r="AW381" s="14">
        <f>VLOOKUP(AT381,DATA_FEEDS!$F$7:$H$2022,3,FALSE)</f>
        <v>45.323999999999998</v>
      </c>
      <c r="AX381" s="14">
        <f t="shared" si="324"/>
        <v>45.578699999999998</v>
      </c>
      <c r="AY381" s="14">
        <f t="shared" si="325"/>
        <v>-0.17218403891543943</v>
      </c>
      <c r="AZ381" s="14" t="str">
        <f t="shared" si="326"/>
        <v/>
      </c>
      <c r="BA381" s="14" t="str">
        <f t="shared" si="327"/>
        <v/>
      </c>
      <c r="BB381" s="15" t="str">
        <f t="shared" si="328"/>
        <v/>
      </c>
      <c r="BE381" s="20">
        <f t="shared" si="294"/>
        <v>37809</v>
      </c>
      <c r="BF381">
        <f t="shared" si="289"/>
        <v>1.3764289999999999</v>
      </c>
      <c r="BG381">
        <f t="shared" si="290"/>
        <v>1.2973426162918692E-2</v>
      </c>
      <c r="BH381">
        <f>VLOOKUP(BE381,DATA_FEEDS!$A$7:$B$2095,2,FALSE)</f>
        <v>15.4</v>
      </c>
      <c r="BI381">
        <f t="shared" si="331"/>
        <v>15.423076923076925</v>
      </c>
      <c r="BJ381">
        <f t="shared" si="332"/>
        <v>-7.2082595260179842E-3</v>
      </c>
      <c r="BK381" t="str">
        <f t="shared" si="322"/>
        <v/>
      </c>
      <c r="BL381" s="14" t="str">
        <f t="shared" si="323"/>
        <v/>
      </c>
      <c r="BM381" s="15" t="str">
        <f t="shared" si="329"/>
        <v/>
      </c>
      <c r="BP381" s="20">
        <f t="shared" si="295"/>
        <v>37809</v>
      </c>
      <c r="BQ381">
        <f t="shared" si="339"/>
        <v>1.3764289999999999</v>
      </c>
      <c r="BR381">
        <f t="shared" si="340"/>
        <v>1.2973426162918692E-2</v>
      </c>
      <c r="BS381">
        <f t="shared" si="301"/>
        <v>0</v>
      </c>
      <c r="BT381">
        <f t="shared" si="302"/>
        <v>0</v>
      </c>
      <c r="BU381">
        <f t="shared" si="303"/>
        <v>0</v>
      </c>
      <c r="BV381" t="str">
        <f t="shared" si="304"/>
        <v/>
      </c>
      <c r="BW381" s="14" t="str">
        <f t="shared" si="330"/>
        <v/>
      </c>
      <c r="BX381" s="15" t="str">
        <f t="shared" si="296"/>
        <v/>
      </c>
      <c r="BY381">
        <f t="shared" si="305"/>
        <v>0.61649438612410956</v>
      </c>
      <c r="BZ381">
        <f t="shared" si="306"/>
        <v>-0.17218403891543943</v>
      </c>
      <c r="CA381">
        <f t="shared" si="307"/>
        <v>-7.2082595260179842E-3</v>
      </c>
    </row>
    <row r="382" spans="1:79" x14ac:dyDescent="0.25">
      <c r="A382" s="1">
        <v>37810</v>
      </c>
      <c r="B382" s="2">
        <v>1.3942859999999999</v>
      </c>
      <c r="C382" s="2">
        <v>1.4571430000000001</v>
      </c>
      <c r="D382">
        <f t="shared" si="297"/>
        <v>1.3942859999999999</v>
      </c>
      <c r="E382" s="2">
        <f t="shared" si="297"/>
        <v>1.4571430000000001</v>
      </c>
      <c r="F382" s="4">
        <f t="shared" si="308"/>
        <v>1.2973426162918692E-2</v>
      </c>
      <c r="G382" s="4">
        <f t="shared" si="321"/>
        <v>8.1081301651436302E-2</v>
      </c>
      <c r="H382" s="4">
        <f t="shared" si="342"/>
        <v>0.20781496466016658</v>
      </c>
      <c r="I382" s="5">
        <f t="shared" si="298"/>
        <v>6.2857000000000163E-2</v>
      </c>
      <c r="J382">
        <f t="shared" si="291"/>
        <v>1</v>
      </c>
      <c r="K382">
        <f t="shared" si="309"/>
        <v>1.3965716000000001</v>
      </c>
      <c r="L382">
        <f t="shared" si="341"/>
        <v>1.3411072999999998</v>
      </c>
      <c r="M382" t="str">
        <f t="shared" si="310"/>
        <v/>
      </c>
      <c r="R382" s="13">
        <f t="shared" si="311"/>
        <v>5.5464300000000355E-2</v>
      </c>
      <c r="S382" s="14" t="str">
        <f t="shared" si="318"/>
        <v/>
      </c>
      <c r="T382" s="14">
        <f t="shared" si="313"/>
        <v>0</v>
      </c>
      <c r="U382" s="15" t="str">
        <f t="shared" si="314"/>
        <v/>
      </c>
      <c r="V382" t="str">
        <f t="shared" si="315"/>
        <v/>
      </c>
      <c r="Y382" s="13" t="str">
        <f t="shared" si="316"/>
        <v/>
      </c>
      <c r="Z382" t="str">
        <f t="shared" si="312"/>
        <v/>
      </c>
      <c r="AB382" s="14" t="str">
        <f t="shared" si="319"/>
        <v/>
      </c>
      <c r="AC382" t="str">
        <f t="shared" si="317"/>
        <v/>
      </c>
      <c r="AE382" s="15" t="str">
        <f t="shared" si="320"/>
        <v/>
      </c>
      <c r="AF382" t="str">
        <f t="shared" si="343"/>
        <v/>
      </c>
      <c r="AI382" s="21">
        <f t="shared" si="299"/>
        <v>37810</v>
      </c>
      <c r="AJ382" s="14">
        <f t="shared" si="292"/>
        <v>1.3942859999999999</v>
      </c>
      <c r="AK382" s="22">
        <f t="shared" si="300"/>
        <v>3.534784111724569E-2</v>
      </c>
      <c r="AL382" s="14">
        <f t="shared" si="333"/>
        <v>1.3591626611258034</v>
      </c>
      <c r="AM382" s="14">
        <f t="shared" si="334"/>
        <v>2.383974019425085E-2</v>
      </c>
      <c r="AN382" s="14">
        <f t="shared" si="335"/>
        <v>1.4733104718425909</v>
      </c>
      <c r="AO382" s="14" t="str">
        <f t="shared" si="336"/>
        <v/>
      </c>
      <c r="AP382" s="14" t="str">
        <f t="shared" si="337"/>
        <v/>
      </c>
      <c r="AQ382" s="15" t="str">
        <f t="shared" si="338"/>
        <v/>
      </c>
      <c r="AT382" s="21">
        <f t="shared" si="293"/>
        <v>37810</v>
      </c>
      <c r="AU382" s="14">
        <f t="shared" si="287"/>
        <v>1.3942859999999999</v>
      </c>
      <c r="AV382" s="22">
        <f t="shared" si="288"/>
        <v>3.534784111724569E-2</v>
      </c>
      <c r="AW382" s="14">
        <f>VLOOKUP(AT382,DATA_FEEDS!$F$7:$H$2022,3,FALSE)</f>
        <v>47.188000000000002</v>
      </c>
      <c r="AX382" s="14">
        <f t="shared" si="324"/>
        <v>45.5398</v>
      </c>
      <c r="AY382" s="14">
        <f t="shared" si="325"/>
        <v>1.1144342547109034</v>
      </c>
      <c r="AZ382" s="14" t="str">
        <f t="shared" si="326"/>
        <v/>
      </c>
      <c r="BA382" s="14" t="str">
        <f t="shared" si="327"/>
        <v/>
      </c>
      <c r="BB382" s="15" t="str">
        <f t="shared" si="328"/>
        <v/>
      </c>
      <c r="BE382" s="20">
        <f t="shared" si="294"/>
        <v>37810</v>
      </c>
      <c r="BF382">
        <f t="shared" si="289"/>
        <v>1.3942859999999999</v>
      </c>
      <c r="BG382">
        <f t="shared" si="290"/>
        <v>3.534784111724569E-2</v>
      </c>
      <c r="BH382">
        <f>VLOOKUP(BE382,DATA_FEEDS!$A$7:$B$2095,2,FALSE)</f>
        <v>12.6</v>
      </c>
      <c r="BI382">
        <f t="shared" si="331"/>
        <v>15.446153846153846</v>
      </c>
      <c r="BJ382">
        <f t="shared" si="332"/>
        <v>-0.93385371131791584</v>
      </c>
      <c r="BK382" t="str">
        <f t="shared" si="322"/>
        <v/>
      </c>
      <c r="BL382" s="14" t="str">
        <f t="shared" si="323"/>
        <v/>
      </c>
      <c r="BM382" s="15" t="str">
        <f t="shared" si="329"/>
        <v/>
      </c>
      <c r="BP382" s="20">
        <f t="shared" si="295"/>
        <v>37810</v>
      </c>
      <c r="BQ382">
        <f t="shared" si="339"/>
        <v>1.3942859999999999</v>
      </c>
      <c r="BR382">
        <f t="shared" si="340"/>
        <v>3.534784111724569E-2</v>
      </c>
      <c r="BS382">
        <f t="shared" si="301"/>
        <v>0</v>
      </c>
      <c r="BT382">
        <f t="shared" si="302"/>
        <v>0</v>
      </c>
      <c r="BU382">
        <f t="shared" si="303"/>
        <v>0</v>
      </c>
      <c r="BV382" t="str">
        <f t="shared" si="304"/>
        <v/>
      </c>
      <c r="BW382" s="14" t="str">
        <f t="shared" si="330"/>
        <v/>
      </c>
      <c r="BX382" s="15" t="str">
        <f t="shared" si="296"/>
        <v/>
      </c>
      <c r="BY382">
        <f t="shared" si="305"/>
        <v>1.4733104718425909</v>
      </c>
      <c r="BZ382">
        <f t="shared" si="306"/>
        <v>1.1144342547109034</v>
      </c>
      <c r="CA382">
        <f t="shared" si="307"/>
        <v>-0.93385371131791584</v>
      </c>
    </row>
    <row r="383" spans="1:79" x14ac:dyDescent="0.25">
      <c r="A383" s="1">
        <v>37811</v>
      </c>
      <c r="B383" s="2">
        <v>1.4435709999999999</v>
      </c>
      <c r="C383" s="2">
        <v>1.420714</v>
      </c>
      <c r="D383">
        <f t="shared" si="297"/>
        <v>1.4435709999999999</v>
      </c>
      <c r="E383" s="2">
        <f t="shared" si="297"/>
        <v>1.420714</v>
      </c>
      <c r="F383" s="4">
        <f t="shared" si="308"/>
        <v>3.534784111724569E-2</v>
      </c>
      <c r="G383" s="4">
        <f t="shared" si="321"/>
        <v>4.5191372529401495E-2</v>
      </c>
      <c r="H383" s="4">
        <f t="shared" si="342"/>
        <v>0.15976653061224483</v>
      </c>
      <c r="I383" s="5">
        <f t="shared" si="298"/>
        <v>-2.2856999999999905E-2</v>
      </c>
      <c r="J383">
        <f t="shared" si="291"/>
        <v>1</v>
      </c>
      <c r="K383">
        <f t="shared" si="309"/>
        <v>1.4080002</v>
      </c>
      <c r="L383">
        <f t="shared" si="341"/>
        <v>1.3507858499999998</v>
      </c>
      <c r="M383" t="str">
        <f t="shared" si="310"/>
        <v/>
      </c>
      <c r="R383" s="13">
        <f t="shared" si="311"/>
        <v>5.7214350000000191E-2</v>
      </c>
      <c r="S383" s="14" t="str">
        <f t="shared" si="318"/>
        <v/>
      </c>
      <c r="T383" s="14">
        <f t="shared" si="313"/>
        <v>0</v>
      </c>
      <c r="U383" s="15" t="str">
        <f t="shared" si="314"/>
        <v/>
      </c>
      <c r="V383" t="str">
        <f t="shared" si="315"/>
        <v/>
      </c>
      <c r="Y383" s="13" t="str">
        <f t="shared" si="316"/>
        <v/>
      </c>
      <c r="Z383" t="str">
        <f t="shared" si="312"/>
        <v/>
      </c>
      <c r="AB383" s="14" t="str">
        <f t="shared" si="319"/>
        <v/>
      </c>
      <c r="AC383" t="str">
        <f t="shared" si="317"/>
        <v/>
      </c>
      <c r="AE383" s="15" t="str">
        <f t="shared" si="320"/>
        <v/>
      </c>
      <c r="AF383" t="str">
        <f t="shared" si="343"/>
        <v/>
      </c>
      <c r="AI383" s="21">
        <f t="shared" si="299"/>
        <v>37811</v>
      </c>
      <c r="AJ383" s="14">
        <f t="shared" si="292"/>
        <v>1.4435709999999999</v>
      </c>
      <c r="AK383" s="22">
        <f t="shared" si="300"/>
        <v>-1.6328258187508621E-2</v>
      </c>
      <c r="AL383" s="14">
        <f t="shared" si="333"/>
        <v>1.3627508372833379</v>
      </c>
      <c r="AM383" s="14">
        <f t="shared" si="334"/>
        <v>2.1438481945586736E-2</v>
      </c>
      <c r="AN383" s="14">
        <f t="shared" si="335"/>
        <v>3.7698640660188834</v>
      </c>
      <c r="AO383" s="14">
        <f t="shared" si="336"/>
        <v>-100</v>
      </c>
      <c r="AP383" s="14">
        <f t="shared" si="337"/>
        <v>1.6328258187508622</v>
      </c>
      <c r="AQ383" s="15" t="str">
        <f t="shared" si="338"/>
        <v/>
      </c>
      <c r="AT383" s="21">
        <f t="shared" si="293"/>
        <v>37811</v>
      </c>
      <c r="AU383" s="14">
        <f t="shared" si="287"/>
        <v>1.4435709999999999</v>
      </c>
      <c r="AV383" s="22">
        <f t="shared" si="288"/>
        <v>-1.6328258187508621E-2</v>
      </c>
      <c r="AW383" s="14">
        <f>VLOOKUP(AT383,DATA_FEEDS!$F$7:$H$2022,3,FALSE)</f>
        <v>46.119</v>
      </c>
      <c r="AX383" s="14">
        <f t="shared" si="324"/>
        <v>45.395000000000003</v>
      </c>
      <c r="AY383" s="14">
        <f t="shared" si="325"/>
        <v>0.50818555035725754</v>
      </c>
      <c r="AZ383" s="14" t="str">
        <f t="shared" si="326"/>
        <v/>
      </c>
      <c r="BA383" s="14" t="str">
        <f t="shared" si="327"/>
        <v/>
      </c>
      <c r="BB383" s="15" t="str">
        <f t="shared" si="328"/>
        <v/>
      </c>
      <c r="BE383" s="20">
        <f t="shared" si="294"/>
        <v>37811</v>
      </c>
      <c r="BF383">
        <f t="shared" si="289"/>
        <v>1.4435709999999999</v>
      </c>
      <c r="BG383">
        <f t="shared" si="290"/>
        <v>-1.6328258187508621E-2</v>
      </c>
      <c r="BH383">
        <f>VLOOKUP(BE383,DATA_FEEDS!$A$7:$B$2095,2,FALSE)</f>
        <v>10.199999999999999</v>
      </c>
      <c r="BI383">
        <f t="shared" si="331"/>
        <v>15.307692307692308</v>
      </c>
      <c r="BJ383">
        <f t="shared" si="332"/>
        <v>-1.7104724426706528</v>
      </c>
      <c r="BK383">
        <f t="shared" si="322"/>
        <v>-100</v>
      </c>
      <c r="BL383" s="14">
        <f t="shared" si="323"/>
        <v>1.6328258187508622</v>
      </c>
      <c r="BM383" s="15" t="str">
        <f t="shared" si="329"/>
        <v/>
      </c>
      <c r="BP383" s="20">
        <f t="shared" si="295"/>
        <v>37811</v>
      </c>
      <c r="BQ383">
        <f t="shared" si="339"/>
        <v>1.4435709999999999</v>
      </c>
      <c r="BR383">
        <f t="shared" si="340"/>
        <v>-1.6328258187508621E-2</v>
      </c>
      <c r="BS383">
        <f t="shared" si="301"/>
        <v>-100</v>
      </c>
      <c r="BT383">
        <f t="shared" si="302"/>
        <v>0</v>
      </c>
      <c r="BU383">
        <f t="shared" si="303"/>
        <v>-100</v>
      </c>
      <c r="BV383">
        <f t="shared" si="304"/>
        <v>-100</v>
      </c>
      <c r="BW383" s="14">
        <f t="shared" si="330"/>
        <v>1.6328258187508622</v>
      </c>
      <c r="BX383" s="15" t="str">
        <f t="shared" si="296"/>
        <v/>
      </c>
      <c r="BY383">
        <f t="shared" si="305"/>
        <v>3.7698640660188834</v>
      </c>
      <c r="BZ383">
        <f t="shared" si="306"/>
        <v>0.50818555035725754</v>
      </c>
      <c r="CA383">
        <f t="shared" si="307"/>
        <v>-1.7104724426706528</v>
      </c>
    </row>
    <row r="384" spans="1:79" x14ac:dyDescent="0.25">
      <c r="A384" s="1">
        <v>37812</v>
      </c>
      <c r="B384" s="2">
        <v>1.42</v>
      </c>
      <c r="C384" s="2">
        <v>1.398571</v>
      </c>
      <c r="D384">
        <f t="shared" si="297"/>
        <v>1.42</v>
      </c>
      <c r="E384" s="2">
        <f t="shared" si="297"/>
        <v>1.398571</v>
      </c>
      <c r="F384" s="4">
        <f t="shared" si="308"/>
        <v>-1.6328258187508621E-2</v>
      </c>
      <c r="G384" s="4">
        <f t="shared" si="321"/>
        <v>3.0525891523590382E-2</v>
      </c>
      <c r="H384" s="4">
        <f t="shared" si="342"/>
        <v>0.11566955521466277</v>
      </c>
      <c r="I384" s="5">
        <f t="shared" si="298"/>
        <v>-2.142899999999992E-2</v>
      </c>
      <c r="J384">
        <f t="shared" si="291"/>
        <v>1</v>
      </c>
      <c r="K384">
        <f t="shared" si="309"/>
        <v>1.4124286000000001</v>
      </c>
      <c r="L384">
        <f t="shared" si="341"/>
        <v>1.35839295</v>
      </c>
      <c r="M384" t="str">
        <f t="shared" si="310"/>
        <v/>
      </c>
      <c r="R384" s="13">
        <f t="shared" si="311"/>
        <v>5.4035650000000102E-2</v>
      </c>
      <c r="S384" s="14" t="str">
        <f t="shared" si="318"/>
        <v/>
      </c>
      <c r="T384" s="14">
        <f t="shared" si="313"/>
        <v>0</v>
      </c>
      <c r="U384" s="15" t="str">
        <f t="shared" si="314"/>
        <v/>
      </c>
      <c r="V384" t="str">
        <f t="shared" si="315"/>
        <v/>
      </c>
      <c r="Y384" s="13" t="str">
        <f t="shared" si="316"/>
        <v/>
      </c>
      <c r="Z384" t="str">
        <f t="shared" si="312"/>
        <v/>
      </c>
      <c r="AB384" s="14" t="str">
        <f t="shared" si="319"/>
        <v/>
      </c>
      <c r="AC384" t="str">
        <f t="shared" si="317"/>
        <v/>
      </c>
      <c r="AE384" s="15" t="str">
        <f t="shared" si="320"/>
        <v/>
      </c>
      <c r="AF384" t="str">
        <f t="shared" si="343"/>
        <v/>
      </c>
      <c r="AI384" s="21">
        <f t="shared" si="299"/>
        <v>37812</v>
      </c>
      <c r="AJ384" s="14">
        <f t="shared" si="292"/>
        <v>1.42</v>
      </c>
      <c r="AK384" s="22">
        <f t="shared" si="300"/>
        <v>-1.1066197183098597E-2</v>
      </c>
      <c r="AL384" s="14">
        <f t="shared" si="333"/>
        <v>1.3887568114754174</v>
      </c>
      <c r="AM384" s="14">
        <f t="shared" si="334"/>
        <v>2.8971260970817148E-2</v>
      </c>
      <c r="AN384" s="14">
        <f t="shared" si="335"/>
        <v>1.0784200437824882</v>
      </c>
      <c r="AO384" s="14" t="str">
        <f t="shared" si="336"/>
        <v/>
      </c>
      <c r="AP384" s="14" t="str">
        <f t="shared" si="337"/>
        <v/>
      </c>
      <c r="AQ384" s="15" t="str">
        <f t="shared" si="338"/>
        <v/>
      </c>
      <c r="AT384" s="21">
        <f t="shared" si="293"/>
        <v>37812</v>
      </c>
      <c r="AU384" s="14">
        <f t="shared" si="287"/>
        <v>1.42</v>
      </c>
      <c r="AV384" s="22">
        <f t="shared" si="288"/>
        <v>-1.1066197183098597E-2</v>
      </c>
      <c r="AW384" s="14">
        <f>VLOOKUP(AT384,DATA_FEEDS!$F$7:$H$2022,3,FALSE)</f>
        <v>46.35</v>
      </c>
      <c r="AX384" s="14">
        <f t="shared" si="324"/>
        <v>45.520300000000006</v>
      </c>
      <c r="AY384" s="14">
        <f t="shared" si="325"/>
        <v>0.65860292778525253</v>
      </c>
      <c r="AZ384" s="14" t="str">
        <f t="shared" si="326"/>
        <v/>
      </c>
      <c r="BA384" s="14" t="str">
        <f t="shared" si="327"/>
        <v/>
      </c>
      <c r="BB384" s="15" t="str">
        <f t="shared" si="328"/>
        <v/>
      </c>
      <c r="BE384" s="20">
        <f t="shared" si="294"/>
        <v>37812</v>
      </c>
      <c r="BF384">
        <f t="shared" si="289"/>
        <v>1.42</v>
      </c>
      <c r="BG384">
        <f t="shared" si="290"/>
        <v>-1.1066197183098597E-2</v>
      </c>
      <c r="BH384">
        <f>VLOOKUP(BE384,DATA_FEEDS!$A$7:$B$2095,2,FALSE)</f>
        <v>10.4</v>
      </c>
      <c r="BI384">
        <f t="shared" si="331"/>
        <v>15.161538461538463</v>
      </c>
      <c r="BJ384">
        <f t="shared" si="332"/>
        <v>-1.462813814178791</v>
      </c>
      <c r="BK384">
        <f t="shared" si="322"/>
        <v>-100</v>
      </c>
      <c r="BL384" s="14">
        <f t="shared" si="323"/>
        <v>1.1066197183098596</v>
      </c>
      <c r="BM384" s="15" t="str">
        <f t="shared" si="329"/>
        <v/>
      </c>
      <c r="BP384" s="20">
        <f t="shared" si="295"/>
        <v>37812</v>
      </c>
      <c r="BQ384">
        <f t="shared" si="339"/>
        <v>1.42</v>
      </c>
      <c r="BR384">
        <f t="shared" si="340"/>
        <v>-1.1066197183098597E-2</v>
      </c>
      <c r="BS384">
        <f t="shared" si="301"/>
        <v>0</v>
      </c>
      <c r="BT384">
        <f t="shared" si="302"/>
        <v>0</v>
      </c>
      <c r="BU384">
        <f t="shared" si="303"/>
        <v>-100</v>
      </c>
      <c r="BV384">
        <f t="shared" si="304"/>
        <v>-100</v>
      </c>
      <c r="BW384" s="14">
        <f t="shared" si="330"/>
        <v>1.1066197183098596</v>
      </c>
      <c r="BX384" s="15" t="str">
        <f t="shared" si="296"/>
        <v/>
      </c>
      <c r="BY384">
        <f t="shared" si="305"/>
        <v>1.0784200437824882</v>
      </c>
      <c r="BZ384">
        <f t="shared" si="306"/>
        <v>0.65860292778525253</v>
      </c>
      <c r="CA384">
        <f t="shared" si="307"/>
        <v>-1.462813814178791</v>
      </c>
    </row>
    <row r="385" spans="1:79" x14ac:dyDescent="0.25">
      <c r="A385" s="1">
        <v>37813</v>
      </c>
      <c r="B385" s="2">
        <v>1.4042859999999999</v>
      </c>
      <c r="C385" s="2">
        <v>1.4178569999999999</v>
      </c>
      <c r="D385">
        <f t="shared" si="297"/>
        <v>1.4042859999999999</v>
      </c>
      <c r="E385" s="2">
        <f t="shared" si="297"/>
        <v>1.4178569999999999</v>
      </c>
      <c r="F385" s="4">
        <f t="shared" si="308"/>
        <v>-1.1066197183098597E-2</v>
      </c>
      <c r="G385" s="4">
        <f t="shared" si="321"/>
        <v>3.0098174333728817E-2</v>
      </c>
      <c r="H385" s="4">
        <f t="shared" si="342"/>
        <v>0.11830987248561936</v>
      </c>
      <c r="I385" s="5">
        <f t="shared" si="298"/>
        <v>1.3571E-2</v>
      </c>
      <c r="J385">
        <f t="shared" si="291"/>
        <v>1</v>
      </c>
      <c r="K385">
        <f t="shared" si="309"/>
        <v>1.4227142000000002</v>
      </c>
      <c r="L385">
        <f t="shared" si="341"/>
        <v>1.3658215</v>
      </c>
      <c r="M385" t="str">
        <f t="shared" si="310"/>
        <v/>
      </c>
      <c r="R385" s="13">
        <f t="shared" si="311"/>
        <v>5.6892700000000129E-2</v>
      </c>
      <c r="S385" s="14" t="str">
        <f t="shared" si="318"/>
        <v/>
      </c>
      <c r="T385" s="14">
        <f t="shared" si="313"/>
        <v>0</v>
      </c>
      <c r="U385" s="15" t="str">
        <f t="shared" si="314"/>
        <v/>
      </c>
      <c r="V385" t="str">
        <f t="shared" si="315"/>
        <v/>
      </c>
      <c r="Y385" s="13" t="str">
        <f t="shared" si="316"/>
        <v/>
      </c>
      <c r="Z385" t="str">
        <f t="shared" si="312"/>
        <v/>
      </c>
      <c r="AB385" s="14" t="str">
        <f t="shared" si="319"/>
        <v/>
      </c>
      <c r="AC385" t="str">
        <f t="shared" si="317"/>
        <v/>
      </c>
      <c r="AE385" s="15" t="str">
        <f t="shared" si="320"/>
        <v/>
      </c>
      <c r="AF385" t="str">
        <f t="shared" si="343"/>
        <v/>
      </c>
      <c r="AI385" s="21">
        <f t="shared" si="299"/>
        <v>37813</v>
      </c>
      <c r="AJ385" s="14">
        <f t="shared" si="292"/>
        <v>1.4042859999999999</v>
      </c>
      <c r="AK385" s="22">
        <f t="shared" si="300"/>
        <v>1.780264134229077E-2</v>
      </c>
      <c r="AL385" s="14">
        <f t="shared" si="333"/>
        <v>1.4041643082761226</v>
      </c>
      <c r="AM385" s="14">
        <f t="shared" si="334"/>
        <v>2.8090091668911767E-2</v>
      </c>
      <c r="AN385" s="14">
        <f t="shared" si="335"/>
        <v>4.3321939035181768E-3</v>
      </c>
      <c r="AO385" s="14" t="str">
        <f t="shared" si="336"/>
        <v/>
      </c>
      <c r="AP385" s="14" t="str">
        <f t="shared" si="337"/>
        <v/>
      </c>
      <c r="AQ385" s="15" t="str">
        <f t="shared" si="338"/>
        <v/>
      </c>
      <c r="AT385" s="21">
        <f t="shared" si="293"/>
        <v>37813</v>
      </c>
      <c r="AU385" s="14">
        <f t="shared" ref="AU385:AU448" si="344">AJ385</f>
        <v>1.4042859999999999</v>
      </c>
      <c r="AV385" s="22">
        <f t="shared" ref="AV385:AV448" si="345">AK385</f>
        <v>1.780264134229077E-2</v>
      </c>
      <c r="AW385" s="14">
        <f>VLOOKUP(AT385,DATA_FEEDS!$F$7:$H$2022,3,FALSE)</f>
        <v>44.093000000000004</v>
      </c>
      <c r="AX385" s="14">
        <f t="shared" si="324"/>
        <v>45.419899999999998</v>
      </c>
      <c r="AY385" s="14">
        <f t="shared" si="325"/>
        <v>-1.0295361742132727</v>
      </c>
      <c r="AZ385" s="14" t="str">
        <f t="shared" si="326"/>
        <v/>
      </c>
      <c r="BA385" s="14" t="str">
        <f t="shared" si="327"/>
        <v/>
      </c>
      <c r="BB385" s="15" t="str">
        <f t="shared" si="328"/>
        <v/>
      </c>
      <c r="BE385" s="20">
        <f t="shared" si="294"/>
        <v>37813</v>
      </c>
      <c r="BF385">
        <f t="shared" ref="BF385:BF448" si="346">AJ385</f>
        <v>1.4042859999999999</v>
      </c>
      <c r="BG385">
        <f t="shared" ref="BG385:BG448" si="347">AK385</f>
        <v>1.780264134229077E-2</v>
      </c>
      <c r="BH385">
        <f>VLOOKUP(BE385,DATA_FEEDS!$A$7:$B$2095,2,FALSE)</f>
        <v>9.3000000000000007</v>
      </c>
      <c r="BI385">
        <f t="shared" si="331"/>
        <v>14.815384615384618</v>
      </c>
      <c r="BJ385">
        <f t="shared" si="332"/>
        <v>-1.5509745740824183</v>
      </c>
      <c r="BK385">
        <f t="shared" si="322"/>
        <v>-100</v>
      </c>
      <c r="BL385" s="14">
        <f t="shared" si="323"/>
        <v>-1.780264134229077</v>
      </c>
      <c r="BM385" s="15">
        <f t="shared" si="329"/>
        <v>-1.780264134229077</v>
      </c>
      <c r="BP385" s="20">
        <f t="shared" si="295"/>
        <v>37813</v>
      </c>
      <c r="BQ385">
        <f t="shared" si="339"/>
        <v>1.4042859999999999</v>
      </c>
      <c r="BR385">
        <f t="shared" si="340"/>
        <v>1.780264134229077E-2</v>
      </c>
      <c r="BS385">
        <f t="shared" si="301"/>
        <v>0</v>
      </c>
      <c r="BT385">
        <f t="shared" si="302"/>
        <v>0</v>
      </c>
      <c r="BU385">
        <f t="shared" si="303"/>
        <v>-100</v>
      </c>
      <c r="BV385">
        <f t="shared" si="304"/>
        <v>-100</v>
      </c>
      <c r="BW385" s="14">
        <f t="shared" si="330"/>
        <v>-1.780264134229077</v>
      </c>
      <c r="BX385" s="15">
        <f t="shared" si="296"/>
        <v>-1.780264134229077</v>
      </c>
      <c r="BY385">
        <f t="shared" si="305"/>
        <v>4.3321939035181768E-3</v>
      </c>
      <c r="BZ385">
        <f t="shared" si="306"/>
        <v>-1.0295361742132727</v>
      </c>
      <c r="CA385">
        <f t="shared" si="307"/>
        <v>-1.5509745740824183</v>
      </c>
    </row>
    <row r="386" spans="1:79" x14ac:dyDescent="0.25">
      <c r="A386" s="1">
        <v>37816</v>
      </c>
      <c r="B386" s="2">
        <v>1.4292860000000001</v>
      </c>
      <c r="C386" s="2">
        <v>1.4214290000000001</v>
      </c>
      <c r="D386">
        <f t="shared" si="297"/>
        <v>1.4292860000000001</v>
      </c>
      <c r="E386" s="2">
        <f t="shared" si="297"/>
        <v>1.4214290000000001</v>
      </c>
      <c r="F386" s="4">
        <f t="shared" si="308"/>
        <v>1.780264134229077E-2</v>
      </c>
      <c r="G386" s="4">
        <f t="shared" si="321"/>
        <v>1.9467311584567399E-2</v>
      </c>
      <c r="H386" s="4">
        <f t="shared" si="342"/>
        <v>0.13068203060431482</v>
      </c>
      <c r="I386" s="5">
        <f t="shared" si="298"/>
        <v>-7.8570000000000029E-3</v>
      </c>
      <c r="J386">
        <f t="shared" ref="J386:J449" si="348">E386/C386</f>
        <v>1</v>
      </c>
      <c r="K386">
        <f t="shared" si="309"/>
        <v>1.4231427999999999</v>
      </c>
      <c r="L386">
        <f t="shared" si="341"/>
        <v>1.3746786499999999</v>
      </c>
      <c r="M386" t="str">
        <f t="shared" si="310"/>
        <v/>
      </c>
      <c r="R386" s="13">
        <f t="shared" si="311"/>
        <v>4.8464150000000039E-2</v>
      </c>
      <c r="S386" s="14" t="str">
        <f t="shared" si="318"/>
        <v/>
      </c>
      <c r="T386" s="14">
        <f t="shared" si="313"/>
        <v>0</v>
      </c>
      <c r="U386" s="15" t="str">
        <f t="shared" si="314"/>
        <v/>
      </c>
      <c r="V386" t="str">
        <f t="shared" si="315"/>
        <v/>
      </c>
      <c r="Y386" s="13" t="str">
        <f t="shared" si="316"/>
        <v/>
      </c>
      <c r="Z386" t="str">
        <f t="shared" si="312"/>
        <v/>
      </c>
      <c r="AB386" s="14" t="str">
        <f t="shared" si="319"/>
        <v/>
      </c>
      <c r="AC386" t="str">
        <f t="shared" si="317"/>
        <v/>
      </c>
      <c r="AE386" s="15" t="str">
        <f t="shared" si="320"/>
        <v/>
      </c>
      <c r="AF386" t="str">
        <f t="shared" si="343"/>
        <v/>
      </c>
      <c r="AI386" s="21">
        <f t="shared" si="299"/>
        <v>37816</v>
      </c>
      <c r="AJ386" s="14">
        <f t="shared" ref="AJ386:AJ449" si="349">D386</f>
        <v>1.4292860000000001</v>
      </c>
      <c r="AK386" s="22">
        <f t="shared" si="300"/>
        <v>4.9955012502737829E-4</v>
      </c>
      <c r="AL386" s="14">
        <f t="shared" si="333"/>
        <v>1.4185344616482212</v>
      </c>
      <c r="AM386" s="14">
        <f t="shared" si="334"/>
        <v>2.6234776246367702E-2</v>
      </c>
      <c r="AN386" s="14">
        <f t="shared" si="335"/>
        <v>0.40982008959453115</v>
      </c>
      <c r="AO386" s="14" t="str">
        <f t="shared" si="336"/>
        <v/>
      </c>
      <c r="AP386" s="14" t="str">
        <f t="shared" si="337"/>
        <v/>
      </c>
      <c r="AQ386" s="15" t="str">
        <f t="shared" si="338"/>
        <v/>
      </c>
      <c r="AT386" s="21">
        <f t="shared" ref="AT386:AT449" si="350">AI386</f>
        <v>37816</v>
      </c>
      <c r="AU386" s="14">
        <f t="shared" si="344"/>
        <v>1.4292860000000001</v>
      </c>
      <c r="AV386" s="22">
        <f t="shared" si="345"/>
        <v>4.9955012502737829E-4</v>
      </c>
      <c r="AW386" s="14">
        <f>VLOOKUP(AT386,DATA_FEEDS!$F$7:$H$2022,3,FALSE)</f>
        <v>49.963999999999999</v>
      </c>
      <c r="AX386" s="14">
        <f t="shared" si="324"/>
        <v>45.662700000000008</v>
      </c>
      <c r="AY386" s="14">
        <f t="shared" si="325"/>
        <v>3.1569784025119003</v>
      </c>
      <c r="AZ386" s="14">
        <f t="shared" si="326"/>
        <v>-100</v>
      </c>
      <c r="BA386" s="14">
        <f t="shared" si="327"/>
        <v>-4.9955012502737831E-2</v>
      </c>
      <c r="BB386" s="15">
        <f t="shared" si="328"/>
        <v>-4.9955012502737831E-2</v>
      </c>
      <c r="BE386" s="20">
        <f t="shared" ref="BE386:BE449" si="351">AI386</f>
        <v>37816</v>
      </c>
      <c r="BF386">
        <f t="shared" si="346"/>
        <v>1.4292860000000001</v>
      </c>
      <c r="BG386">
        <f t="shared" si="347"/>
        <v>4.9955012502737829E-4</v>
      </c>
      <c r="BH386">
        <f>VLOOKUP(BE386,DATA_FEEDS!$A$7:$B$2095,2,FALSE)</f>
        <v>11.3</v>
      </c>
      <c r="BI386">
        <f t="shared" si="331"/>
        <v>14.415384615384617</v>
      </c>
      <c r="BJ386">
        <f t="shared" si="332"/>
        <v>-0.79485360448810738</v>
      </c>
      <c r="BK386" t="str">
        <f t="shared" si="322"/>
        <v/>
      </c>
      <c r="BL386" s="14" t="str">
        <f t="shared" si="323"/>
        <v/>
      </c>
      <c r="BM386" s="15" t="str">
        <f t="shared" si="329"/>
        <v/>
      </c>
      <c r="BP386" s="20">
        <f t="shared" ref="BP386:BP449" si="352">AT386</f>
        <v>37816</v>
      </c>
      <c r="BQ386">
        <f t="shared" si="339"/>
        <v>1.4292860000000001</v>
      </c>
      <c r="BR386">
        <f t="shared" si="340"/>
        <v>4.9955012502737829E-4</v>
      </c>
      <c r="BS386">
        <f t="shared" si="301"/>
        <v>0</v>
      </c>
      <c r="BT386">
        <f t="shared" si="302"/>
        <v>-100</v>
      </c>
      <c r="BU386">
        <f t="shared" si="303"/>
        <v>0</v>
      </c>
      <c r="BV386">
        <f t="shared" si="304"/>
        <v>-100</v>
      </c>
      <c r="BW386" s="14">
        <f t="shared" si="330"/>
        <v>-4.9955012502737831E-2</v>
      </c>
      <c r="BX386" s="15">
        <f t="shared" ref="BX386:BX449" si="353">IF(BW386&lt;0,BW386,"")</f>
        <v>-4.9955012502737831E-2</v>
      </c>
      <c r="BY386">
        <f t="shared" si="305"/>
        <v>0.40982008959453115</v>
      </c>
      <c r="BZ386">
        <f t="shared" si="306"/>
        <v>3.1569784025119003</v>
      </c>
      <c r="CA386">
        <f t="shared" si="307"/>
        <v>-0.79485360448810738</v>
      </c>
    </row>
    <row r="387" spans="1:79" x14ac:dyDescent="0.25">
      <c r="A387" s="1">
        <v>37817</v>
      </c>
      <c r="B387" s="2">
        <v>1.43</v>
      </c>
      <c r="C387" s="2">
        <v>1.400714</v>
      </c>
      <c r="D387">
        <f t="shared" ref="D387:E450" si="354">B387</f>
        <v>1.43</v>
      </c>
      <c r="E387" s="2">
        <f t="shared" si="354"/>
        <v>1.400714</v>
      </c>
      <c r="F387" s="4">
        <f t="shared" si="308"/>
        <v>4.9955012502737829E-4</v>
      </c>
      <c r="G387" s="4">
        <f t="shared" si="321"/>
        <v>-2.9688182985111177E-2</v>
      </c>
      <c r="H387" s="4">
        <f t="shared" si="342"/>
        <v>6.5181749049429707E-2</v>
      </c>
      <c r="I387" s="5">
        <f t="shared" ref="I387:I450" si="355">(E387-D387)</f>
        <v>-2.9285999999999923E-2</v>
      </c>
      <c r="J387">
        <f t="shared" si="348"/>
        <v>1</v>
      </c>
      <c r="K387">
        <f t="shared" si="309"/>
        <v>1.4118569999999999</v>
      </c>
      <c r="L387">
        <f t="shared" si="341"/>
        <v>1.3794643499999999</v>
      </c>
      <c r="M387" t="str">
        <f t="shared" si="310"/>
        <v/>
      </c>
      <c r="R387" s="13">
        <f t="shared" si="311"/>
        <v>3.2392650000000023E-2</v>
      </c>
      <c r="S387" s="14" t="str">
        <f t="shared" si="318"/>
        <v/>
      </c>
      <c r="T387" s="14">
        <f t="shared" si="313"/>
        <v>0</v>
      </c>
      <c r="U387" s="15" t="str">
        <f t="shared" si="314"/>
        <v/>
      </c>
      <c r="V387" t="str">
        <f t="shared" si="315"/>
        <v/>
      </c>
      <c r="Y387" s="13" t="str">
        <f t="shared" si="316"/>
        <v/>
      </c>
      <c r="Z387" t="str">
        <f t="shared" si="312"/>
        <v/>
      </c>
      <c r="AB387" s="14" t="str">
        <f t="shared" si="319"/>
        <v/>
      </c>
      <c r="AC387" t="str">
        <f t="shared" si="317"/>
        <v/>
      </c>
      <c r="AE387" s="15" t="str">
        <f t="shared" si="320"/>
        <v/>
      </c>
      <c r="AF387" t="str">
        <f t="shared" si="343"/>
        <v/>
      </c>
      <c r="AI387" s="21">
        <f t="shared" ref="AI387:AI450" si="356">A387</f>
        <v>37817</v>
      </c>
      <c r="AJ387" s="14">
        <f t="shared" si="349"/>
        <v>1.43</v>
      </c>
      <c r="AK387" s="22">
        <f t="shared" ref="AK387:AK450" si="357">(AJ388-AJ387)/AJ387</f>
        <v>-2.4972027972027908E-3</v>
      </c>
      <c r="AL387" s="14">
        <f t="shared" si="333"/>
        <v>1.4331349158565274</v>
      </c>
      <c r="AM387" s="14">
        <f t="shared" si="334"/>
        <v>2.0754823995500497E-2</v>
      </c>
      <c r="AN387" s="14">
        <f t="shared" si="335"/>
        <v>-0.15104516700344481</v>
      </c>
      <c r="AO387" s="14" t="str">
        <f t="shared" si="336"/>
        <v/>
      </c>
      <c r="AP387" s="14" t="str">
        <f t="shared" si="337"/>
        <v/>
      </c>
      <c r="AQ387" s="15" t="str">
        <f t="shared" si="338"/>
        <v/>
      </c>
      <c r="AT387" s="21">
        <f t="shared" si="350"/>
        <v>37817</v>
      </c>
      <c r="AU387" s="14">
        <f t="shared" si="344"/>
        <v>1.43</v>
      </c>
      <c r="AV387" s="22">
        <f t="shared" si="345"/>
        <v>-2.4972027972027908E-3</v>
      </c>
      <c r="AW387" s="14">
        <f>VLOOKUP(AT387,DATA_FEEDS!$F$7:$H$2022,3,FALSE)</f>
        <v>50.710999999999999</v>
      </c>
      <c r="AX387" s="14">
        <f t="shared" si="324"/>
        <v>46.299600000000012</v>
      </c>
      <c r="AY387" s="14">
        <f t="shared" si="325"/>
        <v>2.3290244107499833</v>
      </c>
      <c r="AZ387" s="14">
        <f t="shared" si="326"/>
        <v>-100</v>
      </c>
      <c r="BA387" s="14">
        <f t="shared" si="327"/>
        <v>0.24972027972027908</v>
      </c>
      <c r="BB387" s="15" t="str">
        <f t="shared" si="328"/>
        <v/>
      </c>
      <c r="BE387" s="20">
        <f t="shared" si="351"/>
        <v>37817</v>
      </c>
      <c r="BF387">
        <f t="shared" si="346"/>
        <v>1.43</v>
      </c>
      <c r="BG387">
        <f t="shared" si="347"/>
        <v>-2.4972027972027908E-3</v>
      </c>
      <c r="BH387">
        <f>VLOOKUP(BE387,DATA_FEEDS!$A$7:$B$2095,2,FALSE)</f>
        <v>19</v>
      </c>
      <c r="BI387">
        <f t="shared" si="331"/>
        <v>14.223076923076924</v>
      </c>
      <c r="BJ387">
        <f t="shared" si="332"/>
        <v>1.4163705362312347</v>
      </c>
      <c r="BK387">
        <f t="shared" si="322"/>
        <v>100</v>
      </c>
      <c r="BL387" s="14">
        <f t="shared" si="323"/>
        <v>-0.24972027972027908</v>
      </c>
      <c r="BM387" s="15">
        <f t="shared" si="329"/>
        <v>-0.24972027972027908</v>
      </c>
      <c r="BP387" s="20">
        <f t="shared" si="352"/>
        <v>37817</v>
      </c>
      <c r="BQ387">
        <f t="shared" si="339"/>
        <v>1.43</v>
      </c>
      <c r="BR387">
        <f t="shared" si="340"/>
        <v>-2.4972027972027908E-3</v>
      </c>
      <c r="BS387">
        <f t="shared" ref="BS387:BS450" si="358">IF(ISNUMBER(AO387),AO387,0)</f>
        <v>0</v>
      </c>
      <c r="BT387">
        <f t="shared" ref="BT387:BT450" si="359">IF(ISNUMBER(AZ387),AZ387,0)</f>
        <v>-100</v>
      </c>
      <c r="BU387">
        <f t="shared" ref="BU387:BU450" si="360">IF(ISNUMBER(BK387),BK387,0)</f>
        <v>100</v>
      </c>
      <c r="BV387" t="str">
        <f t="shared" ref="BV387:BV450" si="361">IF(SUM(BS387:BU387)&gt;0,1*$P$1,IF(SUM(BS387:BU387)&lt;0,-1*$P$1,""))</f>
        <v/>
      </c>
      <c r="BW387" s="14" t="str">
        <f t="shared" si="330"/>
        <v/>
      </c>
      <c r="BX387" s="15" t="str">
        <f t="shared" si="353"/>
        <v/>
      </c>
      <c r="BY387">
        <f t="shared" ref="BY387:BY450" si="362">AN387</f>
        <v>-0.15104516700344481</v>
      </c>
      <c r="BZ387">
        <f t="shared" ref="BZ387:BZ450" si="363">AY387</f>
        <v>2.3290244107499833</v>
      </c>
      <c r="CA387">
        <f t="shared" ref="CA387:CA450" si="364">BJ387</f>
        <v>1.4163705362312347</v>
      </c>
    </row>
    <row r="388" spans="1:79" x14ac:dyDescent="0.25">
      <c r="A388" s="1">
        <v>37818</v>
      </c>
      <c r="B388" s="2">
        <v>1.4264289999999999</v>
      </c>
      <c r="C388" s="2">
        <v>1.419286</v>
      </c>
      <c r="D388">
        <f t="shared" si="354"/>
        <v>1.4264289999999999</v>
      </c>
      <c r="E388" s="2">
        <f t="shared" si="354"/>
        <v>1.419286</v>
      </c>
      <c r="F388" s="4">
        <f t="shared" ref="F388:F451" si="365">(D388-D387)/D387</f>
        <v>-2.4972027972027908E-3</v>
      </c>
      <c r="G388" s="4">
        <f t="shared" si="321"/>
        <v>-5.0281690140836722E-4</v>
      </c>
      <c r="H388" s="4">
        <f t="shared" si="342"/>
        <v>7.6965103194049117E-2</v>
      </c>
      <c r="I388" s="5">
        <f t="shared" si="355"/>
        <v>-7.1429999999998994E-3</v>
      </c>
      <c r="J388">
        <f t="shared" si="348"/>
        <v>1</v>
      </c>
      <c r="K388">
        <f t="shared" si="309"/>
        <v>1.4115714000000001</v>
      </c>
      <c r="L388">
        <f t="shared" si="341"/>
        <v>1.3854643499999999</v>
      </c>
      <c r="M388">
        <f t="shared" si="310"/>
        <v>1</v>
      </c>
      <c r="R388" s="13">
        <f t="shared" si="311"/>
        <v>2.6107050000000243E-2</v>
      </c>
      <c r="S388" s="14" t="str">
        <f t="shared" si="318"/>
        <v/>
      </c>
      <c r="T388" s="14">
        <f t="shared" si="313"/>
        <v>0</v>
      </c>
      <c r="U388" s="15" t="str">
        <f t="shared" si="314"/>
        <v/>
      </c>
      <c r="V388" t="str">
        <f t="shared" si="315"/>
        <v/>
      </c>
      <c r="Y388" s="13">
        <f t="shared" si="316"/>
        <v>-0.24972027972027908</v>
      </c>
      <c r="Z388">
        <f t="shared" si="312"/>
        <v>-0.24972027972027908</v>
      </c>
      <c r="AB388" s="14">
        <f t="shared" si="319"/>
        <v>4.1561830276866241</v>
      </c>
      <c r="AC388" t="str">
        <f t="shared" si="317"/>
        <v/>
      </c>
      <c r="AE388" s="15">
        <f t="shared" si="320"/>
        <v>5.4080504532647646</v>
      </c>
      <c r="AF388" t="str">
        <f t="shared" si="343"/>
        <v/>
      </c>
      <c r="AI388" s="21">
        <f t="shared" si="356"/>
        <v>37818</v>
      </c>
      <c r="AJ388" s="14">
        <f t="shared" si="349"/>
        <v>1.4264289999999999</v>
      </c>
      <c r="AK388" s="22">
        <f t="shared" si="357"/>
        <v>1.1016321176868954E-2</v>
      </c>
      <c r="AL388" s="14">
        <f t="shared" si="333"/>
        <v>1.4392694045650103</v>
      </c>
      <c r="AM388" s="14">
        <f t="shared" si="334"/>
        <v>2.0301345343348206E-2</v>
      </c>
      <c r="AN388" s="14">
        <f t="shared" si="335"/>
        <v>-0.63249032750519363</v>
      </c>
      <c r="AO388" s="14" t="str">
        <f t="shared" si="336"/>
        <v/>
      </c>
      <c r="AP388" s="14" t="str">
        <f t="shared" si="337"/>
        <v/>
      </c>
      <c r="AQ388" s="15" t="str">
        <f t="shared" si="338"/>
        <v/>
      </c>
      <c r="AT388" s="21">
        <f t="shared" si="350"/>
        <v>37818</v>
      </c>
      <c r="AU388" s="14">
        <f t="shared" si="344"/>
        <v>1.4264289999999999</v>
      </c>
      <c r="AV388" s="22">
        <f t="shared" si="345"/>
        <v>1.1016321176868954E-2</v>
      </c>
      <c r="AW388" s="14">
        <f>VLOOKUP(AT388,DATA_FEEDS!$F$7:$H$2022,3,FALSE)</f>
        <v>50.863</v>
      </c>
      <c r="AX388" s="14">
        <f t="shared" si="324"/>
        <v>47.05</v>
      </c>
      <c r="AY388" s="14">
        <f t="shared" si="325"/>
        <v>1.5867139460253354</v>
      </c>
      <c r="AZ388" s="14">
        <f t="shared" si="326"/>
        <v>-100</v>
      </c>
      <c r="BA388" s="14">
        <f t="shared" si="327"/>
        <v>-1.1016321176868955</v>
      </c>
      <c r="BB388" s="15">
        <f t="shared" si="328"/>
        <v>-1.1016321176868955</v>
      </c>
      <c r="BE388" s="20">
        <f t="shared" si="351"/>
        <v>37818</v>
      </c>
      <c r="BF388">
        <f t="shared" si="346"/>
        <v>1.4264289999999999</v>
      </c>
      <c r="BG388">
        <f t="shared" si="347"/>
        <v>1.1016321176868954E-2</v>
      </c>
      <c r="BH388">
        <f>VLOOKUP(BE388,DATA_FEEDS!$A$7:$B$2095,2,FALSE)</f>
        <v>15.2</v>
      </c>
      <c r="BI388">
        <f t="shared" si="331"/>
        <v>14.438461538461537</v>
      </c>
      <c r="BJ388">
        <f t="shared" si="332"/>
        <v>0.20885812917334878</v>
      </c>
      <c r="BK388" t="str">
        <f t="shared" si="322"/>
        <v/>
      </c>
      <c r="BL388" s="14" t="str">
        <f t="shared" si="323"/>
        <v/>
      </c>
      <c r="BM388" s="15" t="str">
        <f t="shared" si="329"/>
        <v/>
      </c>
      <c r="BP388" s="20">
        <f t="shared" si="352"/>
        <v>37818</v>
      </c>
      <c r="BQ388">
        <f t="shared" si="339"/>
        <v>1.4264289999999999</v>
      </c>
      <c r="BR388">
        <f t="shared" si="340"/>
        <v>1.1016321176868954E-2</v>
      </c>
      <c r="BS388">
        <f t="shared" si="358"/>
        <v>0</v>
      </c>
      <c r="BT388">
        <f t="shared" si="359"/>
        <v>-100</v>
      </c>
      <c r="BU388">
        <f t="shared" si="360"/>
        <v>0</v>
      </c>
      <c r="BV388">
        <f t="shared" si="361"/>
        <v>-100</v>
      </c>
      <c r="BW388" s="14">
        <f t="shared" si="330"/>
        <v>-1.1016321176868955</v>
      </c>
      <c r="BX388" s="15">
        <f t="shared" si="353"/>
        <v>-1.1016321176868955</v>
      </c>
      <c r="BY388">
        <f t="shared" si="362"/>
        <v>-0.63249032750519363</v>
      </c>
      <c r="BZ388">
        <f t="shared" si="363"/>
        <v>1.5867139460253354</v>
      </c>
      <c r="CA388">
        <f t="shared" si="364"/>
        <v>0.20885812917334878</v>
      </c>
    </row>
    <row r="389" spans="1:79" x14ac:dyDescent="0.25">
      <c r="A389" s="1">
        <v>37819</v>
      </c>
      <c r="B389" s="2">
        <v>1.442143</v>
      </c>
      <c r="C389" s="2">
        <v>1.4928570000000001</v>
      </c>
      <c r="D389">
        <f t="shared" si="354"/>
        <v>1.442143</v>
      </c>
      <c r="E389" s="2">
        <f t="shared" si="354"/>
        <v>1.4928570000000001</v>
      </c>
      <c r="F389" s="4">
        <f t="shared" si="365"/>
        <v>1.1016321176868954E-2</v>
      </c>
      <c r="G389" s="4">
        <f t="shared" si="321"/>
        <v>6.3071909853121222E-2</v>
      </c>
      <c r="H389" s="4">
        <f t="shared" si="342"/>
        <v>7.9545462762961094E-2</v>
      </c>
      <c r="I389" s="5">
        <f t="shared" si="355"/>
        <v>5.0714000000000148E-2</v>
      </c>
      <c r="J389">
        <f t="shared" si="348"/>
        <v>1</v>
      </c>
      <c r="K389">
        <f t="shared" si="309"/>
        <v>1.4304285999999999</v>
      </c>
      <c r="L389">
        <f t="shared" si="341"/>
        <v>1.3918215</v>
      </c>
      <c r="M389" t="str">
        <f t="shared" si="310"/>
        <v/>
      </c>
      <c r="R389" s="13">
        <f t="shared" si="311"/>
        <v>3.8607099999999894E-2</v>
      </c>
      <c r="S389" s="14" t="str">
        <f t="shared" si="318"/>
        <v/>
      </c>
      <c r="T389" s="14">
        <f t="shared" si="313"/>
        <v>0</v>
      </c>
      <c r="U389" s="15" t="str">
        <f t="shared" si="314"/>
        <v/>
      </c>
      <c r="V389" t="str">
        <f t="shared" si="315"/>
        <v/>
      </c>
      <c r="Y389" s="13" t="str">
        <f t="shared" si="316"/>
        <v/>
      </c>
      <c r="Z389" t="str">
        <f t="shared" si="312"/>
        <v/>
      </c>
      <c r="AB389" s="14" t="str">
        <f t="shared" si="319"/>
        <v/>
      </c>
      <c r="AC389" t="str">
        <f t="shared" si="317"/>
        <v/>
      </c>
      <c r="AE389" s="15" t="str">
        <f t="shared" si="320"/>
        <v/>
      </c>
      <c r="AF389" t="str">
        <f t="shared" si="343"/>
        <v/>
      </c>
      <c r="AI389" s="21">
        <f t="shared" si="356"/>
        <v>37819</v>
      </c>
      <c r="AJ389" s="14">
        <f t="shared" si="349"/>
        <v>1.442143</v>
      </c>
      <c r="AK389" s="22">
        <f t="shared" si="357"/>
        <v>3.516572212325695E-2</v>
      </c>
      <c r="AL389" s="14">
        <f t="shared" si="333"/>
        <v>1.4409977783099919</v>
      </c>
      <c r="AM389" s="14">
        <f t="shared" si="334"/>
        <v>2.0576910276562454E-2</v>
      </c>
      <c r="AN389" s="14">
        <f t="shared" si="335"/>
        <v>5.5655668155024839E-2</v>
      </c>
      <c r="AO389" s="14" t="str">
        <f t="shared" si="336"/>
        <v/>
      </c>
      <c r="AP389" s="14" t="str">
        <f t="shared" si="337"/>
        <v/>
      </c>
      <c r="AQ389" s="15" t="str">
        <f t="shared" si="338"/>
        <v/>
      </c>
      <c r="AT389" s="21">
        <f t="shared" si="350"/>
        <v>37819</v>
      </c>
      <c r="AU389" s="14">
        <f t="shared" si="344"/>
        <v>1.442143</v>
      </c>
      <c r="AV389" s="22">
        <f t="shared" si="345"/>
        <v>3.516572212325695E-2</v>
      </c>
      <c r="AW389" s="14">
        <f>VLOOKUP(AT389,DATA_FEEDS!$F$7:$H$2022,3,FALSE)</f>
        <v>42.911000000000001</v>
      </c>
      <c r="AX389" s="14">
        <f t="shared" si="324"/>
        <v>46.870899999999999</v>
      </c>
      <c r="AY389" s="14">
        <f t="shared" si="325"/>
        <v>-1.5529402258515117</v>
      </c>
      <c r="AZ389" s="14">
        <f t="shared" si="326"/>
        <v>100</v>
      </c>
      <c r="BA389" s="14">
        <f t="shared" si="327"/>
        <v>3.5165722123256948</v>
      </c>
      <c r="BB389" s="15" t="str">
        <f t="shared" si="328"/>
        <v/>
      </c>
      <c r="BE389" s="20">
        <f t="shared" si="351"/>
        <v>37819</v>
      </c>
      <c r="BF389">
        <f t="shared" si="346"/>
        <v>1.442143</v>
      </c>
      <c r="BG389">
        <f t="shared" si="347"/>
        <v>3.516572212325695E-2</v>
      </c>
      <c r="BH389">
        <f>VLOOKUP(BE389,DATA_FEEDS!$A$7:$B$2095,2,FALSE)</f>
        <v>16.600000000000001</v>
      </c>
      <c r="BI389">
        <f t="shared" si="331"/>
        <v>14.584615384615384</v>
      </c>
      <c r="BJ389">
        <f t="shared" si="332"/>
        <v>0.55169136252128337</v>
      </c>
      <c r="BK389" t="str">
        <f t="shared" si="322"/>
        <v/>
      </c>
      <c r="BL389" s="14" t="str">
        <f t="shared" si="323"/>
        <v/>
      </c>
      <c r="BM389" s="15" t="str">
        <f t="shared" si="329"/>
        <v/>
      </c>
      <c r="BP389" s="20">
        <f t="shared" si="352"/>
        <v>37819</v>
      </c>
      <c r="BQ389">
        <f t="shared" si="339"/>
        <v>1.442143</v>
      </c>
      <c r="BR389">
        <f t="shared" si="340"/>
        <v>3.516572212325695E-2</v>
      </c>
      <c r="BS389">
        <f t="shared" si="358"/>
        <v>0</v>
      </c>
      <c r="BT389">
        <f t="shared" si="359"/>
        <v>100</v>
      </c>
      <c r="BU389">
        <f t="shared" si="360"/>
        <v>0</v>
      </c>
      <c r="BV389">
        <f t="shared" si="361"/>
        <v>100</v>
      </c>
      <c r="BW389" s="14">
        <f t="shared" si="330"/>
        <v>3.5165722123256948</v>
      </c>
      <c r="BX389" s="15" t="str">
        <f t="shared" si="353"/>
        <v/>
      </c>
      <c r="BY389">
        <f t="shared" si="362"/>
        <v>5.5655668155024839E-2</v>
      </c>
      <c r="BZ389">
        <f t="shared" si="363"/>
        <v>-1.5529402258515117</v>
      </c>
      <c r="CA389">
        <f t="shared" si="364"/>
        <v>0.55169136252128337</v>
      </c>
    </row>
    <row r="390" spans="1:79" x14ac:dyDescent="0.25">
      <c r="A390" s="1">
        <v>37820</v>
      </c>
      <c r="B390" s="2">
        <v>1.4928570000000001</v>
      </c>
      <c r="C390" s="2">
        <v>1.49</v>
      </c>
      <c r="D390">
        <f t="shared" si="354"/>
        <v>1.4928570000000001</v>
      </c>
      <c r="E390" s="2">
        <f t="shared" si="354"/>
        <v>1.49</v>
      </c>
      <c r="F390" s="4">
        <f t="shared" si="365"/>
        <v>3.516572212325695E-2</v>
      </c>
      <c r="G390" s="4">
        <f t="shared" si="321"/>
        <v>4.2478552228175419E-2</v>
      </c>
      <c r="H390" s="4">
        <f t="shared" si="342"/>
        <v>7.8036064285678178E-2</v>
      </c>
      <c r="I390" s="5">
        <f t="shared" si="355"/>
        <v>-2.8570000000001095E-3</v>
      </c>
      <c r="J390">
        <f t="shared" si="348"/>
        <v>1</v>
      </c>
      <c r="K390">
        <f t="shared" ref="K390:K453" si="366">AVERAGE(E386:E390)</f>
        <v>1.4448572</v>
      </c>
      <c r="L390">
        <f t="shared" si="341"/>
        <v>1.3979643500000001</v>
      </c>
      <c r="M390" t="str">
        <f t="shared" ref="M390:M453" si="367">IF(SIGN(I388)+SIGN(I389)+SIGN(I390)&lt;=-3,1,"")</f>
        <v/>
      </c>
      <c r="R390" s="13">
        <f t="shared" ref="R390:R453" si="368">K390-L390</f>
        <v>4.6892849999999875E-2</v>
      </c>
      <c r="S390" s="14" t="str">
        <f t="shared" si="318"/>
        <v/>
      </c>
      <c r="T390" s="14">
        <f t="shared" si="313"/>
        <v>0</v>
      </c>
      <c r="U390" s="15" t="str">
        <f t="shared" si="314"/>
        <v/>
      </c>
      <c r="V390" t="str">
        <f t="shared" si="315"/>
        <v/>
      </c>
      <c r="Y390" s="13" t="str">
        <f t="shared" si="316"/>
        <v/>
      </c>
      <c r="Z390" t="str">
        <f t="shared" ref="Z390:Z453" si="369">IF(Y390&lt;0, Y390,"")</f>
        <v/>
      </c>
      <c r="AB390" s="14" t="str">
        <f t="shared" si="319"/>
        <v/>
      </c>
      <c r="AC390" t="str">
        <f t="shared" si="317"/>
        <v/>
      </c>
      <c r="AE390" s="15" t="str">
        <f t="shared" si="320"/>
        <v/>
      </c>
      <c r="AF390" t="str">
        <f t="shared" si="343"/>
        <v/>
      </c>
      <c r="AI390" s="21">
        <f t="shared" si="356"/>
        <v>37820</v>
      </c>
      <c r="AJ390" s="14">
        <f t="shared" si="349"/>
        <v>1.4928570000000001</v>
      </c>
      <c r="AK390" s="22">
        <f t="shared" si="357"/>
        <v>-1.0047847851468776E-2</v>
      </c>
      <c r="AL390" s="14">
        <f t="shared" si="333"/>
        <v>1.4530036181513424</v>
      </c>
      <c r="AM390" s="14">
        <f t="shared" si="334"/>
        <v>1.5939717097934406E-2</v>
      </c>
      <c r="AN390" s="14">
        <f t="shared" si="335"/>
        <v>2.5002565355330075</v>
      </c>
      <c r="AO390" s="14">
        <f t="shared" si="336"/>
        <v>-100</v>
      </c>
      <c r="AP390" s="14">
        <f t="shared" si="337"/>
        <v>1.0047847851468776</v>
      </c>
      <c r="AQ390" s="15" t="str">
        <f t="shared" si="338"/>
        <v/>
      </c>
      <c r="AT390" s="21">
        <f t="shared" si="350"/>
        <v>37820</v>
      </c>
      <c r="AU390" s="14">
        <f t="shared" si="344"/>
        <v>1.4928570000000001</v>
      </c>
      <c r="AV390" s="22">
        <f t="shared" si="345"/>
        <v>-1.0047847851468776E-2</v>
      </c>
      <c r="AW390" s="14">
        <f>VLOOKUP(AT390,DATA_FEEDS!$F$7:$H$2022,3,FALSE)</f>
        <v>40.271999999999998</v>
      </c>
      <c r="AX390" s="14">
        <f t="shared" si="324"/>
        <v>46.3795</v>
      </c>
      <c r="AY390" s="14">
        <f t="shared" si="325"/>
        <v>-2.1928248126893615</v>
      </c>
      <c r="AZ390" s="14">
        <f t="shared" si="326"/>
        <v>100</v>
      </c>
      <c r="BA390" s="14">
        <f t="shared" si="327"/>
        <v>-1.0047847851468776</v>
      </c>
      <c r="BB390" s="15">
        <f t="shared" si="328"/>
        <v>-1.0047847851468776</v>
      </c>
      <c r="BE390" s="20">
        <f t="shared" si="351"/>
        <v>37820</v>
      </c>
      <c r="BF390">
        <f t="shared" si="346"/>
        <v>1.4928570000000001</v>
      </c>
      <c r="BG390">
        <f t="shared" si="347"/>
        <v>-1.0047847851468776E-2</v>
      </c>
      <c r="BH390">
        <f>VLOOKUP(BE390,DATA_FEEDS!$A$7:$B$2095,2,FALSE)</f>
        <v>15.3</v>
      </c>
      <c r="BI390">
        <f t="shared" si="331"/>
        <v>14.384615384615385</v>
      </c>
      <c r="BJ390">
        <f t="shared" si="332"/>
        <v>0.25724164705910946</v>
      </c>
      <c r="BK390" t="str">
        <f t="shared" si="322"/>
        <v/>
      </c>
      <c r="BL390" s="14" t="str">
        <f t="shared" si="323"/>
        <v/>
      </c>
      <c r="BM390" s="15" t="str">
        <f t="shared" si="329"/>
        <v/>
      </c>
      <c r="BP390" s="20">
        <f t="shared" si="352"/>
        <v>37820</v>
      </c>
      <c r="BQ390">
        <f t="shared" si="339"/>
        <v>1.4928570000000001</v>
      </c>
      <c r="BR390">
        <f t="shared" si="340"/>
        <v>-1.0047847851468776E-2</v>
      </c>
      <c r="BS390">
        <f t="shared" si="358"/>
        <v>-100</v>
      </c>
      <c r="BT390">
        <f t="shared" si="359"/>
        <v>100</v>
      </c>
      <c r="BU390">
        <f t="shared" si="360"/>
        <v>0</v>
      </c>
      <c r="BV390" t="str">
        <f t="shared" si="361"/>
        <v/>
      </c>
      <c r="BW390" s="14" t="str">
        <f t="shared" si="330"/>
        <v/>
      </c>
      <c r="BX390" s="15" t="str">
        <f t="shared" si="353"/>
        <v/>
      </c>
      <c r="BY390">
        <f t="shared" si="362"/>
        <v>2.5002565355330075</v>
      </c>
      <c r="BZ390">
        <f t="shared" si="363"/>
        <v>-2.1928248126893615</v>
      </c>
      <c r="CA390">
        <f t="shared" si="364"/>
        <v>0.25724164705910946</v>
      </c>
    </row>
    <row r="391" spans="1:79" x14ac:dyDescent="0.25">
      <c r="A391" s="1">
        <v>37823</v>
      </c>
      <c r="B391" s="2">
        <v>1.477857</v>
      </c>
      <c r="C391" s="2">
        <v>1.472143</v>
      </c>
      <c r="D391">
        <f t="shared" si="354"/>
        <v>1.477857</v>
      </c>
      <c r="E391" s="2">
        <f t="shared" si="354"/>
        <v>1.472143</v>
      </c>
      <c r="F391" s="4">
        <f t="shared" si="365"/>
        <v>-1.0047847851468776E-2</v>
      </c>
      <c r="G391" s="4">
        <f t="shared" si="321"/>
        <v>2.94706293706294E-2</v>
      </c>
      <c r="H391" s="4">
        <f t="shared" si="342"/>
        <v>6.7876083277538829E-2</v>
      </c>
      <c r="I391" s="5">
        <f t="shared" si="355"/>
        <v>-5.7139999999999969E-3</v>
      </c>
      <c r="J391">
        <f t="shared" si="348"/>
        <v>1</v>
      </c>
      <c r="K391">
        <f t="shared" si="366"/>
        <v>1.4550000000000001</v>
      </c>
      <c r="L391">
        <f t="shared" si="341"/>
        <v>1.4030000499999999</v>
      </c>
      <c r="M391" t="str">
        <f t="shared" si="367"/>
        <v/>
      </c>
      <c r="R391" s="13">
        <f t="shared" si="368"/>
        <v>5.1999950000000128E-2</v>
      </c>
      <c r="S391" s="14" t="str">
        <f t="shared" si="318"/>
        <v/>
      </c>
      <c r="T391" s="14">
        <f t="shared" ref="T391:T454" si="370">IF(ISNUMBER(S391),S391+T390,T390)</f>
        <v>0</v>
      </c>
      <c r="U391" s="15" t="str">
        <f t="shared" ref="U391:U454" si="371">IF(ABS(T391)&lt;=0,"",T391*F391)</f>
        <v/>
      </c>
      <c r="V391" t="str">
        <f t="shared" ref="V391:V454" si="372">IF(U391&lt;0, U391,"")</f>
        <v/>
      </c>
      <c r="Y391" s="13" t="str">
        <f t="shared" ref="Y391:Y454" si="373">IF(ISNUMBER(M391),M391*$P$1*F391,"")</f>
        <v/>
      </c>
      <c r="Z391" t="str">
        <f t="shared" si="369"/>
        <v/>
      </c>
      <c r="AB391" s="14" t="str">
        <f t="shared" si="319"/>
        <v/>
      </c>
      <c r="AC391" t="str">
        <f t="shared" ref="AC391:AC454" si="374">IF(AB391&lt;0, AB391,"")</f>
        <v/>
      </c>
      <c r="AE391" s="15" t="str">
        <f t="shared" si="320"/>
        <v/>
      </c>
      <c r="AF391" t="str">
        <f t="shared" si="343"/>
        <v/>
      </c>
      <c r="AI391" s="21">
        <f t="shared" si="356"/>
        <v>37823</v>
      </c>
      <c r="AJ391" s="14">
        <f t="shared" si="349"/>
        <v>1.477857</v>
      </c>
      <c r="AK391" s="22">
        <f t="shared" si="357"/>
        <v>8.6997591783238293E-3</v>
      </c>
      <c r="AL391" s="14">
        <f t="shared" si="333"/>
        <v>1.480476136135735</v>
      </c>
      <c r="AM391" s="14">
        <f t="shared" si="334"/>
        <v>1.8968300799689503E-2</v>
      </c>
      <c r="AN391" s="14">
        <f t="shared" si="335"/>
        <v>-0.13807963946764962</v>
      </c>
      <c r="AO391" s="14" t="str">
        <f t="shared" si="336"/>
        <v/>
      </c>
      <c r="AP391" s="14" t="str">
        <f t="shared" si="337"/>
        <v/>
      </c>
      <c r="AQ391" s="15" t="str">
        <f t="shared" si="338"/>
        <v/>
      </c>
      <c r="AT391" s="21">
        <f t="shared" si="350"/>
        <v>37823</v>
      </c>
      <c r="AU391" s="14">
        <f t="shared" si="344"/>
        <v>1.477857</v>
      </c>
      <c r="AV391" s="22">
        <f t="shared" si="345"/>
        <v>8.6997591783238293E-3</v>
      </c>
      <c r="AW391" s="14">
        <f>VLOOKUP(AT391,DATA_FEEDS!$F$7:$H$2022,3,FALSE)</f>
        <v>40.298999999999999</v>
      </c>
      <c r="AX391" s="14">
        <f t="shared" si="324"/>
        <v>45.876999999999995</v>
      </c>
      <c r="AY391" s="14">
        <f t="shared" si="325"/>
        <v>-1.6094185522500226</v>
      </c>
      <c r="AZ391" s="14">
        <f t="shared" si="326"/>
        <v>100</v>
      </c>
      <c r="BA391" s="14">
        <f t="shared" si="327"/>
        <v>0.86997591783238293</v>
      </c>
      <c r="BB391" s="15" t="str">
        <f t="shared" si="328"/>
        <v/>
      </c>
      <c r="BE391" s="20">
        <f t="shared" si="351"/>
        <v>37823</v>
      </c>
      <c r="BF391">
        <f t="shared" si="346"/>
        <v>1.477857</v>
      </c>
      <c r="BG391">
        <f t="shared" si="347"/>
        <v>8.6997591783238293E-3</v>
      </c>
      <c r="BH391">
        <f>VLOOKUP(BE391,DATA_FEEDS!$A$7:$B$2095,2,FALSE)</f>
        <v>11.9</v>
      </c>
      <c r="BI391">
        <f t="shared" si="331"/>
        <v>14.115384615384615</v>
      </c>
      <c r="BJ391">
        <f t="shared" si="332"/>
        <v>-0.62303599343454963</v>
      </c>
      <c r="BK391" t="str">
        <f t="shared" si="322"/>
        <v/>
      </c>
      <c r="BL391" s="14" t="str">
        <f t="shared" si="323"/>
        <v/>
      </c>
      <c r="BM391" s="15" t="str">
        <f t="shared" si="329"/>
        <v/>
      </c>
      <c r="BP391" s="20">
        <f t="shared" si="352"/>
        <v>37823</v>
      </c>
      <c r="BQ391">
        <f t="shared" si="339"/>
        <v>1.477857</v>
      </c>
      <c r="BR391">
        <f t="shared" si="340"/>
        <v>8.6997591783238293E-3</v>
      </c>
      <c r="BS391">
        <f t="shared" si="358"/>
        <v>0</v>
      </c>
      <c r="BT391">
        <f t="shared" si="359"/>
        <v>100</v>
      </c>
      <c r="BU391">
        <f t="shared" si="360"/>
        <v>0</v>
      </c>
      <c r="BV391">
        <f t="shared" si="361"/>
        <v>100</v>
      </c>
      <c r="BW391" s="14">
        <f t="shared" si="330"/>
        <v>0.86997591783238293</v>
      </c>
      <c r="BX391" s="15" t="str">
        <f t="shared" si="353"/>
        <v/>
      </c>
      <c r="BY391">
        <f t="shared" si="362"/>
        <v>-0.13807963946764962</v>
      </c>
      <c r="BZ391">
        <f t="shared" si="363"/>
        <v>-1.6094185522500226</v>
      </c>
      <c r="CA391">
        <f t="shared" si="364"/>
        <v>-0.62303599343454963</v>
      </c>
    </row>
    <row r="392" spans="1:79" x14ac:dyDescent="0.25">
      <c r="A392" s="1">
        <v>37824</v>
      </c>
      <c r="B392" s="2">
        <v>1.4907140000000001</v>
      </c>
      <c r="C392" s="2">
        <v>1.485714</v>
      </c>
      <c r="D392">
        <f t="shared" si="354"/>
        <v>1.4907140000000001</v>
      </c>
      <c r="E392" s="2">
        <f t="shared" si="354"/>
        <v>1.485714</v>
      </c>
      <c r="F392" s="4">
        <f t="shared" si="365"/>
        <v>8.6997591783238293E-3</v>
      </c>
      <c r="G392" s="4">
        <f t="shared" si="321"/>
        <v>4.1561830276866239E-2</v>
      </c>
      <c r="H392" s="4">
        <f t="shared" si="342"/>
        <v>6.8310234886540269E-2</v>
      </c>
      <c r="I392" s="5">
        <f t="shared" si="355"/>
        <v>-5.0000000000001155E-3</v>
      </c>
      <c r="J392">
        <f t="shared" si="348"/>
        <v>1</v>
      </c>
      <c r="K392">
        <f t="shared" si="366"/>
        <v>1.472</v>
      </c>
      <c r="L392">
        <f t="shared" si="341"/>
        <v>1.4092142999999999</v>
      </c>
      <c r="M392">
        <f t="shared" si="367"/>
        <v>1</v>
      </c>
      <c r="R392" s="13">
        <f t="shared" si="368"/>
        <v>6.2785700000000055E-2</v>
      </c>
      <c r="S392" s="14" t="str">
        <f t="shared" ref="S392:S455" si="375">IF(R391*R392&lt;0,IF(R391&lt;0,1*$P$1,-1*$P$1),"")</f>
        <v/>
      </c>
      <c r="T392" s="14">
        <f t="shared" si="370"/>
        <v>0</v>
      </c>
      <c r="U392" s="15" t="str">
        <f t="shared" si="371"/>
        <v/>
      </c>
      <c r="V392" t="str">
        <f t="shared" si="372"/>
        <v/>
      </c>
      <c r="Y392" s="13">
        <f t="shared" si="373"/>
        <v>0.86997591783238293</v>
      </c>
      <c r="Z392" t="str">
        <f t="shared" si="369"/>
        <v/>
      </c>
      <c r="AB392" s="14">
        <f t="shared" ref="AB392:AB455" si="376">IF(ISNUMBER(M392),M392*$P$1*(E396-D392)/D392,"")</f>
        <v>0.57502646382872913</v>
      </c>
      <c r="AC392" t="str">
        <f t="shared" si="374"/>
        <v/>
      </c>
      <c r="AE392" s="15">
        <f t="shared" ref="AE392:AE455" si="377">IF(ISNUMBER(M392),M392*$P$1*(E421-D392)/D392,"")</f>
        <v>9.4873329156363848</v>
      </c>
      <c r="AF392" t="str">
        <f t="shared" si="343"/>
        <v/>
      </c>
      <c r="AI392" s="21">
        <f t="shared" si="356"/>
        <v>37824</v>
      </c>
      <c r="AJ392" s="14">
        <f t="shared" si="349"/>
        <v>1.4907140000000001</v>
      </c>
      <c r="AK392" s="22">
        <f t="shared" si="357"/>
        <v>3.8337333653537258E-3</v>
      </c>
      <c r="AL392" s="14">
        <f t="shared" si="333"/>
        <v>1.4856200087353102</v>
      </c>
      <c r="AM392" s="14">
        <f t="shared" si="334"/>
        <v>1.8951018228229432E-2</v>
      </c>
      <c r="AN392" s="14">
        <f t="shared" si="335"/>
        <v>0.26879776080326351</v>
      </c>
      <c r="AO392" s="14" t="str">
        <f t="shared" si="336"/>
        <v/>
      </c>
      <c r="AP392" s="14" t="str">
        <f t="shared" si="337"/>
        <v/>
      </c>
      <c r="AQ392" s="15" t="str">
        <f t="shared" si="338"/>
        <v/>
      </c>
      <c r="AT392" s="21">
        <f t="shared" si="350"/>
        <v>37824</v>
      </c>
      <c r="AU392" s="14">
        <f t="shared" si="344"/>
        <v>1.4907140000000001</v>
      </c>
      <c r="AV392" s="22">
        <f t="shared" si="345"/>
        <v>3.8337333653537258E-3</v>
      </c>
      <c r="AW392" s="14">
        <f>VLOOKUP(AT392,DATA_FEEDS!$F$7:$H$2022,3,FALSE)</f>
        <v>36.884999999999998</v>
      </c>
      <c r="AX392" s="14">
        <f t="shared" si="324"/>
        <v>44.846699999999998</v>
      </c>
      <c r="AY392" s="14">
        <f t="shared" si="325"/>
        <v>-2.008341102301554</v>
      </c>
      <c r="AZ392" s="14">
        <f t="shared" si="326"/>
        <v>100</v>
      </c>
      <c r="BA392" s="14">
        <f t="shared" si="327"/>
        <v>0.38337333653537259</v>
      </c>
      <c r="BB392" s="15" t="str">
        <f t="shared" si="328"/>
        <v/>
      </c>
      <c r="BE392" s="20">
        <f t="shared" si="351"/>
        <v>37824</v>
      </c>
      <c r="BF392">
        <f t="shared" si="346"/>
        <v>1.4907140000000001</v>
      </c>
      <c r="BG392">
        <f t="shared" si="347"/>
        <v>3.8337333653537258E-3</v>
      </c>
      <c r="BH392">
        <f>VLOOKUP(BE392,DATA_FEEDS!$A$7:$B$2095,2,FALSE)</f>
        <v>9.9</v>
      </c>
      <c r="BI392">
        <f t="shared" si="331"/>
        <v>13.653846153846157</v>
      </c>
      <c r="BJ392">
        <f t="shared" si="332"/>
        <v>-1.0486858487513822</v>
      </c>
      <c r="BK392" t="str">
        <f t="shared" si="322"/>
        <v/>
      </c>
      <c r="BL392" s="14" t="str">
        <f t="shared" si="323"/>
        <v/>
      </c>
      <c r="BM392" s="15" t="str">
        <f t="shared" si="329"/>
        <v/>
      </c>
      <c r="BP392" s="20">
        <f t="shared" si="352"/>
        <v>37824</v>
      </c>
      <c r="BQ392">
        <f t="shared" si="339"/>
        <v>1.4907140000000001</v>
      </c>
      <c r="BR392">
        <f t="shared" si="340"/>
        <v>3.8337333653537258E-3</v>
      </c>
      <c r="BS392">
        <f t="shared" si="358"/>
        <v>0</v>
      </c>
      <c r="BT392">
        <f t="shared" si="359"/>
        <v>100</v>
      </c>
      <c r="BU392">
        <f t="shared" si="360"/>
        <v>0</v>
      </c>
      <c r="BV392">
        <f t="shared" si="361"/>
        <v>100</v>
      </c>
      <c r="BW392" s="14">
        <f t="shared" si="330"/>
        <v>0.38337333653537259</v>
      </c>
      <c r="BX392" s="15" t="str">
        <f t="shared" si="353"/>
        <v/>
      </c>
      <c r="BY392">
        <f t="shared" si="362"/>
        <v>0.26879776080326351</v>
      </c>
      <c r="BZ392">
        <f t="shared" si="363"/>
        <v>-2.008341102301554</v>
      </c>
      <c r="CA392">
        <f t="shared" si="364"/>
        <v>-1.0486858487513822</v>
      </c>
    </row>
    <row r="393" spans="1:79" x14ac:dyDescent="0.25">
      <c r="A393" s="1">
        <v>37825</v>
      </c>
      <c r="B393" s="2">
        <v>1.496429</v>
      </c>
      <c r="C393" s="2">
        <v>1.4850000000000001</v>
      </c>
      <c r="D393">
        <f t="shared" si="354"/>
        <v>1.496429</v>
      </c>
      <c r="E393" s="2">
        <f t="shared" si="354"/>
        <v>1.4850000000000001</v>
      </c>
      <c r="F393" s="4">
        <f t="shared" si="365"/>
        <v>3.8337333653537258E-3</v>
      </c>
      <c r="G393" s="4">
        <f t="shared" ref="G393:G456" si="378">(E393-D389)/D389</f>
        <v>2.9717580018070431E-2</v>
      </c>
      <c r="H393" s="4">
        <f t="shared" si="342"/>
        <v>0.10233286295515778</v>
      </c>
      <c r="I393" s="5">
        <f t="shared" si="355"/>
        <v>-1.1428999999999911E-2</v>
      </c>
      <c r="J393">
        <f t="shared" si="348"/>
        <v>1</v>
      </c>
      <c r="K393">
        <f t="shared" si="366"/>
        <v>1.4851428</v>
      </c>
      <c r="L393">
        <f t="shared" si="341"/>
        <v>1.41639285</v>
      </c>
      <c r="M393">
        <f t="shared" si="367"/>
        <v>1</v>
      </c>
      <c r="R393" s="13">
        <f t="shared" si="368"/>
        <v>6.8749949999999949E-2</v>
      </c>
      <c r="S393" s="14" t="str">
        <f t="shared" si="375"/>
        <v/>
      </c>
      <c r="T393" s="14">
        <f t="shared" si="370"/>
        <v>0</v>
      </c>
      <c r="U393" s="15" t="str">
        <f t="shared" si="371"/>
        <v/>
      </c>
      <c r="V393" t="str">
        <f t="shared" si="372"/>
        <v/>
      </c>
      <c r="Y393" s="13">
        <f t="shared" si="373"/>
        <v>0.38337333653537259</v>
      </c>
      <c r="Z393" t="str">
        <f t="shared" si="369"/>
        <v/>
      </c>
      <c r="AB393" s="14">
        <f t="shared" si="376"/>
        <v>-1.0978803538290174</v>
      </c>
      <c r="AC393">
        <f t="shared" si="374"/>
        <v>-1.0978803538290174</v>
      </c>
      <c r="AE393" s="15">
        <f t="shared" si="377"/>
        <v>9.5465270988466564</v>
      </c>
      <c r="AF393" t="str">
        <f t="shared" si="343"/>
        <v/>
      </c>
      <c r="AI393" s="21">
        <f t="shared" si="356"/>
        <v>37825</v>
      </c>
      <c r="AJ393" s="14">
        <f t="shared" si="349"/>
        <v>1.496429</v>
      </c>
      <c r="AK393" s="22">
        <f t="shared" si="357"/>
        <v>4.2955596289567365E-3</v>
      </c>
      <c r="AL393" s="14">
        <f t="shared" si="333"/>
        <v>1.4937213553099298</v>
      </c>
      <c r="AM393" s="14">
        <f t="shared" si="334"/>
        <v>1.8988306738825848E-2</v>
      </c>
      <c r="AN393" s="14">
        <f t="shared" si="335"/>
        <v>0.14259537342178311</v>
      </c>
      <c r="AO393" s="14" t="str">
        <f t="shared" si="336"/>
        <v/>
      </c>
      <c r="AP393" s="14" t="str">
        <f t="shared" si="337"/>
        <v/>
      </c>
      <c r="AQ393" s="15" t="str">
        <f t="shared" si="338"/>
        <v/>
      </c>
      <c r="AT393" s="21">
        <f t="shared" si="350"/>
        <v>37825</v>
      </c>
      <c r="AU393" s="14">
        <f t="shared" si="344"/>
        <v>1.496429</v>
      </c>
      <c r="AV393" s="22">
        <f t="shared" si="345"/>
        <v>4.2955596289567365E-3</v>
      </c>
      <c r="AW393" s="14">
        <f>VLOOKUP(AT393,DATA_FEEDS!$F$7:$H$2022,3,FALSE)</f>
        <v>38.122</v>
      </c>
      <c r="AX393" s="14">
        <f t="shared" si="324"/>
        <v>44.046999999999997</v>
      </c>
      <c r="AY393" s="14">
        <f t="shared" si="325"/>
        <v>-1.2266954603126183</v>
      </c>
      <c r="AZ393" s="14" t="str">
        <f t="shared" si="326"/>
        <v/>
      </c>
      <c r="BA393" s="14" t="str">
        <f t="shared" si="327"/>
        <v/>
      </c>
      <c r="BB393" s="15" t="str">
        <f t="shared" si="328"/>
        <v/>
      </c>
      <c r="BE393" s="20">
        <f t="shared" si="351"/>
        <v>37825</v>
      </c>
      <c r="BF393">
        <f t="shared" si="346"/>
        <v>1.496429</v>
      </c>
      <c r="BG393">
        <f t="shared" si="347"/>
        <v>4.2955596289567365E-3</v>
      </c>
      <c r="BH393">
        <f>VLOOKUP(BE393,DATA_FEEDS!$A$7:$B$2095,2,FALSE)</f>
        <v>7.1</v>
      </c>
      <c r="BI393">
        <f t="shared" si="331"/>
        <v>12.630769230769232</v>
      </c>
      <c r="BJ393">
        <f t="shared" si="332"/>
        <v>-1.7740849369646761</v>
      </c>
      <c r="BK393">
        <f t="shared" si="322"/>
        <v>-100</v>
      </c>
      <c r="BL393" s="14">
        <f t="shared" si="323"/>
        <v>-0.42955596289567366</v>
      </c>
      <c r="BM393" s="15">
        <f t="shared" si="329"/>
        <v>-0.42955596289567366</v>
      </c>
      <c r="BP393" s="20">
        <f t="shared" si="352"/>
        <v>37825</v>
      </c>
      <c r="BQ393">
        <f t="shared" si="339"/>
        <v>1.496429</v>
      </c>
      <c r="BR393">
        <f t="shared" si="340"/>
        <v>4.2955596289567365E-3</v>
      </c>
      <c r="BS393">
        <f t="shared" si="358"/>
        <v>0</v>
      </c>
      <c r="BT393">
        <f t="shared" si="359"/>
        <v>0</v>
      </c>
      <c r="BU393">
        <f t="shared" si="360"/>
        <v>-100</v>
      </c>
      <c r="BV393">
        <f t="shared" si="361"/>
        <v>-100</v>
      </c>
      <c r="BW393" s="14">
        <f t="shared" si="330"/>
        <v>-0.42955596289567366</v>
      </c>
      <c r="BX393" s="15">
        <f t="shared" si="353"/>
        <v>-0.42955596289567366</v>
      </c>
      <c r="BY393">
        <f t="shared" si="362"/>
        <v>0.14259537342178311</v>
      </c>
      <c r="BZ393">
        <f t="shared" si="363"/>
        <v>-1.2266954603126183</v>
      </c>
      <c r="CA393">
        <f t="shared" si="364"/>
        <v>-1.7740849369646761</v>
      </c>
    </row>
    <row r="394" spans="1:79" x14ac:dyDescent="0.25">
      <c r="A394" s="1">
        <v>37826</v>
      </c>
      <c r="B394" s="2">
        <v>1.5028570000000001</v>
      </c>
      <c r="C394" s="2">
        <v>1.4650000000000001</v>
      </c>
      <c r="D394">
        <f t="shared" si="354"/>
        <v>1.5028570000000001</v>
      </c>
      <c r="E394" s="2">
        <f t="shared" si="354"/>
        <v>1.4650000000000001</v>
      </c>
      <c r="F394" s="4">
        <f t="shared" si="365"/>
        <v>4.2955596289567365E-3</v>
      </c>
      <c r="G394" s="4">
        <f t="shared" si="378"/>
        <v>-1.8660193173224239E-2</v>
      </c>
      <c r="H394" s="4">
        <f t="shared" si="342"/>
        <v>9.679167845811304E-2</v>
      </c>
      <c r="I394" s="5">
        <f t="shared" si="355"/>
        <v>-3.785700000000003E-2</v>
      </c>
      <c r="J394">
        <f t="shared" si="348"/>
        <v>1</v>
      </c>
      <c r="K394">
        <f t="shared" si="366"/>
        <v>1.4795714</v>
      </c>
      <c r="L394">
        <f t="shared" si="341"/>
        <v>1.4214643</v>
      </c>
      <c r="M394">
        <f t="shared" si="367"/>
        <v>1</v>
      </c>
      <c r="R394" s="13">
        <f t="shared" si="368"/>
        <v>5.8107099999999967E-2</v>
      </c>
      <c r="S394" s="14" t="str">
        <f t="shared" si="375"/>
        <v/>
      </c>
      <c r="T394" s="14">
        <f t="shared" si="370"/>
        <v>0</v>
      </c>
      <c r="U394" s="15" t="str">
        <f t="shared" si="371"/>
        <v/>
      </c>
      <c r="V394" t="str">
        <f t="shared" si="372"/>
        <v/>
      </c>
      <c r="Y394" s="13">
        <f t="shared" si="373"/>
        <v>0.42955596289567366</v>
      </c>
      <c r="Z394" t="str">
        <f t="shared" si="369"/>
        <v/>
      </c>
      <c r="AB394" s="14">
        <f t="shared" si="376"/>
        <v>-3.6121866551508264</v>
      </c>
      <c r="AC394">
        <f t="shared" si="374"/>
        <v>-3.6121866551508264</v>
      </c>
      <c r="AE394" s="15">
        <f t="shared" si="377"/>
        <v>8.5075958657410435</v>
      </c>
      <c r="AF394" t="str">
        <f t="shared" si="343"/>
        <v/>
      </c>
      <c r="AI394" s="21">
        <f t="shared" si="356"/>
        <v>37826</v>
      </c>
      <c r="AJ394" s="14">
        <f t="shared" si="349"/>
        <v>1.5028570000000001</v>
      </c>
      <c r="AK394" s="22">
        <f t="shared" si="357"/>
        <v>-2.9942968625757571E-2</v>
      </c>
      <c r="AL394" s="14">
        <f t="shared" si="333"/>
        <v>1.499560326646332</v>
      </c>
      <c r="AM394" s="14">
        <f t="shared" si="334"/>
        <v>1.8875156895807134E-2</v>
      </c>
      <c r="AN394" s="14">
        <f t="shared" si="335"/>
        <v>0.17465673911301022</v>
      </c>
      <c r="AO394" s="14" t="str">
        <f t="shared" si="336"/>
        <v/>
      </c>
      <c r="AP394" s="14" t="str">
        <f t="shared" si="337"/>
        <v/>
      </c>
      <c r="AQ394" s="15" t="str">
        <f t="shared" si="338"/>
        <v/>
      </c>
      <c r="AT394" s="21">
        <f t="shared" si="350"/>
        <v>37826</v>
      </c>
      <c r="AU394" s="14">
        <f t="shared" si="344"/>
        <v>1.5028570000000001</v>
      </c>
      <c r="AV394" s="22">
        <f t="shared" si="345"/>
        <v>-2.9942968625757571E-2</v>
      </c>
      <c r="AW394" s="14">
        <f>VLOOKUP(AT394,DATA_FEEDS!$F$7:$H$2022,3,FALSE)</f>
        <v>38.548999999999999</v>
      </c>
      <c r="AX394" s="14">
        <f t="shared" si="324"/>
        <v>43.2669</v>
      </c>
      <c r="AY394" s="14">
        <f t="shared" si="325"/>
        <v>-0.90026485767529763</v>
      </c>
      <c r="AZ394" s="14" t="str">
        <f t="shared" si="326"/>
        <v/>
      </c>
      <c r="BA394" s="14" t="str">
        <f t="shared" si="327"/>
        <v/>
      </c>
      <c r="BB394" s="15" t="str">
        <f t="shared" si="328"/>
        <v/>
      </c>
      <c r="BE394" s="20">
        <f t="shared" si="351"/>
        <v>37826</v>
      </c>
      <c r="BF394">
        <f t="shared" si="346"/>
        <v>1.5028570000000001</v>
      </c>
      <c r="BG394">
        <f t="shared" si="347"/>
        <v>-2.9942968625757571E-2</v>
      </c>
      <c r="BH394">
        <f>VLOOKUP(BE394,DATA_FEEDS!$A$7:$B$2095,2,FALSE)</f>
        <v>6.7</v>
      </c>
      <c r="BI394">
        <f t="shared" si="331"/>
        <v>11.96153846153846</v>
      </c>
      <c r="BJ394">
        <f t="shared" si="332"/>
        <v>-1.5203733990511563</v>
      </c>
      <c r="BK394">
        <f t="shared" si="322"/>
        <v>-100</v>
      </c>
      <c r="BL394" s="14">
        <f t="shared" si="323"/>
        <v>2.9942968625757569</v>
      </c>
      <c r="BM394" s="15" t="str">
        <f t="shared" si="329"/>
        <v/>
      </c>
      <c r="BP394" s="20">
        <f t="shared" si="352"/>
        <v>37826</v>
      </c>
      <c r="BQ394">
        <f t="shared" si="339"/>
        <v>1.5028570000000001</v>
      </c>
      <c r="BR394">
        <f t="shared" si="340"/>
        <v>-2.9942968625757571E-2</v>
      </c>
      <c r="BS394">
        <f t="shared" si="358"/>
        <v>0</v>
      </c>
      <c r="BT394">
        <f t="shared" si="359"/>
        <v>0</v>
      </c>
      <c r="BU394">
        <f t="shared" si="360"/>
        <v>-100</v>
      </c>
      <c r="BV394">
        <f t="shared" si="361"/>
        <v>-100</v>
      </c>
      <c r="BW394" s="14">
        <f t="shared" si="330"/>
        <v>2.9942968625757569</v>
      </c>
      <c r="BX394" s="15" t="str">
        <f t="shared" si="353"/>
        <v/>
      </c>
      <c r="BY394">
        <f t="shared" si="362"/>
        <v>0.17465673911301022</v>
      </c>
      <c r="BZ394">
        <f t="shared" si="363"/>
        <v>-0.90026485767529763</v>
      </c>
      <c r="CA394">
        <f t="shared" si="364"/>
        <v>-1.5203733990511563</v>
      </c>
    </row>
    <row r="395" spans="1:79" x14ac:dyDescent="0.25">
      <c r="A395" s="1">
        <v>37827</v>
      </c>
      <c r="B395" s="2">
        <v>1.457857</v>
      </c>
      <c r="C395" s="2">
        <v>1.5385709999999999</v>
      </c>
      <c r="D395">
        <f t="shared" si="354"/>
        <v>1.457857</v>
      </c>
      <c r="E395" s="2">
        <f t="shared" si="354"/>
        <v>1.5385709999999999</v>
      </c>
      <c r="F395" s="4">
        <f t="shared" si="365"/>
        <v>-2.9942968625757571E-2</v>
      </c>
      <c r="G395" s="4">
        <f t="shared" si="378"/>
        <v>4.1082459263649958E-2</v>
      </c>
      <c r="H395" s="4">
        <f t="shared" si="342"/>
        <v>0.11606221224731982</v>
      </c>
      <c r="I395" s="5">
        <f t="shared" si="355"/>
        <v>8.0713999999999952E-2</v>
      </c>
      <c r="J395">
        <f t="shared" si="348"/>
        <v>1</v>
      </c>
      <c r="K395">
        <f t="shared" si="366"/>
        <v>1.4892856000000001</v>
      </c>
      <c r="L395">
        <f t="shared" si="341"/>
        <v>1.4295</v>
      </c>
      <c r="M395" t="str">
        <f t="shared" si="367"/>
        <v/>
      </c>
      <c r="R395" s="13">
        <f t="shared" si="368"/>
        <v>5.9785600000000105E-2</v>
      </c>
      <c r="S395" s="14" t="str">
        <f t="shared" si="375"/>
        <v/>
      </c>
      <c r="T395" s="14">
        <f t="shared" si="370"/>
        <v>0</v>
      </c>
      <c r="U395" s="15" t="str">
        <f t="shared" si="371"/>
        <v/>
      </c>
      <c r="V395" t="str">
        <f t="shared" si="372"/>
        <v/>
      </c>
      <c r="Y395" s="13" t="str">
        <f t="shared" si="373"/>
        <v/>
      </c>
      <c r="Z395" t="str">
        <f t="shared" si="369"/>
        <v/>
      </c>
      <c r="AB395" s="14" t="str">
        <f t="shared" si="376"/>
        <v/>
      </c>
      <c r="AC395" t="str">
        <f t="shared" si="374"/>
        <v/>
      </c>
      <c r="AE395" s="15" t="str">
        <f t="shared" si="377"/>
        <v/>
      </c>
      <c r="AF395" t="str">
        <f t="shared" si="343"/>
        <v/>
      </c>
      <c r="AI395" s="21">
        <f t="shared" si="356"/>
        <v>37827</v>
      </c>
      <c r="AJ395" s="14">
        <f t="shared" si="349"/>
        <v>1.457857</v>
      </c>
      <c r="AK395" s="22">
        <f t="shared" si="357"/>
        <v>5.3405100774630204E-2</v>
      </c>
      <c r="AL395" s="14">
        <f t="shared" si="333"/>
        <v>1.5046080223463605</v>
      </c>
      <c r="AM395" s="14">
        <f t="shared" si="334"/>
        <v>1.8211030794278188E-2</v>
      </c>
      <c r="AN395" s="14">
        <f t="shared" si="335"/>
        <v>-2.5671815546569423</v>
      </c>
      <c r="AO395" s="14">
        <f t="shared" si="336"/>
        <v>100</v>
      </c>
      <c r="AP395" s="14">
        <f t="shared" si="337"/>
        <v>5.3405100774630201</v>
      </c>
      <c r="AQ395" s="15" t="str">
        <f t="shared" si="338"/>
        <v/>
      </c>
      <c r="AT395" s="21">
        <f t="shared" si="350"/>
        <v>37827</v>
      </c>
      <c r="AU395" s="14">
        <f t="shared" si="344"/>
        <v>1.457857</v>
      </c>
      <c r="AV395" s="22">
        <f t="shared" si="345"/>
        <v>5.3405100774630204E-2</v>
      </c>
      <c r="AW395" s="14">
        <f>VLOOKUP(AT395,DATA_FEEDS!$F$7:$H$2022,3,FALSE)</f>
        <v>37.723999999999997</v>
      </c>
      <c r="AX395" s="14">
        <f t="shared" si="324"/>
        <v>42.629999999999995</v>
      </c>
      <c r="AY395" s="14">
        <f t="shared" si="325"/>
        <v>-0.90240033890588767</v>
      </c>
      <c r="AZ395" s="14" t="str">
        <f t="shared" si="326"/>
        <v/>
      </c>
      <c r="BA395" s="14" t="str">
        <f t="shared" si="327"/>
        <v/>
      </c>
      <c r="BB395" s="15" t="str">
        <f t="shared" si="328"/>
        <v/>
      </c>
      <c r="BE395" s="20">
        <f t="shared" si="351"/>
        <v>37827</v>
      </c>
      <c r="BF395">
        <f t="shared" si="346"/>
        <v>1.457857</v>
      </c>
      <c r="BG395">
        <f t="shared" si="347"/>
        <v>5.3405100774630204E-2</v>
      </c>
      <c r="BH395">
        <f>VLOOKUP(BE395,DATA_FEEDS!$A$7:$B$2095,2,FALSE)</f>
        <v>9.4</v>
      </c>
      <c r="BI395">
        <f t="shared" si="331"/>
        <v>11.715384615384615</v>
      </c>
      <c r="BJ395">
        <f t="shared" si="332"/>
        <v>-0.60466786242536796</v>
      </c>
      <c r="BK395" t="str">
        <f t="shared" ref="BK395:BK458" si="379">IF(ABS(BJ395)&gt;1.25,SIGN(BJ395)*$P$1,"")</f>
        <v/>
      </c>
      <c r="BL395" s="14" t="str">
        <f t="shared" ref="BL395:BL458" si="380">IF(ISNUMBER(BK395),BG395*BK395,"")</f>
        <v/>
      </c>
      <c r="BM395" s="15" t="str">
        <f t="shared" si="329"/>
        <v/>
      </c>
      <c r="BP395" s="20">
        <f t="shared" si="352"/>
        <v>37827</v>
      </c>
      <c r="BQ395">
        <f t="shared" si="339"/>
        <v>1.457857</v>
      </c>
      <c r="BR395">
        <f t="shared" si="340"/>
        <v>5.3405100774630204E-2</v>
      </c>
      <c r="BS395">
        <f t="shared" si="358"/>
        <v>100</v>
      </c>
      <c r="BT395">
        <f t="shared" si="359"/>
        <v>0</v>
      </c>
      <c r="BU395">
        <f t="shared" si="360"/>
        <v>0</v>
      </c>
      <c r="BV395">
        <f t="shared" si="361"/>
        <v>100</v>
      </c>
      <c r="BW395" s="14">
        <f t="shared" si="330"/>
        <v>5.3405100774630201</v>
      </c>
      <c r="BX395" s="15" t="str">
        <f t="shared" si="353"/>
        <v/>
      </c>
      <c r="BY395">
        <f t="shared" si="362"/>
        <v>-2.5671815546569423</v>
      </c>
      <c r="BZ395">
        <f t="shared" si="363"/>
        <v>-0.90240033890588767</v>
      </c>
      <c r="CA395">
        <f t="shared" si="364"/>
        <v>-0.60466786242536796</v>
      </c>
    </row>
    <row r="396" spans="1:79" x14ac:dyDescent="0.25">
      <c r="A396" s="1">
        <v>37830</v>
      </c>
      <c r="B396" s="2">
        <v>1.535714</v>
      </c>
      <c r="C396" s="2">
        <v>1.4992859999999999</v>
      </c>
      <c r="D396">
        <f t="shared" si="354"/>
        <v>1.535714</v>
      </c>
      <c r="E396" s="2">
        <f t="shared" si="354"/>
        <v>1.4992859999999999</v>
      </c>
      <c r="F396" s="4">
        <f t="shared" si="365"/>
        <v>5.3405100774630204E-2</v>
      </c>
      <c r="G396" s="4">
        <f t="shared" si="378"/>
        <v>5.7502646382872917E-3</v>
      </c>
      <c r="H396" s="4">
        <f t="shared" si="342"/>
        <v>0.12366164375553652</v>
      </c>
      <c r="I396" s="5">
        <f t="shared" si="355"/>
        <v>-3.6428000000000127E-2</v>
      </c>
      <c r="J396">
        <f t="shared" si="348"/>
        <v>1</v>
      </c>
      <c r="K396">
        <f t="shared" si="366"/>
        <v>1.4947142</v>
      </c>
      <c r="L396">
        <f t="shared" si="341"/>
        <v>1.4375714500000001</v>
      </c>
      <c r="M396" t="str">
        <f t="shared" si="367"/>
        <v/>
      </c>
      <c r="R396" s="13">
        <f t="shared" si="368"/>
        <v>5.7142749999999909E-2</v>
      </c>
      <c r="S396" s="14" t="str">
        <f t="shared" si="375"/>
        <v/>
      </c>
      <c r="T396" s="14">
        <f t="shared" si="370"/>
        <v>0</v>
      </c>
      <c r="U396" s="15" t="str">
        <f t="shared" si="371"/>
        <v/>
      </c>
      <c r="V396" t="str">
        <f t="shared" si="372"/>
        <v/>
      </c>
      <c r="Y396" s="13" t="str">
        <f t="shared" si="373"/>
        <v/>
      </c>
      <c r="Z396" t="str">
        <f t="shared" si="369"/>
        <v/>
      </c>
      <c r="AB396" s="14" t="str">
        <f t="shared" si="376"/>
        <v/>
      </c>
      <c r="AC396" t="str">
        <f t="shared" si="374"/>
        <v/>
      </c>
      <c r="AE396" s="15" t="str">
        <f t="shared" si="377"/>
        <v/>
      </c>
      <c r="AF396" t="str">
        <f t="shared" si="343"/>
        <v/>
      </c>
      <c r="AI396" s="21">
        <f t="shared" si="356"/>
        <v>37830</v>
      </c>
      <c r="AJ396" s="14">
        <f t="shared" si="349"/>
        <v>1.535714</v>
      </c>
      <c r="AK396" s="22">
        <f t="shared" si="357"/>
        <v>-2.3720562552662881E-2</v>
      </c>
      <c r="AL396" s="14">
        <f t="shared" si="333"/>
        <v>1.506802827518527</v>
      </c>
      <c r="AM396" s="14">
        <f t="shared" si="334"/>
        <v>2.1623168669271109E-2</v>
      </c>
      <c r="AN396" s="14">
        <f t="shared" si="335"/>
        <v>1.3370460603472494</v>
      </c>
      <c r="AO396" s="14" t="str">
        <f t="shared" si="336"/>
        <v/>
      </c>
      <c r="AP396" s="14" t="str">
        <f t="shared" si="337"/>
        <v/>
      </c>
      <c r="AQ396" s="15" t="str">
        <f t="shared" si="338"/>
        <v/>
      </c>
      <c r="AT396" s="21">
        <f t="shared" si="350"/>
        <v>37830</v>
      </c>
      <c r="AU396" s="14">
        <f t="shared" si="344"/>
        <v>1.535714</v>
      </c>
      <c r="AV396" s="22">
        <f t="shared" si="345"/>
        <v>-2.3720562552662881E-2</v>
      </c>
      <c r="AW396" s="14">
        <f>VLOOKUP(AT396,DATA_FEEDS!$F$7:$H$2022,3,FALSE)</f>
        <v>40.216000000000001</v>
      </c>
      <c r="AX396" s="14">
        <f t="shared" si="324"/>
        <v>41.655200000000001</v>
      </c>
      <c r="AY396" s="14">
        <f t="shared" si="325"/>
        <v>-0.25267034177330966</v>
      </c>
      <c r="AZ396" s="14" t="str">
        <f t="shared" si="326"/>
        <v/>
      </c>
      <c r="BA396" s="14" t="str">
        <f t="shared" si="327"/>
        <v/>
      </c>
      <c r="BB396" s="15" t="str">
        <f t="shared" si="328"/>
        <v/>
      </c>
      <c r="BE396" s="20">
        <f t="shared" si="351"/>
        <v>37830</v>
      </c>
      <c r="BF396">
        <f t="shared" si="346"/>
        <v>1.535714</v>
      </c>
      <c r="BG396">
        <f t="shared" si="347"/>
        <v>-2.3720562552662881E-2</v>
      </c>
      <c r="BH396">
        <f>VLOOKUP(BE396,DATA_FEEDS!$A$7:$B$2095,2,FALSE)</f>
        <v>7.4</v>
      </c>
      <c r="BI396">
        <f t="shared" si="331"/>
        <v>11.500000000000002</v>
      </c>
      <c r="BJ396">
        <f t="shared" si="332"/>
        <v>-1.0598714439555212</v>
      </c>
      <c r="BK396" t="str">
        <f t="shared" si="379"/>
        <v/>
      </c>
      <c r="BL396" s="14" t="str">
        <f t="shared" si="380"/>
        <v/>
      </c>
      <c r="BM396" s="15" t="str">
        <f t="shared" si="329"/>
        <v/>
      </c>
      <c r="BP396" s="20">
        <f t="shared" si="352"/>
        <v>37830</v>
      </c>
      <c r="BQ396">
        <f t="shared" si="339"/>
        <v>1.535714</v>
      </c>
      <c r="BR396">
        <f t="shared" si="340"/>
        <v>-2.3720562552662881E-2</v>
      </c>
      <c r="BS396">
        <f t="shared" si="358"/>
        <v>0</v>
      </c>
      <c r="BT396">
        <f t="shared" si="359"/>
        <v>0</v>
      </c>
      <c r="BU396">
        <f t="shared" si="360"/>
        <v>0</v>
      </c>
      <c r="BV396" t="str">
        <f t="shared" si="361"/>
        <v/>
      </c>
      <c r="BW396" s="14" t="str">
        <f t="shared" si="330"/>
        <v/>
      </c>
      <c r="BX396" s="15" t="str">
        <f t="shared" si="353"/>
        <v/>
      </c>
      <c r="BY396">
        <f t="shared" si="362"/>
        <v>1.3370460603472494</v>
      </c>
      <c r="BZ396">
        <f t="shared" si="363"/>
        <v>-0.25267034177330966</v>
      </c>
      <c r="CA396">
        <f t="shared" si="364"/>
        <v>-1.0598714439555212</v>
      </c>
    </row>
    <row r="397" spans="1:79" x14ac:dyDescent="0.25">
      <c r="A397" s="1">
        <v>37831</v>
      </c>
      <c r="B397" s="2">
        <v>1.4992859999999999</v>
      </c>
      <c r="C397" s="2">
        <v>1.48</v>
      </c>
      <c r="D397">
        <f t="shared" si="354"/>
        <v>1.4992859999999999</v>
      </c>
      <c r="E397" s="2">
        <f t="shared" si="354"/>
        <v>1.48</v>
      </c>
      <c r="F397" s="4">
        <f t="shared" si="365"/>
        <v>-2.3720562552662881E-2</v>
      </c>
      <c r="G397" s="4">
        <f t="shared" si="378"/>
        <v>-1.0978803538290173E-2</v>
      </c>
      <c r="H397" s="4">
        <f t="shared" si="342"/>
        <v>9.8039332065641902E-2</v>
      </c>
      <c r="I397" s="5">
        <f t="shared" si="355"/>
        <v>-1.9285999999999914E-2</v>
      </c>
      <c r="J397">
        <f t="shared" si="348"/>
        <v>1</v>
      </c>
      <c r="K397">
        <f t="shared" si="366"/>
        <v>1.4935714</v>
      </c>
      <c r="L397">
        <f t="shared" si="341"/>
        <v>1.4435</v>
      </c>
      <c r="M397" t="str">
        <f t="shared" si="367"/>
        <v/>
      </c>
      <c r="R397" s="13">
        <f t="shared" si="368"/>
        <v>5.0071399999999988E-2</v>
      </c>
      <c r="S397" s="14" t="str">
        <f t="shared" si="375"/>
        <v/>
      </c>
      <c r="T397" s="14">
        <f t="shared" si="370"/>
        <v>0</v>
      </c>
      <c r="U397" s="15" t="str">
        <f t="shared" si="371"/>
        <v/>
      </c>
      <c r="V397" t="str">
        <f t="shared" si="372"/>
        <v/>
      </c>
      <c r="Y397" s="13" t="str">
        <f t="shared" si="373"/>
        <v/>
      </c>
      <c r="Z397" t="str">
        <f t="shared" si="369"/>
        <v/>
      </c>
      <c r="AB397" s="14" t="str">
        <f t="shared" si="376"/>
        <v/>
      </c>
      <c r="AC397" t="str">
        <f t="shared" si="374"/>
        <v/>
      </c>
      <c r="AE397" s="15" t="str">
        <f t="shared" si="377"/>
        <v/>
      </c>
      <c r="AF397" t="str">
        <f t="shared" si="343"/>
        <v/>
      </c>
      <c r="AI397" s="21">
        <f t="shared" si="356"/>
        <v>37831</v>
      </c>
      <c r="AJ397" s="14">
        <f t="shared" si="349"/>
        <v>1.4992859999999999</v>
      </c>
      <c r="AK397" s="22">
        <f t="shared" si="357"/>
        <v>-1.0481655934891625E-2</v>
      </c>
      <c r="AL397" s="14">
        <f t="shared" si="333"/>
        <v>1.526830467386759</v>
      </c>
      <c r="AM397" s="14">
        <f t="shared" si="334"/>
        <v>1.9835029439714616E-2</v>
      </c>
      <c r="AN397" s="14">
        <f t="shared" si="335"/>
        <v>-1.3886779180477684</v>
      </c>
      <c r="AO397" s="14" t="str">
        <f t="shared" si="336"/>
        <v/>
      </c>
      <c r="AP397" s="14" t="str">
        <f t="shared" si="337"/>
        <v/>
      </c>
      <c r="AQ397" s="15" t="str">
        <f t="shared" si="338"/>
        <v/>
      </c>
      <c r="AT397" s="21">
        <f t="shared" si="350"/>
        <v>37831</v>
      </c>
      <c r="AU397" s="14">
        <f t="shared" si="344"/>
        <v>1.4992859999999999</v>
      </c>
      <c r="AV397" s="22">
        <f t="shared" si="345"/>
        <v>-1.0481655934891625E-2</v>
      </c>
      <c r="AW397" s="14">
        <f>VLOOKUP(AT397,DATA_FEEDS!$F$7:$H$2022,3,FALSE)</f>
        <v>41.886000000000003</v>
      </c>
      <c r="AX397" s="14">
        <f t="shared" ref="AX397:AX460" si="381">AVERAGE(AW388:AW397)</f>
        <v>40.7727</v>
      </c>
      <c r="AY397" s="14">
        <f t="shared" ref="AY397:AY460" si="382">(AW397-AX397)/_xlfn.STDEV.S(AW387:AW396)</f>
        <v>0.21808782525910017</v>
      </c>
      <c r="AZ397" s="14" t="str">
        <f t="shared" ref="AZ397:AZ460" si="383">IF(ABS(AY397)&gt;1.25,SIGN(AY397)*$P$1*-1,"")</f>
        <v/>
      </c>
      <c r="BA397" s="14" t="str">
        <f t="shared" ref="BA397:BA460" si="384">IF(ISNUMBER(AZ397),AV397*AZ397,"")</f>
        <v/>
      </c>
      <c r="BB397" s="15" t="str">
        <f t="shared" ref="BB397:BB460" si="385">IF(BA397&lt;0,BA397,"")</f>
        <v/>
      </c>
      <c r="BE397" s="20">
        <f t="shared" si="351"/>
        <v>37831</v>
      </c>
      <c r="BF397">
        <f t="shared" si="346"/>
        <v>1.4992859999999999</v>
      </c>
      <c r="BG397">
        <f t="shared" si="347"/>
        <v>-1.0481655934891625E-2</v>
      </c>
      <c r="BH397">
        <f>VLOOKUP(BE397,DATA_FEEDS!$A$7:$B$2095,2,FALSE)</f>
        <v>-4.9000000000000004</v>
      </c>
      <c r="BI397">
        <f t="shared" si="331"/>
        <v>10.323076923076924</v>
      </c>
      <c r="BJ397">
        <f t="shared" si="332"/>
        <v>-3.7475678371526429</v>
      </c>
      <c r="BK397">
        <f t="shared" si="379"/>
        <v>-100</v>
      </c>
      <c r="BL397" s="14">
        <f t="shared" si="380"/>
        <v>1.0481655934891625</v>
      </c>
      <c r="BM397" s="15" t="str">
        <f t="shared" ref="BM397:BM460" si="386">IF(BL397&lt;0,BL397,"")</f>
        <v/>
      </c>
      <c r="BP397" s="20">
        <f t="shared" si="352"/>
        <v>37831</v>
      </c>
      <c r="BQ397">
        <f t="shared" si="339"/>
        <v>1.4992859999999999</v>
      </c>
      <c r="BR397">
        <f t="shared" si="340"/>
        <v>-1.0481655934891625E-2</v>
      </c>
      <c r="BS397">
        <f t="shared" si="358"/>
        <v>0</v>
      </c>
      <c r="BT397">
        <f t="shared" si="359"/>
        <v>0</v>
      </c>
      <c r="BU397">
        <f t="shared" si="360"/>
        <v>-100</v>
      </c>
      <c r="BV397">
        <f t="shared" si="361"/>
        <v>-100</v>
      </c>
      <c r="BW397" s="14">
        <f t="shared" ref="BW397:BW460" si="387">IF(ISNUMBER(BV397),BR397*BV397,"")</f>
        <v>1.0481655934891625</v>
      </c>
      <c r="BX397" s="15" t="str">
        <f t="shared" si="353"/>
        <v/>
      </c>
      <c r="BY397">
        <f t="shared" si="362"/>
        <v>-1.3886779180477684</v>
      </c>
      <c r="BZ397">
        <f t="shared" si="363"/>
        <v>0.21808782525910017</v>
      </c>
      <c r="CA397">
        <f t="shared" si="364"/>
        <v>-3.7475678371526429</v>
      </c>
    </row>
    <row r="398" spans="1:79" x14ac:dyDescent="0.25">
      <c r="A398" s="1">
        <v>37832</v>
      </c>
      <c r="B398" s="2">
        <v>1.483571</v>
      </c>
      <c r="C398" s="2">
        <v>1.4485710000000001</v>
      </c>
      <c r="D398">
        <f t="shared" si="354"/>
        <v>1.483571</v>
      </c>
      <c r="E398" s="2">
        <f t="shared" si="354"/>
        <v>1.4485710000000001</v>
      </c>
      <c r="F398" s="4">
        <f t="shared" si="365"/>
        <v>-1.0481655934891625E-2</v>
      </c>
      <c r="G398" s="4">
        <f t="shared" si="378"/>
        <v>-3.6121866551508265E-2</v>
      </c>
      <c r="H398" s="4">
        <f t="shared" si="342"/>
        <v>6.568522003463588E-2</v>
      </c>
      <c r="I398" s="5">
        <f t="shared" si="355"/>
        <v>-3.499999999999992E-2</v>
      </c>
      <c r="J398">
        <f t="shared" si="348"/>
        <v>1</v>
      </c>
      <c r="K398">
        <f t="shared" si="366"/>
        <v>1.4862856</v>
      </c>
      <c r="L398">
        <f t="shared" si="341"/>
        <v>1.4477500000000003</v>
      </c>
      <c r="M398">
        <f t="shared" si="367"/>
        <v>1</v>
      </c>
      <c r="R398" s="13">
        <f t="shared" si="368"/>
        <v>3.853559999999967E-2</v>
      </c>
      <c r="S398" s="14" t="str">
        <f t="shared" si="375"/>
        <v/>
      </c>
      <c r="T398" s="14">
        <f t="shared" si="370"/>
        <v>0</v>
      </c>
      <c r="U398" s="15" t="str">
        <f t="shared" si="371"/>
        <v/>
      </c>
      <c r="V398" t="str">
        <f t="shared" si="372"/>
        <v/>
      </c>
      <c r="Y398" s="13">
        <f t="shared" si="373"/>
        <v>-1.0481655934891625</v>
      </c>
      <c r="Z398">
        <f t="shared" si="369"/>
        <v>-1.0481655934891625</v>
      </c>
      <c r="AB398" s="14">
        <f t="shared" si="376"/>
        <v>-1.877699146181748</v>
      </c>
      <c r="AC398">
        <f t="shared" si="374"/>
        <v>-1.877699146181748</v>
      </c>
      <c r="AE398" s="15">
        <f t="shared" si="377"/>
        <v>6.7886875653406618</v>
      </c>
      <c r="AF398" t="str">
        <f t="shared" si="343"/>
        <v/>
      </c>
      <c r="AI398" s="21">
        <f t="shared" si="356"/>
        <v>37832</v>
      </c>
      <c r="AJ398" s="14">
        <f t="shared" si="349"/>
        <v>1.483571</v>
      </c>
      <c r="AK398" s="22">
        <f t="shared" si="357"/>
        <v>-1.4438136091901677E-3</v>
      </c>
      <c r="AL398" s="14">
        <f t="shared" si="333"/>
        <v>1.5272796861238476</v>
      </c>
      <c r="AM398" s="14">
        <f t="shared" si="334"/>
        <v>2.0770327372567704E-2</v>
      </c>
      <c r="AN398" s="14">
        <f t="shared" si="335"/>
        <v>-2.1043811847460625</v>
      </c>
      <c r="AO398" s="14">
        <f t="shared" si="336"/>
        <v>100</v>
      </c>
      <c r="AP398" s="14">
        <f t="shared" si="337"/>
        <v>-0.14438136091901677</v>
      </c>
      <c r="AQ398" s="15">
        <f t="shared" si="338"/>
        <v>-0.14438136091901677</v>
      </c>
      <c r="AT398" s="21">
        <f t="shared" si="350"/>
        <v>37832</v>
      </c>
      <c r="AU398" s="14">
        <f t="shared" si="344"/>
        <v>1.483571</v>
      </c>
      <c r="AV398" s="22">
        <f t="shared" si="345"/>
        <v>-1.4438136091901677E-3</v>
      </c>
      <c r="AW398" s="14">
        <f>VLOOKUP(AT398,DATA_FEEDS!$F$7:$H$2022,3,FALSE)</f>
        <v>40.856999999999999</v>
      </c>
      <c r="AX398" s="14">
        <f t="shared" si="381"/>
        <v>39.772100000000002</v>
      </c>
      <c r="AY398" s="14">
        <f t="shared" si="382"/>
        <v>0.27048335204455581</v>
      </c>
      <c r="AZ398" s="14" t="str">
        <f t="shared" si="383"/>
        <v/>
      </c>
      <c r="BA398" s="14" t="str">
        <f t="shared" si="384"/>
        <v/>
      </c>
      <c r="BB398" s="15" t="str">
        <f t="shared" si="385"/>
        <v/>
      </c>
      <c r="BE398" s="20">
        <f t="shared" si="351"/>
        <v>37832</v>
      </c>
      <c r="BF398">
        <f t="shared" si="346"/>
        <v>1.483571</v>
      </c>
      <c r="BG398">
        <f t="shared" si="347"/>
        <v>-1.4438136091901677E-3</v>
      </c>
      <c r="BH398">
        <f>VLOOKUP(BE398,DATA_FEEDS!$A$7:$B$2095,2,FALSE)</f>
        <v>-4.5999999999999996</v>
      </c>
      <c r="BI398">
        <f t="shared" si="331"/>
        <v>9.2538461538461547</v>
      </c>
      <c r="BJ398">
        <f t="shared" si="332"/>
        <v>-2.2121366548513848</v>
      </c>
      <c r="BK398">
        <f t="shared" si="379"/>
        <v>-100</v>
      </c>
      <c r="BL398" s="14">
        <f t="shared" si="380"/>
        <v>0.14438136091901677</v>
      </c>
      <c r="BM398" s="15" t="str">
        <f t="shared" si="386"/>
        <v/>
      </c>
      <c r="BP398" s="20">
        <f t="shared" si="352"/>
        <v>37832</v>
      </c>
      <c r="BQ398">
        <f t="shared" si="339"/>
        <v>1.483571</v>
      </c>
      <c r="BR398">
        <f t="shared" si="340"/>
        <v>-1.4438136091901677E-3</v>
      </c>
      <c r="BS398">
        <f t="shared" si="358"/>
        <v>100</v>
      </c>
      <c r="BT398">
        <f t="shared" si="359"/>
        <v>0</v>
      </c>
      <c r="BU398">
        <f t="shared" si="360"/>
        <v>-100</v>
      </c>
      <c r="BV398" t="str">
        <f t="shared" si="361"/>
        <v/>
      </c>
      <c r="BW398" s="14" t="str">
        <f t="shared" si="387"/>
        <v/>
      </c>
      <c r="BX398" s="15" t="str">
        <f t="shared" si="353"/>
        <v/>
      </c>
      <c r="BY398">
        <f t="shared" si="362"/>
        <v>-2.1043811847460625</v>
      </c>
      <c r="BZ398">
        <f t="shared" si="363"/>
        <v>0.27048335204455581</v>
      </c>
      <c r="CA398">
        <f t="shared" si="364"/>
        <v>-2.2121366548513848</v>
      </c>
    </row>
    <row r="399" spans="1:79" x14ac:dyDescent="0.25">
      <c r="A399" s="1">
        <v>37833</v>
      </c>
      <c r="B399" s="2">
        <v>1.4814290000000001</v>
      </c>
      <c r="C399" s="2">
        <v>1.505714</v>
      </c>
      <c r="D399">
        <f t="shared" si="354"/>
        <v>1.4814290000000001</v>
      </c>
      <c r="E399" s="2">
        <f t="shared" si="354"/>
        <v>1.505714</v>
      </c>
      <c r="F399" s="4">
        <f t="shared" si="365"/>
        <v>-1.4438136091901677E-3</v>
      </c>
      <c r="G399" s="4">
        <f t="shared" si="378"/>
        <v>3.2826950791469973E-2</v>
      </c>
      <c r="H399" s="4">
        <f t="shared" si="342"/>
        <v>0.10947335689754138</v>
      </c>
      <c r="I399" s="5">
        <f t="shared" si="355"/>
        <v>2.428499999999989E-2</v>
      </c>
      <c r="J399">
        <f t="shared" si="348"/>
        <v>1</v>
      </c>
      <c r="K399">
        <f t="shared" si="366"/>
        <v>1.4944283999999999</v>
      </c>
      <c r="L399">
        <f t="shared" si="341"/>
        <v>1.4542142500000004</v>
      </c>
      <c r="M399" t="str">
        <f t="shared" si="367"/>
        <v/>
      </c>
      <c r="R399" s="13">
        <f t="shared" si="368"/>
        <v>4.0214149999999504E-2</v>
      </c>
      <c r="S399" s="14" t="str">
        <f t="shared" si="375"/>
        <v/>
      </c>
      <c r="T399" s="14">
        <f t="shared" si="370"/>
        <v>0</v>
      </c>
      <c r="U399" s="15" t="str">
        <f t="shared" si="371"/>
        <v/>
      </c>
      <c r="V399" t="str">
        <f t="shared" si="372"/>
        <v/>
      </c>
      <c r="Y399" s="13" t="str">
        <f t="shared" si="373"/>
        <v/>
      </c>
      <c r="Z399" t="str">
        <f t="shared" si="369"/>
        <v/>
      </c>
      <c r="AB399" s="14" t="str">
        <f t="shared" si="376"/>
        <v/>
      </c>
      <c r="AC399" t="str">
        <f t="shared" si="374"/>
        <v/>
      </c>
      <c r="AE399" s="15" t="str">
        <f t="shared" si="377"/>
        <v/>
      </c>
      <c r="AF399" t="str">
        <f t="shared" si="343"/>
        <v/>
      </c>
      <c r="AI399" s="21">
        <f t="shared" si="356"/>
        <v>37833</v>
      </c>
      <c r="AJ399" s="14">
        <f t="shared" si="349"/>
        <v>1.4814290000000001</v>
      </c>
      <c r="AK399" s="22">
        <f t="shared" si="357"/>
        <v>1.2535869083162197E-2</v>
      </c>
      <c r="AL399" s="14">
        <f t="shared" si="333"/>
        <v>1.5187582699520306</v>
      </c>
      <c r="AM399" s="14">
        <f t="shared" si="334"/>
        <v>2.3208145645426566E-2</v>
      </c>
      <c r="AN399" s="14">
        <f t="shared" si="335"/>
        <v>-1.6084555191244509</v>
      </c>
      <c r="AO399" s="14">
        <f t="shared" si="336"/>
        <v>100</v>
      </c>
      <c r="AP399" s="14">
        <f t="shared" si="337"/>
        <v>1.2535869083162197</v>
      </c>
      <c r="AQ399" s="15" t="str">
        <f t="shared" si="338"/>
        <v/>
      </c>
      <c r="AT399" s="21">
        <f t="shared" si="350"/>
        <v>37833</v>
      </c>
      <c r="AU399" s="14">
        <f t="shared" si="344"/>
        <v>1.4814290000000001</v>
      </c>
      <c r="AV399" s="22">
        <f t="shared" si="345"/>
        <v>1.2535869083162197E-2</v>
      </c>
      <c r="AW399" s="14">
        <f>VLOOKUP(AT399,DATA_FEEDS!$F$7:$H$2022,3,FALSE)</f>
        <v>41.75</v>
      </c>
      <c r="AX399" s="14">
        <f t="shared" si="381"/>
        <v>39.655999999999992</v>
      </c>
      <c r="AY399" s="14">
        <f t="shared" si="382"/>
        <v>1.0940248923520757</v>
      </c>
      <c r="AZ399" s="14" t="str">
        <f t="shared" si="383"/>
        <v/>
      </c>
      <c r="BA399" s="14" t="str">
        <f t="shared" si="384"/>
        <v/>
      </c>
      <c r="BB399" s="15" t="str">
        <f t="shared" si="385"/>
        <v/>
      </c>
      <c r="BE399" s="20">
        <f t="shared" si="351"/>
        <v>37833</v>
      </c>
      <c r="BF399">
        <f t="shared" si="346"/>
        <v>1.4814290000000001</v>
      </c>
      <c r="BG399">
        <f t="shared" si="347"/>
        <v>1.2535869083162197E-2</v>
      </c>
      <c r="BH399">
        <f>VLOOKUP(BE399,DATA_FEEDS!$A$7:$B$2095,2,FALSE)</f>
        <v>16.100000000000001</v>
      </c>
      <c r="BI399">
        <f t="shared" ref="BI399:BI462" si="388">AVERAGE(BH387:BH399)</f>
        <v>9.6230769230769244</v>
      </c>
      <c r="BJ399">
        <f t="shared" ref="BJ399:BJ462" si="389">(BH399-BI399)/_xlfn.STDEV.S(BH387:BH398)</f>
        <v>0.85259134887277588</v>
      </c>
      <c r="BK399" t="str">
        <f t="shared" si="379"/>
        <v/>
      </c>
      <c r="BL399" s="14" t="str">
        <f t="shared" si="380"/>
        <v/>
      </c>
      <c r="BM399" s="15" t="str">
        <f t="shared" si="386"/>
        <v/>
      </c>
      <c r="BP399" s="20">
        <f t="shared" si="352"/>
        <v>37833</v>
      </c>
      <c r="BQ399">
        <f t="shared" si="339"/>
        <v>1.4814290000000001</v>
      </c>
      <c r="BR399">
        <f t="shared" si="340"/>
        <v>1.2535869083162197E-2</v>
      </c>
      <c r="BS399">
        <f t="shared" si="358"/>
        <v>100</v>
      </c>
      <c r="BT399">
        <f t="shared" si="359"/>
        <v>0</v>
      </c>
      <c r="BU399">
        <f t="shared" si="360"/>
        <v>0</v>
      </c>
      <c r="BV399">
        <f t="shared" si="361"/>
        <v>100</v>
      </c>
      <c r="BW399" s="14">
        <f t="shared" si="387"/>
        <v>1.2535869083162197</v>
      </c>
      <c r="BX399" s="15" t="str">
        <f t="shared" si="353"/>
        <v/>
      </c>
      <c r="BY399">
        <f t="shared" si="362"/>
        <v>-1.6084555191244509</v>
      </c>
      <c r="BZ399">
        <f t="shared" si="363"/>
        <v>1.0940248923520757</v>
      </c>
      <c r="CA399">
        <f t="shared" si="364"/>
        <v>0.85259134887277588</v>
      </c>
    </row>
    <row r="400" spans="1:79" x14ac:dyDescent="0.25">
      <c r="A400" s="1">
        <v>37834</v>
      </c>
      <c r="B400" s="2">
        <v>1.5</v>
      </c>
      <c r="C400" s="2">
        <v>1.4807140000000001</v>
      </c>
      <c r="D400">
        <f t="shared" si="354"/>
        <v>1.5</v>
      </c>
      <c r="E400" s="2">
        <f t="shared" si="354"/>
        <v>1.4807140000000001</v>
      </c>
      <c r="F400" s="4">
        <f t="shared" si="365"/>
        <v>1.2535869083162197E-2</v>
      </c>
      <c r="G400" s="4">
        <f t="shared" si="378"/>
        <v>-3.5813960151434406E-2</v>
      </c>
      <c r="H400" s="4">
        <f t="shared" si="342"/>
        <v>7.5764895973566518E-2</v>
      </c>
      <c r="I400" s="5">
        <f t="shared" si="355"/>
        <v>-1.9285999999999914E-2</v>
      </c>
      <c r="J400">
        <f t="shared" si="348"/>
        <v>1</v>
      </c>
      <c r="K400">
        <f t="shared" si="366"/>
        <v>1.4828570000000001</v>
      </c>
      <c r="L400">
        <f t="shared" si="341"/>
        <v>1.4599285000000004</v>
      </c>
      <c r="M400" t="str">
        <f t="shared" si="367"/>
        <v/>
      </c>
      <c r="R400" s="13">
        <f t="shared" si="368"/>
        <v>2.2928499999999685E-2</v>
      </c>
      <c r="S400" s="14" t="str">
        <f t="shared" si="375"/>
        <v/>
      </c>
      <c r="T400" s="14">
        <f t="shared" si="370"/>
        <v>0</v>
      </c>
      <c r="U400" s="15" t="str">
        <f t="shared" si="371"/>
        <v/>
      </c>
      <c r="V400" t="str">
        <f t="shared" si="372"/>
        <v/>
      </c>
      <c r="Y400" s="13" t="str">
        <f t="shared" si="373"/>
        <v/>
      </c>
      <c r="Z400" t="str">
        <f t="shared" si="369"/>
        <v/>
      </c>
      <c r="AB400" s="14" t="str">
        <f t="shared" si="376"/>
        <v/>
      </c>
      <c r="AC400" t="str">
        <f t="shared" si="374"/>
        <v/>
      </c>
      <c r="AE400" s="15" t="str">
        <f t="shared" si="377"/>
        <v/>
      </c>
      <c r="AF400" t="str">
        <f t="shared" si="343"/>
        <v/>
      </c>
      <c r="AI400" s="21">
        <f t="shared" si="356"/>
        <v>37834</v>
      </c>
      <c r="AJ400" s="14">
        <f t="shared" si="349"/>
        <v>1.5</v>
      </c>
      <c r="AK400" s="22">
        <f t="shared" si="357"/>
        <v>-2.2380666666666677E-2</v>
      </c>
      <c r="AL400" s="14">
        <f t="shared" ref="AL400:AL463" si="390">FORECAST(AI400,AJ387:AJ399,AI387:AI399)</f>
        <v>1.5119468195101149</v>
      </c>
      <c r="AM400" s="14">
        <f t="shared" ref="AM400:AM463" si="391">STEYX(AJ387:AJ399,AI387:AI399)</f>
        <v>2.4863240457087609E-2</v>
      </c>
      <c r="AN400" s="14">
        <f t="shared" ref="AN400:AN463" si="392">(AJ400-AL400)/AM400</f>
        <v>-0.48050130596349067</v>
      </c>
      <c r="AO400" s="14" t="str">
        <f t="shared" ref="AO400:AO463" si="393">IF(ABS(AN400)&gt;1.5, AN400/ABS(AN400)*$P$1*-1,"")</f>
        <v/>
      </c>
      <c r="AP400" s="14" t="str">
        <f t="shared" ref="AP400:AP463" si="394">IF(ISNUMBER(AO400),AK400*AO400,"")</f>
        <v/>
      </c>
      <c r="AQ400" s="15" t="str">
        <f t="shared" ref="AQ400:AQ463" si="395">IF(AP400&lt;0,AP400,"")</f>
        <v/>
      </c>
      <c r="AT400" s="21">
        <f t="shared" si="350"/>
        <v>37834</v>
      </c>
      <c r="AU400" s="14">
        <f t="shared" si="344"/>
        <v>1.5</v>
      </c>
      <c r="AV400" s="22">
        <f t="shared" si="345"/>
        <v>-2.2380666666666677E-2</v>
      </c>
      <c r="AW400" s="14">
        <f>VLOOKUP(AT400,DATA_FEEDS!$F$7:$H$2022,3,FALSE)</f>
        <v>41.066000000000003</v>
      </c>
      <c r="AX400" s="14">
        <f t="shared" si="381"/>
        <v>39.735400000000006</v>
      </c>
      <c r="AY400" s="14">
        <f t="shared" si="382"/>
        <v>0.76970163100923339</v>
      </c>
      <c r="AZ400" s="14" t="str">
        <f t="shared" si="383"/>
        <v/>
      </c>
      <c r="BA400" s="14" t="str">
        <f t="shared" si="384"/>
        <v/>
      </c>
      <c r="BB400" s="15" t="str">
        <f t="shared" si="385"/>
        <v/>
      </c>
      <c r="BE400" s="20">
        <f t="shared" si="351"/>
        <v>37834</v>
      </c>
      <c r="BF400">
        <f t="shared" si="346"/>
        <v>1.5</v>
      </c>
      <c r="BG400">
        <f t="shared" si="347"/>
        <v>-2.2380666666666677E-2</v>
      </c>
      <c r="BH400">
        <f>VLOOKUP(BE400,DATA_FEEDS!$A$7:$B$2095,2,FALSE)</f>
        <v>11.7</v>
      </c>
      <c r="BI400">
        <f t="shared" si="388"/>
        <v>9.0615384615384631</v>
      </c>
      <c r="BJ400">
        <f t="shared" si="389"/>
        <v>0.36179767754744419</v>
      </c>
      <c r="BK400" t="str">
        <f t="shared" si="379"/>
        <v/>
      </c>
      <c r="BL400" s="14" t="str">
        <f t="shared" si="380"/>
        <v/>
      </c>
      <c r="BM400" s="15" t="str">
        <f t="shared" si="386"/>
        <v/>
      </c>
      <c r="BP400" s="20">
        <f t="shared" si="352"/>
        <v>37834</v>
      </c>
      <c r="BQ400">
        <f t="shared" si="339"/>
        <v>1.5</v>
      </c>
      <c r="BR400">
        <f t="shared" si="340"/>
        <v>-2.2380666666666677E-2</v>
      </c>
      <c r="BS400">
        <f t="shared" si="358"/>
        <v>0</v>
      </c>
      <c r="BT400">
        <f t="shared" si="359"/>
        <v>0</v>
      </c>
      <c r="BU400">
        <f t="shared" si="360"/>
        <v>0</v>
      </c>
      <c r="BV400" t="str">
        <f t="shared" si="361"/>
        <v/>
      </c>
      <c r="BW400" s="14" t="str">
        <f t="shared" si="387"/>
        <v/>
      </c>
      <c r="BX400" s="15" t="str">
        <f t="shared" si="353"/>
        <v/>
      </c>
      <c r="BY400">
        <f t="shared" si="362"/>
        <v>-0.48050130596349067</v>
      </c>
      <c r="BZ400">
        <f t="shared" si="363"/>
        <v>0.76970163100923339</v>
      </c>
      <c r="CA400">
        <f t="shared" si="364"/>
        <v>0.36179767754744419</v>
      </c>
    </row>
    <row r="401" spans="1:79" x14ac:dyDescent="0.25">
      <c r="A401" s="1">
        <v>37837</v>
      </c>
      <c r="B401" s="2">
        <v>1.466429</v>
      </c>
      <c r="C401" s="2">
        <v>1.5149999999999999</v>
      </c>
      <c r="D401">
        <f t="shared" si="354"/>
        <v>1.466429</v>
      </c>
      <c r="E401" s="2">
        <f t="shared" si="354"/>
        <v>1.5149999999999999</v>
      </c>
      <c r="F401" s="4">
        <f t="shared" si="365"/>
        <v>-2.2380666666666677E-2</v>
      </c>
      <c r="G401" s="4">
        <f t="shared" si="378"/>
        <v>1.0480988950740558E-2</v>
      </c>
      <c r="H401" s="4">
        <f t="shared" si="342"/>
        <v>8.657764619310529E-2</v>
      </c>
      <c r="I401" s="5">
        <f t="shared" si="355"/>
        <v>4.857099999999992E-2</v>
      </c>
      <c r="J401">
        <f t="shared" si="348"/>
        <v>1</v>
      </c>
      <c r="K401">
        <f t="shared" si="366"/>
        <v>1.4859997999999999</v>
      </c>
      <c r="L401">
        <f t="shared" si="341"/>
        <v>1.4647142000000002</v>
      </c>
      <c r="M401" t="str">
        <f t="shared" si="367"/>
        <v/>
      </c>
      <c r="R401" s="13">
        <f t="shared" si="368"/>
        <v>2.1285599999999683E-2</v>
      </c>
      <c r="S401" s="14" t="str">
        <f t="shared" si="375"/>
        <v/>
      </c>
      <c r="T401" s="14">
        <f t="shared" si="370"/>
        <v>0</v>
      </c>
      <c r="U401" s="15" t="str">
        <f t="shared" si="371"/>
        <v/>
      </c>
      <c r="V401" t="str">
        <f t="shared" si="372"/>
        <v/>
      </c>
      <c r="Y401" s="13" t="str">
        <f t="shared" si="373"/>
        <v/>
      </c>
      <c r="Z401" t="str">
        <f t="shared" si="369"/>
        <v/>
      </c>
      <c r="AB401" s="14" t="str">
        <f t="shared" si="376"/>
        <v/>
      </c>
      <c r="AC401" t="str">
        <f t="shared" si="374"/>
        <v/>
      </c>
      <c r="AE401" s="15" t="str">
        <f t="shared" si="377"/>
        <v/>
      </c>
      <c r="AF401" t="str">
        <f t="shared" si="343"/>
        <v/>
      </c>
      <c r="AI401" s="21">
        <f t="shared" si="356"/>
        <v>37837</v>
      </c>
      <c r="AJ401" s="14">
        <f t="shared" si="349"/>
        <v>1.466429</v>
      </c>
      <c r="AK401" s="22">
        <f t="shared" si="357"/>
        <v>3.9941245024477781E-2</v>
      </c>
      <c r="AL401" s="14">
        <f t="shared" si="390"/>
        <v>1.5157262147841237</v>
      </c>
      <c r="AM401" s="14">
        <f t="shared" si="391"/>
        <v>2.4141122659021051E-2</v>
      </c>
      <c r="AN401" s="14">
        <f t="shared" si="392"/>
        <v>-2.0420431758877777</v>
      </c>
      <c r="AO401" s="14">
        <f t="shared" si="393"/>
        <v>100</v>
      </c>
      <c r="AP401" s="14">
        <f t="shared" si="394"/>
        <v>3.9941245024477783</v>
      </c>
      <c r="AQ401" s="15" t="str">
        <f t="shared" si="395"/>
        <v/>
      </c>
      <c r="AT401" s="21">
        <f t="shared" si="350"/>
        <v>37837</v>
      </c>
      <c r="AU401" s="14">
        <f t="shared" si="344"/>
        <v>1.466429</v>
      </c>
      <c r="AV401" s="22">
        <f t="shared" si="345"/>
        <v>3.9941245024477781E-2</v>
      </c>
      <c r="AW401" s="14">
        <f>VLOOKUP(AT401,DATA_FEEDS!$F$7:$H$2022,3,FALSE)</f>
        <v>42.091999999999999</v>
      </c>
      <c r="AX401" s="14">
        <f t="shared" si="381"/>
        <v>39.914700000000003</v>
      </c>
      <c r="AY401" s="14">
        <f t="shared" si="382"/>
        <v>1.224785764705242</v>
      </c>
      <c r="AZ401" s="14" t="str">
        <f t="shared" si="383"/>
        <v/>
      </c>
      <c r="BA401" s="14" t="str">
        <f t="shared" si="384"/>
        <v/>
      </c>
      <c r="BB401" s="15" t="str">
        <f t="shared" si="385"/>
        <v/>
      </c>
      <c r="BE401" s="20">
        <f t="shared" si="351"/>
        <v>37837</v>
      </c>
      <c r="BF401">
        <f t="shared" si="346"/>
        <v>1.466429</v>
      </c>
      <c r="BG401">
        <f t="shared" si="347"/>
        <v>3.9941245024477781E-2</v>
      </c>
      <c r="BH401">
        <f>VLOOKUP(BE401,DATA_FEEDS!$A$7:$B$2095,2,FALSE)</f>
        <v>13.1</v>
      </c>
      <c r="BI401">
        <f t="shared" si="388"/>
        <v>8.9</v>
      </c>
      <c r="BJ401">
        <f t="shared" si="389"/>
        <v>0.59303774184596836</v>
      </c>
      <c r="BK401" t="str">
        <f t="shared" si="379"/>
        <v/>
      </c>
      <c r="BL401" s="14" t="str">
        <f t="shared" si="380"/>
        <v/>
      </c>
      <c r="BM401" s="15" t="str">
        <f t="shared" si="386"/>
        <v/>
      </c>
      <c r="BP401" s="20">
        <f t="shared" si="352"/>
        <v>37837</v>
      </c>
      <c r="BQ401">
        <f t="shared" ref="BQ401:BQ464" si="396">AU401</f>
        <v>1.466429</v>
      </c>
      <c r="BR401">
        <f t="shared" ref="BR401:BR464" si="397">AV401</f>
        <v>3.9941245024477781E-2</v>
      </c>
      <c r="BS401">
        <f t="shared" si="358"/>
        <v>100</v>
      </c>
      <c r="BT401">
        <f t="shared" si="359"/>
        <v>0</v>
      </c>
      <c r="BU401">
        <f t="shared" si="360"/>
        <v>0</v>
      </c>
      <c r="BV401">
        <f t="shared" si="361"/>
        <v>100</v>
      </c>
      <c r="BW401" s="14">
        <f t="shared" si="387"/>
        <v>3.9941245024477783</v>
      </c>
      <c r="BX401" s="15" t="str">
        <f t="shared" si="353"/>
        <v/>
      </c>
      <c r="BY401">
        <f t="shared" si="362"/>
        <v>-2.0420431758877777</v>
      </c>
      <c r="BZ401">
        <f t="shared" si="363"/>
        <v>1.224785764705242</v>
      </c>
      <c r="CA401">
        <f t="shared" si="364"/>
        <v>0.59303774184596836</v>
      </c>
    </row>
    <row r="402" spans="1:79" x14ac:dyDescent="0.25">
      <c r="A402" s="1">
        <v>37838</v>
      </c>
      <c r="B402" s="2">
        <v>1.5249999999999999</v>
      </c>
      <c r="C402" s="2">
        <v>1.455714</v>
      </c>
      <c r="D402">
        <f t="shared" si="354"/>
        <v>1.5249999999999999</v>
      </c>
      <c r="E402" s="2">
        <f t="shared" si="354"/>
        <v>1.455714</v>
      </c>
      <c r="F402" s="4">
        <f t="shared" si="365"/>
        <v>3.9941245024477781E-2</v>
      </c>
      <c r="G402" s="4">
        <f t="shared" si="378"/>
        <v>-1.877699146181748E-2</v>
      </c>
      <c r="H402" s="4">
        <f t="shared" si="342"/>
        <v>8.4117788456542948E-3</v>
      </c>
      <c r="I402" s="5">
        <f t="shared" si="355"/>
        <v>-6.9285999999999959E-2</v>
      </c>
      <c r="J402">
        <f t="shared" si="348"/>
        <v>1</v>
      </c>
      <c r="K402">
        <f t="shared" si="366"/>
        <v>1.4811426000000001</v>
      </c>
      <c r="L402">
        <f t="shared" si="341"/>
        <v>1.4646427500000003</v>
      </c>
      <c r="M402" t="str">
        <f t="shared" si="367"/>
        <v/>
      </c>
      <c r="R402" s="13">
        <f t="shared" si="368"/>
        <v>1.6499849999999761E-2</v>
      </c>
      <c r="S402" s="14" t="str">
        <f t="shared" si="375"/>
        <v/>
      </c>
      <c r="T402" s="14">
        <f t="shared" si="370"/>
        <v>0</v>
      </c>
      <c r="U402" s="15" t="str">
        <f t="shared" si="371"/>
        <v/>
      </c>
      <c r="V402" t="str">
        <f t="shared" si="372"/>
        <v/>
      </c>
      <c r="Y402" s="13" t="str">
        <f t="shared" si="373"/>
        <v/>
      </c>
      <c r="Z402" t="str">
        <f t="shared" si="369"/>
        <v/>
      </c>
      <c r="AB402" s="14" t="str">
        <f t="shared" si="376"/>
        <v/>
      </c>
      <c r="AC402" t="str">
        <f t="shared" si="374"/>
        <v/>
      </c>
      <c r="AE402" s="15" t="str">
        <f t="shared" si="377"/>
        <v/>
      </c>
      <c r="AF402" t="str">
        <f t="shared" si="343"/>
        <v/>
      </c>
      <c r="AI402" s="21">
        <f t="shared" si="356"/>
        <v>37838</v>
      </c>
      <c r="AJ402" s="14">
        <f t="shared" si="349"/>
        <v>1.5249999999999999</v>
      </c>
      <c r="AK402" s="22">
        <f t="shared" si="357"/>
        <v>-6.0421639344262208E-2</v>
      </c>
      <c r="AL402" s="14">
        <f t="shared" si="390"/>
        <v>1.4961393986289977</v>
      </c>
      <c r="AM402" s="14">
        <f t="shared" si="391"/>
        <v>2.3695624962286724E-2</v>
      </c>
      <c r="AN402" s="14">
        <f t="shared" si="392"/>
        <v>1.2179717317832266</v>
      </c>
      <c r="AO402" s="14" t="str">
        <f t="shared" si="393"/>
        <v/>
      </c>
      <c r="AP402" s="14" t="str">
        <f t="shared" si="394"/>
        <v/>
      </c>
      <c r="AQ402" s="15" t="str">
        <f t="shared" si="395"/>
        <v/>
      </c>
      <c r="AT402" s="21">
        <f t="shared" si="350"/>
        <v>37838</v>
      </c>
      <c r="AU402" s="14">
        <f t="shared" si="344"/>
        <v>1.5249999999999999</v>
      </c>
      <c r="AV402" s="22">
        <f t="shared" si="345"/>
        <v>-6.0421639344262208E-2</v>
      </c>
      <c r="AW402" s="14">
        <f>VLOOKUP(AT402,DATA_FEEDS!$F$7:$H$2022,3,FALSE)</f>
        <v>41.572000000000003</v>
      </c>
      <c r="AX402" s="14">
        <f t="shared" si="381"/>
        <v>40.383399999999995</v>
      </c>
      <c r="AY402" s="14">
        <f t="shared" si="382"/>
        <v>0.61740159195250732</v>
      </c>
      <c r="AZ402" s="14" t="str">
        <f t="shared" si="383"/>
        <v/>
      </c>
      <c r="BA402" s="14" t="str">
        <f t="shared" si="384"/>
        <v/>
      </c>
      <c r="BB402" s="15" t="str">
        <f t="shared" si="385"/>
        <v/>
      </c>
      <c r="BE402" s="20">
        <f t="shared" si="351"/>
        <v>37838</v>
      </c>
      <c r="BF402">
        <f t="shared" si="346"/>
        <v>1.5249999999999999</v>
      </c>
      <c r="BG402">
        <f t="shared" si="347"/>
        <v>-6.0421639344262208E-2</v>
      </c>
      <c r="BH402">
        <f>VLOOKUP(BE402,DATA_FEEDS!$A$7:$B$2095,2,FALSE)</f>
        <v>27.9</v>
      </c>
      <c r="BI402">
        <f t="shared" si="388"/>
        <v>9.7692307692307701</v>
      </c>
      <c r="BJ402">
        <f t="shared" si="389"/>
        <v>2.6716283967620273</v>
      </c>
      <c r="BK402">
        <f t="shared" si="379"/>
        <v>100</v>
      </c>
      <c r="BL402" s="14">
        <f t="shared" si="380"/>
        <v>-6.0421639344262212</v>
      </c>
      <c r="BM402" s="15">
        <f t="shared" si="386"/>
        <v>-6.0421639344262212</v>
      </c>
      <c r="BP402" s="20">
        <f t="shared" si="352"/>
        <v>37838</v>
      </c>
      <c r="BQ402">
        <f t="shared" si="396"/>
        <v>1.5249999999999999</v>
      </c>
      <c r="BR402">
        <f t="shared" si="397"/>
        <v>-6.0421639344262208E-2</v>
      </c>
      <c r="BS402">
        <f t="shared" si="358"/>
        <v>0</v>
      </c>
      <c r="BT402">
        <f t="shared" si="359"/>
        <v>0</v>
      </c>
      <c r="BU402">
        <f t="shared" si="360"/>
        <v>100</v>
      </c>
      <c r="BV402">
        <f t="shared" si="361"/>
        <v>100</v>
      </c>
      <c r="BW402" s="14">
        <f t="shared" si="387"/>
        <v>-6.0421639344262212</v>
      </c>
      <c r="BX402" s="15">
        <f t="shared" si="353"/>
        <v>-6.0421639344262212</v>
      </c>
      <c r="BY402">
        <f t="shared" si="362"/>
        <v>1.2179717317832266</v>
      </c>
      <c r="BZ402">
        <f t="shared" si="363"/>
        <v>0.61740159195250732</v>
      </c>
      <c r="CA402">
        <f t="shared" si="364"/>
        <v>2.6716283967620273</v>
      </c>
    </row>
    <row r="403" spans="1:79" x14ac:dyDescent="0.25">
      <c r="A403" s="1">
        <v>37839</v>
      </c>
      <c r="B403" s="2">
        <v>1.432857</v>
      </c>
      <c r="C403" s="2">
        <v>1.4021429999999999</v>
      </c>
      <c r="D403">
        <f t="shared" si="354"/>
        <v>1.432857</v>
      </c>
      <c r="E403" s="2">
        <f t="shared" si="354"/>
        <v>1.4021429999999999</v>
      </c>
      <c r="F403" s="4">
        <f t="shared" si="365"/>
        <v>-6.0421639344262208E-2</v>
      </c>
      <c r="G403" s="4">
        <f t="shared" si="378"/>
        <v>-5.3519945944085191E-2</v>
      </c>
      <c r="H403" s="4">
        <f t="shared" si="342"/>
        <v>-1.2575352112676066E-2</v>
      </c>
      <c r="I403" s="5">
        <f t="shared" si="355"/>
        <v>-3.071400000000013E-2</v>
      </c>
      <c r="J403">
        <f t="shared" si="348"/>
        <v>1</v>
      </c>
      <c r="K403">
        <f t="shared" si="366"/>
        <v>1.4718569999999997</v>
      </c>
      <c r="L403">
        <f t="shared" si="341"/>
        <v>1.4637142000000001</v>
      </c>
      <c r="M403" t="str">
        <f t="shared" si="367"/>
        <v/>
      </c>
      <c r="R403" s="13">
        <f t="shared" si="368"/>
        <v>8.1427999999996725E-3</v>
      </c>
      <c r="S403" s="14" t="str">
        <f t="shared" si="375"/>
        <v/>
      </c>
      <c r="T403" s="14">
        <f t="shared" si="370"/>
        <v>0</v>
      </c>
      <c r="U403" s="15" t="str">
        <f t="shared" si="371"/>
        <v/>
      </c>
      <c r="V403" t="str">
        <f t="shared" si="372"/>
        <v/>
      </c>
      <c r="Y403" s="13" t="str">
        <f t="shared" si="373"/>
        <v/>
      </c>
      <c r="Z403" t="str">
        <f t="shared" si="369"/>
        <v/>
      </c>
      <c r="AB403" s="14" t="str">
        <f t="shared" si="376"/>
        <v/>
      </c>
      <c r="AC403" t="str">
        <f t="shared" si="374"/>
        <v/>
      </c>
      <c r="AE403" s="15" t="str">
        <f t="shared" si="377"/>
        <v/>
      </c>
      <c r="AF403" t="str">
        <f t="shared" si="343"/>
        <v/>
      </c>
      <c r="AI403" s="21">
        <f t="shared" si="356"/>
        <v>37839</v>
      </c>
      <c r="AJ403" s="14">
        <f t="shared" si="349"/>
        <v>1.432857</v>
      </c>
      <c r="AK403" s="22">
        <f t="shared" si="357"/>
        <v>-1.6450350593255298E-2</v>
      </c>
      <c r="AL403" s="14">
        <f t="shared" si="390"/>
        <v>1.4989201427087693</v>
      </c>
      <c r="AM403" s="14">
        <f t="shared" si="391"/>
        <v>2.1974699532854174E-2</v>
      </c>
      <c r="AN403" s="14">
        <f t="shared" si="392"/>
        <v>-3.006327463545011</v>
      </c>
      <c r="AO403" s="14">
        <f t="shared" si="393"/>
        <v>100</v>
      </c>
      <c r="AP403" s="14">
        <f t="shared" si="394"/>
        <v>-1.6450350593255298</v>
      </c>
      <c r="AQ403" s="15">
        <f t="shared" si="395"/>
        <v>-1.6450350593255298</v>
      </c>
      <c r="AT403" s="21">
        <f t="shared" si="350"/>
        <v>37839</v>
      </c>
      <c r="AU403" s="14">
        <f t="shared" si="344"/>
        <v>1.432857</v>
      </c>
      <c r="AV403" s="22">
        <f t="shared" si="345"/>
        <v>-1.6450350593255298E-2</v>
      </c>
      <c r="AW403" s="14">
        <f>VLOOKUP(AT403,DATA_FEEDS!$F$7:$H$2022,3,FALSE)</f>
        <v>42.289000000000001</v>
      </c>
      <c r="AX403" s="14">
        <f t="shared" si="381"/>
        <v>40.8001</v>
      </c>
      <c r="AY403" s="14">
        <f t="shared" si="382"/>
        <v>0.89825594603126524</v>
      </c>
      <c r="AZ403" s="14" t="str">
        <f t="shared" si="383"/>
        <v/>
      </c>
      <c r="BA403" s="14" t="str">
        <f t="shared" si="384"/>
        <v/>
      </c>
      <c r="BB403" s="15" t="str">
        <f t="shared" si="385"/>
        <v/>
      </c>
      <c r="BE403" s="20">
        <f t="shared" si="351"/>
        <v>37839</v>
      </c>
      <c r="BF403">
        <f t="shared" si="346"/>
        <v>1.432857</v>
      </c>
      <c r="BG403">
        <f t="shared" si="347"/>
        <v>-1.6450350593255298E-2</v>
      </c>
      <c r="BH403">
        <f>VLOOKUP(BE403,DATA_FEEDS!$A$7:$B$2095,2,FALSE)</f>
        <v>28.9</v>
      </c>
      <c r="BI403">
        <f t="shared" si="388"/>
        <v>10.815384615384614</v>
      </c>
      <c r="BJ403">
        <f t="shared" si="389"/>
        <v>2.0824476055022947</v>
      </c>
      <c r="BK403">
        <f t="shared" si="379"/>
        <v>100</v>
      </c>
      <c r="BL403" s="14">
        <f t="shared" si="380"/>
        <v>-1.6450350593255298</v>
      </c>
      <c r="BM403" s="15">
        <f t="shared" si="386"/>
        <v>-1.6450350593255298</v>
      </c>
      <c r="BP403" s="20">
        <f t="shared" si="352"/>
        <v>37839</v>
      </c>
      <c r="BQ403">
        <f t="shared" si="396"/>
        <v>1.432857</v>
      </c>
      <c r="BR403">
        <f t="shared" si="397"/>
        <v>-1.6450350593255298E-2</v>
      </c>
      <c r="BS403">
        <f t="shared" si="358"/>
        <v>100</v>
      </c>
      <c r="BT403">
        <f t="shared" si="359"/>
        <v>0</v>
      </c>
      <c r="BU403">
        <f t="shared" si="360"/>
        <v>100</v>
      </c>
      <c r="BV403">
        <f t="shared" si="361"/>
        <v>100</v>
      </c>
      <c r="BW403" s="14">
        <f t="shared" si="387"/>
        <v>-1.6450350593255298</v>
      </c>
      <c r="BX403" s="15">
        <f t="shared" si="353"/>
        <v>-1.6450350593255298</v>
      </c>
      <c r="BY403">
        <f t="shared" si="362"/>
        <v>-3.006327463545011</v>
      </c>
      <c r="BZ403">
        <f t="shared" si="363"/>
        <v>0.89825594603126524</v>
      </c>
      <c r="CA403">
        <f t="shared" si="364"/>
        <v>2.0824476055022947</v>
      </c>
    </row>
    <row r="404" spans="1:79" x14ac:dyDescent="0.25">
      <c r="A404" s="1">
        <v>37840</v>
      </c>
      <c r="B404" s="2">
        <v>1.409286</v>
      </c>
      <c r="C404" s="2">
        <v>1.4235709999999999</v>
      </c>
      <c r="D404">
        <f t="shared" si="354"/>
        <v>1.409286</v>
      </c>
      <c r="E404" s="2">
        <f t="shared" si="354"/>
        <v>1.4235709999999999</v>
      </c>
      <c r="F404" s="4">
        <f t="shared" si="365"/>
        <v>-1.6450350593255298E-2</v>
      </c>
      <c r="G404" s="4">
        <f t="shared" si="378"/>
        <v>-5.0952666666666722E-2</v>
      </c>
      <c r="H404" s="4">
        <f t="shared" si="342"/>
        <v>1.3732957531443024E-2</v>
      </c>
      <c r="I404" s="5">
        <f t="shared" si="355"/>
        <v>1.4284999999999881E-2</v>
      </c>
      <c r="J404">
        <f t="shared" si="348"/>
        <v>1</v>
      </c>
      <c r="K404">
        <f t="shared" si="366"/>
        <v>1.4554284</v>
      </c>
      <c r="L404">
        <f t="shared" si="341"/>
        <v>1.4649642</v>
      </c>
      <c r="M404" t="str">
        <f t="shared" si="367"/>
        <v/>
      </c>
      <c r="R404" s="13">
        <f t="shared" si="368"/>
        <v>-9.5358000000000942E-3</v>
      </c>
      <c r="S404" s="14">
        <f t="shared" si="375"/>
        <v>-100</v>
      </c>
      <c r="T404" s="14">
        <f t="shared" si="370"/>
        <v>-100</v>
      </c>
      <c r="U404" s="15">
        <f t="shared" si="371"/>
        <v>1.6450350593255298</v>
      </c>
      <c r="V404" t="str">
        <f t="shared" si="372"/>
        <v/>
      </c>
      <c r="Y404" s="13" t="str">
        <f t="shared" si="373"/>
        <v/>
      </c>
      <c r="Z404" t="str">
        <f t="shared" si="369"/>
        <v/>
      </c>
      <c r="AB404" s="14" t="str">
        <f t="shared" si="376"/>
        <v/>
      </c>
      <c r="AC404" t="str">
        <f t="shared" si="374"/>
        <v/>
      </c>
      <c r="AE404" s="15" t="str">
        <f t="shared" si="377"/>
        <v/>
      </c>
      <c r="AF404" t="str">
        <f t="shared" si="343"/>
        <v/>
      </c>
      <c r="AI404" s="21">
        <f t="shared" si="356"/>
        <v>37840</v>
      </c>
      <c r="AJ404" s="14">
        <f t="shared" si="349"/>
        <v>1.409286</v>
      </c>
      <c r="AK404" s="22">
        <f t="shared" si="357"/>
        <v>1.9260107600586336E-2</v>
      </c>
      <c r="AL404" s="14">
        <f t="shared" si="390"/>
        <v>1.4810434984736141</v>
      </c>
      <c r="AM404" s="14">
        <f t="shared" si="391"/>
        <v>2.7911609595977691E-2</v>
      </c>
      <c r="AN404" s="14">
        <f t="shared" si="392"/>
        <v>-2.5708835682466304</v>
      </c>
      <c r="AO404" s="14">
        <f t="shared" si="393"/>
        <v>100</v>
      </c>
      <c r="AP404" s="14">
        <f t="shared" si="394"/>
        <v>1.9260107600586336</v>
      </c>
      <c r="AQ404" s="15" t="str">
        <f t="shared" si="395"/>
        <v/>
      </c>
      <c r="AT404" s="21">
        <f t="shared" si="350"/>
        <v>37840</v>
      </c>
      <c r="AU404" s="14">
        <f t="shared" si="344"/>
        <v>1.409286</v>
      </c>
      <c r="AV404" s="22">
        <f t="shared" si="345"/>
        <v>1.9260107600586336E-2</v>
      </c>
      <c r="AW404" s="14">
        <f>VLOOKUP(AT404,DATA_FEEDS!$F$7:$H$2022,3,FALSE)</f>
        <v>43.112000000000002</v>
      </c>
      <c r="AX404" s="14">
        <f t="shared" si="381"/>
        <v>41.256399999999999</v>
      </c>
      <c r="AY404" s="14">
        <f t="shared" si="382"/>
        <v>1.2003407933847061</v>
      </c>
      <c r="AZ404" s="14" t="str">
        <f t="shared" si="383"/>
        <v/>
      </c>
      <c r="BA404" s="14" t="str">
        <f t="shared" si="384"/>
        <v/>
      </c>
      <c r="BB404" s="15" t="str">
        <f t="shared" si="385"/>
        <v/>
      </c>
      <c r="BE404" s="20">
        <f t="shared" si="351"/>
        <v>37840</v>
      </c>
      <c r="BF404">
        <f t="shared" si="346"/>
        <v>1.409286</v>
      </c>
      <c r="BG404">
        <f t="shared" si="347"/>
        <v>1.9260107600586336E-2</v>
      </c>
      <c r="BH404">
        <f>VLOOKUP(BE404,DATA_FEEDS!$A$7:$B$2095,2,FALSE)</f>
        <v>30.1</v>
      </c>
      <c r="BI404">
        <f t="shared" si="388"/>
        <v>12.215384615384615</v>
      </c>
      <c r="BJ404">
        <f t="shared" si="389"/>
        <v>1.7248561391728494</v>
      </c>
      <c r="BK404">
        <f t="shared" si="379"/>
        <v>100</v>
      </c>
      <c r="BL404" s="14">
        <f t="shared" si="380"/>
        <v>1.9260107600586336</v>
      </c>
      <c r="BM404" s="15" t="str">
        <f t="shared" si="386"/>
        <v/>
      </c>
      <c r="BP404" s="20">
        <f t="shared" si="352"/>
        <v>37840</v>
      </c>
      <c r="BQ404">
        <f t="shared" si="396"/>
        <v>1.409286</v>
      </c>
      <c r="BR404">
        <f t="shared" si="397"/>
        <v>1.9260107600586336E-2</v>
      </c>
      <c r="BS404">
        <f t="shared" si="358"/>
        <v>100</v>
      </c>
      <c r="BT404">
        <f t="shared" si="359"/>
        <v>0</v>
      </c>
      <c r="BU404">
        <f t="shared" si="360"/>
        <v>100</v>
      </c>
      <c r="BV404">
        <f t="shared" si="361"/>
        <v>100</v>
      </c>
      <c r="BW404" s="14">
        <f t="shared" si="387"/>
        <v>1.9260107600586336</v>
      </c>
      <c r="BX404" s="15" t="str">
        <f t="shared" si="353"/>
        <v/>
      </c>
      <c r="BY404">
        <f t="shared" si="362"/>
        <v>-2.5708835682466304</v>
      </c>
      <c r="BZ404">
        <f t="shared" si="363"/>
        <v>1.2003407933847061</v>
      </c>
      <c r="CA404">
        <f t="shared" si="364"/>
        <v>1.7248561391728494</v>
      </c>
    </row>
    <row r="405" spans="1:79" x14ac:dyDescent="0.25">
      <c r="A405" s="1">
        <v>37841</v>
      </c>
      <c r="B405" s="2">
        <v>1.436429</v>
      </c>
      <c r="C405" s="2">
        <v>1.402857</v>
      </c>
      <c r="D405">
        <f t="shared" si="354"/>
        <v>1.436429</v>
      </c>
      <c r="E405" s="2">
        <f t="shared" si="354"/>
        <v>1.402857</v>
      </c>
      <c r="F405" s="4">
        <f t="shared" si="365"/>
        <v>1.9260107600586336E-2</v>
      </c>
      <c r="G405" s="4">
        <f t="shared" si="378"/>
        <v>-4.3351570379472827E-2</v>
      </c>
      <c r="H405" s="4">
        <f t="shared" si="342"/>
        <v>-1.8491050776401667E-2</v>
      </c>
      <c r="I405" s="5">
        <f t="shared" si="355"/>
        <v>-3.3571999999999935E-2</v>
      </c>
      <c r="J405">
        <f t="shared" si="348"/>
        <v>1</v>
      </c>
      <c r="K405">
        <f t="shared" si="366"/>
        <v>1.4398569999999999</v>
      </c>
      <c r="L405">
        <f t="shared" ref="L405:L468" si="398">AVERAGE(E386:E405)</f>
        <v>1.4642142</v>
      </c>
      <c r="M405" t="str">
        <f t="shared" si="367"/>
        <v/>
      </c>
      <c r="R405" s="13">
        <f t="shared" si="368"/>
        <v>-2.4357200000000079E-2</v>
      </c>
      <c r="S405" s="14" t="str">
        <f t="shared" si="375"/>
        <v/>
      </c>
      <c r="T405" s="14">
        <f t="shared" si="370"/>
        <v>-100</v>
      </c>
      <c r="U405" s="15">
        <f t="shared" si="371"/>
        <v>-1.9260107600586336</v>
      </c>
      <c r="V405">
        <f t="shared" si="372"/>
        <v>-1.9260107600586336</v>
      </c>
      <c r="Y405" s="13" t="str">
        <f t="shared" si="373"/>
        <v/>
      </c>
      <c r="Z405" t="str">
        <f t="shared" si="369"/>
        <v/>
      </c>
      <c r="AB405" s="14" t="str">
        <f t="shared" si="376"/>
        <v/>
      </c>
      <c r="AC405" t="str">
        <f t="shared" si="374"/>
        <v/>
      </c>
      <c r="AE405" s="15" t="str">
        <f t="shared" si="377"/>
        <v/>
      </c>
      <c r="AF405" t="str">
        <f t="shared" si="343"/>
        <v/>
      </c>
      <c r="AI405" s="21">
        <f t="shared" si="356"/>
        <v>37841</v>
      </c>
      <c r="AJ405" s="14">
        <f t="shared" si="349"/>
        <v>1.436429</v>
      </c>
      <c r="AK405" s="22">
        <f t="shared" si="357"/>
        <v>-1.4421179188111657E-2</v>
      </c>
      <c r="AL405" s="14">
        <f t="shared" si="390"/>
        <v>1.4577959103996534</v>
      </c>
      <c r="AM405" s="14">
        <f t="shared" si="391"/>
        <v>3.2667628843927772E-2</v>
      </c>
      <c r="AN405" s="14">
        <f t="shared" si="392"/>
        <v>-0.65406982862868845</v>
      </c>
      <c r="AO405" s="14" t="str">
        <f t="shared" si="393"/>
        <v/>
      </c>
      <c r="AP405" s="14" t="str">
        <f t="shared" si="394"/>
        <v/>
      </c>
      <c r="AQ405" s="15" t="str">
        <f t="shared" si="395"/>
        <v/>
      </c>
      <c r="AT405" s="21">
        <f t="shared" si="350"/>
        <v>37841</v>
      </c>
      <c r="AU405" s="14">
        <f t="shared" si="344"/>
        <v>1.436429</v>
      </c>
      <c r="AV405" s="22">
        <f t="shared" si="345"/>
        <v>-1.4421179188111657E-2</v>
      </c>
      <c r="AW405" s="14">
        <f>VLOOKUP(AT405,DATA_FEEDS!$F$7:$H$2022,3,FALSE)</f>
        <v>42.923000000000002</v>
      </c>
      <c r="AX405" s="14">
        <f t="shared" si="381"/>
        <v>41.776300000000006</v>
      </c>
      <c r="AY405" s="14">
        <f t="shared" si="382"/>
        <v>0.77499710291519919</v>
      </c>
      <c r="AZ405" s="14" t="str">
        <f t="shared" si="383"/>
        <v/>
      </c>
      <c r="BA405" s="14" t="str">
        <f t="shared" si="384"/>
        <v/>
      </c>
      <c r="BB405" s="15" t="str">
        <f t="shared" si="385"/>
        <v/>
      </c>
      <c r="BE405" s="20">
        <f t="shared" si="351"/>
        <v>37841</v>
      </c>
      <c r="BF405">
        <f t="shared" si="346"/>
        <v>1.436429</v>
      </c>
      <c r="BG405">
        <f t="shared" si="347"/>
        <v>-1.4421179188111657E-2</v>
      </c>
      <c r="BH405">
        <f>VLOOKUP(BE405,DATA_FEEDS!$A$7:$B$2095,2,FALSE)</f>
        <v>31.7</v>
      </c>
      <c r="BI405">
        <f t="shared" si="388"/>
        <v>13.892307692307693</v>
      </c>
      <c r="BJ405">
        <f t="shared" si="389"/>
        <v>1.5132375409812484</v>
      </c>
      <c r="BK405">
        <f t="shared" si="379"/>
        <v>100</v>
      </c>
      <c r="BL405" s="14">
        <f t="shared" si="380"/>
        <v>-1.4421179188111657</v>
      </c>
      <c r="BM405" s="15">
        <f t="shared" si="386"/>
        <v>-1.4421179188111657</v>
      </c>
      <c r="BP405" s="20">
        <f t="shared" si="352"/>
        <v>37841</v>
      </c>
      <c r="BQ405">
        <f t="shared" si="396"/>
        <v>1.436429</v>
      </c>
      <c r="BR405">
        <f t="shared" si="397"/>
        <v>-1.4421179188111657E-2</v>
      </c>
      <c r="BS405">
        <f t="shared" si="358"/>
        <v>0</v>
      </c>
      <c r="BT405">
        <f t="shared" si="359"/>
        <v>0</v>
      </c>
      <c r="BU405">
        <f t="shared" si="360"/>
        <v>100</v>
      </c>
      <c r="BV405">
        <f t="shared" si="361"/>
        <v>100</v>
      </c>
      <c r="BW405" s="14">
        <f t="shared" si="387"/>
        <v>-1.4421179188111657</v>
      </c>
      <c r="BX405" s="15">
        <f t="shared" si="353"/>
        <v>-1.4421179188111657</v>
      </c>
      <c r="BY405">
        <f t="shared" si="362"/>
        <v>-0.65406982862868845</v>
      </c>
      <c r="BZ405">
        <f t="shared" si="363"/>
        <v>0.77499710291519919</v>
      </c>
      <c r="CA405">
        <f t="shared" si="364"/>
        <v>1.5132375409812484</v>
      </c>
    </row>
    <row r="406" spans="1:79" x14ac:dyDescent="0.25">
      <c r="A406" s="1">
        <v>37844</v>
      </c>
      <c r="B406" s="2">
        <v>1.4157139999999999</v>
      </c>
      <c r="C406" s="2">
        <v>1.4042859999999999</v>
      </c>
      <c r="D406">
        <f t="shared" si="354"/>
        <v>1.4157139999999999</v>
      </c>
      <c r="E406" s="2">
        <f t="shared" si="354"/>
        <v>1.4042859999999999</v>
      </c>
      <c r="F406" s="4">
        <f t="shared" si="365"/>
        <v>-1.4421179188111657E-2</v>
      </c>
      <c r="G406" s="4">
        <f t="shared" si="378"/>
        <v>-7.91567213114754E-2</v>
      </c>
      <c r="H406" s="4">
        <f t="shared" ref="H406:H469" si="399">(E406-D387)/D387</f>
        <v>-1.7981818181818193E-2</v>
      </c>
      <c r="I406" s="5">
        <f t="shared" si="355"/>
        <v>-1.1427999999999994E-2</v>
      </c>
      <c r="J406">
        <f t="shared" si="348"/>
        <v>1</v>
      </c>
      <c r="K406">
        <f t="shared" si="366"/>
        <v>1.4177142</v>
      </c>
      <c r="L406">
        <f t="shared" si="398"/>
        <v>1.4633570499999999</v>
      </c>
      <c r="M406" t="str">
        <f t="shared" si="367"/>
        <v/>
      </c>
      <c r="R406" s="13">
        <f t="shared" si="368"/>
        <v>-4.5642849999999902E-2</v>
      </c>
      <c r="S406" s="14" t="str">
        <f t="shared" si="375"/>
        <v/>
      </c>
      <c r="T406" s="14">
        <f t="shared" si="370"/>
        <v>-100</v>
      </c>
      <c r="U406" s="15">
        <f t="shared" si="371"/>
        <v>1.4421179188111657</v>
      </c>
      <c r="V406" t="str">
        <f t="shared" si="372"/>
        <v/>
      </c>
      <c r="Y406" s="13" t="str">
        <f t="shared" si="373"/>
        <v/>
      </c>
      <c r="Z406" t="str">
        <f t="shared" si="369"/>
        <v/>
      </c>
      <c r="AB406" s="14" t="str">
        <f t="shared" si="376"/>
        <v/>
      </c>
      <c r="AC406" t="str">
        <f t="shared" si="374"/>
        <v/>
      </c>
      <c r="AE406" s="15" t="str">
        <f t="shared" si="377"/>
        <v/>
      </c>
      <c r="AF406" t="str">
        <f t="shared" si="343"/>
        <v/>
      </c>
      <c r="AI406" s="21">
        <f t="shared" si="356"/>
        <v>37844</v>
      </c>
      <c r="AJ406" s="14">
        <f t="shared" si="349"/>
        <v>1.4157139999999999</v>
      </c>
      <c r="AK406" s="22">
        <f t="shared" si="357"/>
        <v>-3.0267412768397238E-3</v>
      </c>
      <c r="AL406" s="14">
        <f t="shared" si="390"/>
        <v>1.4396203589184609</v>
      </c>
      <c r="AM406" s="14">
        <f t="shared" si="391"/>
        <v>3.2618299101290799E-2</v>
      </c>
      <c r="AN406" s="14">
        <f t="shared" si="392"/>
        <v>-0.73291249320584262</v>
      </c>
      <c r="AO406" s="14" t="str">
        <f t="shared" si="393"/>
        <v/>
      </c>
      <c r="AP406" s="14" t="str">
        <f t="shared" si="394"/>
        <v/>
      </c>
      <c r="AQ406" s="15" t="str">
        <f t="shared" si="395"/>
        <v/>
      </c>
      <c r="AT406" s="21">
        <f t="shared" si="350"/>
        <v>37844</v>
      </c>
      <c r="AU406" s="14">
        <f t="shared" si="344"/>
        <v>1.4157139999999999</v>
      </c>
      <c r="AV406" s="22">
        <f t="shared" si="345"/>
        <v>-3.0267412768397238E-3</v>
      </c>
      <c r="AW406" s="14">
        <f>VLOOKUP(AT406,DATA_FEEDS!$F$7:$H$2022,3,FALSE)</f>
        <v>38.26</v>
      </c>
      <c r="AX406" s="14">
        <f t="shared" si="381"/>
        <v>41.5807</v>
      </c>
      <c r="AY406" s="14">
        <f t="shared" si="382"/>
        <v>-3.6870926442997551</v>
      </c>
      <c r="AZ406" s="14">
        <f t="shared" si="383"/>
        <v>100</v>
      </c>
      <c r="BA406" s="14">
        <f t="shared" si="384"/>
        <v>-0.30267412768397239</v>
      </c>
      <c r="BB406" s="15">
        <f t="shared" si="385"/>
        <v>-0.30267412768397239</v>
      </c>
      <c r="BE406" s="20">
        <f t="shared" si="351"/>
        <v>37844</v>
      </c>
      <c r="BF406">
        <f t="shared" si="346"/>
        <v>1.4157139999999999</v>
      </c>
      <c r="BG406">
        <f t="shared" si="347"/>
        <v>-3.0267412768397238E-3</v>
      </c>
      <c r="BH406">
        <f>VLOOKUP(BE406,DATA_FEEDS!$A$7:$B$2095,2,FALSE)</f>
        <v>40.299999999999997</v>
      </c>
      <c r="BI406">
        <f t="shared" si="388"/>
        <v>16.446153846153841</v>
      </c>
      <c r="BJ406">
        <f t="shared" si="389"/>
        <v>1.8560537067413652</v>
      </c>
      <c r="BK406">
        <f t="shared" si="379"/>
        <v>100</v>
      </c>
      <c r="BL406" s="14">
        <f t="shared" si="380"/>
        <v>-0.30267412768397239</v>
      </c>
      <c r="BM406" s="15">
        <f t="shared" si="386"/>
        <v>-0.30267412768397239</v>
      </c>
      <c r="BP406" s="20">
        <f t="shared" si="352"/>
        <v>37844</v>
      </c>
      <c r="BQ406">
        <f t="shared" si="396"/>
        <v>1.4157139999999999</v>
      </c>
      <c r="BR406">
        <f t="shared" si="397"/>
        <v>-3.0267412768397238E-3</v>
      </c>
      <c r="BS406">
        <f t="shared" si="358"/>
        <v>0</v>
      </c>
      <c r="BT406">
        <f t="shared" si="359"/>
        <v>100</v>
      </c>
      <c r="BU406">
        <f t="shared" si="360"/>
        <v>100</v>
      </c>
      <c r="BV406">
        <f t="shared" si="361"/>
        <v>100</v>
      </c>
      <c r="BW406" s="14">
        <f t="shared" si="387"/>
        <v>-0.30267412768397239</v>
      </c>
      <c r="BX406" s="15">
        <f t="shared" si="353"/>
        <v>-0.30267412768397239</v>
      </c>
      <c r="BY406">
        <f t="shared" si="362"/>
        <v>-0.73291249320584262</v>
      </c>
      <c r="BZ406">
        <f t="shared" si="363"/>
        <v>-3.6870926442997551</v>
      </c>
      <c r="CA406">
        <f t="shared" si="364"/>
        <v>1.8560537067413652</v>
      </c>
    </row>
    <row r="407" spans="1:79" x14ac:dyDescent="0.25">
      <c r="A407" s="1">
        <v>37845</v>
      </c>
      <c r="B407" s="2">
        <v>1.411429</v>
      </c>
      <c r="C407" s="2">
        <v>1.407143</v>
      </c>
      <c r="D407">
        <f t="shared" si="354"/>
        <v>1.411429</v>
      </c>
      <c r="E407" s="2">
        <f t="shared" si="354"/>
        <v>1.407143</v>
      </c>
      <c r="F407" s="4">
        <f t="shared" si="365"/>
        <v>-3.0267412768397238E-3</v>
      </c>
      <c r="G407" s="4">
        <f t="shared" si="378"/>
        <v>-1.7945963902887736E-2</v>
      </c>
      <c r="H407" s="4">
        <f t="shared" si="399"/>
        <v>-1.3520476658845211E-2</v>
      </c>
      <c r="I407" s="5">
        <f t="shared" si="355"/>
        <v>-4.286000000000012E-3</v>
      </c>
      <c r="J407">
        <f t="shared" si="348"/>
        <v>1</v>
      </c>
      <c r="K407">
        <f t="shared" si="366"/>
        <v>1.4079999999999999</v>
      </c>
      <c r="L407">
        <f t="shared" si="398"/>
        <v>1.4636784999999999</v>
      </c>
      <c r="M407">
        <f t="shared" si="367"/>
        <v>1</v>
      </c>
      <c r="R407" s="13">
        <f t="shared" si="368"/>
        <v>-5.5678499999999964E-2</v>
      </c>
      <c r="S407" s="14" t="str">
        <f t="shared" si="375"/>
        <v/>
      </c>
      <c r="T407" s="14">
        <f t="shared" si="370"/>
        <v>-100</v>
      </c>
      <c r="U407" s="15">
        <f t="shared" si="371"/>
        <v>0.30267412768397239</v>
      </c>
      <c r="V407" t="str">
        <f t="shared" si="372"/>
        <v/>
      </c>
      <c r="Y407" s="13">
        <f t="shared" si="373"/>
        <v>-0.30267412768397239</v>
      </c>
      <c r="Z407">
        <f t="shared" si="369"/>
        <v>-0.30267412768397239</v>
      </c>
      <c r="AB407" s="14">
        <f t="shared" si="376"/>
        <v>2.9351812949854379</v>
      </c>
      <c r="AC407" t="str">
        <f t="shared" si="374"/>
        <v/>
      </c>
      <c r="AE407" s="15">
        <f t="shared" si="377"/>
        <v>13.512121403202006</v>
      </c>
      <c r="AF407" t="str">
        <f t="shared" ref="AF407:AF470" si="400">IF(AE407&lt;0, AE407,"")</f>
        <v/>
      </c>
      <c r="AI407" s="21">
        <f t="shared" si="356"/>
        <v>37845</v>
      </c>
      <c r="AJ407" s="14">
        <f t="shared" si="349"/>
        <v>1.411429</v>
      </c>
      <c r="AK407" s="22">
        <f t="shared" si="357"/>
        <v>5.0601199210162052E-3</v>
      </c>
      <c r="AL407" s="14">
        <f t="shared" si="390"/>
        <v>1.4254556865392658</v>
      </c>
      <c r="AM407" s="14">
        <f t="shared" si="391"/>
        <v>3.2700246858687221E-2</v>
      </c>
      <c r="AN407" s="14">
        <f t="shared" si="392"/>
        <v>-0.42894742048527967</v>
      </c>
      <c r="AO407" s="14" t="str">
        <f t="shared" si="393"/>
        <v/>
      </c>
      <c r="AP407" s="14" t="str">
        <f t="shared" si="394"/>
        <v/>
      </c>
      <c r="AQ407" s="15" t="str">
        <f t="shared" si="395"/>
        <v/>
      </c>
      <c r="AT407" s="21">
        <f t="shared" si="350"/>
        <v>37845</v>
      </c>
      <c r="AU407" s="14">
        <f t="shared" si="344"/>
        <v>1.411429</v>
      </c>
      <c r="AV407" s="22">
        <f t="shared" si="345"/>
        <v>5.0601199210162052E-3</v>
      </c>
      <c r="AW407" s="14">
        <f>VLOOKUP(AT407,DATA_FEEDS!$F$7:$H$2022,3,FALSE)</f>
        <v>39.515000000000001</v>
      </c>
      <c r="AX407" s="14">
        <f t="shared" si="381"/>
        <v>41.343599999999995</v>
      </c>
      <c r="AY407" s="14">
        <f t="shared" si="382"/>
        <v>-1.3365133256850408</v>
      </c>
      <c r="AZ407" s="14">
        <f t="shared" si="383"/>
        <v>100</v>
      </c>
      <c r="BA407" s="14">
        <f t="shared" si="384"/>
        <v>0.50601199210162051</v>
      </c>
      <c r="BB407" s="15" t="str">
        <f t="shared" si="385"/>
        <v/>
      </c>
      <c r="BE407" s="20">
        <f t="shared" si="351"/>
        <v>37845</v>
      </c>
      <c r="BF407">
        <f t="shared" si="346"/>
        <v>1.411429</v>
      </c>
      <c r="BG407">
        <f t="shared" si="347"/>
        <v>5.0601199210162052E-3</v>
      </c>
      <c r="BH407">
        <f>VLOOKUP(BE407,DATA_FEEDS!$A$7:$B$2095,2,FALSE)</f>
        <v>39.9</v>
      </c>
      <c r="BI407">
        <f t="shared" si="388"/>
        <v>18.999999999999996</v>
      </c>
      <c r="BJ407">
        <f t="shared" si="389"/>
        <v>1.4359077473831681</v>
      </c>
      <c r="BK407">
        <f t="shared" si="379"/>
        <v>100</v>
      </c>
      <c r="BL407" s="14">
        <f t="shared" si="380"/>
        <v>0.50601199210162051</v>
      </c>
      <c r="BM407" s="15" t="str">
        <f t="shared" si="386"/>
        <v/>
      </c>
      <c r="BP407" s="20">
        <f t="shared" si="352"/>
        <v>37845</v>
      </c>
      <c r="BQ407">
        <f t="shared" si="396"/>
        <v>1.411429</v>
      </c>
      <c r="BR407">
        <f t="shared" si="397"/>
        <v>5.0601199210162052E-3</v>
      </c>
      <c r="BS407">
        <f t="shared" si="358"/>
        <v>0</v>
      </c>
      <c r="BT407">
        <f t="shared" si="359"/>
        <v>100</v>
      </c>
      <c r="BU407">
        <f t="shared" si="360"/>
        <v>100</v>
      </c>
      <c r="BV407">
        <f t="shared" si="361"/>
        <v>100</v>
      </c>
      <c r="BW407" s="14">
        <f t="shared" si="387"/>
        <v>0.50601199210162051</v>
      </c>
      <c r="BX407" s="15" t="str">
        <f t="shared" si="353"/>
        <v/>
      </c>
      <c r="BY407">
        <f t="shared" si="362"/>
        <v>-0.42894742048527967</v>
      </c>
      <c r="BZ407">
        <f t="shared" si="363"/>
        <v>-1.3365133256850408</v>
      </c>
      <c r="CA407">
        <f t="shared" si="364"/>
        <v>1.4359077473831681</v>
      </c>
    </row>
    <row r="408" spans="1:79" x14ac:dyDescent="0.25">
      <c r="A408" s="1">
        <v>37846</v>
      </c>
      <c r="B408" s="2">
        <v>1.418571</v>
      </c>
      <c r="C408" s="2">
        <v>1.4414290000000001</v>
      </c>
      <c r="D408">
        <f t="shared" si="354"/>
        <v>1.418571</v>
      </c>
      <c r="E408" s="2">
        <f t="shared" si="354"/>
        <v>1.4414290000000001</v>
      </c>
      <c r="F408" s="4">
        <f t="shared" si="365"/>
        <v>5.0601199210162052E-3</v>
      </c>
      <c r="G408" s="4">
        <f t="shared" si="378"/>
        <v>2.2808003485452939E-2</v>
      </c>
      <c r="H408" s="4">
        <f t="shared" si="399"/>
        <v>-4.9509653342274759E-4</v>
      </c>
      <c r="I408" s="5">
        <f t="shared" si="355"/>
        <v>2.2858000000000045E-2</v>
      </c>
      <c r="J408">
        <f t="shared" si="348"/>
        <v>1</v>
      </c>
      <c r="K408">
        <f t="shared" si="366"/>
        <v>1.4158572</v>
      </c>
      <c r="L408">
        <f t="shared" si="398"/>
        <v>1.4647856500000001</v>
      </c>
      <c r="M408" t="str">
        <f t="shared" si="367"/>
        <v/>
      </c>
      <c r="R408" s="13">
        <f t="shared" si="368"/>
        <v>-4.8928450000000012E-2</v>
      </c>
      <c r="S408" s="14" t="str">
        <f t="shared" si="375"/>
        <v/>
      </c>
      <c r="T408" s="14">
        <f t="shared" si="370"/>
        <v>-100</v>
      </c>
      <c r="U408" s="15">
        <f t="shared" si="371"/>
        <v>-0.50601199210162051</v>
      </c>
      <c r="V408">
        <f t="shared" si="372"/>
        <v>-0.50601199210162051</v>
      </c>
      <c r="Y408" s="13" t="str">
        <f t="shared" si="373"/>
        <v/>
      </c>
      <c r="Z408" t="str">
        <f t="shared" si="369"/>
        <v/>
      </c>
      <c r="AB408" s="14" t="str">
        <f t="shared" si="376"/>
        <v/>
      </c>
      <c r="AC408" t="str">
        <f t="shared" si="374"/>
        <v/>
      </c>
      <c r="AE408" s="15" t="str">
        <f t="shared" si="377"/>
        <v/>
      </c>
      <c r="AF408" t="str">
        <f t="shared" si="400"/>
        <v/>
      </c>
      <c r="AI408" s="21">
        <f t="shared" si="356"/>
        <v>37846</v>
      </c>
      <c r="AJ408" s="14">
        <f t="shared" si="349"/>
        <v>1.418571</v>
      </c>
      <c r="AK408" s="22">
        <f t="shared" si="357"/>
        <v>1.7623368869094259E-2</v>
      </c>
      <c r="AL408" s="14">
        <f t="shared" si="390"/>
        <v>1.4144721788533161</v>
      </c>
      <c r="AM408" s="14">
        <f t="shared" si="391"/>
        <v>3.2618448107295563E-2</v>
      </c>
      <c r="AN408" s="14">
        <f t="shared" si="392"/>
        <v>0.125659600150234</v>
      </c>
      <c r="AO408" s="14" t="str">
        <f t="shared" si="393"/>
        <v/>
      </c>
      <c r="AP408" s="14" t="str">
        <f t="shared" si="394"/>
        <v/>
      </c>
      <c r="AQ408" s="15" t="str">
        <f t="shared" si="395"/>
        <v/>
      </c>
      <c r="AT408" s="21">
        <f t="shared" si="350"/>
        <v>37846</v>
      </c>
      <c r="AU408" s="14">
        <f t="shared" si="344"/>
        <v>1.418571</v>
      </c>
      <c r="AV408" s="22">
        <f t="shared" si="345"/>
        <v>1.7623368869094259E-2</v>
      </c>
      <c r="AW408" s="14">
        <f>VLOOKUP(AT408,DATA_FEEDS!$F$7:$H$2022,3,FALSE)</f>
        <v>38.265999999999998</v>
      </c>
      <c r="AX408" s="14">
        <f t="shared" si="381"/>
        <v>41.084499999999998</v>
      </c>
      <c r="AY408" s="14">
        <f t="shared" si="382"/>
        <v>-1.8693704315727404</v>
      </c>
      <c r="AZ408" s="14">
        <f t="shared" si="383"/>
        <v>100</v>
      </c>
      <c r="BA408" s="14">
        <f t="shared" si="384"/>
        <v>1.7623368869094258</v>
      </c>
      <c r="BB408" s="15" t="str">
        <f t="shared" si="385"/>
        <v/>
      </c>
      <c r="BE408" s="20">
        <f t="shared" si="351"/>
        <v>37846</v>
      </c>
      <c r="BF408">
        <f t="shared" si="346"/>
        <v>1.418571</v>
      </c>
      <c r="BG408">
        <f t="shared" si="347"/>
        <v>1.7623368869094259E-2</v>
      </c>
      <c r="BH408">
        <f>VLOOKUP(BE408,DATA_FEEDS!$A$7:$B$2095,2,FALSE)</f>
        <v>43.8</v>
      </c>
      <c r="BI408">
        <f t="shared" si="388"/>
        <v>21.646153846153844</v>
      </c>
      <c r="BJ408">
        <f t="shared" si="389"/>
        <v>1.4130573956969996</v>
      </c>
      <c r="BK408">
        <f t="shared" si="379"/>
        <v>100</v>
      </c>
      <c r="BL408" s="14">
        <f t="shared" si="380"/>
        <v>1.7623368869094258</v>
      </c>
      <c r="BM408" s="15" t="str">
        <f t="shared" si="386"/>
        <v/>
      </c>
      <c r="BP408" s="20">
        <f t="shared" si="352"/>
        <v>37846</v>
      </c>
      <c r="BQ408">
        <f t="shared" si="396"/>
        <v>1.418571</v>
      </c>
      <c r="BR408">
        <f t="shared" si="397"/>
        <v>1.7623368869094259E-2</v>
      </c>
      <c r="BS408">
        <f t="shared" si="358"/>
        <v>0</v>
      </c>
      <c r="BT408">
        <f t="shared" si="359"/>
        <v>100</v>
      </c>
      <c r="BU408">
        <f t="shared" si="360"/>
        <v>100</v>
      </c>
      <c r="BV408">
        <f t="shared" si="361"/>
        <v>100</v>
      </c>
      <c r="BW408" s="14">
        <f t="shared" si="387"/>
        <v>1.7623368869094258</v>
      </c>
      <c r="BX408" s="15" t="str">
        <f t="shared" si="353"/>
        <v/>
      </c>
      <c r="BY408">
        <f t="shared" si="362"/>
        <v>0.125659600150234</v>
      </c>
      <c r="BZ408">
        <f t="shared" si="363"/>
        <v>-1.8693704315727404</v>
      </c>
      <c r="CA408">
        <f t="shared" si="364"/>
        <v>1.4130573956969996</v>
      </c>
    </row>
    <row r="409" spans="1:79" x14ac:dyDescent="0.25">
      <c r="A409" s="1">
        <v>37847</v>
      </c>
      <c r="B409" s="2">
        <v>1.4435709999999999</v>
      </c>
      <c r="C409" s="2">
        <v>1.4264289999999999</v>
      </c>
      <c r="D409">
        <f t="shared" si="354"/>
        <v>1.4435709999999999</v>
      </c>
      <c r="E409" s="2">
        <f t="shared" si="354"/>
        <v>1.4264289999999999</v>
      </c>
      <c r="F409" s="4">
        <f t="shared" si="365"/>
        <v>1.7623368869094259E-2</v>
      </c>
      <c r="G409" s="4">
        <f t="shared" si="378"/>
        <v>-6.9617085146568393E-3</v>
      </c>
      <c r="H409" s="4">
        <f t="shared" si="399"/>
        <v>-4.4497229138490926E-2</v>
      </c>
      <c r="I409" s="5">
        <f t="shared" si="355"/>
        <v>-1.7141999999999991E-2</v>
      </c>
      <c r="J409">
        <f t="shared" si="348"/>
        <v>1</v>
      </c>
      <c r="K409">
        <f t="shared" si="366"/>
        <v>1.4164287999999998</v>
      </c>
      <c r="L409">
        <f t="shared" si="398"/>
        <v>1.4614642499999999</v>
      </c>
      <c r="M409" t="str">
        <f t="shared" si="367"/>
        <v/>
      </c>
      <c r="R409" s="13">
        <f t="shared" si="368"/>
        <v>-4.5035450000000088E-2</v>
      </c>
      <c r="S409" s="14" t="str">
        <f t="shared" si="375"/>
        <v/>
      </c>
      <c r="T409" s="14">
        <f t="shared" si="370"/>
        <v>-100</v>
      </c>
      <c r="U409" s="15">
        <f t="shared" si="371"/>
        <v>-1.7623368869094258</v>
      </c>
      <c r="V409">
        <f t="shared" si="372"/>
        <v>-1.7623368869094258</v>
      </c>
      <c r="Y409" s="13" t="str">
        <f t="shared" si="373"/>
        <v/>
      </c>
      <c r="Z409" t="str">
        <f t="shared" si="369"/>
        <v/>
      </c>
      <c r="AB409" s="14" t="str">
        <f t="shared" si="376"/>
        <v/>
      </c>
      <c r="AC409" t="str">
        <f t="shared" si="374"/>
        <v/>
      </c>
      <c r="AE409" s="15" t="str">
        <f t="shared" si="377"/>
        <v/>
      </c>
      <c r="AF409" t="str">
        <f t="shared" si="400"/>
        <v/>
      </c>
      <c r="AI409" s="21">
        <f t="shared" si="356"/>
        <v>37847</v>
      </c>
      <c r="AJ409" s="14">
        <f t="shared" si="349"/>
        <v>1.4435709999999999</v>
      </c>
      <c r="AK409" s="22">
        <f t="shared" si="357"/>
        <v>-9.4009924000967044E-3</v>
      </c>
      <c r="AL409" s="14">
        <f t="shared" si="390"/>
        <v>1.3988660154818717</v>
      </c>
      <c r="AM409" s="14">
        <f t="shared" si="391"/>
        <v>2.5836811598873147E-2</v>
      </c>
      <c r="AN409" s="14">
        <f t="shared" si="392"/>
        <v>1.7302825601003331</v>
      </c>
      <c r="AO409" s="14">
        <f t="shared" si="393"/>
        <v>-100</v>
      </c>
      <c r="AP409" s="14">
        <f t="shared" si="394"/>
        <v>0.94009924000967049</v>
      </c>
      <c r="AQ409" s="15" t="str">
        <f t="shared" si="395"/>
        <v/>
      </c>
      <c r="AT409" s="21">
        <f t="shared" si="350"/>
        <v>37847</v>
      </c>
      <c r="AU409" s="14">
        <f t="shared" si="344"/>
        <v>1.4435709999999999</v>
      </c>
      <c r="AV409" s="22">
        <f t="shared" si="345"/>
        <v>-9.4009924000967044E-3</v>
      </c>
      <c r="AW409" s="14">
        <f>VLOOKUP(AT409,DATA_FEEDS!$F$7:$H$2022,3,FALSE)</f>
        <v>40.959000000000003</v>
      </c>
      <c r="AX409" s="14">
        <f t="shared" si="381"/>
        <v>41.005400000000002</v>
      </c>
      <c r="AY409" s="14">
        <f t="shared" si="382"/>
        <v>-2.5838690788477871E-2</v>
      </c>
      <c r="AZ409" s="14" t="str">
        <f t="shared" si="383"/>
        <v/>
      </c>
      <c r="BA409" s="14" t="str">
        <f t="shared" si="384"/>
        <v/>
      </c>
      <c r="BB409" s="15" t="str">
        <f t="shared" si="385"/>
        <v/>
      </c>
      <c r="BE409" s="20">
        <f t="shared" si="351"/>
        <v>37847</v>
      </c>
      <c r="BF409">
        <f t="shared" si="346"/>
        <v>1.4435709999999999</v>
      </c>
      <c r="BG409">
        <f t="shared" si="347"/>
        <v>-9.4009924000967044E-3</v>
      </c>
      <c r="BH409">
        <f>VLOOKUP(BE409,DATA_FEEDS!$A$7:$B$2095,2,FALSE)</f>
        <v>56</v>
      </c>
      <c r="BI409">
        <f t="shared" si="388"/>
        <v>25.38461538461538</v>
      </c>
      <c r="BJ409">
        <f t="shared" si="389"/>
        <v>1.8490502551833603</v>
      </c>
      <c r="BK409">
        <f t="shared" si="379"/>
        <v>100</v>
      </c>
      <c r="BL409" s="14">
        <f t="shared" si="380"/>
        <v>-0.94009924000967049</v>
      </c>
      <c r="BM409" s="15">
        <f t="shared" si="386"/>
        <v>-0.94009924000967049</v>
      </c>
      <c r="BP409" s="20">
        <f t="shared" si="352"/>
        <v>37847</v>
      </c>
      <c r="BQ409">
        <f t="shared" si="396"/>
        <v>1.4435709999999999</v>
      </c>
      <c r="BR409">
        <f t="shared" si="397"/>
        <v>-9.4009924000967044E-3</v>
      </c>
      <c r="BS409">
        <f t="shared" si="358"/>
        <v>-100</v>
      </c>
      <c r="BT409">
        <f t="shared" si="359"/>
        <v>0</v>
      </c>
      <c r="BU409">
        <f t="shared" si="360"/>
        <v>100</v>
      </c>
      <c r="BV409" t="str">
        <f t="shared" si="361"/>
        <v/>
      </c>
      <c r="BW409" s="14" t="str">
        <f t="shared" si="387"/>
        <v/>
      </c>
      <c r="BX409" s="15" t="str">
        <f t="shared" si="353"/>
        <v/>
      </c>
      <c r="BY409">
        <f t="shared" si="362"/>
        <v>1.7302825601003331</v>
      </c>
      <c r="BZ409">
        <f t="shared" si="363"/>
        <v>-2.5838690788477871E-2</v>
      </c>
      <c r="CA409">
        <f t="shared" si="364"/>
        <v>1.8490502551833603</v>
      </c>
    </row>
    <row r="410" spans="1:79" x14ac:dyDescent="0.25">
      <c r="A410" s="1">
        <v>37848</v>
      </c>
      <c r="B410" s="2">
        <v>1.43</v>
      </c>
      <c r="C410" s="2">
        <v>1.4078569999999999</v>
      </c>
      <c r="D410">
        <f t="shared" si="354"/>
        <v>1.43</v>
      </c>
      <c r="E410" s="2">
        <f t="shared" si="354"/>
        <v>1.4078569999999999</v>
      </c>
      <c r="F410" s="4">
        <f t="shared" si="365"/>
        <v>-9.4009924000967044E-3</v>
      </c>
      <c r="G410" s="4">
        <f t="shared" si="378"/>
        <v>-5.5498497577900641E-3</v>
      </c>
      <c r="H410" s="4">
        <f t="shared" si="399"/>
        <v>-4.7365881814005049E-2</v>
      </c>
      <c r="I410" s="5">
        <f t="shared" si="355"/>
        <v>-2.2143000000000024E-2</v>
      </c>
      <c r="J410">
        <f t="shared" si="348"/>
        <v>1</v>
      </c>
      <c r="K410">
        <f t="shared" si="366"/>
        <v>1.4174287999999999</v>
      </c>
      <c r="L410">
        <f t="shared" si="398"/>
        <v>1.4573570999999998</v>
      </c>
      <c r="M410" t="str">
        <f t="shared" si="367"/>
        <v/>
      </c>
      <c r="R410" s="13">
        <f t="shared" si="368"/>
        <v>-3.9928299999999917E-2</v>
      </c>
      <c r="S410" s="14" t="str">
        <f t="shared" si="375"/>
        <v/>
      </c>
      <c r="T410" s="14">
        <f t="shared" si="370"/>
        <v>-100</v>
      </c>
      <c r="U410" s="15">
        <f t="shared" si="371"/>
        <v>0.94009924000967049</v>
      </c>
      <c r="V410" t="str">
        <f t="shared" si="372"/>
        <v/>
      </c>
      <c r="Y410" s="13" t="str">
        <f t="shared" si="373"/>
        <v/>
      </c>
      <c r="Z410" t="str">
        <f t="shared" si="369"/>
        <v/>
      </c>
      <c r="AB410" s="14" t="str">
        <f t="shared" si="376"/>
        <v/>
      </c>
      <c r="AC410" t="str">
        <f t="shared" si="374"/>
        <v/>
      </c>
      <c r="AE410" s="15" t="str">
        <f t="shared" si="377"/>
        <v/>
      </c>
      <c r="AF410" t="str">
        <f t="shared" si="400"/>
        <v/>
      </c>
      <c r="AI410" s="21">
        <f t="shared" si="356"/>
        <v>37848</v>
      </c>
      <c r="AJ410" s="14">
        <f t="shared" si="349"/>
        <v>1.43</v>
      </c>
      <c r="AK410" s="22">
        <f t="shared" si="357"/>
        <v>-7.9923076923076302E-3</v>
      </c>
      <c r="AL410" s="14">
        <f t="shared" si="390"/>
        <v>1.4074449265148417</v>
      </c>
      <c r="AM410" s="14">
        <f t="shared" si="391"/>
        <v>2.7096101221863594E-2</v>
      </c>
      <c r="AN410" s="14">
        <f t="shared" si="392"/>
        <v>0.83241029033943825</v>
      </c>
      <c r="AO410" s="14" t="str">
        <f t="shared" si="393"/>
        <v/>
      </c>
      <c r="AP410" s="14" t="str">
        <f t="shared" si="394"/>
        <v/>
      </c>
      <c r="AQ410" s="15" t="str">
        <f t="shared" si="395"/>
        <v/>
      </c>
      <c r="AT410" s="21">
        <f t="shared" si="350"/>
        <v>37848</v>
      </c>
      <c r="AU410" s="14">
        <f t="shared" si="344"/>
        <v>1.43</v>
      </c>
      <c r="AV410" s="22">
        <f t="shared" si="345"/>
        <v>-7.9923076923076302E-3</v>
      </c>
      <c r="AW410" s="14">
        <f>VLOOKUP(AT410,DATA_FEEDS!$F$7:$H$2022,3,FALSE)</f>
        <v>41.572000000000003</v>
      </c>
      <c r="AX410" s="14">
        <f t="shared" si="381"/>
        <v>41.055999999999997</v>
      </c>
      <c r="AY410" s="14">
        <f t="shared" si="382"/>
        <v>0.2897993977742051</v>
      </c>
      <c r="AZ410" s="14" t="str">
        <f t="shared" si="383"/>
        <v/>
      </c>
      <c r="BA410" s="14" t="str">
        <f t="shared" si="384"/>
        <v/>
      </c>
      <c r="BB410" s="15" t="str">
        <f t="shared" si="385"/>
        <v/>
      </c>
      <c r="BE410" s="20">
        <f t="shared" si="351"/>
        <v>37848</v>
      </c>
      <c r="BF410">
        <f t="shared" si="346"/>
        <v>1.43</v>
      </c>
      <c r="BG410">
        <f t="shared" si="347"/>
        <v>-7.9923076923076302E-3</v>
      </c>
      <c r="BH410">
        <f>VLOOKUP(BE410,DATA_FEEDS!$A$7:$B$2095,2,FALSE)</f>
        <v>60.1</v>
      </c>
      <c r="BI410">
        <f t="shared" si="388"/>
        <v>30.384615384615383</v>
      </c>
      <c r="BJ410">
        <f t="shared" si="389"/>
        <v>1.7882351159619096</v>
      </c>
      <c r="BK410">
        <f t="shared" si="379"/>
        <v>100</v>
      </c>
      <c r="BL410" s="14">
        <f t="shared" si="380"/>
        <v>-0.79923076923076297</v>
      </c>
      <c r="BM410" s="15">
        <f t="shared" si="386"/>
        <v>-0.79923076923076297</v>
      </c>
      <c r="BP410" s="20">
        <f t="shared" si="352"/>
        <v>37848</v>
      </c>
      <c r="BQ410">
        <f t="shared" si="396"/>
        <v>1.43</v>
      </c>
      <c r="BR410">
        <f t="shared" si="397"/>
        <v>-7.9923076923076302E-3</v>
      </c>
      <c r="BS410">
        <f t="shared" si="358"/>
        <v>0</v>
      </c>
      <c r="BT410">
        <f t="shared" si="359"/>
        <v>0</v>
      </c>
      <c r="BU410">
        <f t="shared" si="360"/>
        <v>100</v>
      </c>
      <c r="BV410">
        <f t="shared" si="361"/>
        <v>100</v>
      </c>
      <c r="BW410" s="14">
        <f t="shared" si="387"/>
        <v>-0.79923076923076297</v>
      </c>
      <c r="BX410" s="15">
        <f t="shared" si="353"/>
        <v>-0.79923076923076297</v>
      </c>
      <c r="BY410">
        <f t="shared" si="362"/>
        <v>0.83241029033943825</v>
      </c>
      <c r="BZ410">
        <f t="shared" si="363"/>
        <v>0.2897993977742051</v>
      </c>
      <c r="CA410">
        <f t="shared" si="364"/>
        <v>1.7882351159619096</v>
      </c>
    </row>
    <row r="411" spans="1:79" x14ac:dyDescent="0.25">
      <c r="A411" s="1">
        <v>37851</v>
      </c>
      <c r="B411" s="2">
        <v>1.418571</v>
      </c>
      <c r="C411" s="2">
        <v>1.4528570000000001</v>
      </c>
      <c r="D411">
        <f t="shared" si="354"/>
        <v>1.418571</v>
      </c>
      <c r="E411" s="2">
        <f t="shared" si="354"/>
        <v>1.4528570000000001</v>
      </c>
      <c r="F411" s="4">
        <f t="shared" si="365"/>
        <v>-7.9923076923076302E-3</v>
      </c>
      <c r="G411" s="4">
        <f t="shared" si="378"/>
        <v>2.9351812949854381E-2</v>
      </c>
      <c r="H411" s="4">
        <f t="shared" si="399"/>
        <v>-2.539521330047214E-2</v>
      </c>
      <c r="I411" s="5">
        <f t="shared" si="355"/>
        <v>3.4286000000000039E-2</v>
      </c>
      <c r="J411">
        <f t="shared" si="348"/>
        <v>1</v>
      </c>
      <c r="K411">
        <f t="shared" si="366"/>
        <v>1.4271429999999998</v>
      </c>
      <c r="L411">
        <f t="shared" si="398"/>
        <v>1.4563927999999999</v>
      </c>
      <c r="M411" t="str">
        <f t="shared" si="367"/>
        <v/>
      </c>
      <c r="R411" s="13">
        <f t="shared" si="368"/>
        <v>-2.9249800000000103E-2</v>
      </c>
      <c r="S411" s="14" t="str">
        <f t="shared" si="375"/>
        <v/>
      </c>
      <c r="T411" s="14">
        <f t="shared" si="370"/>
        <v>-100</v>
      </c>
      <c r="U411" s="15">
        <f t="shared" si="371"/>
        <v>0.79923076923076297</v>
      </c>
      <c r="V411" t="str">
        <f t="shared" si="372"/>
        <v/>
      </c>
      <c r="Y411" s="13" t="str">
        <f t="shared" si="373"/>
        <v/>
      </c>
      <c r="Z411" t="str">
        <f t="shared" si="369"/>
        <v/>
      </c>
      <c r="AB411" s="14" t="str">
        <f t="shared" si="376"/>
        <v/>
      </c>
      <c r="AC411" t="str">
        <f t="shared" si="374"/>
        <v/>
      </c>
      <c r="AE411" s="15" t="str">
        <f t="shared" si="377"/>
        <v/>
      </c>
      <c r="AF411" t="str">
        <f t="shared" si="400"/>
        <v/>
      </c>
      <c r="AI411" s="21">
        <f t="shared" si="356"/>
        <v>37851</v>
      </c>
      <c r="AJ411" s="14">
        <f t="shared" si="349"/>
        <v>1.418571</v>
      </c>
      <c r="AK411" s="22">
        <f t="shared" si="357"/>
        <v>2.5680068181289512E-2</v>
      </c>
      <c r="AL411" s="14">
        <f t="shared" si="390"/>
        <v>1.3985250418665771</v>
      </c>
      <c r="AM411" s="14">
        <f t="shared" si="391"/>
        <v>2.7724776176959131E-2</v>
      </c>
      <c r="AN411" s="14">
        <f t="shared" si="392"/>
        <v>0.72303408350261988</v>
      </c>
      <c r="AO411" s="14" t="str">
        <f t="shared" si="393"/>
        <v/>
      </c>
      <c r="AP411" s="14" t="str">
        <f t="shared" si="394"/>
        <v/>
      </c>
      <c r="AQ411" s="15" t="str">
        <f t="shared" si="395"/>
        <v/>
      </c>
      <c r="AT411" s="21">
        <f t="shared" si="350"/>
        <v>37851</v>
      </c>
      <c r="AU411" s="14">
        <f t="shared" si="344"/>
        <v>1.418571</v>
      </c>
      <c r="AV411" s="22">
        <f t="shared" si="345"/>
        <v>2.5680068181289512E-2</v>
      </c>
      <c r="AW411" s="14">
        <f>VLOOKUP(AT411,DATA_FEEDS!$F$7:$H$2022,3,FALSE)</f>
        <v>39.765000000000001</v>
      </c>
      <c r="AX411" s="14">
        <f t="shared" si="381"/>
        <v>40.823300000000003</v>
      </c>
      <c r="AY411" s="14">
        <f t="shared" si="382"/>
        <v>-0.59135386811696689</v>
      </c>
      <c r="AZ411" s="14" t="str">
        <f t="shared" si="383"/>
        <v/>
      </c>
      <c r="BA411" s="14" t="str">
        <f t="shared" si="384"/>
        <v/>
      </c>
      <c r="BB411" s="15" t="str">
        <f t="shared" si="385"/>
        <v/>
      </c>
      <c r="BE411" s="20">
        <f t="shared" si="351"/>
        <v>37851</v>
      </c>
      <c r="BF411">
        <f t="shared" si="346"/>
        <v>1.418571</v>
      </c>
      <c r="BG411">
        <f t="shared" si="347"/>
        <v>2.5680068181289512E-2</v>
      </c>
      <c r="BH411">
        <f>VLOOKUP(BE411,DATA_FEEDS!$A$7:$B$2095,2,FALSE)</f>
        <v>58.8</v>
      </c>
      <c r="BI411">
        <f t="shared" si="388"/>
        <v>35.261538461538457</v>
      </c>
      <c r="BJ411">
        <f t="shared" si="389"/>
        <v>1.511378936504514</v>
      </c>
      <c r="BK411">
        <f t="shared" si="379"/>
        <v>100</v>
      </c>
      <c r="BL411" s="14">
        <f t="shared" si="380"/>
        <v>2.5680068181289513</v>
      </c>
      <c r="BM411" s="15" t="str">
        <f t="shared" si="386"/>
        <v/>
      </c>
      <c r="BP411" s="20">
        <f t="shared" si="352"/>
        <v>37851</v>
      </c>
      <c r="BQ411">
        <f t="shared" si="396"/>
        <v>1.418571</v>
      </c>
      <c r="BR411">
        <f t="shared" si="397"/>
        <v>2.5680068181289512E-2</v>
      </c>
      <c r="BS411">
        <f t="shared" si="358"/>
        <v>0</v>
      </c>
      <c r="BT411">
        <f t="shared" si="359"/>
        <v>0</v>
      </c>
      <c r="BU411">
        <f t="shared" si="360"/>
        <v>100</v>
      </c>
      <c r="BV411">
        <f t="shared" si="361"/>
        <v>100</v>
      </c>
      <c r="BW411" s="14">
        <f t="shared" si="387"/>
        <v>2.5680068181289513</v>
      </c>
      <c r="BX411" s="15" t="str">
        <f t="shared" si="353"/>
        <v/>
      </c>
      <c r="BY411">
        <f t="shared" si="362"/>
        <v>0.72303408350261988</v>
      </c>
      <c r="BZ411">
        <f t="shared" si="363"/>
        <v>-0.59135386811696689</v>
      </c>
      <c r="CA411">
        <f t="shared" si="364"/>
        <v>1.511378936504514</v>
      </c>
    </row>
    <row r="412" spans="1:79" x14ac:dyDescent="0.25">
      <c r="A412" s="1">
        <v>37852</v>
      </c>
      <c r="B412" s="2">
        <v>1.4550000000000001</v>
      </c>
      <c r="C412" s="2">
        <v>1.4514290000000001</v>
      </c>
      <c r="D412">
        <f t="shared" si="354"/>
        <v>1.4550000000000001</v>
      </c>
      <c r="E412" s="2">
        <f t="shared" si="354"/>
        <v>1.4514290000000001</v>
      </c>
      <c r="F412" s="4">
        <f t="shared" si="365"/>
        <v>2.5680068181289512E-2</v>
      </c>
      <c r="G412" s="4">
        <f t="shared" si="378"/>
        <v>2.3162746172028084E-2</v>
      </c>
      <c r="H412" s="4">
        <f t="shared" si="399"/>
        <v>-3.0071590432957346E-2</v>
      </c>
      <c r="I412" s="5">
        <f t="shared" si="355"/>
        <v>-3.5709999999999908E-3</v>
      </c>
      <c r="J412">
        <f t="shared" si="348"/>
        <v>1</v>
      </c>
      <c r="K412">
        <f t="shared" si="366"/>
        <v>1.4360002000000001</v>
      </c>
      <c r="L412">
        <f t="shared" si="398"/>
        <v>1.4546785500000001</v>
      </c>
      <c r="M412" t="str">
        <f t="shared" si="367"/>
        <v/>
      </c>
      <c r="R412" s="13">
        <f t="shared" si="368"/>
        <v>-1.8678350000000066E-2</v>
      </c>
      <c r="S412" s="14" t="str">
        <f t="shared" si="375"/>
        <v/>
      </c>
      <c r="T412" s="14">
        <f t="shared" si="370"/>
        <v>-100</v>
      </c>
      <c r="U412" s="15">
        <f t="shared" si="371"/>
        <v>-2.5680068181289513</v>
      </c>
      <c r="V412">
        <f t="shared" si="372"/>
        <v>-2.5680068181289513</v>
      </c>
      <c r="Y412" s="13" t="str">
        <f t="shared" si="373"/>
        <v/>
      </c>
      <c r="Z412" t="str">
        <f t="shared" si="369"/>
        <v/>
      </c>
      <c r="AB412" s="14" t="str">
        <f t="shared" si="376"/>
        <v/>
      </c>
      <c r="AC412" t="str">
        <f t="shared" si="374"/>
        <v/>
      </c>
      <c r="AE412" s="15" t="str">
        <f t="shared" si="377"/>
        <v/>
      </c>
      <c r="AF412" t="str">
        <f t="shared" si="400"/>
        <v/>
      </c>
      <c r="AI412" s="21">
        <f t="shared" si="356"/>
        <v>37852</v>
      </c>
      <c r="AJ412" s="14">
        <f t="shared" si="349"/>
        <v>1.4550000000000001</v>
      </c>
      <c r="AK412" s="22">
        <f t="shared" si="357"/>
        <v>-9.3271477663230233E-3</v>
      </c>
      <c r="AL412" s="14">
        <f t="shared" si="390"/>
        <v>1.3989814875363606</v>
      </c>
      <c r="AM412" s="14">
        <f t="shared" si="391"/>
        <v>2.8147341709833188E-2</v>
      </c>
      <c r="AN412" s="14">
        <f t="shared" si="392"/>
        <v>1.9901883823035953</v>
      </c>
      <c r="AO412" s="14">
        <f t="shared" si="393"/>
        <v>-100</v>
      </c>
      <c r="AP412" s="14">
        <f t="shared" si="394"/>
        <v>0.93271477663230229</v>
      </c>
      <c r="AQ412" s="15" t="str">
        <f t="shared" si="395"/>
        <v/>
      </c>
      <c r="AT412" s="21">
        <f t="shared" si="350"/>
        <v>37852</v>
      </c>
      <c r="AU412" s="14">
        <f t="shared" si="344"/>
        <v>1.4550000000000001</v>
      </c>
      <c r="AV412" s="22">
        <f t="shared" si="345"/>
        <v>-9.3271477663230233E-3</v>
      </c>
      <c r="AW412" s="14">
        <f>VLOOKUP(AT412,DATA_FEEDS!$F$7:$H$2022,3,FALSE)</f>
        <v>39.1</v>
      </c>
      <c r="AX412" s="14">
        <f t="shared" si="381"/>
        <v>40.576099999999997</v>
      </c>
      <c r="AY412" s="14">
        <f t="shared" si="382"/>
        <v>-0.82406952792322363</v>
      </c>
      <c r="AZ412" s="14" t="str">
        <f t="shared" si="383"/>
        <v/>
      </c>
      <c r="BA412" s="14" t="str">
        <f t="shared" si="384"/>
        <v/>
      </c>
      <c r="BB412" s="15" t="str">
        <f t="shared" si="385"/>
        <v/>
      </c>
      <c r="BE412" s="20">
        <f t="shared" si="351"/>
        <v>37852</v>
      </c>
      <c r="BF412">
        <f t="shared" si="346"/>
        <v>1.4550000000000001</v>
      </c>
      <c r="BG412">
        <f t="shared" si="347"/>
        <v>-9.3271477663230233E-3</v>
      </c>
      <c r="BH412">
        <f>VLOOKUP(BE412,DATA_FEEDS!$A$7:$B$2095,2,FALSE)</f>
        <v>59.6</v>
      </c>
      <c r="BI412">
        <f t="shared" si="388"/>
        <v>38.607692307692311</v>
      </c>
      <c r="BJ412">
        <f t="shared" si="389"/>
        <v>1.2994887321504123</v>
      </c>
      <c r="BK412">
        <f t="shared" si="379"/>
        <v>100</v>
      </c>
      <c r="BL412" s="14">
        <f t="shared" si="380"/>
        <v>-0.93271477663230229</v>
      </c>
      <c r="BM412" s="15">
        <f t="shared" si="386"/>
        <v>-0.93271477663230229</v>
      </c>
      <c r="BP412" s="20">
        <f t="shared" si="352"/>
        <v>37852</v>
      </c>
      <c r="BQ412">
        <f t="shared" si="396"/>
        <v>1.4550000000000001</v>
      </c>
      <c r="BR412">
        <f t="shared" si="397"/>
        <v>-9.3271477663230233E-3</v>
      </c>
      <c r="BS412">
        <f t="shared" si="358"/>
        <v>-100</v>
      </c>
      <c r="BT412">
        <f t="shared" si="359"/>
        <v>0</v>
      </c>
      <c r="BU412">
        <f t="shared" si="360"/>
        <v>100</v>
      </c>
      <c r="BV412" t="str">
        <f t="shared" si="361"/>
        <v/>
      </c>
      <c r="BW412" s="14" t="str">
        <f t="shared" si="387"/>
        <v/>
      </c>
      <c r="BX412" s="15" t="str">
        <f t="shared" si="353"/>
        <v/>
      </c>
      <c r="BY412">
        <f t="shared" si="362"/>
        <v>1.9901883823035953</v>
      </c>
      <c r="BZ412">
        <f t="shared" si="363"/>
        <v>-0.82406952792322363</v>
      </c>
      <c r="CA412">
        <f t="shared" si="364"/>
        <v>1.2994887321504123</v>
      </c>
    </row>
    <row r="413" spans="1:79" x14ac:dyDescent="0.25">
      <c r="A413" s="1">
        <v>37853</v>
      </c>
      <c r="B413" s="2">
        <v>1.4414290000000001</v>
      </c>
      <c r="C413" s="2">
        <v>1.5007140000000001</v>
      </c>
      <c r="D413">
        <f t="shared" si="354"/>
        <v>1.4414290000000001</v>
      </c>
      <c r="E413" s="2">
        <f t="shared" si="354"/>
        <v>1.5007140000000001</v>
      </c>
      <c r="F413" s="4">
        <f t="shared" si="365"/>
        <v>-9.3271477663230233E-3</v>
      </c>
      <c r="G413" s="4">
        <f t="shared" si="378"/>
        <v>3.9584474889008001E-2</v>
      </c>
      <c r="H413" s="4">
        <f t="shared" si="399"/>
        <v>-1.4259507058888544E-3</v>
      </c>
      <c r="I413" s="5">
        <f t="shared" si="355"/>
        <v>5.9285000000000032E-2</v>
      </c>
      <c r="J413">
        <f t="shared" si="348"/>
        <v>1</v>
      </c>
      <c r="K413">
        <f t="shared" si="366"/>
        <v>1.4478572000000001</v>
      </c>
      <c r="L413">
        <f t="shared" si="398"/>
        <v>1.4554642500000001</v>
      </c>
      <c r="M413" t="str">
        <f t="shared" si="367"/>
        <v/>
      </c>
      <c r="R413" s="13">
        <f t="shared" si="368"/>
        <v>-7.6070500000000596E-3</v>
      </c>
      <c r="S413" s="14" t="str">
        <f t="shared" si="375"/>
        <v/>
      </c>
      <c r="T413" s="14">
        <f t="shared" si="370"/>
        <v>-100</v>
      </c>
      <c r="U413" s="15">
        <f t="shared" si="371"/>
        <v>0.93271477663230229</v>
      </c>
      <c r="V413" t="str">
        <f t="shared" si="372"/>
        <v/>
      </c>
      <c r="Y413" s="13" t="str">
        <f t="shared" si="373"/>
        <v/>
      </c>
      <c r="Z413" t="str">
        <f t="shared" si="369"/>
        <v/>
      </c>
      <c r="AB413" s="14" t="str">
        <f t="shared" si="376"/>
        <v/>
      </c>
      <c r="AC413" t="str">
        <f t="shared" si="374"/>
        <v/>
      </c>
      <c r="AE413" s="15" t="str">
        <f t="shared" si="377"/>
        <v/>
      </c>
      <c r="AF413" t="str">
        <f t="shared" si="400"/>
        <v/>
      </c>
      <c r="AI413" s="21">
        <f t="shared" si="356"/>
        <v>37853</v>
      </c>
      <c r="AJ413" s="14">
        <f t="shared" si="349"/>
        <v>1.4414290000000001</v>
      </c>
      <c r="AK413" s="22">
        <f t="shared" si="357"/>
        <v>4.2120701054300928E-2</v>
      </c>
      <c r="AL413" s="14">
        <f t="shared" si="390"/>
        <v>1.4110198275862018</v>
      </c>
      <c r="AM413" s="14">
        <f t="shared" si="391"/>
        <v>3.1636190271630692E-2</v>
      </c>
      <c r="AN413" s="14">
        <f t="shared" si="392"/>
        <v>0.96121474022955455</v>
      </c>
      <c r="AO413" s="14" t="str">
        <f t="shared" si="393"/>
        <v/>
      </c>
      <c r="AP413" s="14" t="str">
        <f t="shared" si="394"/>
        <v/>
      </c>
      <c r="AQ413" s="15" t="str">
        <f t="shared" si="395"/>
        <v/>
      </c>
      <c r="AT413" s="21">
        <f t="shared" si="350"/>
        <v>37853</v>
      </c>
      <c r="AU413" s="14">
        <f t="shared" si="344"/>
        <v>1.4414290000000001</v>
      </c>
      <c r="AV413" s="22">
        <f t="shared" si="345"/>
        <v>4.2120701054300928E-2</v>
      </c>
      <c r="AW413" s="14">
        <f>VLOOKUP(AT413,DATA_FEEDS!$F$7:$H$2022,3,FALSE)</f>
        <v>40.188000000000002</v>
      </c>
      <c r="AX413" s="14">
        <f t="shared" si="381"/>
        <v>40.366</v>
      </c>
      <c r="AY413" s="14">
        <f t="shared" si="382"/>
        <v>-9.641635755360288E-2</v>
      </c>
      <c r="AZ413" s="14" t="str">
        <f t="shared" si="383"/>
        <v/>
      </c>
      <c r="BA413" s="14" t="str">
        <f t="shared" si="384"/>
        <v/>
      </c>
      <c r="BB413" s="15" t="str">
        <f t="shared" si="385"/>
        <v/>
      </c>
      <c r="BE413" s="20">
        <f t="shared" si="351"/>
        <v>37853</v>
      </c>
      <c r="BF413">
        <f t="shared" si="346"/>
        <v>1.4414290000000001</v>
      </c>
      <c r="BG413">
        <f t="shared" si="347"/>
        <v>4.2120701054300928E-2</v>
      </c>
      <c r="BH413">
        <f>VLOOKUP(BE413,DATA_FEEDS!$A$7:$B$2095,2,FALSE)</f>
        <v>59.1</v>
      </c>
      <c r="BI413">
        <f t="shared" si="388"/>
        <v>42.253846153846162</v>
      </c>
      <c r="BJ413">
        <f t="shared" si="389"/>
        <v>1.1034969232763376</v>
      </c>
      <c r="BK413" t="str">
        <f t="shared" si="379"/>
        <v/>
      </c>
      <c r="BL413" s="14" t="str">
        <f t="shared" si="380"/>
        <v/>
      </c>
      <c r="BM413" s="15" t="str">
        <f t="shared" si="386"/>
        <v/>
      </c>
      <c r="BP413" s="20">
        <f t="shared" si="352"/>
        <v>37853</v>
      </c>
      <c r="BQ413">
        <f t="shared" si="396"/>
        <v>1.4414290000000001</v>
      </c>
      <c r="BR413">
        <f t="shared" si="397"/>
        <v>4.2120701054300928E-2</v>
      </c>
      <c r="BS413">
        <f t="shared" si="358"/>
        <v>0</v>
      </c>
      <c r="BT413">
        <f t="shared" si="359"/>
        <v>0</v>
      </c>
      <c r="BU413">
        <f t="shared" si="360"/>
        <v>0</v>
      </c>
      <c r="BV413" t="str">
        <f t="shared" si="361"/>
        <v/>
      </c>
      <c r="BW413" s="14" t="str">
        <f t="shared" si="387"/>
        <v/>
      </c>
      <c r="BX413" s="15" t="str">
        <f t="shared" si="353"/>
        <v/>
      </c>
      <c r="BY413">
        <f t="shared" si="362"/>
        <v>0.96121474022955455</v>
      </c>
      <c r="BZ413">
        <f t="shared" si="363"/>
        <v>-9.641635755360288E-2</v>
      </c>
      <c r="CA413">
        <f t="shared" si="364"/>
        <v>1.1034969232763376</v>
      </c>
    </row>
    <row r="414" spans="1:79" x14ac:dyDescent="0.25">
      <c r="A414" s="1">
        <v>37854</v>
      </c>
      <c r="B414" s="2">
        <v>1.502143</v>
      </c>
      <c r="C414" s="2">
        <v>1.5485709999999999</v>
      </c>
      <c r="D414">
        <f t="shared" si="354"/>
        <v>1.502143</v>
      </c>
      <c r="E414" s="2">
        <f t="shared" si="354"/>
        <v>1.5485709999999999</v>
      </c>
      <c r="F414" s="4">
        <f t="shared" si="365"/>
        <v>4.2120701054300928E-2</v>
      </c>
      <c r="G414" s="4">
        <f t="shared" si="378"/>
        <v>8.291678321678321E-2</v>
      </c>
      <c r="H414" s="4">
        <f t="shared" si="399"/>
        <v>6.2224209919079829E-2</v>
      </c>
      <c r="I414" s="5">
        <f t="shared" si="355"/>
        <v>4.6427999999999914E-2</v>
      </c>
      <c r="J414">
        <f t="shared" si="348"/>
        <v>1</v>
      </c>
      <c r="K414">
        <f t="shared" si="366"/>
        <v>1.4722856</v>
      </c>
      <c r="L414">
        <f t="shared" si="398"/>
        <v>1.4596428000000001</v>
      </c>
      <c r="M414" t="str">
        <f t="shared" si="367"/>
        <v/>
      </c>
      <c r="R414" s="13">
        <f t="shared" si="368"/>
        <v>1.2642799999999843E-2</v>
      </c>
      <c r="S414" s="14">
        <f t="shared" si="375"/>
        <v>100</v>
      </c>
      <c r="T414" s="14">
        <f t="shared" si="370"/>
        <v>0</v>
      </c>
      <c r="U414" s="15" t="str">
        <f t="shared" si="371"/>
        <v/>
      </c>
      <c r="V414" t="str">
        <f t="shared" si="372"/>
        <v/>
      </c>
      <c r="Y414" s="13" t="str">
        <f t="shared" si="373"/>
        <v/>
      </c>
      <c r="Z414" t="str">
        <f t="shared" si="369"/>
        <v/>
      </c>
      <c r="AB414" s="14" t="str">
        <f t="shared" si="376"/>
        <v/>
      </c>
      <c r="AC414" t="str">
        <f t="shared" si="374"/>
        <v/>
      </c>
      <c r="AE414" s="15" t="str">
        <f t="shared" si="377"/>
        <v/>
      </c>
      <c r="AF414" t="str">
        <f t="shared" si="400"/>
        <v/>
      </c>
      <c r="AI414" s="21">
        <f t="shared" si="356"/>
        <v>37854</v>
      </c>
      <c r="AJ414" s="14">
        <f t="shared" si="349"/>
        <v>1.502143</v>
      </c>
      <c r="AK414" s="22">
        <f t="shared" si="357"/>
        <v>3.7089677880201843E-2</v>
      </c>
      <c r="AL414" s="14">
        <f t="shared" si="390"/>
        <v>1.4220977141299471</v>
      </c>
      <c r="AM414" s="14">
        <f t="shared" si="391"/>
        <v>3.0809054363432835E-2</v>
      </c>
      <c r="AN414" s="14">
        <f t="shared" si="392"/>
        <v>2.5981091443383724</v>
      </c>
      <c r="AO414" s="14">
        <f t="shared" si="393"/>
        <v>-100</v>
      </c>
      <c r="AP414" s="14">
        <f t="shared" si="394"/>
        <v>-3.7089677880201846</v>
      </c>
      <c r="AQ414" s="15">
        <f t="shared" si="395"/>
        <v>-3.7089677880201846</v>
      </c>
      <c r="AT414" s="21">
        <f t="shared" si="350"/>
        <v>37854</v>
      </c>
      <c r="AU414" s="14">
        <f t="shared" si="344"/>
        <v>1.502143</v>
      </c>
      <c r="AV414" s="22">
        <f t="shared" si="345"/>
        <v>3.7089677880201843E-2</v>
      </c>
      <c r="AW414" s="14">
        <f>VLOOKUP(AT414,DATA_FEEDS!$F$7:$H$2022,3,FALSE)</f>
        <v>35.715000000000003</v>
      </c>
      <c r="AX414" s="14">
        <f t="shared" si="381"/>
        <v>39.626300000000001</v>
      </c>
      <c r="AY414" s="14">
        <f t="shared" si="382"/>
        <v>-2.2396068021930042</v>
      </c>
      <c r="AZ414" s="14">
        <f t="shared" si="383"/>
        <v>100</v>
      </c>
      <c r="BA414" s="14">
        <f t="shared" si="384"/>
        <v>3.7089677880201846</v>
      </c>
      <c r="BB414" s="15" t="str">
        <f t="shared" si="385"/>
        <v/>
      </c>
      <c r="BE414" s="20">
        <f t="shared" si="351"/>
        <v>37854</v>
      </c>
      <c r="BF414">
        <f t="shared" si="346"/>
        <v>1.502143</v>
      </c>
      <c r="BG414">
        <f t="shared" si="347"/>
        <v>3.7089677880201843E-2</v>
      </c>
      <c r="BH414">
        <f>VLOOKUP(BE414,DATA_FEEDS!$A$7:$B$2095,2,FALSE)</f>
        <v>64.900000000000006</v>
      </c>
      <c r="BI414">
        <f t="shared" si="388"/>
        <v>46.238461538461543</v>
      </c>
      <c r="BJ414">
        <f t="shared" si="389"/>
        <v>1.4015083009788687</v>
      </c>
      <c r="BK414">
        <f t="shared" si="379"/>
        <v>100</v>
      </c>
      <c r="BL414" s="14">
        <f t="shared" si="380"/>
        <v>3.7089677880201846</v>
      </c>
      <c r="BM414" s="15" t="str">
        <f t="shared" si="386"/>
        <v/>
      </c>
      <c r="BP414" s="20">
        <f t="shared" si="352"/>
        <v>37854</v>
      </c>
      <c r="BQ414">
        <f t="shared" si="396"/>
        <v>1.502143</v>
      </c>
      <c r="BR414">
        <f t="shared" si="397"/>
        <v>3.7089677880201843E-2</v>
      </c>
      <c r="BS414">
        <f t="shared" si="358"/>
        <v>-100</v>
      </c>
      <c r="BT414">
        <f t="shared" si="359"/>
        <v>100</v>
      </c>
      <c r="BU414">
        <f t="shared" si="360"/>
        <v>100</v>
      </c>
      <c r="BV414">
        <f t="shared" si="361"/>
        <v>100</v>
      </c>
      <c r="BW414" s="14">
        <f t="shared" si="387"/>
        <v>3.7089677880201846</v>
      </c>
      <c r="BX414" s="15" t="str">
        <f t="shared" si="353"/>
        <v/>
      </c>
      <c r="BY414">
        <f t="shared" si="362"/>
        <v>2.5981091443383724</v>
      </c>
      <c r="BZ414">
        <f t="shared" si="363"/>
        <v>-2.2396068021930042</v>
      </c>
      <c r="CA414">
        <f t="shared" si="364"/>
        <v>1.4015083009788687</v>
      </c>
    </row>
    <row r="415" spans="1:79" x14ac:dyDescent="0.25">
      <c r="A415" s="1">
        <v>37855</v>
      </c>
      <c r="B415" s="2">
        <v>1.557857</v>
      </c>
      <c r="C415" s="2">
        <v>1.4914289999999999</v>
      </c>
      <c r="D415">
        <f t="shared" si="354"/>
        <v>1.557857</v>
      </c>
      <c r="E415" s="2">
        <f t="shared" si="354"/>
        <v>1.4914289999999999</v>
      </c>
      <c r="F415" s="4">
        <f t="shared" si="365"/>
        <v>3.7089677880201843E-2</v>
      </c>
      <c r="G415" s="4">
        <f t="shared" si="378"/>
        <v>5.136013636257887E-2</v>
      </c>
      <c r="H415" s="4">
        <f t="shared" si="399"/>
        <v>-2.8836749551023257E-2</v>
      </c>
      <c r="I415" s="5">
        <f t="shared" si="355"/>
        <v>-6.6428000000000154E-2</v>
      </c>
      <c r="J415">
        <f t="shared" si="348"/>
        <v>1</v>
      </c>
      <c r="K415">
        <f t="shared" si="366"/>
        <v>1.4890000000000001</v>
      </c>
      <c r="L415">
        <f t="shared" si="398"/>
        <v>1.4572857000000001</v>
      </c>
      <c r="M415" t="str">
        <f t="shared" si="367"/>
        <v/>
      </c>
      <c r="R415" s="13">
        <f t="shared" si="368"/>
        <v>3.1714299999999973E-2</v>
      </c>
      <c r="S415" s="14" t="str">
        <f t="shared" si="375"/>
        <v/>
      </c>
      <c r="T415" s="14">
        <f t="shared" si="370"/>
        <v>0</v>
      </c>
      <c r="U415" s="15" t="str">
        <f t="shared" si="371"/>
        <v/>
      </c>
      <c r="V415" t="str">
        <f t="shared" si="372"/>
        <v/>
      </c>
      <c r="Y415" s="13" t="str">
        <f t="shared" si="373"/>
        <v/>
      </c>
      <c r="Z415" t="str">
        <f t="shared" si="369"/>
        <v/>
      </c>
      <c r="AB415" s="14" t="str">
        <f t="shared" si="376"/>
        <v/>
      </c>
      <c r="AC415" t="str">
        <f t="shared" si="374"/>
        <v/>
      </c>
      <c r="AE415" s="15" t="str">
        <f t="shared" si="377"/>
        <v/>
      </c>
      <c r="AF415" t="str">
        <f t="shared" si="400"/>
        <v/>
      </c>
      <c r="AI415" s="21">
        <f t="shared" si="356"/>
        <v>37855</v>
      </c>
      <c r="AJ415" s="14">
        <f t="shared" si="349"/>
        <v>1.557857</v>
      </c>
      <c r="AK415" s="22">
        <f t="shared" si="357"/>
        <v>-4.7225772326985119E-2</v>
      </c>
      <c r="AL415" s="14">
        <f t="shared" si="390"/>
        <v>1.4446270201976787</v>
      </c>
      <c r="AM415" s="14">
        <f t="shared" si="391"/>
        <v>3.6537971059375438E-2</v>
      </c>
      <c r="AN415" s="14">
        <f t="shared" si="392"/>
        <v>3.0989673624273979</v>
      </c>
      <c r="AO415" s="14">
        <f t="shared" si="393"/>
        <v>-100</v>
      </c>
      <c r="AP415" s="14">
        <f t="shared" si="394"/>
        <v>4.7225772326985123</v>
      </c>
      <c r="AQ415" s="15" t="str">
        <f t="shared" si="395"/>
        <v/>
      </c>
      <c r="AT415" s="21">
        <f t="shared" si="350"/>
        <v>37855</v>
      </c>
      <c r="AU415" s="14">
        <f t="shared" si="344"/>
        <v>1.557857</v>
      </c>
      <c r="AV415" s="22">
        <f t="shared" si="345"/>
        <v>-4.7225772326985119E-2</v>
      </c>
      <c r="AW415" s="14">
        <f>VLOOKUP(AT415,DATA_FEEDS!$F$7:$H$2022,3,FALSE)</f>
        <v>42.222000000000001</v>
      </c>
      <c r="AX415" s="14">
        <f t="shared" si="381"/>
        <v>39.556200000000004</v>
      </c>
      <c r="AY415" s="14">
        <f t="shared" si="382"/>
        <v>1.3316124335666737</v>
      </c>
      <c r="AZ415" s="14">
        <f t="shared" si="383"/>
        <v>-100</v>
      </c>
      <c r="BA415" s="14">
        <f t="shared" si="384"/>
        <v>4.7225772326985123</v>
      </c>
      <c r="BB415" s="15" t="str">
        <f t="shared" si="385"/>
        <v/>
      </c>
      <c r="BE415" s="20">
        <f t="shared" si="351"/>
        <v>37855</v>
      </c>
      <c r="BF415">
        <f t="shared" si="346"/>
        <v>1.557857</v>
      </c>
      <c r="BG415">
        <f t="shared" si="347"/>
        <v>-4.7225772326985119E-2</v>
      </c>
      <c r="BH415">
        <f>VLOOKUP(BE415,DATA_FEEDS!$A$7:$B$2095,2,FALSE)</f>
        <v>64.3</v>
      </c>
      <c r="BI415">
        <f t="shared" si="388"/>
        <v>49.03846153846154</v>
      </c>
      <c r="BJ415">
        <f t="shared" si="389"/>
        <v>1.1423769610177859</v>
      </c>
      <c r="BK415" t="str">
        <f t="shared" si="379"/>
        <v/>
      </c>
      <c r="BL415" s="14" t="str">
        <f t="shared" si="380"/>
        <v/>
      </c>
      <c r="BM415" s="15" t="str">
        <f t="shared" si="386"/>
        <v/>
      </c>
      <c r="BP415" s="20">
        <f t="shared" si="352"/>
        <v>37855</v>
      </c>
      <c r="BQ415">
        <f t="shared" si="396"/>
        <v>1.557857</v>
      </c>
      <c r="BR415">
        <f t="shared" si="397"/>
        <v>-4.7225772326985119E-2</v>
      </c>
      <c r="BS415">
        <f t="shared" si="358"/>
        <v>-100</v>
      </c>
      <c r="BT415">
        <f t="shared" si="359"/>
        <v>-100</v>
      </c>
      <c r="BU415">
        <f t="shared" si="360"/>
        <v>0</v>
      </c>
      <c r="BV415">
        <f t="shared" si="361"/>
        <v>-100</v>
      </c>
      <c r="BW415" s="14">
        <f t="shared" si="387"/>
        <v>4.7225772326985123</v>
      </c>
      <c r="BX415" s="15" t="str">
        <f t="shared" si="353"/>
        <v/>
      </c>
      <c r="BY415">
        <f t="shared" si="362"/>
        <v>3.0989673624273979</v>
      </c>
      <c r="BZ415">
        <f t="shared" si="363"/>
        <v>1.3316124335666737</v>
      </c>
      <c r="CA415">
        <f t="shared" si="364"/>
        <v>1.1423769610177859</v>
      </c>
    </row>
    <row r="416" spans="1:79" x14ac:dyDescent="0.25">
      <c r="A416" s="1">
        <v>37858</v>
      </c>
      <c r="B416" s="2">
        <v>1.484286</v>
      </c>
      <c r="C416" s="2">
        <v>1.49</v>
      </c>
      <c r="D416">
        <f t="shared" si="354"/>
        <v>1.484286</v>
      </c>
      <c r="E416" s="2">
        <f t="shared" si="354"/>
        <v>1.49</v>
      </c>
      <c r="F416" s="4">
        <f t="shared" si="365"/>
        <v>-4.7225772326985119E-2</v>
      </c>
      <c r="G416" s="4">
        <f t="shared" si="378"/>
        <v>2.4054982817869358E-2</v>
      </c>
      <c r="H416" s="4">
        <f t="shared" si="399"/>
        <v>-6.1936148273244104E-3</v>
      </c>
      <c r="I416" s="5">
        <f t="shared" si="355"/>
        <v>5.7139999999999969E-3</v>
      </c>
      <c r="J416">
        <f t="shared" si="348"/>
        <v>1</v>
      </c>
      <c r="K416">
        <f t="shared" si="366"/>
        <v>1.4964286000000002</v>
      </c>
      <c r="L416">
        <f t="shared" si="398"/>
        <v>1.4568213999999999</v>
      </c>
      <c r="M416" t="str">
        <f t="shared" si="367"/>
        <v/>
      </c>
      <c r="R416" s="13">
        <f t="shared" si="368"/>
        <v>3.9607200000000287E-2</v>
      </c>
      <c r="S416" s="14" t="str">
        <f t="shared" si="375"/>
        <v/>
      </c>
      <c r="T416" s="14">
        <f t="shared" si="370"/>
        <v>0</v>
      </c>
      <c r="U416" s="15" t="str">
        <f t="shared" si="371"/>
        <v/>
      </c>
      <c r="V416" t="str">
        <f t="shared" si="372"/>
        <v/>
      </c>
      <c r="Y416" s="13" t="str">
        <f t="shared" si="373"/>
        <v/>
      </c>
      <c r="Z416" t="str">
        <f t="shared" si="369"/>
        <v/>
      </c>
      <c r="AB416" s="14" t="str">
        <f t="shared" si="376"/>
        <v/>
      </c>
      <c r="AC416" t="str">
        <f t="shared" si="374"/>
        <v/>
      </c>
      <c r="AE416" s="15" t="str">
        <f t="shared" si="377"/>
        <v/>
      </c>
      <c r="AF416" t="str">
        <f t="shared" si="400"/>
        <v/>
      </c>
      <c r="AI416" s="21">
        <f t="shared" si="356"/>
        <v>37858</v>
      </c>
      <c r="AJ416" s="14">
        <f t="shared" si="349"/>
        <v>1.484286</v>
      </c>
      <c r="AK416" s="22">
        <f t="shared" si="357"/>
        <v>-1.4437918298764564E-3</v>
      </c>
      <c r="AL416" s="14">
        <f t="shared" si="390"/>
        <v>1.4984550017444178</v>
      </c>
      <c r="AM416" s="14">
        <f t="shared" si="391"/>
        <v>3.3139703864414179E-2</v>
      </c>
      <c r="AN416" s="14">
        <f t="shared" si="392"/>
        <v>-0.42755366198768807</v>
      </c>
      <c r="AO416" s="14" t="str">
        <f t="shared" si="393"/>
        <v/>
      </c>
      <c r="AP416" s="14" t="str">
        <f t="shared" si="394"/>
        <v/>
      </c>
      <c r="AQ416" s="15" t="str">
        <f t="shared" si="395"/>
        <v/>
      </c>
      <c r="AT416" s="21">
        <f t="shared" si="350"/>
        <v>37858</v>
      </c>
      <c r="AU416" s="14">
        <f t="shared" si="344"/>
        <v>1.484286</v>
      </c>
      <c r="AV416" s="22">
        <f t="shared" si="345"/>
        <v>-1.4437918298764564E-3</v>
      </c>
      <c r="AW416" s="14">
        <f>VLOOKUP(AT416,DATA_FEEDS!$F$7:$H$2022,3,FALSE)</f>
        <v>42.128999999999998</v>
      </c>
      <c r="AX416" s="14">
        <f t="shared" si="381"/>
        <v>39.943100000000001</v>
      </c>
      <c r="AY416" s="14">
        <f t="shared" si="382"/>
        <v>1.161247244439771</v>
      </c>
      <c r="AZ416" s="14" t="str">
        <f t="shared" si="383"/>
        <v/>
      </c>
      <c r="BA416" s="14" t="str">
        <f t="shared" si="384"/>
        <v/>
      </c>
      <c r="BB416" s="15" t="str">
        <f t="shared" si="385"/>
        <v/>
      </c>
      <c r="BE416" s="20">
        <f t="shared" si="351"/>
        <v>37858</v>
      </c>
      <c r="BF416">
        <f t="shared" si="346"/>
        <v>1.484286</v>
      </c>
      <c r="BG416">
        <f t="shared" si="347"/>
        <v>-1.4437918298764564E-3</v>
      </c>
      <c r="BH416">
        <f>VLOOKUP(BE416,DATA_FEEDS!$A$7:$B$2095,2,FALSE)</f>
        <v>62.2</v>
      </c>
      <c r="BI416">
        <f t="shared" si="388"/>
        <v>51.600000000000009</v>
      </c>
      <c r="BJ416">
        <f t="shared" si="389"/>
        <v>0.83417406358856716</v>
      </c>
      <c r="BK416" t="str">
        <f t="shared" si="379"/>
        <v/>
      </c>
      <c r="BL416" s="14" t="str">
        <f t="shared" si="380"/>
        <v/>
      </c>
      <c r="BM416" s="15" t="str">
        <f t="shared" si="386"/>
        <v/>
      </c>
      <c r="BP416" s="20">
        <f t="shared" si="352"/>
        <v>37858</v>
      </c>
      <c r="BQ416">
        <f t="shared" si="396"/>
        <v>1.484286</v>
      </c>
      <c r="BR416">
        <f t="shared" si="397"/>
        <v>-1.4437918298764564E-3</v>
      </c>
      <c r="BS416">
        <f t="shared" si="358"/>
        <v>0</v>
      </c>
      <c r="BT416">
        <f t="shared" si="359"/>
        <v>0</v>
      </c>
      <c r="BU416">
        <f t="shared" si="360"/>
        <v>0</v>
      </c>
      <c r="BV416" t="str">
        <f t="shared" si="361"/>
        <v/>
      </c>
      <c r="BW416" s="14" t="str">
        <f t="shared" si="387"/>
        <v/>
      </c>
      <c r="BX416" s="15" t="str">
        <f t="shared" si="353"/>
        <v/>
      </c>
      <c r="BY416">
        <f t="shared" si="362"/>
        <v>-0.42755366198768807</v>
      </c>
      <c r="BZ416">
        <f t="shared" si="363"/>
        <v>1.161247244439771</v>
      </c>
      <c r="CA416">
        <f t="shared" si="364"/>
        <v>0.83417406358856716</v>
      </c>
    </row>
    <row r="417" spans="1:79" x14ac:dyDescent="0.25">
      <c r="A417" s="1">
        <v>37859</v>
      </c>
      <c r="B417" s="2">
        <v>1.482143</v>
      </c>
      <c r="C417" s="2">
        <v>1.503571</v>
      </c>
      <c r="D417">
        <f t="shared" si="354"/>
        <v>1.482143</v>
      </c>
      <c r="E417" s="2">
        <f t="shared" si="354"/>
        <v>1.503571</v>
      </c>
      <c r="F417" s="4">
        <f t="shared" si="365"/>
        <v>-1.4437918298764564E-3</v>
      </c>
      <c r="G417" s="4">
        <f t="shared" si="378"/>
        <v>4.3111384605138317E-2</v>
      </c>
      <c r="H417" s="4">
        <f t="shared" si="399"/>
        <v>1.3480986080207836E-2</v>
      </c>
      <c r="I417" s="5">
        <f t="shared" si="355"/>
        <v>2.1428000000000003E-2</v>
      </c>
      <c r="J417">
        <f t="shared" si="348"/>
        <v>1</v>
      </c>
      <c r="K417">
        <f t="shared" si="366"/>
        <v>1.5068570000000001</v>
      </c>
      <c r="L417">
        <f t="shared" si="398"/>
        <v>1.45799995</v>
      </c>
      <c r="M417" t="str">
        <f t="shared" si="367"/>
        <v/>
      </c>
      <c r="R417" s="13">
        <f t="shared" si="368"/>
        <v>4.8857050000000068E-2</v>
      </c>
      <c r="S417" s="14" t="str">
        <f t="shared" si="375"/>
        <v/>
      </c>
      <c r="T417" s="14">
        <f t="shared" si="370"/>
        <v>0</v>
      </c>
      <c r="U417" s="15" t="str">
        <f t="shared" si="371"/>
        <v/>
      </c>
      <c r="V417" t="str">
        <f t="shared" si="372"/>
        <v/>
      </c>
      <c r="Y417" s="13" t="str">
        <f t="shared" si="373"/>
        <v/>
      </c>
      <c r="Z417" t="str">
        <f t="shared" si="369"/>
        <v/>
      </c>
      <c r="AB417" s="14" t="str">
        <f t="shared" si="376"/>
        <v/>
      </c>
      <c r="AC417" t="str">
        <f t="shared" si="374"/>
        <v/>
      </c>
      <c r="AE417" s="15" t="str">
        <f t="shared" si="377"/>
        <v/>
      </c>
      <c r="AF417" t="str">
        <f t="shared" si="400"/>
        <v/>
      </c>
      <c r="AI417" s="21">
        <f t="shared" si="356"/>
        <v>37859</v>
      </c>
      <c r="AJ417" s="14">
        <f t="shared" si="349"/>
        <v>1.482143</v>
      </c>
      <c r="AK417" s="22">
        <f t="shared" si="357"/>
        <v>7.7104570881487101E-3</v>
      </c>
      <c r="AL417" s="14">
        <f t="shared" si="390"/>
        <v>1.5048304054840003</v>
      </c>
      <c r="AM417" s="14">
        <f t="shared" si="391"/>
        <v>3.1736980766906057E-2</v>
      </c>
      <c r="AN417" s="14">
        <f t="shared" si="392"/>
        <v>-0.71485708267680326</v>
      </c>
      <c r="AO417" s="14" t="str">
        <f t="shared" si="393"/>
        <v/>
      </c>
      <c r="AP417" s="14" t="str">
        <f t="shared" si="394"/>
        <v/>
      </c>
      <c r="AQ417" s="15" t="str">
        <f t="shared" si="395"/>
        <v/>
      </c>
      <c r="AT417" s="21">
        <f t="shared" si="350"/>
        <v>37859</v>
      </c>
      <c r="AU417" s="14">
        <f t="shared" si="344"/>
        <v>1.482143</v>
      </c>
      <c r="AV417" s="22">
        <f t="shared" si="345"/>
        <v>7.7104570881487101E-3</v>
      </c>
      <c r="AW417" s="14">
        <f>VLOOKUP(AT417,DATA_FEEDS!$F$7:$H$2022,3,FALSE)</f>
        <v>42.335000000000001</v>
      </c>
      <c r="AX417" s="14">
        <f t="shared" si="381"/>
        <v>40.225100000000005</v>
      </c>
      <c r="AY417" s="14">
        <f t="shared" si="382"/>
        <v>1.0648730966854489</v>
      </c>
      <c r="AZ417" s="14" t="str">
        <f t="shared" si="383"/>
        <v/>
      </c>
      <c r="BA417" s="14" t="str">
        <f t="shared" si="384"/>
        <v/>
      </c>
      <c r="BB417" s="15" t="str">
        <f t="shared" si="385"/>
        <v/>
      </c>
      <c r="BE417" s="20">
        <f t="shared" si="351"/>
        <v>37859</v>
      </c>
      <c r="BF417">
        <f t="shared" si="346"/>
        <v>1.482143</v>
      </c>
      <c r="BG417">
        <f t="shared" si="347"/>
        <v>7.7104570881487101E-3</v>
      </c>
      <c r="BH417">
        <f>VLOOKUP(BE417,DATA_FEEDS!$A$7:$B$2095,2,FALSE)</f>
        <v>63.9</v>
      </c>
      <c r="BI417">
        <f t="shared" si="388"/>
        <v>54.2</v>
      </c>
      <c r="BJ417">
        <f t="shared" si="389"/>
        <v>0.860689864666497</v>
      </c>
      <c r="BK417" t="str">
        <f t="shared" si="379"/>
        <v/>
      </c>
      <c r="BL417" s="14" t="str">
        <f t="shared" si="380"/>
        <v/>
      </c>
      <c r="BM417" s="15" t="str">
        <f t="shared" si="386"/>
        <v/>
      </c>
      <c r="BP417" s="20">
        <f t="shared" si="352"/>
        <v>37859</v>
      </c>
      <c r="BQ417">
        <f t="shared" si="396"/>
        <v>1.482143</v>
      </c>
      <c r="BR417">
        <f t="shared" si="397"/>
        <v>7.7104570881487101E-3</v>
      </c>
      <c r="BS417">
        <f t="shared" si="358"/>
        <v>0</v>
      </c>
      <c r="BT417">
        <f t="shared" si="359"/>
        <v>0</v>
      </c>
      <c r="BU417">
        <f t="shared" si="360"/>
        <v>0</v>
      </c>
      <c r="BV417" t="str">
        <f t="shared" si="361"/>
        <v/>
      </c>
      <c r="BW417" s="14" t="str">
        <f t="shared" si="387"/>
        <v/>
      </c>
      <c r="BX417" s="15" t="str">
        <f t="shared" si="353"/>
        <v/>
      </c>
      <c r="BY417">
        <f t="shared" si="362"/>
        <v>-0.71485708267680326</v>
      </c>
      <c r="BZ417">
        <f t="shared" si="363"/>
        <v>1.0648730966854489</v>
      </c>
      <c r="CA417">
        <f t="shared" si="364"/>
        <v>0.860689864666497</v>
      </c>
    </row>
    <row r="418" spans="1:79" x14ac:dyDescent="0.25">
      <c r="A418" s="1">
        <v>37860</v>
      </c>
      <c r="B418" s="2">
        <v>1.493571</v>
      </c>
      <c r="C418" s="2">
        <v>1.534286</v>
      </c>
      <c r="D418">
        <f t="shared" si="354"/>
        <v>1.493571</v>
      </c>
      <c r="E418" s="2">
        <f t="shared" si="354"/>
        <v>1.534286</v>
      </c>
      <c r="F418" s="4">
        <f t="shared" si="365"/>
        <v>7.7104570881487101E-3</v>
      </c>
      <c r="G418" s="4">
        <f t="shared" si="378"/>
        <v>2.1398095920295228E-2</v>
      </c>
      <c r="H418" s="4">
        <f t="shared" si="399"/>
        <v>3.5679738954752425E-2</v>
      </c>
      <c r="I418" s="5">
        <f t="shared" si="355"/>
        <v>4.0715000000000057E-2</v>
      </c>
      <c r="J418">
        <f t="shared" si="348"/>
        <v>1</v>
      </c>
      <c r="K418">
        <f t="shared" si="366"/>
        <v>1.5135714</v>
      </c>
      <c r="L418">
        <f t="shared" si="398"/>
        <v>1.4622857</v>
      </c>
      <c r="M418" t="str">
        <f t="shared" si="367"/>
        <v/>
      </c>
      <c r="R418" s="13">
        <f t="shared" si="368"/>
        <v>5.128569999999999E-2</v>
      </c>
      <c r="S418" s="14" t="str">
        <f t="shared" si="375"/>
        <v/>
      </c>
      <c r="T418" s="14">
        <f t="shared" si="370"/>
        <v>0</v>
      </c>
      <c r="U418" s="15" t="str">
        <f t="shared" si="371"/>
        <v/>
      </c>
      <c r="V418" t="str">
        <f t="shared" si="372"/>
        <v/>
      </c>
      <c r="Y418" s="13" t="str">
        <f t="shared" si="373"/>
        <v/>
      </c>
      <c r="Z418" t="str">
        <f t="shared" si="369"/>
        <v/>
      </c>
      <c r="AB418" s="14" t="str">
        <f t="shared" si="376"/>
        <v/>
      </c>
      <c r="AC418" t="str">
        <f t="shared" si="374"/>
        <v/>
      </c>
      <c r="AE418" s="15" t="str">
        <f t="shared" si="377"/>
        <v/>
      </c>
      <c r="AF418" t="str">
        <f t="shared" si="400"/>
        <v/>
      </c>
      <c r="AI418" s="21">
        <f t="shared" si="356"/>
        <v>37860</v>
      </c>
      <c r="AJ418" s="14">
        <f t="shared" si="349"/>
        <v>1.493571</v>
      </c>
      <c r="AK418" s="22">
        <f t="shared" si="357"/>
        <v>2.0086088977356972E-2</v>
      </c>
      <c r="AL418" s="14">
        <f t="shared" si="390"/>
        <v>1.5053107901952956</v>
      </c>
      <c r="AM418" s="14">
        <f t="shared" si="391"/>
        <v>3.2175297739913976E-2</v>
      </c>
      <c r="AN418" s="14">
        <f t="shared" si="392"/>
        <v>-0.36486966772438556</v>
      </c>
      <c r="AO418" s="14" t="str">
        <f t="shared" si="393"/>
        <v/>
      </c>
      <c r="AP418" s="14" t="str">
        <f t="shared" si="394"/>
        <v/>
      </c>
      <c r="AQ418" s="15" t="str">
        <f t="shared" si="395"/>
        <v/>
      </c>
      <c r="AT418" s="21">
        <f t="shared" si="350"/>
        <v>37860</v>
      </c>
      <c r="AU418" s="14">
        <f t="shared" si="344"/>
        <v>1.493571</v>
      </c>
      <c r="AV418" s="22">
        <f t="shared" si="345"/>
        <v>2.0086088977356972E-2</v>
      </c>
      <c r="AW418" s="14">
        <f>VLOOKUP(AT418,DATA_FEEDS!$F$7:$H$2022,3,FALSE)</f>
        <v>38.338999999999999</v>
      </c>
      <c r="AX418" s="14">
        <f t="shared" si="381"/>
        <v>40.232399999999998</v>
      </c>
      <c r="AY418" s="14">
        <f t="shared" si="382"/>
        <v>-0.89727918683259567</v>
      </c>
      <c r="AZ418" s="14" t="str">
        <f t="shared" si="383"/>
        <v/>
      </c>
      <c r="BA418" s="14" t="str">
        <f t="shared" si="384"/>
        <v/>
      </c>
      <c r="BB418" s="15" t="str">
        <f t="shared" si="385"/>
        <v/>
      </c>
      <c r="BE418" s="20">
        <f t="shared" si="351"/>
        <v>37860</v>
      </c>
      <c r="BF418">
        <f t="shared" si="346"/>
        <v>1.493571</v>
      </c>
      <c r="BG418">
        <f t="shared" si="347"/>
        <v>2.0086088977356972E-2</v>
      </c>
      <c r="BH418">
        <f>VLOOKUP(BE418,DATA_FEEDS!$A$7:$B$2095,2,FALSE)</f>
        <v>62.7</v>
      </c>
      <c r="BI418">
        <f t="shared" si="388"/>
        <v>56.58461538461539</v>
      </c>
      <c r="BJ418">
        <f t="shared" si="389"/>
        <v>0.65782671375589419</v>
      </c>
      <c r="BK418" t="str">
        <f t="shared" si="379"/>
        <v/>
      </c>
      <c r="BL418" s="14" t="str">
        <f t="shared" si="380"/>
        <v/>
      </c>
      <c r="BM418" s="15" t="str">
        <f t="shared" si="386"/>
        <v/>
      </c>
      <c r="BP418" s="20">
        <f t="shared" si="352"/>
        <v>37860</v>
      </c>
      <c r="BQ418">
        <f t="shared" si="396"/>
        <v>1.493571</v>
      </c>
      <c r="BR418">
        <f t="shared" si="397"/>
        <v>2.0086088977356972E-2</v>
      </c>
      <c r="BS418">
        <f t="shared" si="358"/>
        <v>0</v>
      </c>
      <c r="BT418">
        <f t="shared" si="359"/>
        <v>0</v>
      </c>
      <c r="BU418">
        <f t="shared" si="360"/>
        <v>0</v>
      </c>
      <c r="BV418" t="str">
        <f t="shared" si="361"/>
        <v/>
      </c>
      <c r="BW418" s="14" t="str">
        <f t="shared" si="387"/>
        <v/>
      </c>
      <c r="BX418" s="15" t="str">
        <f t="shared" si="353"/>
        <v/>
      </c>
      <c r="BY418">
        <f t="shared" si="362"/>
        <v>-0.36486966772438556</v>
      </c>
      <c r="BZ418">
        <f t="shared" si="363"/>
        <v>-0.89727918683259567</v>
      </c>
      <c r="CA418">
        <f t="shared" si="364"/>
        <v>0.65782671375589419</v>
      </c>
    </row>
    <row r="419" spans="1:79" x14ac:dyDescent="0.25">
      <c r="A419" s="1">
        <v>37861</v>
      </c>
      <c r="B419" s="2">
        <v>1.523571</v>
      </c>
      <c r="C419" s="2">
        <v>1.585</v>
      </c>
      <c r="D419">
        <f t="shared" si="354"/>
        <v>1.523571</v>
      </c>
      <c r="E419" s="2">
        <f t="shared" si="354"/>
        <v>1.585</v>
      </c>
      <c r="F419" s="4">
        <f t="shared" si="365"/>
        <v>2.0086088977356972E-2</v>
      </c>
      <c r="G419" s="4">
        <f t="shared" si="378"/>
        <v>1.7423293665593129E-2</v>
      </c>
      <c r="H419" s="4">
        <f t="shared" si="399"/>
        <v>5.6666666666666643E-2</v>
      </c>
      <c r="I419" s="5">
        <f t="shared" si="355"/>
        <v>6.1428999999999956E-2</v>
      </c>
      <c r="J419">
        <f t="shared" si="348"/>
        <v>1</v>
      </c>
      <c r="K419">
        <f t="shared" si="366"/>
        <v>1.5208571999999998</v>
      </c>
      <c r="L419">
        <f t="shared" si="398"/>
        <v>1.4662500000000001</v>
      </c>
      <c r="M419" t="str">
        <f t="shared" si="367"/>
        <v/>
      </c>
      <c r="R419" s="13">
        <f t="shared" si="368"/>
        <v>5.4607199999999745E-2</v>
      </c>
      <c r="S419" s="14" t="str">
        <f t="shared" si="375"/>
        <v/>
      </c>
      <c r="T419" s="14">
        <f t="shared" si="370"/>
        <v>0</v>
      </c>
      <c r="U419" s="15" t="str">
        <f t="shared" si="371"/>
        <v/>
      </c>
      <c r="V419" t="str">
        <f t="shared" si="372"/>
        <v/>
      </c>
      <c r="Y419" s="13" t="str">
        <f t="shared" si="373"/>
        <v/>
      </c>
      <c r="Z419" t="str">
        <f t="shared" si="369"/>
        <v/>
      </c>
      <c r="AB419" s="14" t="str">
        <f t="shared" si="376"/>
        <v/>
      </c>
      <c r="AC419" t="str">
        <f t="shared" si="374"/>
        <v/>
      </c>
      <c r="AE419" s="15" t="str">
        <f t="shared" si="377"/>
        <v/>
      </c>
      <c r="AF419" t="str">
        <f t="shared" si="400"/>
        <v/>
      </c>
      <c r="AI419" s="21">
        <f t="shared" si="356"/>
        <v>37861</v>
      </c>
      <c r="AJ419" s="14">
        <f t="shared" si="349"/>
        <v>1.523571</v>
      </c>
      <c r="AK419" s="22">
        <f t="shared" si="357"/>
        <v>4.0787728304096139E-2</v>
      </c>
      <c r="AL419" s="14">
        <f t="shared" si="390"/>
        <v>1.5136167976450281</v>
      </c>
      <c r="AM419" s="14">
        <f t="shared" si="391"/>
        <v>3.0474337678393665E-2</v>
      </c>
      <c r="AN419" s="14">
        <f t="shared" si="392"/>
        <v>0.32664212295676726</v>
      </c>
      <c r="AO419" s="14" t="str">
        <f t="shared" si="393"/>
        <v/>
      </c>
      <c r="AP419" s="14" t="str">
        <f t="shared" si="394"/>
        <v/>
      </c>
      <c r="AQ419" s="15" t="str">
        <f t="shared" si="395"/>
        <v/>
      </c>
      <c r="AT419" s="21">
        <f t="shared" si="350"/>
        <v>37861</v>
      </c>
      <c r="AU419" s="14">
        <f t="shared" si="344"/>
        <v>1.523571</v>
      </c>
      <c r="AV419" s="22">
        <f t="shared" si="345"/>
        <v>4.0787728304096139E-2</v>
      </c>
      <c r="AW419" s="14">
        <f>VLOOKUP(AT419,DATA_FEEDS!$F$7:$H$2022,3,FALSE)</f>
        <v>42.994</v>
      </c>
      <c r="AX419" s="14">
        <f t="shared" si="381"/>
        <v>40.435900000000004</v>
      </c>
      <c r="AY419" s="14">
        <f t="shared" si="382"/>
        <v>1.2165556513916373</v>
      </c>
      <c r="AZ419" s="14" t="str">
        <f t="shared" si="383"/>
        <v/>
      </c>
      <c r="BA419" s="14" t="str">
        <f t="shared" si="384"/>
        <v/>
      </c>
      <c r="BB419" s="15" t="str">
        <f t="shared" si="385"/>
        <v/>
      </c>
      <c r="BE419" s="20">
        <f t="shared" si="351"/>
        <v>37861</v>
      </c>
      <c r="BF419">
        <f t="shared" si="346"/>
        <v>1.523571</v>
      </c>
      <c r="BG419">
        <f t="shared" si="347"/>
        <v>4.0787728304096139E-2</v>
      </c>
      <c r="BH419">
        <f>VLOOKUP(BE419,DATA_FEEDS!$A$7:$B$2095,2,FALSE)</f>
        <v>65.900000000000006</v>
      </c>
      <c r="BI419">
        <f t="shared" si="388"/>
        <v>58.553846153846159</v>
      </c>
      <c r="BJ419">
        <f t="shared" si="389"/>
        <v>0.91835456952800398</v>
      </c>
      <c r="BK419" t="str">
        <f t="shared" si="379"/>
        <v/>
      </c>
      <c r="BL419" s="14" t="str">
        <f t="shared" si="380"/>
        <v/>
      </c>
      <c r="BM419" s="15" t="str">
        <f t="shared" si="386"/>
        <v/>
      </c>
      <c r="BP419" s="20">
        <f t="shared" si="352"/>
        <v>37861</v>
      </c>
      <c r="BQ419">
        <f t="shared" si="396"/>
        <v>1.523571</v>
      </c>
      <c r="BR419">
        <f t="shared" si="397"/>
        <v>4.0787728304096139E-2</v>
      </c>
      <c r="BS419">
        <f t="shared" si="358"/>
        <v>0</v>
      </c>
      <c r="BT419">
        <f t="shared" si="359"/>
        <v>0</v>
      </c>
      <c r="BU419">
        <f t="shared" si="360"/>
        <v>0</v>
      </c>
      <c r="BV419" t="str">
        <f t="shared" si="361"/>
        <v/>
      </c>
      <c r="BW419" s="14" t="str">
        <f t="shared" si="387"/>
        <v/>
      </c>
      <c r="BX419" s="15" t="str">
        <f t="shared" si="353"/>
        <v/>
      </c>
      <c r="BY419">
        <f t="shared" si="362"/>
        <v>0.32664212295676726</v>
      </c>
      <c r="BZ419">
        <f t="shared" si="363"/>
        <v>1.2165556513916373</v>
      </c>
      <c r="CA419">
        <f t="shared" si="364"/>
        <v>0.91835456952800398</v>
      </c>
    </row>
    <row r="420" spans="1:79" x14ac:dyDescent="0.25">
      <c r="A420" s="1">
        <v>37862</v>
      </c>
      <c r="B420" s="2">
        <v>1.5857140000000001</v>
      </c>
      <c r="C420" s="2">
        <v>1.615</v>
      </c>
      <c r="D420">
        <f t="shared" si="354"/>
        <v>1.5857140000000001</v>
      </c>
      <c r="E420" s="2">
        <f t="shared" si="354"/>
        <v>1.615</v>
      </c>
      <c r="F420" s="4">
        <f t="shared" si="365"/>
        <v>4.0787728304096139E-2</v>
      </c>
      <c r="G420" s="4">
        <f t="shared" si="378"/>
        <v>8.8065238101012883E-2</v>
      </c>
      <c r="H420" s="4">
        <f t="shared" si="399"/>
        <v>0.10131482669805358</v>
      </c>
      <c r="I420" s="5">
        <f t="shared" si="355"/>
        <v>2.9285999999999923E-2</v>
      </c>
      <c r="J420">
        <f t="shared" si="348"/>
        <v>1</v>
      </c>
      <c r="K420">
        <f t="shared" si="366"/>
        <v>1.5455714</v>
      </c>
      <c r="L420">
        <f t="shared" si="398"/>
        <v>1.4729642999999997</v>
      </c>
      <c r="M420" t="str">
        <f t="shared" si="367"/>
        <v/>
      </c>
      <c r="R420" s="13">
        <f t="shared" si="368"/>
        <v>7.2607100000000369E-2</v>
      </c>
      <c r="S420" s="14" t="str">
        <f t="shared" si="375"/>
        <v/>
      </c>
      <c r="T420" s="14">
        <f t="shared" si="370"/>
        <v>0</v>
      </c>
      <c r="U420" s="15" t="str">
        <f t="shared" si="371"/>
        <v/>
      </c>
      <c r="V420" t="str">
        <f t="shared" si="372"/>
        <v/>
      </c>
      <c r="Y420" s="13" t="str">
        <f t="shared" si="373"/>
        <v/>
      </c>
      <c r="Z420" t="str">
        <f t="shared" si="369"/>
        <v/>
      </c>
      <c r="AB420" s="14" t="str">
        <f t="shared" si="376"/>
        <v/>
      </c>
      <c r="AC420" t="str">
        <f t="shared" si="374"/>
        <v/>
      </c>
      <c r="AE420" s="15" t="str">
        <f t="shared" si="377"/>
        <v/>
      </c>
      <c r="AF420" t="str">
        <f t="shared" si="400"/>
        <v/>
      </c>
      <c r="AI420" s="21">
        <f t="shared" si="356"/>
        <v>37862</v>
      </c>
      <c r="AJ420" s="14">
        <f t="shared" si="349"/>
        <v>1.5857140000000001</v>
      </c>
      <c r="AK420" s="22">
        <f t="shared" si="357"/>
        <v>2.072063436407821E-2</v>
      </c>
      <c r="AL420" s="14">
        <f t="shared" si="390"/>
        <v>1.5229007857756756</v>
      </c>
      <c r="AM420" s="14">
        <f t="shared" si="391"/>
        <v>3.0545112035740032E-2</v>
      </c>
      <c r="AN420" s="14">
        <f t="shared" si="392"/>
        <v>2.0564080482280902</v>
      </c>
      <c r="AO420" s="14">
        <f t="shared" si="393"/>
        <v>-100</v>
      </c>
      <c r="AP420" s="14">
        <f t="shared" si="394"/>
        <v>-2.072063436407821</v>
      </c>
      <c r="AQ420" s="15">
        <f t="shared" si="395"/>
        <v>-2.072063436407821</v>
      </c>
      <c r="AT420" s="21">
        <f t="shared" si="350"/>
        <v>37862</v>
      </c>
      <c r="AU420" s="14">
        <f t="shared" si="344"/>
        <v>1.5857140000000001</v>
      </c>
      <c r="AV420" s="22">
        <f t="shared" si="345"/>
        <v>2.072063436407821E-2</v>
      </c>
      <c r="AW420" s="14">
        <f>VLOOKUP(AT420,DATA_FEEDS!$F$7:$H$2022,3,FALSE)</f>
        <v>41.63</v>
      </c>
      <c r="AX420" s="14">
        <f t="shared" si="381"/>
        <v>40.441700000000004</v>
      </c>
      <c r="AY420" s="14">
        <f t="shared" si="382"/>
        <v>0.52290603060916918</v>
      </c>
      <c r="AZ420" s="14" t="str">
        <f t="shared" si="383"/>
        <v/>
      </c>
      <c r="BA420" s="14" t="str">
        <f t="shared" si="384"/>
        <v/>
      </c>
      <c r="BB420" s="15" t="str">
        <f t="shared" si="385"/>
        <v/>
      </c>
      <c r="BE420" s="20">
        <f t="shared" si="351"/>
        <v>37862</v>
      </c>
      <c r="BF420">
        <f t="shared" si="346"/>
        <v>1.5857140000000001</v>
      </c>
      <c r="BG420">
        <f t="shared" si="347"/>
        <v>2.072063436407821E-2</v>
      </c>
      <c r="BH420">
        <f>VLOOKUP(BE420,DATA_FEEDS!$A$7:$B$2095,2,FALSE)</f>
        <v>68.3</v>
      </c>
      <c r="BI420">
        <f t="shared" si="388"/>
        <v>60.738461538461543</v>
      </c>
      <c r="BJ420">
        <f t="shared" si="389"/>
        <v>1.277520936269442</v>
      </c>
      <c r="BK420">
        <f t="shared" si="379"/>
        <v>100</v>
      </c>
      <c r="BL420" s="14">
        <f t="shared" si="380"/>
        <v>2.072063436407821</v>
      </c>
      <c r="BM420" s="15" t="str">
        <f t="shared" si="386"/>
        <v/>
      </c>
      <c r="BP420" s="20">
        <f t="shared" si="352"/>
        <v>37862</v>
      </c>
      <c r="BQ420">
        <f t="shared" si="396"/>
        <v>1.5857140000000001</v>
      </c>
      <c r="BR420">
        <f t="shared" si="397"/>
        <v>2.072063436407821E-2</v>
      </c>
      <c r="BS420">
        <f t="shared" si="358"/>
        <v>-100</v>
      </c>
      <c r="BT420">
        <f t="shared" si="359"/>
        <v>0</v>
      </c>
      <c r="BU420">
        <f t="shared" si="360"/>
        <v>100</v>
      </c>
      <c r="BV420" t="str">
        <f t="shared" si="361"/>
        <v/>
      </c>
      <c r="BW420" s="14" t="str">
        <f t="shared" si="387"/>
        <v/>
      </c>
      <c r="BX420" s="15" t="str">
        <f t="shared" si="353"/>
        <v/>
      </c>
      <c r="BY420">
        <f t="shared" si="362"/>
        <v>2.0564080482280902</v>
      </c>
      <c r="BZ420">
        <f t="shared" si="363"/>
        <v>0.52290603060916918</v>
      </c>
      <c r="CA420">
        <f t="shared" si="364"/>
        <v>1.277520936269442</v>
      </c>
    </row>
    <row r="421" spans="1:79" x14ac:dyDescent="0.25">
      <c r="A421" s="1">
        <v>37866</v>
      </c>
      <c r="B421" s="2">
        <v>1.618571</v>
      </c>
      <c r="C421" s="2">
        <v>1.6321429999999999</v>
      </c>
      <c r="D421">
        <f t="shared" si="354"/>
        <v>1.618571</v>
      </c>
      <c r="E421" s="2">
        <f t="shared" si="354"/>
        <v>1.6321429999999999</v>
      </c>
      <c r="F421" s="4">
        <f t="shared" si="365"/>
        <v>2.072063436407821E-2</v>
      </c>
      <c r="G421" s="4">
        <f t="shared" si="378"/>
        <v>0.10120480952242794</v>
      </c>
      <c r="H421" s="4">
        <f t="shared" si="399"/>
        <v>7.0257704918032779E-2</v>
      </c>
      <c r="I421" s="5">
        <f t="shared" si="355"/>
        <v>1.3571999999999917E-2</v>
      </c>
      <c r="J421">
        <f t="shared" si="348"/>
        <v>1</v>
      </c>
      <c r="K421">
        <f t="shared" si="366"/>
        <v>1.5740000000000001</v>
      </c>
      <c r="L421">
        <f t="shared" si="398"/>
        <v>1.4788214499999999</v>
      </c>
      <c r="M421" t="str">
        <f t="shared" si="367"/>
        <v/>
      </c>
      <c r="R421" s="13">
        <f t="shared" si="368"/>
        <v>9.5178550000000195E-2</v>
      </c>
      <c r="S421" s="14" t="str">
        <f t="shared" si="375"/>
        <v/>
      </c>
      <c r="T421" s="14">
        <f t="shared" si="370"/>
        <v>0</v>
      </c>
      <c r="U421" s="15" t="str">
        <f t="shared" si="371"/>
        <v/>
      </c>
      <c r="V421" t="str">
        <f t="shared" si="372"/>
        <v/>
      </c>
      <c r="Y421" s="13" t="str">
        <f t="shared" si="373"/>
        <v/>
      </c>
      <c r="Z421" t="str">
        <f t="shared" si="369"/>
        <v/>
      </c>
      <c r="AB421" s="14" t="str">
        <f t="shared" si="376"/>
        <v/>
      </c>
      <c r="AC421" t="str">
        <f t="shared" si="374"/>
        <v/>
      </c>
      <c r="AE421" s="15" t="str">
        <f t="shared" si="377"/>
        <v/>
      </c>
      <c r="AF421" t="str">
        <f t="shared" si="400"/>
        <v/>
      </c>
      <c r="AI421" s="21">
        <f t="shared" si="356"/>
        <v>37866</v>
      </c>
      <c r="AJ421" s="14">
        <f t="shared" si="349"/>
        <v>1.618571</v>
      </c>
      <c r="AK421" s="22">
        <f t="shared" si="357"/>
        <v>6.1782893675964845E-3</v>
      </c>
      <c r="AL421" s="14">
        <f t="shared" si="390"/>
        <v>1.5678309092891141</v>
      </c>
      <c r="AM421" s="14">
        <f t="shared" si="391"/>
        <v>3.4756391860650236E-2</v>
      </c>
      <c r="AN421" s="14">
        <f t="shared" si="392"/>
        <v>1.4598779676072122</v>
      </c>
      <c r="AO421" s="14" t="str">
        <f t="shared" si="393"/>
        <v/>
      </c>
      <c r="AP421" s="14" t="str">
        <f t="shared" si="394"/>
        <v/>
      </c>
      <c r="AQ421" s="15" t="str">
        <f t="shared" si="395"/>
        <v/>
      </c>
      <c r="AT421" s="21">
        <f t="shared" si="350"/>
        <v>37866</v>
      </c>
      <c r="AU421" s="14">
        <f t="shared" si="344"/>
        <v>1.618571</v>
      </c>
      <c r="AV421" s="22">
        <f t="shared" si="345"/>
        <v>6.1782893675964845E-3</v>
      </c>
      <c r="AW421" s="14">
        <f>VLOOKUP(AT421,DATA_FEEDS!$F$7:$H$2022,3,FALSE)</f>
        <v>41.97</v>
      </c>
      <c r="AX421" s="14">
        <f t="shared" si="381"/>
        <v>40.662200000000006</v>
      </c>
      <c r="AY421" s="14">
        <f t="shared" si="382"/>
        <v>0.57465863327592537</v>
      </c>
      <c r="AZ421" s="14" t="str">
        <f t="shared" si="383"/>
        <v/>
      </c>
      <c r="BA421" s="14" t="str">
        <f t="shared" si="384"/>
        <v/>
      </c>
      <c r="BB421" s="15" t="str">
        <f t="shared" si="385"/>
        <v/>
      </c>
      <c r="BE421" s="20">
        <f t="shared" si="351"/>
        <v>37866</v>
      </c>
      <c r="BF421">
        <f t="shared" si="346"/>
        <v>1.618571</v>
      </c>
      <c r="BG421">
        <f t="shared" si="347"/>
        <v>6.1782893675964845E-3</v>
      </c>
      <c r="BH421">
        <f>VLOOKUP(BE421,DATA_FEEDS!$A$7:$B$2095,2,FALSE)</f>
        <v>66.900000000000006</v>
      </c>
      <c r="BI421">
        <f t="shared" si="388"/>
        <v>62.515384615384612</v>
      </c>
      <c r="BJ421">
        <f t="shared" si="389"/>
        <v>1.2447365123330019</v>
      </c>
      <c r="BK421" t="str">
        <f t="shared" si="379"/>
        <v/>
      </c>
      <c r="BL421" s="14" t="str">
        <f t="shared" si="380"/>
        <v/>
      </c>
      <c r="BM421" s="15" t="str">
        <f t="shared" si="386"/>
        <v/>
      </c>
      <c r="BP421" s="20">
        <f t="shared" si="352"/>
        <v>37866</v>
      </c>
      <c r="BQ421">
        <f t="shared" si="396"/>
        <v>1.618571</v>
      </c>
      <c r="BR421">
        <f t="shared" si="397"/>
        <v>6.1782893675964845E-3</v>
      </c>
      <c r="BS421">
        <f t="shared" si="358"/>
        <v>0</v>
      </c>
      <c r="BT421">
        <f t="shared" si="359"/>
        <v>0</v>
      </c>
      <c r="BU421">
        <f t="shared" si="360"/>
        <v>0</v>
      </c>
      <c r="BV421" t="str">
        <f t="shared" si="361"/>
        <v/>
      </c>
      <c r="BW421" s="14" t="str">
        <f t="shared" si="387"/>
        <v/>
      </c>
      <c r="BX421" s="15" t="str">
        <f t="shared" si="353"/>
        <v/>
      </c>
      <c r="BY421">
        <f t="shared" si="362"/>
        <v>1.4598779676072122</v>
      </c>
      <c r="BZ421">
        <f t="shared" si="363"/>
        <v>0.57465863327592537</v>
      </c>
      <c r="CA421">
        <f t="shared" si="364"/>
        <v>1.2447365123330019</v>
      </c>
    </row>
    <row r="422" spans="1:79" x14ac:dyDescent="0.25">
      <c r="A422" s="1">
        <v>37867</v>
      </c>
      <c r="B422" s="2">
        <v>1.628571</v>
      </c>
      <c r="C422" s="2">
        <v>1.639286</v>
      </c>
      <c r="D422">
        <f t="shared" si="354"/>
        <v>1.628571</v>
      </c>
      <c r="E422" s="2">
        <f t="shared" si="354"/>
        <v>1.639286</v>
      </c>
      <c r="F422" s="4">
        <f t="shared" si="365"/>
        <v>6.1782893675964845E-3</v>
      </c>
      <c r="G422" s="4">
        <f t="shared" si="378"/>
        <v>9.7561481844518974E-2</v>
      </c>
      <c r="H422" s="4">
        <f t="shared" si="399"/>
        <v>0.14406811007658124</v>
      </c>
      <c r="I422" s="5">
        <f t="shared" si="355"/>
        <v>1.071500000000003E-2</v>
      </c>
      <c r="J422">
        <f t="shared" si="348"/>
        <v>1</v>
      </c>
      <c r="K422">
        <f t="shared" si="366"/>
        <v>1.601143</v>
      </c>
      <c r="L422">
        <f t="shared" si="398"/>
        <v>1.4880000499999999</v>
      </c>
      <c r="M422" t="str">
        <f t="shared" si="367"/>
        <v/>
      </c>
      <c r="R422" s="13">
        <f t="shared" si="368"/>
        <v>0.11314295000000008</v>
      </c>
      <c r="S422" s="14" t="str">
        <f t="shared" si="375"/>
        <v/>
      </c>
      <c r="T422" s="14">
        <f t="shared" si="370"/>
        <v>0</v>
      </c>
      <c r="U422" s="15" t="str">
        <f t="shared" si="371"/>
        <v/>
      </c>
      <c r="V422" t="str">
        <f t="shared" si="372"/>
        <v/>
      </c>
      <c r="Y422" s="13" t="str">
        <f t="shared" si="373"/>
        <v/>
      </c>
      <c r="Z422" t="str">
        <f t="shared" si="369"/>
        <v/>
      </c>
      <c r="AB422" s="14" t="str">
        <f t="shared" si="376"/>
        <v/>
      </c>
      <c r="AC422" t="str">
        <f t="shared" si="374"/>
        <v/>
      </c>
      <c r="AE422" s="15" t="str">
        <f t="shared" si="377"/>
        <v/>
      </c>
      <c r="AF422" t="str">
        <f t="shared" si="400"/>
        <v/>
      </c>
      <c r="AI422" s="21">
        <f t="shared" si="356"/>
        <v>37867</v>
      </c>
      <c r="AJ422" s="14">
        <f t="shared" si="349"/>
        <v>1.628571</v>
      </c>
      <c r="AK422" s="22">
        <f t="shared" si="357"/>
        <v>1.578991643594288E-2</v>
      </c>
      <c r="AL422" s="14">
        <f t="shared" si="390"/>
        <v>1.594312253059627</v>
      </c>
      <c r="AM422" s="14">
        <f t="shared" si="391"/>
        <v>3.6871127527728129E-2</v>
      </c>
      <c r="AN422" s="14">
        <f t="shared" si="392"/>
        <v>0.92914834011000791</v>
      </c>
      <c r="AO422" s="14" t="str">
        <f t="shared" si="393"/>
        <v/>
      </c>
      <c r="AP422" s="14" t="str">
        <f t="shared" si="394"/>
        <v/>
      </c>
      <c r="AQ422" s="15" t="str">
        <f t="shared" si="395"/>
        <v/>
      </c>
      <c r="AT422" s="21">
        <f t="shared" si="350"/>
        <v>37867</v>
      </c>
      <c r="AU422" s="14">
        <f t="shared" si="344"/>
        <v>1.628571</v>
      </c>
      <c r="AV422" s="22">
        <f t="shared" si="345"/>
        <v>1.578991643594288E-2</v>
      </c>
      <c r="AW422" s="14">
        <f>VLOOKUP(AT422,DATA_FEEDS!$F$7:$H$2022,3,FALSE)</f>
        <v>43.99</v>
      </c>
      <c r="AX422" s="14">
        <f t="shared" si="381"/>
        <v>41.151200000000003</v>
      </c>
      <c r="AY422" s="14">
        <f t="shared" si="382"/>
        <v>1.2291802807549581</v>
      </c>
      <c r="AZ422" s="14" t="str">
        <f t="shared" si="383"/>
        <v/>
      </c>
      <c r="BA422" s="14" t="str">
        <f t="shared" si="384"/>
        <v/>
      </c>
      <c r="BB422" s="15" t="str">
        <f t="shared" si="385"/>
        <v/>
      </c>
      <c r="BE422" s="20">
        <f t="shared" si="351"/>
        <v>37867</v>
      </c>
      <c r="BF422">
        <f t="shared" si="346"/>
        <v>1.628571</v>
      </c>
      <c r="BG422">
        <f t="shared" si="347"/>
        <v>1.578991643594288E-2</v>
      </c>
      <c r="BH422">
        <f>VLOOKUP(BE422,DATA_FEEDS!$A$7:$B$2095,2,FALSE)</f>
        <v>66.3</v>
      </c>
      <c r="BI422">
        <f t="shared" si="388"/>
        <v>63.307692307692299</v>
      </c>
      <c r="BJ422">
        <f t="shared" si="389"/>
        <v>0.94058513845301694</v>
      </c>
      <c r="BK422" t="str">
        <f t="shared" si="379"/>
        <v/>
      </c>
      <c r="BL422" s="14" t="str">
        <f t="shared" si="380"/>
        <v/>
      </c>
      <c r="BM422" s="15" t="str">
        <f t="shared" si="386"/>
        <v/>
      </c>
      <c r="BP422" s="20">
        <f t="shared" si="352"/>
        <v>37867</v>
      </c>
      <c r="BQ422">
        <f t="shared" si="396"/>
        <v>1.628571</v>
      </c>
      <c r="BR422">
        <f t="shared" si="397"/>
        <v>1.578991643594288E-2</v>
      </c>
      <c r="BS422">
        <f t="shared" si="358"/>
        <v>0</v>
      </c>
      <c r="BT422">
        <f t="shared" si="359"/>
        <v>0</v>
      </c>
      <c r="BU422">
        <f t="shared" si="360"/>
        <v>0</v>
      </c>
      <c r="BV422" t="str">
        <f t="shared" si="361"/>
        <v/>
      </c>
      <c r="BW422" s="14" t="str">
        <f t="shared" si="387"/>
        <v/>
      </c>
      <c r="BX422" s="15" t="str">
        <f t="shared" si="353"/>
        <v/>
      </c>
      <c r="BY422">
        <f t="shared" si="362"/>
        <v>0.92914834011000791</v>
      </c>
      <c r="BZ422">
        <f t="shared" si="363"/>
        <v>1.2291802807549581</v>
      </c>
      <c r="CA422">
        <f t="shared" si="364"/>
        <v>0.94058513845301694</v>
      </c>
    </row>
    <row r="423" spans="1:79" x14ac:dyDescent="0.25">
      <c r="A423" s="1">
        <v>37868</v>
      </c>
      <c r="B423" s="2">
        <v>1.6542859999999999</v>
      </c>
      <c r="C423" s="2">
        <v>1.630714</v>
      </c>
      <c r="D423">
        <f t="shared" si="354"/>
        <v>1.6542859999999999</v>
      </c>
      <c r="E423" s="2">
        <f t="shared" si="354"/>
        <v>1.630714</v>
      </c>
      <c r="F423" s="4">
        <f t="shared" si="365"/>
        <v>1.578991643594288E-2</v>
      </c>
      <c r="G423" s="4">
        <f t="shared" si="378"/>
        <v>7.0323601591261581E-2</v>
      </c>
      <c r="H423" s="4">
        <f t="shared" si="399"/>
        <v>0.15712069799884476</v>
      </c>
      <c r="I423" s="5">
        <f t="shared" si="355"/>
        <v>-2.3571999999999926E-2</v>
      </c>
      <c r="J423">
        <f t="shared" si="348"/>
        <v>1</v>
      </c>
      <c r="K423">
        <f t="shared" si="366"/>
        <v>1.6204285999999999</v>
      </c>
      <c r="L423">
        <f t="shared" si="398"/>
        <v>1.4994286000000001</v>
      </c>
      <c r="M423" t="str">
        <f t="shared" si="367"/>
        <v/>
      </c>
      <c r="R423" s="13">
        <f t="shared" si="368"/>
        <v>0.12099999999999977</v>
      </c>
      <c r="S423" s="14" t="str">
        <f t="shared" si="375"/>
        <v/>
      </c>
      <c r="T423" s="14">
        <f t="shared" si="370"/>
        <v>0</v>
      </c>
      <c r="U423" s="15" t="str">
        <f t="shared" si="371"/>
        <v/>
      </c>
      <c r="V423" t="str">
        <f t="shared" si="372"/>
        <v/>
      </c>
      <c r="Y423" s="13" t="str">
        <f t="shared" si="373"/>
        <v/>
      </c>
      <c r="Z423" t="str">
        <f t="shared" si="369"/>
        <v/>
      </c>
      <c r="AB423" s="14" t="str">
        <f t="shared" si="376"/>
        <v/>
      </c>
      <c r="AC423" t="str">
        <f t="shared" si="374"/>
        <v/>
      </c>
      <c r="AE423" s="15" t="str">
        <f t="shared" si="377"/>
        <v/>
      </c>
      <c r="AF423" t="str">
        <f t="shared" si="400"/>
        <v/>
      </c>
      <c r="AI423" s="21">
        <f t="shared" si="356"/>
        <v>37868</v>
      </c>
      <c r="AJ423" s="14">
        <f t="shared" si="349"/>
        <v>1.6542859999999999</v>
      </c>
      <c r="AK423" s="22">
        <f t="shared" si="357"/>
        <v>-1.8566922527301705E-2</v>
      </c>
      <c r="AL423" s="14">
        <f t="shared" si="390"/>
        <v>1.619771993543452</v>
      </c>
      <c r="AM423" s="14">
        <f t="shared" si="391"/>
        <v>3.6263161453372744E-2</v>
      </c>
      <c r="AN423" s="14">
        <f t="shared" si="392"/>
        <v>0.95176496127967458</v>
      </c>
      <c r="AO423" s="14" t="str">
        <f t="shared" si="393"/>
        <v/>
      </c>
      <c r="AP423" s="14" t="str">
        <f t="shared" si="394"/>
        <v/>
      </c>
      <c r="AQ423" s="15" t="str">
        <f t="shared" si="395"/>
        <v/>
      </c>
      <c r="AT423" s="21">
        <f t="shared" si="350"/>
        <v>37868</v>
      </c>
      <c r="AU423" s="14">
        <f t="shared" si="344"/>
        <v>1.6542859999999999</v>
      </c>
      <c r="AV423" s="22">
        <f t="shared" si="345"/>
        <v>-1.8566922527301705E-2</v>
      </c>
      <c r="AW423" s="14">
        <f>VLOOKUP(AT423,DATA_FEEDS!$F$7:$H$2022,3,FALSE)</f>
        <v>44.651000000000003</v>
      </c>
      <c r="AX423" s="14">
        <f t="shared" si="381"/>
        <v>41.597500000000011</v>
      </c>
      <c r="AY423" s="14">
        <f t="shared" si="382"/>
        <v>1.2437453497755511</v>
      </c>
      <c r="AZ423" s="14" t="str">
        <f t="shared" si="383"/>
        <v/>
      </c>
      <c r="BA423" s="14" t="str">
        <f t="shared" si="384"/>
        <v/>
      </c>
      <c r="BB423" s="15" t="str">
        <f t="shared" si="385"/>
        <v/>
      </c>
      <c r="BE423" s="20">
        <f t="shared" si="351"/>
        <v>37868</v>
      </c>
      <c r="BF423">
        <f t="shared" si="346"/>
        <v>1.6542859999999999</v>
      </c>
      <c r="BG423">
        <f t="shared" si="347"/>
        <v>-1.8566922527301705E-2</v>
      </c>
      <c r="BH423">
        <f>VLOOKUP(BE423,DATA_FEEDS!$A$7:$B$2095,2,FALSE)</f>
        <v>71.099999999999994</v>
      </c>
      <c r="BI423">
        <f t="shared" si="388"/>
        <v>64.153846153846146</v>
      </c>
      <c r="BJ423">
        <f t="shared" si="389"/>
        <v>2.1977408201948179</v>
      </c>
      <c r="BK423">
        <f t="shared" si="379"/>
        <v>100</v>
      </c>
      <c r="BL423" s="14">
        <f t="shared" si="380"/>
        <v>-1.8566922527301706</v>
      </c>
      <c r="BM423" s="15">
        <f t="shared" si="386"/>
        <v>-1.8566922527301706</v>
      </c>
      <c r="BP423" s="20">
        <f t="shared" si="352"/>
        <v>37868</v>
      </c>
      <c r="BQ423">
        <f t="shared" si="396"/>
        <v>1.6542859999999999</v>
      </c>
      <c r="BR423">
        <f t="shared" si="397"/>
        <v>-1.8566922527301705E-2</v>
      </c>
      <c r="BS423">
        <f t="shared" si="358"/>
        <v>0</v>
      </c>
      <c r="BT423">
        <f t="shared" si="359"/>
        <v>0</v>
      </c>
      <c r="BU423">
        <f t="shared" si="360"/>
        <v>100</v>
      </c>
      <c r="BV423">
        <f t="shared" si="361"/>
        <v>100</v>
      </c>
      <c r="BW423" s="14">
        <f t="shared" si="387"/>
        <v>-1.8566922527301706</v>
      </c>
      <c r="BX423" s="15">
        <f t="shared" si="353"/>
        <v>-1.8566922527301706</v>
      </c>
      <c r="BY423">
        <f t="shared" si="362"/>
        <v>0.95176496127967458</v>
      </c>
      <c r="BZ423">
        <f t="shared" si="363"/>
        <v>1.2437453497755511</v>
      </c>
      <c r="CA423">
        <f t="shared" si="364"/>
        <v>2.1977408201948179</v>
      </c>
    </row>
    <row r="424" spans="1:79" x14ac:dyDescent="0.25">
      <c r="A424" s="1">
        <v>37869</v>
      </c>
      <c r="B424" s="2">
        <v>1.6235710000000001</v>
      </c>
      <c r="C424" s="2">
        <v>1.607143</v>
      </c>
      <c r="D424">
        <f t="shared" si="354"/>
        <v>1.6235710000000001</v>
      </c>
      <c r="E424" s="2">
        <f t="shared" si="354"/>
        <v>1.607143</v>
      </c>
      <c r="F424" s="4">
        <f t="shared" si="365"/>
        <v>-1.8566922527301705E-2</v>
      </c>
      <c r="G424" s="4">
        <f t="shared" si="378"/>
        <v>1.3513786218700169E-2</v>
      </c>
      <c r="H424" s="4">
        <f t="shared" si="399"/>
        <v>0.11884611073711268</v>
      </c>
      <c r="I424" s="5">
        <f t="shared" si="355"/>
        <v>-1.6428000000000109E-2</v>
      </c>
      <c r="J424">
        <f t="shared" si="348"/>
        <v>1</v>
      </c>
      <c r="K424">
        <f t="shared" si="366"/>
        <v>1.6248571999999999</v>
      </c>
      <c r="L424">
        <f t="shared" si="398"/>
        <v>1.5086071999999999</v>
      </c>
      <c r="M424" t="str">
        <f t="shared" si="367"/>
        <v/>
      </c>
      <c r="R424" s="13">
        <f t="shared" si="368"/>
        <v>0.11624999999999996</v>
      </c>
      <c r="S424" s="14" t="str">
        <f t="shared" si="375"/>
        <v/>
      </c>
      <c r="T424" s="14">
        <f t="shared" si="370"/>
        <v>0</v>
      </c>
      <c r="U424" s="15" t="str">
        <f t="shared" si="371"/>
        <v/>
      </c>
      <c r="V424" t="str">
        <f t="shared" si="372"/>
        <v/>
      </c>
      <c r="Y424" s="13" t="str">
        <f t="shared" si="373"/>
        <v/>
      </c>
      <c r="Z424" t="str">
        <f t="shared" si="369"/>
        <v/>
      </c>
      <c r="AB424" s="14" t="str">
        <f t="shared" si="376"/>
        <v/>
      </c>
      <c r="AC424" t="str">
        <f t="shared" si="374"/>
        <v/>
      </c>
      <c r="AE424" s="15" t="str">
        <f t="shared" si="377"/>
        <v/>
      </c>
      <c r="AF424" t="str">
        <f t="shared" si="400"/>
        <v/>
      </c>
      <c r="AI424" s="21">
        <f t="shared" si="356"/>
        <v>37869</v>
      </c>
      <c r="AJ424" s="14">
        <f t="shared" si="349"/>
        <v>1.6235710000000001</v>
      </c>
      <c r="AK424" s="22">
        <f t="shared" si="357"/>
        <v>-1.099859507222044E-2</v>
      </c>
      <c r="AL424" s="14">
        <f t="shared" si="390"/>
        <v>1.6443825742382501</v>
      </c>
      <c r="AM424" s="14">
        <f t="shared" si="391"/>
        <v>3.6484040131119909E-2</v>
      </c>
      <c r="AN424" s="14">
        <f t="shared" si="392"/>
        <v>-0.57042954024431791</v>
      </c>
      <c r="AO424" s="14" t="str">
        <f t="shared" si="393"/>
        <v/>
      </c>
      <c r="AP424" s="14" t="str">
        <f t="shared" si="394"/>
        <v/>
      </c>
      <c r="AQ424" s="15" t="str">
        <f t="shared" si="395"/>
        <v/>
      </c>
      <c r="AT424" s="21">
        <f t="shared" si="350"/>
        <v>37869</v>
      </c>
      <c r="AU424" s="14">
        <f t="shared" si="344"/>
        <v>1.6235710000000001</v>
      </c>
      <c r="AV424" s="22">
        <f t="shared" si="345"/>
        <v>-1.099859507222044E-2</v>
      </c>
      <c r="AW424" s="14">
        <f>VLOOKUP(AT424,DATA_FEEDS!$F$7:$H$2022,3,FALSE)</f>
        <v>42.055999999999997</v>
      </c>
      <c r="AX424" s="14">
        <f t="shared" si="381"/>
        <v>42.2316</v>
      </c>
      <c r="AY424" s="14">
        <f t="shared" si="382"/>
        <v>-6.6069233296075169E-2</v>
      </c>
      <c r="AZ424" s="14" t="str">
        <f t="shared" si="383"/>
        <v/>
      </c>
      <c r="BA424" s="14" t="str">
        <f t="shared" si="384"/>
        <v/>
      </c>
      <c r="BB424" s="15" t="str">
        <f t="shared" si="385"/>
        <v/>
      </c>
      <c r="BE424" s="20">
        <f t="shared" si="351"/>
        <v>37869</v>
      </c>
      <c r="BF424">
        <f t="shared" si="346"/>
        <v>1.6235710000000001</v>
      </c>
      <c r="BG424">
        <f t="shared" si="347"/>
        <v>-1.099859507222044E-2</v>
      </c>
      <c r="BH424">
        <f>VLOOKUP(BE424,DATA_FEEDS!$A$7:$B$2095,2,FALSE)</f>
        <v>60.3</v>
      </c>
      <c r="BI424">
        <f t="shared" si="388"/>
        <v>64.269230769230759</v>
      </c>
      <c r="BJ424">
        <f t="shared" si="389"/>
        <v>-1.1497445140987441</v>
      </c>
      <c r="BK424" t="str">
        <f t="shared" si="379"/>
        <v/>
      </c>
      <c r="BL424" s="14" t="str">
        <f t="shared" si="380"/>
        <v/>
      </c>
      <c r="BM424" s="15" t="str">
        <f t="shared" si="386"/>
        <v/>
      </c>
      <c r="BP424" s="20">
        <f t="shared" si="352"/>
        <v>37869</v>
      </c>
      <c r="BQ424">
        <f t="shared" si="396"/>
        <v>1.6235710000000001</v>
      </c>
      <c r="BR424">
        <f t="shared" si="397"/>
        <v>-1.099859507222044E-2</v>
      </c>
      <c r="BS424">
        <f t="shared" si="358"/>
        <v>0</v>
      </c>
      <c r="BT424">
        <f t="shared" si="359"/>
        <v>0</v>
      </c>
      <c r="BU424">
        <f t="shared" si="360"/>
        <v>0</v>
      </c>
      <c r="BV424" t="str">
        <f t="shared" si="361"/>
        <v/>
      </c>
      <c r="BW424" s="14" t="str">
        <f t="shared" si="387"/>
        <v/>
      </c>
      <c r="BX424" s="15" t="str">
        <f t="shared" si="353"/>
        <v/>
      </c>
      <c r="BY424">
        <f t="shared" si="362"/>
        <v>-0.57042954024431791</v>
      </c>
      <c r="BZ424">
        <f t="shared" si="363"/>
        <v>-6.6069233296075169E-2</v>
      </c>
      <c r="CA424">
        <f t="shared" si="364"/>
        <v>-1.1497445140987441</v>
      </c>
    </row>
    <row r="425" spans="1:79" x14ac:dyDescent="0.25">
      <c r="A425" s="1">
        <v>37872</v>
      </c>
      <c r="B425" s="2">
        <v>1.6057140000000001</v>
      </c>
      <c r="C425" s="2">
        <v>1.6242859999999999</v>
      </c>
      <c r="D425">
        <f t="shared" si="354"/>
        <v>1.6057140000000001</v>
      </c>
      <c r="E425" s="2">
        <f t="shared" si="354"/>
        <v>1.6242859999999999</v>
      </c>
      <c r="F425" s="4">
        <f t="shared" si="365"/>
        <v>-1.099859507222044E-2</v>
      </c>
      <c r="G425" s="4">
        <f t="shared" si="378"/>
        <v>3.5308923735813346E-3</v>
      </c>
      <c r="H425" s="4">
        <f t="shared" si="399"/>
        <v>0.14732636676616886</v>
      </c>
      <c r="I425" s="5">
        <f t="shared" si="355"/>
        <v>1.8571999999999811E-2</v>
      </c>
      <c r="J425">
        <f t="shared" si="348"/>
        <v>1</v>
      </c>
      <c r="K425">
        <f t="shared" si="366"/>
        <v>1.6267143999999998</v>
      </c>
      <c r="L425">
        <f t="shared" si="398"/>
        <v>1.5196786500000001</v>
      </c>
      <c r="M425" t="str">
        <f t="shared" si="367"/>
        <v/>
      </c>
      <c r="R425" s="13">
        <f t="shared" si="368"/>
        <v>0.10703574999999965</v>
      </c>
      <c r="S425" s="14" t="str">
        <f t="shared" si="375"/>
        <v/>
      </c>
      <c r="T425" s="14">
        <f t="shared" si="370"/>
        <v>0</v>
      </c>
      <c r="U425" s="15" t="str">
        <f t="shared" si="371"/>
        <v/>
      </c>
      <c r="V425" t="str">
        <f t="shared" si="372"/>
        <v/>
      </c>
      <c r="Y425" s="13" t="str">
        <f t="shared" si="373"/>
        <v/>
      </c>
      <c r="Z425" t="str">
        <f t="shared" si="369"/>
        <v/>
      </c>
      <c r="AB425" s="14" t="str">
        <f t="shared" si="376"/>
        <v/>
      </c>
      <c r="AC425" t="str">
        <f t="shared" si="374"/>
        <v/>
      </c>
      <c r="AE425" s="15" t="str">
        <f t="shared" si="377"/>
        <v/>
      </c>
      <c r="AF425" t="str">
        <f t="shared" si="400"/>
        <v/>
      </c>
      <c r="AI425" s="21">
        <f t="shared" si="356"/>
        <v>37872</v>
      </c>
      <c r="AJ425" s="14">
        <f t="shared" si="349"/>
        <v>1.6057140000000001</v>
      </c>
      <c r="AK425" s="22">
        <f t="shared" si="357"/>
        <v>2.2245555559706823E-3</v>
      </c>
      <c r="AL425" s="14">
        <f t="shared" si="390"/>
        <v>1.669847024599278</v>
      </c>
      <c r="AM425" s="14">
        <f t="shared" si="391"/>
        <v>3.6407455732821378E-2</v>
      </c>
      <c r="AN425" s="14">
        <f t="shared" si="392"/>
        <v>-1.7615354687216422</v>
      </c>
      <c r="AO425" s="14">
        <f t="shared" si="393"/>
        <v>100</v>
      </c>
      <c r="AP425" s="14">
        <f t="shared" si="394"/>
        <v>0.22245555559706823</v>
      </c>
      <c r="AQ425" s="15" t="str">
        <f t="shared" si="395"/>
        <v/>
      </c>
      <c r="AT425" s="21">
        <f t="shared" si="350"/>
        <v>37872</v>
      </c>
      <c r="AU425" s="14">
        <f t="shared" si="344"/>
        <v>1.6057140000000001</v>
      </c>
      <c r="AV425" s="22">
        <f t="shared" si="345"/>
        <v>2.2245555559706823E-3</v>
      </c>
      <c r="AW425" s="14">
        <f>VLOOKUP(AT425,DATA_FEEDS!$F$7:$H$2022,3,FALSE)</f>
        <v>42.988</v>
      </c>
      <c r="AX425" s="14">
        <f t="shared" si="381"/>
        <v>42.308199999999999</v>
      </c>
      <c r="AY425" s="14">
        <f t="shared" si="382"/>
        <v>0.40656842466420068</v>
      </c>
      <c r="AZ425" s="14" t="str">
        <f t="shared" si="383"/>
        <v/>
      </c>
      <c r="BA425" s="14" t="str">
        <f t="shared" si="384"/>
        <v/>
      </c>
      <c r="BB425" s="15" t="str">
        <f t="shared" si="385"/>
        <v/>
      </c>
      <c r="BE425" s="20">
        <f t="shared" si="351"/>
        <v>37872</v>
      </c>
      <c r="BF425">
        <f t="shared" si="346"/>
        <v>1.6057140000000001</v>
      </c>
      <c r="BG425">
        <f t="shared" si="347"/>
        <v>2.2245555559706823E-3</v>
      </c>
      <c r="BH425">
        <f>VLOOKUP(BE425,DATA_FEEDS!$A$7:$B$2095,2,FALSE)</f>
        <v>58.9</v>
      </c>
      <c r="BI425">
        <f t="shared" si="388"/>
        <v>64.215384615384608</v>
      </c>
      <c r="BJ425">
        <f t="shared" si="389"/>
        <v>-1.579649100756817</v>
      </c>
      <c r="BK425">
        <f t="shared" si="379"/>
        <v>-100</v>
      </c>
      <c r="BL425" s="14">
        <f t="shared" si="380"/>
        <v>-0.22245555559706823</v>
      </c>
      <c r="BM425" s="15">
        <f t="shared" si="386"/>
        <v>-0.22245555559706823</v>
      </c>
      <c r="BP425" s="20">
        <f t="shared" si="352"/>
        <v>37872</v>
      </c>
      <c r="BQ425">
        <f t="shared" si="396"/>
        <v>1.6057140000000001</v>
      </c>
      <c r="BR425">
        <f t="shared" si="397"/>
        <v>2.2245555559706823E-3</v>
      </c>
      <c r="BS425">
        <f t="shared" si="358"/>
        <v>100</v>
      </c>
      <c r="BT425">
        <f t="shared" si="359"/>
        <v>0</v>
      </c>
      <c r="BU425">
        <f t="shared" si="360"/>
        <v>-100</v>
      </c>
      <c r="BV425" t="str">
        <f t="shared" si="361"/>
        <v/>
      </c>
      <c r="BW425" s="14" t="str">
        <f t="shared" si="387"/>
        <v/>
      </c>
      <c r="BX425" s="15" t="str">
        <f t="shared" si="353"/>
        <v/>
      </c>
      <c r="BY425">
        <f t="shared" si="362"/>
        <v>-1.7615354687216422</v>
      </c>
      <c r="BZ425">
        <f t="shared" si="363"/>
        <v>0.40656842466420068</v>
      </c>
      <c r="CA425">
        <f t="shared" si="364"/>
        <v>-1.579649100756817</v>
      </c>
    </row>
    <row r="426" spans="1:79" x14ac:dyDescent="0.25">
      <c r="A426" s="1">
        <v>37873</v>
      </c>
      <c r="B426" s="2">
        <v>1.609286</v>
      </c>
      <c r="C426" s="2">
        <v>1.5978570000000001</v>
      </c>
      <c r="D426">
        <f t="shared" si="354"/>
        <v>1.609286</v>
      </c>
      <c r="E426" s="2">
        <f t="shared" si="354"/>
        <v>1.5978570000000001</v>
      </c>
      <c r="F426" s="4">
        <f t="shared" si="365"/>
        <v>2.2245555559706823E-3</v>
      </c>
      <c r="G426" s="4">
        <f t="shared" si="378"/>
        <v>-1.8859478647231167E-2</v>
      </c>
      <c r="H426" s="4">
        <f t="shared" si="399"/>
        <v>0.132084575277963</v>
      </c>
      <c r="I426" s="5">
        <f t="shared" si="355"/>
        <v>-1.1428999999999911E-2</v>
      </c>
      <c r="J426">
        <f t="shared" si="348"/>
        <v>1</v>
      </c>
      <c r="K426">
        <f t="shared" si="366"/>
        <v>1.6198571999999998</v>
      </c>
      <c r="L426">
        <f t="shared" si="398"/>
        <v>1.5293572000000002</v>
      </c>
      <c r="M426" t="str">
        <f t="shared" si="367"/>
        <v/>
      </c>
      <c r="R426" s="13">
        <f t="shared" si="368"/>
        <v>9.0499999999999581E-2</v>
      </c>
      <c r="S426" s="14" t="str">
        <f t="shared" si="375"/>
        <v/>
      </c>
      <c r="T426" s="14">
        <f t="shared" si="370"/>
        <v>0</v>
      </c>
      <c r="U426" s="15" t="str">
        <f t="shared" si="371"/>
        <v/>
      </c>
      <c r="V426" t="str">
        <f t="shared" si="372"/>
        <v/>
      </c>
      <c r="Y426" s="13" t="str">
        <f t="shared" si="373"/>
        <v/>
      </c>
      <c r="Z426" t="str">
        <f t="shared" si="369"/>
        <v/>
      </c>
      <c r="AB426" s="14" t="str">
        <f t="shared" si="376"/>
        <v/>
      </c>
      <c r="AC426" t="str">
        <f t="shared" si="374"/>
        <v/>
      </c>
      <c r="AE426" s="15" t="str">
        <f t="shared" si="377"/>
        <v/>
      </c>
      <c r="AF426" t="str">
        <f t="shared" si="400"/>
        <v/>
      </c>
      <c r="AI426" s="21">
        <f t="shared" si="356"/>
        <v>37873</v>
      </c>
      <c r="AJ426" s="14">
        <f t="shared" si="349"/>
        <v>1.609286</v>
      </c>
      <c r="AK426" s="22">
        <f t="shared" si="357"/>
        <v>-1.2427871739392513E-2</v>
      </c>
      <c r="AL426" s="14">
        <f t="shared" si="390"/>
        <v>1.6602036151214179</v>
      </c>
      <c r="AM426" s="14">
        <f t="shared" si="391"/>
        <v>3.9864348656357906E-2</v>
      </c>
      <c r="AN426" s="14">
        <f t="shared" si="392"/>
        <v>-1.2772719695069477</v>
      </c>
      <c r="AO426" s="14" t="str">
        <f t="shared" si="393"/>
        <v/>
      </c>
      <c r="AP426" s="14" t="str">
        <f t="shared" si="394"/>
        <v/>
      </c>
      <c r="AQ426" s="15" t="str">
        <f t="shared" si="395"/>
        <v/>
      </c>
      <c r="AT426" s="21">
        <f t="shared" si="350"/>
        <v>37873</v>
      </c>
      <c r="AU426" s="14">
        <f t="shared" si="344"/>
        <v>1.609286</v>
      </c>
      <c r="AV426" s="22">
        <f t="shared" si="345"/>
        <v>-1.2427871739392513E-2</v>
      </c>
      <c r="AW426" s="14">
        <f>VLOOKUP(AT426,DATA_FEEDS!$F$7:$H$2022,3,FALSE)</f>
        <v>41.343000000000004</v>
      </c>
      <c r="AX426" s="14">
        <f t="shared" si="381"/>
        <v>42.229599999999998</v>
      </c>
      <c r="AY426" s="14">
        <f t="shared" si="382"/>
        <v>-0.52492146719569954</v>
      </c>
      <c r="AZ426" s="14" t="str">
        <f t="shared" si="383"/>
        <v/>
      </c>
      <c r="BA426" s="14" t="str">
        <f t="shared" si="384"/>
        <v/>
      </c>
      <c r="BB426" s="15" t="str">
        <f t="shared" si="385"/>
        <v/>
      </c>
      <c r="BE426" s="20">
        <f t="shared" si="351"/>
        <v>37873</v>
      </c>
      <c r="BF426">
        <f t="shared" si="346"/>
        <v>1.609286</v>
      </c>
      <c r="BG426">
        <f t="shared" si="347"/>
        <v>-1.2427871739392513E-2</v>
      </c>
      <c r="BH426">
        <f>VLOOKUP(BE426,DATA_FEEDS!$A$7:$B$2095,2,FALSE)</f>
        <v>58.5</v>
      </c>
      <c r="BI426">
        <f t="shared" si="388"/>
        <v>64.169230769230765</v>
      </c>
      <c r="BJ426">
        <f t="shared" si="389"/>
        <v>-1.6697257848805416</v>
      </c>
      <c r="BK426">
        <f t="shared" si="379"/>
        <v>-100</v>
      </c>
      <c r="BL426" s="14">
        <f t="shared" si="380"/>
        <v>1.2427871739392513</v>
      </c>
      <c r="BM426" s="15" t="str">
        <f t="shared" si="386"/>
        <v/>
      </c>
      <c r="BP426" s="20">
        <f t="shared" si="352"/>
        <v>37873</v>
      </c>
      <c r="BQ426">
        <f t="shared" si="396"/>
        <v>1.609286</v>
      </c>
      <c r="BR426">
        <f t="shared" si="397"/>
        <v>-1.2427871739392513E-2</v>
      </c>
      <c r="BS426">
        <f t="shared" si="358"/>
        <v>0</v>
      </c>
      <c r="BT426">
        <f t="shared" si="359"/>
        <v>0</v>
      </c>
      <c r="BU426">
        <f t="shared" si="360"/>
        <v>-100</v>
      </c>
      <c r="BV426">
        <f t="shared" si="361"/>
        <v>-100</v>
      </c>
      <c r="BW426" s="14">
        <f t="shared" si="387"/>
        <v>1.2427871739392513</v>
      </c>
      <c r="BX426" s="15" t="str">
        <f t="shared" si="353"/>
        <v/>
      </c>
      <c r="BY426">
        <f t="shared" si="362"/>
        <v>-1.2772719695069477</v>
      </c>
      <c r="BZ426">
        <f t="shared" si="363"/>
        <v>-0.52492146719569954</v>
      </c>
      <c r="CA426">
        <f t="shared" si="364"/>
        <v>-1.6697257848805416</v>
      </c>
    </row>
    <row r="427" spans="1:79" x14ac:dyDescent="0.25">
      <c r="A427" s="1">
        <v>37874</v>
      </c>
      <c r="B427" s="2">
        <v>1.589286</v>
      </c>
      <c r="C427" s="2">
        <v>1.5842860000000001</v>
      </c>
      <c r="D427">
        <f t="shared" si="354"/>
        <v>1.589286</v>
      </c>
      <c r="E427" s="2">
        <f t="shared" si="354"/>
        <v>1.5842860000000001</v>
      </c>
      <c r="F427" s="4">
        <f t="shared" si="365"/>
        <v>-1.2427871739392513E-2</v>
      </c>
      <c r="G427" s="4">
        <f t="shared" si="378"/>
        <v>-4.2314327752274908E-2</v>
      </c>
      <c r="H427" s="4">
        <f t="shared" si="399"/>
        <v>0.11681826288567865</v>
      </c>
      <c r="I427" s="5">
        <f t="shared" si="355"/>
        <v>-4.9999999999998934E-3</v>
      </c>
      <c r="J427">
        <f t="shared" si="348"/>
        <v>1</v>
      </c>
      <c r="K427">
        <f t="shared" si="366"/>
        <v>1.6088571999999999</v>
      </c>
      <c r="L427">
        <f t="shared" si="398"/>
        <v>1.5382143500000001</v>
      </c>
      <c r="M427" t="str">
        <f t="shared" si="367"/>
        <v/>
      </c>
      <c r="R427" s="13">
        <f t="shared" si="368"/>
        <v>7.0642849999999813E-2</v>
      </c>
      <c r="S427" s="14" t="str">
        <f t="shared" si="375"/>
        <v/>
      </c>
      <c r="T427" s="14">
        <f t="shared" si="370"/>
        <v>0</v>
      </c>
      <c r="U427" s="15" t="str">
        <f t="shared" si="371"/>
        <v/>
      </c>
      <c r="V427" t="str">
        <f t="shared" si="372"/>
        <v/>
      </c>
      <c r="Y427" s="13" t="str">
        <f t="shared" si="373"/>
        <v/>
      </c>
      <c r="Z427" t="str">
        <f t="shared" si="369"/>
        <v/>
      </c>
      <c r="AB427" s="14" t="str">
        <f t="shared" si="376"/>
        <v/>
      </c>
      <c r="AC427" t="str">
        <f t="shared" si="374"/>
        <v/>
      </c>
      <c r="AE427" s="15" t="str">
        <f t="shared" si="377"/>
        <v/>
      </c>
      <c r="AF427" t="str">
        <f t="shared" si="400"/>
        <v/>
      </c>
      <c r="AI427" s="21">
        <f t="shared" si="356"/>
        <v>37874</v>
      </c>
      <c r="AJ427" s="14">
        <f t="shared" si="349"/>
        <v>1.589286</v>
      </c>
      <c r="AK427" s="22">
        <f t="shared" si="357"/>
        <v>0</v>
      </c>
      <c r="AL427" s="14">
        <f t="shared" si="390"/>
        <v>1.650112745286151</v>
      </c>
      <c r="AM427" s="14">
        <f t="shared" si="391"/>
        <v>4.0358306197778984E-2</v>
      </c>
      <c r="AN427" s="14">
        <f t="shared" si="392"/>
        <v>-1.5071679417878669</v>
      </c>
      <c r="AO427" s="14">
        <f t="shared" si="393"/>
        <v>100</v>
      </c>
      <c r="AP427" s="14">
        <f t="shared" si="394"/>
        <v>0</v>
      </c>
      <c r="AQ427" s="15" t="str">
        <f t="shared" si="395"/>
        <v/>
      </c>
      <c r="AT427" s="21">
        <f t="shared" si="350"/>
        <v>37874</v>
      </c>
      <c r="AU427" s="14">
        <f t="shared" si="344"/>
        <v>1.589286</v>
      </c>
      <c r="AV427" s="22">
        <f t="shared" si="345"/>
        <v>0</v>
      </c>
      <c r="AW427" s="14">
        <f>VLOOKUP(AT427,DATA_FEEDS!$F$7:$H$2022,3,FALSE)</f>
        <v>45.982999999999997</v>
      </c>
      <c r="AX427" s="14">
        <f t="shared" si="381"/>
        <v>42.5944</v>
      </c>
      <c r="AY427" s="14">
        <f t="shared" si="382"/>
        <v>1.9743083788021649</v>
      </c>
      <c r="AZ427" s="14">
        <f t="shared" si="383"/>
        <v>-100</v>
      </c>
      <c r="BA427" s="14">
        <f t="shared" si="384"/>
        <v>0</v>
      </c>
      <c r="BB427" s="15" t="str">
        <f t="shared" si="385"/>
        <v/>
      </c>
      <c r="BE427" s="20">
        <f t="shared" si="351"/>
        <v>37874</v>
      </c>
      <c r="BF427">
        <f t="shared" si="346"/>
        <v>1.589286</v>
      </c>
      <c r="BG427">
        <f t="shared" si="347"/>
        <v>0</v>
      </c>
      <c r="BH427">
        <f>VLOOKUP(BE427,DATA_FEEDS!$A$7:$B$2095,2,FALSE)</f>
        <v>57.6</v>
      </c>
      <c r="BI427">
        <f t="shared" si="388"/>
        <v>63.607692307692304</v>
      </c>
      <c r="BJ427">
        <f t="shared" si="389"/>
        <v>-1.5700908518237437</v>
      </c>
      <c r="BK427">
        <f t="shared" si="379"/>
        <v>-100</v>
      </c>
      <c r="BL427" s="14">
        <f t="shared" si="380"/>
        <v>0</v>
      </c>
      <c r="BM427" s="15" t="str">
        <f t="shared" si="386"/>
        <v/>
      </c>
      <c r="BP427" s="20">
        <f t="shared" si="352"/>
        <v>37874</v>
      </c>
      <c r="BQ427">
        <f t="shared" si="396"/>
        <v>1.589286</v>
      </c>
      <c r="BR427">
        <f t="shared" si="397"/>
        <v>0</v>
      </c>
      <c r="BS427">
        <f t="shared" si="358"/>
        <v>100</v>
      </c>
      <c r="BT427">
        <f t="shared" si="359"/>
        <v>-100</v>
      </c>
      <c r="BU427">
        <f t="shared" si="360"/>
        <v>-100</v>
      </c>
      <c r="BV427">
        <f t="shared" si="361"/>
        <v>-100</v>
      </c>
      <c r="BW427" s="14">
        <f t="shared" si="387"/>
        <v>0</v>
      </c>
      <c r="BX427" s="15" t="str">
        <f t="shared" si="353"/>
        <v/>
      </c>
      <c r="BY427">
        <f t="shared" si="362"/>
        <v>-1.5071679417878669</v>
      </c>
      <c r="BZ427">
        <f t="shared" si="363"/>
        <v>1.9743083788021649</v>
      </c>
      <c r="CA427">
        <f t="shared" si="364"/>
        <v>-1.5700908518237437</v>
      </c>
    </row>
    <row r="428" spans="1:79" x14ac:dyDescent="0.25">
      <c r="A428" s="1">
        <v>37875</v>
      </c>
      <c r="B428" s="2">
        <v>1.589286</v>
      </c>
      <c r="C428" s="2">
        <v>1.611429</v>
      </c>
      <c r="D428">
        <f t="shared" si="354"/>
        <v>1.589286</v>
      </c>
      <c r="E428" s="2">
        <f t="shared" si="354"/>
        <v>1.611429</v>
      </c>
      <c r="F428" s="4">
        <f t="shared" si="365"/>
        <v>0</v>
      </c>
      <c r="G428" s="4">
        <f t="shared" si="378"/>
        <v>-7.4785765451588484E-3</v>
      </c>
      <c r="H428" s="4">
        <f t="shared" si="399"/>
        <v>0.11627969805433891</v>
      </c>
      <c r="I428" s="5">
        <f t="shared" si="355"/>
        <v>2.2143000000000024E-2</v>
      </c>
      <c r="J428">
        <f t="shared" si="348"/>
        <v>1</v>
      </c>
      <c r="K428">
        <f t="shared" si="366"/>
        <v>1.6050001999999999</v>
      </c>
      <c r="L428">
        <f t="shared" si="398"/>
        <v>1.5467143499999998</v>
      </c>
      <c r="M428" t="str">
        <f t="shared" si="367"/>
        <v/>
      </c>
      <c r="R428" s="13">
        <f t="shared" si="368"/>
        <v>5.8285850000000083E-2</v>
      </c>
      <c r="S428" s="14" t="str">
        <f t="shared" si="375"/>
        <v/>
      </c>
      <c r="T428" s="14">
        <f t="shared" si="370"/>
        <v>0</v>
      </c>
      <c r="U428" s="15" t="str">
        <f t="shared" si="371"/>
        <v/>
      </c>
      <c r="V428" t="str">
        <f t="shared" si="372"/>
        <v/>
      </c>
      <c r="Y428" s="13" t="str">
        <f t="shared" si="373"/>
        <v/>
      </c>
      <c r="Z428" t="str">
        <f t="shared" si="369"/>
        <v/>
      </c>
      <c r="AB428" s="14" t="str">
        <f t="shared" si="376"/>
        <v/>
      </c>
      <c r="AC428" t="str">
        <f t="shared" si="374"/>
        <v/>
      </c>
      <c r="AE428" s="15" t="str">
        <f t="shared" si="377"/>
        <v/>
      </c>
      <c r="AF428" t="str">
        <f t="shared" si="400"/>
        <v/>
      </c>
      <c r="AI428" s="21">
        <f t="shared" si="356"/>
        <v>37875</v>
      </c>
      <c r="AJ428" s="14">
        <f t="shared" si="349"/>
        <v>1.589286</v>
      </c>
      <c r="AK428" s="22">
        <f t="shared" si="357"/>
        <v>1.1685121494809691E-2</v>
      </c>
      <c r="AL428" s="14">
        <f t="shared" si="390"/>
        <v>1.6425971818638914</v>
      </c>
      <c r="AM428" s="14">
        <f t="shared" si="391"/>
        <v>4.3393249509923681E-2</v>
      </c>
      <c r="AN428" s="14">
        <f t="shared" si="392"/>
        <v>-1.228559337361899</v>
      </c>
      <c r="AO428" s="14" t="str">
        <f t="shared" si="393"/>
        <v/>
      </c>
      <c r="AP428" s="14" t="str">
        <f t="shared" si="394"/>
        <v/>
      </c>
      <c r="AQ428" s="15" t="str">
        <f t="shared" si="395"/>
        <v/>
      </c>
      <c r="AT428" s="21">
        <f t="shared" si="350"/>
        <v>37875</v>
      </c>
      <c r="AU428" s="14">
        <f t="shared" si="344"/>
        <v>1.589286</v>
      </c>
      <c r="AV428" s="22">
        <f t="shared" si="345"/>
        <v>1.1685121494809691E-2</v>
      </c>
      <c r="AW428" s="14">
        <f>VLOOKUP(AT428,DATA_FEEDS!$F$7:$H$2022,3,FALSE)</f>
        <v>45.311999999999998</v>
      </c>
      <c r="AX428" s="14">
        <f t="shared" si="381"/>
        <v>43.291700000000006</v>
      </c>
      <c r="AY428" s="14">
        <f t="shared" si="382"/>
        <v>0.96731699088281542</v>
      </c>
      <c r="AZ428" s="14" t="str">
        <f t="shared" si="383"/>
        <v/>
      </c>
      <c r="BA428" s="14" t="str">
        <f t="shared" si="384"/>
        <v/>
      </c>
      <c r="BB428" s="15" t="str">
        <f t="shared" si="385"/>
        <v/>
      </c>
      <c r="BE428" s="20">
        <f t="shared" si="351"/>
        <v>37875</v>
      </c>
      <c r="BF428">
        <f t="shared" si="346"/>
        <v>1.589286</v>
      </c>
      <c r="BG428">
        <f t="shared" si="347"/>
        <v>1.1685121494809691E-2</v>
      </c>
      <c r="BH428">
        <f>VLOOKUP(BE428,DATA_FEEDS!$A$7:$B$2095,2,FALSE)</f>
        <v>57.8</v>
      </c>
      <c r="BI428">
        <f t="shared" si="388"/>
        <v>63.107692307692297</v>
      </c>
      <c r="BJ428">
        <f t="shared" si="389"/>
        <v>-1.2459171893273666</v>
      </c>
      <c r="BK428" t="str">
        <f t="shared" si="379"/>
        <v/>
      </c>
      <c r="BL428" s="14" t="str">
        <f t="shared" si="380"/>
        <v/>
      </c>
      <c r="BM428" s="15" t="str">
        <f t="shared" si="386"/>
        <v/>
      </c>
      <c r="BP428" s="20">
        <f t="shared" si="352"/>
        <v>37875</v>
      </c>
      <c r="BQ428">
        <f t="shared" si="396"/>
        <v>1.589286</v>
      </c>
      <c r="BR428">
        <f t="shared" si="397"/>
        <v>1.1685121494809691E-2</v>
      </c>
      <c r="BS428">
        <f t="shared" si="358"/>
        <v>0</v>
      </c>
      <c r="BT428">
        <f t="shared" si="359"/>
        <v>0</v>
      </c>
      <c r="BU428">
        <f t="shared" si="360"/>
        <v>0</v>
      </c>
      <c r="BV428" t="str">
        <f t="shared" si="361"/>
        <v/>
      </c>
      <c r="BW428" s="14" t="str">
        <f t="shared" si="387"/>
        <v/>
      </c>
      <c r="BX428" s="15" t="str">
        <f t="shared" si="353"/>
        <v/>
      </c>
      <c r="BY428">
        <f t="shared" si="362"/>
        <v>-1.228559337361899</v>
      </c>
      <c r="BZ428">
        <f t="shared" si="363"/>
        <v>0.96731699088281542</v>
      </c>
      <c r="CA428">
        <f t="shared" si="364"/>
        <v>-1.2459171893273666</v>
      </c>
    </row>
    <row r="429" spans="1:79" x14ac:dyDescent="0.25">
      <c r="A429" s="1">
        <v>37876</v>
      </c>
      <c r="B429" s="2">
        <v>1.6078570000000001</v>
      </c>
      <c r="C429" s="2">
        <v>1.65</v>
      </c>
      <c r="D429">
        <f t="shared" si="354"/>
        <v>1.6078570000000001</v>
      </c>
      <c r="E429" s="2">
        <f t="shared" si="354"/>
        <v>1.65</v>
      </c>
      <c r="F429" s="4">
        <f t="shared" si="365"/>
        <v>1.1685121494809691E-2</v>
      </c>
      <c r="G429" s="4">
        <f t="shared" si="378"/>
        <v>2.7580254017838684E-2</v>
      </c>
      <c r="H429" s="4">
        <f t="shared" si="399"/>
        <v>0.15384615384615383</v>
      </c>
      <c r="I429" s="5">
        <f t="shared" si="355"/>
        <v>4.2142999999999819E-2</v>
      </c>
      <c r="J429">
        <f t="shared" si="348"/>
        <v>1</v>
      </c>
      <c r="K429">
        <f t="shared" si="366"/>
        <v>1.6135715999999998</v>
      </c>
      <c r="L429">
        <f t="shared" si="398"/>
        <v>1.5578928999999999</v>
      </c>
      <c r="M429" t="str">
        <f t="shared" si="367"/>
        <v/>
      </c>
      <c r="R429" s="13">
        <f t="shared" si="368"/>
        <v>5.5678699999999859E-2</v>
      </c>
      <c r="S429" s="14" t="str">
        <f t="shared" si="375"/>
        <v/>
      </c>
      <c r="T429" s="14">
        <f t="shared" si="370"/>
        <v>0</v>
      </c>
      <c r="U429" s="15" t="str">
        <f t="shared" si="371"/>
        <v/>
      </c>
      <c r="V429" t="str">
        <f t="shared" si="372"/>
        <v/>
      </c>
      <c r="Y429" s="13" t="str">
        <f t="shared" si="373"/>
        <v/>
      </c>
      <c r="Z429" t="str">
        <f t="shared" si="369"/>
        <v/>
      </c>
      <c r="AB429" s="14" t="str">
        <f t="shared" si="376"/>
        <v/>
      </c>
      <c r="AC429" t="str">
        <f t="shared" si="374"/>
        <v/>
      </c>
      <c r="AE429" s="15" t="str">
        <f t="shared" si="377"/>
        <v/>
      </c>
      <c r="AF429" t="str">
        <f t="shared" si="400"/>
        <v/>
      </c>
      <c r="AI429" s="21">
        <f t="shared" si="356"/>
        <v>37876</v>
      </c>
      <c r="AJ429" s="14">
        <f t="shared" si="349"/>
        <v>1.6078570000000001</v>
      </c>
      <c r="AK429" s="22">
        <f t="shared" si="357"/>
        <v>1.3327677772339156E-2</v>
      </c>
      <c r="AL429" s="14">
        <f t="shared" si="390"/>
        <v>1.6445062104887143</v>
      </c>
      <c r="AM429" s="14">
        <f t="shared" si="391"/>
        <v>4.2553399262481223E-2</v>
      </c>
      <c r="AN429" s="14">
        <f t="shared" si="392"/>
        <v>-0.86125224127575861</v>
      </c>
      <c r="AO429" s="14" t="str">
        <f t="shared" si="393"/>
        <v/>
      </c>
      <c r="AP429" s="14" t="str">
        <f t="shared" si="394"/>
        <v/>
      </c>
      <c r="AQ429" s="15" t="str">
        <f t="shared" si="395"/>
        <v/>
      </c>
      <c r="AT429" s="21">
        <f t="shared" si="350"/>
        <v>37876</v>
      </c>
      <c r="AU429" s="14">
        <f t="shared" si="344"/>
        <v>1.6078570000000001</v>
      </c>
      <c r="AV429" s="22">
        <f t="shared" si="345"/>
        <v>1.3327677772339156E-2</v>
      </c>
      <c r="AW429" s="14">
        <f>VLOOKUP(AT429,DATA_FEEDS!$F$7:$H$2022,3,FALSE)</f>
        <v>44.219000000000001</v>
      </c>
      <c r="AX429" s="14">
        <f t="shared" si="381"/>
        <v>43.414200000000008</v>
      </c>
      <c r="AY429" s="14">
        <f t="shared" si="382"/>
        <v>0.49622519567142459</v>
      </c>
      <c r="AZ429" s="14" t="str">
        <f t="shared" si="383"/>
        <v/>
      </c>
      <c r="BA429" s="14" t="str">
        <f t="shared" si="384"/>
        <v/>
      </c>
      <c r="BB429" s="15" t="str">
        <f t="shared" si="385"/>
        <v/>
      </c>
      <c r="BE429" s="20">
        <f t="shared" si="351"/>
        <v>37876</v>
      </c>
      <c r="BF429">
        <f t="shared" si="346"/>
        <v>1.6078570000000001</v>
      </c>
      <c r="BG429">
        <f t="shared" si="347"/>
        <v>1.3327677772339156E-2</v>
      </c>
      <c r="BH429">
        <f>VLOOKUP(BE429,DATA_FEEDS!$A$7:$B$2095,2,FALSE)</f>
        <v>53.4</v>
      </c>
      <c r="BI429">
        <f t="shared" si="388"/>
        <v>62.430769230769222</v>
      </c>
      <c r="BJ429">
        <f t="shared" si="389"/>
        <v>-1.9781540083420015</v>
      </c>
      <c r="BK429">
        <f t="shared" si="379"/>
        <v>-100</v>
      </c>
      <c r="BL429" s="14">
        <f t="shared" si="380"/>
        <v>-1.3327677772339155</v>
      </c>
      <c r="BM429" s="15">
        <f t="shared" si="386"/>
        <v>-1.3327677772339155</v>
      </c>
      <c r="BP429" s="20">
        <f t="shared" si="352"/>
        <v>37876</v>
      </c>
      <c r="BQ429">
        <f t="shared" si="396"/>
        <v>1.6078570000000001</v>
      </c>
      <c r="BR429">
        <f t="shared" si="397"/>
        <v>1.3327677772339156E-2</v>
      </c>
      <c r="BS429">
        <f t="shared" si="358"/>
        <v>0</v>
      </c>
      <c r="BT429">
        <f t="shared" si="359"/>
        <v>0</v>
      </c>
      <c r="BU429">
        <f t="shared" si="360"/>
        <v>-100</v>
      </c>
      <c r="BV429">
        <f t="shared" si="361"/>
        <v>-100</v>
      </c>
      <c r="BW429" s="14">
        <f t="shared" si="387"/>
        <v>-1.3327677772339155</v>
      </c>
      <c r="BX429" s="15">
        <f t="shared" si="353"/>
        <v>-1.3327677772339155</v>
      </c>
      <c r="BY429">
        <f t="shared" si="362"/>
        <v>-0.86125224127575861</v>
      </c>
      <c r="BZ429">
        <f t="shared" si="363"/>
        <v>0.49622519567142459</v>
      </c>
      <c r="CA429">
        <f t="shared" si="364"/>
        <v>-1.9781540083420015</v>
      </c>
    </row>
    <row r="430" spans="1:79" x14ac:dyDescent="0.25">
      <c r="A430" s="1">
        <v>37879</v>
      </c>
      <c r="B430" s="2">
        <v>1.629286</v>
      </c>
      <c r="C430" s="2">
        <v>1.5864290000000001</v>
      </c>
      <c r="D430">
        <f t="shared" si="354"/>
        <v>1.629286</v>
      </c>
      <c r="E430" s="2">
        <f t="shared" si="354"/>
        <v>1.5864290000000001</v>
      </c>
      <c r="F430" s="4">
        <f t="shared" si="365"/>
        <v>1.3327677772339156E-2</v>
      </c>
      <c r="G430" s="4">
        <f t="shared" si="378"/>
        <v>-1.420319321736466E-2</v>
      </c>
      <c r="H430" s="4">
        <f t="shared" si="399"/>
        <v>0.11832893806513742</v>
      </c>
      <c r="I430" s="5">
        <f t="shared" si="355"/>
        <v>-4.2856999999999923E-2</v>
      </c>
      <c r="J430">
        <f t="shared" si="348"/>
        <v>1</v>
      </c>
      <c r="K430">
        <f t="shared" si="366"/>
        <v>1.6060002</v>
      </c>
      <c r="L430">
        <f t="shared" si="398"/>
        <v>1.5668215000000001</v>
      </c>
      <c r="M430" t="str">
        <f t="shared" si="367"/>
        <v/>
      </c>
      <c r="R430" s="13">
        <f t="shared" si="368"/>
        <v>3.91786999999999E-2</v>
      </c>
      <c r="S430" s="14" t="str">
        <f t="shared" si="375"/>
        <v/>
      </c>
      <c r="T430" s="14">
        <f t="shared" si="370"/>
        <v>0</v>
      </c>
      <c r="U430" s="15" t="str">
        <f t="shared" si="371"/>
        <v/>
      </c>
      <c r="V430" t="str">
        <f t="shared" si="372"/>
        <v/>
      </c>
      <c r="Y430" s="13" t="str">
        <f t="shared" si="373"/>
        <v/>
      </c>
      <c r="Z430" t="str">
        <f t="shared" si="369"/>
        <v/>
      </c>
      <c r="AB430" s="14" t="str">
        <f t="shared" si="376"/>
        <v/>
      </c>
      <c r="AC430" t="str">
        <f t="shared" si="374"/>
        <v/>
      </c>
      <c r="AE430" s="15" t="str">
        <f t="shared" si="377"/>
        <v/>
      </c>
      <c r="AF430" t="str">
        <f t="shared" si="400"/>
        <v/>
      </c>
      <c r="AI430" s="21">
        <f t="shared" si="356"/>
        <v>37879</v>
      </c>
      <c r="AJ430" s="14">
        <f t="shared" si="349"/>
        <v>1.629286</v>
      </c>
      <c r="AK430" s="22">
        <f t="shared" si="357"/>
        <v>-2.6304160227240598E-2</v>
      </c>
      <c r="AL430" s="14">
        <f t="shared" si="390"/>
        <v>1.6498082193711525</v>
      </c>
      <c r="AM430" s="14">
        <f t="shared" si="391"/>
        <v>4.2047845735829897E-2</v>
      </c>
      <c r="AN430" s="14">
        <f t="shared" si="392"/>
        <v>-0.48806827108540951</v>
      </c>
      <c r="AO430" s="14" t="str">
        <f t="shared" si="393"/>
        <v/>
      </c>
      <c r="AP430" s="14" t="str">
        <f t="shared" si="394"/>
        <v/>
      </c>
      <c r="AQ430" s="15" t="str">
        <f t="shared" si="395"/>
        <v/>
      </c>
      <c r="AT430" s="21">
        <f t="shared" si="350"/>
        <v>37879</v>
      </c>
      <c r="AU430" s="14">
        <f t="shared" si="344"/>
        <v>1.629286</v>
      </c>
      <c r="AV430" s="22">
        <f t="shared" si="345"/>
        <v>-2.6304160227240598E-2</v>
      </c>
      <c r="AW430" s="14">
        <f>VLOOKUP(AT430,DATA_FEEDS!$F$7:$H$2022,3,FALSE)</f>
        <v>45.881999999999998</v>
      </c>
      <c r="AX430" s="14">
        <f t="shared" si="381"/>
        <v>43.839400000000005</v>
      </c>
      <c r="AY430" s="14">
        <f t="shared" si="382"/>
        <v>1.2432247226089803</v>
      </c>
      <c r="AZ430" s="14" t="str">
        <f t="shared" si="383"/>
        <v/>
      </c>
      <c r="BA430" s="14" t="str">
        <f t="shared" si="384"/>
        <v/>
      </c>
      <c r="BB430" s="15" t="str">
        <f t="shared" si="385"/>
        <v/>
      </c>
      <c r="BE430" s="20">
        <f t="shared" si="351"/>
        <v>37879</v>
      </c>
      <c r="BF430">
        <f t="shared" si="346"/>
        <v>1.629286</v>
      </c>
      <c r="BG430">
        <f t="shared" si="347"/>
        <v>-2.6304160227240598E-2</v>
      </c>
      <c r="BH430">
        <f>VLOOKUP(BE430,DATA_FEEDS!$A$7:$B$2095,2,FALSE)</f>
        <v>48.9</v>
      </c>
      <c r="BI430">
        <f t="shared" si="388"/>
        <v>61.276923076923076</v>
      </c>
      <c r="BJ430">
        <f t="shared" si="389"/>
        <v>-2.3118959541875044</v>
      </c>
      <c r="BK430">
        <f t="shared" si="379"/>
        <v>-100</v>
      </c>
      <c r="BL430" s="14">
        <f t="shared" si="380"/>
        <v>2.6304160227240598</v>
      </c>
      <c r="BM430" s="15" t="str">
        <f t="shared" si="386"/>
        <v/>
      </c>
      <c r="BP430" s="20">
        <f t="shared" si="352"/>
        <v>37879</v>
      </c>
      <c r="BQ430">
        <f t="shared" si="396"/>
        <v>1.629286</v>
      </c>
      <c r="BR430">
        <f t="shared" si="397"/>
        <v>-2.6304160227240598E-2</v>
      </c>
      <c r="BS430">
        <f t="shared" si="358"/>
        <v>0</v>
      </c>
      <c r="BT430">
        <f t="shared" si="359"/>
        <v>0</v>
      </c>
      <c r="BU430">
        <f t="shared" si="360"/>
        <v>-100</v>
      </c>
      <c r="BV430">
        <f t="shared" si="361"/>
        <v>-100</v>
      </c>
      <c r="BW430" s="14">
        <f t="shared" si="387"/>
        <v>2.6304160227240598</v>
      </c>
      <c r="BX430" s="15" t="str">
        <f t="shared" si="353"/>
        <v/>
      </c>
      <c r="BY430">
        <f t="shared" si="362"/>
        <v>-0.48806827108540951</v>
      </c>
      <c r="BZ430">
        <f t="shared" si="363"/>
        <v>1.2432247226089803</v>
      </c>
      <c r="CA430">
        <f t="shared" si="364"/>
        <v>-2.3118959541875044</v>
      </c>
    </row>
    <row r="431" spans="1:79" x14ac:dyDescent="0.25">
      <c r="A431" s="1">
        <v>37880</v>
      </c>
      <c r="B431" s="2">
        <v>1.5864290000000001</v>
      </c>
      <c r="C431" s="2">
        <v>1.597143</v>
      </c>
      <c r="D431">
        <f t="shared" si="354"/>
        <v>1.5864290000000001</v>
      </c>
      <c r="E431" s="2">
        <f t="shared" si="354"/>
        <v>1.597143</v>
      </c>
      <c r="F431" s="4">
        <f t="shared" si="365"/>
        <v>-2.6304160227240598E-2</v>
      </c>
      <c r="G431" s="4">
        <f t="shared" si="378"/>
        <v>4.9437294483183035E-3</v>
      </c>
      <c r="H431" s="4">
        <f t="shared" si="399"/>
        <v>9.7692783505154576E-2</v>
      </c>
      <c r="I431" s="5">
        <f t="shared" si="355"/>
        <v>1.071399999999989E-2</v>
      </c>
      <c r="J431">
        <f t="shared" si="348"/>
        <v>1</v>
      </c>
      <c r="K431">
        <f t="shared" si="366"/>
        <v>1.6058574000000001</v>
      </c>
      <c r="L431">
        <f t="shared" si="398"/>
        <v>1.5740358000000001</v>
      </c>
      <c r="M431" t="str">
        <f t="shared" si="367"/>
        <v/>
      </c>
      <c r="R431" s="13">
        <f t="shared" si="368"/>
        <v>3.1821600000000005E-2</v>
      </c>
      <c r="S431" s="14" t="str">
        <f t="shared" si="375"/>
        <v/>
      </c>
      <c r="T431" s="14">
        <f t="shared" si="370"/>
        <v>0</v>
      </c>
      <c r="U431" s="15" t="str">
        <f t="shared" si="371"/>
        <v/>
      </c>
      <c r="V431" t="str">
        <f t="shared" si="372"/>
        <v/>
      </c>
      <c r="Y431" s="13" t="str">
        <f t="shared" si="373"/>
        <v/>
      </c>
      <c r="Z431" t="str">
        <f t="shared" si="369"/>
        <v/>
      </c>
      <c r="AB431" s="14" t="str">
        <f t="shared" si="376"/>
        <v/>
      </c>
      <c r="AC431" t="str">
        <f t="shared" si="374"/>
        <v/>
      </c>
      <c r="AE431" s="15" t="str">
        <f t="shared" si="377"/>
        <v/>
      </c>
      <c r="AF431" t="str">
        <f t="shared" si="400"/>
        <v/>
      </c>
      <c r="AI431" s="21">
        <f t="shared" si="356"/>
        <v>37880</v>
      </c>
      <c r="AJ431" s="14">
        <f t="shared" si="349"/>
        <v>1.5864290000000001</v>
      </c>
      <c r="AK431" s="22">
        <f t="shared" si="357"/>
        <v>7.2036000350472621E-3</v>
      </c>
      <c r="AL431" s="14">
        <f t="shared" si="390"/>
        <v>1.6401908911754219</v>
      </c>
      <c r="AM431" s="14">
        <f t="shared" si="391"/>
        <v>3.790789632209348E-2</v>
      </c>
      <c r="AN431" s="14">
        <f t="shared" si="392"/>
        <v>-1.4182240744414072</v>
      </c>
      <c r="AO431" s="14" t="str">
        <f t="shared" si="393"/>
        <v/>
      </c>
      <c r="AP431" s="14" t="str">
        <f t="shared" si="394"/>
        <v/>
      </c>
      <c r="AQ431" s="15" t="str">
        <f t="shared" si="395"/>
        <v/>
      </c>
      <c r="AT431" s="21">
        <f t="shared" si="350"/>
        <v>37880</v>
      </c>
      <c r="AU431" s="14">
        <f t="shared" si="344"/>
        <v>1.5864290000000001</v>
      </c>
      <c r="AV431" s="22">
        <f t="shared" si="345"/>
        <v>7.2036000350472621E-3</v>
      </c>
      <c r="AW431" s="14">
        <f>VLOOKUP(AT431,DATA_FEEDS!$F$7:$H$2022,3,FALSE)</f>
        <v>46.045000000000002</v>
      </c>
      <c r="AX431" s="14">
        <f t="shared" si="381"/>
        <v>44.246900000000004</v>
      </c>
      <c r="AY431" s="14">
        <f t="shared" si="382"/>
        <v>1.0704720080584587</v>
      </c>
      <c r="AZ431" s="14" t="str">
        <f t="shared" si="383"/>
        <v/>
      </c>
      <c r="BA431" s="14" t="str">
        <f t="shared" si="384"/>
        <v/>
      </c>
      <c r="BB431" s="15" t="str">
        <f t="shared" si="385"/>
        <v/>
      </c>
      <c r="BE431" s="20">
        <f t="shared" si="351"/>
        <v>37880</v>
      </c>
      <c r="BF431">
        <f t="shared" si="346"/>
        <v>1.5864290000000001</v>
      </c>
      <c r="BG431">
        <f t="shared" si="347"/>
        <v>7.2036000350472621E-3</v>
      </c>
      <c r="BH431">
        <f>VLOOKUP(BE431,DATA_FEEDS!$A$7:$B$2095,2,FALSE)</f>
        <v>45.5</v>
      </c>
      <c r="BI431">
        <f t="shared" si="388"/>
        <v>59.95384615384615</v>
      </c>
      <c r="BJ431">
        <f t="shared" si="389"/>
        <v>-2.1902757348042732</v>
      </c>
      <c r="BK431">
        <f t="shared" si="379"/>
        <v>-100</v>
      </c>
      <c r="BL431" s="14">
        <f t="shared" si="380"/>
        <v>-0.72036000350472618</v>
      </c>
      <c r="BM431" s="15">
        <f t="shared" si="386"/>
        <v>-0.72036000350472618</v>
      </c>
      <c r="BP431" s="20">
        <f t="shared" si="352"/>
        <v>37880</v>
      </c>
      <c r="BQ431">
        <f t="shared" si="396"/>
        <v>1.5864290000000001</v>
      </c>
      <c r="BR431">
        <f t="shared" si="397"/>
        <v>7.2036000350472621E-3</v>
      </c>
      <c r="BS431">
        <f t="shared" si="358"/>
        <v>0</v>
      </c>
      <c r="BT431">
        <f t="shared" si="359"/>
        <v>0</v>
      </c>
      <c r="BU431">
        <f t="shared" si="360"/>
        <v>-100</v>
      </c>
      <c r="BV431">
        <f t="shared" si="361"/>
        <v>-100</v>
      </c>
      <c r="BW431" s="14">
        <f t="shared" si="387"/>
        <v>-0.72036000350472618</v>
      </c>
      <c r="BX431" s="15">
        <f t="shared" si="353"/>
        <v>-0.72036000350472618</v>
      </c>
      <c r="BY431">
        <f t="shared" si="362"/>
        <v>-1.4182240744414072</v>
      </c>
      <c r="BZ431">
        <f t="shared" si="363"/>
        <v>1.0704720080584587</v>
      </c>
      <c r="CA431">
        <f t="shared" si="364"/>
        <v>-2.1902757348042732</v>
      </c>
    </row>
    <row r="432" spans="1:79" x14ac:dyDescent="0.25">
      <c r="A432" s="1">
        <v>37881</v>
      </c>
      <c r="B432" s="2">
        <v>1.5978570000000001</v>
      </c>
      <c r="C432" s="2">
        <v>1.58</v>
      </c>
      <c r="D432">
        <f t="shared" si="354"/>
        <v>1.5978570000000001</v>
      </c>
      <c r="E432" s="2">
        <f t="shared" si="354"/>
        <v>1.58</v>
      </c>
      <c r="F432" s="4">
        <f t="shared" si="365"/>
        <v>7.2036000350472621E-3</v>
      </c>
      <c r="G432" s="4">
        <f t="shared" si="378"/>
        <v>-5.8428753540897644E-3</v>
      </c>
      <c r="H432" s="4">
        <f t="shared" si="399"/>
        <v>9.6134461010566594E-2</v>
      </c>
      <c r="I432" s="5">
        <f t="shared" si="355"/>
        <v>-1.7857000000000012E-2</v>
      </c>
      <c r="J432">
        <f t="shared" si="348"/>
        <v>1</v>
      </c>
      <c r="K432">
        <f t="shared" si="366"/>
        <v>1.6050001999999999</v>
      </c>
      <c r="L432">
        <f t="shared" si="398"/>
        <v>1.5804643500000002</v>
      </c>
      <c r="M432" t="str">
        <f t="shared" si="367"/>
        <v/>
      </c>
      <c r="R432" s="13">
        <f t="shared" si="368"/>
        <v>2.4535849999999693E-2</v>
      </c>
      <c r="S432" s="14" t="str">
        <f t="shared" si="375"/>
        <v/>
      </c>
      <c r="T432" s="14">
        <f t="shared" si="370"/>
        <v>0</v>
      </c>
      <c r="U432" s="15" t="str">
        <f t="shared" si="371"/>
        <v/>
      </c>
      <c r="V432" t="str">
        <f t="shared" si="372"/>
        <v/>
      </c>
      <c r="Y432" s="13" t="str">
        <f t="shared" si="373"/>
        <v/>
      </c>
      <c r="Z432" t="str">
        <f t="shared" si="369"/>
        <v/>
      </c>
      <c r="AB432" s="14" t="str">
        <f t="shared" si="376"/>
        <v/>
      </c>
      <c r="AC432" t="str">
        <f t="shared" si="374"/>
        <v/>
      </c>
      <c r="AE432" s="15" t="str">
        <f t="shared" si="377"/>
        <v/>
      </c>
      <c r="AF432" t="str">
        <f t="shared" si="400"/>
        <v/>
      </c>
      <c r="AI432" s="21">
        <f t="shared" si="356"/>
        <v>37881</v>
      </c>
      <c r="AJ432" s="14">
        <f t="shared" si="349"/>
        <v>1.5978570000000001</v>
      </c>
      <c r="AK432" s="22">
        <f t="shared" si="357"/>
        <v>-1.2069916143935369E-2</v>
      </c>
      <c r="AL432" s="14">
        <f t="shared" si="390"/>
        <v>1.6174036110718006</v>
      </c>
      <c r="AM432" s="14">
        <f t="shared" si="391"/>
        <v>3.1885115818262942E-2</v>
      </c>
      <c r="AN432" s="14">
        <f t="shared" si="392"/>
        <v>-0.61303246264530675</v>
      </c>
      <c r="AO432" s="14" t="str">
        <f t="shared" si="393"/>
        <v/>
      </c>
      <c r="AP432" s="14" t="str">
        <f t="shared" si="394"/>
        <v/>
      </c>
      <c r="AQ432" s="15" t="str">
        <f t="shared" si="395"/>
        <v/>
      </c>
      <c r="AT432" s="21">
        <f t="shared" si="350"/>
        <v>37881</v>
      </c>
      <c r="AU432" s="14">
        <f t="shared" si="344"/>
        <v>1.5978570000000001</v>
      </c>
      <c r="AV432" s="22">
        <f t="shared" si="345"/>
        <v>-1.2069916143935369E-2</v>
      </c>
      <c r="AW432" s="14">
        <f>VLOOKUP(AT432,DATA_FEEDS!$F$7:$H$2022,3,FALSE)</f>
        <v>44.726999999999997</v>
      </c>
      <c r="AX432" s="14">
        <f t="shared" si="381"/>
        <v>44.320599999999999</v>
      </c>
      <c r="AY432" s="14">
        <f t="shared" si="382"/>
        <v>0.24334031776108717</v>
      </c>
      <c r="AZ432" s="14" t="str">
        <f t="shared" si="383"/>
        <v/>
      </c>
      <c r="BA432" s="14" t="str">
        <f t="shared" si="384"/>
        <v/>
      </c>
      <c r="BB432" s="15" t="str">
        <f t="shared" si="385"/>
        <v/>
      </c>
      <c r="BE432" s="20">
        <f t="shared" si="351"/>
        <v>37881</v>
      </c>
      <c r="BF432">
        <f t="shared" si="346"/>
        <v>1.5978570000000001</v>
      </c>
      <c r="BG432">
        <f t="shared" si="347"/>
        <v>-1.2069916143935369E-2</v>
      </c>
      <c r="BH432">
        <f>VLOOKUP(BE432,DATA_FEEDS!$A$7:$B$2095,2,FALSE)</f>
        <v>45</v>
      </c>
      <c r="BI432">
        <f t="shared" si="388"/>
        <v>58.346153846153847</v>
      </c>
      <c r="BJ432">
        <f t="shared" si="389"/>
        <v>-1.713852910793632</v>
      </c>
      <c r="BK432">
        <f t="shared" si="379"/>
        <v>-100</v>
      </c>
      <c r="BL432" s="14">
        <f t="shared" si="380"/>
        <v>1.2069916143935369</v>
      </c>
      <c r="BM432" s="15" t="str">
        <f t="shared" si="386"/>
        <v/>
      </c>
      <c r="BP432" s="20">
        <f t="shared" si="352"/>
        <v>37881</v>
      </c>
      <c r="BQ432">
        <f t="shared" si="396"/>
        <v>1.5978570000000001</v>
      </c>
      <c r="BR432">
        <f t="shared" si="397"/>
        <v>-1.2069916143935369E-2</v>
      </c>
      <c r="BS432">
        <f t="shared" si="358"/>
        <v>0</v>
      </c>
      <c r="BT432">
        <f t="shared" si="359"/>
        <v>0</v>
      </c>
      <c r="BU432">
        <f t="shared" si="360"/>
        <v>-100</v>
      </c>
      <c r="BV432">
        <f t="shared" si="361"/>
        <v>-100</v>
      </c>
      <c r="BW432" s="14">
        <f t="shared" si="387"/>
        <v>1.2069916143935369</v>
      </c>
      <c r="BX432" s="15" t="str">
        <f t="shared" si="353"/>
        <v/>
      </c>
      <c r="BY432">
        <f t="shared" si="362"/>
        <v>-0.61303246264530675</v>
      </c>
      <c r="BZ432">
        <f t="shared" si="363"/>
        <v>0.24334031776108717</v>
      </c>
      <c r="CA432">
        <f t="shared" si="364"/>
        <v>-1.713852910793632</v>
      </c>
    </row>
    <row r="433" spans="1:79" x14ac:dyDescent="0.25">
      <c r="A433" s="1">
        <v>37882</v>
      </c>
      <c r="B433" s="2">
        <v>1.5785709999999999</v>
      </c>
      <c r="C433" s="2">
        <v>1.6342859999999999</v>
      </c>
      <c r="D433">
        <f t="shared" si="354"/>
        <v>1.5785709999999999</v>
      </c>
      <c r="E433" s="2">
        <f t="shared" si="354"/>
        <v>1.6342859999999999</v>
      </c>
      <c r="F433" s="4">
        <f t="shared" si="365"/>
        <v>-1.2069916143935369E-2</v>
      </c>
      <c r="G433" s="4">
        <f t="shared" si="378"/>
        <v>1.6437407057965859E-2</v>
      </c>
      <c r="H433" s="4">
        <f t="shared" si="399"/>
        <v>8.7969654020955329E-2</v>
      </c>
      <c r="I433" s="5">
        <f t="shared" si="355"/>
        <v>5.5714999999999959E-2</v>
      </c>
      <c r="J433">
        <f t="shared" si="348"/>
        <v>1</v>
      </c>
      <c r="K433">
        <f t="shared" si="366"/>
        <v>1.6095716</v>
      </c>
      <c r="L433">
        <f t="shared" si="398"/>
        <v>1.5871429500000001</v>
      </c>
      <c r="M433" t="str">
        <f t="shared" si="367"/>
        <v/>
      </c>
      <c r="R433" s="13">
        <f t="shared" si="368"/>
        <v>2.2428649999999939E-2</v>
      </c>
      <c r="S433" s="14" t="str">
        <f t="shared" si="375"/>
        <v/>
      </c>
      <c r="T433" s="14">
        <f t="shared" si="370"/>
        <v>0</v>
      </c>
      <c r="U433" s="15" t="str">
        <f t="shared" si="371"/>
        <v/>
      </c>
      <c r="V433" t="str">
        <f t="shared" si="372"/>
        <v/>
      </c>
      <c r="Y433" s="13" t="str">
        <f t="shared" si="373"/>
        <v/>
      </c>
      <c r="Z433" t="str">
        <f t="shared" si="369"/>
        <v/>
      </c>
      <c r="AB433" s="14" t="str">
        <f t="shared" si="376"/>
        <v/>
      </c>
      <c r="AC433" t="str">
        <f t="shared" si="374"/>
        <v/>
      </c>
      <c r="AE433" s="15" t="str">
        <f t="shared" si="377"/>
        <v/>
      </c>
      <c r="AF433" t="str">
        <f t="shared" si="400"/>
        <v/>
      </c>
      <c r="AI433" s="21">
        <f t="shared" si="356"/>
        <v>37882</v>
      </c>
      <c r="AJ433" s="14">
        <f t="shared" si="349"/>
        <v>1.5785709999999999</v>
      </c>
      <c r="AK433" s="22">
        <f t="shared" si="357"/>
        <v>3.5294579717985421E-2</v>
      </c>
      <c r="AL433" s="14">
        <f t="shared" si="390"/>
        <v>1.6004649625991689</v>
      </c>
      <c r="AM433" s="14">
        <f t="shared" si="391"/>
        <v>2.0735312371073428E-2</v>
      </c>
      <c r="AN433" s="14">
        <f t="shared" si="392"/>
        <v>-1.0558781178388186</v>
      </c>
      <c r="AO433" s="14" t="str">
        <f t="shared" si="393"/>
        <v/>
      </c>
      <c r="AP433" s="14" t="str">
        <f t="shared" si="394"/>
        <v/>
      </c>
      <c r="AQ433" s="15" t="str">
        <f t="shared" si="395"/>
        <v/>
      </c>
      <c r="AT433" s="21">
        <f t="shared" si="350"/>
        <v>37882</v>
      </c>
      <c r="AU433" s="14">
        <f t="shared" si="344"/>
        <v>1.5785709999999999</v>
      </c>
      <c r="AV433" s="22">
        <f t="shared" si="345"/>
        <v>3.5294579717985421E-2</v>
      </c>
      <c r="AW433" s="14">
        <f>VLOOKUP(AT433,DATA_FEEDS!$F$7:$H$2022,3,FALSE)</f>
        <v>44.496000000000002</v>
      </c>
      <c r="AX433" s="14">
        <f t="shared" si="381"/>
        <v>44.305099999999996</v>
      </c>
      <c r="AY433" s="14">
        <f t="shared" si="382"/>
        <v>0.11405524965791033</v>
      </c>
      <c r="AZ433" s="14" t="str">
        <f t="shared" si="383"/>
        <v/>
      </c>
      <c r="BA433" s="14" t="str">
        <f t="shared" si="384"/>
        <v/>
      </c>
      <c r="BB433" s="15" t="str">
        <f t="shared" si="385"/>
        <v/>
      </c>
      <c r="BE433" s="20">
        <f t="shared" si="351"/>
        <v>37882</v>
      </c>
      <c r="BF433">
        <f t="shared" si="346"/>
        <v>1.5785709999999999</v>
      </c>
      <c r="BG433">
        <f t="shared" si="347"/>
        <v>3.5294579717985421E-2</v>
      </c>
      <c r="BH433">
        <f>VLOOKUP(BE433,DATA_FEEDS!$A$7:$B$2095,2,FALSE)</f>
        <v>43.4</v>
      </c>
      <c r="BI433">
        <f t="shared" si="388"/>
        <v>56.430769230769222</v>
      </c>
      <c r="BJ433">
        <f t="shared" si="389"/>
        <v>-1.5752959984315635</v>
      </c>
      <c r="BK433">
        <f t="shared" si="379"/>
        <v>-100</v>
      </c>
      <c r="BL433" s="14">
        <f t="shared" si="380"/>
        <v>-3.5294579717985419</v>
      </c>
      <c r="BM433" s="15">
        <f t="shared" si="386"/>
        <v>-3.5294579717985419</v>
      </c>
      <c r="BP433" s="20">
        <f t="shared" si="352"/>
        <v>37882</v>
      </c>
      <c r="BQ433">
        <f t="shared" si="396"/>
        <v>1.5785709999999999</v>
      </c>
      <c r="BR433">
        <f t="shared" si="397"/>
        <v>3.5294579717985421E-2</v>
      </c>
      <c r="BS433">
        <f t="shared" si="358"/>
        <v>0</v>
      </c>
      <c r="BT433">
        <f t="shared" si="359"/>
        <v>0</v>
      </c>
      <c r="BU433">
        <f t="shared" si="360"/>
        <v>-100</v>
      </c>
      <c r="BV433">
        <f t="shared" si="361"/>
        <v>-100</v>
      </c>
      <c r="BW433" s="14">
        <f t="shared" si="387"/>
        <v>-3.5294579717985419</v>
      </c>
      <c r="BX433" s="15">
        <f t="shared" si="353"/>
        <v>-3.5294579717985419</v>
      </c>
      <c r="BY433">
        <f t="shared" si="362"/>
        <v>-1.0558781178388186</v>
      </c>
      <c r="BZ433">
        <f t="shared" si="363"/>
        <v>0.11405524965791033</v>
      </c>
      <c r="CA433">
        <f t="shared" si="364"/>
        <v>-1.5752959984315635</v>
      </c>
    </row>
    <row r="434" spans="1:79" x14ac:dyDescent="0.25">
      <c r="A434" s="1">
        <v>37883</v>
      </c>
      <c r="B434" s="2">
        <v>1.6342859999999999</v>
      </c>
      <c r="C434" s="2">
        <v>1.612857</v>
      </c>
      <c r="D434">
        <f t="shared" si="354"/>
        <v>1.6342859999999999</v>
      </c>
      <c r="E434" s="2">
        <f t="shared" si="354"/>
        <v>1.612857</v>
      </c>
      <c r="F434" s="4">
        <f t="shared" si="365"/>
        <v>3.5294579717985421E-2</v>
      </c>
      <c r="G434" s="4">
        <f t="shared" si="378"/>
        <v>-1.0083558073904783E-2</v>
      </c>
      <c r="H434" s="4">
        <f t="shared" si="399"/>
        <v>3.5304909243916445E-2</v>
      </c>
      <c r="I434" s="5">
        <f t="shared" si="355"/>
        <v>-2.142899999999992E-2</v>
      </c>
      <c r="J434">
        <f t="shared" si="348"/>
        <v>1</v>
      </c>
      <c r="K434">
        <f t="shared" si="366"/>
        <v>1.6021429999999999</v>
      </c>
      <c r="L434">
        <f t="shared" si="398"/>
        <v>1.5903572499999998</v>
      </c>
      <c r="M434" t="str">
        <f t="shared" si="367"/>
        <v/>
      </c>
      <c r="R434" s="13">
        <f t="shared" si="368"/>
        <v>1.1785750000000039E-2</v>
      </c>
      <c r="S434" s="14" t="str">
        <f t="shared" si="375"/>
        <v/>
      </c>
      <c r="T434" s="14">
        <f t="shared" si="370"/>
        <v>0</v>
      </c>
      <c r="U434" s="15" t="str">
        <f t="shared" si="371"/>
        <v/>
      </c>
      <c r="V434" t="str">
        <f t="shared" si="372"/>
        <v/>
      </c>
      <c r="Y434" s="13" t="str">
        <f t="shared" si="373"/>
        <v/>
      </c>
      <c r="Z434" t="str">
        <f t="shared" si="369"/>
        <v/>
      </c>
      <c r="AB434" s="14" t="str">
        <f t="shared" si="376"/>
        <v/>
      </c>
      <c r="AC434" t="str">
        <f t="shared" si="374"/>
        <v/>
      </c>
      <c r="AE434" s="15" t="str">
        <f t="shared" si="377"/>
        <v/>
      </c>
      <c r="AF434" t="str">
        <f t="shared" si="400"/>
        <v/>
      </c>
      <c r="AI434" s="21">
        <f t="shared" si="356"/>
        <v>37883</v>
      </c>
      <c r="AJ434" s="14">
        <f t="shared" si="349"/>
        <v>1.6342859999999999</v>
      </c>
      <c r="AK434" s="22">
        <f t="shared" si="357"/>
        <v>-3.0594400245734114E-2</v>
      </c>
      <c r="AL434" s="14">
        <f t="shared" si="390"/>
        <v>1.5857590835840085</v>
      </c>
      <c r="AM434" s="14">
        <f t="shared" si="391"/>
        <v>1.6749297861990864E-2</v>
      </c>
      <c r="AN434" s="14">
        <f t="shared" si="392"/>
        <v>2.8972507872173785</v>
      </c>
      <c r="AO434" s="14">
        <f t="shared" si="393"/>
        <v>-100</v>
      </c>
      <c r="AP434" s="14">
        <f t="shared" si="394"/>
        <v>3.0594400245734112</v>
      </c>
      <c r="AQ434" s="15" t="str">
        <f t="shared" si="395"/>
        <v/>
      </c>
      <c r="AT434" s="21">
        <f t="shared" si="350"/>
        <v>37883</v>
      </c>
      <c r="AU434" s="14">
        <f t="shared" si="344"/>
        <v>1.6342859999999999</v>
      </c>
      <c r="AV434" s="22">
        <f t="shared" si="345"/>
        <v>-3.0594400245734114E-2</v>
      </c>
      <c r="AW434" s="14">
        <f>VLOOKUP(AT434,DATA_FEEDS!$F$7:$H$2022,3,FALSE)</f>
        <v>39.548999999999999</v>
      </c>
      <c r="AX434" s="14">
        <f t="shared" si="381"/>
        <v>44.054399999999994</v>
      </c>
      <c r="AY434" s="14">
        <f t="shared" si="382"/>
        <v>-2.6961231673918178</v>
      </c>
      <c r="AZ434" s="14">
        <f t="shared" si="383"/>
        <v>100</v>
      </c>
      <c r="BA434" s="14">
        <f t="shared" si="384"/>
        <v>-3.0594400245734112</v>
      </c>
      <c r="BB434" s="15">
        <f t="shared" si="385"/>
        <v>-3.0594400245734112</v>
      </c>
      <c r="BE434" s="20">
        <f t="shared" si="351"/>
        <v>37883</v>
      </c>
      <c r="BF434">
        <f t="shared" si="346"/>
        <v>1.6342859999999999</v>
      </c>
      <c r="BG434">
        <f t="shared" si="347"/>
        <v>-3.0594400245734114E-2</v>
      </c>
      <c r="BH434">
        <f>VLOOKUP(BE434,DATA_FEEDS!$A$7:$B$2095,2,FALSE)</f>
        <v>43.1</v>
      </c>
      <c r="BI434">
        <f t="shared" si="388"/>
        <v>54.599999999999994</v>
      </c>
      <c r="BJ434">
        <f t="shared" si="389"/>
        <v>-1.3336656175866044</v>
      </c>
      <c r="BK434">
        <f t="shared" si="379"/>
        <v>-100</v>
      </c>
      <c r="BL434" s="14">
        <f t="shared" si="380"/>
        <v>3.0594400245734112</v>
      </c>
      <c r="BM434" s="15" t="str">
        <f t="shared" si="386"/>
        <v/>
      </c>
      <c r="BP434" s="20">
        <f t="shared" si="352"/>
        <v>37883</v>
      </c>
      <c r="BQ434">
        <f t="shared" si="396"/>
        <v>1.6342859999999999</v>
      </c>
      <c r="BR434">
        <f t="shared" si="397"/>
        <v>-3.0594400245734114E-2</v>
      </c>
      <c r="BS434">
        <f t="shared" si="358"/>
        <v>-100</v>
      </c>
      <c r="BT434">
        <f t="shared" si="359"/>
        <v>100</v>
      </c>
      <c r="BU434">
        <f t="shared" si="360"/>
        <v>-100</v>
      </c>
      <c r="BV434">
        <f t="shared" si="361"/>
        <v>-100</v>
      </c>
      <c r="BW434" s="14">
        <f t="shared" si="387"/>
        <v>3.0594400245734112</v>
      </c>
      <c r="BX434" s="15" t="str">
        <f t="shared" si="353"/>
        <v/>
      </c>
      <c r="BY434">
        <f t="shared" si="362"/>
        <v>2.8972507872173785</v>
      </c>
      <c r="BZ434">
        <f t="shared" si="363"/>
        <v>-2.6961231673918178</v>
      </c>
      <c r="CA434">
        <f t="shared" si="364"/>
        <v>-1.3336656175866044</v>
      </c>
    </row>
    <row r="435" spans="1:79" x14ac:dyDescent="0.25">
      <c r="A435" s="1">
        <v>37886</v>
      </c>
      <c r="B435" s="2">
        <v>1.5842860000000001</v>
      </c>
      <c r="C435" s="2">
        <v>1.577143</v>
      </c>
      <c r="D435">
        <f t="shared" si="354"/>
        <v>1.5842860000000001</v>
      </c>
      <c r="E435" s="2">
        <f t="shared" si="354"/>
        <v>1.577143</v>
      </c>
      <c r="F435" s="4">
        <f t="shared" si="365"/>
        <v>-3.0594400245734114E-2</v>
      </c>
      <c r="G435" s="4">
        <f t="shared" si="378"/>
        <v>-5.8533977883662783E-3</v>
      </c>
      <c r="H435" s="4">
        <f t="shared" si="399"/>
        <v>6.2560045705477227E-2</v>
      </c>
      <c r="I435" s="5">
        <f t="shared" si="355"/>
        <v>-7.1430000000001215E-3</v>
      </c>
      <c r="J435">
        <f t="shared" si="348"/>
        <v>1</v>
      </c>
      <c r="K435">
        <f t="shared" si="366"/>
        <v>1.6002858</v>
      </c>
      <c r="L435">
        <f t="shared" si="398"/>
        <v>1.5946429499999997</v>
      </c>
      <c r="M435" t="str">
        <f t="shared" si="367"/>
        <v/>
      </c>
      <c r="R435" s="13">
        <f t="shared" si="368"/>
        <v>5.6428500000003101E-3</v>
      </c>
      <c r="S435" s="14" t="str">
        <f t="shared" si="375"/>
        <v/>
      </c>
      <c r="T435" s="14">
        <f t="shared" si="370"/>
        <v>0</v>
      </c>
      <c r="U435" s="15" t="str">
        <f t="shared" si="371"/>
        <v/>
      </c>
      <c r="V435" t="str">
        <f t="shared" si="372"/>
        <v/>
      </c>
      <c r="Y435" s="13" t="str">
        <f t="shared" si="373"/>
        <v/>
      </c>
      <c r="Z435" t="str">
        <f t="shared" si="369"/>
        <v/>
      </c>
      <c r="AB435" s="14" t="str">
        <f t="shared" si="376"/>
        <v/>
      </c>
      <c r="AC435" t="str">
        <f t="shared" si="374"/>
        <v/>
      </c>
      <c r="AE435" s="15" t="str">
        <f t="shared" si="377"/>
        <v/>
      </c>
      <c r="AF435" t="str">
        <f t="shared" si="400"/>
        <v/>
      </c>
      <c r="AI435" s="21">
        <f t="shared" si="356"/>
        <v>37886</v>
      </c>
      <c r="AJ435" s="14">
        <f t="shared" si="349"/>
        <v>1.5842860000000001</v>
      </c>
      <c r="AK435" s="22">
        <f t="shared" si="357"/>
        <v>-7.2139752544680275E-3</v>
      </c>
      <c r="AL435" s="14">
        <f t="shared" si="390"/>
        <v>1.5906968737461966</v>
      </c>
      <c r="AM435" s="14">
        <f t="shared" si="391"/>
        <v>2.0962583931023328E-2</v>
      </c>
      <c r="AN435" s="14">
        <f t="shared" si="392"/>
        <v>-0.3058245952546354</v>
      </c>
      <c r="AO435" s="14" t="str">
        <f t="shared" si="393"/>
        <v/>
      </c>
      <c r="AP435" s="14" t="str">
        <f t="shared" si="394"/>
        <v/>
      </c>
      <c r="AQ435" s="15" t="str">
        <f t="shared" si="395"/>
        <v/>
      </c>
      <c r="AT435" s="21">
        <f t="shared" si="350"/>
        <v>37886</v>
      </c>
      <c r="AU435" s="14">
        <f t="shared" si="344"/>
        <v>1.5842860000000001</v>
      </c>
      <c r="AV435" s="22">
        <f t="shared" si="345"/>
        <v>-7.2139752544680275E-3</v>
      </c>
      <c r="AW435" s="14">
        <f>VLOOKUP(AT435,DATA_FEEDS!$F$7:$H$2022,3,FALSE)</f>
        <v>41.194000000000003</v>
      </c>
      <c r="AX435" s="14">
        <f t="shared" si="381"/>
        <v>43.874999999999993</v>
      </c>
      <c r="AY435" s="14">
        <f t="shared" si="382"/>
        <v>-1.2400924644142679</v>
      </c>
      <c r="AZ435" s="14" t="str">
        <f t="shared" si="383"/>
        <v/>
      </c>
      <c r="BA435" s="14" t="str">
        <f t="shared" si="384"/>
        <v/>
      </c>
      <c r="BB435" s="15" t="str">
        <f t="shared" si="385"/>
        <v/>
      </c>
      <c r="BE435" s="20">
        <f t="shared" si="351"/>
        <v>37886</v>
      </c>
      <c r="BF435">
        <f t="shared" si="346"/>
        <v>1.5842860000000001</v>
      </c>
      <c r="BG435">
        <f t="shared" si="347"/>
        <v>-7.2139752544680275E-3</v>
      </c>
      <c r="BH435">
        <f>VLOOKUP(BE435,DATA_FEEDS!$A$7:$B$2095,2,FALSE)</f>
        <v>42.1</v>
      </c>
      <c r="BI435">
        <f t="shared" si="388"/>
        <v>52.738461538461543</v>
      </c>
      <c r="BJ435">
        <f t="shared" si="389"/>
        <v>-1.2375610323705288</v>
      </c>
      <c r="BK435" t="str">
        <f t="shared" si="379"/>
        <v/>
      </c>
      <c r="BL435" s="14" t="str">
        <f t="shared" si="380"/>
        <v/>
      </c>
      <c r="BM435" s="15" t="str">
        <f t="shared" si="386"/>
        <v/>
      </c>
      <c r="BP435" s="20">
        <f t="shared" si="352"/>
        <v>37886</v>
      </c>
      <c r="BQ435">
        <f t="shared" si="396"/>
        <v>1.5842860000000001</v>
      </c>
      <c r="BR435">
        <f t="shared" si="397"/>
        <v>-7.2139752544680275E-3</v>
      </c>
      <c r="BS435">
        <f t="shared" si="358"/>
        <v>0</v>
      </c>
      <c r="BT435">
        <f t="shared" si="359"/>
        <v>0</v>
      </c>
      <c r="BU435">
        <f t="shared" si="360"/>
        <v>0</v>
      </c>
      <c r="BV435" t="str">
        <f t="shared" si="361"/>
        <v/>
      </c>
      <c r="BW435" s="14" t="str">
        <f t="shared" si="387"/>
        <v/>
      </c>
      <c r="BX435" s="15" t="str">
        <f t="shared" si="353"/>
        <v/>
      </c>
      <c r="BY435">
        <f t="shared" si="362"/>
        <v>-0.3058245952546354</v>
      </c>
      <c r="BZ435">
        <f t="shared" si="363"/>
        <v>-1.2400924644142679</v>
      </c>
      <c r="CA435">
        <f t="shared" si="364"/>
        <v>-1.2375610323705288</v>
      </c>
    </row>
    <row r="436" spans="1:79" x14ac:dyDescent="0.25">
      <c r="A436" s="1">
        <v>37887</v>
      </c>
      <c r="B436" s="2">
        <v>1.5728569999999999</v>
      </c>
      <c r="C436" s="2">
        <v>1.6021430000000001</v>
      </c>
      <c r="D436">
        <f t="shared" si="354"/>
        <v>1.5728569999999999</v>
      </c>
      <c r="E436" s="2">
        <f t="shared" si="354"/>
        <v>1.6021430000000001</v>
      </c>
      <c r="F436" s="4">
        <f t="shared" si="365"/>
        <v>-7.2139752544680275E-3</v>
      </c>
      <c r="G436" s="4">
        <f t="shared" si="378"/>
        <v>2.6823426627038665E-3</v>
      </c>
      <c r="H436" s="4">
        <f t="shared" si="399"/>
        <v>8.0963847617942467E-2</v>
      </c>
      <c r="I436" s="5">
        <f t="shared" si="355"/>
        <v>2.9286000000000145E-2</v>
      </c>
      <c r="J436">
        <f t="shared" si="348"/>
        <v>1</v>
      </c>
      <c r="K436">
        <f t="shared" si="366"/>
        <v>1.6012857999999999</v>
      </c>
      <c r="L436">
        <f t="shared" si="398"/>
        <v>1.6002500999999998</v>
      </c>
      <c r="M436" t="str">
        <f t="shared" si="367"/>
        <v/>
      </c>
      <c r="R436" s="13">
        <f t="shared" si="368"/>
        <v>1.0357000000000838E-3</v>
      </c>
      <c r="S436" s="14" t="str">
        <f t="shared" si="375"/>
        <v/>
      </c>
      <c r="T436" s="14">
        <f t="shared" si="370"/>
        <v>0</v>
      </c>
      <c r="U436" s="15" t="str">
        <f t="shared" si="371"/>
        <v/>
      </c>
      <c r="V436" t="str">
        <f t="shared" si="372"/>
        <v/>
      </c>
      <c r="Y436" s="13" t="str">
        <f t="shared" si="373"/>
        <v/>
      </c>
      <c r="Z436" t="str">
        <f t="shared" si="369"/>
        <v/>
      </c>
      <c r="AB436" s="14" t="str">
        <f t="shared" si="376"/>
        <v/>
      </c>
      <c r="AC436" t="str">
        <f t="shared" si="374"/>
        <v/>
      </c>
      <c r="AE436" s="15" t="str">
        <f t="shared" si="377"/>
        <v/>
      </c>
      <c r="AF436" t="str">
        <f t="shared" si="400"/>
        <v/>
      </c>
      <c r="AI436" s="21">
        <f t="shared" si="356"/>
        <v>37887</v>
      </c>
      <c r="AJ436" s="14">
        <f t="shared" si="349"/>
        <v>1.5728569999999999</v>
      </c>
      <c r="AK436" s="22">
        <f t="shared" si="357"/>
        <v>8.6288836175190363E-3</v>
      </c>
      <c r="AL436" s="14">
        <f t="shared" si="390"/>
        <v>1.5873090648109667</v>
      </c>
      <c r="AM436" s="14">
        <f t="shared" si="391"/>
        <v>2.1012296001994772E-2</v>
      </c>
      <c r="AN436" s="14">
        <f t="shared" si="392"/>
        <v>-0.68779084444625849</v>
      </c>
      <c r="AO436" s="14" t="str">
        <f t="shared" si="393"/>
        <v/>
      </c>
      <c r="AP436" s="14" t="str">
        <f t="shared" si="394"/>
        <v/>
      </c>
      <c r="AQ436" s="15" t="str">
        <f t="shared" si="395"/>
        <v/>
      </c>
      <c r="AT436" s="21">
        <f t="shared" si="350"/>
        <v>37887</v>
      </c>
      <c r="AU436" s="14">
        <f t="shared" si="344"/>
        <v>1.5728569999999999</v>
      </c>
      <c r="AV436" s="22">
        <f t="shared" si="345"/>
        <v>8.6288836175190363E-3</v>
      </c>
      <c r="AW436" s="14">
        <f>VLOOKUP(AT436,DATA_FEEDS!$F$7:$H$2022,3,FALSE)</f>
        <v>40.954000000000001</v>
      </c>
      <c r="AX436" s="14">
        <f t="shared" si="381"/>
        <v>43.836099999999995</v>
      </c>
      <c r="AY436" s="14">
        <f t="shared" si="382"/>
        <v>-1.237859803043307</v>
      </c>
      <c r="AZ436" s="14" t="str">
        <f t="shared" si="383"/>
        <v/>
      </c>
      <c r="BA436" s="14" t="str">
        <f t="shared" si="384"/>
        <v/>
      </c>
      <c r="BB436" s="15" t="str">
        <f t="shared" si="385"/>
        <v/>
      </c>
      <c r="BE436" s="20">
        <f t="shared" si="351"/>
        <v>37887</v>
      </c>
      <c r="BF436">
        <f t="shared" si="346"/>
        <v>1.5728569999999999</v>
      </c>
      <c r="BG436">
        <f t="shared" si="347"/>
        <v>8.6288836175190363E-3</v>
      </c>
      <c r="BH436">
        <f>VLOOKUP(BE436,DATA_FEEDS!$A$7:$B$2095,2,FALSE)</f>
        <v>43.2</v>
      </c>
      <c r="BI436">
        <f t="shared" si="388"/>
        <v>50.592307692307699</v>
      </c>
      <c r="BJ436">
        <f t="shared" si="389"/>
        <v>-1.0267191544833805</v>
      </c>
      <c r="BK436" t="str">
        <f t="shared" si="379"/>
        <v/>
      </c>
      <c r="BL436" s="14" t="str">
        <f t="shared" si="380"/>
        <v/>
      </c>
      <c r="BM436" s="15" t="str">
        <f t="shared" si="386"/>
        <v/>
      </c>
      <c r="BP436" s="20">
        <f t="shared" si="352"/>
        <v>37887</v>
      </c>
      <c r="BQ436">
        <f t="shared" si="396"/>
        <v>1.5728569999999999</v>
      </c>
      <c r="BR436">
        <f t="shared" si="397"/>
        <v>8.6288836175190363E-3</v>
      </c>
      <c r="BS436">
        <f t="shared" si="358"/>
        <v>0</v>
      </c>
      <c r="BT436">
        <f t="shared" si="359"/>
        <v>0</v>
      </c>
      <c r="BU436">
        <f t="shared" si="360"/>
        <v>0</v>
      </c>
      <c r="BV436" t="str">
        <f t="shared" si="361"/>
        <v/>
      </c>
      <c r="BW436" s="14" t="str">
        <f t="shared" si="387"/>
        <v/>
      </c>
      <c r="BX436" s="15" t="str">
        <f t="shared" si="353"/>
        <v/>
      </c>
      <c r="BY436">
        <f t="shared" si="362"/>
        <v>-0.68779084444625849</v>
      </c>
      <c r="BZ436">
        <f t="shared" si="363"/>
        <v>-1.237859803043307</v>
      </c>
      <c r="CA436">
        <f t="shared" si="364"/>
        <v>-1.0267191544833805</v>
      </c>
    </row>
    <row r="437" spans="1:79" x14ac:dyDescent="0.25">
      <c r="A437" s="1">
        <v>37888</v>
      </c>
      <c r="B437" s="2">
        <v>1.5864290000000001</v>
      </c>
      <c r="C437" s="2">
        <v>1.5228569999999999</v>
      </c>
      <c r="D437">
        <f t="shared" si="354"/>
        <v>1.5864290000000001</v>
      </c>
      <c r="E437" s="2">
        <f t="shared" si="354"/>
        <v>1.5228569999999999</v>
      </c>
      <c r="F437" s="4">
        <f t="shared" si="365"/>
        <v>8.6288836175190363E-3</v>
      </c>
      <c r="G437" s="4">
        <f t="shared" si="378"/>
        <v>-3.5293946233650592E-2</v>
      </c>
      <c r="H437" s="4">
        <f t="shared" si="399"/>
        <v>1.9608040059695804E-2</v>
      </c>
      <c r="I437" s="5">
        <f t="shared" si="355"/>
        <v>-6.3572000000000184E-2</v>
      </c>
      <c r="J437">
        <f t="shared" si="348"/>
        <v>1</v>
      </c>
      <c r="K437">
        <f t="shared" si="366"/>
        <v>1.5898572</v>
      </c>
      <c r="L437">
        <f t="shared" si="398"/>
        <v>1.6012143999999999</v>
      </c>
      <c r="M437" t="str">
        <f t="shared" si="367"/>
        <v/>
      </c>
      <c r="R437" s="13">
        <f t="shared" si="368"/>
        <v>-1.1357199999999956E-2</v>
      </c>
      <c r="S437" s="14">
        <f t="shared" si="375"/>
        <v>-100</v>
      </c>
      <c r="T437" s="14">
        <f t="shared" si="370"/>
        <v>-100</v>
      </c>
      <c r="U437" s="15">
        <f t="shared" si="371"/>
        <v>-0.86288836175190364</v>
      </c>
      <c r="V437">
        <f t="shared" si="372"/>
        <v>-0.86288836175190364</v>
      </c>
      <c r="Y437" s="13" t="str">
        <f t="shared" si="373"/>
        <v/>
      </c>
      <c r="Z437" t="str">
        <f t="shared" si="369"/>
        <v/>
      </c>
      <c r="AB437" s="14" t="str">
        <f t="shared" si="376"/>
        <v/>
      </c>
      <c r="AC437" t="str">
        <f t="shared" si="374"/>
        <v/>
      </c>
      <c r="AE437" s="15" t="str">
        <f t="shared" si="377"/>
        <v/>
      </c>
      <c r="AF437" t="str">
        <f t="shared" si="400"/>
        <v/>
      </c>
      <c r="AI437" s="21">
        <f t="shared" si="356"/>
        <v>37888</v>
      </c>
      <c r="AJ437" s="14">
        <f t="shared" si="349"/>
        <v>1.5864290000000001</v>
      </c>
      <c r="AK437" s="22">
        <f t="shared" si="357"/>
        <v>-3.9171623816760821E-2</v>
      </c>
      <c r="AL437" s="14">
        <f t="shared" si="390"/>
        <v>1.5868324468217594</v>
      </c>
      <c r="AM437" s="14">
        <f t="shared" si="391"/>
        <v>1.8788675322299594E-2</v>
      </c>
      <c r="AN437" s="14">
        <f t="shared" si="392"/>
        <v>-2.1472872080580629E-2</v>
      </c>
      <c r="AO437" s="14" t="str">
        <f t="shared" si="393"/>
        <v/>
      </c>
      <c r="AP437" s="14" t="str">
        <f t="shared" si="394"/>
        <v/>
      </c>
      <c r="AQ437" s="15" t="str">
        <f t="shared" si="395"/>
        <v/>
      </c>
      <c r="AT437" s="21">
        <f t="shared" si="350"/>
        <v>37888</v>
      </c>
      <c r="AU437" s="14">
        <f t="shared" si="344"/>
        <v>1.5864290000000001</v>
      </c>
      <c r="AV437" s="22">
        <f t="shared" si="345"/>
        <v>-3.9171623816760821E-2</v>
      </c>
      <c r="AW437" s="14">
        <f>VLOOKUP(AT437,DATA_FEEDS!$F$7:$H$2022,3,FALSE)</f>
        <v>41.429000000000002</v>
      </c>
      <c r="AX437" s="14">
        <f t="shared" si="381"/>
        <v>43.380700000000004</v>
      </c>
      <c r="AY437" s="14">
        <f t="shared" si="382"/>
        <v>-0.82072644293385344</v>
      </c>
      <c r="AZ437" s="14" t="str">
        <f t="shared" si="383"/>
        <v/>
      </c>
      <c r="BA437" s="14" t="str">
        <f t="shared" si="384"/>
        <v/>
      </c>
      <c r="BB437" s="15" t="str">
        <f t="shared" si="385"/>
        <v/>
      </c>
      <c r="BE437" s="20">
        <f t="shared" si="351"/>
        <v>37888</v>
      </c>
      <c r="BF437">
        <f t="shared" si="346"/>
        <v>1.5864290000000001</v>
      </c>
      <c r="BG437">
        <f t="shared" si="347"/>
        <v>-3.9171623816760821E-2</v>
      </c>
      <c r="BH437">
        <f>VLOOKUP(BE437,DATA_FEEDS!$A$7:$B$2095,2,FALSE)</f>
        <v>42.7</v>
      </c>
      <c r="BI437">
        <f t="shared" si="388"/>
        <v>49.238461538461543</v>
      </c>
      <c r="BJ437">
        <f t="shared" si="389"/>
        <v>-0.94433901150555333</v>
      </c>
      <c r="BK437" t="str">
        <f t="shared" si="379"/>
        <v/>
      </c>
      <c r="BL437" s="14" t="str">
        <f t="shared" si="380"/>
        <v/>
      </c>
      <c r="BM437" s="15" t="str">
        <f t="shared" si="386"/>
        <v/>
      </c>
      <c r="BP437" s="20">
        <f t="shared" si="352"/>
        <v>37888</v>
      </c>
      <c r="BQ437">
        <f t="shared" si="396"/>
        <v>1.5864290000000001</v>
      </c>
      <c r="BR437">
        <f t="shared" si="397"/>
        <v>-3.9171623816760821E-2</v>
      </c>
      <c r="BS437">
        <f t="shared" si="358"/>
        <v>0</v>
      </c>
      <c r="BT437">
        <f t="shared" si="359"/>
        <v>0</v>
      </c>
      <c r="BU437">
        <f t="shared" si="360"/>
        <v>0</v>
      </c>
      <c r="BV437" t="str">
        <f t="shared" si="361"/>
        <v/>
      </c>
      <c r="BW437" s="14" t="str">
        <f t="shared" si="387"/>
        <v/>
      </c>
      <c r="BX437" s="15" t="str">
        <f t="shared" si="353"/>
        <v/>
      </c>
      <c r="BY437">
        <f t="shared" si="362"/>
        <v>-2.1472872080580629E-2</v>
      </c>
      <c r="BZ437">
        <f t="shared" si="363"/>
        <v>-0.82072644293385344</v>
      </c>
      <c r="CA437">
        <f t="shared" si="364"/>
        <v>-0.94433901150555333</v>
      </c>
    </row>
    <row r="438" spans="1:79" x14ac:dyDescent="0.25">
      <c r="A438" s="1">
        <v>37889</v>
      </c>
      <c r="B438" s="2">
        <v>1.524286</v>
      </c>
      <c r="C438" s="2">
        <v>1.4592860000000001</v>
      </c>
      <c r="D438">
        <f t="shared" si="354"/>
        <v>1.524286</v>
      </c>
      <c r="E438" s="2">
        <f t="shared" si="354"/>
        <v>1.4592860000000001</v>
      </c>
      <c r="F438" s="4">
        <f t="shared" si="365"/>
        <v>-3.9171623816760821E-2</v>
      </c>
      <c r="G438" s="4">
        <f t="shared" si="378"/>
        <v>-0.10708040086006967</v>
      </c>
      <c r="H438" s="4">
        <f t="shared" si="399"/>
        <v>-4.2193635872565131E-2</v>
      </c>
      <c r="I438" s="5">
        <f t="shared" si="355"/>
        <v>-6.4999999999999947E-2</v>
      </c>
      <c r="J438">
        <f t="shared" si="348"/>
        <v>1</v>
      </c>
      <c r="K438">
        <f t="shared" si="366"/>
        <v>1.5548572000000001</v>
      </c>
      <c r="L438">
        <f t="shared" si="398"/>
        <v>1.5974643999999998</v>
      </c>
      <c r="M438" t="str">
        <f t="shared" si="367"/>
        <v/>
      </c>
      <c r="R438" s="13">
        <f t="shared" si="368"/>
        <v>-4.2607199999999734E-2</v>
      </c>
      <c r="S438" s="14" t="str">
        <f t="shared" si="375"/>
        <v/>
      </c>
      <c r="T438" s="14">
        <f t="shared" si="370"/>
        <v>-100</v>
      </c>
      <c r="U438" s="15">
        <f t="shared" si="371"/>
        <v>3.9171623816760821</v>
      </c>
      <c r="V438" t="str">
        <f t="shared" si="372"/>
        <v/>
      </c>
      <c r="Y438" s="13" t="str">
        <f t="shared" si="373"/>
        <v/>
      </c>
      <c r="Z438" t="str">
        <f t="shared" si="369"/>
        <v/>
      </c>
      <c r="AB438" s="14" t="str">
        <f t="shared" si="376"/>
        <v/>
      </c>
      <c r="AC438" t="str">
        <f t="shared" si="374"/>
        <v/>
      </c>
      <c r="AE438" s="15" t="str">
        <f t="shared" si="377"/>
        <v/>
      </c>
      <c r="AF438" t="str">
        <f t="shared" si="400"/>
        <v/>
      </c>
      <c r="AI438" s="21">
        <f t="shared" si="356"/>
        <v>37889</v>
      </c>
      <c r="AJ438" s="14">
        <f t="shared" si="349"/>
        <v>1.524286</v>
      </c>
      <c r="AK438" s="22">
        <f t="shared" si="357"/>
        <v>-4.8734948690731313E-2</v>
      </c>
      <c r="AL438" s="14">
        <f t="shared" si="390"/>
        <v>1.5873180832969851</v>
      </c>
      <c r="AM438" s="14">
        <f t="shared" si="391"/>
        <v>1.8460831026396077E-2</v>
      </c>
      <c r="AN438" s="14">
        <f t="shared" si="392"/>
        <v>-3.414368681824731</v>
      </c>
      <c r="AO438" s="14">
        <f t="shared" si="393"/>
        <v>100</v>
      </c>
      <c r="AP438" s="14">
        <f t="shared" si="394"/>
        <v>-4.8734948690731317</v>
      </c>
      <c r="AQ438" s="15">
        <f t="shared" si="395"/>
        <v>-4.8734948690731317</v>
      </c>
      <c r="AT438" s="21">
        <f t="shared" si="350"/>
        <v>37889</v>
      </c>
      <c r="AU438" s="14">
        <f t="shared" si="344"/>
        <v>1.524286</v>
      </c>
      <c r="AV438" s="22">
        <f t="shared" si="345"/>
        <v>-4.8734948690731313E-2</v>
      </c>
      <c r="AW438" s="14">
        <f>VLOOKUP(AT438,DATA_FEEDS!$F$7:$H$2022,3,FALSE)</f>
        <v>44.277999999999999</v>
      </c>
      <c r="AX438" s="14">
        <f t="shared" si="381"/>
        <v>43.277300000000004</v>
      </c>
      <c r="AY438" s="14">
        <f t="shared" si="382"/>
        <v>0.42453699106075843</v>
      </c>
      <c r="AZ438" s="14" t="str">
        <f t="shared" si="383"/>
        <v/>
      </c>
      <c r="BA438" s="14" t="str">
        <f t="shared" si="384"/>
        <v/>
      </c>
      <c r="BB438" s="15" t="str">
        <f t="shared" si="385"/>
        <v/>
      </c>
      <c r="BE438" s="20">
        <f t="shared" si="351"/>
        <v>37889</v>
      </c>
      <c r="BF438">
        <f t="shared" si="346"/>
        <v>1.524286</v>
      </c>
      <c r="BG438">
        <f t="shared" si="347"/>
        <v>-4.8734948690731313E-2</v>
      </c>
      <c r="BH438">
        <f>VLOOKUP(BE438,DATA_FEEDS!$A$7:$B$2095,2,FALSE)</f>
        <v>42.4</v>
      </c>
      <c r="BI438">
        <f t="shared" si="388"/>
        <v>47.969230769230769</v>
      </c>
      <c r="BJ438">
        <f t="shared" si="389"/>
        <v>-0.84972499848772132</v>
      </c>
      <c r="BK438" t="str">
        <f t="shared" si="379"/>
        <v/>
      </c>
      <c r="BL438" s="14" t="str">
        <f t="shared" si="380"/>
        <v/>
      </c>
      <c r="BM438" s="15" t="str">
        <f t="shared" si="386"/>
        <v/>
      </c>
      <c r="BP438" s="20">
        <f t="shared" si="352"/>
        <v>37889</v>
      </c>
      <c r="BQ438">
        <f t="shared" si="396"/>
        <v>1.524286</v>
      </c>
      <c r="BR438">
        <f t="shared" si="397"/>
        <v>-4.8734948690731313E-2</v>
      </c>
      <c r="BS438">
        <f t="shared" si="358"/>
        <v>100</v>
      </c>
      <c r="BT438">
        <f t="shared" si="359"/>
        <v>0</v>
      </c>
      <c r="BU438">
        <f t="shared" si="360"/>
        <v>0</v>
      </c>
      <c r="BV438">
        <f t="shared" si="361"/>
        <v>100</v>
      </c>
      <c r="BW438" s="14">
        <f t="shared" si="387"/>
        <v>-4.8734948690731317</v>
      </c>
      <c r="BX438" s="15">
        <f t="shared" si="353"/>
        <v>-4.8734948690731317</v>
      </c>
      <c r="BY438">
        <f t="shared" si="362"/>
        <v>-3.414368681824731</v>
      </c>
      <c r="BZ438">
        <f t="shared" si="363"/>
        <v>0.42453699106075843</v>
      </c>
      <c r="CA438">
        <f t="shared" si="364"/>
        <v>-0.84972499848772132</v>
      </c>
    </row>
    <row r="439" spans="1:79" x14ac:dyDescent="0.25">
      <c r="A439" s="1">
        <v>37890</v>
      </c>
      <c r="B439" s="2">
        <v>1.45</v>
      </c>
      <c r="C439" s="2">
        <v>1.477857</v>
      </c>
      <c r="D439">
        <f t="shared" si="354"/>
        <v>1.45</v>
      </c>
      <c r="E439" s="2">
        <f t="shared" si="354"/>
        <v>1.477857</v>
      </c>
      <c r="F439" s="4">
        <f t="shared" si="365"/>
        <v>-4.8734948690731313E-2</v>
      </c>
      <c r="G439" s="4">
        <f t="shared" si="378"/>
        <v>-6.7177895910208202E-2</v>
      </c>
      <c r="H439" s="4">
        <f t="shared" si="399"/>
        <v>-6.8017940183412701E-2</v>
      </c>
      <c r="I439" s="5">
        <f t="shared" si="355"/>
        <v>2.7857000000000021E-2</v>
      </c>
      <c r="J439">
        <f t="shared" si="348"/>
        <v>1</v>
      </c>
      <c r="K439">
        <f t="shared" si="366"/>
        <v>1.5278572000000001</v>
      </c>
      <c r="L439">
        <f t="shared" si="398"/>
        <v>1.5921072499999998</v>
      </c>
      <c r="M439" t="str">
        <f t="shared" si="367"/>
        <v/>
      </c>
      <c r="R439" s="13">
        <f t="shared" si="368"/>
        <v>-6.4250049999999614E-2</v>
      </c>
      <c r="S439" s="14" t="str">
        <f t="shared" si="375"/>
        <v/>
      </c>
      <c r="T439" s="14">
        <f t="shared" si="370"/>
        <v>-100</v>
      </c>
      <c r="U439" s="15">
        <f t="shared" si="371"/>
        <v>4.8734948690731317</v>
      </c>
      <c r="V439" t="str">
        <f t="shared" si="372"/>
        <v/>
      </c>
      <c r="Y439" s="13" t="str">
        <f t="shared" si="373"/>
        <v/>
      </c>
      <c r="Z439" t="str">
        <f t="shared" si="369"/>
        <v/>
      </c>
      <c r="AB439" s="14" t="str">
        <f t="shared" si="376"/>
        <v/>
      </c>
      <c r="AC439" t="str">
        <f t="shared" si="374"/>
        <v/>
      </c>
      <c r="AE439" s="15" t="str">
        <f t="shared" si="377"/>
        <v/>
      </c>
      <c r="AF439" t="str">
        <f t="shared" si="400"/>
        <v/>
      </c>
      <c r="AI439" s="21">
        <f t="shared" si="356"/>
        <v>37890</v>
      </c>
      <c r="AJ439" s="14">
        <f t="shared" si="349"/>
        <v>1.45</v>
      </c>
      <c r="AK439" s="22">
        <f t="shared" si="357"/>
        <v>5.8620689655172392E-2</v>
      </c>
      <c r="AL439" s="14">
        <f t="shared" si="390"/>
        <v>1.5685537718092064</v>
      </c>
      <c r="AM439" s="14">
        <f t="shared" si="391"/>
        <v>2.4667714805842705E-2</v>
      </c>
      <c r="AN439" s="14">
        <f t="shared" si="392"/>
        <v>-4.8060297738291604</v>
      </c>
      <c r="AO439" s="14">
        <f t="shared" si="393"/>
        <v>100</v>
      </c>
      <c r="AP439" s="14">
        <f t="shared" si="394"/>
        <v>5.8620689655172393</v>
      </c>
      <c r="AQ439" s="15" t="str">
        <f t="shared" si="395"/>
        <v/>
      </c>
      <c r="AT439" s="21">
        <f t="shared" si="350"/>
        <v>37890</v>
      </c>
      <c r="AU439" s="14">
        <f t="shared" si="344"/>
        <v>1.45</v>
      </c>
      <c r="AV439" s="22">
        <f t="shared" si="345"/>
        <v>5.8620689655172392E-2</v>
      </c>
      <c r="AW439" s="14">
        <f>VLOOKUP(AT439,DATA_FEEDS!$F$7:$H$2022,3,FALSE)</f>
        <v>46.610999999999997</v>
      </c>
      <c r="AX439" s="14">
        <f t="shared" si="381"/>
        <v>43.516500000000008</v>
      </c>
      <c r="AY439" s="14">
        <f t="shared" si="382"/>
        <v>1.3545126396635037</v>
      </c>
      <c r="AZ439" s="14">
        <f t="shared" si="383"/>
        <v>-100</v>
      </c>
      <c r="BA439" s="14">
        <f t="shared" si="384"/>
        <v>-5.8620689655172393</v>
      </c>
      <c r="BB439" s="15">
        <f t="shared" si="385"/>
        <v>-5.8620689655172393</v>
      </c>
      <c r="BE439" s="20">
        <f t="shared" si="351"/>
        <v>37890</v>
      </c>
      <c r="BF439">
        <f t="shared" si="346"/>
        <v>1.45</v>
      </c>
      <c r="BG439">
        <f t="shared" si="347"/>
        <v>5.8620689655172392E-2</v>
      </c>
      <c r="BH439">
        <f>VLOOKUP(BE439,DATA_FEEDS!$A$7:$B$2095,2,FALSE)</f>
        <v>45.6</v>
      </c>
      <c r="BI439">
        <f t="shared" si="388"/>
        <v>46.976923076923079</v>
      </c>
      <c r="BJ439">
        <f t="shared" si="389"/>
        <v>-0.23244406583868574</v>
      </c>
      <c r="BK439" t="str">
        <f t="shared" si="379"/>
        <v/>
      </c>
      <c r="BL439" s="14" t="str">
        <f t="shared" si="380"/>
        <v/>
      </c>
      <c r="BM439" s="15" t="str">
        <f t="shared" si="386"/>
        <v/>
      </c>
      <c r="BP439" s="20">
        <f t="shared" si="352"/>
        <v>37890</v>
      </c>
      <c r="BQ439">
        <f t="shared" si="396"/>
        <v>1.45</v>
      </c>
      <c r="BR439">
        <f t="shared" si="397"/>
        <v>5.8620689655172392E-2</v>
      </c>
      <c r="BS439">
        <f t="shared" si="358"/>
        <v>100</v>
      </c>
      <c r="BT439">
        <f t="shared" si="359"/>
        <v>-100</v>
      </c>
      <c r="BU439">
        <f t="shared" si="360"/>
        <v>0</v>
      </c>
      <c r="BV439" t="str">
        <f t="shared" si="361"/>
        <v/>
      </c>
      <c r="BW439" s="14" t="str">
        <f t="shared" si="387"/>
        <v/>
      </c>
      <c r="BX439" s="15" t="str">
        <f t="shared" si="353"/>
        <v/>
      </c>
      <c r="BY439">
        <f t="shared" si="362"/>
        <v>-4.8060297738291604</v>
      </c>
      <c r="BZ439">
        <f t="shared" si="363"/>
        <v>1.3545126396635037</v>
      </c>
      <c r="CA439">
        <f t="shared" si="364"/>
        <v>-0.23244406583868574</v>
      </c>
    </row>
    <row r="440" spans="1:79" x14ac:dyDescent="0.25">
      <c r="A440" s="1">
        <v>37893</v>
      </c>
      <c r="B440" s="2">
        <v>1.5349999999999999</v>
      </c>
      <c r="C440" s="2">
        <v>1.5214289999999999</v>
      </c>
      <c r="D440">
        <f t="shared" si="354"/>
        <v>1.5349999999999999</v>
      </c>
      <c r="E440" s="2">
        <f t="shared" si="354"/>
        <v>1.5214289999999999</v>
      </c>
      <c r="F440" s="4">
        <f t="shared" si="365"/>
        <v>5.8620689655172392E-2</v>
      </c>
      <c r="G440" s="4">
        <f t="shared" si="378"/>
        <v>-3.2697187347610131E-2</v>
      </c>
      <c r="H440" s="4">
        <f t="shared" si="399"/>
        <v>-6.0017138574705753E-2</v>
      </c>
      <c r="I440" s="5">
        <f t="shared" si="355"/>
        <v>-1.3571E-2</v>
      </c>
      <c r="J440">
        <f t="shared" si="348"/>
        <v>1</v>
      </c>
      <c r="K440">
        <f t="shared" si="366"/>
        <v>1.5167144000000001</v>
      </c>
      <c r="L440">
        <f t="shared" si="398"/>
        <v>1.5874287</v>
      </c>
      <c r="M440" t="str">
        <f t="shared" si="367"/>
        <v/>
      </c>
      <c r="R440" s="13">
        <f t="shared" si="368"/>
        <v>-7.0714299999999897E-2</v>
      </c>
      <c r="S440" s="14" t="str">
        <f t="shared" si="375"/>
        <v/>
      </c>
      <c r="T440" s="14">
        <f t="shared" si="370"/>
        <v>-100</v>
      </c>
      <c r="U440" s="15">
        <f t="shared" si="371"/>
        <v>-5.8620689655172393</v>
      </c>
      <c r="V440">
        <f t="shared" si="372"/>
        <v>-5.8620689655172393</v>
      </c>
      <c r="Y440" s="13" t="str">
        <f t="shared" si="373"/>
        <v/>
      </c>
      <c r="Z440" t="str">
        <f t="shared" si="369"/>
        <v/>
      </c>
      <c r="AB440" s="14" t="str">
        <f t="shared" si="376"/>
        <v/>
      </c>
      <c r="AC440" t="str">
        <f t="shared" si="374"/>
        <v/>
      </c>
      <c r="AE440" s="15" t="str">
        <f t="shared" si="377"/>
        <v/>
      </c>
      <c r="AF440" t="str">
        <f t="shared" si="400"/>
        <v/>
      </c>
      <c r="AI440" s="21">
        <f t="shared" si="356"/>
        <v>37893</v>
      </c>
      <c r="AJ440" s="14">
        <f t="shared" si="349"/>
        <v>1.5349999999999999</v>
      </c>
      <c r="AK440" s="22">
        <f t="shared" si="357"/>
        <v>-1.8613029315960851E-2</v>
      </c>
      <c r="AL440" s="14">
        <f t="shared" si="390"/>
        <v>1.5235810540776527</v>
      </c>
      <c r="AM440" s="14">
        <f t="shared" si="391"/>
        <v>3.9565907451319986E-2</v>
      </c>
      <c r="AN440" s="14">
        <f t="shared" si="392"/>
        <v>0.28860568752016108</v>
      </c>
      <c r="AO440" s="14" t="str">
        <f t="shared" si="393"/>
        <v/>
      </c>
      <c r="AP440" s="14" t="str">
        <f t="shared" si="394"/>
        <v/>
      </c>
      <c r="AQ440" s="15" t="str">
        <f t="shared" si="395"/>
        <v/>
      </c>
      <c r="AT440" s="21">
        <f t="shared" si="350"/>
        <v>37893</v>
      </c>
      <c r="AU440" s="14">
        <f t="shared" si="344"/>
        <v>1.5349999999999999</v>
      </c>
      <c r="AV440" s="22">
        <f t="shared" si="345"/>
        <v>-1.8613029315960851E-2</v>
      </c>
      <c r="AW440" s="14">
        <f>VLOOKUP(AT440,DATA_FEEDS!$F$7:$H$2022,3,FALSE)</f>
        <v>44.927</v>
      </c>
      <c r="AX440" s="14">
        <f t="shared" si="381"/>
        <v>43.421000000000006</v>
      </c>
      <c r="AY440" s="14">
        <f t="shared" si="382"/>
        <v>0.60038305621089549</v>
      </c>
      <c r="AZ440" s="14" t="str">
        <f t="shared" si="383"/>
        <v/>
      </c>
      <c r="BA440" s="14" t="str">
        <f t="shared" si="384"/>
        <v/>
      </c>
      <c r="BB440" s="15" t="str">
        <f t="shared" si="385"/>
        <v/>
      </c>
      <c r="BE440" s="20">
        <f t="shared" si="351"/>
        <v>37893</v>
      </c>
      <c r="BF440">
        <f t="shared" si="346"/>
        <v>1.5349999999999999</v>
      </c>
      <c r="BG440">
        <f t="shared" si="347"/>
        <v>-1.8613029315960851E-2</v>
      </c>
      <c r="BH440">
        <f>VLOOKUP(BE440,DATA_FEEDS!$A$7:$B$2095,2,FALSE)</f>
        <v>44.5</v>
      </c>
      <c r="BI440">
        <f t="shared" si="388"/>
        <v>45.969230769230769</v>
      </c>
      <c r="BJ440">
        <f t="shared" si="389"/>
        <v>-0.29889435971728712</v>
      </c>
      <c r="BK440" t="str">
        <f t="shared" si="379"/>
        <v/>
      </c>
      <c r="BL440" s="14" t="str">
        <f t="shared" si="380"/>
        <v/>
      </c>
      <c r="BM440" s="15" t="str">
        <f t="shared" si="386"/>
        <v/>
      </c>
      <c r="BP440" s="20">
        <f t="shared" si="352"/>
        <v>37893</v>
      </c>
      <c r="BQ440">
        <f t="shared" si="396"/>
        <v>1.5349999999999999</v>
      </c>
      <c r="BR440">
        <f t="shared" si="397"/>
        <v>-1.8613029315960851E-2</v>
      </c>
      <c r="BS440">
        <f t="shared" si="358"/>
        <v>0</v>
      </c>
      <c r="BT440">
        <f t="shared" si="359"/>
        <v>0</v>
      </c>
      <c r="BU440">
        <f t="shared" si="360"/>
        <v>0</v>
      </c>
      <c r="BV440" t="str">
        <f t="shared" si="361"/>
        <v/>
      </c>
      <c r="BW440" s="14" t="str">
        <f t="shared" si="387"/>
        <v/>
      </c>
      <c r="BX440" s="15" t="str">
        <f t="shared" si="353"/>
        <v/>
      </c>
      <c r="BY440">
        <f t="shared" si="362"/>
        <v>0.28860568752016108</v>
      </c>
      <c r="BZ440">
        <f t="shared" si="363"/>
        <v>0.60038305621089549</v>
      </c>
      <c r="CA440">
        <f t="shared" si="364"/>
        <v>-0.29889435971728712</v>
      </c>
    </row>
    <row r="441" spans="1:79" x14ac:dyDescent="0.25">
      <c r="A441" s="1">
        <v>37894</v>
      </c>
      <c r="B441" s="2">
        <v>1.506429</v>
      </c>
      <c r="C441" s="2">
        <v>1.48</v>
      </c>
      <c r="D441">
        <f t="shared" si="354"/>
        <v>1.506429</v>
      </c>
      <c r="E441" s="2">
        <f t="shared" si="354"/>
        <v>1.48</v>
      </c>
      <c r="F441" s="4">
        <f t="shared" si="365"/>
        <v>-1.8613029315960851E-2</v>
      </c>
      <c r="G441" s="4">
        <f t="shared" si="378"/>
        <v>-6.7087149818869984E-2</v>
      </c>
      <c r="H441" s="4">
        <f t="shared" si="399"/>
        <v>-9.1227831024867825E-2</v>
      </c>
      <c r="I441" s="5">
        <f t="shared" si="355"/>
        <v>-2.6429000000000036E-2</v>
      </c>
      <c r="J441">
        <f t="shared" si="348"/>
        <v>1</v>
      </c>
      <c r="K441">
        <f t="shared" si="366"/>
        <v>1.4922858000000001</v>
      </c>
      <c r="L441">
        <f t="shared" si="398"/>
        <v>1.5798215500000001</v>
      </c>
      <c r="M441" t="str">
        <f t="shared" si="367"/>
        <v/>
      </c>
      <c r="R441" s="13">
        <f t="shared" si="368"/>
        <v>-8.7535750000000023E-2</v>
      </c>
      <c r="S441" s="14" t="str">
        <f t="shared" si="375"/>
        <v/>
      </c>
      <c r="T441" s="14">
        <f t="shared" si="370"/>
        <v>-100</v>
      </c>
      <c r="U441" s="15">
        <f t="shared" si="371"/>
        <v>1.8613029315960852</v>
      </c>
      <c r="V441" t="str">
        <f t="shared" si="372"/>
        <v/>
      </c>
      <c r="Y441" s="13" t="str">
        <f t="shared" si="373"/>
        <v/>
      </c>
      <c r="Z441" t="str">
        <f t="shared" si="369"/>
        <v/>
      </c>
      <c r="AB441" s="14" t="str">
        <f t="shared" si="376"/>
        <v/>
      </c>
      <c r="AC441" t="str">
        <f t="shared" si="374"/>
        <v/>
      </c>
      <c r="AE441" s="15" t="str">
        <f t="shared" si="377"/>
        <v/>
      </c>
      <c r="AF441" t="str">
        <f t="shared" si="400"/>
        <v/>
      </c>
      <c r="AI441" s="21">
        <f t="shared" si="356"/>
        <v>37894</v>
      </c>
      <c r="AJ441" s="14">
        <f t="shared" si="349"/>
        <v>1.506429</v>
      </c>
      <c r="AK441" s="22">
        <f t="shared" si="357"/>
        <v>-1.80181077236298E-2</v>
      </c>
      <c r="AL441" s="14">
        <f t="shared" si="390"/>
        <v>1.5157391757374512</v>
      </c>
      <c r="AM441" s="14">
        <f t="shared" si="391"/>
        <v>3.8089300112690357E-2</v>
      </c>
      <c r="AN441" s="14">
        <f t="shared" si="392"/>
        <v>-0.24443021294448203</v>
      </c>
      <c r="AO441" s="14" t="str">
        <f t="shared" si="393"/>
        <v/>
      </c>
      <c r="AP441" s="14" t="str">
        <f t="shared" si="394"/>
        <v/>
      </c>
      <c r="AQ441" s="15" t="str">
        <f t="shared" si="395"/>
        <v/>
      </c>
      <c r="AT441" s="21">
        <f t="shared" si="350"/>
        <v>37894</v>
      </c>
      <c r="AU441" s="14">
        <f t="shared" si="344"/>
        <v>1.506429</v>
      </c>
      <c r="AV441" s="22">
        <f t="shared" si="345"/>
        <v>-1.80181077236298E-2</v>
      </c>
      <c r="AW441" s="14">
        <f>VLOOKUP(AT441,DATA_FEEDS!$F$7:$H$2022,3,FALSE)</f>
        <v>46.473999999999997</v>
      </c>
      <c r="AX441" s="14">
        <f t="shared" si="381"/>
        <v>43.463900000000002</v>
      </c>
      <c r="AY441" s="14">
        <f t="shared" si="382"/>
        <v>1.2412119479434813</v>
      </c>
      <c r="AZ441" s="14" t="str">
        <f t="shared" si="383"/>
        <v/>
      </c>
      <c r="BA441" s="14" t="str">
        <f t="shared" si="384"/>
        <v/>
      </c>
      <c r="BB441" s="15" t="str">
        <f t="shared" si="385"/>
        <v/>
      </c>
      <c r="BE441" s="20">
        <f t="shared" si="351"/>
        <v>37894</v>
      </c>
      <c r="BF441">
        <f t="shared" si="346"/>
        <v>1.506429</v>
      </c>
      <c r="BG441">
        <f t="shared" si="347"/>
        <v>-1.80181077236298E-2</v>
      </c>
      <c r="BH441">
        <f>VLOOKUP(BE441,DATA_FEEDS!$A$7:$B$2095,2,FALSE)</f>
        <v>29.5</v>
      </c>
      <c r="BI441">
        <f t="shared" si="388"/>
        <v>43.792307692307688</v>
      </c>
      <c r="BJ441">
        <f t="shared" si="389"/>
        <v>-4.3917938925083577</v>
      </c>
      <c r="BK441">
        <f t="shared" si="379"/>
        <v>-100</v>
      </c>
      <c r="BL441" s="14">
        <f t="shared" si="380"/>
        <v>1.8018107723629799</v>
      </c>
      <c r="BM441" s="15" t="str">
        <f t="shared" si="386"/>
        <v/>
      </c>
      <c r="BP441" s="20">
        <f t="shared" si="352"/>
        <v>37894</v>
      </c>
      <c r="BQ441">
        <f t="shared" si="396"/>
        <v>1.506429</v>
      </c>
      <c r="BR441">
        <f t="shared" si="397"/>
        <v>-1.80181077236298E-2</v>
      </c>
      <c r="BS441">
        <f t="shared" si="358"/>
        <v>0</v>
      </c>
      <c r="BT441">
        <f t="shared" si="359"/>
        <v>0</v>
      </c>
      <c r="BU441">
        <f t="shared" si="360"/>
        <v>-100</v>
      </c>
      <c r="BV441">
        <f t="shared" si="361"/>
        <v>-100</v>
      </c>
      <c r="BW441" s="14">
        <f t="shared" si="387"/>
        <v>1.8018107723629799</v>
      </c>
      <c r="BX441" s="15" t="str">
        <f t="shared" si="353"/>
        <v/>
      </c>
      <c r="BY441">
        <f t="shared" si="362"/>
        <v>-0.24443021294448203</v>
      </c>
      <c r="BZ441">
        <f t="shared" si="363"/>
        <v>1.2412119479434813</v>
      </c>
      <c r="CA441">
        <f t="shared" si="364"/>
        <v>-4.3917938925083577</v>
      </c>
    </row>
    <row r="442" spans="1:79" x14ac:dyDescent="0.25">
      <c r="A442" s="1">
        <v>37895</v>
      </c>
      <c r="B442" s="2">
        <v>1.4792860000000001</v>
      </c>
      <c r="C442" s="2">
        <v>1.4850000000000001</v>
      </c>
      <c r="D442">
        <f t="shared" si="354"/>
        <v>1.4792860000000001</v>
      </c>
      <c r="E442" s="2">
        <f t="shared" si="354"/>
        <v>1.4850000000000001</v>
      </c>
      <c r="F442" s="4">
        <f t="shared" si="365"/>
        <v>-1.80181077236298E-2</v>
      </c>
      <c r="G442" s="4">
        <f t="shared" si="378"/>
        <v>-2.5773378486714391E-2</v>
      </c>
      <c r="H442" s="4">
        <f t="shared" si="399"/>
        <v>-0.10233176125530884</v>
      </c>
      <c r="I442" s="5">
        <f t="shared" si="355"/>
        <v>5.7139999999999969E-3</v>
      </c>
      <c r="J442">
        <f t="shared" si="348"/>
        <v>1</v>
      </c>
      <c r="K442">
        <f t="shared" si="366"/>
        <v>1.4847144000000001</v>
      </c>
      <c r="L442">
        <f t="shared" si="398"/>
        <v>1.5721072500000002</v>
      </c>
      <c r="M442" t="str">
        <f t="shared" si="367"/>
        <v/>
      </c>
      <c r="R442" s="13">
        <f t="shared" si="368"/>
        <v>-8.7392850000000077E-2</v>
      </c>
      <c r="S442" s="14" t="str">
        <f t="shared" si="375"/>
        <v/>
      </c>
      <c r="T442" s="14">
        <f t="shared" si="370"/>
        <v>-100</v>
      </c>
      <c r="U442" s="15">
        <f t="shared" si="371"/>
        <v>1.8018107723629799</v>
      </c>
      <c r="V442" t="str">
        <f t="shared" si="372"/>
        <v/>
      </c>
      <c r="Y442" s="13" t="str">
        <f t="shared" si="373"/>
        <v/>
      </c>
      <c r="Z442" t="str">
        <f t="shared" si="369"/>
        <v/>
      </c>
      <c r="AB442" s="14" t="str">
        <f t="shared" si="376"/>
        <v/>
      </c>
      <c r="AC442" t="str">
        <f t="shared" si="374"/>
        <v/>
      </c>
      <c r="AE442" s="15" t="str">
        <f t="shared" si="377"/>
        <v/>
      </c>
      <c r="AF442" t="str">
        <f t="shared" si="400"/>
        <v/>
      </c>
      <c r="AI442" s="21">
        <f t="shared" si="356"/>
        <v>37895</v>
      </c>
      <c r="AJ442" s="14">
        <f t="shared" si="349"/>
        <v>1.4792860000000001</v>
      </c>
      <c r="AK442" s="22">
        <f t="shared" si="357"/>
        <v>4.3453395759845475E-3</v>
      </c>
      <c r="AL442" s="14">
        <f t="shared" si="390"/>
        <v>1.499981102617312</v>
      </c>
      <c r="AM442" s="14">
        <f t="shared" si="391"/>
        <v>3.5770979799521901E-2</v>
      </c>
      <c r="AN442" s="14">
        <f t="shared" si="392"/>
        <v>-0.57854447189586045</v>
      </c>
      <c r="AO442" s="14" t="str">
        <f t="shared" si="393"/>
        <v/>
      </c>
      <c r="AP442" s="14" t="str">
        <f t="shared" si="394"/>
        <v/>
      </c>
      <c r="AQ442" s="15" t="str">
        <f t="shared" si="395"/>
        <v/>
      </c>
      <c r="AT442" s="21">
        <f t="shared" si="350"/>
        <v>37895</v>
      </c>
      <c r="AU442" s="14">
        <f t="shared" si="344"/>
        <v>1.4792860000000001</v>
      </c>
      <c r="AV442" s="22">
        <f t="shared" si="345"/>
        <v>4.3453395759845475E-3</v>
      </c>
      <c r="AW442" s="14">
        <f>VLOOKUP(AT442,DATA_FEEDS!$F$7:$H$2022,3,FALSE)</f>
        <v>46.582000000000001</v>
      </c>
      <c r="AX442" s="14">
        <f t="shared" si="381"/>
        <v>43.6494</v>
      </c>
      <c r="AY442" s="14">
        <f t="shared" si="382"/>
        <v>1.1825564345677415</v>
      </c>
      <c r="AZ442" s="14" t="str">
        <f t="shared" si="383"/>
        <v/>
      </c>
      <c r="BA442" s="14" t="str">
        <f t="shared" si="384"/>
        <v/>
      </c>
      <c r="BB442" s="15" t="str">
        <f t="shared" si="385"/>
        <v/>
      </c>
      <c r="BE442" s="20">
        <f t="shared" si="351"/>
        <v>37895</v>
      </c>
      <c r="BF442">
        <f t="shared" si="346"/>
        <v>1.4792860000000001</v>
      </c>
      <c r="BG442">
        <f t="shared" si="347"/>
        <v>4.3453395759845475E-3</v>
      </c>
      <c r="BH442">
        <f>VLOOKUP(BE442,DATA_FEEDS!$A$7:$B$2095,2,FALSE)</f>
        <v>26.6</v>
      </c>
      <c r="BI442">
        <f t="shared" si="388"/>
        <v>41.730769230769234</v>
      </c>
      <c r="BJ442">
        <f t="shared" si="389"/>
        <v>-3.2543279617116676</v>
      </c>
      <c r="BK442">
        <f t="shared" si="379"/>
        <v>-100</v>
      </c>
      <c r="BL442" s="14">
        <f t="shared" si="380"/>
        <v>-0.43453395759845476</v>
      </c>
      <c r="BM442" s="15">
        <f t="shared" si="386"/>
        <v>-0.43453395759845476</v>
      </c>
      <c r="BP442" s="20">
        <f t="shared" si="352"/>
        <v>37895</v>
      </c>
      <c r="BQ442">
        <f t="shared" si="396"/>
        <v>1.4792860000000001</v>
      </c>
      <c r="BR442">
        <f t="shared" si="397"/>
        <v>4.3453395759845475E-3</v>
      </c>
      <c r="BS442">
        <f t="shared" si="358"/>
        <v>0</v>
      </c>
      <c r="BT442">
        <f t="shared" si="359"/>
        <v>0</v>
      </c>
      <c r="BU442">
        <f t="shared" si="360"/>
        <v>-100</v>
      </c>
      <c r="BV442">
        <f t="shared" si="361"/>
        <v>-100</v>
      </c>
      <c r="BW442" s="14">
        <f t="shared" si="387"/>
        <v>-0.43453395759845476</v>
      </c>
      <c r="BX442" s="15">
        <f t="shared" si="353"/>
        <v>-0.43453395759845476</v>
      </c>
      <c r="BY442">
        <f t="shared" si="362"/>
        <v>-0.57854447189586045</v>
      </c>
      <c r="BZ442">
        <f t="shared" si="363"/>
        <v>1.1825564345677415</v>
      </c>
      <c r="CA442">
        <f t="shared" si="364"/>
        <v>-3.2543279617116676</v>
      </c>
    </row>
    <row r="443" spans="1:79" x14ac:dyDescent="0.25">
      <c r="A443" s="1">
        <v>37896</v>
      </c>
      <c r="B443" s="2">
        <v>1.485714</v>
      </c>
      <c r="C443" s="2">
        <v>1.4692860000000001</v>
      </c>
      <c r="D443">
        <f t="shared" si="354"/>
        <v>1.485714</v>
      </c>
      <c r="E443" s="2">
        <f t="shared" si="354"/>
        <v>1.4692860000000001</v>
      </c>
      <c r="F443" s="4">
        <f t="shared" si="365"/>
        <v>4.3453395759845475E-3</v>
      </c>
      <c r="G443" s="4">
        <f t="shared" si="378"/>
        <v>1.3300689655172507E-2</v>
      </c>
      <c r="H443" s="4">
        <f t="shared" si="399"/>
        <v>-9.502818170563529E-2</v>
      </c>
      <c r="I443" s="5">
        <f t="shared" si="355"/>
        <v>-1.6427999999999887E-2</v>
      </c>
      <c r="J443">
        <f t="shared" si="348"/>
        <v>1</v>
      </c>
      <c r="K443">
        <f t="shared" si="366"/>
        <v>1.4867144000000001</v>
      </c>
      <c r="L443">
        <f t="shared" si="398"/>
        <v>1.56403585</v>
      </c>
      <c r="M443" t="str">
        <f t="shared" si="367"/>
        <v/>
      </c>
      <c r="R443" s="13">
        <f t="shared" si="368"/>
        <v>-7.7321449999999903E-2</v>
      </c>
      <c r="S443" s="14" t="str">
        <f t="shared" si="375"/>
        <v/>
      </c>
      <c r="T443" s="14">
        <f t="shared" si="370"/>
        <v>-100</v>
      </c>
      <c r="U443" s="15">
        <f t="shared" si="371"/>
        <v>-0.43453395759845476</v>
      </c>
      <c r="V443">
        <f t="shared" si="372"/>
        <v>-0.43453395759845476</v>
      </c>
      <c r="Y443" s="13" t="str">
        <f t="shared" si="373"/>
        <v/>
      </c>
      <c r="Z443" t="str">
        <f t="shared" si="369"/>
        <v/>
      </c>
      <c r="AB443" s="14" t="str">
        <f t="shared" si="376"/>
        <v/>
      </c>
      <c r="AC443" t="str">
        <f t="shared" si="374"/>
        <v/>
      </c>
      <c r="AE443" s="15" t="str">
        <f t="shared" si="377"/>
        <v/>
      </c>
      <c r="AF443" t="str">
        <f t="shared" si="400"/>
        <v/>
      </c>
      <c r="AI443" s="21">
        <f t="shared" si="356"/>
        <v>37896</v>
      </c>
      <c r="AJ443" s="14">
        <f t="shared" si="349"/>
        <v>1.485714</v>
      </c>
      <c r="AK443" s="22">
        <f t="shared" si="357"/>
        <v>9.1350017567310513E-3</v>
      </c>
      <c r="AL443" s="14">
        <f t="shared" si="390"/>
        <v>1.4815118259921292</v>
      </c>
      <c r="AM443" s="14">
        <f t="shared" si="391"/>
        <v>3.4724693894563327E-2</v>
      </c>
      <c r="AN443" s="14">
        <f t="shared" si="392"/>
        <v>0.12101399714653011</v>
      </c>
      <c r="AO443" s="14" t="str">
        <f t="shared" si="393"/>
        <v/>
      </c>
      <c r="AP443" s="14" t="str">
        <f t="shared" si="394"/>
        <v/>
      </c>
      <c r="AQ443" s="15" t="str">
        <f t="shared" si="395"/>
        <v/>
      </c>
      <c r="AT443" s="21">
        <f t="shared" si="350"/>
        <v>37896</v>
      </c>
      <c r="AU443" s="14">
        <f t="shared" si="344"/>
        <v>1.485714</v>
      </c>
      <c r="AV443" s="22">
        <f t="shared" si="345"/>
        <v>9.1350017567310513E-3</v>
      </c>
      <c r="AW443" s="14">
        <f>VLOOKUP(AT443,DATA_FEEDS!$F$7:$H$2022,3,FALSE)</f>
        <v>45.828000000000003</v>
      </c>
      <c r="AX443" s="14">
        <f t="shared" si="381"/>
        <v>43.782600000000002</v>
      </c>
      <c r="AY443" s="14">
        <f t="shared" si="382"/>
        <v>0.7722839357084037</v>
      </c>
      <c r="AZ443" s="14" t="str">
        <f t="shared" si="383"/>
        <v/>
      </c>
      <c r="BA443" s="14" t="str">
        <f t="shared" si="384"/>
        <v/>
      </c>
      <c r="BB443" s="15" t="str">
        <f t="shared" si="385"/>
        <v/>
      </c>
      <c r="BE443" s="20">
        <f t="shared" si="351"/>
        <v>37896</v>
      </c>
      <c r="BF443">
        <f t="shared" si="346"/>
        <v>1.485714</v>
      </c>
      <c r="BG443">
        <f t="shared" si="347"/>
        <v>9.1350017567310513E-3</v>
      </c>
      <c r="BH443">
        <f>VLOOKUP(BE443,DATA_FEEDS!$A$7:$B$2095,2,FALSE)</f>
        <v>26.2</v>
      </c>
      <c r="BI443">
        <f t="shared" si="388"/>
        <v>39.984615384615388</v>
      </c>
      <c r="BJ443">
        <f t="shared" si="389"/>
        <v>-2.2044122277859883</v>
      </c>
      <c r="BK443">
        <f t="shared" si="379"/>
        <v>-100</v>
      </c>
      <c r="BL443" s="14">
        <f t="shared" si="380"/>
        <v>-0.91350017567310515</v>
      </c>
      <c r="BM443" s="15">
        <f t="shared" si="386"/>
        <v>-0.91350017567310515</v>
      </c>
      <c r="BP443" s="20">
        <f t="shared" si="352"/>
        <v>37896</v>
      </c>
      <c r="BQ443">
        <f t="shared" si="396"/>
        <v>1.485714</v>
      </c>
      <c r="BR443">
        <f t="shared" si="397"/>
        <v>9.1350017567310513E-3</v>
      </c>
      <c r="BS443">
        <f t="shared" si="358"/>
        <v>0</v>
      </c>
      <c r="BT443">
        <f t="shared" si="359"/>
        <v>0</v>
      </c>
      <c r="BU443">
        <f t="shared" si="360"/>
        <v>-100</v>
      </c>
      <c r="BV443">
        <f t="shared" si="361"/>
        <v>-100</v>
      </c>
      <c r="BW443" s="14">
        <f t="shared" si="387"/>
        <v>-0.91350017567310515</v>
      </c>
      <c r="BX443" s="15">
        <f t="shared" si="353"/>
        <v>-0.91350017567310515</v>
      </c>
      <c r="BY443">
        <f t="shared" si="362"/>
        <v>0.12101399714653011</v>
      </c>
      <c r="BZ443">
        <f t="shared" si="363"/>
        <v>0.7722839357084037</v>
      </c>
      <c r="CA443">
        <f t="shared" si="364"/>
        <v>-2.2044122277859883</v>
      </c>
    </row>
    <row r="444" spans="1:79" x14ac:dyDescent="0.25">
      <c r="A444" s="1">
        <v>37897</v>
      </c>
      <c r="B444" s="2">
        <v>1.4992859999999999</v>
      </c>
      <c r="C444" s="2">
        <v>1.5492859999999999</v>
      </c>
      <c r="D444">
        <f t="shared" si="354"/>
        <v>1.4992859999999999</v>
      </c>
      <c r="E444" s="2">
        <f t="shared" si="354"/>
        <v>1.5492859999999999</v>
      </c>
      <c r="F444" s="4">
        <f t="shared" si="365"/>
        <v>9.1350017567310513E-3</v>
      </c>
      <c r="G444" s="4">
        <f t="shared" si="378"/>
        <v>9.3068403908794922E-3</v>
      </c>
      <c r="H444" s="4">
        <f t="shared" si="399"/>
        <v>-3.5141999135587125E-2</v>
      </c>
      <c r="I444" s="5">
        <f t="shared" si="355"/>
        <v>5.0000000000000044E-2</v>
      </c>
      <c r="J444">
        <f t="shared" si="348"/>
        <v>1</v>
      </c>
      <c r="K444">
        <f t="shared" si="366"/>
        <v>1.5010002</v>
      </c>
      <c r="L444">
        <f t="shared" si="398"/>
        <v>1.5611429999999999</v>
      </c>
      <c r="M444" t="str">
        <f t="shared" si="367"/>
        <v/>
      </c>
      <c r="R444" s="13">
        <f t="shared" si="368"/>
        <v>-6.0142799999999941E-2</v>
      </c>
      <c r="S444" s="14" t="str">
        <f t="shared" si="375"/>
        <v/>
      </c>
      <c r="T444" s="14">
        <f t="shared" si="370"/>
        <v>-100</v>
      </c>
      <c r="U444" s="15">
        <f t="shared" si="371"/>
        <v>-0.91350017567310515</v>
      </c>
      <c r="V444">
        <f t="shared" si="372"/>
        <v>-0.91350017567310515</v>
      </c>
      <c r="Y444" s="13" t="str">
        <f t="shared" si="373"/>
        <v/>
      </c>
      <c r="Z444" t="str">
        <f t="shared" si="369"/>
        <v/>
      </c>
      <c r="AB444" s="14" t="str">
        <f t="shared" si="376"/>
        <v/>
      </c>
      <c r="AC444" t="str">
        <f t="shared" si="374"/>
        <v/>
      </c>
      <c r="AE444" s="15" t="str">
        <f t="shared" si="377"/>
        <v/>
      </c>
      <c r="AF444" t="str">
        <f t="shared" si="400"/>
        <v/>
      </c>
      <c r="AI444" s="21">
        <f t="shared" si="356"/>
        <v>37897</v>
      </c>
      <c r="AJ444" s="14">
        <f t="shared" si="349"/>
        <v>1.4992859999999999</v>
      </c>
      <c r="AK444" s="22">
        <f t="shared" si="357"/>
        <v>3.2396087204175951E-2</v>
      </c>
      <c r="AL444" s="14">
        <f t="shared" si="390"/>
        <v>1.4753462238934389</v>
      </c>
      <c r="AM444" s="14">
        <f t="shared" si="391"/>
        <v>3.4660250496370455E-2</v>
      </c>
      <c r="AN444" s="14">
        <f t="shared" si="392"/>
        <v>0.69069830032151303</v>
      </c>
      <c r="AO444" s="14" t="str">
        <f t="shared" si="393"/>
        <v/>
      </c>
      <c r="AP444" s="14" t="str">
        <f t="shared" si="394"/>
        <v/>
      </c>
      <c r="AQ444" s="15" t="str">
        <f t="shared" si="395"/>
        <v/>
      </c>
      <c r="AT444" s="21">
        <f t="shared" si="350"/>
        <v>37897</v>
      </c>
      <c r="AU444" s="14">
        <f t="shared" si="344"/>
        <v>1.4992859999999999</v>
      </c>
      <c r="AV444" s="22">
        <f t="shared" si="345"/>
        <v>3.2396087204175951E-2</v>
      </c>
      <c r="AW444" s="14">
        <f>VLOOKUP(AT444,DATA_FEEDS!$F$7:$H$2022,3,FALSE)</f>
        <v>46.305</v>
      </c>
      <c r="AX444" s="14">
        <f t="shared" si="381"/>
        <v>44.458199999999991</v>
      </c>
      <c r="AY444" s="14">
        <f t="shared" si="382"/>
        <v>0.67695102937356422</v>
      </c>
      <c r="AZ444" s="14" t="str">
        <f t="shared" si="383"/>
        <v/>
      </c>
      <c r="BA444" s="14" t="str">
        <f t="shared" si="384"/>
        <v/>
      </c>
      <c r="BB444" s="15" t="str">
        <f t="shared" si="385"/>
        <v/>
      </c>
      <c r="BE444" s="20">
        <f t="shared" si="351"/>
        <v>37897</v>
      </c>
      <c r="BF444">
        <f t="shared" si="346"/>
        <v>1.4992859999999999</v>
      </c>
      <c r="BG444">
        <f t="shared" si="347"/>
        <v>3.2396087204175951E-2</v>
      </c>
      <c r="BH444">
        <f>VLOOKUP(BE444,DATA_FEEDS!$A$7:$B$2095,2,FALSE)</f>
        <v>36.5</v>
      </c>
      <c r="BI444">
        <f t="shared" si="388"/>
        <v>39.292307692307695</v>
      </c>
      <c r="BJ444">
        <f t="shared" si="389"/>
        <v>-0.37713154203635513</v>
      </c>
      <c r="BK444" t="str">
        <f t="shared" si="379"/>
        <v/>
      </c>
      <c r="BL444" s="14" t="str">
        <f t="shared" si="380"/>
        <v/>
      </c>
      <c r="BM444" s="15" t="str">
        <f t="shared" si="386"/>
        <v/>
      </c>
      <c r="BP444" s="20">
        <f t="shared" si="352"/>
        <v>37897</v>
      </c>
      <c r="BQ444">
        <f t="shared" si="396"/>
        <v>1.4992859999999999</v>
      </c>
      <c r="BR444">
        <f t="shared" si="397"/>
        <v>3.2396087204175951E-2</v>
      </c>
      <c r="BS444">
        <f t="shared" si="358"/>
        <v>0</v>
      </c>
      <c r="BT444">
        <f t="shared" si="359"/>
        <v>0</v>
      </c>
      <c r="BU444">
        <f t="shared" si="360"/>
        <v>0</v>
      </c>
      <c r="BV444" t="str">
        <f t="shared" si="361"/>
        <v/>
      </c>
      <c r="BW444" s="14" t="str">
        <f t="shared" si="387"/>
        <v/>
      </c>
      <c r="BX444" s="15" t="str">
        <f t="shared" si="353"/>
        <v/>
      </c>
      <c r="BY444">
        <f t="shared" si="362"/>
        <v>0.69069830032151303</v>
      </c>
      <c r="BZ444">
        <f t="shared" si="363"/>
        <v>0.67695102937356422</v>
      </c>
      <c r="CA444">
        <f t="shared" si="364"/>
        <v>-0.37713154203635513</v>
      </c>
    </row>
    <row r="445" spans="1:79" x14ac:dyDescent="0.25">
      <c r="A445" s="1">
        <v>37900</v>
      </c>
      <c r="B445" s="2">
        <v>1.547857</v>
      </c>
      <c r="C445" s="2">
        <v>1.5921430000000001</v>
      </c>
      <c r="D445">
        <f t="shared" si="354"/>
        <v>1.547857</v>
      </c>
      <c r="E445" s="2">
        <f t="shared" si="354"/>
        <v>1.5921430000000001</v>
      </c>
      <c r="F445" s="4">
        <f t="shared" si="365"/>
        <v>3.2396087204175951E-2</v>
      </c>
      <c r="G445" s="4">
        <f t="shared" si="378"/>
        <v>5.6898798416652935E-2</v>
      </c>
      <c r="H445" s="4">
        <f t="shared" si="399"/>
        <v>-1.0652550261420226E-2</v>
      </c>
      <c r="I445" s="5">
        <f t="shared" si="355"/>
        <v>4.4286000000000048E-2</v>
      </c>
      <c r="J445">
        <f t="shared" si="348"/>
        <v>1</v>
      </c>
      <c r="K445">
        <f t="shared" si="366"/>
        <v>1.5151430000000001</v>
      </c>
      <c r="L445">
        <f t="shared" si="398"/>
        <v>1.5595358500000001</v>
      </c>
      <c r="M445" t="str">
        <f t="shared" si="367"/>
        <v/>
      </c>
      <c r="R445" s="13">
        <f t="shared" si="368"/>
        <v>-4.4392849999999928E-2</v>
      </c>
      <c r="S445" s="14" t="str">
        <f t="shared" si="375"/>
        <v/>
      </c>
      <c r="T445" s="14">
        <f t="shared" si="370"/>
        <v>-100</v>
      </c>
      <c r="U445" s="15">
        <f t="shared" si="371"/>
        <v>-3.239608720417595</v>
      </c>
      <c r="V445">
        <f t="shared" si="372"/>
        <v>-3.239608720417595</v>
      </c>
      <c r="Y445" s="13" t="str">
        <f t="shared" si="373"/>
        <v/>
      </c>
      <c r="Z445" t="str">
        <f t="shared" si="369"/>
        <v/>
      </c>
      <c r="AB445" s="14" t="str">
        <f t="shared" si="376"/>
        <v/>
      </c>
      <c r="AC445" t="str">
        <f t="shared" si="374"/>
        <v/>
      </c>
      <c r="AE445" s="15" t="str">
        <f t="shared" si="377"/>
        <v/>
      </c>
      <c r="AF445" t="str">
        <f t="shared" si="400"/>
        <v/>
      </c>
      <c r="AI445" s="21">
        <f t="shared" si="356"/>
        <v>37900</v>
      </c>
      <c r="AJ445" s="14">
        <f t="shared" si="349"/>
        <v>1.547857</v>
      </c>
      <c r="AK445" s="22">
        <f t="shared" si="357"/>
        <v>1.7535857640595943E-2</v>
      </c>
      <c r="AL445" s="14">
        <f t="shared" si="390"/>
        <v>1.4533277743131521</v>
      </c>
      <c r="AM445" s="14">
        <f t="shared" si="391"/>
        <v>3.4277294923794187E-2</v>
      </c>
      <c r="AN445" s="14">
        <f t="shared" si="392"/>
        <v>2.7577796292562411</v>
      </c>
      <c r="AO445" s="14">
        <f t="shared" si="393"/>
        <v>-100</v>
      </c>
      <c r="AP445" s="14">
        <f t="shared" si="394"/>
        <v>-1.7535857640595942</v>
      </c>
      <c r="AQ445" s="15">
        <f t="shared" si="395"/>
        <v>-1.7535857640595942</v>
      </c>
      <c r="AT445" s="21">
        <f t="shared" si="350"/>
        <v>37900</v>
      </c>
      <c r="AU445" s="14">
        <f t="shared" si="344"/>
        <v>1.547857</v>
      </c>
      <c r="AV445" s="22">
        <f t="shared" si="345"/>
        <v>1.7535857640595943E-2</v>
      </c>
      <c r="AW445" s="14">
        <f>VLOOKUP(AT445,DATA_FEEDS!$F$7:$H$2022,3,FALSE)</f>
        <v>46.030999999999999</v>
      </c>
      <c r="AX445" s="14">
        <f t="shared" si="381"/>
        <v>44.941899999999997</v>
      </c>
      <c r="AY445" s="14">
        <f t="shared" si="382"/>
        <v>0.45815058827517269</v>
      </c>
      <c r="AZ445" s="14" t="str">
        <f t="shared" si="383"/>
        <v/>
      </c>
      <c r="BA445" s="14" t="str">
        <f t="shared" si="384"/>
        <v/>
      </c>
      <c r="BB445" s="15" t="str">
        <f t="shared" si="385"/>
        <v/>
      </c>
      <c r="BE445" s="20">
        <f t="shared" si="351"/>
        <v>37900</v>
      </c>
      <c r="BF445">
        <f t="shared" si="346"/>
        <v>1.547857</v>
      </c>
      <c r="BG445">
        <f t="shared" si="347"/>
        <v>1.7535857640595943E-2</v>
      </c>
      <c r="BH445">
        <f>VLOOKUP(BE445,DATA_FEEDS!$A$7:$B$2095,2,FALSE)</f>
        <v>35.299999999999997</v>
      </c>
      <c r="BI445">
        <f t="shared" si="388"/>
        <v>38.54615384615385</v>
      </c>
      <c r="BJ445">
        <f t="shared" si="389"/>
        <v>-0.44852598421755452</v>
      </c>
      <c r="BK445" t="str">
        <f t="shared" si="379"/>
        <v/>
      </c>
      <c r="BL445" s="14" t="str">
        <f t="shared" si="380"/>
        <v/>
      </c>
      <c r="BM445" s="15" t="str">
        <f t="shared" si="386"/>
        <v/>
      </c>
      <c r="BP445" s="20">
        <f t="shared" si="352"/>
        <v>37900</v>
      </c>
      <c r="BQ445">
        <f t="shared" si="396"/>
        <v>1.547857</v>
      </c>
      <c r="BR445">
        <f t="shared" si="397"/>
        <v>1.7535857640595943E-2</v>
      </c>
      <c r="BS445">
        <f t="shared" si="358"/>
        <v>-100</v>
      </c>
      <c r="BT445">
        <f t="shared" si="359"/>
        <v>0</v>
      </c>
      <c r="BU445">
        <f t="shared" si="360"/>
        <v>0</v>
      </c>
      <c r="BV445">
        <f t="shared" si="361"/>
        <v>-100</v>
      </c>
      <c r="BW445" s="14">
        <f t="shared" si="387"/>
        <v>-1.7535857640595942</v>
      </c>
      <c r="BX445" s="15">
        <f t="shared" si="353"/>
        <v>-1.7535857640595942</v>
      </c>
      <c r="BY445">
        <f t="shared" si="362"/>
        <v>2.7577796292562411</v>
      </c>
      <c r="BZ445">
        <f t="shared" si="363"/>
        <v>0.45815058827517269</v>
      </c>
      <c r="CA445">
        <f t="shared" si="364"/>
        <v>-0.44852598421755452</v>
      </c>
    </row>
    <row r="446" spans="1:79" x14ac:dyDescent="0.25">
      <c r="A446" s="1">
        <v>37901</v>
      </c>
      <c r="B446" s="2">
        <v>1.575</v>
      </c>
      <c r="C446" s="2">
        <v>1.658571</v>
      </c>
      <c r="D446">
        <f t="shared" si="354"/>
        <v>1.575</v>
      </c>
      <c r="E446" s="2">
        <f t="shared" si="354"/>
        <v>1.658571</v>
      </c>
      <c r="F446" s="4">
        <f t="shared" si="365"/>
        <v>1.7535857640595943E-2</v>
      </c>
      <c r="G446" s="4">
        <f t="shared" si="378"/>
        <v>0.12119698286876229</v>
      </c>
      <c r="H446" s="4">
        <f t="shared" si="399"/>
        <v>4.3595048342463243E-2</v>
      </c>
      <c r="I446" s="5">
        <f t="shared" si="355"/>
        <v>8.3571000000000062E-2</v>
      </c>
      <c r="J446">
        <f t="shared" si="348"/>
        <v>1</v>
      </c>
      <c r="K446">
        <f t="shared" si="366"/>
        <v>1.5508572</v>
      </c>
      <c r="L446">
        <f t="shared" si="398"/>
        <v>1.5625715499999999</v>
      </c>
      <c r="M446" t="str">
        <f t="shared" si="367"/>
        <v/>
      </c>
      <c r="R446" s="13">
        <f t="shared" si="368"/>
        <v>-1.1714349999999873E-2</v>
      </c>
      <c r="S446" s="14" t="str">
        <f t="shared" si="375"/>
        <v/>
      </c>
      <c r="T446" s="14">
        <f t="shared" si="370"/>
        <v>-100</v>
      </c>
      <c r="U446" s="15">
        <f t="shared" si="371"/>
        <v>-1.7535857640595942</v>
      </c>
      <c r="V446">
        <f t="shared" si="372"/>
        <v>-1.7535857640595942</v>
      </c>
      <c r="Y446" s="13" t="str">
        <f t="shared" si="373"/>
        <v/>
      </c>
      <c r="Z446" t="str">
        <f t="shared" si="369"/>
        <v/>
      </c>
      <c r="AB446" s="14" t="str">
        <f t="shared" si="376"/>
        <v/>
      </c>
      <c r="AC446" t="str">
        <f t="shared" si="374"/>
        <v/>
      </c>
      <c r="AE446" s="15" t="str">
        <f t="shared" si="377"/>
        <v/>
      </c>
      <c r="AF446" t="str">
        <f t="shared" si="400"/>
        <v/>
      </c>
      <c r="AI446" s="21">
        <f t="shared" si="356"/>
        <v>37901</v>
      </c>
      <c r="AJ446" s="14">
        <f t="shared" si="349"/>
        <v>1.575</v>
      </c>
      <c r="AK446" s="22">
        <f t="shared" si="357"/>
        <v>5.4421587301587346E-2</v>
      </c>
      <c r="AL446" s="14">
        <f t="shared" si="390"/>
        <v>1.4742904289572323</v>
      </c>
      <c r="AM446" s="14">
        <f t="shared" si="391"/>
        <v>4.1889697809892691E-2</v>
      </c>
      <c r="AN446" s="14">
        <f t="shared" si="392"/>
        <v>2.4041608392549456</v>
      </c>
      <c r="AO446" s="14">
        <f t="shared" si="393"/>
        <v>-100</v>
      </c>
      <c r="AP446" s="14">
        <f t="shared" si="394"/>
        <v>-5.4421587301587344</v>
      </c>
      <c r="AQ446" s="15">
        <f t="shared" si="395"/>
        <v>-5.4421587301587344</v>
      </c>
      <c r="AT446" s="21">
        <f t="shared" si="350"/>
        <v>37901</v>
      </c>
      <c r="AU446" s="14">
        <f t="shared" si="344"/>
        <v>1.575</v>
      </c>
      <c r="AV446" s="22">
        <f t="shared" si="345"/>
        <v>5.4421587301587346E-2</v>
      </c>
      <c r="AW446" s="14">
        <f>VLOOKUP(AT446,DATA_FEEDS!$F$7:$H$2022,3,FALSE)</f>
        <v>44.01</v>
      </c>
      <c r="AX446" s="14">
        <f t="shared" si="381"/>
        <v>45.247500000000002</v>
      </c>
      <c r="AY446" s="14">
        <f t="shared" si="382"/>
        <v>-0.58453836892696076</v>
      </c>
      <c r="AZ446" s="14" t="str">
        <f t="shared" si="383"/>
        <v/>
      </c>
      <c r="BA446" s="14" t="str">
        <f t="shared" si="384"/>
        <v/>
      </c>
      <c r="BB446" s="15" t="str">
        <f t="shared" si="385"/>
        <v/>
      </c>
      <c r="BE446" s="20">
        <f t="shared" si="351"/>
        <v>37901</v>
      </c>
      <c r="BF446">
        <f t="shared" si="346"/>
        <v>1.575</v>
      </c>
      <c r="BG446">
        <f t="shared" si="347"/>
        <v>5.4421587301587346E-2</v>
      </c>
      <c r="BH446">
        <f>VLOOKUP(BE446,DATA_FEEDS!$A$7:$B$2095,2,FALSE)</f>
        <v>34.799999999999997</v>
      </c>
      <c r="BI446">
        <f t="shared" si="388"/>
        <v>37.884615384615387</v>
      </c>
      <c r="BJ446">
        <f t="shared" si="389"/>
        <v>-0.43152154290257572</v>
      </c>
      <c r="BK446" t="str">
        <f t="shared" si="379"/>
        <v/>
      </c>
      <c r="BL446" s="14" t="str">
        <f t="shared" si="380"/>
        <v/>
      </c>
      <c r="BM446" s="15" t="str">
        <f t="shared" si="386"/>
        <v/>
      </c>
      <c r="BP446" s="20">
        <f t="shared" si="352"/>
        <v>37901</v>
      </c>
      <c r="BQ446">
        <f t="shared" si="396"/>
        <v>1.575</v>
      </c>
      <c r="BR446">
        <f t="shared" si="397"/>
        <v>5.4421587301587346E-2</v>
      </c>
      <c r="BS446">
        <f t="shared" si="358"/>
        <v>-100</v>
      </c>
      <c r="BT446">
        <f t="shared" si="359"/>
        <v>0</v>
      </c>
      <c r="BU446">
        <f t="shared" si="360"/>
        <v>0</v>
      </c>
      <c r="BV446">
        <f t="shared" si="361"/>
        <v>-100</v>
      </c>
      <c r="BW446" s="14">
        <f t="shared" si="387"/>
        <v>-5.4421587301587344</v>
      </c>
      <c r="BX446" s="15">
        <f t="shared" si="353"/>
        <v>-5.4421587301587344</v>
      </c>
      <c r="BY446">
        <f t="shared" si="362"/>
        <v>2.4041608392549456</v>
      </c>
      <c r="BZ446">
        <f t="shared" si="363"/>
        <v>-0.58453836892696076</v>
      </c>
      <c r="CA446">
        <f t="shared" si="364"/>
        <v>-0.43152154290257572</v>
      </c>
    </row>
    <row r="447" spans="1:79" x14ac:dyDescent="0.25">
      <c r="A447" s="1">
        <v>37902</v>
      </c>
      <c r="B447" s="2">
        <v>1.660714</v>
      </c>
      <c r="C447" s="2">
        <v>1.647143</v>
      </c>
      <c r="D447">
        <f t="shared" si="354"/>
        <v>1.660714</v>
      </c>
      <c r="E447" s="2">
        <f t="shared" si="354"/>
        <v>1.647143</v>
      </c>
      <c r="F447" s="4">
        <f t="shared" si="365"/>
        <v>5.4421587301587346E-2</v>
      </c>
      <c r="G447" s="4">
        <f t="shared" si="378"/>
        <v>0.10865415551041455</v>
      </c>
      <c r="H447" s="4">
        <f t="shared" si="399"/>
        <v>3.6404397949771183E-2</v>
      </c>
      <c r="I447" s="5">
        <f t="shared" si="355"/>
        <v>-1.3571E-2</v>
      </c>
      <c r="J447">
        <f t="shared" si="348"/>
        <v>1</v>
      </c>
      <c r="K447">
        <f t="shared" si="366"/>
        <v>1.5832858000000001</v>
      </c>
      <c r="L447">
        <f t="shared" si="398"/>
        <v>1.5657143999999998</v>
      </c>
      <c r="M447" t="str">
        <f t="shared" si="367"/>
        <v/>
      </c>
      <c r="R447" s="13">
        <f t="shared" si="368"/>
        <v>1.7571400000000237E-2</v>
      </c>
      <c r="S447" s="14">
        <f t="shared" si="375"/>
        <v>100</v>
      </c>
      <c r="T447" s="14">
        <f t="shared" si="370"/>
        <v>0</v>
      </c>
      <c r="U447" s="15" t="str">
        <f t="shared" si="371"/>
        <v/>
      </c>
      <c r="V447" t="str">
        <f t="shared" si="372"/>
        <v/>
      </c>
      <c r="Y447" s="13" t="str">
        <f t="shared" si="373"/>
        <v/>
      </c>
      <c r="Z447" t="str">
        <f t="shared" si="369"/>
        <v/>
      </c>
      <c r="AB447" s="14" t="str">
        <f t="shared" si="376"/>
        <v/>
      </c>
      <c r="AC447" t="str">
        <f t="shared" si="374"/>
        <v/>
      </c>
      <c r="AE447" s="15" t="str">
        <f t="shared" si="377"/>
        <v/>
      </c>
      <c r="AF447" t="str">
        <f t="shared" si="400"/>
        <v/>
      </c>
      <c r="AI447" s="21">
        <f t="shared" si="356"/>
        <v>37902</v>
      </c>
      <c r="AJ447" s="14">
        <f t="shared" si="349"/>
        <v>1.660714</v>
      </c>
      <c r="AK447" s="22">
        <f t="shared" si="357"/>
        <v>2.1508820904742832E-3</v>
      </c>
      <c r="AL447" s="14">
        <f t="shared" si="390"/>
        <v>1.4967405897382662</v>
      </c>
      <c r="AM447" s="14">
        <f t="shared" si="391"/>
        <v>4.9324509961902456E-2</v>
      </c>
      <c r="AN447" s="14">
        <f t="shared" si="392"/>
        <v>3.3243799155507991</v>
      </c>
      <c r="AO447" s="14">
        <f t="shared" si="393"/>
        <v>-100</v>
      </c>
      <c r="AP447" s="14">
        <f t="shared" si="394"/>
        <v>-0.21508820904742831</v>
      </c>
      <c r="AQ447" s="15">
        <f t="shared" si="395"/>
        <v>-0.21508820904742831</v>
      </c>
      <c r="AT447" s="21">
        <f t="shared" si="350"/>
        <v>37902</v>
      </c>
      <c r="AU447" s="14">
        <f t="shared" si="344"/>
        <v>1.660714</v>
      </c>
      <c r="AV447" s="22">
        <f t="shared" si="345"/>
        <v>2.1508820904742832E-3</v>
      </c>
      <c r="AW447" s="14">
        <f>VLOOKUP(AT447,DATA_FEEDS!$F$7:$H$2022,3,FALSE)</f>
        <v>43.673000000000002</v>
      </c>
      <c r="AX447" s="14">
        <f t="shared" si="381"/>
        <v>45.471899999999998</v>
      </c>
      <c r="AY447" s="14">
        <f t="shared" si="382"/>
        <v>-1.0932362755199685</v>
      </c>
      <c r="AZ447" s="14" t="str">
        <f t="shared" si="383"/>
        <v/>
      </c>
      <c r="BA447" s="14" t="str">
        <f t="shared" si="384"/>
        <v/>
      </c>
      <c r="BB447" s="15" t="str">
        <f t="shared" si="385"/>
        <v/>
      </c>
      <c r="BE447" s="20">
        <f t="shared" si="351"/>
        <v>37902</v>
      </c>
      <c r="BF447">
        <f t="shared" si="346"/>
        <v>1.660714</v>
      </c>
      <c r="BG447">
        <f t="shared" si="347"/>
        <v>2.1508820904742832E-3</v>
      </c>
      <c r="BH447">
        <f>VLOOKUP(BE447,DATA_FEEDS!$A$7:$B$2095,2,FALSE)</f>
        <v>34.5</v>
      </c>
      <c r="BI447">
        <f t="shared" si="388"/>
        <v>37.223076923076924</v>
      </c>
      <c r="BJ447">
        <f t="shared" si="389"/>
        <v>-0.38760764272284381</v>
      </c>
      <c r="BK447" t="str">
        <f t="shared" si="379"/>
        <v/>
      </c>
      <c r="BL447" s="14" t="str">
        <f t="shared" si="380"/>
        <v/>
      </c>
      <c r="BM447" s="15" t="str">
        <f t="shared" si="386"/>
        <v/>
      </c>
      <c r="BP447" s="20">
        <f t="shared" si="352"/>
        <v>37902</v>
      </c>
      <c r="BQ447">
        <f t="shared" si="396"/>
        <v>1.660714</v>
      </c>
      <c r="BR447">
        <f t="shared" si="397"/>
        <v>2.1508820904742832E-3</v>
      </c>
      <c r="BS447">
        <f t="shared" si="358"/>
        <v>-100</v>
      </c>
      <c r="BT447">
        <f t="shared" si="359"/>
        <v>0</v>
      </c>
      <c r="BU447">
        <f t="shared" si="360"/>
        <v>0</v>
      </c>
      <c r="BV447">
        <f t="shared" si="361"/>
        <v>-100</v>
      </c>
      <c r="BW447" s="14">
        <f t="shared" si="387"/>
        <v>-0.21508820904742831</v>
      </c>
      <c r="BX447" s="15">
        <f t="shared" si="353"/>
        <v>-0.21508820904742831</v>
      </c>
      <c r="BY447">
        <f t="shared" si="362"/>
        <v>3.3243799155507991</v>
      </c>
      <c r="BZ447">
        <f t="shared" si="363"/>
        <v>-1.0932362755199685</v>
      </c>
      <c r="CA447">
        <f t="shared" si="364"/>
        <v>-0.38760764272284381</v>
      </c>
    </row>
    <row r="448" spans="1:79" x14ac:dyDescent="0.25">
      <c r="A448" s="1">
        <v>37903</v>
      </c>
      <c r="B448" s="2">
        <v>1.6642859999999999</v>
      </c>
      <c r="C448" s="2">
        <v>1.675</v>
      </c>
      <c r="D448">
        <f t="shared" si="354"/>
        <v>1.6642859999999999</v>
      </c>
      <c r="E448" s="2">
        <f t="shared" si="354"/>
        <v>1.675</v>
      </c>
      <c r="F448" s="4">
        <f t="shared" si="365"/>
        <v>2.1508820904742832E-3</v>
      </c>
      <c r="G448" s="4">
        <f t="shared" si="378"/>
        <v>0.11719845313035682</v>
      </c>
      <c r="H448" s="4">
        <f t="shared" si="399"/>
        <v>4.1759310684967597E-2</v>
      </c>
      <c r="I448" s="5">
        <f t="shared" si="355"/>
        <v>1.0714000000000112E-2</v>
      </c>
      <c r="J448">
        <f t="shared" si="348"/>
        <v>1</v>
      </c>
      <c r="K448">
        <f t="shared" si="366"/>
        <v>1.6244285999999999</v>
      </c>
      <c r="L448">
        <f t="shared" si="398"/>
        <v>1.56889295</v>
      </c>
      <c r="M448" t="str">
        <f t="shared" si="367"/>
        <v/>
      </c>
      <c r="R448" s="13">
        <f t="shared" si="368"/>
        <v>5.5535649999999936E-2</v>
      </c>
      <c r="S448" s="14" t="str">
        <f t="shared" si="375"/>
        <v/>
      </c>
      <c r="T448" s="14">
        <f t="shared" si="370"/>
        <v>0</v>
      </c>
      <c r="U448" s="15" t="str">
        <f t="shared" si="371"/>
        <v/>
      </c>
      <c r="V448" t="str">
        <f t="shared" si="372"/>
        <v/>
      </c>
      <c r="Y448" s="13" t="str">
        <f t="shared" si="373"/>
        <v/>
      </c>
      <c r="Z448" t="str">
        <f t="shared" si="369"/>
        <v/>
      </c>
      <c r="AB448" s="14" t="str">
        <f t="shared" si="376"/>
        <v/>
      </c>
      <c r="AC448" t="str">
        <f t="shared" si="374"/>
        <v/>
      </c>
      <c r="AE448" s="15" t="str">
        <f t="shared" si="377"/>
        <v/>
      </c>
      <c r="AF448" t="str">
        <f t="shared" si="400"/>
        <v/>
      </c>
      <c r="AI448" s="21">
        <f t="shared" si="356"/>
        <v>37903</v>
      </c>
      <c r="AJ448" s="14">
        <f t="shared" si="349"/>
        <v>1.6642859999999999</v>
      </c>
      <c r="AK448" s="22">
        <f t="shared" si="357"/>
        <v>8.5832603290540831E-3</v>
      </c>
      <c r="AL448" s="14">
        <f t="shared" si="390"/>
        <v>1.5533426722634118</v>
      </c>
      <c r="AM448" s="14">
        <f t="shared" si="391"/>
        <v>5.8772086278106969E-2</v>
      </c>
      <c r="AN448" s="14">
        <f t="shared" si="392"/>
        <v>1.8876874169756213</v>
      </c>
      <c r="AO448" s="14">
        <f t="shared" si="393"/>
        <v>-100</v>
      </c>
      <c r="AP448" s="14">
        <f t="shared" si="394"/>
        <v>-0.85832603290540832</v>
      </c>
      <c r="AQ448" s="15">
        <f t="shared" si="395"/>
        <v>-0.85832603290540832</v>
      </c>
      <c r="AT448" s="21">
        <f t="shared" si="350"/>
        <v>37903</v>
      </c>
      <c r="AU448" s="14">
        <f t="shared" si="344"/>
        <v>1.6642859999999999</v>
      </c>
      <c r="AV448" s="22">
        <f t="shared" si="345"/>
        <v>8.5832603290540831E-3</v>
      </c>
      <c r="AW448" s="14">
        <f>VLOOKUP(AT448,DATA_FEEDS!$F$7:$H$2022,3,FALSE)</f>
        <v>43.33</v>
      </c>
      <c r="AX448" s="14">
        <f t="shared" si="381"/>
        <v>45.377099999999999</v>
      </c>
      <c r="AY448" s="14">
        <f t="shared" si="382"/>
        <v>-1.7906082590729289</v>
      </c>
      <c r="AZ448" s="14">
        <f t="shared" si="383"/>
        <v>100</v>
      </c>
      <c r="BA448" s="14">
        <f t="shared" si="384"/>
        <v>0.85832603290540832</v>
      </c>
      <c r="BB448" s="15" t="str">
        <f t="shared" si="385"/>
        <v/>
      </c>
      <c r="BE448" s="20">
        <f t="shared" si="351"/>
        <v>37903</v>
      </c>
      <c r="BF448">
        <f t="shared" si="346"/>
        <v>1.6642859999999999</v>
      </c>
      <c r="BG448">
        <f t="shared" si="347"/>
        <v>8.5832603290540831E-3</v>
      </c>
      <c r="BH448">
        <f>VLOOKUP(BE448,DATA_FEEDS!$A$7:$B$2095,2,FALSE)</f>
        <v>33.799999999999997</v>
      </c>
      <c r="BI448">
        <f t="shared" si="388"/>
        <v>36.58461538461539</v>
      </c>
      <c r="BJ448">
        <f t="shared" si="389"/>
        <v>-0.40300352942651274</v>
      </c>
      <c r="BK448" t="str">
        <f t="shared" si="379"/>
        <v/>
      </c>
      <c r="BL448" s="14" t="str">
        <f t="shared" si="380"/>
        <v/>
      </c>
      <c r="BM448" s="15" t="str">
        <f t="shared" si="386"/>
        <v/>
      </c>
      <c r="BP448" s="20">
        <f t="shared" si="352"/>
        <v>37903</v>
      </c>
      <c r="BQ448">
        <f t="shared" si="396"/>
        <v>1.6642859999999999</v>
      </c>
      <c r="BR448">
        <f t="shared" si="397"/>
        <v>8.5832603290540831E-3</v>
      </c>
      <c r="BS448">
        <f t="shared" si="358"/>
        <v>-100</v>
      </c>
      <c r="BT448">
        <f t="shared" si="359"/>
        <v>100</v>
      </c>
      <c r="BU448">
        <f t="shared" si="360"/>
        <v>0</v>
      </c>
      <c r="BV448" t="str">
        <f t="shared" si="361"/>
        <v/>
      </c>
      <c r="BW448" s="14" t="str">
        <f t="shared" si="387"/>
        <v/>
      </c>
      <c r="BX448" s="15" t="str">
        <f t="shared" si="353"/>
        <v/>
      </c>
      <c r="BY448">
        <f t="shared" si="362"/>
        <v>1.8876874169756213</v>
      </c>
      <c r="BZ448">
        <f t="shared" si="363"/>
        <v>-1.7906082590729289</v>
      </c>
      <c r="CA448">
        <f t="shared" si="364"/>
        <v>-0.40300352942651274</v>
      </c>
    </row>
    <row r="449" spans="1:79" x14ac:dyDescent="0.25">
      <c r="A449" s="1">
        <v>37904</v>
      </c>
      <c r="B449" s="2">
        <v>1.678571</v>
      </c>
      <c r="C449" s="2">
        <v>1.6914290000000001</v>
      </c>
      <c r="D449">
        <f t="shared" si="354"/>
        <v>1.678571</v>
      </c>
      <c r="E449" s="2">
        <f t="shared" si="354"/>
        <v>1.6914290000000001</v>
      </c>
      <c r="F449" s="4">
        <f t="shared" si="365"/>
        <v>8.5832603290540831E-3</v>
      </c>
      <c r="G449" s="4">
        <f t="shared" si="378"/>
        <v>9.2755338509952809E-2</v>
      </c>
      <c r="H449" s="4">
        <f t="shared" si="399"/>
        <v>3.8141247147523552E-2</v>
      </c>
      <c r="I449" s="5">
        <f t="shared" si="355"/>
        <v>1.2858000000000036E-2</v>
      </c>
      <c r="J449">
        <f t="shared" si="348"/>
        <v>1</v>
      </c>
      <c r="K449">
        <f t="shared" si="366"/>
        <v>1.6528572000000001</v>
      </c>
      <c r="L449">
        <f t="shared" si="398"/>
        <v>1.5709643999999998</v>
      </c>
      <c r="M449" t="str">
        <f t="shared" si="367"/>
        <v/>
      </c>
      <c r="R449" s="13">
        <f t="shared" si="368"/>
        <v>8.1892800000000321E-2</v>
      </c>
      <c r="S449" s="14" t="str">
        <f t="shared" si="375"/>
        <v/>
      </c>
      <c r="T449" s="14">
        <f t="shared" si="370"/>
        <v>0</v>
      </c>
      <c r="U449" s="15" t="str">
        <f t="shared" si="371"/>
        <v/>
      </c>
      <c r="V449" t="str">
        <f t="shared" si="372"/>
        <v/>
      </c>
      <c r="Y449" s="13" t="str">
        <f t="shared" si="373"/>
        <v/>
      </c>
      <c r="Z449" t="str">
        <f t="shared" si="369"/>
        <v/>
      </c>
      <c r="AB449" s="14" t="str">
        <f t="shared" si="376"/>
        <v/>
      </c>
      <c r="AC449" t="str">
        <f t="shared" si="374"/>
        <v/>
      </c>
      <c r="AE449" s="15" t="str">
        <f t="shared" si="377"/>
        <v/>
      </c>
      <c r="AF449" t="str">
        <f t="shared" si="400"/>
        <v/>
      </c>
      <c r="AI449" s="21">
        <f t="shared" si="356"/>
        <v>37904</v>
      </c>
      <c r="AJ449" s="14">
        <f t="shared" si="349"/>
        <v>1.678571</v>
      </c>
      <c r="AK449" s="22">
        <f t="shared" si="357"/>
        <v>9.7874918606362347E-3</v>
      </c>
      <c r="AL449" s="14">
        <f t="shared" si="390"/>
        <v>1.5942589929093174</v>
      </c>
      <c r="AM449" s="14">
        <f t="shared" si="391"/>
        <v>6.1297466117805809E-2</v>
      </c>
      <c r="AN449" s="14">
        <f t="shared" si="392"/>
        <v>1.3754566449556964</v>
      </c>
      <c r="AO449" s="14" t="str">
        <f t="shared" si="393"/>
        <v/>
      </c>
      <c r="AP449" s="14" t="str">
        <f t="shared" si="394"/>
        <v/>
      </c>
      <c r="AQ449" s="15" t="str">
        <f t="shared" si="395"/>
        <v/>
      </c>
      <c r="AT449" s="21">
        <f t="shared" si="350"/>
        <v>37904</v>
      </c>
      <c r="AU449" s="14">
        <f t="shared" ref="AU449:AU512" si="401">AJ449</f>
        <v>1.678571</v>
      </c>
      <c r="AV449" s="22">
        <f t="shared" ref="AV449:AV512" si="402">AK449</f>
        <v>9.7874918606362347E-3</v>
      </c>
      <c r="AW449" s="14">
        <f>VLOOKUP(AT449,DATA_FEEDS!$F$7:$H$2022,3,FALSE)</f>
        <v>44.423999999999999</v>
      </c>
      <c r="AX449" s="14">
        <f t="shared" si="381"/>
        <v>45.158399999999993</v>
      </c>
      <c r="AY449" s="14">
        <f t="shared" si="382"/>
        <v>-0.57200886196379874</v>
      </c>
      <c r="AZ449" s="14" t="str">
        <f t="shared" si="383"/>
        <v/>
      </c>
      <c r="BA449" s="14" t="str">
        <f t="shared" si="384"/>
        <v/>
      </c>
      <c r="BB449" s="15" t="str">
        <f t="shared" si="385"/>
        <v/>
      </c>
      <c r="BE449" s="20">
        <f t="shared" si="351"/>
        <v>37904</v>
      </c>
      <c r="BF449">
        <f t="shared" ref="BF449:BF512" si="403">AJ449</f>
        <v>1.678571</v>
      </c>
      <c r="BG449">
        <f t="shared" ref="BG449:BG512" si="404">AK449</f>
        <v>9.7874918606362347E-3</v>
      </c>
      <c r="BH449">
        <f>VLOOKUP(BE449,DATA_FEEDS!$A$7:$B$2095,2,FALSE)</f>
        <v>44.6</v>
      </c>
      <c r="BI449">
        <f t="shared" si="388"/>
        <v>36.692307692307693</v>
      </c>
      <c r="BJ449">
        <f t="shared" si="389"/>
        <v>1.1894700617061538</v>
      </c>
      <c r="BK449" t="str">
        <f t="shared" si="379"/>
        <v/>
      </c>
      <c r="BL449" s="14" t="str">
        <f t="shared" si="380"/>
        <v/>
      </c>
      <c r="BM449" s="15" t="str">
        <f t="shared" si="386"/>
        <v/>
      </c>
      <c r="BP449" s="20">
        <f t="shared" si="352"/>
        <v>37904</v>
      </c>
      <c r="BQ449">
        <f t="shared" si="396"/>
        <v>1.678571</v>
      </c>
      <c r="BR449">
        <f t="shared" si="397"/>
        <v>9.7874918606362347E-3</v>
      </c>
      <c r="BS449">
        <f t="shared" si="358"/>
        <v>0</v>
      </c>
      <c r="BT449">
        <f t="shared" si="359"/>
        <v>0</v>
      </c>
      <c r="BU449">
        <f t="shared" si="360"/>
        <v>0</v>
      </c>
      <c r="BV449" t="str">
        <f t="shared" si="361"/>
        <v/>
      </c>
      <c r="BW449" s="14" t="str">
        <f t="shared" si="387"/>
        <v/>
      </c>
      <c r="BX449" s="15" t="str">
        <f t="shared" si="353"/>
        <v/>
      </c>
      <c r="BY449">
        <f t="shared" si="362"/>
        <v>1.3754566449556964</v>
      </c>
      <c r="BZ449">
        <f t="shared" si="363"/>
        <v>-0.57200886196379874</v>
      </c>
      <c r="CA449">
        <f t="shared" si="364"/>
        <v>1.1894700617061538</v>
      </c>
    </row>
    <row r="450" spans="1:79" x14ac:dyDescent="0.25">
      <c r="A450" s="1">
        <v>37907</v>
      </c>
      <c r="B450" s="2">
        <v>1.6950000000000001</v>
      </c>
      <c r="C450" s="2">
        <v>1.7392860000000001</v>
      </c>
      <c r="D450">
        <f t="shared" si="354"/>
        <v>1.6950000000000001</v>
      </c>
      <c r="E450" s="2">
        <f t="shared" si="354"/>
        <v>1.7392860000000001</v>
      </c>
      <c r="F450" s="4">
        <f t="shared" si="365"/>
        <v>9.7874918606362347E-3</v>
      </c>
      <c r="G450" s="4">
        <f t="shared" si="378"/>
        <v>0.10430857142857153</v>
      </c>
      <c r="H450" s="4">
        <f t="shared" si="399"/>
        <v>9.6352878067660144E-2</v>
      </c>
      <c r="I450" s="5">
        <f t="shared" si="355"/>
        <v>4.4286000000000048E-2</v>
      </c>
      <c r="J450">
        <f t="shared" ref="J450:J513" si="405">E450/C450</f>
        <v>1</v>
      </c>
      <c r="K450">
        <f t="shared" si="366"/>
        <v>1.6822858000000001</v>
      </c>
      <c r="L450">
        <f t="shared" si="398"/>
        <v>1.5786072499999997</v>
      </c>
      <c r="M450" t="str">
        <f t="shared" si="367"/>
        <v/>
      </c>
      <c r="R450" s="13">
        <f t="shared" si="368"/>
        <v>0.10367855000000037</v>
      </c>
      <c r="S450" s="14" t="str">
        <f t="shared" si="375"/>
        <v/>
      </c>
      <c r="T450" s="14">
        <f t="shared" si="370"/>
        <v>0</v>
      </c>
      <c r="U450" s="15" t="str">
        <f t="shared" si="371"/>
        <v/>
      </c>
      <c r="V450" t="str">
        <f t="shared" si="372"/>
        <v/>
      </c>
      <c r="Y450" s="13" t="str">
        <f t="shared" si="373"/>
        <v/>
      </c>
      <c r="Z450" t="str">
        <f t="shared" si="369"/>
        <v/>
      </c>
      <c r="AB450" s="14" t="str">
        <f t="shared" si="376"/>
        <v/>
      </c>
      <c r="AC450" t="str">
        <f t="shared" si="374"/>
        <v/>
      </c>
      <c r="AE450" s="15" t="str">
        <f t="shared" si="377"/>
        <v/>
      </c>
      <c r="AF450" t="str">
        <f t="shared" si="400"/>
        <v/>
      </c>
      <c r="AI450" s="21">
        <f t="shared" si="356"/>
        <v>37907</v>
      </c>
      <c r="AJ450" s="14">
        <f t="shared" ref="AJ450:AJ513" si="406">D450</f>
        <v>1.6950000000000001</v>
      </c>
      <c r="AK450" s="22">
        <f t="shared" si="357"/>
        <v>2.4863126843657841E-2</v>
      </c>
      <c r="AL450" s="14">
        <f t="shared" si="390"/>
        <v>1.6514030941996793</v>
      </c>
      <c r="AM450" s="14">
        <f t="shared" si="391"/>
        <v>5.9126570739065999E-2</v>
      </c>
      <c r="AN450" s="14">
        <f t="shared" si="392"/>
        <v>0.73734879691771893</v>
      </c>
      <c r="AO450" s="14" t="str">
        <f t="shared" si="393"/>
        <v/>
      </c>
      <c r="AP450" s="14" t="str">
        <f t="shared" si="394"/>
        <v/>
      </c>
      <c r="AQ450" s="15" t="str">
        <f t="shared" si="395"/>
        <v/>
      </c>
      <c r="AT450" s="21">
        <f t="shared" ref="AT450:AT513" si="407">AI450</f>
        <v>37907</v>
      </c>
      <c r="AU450" s="14">
        <f t="shared" si="401"/>
        <v>1.6950000000000001</v>
      </c>
      <c r="AV450" s="22">
        <f t="shared" si="402"/>
        <v>2.4863126843657841E-2</v>
      </c>
      <c r="AW450" s="14">
        <f>VLOOKUP(AT450,DATA_FEEDS!$F$7:$H$2022,3,FALSE)</f>
        <v>41.356999999999999</v>
      </c>
      <c r="AX450" s="14">
        <f t="shared" si="381"/>
        <v>44.801400000000001</v>
      </c>
      <c r="AY450" s="14">
        <f t="shared" si="382"/>
        <v>-2.7873564305658314</v>
      </c>
      <c r="AZ450" s="14">
        <f t="shared" si="383"/>
        <v>100</v>
      </c>
      <c r="BA450" s="14">
        <f t="shared" si="384"/>
        <v>2.4863126843657839</v>
      </c>
      <c r="BB450" s="15" t="str">
        <f t="shared" si="385"/>
        <v/>
      </c>
      <c r="BE450" s="20">
        <f t="shared" ref="BE450:BE513" si="408">AI450</f>
        <v>37907</v>
      </c>
      <c r="BF450">
        <f t="shared" si="403"/>
        <v>1.6950000000000001</v>
      </c>
      <c r="BG450">
        <f t="shared" si="404"/>
        <v>2.4863126843657841E-2</v>
      </c>
      <c r="BH450">
        <f>VLOOKUP(BE450,DATA_FEEDS!$A$7:$B$2095,2,FALSE)</f>
        <v>41.9</v>
      </c>
      <c r="BI450">
        <f t="shared" si="388"/>
        <v>36.630769230769232</v>
      </c>
      <c r="BJ450">
        <f t="shared" si="389"/>
        <v>0.77022999285863036</v>
      </c>
      <c r="BK450" t="str">
        <f t="shared" si="379"/>
        <v/>
      </c>
      <c r="BL450" s="14" t="str">
        <f t="shared" si="380"/>
        <v/>
      </c>
      <c r="BM450" s="15" t="str">
        <f t="shared" si="386"/>
        <v/>
      </c>
      <c r="BP450" s="20">
        <f t="shared" ref="BP450:BP513" si="409">AT450</f>
        <v>37907</v>
      </c>
      <c r="BQ450">
        <f t="shared" si="396"/>
        <v>1.6950000000000001</v>
      </c>
      <c r="BR450">
        <f t="shared" si="397"/>
        <v>2.4863126843657841E-2</v>
      </c>
      <c r="BS450">
        <f t="shared" si="358"/>
        <v>0</v>
      </c>
      <c r="BT450">
        <f t="shared" si="359"/>
        <v>100</v>
      </c>
      <c r="BU450">
        <f t="shared" si="360"/>
        <v>0</v>
      </c>
      <c r="BV450">
        <f t="shared" si="361"/>
        <v>100</v>
      </c>
      <c r="BW450" s="14">
        <f t="shared" si="387"/>
        <v>2.4863126843657839</v>
      </c>
      <c r="BX450" s="15" t="str">
        <f t="shared" ref="BX450:BX513" si="410">IF(BW450&lt;0,BW450,"")</f>
        <v/>
      </c>
      <c r="BY450">
        <f t="shared" si="362"/>
        <v>0.73734879691771893</v>
      </c>
      <c r="BZ450">
        <f t="shared" si="363"/>
        <v>-2.7873564305658314</v>
      </c>
      <c r="CA450">
        <f t="shared" si="364"/>
        <v>0.77022999285863036</v>
      </c>
    </row>
    <row r="451" spans="1:79" x14ac:dyDescent="0.25">
      <c r="A451" s="1">
        <v>37908</v>
      </c>
      <c r="B451" s="2">
        <v>1.7371430000000001</v>
      </c>
      <c r="C451" s="2">
        <v>1.753571</v>
      </c>
      <c r="D451">
        <f t="shared" ref="D451:E514" si="411">B451</f>
        <v>1.7371430000000001</v>
      </c>
      <c r="E451" s="2">
        <f t="shared" si="411"/>
        <v>1.753571</v>
      </c>
      <c r="F451" s="4">
        <f t="shared" si="365"/>
        <v>2.4863126843657841E-2</v>
      </c>
      <c r="G451" s="4">
        <f t="shared" si="378"/>
        <v>5.5913902092714317E-2</v>
      </c>
      <c r="H451" s="4">
        <f t="shared" si="399"/>
        <v>9.7451774470431268E-2</v>
      </c>
      <c r="I451" s="5">
        <f t="shared" ref="I451:I514" si="412">(E451-D451)</f>
        <v>1.6427999999999887E-2</v>
      </c>
      <c r="J451">
        <f t="shared" si="405"/>
        <v>1</v>
      </c>
      <c r="K451">
        <f t="shared" si="366"/>
        <v>1.7012858000000002</v>
      </c>
      <c r="L451">
        <f t="shared" si="398"/>
        <v>1.5864286499999998</v>
      </c>
      <c r="M451" t="str">
        <f t="shared" si="367"/>
        <v/>
      </c>
      <c r="R451" s="13">
        <f t="shared" si="368"/>
        <v>0.11485715000000041</v>
      </c>
      <c r="S451" s="14" t="str">
        <f t="shared" si="375"/>
        <v/>
      </c>
      <c r="T451" s="14">
        <f t="shared" si="370"/>
        <v>0</v>
      </c>
      <c r="U451" s="15" t="str">
        <f t="shared" si="371"/>
        <v/>
      </c>
      <c r="V451" t="str">
        <f t="shared" si="372"/>
        <v/>
      </c>
      <c r="Y451" s="13" t="str">
        <f t="shared" si="373"/>
        <v/>
      </c>
      <c r="Z451" t="str">
        <f t="shared" si="369"/>
        <v/>
      </c>
      <c r="AB451" s="14" t="str">
        <f t="shared" si="376"/>
        <v/>
      </c>
      <c r="AC451" t="str">
        <f t="shared" si="374"/>
        <v/>
      </c>
      <c r="AE451" s="15" t="str">
        <f t="shared" si="377"/>
        <v/>
      </c>
      <c r="AF451" t="str">
        <f t="shared" si="400"/>
        <v/>
      </c>
      <c r="AI451" s="21">
        <f t="shared" ref="AI451:AI514" si="413">A451</f>
        <v>37908</v>
      </c>
      <c r="AJ451" s="14">
        <f t="shared" si="406"/>
        <v>1.7371430000000001</v>
      </c>
      <c r="AK451" s="22">
        <f t="shared" ref="AK451:AK514" si="414">(AJ452-AJ451)/AJ451</f>
        <v>2.1792679128891407E-2</v>
      </c>
      <c r="AL451" s="14">
        <f t="shared" si="390"/>
        <v>1.6961543500207767</v>
      </c>
      <c r="AM451" s="14">
        <f t="shared" si="391"/>
        <v>4.4946958989065672E-2</v>
      </c>
      <c r="AN451" s="14">
        <f t="shared" si="392"/>
        <v>0.91193377485659799</v>
      </c>
      <c r="AO451" s="14" t="str">
        <f t="shared" si="393"/>
        <v/>
      </c>
      <c r="AP451" s="14" t="str">
        <f t="shared" si="394"/>
        <v/>
      </c>
      <c r="AQ451" s="15" t="str">
        <f t="shared" si="395"/>
        <v/>
      </c>
      <c r="AT451" s="21">
        <f t="shared" si="407"/>
        <v>37908</v>
      </c>
      <c r="AU451" s="14">
        <f t="shared" si="401"/>
        <v>1.7371430000000001</v>
      </c>
      <c r="AV451" s="22">
        <f t="shared" si="402"/>
        <v>2.1792679128891407E-2</v>
      </c>
      <c r="AW451" s="14">
        <f>VLOOKUP(AT451,DATA_FEEDS!$F$7:$H$2022,3,FALSE)</f>
        <v>42.707000000000001</v>
      </c>
      <c r="AX451" s="14">
        <f t="shared" si="381"/>
        <v>44.424699999999994</v>
      </c>
      <c r="AY451" s="14">
        <f t="shared" si="382"/>
        <v>-0.99419014627172708</v>
      </c>
      <c r="AZ451" s="14" t="str">
        <f t="shared" si="383"/>
        <v/>
      </c>
      <c r="BA451" s="14" t="str">
        <f t="shared" si="384"/>
        <v/>
      </c>
      <c r="BB451" s="15" t="str">
        <f t="shared" si="385"/>
        <v/>
      </c>
      <c r="BE451" s="20">
        <f t="shared" si="408"/>
        <v>37908</v>
      </c>
      <c r="BF451">
        <f t="shared" si="403"/>
        <v>1.7371430000000001</v>
      </c>
      <c r="BG451">
        <f t="shared" si="404"/>
        <v>2.1792679128891407E-2</v>
      </c>
      <c r="BH451">
        <f>VLOOKUP(BE451,DATA_FEEDS!$A$7:$B$2095,2,FALSE)</f>
        <v>41.2</v>
      </c>
      <c r="BI451">
        <f t="shared" si="388"/>
        <v>36.53846153846154</v>
      </c>
      <c r="BJ451">
        <f t="shared" si="389"/>
        <v>0.68539236145052929</v>
      </c>
      <c r="BK451" t="str">
        <f t="shared" si="379"/>
        <v/>
      </c>
      <c r="BL451" s="14" t="str">
        <f t="shared" si="380"/>
        <v/>
      </c>
      <c r="BM451" s="15" t="str">
        <f t="shared" si="386"/>
        <v/>
      </c>
      <c r="BP451" s="20">
        <f t="shared" si="409"/>
        <v>37908</v>
      </c>
      <c r="BQ451">
        <f t="shared" si="396"/>
        <v>1.7371430000000001</v>
      </c>
      <c r="BR451">
        <f t="shared" si="397"/>
        <v>2.1792679128891407E-2</v>
      </c>
      <c r="BS451">
        <f t="shared" ref="BS451:BS514" si="415">IF(ISNUMBER(AO451),AO451,0)</f>
        <v>0</v>
      </c>
      <c r="BT451">
        <f t="shared" ref="BT451:BT514" si="416">IF(ISNUMBER(AZ451),AZ451,0)</f>
        <v>0</v>
      </c>
      <c r="BU451">
        <f t="shared" ref="BU451:BU514" si="417">IF(ISNUMBER(BK451),BK451,0)</f>
        <v>0</v>
      </c>
      <c r="BV451" t="str">
        <f t="shared" ref="BV451:BV514" si="418">IF(SUM(BS451:BU451)&gt;0,1*$P$1,IF(SUM(BS451:BU451)&lt;0,-1*$P$1,""))</f>
        <v/>
      </c>
      <c r="BW451" s="14" t="str">
        <f t="shared" si="387"/>
        <v/>
      </c>
      <c r="BX451" s="15" t="str">
        <f t="shared" si="410"/>
        <v/>
      </c>
      <c r="BY451">
        <f t="shared" ref="BY451:BY514" si="419">AN451</f>
        <v>0.91193377485659799</v>
      </c>
      <c r="BZ451">
        <f t="shared" ref="BZ451:BZ514" si="420">AY451</f>
        <v>-0.99419014627172708</v>
      </c>
      <c r="CA451">
        <f t="shared" ref="CA451:CA514" si="421">BJ451</f>
        <v>0.68539236145052929</v>
      </c>
    </row>
    <row r="452" spans="1:79" x14ac:dyDescent="0.25">
      <c r="A452" s="1">
        <v>37909</v>
      </c>
      <c r="B452" s="2">
        <v>1.7749999999999999</v>
      </c>
      <c r="C452" s="2">
        <v>1.7728569999999999</v>
      </c>
      <c r="D452">
        <f t="shared" si="411"/>
        <v>1.7749999999999999</v>
      </c>
      <c r="E452" s="2">
        <f t="shared" si="411"/>
        <v>1.7728569999999999</v>
      </c>
      <c r="F452" s="4">
        <f t="shared" ref="F452:F515" si="422">(D452-D451)/D451</f>
        <v>2.1792679128891407E-2</v>
      </c>
      <c r="G452" s="4">
        <f t="shared" si="378"/>
        <v>6.5235782792140276E-2</v>
      </c>
      <c r="H452" s="4">
        <f t="shared" si="399"/>
        <v>0.12307713748700563</v>
      </c>
      <c r="I452" s="5">
        <f t="shared" si="412"/>
        <v>-2.143000000000006E-3</v>
      </c>
      <c r="J452">
        <f t="shared" si="405"/>
        <v>1</v>
      </c>
      <c r="K452">
        <f t="shared" si="366"/>
        <v>1.7264285999999998</v>
      </c>
      <c r="L452">
        <f t="shared" si="398"/>
        <v>1.5960714999999996</v>
      </c>
      <c r="M452" t="str">
        <f t="shared" si="367"/>
        <v/>
      </c>
      <c r="R452" s="13">
        <f t="shared" si="368"/>
        <v>0.13035710000000011</v>
      </c>
      <c r="S452" s="14" t="str">
        <f t="shared" si="375"/>
        <v/>
      </c>
      <c r="T452" s="14">
        <f t="shared" si="370"/>
        <v>0</v>
      </c>
      <c r="U452" s="15" t="str">
        <f t="shared" si="371"/>
        <v/>
      </c>
      <c r="V452" t="str">
        <f t="shared" si="372"/>
        <v/>
      </c>
      <c r="Y452" s="13" t="str">
        <f t="shared" si="373"/>
        <v/>
      </c>
      <c r="Z452" t="str">
        <f t="shared" si="369"/>
        <v/>
      </c>
      <c r="AB452" s="14" t="str">
        <f t="shared" si="376"/>
        <v/>
      </c>
      <c r="AC452" t="str">
        <f t="shared" si="374"/>
        <v/>
      </c>
      <c r="AE452" s="15" t="str">
        <f t="shared" si="377"/>
        <v/>
      </c>
      <c r="AF452" t="str">
        <f t="shared" si="400"/>
        <v/>
      </c>
      <c r="AI452" s="21">
        <f t="shared" si="413"/>
        <v>37909</v>
      </c>
      <c r="AJ452" s="14">
        <f t="shared" si="406"/>
        <v>1.7749999999999999</v>
      </c>
      <c r="AK452" s="22">
        <f t="shared" si="414"/>
        <v>-4.2253521126760542E-2</v>
      </c>
      <c r="AL452" s="14">
        <f t="shared" si="390"/>
        <v>1.7369755587869804</v>
      </c>
      <c r="AM452" s="14">
        <f t="shared" si="391"/>
        <v>3.5817276039542358E-2</v>
      </c>
      <c r="AN452" s="14">
        <f t="shared" si="392"/>
        <v>1.0616229210462693</v>
      </c>
      <c r="AO452" s="14" t="str">
        <f t="shared" si="393"/>
        <v/>
      </c>
      <c r="AP452" s="14" t="str">
        <f t="shared" si="394"/>
        <v/>
      </c>
      <c r="AQ452" s="15" t="str">
        <f t="shared" si="395"/>
        <v/>
      </c>
      <c r="AT452" s="21">
        <f t="shared" si="407"/>
        <v>37909</v>
      </c>
      <c r="AU452" s="14">
        <f t="shared" si="401"/>
        <v>1.7749999999999999</v>
      </c>
      <c r="AV452" s="22">
        <f t="shared" si="402"/>
        <v>-4.2253521126760542E-2</v>
      </c>
      <c r="AW452" s="14">
        <f>VLOOKUP(AT452,DATA_FEEDS!$F$7:$H$2022,3,FALSE)</f>
        <v>42.466000000000001</v>
      </c>
      <c r="AX452" s="14">
        <f t="shared" si="381"/>
        <v>44.013099999999994</v>
      </c>
      <c r="AY452" s="14">
        <f t="shared" si="382"/>
        <v>-0.89263038489319091</v>
      </c>
      <c r="AZ452" s="14" t="str">
        <f t="shared" si="383"/>
        <v/>
      </c>
      <c r="BA452" s="14" t="str">
        <f t="shared" si="384"/>
        <v/>
      </c>
      <c r="BB452" s="15" t="str">
        <f t="shared" si="385"/>
        <v/>
      </c>
      <c r="BE452" s="20">
        <f t="shared" si="408"/>
        <v>37909</v>
      </c>
      <c r="BF452">
        <f t="shared" si="403"/>
        <v>1.7749999999999999</v>
      </c>
      <c r="BG452">
        <f t="shared" si="404"/>
        <v>-4.2253521126760542E-2</v>
      </c>
      <c r="BH452">
        <f>VLOOKUP(BE452,DATA_FEEDS!$A$7:$B$2095,2,FALSE)</f>
        <v>42.9</v>
      </c>
      <c r="BI452">
        <f t="shared" si="388"/>
        <v>36.330769230769235</v>
      </c>
      <c r="BJ452">
        <f t="shared" si="389"/>
        <v>1.034677141348882</v>
      </c>
      <c r="BK452" t="str">
        <f t="shared" si="379"/>
        <v/>
      </c>
      <c r="BL452" s="14" t="str">
        <f t="shared" si="380"/>
        <v/>
      </c>
      <c r="BM452" s="15" t="str">
        <f t="shared" si="386"/>
        <v/>
      </c>
      <c r="BP452" s="20">
        <f t="shared" si="409"/>
        <v>37909</v>
      </c>
      <c r="BQ452">
        <f t="shared" si="396"/>
        <v>1.7749999999999999</v>
      </c>
      <c r="BR452">
        <f t="shared" si="397"/>
        <v>-4.2253521126760542E-2</v>
      </c>
      <c r="BS452">
        <f t="shared" si="415"/>
        <v>0</v>
      </c>
      <c r="BT452">
        <f t="shared" si="416"/>
        <v>0</v>
      </c>
      <c r="BU452">
        <f t="shared" si="417"/>
        <v>0</v>
      </c>
      <c r="BV452" t="str">
        <f t="shared" si="418"/>
        <v/>
      </c>
      <c r="BW452" s="14" t="str">
        <f t="shared" si="387"/>
        <v/>
      </c>
      <c r="BX452" s="15" t="str">
        <f t="shared" si="410"/>
        <v/>
      </c>
      <c r="BY452">
        <f t="shared" si="419"/>
        <v>1.0616229210462693</v>
      </c>
      <c r="BZ452">
        <f t="shared" si="420"/>
        <v>-0.89263038489319091</v>
      </c>
      <c r="CA452">
        <f t="shared" si="421"/>
        <v>1.034677141348882</v>
      </c>
    </row>
    <row r="453" spans="1:79" x14ac:dyDescent="0.25">
      <c r="A453" s="1">
        <v>37910</v>
      </c>
      <c r="B453" s="2">
        <v>1.7</v>
      </c>
      <c r="C453" s="2">
        <v>1.660714</v>
      </c>
      <c r="D453">
        <f t="shared" si="411"/>
        <v>1.7</v>
      </c>
      <c r="E453" s="2">
        <f t="shared" si="411"/>
        <v>1.660714</v>
      </c>
      <c r="F453" s="4">
        <f t="shared" si="422"/>
        <v>-4.2253521126760542E-2</v>
      </c>
      <c r="G453" s="4">
        <f t="shared" si="378"/>
        <v>-1.0638215482097577E-2</v>
      </c>
      <c r="H453" s="4">
        <f t="shared" si="399"/>
        <v>1.6170976193885352E-2</v>
      </c>
      <c r="I453" s="5">
        <f t="shared" si="412"/>
        <v>-3.9285999999999932E-2</v>
      </c>
      <c r="J453">
        <f t="shared" si="405"/>
        <v>1</v>
      </c>
      <c r="K453">
        <f t="shared" si="366"/>
        <v>1.7235714000000002</v>
      </c>
      <c r="L453">
        <f t="shared" si="398"/>
        <v>1.5973928999999998</v>
      </c>
      <c r="M453" t="str">
        <f t="shared" si="367"/>
        <v/>
      </c>
      <c r="R453" s="13">
        <f t="shared" si="368"/>
        <v>0.12617850000000042</v>
      </c>
      <c r="S453" s="14" t="str">
        <f t="shared" si="375"/>
        <v/>
      </c>
      <c r="T453" s="14">
        <f t="shared" si="370"/>
        <v>0</v>
      </c>
      <c r="U453" s="15" t="str">
        <f t="shared" si="371"/>
        <v/>
      </c>
      <c r="V453" t="str">
        <f t="shared" si="372"/>
        <v/>
      </c>
      <c r="Y453" s="13" t="str">
        <f t="shared" si="373"/>
        <v/>
      </c>
      <c r="Z453" t="str">
        <f t="shared" si="369"/>
        <v/>
      </c>
      <c r="AB453" s="14" t="str">
        <f t="shared" si="376"/>
        <v/>
      </c>
      <c r="AC453" t="str">
        <f t="shared" si="374"/>
        <v/>
      </c>
      <c r="AE453" s="15" t="str">
        <f t="shared" si="377"/>
        <v/>
      </c>
      <c r="AF453" t="str">
        <f t="shared" si="400"/>
        <v/>
      </c>
      <c r="AI453" s="21">
        <f t="shared" si="413"/>
        <v>37910</v>
      </c>
      <c r="AJ453" s="14">
        <f t="shared" si="406"/>
        <v>1.7</v>
      </c>
      <c r="AK453" s="22">
        <f t="shared" si="414"/>
        <v>-1.7647058823529429E-2</v>
      </c>
      <c r="AL453" s="14">
        <f t="shared" si="390"/>
        <v>1.7690552660270669</v>
      </c>
      <c r="AM453" s="14">
        <f t="shared" si="391"/>
        <v>3.5903827198462294E-2</v>
      </c>
      <c r="AN453" s="14">
        <f t="shared" si="392"/>
        <v>-1.9233399727933305</v>
      </c>
      <c r="AO453" s="14">
        <f t="shared" si="393"/>
        <v>100</v>
      </c>
      <c r="AP453" s="14">
        <f t="shared" si="394"/>
        <v>-1.7647058823529429</v>
      </c>
      <c r="AQ453" s="15">
        <f t="shared" si="395"/>
        <v>-1.7647058823529429</v>
      </c>
      <c r="AT453" s="21">
        <f t="shared" si="407"/>
        <v>37910</v>
      </c>
      <c r="AU453" s="14">
        <f t="shared" si="401"/>
        <v>1.7</v>
      </c>
      <c r="AV453" s="22">
        <f t="shared" si="402"/>
        <v>-1.7647058823529429E-2</v>
      </c>
      <c r="AW453" s="14">
        <f>VLOOKUP(AT453,DATA_FEEDS!$F$7:$H$2022,3,FALSE)</f>
        <v>40.646999999999998</v>
      </c>
      <c r="AX453" s="14">
        <f t="shared" si="381"/>
        <v>43.494999999999997</v>
      </c>
      <c r="AY453" s="14">
        <f t="shared" si="382"/>
        <v>-1.7253033744387927</v>
      </c>
      <c r="AZ453" s="14">
        <f t="shared" si="383"/>
        <v>100</v>
      </c>
      <c r="BA453" s="14">
        <f t="shared" si="384"/>
        <v>-1.7647058823529429</v>
      </c>
      <c r="BB453" s="15">
        <f t="shared" si="385"/>
        <v>-1.7647058823529429</v>
      </c>
      <c r="BE453" s="20">
        <f t="shared" si="408"/>
        <v>37910</v>
      </c>
      <c r="BF453">
        <f t="shared" si="403"/>
        <v>1.7</v>
      </c>
      <c r="BG453">
        <f t="shared" si="404"/>
        <v>-1.7647058823529429E-2</v>
      </c>
      <c r="BH453">
        <f>VLOOKUP(BE453,DATA_FEEDS!$A$7:$B$2095,2,FALSE)</f>
        <v>48.7</v>
      </c>
      <c r="BI453">
        <f t="shared" si="388"/>
        <v>36.653846153846146</v>
      </c>
      <c r="BJ453">
        <f t="shared" si="389"/>
        <v>1.9544481410784493</v>
      </c>
      <c r="BK453">
        <f t="shared" si="379"/>
        <v>100</v>
      </c>
      <c r="BL453" s="14">
        <f t="shared" si="380"/>
        <v>-1.7647058823529429</v>
      </c>
      <c r="BM453" s="15">
        <f t="shared" si="386"/>
        <v>-1.7647058823529429</v>
      </c>
      <c r="BP453" s="20">
        <f t="shared" si="409"/>
        <v>37910</v>
      </c>
      <c r="BQ453">
        <f t="shared" si="396"/>
        <v>1.7</v>
      </c>
      <c r="BR453">
        <f t="shared" si="397"/>
        <v>-1.7647058823529429E-2</v>
      </c>
      <c r="BS453">
        <f t="shared" si="415"/>
        <v>100</v>
      </c>
      <c r="BT453">
        <f t="shared" si="416"/>
        <v>100</v>
      </c>
      <c r="BU453">
        <f t="shared" si="417"/>
        <v>100</v>
      </c>
      <c r="BV453">
        <f t="shared" si="418"/>
        <v>100</v>
      </c>
      <c r="BW453" s="14">
        <f t="shared" si="387"/>
        <v>-1.7647058823529429</v>
      </c>
      <c r="BX453" s="15">
        <f t="shared" si="410"/>
        <v>-1.7647058823529429</v>
      </c>
      <c r="BY453">
        <f t="shared" si="419"/>
        <v>-1.9233399727933305</v>
      </c>
      <c r="BZ453">
        <f t="shared" si="420"/>
        <v>-1.7253033744387927</v>
      </c>
      <c r="CA453">
        <f t="shared" si="421"/>
        <v>1.9544481410784493</v>
      </c>
    </row>
    <row r="454" spans="1:79" x14ac:dyDescent="0.25">
      <c r="A454" s="1">
        <v>37911</v>
      </c>
      <c r="B454" s="2">
        <v>1.67</v>
      </c>
      <c r="C454" s="2">
        <v>1.625</v>
      </c>
      <c r="D454">
        <f t="shared" si="411"/>
        <v>1.67</v>
      </c>
      <c r="E454" s="2">
        <f t="shared" si="411"/>
        <v>1.625</v>
      </c>
      <c r="F454" s="4">
        <f t="shared" si="422"/>
        <v>-1.7647058823529429E-2</v>
      </c>
      <c r="G454" s="4">
        <f t="shared" si="378"/>
        <v>-4.1297935103244872E-2</v>
      </c>
      <c r="H454" s="4">
        <f t="shared" si="399"/>
        <v>2.5698642795555799E-2</v>
      </c>
      <c r="I454" s="5">
        <f t="shared" si="412"/>
        <v>-4.4999999999999929E-2</v>
      </c>
      <c r="J454">
        <f t="shared" si="405"/>
        <v>1</v>
      </c>
      <c r="K454">
        <f t="shared" ref="K454:K517" si="423">AVERAGE(E450:E454)</f>
        <v>1.7102856</v>
      </c>
      <c r="L454">
        <f t="shared" si="398"/>
        <v>1.5980000499999998</v>
      </c>
      <c r="M454">
        <f t="shared" ref="M454:M517" si="424">IF(SIGN(I452)+SIGN(I453)+SIGN(I454)&lt;=-3,1,"")</f>
        <v>1</v>
      </c>
      <c r="R454" s="13">
        <f t="shared" ref="R454:R517" si="425">K454-L454</f>
        <v>0.11228555000000018</v>
      </c>
      <c r="S454" s="14" t="str">
        <f t="shared" si="375"/>
        <v/>
      </c>
      <c r="T454" s="14">
        <f t="shared" si="370"/>
        <v>0</v>
      </c>
      <c r="U454" s="15" t="str">
        <f t="shared" si="371"/>
        <v/>
      </c>
      <c r="V454" t="str">
        <f t="shared" si="372"/>
        <v/>
      </c>
      <c r="Y454" s="13">
        <f t="shared" si="373"/>
        <v>-1.7647058823529429</v>
      </c>
      <c r="Z454">
        <f t="shared" ref="Z454:Z517" si="426">IF(Y454&lt;0, Y454,"")</f>
        <v>-1.7647058823529429</v>
      </c>
      <c r="AB454" s="14">
        <f t="shared" si="376"/>
        <v>-1.6680838323353306</v>
      </c>
      <c r="AC454">
        <f t="shared" si="374"/>
        <v>-1.6680838323353306</v>
      </c>
      <c r="AE454" s="15">
        <f t="shared" si="377"/>
        <v>-10.564610778443111</v>
      </c>
      <c r="AF454">
        <f t="shared" si="400"/>
        <v>-10.564610778443111</v>
      </c>
      <c r="AI454" s="21">
        <f t="shared" si="413"/>
        <v>37911</v>
      </c>
      <c r="AJ454" s="14">
        <f t="shared" si="406"/>
        <v>1.67</v>
      </c>
      <c r="AK454" s="22">
        <f t="shared" si="414"/>
        <v>-3.336167664670648E-2</v>
      </c>
      <c r="AL454" s="14">
        <f t="shared" si="390"/>
        <v>1.7780266428878804</v>
      </c>
      <c r="AM454" s="14">
        <f t="shared" si="391"/>
        <v>3.3947110919224907E-2</v>
      </c>
      <c r="AN454" s="14">
        <f t="shared" si="392"/>
        <v>-3.1822043161470588</v>
      </c>
      <c r="AO454" s="14">
        <f t="shared" si="393"/>
        <v>100</v>
      </c>
      <c r="AP454" s="14">
        <f t="shared" si="394"/>
        <v>-3.336167664670648</v>
      </c>
      <c r="AQ454" s="15">
        <f t="shared" si="395"/>
        <v>-3.336167664670648</v>
      </c>
      <c r="AT454" s="21">
        <f t="shared" si="407"/>
        <v>37911</v>
      </c>
      <c r="AU454" s="14">
        <f t="shared" si="401"/>
        <v>1.67</v>
      </c>
      <c r="AV454" s="22">
        <f t="shared" si="402"/>
        <v>-3.336167664670648E-2</v>
      </c>
      <c r="AW454" s="14">
        <f>VLOOKUP(AT454,DATA_FEEDS!$F$7:$H$2022,3,FALSE)</f>
        <v>39.142000000000003</v>
      </c>
      <c r="AX454" s="14">
        <f t="shared" si="381"/>
        <v>42.778700000000001</v>
      </c>
      <c r="AY454" s="14">
        <f t="shared" si="382"/>
        <v>-1.9960151931630636</v>
      </c>
      <c r="AZ454" s="14">
        <f t="shared" si="383"/>
        <v>100</v>
      </c>
      <c r="BA454" s="14">
        <f t="shared" si="384"/>
        <v>-3.336167664670648</v>
      </c>
      <c r="BB454" s="15">
        <f t="shared" si="385"/>
        <v>-3.336167664670648</v>
      </c>
      <c r="BE454" s="20">
        <f t="shared" si="408"/>
        <v>37911</v>
      </c>
      <c r="BF454">
        <f t="shared" si="403"/>
        <v>1.67</v>
      </c>
      <c r="BG454">
        <f t="shared" si="404"/>
        <v>-3.336167664670648E-2</v>
      </c>
      <c r="BH454">
        <f>VLOOKUP(BE454,DATA_FEEDS!$A$7:$B$2095,2,FALSE)</f>
        <v>50.6</v>
      </c>
      <c r="BI454">
        <f t="shared" si="388"/>
        <v>38.276923076923076</v>
      </c>
      <c r="BJ454">
        <f t="shared" si="389"/>
        <v>1.7929508886522052</v>
      </c>
      <c r="BK454">
        <f t="shared" si="379"/>
        <v>100</v>
      </c>
      <c r="BL454" s="14">
        <f t="shared" si="380"/>
        <v>-3.336167664670648</v>
      </c>
      <c r="BM454" s="15">
        <f t="shared" si="386"/>
        <v>-3.336167664670648</v>
      </c>
      <c r="BP454" s="20">
        <f t="shared" si="409"/>
        <v>37911</v>
      </c>
      <c r="BQ454">
        <f t="shared" si="396"/>
        <v>1.67</v>
      </c>
      <c r="BR454">
        <f t="shared" si="397"/>
        <v>-3.336167664670648E-2</v>
      </c>
      <c r="BS454">
        <f t="shared" si="415"/>
        <v>100</v>
      </c>
      <c r="BT454">
        <f t="shared" si="416"/>
        <v>100</v>
      </c>
      <c r="BU454">
        <f t="shared" si="417"/>
        <v>100</v>
      </c>
      <c r="BV454">
        <f t="shared" si="418"/>
        <v>100</v>
      </c>
      <c r="BW454" s="14">
        <f t="shared" si="387"/>
        <v>-3.336167664670648</v>
      </c>
      <c r="BX454" s="15">
        <f t="shared" si="410"/>
        <v>-3.336167664670648</v>
      </c>
      <c r="BY454">
        <f t="shared" si="419"/>
        <v>-3.1822043161470588</v>
      </c>
      <c r="BZ454">
        <f t="shared" si="420"/>
        <v>-1.9960151931630636</v>
      </c>
      <c r="CA454">
        <f t="shared" si="421"/>
        <v>1.7929508886522052</v>
      </c>
    </row>
    <row r="455" spans="1:79" x14ac:dyDescent="0.25">
      <c r="A455" s="1">
        <v>37914</v>
      </c>
      <c r="B455" s="2">
        <v>1.6142860000000001</v>
      </c>
      <c r="C455" s="2">
        <v>1.658571</v>
      </c>
      <c r="D455">
        <f t="shared" si="411"/>
        <v>1.6142860000000001</v>
      </c>
      <c r="E455" s="2">
        <f t="shared" si="411"/>
        <v>1.658571</v>
      </c>
      <c r="F455" s="4">
        <f t="shared" si="422"/>
        <v>-3.336167664670648E-2</v>
      </c>
      <c r="G455" s="4">
        <f t="shared" si="378"/>
        <v>-4.5230588385642451E-2</v>
      </c>
      <c r="H455" s="4">
        <f t="shared" si="399"/>
        <v>5.4495736103155001E-2</v>
      </c>
      <c r="I455" s="5">
        <f t="shared" si="412"/>
        <v>4.4284999999999908E-2</v>
      </c>
      <c r="J455">
        <f t="shared" si="405"/>
        <v>1</v>
      </c>
      <c r="K455">
        <f t="shared" si="423"/>
        <v>1.6941425999999999</v>
      </c>
      <c r="L455">
        <f t="shared" si="398"/>
        <v>1.60207145</v>
      </c>
      <c r="M455" t="str">
        <f t="shared" si="424"/>
        <v/>
      </c>
      <c r="R455" s="13">
        <f t="shared" si="425"/>
        <v>9.207114999999999E-2</v>
      </c>
      <c r="S455" s="14" t="str">
        <f t="shared" si="375"/>
        <v/>
      </c>
      <c r="T455" s="14">
        <f t="shared" ref="T455:T518" si="427">IF(ISNUMBER(S455),S455+T454,T454)</f>
        <v>0</v>
      </c>
      <c r="U455" s="15" t="str">
        <f t="shared" ref="U455:U518" si="428">IF(ABS(T455)&lt;=0,"",T455*F455)</f>
        <v/>
      </c>
      <c r="V455" t="str">
        <f t="shared" ref="V455:V518" si="429">IF(U455&lt;0, U455,"")</f>
        <v/>
      </c>
      <c r="Y455" s="13" t="str">
        <f t="shared" ref="Y455:Y518" si="430">IF(ISNUMBER(M455),M455*$P$1*F455,"")</f>
        <v/>
      </c>
      <c r="Z455" t="str">
        <f t="shared" si="426"/>
        <v/>
      </c>
      <c r="AB455" s="14" t="str">
        <f t="shared" si="376"/>
        <v/>
      </c>
      <c r="AC455" t="str">
        <f t="shared" ref="AC455:AC518" si="431">IF(AB455&lt;0, AB455,"")</f>
        <v/>
      </c>
      <c r="AE455" s="15" t="str">
        <f t="shared" si="377"/>
        <v/>
      </c>
      <c r="AF455" t="str">
        <f t="shared" si="400"/>
        <v/>
      </c>
      <c r="AI455" s="21">
        <f t="shared" si="413"/>
        <v>37914</v>
      </c>
      <c r="AJ455" s="14">
        <f t="shared" si="406"/>
        <v>1.6142860000000001</v>
      </c>
      <c r="AK455" s="22">
        <f t="shared" si="414"/>
        <v>3.141574665208019E-2</v>
      </c>
      <c r="AL455" s="14">
        <f t="shared" si="390"/>
        <v>1.8058145510248096</v>
      </c>
      <c r="AM455" s="14">
        <f t="shared" si="391"/>
        <v>4.351032346833756E-2</v>
      </c>
      <c r="AN455" s="14">
        <f t="shared" si="392"/>
        <v>-4.4019105296742902</v>
      </c>
      <c r="AO455" s="14">
        <f t="shared" si="393"/>
        <v>100</v>
      </c>
      <c r="AP455" s="14">
        <f t="shared" si="394"/>
        <v>3.1415746652080188</v>
      </c>
      <c r="AQ455" s="15" t="str">
        <f t="shared" si="395"/>
        <v/>
      </c>
      <c r="AT455" s="21">
        <f t="shared" si="407"/>
        <v>37914</v>
      </c>
      <c r="AU455" s="14">
        <f t="shared" si="401"/>
        <v>1.6142860000000001</v>
      </c>
      <c r="AV455" s="22">
        <f t="shared" si="402"/>
        <v>3.141574665208019E-2</v>
      </c>
      <c r="AW455" s="14">
        <f>VLOOKUP(AT455,DATA_FEEDS!$F$7:$H$2022,3,FALSE)</f>
        <v>36.020000000000003</v>
      </c>
      <c r="AX455" s="14">
        <f t="shared" si="381"/>
        <v>41.777599999999993</v>
      </c>
      <c r="AY455" s="14">
        <f t="shared" si="382"/>
        <v>-2.8869044879332963</v>
      </c>
      <c r="AZ455" s="14">
        <f t="shared" si="383"/>
        <v>100</v>
      </c>
      <c r="BA455" s="14">
        <f t="shared" si="384"/>
        <v>3.1415746652080188</v>
      </c>
      <c r="BB455" s="15" t="str">
        <f t="shared" si="385"/>
        <v/>
      </c>
      <c r="BE455" s="20">
        <f t="shared" si="408"/>
        <v>37914</v>
      </c>
      <c r="BF455">
        <f t="shared" si="403"/>
        <v>1.6142860000000001</v>
      </c>
      <c r="BG455">
        <f t="shared" si="404"/>
        <v>3.141574665208019E-2</v>
      </c>
      <c r="BH455">
        <f>VLOOKUP(BE455,DATA_FEEDS!$A$7:$B$2095,2,FALSE)</f>
        <v>48.6</v>
      </c>
      <c r="BI455">
        <f t="shared" si="388"/>
        <v>39.969230769230769</v>
      </c>
      <c r="BJ455">
        <f t="shared" si="389"/>
        <v>1.2359170348794297</v>
      </c>
      <c r="BK455" t="str">
        <f t="shared" si="379"/>
        <v/>
      </c>
      <c r="BL455" s="14" t="str">
        <f t="shared" si="380"/>
        <v/>
      </c>
      <c r="BM455" s="15" t="str">
        <f t="shared" si="386"/>
        <v/>
      </c>
      <c r="BP455" s="20">
        <f t="shared" si="409"/>
        <v>37914</v>
      </c>
      <c r="BQ455">
        <f t="shared" si="396"/>
        <v>1.6142860000000001</v>
      </c>
      <c r="BR455">
        <f t="shared" si="397"/>
        <v>3.141574665208019E-2</v>
      </c>
      <c r="BS455">
        <f t="shared" si="415"/>
        <v>100</v>
      </c>
      <c r="BT455">
        <f t="shared" si="416"/>
        <v>100</v>
      </c>
      <c r="BU455">
        <f t="shared" si="417"/>
        <v>0</v>
      </c>
      <c r="BV455">
        <f t="shared" si="418"/>
        <v>100</v>
      </c>
      <c r="BW455" s="14">
        <f t="shared" si="387"/>
        <v>3.1415746652080188</v>
      </c>
      <c r="BX455" s="15" t="str">
        <f t="shared" si="410"/>
        <v/>
      </c>
      <c r="BY455">
        <f t="shared" si="419"/>
        <v>-4.4019105296742902</v>
      </c>
      <c r="BZ455">
        <f t="shared" si="420"/>
        <v>-2.8869044879332963</v>
      </c>
      <c r="CA455">
        <f t="shared" si="421"/>
        <v>1.2359170348794297</v>
      </c>
    </row>
    <row r="456" spans="1:79" x14ac:dyDescent="0.25">
      <c r="A456" s="1">
        <v>37915</v>
      </c>
      <c r="B456" s="2">
        <v>1.665</v>
      </c>
      <c r="C456" s="2">
        <v>1.6557139999999999</v>
      </c>
      <c r="D456">
        <f t="shared" si="411"/>
        <v>1.665</v>
      </c>
      <c r="E456" s="2">
        <f t="shared" si="411"/>
        <v>1.6557139999999999</v>
      </c>
      <c r="F456" s="4">
        <f t="shared" si="422"/>
        <v>3.141574665208019E-2</v>
      </c>
      <c r="G456" s="4">
        <f t="shared" si="378"/>
        <v>-6.720338028169015E-2</v>
      </c>
      <c r="H456" s="4">
        <f t="shared" si="399"/>
        <v>4.3673558665405017E-2</v>
      </c>
      <c r="I456" s="5">
        <f t="shared" si="412"/>
        <v>-9.2860000000001275E-3</v>
      </c>
      <c r="J456">
        <f t="shared" si="405"/>
        <v>1</v>
      </c>
      <c r="K456">
        <f t="shared" si="423"/>
        <v>1.6745712000000001</v>
      </c>
      <c r="L456">
        <f t="shared" si="398"/>
        <v>1.6047499999999999</v>
      </c>
      <c r="M456" t="str">
        <f t="shared" si="424"/>
        <v/>
      </c>
      <c r="R456" s="13">
        <f t="shared" si="425"/>
        <v>6.982120000000025E-2</v>
      </c>
      <c r="S456" s="14" t="str">
        <f t="shared" ref="S456:S519" si="432">IF(R455*R456&lt;0,IF(R455&lt;0,1*$P$1,-1*$P$1),"")</f>
        <v/>
      </c>
      <c r="T456" s="14">
        <f t="shared" si="427"/>
        <v>0</v>
      </c>
      <c r="U456" s="15" t="str">
        <f t="shared" si="428"/>
        <v/>
      </c>
      <c r="V456" t="str">
        <f t="shared" si="429"/>
        <v/>
      </c>
      <c r="Y456" s="13" t="str">
        <f t="shared" si="430"/>
        <v/>
      </c>
      <c r="Z456" t="str">
        <f t="shared" si="426"/>
        <v/>
      </c>
      <c r="AB456" s="14" t="str">
        <f t="shared" ref="AB456:AB519" si="433">IF(ISNUMBER(M456),M456*$P$1*(E460-D456)/D456,"")</f>
        <v/>
      </c>
      <c r="AC456" t="str">
        <f t="shared" si="431"/>
        <v/>
      </c>
      <c r="AE456" s="15" t="str">
        <f t="shared" ref="AE456:AE519" si="434">IF(ISNUMBER(M456),M456*$P$1*(E485-D456)/D456,"")</f>
        <v/>
      </c>
      <c r="AF456" t="str">
        <f t="shared" si="400"/>
        <v/>
      </c>
      <c r="AI456" s="21">
        <f t="shared" si="413"/>
        <v>37915</v>
      </c>
      <c r="AJ456" s="14">
        <f t="shared" si="406"/>
        <v>1.665</v>
      </c>
      <c r="AK456" s="22">
        <f t="shared" si="414"/>
        <v>-1.5873273273273293E-2</v>
      </c>
      <c r="AL456" s="14">
        <f t="shared" si="390"/>
        <v>1.7567005159949645</v>
      </c>
      <c r="AM456" s="14">
        <f t="shared" si="391"/>
        <v>6.4225506389266676E-2</v>
      </c>
      <c r="AN456" s="14">
        <f t="shared" si="392"/>
        <v>-1.4277896921384081</v>
      </c>
      <c r="AO456" s="14" t="str">
        <f t="shared" si="393"/>
        <v/>
      </c>
      <c r="AP456" s="14" t="str">
        <f t="shared" si="394"/>
        <v/>
      </c>
      <c r="AQ456" s="15" t="str">
        <f t="shared" si="395"/>
        <v/>
      </c>
      <c r="AT456" s="21">
        <f t="shared" si="407"/>
        <v>37915</v>
      </c>
      <c r="AU456" s="14">
        <f t="shared" si="401"/>
        <v>1.665</v>
      </c>
      <c r="AV456" s="22">
        <f t="shared" si="402"/>
        <v>-1.5873273273273293E-2</v>
      </c>
      <c r="AW456" s="14">
        <f>VLOOKUP(AT456,DATA_FEEDS!$F$7:$H$2022,3,FALSE)</f>
        <v>35.204999999999998</v>
      </c>
      <c r="AX456" s="14">
        <f t="shared" si="381"/>
        <v>40.897099999999995</v>
      </c>
      <c r="AY456" s="14">
        <f t="shared" si="382"/>
        <v>-2.1885730126861196</v>
      </c>
      <c r="AZ456" s="14">
        <f t="shared" si="383"/>
        <v>100</v>
      </c>
      <c r="BA456" s="14">
        <f t="shared" si="384"/>
        <v>-1.5873273273273294</v>
      </c>
      <c r="BB456" s="15">
        <f t="shared" si="385"/>
        <v>-1.5873273273273294</v>
      </c>
      <c r="BE456" s="20">
        <f t="shared" si="408"/>
        <v>37915</v>
      </c>
      <c r="BF456">
        <f t="shared" si="403"/>
        <v>1.665</v>
      </c>
      <c r="BG456">
        <f t="shared" si="404"/>
        <v>-1.5873273273273293E-2</v>
      </c>
      <c r="BH456">
        <f>VLOOKUP(BE456,DATA_FEEDS!$A$7:$B$2095,2,FALSE)</f>
        <v>47.8</v>
      </c>
      <c r="BI456">
        <f t="shared" si="388"/>
        <v>41.630769230769225</v>
      </c>
      <c r="BJ456">
        <f t="shared" si="389"/>
        <v>1.0083645899157778</v>
      </c>
      <c r="BK456" t="str">
        <f t="shared" si="379"/>
        <v/>
      </c>
      <c r="BL456" s="14" t="str">
        <f t="shared" si="380"/>
        <v/>
      </c>
      <c r="BM456" s="15" t="str">
        <f t="shared" si="386"/>
        <v/>
      </c>
      <c r="BP456" s="20">
        <f t="shared" si="409"/>
        <v>37915</v>
      </c>
      <c r="BQ456">
        <f t="shared" si="396"/>
        <v>1.665</v>
      </c>
      <c r="BR456">
        <f t="shared" si="397"/>
        <v>-1.5873273273273293E-2</v>
      </c>
      <c r="BS456">
        <f t="shared" si="415"/>
        <v>0</v>
      </c>
      <c r="BT456">
        <f t="shared" si="416"/>
        <v>100</v>
      </c>
      <c r="BU456">
        <f t="shared" si="417"/>
        <v>0</v>
      </c>
      <c r="BV456">
        <f t="shared" si="418"/>
        <v>100</v>
      </c>
      <c r="BW456" s="14">
        <f t="shared" si="387"/>
        <v>-1.5873273273273294</v>
      </c>
      <c r="BX456" s="15">
        <f t="shared" si="410"/>
        <v>-1.5873273273273294</v>
      </c>
      <c r="BY456">
        <f t="shared" si="419"/>
        <v>-1.4277896921384081</v>
      </c>
      <c r="BZ456">
        <f t="shared" si="420"/>
        <v>-2.1885730126861196</v>
      </c>
      <c r="CA456">
        <f t="shared" si="421"/>
        <v>1.0083645899157778</v>
      </c>
    </row>
    <row r="457" spans="1:79" x14ac:dyDescent="0.25">
      <c r="A457" s="1">
        <v>37916</v>
      </c>
      <c r="B457" s="2">
        <v>1.638571</v>
      </c>
      <c r="C457" s="2">
        <v>1.6257140000000001</v>
      </c>
      <c r="D457">
        <f t="shared" si="411"/>
        <v>1.638571</v>
      </c>
      <c r="E457" s="2">
        <f t="shared" si="411"/>
        <v>1.6257140000000001</v>
      </c>
      <c r="F457" s="4">
        <f t="shared" si="422"/>
        <v>-1.5873273273273293E-2</v>
      </c>
      <c r="G457" s="4">
        <f t="shared" ref="G457:G520" si="435">(E457-D453)/D453</f>
        <v>-4.3697647058823445E-2</v>
      </c>
      <c r="H457" s="4">
        <f t="shared" si="399"/>
        <v>6.6541318361514876E-2</v>
      </c>
      <c r="I457" s="5">
        <f t="shared" si="412"/>
        <v>-1.2856999999999896E-2</v>
      </c>
      <c r="J457">
        <f t="shared" si="405"/>
        <v>1</v>
      </c>
      <c r="K457">
        <f t="shared" si="423"/>
        <v>1.6451425999999998</v>
      </c>
      <c r="L457">
        <f t="shared" si="398"/>
        <v>1.60989285</v>
      </c>
      <c r="M457" t="str">
        <f t="shared" si="424"/>
        <v/>
      </c>
      <c r="R457" s="13">
        <f t="shared" si="425"/>
        <v>3.5249749999999747E-2</v>
      </c>
      <c r="S457" s="14" t="str">
        <f t="shared" si="432"/>
        <v/>
      </c>
      <c r="T457" s="14">
        <f t="shared" si="427"/>
        <v>0</v>
      </c>
      <c r="U457" s="15" t="str">
        <f t="shared" si="428"/>
        <v/>
      </c>
      <c r="V457" t="str">
        <f t="shared" si="429"/>
        <v/>
      </c>
      <c r="Y457" s="13" t="str">
        <f t="shared" si="430"/>
        <v/>
      </c>
      <c r="Z457" t="str">
        <f t="shared" si="426"/>
        <v/>
      </c>
      <c r="AB457" s="14" t="str">
        <f t="shared" si="433"/>
        <v/>
      </c>
      <c r="AC457" t="str">
        <f t="shared" si="431"/>
        <v/>
      </c>
      <c r="AE457" s="15" t="str">
        <f t="shared" si="434"/>
        <v/>
      </c>
      <c r="AF457" t="str">
        <f t="shared" si="400"/>
        <v/>
      </c>
      <c r="AI457" s="21">
        <f t="shared" si="413"/>
        <v>37916</v>
      </c>
      <c r="AJ457" s="14">
        <f t="shared" si="406"/>
        <v>1.638571</v>
      </c>
      <c r="AK457" s="22">
        <f t="shared" si="414"/>
        <v>-9.1543180002574814E-3</v>
      </c>
      <c r="AL457" s="14">
        <f t="shared" si="390"/>
        <v>1.7299700907769306</v>
      </c>
      <c r="AM457" s="14">
        <f t="shared" si="391"/>
        <v>6.4786132237846031E-2</v>
      </c>
      <c r="AN457" s="14">
        <f t="shared" si="392"/>
        <v>-1.410781715466233</v>
      </c>
      <c r="AO457" s="14" t="str">
        <f t="shared" si="393"/>
        <v/>
      </c>
      <c r="AP457" s="14" t="str">
        <f t="shared" si="394"/>
        <v/>
      </c>
      <c r="AQ457" s="15" t="str">
        <f t="shared" si="395"/>
        <v/>
      </c>
      <c r="AT457" s="21">
        <f t="shared" si="407"/>
        <v>37916</v>
      </c>
      <c r="AU457" s="14">
        <f t="shared" si="401"/>
        <v>1.638571</v>
      </c>
      <c r="AV457" s="22">
        <f t="shared" si="402"/>
        <v>-9.1543180002574814E-3</v>
      </c>
      <c r="AW457" s="14">
        <f>VLOOKUP(AT457,DATA_FEEDS!$F$7:$H$2022,3,FALSE)</f>
        <v>37.978000000000002</v>
      </c>
      <c r="AX457" s="14">
        <f t="shared" si="381"/>
        <v>40.327599999999997</v>
      </c>
      <c r="AY457" s="14">
        <f t="shared" si="382"/>
        <v>-0.73753293836259814</v>
      </c>
      <c r="AZ457" s="14" t="str">
        <f t="shared" si="383"/>
        <v/>
      </c>
      <c r="BA457" s="14" t="str">
        <f t="shared" si="384"/>
        <v/>
      </c>
      <c r="BB457" s="15" t="str">
        <f t="shared" si="385"/>
        <v/>
      </c>
      <c r="BE457" s="20">
        <f t="shared" si="408"/>
        <v>37916</v>
      </c>
      <c r="BF457">
        <f t="shared" si="403"/>
        <v>1.638571</v>
      </c>
      <c r="BG457">
        <f t="shared" si="404"/>
        <v>-9.1543180002574814E-3</v>
      </c>
      <c r="BH457">
        <f>VLOOKUP(BE457,DATA_FEEDS!$A$7:$B$2095,2,FALSE)</f>
        <v>46.7</v>
      </c>
      <c r="BI457">
        <f t="shared" si="388"/>
        <v>42.41538461538461</v>
      </c>
      <c r="BJ457">
        <f t="shared" si="389"/>
        <v>0.68975577104316976</v>
      </c>
      <c r="BK457" t="str">
        <f t="shared" si="379"/>
        <v/>
      </c>
      <c r="BL457" s="14" t="str">
        <f t="shared" si="380"/>
        <v/>
      </c>
      <c r="BM457" s="15" t="str">
        <f t="shared" si="386"/>
        <v/>
      </c>
      <c r="BP457" s="20">
        <f t="shared" si="409"/>
        <v>37916</v>
      </c>
      <c r="BQ457">
        <f t="shared" si="396"/>
        <v>1.638571</v>
      </c>
      <c r="BR457">
        <f t="shared" si="397"/>
        <v>-9.1543180002574814E-3</v>
      </c>
      <c r="BS457">
        <f t="shared" si="415"/>
        <v>0</v>
      </c>
      <c r="BT457">
        <f t="shared" si="416"/>
        <v>0</v>
      </c>
      <c r="BU457">
        <f t="shared" si="417"/>
        <v>0</v>
      </c>
      <c r="BV457" t="str">
        <f t="shared" si="418"/>
        <v/>
      </c>
      <c r="BW457" s="14" t="str">
        <f t="shared" si="387"/>
        <v/>
      </c>
      <c r="BX457" s="15" t="str">
        <f t="shared" si="410"/>
        <v/>
      </c>
      <c r="BY457">
        <f t="shared" si="419"/>
        <v>-1.410781715466233</v>
      </c>
      <c r="BZ457">
        <f t="shared" si="420"/>
        <v>-0.73753293836259814</v>
      </c>
      <c r="CA457">
        <f t="shared" si="421"/>
        <v>0.68975577104316976</v>
      </c>
    </row>
    <row r="458" spans="1:79" x14ac:dyDescent="0.25">
      <c r="A458" s="1">
        <v>37917</v>
      </c>
      <c r="B458" s="2">
        <v>1.6235710000000001</v>
      </c>
      <c r="C458" s="2">
        <v>1.6421429999999999</v>
      </c>
      <c r="D458">
        <f t="shared" si="411"/>
        <v>1.6235710000000001</v>
      </c>
      <c r="E458" s="2">
        <f t="shared" si="411"/>
        <v>1.6421429999999999</v>
      </c>
      <c r="F458" s="4">
        <f t="shared" si="422"/>
        <v>-9.1543180002574814E-3</v>
      </c>
      <c r="G458" s="4">
        <f t="shared" si="435"/>
        <v>-1.6680838323353306E-2</v>
      </c>
      <c r="H458" s="4">
        <f t="shared" si="399"/>
        <v>0.13251241379310341</v>
      </c>
      <c r="I458" s="5">
        <f t="shared" si="412"/>
        <v>1.8571999999999811E-2</v>
      </c>
      <c r="J458">
        <f t="shared" si="405"/>
        <v>1</v>
      </c>
      <c r="K458">
        <f t="shared" si="423"/>
        <v>1.6414284000000001</v>
      </c>
      <c r="L458">
        <f t="shared" si="398"/>
        <v>1.6190357</v>
      </c>
      <c r="M458" t="str">
        <f t="shared" si="424"/>
        <v/>
      </c>
      <c r="R458" s="13">
        <f t="shared" si="425"/>
        <v>2.2392700000000154E-2</v>
      </c>
      <c r="S458" s="14" t="str">
        <f t="shared" si="432"/>
        <v/>
      </c>
      <c r="T458" s="14">
        <f t="shared" si="427"/>
        <v>0</v>
      </c>
      <c r="U458" s="15" t="str">
        <f t="shared" si="428"/>
        <v/>
      </c>
      <c r="V458" t="str">
        <f t="shared" si="429"/>
        <v/>
      </c>
      <c r="Y458" s="13" t="str">
        <f t="shared" si="430"/>
        <v/>
      </c>
      <c r="Z458" t="str">
        <f t="shared" si="426"/>
        <v/>
      </c>
      <c r="AB458" s="14" t="str">
        <f t="shared" si="433"/>
        <v/>
      </c>
      <c r="AC458" t="str">
        <f t="shared" si="431"/>
        <v/>
      </c>
      <c r="AE458" s="15" t="str">
        <f t="shared" si="434"/>
        <v/>
      </c>
      <c r="AF458" t="str">
        <f t="shared" si="400"/>
        <v/>
      </c>
      <c r="AI458" s="21">
        <f t="shared" si="413"/>
        <v>37917</v>
      </c>
      <c r="AJ458" s="14">
        <f t="shared" si="406"/>
        <v>1.6235710000000001</v>
      </c>
      <c r="AK458" s="22">
        <f t="shared" si="414"/>
        <v>-7.4785765451588484E-3</v>
      </c>
      <c r="AL458" s="14">
        <f t="shared" si="390"/>
        <v>1.694430865678143</v>
      </c>
      <c r="AM458" s="14">
        <f t="shared" si="391"/>
        <v>6.0852098521506671E-2</v>
      </c>
      <c r="AN458" s="14">
        <f t="shared" si="392"/>
        <v>-1.1644605099871663</v>
      </c>
      <c r="AO458" s="14" t="str">
        <f t="shared" si="393"/>
        <v/>
      </c>
      <c r="AP458" s="14" t="str">
        <f t="shared" si="394"/>
        <v/>
      </c>
      <c r="AQ458" s="15" t="str">
        <f t="shared" si="395"/>
        <v/>
      </c>
      <c r="AT458" s="21">
        <f t="shared" si="407"/>
        <v>37917</v>
      </c>
      <c r="AU458" s="14">
        <f t="shared" si="401"/>
        <v>1.6235710000000001</v>
      </c>
      <c r="AV458" s="22">
        <f t="shared" si="402"/>
        <v>-7.4785765451588484E-3</v>
      </c>
      <c r="AW458" s="14">
        <f>VLOOKUP(AT458,DATA_FEEDS!$F$7:$H$2022,3,FALSE)</f>
        <v>32.009</v>
      </c>
      <c r="AX458" s="14">
        <f t="shared" si="381"/>
        <v>39.195499999999996</v>
      </c>
      <c r="AY458" s="14">
        <f t="shared" si="382"/>
        <v>-2.2864125800968784</v>
      </c>
      <c r="AZ458" s="14">
        <f t="shared" si="383"/>
        <v>100</v>
      </c>
      <c r="BA458" s="14">
        <f t="shared" si="384"/>
        <v>-0.74785765451588482</v>
      </c>
      <c r="BB458" s="15">
        <f t="shared" si="385"/>
        <v>-0.74785765451588482</v>
      </c>
      <c r="BE458" s="20">
        <f t="shared" si="408"/>
        <v>37917</v>
      </c>
      <c r="BF458">
        <f t="shared" si="403"/>
        <v>1.6235710000000001</v>
      </c>
      <c r="BG458">
        <f t="shared" si="404"/>
        <v>-7.4785765451588484E-3</v>
      </c>
      <c r="BH458">
        <f>VLOOKUP(BE458,DATA_FEEDS!$A$7:$B$2095,2,FALSE)</f>
        <v>46.2</v>
      </c>
      <c r="BI458">
        <f t="shared" si="388"/>
        <v>43.253846153846162</v>
      </c>
      <c r="BJ458">
        <f t="shared" si="389"/>
        <v>0.49511270739720803</v>
      </c>
      <c r="BK458" t="str">
        <f t="shared" si="379"/>
        <v/>
      </c>
      <c r="BL458" s="14" t="str">
        <f t="shared" si="380"/>
        <v/>
      </c>
      <c r="BM458" s="15" t="str">
        <f t="shared" si="386"/>
        <v/>
      </c>
      <c r="BP458" s="20">
        <f t="shared" si="409"/>
        <v>37917</v>
      </c>
      <c r="BQ458">
        <f t="shared" si="396"/>
        <v>1.6235710000000001</v>
      </c>
      <c r="BR458">
        <f t="shared" si="397"/>
        <v>-7.4785765451588484E-3</v>
      </c>
      <c r="BS458">
        <f t="shared" si="415"/>
        <v>0</v>
      </c>
      <c r="BT458">
        <f t="shared" si="416"/>
        <v>100</v>
      </c>
      <c r="BU458">
        <f t="shared" si="417"/>
        <v>0</v>
      </c>
      <c r="BV458">
        <f t="shared" si="418"/>
        <v>100</v>
      </c>
      <c r="BW458" s="14">
        <f t="shared" si="387"/>
        <v>-0.74785765451588482</v>
      </c>
      <c r="BX458" s="15">
        <f t="shared" si="410"/>
        <v>-0.74785765451588482</v>
      </c>
      <c r="BY458">
        <f t="shared" si="419"/>
        <v>-1.1644605099871663</v>
      </c>
      <c r="BZ458">
        <f t="shared" si="420"/>
        <v>-2.2864125800968784</v>
      </c>
      <c r="CA458">
        <f t="shared" si="421"/>
        <v>0.49511270739720803</v>
      </c>
    </row>
    <row r="459" spans="1:79" x14ac:dyDescent="0.25">
      <c r="A459" s="1">
        <v>37918</v>
      </c>
      <c r="B459" s="2">
        <v>1.611429</v>
      </c>
      <c r="C459" s="2">
        <v>1.6142860000000001</v>
      </c>
      <c r="D459">
        <f t="shared" si="411"/>
        <v>1.611429</v>
      </c>
      <c r="E459" s="2">
        <f t="shared" si="411"/>
        <v>1.6142860000000001</v>
      </c>
      <c r="F459" s="4">
        <f t="shared" si="422"/>
        <v>-7.4785765451588484E-3</v>
      </c>
      <c r="G459" s="4">
        <f t="shared" si="435"/>
        <v>0</v>
      </c>
      <c r="H459" s="4">
        <f t="shared" si="399"/>
        <v>5.1652117263843778E-2</v>
      </c>
      <c r="I459" s="5">
        <f t="shared" si="412"/>
        <v>2.8570000000001095E-3</v>
      </c>
      <c r="J459">
        <f t="shared" si="405"/>
        <v>1</v>
      </c>
      <c r="K459">
        <f t="shared" si="423"/>
        <v>1.6392856000000002</v>
      </c>
      <c r="L459">
        <f t="shared" si="398"/>
        <v>1.6258571499999999</v>
      </c>
      <c r="M459" t="str">
        <f t="shared" si="424"/>
        <v/>
      </c>
      <c r="R459" s="13">
        <f t="shared" si="425"/>
        <v>1.3428450000000369E-2</v>
      </c>
      <c r="S459" s="14" t="str">
        <f t="shared" si="432"/>
        <v/>
      </c>
      <c r="T459" s="14">
        <f t="shared" si="427"/>
        <v>0</v>
      </c>
      <c r="U459" s="15" t="str">
        <f t="shared" si="428"/>
        <v/>
      </c>
      <c r="V459" t="str">
        <f t="shared" si="429"/>
        <v/>
      </c>
      <c r="Y459" s="13" t="str">
        <f t="shared" si="430"/>
        <v/>
      </c>
      <c r="Z459" t="str">
        <f t="shared" si="426"/>
        <v/>
      </c>
      <c r="AB459" s="14" t="str">
        <f t="shared" si="433"/>
        <v/>
      </c>
      <c r="AC459" t="str">
        <f t="shared" si="431"/>
        <v/>
      </c>
      <c r="AE459" s="15" t="str">
        <f t="shared" si="434"/>
        <v/>
      </c>
      <c r="AF459" t="str">
        <f t="shared" si="400"/>
        <v/>
      </c>
      <c r="AI459" s="21">
        <f t="shared" si="413"/>
        <v>37918</v>
      </c>
      <c r="AJ459" s="14">
        <f t="shared" si="406"/>
        <v>1.611429</v>
      </c>
      <c r="AK459" s="22">
        <f t="shared" si="414"/>
        <v>8.4217176183375118E-3</v>
      </c>
      <c r="AL459" s="14">
        <f t="shared" si="390"/>
        <v>1.6647191549204976</v>
      </c>
      <c r="AM459" s="14">
        <f t="shared" si="391"/>
        <v>5.4317150954720103E-2</v>
      </c>
      <c r="AN459" s="14">
        <f t="shared" si="392"/>
        <v>-0.98109260121027653</v>
      </c>
      <c r="AO459" s="14" t="str">
        <f t="shared" si="393"/>
        <v/>
      </c>
      <c r="AP459" s="14" t="str">
        <f t="shared" si="394"/>
        <v/>
      </c>
      <c r="AQ459" s="15" t="str">
        <f t="shared" si="395"/>
        <v/>
      </c>
      <c r="AT459" s="21">
        <f t="shared" si="407"/>
        <v>37918</v>
      </c>
      <c r="AU459" s="14">
        <f t="shared" si="401"/>
        <v>1.611429</v>
      </c>
      <c r="AV459" s="22">
        <f t="shared" si="402"/>
        <v>8.4217176183375118E-3</v>
      </c>
      <c r="AW459" s="14">
        <f>VLOOKUP(AT459,DATA_FEEDS!$F$7:$H$2022,3,FALSE)</f>
        <v>36.286999999999999</v>
      </c>
      <c r="AX459" s="14">
        <f t="shared" si="381"/>
        <v>38.381799999999998</v>
      </c>
      <c r="AY459" s="14">
        <f t="shared" si="382"/>
        <v>-0.53832544063629439</v>
      </c>
      <c r="AZ459" s="14" t="str">
        <f t="shared" si="383"/>
        <v/>
      </c>
      <c r="BA459" s="14" t="str">
        <f t="shared" si="384"/>
        <v/>
      </c>
      <c r="BB459" s="15" t="str">
        <f t="shared" si="385"/>
        <v/>
      </c>
      <c r="BE459" s="20">
        <f t="shared" si="408"/>
        <v>37918</v>
      </c>
      <c r="BF459">
        <f t="shared" si="403"/>
        <v>1.611429</v>
      </c>
      <c r="BG459">
        <f t="shared" si="404"/>
        <v>8.4217176183375118E-3</v>
      </c>
      <c r="BH459">
        <f>VLOOKUP(BE459,DATA_FEEDS!$A$7:$B$2095,2,FALSE)</f>
        <v>45.7</v>
      </c>
      <c r="BI459">
        <f t="shared" si="388"/>
        <v>44.092307692307706</v>
      </c>
      <c r="BJ459">
        <f t="shared" si="389"/>
        <v>0.29739222774055929</v>
      </c>
      <c r="BK459" t="str">
        <f t="shared" ref="BK459:BK522" si="436">IF(ABS(BJ459)&gt;1.25,SIGN(BJ459)*$P$1,"")</f>
        <v/>
      </c>
      <c r="BL459" s="14" t="str">
        <f t="shared" ref="BL459:BL522" si="437">IF(ISNUMBER(BK459),BG459*BK459,"")</f>
        <v/>
      </c>
      <c r="BM459" s="15" t="str">
        <f t="shared" si="386"/>
        <v/>
      </c>
      <c r="BP459" s="20">
        <f t="shared" si="409"/>
        <v>37918</v>
      </c>
      <c r="BQ459">
        <f t="shared" si="396"/>
        <v>1.611429</v>
      </c>
      <c r="BR459">
        <f t="shared" si="397"/>
        <v>8.4217176183375118E-3</v>
      </c>
      <c r="BS459">
        <f t="shared" si="415"/>
        <v>0</v>
      </c>
      <c r="BT459">
        <f t="shared" si="416"/>
        <v>0</v>
      </c>
      <c r="BU459">
        <f t="shared" si="417"/>
        <v>0</v>
      </c>
      <c r="BV459" t="str">
        <f t="shared" si="418"/>
        <v/>
      </c>
      <c r="BW459" s="14" t="str">
        <f t="shared" si="387"/>
        <v/>
      </c>
      <c r="BX459" s="15" t="str">
        <f t="shared" si="410"/>
        <v/>
      </c>
      <c r="BY459">
        <f t="shared" si="419"/>
        <v>-0.98109260121027653</v>
      </c>
      <c r="BZ459">
        <f t="shared" si="420"/>
        <v>-0.53832544063629439</v>
      </c>
      <c r="CA459">
        <f t="shared" si="421"/>
        <v>0.29739222774055929</v>
      </c>
    </row>
    <row r="460" spans="1:79" x14ac:dyDescent="0.25">
      <c r="A460" s="1">
        <v>37921</v>
      </c>
      <c r="B460" s="2">
        <v>1.625</v>
      </c>
      <c r="C460" s="2">
        <v>1.6142860000000001</v>
      </c>
      <c r="D460">
        <f t="shared" si="411"/>
        <v>1.625</v>
      </c>
      <c r="E460" s="2">
        <f t="shared" si="411"/>
        <v>1.6142860000000001</v>
      </c>
      <c r="F460" s="4">
        <f t="shared" si="422"/>
        <v>8.4217176183375118E-3</v>
      </c>
      <c r="G460" s="4">
        <f t="shared" si="435"/>
        <v>-3.0458858858858812E-2</v>
      </c>
      <c r="H460" s="4">
        <f t="shared" si="399"/>
        <v>7.1597798502285925E-2</v>
      </c>
      <c r="I460" s="5">
        <f t="shared" si="412"/>
        <v>-1.071399999999989E-2</v>
      </c>
      <c r="J460">
        <f t="shared" si="405"/>
        <v>1</v>
      </c>
      <c r="K460">
        <f t="shared" si="423"/>
        <v>1.6304286000000001</v>
      </c>
      <c r="L460">
        <f t="shared" si="398"/>
        <v>1.6305000000000001</v>
      </c>
      <c r="M460" t="str">
        <f t="shared" si="424"/>
        <v/>
      </c>
      <c r="R460" s="13">
        <f t="shared" si="425"/>
        <v>-7.1399999999943731E-5</v>
      </c>
      <c r="S460" s="14">
        <f t="shared" si="432"/>
        <v>-100</v>
      </c>
      <c r="T460" s="14">
        <f t="shared" si="427"/>
        <v>-100</v>
      </c>
      <c r="U460" s="15">
        <f t="shared" si="428"/>
        <v>-0.8421717618337512</v>
      </c>
      <c r="V460">
        <f t="shared" si="429"/>
        <v>-0.8421717618337512</v>
      </c>
      <c r="Y460" s="13" t="str">
        <f t="shared" si="430"/>
        <v/>
      </c>
      <c r="Z460" t="str">
        <f t="shared" si="426"/>
        <v/>
      </c>
      <c r="AB460" s="14" t="str">
        <f t="shared" si="433"/>
        <v/>
      </c>
      <c r="AC460" t="str">
        <f t="shared" si="431"/>
        <v/>
      </c>
      <c r="AE460" s="15" t="str">
        <f t="shared" si="434"/>
        <v/>
      </c>
      <c r="AF460" t="str">
        <f t="shared" si="400"/>
        <v/>
      </c>
      <c r="AI460" s="21">
        <f t="shared" si="413"/>
        <v>37921</v>
      </c>
      <c r="AJ460" s="14">
        <f t="shared" si="406"/>
        <v>1.625</v>
      </c>
      <c r="AK460" s="22">
        <f t="shared" si="414"/>
        <v>-8.3513846153846147E-3</v>
      </c>
      <c r="AL460" s="14">
        <f t="shared" si="390"/>
        <v>1.6266918135630419</v>
      </c>
      <c r="AM460" s="14">
        <f t="shared" si="391"/>
        <v>4.3305082388010056E-2</v>
      </c>
      <c r="AN460" s="14">
        <f t="shared" si="392"/>
        <v>-3.9067321195314197E-2</v>
      </c>
      <c r="AO460" s="14" t="str">
        <f t="shared" si="393"/>
        <v/>
      </c>
      <c r="AP460" s="14" t="str">
        <f t="shared" si="394"/>
        <v/>
      </c>
      <c r="AQ460" s="15" t="str">
        <f t="shared" si="395"/>
        <v/>
      </c>
      <c r="AT460" s="21">
        <f t="shared" si="407"/>
        <v>37921</v>
      </c>
      <c r="AU460" s="14">
        <f t="shared" si="401"/>
        <v>1.625</v>
      </c>
      <c r="AV460" s="22">
        <f t="shared" si="402"/>
        <v>-8.3513846153846147E-3</v>
      </c>
      <c r="AW460" s="14">
        <f>VLOOKUP(AT460,DATA_FEEDS!$F$7:$H$2022,3,FALSE)</f>
        <v>36.82</v>
      </c>
      <c r="AX460" s="14">
        <f t="shared" si="381"/>
        <v>37.928100000000001</v>
      </c>
      <c r="AY460" s="14">
        <f t="shared" si="382"/>
        <v>-0.31583764775272849</v>
      </c>
      <c r="AZ460" s="14" t="str">
        <f t="shared" si="383"/>
        <v/>
      </c>
      <c r="BA460" s="14" t="str">
        <f t="shared" si="384"/>
        <v/>
      </c>
      <c r="BB460" s="15" t="str">
        <f t="shared" si="385"/>
        <v/>
      </c>
      <c r="BE460" s="20">
        <f t="shared" si="408"/>
        <v>37921</v>
      </c>
      <c r="BF460">
        <f t="shared" si="403"/>
        <v>1.625</v>
      </c>
      <c r="BG460">
        <f t="shared" si="404"/>
        <v>-8.3513846153846147E-3</v>
      </c>
      <c r="BH460">
        <f>VLOOKUP(BE460,DATA_FEEDS!$A$7:$B$2095,2,FALSE)</f>
        <v>44.3</v>
      </c>
      <c r="BI460">
        <f t="shared" si="388"/>
        <v>44.846153846153847</v>
      </c>
      <c r="BJ460">
        <f t="shared" si="389"/>
        <v>-0.1208695588825755</v>
      </c>
      <c r="BK460" t="str">
        <f t="shared" si="436"/>
        <v/>
      </c>
      <c r="BL460" s="14" t="str">
        <f t="shared" si="437"/>
        <v/>
      </c>
      <c r="BM460" s="15" t="str">
        <f t="shared" si="386"/>
        <v/>
      </c>
      <c r="BP460" s="20">
        <f t="shared" si="409"/>
        <v>37921</v>
      </c>
      <c r="BQ460">
        <f t="shared" si="396"/>
        <v>1.625</v>
      </c>
      <c r="BR460">
        <f t="shared" si="397"/>
        <v>-8.3513846153846147E-3</v>
      </c>
      <c r="BS460">
        <f t="shared" si="415"/>
        <v>0</v>
      </c>
      <c r="BT460">
        <f t="shared" si="416"/>
        <v>0</v>
      </c>
      <c r="BU460">
        <f t="shared" si="417"/>
        <v>0</v>
      </c>
      <c r="BV460" t="str">
        <f t="shared" si="418"/>
        <v/>
      </c>
      <c r="BW460" s="14" t="str">
        <f t="shared" si="387"/>
        <v/>
      </c>
      <c r="BX460" s="15" t="str">
        <f t="shared" si="410"/>
        <v/>
      </c>
      <c r="BY460">
        <f t="shared" si="419"/>
        <v>-3.9067321195314197E-2</v>
      </c>
      <c r="BZ460">
        <f t="shared" si="420"/>
        <v>-0.31583764775272849</v>
      </c>
      <c r="CA460">
        <f t="shared" si="421"/>
        <v>-0.1208695588825755</v>
      </c>
    </row>
    <row r="461" spans="1:79" x14ac:dyDescent="0.25">
      <c r="A461" s="1">
        <v>37922</v>
      </c>
      <c r="B461" s="2">
        <v>1.611429</v>
      </c>
      <c r="C461" s="2">
        <v>1.694286</v>
      </c>
      <c r="D461">
        <f t="shared" si="411"/>
        <v>1.611429</v>
      </c>
      <c r="E461" s="2">
        <f t="shared" si="411"/>
        <v>1.694286</v>
      </c>
      <c r="F461" s="4">
        <f t="shared" si="422"/>
        <v>-8.3513846153846147E-3</v>
      </c>
      <c r="G461" s="4">
        <f t="shared" si="435"/>
        <v>3.4002188492289906E-2</v>
      </c>
      <c r="H461" s="4">
        <f t="shared" si="399"/>
        <v>0.14534038718679135</v>
      </c>
      <c r="I461" s="5">
        <f t="shared" si="412"/>
        <v>8.2856999999999958E-2</v>
      </c>
      <c r="J461">
        <f t="shared" si="405"/>
        <v>1</v>
      </c>
      <c r="K461">
        <f t="shared" si="423"/>
        <v>1.6381430000000001</v>
      </c>
      <c r="L461">
        <f t="shared" si="398"/>
        <v>1.6412142999999997</v>
      </c>
      <c r="M461" t="str">
        <f t="shared" si="424"/>
        <v/>
      </c>
      <c r="R461" s="13">
        <f t="shared" si="425"/>
        <v>-3.0712999999995549E-3</v>
      </c>
      <c r="S461" s="14" t="str">
        <f t="shared" si="432"/>
        <v/>
      </c>
      <c r="T461" s="14">
        <f t="shared" si="427"/>
        <v>-100</v>
      </c>
      <c r="U461" s="15">
        <f t="shared" si="428"/>
        <v>0.8351384615384615</v>
      </c>
      <c r="V461" t="str">
        <f t="shared" si="429"/>
        <v/>
      </c>
      <c r="Y461" s="13" t="str">
        <f t="shared" si="430"/>
        <v/>
      </c>
      <c r="Z461" t="str">
        <f t="shared" si="426"/>
        <v/>
      </c>
      <c r="AB461" s="14" t="str">
        <f t="shared" si="433"/>
        <v/>
      </c>
      <c r="AC461" t="str">
        <f t="shared" si="431"/>
        <v/>
      </c>
      <c r="AE461" s="15" t="str">
        <f t="shared" si="434"/>
        <v/>
      </c>
      <c r="AF461" t="str">
        <f t="shared" si="400"/>
        <v/>
      </c>
      <c r="AI461" s="21">
        <f t="shared" si="413"/>
        <v>37922</v>
      </c>
      <c r="AJ461" s="14">
        <f t="shared" si="406"/>
        <v>1.611429</v>
      </c>
      <c r="AK461" s="22">
        <f t="shared" si="414"/>
        <v>4.2109829226109285E-2</v>
      </c>
      <c r="AL461" s="14">
        <f t="shared" si="390"/>
        <v>1.6130028250935027</v>
      </c>
      <c r="AM461" s="14">
        <f t="shared" si="391"/>
        <v>4.0182664211666712E-2</v>
      </c>
      <c r="AN461" s="14">
        <f t="shared" si="392"/>
        <v>-3.916676816679894E-2</v>
      </c>
      <c r="AO461" s="14" t="str">
        <f t="shared" si="393"/>
        <v/>
      </c>
      <c r="AP461" s="14" t="str">
        <f t="shared" si="394"/>
        <v/>
      </c>
      <c r="AQ461" s="15" t="str">
        <f t="shared" si="395"/>
        <v/>
      </c>
      <c r="AT461" s="21">
        <f t="shared" si="407"/>
        <v>37922</v>
      </c>
      <c r="AU461" s="14">
        <f t="shared" si="401"/>
        <v>1.611429</v>
      </c>
      <c r="AV461" s="22">
        <f t="shared" si="402"/>
        <v>4.2109829226109285E-2</v>
      </c>
      <c r="AW461" s="14">
        <f>VLOOKUP(AT461,DATA_FEEDS!$F$7:$H$2022,3,FALSE)</f>
        <v>36.823999999999998</v>
      </c>
      <c r="AX461" s="14">
        <f t="shared" ref="AX461:AX524" si="438">AVERAGE(AW452:AW461)</f>
        <v>37.339800000000004</v>
      </c>
      <c r="AY461" s="14">
        <f t="shared" ref="AY461:AY524" si="439">(AW461-AX461)/_xlfn.STDEV.S(AW451:AW460)</f>
        <v>-0.15298175647755022</v>
      </c>
      <c r="AZ461" s="14" t="str">
        <f t="shared" ref="AZ461:AZ524" si="440">IF(ABS(AY461)&gt;1.25,SIGN(AY461)*$P$1*-1,"")</f>
        <v/>
      </c>
      <c r="BA461" s="14" t="str">
        <f t="shared" ref="BA461:BA524" si="441">IF(ISNUMBER(AZ461),AV461*AZ461,"")</f>
        <v/>
      </c>
      <c r="BB461" s="15" t="str">
        <f t="shared" ref="BB461:BB524" si="442">IF(BA461&lt;0,BA461,"")</f>
        <v/>
      </c>
      <c r="BE461" s="20">
        <f t="shared" si="408"/>
        <v>37922</v>
      </c>
      <c r="BF461">
        <f t="shared" si="403"/>
        <v>1.611429</v>
      </c>
      <c r="BG461">
        <f t="shared" si="404"/>
        <v>4.2109829226109285E-2</v>
      </c>
      <c r="BH461">
        <f>VLOOKUP(BE461,DATA_FEEDS!$A$7:$B$2095,2,FALSE)</f>
        <v>43.3</v>
      </c>
      <c r="BI461">
        <f t="shared" si="388"/>
        <v>45.57692307692308</v>
      </c>
      <c r="BJ461">
        <f t="shared" si="389"/>
        <v>-0.78422805967685005</v>
      </c>
      <c r="BK461" t="str">
        <f t="shared" si="436"/>
        <v/>
      </c>
      <c r="BL461" s="14" t="str">
        <f t="shared" si="437"/>
        <v/>
      </c>
      <c r="BM461" s="15" t="str">
        <f t="shared" ref="BM461:BM524" si="443">IF(BL461&lt;0,BL461,"")</f>
        <v/>
      </c>
      <c r="BP461" s="20">
        <f t="shared" si="409"/>
        <v>37922</v>
      </c>
      <c r="BQ461">
        <f t="shared" si="396"/>
        <v>1.611429</v>
      </c>
      <c r="BR461">
        <f t="shared" si="397"/>
        <v>4.2109829226109285E-2</v>
      </c>
      <c r="BS461">
        <f t="shared" si="415"/>
        <v>0</v>
      </c>
      <c r="BT461">
        <f t="shared" si="416"/>
        <v>0</v>
      </c>
      <c r="BU461">
        <f t="shared" si="417"/>
        <v>0</v>
      </c>
      <c r="BV461" t="str">
        <f t="shared" si="418"/>
        <v/>
      </c>
      <c r="BW461" s="14" t="str">
        <f t="shared" ref="BW461:BW524" si="444">IF(ISNUMBER(BV461),BR461*BV461,"")</f>
        <v/>
      </c>
      <c r="BX461" s="15" t="str">
        <f t="shared" si="410"/>
        <v/>
      </c>
      <c r="BY461">
        <f t="shared" si="419"/>
        <v>-3.916676816679894E-2</v>
      </c>
      <c r="BZ461">
        <f t="shared" si="420"/>
        <v>-0.15298175647755022</v>
      </c>
      <c r="CA461">
        <f t="shared" si="421"/>
        <v>-0.78422805967685005</v>
      </c>
    </row>
    <row r="462" spans="1:79" x14ac:dyDescent="0.25">
      <c r="A462" s="1">
        <v>37923</v>
      </c>
      <c r="B462" s="2">
        <v>1.6792860000000001</v>
      </c>
      <c r="C462" s="2">
        <v>1.692143</v>
      </c>
      <c r="D462">
        <f t="shared" si="411"/>
        <v>1.6792860000000001</v>
      </c>
      <c r="E462" s="2">
        <f t="shared" si="411"/>
        <v>1.692143</v>
      </c>
      <c r="F462" s="4">
        <f t="shared" si="422"/>
        <v>4.2109829226109285E-2</v>
      </c>
      <c r="G462" s="4">
        <f t="shared" si="435"/>
        <v>4.2235294914728001E-2</v>
      </c>
      <c r="H462" s="4">
        <f t="shared" si="399"/>
        <v>0.13894262287358131</v>
      </c>
      <c r="I462" s="5">
        <f t="shared" si="412"/>
        <v>1.2856999999999896E-2</v>
      </c>
      <c r="J462">
        <f t="shared" si="405"/>
        <v>1</v>
      </c>
      <c r="K462">
        <f t="shared" si="423"/>
        <v>1.6514288000000001</v>
      </c>
      <c r="L462">
        <f t="shared" si="398"/>
        <v>1.6515714499999998</v>
      </c>
      <c r="M462" t="str">
        <f t="shared" si="424"/>
        <v/>
      </c>
      <c r="R462" s="13">
        <f t="shared" si="425"/>
        <v>-1.4264999999968886E-4</v>
      </c>
      <c r="S462" s="14" t="str">
        <f t="shared" si="432"/>
        <v/>
      </c>
      <c r="T462" s="14">
        <f t="shared" si="427"/>
        <v>-100</v>
      </c>
      <c r="U462" s="15">
        <f t="shared" si="428"/>
        <v>-4.2109829226109285</v>
      </c>
      <c r="V462">
        <f t="shared" si="429"/>
        <v>-4.2109829226109285</v>
      </c>
      <c r="Y462" s="13" t="str">
        <f t="shared" si="430"/>
        <v/>
      </c>
      <c r="Z462" t="str">
        <f t="shared" si="426"/>
        <v/>
      </c>
      <c r="AB462" s="14" t="str">
        <f t="shared" si="433"/>
        <v/>
      </c>
      <c r="AC462" t="str">
        <f t="shared" si="431"/>
        <v/>
      </c>
      <c r="AE462" s="15" t="str">
        <f t="shared" si="434"/>
        <v/>
      </c>
      <c r="AF462" t="str">
        <f t="shared" si="400"/>
        <v/>
      </c>
      <c r="AI462" s="21">
        <f t="shared" si="413"/>
        <v>37923</v>
      </c>
      <c r="AJ462" s="14">
        <f t="shared" si="406"/>
        <v>1.6792860000000001</v>
      </c>
      <c r="AK462" s="22">
        <f t="shared" si="414"/>
        <v>2.0416415071643483E-2</v>
      </c>
      <c r="AL462" s="14">
        <f t="shared" si="390"/>
        <v>1.5968419702949745</v>
      </c>
      <c r="AM462" s="14">
        <f t="shared" si="391"/>
        <v>3.559905535648316E-2</v>
      </c>
      <c r="AN462" s="14">
        <f t="shared" si="392"/>
        <v>2.3159049834172394</v>
      </c>
      <c r="AO462" s="14">
        <f t="shared" si="393"/>
        <v>-100</v>
      </c>
      <c r="AP462" s="14">
        <f t="shared" si="394"/>
        <v>-2.0416415071643481</v>
      </c>
      <c r="AQ462" s="15">
        <f t="shared" si="395"/>
        <v>-2.0416415071643481</v>
      </c>
      <c r="AT462" s="21">
        <f t="shared" si="407"/>
        <v>37923</v>
      </c>
      <c r="AU462" s="14">
        <f t="shared" si="401"/>
        <v>1.6792860000000001</v>
      </c>
      <c r="AV462" s="22">
        <f t="shared" si="402"/>
        <v>2.0416415071643483E-2</v>
      </c>
      <c r="AW462" s="14">
        <f>VLOOKUP(AT462,DATA_FEEDS!$F$7:$H$2022,3,FALSE)</f>
        <v>36.100999999999999</v>
      </c>
      <c r="AX462" s="14">
        <f t="shared" si="438"/>
        <v>36.703299999999999</v>
      </c>
      <c r="AY462" s="14">
        <f t="shared" si="439"/>
        <v>-0.2056058232689208</v>
      </c>
      <c r="AZ462" s="14" t="str">
        <f t="shared" si="440"/>
        <v/>
      </c>
      <c r="BA462" s="14" t="str">
        <f t="shared" si="441"/>
        <v/>
      </c>
      <c r="BB462" s="15" t="str">
        <f t="shared" si="442"/>
        <v/>
      </c>
      <c r="BE462" s="20">
        <f t="shared" si="408"/>
        <v>37923</v>
      </c>
      <c r="BF462">
        <f t="shared" si="403"/>
        <v>1.6792860000000001</v>
      </c>
      <c r="BG462">
        <f t="shared" si="404"/>
        <v>2.0416415071643483E-2</v>
      </c>
      <c r="BH462">
        <f>VLOOKUP(BE462,DATA_FEEDS!$A$7:$B$2095,2,FALSE)</f>
        <v>43</v>
      </c>
      <c r="BI462">
        <f t="shared" si="388"/>
        <v>45.45384615384615</v>
      </c>
      <c r="BJ462">
        <f t="shared" si="389"/>
        <v>-0.82502440701720714</v>
      </c>
      <c r="BK462" t="str">
        <f t="shared" si="436"/>
        <v/>
      </c>
      <c r="BL462" s="14" t="str">
        <f t="shared" si="437"/>
        <v/>
      </c>
      <c r="BM462" s="15" t="str">
        <f t="shared" si="443"/>
        <v/>
      </c>
      <c r="BP462" s="20">
        <f t="shared" si="409"/>
        <v>37923</v>
      </c>
      <c r="BQ462">
        <f t="shared" si="396"/>
        <v>1.6792860000000001</v>
      </c>
      <c r="BR462">
        <f t="shared" si="397"/>
        <v>2.0416415071643483E-2</v>
      </c>
      <c r="BS462">
        <f t="shared" si="415"/>
        <v>-100</v>
      </c>
      <c r="BT462">
        <f t="shared" si="416"/>
        <v>0</v>
      </c>
      <c r="BU462">
        <f t="shared" si="417"/>
        <v>0</v>
      </c>
      <c r="BV462">
        <f t="shared" si="418"/>
        <v>-100</v>
      </c>
      <c r="BW462" s="14">
        <f t="shared" si="444"/>
        <v>-2.0416415071643481</v>
      </c>
      <c r="BX462" s="15">
        <f t="shared" si="410"/>
        <v>-2.0416415071643481</v>
      </c>
      <c r="BY462">
        <f t="shared" si="419"/>
        <v>2.3159049834172394</v>
      </c>
      <c r="BZ462">
        <f t="shared" si="420"/>
        <v>-0.2056058232689208</v>
      </c>
      <c r="CA462">
        <f t="shared" si="421"/>
        <v>-0.82502440701720714</v>
      </c>
    </row>
    <row r="463" spans="1:79" x14ac:dyDescent="0.25">
      <c r="A463" s="1">
        <v>37924</v>
      </c>
      <c r="B463" s="2">
        <v>1.713571</v>
      </c>
      <c r="C463" s="2">
        <v>1.649286</v>
      </c>
      <c r="D463">
        <f t="shared" si="411"/>
        <v>1.713571</v>
      </c>
      <c r="E463" s="2">
        <f t="shared" si="411"/>
        <v>1.649286</v>
      </c>
      <c r="F463" s="4">
        <f t="shared" si="422"/>
        <v>2.0416415071643483E-2</v>
      </c>
      <c r="G463" s="4">
        <f t="shared" si="435"/>
        <v>2.3492812900847652E-2</v>
      </c>
      <c r="H463" s="4">
        <f t="shared" si="399"/>
        <v>0.10004762266839025</v>
      </c>
      <c r="I463" s="5">
        <f t="shared" si="412"/>
        <v>-6.4284999999999926E-2</v>
      </c>
      <c r="J463">
        <f t="shared" si="405"/>
        <v>1</v>
      </c>
      <c r="K463">
        <f t="shared" si="423"/>
        <v>1.6528573999999998</v>
      </c>
      <c r="L463">
        <f t="shared" si="398"/>
        <v>1.6605714499999997</v>
      </c>
      <c r="M463" t="str">
        <f t="shared" si="424"/>
        <v/>
      </c>
      <c r="R463" s="13">
        <f t="shared" si="425"/>
        <v>-7.7140499999999168E-3</v>
      </c>
      <c r="S463" s="14" t="str">
        <f t="shared" si="432"/>
        <v/>
      </c>
      <c r="T463" s="14">
        <f t="shared" si="427"/>
        <v>-100</v>
      </c>
      <c r="U463" s="15">
        <f t="shared" si="428"/>
        <v>-2.0416415071643481</v>
      </c>
      <c r="V463">
        <f t="shared" si="429"/>
        <v>-2.0416415071643481</v>
      </c>
      <c r="Y463" s="13" t="str">
        <f t="shared" si="430"/>
        <v/>
      </c>
      <c r="Z463" t="str">
        <f t="shared" si="426"/>
        <v/>
      </c>
      <c r="AB463" s="14" t="str">
        <f t="shared" si="433"/>
        <v/>
      </c>
      <c r="AC463" t="str">
        <f t="shared" si="431"/>
        <v/>
      </c>
      <c r="AE463" s="15" t="str">
        <f t="shared" si="434"/>
        <v/>
      </c>
      <c r="AF463" t="str">
        <f t="shared" si="400"/>
        <v/>
      </c>
      <c r="AI463" s="21">
        <f t="shared" si="413"/>
        <v>37924</v>
      </c>
      <c r="AJ463" s="14">
        <f t="shared" si="406"/>
        <v>1.713571</v>
      </c>
      <c r="AK463" s="22">
        <f t="shared" si="414"/>
        <v>-2.8761574513107437E-2</v>
      </c>
      <c r="AL463" s="14">
        <f t="shared" si="390"/>
        <v>1.6038485246401706</v>
      </c>
      <c r="AM463" s="14">
        <f t="shared" si="391"/>
        <v>3.8999429505979372E-2</v>
      </c>
      <c r="AN463" s="14">
        <f t="shared" si="392"/>
        <v>2.8134379592144234</v>
      </c>
      <c r="AO463" s="14">
        <f t="shared" si="393"/>
        <v>-100</v>
      </c>
      <c r="AP463" s="14">
        <f t="shared" si="394"/>
        <v>2.8761574513107435</v>
      </c>
      <c r="AQ463" s="15" t="str">
        <f t="shared" si="395"/>
        <v/>
      </c>
      <c r="AT463" s="21">
        <f t="shared" si="407"/>
        <v>37924</v>
      </c>
      <c r="AU463" s="14">
        <f t="shared" si="401"/>
        <v>1.713571</v>
      </c>
      <c r="AV463" s="22">
        <f t="shared" si="402"/>
        <v>-2.8761574513107437E-2</v>
      </c>
      <c r="AW463" s="14">
        <f>VLOOKUP(AT463,DATA_FEEDS!$F$7:$H$2022,3,FALSE)</f>
        <v>39.646000000000001</v>
      </c>
      <c r="AX463" s="14">
        <f t="shared" si="438"/>
        <v>36.603200000000001</v>
      </c>
      <c r="AY463" s="14">
        <f t="shared" si="439"/>
        <v>1.3116085837822864</v>
      </c>
      <c r="AZ463" s="14">
        <f t="shared" si="440"/>
        <v>-100</v>
      </c>
      <c r="BA463" s="14">
        <f t="shared" si="441"/>
        <v>2.8761574513107435</v>
      </c>
      <c r="BB463" s="15" t="str">
        <f t="shared" si="442"/>
        <v/>
      </c>
      <c r="BE463" s="20">
        <f t="shared" si="408"/>
        <v>37924</v>
      </c>
      <c r="BF463">
        <f t="shared" si="403"/>
        <v>1.713571</v>
      </c>
      <c r="BG463">
        <f t="shared" si="404"/>
        <v>-2.8761574513107437E-2</v>
      </c>
      <c r="BH463">
        <f>VLOOKUP(BE463,DATA_FEEDS!$A$7:$B$2095,2,FALSE)</f>
        <v>64.900000000000006</v>
      </c>
      <c r="BI463">
        <f t="shared" ref="BI463:BI526" si="445">AVERAGE(BH451:BH463)</f>
        <v>47.223076923076924</v>
      </c>
      <c r="BJ463">
        <f t="shared" ref="BJ463:BJ526" si="446">(BH463-BI463)/_xlfn.STDEV.S(BH451:BH462)</f>
        <v>6.1747609519361424</v>
      </c>
      <c r="BK463">
        <f t="shared" si="436"/>
        <v>100</v>
      </c>
      <c r="BL463" s="14">
        <f t="shared" si="437"/>
        <v>-2.8761574513107435</v>
      </c>
      <c r="BM463" s="15">
        <f t="shared" si="443"/>
        <v>-2.8761574513107435</v>
      </c>
      <c r="BP463" s="20">
        <f t="shared" si="409"/>
        <v>37924</v>
      </c>
      <c r="BQ463">
        <f t="shared" si="396"/>
        <v>1.713571</v>
      </c>
      <c r="BR463">
        <f t="shared" si="397"/>
        <v>-2.8761574513107437E-2</v>
      </c>
      <c r="BS463">
        <f t="shared" si="415"/>
        <v>-100</v>
      </c>
      <c r="BT463">
        <f t="shared" si="416"/>
        <v>-100</v>
      </c>
      <c r="BU463">
        <f t="shared" si="417"/>
        <v>100</v>
      </c>
      <c r="BV463">
        <f t="shared" si="418"/>
        <v>-100</v>
      </c>
      <c r="BW463" s="14">
        <f t="shared" si="444"/>
        <v>2.8761574513107435</v>
      </c>
      <c r="BX463" s="15" t="str">
        <f t="shared" si="410"/>
        <v/>
      </c>
      <c r="BY463">
        <f t="shared" si="419"/>
        <v>2.8134379592144234</v>
      </c>
      <c r="BZ463">
        <f t="shared" si="420"/>
        <v>1.3116085837822864</v>
      </c>
      <c r="CA463">
        <f t="shared" si="421"/>
        <v>6.1747609519361424</v>
      </c>
    </row>
    <row r="464" spans="1:79" x14ac:dyDescent="0.25">
      <c r="A464" s="1">
        <v>37925</v>
      </c>
      <c r="B464" s="2">
        <v>1.6642859999999999</v>
      </c>
      <c r="C464" s="2">
        <v>1.635</v>
      </c>
      <c r="D464">
        <f t="shared" si="411"/>
        <v>1.6642859999999999</v>
      </c>
      <c r="E464" s="2">
        <f t="shared" si="411"/>
        <v>1.635</v>
      </c>
      <c r="F464" s="4">
        <f t="shared" si="422"/>
        <v>-2.8761574513107437E-2</v>
      </c>
      <c r="G464" s="4">
        <f t="shared" si="435"/>
        <v>6.153846153846159E-3</v>
      </c>
      <c r="H464" s="4">
        <f t="shared" si="399"/>
        <v>5.629912840785678E-2</v>
      </c>
      <c r="I464" s="5">
        <f t="shared" si="412"/>
        <v>-2.9285999999999923E-2</v>
      </c>
      <c r="J464">
        <f t="shared" si="405"/>
        <v>1</v>
      </c>
      <c r="K464">
        <f t="shared" si="423"/>
        <v>1.6570001999999999</v>
      </c>
      <c r="L464">
        <f t="shared" si="398"/>
        <v>1.66485715</v>
      </c>
      <c r="M464" t="str">
        <f t="shared" si="424"/>
        <v/>
      </c>
      <c r="R464" s="13">
        <f t="shared" si="425"/>
        <v>-7.8569500000000847E-3</v>
      </c>
      <c r="S464" s="14" t="str">
        <f t="shared" si="432"/>
        <v/>
      </c>
      <c r="T464" s="14">
        <f t="shared" si="427"/>
        <v>-100</v>
      </c>
      <c r="U464" s="15">
        <f t="shared" si="428"/>
        <v>2.8761574513107435</v>
      </c>
      <c r="V464" t="str">
        <f t="shared" si="429"/>
        <v/>
      </c>
      <c r="Y464" s="13" t="str">
        <f t="shared" si="430"/>
        <v/>
      </c>
      <c r="Z464" t="str">
        <f t="shared" si="426"/>
        <v/>
      </c>
      <c r="AB464" s="14" t="str">
        <f t="shared" si="433"/>
        <v/>
      </c>
      <c r="AC464" t="str">
        <f t="shared" si="431"/>
        <v/>
      </c>
      <c r="AE464" s="15" t="str">
        <f t="shared" si="434"/>
        <v/>
      </c>
      <c r="AF464" t="str">
        <f t="shared" si="400"/>
        <v/>
      </c>
      <c r="AI464" s="21">
        <f t="shared" si="413"/>
        <v>37925</v>
      </c>
      <c r="AJ464" s="14">
        <f t="shared" si="406"/>
        <v>1.6642859999999999</v>
      </c>
      <c r="AK464" s="22">
        <f t="shared" si="414"/>
        <v>-2.0172013704375293E-2</v>
      </c>
      <c r="AL464" s="14">
        <f t="shared" ref="AL464:AL527" si="447">FORECAST(AI464,AJ451:AJ463,AI451:AI463)</f>
        <v>1.62469782058443</v>
      </c>
      <c r="AM464" s="14">
        <f t="shared" ref="AM464:AM527" si="448">STEYX(AJ451:AJ463,AI451:AI463)</f>
        <v>4.8334636141238757E-2</v>
      </c>
      <c r="AN464" s="14">
        <f t="shared" ref="AN464:AN527" si="449">(AJ464-AL464)/AM464</f>
        <v>0.81904370397843063</v>
      </c>
      <c r="AO464" s="14" t="str">
        <f t="shared" ref="AO464:AO527" si="450">IF(ABS(AN464)&gt;1.5, AN464/ABS(AN464)*$P$1*-1,"")</f>
        <v/>
      </c>
      <c r="AP464" s="14" t="str">
        <f t="shared" ref="AP464:AP527" si="451">IF(ISNUMBER(AO464),AK464*AO464,"")</f>
        <v/>
      </c>
      <c r="AQ464" s="15" t="str">
        <f t="shared" ref="AQ464:AQ527" si="452">IF(AP464&lt;0,AP464,"")</f>
        <v/>
      </c>
      <c r="AT464" s="21">
        <f t="shared" si="407"/>
        <v>37925</v>
      </c>
      <c r="AU464" s="14">
        <f t="shared" si="401"/>
        <v>1.6642859999999999</v>
      </c>
      <c r="AV464" s="22">
        <f t="shared" si="402"/>
        <v>-2.0172013704375293E-2</v>
      </c>
      <c r="AW464" s="14">
        <f>VLOOKUP(AT464,DATA_FEEDS!$F$7:$H$2022,3,FALSE)</f>
        <v>39.42</v>
      </c>
      <c r="AX464" s="14">
        <f t="shared" si="438"/>
        <v>36.631</v>
      </c>
      <c r="AY464" s="14">
        <f t="shared" si="439"/>
        <v>1.2996888380746274</v>
      </c>
      <c r="AZ464" s="14">
        <f t="shared" si="440"/>
        <v>-100</v>
      </c>
      <c r="BA464" s="14">
        <f t="shared" si="441"/>
        <v>2.0172013704375291</v>
      </c>
      <c r="BB464" s="15" t="str">
        <f t="shared" si="442"/>
        <v/>
      </c>
      <c r="BE464" s="20">
        <f t="shared" si="408"/>
        <v>37925</v>
      </c>
      <c r="BF464">
        <f t="shared" si="403"/>
        <v>1.6642859999999999</v>
      </c>
      <c r="BG464">
        <f t="shared" si="404"/>
        <v>-2.0172013704375293E-2</v>
      </c>
      <c r="BH464">
        <f>VLOOKUP(BE464,DATA_FEEDS!$A$7:$B$2095,2,FALSE)</f>
        <v>62.1</v>
      </c>
      <c r="BI464">
        <f t="shared" si="445"/>
        <v>48.830769230769228</v>
      </c>
      <c r="BJ464">
        <f t="shared" si="446"/>
        <v>2.2303089584382163</v>
      </c>
      <c r="BK464">
        <f t="shared" si="436"/>
        <v>100</v>
      </c>
      <c r="BL464" s="14">
        <f t="shared" si="437"/>
        <v>-2.0172013704375291</v>
      </c>
      <c r="BM464" s="15">
        <f t="shared" si="443"/>
        <v>-2.0172013704375291</v>
      </c>
      <c r="BP464" s="20">
        <f t="shared" si="409"/>
        <v>37925</v>
      </c>
      <c r="BQ464">
        <f t="shared" si="396"/>
        <v>1.6642859999999999</v>
      </c>
      <c r="BR464">
        <f t="shared" si="397"/>
        <v>-2.0172013704375293E-2</v>
      </c>
      <c r="BS464">
        <f t="shared" si="415"/>
        <v>0</v>
      </c>
      <c r="BT464">
        <f t="shared" si="416"/>
        <v>-100</v>
      </c>
      <c r="BU464">
        <f t="shared" si="417"/>
        <v>100</v>
      </c>
      <c r="BV464" t="str">
        <f t="shared" si="418"/>
        <v/>
      </c>
      <c r="BW464" s="14" t="str">
        <f t="shared" si="444"/>
        <v/>
      </c>
      <c r="BX464" s="15" t="str">
        <f t="shared" si="410"/>
        <v/>
      </c>
      <c r="BY464">
        <f t="shared" si="419"/>
        <v>0.81904370397843063</v>
      </c>
      <c r="BZ464">
        <f t="shared" si="420"/>
        <v>1.2996888380746274</v>
      </c>
      <c r="CA464">
        <f t="shared" si="421"/>
        <v>2.2303089584382163</v>
      </c>
    </row>
    <row r="465" spans="1:79" x14ac:dyDescent="0.25">
      <c r="A465" s="1">
        <v>37928</v>
      </c>
      <c r="B465" s="2">
        <v>1.630714</v>
      </c>
      <c r="C465" s="2">
        <v>1.6535709999999999</v>
      </c>
      <c r="D465">
        <f t="shared" si="411"/>
        <v>1.630714</v>
      </c>
      <c r="E465" s="2">
        <f t="shared" si="411"/>
        <v>1.6535709999999999</v>
      </c>
      <c r="F465" s="4">
        <f t="shared" si="422"/>
        <v>-2.0172013704375293E-2</v>
      </c>
      <c r="G465" s="4">
        <f t="shared" si="435"/>
        <v>2.6151943399305773E-2</v>
      </c>
      <c r="H465" s="4">
        <f t="shared" si="399"/>
        <v>4.988634920634917E-2</v>
      </c>
      <c r="I465" s="5">
        <f t="shared" si="412"/>
        <v>2.2856999999999905E-2</v>
      </c>
      <c r="J465">
        <f t="shared" si="405"/>
        <v>1</v>
      </c>
      <c r="K465">
        <f t="shared" si="423"/>
        <v>1.6648571999999997</v>
      </c>
      <c r="L465">
        <f t="shared" si="398"/>
        <v>1.6679285499999998</v>
      </c>
      <c r="M465" t="str">
        <f t="shared" si="424"/>
        <v/>
      </c>
      <c r="R465" s="13">
        <f t="shared" si="425"/>
        <v>-3.0713500000001392E-3</v>
      </c>
      <c r="S465" s="14" t="str">
        <f t="shared" si="432"/>
        <v/>
      </c>
      <c r="T465" s="14">
        <f t="shared" si="427"/>
        <v>-100</v>
      </c>
      <c r="U465" s="15">
        <f t="shared" si="428"/>
        <v>2.0172013704375291</v>
      </c>
      <c r="V465" t="str">
        <f t="shared" si="429"/>
        <v/>
      </c>
      <c r="Y465" s="13" t="str">
        <f t="shared" si="430"/>
        <v/>
      </c>
      <c r="Z465" t="str">
        <f t="shared" si="426"/>
        <v/>
      </c>
      <c r="AB465" s="14" t="str">
        <f t="shared" si="433"/>
        <v/>
      </c>
      <c r="AC465" t="str">
        <f t="shared" si="431"/>
        <v/>
      </c>
      <c r="AE465" s="15" t="str">
        <f t="shared" si="434"/>
        <v/>
      </c>
      <c r="AF465" t="str">
        <f t="shared" si="400"/>
        <v/>
      </c>
      <c r="AI465" s="21">
        <f t="shared" si="413"/>
        <v>37928</v>
      </c>
      <c r="AJ465" s="14">
        <f t="shared" si="406"/>
        <v>1.630714</v>
      </c>
      <c r="AK465" s="22">
        <f t="shared" si="414"/>
        <v>1.0512573020161665E-2</v>
      </c>
      <c r="AL465" s="14">
        <f t="shared" si="447"/>
        <v>1.6299217802006183</v>
      </c>
      <c r="AM465" s="14">
        <f t="shared" si="448"/>
        <v>4.7732477596442668E-2</v>
      </c>
      <c r="AN465" s="14">
        <f t="shared" si="449"/>
        <v>1.6597081049921275E-2</v>
      </c>
      <c r="AO465" s="14" t="str">
        <f t="shared" si="450"/>
        <v/>
      </c>
      <c r="AP465" s="14" t="str">
        <f t="shared" si="451"/>
        <v/>
      </c>
      <c r="AQ465" s="15" t="str">
        <f t="shared" si="452"/>
        <v/>
      </c>
      <c r="AT465" s="21">
        <f t="shared" si="407"/>
        <v>37928</v>
      </c>
      <c r="AU465" s="14">
        <f t="shared" si="401"/>
        <v>1.630714</v>
      </c>
      <c r="AV465" s="22">
        <f t="shared" si="402"/>
        <v>1.0512573020161665E-2</v>
      </c>
      <c r="AW465" s="14">
        <f>VLOOKUP(AT465,DATA_FEEDS!$F$7:$H$2022,3,FALSE)</f>
        <v>43.06</v>
      </c>
      <c r="AX465" s="14">
        <f t="shared" si="438"/>
        <v>37.335000000000001</v>
      </c>
      <c r="AY465" s="14">
        <f t="shared" si="439"/>
        <v>2.621448809056433</v>
      </c>
      <c r="AZ465" s="14">
        <f t="shared" si="440"/>
        <v>-100</v>
      </c>
      <c r="BA465" s="14">
        <f t="shared" si="441"/>
        <v>-1.0512573020161664</v>
      </c>
      <c r="BB465" s="15">
        <f t="shared" si="442"/>
        <v>-1.0512573020161664</v>
      </c>
      <c r="BE465" s="20">
        <f t="shared" si="408"/>
        <v>37928</v>
      </c>
      <c r="BF465">
        <f t="shared" si="403"/>
        <v>1.630714</v>
      </c>
      <c r="BG465">
        <f t="shared" si="404"/>
        <v>1.0512573020161665E-2</v>
      </c>
      <c r="BH465">
        <f>VLOOKUP(BE465,DATA_FEEDS!$A$7:$B$2095,2,FALSE)</f>
        <v>59.8</v>
      </c>
      <c r="BI465">
        <f t="shared" si="445"/>
        <v>50.130769230769225</v>
      </c>
      <c r="BJ465">
        <f t="shared" si="446"/>
        <v>1.3774873621860766</v>
      </c>
      <c r="BK465">
        <f t="shared" si="436"/>
        <v>100</v>
      </c>
      <c r="BL465" s="14">
        <f t="shared" si="437"/>
        <v>1.0512573020161664</v>
      </c>
      <c r="BM465" s="15" t="str">
        <f t="shared" si="443"/>
        <v/>
      </c>
      <c r="BP465" s="20">
        <f t="shared" si="409"/>
        <v>37928</v>
      </c>
      <c r="BQ465">
        <f t="shared" ref="BQ465:BQ528" si="453">AU465</f>
        <v>1.630714</v>
      </c>
      <c r="BR465">
        <f t="shared" ref="BR465:BR528" si="454">AV465</f>
        <v>1.0512573020161665E-2</v>
      </c>
      <c r="BS465">
        <f t="shared" si="415"/>
        <v>0</v>
      </c>
      <c r="BT465">
        <f t="shared" si="416"/>
        <v>-100</v>
      </c>
      <c r="BU465">
        <f t="shared" si="417"/>
        <v>100</v>
      </c>
      <c r="BV465" t="str">
        <f t="shared" si="418"/>
        <v/>
      </c>
      <c r="BW465" s="14" t="str">
        <f t="shared" si="444"/>
        <v/>
      </c>
      <c r="BX465" s="15" t="str">
        <f t="shared" si="410"/>
        <v/>
      </c>
      <c r="BY465">
        <f t="shared" si="419"/>
        <v>1.6597081049921275E-2</v>
      </c>
      <c r="BZ465">
        <f t="shared" si="420"/>
        <v>2.621448809056433</v>
      </c>
      <c r="CA465">
        <f t="shared" si="421"/>
        <v>1.3774873621860766</v>
      </c>
    </row>
    <row r="466" spans="1:79" x14ac:dyDescent="0.25">
      <c r="A466" s="1">
        <v>37929</v>
      </c>
      <c r="B466" s="2">
        <v>1.6478569999999999</v>
      </c>
      <c r="C466" s="2">
        <v>1.6364289999999999</v>
      </c>
      <c r="D466">
        <f t="shared" si="411"/>
        <v>1.6478569999999999</v>
      </c>
      <c r="E466" s="2">
        <f t="shared" si="411"/>
        <v>1.6364289999999999</v>
      </c>
      <c r="F466" s="4">
        <f t="shared" si="422"/>
        <v>1.0512573020161665E-2</v>
      </c>
      <c r="G466" s="4">
        <f t="shared" si="435"/>
        <v>-2.5520965457938756E-2</v>
      </c>
      <c r="H466" s="4">
        <f t="shared" si="399"/>
        <v>-1.4623228322275908E-2</v>
      </c>
      <c r="I466" s="5">
        <f t="shared" si="412"/>
        <v>-1.1427999999999994E-2</v>
      </c>
      <c r="J466">
        <f t="shared" si="405"/>
        <v>1</v>
      </c>
      <c r="K466">
        <f t="shared" si="423"/>
        <v>1.6532857999999997</v>
      </c>
      <c r="L466">
        <f t="shared" si="398"/>
        <v>1.66682145</v>
      </c>
      <c r="M466" t="str">
        <f t="shared" si="424"/>
        <v/>
      </c>
      <c r="R466" s="13">
        <f t="shared" si="425"/>
        <v>-1.3535650000000343E-2</v>
      </c>
      <c r="S466" s="14" t="str">
        <f t="shared" si="432"/>
        <v/>
      </c>
      <c r="T466" s="14">
        <f t="shared" si="427"/>
        <v>-100</v>
      </c>
      <c r="U466" s="15">
        <f t="shared" si="428"/>
        <v>-1.0512573020161664</v>
      </c>
      <c r="V466">
        <f t="shared" si="429"/>
        <v>-1.0512573020161664</v>
      </c>
      <c r="Y466" s="13" t="str">
        <f t="shared" si="430"/>
        <v/>
      </c>
      <c r="Z466" t="str">
        <f t="shared" si="426"/>
        <v/>
      </c>
      <c r="AB466" s="14" t="str">
        <f t="shared" si="433"/>
        <v/>
      </c>
      <c r="AC466" t="str">
        <f t="shared" si="431"/>
        <v/>
      </c>
      <c r="AE466" s="15" t="str">
        <f t="shared" si="434"/>
        <v/>
      </c>
      <c r="AF466" t="str">
        <f t="shared" si="400"/>
        <v/>
      </c>
      <c r="AI466" s="21">
        <f t="shared" si="413"/>
        <v>37929</v>
      </c>
      <c r="AJ466" s="14">
        <f t="shared" si="406"/>
        <v>1.6478569999999999</v>
      </c>
      <c r="AK466" s="22">
        <f t="shared" si="414"/>
        <v>-1.0836498555396501E-2</v>
      </c>
      <c r="AL466" s="14">
        <f t="shared" si="447"/>
        <v>1.6446706076028264</v>
      </c>
      <c r="AM466" s="14">
        <f t="shared" si="448"/>
        <v>3.5944443250223647E-2</v>
      </c>
      <c r="AN466" s="14">
        <f t="shared" si="449"/>
        <v>8.8647704875877531E-2</v>
      </c>
      <c r="AO466" s="14" t="str">
        <f t="shared" si="450"/>
        <v/>
      </c>
      <c r="AP466" s="14" t="str">
        <f t="shared" si="451"/>
        <v/>
      </c>
      <c r="AQ466" s="15" t="str">
        <f t="shared" si="452"/>
        <v/>
      </c>
      <c r="AT466" s="21">
        <f t="shared" si="407"/>
        <v>37929</v>
      </c>
      <c r="AU466" s="14">
        <f t="shared" si="401"/>
        <v>1.6478569999999999</v>
      </c>
      <c r="AV466" s="22">
        <f t="shared" si="402"/>
        <v>-1.0836498555396501E-2</v>
      </c>
      <c r="AW466" s="14">
        <f>VLOOKUP(AT466,DATA_FEEDS!$F$7:$H$2022,3,FALSE)</f>
        <v>40.725999999999999</v>
      </c>
      <c r="AX466" s="14">
        <f t="shared" si="438"/>
        <v>37.887100000000004</v>
      </c>
      <c r="AY466" s="14">
        <f t="shared" si="439"/>
        <v>0.95864297804090548</v>
      </c>
      <c r="AZ466" s="14" t="str">
        <f t="shared" si="440"/>
        <v/>
      </c>
      <c r="BA466" s="14" t="str">
        <f t="shared" si="441"/>
        <v/>
      </c>
      <c r="BB466" s="15" t="str">
        <f t="shared" si="442"/>
        <v/>
      </c>
      <c r="BE466" s="20">
        <f t="shared" si="408"/>
        <v>37929</v>
      </c>
      <c r="BF466">
        <f t="shared" si="403"/>
        <v>1.6478569999999999</v>
      </c>
      <c r="BG466">
        <f t="shared" si="404"/>
        <v>-1.0836498555396501E-2</v>
      </c>
      <c r="BH466">
        <f>VLOOKUP(BE466,DATA_FEEDS!$A$7:$B$2095,2,FALSE)</f>
        <v>59</v>
      </c>
      <c r="BI466">
        <f t="shared" si="445"/>
        <v>50.92307692307692</v>
      </c>
      <c r="BJ466">
        <f t="shared" si="446"/>
        <v>1.0580094881821236</v>
      </c>
      <c r="BK466" t="str">
        <f t="shared" si="436"/>
        <v/>
      </c>
      <c r="BL466" s="14" t="str">
        <f t="shared" si="437"/>
        <v/>
      </c>
      <c r="BM466" s="15" t="str">
        <f t="shared" si="443"/>
        <v/>
      </c>
      <c r="BP466" s="20">
        <f t="shared" si="409"/>
        <v>37929</v>
      </c>
      <c r="BQ466">
        <f t="shared" si="453"/>
        <v>1.6478569999999999</v>
      </c>
      <c r="BR466">
        <f t="shared" si="454"/>
        <v>-1.0836498555396501E-2</v>
      </c>
      <c r="BS466">
        <f t="shared" si="415"/>
        <v>0</v>
      </c>
      <c r="BT466">
        <f t="shared" si="416"/>
        <v>0</v>
      </c>
      <c r="BU466">
        <f t="shared" si="417"/>
        <v>0</v>
      </c>
      <c r="BV466" t="str">
        <f t="shared" si="418"/>
        <v/>
      </c>
      <c r="BW466" s="14" t="str">
        <f t="shared" si="444"/>
        <v/>
      </c>
      <c r="BX466" s="15" t="str">
        <f t="shared" si="410"/>
        <v/>
      </c>
      <c r="BY466">
        <f t="shared" si="419"/>
        <v>8.8647704875877531E-2</v>
      </c>
      <c r="BZ466">
        <f t="shared" si="420"/>
        <v>0.95864297804090548</v>
      </c>
      <c r="CA466">
        <f t="shared" si="421"/>
        <v>1.0580094881821236</v>
      </c>
    </row>
    <row r="467" spans="1:79" x14ac:dyDescent="0.25">
      <c r="A467" s="1">
        <v>37930</v>
      </c>
      <c r="B467" s="2">
        <v>1.63</v>
      </c>
      <c r="C467" s="2">
        <v>1.645</v>
      </c>
      <c r="D467">
        <f t="shared" si="411"/>
        <v>1.63</v>
      </c>
      <c r="E467" s="2">
        <f t="shared" si="411"/>
        <v>1.645</v>
      </c>
      <c r="F467" s="4">
        <f t="shared" si="422"/>
        <v>-1.0836498555396501E-2</v>
      </c>
      <c r="G467" s="4">
        <f t="shared" si="435"/>
        <v>-4.0016433518074206E-2</v>
      </c>
      <c r="H467" s="4">
        <f t="shared" si="399"/>
        <v>-1.1588152517055311E-2</v>
      </c>
      <c r="I467" s="5">
        <f t="shared" si="412"/>
        <v>1.5000000000000124E-2</v>
      </c>
      <c r="J467">
        <f t="shared" si="405"/>
        <v>1</v>
      </c>
      <c r="K467">
        <f t="shared" si="423"/>
        <v>1.6438571999999998</v>
      </c>
      <c r="L467">
        <f t="shared" si="398"/>
        <v>1.6667143000000002</v>
      </c>
      <c r="M467" t="str">
        <f t="shared" si="424"/>
        <v/>
      </c>
      <c r="R467" s="13">
        <f t="shared" si="425"/>
        <v>-2.2857100000000408E-2</v>
      </c>
      <c r="S467" s="14" t="str">
        <f t="shared" si="432"/>
        <v/>
      </c>
      <c r="T467" s="14">
        <f t="shared" si="427"/>
        <v>-100</v>
      </c>
      <c r="U467" s="15">
        <f t="shared" si="428"/>
        <v>1.0836498555396501</v>
      </c>
      <c r="V467" t="str">
        <f t="shared" si="429"/>
        <v/>
      </c>
      <c r="Y467" s="13" t="str">
        <f t="shared" si="430"/>
        <v/>
      </c>
      <c r="Z467" t="str">
        <f t="shared" si="426"/>
        <v/>
      </c>
      <c r="AB467" s="14" t="str">
        <f t="shared" si="433"/>
        <v/>
      </c>
      <c r="AC467" t="str">
        <f t="shared" si="431"/>
        <v/>
      </c>
      <c r="AE467" s="15" t="str">
        <f t="shared" si="434"/>
        <v/>
      </c>
      <c r="AF467" t="str">
        <f t="shared" si="400"/>
        <v/>
      </c>
      <c r="AI467" s="21">
        <f t="shared" si="413"/>
        <v>37930</v>
      </c>
      <c r="AJ467" s="14">
        <f t="shared" si="406"/>
        <v>1.63</v>
      </c>
      <c r="AK467" s="22">
        <f t="shared" si="414"/>
        <v>3.944171779141116E-3</v>
      </c>
      <c r="AL467" s="14">
        <f t="shared" si="447"/>
        <v>1.6539995986705449</v>
      </c>
      <c r="AM467" s="14">
        <f t="shared" si="448"/>
        <v>3.2071080382770921E-2</v>
      </c>
      <c r="AN467" s="14">
        <f t="shared" si="449"/>
        <v>-0.74832523208161006</v>
      </c>
      <c r="AO467" s="14" t="str">
        <f t="shared" si="450"/>
        <v/>
      </c>
      <c r="AP467" s="14" t="str">
        <f t="shared" si="451"/>
        <v/>
      </c>
      <c r="AQ467" s="15" t="str">
        <f t="shared" si="452"/>
        <v/>
      </c>
      <c r="AT467" s="21">
        <f t="shared" si="407"/>
        <v>37930</v>
      </c>
      <c r="AU467" s="14">
        <f t="shared" si="401"/>
        <v>1.63</v>
      </c>
      <c r="AV467" s="22">
        <f t="shared" si="402"/>
        <v>3.944171779141116E-3</v>
      </c>
      <c r="AW467" s="14">
        <f>VLOOKUP(AT467,DATA_FEEDS!$F$7:$H$2022,3,FALSE)</f>
        <v>36.594999999999999</v>
      </c>
      <c r="AX467" s="14">
        <f t="shared" si="438"/>
        <v>37.748800000000003</v>
      </c>
      <c r="AY467" s="14">
        <f t="shared" si="439"/>
        <v>-0.3803014423111436</v>
      </c>
      <c r="AZ467" s="14" t="str">
        <f t="shared" si="440"/>
        <v/>
      </c>
      <c r="BA467" s="14" t="str">
        <f t="shared" si="441"/>
        <v/>
      </c>
      <c r="BB467" s="15" t="str">
        <f t="shared" si="442"/>
        <v/>
      </c>
      <c r="BE467" s="20">
        <f t="shared" si="408"/>
        <v>37930</v>
      </c>
      <c r="BF467">
        <f t="shared" si="403"/>
        <v>1.63</v>
      </c>
      <c r="BG467">
        <f t="shared" si="404"/>
        <v>3.944171779141116E-3</v>
      </c>
      <c r="BH467">
        <f>VLOOKUP(BE467,DATA_FEEDS!$A$7:$B$2095,2,FALSE)</f>
        <v>60.9</v>
      </c>
      <c r="BI467">
        <f t="shared" si="445"/>
        <v>51.715384615384615</v>
      </c>
      <c r="BJ467">
        <f t="shared" si="446"/>
        <v>1.1419055741540969</v>
      </c>
      <c r="BK467" t="str">
        <f t="shared" si="436"/>
        <v/>
      </c>
      <c r="BL467" s="14" t="str">
        <f t="shared" si="437"/>
        <v/>
      </c>
      <c r="BM467" s="15" t="str">
        <f t="shared" si="443"/>
        <v/>
      </c>
      <c r="BP467" s="20">
        <f t="shared" si="409"/>
        <v>37930</v>
      </c>
      <c r="BQ467">
        <f t="shared" si="453"/>
        <v>1.63</v>
      </c>
      <c r="BR467">
        <f t="shared" si="454"/>
        <v>3.944171779141116E-3</v>
      </c>
      <c r="BS467">
        <f t="shared" si="415"/>
        <v>0</v>
      </c>
      <c r="BT467">
        <f t="shared" si="416"/>
        <v>0</v>
      </c>
      <c r="BU467">
        <f t="shared" si="417"/>
        <v>0</v>
      </c>
      <c r="BV467" t="str">
        <f t="shared" si="418"/>
        <v/>
      </c>
      <c r="BW467" s="14" t="str">
        <f t="shared" si="444"/>
        <v/>
      </c>
      <c r="BX467" s="15" t="str">
        <f t="shared" si="410"/>
        <v/>
      </c>
      <c r="BY467">
        <f t="shared" si="419"/>
        <v>-0.74832523208161006</v>
      </c>
      <c r="BZ467">
        <f t="shared" si="420"/>
        <v>-0.3803014423111436</v>
      </c>
      <c r="CA467">
        <f t="shared" si="421"/>
        <v>1.1419055741540969</v>
      </c>
    </row>
    <row r="468" spans="1:79" x14ac:dyDescent="0.25">
      <c r="A468" s="1">
        <v>37931</v>
      </c>
      <c r="B468" s="2">
        <v>1.6364289999999999</v>
      </c>
      <c r="C468" s="2">
        <v>1.651429</v>
      </c>
      <c r="D468">
        <f t="shared" si="411"/>
        <v>1.6364289999999999</v>
      </c>
      <c r="E468" s="2">
        <f t="shared" si="411"/>
        <v>1.651429</v>
      </c>
      <c r="F468" s="4">
        <f t="shared" si="422"/>
        <v>3.944171779141116E-3</v>
      </c>
      <c r="G468" s="4">
        <f t="shared" si="435"/>
        <v>-7.7252347252815302E-3</v>
      </c>
      <c r="H468" s="4">
        <f t="shared" si="399"/>
        <v>-1.6169706256095213E-2</v>
      </c>
      <c r="I468" s="5">
        <f t="shared" si="412"/>
        <v>1.5000000000000124E-2</v>
      </c>
      <c r="J468">
        <f t="shared" si="405"/>
        <v>1</v>
      </c>
      <c r="K468">
        <f t="shared" si="423"/>
        <v>1.6442858</v>
      </c>
      <c r="L468">
        <f t="shared" si="398"/>
        <v>1.6655357500000001</v>
      </c>
      <c r="M468" t="str">
        <f t="shared" si="424"/>
        <v/>
      </c>
      <c r="R468" s="13">
        <f t="shared" si="425"/>
        <v>-2.1249950000000073E-2</v>
      </c>
      <c r="S468" s="14" t="str">
        <f t="shared" si="432"/>
        <v/>
      </c>
      <c r="T468" s="14">
        <f t="shared" si="427"/>
        <v>-100</v>
      </c>
      <c r="U468" s="15">
        <f t="shared" si="428"/>
        <v>-0.39441717791411157</v>
      </c>
      <c r="V468">
        <f t="shared" si="429"/>
        <v>-0.39441717791411157</v>
      </c>
      <c r="Y468" s="13" t="str">
        <f t="shared" si="430"/>
        <v/>
      </c>
      <c r="Z468" t="str">
        <f t="shared" si="426"/>
        <v/>
      </c>
      <c r="AB468" s="14" t="str">
        <f t="shared" si="433"/>
        <v/>
      </c>
      <c r="AC468" t="str">
        <f t="shared" si="431"/>
        <v/>
      </c>
      <c r="AE468" s="15" t="str">
        <f t="shared" si="434"/>
        <v/>
      </c>
      <c r="AF468" t="str">
        <f t="shared" si="400"/>
        <v/>
      </c>
      <c r="AI468" s="21">
        <f t="shared" si="413"/>
        <v>37931</v>
      </c>
      <c r="AJ468" s="14">
        <f t="shared" si="406"/>
        <v>1.6364289999999999</v>
      </c>
      <c r="AK468" s="22">
        <f t="shared" si="414"/>
        <v>1.2221734031846183E-2</v>
      </c>
      <c r="AL468" s="14">
        <f t="shared" si="447"/>
        <v>1.6543029576973467</v>
      </c>
      <c r="AM468" s="14">
        <f t="shared" si="448"/>
        <v>3.0993338838910832E-2</v>
      </c>
      <c r="AN468" s="14">
        <f t="shared" si="449"/>
        <v>-0.57670320033112366</v>
      </c>
      <c r="AO468" s="14" t="str">
        <f t="shared" si="450"/>
        <v/>
      </c>
      <c r="AP468" s="14" t="str">
        <f t="shared" si="451"/>
        <v/>
      </c>
      <c r="AQ468" s="15" t="str">
        <f t="shared" si="452"/>
        <v/>
      </c>
      <c r="AT468" s="21">
        <f t="shared" si="407"/>
        <v>37931</v>
      </c>
      <c r="AU468" s="14">
        <f t="shared" si="401"/>
        <v>1.6364289999999999</v>
      </c>
      <c r="AV468" s="22">
        <f t="shared" si="402"/>
        <v>1.2221734031846183E-2</v>
      </c>
      <c r="AW468" s="14">
        <f>VLOOKUP(AT468,DATA_FEEDS!$F$7:$H$2022,3,FALSE)</f>
        <v>40.332000000000001</v>
      </c>
      <c r="AX468" s="14">
        <f t="shared" si="438"/>
        <v>38.581100000000006</v>
      </c>
      <c r="AY468" s="14">
        <f t="shared" si="439"/>
        <v>0.57205708764211272</v>
      </c>
      <c r="AZ468" s="14" t="str">
        <f t="shared" si="440"/>
        <v/>
      </c>
      <c r="BA468" s="14" t="str">
        <f t="shared" si="441"/>
        <v/>
      </c>
      <c r="BB468" s="15" t="str">
        <f t="shared" si="442"/>
        <v/>
      </c>
      <c r="BE468" s="20">
        <f t="shared" si="408"/>
        <v>37931</v>
      </c>
      <c r="BF468">
        <f t="shared" si="403"/>
        <v>1.6364289999999999</v>
      </c>
      <c r="BG468">
        <f t="shared" si="404"/>
        <v>1.2221734031846183E-2</v>
      </c>
      <c r="BH468">
        <f>VLOOKUP(BE468,DATA_FEEDS!$A$7:$B$2095,2,FALSE)</f>
        <v>59.9</v>
      </c>
      <c r="BI468">
        <f t="shared" si="445"/>
        <v>52.584615384615375</v>
      </c>
      <c r="BJ468">
        <f t="shared" si="446"/>
        <v>0.86185297830918095</v>
      </c>
      <c r="BK468" t="str">
        <f t="shared" si="436"/>
        <v/>
      </c>
      <c r="BL468" s="14" t="str">
        <f t="shared" si="437"/>
        <v/>
      </c>
      <c r="BM468" s="15" t="str">
        <f t="shared" si="443"/>
        <v/>
      </c>
      <c r="BP468" s="20">
        <f t="shared" si="409"/>
        <v>37931</v>
      </c>
      <c r="BQ468">
        <f t="shared" si="453"/>
        <v>1.6364289999999999</v>
      </c>
      <c r="BR468">
        <f t="shared" si="454"/>
        <v>1.2221734031846183E-2</v>
      </c>
      <c r="BS468">
        <f t="shared" si="415"/>
        <v>0</v>
      </c>
      <c r="BT468">
        <f t="shared" si="416"/>
        <v>0</v>
      </c>
      <c r="BU468">
        <f t="shared" si="417"/>
        <v>0</v>
      </c>
      <c r="BV468" t="str">
        <f t="shared" si="418"/>
        <v/>
      </c>
      <c r="BW468" s="14" t="str">
        <f t="shared" si="444"/>
        <v/>
      </c>
      <c r="BX468" s="15" t="str">
        <f t="shared" si="410"/>
        <v/>
      </c>
      <c r="BY468">
        <f t="shared" si="419"/>
        <v>-0.57670320033112366</v>
      </c>
      <c r="BZ468">
        <f t="shared" si="420"/>
        <v>0.57205708764211272</v>
      </c>
      <c r="CA468">
        <f t="shared" si="421"/>
        <v>0.86185297830918095</v>
      </c>
    </row>
    <row r="469" spans="1:79" x14ac:dyDescent="0.25">
      <c r="A469" s="1">
        <v>37932</v>
      </c>
      <c r="B469" s="2">
        <v>1.6564289999999999</v>
      </c>
      <c r="C469" s="2">
        <v>1.607143</v>
      </c>
      <c r="D469">
        <f t="shared" si="411"/>
        <v>1.6564289999999999</v>
      </c>
      <c r="E469" s="2">
        <f t="shared" si="411"/>
        <v>1.607143</v>
      </c>
      <c r="F469" s="4">
        <f t="shared" si="422"/>
        <v>1.2221734031846183E-2</v>
      </c>
      <c r="G469" s="4">
        <f t="shared" si="435"/>
        <v>-1.4454404635024908E-2</v>
      </c>
      <c r="H469" s="4">
        <f t="shared" si="399"/>
        <v>-5.1833038348082637E-2</v>
      </c>
      <c r="I469" s="5">
        <f t="shared" si="412"/>
        <v>-4.9285999999999941E-2</v>
      </c>
      <c r="J469">
        <f t="shared" si="405"/>
        <v>1</v>
      </c>
      <c r="K469">
        <f t="shared" si="423"/>
        <v>1.6387144000000002</v>
      </c>
      <c r="L469">
        <f t="shared" ref="L469:L532" si="455">AVERAGE(E450:E469)</f>
        <v>1.6613214499999998</v>
      </c>
      <c r="M469" t="str">
        <f t="shared" si="424"/>
        <v/>
      </c>
      <c r="R469" s="13">
        <f t="shared" si="425"/>
        <v>-2.2607049999999518E-2</v>
      </c>
      <c r="S469" s="14" t="str">
        <f t="shared" si="432"/>
        <v/>
      </c>
      <c r="T469" s="14">
        <f t="shared" si="427"/>
        <v>-100</v>
      </c>
      <c r="U469" s="15">
        <f t="shared" si="428"/>
        <v>-1.2221734031846183</v>
      </c>
      <c r="V469">
        <f t="shared" si="429"/>
        <v>-1.2221734031846183</v>
      </c>
      <c r="Y469" s="13" t="str">
        <f t="shared" si="430"/>
        <v/>
      </c>
      <c r="Z469" t="str">
        <f t="shared" si="426"/>
        <v/>
      </c>
      <c r="AB469" s="14" t="str">
        <f t="shared" si="433"/>
        <v/>
      </c>
      <c r="AC469" t="str">
        <f t="shared" si="431"/>
        <v/>
      </c>
      <c r="AE469" s="15" t="str">
        <f t="shared" si="434"/>
        <v/>
      </c>
      <c r="AF469" t="str">
        <f t="shared" si="400"/>
        <v/>
      </c>
      <c r="AI469" s="21">
        <f t="shared" si="413"/>
        <v>37932</v>
      </c>
      <c r="AJ469" s="14">
        <f t="shared" si="406"/>
        <v>1.6564289999999999</v>
      </c>
      <c r="AK469" s="22">
        <f t="shared" si="414"/>
        <v>-3.1910815374519431E-2</v>
      </c>
      <c r="AL469" s="14">
        <f t="shared" si="447"/>
        <v>1.6477716209712074</v>
      </c>
      <c r="AM469" s="14">
        <f t="shared" si="448"/>
        <v>3.0540006070440027E-2</v>
      </c>
      <c r="AN469" s="14">
        <f t="shared" si="449"/>
        <v>0.2834766636530584</v>
      </c>
      <c r="AO469" s="14" t="str">
        <f t="shared" si="450"/>
        <v/>
      </c>
      <c r="AP469" s="14" t="str">
        <f t="shared" si="451"/>
        <v/>
      </c>
      <c r="AQ469" s="15" t="str">
        <f t="shared" si="452"/>
        <v/>
      </c>
      <c r="AT469" s="21">
        <f t="shared" si="407"/>
        <v>37932</v>
      </c>
      <c r="AU469" s="14">
        <f t="shared" si="401"/>
        <v>1.6564289999999999</v>
      </c>
      <c r="AV469" s="22">
        <f t="shared" si="402"/>
        <v>-3.1910815374519431E-2</v>
      </c>
      <c r="AW469" s="14">
        <f>VLOOKUP(AT469,DATA_FEEDS!$F$7:$H$2022,3,FALSE)</f>
        <v>35.938000000000002</v>
      </c>
      <c r="AX469" s="14">
        <f t="shared" si="438"/>
        <v>38.546199999999999</v>
      </c>
      <c r="AY469" s="14">
        <f t="shared" si="439"/>
        <v>-1.0944640331436069</v>
      </c>
      <c r="AZ469" s="14" t="str">
        <f t="shared" si="440"/>
        <v/>
      </c>
      <c r="BA469" s="14" t="str">
        <f t="shared" si="441"/>
        <v/>
      </c>
      <c r="BB469" s="15" t="str">
        <f t="shared" si="442"/>
        <v/>
      </c>
      <c r="BE469" s="20">
        <f t="shared" si="408"/>
        <v>37932</v>
      </c>
      <c r="BF469">
        <f t="shared" si="403"/>
        <v>1.6564289999999999</v>
      </c>
      <c r="BG469">
        <f t="shared" si="404"/>
        <v>-3.1910815374519431E-2</v>
      </c>
      <c r="BH469">
        <f>VLOOKUP(BE469,DATA_FEEDS!$A$7:$B$2095,2,FALSE)</f>
        <v>66.5</v>
      </c>
      <c r="BI469">
        <f t="shared" si="445"/>
        <v>54.023076923076921</v>
      </c>
      <c r="BJ469">
        <f t="shared" si="446"/>
        <v>1.4401205056020767</v>
      </c>
      <c r="BK469">
        <f t="shared" si="436"/>
        <v>100</v>
      </c>
      <c r="BL469" s="14">
        <f t="shared" si="437"/>
        <v>-3.191081537451943</v>
      </c>
      <c r="BM469" s="15">
        <f t="shared" si="443"/>
        <v>-3.191081537451943</v>
      </c>
      <c r="BP469" s="20">
        <f t="shared" si="409"/>
        <v>37932</v>
      </c>
      <c r="BQ469">
        <f t="shared" si="453"/>
        <v>1.6564289999999999</v>
      </c>
      <c r="BR469">
        <f t="shared" si="454"/>
        <v>-3.1910815374519431E-2</v>
      </c>
      <c r="BS469">
        <f t="shared" si="415"/>
        <v>0</v>
      </c>
      <c r="BT469">
        <f t="shared" si="416"/>
        <v>0</v>
      </c>
      <c r="BU469">
        <f t="shared" si="417"/>
        <v>100</v>
      </c>
      <c r="BV469">
        <f t="shared" si="418"/>
        <v>100</v>
      </c>
      <c r="BW469" s="14">
        <f t="shared" si="444"/>
        <v>-3.191081537451943</v>
      </c>
      <c r="BX469" s="15">
        <f t="shared" si="410"/>
        <v>-3.191081537451943</v>
      </c>
      <c r="BY469">
        <f t="shared" si="419"/>
        <v>0.2834766636530584</v>
      </c>
      <c r="BZ469">
        <f t="shared" si="420"/>
        <v>-1.0944640331436069</v>
      </c>
      <c r="CA469">
        <f t="shared" si="421"/>
        <v>1.4401205056020767</v>
      </c>
    </row>
    <row r="470" spans="1:79" x14ac:dyDescent="0.25">
      <c r="A470" s="1">
        <v>37935</v>
      </c>
      <c r="B470" s="2">
        <v>1.6035710000000001</v>
      </c>
      <c r="C470" s="2">
        <v>1.5642860000000001</v>
      </c>
      <c r="D470">
        <f t="shared" si="411"/>
        <v>1.6035710000000001</v>
      </c>
      <c r="E470" s="2">
        <f t="shared" si="411"/>
        <v>1.5642860000000001</v>
      </c>
      <c r="F470" s="4">
        <f t="shared" si="422"/>
        <v>-3.1910815374519431E-2</v>
      </c>
      <c r="G470" s="4">
        <f t="shared" si="435"/>
        <v>-5.0714958882961229E-2</v>
      </c>
      <c r="H470" s="4">
        <f t="shared" ref="H470:H533" si="456">(E470-D451)/D451</f>
        <v>-9.9506488527426953E-2</v>
      </c>
      <c r="I470" s="5">
        <f t="shared" si="412"/>
        <v>-3.9285000000000014E-2</v>
      </c>
      <c r="J470">
        <f t="shared" si="405"/>
        <v>1</v>
      </c>
      <c r="K470">
        <f t="shared" si="423"/>
        <v>1.6208573999999998</v>
      </c>
      <c r="L470">
        <f t="shared" si="455"/>
        <v>1.6525714499999999</v>
      </c>
      <c r="M470" t="str">
        <f t="shared" si="424"/>
        <v/>
      </c>
      <c r="R470" s="13">
        <f t="shared" si="425"/>
        <v>-3.171405000000016E-2</v>
      </c>
      <c r="S470" s="14" t="str">
        <f t="shared" si="432"/>
        <v/>
      </c>
      <c r="T470" s="14">
        <f t="shared" si="427"/>
        <v>-100</v>
      </c>
      <c r="U470" s="15">
        <f t="shared" si="428"/>
        <v>3.191081537451943</v>
      </c>
      <c r="V470" t="str">
        <f t="shared" si="429"/>
        <v/>
      </c>
      <c r="Y470" s="13" t="str">
        <f t="shared" si="430"/>
        <v/>
      </c>
      <c r="Z470" t="str">
        <f t="shared" si="426"/>
        <v/>
      </c>
      <c r="AB470" s="14" t="str">
        <f t="shared" si="433"/>
        <v/>
      </c>
      <c r="AC470" t="str">
        <f t="shared" si="431"/>
        <v/>
      </c>
      <c r="AE470" s="15" t="str">
        <f t="shared" si="434"/>
        <v/>
      </c>
      <c r="AF470" t="str">
        <f t="shared" si="400"/>
        <v/>
      </c>
      <c r="AI470" s="21">
        <f t="shared" si="413"/>
        <v>37935</v>
      </c>
      <c r="AJ470" s="14">
        <f t="shared" si="406"/>
        <v>1.6035710000000001</v>
      </c>
      <c r="AK470" s="22">
        <f t="shared" si="414"/>
        <v>-2.4498447527424735E-2</v>
      </c>
      <c r="AL470" s="14">
        <f t="shared" si="447"/>
        <v>1.6564249457043161</v>
      </c>
      <c r="AM470" s="14">
        <f t="shared" si="448"/>
        <v>2.9430658872971915E-2</v>
      </c>
      <c r="AN470" s="14">
        <f t="shared" si="449"/>
        <v>-1.7958804773091648</v>
      </c>
      <c r="AO470" s="14">
        <f t="shared" si="450"/>
        <v>100</v>
      </c>
      <c r="AP470" s="14">
        <f t="shared" si="451"/>
        <v>-2.4498447527424734</v>
      </c>
      <c r="AQ470" s="15">
        <f t="shared" si="452"/>
        <v>-2.4498447527424734</v>
      </c>
      <c r="AT470" s="21">
        <f t="shared" si="407"/>
        <v>37935</v>
      </c>
      <c r="AU470" s="14">
        <f t="shared" si="401"/>
        <v>1.6035710000000001</v>
      </c>
      <c r="AV470" s="22">
        <f t="shared" si="402"/>
        <v>-2.4498447527424735E-2</v>
      </c>
      <c r="AW470" s="14">
        <f>VLOOKUP(AT470,DATA_FEEDS!$F$7:$H$2022,3,FALSE)</f>
        <v>43.057000000000002</v>
      </c>
      <c r="AX470" s="14">
        <f t="shared" si="438"/>
        <v>39.169899999999998</v>
      </c>
      <c r="AY470" s="14">
        <f t="shared" si="439"/>
        <v>1.604488459746189</v>
      </c>
      <c r="AZ470" s="14">
        <f t="shared" si="440"/>
        <v>-100</v>
      </c>
      <c r="BA470" s="14">
        <f t="shared" si="441"/>
        <v>2.4498447527424734</v>
      </c>
      <c r="BB470" s="15" t="str">
        <f t="shared" si="442"/>
        <v/>
      </c>
      <c r="BE470" s="20">
        <f t="shared" si="408"/>
        <v>37935</v>
      </c>
      <c r="BF470">
        <f t="shared" si="403"/>
        <v>1.6035710000000001</v>
      </c>
      <c r="BG470">
        <f t="shared" si="404"/>
        <v>-2.4498447527424735E-2</v>
      </c>
      <c r="BH470">
        <f>VLOOKUP(BE470,DATA_FEEDS!$A$7:$B$2095,2,FALSE)</f>
        <v>60.9</v>
      </c>
      <c r="BI470">
        <f t="shared" si="445"/>
        <v>55.115384615384613</v>
      </c>
      <c r="BJ470">
        <f t="shared" si="446"/>
        <v>0.62701846043172393</v>
      </c>
      <c r="BK470" t="str">
        <f t="shared" si="436"/>
        <v/>
      </c>
      <c r="BL470" s="14" t="str">
        <f t="shared" si="437"/>
        <v/>
      </c>
      <c r="BM470" s="15" t="str">
        <f t="shared" si="443"/>
        <v/>
      </c>
      <c r="BP470" s="20">
        <f t="shared" si="409"/>
        <v>37935</v>
      </c>
      <c r="BQ470">
        <f t="shared" si="453"/>
        <v>1.6035710000000001</v>
      </c>
      <c r="BR470">
        <f t="shared" si="454"/>
        <v>-2.4498447527424735E-2</v>
      </c>
      <c r="BS470">
        <f t="shared" si="415"/>
        <v>100</v>
      </c>
      <c r="BT470">
        <f t="shared" si="416"/>
        <v>-100</v>
      </c>
      <c r="BU470">
        <f t="shared" si="417"/>
        <v>0</v>
      </c>
      <c r="BV470" t="str">
        <f t="shared" si="418"/>
        <v/>
      </c>
      <c r="BW470" s="14" t="str">
        <f t="shared" si="444"/>
        <v/>
      </c>
      <c r="BX470" s="15" t="str">
        <f t="shared" si="410"/>
        <v/>
      </c>
      <c r="BY470">
        <f t="shared" si="419"/>
        <v>-1.7958804773091648</v>
      </c>
      <c r="BZ470">
        <f t="shared" si="420"/>
        <v>1.604488459746189</v>
      </c>
      <c r="CA470">
        <f t="shared" si="421"/>
        <v>0.62701846043172393</v>
      </c>
    </row>
    <row r="471" spans="1:79" x14ac:dyDescent="0.25">
      <c r="A471" s="1">
        <v>37936</v>
      </c>
      <c r="B471" s="2">
        <v>1.5642860000000001</v>
      </c>
      <c r="C471" s="2">
        <v>1.5385709999999999</v>
      </c>
      <c r="D471">
        <f t="shared" si="411"/>
        <v>1.5642860000000001</v>
      </c>
      <c r="E471" s="2">
        <f t="shared" si="411"/>
        <v>1.5385709999999999</v>
      </c>
      <c r="F471" s="4">
        <f t="shared" si="422"/>
        <v>-2.4498447527424735E-2</v>
      </c>
      <c r="G471" s="4">
        <f t="shared" si="435"/>
        <v>-5.609141104294478E-2</v>
      </c>
      <c r="H471" s="4">
        <f t="shared" si="456"/>
        <v>-0.13319943661971831</v>
      </c>
      <c r="I471" s="5">
        <f t="shared" si="412"/>
        <v>-2.5715000000000154E-2</v>
      </c>
      <c r="J471">
        <f t="shared" si="405"/>
        <v>1</v>
      </c>
      <c r="K471">
        <f t="shared" si="423"/>
        <v>1.6012857999999999</v>
      </c>
      <c r="L471">
        <f t="shared" si="455"/>
        <v>1.6418214500000001</v>
      </c>
      <c r="M471">
        <f t="shared" si="424"/>
        <v>1</v>
      </c>
      <c r="R471" s="13">
        <f t="shared" si="425"/>
        <v>-4.0535650000000256E-2</v>
      </c>
      <c r="S471" s="14" t="str">
        <f t="shared" si="432"/>
        <v/>
      </c>
      <c r="T471" s="14">
        <f t="shared" si="427"/>
        <v>-100</v>
      </c>
      <c r="U471" s="15">
        <f t="shared" si="428"/>
        <v>2.4498447527424734</v>
      </c>
      <c r="V471" t="str">
        <f t="shared" si="429"/>
        <v/>
      </c>
      <c r="Y471" s="13">
        <f t="shared" si="430"/>
        <v>-2.4498447527424734</v>
      </c>
      <c r="Z471">
        <f t="shared" si="426"/>
        <v>-2.4498447527424734</v>
      </c>
      <c r="AB471" s="14">
        <f t="shared" si="433"/>
        <v>-3.5159810929714999</v>
      </c>
      <c r="AC471">
        <f t="shared" si="431"/>
        <v>-3.5159810929714999</v>
      </c>
      <c r="AE471" s="15">
        <f t="shared" si="434"/>
        <v>-9.5433955171880349</v>
      </c>
      <c r="AF471">
        <f t="shared" ref="AF471:AF534" si="457">IF(AE471&lt;0, AE471,"")</f>
        <v>-9.5433955171880349</v>
      </c>
      <c r="AI471" s="21">
        <f t="shared" si="413"/>
        <v>37936</v>
      </c>
      <c r="AJ471" s="14">
        <f t="shared" si="406"/>
        <v>1.5642860000000001</v>
      </c>
      <c r="AK471" s="22">
        <f t="shared" si="414"/>
        <v>-1.9178078688935417E-2</v>
      </c>
      <c r="AL471" s="14">
        <f t="shared" si="447"/>
        <v>1.6409726098878268</v>
      </c>
      <c r="AM471" s="14">
        <f t="shared" si="448"/>
        <v>3.2357265482981165E-2</v>
      </c>
      <c r="AN471" s="14">
        <f t="shared" si="449"/>
        <v>-2.3699966218765085</v>
      </c>
      <c r="AO471" s="14">
        <f t="shared" si="450"/>
        <v>100</v>
      </c>
      <c r="AP471" s="14">
        <f t="shared" si="451"/>
        <v>-1.9178078688935416</v>
      </c>
      <c r="AQ471" s="15">
        <f t="shared" si="452"/>
        <v>-1.9178078688935416</v>
      </c>
      <c r="AT471" s="21">
        <f t="shared" si="407"/>
        <v>37936</v>
      </c>
      <c r="AU471" s="14">
        <f t="shared" si="401"/>
        <v>1.5642860000000001</v>
      </c>
      <c r="AV471" s="22">
        <f t="shared" si="402"/>
        <v>-1.9178078688935417E-2</v>
      </c>
      <c r="AW471" s="14">
        <f>VLOOKUP(AT471,DATA_FEEDS!$F$7:$H$2022,3,FALSE)</f>
        <v>42.036999999999999</v>
      </c>
      <c r="AX471" s="14">
        <f t="shared" si="438"/>
        <v>39.691199999999995</v>
      </c>
      <c r="AY471" s="14">
        <f t="shared" si="439"/>
        <v>0.86428037304826788</v>
      </c>
      <c r="AZ471" s="14" t="str">
        <f t="shared" si="440"/>
        <v/>
      </c>
      <c r="BA471" s="14" t="str">
        <f t="shared" si="441"/>
        <v/>
      </c>
      <c r="BB471" s="15" t="str">
        <f t="shared" si="442"/>
        <v/>
      </c>
      <c r="BE471" s="20">
        <f t="shared" si="408"/>
        <v>37936</v>
      </c>
      <c r="BF471">
        <f t="shared" si="403"/>
        <v>1.5642860000000001</v>
      </c>
      <c r="BG471">
        <f t="shared" si="404"/>
        <v>-1.9178078688935417E-2</v>
      </c>
      <c r="BH471">
        <f>VLOOKUP(BE471,DATA_FEEDS!$A$7:$B$2095,2,FALSE)</f>
        <v>58.1</v>
      </c>
      <c r="BI471">
        <f t="shared" si="445"/>
        <v>56.030769230769231</v>
      </c>
      <c r="BJ471">
        <f t="shared" si="446"/>
        <v>0.23051434142907434</v>
      </c>
      <c r="BK471" t="str">
        <f t="shared" si="436"/>
        <v/>
      </c>
      <c r="BL471" s="14" t="str">
        <f t="shared" si="437"/>
        <v/>
      </c>
      <c r="BM471" s="15" t="str">
        <f t="shared" si="443"/>
        <v/>
      </c>
      <c r="BP471" s="20">
        <f t="shared" si="409"/>
        <v>37936</v>
      </c>
      <c r="BQ471">
        <f t="shared" si="453"/>
        <v>1.5642860000000001</v>
      </c>
      <c r="BR471">
        <f t="shared" si="454"/>
        <v>-1.9178078688935417E-2</v>
      </c>
      <c r="BS471">
        <f t="shared" si="415"/>
        <v>100</v>
      </c>
      <c r="BT471">
        <f t="shared" si="416"/>
        <v>0</v>
      </c>
      <c r="BU471">
        <f t="shared" si="417"/>
        <v>0</v>
      </c>
      <c r="BV471">
        <f t="shared" si="418"/>
        <v>100</v>
      </c>
      <c r="BW471" s="14">
        <f t="shared" si="444"/>
        <v>-1.9178078688935416</v>
      </c>
      <c r="BX471" s="15">
        <f t="shared" si="410"/>
        <v>-1.9178078688935416</v>
      </c>
      <c r="BY471">
        <f t="shared" si="419"/>
        <v>-2.3699966218765085</v>
      </c>
      <c r="BZ471">
        <f t="shared" si="420"/>
        <v>0.86428037304826788</v>
      </c>
      <c r="CA471">
        <f t="shared" si="421"/>
        <v>0.23051434142907434</v>
      </c>
    </row>
    <row r="472" spans="1:79" x14ac:dyDescent="0.25">
      <c r="A472" s="1">
        <v>37937</v>
      </c>
      <c r="B472" s="2">
        <v>1.534286</v>
      </c>
      <c r="C472" s="2">
        <v>1.595</v>
      </c>
      <c r="D472">
        <f t="shared" si="411"/>
        <v>1.534286</v>
      </c>
      <c r="E472" s="2">
        <f t="shared" si="411"/>
        <v>1.595</v>
      </c>
      <c r="F472" s="4">
        <f t="shared" si="422"/>
        <v>-1.9178078688935417E-2</v>
      </c>
      <c r="G472" s="4">
        <f t="shared" si="435"/>
        <v>-2.5316710960267719E-2</v>
      </c>
      <c r="H472" s="4">
        <f t="shared" si="456"/>
        <v>-6.176470588235293E-2</v>
      </c>
      <c r="I472" s="5">
        <f t="shared" si="412"/>
        <v>6.0713999999999935E-2</v>
      </c>
      <c r="J472">
        <f t="shared" si="405"/>
        <v>1</v>
      </c>
      <c r="K472">
        <f t="shared" si="423"/>
        <v>1.5912858000000001</v>
      </c>
      <c r="L472">
        <f t="shared" si="455"/>
        <v>1.6329286000000001</v>
      </c>
      <c r="M472" t="str">
        <f t="shared" si="424"/>
        <v/>
      </c>
      <c r="R472" s="13">
        <f t="shared" si="425"/>
        <v>-4.164279999999998E-2</v>
      </c>
      <c r="S472" s="14" t="str">
        <f t="shared" si="432"/>
        <v/>
      </c>
      <c r="T472" s="14">
        <f t="shared" si="427"/>
        <v>-100</v>
      </c>
      <c r="U472" s="15">
        <f t="shared" si="428"/>
        <v>1.9178078688935416</v>
      </c>
      <c r="V472" t="str">
        <f t="shared" si="429"/>
        <v/>
      </c>
      <c r="Y472" s="13" t="str">
        <f t="shared" si="430"/>
        <v/>
      </c>
      <c r="Z472" t="str">
        <f t="shared" si="426"/>
        <v/>
      </c>
      <c r="AB472" s="14" t="str">
        <f t="shared" si="433"/>
        <v/>
      </c>
      <c r="AC472" t="str">
        <f t="shared" si="431"/>
        <v/>
      </c>
      <c r="AE472" s="15" t="str">
        <f t="shared" si="434"/>
        <v/>
      </c>
      <c r="AF472" t="str">
        <f t="shared" si="457"/>
        <v/>
      </c>
      <c r="AI472" s="21">
        <f t="shared" si="413"/>
        <v>37937</v>
      </c>
      <c r="AJ472" s="14">
        <f t="shared" si="406"/>
        <v>1.534286</v>
      </c>
      <c r="AK472" s="22">
        <f t="shared" si="414"/>
        <v>2.7467499540502906E-2</v>
      </c>
      <c r="AL472" s="14">
        <f t="shared" si="447"/>
        <v>1.613941910884904</v>
      </c>
      <c r="AM472" s="14">
        <f t="shared" si="448"/>
        <v>3.6756538576176542E-2</v>
      </c>
      <c r="AN472" s="14">
        <f t="shared" si="449"/>
        <v>-2.1671222038446332</v>
      </c>
      <c r="AO472" s="14">
        <f t="shared" si="450"/>
        <v>100</v>
      </c>
      <c r="AP472" s="14">
        <f t="shared" si="451"/>
        <v>2.7467499540502907</v>
      </c>
      <c r="AQ472" s="15" t="str">
        <f t="shared" si="452"/>
        <v/>
      </c>
      <c r="AT472" s="21">
        <f t="shared" si="407"/>
        <v>37937</v>
      </c>
      <c r="AU472" s="14">
        <f t="shared" si="401"/>
        <v>1.534286</v>
      </c>
      <c r="AV472" s="22">
        <f t="shared" si="402"/>
        <v>2.7467499540502906E-2</v>
      </c>
      <c r="AW472" s="14">
        <f>VLOOKUP(AT472,DATA_FEEDS!$F$7:$H$2022,3,FALSE)</f>
        <v>43.633000000000003</v>
      </c>
      <c r="AX472" s="14">
        <f t="shared" si="438"/>
        <v>40.444399999999995</v>
      </c>
      <c r="AY472" s="14">
        <f t="shared" si="439"/>
        <v>1.1748040036557308</v>
      </c>
      <c r="AZ472" s="14" t="str">
        <f t="shared" si="440"/>
        <v/>
      </c>
      <c r="BA472" s="14" t="str">
        <f t="shared" si="441"/>
        <v/>
      </c>
      <c r="BB472" s="15" t="str">
        <f t="shared" si="442"/>
        <v/>
      </c>
      <c r="BE472" s="20">
        <f t="shared" si="408"/>
        <v>37937</v>
      </c>
      <c r="BF472">
        <f t="shared" si="403"/>
        <v>1.534286</v>
      </c>
      <c r="BG472">
        <f t="shared" si="404"/>
        <v>2.7467499540502906E-2</v>
      </c>
      <c r="BH472">
        <f>VLOOKUP(BE472,DATA_FEEDS!$A$7:$B$2095,2,FALSE)</f>
        <v>56.9</v>
      </c>
      <c r="BI472">
        <f t="shared" si="445"/>
        <v>56.892307692307696</v>
      </c>
      <c r="BJ472">
        <f t="shared" si="446"/>
        <v>9.1620598786916853E-4</v>
      </c>
      <c r="BK472" t="str">
        <f t="shared" si="436"/>
        <v/>
      </c>
      <c r="BL472" s="14" t="str">
        <f t="shared" si="437"/>
        <v/>
      </c>
      <c r="BM472" s="15" t="str">
        <f t="shared" si="443"/>
        <v/>
      </c>
      <c r="BP472" s="20">
        <f t="shared" si="409"/>
        <v>37937</v>
      </c>
      <c r="BQ472">
        <f t="shared" si="453"/>
        <v>1.534286</v>
      </c>
      <c r="BR472">
        <f t="shared" si="454"/>
        <v>2.7467499540502906E-2</v>
      </c>
      <c r="BS472">
        <f t="shared" si="415"/>
        <v>100</v>
      </c>
      <c r="BT472">
        <f t="shared" si="416"/>
        <v>0</v>
      </c>
      <c r="BU472">
        <f t="shared" si="417"/>
        <v>0</v>
      </c>
      <c r="BV472">
        <f t="shared" si="418"/>
        <v>100</v>
      </c>
      <c r="BW472" s="14">
        <f t="shared" si="444"/>
        <v>2.7467499540502907</v>
      </c>
      <c r="BX472" s="15" t="str">
        <f t="shared" si="410"/>
        <v/>
      </c>
      <c r="BY472">
        <f t="shared" si="419"/>
        <v>-2.1671222038446332</v>
      </c>
      <c r="BZ472">
        <f t="shared" si="420"/>
        <v>1.1748040036557308</v>
      </c>
      <c r="CA472">
        <f t="shared" si="421"/>
        <v>9.1620598786916853E-4</v>
      </c>
    </row>
    <row r="473" spans="1:79" x14ac:dyDescent="0.25">
      <c r="A473" s="1">
        <v>37938</v>
      </c>
      <c r="B473" s="2">
        <v>1.5764290000000001</v>
      </c>
      <c r="C473" s="2">
        <v>1.601429</v>
      </c>
      <c r="D473">
        <f t="shared" si="411"/>
        <v>1.5764290000000001</v>
      </c>
      <c r="E473" s="2">
        <f t="shared" si="411"/>
        <v>1.601429</v>
      </c>
      <c r="F473" s="4">
        <f t="shared" si="422"/>
        <v>2.7467499540502906E-2</v>
      </c>
      <c r="G473" s="4">
        <f t="shared" si="435"/>
        <v>-3.3203958636319419E-2</v>
      </c>
      <c r="H473" s="4">
        <f t="shared" si="456"/>
        <v>-4.1060479041916134E-2</v>
      </c>
      <c r="I473" s="5">
        <f t="shared" si="412"/>
        <v>2.4999999999999911E-2</v>
      </c>
      <c r="J473">
        <f t="shared" si="405"/>
        <v>1</v>
      </c>
      <c r="K473">
        <f t="shared" si="423"/>
        <v>1.5812857999999999</v>
      </c>
      <c r="L473">
        <f t="shared" si="455"/>
        <v>1.6299643500000003</v>
      </c>
      <c r="M473" t="str">
        <f t="shared" si="424"/>
        <v/>
      </c>
      <c r="R473" s="13">
        <f t="shared" si="425"/>
        <v>-4.8678550000000431E-2</v>
      </c>
      <c r="S473" s="14" t="str">
        <f t="shared" si="432"/>
        <v/>
      </c>
      <c r="T473" s="14">
        <f t="shared" si="427"/>
        <v>-100</v>
      </c>
      <c r="U473" s="15">
        <f t="shared" si="428"/>
        <v>-2.7467499540502907</v>
      </c>
      <c r="V473">
        <f t="shared" si="429"/>
        <v>-2.7467499540502907</v>
      </c>
      <c r="Y473" s="13" t="str">
        <f t="shared" si="430"/>
        <v/>
      </c>
      <c r="Z473" t="str">
        <f t="shared" si="426"/>
        <v/>
      </c>
      <c r="AB473" s="14" t="str">
        <f t="shared" si="433"/>
        <v/>
      </c>
      <c r="AC473" t="str">
        <f t="shared" si="431"/>
        <v/>
      </c>
      <c r="AE473" s="15" t="str">
        <f t="shared" si="434"/>
        <v/>
      </c>
      <c r="AF473" t="str">
        <f t="shared" si="457"/>
        <v/>
      </c>
      <c r="AI473" s="21">
        <f t="shared" si="413"/>
        <v>37938</v>
      </c>
      <c r="AJ473" s="14">
        <f t="shared" si="406"/>
        <v>1.5764290000000001</v>
      </c>
      <c r="AK473" s="22">
        <f t="shared" si="414"/>
        <v>1.8576796037119338E-2</v>
      </c>
      <c r="AL473" s="14">
        <f t="shared" si="447"/>
        <v>1.5785355580026135</v>
      </c>
      <c r="AM473" s="14">
        <f t="shared" si="448"/>
        <v>3.7142629840623796E-2</v>
      </c>
      <c r="AN473" s="14">
        <f t="shared" si="449"/>
        <v>-5.6715370226945977E-2</v>
      </c>
      <c r="AO473" s="14" t="str">
        <f t="shared" si="450"/>
        <v/>
      </c>
      <c r="AP473" s="14" t="str">
        <f t="shared" si="451"/>
        <v/>
      </c>
      <c r="AQ473" s="15" t="str">
        <f t="shared" si="452"/>
        <v/>
      </c>
      <c r="AT473" s="21">
        <f t="shared" si="407"/>
        <v>37938</v>
      </c>
      <c r="AU473" s="14">
        <f t="shared" si="401"/>
        <v>1.5764290000000001</v>
      </c>
      <c r="AV473" s="22">
        <f t="shared" si="402"/>
        <v>1.8576796037119338E-2</v>
      </c>
      <c r="AW473" s="14">
        <f>VLOOKUP(AT473,DATA_FEEDS!$F$7:$H$2022,3,FALSE)</f>
        <v>42.457999999999998</v>
      </c>
      <c r="AX473" s="14">
        <f t="shared" si="438"/>
        <v>40.7256</v>
      </c>
      <c r="AY473" s="14">
        <f t="shared" si="439"/>
        <v>0.65336184680887799</v>
      </c>
      <c r="AZ473" s="14" t="str">
        <f t="shared" si="440"/>
        <v/>
      </c>
      <c r="BA473" s="14" t="str">
        <f t="shared" si="441"/>
        <v/>
      </c>
      <c r="BB473" s="15" t="str">
        <f t="shared" si="442"/>
        <v/>
      </c>
      <c r="BE473" s="20">
        <f t="shared" si="408"/>
        <v>37938</v>
      </c>
      <c r="BF473">
        <f t="shared" si="403"/>
        <v>1.5764290000000001</v>
      </c>
      <c r="BG473">
        <f t="shared" si="404"/>
        <v>1.8576796037119338E-2</v>
      </c>
      <c r="BH473">
        <f>VLOOKUP(BE473,DATA_FEEDS!$A$7:$B$2095,2,FALSE)</f>
        <v>51.8</v>
      </c>
      <c r="BI473">
        <f t="shared" si="445"/>
        <v>57.469230769230755</v>
      </c>
      <c r="BJ473">
        <f t="shared" si="446"/>
        <v>-0.76531912246940281</v>
      </c>
      <c r="BK473" t="str">
        <f t="shared" si="436"/>
        <v/>
      </c>
      <c r="BL473" s="14" t="str">
        <f t="shared" si="437"/>
        <v/>
      </c>
      <c r="BM473" s="15" t="str">
        <f t="shared" si="443"/>
        <v/>
      </c>
      <c r="BP473" s="20">
        <f t="shared" si="409"/>
        <v>37938</v>
      </c>
      <c r="BQ473">
        <f t="shared" si="453"/>
        <v>1.5764290000000001</v>
      </c>
      <c r="BR473">
        <f t="shared" si="454"/>
        <v>1.8576796037119338E-2</v>
      </c>
      <c r="BS473">
        <f t="shared" si="415"/>
        <v>0</v>
      </c>
      <c r="BT473">
        <f t="shared" si="416"/>
        <v>0</v>
      </c>
      <c r="BU473">
        <f t="shared" si="417"/>
        <v>0</v>
      </c>
      <c r="BV473" t="str">
        <f t="shared" si="418"/>
        <v/>
      </c>
      <c r="BW473" s="14" t="str">
        <f t="shared" si="444"/>
        <v/>
      </c>
      <c r="BX473" s="15" t="str">
        <f t="shared" si="410"/>
        <v/>
      </c>
      <c r="BY473">
        <f t="shared" si="419"/>
        <v>-5.6715370226945977E-2</v>
      </c>
      <c r="BZ473">
        <f t="shared" si="420"/>
        <v>0.65336184680887799</v>
      </c>
      <c r="CA473">
        <f t="shared" si="421"/>
        <v>-0.76531912246940281</v>
      </c>
    </row>
    <row r="474" spans="1:79" x14ac:dyDescent="0.25">
      <c r="A474" s="1">
        <v>37939</v>
      </c>
      <c r="B474" s="2">
        <v>1.6057140000000001</v>
      </c>
      <c r="C474" s="2">
        <v>1.5328569999999999</v>
      </c>
      <c r="D474">
        <f t="shared" si="411"/>
        <v>1.6057140000000001</v>
      </c>
      <c r="E474" s="2">
        <f t="shared" si="411"/>
        <v>1.5328569999999999</v>
      </c>
      <c r="F474" s="4">
        <f t="shared" si="422"/>
        <v>1.8576796037119338E-2</v>
      </c>
      <c r="G474" s="4">
        <f t="shared" si="435"/>
        <v>-4.4097829157549097E-2</v>
      </c>
      <c r="H474" s="4">
        <f t="shared" si="456"/>
        <v>-5.0442734434914378E-2</v>
      </c>
      <c r="I474" s="5">
        <f t="shared" si="412"/>
        <v>-7.2857000000000172E-2</v>
      </c>
      <c r="J474">
        <f t="shared" si="405"/>
        <v>1</v>
      </c>
      <c r="K474">
        <f t="shared" si="423"/>
        <v>1.5664286000000001</v>
      </c>
      <c r="L474">
        <f t="shared" si="455"/>
        <v>1.6253571999999998</v>
      </c>
      <c r="M474" t="str">
        <f t="shared" si="424"/>
        <v/>
      </c>
      <c r="R474" s="13">
        <f t="shared" si="425"/>
        <v>-5.8928599999999776E-2</v>
      </c>
      <c r="S474" s="14" t="str">
        <f t="shared" si="432"/>
        <v/>
      </c>
      <c r="T474" s="14">
        <f t="shared" si="427"/>
        <v>-100</v>
      </c>
      <c r="U474" s="15">
        <f t="shared" si="428"/>
        <v>-1.8576796037119339</v>
      </c>
      <c r="V474">
        <f t="shared" si="429"/>
        <v>-1.8576796037119339</v>
      </c>
      <c r="Y474" s="13" t="str">
        <f t="shared" si="430"/>
        <v/>
      </c>
      <c r="Z474" t="str">
        <f t="shared" si="426"/>
        <v/>
      </c>
      <c r="AB474" s="14" t="str">
        <f t="shared" si="433"/>
        <v/>
      </c>
      <c r="AC474" t="str">
        <f t="shared" si="431"/>
        <v/>
      </c>
      <c r="AE474" s="15" t="str">
        <f t="shared" si="434"/>
        <v/>
      </c>
      <c r="AF474" t="str">
        <f t="shared" si="457"/>
        <v/>
      </c>
      <c r="AI474" s="21">
        <f t="shared" si="413"/>
        <v>37939</v>
      </c>
      <c r="AJ474" s="14">
        <f t="shared" si="406"/>
        <v>1.6057140000000001</v>
      </c>
      <c r="AK474" s="22">
        <f t="shared" si="414"/>
        <v>-5.0266734922906675E-2</v>
      </c>
      <c r="AL474" s="14">
        <f t="shared" si="447"/>
        <v>1.5651134557370483</v>
      </c>
      <c r="AM474" s="14">
        <f t="shared" si="448"/>
        <v>3.3143264074622411E-2</v>
      </c>
      <c r="AN474" s="14">
        <f t="shared" si="449"/>
        <v>1.2250013810208684</v>
      </c>
      <c r="AO474" s="14" t="str">
        <f t="shared" si="450"/>
        <v/>
      </c>
      <c r="AP474" s="14" t="str">
        <f t="shared" si="451"/>
        <v/>
      </c>
      <c r="AQ474" s="15" t="str">
        <f t="shared" si="452"/>
        <v/>
      </c>
      <c r="AT474" s="21">
        <f t="shared" si="407"/>
        <v>37939</v>
      </c>
      <c r="AU474" s="14">
        <f t="shared" si="401"/>
        <v>1.6057140000000001</v>
      </c>
      <c r="AV474" s="22">
        <f t="shared" si="402"/>
        <v>-5.0266734922906675E-2</v>
      </c>
      <c r="AW474" s="14">
        <f>VLOOKUP(AT474,DATA_FEEDS!$F$7:$H$2022,3,FALSE)</f>
        <v>44.616</v>
      </c>
      <c r="AX474" s="14">
        <f t="shared" si="438"/>
        <v>41.245199999999997</v>
      </c>
      <c r="AY474" s="14">
        <f t="shared" si="439"/>
        <v>1.2456823009367397</v>
      </c>
      <c r="AZ474" s="14" t="str">
        <f t="shared" si="440"/>
        <v/>
      </c>
      <c r="BA474" s="14" t="str">
        <f t="shared" si="441"/>
        <v/>
      </c>
      <c r="BB474" s="15" t="str">
        <f t="shared" si="442"/>
        <v/>
      </c>
      <c r="BE474" s="20">
        <f t="shared" si="408"/>
        <v>37939</v>
      </c>
      <c r="BF474">
        <f t="shared" si="403"/>
        <v>1.6057140000000001</v>
      </c>
      <c r="BG474">
        <f t="shared" si="404"/>
        <v>-5.0266734922906675E-2</v>
      </c>
      <c r="BH474">
        <f>VLOOKUP(BE474,DATA_FEEDS!$A$7:$B$2095,2,FALSE)</f>
        <v>50.5</v>
      </c>
      <c r="BI474">
        <f t="shared" si="445"/>
        <v>58.023076923076921</v>
      </c>
      <c r="BJ474">
        <f t="shared" si="446"/>
        <v>-1.2161493314118879</v>
      </c>
      <c r="BK474" t="str">
        <f t="shared" si="436"/>
        <v/>
      </c>
      <c r="BL474" s="14" t="str">
        <f t="shared" si="437"/>
        <v/>
      </c>
      <c r="BM474" s="15" t="str">
        <f t="shared" si="443"/>
        <v/>
      </c>
      <c r="BP474" s="20">
        <f t="shared" si="409"/>
        <v>37939</v>
      </c>
      <c r="BQ474">
        <f t="shared" si="453"/>
        <v>1.6057140000000001</v>
      </c>
      <c r="BR474">
        <f t="shared" si="454"/>
        <v>-5.0266734922906675E-2</v>
      </c>
      <c r="BS474">
        <f t="shared" si="415"/>
        <v>0</v>
      </c>
      <c r="BT474">
        <f t="shared" si="416"/>
        <v>0</v>
      </c>
      <c r="BU474">
        <f t="shared" si="417"/>
        <v>0</v>
      </c>
      <c r="BV474" t="str">
        <f t="shared" si="418"/>
        <v/>
      </c>
      <c r="BW474" s="14" t="str">
        <f t="shared" si="444"/>
        <v/>
      </c>
      <c r="BX474" s="15" t="str">
        <f t="shared" si="410"/>
        <v/>
      </c>
      <c r="BY474">
        <f t="shared" si="419"/>
        <v>1.2250013810208684</v>
      </c>
      <c r="BZ474">
        <f t="shared" si="420"/>
        <v>1.2456823009367397</v>
      </c>
      <c r="CA474">
        <f t="shared" si="421"/>
        <v>-1.2161493314118879</v>
      </c>
    </row>
    <row r="475" spans="1:79" x14ac:dyDescent="0.25">
      <c r="A475" s="1">
        <v>37942</v>
      </c>
      <c r="B475" s="2">
        <v>1.5249999999999999</v>
      </c>
      <c r="C475" s="2">
        <v>1.5092859999999999</v>
      </c>
      <c r="D475">
        <f t="shared" si="411"/>
        <v>1.5249999999999999</v>
      </c>
      <c r="E475" s="2">
        <f t="shared" si="411"/>
        <v>1.5092859999999999</v>
      </c>
      <c r="F475" s="4">
        <f t="shared" si="422"/>
        <v>-5.0266734922906675E-2</v>
      </c>
      <c r="G475" s="4">
        <f t="shared" si="435"/>
        <v>-3.5159810929714999E-2</v>
      </c>
      <c r="H475" s="4">
        <f t="shared" si="456"/>
        <v>-9.3521921921922005E-2</v>
      </c>
      <c r="I475" s="5">
        <f t="shared" si="412"/>
        <v>-1.5714000000000006E-2</v>
      </c>
      <c r="J475">
        <f t="shared" si="405"/>
        <v>1</v>
      </c>
      <c r="K475">
        <f t="shared" si="423"/>
        <v>1.5554285999999997</v>
      </c>
      <c r="L475">
        <f t="shared" si="455"/>
        <v>1.6178929499999999</v>
      </c>
      <c r="M475" t="str">
        <f t="shared" si="424"/>
        <v/>
      </c>
      <c r="R475" s="13">
        <f t="shared" si="425"/>
        <v>-6.2464350000000168E-2</v>
      </c>
      <c r="S475" s="14" t="str">
        <f t="shared" si="432"/>
        <v/>
      </c>
      <c r="T475" s="14">
        <f t="shared" si="427"/>
        <v>-100</v>
      </c>
      <c r="U475" s="15">
        <f t="shared" si="428"/>
        <v>5.0266734922906675</v>
      </c>
      <c r="V475" t="str">
        <f t="shared" si="429"/>
        <v/>
      </c>
      <c r="Y475" s="13" t="str">
        <f t="shared" si="430"/>
        <v/>
      </c>
      <c r="Z475" t="str">
        <f t="shared" si="426"/>
        <v/>
      </c>
      <c r="AB475" s="14" t="str">
        <f t="shared" si="433"/>
        <v/>
      </c>
      <c r="AC475" t="str">
        <f t="shared" si="431"/>
        <v/>
      </c>
      <c r="AE475" s="15" t="str">
        <f t="shared" si="434"/>
        <v/>
      </c>
      <c r="AF475" t="str">
        <f t="shared" si="457"/>
        <v/>
      </c>
      <c r="AI475" s="21">
        <f t="shared" si="413"/>
        <v>37942</v>
      </c>
      <c r="AJ475" s="14">
        <f t="shared" si="406"/>
        <v>1.5249999999999999</v>
      </c>
      <c r="AK475" s="22">
        <f t="shared" si="414"/>
        <v>-6.5573770491803339E-3</v>
      </c>
      <c r="AL475" s="14">
        <f t="shared" si="447"/>
        <v>1.5427258270824495</v>
      </c>
      <c r="AM475" s="14">
        <f t="shared" si="448"/>
        <v>2.6154118845915082E-2</v>
      </c>
      <c r="AN475" s="14">
        <f t="shared" si="449"/>
        <v>-0.67774514549237674</v>
      </c>
      <c r="AO475" s="14" t="str">
        <f t="shared" si="450"/>
        <v/>
      </c>
      <c r="AP475" s="14" t="str">
        <f t="shared" si="451"/>
        <v/>
      </c>
      <c r="AQ475" s="15" t="str">
        <f t="shared" si="452"/>
        <v/>
      </c>
      <c r="AT475" s="21">
        <f t="shared" si="407"/>
        <v>37942</v>
      </c>
      <c r="AU475" s="14">
        <f t="shared" si="401"/>
        <v>1.5249999999999999</v>
      </c>
      <c r="AV475" s="22">
        <f t="shared" si="402"/>
        <v>-6.5573770491803339E-3</v>
      </c>
      <c r="AW475" s="14">
        <f>VLOOKUP(AT475,DATA_FEEDS!$F$7:$H$2022,3,FALSE)</f>
        <v>43.689</v>
      </c>
      <c r="AX475" s="14">
        <f t="shared" si="438"/>
        <v>41.30810000000001</v>
      </c>
      <c r="AY475" s="14">
        <f t="shared" si="439"/>
        <v>0.81593797011050229</v>
      </c>
      <c r="AZ475" s="14" t="str">
        <f t="shared" si="440"/>
        <v/>
      </c>
      <c r="BA475" s="14" t="str">
        <f t="shared" si="441"/>
        <v/>
      </c>
      <c r="BB475" s="15" t="str">
        <f t="shared" si="442"/>
        <v/>
      </c>
      <c r="BE475" s="20">
        <f t="shared" si="408"/>
        <v>37942</v>
      </c>
      <c r="BF475">
        <f t="shared" si="403"/>
        <v>1.5249999999999999</v>
      </c>
      <c r="BG475">
        <f t="shared" si="404"/>
        <v>-6.5573770491803339E-3</v>
      </c>
      <c r="BH475">
        <f>VLOOKUP(BE475,DATA_FEEDS!$A$7:$B$2095,2,FALSE)</f>
        <v>51</v>
      </c>
      <c r="BI475">
        <f t="shared" si="445"/>
        <v>58.638461538461527</v>
      </c>
      <c r="BJ475">
        <f t="shared" si="446"/>
        <v>-1.6430426090306802</v>
      </c>
      <c r="BK475">
        <f t="shared" si="436"/>
        <v>-100</v>
      </c>
      <c r="BL475" s="14">
        <f t="shared" si="437"/>
        <v>0.6557377049180334</v>
      </c>
      <c r="BM475" s="15" t="str">
        <f t="shared" si="443"/>
        <v/>
      </c>
      <c r="BP475" s="20">
        <f t="shared" si="409"/>
        <v>37942</v>
      </c>
      <c r="BQ475">
        <f t="shared" si="453"/>
        <v>1.5249999999999999</v>
      </c>
      <c r="BR475">
        <f t="shared" si="454"/>
        <v>-6.5573770491803339E-3</v>
      </c>
      <c r="BS475">
        <f t="shared" si="415"/>
        <v>0</v>
      </c>
      <c r="BT475">
        <f t="shared" si="416"/>
        <v>0</v>
      </c>
      <c r="BU475">
        <f t="shared" si="417"/>
        <v>-100</v>
      </c>
      <c r="BV475">
        <f t="shared" si="418"/>
        <v>-100</v>
      </c>
      <c r="BW475" s="14">
        <f t="shared" si="444"/>
        <v>0.6557377049180334</v>
      </c>
      <c r="BX475" s="15" t="str">
        <f t="shared" si="410"/>
        <v/>
      </c>
      <c r="BY475">
        <f t="shared" si="419"/>
        <v>-0.67774514549237674</v>
      </c>
      <c r="BZ475">
        <f t="shared" si="420"/>
        <v>0.81593797011050229</v>
      </c>
      <c r="CA475">
        <f t="shared" si="421"/>
        <v>-1.6430426090306802</v>
      </c>
    </row>
    <row r="476" spans="1:79" x14ac:dyDescent="0.25">
      <c r="A476" s="1">
        <v>37943</v>
      </c>
      <c r="B476" s="2">
        <v>1.5149999999999999</v>
      </c>
      <c r="C476" s="2">
        <v>1.457857</v>
      </c>
      <c r="D476">
        <f t="shared" si="411"/>
        <v>1.5149999999999999</v>
      </c>
      <c r="E476" s="2">
        <f t="shared" si="411"/>
        <v>1.457857</v>
      </c>
      <c r="F476" s="4">
        <f t="shared" si="422"/>
        <v>-6.5573770491803339E-3</v>
      </c>
      <c r="G476" s="4">
        <f t="shared" si="435"/>
        <v>-4.9814050313957164E-2</v>
      </c>
      <c r="H476" s="4">
        <f t="shared" si="456"/>
        <v>-0.11028756153990278</v>
      </c>
      <c r="I476" s="5">
        <f t="shared" si="412"/>
        <v>-5.7142999999999944E-2</v>
      </c>
      <c r="J476">
        <f t="shared" si="405"/>
        <v>1</v>
      </c>
      <c r="K476">
        <f t="shared" si="423"/>
        <v>1.5392857999999998</v>
      </c>
      <c r="L476">
        <f t="shared" si="455"/>
        <v>1.6080000999999999</v>
      </c>
      <c r="M476">
        <f t="shared" si="424"/>
        <v>1</v>
      </c>
      <c r="R476" s="13">
        <f t="shared" si="425"/>
        <v>-6.8714300000000117E-2</v>
      </c>
      <c r="S476" s="14" t="str">
        <f t="shared" si="432"/>
        <v/>
      </c>
      <c r="T476" s="14">
        <f t="shared" si="427"/>
        <v>-100</v>
      </c>
      <c r="U476" s="15">
        <f t="shared" si="428"/>
        <v>0.6557377049180334</v>
      </c>
      <c r="V476" t="str">
        <f t="shared" si="429"/>
        <v/>
      </c>
      <c r="Y476" s="13">
        <f t="shared" si="430"/>
        <v>-0.6557377049180334</v>
      </c>
      <c r="Z476">
        <f t="shared" si="426"/>
        <v>-0.6557377049180334</v>
      </c>
      <c r="AB476" s="14">
        <f t="shared" si="433"/>
        <v>-0.28290429042904369</v>
      </c>
      <c r="AC476">
        <f t="shared" si="431"/>
        <v>-0.28290429042904369</v>
      </c>
      <c r="AE476" s="15">
        <f t="shared" si="434"/>
        <v>0.7543894389439032</v>
      </c>
      <c r="AF476" t="str">
        <f t="shared" si="457"/>
        <v/>
      </c>
      <c r="AI476" s="21">
        <f t="shared" si="413"/>
        <v>37943</v>
      </c>
      <c r="AJ476" s="14">
        <f t="shared" si="406"/>
        <v>1.5149999999999999</v>
      </c>
      <c r="AK476" s="22">
        <f t="shared" si="414"/>
        <v>-3.0646204620461939E-2</v>
      </c>
      <c r="AL476" s="14">
        <f t="shared" si="447"/>
        <v>1.5266873462816761</v>
      </c>
      <c r="AM476" s="14">
        <f t="shared" si="448"/>
        <v>2.6069901061101696E-2</v>
      </c>
      <c r="AN476" s="14">
        <f t="shared" si="449"/>
        <v>-0.44830804130341129</v>
      </c>
      <c r="AO476" s="14" t="str">
        <f t="shared" si="450"/>
        <v/>
      </c>
      <c r="AP476" s="14" t="str">
        <f t="shared" si="451"/>
        <v/>
      </c>
      <c r="AQ476" s="15" t="str">
        <f t="shared" si="452"/>
        <v/>
      </c>
      <c r="AT476" s="21">
        <f t="shared" si="407"/>
        <v>37943</v>
      </c>
      <c r="AU476" s="14">
        <f t="shared" si="401"/>
        <v>1.5149999999999999</v>
      </c>
      <c r="AV476" s="22">
        <f t="shared" si="402"/>
        <v>-3.0646204620461939E-2</v>
      </c>
      <c r="AW476" s="14">
        <f>VLOOKUP(AT476,DATA_FEEDS!$F$7:$H$2022,3,FALSE)</f>
        <v>44.819000000000003</v>
      </c>
      <c r="AX476" s="14">
        <f t="shared" si="438"/>
        <v>41.717400000000005</v>
      </c>
      <c r="AY476" s="14">
        <f t="shared" si="439"/>
        <v>1.0450797520223802</v>
      </c>
      <c r="AZ476" s="14" t="str">
        <f t="shared" si="440"/>
        <v/>
      </c>
      <c r="BA476" s="14" t="str">
        <f t="shared" si="441"/>
        <v/>
      </c>
      <c r="BB476" s="15" t="str">
        <f t="shared" si="442"/>
        <v/>
      </c>
      <c r="BE476" s="20">
        <f t="shared" si="408"/>
        <v>37943</v>
      </c>
      <c r="BF476">
        <f t="shared" si="403"/>
        <v>1.5149999999999999</v>
      </c>
      <c r="BG476">
        <f t="shared" si="404"/>
        <v>-3.0646204620461939E-2</v>
      </c>
      <c r="BH476">
        <f>VLOOKUP(BE476,DATA_FEEDS!$A$7:$B$2095,2,FALSE)</f>
        <v>53</v>
      </c>
      <c r="BI476">
        <f t="shared" si="445"/>
        <v>57.723076923076924</v>
      </c>
      <c r="BJ476">
        <f t="shared" si="446"/>
        <v>-0.9743403523247367</v>
      </c>
      <c r="BK476" t="str">
        <f t="shared" si="436"/>
        <v/>
      </c>
      <c r="BL476" s="14" t="str">
        <f t="shared" si="437"/>
        <v/>
      </c>
      <c r="BM476" s="15" t="str">
        <f t="shared" si="443"/>
        <v/>
      </c>
      <c r="BP476" s="20">
        <f t="shared" si="409"/>
        <v>37943</v>
      </c>
      <c r="BQ476">
        <f t="shared" si="453"/>
        <v>1.5149999999999999</v>
      </c>
      <c r="BR476">
        <f t="shared" si="454"/>
        <v>-3.0646204620461939E-2</v>
      </c>
      <c r="BS476">
        <f t="shared" si="415"/>
        <v>0</v>
      </c>
      <c r="BT476">
        <f t="shared" si="416"/>
        <v>0</v>
      </c>
      <c r="BU476">
        <f t="shared" si="417"/>
        <v>0</v>
      </c>
      <c r="BV476" t="str">
        <f t="shared" si="418"/>
        <v/>
      </c>
      <c r="BW476" s="14" t="str">
        <f t="shared" si="444"/>
        <v/>
      </c>
      <c r="BX476" s="15" t="str">
        <f t="shared" si="410"/>
        <v/>
      </c>
      <c r="BY476">
        <f t="shared" si="419"/>
        <v>-0.44830804130341129</v>
      </c>
      <c r="BZ476">
        <f t="shared" si="420"/>
        <v>1.0450797520223802</v>
      </c>
      <c r="CA476">
        <f t="shared" si="421"/>
        <v>-0.9743403523247367</v>
      </c>
    </row>
    <row r="477" spans="1:79" x14ac:dyDescent="0.25">
      <c r="A477" s="1">
        <v>37944</v>
      </c>
      <c r="B477" s="2">
        <v>1.4685710000000001</v>
      </c>
      <c r="C477" s="2">
        <v>1.4585710000000001</v>
      </c>
      <c r="D477">
        <f t="shared" si="411"/>
        <v>1.4685710000000001</v>
      </c>
      <c r="E477" s="2">
        <f t="shared" si="411"/>
        <v>1.4585710000000001</v>
      </c>
      <c r="F477" s="4">
        <f t="shared" si="422"/>
        <v>-3.0646204620461939E-2</v>
      </c>
      <c r="G477" s="4">
        <f t="shared" si="435"/>
        <v>-7.4762643924972214E-2</v>
      </c>
      <c r="H477" s="4">
        <f t="shared" si="456"/>
        <v>-0.10162783148996873</v>
      </c>
      <c r="I477" s="5">
        <f t="shared" si="412"/>
        <v>-1.0000000000000009E-2</v>
      </c>
      <c r="J477">
        <f t="shared" si="405"/>
        <v>1</v>
      </c>
      <c r="K477">
        <f t="shared" si="423"/>
        <v>1.512</v>
      </c>
      <c r="L477">
        <f t="shared" si="455"/>
        <v>1.59964295</v>
      </c>
      <c r="M477">
        <f t="shared" si="424"/>
        <v>1</v>
      </c>
      <c r="R477" s="13">
        <f t="shared" si="425"/>
        <v>-8.7642949999999997E-2</v>
      </c>
      <c r="S477" s="14" t="str">
        <f t="shared" si="432"/>
        <v/>
      </c>
      <c r="T477" s="14">
        <f t="shared" si="427"/>
        <v>-100</v>
      </c>
      <c r="U477" s="15">
        <f t="shared" si="428"/>
        <v>3.0646204620461939</v>
      </c>
      <c r="V477" t="str">
        <f t="shared" si="429"/>
        <v/>
      </c>
      <c r="Y477" s="13">
        <f t="shared" si="430"/>
        <v>-3.0646204620461939</v>
      </c>
      <c r="Z477">
        <f t="shared" si="426"/>
        <v>-3.0646204620461939</v>
      </c>
      <c r="AB477" s="14">
        <f t="shared" si="433"/>
        <v>0.58369666839397094</v>
      </c>
      <c r="AC477" t="str">
        <f t="shared" si="431"/>
        <v/>
      </c>
      <c r="AE477" s="15">
        <f t="shared" si="434"/>
        <v>3.5019757301485557</v>
      </c>
      <c r="AF477" t="str">
        <f t="shared" si="457"/>
        <v/>
      </c>
      <c r="AI477" s="21">
        <f t="shared" si="413"/>
        <v>37944</v>
      </c>
      <c r="AJ477" s="14">
        <f t="shared" si="406"/>
        <v>1.4685710000000001</v>
      </c>
      <c r="AK477" s="22">
        <f t="shared" si="414"/>
        <v>-2.2373450108983586E-2</v>
      </c>
      <c r="AL477" s="14">
        <f t="shared" si="447"/>
        <v>1.5190922754466101</v>
      </c>
      <c r="AM477" s="14">
        <f t="shared" si="448"/>
        <v>2.5038280372479217E-2</v>
      </c>
      <c r="AN477" s="14">
        <f t="shared" si="449"/>
        <v>-2.0177613915586781</v>
      </c>
      <c r="AO477" s="14">
        <f t="shared" si="450"/>
        <v>100</v>
      </c>
      <c r="AP477" s="14">
        <f t="shared" si="451"/>
        <v>-2.2373450108983586</v>
      </c>
      <c r="AQ477" s="15">
        <f t="shared" si="452"/>
        <v>-2.2373450108983586</v>
      </c>
      <c r="AT477" s="21">
        <f t="shared" si="407"/>
        <v>37944</v>
      </c>
      <c r="AU477" s="14">
        <f t="shared" si="401"/>
        <v>1.4685710000000001</v>
      </c>
      <c r="AV477" s="22">
        <f t="shared" si="402"/>
        <v>-2.2373450108983586E-2</v>
      </c>
      <c r="AW477" s="14">
        <f>VLOOKUP(AT477,DATA_FEEDS!$F$7:$H$2022,3,FALSE)</f>
        <v>46.042000000000002</v>
      </c>
      <c r="AX477" s="14">
        <f t="shared" si="438"/>
        <v>42.662100000000009</v>
      </c>
      <c r="AY477" s="14">
        <f t="shared" si="439"/>
        <v>1.0713001230978147</v>
      </c>
      <c r="AZ477" s="14" t="str">
        <f t="shared" si="440"/>
        <v/>
      </c>
      <c r="BA477" s="14" t="str">
        <f t="shared" si="441"/>
        <v/>
      </c>
      <c r="BB477" s="15" t="str">
        <f t="shared" si="442"/>
        <v/>
      </c>
      <c r="BE477" s="20">
        <f t="shared" si="408"/>
        <v>37944</v>
      </c>
      <c r="BF477">
        <f t="shared" si="403"/>
        <v>1.4685710000000001</v>
      </c>
      <c r="BG477">
        <f t="shared" si="404"/>
        <v>-2.2373450108983586E-2</v>
      </c>
      <c r="BH477">
        <f>VLOOKUP(BE477,DATA_FEEDS!$A$7:$B$2095,2,FALSE)</f>
        <v>55.5</v>
      </c>
      <c r="BI477">
        <f t="shared" si="445"/>
        <v>57.215384615384615</v>
      </c>
      <c r="BJ477">
        <f t="shared" si="446"/>
        <v>-0.35155970101753081</v>
      </c>
      <c r="BK477" t="str">
        <f t="shared" si="436"/>
        <v/>
      </c>
      <c r="BL477" s="14" t="str">
        <f t="shared" si="437"/>
        <v/>
      </c>
      <c r="BM477" s="15" t="str">
        <f t="shared" si="443"/>
        <v/>
      </c>
      <c r="BP477" s="20">
        <f t="shared" si="409"/>
        <v>37944</v>
      </c>
      <c r="BQ477">
        <f t="shared" si="453"/>
        <v>1.4685710000000001</v>
      </c>
      <c r="BR477">
        <f t="shared" si="454"/>
        <v>-2.2373450108983586E-2</v>
      </c>
      <c r="BS477">
        <f t="shared" si="415"/>
        <v>100</v>
      </c>
      <c r="BT477">
        <f t="shared" si="416"/>
        <v>0</v>
      </c>
      <c r="BU477">
        <f t="shared" si="417"/>
        <v>0</v>
      </c>
      <c r="BV477">
        <f t="shared" si="418"/>
        <v>100</v>
      </c>
      <c r="BW477" s="14">
        <f t="shared" si="444"/>
        <v>-2.2373450108983586</v>
      </c>
      <c r="BX477" s="15">
        <f t="shared" si="410"/>
        <v>-2.2373450108983586</v>
      </c>
      <c r="BY477">
        <f t="shared" si="419"/>
        <v>-2.0177613915586781</v>
      </c>
      <c r="BZ477">
        <f t="shared" si="420"/>
        <v>1.0713001230978147</v>
      </c>
      <c r="CA477">
        <f t="shared" si="421"/>
        <v>-0.35155970101753081</v>
      </c>
    </row>
    <row r="478" spans="1:79" x14ac:dyDescent="0.25">
      <c r="A478" s="1">
        <v>37945</v>
      </c>
      <c r="B478" s="2">
        <v>1.4357139999999999</v>
      </c>
      <c r="C478" s="2">
        <v>1.455714</v>
      </c>
      <c r="D478">
        <f t="shared" si="411"/>
        <v>1.4357139999999999</v>
      </c>
      <c r="E478" s="2">
        <f t="shared" si="411"/>
        <v>1.455714</v>
      </c>
      <c r="F478" s="4">
        <f t="shared" si="422"/>
        <v>-2.2373450108983586E-2</v>
      </c>
      <c r="G478" s="4">
        <f t="shared" si="435"/>
        <v>-9.3416386728894518E-2</v>
      </c>
      <c r="H478" s="4">
        <f t="shared" si="456"/>
        <v>-9.6631623236270447E-2</v>
      </c>
      <c r="I478" s="5">
        <f t="shared" si="412"/>
        <v>2.0000000000000018E-2</v>
      </c>
      <c r="J478">
        <f t="shared" si="405"/>
        <v>1</v>
      </c>
      <c r="K478">
        <f t="shared" si="423"/>
        <v>1.4828569999999999</v>
      </c>
      <c r="L478">
        <f t="shared" si="455"/>
        <v>1.5903214999999997</v>
      </c>
      <c r="M478" t="str">
        <f t="shared" si="424"/>
        <v/>
      </c>
      <c r="R478" s="13">
        <f t="shared" si="425"/>
        <v>-0.10746449999999985</v>
      </c>
      <c r="S478" s="14" t="str">
        <f t="shared" si="432"/>
        <v/>
      </c>
      <c r="T478" s="14">
        <f t="shared" si="427"/>
        <v>-100</v>
      </c>
      <c r="U478" s="15">
        <f t="shared" si="428"/>
        <v>2.2373450108983586</v>
      </c>
      <c r="V478" t="str">
        <f t="shared" si="429"/>
        <v/>
      </c>
      <c r="Y478" s="13" t="str">
        <f t="shared" si="430"/>
        <v/>
      </c>
      <c r="Z478" t="str">
        <f t="shared" si="426"/>
        <v/>
      </c>
      <c r="AB478" s="14" t="str">
        <f t="shared" si="433"/>
        <v/>
      </c>
      <c r="AC478" t="str">
        <f t="shared" si="431"/>
        <v/>
      </c>
      <c r="AE478" s="15" t="str">
        <f t="shared" si="434"/>
        <v/>
      </c>
      <c r="AF478" t="str">
        <f t="shared" si="457"/>
        <v/>
      </c>
      <c r="AI478" s="21">
        <f t="shared" si="413"/>
        <v>37945</v>
      </c>
      <c r="AJ478" s="14">
        <f t="shared" si="406"/>
        <v>1.4357139999999999</v>
      </c>
      <c r="AK478" s="22">
        <f t="shared" si="414"/>
        <v>1.1940400386149422E-2</v>
      </c>
      <c r="AL478" s="14">
        <f t="shared" si="447"/>
        <v>1.4937402030091675</v>
      </c>
      <c r="AM478" s="14">
        <f t="shared" si="448"/>
        <v>2.7642021631651463E-2</v>
      </c>
      <c r="AN478" s="14">
        <f t="shared" si="449"/>
        <v>-2.0992025757886239</v>
      </c>
      <c r="AO478" s="14">
        <f t="shared" si="450"/>
        <v>100</v>
      </c>
      <c r="AP478" s="14">
        <f t="shared" si="451"/>
        <v>1.1940400386149421</v>
      </c>
      <c r="AQ478" s="15" t="str">
        <f t="shared" si="452"/>
        <v/>
      </c>
      <c r="AT478" s="21">
        <f t="shared" si="407"/>
        <v>37945</v>
      </c>
      <c r="AU478" s="14">
        <f t="shared" si="401"/>
        <v>1.4357139999999999</v>
      </c>
      <c r="AV478" s="22">
        <f t="shared" si="402"/>
        <v>1.1940400386149422E-2</v>
      </c>
      <c r="AW478" s="14">
        <f>VLOOKUP(AT478,DATA_FEEDS!$F$7:$H$2022,3,FALSE)</f>
        <v>46.460999999999999</v>
      </c>
      <c r="AX478" s="14">
        <f t="shared" si="438"/>
        <v>43.275000000000013</v>
      </c>
      <c r="AY478" s="14">
        <f t="shared" si="439"/>
        <v>1.1177450804086118</v>
      </c>
      <c r="AZ478" s="14" t="str">
        <f t="shared" si="440"/>
        <v/>
      </c>
      <c r="BA478" s="14" t="str">
        <f t="shared" si="441"/>
        <v/>
      </c>
      <c r="BB478" s="15" t="str">
        <f t="shared" si="442"/>
        <v/>
      </c>
      <c r="BE478" s="20">
        <f t="shared" si="408"/>
        <v>37945</v>
      </c>
      <c r="BF478">
        <f t="shared" si="403"/>
        <v>1.4357139999999999</v>
      </c>
      <c r="BG478">
        <f t="shared" si="404"/>
        <v>1.1940400386149422E-2</v>
      </c>
      <c r="BH478">
        <f>VLOOKUP(BE478,DATA_FEEDS!$A$7:$B$2095,2,FALSE)</f>
        <v>55.5</v>
      </c>
      <c r="BI478">
        <f t="shared" si="445"/>
        <v>56.884615384615387</v>
      </c>
      <c r="BJ478">
        <f t="shared" si="446"/>
        <v>-0.28598967165185613</v>
      </c>
      <c r="BK478" t="str">
        <f t="shared" si="436"/>
        <v/>
      </c>
      <c r="BL478" s="14" t="str">
        <f t="shared" si="437"/>
        <v/>
      </c>
      <c r="BM478" s="15" t="str">
        <f t="shared" si="443"/>
        <v/>
      </c>
      <c r="BP478" s="20">
        <f t="shared" si="409"/>
        <v>37945</v>
      </c>
      <c r="BQ478">
        <f t="shared" si="453"/>
        <v>1.4357139999999999</v>
      </c>
      <c r="BR478">
        <f t="shared" si="454"/>
        <v>1.1940400386149422E-2</v>
      </c>
      <c r="BS478">
        <f t="shared" si="415"/>
        <v>100</v>
      </c>
      <c r="BT478">
        <f t="shared" si="416"/>
        <v>0</v>
      </c>
      <c r="BU478">
        <f t="shared" si="417"/>
        <v>0</v>
      </c>
      <c r="BV478">
        <f t="shared" si="418"/>
        <v>100</v>
      </c>
      <c r="BW478" s="14">
        <f t="shared" si="444"/>
        <v>1.1940400386149421</v>
      </c>
      <c r="BX478" s="15" t="str">
        <f t="shared" si="410"/>
        <v/>
      </c>
      <c r="BY478">
        <f t="shared" si="419"/>
        <v>-2.0992025757886239</v>
      </c>
      <c r="BZ478">
        <f t="shared" si="420"/>
        <v>1.1177450804086118</v>
      </c>
      <c r="CA478">
        <f t="shared" si="421"/>
        <v>-0.28598967165185613</v>
      </c>
    </row>
    <row r="479" spans="1:79" x14ac:dyDescent="0.25">
      <c r="A479" s="1">
        <v>37946</v>
      </c>
      <c r="B479" s="2">
        <v>1.4528570000000001</v>
      </c>
      <c r="C479" s="2">
        <v>1.4485710000000001</v>
      </c>
      <c r="D479">
        <f t="shared" si="411"/>
        <v>1.4528570000000001</v>
      </c>
      <c r="E479" s="2">
        <f t="shared" si="411"/>
        <v>1.4485710000000001</v>
      </c>
      <c r="F479" s="4">
        <f t="shared" si="422"/>
        <v>1.1940400386149422E-2</v>
      </c>
      <c r="G479" s="4">
        <f t="shared" si="435"/>
        <v>-5.0117377049180241E-2</v>
      </c>
      <c r="H479" s="4">
        <f t="shared" si="456"/>
        <v>-0.10857169230769227</v>
      </c>
      <c r="I479" s="5">
        <f t="shared" si="412"/>
        <v>-4.286000000000012E-3</v>
      </c>
      <c r="J479">
        <f t="shared" si="405"/>
        <v>1</v>
      </c>
      <c r="K479">
        <f t="shared" si="423"/>
        <v>1.4659998000000001</v>
      </c>
      <c r="L479">
        <f t="shared" si="455"/>
        <v>1.5820357499999997</v>
      </c>
      <c r="M479" t="str">
        <f t="shared" si="424"/>
        <v/>
      </c>
      <c r="R479" s="13">
        <f t="shared" si="425"/>
        <v>-0.11603594999999967</v>
      </c>
      <c r="S479" s="14" t="str">
        <f t="shared" si="432"/>
        <v/>
      </c>
      <c r="T479" s="14">
        <f t="shared" si="427"/>
        <v>-100</v>
      </c>
      <c r="U479" s="15">
        <f t="shared" si="428"/>
        <v>-1.1940400386149421</v>
      </c>
      <c r="V479">
        <f t="shared" si="429"/>
        <v>-1.1940400386149421</v>
      </c>
      <c r="Y479" s="13" t="str">
        <f t="shared" si="430"/>
        <v/>
      </c>
      <c r="Z479" t="str">
        <f t="shared" si="426"/>
        <v/>
      </c>
      <c r="AB479" s="14" t="str">
        <f t="shared" si="433"/>
        <v/>
      </c>
      <c r="AC479" t="str">
        <f t="shared" si="431"/>
        <v/>
      </c>
      <c r="AE479" s="15" t="str">
        <f t="shared" si="434"/>
        <v/>
      </c>
      <c r="AF479" t="str">
        <f t="shared" si="457"/>
        <v/>
      </c>
      <c r="AI479" s="21">
        <f t="shared" si="413"/>
        <v>37946</v>
      </c>
      <c r="AJ479" s="14">
        <f t="shared" si="406"/>
        <v>1.4528570000000001</v>
      </c>
      <c r="AK479" s="22">
        <f t="shared" si="414"/>
        <v>7.8665691117569807E-3</v>
      </c>
      <c r="AL479" s="14">
        <f t="shared" si="447"/>
        <v>1.4636788266007557</v>
      </c>
      <c r="AM479" s="14">
        <f t="shared" si="448"/>
        <v>2.9338207315629947E-2</v>
      </c>
      <c r="AN479" s="14">
        <f t="shared" si="449"/>
        <v>-0.36886461685715394</v>
      </c>
      <c r="AO479" s="14" t="str">
        <f t="shared" si="450"/>
        <v/>
      </c>
      <c r="AP479" s="14" t="str">
        <f t="shared" si="451"/>
        <v/>
      </c>
      <c r="AQ479" s="15" t="str">
        <f t="shared" si="452"/>
        <v/>
      </c>
      <c r="AT479" s="21">
        <f t="shared" si="407"/>
        <v>37946</v>
      </c>
      <c r="AU479" s="14">
        <f t="shared" si="401"/>
        <v>1.4528570000000001</v>
      </c>
      <c r="AV479" s="22">
        <f t="shared" si="402"/>
        <v>7.8665691117569807E-3</v>
      </c>
      <c r="AW479" s="14">
        <f>VLOOKUP(AT479,DATA_FEEDS!$F$7:$H$2022,3,FALSE)</f>
        <v>45.100999999999999</v>
      </c>
      <c r="AX479" s="14">
        <f t="shared" si="438"/>
        <v>44.191299999999998</v>
      </c>
      <c r="AY479" s="14">
        <f t="shared" si="439"/>
        <v>0.30828356891019465</v>
      </c>
      <c r="AZ479" s="14" t="str">
        <f t="shared" si="440"/>
        <v/>
      </c>
      <c r="BA479" s="14" t="str">
        <f t="shared" si="441"/>
        <v/>
      </c>
      <c r="BB479" s="15" t="str">
        <f t="shared" si="442"/>
        <v/>
      </c>
      <c r="BE479" s="20">
        <f t="shared" si="408"/>
        <v>37946</v>
      </c>
      <c r="BF479">
        <f t="shared" si="403"/>
        <v>1.4528570000000001</v>
      </c>
      <c r="BG479">
        <f t="shared" si="404"/>
        <v>7.8665691117569807E-3</v>
      </c>
      <c r="BH479">
        <f>VLOOKUP(BE479,DATA_FEEDS!$A$7:$B$2095,2,FALSE)</f>
        <v>54.9</v>
      </c>
      <c r="BI479">
        <f t="shared" si="445"/>
        <v>56.569230769230771</v>
      </c>
      <c r="BJ479">
        <f t="shared" si="446"/>
        <v>-0.34664404390156611</v>
      </c>
      <c r="BK479" t="str">
        <f t="shared" si="436"/>
        <v/>
      </c>
      <c r="BL479" s="14" t="str">
        <f t="shared" si="437"/>
        <v/>
      </c>
      <c r="BM479" s="15" t="str">
        <f t="shared" si="443"/>
        <v/>
      </c>
      <c r="BP479" s="20">
        <f t="shared" si="409"/>
        <v>37946</v>
      </c>
      <c r="BQ479">
        <f t="shared" si="453"/>
        <v>1.4528570000000001</v>
      </c>
      <c r="BR479">
        <f t="shared" si="454"/>
        <v>7.8665691117569807E-3</v>
      </c>
      <c r="BS479">
        <f t="shared" si="415"/>
        <v>0</v>
      </c>
      <c r="BT479">
        <f t="shared" si="416"/>
        <v>0</v>
      </c>
      <c r="BU479">
        <f t="shared" si="417"/>
        <v>0</v>
      </c>
      <c r="BV479" t="str">
        <f t="shared" si="418"/>
        <v/>
      </c>
      <c r="BW479" s="14" t="str">
        <f t="shared" si="444"/>
        <v/>
      </c>
      <c r="BX479" s="15" t="str">
        <f t="shared" si="410"/>
        <v/>
      </c>
      <c r="BY479">
        <f t="shared" si="419"/>
        <v>-0.36886461685715394</v>
      </c>
      <c r="BZ479">
        <f t="shared" si="420"/>
        <v>0.30828356891019465</v>
      </c>
      <c r="CA479">
        <f t="shared" si="421"/>
        <v>-0.34664404390156611</v>
      </c>
    </row>
    <row r="480" spans="1:79" x14ac:dyDescent="0.25">
      <c r="A480" s="1">
        <v>37949</v>
      </c>
      <c r="B480" s="2">
        <v>1.464286</v>
      </c>
      <c r="C480" s="2">
        <v>1.5107139999999999</v>
      </c>
      <c r="D480">
        <f t="shared" si="411"/>
        <v>1.464286</v>
      </c>
      <c r="E480" s="2">
        <f t="shared" si="411"/>
        <v>1.5107139999999999</v>
      </c>
      <c r="F480" s="4">
        <f t="shared" si="422"/>
        <v>7.8665691117569807E-3</v>
      </c>
      <c r="G480" s="4">
        <f t="shared" si="435"/>
        <v>-2.8290429042904372E-3</v>
      </c>
      <c r="H480" s="4">
        <f t="shared" si="456"/>
        <v>-6.2500426639957515E-2</v>
      </c>
      <c r="I480" s="5">
        <f t="shared" si="412"/>
        <v>4.6427999999999914E-2</v>
      </c>
      <c r="J480">
        <f t="shared" si="405"/>
        <v>1</v>
      </c>
      <c r="K480">
        <f t="shared" si="423"/>
        <v>1.4662854000000001</v>
      </c>
      <c r="L480">
        <f t="shared" si="455"/>
        <v>1.5768571499999999</v>
      </c>
      <c r="M480" t="str">
        <f t="shared" si="424"/>
        <v/>
      </c>
      <c r="R480" s="13">
        <f t="shared" si="425"/>
        <v>-0.11057174999999986</v>
      </c>
      <c r="S480" s="14" t="str">
        <f t="shared" si="432"/>
        <v/>
      </c>
      <c r="T480" s="14">
        <f t="shared" si="427"/>
        <v>-100</v>
      </c>
      <c r="U480" s="15">
        <f t="shared" si="428"/>
        <v>-0.78665691117569803</v>
      </c>
      <c r="V480">
        <f t="shared" si="429"/>
        <v>-0.78665691117569803</v>
      </c>
      <c r="Y480" s="13" t="str">
        <f t="shared" si="430"/>
        <v/>
      </c>
      <c r="Z480" t="str">
        <f t="shared" si="426"/>
        <v/>
      </c>
      <c r="AB480" s="14" t="str">
        <f t="shared" si="433"/>
        <v/>
      </c>
      <c r="AC480" t="str">
        <f t="shared" si="431"/>
        <v/>
      </c>
      <c r="AE480" s="15" t="str">
        <f t="shared" si="434"/>
        <v/>
      </c>
      <c r="AF480" t="str">
        <f t="shared" si="457"/>
        <v/>
      </c>
      <c r="AI480" s="21">
        <f t="shared" si="413"/>
        <v>37949</v>
      </c>
      <c r="AJ480" s="14">
        <f t="shared" si="406"/>
        <v>1.464286</v>
      </c>
      <c r="AK480" s="22">
        <f t="shared" si="414"/>
        <v>3.5609846710273847E-2</v>
      </c>
      <c r="AL480" s="14">
        <f t="shared" si="447"/>
        <v>1.4220604566070847</v>
      </c>
      <c r="AM480" s="14">
        <f t="shared" si="448"/>
        <v>2.8941973702970115E-2</v>
      </c>
      <c r="AN480" s="14">
        <f t="shared" si="449"/>
        <v>1.4589724884098685</v>
      </c>
      <c r="AO480" s="14" t="str">
        <f t="shared" si="450"/>
        <v/>
      </c>
      <c r="AP480" s="14" t="str">
        <f t="shared" si="451"/>
        <v/>
      </c>
      <c r="AQ480" s="15" t="str">
        <f t="shared" si="452"/>
        <v/>
      </c>
      <c r="AT480" s="21">
        <f t="shared" si="407"/>
        <v>37949</v>
      </c>
      <c r="AU480" s="14">
        <f t="shared" si="401"/>
        <v>1.464286</v>
      </c>
      <c r="AV480" s="22">
        <f t="shared" si="402"/>
        <v>3.5609846710273847E-2</v>
      </c>
      <c r="AW480" s="14">
        <f>VLOOKUP(AT480,DATA_FEEDS!$F$7:$H$2022,3,FALSE)</f>
        <v>43.381</v>
      </c>
      <c r="AX480" s="14">
        <f t="shared" si="438"/>
        <v>44.223699999999994</v>
      </c>
      <c r="AY480" s="14">
        <f t="shared" si="439"/>
        <v>-0.57287604932044378</v>
      </c>
      <c r="AZ480" s="14" t="str">
        <f t="shared" si="440"/>
        <v/>
      </c>
      <c r="BA480" s="14" t="str">
        <f t="shared" si="441"/>
        <v/>
      </c>
      <c r="BB480" s="15" t="str">
        <f t="shared" si="442"/>
        <v/>
      </c>
      <c r="BE480" s="20">
        <f t="shared" si="408"/>
        <v>37949</v>
      </c>
      <c r="BF480">
        <f t="shared" si="403"/>
        <v>1.464286</v>
      </c>
      <c r="BG480">
        <f t="shared" si="404"/>
        <v>3.5609846710273847E-2</v>
      </c>
      <c r="BH480">
        <f>VLOOKUP(BE480,DATA_FEEDS!$A$7:$B$2095,2,FALSE)</f>
        <v>52.7</v>
      </c>
      <c r="BI480">
        <f t="shared" si="445"/>
        <v>55.938461538461539</v>
      </c>
      <c r="BJ480">
        <f t="shared" si="446"/>
        <v>-0.69655805419888916</v>
      </c>
      <c r="BK480" t="str">
        <f t="shared" si="436"/>
        <v/>
      </c>
      <c r="BL480" s="14" t="str">
        <f t="shared" si="437"/>
        <v/>
      </c>
      <c r="BM480" s="15" t="str">
        <f t="shared" si="443"/>
        <v/>
      </c>
      <c r="BP480" s="20">
        <f t="shared" si="409"/>
        <v>37949</v>
      </c>
      <c r="BQ480">
        <f t="shared" si="453"/>
        <v>1.464286</v>
      </c>
      <c r="BR480">
        <f t="shared" si="454"/>
        <v>3.5609846710273847E-2</v>
      </c>
      <c r="BS480">
        <f t="shared" si="415"/>
        <v>0</v>
      </c>
      <c r="BT480">
        <f t="shared" si="416"/>
        <v>0</v>
      </c>
      <c r="BU480">
        <f t="shared" si="417"/>
        <v>0</v>
      </c>
      <c r="BV480" t="str">
        <f t="shared" si="418"/>
        <v/>
      </c>
      <c r="BW480" s="14" t="str">
        <f t="shared" si="444"/>
        <v/>
      </c>
      <c r="BX480" s="15" t="str">
        <f t="shared" si="410"/>
        <v/>
      </c>
      <c r="BY480">
        <f t="shared" si="419"/>
        <v>1.4589724884098685</v>
      </c>
      <c r="BZ480">
        <f t="shared" si="420"/>
        <v>-0.57287604932044378</v>
      </c>
      <c r="CA480">
        <f t="shared" si="421"/>
        <v>-0.69655805419888916</v>
      </c>
    </row>
    <row r="481" spans="1:79" x14ac:dyDescent="0.25">
      <c r="A481" s="1">
        <v>37950</v>
      </c>
      <c r="B481" s="2">
        <v>1.516429</v>
      </c>
      <c r="C481" s="2">
        <v>1.4771430000000001</v>
      </c>
      <c r="D481">
        <f t="shared" si="411"/>
        <v>1.516429</v>
      </c>
      <c r="E481" s="2">
        <f t="shared" si="411"/>
        <v>1.4771430000000001</v>
      </c>
      <c r="F481" s="4">
        <f t="shared" si="422"/>
        <v>3.5609846710273847E-2</v>
      </c>
      <c r="G481" s="4">
        <f t="shared" si="435"/>
        <v>5.8369666839397103E-3</v>
      </c>
      <c r="H481" s="4">
        <f t="shared" si="456"/>
        <v>-0.12037437339440688</v>
      </c>
      <c r="I481" s="5">
        <f t="shared" si="412"/>
        <v>-3.9285999999999932E-2</v>
      </c>
      <c r="J481">
        <f t="shared" si="405"/>
        <v>1</v>
      </c>
      <c r="K481">
        <f t="shared" si="423"/>
        <v>1.4701426</v>
      </c>
      <c r="L481">
        <f t="shared" si="455"/>
        <v>1.5660000000000001</v>
      </c>
      <c r="M481" t="str">
        <f t="shared" si="424"/>
        <v/>
      </c>
      <c r="R481" s="13">
        <f t="shared" si="425"/>
        <v>-9.5857400000000093E-2</v>
      </c>
      <c r="S481" s="14" t="str">
        <f t="shared" si="432"/>
        <v/>
      </c>
      <c r="T481" s="14">
        <f t="shared" si="427"/>
        <v>-100</v>
      </c>
      <c r="U481" s="15">
        <f t="shared" si="428"/>
        <v>-3.5609846710273847</v>
      </c>
      <c r="V481">
        <f t="shared" si="429"/>
        <v>-3.5609846710273847</v>
      </c>
      <c r="Y481" s="13" t="str">
        <f t="shared" si="430"/>
        <v/>
      </c>
      <c r="Z481" t="str">
        <f t="shared" si="426"/>
        <v/>
      </c>
      <c r="AB481" s="14" t="str">
        <f t="shared" si="433"/>
        <v/>
      </c>
      <c r="AC481" t="str">
        <f t="shared" si="431"/>
        <v/>
      </c>
      <c r="AE481" s="15" t="str">
        <f t="shared" si="434"/>
        <v/>
      </c>
      <c r="AF481" t="str">
        <f t="shared" si="457"/>
        <v/>
      </c>
      <c r="AI481" s="21">
        <f t="shared" si="413"/>
        <v>37950</v>
      </c>
      <c r="AJ481" s="14">
        <f t="shared" si="406"/>
        <v>1.516429</v>
      </c>
      <c r="AK481" s="22">
        <f t="shared" si="414"/>
        <v>-1.6015256896300473E-2</v>
      </c>
      <c r="AL481" s="14">
        <f t="shared" si="447"/>
        <v>1.4185440706273766</v>
      </c>
      <c r="AM481" s="14">
        <f t="shared" si="448"/>
        <v>2.994923332519682E-2</v>
      </c>
      <c r="AN481" s="14">
        <f t="shared" si="449"/>
        <v>3.2683617743987812</v>
      </c>
      <c r="AO481" s="14">
        <f t="shared" si="450"/>
        <v>-100</v>
      </c>
      <c r="AP481" s="14">
        <f t="shared" si="451"/>
        <v>1.6015256896300474</v>
      </c>
      <c r="AQ481" s="15" t="str">
        <f t="shared" si="452"/>
        <v/>
      </c>
      <c r="AT481" s="21">
        <f t="shared" si="407"/>
        <v>37950</v>
      </c>
      <c r="AU481" s="14">
        <f t="shared" si="401"/>
        <v>1.516429</v>
      </c>
      <c r="AV481" s="22">
        <f t="shared" si="402"/>
        <v>-1.6015256896300473E-2</v>
      </c>
      <c r="AW481" s="14">
        <f>VLOOKUP(AT481,DATA_FEEDS!$F$7:$H$2022,3,FALSE)</f>
        <v>42.398000000000003</v>
      </c>
      <c r="AX481" s="14">
        <f t="shared" si="438"/>
        <v>44.259799999999998</v>
      </c>
      <c r="AY481" s="14">
        <f t="shared" si="439"/>
        <v>-1.2870135277706409</v>
      </c>
      <c r="AZ481" s="14">
        <f t="shared" si="440"/>
        <v>100</v>
      </c>
      <c r="BA481" s="14">
        <f t="shared" si="441"/>
        <v>-1.6015256896300474</v>
      </c>
      <c r="BB481" s="15">
        <f t="shared" si="442"/>
        <v>-1.6015256896300474</v>
      </c>
      <c r="BE481" s="20">
        <f t="shared" si="408"/>
        <v>37950</v>
      </c>
      <c r="BF481">
        <f t="shared" si="403"/>
        <v>1.516429</v>
      </c>
      <c r="BG481">
        <f t="shared" si="404"/>
        <v>-1.6015256896300473E-2</v>
      </c>
      <c r="BH481">
        <f>VLOOKUP(BE481,DATA_FEEDS!$A$7:$B$2095,2,FALSE)</f>
        <v>70.2</v>
      </c>
      <c r="BI481">
        <f t="shared" si="445"/>
        <v>56.730769230769241</v>
      </c>
      <c r="BJ481">
        <f t="shared" si="446"/>
        <v>2.9320696340671</v>
      </c>
      <c r="BK481">
        <f t="shared" si="436"/>
        <v>100</v>
      </c>
      <c r="BL481" s="14">
        <f t="shared" si="437"/>
        <v>-1.6015256896300474</v>
      </c>
      <c r="BM481" s="15">
        <f t="shared" si="443"/>
        <v>-1.6015256896300474</v>
      </c>
      <c r="BP481" s="20">
        <f t="shared" si="409"/>
        <v>37950</v>
      </c>
      <c r="BQ481">
        <f t="shared" si="453"/>
        <v>1.516429</v>
      </c>
      <c r="BR481">
        <f t="shared" si="454"/>
        <v>-1.6015256896300473E-2</v>
      </c>
      <c r="BS481">
        <f t="shared" si="415"/>
        <v>-100</v>
      </c>
      <c r="BT481">
        <f t="shared" si="416"/>
        <v>100</v>
      </c>
      <c r="BU481">
        <f t="shared" si="417"/>
        <v>100</v>
      </c>
      <c r="BV481">
        <f t="shared" si="418"/>
        <v>100</v>
      </c>
      <c r="BW481" s="14">
        <f t="shared" si="444"/>
        <v>-1.6015256896300474</v>
      </c>
      <c r="BX481" s="15">
        <f t="shared" si="410"/>
        <v>-1.6015256896300474</v>
      </c>
      <c r="BY481">
        <f t="shared" si="419"/>
        <v>3.2683617743987812</v>
      </c>
      <c r="BZ481">
        <f t="shared" si="420"/>
        <v>-1.2870135277706409</v>
      </c>
      <c r="CA481">
        <f t="shared" si="421"/>
        <v>2.9320696340671</v>
      </c>
    </row>
    <row r="482" spans="1:79" x14ac:dyDescent="0.25">
      <c r="A482" s="1">
        <v>37951</v>
      </c>
      <c r="B482" s="2">
        <v>1.492143</v>
      </c>
      <c r="C482" s="2">
        <v>1.48</v>
      </c>
      <c r="D482">
        <f t="shared" si="411"/>
        <v>1.492143</v>
      </c>
      <c r="E482" s="2">
        <f t="shared" si="411"/>
        <v>1.48</v>
      </c>
      <c r="F482" s="4">
        <f t="shared" si="422"/>
        <v>-1.6015256896300473E-2</v>
      </c>
      <c r="G482" s="4">
        <f t="shared" si="435"/>
        <v>3.084597628775651E-2</v>
      </c>
      <c r="H482" s="4">
        <f t="shared" si="456"/>
        <v>-0.13630657848434641</v>
      </c>
      <c r="I482" s="5">
        <f t="shared" si="412"/>
        <v>-1.2143000000000015E-2</v>
      </c>
      <c r="J482">
        <f t="shared" si="405"/>
        <v>1</v>
      </c>
      <c r="K482">
        <f t="shared" si="423"/>
        <v>1.4744284000000001</v>
      </c>
      <c r="L482">
        <f t="shared" si="455"/>
        <v>1.55539285</v>
      </c>
      <c r="M482" t="str">
        <f t="shared" si="424"/>
        <v/>
      </c>
      <c r="R482" s="13">
        <f t="shared" si="425"/>
        <v>-8.0964449999999966E-2</v>
      </c>
      <c r="S482" s="14" t="str">
        <f t="shared" si="432"/>
        <v/>
      </c>
      <c r="T482" s="14">
        <f t="shared" si="427"/>
        <v>-100</v>
      </c>
      <c r="U482" s="15">
        <f t="shared" si="428"/>
        <v>1.6015256896300474</v>
      </c>
      <c r="V482" t="str">
        <f t="shared" si="429"/>
        <v/>
      </c>
      <c r="Y482" s="13" t="str">
        <f t="shared" si="430"/>
        <v/>
      </c>
      <c r="Z482" t="str">
        <f t="shared" si="426"/>
        <v/>
      </c>
      <c r="AB482" s="14" t="str">
        <f t="shared" si="433"/>
        <v/>
      </c>
      <c r="AC482" t="str">
        <f t="shared" si="431"/>
        <v/>
      </c>
      <c r="AE482" s="15" t="str">
        <f t="shared" si="434"/>
        <v/>
      </c>
      <c r="AF482" t="str">
        <f t="shared" si="457"/>
        <v/>
      </c>
      <c r="AI482" s="21">
        <f t="shared" si="413"/>
        <v>37951</v>
      </c>
      <c r="AJ482" s="14">
        <f t="shared" si="406"/>
        <v>1.492143</v>
      </c>
      <c r="AK482" s="22">
        <f t="shared" si="414"/>
        <v>-5.2655811138744768E-3</v>
      </c>
      <c r="AL482" s="14">
        <f t="shared" si="447"/>
        <v>1.4347142253842549</v>
      </c>
      <c r="AM482" s="14">
        <f t="shared" si="448"/>
        <v>3.9208689037386855E-2</v>
      </c>
      <c r="AN482" s="14">
        <f t="shared" si="449"/>
        <v>1.4646950975837216</v>
      </c>
      <c r="AO482" s="14" t="str">
        <f t="shared" si="450"/>
        <v/>
      </c>
      <c r="AP482" s="14" t="str">
        <f t="shared" si="451"/>
        <v/>
      </c>
      <c r="AQ482" s="15" t="str">
        <f t="shared" si="452"/>
        <v/>
      </c>
      <c r="AT482" s="21">
        <f t="shared" si="407"/>
        <v>37951</v>
      </c>
      <c r="AU482" s="14">
        <f t="shared" si="401"/>
        <v>1.492143</v>
      </c>
      <c r="AV482" s="22">
        <f t="shared" si="402"/>
        <v>-5.2655811138744768E-3</v>
      </c>
      <c r="AW482" s="14">
        <f>VLOOKUP(AT482,DATA_FEEDS!$F$7:$H$2022,3,FALSE)</f>
        <v>39.634</v>
      </c>
      <c r="AX482" s="14">
        <f t="shared" si="438"/>
        <v>43.859900000000003</v>
      </c>
      <c r="AY482" s="14">
        <f t="shared" si="439"/>
        <v>-3.0416521129741469</v>
      </c>
      <c r="AZ482" s="14">
        <f t="shared" si="440"/>
        <v>100</v>
      </c>
      <c r="BA482" s="14">
        <f t="shared" si="441"/>
        <v>-0.52655811138744768</v>
      </c>
      <c r="BB482" s="15">
        <f t="shared" si="442"/>
        <v>-0.52655811138744768</v>
      </c>
      <c r="BE482" s="20">
        <f t="shared" si="408"/>
        <v>37951</v>
      </c>
      <c r="BF482">
        <f t="shared" si="403"/>
        <v>1.492143</v>
      </c>
      <c r="BG482">
        <f t="shared" si="404"/>
        <v>-5.2655811138744768E-3</v>
      </c>
      <c r="BH482">
        <f>VLOOKUP(BE482,DATA_FEEDS!$A$7:$B$2095,2,FALSE)</f>
        <v>79.900000000000006</v>
      </c>
      <c r="BI482">
        <f t="shared" si="445"/>
        <v>57.761538461538471</v>
      </c>
      <c r="BJ482">
        <f t="shared" si="446"/>
        <v>4.0711520658734432</v>
      </c>
      <c r="BK482">
        <f t="shared" si="436"/>
        <v>100</v>
      </c>
      <c r="BL482" s="14">
        <f t="shared" si="437"/>
        <v>-0.52655811138744768</v>
      </c>
      <c r="BM482" s="15">
        <f t="shared" si="443"/>
        <v>-0.52655811138744768</v>
      </c>
      <c r="BP482" s="20">
        <f t="shared" si="409"/>
        <v>37951</v>
      </c>
      <c r="BQ482">
        <f t="shared" si="453"/>
        <v>1.492143</v>
      </c>
      <c r="BR482">
        <f t="shared" si="454"/>
        <v>-5.2655811138744768E-3</v>
      </c>
      <c r="BS482">
        <f t="shared" si="415"/>
        <v>0</v>
      </c>
      <c r="BT482">
        <f t="shared" si="416"/>
        <v>100</v>
      </c>
      <c r="BU482">
        <f t="shared" si="417"/>
        <v>100</v>
      </c>
      <c r="BV482">
        <f t="shared" si="418"/>
        <v>100</v>
      </c>
      <c r="BW482" s="14">
        <f t="shared" si="444"/>
        <v>-0.52655811138744768</v>
      </c>
      <c r="BX482" s="15">
        <f t="shared" si="410"/>
        <v>-0.52655811138744768</v>
      </c>
      <c r="BY482">
        <f t="shared" si="419"/>
        <v>1.4646950975837216</v>
      </c>
      <c r="BZ482">
        <f t="shared" si="420"/>
        <v>-3.0416521129741469</v>
      </c>
      <c r="CA482">
        <f t="shared" si="421"/>
        <v>4.0711520658734432</v>
      </c>
    </row>
    <row r="483" spans="1:79" x14ac:dyDescent="0.25">
      <c r="A483" s="1">
        <v>37953</v>
      </c>
      <c r="B483" s="2">
        <v>1.484286</v>
      </c>
      <c r="C483" s="2">
        <v>1.493571</v>
      </c>
      <c r="D483">
        <f t="shared" si="411"/>
        <v>1.484286</v>
      </c>
      <c r="E483" s="2">
        <f t="shared" si="411"/>
        <v>1.493571</v>
      </c>
      <c r="F483" s="4">
        <f t="shared" si="422"/>
        <v>-5.2655811138744768E-3</v>
      </c>
      <c r="G483" s="4">
        <f t="shared" si="435"/>
        <v>2.8023404918722156E-2</v>
      </c>
      <c r="H483" s="4">
        <f t="shared" si="456"/>
        <v>-0.10257551887115553</v>
      </c>
      <c r="I483" s="5">
        <f t="shared" si="412"/>
        <v>9.2849999999999877E-3</v>
      </c>
      <c r="J483">
        <f t="shared" si="405"/>
        <v>1</v>
      </c>
      <c r="K483">
        <f t="shared" si="423"/>
        <v>1.4819998000000001</v>
      </c>
      <c r="L483">
        <f t="shared" si="455"/>
        <v>1.5476071</v>
      </c>
      <c r="M483" t="str">
        <f t="shared" si="424"/>
        <v/>
      </c>
      <c r="R483" s="13">
        <f t="shared" si="425"/>
        <v>-6.5607299999999924E-2</v>
      </c>
      <c r="S483" s="14" t="str">
        <f t="shared" si="432"/>
        <v/>
      </c>
      <c r="T483" s="14">
        <f t="shared" si="427"/>
        <v>-100</v>
      </c>
      <c r="U483" s="15">
        <f t="shared" si="428"/>
        <v>0.52655811138744768</v>
      </c>
      <c r="V483" t="str">
        <f t="shared" si="429"/>
        <v/>
      </c>
      <c r="Y483" s="13" t="str">
        <f t="shared" si="430"/>
        <v/>
      </c>
      <c r="Z483" t="str">
        <f t="shared" si="426"/>
        <v/>
      </c>
      <c r="AB483" s="14" t="str">
        <f t="shared" si="433"/>
        <v/>
      </c>
      <c r="AC483" t="str">
        <f t="shared" si="431"/>
        <v/>
      </c>
      <c r="AE483" s="15" t="str">
        <f t="shared" si="434"/>
        <v/>
      </c>
      <c r="AF483" t="str">
        <f t="shared" si="457"/>
        <v/>
      </c>
      <c r="AI483" s="21">
        <f t="shared" si="413"/>
        <v>37953</v>
      </c>
      <c r="AJ483" s="14">
        <f t="shared" si="406"/>
        <v>1.484286</v>
      </c>
      <c r="AK483" s="22">
        <f t="shared" si="414"/>
        <v>1.2511739651253273E-2</v>
      </c>
      <c r="AL483" s="14">
        <f t="shared" si="447"/>
        <v>1.4406795133012906</v>
      </c>
      <c r="AM483" s="14">
        <f t="shared" si="448"/>
        <v>3.9564675974103639E-2</v>
      </c>
      <c r="AN483" s="14">
        <f t="shared" si="449"/>
        <v>1.1021570536114393</v>
      </c>
      <c r="AO483" s="14" t="str">
        <f t="shared" si="450"/>
        <v/>
      </c>
      <c r="AP483" s="14" t="str">
        <f t="shared" si="451"/>
        <v/>
      </c>
      <c r="AQ483" s="15" t="str">
        <f t="shared" si="452"/>
        <v/>
      </c>
      <c r="AT483" s="21">
        <f t="shared" si="407"/>
        <v>37953</v>
      </c>
      <c r="AU483" s="14">
        <f t="shared" si="401"/>
        <v>1.484286</v>
      </c>
      <c r="AV483" s="22">
        <f t="shared" si="402"/>
        <v>1.2511739651253273E-2</v>
      </c>
      <c r="AW483" s="14">
        <f>VLOOKUP(AT483,DATA_FEEDS!$F$7:$H$2022,3,FALSE)</f>
        <v>40.508000000000003</v>
      </c>
      <c r="AX483" s="14">
        <f t="shared" si="438"/>
        <v>43.664900000000003</v>
      </c>
      <c r="AY483" s="14">
        <f t="shared" si="439"/>
        <v>-1.5616564284474594</v>
      </c>
      <c r="AZ483" s="14">
        <f t="shared" si="440"/>
        <v>100</v>
      </c>
      <c r="BA483" s="14">
        <f t="shared" si="441"/>
        <v>1.2511739651253273</v>
      </c>
      <c r="BB483" s="15" t="str">
        <f t="shared" si="442"/>
        <v/>
      </c>
      <c r="BE483" s="20">
        <f t="shared" si="408"/>
        <v>37953</v>
      </c>
      <c r="BF483">
        <f t="shared" si="403"/>
        <v>1.484286</v>
      </c>
      <c r="BG483">
        <f t="shared" si="404"/>
        <v>1.2511739651253273E-2</v>
      </c>
      <c r="BH483">
        <f>VLOOKUP(BE483,DATA_FEEDS!$A$7:$B$2095,2,FALSE)</f>
        <v>79.5</v>
      </c>
      <c r="BI483">
        <f t="shared" si="445"/>
        <v>59.192307692307693</v>
      </c>
      <c r="BJ483">
        <f t="shared" si="446"/>
        <v>2.3162461054438261</v>
      </c>
      <c r="BK483">
        <f t="shared" si="436"/>
        <v>100</v>
      </c>
      <c r="BL483" s="14">
        <f t="shared" si="437"/>
        <v>1.2511739651253273</v>
      </c>
      <c r="BM483" s="15" t="str">
        <f t="shared" si="443"/>
        <v/>
      </c>
      <c r="BP483" s="20">
        <f t="shared" si="409"/>
        <v>37953</v>
      </c>
      <c r="BQ483">
        <f t="shared" si="453"/>
        <v>1.484286</v>
      </c>
      <c r="BR483">
        <f t="shared" si="454"/>
        <v>1.2511739651253273E-2</v>
      </c>
      <c r="BS483">
        <f t="shared" si="415"/>
        <v>0</v>
      </c>
      <c r="BT483">
        <f t="shared" si="416"/>
        <v>100</v>
      </c>
      <c r="BU483">
        <f t="shared" si="417"/>
        <v>100</v>
      </c>
      <c r="BV483">
        <f t="shared" si="418"/>
        <v>100</v>
      </c>
      <c r="BW483" s="14">
        <f t="shared" si="444"/>
        <v>1.2511739651253273</v>
      </c>
      <c r="BX483" s="15" t="str">
        <f t="shared" si="410"/>
        <v/>
      </c>
      <c r="BY483">
        <f t="shared" si="419"/>
        <v>1.1021570536114393</v>
      </c>
      <c r="BZ483">
        <f t="shared" si="420"/>
        <v>-1.5616564284474594</v>
      </c>
      <c r="CA483">
        <f t="shared" si="421"/>
        <v>2.3162461054438261</v>
      </c>
    </row>
    <row r="484" spans="1:79" x14ac:dyDescent="0.25">
      <c r="A484" s="1">
        <v>37956</v>
      </c>
      <c r="B484" s="2">
        <v>1.5028570000000001</v>
      </c>
      <c r="C484" s="2">
        <v>1.5507139999999999</v>
      </c>
      <c r="D484">
        <f t="shared" si="411"/>
        <v>1.5028570000000001</v>
      </c>
      <c r="E484" s="2">
        <f t="shared" si="411"/>
        <v>1.5507139999999999</v>
      </c>
      <c r="F484" s="4">
        <f t="shared" si="422"/>
        <v>1.2511739651253273E-2</v>
      </c>
      <c r="G484" s="4">
        <f t="shared" si="435"/>
        <v>5.9023988483124165E-2</v>
      </c>
      <c r="H484" s="4">
        <f t="shared" si="456"/>
        <v>-4.9058265275210781E-2</v>
      </c>
      <c r="I484" s="5">
        <f t="shared" si="412"/>
        <v>4.7856999999999816E-2</v>
      </c>
      <c r="J484">
        <f t="shared" si="405"/>
        <v>1</v>
      </c>
      <c r="K484">
        <f t="shared" si="423"/>
        <v>1.5024284000000001</v>
      </c>
      <c r="L484">
        <f t="shared" si="455"/>
        <v>1.5433928000000001</v>
      </c>
      <c r="M484" t="str">
        <f t="shared" si="424"/>
        <v/>
      </c>
      <c r="R484" s="13">
        <f t="shared" si="425"/>
        <v>-4.0964400000000012E-2</v>
      </c>
      <c r="S484" s="14" t="str">
        <f t="shared" si="432"/>
        <v/>
      </c>
      <c r="T484" s="14">
        <f t="shared" si="427"/>
        <v>-100</v>
      </c>
      <c r="U484" s="15">
        <f t="shared" si="428"/>
        <v>-1.2511739651253273</v>
      </c>
      <c r="V484">
        <f t="shared" si="429"/>
        <v>-1.2511739651253273</v>
      </c>
      <c r="Y484" s="13" t="str">
        <f t="shared" si="430"/>
        <v/>
      </c>
      <c r="Z484" t="str">
        <f t="shared" si="426"/>
        <v/>
      </c>
      <c r="AB484" s="14" t="str">
        <f t="shared" si="433"/>
        <v/>
      </c>
      <c r="AC484" t="str">
        <f t="shared" si="431"/>
        <v/>
      </c>
      <c r="AE484" s="15" t="str">
        <f t="shared" si="434"/>
        <v/>
      </c>
      <c r="AF484" t="str">
        <f t="shared" si="457"/>
        <v/>
      </c>
      <c r="AI484" s="21">
        <f t="shared" si="413"/>
        <v>37956</v>
      </c>
      <c r="AJ484" s="14">
        <f t="shared" si="406"/>
        <v>1.5028570000000001</v>
      </c>
      <c r="AK484" s="22">
        <f t="shared" si="414"/>
        <v>2.6615972111784295E-2</v>
      </c>
      <c r="AL484" s="14">
        <f t="shared" si="447"/>
        <v>1.4387739388592706</v>
      </c>
      <c r="AM484" s="14">
        <f t="shared" si="448"/>
        <v>3.9824150540814569E-2</v>
      </c>
      <c r="AN484" s="14">
        <f t="shared" si="449"/>
        <v>1.6091507356836823</v>
      </c>
      <c r="AO484" s="14">
        <f t="shared" si="450"/>
        <v>-100</v>
      </c>
      <c r="AP484" s="14">
        <f t="shared" si="451"/>
        <v>-2.6615972111784294</v>
      </c>
      <c r="AQ484" s="15">
        <f t="shared" si="452"/>
        <v>-2.6615972111784294</v>
      </c>
      <c r="AT484" s="21">
        <f t="shared" si="407"/>
        <v>37956</v>
      </c>
      <c r="AU484" s="14">
        <f t="shared" si="401"/>
        <v>1.5028570000000001</v>
      </c>
      <c r="AV484" s="22">
        <f t="shared" si="402"/>
        <v>2.6615972111784295E-2</v>
      </c>
      <c r="AW484" s="14">
        <f>VLOOKUP(AT484,DATA_FEEDS!$F$7:$H$2022,3,FALSE)</f>
        <v>41.140999999999998</v>
      </c>
      <c r="AX484" s="14">
        <f t="shared" si="438"/>
        <v>43.317400000000006</v>
      </c>
      <c r="AY484" s="14">
        <f t="shared" si="439"/>
        <v>-0.96617001051042506</v>
      </c>
      <c r="AZ484" s="14" t="str">
        <f t="shared" si="440"/>
        <v/>
      </c>
      <c r="BA484" s="14" t="str">
        <f t="shared" si="441"/>
        <v/>
      </c>
      <c r="BB484" s="15" t="str">
        <f t="shared" si="442"/>
        <v/>
      </c>
      <c r="BE484" s="20">
        <f t="shared" si="408"/>
        <v>37956</v>
      </c>
      <c r="BF484">
        <f t="shared" si="403"/>
        <v>1.5028570000000001</v>
      </c>
      <c r="BG484">
        <f t="shared" si="404"/>
        <v>2.6615972111784295E-2</v>
      </c>
      <c r="BH484">
        <f>VLOOKUP(BE484,DATA_FEEDS!$A$7:$B$2095,2,FALSE)</f>
        <v>92.4</v>
      </c>
      <c r="BI484">
        <f t="shared" si="445"/>
        <v>61.830769230769228</v>
      </c>
      <c r="BJ484">
        <f t="shared" si="446"/>
        <v>2.8217047200295311</v>
      </c>
      <c r="BK484">
        <f t="shared" si="436"/>
        <v>100</v>
      </c>
      <c r="BL484" s="14">
        <f t="shared" si="437"/>
        <v>2.6615972111784294</v>
      </c>
      <c r="BM484" s="15" t="str">
        <f t="shared" si="443"/>
        <v/>
      </c>
      <c r="BP484" s="20">
        <f t="shared" si="409"/>
        <v>37956</v>
      </c>
      <c r="BQ484">
        <f t="shared" si="453"/>
        <v>1.5028570000000001</v>
      </c>
      <c r="BR484">
        <f t="shared" si="454"/>
        <v>2.6615972111784295E-2</v>
      </c>
      <c r="BS484">
        <f t="shared" si="415"/>
        <v>-100</v>
      </c>
      <c r="BT484">
        <f t="shared" si="416"/>
        <v>0</v>
      </c>
      <c r="BU484">
        <f t="shared" si="417"/>
        <v>100</v>
      </c>
      <c r="BV484" t="str">
        <f t="shared" si="418"/>
        <v/>
      </c>
      <c r="BW484" s="14" t="str">
        <f t="shared" si="444"/>
        <v/>
      </c>
      <c r="BX484" s="15" t="str">
        <f t="shared" si="410"/>
        <v/>
      </c>
      <c r="BY484">
        <f t="shared" si="419"/>
        <v>1.6091507356836823</v>
      </c>
      <c r="BZ484">
        <f t="shared" si="420"/>
        <v>-0.96617001051042506</v>
      </c>
      <c r="CA484">
        <f t="shared" si="421"/>
        <v>2.8217047200295311</v>
      </c>
    </row>
    <row r="485" spans="1:79" x14ac:dyDescent="0.25">
      <c r="A485" s="1">
        <v>37957</v>
      </c>
      <c r="B485" s="2">
        <v>1.5428569999999999</v>
      </c>
      <c r="C485" s="2">
        <v>1.5385709999999999</v>
      </c>
      <c r="D485">
        <f t="shared" si="411"/>
        <v>1.5428569999999999</v>
      </c>
      <c r="E485" s="2">
        <f t="shared" si="411"/>
        <v>1.5385709999999999</v>
      </c>
      <c r="F485" s="4">
        <f t="shared" si="422"/>
        <v>2.6615972111784295E-2</v>
      </c>
      <c r="G485" s="4">
        <f t="shared" si="435"/>
        <v>1.4601408968042608E-2</v>
      </c>
      <c r="H485" s="4">
        <f t="shared" si="456"/>
        <v>-6.6320075103604256E-2</v>
      </c>
      <c r="I485" s="5">
        <f t="shared" si="412"/>
        <v>-4.286000000000012E-3</v>
      </c>
      <c r="J485">
        <f t="shared" si="405"/>
        <v>1</v>
      </c>
      <c r="K485">
        <f t="shared" si="423"/>
        <v>1.5079998000000001</v>
      </c>
      <c r="L485">
        <f t="shared" si="455"/>
        <v>1.5376428</v>
      </c>
      <c r="M485" t="str">
        <f t="shared" si="424"/>
        <v/>
      </c>
      <c r="R485" s="13">
        <f t="shared" si="425"/>
        <v>-2.9642999999999864E-2</v>
      </c>
      <c r="S485" s="14" t="str">
        <f t="shared" si="432"/>
        <v/>
      </c>
      <c r="T485" s="14">
        <f t="shared" si="427"/>
        <v>-100</v>
      </c>
      <c r="U485" s="15">
        <f t="shared" si="428"/>
        <v>-2.6615972111784294</v>
      </c>
      <c r="V485">
        <f t="shared" si="429"/>
        <v>-2.6615972111784294</v>
      </c>
      <c r="Y485" s="13" t="str">
        <f t="shared" si="430"/>
        <v/>
      </c>
      <c r="Z485" t="str">
        <f t="shared" si="426"/>
        <v/>
      </c>
      <c r="AB485" s="14" t="str">
        <f t="shared" si="433"/>
        <v/>
      </c>
      <c r="AC485" t="str">
        <f t="shared" si="431"/>
        <v/>
      </c>
      <c r="AE485" s="15" t="str">
        <f t="shared" si="434"/>
        <v/>
      </c>
      <c r="AF485" t="str">
        <f t="shared" si="457"/>
        <v/>
      </c>
      <c r="AI485" s="21">
        <f t="shared" si="413"/>
        <v>37957</v>
      </c>
      <c r="AJ485" s="14">
        <f t="shared" si="406"/>
        <v>1.5428569999999999</v>
      </c>
      <c r="AK485" s="22">
        <f t="shared" si="414"/>
        <v>-2.7779632201817878E-3</v>
      </c>
      <c r="AL485" s="14">
        <f t="shared" si="447"/>
        <v>1.4566765736207685</v>
      </c>
      <c r="AM485" s="14">
        <f t="shared" si="448"/>
        <v>4.2678749156928354E-2</v>
      </c>
      <c r="AN485" s="14">
        <f t="shared" si="449"/>
        <v>2.0192819162142923</v>
      </c>
      <c r="AO485" s="14">
        <f t="shared" si="450"/>
        <v>-100</v>
      </c>
      <c r="AP485" s="14">
        <f t="shared" si="451"/>
        <v>0.27779632201817878</v>
      </c>
      <c r="AQ485" s="15" t="str">
        <f t="shared" si="452"/>
        <v/>
      </c>
      <c r="AT485" s="21">
        <f t="shared" si="407"/>
        <v>37957</v>
      </c>
      <c r="AU485" s="14">
        <f t="shared" si="401"/>
        <v>1.5428569999999999</v>
      </c>
      <c r="AV485" s="22">
        <f t="shared" si="402"/>
        <v>-2.7779632201817878E-3</v>
      </c>
      <c r="AW485" s="14">
        <f>VLOOKUP(AT485,DATA_FEEDS!$F$7:$H$2022,3,FALSE)</f>
        <v>44.527000000000001</v>
      </c>
      <c r="AX485" s="14">
        <f t="shared" si="438"/>
        <v>43.401200000000003</v>
      </c>
      <c r="AY485" s="14">
        <f t="shared" si="439"/>
        <v>0.47799030173581264</v>
      </c>
      <c r="AZ485" s="14" t="str">
        <f t="shared" si="440"/>
        <v/>
      </c>
      <c r="BA485" s="14" t="str">
        <f t="shared" si="441"/>
        <v/>
      </c>
      <c r="BB485" s="15" t="str">
        <f t="shared" si="442"/>
        <v/>
      </c>
      <c r="BE485" s="20">
        <f t="shared" si="408"/>
        <v>37957</v>
      </c>
      <c r="BF485">
        <f t="shared" si="403"/>
        <v>1.5428569999999999</v>
      </c>
      <c r="BG485">
        <f t="shared" si="404"/>
        <v>-2.7779632201817878E-3</v>
      </c>
      <c r="BH485">
        <f>VLOOKUP(BE485,DATA_FEEDS!$A$7:$B$2095,2,FALSE)</f>
        <v>92.3</v>
      </c>
      <c r="BI485">
        <f t="shared" si="445"/>
        <v>64.553846153846152</v>
      </c>
      <c r="BJ485">
        <f t="shared" si="446"/>
        <v>1.928470183491811</v>
      </c>
      <c r="BK485">
        <f t="shared" si="436"/>
        <v>100</v>
      </c>
      <c r="BL485" s="14">
        <f t="shared" si="437"/>
        <v>-0.27779632201817878</v>
      </c>
      <c r="BM485" s="15">
        <f t="shared" si="443"/>
        <v>-0.27779632201817878</v>
      </c>
      <c r="BP485" s="20">
        <f t="shared" si="409"/>
        <v>37957</v>
      </c>
      <c r="BQ485">
        <f t="shared" si="453"/>
        <v>1.5428569999999999</v>
      </c>
      <c r="BR485">
        <f t="shared" si="454"/>
        <v>-2.7779632201817878E-3</v>
      </c>
      <c r="BS485">
        <f t="shared" si="415"/>
        <v>-100</v>
      </c>
      <c r="BT485">
        <f t="shared" si="416"/>
        <v>0</v>
      </c>
      <c r="BU485">
        <f t="shared" si="417"/>
        <v>100</v>
      </c>
      <c r="BV485" t="str">
        <f t="shared" si="418"/>
        <v/>
      </c>
      <c r="BW485" s="14" t="str">
        <f t="shared" si="444"/>
        <v/>
      </c>
      <c r="BX485" s="15" t="str">
        <f t="shared" si="410"/>
        <v/>
      </c>
      <c r="BY485">
        <f t="shared" si="419"/>
        <v>2.0192819162142923</v>
      </c>
      <c r="BZ485">
        <f t="shared" si="420"/>
        <v>0.47799030173581264</v>
      </c>
      <c r="CA485">
        <f t="shared" si="421"/>
        <v>1.928470183491811</v>
      </c>
    </row>
    <row r="486" spans="1:79" x14ac:dyDescent="0.25">
      <c r="A486" s="1">
        <v>37958</v>
      </c>
      <c r="B486" s="2">
        <v>1.5385709999999999</v>
      </c>
      <c r="C486" s="2">
        <v>1.502143</v>
      </c>
      <c r="D486">
        <f t="shared" si="411"/>
        <v>1.5385709999999999</v>
      </c>
      <c r="E486" s="2">
        <f t="shared" si="411"/>
        <v>1.502143</v>
      </c>
      <c r="F486" s="4">
        <f t="shared" si="422"/>
        <v>-2.7779632201817878E-3</v>
      </c>
      <c r="G486" s="4">
        <f t="shared" si="435"/>
        <v>6.7017705407591693E-3</v>
      </c>
      <c r="H486" s="4">
        <f t="shared" si="456"/>
        <v>-7.8439877300613428E-2</v>
      </c>
      <c r="I486" s="5">
        <f t="shared" si="412"/>
        <v>-3.6427999999999905E-2</v>
      </c>
      <c r="J486">
        <f t="shared" si="405"/>
        <v>1</v>
      </c>
      <c r="K486">
        <f t="shared" si="423"/>
        <v>1.5129998</v>
      </c>
      <c r="L486">
        <f t="shared" si="455"/>
        <v>1.5309285000000001</v>
      </c>
      <c r="M486" t="str">
        <f t="shared" si="424"/>
        <v/>
      </c>
      <c r="R486" s="13">
        <f t="shared" si="425"/>
        <v>-1.7928700000000131E-2</v>
      </c>
      <c r="S486" s="14" t="str">
        <f t="shared" si="432"/>
        <v/>
      </c>
      <c r="T486" s="14">
        <f t="shared" si="427"/>
        <v>-100</v>
      </c>
      <c r="U486" s="15">
        <f t="shared" si="428"/>
        <v>0.27779632201817878</v>
      </c>
      <c r="V486" t="str">
        <f t="shared" si="429"/>
        <v/>
      </c>
      <c r="Y486" s="13" t="str">
        <f t="shared" si="430"/>
        <v/>
      </c>
      <c r="Z486" t="str">
        <f t="shared" si="426"/>
        <v/>
      </c>
      <c r="AB486" s="14" t="str">
        <f t="shared" si="433"/>
        <v/>
      </c>
      <c r="AC486" t="str">
        <f t="shared" si="431"/>
        <v/>
      </c>
      <c r="AE486" s="15" t="str">
        <f t="shared" si="434"/>
        <v/>
      </c>
      <c r="AF486" t="str">
        <f t="shared" si="457"/>
        <v/>
      </c>
      <c r="AI486" s="21">
        <f t="shared" si="413"/>
        <v>37958</v>
      </c>
      <c r="AJ486" s="14">
        <f t="shared" si="406"/>
        <v>1.5385709999999999</v>
      </c>
      <c r="AK486" s="22">
        <f t="shared" si="414"/>
        <v>-2.7855068111903789E-2</v>
      </c>
      <c r="AL486" s="14">
        <f t="shared" si="447"/>
        <v>1.4782165604073043</v>
      </c>
      <c r="AM486" s="14">
        <f t="shared" si="448"/>
        <v>4.8050811054102159E-2</v>
      </c>
      <c r="AN486" s="14">
        <f t="shared" si="449"/>
        <v>1.2560545445266331</v>
      </c>
      <c r="AO486" s="14" t="str">
        <f t="shared" si="450"/>
        <v/>
      </c>
      <c r="AP486" s="14" t="str">
        <f t="shared" si="451"/>
        <v/>
      </c>
      <c r="AQ486" s="15" t="str">
        <f t="shared" si="452"/>
        <v/>
      </c>
      <c r="AT486" s="21">
        <f t="shared" si="407"/>
        <v>37958</v>
      </c>
      <c r="AU486" s="14">
        <f t="shared" si="401"/>
        <v>1.5385709999999999</v>
      </c>
      <c r="AV486" s="22">
        <f t="shared" si="402"/>
        <v>-2.7855068111903789E-2</v>
      </c>
      <c r="AW486" s="14">
        <f>VLOOKUP(AT486,DATA_FEEDS!$F$7:$H$2022,3,FALSE)</f>
        <v>46.000999999999998</v>
      </c>
      <c r="AX486" s="14">
        <f t="shared" si="438"/>
        <v>43.519399999999997</v>
      </c>
      <c r="AY486" s="14">
        <f t="shared" si="439"/>
        <v>1.0406372871810452</v>
      </c>
      <c r="AZ486" s="14" t="str">
        <f t="shared" si="440"/>
        <v/>
      </c>
      <c r="BA486" s="14" t="str">
        <f t="shared" si="441"/>
        <v/>
      </c>
      <c r="BB486" s="15" t="str">
        <f t="shared" si="442"/>
        <v/>
      </c>
      <c r="BE486" s="20">
        <f t="shared" si="408"/>
        <v>37958</v>
      </c>
      <c r="BF486">
        <f t="shared" si="403"/>
        <v>1.5385709999999999</v>
      </c>
      <c r="BG486">
        <f t="shared" si="404"/>
        <v>-2.7855068111903789E-2</v>
      </c>
      <c r="BH486">
        <f>VLOOKUP(BE486,DATA_FEEDS!$A$7:$B$2095,2,FALSE)</f>
        <v>84.9</v>
      </c>
      <c r="BI486">
        <f t="shared" si="445"/>
        <v>67.099999999999994</v>
      </c>
      <c r="BJ486">
        <f t="shared" si="446"/>
        <v>1.0897437244784474</v>
      </c>
      <c r="BK486" t="str">
        <f t="shared" si="436"/>
        <v/>
      </c>
      <c r="BL486" s="14" t="str">
        <f t="shared" si="437"/>
        <v/>
      </c>
      <c r="BM486" s="15" t="str">
        <f t="shared" si="443"/>
        <v/>
      </c>
      <c r="BP486" s="20">
        <f t="shared" si="409"/>
        <v>37958</v>
      </c>
      <c r="BQ486">
        <f t="shared" si="453"/>
        <v>1.5385709999999999</v>
      </c>
      <c r="BR486">
        <f t="shared" si="454"/>
        <v>-2.7855068111903789E-2</v>
      </c>
      <c r="BS486">
        <f t="shared" si="415"/>
        <v>0</v>
      </c>
      <c r="BT486">
        <f t="shared" si="416"/>
        <v>0</v>
      </c>
      <c r="BU486">
        <f t="shared" si="417"/>
        <v>0</v>
      </c>
      <c r="BV486" t="str">
        <f t="shared" si="418"/>
        <v/>
      </c>
      <c r="BW486" s="14" t="str">
        <f t="shared" si="444"/>
        <v/>
      </c>
      <c r="BX486" s="15" t="str">
        <f t="shared" si="410"/>
        <v/>
      </c>
      <c r="BY486">
        <f t="shared" si="419"/>
        <v>1.2560545445266331</v>
      </c>
      <c r="BZ486">
        <f t="shared" si="420"/>
        <v>1.0406372871810452</v>
      </c>
      <c r="CA486">
        <f t="shared" si="421"/>
        <v>1.0897437244784474</v>
      </c>
    </row>
    <row r="487" spans="1:79" x14ac:dyDescent="0.25">
      <c r="A487" s="1">
        <v>37959</v>
      </c>
      <c r="B487" s="2">
        <v>1.495714</v>
      </c>
      <c r="C487" s="2">
        <v>1.5107139999999999</v>
      </c>
      <c r="D487">
        <f t="shared" si="411"/>
        <v>1.495714</v>
      </c>
      <c r="E487" s="2">
        <f t="shared" si="411"/>
        <v>1.5107139999999999</v>
      </c>
      <c r="F487" s="4">
        <f t="shared" si="422"/>
        <v>-2.7855068111903789E-2</v>
      </c>
      <c r="G487" s="4">
        <f t="shared" si="435"/>
        <v>1.7805193877729695E-2</v>
      </c>
      <c r="H487" s="4">
        <f t="shared" si="456"/>
        <v>-7.6822764690677101E-2</v>
      </c>
      <c r="I487" s="5">
        <f t="shared" si="412"/>
        <v>1.4999999999999902E-2</v>
      </c>
      <c r="J487">
        <f t="shared" si="405"/>
        <v>1</v>
      </c>
      <c r="K487">
        <f t="shared" si="423"/>
        <v>1.5191425999999999</v>
      </c>
      <c r="L487">
        <f t="shared" si="455"/>
        <v>1.5242142000000001</v>
      </c>
      <c r="M487" t="str">
        <f t="shared" si="424"/>
        <v/>
      </c>
      <c r="R487" s="13">
        <f t="shared" si="425"/>
        <v>-5.071600000000176E-3</v>
      </c>
      <c r="S487" s="14" t="str">
        <f t="shared" si="432"/>
        <v/>
      </c>
      <c r="T487" s="14">
        <f t="shared" si="427"/>
        <v>-100</v>
      </c>
      <c r="U487" s="15">
        <f t="shared" si="428"/>
        <v>2.7855068111903787</v>
      </c>
      <c r="V487" t="str">
        <f t="shared" si="429"/>
        <v/>
      </c>
      <c r="Y487" s="13" t="str">
        <f t="shared" si="430"/>
        <v/>
      </c>
      <c r="Z487" t="str">
        <f t="shared" si="426"/>
        <v/>
      </c>
      <c r="AB487" s="14" t="str">
        <f t="shared" si="433"/>
        <v/>
      </c>
      <c r="AC487" t="str">
        <f t="shared" si="431"/>
        <v/>
      </c>
      <c r="AE487" s="15" t="str">
        <f t="shared" si="434"/>
        <v/>
      </c>
      <c r="AF487" t="str">
        <f t="shared" si="457"/>
        <v/>
      </c>
      <c r="AI487" s="21">
        <f t="shared" si="413"/>
        <v>37959</v>
      </c>
      <c r="AJ487" s="14">
        <f t="shared" si="406"/>
        <v>1.495714</v>
      </c>
      <c r="AK487" s="22">
        <f t="shared" si="414"/>
        <v>-1.9101245291545626E-3</v>
      </c>
      <c r="AL487" s="14">
        <f t="shared" si="447"/>
        <v>1.5009961268426473</v>
      </c>
      <c r="AM487" s="14">
        <f t="shared" si="448"/>
        <v>4.7077939335236595E-2</v>
      </c>
      <c r="AN487" s="14">
        <f t="shared" si="449"/>
        <v>-0.11219961870110468</v>
      </c>
      <c r="AO487" s="14" t="str">
        <f t="shared" si="450"/>
        <v/>
      </c>
      <c r="AP487" s="14" t="str">
        <f t="shared" si="451"/>
        <v/>
      </c>
      <c r="AQ487" s="15" t="str">
        <f t="shared" si="452"/>
        <v/>
      </c>
      <c r="AT487" s="21">
        <f t="shared" si="407"/>
        <v>37959</v>
      </c>
      <c r="AU487" s="14">
        <f t="shared" si="401"/>
        <v>1.495714</v>
      </c>
      <c r="AV487" s="22">
        <f t="shared" si="402"/>
        <v>-1.9101245291545626E-3</v>
      </c>
      <c r="AW487" s="14">
        <f>VLOOKUP(AT487,DATA_FEEDS!$F$7:$H$2022,3,FALSE)</f>
        <v>46.831000000000003</v>
      </c>
      <c r="AX487" s="14">
        <f t="shared" si="438"/>
        <v>43.598299999999995</v>
      </c>
      <c r="AY487" s="14">
        <f t="shared" si="439"/>
        <v>1.2984008611015572</v>
      </c>
      <c r="AZ487" s="14">
        <f t="shared" si="440"/>
        <v>-100</v>
      </c>
      <c r="BA487" s="14">
        <f t="shared" si="441"/>
        <v>0.19101245291545627</v>
      </c>
      <c r="BB487" s="15" t="str">
        <f t="shared" si="442"/>
        <v/>
      </c>
      <c r="BE487" s="20">
        <f t="shared" si="408"/>
        <v>37959</v>
      </c>
      <c r="BF487">
        <f t="shared" si="403"/>
        <v>1.495714</v>
      </c>
      <c r="BG487">
        <f t="shared" si="404"/>
        <v>-1.9101245291545626E-3</v>
      </c>
      <c r="BH487">
        <f>VLOOKUP(BE487,DATA_FEEDS!$A$7:$B$2095,2,FALSE)</f>
        <v>84.7</v>
      </c>
      <c r="BI487">
        <f t="shared" si="445"/>
        <v>69.730769230769226</v>
      </c>
      <c r="BJ487">
        <f t="shared" si="446"/>
        <v>0.90953622636556564</v>
      </c>
      <c r="BK487" t="str">
        <f t="shared" si="436"/>
        <v/>
      </c>
      <c r="BL487" s="14" t="str">
        <f t="shared" si="437"/>
        <v/>
      </c>
      <c r="BM487" s="15" t="str">
        <f t="shared" si="443"/>
        <v/>
      </c>
      <c r="BP487" s="20">
        <f t="shared" si="409"/>
        <v>37959</v>
      </c>
      <c r="BQ487">
        <f t="shared" si="453"/>
        <v>1.495714</v>
      </c>
      <c r="BR487">
        <f t="shared" si="454"/>
        <v>-1.9101245291545626E-3</v>
      </c>
      <c r="BS487">
        <f t="shared" si="415"/>
        <v>0</v>
      </c>
      <c r="BT487">
        <f t="shared" si="416"/>
        <v>-100</v>
      </c>
      <c r="BU487">
        <f t="shared" si="417"/>
        <v>0</v>
      </c>
      <c r="BV487">
        <f t="shared" si="418"/>
        <v>-100</v>
      </c>
      <c r="BW487" s="14">
        <f t="shared" si="444"/>
        <v>0.19101245291545627</v>
      </c>
      <c r="BX487" s="15" t="str">
        <f t="shared" si="410"/>
        <v/>
      </c>
      <c r="BY487">
        <f t="shared" si="419"/>
        <v>-0.11219961870110468</v>
      </c>
      <c r="BZ487">
        <f t="shared" si="420"/>
        <v>1.2984008611015572</v>
      </c>
      <c r="CA487">
        <f t="shared" si="421"/>
        <v>0.90953622636556564</v>
      </c>
    </row>
    <row r="488" spans="1:79" x14ac:dyDescent="0.25">
      <c r="A488" s="1">
        <v>37960</v>
      </c>
      <c r="B488" s="2">
        <v>1.4928570000000001</v>
      </c>
      <c r="C488" s="2">
        <v>1.4892860000000001</v>
      </c>
      <c r="D488">
        <f t="shared" si="411"/>
        <v>1.4928570000000001</v>
      </c>
      <c r="E488" s="2">
        <f t="shared" si="411"/>
        <v>1.4892860000000001</v>
      </c>
      <c r="F488" s="4">
        <f t="shared" si="422"/>
        <v>-1.9101245291545626E-3</v>
      </c>
      <c r="G488" s="4">
        <f t="shared" si="435"/>
        <v>-9.0301339382256578E-3</v>
      </c>
      <c r="H488" s="4">
        <f t="shared" si="456"/>
        <v>-0.10090562287909703</v>
      </c>
      <c r="I488" s="5">
        <f t="shared" si="412"/>
        <v>-3.5709999999999908E-3</v>
      </c>
      <c r="J488">
        <f t="shared" si="405"/>
        <v>1</v>
      </c>
      <c r="K488">
        <f t="shared" si="423"/>
        <v>1.5182856</v>
      </c>
      <c r="L488">
        <f t="shared" si="455"/>
        <v>1.51610705</v>
      </c>
      <c r="M488" t="str">
        <f t="shared" si="424"/>
        <v/>
      </c>
      <c r="R488" s="13">
        <f t="shared" si="425"/>
        <v>2.1785500000000013E-3</v>
      </c>
      <c r="S488" s="14">
        <f t="shared" si="432"/>
        <v>100</v>
      </c>
      <c r="T488" s="14">
        <f t="shared" si="427"/>
        <v>0</v>
      </c>
      <c r="U488" s="15" t="str">
        <f t="shared" si="428"/>
        <v/>
      </c>
      <c r="V488" t="str">
        <f t="shared" si="429"/>
        <v/>
      </c>
      <c r="Y488" s="13" t="str">
        <f t="shared" si="430"/>
        <v/>
      </c>
      <c r="Z488" t="str">
        <f t="shared" si="426"/>
        <v/>
      </c>
      <c r="AB488" s="14" t="str">
        <f t="shared" si="433"/>
        <v/>
      </c>
      <c r="AC488" t="str">
        <f t="shared" si="431"/>
        <v/>
      </c>
      <c r="AE488" s="15" t="str">
        <f t="shared" si="434"/>
        <v/>
      </c>
      <c r="AF488" t="str">
        <f t="shared" si="457"/>
        <v/>
      </c>
      <c r="AI488" s="21">
        <f t="shared" si="413"/>
        <v>37960</v>
      </c>
      <c r="AJ488" s="14">
        <f t="shared" si="406"/>
        <v>1.4928570000000001</v>
      </c>
      <c r="AK488" s="22">
        <f t="shared" si="414"/>
        <v>-5.7413402623292826E-3</v>
      </c>
      <c r="AL488" s="14">
        <f t="shared" si="447"/>
        <v>1.5171164438684315</v>
      </c>
      <c r="AM488" s="14">
        <f t="shared" si="448"/>
        <v>3.1405551109882933E-2</v>
      </c>
      <c r="AN488" s="14">
        <f t="shared" si="449"/>
        <v>-0.77245719342900598</v>
      </c>
      <c r="AO488" s="14" t="str">
        <f t="shared" si="450"/>
        <v/>
      </c>
      <c r="AP488" s="14" t="str">
        <f t="shared" si="451"/>
        <v/>
      </c>
      <c r="AQ488" s="15" t="str">
        <f t="shared" si="452"/>
        <v/>
      </c>
      <c r="AT488" s="21">
        <f t="shared" si="407"/>
        <v>37960</v>
      </c>
      <c r="AU488" s="14">
        <f t="shared" si="401"/>
        <v>1.4928570000000001</v>
      </c>
      <c r="AV488" s="22">
        <f t="shared" si="402"/>
        <v>-5.7413402623292826E-3</v>
      </c>
      <c r="AW488" s="14">
        <f>VLOOKUP(AT488,DATA_FEEDS!$F$7:$H$2022,3,FALSE)</f>
        <v>47.646999999999998</v>
      </c>
      <c r="AX488" s="14">
        <f t="shared" si="438"/>
        <v>43.716899999999995</v>
      </c>
      <c r="AY488" s="14">
        <f t="shared" si="439"/>
        <v>1.5179418449418671</v>
      </c>
      <c r="AZ488" s="14">
        <f t="shared" si="440"/>
        <v>-100</v>
      </c>
      <c r="BA488" s="14">
        <f t="shared" si="441"/>
        <v>0.57413402623292831</v>
      </c>
      <c r="BB488" s="15" t="str">
        <f t="shared" si="442"/>
        <v/>
      </c>
      <c r="BE488" s="20">
        <f t="shared" si="408"/>
        <v>37960</v>
      </c>
      <c r="BF488">
        <f t="shared" si="403"/>
        <v>1.4928570000000001</v>
      </c>
      <c r="BG488">
        <f t="shared" si="404"/>
        <v>-5.7413402623292826E-3</v>
      </c>
      <c r="BH488">
        <f>VLOOKUP(BE488,DATA_FEEDS!$A$7:$B$2095,2,FALSE)</f>
        <v>76.3</v>
      </c>
      <c r="BI488">
        <f t="shared" si="445"/>
        <v>71.676923076923075</v>
      </c>
      <c r="BJ488">
        <f t="shared" si="446"/>
        <v>0.28760598302220114</v>
      </c>
      <c r="BK488" t="str">
        <f t="shared" si="436"/>
        <v/>
      </c>
      <c r="BL488" s="14" t="str">
        <f t="shared" si="437"/>
        <v/>
      </c>
      <c r="BM488" s="15" t="str">
        <f t="shared" si="443"/>
        <v/>
      </c>
      <c r="BP488" s="20">
        <f t="shared" si="409"/>
        <v>37960</v>
      </c>
      <c r="BQ488">
        <f t="shared" si="453"/>
        <v>1.4928570000000001</v>
      </c>
      <c r="BR488">
        <f t="shared" si="454"/>
        <v>-5.7413402623292826E-3</v>
      </c>
      <c r="BS488">
        <f t="shared" si="415"/>
        <v>0</v>
      </c>
      <c r="BT488">
        <f t="shared" si="416"/>
        <v>-100</v>
      </c>
      <c r="BU488">
        <f t="shared" si="417"/>
        <v>0</v>
      </c>
      <c r="BV488">
        <f t="shared" si="418"/>
        <v>-100</v>
      </c>
      <c r="BW488" s="14">
        <f t="shared" si="444"/>
        <v>0.57413402623292831</v>
      </c>
      <c r="BX488" s="15" t="str">
        <f t="shared" si="410"/>
        <v/>
      </c>
      <c r="BY488">
        <f t="shared" si="419"/>
        <v>-0.77245719342900598</v>
      </c>
      <c r="BZ488">
        <f t="shared" si="420"/>
        <v>1.5179418449418671</v>
      </c>
      <c r="CA488">
        <f t="shared" si="421"/>
        <v>0.28760598302220114</v>
      </c>
    </row>
    <row r="489" spans="1:79" x14ac:dyDescent="0.25">
      <c r="A489" s="1">
        <v>37963</v>
      </c>
      <c r="B489" s="2">
        <v>1.484286</v>
      </c>
      <c r="C489" s="2">
        <v>1.503571</v>
      </c>
      <c r="D489">
        <f t="shared" si="411"/>
        <v>1.484286</v>
      </c>
      <c r="E489" s="2">
        <f t="shared" si="411"/>
        <v>1.503571</v>
      </c>
      <c r="F489" s="4">
        <f t="shared" si="422"/>
        <v>-5.7413402623292826E-3</v>
      </c>
      <c r="G489" s="4">
        <f t="shared" si="435"/>
        <v>-2.5463150505847226E-2</v>
      </c>
      <c r="H489" s="4">
        <f t="shared" si="456"/>
        <v>-6.2360818448325694E-2</v>
      </c>
      <c r="I489" s="5">
        <f t="shared" si="412"/>
        <v>1.9284999999999997E-2</v>
      </c>
      <c r="J489">
        <f t="shared" si="405"/>
        <v>1</v>
      </c>
      <c r="K489">
        <f t="shared" si="423"/>
        <v>1.5088569999999999</v>
      </c>
      <c r="L489">
        <f t="shared" si="455"/>
        <v>1.5109284500000002</v>
      </c>
      <c r="M489" t="str">
        <f t="shared" si="424"/>
        <v/>
      </c>
      <c r="R489" s="13">
        <f t="shared" si="425"/>
        <v>-2.0714500000003078E-3</v>
      </c>
      <c r="S489" s="14">
        <f t="shared" si="432"/>
        <v>-100</v>
      </c>
      <c r="T489" s="14">
        <f t="shared" si="427"/>
        <v>-100</v>
      </c>
      <c r="U489" s="15">
        <f t="shared" si="428"/>
        <v>0.57413402623292831</v>
      </c>
      <c r="V489" t="str">
        <f t="shared" si="429"/>
        <v/>
      </c>
      <c r="Y489" s="13" t="str">
        <f t="shared" si="430"/>
        <v/>
      </c>
      <c r="Z489" t="str">
        <f t="shared" si="426"/>
        <v/>
      </c>
      <c r="AB489" s="14" t="str">
        <f t="shared" si="433"/>
        <v/>
      </c>
      <c r="AC489" t="str">
        <f t="shared" si="431"/>
        <v/>
      </c>
      <c r="AE489" s="15" t="str">
        <f t="shared" si="434"/>
        <v/>
      </c>
      <c r="AF489" t="str">
        <f t="shared" si="457"/>
        <v/>
      </c>
      <c r="AI489" s="21">
        <f t="shared" si="413"/>
        <v>37963</v>
      </c>
      <c r="AJ489" s="14">
        <f t="shared" si="406"/>
        <v>1.484286</v>
      </c>
      <c r="AK489" s="22">
        <f t="shared" si="414"/>
        <v>1.8767946339182624E-2</v>
      </c>
      <c r="AL489" s="14">
        <f t="shared" si="447"/>
        <v>1.5252815197158043</v>
      </c>
      <c r="AM489" s="14">
        <f t="shared" si="448"/>
        <v>2.7782550747386926E-2</v>
      </c>
      <c r="AN489" s="14">
        <f t="shared" si="449"/>
        <v>-1.4755851645356968</v>
      </c>
      <c r="AO489" s="14" t="str">
        <f t="shared" si="450"/>
        <v/>
      </c>
      <c r="AP489" s="14" t="str">
        <f t="shared" si="451"/>
        <v/>
      </c>
      <c r="AQ489" s="15" t="str">
        <f t="shared" si="452"/>
        <v/>
      </c>
      <c r="AT489" s="21">
        <f t="shared" si="407"/>
        <v>37963</v>
      </c>
      <c r="AU489" s="14">
        <f t="shared" si="401"/>
        <v>1.484286</v>
      </c>
      <c r="AV489" s="22">
        <f t="shared" si="402"/>
        <v>1.8767946339182624E-2</v>
      </c>
      <c r="AW489" s="14">
        <f>VLOOKUP(AT489,DATA_FEEDS!$F$7:$H$2022,3,FALSE)</f>
        <v>45.203000000000003</v>
      </c>
      <c r="AX489" s="14">
        <f t="shared" si="438"/>
        <v>43.727099999999993</v>
      </c>
      <c r="AY489" s="14">
        <f t="shared" si="439"/>
        <v>0.53541564724055712</v>
      </c>
      <c r="AZ489" s="14" t="str">
        <f t="shared" si="440"/>
        <v/>
      </c>
      <c r="BA489" s="14" t="str">
        <f t="shared" si="441"/>
        <v/>
      </c>
      <c r="BB489" s="15" t="str">
        <f t="shared" si="442"/>
        <v/>
      </c>
      <c r="BE489" s="20">
        <f t="shared" si="408"/>
        <v>37963</v>
      </c>
      <c r="BF489">
        <f t="shared" si="403"/>
        <v>1.484286</v>
      </c>
      <c r="BG489">
        <f t="shared" si="404"/>
        <v>1.8767946339182624E-2</v>
      </c>
      <c r="BH489">
        <f>VLOOKUP(BE489,DATA_FEEDS!$A$7:$B$2095,2,FALSE)</f>
        <v>76</v>
      </c>
      <c r="BI489">
        <f t="shared" si="445"/>
        <v>73.446153846153848</v>
      </c>
      <c r="BJ489">
        <f t="shared" si="446"/>
        <v>0.16982854671713299</v>
      </c>
      <c r="BK489" t="str">
        <f t="shared" si="436"/>
        <v/>
      </c>
      <c r="BL489" s="14" t="str">
        <f t="shared" si="437"/>
        <v/>
      </c>
      <c r="BM489" s="15" t="str">
        <f t="shared" si="443"/>
        <v/>
      </c>
      <c r="BP489" s="20">
        <f t="shared" si="409"/>
        <v>37963</v>
      </c>
      <c r="BQ489">
        <f t="shared" si="453"/>
        <v>1.484286</v>
      </c>
      <c r="BR489">
        <f t="shared" si="454"/>
        <v>1.8767946339182624E-2</v>
      </c>
      <c r="BS489">
        <f t="shared" si="415"/>
        <v>0</v>
      </c>
      <c r="BT489">
        <f t="shared" si="416"/>
        <v>0</v>
      </c>
      <c r="BU489">
        <f t="shared" si="417"/>
        <v>0</v>
      </c>
      <c r="BV489" t="str">
        <f t="shared" si="418"/>
        <v/>
      </c>
      <c r="BW489" s="14" t="str">
        <f t="shared" si="444"/>
        <v/>
      </c>
      <c r="BX489" s="15" t="str">
        <f t="shared" si="410"/>
        <v/>
      </c>
      <c r="BY489">
        <f t="shared" si="419"/>
        <v>-1.4755851645356968</v>
      </c>
      <c r="BZ489">
        <f t="shared" si="420"/>
        <v>0.53541564724055712</v>
      </c>
      <c r="CA489">
        <f t="shared" si="421"/>
        <v>0.16982854671713299</v>
      </c>
    </row>
    <row r="490" spans="1:79" x14ac:dyDescent="0.25">
      <c r="A490" s="1">
        <v>37964</v>
      </c>
      <c r="B490" s="2">
        <v>1.512143</v>
      </c>
      <c r="C490" s="2">
        <v>1.4607140000000001</v>
      </c>
      <c r="D490">
        <f t="shared" si="411"/>
        <v>1.512143</v>
      </c>
      <c r="E490" s="2">
        <f t="shared" si="411"/>
        <v>1.4607140000000001</v>
      </c>
      <c r="F490" s="4">
        <f t="shared" si="422"/>
        <v>1.8767946339182624E-2</v>
      </c>
      <c r="G490" s="4">
        <f t="shared" si="435"/>
        <v>-5.0603449564563384E-2</v>
      </c>
      <c r="H490" s="4">
        <f t="shared" si="456"/>
        <v>-6.6210398865680573E-2</v>
      </c>
      <c r="I490" s="5">
        <f t="shared" si="412"/>
        <v>-5.1428999999999947E-2</v>
      </c>
      <c r="J490">
        <f t="shared" si="405"/>
        <v>1</v>
      </c>
      <c r="K490">
        <f t="shared" si="423"/>
        <v>1.4932856000000001</v>
      </c>
      <c r="L490">
        <f t="shared" si="455"/>
        <v>1.5057498499999999</v>
      </c>
      <c r="M490" t="str">
        <f t="shared" si="424"/>
        <v/>
      </c>
      <c r="R490" s="13">
        <f t="shared" si="425"/>
        <v>-1.2464249999999844E-2</v>
      </c>
      <c r="S490" s="14" t="str">
        <f t="shared" si="432"/>
        <v/>
      </c>
      <c r="T490" s="14">
        <f t="shared" si="427"/>
        <v>-100</v>
      </c>
      <c r="U490" s="15">
        <f t="shared" si="428"/>
        <v>-1.8767946339182624</v>
      </c>
      <c r="V490">
        <f t="shared" si="429"/>
        <v>-1.8767946339182624</v>
      </c>
      <c r="Y490" s="13" t="str">
        <f t="shared" si="430"/>
        <v/>
      </c>
      <c r="Z490" t="str">
        <f t="shared" si="426"/>
        <v/>
      </c>
      <c r="AB490" s="14" t="str">
        <f t="shared" si="433"/>
        <v/>
      </c>
      <c r="AC490" t="str">
        <f t="shared" si="431"/>
        <v/>
      </c>
      <c r="AE490" s="15" t="str">
        <f t="shared" si="434"/>
        <v/>
      </c>
      <c r="AF490" t="str">
        <f t="shared" si="457"/>
        <v/>
      </c>
      <c r="AI490" s="21">
        <f t="shared" si="413"/>
        <v>37964</v>
      </c>
      <c r="AJ490" s="14">
        <f t="shared" si="406"/>
        <v>1.512143</v>
      </c>
      <c r="AK490" s="22">
        <f t="shared" si="414"/>
        <v>-3.4010672271074856E-2</v>
      </c>
      <c r="AL490" s="14">
        <f t="shared" si="447"/>
        <v>1.5231965105882352</v>
      </c>
      <c r="AM490" s="14">
        <f t="shared" si="448"/>
        <v>2.5787823356036434E-2</v>
      </c>
      <c r="AN490" s="14">
        <f t="shared" si="449"/>
        <v>-0.42863294182010953</v>
      </c>
      <c r="AO490" s="14" t="str">
        <f t="shared" si="450"/>
        <v/>
      </c>
      <c r="AP490" s="14" t="str">
        <f t="shared" si="451"/>
        <v/>
      </c>
      <c r="AQ490" s="15" t="str">
        <f t="shared" si="452"/>
        <v/>
      </c>
      <c r="AT490" s="21">
        <f t="shared" si="407"/>
        <v>37964</v>
      </c>
      <c r="AU490" s="14">
        <f t="shared" si="401"/>
        <v>1.512143</v>
      </c>
      <c r="AV490" s="22">
        <f t="shared" si="402"/>
        <v>-3.4010672271074856E-2</v>
      </c>
      <c r="AW490" s="14">
        <f>VLOOKUP(AT490,DATA_FEEDS!$F$7:$H$2022,3,FALSE)</f>
        <v>48.161000000000001</v>
      </c>
      <c r="AX490" s="14">
        <f t="shared" si="438"/>
        <v>44.205100000000002</v>
      </c>
      <c r="AY490" s="14">
        <f t="shared" si="439"/>
        <v>1.4320398800099812</v>
      </c>
      <c r="AZ490" s="14">
        <f t="shared" si="440"/>
        <v>-100</v>
      </c>
      <c r="BA490" s="14">
        <f t="shared" si="441"/>
        <v>3.4010672271074855</v>
      </c>
      <c r="BB490" s="15" t="str">
        <f t="shared" si="442"/>
        <v/>
      </c>
      <c r="BE490" s="20">
        <f t="shared" si="408"/>
        <v>37964</v>
      </c>
      <c r="BF490">
        <f t="shared" si="403"/>
        <v>1.512143</v>
      </c>
      <c r="BG490">
        <f t="shared" si="404"/>
        <v>-3.4010672271074856E-2</v>
      </c>
      <c r="BH490">
        <f>VLOOKUP(BE490,DATA_FEEDS!$A$7:$B$2095,2,FALSE)</f>
        <v>76</v>
      </c>
      <c r="BI490">
        <f t="shared" si="445"/>
        <v>75.023076923076914</v>
      </c>
      <c r="BJ490">
        <f t="shared" si="446"/>
        <v>6.9948330773957998E-2</v>
      </c>
      <c r="BK490" t="str">
        <f t="shared" si="436"/>
        <v/>
      </c>
      <c r="BL490" s="14" t="str">
        <f t="shared" si="437"/>
        <v/>
      </c>
      <c r="BM490" s="15" t="str">
        <f t="shared" si="443"/>
        <v/>
      </c>
      <c r="BP490" s="20">
        <f t="shared" si="409"/>
        <v>37964</v>
      </c>
      <c r="BQ490">
        <f t="shared" si="453"/>
        <v>1.512143</v>
      </c>
      <c r="BR490">
        <f t="shared" si="454"/>
        <v>-3.4010672271074856E-2</v>
      </c>
      <c r="BS490">
        <f t="shared" si="415"/>
        <v>0</v>
      </c>
      <c r="BT490">
        <f t="shared" si="416"/>
        <v>-100</v>
      </c>
      <c r="BU490">
        <f t="shared" si="417"/>
        <v>0</v>
      </c>
      <c r="BV490">
        <f t="shared" si="418"/>
        <v>-100</v>
      </c>
      <c r="BW490" s="14">
        <f t="shared" si="444"/>
        <v>3.4010672271074855</v>
      </c>
      <c r="BX490" s="15" t="str">
        <f t="shared" si="410"/>
        <v/>
      </c>
      <c r="BY490">
        <f t="shared" si="419"/>
        <v>-0.42863294182010953</v>
      </c>
      <c r="BZ490">
        <f t="shared" si="420"/>
        <v>1.4320398800099812</v>
      </c>
      <c r="CA490">
        <f t="shared" si="421"/>
        <v>6.9948330773957998E-2</v>
      </c>
    </row>
    <row r="491" spans="1:79" x14ac:dyDescent="0.25">
      <c r="A491" s="1">
        <v>37965</v>
      </c>
      <c r="B491" s="2">
        <v>1.4607140000000001</v>
      </c>
      <c r="C491" s="2">
        <v>1.455714</v>
      </c>
      <c r="D491">
        <f t="shared" si="411"/>
        <v>1.4607140000000001</v>
      </c>
      <c r="E491" s="2">
        <f t="shared" si="411"/>
        <v>1.455714</v>
      </c>
      <c r="F491" s="4">
        <f t="shared" si="422"/>
        <v>-3.4010672271074856E-2</v>
      </c>
      <c r="G491" s="4">
        <f t="shared" si="435"/>
        <v>-2.6743080562193062E-2</v>
      </c>
      <c r="H491" s="4">
        <f t="shared" si="456"/>
        <v>-5.1210791208418822E-2</v>
      </c>
      <c r="I491" s="5">
        <f t="shared" si="412"/>
        <v>-5.0000000000001155E-3</v>
      </c>
      <c r="J491">
        <f t="shared" si="405"/>
        <v>1</v>
      </c>
      <c r="K491">
        <f t="shared" si="423"/>
        <v>1.4839998000000001</v>
      </c>
      <c r="L491">
        <f t="shared" si="455"/>
        <v>1.5016069999999999</v>
      </c>
      <c r="M491" t="str">
        <f t="shared" si="424"/>
        <v/>
      </c>
      <c r="R491" s="13">
        <f t="shared" si="425"/>
        <v>-1.7607199999999823E-2</v>
      </c>
      <c r="S491" s="14" t="str">
        <f t="shared" si="432"/>
        <v/>
      </c>
      <c r="T491" s="14">
        <f t="shared" si="427"/>
        <v>-100</v>
      </c>
      <c r="U491" s="15">
        <f t="shared" si="428"/>
        <v>3.4010672271074855</v>
      </c>
      <c r="V491" t="str">
        <f t="shared" si="429"/>
        <v/>
      </c>
      <c r="Y491" s="13" t="str">
        <f t="shared" si="430"/>
        <v/>
      </c>
      <c r="Z491" t="str">
        <f t="shared" si="426"/>
        <v/>
      </c>
      <c r="AB491" s="14" t="str">
        <f t="shared" si="433"/>
        <v/>
      </c>
      <c r="AC491" t="str">
        <f t="shared" si="431"/>
        <v/>
      </c>
      <c r="AE491" s="15" t="str">
        <f t="shared" si="434"/>
        <v/>
      </c>
      <c r="AF491" t="str">
        <f t="shared" si="457"/>
        <v/>
      </c>
      <c r="AI491" s="21">
        <f t="shared" si="413"/>
        <v>37965</v>
      </c>
      <c r="AJ491" s="14">
        <f t="shared" si="406"/>
        <v>1.4607140000000001</v>
      </c>
      <c r="AK491" s="22">
        <f t="shared" si="414"/>
        <v>-9.7794640155431534E-3</v>
      </c>
      <c r="AL491" s="14">
        <f t="shared" si="447"/>
        <v>1.5241313903171942</v>
      </c>
      <c r="AM491" s="14">
        <f t="shared" si="448"/>
        <v>2.588531453858911E-2</v>
      </c>
      <c r="AN491" s="14">
        <f t="shared" si="449"/>
        <v>-2.4499370182523101</v>
      </c>
      <c r="AO491" s="14">
        <f t="shared" si="450"/>
        <v>100</v>
      </c>
      <c r="AP491" s="14">
        <f t="shared" si="451"/>
        <v>-0.97794640155431534</v>
      </c>
      <c r="AQ491" s="15">
        <f t="shared" si="452"/>
        <v>-0.97794640155431534</v>
      </c>
      <c r="AT491" s="21">
        <f t="shared" si="407"/>
        <v>37965</v>
      </c>
      <c r="AU491" s="14">
        <f t="shared" si="401"/>
        <v>1.4607140000000001</v>
      </c>
      <c r="AV491" s="22">
        <f t="shared" si="402"/>
        <v>-9.7794640155431534E-3</v>
      </c>
      <c r="AW491" s="14">
        <f>VLOOKUP(AT491,DATA_FEEDS!$F$7:$H$2022,3,FALSE)</f>
        <v>44.951999999999998</v>
      </c>
      <c r="AX491" s="14">
        <f t="shared" si="438"/>
        <v>44.460499999999996</v>
      </c>
      <c r="AY491" s="14">
        <f t="shared" si="439"/>
        <v>0.15906077150943432</v>
      </c>
      <c r="AZ491" s="14" t="str">
        <f t="shared" si="440"/>
        <v/>
      </c>
      <c r="BA491" s="14" t="str">
        <f t="shared" si="441"/>
        <v/>
      </c>
      <c r="BB491" s="15" t="str">
        <f t="shared" si="442"/>
        <v/>
      </c>
      <c r="BE491" s="20">
        <f t="shared" si="408"/>
        <v>37965</v>
      </c>
      <c r="BF491">
        <f t="shared" si="403"/>
        <v>1.4607140000000001</v>
      </c>
      <c r="BG491">
        <f t="shared" si="404"/>
        <v>-9.7794640155431534E-3</v>
      </c>
      <c r="BH491">
        <f>VLOOKUP(BE491,DATA_FEEDS!$A$7:$B$2095,2,FALSE)</f>
        <v>76.400000000000006</v>
      </c>
      <c r="BI491">
        <f t="shared" si="445"/>
        <v>76.630769230769232</v>
      </c>
      <c r="BJ491">
        <f t="shared" si="446"/>
        <v>-1.8381396492569174E-2</v>
      </c>
      <c r="BK491" t="str">
        <f t="shared" si="436"/>
        <v/>
      </c>
      <c r="BL491" s="14" t="str">
        <f t="shared" si="437"/>
        <v/>
      </c>
      <c r="BM491" s="15" t="str">
        <f t="shared" si="443"/>
        <v/>
      </c>
      <c r="BP491" s="20">
        <f t="shared" si="409"/>
        <v>37965</v>
      </c>
      <c r="BQ491">
        <f t="shared" si="453"/>
        <v>1.4607140000000001</v>
      </c>
      <c r="BR491">
        <f t="shared" si="454"/>
        <v>-9.7794640155431534E-3</v>
      </c>
      <c r="BS491">
        <f t="shared" si="415"/>
        <v>100</v>
      </c>
      <c r="BT491">
        <f t="shared" si="416"/>
        <v>0</v>
      </c>
      <c r="BU491">
        <f t="shared" si="417"/>
        <v>0</v>
      </c>
      <c r="BV491">
        <f t="shared" si="418"/>
        <v>100</v>
      </c>
      <c r="BW491" s="14">
        <f t="shared" si="444"/>
        <v>-0.97794640155431534</v>
      </c>
      <c r="BX491" s="15">
        <f t="shared" si="410"/>
        <v>-0.97794640155431534</v>
      </c>
      <c r="BY491">
        <f t="shared" si="419"/>
        <v>-2.4499370182523101</v>
      </c>
      <c r="BZ491">
        <f t="shared" si="420"/>
        <v>0.15906077150943432</v>
      </c>
      <c r="CA491">
        <f t="shared" si="421"/>
        <v>-1.8381396492569174E-2</v>
      </c>
    </row>
    <row r="492" spans="1:79" x14ac:dyDescent="0.25">
      <c r="A492" s="1">
        <v>37966</v>
      </c>
      <c r="B492" s="2">
        <v>1.446429</v>
      </c>
      <c r="C492" s="2">
        <v>1.5149999999999999</v>
      </c>
      <c r="D492">
        <f t="shared" si="411"/>
        <v>1.446429</v>
      </c>
      <c r="E492" s="2">
        <f t="shared" si="411"/>
        <v>1.5149999999999999</v>
      </c>
      <c r="F492" s="4">
        <f t="shared" si="422"/>
        <v>-9.7794640155431534E-3</v>
      </c>
      <c r="G492" s="4">
        <f t="shared" si="435"/>
        <v>1.4832632998337952E-2</v>
      </c>
      <c r="H492" s="4">
        <f t="shared" si="456"/>
        <v>-3.8967184694014237E-2</v>
      </c>
      <c r="I492" s="5">
        <f t="shared" si="412"/>
        <v>6.8570999999999938E-2</v>
      </c>
      <c r="J492">
        <f t="shared" si="405"/>
        <v>1</v>
      </c>
      <c r="K492">
        <f t="shared" si="423"/>
        <v>1.4848570000000001</v>
      </c>
      <c r="L492">
        <f t="shared" si="455"/>
        <v>1.4976069999999999</v>
      </c>
      <c r="M492" t="str">
        <f t="shared" si="424"/>
        <v/>
      </c>
      <c r="R492" s="13">
        <f t="shared" si="425"/>
        <v>-1.2749999999999817E-2</v>
      </c>
      <c r="S492" s="14" t="str">
        <f t="shared" si="432"/>
        <v/>
      </c>
      <c r="T492" s="14">
        <f t="shared" si="427"/>
        <v>-100</v>
      </c>
      <c r="U492" s="15">
        <f t="shared" si="428"/>
        <v>0.97794640155431534</v>
      </c>
      <c r="V492" t="str">
        <f t="shared" si="429"/>
        <v/>
      </c>
      <c r="Y492" s="13" t="str">
        <f t="shared" si="430"/>
        <v/>
      </c>
      <c r="Z492" t="str">
        <f t="shared" si="426"/>
        <v/>
      </c>
      <c r="AB492" s="14" t="str">
        <f t="shared" si="433"/>
        <v/>
      </c>
      <c r="AC492" t="str">
        <f t="shared" si="431"/>
        <v/>
      </c>
      <c r="AE492" s="15" t="str">
        <f t="shared" si="434"/>
        <v/>
      </c>
      <c r="AF492" t="str">
        <f t="shared" si="457"/>
        <v/>
      </c>
      <c r="AI492" s="21">
        <f t="shared" si="413"/>
        <v>37966</v>
      </c>
      <c r="AJ492" s="14">
        <f t="shared" si="406"/>
        <v>1.446429</v>
      </c>
      <c r="AK492" s="22">
        <f t="shared" si="414"/>
        <v>5.2839095455082787E-2</v>
      </c>
      <c r="AL492" s="14">
        <f t="shared" si="447"/>
        <v>1.5049983641739146</v>
      </c>
      <c r="AM492" s="14">
        <f t="shared" si="448"/>
        <v>2.8140934316192613E-2</v>
      </c>
      <c r="AN492" s="14">
        <f t="shared" si="449"/>
        <v>-2.0812871213097281</v>
      </c>
      <c r="AO492" s="14">
        <f t="shared" si="450"/>
        <v>100</v>
      </c>
      <c r="AP492" s="14">
        <f t="shared" si="451"/>
        <v>5.283909545508279</v>
      </c>
      <c r="AQ492" s="15" t="str">
        <f t="shared" si="452"/>
        <v/>
      </c>
      <c r="AT492" s="21">
        <f t="shared" si="407"/>
        <v>37966</v>
      </c>
      <c r="AU492" s="14">
        <f t="shared" si="401"/>
        <v>1.446429</v>
      </c>
      <c r="AV492" s="22">
        <f t="shared" si="402"/>
        <v>5.2839095455082787E-2</v>
      </c>
      <c r="AW492" s="14">
        <f>VLOOKUP(AT492,DATA_FEEDS!$F$7:$H$2022,3,FALSE)</f>
        <v>43.595999999999997</v>
      </c>
      <c r="AX492" s="14">
        <f t="shared" si="438"/>
        <v>44.856699999999996</v>
      </c>
      <c r="AY492" s="14">
        <f t="shared" si="439"/>
        <v>-0.4162098102522499</v>
      </c>
      <c r="AZ492" s="14" t="str">
        <f t="shared" si="440"/>
        <v/>
      </c>
      <c r="BA492" s="14" t="str">
        <f t="shared" si="441"/>
        <v/>
      </c>
      <c r="BB492" s="15" t="str">
        <f t="shared" si="442"/>
        <v/>
      </c>
      <c r="BE492" s="20">
        <f t="shared" si="408"/>
        <v>37966</v>
      </c>
      <c r="BF492">
        <f t="shared" si="403"/>
        <v>1.446429</v>
      </c>
      <c r="BG492">
        <f t="shared" si="404"/>
        <v>5.2839095455082787E-2</v>
      </c>
      <c r="BH492">
        <f>VLOOKUP(BE492,DATA_FEEDS!$A$7:$B$2095,2,FALSE)</f>
        <v>78.3</v>
      </c>
      <c r="BI492">
        <f t="shared" si="445"/>
        <v>78.430769230769229</v>
      </c>
      <c r="BJ492">
        <f t="shared" si="446"/>
        <v>-1.2405721768834374E-2</v>
      </c>
      <c r="BK492" t="str">
        <f t="shared" si="436"/>
        <v/>
      </c>
      <c r="BL492" s="14" t="str">
        <f t="shared" si="437"/>
        <v/>
      </c>
      <c r="BM492" s="15" t="str">
        <f t="shared" si="443"/>
        <v/>
      </c>
      <c r="BP492" s="20">
        <f t="shared" si="409"/>
        <v>37966</v>
      </c>
      <c r="BQ492">
        <f t="shared" si="453"/>
        <v>1.446429</v>
      </c>
      <c r="BR492">
        <f t="shared" si="454"/>
        <v>5.2839095455082787E-2</v>
      </c>
      <c r="BS492">
        <f t="shared" si="415"/>
        <v>100</v>
      </c>
      <c r="BT492">
        <f t="shared" si="416"/>
        <v>0</v>
      </c>
      <c r="BU492">
        <f t="shared" si="417"/>
        <v>0</v>
      </c>
      <c r="BV492">
        <f t="shared" si="418"/>
        <v>100</v>
      </c>
      <c r="BW492" s="14">
        <f t="shared" si="444"/>
        <v>5.283909545508279</v>
      </c>
      <c r="BX492" s="15" t="str">
        <f t="shared" si="410"/>
        <v/>
      </c>
      <c r="BY492">
        <f t="shared" si="419"/>
        <v>-2.0812871213097281</v>
      </c>
      <c r="BZ492">
        <f t="shared" si="420"/>
        <v>-0.4162098102522499</v>
      </c>
      <c r="CA492">
        <f t="shared" si="421"/>
        <v>-1.2405721768834374E-2</v>
      </c>
    </row>
    <row r="493" spans="1:79" x14ac:dyDescent="0.25">
      <c r="A493" s="1">
        <v>37967</v>
      </c>
      <c r="B493" s="2">
        <v>1.5228569999999999</v>
      </c>
      <c r="C493" s="2">
        <v>1.492143</v>
      </c>
      <c r="D493">
        <f t="shared" si="411"/>
        <v>1.5228569999999999</v>
      </c>
      <c r="E493" s="2">
        <f t="shared" si="411"/>
        <v>1.492143</v>
      </c>
      <c r="F493" s="4">
        <f t="shared" si="422"/>
        <v>5.2839095455082787E-2</v>
      </c>
      <c r="G493" s="4">
        <f t="shared" si="435"/>
        <v>5.2934542264765705E-3</v>
      </c>
      <c r="H493" s="4">
        <f t="shared" si="456"/>
        <v>-7.072928304791519E-2</v>
      </c>
      <c r="I493" s="5">
        <f t="shared" si="412"/>
        <v>-3.0713999999999908E-2</v>
      </c>
      <c r="J493">
        <f t="shared" si="405"/>
        <v>1</v>
      </c>
      <c r="K493">
        <f t="shared" si="423"/>
        <v>1.4854284</v>
      </c>
      <c r="L493">
        <f t="shared" si="455"/>
        <v>1.4921427</v>
      </c>
      <c r="M493" t="str">
        <f t="shared" si="424"/>
        <v/>
      </c>
      <c r="R493" s="13">
        <f t="shared" si="425"/>
        <v>-6.7143000000000619E-3</v>
      </c>
      <c r="S493" s="14" t="str">
        <f t="shared" si="432"/>
        <v/>
      </c>
      <c r="T493" s="14">
        <f t="shared" si="427"/>
        <v>-100</v>
      </c>
      <c r="U493" s="15">
        <f t="shared" si="428"/>
        <v>-5.283909545508279</v>
      </c>
      <c r="V493">
        <f t="shared" si="429"/>
        <v>-5.283909545508279</v>
      </c>
      <c r="Y493" s="13" t="str">
        <f t="shared" si="430"/>
        <v/>
      </c>
      <c r="Z493" t="str">
        <f t="shared" si="426"/>
        <v/>
      </c>
      <c r="AB493" s="14" t="str">
        <f t="shared" si="433"/>
        <v/>
      </c>
      <c r="AC493" t="str">
        <f t="shared" si="431"/>
        <v/>
      </c>
      <c r="AE493" s="15" t="str">
        <f t="shared" si="434"/>
        <v/>
      </c>
      <c r="AF493" t="str">
        <f t="shared" si="457"/>
        <v/>
      </c>
      <c r="AI493" s="21">
        <f t="shared" si="413"/>
        <v>37967</v>
      </c>
      <c r="AJ493" s="14">
        <f t="shared" si="406"/>
        <v>1.5228569999999999</v>
      </c>
      <c r="AK493" s="22">
        <f t="shared" si="414"/>
        <v>7.9738281401339813E-3</v>
      </c>
      <c r="AL493" s="14">
        <f t="shared" si="447"/>
        <v>1.484147709369033</v>
      </c>
      <c r="AM493" s="14">
        <f t="shared" si="448"/>
        <v>2.8887533717346214E-2</v>
      </c>
      <c r="AN493" s="14">
        <f t="shared" si="449"/>
        <v>1.3399998424830233</v>
      </c>
      <c r="AO493" s="14" t="str">
        <f t="shared" si="450"/>
        <v/>
      </c>
      <c r="AP493" s="14" t="str">
        <f t="shared" si="451"/>
        <v/>
      </c>
      <c r="AQ493" s="15" t="str">
        <f t="shared" si="452"/>
        <v/>
      </c>
      <c r="AT493" s="21">
        <f t="shared" si="407"/>
        <v>37967</v>
      </c>
      <c r="AU493" s="14">
        <f t="shared" si="401"/>
        <v>1.5228569999999999</v>
      </c>
      <c r="AV493" s="22">
        <f t="shared" si="402"/>
        <v>7.9738281401339813E-3</v>
      </c>
      <c r="AW493" s="14">
        <f>VLOOKUP(AT493,DATA_FEEDS!$F$7:$H$2022,3,FALSE)</f>
        <v>45.218000000000004</v>
      </c>
      <c r="AX493" s="14">
        <f t="shared" si="438"/>
        <v>45.327700000000007</v>
      </c>
      <c r="AY493" s="14">
        <f t="shared" si="439"/>
        <v>-4.3044016817742725E-2</v>
      </c>
      <c r="AZ493" s="14" t="str">
        <f t="shared" si="440"/>
        <v/>
      </c>
      <c r="BA493" s="14" t="str">
        <f t="shared" si="441"/>
        <v/>
      </c>
      <c r="BB493" s="15" t="str">
        <f t="shared" si="442"/>
        <v/>
      </c>
      <c r="BE493" s="20">
        <f t="shared" si="408"/>
        <v>37967</v>
      </c>
      <c r="BF493">
        <f t="shared" si="403"/>
        <v>1.5228569999999999</v>
      </c>
      <c r="BG493">
        <f t="shared" si="404"/>
        <v>7.9738281401339813E-3</v>
      </c>
      <c r="BH493">
        <f>VLOOKUP(BE493,DATA_FEEDS!$A$7:$B$2095,2,FALSE)</f>
        <v>73.7</v>
      </c>
      <c r="BI493">
        <f t="shared" si="445"/>
        <v>80.046153846153842</v>
      </c>
      <c r="BJ493">
        <f t="shared" si="446"/>
        <v>-0.93659443955514932</v>
      </c>
      <c r="BK493" t="str">
        <f t="shared" si="436"/>
        <v/>
      </c>
      <c r="BL493" s="14" t="str">
        <f t="shared" si="437"/>
        <v/>
      </c>
      <c r="BM493" s="15" t="str">
        <f t="shared" si="443"/>
        <v/>
      </c>
      <c r="BP493" s="20">
        <f t="shared" si="409"/>
        <v>37967</v>
      </c>
      <c r="BQ493">
        <f t="shared" si="453"/>
        <v>1.5228569999999999</v>
      </c>
      <c r="BR493">
        <f t="shared" si="454"/>
        <v>7.9738281401339813E-3</v>
      </c>
      <c r="BS493">
        <f t="shared" si="415"/>
        <v>0</v>
      </c>
      <c r="BT493">
        <f t="shared" si="416"/>
        <v>0</v>
      </c>
      <c r="BU493">
        <f t="shared" si="417"/>
        <v>0</v>
      </c>
      <c r="BV493" t="str">
        <f t="shared" si="418"/>
        <v/>
      </c>
      <c r="BW493" s="14" t="str">
        <f t="shared" si="444"/>
        <v/>
      </c>
      <c r="BX493" s="15" t="str">
        <f t="shared" si="410"/>
        <v/>
      </c>
      <c r="BY493">
        <f t="shared" si="419"/>
        <v>1.3399998424830233</v>
      </c>
      <c r="BZ493">
        <f t="shared" si="420"/>
        <v>-4.3044016817742725E-2</v>
      </c>
      <c r="CA493">
        <f t="shared" si="421"/>
        <v>-0.93659443955514932</v>
      </c>
    </row>
    <row r="494" spans="1:79" x14ac:dyDescent="0.25">
      <c r="A494" s="1">
        <v>37970</v>
      </c>
      <c r="B494" s="2">
        <v>1.5349999999999999</v>
      </c>
      <c r="C494" s="2">
        <v>1.4407140000000001</v>
      </c>
      <c r="D494">
        <f t="shared" si="411"/>
        <v>1.5349999999999999</v>
      </c>
      <c r="E494" s="2">
        <f t="shared" si="411"/>
        <v>1.4407140000000001</v>
      </c>
      <c r="F494" s="4">
        <f t="shared" si="422"/>
        <v>7.9738281401339813E-3</v>
      </c>
      <c r="G494" s="4">
        <f t="shared" si="435"/>
        <v>-4.7236934602084564E-2</v>
      </c>
      <c r="H494" s="4">
        <f t="shared" si="456"/>
        <v>-5.5269508196721225E-2</v>
      </c>
      <c r="I494" s="5">
        <f t="shared" si="412"/>
        <v>-9.428599999999987E-2</v>
      </c>
      <c r="J494">
        <f t="shared" si="405"/>
        <v>1</v>
      </c>
      <c r="K494">
        <f t="shared" si="423"/>
        <v>1.4728569999999999</v>
      </c>
      <c r="L494">
        <f t="shared" si="455"/>
        <v>1.48753555</v>
      </c>
      <c r="M494" t="str">
        <f t="shared" si="424"/>
        <v/>
      </c>
      <c r="R494" s="13">
        <f t="shared" si="425"/>
        <v>-1.4678550000000179E-2</v>
      </c>
      <c r="S494" s="14" t="str">
        <f t="shared" si="432"/>
        <v/>
      </c>
      <c r="T494" s="14">
        <f t="shared" si="427"/>
        <v>-100</v>
      </c>
      <c r="U494" s="15">
        <f t="shared" si="428"/>
        <v>-0.79738281401339817</v>
      </c>
      <c r="V494">
        <f t="shared" si="429"/>
        <v>-0.79738281401339817</v>
      </c>
      <c r="Y494" s="13" t="str">
        <f t="shared" si="430"/>
        <v/>
      </c>
      <c r="Z494" t="str">
        <f t="shared" si="426"/>
        <v/>
      </c>
      <c r="AB494" s="14" t="str">
        <f t="shared" si="433"/>
        <v/>
      </c>
      <c r="AC494" t="str">
        <f t="shared" si="431"/>
        <v/>
      </c>
      <c r="AE494" s="15" t="str">
        <f t="shared" si="434"/>
        <v/>
      </c>
      <c r="AF494" t="str">
        <f t="shared" si="457"/>
        <v/>
      </c>
      <c r="AI494" s="21">
        <f t="shared" si="413"/>
        <v>37970</v>
      </c>
      <c r="AJ494" s="14">
        <f t="shared" si="406"/>
        <v>1.5349999999999999</v>
      </c>
      <c r="AK494" s="22">
        <f t="shared" si="414"/>
        <v>-6.0493159609120502E-2</v>
      </c>
      <c r="AL494" s="14">
        <f t="shared" si="447"/>
        <v>1.4836615105703927</v>
      </c>
      <c r="AM494" s="14">
        <f t="shared" si="448"/>
        <v>2.7788539968953373E-2</v>
      </c>
      <c r="AN494" s="14">
        <f t="shared" si="449"/>
        <v>1.8474698378167718</v>
      </c>
      <c r="AO494" s="14">
        <f t="shared" si="450"/>
        <v>-100</v>
      </c>
      <c r="AP494" s="14">
        <f t="shared" si="451"/>
        <v>6.0493159609120504</v>
      </c>
      <c r="AQ494" s="15" t="str">
        <f t="shared" si="452"/>
        <v/>
      </c>
      <c r="AT494" s="21">
        <f t="shared" si="407"/>
        <v>37970</v>
      </c>
      <c r="AU494" s="14">
        <f t="shared" si="401"/>
        <v>1.5349999999999999</v>
      </c>
      <c r="AV494" s="22">
        <f t="shared" si="402"/>
        <v>-6.0493159609120502E-2</v>
      </c>
      <c r="AW494" s="14">
        <f>VLOOKUP(AT494,DATA_FEEDS!$F$7:$H$2022,3,FALSE)</f>
        <v>43.029000000000003</v>
      </c>
      <c r="AX494" s="14">
        <f t="shared" si="438"/>
        <v>45.516500000000001</v>
      </c>
      <c r="AY494" s="14">
        <f t="shared" si="439"/>
        <v>-1.2193190883156313</v>
      </c>
      <c r="AZ494" s="14" t="str">
        <f t="shared" si="440"/>
        <v/>
      </c>
      <c r="BA494" s="14" t="str">
        <f t="shared" si="441"/>
        <v/>
      </c>
      <c r="BB494" s="15" t="str">
        <f t="shared" si="442"/>
        <v/>
      </c>
      <c r="BE494" s="20">
        <f t="shared" si="408"/>
        <v>37970</v>
      </c>
      <c r="BF494">
        <f t="shared" si="403"/>
        <v>1.5349999999999999</v>
      </c>
      <c r="BG494">
        <f t="shared" si="404"/>
        <v>-6.0493159609120502E-2</v>
      </c>
      <c r="BH494">
        <f>VLOOKUP(BE494,DATA_FEEDS!$A$7:$B$2095,2,FALSE)</f>
        <v>74.400000000000006</v>
      </c>
      <c r="BI494">
        <f t="shared" si="445"/>
        <v>80.369230769230768</v>
      </c>
      <c r="BJ494">
        <f t="shared" si="446"/>
        <v>-0.93995246154970502</v>
      </c>
      <c r="BK494" t="str">
        <f t="shared" si="436"/>
        <v/>
      </c>
      <c r="BL494" s="14" t="str">
        <f t="shared" si="437"/>
        <v/>
      </c>
      <c r="BM494" s="15" t="str">
        <f t="shared" si="443"/>
        <v/>
      </c>
      <c r="BP494" s="20">
        <f t="shared" si="409"/>
        <v>37970</v>
      </c>
      <c r="BQ494">
        <f t="shared" si="453"/>
        <v>1.5349999999999999</v>
      </c>
      <c r="BR494">
        <f t="shared" si="454"/>
        <v>-6.0493159609120502E-2</v>
      </c>
      <c r="BS494">
        <f t="shared" si="415"/>
        <v>-100</v>
      </c>
      <c r="BT494">
        <f t="shared" si="416"/>
        <v>0</v>
      </c>
      <c r="BU494">
        <f t="shared" si="417"/>
        <v>0</v>
      </c>
      <c r="BV494">
        <f t="shared" si="418"/>
        <v>-100</v>
      </c>
      <c r="BW494" s="14">
        <f t="shared" si="444"/>
        <v>6.0493159609120504</v>
      </c>
      <c r="BX494" s="15" t="str">
        <f t="shared" si="410"/>
        <v/>
      </c>
      <c r="BY494">
        <f t="shared" si="419"/>
        <v>1.8474698378167718</v>
      </c>
      <c r="BZ494">
        <f t="shared" si="420"/>
        <v>-1.2193190883156313</v>
      </c>
      <c r="CA494">
        <f t="shared" si="421"/>
        <v>-0.93995246154970502</v>
      </c>
    </row>
    <row r="495" spans="1:79" x14ac:dyDescent="0.25">
      <c r="A495" s="1">
        <v>37971</v>
      </c>
      <c r="B495" s="2">
        <v>1.442143</v>
      </c>
      <c r="C495" s="2">
        <v>1.4371430000000001</v>
      </c>
      <c r="D495">
        <f t="shared" si="411"/>
        <v>1.442143</v>
      </c>
      <c r="E495" s="2">
        <f t="shared" si="411"/>
        <v>1.4371430000000001</v>
      </c>
      <c r="F495" s="4">
        <f t="shared" si="422"/>
        <v>-6.0493159609120502E-2</v>
      </c>
      <c r="G495" s="4">
        <f t="shared" si="435"/>
        <v>-1.6136629073179285E-2</v>
      </c>
      <c r="H495" s="4">
        <f t="shared" si="456"/>
        <v>-5.139075907590749E-2</v>
      </c>
      <c r="I495" s="5">
        <f t="shared" si="412"/>
        <v>-4.9999999999998934E-3</v>
      </c>
      <c r="J495">
        <f t="shared" si="405"/>
        <v>1</v>
      </c>
      <c r="K495">
        <f t="shared" si="423"/>
        <v>1.4681427999999999</v>
      </c>
      <c r="L495">
        <f t="shared" si="455"/>
        <v>1.4839283999999999</v>
      </c>
      <c r="M495">
        <f t="shared" si="424"/>
        <v>1</v>
      </c>
      <c r="R495" s="13">
        <f t="shared" si="425"/>
        <v>-1.5785600000000066E-2</v>
      </c>
      <c r="S495" s="14" t="str">
        <f t="shared" si="432"/>
        <v/>
      </c>
      <c r="T495" s="14">
        <f t="shared" si="427"/>
        <v>-100</v>
      </c>
      <c r="U495" s="15">
        <f t="shared" si="428"/>
        <v>6.0493159609120504</v>
      </c>
      <c r="V495" t="str">
        <f t="shared" si="429"/>
        <v/>
      </c>
      <c r="Y495" s="13">
        <f t="shared" si="430"/>
        <v>-6.0493159609120504</v>
      </c>
      <c r="Z495">
        <f t="shared" si="426"/>
        <v>-6.0493159609120504</v>
      </c>
      <c r="AB495" s="14">
        <f t="shared" si="433"/>
        <v>-1.6840216261494201</v>
      </c>
      <c r="AC495">
        <f t="shared" si="431"/>
        <v>-1.6840216261494201</v>
      </c>
      <c r="AE495" s="15">
        <f t="shared" si="434"/>
        <v>12.332826911062229</v>
      </c>
      <c r="AF495" t="str">
        <f t="shared" si="457"/>
        <v/>
      </c>
      <c r="AI495" s="21">
        <f t="shared" si="413"/>
        <v>37971</v>
      </c>
      <c r="AJ495" s="14">
        <f t="shared" si="406"/>
        <v>1.442143</v>
      </c>
      <c r="AK495" s="22">
        <f t="shared" si="414"/>
        <v>-5.4481421051865197E-3</v>
      </c>
      <c r="AL495" s="14">
        <f t="shared" si="447"/>
        <v>1.4996048337950132</v>
      </c>
      <c r="AM495" s="14">
        <f t="shared" si="448"/>
        <v>3.0527867904125202E-2</v>
      </c>
      <c r="AN495" s="14">
        <f t="shared" si="449"/>
        <v>-1.8822747129107067</v>
      </c>
      <c r="AO495" s="14">
        <f t="shared" si="450"/>
        <v>100</v>
      </c>
      <c r="AP495" s="14">
        <f t="shared" si="451"/>
        <v>-0.54481421051865198</v>
      </c>
      <c r="AQ495" s="15">
        <f t="shared" si="452"/>
        <v>-0.54481421051865198</v>
      </c>
      <c r="AT495" s="21">
        <f t="shared" si="407"/>
        <v>37971</v>
      </c>
      <c r="AU495" s="14">
        <f t="shared" si="401"/>
        <v>1.442143</v>
      </c>
      <c r="AV495" s="22">
        <f t="shared" si="402"/>
        <v>-5.4481421051865197E-3</v>
      </c>
      <c r="AW495" s="14">
        <f>VLOOKUP(AT495,DATA_FEEDS!$F$7:$H$2022,3,FALSE)</f>
        <v>45.256</v>
      </c>
      <c r="AX495" s="14">
        <f t="shared" si="438"/>
        <v>45.589399999999998</v>
      </c>
      <c r="AY495" s="14">
        <f t="shared" si="439"/>
        <v>-0.20061783917265849</v>
      </c>
      <c r="AZ495" s="14" t="str">
        <f t="shared" si="440"/>
        <v/>
      </c>
      <c r="BA495" s="14" t="str">
        <f t="shared" si="441"/>
        <v/>
      </c>
      <c r="BB495" s="15" t="str">
        <f t="shared" si="442"/>
        <v/>
      </c>
      <c r="BE495" s="20">
        <f t="shared" si="408"/>
        <v>37971</v>
      </c>
      <c r="BF495">
        <f t="shared" si="403"/>
        <v>1.442143</v>
      </c>
      <c r="BG495">
        <f t="shared" si="404"/>
        <v>-5.4481421051865197E-3</v>
      </c>
      <c r="BH495">
        <f>VLOOKUP(BE495,DATA_FEEDS!$A$7:$B$2095,2,FALSE)</f>
        <v>76.3</v>
      </c>
      <c r="BI495">
        <f t="shared" si="445"/>
        <v>80.092307692307699</v>
      </c>
      <c r="BJ495">
        <f t="shared" si="446"/>
        <v>-0.5729032303358581</v>
      </c>
      <c r="BK495" t="str">
        <f t="shared" si="436"/>
        <v/>
      </c>
      <c r="BL495" s="14" t="str">
        <f t="shared" si="437"/>
        <v/>
      </c>
      <c r="BM495" s="15" t="str">
        <f t="shared" si="443"/>
        <v/>
      </c>
      <c r="BP495" s="20">
        <f t="shared" si="409"/>
        <v>37971</v>
      </c>
      <c r="BQ495">
        <f t="shared" si="453"/>
        <v>1.442143</v>
      </c>
      <c r="BR495">
        <f t="shared" si="454"/>
        <v>-5.4481421051865197E-3</v>
      </c>
      <c r="BS495">
        <f t="shared" si="415"/>
        <v>100</v>
      </c>
      <c r="BT495">
        <f t="shared" si="416"/>
        <v>0</v>
      </c>
      <c r="BU495">
        <f t="shared" si="417"/>
        <v>0</v>
      </c>
      <c r="BV495">
        <f t="shared" si="418"/>
        <v>100</v>
      </c>
      <c r="BW495" s="14">
        <f t="shared" si="444"/>
        <v>-0.54481421051865198</v>
      </c>
      <c r="BX495" s="15">
        <f t="shared" si="410"/>
        <v>-0.54481421051865198</v>
      </c>
      <c r="BY495">
        <f t="shared" si="419"/>
        <v>-1.8822747129107067</v>
      </c>
      <c r="BZ495">
        <f t="shared" si="420"/>
        <v>-0.20061783917265849</v>
      </c>
      <c r="CA495">
        <f t="shared" si="421"/>
        <v>-0.5729032303358581</v>
      </c>
    </row>
    <row r="496" spans="1:79" x14ac:dyDescent="0.25">
      <c r="A496" s="1">
        <v>37972</v>
      </c>
      <c r="B496" s="2">
        <v>1.4342859999999999</v>
      </c>
      <c r="C496" s="2">
        <v>1.42</v>
      </c>
      <c r="D496">
        <f t="shared" si="411"/>
        <v>1.4342859999999999</v>
      </c>
      <c r="E496" s="2">
        <f t="shared" si="411"/>
        <v>1.42</v>
      </c>
      <c r="F496" s="4">
        <f t="shared" si="422"/>
        <v>-5.4481421051865197E-3</v>
      </c>
      <c r="G496" s="4">
        <f t="shared" si="435"/>
        <v>-1.827189582067287E-2</v>
      </c>
      <c r="H496" s="4">
        <f t="shared" si="456"/>
        <v>-3.307364778413855E-2</v>
      </c>
      <c r="I496" s="5">
        <f t="shared" si="412"/>
        <v>-1.4286000000000021E-2</v>
      </c>
      <c r="J496">
        <f t="shared" si="405"/>
        <v>1</v>
      </c>
      <c r="K496">
        <f t="shared" si="423"/>
        <v>1.4609999999999999</v>
      </c>
      <c r="L496">
        <f t="shared" si="455"/>
        <v>1.4820355499999998</v>
      </c>
      <c r="M496">
        <f t="shared" si="424"/>
        <v>1</v>
      </c>
      <c r="R496" s="13">
        <f t="shared" si="425"/>
        <v>-2.1035549999999903E-2</v>
      </c>
      <c r="S496" s="14" t="str">
        <f t="shared" si="432"/>
        <v/>
      </c>
      <c r="T496" s="14">
        <f t="shared" si="427"/>
        <v>-100</v>
      </c>
      <c r="U496" s="15">
        <f t="shared" si="428"/>
        <v>0.54481421051865198</v>
      </c>
      <c r="V496" t="str">
        <f t="shared" si="429"/>
        <v/>
      </c>
      <c r="Y496" s="13">
        <f t="shared" si="430"/>
        <v>-0.54481421051865198</v>
      </c>
      <c r="Z496">
        <f t="shared" si="426"/>
        <v>-0.54481421051865198</v>
      </c>
      <c r="AB496" s="14">
        <f t="shared" si="433"/>
        <v>-1.3446411664061362</v>
      </c>
      <c r="AC496">
        <f t="shared" si="431"/>
        <v>-1.3446411664061362</v>
      </c>
      <c r="AE496" s="15">
        <f t="shared" si="434"/>
        <v>12.350605109441217</v>
      </c>
      <c r="AF496" t="str">
        <f t="shared" si="457"/>
        <v/>
      </c>
      <c r="AI496" s="21">
        <f t="shared" si="413"/>
        <v>37972</v>
      </c>
      <c r="AJ496" s="14">
        <f t="shared" si="406"/>
        <v>1.4342859999999999</v>
      </c>
      <c r="AK496" s="22">
        <f t="shared" si="414"/>
        <v>-8.9640420390353776E-3</v>
      </c>
      <c r="AL496" s="14">
        <f t="shared" si="447"/>
        <v>1.4796171211050932</v>
      </c>
      <c r="AM496" s="14">
        <f t="shared" si="448"/>
        <v>3.3389227388183763E-2</v>
      </c>
      <c r="AN496" s="14">
        <f t="shared" si="449"/>
        <v>-1.3576570843665492</v>
      </c>
      <c r="AO496" s="14" t="str">
        <f t="shared" si="450"/>
        <v/>
      </c>
      <c r="AP496" s="14" t="str">
        <f t="shared" si="451"/>
        <v/>
      </c>
      <c r="AQ496" s="15" t="str">
        <f t="shared" si="452"/>
        <v/>
      </c>
      <c r="AT496" s="21">
        <f t="shared" si="407"/>
        <v>37972</v>
      </c>
      <c r="AU496" s="14">
        <f t="shared" si="401"/>
        <v>1.4342859999999999</v>
      </c>
      <c r="AV496" s="22">
        <f t="shared" si="402"/>
        <v>-8.9640420390353776E-3</v>
      </c>
      <c r="AW496" s="14">
        <f>VLOOKUP(AT496,DATA_FEEDS!$F$7:$H$2022,3,FALSE)</f>
        <v>47.402999999999999</v>
      </c>
      <c r="AX496" s="14">
        <f t="shared" si="438"/>
        <v>45.729600000000005</v>
      </c>
      <c r="AY496" s="14">
        <f t="shared" si="439"/>
        <v>1.0270618520842969</v>
      </c>
      <c r="AZ496" s="14" t="str">
        <f t="shared" si="440"/>
        <v/>
      </c>
      <c r="BA496" s="14" t="str">
        <f t="shared" si="441"/>
        <v/>
      </c>
      <c r="BB496" s="15" t="str">
        <f t="shared" si="442"/>
        <v/>
      </c>
      <c r="BE496" s="20">
        <f t="shared" si="408"/>
        <v>37972</v>
      </c>
      <c r="BF496">
        <f t="shared" si="403"/>
        <v>1.4342859999999999</v>
      </c>
      <c r="BG496">
        <f t="shared" si="404"/>
        <v>-8.9640420390353776E-3</v>
      </c>
      <c r="BH496">
        <f>VLOOKUP(BE496,DATA_FEEDS!$A$7:$B$2095,2,FALSE)</f>
        <v>75.8</v>
      </c>
      <c r="BI496">
        <f t="shared" si="445"/>
        <v>79.807692307692307</v>
      </c>
      <c r="BJ496">
        <f t="shared" si="446"/>
        <v>-0.59611477338616259</v>
      </c>
      <c r="BK496" t="str">
        <f t="shared" si="436"/>
        <v/>
      </c>
      <c r="BL496" s="14" t="str">
        <f t="shared" si="437"/>
        <v/>
      </c>
      <c r="BM496" s="15" t="str">
        <f t="shared" si="443"/>
        <v/>
      </c>
      <c r="BP496" s="20">
        <f t="shared" si="409"/>
        <v>37972</v>
      </c>
      <c r="BQ496">
        <f t="shared" si="453"/>
        <v>1.4342859999999999</v>
      </c>
      <c r="BR496">
        <f t="shared" si="454"/>
        <v>-8.9640420390353776E-3</v>
      </c>
      <c r="BS496">
        <f t="shared" si="415"/>
        <v>0</v>
      </c>
      <c r="BT496">
        <f t="shared" si="416"/>
        <v>0</v>
      </c>
      <c r="BU496">
        <f t="shared" si="417"/>
        <v>0</v>
      </c>
      <c r="BV496" t="str">
        <f t="shared" si="418"/>
        <v/>
      </c>
      <c r="BW496" s="14" t="str">
        <f t="shared" si="444"/>
        <v/>
      </c>
      <c r="BX496" s="15" t="str">
        <f t="shared" si="410"/>
        <v/>
      </c>
      <c r="BY496">
        <f t="shared" si="419"/>
        <v>-1.3576570843665492</v>
      </c>
      <c r="BZ496">
        <f t="shared" si="420"/>
        <v>1.0270618520842969</v>
      </c>
      <c r="CA496">
        <f t="shared" si="421"/>
        <v>-0.59611477338616259</v>
      </c>
    </row>
    <row r="497" spans="1:79" x14ac:dyDescent="0.25">
      <c r="A497" s="1">
        <v>37973</v>
      </c>
      <c r="B497" s="2">
        <v>1.4214290000000001</v>
      </c>
      <c r="C497" s="2">
        <v>1.4314290000000001</v>
      </c>
      <c r="D497">
        <f t="shared" si="411"/>
        <v>1.4214290000000001</v>
      </c>
      <c r="E497" s="2">
        <f t="shared" si="411"/>
        <v>1.4314290000000001</v>
      </c>
      <c r="F497" s="4">
        <f t="shared" si="422"/>
        <v>-8.9640420390353776E-3</v>
      </c>
      <c r="G497" s="4">
        <f t="shared" si="435"/>
        <v>-6.0037153849639098E-2</v>
      </c>
      <c r="H497" s="4">
        <f t="shared" si="456"/>
        <v>-2.9845777083735846E-3</v>
      </c>
      <c r="I497" s="5">
        <f t="shared" si="412"/>
        <v>1.0000000000000009E-2</v>
      </c>
      <c r="J497">
        <f t="shared" si="405"/>
        <v>1</v>
      </c>
      <c r="K497">
        <f t="shared" si="423"/>
        <v>1.4442858000000001</v>
      </c>
      <c r="L497">
        <f t="shared" si="455"/>
        <v>1.4806784499999999</v>
      </c>
      <c r="M497" t="str">
        <f t="shared" si="424"/>
        <v/>
      </c>
      <c r="R497" s="13">
        <f t="shared" si="425"/>
        <v>-3.6392649999999804E-2</v>
      </c>
      <c r="S497" s="14" t="str">
        <f t="shared" si="432"/>
        <v/>
      </c>
      <c r="T497" s="14">
        <f t="shared" si="427"/>
        <v>-100</v>
      </c>
      <c r="U497" s="15">
        <f t="shared" si="428"/>
        <v>0.89640420390353781</v>
      </c>
      <c r="V497" t="str">
        <f t="shared" si="429"/>
        <v/>
      </c>
      <c r="Y497" s="13" t="str">
        <f t="shared" si="430"/>
        <v/>
      </c>
      <c r="Z497" t="str">
        <f t="shared" si="426"/>
        <v/>
      </c>
      <c r="AB497" s="14" t="str">
        <f t="shared" si="433"/>
        <v/>
      </c>
      <c r="AC497" t="str">
        <f t="shared" si="431"/>
        <v/>
      </c>
      <c r="AE497" s="15" t="str">
        <f t="shared" si="434"/>
        <v/>
      </c>
      <c r="AF497" t="str">
        <f t="shared" si="457"/>
        <v/>
      </c>
      <c r="AI497" s="21">
        <f t="shared" si="413"/>
        <v>37973</v>
      </c>
      <c r="AJ497" s="14">
        <f t="shared" si="406"/>
        <v>1.4214290000000001</v>
      </c>
      <c r="AK497" s="22">
        <f t="shared" si="414"/>
        <v>1.4572658922816334E-2</v>
      </c>
      <c r="AL497" s="14">
        <f t="shared" si="447"/>
        <v>1.4584464385085028</v>
      </c>
      <c r="AM497" s="14">
        <f t="shared" si="448"/>
        <v>3.3180880134444139E-2</v>
      </c>
      <c r="AN497" s="14">
        <f t="shared" si="449"/>
        <v>-1.1156255758892886</v>
      </c>
      <c r="AO497" s="14" t="str">
        <f t="shared" si="450"/>
        <v/>
      </c>
      <c r="AP497" s="14" t="str">
        <f t="shared" si="451"/>
        <v/>
      </c>
      <c r="AQ497" s="15" t="str">
        <f t="shared" si="452"/>
        <v/>
      </c>
      <c r="AT497" s="21">
        <f t="shared" si="407"/>
        <v>37973</v>
      </c>
      <c r="AU497" s="14">
        <f t="shared" si="401"/>
        <v>1.4214290000000001</v>
      </c>
      <c r="AV497" s="22">
        <f t="shared" si="402"/>
        <v>1.4572658922816334E-2</v>
      </c>
      <c r="AW497" s="14">
        <f>VLOOKUP(AT497,DATA_FEEDS!$F$7:$H$2022,3,FALSE)</f>
        <v>42.42</v>
      </c>
      <c r="AX497" s="14">
        <f t="shared" si="438"/>
        <v>45.288500000000006</v>
      </c>
      <c r="AY497" s="14">
        <f t="shared" si="439"/>
        <v>-1.6618333268765331</v>
      </c>
      <c r="AZ497" s="14">
        <f t="shared" si="440"/>
        <v>100</v>
      </c>
      <c r="BA497" s="14">
        <f t="shared" si="441"/>
        <v>1.4572658922816335</v>
      </c>
      <c r="BB497" s="15" t="str">
        <f t="shared" si="442"/>
        <v/>
      </c>
      <c r="BE497" s="20">
        <f t="shared" si="408"/>
        <v>37973</v>
      </c>
      <c r="BF497">
        <f t="shared" si="403"/>
        <v>1.4214290000000001</v>
      </c>
      <c r="BG497">
        <f t="shared" si="404"/>
        <v>1.4572658922816334E-2</v>
      </c>
      <c r="BH497">
        <f>VLOOKUP(BE497,DATA_FEEDS!$A$7:$B$2095,2,FALSE)</f>
        <v>79.099999999999994</v>
      </c>
      <c r="BI497">
        <f t="shared" si="445"/>
        <v>78.784615384615364</v>
      </c>
      <c r="BJ497">
        <f t="shared" si="446"/>
        <v>5.649508075976746E-2</v>
      </c>
      <c r="BK497" t="str">
        <f t="shared" si="436"/>
        <v/>
      </c>
      <c r="BL497" s="14" t="str">
        <f t="shared" si="437"/>
        <v/>
      </c>
      <c r="BM497" s="15" t="str">
        <f t="shared" si="443"/>
        <v/>
      </c>
      <c r="BP497" s="20">
        <f t="shared" si="409"/>
        <v>37973</v>
      </c>
      <c r="BQ497">
        <f t="shared" si="453"/>
        <v>1.4214290000000001</v>
      </c>
      <c r="BR497">
        <f t="shared" si="454"/>
        <v>1.4572658922816334E-2</v>
      </c>
      <c r="BS497">
        <f t="shared" si="415"/>
        <v>0</v>
      </c>
      <c r="BT497">
        <f t="shared" si="416"/>
        <v>100</v>
      </c>
      <c r="BU497">
        <f t="shared" si="417"/>
        <v>0</v>
      </c>
      <c r="BV497">
        <f t="shared" si="418"/>
        <v>100</v>
      </c>
      <c r="BW497" s="14">
        <f t="shared" si="444"/>
        <v>1.4572658922816335</v>
      </c>
      <c r="BX497" s="15" t="str">
        <f t="shared" si="410"/>
        <v/>
      </c>
      <c r="BY497">
        <f t="shared" si="419"/>
        <v>-1.1156255758892886</v>
      </c>
      <c r="BZ497">
        <f t="shared" si="420"/>
        <v>-1.6618333268765331</v>
      </c>
      <c r="CA497">
        <f t="shared" si="421"/>
        <v>5.649508075976746E-2</v>
      </c>
    </row>
    <row r="498" spans="1:79" x14ac:dyDescent="0.25">
      <c r="A498" s="1">
        <v>37974</v>
      </c>
      <c r="B498" s="2">
        <v>1.442143</v>
      </c>
      <c r="C498" s="2">
        <v>1.407143</v>
      </c>
      <c r="D498">
        <f t="shared" si="411"/>
        <v>1.442143</v>
      </c>
      <c r="E498" s="2">
        <f t="shared" si="411"/>
        <v>1.407143</v>
      </c>
      <c r="F498" s="4">
        <f t="shared" si="422"/>
        <v>1.4572658922816334E-2</v>
      </c>
      <c r="G498" s="4">
        <f t="shared" si="435"/>
        <v>-8.3294462540716541E-2</v>
      </c>
      <c r="H498" s="4">
        <f t="shared" si="456"/>
        <v>-3.1464899849056052E-2</v>
      </c>
      <c r="I498" s="5">
        <f t="shared" si="412"/>
        <v>-3.499999999999992E-2</v>
      </c>
      <c r="J498">
        <f t="shared" si="405"/>
        <v>1</v>
      </c>
      <c r="K498">
        <f t="shared" si="423"/>
        <v>1.4272857999999999</v>
      </c>
      <c r="L498">
        <f t="shared" si="455"/>
        <v>1.4782499</v>
      </c>
      <c r="M498" t="str">
        <f t="shared" si="424"/>
        <v/>
      </c>
      <c r="R498" s="13">
        <f t="shared" si="425"/>
        <v>-5.0964100000000068E-2</v>
      </c>
      <c r="S498" s="14" t="str">
        <f t="shared" si="432"/>
        <v/>
      </c>
      <c r="T498" s="14">
        <f t="shared" si="427"/>
        <v>-100</v>
      </c>
      <c r="U498" s="15">
        <f t="shared" si="428"/>
        <v>-1.4572658922816335</v>
      </c>
      <c r="V498">
        <f t="shared" si="429"/>
        <v>-1.4572658922816335</v>
      </c>
      <c r="Y498" s="13" t="str">
        <f t="shared" si="430"/>
        <v/>
      </c>
      <c r="Z498" t="str">
        <f t="shared" si="426"/>
        <v/>
      </c>
      <c r="AB498" s="14" t="str">
        <f t="shared" si="433"/>
        <v/>
      </c>
      <c r="AC498" t="str">
        <f t="shared" si="431"/>
        <v/>
      </c>
      <c r="AE498" s="15" t="str">
        <f t="shared" si="434"/>
        <v/>
      </c>
      <c r="AF498" t="str">
        <f t="shared" si="457"/>
        <v/>
      </c>
      <c r="AI498" s="21">
        <f t="shared" si="413"/>
        <v>37974</v>
      </c>
      <c r="AJ498" s="14">
        <f t="shared" si="406"/>
        <v>1.442143</v>
      </c>
      <c r="AK498" s="22">
        <f t="shared" si="414"/>
        <v>-2.674630740502159E-2</v>
      </c>
      <c r="AL498" s="14">
        <f t="shared" si="447"/>
        <v>1.4415991091534295</v>
      </c>
      <c r="AM498" s="14">
        <f t="shared" si="448"/>
        <v>3.3695073343225447E-2</v>
      </c>
      <c r="AN498" s="14">
        <f t="shared" si="449"/>
        <v>1.6141554019790359E-2</v>
      </c>
      <c r="AO498" s="14" t="str">
        <f t="shared" si="450"/>
        <v/>
      </c>
      <c r="AP498" s="14" t="str">
        <f t="shared" si="451"/>
        <v/>
      </c>
      <c r="AQ498" s="15" t="str">
        <f t="shared" si="452"/>
        <v/>
      </c>
      <c r="AT498" s="21">
        <f t="shared" si="407"/>
        <v>37974</v>
      </c>
      <c r="AU498" s="14">
        <f t="shared" si="401"/>
        <v>1.442143</v>
      </c>
      <c r="AV498" s="22">
        <f t="shared" si="402"/>
        <v>-2.674630740502159E-2</v>
      </c>
      <c r="AW498" s="14">
        <f>VLOOKUP(AT498,DATA_FEEDS!$F$7:$H$2022,3,FALSE)</f>
        <v>40.72</v>
      </c>
      <c r="AX498" s="14">
        <f t="shared" si="438"/>
        <v>44.595799999999997</v>
      </c>
      <c r="AY498" s="14">
        <f t="shared" si="439"/>
        <v>-1.9764418050506387</v>
      </c>
      <c r="AZ498" s="14">
        <f t="shared" si="440"/>
        <v>100</v>
      </c>
      <c r="BA498" s="14">
        <f t="shared" si="441"/>
        <v>-2.6746307405021588</v>
      </c>
      <c r="BB498" s="15">
        <f t="shared" si="442"/>
        <v>-2.6746307405021588</v>
      </c>
      <c r="BE498" s="20">
        <f t="shared" si="408"/>
        <v>37974</v>
      </c>
      <c r="BF498">
        <f t="shared" si="403"/>
        <v>1.442143</v>
      </c>
      <c r="BG498">
        <f t="shared" si="404"/>
        <v>-2.674630740502159E-2</v>
      </c>
      <c r="BH498">
        <f>VLOOKUP(BE498,DATA_FEEDS!$A$7:$B$2095,2,FALSE)</f>
        <v>78.599999999999994</v>
      </c>
      <c r="BI498">
        <f t="shared" si="445"/>
        <v>77.730769230769226</v>
      </c>
      <c r="BJ498">
        <f t="shared" si="446"/>
        <v>0.2393887615602209</v>
      </c>
      <c r="BK498" t="str">
        <f t="shared" si="436"/>
        <v/>
      </c>
      <c r="BL498" s="14" t="str">
        <f t="shared" si="437"/>
        <v/>
      </c>
      <c r="BM498" s="15" t="str">
        <f t="shared" si="443"/>
        <v/>
      </c>
      <c r="BP498" s="20">
        <f t="shared" si="409"/>
        <v>37974</v>
      </c>
      <c r="BQ498">
        <f t="shared" si="453"/>
        <v>1.442143</v>
      </c>
      <c r="BR498">
        <f t="shared" si="454"/>
        <v>-2.674630740502159E-2</v>
      </c>
      <c r="BS498">
        <f t="shared" si="415"/>
        <v>0</v>
      </c>
      <c r="BT498">
        <f t="shared" si="416"/>
        <v>100</v>
      </c>
      <c r="BU498">
        <f t="shared" si="417"/>
        <v>0</v>
      </c>
      <c r="BV498">
        <f t="shared" si="418"/>
        <v>100</v>
      </c>
      <c r="BW498" s="14">
        <f t="shared" si="444"/>
        <v>-2.6746307405021588</v>
      </c>
      <c r="BX498" s="15">
        <f t="shared" si="410"/>
        <v>-2.6746307405021588</v>
      </c>
      <c r="BY498">
        <f t="shared" si="419"/>
        <v>1.6141554019790359E-2</v>
      </c>
      <c r="BZ498">
        <f t="shared" si="420"/>
        <v>-1.9764418050506387</v>
      </c>
      <c r="CA498">
        <f t="shared" si="421"/>
        <v>0.2393887615602209</v>
      </c>
    </row>
    <row r="499" spans="1:79" x14ac:dyDescent="0.25">
      <c r="A499" s="1">
        <v>37977</v>
      </c>
      <c r="B499" s="2">
        <v>1.4035709999999999</v>
      </c>
      <c r="C499" s="2">
        <v>1.4178569999999999</v>
      </c>
      <c r="D499">
        <f t="shared" si="411"/>
        <v>1.4035709999999999</v>
      </c>
      <c r="E499" s="2">
        <f t="shared" si="411"/>
        <v>1.4178569999999999</v>
      </c>
      <c r="F499" s="4">
        <f t="shared" si="422"/>
        <v>-2.674630740502159E-2</v>
      </c>
      <c r="G499" s="4">
        <f t="shared" si="435"/>
        <v>-1.6840216261494199E-2</v>
      </c>
      <c r="H499" s="4">
        <f t="shared" si="456"/>
        <v>-3.1707603569248122E-2</v>
      </c>
      <c r="I499" s="5">
        <f t="shared" si="412"/>
        <v>1.4286000000000021E-2</v>
      </c>
      <c r="J499">
        <f t="shared" si="405"/>
        <v>1</v>
      </c>
      <c r="K499">
        <f t="shared" si="423"/>
        <v>1.4227143999999998</v>
      </c>
      <c r="L499">
        <f t="shared" si="455"/>
        <v>1.4767142</v>
      </c>
      <c r="M499" t="str">
        <f t="shared" si="424"/>
        <v/>
      </c>
      <c r="R499" s="13">
        <f t="shared" si="425"/>
        <v>-5.3999800000000153E-2</v>
      </c>
      <c r="S499" s="14" t="str">
        <f t="shared" si="432"/>
        <v/>
      </c>
      <c r="T499" s="14">
        <f t="shared" si="427"/>
        <v>-100</v>
      </c>
      <c r="U499" s="15">
        <f t="shared" si="428"/>
        <v>2.6746307405021588</v>
      </c>
      <c r="V499" t="str">
        <f t="shared" si="429"/>
        <v/>
      </c>
      <c r="Y499" s="13" t="str">
        <f t="shared" si="430"/>
        <v/>
      </c>
      <c r="Z499" t="str">
        <f t="shared" si="426"/>
        <v/>
      </c>
      <c r="AB499" s="14" t="str">
        <f t="shared" si="433"/>
        <v/>
      </c>
      <c r="AC499" t="str">
        <f t="shared" si="431"/>
        <v/>
      </c>
      <c r="AE499" s="15" t="str">
        <f t="shared" si="434"/>
        <v/>
      </c>
      <c r="AF499" t="str">
        <f t="shared" si="457"/>
        <v/>
      </c>
      <c r="AI499" s="21">
        <f t="shared" si="413"/>
        <v>37977</v>
      </c>
      <c r="AJ499" s="14">
        <f t="shared" si="406"/>
        <v>1.4035709999999999</v>
      </c>
      <c r="AK499" s="22">
        <f t="shared" si="414"/>
        <v>1.3740665773231377E-2</v>
      </c>
      <c r="AL499" s="14">
        <f t="shared" si="447"/>
        <v>1.4299097494548505</v>
      </c>
      <c r="AM499" s="14">
        <f t="shared" si="448"/>
        <v>3.3246942495556424E-2</v>
      </c>
      <c r="AN499" s="14">
        <f t="shared" si="449"/>
        <v>-0.79221568895758965</v>
      </c>
      <c r="AO499" s="14" t="str">
        <f t="shared" si="450"/>
        <v/>
      </c>
      <c r="AP499" s="14" t="str">
        <f t="shared" si="451"/>
        <v/>
      </c>
      <c r="AQ499" s="15" t="str">
        <f t="shared" si="452"/>
        <v/>
      </c>
      <c r="AT499" s="21">
        <f t="shared" si="407"/>
        <v>37977</v>
      </c>
      <c r="AU499" s="14">
        <f t="shared" si="401"/>
        <v>1.4035709999999999</v>
      </c>
      <c r="AV499" s="22">
        <f t="shared" si="402"/>
        <v>1.3740665773231377E-2</v>
      </c>
      <c r="AW499" s="14">
        <f>VLOOKUP(AT499,DATA_FEEDS!$F$7:$H$2022,3,FALSE)</f>
        <v>41.341999999999999</v>
      </c>
      <c r="AX499" s="14">
        <f t="shared" si="438"/>
        <v>44.209699999999998</v>
      </c>
      <c r="AY499" s="14">
        <f t="shared" si="439"/>
        <v>-1.2807681070248533</v>
      </c>
      <c r="AZ499" s="14">
        <f t="shared" si="440"/>
        <v>100</v>
      </c>
      <c r="BA499" s="14">
        <f t="shared" si="441"/>
        <v>1.3740665773231377</v>
      </c>
      <c r="BB499" s="15" t="str">
        <f t="shared" si="442"/>
        <v/>
      </c>
      <c r="BE499" s="20">
        <f t="shared" si="408"/>
        <v>37977</v>
      </c>
      <c r="BF499">
        <f t="shared" si="403"/>
        <v>1.4035709999999999</v>
      </c>
      <c r="BG499">
        <f t="shared" si="404"/>
        <v>1.3740665773231377E-2</v>
      </c>
      <c r="BH499">
        <f>VLOOKUP(BE499,DATA_FEEDS!$A$7:$B$2095,2,FALSE)</f>
        <v>77.099999999999994</v>
      </c>
      <c r="BI499">
        <f t="shared" si="445"/>
        <v>77.130769230769232</v>
      </c>
      <c r="BJ499">
        <f t="shared" si="446"/>
        <v>-1.0747067441694983E-2</v>
      </c>
      <c r="BK499" t="str">
        <f t="shared" si="436"/>
        <v/>
      </c>
      <c r="BL499" s="14" t="str">
        <f t="shared" si="437"/>
        <v/>
      </c>
      <c r="BM499" s="15" t="str">
        <f t="shared" si="443"/>
        <v/>
      </c>
      <c r="BP499" s="20">
        <f t="shared" si="409"/>
        <v>37977</v>
      </c>
      <c r="BQ499">
        <f t="shared" si="453"/>
        <v>1.4035709999999999</v>
      </c>
      <c r="BR499">
        <f t="shared" si="454"/>
        <v>1.3740665773231377E-2</v>
      </c>
      <c r="BS499">
        <f t="shared" si="415"/>
        <v>0</v>
      </c>
      <c r="BT499">
        <f t="shared" si="416"/>
        <v>100</v>
      </c>
      <c r="BU499">
        <f t="shared" si="417"/>
        <v>0</v>
      </c>
      <c r="BV499">
        <f t="shared" si="418"/>
        <v>100</v>
      </c>
      <c r="BW499" s="14">
        <f t="shared" si="444"/>
        <v>1.3740665773231377</v>
      </c>
      <c r="BX499" s="15" t="str">
        <f t="shared" si="410"/>
        <v/>
      </c>
      <c r="BY499">
        <f t="shared" si="419"/>
        <v>-0.79221568895758965</v>
      </c>
      <c r="BZ499">
        <f t="shared" si="420"/>
        <v>-1.2807681070248533</v>
      </c>
      <c r="CA499">
        <f t="shared" si="421"/>
        <v>-1.0747067441694983E-2</v>
      </c>
    </row>
    <row r="500" spans="1:79" x14ac:dyDescent="0.25">
      <c r="A500" s="1">
        <v>37978</v>
      </c>
      <c r="B500" s="2">
        <v>1.422857</v>
      </c>
      <c r="C500" s="2">
        <v>1.415</v>
      </c>
      <c r="D500">
        <f t="shared" si="411"/>
        <v>1.422857</v>
      </c>
      <c r="E500" s="2">
        <f t="shared" si="411"/>
        <v>1.415</v>
      </c>
      <c r="F500" s="4">
        <f t="shared" si="422"/>
        <v>1.3740665773231377E-2</v>
      </c>
      <c r="G500" s="4">
        <f t="shared" si="435"/>
        <v>-1.3446411664061362E-2</v>
      </c>
      <c r="H500" s="4">
        <f t="shared" si="456"/>
        <v>-6.6886745109728182E-2</v>
      </c>
      <c r="I500" s="5">
        <f t="shared" si="412"/>
        <v>-7.8570000000000029E-3</v>
      </c>
      <c r="J500">
        <f t="shared" si="405"/>
        <v>1</v>
      </c>
      <c r="K500">
        <f t="shared" si="423"/>
        <v>1.4182858</v>
      </c>
      <c r="L500">
        <f t="shared" si="455"/>
        <v>1.4719285</v>
      </c>
      <c r="M500" t="str">
        <f t="shared" si="424"/>
        <v/>
      </c>
      <c r="R500" s="13">
        <f t="shared" si="425"/>
        <v>-5.3642699999999932E-2</v>
      </c>
      <c r="S500" s="14" t="str">
        <f t="shared" si="432"/>
        <v/>
      </c>
      <c r="T500" s="14">
        <f t="shared" si="427"/>
        <v>-100</v>
      </c>
      <c r="U500" s="15">
        <f t="shared" si="428"/>
        <v>-1.3740665773231377</v>
      </c>
      <c r="V500">
        <f t="shared" si="429"/>
        <v>-1.3740665773231377</v>
      </c>
      <c r="Y500" s="13" t="str">
        <f t="shared" si="430"/>
        <v/>
      </c>
      <c r="Z500" t="str">
        <f t="shared" si="426"/>
        <v/>
      </c>
      <c r="AB500" s="14" t="str">
        <f t="shared" si="433"/>
        <v/>
      </c>
      <c r="AC500" t="str">
        <f t="shared" si="431"/>
        <v/>
      </c>
      <c r="AE500" s="15" t="str">
        <f t="shared" si="434"/>
        <v/>
      </c>
      <c r="AF500" t="str">
        <f t="shared" si="457"/>
        <v/>
      </c>
      <c r="AI500" s="21">
        <f t="shared" si="413"/>
        <v>37978</v>
      </c>
      <c r="AJ500" s="14">
        <f t="shared" si="406"/>
        <v>1.422857</v>
      </c>
      <c r="AK500" s="22">
        <f t="shared" si="414"/>
        <v>-1.0040362453851667E-2</v>
      </c>
      <c r="AL500" s="14">
        <f t="shared" si="447"/>
        <v>1.4206580211881885</v>
      </c>
      <c r="AM500" s="14">
        <f t="shared" si="448"/>
        <v>3.3337426242287284E-2</v>
      </c>
      <c r="AN500" s="14">
        <f t="shared" si="449"/>
        <v>6.5961265150763268E-2</v>
      </c>
      <c r="AO500" s="14" t="str">
        <f t="shared" si="450"/>
        <v/>
      </c>
      <c r="AP500" s="14" t="str">
        <f t="shared" si="451"/>
        <v/>
      </c>
      <c r="AQ500" s="15" t="str">
        <f t="shared" si="452"/>
        <v/>
      </c>
      <c r="AT500" s="21">
        <f t="shared" si="407"/>
        <v>37978</v>
      </c>
      <c r="AU500" s="14">
        <f t="shared" si="401"/>
        <v>1.422857</v>
      </c>
      <c r="AV500" s="22">
        <f t="shared" si="402"/>
        <v>-1.0040362453851667E-2</v>
      </c>
      <c r="AW500" s="14">
        <f>VLOOKUP(AT500,DATA_FEEDS!$F$7:$H$2022,3,FALSE)</f>
        <v>41.142000000000003</v>
      </c>
      <c r="AX500" s="14">
        <f t="shared" si="438"/>
        <v>43.507800000000003</v>
      </c>
      <c r="AY500" s="14">
        <f t="shared" si="439"/>
        <v>-0.96719803242732905</v>
      </c>
      <c r="AZ500" s="14" t="str">
        <f t="shared" si="440"/>
        <v/>
      </c>
      <c r="BA500" s="14" t="str">
        <f t="shared" si="441"/>
        <v/>
      </c>
      <c r="BB500" s="15" t="str">
        <f t="shared" si="442"/>
        <v/>
      </c>
      <c r="BE500" s="20">
        <f t="shared" si="408"/>
        <v>37978</v>
      </c>
      <c r="BF500">
        <f t="shared" si="403"/>
        <v>1.422857</v>
      </c>
      <c r="BG500">
        <f t="shared" si="404"/>
        <v>-1.0040362453851667E-2</v>
      </c>
      <c r="BH500">
        <f>VLOOKUP(BE500,DATA_FEEDS!$A$7:$B$2095,2,FALSE)</f>
        <v>77.900000000000006</v>
      </c>
      <c r="BI500">
        <f t="shared" si="445"/>
        <v>76.607692307692304</v>
      </c>
      <c r="BJ500">
        <f t="shared" si="446"/>
        <v>0.80855415283278498</v>
      </c>
      <c r="BK500" t="str">
        <f t="shared" si="436"/>
        <v/>
      </c>
      <c r="BL500" s="14" t="str">
        <f t="shared" si="437"/>
        <v/>
      </c>
      <c r="BM500" s="15" t="str">
        <f t="shared" si="443"/>
        <v/>
      </c>
      <c r="BP500" s="20">
        <f t="shared" si="409"/>
        <v>37978</v>
      </c>
      <c r="BQ500">
        <f t="shared" si="453"/>
        <v>1.422857</v>
      </c>
      <c r="BR500">
        <f t="shared" si="454"/>
        <v>-1.0040362453851667E-2</v>
      </c>
      <c r="BS500">
        <f t="shared" si="415"/>
        <v>0</v>
      </c>
      <c r="BT500">
        <f t="shared" si="416"/>
        <v>0</v>
      </c>
      <c r="BU500">
        <f t="shared" si="417"/>
        <v>0</v>
      </c>
      <c r="BV500" t="str">
        <f t="shared" si="418"/>
        <v/>
      </c>
      <c r="BW500" s="14" t="str">
        <f t="shared" si="444"/>
        <v/>
      </c>
      <c r="BX500" s="15" t="str">
        <f t="shared" si="410"/>
        <v/>
      </c>
      <c r="BY500">
        <f t="shared" si="419"/>
        <v>6.5961265150763268E-2</v>
      </c>
      <c r="BZ500">
        <f t="shared" si="420"/>
        <v>-0.96719803242732905</v>
      </c>
      <c r="CA500">
        <f t="shared" si="421"/>
        <v>0.80855415283278498</v>
      </c>
    </row>
    <row r="501" spans="1:79" x14ac:dyDescent="0.25">
      <c r="A501" s="1">
        <v>37979</v>
      </c>
      <c r="B501" s="2">
        <v>1.408571</v>
      </c>
      <c r="C501" s="2">
        <v>1.457857</v>
      </c>
      <c r="D501">
        <f t="shared" si="411"/>
        <v>1.408571</v>
      </c>
      <c r="E501" s="2">
        <f t="shared" si="411"/>
        <v>1.457857</v>
      </c>
      <c r="F501" s="4">
        <f t="shared" si="422"/>
        <v>-1.0040362453851667E-2</v>
      </c>
      <c r="G501" s="4">
        <f t="shared" si="435"/>
        <v>2.5627730966513208E-2</v>
      </c>
      <c r="H501" s="4">
        <f t="shared" si="456"/>
        <v>-2.2977690476046891E-2</v>
      </c>
      <c r="I501" s="5">
        <f t="shared" si="412"/>
        <v>4.9285999999999941E-2</v>
      </c>
      <c r="J501">
        <f t="shared" si="405"/>
        <v>1</v>
      </c>
      <c r="K501">
        <f t="shared" si="423"/>
        <v>1.4258571999999998</v>
      </c>
      <c r="L501">
        <f t="shared" si="455"/>
        <v>1.4709642000000001</v>
      </c>
      <c r="M501" t="str">
        <f t="shared" si="424"/>
        <v/>
      </c>
      <c r="R501" s="13">
        <f t="shared" si="425"/>
        <v>-4.510700000000023E-2</v>
      </c>
      <c r="S501" s="14" t="str">
        <f t="shared" si="432"/>
        <v/>
      </c>
      <c r="T501" s="14">
        <f t="shared" si="427"/>
        <v>-100</v>
      </c>
      <c r="U501" s="15">
        <f t="shared" si="428"/>
        <v>1.0040362453851668</v>
      </c>
      <c r="V501" t="str">
        <f t="shared" si="429"/>
        <v/>
      </c>
      <c r="Y501" s="13" t="str">
        <f t="shared" si="430"/>
        <v/>
      </c>
      <c r="Z501" t="str">
        <f t="shared" si="426"/>
        <v/>
      </c>
      <c r="AB501" s="14" t="str">
        <f t="shared" si="433"/>
        <v/>
      </c>
      <c r="AC501" t="str">
        <f t="shared" si="431"/>
        <v/>
      </c>
      <c r="AE501" s="15" t="str">
        <f t="shared" si="434"/>
        <v/>
      </c>
      <c r="AF501" t="str">
        <f t="shared" si="457"/>
        <v/>
      </c>
      <c r="AI501" s="21">
        <f t="shared" si="413"/>
        <v>37979</v>
      </c>
      <c r="AJ501" s="14">
        <f t="shared" si="406"/>
        <v>1.408571</v>
      </c>
      <c r="AK501" s="22">
        <f t="shared" si="414"/>
        <v>3.1947271383551079E-2</v>
      </c>
      <c r="AL501" s="14">
        <f t="shared" si="447"/>
        <v>1.4138899875363506</v>
      </c>
      <c r="AM501" s="14">
        <f t="shared" si="448"/>
        <v>3.2978837267272257E-2</v>
      </c>
      <c r="AN501" s="14">
        <f t="shared" si="449"/>
        <v>-0.16128487166614325</v>
      </c>
      <c r="AO501" s="14" t="str">
        <f t="shared" si="450"/>
        <v/>
      </c>
      <c r="AP501" s="14" t="str">
        <f t="shared" si="451"/>
        <v/>
      </c>
      <c r="AQ501" s="15" t="str">
        <f t="shared" si="452"/>
        <v/>
      </c>
      <c r="AT501" s="21">
        <f t="shared" si="407"/>
        <v>37979</v>
      </c>
      <c r="AU501" s="14">
        <f t="shared" si="401"/>
        <v>1.408571</v>
      </c>
      <c r="AV501" s="22">
        <f t="shared" si="402"/>
        <v>3.1947271383551079E-2</v>
      </c>
      <c r="AW501" s="14">
        <f>VLOOKUP(AT501,DATA_FEEDS!$F$7:$H$2022,3,FALSE)</f>
        <v>42.179000000000002</v>
      </c>
      <c r="AX501" s="14">
        <f t="shared" si="438"/>
        <v>43.230499999999992</v>
      </c>
      <c r="AY501" s="14">
        <f t="shared" si="439"/>
        <v>-0.48263546592495771</v>
      </c>
      <c r="AZ501" s="14" t="str">
        <f t="shared" si="440"/>
        <v/>
      </c>
      <c r="BA501" s="14" t="str">
        <f t="shared" si="441"/>
        <v/>
      </c>
      <c r="BB501" s="15" t="str">
        <f t="shared" si="442"/>
        <v/>
      </c>
      <c r="BE501" s="20">
        <f t="shared" si="408"/>
        <v>37979</v>
      </c>
      <c r="BF501">
        <f t="shared" si="403"/>
        <v>1.408571</v>
      </c>
      <c r="BG501">
        <f t="shared" si="404"/>
        <v>3.1947271383551079E-2</v>
      </c>
      <c r="BH501">
        <f>VLOOKUP(BE501,DATA_FEEDS!$A$7:$B$2095,2,FALSE)</f>
        <v>70.8</v>
      </c>
      <c r="BI501">
        <f t="shared" si="445"/>
        <v>76.18461538461537</v>
      </c>
      <c r="BJ501">
        <f t="shared" si="446"/>
        <v>-3.2711037949315354</v>
      </c>
      <c r="BK501">
        <f t="shared" si="436"/>
        <v>-100</v>
      </c>
      <c r="BL501" s="14">
        <f t="shared" si="437"/>
        <v>-3.1947271383551081</v>
      </c>
      <c r="BM501" s="15">
        <f t="shared" si="443"/>
        <v>-3.1947271383551081</v>
      </c>
      <c r="BP501" s="20">
        <f t="shared" si="409"/>
        <v>37979</v>
      </c>
      <c r="BQ501">
        <f t="shared" si="453"/>
        <v>1.408571</v>
      </c>
      <c r="BR501">
        <f t="shared" si="454"/>
        <v>3.1947271383551079E-2</v>
      </c>
      <c r="BS501">
        <f t="shared" si="415"/>
        <v>0</v>
      </c>
      <c r="BT501">
        <f t="shared" si="416"/>
        <v>0</v>
      </c>
      <c r="BU501">
        <f t="shared" si="417"/>
        <v>-100</v>
      </c>
      <c r="BV501">
        <f t="shared" si="418"/>
        <v>-100</v>
      </c>
      <c r="BW501" s="14">
        <f t="shared" si="444"/>
        <v>-3.1947271383551081</v>
      </c>
      <c r="BX501" s="15">
        <f t="shared" si="410"/>
        <v>-3.1947271383551081</v>
      </c>
      <c r="BY501">
        <f t="shared" si="419"/>
        <v>-0.16128487166614325</v>
      </c>
      <c r="BZ501">
        <f t="shared" si="420"/>
        <v>-0.48263546592495771</v>
      </c>
      <c r="CA501">
        <f t="shared" si="421"/>
        <v>-3.2711037949315354</v>
      </c>
    </row>
    <row r="502" spans="1:79" x14ac:dyDescent="0.25">
      <c r="A502" s="1">
        <v>37981</v>
      </c>
      <c r="B502" s="2">
        <v>1.4535709999999999</v>
      </c>
      <c r="C502" s="2">
        <v>1.484286</v>
      </c>
      <c r="D502">
        <f t="shared" si="411"/>
        <v>1.4535709999999999</v>
      </c>
      <c r="E502" s="2">
        <f t="shared" si="411"/>
        <v>1.484286</v>
      </c>
      <c r="F502" s="4">
        <f t="shared" si="422"/>
        <v>3.1947271383551079E-2</v>
      </c>
      <c r="G502" s="4">
        <f t="shared" si="435"/>
        <v>2.9222483484647531E-2</v>
      </c>
      <c r="H502" s="4">
        <f t="shared" si="456"/>
        <v>0</v>
      </c>
      <c r="I502" s="5">
        <f t="shared" si="412"/>
        <v>3.0715000000000048E-2</v>
      </c>
      <c r="J502">
        <f t="shared" si="405"/>
        <v>1</v>
      </c>
      <c r="K502">
        <f t="shared" si="423"/>
        <v>1.4364285999999999</v>
      </c>
      <c r="L502">
        <f t="shared" si="455"/>
        <v>1.4711785000000002</v>
      </c>
      <c r="M502" t="str">
        <f t="shared" si="424"/>
        <v/>
      </c>
      <c r="R502" s="13">
        <f t="shared" si="425"/>
        <v>-3.4749900000000222E-2</v>
      </c>
      <c r="S502" s="14" t="str">
        <f t="shared" si="432"/>
        <v/>
      </c>
      <c r="T502" s="14">
        <f t="shared" si="427"/>
        <v>-100</v>
      </c>
      <c r="U502" s="15">
        <f t="shared" si="428"/>
        <v>-3.1947271383551081</v>
      </c>
      <c r="V502">
        <f t="shared" si="429"/>
        <v>-3.1947271383551081</v>
      </c>
      <c r="Y502" s="13" t="str">
        <f t="shared" si="430"/>
        <v/>
      </c>
      <c r="Z502" t="str">
        <f t="shared" si="426"/>
        <v/>
      </c>
      <c r="AB502" s="14" t="str">
        <f t="shared" si="433"/>
        <v/>
      </c>
      <c r="AC502" t="str">
        <f t="shared" si="431"/>
        <v/>
      </c>
      <c r="AE502" s="15" t="str">
        <f t="shared" si="434"/>
        <v/>
      </c>
      <c r="AF502" t="str">
        <f t="shared" si="457"/>
        <v/>
      </c>
      <c r="AI502" s="21">
        <f t="shared" si="413"/>
        <v>37981</v>
      </c>
      <c r="AJ502" s="14">
        <f t="shared" si="406"/>
        <v>1.4535709999999999</v>
      </c>
      <c r="AK502" s="22">
        <f t="shared" si="414"/>
        <v>2.7518435631971219E-2</v>
      </c>
      <c r="AL502" s="14">
        <f t="shared" si="447"/>
        <v>1.3981516149149513</v>
      </c>
      <c r="AM502" s="14">
        <f t="shared" si="448"/>
        <v>3.2414101562364919E-2</v>
      </c>
      <c r="AN502" s="14">
        <f t="shared" si="449"/>
        <v>1.7097307163803817</v>
      </c>
      <c r="AO502" s="14">
        <f t="shared" si="450"/>
        <v>-100</v>
      </c>
      <c r="AP502" s="14">
        <f t="shared" si="451"/>
        <v>-2.7518435631971219</v>
      </c>
      <c r="AQ502" s="15">
        <f t="shared" si="452"/>
        <v>-2.7518435631971219</v>
      </c>
      <c r="AT502" s="21">
        <f t="shared" si="407"/>
        <v>37981</v>
      </c>
      <c r="AU502" s="14">
        <f t="shared" si="401"/>
        <v>1.4535709999999999</v>
      </c>
      <c r="AV502" s="22">
        <f t="shared" si="402"/>
        <v>2.7518435631971219E-2</v>
      </c>
      <c r="AW502" s="14">
        <f>VLOOKUP(AT502,DATA_FEEDS!$F$7:$H$2022,3,FALSE)</f>
        <v>42.210999999999999</v>
      </c>
      <c r="AX502" s="14">
        <f t="shared" si="438"/>
        <v>43.092000000000006</v>
      </c>
      <c r="AY502" s="14">
        <f t="shared" si="439"/>
        <v>-0.40963113006458984</v>
      </c>
      <c r="AZ502" s="14" t="str">
        <f t="shared" si="440"/>
        <v/>
      </c>
      <c r="BA502" s="14" t="str">
        <f t="shared" si="441"/>
        <v/>
      </c>
      <c r="BB502" s="15" t="str">
        <f t="shared" si="442"/>
        <v/>
      </c>
      <c r="BE502" s="20">
        <f t="shared" si="408"/>
        <v>37981</v>
      </c>
      <c r="BF502">
        <f t="shared" si="403"/>
        <v>1.4535709999999999</v>
      </c>
      <c r="BG502">
        <f t="shared" si="404"/>
        <v>2.7518435631971219E-2</v>
      </c>
      <c r="BH502">
        <f>VLOOKUP(BE502,DATA_FEEDS!$A$7:$B$2095,2,FALSE)</f>
        <v>70.599999999999994</v>
      </c>
      <c r="BI502">
        <f t="shared" si="445"/>
        <v>75.769230769230774</v>
      </c>
      <c r="BJ502">
        <f t="shared" si="446"/>
        <v>-2.1918838008189803</v>
      </c>
      <c r="BK502">
        <f t="shared" si="436"/>
        <v>-100</v>
      </c>
      <c r="BL502" s="14">
        <f t="shared" si="437"/>
        <v>-2.7518435631971219</v>
      </c>
      <c r="BM502" s="15">
        <f t="shared" si="443"/>
        <v>-2.7518435631971219</v>
      </c>
      <c r="BP502" s="20">
        <f t="shared" si="409"/>
        <v>37981</v>
      </c>
      <c r="BQ502">
        <f t="shared" si="453"/>
        <v>1.4535709999999999</v>
      </c>
      <c r="BR502">
        <f t="shared" si="454"/>
        <v>2.7518435631971219E-2</v>
      </c>
      <c r="BS502">
        <f t="shared" si="415"/>
        <v>-100</v>
      </c>
      <c r="BT502">
        <f t="shared" si="416"/>
        <v>0</v>
      </c>
      <c r="BU502">
        <f t="shared" si="417"/>
        <v>-100</v>
      </c>
      <c r="BV502">
        <f t="shared" si="418"/>
        <v>-100</v>
      </c>
      <c r="BW502" s="14">
        <f t="shared" si="444"/>
        <v>-2.7518435631971219</v>
      </c>
      <c r="BX502" s="15">
        <f t="shared" si="410"/>
        <v>-2.7518435631971219</v>
      </c>
      <c r="BY502">
        <f t="shared" si="419"/>
        <v>1.7097307163803817</v>
      </c>
      <c r="BZ502">
        <f t="shared" si="420"/>
        <v>-0.40963113006458984</v>
      </c>
      <c r="CA502">
        <f t="shared" si="421"/>
        <v>-2.1918838008189803</v>
      </c>
    </row>
    <row r="503" spans="1:79" x14ac:dyDescent="0.25">
      <c r="A503" s="1">
        <v>37984</v>
      </c>
      <c r="B503" s="2">
        <v>1.493571</v>
      </c>
      <c r="C503" s="2">
        <v>1.5107139999999999</v>
      </c>
      <c r="D503">
        <f t="shared" si="411"/>
        <v>1.493571</v>
      </c>
      <c r="E503" s="2">
        <f t="shared" si="411"/>
        <v>1.5107139999999999</v>
      </c>
      <c r="F503" s="4">
        <f t="shared" si="422"/>
        <v>2.7518435631971219E-2</v>
      </c>
      <c r="G503" s="4">
        <f t="shared" si="435"/>
        <v>7.633600295246909E-2</v>
      </c>
      <c r="H503" s="4">
        <f t="shared" si="456"/>
        <v>5.2280423220571089E-3</v>
      </c>
      <c r="I503" s="5">
        <f t="shared" si="412"/>
        <v>1.7142999999999908E-2</v>
      </c>
      <c r="J503">
        <f t="shared" si="405"/>
        <v>1</v>
      </c>
      <c r="K503">
        <f t="shared" si="423"/>
        <v>1.4571428</v>
      </c>
      <c r="L503">
        <f t="shared" si="455"/>
        <v>1.47203565</v>
      </c>
      <c r="M503" t="str">
        <f t="shared" si="424"/>
        <v/>
      </c>
      <c r="R503" s="13">
        <f t="shared" si="425"/>
        <v>-1.4892850000000069E-2</v>
      </c>
      <c r="S503" s="14" t="str">
        <f t="shared" si="432"/>
        <v/>
      </c>
      <c r="T503" s="14">
        <f t="shared" si="427"/>
        <v>-100</v>
      </c>
      <c r="U503" s="15">
        <f t="shared" si="428"/>
        <v>-2.7518435631971219</v>
      </c>
      <c r="V503">
        <f t="shared" si="429"/>
        <v>-2.7518435631971219</v>
      </c>
      <c r="Y503" s="13" t="str">
        <f t="shared" si="430"/>
        <v/>
      </c>
      <c r="Z503" t="str">
        <f t="shared" si="426"/>
        <v/>
      </c>
      <c r="AB503" s="14" t="str">
        <f t="shared" si="433"/>
        <v/>
      </c>
      <c r="AC503" t="str">
        <f t="shared" si="431"/>
        <v/>
      </c>
      <c r="AE503" s="15" t="str">
        <f t="shared" si="434"/>
        <v/>
      </c>
      <c r="AF503" t="str">
        <f t="shared" si="457"/>
        <v/>
      </c>
      <c r="AI503" s="21">
        <f t="shared" si="413"/>
        <v>37984</v>
      </c>
      <c r="AJ503" s="14">
        <f t="shared" si="406"/>
        <v>1.493571</v>
      </c>
      <c r="AK503" s="22">
        <f t="shared" si="414"/>
        <v>1.2912677067243482E-2</v>
      </c>
      <c r="AL503" s="14">
        <f t="shared" si="447"/>
        <v>1.3977243130898671</v>
      </c>
      <c r="AM503" s="14">
        <f t="shared" si="448"/>
        <v>3.5232385259065753E-2</v>
      </c>
      <c r="AN503" s="14">
        <f t="shared" si="449"/>
        <v>2.7204143632446876</v>
      </c>
      <c r="AO503" s="14">
        <f t="shared" si="450"/>
        <v>-100</v>
      </c>
      <c r="AP503" s="14">
        <f t="shared" si="451"/>
        <v>-1.2912677067243483</v>
      </c>
      <c r="AQ503" s="15">
        <f t="shared" si="452"/>
        <v>-1.2912677067243483</v>
      </c>
      <c r="AT503" s="21">
        <f t="shared" si="407"/>
        <v>37984</v>
      </c>
      <c r="AU503" s="14">
        <f t="shared" si="401"/>
        <v>1.493571</v>
      </c>
      <c r="AV503" s="22">
        <f t="shared" si="402"/>
        <v>1.2912677067243482E-2</v>
      </c>
      <c r="AW503" s="14">
        <f>VLOOKUP(AT503,DATA_FEEDS!$F$7:$H$2022,3,FALSE)</f>
        <v>40.698999999999998</v>
      </c>
      <c r="AX503" s="14">
        <f t="shared" si="438"/>
        <v>42.640100000000004</v>
      </c>
      <c r="AY503" s="14">
        <f t="shared" si="439"/>
        <v>-0.89489566296207868</v>
      </c>
      <c r="AZ503" s="14" t="str">
        <f t="shared" si="440"/>
        <v/>
      </c>
      <c r="BA503" s="14" t="str">
        <f t="shared" si="441"/>
        <v/>
      </c>
      <c r="BB503" s="15" t="str">
        <f t="shared" si="442"/>
        <v/>
      </c>
      <c r="BE503" s="20">
        <f t="shared" si="408"/>
        <v>37984</v>
      </c>
      <c r="BF503">
        <f t="shared" si="403"/>
        <v>1.493571</v>
      </c>
      <c r="BG503">
        <f t="shared" si="404"/>
        <v>1.2912677067243482E-2</v>
      </c>
      <c r="BH503">
        <f>VLOOKUP(BE503,DATA_FEEDS!$A$7:$B$2095,2,FALSE)</f>
        <v>70.900000000000006</v>
      </c>
      <c r="BI503">
        <f t="shared" si="445"/>
        <v>75.376923076923077</v>
      </c>
      <c r="BJ503">
        <f t="shared" si="446"/>
        <v>-1.5645371990118049</v>
      </c>
      <c r="BK503">
        <f t="shared" si="436"/>
        <v>-100</v>
      </c>
      <c r="BL503" s="14">
        <f t="shared" si="437"/>
        <v>-1.2912677067243483</v>
      </c>
      <c r="BM503" s="15">
        <f t="shared" si="443"/>
        <v>-1.2912677067243483</v>
      </c>
      <c r="BP503" s="20">
        <f t="shared" si="409"/>
        <v>37984</v>
      </c>
      <c r="BQ503">
        <f t="shared" si="453"/>
        <v>1.493571</v>
      </c>
      <c r="BR503">
        <f t="shared" si="454"/>
        <v>1.2912677067243482E-2</v>
      </c>
      <c r="BS503">
        <f t="shared" si="415"/>
        <v>-100</v>
      </c>
      <c r="BT503">
        <f t="shared" si="416"/>
        <v>0</v>
      </c>
      <c r="BU503">
        <f t="shared" si="417"/>
        <v>-100</v>
      </c>
      <c r="BV503">
        <f t="shared" si="418"/>
        <v>-100</v>
      </c>
      <c r="BW503" s="14">
        <f t="shared" si="444"/>
        <v>-1.2912677067243483</v>
      </c>
      <c r="BX503" s="15">
        <f t="shared" si="410"/>
        <v>-1.2912677067243483</v>
      </c>
      <c r="BY503">
        <f t="shared" si="419"/>
        <v>2.7204143632446876</v>
      </c>
      <c r="BZ503">
        <f t="shared" si="420"/>
        <v>-0.89489566296207868</v>
      </c>
      <c r="CA503">
        <f t="shared" si="421"/>
        <v>-1.5645371990118049</v>
      </c>
    </row>
    <row r="504" spans="1:79" x14ac:dyDescent="0.25">
      <c r="A504" s="1">
        <v>37985</v>
      </c>
      <c r="B504" s="2">
        <v>1.5128569999999999</v>
      </c>
      <c r="C504" s="2">
        <v>1.52</v>
      </c>
      <c r="D504">
        <f t="shared" si="411"/>
        <v>1.5128569999999999</v>
      </c>
      <c r="E504" s="2">
        <f t="shared" si="411"/>
        <v>1.52</v>
      </c>
      <c r="F504" s="4">
        <f t="shared" si="422"/>
        <v>1.2912677067243482E-2</v>
      </c>
      <c r="G504" s="4">
        <f t="shared" si="435"/>
        <v>6.8273199625823233E-2</v>
      </c>
      <c r="H504" s="4">
        <f t="shared" si="456"/>
        <v>-1.4814723593955827E-2</v>
      </c>
      <c r="I504" s="5">
        <f t="shared" si="412"/>
        <v>7.1430000000001215E-3</v>
      </c>
      <c r="J504">
        <f t="shared" si="405"/>
        <v>1</v>
      </c>
      <c r="K504">
        <f t="shared" si="423"/>
        <v>1.4775714</v>
      </c>
      <c r="L504">
        <f t="shared" si="455"/>
        <v>1.4704999500000002</v>
      </c>
      <c r="M504" t="str">
        <f t="shared" si="424"/>
        <v/>
      </c>
      <c r="R504" s="13">
        <f t="shared" si="425"/>
        <v>7.0714499999997571E-3</v>
      </c>
      <c r="S504" s="14">
        <f t="shared" si="432"/>
        <v>100</v>
      </c>
      <c r="T504" s="14">
        <f t="shared" si="427"/>
        <v>0</v>
      </c>
      <c r="U504" s="15" t="str">
        <f t="shared" si="428"/>
        <v/>
      </c>
      <c r="V504" t="str">
        <f t="shared" si="429"/>
        <v/>
      </c>
      <c r="Y504" s="13" t="str">
        <f t="shared" si="430"/>
        <v/>
      </c>
      <c r="Z504" t="str">
        <f t="shared" si="426"/>
        <v/>
      </c>
      <c r="AB504" s="14" t="str">
        <f t="shared" si="433"/>
        <v/>
      </c>
      <c r="AC504" t="str">
        <f t="shared" si="431"/>
        <v/>
      </c>
      <c r="AE504" s="15" t="str">
        <f t="shared" si="434"/>
        <v/>
      </c>
      <c r="AF504" t="str">
        <f t="shared" si="457"/>
        <v/>
      </c>
      <c r="AI504" s="21">
        <f t="shared" si="413"/>
        <v>37985</v>
      </c>
      <c r="AJ504" s="14">
        <f t="shared" si="406"/>
        <v>1.5128569999999999</v>
      </c>
      <c r="AK504" s="22">
        <f t="shared" si="414"/>
        <v>8.0265352244131578E-3</v>
      </c>
      <c r="AL504" s="14">
        <f t="shared" si="447"/>
        <v>1.4308409652904714</v>
      </c>
      <c r="AM504" s="14">
        <f t="shared" si="448"/>
        <v>4.1216142716320847E-2</v>
      </c>
      <c r="AN504" s="14">
        <f t="shared" si="449"/>
        <v>1.9899007841180534</v>
      </c>
      <c r="AO504" s="14">
        <f t="shared" si="450"/>
        <v>-100</v>
      </c>
      <c r="AP504" s="14">
        <f t="shared" si="451"/>
        <v>-0.80265352244131583</v>
      </c>
      <c r="AQ504" s="15">
        <f t="shared" si="452"/>
        <v>-0.80265352244131583</v>
      </c>
      <c r="AT504" s="21">
        <f t="shared" si="407"/>
        <v>37985</v>
      </c>
      <c r="AU504" s="14">
        <f t="shared" si="401"/>
        <v>1.5128569999999999</v>
      </c>
      <c r="AV504" s="22">
        <f t="shared" si="402"/>
        <v>8.0265352244131578E-3</v>
      </c>
      <c r="AW504" s="14">
        <f>VLOOKUP(AT504,DATA_FEEDS!$F$7:$H$2022,3,FALSE)</f>
        <v>44.816000000000003</v>
      </c>
      <c r="AX504" s="14">
        <f t="shared" si="438"/>
        <v>42.818799999999996</v>
      </c>
      <c r="AY504" s="14">
        <f t="shared" si="439"/>
        <v>0.92998037827393343</v>
      </c>
      <c r="AZ504" s="14" t="str">
        <f t="shared" si="440"/>
        <v/>
      </c>
      <c r="BA504" s="14" t="str">
        <f t="shared" si="441"/>
        <v/>
      </c>
      <c r="BB504" s="15" t="str">
        <f t="shared" si="442"/>
        <v/>
      </c>
      <c r="BE504" s="20">
        <f t="shared" si="408"/>
        <v>37985</v>
      </c>
      <c r="BF504">
        <f t="shared" si="403"/>
        <v>1.5128569999999999</v>
      </c>
      <c r="BG504">
        <f t="shared" si="404"/>
        <v>8.0265352244131578E-3</v>
      </c>
      <c r="BH504">
        <f>VLOOKUP(BE504,DATA_FEEDS!$A$7:$B$2095,2,FALSE)</f>
        <v>64.5</v>
      </c>
      <c r="BI504">
        <f t="shared" si="445"/>
        <v>74.461538461538467</v>
      </c>
      <c r="BJ504">
        <f t="shared" si="446"/>
        <v>-3.1408607685670011</v>
      </c>
      <c r="BK504">
        <f t="shared" si="436"/>
        <v>-100</v>
      </c>
      <c r="BL504" s="14">
        <f t="shared" si="437"/>
        <v>-0.80265352244131583</v>
      </c>
      <c r="BM504" s="15">
        <f t="shared" si="443"/>
        <v>-0.80265352244131583</v>
      </c>
      <c r="BP504" s="20">
        <f t="shared" si="409"/>
        <v>37985</v>
      </c>
      <c r="BQ504">
        <f t="shared" si="453"/>
        <v>1.5128569999999999</v>
      </c>
      <c r="BR504">
        <f t="shared" si="454"/>
        <v>8.0265352244131578E-3</v>
      </c>
      <c r="BS504">
        <f t="shared" si="415"/>
        <v>-100</v>
      </c>
      <c r="BT504">
        <f t="shared" si="416"/>
        <v>0</v>
      </c>
      <c r="BU504">
        <f t="shared" si="417"/>
        <v>-100</v>
      </c>
      <c r="BV504">
        <f t="shared" si="418"/>
        <v>-100</v>
      </c>
      <c r="BW504" s="14">
        <f t="shared" si="444"/>
        <v>-0.80265352244131583</v>
      </c>
      <c r="BX504" s="15">
        <f t="shared" si="410"/>
        <v>-0.80265352244131583</v>
      </c>
      <c r="BY504">
        <f t="shared" si="419"/>
        <v>1.9899007841180534</v>
      </c>
      <c r="BZ504">
        <f t="shared" si="420"/>
        <v>0.92998037827393343</v>
      </c>
      <c r="CA504">
        <f t="shared" si="421"/>
        <v>-3.1408607685670011</v>
      </c>
    </row>
    <row r="505" spans="1:79" x14ac:dyDescent="0.25">
      <c r="A505" s="1">
        <v>37986</v>
      </c>
      <c r="B505" s="2">
        <v>1.5249999999999999</v>
      </c>
      <c r="C505" s="2">
        <v>1.526429</v>
      </c>
      <c r="D505">
        <f t="shared" si="411"/>
        <v>1.5249999999999999</v>
      </c>
      <c r="E505" s="2">
        <f t="shared" si="411"/>
        <v>1.526429</v>
      </c>
      <c r="F505" s="4">
        <f t="shared" si="422"/>
        <v>8.0265352244131578E-3</v>
      </c>
      <c r="G505" s="4">
        <f t="shared" si="435"/>
        <v>8.3672033571612667E-2</v>
      </c>
      <c r="H505" s="4">
        <f t="shared" si="456"/>
        <v>-7.8917385028054454E-3</v>
      </c>
      <c r="I505" s="5">
        <f t="shared" si="412"/>
        <v>1.4290000000001246E-3</v>
      </c>
      <c r="J505">
        <f t="shared" si="405"/>
        <v>1</v>
      </c>
      <c r="K505">
        <f t="shared" si="423"/>
        <v>1.4998571999999999</v>
      </c>
      <c r="L505">
        <f t="shared" si="455"/>
        <v>1.4698928500000004</v>
      </c>
      <c r="M505" t="str">
        <f t="shared" si="424"/>
        <v/>
      </c>
      <c r="R505" s="13">
        <f t="shared" si="425"/>
        <v>2.9964349999999529E-2</v>
      </c>
      <c r="S505" s="14" t="str">
        <f t="shared" si="432"/>
        <v/>
      </c>
      <c r="T505" s="14">
        <f t="shared" si="427"/>
        <v>0</v>
      </c>
      <c r="U505" s="15" t="str">
        <f t="shared" si="428"/>
        <v/>
      </c>
      <c r="V505" t="str">
        <f t="shared" si="429"/>
        <v/>
      </c>
      <c r="Y505" s="13" t="str">
        <f t="shared" si="430"/>
        <v/>
      </c>
      <c r="Z505" t="str">
        <f t="shared" si="426"/>
        <v/>
      </c>
      <c r="AB505" s="14" t="str">
        <f t="shared" si="433"/>
        <v/>
      </c>
      <c r="AC505" t="str">
        <f t="shared" si="431"/>
        <v/>
      </c>
      <c r="AE505" s="15" t="str">
        <f t="shared" si="434"/>
        <v/>
      </c>
      <c r="AF505" t="str">
        <f t="shared" si="457"/>
        <v/>
      </c>
      <c r="AI505" s="21">
        <f t="shared" si="413"/>
        <v>37986</v>
      </c>
      <c r="AJ505" s="14">
        <f t="shared" si="406"/>
        <v>1.5249999999999999</v>
      </c>
      <c r="AK505" s="22">
        <f t="shared" si="414"/>
        <v>9.3678688524590301E-3</v>
      </c>
      <c r="AL505" s="14">
        <f t="shared" si="447"/>
        <v>1.4533697935795651</v>
      </c>
      <c r="AM505" s="14">
        <f t="shared" si="448"/>
        <v>4.6264017713226281E-2</v>
      </c>
      <c r="AN505" s="14">
        <f t="shared" si="449"/>
        <v>1.5482919547637273</v>
      </c>
      <c r="AO505" s="14">
        <f t="shared" si="450"/>
        <v>-100</v>
      </c>
      <c r="AP505" s="14">
        <f t="shared" si="451"/>
        <v>-0.93678688524590303</v>
      </c>
      <c r="AQ505" s="15">
        <f t="shared" si="452"/>
        <v>-0.93678688524590303</v>
      </c>
      <c r="AT505" s="21">
        <f t="shared" si="407"/>
        <v>37986</v>
      </c>
      <c r="AU505" s="14">
        <f t="shared" si="401"/>
        <v>1.5249999999999999</v>
      </c>
      <c r="AV505" s="22">
        <f t="shared" si="402"/>
        <v>9.3678688524590301E-3</v>
      </c>
      <c r="AW505" s="14">
        <f>VLOOKUP(AT505,DATA_FEEDS!$F$7:$H$2022,3,FALSE)</f>
        <v>46.866</v>
      </c>
      <c r="AX505" s="14">
        <f t="shared" si="438"/>
        <v>42.979799999999997</v>
      </c>
      <c r="AY505" s="14">
        <f t="shared" si="439"/>
        <v>1.7232322438417031</v>
      </c>
      <c r="AZ505" s="14">
        <f t="shared" si="440"/>
        <v>-100</v>
      </c>
      <c r="BA505" s="14">
        <f t="shared" si="441"/>
        <v>-0.93678688524590303</v>
      </c>
      <c r="BB505" s="15">
        <f t="shared" si="442"/>
        <v>-0.93678688524590303</v>
      </c>
      <c r="BE505" s="20">
        <f t="shared" si="408"/>
        <v>37986</v>
      </c>
      <c r="BF505">
        <f t="shared" si="403"/>
        <v>1.5249999999999999</v>
      </c>
      <c r="BG505">
        <f t="shared" si="404"/>
        <v>9.3678688524590301E-3</v>
      </c>
      <c r="BH505">
        <f>VLOOKUP(BE505,DATA_FEEDS!$A$7:$B$2095,2,FALSE)</f>
        <v>62</v>
      </c>
      <c r="BI505">
        <f t="shared" si="445"/>
        <v>73.207692307692312</v>
      </c>
      <c r="BJ505">
        <f t="shared" si="446"/>
        <v>-2.6141686424723258</v>
      </c>
      <c r="BK505">
        <f t="shared" si="436"/>
        <v>-100</v>
      </c>
      <c r="BL505" s="14">
        <f t="shared" si="437"/>
        <v>-0.93678688524590303</v>
      </c>
      <c r="BM505" s="15">
        <f t="shared" si="443"/>
        <v>-0.93678688524590303</v>
      </c>
      <c r="BP505" s="20">
        <f t="shared" si="409"/>
        <v>37986</v>
      </c>
      <c r="BQ505">
        <f t="shared" si="453"/>
        <v>1.5249999999999999</v>
      </c>
      <c r="BR505">
        <f t="shared" si="454"/>
        <v>9.3678688524590301E-3</v>
      </c>
      <c r="BS505">
        <f t="shared" si="415"/>
        <v>-100</v>
      </c>
      <c r="BT505">
        <f t="shared" si="416"/>
        <v>-100</v>
      </c>
      <c r="BU505">
        <f t="shared" si="417"/>
        <v>-100</v>
      </c>
      <c r="BV505">
        <f t="shared" si="418"/>
        <v>-100</v>
      </c>
      <c r="BW505" s="14">
        <f t="shared" si="444"/>
        <v>-0.93678688524590303</v>
      </c>
      <c r="BX505" s="15">
        <f t="shared" si="410"/>
        <v>-0.93678688524590303</v>
      </c>
      <c r="BY505">
        <f t="shared" si="419"/>
        <v>1.5482919547637273</v>
      </c>
      <c r="BZ505">
        <f t="shared" si="420"/>
        <v>1.7232322438417031</v>
      </c>
      <c r="CA505">
        <f t="shared" si="421"/>
        <v>-2.6141686424723258</v>
      </c>
    </row>
    <row r="506" spans="1:79" x14ac:dyDescent="0.25">
      <c r="A506" s="1">
        <v>37988</v>
      </c>
      <c r="B506" s="2">
        <v>1.5392859999999999</v>
      </c>
      <c r="C506" s="2">
        <v>1.52</v>
      </c>
      <c r="D506">
        <f t="shared" si="411"/>
        <v>1.5392859999999999</v>
      </c>
      <c r="E506" s="2">
        <f t="shared" si="411"/>
        <v>1.52</v>
      </c>
      <c r="F506" s="4">
        <f t="shared" si="422"/>
        <v>9.3678688524590301E-3</v>
      </c>
      <c r="G506" s="4">
        <f t="shared" si="435"/>
        <v>4.5700554014905415E-2</v>
      </c>
      <c r="H506" s="4">
        <f t="shared" si="456"/>
        <v>1.6237061363335525E-2</v>
      </c>
      <c r="I506" s="5">
        <f t="shared" si="412"/>
        <v>-1.9285999999999914E-2</v>
      </c>
      <c r="J506">
        <f t="shared" si="405"/>
        <v>1</v>
      </c>
      <c r="K506">
        <f t="shared" si="423"/>
        <v>1.5122858000000001</v>
      </c>
      <c r="L506">
        <f t="shared" si="455"/>
        <v>1.4707857000000002</v>
      </c>
      <c r="M506" t="str">
        <f t="shared" si="424"/>
        <v/>
      </c>
      <c r="R506" s="13">
        <f t="shared" si="425"/>
        <v>4.1500099999999929E-2</v>
      </c>
      <c r="S506" s="14" t="str">
        <f t="shared" si="432"/>
        <v/>
      </c>
      <c r="T506" s="14">
        <f t="shared" si="427"/>
        <v>0</v>
      </c>
      <c r="U506" s="15" t="str">
        <f t="shared" si="428"/>
        <v/>
      </c>
      <c r="V506" t="str">
        <f t="shared" si="429"/>
        <v/>
      </c>
      <c r="Y506" s="13" t="str">
        <f t="shared" si="430"/>
        <v/>
      </c>
      <c r="Z506" t="str">
        <f t="shared" si="426"/>
        <v/>
      </c>
      <c r="AB506" s="14" t="str">
        <f t="shared" si="433"/>
        <v/>
      </c>
      <c r="AC506" t="str">
        <f t="shared" si="431"/>
        <v/>
      </c>
      <c r="AE506" s="15" t="str">
        <f t="shared" si="434"/>
        <v/>
      </c>
      <c r="AF506" t="str">
        <f t="shared" si="457"/>
        <v/>
      </c>
      <c r="AI506" s="21">
        <f t="shared" si="413"/>
        <v>37988</v>
      </c>
      <c r="AJ506" s="14">
        <f t="shared" si="406"/>
        <v>1.5392859999999999</v>
      </c>
      <c r="AK506" s="22">
        <f t="shared" si="414"/>
        <v>-6.0326670937044229E-3</v>
      </c>
      <c r="AL506" s="14">
        <f t="shared" si="447"/>
        <v>1.4724561904353841</v>
      </c>
      <c r="AM506" s="14">
        <f t="shared" si="448"/>
        <v>4.9844045622228106E-2</v>
      </c>
      <c r="AN506" s="14">
        <f t="shared" si="449"/>
        <v>1.3407781958776808</v>
      </c>
      <c r="AO506" s="14" t="str">
        <f t="shared" si="450"/>
        <v/>
      </c>
      <c r="AP506" s="14" t="str">
        <f t="shared" si="451"/>
        <v/>
      </c>
      <c r="AQ506" s="15" t="str">
        <f t="shared" si="452"/>
        <v/>
      </c>
      <c r="AT506" s="21">
        <f t="shared" si="407"/>
        <v>37988</v>
      </c>
      <c r="AU506" s="14">
        <f t="shared" si="401"/>
        <v>1.5392859999999999</v>
      </c>
      <c r="AV506" s="22">
        <f t="shared" si="402"/>
        <v>-6.0326670937044229E-3</v>
      </c>
      <c r="AW506" s="14">
        <f>VLOOKUP(AT506,DATA_FEEDS!$F$7:$H$2022,3,FALSE)</f>
        <v>45.468000000000004</v>
      </c>
      <c r="AX506" s="14">
        <f t="shared" si="438"/>
        <v>42.786299999999997</v>
      </c>
      <c r="AY506" s="14">
        <f t="shared" si="439"/>
        <v>1.0755209131079813</v>
      </c>
      <c r="AZ506" s="14" t="str">
        <f t="shared" si="440"/>
        <v/>
      </c>
      <c r="BA506" s="14" t="str">
        <f t="shared" si="441"/>
        <v/>
      </c>
      <c r="BB506" s="15" t="str">
        <f t="shared" si="442"/>
        <v/>
      </c>
      <c r="BE506" s="20">
        <f t="shared" si="408"/>
        <v>37988</v>
      </c>
      <c r="BF506">
        <f t="shared" si="403"/>
        <v>1.5392859999999999</v>
      </c>
      <c r="BG506">
        <f t="shared" si="404"/>
        <v>-6.0326670937044229E-3</v>
      </c>
      <c r="BH506">
        <f>VLOOKUP(BE506,DATA_FEEDS!$A$7:$B$2095,2,FALSE)</f>
        <v>75.599999999999994</v>
      </c>
      <c r="BI506">
        <f t="shared" si="445"/>
        <v>73.353846153846149</v>
      </c>
      <c r="BJ506">
        <f t="shared" si="446"/>
        <v>0.40520351927546339</v>
      </c>
      <c r="BK506" t="str">
        <f t="shared" si="436"/>
        <v/>
      </c>
      <c r="BL506" s="14" t="str">
        <f t="shared" si="437"/>
        <v/>
      </c>
      <c r="BM506" s="15" t="str">
        <f t="shared" si="443"/>
        <v/>
      </c>
      <c r="BP506" s="20">
        <f t="shared" si="409"/>
        <v>37988</v>
      </c>
      <c r="BQ506">
        <f t="shared" si="453"/>
        <v>1.5392859999999999</v>
      </c>
      <c r="BR506">
        <f t="shared" si="454"/>
        <v>-6.0326670937044229E-3</v>
      </c>
      <c r="BS506">
        <f t="shared" si="415"/>
        <v>0</v>
      </c>
      <c r="BT506">
        <f t="shared" si="416"/>
        <v>0</v>
      </c>
      <c r="BU506">
        <f t="shared" si="417"/>
        <v>0</v>
      </c>
      <c r="BV506" t="str">
        <f t="shared" si="418"/>
        <v/>
      </c>
      <c r="BW506" s="14" t="str">
        <f t="shared" si="444"/>
        <v/>
      </c>
      <c r="BX506" s="15" t="str">
        <f t="shared" si="410"/>
        <v/>
      </c>
      <c r="BY506">
        <f t="shared" si="419"/>
        <v>1.3407781958776808</v>
      </c>
      <c r="BZ506">
        <f t="shared" si="420"/>
        <v>1.0755209131079813</v>
      </c>
      <c r="CA506">
        <f t="shared" si="421"/>
        <v>0.40520351927546339</v>
      </c>
    </row>
    <row r="507" spans="1:79" x14ac:dyDescent="0.25">
      <c r="A507" s="1">
        <v>37991</v>
      </c>
      <c r="B507" s="2">
        <v>1.53</v>
      </c>
      <c r="C507" s="2">
        <v>1.5835710000000001</v>
      </c>
      <c r="D507">
        <f t="shared" si="411"/>
        <v>1.53</v>
      </c>
      <c r="E507" s="2">
        <f t="shared" si="411"/>
        <v>1.5835710000000001</v>
      </c>
      <c r="F507" s="4">
        <f t="shared" si="422"/>
        <v>-6.0326670937044229E-3</v>
      </c>
      <c r="G507" s="4">
        <f t="shared" si="435"/>
        <v>6.0258266932070911E-2</v>
      </c>
      <c r="H507" s="4">
        <f t="shared" si="456"/>
        <v>6.0765364666542046E-2</v>
      </c>
      <c r="I507" s="5">
        <f t="shared" si="412"/>
        <v>5.3571000000000035E-2</v>
      </c>
      <c r="J507">
        <f t="shared" si="405"/>
        <v>1</v>
      </c>
      <c r="K507">
        <f t="shared" si="423"/>
        <v>1.5321427999999999</v>
      </c>
      <c r="L507">
        <f t="shared" si="455"/>
        <v>1.4744285500000001</v>
      </c>
      <c r="M507" t="str">
        <f t="shared" si="424"/>
        <v/>
      </c>
      <c r="R507" s="13">
        <f t="shared" si="425"/>
        <v>5.7714249999999856E-2</v>
      </c>
      <c r="S507" s="14" t="str">
        <f t="shared" si="432"/>
        <v/>
      </c>
      <c r="T507" s="14">
        <f t="shared" si="427"/>
        <v>0</v>
      </c>
      <c r="U507" s="15" t="str">
        <f t="shared" si="428"/>
        <v/>
      </c>
      <c r="V507" t="str">
        <f t="shared" si="429"/>
        <v/>
      </c>
      <c r="Y507" s="13" t="str">
        <f t="shared" si="430"/>
        <v/>
      </c>
      <c r="Z507" t="str">
        <f t="shared" si="426"/>
        <v/>
      </c>
      <c r="AB507" s="14" t="str">
        <f t="shared" si="433"/>
        <v/>
      </c>
      <c r="AC507" t="str">
        <f t="shared" si="431"/>
        <v/>
      </c>
      <c r="AE507" s="15" t="str">
        <f t="shared" si="434"/>
        <v/>
      </c>
      <c r="AF507" t="str">
        <f t="shared" si="457"/>
        <v/>
      </c>
      <c r="AI507" s="21">
        <f t="shared" si="413"/>
        <v>37991</v>
      </c>
      <c r="AJ507" s="14">
        <f t="shared" si="406"/>
        <v>1.53</v>
      </c>
      <c r="AK507" s="22">
        <f t="shared" si="414"/>
        <v>3.8749019607843105E-2</v>
      </c>
      <c r="AL507" s="14">
        <f t="shared" si="447"/>
        <v>1.5149954559478829</v>
      </c>
      <c r="AM507" s="14">
        <f t="shared" si="448"/>
        <v>4.5399901057195199E-2</v>
      </c>
      <c r="AN507" s="14">
        <f t="shared" si="449"/>
        <v>0.33049728529615724</v>
      </c>
      <c r="AO507" s="14" t="str">
        <f t="shared" si="450"/>
        <v/>
      </c>
      <c r="AP507" s="14" t="str">
        <f t="shared" si="451"/>
        <v/>
      </c>
      <c r="AQ507" s="15" t="str">
        <f t="shared" si="452"/>
        <v/>
      </c>
      <c r="AT507" s="21">
        <f t="shared" si="407"/>
        <v>37991</v>
      </c>
      <c r="AU507" s="14">
        <f t="shared" si="401"/>
        <v>1.53</v>
      </c>
      <c r="AV507" s="22">
        <f t="shared" si="402"/>
        <v>3.8749019607843105E-2</v>
      </c>
      <c r="AW507" s="14">
        <f>VLOOKUP(AT507,DATA_FEEDS!$F$7:$H$2022,3,FALSE)</f>
        <v>45.823999999999998</v>
      </c>
      <c r="AX507" s="14">
        <f t="shared" si="438"/>
        <v>43.126700000000007</v>
      </c>
      <c r="AY507" s="14">
        <f t="shared" si="439"/>
        <v>1.2455675004517581</v>
      </c>
      <c r="AZ507" s="14" t="str">
        <f t="shared" si="440"/>
        <v/>
      </c>
      <c r="BA507" s="14" t="str">
        <f t="shared" si="441"/>
        <v/>
      </c>
      <c r="BB507" s="15" t="str">
        <f t="shared" si="442"/>
        <v/>
      </c>
      <c r="BE507" s="20">
        <f t="shared" si="408"/>
        <v>37991</v>
      </c>
      <c r="BF507">
        <f t="shared" si="403"/>
        <v>1.53</v>
      </c>
      <c r="BG507">
        <f t="shared" si="404"/>
        <v>3.8749019607843105E-2</v>
      </c>
      <c r="BH507">
        <f>VLOOKUP(BE507,DATA_FEEDS!$A$7:$B$2095,2,FALSE)</f>
        <v>71.599999999999994</v>
      </c>
      <c r="BI507">
        <f t="shared" si="445"/>
        <v>73.138461538461542</v>
      </c>
      <c r="BJ507">
        <f t="shared" si="446"/>
        <v>-0.27579602018477711</v>
      </c>
      <c r="BK507" t="str">
        <f t="shared" si="436"/>
        <v/>
      </c>
      <c r="BL507" s="14" t="str">
        <f t="shared" si="437"/>
        <v/>
      </c>
      <c r="BM507" s="15" t="str">
        <f t="shared" si="443"/>
        <v/>
      </c>
      <c r="BP507" s="20">
        <f t="shared" si="409"/>
        <v>37991</v>
      </c>
      <c r="BQ507">
        <f t="shared" si="453"/>
        <v>1.53</v>
      </c>
      <c r="BR507">
        <f t="shared" si="454"/>
        <v>3.8749019607843105E-2</v>
      </c>
      <c r="BS507">
        <f t="shared" si="415"/>
        <v>0</v>
      </c>
      <c r="BT507">
        <f t="shared" si="416"/>
        <v>0</v>
      </c>
      <c r="BU507">
        <f t="shared" si="417"/>
        <v>0</v>
      </c>
      <c r="BV507" t="str">
        <f t="shared" si="418"/>
        <v/>
      </c>
      <c r="BW507" s="14" t="str">
        <f t="shared" si="444"/>
        <v/>
      </c>
      <c r="BX507" s="15" t="str">
        <f t="shared" si="410"/>
        <v/>
      </c>
      <c r="BY507">
        <f t="shared" si="419"/>
        <v>0.33049728529615724</v>
      </c>
      <c r="BZ507">
        <f t="shared" si="420"/>
        <v>1.2455675004517581</v>
      </c>
      <c r="CA507">
        <f t="shared" si="421"/>
        <v>-0.27579602018477711</v>
      </c>
    </row>
    <row r="508" spans="1:79" x14ac:dyDescent="0.25">
      <c r="A508" s="1">
        <v>37992</v>
      </c>
      <c r="B508" s="2">
        <v>1.589286</v>
      </c>
      <c r="C508" s="2">
        <v>1.5778570000000001</v>
      </c>
      <c r="D508">
        <f t="shared" si="411"/>
        <v>1.589286</v>
      </c>
      <c r="E508" s="2">
        <f t="shared" si="411"/>
        <v>1.5778570000000001</v>
      </c>
      <c r="F508" s="4">
        <f t="shared" si="422"/>
        <v>3.8749019607843105E-2</v>
      </c>
      <c r="G508" s="4">
        <f t="shared" si="435"/>
        <v>4.2965065435794772E-2</v>
      </c>
      <c r="H508" s="4">
        <f t="shared" si="456"/>
        <v>6.3041085073900896E-2</v>
      </c>
      <c r="I508" s="5">
        <f t="shared" si="412"/>
        <v>-1.1428999999999911E-2</v>
      </c>
      <c r="J508">
        <f t="shared" si="405"/>
        <v>1</v>
      </c>
      <c r="K508">
        <f t="shared" si="423"/>
        <v>1.5455713999999998</v>
      </c>
      <c r="L508">
        <f t="shared" si="455"/>
        <v>1.4788571000000001</v>
      </c>
      <c r="M508" t="str">
        <f t="shared" si="424"/>
        <v/>
      </c>
      <c r="R508" s="13">
        <f t="shared" si="425"/>
        <v>6.6714299999999671E-2</v>
      </c>
      <c r="S508" s="14" t="str">
        <f t="shared" si="432"/>
        <v/>
      </c>
      <c r="T508" s="14">
        <f t="shared" si="427"/>
        <v>0</v>
      </c>
      <c r="U508" s="15" t="str">
        <f t="shared" si="428"/>
        <v/>
      </c>
      <c r="V508" t="str">
        <f t="shared" si="429"/>
        <v/>
      </c>
      <c r="Y508" s="13" t="str">
        <f t="shared" si="430"/>
        <v/>
      </c>
      <c r="Z508" t="str">
        <f t="shared" si="426"/>
        <v/>
      </c>
      <c r="AB508" s="14" t="str">
        <f t="shared" si="433"/>
        <v/>
      </c>
      <c r="AC508" t="str">
        <f t="shared" si="431"/>
        <v/>
      </c>
      <c r="AE508" s="15" t="str">
        <f t="shared" si="434"/>
        <v/>
      </c>
      <c r="AF508" t="str">
        <f t="shared" si="457"/>
        <v/>
      </c>
      <c r="AI508" s="21">
        <f t="shared" si="413"/>
        <v>37992</v>
      </c>
      <c r="AJ508" s="14">
        <f t="shared" si="406"/>
        <v>1.589286</v>
      </c>
      <c r="AK508" s="22">
        <f t="shared" si="414"/>
        <v>-6.7420212598613659E-3</v>
      </c>
      <c r="AL508" s="14">
        <f t="shared" si="447"/>
        <v>1.5407136529590275</v>
      </c>
      <c r="AM508" s="14">
        <f t="shared" si="448"/>
        <v>2.7988189912148957E-2</v>
      </c>
      <c r="AN508" s="14">
        <f t="shared" si="449"/>
        <v>1.7354586771575553</v>
      </c>
      <c r="AO508" s="14">
        <f t="shared" si="450"/>
        <v>-100</v>
      </c>
      <c r="AP508" s="14">
        <f t="shared" si="451"/>
        <v>0.6742021259861366</v>
      </c>
      <c r="AQ508" s="15" t="str">
        <f t="shared" si="452"/>
        <v/>
      </c>
      <c r="AT508" s="21">
        <f t="shared" si="407"/>
        <v>37992</v>
      </c>
      <c r="AU508" s="14">
        <f t="shared" si="401"/>
        <v>1.589286</v>
      </c>
      <c r="AV508" s="22">
        <f t="shared" si="402"/>
        <v>-6.7420212598613659E-3</v>
      </c>
      <c r="AW508" s="14">
        <f>VLOOKUP(AT508,DATA_FEEDS!$F$7:$H$2022,3,FALSE)</f>
        <v>45.423000000000002</v>
      </c>
      <c r="AX508" s="14">
        <f t="shared" si="438"/>
        <v>43.597000000000008</v>
      </c>
      <c r="AY508" s="14">
        <f t="shared" si="439"/>
        <v>0.77362407294661861</v>
      </c>
      <c r="AZ508" s="14" t="str">
        <f t="shared" si="440"/>
        <v/>
      </c>
      <c r="BA508" s="14" t="str">
        <f t="shared" si="441"/>
        <v/>
      </c>
      <c r="BB508" s="15" t="str">
        <f t="shared" si="442"/>
        <v/>
      </c>
      <c r="BE508" s="20">
        <f t="shared" si="408"/>
        <v>37992</v>
      </c>
      <c r="BF508">
        <f t="shared" si="403"/>
        <v>1.589286</v>
      </c>
      <c r="BG508">
        <f t="shared" si="404"/>
        <v>-6.7420212598613659E-3</v>
      </c>
      <c r="BH508">
        <f>VLOOKUP(BE508,DATA_FEEDS!$A$7:$B$2095,2,FALSE)</f>
        <v>65</v>
      </c>
      <c r="BI508">
        <f t="shared" si="445"/>
        <v>72.269230769230774</v>
      </c>
      <c r="BJ508">
        <f t="shared" si="446"/>
        <v>-1.3191583709071328</v>
      </c>
      <c r="BK508">
        <f t="shared" si="436"/>
        <v>-100</v>
      </c>
      <c r="BL508" s="14">
        <f t="shared" si="437"/>
        <v>0.6742021259861366</v>
      </c>
      <c r="BM508" s="15" t="str">
        <f t="shared" si="443"/>
        <v/>
      </c>
      <c r="BP508" s="20">
        <f t="shared" si="409"/>
        <v>37992</v>
      </c>
      <c r="BQ508">
        <f t="shared" si="453"/>
        <v>1.589286</v>
      </c>
      <c r="BR508">
        <f t="shared" si="454"/>
        <v>-6.7420212598613659E-3</v>
      </c>
      <c r="BS508">
        <f t="shared" si="415"/>
        <v>-100</v>
      </c>
      <c r="BT508">
        <f t="shared" si="416"/>
        <v>0</v>
      </c>
      <c r="BU508">
        <f t="shared" si="417"/>
        <v>-100</v>
      </c>
      <c r="BV508">
        <f t="shared" si="418"/>
        <v>-100</v>
      </c>
      <c r="BW508" s="14">
        <f t="shared" si="444"/>
        <v>0.6742021259861366</v>
      </c>
      <c r="BX508" s="15" t="str">
        <f t="shared" si="410"/>
        <v/>
      </c>
      <c r="BY508">
        <f t="shared" si="419"/>
        <v>1.7354586771575553</v>
      </c>
      <c r="BZ508">
        <f t="shared" si="420"/>
        <v>0.77362407294661861</v>
      </c>
      <c r="CA508">
        <f t="shared" si="421"/>
        <v>-1.3191583709071328</v>
      </c>
    </row>
    <row r="509" spans="1:79" x14ac:dyDescent="0.25">
      <c r="A509" s="1">
        <v>37993</v>
      </c>
      <c r="B509" s="2">
        <v>1.5785709999999999</v>
      </c>
      <c r="C509" s="2">
        <v>1.6135710000000001</v>
      </c>
      <c r="D509">
        <f t="shared" si="411"/>
        <v>1.5785709999999999</v>
      </c>
      <c r="E509" s="2">
        <f t="shared" si="411"/>
        <v>1.6135710000000001</v>
      </c>
      <c r="F509" s="4">
        <f t="shared" si="422"/>
        <v>-6.7420212598613659E-3</v>
      </c>
      <c r="G509" s="4">
        <f t="shared" si="435"/>
        <v>5.8079344262295204E-2</v>
      </c>
      <c r="H509" s="4">
        <f t="shared" si="456"/>
        <v>6.7075666785482643E-2</v>
      </c>
      <c r="I509" s="5">
        <f t="shared" si="412"/>
        <v>3.5000000000000142E-2</v>
      </c>
      <c r="J509">
        <f t="shared" si="405"/>
        <v>1</v>
      </c>
      <c r="K509">
        <f t="shared" si="423"/>
        <v>1.5642856000000001</v>
      </c>
      <c r="L509">
        <f t="shared" si="455"/>
        <v>1.4843571</v>
      </c>
      <c r="M509" t="str">
        <f t="shared" si="424"/>
        <v/>
      </c>
      <c r="R509" s="13">
        <f t="shared" si="425"/>
        <v>7.9928500000000069E-2</v>
      </c>
      <c r="S509" s="14" t="str">
        <f t="shared" si="432"/>
        <v/>
      </c>
      <c r="T509" s="14">
        <f t="shared" si="427"/>
        <v>0</v>
      </c>
      <c r="U509" s="15" t="str">
        <f t="shared" si="428"/>
        <v/>
      </c>
      <c r="V509" t="str">
        <f t="shared" si="429"/>
        <v/>
      </c>
      <c r="Y509" s="13" t="str">
        <f t="shared" si="430"/>
        <v/>
      </c>
      <c r="Z509" t="str">
        <f t="shared" si="426"/>
        <v/>
      </c>
      <c r="AB509" s="14" t="str">
        <f t="shared" si="433"/>
        <v/>
      </c>
      <c r="AC509" t="str">
        <f t="shared" si="431"/>
        <v/>
      </c>
      <c r="AE509" s="15" t="str">
        <f t="shared" si="434"/>
        <v/>
      </c>
      <c r="AF509" t="str">
        <f t="shared" si="457"/>
        <v/>
      </c>
      <c r="AI509" s="21">
        <f t="shared" si="413"/>
        <v>37993</v>
      </c>
      <c r="AJ509" s="14">
        <f t="shared" si="406"/>
        <v>1.5785709999999999</v>
      </c>
      <c r="AK509" s="22">
        <f t="shared" si="414"/>
        <v>3.3484714973225832E-2</v>
      </c>
      <c r="AL509" s="14">
        <f t="shared" si="447"/>
        <v>1.5667951379458032</v>
      </c>
      <c r="AM509" s="14">
        <f t="shared" si="448"/>
        <v>2.7454825503400365E-2</v>
      </c>
      <c r="AN509" s="14">
        <f t="shared" si="449"/>
        <v>0.42891775264564352</v>
      </c>
      <c r="AO509" s="14" t="str">
        <f t="shared" si="450"/>
        <v/>
      </c>
      <c r="AP509" s="14" t="str">
        <f t="shared" si="451"/>
        <v/>
      </c>
      <c r="AQ509" s="15" t="str">
        <f t="shared" si="452"/>
        <v/>
      </c>
      <c r="AT509" s="21">
        <f t="shared" si="407"/>
        <v>37993</v>
      </c>
      <c r="AU509" s="14">
        <f t="shared" si="401"/>
        <v>1.5785709999999999</v>
      </c>
      <c r="AV509" s="22">
        <f t="shared" si="402"/>
        <v>3.3484714973225832E-2</v>
      </c>
      <c r="AW509" s="14">
        <f>VLOOKUP(AT509,DATA_FEEDS!$F$7:$H$2022,3,FALSE)</f>
        <v>44.871000000000002</v>
      </c>
      <c r="AX509" s="14">
        <f t="shared" si="438"/>
        <v>43.9499</v>
      </c>
      <c r="AY509" s="14">
        <f t="shared" si="439"/>
        <v>0.40132656254100474</v>
      </c>
      <c r="AZ509" s="14" t="str">
        <f t="shared" si="440"/>
        <v/>
      </c>
      <c r="BA509" s="14" t="str">
        <f t="shared" si="441"/>
        <v/>
      </c>
      <c r="BB509" s="15" t="str">
        <f t="shared" si="442"/>
        <v/>
      </c>
      <c r="BE509" s="20">
        <f t="shared" si="408"/>
        <v>37993</v>
      </c>
      <c r="BF509">
        <f t="shared" si="403"/>
        <v>1.5785709999999999</v>
      </c>
      <c r="BG509">
        <f t="shared" si="404"/>
        <v>3.3484714973225832E-2</v>
      </c>
      <c r="BH509">
        <f>VLOOKUP(BE509,DATA_FEEDS!$A$7:$B$2095,2,FALSE)</f>
        <v>62.3</v>
      </c>
      <c r="BI509">
        <f t="shared" si="445"/>
        <v>71.230769230769226</v>
      </c>
      <c r="BJ509">
        <f t="shared" si="446"/>
        <v>-1.5239677902043585</v>
      </c>
      <c r="BK509">
        <f t="shared" si="436"/>
        <v>-100</v>
      </c>
      <c r="BL509" s="14">
        <f t="shared" si="437"/>
        <v>-3.3484714973225831</v>
      </c>
      <c r="BM509" s="15">
        <f t="shared" si="443"/>
        <v>-3.3484714973225831</v>
      </c>
      <c r="BP509" s="20">
        <f t="shared" si="409"/>
        <v>37993</v>
      </c>
      <c r="BQ509">
        <f t="shared" si="453"/>
        <v>1.5785709999999999</v>
      </c>
      <c r="BR509">
        <f t="shared" si="454"/>
        <v>3.3484714973225832E-2</v>
      </c>
      <c r="BS509">
        <f t="shared" si="415"/>
        <v>0</v>
      </c>
      <c r="BT509">
        <f t="shared" si="416"/>
        <v>0</v>
      </c>
      <c r="BU509">
        <f t="shared" si="417"/>
        <v>-100</v>
      </c>
      <c r="BV509">
        <f t="shared" si="418"/>
        <v>-100</v>
      </c>
      <c r="BW509" s="14">
        <f t="shared" si="444"/>
        <v>-3.3484714973225831</v>
      </c>
      <c r="BX509" s="15">
        <f t="shared" si="410"/>
        <v>-3.3484714973225831</v>
      </c>
      <c r="BY509">
        <f t="shared" si="419"/>
        <v>0.42891775264564352</v>
      </c>
      <c r="BZ509">
        <f t="shared" si="420"/>
        <v>0.40132656254100474</v>
      </c>
      <c r="CA509">
        <f t="shared" si="421"/>
        <v>-1.5239677902043585</v>
      </c>
    </row>
    <row r="510" spans="1:79" x14ac:dyDescent="0.25">
      <c r="A510" s="1">
        <v>37994</v>
      </c>
      <c r="B510" s="2">
        <v>1.631429</v>
      </c>
      <c r="C510" s="2">
        <v>1.668571</v>
      </c>
      <c r="D510">
        <f t="shared" si="411"/>
        <v>1.631429</v>
      </c>
      <c r="E510" s="2">
        <f t="shared" si="411"/>
        <v>1.668571</v>
      </c>
      <c r="F510" s="4">
        <f t="shared" si="422"/>
        <v>3.3484714973225832E-2</v>
      </c>
      <c r="G510" s="4">
        <f t="shared" si="435"/>
        <v>8.3990239630582039E-2</v>
      </c>
      <c r="H510" s="4">
        <f t="shared" si="456"/>
        <v>0.14229821854243879</v>
      </c>
      <c r="I510" s="5">
        <f t="shared" si="412"/>
        <v>3.7142000000000008E-2</v>
      </c>
      <c r="J510">
        <f t="shared" si="405"/>
        <v>1</v>
      </c>
      <c r="K510">
        <f t="shared" si="423"/>
        <v>1.5927140000000002</v>
      </c>
      <c r="L510">
        <f t="shared" si="455"/>
        <v>1.4947499500000001</v>
      </c>
      <c r="M510" t="str">
        <f t="shared" si="424"/>
        <v/>
      </c>
      <c r="R510" s="13">
        <f t="shared" si="425"/>
        <v>9.796405000000008E-2</v>
      </c>
      <c r="S510" s="14" t="str">
        <f t="shared" si="432"/>
        <v/>
      </c>
      <c r="T510" s="14">
        <f t="shared" si="427"/>
        <v>0</v>
      </c>
      <c r="U510" s="15" t="str">
        <f t="shared" si="428"/>
        <v/>
      </c>
      <c r="V510" t="str">
        <f t="shared" si="429"/>
        <v/>
      </c>
      <c r="Y510" s="13" t="str">
        <f t="shared" si="430"/>
        <v/>
      </c>
      <c r="Z510" t="str">
        <f t="shared" si="426"/>
        <v/>
      </c>
      <c r="AB510" s="14" t="str">
        <f t="shared" si="433"/>
        <v/>
      </c>
      <c r="AC510" t="str">
        <f t="shared" si="431"/>
        <v/>
      </c>
      <c r="AE510" s="15" t="str">
        <f t="shared" si="434"/>
        <v/>
      </c>
      <c r="AF510" t="str">
        <f t="shared" si="457"/>
        <v/>
      </c>
      <c r="AI510" s="21">
        <f t="shared" si="413"/>
        <v>37994</v>
      </c>
      <c r="AJ510" s="14">
        <f t="shared" si="406"/>
        <v>1.631429</v>
      </c>
      <c r="AK510" s="22">
        <f t="shared" si="414"/>
        <v>1.7075214428577658E-2</v>
      </c>
      <c r="AL510" s="14">
        <f t="shared" si="447"/>
        <v>1.5831410765435407</v>
      </c>
      <c r="AM510" s="14">
        <f t="shared" si="448"/>
        <v>2.458464588069259E-2</v>
      </c>
      <c r="AN510" s="14">
        <f t="shared" si="449"/>
        <v>1.9641496440826065</v>
      </c>
      <c r="AO510" s="14">
        <f t="shared" si="450"/>
        <v>-100</v>
      </c>
      <c r="AP510" s="14">
        <f t="shared" si="451"/>
        <v>-1.7075214428577659</v>
      </c>
      <c r="AQ510" s="15">
        <f t="shared" si="452"/>
        <v>-1.7075214428577659</v>
      </c>
      <c r="AT510" s="21">
        <f t="shared" si="407"/>
        <v>37994</v>
      </c>
      <c r="AU510" s="14">
        <f t="shared" si="401"/>
        <v>1.631429</v>
      </c>
      <c r="AV510" s="22">
        <f t="shared" si="402"/>
        <v>1.7075214428577658E-2</v>
      </c>
      <c r="AW510" s="14">
        <f>VLOOKUP(AT510,DATA_FEEDS!$F$7:$H$2022,3,FALSE)</f>
        <v>45.966999999999999</v>
      </c>
      <c r="AX510" s="14">
        <f t="shared" si="438"/>
        <v>44.432400000000001</v>
      </c>
      <c r="AY510" s="14">
        <f t="shared" si="439"/>
        <v>0.70452162688422137</v>
      </c>
      <c r="AZ510" s="14" t="str">
        <f t="shared" si="440"/>
        <v/>
      </c>
      <c r="BA510" s="14" t="str">
        <f t="shared" si="441"/>
        <v/>
      </c>
      <c r="BB510" s="15" t="str">
        <f t="shared" si="442"/>
        <v/>
      </c>
      <c r="BE510" s="20">
        <f t="shared" si="408"/>
        <v>37994</v>
      </c>
      <c r="BF510">
        <f t="shared" si="403"/>
        <v>1.631429</v>
      </c>
      <c r="BG510">
        <f t="shared" si="404"/>
        <v>1.7075214428577658E-2</v>
      </c>
      <c r="BH510">
        <f>VLOOKUP(BE510,DATA_FEEDS!$A$7:$B$2095,2,FALSE)</f>
        <v>61.4</v>
      </c>
      <c r="BI510">
        <f t="shared" si="445"/>
        <v>69.869230769230768</v>
      </c>
      <c r="BJ510">
        <f t="shared" si="446"/>
        <v>-1.4096131271519814</v>
      </c>
      <c r="BK510">
        <f t="shared" si="436"/>
        <v>-100</v>
      </c>
      <c r="BL510" s="14">
        <f t="shared" si="437"/>
        <v>-1.7075214428577659</v>
      </c>
      <c r="BM510" s="15">
        <f t="shared" si="443"/>
        <v>-1.7075214428577659</v>
      </c>
      <c r="BP510" s="20">
        <f t="shared" si="409"/>
        <v>37994</v>
      </c>
      <c r="BQ510">
        <f t="shared" si="453"/>
        <v>1.631429</v>
      </c>
      <c r="BR510">
        <f t="shared" si="454"/>
        <v>1.7075214428577658E-2</v>
      </c>
      <c r="BS510">
        <f t="shared" si="415"/>
        <v>-100</v>
      </c>
      <c r="BT510">
        <f t="shared" si="416"/>
        <v>0</v>
      </c>
      <c r="BU510">
        <f t="shared" si="417"/>
        <v>-100</v>
      </c>
      <c r="BV510">
        <f t="shared" si="418"/>
        <v>-100</v>
      </c>
      <c r="BW510" s="14">
        <f t="shared" si="444"/>
        <v>-1.7075214428577659</v>
      </c>
      <c r="BX510" s="15">
        <f t="shared" si="410"/>
        <v>-1.7075214428577659</v>
      </c>
      <c r="BY510">
        <f t="shared" si="419"/>
        <v>1.9641496440826065</v>
      </c>
      <c r="BZ510">
        <f t="shared" si="420"/>
        <v>0.70452162688422137</v>
      </c>
      <c r="CA510">
        <f t="shared" si="421"/>
        <v>-1.4096131271519814</v>
      </c>
    </row>
    <row r="511" spans="1:79" x14ac:dyDescent="0.25">
      <c r="A511" s="1">
        <v>37995</v>
      </c>
      <c r="B511" s="2">
        <v>1.659286</v>
      </c>
      <c r="C511" s="2">
        <v>1.642857</v>
      </c>
      <c r="D511">
        <f t="shared" si="411"/>
        <v>1.659286</v>
      </c>
      <c r="E511" s="2">
        <f t="shared" si="411"/>
        <v>1.642857</v>
      </c>
      <c r="F511" s="4">
        <f t="shared" si="422"/>
        <v>1.7075214428577658E-2</v>
      </c>
      <c r="G511" s="4">
        <f t="shared" si="435"/>
        <v>7.3762745098039206E-2</v>
      </c>
      <c r="H511" s="4">
        <f t="shared" si="456"/>
        <v>0.13580203383643447</v>
      </c>
      <c r="I511" s="5">
        <f t="shared" si="412"/>
        <v>-1.6429000000000027E-2</v>
      </c>
      <c r="J511">
        <f t="shared" si="405"/>
        <v>1</v>
      </c>
      <c r="K511">
        <f t="shared" si="423"/>
        <v>1.6172854000000001</v>
      </c>
      <c r="L511">
        <f t="shared" si="455"/>
        <v>1.5041071000000001</v>
      </c>
      <c r="M511" t="str">
        <f t="shared" si="424"/>
        <v/>
      </c>
      <c r="R511" s="13">
        <f t="shared" si="425"/>
        <v>0.11317829999999995</v>
      </c>
      <c r="S511" s="14" t="str">
        <f t="shared" si="432"/>
        <v/>
      </c>
      <c r="T511" s="14">
        <f t="shared" si="427"/>
        <v>0</v>
      </c>
      <c r="U511" s="15" t="str">
        <f t="shared" si="428"/>
        <v/>
      </c>
      <c r="V511" t="str">
        <f t="shared" si="429"/>
        <v/>
      </c>
      <c r="Y511" s="13" t="str">
        <f t="shared" si="430"/>
        <v/>
      </c>
      <c r="Z511" t="str">
        <f t="shared" si="426"/>
        <v/>
      </c>
      <c r="AB511" s="14" t="str">
        <f t="shared" si="433"/>
        <v/>
      </c>
      <c r="AC511" t="str">
        <f t="shared" si="431"/>
        <v/>
      </c>
      <c r="AE511" s="15" t="str">
        <f t="shared" si="434"/>
        <v/>
      </c>
      <c r="AF511" t="str">
        <f t="shared" si="457"/>
        <v/>
      </c>
      <c r="AI511" s="21">
        <f t="shared" si="413"/>
        <v>37995</v>
      </c>
      <c r="AJ511" s="14">
        <f t="shared" si="406"/>
        <v>1.659286</v>
      </c>
      <c r="AK511" s="22">
        <f t="shared" si="414"/>
        <v>8.6061113032954225E-4</v>
      </c>
      <c r="AL511" s="14">
        <f t="shared" si="447"/>
        <v>1.6084001147324898</v>
      </c>
      <c r="AM511" s="14">
        <f t="shared" si="448"/>
        <v>2.5575345489929808E-2</v>
      </c>
      <c r="AN511" s="14">
        <f t="shared" si="449"/>
        <v>1.9896460553209876</v>
      </c>
      <c r="AO511" s="14">
        <f t="shared" si="450"/>
        <v>-100</v>
      </c>
      <c r="AP511" s="14">
        <f t="shared" si="451"/>
        <v>-8.6061113032954231E-2</v>
      </c>
      <c r="AQ511" s="15">
        <f t="shared" si="452"/>
        <v>-8.6061113032954231E-2</v>
      </c>
      <c r="AT511" s="21">
        <f t="shared" si="407"/>
        <v>37995</v>
      </c>
      <c r="AU511" s="14">
        <f t="shared" si="401"/>
        <v>1.659286</v>
      </c>
      <c r="AV511" s="22">
        <f t="shared" si="402"/>
        <v>8.6061113032954225E-4</v>
      </c>
      <c r="AW511" s="14">
        <f>VLOOKUP(AT511,DATA_FEEDS!$F$7:$H$2022,3,FALSE)</f>
        <v>45.298000000000002</v>
      </c>
      <c r="AX511" s="14">
        <f t="shared" si="438"/>
        <v>44.744299999999996</v>
      </c>
      <c r="AY511" s="14">
        <f t="shared" si="439"/>
        <v>0.27472927606423631</v>
      </c>
      <c r="AZ511" s="14" t="str">
        <f t="shared" si="440"/>
        <v/>
      </c>
      <c r="BA511" s="14" t="str">
        <f t="shared" si="441"/>
        <v/>
      </c>
      <c r="BB511" s="15" t="str">
        <f t="shared" si="442"/>
        <v/>
      </c>
      <c r="BE511" s="20">
        <f t="shared" si="408"/>
        <v>37995</v>
      </c>
      <c r="BF511">
        <f t="shared" si="403"/>
        <v>1.659286</v>
      </c>
      <c r="BG511">
        <f t="shared" si="404"/>
        <v>8.6061113032954225E-4</v>
      </c>
      <c r="BH511">
        <f>VLOOKUP(BE511,DATA_FEEDS!$A$7:$B$2095,2,FALSE)</f>
        <v>47.7</v>
      </c>
      <c r="BI511">
        <f t="shared" si="445"/>
        <v>67.492307692307691</v>
      </c>
      <c r="BJ511">
        <f t="shared" si="446"/>
        <v>-3.3146212219898872</v>
      </c>
      <c r="BK511">
        <f t="shared" si="436"/>
        <v>-100</v>
      </c>
      <c r="BL511" s="14">
        <f t="shared" si="437"/>
        <v>-8.6061113032954231E-2</v>
      </c>
      <c r="BM511" s="15">
        <f t="shared" si="443"/>
        <v>-8.6061113032954231E-2</v>
      </c>
      <c r="BP511" s="20">
        <f t="shared" si="409"/>
        <v>37995</v>
      </c>
      <c r="BQ511">
        <f t="shared" si="453"/>
        <v>1.659286</v>
      </c>
      <c r="BR511">
        <f t="shared" si="454"/>
        <v>8.6061113032954225E-4</v>
      </c>
      <c r="BS511">
        <f t="shared" si="415"/>
        <v>-100</v>
      </c>
      <c r="BT511">
        <f t="shared" si="416"/>
        <v>0</v>
      </c>
      <c r="BU511">
        <f t="shared" si="417"/>
        <v>-100</v>
      </c>
      <c r="BV511">
        <f t="shared" si="418"/>
        <v>-100</v>
      </c>
      <c r="BW511" s="14">
        <f t="shared" si="444"/>
        <v>-8.6061113032954231E-2</v>
      </c>
      <c r="BX511" s="15">
        <f t="shared" si="410"/>
        <v>-8.6061113032954231E-2</v>
      </c>
      <c r="BY511">
        <f t="shared" si="419"/>
        <v>1.9896460553209876</v>
      </c>
      <c r="BZ511">
        <f t="shared" si="420"/>
        <v>0.27472927606423631</v>
      </c>
      <c r="CA511">
        <f t="shared" si="421"/>
        <v>-3.3146212219898872</v>
      </c>
    </row>
    <row r="512" spans="1:79" x14ac:dyDescent="0.25">
      <c r="A512" s="1">
        <v>37998</v>
      </c>
      <c r="B512" s="2">
        <v>1.660714</v>
      </c>
      <c r="C512" s="2">
        <v>1.6950000000000001</v>
      </c>
      <c r="D512">
        <f t="shared" si="411"/>
        <v>1.660714</v>
      </c>
      <c r="E512" s="2">
        <f t="shared" si="411"/>
        <v>1.6950000000000001</v>
      </c>
      <c r="F512" s="4">
        <f t="shared" si="422"/>
        <v>8.6061113032954225E-4</v>
      </c>
      <c r="G512" s="4">
        <f t="shared" si="435"/>
        <v>6.65166621992518E-2</v>
      </c>
      <c r="H512" s="4">
        <f t="shared" si="456"/>
        <v>0.11303950403747703</v>
      </c>
      <c r="I512" s="5">
        <f t="shared" si="412"/>
        <v>3.4286000000000039E-2</v>
      </c>
      <c r="J512">
        <f t="shared" si="405"/>
        <v>1</v>
      </c>
      <c r="K512">
        <f t="shared" si="423"/>
        <v>1.6395712</v>
      </c>
      <c r="L512">
        <f t="shared" si="455"/>
        <v>1.5131071</v>
      </c>
      <c r="M512" t="str">
        <f t="shared" si="424"/>
        <v/>
      </c>
      <c r="R512" s="13">
        <f t="shared" si="425"/>
        <v>0.12646409999999997</v>
      </c>
      <c r="S512" s="14" t="str">
        <f t="shared" si="432"/>
        <v/>
      </c>
      <c r="T512" s="14">
        <f t="shared" si="427"/>
        <v>0</v>
      </c>
      <c r="U512" s="15" t="str">
        <f t="shared" si="428"/>
        <v/>
      </c>
      <c r="V512" t="str">
        <f t="shared" si="429"/>
        <v/>
      </c>
      <c r="Y512" s="13" t="str">
        <f t="shared" si="430"/>
        <v/>
      </c>
      <c r="Z512" t="str">
        <f t="shared" si="426"/>
        <v/>
      </c>
      <c r="AB512" s="14" t="str">
        <f t="shared" si="433"/>
        <v/>
      </c>
      <c r="AC512" t="str">
        <f t="shared" si="431"/>
        <v/>
      </c>
      <c r="AE512" s="15" t="str">
        <f t="shared" si="434"/>
        <v/>
      </c>
      <c r="AF512" t="str">
        <f t="shared" si="457"/>
        <v/>
      </c>
      <c r="AI512" s="21">
        <f t="shared" si="413"/>
        <v>37998</v>
      </c>
      <c r="AJ512" s="14">
        <f t="shared" si="406"/>
        <v>1.660714</v>
      </c>
      <c r="AK512" s="22">
        <f t="shared" si="414"/>
        <v>6.2365946213496122E-2</v>
      </c>
      <c r="AL512" s="14">
        <f t="shared" si="447"/>
        <v>1.6654087436840541</v>
      </c>
      <c r="AM512" s="14">
        <f t="shared" si="448"/>
        <v>2.0759678275966167E-2</v>
      </c>
      <c r="AN512" s="14">
        <f t="shared" si="449"/>
        <v>-0.2261472274109988</v>
      </c>
      <c r="AO512" s="14" t="str">
        <f t="shared" si="450"/>
        <v/>
      </c>
      <c r="AP512" s="14" t="str">
        <f t="shared" si="451"/>
        <v/>
      </c>
      <c r="AQ512" s="15" t="str">
        <f t="shared" si="452"/>
        <v/>
      </c>
      <c r="AT512" s="21">
        <f t="shared" si="407"/>
        <v>37998</v>
      </c>
      <c r="AU512" s="14">
        <f t="shared" si="401"/>
        <v>1.660714</v>
      </c>
      <c r="AV512" s="22">
        <f t="shared" si="402"/>
        <v>6.2365946213496122E-2</v>
      </c>
      <c r="AW512" s="14">
        <f>VLOOKUP(AT512,DATA_FEEDS!$F$7:$H$2022,3,FALSE)</f>
        <v>51.393000000000001</v>
      </c>
      <c r="AX512" s="14">
        <f t="shared" si="438"/>
        <v>45.662500000000001</v>
      </c>
      <c r="AY512" s="14">
        <f t="shared" si="439"/>
        <v>3.0749856819992991</v>
      </c>
      <c r="AZ512" s="14">
        <f t="shared" si="440"/>
        <v>-100</v>
      </c>
      <c r="BA512" s="14">
        <f t="shared" si="441"/>
        <v>-6.236594621349612</v>
      </c>
      <c r="BB512" s="15">
        <f t="shared" si="442"/>
        <v>-6.236594621349612</v>
      </c>
      <c r="BE512" s="20">
        <f t="shared" si="408"/>
        <v>37998</v>
      </c>
      <c r="BF512">
        <f t="shared" si="403"/>
        <v>1.660714</v>
      </c>
      <c r="BG512">
        <f t="shared" si="404"/>
        <v>6.2365946213496122E-2</v>
      </c>
      <c r="BH512">
        <f>VLOOKUP(BE512,DATA_FEEDS!$A$7:$B$2095,2,FALSE)</f>
        <v>43.5</v>
      </c>
      <c r="BI512">
        <f t="shared" si="445"/>
        <v>64.907692307692301</v>
      </c>
      <c r="BJ512">
        <f t="shared" si="446"/>
        <v>-2.6523514971221656</v>
      </c>
      <c r="BK512">
        <f t="shared" si="436"/>
        <v>-100</v>
      </c>
      <c r="BL512" s="14">
        <f t="shared" si="437"/>
        <v>-6.236594621349612</v>
      </c>
      <c r="BM512" s="15">
        <f t="shared" si="443"/>
        <v>-6.236594621349612</v>
      </c>
      <c r="BP512" s="20">
        <f t="shared" si="409"/>
        <v>37998</v>
      </c>
      <c r="BQ512">
        <f t="shared" si="453"/>
        <v>1.660714</v>
      </c>
      <c r="BR512">
        <f t="shared" si="454"/>
        <v>6.2365946213496122E-2</v>
      </c>
      <c r="BS512">
        <f t="shared" si="415"/>
        <v>0</v>
      </c>
      <c r="BT512">
        <f t="shared" si="416"/>
        <v>-100</v>
      </c>
      <c r="BU512">
        <f t="shared" si="417"/>
        <v>-100</v>
      </c>
      <c r="BV512">
        <f t="shared" si="418"/>
        <v>-100</v>
      </c>
      <c r="BW512" s="14">
        <f t="shared" si="444"/>
        <v>-6.236594621349612</v>
      </c>
      <c r="BX512" s="15">
        <f t="shared" si="410"/>
        <v>-6.236594621349612</v>
      </c>
      <c r="BY512">
        <f t="shared" si="419"/>
        <v>-0.2261472274109988</v>
      </c>
      <c r="BZ512">
        <f t="shared" si="420"/>
        <v>3.0749856819992991</v>
      </c>
      <c r="CA512">
        <f t="shared" si="421"/>
        <v>-2.6523514971221656</v>
      </c>
    </row>
    <row r="513" spans="1:79" x14ac:dyDescent="0.25">
      <c r="A513" s="1">
        <v>37999</v>
      </c>
      <c r="B513" s="2">
        <v>1.764286</v>
      </c>
      <c r="C513" s="2">
        <v>1.7228570000000001</v>
      </c>
      <c r="D513">
        <f t="shared" si="411"/>
        <v>1.764286</v>
      </c>
      <c r="E513" s="2">
        <f t="shared" si="411"/>
        <v>1.7228570000000001</v>
      </c>
      <c r="F513" s="4">
        <f t="shared" si="422"/>
        <v>6.2365946213496122E-2</v>
      </c>
      <c r="G513" s="4">
        <f t="shared" si="435"/>
        <v>9.1402920742874497E-2</v>
      </c>
      <c r="H513" s="4">
        <f t="shared" si="456"/>
        <v>0.12238241042345288</v>
      </c>
      <c r="I513" s="5">
        <f t="shared" si="412"/>
        <v>-4.1428999999999938E-2</v>
      </c>
      <c r="J513">
        <f t="shared" si="405"/>
        <v>1</v>
      </c>
      <c r="K513">
        <f t="shared" si="423"/>
        <v>1.6685712000000001</v>
      </c>
      <c r="L513">
        <f t="shared" si="455"/>
        <v>1.5246428000000001</v>
      </c>
      <c r="M513" t="str">
        <f t="shared" si="424"/>
        <v/>
      </c>
      <c r="R513" s="13">
        <f t="shared" si="425"/>
        <v>0.14392840000000007</v>
      </c>
      <c r="S513" s="14" t="str">
        <f t="shared" si="432"/>
        <v/>
      </c>
      <c r="T513" s="14">
        <f t="shared" si="427"/>
        <v>0</v>
      </c>
      <c r="U513" s="15" t="str">
        <f t="shared" si="428"/>
        <v/>
      </c>
      <c r="V513" t="str">
        <f t="shared" si="429"/>
        <v/>
      </c>
      <c r="Y513" s="13" t="str">
        <f t="shared" si="430"/>
        <v/>
      </c>
      <c r="Z513" t="str">
        <f t="shared" si="426"/>
        <v/>
      </c>
      <c r="AB513" s="14" t="str">
        <f t="shared" si="433"/>
        <v/>
      </c>
      <c r="AC513" t="str">
        <f t="shared" si="431"/>
        <v/>
      </c>
      <c r="AE513" s="15" t="str">
        <f t="shared" si="434"/>
        <v/>
      </c>
      <c r="AF513" t="str">
        <f t="shared" si="457"/>
        <v/>
      </c>
      <c r="AI513" s="21">
        <f t="shared" si="413"/>
        <v>37999</v>
      </c>
      <c r="AJ513" s="14">
        <f t="shared" si="406"/>
        <v>1.764286</v>
      </c>
      <c r="AK513" s="22">
        <f t="shared" si="414"/>
        <v>-1.214598993587203E-2</v>
      </c>
      <c r="AL513" s="14">
        <f t="shared" si="447"/>
        <v>1.6770620566801426</v>
      </c>
      <c r="AM513" s="14">
        <f t="shared" si="448"/>
        <v>2.0780894663136325E-2</v>
      </c>
      <c r="AN513" s="14">
        <f t="shared" si="449"/>
        <v>4.1973141548417461</v>
      </c>
      <c r="AO513" s="14">
        <f t="shared" si="450"/>
        <v>-100</v>
      </c>
      <c r="AP513" s="14">
        <f t="shared" si="451"/>
        <v>1.214598993587203</v>
      </c>
      <c r="AQ513" s="15" t="str">
        <f t="shared" si="452"/>
        <v/>
      </c>
      <c r="AT513" s="21">
        <f t="shared" si="407"/>
        <v>37999</v>
      </c>
      <c r="AU513" s="14">
        <f t="shared" ref="AU513:AU576" si="458">AJ513</f>
        <v>1.764286</v>
      </c>
      <c r="AV513" s="22">
        <f t="shared" ref="AV513:AV576" si="459">AK513</f>
        <v>-1.214598993587203E-2</v>
      </c>
      <c r="AW513" s="14">
        <f>VLOOKUP(AT513,DATA_FEEDS!$F$7:$H$2022,3,FALSE)</f>
        <v>49.018000000000001</v>
      </c>
      <c r="AX513" s="14">
        <f t="shared" si="438"/>
        <v>46.494399999999999</v>
      </c>
      <c r="AY513" s="14">
        <f t="shared" si="439"/>
        <v>0.97242909229963359</v>
      </c>
      <c r="AZ513" s="14" t="str">
        <f t="shared" si="440"/>
        <v/>
      </c>
      <c r="BA513" s="14" t="str">
        <f t="shared" si="441"/>
        <v/>
      </c>
      <c r="BB513" s="15" t="str">
        <f t="shared" si="442"/>
        <v/>
      </c>
      <c r="BE513" s="20">
        <f t="shared" si="408"/>
        <v>37999</v>
      </c>
      <c r="BF513">
        <f t="shared" ref="BF513:BF576" si="460">AJ513</f>
        <v>1.764286</v>
      </c>
      <c r="BG513">
        <f t="shared" ref="BG513:BG576" si="461">AK513</f>
        <v>-1.214598993587203E-2</v>
      </c>
      <c r="BH513">
        <f>VLOOKUP(BE513,DATA_FEEDS!$A$7:$B$2095,2,FALSE)</f>
        <v>41.7</v>
      </c>
      <c r="BI513">
        <f t="shared" si="445"/>
        <v>62.123076923076923</v>
      </c>
      <c r="BJ513">
        <f t="shared" si="446"/>
        <v>-2.110358393278652</v>
      </c>
      <c r="BK513">
        <f t="shared" si="436"/>
        <v>-100</v>
      </c>
      <c r="BL513" s="14">
        <f t="shared" si="437"/>
        <v>1.214598993587203</v>
      </c>
      <c r="BM513" s="15" t="str">
        <f t="shared" si="443"/>
        <v/>
      </c>
      <c r="BP513" s="20">
        <f t="shared" si="409"/>
        <v>37999</v>
      </c>
      <c r="BQ513">
        <f t="shared" si="453"/>
        <v>1.764286</v>
      </c>
      <c r="BR513">
        <f t="shared" si="454"/>
        <v>-1.214598993587203E-2</v>
      </c>
      <c r="BS513">
        <f t="shared" si="415"/>
        <v>-100</v>
      </c>
      <c r="BT513">
        <f t="shared" si="416"/>
        <v>0</v>
      </c>
      <c r="BU513">
        <f t="shared" si="417"/>
        <v>-100</v>
      </c>
      <c r="BV513">
        <f t="shared" si="418"/>
        <v>-100</v>
      </c>
      <c r="BW513" s="14">
        <f t="shared" si="444"/>
        <v>1.214598993587203</v>
      </c>
      <c r="BX513" s="15" t="str">
        <f t="shared" si="410"/>
        <v/>
      </c>
      <c r="BY513">
        <f t="shared" si="419"/>
        <v>4.1973141548417461</v>
      </c>
      <c r="BZ513">
        <f t="shared" si="420"/>
        <v>0.97242909229963359</v>
      </c>
      <c r="CA513">
        <f t="shared" si="421"/>
        <v>-2.110358393278652</v>
      </c>
    </row>
    <row r="514" spans="1:79" x14ac:dyDescent="0.25">
      <c r="A514" s="1">
        <v>38000</v>
      </c>
      <c r="B514" s="2">
        <v>1.7428570000000001</v>
      </c>
      <c r="C514" s="2">
        <v>1.7285710000000001</v>
      </c>
      <c r="D514">
        <f t="shared" si="411"/>
        <v>1.7428570000000001</v>
      </c>
      <c r="E514" s="2">
        <f t="shared" si="411"/>
        <v>1.7285710000000001</v>
      </c>
      <c r="F514" s="4">
        <f t="shared" si="422"/>
        <v>-1.214598993587203E-2</v>
      </c>
      <c r="G514" s="4">
        <f t="shared" si="435"/>
        <v>5.9544117457762523E-2</v>
      </c>
      <c r="H514" s="4">
        <f t="shared" si="456"/>
        <v>0.19861275892889965</v>
      </c>
      <c r="I514" s="5">
        <f t="shared" si="412"/>
        <v>-1.4286000000000021E-2</v>
      </c>
      <c r="J514">
        <f t="shared" ref="J514:J577" si="462">E514/C514</f>
        <v>1</v>
      </c>
      <c r="K514">
        <f t="shared" si="423"/>
        <v>1.6915712000000003</v>
      </c>
      <c r="L514">
        <f t="shared" si="455"/>
        <v>1.5390356500000002</v>
      </c>
      <c r="M514" t="str">
        <f t="shared" si="424"/>
        <v/>
      </c>
      <c r="R514" s="13">
        <f t="shared" si="425"/>
        <v>0.15253555000000008</v>
      </c>
      <c r="S514" s="14" t="str">
        <f t="shared" si="432"/>
        <v/>
      </c>
      <c r="T514" s="14">
        <f t="shared" si="427"/>
        <v>0</v>
      </c>
      <c r="U514" s="15" t="str">
        <f t="shared" si="428"/>
        <v/>
      </c>
      <c r="V514" t="str">
        <f t="shared" si="429"/>
        <v/>
      </c>
      <c r="Y514" s="13" t="str">
        <f t="shared" si="430"/>
        <v/>
      </c>
      <c r="Z514" t="str">
        <f t="shared" si="426"/>
        <v/>
      </c>
      <c r="AB514" s="14" t="str">
        <f t="shared" si="433"/>
        <v/>
      </c>
      <c r="AC514" t="str">
        <f t="shared" si="431"/>
        <v/>
      </c>
      <c r="AE514" s="15" t="str">
        <f t="shared" si="434"/>
        <v/>
      </c>
      <c r="AF514" t="str">
        <f t="shared" si="457"/>
        <v/>
      </c>
      <c r="AI514" s="21">
        <f t="shared" si="413"/>
        <v>38000</v>
      </c>
      <c r="AJ514" s="14">
        <f t="shared" ref="AJ514:AJ577" si="463">D514</f>
        <v>1.7428570000000001</v>
      </c>
      <c r="AK514" s="22">
        <f t="shared" si="414"/>
        <v>-6.1065250906987882E-2</v>
      </c>
      <c r="AL514" s="14">
        <f t="shared" si="447"/>
        <v>1.7156856434282872</v>
      </c>
      <c r="AM514" s="14">
        <f t="shared" si="448"/>
        <v>3.0153115552359833E-2</v>
      </c>
      <c r="AN514" s="14">
        <f t="shared" si="449"/>
        <v>0.90111273989352003</v>
      </c>
      <c r="AO514" s="14" t="str">
        <f t="shared" si="450"/>
        <v/>
      </c>
      <c r="AP514" s="14" t="str">
        <f t="shared" si="451"/>
        <v/>
      </c>
      <c r="AQ514" s="15" t="str">
        <f t="shared" si="452"/>
        <v/>
      </c>
      <c r="AT514" s="21">
        <f t="shared" ref="AT514:AT577" si="464">AI514</f>
        <v>38000</v>
      </c>
      <c r="AU514" s="14">
        <f t="shared" si="458"/>
        <v>1.7428570000000001</v>
      </c>
      <c r="AV514" s="22">
        <f t="shared" si="459"/>
        <v>-6.1065250906987882E-2</v>
      </c>
      <c r="AW514" s="14">
        <f>VLOOKUP(AT514,DATA_FEEDS!$F$7:$H$2022,3,FALSE)</f>
        <v>46.195</v>
      </c>
      <c r="AX514" s="14">
        <f t="shared" si="438"/>
        <v>46.632300000000001</v>
      </c>
      <c r="AY514" s="14">
        <f t="shared" si="439"/>
        <v>-0.20661575966551077</v>
      </c>
      <c r="AZ514" s="14" t="str">
        <f t="shared" si="440"/>
        <v/>
      </c>
      <c r="BA514" s="14" t="str">
        <f t="shared" si="441"/>
        <v/>
      </c>
      <c r="BB514" s="15" t="str">
        <f t="shared" si="442"/>
        <v/>
      </c>
      <c r="BE514" s="20">
        <f t="shared" ref="BE514:BE577" si="465">AI514</f>
        <v>38000</v>
      </c>
      <c r="BF514">
        <f t="shared" si="460"/>
        <v>1.7428570000000001</v>
      </c>
      <c r="BG514">
        <f t="shared" si="461"/>
        <v>-6.1065250906987882E-2</v>
      </c>
      <c r="BH514">
        <f>VLOOKUP(BE514,DATA_FEEDS!$A$7:$B$2095,2,FALSE)</f>
        <v>60.7</v>
      </c>
      <c r="BI514">
        <f t="shared" si="445"/>
        <v>61.346153846153854</v>
      </c>
      <c r="BJ514">
        <f t="shared" si="446"/>
        <v>-5.7265191813407501E-2</v>
      </c>
      <c r="BK514" t="str">
        <f t="shared" si="436"/>
        <v/>
      </c>
      <c r="BL514" s="14" t="str">
        <f t="shared" si="437"/>
        <v/>
      </c>
      <c r="BM514" s="15" t="str">
        <f t="shared" si="443"/>
        <v/>
      </c>
      <c r="BP514" s="20">
        <f t="shared" ref="BP514:BP577" si="466">AT514</f>
        <v>38000</v>
      </c>
      <c r="BQ514">
        <f t="shared" si="453"/>
        <v>1.7428570000000001</v>
      </c>
      <c r="BR514">
        <f t="shared" si="454"/>
        <v>-6.1065250906987882E-2</v>
      </c>
      <c r="BS514">
        <f t="shared" si="415"/>
        <v>0</v>
      </c>
      <c r="BT514">
        <f t="shared" si="416"/>
        <v>0</v>
      </c>
      <c r="BU514">
        <f t="shared" si="417"/>
        <v>0</v>
      </c>
      <c r="BV514" t="str">
        <f t="shared" si="418"/>
        <v/>
      </c>
      <c r="BW514" s="14" t="str">
        <f t="shared" si="444"/>
        <v/>
      </c>
      <c r="BX514" s="15" t="str">
        <f t="shared" ref="BX514:BX577" si="467">IF(BW514&lt;0,BW514,"")</f>
        <v/>
      </c>
      <c r="BY514">
        <f t="shared" si="419"/>
        <v>0.90111273989352003</v>
      </c>
      <c r="BZ514">
        <f t="shared" si="420"/>
        <v>-0.20661575966551077</v>
      </c>
      <c r="CA514">
        <f t="shared" si="421"/>
        <v>-5.7265191813407501E-2</v>
      </c>
    </row>
    <row r="515" spans="1:79" x14ac:dyDescent="0.25">
      <c r="A515" s="1">
        <v>38001</v>
      </c>
      <c r="B515" s="2">
        <v>1.6364289999999999</v>
      </c>
      <c r="C515" s="2">
        <v>1.6321429999999999</v>
      </c>
      <c r="D515">
        <f t="shared" ref="D515:E578" si="468">B515</f>
        <v>1.6364289999999999</v>
      </c>
      <c r="E515" s="2">
        <f t="shared" si="468"/>
        <v>1.6321429999999999</v>
      </c>
      <c r="F515" s="4">
        <f t="shared" si="422"/>
        <v>-6.1065250906987882E-2</v>
      </c>
      <c r="G515" s="4">
        <f t="shared" si="435"/>
        <v>-1.6358240833708074E-2</v>
      </c>
      <c r="H515" s="4">
        <f t="shared" si="456"/>
        <v>0.13794808009002385</v>
      </c>
      <c r="I515" s="5">
        <f t="shared" ref="I515:I578" si="469">(E515-D515)</f>
        <v>-4.286000000000012E-3</v>
      </c>
      <c r="J515">
        <f t="shared" si="462"/>
        <v>1</v>
      </c>
      <c r="K515">
        <f t="shared" si="423"/>
        <v>1.6842855999999997</v>
      </c>
      <c r="L515">
        <f t="shared" si="455"/>
        <v>1.5487856499999999</v>
      </c>
      <c r="M515">
        <f t="shared" si="424"/>
        <v>1</v>
      </c>
      <c r="R515" s="13">
        <f t="shared" si="425"/>
        <v>0.13549994999999981</v>
      </c>
      <c r="S515" s="14" t="str">
        <f t="shared" si="432"/>
        <v/>
      </c>
      <c r="T515" s="14">
        <f t="shared" si="427"/>
        <v>0</v>
      </c>
      <c r="U515" s="15" t="str">
        <f t="shared" si="428"/>
        <v/>
      </c>
      <c r="V515" t="str">
        <f t="shared" si="429"/>
        <v/>
      </c>
      <c r="Y515" s="13">
        <f t="shared" si="430"/>
        <v>-6.1065250906987885</v>
      </c>
      <c r="Z515">
        <f t="shared" si="426"/>
        <v>-6.1065250906987885</v>
      </c>
      <c r="AB515" s="14">
        <f t="shared" si="433"/>
        <v>-3.1863893881127647</v>
      </c>
      <c r="AC515">
        <f t="shared" si="431"/>
        <v>-3.1863893881127647</v>
      </c>
      <c r="AE515" s="15">
        <f t="shared" si="434"/>
        <v>4.4085016826272421</v>
      </c>
      <c r="AF515" t="str">
        <f t="shared" si="457"/>
        <v/>
      </c>
      <c r="AI515" s="21">
        <f t="shared" ref="AI515:AI578" si="470">A515</f>
        <v>38001</v>
      </c>
      <c r="AJ515" s="14">
        <f t="shared" si="463"/>
        <v>1.6364289999999999</v>
      </c>
      <c r="AK515" s="22">
        <f t="shared" ref="AK515:AK578" si="471">(AJ516-AJ515)/AJ515</f>
        <v>-8.7324289657534954E-4</v>
      </c>
      <c r="AL515" s="14">
        <f t="shared" si="447"/>
        <v>1.7370327059130659</v>
      </c>
      <c r="AM515" s="14">
        <f t="shared" si="448"/>
        <v>3.099604410519886E-2</v>
      </c>
      <c r="AN515" s="14">
        <f t="shared" si="449"/>
        <v>-3.2456950174552142</v>
      </c>
      <c r="AO515" s="14">
        <f t="shared" si="450"/>
        <v>100</v>
      </c>
      <c r="AP515" s="14">
        <f t="shared" si="451"/>
        <v>-8.7324289657534956E-2</v>
      </c>
      <c r="AQ515" s="15">
        <f t="shared" si="452"/>
        <v>-8.7324289657534956E-2</v>
      </c>
      <c r="AT515" s="21">
        <f t="shared" si="464"/>
        <v>38001</v>
      </c>
      <c r="AU515" s="14">
        <f t="shared" si="458"/>
        <v>1.6364289999999999</v>
      </c>
      <c r="AV515" s="22">
        <f t="shared" si="459"/>
        <v>-8.7324289657534954E-4</v>
      </c>
      <c r="AW515" s="14">
        <f>VLOOKUP(AT515,DATA_FEEDS!$F$7:$H$2022,3,FALSE)</f>
        <v>37.75</v>
      </c>
      <c r="AX515" s="14">
        <f t="shared" si="438"/>
        <v>45.720700000000008</v>
      </c>
      <c r="AY515" s="14">
        <f t="shared" si="439"/>
        <v>-3.9101413807011749</v>
      </c>
      <c r="AZ515" s="14">
        <f t="shared" si="440"/>
        <v>100</v>
      </c>
      <c r="BA515" s="14">
        <f t="shared" si="441"/>
        <v>-8.7324289657534956E-2</v>
      </c>
      <c r="BB515" s="15">
        <f t="shared" si="442"/>
        <v>-8.7324289657534956E-2</v>
      </c>
      <c r="BE515" s="20">
        <f t="shared" si="465"/>
        <v>38001</v>
      </c>
      <c r="BF515">
        <f t="shared" si="460"/>
        <v>1.6364289999999999</v>
      </c>
      <c r="BG515">
        <f t="shared" si="461"/>
        <v>-8.7324289657534954E-4</v>
      </c>
      <c r="BH515">
        <f>VLOOKUP(BE515,DATA_FEEDS!$A$7:$B$2095,2,FALSE)</f>
        <v>59.7</v>
      </c>
      <c r="BI515">
        <f t="shared" si="445"/>
        <v>60.507692307692324</v>
      </c>
      <c r="BJ515">
        <f t="shared" si="446"/>
        <v>-7.406416343389749E-2</v>
      </c>
      <c r="BK515" t="str">
        <f t="shared" si="436"/>
        <v/>
      </c>
      <c r="BL515" s="14" t="str">
        <f t="shared" si="437"/>
        <v/>
      </c>
      <c r="BM515" s="15" t="str">
        <f t="shared" si="443"/>
        <v/>
      </c>
      <c r="BP515" s="20">
        <f t="shared" si="466"/>
        <v>38001</v>
      </c>
      <c r="BQ515">
        <f t="shared" si="453"/>
        <v>1.6364289999999999</v>
      </c>
      <c r="BR515">
        <f t="shared" si="454"/>
        <v>-8.7324289657534954E-4</v>
      </c>
      <c r="BS515">
        <f t="shared" ref="BS515:BS578" si="472">IF(ISNUMBER(AO515),AO515,0)</f>
        <v>100</v>
      </c>
      <c r="BT515">
        <f t="shared" ref="BT515:BT578" si="473">IF(ISNUMBER(AZ515),AZ515,0)</f>
        <v>100</v>
      </c>
      <c r="BU515">
        <f t="shared" ref="BU515:BU578" si="474">IF(ISNUMBER(BK515),BK515,0)</f>
        <v>0</v>
      </c>
      <c r="BV515">
        <f t="shared" ref="BV515:BV578" si="475">IF(SUM(BS515:BU515)&gt;0,1*$P$1,IF(SUM(BS515:BU515)&lt;0,-1*$P$1,""))</f>
        <v>100</v>
      </c>
      <c r="BW515" s="14">
        <f t="shared" si="444"/>
        <v>-8.7324289657534956E-2</v>
      </c>
      <c r="BX515" s="15">
        <f t="shared" si="467"/>
        <v>-8.7324289657534956E-2</v>
      </c>
      <c r="BY515">
        <f t="shared" ref="BY515:BY578" si="476">AN515</f>
        <v>-3.2456950174552142</v>
      </c>
      <c r="BZ515">
        <f t="shared" ref="BZ515:BZ578" si="477">AY515</f>
        <v>-3.9101413807011749</v>
      </c>
      <c r="CA515">
        <f t="shared" ref="CA515:CA578" si="478">BJ515</f>
        <v>-7.406416343389749E-2</v>
      </c>
    </row>
    <row r="516" spans="1:79" x14ac:dyDescent="0.25">
      <c r="A516" s="1">
        <v>38002</v>
      </c>
      <c r="B516" s="2">
        <v>1.635</v>
      </c>
      <c r="C516" s="2">
        <v>1.622857</v>
      </c>
      <c r="D516">
        <f t="shared" si="468"/>
        <v>1.635</v>
      </c>
      <c r="E516" s="2">
        <f t="shared" si="468"/>
        <v>1.622857</v>
      </c>
      <c r="F516" s="4">
        <f t="shared" ref="F516:F579" si="479">(D516-D515)/D515</f>
        <v>-8.7324289657534954E-4</v>
      </c>
      <c r="G516" s="4">
        <f t="shared" si="435"/>
        <v>-2.2795616825052375E-2</v>
      </c>
      <c r="H516" s="4">
        <f t="shared" si="456"/>
        <v>0.14170809797745784</v>
      </c>
      <c r="I516" s="5">
        <f t="shared" si="469"/>
        <v>-1.2143000000000015E-2</v>
      </c>
      <c r="J516">
        <f t="shared" si="462"/>
        <v>1</v>
      </c>
      <c r="K516">
        <f t="shared" si="423"/>
        <v>1.6802856000000002</v>
      </c>
      <c r="L516">
        <f t="shared" si="455"/>
        <v>1.5589284999999999</v>
      </c>
      <c r="M516">
        <f t="shared" si="424"/>
        <v>1</v>
      </c>
      <c r="R516" s="13">
        <f t="shared" si="425"/>
        <v>0.12135710000000022</v>
      </c>
      <c r="S516" s="14" t="str">
        <f t="shared" si="432"/>
        <v/>
      </c>
      <c r="T516" s="14">
        <f t="shared" si="427"/>
        <v>0</v>
      </c>
      <c r="U516" s="15" t="str">
        <f t="shared" si="428"/>
        <v/>
      </c>
      <c r="V516" t="str">
        <f t="shared" si="429"/>
        <v/>
      </c>
      <c r="Y516" s="13">
        <f t="shared" si="430"/>
        <v>-8.7324289657534956E-2</v>
      </c>
      <c r="Z516">
        <f t="shared" si="426"/>
        <v>-8.7324289657534956E-2</v>
      </c>
      <c r="AB516" s="14">
        <f t="shared" si="433"/>
        <v>-1.4416513761467895</v>
      </c>
      <c r="AC516">
        <f t="shared" si="431"/>
        <v>-1.4416513761467895</v>
      </c>
      <c r="AE516" s="15">
        <f t="shared" si="434"/>
        <v>4.9366360856269083</v>
      </c>
      <c r="AF516" t="str">
        <f t="shared" si="457"/>
        <v/>
      </c>
      <c r="AI516" s="21">
        <f t="shared" si="470"/>
        <v>38002</v>
      </c>
      <c r="AJ516" s="14">
        <f t="shared" si="463"/>
        <v>1.635</v>
      </c>
      <c r="AK516" s="22">
        <f t="shared" si="471"/>
        <v>-9.6110091743119297E-3</v>
      </c>
      <c r="AL516" s="14">
        <f t="shared" si="447"/>
        <v>1.7283244359464334</v>
      </c>
      <c r="AM516" s="14">
        <f t="shared" si="448"/>
        <v>4.0867773586512224E-2</v>
      </c>
      <c r="AN516" s="14">
        <f t="shared" si="449"/>
        <v>-2.2835703478898015</v>
      </c>
      <c r="AO516" s="14">
        <f t="shared" si="450"/>
        <v>100</v>
      </c>
      <c r="AP516" s="14">
        <f t="shared" si="451"/>
        <v>-0.96110091743119297</v>
      </c>
      <c r="AQ516" s="15">
        <f t="shared" si="452"/>
        <v>-0.96110091743119297</v>
      </c>
      <c r="AT516" s="21">
        <f t="shared" si="464"/>
        <v>38002</v>
      </c>
      <c r="AU516" s="14">
        <f t="shared" si="458"/>
        <v>1.635</v>
      </c>
      <c r="AV516" s="22">
        <f t="shared" si="459"/>
        <v>-9.6110091743119297E-3</v>
      </c>
      <c r="AW516" s="14">
        <f>VLOOKUP(AT516,DATA_FEEDS!$F$7:$H$2022,3,FALSE)</f>
        <v>36.043999999999997</v>
      </c>
      <c r="AX516" s="14">
        <f t="shared" si="438"/>
        <v>44.778299999999994</v>
      </c>
      <c r="AY516" s="14">
        <f t="shared" si="439"/>
        <v>-2.5222082069641103</v>
      </c>
      <c r="AZ516" s="14">
        <f t="shared" si="440"/>
        <v>100</v>
      </c>
      <c r="BA516" s="14">
        <f t="shared" si="441"/>
        <v>-0.96110091743119297</v>
      </c>
      <c r="BB516" s="15">
        <f t="shared" si="442"/>
        <v>-0.96110091743119297</v>
      </c>
      <c r="BE516" s="20">
        <f t="shared" si="465"/>
        <v>38002</v>
      </c>
      <c r="BF516">
        <f t="shared" si="460"/>
        <v>1.635</v>
      </c>
      <c r="BG516">
        <f t="shared" si="461"/>
        <v>-9.6110091743119297E-3</v>
      </c>
      <c r="BH516">
        <f>VLOOKUP(BE516,DATA_FEEDS!$A$7:$B$2095,2,FALSE)</f>
        <v>60.8</v>
      </c>
      <c r="BI516">
        <f t="shared" si="445"/>
        <v>59.730769230769234</v>
      </c>
      <c r="BJ516">
        <f t="shared" si="446"/>
        <v>0.10271878040814028</v>
      </c>
      <c r="BK516" t="str">
        <f t="shared" si="436"/>
        <v/>
      </c>
      <c r="BL516" s="14" t="str">
        <f t="shared" si="437"/>
        <v/>
      </c>
      <c r="BM516" s="15" t="str">
        <f t="shared" si="443"/>
        <v/>
      </c>
      <c r="BP516" s="20">
        <f t="shared" si="466"/>
        <v>38002</v>
      </c>
      <c r="BQ516">
        <f t="shared" si="453"/>
        <v>1.635</v>
      </c>
      <c r="BR516">
        <f t="shared" si="454"/>
        <v>-9.6110091743119297E-3</v>
      </c>
      <c r="BS516">
        <f t="shared" si="472"/>
        <v>100</v>
      </c>
      <c r="BT516">
        <f t="shared" si="473"/>
        <v>100</v>
      </c>
      <c r="BU516">
        <f t="shared" si="474"/>
        <v>0</v>
      </c>
      <c r="BV516">
        <f t="shared" si="475"/>
        <v>100</v>
      </c>
      <c r="BW516" s="14">
        <f t="shared" si="444"/>
        <v>-0.96110091743119297</v>
      </c>
      <c r="BX516" s="15">
        <f t="shared" si="467"/>
        <v>-0.96110091743119297</v>
      </c>
      <c r="BY516">
        <f t="shared" si="476"/>
        <v>-2.2835703478898015</v>
      </c>
      <c r="BZ516">
        <f t="shared" si="477"/>
        <v>-2.5222082069641103</v>
      </c>
      <c r="CA516">
        <f t="shared" si="478"/>
        <v>0.10271878040814028</v>
      </c>
    </row>
    <row r="517" spans="1:79" x14ac:dyDescent="0.25">
      <c r="A517" s="1">
        <v>38006</v>
      </c>
      <c r="B517" s="2">
        <v>1.619286</v>
      </c>
      <c r="C517" s="2">
        <v>1.6235710000000001</v>
      </c>
      <c r="D517">
        <f t="shared" si="468"/>
        <v>1.619286</v>
      </c>
      <c r="E517" s="2">
        <f t="shared" si="468"/>
        <v>1.6235710000000001</v>
      </c>
      <c r="F517" s="4">
        <f t="shared" si="479"/>
        <v>-9.6110091743119297E-3</v>
      </c>
      <c r="G517" s="4">
        <f t="shared" si="435"/>
        <v>-7.9757476962351859E-2</v>
      </c>
      <c r="H517" s="4">
        <f t="shared" si="456"/>
        <v>0.12580444519024822</v>
      </c>
      <c r="I517" s="5">
        <f t="shared" si="469"/>
        <v>4.2850000000000943E-3</v>
      </c>
      <c r="J517">
        <f t="shared" si="462"/>
        <v>1</v>
      </c>
      <c r="K517">
        <f t="shared" si="423"/>
        <v>1.6659998000000003</v>
      </c>
      <c r="L517">
        <f t="shared" si="455"/>
        <v>1.5685355999999999</v>
      </c>
      <c r="M517" t="str">
        <f t="shared" si="424"/>
        <v/>
      </c>
      <c r="R517" s="13">
        <f t="shared" si="425"/>
        <v>9.7464200000000334E-2</v>
      </c>
      <c r="S517" s="14" t="str">
        <f t="shared" si="432"/>
        <v/>
      </c>
      <c r="T517" s="14">
        <f t="shared" si="427"/>
        <v>0</v>
      </c>
      <c r="U517" s="15" t="str">
        <f t="shared" si="428"/>
        <v/>
      </c>
      <c r="V517" t="str">
        <f t="shared" si="429"/>
        <v/>
      </c>
      <c r="Y517" s="13" t="str">
        <f t="shared" si="430"/>
        <v/>
      </c>
      <c r="Z517" t="str">
        <f t="shared" si="426"/>
        <v/>
      </c>
      <c r="AB517" s="14" t="str">
        <f t="shared" si="433"/>
        <v/>
      </c>
      <c r="AC517" t="str">
        <f t="shared" si="431"/>
        <v/>
      </c>
      <c r="AE517" s="15" t="str">
        <f t="shared" si="434"/>
        <v/>
      </c>
      <c r="AF517" t="str">
        <f t="shared" si="457"/>
        <v/>
      </c>
      <c r="AI517" s="21">
        <f t="shared" si="470"/>
        <v>38006</v>
      </c>
      <c r="AJ517" s="14">
        <f t="shared" si="463"/>
        <v>1.619286</v>
      </c>
      <c r="AK517" s="22">
        <f t="shared" si="471"/>
        <v>1.3234227925147293E-3</v>
      </c>
      <c r="AL517" s="14">
        <f t="shared" si="447"/>
        <v>1.7535402257678356</v>
      </c>
      <c r="AM517" s="14">
        <f t="shared" si="448"/>
        <v>4.7785113258935495E-2</v>
      </c>
      <c r="AN517" s="14">
        <f t="shared" si="449"/>
        <v>-2.8095408090872525</v>
      </c>
      <c r="AO517" s="14">
        <f t="shared" si="450"/>
        <v>100</v>
      </c>
      <c r="AP517" s="14">
        <f t="shared" si="451"/>
        <v>0.13234227925147293</v>
      </c>
      <c r="AQ517" s="15" t="str">
        <f t="shared" si="452"/>
        <v/>
      </c>
      <c r="AT517" s="21">
        <f t="shared" si="464"/>
        <v>38006</v>
      </c>
      <c r="AU517" s="14">
        <f t="shared" si="458"/>
        <v>1.619286</v>
      </c>
      <c r="AV517" s="22">
        <f t="shared" si="459"/>
        <v>1.3234227925147293E-3</v>
      </c>
      <c r="AW517" s="14">
        <f>VLOOKUP(AT517,DATA_FEEDS!$F$7:$H$2022,3,FALSE)</f>
        <v>36.512999999999998</v>
      </c>
      <c r="AX517" s="14">
        <f t="shared" si="438"/>
        <v>43.847200000000001</v>
      </c>
      <c r="AY517" s="14">
        <f t="shared" si="439"/>
        <v>-1.5853343677022056</v>
      </c>
      <c r="AZ517" s="14">
        <f t="shared" si="440"/>
        <v>100</v>
      </c>
      <c r="BA517" s="14">
        <f t="shared" si="441"/>
        <v>0.13234227925147293</v>
      </c>
      <c r="BB517" s="15" t="str">
        <f t="shared" si="442"/>
        <v/>
      </c>
      <c r="BE517" s="20">
        <f t="shared" si="465"/>
        <v>38006</v>
      </c>
      <c r="BF517">
        <f t="shared" si="460"/>
        <v>1.619286</v>
      </c>
      <c r="BG517">
        <f t="shared" si="461"/>
        <v>1.3234227925147293E-3</v>
      </c>
      <c r="BH517">
        <f>VLOOKUP(BE517,DATA_FEEDS!$A$7:$B$2095,2,FALSE)</f>
        <v>56.7</v>
      </c>
      <c r="BI517">
        <f t="shared" si="445"/>
        <v>59.130769230769232</v>
      </c>
      <c r="BJ517">
        <f t="shared" si="446"/>
        <v>-0.23584582481876756</v>
      </c>
      <c r="BK517" t="str">
        <f t="shared" si="436"/>
        <v/>
      </c>
      <c r="BL517" s="14" t="str">
        <f t="shared" si="437"/>
        <v/>
      </c>
      <c r="BM517" s="15" t="str">
        <f t="shared" si="443"/>
        <v/>
      </c>
      <c r="BP517" s="20">
        <f t="shared" si="466"/>
        <v>38006</v>
      </c>
      <c r="BQ517">
        <f t="shared" si="453"/>
        <v>1.619286</v>
      </c>
      <c r="BR517">
        <f t="shared" si="454"/>
        <v>1.3234227925147293E-3</v>
      </c>
      <c r="BS517">
        <f t="shared" si="472"/>
        <v>100</v>
      </c>
      <c r="BT517">
        <f t="shared" si="473"/>
        <v>100</v>
      </c>
      <c r="BU517">
        <f t="shared" si="474"/>
        <v>0</v>
      </c>
      <c r="BV517">
        <f t="shared" si="475"/>
        <v>100</v>
      </c>
      <c r="BW517" s="14">
        <f t="shared" si="444"/>
        <v>0.13234227925147293</v>
      </c>
      <c r="BX517" s="15" t="str">
        <f t="shared" si="467"/>
        <v/>
      </c>
      <c r="BY517">
        <f t="shared" si="476"/>
        <v>-2.8095408090872525</v>
      </c>
      <c r="BZ517">
        <f t="shared" si="477"/>
        <v>-1.5853343677022056</v>
      </c>
      <c r="CA517">
        <f t="shared" si="478"/>
        <v>-0.23584582481876756</v>
      </c>
    </row>
    <row r="518" spans="1:79" x14ac:dyDescent="0.25">
      <c r="A518" s="1">
        <v>38007</v>
      </c>
      <c r="B518" s="2">
        <v>1.621429</v>
      </c>
      <c r="C518" s="2">
        <v>1.615</v>
      </c>
      <c r="D518">
        <f t="shared" si="468"/>
        <v>1.621429</v>
      </c>
      <c r="E518" s="2">
        <f t="shared" si="468"/>
        <v>1.615</v>
      </c>
      <c r="F518" s="4">
        <f t="shared" si="479"/>
        <v>1.3234227925147293E-3</v>
      </c>
      <c r="G518" s="4">
        <f t="shared" si="435"/>
        <v>-7.3360579783654137E-2</v>
      </c>
      <c r="H518" s="4">
        <f t="shared" si="456"/>
        <v>0.15063648365490603</v>
      </c>
      <c r="I518" s="5">
        <f t="shared" si="469"/>
        <v>-6.429000000000018E-3</v>
      </c>
      <c r="J518">
        <f t="shared" si="462"/>
        <v>1</v>
      </c>
      <c r="K518">
        <f t="shared" ref="K518:K581" si="480">AVERAGE(E514:E518)</f>
        <v>1.6444284</v>
      </c>
      <c r="L518">
        <f t="shared" si="455"/>
        <v>1.5789284499999998</v>
      </c>
      <c r="M518" t="str">
        <f t="shared" ref="M518:M581" si="481">IF(SIGN(I516)+SIGN(I517)+SIGN(I518)&lt;=-3,1,"")</f>
        <v/>
      </c>
      <c r="R518" s="13">
        <f t="shared" ref="R518:R581" si="482">K518-L518</f>
        <v>6.5499950000000196E-2</v>
      </c>
      <c r="S518" s="14" t="str">
        <f t="shared" si="432"/>
        <v/>
      </c>
      <c r="T518" s="14">
        <f t="shared" si="427"/>
        <v>0</v>
      </c>
      <c r="U518" s="15" t="str">
        <f t="shared" si="428"/>
        <v/>
      </c>
      <c r="V518" t="str">
        <f t="shared" si="429"/>
        <v/>
      </c>
      <c r="Y518" s="13" t="str">
        <f t="shared" si="430"/>
        <v/>
      </c>
      <c r="Z518" t="str">
        <f t="shared" ref="Z518:Z581" si="483">IF(Y518&lt;0, Y518,"")</f>
        <v/>
      </c>
      <c r="AB518" s="14" t="str">
        <f t="shared" si="433"/>
        <v/>
      </c>
      <c r="AC518" t="str">
        <f t="shared" si="431"/>
        <v/>
      </c>
      <c r="AE518" s="15" t="str">
        <f t="shared" si="434"/>
        <v/>
      </c>
      <c r="AF518" t="str">
        <f t="shared" si="457"/>
        <v/>
      </c>
      <c r="AI518" s="21">
        <f t="shared" si="470"/>
        <v>38007</v>
      </c>
      <c r="AJ518" s="14">
        <f t="shared" si="463"/>
        <v>1.621429</v>
      </c>
      <c r="AK518" s="22">
        <f t="shared" si="471"/>
        <v>-6.1673992509076927E-3</v>
      </c>
      <c r="AL518" s="14">
        <f t="shared" si="447"/>
        <v>1.7178411529766322</v>
      </c>
      <c r="AM518" s="14">
        <f t="shared" si="448"/>
        <v>5.8232655094659511E-2</v>
      </c>
      <c r="AN518" s="14">
        <f t="shared" si="449"/>
        <v>-1.6556372506098234</v>
      </c>
      <c r="AO518" s="14">
        <f t="shared" si="450"/>
        <v>100</v>
      </c>
      <c r="AP518" s="14">
        <f t="shared" si="451"/>
        <v>-0.61673992509076925</v>
      </c>
      <c r="AQ518" s="15">
        <f t="shared" si="452"/>
        <v>-0.61673992509076925</v>
      </c>
      <c r="AT518" s="21">
        <f t="shared" si="464"/>
        <v>38007</v>
      </c>
      <c r="AU518" s="14">
        <f t="shared" si="458"/>
        <v>1.621429</v>
      </c>
      <c r="AV518" s="22">
        <f t="shared" si="459"/>
        <v>-6.1673992509076927E-3</v>
      </c>
      <c r="AW518" s="14">
        <f>VLOOKUP(AT518,DATA_FEEDS!$F$7:$H$2022,3,FALSE)</f>
        <v>34.363999999999997</v>
      </c>
      <c r="AX518" s="14">
        <f t="shared" si="438"/>
        <v>42.741299999999995</v>
      </c>
      <c r="AY518" s="14">
        <f t="shared" si="439"/>
        <v>-1.585760687051698</v>
      </c>
      <c r="AZ518" s="14">
        <f t="shared" si="440"/>
        <v>100</v>
      </c>
      <c r="BA518" s="14">
        <f t="shared" si="441"/>
        <v>-0.61673992509076925</v>
      </c>
      <c r="BB518" s="15">
        <f t="shared" si="442"/>
        <v>-0.61673992509076925</v>
      </c>
      <c r="BE518" s="20">
        <f t="shared" si="465"/>
        <v>38007</v>
      </c>
      <c r="BF518">
        <f t="shared" si="460"/>
        <v>1.621429</v>
      </c>
      <c r="BG518">
        <f t="shared" si="461"/>
        <v>-6.1673992509076927E-3</v>
      </c>
      <c r="BH518">
        <f>VLOOKUP(BE518,DATA_FEEDS!$A$7:$B$2095,2,FALSE)</f>
        <v>58.9</v>
      </c>
      <c r="BI518">
        <f t="shared" si="445"/>
        <v>58.892307692307696</v>
      </c>
      <c r="BJ518">
        <f t="shared" si="446"/>
        <v>7.4715284984506114E-4</v>
      </c>
      <c r="BK518" t="str">
        <f t="shared" si="436"/>
        <v/>
      </c>
      <c r="BL518" s="14" t="str">
        <f t="shared" si="437"/>
        <v/>
      </c>
      <c r="BM518" s="15" t="str">
        <f t="shared" si="443"/>
        <v/>
      </c>
      <c r="BP518" s="20">
        <f t="shared" si="466"/>
        <v>38007</v>
      </c>
      <c r="BQ518">
        <f t="shared" si="453"/>
        <v>1.621429</v>
      </c>
      <c r="BR518">
        <f t="shared" si="454"/>
        <v>-6.1673992509076927E-3</v>
      </c>
      <c r="BS518">
        <f t="shared" si="472"/>
        <v>100</v>
      </c>
      <c r="BT518">
        <f t="shared" si="473"/>
        <v>100</v>
      </c>
      <c r="BU518">
        <f t="shared" si="474"/>
        <v>0</v>
      </c>
      <c r="BV518">
        <f t="shared" si="475"/>
        <v>100</v>
      </c>
      <c r="BW518" s="14">
        <f t="shared" si="444"/>
        <v>-0.61673992509076925</v>
      </c>
      <c r="BX518" s="15">
        <f t="shared" si="467"/>
        <v>-0.61673992509076925</v>
      </c>
      <c r="BY518">
        <f t="shared" si="476"/>
        <v>-1.6556372506098234</v>
      </c>
      <c r="BZ518">
        <f t="shared" si="477"/>
        <v>-1.585760687051698</v>
      </c>
      <c r="CA518">
        <f t="shared" si="478"/>
        <v>7.4715284984506114E-4</v>
      </c>
    </row>
    <row r="519" spans="1:79" x14ac:dyDescent="0.25">
      <c r="A519" s="1">
        <v>38008</v>
      </c>
      <c r="B519" s="2">
        <v>1.611429</v>
      </c>
      <c r="C519" s="2">
        <v>1.5842860000000001</v>
      </c>
      <c r="D519">
        <f t="shared" si="468"/>
        <v>1.611429</v>
      </c>
      <c r="E519" s="2">
        <f t="shared" si="468"/>
        <v>1.5842860000000001</v>
      </c>
      <c r="F519" s="4">
        <f t="shared" si="479"/>
        <v>-6.1673992509076927E-3</v>
      </c>
      <c r="G519" s="4">
        <f t="shared" si="435"/>
        <v>-3.1863893881127647E-2</v>
      </c>
      <c r="H519" s="4">
        <f t="shared" si="456"/>
        <v>0.11345412785684017</v>
      </c>
      <c r="I519" s="5">
        <f t="shared" si="469"/>
        <v>-2.7142999999999917E-2</v>
      </c>
      <c r="J519">
        <f t="shared" si="462"/>
        <v>1</v>
      </c>
      <c r="K519">
        <f t="shared" si="480"/>
        <v>1.6155713999999999</v>
      </c>
      <c r="L519">
        <f t="shared" si="455"/>
        <v>1.5872499</v>
      </c>
      <c r="M519" t="str">
        <f t="shared" si="481"/>
        <v/>
      </c>
      <c r="R519" s="13">
        <f t="shared" si="482"/>
        <v>2.8321499999999888E-2</v>
      </c>
      <c r="S519" s="14" t="str">
        <f t="shared" si="432"/>
        <v/>
      </c>
      <c r="T519" s="14">
        <f t="shared" ref="T519:T582" si="484">IF(ISNUMBER(S519),S519+T518,T518)</f>
        <v>0</v>
      </c>
      <c r="U519" s="15" t="str">
        <f t="shared" ref="U519:U582" si="485">IF(ABS(T519)&lt;=0,"",T519*F519)</f>
        <v/>
      </c>
      <c r="V519" t="str">
        <f t="shared" ref="V519:V582" si="486">IF(U519&lt;0, U519,"")</f>
        <v/>
      </c>
      <c r="Y519" s="13" t="str">
        <f t="shared" ref="Y519:Y582" si="487">IF(ISNUMBER(M519),M519*$P$1*F519,"")</f>
        <v/>
      </c>
      <c r="Z519" t="str">
        <f t="shared" si="483"/>
        <v/>
      </c>
      <c r="AB519" s="14" t="str">
        <f t="shared" si="433"/>
        <v/>
      </c>
      <c r="AC519" t="str">
        <f t="shared" ref="AC519:AC582" si="488">IF(AB519&lt;0, AB519,"")</f>
        <v/>
      </c>
      <c r="AE519" s="15" t="str">
        <f t="shared" si="434"/>
        <v/>
      </c>
      <c r="AF519" t="str">
        <f t="shared" si="457"/>
        <v/>
      </c>
      <c r="AI519" s="21">
        <f t="shared" si="470"/>
        <v>38008</v>
      </c>
      <c r="AJ519" s="14">
        <f t="shared" si="463"/>
        <v>1.611429</v>
      </c>
      <c r="AK519" s="22">
        <f t="shared" si="471"/>
        <v>-6.205672108420544E-3</v>
      </c>
      <c r="AL519" s="14">
        <f t="shared" si="447"/>
        <v>1.6906624360045726</v>
      </c>
      <c r="AM519" s="14">
        <f t="shared" si="448"/>
        <v>6.2302890252408025E-2</v>
      </c>
      <c r="AN519" s="14">
        <f t="shared" si="449"/>
        <v>-1.2717457518194377</v>
      </c>
      <c r="AO519" s="14" t="str">
        <f t="shared" si="450"/>
        <v/>
      </c>
      <c r="AP519" s="14" t="str">
        <f t="shared" si="451"/>
        <v/>
      </c>
      <c r="AQ519" s="15" t="str">
        <f t="shared" si="452"/>
        <v/>
      </c>
      <c r="AT519" s="21">
        <f t="shared" si="464"/>
        <v>38008</v>
      </c>
      <c r="AU519" s="14">
        <f t="shared" si="458"/>
        <v>1.611429</v>
      </c>
      <c r="AV519" s="22">
        <f t="shared" si="459"/>
        <v>-6.205672108420544E-3</v>
      </c>
      <c r="AW519" s="14">
        <f>VLOOKUP(AT519,DATA_FEEDS!$F$7:$H$2022,3,FALSE)</f>
        <v>34.228999999999999</v>
      </c>
      <c r="AX519" s="14">
        <f t="shared" si="438"/>
        <v>41.677099999999989</v>
      </c>
      <c r="AY519" s="14">
        <f t="shared" si="439"/>
        <v>-1.2367926161584788</v>
      </c>
      <c r="AZ519" s="14" t="str">
        <f t="shared" si="440"/>
        <v/>
      </c>
      <c r="BA519" s="14" t="str">
        <f t="shared" si="441"/>
        <v/>
      </c>
      <c r="BB519" s="15" t="str">
        <f t="shared" si="442"/>
        <v/>
      </c>
      <c r="BE519" s="20">
        <f t="shared" si="465"/>
        <v>38008</v>
      </c>
      <c r="BF519">
        <f t="shared" si="460"/>
        <v>1.611429</v>
      </c>
      <c r="BG519">
        <f t="shared" si="461"/>
        <v>-6.205672108420544E-3</v>
      </c>
      <c r="BH519">
        <f>VLOOKUP(BE519,DATA_FEEDS!$A$7:$B$2095,2,FALSE)</f>
        <v>57.5</v>
      </c>
      <c r="BI519">
        <f t="shared" si="445"/>
        <v>57.499999999999993</v>
      </c>
      <c r="BJ519">
        <f t="shared" si="446"/>
        <v>8.0193706647687847E-16</v>
      </c>
      <c r="BK519" t="str">
        <f t="shared" si="436"/>
        <v/>
      </c>
      <c r="BL519" s="14" t="str">
        <f t="shared" si="437"/>
        <v/>
      </c>
      <c r="BM519" s="15" t="str">
        <f t="shared" si="443"/>
        <v/>
      </c>
      <c r="BP519" s="20">
        <f t="shared" si="466"/>
        <v>38008</v>
      </c>
      <c r="BQ519">
        <f t="shared" si="453"/>
        <v>1.611429</v>
      </c>
      <c r="BR519">
        <f t="shared" si="454"/>
        <v>-6.205672108420544E-3</v>
      </c>
      <c r="BS519">
        <f t="shared" si="472"/>
        <v>0</v>
      </c>
      <c r="BT519">
        <f t="shared" si="473"/>
        <v>0</v>
      </c>
      <c r="BU519">
        <f t="shared" si="474"/>
        <v>0</v>
      </c>
      <c r="BV519" t="str">
        <f t="shared" si="475"/>
        <v/>
      </c>
      <c r="BW519" s="14" t="str">
        <f t="shared" si="444"/>
        <v/>
      </c>
      <c r="BX519" s="15" t="str">
        <f t="shared" si="467"/>
        <v/>
      </c>
      <c r="BY519">
        <f t="shared" si="476"/>
        <v>-1.2717457518194377</v>
      </c>
      <c r="BZ519">
        <f t="shared" si="477"/>
        <v>-1.2367926161584788</v>
      </c>
      <c r="CA519">
        <f t="shared" si="478"/>
        <v>8.0193706647687847E-16</v>
      </c>
    </row>
    <row r="520" spans="1:79" x14ac:dyDescent="0.25">
      <c r="A520" s="1">
        <v>38009</v>
      </c>
      <c r="B520" s="2">
        <v>1.601429</v>
      </c>
      <c r="C520" s="2">
        <v>1.611429</v>
      </c>
      <c r="D520">
        <f t="shared" si="468"/>
        <v>1.601429</v>
      </c>
      <c r="E520" s="2">
        <f t="shared" si="468"/>
        <v>1.611429</v>
      </c>
      <c r="F520" s="4">
        <f t="shared" si="479"/>
        <v>-6.205672108420544E-3</v>
      </c>
      <c r="G520" s="4">
        <f t="shared" si="435"/>
        <v>-1.4416513761467895E-2</v>
      </c>
      <c r="H520" s="4">
        <f t="shared" si="456"/>
        <v>0.14401687951832032</v>
      </c>
      <c r="I520" s="5">
        <f t="shared" si="469"/>
        <v>1.0000000000000009E-2</v>
      </c>
      <c r="J520">
        <f t="shared" si="462"/>
        <v>1</v>
      </c>
      <c r="K520">
        <f t="shared" si="480"/>
        <v>1.6114286</v>
      </c>
      <c r="L520">
        <f t="shared" si="455"/>
        <v>1.59707135</v>
      </c>
      <c r="M520" t="str">
        <f t="shared" si="481"/>
        <v/>
      </c>
      <c r="R520" s="13">
        <f t="shared" si="482"/>
        <v>1.4357249999999988E-2</v>
      </c>
      <c r="S520" s="14" t="str">
        <f t="shared" ref="S520:S583" si="489">IF(R519*R520&lt;0,IF(R519&lt;0,1*$P$1,-1*$P$1),"")</f>
        <v/>
      </c>
      <c r="T520" s="14">
        <f t="shared" si="484"/>
        <v>0</v>
      </c>
      <c r="U520" s="15" t="str">
        <f t="shared" si="485"/>
        <v/>
      </c>
      <c r="V520" t="str">
        <f t="shared" si="486"/>
        <v/>
      </c>
      <c r="Y520" s="13" t="str">
        <f t="shared" si="487"/>
        <v/>
      </c>
      <c r="Z520" t="str">
        <f t="shared" si="483"/>
        <v/>
      </c>
      <c r="AB520" s="14" t="str">
        <f t="shared" ref="AB520:AB583" si="490">IF(ISNUMBER(M520),M520*$P$1*(E524-D520)/D520,"")</f>
        <v/>
      </c>
      <c r="AC520" t="str">
        <f t="shared" si="488"/>
        <v/>
      </c>
      <c r="AE520" s="15" t="str">
        <f t="shared" ref="AE520:AE583" si="491">IF(ISNUMBER(M520),M520*$P$1*(E549-D520)/D520,"")</f>
        <v/>
      </c>
      <c r="AF520" t="str">
        <f t="shared" si="457"/>
        <v/>
      </c>
      <c r="AI520" s="21">
        <f t="shared" si="470"/>
        <v>38009</v>
      </c>
      <c r="AJ520" s="14">
        <f t="shared" si="463"/>
        <v>1.601429</v>
      </c>
      <c r="AK520" s="22">
        <f t="shared" si="471"/>
        <v>1.784031636744501E-3</v>
      </c>
      <c r="AL520" s="14">
        <f t="shared" si="447"/>
        <v>1.6640907572309942</v>
      </c>
      <c r="AM520" s="14">
        <f t="shared" si="448"/>
        <v>6.3210944007130107E-2</v>
      </c>
      <c r="AN520" s="14">
        <f t="shared" si="449"/>
        <v>-0.99131184030293951</v>
      </c>
      <c r="AO520" s="14" t="str">
        <f t="shared" si="450"/>
        <v/>
      </c>
      <c r="AP520" s="14" t="str">
        <f t="shared" si="451"/>
        <v/>
      </c>
      <c r="AQ520" s="15" t="str">
        <f t="shared" si="452"/>
        <v/>
      </c>
      <c r="AT520" s="21">
        <f t="shared" si="464"/>
        <v>38009</v>
      </c>
      <c r="AU520" s="14">
        <f t="shared" si="458"/>
        <v>1.601429</v>
      </c>
      <c r="AV520" s="22">
        <f t="shared" si="459"/>
        <v>1.784031636744501E-3</v>
      </c>
      <c r="AW520" s="14">
        <f>VLOOKUP(AT520,DATA_FEEDS!$F$7:$H$2022,3,FALSE)</f>
        <v>35.204999999999998</v>
      </c>
      <c r="AX520" s="14">
        <f t="shared" si="438"/>
        <v>40.600899999999989</v>
      </c>
      <c r="AY520" s="14">
        <f t="shared" si="439"/>
        <v>-0.82716299307089247</v>
      </c>
      <c r="AZ520" s="14" t="str">
        <f t="shared" si="440"/>
        <v/>
      </c>
      <c r="BA520" s="14" t="str">
        <f t="shared" si="441"/>
        <v/>
      </c>
      <c r="BB520" s="15" t="str">
        <f t="shared" si="442"/>
        <v/>
      </c>
      <c r="BE520" s="20">
        <f t="shared" si="465"/>
        <v>38009</v>
      </c>
      <c r="BF520">
        <f t="shared" si="460"/>
        <v>1.601429</v>
      </c>
      <c r="BG520">
        <f t="shared" si="461"/>
        <v>1.784031636744501E-3</v>
      </c>
      <c r="BH520">
        <f>VLOOKUP(BE520,DATA_FEEDS!$A$7:$B$2095,2,FALSE)</f>
        <v>55.8</v>
      </c>
      <c r="BI520">
        <f t="shared" si="445"/>
        <v>56.284615384615378</v>
      </c>
      <c r="BJ520">
        <f t="shared" si="446"/>
        <v>-6.3131322756944747E-2</v>
      </c>
      <c r="BK520" t="str">
        <f t="shared" si="436"/>
        <v/>
      </c>
      <c r="BL520" s="14" t="str">
        <f t="shared" si="437"/>
        <v/>
      </c>
      <c r="BM520" s="15" t="str">
        <f t="shared" si="443"/>
        <v/>
      </c>
      <c r="BP520" s="20">
        <f t="shared" si="466"/>
        <v>38009</v>
      </c>
      <c r="BQ520">
        <f t="shared" si="453"/>
        <v>1.601429</v>
      </c>
      <c r="BR520">
        <f t="shared" si="454"/>
        <v>1.784031636744501E-3</v>
      </c>
      <c r="BS520">
        <f t="shared" si="472"/>
        <v>0</v>
      </c>
      <c r="BT520">
        <f t="shared" si="473"/>
        <v>0</v>
      </c>
      <c r="BU520">
        <f t="shared" si="474"/>
        <v>0</v>
      </c>
      <c r="BV520" t="str">
        <f t="shared" si="475"/>
        <v/>
      </c>
      <c r="BW520" s="14" t="str">
        <f t="shared" si="444"/>
        <v/>
      </c>
      <c r="BX520" s="15" t="str">
        <f t="shared" si="467"/>
        <v/>
      </c>
      <c r="BY520">
        <f t="shared" si="476"/>
        <v>-0.99131184030293951</v>
      </c>
      <c r="BZ520">
        <f t="shared" si="477"/>
        <v>-0.82716299307089247</v>
      </c>
      <c r="CA520">
        <f t="shared" si="478"/>
        <v>-6.3131322756944747E-2</v>
      </c>
    </row>
    <row r="521" spans="1:79" x14ac:dyDescent="0.25">
      <c r="A521" s="1">
        <v>38012</v>
      </c>
      <c r="B521" s="2">
        <v>1.6042860000000001</v>
      </c>
      <c r="C521" s="2">
        <v>1.6435709999999999</v>
      </c>
      <c r="D521">
        <f t="shared" si="468"/>
        <v>1.6042860000000001</v>
      </c>
      <c r="E521" s="2">
        <f t="shared" si="468"/>
        <v>1.6435709999999999</v>
      </c>
      <c r="F521" s="4">
        <f t="shared" si="479"/>
        <v>1.784031636744501E-3</v>
      </c>
      <c r="G521" s="4">
        <f t="shared" ref="G521:G584" si="492">(E521-D517)/D517</f>
        <v>1.4997350684190372E-2</v>
      </c>
      <c r="H521" s="4">
        <f t="shared" si="456"/>
        <v>0.13071256925186314</v>
      </c>
      <c r="I521" s="5">
        <f t="shared" si="469"/>
        <v>3.9284999999999792E-2</v>
      </c>
      <c r="J521">
        <f t="shared" si="462"/>
        <v>1</v>
      </c>
      <c r="K521">
        <f t="shared" si="480"/>
        <v>1.6155714000000003</v>
      </c>
      <c r="L521">
        <f t="shared" si="455"/>
        <v>1.6063570499999997</v>
      </c>
      <c r="M521" t="str">
        <f t="shared" si="481"/>
        <v/>
      </c>
      <c r="R521" s="13">
        <f t="shared" si="482"/>
        <v>9.2143500000005929E-3</v>
      </c>
      <c r="S521" s="14" t="str">
        <f t="shared" si="489"/>
        <v/>
      </c>
      <c r="T521" s="14">
        <f t="shared" si="484"/>
        <v>0</v>
      </c>
      <c r="U521" s="15" t="str">
        <f t="shared" si="485"/>
        <v/>
      </c>
      <c r="V521" t="str">
        <f t="shared" si="486"/>
        <v/>
      </c>
      <c r="Y521" s="13" t="str">
        <f t="shared" si="487"/>
        <v/>
      </c>
      <c r="Z521" t="str">
        <f t="shared" si="483"/>
        <v/>
      </c>
      <c r="AB521" s="14" t="str">
        <f t="shared" si="490"/>
        <v/>
      </c>
      <c r="AC521" t="str">
        <f t="shared" si="488"/>
        <v/>
      </c>
      <c r="AE521" s="15" t="str">
        <f t="shared" si="491"/>
        <v/>
      </c>
      <c r="AF521" t="str">
        <f t="shared" si="457"/>
        <v/>
      </c>
      <c r="AI521" s="21">
        <f t="shared" si="470"/>
        <v>38012</v>
      </c>
      <c r="AJ521" s="14">
        <f t="shared" si="463"/>
        <v>1.6042860000000001</v>
      </c>
      <c r="AK521" s="22">
        <f t="shared" si="471"/>
        <v>2.5823325766103921E-2</v>
      </c>
      <c r="AL521" s="14">
        <f t="shared" si="447"/>
        <v>1.6359527249347714</v>
      </c>
      <c r="AM521" s="14">
        <f t="shared" si="448"/>
        <v>5.7334761414458577E-2</v>
      </c>
      <c r="AN521" s="14">
        <f t="shared" si="449"/>
        <v>-0.55231284047491713</v>
      </c>
      <c r="AO521" s="14" t="str">
        <f t="shared" si="450"/>
        <v/>
      </c>
      <c r="AP521" s="14" t="str">
        <f t="shared" si="451"/>
        <v/>
      </c>
      <c r="AQ521" s="15" t="str">
        <f t="shared" si="452"/>
        <v/>
      </c>
      <c r="AT521" s="21">
        <f t="shared" si="464"/>
        <v>38012</v>
      </c>
      <c r="AU521" s="14">
        <f t="shared" si="458"/>
        <v>1.6042860000000001</v>
      </c>
      <c r="AV521" s="22">
        <f t="shared" si="459"/>
        <v>2.5823325766103921E-2</v>
      </c>
      <c r="AW521" s="14">
        <f>VLOOKUP(AT521,DATA_FEEDS!$F$7:$H$2022,3,FALSE)</f>
        <v>34.343000000000004</v>
      </c>
      <c r="AX521" s="14">
        <f t="shared" si="438"/>
        <v>39.505399999999995</v>
      </c>
      <c r="AY521" s="14">
        <f t="shared" si="439"/>
        <v>-0.77935080922383515</v>
      </c>
      <c r="AZ521" s="14" t="str">
        <f t="shared" si="440"/>
        <v/>
      </c>
      <c r="BA521" s="14" t="str">
        <f t="shared" si="441"/>
        <v/>
      </c>
      <c r="BB521" s="15" t="str">
        <f t="shared" si="442"/>
        <v/>
      </c>
      <c r="BE521" s="20">
        <f t="shared" si="465"/>
        <v>38012</v>
      </c>
      <c r="BF521">
        <f t="shared" si="460"/>
        <v>1.6042860000000001</v>
      </c>
      <c r="BG521">
        <f t="shared" si="461"/>
        <v>2.5823325766103921E-2</v>
      </c>
      <c r="BH521">
        <f>VLOOKUP(BE521,DATA_FEEDS!$A$7:$B$2095,2,FALSE)</f>
        <v>48.7</v>
      </c>
      <c r="BI521">
        <f t="shared" si="445"/>
        <v>55.030769230769231</v>
      </c>
      <c r="BJ521">
        <f t="shared" si="446"/>
        <v>-0.88244447694794892</v>
      </c>
      <c r="BK521" t="str">
        <f t="shared" si="436"/>
        <v/>
      </c>
      <c r="BL521" s="14" t="str">
        <f t="shared" si="437"/>
        <v/>
      </c>
      <c r="BM521" s="15" t="str">
        <f t="shared" si="443"/>
        <v/>
      </c>
      <c r="BP521" s="20">
        <f t="shared" si="466"/>
        <v>38012</v>
      </c>
      <c r="BQ521">
        <f t="shared" si="453"/>
        <v>1.6042860000000001</v>
      </c>
      <c r="BR521">
        <f t="shared" si="454"/>
        <v>2.5823325766103921E-2</v>
      </c>
      <c r="BS521">
        <f t="shared" si="472"/>
        <v>0</v>
      </c>
      <c r="BT521">
        <f t="shared" si="473"/>
        <v>0</v>
      </c>
      <c r="BU521">
        <f t="shared" si="474"/>
        <v>0</v>
      </c>
      <c r="BV521" t="str">
        <f t="shared" si="475"/>
        <v/>
      </c>
      <c r="BW521" s="14" t="str">
        <f t="shared" si="444"/>
        <v/>
      </c>
      <c r="BX521" s="15" t="str">
        <f t="shared" si="467"/>
        <v/>
      </c>
      <c r="BY521">
        <f t="shared" si="476"/>
        <v>-0.55231284047491713</v>
      </c>
      <c r="BZ521">
        <f t="shared" si="477"/>
        <v>-0.77935080922383515</v>
      </c>
      <c r="CA521">
        <f t="shared" si="478"/>
        <v>-0.88244447694794892</v>
      </c>
    </row>
    <row r="522" spans="1:79" x14ac:dyDescent="0.25">
      <c r="A522" s="1">
        <v>38013</v>
      </c>
      <c r="B522" s="2">
        <v>1.6457139999999999</v>
      </c>
      <c r="C522" s="2">
        <v>1.6478569999999999</v>
      </c>
      <c r="D522">
        <f t="shared" si="468"/>
        <v>1.6457139999999999</v>
      </c>
      <c r="E522" s="2">
        <f t="shared" si="468"/>
        <v>1.6478569999999999</v>
      </c>
      <c r="F522" s="4">
        <f t="shared" si="479"/>
        <v>2.5823325766103921E-2</v>
      </c>
      <c r="G522" s="4">
        <f t="shared" si="492"/>
        <v>1.6299202740298772E-2</v>
      </c>
      <c r="H522" s="4">
        <f t="shared" si="456"/>
        <v>0.10330007746534978</v>
      </c>
      <c r="I522" s="5">
        <f t="shared" si="469"/>
        <v>2.143000000000006E-3</v>
      </c>
      <c r="J522">
        <f t="shared" si="462"/>
        <v>1</v>
      </c>
      <c r="K522">
        <f t="shared" si="480"/>
        <v>1.6204285999999999</v>
      </c>
      <c r="L522">
        <f t="shared" si="455"/>
        <v>1.6145356</v>
      </c>
      <c r="M522" t="str">
        <f t="shared" si="481"/>
        <v/>
      </c>
      <c r="R522" s="13">
        <f t="shared" si="482"/>
        <v>5.8929999999999261E-3</v>
      </c>
      <c r="S522" s="14" t="str">
        <f t="shared" si="489"/>
        <v/>
      </c>
      <c r="T522" s="14">
        <f t="shared" si="484"/>
        <v>0</v>
      </c>
      <c r="U522" s="15" t="str">
        <f t="shared" si="485"/>
        <v/>
      </c>
      <c r="V522" t="str">
        <f t="shared" si="486"/>
        <v/>
      </c>
      <c r="Y522" s="13" t="str">
        <f t="shared" si="487"/>
        <v/>
      </c>
      <c r="Z522" t="str">
        <f t="shared" si="483"/>
        <v/>
      </c>
      <c r="AB522" s="14" t="str">
        <f t="shared" si="490"/>
        <v/>
      </c>
      <c r="AC522" t="str">
        <f t="shared" si="488"/>
        <v/>
      </c>
      <c r="AE522" s="15" t="str">
        <f t="shared" si="491"/>
        <v/>
      </c>
      <c r="AF522" t="str">
        <f t="shared" si="457"/>
        <v/>
      </c>
      <c r="AI522" s="21">
        <f t="shared" si="470"/>
        <v>38013</v>
      </c>
      <c r="AJ522" s="14">
        <f t="shared" si="463"/>
        <v>1.6457139999999999</v>
      </c>
      <c r="AK522" s="22">
        <f t="shared" si="471"/>
        <v>-8.6801230347435115E-3</v>
      </c>
      <c r="AL522" s="14">
        <f t="shared" si="447"/>
        <v>1.6153315689360284</v>
      </c>
      <c r="AM522" s="14">
        <f t="shared" si="448"/>
        <v>5.3950546744956016E-2</v>
      </c>
      <c r="AN522" s="14">
        <f t="shared" si="449"/>
        <v>0.56315334870655553</v>
      </c>
      <c r="AO522" s="14" t="str">
        <f t="shared" si="450"/>
        <v/>
      </c>
      <c r="AP522" s="14" t="str">
        <f t="shared" si="451"/>
        <v/>
      </c>
      <c r="AQ522" s="15" t="str">
        <f t="shared" si="452"/>
        <v/>
      </c>
      <c r="AT522" s="21">
        <f t="shared" si="464"/>
        <v>38013</v>
      </c>
      <c r="AU522" s="14">
        <f t="shared" si="458"/>
        <v>1.6457139999999999</v>
      </c>
      <c r="AV522" s="22">
        <f t="shared" si="459"/>
        <v>-8.6801230347435115E-3</v>
      </c>
      <c r="AW522" s="14">
        <f>VLOOKUP(AT522,DATA_FEEDS!$F$7:$H$2022,3,FALSE)</f>
        <v>35.734999999999999</v>
      </c>
      <c r="AX522" s="14">
        <f t="shared" si="438"/>
        <v>37.939599999999999</v>
      </c>
      <c r="AY522" s="14">
        <f t="shared" si="439"/>
        <v>-0.33069383507864014</v>
      </c>
      <c r="AZ522" s="14" t="str">
        <f t="shared" si="440"/>
        <v/>
      </c>
      <c r="BA522" s="14" t="str">
        <f t="shared" si="441"/>
        <v/>
      </c>
      <c r="BB522" s="15" t="str">
        <f t="shared" si="442"/>
        <v/>
      </c>
      <c r="BE522" s="20">
        <f t="shared" si="465"/>
        <v>38013</v>
      </c>
      <c r="BF522">
        <f t="shared" si="460"/>
        <v>1.6457139999999999</v>
      </c>
      <c r="BG522">
        <f t="shared" si="461"/>
        <v>-8.6801230347435115E-3</v>
      </c>
      <c r="BH522">
        <f>VLOOKUP(BE522,DATA_FEEDS!$A$7:$B$2095,2,FALSE)</f>
        <v>41.7</v>
      </c>
      <c r="BI522">
        <f t="shared" si="445"/>
        <v>53.446153846153841</v>
      </c>
      <c r="BJ522">
        <f t="shared" si="446"/>
        <v>-1.6576607698505494</v>
      </c>
      <c r="BK522">
        <f t="shared" si="436"/>
        <v>-100</v>
      </c>
      <c r="BL522" s="14">
        <f t="shared" si="437"/>
        <v>0.86801230347435121</v>
      </c>
      <c r="BM522" s="15" t="str">
        <f t="shared" si="443"/>
        <v/>
      </c>
      <c r="BP522" s="20">
        <f t="shared" si="466"/>
        <v>38013</v>
      </c>
      <c r="BQ522">
        <f t="shared" si="453"/>
        <v>1.6457139999999999</v>
      </c>
      <c r="BR522">
        <f t="shared" si="454"/>
        <v>-8.6801230347435115E-3</v>
      </c>
      <c r="BS522">
        <f t="shared" si="472"/>
        <v>0</v>
      </c>
      <c r="BT522">
        <f t="shared" si="473"/>
        <v>0</v>
      </c>
      <c r="BU522">
        <f t="shared" si="474"/>
        <v>-100</v>
      </c>
      <c r="BV522">
        <f t="shared" si="475"/>
        <v>-100</v>
      </c>
      <c r="BW522" s="14">
        <f t="shared" si="444"/>
        <v>0.86801230347435121</v>
      </c>
      <c r="BX522" s="15" t="str">
        <f t="shared" si="467"/>
        <v/>
      </c>
      <c r="BY522">
        <f t="shared" si="476"/>
        <v>0.56315334870655553</v>
      </c>
      <c r="BZ522">
        <f t="shared" si="477"/>
        <v>-0.33069383507864014</v>
      </c>
      <c r="CA522">
        <f t="shared" si="478"/>
        <v>-1.6576607698505494</v>
      </c>
    </row>
    <row r="523" spans="1:79" x14ac:dyDescent="0.25">
      <c r="A523" s="1">
        <v>38014</v>
      </c>
      <c r="B523" s="2">
        <v>1.631429</v>
      </c>
      <c r="C523" s="2">
        <v>1.608571</v>
      </c>
      <c r="D523">
        <f t="shared" si="468"/>
        <v>1.631429</v>
      </c>
      <c r="E523" s="2">
        <f t="shared" si="468"/>
        <v>1.608571</v>
      </c>
      <c r="F523" s="4">
        <f t="shared" si="479"/>
        <v>-8.6801230347435115E-3</v>
      </c>
      <c r="G523" s="4">
        <f t="shared" si="492"/>
        <v>-1.7735810885866068E-3</v>
      </c>
      <c r="H523" s="4">
        <f t="shared" si="456"/>
        <v>6.3267050355717752E-2</v>
      </c>
      <c r="I523" s="5">
        <f t="shared" si="469"/>
        <v>-2.2858000000000045E-2</v>
      </c>
      <c r="J523">
        <f t="shared" si="462"/>
        <v>1</v>
      </c>
      <c r="K523">
        <f t="shared" si="480"/>
        <v>1.6191427999999999</v>
      </c>
      <c r="L523">
        <f t="shared" si="455"/>
        <v>1.6194284499999996</v>
      </c>
      <c r="M523" t="str">
        <f t="shared" si="481"/>
        <v/>
      </c>
      <c r="R523" s="13">
        <f t="shared" si="482"/>
        <v>-2.8564999999969309E-4</v>
      </c>
      <c r="S523" s="14">
        <f t="shared" si="489"/>
        <v>-100</v>
      </c>
      <c r="T523" s="14">
        <f t="shared" si="484"/>
        <v>-100</v>
      </c>
      <c r="U523" s="15">
        <f t="shared" si="485"/>
        <v>0.86801230347435121</v>
      </c>
      <c r="V523" t="str">
        <f t="shared" si="486"/>
        <v/>
      </c>
      <c r="Y523" s="13" t="str">
        <f t="shared" si="487"/>
        <v/>
      </c>
      <c r="Z523" t="str">
        <f t="shared" si="483"/>
        <v/>
      </c>
      <c r="AB523" s="14" t="str">
        <f t="shared" si="490"/>
        <v/>
      </c>
      <c r="AC523" t="str">
        <f t="shared" si="488"/>
        <v/>
      </c>
      <c r="AE523" s="15" t="str">
        <f t="shared" si="491"/>
        <v/>
      </c>
      <c r="AF523" t="str">
        <f t="shared" si="457"/>
        <v/>
      </c>
      <c r="AI523" s="21">
        <f t="shared" si="470"/>
        <v>38014</v>
      </c>
      <c r="AJ523" s="14">
        <f t="shared" si="463"/>
        <v>1.631429</v>
      </c>
      <c r="AK523" s="22">
        <f t="shared" si="471"/>
        <v>-9.1943933815079436E-3</v>
      </c>
      <c r="AL523" s="14">
        <f t="shared" si="447"/>
        <v>1.6078119679126814</v>
      </c>
      <c r="AM523" s="14">
        <f t="shared" si="448"/>
        <v>4.6142495071809286E-2</v>
      </c>
      <c r="AN523" s="14">
        <f t="shared" si="449"/>
        <v>0.51182824098620061</v>
      </c>
      <c r="AO523" s="14" t="str">
        <f t="shared" si="450"/>
        <v/>
      </c>
      <c r="AP523" s="14" t="str">
        <f t="shared" si="451"/>
        <v/>
      </c>
      <c r="AQ523" s="15" t="str">
        <f t="shared" si="452"/>
        <v/>
      </c>
      <c r="AT523" s="21">
        <f t="shared" si="464"/>
        <v>38014</v>
      </c>
      <c r="AU523" s="14">
        <f t="shared" si="458"/>
        <v>1.631429</v>
      </c>
      <c r="AV523" s="22">
        <f t="shared" si="459"/>
        <v>-9.1943933815079436E-3</v>
      </c>
      <c r="AW523" s="14">
        <f>VLOOKUP(AT523,DATA_FEEDS!$F$7:$H$2022,3,FALSE)</f>
        <v>37.58</v>
      </c>
      <c r="AX523" s="14">
        <f t="shared" si="438"/>
        <v>36.7958</v>
      </c>
      <c r="AY523" s="14">
        <f t="shared" si="439"/>
        <v>0.1492776388931697</v>
      </c>
      <c r="AZ523" s="14" t="str">
        <f t="shared" si="440"/>
        <v/>
      </c>
      <c r="BA523" s="14" t="str">
        <f t="shared" si="441"/>
        <v/>
      </c>
      <c r="BB523" s="15" t="str">
        <f t="shared" si="442"/>
        <v/>
      </c>
      <c r="BE523" s="20">
        <f t="shared" si="465"/>
        <v>38014</v>
      </c>
      <c r="BF523">
        <f t="shared" si="460"/>
        <v>1.631429</v>
      </c>
      <c r="BG523">
        <f t="shared" si="461"/>
        <v>-9.1943933815079436E-3</v>
      </c>
      <c r="BH523">
        <f>VLOOKUP(BE523,DATA_FEEDS!$A$7:$B$2095,2,FALSE)</f>
        <v>37.1</v>
      </c>
      <c r="BI523">
        <f t="shared" si="445"/>
        <v>51.576923076923087</v>
      </c>
      <c r="BJ523">
        <f t="shared" si="446"/>
        <v>-1.908019127412647</v>
      </c>
      <c r="BK523">
        <f t="shared" ref="BK523:BK586" si="493">IF(ABS(BJ523)&gt;1.25,SIGN(BJ523)*$P$1,"")</f>
        <v>-100</v>
      </c>
      <c r="BL523" s="14">
        <f t="shared" ref="BL523:BL586" si="494">IF(ISNUMBER(BK523),BG523*BK523,"")</f>
        <v>0.91943933815079437</v>
      </c>
      <c r="BM523" s="15" t="str">
        <f t="shared" si="443"/>
        <v/>
      </c>
      <c r="BP523" s="20">
        <f t="shared" si="466"/>
        <v>38014</v>
      </c>
      <c r="BQ523">
        <f t="shared" si="453"/>
        <v>1.631429</v>
      </c>
      <c r="BR523">
        <f t="shared" si="454"/>
        <v>-9.1943933815079436E-3</v>
      </c>
      <c r="BS523">
        <f t="shared" si="472"/>
        <v>0</v>
      </c>
      <c r="BT523">
        <f t="shared" si="473"/>
        <v>0</v>
      </c>
      <c r="BU523">
        <f t="shared" si="474"/>
        <v>-100</v>
      </c>
      <c r="BV523">
        <f t="shared" si="475"/>
        <v>-100</v>
      </c>
      <c r="BW523" s="14">
        <f t="shared" si="444"/>
        <v>0.91943933815079437</v>
      </c>
      <c r="BX523" s="15" t="str">
        <f t="shared" si="467"/>
        <v/>
      </c>
      <c r="BY523">
        <f t="shared" si="476"/>
        <v>0.51182824098620061</v>
      </c>
      <c r="BZ523">
        <f t="shared" si="477"/>
        <v>0.1492776388931697</v>
      </c>
      <c r="CA523">
        <f t="shared" si="478"/>
        <v>-1.908019127412647</v>
      </c>
    </row>
    <row r="524" spans="1:79" x14ac:dyDescent="0.25">
      <c r="A524" s="1">
        <v>38015</v>
      </c>
      <c r="B524" s="2">
        <v>1.6164289999999999</v>
      </c>
      <c r="C524" s="2">
        <v>1.62</v>
      </c>
      <c r="D524">
        <f t="shared" si="468"/>
        <v>1.6164289999999999</v>
      </c>
      <c r="E524" s="2">
        <f t="shared" si="468"/>
        <v>1.62</v>
      </c>
      <c r="F524" s="4">
        <f t="shared" si="479"/>
        <v>-9.1943933815079436E-3</v>
      </c>
      <c r="G524" s="4">
        <f t="shared" si="492"/>
        <v>1.1596517859986371E-2</v>
      </c>
      <c r="H524" s="4">
        <f t="shared" si="456"/>
        <v>6.2295081967213249E-2</v>
      </c>
      <c r="I524" s="5">
        <f t="shared" si="469"/>
        <v>3.5710000000002129E-3</v>
      </c>
      <c r="J524">
        <f t="shared" si="462"/>
        <v>1</v>
      </c>
      <c r="K524">
        <f t="shared" si="480"/>
        <v>1.6262855999999999</v>
      </c>
      <c r="L524">
        <f t="shared" si="455"/>
        <v>1.6244284499999999</v>
      </c>
      <c r="M524" t="str">
        <f t="shared" si="481"/>
        <v/>
      </c>
      <c r="R524" s="13">
        <f t="shared" si="482"/>
        <v>1.8571499999999741E-3</v>
      </c>
      <c r="S524" s="14">
        <f t="shared" si="489"/>
        <v>100</v>
      </c>
      <c r="T524" s="14">
        <f t="shared" si="484"/>
        <v>0</v>
      </c>
      <c r="U524" s="15" t="str">
        <f t="shared" si="485"/>
        <v/>
      </c>
      <c r="V524" t="str">
        <f t="shared" si="486"/>
        <v/>
      </c>
      <c r="Y524" s="13" t="str">
        <f t="shared" si="487"/>
        <v/>
      </c>
      <c r="Z524" t="str">
        <f t="shared" si="483"/>
        <v/>
      </c>
      <c r="AB524" s="14" t="str">
        <f t="shared" si="490"/>
        <v/>
      </c>
      <c r="AC524" t="str">
        <f t="shared" si="488"/>
        <v/>
      </c>
      <c r="AE524" s="15" t="str">
        <f t="shared" si="491"/>
        <v/>
      </c>
      <c r="AF524" t="str">
        <f t="shared" si="457"/>
        <v/>
      </c>
      <c r="AI524" s="21">
        <f t="shared" si="470"/>
        <v>38015</v>
      </c>
      <c r="AJ524" s="14">
        <f t="shared" si="463"/>
        <v>1.6164289999999999</v>
      </c>
      <c r="AK524" s="22">
        <f t="shared" si="471"/>
        <v>8.8342884221961307E-4</v>
      </c>
      <c r="AL524" s="14">
        <f t="shared" si="447"/>
        <v>1.6017662525980541</v>
      </c>
      <c r="AM524" s="14">
        <f t="shared" si="448"/>
        <v>4.3024210683490979E-2</v>
      </c>
      <c r="AN524" s="14">
        <f t="shared" si="449"/>
        <v>0.34080224062244452</v>
      </c>
      <c r="AO524" s="14" t="str">
        <f t="shared" si="450"/>
        <v/>
      </c>
      <c r="AP524" s="14" t="str">
        <f t="shared" si="451"/>
        <v/>
      </c>
      <c r="AQ524" s="15" t="str">
        <f t="shared" si="452"/>
        <v/>
      </c>
      <c r="AT524" s="21">
        <f t="shared" si="464"/>
        <v>38015</v>
      </c>
      <c r="AU524" s="14">
        <f t="shared" si="458"/>
        <v>1.6164289999999999</v>
      </c>
      <c r="AV524" s="22">
        <f t="shared" si="459"/>
        <v>8.8342884221961307E-4</v>
      </c>
      <c r="AW524" s="14">
        <f>VLOOKUP(AT524,DATA_FEEDS!$F$7:$H$2022,3,FALSE)</f>
        <v>36.110999999999997</v>
      </c>
      <c r="AX524" s="14">
        <f t="shared" si="438"/>
        <v>35.787399999999998</v>
      </c>
      <c r="AY524" s="14">
        <f t="shared" si="439"/>
        <v>9.1450754088200553E-2</v>
      </c>
      <c r="AZ524" s="14" t="str">
        <f t="shared" si="440"/>
        <v/>
      </c>
      <c r="BA524" s="14" t="str">
        <f t="shared" si="441"/>
        <v/>
      </c>
      <c r="BB524" s="15" t="str">
        <f t="shared" si="442"/>
        <v/>
      </c>
      <c r="BE524" s="20">
        <f t="shared" si="465"/>
        <v>38015</v>
      </c>
      <c r="BF524">
        <f t="shared" si="460"/>
        <v>1.6164289999999999</v>
      </c>
      <c r="BG524">
        <f t="shared" si="461"/>
        <v>8.8342884221961307E-4</v>
      </c>
      <c r="BH524">
        <f>VLOOKUP(BE524,DATA_FEEDS!$A$7:$B$2095,2,FALSE)</f>
        <v>36.200000000000003</v>
      </c>
      <c r="BI524">
        <f t="shared" si="445"/>
        <v>50.692307692307701</v>
      </c>
      <c r="BJ524">
        <f t="shared" si="446"/>
        <v>-1.654464754895389</v>
      </c>
      <c r="BK524">
        <f t="shared" si="493"/>
        <v>-100</v>
      </c>
      <c r="BL524" s="14">
        <f t="shared" si="494"/>
        <v>-8.8342884221961307E-2</v>
      </c>
      <c r="BM524" s="15">
        <f t="shared" si="443"/>
        <v>-8.8342884221961307E-2</v>
      </c>
      <c r="BP524" s="20">
        <f t="shared" si="466"/>
        <v>38015</v>
      </c>
      <c r="BQ524">
        <f t="shared" si="453"/>
        <v>1.6164289999999999</v>
      </c>
      <c r="BR524">
        <f t="shared" si="454"/>
        <v>8.8342884221961307E-4</v>
      </c>
      <c r="BS524">
        <f t="shared" si="472"/>
        <v>0</v>
      </c>
      <c r="BT524">
        <f t="shared" si="473"/>
        <v>0</v>
      </c>
      <c r="BU524">
        <f t="shared" si="474"/>
        <v>-100</v>
      </c>
      <c r="BV524">
        <f t="shared" si="475"/>
        <v>-100</v>
      </c>
      <c r="BW524" s="14">
        <f t="shared" si="444"/>
        <v>-8.8342884221961307E-2</v>
      </c>
      <c r="BX524" s="15">
        <f t="shared" si="467"/>
        <v>-8.8342884221961307E-2</v>
      </c>
      <c r="BY524">
        <f t="shared" si="476"/>
        <v>0.34080224062244452</v>
      </c>
      <c r="BZ524">
        <f t="shared" si="477"/>
        <v>9.1450754088200553E-2</v>
      </c>
      <c r="CA524">
        <f t="shared" si="478"/>
        <v>-1.654464754895389</v>
      </c>
    </row>
    <row r="525" spans="1:79" x14ac:dyDescent="0.25">
      <c r="A525" s="1">
        <v>38016</v>
      </c>
      <c r="B525" s="2">
        <v>1.6178570000000001</v>
      </c>
      <c r="C525" s="2">
        <v>1.611429</v>
      </c>
      <c r="D525">
        <f t="shared" si="468"/>
        <v>1.6178570000000001</v>
      </c>
      <c r="E525" s="2">
        <f t="shared" si="468"/>
        <v>1.611429</v>
      </c>
      <c r="F525" s="4">
        <f t="shared" si="479"/>
        <v>8.8342884221961307E-4</v>
      </c>
      <c r="G525" s="4">
        <f t="shared" si="492"/>
        <v>4.4524480049067932E-3</v>
      </c>
      <c r="H525" s="4">
        <f t="shared" si="456"/>
        <v>4.6867833528012381E-2</v>
      </c>
      <c r="I525" s="5">
        <f t="shared" si="469"/>
        <v>-6.4280000000001003E-3</v>
      </c>
      <c r="J525">
        <f t="shared" si="462"/>
        <v>1</v>
      </c>
      <c r="K525">
        <f t="shared" si="480"/>
        <v>1.6262855999999999</v>
      </c>
      <c r="L525">
        <f t="shared" si="455"/>
        <v>1.62867845</v>
      </c>
      <c r="M525" t="str">
        <f t="shared" si="481"/>
        <v/>
      </c>
      <c r="R525" s="13">
        <f t="shared" si="482"/>
        <v>-2.3928500000001129E-3</v>
      </c>
      <c r="S525" s="14">
        <f t="shared" si="489"/>
        <v>-100</v>
      </c>
      <c r="T525" s="14">
        <f t="shared" si="484"/>
        <v>-100</v>
      </c>
      <c r="U525" s="15">
        <f t="shared" si="485"/>
        <v>-8.8342884221961307E-2</v>
      </c>
      <c r="V525">
        <f t="shared" si="486"/>
        <v>-8.8342884221961307E-2</v>
      </c>
      <c r="Y525" s="13" t="str">
        <f t="shared" si="487"/>
        <v/>
      </c>
      <c r="Z525" t="str">
        <f t="shared" si="483"/>
        <v/>
      </c>
      <c r="AB525" s="14" t="str">
        <f t="shared" si="490"/>
        <v/>
      </c>
      <c r="AC525" t="str">
        <f t="shared" si="488"/>
        <v/>
      </c>
      <c r="AE525" s="15" t="str">
        <f t="shared" si="491"/>
        <v/>
      </c>
      <c r="AF525" t="str">
        <f t="shared" si="457"/>
        <v/>
      </c>
      <c r="AI525" s="21">
        <f t="shared" si="470"/>
        <v>38016</v>
      </c>
      <c r="AJ525" s="14">
        <f t="shared" si="463"/>
        <v>1.6178570000000001</v>
      </c>
      <c r="AK525" s="22">
        <f t="shared" si="471"/>
        <v>-8.3882568113251045E-3</v>
      </c>
      <c r="AL525" s="14">
        <f t="shared" si="447"/>
        <v>1.5946971241527024</v>
      </c>
      <c r="AM525" s="14">
        <f t="shared" si="448"/>
        <v>4.1472840566603671E-2</v>
      </c>
      <c r="AN525" s="14">
        <f t="shared" si="449"/>
        <v>0.55843476190409291</v>
      </c>
      <c r="AO525" s="14" t="str">
        <f t="shared" si="450"/>
        <v/>
      </c>
      <c r="AP525" s="14" t="str">
        <f t="shared" si="451"/>
        <v/>
      </c>
      <c r="AQ525" s="15" t="str">
        <f t="shared" si="452"/>
        <v/>
      </c>
      <c r="AT525" s="21">
        <f t="shared" si="464"/>
        <v>38016</v>
      </c>
      <c r="AU525" s="14">
        <f t="shared" si="458"/>
        <v>1.6178570000000001</v>
      </c>
      <c r="AV525" s="22">
        <f t="shared" si="459"/>
        <v>-8.3882568113251045E-3</v>
      </c>
      <c r="AW525" s="14">
        <f>VLOOKUP(AT525,DATA_FEEDS!$F$7:$H$2022,3,FALSE)</f>
        <v>35.78</v>
      </c>
      <c r="AX525" s="14">
        <f t="shared" ref="AX525:AX588" si="495">AVERAGE(AW516:AW525)</f>
        <v>35.590400000000002</v>
      </c>
      <c r="AY525" s="14">
        <f t="shared" ref="AY525:AY588" si="496">(AW525-AX525)/_xlfn.STDEV.S(AW515:AW524)</f>
        <v>0.14863199729938065</v>
      </c>
      <c r="AZ525" s="14" t="str">
        <f t="shared" ref="AZ525:AZ588" si="497">IF(ABS(AY525)&gt;1.25,SIGN(AY525)*$P$1*-1,"")</f>
        <v/>
      </c>
      <c r="BA525" s="14" t="str">
        <f t="shared" ref="BA525:BA588" si="498">IF(ISNUMBER(AZ525),AV525*AZ525,"")</f>
        <v/>
      </c>
      <c r="BB525" s="15" t="str">
        <f t="shared" ref="BB525:BB588" si="499">IF(BA525&lt;0,BA525,"")</f>
        <v/>
      </c>
      <c r="BE525" s="20">
        <f t="shared" si="465"/>
        <v>38016</v>
      </c>
      <c r="BF525">
        <f t="shared" si="460"/>
        <v>1.6178570000000001</v>
      </c>
      <c r="BG525">
        <f t="shared" si="461"/>
        <v>-8.3882568113251045E-3</v>
      </c>
      <c r="BH525">
        <f>VLOOKUP(BE525,DATA_FEEDS!$A$7:$B$2095,2,FALSE)</f>
        <v>22.1</v>
      </c>
      <c r="BI525">
        <f t="shared" si="445"/>
        <v>49.046153846153857</v>
      </c>
      <c r="BJ525">
        <f t="shared" si="446"/>
        <v>-2.8044726150577599</v>
      </c>
      <c r="BK525">
        <f t="shared" si="493"/>
        <v>-100</v>
      </c>
      <c r="BL525" s="14">
        <f t="shared" si="494"/>
        <v>0.83882568113251044</v>
      </c>
      <c r="BM525" s="15" t="str">
        <f t="shared" ref="BM525:BM588" si="500">IF(BL525&lt;0,BL525,"")</f>
        <v/>
      </c>
      <c r="BP525" s="20">
        <f t="shared" si="466"/>
        <v>38016</v>
      </c>
      <c r="BQ525">
        <f t="shared" si="453"/>
        <v>1.6178570000000001</v>
      </c>
      <c r="BR525">
        <f t="shared" si="454"/>
        <v>-8.3882568113251045E-3</v>
      </c>
      <c r="BS525">
        <f t="shared" si="472"/>
        <v>0</v>
      </c>
      <c r="BT525">
        <f t="shared" si="473"/>
        <v>0</v>
      </c>
      <c r="BU525">
        <f t="shared" si="474"/>
        <v>-100</v>
      </c>
      <c r="BV525">
        <f t="shared" si="475"/>
        <v>-100</v>
      </c>
      <c r="BW525" s="14">
        <f t="shared" ref="BW525:BW588" si="501">IF(ISNUMBER(BV525),BR525*BV525,"")</f>
        <v>0.83882568113251044</v>
      </c>
      <c r="BX525" s="15" t="str">
        <f t="shared" si="467"/>
        <v/>
      </c>
      <c r="BY525">
        <f t="shared" si="476"/>
        <v>0.55843476190409291</v>
      </c>
      <c r="BZ525">
        <f t="shared" si="477"/>
        <v>0.14863199729938065</v>
      </c>
      <c r="CA525">
        <f t="shared" si="478"/>
        <v>-2.8044726150577599</v>
      </c>
    </row>
    <row r="526" spans="1:79" x14ac:dyDescent="0.25">
      <c r="A526" s="1">
        <v>38019</v>
      </c>
      <c r="B526" s="2">
        <v>1.6042860000000001</v>
      </c>
      <c r="C526" s="2">
        <v>1.5942860000000001</v>
      </c>
      <c r="D526">
        <f t="shared" si="468"/>
        <v>1.6042860000000001</v>
      </c>
      <c r="E526" s="2">
        <f t="shared" si="468"/>
        <v>1.5942860000000001</v>
      </c>
      <c r="F526" s="4">
        <f t="shared" si="479"/>
        <v>-8.3882568113251045E-3</v>
      </c>
      <c r="G526" s="4">
        <f t="shared" si="492"/>
        <v>-3.1249658203065547E-2</v>
      </c>
      <c r="H526" s="4">
        <f t="shared" si="456"/>
        <v>4.2016993464052327E-2</v>
      </c>
      <c r="I526" s="5">
        <f t="shared" si="469"/>
        <v>-1.0000000000000009E-2</v>
      </c>
      <c r="J526">
        <f t="shared" si="462"/>
        <v>1</v>
      </c>
      <c r="K526">
        <f t="shared" si="480"/>
        <v>1.6164286000000001</v>
      </c>
      <c r="L526">
        <f t="shared" si="455"/>
        <v>1.6323927499999999</v>
      </c>
      <c r="M526" t="str">
        <f t="shared" si="481"/>
        <v/>
      </c>
      <c r="R526" s="13">
        <f t="shared" si="482"/>
        <v>-1.5964149999999844E-2</v>
      </c>
      <c r="S526" s="14" t="str">
        <f t="shared" si="489"/>
        <v/>
      </c>
      <c r="T526" s="14">
        <f t="shared" si="484"/>
        <v>-100</v>
      </c>
      <c r="U526" s="15">
        <f t="shared" si="485"/>
        <v>0.83882568113251044</v>
      </c>
      <c r="V526" t="str">
        <f t="shared" si="486"/>
        <v/>
      </c>
      <c r="Y526" s="13" t="str">
        <f t="shared" si="487"/>
        <v/>
      </c>
      <c r="Z526" t="str">
        <f t="shared" si="483"/>
        <v/>
      </c>
      <c r="AB526" s="14" t="str">
        <f t="shared" si="490"/>
        <v/>
      </c>
      <c r="AC526" t="str">
        <f t="shared" si="488"/>
        <v/>
      </c>
      <c r="AE526" s="15" t="str">
        <f t="shared" si="491"/>
        <v/>
      </c>
      <c r="AF526" t="str">
        <f t="shared" si="457"/>
        <v/>
      </c>
      <c r="AI526" s="21">
        <f t="shared" si="470"/>
        <v>38019</v>
      </c>
      <c r="AJ526" s="14">
        <f t="shared" si="463"/>
        <v>1.6042860000000001</v>
      </c>
      <c r="AK526" s="22">
        <f t="shared" si="471"/>
        <v>-7.1240414739018685E-3</v>
      </c>
      <c r="AL526" s="14">
        <f t="shared" si="447"/>
        <v>1.5800825569208712</v>
      </c>
      <c r="AM526" s="14">
        <f t="shared" si="448"/>
        <v>4.0822516099905906E-2</v>
      </c>
      <c r="AN526" s="14">
        <f t="shared" si="449"/>
        <v>0.59289444628780985</v>
      </c>
      <c r="AO526" s="14" t="str">
        <f t="shared" si="450"/>
        <v/>
      </c>
      <c r="AP526" s="14" t="str">
        <f t="shared" si="451"/>
        <v/>
      </c>
      <c r="AQ526" s="15" t="str">
        <f t="shared" si="452"/>
        <v/>
      </c>
      <c r="AT526" s="21">
        <f t="shared" si="464"/>
        <v>38019</v>
      </c>
      <c r="AU526" s="14">
        <f t="shared" si="458"/>
        <v>1.6042860000000001</v>
      </c>
      <c r="AV526" s="22">
        <f t="shared" si="459"/>
        <v>-7.1240414739018685E-3</v>
      </c>
      <c r="AW526" s="14">
        <f>VLOOKUP(AT526,DATA_FEEDS!$F$7:$H$2022,3,FALSE)</f>
        <v>35.311</v>
      </c>
      <c r="AX526" s="14">
        <f t="shared" si="495"/>
        <v>35.517099999999999</v>
      </c>
      <c r="AY526" s="14">
        <f t="shared" si="496"/>
        <v>-0.19167748411334457</v>
      </c>
      <c r="AZ526" s="14" t="str">
        <f t="shared" si="497"/>
        <v/>
      </c>
      <c r="BA526" s="14" t="str">
        <f t="shared" si="498"/>
        <v/>
      </c>
      <c r="BB526" s="15" t="str">
        <f t="shared" si="499"/>
        <v/>
      </c>
      <c r="BE526" s="20">
        <f t="shared" si="465"/>
        <v>38019</v>
      </c>
      <c r="BF526">
        <f t="shared" si="460"/>
        <v>1.6042860000000001</v>
      </c>
      <c r="BG526">
        <f t="shared" si="461"/>
        <v>-7.1240414739018685E-3</v>
      </c>
      <c r="BH526">
        <f>VLOOKUP(BE526,DATA_FEEDS!$A$7:$B$2095,2,FALSE)</f>
        <v>17.399999999999999</v>
      </c>
      <c r="BI526">
        <f t="shared" si="445"/>
        <v>47.176923076923075</v>
      </c>
      <c r="BJ526">
        <f t="shared" si="446"/>
        <v>-2.3650842082990997</v>
      </c>
      <c r="BK526">
        <f t="shared" si="493"/>
        <v>-100</v>
      </c>
      <c r="BL526" s="14">
        <f t="shared" si="494"/>
        <v>0.71240414739018687</v>
      </c>
      <c r="BM526" s="15" t="str">
        <f t="shared" si="500"/>
        <v/>
      </c>
      <c r="BP526" s="20">
        <f t="shared" si="466"/>
        <v>38019</v>
      </c>
      <c r="BQ526">
        <f t="shared" si="453"/>
        <v>1.6042860000000001</v>
      </c>
      <c r="BR526">
        <f t="shared" si="454"/>
        <v>-7.1240414739018685E-3</v>
      </c>
      <c r="BS526">
        <f t="shared" si="472"/>
        <v>0</v>
      </c>
      <c r="BT526">
        <f t="shared" si="473"/>
        <v>0</v>
      </c>
      <c r="BU526">
        <f t="shared" si="474"/>
        <v>-100</v>
      </c>
      <c r="BV526">
        <f t="shared" si="475"/>
        <v>-100</v>
      </c>
      <c r="BW526" s="14">
        <f t="shared" si="501"/>
        <v>0.71240414739018687</v>
      </c>
      <c r="BX526" s="15" t="str">
        <f t="shared" si="467"/>
        <v/>
      </c>
      <c r="BY526">
        <f t="shared" si="476"/>
        <v>0.59289444628780985</v>
      </c>
      <c r="BZ526">
        <f t="shared" si="477"/>
        <v>-0.19167748411334457</v>
      </c>
      <c r="CA526">
        <f t="shared" si="478"/>
        <v>-2.3650842082990997</v>
      </c>
    </row>
    <row r="527" spans="1:79" x14ac:dyDescent="0.25">
      <c r="A527" s="1">
        <v>38020</v>
      </c>
      <c r="B527" s="2">
        <v>1.592857</v>
      </c>
      <c r="C527" s="2">
        <v>1.59</v>
      </c>
      <c r="D527">
        <f t="shared" si="468"/>
        <v>1.592857</v>
      </c>
      <c r="E527" s="2">
        <f t="shared" si="468"/>
        <v>1.59</v>
      </c>
      <c r="F527" s="4">
        <f t="shared" si="479"/>
        <v>-7.1240414739018685E-3</v>
      </c>
      <c r="G527" s="4">
        <f t="shared" si="492"/>
        <v>-2.5394301560165925E-2</v>
      </c>
      <c r="H527" s="4">
        <f t="shared" si="456"/>
        <v>4.4925834620081185E-4</v>
      </c>
      <c r="I527" s="5">
        <f t="shared" si="469"/>
        <v>-2.8569999999998874E-3</v>
      </c>
      <c r="J527">
        <f t="shared" si="462"/>
        <v>1</v>
      </c>
      <c r="K527">
        <f t="shared" si="480"/>
        <v>1.6048572000000001</v>
      </c>
      <c r="L527">
        <f t="shared" si="455"/>
        <v>1.6327142000000001</v>
      </c>
      <c r="M527">
        <f t="shared" si="481"/>
        <v>1</v>
      </c>
      <c r="R527" s="13">
        <f t="shared" si="482"/>
        <v>-2.7857000000000021E-2</v>
      </c>
      <c r="S527" s="14" t="str">
        <f t="shared" si="489"/>
        <v/>
      </c>
      <c r="T527" s="14">
        <f t="shared" si="484"/>
        <v>-100</v>
      </c>
      <c r="U527" s="15">
        <f t="shared" si="485"/>
        <v>0.71240414739018687</v>
      </c>
      <c r="V527" t="str">
        <f t="shared" si="486"/>
        <v/>
      </c>
      <c r="Y527" s="13">
        <f t="shared" si="487"/>
        <v>-0.71240414739018687</v>
      </c>
      <c r="Z527">
        <f t="shared" si="483"/>
        <v>-0.71240414739018687</v>
      </c>
      <c r="AB527" s="14">
        <f t="shared" si="490"/>
        <v>1.6592198797506641</v>
      </c>
      <c r="AC527" t="str">
        <f t="shared" si="488"/>
        <v/>
      </c>
      <c r="AE527" s="15">
        <f t="shared" si="491"/>
        <v>15.78478168473379</v>
      </c>
      <c r="AF527" t="str">
        <f t="shared" si="457"/>
        <v/>
      </c>
      <c r="AI527" s="21">
        <f t="shared" si="470"/>
        <v>38020</v>
      </c>
      <c r="AJ527" s="14">
        <f t="shared" si="463"/>
        <v>1.592857</v>
      </c>
      <c r="AK527" s="22">
        <f t="shared" si="471"/>
        <v>-1.3452557260319039E-2</v>
      </c>
      <c r="AL527" s="14">
        <f t="shared" si="447"/>
        <v>1.5945971321939396</v>
      </c>
      <c r="AM527" s="14">
        <f t="shared" si="448"/>
        <v>3.1901465836460002E-2</v>
      </c>
      <c r="AN527" s="14">
        <f t="shared" si="449"/>
        <v>-5.4547092063426762E-2</v>
      </c>
      <c r="AO527" s="14" t="str">
        <f t="shared" si="450"/>
        <v/>
      </c>
      <c r="AP527" s="14" t="str">
        <f t="shared" si="451"/>
        <v/>
      </c>
      <c r="AQ527" s="15" t="str">
        <f t="shared" si="452"/>
        <v/>
      </c>
      <c r="AT527" s="21">
        <f t="shared" si="464"/>
        <v>38020</v>
      </c>
      <c r="AU527" s="14">
        <f t="shared" si="458"/>
        <v>1.592857</v>
      </c>
      <c r="AV527" s="22">
        <f t="shared" si="459"/>
        <v>-1.3452557260319039E-2</v>
      </c>
      <c r="AW527" s="14">
        <f>VLOOKUP(AT527,DATA_FEEDS!$F$7:$H$2022,3,FALSE)</f>
        <v>37.619999999999997</v>
      </c>
      <c r="AX527" s="14">
        <f t="shared" si="495"/>
        <v>35.627799999999993</v>
      </c>
      <c r="AY527" s="14">
        <f t="shared" si="496"/>
        <v>1.8691553907461396</v>
      </c>
      <c r="AZ527" s="14">
        <f t="shared" si="497"/>
        <v>-100</v>
      </c>
      <c r="BA527" s="14">
        <f t="shared" si="498"/>
        <v>1.345255726031904</v>
      </c>
      <c r="BB527" s="15" t="str">
        <f t="shared" si="499"/>
        <v/>
      </c>
      <c r="BE527" s="20">
        <f t="shared" si="465"/>
        <v>38020</v>
      </c>
      <c r="BF527">
        <f t="shared" si="460"/>
        <v>1.592857</v>
      </c>
      <c r="BG527">
        <f t="shared" si="461"/>
        <v>-1.3452557260319039E-2</v>
      </c>
      <c r="BH527">
        <f>VLOOKUP(BE527,DATA_FEEDS!$A$7:$B$2095,2,FALSE)</f>
        <v>16.399999999999999</v>
      </c>
      <c r="BI527">
        <f t="shared" ref="BI527:BI590" si="502">AVERAGE(BH515:BH527)</f>
        <v>43.769230769230766</v>
      </c>
      <c r="BJ527">
        <f t="shared" ref="BJ527:BJ590" si="503">(BH527-BI527)/_xlfn.STDEV.S(BH515:BH526)</f>
        <v>-1.81326217528752</v>
      </c>
      <c r="BK527">
        <f t="shared" si="493"/>
        <v>-100</v>
      </c>
      <c r="BL527" s="14">
        <f t="shared" si="494"/>
        <v>1.345255726031904</v>
      </c>
      <c r="BM527" s="15" t="str">
        <f t="shared" si="500"/>
        <v/>
      </c>
      <c r="BP527" s="20">
        <f t="shared" si="466"/>
        <v>38020</v>
      </c>
      <c r="BQ527">
        <f t="shared" si="453"/>
        <v>1.592857</v>
      </c>
      <c r="BR527">
        <f t="shared" si="454"/>
        <v>-1.3452557260319039E-2</v>
      </c>
      <c r="BS527">
        <f t="shared" si="472"/>
        <v>0</v>
      </c>
      <c r="BT527">
        <f t="shared" si="473"/>
        <v>-100</v>
      </c>
      <c r="BU527">
        <f t="shared" si="474"/>
        <v>-100</v>
      </c>
      <c r="BV527">
        <f t="shared" si="475"/>
        <v>-100</v>
      </c>
      <c r="BW527" s="14">
        <f t="shared" si="501"/>
        <v>1.345255726031904</v>
      </c>
      <c r="BX527" s="15" t="str">
        <f t="shared" si="467"/>
        <v/>
      </c>
      <c r="BY527">
        <f t="shared" si="476"/>
        <v>-5.4547092063426762E-2</v>
      </c>
      <c r="BZ527">
        <f t="shared" si="477"/>
        <v>1.8691553907461396</v>
      </c>
      <c r="CA527">
        <f t="shared" si="478"/>
        <v>-1.81326217528752</v>
      </c>
    </row>
    <row r="528" spans="1:79" x14ac:dyDescent="0.25">
      <c r="A528" s="1">
        <v>38021</v>
      </c>
      <c r="B528" s="2">
        <v>1.571429</v>
      </c>
      <c r="C528" s="2">
        <v>1.5564290000000001</v>
      </c>
      <c r="D528">
        <f t="shared" si="468"/>
        <v>1.571429</v>
      </c>
      <c r="E528" s="2">
        <f t="shared" si="468"/>
        <v>1.5564290000000001</v>
      </c>
      <c r="F528" s="4">
        <f t="shared" si="479"/>
        <v>-1.3452557260319039E-2</v>
      </c>
      <c r="G528" s="4">
        <f t="shared" si="492"/>
        <v>-3.7118858916784986E-2</v>
      </c>
      <c r="H528" s="4">
        <f t="shared" si="456"/>
        <v>-1.4026610142971007E-2</v>
      </c>
      <c r="I528" s="5">
        <f t="shared" si="469"/>
        <v>-1.4999999999999902E-2</v>
      </c>
      <c r="J528">
        <f t="shared" si="462"/>
        <v>1</v>
      </c>
      <c r="K528">
        <f t="shared" si="480"/>
        <v>1.5944288</v>
      </c>
      <c r="L528">
        <f t="shared" si="455"/>
        <v>1.6316428000000003</v>
      </c>
      <c r="M528">
        <f t="shared" si="481"/>
        <v>1</v>
      </c>
      <c r="R528" s="13">
        <f t="shared" si="482"/>
        <v>-3.7214000000000302E-2</v>
      </c>
      <c r="S528" s="14" t="str">
        <f t="shared" si="489"/>
        <v/>
      </c>
      <c r="T528" s="14">
        <f t="shared" si="484"/>
        <v>-100</v>
      </c>
      <c r="U528" s="15">
        <f t="shared" si="485"/>
        <v>1.345255726031904</v>
      </c>
      <c r="V528" t="str">
        <f t="shared" si="486"/>
        <v/>
      </c>
      <c r="Y528" s="13">
        <f t="shared" si="487"/>
        <v>-1.345255726031904</v>
      </c>
      <c r="Z528">
        <f t="shared" si="483"/>
        <v>-1.345255726031904</v>
      </c>
      <c r="AB528" s="14">
        <f t="shared" si="490"/>
        <v>4.4545442396697572</v>
      </c>
      <c r="AC528" t="str">
        <f t="shared" si="488"/>
        <v/>
      </c>
      <c r="AE528" s="15">
        <f t="shared" si="491"/>
        <v>19.045403896708031</v>
      </c>
      <c r="AF528" t="str">
        <f t="shared" si="457"/>
        <v/>
      </c>
      <c r="AI528" s="21">
        <f t="shared" si="470"/>
        <v>38021</v>
      </c>
      <c r="AJ528" s="14">
        <f t="shared" si="463"/>
        <v>1.571429</v>
      </c>
      <c r="AK528" s="22">
        <f t="shared" si="471"/>
        <v>-8.1823614048105488E-3</v>
      </c>
      <c r="AL528" s="14">
        <f t="shared" ref="AL528:AL591" si="504">FORECAST(AI528,AJ515:AJ527,AI515:AI527)</f>
        <v>1.6051996784577369</v>
      </c>
      <c r="AM528" s="14">
        <f t="shared" ref="AM528:AM591" si="505">STEYX(AJ515:AJ527,AI515:AI527)</f>
        <v>1.4087936078288496E-2</v>
      </c>
      <c r="AN528" s="14">
        <f t="shared" ref="AN528:AN591" si="506">(AJ528-AL528)/AM528</f>
        <v>-2.3971345603833591</v>
      </c>
      <c r="AO528" s="14">
        <f t="shared" ref="AO528:AO591" si="507">IF(ABS(AN528)&gt;1.5, AN528/ABS(AN528)*$P$1*-1,"")</f>
        <v>100</v>
      </c>
      <c r="AP528" s="14">
        <f t="shared" ref="AP528:AP591" si="508">IF(ISNUMBER(AO528),AK528*AO528,"")</f>
        <v>-0.81823614048105486</v>
      </c>
      <c r="AQ528" s="15">
        <f t="shared" ref="AQ528:AQ591" si="509">IF(AP528&lt;0,AP528,"")</f>
        <v>-0.81823614048105486</v>
      </c>
      <c r="AT528" s="21">
        <f t="shared" si="464"/>
        <v>38021</v>
      </c>
      <c r="AU528" s="14">
        <f t="shared" si="458"/>
        <v>1.571429</v>
      </c>
      <c r="AV528" s="22">
        <f t="shared" si="459"/>
        <v>-8.1823614048105488E-3</v>
      </c>
      <c r="AW528" s="14">
        <f>VLOOKUP(AT528,DATA_FEEDS!$F$7:$H$2022,3,FALSE)</f>
        <v>38.581000000000003</v>
      </c>
      <c r="AX528" s="14">
        <f t="shared" si="495"/>
        <v>36.049500000000002</v>
      </c>
      <c r="AY528" s="14">
        <f t="shared" si="496"/>
        <v>2.0645348109043504</v>
      </c>
      <c r="AZ528" s="14">
        <f t="shared" si="497"/>
        <v>-100</v>
      </c>
      <c r="BA528" s="14">
        <f t="shared" si="498"/>
        <v>0.81823614048105486</v>
      </c>
      <c r="BB528" s="15" t="str">
        <f t="shared" si="499"/>
        <v/>
      </c>
      <c r="BE528" s="20">
        <f t="shared" si="465"/>
        <v>38021</v>
      </c>
      <c r="BF528">
        <f t="shared" si="460"/>
        <v>1.571429</v>
      </c>
      <c r="BG528">
        <f t="shared" si="461"/>
        <v>-8.1823614048105488E-3</v>
      </c>
      <c r="BH528">
        <f>VLOOKUP(BE528,DATA_FEEDS!$A$7:$B$2095,2,FALSE)</f>
        <v>26.1</v>
      </c>
      <c r="BI528">
        <f t="shared" si="502"/>
        <v>41.184615384615384</v>
      </c>
      <c r="BJ528">
        <f t="shared" si="503"/>
        <v>-0.90699448123487703</v>
      </c>
      <c r="BK528" t="str">
        <f t="shared" si="493"/>
        <v/>
      </c>
      <c r="BL528" s="14" t="str">
        <f t="shared" si="494"/>
        <v/>
      </c>
      <c r="BM528" s="15" t="str">
        <f t="shared" si="500"/>
        <v/>
      </c>
      <c r="BP528" s="20">
        <f t="shared" si="466"/>
        <v>38021</v>
      </c>
      <c r="BQ528">
        <f t="shared" si="453"/>
        <v>1.571429</v>
      </c>
      <c r="BR528">
        <f t="shared" si="454"/>
        <v>-8.1823614048105488E-3</v>
      </c>
      <c r="BS528">
        <f t="shared" si="472"/>
        <v>100</v>
      </c>
      <c r="BT528">
        <f t="shared" si="473"/>
        <v>-100</v>
      </c>
      <c r="BU528">
        <f t="shared" si="474"/>
        <v>0</v>
      </c>
      <c r="BV528" t="str">
        <f t="shared" si="475"/>
        <v/>
      </c>
      <c r="BW528" s="14" t="str">
        <f t="shared" si="501"/>
        <v/>
      </c>
      <c r="BX528" s="15" t="str">
        <f t="shared" si="467"/>
        <v/>
      </c>
      <c r="BY528">
        <f t="shared" si="476"/>
        <v>-2.3971345603833591</v>
      </c>
      <c r="BZ528">
        <f t="shared" si="477"/>
        <v>2.0645348109043504</v>
      </c>
      <c r="CA528">
        <f t="shared" si="478"/>
        <v>-0.90699448123487703</v>
      </c>
    </row>
    <row r="529" spans="1:79" x14ac:dyDescent="0.25">
      <c r="A529" s="1">
        <v>38022</v>
      </c>
      <c r="B529" s="2">
        <v>1.5585709999999999</v>
      </c>
      <c r="C529" s="2">
        <v>1.601429</v>
      </c>
      <c r="D529">
        <f t="shared" si="468"/>
        <v>1.5585709999999999</v>
      </c>
      <c r="E529" s="2">
        <f t="shared" si="468"/>
        <v>1.601429</v>
      </c>
      <c r="F529" s="4">
        <f t="shared" si="479"/>
        <v>-8.1823614048105488E-3</v>
      </c>
      <c r="G529" s="4">
        <f t="shared" si="492"/>
        <v>-1.0154173082046256E-2</v>
      </c>
      <c r="H529" s="4">
        <f t="shared" si="456"/>
        <v>-1.8388786763015752E-2</v>
      </c>
      <c r="I529" s="5">
        <f t="shared" si="469"/>
        <v>4.2858000000000063E-2</v>
      </c>
      <c r="J529">
        <f t="shared" si="462"/>
        <v>1</v>
      </c>
      <c r="K529">
        <f t="shared" si="480"/>
        <v>1.5907146000000001</v>
      </c>
      <c r="L529">
        <f t="shared" si="455"/>
        <v>1.6310357000000004</v>
      </c>
      <c r="M529" t="str">
        <f t="shared" si="481"/>
        <v/>
      </c>
      <c r="R529" s="13">
        <f t="shared" si="482"/>
        <v>-4.0321100000000332E-2</v>
      </c>
      <c r="S529" s="14" t="str">
        <f t="shared" si="489"/>
        <v/>
      </c>
      <c r="T529" s="14">
        <f t="shared" si="484"/>
        <v>-100</v>
      </c>
      <c r="U529" s="15">
        <f t="shared" si="485"/>
        <v>0.81823614048105486</v>
      </c>
      <c r="V529" t="str">
        <f t="shared" si="486"/>
        <v/>
      </c>
      <c r="Y529" s="13" t="str">
        <f t="shared" si="487"/>
        <v/>
      </c>
      <c r="Z529" t="str">
        <f t="shared" si="483"/>
        <v/>
      </c>
      <c r="AB529" s="14" t="str">
        <f t="shared" si="490"/>
        <v/>
      </c>
      <c r="AC529" t="str">
        <f t="shared" si="488"/>
        <v/>
      </c>
      <c r="AE529" s="15" t="str">
        <f t="shared" si="491"/>
        <v/>
      </c>
      <c r="AF529" t="str">
        <f t="shared" si="457"/>
        <v/>
      </c>
      <c r="AI529" s="21">
        <f t="shared" si="470"/>
        <v>38022</v>
      </c>
      <c r="AJ529" s="14">
        <f t="shared" si="463"/>
        <v>1.5585709999999999</v>
      </c>
      <c r="AK529" s="22">
        <f t="shared" si="471"/>
        <v>2.8872601889808135E-2</v>
      </c>
      <c r="AL529" s="14">
        <f t="shared" si="504"/>
        <v>1.5955509270872597</v>
      </c>
      <c r="AM529" s="14">
        <f t="shared" si="505"/>
        <v>1.6654637907534794E-2</v>
      </c>
      <c r="AN529" s="14">
        <f t="shared" si="506"/>
        <v>-2.2203981433021416</v>
      </c>
      <c r="AO529" s="14">
        <f t="shared" si="507"/>
        <v>100</v>
      </c>
      <c r="AP529" s="14">
        <f t="shared" si="508"/>
        <v>2.8872601889808136</v>
      </c>
      <c r="AQ529" s="15" t="str">
        <f t="shared" si="509"/>
        <v/>
      </c>
      <c r="AT529" s="21">
        <f t="shared" si="464"/>
        <v>38022</v>
      </c>
      <c r="AU529" s="14">
        <f t="shared" si="458"/>
        <v>1.5585709999999999</v>
      </c>
      <c r="AV529" s="22">
        <f t="shared" si="459"/>
        <v>2.8872601889808135E-2</v>
      </c>
      <c r="AW529" s="14">
        <f>VLOOKUP(AT529,DATA_FEEDS!$F$7:$H$2022,3,FALSE)</f>
        <v>38.613999999999997</v>
      </c>
      <c r="AX529" s="14">
        <f t="shared" si="495"/>
        <v>36.488</v>
      </c>
      <c r="AY529" s="14">
        <f t="shared" si="496"/>
        <v>1.4679479584144559</v>
      </c>
      <c r="AZ529" s="14">
        <f t="shared" si="497"/>
        <v>-100</v>
      </c>
      <c r="BA529" s="14">
        <f t="shared" si="498"/>
        <v>-2.8872601889808136</v>
      </c>
      <c r="BB529" s="15">
        <f t="shared" si="499"/>
        <v>-2.8872601889808136</v>
      </c>
      <c r="BE529" s="20">
        <f t="shared" si="465"/>
        <v>38022</v>
      </c>
      <c r="BF529">
        <f t="shared" si="460"/>
        <v>1.5585709999999999</v>
      </c>
      <c r="BG529">
        <f t="shared" si="461"/>
        <v>2.8872601889808135E-2</v>
      </c>
      <c r="BH529">
        <f>VLOOKUP(BE529,DATA_FEEDS!$A$7:$B$2095,2,FALSE)</f>
        <v>25.8</v>
      </c>
      <c r="BI529">
        <f t="shared" si="502"/>
        <v>38.492307692307691</v>
      </c>
      <c r="BJ529">
        <f t="shared" si="503"/>
        <v>-0.78545221248795138</v>
      </c>
      <c r="BK529" t="str">
        <f t="shared" si="493"/>
        <v/>
      </c>
      <c r="BL529" s="14" t="str">
        <f t="shared" si="494"/>
        <v/>
      </c>
      <c r="BM529" s="15" t="str">
        <f t="shared" si="500"/>
        <v/>
      </c>
      <c r="BP529" s="20">
        <f t="shared" si="466"/>
        <v>38022</v>
      </c>
      <c r="BQ529">
        <f t="shared" ref="BQ529:BQ592" si="510">AU529</f>
        <v>1.5585709999999999</v>
      </c>
      <c r="BR529">
        <f t="shared" ref="BR529:BR592" si="511">AV529</f>
        <v>2.8872601889808135E-2</v>
      </c>
      <c r="BS529">
        <f t="shared" si="472"/>
        <v>100</v>
      </c>
      <c r="BT529">
        <f t="shared" si="473"/>
        <v>-100</v>
      </c>
      <c r="BU529">
        <f t="shared" si="474"/>
        <v>0</v>
      </c>
      <c r="BV529" t="str">
        <f t="shared" si="475"/>
        <v/>
      </c>
      <c r="BW529" s="14" t="str">
        <f t="shared" si="501"/>
        <v/>
      </c>
      <c r="BX529" s="15" t="str">
        <f t="shared" si="467"/>
        <v/>
      </c>
      <c r="BY529">
        <f t="shared" si="476"/>
        <v>-2.2203981433021416</v>
      </c>
      <c r="BZ529">
        <f t="shared" si="477"/>
        <v>1.4679479584144559</v>
      </c>
      <c r="CA529">
        <f t="shared" si="478"/>
        <v>-0.78545221248795138</v>
      </c>
    </row>
    <row r="530" spans="1:79" x14ac:dyDescent="0.25">
      <c r="A530" s="1">
        <v>38023</v>
      </c>
      <c r="B530" s="2">
        <v>1.6035710000000001</v>
      </c>
      <c r="C530" s="2">
        <v>1.6221429999999999</v>
      </c>
      <c r="D530">
        <f t="shared" si="468"/>
        <v>1.6035710000000001</v>
      </c>
      <c r="E530" s="2">
        <f t="shared" si="468"/>
        <v>1.6221429999999999</v>
      </c>
      <c r="F530" s="4">
        <f t="shared" si="479"/>
        <v>2.8872601889808135E-2</v>
      </c>
      <c r="G530" s="4">
        <f t="shared" si="492"/>
        <v>1.1130808347139967E-2</v>
      </c>
      <c r="H530" s="4">
        <f t="shared" si="456"/>
        <v>-2.2384929421450039E-2</v>
      </c>
      <c r="I530" s="5">
        <f t="shared" si="469"/>
        <v>1.8571999999999811E-2</v>
      </c>
      <c r="J530">
        <f t="shared" si="462"/>
        <v>1</v>
      </c>
      <c r="K530">
        <f t="shared" si="480"/>
        <v>1.5928573999999998</v>
      </c>
      <c r="L530">
        <f t="shared" si="455"/>
        <v>1.6287142999999999</v>
      </c>
      <c r="M530" t="str">
        <f t="shared" si="481"/>
        <v/>
      </c>
      <c r="R530" s="13">
        <f t="shared" si="482"/>
        <v>-3.5856900000000191E-2</v>
      </c>
      <c r="S530" s="14" t="str">
        <f t="shared" si="489"/>
        <v/>
      </c>
      <c r="T530" s="14">
        <f t="shared" si="484"/>
        <v>-100</v>
      </c>
      <c r="U530" s="15">
        <f t="shared" si="485"/>
        <v>-2.8872601889808136</v>
      </c>
      <c r="V530">
        <f t="shared" si="486"/>
        <v>-2.8872601889808136</v>
      </c>
      <c r="Y530" s="13" t="str">
        <f t="shared" si="487"/>
        <v/>
      </c>
      <c r="Z530" t="str">
        <f t="shared" si="483"/>
        <v/>
      </c>
      <c r="AB530" s="14" t="str">
        <f t="shared" si="490"/>
        <v/>
      </c>
      <c r="AC530" t="str">
        <f t="shared" si="488"/>
        <v/>
      </c>
      <c r="AE530" s="15" t="str">
        <f t="shared" si="491"/>
        <v/>
      </c>
      <c r="AF530" t="str">
        <f t="shared" si="457"/>
        <v/>
      </c>
      <c r="AI530" s="21">
        <f t="shared" si="470"/>
        <v>38023</v>
      </c>
      <c r="AJ530" s="14">
        <f t="shared" si="463"/>
        <v>1.6035710000000001</v>
      </c>
      <c r="AK530" s="22">
        <f t="shared" si="471"/>
        <v>7.572474184180192E-3</v>
      </c>
      <c r="AL530" s="14">
        <f t="shared" si="504"/>
        <v>1.5839119312419427</v>
      </c>
      <c r="AM530" s="14">
        <f t="shared" si="505"/>
        <v>1.9290256503427916E-2</v>
      </c>
      <c r="AN530" s="14">
        <f t="shared" si="506"/>
        <v>1.0191190954129556</v>
      </c>
      <c r="AO530" s="14" t="str">
        <f t="shared" si="507"/>
        <v/>
      </c>
      <c r="AP530" s="14" t="str">
        <f t="shared" si="508"/>
        <v/>
      </c>
      <c r="AQ530" s="15" t="str">
        <f t="shared" si="509"/>
        <v/>
      </c>
      <c r="AT530" s="21">
        <f t="shared" si="464"/>
        <v>38023</v>
      </c>
      <c r="AU530" s="14">
        <f t="shared" si="458"/>
        <v>1.6035710000000001</v>
      </c>
      <c r="AV530" s="22">
        <f t="shared" si="459"/>
        <v>7.572474184180192E-3</v>
      </c>
      <c r="AW530" s="14">
        <f>VLOOKUP(AT530,DATA_FEEDS!$F$7:$H$2022,3,FALSE)</f>
        <v>37.417000000000002</v>
      </c>
      <c r="AX530" s="14">
        <f t="shared" si="495"/>
        <v>36.709199999999996</v>
      </c>
      <c r="AY530" s="14">
        <f t="shared" si="496"/>
        <v>0.47224860788169415</v>
      </c>
      <c r="AZ530" s="14" t="str">
        <f t="shared" si="497"/>
        <v/>
      </c>
      <c r="BA530" s="14" t="str">
        <f t="shared" si="498"/>
        <v/>
      </c>
      <c r="BB530" s="15" t="str">
        <f t="shared" si="499"/>
        <v/>
      </c>
      <c r="BE530" s="20">
        <f t="shared" si="465"/>
        <v>38023</v>
      </c>
      <c r="BF530">
        <f t="shared" si="460"/>
        <v>1.6035710000000001</v>
      </c>
      <c r="BG530">
        <f t="shared" si="461"/>
        <v>7.572474184180192E-3</v>
      </c>
      <c r="BH530">
        <f>VLOOKUP(BE530,DATA_FEEDS!$A$7:$B$2095,2,FALSE)</f>
        <v>20.2</v>
      </c>
      <c r="BI530">
        <f t="shared" si="502"/>
        <v>35.684615384615384</v>
      </c>
      <c r="BJ530">
        <f t="shared" si="503"/>
        <v>-0.99061789158046809</v>
      </c>
      <c r="BK530" t="str">
        <f t="shared" si="493"/>
        <v/>
      </c>
      <c r="BL530" s="14" t="str">
        <f t="shared" si="494"/>
        <v/>
      </c>
      <c r="BM530" s="15" t="str">
        <f t="shared" si="500"/>
        <v/>
      </c>
      <c r="BP530" s="20">
        <f t="shared" si="466"/>
        <v>38023</v>
      </c>
      <c r="BQ530">
        <f t="shared" si="510"/>
        <v>1.6035710000000001</v>
      </c>
      <c r="BR530">
        <f t="shared" si="511"/>
        <v>7.572474184180192E-3</v>
      </c>
      <c r="BS530">
        <f t="shared" si="472"/>
        <v>0</v>
      </c>
      <c r="BT530">
        <f t="shared" si="473"/>
        <v>0</v>
      </c>
      <c r="BU530">
        <f t="shared" si="474"/>
        <v>0</v>
      </c>
      <c r="BV530" t="str">
        <f t="shared" si="475"/>
        <v/>
      </c>
      <c r="BW530" s="14" t="str">
        <f t="shared" si="501"/>
        <v/>
      </c>
      <c r="BX530" s="15" t="str">
        <f t="shared" si="467"/>
        <v/>
      </c>
      <c r="BY530">
        <f t="shared" si="476"/>
        <v>1.0191190954129556</v>
      </c>
      <c r="BZ530">
        <f t="shared" si="477"/>
        <v>0.47224860788169415</v>
      </c>
      <c r="CA530">
        <f t="shared" si="478"/>
        <v>-0.99061789158046809</v>
      </c>
    </row>
    <row r="531" spans="1:79" x14ac:dyDescent="0.25">
      <c r="A531" s="1">
        <v>38026</v>
      </c>
      <c r="B531" s="2">
        <v>1.6157140000000001</v>
      </c>
      <c r="C531" s="2">
        <v>1.619286</v>
      </c>
      <c r="D531">
        <f t="shared" si="468"/>
        <v>1.6157140000000001</v>
      </c>
      <c r="E531" s="2">
        <f t="shared" si="468"/>
        <v>1.619286</v>
      </c>
      <c r="F531" s="4">
        <f t="shared" si="479"/>
        <v>7.572474184180192E-3</v>
      </c>
      <c r="G531" s="4">
        <f t="shared" si="492"/>
        <v>1.6592198797506643E-2</v>
      </c>
      <c r="H531" s="4">
        <f t="shared" si="456"/>
        <v>-2.4945896764885477E-2</v>
      </c>
      <c r="I531" s="5">
        <f t="shared" si="469"/>
        <v>3.5719999999999086E-3</v>
      </c>
      <c r="J531">
        <f t="shared" si="462"/>
        <v>1</v>
      </c>
      <c r="K531">
        <f t="shared" si="480"/>
        <v>1.5978574000000001</v>
      </c>
      <c r="L531">
        <f t="shared" si="455"/>
        <v>1.6275357500000003</v>
      </c>
      <c r="M531" t="str">
        <f t="shared" si="481"/>
        <v/>
      </c>
      <c r="R531" s="13">
        <f t="shared" si="482"/>
        <v>-2.9678350000000187E-2</v>
      </c>
      <c r="S531" s="14" t="str">
        <f t="shared" si="489"/>
        <v/>
      </c>
      <c r="T531" s="14">
        <f t="shared" si="484"/>
        <v>-100</v>
      </c>
      <c r="U531" s="15">
        <f t="shared" si="485"/>
        <v>-0.75724741841801924</v>
      </c>
      <c r="V531">
        <f t="shared" si="486"/>
        <v>-0.75724741841801924</v>
      </c>
      <c r="Y531" s="13" t="str">
        <f t="shared" si="487"/>
        <v/>
      </c>
      <c r="Z531" t="str">
        <f t="shared" si="483"/>
        <v/>
      </c>
      <c r="AB531" s="14" t="str">
        <f t="shared" si="490"/>
        <v/>
      </c>
      <c r="AC531" t="str">
        <f t="shared" si="488"/>
        <v/>
      </c>
      <c r="AE531" s="15" t="str">
        <f t="shared" si="491"/>
        <v/>
      </c>
      <c r="AF531" t="str">
        <f t="shared" si="457"/>
        <v/>
      </c>
      <c r="AI531" s="21">
        <f t="shared" si="470"/>
        <v>38026</v>
      </c>
      <c r="AJ531" s="14">
        <f t="shared" si="463"/>
        <v>1.6157140000000001</v>
      </c>
      <c r="AK531" s="22">
        <f t="shared" si="471"/>
        <v>0</v>
      </c>
      <c r="AL531" s="14">
        <f t="shared" si="504"/>
        <v>1.5803204097252603</v>
      </c>
      <c r="AM531" s="14">
        <f t="shared" si="505"/>
        <v>1.9822316302076565E-2</v>
      </c>
      <c r="AN531" s="14">
        <f t="shared" si="506"/>
        <v>1.7855426043742408</v>
      </c>
      <c r="AO531" s="14">
        <f t="shared" si="507"/>
        <v>-100</v>
      </c>
      <c r="AP531" s="14">
        <f t="shared" si="508"/>
        <v>0</v>
      </c>
      <c r="AQ531" s="15" t="str">
        <f t="shared" si="509"/>
        <v/>
      </c>
      <c r="AT531" s="21">
        <f t="shared" si="464"/>
        <v>38026</v>
      </c>
      <c r="AU531" s="14">
        <f t="shared" si="458"/>
        <v>1.6157140000000001</v>
      </c>
      <c r="AV531" s="22">
        <f t="shared" si="459"/>
        <v>0</v>
      </c>
      <c r="AW531" s="14">
        <f>VLOOKUP(AT531,DATA_FEEDS!$F$7:$H$2022,3,FALSE)</f>
        <v>38.415999999999997</v>
      </c>
      <c r="AX531" s="14">
        <f t="shared" si="495"/>
        <v>37.116500000000002</v>
      </c>
      <c r="AY531" s="14">
        <f t="shared" si="496"/>
        <v>0.89567654419816523</v>
      </c>
      <c r="AZ531" s="14" t="str">
        <f t="shared" si="497"/>
        <v/>
      </c>
      <c r="BA531" s="14" t="str">
        <f t="shared" si="498"/>
        <v/>
      </c>
      <c r="BB531" s="15" t="str">
        <f t="shared" si="499"/>
        <v/>
      </c>
      <c r="BE531" s="20">
        <f t="shared" si="465"/>
        <v>38026</v>
      </c>
      <c r="BF531">
        <f t="shared" si="460"/>
        <v>1.6157140000000001</v>
      </c>
      <c r="BG531">
        <f t="shared" si="461"/>
        <v>0</v>
      </c>
      <c r="BH531">
        <f>VLOOKUP(BE531,DATA_FEEDS!$A$7:$B$2095,2,FALSE)</f>
        <v>19.3</v>
      </c>
      <c r="BI531">
        <f t="shared" si="502"/>
        <v>32.638461538461542</v>
      </c>
      <c r="BJ531">
        <f t="shared" si="503"/>
        <v>-0.9099468197354823</v>
      </c>
      <c r="BK531" t="str">
        <f t="shared" si="493"/>
        <v/>
      </c>
      <c r="BL531" s="14" t="str">
        <f t="shared" si="494"/>
        <v/>
      </c>
      <c r="BM531" s="15" t="str">
        <f t="shared" si="500"/>
        <v/>
      </c>
      <c r="BP531" s="20">
        <f t="shared" si="466"/>
        <v>38026</v>
      </c>
      <c r="BQ531">
        <f t="shared" si="510"/>
        <v>1.6157140000000001</v>
      </c>
      <c r="BR531">
        <f t="shared" si="511"/>
        <v>0</v>
      </c>
      <c r="BS531">
        <f t="shared" si="472"/>
        <v>-100</v>
      </c>
      <c r="BT531">
        <f t="shared" si="473"/>
        <v>0</v>
      </c>
      <c r="BU531">
        <f t="shared" si="474"/>
        <v>0</v>
      </c>
      <c r="BV531">
        <f t="shared" si="475"/>
        <v>-100</v>
      </c>
      <c r="BW531" s="14">
        <f t="shared" si="501"/>
        <v>0</v>
      </c>
      <c r="BX531" s="15" t="str">
        <f t="shared" si="467"/>
        <v/>
      </c>
      <c r="BY531">
        <f t="shared" si="476"/>
        <v>1.7855426043742408</v>
      </c>
      <c r="BZ531">
        <f t="shared" si="477"/>
        <v>0.89567654419816523</v>
      </c>
      <c r="CA531">
        <f t="shared" si="478"/>
        <v>-0.9099468197354823</v>
      </c>
    </row>
    <row r="532" spans="1:79" x14ac:dyDescent="0.25">
      <c r="A532" s="1">
        <v>38027</v>
      </c>
      <c r="B532" s="2">
        <v>1.6157140000000001</v>
      </c>
      <c r="C532" s="2">
        <v>1.641429</v>
      </c>
      <c r="D532">
        <f t="shared" si="468"/>
        <v>1.6157140000000001</v>
      </c>
      <c r="E532" s="2">
        <f t="shared" si="468"/>
        <v>1.641429</v>
      </c>
      <c r="F532" s="4">
        <f t="shared" si="479"/>
        <v>0</v>
      </c>
      <c r="G532" s="4">
        <f t="shared" si="492"/>
        <v>4.4545442396697568E-2</v>
      </c>
      <c r="H532" s="4">
        <f t="shared" si="456"/>
        <v>-6.9635535281694694E-2</v>
      </c>
      <c r="I532" s="5">
        <f t="shared" si="469"/>
        <v>2.5714999999999932E-2</v>
      </c>
      <c r="J532">
        <f t="shared" si="462"/>
        <v>1</v>
      </c>
      <c r="K532">
        <f t="shared" si="480"/>
        <v>1.6081432</v>
      </c>
      <c r="L532">
        <f t="shared" si="455"/>
        <v>1.6248572000000003</v>
      </c>
      <c r="M532" t="str">
        <f t="shared" si="481"/>
        <v/>
      </c>
      <c r="R532" s="13">
        <f t="shared" si="482"/>
        <v>-1.671400000000034E-2</v>
      </c>
      <c r="S532" s="14" t="str">
        <f t="shared" si="489"/>
        <v/>
      </c>
      <c r="T532" s="14">
        <f t="shared" si="484"/>
        <v>-100</v>
      </c>
      <c r="U532" s="15">
        <f t="shared" si="485"/>
        <v>0</v>
      </c>
      <c r="V532" t="str">
        <f t="shared" si="486"/>
        <v/>
      </c>
      <c r="Y532" s="13" t="str">
        <f t="shared" si="487"/>
        <v/>
      </c>
      <c r="Z532" t="str">
        <f t="shared" si="483"/>
        <v/>
      </c>
      <c r="AB532" s="14" t="str">
        <f t="shared" si="490"/>
        <v/>
      </c>
      <c r="AC532" t="str">
        <f t="shared" si="488"/>
        <v/>
      </c>
      <c r="AE532" s="15" t="str">
        <f t="shared" si="491"/>
        <v/>
      </c>
      <c r="AF532" t="str">
        <f t="shared" si="457"/>
        <v/>
      </c>
      <c r="AI532" s="21">
        <f t="shared" si="470"/>
        <v>38027</v>
      </c>
      <c r="AJ532" s="14">
        <f t="shared" si="463"/>
        <v>1.6157140000000001</v>
      </c>
      <c r="AK532" s="22">
        <f t="shared" si="471"/>
        <v>2.0778429845876148E-2</v>
      </c>
      <c r="AL532" s="14">
        <f t="shared" si="504"/>
        <v>1.5887034495222423</v>
      </c>
      <c r="AM532" s="14">
        <f t="shared" si="505"/>
        <v>2.1775742675954796E-2</v>
      </c>
      <c r="AN532" s="14">
        <f t="shared" si="506"/>
        <v>1.2403962923194982</v>
      </c>
      <c r="AO532" s="14" t="str">
        <f t="shared" si="507"/>
        <v/>
      </c>
      <c r="AP532" s="14" t="str">
        <f t="shared" si="508"/>
        <v/>
      </c>
      <c r="AQ532" s="15" t="str">
        <f t="shared" si="509"/>
        <v/>
      </c>
      <c r="AT532" s="21">
        <f t="shared" si="464"/>
        <v>38027</v>
      </c>
      <c r="AU532" s="14">
        <f t="shared" si="458"/>
        <v>1.6157140000000001</v>
      </c>
      <c r="AV532" s="22">
        <f t="shared" si="459"/>
        <v>2.0778429845876148E-2</v>
      </c>
      <c r="AW532" s="14">
        <f>VLOOKUP(AT532,DATA_FEEDS!$F$7:$H$2022,3,FALSE)</f>
        <v>39.880000000000003</v>
      </c>
      <c r="AX532" s="14">
        <f t="shared" si="495"/>
        <v>37.530999999999999</v>
      </c>
      <c r="AY532" s="14">
        <f t="shared" si="496"/>
        <v>1.8442686224008484</v>
      </c>
      <c r="AZ532" s="14">
        <f t="shared" si="497"/>
        <v>-100</v>
      </c>
      <c r="BA532" s="14">
        <f t="shared" si="498"/>
        <v>-2.077842984587615</v>
      </c>
      <c r="BB532" s="15">
        <f t="shared" si="499"/>
        <v>-2.077842984587615</v>
      </c>
      <c r="BE532" s="20">
        <f t="shared" si="465"/>
        <v>38027</v>
      </c>
      <c r="BF532">
        <f t="shared" si="460"/>
        <v>1.6157140000000001</v>
      </c>
      <c r="BG532">
        <f t="shared" si="461"/>
        <v>2.0778429845876148E-2</v>
      </c>
      <c r="BH532">
        <f>VLOOKUP(BE532,DATA_FEEDS!$A$7:$B$2095,2,FALSE)</f>
        <v>19.2</v>
      </c>
      <c r="BI532">
        <f t="shared" si="502"/>
        <v>29.692307692307693</v>
      </c>
      <c r="BJ532">
        <f t="shared" si="503"/>
        <v>-0.80114821007544712</v>
      </c>
      <c r="BK532" t="str">
        <f t="shared" si="493"/>
        <v/>
      </c>
      <c r="BL532" s="14" t="str">
        <f t="shared" si="494"/>
        <v/>
      </c>
      <c r="BM532" s="15" t="str">
        <f t="shared" si="500"/>
        <v/>
      </c>
      <c r="BP532" s="20">
        <f t="shared" si="466"/>
        <v>38027</v>
      </c>
      <c r="BQ532">
        <f t="shared" si="510"/>
        <v>1.6157140000000001</v>
      </c>
      <c r="BR532">
        <f t="shared" si="511"/>
        <v>2.0778429845876148E-2</v>
      </c>
      <c r="BS532">
        <f t="shared" si="472"/>
        <v>0</v>
      </c>
      <c r="BT532">
        <f t="shared" si="473"/>
        <v>-100</v>
      </c>
      <c r="BU532">
        <f t="shared" si="474"/>
        <v>0</v>
      </c>
      <c r="BV532">
        <f t="shared" si="475"/>
        <v>-100</v>
      </c>
      <c r="BW532" s="14">
        <f t="shared" si="501"/>
        <v>-2.077842984587615</v>
      </c>
      <c r="BX532" s="15">
        <f t="shared" si="467"/>
        <v>-2.077842984587615</v>
      </c>
      <c r="BY532">
        <f t="shared" si="476"/>
        <v>1.2403962923194982</v>
      </c>
      <c r="BZ532">
        <f t="shared" si="477"/>
        <v>1.8442686224008484</v>
      </c>
      <c r="CA532">
        <f t="shared" si="478"/>
        <v>-0.80114821007544712</v>
      </c>
    </row>
    <row r="533" spans="1:79" x14ac:dyDescent="0.25">
      <c r="A533" s="1">
        <v>38028</v>
      </c>
      <c r="B533" s="2">
        <v>1.649286</v>
      </c>
      <c r="C533" s="2">
        <v>1.7</v>
      </c>
      <c r="D533">
        <f t="shared" si="468"/>
        <v>1.649286</v>
      </c>
      <c r="E533" s="2">
        <f t="shared" si="468"/>
        <v>1.7</v>
      </c>
      <c r="F533" s="4">
        <f t="shared" si="479"/>
        <v>2.0778429845876148E-2</v>
      </c>
      <c r="G533" s="4">
        <f t="shared" si="492"/>
        <v>9.0742738059414699E-2</v>
      </c>
      <c r="H533" s="4">
        <f t="shared" si="456"/>
        <v>-2.4590083982793852E-2</v>
      </c>
      <c r="I533" s="5">
        <f t="shared" si="469"/>
        <v>5.0713999999999926E-2</v>
      </c>
      <c r="J533">
        <f t="shared" si="462"/>
        <v>1</v>
      </c>
      <c r="K533">
        <f t="shared" si="480"/>
        <v>1.6368573999999998</v>
      </c>
      <c r="L533">
        <f t="shared" ref="L533:L596" si="512">AVERAGE(E514:E533)</f>
        <v>1.6237143500000002</v>
      </c>
      <c r="M533" t="str">
        <f t="shared" si="481"/>
        <v/>
      </c>
      <c r="R533" s="13">
        <f t="shared" si="482"/>
        <v>1.3143049999999601E-2</v>
      </c>
      <c r="S533" s="14">
        <f t="shared" si="489"/>
        <v>100</v>
      </c>
      <c r="T533" s="14">
        <f t="shared" si="484"/>
        <v>0</v>
      </c>
      <c r="U533" s="15" t="str">
        <f t="shared" si="485"/>
        <v/>
      </c>
      <c r="V533" t="str">
        <f t="shared" si="486"/>
        <v/>
      </c>
      <c r="Y533" s="13" t="str">
        <f t="shared" si="487"/>
        <v/>
      </c>
      <c r="Z533" t="str">
        <f t="shared" si="483"/>
        <v/>
      </c>
      <c r="AB533" s="14" t="str">
        <f t="shared" si="490"/>
        <v/>
      </c>
      <c r="AC533" t="str">
        <f t="shared" si="488"/>
        <v/>
      </c>
      <c r="AE533" s="15" t="str">
        <f t="shared" si="491"/>
        <v/>
      </c>
      <c r="AF533" t="str">
        <f t="shared" si="457"/>
        <v/>
      </c>
      <c r="AI533" s="21">
        <f t="shared" si="470"/>
        <v>38028</v>
      </c>
      <c r="AJ533" s="14">
        <f t="shared" si="463"/>
        <v>1.649286</v>
      </c>
      <c r="AK533" s="22">
        <f t="shared" si="471"/>
        <v>2.2520654392264243E-2</v>
      </c>
      <c r="AL533" s="14">
        <f t="shared" si="504"/>
        <v>1.59363116452014</v>
      </c>
      <c r="AM533" s="14">
        <f t="shared" si="505"/>
        <v>2.2781004910296825E-2</v>
      </c>
      <c r="AN533" s="14">
        <f t="shared" si="506"/>
        <v>2.4430368940706622</v>
      </c>
      <c r="AO533" s="14">
        <f t="shared" si="507"/>
        <v>-100</v>
      </c>
      <c r="AP533" s="14">
        <f t="shared" si="508"/>
        <v>-2.2520654392264241</v>
      </c>
      <c r="AQ533" s="15">
        <f t="shared" si="509"/>
        <v>-2.2520654392264241</v>
      </c>
      <c r="AT533" s="21">
        <f t="shared" si="464"/>
        <v>38028</v>
      </c>
      <c r="AU533" s="14">
        <f t="shared" si="458"/>
        <v>1.649286</v>
      </c>
      <c r="AV533" s="22">
        <f t="shared" si="459"/>
        <v>2.2520654392264243E-2</v>
      </c>
      <c r="AW533" s="14">
        <f>VLOOKUP(AT533,DATA_FEEDS!$F$7:$H$2022,3,FALSE)</f>
        <v>37.347999999999999</v>
      </c>
      <c r="AX533" s="14">
        <f t="shared" si="495"/>
        <v>37.507800000000003</v>
      </c>
      <c r="AY533" s="14">
        <f t="shared" si="496"/>
        <v>-0.11112674977911324</v>
      </c>
      <c r="AZ533" s="14" t="str">
        <f t="shared" si="497"/>
        <v/>
      </c>
      <c r="BA533" s="14" t="str">
        <f t="shared" si="498"/>
        <v/>
      </c>
      <c r="BB533" s="15" t="str">
        <f t="shared" si="499"/>
        <v/>
      </c>
      <c r="BE533" s="20">
        <f t="shared" si="465"/>
        <v>38028</v>
      </c>
      <c r="BF533">
        <f t="shared" si="460"/>
        <v>1.649286</v>
      </c>
      <c r="BG533">
        <f t="shared" si="461"/>
        <v>2.2520654392264243E-2</v>
      </c>
      <c r="BH533">
        <f>VLOOKUP(BE533,DATA_FEEDS!$A$7:$B$2095,2,FALSE)</f>
        <v>18.399999999999999</v>
      </c>
      <c r="BI533">
        <f t="shared" si="502"/>
        <v>26.815384615384612</v>
      </c>
      <c r="BJ533">
        <f t="shared" si="503"/>
        <v>-0.78394066714816257</v>
      </c>
      <c r="BK533" t="str">
        <f t="shared" si="493"/>
        <v/>
      </c>
      <c r="BL533" s="14" t="str">
        <f t="shared" si="494"/>
        <v/>
      </c>
      <c r="BM533" s="15" t="str">
        <f t="shared" si="500"/>
        <v/>
      </c>
      <c r="BP533" s="20">
        <f t="shared" si="466"/>
        <v>38028</v>
      </c>
      <c r="BQ533">
        <f t="shared" si="510"/>
        <v>1.649286</v>
      </c>
      <c r="BR533">
        <f t="shared" si="511"/>
        <v>2.2520654392264243E-2</v>
      </c>
      <c r="BS533">
        <f t="shared" si="472"/>
        <v>-100</v>
      </c>
      <c r="BT533">
        <f t="shared" si="473"/>
        <v>0</v>
      </c>
      <c r="BU533">
        <f t="shared" si="474"/>
        <v>0</v>
      </c>
      <c r="BV533">
        <f t="shared" si="475"/>
        <v>-100</v>
      </c>
      <c r="BW533" s="14">
        <f t="shared" si="501"/>
        <v>-2.2520654392264241</v>
      </c>
      <c r="BX533" s="15">
        <f t="shared" si="467"/>
        <v>-2.2520654392264241</v>
      </c>
      <c r="BY533">
        <f t="shared" si="476"/>
        <v>2.4430368940706622</v>
      </c>
      <c r="BZ533">
        <f t="shared" si="477"/>
        <v>-0.11112674977911324</v>
      </c>
      <c r="CA533">
        <f t="shared" si="478"/>
        <v>-0.78394066714816257</v>
      </c>
    </row>
    <row r="534" spans="1:79" x14ac:dyDescent="0.25">
      <c r="A534" s="1">
        <v>38029</v>
      </c>
      <c r="B534" s="2">
        <v>1.686429</v>
      </c>
      <c r="C534" s="2">
        <v>1.6950000000000001</v>
      </c>
      <c r="D534">
        <f t="shared" si="468"/>
        <v>1.686429</v>
      </c>
      <c r="E534" s="2">
        <f t="shared" si="468"/>
        <v>1.6950000000000001</v>
      </c>
      <c r="F534" s="4">
        <f t="shared" si="479"/>
        <v>2.2520654392264243E-2</v>
      </c>
      <c r="G534" s="4">
        <f t="shared" si="492"/>
        <v>5.7015872699119639E-2</v>
      </c>
      <c r="H534" s="4">
        <f t="shared" ref="H534:H597" si="513">(E534-D515)/D515</f>
        <v>3.5791959198963205E-2</v>
      </c>
      <c r="I534" s="5">
        <f t="shared" si="469"/>
        <v>8.5710000000001063E-3</v>
      </c>
      <c r="J534">
        <f t="shared" si="462"/>
        <v>1</v>
      </c>
      <c r="K534">
        <f t="shared" si="480"/>
        <v>1.6555716</v>
      </c>
      <c r="L534">
        <f t="shared" si="512"/>
        <v>1.6220357999999997</v>
      </c>
      <c r="M534" t="str">
        <f t="shared" si="481"/>
        <v/>
      </c>
      <c r="R534" s="13">
        <f t="shared" si="482"/>
        <v>3.3535800000000338E-2</v>
      </c>
      <c r="S534" s="14" t="str">
        <f t="shared" si="489"/>
        <v/>
      </c>
      <c r="T534" s="14">
        <f t="shared" si="484"/>
        <v>0</v>
      </c>
      <c r="U534" s="15" t="str">
        <f t="shared" si="485"/>
        <v/>
      </c>
      <c r="V534" t="str">
        <f t="shared" si="486"/>
        <v/>
      </c>
      <c r="Y534" s="13" t="str">
        <f t="shared" si="487"/>
        <v/>
      </c>
      <c r="Z534" t="str">
        <f t="shared" si="483"/>
        <v/>
      </c>
      <c r="AB534" s="14" t="str">
        <f t="shared" si="490"/>
        <v/>
      </c>
      <c r="AC534" t="str">
        <f t="shared" si="488"/>
        <v/>
      </c>
      <c r="AE534" s="15" t="str">
        <f t="shared" si="491"/>
        <v/>
      </c>
      <c r="AF534" t="str">
        <f t="shared" si="457"/>
        <v/>
      </c>
      <c r="AI534" s="21">
        <f t="shared" si="470"/>
        <v>38029</v>
      </c>
      <c r="AJ534" s="14">
        <f t="shared" si="463"/>
        <v>1.686429</v>
      </c>
      <c r="AK534" s="22">
        <f t="shared" si="471"/>
        <v>1.016467340160777E-2</v>
      </c>
      <c r="AL534" s="14">
        <f t="shared" si="504"/>
        <v>1.6054599007849966</v>
      </c>
      <c r="AM534" s="14">
        <f t="shared" si="505"/>
        <v>2.680398764314337E-2</v>
      </c>
      <c r="AN534" s="14">
        <f t="shared" si="506"/>
        <v>3.0207855746313106</v>
      </c>
      <c r="AO534" s="14">
        <f t="shared" si="507"/>
        <v>-100</v>
      </c>
      <c r="AP534" s="14">
        <f t="shared" si="508"/>
        <v>-1.0164673401607771</v>
      </c>
      <c r="AQ534" s="15">
        <f t="shared" si="509"/>
        <v>-1.0164673401607771</v>
      </c>
      <c r="AT534" s="21">
        <f t="shared" si="464"/>
        <v>38029</v>
      </c>
      <c r="AU534" s="14">
        <f t="shared" si="458"/>
        <v>1.686429</v>
      </c>
      <c r="AV534" s="22">
        <f t="shared" si="459"/>
        <v>1.016467340160777E-2</v>
      </c>
      <c r="AW534" s="14">
        <f>VLOOKUP(AT534,DATA_FEEDS!$F$7:$H$2022,3,FALSE)</f>
        <v>39.695999999999998</v>
      </c>
      <c r="AX534" s="14">
        <f t="shared" si="495"/>
        <v>37.866300000000003</v>
      </c>
      <c r="AY534" s="14">
        <f t="shared" si="496"/>
        <v>1.2715164996281172</v>
      </c>
      <c r="AZ534" s="14">
        <f t="shared" si="497"/>
        <v>-100</v>
      </c>
      <c r="BA534" s="14">
        <f t="shared" si="498"/>
        <v>-1.0164673401607771</v>
      </c>
      <c r="BB534" s="15">
        <f t="shared" si="499"/>
        <v>-1.0164673401607771</v>
      </c>
      <c r="BE534" s="20">
        <f t="shared" si="465"/>
        <v>38029</v>
      </c>
      <c r="BF534">
        <f t="shared" si="460"/>
        <v>1.686429</v>
      </c>
      <c r="BG534">
        <f t="shared" si="461"/>
        <v>1.016467340160777E-2</v>
      </c>
      <c r="BH534">
        <f>VLOOKUP(BE534,DATA_FEEDS!$A$7:$B$2095,2,FALSE)</f>
        <v>25.4</v>
      </c>
      <c r="BI534">
        <f t="shared" si="502"/>
        <v>25.023076923076921</v>
      </c>
      <c r="BJ534">
        <f t="shared" si="503"/>
        <v>4.3511484803747835E-2</v>
      </c>
      <c r="BK534" t="str">
        <f t="shared" si="493"/>
        <v/>
      </c>
      <c r="BL534" s="14" t="str">
        <f t="shared" si="494"/>
        <v/>
      </c>
      <c r="BM534" s="15" t="str">
        <f t="shared" si="500"/>
        <v/>
      </c>
      <c r="BP534" s="20">
        <f t="shared" si="466"/>
        <v>38029</v>
      </c>
      <c r="BQ534">
        <f t="shared" si="510"/>
        <v>1.686429</v>
      </c>
      <c r="BR534">
        <f t="shared" si="511"/>
        <v>1.016467340160777E-2</v>
      </c>
      <c r="BS534">
        <f t="shared" si="472"/>
        <v>-100</v>
      </c>
      <c r="BT534">
        <f t="shared" si="473"/>
        <v>-100</v>
      </c>
      <c r="BU534">
        <f t="shared" si="474"/>
        <v>0</v>
      </c>
      <c r="BV534">
        <f t="shared" si="475"/>
        <v>-100</v>
      </c>
      <c r="BW534" s="14">
        <f t="shared" si="501"/>
        <v>-1.0164673401607771</v>
      </c>
      <c r="BX534" s="15">
        <f t="shared" si="467"/>
        <v>-1.0164673401607771</v>
      </c>
      <c r="BY534">
        <f t="shared" si="476"/>
        <v>3.0207855746313106</v>
      </c>
      <c r="BZ534">
        <f t="shared" si="477"/>
        <v>1.2715164996281172</v>
      </c>
      <c r="CA534">
        <f t="shared" si="478"/>
        <v>4.3511484803747835E-2</v>
      </c>
    </row>
    <row r="535" spans="1:79" x14ac:dyDescent="0.25">
      <c r="A535" s="1">
        <v>38030</v>
      </c>
      <c r="B535" s="2">
        <v>1.7035709999999999</v>
      </c>
      <c r="C535" s="2">
        <v>1.642857</v>
      </c>
      <c r="D535">
        <f t="shared" si="468"/>
        <v>1.7035709999999999</v>
      </c>
      <c r="E535" s="2">
        <f t="shared" si="468"/>
        <v>1.642857</v>
      </c>
      <c r="F535" s="4">
        <f t="shared" si="479"/>
        <v>1.016467340160777E-2</v>
      </c>
      <c r="G535" s="4">
        <f t="shared" si="492"/>
        <v>1.6799384049404731E-2</v>
      </c>
      <c r="H535" s="4">
        <f t="shared" si="513"/>
        <v>4.8055045871559648E-3</v>
      </c>
      <c r="I535" s="5">
        <f t="shared" si="469"/>
        <v>-6.0713999999999935E-2</v>
      </c>
      <c r="J535">
        <f t="shared" si="462"/>
        <v>1</v>
      </c>
      <c r="K535">
        <f t="shared" si="480"/>
        <v>1.6597143999999999</v>
      </c>
      <c r="L535">
        <f t="shared" si="512"/>
        <v>1.6225715000000001</v>
      </c>
      <c r="M535" t="str">
        <f t="shared" si="481"/>
        <v/>
      </c>
      <c r="R535" s="13">
        <f t="shared" si="482"/>
        <v>3.7142899999999868E-2</v>
      </c>
      <c r="S535" s="14" t="str">
        <f t="shared" si="489"/>
        <v/>
      </c>
      <c r="T535" s="14">
        <f t="shared" si="484"/>
        <v>0</v>
      </c>
      <c r="U535" s="15" t="str">
        <f t="shared" si="485"/>
        <v/>
      </c>
      <c r="V535" t="str">
        <f t="shared" si="486"/>
        <v/>
      </c>
      <c r="Y535" s="13" t="str">
        <f t="shared" si="487"/>
        <v/>
      </c>
      <c r="Z535" t="str">
        <f t="shared" si="483"/>
        <v/>
      </c>
      <c r="AB535" s="14" t="str">
        <f t="shared" si="490"/>
        <v/>
      </c>
      <c r="AC535" t="str">
        <f t="shared" si="488"/>
        <v/>
      </c>
      <c r="AE535" s="15" t="str">
        <f t="shared" si="491"/>
        <v/>
      </c>
      <c r="AF535" t="str">
        <f t="shared" ref="AF535:AF598" si="514">IF(AE535&lt;0, AE535,"")</f>
        <v/>
      </c>
      <c r="AI535" s="21">
        <f t="shared" si="470"/>
        <v>38030</v>
      </c>
      <c r="AJ535" s="14">
        <f t="shared" si="463"/>
        <v>1.7035709999999999</v>
      </c>
      <c r="AK535" s="22">
        <f t="shared" si="471"/>
        <v>-3.1446297219194293E-2</v>
      </c>
      <c r="AL535" s="14">
        <f t="shared" si="504"/>
        <v>1.6261547387193787</v>
      </c>
      <c r="AM535" s="14">
        <f t="shared" si="505"/>
        <v>3.4189158307972915E-2</v>
      </c>
      <c r="AN535" s="14">
        <f t="shared" si="506"/>
        <v>2.264351189440303</v>
      </c>
      <c r="AO535" s="14">
        <f t="shared" si="507"/>
        <v>-100</v>
      </c>
      <c r="AP535" s="14">
        <f t="shared" si="508"/>
        <v>3.1446297219194292</v>
      </c>
      <c r="AQ535" s="15" t="str">
        <f t="shared" si="509"/>
        <v/>
      </c>
      <c r="AT535" s="21">
        <f t="shared" si="464"/>
        <v>38030</v>
      </c>
      <c r="AU535" s="14">
        <f t="shared" si="458"/>
        <v>1.7035709999999999</v>
      </c>
      <c r="AV535" s="22">
        <f t="shared" si="459"/>
        <v>-3.1446297219194293E-2</v>
      </c>
      <c r="AW535" s="14">
        <f>VLOOKUP(AT535,DATA_FEEDS!$F$7:$H$2022,3,FALSE)</f>
        <v>37.32</v>
      </c>
      <c r="AX535" s="14">
        <f t="shared" si="495"/>
        <v>38.020300000000006</v>
      </c>
      <c r="AY535" s="14">
        <f t="shared" si="496"/>
        <v>-0.46758086635852614</v>
      </c>
      <c r="AZ535" s="14" t="str">
        <f t="shared" si="497"/>
        <v/>
      </c>
      <c r="BA535" s="14" t="str">
        <f t="shared" si="498"/>
        <v/>
      </c>
      <c r="BB535" s="15" t="str">
        <f t="shared" si="499"/>
        <v/>
      </c>
      <c r="BE535" s="20">
        <f t="shared" si="465"/>
        <v>38030</v>
      </c>
      <c r="BF535">
        <f t="shared" si="460"/>
        <v>1.7035709999999999</v>
      </c>
      <c r="BG535">
        <f t="shared" si="461"/>
        <v>-3.1446297219194293E-2</v>
      </c>
      <c r="BH535">
        <f>VLOOKUP(BE535,DATA_FEEDS!$A$7:$B$2095,2,FALSE)</f>
        <v>5</v>
      </c>
      <c r="BI535">
        <f t="shared" si="502"/>
        <v>22.199999999999996</v>
      </c>
      <c r="BJ535">
        <f t="shared" si="503"/>
        <v>-2.4913348291086979</v>
      </c>
      <c r="BK535">
        <f t="shared" si="493"/>
        <v>-100</v>
      </c>
      <c r="BL535" s="14">
        <f t="shared" si="494"/>
        <v>3.1446297219194292</v>
      </c>
      <c r="BM535" s="15" t="str">
        <f t="shared" si="500"/>
        <v/>
      </c>
      <c r="BP535" s="20">
        <f t="shared" si="466"/>
        <v>38030</v>
      </c>
      <c r="BQ535">
        <f t="shared" si="510"/>
        <v>1.7035709999999999</v>
      </c>
      <c r="BR535">
        <f t="shared" si="511"/>
        <v>-3.1446297219194293E-2</v>
      </c>
      <c r="BS535">
        <f t="shared" si="472"/>
        <v>-100</v>
      </c>
      <c r="BT535">
        <f t="shared" si="473"/>
        <v>0</v>
      </c>
      <c r="BU535">
        <f t="shared" si="474"/>
        <v>-100</v>
      </c>
      <c r="BV535">
        <f t="shared" si="475"/>
        <v>-100</v>
      </c>
      <c r="BW535" s="14">
        <f t="shared" si="501"/>
        <v>3.1446297219194292</v>
      </c>
      <c r="BX535" s="15" t="str">
        <f t="shared" si="467"/>
        <v/>
      </c>
      <c r="BY535">
        <f t="shared" si="476"/>
        <v>2.264351189440303</v>
      </c>
      <c r="BZ535">
        <f t="shared" si="477"/>
        <v>-0.46758086635852614</v>
      </c>
      <c r="CA535">
        <f t="shared" si="478"/>
        <v>-2.4913348291086979</v>
      </c>
    </row>
    <row r="536" spans="1:79" x14ac:dyDescent="0.25">
      <c r="A536" s="1">
        <v>38034</v>
      </c>
      <c r="B536" s="2">
        <v>1.65</v>
      </c>
      <c r="C536" s="2">
        <v>1.6542859999999999</v>
      </c>
      <c r="D536">
        <f t="shared" si="468"/>
        <v>1.65</v>
      </c>
      <c r="E536" s="2">
        <f t="shared" si="468"/>
        <v>1.6542859999999999</v>
      </c>
      <c r="F536" s="4">
        <f t="shared" si="479"/>
        <v>-3.1446297219194293E-2</v>
      </c>
      <c r="G536" s="4">
        <f t="shared" si="492"/>
        <v>2.3873036935992277E-2</v>
      </c>
      <c r="H536" s="4">
        <f t="shared" si="513"/>
        <v>2.1614464646764017E-2</v>
      </c>
      <c r="I536" s="5">
        <f t="shared" si="469"/>
        <v>4.286000000000012E-3</v>
      </c>
      <c r="J536">
        <f t="shared" si="462"/>
        <v>1</v>
      </c>
      <c r="K536">
        <f t="shared" si="480"/>
        <v>1.6667144</v>
      </c>
      <c r="L536">
        <f t="shared" si="512"/>
        <v>1.62414295</v>
      </c>
      <c r="M536" t="str">
        <f t="shared" si="481"/>
        <v/>
      </c>
      <c r="R536" s="13">
        <f t="shared" si="482"/>
        <v>4.2571450000000066E-2</v>
      </c>
      <c r="S536" s="14" t="str">
        <f t="shared" si="489"/>
        <v/>
      </c>
      <c r="T536" s="14">
        <f t="shared" si="484"/>
        <v>0</v>
      </c>
      <c r="U536" s="15" t="str">
        <f t="shared" si="485"/>
        <v/>
      </c>
      <c r="V536" t="str">
        <f t="shared" si="486"/>
        <v/>
      </c>
      <c r="Y536" s="13" t="str">
        <f t="shared" si="487"/>
        <v/>
      </c>
      <c r="Z536" t="str">
        <f t="shared" si="483"/>
        <v/>
      </c>
      <c r="AB536" s="14" t="str">
        <f t="shared" si="490"/>
        <v/>
      </c>
      <c r="AC536" t="str">
        <f t="shared" si="488"/>
        <v/>
      </c>
      <c r="AE536" s="15" t="str">
        <f t="shared" si="491"/>
        <v/>
      </c>
      <c r="AF536" t="str">
        <f t="shared" si="514"/>
        <v/>
      </c>
      <c r="AI536" s="21">
        <f t="shared" si="470"/>
        <v>38034</v>
      </c>
      <c r="AJ536" s="14">
        <f t="shared" si="463"/>
        <v>1.65</v>
      </c>
      <c r="AK536" s="22">
        <f t="shared" si="471"/>
        <v>3.4630303030303011E-3</v>
      </c>
      <c r="AL536" s="14">
        <f t="shared" si="504"/>
        <v>1.6652448909725308</v>
      </c>
      <c r="AM536" s="14">
        <f t="shared" si="505"/>
        <v>3.6514963984646931E-2</v>
      </c>
      <c r="AN536" s="14">
        <f t="shared" si="506"/>
        <v>-0.41749708363236404</v>
      </c>
      <c r="AO536" s="14" t="str">
        <f t="shared" si="507"/>
        <v/>
      </c>
      <c r="AP536" s="14" t="str">
        <f t="shared" si="508"/>
        <v/>
      </c>
      <c r="AQ536" s="15" t="str">
        <f t="shared" si="509"/>
        <v/>
      </c>
      <c r="AT536" s="21">
        <f t="shared" si="464"/>
        <v>38034</v>
      </c>
      <c r="AU536" s="14">
        <f t="shared" si="458"/>
        <v>1.65</v>
      </c>
      <c r="AV536" s="22">
        <f t="shared" si="459"/>
        <v>3.4630303030303011E-3</v>
      </c>
      <c r="AW536" s="14">
        <f>VLOOKUP(AT536,DATA_FEEDS!$F$7:$H$2022,3,FALSE)</f>
        <v>39.966999999999999</v>
      </c>
      <c r="AX536" s="14">
        <f t="shared" si="495"/>
        <v>38.485900000000001</v>
      </c>
      <c r="AY536" s="14">
        <f t="shared" si="496"/>
        <v>1.1144240595681352</v>
      </c>
      <c r="AZ536" s="14" t="str">
        <f t="shared" si="497"/>
        <v/>
      </c>
      <c r="BA536" s="14" t="str">
        <f t="shared" si="498"/>
        <v/>
      </c>
      <c r="BB536" s="15" t="str">
        <f t="shared" si="499"/>
        <v/>
      </c>
      <c r="BE536" s="20">
        <f t="shared" si="465"/>
        <v>38034</v>
      </c>
      <c r="BF536">
        <f t="shared" si="460"/>
        <v>1.65</v>
      </c>
      <c r="BG536">
        <f t="shared" si="461"/>
        <v>3.4630303030303011E-3</v>
      </c>
      <c r="BH536">
        <f>VLOOKUP(BE536,DATA_FEEDS!$A$7:$B$2095,2,FALSE)</f>
        <v>0.9</v>
      </c>
      <c r="BI536">
        <f t="shared" si="502"/>
        <v>19.415384615384617</v>
      </c>
      <c r="BJ536">
        <f t="shared" si="503"/>
        <v>-2.4980819206527256</v>
      </c>
      <c r="BK536">
        <f t="shared" si="493"/>
        <v>-100</v>
      </c>
      <c r="BL536" s="14">
        <f t="shared" si="494"/>
        <v>-0.34630303030303011</v>
      </c>
      <c r="BM536" s="15">
        <f t="shared" si="500"/>
        <v>-0.34630303030303011</v>
      </c>
      <c r="BP536" s="20">
        <f t="shared" si="466"/>
        <v>38034</v>
      </c>
      <c r="BQ536">
        <f t="shared" si="510"/>
        <v>1.65</v>
      </c>
      <c r="BR536">
        <f t="shared" si="511"/>
        <v>3.4630303030303011E-3</v>
      </c>
      <c r="BS536">
        <f t="shared" si="472"/>
        <v>0</v>
      </c>
      <c r="BT536">
        <f t="shared" si="473"/>
        <v>0</v>
      </c>
      <c r="BU536">
        <f t="shared" si="474"/>
        <v>-100</v>
      </c>
      <c r="BV536">
        <f t="shared" si="475"/>
        <v>-100</v>
      </c>
      <c r="BW536" s="14">
        <f t="shared" si="501"/>
        <v>-0.34630303030303011</v>
      </c>
      <c r="BX536" s="15">
        <f t="shared" si="467"/>
        <v>-0.34630303030303011</v>
      </c>
      <c r="BY536">
        <f t="shared" si="476"/>
        <v>-0.41749708363236404</v>
      </c>
      <c r="BZ536">
        <f t="shared" si="477"/>
        <v>1.1144240595681352</v>
      </c>
      <c r="CA536">
        <f t="shared" si="478"/>
        <v>-2.4980819206527256</v>
      </c>
    </row>
    <row r="537" spans="1:79" x14ac:dyDescent="0.25">
      <c r="A537" s="1">
        <v>38035</v>
      </c>
      <c r="B537" s="2">
        <v>1.6557139999999999</v>
      </c>
      <c r="C537" s="2">
        <v>1.661429</v>
      </c>
      <c r="D537">
        <f t="shared" si="468"/>
        <v>1.6557139999999999</v>
      </c>
      <c r="E537" s="2">
        <f t="shared" si="468"/>
        <v>1.661429</v>
      </c>
      <c r="F537" s="4">
        <f t="shared" si="479"/>
        <v>3.4630303030303011E-3</v>
      </c>
      <c r="G537" s="4">
        <f t="shared" si="492"/>
        <v>7.3625799285266559E-3</v>
      </c>
      <c r="H537" s="4">
        <f t="shared" si="513"/>
        <v>2.4669597003630771E-2</v>
      </c>
      <c r="I537" s="5">
        <f t="shared" si="469"/>
        <v>5.7150000000001366E-3</v>
      </c>
      <c r="J537">
        <f t="shared" si="462"/>
        <v>1</v>
      </c>
      <c r="K537">
        <f t="shared" si="480"/>
        <v>1.6707144</v>
      </c>
      <c r="L537">
        <f t="shared" si="512"/>
        <v>1.6260358499999998</v>
      </c>
      <c r="M537" t="str">
        <f t="shared" si="481"/>
        <v/>
      </c>
      <c r="R537" s="13">
        <f t="shared" si="482"/>
        <v>4.4678550000000206E-2</v>
      </c>
      <c r="S537" s="14" t="str">
        <f t="shared" si="489"/>
        <v/>
      </c>
      <c r="T537" s="14">
        <f t="shared" si="484"/>
        <v>0</v>
      </c>
      <c r="U537" s="15" t="str">
        <f t="shared" si="485"/>
        <v/>
      </c>
      <c r="V537" t="str">
        <f t="shared" si="486"/>
        <v/>
      </c>
      <c r="Y537" s="13" t="str">
        <f t="shared" si="487"/>
        <v/>
      </c>
      <c r="Z537" t="str">
        <f t="shared" si="483"/>
        <v/>
      </c>
      <c r="AB537" s="14" t="str">
        <f t="shared" si="490"/>
        <v/>
      </c>
      <c r="AC537" t="str">
        <f t="shared" si="488"/>
        <v/>
      </c>
      <c r="AE537" s="15" t="str">
        <f t="shared" si="491"/>
        <v/>
      </c>
      <c r="AF537" t="str">
        <f t="shared" si="514"/>
        <v/>
      </c>
      <c r="AI537" s="21">
        <f t="shared" si="470"/>
        <v>38035</v>
      </c>
      <c r="AJ537" s="14">
        <f t="shared" si="463"/>
        <v>1.6557139999999999</v>
      </c>
      <c r="AK537" s="22">
        <f t="shared" si="471"/>
        <v>6.4715282953457121E-3</v>
      </c>
      <c r="AL537" s="14">
        <f t="shared" si="504"/>
        <v>1.6722003786024686</v>
      </c>
      <c r="AM537" s="14">
        <f t="shared" si="505"/>
        <v>3.3902717019432468E-2</v>
      </c>
      <c r="AN537" s="14">
        <f t="shared" si="506"/>
        <v>-0.48628487778778895</v>
      </c>
      <c r="AO537" s="14" t="str">
        <f t="shared" si="507"/>
        <v/>
      </c>
      <c r="AP537" s="14" t="str">
        <f t="shared" si="508"/>
        <v/>
      </c>
      <c r="AQ537" s="15" t="str">
        <f t="shared" si="509"/>
        <v/>
      </c>
      <c r="AT537" s="21">
        <f t="shared" si="464"/>
        <v>38035</v>
      </c>
      <c r="AU537" s="14">
        <f t="shared" si="458"/>
        <v>1.6557139999999999</v>
      </c>
      <c r="AV537" s="22">
        <f t="shared" si="459"/>
        <v>6.4715282953457121E-3</v>
      </c>
      <c r="AW537" s="14">
        <f>VLOOKUP(AT537,DATA_FEEDS!$F$7:$H$2022,3,FALSE)</f>
        <v>38.423999999999999</v>
      </c>
      <c r="AX537" s="14">
        <f t="shared" si="495"/>
        <v>38.566299999999998</v>
      </c>
      <c r="AY537" s="14">
        <f t="shared" si="496"/>
        <v>-0.13380983728317647</v>
      </c>
      <c r="AZ537" s="14" t="str">
        <f t="shared" si="497"/>
        <v/>
      </c>
      <c r="BA537" s="14" t="str">
        <f t="shared" si="498"/>
        <v/>
      </c>
      <c r="BB537" s="15" t="str">
        <f t="shared" si="499"/>
        <v/>
      </c>
      <c r="BE537" s="20">
        <f t="shared" si="465"/>
        <v>38035</v>
      </c>
      <c r="BF537">
        <f t="shared" si="460"/>
        <v>1.6557139999999999</v>
      </c>
      <c r="BG537">
        <f t="shared" si="461"/>
        <v>6.4715282953457121E-3</v>
      </c>
      <c r="BH537">
        <f>VLOOKUP(BE537,DATA_FEEDS!$A$7:$B$2095,2,FALSE)</f>
        <v>-2.7</v>
      </c>
      <c r="BI537">
        <f t="shared" si="502"/>
        <v>16.423076923076927</v>
      </c>
      <c r="BJ537">
        <f t="shared" si="503"/>
        <v>-2.4494144767350168</v>
      </c>
      <c r="BK537">
        <f t="shared" si="493"/>
        <v>-100</v>
      </c>
      <c r="BL537" s="14">
        <f t="shared" si="494"/>
        <v>-0.64715282953457121</v>
      </c>
      <c r="BM537" s="15">
        <f t="shared" si="500"/>
        <v>-0.64715282953457121</v>
      </c>
      <c r="BP537" s="20">
        <f t="shared" si="466"/>
        <v>38035</v>
      </c>
      <c r="BQ537">
        <f t="shared" si="510"/>
        <v>1.6557139999999999</v>
      </c>
      <c r="BR537">
        <f t="shared" si="511"/>
        <v>6.4715282953457121E-3</v>
      </c>
      <c r="BS537">
        <f t="shared" si="472"/>
        <v>0</v>
      </c>
      <c r="BT537">
        <f t="shared" si="473"/>
        <v>0</v>
      </c>
      <c r="BU537">
        <f t="shared" si="474"/>
        <v>-100</v>
      </c>
      <c r="BV537">
        <f t="shared" si="475"/>
        <v>-100</v>
      </c>
      <c r="BW537" s="14">
        <f t="shared" si="501"/>
        <v>-0.64715282953457121</v>
      </c>
      <c r="BX537" s="15">
        <f t="shared" si="467"/>
        <v>-0.64715282953457121</v>
      </c>
      <c r="BY537">
        <f t="shared" si="476"/>
        <v>-0.48628487778778895</v>
      </c>
      <c r="BZ537">
        <f t="shared" si="477"/>
        <v>-0.13380983728317647</v>
      </c>
      <c r="CA537">
        <f t="shared" si="478"/>
        <v>-2.4494144767350168</v>
      </c>
    </row>
    <row r="538" spans="1:79" x14ac:dyDescent="0.25">
      <c r="A538" s="1">
        <v>38036</v>
      </c>
      <c r="B538" s="2">
        <v>1.6664289999999999</v>
      </c>
      <c r="C538" s="2">
        <v>1.605</v>
      </c>
      <c r="D538">
        <f t="shared" si="468"/>
        <v>1.6664289999999999</v>
      </c>
      <c r="E538" s="2">
        <f t="shared" si="468"/>
        <v>1.605</v>
      </c>
      <c r="F538" s="4">
        <f t="shared" si="479"/>
        <v>6.4715282953457121E-3</v>
      </c>
      <c r="G538" s="4">
        <f t="shared" si="492"/>
        <v>-4.828486701782285E-2</v>
      </c>
      <c r="H538" s="4">
        <f t="shared" si="513"/>
        <v>-3.9896265985035753E-3</v>
      </c>
      <c r="I538" s="5">
        <f t="shared" si="469"/>
        <v>-6.1428999999999956E-2</v>
      </c>
      <c r="J538">
        <f t="shared" si="462"/>
        <v>1</v>
      </c>
      <c r="K538">
        <f t="shared" si="480"/>
        <v>1.6517144000000001</v>
      </c>
      <c r="L538">
        <f t="shared" si="512"/>
        <v>1.6255358499999997</v>
      </c>
      <c r="M538" t="str">
        <f t="shared" si="481"/>
        <v/>
      </c>
      <c r="R538" s="13">
        <f t="shared" si="482"/>
        <v>2.6178550000000467E-2</v>
      </c>
      <c r="S538" s="14" t="str">
        <f t="shared" si="489"/>
        <v/>
      </c>
      <c r="T538" s="14">
        <f t="shared" si="484"/>
        <v>0</v>
      </c>
      <c r="U538" s="15" t="str">
        <f t="shared" si="485"/>
        <v/>
      </c>
      <c r="V538" t="str">
        <f t="shared" si="486"/>
        <v/>
      </c>
      <c r="Y538" s="13" t="str">
        <f t="shared" si="487"/>
        <v/>
      </c>
      <c r="Z538" t="str">
        <f t="shared" si="483"/>
        <v/>
      </c>
      <c r="AB538" s="14" t="str">
        <f t="shared" si="490"/>
        <v/>
      </c>
      <c r="AC538" t="str">
        <f t="shared" si="488"/>
        <v/>
      </c>
      <c r="AE538" s="15" t="str">
        <f t="shared" si="491"/>
        <v/>
      </c>
      <c r="AF538" t="str">
        <f t="shared" si="514"/>
        <v/>
      </c>
      <c r="AI538" s="21">
        <f t="shared" si="470"/>
        <v>38036</v>
      </c>
      <c r="AJ538" s="14">
        <f t="shared" si="463"/>
        <v>1.6664289999999999</v>
      </c>
      <c r="AK538" s="22">
        <f t="shared" si="471"/>
        <v>-3.5576673233603084E-2</v>
      </c>
      <c r="AL538" s="14">
        <f t="shared" si="504"/>
        <v>1.677973117356629</v>
      </c>
      <c r="AM538" s="14">
        <f t="shared" si="505"/>
        <v>3.2256492842709046E-2</v>
      </c>
      <c r="AN538" s="14">
        <f t="shared" si="506"/>
        <v>-0.3578850748877494</v>
      </c>
      <c r="AO538" s="14" t="str">
        <f t="shared" si="507"/>
        <v/>
      </c>
      <c r="AP538" s="14" t="str">
        <f t="shared" si="508"/>
        <v/>
      </c>
      <c r="AQ538" s="15" t="str">
        <f t="shared" si="509"/>
        <v/>
      </c>
      <c r="AT538" s="21">
        <f t="shared" si="464"/>
        <v>38036</v>
      </c>
      <c r="AU538" s="14">
        <f t="shared" si="458"/>
        <v>1.6664289999999999</v>
      </c>
      <c r="AV538" s="22">
        <f t="shared" si="459"/>
        <v>-3.5576673233603084E-2</v>
      </c>
      <c r="AW538" s="14">
        <f>VLOOKUP(AT538,DATA_FEEDS!$F$7:$H$2022,3,FALSE)</f>
        <v>40.619</v>
      </c>
      <c r="AX538" s="14">
        <f t="shared" si="495"/>
        <v>38.770099999999999</v>
      </c>
      <c r="AY538" s="14">
        <f t="shared" si="496"/>
        <v>1.81224742951722</v>
      </c>
      <c r="AZ538" s="14">
        <f t="shared" si="497"/>
        <v>-100</v>
      </c>
      <c r="BA538" s="14">
        <f t="shared" si="498"/>
        <v>3.5576673233603087</v>
      </c>
      <c r="BB538" s="15" t="str">
        <f t="shared" si="499"/>
        <v/>
      </c>
      <c r="BE538" s="20">
        <f t="shared" si="465"/>
        <v>38036</v>
      </c>
      <c r="BF538">
        <f t="shared" si="460"/>
        <v>1.6664289999999999</v>
      </c>
      <c r="BG538">
        <f t="shared" si="461"/>
        <v>-3.5576673233603084E-2</v>
      </c>
      <c r="BH538">
        <f>VLOOKUP(BE538,DATA_FEEDS!$A$7:$B$2095,2,FALSE)</f>
        <v>-6</v>
      </c>
      <c r="BI538">
        <f t="shared" si="502"/>
        <v>14.261538461538464</v>
      </c>
      <c r="BJ538">
        <f t="shared" si="503"/>
        <v>-2.0921158583609012</v>
      </c>
      <c r="BK538">
        <f t="shared" si="493"/>
        <v>-100</v>
      </c>
      <c r="BL538" s="14">
        <f t="shared" si="494"/>
        <v>3.5576673233603087</v>
      </c>
      <c r="BM538" s="15" t="str">
        <f t="shared" si="500"/>
        <v/>
      </c>
      <c r="BP538" s="20">
        <f t="shared" si="466"/>
        <v>38036</v>
      </c>
      <c r="BQ538">
        <f t="shared" si="510"/>
        <v>1.6664289999999999</v>
      </c>
      <c r="BR538">
        <f t="shared" si="511"/>
        <v>-3.5576673233603084E-2</v>
      </c>
      <c r="BS538">
        <f t="shared" si="472"/>
        <v>0</v>
      </c>
      <c r="BT538">
        <f t="shared" si="473"/>
        <v>-100</v>
      </c>
      <c r="BU538">
        <f t="shared" si="474"/>
        <v>-100</v>
      </c>
      <c r="BV538">
        <f t="shared" si="475"/>
        <v>-100</v>
      </c>
      <c r="BW538" s="14">
        <f t="shared" si="501"/>
        <v>3.5576673233603087</v>
      </c>
      <c r="BX538" s="15" t="str">
        <f t="shared" si="467"/>
        <v/>
      </c>
      <c r="BY538">
        <f t="shared" si="476"/>
        <v>-0.3578850748877494</v>
      </c>
      <c r="BZ538">
        <f t="shared" si="477"/>
        <v>1.81224742951722</v>
      </c>
      <c r="CA538">
        <f t="shared" si="478"/>
        <v>-2.0921158583609012</v>
      </c>
    </row>
    <row r="539" spans="1:79" x14ac:dyDescent="0.25">
      <c r="A539" s="1">
        <v>38037</v>
      </c>
      <c r="B539" s="2">
        <v>1.607143</v>
      </c>
      <c r="C539" s="2">
        <v>1.6</v>
      </c>
      <c r="D539">
        <f t="shared" si="468"/>
        <v>1.607143</v>
      </c>
      <c r="E539" s="2">
        <f t="shared" si="468"/>
        <v>1.6</v>
      </c>
      <c r="F539" s="4">
        <f t="shared" si="479"/>
        <v>-3.5576673233603084E-2</v>
      </c>
      <c r="G539" s="4">
        <f t="shared" si="492"/>
        <v>-6.0796409424673147E-2</v>
      </c>
      <c r="H539" s="4">
        <f t="shared" si="513"/>
        <v>-8.9232803951964316E-4</v>
      </c>
      <c r="I539" s="5">
        <f t="shared" si="469"/>
        <v>-7.1429999999998994E-3</v>
      </c>
      <c r="J539">
        <f t="shared" si="462"/>
        <v>1</v>
      </c>
      <c r="K539">
        <f t="shared" si="480"/>
        <v>1.6327144</v>
      </c>
      <c r="L539">
        <f t="shared" si="512"/>
        <v>1.6263215499999997</v>
      </c>
      <c r="M539" t="str">
        <f t="shared" si="481"/>
        <v/>
      </c>
      <c r="R539" s="13">
        <f t="shared" si="482"/>
        <v>6.3928500000003385E-3</v>
      </c>
      <c r="S539" s="14" t="str">
        <f t="shared" si="489"/>
        <v/>
      </c>
      <c r="T539" s="14">
        <f t="shared" si="484"/>
        <v>0</v>
      </c>
      <c r="U539" s="15" t="str">
        <f t="shared" si="485"/>
        <v/>
      </c>
      <c r="V539" t="str">
        <f t="shared" si="486"/>
        <v/>
      </c>
      <c r="Y539" s="13" t="str">
        <f t="shared" si="487"/>
        <v/>
      </c>
      <c r="Z539" t="str">
        <f t="shared" si="483"/>
        <v/>
      </c>
      <c r="AB539" s="14" t="str">
        <f t="shared" si="490"/>
        <v/>
      </c>
      <c r="AC539" t="str">
        <f t="shared" si="488"/>
        <v/>
      </c>
      <c r="AE539" s="15" t="str">
        <f t="shared" si="491"/>
        <v/>
      </c>
      <c r="AF539" t="str">
        <f t="shared" si="514"/>
        <v/>
      </c>
      <c r="AI539" s="21">
        <f t="shared" si="470"/>
        <v>38037</v>
      </c>
      <c r="AJ539" s="14">
        <f t="shared" si="463"/>
        <v>1.607143</v>
      </c>
      <c r="AK539" s="22">
        <f t="shared" si="471"/>
        <v>-7.1113771456553102E-3</v>
      </c>
      <c r="AL539" s="14">
        <f t="shared" si="504"/>
        <v>1.6873263276127943</v>
      </c>
      <c r="AM539" s="14">
        <f t="shared" si="505"/>
        <v>2.9434961035785148E-2</v>
      </c>
      <c r="AN539" s="14">
        <f t="shared" si="506"/>
        <v>-2.7240847207275922</v>
      </c>
      <c r="AO539" s="14">
        <f t="shared" si="507"/>
        <v>100</v>
      </c>
      <c r="AP539" s="14">
        <f t="shared" si="508"/>
        <v>-0.71113771456553099</v>
      </c>
      <c r="AQ539" s="15">
        <f t="shared" si="509"/>
        <v>-0.71113771456553099</v>
      </c>
      <c r="AT539" s="21">
        <f t="shared" si="464"/>
        <v>38037</v>
      </c>
      <c r="AU539" s="14">
        <f t="shared" si="458"/>
        <v>1.607143</v>
      </c>
      <c r="AV539" s="22">
        <f t="shared" si="459"/>
        <v>-7.1113771456553102E-3</v>
      </c>
      <c r="AW539" s="14">
        <f>VLOOKUP(AT539,DATA_FEEDS!$F$7:$H$2022,3,FALSE)</f>
        <v>36.994</v>
      </c>
      <c r="AX539" s="14">
        <f t="shared" si="495"/>
        <v>38.6081</v>
      </c>
      <c r="AY539" s="14">
        <f t="shared" si="496"/>
        <v>-1.3345318442875196</v>
      </c>
      <c r="AZ539" s="14">
        <f t="shared" si="497"/>
        <v>100</v>
      </c>
      <c r="BA539" s="14">
        <f t="shared" si="498"/>
        <v>-0.71113771456553099</v>
      </c>
      <c r="BB539" s="15">
        <f t="shared" si="499"/>
        <v>-0.71113771456553099</v>
      </c>
      <c r="BE539" s="20">
        <f t="shared" si="465"/>
        <v>38037</v>
      </c>
      <c r="BF539">
        <f t="shared" si="460"/>
        <v>1.607143</v>
      </c>
      <c r="BG539">
        <f t="shared" si="461"/>
        <v>-7.1113771456553102E-3</v>
      </c>
      <c r="BH539">
        <f>VLOOKUP(BE539,DATA_FEEDS!$A$7:$B$2095,2,FALSE)</f>
        <v>-4.4000000000000004</v>
      </c>
      <c r="BI539">
        <f t="shared" si="502"/>
        <v>12.584615384615386</v>
      </c>
      <c r="BJ539">
        <f t="shared" si="503"/>
        <v>-1.4713456196481067</v>
      </c>
      <c r="BK539">
        <f t="shared" si="493"/>
        <v>-100</v>
      </c>
      <c r="BL539" s="14">
        <f t="shared" si="494"/>
        <v>0.71113771456553099</v>
      </c>
      <c r="BM539" s="15" t="str">
        <f t="shared" si="500"/>
        <v/>
      </c>
      <c r="BP539" s="20">
        <f t="shared" si="466"/>
        <v>38037</v>
      </c>
      <c r="BQ539">
        <f t="shared" si="510"/>
        <v>1.607143</v>
      </c>
      <c r="BR539">
        <f t="shared" si="511"/>
        <v>-7.1113771456553102E-3</v>
      </c>
      <c r="BS539">
        <f t="shared" si="472"/>
        <v>100</v>
      </c>
      <c r="BT539">
        <f t="shared" si="473"/>
        <v>100</v>
      </c>
      <c r="BU539">
        <f t="shared" si="474"/>
        <v>-100</v>
      </c>
      <c r="BV539">
        <f t="shared" si="475"/>
        <v>100</v>
      </c>
      <c r="BW539" s="14">
        <f t="shared" si="501"/>
        <v>-0.71113771456553099</v>
      </c>
      <c r="BX539" s="15">
        <f t="shared" si="467"/>
        <v>-0.71113771456553099</v>
      </c>
      <c r="BY539">
        <f t="shared" si="476"/>
        <v>-2.7240847207275922</v>
      </c>
      <c r="BZ539">
        <f t="shared" si="477"/>
        <v>-1.3345318442875196</v>
      </c>
      <c r="CA539">
        <f t="shared" si="478"/>
        <v>-1.4713456196481067</v>
      </c>
    </row>
    <row r="540" spans="1:79" x14ac:dyDescent="0.25">
      <c r="A540" s="1">
        <v>38040</v>
      </c>
      <c r="B540" s="2">
        <v>1.5957140000000001</v>
      </c>
      <c r="C540" s="2">
        <v>1.585</v>
      </c>
      <c r="D540">
        <f t="shared" si="468"/>
        <v>1.5957140000000001</v>
      </c>
      <c r="E540" s="2">
        <f t="shared" si="468"/>
        <v>1.585</v>
      </c>
      <c r="F540" s="4">
        <f t="shared" si="479"/>
        <v>-7.1113771456553102E-3</v>
      </c>
      <c r="G540" s="4">
        <f t="shared" si="492"/>
        <v>-3.9393939393939363E-2</v>
      </c>
      <c r="H540" s="4">
        <f t="shared" si="513"/>
        <v>-1.2021547280223187E-2</v>
      </c>
      <c r="I540" s="5">
        <f t="shared" si="469"/>
        <v>-1.0714000000000112E-2</v>
      </c>
      <c r="J540">
        <f t="shared" si="462"/>
        <v>1</v>
      </c>
      <c r="K540">
        <f t="shared" si="480"/>
        <v>1.621143</v>
      </c>
      <c r="L540">
        <f t="shared" si="512"/>
        <v>1.6250000999999998</v>
      </c>
      <c r="M540">
        <f t="shared" si="481"/>
        <v>1</v>
      </c>
      <c r="R540" s="13">
        <f t="shared" si="482"/>
        <v>-3.8570999999998357E-3</v>
      </c>
      <c r="S540" s="14">
        <f t="shared" si="489"/>
        <v>-100</v>
      </c>
      <c r="T540" s="14">
        <f t="shared" si="484"/>
        <v>-100</v>
      </c>
      <c r="U540" s="15">
        <f t="shared" si="485"/>
        <v>0.71113771456553099</v>
      </c>
      <c r="V540" t="str">
        <f t="shared" si="486"/>
        <v/>
      </c>
      <c r="Y540" s="13">
        <f t="shared" si="487"/>
        <v>-0.71113771456553099</v>
      </c>
      <c r="Z540">
        <f t="shared" si="483"/>
        <v>-0.71113771456553099</v>
      </c>
      <c r="AB540" s="14">
        <f t="shared" si="490"/>
        <v>7.0725079807534419</v>
      </c>
      <c r="AC540" t="str">
        <f t="shared" si="488"/>
        <v/>
      </c>
      <c r="AE540" s="15">
        <f t="shared" si="491"/>
        <v>23.097622756960202</v>
      </c>
      <c r="AF540" t="str">
        <f t="shared" si="514"/>
        <v/>
      </c>
      <c r="AI540" s="21">
        <f t="shared" si="470"/>
        <v>38040</v>
      </c>
      <c r="AJ540" s="14">
        <f t="shared" si="463"/>
        <v>1.5957140000000001</v>
      </c>
      <c r="AK540" s="22">
        <f t="shared" si="471"/>
        <v>-8.9521054524808966E-3</v>
      </c>
      <c r="AL540" s="14">
        <f t="shared" si="504"/>
        <v>1.6828948117778566</v>
      </c>
      <c r="AM540" s="14">
        <f t="shared" si="505"/>
        <v>3.5802511205108814E-2</v>
      </c>
      <c r="AN540" s="14">
        <f t="shared" si="506"/>
        <v>-2.4350473987259398</v>
      </c>
      <c r="AO540" s="14">
        <f t="shared" si="507"/>
        <v>100</v>
      </c>
      <c r="AP540" s="14">
        <f t="shared" si="508"/>
        <v>-0.89521054524808963</v>
      </c>
      <c r="AQ540" s="15">
        <f t="shared" si="509"/>
        <v>-0.89521054524808963</v>
      </c>
      <c r="AT540" s="21">
        <f t="shared" si="464"/>
        <v>38040</v>
      </c>
      <c r="AU540" s="14">
        <f t="shared" si="458"/>
        <v>1.5957140000000001</v>
      </c>
      <c r="AV540" s="22">
        <f t="shared" si="459"/>
        <v>-8.9521054524808966E-3</v>
      </c>
      <c r="AW540" s="14">
        <f>VLOOKUP(AT540,DATA_FEEDS!$F$7:$H$2022,3,FALSE)</f>
        <v>39.514000000000003</v>
      </c>
      <c r="AX540" s="14">
        <f t="shared" si="495"/>
        <v>38.817799999999998</v>
      </c>
      <c r="AY540" s="14">
        <f t="shared" si="496"/>
        <v>0.52160470444053719</v>
      </c>
      <c r="AZ540" s="14" t="str">
        <f t="shared" si="497"/>
        <v/>
      </c>
      <c r="BA540" s="14" t="str">
        <f t="shared" si="498"/>
        <v/>
      </c>
      <c r="BB540" s="15" t="str">
        <f t="shared" si="499"/>
        <v/>
      </c>
      <c r="BE540" s="20">
        <f t="shared" si="465"/>
        <v>38040</v>
      </c>
      <c r="BF540">
        <f t="shared" si="460"/>
        <v>1.5957140000000001</v>
      </c>
      <c r="BG540">
        <f t="shared" si="461"/>
        <v>-8.9521054524808966E-3</v>
      </c>
      <c r="BH540">
        <f>VLOOKUP(BE540,DATA_FEEDS!$A$7:$B$2095,2,FALSE)</f>
        <v>-12.2</v>
      </c>
      <c r="BI540">
        <f t="shared" si="502"/>
        <v>10.384615384615387</v>
      </c>
      <c r="BJ540">
        <f t="shared" si="503"/>
        <v>-1.7841802565835072</v>
      </c>
      <c r="BK540">
        <f t="shared" si="493"/>
        <v>-100</v>
      </c>
      <c r="BL540" s="14">
        <f t="shared" si="494"/>
        <v>0.89521054524808963</v>
      </c>
      <c r="BM540" s="15" t="str">
        <f t="shared" si="500"/>
        <v/>
      </c>
      <c r="BP540" s="20">
        <f t="shared" si="466"/>
        <v>38040</v>
      </c>
      <c r="BQ540">
        <f t="shared" si="510"/>
        <v>1.5957140000000001</v>
      </c>
      <c r="BR540">
        <f t="shared" si="511"/>
        <v>-8.9521054524808966E-3</v>
      </c>
      <c r="BS540">
        <f t="shared" si="472"/>
        <v>100</v>
      </c>
      <c r="BT540">
        <f t="shared" si="473"/>
        <v>0</v>
      </c>
      <c r="BU540">
        <f t="shared" si="474"/>
        <v>-100</v>
      </c>
      <c r="BV540" t="str">
        <f t="shared" si="475"/>
        <v/>
      </c>
      <c r="BW540" s="14" t="str">
        <f t="shared" si="501"/>
        <v/>
      </c>
      <c r="BX540" s="15" t="str">
        <f t="shared" si="467"/>
        <v/>
      </c>
      <c r="BY540">
        <f t="shared" si="476"/>
        <v>-2.4350473987259398</v>
      </c>
      <c r="BZ540">
        <f t="shared" si="477"/>
        <v>0.52160470444053719</v>
      </c>
      <c r="CA540">
        <f t="shared" si="478"/>
        <v>-1.7841802565835072</v>
      </c>
    </row>
    <row r="541" spans="1:79" x14ac:dyDescent="0.25">
      <c r="A541" s="1">
        <v>38041</v>
      </c>
      <c r="B541" s="2">
        <v>1.581429</v>
      </c>
      <c r="C541" s="2">
        <v>1.597143</v>
      </c>
      <c r="D541">
        <f t="shared" si="468"/>
        <v>1.581429</v>
      </c>
      <c r="E541" s="2">
        <f t="shared" si="468"/>
        <v>1.597143</v>
      </c>
      <c r="F541" s="4">
        <f t="shared" si="479"/>
        <v>-8.9521054524808966E-3</v>
      </c>
      <c r="G541" s="4">
        <f t="shared" si="492"/>
        <v>-3.5375070815370245E-2</v>
      </c>
      <c r="H541" s="4">
        <f t="shared" si="513"/>
        <v>-2.9513633596116896E-2</v>
      </c>
      <c r="I541" s="5">
        <f t="shared" si="469"/>
        <v>1.5714000000000006E-2</v>
      </c>
      <c r="J541">
        <f t="shared" si="462"/>
        <v>1</v>
      </c>
      <c r="K541">
        <f t="shared" si="480"/>
        <v>1.6097144000000001</v>
      </c>
      <c r="L541">
        <f t="shared" si="512"/>
        <v>1.6226786999999998</v>
      </c>
      <c r="M541" t="str">
        <f t="shared" si="481"/>
        <v/>
      </c>
      <c r="R541" s="13">
        <f t="shared" si="482"/>
        <v>-1.2964299999999707E-2</v>
      </c>
      <c r="S541" s="14" t="str">
        <f t="shared" si="489"/>
        <v/>
      </c>
      <c r="T541" s="14">
        <f t="shared" si="484"/>
        <v>-100</v>
      </c>
      <c r="U541" s="15">
        <f t="shared" si="485"/>
        <v>0.89521054524808963</v>
      </c>
      <c r="V541" t="str">
        <f t="shared" si="486"/>
        <v/>
      </c>
      <c r="Y541" s="13" t="str">
        <f t="shared" si="487"/>
        <v/>
      </c>
      <c r="Z541" t="str">
        <f t="shared" si="483"/>
        <v/>
      </c>
      <c r="AB541" s="14" t="str">
        <f t="shared" si="490"/>
        <v/>
      </c>
      <c r="AC541" t="str">
        <f t="shared" si="488"/>
        <v/>
      </c>
      <c r="AE541" s="15" t="str">
        <f t="shared" si="491"/>
        <v/>
      </c>
      <c r="AF541" t="str">
        <f t="shared" si="514"/>
        <v/>
      </c>
      <c r="AI541" s="21">
        <f t="shared" si="470"/>
        <v>38041</v>
      </c>
      <c r="AJ541" s="14">
        <f t="shared" si="463"/>
        <v>1.581429</v>
      </c>
      <c r="AK541" s="22">
        <f t="shared" si="471"/>
        <v>6.3233948536418703E-3</v>
      </c>
      <c r="AL541" s="14">
        <f t="shared" si="504"/>
        <v>1.6592177933629699</v>
      </c>
      <c r="AM541" s="14">
        <f t="shared" si="505"/>
        <v>4.2020911682070318E-2</v>
      </c>
      <c r="AN541" s="14">
        <f t="shared" si="506"/>
        <v>-1.8511924241796316</v>
      </c>
      <c r="AO541" s="14">
        <f t="shared" si="507"/>
        <v>100</v>
      </c>
      <c r="AP541" s="14">
        <f t="shared" si="508"/>
        <v>0.63233948536418705</v>
      </c>
      <c r="AQ541" s="15" t="str">
        <f t="shared" si="509"/>
        <v/>
      </c>
      <c r="AT541" s="21">
        <f t="shared" si="464"/>
        <v>38041</v>
      </c>
      <c r="AU541" s="14">
        <f t="shared" si="458"/>
        <v>1.581429</v>
      </c>
      <c r="AV541" s="22">
        <f t="shared" si="459"/>
        <v>6.3233948536418703E-3</v>
      </c>
      <c r="AW541" s="14">
        <f>VLOOKUP(AT541,DATA_FEEDS!$F$7:$H$2022,3,FALSE)</f>
        <v>40.850999999999999</v>
      </c>
      <c r="AX541" s="14">
        <f t="shared" si="495"/>
        <v>39.061300000000003</v>
      </c>
      <c r="AY541" s="14">
        <f t="shared" si="496"/>
        <v>1.3864959943560202</v>
      </c>
      <c r="AZ541" s="14">
        <f t="shared" si="497"/>
        <v>-100</v>
      </c>
      <c r="BA541" s="14">
        <f t="shared" si="498"/>
        <v>-0.63233948536418705</v>
      </c>
      <c r="BB541" s="15">
        <f t="shared" si="499"/>
        <v>-0.63233948536418705</v>
      </c>
      <c r="BE541" s="20">
        <f t="shared" si="465"/>
        <v>38041</v>
      </c>
      <c r="BF541">
        <f t="shared" si="460"/>
        <v>1.581429</v>
      </c>
      <c r="BG541">
        <f t="shared" si="461"/>
        <v>6.3233948536418703E-3</v>
      </c>
      <c r="BH541">
        <f>VLOOKUP(BE541,DATA_FEEDS!$A$7:$B$2095,2,FALSE)</f>
        <v>-20.8</v>
      </c>
      <c r="BI541">
        <f t="shared" si="502"/>
        <v>6.7769230769230786</v>
      </c>
      <c r="BJ541">
        <f t="shared" si="503"/>
        <v>-2.0212664468209285</v>
      </c>
      <c r="BK541">
        <f t="shared" si="493"/>
        <v>-100</v>
      </c>
      <c r="BL541" s="14">
        <f t="shared" si="494"/>
        <v>-0.63233948536418705</v>
      </c>
      <c r="BM541" s="15">
        <f t="shared" si="500"/>
        <v>-0.63233948536418705</v>
      </c>
      <c r="BP541" s="20">
        <f t="shared" si="466"/>
        <v>38041</v>
      </c>
      <c r="BQ541">
        <f t="shared" si="510"/>
        <v>1.581429</v>
      </c>
      <c r="BR541">
        <f t="shared" si="511"/>
        <v>6.3233948536418703E-3</v>
      </c>
      <c r="BS541">
        <f t="shared" si="472"/>
        <v>100</v>
      </c>
      <c r="BT541">
        <f t="shared" si="473"/>
        <v>-100</v>
      </c>
      <c r="BU541">
        <f t="shared" si="474"/>
        <v>-100</v>
      </c>
      <c r="BV541">
        <f t="shared" si="475"/>
        <v>-100</v>
      </c>
      <c r="BW541" s="14">
        <f t="shared" si="501"/>
        <v>-0.63233948536418705</v>
      </c>
      <c r="BX541" s="15">
        <f t="shared" si="467"/>
        <v>-0.63233948536418705</v>
      </c>
      <c r="BY541">
        <f t="shared" si="476"/>
        <v>-1.8511924241796316</v>
      </c>
      <c r="BZ541">
        <f t="shared" si="477"/>
        <v>1.3864959943560202</v>
      </c>
      <c r="CA541">
        <f t="shared" si="478"/>
        <v>-2.0212664468209285</v>
      </c>
    </row>
    <row r="542" spans="1:79" x14ac:dyDescent="0.25">
      <c r="A542" s="1">
        <v>38042</v>
      </c>
      <c r="B542" s="2">
        <v>1.591429</v>
      </c>
      <c r="C542" s="2">
        <v>1.629286</v>
      </c>
      <c r="D542">
        <f t="shared" si="468"/>
        <v>1.591429</v>
      </c>
      <c r="E542" s="2">
        <f t="shared" si="468"/>
        <v>1.629286</v>
      </c>
      <c r="F542" s="4">
        <f t="shared" si="479"/>
        <v>6.3233948536418703E-3</v>
      </c>
      <c r="G542" s="4">
        <f t="shared" si="492"/>
        <v>-2.2288978408320982E-2</v>
      </c>
      <c r="H542" s="4">
        <f t="shared" si="513"/>
        <v>-1.3135723344380945E-3</v>
      </c>
      <c r="I542" s="5">
        <f t="shared" si="469"/>
        <v>3.785700000000003E-2</v>
      </c>
      <c r="J542">
        <f t="shared" si="462"/>
        <v>1</v>
      </c>
      <c r="K542">
        <f t="shared" si="480"/>
        <v>1.6032858000000001</v>
      </c>
      <c r="L542">
        <f t="shared" si="512"/>
        <v>1.62175015</v>
      </c>
      <c r="M542" t="str">
        <f t="shared" si="481"/>
        <v/>
      </c>
      <c r="R542" s="13">
        <f t="shared" si="482"/>
        <v>-1.8464349999999907E-2</v>
      </c>
      <c r="S542" s="14" t="str">
        <f t="shared" si="489"/>
        <v/>
      </c>
      <c r="T542" s="14">
        <f t="shared" si="484"/>
        <v>-100</v>
      </c>
      <c r="U542" s="15">
        <f t="shared" si="485"/>
        <v>-0.63233948536418705</v>
      </c>
      <c r="V542">
        <f t="shared" si="486"/>
        <v>-0.63233948536418705</v>
      </c>
      <c r="Y542" s="13" t="str">
        <f t="shared" si="487"/>
        <v/>
      </c>
      <c r="Z542" t="str">
        <f t="shared" si="483"/>
        <v/>
      </c>
      <c r="AB542" s="14" t="str">
        <f t="shared" si="490"/>
        <v/>
      </c>
      <c r="AC542" t="str">
        <f t="shared" si="488"/>
        <v/>
      </c>
      <c r="AE542" s="15" t="str">
        <f t="shared" si="491"/>
        <v/>
      </c>
      <c r="AF542" t="str">
        <f t="shared" si="514"/>
        <v/>
      </c>
      <c r="AI542" s="21">
        <f t="shared" si="470"/>
        <v>38042</v>
      </c>
      <c r="AJ542" s="14">
        <f t="shared" si="463"/>
        <v>1.591429</v>
      </c>
      <c r="AK542" s="22">
        <f t="shared" si="471"/>
        <v>2.6929885027858563E-2</v>
      </c>
      <c r="AL542" s="14">
        <f t="shared" si="504"/>
        <v>1.6334242160105852</v>
      </c>
      <c r="AM542" s="14">
        <f t="shared" si="505"/>
        <v>4.4285278774145793E-2</v>
      </c>
      <c r="AN542" s="14">
        <f t="shared" si="506"/>
        <v>-0.94828839680021271</v>
      </c>
      <c r="AO542" s="14" t="str">
        <f t="shared" si="507"/>
        <v/>
      </c>
      <c r="AP542" s="14" t="str">
        <f t="shared" si="508"/>
        <v/>
      </c>
      <c r="AQ542" s="15" t="str">
        <f t="shared" si="509"/>
        <v/>
      </c>
      <c r="AT542" s="21">
        <f t="shared" si="464"/>
        <v>38042</v>
      </c>
      <c r="AU542" s="14">
        <f t="shared" si="458"/>
        <v>1.591429</v>
      </c>
      <c r="AV542" s="22">
        <f t="shared" si="459"/>
        <v>2.6929885027858563E-2</v>
      </c>
      <c r="AW542" s="14">
        <f>VLOOKUP(AT542,DATA_FEEDS!$F$7:$H$2022,3,FALSE)</f>
        <v>40.878999999999998</v>
      </c>
      <c r="AX542" s="14">
        <f t="shared" si="495"/>
        <v>39.161200000000008</v>
      </c>
      <c r="AY542" s="14">
        <f t="shared" si="496"/>
        <v>1.2022029544777308</v>
      </c>
      <c r="AZ542" s="14" t="str">
        <f t="shared" si="497"/>
        <v/>
      </c>
      <c r="BA542" s="14" t="str">
        <f t="shared" si="498"/>
        <v/>
      </c>
      <c r="BB542" s="15" t="str">
        <f t="shared" si="499"/>
        <v/>
      </c>
      <c r="BE542" s="20">
        <f t="shared" si="465"/>
        <v>38042</v>
      </c>
      <c r="BF542">
        <f t="shared" si="460"/>
        <v>1.591429</v>
      </c>
      <c r="BG542">
        <f t="shared" si="461"/>
        <v>2.6929885027858563E-2</v>
      </c>
      <c r="BH542">
        <f>VLOOKUP(BE542,DATA_FEEDS!$A$7:$B$2095,2,FALSE)</f>
        <v>-20.9</v>
      </c>
      <c r="BI542">
        <f t="shared" si="502"/>
        <v>3.1846153846153844</v>
      </c>
      <c r="BJ542">
        <f t="shared" si="503"/>
        <v>-1.6042191940315931</v>
      </c>
      <c r="BK542">
        <f t="shared" si="493"/>
        <v>-100</v>
      </c>
      <c r="BL542" s="14">
        <f t="shared" si="494"/>
        <v>-2.6929885027858562</v>
      </c>
      <c r="BM542" s="15">
        <f t="shared" si="500"/>
        <v>-2.6929885027858562</v>
      </c>
      <c r="BP542" s="20">
        <f t="shared" si="466"/>
        <v>38042</v>
      </c>
      <c r="BQ542">
        <f t="shared" si="510"/>
        <v>1.591429</v>
      </c>
      <c r="BR542">
        <f t="shared" si="511"/>
        <v>2.6929885027858563E-2</v>
      </c>
      <c r="BS542">
        <f t="shared" si="472"/>
        <v>0</v>
      </c>
      <c r="BT542">
        <f t="shared" si="473"/>
        <v>0</v>
      </c>
      <c r="BU542">
        <f t="shared" si="474"/>
        <v>-100</v>
      </c>
      <c r="BV542">
        <f t="shared" si="475"/>
        <v>-100</v>
      </c>
      <c r="BW542" s="14">
        <f t="shared" si="501"/>
        <v>-2.6929885027858562</v>
      </c>
      <c r="BX542" s="15">
        <f t="shared" si="467"/>
        <v>-2.6929885027858562</v>
      </c>
      <c r="BY542">
        <f t="shared" si="476"/>
        <v>-0.94828839680021271</v>
      </c>
      <c r="BZ542">
        <f t="shared" si="477"/>
        <v>1.2022029544777308</v>
      </c>
      <c r="CA542">
        <f t="shared" si="478"/>
        <v>-1.6042191940315931</v>
      </c>
    </row>
    <row r="543" spans="1:79" x14ac:dyDescent="0.25">
      <c r="A543" s="1">
        <v>38043</v>
      </c>
      <c r="B543" s="2">
        <v>1.6342859999999999</v>
      </c>
      <c r="C543" s="2">
        <v>1.6457139999999999</v>
      </c>
      <c r="D543">
        <f t="shared" si="468"/>
        <v>1.6342859999999999</v>
      </c>
      <c r="E543" s="2">
        <f t="shared" si="468"/>
        <v>1.6457139999999999</v>
      </c>
      <c r="F543" s="4">
        <f t="shared" si="479"/>
        <v>2.6929885027858563E-2</v>
      </c>
      <c r="G543" s="4">
        <f t="shared" si="492"/>
        <v>2.3999731200023838E-2</v>
      </c>
      <c r="H543" s="4">
        <f t="shared" si="513"/>
        <v>1.8117096389634192E-2</v>
      </c>
      <c r="I543" s="5">
        <f t="shared" si="469"/>
        <v>1.1427999999999994E-2</v>
      </c>
      <c r="J543">
        <f t="shared" si="462"/>
        <v>1</v>
      </c>
      <c r="K543">
        <f t="shared" si="480"/>
        <v>1.6114286</v>
      </c>
      <c r="L543">
        <f t="shared" si="512"/>
        <v>1.6236073000000002</v>
      </c>
      <c r="M543" t="str">
        <f t="shared" si="481"/>
        <v/>
      </c>
      <c r="R543" s="13">
        <f t="shared" si="482"/>
        <v>-1.2178700000000209E-2</v>
      </c>
      <c r="S543" s="14" t="str">
        <f t="shared" si="489"/>
        <v/>
      </c>
      <c r="T543" s="14">
        <f t="shared" si="484"/>
        <v>-100</v>
      </c>
      <c r="U543" s="15">
        <f t="shared" si="485"/>
        <v>-2.6929885027858562</v>
      </c>
      <c r="V543">
        <f t="shared" si="486"/>
        <v>-2.6929885027858562</v>
      </c>
      <c r="Y543" s="13" t="str">
        <f t="shared" si="487"/>
        <v/>
      </c>
      <c r="Z543" t="str">
        <f t="shared" si="483"/>
        <v/>
      </c>
      <c r="AB543" s="14" t="str">
        <f t="shared" si="490"/>
        <v/>
      </c>
      <c r="AC543" t="str">
        <f t="shared" si="488"/>
        <v/>
      </c>
      <c r="AE543" s="15" t="str">
        <f t="shared" si="491"/>
        <v/>
      </c>
      <c r="AF543" t="str">
        <f t="shared" si="514"/>
        <v/>
      </c>
      <c r="AI543" s="21">
        <f t="shared" si="470"/>
        <v>38043</v>
      </c>
      <c r="AJ543" s="14">
        <f t="shared" si="463"/>
        <v>1.6342859999999999</v>
      </c>
      <c r="AK543" s="22">
        <f t="shared" si="471"/>
        <v>3.4963280600825053E-3</v>
      </c>
      <c r="AL543" s="14">
        <f t="shared" si="504"/>
        <v>1.6110241877304787</v>
      </c>
      <c r="AM543" s="14">
        <f t="shared" si="505"/>
        <v>3.7959435199860454E-2</v>
      </c>
      <c r="AN543" s="14">
        <f t="shared" si="506"/>
        <v>0.61280712284166683</v>
      </c>
      <c r="AO543" s="14" t="str">
        <f t="shared" si="507"/>
        <v/>
      </c>
      <c r="AP543" s="14" t="str">
        <f t="shared" si="508"/>
        <v/>
      </c>
      <c r="AQ543" s="15" t="str">
        <f t="shared" si="509"/>
        <v/>
      </c>
      <c r="AT543" s="21">
        <f t="shared" si="464"/>
        <v>38043</v>
      </c>
      <c r="AU543" s="14">
        <f t="shared" si="458"/>
        <v>1.6342859999999999</v>
      </c>
      <c r="AV543" s="22">
        <f t="shared" si="459"/>
        <v>3.4963280600825053E-3</v>
      </c>
      <c r="AW543" s="14">
        <f>VLOOKUP(AT543,DATA_FEEDS!$F$7:$H$2022,3,FALSE)</f>
        <v>41.17</v>
      </c>
      <c r="AX543" s="14">
        <f t="shared" si="495"/>
        <v>39.543400000000005</v>
      </c>
      <c r="AY543" s="14">
        <f t="shared" si="496"/>
        <v>1.067170156268801</v>
      </c>
      <c r="AZ543" s="14" t="str">
        <f t="shared" si="497"/>
        <v/>
      </c>
      <c r="BA543" s="14" t="str">
        <f t="shared" si="498"/>
        <v/>
      </c>
      <c r="BB543" s="15" t="str">
        <f t="shared" si="499"/>
        <v/>
      </c>
      <c r="BE543" s="20">
        <f t="shared" si="465"/>
        <v>38043</v>
      </c>
      <c r="BF543">
        <f t="shared" si="460"/>
        <v>1.6342859999999999</v>
      </c>
      <c r="BG543">
        <f t="shared" si="461"/>
        <v>3.4963280600825053E-3</v>
      </c>
      <c r="BH543">
        <f>VLOOKUP(BE543,DATA_FEEDS!$A$7:$B$2095,2,FALSE)</f>
        <v>-22.6</v>
      </c>
      <c r="BI543">
        <f t="shared" si="502"/>
        <v>-0.10769230769230813</v>
      </c>
      <c r="BJ543">
        <f t="shared" si="503"/>
        <v>-1.4112558628990033</v>
      </c>
      <c r="BK543">
        <f t="shared" si="493"/>
        <v>-100</v>
      </c>
      <c r="BL543" s="14">
        <f t="shared" si="494"/>
        <v>-0.34963280600825053</v>
      </c>
      <c r="BM543" s="15">
        <f t="shared" si="500"/>
        <v>-0.34963280600825053</v>
      </c>
      <c r="BP543" s="20">
        <f t="shared" si="466"/>
        <v>38043</v>
      </c>
      <c r="BQ543">
        <f t="shared" si="510"/>
        <v>1.6342859999999999</v>
      </c>
      <c r="BR543">
        <f t="shared" si="511"/>
        <v>3.4963280600825053E-3</v>
      </c>
      <c r="BS543">
        <f t="shared" si="472"/>
        <v>0</v>
      </c>
      <c r="BT543">
        <f t="shared" si="473"/>
        <v>0</v>
      </c>
      <c r="BU543">
        <f t="shared" si="474"/>
        <v>-100</v>
      </c>
      <c r="BV543">
        <f t="shared" si="475"/>
        <v>-100</v>
      </c>
      <c r="BW543" s="14">
        <f t="shared" si="501"/>
        <v>-0.34963280600825053</v>
      </c>
      <c r="BX543" s="15">
        <f t="shared" si="467"/>
        <v>-0.34963280600825053</v>
      </c>
      <c r="BY543">
        <f t="shared" si="476"/>
        <v>0.61280712284166683</v>
      </c>
      <c r="BZ543">
        <f t="shared" si="477"/>
        <v>1.067170156268801</v>
      </c>
      <c r="CA543">
        <f t="shared" si="478"/>
        <v>-1.4112558628990033</v>
      </c>
    </row>
    <row r="544" spans="1:79" x14ac:dyDescent="0.25">
      <c r="A544" s="1">
        <v>38044</v>
      </c>
      <c r="B544" s="2">
        <v>1.64</v>
      </c>
      <c r="C544" s="2">
        <v>1.7085710000000001</v>
      </c>
      <c r="D544">
        <f t="shared" si="468"/>
        <v>1.64</v>
      </c>
      <c r="E544" s="2">
        <f t="shared" si="468"/>
        <v>1.7085710000000001</v>
      </c>
      <c r="F544" s="4">
        <f t="shared" si="479"/>
        <v>3.4963280600825053E-3</v>
      </c>
      <c r="G544" s="4">
        <f t="shared" si="492"/>
        <v>7.0725079807534424E-2</v>
      </c>
      <c r="H544" s="4">
        <f t="shared" si="513"/>
        <v>5.6070468527193662E-2</v>
      </c>
      <c r="I544" s="5">
        <f t="shared" si="469"/>
        <v>6.857100000000016E-2</v>
      </c>
      <c r="J544">
        <f t="shared" si="462"/>
        <v>1</v>
      </c>
      <c r="K544">
        <f t="shared" si="480"/>
        <v>1.6331428000000003</v>
      </c>
      <c r="L544">
        <f t="shared" si="512"/>
        <v>1.6280358499999998</v>
      </c>
      <c r="M544" t="str">
        <f t="shared" si="481"/>
        <v/>
      </c>
      <c r="R544" s="13">
        <f t="shared" si="482"/>
        <v>5.1069500000004986E-3</v>
      </c>
      <c r="S544" s="14">
        <f t="shared" si="489"/>
        <v>100</v>
      </c>
      <c r="T544" s="14">
        <f t="shared" si="484"/>
        <v>0</v>
      </c>
      <c r="U544" s="15" t="str">
        <f t="shared" si="485"/>
        <v/>
      </c>
      <c r="V544" t="str">
        <f t="shared" si="486"/>
        <v/>
      </c>
      <c r="Y544" s="13" t="str">
        <f t="shared" si="487"/>
        <v/>
      </c>
      <c r="Z544" t="str">
        <f t="shared" si="483"/>
        <v/>
      </c>
      <c r="AB544" s="14" t="str">
        <f t="shared" si="490"/>
        <v/>
      </c>
      <c r="AC544" t="str">
        <f t="shared" si="488"/>
        <v/>
      </c>
      <c r="AE544" s="15" t="str">
        <f t="shared" si="491"/>
        <v/>
      </c>
      <c r="AF544" t="str">
        <f t="shared" si="514"/>
        <v/>
      </c>
      <c r="AI544" s="21">
        <f t="shared" si="470"/>
        <v>38044</v>
      </c>
      <c r="AJ544" s="14">
        <f t="shared" si="463"/>
        <v>1.64</v>
      </c>
      <c r="AK544" s="22">
        <f t="shared" si="471"/>
        <v>4.9651829268292806E-2</v>
      </c>
      <c r="AL544" s="14">
        <f t="shared" si="504"/>
        <v>1.6062446179093826</v>
      </c>
      <c r="AM544" s="14">
        <f t="shared" si="505"/>
        <v>3.4575672216180714E-2</v>
      </c>
      <c r="AN544" s="14">
        <f t="shared" si="506"/>
        <v>0.97627551185600703</v>
      </c>
      <c r="AO544" s="14" t="str">
        <f t="shared" si="507"/>
        <v/>
      </c>
      <c r="AP544" s="14" t="str">
        <f t="shared" si="508"/>
        <v/>
      </c>
      <c r="AQ544" s="15" t="str">
        <f t="shared" si="509"/>
        <v/>
      </c>
      <c r="AT544" s="21">
        <f t="shared" si="464"/>
        <v>38044</v>
      </c>
      <c r="AU544" s="14">
        <f t="shared" si="458"/>
        <v>1.64</v>
      </c>
      <c r="AV544" s="22">
        <f t="shared" si="459"/>
        <v>4.9651829268292806E-2</v>
      </c>
      <c r="AW544" s="14">
        <f>VLOOKUP(AT544,DATA_FEEDS!$F$7:$H$2022,3,FALSE)</f>
        <v>38.997999999999998</v>
      </c>
      <c r="AX544" s="14">
        <f t="shared" si="495"/>
        <v>39.473600000000005</v>
      </c>
      <c r="AY544" s="14">
        <f t="shared" si="496"/>
        <v>-0.31749042367719837</v>
      </c>
      <c r="AZ544" s="14" t="str">
        <f t="shared" si="497"/>
        <v/>
      </c>
      <c r="BA544" s="14" t="str">
        <f t="shared" si="498"/>
        <v/>
      </c>
      <c r="BB544" s="15" t="str">
        <f t="shared" si="499"/>
        <v/>
      </c>
      <c r="BE544" s="20">
        <f t="shared" si="465"/>
        <v>38044</v>
      </c>
      <c r="BF544">
        <f t="shared" si="460"/>
        <v>1.64</v>
      </c>
      <c r="BG544">
        <f t="shared" si="461"/>
        <v>4.9651829268292806E-2</v>
      </c>
      <c r="BH544">
        <f>VLOOKUP(BE544,DATA_FEEDS!$A$7:$B$2095,2,FALSE)</f>
        <v>-17</v>
      </c>
      <c r="BI544">
        <f t="shared" si="502"/>
        <v>-2.899999999999999</v>
      </c>
      <c r="BJ544">
        <f t="shared" si="503"/>
        <v>-0.86332312498249153</v>
      </c>
      <c r="BK544" t="str">
        <f t="shared" si="493"/>
        <v/>
      </c>
      <c r="BL544" s="14" t="str">
        <f t="shared" si="494"/>
        <v/>
      </c>
      <c r="BM544" s="15" t="str">
        <f t="shared" si="500"/>
        <v/>
      </c>
      <c r="BP544" s="20">
        <f t="shared" si="466"/>
        <v>38044</v>
      </c>
      <c r="BQ544">
        <f t="shared" si="510"/>
        <v>1.64</v>
      </c>
      <c r="BR544">
        <f t="shared" si="511"/>
        <v>4.9651829268292806E-2</v>
      </c>
      <c r="BS544">
        <f t="shared" si="472"/>
        <v>0</v>
      </c>
      <c r="BT544">
        <f t="shared" si="473"/>
        <v>0</v>
      </c>
      <c r="BU544">
        <f t="shared" si="474"/>
        <v>0</v>
      </c>
      <c r="BV544" t="str">
        <f t="shared" si="475"/>
        <v/>
      </c>
      <c r="BW544" s="14" t="str">
        <f t="shared" si="501"/>
        <v/>
      </c>
      <c r="BX544" s="15" t="str">
        <f t="shared" si="467"/>
        <v/>
      </c>
      <c r="BY544">
        <f t="shared" si="476"/>
        <v>0.97627551185600703</v>
      </c>
      <c r="BZ544">
        <f t="shared" si="477"/>
        <v>-0.31749042367719837</v>
      </c>
      <c r="CA544">
        <f t="shared" si="478"/>
        <v>-0.86332312498249153</v>
      </c>
    </row>
    <row r="545" spans="1:79" x14ac:dyDescent="0.25">
      <c r="A545" s="1">
        <v>38047</v>
      </c>
      <c r="B545" s="2">
        <v>1.7214290000000001</v>
      </c>
      <c r="C545" s="2">
        <v>1.715714</v>
      </c>
      <c r="D545">
        <f t="shared" si="468"/>
        <v>1.7214290000000001</v>
      </c>
      <c r="E545" s="2">
        <f t="shared" si="468"/>
        <v>1.715714</v>
      </c>
      <c r="F545" s="4">
        <f t="shared" si="479"/>
        <v>4.9651829268292806E-2</v>
      </c>
      <c r="G545" s="4">
        <f t="shared" si="492"/>
        <v>8.4913707792129769E-2</v>
      </c>
      <c r="H545" s="4">
        <f t="shared" si="513"/>
        <v>6.9456443551835431E-2</v>
      </c>
      <c r="I545" s="5">
        <f t="shared" si="469"/>
        <v>-5.7150000000001366E-3</v>
      </c>
      <c r="J545">
        <f t="shared" si="462"/>
        <v>1</v>
      </c>
      <c r="K545">
        <f t="shared" si="480"/>
        <v>1.6592855999999998</v>
      </c>
      <c r="L545">
        <f t="shared" si="512"/>
        <v>1.6332500999999997</v>
      </c>
      <c r="M545" t="str">
        <f t="shared" si="481"/>
        <v/>
      </c>
      <c r="R545" s="13">
        <f t="shared" si="482"/>
        <v>2.60355000000001E-2</v>
      </c>
      <c r="S545" s="14" t="str">
        <f t="shared" si="489"/>
        <v/>
      </c>
      <c r="T545" s="14">
        <f t="shared" si="484"/>
        <v>0</v>
      </c>
      <c r="U545" s="15" t="str">
        <f t="shared" si="485"/>
        <v/>
      </c>
      <c r="V545" t="str">
        <f t="shared" si="486"/>
        <v/>
      </c>
      <c r="Y545" s="13" t="str">
        <f t="shared" si="487"/>
        <v/>
      </c>
      <c r="Z545" t="str">
        <f t="shared" si="483"/>
        <v/>
      </c>
      <c r="AB545" s="14" t="str">
        <f t="shared" si="490"/>
        <v/>
      </c>
      <c r="AC545" t="str">
        <f t="shared" si="488"/>
        <v/>
      </c>
      <c r="AE545" s="15" t="str">
        <f t="shared" si="491"/>
        <v/>
      </c>
      <c r="AF545" t="str">
        <f t="shared" si="514"/>
        <v/>
      </c>
      <c r="AI545" s="21">
        <f t="shared" si="470"/>
        <v>38047</v>
      </c>
      <c r="AJ545" s="14">
        <f t="shared" si="463"/>
        <v>1.7214290000000001</v>
      </c>
      <c r="AK545" s="22">
        <f t="shared" si="471"/>
        <v>-4.1494595478524651E-3</v>
      </c>
      <c r="AL545" s="14">
        <f t="shared" si="504"/>
        <v>1.5990062607517075</v>
      </c>
      <c r="AM545" s="14">
        <f t="shared" si="505"/>
        <v>3.2721628511334741E-2</v>
      </c>
      <c r="AN545" s="14">
        <f t="shared" si="506"/>
        <v>3.7413400499270839</v>
      </c>
      <c r="AO545" s="14">
        <f t="shared" si="507"/>
        <v>-100</v>
      </c>
      <c r="AP545" s="14">
        <f t="shared" si="508"/>
        <v>0.41494595478524648</v>
      </c>
      <c r="AQ545" s="15" t="str">
        <f t="shared" si="509"/>
        <v/>
      </c>
      <c r="AT545" s="21">
        <f t="shared" si="464"/>
        <v>38047</v>
      </c>
      <c r="AU545" s="14">
        <f t="shared" si="458"/>
        <v>1.7214290000000001</v>
      </c>
      <c r="AV545" s="22">
        <f t="shared" si="459"/>
        <v>-4.1494595478524651E-3</v>
      </c>
      <c r="AW545" s="14">
        <f>VLOOKUP(AT545,DATA_FEEDS!$F$7:$H$2022,3,FALSE)</f>
        <v>38.68</v>
      </c>
      <c r="AX545" s="14">
        <f t="shared" si="495"/>
        <v>39.6096</v>
      </c>
      <c r="AY545" s="14">
        <f t="shared" si="496"/>
        <v>-0.6171265740552303</v>
      </c>
      <c r="AZ545" s="14" t="str">
        <f t="shared" si="497"/>
        <v/>
      </c>
      <c r="BA545" s="14" t="str">
        <f t="shared" si="498"/>
        <v/>
      </c>
      <c r="BB545" s="15" t="str">
        <f t="shared" si="499"/>
        <v/>
      </c>
      <c r="BE545" s="20">
        <f t="shared" si="465"/>
        <v>38047</v>
      </c>
      <c r="BF545">
        <f t="shared" si="460"/>
        <v>1.7214290000000001</v>
      </c>
      <c r="BG545">
        <f t="shared" si="461"/>
        <v>-4.1494595478524651E-3</v>
      </c>
      <c r="BH545">
        <f>VLOOKUP(BE545,DATA_FEEDS!$A$7:$B$2095,2,FALSE)</f>
        <v>-16.8</v>
      </c>
      <c r="BI545">
        <f t="shared" si="502"/>
        <v>-5.6692307692307695</v>
      </c>
      <c r="BJ545">
        <f t="shared" si="503"/>
        <v>-0.72116610910005463</v>
      </c>
      <c r="BK545" t="str">
        <f t="shared" si="493"/>
        <v/>
      </c>
      <c r="BL545" s="14" t="str">
        <f t="shared" si="494"/>
        <v/>
      </c>
      <c r="BM545" s="15" t="str">
        <f t="shared" si="500"/>
        <v/>
      </c>
      <c r="BP545" s="20">
        <f t="shared" si="466"/>
        <v>38047</v>
      </c>
      <c r="BQ545">
        <f t="shared" si="510"/>
        <v>1.7214290000000001</v>
      </c>
      <c r="BR545">
        <f t="shared" si="511"/>
        <v>-4.1494595478524651E-3</v>
      </c>
      <c r="BS545">
        <f t="shared" si="472"/>
        <v>-100</v>
      </c>
      <c r="BT545">
        <f t="shared" si="473"/>
        <v>0</v>
      </c>
      <c r="BU545">
        <f t="shared" si="474"/>
        <v>0</v>
      </c>
      <c r="BV545">
        <f t="shared" si="475"/>
        <v>-100</v>
      </c>
      <c r="BW545" s="14">
        <f t="shared" si="501"/>
        <v>0.41494595478524648</v>
      </c>
      <c r="BX545" s="15" t="str">
        <f t="shared" si="467"/>
        <v/>
      </c>
      <c r="BY545">
        <f t="shared" si="476"/>
        <v>3.7413400499270839</v>
      </c>
      <c r="BZ545">
        <f t="shared" si="477"/>
        <v>-0.6171265740552303</v>
      </c>
      <c r="CA545">
        <f t="shared" si="478"/>
        <v>-0.72116610910005463</v>
      </c>
    </row>
    <row r="546" spans="1:79" x14ac:dyDescent="0.25">
      <c r="A546" s="1">
        <v>38048</v>
      </c>
      <c r="B546" s="2">
        <v>1.714286</v>
      </c>
      <c r="C546" s="2">
        <v>1.7007140000000001</v>
      </c>
      <c r="D546">
        <f t="shared" si="468"/>
        <v>1.714286</v>
      </c>
      <c r="E546" s="2">
        <f t="shared" si="468"/>
        <v>1.7007140000000001</v>
      </c>
      <c r="F546" s="4">
        <f t="shared" si="479"/>
        <v>-4.1494595478524651E-3</v>
      </c>
      <c r="G546" s="4">
        <f t="shared" si="492"/>
        <v>6.8670986892912012E-2</v>
      </c>
      <c r="H546" s="4">
        <f t="shared" si="513"/>
        <v>6.7712920871114038E-2</v>
      </c>
      <c r="I546" s="5">
        <f t="shared" si="469"/>
        <v>-1.3571999999999917E-2</v>
      </c>
      <c r="J546">
        <f t="shared" si="462"/>
        <v>1</v>
      </c>
      <c r="K546">
        <f t="shared" si="480"/>
        <v>1.6799997999999998</v>
      </c>
      <c r="L546">
        <f t="shared" si="512"/>
        <v>1.6385714999999998</v>
      </c>
      <c r="M546" t="str">
        <f t="shared" si="481"/>
        <v/>
      </c>
      <c r="R546" s="13">
        <f t="shared" si="482"/>
        <v>4.1428299999999973E-2</v>
      </c>
      <c r="S546" s="14" t="str">
        <f t="shared" si="489"/>
        <v/>
      </c>
      <c r="T546" s="14">
        <f t="shared" si="484"/>
        <v>0</v>
      </c>
      <c r="U546" s="15" t="str">
        <f t="shared" si="485"/>
        <v/>
      </c>
      <c r="V546" t="str">
        <f t="shared" si="486"/>
        <v/>
      </c>
      <c r="Y546" s="13" t="str">
        <f t="shared" si="487"/>
        <v/>
      </c>
      <c r="Z546" t="str">
        <f t="shared" si="483"/>
        <v/>
      </c>
      <c r="AB546" s="14" t="str">
        <f t="shared" si="490"/>
        <v/>
      </c>
      <c r="AC546" t="str">
        <f t="shared" si="488"/>
        <v/>
      </c>
      <c r="AE546" s="15" t="str">
        <f t="shared" si="491"/>
        <v/>
      </c>
      <c r="AF546" t="str">
        <f t="shared" si="514"/>
        <v/>
      </c>
      <c r="AI546" s="21">
        <f t="shared" si="470"/>
        <v>38048</v>
      </c>
      <c r="AJ546" s="14">
        <f t="shared" si="463"/>
        <v>1.714286</v>
      </c>
      <c r="AK546" s="22">
        <f t="shared" si="471"/>
        <v>-1.6666997222167156E-2</v>
      </c>
      <c r="AL546" s="14">
        <f t="shared" si="504"/>
        <v>1.6245702570631266</v>
      </c>
      <c r="AM546" s="14">
        <f t="shared" si="505"/>
        <v>4.3600509151448329E-2</v>
      </c>
      <c r="AN546" s="14">
        <f t="shared" si="506"/>
        <v>2.0576764969702919</v>
      </c>
      <c r="AO546" s="14">
        <f t="shared" si="507"/>
        <v>-100</v>
      </c>
      <c r="AP546" s="14">
        <f t="shared" si="508"/>
        <v>1.6666997222167155</v>
      </c>
      <c r="AQ546" s="15" t="str">
        <f t="shared" si="509"/>
        <v/>
      </c>
      <c r="AT546" s="21">
        <f t="shared" si="464"/>
        <v>38048</v>
      </c>
      <c r="AU546" s="14">
        <f t="shared" si="458"/>
        <v>1.714286</v>
      </c>
      <c r="AV546" s="22">
        <f t="shared" si="459"/>
        <v>-1.6666997222167156E-2</v>
      </c>
      <c r="AW546" s="14">
        <f>VLOOKUP(AT546,DATA_FEEDS!$F$7:$H$2022,3,FALSE)</f>
        <v>41.137999999999998</v>
      </c>
      <c r="AX546" s="14">
        <f t="shared" si="495"/>
        <v>39.726700000000001</v>
      </c>
      <c r="AY546" s="14">
        <f t="shared" si="496"/>
        <v>1.0510038767300853</v>
      </c>
      <c r="AZ546" s="14" t="str">
        <f t="shared" si="497"/>
        <v/>
      </c>
      <c r="BA546" s="14" t="str">
        <f t="shared" si="498"/>
        <v/>
      </c>
      <c r="BB546" s="15" t="str">
        <f t="shared" si="499"/>
        <v/>
      </c>
      <c r="BE546" s="20">
        <f t="shared" si="465"/>
        <v>38048</v>
      </c>
      <c r="BF546">
        <f t="shared" si="460"/>
        <v>1.714286</v>
      </c>
      <c r="BG546">
        <f t="shared" si="461"/>
        <v>-1.6666997222167156E-2</v>
      </c>
      <c r="BH546">
        <f>VLOOKUP(BE546,DATA_FEEDS!$A$7:$B$2095,2,FALSE)</f>
        <v>-16.100000000000001</v>
      </c>
      <c r="BI546">
        <f t="shared" si="502"/>
        <v>-8.3230769230769237</v>
      </c>
      <c r="BJ546">
        <f t="shared" si="503"/>
        <v>-0.55926296662921382</v>
      </c>
      <c r="BK546" t="str">
        <f t="shared" si="493"/>
        <v/>
      </c>
      <c r="BL546" s="14" t="str">
        <f t="shared" si="494"/>
        <v/>
      </c>
      <c r="BM546" s="15" t="str">
        <f t="shared" si="500"/>
        <v/>
      </c>
      <c r="BP546" s="20">
        <f t="shared" si="466"/>
        <v>38048</v>
      </c>
      <c r="BQ546">
        <f t="shared" si="510"/>
        <v>1.714286</v>
      </c>
      <c r="BR546">
        <f t="shared" si="511"/>
        <v>-1.6666997222167156E-2</v>
      </c>
      <c r="BS546">
        <f t="shared" si="472"/>
        <v>-100</v>
      </c>
      <c r="BT546">
        <f t="shared" si="473"/>
        <v>0</v>
      </c>
      <c r="BU546">
        <f t="shared" si="474"/>
        <v>0</v>
      </c>
      <c r="BV546">
        <f t="shared" si="475"/>
        <v>-100</v>
      </c>
      <c r="BW546" s="14">
        <f t="shared" si="501"/>
        <v>1.6666997222167155</v>
      </c>
      <c r="BX546" s="15" t="str">
        <f t="shared" si="467"/>
        <v/>
      </c>
      <c r="BY546">
        <f t="shared" si="476"/>
        <v>2.0576764969702919</v>
      </c>
      <c r="BZ546">
        <f t="shared" si="477"/>
        <v>1.0510038767300853</v>
      </c>
      <c r="CA546">
        <f t="shared" si="478"/>
        <v>-0.55926296662921382</v>
      </c>
    </row>
    <row r="547" spans="1:79" x14ac:dyDescent="0.25">
      <c r="A547" s="1">
        <v>38049</v>
      </c>
      <c r="B547" s="2">
        <v>1.6857139999999999</v>
      </c>
      <c r="C547" s="2">
        <v>1.7085710000000001</v>
      </c>
      <c r="D547">
        <f t="shared" si="468"/>
        <v>1.6857139999999999</v>
      </c>
      <c r="E547" s="2">
        <f t="shared" si="468"/>
        <v>1.7085710000000001</v>
      </c>
      <c r="F547" s="4">
        <f t="shared" si="479"/>
        <v>-1.6666997222167156E-2</v>
      </c>
      <c r="G547" s="4">
        <f t="shared" si="492"/>
        <v>4.5454100445087436E-2</v>
      </c>
      <c r="H547" s="4">
        <f t="shared" si="513"/>
        <v>8.727215801668424E-2</v>
      </c>
      <c r="I547" s="5">
        <f t="shared" si="469"/>
        <v>2.2857000000000127E-2</v>
      </c>
      <c r="J547">
        <f t="shared" si="462"/>
        <v>1</v>
      </c>
      <c r="K547">
        <f t="shared" si="480"/>
        <v>1.6958568000000001</v>
      </c>
      <c r="L547">
        <f t="shared" si="512"/>
        <v>1.64450005</v>
      </c>
      <c r="M547" t="str">
        <f t="shared" si="481"/>
        <v/>
      </c>
      <c r="R547" s="13">
        <f t="shared" si="482"/>
        <v>5.1356750000000062E-2</v>
      </c>
      <c r="S547" s="14" t="str">
        <f t="shared" si="489"/>
        <v/>
      </c>
      <c r="T547" s="14">
        <f t="shared" si="484"/>
        <v>0</v>
      </c>
      <c r="U547" s="15" t="str">
        <f t="shared" si="485"/>
        <v/>
      </c>
      <c r="V547" t="str">
        <f t="shared" si="486"/>
        <v/>
      </c>
      <c r="Y547" s="13" t="str">
        <f t="shared" si="487"/>
        <v/>
      </c>
      <c r="Z547" t="str">
        <f t="shared" si="483"/>
        <v/>
      </c>
      <c r="AB547" s="14" t="str">
        <f t="shared" si="490"/>
        <v/>
      </c>
      <c r="AC547" t="str">
        <f t="shared" si="488"/>
        <v/>
      </c>
      <c r="AE547" s="15" t="str">
        <f t="shared" si="491"/>
        <v/>
      </c>
      <c r="AF547" t="str">
        <f t="shared" si="514"/>
        <v/>
      </c>
      <c r="AI547" s="21">
        <f t="shared" si="470"/>
        <v>38049</v>
      </c>
      <c r="AJ547" s="14">
        <f t="shared" si="463"/>
        <v>1.6857139999999999</v>
      </c>
      <c r="AK547" s="22">
        <f t="shared" si="471"/>
        <v>1.3983392200575038E-2</v>
      </c>
      <c r="AL547" s="14">
        <f t="shared" si="504"/>
        <v>1.6460583721259301</v>
      </c>
      <c r="AM547" s="14">
        <f t="shared" si="505"/>
        <v>4.9484609219429432E-2</v>
      </c>
      <c r="AN547" s="14">
        <f t="shared" si="506"/>
        <v>0.80137296221184706</v>
      </c>
      <c r="AO547" s="14" t="str">
        <f t="shared" si="507"/>
        <v/>
      </c>
      <c r="AP547" s="14" t="str">
        <f t="shared" si="508"/>
        <v/>
      </c>
      <c r="AQ547" s="15" t="str">
        <f t="shared" si="509"/>
        <v/>
      </c>
      <c r="AT547" s="21">
        <f t="shared" si="464"/>
        <v>38049</v>
      </c>
      <c r="AU547" s="14">
        <f t="shared" si="458"/>
        <v>1.6857139999999999</v>
      </c>
      <c r="AV547" s="22">
        <f t="shared" si="459"/>
        <v>1.3983392200575038E-2</v>
      </c>
      <c r="AW547" s="14">
        <f>VLOOKUP(AT547,DATA_FEEDS!$F$7:$H$2022,3,FALSE)</f>
        <v>41.146999999999998</v>
      </c>
      <c r="AX547" s="14">
        <f t="shared" si="495"/>
        <v>39.998999999999995</v>
      </c>
      <c r="AY547" s="14">
        <f t="shared" si="496"/>
        <v>0.80508986675209626</v>
      </c>
      <c r="AZ547" s="14" t="str">
        <f t="shared" si="497"/>
        <v/>
      </c>
      <c r="BA547" s="14" t="str">
        <f t="shared" si="498"/>
        <v/>
      </c>
      <c r="BB547" s="15" t="str">
        <f t="shared" si="499"/>
        <v/>
      </c>
      <c r="BE547" s="20">
        <f t="shared" si="465"/>
        <v>38049</v>
      </c>
      <c r="BF547">
        <f t="shared" si="460"/>
        <v>1.6857139999999999</v>
      </c>
      <c r="BG547">
        <f t="shared" si="461"/>
        <v>1.3983392200575038E-2</v>
      </c>
      <c r="BH547">
        <f>VLOOKUP(BE547,DATA_FEEDS!$A$7:$B$2095,2,FALSE)</f>
        <v>-20.100000000000001</v>
      </c>
      <c r="BI547">
        <f t="shared" si="502"/>
        <v>-11.823076923076922</v>
      </c>
      <c r="BJ547">
        <f t="shared" si="503"/>
        <v>-0.88573952915471998</v>
      </c>
      <c r="BK547" t="str">
        <f t="shared" si="493"/>
        <v/>
      </c>
      <c r="BL547" s="14" t="str">
        <f t="shared" si="494"/>
        <v/>
      </c>
      <c r="BM547" s="15" t="str">
        <f t="shared" si="500"/>
        <v/>
      </c>
      <c r="BP547" s="20">
        <f t="shared" si="466"/>
        <v>38049</v>
      </c>
      <c r="BQ547">
        <f t="shared" si="510"/>
        <v>1.6857139999999999</v>
      </c>
      <c r="BR547">
        <f t="shared" si="511"/>
        <v>1.3983392200575038E-2</v>
      </c>
      <c r="BS547">
        <f t="shared" si="472"/>
        <v>0</v>
      </c>
      <c r="BT547">
        <f t="shared" si="473"/>
        <v>0</v>
      </c>
      <c r="BU547">
        <f t="shared" si="474"/>
        <v>0</v>
      </c>
      <c r="BV547" t="str">
        <f t="shared" si="475"/>
        <v/>
      </c>
      <c r="BW547" s="14" t="str">
        <f t="shared" si="501"/>
        <v/>
      </c>
      <c r="BX547" s="15" t="str">
        <f t="shared" si="467"/>
        <v/>
      </c>
      <c r="BY547">
        <f t="shared" si="476"/>
        <v>0.80137296221184706</v>
      </c>
      <c r="BZ547">
        <f t="shared" si="477"/>
        <v>0.80508986675209626</v>
      </c>
      <c r="CA547">
        <f t="shared" si="478"/>
        <v>-0.88573952915471998</v>
      </c>
    </row>
    <row r="548" spans="1:79" x14ac:dyDescent="0.25">
      <c r="A548" s="1">
        <v>38050</v>
      </c>
      <c r="B548" s="2">
        <v>1.7092860000000001</v>
      </c>
      <c r="C548" s="2">
        <v>1.7971429999999999</v>
      </c>
      <c r="D548">
        <f t="shared" si="468"/>
        <v>1.7092860000000001</v>
      </c>
      <c r="E548" s="2">
        <f t="shared" si="468"/>
        <v>1.7971429999999999</v>
      </c>
      <c r="F548" s="4">
        <f t="shared" si="479"/>
        <v>1.3983392200575038E-2</v>
      </c>
      <c r="G548" s="4">
        <f t="shared" si="492"/>
        <v>9.5818902439024412E-2</v>
      </c>
      <c r="H548" s="4">
        <f t="shared" si="513"/>
        <v>0.1530709861790063</v>
      </c>
      <c r="I548" s="5">
        <f t="shared" si="469"/>
        <v>8.7856999999999852E-2</v>
      </c>
      <c r="J548">
        <f t="shared" si="462"/>
        <v>1</v>
      </c>
      <c r="K548">
        <f t="shared" si="480"/>
        <v>1.7261426</v>
      </c>
      <c r="L548">
        <f t="shared" si="512"/>
        <v>1.6565357500000002</v>
      </c>
      <c r="M548" t="str">
        <f t="shared" si="481"/>
        <v/>
      </c>
      <c r="R548" s="13">
        <f t="shared" si="482"/>
        <v>6.9606849999999776E-2</v>
      </c>
      <c r="S548" s="14" t="str">
        <f t="shared" si="489"/>
        <v/>
      </c>
      <c r="T548" s="14">
        <f t="shared" si="484"/>
        <v>0</v>
      </c>
      <c r="U548" s="15" t="str">
        <f t="shared" si="485"/>
        <v/>
      </c>
      <c r="V548" t="str">
        <f t="shared" si="486"/>
        <v/>
      </c>
      <c r="Y548" s="13" t="str">
        <f t="shared" si="487"/>
        <v/>
      </c>
      <c r="Z548" t="str">
        <f t="shared" si="483"/>
        <v/>
      </c>
      <c r="AB548" s="14" t="str">
        <f t="shared" si="490"/>
        <v/>
      </c>
      <c r="AC548" t="str">
        <f t="shared" si="488"/>
        <v/>
      </c>
      <c r="AE548" s="15" t="str">
        <f t="shared" si="491"/>
        <v/>
      </c>
      <c r="AF548" t="str">
        <f t="shared" si="514"/>
        <v/>
      </c>
      <c r="AI548" s="21">
        <f t="shared" si="470"/>
        <v>38050</v>
      </c>
      <c r="AJ548" s="14">
        <f t="shared" si="463"/>
        <v>1.7092860000000001</v>
      </c>
      <c r="AK548" s="22">
        <f t="shared" si="471"/>
        <v>4.2624230234144515E-2</v>
      </c>
      <c r="AL548" s="14">
        <f t="shared" si="504"/>
        <v>1.6629615768794892</v>
      </c>
      <c r="AM548" s="14">
        <f t="shared" si="505"/>
        <v>4.8773650453095153E-2</v>
      </c>
      <c r="AN548" s="14">
        <f t="shared" si="506"/>
        <v>0.94978380109277127</v>
      </c>
      <c r="AO548" s="14" t="str">
        <f t="shared" si="507"/>
        <v/>
      </c>
      <c r="AP548" s="14" t="str">
        <f t="shared" si="508"/>
        <v/>
      </c>
      <c r="AQ548" s="15" t="str">
        <f t="shared" si="509"/>
        <v/>
      </c>
      <c r="AT548" s="21">
        <f t="shared" si="464"/>
        <v>38050</v>
      </c>
      <c r="AU548" s="14">
        <f t="shared" si="458"/>
        <v>1.7092860000000001</v>
      </c>
      <c r="AV548" s="22">
        <f t="shared" si="459"/>
        <v>4.2624230234144515E-2</v>
      </c>
      <c r="AW548" s="14">
        <f>VLOOKUP(AT548,DATA_FEEDS!$F$7:$H$2022,3,FALSE)</f>
        <v>41.62</v>
      </c>
      <c r="AX548" s="14">
        <f t="shared" si="495"/>
        <v>40.0991</v>
      </c>
      <c r="AY548" s="14">
        <f t="shared" si="496"/>
        <v>1.0790963848214281</v>
      </c>
      <c r="AZ548" s="14" t="str">
        <f t="shared" si="497"/>
        <v/>
      </c>
      <c r="BA548" s="14" t="str">
        <f t="shared" si="498"/>
        <v/>
      </c>
      <c r="BB548" s="15" t="str">
        <f t="shared" si="499"/>
        <v/>
      </c>
      <c r="BE548" s="20">
        <f t="shared" si="465"/>
        <v>38050</v>
      </c>
      <c r="BF548">
        <f t="shared" si="460"/>
        <v>1.7092860000000001</v>
      </c>
      <c r="BG548">
        <f t="shared" si="461"/>
        <v>4.2624230234144515E-2</v>
      </c>
      <c r="BH548">
        <f>VLOOKUP(BE548,DATA_FEEDS!$A$7:$B$2095,2,FALSE)</f>
        <v>-20.100000000000001</v>
      </c>
      <c r="BI548">
        <f t="shared" si="502"/>
        <v>-13.753846153846153</v>
      </c>
      <c r="BJ548">
        <f t="shared" si="503"/>
        <v>-0.77999673398294744</v>
      </c>
      <c r="BK548" t="str">
        <f t="shared" si="493"/>
        <v/>
      </c>
      <c r="BL548" s="14" t="str">
        <f t="shared" si="494"/>
        <v/>
      </c>
      <c r="BM548" s="15" t="str">
        <f t="shared" si="500"/>
        <v/>
      </c>
      <c r="BP548" s="20">
        <f t="shared" si="466"/>
        <v>38050</v>
      </c>
      <c r="BQ548">
        <f t="shared" si="510"/>
        <v>1.7092860000000001</v>
      </c>
      <c r="BR548">
        <f t="shared" si="511"/>
        <v>4.2624230234144515E-2</v>
      </c>
      <c r="BS548">
        <f t="shared" si="472"/>
        <v>0</v>
      </c>
      <c r="BT548">
        <f t="shared" si="473"/>
        <v>0</v>
      </c>
      <c r="BU548">
        <f t="shared" si="474"/>
        <v>0</v>
      </c>
      <c r="BV548" t="str">
        <f t="shared" si="475"/>
        <v/>
      </c>
      <c r="BW548" s="14" t="str">
        <f t="shared" si="501"/>
        <v/>
      </c>
      <c r="BX548" s="15" t="str">
        <f t="shared" si="467"/>
        <v/>
      </c>
      <c r="BY548">
        <f t="shared" si="476"/>
        <v>0.94978380109277127</v>
      </c>
      <c r="BZ548">
        <f t="shared" si="477"/>
        <v>1.0790963848214281</v>
      </c>
      <c r="CA548">
        <f t="shared" si="478"/>
        <v>-0.77999673398294744</v>
      </c>
    </row>
    <row r="549" spans="1:79" x14ac:dyDescent="0.25">
      <c r="A549" s="1">
        <v>38051</v>
      </c>
      <c r="B549" s="2">
        <v>1.782143</v>
      </c>
      <c r="C549" s="2">
        <v>1.91</v>
      </c>
      <c r="D549">
        <f t="shared" si="468"/>
        <v>1.782143</v>
      </c>
      <c r="E549" s="2">
        <f t="shared" si="468"/>
        <v>1.91</v>
      </c>
      <c r="F549" s="4">
        <f t="shared" si="479"/>
        <v>4.2624230234144515E-2</v>
      </c>
      <c r="G549" s="4">
        <f t="shared" si="492"/>
        <v>0.10954329222988564</v>
      </c>
      <c r="H549" s="4">
        <f t="shared" si="513"/>
        <v>0.19109163236301968</v>
      </c>
      <c r="I549" s="5">
        <f t="shared" si="469"/>
        <v>0.12785699999999989</v>
      </c>
      <c r="J549">
        <f t="shared" si="462"/>
        <v>1</v>
      </c>
      <c r="K549">
        <f t="shared" si="480"/>
        <v>1.7664283999999999</v>
      </c>
      <c r="L549">
        <f t="shared" si="512"/>
        <v>1.6719642999999997</v>
      </c>
      <c r="M549" t="str">
        <f t="shared" si="481"/>
        <v/>
      </c>
      <c r="R549" s="13">
        <f t="shared" si="482"/>
        <v>9.4464100000000162E-2</v>
      </c>
      <c r="S549" s="14" t="str">
        <f t="shared" si="489"/>
        <v/>
      </c>
      <c r="T549" s="14">
        <f t="shared" si="484"/>
        <v>0</v>
      </c>
      <c r="U549" s="15" t="str">
        <f t="shared" si="485"/>
        <v/>
      </c>
      <c r="V549" t="str">
        <f t="shared" si="486"/>
        <v/>
      </c>
      <c r="Y549" s="13" t="str">
        <f t="shared" si="487"/>
        <v/>
      </c>
      <c r="Z549" t="str">
        <f t="shared" si="483"/>
        <v/>
      </c>
      <c r="AB549" s="14" t="str">
        <f t="shared" si="490"/>
        <v/>
      </c>
      <c r="AC549" t="str">
        <f t="shared" si="488"/>
        <v/>
      </c>
      <c r="AE549" s="15" t="str">
        <f t="shared" si="491"/>
        <v/>
      </c>
      <c r="AF549" t="str">
        <f t="shared" si="514"/>
        <v/>
      </c>
      <c r="AI549" s="21">
        <f t="shared" si="470"/>
        <v>38051</v>
      </c>
      <c r="AJ549" s="14">
        <f t="shared" si="463"/>
        <v>1.782143</v>
      </c>
      <c r="AK549" s="22">
        <f t="shared" si="471"/>
        <v>6.6934022690659498E-2</v>
      </c>
      <c r="AL549" s="14">
        <f t="shared" si="504"/>
        <v>1.6925623839707669</v>
      </c>
      <c r="AM549" s="14">
        <f t="shared" si="505"/>
        <v>4.2282713059539276E-2</v>
      </c>
      <c r="AN549" s="14">
        <f t="shared" si="506"/>
        <v>2.1186108824921575</v>
      </c>
      <c r="AO549" s="14">
        <f t="shared" si="507"/>
        <v>-100</v>
      </c>
      <c r="AP549" s="14">
        <f t="shared" si="508"/>
        <v>-6.6934022690659498</v>
      </c>
      <c r="AQ549" s="15">
        <f t="shared" si="509"/>
        <v>-6.6934022690659498</v>
      </c>
      <c r="AT549" s="21">
        <f t="shared" si="464"/>
        <v>38051</v>
      </c>
      <c r="AU549" s="14">
        <f t="shared" si="458"/>
        <v>1.782143</v>
      </c>
      <c r="AV549" s="22">
        <f t="shared" si="459"/>
        <v>6.6934022690659498E-2</v>
      </c>
      <c r="AW549" s="14">
        <f>VLOOKUP(AT549,DATA_FEEDS!$F$7:$H$2022,3,FALSE)</f>
        <v>44.029000000000003</v>
      </c>
      <c r="AX549" s="14">
        <f t="shared" si="495"/>
        <v>40.802599999999998</v>
      </c>
      <c r="AY549" s="14">
        <f t="shared" si="496"/>
        <v>2.163187493300275</v>
      </c>
      <c r="AZ549" s="14">
        <f t="shared" si="497"/>
        <v>-100</v>
      </c>
      <c r="BA549" s="14">
        <f t="shared" si="498"/>
        <v>-6.6934022690659498</v>
      </c>
      <c r="BB549" s="15">
        <f t="shared" si="499"/>
        <v>-6.6934022690659498</v>
      </c>
      <c r="BE549" s="20">
        <f t="shared" si="465"/>
        <v>38051</v>
      </c>
      <c r="BF549">
        <f t="shared" si="460"/>
        <v>1.782143</v>
      </c>
      <c r="BG549">
        <f t="shared" si="461"/>
        <v>6.6934022690659498E-2</v>
      </c>
      <c r="BH549">
        <f>VLOOKUP(BE549,DATA_FEEDS!$A$7:$B$2095,2,FALSE)</f>
        <v>-31.6</v>
      </c>
      <c r="BI549">
        <f t="shared" si="502"/>
        <v>-16.253846153846151</v>
      </c>
      <c r="BJ549">
        <f t="shared" si="503"/>
        <v>-2.1919772939149134</v>
      </c>
      <c r="BK549">
        <f t="shared" si="493"/>
        <v>-100</v>
      </c>
      <c r="BL549" s="14">
        <f t="shared" si="494"/>
        <v>-6.6934022690659498</v>
      </c>
      <c r="BM549" s="15">
        <f t="shared" si="500"/>
        <v>-6.6934022690659498</v>
      </c>
      <c r="BP549" s="20">
        <f t="shared" si="466"/>
        <v>38051</v>
      </c>
      <c r="BQ549">
        <f t="shared" si="510"/>
        <v>1.782143</v>
      </c>
      <c r="BR549">
        <f t="shared" si="511"/>
        <v>6.6934022690659498E-2</v>
      </c>
      <c r="BS549">
        <f t="shared" si="472"/>
        <v>-100</v>
      </c>
      <c r="BT549">
        <f t="shared" si="473"/>
        <v>-100</v>
      </c>
      <c r="BU549">
        <f t="shared" si="474"/>
        <v>-100</v>
      </c>
      <c r="BV549">
        <f t="shared" si="475"/>
        <v>-100</v>
      </c>
      <c r="BW549" s="14">
        <f t="shared" si="501"/>
        <v>-6.6934022690659498</v>
      </c>
      <c r="BX549" s="15">
        <f t="shared" si="467"/>
        <v>-6.6934022690659498</v>
      </c>
      <c r="BY549">
        <f t="shared" si="476"/>
        <v>2.1186108824921575</v>
      </c>
      <c r="BZ549">
        <f t="shared" si="477"/>
        <v>2.163187493300275</v>
      </c>
      <c r="CA549">
        <f t="shared" si="478"/>
        <v>-2.1919772939149134</v>
      </c>
    </row>
    <row r="550" spans="1:79" x14ac:dyDescent="0.25">
      <c r="A550" s="1">
        <v>38054</v>
      </c>
      <c r="B550" s="2">
        <v>1.901429</v>
      </c>
      <c r="C550" s="2">
        <v>1.857143</v>
      </c>
      <c r="D550">
        <f t="shared" si="468"/>
        <v>1.901429</v>
      </c>
      <c r="E550" s="2">
        <f t="shared" si="468"/>
        <v>1.857143</v>
      </c>
      <c r="F550" s="4">
        <f t="shared" si="479"/>
        <v>6.6934022690659498E-2</v>
      </c>
      <c r="G550" s="4">
        <f t="shared" si="492"/>
        <v>8.3333236111127321E-2</v>
      </c>
      <c r="H550" s="4">
        <f t="shared" si="513"/>
        <v>0.14942557903193257</v>
      </c>
      <c r="I550" s="5">
        <f t="shared" si="469"/>
        <v>-4.4286000000000048E-2</v>
      </c>
      <c r="J550">
        <f t="shared" si="462"/>
        <v>1</v>
      </c>
      <c r="K550">
        <f t="shared" si="480"/>
        <v>1.7947142</v>
      </c>
      <c r="L550">
        <f t="shared" si="512"/>
        <v>1.6837142999999997</v>
      </c>
      <c r="M550" t="str">
        <f t="shared" si="481"/>
        <v/>
      </c>
      <c r="R550" s="13">
        <f t="shared" si="482"/>
        <v>0.11099990000000037</v>
      </c>
      <c r="S550" s="14" t="str">
        <f t="shared" si="489"/>
        <v/>
      </c>
      <c r="T550" s="14">
        <f t="shared" si="484"/>
        <v>0</v>
      </c>
      <c r="U550" s="15" t="str">
        <f t="shared" si="485"/>
        <v/>
      </c>
      <c r="V550" t="str">
        <f t="shared" si="486"/>
        <v/>
      </c>
      <c r="Y550" s="13" t="str">
        <f t="shared" si="487"/>
        <v/>
      </c>
      <c r="Z550" t="str">
        <f t="shared" si="483"/>
        <v/>
      </c>
      <c r="AB550" s="14" t="str">
        <f t="shared" si="490"/>
        <v/>
      </c>
      <c r="AC550" t="str">
        <f t="shared" si="488"/>
        <v/>
      </c>
      <c r="AE550" s="15" t="str">
        <f t="shared" si="491"/>
        <v/>
      </c>
      <c r="AF550" t="str">
        <f t="shared" si="514"/>
        <v/>
      </c>
      <c r="AI550" s="21">
        <f t="shared" si="470"/>
        <v>38054</v>
      </c>
      <c r="AJ550" s="14">
        <f t="shared" si="463"/>
        <v>1.901429</v>
      </c>
      <c r="AK550" s="22">
        <f t="shared" si="471"/>
        <v>-2.704755213052917E-2</v>
      </c>
      <c r="AL550" s="14">
        <f t="shared" si="504"/>
        <v>1.7421309215001202</v>
      </c>
      <c r="AM550" s="14">
        <f t="shared" si="505"/>
        <v>4.5757207571635712E-2</v>
      </c>
      <c r="AN550" s="14">
        <f t="shared" si="506"/>
        <v>3.4813767481437536</v>
      </c>
      <c r="AO550" s="14">
        <f t="shared" si="507"/>
        <v>-100</v>
      </c>
      <c r="AP550" s="14">
        <f t="shared" si="508"/>
        <v>2.7047552130529171</v>
      </c>
      <c r="AQ550" s="15" t="str">
        <f t="shared" si="509"/>
        <v/>
      </c>
      <c r="AT550" s="21">
        <f t="shared" si="464"/>
        <v>38054</v>
      </c>
      <c r="AU550" s="14">
        <f t="shared" si="458"/>
        <v>1.901429</v>
      </c>
      <c r="AV550" s="22">
        <f t="shared" si="459"/>
        <v>-2.704755213052917E-2</v>
      </c>
      <c r="AW550" s="14">
        <f>VLOOKUP(AT550,DATA_FEEDS!$F$7:$H$2022,3,FALSE)</f>
        <v>46.444000000000003</v>
      </c>
      <c r="AX550" s="14">
        <f t="shared" si="495"/>
        <v>41.495600000000003</v>
      </c>
      <c r="AY550" s="14">
        <f t="shared" si="496"/>
        <v>3.2492064039941382</v>
      </c>
      <c r="AZ550" s="14">
        <f t="shared" si="497"/>
        <v>-100</v>
      </c>
      <c r="BA550" s="14">
        <f t="shared" si="498"/>
        <v>2.7047552130529171</v>
      </c>
      <c r="BB550" s="15" t="str">
        <f t="shared" si="499"/>
        <v/>
      </c>
      <c r="BE550" s="20">
        <f t="shared" si="465"/>
        <v>38054</v>
      </c>
      <c r="BF550">
        <f t="shared" si="460"/>
        <v>1.901429</v>
      </c>
      <c r="BG550">
        <f t="shared" si="461"/>
        <v>-2.704755213052917E-2</v>
      </c>
      <c r="BH550">
        <f>VLOOKUP(BE550,DATA_FEEDS!$A$7:$B$2095,2,FALSE)</f>
        <v>-31.4</v>
      </c>
      <c r="BI550">
        <f t="shared" si="502"/>
        <v>-18.46153846153846</v>
      </c>
      <c r="BJ550">
        <f t="shared" si="503"/>
        <v>-1.7588125339890051</v>
      </c>
      <c r="BK550">
        <f t="shared" si="493"/>
        <v>-100</v>
      </c>
      <c r="BL550" s="14">
        <f t="shared" si="494"/>
        <v>2.7047552130529171</v>
      </c>
      <c r="BM550" s="15" t="str">
        <f t="shared" si="500"/>
        <v/>
      </c>
      <c r="BP550" s="20">
        <f t="shared" si="466"/>
        <v>38054</v>
      </c>
      <c r="BQ550">
        <f t="shared" si="510"/>
        <v>1.901429</v>
      </c>
      <c r="BR550">
        <f t="shared" si="511"/>
        <v>-2.704755213052917E-2</v>
      </c>
      <c r="BS550">
        <f t="shared" si="472"/>
        <v>-100</v>
      </c>
      <c r="BT550">
        <f t="shared" si="473"/>
        <v>-100</v>
      </c>
      <c r="BU550">
        <f t="shared" si="474"/>
        <v>-100</v>
      </c>
      <c r="BV550">
        <f t="shared" si="475"/>
        <v>-100</v>
      </c>
      <c r="BW550" s="14">
        <f t="shared" si="501"/>
        <v>2.7047552130529171</v>
      </c>
      <c r="BX550" s="15" t="str">
        <f t="shared" si="467"/>
        <v/>
      </c>
      <c r="BY550">
        <f t="shared" si="476"/>
        <v>3.4813767481437536</v>
      </c>
      <c r="BZ550">
        <f t="shared" si="477"/>
        <v>3.2492064039941382</v>
      </c>
      <c r="CA550">
        <f t="shared" si="478"/>
        <v>-1.7588125339890051</v>
      </c>
    </row>
    <row r="551" spans="1:79" x14ac:dyDescent="0.25">
      <c r="A551" s="1">
        <v>38055</v>
      </c>
      <c r="B551" s="2">
        <v>1.85</v>
      </c>
      <c r="C551" s="2">
        <v>1.9357139999999999</v>
      </c>
      <c r="D551">
        <f t="shared" si="468"/>
        <v>1.85</v>
      </c>
      <c r="E551" s="2">
        <f t="shared" si="468"/>
        <v>1.9357139999999999</v>
      </c>
      <c r="F551" s="4">
        <f t="shared" si="479"/>
        <v>-2.704755213052917E-2</v>
      </c>
      <c r="G551" s="4">
        <f t="shared" si="492"/>
        <v>0.14830510988222201</v>
      </c>
      <c r="H551" s="4">
        <f t="shared" si="513"/>
        <v>0.19805485376743645</v>
      </c>
      <c r="I551" s="5">
        <f t="shared" si="469"/>
        <v>8.5713999999999846E-2</v>
      </c>
      <c r="J551">
        <f t="shared" si="462"/>
        <v>1</v>
      </c>
      <c r="K551">
        <f t="shared" si="480"/>
        <v>1.8417141999999997</v>
      </c>
      <c r="L551">
        <f t="shared" si="512"/>
        <v>1.6995356999999998</v>
      </c>
      <c r="M551" t="str">
        <f t="shared" si="481"/>
        <v/>
      </c>
      <c r="R551" s="13">
        <f t="shared" si="482"/>
        <v>0.14217849999999999</v>
      </c>
      <c r="S551" s="14" t="str">
        <f t="shared" si="489"/>
        <v/>
      </c>
      <c r="T551" s="14">
        <f t="shared" si="484"/>
        <v>0</v>
      </c>
      <c r="U551" s="15" t="str">
        <f t="shared" si="485"/>
        <v/>
      </c>
      <c r="V551" t="str">
        <f t="shared" si="486"/>
        <v/>
      </c>
      <c r="Y551" s="13" t="str">
        <f t="shared" si="487"/>
        <v/>
      </c>
      <c r="Z551" t="str">
        <f t="shared" si="483"/>
        <v/>
      </c>
      <c r="AB551" s="14" t="str">
        <f t="shared" si="490"/>
        <v/>
      </c>
      <c r="AC551" t="str">
        <f t="shared" si="488"/>
        <v/>
      </c>
      <c r="AE551" s="15" t="str">
        <f t="shared" si="491"/>
        <v/>
      </c>
      <c r="AF551" t="str">
        <f t="shared" si="514"/>
        <v/>
      </c>
      <c r="AI551" s="21">
        <f t="shared" si="470"/>
        <v>38055</v>
      </c>
      <c r="AJ551" s="14">
        <f t="shared" si="463"/>
        <v>1.85</v>
      </c>
      <c r="AK551" s="22">
        <f t="shared" si="471"/>
        <v>4.4015675675675658E-2</v>
      </c>
      <c r="AL551" s="14">
        <f t="shared" si="504"/>
        <v>1.8140106896551629</v>
      </c>
      <c r="AM551" s="14">
        <f t="shared" si="505"/>
        <v>5.4665247958092647E-2</v>
      </c>
      <c r="AN551" s="14">
        <f t="shared" si="506"/>
        <v>0.65835812859437237</v>
      </c>
      <c r="AO551" s="14" t="str">
        <f t="shared" si="507"/>
        <v/>
      </c>
      <c r="AP551" s="14" t="str">
        <f t="shared" si="508"/>
        <v/>
      </c>
      <c r="AQ551" s="15" t="str">
        <f t="shared" si="509"/>
        <v/>
      </c>
      <c r="AT551" s="21">
        <f t="shared" si="464"/>
        <v>38055</v>
      </c>
      <c r="AU551" s="14">
        <f t="shared" si="458"/>
        <v>1.85</v>
      </c>
      <c r="AV551" s="22">
        <f t="shared" si="459"/>
        <v>4.4015675675675658E-2</v>
      </c>
      <c r="AW551" s="14">
        <f>VLOOKUP(AT551,DATA_FEEDS!$F$7:$H$2022,3,FALSE)</f>
        <v>43.77</v>
      </c>
      <c r="AX551" s="14">
        <f t="shared" si="495"/>
        <v>41.787500000000001</v>
      </c>
      <c r="AY551" s="14">
        <f t="shared" si="496"/>
        <v>0.87466089337991337</v>
      </c>
      <c r="AZ551" s="14" t="str">
        <f t="shared" si="497"/>
        <v/>
      </c>
      <c r="BA551" s="14" t="str">
        <f t="shared" si="498"/>
        <v/>
      </c>
      <c r="BB551" s="15" t="str">
        <f t="shared" si="499"/>
        <v/>
      </c>
      <c r="BE551" s="20">
        <f t="shared" si="465"/>
        <v>38055</v>
      </c>
      <c r="BF551">
        <f t="shared" si="460"/>
        <v>1.85</v>
      </c>
      <c r="BG551">
        <f t="shared" si="461"/>
        <v>4.4015675675675658E-2</v>
      </c>
      <c r="BH551">
        <f>VLOOKUP(BE551,DATA_FEEDS!$A$7:$B$2095,2,FALSE)</f>
        <v>-31.4</v>
      </c>
      <c r="BI551">
        <f t="shared" si="502"/>
        <v>-20.415384615384614</v>
      </c>
      <c r="BJ551">
        <f t="shared" si="503"/>
        <v>-1.477020744760331</v>
      </c>
      <c r="BK551">
        <f t="shared" si="493"/>
        <v>-100</v>
      </c>
      <c r="BL551" s="14">
        <f t="shared" si="494"/>
        <v>-4.4015675675675663</v>
      </c>
      <c r="BM551" s="15">
        <f t="shared" si="500"/>
        <v>-4.4015675675675663</v>
      </c>
      <c r="BP551" s="20">
        <f t="shared" si="466"/>
        <v>38055</v>
      </c>
      <c r="BQ551">
        <f t="shared" si="510"/>
        <v>1.85</v>
      </c>
      <c r="BR551">
        <f t="shared" si="511"/>
        <v>4.4015675675675658E-2</v>
      </c>
      <c r="BS551">
        <f t="shared" si="472"/>
        <v>0</v>
      </c>
      <c r="BT551">
        <f t="shared" si="473"/>
        <v>0</v>
      </c>
      <c r="BU551">
        <f t="shared" si="474"/>
        <v>-100</v>
      </c>
      <c r="BV551">
        <f t="shared" si="475"/>
        <v>-100</v>
      </c>
      <c r="BW551" s="14">
        <f t="shared" si="501"/>
        <v>-4.4015675675675663</v>
      </c>
      <c r="BX551" s="15">
        <f t="shared" si="467"/>
        <v>-4.4015675675675663</v>
      </c>
      <c r="BY551">
        <f t="shared" si="476"/>
        <v>0.65835812859437237</v>
      </c>
      <c r="BZ551">
        <f t="shared" si="477"/>
        <v>0.87466089337991337</v>
      </c>
      <c r="CA551">
        <f t="shared" si="478"/>
        <v>-1.477020744760331</v>
      </c>
    </row>
    <row r="552" spans="1:79" x14ac:dyDescent="0.25">
      <c r="A552" s="1">
        <v>38056</v>
      </c>
      <c r="B552" s="2">
        <v>1.9314290000000001</v>
      </c>
      <c r="C552" s="2">
        <v>1.9771430000000001</v>
      </c>
      <c r="D552">
        <f t="shared" si="468"/>
        <v>1.9314290000000001</v>
      </c>
      <c r="E552" s="2">
        <f t="shared" si="468"/>
        <v>1.9771430000000001</v>
      </c>
      <c r="F552" s="4">
        <f t="shared" si="479"/>
        <v>4.4015675675675658E-2</v>
      </c>
      <c r="G552" s="4">
        <f t="shared" si="492"/>
        <v>0.1567069524936143</v>
      </c>
      <c r="H552" s="4">
        <f t="shared" si="513"/>
        <v>0.19878723277830532</v>
      </c>
      <c r="I552" s="5">
        <f t="shared" si="469"/>
        <v>4.5714000000000032E-2</v>
      </c>
      <c r="J552">
        <f t="shared" si="462"/>
        <v>1</v>
      </c>
      <c r="K552">
        <f t="shared" si="480"/>
        <v>1.8954286</v>
      </c>
      <c r="L552">
        <f t="shared" si="512"/>
        <v>1.7163213999999996</v>
      </c>
      <c r="M552" t="str">
        <f t="shared" si="481"/>
        <v/>
      </c>
      <c r="R552" s="13">
        <f t="shared" si="482"/>
        <v>0.17910720000000047</v>
      </c>
      <c r="S552" s="14" t="str">
        <f t="shared" si="489"/>
        <v/>
      </c>
      <c r="T552" s="14">
        <f t="shared" si="484"/>
        <v>0</v>
      </c>
      <c r="U552" s="15" t="str">
        <f t="shared" si="485"/>
        <v/>
      </c>
      <c r="V552" t="str">
        <f t="shared" si="486"/>
        <v/>
      </c>
      <c r="Y552" s="13" t="str">
        <f t="shared" si="487"/>
        <v/>
      </c>
      <c r="Z552" t="str">
        <f t="shared" si="483"/>
        <v/>
      </c>
      <c r="AB552" s="14" t="str">
        <f t="shared" si="490"/>
        <v/>
      </c>
      <c r="AC552" t="str">
        <f t="shared" si="488"/>
        <v/>
      </c>
      <c r="AE552" s="15" t="str">
        <f t="shared" si="491"/>
        <v/>
      </c>
      <c r="AF552" t="str">
        <f t="shared" si="514"/>
        <v/>
      </c>
      <c r="AI552" s="21">
        <f t="shared" si="470"/>
        <v>38056</v>
      </c>
      <c r="AJ552" s="14">
        <f t="shared" si="463"/>
        <v>1.9314290000000001</v>
      </c>
      <c r="AK552" s="22">
        <f t="shared" si="471"/>
        <v>8.5056194144335039E-3</v>
      </c>
      <c r="AL552" s="14">
        <f t="shared" si="504"/>
        <v>1.8580773776486694</v>
      </c>
      <c r="AM552" s="14">
        <f t="shared" si="505"/>
        <v>4.0741442878587546E-2</v>
      </c>
      <c r="AN552" s="14">
        <f t="shared" si="506"/>
        <v>1.800417883331324</v>
      </c>
      <c r="AO552" s="14">
        <f t="shared" si="507"/>
        <v>-100</v>
      </c>
      <c r="AP552" s="14">
        <f t="shared" si="508"/>
        <v>-0.8505619414433504</v>
      </c>
      <c r="AQ552" s="15">
        <f t="shared" si="509"/>
        <v>-0.8505619414433504</v>
      </c>
      <c r="AT552" s="21">
        <f t="shared" si="464"/>
        <v>38056</v>
      </c>
      <c r="AU552" s="14">
        <f t="shared" si="458"/>
        <v>1.9314290000000001</v>
      </c>
      <c r="AV552" s="22">
        <f t="shared" si="459"/>
        <v>8.5056194144335039E-3</v>
      </c>
      <c r="AW552" s="14">
        <f>VLOOKUP(AT552,DATA_FEEDS!$F$7:$H$2022,3,FALSE)</f>
        <v>45.359000000000002</v>
      </c>
      <c r="AX552" s="14">
        <f t="shared" si="495"/>
        <v>42.235500000000002</v>
      </c>
      <c r="AY552" s="14">
        <f t="shared" si="496"/>
        <v>1.3233069255862571</v>
      </c>
      <c r="AZ552" s="14">
        <f t="shared" si="497"/>
        <v>-100</v>
      </c>
      <c r="BA552" s="14">
        <f t="shared" si="498"/>
        <v>-0.8505619414433504</v>
      </c>
      <c r="BB552" s="15">
        <f t="shared" si="499"/>
        <v>-0.8505619414433504</v>
      </c>
      <c r="BE552" s="20">
        <f t="shared" si="465"/>
        <v>38056</v>
      </c>
      <c r="BF552">
        <f t="shared" si="460"/>
        <v>1.9314290000000001</v>
      </c>
      <c r="BG552">
        <f t="shared" si="461"/>
        <v>8.5056194144335039E-3</v>
      </c>
      <c r="BH552">
        <f>VLOOKUP(BE552,DATA_FEEDS!$A$7:$B$2095,2,FALSE)</f>
        <v>-36.299999999999997</v>
      </c>
      <c r="BI552">
        <f t="shared" si="502"/>
        <v>-22.869230769230771</v>
      </c>
      <c r="BJ552">
        <f t="shared" si="503"/>
        <v>-2.0740968888794726</v>
      </c>
      <c r="BK552">
        <f t="shared" si="493"/>
        <v>-100</v>
      </c>
      <c r="BL552" s="14">
        <f t="shared" si="494"/>
        <v>-0.8505619414433504</v>
      </c>
      <c r="BM552" s="15">
        <f t="shared" si="500"/>
        <v>-0.8505619414433504</v>
      </c>
      <c r="BP552" s="20">
        <f t="shared" si="466"/>
        <v>38056</v>
      </c>
      <c r="BQ552">
        <f t="shared" si="510"/>
        <v>1.9314290000000001</v>
      </c>
      <c r="BR552">
        <f t="shared" si="511"/>
        <v>8.5056194144335039E-3</v>
      </c>
      <c r="BS552">
        <f t="shared" si="472"/>
        <v>-100</v>
      </c>
      <c r="BT552">
        <f t="shared" si="473"/>
        <v>-100</v>
      </c>
      <c r="BU552">
        <f t="shared" si="474"/>
        <v>-100</v>
      </c>
      <c r="BV552">
        <f t="shared" si="475"/>
        <v>-100</v>
      </c>
      <c r="BW552" s="14">
        <f t="shared" si="501"/>
        <v>-0.8505619414433504</v>
      </c>
      <c r="BX552" s="15">
        <f t="shared" si="467"/>
        <v>-0.8505619414433504</v>
      </c>
      <c r="BY552">
        <f t="shared" si="476"/>
        <v>1.800417883331324</v>
      </c>
      <c r="BZ552">
        <f t="shared" si="477"/>
        <v>1.3233069255862571</v>
      </c>
      <c r="CA552">
        <f t="shared" si="478"/>
        <v>-2.0740968888794726</v>
      </c>
    </row>
    <row r="553" spans="1:79" x14ac:dyDescent="0.25">
      <c r="A553" s="1">
        <v>38057</v>
      </c>
      <c r="B553" s="2">
        <v>1.9478569999999999</v>
      </c>
      <c r="C553" s="2">
        <v>1.9392860000000001</v>
      </c>
      <c r="D553">
        <f t="shared" si="468"/>
        <v>1.9478569999999999</v>
      </c>
      <c r="E553" s="2">
        <f t="shared" si="468"/>
        <v>1.9392860000000001</v>
      </c>
      <c r="F553" s="4">
        <f t="shared" si="479"/>
        <v>8.5056194144335039E-3</v>
      </c>
      <c r="G553" s="4">
        <f t="shared" si="492"/>
        <v>8.8176425797480917E-2</v>
      </c>
      <c r="H553" s="4">
        <f t="shared" si="513"/>
        <v>0.14993634478534235</v>
      </c>
      <c r="I553" s="5">
        <f t="shared" si="469"/>
        <v>-8.5709999999998843E-3</v>
      </c>
      <c r="J553">
        <f t="shared" si="462"/>
        <v>1</v>
      </c>
      <c r="K553">
        <f t="shared" si="480"/>
        <v>1.9238571999999998</v>
      </c>
      <c r="L553">
        <f t="shared" si="512"/>
        <v>1.7282857</v>
      </c>
      <c r="M553" t="str">
        <f t="shared" si="481"/>
        <v/>
      </c>
      <c r="R553" s="13">
        <f t="shared" si="482"/>
        <v>0.19557149999999979</v>
      </c>
      <c r="S553" s="14" t="str">
        <f t="shared" si="489"/>
        <v/>
      </c>
      <c r="T553" s="14">
        <f t="shared" si="484"/>
        <v>0</v>
      </c>
      <c r="U553" s="15" t="str">
        <f t="shared" si="485"/>
        <v/>
      </c>
      <c r="V553" t="str">
        <f t="shared" si="486"/>
        <v/>
      </c>
      <c r="Y553" s="13" t="str">
        <f t="shared" si="487"/>
        <v/>
      </c>
      <c r="Z553" t="str">
        <f t="shared" si="483"/>
        <v/>
      </c>
      <c r="AB553" s="14" t="str">
        <f t="shared" si="490"/>
        <v/>
      </c>
      <c r="AC553" t="str">
        <f t="shared" si="488"/>
        <v/>
      </c>
      <c r="AE553" s="15" t="str">
        <f t="shared" si="491"/>
        <v/>
      </c>
      <c r="AF553" t="str">
        <f t="shared" si="514"/>
        <v/>
      </c>
      <c r="AI553" s="21">
        <f t="shared" si="470"/>
        <v>38057</v>
      </c>
      <c r="AJ553" s="14">
        <f t="shared" si="463"/>
        <v>1.9478569999999999</v>
      </c>
      <c r="AK553" s="22">
        <f t="shared" si="471"/>
        <v>1.8338101821643636E-3</v>
      </c>
      <c r="AL553" s="14">
        <f t="shared" si="504"/>
        <v>1.9108801118621841</v>
      </c>
      <c r="AM553" s="14">
        <f t="shared" si="505"/>
        <v>3.5238792085134953E-2</v>
      </c>
      <c r="AN553" s="14">
        <f t="shared" si="506"/>
        <v>1.0493233720520772</v>
      </c>
      <c r="AO553" s="14" t="str">
        <f t="shared" si="507"/>
        <v/>
      </c>
      <c r="AP553" s="14" t="str">
        <f t="shared" si="508"/>
        <v/>
      </c>
      <c r="AQ553" s="15" t="str">
        <f t="shared" si="509"/>
        <v/>
      </c>
      <c r="AT553" s="21">
        <f t="shared" si="464"/>
        <v>38057</v>
      </c>
      <c r="AU553" s="14">
        <f t="shared" si="458"/>
        <v>1.9478569999999999</v>
      </c>
      <c r="AV553" s="22">
        <f t="shared" si="459"/>
        <v>1.8338101821643636E-3</v>
      </c>
      <c r="AW553" s="14">
        <f>VLOOKUP(AT553,DATA_FEEDS!$F$7:$H$2022,3,FALSE)</f>
        <v>47.466999999999999</v>
      </c>
      <c r="AX553" s="14">
        <f t="shared" si="495"/>
        <v>42.865199999999994</v>
      </c>
      <c r="AY553" s="14">
        <f t="shared" si="496"/>
        <v>1.7812972645933416</v>
      </c>
      <c r="AZ553" s="14">
        <f t="shared" si="497"/>
        <v>-100</v>
      </c>
      <c r="BA553" s="14">
        <f t="shared" si="498"/>
        <v>-0.18338101821643638</v>
      </c>
      <c r="BB553" s="15">
        <f t="shared" si="499"/>
        <v>-0.18338101821643638</v>
      </c>
      <c r="BE553" s="20">
        <f t="shared" si="465"/>
        <v>38057</v>
      </c>
      <c r="BF553">
        <f t="shared" si="460"/>
        <v>1.9478569999999999</v>
      </c>
      <c r="BG553">
        <f t="shared" si="461"/>
        <v>1.8338101821643636E-3</v>
      </c>
      <c r="BH553">
        <f>VLOOKUP(BE553,DATA_FEEDS!$A$7:$B$2095,2,FALSE)</f>
        <v>-46.4</v>
      </c>
      <c r="BI553">
        <f t="shared" si="502"/>
        <v>-25.5</v>
      </c>
      <c r="BJ553">
        <f t="shared" si="503"/>
        <v>-3.0014894297880654</v>
      </c>
      <c r="BK553">
        <f t="shared" si="493"/>
        <v>-100</v>
      </c>
      <c r="BL553" s="14">
        <f t="shared" si="494"/>
        <v>-0.18338101821643638</v>
      </c>
      <c r="BM553" s="15">
        <f t="shared" si="500"/>
        <v>-0.18338101821643638</v>
      </c>
      <c r="BP553" s="20">
        <f t="shared" si="466"/>
        <v>38057</v>
      </c>
      <c r="BQ553">
        <f t="shared" si="510"/>
        <v>1.9478569999999999</v>
      </c>
      <c r="BR553">
        <f t="shared" si="511"/>
        <v>1.8338101821643636E-3</v>
      </c>
      <c r="BS553">
        <f t="shared" si="472"/>
        <v>0</v>
      </c>
      <c r="BT553">
        <f t="shared" si="473"/>
        <v>-100</v>
      </c>
      <c r="BU553">
        <f t="shared" si="474"/>
        <v>-100</v>
      </c>
      <c r="BV553">
        <f t="shared" si="475"/>
        <v>-100</v>
      </c>
      <c r="BW553" s="14">
        <f t="shared" si="501"/>
        <v>-0.18338101821643638</v>
      </c>
      <c r="BX553" s="15">
        <f t="shared" si="467"/>
        <v>-0.18338101821643638</v>
      </c>
      <c r="BY553">
        <f t="shared" si="476"/>
        <v>1.0493233720520772</v>
      </c>
      <c r="BZ553">
        <f t="shared" si="477"/>
        <v>1.7812972645933416</v>
      </c>
      <c r="CA553">
        <f t="shared" si="478"/>
        <v>-3.0014894297880654</v>
      </c>
    </row>
    <row r="554" spans="1:79" x14ac:dyDescent="0.25">
      <c r="A554" s="1">
        <v>38058</v>
      </c>
      <c r="B554" s="2">
        <v>1.9514290000000001</v>
      </c>
      <c r="C554" s="2">
        <v>1.9685710000000001</v>
      </c>
      <c r="D554">
        <f t="shared" si="468"/>
        <v>1.9514290000000001</v>
      </c>
      <c r="E554" s="2">
        <f t="shared" si="468"/>
        <v>1.9685710000000001</v>
      </c>
      <c r="F554" s="4">
        <f t="shared" si="479"/>
        <v>1.8338101821643636E-3</v>
      </c>
      <c r="G554" s="4">
        <f t="shared" si="492"/>
        <v>3.5311336894514614E-2</v>
      </c>
      <c r="H554" s="4">
        <f t="shared" si="513"/>
        <v>0.15555559468903857</v>
      </c>
      <c r="I554" s="5">
        <f t="shared" si="469"/>
        <v>1.7141999999999991E-2</v>
      </c>
      <c r="J554">
        <f t="shared" si="462"/>
        <v>1</v>
      </c>
      <c r="K554">
        <f t="shared" si="480"/>
        <v>1.9355713999999999</v>
      </c>
      <c r="L554">
        <f t="shared" si="512"/>
        <v>1.7419642499999999</v>
      </c>
      <c r="M554" t="str">
        <f t="shared" si="481"/>
        <v/>
      </c>
      <c r="R554" s="13">
        <f t="shared" si="482"/>
        <v>0.19360715000000006</v>
      </c>
      <c r="S554" s="14" t="str">
        <f t="shared" si="489"/>
        <v/>
      </c>
      <c r="T554" s="14">
        <f t="shared" si="484"/>
        <v>0</v>
      </c>
      <c r="U554" s="15" t="str">
        <f t="shared" si="485"/>
        <v/>
      </c>
      <c r="V554" t="str">
        <f t="shared" si="486"/>
        <v/>
      </c>
      <c r="Y554" s="13" t="str">
        <f t="shared" si="487"/>
        <v/>
      </c>
      <c r="Z554" t="str">
        <f t="shared" si="483"/>
        <v/>
      </c>
      <c r="AB554" s="14" t="str">
        <f t="shared" si="490"/>
        <v/>
      </c>
      <c r="AC554" t="str">
        <f t="shared" si="488"/>
        <v/>
      </c>
      <c r="AE554" s="15" t="str">
        <f t="shared" si="491"/>
        <v/>
      </c>
      <c r="AF554" t="str">
        <f t="shared" si="514"/>
        <v/>
      </c>
      <c r="AI554" s="21">
        <f t="shared" si="470"/>
        <v>38058</v>
      </c>
      <c r="AJ554" s="14">
        <f t="shared" si="463"/>
        <v>1.9514290000000001</v>
      </c>
      <c r="AK554" s="22">
        <f t="shared" si="471"/>
        <v>-1.0615297815088347E-2</v>
      </c>
      <c r="AL554" s="14">
        <f t="shared" si="504"/>
        <v>1.9472932021916449</v>
      </c>
      <c r="AM554" s="14">
        <f t="shared" si="505"/>
        <v>3.3855625896434011E-2</v>
      </c>
      <c r="AN554" s="14">
        <f t="shared" si="506"/>
        <v>0.12215983898826038</v>
      </c>
      <c r="AO554" s="14" t="str">
        <f t="shared" si="507"/>
        <v/>
      </c>
      <c r="AP554" s="14" t="str">
        <f t="shared" si="508"/>
        <v/>
      </c>
      <c r="AQ554" s="15" t="str">
        <f t="shared" si="509"/>
        <v/>
      </c>
      <c r="AT554" s="21">
        <f t="shared" si="464"/>
        <v>38058</v>
      </c>
      <c r="AU554" s="14">
        <f t="shared" si="458"/>
        <v>1.9514290000000001</v>
      </c>
      <c r="AV554" s="22">
        <f t="shared" si="459"/>
        <v>-1.0615297815088347E-2</v>
      </c>
      <c r="AW554" s="14">
        <f>VLOOKUP(AT554,DATA_FEEDS!$F$7:$H$2022,3,FALSE)</f>
        <v>42.712000000000003</v>
      </c>
      <c r="AX554" s="14">
        <f t="shared" si="495"/>
        <v>43.236599999999996</v>
      </c>
      <c r="AY554" s="14">
        <f t="shared" si="496"/>
        <v>-0.17344468871985533</v>
      </c>
      <c r="AZ554" s="14" t="str">
        <f t="shared" si="497"/>
        <v/>
      </c>
      <c r="BA554" s="14" t="str">
        <f t="shared" si="498"/>
        <v/>
      </c>
      <c r="BB554" s="15" t="str">
        <f t="shared" si="499"/>
        <v/>
      </c>
      <c r="BE554" s="20">
        <f t="shared" si="465"/>
        <v>38058</v>
      </c>
      <c r="BF554">
        <f t="shared" si="460"/>
        <v>1.9514290000000001</v>
      </c>
      <c r="BG554">
        <f t="shared" si="461"/>
        <v>-1.0615297815088347E-2</v>
      </c>
      <c r="BH554">
        <f>VLOOKUP(BE554,DATA_FEEDS!$A$7:$B$2095,2,FALSE)</f>
        <v>-46.8</v>
      </c>
      <c r="BI554">
        <f t="shared" si="502"/>
        <v>-27.5</v>
      </c>
      <c r="BJ554">
        <f t="shared" si="503"/>
        <v>-2.0420145214156231</v>
      </c>
      <c r="BK554">
        <f t="shared" si="493"/>
        <v>-100</v>
      </c>
      <c r="BL554" s="14">
        <f t="shared" si="494"/>
        <v>1.0615297815088347</v>
      </c>
      <c r="BM554" s="15" t="str">
        <f t="shared" si="500"/>
        <v/>
      </c>
      <c r="BP554" s="20">
        <f t="shared" si="466"/>
        <v>38058</v>
      </c>
      <c r="BQ554">
        <f t="shared" si="510"/>
        <v>1.9514290000000001</v>
      </c>
      <c r="BR554">
        <f t="shared" si="511"/>
        <v>-1.0615297815088347E-2</v>
      </c>
      <c r="BS554">
        <f t="shared" si="472"/>
        <v>0</v>
      </c>
      <c r="BT554">
        <f t="shared" si="473"/>
        <v>0</v>
      </c>
      <c r="BU554">
        <f t="shared" si="474"/>
        <v>-100</v>
      </c>
      <c r="BV554">
        <f t="shared" si="475"/>
        <v>-100</v>
      </c>
      <c r="BW554" s="14">
        <f t="shared" si="501"/>
        <v>1.0615297815088347</v>
      </c>
      <c r="BX554" s="15" t="str">
        <f t="shared" si="467"/>
        <v/>
      </c>
      <c r="BY554">
        <f t="shared" si="476"/>
        <v>0.12215983898826038</v>
      </c>
      <c r="BZ554">
        <f t="shared" si="477"/>
        <v>-0.17344468871985533</v>
      </c>
      <c r="CA554">
        <f t="shared" si="478"/>
        <v>-2.0420145214156231</v>
      </c>
    </row>
    <row r="555" spans="1:79" x14ac:dyDescent="0.25">
      <c r="A555" s="1">
        <v>38061</v>
      </c>
      <c r="B555" s="2">
        <v>1.930714</v>
      </c>
      <c r="C555" s="2">
        <v>1.889286</v>
      </c>
      <c r="D555">
        <f t="shared" si="468"/>
        <v>1.930714</v>
      </c>
      <c r="E555" s="2">
        <f t="shared" si="468"/>
        <v>1.889286</v>
      </c>
      <c r="F555" s="4">
        <f t="shared" si="479"/>
        <v>-1.0615297815088347E-2</v>
      </c>
      <c r="G555" s="4">
        <f t="shared" si="492"/>
        <v>2.1235675675675639E-2</v>
      </c>
      <c r="H555" s="4">
        <f t="shared" si="513"/>
        <v>0.14502181818181825</v>
      </c>
      <c r="I555" s="5">
        <f t="shared" si="469"/>
        <v>-4.142800000000002E-2</v>
      </c>
      <c r="J555">
        <f t="shared" si="462"/>
        <v>1</v>
      </c>
      <c r="K555">
        <f t="shared" si="480"/>
        <v>1.9419999999999997</v>
      </c>
      <c r="L555">
        <f t="shared" si="512"/>
        <v>1.7542856999999998</v>
      </c>
      <c r="M555" t="str">
        <f t="shared" si="481"/>
        <v/>
      </c>
      <c r="R555" s="13">
        <f t="shared" si="482"/>
        <v>0.18771429999999989</v>
      </c>
      <c r="S555" s="14" t="str">
        <f t="shared" si="489"/>
        <v/>
      </c>
      <c r="T555" s="14">
        <f t="shared" si="484"/>
        <v>0</v>
      </c>
      <c r="U555" s="15" t="str">
        <f t="shared" si="485"/>
        <v/>
      </c>
      <c r="V555" t="str">
        <f t="shared" si="486"/>
        <v/>
      </c>
      <c r="Y555" s="13" t="str">
        <f t="shared" si="487"/>
        <v/>
      </c>
      <c r="Z555" t="str">
        <f t="shared" si="483"/>
        <v/>
      </c>
      <c r="AB555" s="14" t="str">
        <f t="shared" si="490"/>
        <v/>
      </c>
      <c r="AC555" t="str">
        <f t="shared" si="488"/>
        <v/>
      </c>
      <c r="AE555" s="15" t="str">
        <f t="shared" si="491"/>
        <v/>
      </c>
      <c r="AF555" t="str">
        <f t="shared" si="514"/>
        <v/>
      </c>
      <c r="AI555" s="21">
        <f t="shared" si="470"/>
        <v>38061</v>
      </c>
      <c r="AJ555" s="14">
        <f t="shared" si="463"/>
        <v>1.930714</v>
      </c>
      <c r="AK555" s="22">
        <f t="shared" si="471"/>
        <v>-1.7757679283415422E-2</v>
      </c>
      <c r="AL555" s="14">
        <f t="shared" si="504"/>
        <v>2.0190229814652412</v>
      </c>
      <c r="AM555" s="14">
        <f t="shared" si="505"/>
        <v>3.3426787845565048E-2</v>
      </c>
      <c r="AN555" s="14">
        <f t="shared" si="506"/>
        <v>-2.6418626244686467</v>
      </c>
      <c r="AO555" s="14">
        <f t="shared" si="507"/>
        <v>100</v>
      </c>
      <c r="AP555" s="14">
        <f t="shared" si="508"/>
        <v>-1.7757679283415422</v>
      </c>
      <c r="AQ555" s="15">
        <f t="shared" si="509"/>
        <v>-1.7757679283415422</v>
      </c>
      <c r="AT555" s="21">
        <f t="shared" si="464"/>
        <v>38061</v>
      </c>
      <c r="AU555" s="14">
        <f t="shared" si="458"/>
        <v>1.930714</v>
      </c>
      <c r="AV555" s="22">
        <f t="shared" si="459"/>
        <v>-1.7757679283415422E-2</v>
      </c>
      <c r="AW555" s="14">
        <f>VLOOKUP(AT555,DATA_FEEDS!$F$7:$H$2022,3,FALSE)</f>
        <v>44.28</v>
      </c>
      <c r="AX555" s="14">
        <f t="shared" si="495"/>
        <v>43.796599999999991</v>
      </c>
      <c r="AY555" s="14">
        <f t="shared" si="496"/>
        <v>0.1784769303629315</v>
      </c>
      <c r="AZ555" s="14" t="str">
        <f t="shared" si="497"/>
        <v/>
      </c>
      <c r="BA555" s="14" t="str">
        <f t="shared" si="498"/>
        <v/>
      </c>
      <c r="BB555" s="15" t="str">
        <f t="shared" si="499"/>
        <v/>
      </c>
      <c r="BE555" s="20">
        <f t="shared" si="465"/>
        <v>38061</v>
      </c>
      <c r="BF555">
        <f t="shared" si="460"/>
        <v>1.930714</v>
      </c>
      <c r="BG555">
        <f t="shared" si="461"/>
        <v>-1.7757679283415422E-2</v>
      </c>
      <c r="BH555">
        <f>VLOOKUP(BE555,DATA_FEEDS!$A$7:$B$2095,2,FALSE)</f>
        <v>-47.5</v>
      </c>
      <c r="BI555">
        <f t="shared" si="502"/>
        <v>-29.546153846153842</v>
      </c>
      <c r="BJ555">
        <f t="shared" si="503"/>
        <v>-1.6273029759689699</v>
      </c>
      <c r="BK555">
        <f t="shared" si="493"/>
        <v>-100</v>
      </c>
      <c r="BL555" s="14">
        <f t="shared" si="494"/>
        <v>1.7757679283415422</v>
      </c>
      <c r="BM555" s="15" t="str">
        <f t="shared" si="500"/>
        <v/>
      </c>
      <c r="BP555" s="20">
        <f t="shared" si="466"/>
        <v>38061</v>
      </c>
      <c r="BQ555">
        <f t="shared" si="510"/>
        <v>1.930714</v>
      </c>
      <c r="BR555">
        <f t="shared" si="511"/>
        <v>-1.7757679283415422E-2</v>
      </c>
      <c r="BS555">
        <f t="shared" si="472"/>
        <v>100</v>
      </c>
      <c r="BT555">
        <f t="shared" si="473"/>
        <v>0</v>
      </c>
      <c r="BU555">
        <f t="shared" si="474"/>
        <v>-100</v>
      </c>
      <c r="BV555" t="str">
        <f t="shared" si="475"/>
        <v/>
      </c>
      <c r="BW555" s="14" t="str">
        <f t="shared" si="501"/>
        <v/>
      </c>
      <c r="BX555" s="15" t="str">
        <f t="shared" si="467"/>
        <v/>
      </c>
      <c r="BY555">
        <f t="shared" si="476"/>
        <v>-2.6418626244686467</v>
      </c>
      <c r="BZ555">
        <f t="shared" si="477"/>
        <v>0.1784769303629315</v>
      </c>
      <c r="CA555">
        <f t="shared" si="478"/>
        <v>-1.6273029759689699</v>
      </c>
    </row>
    <row r="556" spans="1:79" x14ac:dyDescent="0.25">
      <c r="A556" s="1">
        <v>38062</v>
      </c>
      <c r="B556" s="2">
        <v>1.8964289999999999</v>
      </c>
      <c r="C556" s="2">
        <v>1.8442860000000001</v>
      </c>
      <c r="D556">
        <f t="shared" si="468"/>
        <v>1.8964289999999999</v>
      </c>
      <c r="E556" s="2">
        <f t="shared" si="468"/>
        <v>1.8442860000000001</v>
      </c>
      <c r="F556" s="4">
        <f t="shared" si="479"/>
        <v>-1.7757679283415422E-2</v>
      </c>
      <c r="G556" s="4">
        <f t="shared" si="492"/>
        <v>-4.511840714828242E-2</v>
      </c>
      <c r="H556" s="4">
        <f t="shared" si="513"/>
        <v>0.11389165036956878</v>
      </c>
      <c r="I556" s="5">
        <f t="shared" si="469"/>
        <v>-5.2142999999999828E-2</v>
      </c>
      <c r="J556">
        <f t="shared" si="462"/>
        <v>1</v>
      </c>
      <c r="K556">
        <f t="shared" si="480"/>
        <v>1.9237144000000002</v>
      </c>
      <c r="L556">
        <f t="shared" si="512"/>
        <v>1.7637857000000001</v>
      </c>
      <c r="M556" t="str">
        <f t="shared" si="481"/>
        <v/>
      </c>
      <c r="R556" s="13">
        <f t="shared" si="482"/>
        <v>0.15992870000000003</v>
      </c>
      <c r="S556" s="14" t="str">
        <f t="shared" si="489"/>
        <v/>
      </c>
      <c r="T556" s="14">
        <f t="shared" si="484"/>
        <v>0</v>
      </c>
      <c r="U556" s="15" t="str">
        <f t="shared" si="485"/>
        <v/>
      </c>
      <c r="V556" t="str">
        <f t="shared" si="486"/>
        <v/>
      </c>
      <c r="Y556" s="13" t="str">
        <f t="shared" si="487"/>
        <v/>
      </c>
      <c r="Z556" t="str">
        <f t="shared" si="483"/>
        <v/>
      </c>
      <c r="AB556" s="14" t="str">
        <f t="shared" si="490"/>
        <v/>
      </c>
      <c r="AC556" t="str">
        <f t="shared" si="488"/>
        <v/>
      </c>
      <c r="AE556" s="15" t="str">
        <f t="shared" si="491"/>
        <v/>
      </c>
      <c r="AF556" t="str">
        <f t="shared" si="514"/>
        <v/>
      </c>
      <c r="AI556" s="21">
        <f t="shared" si="470"/>
        <v>38062</v>
      </c>
      <c r="AJ556" s="14">
        <f t="shared" si="463"/>
        <v>1.8964289999999999</v>
      </c>
      <c r="AK556" s="22">
        <f t="shared" si="471"/>
        <v>-2.2222292529801971E-2</v>
      </c>
      <c r="AL556" s="14">
        <f t="shared" si="504"/>
        <v>2.0141743433733836</v>
      </c>
      <c r="AM556" s="14">
        <f t="shared" si="505"/>
        <v>4.0277288291378145E-2</v>
      </c>
      <c r="AN556" s="14">
        <f t="shared" si="506"/>
        <v>-2.9233681900722339</v>
      </c>
      <c r="AO556" s="14">
        <f t="shared" si="507"/>
        <v>100</v>
      </c>
      <c r="AP556" s="14">
        <f t="shared" si="508"/>
        <v>-2.2222292529801972</v>
      </c>
      <c r="AQ556" s="15">
        <f t="shared" si="509"/>
        <v>-2.2222292529801972</v>
      </c>
      <c r="AT556" s="21">
        <f t="shared" si="464"/>
        <v>38062</v>
      </c>
      <c r="AU556" s="14">
        <f t="shared" si="458"/>
        <v>1.8964289999999999</v>
      </c>
      <c r="AV556" s="22">
        <f t="shared" si="459"/>
        <v>-2.2222292529801971E-2</v>
      </c>
      <c r="AW556" s="14">
        <f>VLOOKUP(AT556,DATA_FEEDS!$F$7:$H$2022,3,FALSE)</f>
        <v>45.09</v>
      </c>
      <c r="AX556" s="14">
        <f t="shared" si="495"/>
        <v>44.191800000000001</v>
      </c>
      <c r="AY556" s="14">
        <f t="shared" si="496"/>
        <v>0.4099108996232757</v>
      </c>
      <c r="AZ556" s="14" t="str">
        <f t="shared" si="497"/>
        <v/>
      </c>
      <c r="BA556" s="14" t="str">
        <f t="shared" si="498"/>
        <v/>
      </c>
      <c r="BB556" s="15" t="str">
        <f t="shared" si="499"/>
        <v/>
      </c>
      <c r="BE556" s="20">
        <f t="shared" si="465"/>
        <v>38062</v>
      </c>
      <c r="BF556">
        <f t="shared" si="460"/>
        <v>1.8964289999999999</v>
      </c>
      <c r="BG556">
        <f t="shared" si="461"/>
        <v>-2.2222292529801971E-2</v>
      </c>
      <c r="BH556">
        <f>VLOOKUP(BE556,DATA_FEEDS!$A$7:$B$2095,2,FALSE)</f>
        <v>-49.8</v>
      </c>
      <c r="BI556">
        <f t="shared" si="502"/>
        <v>-31.638461538461538</v>
      </c>
      <c r="BJ556">
        <f t="shared" si="503"/>
        <v>-1.4892591233187833</v>
      </c>
      <c r="BK556">
        <f t="shared" si="493"/>
        <v>-100</v>
      </c>
      <c r="BL556" s="14">
        <f t="shared" si="494"/>
        <v>2.2222292529801972</v>
      </c>
      <c r="BM556" s="15" t="str">
        <f t="shared" si="500"/>
        <v/>
      </c>
      <c r="BP556" s="20">
        <f t="shared" si="466"/>
        <v>38062</v>
      </c>
      <c r="BQ556">
        <f t="shared" si="510"/>
        <v>1.8964289999999999</v>
      </c>
      <c r="BR556">
        <f t="shared" si="511"/>
        <v>-2.2222292529801971E-2</v>
      </c>
      <c r="BS556">
        <f t="shared" si="472"/>
        <v>100</v>
      </c>
      <c r="BT556">
        <f t="shared" si="473"/>
        <v>0</v>
      </c>
      <c r="BU556">
        <f t="shared" si="474"/>
        <v>-100</v>
      </c>
      <c r="BV556" t="str">
        <f t="shared" si="475"/>
        <v/>
      </c>
      <c r="BW556" s="14" t="str">
        <f t="shared" si="501"/>
        <v/>
      </c>
      <c r="BX556" s="15" t="str">
        <f t="shared" si="467"/>
        <v/>
      </c>
      <c r="BY556">
        <f t="shared" si="476"/>
        <v>-2.9233681900722339</v>
      </c>
      <c r="BZ556">
        <f t="shared" si="477"/>
        <v>0.4099108996232757</v>
      </c>
      <c r="CA556">
        <f t="shared" si="478"/>
        <v>-1.4892591233187833</v>
      </c>
    </row>
    <row r="557" spans="1:79" x14ac:dyDescent="0.25">
      <c r="A557" s="1">
        <v>38063</v>
      </c>
      <c r="B557" s="2">
        <v>1.8542860000000001</v>
      </c>
      <c r="C557" s="2">
        <v>1.870714</v>
      </c>
      <c r="D557">
        <f t="shared" si="468"/>
        <v>1.8542860000000001</v>
      </c>
      <c r="E557" s="2">
        <f t="shared" si="468"/>
        <v>1.870714</v>
      </c>
      <c r="F557" s="4">
        <f t="shared" si="479"/>
        <v>-2.2222292529801971E-2</v>
      </c>
      <c r="G557" s="4">
        <f t="shared" si="492"/>
        <v>-3.9604036641293465E-2</v>
      </c>
      <c r="H557" s="4">
        <f t="shared" si="513"/>
        <v>0.12258848111740737</v>
      </c>
      <c r="I557" s="5">
        <f t="shared" si="469"/>
        <v>1.6427999999999887E-2</v>
      </c>
      <c r="J557">
        <f t="shared" si="462"/>
        <v>1</v>
      </c>
      <c r="K557">
        <f t="shared" si="480"/>
        <v>1.9024285999999999</v>
      </c>
      <c r="L557">
        <f t="shared" si="512"/>
        <v>1.7742499499999997</v>
      </c>
      <c r="M557" t="str">
        <f t="shared" si="481"/>
        <v/>
      </c>
      <c r="R557" s="13">
        <f t="shared" si="482"/>
        <v>0.12817865000000017</v>
      </c>
      <c r="S557" s="14" t="str">
        <f t="shared" si="489"/>
        <v/>
      </c>
      <c r="T557" s="14">
        <f t="shared" si="484"/>
        <v>0</v>
      </c>
      <c r="U557" s="15" t="str">
        <f t="shared" si="485"/>
        <v/>
      </c>
      <c r="V557" t="str">
        <f t="shared" si="486"/>
        <v/>
      </c>
      <c r="Y557" s="13" t="str">
        <f t="shared" si="487"/>
        <v/>
      </c>
      <c r="Z557" t="str">
        <f t="shared" si="483"/>
        <v/>
      </c>
      <c r="AB557" s="14" t="str">
        <f t="shared" si="490"/>
        <v/>
      </c>
      <c r="AC557" t="str">
        <f t="shared" si="488"/>
        <v/>
      </c>
      <c r="AE557" s="15" t="str">
        <f t="shared" si="491"/>
        <v/>
      </c>
      <c r="AF557" t="str">
        <f t="shared" si="514"/>
        <v/>
      </c>
      <c r="AI557" s="21">
        <f t="shared" si="470"/>
        <v>38063</v>
      </c>
      <c r="AJ557" s="14">
        <f t="shared" si="463"/>
        <v>1.8542860000000001</v>
      </c>
      <c r="AK557" s="22">
        <f t="shared" si="471"/>
        <v>-7.7064703071701157E-4</v>
      </c>
      <c r="AL557" s="14">
        <f t="shared" si="504"/>
        <v>2.0022589137931845</v>
      </c>
      <c r="AM557" s="14">
        <f t="shared" si="505"/>
        <v>5.0475067842705397E-2</v>
      </c>
      <c r="AN557" s="14">
        <f t="shared" si="506"/>
        <v>-2.9316040595390569</v>
      </c>
      <c r="AO557" s="14">
        <f t="shared" si="507"/>
        <v>100</v>
      </c>
      <c r="AP557" s="14">
        <f t="shared" si="508"/>
        <v>-7.7064703071701157E-2</v>
      </c>
      <c r="AQ557" s="15">
        <f t="shared" si="509"/>
        <v>-7.7064703071701157E-2</v>
      </c>
      <c r="AT557" s="21">
        <f t="shared" si="464"/>
        <v>38063</v>
      </c>
      <c r="AU557" s="14">
        <f t="shared" si="458"/>
        <v>1.8542860000000001</v>
      </c>
      <c r="AV557" s="22">
        <f t="shared" si="459"/>
        <v>-7.7064703071701157E-4</v>
      </c>
      <c r="AW557" s="14">
        <f>VLOOKUP(AT557,DATA_FEEDS!$F$7:$H$2022,3,FALSE)</f>
        <v>44.502000000000002</v>
      </c>
      <c r="AX557" s="14">
        <f t="shared" si="495"/>
        <v>44.527300000000011</v>
      </c>
      <c r="AY557" s="14">
        <f t="shared" si="496"/>
        <v>-1.2605360196391871E-2</v>
      </c>
      <c r="AZ557" s="14" t="str">
        <f t="shared" si="497"/>
        <v/>
      </c>
      <c r="BA557" s="14" t="str">
        <f t="shared" si="498"/>
        <v/>
      </c>
      <c r="BB557" s="15" t="str">
        <f t="shared" si="499"/>
        <v/>
      </c>
      <c r="BE557" s="20">
        <f t="shared" si="465"/>
        <v>38063</v>
      </c>
      <c r="BF557">
        <f t="shared" si="460"/>
        <v>1.8542860000000001</v>
      </c>
      <c r="BG557">
        <f t="shared" si="461"/>
        <v>-7.7064703071701157E-4</v>
      </c>
      <c r="BH557">
        <f>VLOOKUP(BE557,DATA_FEEDS!$A$7:$B$2095,2,FALSE)</f>
        <v>-46.3</v>
      </c>
      <c r="BI557">
        <f t="shared" si="502"/>
        <v>-33.892307692307696</v>
      </c>
      <c r="BJ557">
        <f t="shared" si="503"/>
        <v>-0.98061082899419816</v>
      </c>
      <c r="BK557" t="str">
        <f t="shared" si="493"/>
        <v/>
      </c>
      <c r="BL557" s="14" t="str">
        <f t="shared" si="494"/>
        <v/>
      </c>
      <c r="BM557" s="15" t="str">
        <f t="shared" si="500"/>
        <v/>
      </c>
      <c r="BP557" s="20">
        <f t="shared" si="466"/>
        <v>38063</v>
      </c>
      <c r="BQ557">
        <f t="shared" si="510"/>
        <v>1.8542860000000001</v>
      </c>
      <c r="BR557">
        <f t="shared" si="511"/>
        <v>-7.7064703071701157E-4</v>
      </c>
      <c r="BS557">
        <f t="shared" si="472"/>
        <v>100</v>
      </c>
      <c r="BT557">
        <f t="shared" si="473"/>
        <v>0</v>
      </c>
      <c r="BU557">
        <f t="shared" si="474"/>
        <v>0</v>
      </c>
      <c r="BV557">
        <f t="shared" si="475"/>
        <v>100</v>
      </c>
      <c r="BW557" s="14">
        <f t="shared" si="501"/>
        <v>-7.7064703071701157E-2</v>
      </c>
      <c r="BX557" s="15">
        <f t="shared" si="467"/>
        <v>-7.7064703071701157E-2</v>
      </c>
      <c r="BY557">
        <f t="shared" si="476"/>
        <v>-2.9316040595390569</v>
      </c>
      <c r="BZ557">
        <f t="shared" si="477"/>
        <v>-1.2605360196391871E-2</v>
      </c>
      <c r="CA557">
        <f t="shared" si="478"/>
        <v>-0.98061082899419816</v>
      </c>
    </row>
    <row r="558" spans="1:79" x14ac:dyDescent="0.25">
      <c r="A558" s="1">
        <v>38064</v>
      </c>
      <c r="B558" s="2">
        <v>1.852857</v>
      </c>
      <c r="C558" s="2">
        <v>1.8335710000000001</v>
      </c>
      <c r="D558">
        <f t="shared" si="468"/>
        <v>1.852857</v>
      </c>
      <c r="E558" s="2">
        <f t="shared" si="468"/>
        <v>1.8335710000000001</v>
      </c>
      <c r="F558" s="4">
        <f t="shared" si="479"/>
        <v>-7.7064703071701157E-4</v>
      </c>
      <c r="G558" s="4">
        <f t="shared" si="492"/>
        <v>-6.0395740762282414E-2</v>
      </c>
      <c r="H558" s="4">
        <f t="shared" si="513"/>
        <v>0.1408885208099093</v>
      </c>
      <c r="I558" s="5">
        <f t="shared" si="469"/>
        <v>-1.9285999999999914E-2</v>
      </c>
      <c r="J558">
        <f t="shared" si="462"/>
        <v>1</v>
      </c>
      <c r="K558">
        <f t="shared" si="480"/>
        <v>1.8812856000000004</v>
      </c>
      <c r="L558">
        <f t="shared" si="512"/>
        <v>1.7856784999999999</v>
      </c>
      <c r="M558" t="str">
        <f t="shared" si="481"/>
        <v/>
      </c>
      <c r="R558" s="13">
        <f t="shared" si="482"/>
        <v>9.56071000000005E-2</v>
      </c>
      <c r="S558" s="14" t="str">
        <f t="shared" si="489"/>
        <v/>
      </c>
      <c r="T558" s="14">
        <f t="shared" si="484"/>
        <v>0</v>
      </c>
      <c r="U558" s="15" t="str">
        <f t="shared" si="485"/>
        <v/>
      </c>
      <c r="V558" t="str">
        <f t="shared" si="486"/>
        <v/>
      </c>
      <c r="Y558" s="13" t="str">
        <f t="shared" si="487"/>
        <v/>
      </c>
      <c r="Z558" t="str">
        <f t="shared" si="483"/>
        <v/>
      </c>
      <c r="AB558" s="14" t="str">
        <f t="shared" si="490"/>
        <v/>
      </c>
      <c r="AC558" t="str">
        <f t="shared" si="488"/>
        <v/>
      </c>
      <c r="AE558" s="15" t="str">
        <f t="shared" si="491"/>
        <v/>
      </c>
      <c r="AF558" t="str">
        <f t="shared" si="514"/>
        <v/>
      </c>
      <c r="AI558" s="21">
        <f t="shared" si="470"/>
        <v>38064</v>
      </c>
      <c r="AJ558" s="14">
        <f t="shared" si="463"/>
        <v>1.852857</v>
      </c>
      <c r="AK558" s="22">
        <f t="shared" si="471"/>
        <v>-1.4649268669951278E-2</v>
      </c>
      <c r="AL558" s="14">
        <f t="shared" si="504"/>
        <v>1.9754172843436208</v>
      </c>
      <c r="AM558" s="14">
        <f t="shared" si="505"/>
        <v>6.284263735886185E-2</v>
      </c>
      <c r="AN558" s="14">
        <f t="shared" si="506"/>
        <v>-1.9502727685304226</v>
      </c>
      <c r="AO558" s="14">
        <f t="shared" si="507"/>
        <v>100</v>
      </c>
      <c r="AP558" s="14">
        <f t="shared" si="508"/>
        <v>-1.4649268669951279</v>
      </c>
      <c r="AQ558" s="15">
        <f t="shared" si="509"/>
        <v>-1.4649268669951279</v>
      </c>
      <c r="AT558" s="21">
        <f t="shared" si="464"/>
        <v>38064</v>
      </c>
      <c r="AU558" s="14">
        <f t="shared" si="458"/>
        <v>1.852857</v>
      </c>
      <c r="AV558" s="22">
        <f t="shared" si="459"/>
        <v>-1.4649268669951278E-2</v>
      </c>
      <c r="AW558" s="14">
        <f>VLOOKUP(AT558,DATA_FEEDS!$F$7:$H$2022,3,FALSE)</f>
        <v>44.863</v>
      </c>
      <c r="AX558" s="14">
        <f t="shared" si="495"/>
        <v>44.851600000000005</v>
      </c>
      <c r="AY558" s="14">
        <f t="shared" si="496"/>
        <v>6.7129523422485666E-3</v>
      </c>
      <c r="AZ558" s="14" t="str">
        <f t="shared" si="497"/>
        <v/>
      </c>
      <c r="BA558" s="14" t="str">
        <f t="shared" si="498"/>
        <v/>
      </c>
      <c r="BB558" s="15" t="str">
        <f t="shared" si="499"/>
        <v/>
      </c>
      <c r="BE558" s="20">
        <f t="shared" si="465"/>
        <v>38064</v>
      </c>
      <c r="BF558">
        <f t="shared" si="460"/>
        <v>1.852857</v>
      </c>
      <c r="BG558">
        <f t="shared" si="461"/>
        <v>-1.4649268669951278E-2</v>
      </c>
      <c r="BH558">
        <f>VLOOKUP(BE558,DATA_FEEDS!$A$7:$B$2095,2,FALSE)</f>
        <v>-48.6</v>
      </c>
      <c r="BI558">
        <f t="shared" si="502"/>
        <v>-36.338461538461544</v>
      </c>
      <c r="BJ558">
        <f t="shared" si="503"/>
        <v>-1.0130777380592102</v>
      </c>
      <c r="BK558" t="str">
        <f t="shared" si="493"/>
        <v/>
      </c>
      <c r="BL558" s="14" t="str">
        <f t="shared" si="494"/>
        <v/>
      </c>
      <c r="BM558" s="15" t="str">
        <f t="shared" si="500"/>
        <v/>
      </c>
      <c r="BP558" s="20">
        <f t="shared" si="466"/>
        <v>38064</v>
      </c>
      <c r="BQ558">
        <f t="shared" si="510"/>
        <v>1.852857</v>
      </c>
      <c r="BR558">
        <f t="shared" si="511"/>
        <v>-1.4649268669951278E-2</v>
      </c>
      <c r="BS558">
        <f t="shared" si="472"/>
        <v>100</v>
      </c>
      <c r="BT558">
        <f t="shared" si="473"/>
        <v>0</v>
      </c>
      <c r="BU558">
        <f t="shared" si="474"/>
        <v>0</v>
      </c>
      <c r="BV558">
        <f t="shared" si="475"/>
        <v>100</v>
      </c>
      <c r="BW558" s="14">
        <f t="shared" si="501"/>
        <v>-1.4649268669951279</v>
      </c>
      <c r="BX558" s="15">
        <f t="shared" si="467"/>
        <v>-1.4649268669951279</v>
      </c>
      <c r="BY558">
        <f t="shared" si="476"/>
        <v>-1.9502727685304226</v>
      </c>
      <c r="BZ558">
        <f t="shared" si="477"/>
        <v>6.7129523422485666E-3</v>
      </c>
      <c r="CA558">
        <f t="shared" si="478"/>
        <v>-1.0130777380592102</v>
      </c>
    </row>
    <row r="559" spans="1:79" x14ac:dyDescent="0.25">
      <c r="A559" s="1">
        <v>38065</v>
      </c>
      <c r="B559" s="2">
        <v>1.8257140000000001</v>
      </c>
      <c r="C559" s="2">
        <v>1.847143</v>
      </c>
      <c r="D559">
        <f t="shared" si="468"/>
        <v>1.8257140000000001</v>
      </c>
      <c r="E559" s="2">
        <f t="shared" si="468"/>
        <v>1.847143</v>
      </c>
      <c r="F559" s="4">
        <f t="shared" si="479"/>
        <v>-1.4649268669951278E-2</v>
      </c>
      <c r="G559" s="4">
        <f t="shared" si="492"/>
        <v>-4.3285023053647544E-2</v>
      </c>
      <c r="H559" s="4">
        <f t="shared" si="513"/>
        <v>0.15756520278696551</v>
      </c>
      <c r="I559" s="5">
        <f t="shared" si="469"/>
        <v>2.142899999999992E-2</v>
      </c>
      <c r="J559">
        <f t="shared" si="462"/>
        <v>1</v>
      </c>
      <c r="K559">
        <f t="shared" si="480"/>
        <v>1.857</v>
      </c>
      <c r="L559">
        <f t="shared" si="512"/>
        <v>1.7980356500000003</v>
      </c>
      <c r="M559" t="str">
        <f t="shared" si="481"/>
        <v/>
      </c>
      <c r="R559" s="13">
        <f t="shared" si="482"/>
        <v>5.8964349999999666E-2</v>
      </c>
      <c r="S559" s="14" t="str">
        <f t="shared" si="489"/>
        <v/>
      </c>
      <c r="T559" s="14">
        <f t="shared" si="484"/>
        <v>0</v>
      </c>
      <c r="U559" s="15" t="str">
        <f t="shared" si="485"/>
        <v/>
      </c>
      <c r="V559" t="str">
        <f t="shared" si="486"/>
        <v/>
      </c>
      <c r="Y559" s="13" t="str">
        <f t="shared" si="487"/>
        <v/>
      </c>
      <c r="Z559" t="str">
        <f t="shared" si="483"/>
        <v/>
      </c>
      <c r="AB559" s="14" t="str">
        <f t="shared" si="490"/>
        <v/>
      </c>
      <c r="AC559" t="str">
        <f t="shared" si="488"/>
        <v/>
      </c>
      <c r="AE559" s="15" t="str">
        <f t="shared" si="491"/>
        <v/>
      </c>
      <c r="AF559" t="str">
        <f t="shared" si="514"/>
        <v/>
      </c>
      <c r="AI559" s="21">
        <f t="shared" si="470"/>
        <v>38065</v>
      </c>
      <c r="AJ559" s="14">
        <f t="shared" si="463"/>
        <v>1.8257140000000001</v>
      </c>
      <c r="AK559" s="22">
        <f t="shared" si="471"/>
        <v>-7.4332562493358758E-3</v>
      </c>
      <c r="AL559" s="14">
        <f t="shared" si="504"/>
        <v>1.9561697756768694</v>
      </c>
      <c r="AM559" s="14">
        <f t="shared" si="505"/>
        <v>7.0456148399125521E-2</v>
      </c>
      <c r="AN559" s="14">
        <f t="shared" si="506"/>
        <v>-1.8515882380889355</v>
      </c>
      <c r="AO559" s="14">
        <f t="shared" si="507"/>
        <v>100</v>
      </c>
      <c r="AP559" s="14">
        <f t="shared" si="508"/>
        <v>-0.74332562493358756</v>
      </c>
      <c r="AQ559" s="15">
        <f t="shared" si="509"/>
        <v>-0.74332562493358756</v>
      </c>
      <c r="AT559" s="21">
        <f t="shared" si="464"/>
        <v>38065</v>
      </c>
      <c r="AU559" s="14">
        <f t="shared" si="458"/>
        <v>1.8257140000000001</v>
      </c>
      <c r="AV559" s="22">
        <f t="shared" si="459"/>
        <v>-7.4332562493358758E-3</v>
      </c>
      <c r="AW559" s="14">
        <f>VLOOKUP(AT559,DATA_FEEDS!$F$7:$H$2022,3,FALSE)</f>
        <v>40.375</v>
      </c>
      <c r="AX559" s="14">
        <f t="shared" si="495"/>
        <v>44.486200000000011</v>
      </c>
      <c r="AY559" s="14">
        <f t="shared" si="496"/>
        <v>-3.0304656591313632</v>
      </c>
      <c r="AZ559" s="14">
        <f t="shared" si="497"/>
        <v>100</v>
      </c>
      <c r="BA559" s="14">
        <f t="shared" si="498"/>
        <v>-0.74332562493358756</v>
      </c>
      <c r="BB559" s="15">
        <f t="shared" si="499"/>
        <v>-0.74332562493358756</v>
      </c>
      <c r="BE559" s="20">
        <f t="shared" si="465"/>
        <v>38065</v>
      </c>
      <c r="BF559">
        <f t="shared" si="460"/>
        <v>1.8257140000000001</v>
      </c>
      <c r="BG559">
        <f t="shared" si="461"/>
        <v>-7.4332562493358758E-3</v>
      </c>
      <c r="BH559">
        <f>VLOOKUP(BE559,DATA_FEEDS!$A$7:$B$2095,2,FALSE)</f>
        <v>-48.3</v>
      </c>
      <c r="BI559">
        <f t="shared" si="502"/>
        <v>-38.815384615384623</v>
      </c>
      <c r="BJ559">
        <f t="shared" si="503"/>
        <v>-0.86239246897836674</v>
      </c>
      <c r="BK559" t="str">
        <f t="shared" si="493"/>
        <v/>
      </c>
      <c r="BL559" s="14" t="str">
        <f t="shared" si="494"/>
        <v/>
      </c>
      <c r="BM559" s="15" t="str">
        <f t="shared" si="500"/>
        <v/>
      </c>
      <c r="BP559" s="20">
        <f t="shared" si="466"/>
        <v>38065</v>
      </c>
      <c r="BQ559">
        <f t="shared" si="510"/>
        <v>1.8257140000000001</v>
      </c>
      <c r="BR559">
        <f t="shared" si="511"/>
        <v>-7.4332562493358758E-3</v>
      </c>
      <c r="BS559">
        <f t="shared" si="472"/>
        <v>100</v>
      </c>
      <c r="BT559">
        <f t="shared" si="473"/>
        <v>100</v>
      </c>
      <c r="BU559">
        <f t="shared" si="474"/>
        <v>0</v>
      </c>
      <c r="BV559">
        <f t="shared" si="475"/>
        <v>100</v>
      </c>
      <c r="BW559" s="14">
        <f t="shared" si="501"/>
        <v>-0.74332562493358756</v>
      </c>
      <c r="BX559" s="15">
        <f t="shared" si="467"/>
        <v>-0.74332562493358756</v>
      </c>
      <c r="BY559">
        <f t="shared" si="476"/>
        <v>-1.8515882380889355</v>
      </c>
      <c r="BZ559">
        <f t="shared" si="477"/>
        <v>-3.0304656591313632</v>
      </c>
      <c r="CA559">
        <f t="shared" si="478"/>
        <v>-0.86239246897836674</v>
      </c>
    </row>
    <row r="560" spans="1:79" x14ac:dyDescent="0.25">
      <c r="A560" s="1">
        <v>38068</v>
      </c>
      <c r="B560" s="2">
        <v>1.8121430000000001</v>
      </c>
      <c r="C560" s="2">
        <v>1.847143</v>
      </c>
      <c r="D560">
        <f t="shared" si="468"/>
        <v>1.8121430000000001</v>
      </c>
      <c r="E560" s="2">
        <f t="shared" si="468"/>
        <v>1.847143</v>
      </c>
      <c r="F560" s="4">
        <f t="shared" si="479"/>
        <v>-7.4332562493358758E-3</v>
      </c>
      <c r="G560" s="4">
        <f t="shared" si="492"/>
        <v>-2.5988845350920043E-2</v>
      </c>
      <c r="H560" s="4">
        <f t="shared" si="513"/>
        <v>0.16802145401405943</v>
      </c>
      <c r="I560" s="5">
        <f t="shared" si="469"/>
        <v>3.499999999999992E-2</v>
      </c>
      <c r="J560">
        <f t="shared" si="462"/>
        <v>1</v>
      </c>
      <c r="K560">
        <f t="shared" si="480"/>
        <v>1.8485714000000002</v>
      </c>
      <c r="L560">
        <f t="shared" si="512"/>
        <v>1.8111428000000003</v>
      </c>
      <c r="M560" t="str">
        <f t="shared" si="481"/>
        <v/>
      </c>
      <c r="R560" s="13">
        <f t="shared" si="482"/>
        <v>3.7428599999999923E-2</v>
      </c>
      <c r="S560" s="14" t="str">
        <f t="shared" si="489"/>
        <v/>
      </c>
      <c r="T560" s="14">
        <f t="shared" si="484"/>
        <v>0</v>
      </c>
      <c r="U560" s="15" t="str">
        <f t="shared" si="485"/>
        <v/>
      </c>
      <c r="V560" t="str">
        <f t="shared" si="486"/>
        <v/>
      </c>
      <c r="Y560" s="13" t="str">
        <f t="shared" si="487"/>
        <v/>
      </c>
      <c r="Z560" t="str">
        <f t="shared" si="483"/>
        <v/>
      </c>
      <c r="AB560" s="14" t="str">
        <f t="shared" si="490"/>
        <v/>
      </c>
      <c r="AC560" t="str">
        <f t="shared" si="488"/>
        <v/>
      </c>
      <c r="AE560" s="15" t="str">
        <f t="shared" si="491"/>
        <v/>
      </c>
      <c r="AF560" t="str">
        <f t="shared" si="514"/>
        <v/>
      </c>
      <c r="AI560" s="21">
        <f t="shared" si="470"/>
        <v>38068</v>
      </c>
      <c r="AJ560" s="14">
        <f t="shared" si="463"/>
        <v>1.8121430000000001</v>
      </c>
      <c r="AK560" s="22">
        <f t="shared" si="471"/>
        <v>2.0102166330140558E-2</v>
      </c>
      <c r="AL560" s="14">
        <f t="shared" si="504"/>
        <v>1.9449629439598652</v>
      </c>
      <c r="AM560" s="14">
        <f t="shared" si="505"/>
        <v>7.6670076265704115E-2</v>
      </c>
      <c r="AN560" s="14">
        <f t="shared" si="506"/>
        <v>-1.7323570084836071</v>
      </c>
      <c r="AO560" s="14">
        <f t="shared" si="507"/>
        <v>100</v>
      </c>
      <c r="AP560" s="14">
        <f t="shared" si="508"/>
        <v>2.0102166330140561</v>
      </c>
      <c r="AQ560" s="15" t="str">
        <f t="shared" si="509"/>
        <v/>
      </c>
      <c r="AT560" s="21">
        <f t="shared" si="464"/>
        <v>38068</v>
      </c>
      <c r="AU560" s="14">
        <f t="shared" si="458"/>
        <v>1.8121430000000001</v>
      </c>
      <c r="AV560" s="22">
        <f t="shared" si="459"/>
        <v>2.0102166330140558E-2</v>
      </c>
      <c r="AW560" s="14">
        <f>VLOOKUP(AT560,DATA_FEEDS!$F$7:$H$2022,3,FALSE)</f>
        <v>51.506999999999998</v>
      </c>
      <c r="AX560" s="14">
        <f t="shared" si="495"/>
        <v>44.9925</v>
      </c>
      <c r="AY560" s="14">
        <f t="shared" si="496"/>
        <v>3.3228815552585522</v>
      </c>
      <c r="AZ560" s="14">
        <f t="shared" si="497"/>
        <v>-100</v>
      </c>
      <c r="BA560" s="14">
        <f t="shared" si="498"/>
        <v>-2.0102166330140561</v>
      </c>
      <c r="BB560" s="15">
        <f t="shared" si="499"/>
        <v>-2.0102166330140561</v>
      </c>
      <c r="BE560" s="20">
        <f t="shared" si="465"/>
        <v>38068</v>
      </c>
      <c r="BF560">
        <f t="shared" si="460"/>
        <v>1.8121430000000001</v>
      </c>
      <c r="BG560">
        <f t="shared" si="461"/>
        <v>2.0102166330140558E-2</v>
      </c>
      <c r="BH560">
        <f>VLOOKUP(BE560,DATA_FEEDS!$A$7:$B$2095,2,FALSE)</f>
        <v>-46.5</v>
      </c>
      <c r="BI560">
        <f t="shared" si="502"/>
        <v>-40.846153846153847</v>
      </c>
      <c r="BJ560">
        <f t="shared" si="503"/>
        <v>-0.57909718282273592</v>
      </c>
      <c r="BK560" t="str">
        <f t="shared" si="493"/>
        <v/>
      </c>
      <c r="BL560" s="14" t="str">
        <f t="shared" si="494"/>
        <v/>
      </c>
      <c r="BM560" s="15" t="str">
        <f t="shared" si="500"/>
        <v/>
      </c>
      <c r="BP560" s="20">
        <f t="shared" si="466"/>
        <v>38068</v>
      </c>
      <c r="BQ560">
        <f t="shared" si="510"/>
        <v>1.8121430000000001</v>
      </c>
      <c r="BR560">
        <f t="shared" si="511"/>
        <v>2.0102166330140558E-2</v>
      </c>
      <c r="BS560">
        <f t="shared" si="472"/>
        <v>100</v>
      </c>
      <c r="BT560">
        <f t="shared" si="473"/>
        <v>-100</v>
      </c>
      <c r="BU560">
        <f t="shared" si="474"/>
        <v>0</v>
      </c>
      <c r="BV560" t="str">
        <f t="shared" si="475"/>
        <v/>
      </c>
      <c r="BW560" s="14" t="str">
        <f t="shared" si="501"/>
        <v/>
      </c>
      <c r="BX560" s="15" t="str">
        <f t="shared" si="467"/>
        <v/>
      </c>
      <c r="BY560">
        <f t="shared" si="476"/>
        <v>-1.7323570084836071</v>
      </c>
      <c r="BZ560">
        <f t="shared" si="477"/>
        <v>3.3228815552585522</v>
      </c>
      <c r="CA560">
        <f t="shared" si="478"/>
        <v>-0.57909718282273592</v>
      </c>
    </row>
    <row r="561" spans="1:79" x14ac:dyDescent="0.25">
      <c r="A561" s="1">
        <v>38069</v>
      </c>
      <c r="B561" s="2">
        <v>1.848571</v>
      </c>
      <c r="C561" s="2">
        <v>1.8064290000000001</v>
      </c>
      <c r="D561">
        <f t="shared" si="468"/>
        <v>1.848571</v>
      </c>
      <c r="E561" s="2">
        <f t="shared" si="468"/>
        <v>1.8064290000000001</v>
      </c>
      <c r="F561" s="4">
        <f t="shared" si="479"/>
        <v>2.0102166330140558E-2</v>
      </c>
      <c r="G561" s="4">
        <f t="shared" si="492"/>
        <v>-2.5808855807572313E-2</v>
      </c>
      <c r="H561" s="4">
        <f t="shared" si="513"/>
        <v>0.13509870688544703</v>
      </c>
      <c r="I561" s="5">
        <f t="shared" si="469"/>
        <v>-4.2141999999999902E-2</v>
      </c>
      <c r="J561">
        <f t="shared" si="462"/>
        <v>1</v>
      </c>
      <c r="K561">
        <f t="shared" si="480"/>
        <v>1.841</v>
      </c>
      <c r="L561">
        <f t="shared" si="512"/>
        <v>1.8216071000000003</v>
      </c>
      <c r="M561" t="str">
        <f t="shared" si="481"/>
        <v/>
      </c>
      <c r="R561" s="13">
        <f t="shared" si="482"/>
        <v>1.9392899999999713E-2</v>
      </c>
      <c r="S561" s="14" t="str">
        <f t="shared" si="489"/>
        <v/>
      </c>
      <c r="T561" s="14">
        <f t="shared" si="484"/>
        <v>0</v>
      </c>
      <c r="U561" s="15" t="str">
        <f t="shared" si="485"/>
        <v/>
      </c>
      <c r="V561" t="str">
        <f t="shared" si="486"/>
        <v/>
      </c>
      <c r="Y561" s="13" t="str">
        <f t="shared" si="487"/>
        <v/>
      </c>
      <c r="Z561" t="str">
        <f t="shared" si="483"/>
        <v/>
      </c>
      <c r="AB561" s="14" t="str">
        <f t="shared" si="490"/>
        <v/>
      </c>
      <c r="AC561" t="str">
        <f t="shared" si="488"/>
        <v/>
      </c>
      <c r="AE561" s="15" t="str">
        <f t="shared" si="491"/>
        <v/>
      </c>
      <c r="AF561" t="str">
        <f t="shared" si="514"/>
        <v/>
      </c>
      <c r="AI561" s="21">
        <f t="shared" si="470"/>
        <v>38069</v>
      </c>
      <c r="AJ561" s="14">
        <f t="shared" si="463"/>
        <v>1.848571</v>
      </c>
      <c r="AK561" s="22">
        <f t="shared" si="471"/>
        <v>-2.3570098200177341E-2</v>
      </c>
      <c r="AL561" s="14">
        <f t="shared" si="504"/>
        <v>1.8899639056917152</v>
      </c>
      <c r="AM561" s="14">
        <f t="shared" si="505"/>
        <v>7.331299369399015E-2</v>
      </c>
      <c r="AN561" s="14">
        <f t="shared" si="506"/>
        <v>-0.56460531218367738</v>
      </c>
      <c r="AO561" s="14" t="str">
        <f t="shared" si="507"/>
        <v/>
      </c>
      <c r="AP561" s="14" t="str">
        <f t="shared" si="508"/>
        <v/>
      </c>
      <c r="AQ561" s="15" t="str">
        <f t="shared" si="509"/>
        <v/>
      </c>
      <c r="AT561" s="21">
        <f t="shared" si="464"/>
        <v>38069</v>
      </c>
      <c r="AU561" s="14">
        <f t="shared" si="458"/>
        <v>1.848571</v>
      </c>
      <c r="AV561" s="22">
        <f t="shared" si="459"/>
        <v>-2.3570098200177341E-2</v>
      </c>
      <c r="AW561" s="14">
        <f>VLOOKUP(AT561,DATA_FEEDS!$F$7:$H$2022,3,FALSE)</f>
        <v>50.201999999999998</v>
      </c>
      <c r="AX561" s="14">
        <f t="shared" si="495"/>
        <v>45.6357</v>
      </c>
      <c r="AY561" s="14">
        <f t="shared" si="496"/>
        <v>1.5562190081713629</v>
      </c>
      <c r="AZ561" s="14">
        <f t="shared" si="497"/>
        <v>-100</v>
      </c>
      <c r="BA561" s="14">
        <f t="shared" si="498"/>
        <v>2.3570098200177343</v>
      </c>
      <c r="BB561" s="15" t="str">
        <f t="shared" si="499"/>
        <v/>
      </c>
      <c r="BE561" s="20">
        <f t="shared" si="465"/>
        <v>38069</v>
      </c>
      <c r="BF561">
        <f t="shared" si="460"/>
        <v>1.848571</v>
      </c>
      <c r="BG561">
        <f t="shared" si="461"/>
        <v>-2.3570098200177341E-2</v>
      </c>
      <c r="BH561">
        <f>VLOOKUP(BE561,DATA_FEEDS!$A$7:$B$2095,2,FALSE)</f>
        <v>-46.5</v>
      </c>
      <c r="BI561">
        <f t="shared" si="502"/>
        <v>-42.876923076923084</v>
      </c>
      <c r="BJ561">
        <f t="shared" si="503"/>
        <v>-0.48380758443818028</v>
      </c>
      <c r="BK561" t="str">
        <f t="shared" si="493"/>
        <v/>
      </c>
      <c r="BL561" s="14" t="str">
        <f t="shared" si="494"/>
        <v/>
      </c>
      <c r="BM561" s="15" t="str">
        <f t="shared" si="500"/>
        <v/>
      </c>
      <c r="BP561" s="20">
        <f t="shared" si="466"/>
        <v>38069</v>
      </c>
      <c r="BQ561">
        <f t="shared" si="510"/>
        <v>1.848571</v>
      </c>
      <c r="BR561">
        <f t="shared" si="511"/>
        <v>-2.3570098200177341E-2</v>
      </c>
      <c r="BS561">
        <f t="shared" si="472"/>
        <v>0</v>
      </c>
      <c r="BT561">
        <f t="shared" si="473"/>
        <v>-100</v>
      </c>
      <c r="BU561">
        <f t="shared" si="474"/>
        <v>0</v>
      </c>
      <c r="BV561">
        <f t="shared" si="475"/>
        <v>-100</v>
      </c>
      <c r="BW561" s="14">
        <f t="shared" si="501"/>
        <v>2.3570098200177343</v>
      </c>
      <c r="BX561" s="15" t="str">
        <f t="shared" si="467"/>
        <v/>
      </c>
      <c r="BY561">
        <f t="shared" si="476"/>
        <v>-0.56460531218367738</v>
      </c>
      <c r="BZ561">
        <f t="shared" si="477"/>
        <v>1.5562190081713629</v>
      </c>
      <c r="CA561">
        <f t="shared" si="478"/>
        <v>-0.48380758443818028</v>
      </c>
    </row>
    <row r="562" spans="1:79" x14ac:dyDescent="0.25">
      <c r="A562" s="1">
        <v>38070</v>
      </c>
      <c r="B562" s="2">
        <v>1.8049999999999999</v>
      </c>
      <c r="C562" s="2">
        <v>1.821429</v>
      </c>
      <c r="D562">
        <f t="shared" si="468"/>
        <v>1.8049999999999999</v>
      </c>
      <c r="E562" s="2">
        <f t="shared" si="468"/>
        <v>1.821429</v>
      </c>
      <c r="F562" s="4">
        <f t="shared" si="479"/>
        <v>-2.3570098200177341E-2</v>
      </c>
      <c r="G562" s="4">
        <f t="shared" si="492"/>
        <v>-1.6961913412637895E-2</v>
      </c>
      <c r="H562" s="4">
        <f t="shared" si="513"/>
        <v>0.11451055690374884</v>
      </c>
      <c r="I562" s="5">
        <f t="shared" si="469"/>
        <v>1.6429000000000027E-2</v>
      </c>
      <c r="J562">
        <f t="shared" si="462"/>
        <v>1</v>
      </c>
      <c r="K562">
        <f t="shared" si="480"/>
        <v>1.8311430000000002</v>
      </c>
      <c r="L562">
        <f t="shared" si="512"/>
        <v>1.8312142499999999</v>
      </c>
      <c r="M562" t="str">
        <f t="shared" si="481"/>
        <v/>
      </c>
      <c r="R562" s="13">
        <f t="shared" si="482"/>
        <v>-7.1249999999745128E-5</v>
      </c>
      <c r="S562" s="14">
        <f t="shared" si="489"/>
        <v>-100</v>
      </c>
      <c r="T562" s="14">
        <f t="shared" si="484"/>
        <v>-100</v>
      </c>
      <c r="U562" s="15">
        <f t="shared" si="485"/>
        <v>2.3570098200177343</v>
      </c>
      <c r="V562" t="str">
        <f t="shared" si="486"/>
        <v/>
      </c>
      <c r="Y562" s="13" t="str">
        <f t="shared" si="487"/>
        <v/>
      </c>
      <c r="Z562" t="str">
        <f t="shared" si="483"/>
        <v/>
      </c>
      <c r="AB562" s="14" t="str">
        <f t="shared" si="490"/>
        <v/>
      </c>
      <c r="AC562" t="str">
        <f t="shared" si="488"/>
        <v/>
      </c>
      <c r="AE562" s="15" t="str">
        <f t="shared" si="491"/>
        <v/>
      </c>
      <c r="AF562" t="str">
        <f t="shared" si="514"/>
        <v/>
      </c>
      <c r="AI562" s="21">
        <f t="shared" si="470"/>
        <v>38070</v>
      </c>
      <c r="AJ562" s="14">
        <f t="shared" si="463"/>
        <v>1.8049999999999999</v>
      </c>
      <c r="AK562" s="22">
        <f t="shared" si="471"/>
        <v>3.4428254847645466E-2</v>
      </c>
      <c r="AL562" s="14">
        <f t="shared" si="504"/>
        <v>1.8536985616950545</v>
      </c>
      <c r="AM562" s="14">
        <f t="shared" si="505"/>
        <v>5.5549456808335208E-2</v>
      </c>
      <c r="AN562" s="14">
        <f t="shared" si="506"/>
        <v>-0.8766703491463731</v>
      </c>
      <c r="AO562" s="14" t="str">
        <f t="shared" si="507"/>
        <v/>
      </c>
      <c r="AP562" s="14" t="str">
        <f t="shared" si="508"/>
        <v/>
      </c>
      <c r="AQ562" s="15" t="str">
        <f t="shared" si="509"/>
        <v/>
      </c>
      <c r="AT562" s="21">
        <f t="shared" si="464"/>
        <v>38070</v>
      </c>
      <c r="AU562" s="14">
        <f t="shared" si="458"/>
        <v>1.8049999999999999</v>
      </c>
      <c r="AV562" s="22">
        <f t="shared" si="459"/>
        <v>3.4428254847645466E-2</v>
      </c>
      <c r="AW562" s="14">
        <f>VLOOKUP(AT562,DATA_FEEDS!$F$7:$H$2022,3,FALSE)</f>
        <v>50.018999999999998</v>
      </c>
      <c r="AX562" s="14">
        <f t="shared" si="495"/>
        <v>46.101700000000001</v>
      </c>
      <c r="AY562" s="14">
        <f t="shared" si="496"/>
        <v>1.1811430801929357</v>
      </c>
      <c r="AZ562" s="14" t="str">
        <f t="shared" si="497"/>
        <v/>
      </c>
      <c r="BA562" s="14" t="str">
        <f t="shared" si="498"/>
        <v/>
      </c>
      <c r="BB562" s="15" t="str">
        <f t="shared" si="499"/>
        <v/>
      </c>
      <c r="BE562" s="20">
        <f t="shared" si="465"/>
        <v>38070</v>
      </c>
      <c r="BF562">
        <f t="shared" si="460"/>
        <v>1.8049999999999999</v>
      </c>
      <c r="BG562">
        <f t="shared" si="461"/>
        <v>3.4428254847645466E-2</v>
      </c>
      <c r="BH562">
        <f>VLOOKUP(BE562,DATA_FEEDS!$A$7:$B$2095,2,FALSE)</f>
        <v>-42.1</v>
      </c>
      <c r="BI562">
        <f t="shared" si="502"/>
        <v>-43.684615384615391</v>
      </c>
      <c r="BJ562">
        <f t="shared" si="503"/>
        <v>0.23661839985741429</v>
      </c>
      <c r="BK562" t="str">
        <f t="shared" si="493"/>
        <v/>
      </c>
      <c r="BL562" s="14" t="str">
        <f t="shared" si="494"/>
        <v/>
      </c>
      <c r="BM562" s="15" t="str">
        <f t="shared" si="500"/>
        <v/>
      </c>
      <c r="BP562" s="20">
        <f t="shared" si="466"/>
        <v>38070</v>
      </c>
      <c r="BQ562">
        <f t="shared" si="510"/>
        <v>1.8049999999999999</v>
      </c>
      <c r="BR562">
        <f t="shared" si="511"/>
        <v>3.4428254847645466E-2</v>
      </c>
      <c r="BS562">
        <f t="shared" si="472"/>
        <v>0</v>
      </c>
      <c r="BT562">
        <f t="shared" si="473"/>
        <v>0</v>
      </c>
      <c r="BU562">
        <f t="shared" si="474"/>
        <v>0</v>
      </c>
      <c r="BV562" t="str">
        <f t="shared" si="475"/>
        <v/>
      </c>
      <c r="BW562" s="14" t="str">
        <f t="shared" si="501"/>
        <v/>
      </c>
      <c r="BX562" s="15" t="str">
        <f t="shared" si="467"/>
        <v/>
      </c>
      <c r="BY562">
        <f t="shared" si="476"/>
        <v>-0.8766703491463731</v>
      </c>
      <c r="BZ562">
        <f t="shared" si="477"/>
        <v>1.1811430801929357</v>
      </c>
      <c r="CA562">
        <f t="shared" si="478"/>
        <v>0.23661839985741429</v>
      </c>
    </row>
    <row r="563" spans="1:79" x14ac:dyDescent="0.25">
      <c r="A563" s="1">
        <v>38071</v>
      </c>
      <c r="B563" s="2">
        <v>1.867143</v>
      </c>
      <c r="C563" s="2">
        <v>1.919286</v>
      </c>
      <c r="D563">
        <f t="shared" si="468"/>
        <v>1.867143</v>
      </c>
      <c r="E563" s="2">
        <f t="shared" si="468"/>
        <v>1.919286</v>
      </c>
      <c r="F563" s="4">
        <f t="shared" si="479"/>
        <v>3.4428254847645466E-2</v>
      </c>
      <c r="G563" s="4">
        <f t="shared" si="492"/>
        <v>5.1252277191279678E-2</v>
      </c>
      <c r="H563" s="4">
        <f t="shared" si="513"/>
        <v>0.17029634146341474</v>
      </c>
      <c r="I563" s="5">
        <f t="shared" si="469"/>
        <v>5.214300000000005E-2</v>
      </c>
      <c r="J563">
        <f t="shared" si="462"/>
        <v>1</v>
      </c>
      <c r="K563">
        <f t="shared" si="480"/>
        <v>1.8482859999999999</v>
      </c>
      <c r="L563">
        <f t="shared" si="512"/>
        <v>1.8448928500000001</v>
      </c>
      <c r="M563" t="str">
        <f t="shared" si="481"/>
        <v/>
      </c>
      <c r="R563" s="13">
        <f t="shared" si="482"/>
        <v>3.3931499999997339E-3</v>
      </c>
      <c r="S563" s="14">
        <f t="shared" si="489"/>
        <v>100</v>
      </c>
      <c r="T563" s="14">
        <f t="shared" si="484"/>
        <v>0</v>
      </c>
      <c r="U563" s="15" t="str">
        <f t="shared" si="485"/>
        <v/>
      </c>
      <c r="V563" t="str">
        <f t="shared" si="486"/>
        <v/>
      </c>
      <c r="Y563" s="13" t="str">
        <f t="shared" si="487"/>
        <v/>
      </c>
      <c r="Z563" t="str">
        <f t="shared" si="483"/>
        <v/>
      </c>
      <c r="AB563" s="14" t="str">
        <f t="shared" si="490"/>
        <v/>
      </c>
      <c r="AC563" t="str">
        <f t="shared" si="488"/>
        <v/>
      </c>
      <c r="AE563" s="15" t="str">
        <f t="shared" si="491"/>
        <v/>
      </c>
      <c r="AF563" t="str">
        <f t="shared" si="514"/>
        <v/>
      </c>
      <c r="AI563" s="21">
        <f t="shared" si="470"/>
        <v>38071</v>
      </c>
      <c r="AJ563" s="14">
        <f t="shared" si="463"/>
        <v>1.867143</v>
      </c>
      <c r="AK563" s="22">
        <f t="shared" si="471"/>
        <v>3.2899461905167432E-2</v>
      </c>
      <c r="AL563" s="14">
        <f t="shared" si="504"/>
        <v>1.8135285686873317</v>
      </c>
      <c r="AM563" s="14">
        <f t="shared" si="505"/>
        <v>3.7364439304050104E-2</v>
      </c>
      <c r="AN563" s="14">
        <f t="shared" si="506"/>
        <v>1.4349052819014678</v>
      </c>
      <c r="AO563" s="14" t="str">
        <f t="shared" si="507"/>
        <v/>
      </c>
      <c r="AP563" s="14" t="str">
        <f t="shared" si="508"/>
        <v/>
      </c>
      <c r="AQ563" s="15" t="str">
        <f t="shared" si="509"/>
        <v/>
      </c>
      <c r="AT563" s="21">
        <f t="shared" si="464"/>
        <v>38071</v>
      </c>
      <c r="AU563" s="14">
        <f t="shared" si="458"/>
        <v>1.867143</v>
      </c>
      <c r="AV563" s="22">
        <f t="shared" si="459"/>
        <v>3.2899461905167432E-2</v>
      </c>
      <c r="AW563" s="14">
        <f>VLOOKUP(AT563,DATA_FEEDS!$F$7:$H$2022,3,FALSE)</f>
        <v>46.951999999999998</v>
      </c>
      <c r="AX563" s="14">
        <f t="shared" si="495"/>
        <v>46.050200000000004</v>
      </c>
      <c r="AY563" s="14">
        <f t="shared" si="496"/>
        <v>0.25123371133365191</v>
      </c>
      <c r="AZ563" s="14" t="str">
        <f t="shared" si="497"/>
        <v/>
      </c>
      <c r="BA563" s="14" t="str">
        <f t="shared" si="498"/>
        <v/>
      </c>
      <c r="BB563" s="15" t="str">
        <f t="shared" si="499"/>
        <v/>
      </c>
      <c r="BE563" s="20">
        <f t="shared" si="465"/>
        <v>38071</v>
      </c>
      <c r="BF563">
        <f t="shared" si="460"/>
        <v>1.867143</v>
      </c>
      <c r="BG563">
        <f t="shared" si="461"/>
        <v>3.2899461905167432E-2</v>
      </c>
      <c r="BH563">
        <f>VLOOKUP(BE563,DATA_FEEDS!$A$7:$B$2095,2,FALSE)</f>
        <v>-42</v>
      </c>
      <c r="BI563">
        <f t="shared" si="502"/>
        <v>-44.5</v>
      </c>
      <c r="BJ563">
        <f t="shared" si="503"/>
        <v>0.45466901650999125</v>
      </c>
      <c r="BK563" t="str">
        <f t="shared" si="493"/>
        <v/>
      </c>
      <c r="BL563" s="14" t="str">
        <f t="shared" si="494"/>
        <v/>
      </c>
      <c r="BM563" s="15" t="str">
        <f t="shared" si="500"/>
        <v/>
      </c>
      <c r="BP563" s="20">
        <f t="shared" si="466"/>
        <v>38071</v>
      </c>
      <c r="BQ563">
        <f t="shared" si="510"/>
        <v>1.867143</v>
      </c>
      <c r="BR563">
        <f t="shared" si="511"/>
        <v>3.2899461905167432E-2</v>
      </c>
      <c r="BS563">
        <f t="shared" si="472"/>
        <v>0</v>
      </c>
      <c r="BT563">
        <f t="shared" si="473"/>
        <v>0</v>
      </c>
      <c r="BU563">
        <f t="shared" si="474"/>
        <v>0</v>
      </c>
      <c r="BV563" t="str">
        <f t="shared" si="475"/>
        <v/>
      </c>
      <c r="BW563" s="14" t="str">
        <f t="shared" si="501"/>
        <v/>
      </c>
      <c r="BX563" s="15" t="str">
        <f t="shared" si="467"/>
        <v/>
      </c>
      <c r="BY563">
        <f t="shared" si="476"/>
        <v>1.4349052819014678</v>
      </c>
      <c r="BZ563">
        <f t="shared" si="477"/>
        <v>0.25123371133365191</v>
      </c>
      <c r="CA563">
        <f t="shared" si="478"/>
        <v>0.45466901650999125</v>
      </c>
    </row>
    <row r="564" spans="1:79" x14ac:dyDescent="0.25">
      <c r="A564" s="1">
        <v>38072</v>
      </c>
      <c r="B564" s="2">
        <v>1.928571</v>
      </c>
      <c r="C564" s="2">
        <v>1.9314290000000001</v>
      </c>
      <c r="D564">
        <f t="shared" si="468"/>
        <v>1.928571</v>
      </c>
      <c r="E564" s="2">
        <f t="shared" si="468"/>
        <v>1.9314290000000001</v>
      </c>
      <c r="F564" s="4">
        <f t="shared" si="479"/>
        <v>3.2899461905167432E-2</v>
      </c>
      <c r="G564" s="4">
        <f t="shared" si="492"/>
        <v>6.5825930955779974E-2</v>
      </c>
      <c r="H564" s="4">
        <f t="shared" si="513"/>
        <v>0.12199167087344291</v>
      </c>
      <c r="I564" s="5">
        <f t="shared" si="469"/>
        <v>2.8580000000000272E-3</v>
      </c>
      <c r="J564">
        <f t="shared" si="462"/>
        <v>1</v>
      </c>
      <c r="K564">
        <f t="shared" si="480"/>
        <v>1.8651431999999999</v>
      </c>
      <c r="L564">
        <f t="shared" si="512"/>
        <v>1.8560357499999998</v>
      </c>
      <c r="M564" t="str">
        <f t="shared" si="481"/>
        <v/>
      </c>
      <c r="R564" s="13">
        <f t="shared" si="482"/>
        <v>9.1074500000001279E-3</v>
      </c>
      <c r="S564" s="14" t="str">
        <f t="shared" si="489"/>
        <v/>
      </c>
      <c r="T564" s="14">
        <f t="shared" si="484"/>
        <v>0</v>
      </c>
      <c r="U564" s="15" t="str">
        <f t="shared" si="485"/>
        <v/>
      </c>
      <c r="V564" t="str">
        <f t="shared" si="486"/>
        <v/>
      </c>
      <c r="Y564" s="13" t="str">
        <f t="shared" si="487"/>
        <v/>
      </c>
      <c r="Z564" t="str">
        <f t="shared" si="483"/>
        <v/>
      </c>
      <c r="AB564" s="14" t="str">
        <f t="shared" si="490"/>
        <v/>
      </c>
      <c r="AC564" t="str">
        <f t="shared" si="488"/>
        <v/>
      </c>
      <c r="AE564" s="15" t="str">
        <f t="shared" si="491"/>
        <v/>
      </c>
      <c r="AF564" t="str">
        <f t="shared" si="514"/>
        <v/>
      </c>
      <c r="AI564" s="21">
        <f t="shared" si="470"/>
        <v>38072</v>
      </c>
      <c r="AJ564" s="14">
        <f t="shared" si="463"/>
        <v>1.928571</v>
      </c>
      <c r="AK564" s="22">
        <f t="shared" si="471"/>
        <v>1.3703928971243494E-2</v>
      </c>
      <c r="AL564" s="14">
        <f t="shared" si="504"/>
        <v>1.8172303968629251</v>
      </c>
      <c r="AM564" s="14">
        <f t="shared" si="505"/>
        <v>3.9065747732868167E-2</v>
      </c>
      <c r="AN564" s="14">
        <f t="shared" si="506"/>
        <v>2.8500824788616028</v>
      </c>
      <c r="AO564" s="14">
        <f t="shared" si="507"/>
        <v>-100</v>
      </c>
      <c r="AP564" s="14">
        <f t="shared" si="508"/>
        <v>-1.3703928971243495</v>
      </c>
      <c r="AQ564" s="15">
        <f t="shared" si="509"/>
        <v>-1.3703928971243495</v>
      </c>
      <c r="AT564" s="21">
        <f t="shared" si="464"/>
        <v>38072</v>
      </c>
      <c r="AU564" s="14">
        <f t="shared" si="458"/>
        <v>1.928571</v>
      </c>
      <c r="AV564" s="22">
        <f t="shared" si="459"/>
        <v>1.3703928971243494E-2</v>
      </c>
      <c r="AW564" s="14">
        <f>VLOOKUP(AT564,DATA_FEEDS!$F$7:$H$2022,3,FALSE)</f>
        <v>44.488</v>
      </c>
      <c r="AX564" s="14">
        <f t="shared" si="495"/>
        <v>46.227800000000002</v>
      </c>
      <c r="AY564" s="14">
        <f t="shared" si="496"/>
        <v>-0.48715197548359646</v>
      </c>
      <c r="AZ564" s="14" t="str">
        <f t="shared" si="497"/>
        <v/>
      </c>
      <c r="BA564" s="14" t="str">
        <f t="shared" si="498"/>
        <v/>
      </c>
      <c r="BB564" s="15" t="str">
        <f t="shared" si="499"/>
        <v/>
      </c>
      <c r="BE564" s="20">
        <f t="shared" si="465"/>
        <v>38072</v>
      </c>
      <c r="BF564">
        <f t="shared" si="460"/>
        <v>1.928571</v>
      </c>
      <c r="BG564">
        <f t="shared" si="461"/>
        <v>1.3703928971243494E-2</v>
      </c>
      <c r="BH564">
        <f>VLOOKUP(BE564,DATA_FEEDS!$A$7:$B$2095,2,FALSE)</f>
        <v>-40.5</v>
      </c>
      <c r="BI564">
        <f t="shared" si="502"/>
        <v>-45.20000000000001</v>
      </c>
      <c r="BJ564">
        <f t="shared" si="503"/>
        <v>1.25846237988204</v>
      </c>
      <c r="BK564">
        <f t="shared" si="493"/>
        <v>100</v>
      </c>
      <c r="BL564" s="14">
        <f t="shared" si="494"/>
        <v>1.3703928971243495</v>
      </c>
      <c r="BM564" s="15" t="str">
        <f t="shared" si="500"/>
        <v/>
      </c>
      <c r="BP564" s="20">
        <f t="shared" si="466"/>
        <v>38072</v>
      </c>
      <c r="BQ564">
        <f t="shared" si="510"/>
        <v>1.928571</v>
      </c>
      <c r="BR564">
        <f t="shared" si="511"/>
        <v>1.3703928971243494E-2</v>
      </c>
      <c r="BS564">
        <f t="shared" si="472"/>
        <v>-100</v>
      </c>
      <c r="BT564">
        <f t="shared" si="473"/>
        <v>0</v>
      </c>
      <c r="BU564">
        <f t="shared" si="474"/>
        <v>100</v>
      </c>
      <c r="BV564" t="str">
        <f t="shared" si="475"/>
        <v/>
      </c>
      <c r="BW564" s="14" t="str">
        <f t="shared" si="501"/>
        <v/>
      </c>
      <c r="BX564" s="15" t="str">
        <f t="shared" si="467"/>
        <v/>
      </c>
      <c r="BY564">
        <f t="shared" si="476"/>
        <v>2.8500824788616028</v>
      </c>
      <c r="BZ564">
        <f t="shared" si="477"/>
        <v>-0.48715197548359646</v>
      </c>
      <c r="CA564">
        <f t="shared" si="478"/>
        <v>1.25846237988204</v>
      </c>
    </row>
    <row r="565" spans="1:79" x14ac:dyDescent="0.25">
      <c r="A565" s="1">
        <v>38075</v>
      </c>
      <c r="B565" s="2">
        <v>1.9550000000000001</v>
      </c>
      <c r="C565" s="2">
        <v>1.993571</v>
      </c>
      <c r="D565">
        <f t="shared" si="468"/>
        <v>1.9550000000000001</v>
      </c>
      <c r="E565" s="2">
        <f t="shared" si="468"/>
        <v>1.993571</v>
      </c>
      <c r="F565" s="4">
        <f t="shared" si="479"/>
        <v>1.3703928971243494E-2</v>
      </c>
      <c r="G565" s="4">
        <f t="shared" si="492"/>
        <v>7.843896718059519E-2</v>
      </c>
      <c r="H565" s="4">
        <f t="shared" si="513"/>
        <v>0.1629162228472962</v>
      </c>
      <c r="I565" s="5">
        <f t="shared" si="469"/>
        <v>3.8570999999999911E-2</v>
      </c>
      <c r="J565">
        <f t="shared" si="462"/>
        <v>1</v>
      </c>
      <c r="K565">
        <f t="shared" si="480"/>
        <v>1.8944287999999996</v>
      </c>
      <c r="L565">
        <f t="shared" si="512"/>
        <v>1.8699286000000002</v>
      </c>
      <c r="M565" t="str">
        <f t="shared" si="481"/>
        <v/>
      </c>
      <c r="R565" s="13">
        <f t="shared" si="482"/>
        <v>2.4500199999999417E-2</v>
      </c>
      <c r="S565" s="14" t="str">
        <f t="shared" si="489"/>
        <v/>
      </c>
      <c r="T565" s="14">
        <f t="shared" si="484"/>
        <v>0</v>
      </c>
      <c r="U565" s="15" t="str">
        <f t="shared" si="485"/>
        <v/>
      </c>
      <c r="V565" t="str">
        <f t="shared" si="486"/>
        <v/>
      </c>
      <c r="Y565" s="13" t="str">
        <f t="shared" si="487"/>
        <v/>
      </c>
      <c r="Z565" t="str">
        <f t="shared" si="483"/>
        <v/>
      </c>
      <c r="AB565" s="14" t="str">
        <f t="shared" si="490"/>
        <v/>
      </c>
      <c r="AC565" t="str">
        <f t="shared" si="488"/>
        <v/>
      </c>
      <c r="AE565" s="15" t="str">
        <f t="shared" si="491"/>
        <v/>
      </c>
      <c r="AF565" t="str">
        <f t="shared" si="514"/>
        <v/>
      </c>
      <c r="AI565" s="21">
        <f t="shared" si="470"/>
        <v>38075</v>
      </c>
      <c r="AJ565" s="14">
        <f t="shared" si="463"/>
        <v>1.9550000000000001</v>
      </c>
      <c r="AK565" s="22">
        <f t="shared" si="471"/>
        <v>1.3518670076726361E-2</v>
      </c>
      <c r="AL565" s="14">
        <f t="shared" si="504"/>
        <v>1.8169105039249871</v>
      </c>
      <c r="AM565" s="14">
        <f t="shared" si="505"/>
        <v>4.3296702731176695E-2</v>
      </c>
      <c r="AN565" s="14">
        <f t="shared" si="506"/>
        <v>3.1893767276550311</v>
      </c>
      <c r="AO565" s="14">
        <f t="shared" si="507"/>
        <v>-100</v>
      </c>
      <c r="AP565" s="14">
        <f t="shared" si="508"/>
        <v>-1.3518670076726362</v>
      </c>
      <c r="AQ565" s="15">
        <f t="shared" si="509"/>
        <v>-1.3518670076726362</v>
      </c>
      <c r="AT565" s="21">
        <f t="shared" si="464"/>
        <v>38075</v>
      </c>
      <c r="AU565" s="14">
        <f t="shared" si="458"/>
        <v>1.9550000000000001</v>
      </c>
      <c r="AV565" s="22">
        <f t="shared" si="459"/>
        <v>1.3518670076726361E-2</v>
      </c>
      <c r="AW565" s="14">
        <f>VLOOKUP(AT565,DATA_FEEDS!$F$7:$H$2022,3,FALSE)</f>
        <v>45.103999999999999</v>
      </c>
      <c r="AX565" s="14">
        <f t="shared" si="495"/>
        <v>46.310199999999995</v>
      </c>
      <c r="AY565" s="14">
        <f t="shared" si="496"/>
        <v>-0.35184539482677069</v>
      </c>
      <c r="AZ565" s="14" t="str">
        <f t="shared" si="497"/>
        <v/>
      </c>
      <c r="BA565" s="14" t="str">
        <f t="shared" si="498"/>
        <v/>
      </c>
      <c r="BB565" s="15" t="str">
        <f t="shared" si="499"/>
        <v/>
      </c>
      <c r="BE565" s="20">
        <f t="shared" si="465"/>
        <v>38075</v>
      </c>
      <c r="BF565">
        <f t="shared" si="460"/>
        <v>1.9550000000000001</v>
      </c>
      <c r="BG565">
        <f t="shared" si="461"/>
        <v>1.3518670076726361E-2</v>
      </c>
      <c r="BH565">
        <f>VLOOKUP(BE565,DATA_FEEDS!$A$7:$B$2095,2,FALSE)</f>
        <v>-40.799999999999997</v>
      </c>
      <c r="BI565">
        <f t="shared" si="502"/>
        <v>-45.54615384615385</v>
      </c>
      <c r="BJ565">
        <f t="shared" si="503"/>
        <v>1.6451706633551759</v>
      </c>
      <c r="BK565">
        <f t="shared" si="493"/>
        <v>100</v>
      </c>
      <c r="BL565" s="14">
        <f t="shared" si="494"/>
        <v>1.3518670076726362</v>
      </c>
      <c r="BM565" s="15" t="str">
        <f t="shared" si="500"/>
        <v/>
      </c>
      <c r="BP565" s="20">
        <f t="shared" si="466"/>
        <v>38075</v>
      </c>
      <c r="BQ565">
        <f t="shared" si="510"/>
        <v>1.9550000000000001</v>
      </c>
      <c r="BR565">
        <f t="shared" si="511"/>
        <v>1.3518670076726361E-2</v>
      </c>
      <c r="BS565">
        <f t="shared" si="472"/>
        <v>-100</v>
      </c>
      <c r="BT565">
        <f t="shared" si="473"/>
        <v>0</v>
      </c>
      <c r="BU565">
        <f t="shared" si="474"/>
        <v>100</v>
      </c>
      <c r="BV565" t="str">
        <f t="shared" si="475"/>
        <v/>
      </c>
      <c r="BW565" s="14" t="str">
        <f t="shared" si="501"/>
        <v/>
      </c>
      <c r="BX565" s="15" t="str">
        <f t="shared" si="467"/>
        <v/>
      </c>
      <c r="BY565">
        <f t="shared" si="476"/>
        <v>3.1893767276550311</v>
      </c>
      <c r="BZ565">
        <f t="shared" si="477"/>
        <v>-0.35184539482677069</v>
      </c>
      <c r="CA565">
        <f t="shared" si="478"/>
        <v>1.6451706633551759</v>
      </c>
    </row>
    <row r="566" spans="1:79" x14ac:dyDescent="0.25">
      <c r="A566" s="1">
        <v>38076</v>
      </c>
      <c r="B566" s="2">
        <v>1.9814290000000001</v>
      </c>
      <c r="C566" s="2">
        <v>1.994286</v>
      </c>
      <c r="D566">
        <f t="shared" si="468"/>
        <v>1.9814290000000001</v>
      </c>
      <c r="E566" s="2">
        <f t="shared" si="468"/>
        <v>1.994286</v>
      </c>
      <c r="F566" s="4">
        <f t="shared" si="479"/>
        <v>1.3518670076726361E-2</v>
      </c>
      <c r="G566" s="4">
        <f t="shared" si="492"/>
        <v>0.10486759002770087</v>
      </c>
      <c r="H566" s="4">
        <f t="shared" si="513"/>
        <v>0.18305121746630809</v>
      </c>
      <c r="I566" s="5">
        <f t="shared" si="469"/>
        <v>1.2856999999999896E-2</v>
      </c>
      <c r="J566">
        <f t="shared" si="462"/>
        <v>1</v>
      </c>
      <c r="K566">
        <f t="shared" si="480"/>
        <v>1.9320001999999998</v>
      </c>
      <c r="L566">
        <f t="shared" si="512"/>
        <v>1.8846072</v>
      </c>
      <c r="M566" t="str">
        <f t="shared" si="481"/>
        <v/>
      </c>
      <c r="R566" s="13">
        <f t="shared" si="482"/>
        <v>4.7392999999999796E-2</v>
      </c>
      <c r="S566" s="14" t="str">
        <f t="shared" si="489"/>
        <v/>
      </c>
      <c r="T566" s="14">
        <f t="shared" si="484"/>
        <v>0</v>
      </c>
      <c r="U566" s="15" t="str">
        <f t="shared" si="485"/>
        <v/>
      </c>
      <c r="V566" t="str">
        <f t="shared" si="486"/>
        <v/>
      </c>
      <c r="Y566" s="13" t="str">
        <f t="shared" si="487"/>
        <v/>
      </c>
      <c r="Z566" t="str">
        <f t="shared" si="483"/>
        <v/>
      </c>
      <c r="AB566" s="14" t="str">
        <f t="shared" si="490"/>
        <v/>
      </c>
      <c r="AC566" t="str">
        <f t="shared" si="488"/>
        <v/>
      </c>
      <c r="AE566" s="15" t="str">
        <f t="shared" si="491"/>
        <v/>
      </c>
      <c r="AF566" t="str">
        <f t="shared" si="514"/>
        <v/>
      </c>
      <c r="AI566" s="21">
        <f t="shared" si="470"/>
        <v>38076</v>
      </c>
      <c r="AJ566" s="14">
        <f t="shared" si="463"/>
        <v>1.9814290000000001</v>
      </c>
      <c r="AK566" s="22">
        <f t="shared" si="471"/>
        <v>6.488751300197936E-3</v>
      </c>
      <c r="AL566" s="14">
        <f t="shared" si="504"/>
        <v>1.8569060184877486</v>
      </c>
      <c r="AM566" s="14">
        <f t="shared" si="505"/>
        <v>5.5431860028502505E-2</v>
      </c>
      <c r="AN566" s="14">
        <f t="shared" si="506"/>
        <v>2.2464153547837475</v>
      </c>
      <c r="AO566" s="14">
        <f t="shared" si="507"/>
        <v>-100</v>
      </c>
      <c r="AP566" s="14">
        <f t="shared" si="508"/>
        <v>-0.64887513001979358</v>
      </c>
      <c r="AQ566" s="15">
        <f t="shared" si="509"/>
        <v>-0.64887513001979358</v>
      </c>
      <c r="AT566" s="21">
        <f t="shared" si="464"/>
        <v>38076</v>
      </c>
      <c r="AU566" s="14">
        <f t="shared" si="458"/>
        <v>1.9814290000000001</v>
      </c>
      <c r="AV566" s="22">
        <f t="shared" si="459"/>
        <v>6.488751300197936E-3</v>
      </c>
      <c r="AW566" s="14">
        <f>VLOOKUP(AT566,DATA_FEEDS!$F$7:$H$2022,3,FALSE)</f>
        <v>44.820999999999998</v>
      </c>
      <c r="AX566" s="14">
        <f t="shared" si="495"/>
        <v>46.283299999999997</v>
      </c>
      <c r="AY566" s="14">
        <f t="shared" si="496"/>
        <v>-0.4318879155292159</v>
      </c>
      <c r="AZ566" s="14" t="str">
        <f t="shared" si="497"/>
        <v/>
      </c>
      <c r="BA566" s="14" t="str">
        <f t="shared" si="498"/>
        <v/>
      </c>
      <c r="BB566" s="15" t="str">
        <f t="shared" si="499"/>
        <v/>
      </c>
      <c r="BE566" s="20">
        <f t="shared" si="465"/>
        <v>38076</v>
      </c>
      <c r="BF566">
        <f t="shared" si="460"/>
        <v>1.9814290000000001</v>
      </c>
      <c r="BG566">
        <f t="shared" si="461"/>
        <v>6.488751300197936E-3</v>
      </c>
      <c r="BH566">
        <f>VLOOKUP(BE566,DATA_FEEDS!$A$7:$B$2095,2,FALSE)</f>
        <v>-38.1</v>
      </c>
      <c r="BI566">
        <f t="shared" si="502"/>
        <v>-44.907692307692301</v>
      </c>
      <c r="BJ566">
        <f t="shared" si="503"/>
        <v>2.1039756965387402</v>
      </c>
      <c r="BK566">
        <f t="shared" si="493"/>
        <v>100</v>
      </c>
      <c r="BL566" s="14">
        <f t="shared" si="494"/>
        <v>0.64887513001979358</v>
      </c>
      <c r="BM566" s="15" t="str">
        <f t="shared" si="500"/>
        <v/>
      </c>
      <c r="BP566" s="20">
        <f t="shared" si="466"/>
        <v>38076</v>
      </c>
      <c r="BQ566">
        <f t="shared" si="510"/>
        <v>1.9814290000000001</v>
      </c>
      <c r="BR566">
        <f t="shared" si="511"/>
        <v>6.488751300197936E-3</v>
      </c>
      <c r="BS566">
        <f t="shared" si="472"/>
        <v>-100</v>
      </c>
      <c r="BT566">
        <f t="shared" si="473"/>
        <v>0</v>
      </c>
      <c r="BU566">
        <f t="shared" si="474"/>
        <v>100</v>
      </c>
      <c r="BV566" t="str">
        <f t="shared" si="475"/>
        <v/>
      </c>
      <c r="BW566" s="14" t="str">
        <f t="shared" si="501"/>
        <v/>
      </c>
      <c r="BX566" s="15" t="str">
        <f t="shared" si="467"/>
        <v/>
      </c>
      <c r="BY566">
        <f t="shared" si="476"/>
        <v>2.2464153547837475</v>
      </c>
      <c r="BZ566">
        <f t="shared" si="477"/>
        <v>-0.4318879155292159</v>
      </c>
      <c r="CA566">
        <f t="shared" si="478"/>
        <v>2.1039756965387402</v>
      </c>
    </row>
    <row r="567" spans="1:79" x14ac:dyDescent="0.25">
      <c r="A567" s="1">
        <v>38077</v>
      </c>
      <c r="B567" s="2">
        <v>1.994286</v>
      </c>
      <c r="C567" s="2">
        <v>1.9314290000000001</v>
      </c>
      <c r="D567">
        <f t="shared" si="468"/>
        <v>1.994286</v>
      </c>
      <c r="E567" s="2">
        <f t="shared" si="468"/>
        <v>1.9314290000000001</v>
      </c>
      <c r="F567" s="4">
        <f t="shared" si="479"/>
        <v>6.488751300197936E-3</v>
      </c>
      <c r="G567" s="4">
        <f t="shared" si="492"/>
        <v>3.4430142736790952E-2</v>
      </c>
      <c r="H567" s="4">
        <f t="shared" si="513"/>
        <v>0.12996245215838659</v>
      </c>
      <c r="I567" s="5">
        <f t="shared" si="469"/>
        <v>-6.2856999999999941E-2</v>
      </c>
      <c r="J567">
        <f t="shared" si="462"/>
        <v>1</v>
      </c>
      <c r="K567">
        <f t="shared" si="480"/>
        <v>1.9540002000000001</v>
      </c>
      <c r="L567">
        <f t="shared" si="512"/>
        <v>1.8957501000000001</v>
      </c>
      <c r="M567" t="str">
        <f t="shared" si="481"/>
        <v/>
      </c>
      <c r="R567" s="13">
        <f t="shared" si="482"/>
        <v>5.8250099999999971E-2</v>
      </c>
      <c r="S567" s="14" t="str">
        <f t="shared" si="489"/>
        <v/>
      </c>
      <c r="T567" s="14">
        <f t="shared" si="484"/>
        <v>0</v>
      </c>
      <c r="U567" s="15" t="str">
        <f t="shared" si="485"/>
        <v/>
      </c>
      <c r="V567" t="str">
        <f t="shared" si="486"/>
        <v/>
      </c>
      <c r="Y567" s="13" t="str">
        <f t="shared" si="487"/>
        <v/>
      </c>
      <c r="Z567" t="str">
        <f t="shared" si="483"/>
        <v/>
      </c>
      <c r="AB567" s="14" t="str">
        <f t="shared" si="490"/>
        <v/>
      </c>
      <c r="AC567" t="str">
        <f t="shared" si="488"/>
        <v/>
      </c>
      <c r="AE567" s="15" t="str">
        <f t="shared" si="491"/>
        <v/>
      </c>
      <c r="AF567" t="str">
        <f t="shared" si="514"/>
        <v/>
      </c>
      <c r="AI567" s="21">
        <f t="shared" si="470"/>
        <v>38077</v>
      </c>
      <c r="AJ567" s="14">
        <f t="shared" si="463"/>
        <v>1.994286</v>
      </c>
      <c r="AK567" s="22">
        <f t="shared" si="471"/>
        <v>-3.6891398726160624E-2</v>
      </c>
      <c r="AL567" s="14">
        <f t="shared" si="504"/>
        <v>1.9010569808890807</v>
      </c>
      <c r="AM567" s="14">
        <f t="shared" si="505"/>
        <v>6.0763687175179638E-2</v>
      </c>
      <c r="AN567" s="14">
        <f t="shared" si="506"/>
        <v>1.5342883792114723</v>
      </c>
      <c r="AO567" s="14">
        <f t="shared" si="507"/>
        <v>-100</v>
      </c>
      <c r="AP567" s="14">
        <f t="shared" si="508"/>
        <v>3.6891398726160625</v>
      </c>
      <c r="AQ567" s="15" t="str">
        <f t="shared" si="509"/>
        <v/>
      </c>
      <c r="AT567" s="21">
        <f t="shared" si="464"/>
        <v>38077</v>
      </c>
      <c r="AU567" s="14">
        <f t="shared" si="458"/>
        <v>1.994286</v>
      </c>
      <c r="AV567" s="22">
        <f t="shared" si="459"/>
        <v>-3.6891398726160624E-2</v>
      </c>
      <c r="AW567" s="14">
        <f>VLOOKUP(AT567,DATA_FEEDS!$F$7:$H$2022,3,FALSE)</f>
        <v>45.487000000000002</v>
      </c>
      <c r="AX567" s="14">
        <f t="shared" si="495"/>
        <v>46.381800000000005</v>
      </c>
      <c r="AY567" s="14">
        <f t="shared" si="496"/>
        <v>-0.26335837307522653</v>
      </c>
      <c r="AZ567" s="14" t="str">
        <f t="shared" si="497"/>
        <v/>
      </c>
      <c r="BA567" s="14" t="str">
        <f t="shared" si="498"/>
        <v/>
      </c>
      <c r="BB567" s="15" t="str">
        <f t="shared" si="499"/>
        <v/>
      </c>
      <c r="BE567" s="20">
        <f t="shared" si="465"/>
        <v>38077</v>
      </c>
      <c r="BF567">
        <f t="shared" si="460"/>
        <v>1.994286</v>
      </c>
      <c r="BG567">
        <f t="shared" si="461"/>
        <v>-3.6891398726160624E-2</v>
      </c>
      <c r="BH567">
        <f>VLOOKUP(BE567,DATA_FEEDS!$A$7:$B$2095,2,FALSE)</f>
        <v>-44.7</v>
      </c>
      <c r="BI567">
        <f t="shared" si="502"/>
        <v>-44.746153846153852</v>
      </c>
      <c r="BJ567">
        <f t="shared" si="503"/>
        <v>1.2045682819888029E-2</v>
      </c>
      <c r="BK567" t="str">
        <f t="shared" si="493"/>
        <v/>
      </c>
      <c r="BL567" s="14" t="str">
        <f t="shared" si="494"/>
        <v/>
      </c>
      <c r="BM567" s="15" t="str">
        <f t="shared" si="500"/>
        <v/>
      </c>
      <c r="BP567" s="20">
        <f t="shared" si="466"/>
        <v>38077</v>
      </c>
      <c r="BQ567">
        <f t="shared" si="510"/>
        <v>1.994286</v>
      </c>
      <c r="BR567">
        <f t="shared" si="511"/>
        <v>-3.6891398726160624E-2</v>
      </c>
      <c r="BS567">
        <f t="shared" si="472"/>
        <v>-100</v>
      </c>
      <c r="BT567">
        <f t="shared" si="473"/>
        <v>0</v>
      </c>
      <c r="BU567">
        <f t="shared" si="474"/>
        <v>0</v>
      </c>
      <c r="BV567">
        <f t="shared" si="475"/>
        <v>-100</v>
      </c>
      <c r="BW567" s="14">
        <f t="shared" si="501"/>
        <v>3.6891398726160625</v>
      </c>
      <c r="BX567" s="15" t="str">
        <f t="shared" si="467"/>
        <v/>
      </c>
      <c r="BY567">
        <f t="shared" si="476"/>
        <v>1.5342883792114723</v>
      </c>
      <c r="BZ567">
        <f t="shared" si="477"/>
        <v>-0.26335837307522653</v>
      </c>
      <c r="CA567">
        <f t="shared" si="478"/>
        <v>1.2045682819888029E-2</v>
      </c>
    </row>
    <row r="568" spans="1:79" x14ac:dyDescent="0.25">
      <c r="A568" s="1">
        <v>38078</v>
      </c>
      <c r="B568" s="2">
        <v>1.920714</v>
      </c>
      <c r="C568" s="2">
        <v>1.936429</v>
      </c>
      <c r="D568">
        <f t="shared" si="468"/>
        <v>1.920714</v>
      </c>
      <c r="E568" s="2">
        <f t="shared" si="468"/>
        <v>1.936429</v>
      </c>
      <c r="F568" s="4">
        <f t="shared" si="479"/>
        <v>-3.6891398726160624E-2</v>
      </c>
      <c r="G568" s="4">
        <f t="shared" si="492"/>
        <v>4.0745194239672385E-3</v>
      </c>
      <c r="H568" s="4">
        <f t="shared" si="513"/>
        <v>8.6573299673482942E-2</v>
      </c>
      <c r="I568" s="5">
        <f t="shared" si="469"/>
        <v>1.5714999999999923E-2</v>
      </c>
      <c r="J568">
        <f t="shared" si="462"/>
        <v>1</v>
      </c>
      <c r="K568">
        <f t="shared" si="480"/>
        <v>1.9574288</v>
      </c>
      <c r="L568">
        <f t="shared" si="512"/>
        <v>1.9027144</v>
      </c>
      <c r="M568" t="str">
        <f t="shared" si="481"/>
        <v/>
      </c>
      <c r="R568" s="13">
        <f t="shared" si="482"/>
        <v>5.4714399999999941E-2</v>
      </c>
      <c r="S568" s="14" t="str">
        <f t="shared" si="489"/>
        <v/>
      </c>
      <c r="T568" s="14">
        <f t="shared" si="484"/>
        <v>0</v>
      </c>
      <c r="U568" s="15" t="str">
        <f t="shared" si="485"/>
        <v/>
      </c>
      <c r="V568" t="str">
        <f t="shared" si="486"/>
        <v/>
      </c>
      <c r="Y568" s="13" t="str">
        <f t="shared" si="487"/>
        <v/>
      </c>
      <c r="Z568" t="str">
        <f t="shared" si="483"/>
        <v/>
      </c>
      <c r="AB568" s="14" t="str">
        <f t="shared" si="490"/>
        <v/>
      </c>
      <c r="AC568" t="str">
        <f t="shared" si="488"/>
        <v/>
      </c>
      <c r="AE568" s="15" t="str">
        <f t="shared" si="491"/>
        <v/>
      </c>
      <c r="AF568" t="str">
        <f t="shared" si="514"/>
        <v/>
      </c>
      <c r="AI568" s="21">
        <f t="shared" si="470"/>
        <v>38078</v>
      </c>
      <c r="AJ568" s="14">
        <f t="shared" si="463"/>
        <v>1.920714</v>
      </c>
      <c r="AK568" s="22">
        <f t="shared" si="471"/>
        <v>3.1982377386742616E-2</v>
      </c>
      <c r="AL568" s="14">
        <f t="shared" si="504"/>
        <v>1.9468858144352339</v>
      </c>
      <c r="AM568" s="14">
        <f t="shared" si="505"/>
        <v>5.6499635579778766E-2</v>
      </c>
      <c r="AN568" s="14">
        <f t="shared" si="506"/>
        <v>-0.463220942341808</v>
      </c>
      <c r="AO568" s="14" t="str">
        <f t="shared" si="507"/>
        <v/>
      </c>
      <c r="AP568" s="14" t="str">
        <f t="shared" si="508"/>
        <v/>
      </c>
      <c r="AQ568" s="15" t="str">
        <f t="shared" si="509"/>
        <v/>
      </c>
      <c r="AT568" s="21">
        <f t="shared" si="464"/>
        <v>38078</v>
      </c>
      <c r="AU568" s="14">
        <f t="shared" si="458"/>
        <v>1.920714</v>
      </c>
      <c r="AV568" s="22">
        <f t="shared" si="459"/>
        <v>3.1982377386742616E-2</v>
      </c>
      <c r="AW568" s="14">
        <f>VLOOKUP(AT568,DATA_FEEDS!$F$7:$H$2022,3,FALSE)</f>
        <v>43.731999999999999</v>
      </c>
      <c r="AX568" s="14">
        <f t="shared" si="495"/>
        <v>46.268700000000003</v>
      </c>
      <c r="AY568" s="14">
        <f t="shared" si="496"/>
        <v>-0.75625909302038608</v>
      </c>
      <c r="AZ568" s="14" t="str">
        <f t="shared" si="497"/>
        <v/>
      </c>
      <c r="BA568" s="14" t="str">
        <f t="shared" si="498"/>
        <v/>
      </c>
      <c r="BB568" s="15" t="str">
        <f t="shared" si="499"/>
        <v/>
      </c>
      <c r="BE568" s="20">
        <f t="shared" si="465"/>
        <v>38078</v>
      </c>
      <c r="BF568">
        <f t="shared" si="460"/>
        <v>1.920714</v>
      </c>
      <c r="BG568">
        <f t="shared" si="461"/>
        <v>3.1982377386742616E-2</v>
      </c>
      <c r="BH568">
        <f>VLOOKUP(BE568,DATA_FEEDS!$A$7:$B$2095,2,FALSE)</f>
        <v>-35.200000000000003</v>
      </c>
      <c r="BI568">
        <f t="shared" si="502"/>
        <v>-43.800000000000004</v>
      </c>
      <c r="BJ568">
        <f t="shared" si="503"/>
        <v>2.3038636376003687</v>
      </c>
      <c r="BK568">
        <f t="shared" si="493"/>
        <v>100</v>
      </c>
      <c r="BL568" s="14">
        <f t="shared" si="494"/>
        <v>3.1982377386742615</v>
      </c>
      <c r="BM568" s="15" t="str">
        <f t="shared" si="500"/>
        <v/>
      </c>
      <c r="BP568" s="20">
        <f t="shared" si="466"/>
        <v>38078</v>
      </c>
      <c r="BQ568">
        <f t="shared" si="510"/>
        <v>1.920714</v>
      </c>
      <c r="BR568">
        <f t="shared" si="511"/>
        <v>3.1982377386742616E-2</v>
      </c>
      <c r="BS568">
        <f t="shared" si="472"/>
        <v>0</v>
      </c>
      <c r="BT568">
        <f t="shared" si="473"/>
        <v>0</v>
      </c>
      <c r="BU568">
        <f t="shared" si="474"/>
        <v>100</v>
      </c>
      <c r="BV568">
        <f t="shared" si="475"/>
        <v>100</v>
      </c>
      <c r="BW568" s="14">
        <f t="shared" si="501"/>
        <v>3.1982377386742615</v>
      </c>
      <c r="BX568" s="15" t="str">
        <f t="shared" si="467"/>
        <v/>
      </c>
      <c r="BY568">
        <f t="shared" si="476"/>
        <v>-0.463220942341808</v>
      </c>
      <c r="BZ568">
        <f t="shared" si="477"/>
        <v>-0.75625909302038608</v>
      </c>
      <c r="CA568">
        <f t="shared" si="478"/>
        <v>2.3038636376003687</v>
      </c>
    </row>
    <row r="569" spans="1:79" x14ac:dyDescent="0.25">
      <c r="A569" s="1">
        <v>38079</v>
      </c>
      <c r="B569" s="2">
        <v>1.982143</v>
      </c>
      <c r="C569" s="2">
        <v>1.964286</v>
      </c>
      <c r="D569">
        <f t="shared" si="468"/>
        <v>1.982143</v>
      </c>
      <c r="E569" s="2">
        <f t="shared" si="468"/>
        <v>1.964286</v>
      </c>
      <c r="F569" s="4">
        <f t="shared" si="479"/>
        <v>3.1982377386742616E-2</v>
      </c>
      <c r="G569" s="4">
        <f t="shared" si="492"/>
        <v>4.7498721227620996E-3</v>
      </c>
      <c r="H569" s="4">
        <f t="shared" si="513"/>
        <v>3.3057768657152035E-2</v>
      </c>
      <c r="I569" s="5">
        <f t="shared" si="469"/>
        <v>-1.7857000000000012E-2</v>
      </c>
      <c r="J569">
        <f t="shared" si="462"/>
        <v>1</v>
      </c>
      <c r="K569">
        <f t="shared" si="480"/>
        <v>1.9640001999999999</v>
      </c>
      <c r="L569">
        <f t="shared" si="512"/>
        <v>1.9054286999999999</v>
      </c>
      <c r="M569" t="str">
        <f t="shared" si="481"/>
        <v/>
      </c>
      <c r="R569" s="13">
        <f t="shared" si="482"/>
        <v>5.8571499999999999E-2</v>
      </c>
      <c r="S569" s="14" t="str">
        <f t="shared" si="489"/>
        <v/>
      </c>
      <c r="T569" s="14">
        <f t="shared" si="484"/>
        <v>0</v>
      </c>
      <c r="U569" s="15" t="str">
        <f t="shared" si="485"/>
        <v/>
      </c>
      <c r="V569" t="str">
        <f t="shared" si="486"/>
        <v/>
      </c>
      <c r="Y569" s="13" t="str">
        <f t="shared" si="487"/>
        <v/>
      </c>
      <c r="Z569" t="str">
        <f t="shared" si="483"/>
        <v/>
      </c>
      <c r="AB569" s="14" t="str">
        <f t="shared" si="490"/>
        <v/>
      </c>
      <c r="AC569" t="str">
        <f t="shared" si="488"/>
        <v/>
      </c>
      <c r="AE569" s="15" t="str">
        <f t="shared" si="491"/>
        <v/>
      </c>
      <c r="AF569" t="str">
        <f t="shared" si="514"/>
        <v/>
      </c>
      <c r="AI569" s="21">
        <f t="shared" si="470"/>
        <v>38079</v>
      </c>
      <c r="AJ569" s="14">
        <f t="shared" si="463"/>
        <v>1.982143</v>
      </c>
      <c r="AK569" s="22">
        <f t="shared" si="471"/>
        <v>-9.7298731726217103E-3</v>
      </c>
      <c r="AL569" s="14">
        <f t="shared" si="504"/>
        <v>1.9593435504942249</v>
      </c>
      <c r="AM569" s="14">
        <f t="shared" si="505"/>
        <v>4.8241396359712183E-2</v>
      </c>
      <c r="AN569" s="14">
        <f t="shared" si="506"/>
        <v>0.47261172408383179</v>
      </c>
      <c r="AO569" s="14" t="str">
        <f t="shared" si="507"/>
        <v/>
      </c>
      <c r="AP569" s="14" t="str">
        <f t="shared" si="508"/>
        <v/>
      </c>
      <c r="AQ569" s="15" t="str">
        <f t="shared" si="509"/>
        <v/>
      </c>
      <c r="AT569" s="21">
        <f t="shared" si="464"/>
        <v>38079</v>
      </c>
      <c r="AU569" s="14">
        <f t="shared" si="458"/>
        <v>1.982143</v>
      </c>
      <c r="AV569" s="22">
        <f t="shared" si="459"/>
        <v>-9.7298731726217103E-3</v>
      </c>
      <c r="AW569" s="14">
        <f>VLOOKUP(AT569,DATA_FEEDS!$F$7:$H$2022,3,FALSE)</f>
        <v>44.057000000000002</v>
      </c>
      <c r="AX569" s="14">
        <f t="shared" si="495"/>
        <v>46.636900000000004</v>
      </c>
      <c r="AY569" s="14">
        <f t="shared" si="496"/>
        <v>-0.75228874280222291</v>
      </c>
      <c r="AZ569" s="14" t="str">
        <f t="shared" si="497"/>
        <v/>
      </c>
      <c r="BA569" s="14" t="str">
        <f t="shared" si="498"/>
        <v/>
      </c>
      <c r="BB569" s="15" t="str">
        <f t="shared" si="499"/>
        <v/>
      </c>
      <c r="BE569" s="20">
        <f t="shared" si="465"/>
        <v>38079</v>
      </c>
      <c r="BF569">
        <f t="shared" si="460"/>
        <v>1.982143</v>
      </c>
      <c r="BG569">
        <f t="shared" si="461"/>
        <v>-9.7298731726217103E-3</v>
      </c>
      <c r="BH569">
        <f>VLOOKUP(BE569,DATA_FEEDS!$A$7:$B$2095,2,FALSE)</f>
        <v>-16.600000000000001</v>
      </c>
      <c r="BI569">
        <f t="shared" si="502"/>
        <v>-41.246153846153852</v>
      </c>
      <c r="BJ569">
        <f t="shared" si="503"/>
        <v>5.8626958948779322</v>
      </c>
      <c r="BK569">
        <f t="shared" si="493"/>
        <v>100</v>
      </c>
      <c r="BL569" s="14">
        <f t="shared" si="494"/>
        <v>-0.97298731726217103</v>
      </c>
      <c r="BM569" s="15">
        <f t="shared" si="500"/>
        <v>-0.97298731726217103</v>
      </c>
      <c r="BP569" s="20">
        <f t="shared" si="466"/>
        <v>38079</v>
      </c>
      <c r="BQ569">
        <f t="shared" si="510"/>
        <v>1.982143</v>
      </c>
      <c r="BR569">
        <f t="shared" si="511"/>
        <v>-9.7298731726217103E-3</v>
      </c>
      <c r="BS569">
        <f t="shared" si="472"/>
        <v>0</v>
      </c>
      <c r="BT569">
        <f t="shared" si="473"/>
        <v>0</v>
      </c>
      <c r="BU569">
        <f t="shared" si="474"/>
        <v>100</v>
      </c>
      <c r="BV569">
        <f t="shared" si="475"/>
        <v>100</v>
      </c>
      <c r="BW569" s="14">
        <f t="shared" si="501"/>
        <v>-0.97298731726217103</v>
      </c>
      <c r="BX569" s="15">
        <f t="shared" si="467"/>
        <v>-0.97298731726217103</v>
      </c>
      <c r="BY569">
        <f t="shared" si="476"/>
        <v>0.47261172408383179</v>
      </c>
      <c r="BZ569">
        <f t="shared" si="477"/>
        <v>-0.75228874280222291</v>
      </c>
      <c r="CA569">
        <f t="shared" si="478"/>
        <v>5.8626958948779322</v>
      </c>
    </row>
    <row r="570" spans="1:79" x14ac:dyDescent="0.25">
      <c r="A570" s="1">
        <v>38082</v>
      </c>
      <c r="B570" s="2">
        <v>1.9628570000000001</v>
      </c>
      <c r="C570" s="2">
        <v>2.0228570000000001</v>
      </c>
      <c r="D570">
        <f t="shared" si="468"/>
        <v>1.9628570000000001</v>
      </c>
      <c r="E570" s="2">
        <f t="shared" si="468"/>
        <v>2.0228570000000001</v>
      </c>
      <c r="F570" s="4">
        <f t="shared" si="479"/>
        <v>-9.7298731726217103E-3</v>
      </c>
      <c r="G570" s="4">
        <f t="shared" si="492"/>
        <v>2.0908142557719715E-2</v>
      </c>
      <c r="H570" s="4">
        <f t="shared" si="513"/>
        <v>9.3436216216216228E-2</v>
      </c>
      <c r="I570" s="5">
        <f t="shared" si="469"/>
        <v>6.0000000000000053E-2</v>
      </c>
      <c r="J570">
        <f t="shared" si="462"/>
        <v>1</v>
      </c>
      <c r="K570">
        <f t="shared" si="480"/>
        <v>1.9698574</v>
      </c>
      <c r="L570">
        <f t="shared" si="512"/>
        <v>1.9137143999999999</v>
      </c>
      <c r="M570" t="str">
        <f t="shared" si="481"/>
        <v/>
      </c>
      <c r="R570" s="13">
        <f t="shared" si="482"/>
        <v>5.6143000000000054E-2</v>
      </c>
      <c r="S570" s="14" t="str">
        <f t="shared" si="489"/>
        <v/>
      </c>
      <c r="T570" s="14">
        <f t="shared" si="484"/>
        <v>0</v>
      </c>
      <c r="U570" s="15" t="str">
        <f t="shared" si="485"/>
        <v/>
      </c>
      <c r="V570" t="str">
        <f t="shared" si="486"/>
        <v/>
      </c>
      <c r="Y570" s="13" t="str">
        <f t="shared" si="487"/>
        <v/>
      </c>
      <c r="Z570" t="str">
        <f t="shared" si="483"/>
        <v/>
      </c>
      <c r="AB570" s="14" t="str">
        <f t="shared" si="490"/>
        <v/>
      </c>
      <c r="AC570" t="str">
        <f t="shared" si="488"/>
        <v/>
      </c>
      <c r="AE570" s="15" t="str">
        <f t="shared" si="491"/>
        <v/>
      </c>
      <c r="AF570" t="str">
        <f t="shared" si="514"/>
        <v/>
      </c>
      <c r="AI570" s="21">
        <f t="shared" si="470"/>
        <v>38082</v>
      </c>
      <c r="AJ570" s="14">
        <f t="shared" si="463"/>
        <v>1.9628570000000001</v>
      </c>
      <c r="AK570" s="22">
        <f t="shared" si="471"/>
        <v>8.3699423850030989E-3</v>
      </c>
      <c r="AL570" s="14">
        <f t="shared" si="504"/>
        <v>2.0050391883993939</v>
      </c>
      <c r="AM570" s="14">
        <f t="shared" si="505"/>
        <v>4.1230952889478138E-2</v>
      </c>
      <c r="AN570" s="14">
        <f t="shared" si="506"/>
        <v>-1.0230709077344273</v>
      </c>
      <c r="AO570" s="14" t="str">
        <f t="shared" si="507"/>
        <v/>
      </c>
      <c r="AP570" s="14" t="str">
        <f t="shared" si="508"/>
        <v/>
      </c>
      <c r="AQ570" s="15" t="str">
        <f t="shared" si="509"/>
        <v/>
      </c>
      <c r="AT570" s="21">
        <f t="shared" si="464"/>
        <v>38082</v>
      </c>
      <c r="AU570" s="14">
        <f t="shared" si="458"/>
        <v>1.9628570000000001</v>
      </c>
      <c r="AV570" s="22">
        <f t="shared" si="459"/>
        <v>8.3699423850030989E-3</v>
      </c>
      <c r="AW570" s="14">
        <f>VLOOKUP(AT570,DATA_FEEDS!$F$7:$H$2022,3,FALSE)</f>
        <v>42.92</v>
      </c>
      <c r="AX570" s="14">
        <f t="shared" si="495"/>
        <v>45.778200000000012</v>
      </c>
      <c r="AY570" s="14">
        <f t="shared" si="496"/>
        <v>-0.99244554613055147</v>
      </c>
      <c r="AZ570" s="14" t="str">
        <f t="shared" si="497"/>
        <v/>
      </c>
      <c r="BA570" s="14" t="str">
        <f t="shared" si="498"/>
        <v/>
      </c>
      <c r="BB570" s="15" t="str">
        <f t="shared" si="499"/>
        <v/>
      </c>
      <c r="BE570" s="20">
        <f t="shared" si="465"/>
        <v>38082</v>
      </c>
      <c r="BF570">
        <f t="shared" si="460"/>
        <v>1.9628570000000001</v>
      </c>
      <c r="BG570">
        <f t="shared" si="461"/>
        <v>8.3699423850030989E-3</v>
      </c>
      <c r="BH570">
        <f>VLOOKUP(BE570,DATA_FEEDS!$A$7:$B$2095,2,FALSE)</f>
        <v>-5.8</v>
      </c>
      <c r="BI570">
        <f t="shared" si="502"/>
        <v>-38.130769230769232</v>
      </c>
      <c r="BJ570">
        <f t="shared" si="503"/>
        <v>3.7337278693605724</v>
      </c>
      <c r="BK570">
        <f t="shared" si="493"/>
        <v>100</v>
      </c>
      <c r="BL570" s="14">
        <f t="shared" si="494"/>
        <v>0.83699423850030985</v>
      </c>
      <c r="BM570" s="15" t="str">
        <f t="shared" si="500"/>
        <v/>
      </c>
      <c r="BP570" s="20">
        <f t="shared" si="466"/>
        <v>38082</v>
      </c>
      <c r="BQ570">
        <f t="shared" si="510"/>
        <v>1.9628570000000001</v>
      </c>
      <c r="BR570">
        <f t="shared" si="511"/>
        <v>8.3699423850030989E-3</v>
      </c>
      <c r="BS570">
        <f t="shared" si="472"/>
        <v>0</v>
      </c>
      <c r="BT570">
        <f t="shared" si="473"/>
        <v>0</v>
      </c>
      <c r="BU570">
        <f t="shared" si="474"/>
        <v>100</v>
      </c>
      <c r="BV570">
        <f t="shared" si="475"/>
        <v>100</v>
      </c>
      <c r="BW570" s="14">
        <f t="shared" si="501"/>
        <v>0.83699423850030985</v>
      </c>
      <c r="BX570" s="15" t="str">
        <f t="shared" si="467"/>
        <v/>
      </c>
      <c r="BY570">
        <f t="shared" si="476"/>
        <v>-1.0230709077344273</v>
      </c>
      <c r="BZ570">
        <f t="shared" si="477"/>
        <v>-0.99244554613055147</v>
      </c>
      <c r="CA570">
        <f t="shared" si="478"/>
        <v>3.7337278693605724</v>
      </c>
    </row>
    <row r="571" spans="1:79" x14ac:dyDescent="0.25">
      <c r="A571" s="1">
        <v>38083</v>
      </c>
      <c r="B571" s="2">
        <v>1.9792860000000001</v>
      </c>
      <c r="C571" s="2">
        <v>1.987857</v>
      </c>
      <c r="D571">
        <f t="shared" si="468"/>
        <v>1.9792860000000001</v>
      </c>
      <c r="E571" s="2">
        <f t="shared" si="468"/>
        <v>1.987857</v>
      </c>
      <c r="F571" s="4">
        <f t="shared" si="479"/>
        <v>8.3699423850030989E-3</v>
      </c>
      <c r="G571" s="4">
        <f t="shared" si="492"/>
        <v>-3.2237101398696166E-3</v>
      </c>
      <c r="H571" s="4">
        <f t="shared" si="513"/>
        <v>2.9215673990604842E-2</v>
      </c>
      <c r="I571" s="5">
        <f t="shared" si="469"/>
        <v>8.5709999999998843E-3</v>
      </c>
      <c r="J571">
        <f t="shared" si="462"/>
        <v>1</v>
      </c>
      <c r="K571">
        <f t="shared" si="480"/>
        <v>1.9685716</v>
      </c>
      <c r="L571">
        <f t="shared" si="512"/>
        <v>1.9163215499999999</v>
      </c>
      <c r="M571" t="str">
        <f t="shared" si="481"/>
        <v/>
      </c>
      <c r="R571" s="13">
        <f t="shared" si="482"/>
        <v>5.2250050000000048E-2</v>
      </c>
      <c r="S571" s="14" t="str">
        <f t="shared" si="489"/>
        <v/>
      </c>
      <c r="T571" s="14">
        <f t="shared" si="484"/>
        <v>0</v>
      </c>
      <c r="U571" s="15" t="str">
        <f t="shared" si="485"/>
        <v/>
      </c>
      <c r="V571" t="str">
        <f t="shared" si="486"/>
        <v/>
      </c>
      <c r="Y571" s="13" t="str">
        <f t="shared" si="487"/>
        <v/>
      </c>
      <c r="Z571" t="str">
        <f t="shared" si="483"/>
        <v/>
      </c>
      <c r="AB571" s="14" t="str">
        <f t="shared" si="490"/>
        <v/>
      </c>
      <c r="AC571" t="str">
        <f t="shared" si="488"/>
        <v/>
      </c>
      <c r="AE571" s="15" t="str">
        <f t="shared" si="491"/>
        <v/>
      </c>
      <c r="AF571" t="str">
        <f t="shared" si="514"/>
        <v/>
      </c>
      <c r="AI571" s="21">
        <f t="shared" si="470"/>
        <v>38083</v>
      </c>
      <c r="AJ571" s="14">
        <f t="shared" si="463"/>
        <v>1.9792860000000001</v>
      </c>
      <c r="AK571" s="22">
        <f t="shared" si="471"/>
        <v>-3.6088771405446817E-3</v>
      </c>
      <c r="AL571" s="14">
        <f t="shared" si="504"/>
        <v>2.0102104966763363</v>
      </c>
      <c r="AM571" s="14">
        <f t="shared" si="505"/>
        <v>4.0205524849036708E-2</v>
      </c>
      <c r="AN571" s="14">
        <f t="shared" si="506"/>
        <v>-0.76916037764588863</v>
      </c>
      <c r="AO571" s="14" t="str">
        <f t="shared" si="507"/>
        <v/>
      </c>
      <c r="AP571" s="14" t="str">
        <f t="shared" si="508"/>
        <v/>
      </c>
      <c r="AQ571" s="15" t="str">
        <f t="shared" si="509"/>
        <v/>
      </c>
      <c r="AT571" s="21">
        <f t="shared" si="464"/>
        <v>38083</v>
      </c>
      <c r="AU571" s="14">
        <f t="shared" si="458"/>
        <v>1.9792860000000001</v>
      </c>
      <c r="AV571" s="22">
        <f t="shared" si="459"/>
        <v>-3.6088771405446817E-3</v>
      </c>
      <c r="AW571" s="14">
        <f>VLOOKUP(AT571,DATA_FEEDS!$F$7:$H$2022,3,FALSE)</f>
        <v>43.436999999999998</v>
      </c>
      <c r="AX571" s="14">
        <f t="shared" si="495"/>
        <v>45.101700000000001</v>
      </c>
      <c r="AY571" s="14">
        <f t="shared" si="496"/>
        <v>-0.65934151282379694</v>
      </c>
      <c r="AZ571" s="14" t="str">
        <f t="shared" si="497"/>
        <v/>
      </c>
      <c r="BA571" s="14" t="str">
        <f t="shared" si="498"/>
        <v/>
      </c>
      <c r="BB571" s="15" t="str">
        <f t="shared" si="499"/>
        <v/>
      </c>
      <c r="BE571" s="20">
        <f t="shared" si="465"/>
        <v>38083</v>
      </c>
      <c r="BF571">
        <f t="shared" si="460"/>
        <v>1.9792860000000001</v>
      </c>
      <c r="BG571">
        <f t="shared" si="461"/>
        <v>-3.6088771405446817E-3</v>
      </c>
      <c r="BH571">
        <f>VLOOKUP(BE571,DATA_FEEDS!$A$7:$B$2095,2,FALSE)</f>
        <v>-5.0999999999999996</v>
      </c>
      <c r="BI571">
        <f t="shared" si="502"/>
        <v>-34.784615384615385</v>
      </c>
      <c r="BJ571">
        <f t="shared" si="503"/>
        <v>2.2961714783806322</v>
      </c>
      <c r="BK571">
        <f t="shared" si="493"/>
        <v>100</v>
      </c>
      <c r="BL571" s="14">
        <f t="shared" si="494"/>
        <v>-0.36088771405446818</v>
      </c>
      <c r="BM571" s="15">
        <f t="shared" si="500"/>
        <v>-0.36088771405446818</v>
      </c>
      <c r="BP571" s="20">
        <f t="shared" si="466"/>
        <v>38083</v>
      </c>
      <c r="BQ571">
        <f t="shared" si="510"/>
        <v>1.9792860000000001</v>
      </c>
      <c r="BR571">
        <f t="shared" si="511"/>
        <v>-3.6088771405446817E-3</v>
      </c>
      <c r="BS571">
        <f t="shared" si="472"/>
        <v>0</v>
      </c>
      <c r="BT571">
        <f t="shared" si="473"/>
        <v>0</v>
      </c>
      <c r="BU571">
        <f t="shared" si="474"/>
        <v>100</v>
      </c>
      <c r="BV571">
        <f t="shared" si="475"/>
        <v>100</v>
      </c>
      <c r="BW571" s="14">
        <f t="shared" si="501"/>
        <v>-0.36088771405446818</v>
      </c>
      <c r="BX571" s="15">
        <f t="shared" si="467"/>
        <v>-0.36088771405446818</v>
      </c>
      <c r="BY571">
        <f t="shared" si="476"/>
        <v>-0.76916037764588863</v>
      </c>
      <c r="BZ571">
        <f t="shared" si="477"/>
        <v>-0.65934151282379694</v>
      </c>
      <c r="CA571">
        <f t="shared" si="478"/>
        <v>2.2961714783806322</v>
      </c>
    </row>
    <row r="572" spans="1:79" x14ac:dyDescent="0.25">
      <c r="A572" s="1">
        <v>38084</v>
      </c>
      <c r="B572" s="2">
        <v>1.972143</v>
      </c>
      <c r="C572" s="2">
        <v>1.9507140000000001</v>
      </c>
      <c r="D572">
        <f t="shared" si="468"/>
        <v>1.972143</v>
      </c>
      <c r="E572" s="2">
        <f t="shared" si="468"/>
        <v>1.9507140000000001</v>
      </c>
      <c r="F572" s="4">
        <f t="shared" si="479"/>
        <v>-3.6088771405446817E-3</v>
      </c>
      <c r="G572" s="4">
        <f t="shared" si="492"/>
        <v>1.5619191613118885E-2</v>
      </c>
      <c r="H572" s="4">
        <f t="shared" si="513"/>
        <v>1.4667401149058219E-3</v>
      </c>
      <c r="I572" s="5">
        <f t="shared" si="469"/>
        <v>-2.142899999999992E-2</v>
      </c>
      <c r="J572">
        <f t="shared" si="462"/>
        <v>1</v>
      </c>
      <c r="K572">
        <f t="shared" si="480"/>
        <v>1.9724286</v>
      </c>
      <c r="L572">
        <f t="shared" si="512"/>
        <v>1.9150000999999999</v>
      </c>
      <c r="M572" t="str">
        <f t="shared" si="481"/>
        <v/>
      </c>
      <c r="R572" s="13">
        <f t="shared" si="482"/>
        <v>5.7428500000000104E-2</v>
      </c>
      <c r="S572" s="14" t="str">
        <f t="shared" si="489"/>
        <v/>
      </c>
      <c r="T572" s="14">
        <f t="shared" si="484"/>
        <v>0</v>
      </c>
      <c r="U572" s="15" t="str">
        <f t="shared" si="485"/>
        <v/>
      </c>
      <c r="V572" t="str">
        <f t="shared" si="486"/>
        <v/>
      </c>
      <c r="Y572" s="13" t="str">
        <f t="shared" si="487"/>
        <v/>
      </c>
      <c r="Z572" t="str">
        <f t="shared" si="483"/>
        <v/>
      </c>
      <c r="AB572" s="14" t="str">
        <f t="shared" si="490"/>
        <v/>
      </c>
      <c r="AC572" t="str">
        <f t="shared" si="488"/>
        <v/>
      </c>
      <c r="AE572" s="15" t="str">
        <f t="shared" si="491"/>
        <v/>
      </c>
      <c r="AF572" t="str">
        <f t="shared" si="514"/>
        <v/>
      </c>
      <c r="AI572" s="21">
        <f t="shared" si="470"/>
        <v>38084</v>
      </c>
      <c r="AJ572" s="14">
        <f t="shared" si="463"/>
        <v>1.972143</v>
      </c>
      <c r="AK572" s="22">
        <f t="shared" si="471"/>
        <v>9.7792097226214909E-3</v>
      </c>
      <c r="AL572" s="14">
        <f t="shared" si="504"/>
        <v>2.01930413917745</v>
      </c>
      <c r="AM572" s="14">
        <f t="shared" si="505"/>
        <v>3.8711426118838932E-2</v>
      </c>
      <c r="AN572" s="14">
        <f t="shared" si="506"/>
        <v>-1.2182743935258697</v>
      </c>
      <c r="AO572" s="14" t="str">
        <f t="shared" si="507"/>
        <v/>
      </c>
      <c r="AP572" s="14" t="str">
        <f t="shared" si="508"/>
        <v/>
      </c>
      <c r="AQ572" s="15" t="str">
        <f t="shared" si="509"/>
        <v/>
      </c>
      <c r="AT572" s="21">
        <f t="shared" si="464"/>
        <v>38084</v>
      </c>
      <c r="AU572" s="14">
        <f t="shared" si="458"/>
        <v>1.972143</v>
      </c>
      <c r="AV572" s="22">
        <f t="shared" si="459"/>
        <v>9.7792097226214909E-3</v>
      </c>
      <c r="AW572" s="14">
        <f>VLOOKUP(AT572,DATA_FEEDS!$F$7:$H$2022,3,FALSE)</f>
        <v>44.103000000000002</v>
      </c>
      <c r="AX572" s="14">
        <f t="shared" si="495"/>
        <v>44.510100000000001</v>
      </c>
      <c r="AY572" s="14">
        <f t="shared" si="496"/>
        <v>-0.19630622118664615</v>
      </c>
      <c r="AZ572" s="14" t="str">
        <f t="shared" si="497"/>
        <v/>
      </c>
      <c r="BA572" s="14" t="str">
        <f t="shared" si="498"/>
        <v/>
      </c>
      <c r="BB572" s="15" t="str">
        <f t="shared" si="499"/>
        <v/>
      </c>
      <c r="BE572" s="20">
        <f t="shared" si="465"/>
        <v>38084</v>
      </c>
      <c r="BF572">
        <f t="shared" si="460"/>
        <v>1.972143</v>
      </c>
      <c r="BG572">
        <f t="shared" si="461"/>
        <v>9.7792097226214909E-3</v>
      </c>
      <c r="BH572">
        <f>VLOOKUP(BE572,DATA_FEEDS!$A$7:$B$2095,2,FALSE)</f>
        <v>-3.7</v>
      </c>
      <c r="BI572">
        <f t="shared" si="502"/>
        <v>-31.353846153846156</v>
      </c>
      <c r="BJ572">
        <f t="shared" si="503"/>
        <v>1.8004071215308954</v>
      </c>
      <c r="BK572">
        <f t="shared" si="493"/>
        <v>100</v>
      </c>
      <c r="BL572" s="14">
        <f t="shared" si="494"/>
        <v>0.97792097226214914</v>
      </c>
      <c r="BM572" s="15" t="str">
        <f t="shared" si="500"/>
        <v/>
      </c>
      <c r="BP572" s="20">
        <f t="shared" si="466"/>
        <v>38084</v>
      </c>
      <c r="BQ572">
        <f t="shared" si="510"/>
        <v>1.972143</v>
      </c>
      <c r="BR572">
        <f t="shared" si="511"/>
        <v>9.7792097226214909E-3</v>
      </c>
      <c r="BS572">
        <f t="shared" si="472"/>
        <v>0</v>
      </c>
      <c r="BT572">
        <f t="shared" si="473"/>
        <v>0</v>
      </c>
      <c r="BU572">
        <f t="shared" si="474"/>
        <v>100</v>
      </c>
      <c r="BV572">
        <f t="shared" si="475"/>
        <v>100</v>
      </c>
      <c r="BW572" s="14">
        <f t="shared" si="501"/>
        <v>0.97792097226214914</v>
      </c>
      <c r="BX572" s="15" t="str">
        <f t="shared" si="467"/>
        <v/>
      </c>
      <c r="BY572">
        <f t="shared" si="476"/>
        <v>-1.2182743935258697</v>
      </c>
      <c r="BZ572">
        <f t="shared" si="477"/>
        <v>-0.19630622118664615</v>
      </c>
      <c r="CA572">
        <f t="shared" si="478"/>
        <v>1.8004071215308954</v>
      </c>
    </row>
    <row r="573" spans="1:79" x14ac:dyDescent="0.25">
      <c r="A573" s="1">
        <v>38085</v>
      </c>
      <c r="B573" s="2">
        <v>1.9914289999999999</v>
      </c>
      <c r="C573" s="2">
        <v>1.966429</v>
      </c>
      <c r="D573">
        <f t="shared" si="468"/>
        <v>1.9914289999999999</v>
      </c>
      <c r="E573" s="2">
        <f t="shared" si="468"/>
        <v>1.966429</v>
      </c>
      <c r="F573" s="4">
        <f t="shared" si="479"/>
        <v>9.7792097226214909E-3</v>
      </c>
      <c r="G573" s="4">
        <f t="shared" si="492"/>
        <v>-7.9277832124120245E-3</v>
      </c>
      <c r="H573" s="4">
        <f t="shared" si="513"/>
        <v>7.6866747393832422E-3</v>
      </c>
      <c r="I573" s="5">
        <f t="shared" si="469"/>
        <v>-2.4999999999999911E-2</v>
      </c>
      <c r="J573">
        <f t="shared" si="462"/>
        <v>1</v>
      </c>
      <c r="K573">
        <f t="shared" si="480"/>
        <v>1.9784285999999998</v>
      </c>
      <c r="L573">
        <f t="shared" si="512"/>
        <v>1.9163572499999997</v>
      </c>
      <c r="M573" t="str">
        <f t="shared" si="481"/>
        <v/>
      </c>
      <c r="R573" s="13">
        <f t="shared" si="482"/>
        <v>6.2071350000000081E-2</v>
      </c>
      <c r="S573" s="14" t="str">
        <f t="shared" si="489"/>
        <v/>
      </c>
      <c r="T573" s="14">
        <f t="shared" si="484"/>
        <v>0</v>
      </c>
      <c r="U573" s="15" t="str">
        <f t="shared" si="485"/>
        <v/>
      </c>
      <c r="V573" t="str">
        <f t="shared" si="486"/>
        <v/>
      </c>
      <c r="Y573" s="13" t="str">
        <f t="shared" si="487"/>
        <v/>
      </c>
      <c r="Z573" t="str">
        <f t="shared" si="483"/>
        <v/>
      </c>
      <c r="AB573" s="14" t="str">
        <f t="shared" si="490"/>
        <v/>
      </c>
      <c r="AC573" t="str">
        <f t="shared" si="488"/>
        <v/>
      </c>
      <c r="AE573" s="15" t="str">
        <f t="shared" si="491"/>
        <v/>
      </c>
      <c r="AF573" t="str">
        <f t="shared" si="514"/>
        <v/>
      </c>
      <c r="AI573" s="21">
        <f t="shared" si="470"/>
        <v>38085</v>
      </c>
      <c r="AJ573" s="14">
        <f t="shared" si="463"/>
        <v>1.9914289999999999</v>
      </c>
      <c r="AK573" s="22">
        <f t="shared" si="471"/>
        <v>-1.3629910983519834E-2</v>
      </c>
      <c r="AL573" s="14">
        <f t="shared" si="504"/>
        <v>2.0191573813781361</v>
      </c>
      <c r="AM573" s="14">
        <f t="shared" si="505"/>
        <v>4.0515774991536226E-2</v>
      </c>
      <c r="AN573" s="14">
        <f t="shared" si="506"/>
        <v>-0.68438482008374857</v>
      </c>
      <c r="AO573" s="14" t="str">
        <f t="shared" si="507"/>
        <v/>
      </c>
      <c r="AP573" s="14" t="str">
        <f t="shared" si="508"/>
        <v/>
      </c>
      <c r="AQ573" s="15" t="str">
        <f t="shared" si="509"/>
        <v/>
      </c>
      <c r="AT573" s="21">
        <f t="shared" si="464"/>
        <v>38085</v>
      </c>
      <c r="AU573" s="14">
        <f t="shared" si="458"/>
        <v>1.9914289999999999</v>
      </c>
      <c r="AV573" s="22">
        <f t="shared" si="459"/>
        <v>-1.3629910983519834E-2</v>
      </c>
      <c r="AW573" s="14">
        <f>VLOOKUP(AT573,DATA_FEEDS!$F$7:$H$2022,3,FALSE)</f>
        <v>43.017000000000003</v>
      </c>
      <c r="AX573" s="14">
        <f t="shared" si="495"/>
        <v>44.116600000000005</v>
      </c>
      <c r="AY573" s="14">
        <f t="shared" si="496"/>
        <v>-0.95135026510514842</v>
      </c>
      <c r="AZ573" s="14" t="str">
        <f t="shared" si="497"/>
        <v/>
      </c>
      <c r="BA573" s="14" t="str">
        <f t="shared" si="498"/>
        <v/>
      </c>
      <c r="BB573" s="15" t="str">
        <f t="shared" si="499"/>
        <v/>
      </c>
      <c r="BE573" s="20">
        <f t="shared" si="465"/>
        <v>38085</v>
      </c>
      <c r="BF573">
        <f t="shared" si="460"/>
        <v>1.9914289999999999</v>
      </c>
      <c r="BG573">
        <f t="shared" si="461"/>
        <v>-1.3629910983519834E-2</v>
      </c>
      <c r="BH573">
        <f>VLOOKUP(BE573,DATA_FEEDS!$A$7:$B$2095,2,FALSE)</f>
        <v>-4.3</v>
      </c>
      <c r="BI573">
        <f t="shared" si="502"/>
        <v>-28.107692307692311</v>
      </c>
      <c r="BJ573">
        <f t="shared" si="503"/>
        <v>1.4013147086927322</v>
      </c>
      <c r="BK573">
        <f t="shared" si="493"/>
        <v>100</v>
      </c>
      <c r="BL573" s="14">
        <f t="shared" si="494"/>
        <v>-1.3629910983519833</v>
      </c>
      <c r="BM573" s="15">
        <f t="shared" si="500"/>
        <v>-1.3629910983519833</v>
      </c>
      <c r="BP573" s="20">
        <f t="shared" si="466"/>
        <v>38085</v>
      </c>
      <c r="BQ573">
        <f t="shared" si="510"/>
        <v>1.9914289999999999</v>
      </c>
      <c r="BR573">
        <f t="shared" si="511"/>
        <v>-1.3629910983519834E-2</v>
      </c>
      <c r="BS573">
        <f t="shared" si="472"/>
        <v>0</v>
      </c>
      <c r="BT573">
        <f t="shared" si="473"/>
        <v>0</v>
      </c>
      <c r="BU573">
        <f t="shared" si="474"/>
        <v>100</v>
      </c>
      <c r="BV573">
        <f t="shared" si="475"/>
        <v>100</v>
      </c>
      <c r="BW573" s="14">
        <f t="shared" si="501"/>
        <v>-1.3629910983519833</v>
      </c>
      <c r="BX573" s="15">
        <f t="shared" si="467"/>
        <v>-1.3629910983519833</v>
      </c>
      <c r="BY573">
        <f t="shared" si="476"/>
        <v>-0.68438482008374857</v>
      </c>
      <c r="BZ573">
        <f t="shared" si="477"/>
        <v>-0.95135026510514842</v>
      </c>
      <c r="CA573">
        <f t="shared" si="478"/>
        <v>1.4013147086927322</v>
      </c>
    </row>
    <row r="574" spans="1:79" x14ac:dyDescent="0.25">
      <c r="A574" s="1">
        <v>38089</v>
      </c>
      <c r="B574" s="2">
        <v>1.964286</v>
      </c>
      <c r="C574" s="2">
        <v>2.0028570000000001</v>
      </c>
      <c r="D574">
        <f t="shared" si="468"/>
        <v>1.964286</v>
      </c>
      <c r="E574" s="2">
        <f t="shared" si="468"/>
        <v>2.0028570000000001</v>
      </c>
      <c r="F574" s="4">
        <f t="shared" si="479"/>
        <v>-1.3629910983519834E-2</v>
      </c>
      <c r="G574" s="4">
        <f t="shared" si="492"/>
        <v>2.0378458542828149E-2</v>
      </c>
      <c r="H574" s="4">
        <f t="shared" si="513"/>
        <v>3.7365969273543395E-2</v>
      </c>
      <c r="I574" s="5">
        <f t="shared" si="469"/>
        <v>3.8571000000000133E-2</v>
      </c>
      <c r="J574">
        <f t="shared" si="462"/>
        <v>1</v>
      </c>
      <c r="K574">
        <f t="shared" si="480"/>
        <v>1.9861428000000001</v>
      </c>
      <c r="L574">
        <f t="shared" si="512"/>
        <v>1.9180715499999998</v>
      </c>
      <c r="M574" t="str">
        <f t="shared" si="481"/>
        <v/>
      </c>
      <c r="R574" s="13">
        <f t="shared" si="482"/>
        <v>6.807125000000025E-2</v>
      </c>
      <c r="S574" s="14" t="str">
        <f t="shared" si="489"/>
        <v/>
      </c>
      <c r="T574" s="14">
        <f t="shared" si="484"/>
        <v>0</v>
      </c>
      <c r="U574" s="15" t="str">
        <f t="shared" si="485"/>
        <v/>
      </c>
      <c r="V574" t="str">
        <f t="shared" si="486"/>
        <v/>
      </c>
      <c r="Y574" s="13" t="str">
        <f t="shared" si="487"/>
        <v/>
      </c>
      <c r="Z574" t="str">
        <f t="shared" si="483"/>
        <v/>
      </c>
      <c r="AB574" s="14" t="str">
        <f t="shared" si="490"/>
        <v/>
      </c>
      <c r="AC574" t="str">
        <f t="shared" si="488"/>
        <v/>
      </c>
      <c r="AE574" s="15" t="str">
        <f t="shared" si="491"/>
        <v/>
      </c>
      <c r="AF574" t="str">
        <f t="shared" si="514"/>
        <v/>
      </c>
      <c r="AI574" s="21">
        <f t="shared" si="470"/>
        <v>38089</v>
      </c>
      <c r="AJ574" s="14">
        <f t="shared" si="463"/>
        <v>1.964286</v>
      </c>
      <c r="AK574" s="22">
        <f t="shared" si="471"/>
        <v>1.7454179279392166E-2</v>
      </c>
      <c r="AL574" s="14">
        <f t="shared" si="504"/>
        <v>2.0431933218736162</v>
      </c>
      <c r="AM574" s="14">
        <f t="shared" si="505"/>
        <v>3.931005683953448E-2</v>
      </c>
      <c r="AN574" s="14">
        <f t="shared" si="506"/>
        <v>-2.0073062268955679</v>
      </c>
      <c r="AO574" s="14">
        <f t="shared" si="507"/>
        <v>100</v>
      </c>
      <c r="AP574" s="14">
        <f t="shared" si="508"/>
        <v>1.7454179279392166</v>
      </c>
      <c r="AQ574" s="15" t="str">
        <f t="shared" si="509"/>
        <v/>
      </c>
      <c r="AT574" s="21">
        <f t="shared" si="464"/>
        <v>38089</v>
      </c>
      <c r="AU574" s="14">
        <f t="shared" si="458"/>
        <v>1.964286</v>
      </c>
      <c r="AV574" s="22">
        <f t="shared" si="459"/>
        <v>1.7454179279392166E-2</v>
      </c>
      <c r="AW574" s="14">
        <f>VLOOKUP(AT574,DATA_FEEDS!$F$7:$H$2022,3,FALSE)</f>
        <v>45.771999999999998</v>
      </c>
      <c r="AX574" s="14">
        <f t="shared" si="495"/>
        <v>44.245000000000005</v>
      </c>
      <c r="AY574" s="14">
        <f t="shared" si="496"/>
        <v>1.7643318335743607</v>
      </c>
      <c r="AZ574" s="14">
        <f t="shared" si="497"/>
        <v>-100</v>
      </c>
      <c r="BA574" s="14">
        <f t="shared" si="498"/>
        <v>-1.7454179279392166</v>
      </c>
      <c r="BB574" s="15">
        <f t="shared" si="499"/>
        <v>-1.7454179279392166</v>
      </c>
      <c r="BE574" s="20">
        <f t="shared" si="465"/>
        <v>38089</v>
      </c>
      <c r="BF574">
        <f t="shared" si="460"/>
        <v>1.964286</v>
      </c>
      <c r="BG574">
        <f t="shared" si="461"/>
        <v>1.7454179279392166E-2</v>
      </c>
      <c r="BH574">
        <f>VLOOKUP(BE574,DATA_FEEDS!$A$7:$B$2095,2,FALSE)</f>
        <v>-10.8</v>
      </c>
      <c r="BI574">
        <f t="shared" si="502"/>
        <v>-25.361538461538466</v>
      </c>
      <c r="BJ574">
        <f t="shared" si="503"/>
        <v>0.82550853142228897</v>
      </c>
      <c r="BK574" t="str">
        <f t="shared" si="493"/>
        <v/>
      </c>
      <c r="BL574" s="14" t="str">
        <f t="shared" si="494"/>
        <v/>
      </c>
      <c r="BM574" s="15" t="str">
        <f t="shared" si="500"/>
        <v/>
      </c>
      <c r="BP574" s="20">
        <f t="shared" si="466"/>
        <v>38089</v>
      </c>
      <c r="BQ574">
        <f t="shared" si="510"/>
        <v>1.964286</v>
      </c>
      <c r="BR574">
        <f t="shared" si="511"/>
        <v>1.7454179279392166E-2</v>
      </c>
      <c r="BS574">
        <f t="shared" si="472"/>
        <v>100</v>
      </c>
      <c r="BT574">
        <f t="shared" si="473"/>
        <v>-100</v>
      </c>
      <c r="BU574">
        <f t="shared" si="474"/>
        <v>0</v>
      </c>
      <c r="BV574" t="str">
        <f t="shared" si="475"/>
        <v/>
      </c>
      <c r="BW574" s="14" t="str">
        <f t="shared" si="501"/>
        <v/>
      </c>
      <c r="BX574" s="15" t="str">
        <f t="shared" si="467"/>
        <v/>
      </c>
      <c r="BY574">
        <f t="shared" si="476"/>
        <v>-2.0073062268955679</v>
      </c>
      <c r="BZ574">
        <f t="shared" si="477"/>
        <v>1.7643318335743607</v>
      </c>
      <c r="CA574">
        <f t="shared" si="478"/>
        <v>0.82550853142228897</v>
      </c>
    </row>
    <row r="575" spans="1:79" x14ac:dyDescent="0.25">
      <c r="A575" s="1">
        <v>38090</v>
      </c>
      <c r="B575" s="2">
        <v>1.9985710000000001</v>
      </c>
      <c r="C575" s="2">
        <v>1.9235709999999999</v>
      </c>
      <c r="D575">
        <f t="shared" si="468"/>
        <v>1.9985710000000001</v>
      </c>
      <c r="E575" s="2">
        <f t="shared" si="468"/>
        <v>1.9235709999999999</v>
      </c>
      <c r="F575" s="4">
        <f t="shared" si="479"/>
        <v>1.7454179279392166E-2</v>
      </c>
      <c r="G575" s="4">
        <f t="shared" si="492"/>
        <v>-2.8149039603170122E-2</v>
      </c>
      <c r="H575" s="4">
        <f t="shared" si="513"/>
        <v>1.4312162490660078E-2</v>
      </c>
      <c r="I575" s="5">
        <f t="shared" si="469"/>
        <v>-7.5000000000000178E-2</v>
      </c>
      <c r="J575">
        <f t="shared" si="462"/>
        <v>1</v>
      </c>
      <c r="K575">
        <f t="shared" si="480"/>
        <v>1.9662855999999997</v>
      </c>
      <c r="L575">
        <f t="shared" si="512"/>
        <v>1.9197858000000001</v>
      </c>
      <c r="M575" t="str">
        <f t="shared" si="481"/>
        <v/>
      </c>
      <c r="R575" s="13">
        <f t="shared" si="482"/>
        <v>4.6499799999999647E-2</v>
      </c>
      <c r="S575" s="14" t="str">
        <f t="shared" si="489"/>
        <v/>
      </c>
      <c r="T575" s="14">
        <f t="shared" si="484"/>
        <v>0</v>
      </c>
      <c r="U575" s="15" t="str">
        <f t="shared" si="485"/>
        <v/>
      </c>
      <c r="V575" t="str">
        <f t="shared" si="486"/>
        <v/>
      </c>
      <c r="Y575" s="13" t="str">
        <f t="shared" si="487"/>
        <v/>
      </c>
      <c r="Z575" t="str">
        <f t="shared" si="483"/>
        <v/>
      </c>
      <c r="AB575" s="14" t="str">
        <f t="shared" si="490"/>
        <v/>
      </c>
      <c r="AC575" t="str">
        <f t="shared" si="488"/>
        <v/>
      </c>
      <c r="AE575" s="15" t="str">
        <f t="shared" si="491"/>
        <v/>
      </c>
      <c r="AF575" t="str">
        <f t="shared" si="514"/>
        <v/>
      </c>
      <c r="AI575" s="21">
        <f t="shared" si="470"/>
        <v>38090</v>
      </c>
      <c r="AJ575" s="14">
        <f t="shared" si="463"/>
        <v>1.9985710000000001</v>
      </c>
      <c r="AK575" s="22">
        <f t="shared" si="471"/>
        <v>-4.4317164614116875E-2</v>
      </c>
      <c r="AL575" s="14">
        <f t="shared" si="504"/>
        <v>2.0191274956554537</v>
      </c>
      <c r="AM575" s="14">
        <f t="shared" si="505"/>
        <v>4.2776904053456237E-2</v>
      </c>
      <c r="AN575" s="14">
        <f t="shared" si="506"/>
        <v>-0.48055127200802389</v>
      </c>
      <c r="AO575" s="14" t="str">
        <f t="shared" si="507"/>
        <v/>
      </c>
      <c r="AP575" s="14" t="str">
        <f t="shared" si="508"/>
        <v/>
      </c>
      <c r="AQ575" s="15" t="str">
        <f t="shared" si="509"/>
        <v/>
      </c>
      <c r="AT575" s="21">
        <f t="shared" si="464"/>
        <v>38090</v>
      </c>
      <c r="AU575" s="14">
        <f t="shared" si="458"/>
        <v>1.9985710000000001</v>
      </c>
      <c r="AV575" s="22">
        <f t="shared" si="459"/>
        <v>-4.4317164614116875E-2</v>
      </c>
      <c r="AW575" s="14">
        <f>VLOOKUP(AT575,DATA_FEEDS!$F$7:$H$2022,3,FALSE)</f>
        <v>49.137999999999998</v>
      </c>
      <c r="AX575" s="14">
        <f t="shared" si="495"/>
        <v>44.648399999999995</v>
      </c>
      <c r="AY575" s="14">
        <f t="shared" si="496"/>
        <v>4.4455843350902802</v>
      </c>
      <c r="AZ575" s="14">
        <f t="shared" si="497"/>
        <v>-100</v>
      </c>
      <c r="BA575" s="14">
        <f t="shared" si="498"/>
        <v>4.4317164614116873</v>
      </c>
      <c r="BB575" s="15" t="str">
        <f t="shared" si="499"/>
        <v/>
      </c>
      <c r="BE575" s="20">
        <f t="shared" si="465"/>
        <v>38090</v>
      </c>
      <c r="BF575">
        <f t="shared" si="460"/>
        <v>1.9985710000000001</v>
      </c>
      <c r="BG575">
        <f t="shared" si="461"/>
        <v>-4.4317164614116875E-2</v>
      </c>
      <c r="BH575">
        <f>VLOOKUP(BE575,DATA_FEEDS!$A$7:$B$2095,2,FALSE)</f>
        <v>10.3</v>
      </c>
      <c r="BI575">
        <f t="shared" si="502"/>
        <v>-21.330769230769235</v>
      </c>
      <c r="BJ575">
        <f t="shared" si="503"/>
        <v>1.8128357819790333</v>
      </c>
      <c r="BK575">
        <f t="shared" si="493"/>
        <v>100</v>
      </c>
      <c r="BL575" s="14">
        <f t="shared" si="494"/>
        <v>-4.4317164614116873</v>
      </c>
      <c r="BM575" s="15">
        <f t="shared" si="500"/>
        <v>-4.4317164614116873</v>
      </c>
      <c r="BP575" s="20">
        <f t="shared" si="466"/>
        <v>38090</v>
      </c>
      <c r="BQ575">
        <f t="shared" si="510"/>
        <v>1.9985710000000001</v>
      </c>
      <c r="BR575">
        <f t="shared" si="511"/>
        <v>-4.4317164614116875E-2</v>
      </c>
      <c r="BS575">
        <f t="shared" si="472"/>
        <v>0</v>
      </c>
      <c r="BT575">
        <f t="shared" si="473"/>
        <v>-100</v>
      </c>
      <c r="BU575">
        <f t="shared" si="474"/>
        <v>100</v>
      </c>
      <c r="BV575" t="str">
        <f t="shared" si="475"/>
        <v/>
      </c>
      <c r="BW575" s="14" t="str">
        <f t="shared" si="501"/>
        <v/>
      </c>
      <c r="BX575" s="15" t="str">
        <f t="shared" si="467"/>
        <v/>
      </c>
      <c r="BY575">
        <f t="shared" si="476"/>
        <v>-0.48055127200802389</v>
      </c>
      <c r="BZ575">
        <f t="shared" si="477"/>
        <v>4.4455843350902802</v>
      </c>
      <c r="CA575">
        <f t="shared" si="478"/>
        <v>1.8128357819790333</v>
      </c>
    </row>
    <row r="576" spans="1:79" x14ac:dyDescent="0.25">
      <c r="A576" s="1">
        <v>38091</v>
      </c>
      <c r="B576" s="2">
        <v>1.91</v>
      </c>
      <c r="C576" s="2">
        <v>1.902857</v>
      </c>
      <c r="D576">
        <f t="shared" si="468"/>
        <v>1.91</v>
      </c>
      <c r="E576" s="2">
        <f t="shared" si="468"/>
        <v>1.902857</v>
      </c>
      <c r="F576" s="4">
        <f t="shared" si="479"/>
        <v>-4.4317164614116875E-2</v>
      </c>
      <c r="G576" s="4">
        <f t="shared" si="492"/>
        <v>-3.5132340808957545E-2</v>
      </c>
      <c r="H576" s="4">
        <f t="shared" si="513"/>
        <v>2.6193909677363642E-2</v>
      </c>
      <c r="I576" s="5">
        <f t="shared" si="469"/>
        <v>-7.1429999999998994E-3</v>
      </c>
      <c r="J576">
        <f t="shared" si="462"/>
        <v>1</v>
      </c>
      <c r="K576">
        <f t="shared" si="480"/>
        <v>1.9492856000000001</v>
      </c>
      <c r="L576">
        <f t="shared" si="512"/>
        <v>1.9227143500000001</v>
      </c>
      <c r="M576" t="str">
        <f t="shared" si="481"/>
        <v/>
      </c>
      <c r="R576" s="13">
        <f t="shared" si="482"/>
        <v>2.6571249999999935E-2</v>
      </c>
      <c r="S576" s="14" t="str">
        <f t="shared" si="489"/>
        <v/>
      </c>
      <c r="T576" s="14">
        <f t="shared" si="484"/>
        <v>0</v>
      </c>
      <c r="U576" s="15" t="str">
        <f t="shared" si="485"/>
        <v/>
      </c>
      <c r="V576" t="str">
        <f t="shared" si="486"/>
        <v/>
      </c>
      <c r="Y576" s="13" t="str">
        <f t="shared" si="487"/>
        <v/>
      </c>
      <c r="Z576" t="str">
        <f t="shared" si="483"/>
        <v/>
      </c>
      <c r="AB576" s="14" t="str">
        <f t="shared" si="490"/>
        <v/>
      </c>
      <c r="AC576" t="str">
        <f t="shared" si="488"/>
        <v/>
      </c>
      <c r="AE576" s="15" t="str">
        <f t="shared" si="491"/>
        <v/>
      </c>
      <c r="AF576" t="str">
        <f t="shared" si="514"/>
        <v/>
      </c>
      <c r="AI576" s="21">
        <f t="shared" si="470"/>
        <v>38091</v>
      </c>
      <c r="AJ576" s="14">
        <f t="shared" si="463"/>
        <v>1.91</v>
      </c>
      <c r="AK576" s="22">
        <f t="shared" si="471"/>
        <v>7.7785863874345676E-2</v>
      </c>
      <c r="AL576" s="14">
        <f t="shared" si="504"/>
        <v>2.0033709158118143</v>
      </c>
      <c r="AM576" s="14">
        <f t="shared" si="505"/>
        <v>2.9956402712542286E-2</v>
      </c>
      <c r="AN576" s="14">
        <f t="shared" si="506"/>
        <v>-3.1168934637375991</v>
      </c>
      <c r="AO576" s="14">
        <f t="shared" si="507"/>
        <v>100</v>
      </c>
      <c r="AP576" s="14">
        <f t="shared" si="508"/>
        <v>7.7785863874345678</v>
      </c>
      <c r="AQ576" s="15" t="str">
        <f t="shared" si="509"/>
        <v/>
      </c>
      <c r="AT576" s="21">
        <f t="shared" si="464"/>
        <v>38091</v>
      </c>
      <c r="AU576" s="14">
        <f t="shared" si="458"/>
        <v>1.91</v>
      </c>
      <c r="AV576" s="22">
        <f t="shared" si="459"/>
        <v>7.7785863874345676E-2</v>
      </c>
      <c r="AW576" s="14">
        <f>VLOOKUP(AT576,DATA_FEEDS!$F$7:$H$2022,3,FALSE)</f>
        <v>47.5</v>
      </c>
      <c r="AX576" s="14">
        <f t="shared" si="495"/>
        <v>44.9163</v>
      </c>
      <c r="AY576" s="14">
        <f t="shared" si="496"/>
        <v>1.3976646663410506</v>
      </c>
      <c r="AZ576" s="14">
        <f t="shared" si="497"/>
        <v>-100</v>
      </c>
      <c r="BA576" s="14">
        <f t="shared" si="498"/>
        <v>-7.7785863874345678</v>
      </c>
      <c r="BB576" s="15">
        <f t="shared" si="499"/>
        <v>-7.7785863874345678</v>
      </c>
      <c r="BE576" s="20">
        <f t="shared" si="465"/>
        <v>38091</v>
      </c>
      <c r="BF576">
        <f t="shared" si="460"/>
        <v>1.91</v>
      </c>
      <c r="BG576">
        <f t="shared" si="461"/>
        <v>7.7785863874345676E-2</v>
      </c>
      <c r="BH576">
        <f>VLOOKUP(BE576,DATA_FEEDS!$A$7:$B$2095,2,FALSE)</f>
        <v>18.600000000000001</v>
      </c>
      <c r="BI576">
        <f t="shared" si="502"/>
        <v>-16.669230769230772</v>
      </c>
      <c r="BJ576">
        <f t="shared" si="503"/>
        <v>1.8565303155109849</v>
      </c>
      <c r="BK576">
        <f t="shared" si="493"/>
        <v>100</v>
      </c>
      <c r="BL576" s="14">
        <f t="shared" si="494"/>
        <v>7.7785863874345678</v>
      </c>
      <c r="BM576" s="15" t="str">
        <f t="shared" si="500"/>
        <v/>
      </c>
      <c r="BP576" s="20">
        <f t="shared" si="466"/>
        <v>38091</v>
      </c>
      <c r="BQ576">
        <f t="shared" si="510"/>
        <v>1.91</v>
      </c>
      <c r="BR576">
        <f t="shared" si="511"/>
        <v>7.7785863874345676E-2</v>
      </c>
      <c r="BS576">
        <f t="shared" si="472"/>
        <v>100</v>
      </c>
      <c r="BT576">
        <f t="shared" si="473"/>
        <v>-100</v>
      </c>
      <c r="BU576">
        <f t="shared" si="474"/>
        <v>100</v>
      </c>
      <c r="BV576">
        <f t="shared" si="475"/>
        <v>100</v>
      </c>
      <c r="BW576" s="14">
        <f t="shared" si="501"/>
        <v>7.7785863874345678</v>
      </c>
      <c r="BX576" s="15" t="str">
        <f t="shared" si="467"/>
        <v/>
      </c>
      <c r="BY576">
        <f t="shared" si="476"/>
        <v>-3.1168934637375991</v>
      </c>
      <c r="BZ576">
        <f t="shared" si="477"/>
        <v>1.3976646663410506</v>
      </c>
      <c r="CA576">
        <f t="shared" si="478"/>
        <v>1.8565303155109849</v>
      </c>
    </row>
    <row r="577" spans="1:79" x14ac:dyDescent="0.25">
      <c r="A577" s="1">
        <v>38092</v>
      </c>
      <c r="B577" s="2">
        <v>2.0585710000000002</v>
      </c>
      <c r="C577" s="2">
        <v>2.092857</v>
      </c>
      <c r="D577">
        <f t="shared" si="468"/>
        <v>2.0585710000000002</v>
      </c>
      <c r="E577" s="2">
        <f t="shared" si="468"/>
        <v>2.092857</v>
      </c>
      <c r="F577" s="4">
        <f t="shared" si="479"/>
        <v>7.7785863874345676E-2</v>
      </c>
      <c r="G577" s="4">
        <f t="shared" si="492"/>
        <v>5.0932270244131266E-2</v>
      </c>
      <c r="H577" s="4">
        <f t="shared" si="513"/>
        <v>0.12952969387275973</v>
      </c>
      <c r="I577" s="5">
        <f t="shared" si="469"/>
        <v>3.4285999999999817E-2</v>
      </c>
      <c r="J577">
        <f t="shared" si="462"/>
        <v>1</v>
      </c>
      <c r="K577">
        <f t="shared" si="480"/>
        <v>1.9777142000000001</v>
      </c>
      <c r="L577">
        <f t="shared" si="512"/>
        <v>1.9338215000000001</v>
      </c>
      <c r="M577" t="str">
        <f t="shared" si="481"/>
        <v/>
      </c>
      <c r="R577" s="13">
        <f t="shared" si="482"/>
        <v>4.3892700000000007E-2</v>
      </c>
      <c r="S577" s="14" t="str">
        <f t="shared" si="489"/>
        <v/>
      </c>
      <c r="T577" s="14">
        <f t="shared" si="484"/>
        <v>0</v>
      </c>
      <c r="U577" s="15" t="str">
        <f t="shared" si="485"/>
        <v/>
      </c>
      <c r="V577" t="str">
        <f t="shared" si="486"/>
        <v/>
      </c>
      <c r="Y577" s="13" t="str">
        <f t="shared" si="487"/>
        <v/>
      </c>
      <c r="Z577" t="str">
        <f t="shared" si="483"/>
        <v/>
      </c>
      <c r="AB577" s="14" t="str">
        <f t="shared" si="490"/>
        <v/>
      </c>
      <c r="AC577" t="str">
        <f t="shared" si="488"/>
        <v/>
      </c>
      <c r="AE577" s="15" t="str">
        <f t="shared" si="491"/>
        <v/>
      </c>
      <c r="AF577" t="str">
        <f t="shared" si="514"/>
        <v/>
      </c>
      <c r="AI577" s="21">
        <f t="shared" si="470"/>
        <v>38092</v>
      </c>
      <c r="AJ577" s="14">
        <f t="shared" si="463"/>
        <v>2.0585710000000002</v>
      </c>
      <c r="AK577" s="22">
        <f t="shared" si="471"/>
        <v>1.1450661648298603E-2</v>
      </c>
      <c r="AL577" s="14">
        <f t="shared" si="504"/>
        <v>1.9691385673177528</v>
      </c>
      <c r="AM577" s="14">
        <f t="shared" si="505"/>
        <v>2.9905054194727006E-2</v>
      </c>
      <c r="AN577" s="14">
        <f t="shared" si="506"/>
        <v>2.9905457485516429</v>
      </c>
      <c r="AO577" s="14">
        <f t="shared" si="507"/>
        <v>-100</v>
      </c>
      <c r="AP577" s="14">
        <f t="shared" si="508"/>
        <v>-1.1450661648298603</v>
      </c>
      <c r="AQ577" s="15">
        <f t="shared" si="509"/>
        <v>-1.1450661648298603</v>
      </c>
      <c r="AT577" s="21">
        <f t="shared" si="464"/>
        <v>38092</v>
      </c>
      <c r="AU577" s="14">
        <f t="shared" ref="AU577:AU640" si="515">AJ577</f>
        <v>2.0585710000000002</v>
      </c>
      <c r="AV577" s="22">
        <f t="shared" ref="AV577:AV640" si="516">AK577</f>
        <v>1.1450661648298603E-2</v>
      </c>
      <c r="AW577" s="14">
        <f>VLOOKUP(AT577,DATA_FEEDS!$F$7:$H$2022,3,FALSE)</f>
        <v>42.551000000000002</v>
      </c>
      <c r="AX577" s="14">
        <f t="shared" si="495"/>
        <v>44.622699999999995</v>
      </c>
      <c r="AY577" s="14">
        <f t="shared" si="496"/>
        <v>-1.0063770781053323</v>
      </c>
      <c r="AZ577" s="14" t="str">
        <f t="shared" si="497"/>
        <v/>
      </c>
      <c r="BA577" s="14" t="str">
        <f t="shared" si="498"/>
        <v/>
      </c>
      <c r="BB577" s="15" t="str">
        <f t="shared" si="499"/>
        <v/>
      </c>
      <c r="BE577" s="20">
        <f t="shared" si="465"/>
        <v>38092</v>
      </c>
      <c r="BF577">
        <f t="shared" ref="BF577:BF640" si="517">AJ577</f>
        <v>2.0585710000000002</v>
      </c>
      <c r="BG577">
        <f t="shared" ref="BG577:BG640" si="518">AK577</f>
        <v>1.1450661648298603E-2</v>
      </c>
      <c r="BH577">
        <f>VLOOKUP(BE577,DATA_FEEDS!$A$7:$B$2095,2,FALSE)</f>
        <v>24.3</v>
      </c>
      <c r="BI577">
        <f t="shared" si="502"/>
        <v>-11.684615384615386</v>
      </c>
      <c r="BJ577">
        <f t="shared" si="503"/>
        <v>1.7404439527347362</v>
      </c>
      <c r="BK577">
        <f t="shared" si="493"/>
        <v>100</v>
      </c>
      <c r="BL577" s="14">
        <f t="shared" si="494"/>
        <v>1.1450661648298603</v>
      </c>
      <c r="BM577" s="15" t="str">
        <f t="shared" si="500"/>
        <v/>
      </c>
      <c r="BP577" s="20">
        <f t="shared" si="466"/>
        <v>38092</v>
      </c>
      <c r="BQ577">
        <f t="shared" si="510"/>
        <v>2.0585710000000002</v>
      </c>
      <c r="BR577">
        <f t="shared" si="511"/>
        <v>1.1450661648298603E-2</v>
      </c>
      <c r="BS577">
        <f t="shared" si="472"/>
        <v>-100</v>
      </c>
      <c r="BT577">
        <f t="shared" si="473"/>
        <v>0</v>
      </c>
      <c r="BU577">
        <f t="shared" si="474"/>
        <v>100</v>
      </c>
      <c r="BV577" t="str">
        <f t="shared" si="475"/>
        <v/>
      </c>
      <c r="BW577" s="14" t="str">
        <f t="shared" si="501"/>
        <v/>
      </c>
      <c r="BX577" s="15" t="str">
        <f t="shared" si="467"/>
        <v/>
      </c>
      <c r="BY577">
        <f t="shared" si="476"/>
        <v>2.9905457485516429</v>
      </c>
      <c r="BZ577">
        <f t="shared" si="477"/>
        <v>-1.0063770781053323</v>
      </c>
      <c r="CA577">
        <f t="shared" si="478"/>
        <v>1.7404439527347362</v>
      </c>
    </row>
    <row r="578" spans="1:79" x14ac:dyDescent="0.25">
      <c r="A578" s="1">
        <v>38093</v>
      </c>
      <c r="B578" s="2">
        <v>2.0821429999999999</v>
      </c>
      <c r="C578" s="2">
        <v>2.0842860000000001</v>
      </c>
      <c r="D578">
        <f t="shared" si="468"/>
        <v>2.0821429999999999</v>
      </c>
      <c r="E578" s="2">
        <f t="shared" si="468"/>
        <v>2.0842860000000001</v>
      </c>
      <c r="F578" s="4">
        <f t="shared" si="479"/>
        <v>1.1450661648298603E-2</v>
      </c>
      <c r="G578" s="4">
        <f t="shared" si="492"/>
        <v>6.1090900204960025E-2</v>
      </c>
      <c r="H578" s="4">
        <f t="shared" si="513"/>
        <v>0.14162787818902633</v>
      </c>
      <c r="I578" s="5">
        <f t="shared" si="469"/>
        <v>2.1430000000002281E-3</v>
      </c>
      <c r="J578">
        <f t="shared" ref="J578:J641" si="519">E578/C578</f>
        <v>1</v>
      </c>
      <c r="K578">
        <f t="shared" si="480"/>
        <v>2.0012856000000001</v>
      </c>
      <c r="L578">
        <f t="shared" si="512"/>
        <v>1.9463572500000001</v>
      </c>
      <c r="M578" t="str">
        <f t="shared" si="481"/>
        <v/>
      </c>
      <c r="R578" s="13">
        <f t="shared" si="482"/>
        <v>5.4928349999999959E-2</v>
      </c>
      <c r="S578" s="14" t="str">
        <f t="shared" si="489"/>
        <v/>
      </c>
      <c r="T578" s="14">
        <f t="shared" si="484"/>
        <v>0</v>
      </c>
      <c r="U578" s="15" t="str">
        <f t="shared" si="485"/>
        <v/>
      </c>
      <c r="V578" t="str">
        <f t="shared" si="486"/>
        <v/>
      </c>
      <c r="Y578" s="13" t="str">
        <f t="shared" si="487"/>
        <v/>
      </c>
      <c r="Z578" t="str">
        <f t="shared" si="483"/>
        <v/>
      </c>
      <c r="AB578" s="14" t="str">
        <f t="shared" si="490"/>
        <v/>
      </c>
      <c r="AC578" t="str">
        <f t="shared" si="488"/>
        <v/>
      </c>
      <c r="AE578" s="15" t="str">
        <f t="shared" si="491"/>
        <v/>
      </c>
      <c r="AF578" t="str">
        <f t="shared" si="514"/>
        <v/>
      </c>
      <c r="AI578" s="21">
        <f t="shared" si="470"/>
        <v>38093</v>
      </c>
      <c r="AJ578" s="14">
        <f t="shared" ref="AJ578:AJ641" si="520">D578</f>
        <v>2.0821429999999999</v>
      </c>
      <c r="AK578" s="22">
        <f t="shared" si="471"/>
        <v>-3.5334748862109841E-2</v>
      </c>
      <c r="AL578" s="14">
        <f t="shared" si="504"/>
        <v>1.9889598066498095</v>
      </c>
      <c r="AM578" s="14">
        <f t="shared" si="505"/>
        <v>3.7217623409532163E-2</v>
      </c>
      <c r="AN578" s="14">
        <f t="shared" si="506"/>
        <v>2.5037384124404967</v>
      </c>
      <c r="AO578" s="14">
        <f t="shared" si="507"/>
        <v>-100</v>
      </c>
      <c r="AP578" s="14">
        <f t="shared" si="508"/>
        <v>3.5334748862109842</v>
      </c>
      <c r="AQ578" s="15" t="str">
        <f t="shared" si="509"/>
        <v/>
      </c>
      <c r="AT578" s="21">
        <f t="shared" ref="AT578:AT641" si="521">AI578</f>
        <v>38093</v>
      </c>
      <c r="AU578" s="14">
        <f t="shared" si="515"/>
        <v>2.0821429999999999</v>
      </c>
      <c r="AV578" s="22">
        <f t="shared" si="516"/>
        <v>-3.5334748862109841E-2</v>
      </c>
      <c r="AW578" s="14">
        <f>VLOOKUP(AT578,DATA_FEEDS!$F$7:$H$2022,3,FALSE)</f>
        <v>38.636000000000003</v>
      </c>
      <c r="AX578" s="14">
        <f t="shared" si="495"/>
        <v>44.113099999999996</v>
      </c>
      <c r="AY578" s="14">
        <f t="shared" si="496"/>
        <v>-2.5190711460049013</v>
      </c>
      <c r="AZ578" s="14">
        <f t="shared" si="497"/>
        <v>100</v>
      </c>
      <c r="BA578" s="14">
        <f t="shared" si="498"/>
        <v>-3.5334748862109842</v>
      </c>
      <c r="BB578" s="15">
        <f t="shared" si="499"/>
        <v>-3.5334748862109842</v>
      </c>
      <c r="BE578" s="20">
        <f t="shared" ref="BE578:BE641" si="522">AI578</f>
        <v>38093</v>
      </c>
      <c r="BF578">
        <f t="shared" si="517"/>
        <v>2.0821429999999999</v>
      </c>
      <c r="BG578">
        <f t="shared" si="518"/>
        <v>-3.5334748862109841E-2</v>
      </c>
      <c r="BH578">
        <f>VLOOKUP(BE578,DATA_FEEDS!$A$7:$B$2095,2,FALSE)</f>
        <v>19.100000000000001</v>
      </c>
      <c r="BI578">
        <f t="shared" si="502"/>
        <v>-7.0769230769230793</v>
      </c>
      <c r="BJ578">
        <f t="shared" si="503"/>
        <v>1.20550493080208</v>
      </c>
      <c r="BK578" t="str">
        <f t="shared" si="493"/>
        <v/>
      </c>
      <c r="BL578" s="14" t="str">
        <f t="shared" si="494"/>
        <v/>
      </c>
      <c r="BM578" s="15" t="str">
        <f t="shared" si="500"/>
        <v/>
      </c>
      <c r="BP578" s="20">
        <f t="shared" ref="BP578:BP641" si="523">AT578</f>
        <v>38093</v>
      </c>
      <c r="BQ578">
        <f t="shared" si="510"/>
        <v>2.0821429999999999</v>
      </c>
      <c r="BR578">
        <f t="shared" si="511"/>
        <v>-3.5334748862109841E-2</v>
      </c>
      <c r="BS578">
        <f t="shared" si="472"/>
        <v>-100</v>
      </c>
      <c r="BT578">
        <f t="shared" si="473"/>
        <v>100</v>
      </c>
      <c r="BU578">
        <f t="shared" si="474"/>
        <v>0</v>
      </c>
      <c r="BV578" t="str">
        <f t="shared" si="475"/>
        <v/>
      </c>
      <c r="BW578" s="14" t="str">
        <f t="shared" si="501"/>
        <v/>
      </c>
      <c r="BX578" s="15" t="str">
        <f t="shared" ref="BX578:BX641" si="524">IF(BW578&lt;0,BW578,"")</f>
        <v/>
      </c>
      <c r="BY578">
        <f t="shared" si="476"/>
        <v>2.5037384124404967</v>
      </c>
      <c r="BZ578">
        <f t="shared" si="477"/>
        <v>-2.5190711460049013</v>
      </c>
      <c r="CA578">
        <f t="shared" si="478"/>
        <v>1.20550493080208</v>
      </c>
    </row>
    <row r="579" spans="1:79" x14ac:dyDescent="0.25">
      <c r="A579" s="1">
        <v>38096</v>
      </c>
      <c r="B579" s="2">
        <v>2.0085709999999999</v>
      </c>
      <c r="C579" s="2">
        <v>2.0249999999999999</v>
      </c>
      <c r="D579">
        <f t="shared" ref="D579:E642" si="525">B579</f>
        <v>2.0085709999999999</v>
      </c>
      <c r="E579" s="2">
        <f t="shared" si="525"/>
        <v>2.0249999999999999</v>
      </c>
      <c r="F579" s="4">
        <f t="shared" si="479"/>
        <v>-3.5334748862109841E-2</v>
      </c>
      <c r="G579" s="4">
        <f t="shared" si="492"/>
        <v>1.3223948511211166E-2</v>
      </c>
      <c r="H579" s="4">
        <f t="shared" si="513"/>
        <v>0.11746148068888594</v>
      </c>
      <c r="I579" s="5">
        <f t="shared" ref="I579:I642" si="526">(E579-D579)</f>
        <v>1.6429000000000027E-2</v>
      </c>
      <c r="J579">
        <f t="shared" si="519"/>
        <v>1</v>
      </c>
      <c r="K579">
        <f t="shared" si="480"/>
        <v>2.0057142000000003</v>
      </c>
      <c r="L579">
        <f t="shared" si="512"/>
        <v>1.9552501</v>
      </c>
      <c r="M579" t="str">
        <f t="shared" si="481"/>
        <v/>
      </c>
      <c r="R579" s="13">
        <f t="shared" si="482"/>
        <v>5.0464100000000345E-2</v>
      </c>
      <c r="S579" s="14" t="str">
        <f t="shared" si="489"/>
        <v/>
      </c>
      <c r="T579" s="14">
        <f t="shared" si="484"/>
        <v>0</v>
      </c>
      <c r="U579" s="15" t="str">
        <f t="shared" si="485"/>
        <v/>
      </c>
      <c r="V579" t="str">
        <f t="shared" si="486"/>
        <v/>
      </c>
      <c r="Y579" s="13" t="str">
        <f t="shared" si="487"/>
        <v/>
      </c>
      <c r="Z579" t="str">
        <f t="shared" si="483"/>
        <v/>
      </c>
      <c r="AB579" s="14" t="str">
        <f t="shared" si="490"/>
        <v/>
      </c>
      <c r="AC579" t="str">
        <f t="shared" si="488"/>
        <v/>
      </c>
      <c r="AE579" s="15" t="str">
        <f t="shared" si="491"/>
        <v/>
      </c>
      <c r="AF579" t="str">
        <f t="shared" si="514"/>
        <v/>
      </c>
      <c r="AI579" s="21">
        <f t="shared" ref="AI579:AI642" si="527">A579</f>
        <v>38096</v>
      </c>
      <c r="AJ579" s="14">
        <f t="shared" si="520"/>
        <v>2.0085709999999999</v>
      </c>
      <c r="AK579" s="22">
        <f t="shared" ref="AK579:AK642" si="528">(AJ580-AJ579)/AJ579</f>
        <v>3.2007830442639272E-3</v>
      </c>
      <c r="AL579" s="14">
        <f t="shared" si="504"/>
        <v>2.0200541386014947</v>
      </c>
      <c r="AM579" s="14">
        <f t="shared" si="505"/>
        <v>4.4611542598881067E-2</v>
      </c>
      <c r="AN579" s="14">
        <f t="shared" si="506"/>
        <v>-0.25740285882387026</v>
      </c>
      <c r="AO579" s="14" t="str">
        <f t="shared" si="507"/>
        <v/>
      </c>
      <c r="AP579" s="14" t="str">
        <f t="shared" si="508"/>
        <v/>
      </c>
      <c r="AQ579" s="15" t="str">
        <f t="shared" si="509"/>
        <v/>
      </c>
      <c r="AT579" s="21">
        <f t="shared" si="521"/>
        <v>38096</v>
      </c>
      <c r="AU579" s="14">
        <f t="shared" si="515"/>
        <v>2.0085709999999999</v>
      </c>
      <c r="AV579" s="22">
        <f t="shared" si="516"/>
        <v>3.2007830442639272E-3</v>
      </c>
      <c r="AW579" s="14">
        <f>VLOOKUP(AT579,DATA_FEEDS!$F$7:$H$2022,3,FALSE)</f>
        <v>38.99</v>
      </c>
      <c r="AX579" s="14">
        <f t="shared" si="495"/>
        <v>43.606400000000001</v>
      </c>
      <c r="AY579" s="14">
        <f t="shared" si="496"/>
        <v>-1.5992027869870418</v>
      </c>
      <c r="AZ579" s="14">
        <f t="shared" si="497"/>
        <v>100</v>
      </c>
      <c r="BA579" s="14">
        <f t="shared" si="498"/>
        <v>0.32007830442639273</v>
      </c>
      <c r="BB579" s="15" t="str">
        <f t="shared" si="499"/>
        <v/>
      </c>
      <c r="BE579" s="20">
        <f t="shared" si="522"/>
        <v>38096</v>
      </c>
      <c r="BF579">
        <f t="shared" si="517"/>
        <v>2.0085709999999999</v>
      </c>
      <c r="BG579">
        <f t="shared" si="518"/>
        <v>3.2007830442639272E-3</v>
      </c>
      <c r="BH579">
        <f>VLOOKUP(BE579,DATA_FEEDS!$A$7:$B$2095,2,FALSE)</f>
        <v>19.3</v>
      </c>
      <c r="BI579">
        <f t="shared" si="502"/>
        <v>-2.6615384615384601</v>
      </c>
      <c r="BJ579">
        <f t="shared" si="503"/>
        <v>1.0419915277551657</v>
      </c>
      <c r="BK579" t="str">
        <f t="shared" si="493"/>
        <v/>
      </c>
      <c r="BL579" s="14" t="str">
        <f t="shared" si="494"/>
        <v/>
      </c>
      <c r="BM579" s="15" t="str">
        <f t="shared" si="500"/>
        <v/>
      </c>
      <c r="BP579" s="20">
        <f t="shared" si="523"/>
        <v>38096</v>
      </c>
      <c r="BQ579">
        <f t="shared" si="510"/>
        <v>2.0085709999999999</v>
      </c>
      <c r="BR579">
        <f t="shared" si="511"/>
        <v>3.2007830442639272E-3</v>
      </c>
      <c r="BS579">
        <f t="shared" ref="BS579:BS642" si="529">IF(ISNUMBER(AO579),AO579,0)</f>
        <v>0</v>
      </c>
      <c r="BT579">
        <f t="shared" ref="BT579:BT642" si="530">IF(ISNUMBER(AZ579),AZ579,0)</f>
        <v>100</v>
      </c>
      <c r="BU579">
        <f t="shared" ref="BU579:BU642" si="531">IF(ISNUMBER(BK579),BK579,0)</f>
        <v>0</v>
      </c>
      <c r="BV579">
        <f t="shared" ref="BV579:BV642" si="532">IF(SUM(BS579:BU579)&gt;0,1*$P$1,IF(SUM(BS579:BU579)&lt;0,-1*$P$1,""))</f>
        <v>100</v>
      </c>
      <c r="BW579" s="14">
        <f t="shared" si="501"/>
        <v>0.32007830442639273</v>
      </c>
      <c r="BX579" s="15" t="str">
        <f t="shared" si="524"/>
        <v/>
      </c>
      <c r="BY579">
        <f t="shared" ref="BY579:BY642" si="533">AN579</f>
        <v>-0.25740285882387026</v>
      </c>
      <c r="BZ579">
        <f t="shared" ref="BZ579:BZ642" si="534">AY579</f>
        <v>-1.5992027869870418</v>
      </c>
      <c r="CA579">
        <f t="shared" ref="CA579:CA642" si="535">BJ579</f>
        <v>1.0419915277551657</v>
      </c>
    </row>
    <row r="580" spans="1:79" x14ac:dyDescent="0.25">
      <c r="A580" s="1">
        <v>38097</v>
      </c>
      <c r="B580" s="2">
        <v>2.0150000000000001</v>
      </c>
      <c r="C580" s="2">
        <v>1.9807140000000001</v>
      </c>
      <c r="D580">
        <f t="shared" si="525"/>
        <v>2.0150000000000001</v>
      </c>
      <c r="E580" s="2">
        <f t="shared" si="525"/>
        <v>1.9807140000000001</v>
      </c>
      <c r="F580" s="4">
        <f t="shared" ref="F580:F643" si="536">(D580-D579)/D579</f>
        <v>3.2007830442639272E-3</v>
      </c>
      <c r="G580" s="4">
        <f t="shared" si="492"/>
        <v>3.7023036649214747E-2</v>
      </c>
      <c r="H580" s="4">
        <f t="shared" si="513"/>
        <v>7.1483865104451025E-2</v>
      </c>
      <c r="I580" s="5">
        <f t="shared" si="526"/>
        <v>-3.4286000000000039E-2</v>
      </c>
      <c r="J580">
        <f t="shared" si="519"/>
        <v>1</v>
      </c>
      <c r="K580">
        <f t="shared" si="480"/>
        <v>2.0171428000000002</v>
      </c>
      <c r="L580">
        <f t="shared" si="512"/>
        <v>1.9619286499999997</v>
      </c>
      <c r="M580" t="str">
        <f t="shared" si="481"/>
        <v/>
      </c>
      <c r="R580" s="13">
        <f t="shared" si="482"/>
        <v>5.5214150000000517E-2</v>
      </c>
      <c r="S580" s="14" t="str">
        <f t="shared" si="489"/>
        <v/>
      </c>
      <c r="T580" s="14">
        <f t="shared" si="484"/>
        <v>0</v>
      </c>
      <c r="U580" s="15" t="str">
        <f t="shared" si="485"/>
        <v/>
      </c>
      <c r="V580" t="str">
        <f t="shared" si="486"/>
        <v/>
      </c>
      <c r="Y580" s="13" t="str">
        <f t="shared" si="487"/>
        <v/>
      </c>
      <c r="Z580" t="str">
        <f t="shared" si="483"/>
        <v/>
      </c>
      <c r="AB580" s="14" t="str">
        <f t="shared" si="490"/>
        <v/>
      </c>
      <c r="AC580" t="str">
        <f t="shared" si="488"/>
        <v/>
      </c>
      <c r="AE580" s="15" t="str">
        <f t="shared" si="491"/>
        <v/>
      </c>
      <c r="AF580" t="str">
        <f t="shared" si="514"/>
        <v/>
      </c>
      <c r="AI580" s="21">
        <f t="shared" si="527"/>
        <v>38097</v>
      </c>
      <c r="AJ580" s="14">
        <f t="shared" si="520"/>
        <v>2.0150000000000001</v>
      </c>
      <c r="AK580" s="22">
        <f t="shared" si="528"/>
        <v>-2.1623325062034751E-2</v>
      </c>
      <c r="AL580" s="14">
        <f t="shared" si="504"/>
        <v>2.023394019778749</v>
      </c>
      <c r="AM580" s="14">
        <f t="shared" si="505"/>
        <v>4.4050140419027925E-2</v>
      </c>
      <c r="AN580" s="14">
        <f t="shared" si="506"/>
        <v>-0.19055602771978877</v>
      </c>
      <c r="AO580" s="14" t="str">
        <f t="shared" si="507"/>
        <v/>
      </c>
      <c r="AP580" s="14" t="str">
        <f t="shared" si="508"/>
        <v/>
      </c>
      <c r="AQ580" s="15" t="str">
        <f t="shared" si="509"/>
        <v/>
      </c>
      <c r="AT580" s="21">
        <f t="shared" si="521"/>
        <v>38097</v>
      </c>
      <c r="AU580" s="14">
        <f t="shared" si="515"/>
        <v>2.0150000000000001</v>
      </c>
      <c r="AV580" s="22">
        <f t="shared" si="516"/>
        <v>-2.1623325062034751E-2</v>
      </c>
      <c r="AW580" s="14">
        <f>VLOOKUP(AT580,DATA_FEEDS!$F$7:$H$2022,3,FALSE)</f>
        <v>35.619</v>
      </c>
      <c r="AX580" s="14">
        <f t="shared" si="495"/>
        <v>42.876300000000001</v>
      </c>
      <c r="AY580" s="14">
        <f t="shared" si="496"/>
        <v>-2.1917890044961932</v>
      </c>
      <c r="AZ580" s="14">
        <f t="shared" si="497"/>
        <v>100</v>
      </c>
      <c r="BA580" s="14">
        <f t="shared" si="498"/>
        <v>-2.1623325062034753</v>
      </c>
      <c r="BB580" s="15">
        <f t="shared" si="499"/>
        <v>-2.1623325062034753</v>
      </c>
      <c r="BE580" s="20">
        <f t="shared" si="522"/>
        <v>38097</v>
      </c>
      <c r="BF580">
        <f t="shared" si="517"/>
        <v>2.0150000000000001</v>
      </c>
      <c r="BG580">
        <f t="shared" si="518"/>
        <v>-2.1623325062034751E-2</v>
      </c>
      <c r="BH580">
        <f>VLOOKUP(BE580,DATA_FEEDS!$A$7:$B$2095,2,FALSE)</f>
        <v>19.8</v>
      </c>
      <c r="BI580">
        <f t="shared" si="502"/>
        <v>2.3000000000000003</v>
      </c>
      <c r="BJ580">
        <f t="shared" si="503"/>
        <v>0.98185535545514557</v>
      </c>
      <c r="BK580" t="str">
        <f t="shared" si="493"/>
        <v/>
      </c>
      <c r="BL580" s="14" t="str">
        <f t="shared" si="494"/>
        <v/>
      </c>
      <c r="BM580" s="15" t="str">
        <f t="shared" si="500"/>
        <v/>
      </c>
      <c r="BP580" s="20">
        <f t="shared" si="523"/>
        <v>38097</v>
      </c>
      <c r="BQ580">
        <f t="shared" si="510"/>
        <v>2.0150000000000001</v>
      </c>
      <c r="BR580">
        <f t="shared" si="511"/>
        <v>-2.1623325062034751E-2</v>
      </c>
      <c r="BS580">
        <f t="shared" si="529"/>
        <v>0</v>
      </c>
      <c r="BT580">
        <f t="shared" si="530"/>
        <v>100</v>
      </c>
      <c r="BU580">
        <f t="shared" si="531"/>
        <v>0</v>
      </c>
      <c r="BV580">
        <f t="shared" si="532"/>
        <v>100</v>
      </c>
      <c r="BW580" s="14">
        <f t="shared" si="501"/>
        <v>-2.1623325062034753</v>
      </c>
      <c r="BX580" s="15">
        <f t="shared" si="524"/>
        <v>-2.1623325062034753</v>
      </c>
      <c r="BY580">
        <f t="shared" si="533"/>
        <v>-0.19055602771978877</v>
      </c>
      <c r="BZ580">
        <f t="shared" si="534"/>
        <v>-2.1917890044961932</v>
      </c>
      <c r="CA580">
        <f t="shared" si="535"/>
        <v>0.98185535545514557</v>
      </c>
    </row>
    <row r="581" spans="1:79" x14ac:dyDescent="0.25">
      <c r="A581" s="1">
        <v>38098</v>
      </c>
      <c r="B581" s="2">
        <v>1.9714290000000001</v>
      </c>
      <c r="C581" s="2">
        <v>1.9807140000000001</v>
      </c>
      <c r="D581">
        <f t="shared" si="525"/>
        <v>1.9714290000000001</v>
      </c>
      <c r="E581" s="2">
        <f t="shared" si="525"/>
        <v>1.9807140000000001</v>
      </c>
      <c r="F581" s="4">
        <f t="shared" si="536"/>
        <v>-2.1623325062034751E-2</v>
      </c>
      <c r="G581" s="4">
        <f t="shared" si="492"/>
        <v>-3.7820896145918728E-2</v>
      </c>
      <c r="H581" s="4">
        <f t="shared" si="513"/>
        <v>9.7348476454293717E-2</v>
      </c>
      <c r="I581" s="5">
        <f t="shared" si="526"/>
        <v>9.2849999999999877E-3</v>
      </c>
      <c r="J581">
        <f t="shared" si="519"/>
        <v>1</v>
      </c>
      <c r="K581">
        <f t="shared" si="480"/>
        <v>2.0327142</v>
      </c>
      <c r="L581">
        <f t="shared" si="512"/>
        <v>1.9706429000000001</v>
      </c>
      <c r="M581" t="str">
        <f t="shared" si="481"/>
        <v/>
      </c>
      <c r="R581" s="13">
        <f t="shared" si="482"/>
        <v>6.207129999999994E-2</v>
      </c>
      <c r="S581" s="14" t="str">
        <f t="shared" si="489"/>
        <v/>
      </c>
      <c r="T581" s="14">
        <f t="shared" si="484"/>
        <v>0</v>
      </c>
      <c r="U581" s="15" t="str">
        <f t="shared" si="485"/>
        <v/>
      </c>
      <c r="V581" t="str">
        <f t="shared" si="486"/>
        <v/>
      </c>
      <c r="Y581" s="13" t="str">
        <f t="shared" si="487"/>
        <v/>
      </c>
      <c r="Z581" t="str">
        <f t="shared" si="483"/>
        <v/>
      </c>
      <c r="AB581" s="14" t="str">
        <f t="shared" si="490"/>
        <v/>
      </c>
      <c r="AC581" t="str">
        <f t="shared" si="488"/>
        <v/>
      </c>
      <c r="AE581" s="15" t="str">
        <f t="shared" si="491"/>
        <v/>
      </c>
      <c r="AF581" t="str">
        <f t="shared" si="514"/>
        <v/>
      </c>
      <c r="AI581" s="21">
        <f t="shared" si="527"/>
        <v>38098</v>
      </c>
      <c r="AJ581" s="14">
        <f t="shared" si="520"/>
        <v>1.9714290000000001</v>
      </c>
      <c r="AK581" s="22">
        <f t="shared" si="528"/>
        <v>-1.449709829773239E-3</v>
      </c>
      <c r="AL581" s="14">
        <f t="shared" si="504"/>
        <v>2.0305073822361805</v>
      </c>
      <c r="AM581" s="14">
        <f t="shared" si="505"/>
        <v>4.2149157698329644E-2</v>
      </c>
      <c r="AN581" s="14">
        <f t="shared" si="506"/>
        <v>-1.4016503641429043</v>
      </c>
      <c r="AO581" s="14" t="str">
        <f t="shared" si="507"/>
        <v/>
      </c>
      <c r="AP581" s="14" t="str">
        <f t="shared" si="508"/>
        <v/>
      </c>
      <c r="AQ581" s="15" t="str">
        <f t="shared" si="509"/>
        <v/>
      </c>
      <c r="AT581" s="21">
        <f t="shared" si="521"/>
        <v>38098</v>
      </c>
      <c r="AU581" s="14">
        <f t="shared" si="515"/>
        <v>1.9714290000000001</v>
      </c>
      <c r="AV581" s="22">
        <f t="shared" si="516"/>
        <v>-1.449709829773239E-3</v>
      </c>
      <c r="AW581" s="14">
        <f>VLOOKUP(AT581,DATA_FEEDS!$F$7:$H$2022,3,FALSE)</f>
        <v>36.848999999999997</v>
      </c>
      <c r="AX581" s="14">
        <f t="shared" si="495"/>
        <v>42.217500000000001</v>
      </c>
      <c r="AY581" s="14">
        <f t="shared" si="496"/>
        <v>-1.2867149567925373</v>
      </c>
      <c r="AZ581" s="14">
        <f t="shared" si="497"/>
        <v>100</v>
      </c>
      <c r="BA581" s="14">
        <f t="shared" si="498"/>
        <v>-0.14497098297732391</v>
      </c>
      <c r="BB581" s="15">
        <f t="shared" si="499"/>
        <v>-0.14497098297732391</v>
      </c>
      <c r="BE581" s="20">
        <f t="shared" si="522"/>
        <v>38098</v>
      </c>
      <c r="BF581">
        <f t="shared" si="517"/>
        <v>1.9714290000000001</v>
      </c>
      <c r="BG581">
        <f t="shared" si="518"/>
        <v>-1.449709829773239E-3</v>
      </c>
      <c r="BH581">
        <f>VLOOKUP(BE581,DATA_FEEDS!$A$7:$B$2095,2,FALSE)</f>
        <v>20.399999999999999</v>
      </c>
      <c r="BI581">
        <f t="shared" si="502"/>
        <v>6.5769230769230766</v>
      </c>
      <c r="BJ581">
        <f t="shared" si="503"/>
        <v>0.95538491369349865</v>
      </c>
      <c r="BK581" t="str">
        <f t="shared" si="493"/>
        <v/>
      </c>
      <c r="BL581" s="14" t="str">
        <f t="shared" si="494"/>
        <v/>
      </c>
      <c r="BM581" s="15" t="str">
        <f t="shared" si="500"/>
        <v/>
      </c>
      <c r="BP581" s="20">
        <f t="shared" si="523"/>
        <v>38098</v>
      </c>
      <c r="BQ581">
        <f t="shared" si="510"/>
        <v>1.9714290000000001</v>
      </c>
      <c r="BR581">
        <f t="shared" si="511"/>
        <v>-1.449709829773239E-3</v>
      </c>
      <c r="BS581">
        <f t="shared" si="529"/>
        <v>0</v>
      </c>
      <c r="BT581">
        <f t="shared" si="530"/>
        <v>100</v>
      </c>
      <c r="BU581">
        <f t="shared" si="531"/>
        <v>0</v>
      </c>
      <c r="BV581">
        <f t="shared" si="532"/>
        <v>100</v>
      </c>
      <c r="BW581" s="14">
        <f t="shared" si="501"/>
        <v>-0.14497098297732391</v>
      </c>
      <c r="BX581" s="15">
        <f t="shared" si="524"/>
        <v>-0.14497098297732391</v>
      </c>
      <c r="BY581">
        <f t="shared" si="533"/>
        <v>-1.4016503641429043</v>
      </c>
      <c r="BZ581">
        <f t="shared" si="534"/>
        <v>-1.2867149567925373</v>
      </c>
      <c r="CA581">
        <f t="shared" si="535"/>
        <v>0.95538491369349865</v>
      </c>
    </row>
    <row r="582" spans="1:79" x14ac:dyDescent="0.25">
      <c r="A582" s="1">
        <v>38099</v>
      </c>
      <c r="B582" s="2">
        <v>1.9685710000000001</v>
      </c>
      <c r="C582" s="2">
        <v>1.984286</v>
      </c>
      <c r="D582">
        <f t="shared" si="525"/>
        <v>1.9685710000000001</v>
      </c>
      <c r="E582" s="2">
        <f t="shared" si="525"/>
        <v>1.984286</v>
      </c>
      <c r="F582" s="4">
        <f t="shared" si="536"/>
        <v>-1.449709829773239E-3</v>
      </c>
      <c r="G582" s="4">
        <f t="shared" si="492"/>
        <v>-4.6998212898921865E-2</v>
      </c>
      <c r="H582" s="4">
        <f t="shared" si="513"/>
        <v>6.2739168879941173E-2</v>
      </c>
      <c r="I582" s="5">
        <f t="shared" si="526"/>
        <v>1.5714999999999923E-2</v>
      </c>
      <c r="J582">
        <f t="shared" si="519"/>
        <v>1</v>
      </c>
      <c r="K582">
        <f t="shared" ref="K582:K645" si="537">AVERAGE(E578:E582)</f>
        <v>2.0110000000000001</v>
      </c>
      <c r="L582">
        <f t="shared" si="512"/>
        <v>1.9787857499999997</v>
      </c>
      <c r="M582" t="str">
        <f t="shared" ref="M582:M645" si="538">IF(SIGN(I580)+SIGN(I581)+SIGN(I582)&lt;=-3,1,"")</f>
        <v/>
      </c>
      <c r="R582" s="13">
        <f t="shared" ref="R582:R645" si="539">K582-L582</f>
        <v>3.2214250000000444E-2</v>
      </c>
      <c r="S582" s="14" t="str">
        <f t="shared" si="489"/>
        <v/>
      </c>
      <c r="T582" s="14">
        <f t="shared" si="484"/>
        <v>0</v>
      </c>
      <c r="U582" s="15" t="str">
        <f t="shared" si="485"/>
        <v/>
      </c>
      <c r="V582" t="str">
        <f t="shared" si="486"/>
        <v/>
      </c>
      <c r="Y582" s="13" t="str">
        <f t="shared" si="487"/>
        <v/>
      </c>
      <c r="Z582" t="str">
        <f t="shared" ref="Z582:Z645" si="540">IF(Y582&lt;0, Y582,"")</f>
        <v/>
      </c>
      <c r="AB582" s="14" t="str">
        <f t="shared" si="490"/>
        <v/>
      </c>
      <c r="AC582" t="str">
        <f t="shared" si="488"/>
        <v/>
      </c>
      <c r="AE582" s="15" t="str">
        <f t="shared" si="491"/>
        <v/>
      </c>
      <c r="AF582" t="str">
        <f t="shared" si="514"/>
        <v/>
      </c>
      <c r="AI582" s="21">
        <f t="shared" si="527"/>
        <v>38099</v>
      </c>
      <c r="AJ582" s="14">
        <f t="shared" si="520"/>
        <v>1.9685710000000001</v>
      </c>
      <c r="AK582" s="22">
        <f t="shared" si="528"/>
        <v>5.0798269404557965E-3</v>
      </c>
      <c r="AL582" s="14">
        <f t="shared" si="504"/>
        <v>2.0138860988710405</v>
      </c>
      <c r="AM582" s="14">
        <f t="shared" si="505"/>
        <v>4.3282395320871733E-2</v>
      </c>
      <c r="AN582" s="14">
        <f t="shared" si="506"/>
        <v>-1.0469637490046331</v>
      </c>
      <c r="AO582" s="14" t="str">
        <f t="shared" si="507"/>
        <v/>
      </c>
      <c r="AP582" s="14" t="str">
        <f t="shared" si="508"/>
        <v/>
      </c>
      <c r="AQ582" s="15" t="str">
        <f t="shared" si="509"/>
        <v/>
      </c>
      <c r="AT582" s="21">
        <f t="shared" si="521"/>
        <v>38099</v>
      </c>
      <c r="AU582" s="14">
        <f t="shared" si="515"/>
        <v>1.9685710000000001</v>
      </c>
      <c r="AV582" s="22">
        <f t="shared" si="516"/>
        <v>5.0798269404557965E-3</v>
      </c>
      <c r="AW582" s="14">
        <f>VLOOKUP(AT582,DATA_FEEDS!$F$7:$H$2022,3,FALSE)</f>
        <v>36.43</v>
      </c>
      <c r="AX582" s="14">
        <f t="shared" si="495"/>
        <v>41.450200000000009</v>
      </c>
      <c r="AY582" s="14">
        <f t="shared" si="496"/>
        <v>-1.0974064445487326</v>
      </c>
      <c r="AZ582" s="14" t="str">
        <f t="shared" si="497"/>
        <v/>
      </c>
      <c r="BA582" s="14" t="str">
        <f t="shared" si="498"/>
        <v/>
      </c>
      <c r="BB582" s="15" t="str">
        <f t="shared" si="499"/>
        <v/>
      </c>
      <c r="BE582" s="20">
        <f t="shared" si="522"/>
        <v>38099</v>
      </c>
      <c r="BF582">
        <f t="shared" si="517"/>
        <v>1.9685710000000001</v>
      </c>
      <c r="BG582">
        <f t="shared" si="518"/>
        <v>5.0798269404557965E-3</v>
      </c>
      <c r="BH582">
        <f>VLOOKUP(BE582,DATA_FEEDS!$A$7:$B$2095,2,FALSE)</f>
        <v>21.1</v>
      </c>
      <c r="BI582">
        <f t="shared" si="502"/>
        <v>9.4769230769230752</v>
      </c>
      <c r="BJ582">
        <f t="shared" si="503"/>
        <v>0.87798163980706057</v>
      </c>
      <c r="BK582" t="str">
        <f t="shared" si="493"/>
        <v/>
      </c>
      <c r="BL582" s="14" t="str">
        <f t="shared" si="494"/>
        <v/>
      </c>
      <c r="BM582" s="15" t="str">
        <f t="shared" si="500"/>
        <v/>
      </c>
      <c r="BP582" s="20">
        <f t="shared" si="523"/>
        <v>38099</v>
      </c>
      <c r="BQ582">
        <f t="shared" si="510"/>
        <v>1.9685710000000001</v>
      </c>
      <c r="BR582">
        <f t="shared" si="511"/>
        <v>5.0798269404557965E-3</v>
      </c>
      <c r="BS582">
        <f t="shared" si="529"/>
        <v>0</v>
      </c>
      <c r="BT582">
        <f t="shared" si="530"/>
        <v>0</v>
      </c>
      <c r="BU582">
        <f t="shared" si="531"/>
        <v>0</v>
      </c>
      <c r="BV582" t="str">
        <f t="shared" si="532"/>
        <v/>
      </c>
      <c r="BW582" s="14" t="str">
        <f t="shared" si="501"/>
        <v/>
      </c>
      <c r="BX582" s="15" t="str">
        <f t="shared" si="524"/>
        <v/>
      </c>
      <c r="BY582">
        <f t="shared" si="533"/>
        <v>-1.0469637490046331</v>
      </c>
      <c r="BZ582">
        <f t="shared" si="534"/>
        <v>-1.0974064445487326</v>
      </c>
      <c r="CA582">
        <f t="shared" si="535"/>
        <v>0.87798163980706057</v>
      </c>
    </row>
    <row r="583" spans="1:79" x14ac:dyDescent="0.25">
      <c r="A583" s="1">
        <v>38100</v>
      </c>
      <c r="B583" s="2">
        <v>1.9785710000000001</v>
      </c>
      <c r="C583" s="2">
        <v>1.9785710000000001</v>
      </c>
      <c r="D583">
        <f t="shared" si="525"/>
        <v>1.9785710000000001</v>
      </c>
      <c r="E583" s="2">
        <f t="shared" si="525"/>
        <v>1.9785710000000001</v>
      </c>
      <c r="F583" s="4">
        <f t="shared" si="536"/>
        <v>5.0798269404557965E-3</v>
      </c>
      <c r="G583" s="4">
        <f t="shared" si="492"/>
        <v>-1.493599180711053E-2</v>
      </c>
      <c r="H583" s="4">
        <f t="shared" si="513"/>
        <v>2.5925931687244101E-2</v>
      </c>
      <c r="I583" s="5">
        <f t="shared" si="526"/>
        <v>0</v>
      </c>
      <c r="J583">
        <f t="shared" si="519"/>
        <v>1</v>
      </c>
      <c r="K583">
        <f t="shared" si="537"/>
        <v>1.989857</v>
      </c>
      <c r="L583">
        <f t="shared" si="512"/>
        <v>1.9817499999999999</v>
      </c>
      <c r="M583" t="str">
        <f t="shared" si="538"/>
        <v/>
      </c>
      <c r="R583" s="13">
        <f t="shared" si="539"/>
        <v>8.1070000000000864E-3</v>
      </c>
      <c r="S583" s="14" t="str">
        <f t="shared" si="489"/>
        <v/>
      </c>
      <c r="T583" s="14">
        <f t="shared" ref="T583:T646" si="541">IF(ISNUMBER(S583),S583+T582,T582)</f>
        <v>0</v>
      </c>
      <c r="U583" s="15" t="str">
        <f t="shared" ref="U583:U646" si="542">IF(ABS(T583)&lt;=0,"",T583*F583)</f>
        <v/>
      </c>
      <c r="V583" t="str">
        <f t="shared" ref="V583:V646" si="543">IF(U583&lt;0, U583,"")</f>
        <v/>
      </c>
      <c r="Y583" s="13" t="str">
        <f t="shared" ref="Y583:Y646" si="544">IF(ISNUMBER(M583),M583*$P$1*F583,"")</f>
        <v/>
      </c>
      <c r="Z583" t="str">
        <f t="shared" si="540"/>
        <v/>
      </c>
      <c r="AB583" s="14" t="str">
        <f t="shared" si="490"/>
        <v/>
      </c>
      <c r="AC583" t="str">
        <f t="shared" ref="AC583:AC646" si="545">IF(AB583&lt;0, AB583,"")</f>
        <v/>
      </c>
      <c r="AE583" s="15" t="str">
        <f t="shared" si="491"/>
        <v/>
      </c>
      <c r="AF583" t="str">
        <f t="shared" si="514"/>
        <v/>
      </c>
      <c r="AI583" s="21">
        <f t="shared" si="527"/>
        <v>38100</v>
      </c>
      <c r="AJ583" s="14">
        <f t="shared" si="520"/>
        <v>1.9785710000000001</v>
      </c>
      <c r="AK583" s="22">
        <f t="shared" si="528"/>
        <v>-4.3319142957215619E-3</v>
      </c>
      <c r="AL583" s="14">
        <f t="shared" si="504"/>
        <v>2.0064921531867341</v>
      </c>
      <c r="AM583" s="14">
        <f t="shared" si="505"/>
        <v>4.4838630899102012E-2</v>
      </c>
      <c r="AN583" s="14">
        <f t="shared" si="506"/>
        <v>-0.62270307158939653</v>
      </c>
      <c r="AO583" s="14" t="str">
        <f t="shared" si="507"/>
        <v/>
      </c>
      <c r="AP583" s="14" t="str">
        <f t="shared" si="508"/>
        <v/>
      </c>
      <c r="AQ583" s="15" t="str">
        <f t="shared" si="509"/>
        <v/>
      </c>
      <c r="AT583" s="21">
        <f t="shared" si="521"/>
        <v>38100</v>
      </c>
      <c r="AU583" s="14">
        <f t="shared" si="515"/>
        <v>1.9785710000000001</v>
      </c>
      <c r="AV583" s="22">
        <f t="shared" si="516"/>
        <v>-4.3319142957215619E-3</v>
      </c>
      <c r="AW583" s="14">
        <f>VLOOKUP(AT583,DATA_FEEDS!$F$7:$H$2022,3,FALSE)</f>
        <v>34.188000000000002</v>
      </c>
      <c r="AX583" s="14">
        <f t="shared" si="495"/>
        <v>40.567300000000003</v>
      </c>
      <c r="AY583" s="14">
        <f t="shared" si="496"/>
        <v>-1.3131718008699602</v>
      </c>
      <c r="AZ583" s="14">
        <f t="shared" si="497"/>
        <v>100</v>
      </c>
      <c r="BA583" s="14">
        <f t="shared" si="498"/>
        <v>-0.43319142957215617</v>
      </c>
      <c r="BB583" s="15">
        <f t="shared" si="499"/>
        <v>-0.43319142957215617</v>
      </c>
      <c r="BE583" s="20">
        <f t="shared" si="522"/>
        <v>38100</v>
      </c>
      <c r="BF583">
        <f t="shared" si="517"/>
        <v>1.9785710000000001</v>
      </c>
      <c r="BG583">
        <f t="shared" si="518"/>
        <v>-4.3319142957215619E-3</v>
      </c>
      <c r="BH583">
        <f>VLOOKUP(BE583,DATA_FEEDS!$A$7:$B$2095,2,FALSE)</f>
        <v>24.7</v>
      </c>
      <c r="BI583">
        <f t="shared" si="502"/>
        <v>11.823076923076922</v>
      </c>
      <c r="BJ583">
        <f t="shared" si="503"/>
        <v>1.0007235574246021</v>
      </c>
      <c r="BK583" t="str">
        <f t="shared" si="493"/>
        <v/>
      </c>
      <c r="BL583" s="14" t="str">
        <f t="shared" si="494"/>
        <v/>
      </c>
      <c r="BM583" s="15" t="str">
        <f t="shared" si="500"/>
        <v/>
      </c>
      <c r="BP583" s="20">
        <f t="shared" si="523"/>
        <v>38100</v>
      </c>
      <c r="BQ583">
        <f t="shared" si="510"/>
        <v>1.9785710000000001</v>
      </c>
      <c r="BR583">
        <f t="shared" si="511"/>
        <v>-4.3319142957215619E-3</v>
      </c>
      <c r="BS583">
        <f t="shared" si="529"/>
        <v>0</v>
      </c>
      <c r="BT583">
        <f t="shared" si="530"/>
        <v>100</v>
      </c>
      <c r="BU583">
        <f t="shared" si="531"/>
        <v>0</v>
      </c>
      <c r="BV583">
        <f t="shared" si="532"/>
        <v>100</v>
      </c>
      <c r="BW583" s="14">
        <f t="shared" si="501"/>
        <v>-0.43319142957215617</v>
      </c>
      <c r="BX583" s="15">
        <f t="shared" si="524"/>
        <v>-0.43319142957215617</v>
      </c>
      <c r="BY583">
        <f t="shared" si="533"/>
        <v>-0.62270307158939653</v>
      </c>
      <c r="BZ583">
        <f t="shared" si="534"/>
        <v>-1.3131718008699602</v>
      </c>
      <c r="CA583">
        <f t="shared" si="535"/>
        <v>1.0007235574246021</v>
      </c>
    </row>
    <row r="584" spans="1:79" x14ac:dyDescent="0.25">
      <c r="A584" s="1">
        <v>38103</v>
      </c>
      <c r="B584" s="2">
        <v>1.97</v>
      </c>
      <c r="C584" s="2">
        <v>1.9378569999999999</v>
      </c>
      <c r="D584">
        <f t="shared" si="525"/>
        <v>1.97</v>
      </c>
      <c r="E584" s="2">
        <f t="shared" si="525"/>
        <v>1.9378569999999999</v>
      </c>
      <c r="F584" s="4">
        <f t="shared" si="536"/>
        <v>-4.3319142957215619E-3</v>
      </c>
      <c r="G584" s="4">
        <f t="shared" si="492"/>
        <v>-3.8284367245657654E-2</v>
      </c>
      <c r="H584" s="4">
        <f t="shared" si="513"/>
        <v>-8.7687979539642601E-3</v>
      </c>
      <c r="I584" s="5">
        <f t="shared" si="526"/>
        <v>-3.2143000000000033E-2</v>
      </c>
      <c r="J584">
        <f t="shared" si="519"/>
        <v>1</v>
      </c>
      <c r="K584">
        <f t="shared" si="537"/>
        <v>1.9724284000000001</v>
      </c>
      <c r="L584">
        <f t="shared" si="512"/>
        <v>1.9820713999999999</v>
      </c>
      <c r="M584" t="str">
        <f t="shared" si="538"/>
        <v/>
      </c>
      <c r="R584" s="13">
        <f t="shared" si="539"/>
        <v>-9.6429999999998461E-3</v>
      </c>
      <c r="S584" s="14">
        <f t="shared" ref="S584:S647" si="546">IF(R583*R584&lt;0,IF(R583&lt;0,1*$P$1,-1*$P$1),"")</f>
        <v>-100</v>
      </c>
      <c r="T584" s="14">
        <f t="shared" si="541"/>
        <v>-100</v>
      </c>
      <c r="U584" s="15">
        <f t="shared" si="542"/>
        <v>0.43319142957215617</v>
      </c>
      <c r="V584" t="str">
        <f t="shared" si="543"/>
        <v/>
      </c>
      <c r="Y584" s="13" t="str">
        <f t="shared" si="544"/>
        <v/>
      </c>
      <c r="Z584" t="str">
        <f t="shared" si="540"/>
        <v/>
      </c>
      <c r="AB584" s="14" t="str">
        <f t="shared" ref="AB584:AB647" si="547">IF(ISNUMBER(M584),M584*$P$1*(E588-D584)/D584,"")</f>
        <v/>
      </c>
      <c r="AC584" t="str">
        <f t="shared" si="545"/>
        <v/>
      </c>
      <c r="AE584" s="15" t="str">
        <f t="shared" ref="AE584:AE647" si="548">IF(ISNUMBER(M584),M584*$P$1*(E613-D584)/D584,"")</f>
        <v/>
      </c>
      <c r="AF584" t="str">
        <f t="shared" si="514"/>
        <v/>
      </c>
      <c r="AI584" s="21">
        <f t="shared" si="527"/>
        <v>38103</v>
      </c>
      <c r="AJ584" s="14">
        <f t="shared" si="520"/>
        <v>1.97</v>
      </c>
      <c r="AK584" s="22">
        <f t="shared" si="528"/>
        <v>-1.2327918781725903E-2</v>
      </c>
      <c r="AL584" s="14">
        <f t="shared" si="504"/>
        <v>2.0005668218280022</v>
      </c>
      <c r="AM584" s="14">
        <f t="shared" si="505"/>
        <v>4.5096165177259832E-2</v>
      </c>
      <c r="AN584" s="14">
        <f t="shared" si="506"/>
        <v>-0.67781421564013156</v>
      </c>
      <c r="AO584" s="14" t="str">
        <f t="shared" si="507"/>
        <v/>
      </c>
      <c r="AP584" s="14" t="str">
        <f t="shared" si="508"/>
        <v/>
      </c>
      <c r="AQ584" s="15" t="str">
        <f t="shared" si="509"/>
        <v/>
      </c>
      <c r="AT584" s="21">
        <f t="shared" si="521"/>
        <v>38103</v>
      </c>
      <c r="AU584" s="14">
        <f t="shared" si="515"/>
        <v>1.97</v>
      </c>
      <c r="AV584" s="22">
        <f t="shared" si="516"/>
        <v>-1.2327918781725903E-2</v>
      </c>
      <c r="AW584" s="14">
        <f>VLOOKUP(AT584,DATA_FEEDS!$F$7:$H$2022,3,FALSE)</f>
        <v>38.088000000000001</v>
      </c>
      <c r="AX584" s="14">
        <f t="shared" si="495"/>
        <v>39.798900000000003</v>
      </c>
      <c r="AY584" s="14">
        <f t="shared" si="496"/>
        <v>-0.32149455685580364</v>
      </c>
      <c r="AZ584" s="14" t="str">
        <f t="shared" si="497"/>
        <v/>
      </c>
      <c r="BA584" s="14" t="str">
        <f t="shared" si="498"/>
        <v/>
      </c>
      <c r="BB584" s="15" t="str">
        <f t="shared" si="499"/>
        <v/>
      </c>
      <c r="BE584" s="20">
        <f t="shared" si="522"/>
        <v>38103</v>
      </c>
      <c r="BF584">
        <f t="shared" si="517"/>
        <v>1.97</v>
      </c>
      <c r="BG584">
        <f t="shared" si="518"/>
        <v>-1.2327918781725903E-2</v>
      </c>
      <c r="BH584">
        <f>VLOOKUP(BE584,DATA_FEEDS!$A$7:$B$2095,2,FALSE)</f>
        <v>31.6</v>
      </c>
      <c r="BI584">
        <f t="shared" si="502"/>
        <v>14.646153846153844</v>
      </c>
      <c r="BJ584">
        <f t="shared" si="503"/>
        <v>1.3675098018168439</v>
      </c>
      <c r="BK584">
        <f t="shared" si="493"/>
        <v>100</v>
      </c>
      <c r="BL584" s="14">
        <f t="shared" si="494"/>
        <v>-1.2327918781725904</v>
      </c>
      <c r="BM584" s="15">
        <f t="shared" si="500"/>
        <v>-1.2327918781725904</v>
      </c>
      <c r="BP584" s="20">
        <f t="shared" si="523"/>
        <v>38103</v>
      </c>
      <c r="BQ584">
        <f t="shared" si="510"/>
        <v>1.97</v>
      </c>
      <c r="BR584">
        <f t="shared" si="511"/>
        <v>-1.2327918781725903E-2</v>
      </c>
      <c r="BS584">
        <f t="shared" si="529"/>
        <v>0</v>
      </c>
      <c r="BT584">
        <f t="shared" si="530"/>
        <v>0</v>
      </c>
      <c r="BU584">
        <f t="shared" si="531"/>
        <v>100</v>
      </c>
      <c r="BV584">
        <f t="shared" si="532"/>
        <v>100</v>
      </c>
      <c r="BW584" s="14">
        <f t="shared" si="501"/>
        <v>-1.2327918781725904</v>
      </c>
      <c r="BX584" s="15">
        <f t="shared" si="524"/>
        <v>-1.2327918781725904</v>
      </c>
      <c r="BY584">
        <f t="shared" si="533"/>
        <v>-0.67781421564013156</v>
      </c>
      <c r="BZ584">
        <f t="shared" si="534"/>
        <v>-0.32149455685580364</v>
      </c>
      <c r="CA584">
        <f t="shared" si="535"/>
        <v>1.3675098018168439</v>
      </c>
    </row>
    <row r="585" spans="1:79" x14ac:dyDescent="0.25">
      <c r="A585" s="1">
        <v>38104</v>
      </c>
      <c r="B585" s="2">
        <v>1.9457139999999999</v>
      </c>
      <c r="C585" s="2">
        <v>1.9242859999999999</v>
      </c>
      <c r="D585">
        <f t="shared" si="525"/>
        <v>1.9457139999999999</v>
      </c>
      <c r="E585" s="2">
        <f t="shared" si="525"/>
        <v>1.9242859999999999</v>
      </c>
      <c r="F585" s="4">
        <f t="shared" si="536"/>
        <v>-1.2327918781725903E-2</v>
      </c>
      <c r="G585" s="4">
        <f t="shared" ref="G585:G648" si="549">(E585-D581)/D581</f>
        <v>-2.3913110743526728E-2</v>
      </c>
      <c r="H585" s="4">
        <f t="shared" si="513"/>
        <v>-2.8839287201307826E-2</v>
      </c>
      <c r="I585" s="5">
        <f t="shared" si="526"/>
        <v>-2.1428000000000003E-2</v>
      </c>
      <c r="J585">
        <f t="shared" si="519"/>
        <v>1</v>
      </c>
      <c r="K585">
        <f t="shared" si="537"/>
        <v>1.9611428</v>
      </c>
      <c r="L585">
        <f t="shared" si="512"/>
        <v>1.9786071499999998</v>
      </c>
      <c r="M585" t="str">
        <f t="shared" si="538"/>
        <v/>
      </c>
      <c r="R585" s="13">
        <f t="shared" si="539"/>
        <v>-1.7464349999999795E-2</v>
      </c>
      <c r="S585" s="14" t="str">
        <f t="shared" si="546"/>
        <v/>
      </c>
      <c r="T585" s="14">
        <f t="shared" si="541"/>
        <v>-100</v>
      </c>
      <c r="U585" s="15">
        <f t="shared" si="542"/>
        <v>1.2327918781725904</v>
      </c>
      <c r="V585" t="str">
        <f t="shared" si="543"/>
        <v/>
      </c>
      <c r="Y585" s="13" t="str">
        <f t="shared" si="544"/>
        <v/>
      </c>
      <c r="Z585" t="str">
        <f t="shared" si="540"/>
        <v/>
      </c>
      <c r="AB585" s="14" t="str">
        <f t="shared" si="547"/>
        <v/>
      </c>
      <c r="AC585" t="str">
        <f t="shared" si="545"/>
        <v/>
      </c>
      <c r="AE585" s="15" t="str">
        <f t="shared" si="548"/>
        <v/>
      </c>
      <c r="AF585" t="str">
        <f t="shared" si="514"/>
        <v/>
      </c>
      <c r="AI585" s="21">
        <f t="shared" si="527"/>
        <v>38104</v>
      </c>
      <c r="AJ585" s="14">
        <f t="shared" si="520"/>
        <v>1.9457139999999999</v>
      </c>
      <c r="AK585" s="22">
        <f t="shared" si="528"/>
        <v>-1.5418504466740758E-2</v>
      </c>
      <c r="AL585" s="14">
        <f t="shared" si="504"/>
        <v>1.9904648423851121</v>
      </c>
      <c r="AM585" s="14">
        <f t="shared" si="505"/>
        <v>4.5646848917513062E-2</v>
      </c>
      <c r="AN585" s="14">
        <f t="shared" si="506"/>
        <v>-0.98037090065033783</v>
      </c>
      <c r="AO585" s="14" t="str">
        <f t="shared" si="507"/>
        <v/>
      </c>
      <c r="AP585" s="14" t="str">
        <f t="shared" si="508"/>
        <v/>
      </c>
      <c r="AQ585" s="15" t="str">
        <f t="shared" si="509"/>
        <v/>
      </c>
      <c r="AT585" s="21">
        <f t="shared" si="521"/>
        <v>38104</v>
      </c>
      <c r="AU585" s="14">
        <f t="shared" si="515"/>
        <v>1.9457139999999999</v>
      </c>
      <c r="AV585" s="22">
        <f t="shared" si="516"/>
        <v>-1.5418504466740758E-2</v>
      </c>
      <c r="AW585" s="14">
        <f>VLOOKUP(AT585,DATA_FEEDS!$F$7:$H$2022,3,FALSE)</f>
        <v>38.853999999999999</v>
      </c>
      <c r="AX585" s="14">
        <f t="shared" si="495"/>
        <v>38.770499999999998</v>
      </c>
      <c r="AY585" s="14">
        <f t="shared" si="496"/>
        <v>1.6588357134318606E-2</v>
      </c>
      <c r="AZ585" s="14" t="str">
        <f t="shared" si="497"/>
        <v/>
      </c>
      <c r="BA585" s="14" t="str">
        <f t="shared" si="498"/>
        <v/>
      </c>
      <c r="BB585" s="15" t="str">
        <f t="shared" si="499"/>
        <v/>
      </c>
      <c r="BE585" s="20">
        <f t="shared" si="522"/>
        <v>38104</v>
      </c>
      <c r="BF585">
        <f t="shared" si="517"/>
        <v>1.9457139999999999</v>
      </c>
      <c r="BG585">
        <f t="shared" si="518"/>
        <v>-1.5418504466740758E-2</v>
      </c>
      <c r="BH585">
        <f>VLOOKUP(BE585,DATA_FEEDS!$A$7:$B$2095,2,FALSE)</f>
        <v>40</v>
      </c>
      <c r="BI585">
        <f t="shared" si="502"/>
        <v>18.007692307692306</v>
      </c>
      <c r="BJ585">
        <f t="shared" si="503"/>
        <v>1.8025256945449184</v>
      </c>
      <c r="BK585">
        <f t="shared" si="493"/>
        <v>100</v>
      </c>
      <c r="BL585" s="14">
        <f t="shared" si="494"/>
        <v>-1.5418504466740759</v>
      </c>
      <c r="BM585" s="15">
        <f t="shared" si="500"/>
        <v>-1.5418504466740759</v>
      </c>
      <c r="BP585" s="20">
        <f t="shared" si="523"/>
        <v>38104</v>
      </c>
      <c r="BQ585">
        <f t="shared" si="510"/>
        <v>1.9457139999999999</v>
      </c>
      <c r="BR585">
        <f t="shared" si="511"/>
        <v>-1.5418504466740758E-2</v>
      </c>
      <c r="BS585">
        <f t="shared" si="529"/>
        <v>0</v>
      </c>
      <c r="BT585">
        <f t="shared" si="530"/>
        <v>0</v>
      </c>
      <c r="BU585">
        <f t="shared" si="531"/>
        <v>100</v>
      </c>
      <c r="BV585">
        <f t="shared" si="532"/>
        <v>100</v>
      </c>
      <c r="BW585" s="14">
        <f t="shared" si="501"/>
        <v>-1.5418504466740759</v>
      </c>
      <c r="BX585" s="15">
        <f t="shared" si="524"/>
        <v>-1.5418504466740759</v>
      </c>
      <c r="BY585">
        <f t="shared" si="533"/>
        <v>-0.98037090065033783</v>
      </c>
      <c r="BZ585">
        <f t="shared" si="534"/>
        <v>1.6588357134318606E-2</v>
      </c>
      <c r="CA585">
        <f t="shared" si="535"/>
        <v>1.8025256945449184</v>
      </c>
    </row>
    <row r="586" spans="1:79" x14ac:dyDescent="0.25">
      <c r="A586" s="1">
        <v>38105</v>
      </c>
      <c r="B586" s="2">
        <v>1.9157139999999999</v>
      </c>
      <c r="C586" s="2">
        <v>1.889286</v>
      </c>
      <c r="D586">
        <f t="shared" si="525"/>
        <v>1.9157139999999999</v>
      </c>
      <c r="E586" s="2">
        <f t="shared" si="525"/>
        <v>1.889286</v>
      </c>
      <c r="F586" s="4">
        <f t="shared" si="536"/>
        <v>-1.5418504466740758E-2</v>
      </c>
      <c r="G586" s="4">
        <f t="shared" si="549"/>
        <v>-4.0275407897403775E-2</v>
      </c>
      <c r="H586" s="4">
        <f t="shared" si="513"/>
        <v>-5.2650422256386484E-2</v>
      </c>
      <c r="I586" s="5">
        <f t="shared" si="526"/>
        <v>-2.6427999999999896E-2</v>
      </c>
      <c r="J586">
        <f t="shared" si="519"/>
        <v>1</v>
      </c>
      <c r="K586">
        <f t="shared" si="537"/>
        <v>1.9428572</v>
      </c>
      <c r="L586">
        <f t="shared" si="512"/>
        <v>1.97335715</v>
      </c>
      <c r="M586">
        <f t="shared" si="538"/>
        <v>1</v>
      </c>
      <c r="R586" s="13">
        <f t="shared" si="539"/>
        <v>-3.0499950000000053E-2</v>
      </c>
      <c r="S586" s="14" t="str">
        <f t="shared" si="546"/>
        <v/>
      </c>
      <c r="T586" s="14">
        <f t="shared" si="541"/>
        <v>-100</v>
      </c>
      <c r="U586" s="15">
        <f t="shared" si="542"/>
        <v>1.5418504466740759</v>
      </c>
      <c r="V586" t="str">
        <f t="shared" si="543"/>
        <v/>
      </c>
      <c r="Y586" s="13">
        <f t="shared" si="544"/>
        <v>-1.5418504466740759</v>
      </c>
      <c r="Z586">
        <f t="shared" si="540"/>
        <v>-1.5418504466740759</v>
      </c>
      <c r="AB586" s="14">
        <f t="shared" si="547"/>
        <v>-2.535399334138599</v>
      </c>
      <c r="AC586">
        <f t="shared" si="545"/>
        <v>-2.535399334138599</v>
      </c>
      <c r="AE586" s="15">
        <f t="shared" si="548"/>
        <v>12.602559672268415</v>
      </c>
      <c r="AF586" t="str">
        <f t="shared" si="514"/>
        <v/>
      </c>
      <c r="AI586" s="21">
        <f t="shared" si="527"/>
        <v>38105</v>
      </c>
      <c r="AJ586" s="14">
        <f t="shared" si="520"/>
        <v>1.9157139999999999</v>
      </c>
      <c r="AK586" s="22">
        <f t="shared" si="528"/>
        <v>-1.3795378642114584E-2</v>
      </c>
      <c r="AL586" s="14">
        <f t="shared" si="504"/>
        <v>1.9727660450059261</v>
      </c>
      <c r="AM586" s="14">
        <f t="shared" si="505"/>
        <v>4.6193260542622551E-2</v>
      </c>
      <c r="AN586" s="14">
        <f t="shared" si="506"/>
        <v>-1.2350729161732206</v>
      </c>
      <c r="AO586" s="14" t="str">
        <f t="shared" si="507"/>
        <v/>
      </c>
      <c r="AP586" s="14" t="str">
        <f t="shared" si="508"/>
        <v/>
      </c>
      <c r="AQ586" s="15" t="str">
        <f t="shared" si="509"/>
        <v/>
      </c>
      <c r="AT586" s="21">
        <f t="shared" si="521"/>
        <v>38105</v>
      </c>
      <c r="AU586" s="14">
        <f t="shared" si="515"/>
        <v>1.9157139999999999</v>
      </c>
      <c r="AV586" s="22">
        <f t="shared" si="516"/>
        <v>-1.3795378642114584E-2</v>
      </c>
      <c r="AW586" s="14">
        <f>VLOOKUP(AT586,DATA_FEEDS!$F$7:$H$2022,3,FALSE)</f>
        <v>40.087000000000003</v>
      </c>
      <c r="AX586" s="14">
        <f t="shared" si="495"/>
        <v>38.029200000000003</v>
      </c>
      <c r="AY586" s="14">
        <f t="shared" si="496"/>
        <v>0.53909113737180059</v>
      </c>
      <c r="AZ586" s="14" t="str">
        <f t="shared" si="497"/>
        <v/>
      </c>
      <c r="BA586" s="14" t="str">
        <f t="shared" si="498"/>
        <v/>
      </c>
      <c r="BB586" s="15" t="str">
        <f t="shared" si="499"/>
        <v/>
      </c>
      <c r="BE586" s="20">
        <f t="shared" si="522"/>
        <v>38105</v>
      </c>
      <c r="BF586">
        <f t="shared" si="517"/>
        <v>1.9157139999999999</v>
      </c>
      <c r="BG586">
        <f t="shared" si="518"/>
        <v>-1.3795378642114584E-2</v>
      </c>
      <c r="BH586">
        <f>VLOOKUP(BE586,DATA_FEEDS!$A$7:$B$2095,2,FALSE)</f>
        <v>41.9</v>
      </c>
      <c r="BI586">
        <f t="shared" si="502"/>
        <v>21.561538461538458</v>
      </c>
      <c r="BJ586">
        <f t="shared" si="503"/>
        <v>1.6747318802815447</v>
      </c>
      <c r="BK586">
        <f t="shared" si="493"/>
        <v>100</v>
      </c>
      <c r="BL586" s="14">
        <f t="shared" si="494"/>
        <v>-1.3795378642114584</v>
      </c>
      <c r="BM586" s="15">
        <f t="shared" si="500"/>
        <v>-1.3795378642114584</v>
      </c>
      <c r="BP586" s="20">
        <f t="shared" si="523"/>
        <v>38105</v>
      </c>
      <c r="BQ586">
        <f t="shared" si="510"/>
        <v>1.9157139999999999</v>
      </c>
      <c r="BR586">
        <f t="shared" si="511"/>
        <v>-1.3795378642114584E-2</v>
      </c>
      <c r="BS586">
        <f t="shared" si="529"/>
        <v>0</v>
      </c>
      <c r="BT586">
        <f t="shared" si="530"/>
        <v>0</v>
      </c>
      <c r="BU586">
        <f t="shared" si="531"/>
        <v>100</v>
      </c>
      <c r="BV586">
        <f t="shared" si="532"/>
        <v>100</v>
      </c>
      <c r="BW586" s="14">
        <f t="shared" si="501"/>
        <v>-1.3795378642114584</v>
      </c>
      <c r="BX586" s="15">
        <f t="shared" si="524"/>
        <v>-1.3795378642114584</v>
      </c>
      <c r="BY586">
        <f t="shared" si="533"/>
        <v>-1.2350729161732206</v>
      </c>
      <c r="BZ586">
        <f t="shared" si="534"/>
        <v>0.53909113737180059</v>
      </c>
      <c r="CA586">
        <f t="shared" si="535"/>
        <v>1.6747318802815447</v>
      </c>
    </row>
    <row r="587" spans="1:79" x14ac:dyDescent="0.25">
      <c r="A587" s="1">
        <v>38106</v>
      </c>
      <c r="B587" s="2">
        <v>1.889286</v>
      </c>
      <c r="C587" s="2">
        <v>1.9121429999999999</v>
      </c>
      <c r="D587">
        <f t="shared" si="525"/>
        <v>1.889286</v>
      </c>
      <c r="E587" s="2">
        <f t="shared" si="525"/>
        <v>1.9121429999999999</v>
      </c>
      <c r="F587" s="4">
        <f t="shared" si="536"/>
        <v>-1.3795378642114584E-2</v>
      </c>
      <c r="G587" s="4">
        <f t="shared" si="549"/>
        <v>-3.3573725683839574E-2</v>
      </c>
      <c r="H587" s="4">
        <f t="shared" si="513"/>
        <v>-4.4624030438681168E-3</v>
      </c>
      <c r="I587" s="5">
        <f t="shared" si="526"/>
        <v>2.2856999999999905E-2</v>
      </c>
      <c r="J587">
        <f t="shared" si="519"/>
        <v>1</v>
      </c>
      <c r="K587">
        <f t="shared" si="537"/>
        <v>1.9284286000000002</v>
      </c>
      <c r="L587">
        <f t="shared" si="512"/>
        <v>1.9723928499999996</v>
      </c>
      <c r="M587" t="str">
        <f t="shared" si="538"/>
        <v/>
      </c>
      <c r="R587" s="13">
        <f t="shared" si="539"/>
        <v>-4.3964249999999483E-2</v>
      </c>
      <c r="S587" s="14" t="str">
        <f t="shared" si="546"/>
        <v/>
      </c>
      <c r="T587" s="14">
        <f t="shared" si="541"/>
        <v>-100</v>
      </c>
      <c r="U587" s="15">
        <f t="shared" si="542"/>
        <v>1.3795378642114584</v>
      </c>
      <c r="V587" t="str">
        <f t="shared" si="543"/>
        <v/>
      </c>
      <c r="Y587" s="13" t="str">
        <f t="shared" si="544"/>
        <v/>
      </c>
      <c r="Z587" t="str">
        <f t="shared" si="540"/>
        <v/>
      </c>
      <c r="AB587" s="14" t="str">
        <f t="shared" si="547"/>
        <v/>
      </c>
      <c r="AC587" t="str">
        <f t="shared" si="545"/>
        <v/>
      </c>
      <c r="AE587" s="15" t="str">
        <f t="shared" si="548"/>
        <v/>
      </c>
      <c r="AF587" t="str">
        <f t="shared" si="514"/>
        <v/>
      </c>
      <c r="AI587" s="21">
        <f t="shared" si="527"/>
        <v>38106</v>
      </c>
      <c r="AJ587" s="14">
        <f t="shared" si="520"/>
        <v>1.889286</v>
      </c>
      <c r="AK587" s="22">
        <f t="shared" si="528"/>
        <v>9.8296393452340682E-3</v>
      </c>
      <c r="AL587" s="14">
        <f t="shared" si="504"/>
        <v>1.9506511166594009</v>
      </c>
      <c r="AM587" s="14">
        <f t="shared" si="505"/>
        <v>4.7821066903787277E-2</v>
      </c>
      <c r="AN587" s="14">
        <f t="shared" si="506"/>
        <v>-1.2832234960977209</v>
      </c>
      <c r="AO587" s="14" t="str">
        <f t="shared" si="507"/>
        <v/>
      </c>
      <c r="AP587" s="14" t="str">
        <f t="shared" si="508"/>
        <v/>
      </c>
      <c r="AQ587" s="15" t="str">
        <f t="shared" si="509"/>
        <v/>
      </c>
      <c r="AT587" s="21">
        <f t="shared" si="521"/>
        <v>38106</v>
      </c>
      <c r="AU587" s="14">
        <f t="shared" si="515"/>
        <v>1.889286</v>
      </c>
      <c r="AV587" s="22">
        <f t="shared" si="516"/>
        <v>9.8296393452340682E-3</v>
      </c>
      <c r="AW587" s="14">
        <f>VLOOKUP(AT587,DATA_FEEDS!$F$7:$H$2022,3,FALSE)</f>
        <v>40.634</v>
      </c>
      <c r="AX587" s="14">
        <f t="shared" si="495"/>
        <v>37.837499999999999</v>
      </c>
      <c r="AY587" s="14">
        <f t="shared" si="496"/>
        <v>1.1728061220536874</v>
      </c>
      <c r="AZ587" s="14" t="str">
        <f t="shared" si="497"/>
        <v/>
      </c>
      <c r="BA587" s="14" t="str">
        <f t="shared" si="498"/>
        <v/>
      </c>
      <c r="BB587" s="15" t="str">
        <f t="shared" si="499"/>
        <v/>
      </c>
      <c r="BE587" s="20">
        <f t="shared" si="522"/>
        <v>38106</v>
      </c>
      <c r="BF587">
        <f t="shared" si="517"/>
        <v>1.889286</v>
      </c>
      <c r="BG587">
        <f t="shared" si="518"/>
        <v>9.8296393452340682E-3</v>
      </c>
      <c r="BH587">
        <f>VLOOKUP(BE587,DATA_FEEDS!$A$7:$B$2095,2,FALSE)</f>
        <v>26.7</v>
      </c>
      <c r="BI587">
        <f t="shared" si="502"/>
        <v>24.446153846153841</v>
      </c>
      <c r="BJ587">
        <f t="shared" si="503"/>
        <v>0.24434517081747706</v>
      </c>
      <c r="BK587" t="str">
        <f t="shared" ref="BK587:BK650" si="550">IF(ABS(BJ587)&gt;1.25,SIGN(BJ587)*$P$1,"")</f>
        <v/>
      </c>
      <c r="BL587" s="14" t="str">
        <f t="shared" ref="BL587:BL650" si="551">IF(ISNUMBER(BK587),BG587*BK587,"")</f>
        <v/>
      </c>
      <c r="BM587" s="15" t="str">
        <f t="shared" si="500"/>
        <v/>
      </c>
      <c r="BP587" s="20">
        <f t="shared" si="523"/>
        <v>38106</v>
      </c>
      <c r="BQ587">
        <f t="shared" si="510"/>
        <v>1.889286</v>
      </c>
      <c r="BR587">
        <f t="shared" si="511"/>
        <v>9.8296393452340682E-3</v>
      </c>
      <c r="BS587">
        <f t="shared" si="529"/>
        <v>0</v>
      </c>
      <c r="BT587">
        <f t="shared" si="530"/>
        <v>0</v>
      </c>
      <c r="BU587">
        <f t="shared" si="531"/>
        <v>0</v>
      </c>
      <c r="BV587" t="str">
        <f t="shared" si="532"/>
        <v/>
      </c>
      <c r="BW587" s="14" t="str">
        <f t="shared" si="501"/>
        <v/>
      </c>
      <c r="BX587" s="15" t="str">
        <f t="shared" si="524"/>
        <v/>
      </c>
      <c r="BY587">
        <f t="shared" si="533"/>
        <v>-1.2832234960977209</v>
      </c>
      <c r="BZ587">
        <f t="shared" si="534"/>
        <v>1.1728061220536874</v>
      </c>
      <c r="CA587">
        <f t="shared" si="535"/>
        <v>0.24434517081747706</v>
      </c>
    </row>
    <row r="588" spans="1:79" x14ac:dyDescent="0.25">
      <c r="A588" s="1">
        <v>38107</v>
      </c>
      <c r="B588" s="2">
        <v>1.9078569999999999</v>
      </c>
      <c r="C588" s="2">
        <v>1.841429</v>
      </c>
      <c r="D588">
        <f t="shared" si="525"/>
        <v>1.9078569999999999</v>
      </c>
      <c r="E588" s="2">
        <f t="shared" si="525"/>
        <v>1.841429</v>
      </c>
      <c r="F588" s="4">
        <f t="shared" si="536"/>
        <v>9.8296393452340682E-3</v>
      </c>
      <c r="G588" s="4">
        <f t="shared" si="549"/>
        <v>-6.5264467005076141E-2</v>
      </c>
      <c r="H588" s="4">
        <f t="shared" si="513"/>
        <v>-7.0990841730389789E-2</v>
      </c>
      <c r="I588" s="5">
        <f t="shared" si="526"/>
        <v>-6.6427999999999932E-2</v>
      </c>
      <c r="J588">
        <f t="shared" si="519"/>
        <v>1</v>
      </c>
      <c r="K588">
        <f t="shared" si="537"/>
        <v>1.9010001999999999</v>
      </c>
      <c r="L588">
        <f t="shared" si="512"/>
        <v>1.9676428499999996</v>
      </c>
      <c r="M588" t="str">
        <f t="shared" si="538"/>
        <v/>
      </c>
      <c r="R588" s="13">
        <f t="shared" si="539"/>
        <v>-6.6642649999999692E-2</v>
      </c>
      <c r="S588" s="14" t="str">
        <f t="shared" si="546"/>
        <v/>
      </c>
      <c r="T588" s="14">
        <f t="shared" si="541"/>
        <v>-100</v>
      </c>
      <c r="U588" s="15">
        <f t="shared" si="542"/>
        <v>-0.9829639345234068</v>
      </c>
      <c r="V588">
        <f t="shared" si="543"/>
        <v>-0.9829639345234068</v>
      </c>
      <c r="Y588" s="13" t="str">
        <f t="shared" si="544"/>
        <v/>
      </c>
      <c r="Z588" t="str">
        <f t="shared" si="540"/>
        <v/>
      </c>
      <c r="AB588" s="14" t="str">
        <f t="shared" si="547"/>
        <v/>
      </c>
      <c r="AC588" t="str">
        <f t="shared" si="545"/>
        <v/>
      </c>
      <c r="AE588" s="15" t="str">
        <f t="shared" si="548"/>
        <v/>
      </c>
      <c r="AF588" t="str">
        <f t="shared" si="514"/>
        <v/>
      </c>
      <c r="AI588" s="21">
        <f t="shared" si="527"/>
        <v>38107</v>
      </c>
      <c r="AJ588" s="14">
        <f t="shared" si="520"/>
        <v>1.9078569999999999</v>
      </c>
      <c r="AK588" s="22">
        <f t="shared" si="528"/>
        <v>-2.6581656801322073E-2</v>
      </c>
      <c r="AL588" s="14">
        <f t="shared" si="504"/>
        <v>1.9230885307262326</v>
      </c>
      <c r="AM588" s="14">
        <f t="shared" si="505"/>
        <v>4.7115936488241895E-2</v>
      </c>
      <c r="AN588" s="14">
        <f t="shared" si="506"/>
        <v>-0.3232776818525907</v>
      </c>
      <c r="AO588" s="14" t="str">
        <f t="shared" si="507"/>
        <v/>
      </c>
      <c r="AP588" s="14" t="str">
        <f t="shared" si="508"/>
        <v/>
      </c>
      <c r="AQ588" s="15" t="str">
        <f t="shared" si="509"/>
        <v/>
      </c>
      <c r="AT588" s="21">
        <f t="shared" si="521"/>
        <v>38107</v>
      </c>
      <c r="AU588" s="14">
        <f t="shared" si="515"/>
        <v>1.9078569999999999</v>
      </c>
      <c r="AV588" s="22">
        <f t="shared" si="516"/>
        <v>-2.6581656801322073E-2</v>
      </c>
      <c r="AW588" s="14">
        <f>VLOOKUP(AT588,DATA_FEEDS!$F$7:$H$2022,3,FALSE)</f>
        <v>40.401000000000003</v>
      </c>
      <c r="AX588" s="14">
        <f t="shared" si="495"/>
        <v>38.014000000000003</v>
      </c>
      <c r="AY588" s="14">
        <f t="shared" si="496"/>
        <v>1.1750192461935236</v>
      </c>
      <c r="AZ588" s="14" t="str">
        <f t="shared" si="497"/>
        <v/>
      </c>
      <c r="BA588" s="14" t="str">
        <f t="shared" si="498"/>
        <v/>
      </c>
      <c r="BB588" s="15" t="str">
        <f t="shared" si="499"/>
        <v/>
      </c>
      <c r="BE588" s="20">
        <f t="shared" si="522"/>
        <v>38107</v>
      </c>
      <c r="BF588">
        <f t="shared" si="517"/>
        <v>1.9078569999999999</v>
      </c>
      <c r="BG588">
        <f t="shared" si="518"/>
        <v>-2.6581656801322073E-2</v>
      </c>
      <c r="BH588">
        <f>VLOOKUP(BE588,DATA_FEEDS!$A$7:$B$2095,2,FALSE)</f>
        <v>30.7</v>
      </c>
      <c r="BI588">
        <f t="shared" si="502"/>
        <v>26.015384615384612</v>
      </c>
      <c r="BJ588">
        <f t="shared" si="503"/>
        <v>0.57718412198846469</v>
      </c>
      <c r="BK588" t="str">
        <f t="shared" si="550"/>
        <v/>
      </c>
      <c r="BL588" s="14" t="str">
        <f t="shared" si="551"/>
        <v/>
      </c>
      <c r="BM588" s="15" t="str">
        <f t="shared" si="500"/>
        <v/>
      </c>
      <c r="BP588" s="20">
        <f t="shared" si="523"/>
        <v>38107</v>
      </c>
      <c r="BQ588">
        <f t="shared" si="510"/>
        <v>1.9078569999999999</v>
      </c>
      <c r="BR588">
        <f t="shared" si="511"/>
        <v>-2.6581656801322073E-2</v>
      </c>
      <c r="BS588">
        <f t="shared" si="529"/>
        <v>0</v>
      </c>
      <c r="BT588">
        <f t="shared" si="530"/>
        <v>0</v>
      </c>
      <c r="BU588">
        <f t="shared" si="531"/>
        <v>0</v>
      </c>
      <c r="BV588" t="str">
        <f t="shared" si="532"/>
        <v/>
      </c>
      <c r="BW588" s="14" t="str">
        <f t="shared" si="501"/>
        <v/>
      </c>
      <c r="BX588" s="15" t="str">
        <f t="shared" si="524"/>
        <v/>
      </c>
      <c r="BY588">
        <f t="shared" si="533"/>
        <v>-0.3232776818525907</v>
      </c>
      <c r="BZ588">
        <f t="shared" si="534"/>
        <v>1.1750192461935236</v>
      </c>
      <c r="CA588">
        <f t="shared" si="535"/>
        <v>0.57718412198846469</v>
      </c>
    </row>
    <row r="589" spans="1:79" x14ac:dyDescent="0.25">
      <c r="A589" s="1">
        <v>38110</v>
      </c>
      <c r="B589" s="2">
        <v>1.857143</v>
      </c>
      <c r="C589" s="2">
        <v>1.8621430000000001</v>
      </c>
      <c r="D589">
        <f t="shared" si="525"/>
        <v>1.857143</v>
      </c>
      <c r="E589" s="2">
        <f t="shared" si="525"/>
        <v>1.8621430000000001</v>
      </c>
      <c r="F589" s="4">
        <f t="shared" si="536"/>
        <v>-2.6581656801322073E-2</v>
      </c>
      <c r="G589" s="4">
        <f t="shared" si="549"/>
        <v>-4.2951327892999609E-2</v>
      </c>
      <c r="H589" s="4">
        <f t="shared" si="513"/>
        <v>-5.1309901842059795E-2</v>
      </c>
      <c r="I589" s="5">
        <f t="shared" si="526"/>
        <v>5.0000000000001155E-3</v>
      </c>
      <c r="J589">
        <f t="shared" si="519"/>
        <v>1</v>
      </c>
      <c r="K589">
        <f t="shared" si="537"/>
        <v>1.8858573999999997</v>
      </c>
      <c r="L589">
        <f t="shared" si="512"/>
        <v>1.9625357000000001</v>
      </c>
      <c r="M589" t="str">
        <f t="shared" si="538"/>
        <v/>
      </c>
      <c r="R589" s="13">
        <f t="shared" si="539"/>
        <v>-7.6678300000000421E-2</v>
      </c>
      <c r="S589" s="14" t="str">
        <f t="shared" si="546"/>
        <v/>
      </c>
      <c r="T589" s="14">
        <f t="shared" si="541"/>
        <v>-100</v>
      </c>
      <c r="U589" s="15">
        <f t="shared" si="542"/>
        <v>2.6581656801322073</v>
      </c>
      <c r="V589" t="str">
        <f t="shared" si="543"/>
        <v/>
      </c>
      <c r="Y589" s="13" t="str">
        <f t="shared" si="544"/>
        <v/>
      </c>
      <c r="Z589" t="str">
        <f t="shared" si="540"/>
        <v/>
      </c>
      <c r="AB589" s="14" t="str">
        <f t="shared" si="547"/>
        <v/>
      </c>
      <c r="AC589" t="str">
        <f t="shared" si="545"/>
        <v/>
      </c>
      <c r="AE589" s="15" t="str">
        <f t="shared" si="548"/>
        <v/>
      </c>
      <c r="AF589" t="str">
        <f t="shared" si="514"/>
        <v/>
      </c>
      <c r="AI589" s="21">
        <f t="shared" si="527"/>
        <v>38110</v>
      </c>
      <c r="AJ589" s="14">
        <f t="shared" si="520"/>
        <v>1.857143</v>
      </c>
      <c r="AK589" s="22">
        <f t="shared" si="528"/>
        <v>-1.1539229881597733E-3</v>
      </c>
      <c r="AL589" s="14">
        <f t="shared" si="504"/>
        <v>1.8943705023986581</v>
      </c>
      <c r="AM589" s="14">
        <f t="shared" si="505"/>
        <v>4.6173906049917356E-2</v>
      </c>
      <c r="AN589" s="14">
        <f t="shared" si="506"/>
        <v>-0.80624546596539803</v>
      </c>
      <c r="AO589" s="14" t="str">
        <f t="shared" si="507"/>
        <v/>
      </c>
      <c r="AP589" s="14" t="str">
        <f t="shared" si="508"/>
        <v/>
      </c>
      <c r="AQ589" s="15" t="str">
        <f t="shared" si="509"/>
        <v/>
      </c>
      <c r="AT589" s="21">
        <f t="shared" si="521"/>
        <v>38110</v>
      </c>
      <c r="AU589" s="14">
        <f t="shared" si="515"/>
        <v>1.857143</v>
      </c>
      <c r="AV589" s="22">
        <f t="shared" si="516"/>
        <v>-1.1539229881597733E-3</v>
      </c>
      <c r="AW589" s="14">
        <f>VLOOKUP(AT589,DATA_FEEDS!$F$7:$H$2022,3,FALSE)</f>
        <v>39.107999999999997</v>
      </c>
      <c r="AX589" s="14">
        <f t="shared" ref="AX589:AX652" si="552">AVERAGE(AW580:AW589)</f>
        <v>38.025800000000004</v>
      </c>
      <c r="AY589" s="14">
        <f t="shared" ref="AY589:AY652" si="553">(AW589-AX589)/_xlfn.STDEV.S(AW579:AW588)</f>
        <v>0.49646768401690106</v>
      </c>
      <c r="AZ589" s="14" t="str">
        <f t="shared" ref="AZ589:AZ652" si="554">IF(ABS(AY589)&gt;1.25,SIGN(AY589)*$P$1*-1,"")</f>
        <v/>
      </c>
      <c r="BA589" s="14" t="str">
        <f t="shared" ref="BA589:BA652" si="555">IF(ISNUMBER(AZ589),AV589*AZ589,"")</f>
        <v/>
      </c>
      <c r="BB589" s="15" t="str">
        <f t="shared" ref="BB589:BB652" si="556">IF(BA589&lt;0,BA589,"")</f>
        <v/>
      </c>
      <c r="BE589" s="20">
        <f t="shared" si="522"/>
        <v>38110</v>
      </c>
      <c r="BF589">
        <f t="shared" si="517"/>
        <v>1.857143</v>
      </c>
      <c r="BG589">
        <f t="shared" si="518"/>
        <v>-1.1539229881597733E-3</v>
      </c>
      <c r="BH589">
        <f>VLOOKUP(BE589,DATA_FEEDS!$A$7:$B$2095,2,FALSE)</f>
        <v>28</v>
      </c>
      <c r="BI589">
        <f t="shared" si="502"/>
        <v>26.738461538461536</v>
      </c>
      <c r="BJ589">
        <f t="shared" si="503"/>
        <v>0.15941965409590761</v>
      </c>
      <c r="BK589" t="str">
        <f t="shared" si="550"/>
        <v/>
      </c>
      <c r="BL589" s="14" t="str">
        <f t="shared" si="551"/>
        <v/>
      </c>
      <c r="BM589" s="15" t="str">
        <f t="shared" ref="BM589:BM652" si="557">IF(BL589&lt;0,BL589,"")</f>
        <v/>
      </c>
      <c r="BP589" s="20">
        <f t="shared" si="523"/>
        <v>38110</v>
      </c>
      <c r="BQ589">
        <f t="shared" si="510"/>
        <v>1.857143</v>
      </c>
      <c r="BR589">
        <f t="shared" si="511"/>
        <v>-1.1539229881597733E-3</v>
      </c>
      <c r="BS589">
        <f t="shared" si="529"/>
        <v>0</v>
      </c>
      <c r="BT589">
        <f t="shared" si="530"/>
        <v>0</v>
      </c>
      <c r="BU589">
        <f t="shared" si="531"/>
        <v>0</v>
      </c>
      <c r="BV589" t="str">
        <f t="shared" si="532"/>
        <v/>
      </c>
      <c r="BW589" s="14" t="str">
        <f t="shared" ref="BW589:BW652" si="558">IF(ISNUMBER(BV589),BR589*BV589,"")</f>
        <v/>
      </c>
      <c r="BX589" s="15" t="str">
        <f t="shared" si="524"/>
        <v/>
      </c>
      <c r="BY589">
        <f t="shared" si="533"/>
        <v>-0.80624546596539803</v>
      </c>
      <c r="BZ589">
        <f t="shared" si="534"/>
        <v>0.49646768401690106</v>
      </c>
      <c r="CA589">
        <f t="shared" si="535"/>
        <v>0.15941965409590761</v>
      </c>
    </row>
    <row r="590" spans="1:79" x14ac:dyDescent="0.25">
      <c r="A590" s="1">
        <v>38111</v>
      </c>
      <c r="B590" s="2">
        <v>1.855</v>
      </c>
      <c r="C590" s="2">
        <v>1.867143</v>
      </c>
      <c r="D590">
        <f t="shared" si="525"/>
        <v>1.855</v>
      </c>
      <c r="E590" s="2">
        <f t="shared" si="525"/>
        <v>1.867143</v>
      </c>
      <c r="F590" s="4">
        <f t="shared" si="536"/>
        <v>-1.1539229881597733E-3</v>
      </c>
      <c r="G590" s="4">
        <f t="shared" si="549"/>
        <v>-2.5353993341385991E-2</v>
      </c>
      <c r="H590" s="4">
        <f t="shared" si="513"/>
        <v>-5.6658310117891048E-2</v>
      </c>
      <c r="I590" s="5">
        <f t="shared" si="526"/>
        <v>1.2143000000000015E-2</v>
      </c>
      <c r="J590">
        <f t="shared" si="519"/>
        <v>1</v>
      </c>
      <c r="K590">
        <f t="shared" si="537"/>
        <v>1.8744288</v>
      </c>
      <c r="L590">
        <f t="shared" si="512"/>
        <v>1.9547499999999995</v>
      </c>
      <c r="M590" t="str">
        <f t="shared" si="538"/>
        <v/>
      </c>
      <c r="R590" s="13">
        <f t="shared" si="539"/>
        <v>-8.0321199999999537E-2</v>
      </c>
      <c r="S590" s="14" t="str">
        <f t="shared" si="546"/>
        <v/>
      </c>
      <c r="T590" s="14">
        <f t="shared" si="541"/>
        <v>-100</v>
      </c>
      <c r="U590" s="15">
        <f t="shared" si="542"/>
        <v>0.11539229881597733</v>
      </c>
      <c r="V590" t="str">
        <f t="shared" si="543"/>
        <v/>
      </c>
      <c r="Y590" s="13" t="str">
        <f t="shared" si="544"/>
        <v/>
      </c>
      <c r="Z590" t="str">
        <f t="shared" si="540"/>
        <v/>
      </c>
      <c r="AB590" s="14" t="str">
        <f t="shared" si="547"/>
        <v/>
      </c>
      <c r="AC590" t="str">
        <f t="shared" si="545"/>
        <v/>
      </c>
      <c r="AE590" s="15" t="str">
        <f t="shared" si="548"/>
        <v/>
      </c>
      <c r="AF590" t="str">
        <f t="shared" si="514"/>
        <v/>
      </c>
      <c r="AI590" s="21">
        <f t="shared" si="527"/>
        <v>38111</v>
      </c>
      <c r="AJ590" s="14">
        <f t="shared" si="520"/>
        <v>1.855</v>
      </c>
      <c r="AK590" s="22">
        <f t="shared" si="528"/>
        <v>8.8566037735849194E-3</v>
      </c>
      <c r="AL590" s="14">
        <f t="shared" si="504"/>
        <v>1.8516373487744318</v>
      </c>
      <c r="AM590" s="14">
        <f t="shared" si="505"/>
        <v>1.8083638548454992E-2</v>
      </c>
      <c r="AN590" s="14">
        <f t="shared" si="506"/>
        <v>0.18594992465471055</v>
      </c>
      <c r="AO590" s="14" t="str">
        <f t="shared" si="507"/>
        <v/>
      </c>
      <c r="AP590" s="14" t="str">
        <f t="shared" si="508"/>
        <v/>
      </c>
      <c r="AQ590" s="15" t="str">
        <f t="shared" si="509"/>
        <v/>
      </c>
      <c r="AT590" s="21">
        <f t="shared" si="521"/>
        <v>38111</v>
      </c>
      <c r="AU590" s="14">
        <f t="shared" si="515"/>
        <v>1.855</v>
      </c>
      <c r="AV590" s="22">
        <f t="shared" si="516"/>
        <v>8.8566037735849194E-3</v>
      </c>
      <c r="AW590" s="14">
        <f>VLOOKUP(AT590,DATA_FEEDS!$F$7:$H$2022,3,FALSE)</f>
        <v>40.207000000000001</v>
      </c>
      <c r="AX590" s="14">
        <f t="shared" si="552"/>
        <v>38.4846</v>
      </c>
      <c r="AY590" s="14">
        <f t="shared" si="553"/>
        <v>0.78793014954930263</v>
      </c>
      <c r="AZ590" s="14" t="str">
        <f t="shared" si="554"/>
        <v/>
      </c>
      <c r="BA590" s="14" t="str">
        <f t="shared" si="555"/>
        <v/>
      </c>
      <c r="BB590" s="15" t="str">
        <f t="shared" si="556"/>
        <v/>
      </c>
      <c r="BE590" s="20">
        <f t="shared" si="522"/>
        <v>38111</v>
      </c>
      <c r="BF590">
        <f t="shared" si="517"/>
        <v>1.855</v>
      </c>
      <c r="BG590">
        <f t="shared" si="518"/>
        <v>8.8566037735849194E-3</v>
      </c>
      <c r="BH590">
        <f>VLOOKUP(BE590,DATA_FEEDS!$A$7:$B$2095,2,FALSE)</f>
        <v>28.8</v>
      </c>
      <c r="BI590">
        <f t="shared" si="502"/>
        <v>27.084615384615386</v>
      </c>
      <c r="BJ590">
        <f t="shared" si="503"/>
        <v>0.21751797346757429</v>
      </c>
      <c r="BK590" t="str">
        <f t="shared" si="550"/>
        <v/>
      </c>
      <c r="BL590" s="14" t="str">
        <f t="shared" si="551"/>
        <v/>
      </c>
      <c r="BM590" s="15" t="str">
        <f t="shared" si="557"/>
        <v/>
      </c>
      <c r="BP590" s="20">
        <f t="shared" si="523"/>
        <v>38111</v>
      </c>
      <c r="BQ590">
        <f t="shared" si="510"/>
        <v>1.855</v>
      </c>
      <c r="BR590">
        <f t="shared" si="511"/>
        <v>8.8566037735849194E-3</v>
      </c>
      <c r="BS590">
        <f t="shared" si="529"/>
        <v>0</v>
      </c>
      <c r="BT590">
        <f t="shared" si="530"/>
        <v>0</v>
      </c>
      <c r="BU590">
        <f t="shared" si="531"/>
        <v>0</v>
      </c>
      <c r="BV590" t="str">
        <f t="shared" si="532"/>
        <v/>
      </c>
      <c r="BW590" s="14" t="str">
        <f t="shared" si="558"/>
        <v/>
      </c>
      <c r="BX590" s="15" t="str">
        <f t="shared" si="524"/>
        <v/>
      </c>
      <c r="BY590">
        <f t="shared" si="533"/>
        <v>0.18594992465471055</v>
      </c>
      <c r="BZ590">
        <f t="shared" si="534"/>
        <v>0.78793014954930263</v>
      </c>
      <c r="CA590">
        <f t="shared" si="535"/>
        <v>0.21751797346757429</v>
      </c>
    </row>
    <row r="591" spans="1:79" x14ac:dyDescent="0.25">
      <c r="A591" s="1">
        <v>38112</v>
      </c>
      <c r="B591" s="2">
        <v>1.871429</v>
      </c>
      <c r="C591" s="2">
        <v>1.9035709999999999</v>
      </c>
      <c r="D591">
        <f t="shared" si="525"/>
        <v>1.871429</v>
      </c>
      <c r="E591" s="2">
        <f t="shared" si="525"/>
        <v>1.9035709999999999</v>
      </c>
      <c r="F591" s="4">
        <f t="shared" si="536"/>
        <v>8.8566037735849194E-3</v>
      </c>
      <c r="G591" s="4">
        <f t="shared" si="549"/>
        <v>7.5610574576850092E-3</v>
      </c>
      <c r="H591" s="4">
        <f t="shared" si="513"/>
        <v>-3.4770298097044725E-2</v>
      </c>
      <c r="I591" s="5">
        <f t="shared" si="526"/>
        <v>3.2141999999999893E-2</v>
      </c>
      <c r="J591">
        <f t="shared" si="519"/>
        <v>1</v>
      </c>
      <c r="K591">
        <f t="shared" si="537"/>
        <v>1.8772857999999999</v>
      </c>
      <c r="L591">
        <f t="shared" si="512"/>
        <v>1.9505357000000001</v>
      </c>
      <c r="M591" t="str">
        <f t="shared" si="538"/>
        <v/>
      </c>
      <c r="R591" s="13">
        <f t="shared" si="539"/>
        <v>-7.3249900000000201E-2</v>
      </c>
      <c r="S591" s="14" t="str">
        <f t="shared" si="546"/>
        <v/>
      </c>
      <c r="T591" s="14">
        <f t="shared" si="541"/>
        <v>-100</v>
      </c>
      <c r="U591" s="15">
        <f t="shared" si="542"/>
        <v>-0.8856603773584919</v>
      </c>
      <c r="V591">
        <f t="shared" si="543"/>
        <v>-0.8856603773584919</v>
      </c>
      <c r="Y591" s="13" t="str">
        <f t="shared" si="544"/>
        <v/>
      </c>
      <c r="Z591" t="str">
        <f t="shared" si="540"/>
        <v/>
      </c>
      <c r="AB591" s="14" t="str">
        <f t="shared" si="547"/>
        <v/>
      </c>
      <c r="AC591" t="str">
        <f t="shared" si="545"/>
        <v/>
      </c>
      <c r="AE591" s="15" t="str">
        <f t="shared" si="548"/>
        <v/>
      </c>
      <c r="AF591" t="str">
        <f t="shared" si="514"/>
        <v/>
      </c>
      <c r="AI591" s="21">
        <f t="shared" si="527"/>
        <v>38112</v>
      </c>
      <c r="AJ591" s="14">
        <f t="shared" si="520"/>
        <v>1.871429</v>
      </c>
      <c r="AK591" s="22">
        <f t="shared" si="528"/>
        <v>7.6332043588080989E-3</v>
      </c>
      <c r="AL591" s="14">
        <f t="shared" si="504"/>
        <v>1.8400722376401859</v>
      </c>
      <c r="AM591" s="14">
        <f t="shared" si="505"/>
        <v>1.7957255897026309E-2</v>
      </c>
      <c r="AN591" s="14">
        <f t="shared" si="506"/>
        <v>1.746188980077225</v>
      </c>
      <c r="AO591" s="14">
        <f t="shared" si="507"/>
        <v>-100</v>
      </c>
      <c r="AP591" s="14">
        <f t="shared" si="508"/>
        <v>-0.76332043588080989</v>
      </c>
      <c r="AQ591" s="15">
        <f t="shared" si="509"/>
        <v>-0.76332043588080989</v>
      </c>
      <c r="AT591" s="21">
        <f t="shared" si="521"/>
        <v>38112</v>
      </c>
      <c r="AU591" s="14">
        <f t="shared" si="515"/>
        <v>1.871429</v>
      </c>
      <c r="AV591" s="22">
        <f t="shared" si="516"/>
        <v>7.6332043588080989E-3</v>
      </c>
      <c r="AW591" s="14">
        <f>VLOOKUP(AT591,DATA_FEEDS!$F$7:$H$2022,3,FALSE)</f>
        <v>39.284999999999997</v>
      </c>
      <c r="AX591" s="14">
        <f t="shared" si="552"/>
        <v>38.728200000000001</v>
      </c>
      <c r="AY591" s="14">
        <f t="shared" si="553"/>
        <v>0.26455503554278353</v>
      </c>
      <c r="AZ591" s="14" t="str">
        <f t="shared" si="554"/>
        <v/>
      </c>
      <c r="BA591" s="14" t="str">
        <f t="shared" si="555"/>
        <v/>
      </c>
      <c r="BB591" s="15" t="str">
        <f t="shared" si="556"/>
        <v/>
      </c>
      <c r="BE591" s="20">
        <f t="shared" si="522"/>
        <v>38112</v>
      </c>
      <c r="BF591">
        <f t="shared" si="517"/>
        <v>1.871429</v>
      </c>
      <c r="BG591">
        <f t="shared" si="518"/>
        <v>7.6332043588080989E-3</v>
      </c>
      <c r="BH591">
        <f>VLOOKUP(BE591,DATA_FEEDS!$A$7:$B$2095,2,FALSE)</f>
        <v>36.6</v>
      </c>
      <c r="BI591">
        <f t="shared" ref="BI591:BI654" si="559">AVERAGE(BH579:BH591)</f>
        <v>28.430769230769233</v>
      </c>
      <c r="BJ591">
        <f t="shared" ref="BJ591:BJ654" si="560">(BH591-BI591)/_xlfn.STDEV.S(BH579:BH590)</f>
        <v>1.0896887548904408</v>
      </c>
      <c r="BK591" t="str">
        <f t="shared" si="550"/>
        <v/>
      </c>
      <c r="BL591" s="14" t="str">
        <f t="shared" si="551"/>
        <v/>
      </c>
      <c r="BM591" s="15" t="str">
        <f t="shared" si="557"/>
        <v/>
      </c>
      <c r="BP591" s="20">
        <f t="shared" si="523"/>
        <v>38112</v>
      </c>
      <c r="BQ591">
        <f t="shared" si="510"/>
        <v>1.871429</v>
      </c>
      <c r="BR591">
        <f t="shared" si="511"/>
        <v>7.6332043588080989E-3</v>
      </c>
      <c r="BS591">
        <f t="shared" si="529"/>
        <v>-100</v>
      </c>
      <c r="BT591">
        <f t="shared" si="530"/>
        <v>0</v>
      </c>
      <c r="BU591">
        <f t="shared" si="531"/>
        <v>0</v>
      </c>
      <c r="BV591">
        <f t="shared" si="532"/>
        <v>-100</v>
      </c>
      <c r="BW591" s="14">
        <f t="shared" si="558"/>
        <v>-0.76332043588080989</v>
      </c>
      <c r="BX591" s="15">
        <f t="shared" si="524"/>
        <v>-0.76332043588080989</v>
      </c>
      <c r="BY591">
        <f t="shared" si="533"/>
        <v>1.746188980077225</v>
      </c>
      <c r="BZ591">
        <f t="shared" si="534"/>
        <v>0.26455503554278353</v>
      </c>
      <c r="CA591">
        <f t="shared" si="535"/>
        <v>1.0896887548904408</v>
      </c>
    </row>
    <row r="592" spans="1:79" x14ac:dyDescent="0.25">
      <c r="A592" s="1">
        <v>38113</v>
      </c>
      <c r="B592" s="2">
        <v>1.8857139999999999</v>
      </c>
      <c r="C592" s="2">
        <v>1.898571</v>
      </c>
      <c r="D592">
        <f t="shared" si="525"/>
        <v>1.8857139999999999</v>
      </c>
      <c r="E592" s="2">
        <f t="shared" si="525"/>
        <v>1.898571</v>
      </c>
      <c r="F592" s="4">
        <f t="shared" si="536"/>
        <v>7.6332043588080989E-3</v>
      </c>
      <c r="G592" s="4">
        <f t="shared" si="549"/>
        <v>-4.8672410982583628E-3</v>
      </c>
      <c r="H592" s="4">
        <f t="shared" si="513"/>
        <v>-4.6628827841715619E-2</v>
      </c>
      <c r="I592" s="5">
        <f t="shared" si="526"/>
        <v>1.2857000000000118E-2</v>
      </c>
      <c r="J592">
        <f t="shared" si="519"/>
        <v>1</v>
      </c>
      <c r="K592">
        <f t="shared" si="537"/>
        <v>1.8745714</v>
      </c>
      <c r="L592">
        <f t="shared" si="512"/>
        <v>1.9479285499999999</v>
      </c>
      <c r="M592" t="str">
        <f t="shared" si="538"/>
        <v/>
      </c>
      <c r="R592" s="13">
        <f t="shared" si="539"/>
        <v>-7.3357149999999871E-2</v>
      </c>
      <c r="S592" s="14" t="str">
        <f t="shared" si="546"/>
        <v/>
      </c>
      <c r="T592" s="14">
        <f t="shared" si="541"/>
        <v>-100</v>
      </c>
      <c r="U592" s="15">
        <f t="shared" si="542"/>
        <v>-0.76332043588080989</v>
      </c>
      <c r="V592">
        <f t="shared" si="543"/>
        <v>-0.76332043588080989</v>
      </c>
      <c r="Y592" s="13" t="str">
        <f t="shared" si="544"/>
        <v/>
      </c>
      <c r="Z592" t="str">
        <f t="shared" si="540"/>
        <v/>
      </c>
      <c r="AB592" s="14" t="str">
        <f t="shared" si="547"/>
        <v/>
      </c>
      <c r="AC592" t="str">
        <f t="shared" si="545"/>
        <v/>
      </c>
      <c r="AE592" s="15" t="str">
        <f t="shared" si="548"/>
        <v/>
      </c>
      <c r="AF592" t="str">
        <f t="shared" si="514"/>
        <v/>
      </c>
      <c r="AI592" s="21">
        <f t="shared" si="527"/>
        <v>38113</v>
      </c>
      <c r="AJ592" s="14">
        <f t="shared" si="520"/>
        <v>1.8857139999999999</v>
      </c>
      <c r="AK592" s="22">
        <f t="shared" si="528"/>
        <v>5.6821978306360512E-3</v>
      </c>
      <c r="AL592" s="14">
        <f t="shared" ref="AL592:AL655" si="561">FORECAST(AI592,AJ579:AJ591,AI579:AI591)</f>
        <v>1.8433281587439865</v>
      </c>
      <c r="AM592" s="14">
        <f t="shared" ref="AM592:AM655" si="562">STEYX(AJ579:AJ591,AI579:AI591)</f>
        <v>1.6590159780472475E-2</v>
      </c>
      <c r="AN592" s="14">
        <f t="shared" ref="AN592:AN655" si="563">(AJ592-AL592)/AM592</f>
        <v>2.5548784229253694</v>
      </c>
      <c r="AO592" s="14">
        <f t="shared" ref="AO592:AO655" si="564">IF(ABS(AN592)&gt;1.5, AN592/ABS(AN592)*$P$1*-1,"")</f>
        <v>-100</v>
      </c>
      <c r="AP592" s="14">
        <f t="shared" ref="AP592:AP655" si="565">IF(ISNUMBER(AO592),AK592*AO592,"")</f>
        <v>-0.5682197830636051</v>
      </c>
      <c r="AQ592" s="15">
        <f t="shared" ref="AQ592:AQ655" si="566">IF(AP592&lt;0,AP592,"")</f>
        <v>-0.5682197830636051</v>
      </c>
      <c r="AT592" s="21">
        <f t="shared" si="521"/>
        <v>38113</v>
      </c>
      <c r="AU592" s="14">
        <f t="shared" si="515"/>
        <v>1.8857139999999999</v>
      </c>
      <c r="AV592" s="22">
        <f t="shared" si="516"/>
        <v>5.6821978306360512E-3</v>
      </c>
      <c r="AW592" s="14">
        <f>VLOOKUP(AT592,DATA_FEEDS!$F$7:$H$2022,3,FALSE)</f>
        <v>40.19</v>
      </c>
      <c r="AX592" s="14">
        <f t="shared" si="552"/>
        <v>39.104199999999999</v>
      </c>
      <c r="AY592" s="14">
        <f t="shared" si="553"/>
        <v>0.53379478738858777</v>
      </c>
      <c r="AZ592" s="14" t="str">
        <f t="shared" si="554"/>
        <v/>
      </c>
      <c r="BA592" s="14" t="str">
        <f t="shared" si="555"/>
        <v/>
      </c>
      <c r="BB592" s="15" t="str">
        <f t="shared" si="556"/>
        <v/>
      </c>
      <c r="BE592" s="20">
        <f t="shared" si="522"/>
        <v>38113</v>
      </c>
      <c r="BF592">
        <f t="shared" si="517"/>
        <v>1.8857139999999999</v>
      </c>
      <c r="BG592">
        <f t="shared" si="518"/>
        <v>5.6821978306360512E-3</v>
      </c>
      <c r="BH592">
        <f>VLOOKUP(BE592,DATA_FEEDS!$A$7:$B$2095,2,FALSE)</f>
        <v>36.9</v>
      </c>
      <c r="BI592">
        <f t="shared" si="559"/>
        <v>29.784615384615385</v>
      </c>
      <c r="BJ592">
        <f t="shared" si="560"/>
        <v>0.96325974442464668</v>
      </c>
      <c r="BK592" t="str">
        <f t="shared" si="550"/>
        <v/>
      </c>
      <c r="BL592" s="14" t="str">
        <f t="shared" si="551"/>
        <v/>
      </c>
      <c r="BM592" s="15" t="str">
        <f t="shared" si="557"/>
        <v/>
      </c>
      <c r="BP592" s="20">
        <f t="shared" si="523"/>
        <v>38113</v>
      </c>
      <c r="BQ592">
        <f t="shared" si="510"/>
        <v>1.8857139999999999</v>
      </c>
      <c r="BR592">
        <f t="shared" si="511"/>
        <v>5.6821978306360512E-3</v>
      </c>
      <c r="BS592">
        <f t="shared" si="529"/>
        <v>-100</v>
      </c>
      <c r="BT592">
        <f t="shared" si="530"/>
        <v>0</v>
      </c>
      <c r="BU592">
        <f t="shared" si="531"/>
        <v>0</v>
      </c>
      <c r="BV592">
        <f t="shared" si="532"/>
        <v>-100</v>
      </c>
      <c r="BW592" s="14">
        <f t="shared" si="558"/>
        <v>-0.5682197830636051</v>
      </c>
      <c r="BX592" s="15">
        <f t="shared" si="524"/>
        <v>-0.5682197830636051</v>
      </c>
      <c r="BY592">
        <f t="shared" si="533"/>
        <v>2.5548784229253694</v>
      </c>
      <c r="BZ592">
        <f t="shared" si="534"/>
        <v>0.53379478738858777</v>
      </c>
      <c r="CA592">
        <f t="shared" si="535"/>
        <v>0.96325974442464668</v>
      </c>
    </row>
    <row r="593" spans="1:79" x14ac:dyDescent="0.25">
      <c r="A593" s="1">
        <v>38114</v>
      </c>
      <c r="B593" s="2">
        <v>1.8964289999999999</v>
      </c>
      <c r="C593" s="2">
        <v>1.905</v>
      </c>
      <c r="D593">
        <f t="shared" si="525"/>
        <v>1.8964289999999999</v>
      </c>
      <c r="E593" s="2">
        <f t="shared" si="525"/>
        <v>1.905</v>
      </c>
      <c r="F593" s="4">
        <f t="shared" si="536"/>
        <v>5.6821978306360512E-3</v>
      </c>
      <c r="G593" s="4">
        <f t="shared" si="549"/>
        <v>2.5769151863911415E-2</v>
      </c>
      <c r="H593" s="4">
        <f t="shared" si="513"/>
        <v>-3.0181959246260447E-2</v>
      </c>
      <c r="I593" s="5">
        <f t="shared" si="526"/>
        <v>8.5710000000001063E-3</v>
      </c>
      <c r="J593">
        <f t="shared" si="519"/>
        <v>1</v>
      </c>
      <c r="K593">
        <f t="shared" si="537"/>
        <v>1.8872855999999998</v>
      </c>
      <c r="L593">
        <f t="shared" si="512"/>
        <v>1.9448571000000001</v>
      </c>
      <c r="M593" t="str">
        <f t="shared" si="538"/>
        <v/>
      </c>
      <c r="R593" s="13">
        <f t="shared" si="539"/>
        <v>-5.7571500000000331E-2</v>
      </c>
      <c r="S593" s="14" t="str">
        <f t="shared" si="546"/>
        <v/>
      </c>
      <c r="T593" s="14">
        <f t="shared" si="541"/>
        <v>-100</v>
      </c>
      <c r="U593" s="15">
        <f t="shared" si="542"/>
        <v>-0.5682197830636051</v>
      </c>
      <c r="V593">
        <f t="shared" si="543"/>
        <v>-0.5682197830636051</v>
      </c>
      <c r="Y593" s="13" t="str">
        <f t="shared" si="544"/>
        <v/>
      </c>
      <c r="Z593" t="str">
        <f t="shared" si="540"/>
        <v/>
      </c>
      <c r="AB593" s="14" t="str">
        <f t="shared" si="547"/>
        <v/>
      </c>
      <c r="AC593" t="str">
        <f t="shared" si="545"/>
        <v/>
      </c>
      <c r="AE593" s="15" t="str">
        <f t="shared" si="548"/>
        <v/>
      </c>
      <c r="AF593" t="str">
        <f t="shared" si="514"/>
        <v/>
      </c>
      <c r="AI593" s="21">
        <f t="shared" si="527"/>
        <v>38114</v>
      </c>
      <c r="AJ593" s="14">
        <f t="shared" si="520"/>
        <v>1.8964289999999999</v>
      </c>
      <c r="AK593" s="22">
        <f t="shared" si="528"/>
        <v>-1.05461369763909E-2</v>
      </c>
      <c r="AL593" s="14">
        <f t="shared" si="561"/>
        <v>1.8449578358401482</v>
      </c>
      <c r="AM593" s="14">
        <f t="shared" si="562"/>
        <v>1.9956932850199133E-2</v>
      </c>
      <c r="AN593" s="14">
        <f t="shared" si="563"/>
        <v>2.5791119580451047</v>
      </c>
      <c r="AO593" s="14">
        <f t="shared" si="564"/>
        <v>-100</v>
      </c>
      <c r="AP593" s="14">
        <f t="shared" si="565"/>
        <v>1.0546136976390901</v>
      </c>
      <c r="AQ593" s="15" t="str">
        <f t="shared" si="566"/>
        <v/>
      </c>
      <c r="AT593" s="21">
        <f t="shared" si="521"/>
        <v>38114</v>
      </c>
      <c r="AU593" s="14">
        <f t="shared" si="515"/>
        <v>1.8964289999999999</v>
      </c>
      <c r="AV593" s="22">
        <f t="shared" si="516"/>
        <v>-1.05461369763909E-2</v>
      </c>
      <c r="AW593" s="14">
        <f>VLOOKUP(AT593,DATA_FEEDS!$F$7:$H$2022,3,FALSE)</f>
        <v>40.838000000000001</v>
      </c>
      <c r="AX593" s="14">
        <f t="shared" si="552"/>
        <v>39.769199999999998</v>
      </c>
      <c r="AY593" s="14">
        <f t="shared" si="553"/>
        <v>0.56088875320357401</v>
      </c>
      <c r="AZ593" s="14" t="str">
        <f t="shared" si="554"/>
        <v/>
      </c>
      <c r="BA593" s="14" t="str">
        <f t="shared" si="555"/>
        <v/>
      </c>
      <c r="BB593" s="15" t="str">
        <f t="shared" si="556"/>
        <v/>
      </c>
      <c r="BE593" s="20">
        <f t="shared" si="522"/>
        <v>38114</v>
      </c>
      <c r="BF593">
        <f t="shared" si="517"/>
        <v>1.8964289999999999</v>
      </c>
      <c r="BG593">
        <f t="shared" si="518"/>
        <v>-1.05461369763909E-2</v>
      </c>
      <c r="BH593">
        <f>VLOOKUP(BE593,DATA_FEEDS!$A$7:$B$2095,2,FALSE)</f>
        <v>51</v>
      </c>
      <c r="BI593">
        <f t="shared" si="559"/>
        <v>32.184615384615384</v>
      </c>
      <c r="BJ593">
        <f t="shared" si="560"/>
        <v>2.6680458310970909</v>
      </c>
      <c r="BK593">
        <f t="shared" si="550"/>
        <v>100</v>
      </c>
      <c r="BL593" s="14">
        <f t="shared" si="551"/>
        <v>-1.0546136976390901</v>
      </c>
      <c r="BM593" s="15">
        <f t="shared" si="557"/>
        <v>-1.0546136976390901</v>
      </c>
      <c r="BP593" s="20">
        <f t="shared" si="523"/>
        <v>38114</v>
      </c>
      <c r="BQ593">
        <f t="shared" ref="BQ593:BQ656" si="567">AU593</f>
        <v>1.8964289999999999</v>
      </c>
      <c r="BR593">
        <f t="shared" ref="BR593:BR656" si="568">AV593</f>
        <v>-1.05461369763909E-2</v>
      </c>
      <c r="BS593">
        <f t="shared" si="529"/>
        <v>-100</v>
      </c>
      <c r="BT593">
        <f t="shared" si="530"/>
        <v>0</v>
      </c>
      <c r="BU593">
        <f t="shared" si="531"/>
        <v>100</v>
      </c>
      <c r="BV593" t="str">
        <f t="shared" si="532"/>
        <v/>
      </c>
      <c r="BW593" s="14" t="str">
        <f t="shared" si="558"/>
        <v/>
      </c>
      <c r="BX593" s="15" t="str">
        <f t="shared" si="524"/>
        <v/>
      </c>
      <c r="BY593">
        <f t="shared" si="533"/>
        <v>2.5791119580451047</v>
      </c>
      <c r="BZ593">
        <f t="shared" si="534"/>
        <v>0.56088875320357401</v>
      </c>
      <c r="CA593">
        <f t="shared" si="535"/>
        <v>2.6680458310970909</v>
      </c>
    </row>
    <row r="594" spans="1:79" x14ac:dyDescent="0.25">
      <c r="A594" s="1">
        <v>38117</v>
      </c>
      <c r="B594" s="2">
        <v>1.8764289999999999</v>
      </c>
      <c r="C594" s="2">
        <v>1.877143</v>
      </c>
      <c r="D594">
        <f t="shared" si="525"/>
        <v>1.8764289999999999</v>
      </c>
      <c r="E594" s="2">
        <f t="shared" si="525"/>
        <v>1.877143</v>
      </c>
      <c r="F594" s="4">
        <f t="shared" si="536"/>
        <v>-1.05461369763909E-2</v>
      </c>
      <c r="G594" s="4">
        <f t="shared" si="549"/>
        <v>1.193692722371969E-2</v>
      </c>
      <c r="H594" s="4">
        <f t="shared" si="513"/>
        <v>-6.075741117028121E-2</v>
      </c>
      <c r="I594" s="5">
        <f t="shared" si="526"/>
        <v>7.1400000000010344E-4</v>
      </c>
      <c r="J594">
        <f t="shared" si="519"/>
        <v>1</v>
      </c>
      <c r="K594">
        <f t="shared" si="537"/>
        <v>1.8902855999999999</v>
      </c>
      <c r="L594">
        <f t="shared" si="512"/>
        <v>1.9385713999999996</v>
      </c>
      <c r="M594" t="str">
        <f t="shared" si="538"/>
        <v/>
      </c>
      <c r="R594" s="13">
        <f t="shared" si="539"/>
        <v>-4.8285799999999712E-2</v>
      </c>
      <c r="S594" s="14" t="str">
        <f t="shared" si="546"/>
        <v/>
      </c>
      <c r="T594" s="14">
        <f t="shared" si="541"/>
        <v>-100</v>
      </c>
      <c r="U594" s="15">
        <f t="shared" si="542"/>
        <v>1.0546136976390901</v>
      </c>
      <c r="V594" t="str">
        <f t="shared" si="543"/>
        <v/>
      </c>
      <c r="Y594" s="13" t="str">
        <f t="shared" si="544"/>
        <v/>
      </c>
      <c r="Z594" t="str">
        <f t="shared" si="540"/>
        <v/>
      </c>
      <c r="AB594" s="14" t="str">
        <f t="shared" si="547"/>
        <v/>
      </c>
      <c r="AC594" t="str">
        <f t="shared" si="545"/>
        <v/>
      </c>
      <c r="AE594" s="15" t="str">
        <f t="shared" si="548"/>
        <v/>
      </c>
      <c r="AF594" t="str">
        <f t="shared" si="514"/>
        <v/>
      </c>
      <c r="AI594" s="21">
        <f t="shared" si="527"/>
        <v>38117</v>
      </c>
      <c r="AJ594" s="14">
        <f t="shared" si="520"/>
        <v>1.8764289999999999</v>
      </c>
      <c r="AK594" s="22">
        <f t="shared" si="528"/>
        <v>4.9482287898982525E-3</v>
      </c>
      <c r="AL594" s="14">
        <f t="shared" si="561"/>
        <v>1.8377486423898972</v>
      </c>
      <c r="AM594" s="14">
        <f t="shared" si="562"/>
        <v>2.2813767590174269E-2</v>
      </c>
      <c r="AN594" s="14">
        <f t="shared" si="563"/>
        <v>1.6954831093642793</v>
      </c>
      <c r="AO594" s="14">
        <f t="shared" si="564"/>
        <v>-100</v>
      </c>
      <c r="AP594" s="14">
        <f t="shared" si="565"/>
        <v>-0.49482287898982524</v>
      </c>
      <c r="AQ594" s="15">
        <f t="shared" si="566"/>
        <v>-0.49482287898982524</v>
      </c>
      <c r="AT594" s="21">
        <f t="shared" si="521"/>
        <v>38117</v>
      </c>
      <c r="AU594" s="14">
        <f t="shared" si="515"/>
        <v>1.8764289999999999</v>
      </c>
      <c r="AV594" s="22">
        <f t="shared" si="516"/>
        <v>4.9482287898982525E-3</v>
      </c>
      <c r="AW594" s="14">
        <f>VLOOKUP(AT594,DATA_FEEDS!$F$7:$H$2022,3,FALSE)</f>
        <v>42.058999999999997</v>
      </c>
      <c r="AX594" s="14">
        <f t="shared" si="552"/>
        <v>40.1663</v>
      </c>
      <c r="AY594" s="14">
        <f t="shared" si="553"/>
        <v>2.1317364999731701</v>
      </c>
      <c r="AZ594" s="14">
        <f t="shared" si="554"/>
        <v>-100</v>
      </c>
      <c r="BA594" s="14">
        <f t="shared" si="555"/>
        <v>-0.49482287898982524</v>
      </c>
      <c r="BB594" s="15">
        <f t="shared" si="556"/>
        <v>-0.49482287898982524</v>
      </c>
      <c r="BE594" s="20">
        <f t="shared" si="522"/>
        <v>38117</v>
      </c>
      <c r="BF594">
        <f t="shared" si="517"/>
        <v>1.8764289999999999</v>
      </c>
      <c r="BG594">
        <f t="shared" si="518"/>
        <v>4.9482287898982525E-3</v>
      </c>
      <c r="BH594">
        <f>VLOOKUP(BE594,DATA_FEEDS!$A$7:$B$2095,2,FALSE)</f>
        <v>52.4</v>
      </c>
      <c r="BI594">
        <f t="shared" si="559"/>
        <v>34.646153846153844</v>
      </c>
      <c r="BJ594">
        <f t="shared" si="560"/>
        <v>2.1081729327869279</v>
      </c>
      <c r="BK594">
        <f t="shared" si="550"/>
        <v>100</v>
      </c>
      <c r="BL594" s="14">
        <f t="shared" si="551"/>
        <v>0.49482287898982524</v>
      </c>
      <c r="BM594" s="15" t="str">
        <f t="shared" si="557"/>
        <v/>
      </c>
      <c r="BP594" s="20">
        <f t="shared" si="523"/>
        <v>38117</v>
      </c>
      <c r="BQ594">
        <f t="shared" si="567"/>
        <v>1.8764289999999999</v>
      </c>
      <c r="BR594">
        <f t="shared" si="568"/>
        <v>4.9482287898982525E-3</v>
      </c>
      <c r="BS594">
        <f t="shared" si="529"/>
        <v>-100</v>
      </c>
      <c r="BT594">
        <f t="shared" si="530"/>
        <v>-100</v>
      </c>
      <c r="BU594">
        <f t="shared" si="531"/>
        <v>100</v>
      </c>
      <c r="BV594">
        <f t="shared" si="532"/>
        <v>-100</v>
      </c>
      <c r="BW594" s="14">
        <f t="shared" si="558"/>
        <v>-0.49482287898982524</v>
      </c>
      <c r="BX594" s="15">
        <f t="shared" si="524"/>
        <v>-0.49482287898982524</v>
      </c>
      <c r="BY594">
        <f t="shared" si="533"/>
        <v>1.6954831093642793</v>
      </c>
      <c r="BZ594">
        <f t="shared" si="534"/>
        <v>2.1317364999731701</v>
      </c>
      <c r="CA594">
        <f t="shared" si="535"/>
        <v>2.1081729327869279</v>
      </c>
    </row>
    <row r="595" spans="1:79" x14ac:dyDescent="0.25">
      <c r="A595" s="1">
        <v>38118</v>
      </c>
      <c r="B595" s="2">
        <v>1.8857139999999999</v>
      </c>
      <c r="C595" s="2">
        <v>1.938571</v>
      </c>
      <c r="D595">
        <f t="shared" si="525"/>
        <v>1.8857139999999999</v>
      </c>
      <c r="E595" s="2">
        <f t="shared" si="525"/>
        <v>1.938571</v>
      </c>
      <c r="F595" s="4">
        <f t="shared" si="536"/>
        <v>4.9482287898982525E-3</v>
      </c>
      <c r="G595" s="4">
        <f t="shared" si="549"/>
        <v>3.5877396363955052E-2</v>
      </c>
      <c r="H595" s="4">
        <f t="shared" si="513"/>
        <v>1.4958638743455563E-2</v>
      </c>
      <c r="I595" s="5">
        <f t="shared" si="526"/>
        <v>5.2857000000000154E-2</v>
      </c>
      <c r="J595">
        <f t="shared" si="519"/>
        <v>1</v>
      </c>
      <c r="K595">
        <f t="shared" si="537"/>
        <v>1.9045712000000001</v>
      </c>
      <c r="L595">
        <f t="shared" si="512"/>
        <v>1.9393214000000001</v>
      </c>
      <c r="M595" t="str">
        <f t="shared" si="538"/>
        <v/>
      </c>
      <c r="R595" s="13">
        <f t="shared" si="539"/>
        <v>-3.4750199999999953E-2</v>
      </c>
      <c r="S595" s="14" t="str">
        <f t="shared" si="546"/>
        <v/>
      </c>
      <c r="T595" s="14">
        <f t="shared" si="541"/>
        <v>-100</v>
      </c>
      <c r="U595" s="15">
        <f t="shared" si="542"/>
        <v>-0.49482287898982524</v>
      </c>
      <c r="V595">
        <f t="shared" si="543"/>
        <v>-0.49482287898982524</v>
      </c>
      <c r="Y595" s="13" t="str">
        <f t="shared" si="544"/>
        <v/>
      </c>
      <c r="Z595" t="str">
        <f t="shared" si="540"/>
        <v/>
      </c>
      <c r="AB595" s="14" t="str">
        <f t="shared" si="547"/>
        <v/>
      </c>
      <c r="AC595" t="str">
        <f t="shared" si="545"/>
        <v/>
      </c>
      <c r="AE595" s="15" t="str">
        <f t="shared" si="548"/>
        <v/>
      </c>
      <c r="AF595" t="str">
        <f t="shared" si="514"/>
        <v/>
      </c>
      <c r="AI595" s="21">
        <f t="shared" si="527"/>
        <v>38118</v>
      </c>
      <c r="AJ595" s="14">
        <f t="shared" si="520"/>
        <v>1.8857139999999999</v>
      </c>
      <c r="AK595" s="22">
        <f t="shared" si="528"/>
        <v>1.4772653753432398E-2</v>
      </c>
      <c r="AL595" s="14">
        <f t="shared" si="561"/>
        <v>1.8420705787287375</v>
      </c>
      <c r="AM595" s="14">
        <f t="shared" si="562"/>
        <v>2.4847047948423472E-2</v>
      </c>
      <c r="AN595" s="14">
        <f t="shared" si="563"/>
        <v>1.756483158959395</v>
      </c>
      <c r="AO595" s="14">
        <f t="shared" si="564"/>
        <v>-100</v>
      </c>
      <c r="AP595" s="14">
        <f t="shared" si="565"/>
        <v>-1.4772653753432399</v>
      </c>
      <c r="AQ595" s="15">
        <f t="shared" si="566"/>
        <v>-1.4772653753432399</v>
      </c>
      <c r="AT595" s="21">
        <f t="shared" si="521"/>
        <v>38118</v>
      </c>
      <c r="AU595" s="14">
        <f t="shared" si="515"/>
        <v>1.8857139999999999</v>
      </c>
      <c r="AV595" s="22">
        <f t="shared" si="516"/>
        <v>1.4772653753432398E-2</v>
      </c>
      <c r="AW595" s="14">
        <f>VLOOKUP(AT595,DATA_FEEDS!$F$7:$H$2022,3,FALSE)</f>
        <v>41.6</v>
      </c>
      <c r="AX595" s="14">
        <f t="shared" si="552"/>
        <v>40.440900000000013</v>
      </c>
      <c r="AY595" s="14">
        <f t="shared" si="553"/>
        <v>1.2344637040029911</v>
      </c>
      <c r="AZ595" s="14" t="str">
        <f t="shared" si="554"/>
        <v/>
      </c>
      <c r="BA595" s="14" t="str">
        <f t="shared" si="555"/>
        <v/>
      </c>
      <c r="BB595" s="15" t="str">
        <f t="shared" si="556"/>
        <v/>
      </c>
      <c r="BE595" s="20">
        <f t="shared" si="522"/>
        <v>38118</v>
      </c>
      <c r="BF595">
        <f t="shared" si="517"/>
        <v>1.8857139999999999</v>
      </c>
      <c r="BG595">
        <f t="shared" si="518"/>
        <v>1.4772653753432398E-2</v>
      </c>
      <c r="BH595">
        <f>VLOOKUP(BE595,DATA_FEEDS!$A$7:$B$2095,2,FALSE)</f>
        <v>52.9</v>
      </c>
      <c r="BI595">
        <f t="shared" si="559"/>
        <v>37.092307692307685</v>
      </c>
      <c r="BJ595">
        <f t="shared" si="560"/>
        <v>1.7258793611168972</v>
      </c>
      <c r="BK595">
        <f t="shared" si="550"/>
        <v>100</v>
      </c>
      <c r="BL595" s="14">
        <f t="shared" si="551"/>
        <v>1.4772653753432399</v>
      </c>
      <c r="BM595" s="15" t="str">
        <f t="shared" si="557"/>
        <v/>
      </c>
      <c r="BP595" s="20">
        <f t="shared" si="523"/>
        <v>38118</v>
      </c>
      <c r="BQ595">
        <f t="shared" si="567"/>
        <v>1.8857139999999999</v>
      </c>
      <c r="BR595">
        <f t="shared" si="568"/>
        <v>1.4772653753432398E-2</v>
      </c>
      <c r="BS595">
        <f t="shared" si="529"/>
        <v>-100</v>
      </c>
      <c r="BT595">
        <f t="shared" si="530"/>
        <v>0</v>
      </c>
      <c r="BU595">
        <f t="shared" si="531"/>
        <v>100</v>
      </c>
      <c r="BV595" t="str">
        <f t="shared" si="532"/>
        <v/>
      </c>
      <c r="BW595" s="14" t="str">
        <f t="shared" si="558"/>
        <v/>
      </c>
      <c r="BX595" s="15" t="str">
        <f t="shared" si="524"/>
        <v/>
      </c>
      <c r="BY595">
        <f t="shared" si="533"/>
        <v>1.756483158959395</v>
      </c>
      <c r="BZ595">
        <f t="shared" si="534"/>
        <v>1.2344637040029911</v>
      </c>
      <c r="CA595">
        <f t="shared" si="535"/>
        <v>1.7258793611168972</v>
      </c>
    </row>
    <row r="596" spans="1:79" x14ac:dyDescent="0.25">
      <c r="A596" s="1">
        <v>38119</v>
      </c>
      <c r="B596" s="2">
        <v>1.9135709999999999</v>
      </c>
      <c r="C596" s="2">
        <v>1.95</v>
      </c>
      <c r="D596">
        <f t="shared" si="525"/>
        <v>1.9135709999999999</v>
      </c>
      <c r="E596" s="2">
        <f t="shared" si="525"/>
        <v>1.95</v>
      </c>
      <c r="F596" s="4">
        <f t="shared" si="536"/>
        <v>1.4772653753432398E-2</v>
      </c>
      <c r="G596" s="4">
        <f t="shared" si="549"/>
        <v>3.4091065771373635E-2</v>
      </c>
      <c r="H596" s="4">
        <f t="shared" si="513"/>
        <v>-5.2740954769109345E-2</v>
      </c>
      <c r="I596" s="5">
        <f t="shared" si="526"/>
        <v>3.6429000000000045E-2</v>
      </c>
      <c r="J596">
        <f t="shared" si="519"/>
        <v>1</v>
      </c>
      <c r="K596">
        <f t="shared" si="537"/>
        <v>1.9138569999999997</v>
      </c>
      <c r="L596">
        <f t="shared" si="512"/>
        <v>1.94167855</v>
      </c>
      <c r="M596" t="str">
        <f t="shared" si="538"/>
        <v/>
      </c>
      <c r="R596" s="13">
        <f t="shared" si="539"/>
        <v>-2.7821550000000306E-2</v>
      </c>
      <c r="S596" s="14" t="str">
        <f t="shared" si="546"/>
        <v/>
      </c>
      <c r="T596" s="14">
        <f t="shared" si="541"/>
        <v>-100</v>
      </c>
      <c r="U596" s="15">
        <f t="shared" si="542"/>
        <v>-1.4772653753432399</v>
      </c>
      <c r="V596">
        <f t="shared" si="543"/>
        <v>-1.4772653753432399</v>
      </c>
      <c r="Y596" s="13" t="str">
        <f t="shared" si="544"/>
        <v/>
      </c>
      <c r="Z596" t="str">
        <f t="shared" si="540"/>
        <v/>
      </c>
      <c r="AB596" s="14" t="str">
        <f t="shared" si="547"/>
        <v/>
      </c>
      <c r="AC596" t="str">
        <f t="shared" si="545"/>
        <v/>
      </c>
      <c r="AE596" s="15" t="str">
        <f t="shared" si="548"/>
        <v/>
      </c>
      <c r="AF596" t="str">
        <f t="shared" si="514"/>
        <v/>
      </c>
      <c r="AI596" s="21">
        <f t="shared" si="527"/>
        <v>38119</v>
      </c>
      <c r="AJ596" s="14">
        <f t="shared" si="520"/>
        <v>1.9135709999999999</v>
      </c>
      <c r="AK596" s="22">
        <f t="shared" si="528"/>
        <v>1.157155914256645E-2</v>
      </c>
      <c r="AL596" s="14">
        <f t="shared" si="561"/>
        <v>1.8493775039468403</v>
      </c>
      <c r="AM596" s="14">
        <f t="shared" si="562"/>
        <v>2.7165993865138467E-2</v>
      </c>
      <c r="AN596" s="14">
        <f t="shared" si="563"/>
        <v>2.363009296543269</v>
      </c>
      <c r="AO596" s="14">
        <f t="shared" si="564"/>
        <v>-100</v>
      </c>
      <c r="AP596" s="14">
        <f t="shared" si="565"/>
        <v>-1.157155914256645</v>
      </c>
      <c r="AQ596" s="15">
        <f t="shared" si="566"/>
        <v>-1.157155914256645</v>
      </c>
      <c r="AT596" s="21">
        <f t="shared" si="521"/>
        <v>38119</v>
      </c>
      <c r="AU596" s="14">
        <f t="shared" si="515"/>
        <v>1.9135709999999999</v>
      </c>
      <c r="AV596" s="22">
        <f t="shared" si="516"/>
        <v>1.157155914256645E-2</v>
      </c>
      <c r="AW596" s="14">
        <f>VLOOKUP(AT596,DATA_FEEDS!$F$7:$H$2022,3,FALSE)</f>
        <v>40.466999999999999</v>
      </c>
      <c r="AX596" s="14">
        <f t="shared" si="552"/>
        <v>40.478899999999996</v>
      </c>
      <c r="AY596" s="14">
        <f t="shared" si="553"/>
        <v>-1.3023681017050742E-2</v>
      </c>
      <c r="AZ596" s="14" t="str">
        <f t="shared" si="554"/>
        <v/>
      </c>
      <c r="BA596" s="14" t="str">
        <f t="shared" si="555"/>
        <v/>
      </c>
      <c r="BB596" s="15" t="str">
        <f t="shared" si="556"/>
        <v/>
      </c>
      <c r="BE596" s="20">
        <f t="shared" si="522"/>
        <v>38119</v>
      </c>
      <c r="BF596">
        <f t="shared" si="517"/>
        <v>1.9135709999999999</v>
      </c>
      <c r="BG596">
        <f t="shared" si="518"/>
        <v>1.157155914256645E-2</v>
      </c>
      <c r="BH596">
        <f>VLOOKUP(BE596,DATA_FEEDS!$A$7:$B$2095,2,FALSE)</f>
        <v>40.799999999999997</v>
      </c>
      <c r="BI596">
        <f t="shared" si="559"/>
        <v>38.330769230769228</v>
      </c>
      <c r="BJ596">
        <f t="shared" si="560"/>
        <v>0.25553045778183742</v>
      </c>
      <c r="BK596" t="str">
        <f t="shared" si="550"/>
        <v/>
      </c>
      <c r="BL596" s="14" t="str">
        <f t="shared" si="551"/>
        <v/>
      </c>
      <c r="BM596" s="15" t="str">
        <f t="shared" si="557"/>
        <v/>
      </c>
      <c r="BP596" s="20">
        <f t="shared" si="523"/>
        <v>38119</v>
      </c>
      <c r="BQ596">
        <f t="shared" si="567"/>
        <v>1.9135709999999999</v>
      </c>
      <c r="BR596">
        <f t="shared" si="568"/>
        <v>1.157155914256645E-2</v>
      </c>
      <c r="BS596">
        <f t="shared" si="529"/>
        <v>-100</v>
      </c>
      <c r="BT596">
        <f t="shared" si="530"/>
        <v>0</v>
      </c>
      <c r="BU596">
        <f t="shared" si="531"/>
        <v>0</v>
      </c>
      <c r="BV596">
        <f t="shared" si="532"/>
        <v>-100</v>
      </c>
      <c r="BW596" s="14">
        <f t="shared" si="558"/>
        <v>-1.157155914256645</v>
      </c>
      <c r="BX596" s="15">
        <f t="shared" si="524"/>
        <v>-1.157155914256645</v>
      </c>
      <c r="BY596">
        <f t="shared" si="533"/>
        <v>2.363009296543269</v>
      </c>
      <c r="BZ596">
        <f t="shared" si="534"/>
        <v>-1.3023681017050742E-2</v>
      </c>
      <c r="CA596">
        <f t="shared" si="535"/>
        <v>0.25553045778183742</v>
      </c>
    </row>
    <row r="597" spans="1:79" x14ac:dyDescent="0.25">
      <c r="A597" s="1">
        <v>38120</v>
      </c>
      <c r="B597" s="2">
        <v>1.9357139999999999</v>
      </c>
      <c r="C597" s="2">
        <v>1.942143</v>
      </c>
      <c r="D597">
        <f t="shared" si="525"/>
        <v>1.9357139999999999</v>
      </c>
      <c r="E597" s="2">
        <f t="shared" si="525"/>
        <v>1.942143</v>
      </c>
      <c r="F597" s="4">
        <f t="shared" si="536"/>
        <v>1.157155914256645E-2</v>
      </c>
      <c r="G597" s="4">
        <f t="shared" si="549"/>
        <v>2.4105305286936676E-2</v>
      </c>
      <c r="H597" s="4">
        <f t="shared" si="513"/>
        <v>-6.7238417342132553E-2</v>
      </c>
      <c r="I597" s="5">
        <f t="shared" si="526"/>
        <v>6.429000000000018E-3</v>
      </c>
      <c r="J597">
        <f t="shared" si="519"/>
        <v>1</v>
      </c>
      <c r="K597">
        <f t="shared" si="537"/>
        <v>1.9225714</v>
      </c>
      <c r="L597">
        <f t="shared" ref="L597:L660" si="569">AVERAGE(E578:E597)</f>
        <v>1.9341428500000002</v>
      </c>
      <c r="M597" t="str">
        <f t="shared" si="538"/>
        <v/>
      </c>
      <c r="R597" s="13">
        <f t="shared" si="539"/>
        <v>-1.157145000000015E-2</v>
      </c>
      <c r="S597" s="14" t="str">
        <f t="shared" si="546"/>
        <v/>
      </c>
      <c r="T597" s="14">
        <f t="shared" si="541"/>
        <v>-100</v>
      </c>
      <c r="U597" s="15">
        <f t="shared" si="542"/>
        <v>-1.157155914256645</v>
      </c>
      <c r="V597">
        <f t="shared" si="543"/>
        <v>-1.157155914256645</v>
      </c>
      <c r="Y597" s="13" t="str">
        <f t="shared" si="544"/>
        <v/>
      </c>
      <c r="Z597" t="str">
        <f t="shared" si="540"/>
        <v/>
      </c>
      <c r="AB597" s="14" t="str">
        <f t="shared" si="547"/>
        <v/>
      </c>
      <c r="AC597" t="str">
        <f t="shared" si="545"/>
        <v/>
      </c>
      <c r="AE597" s="15" t="str">
        <f t="shared" si="548"/>
        <v/>
      </c>
      <c r="AF597" t="str">
        <f t="shared" si="514"/>
        <v/>
      </c>
      <c r="AI597" s="21">
        <f t="shared" si="527"/>
        <v>38120</v>
      </c>
      <c r="AJ597" s="14">
        <f t="shared" si="520"/>
        <v>1.9357139999999999</v>
      </c>
      <c r="AK597" s="22">
        <f t="shared" si="528"/>
        <v>5.5354251712804838E-3</v>
      </c>
      <c r="AL597" s="14">
        <f t="shared" si="561"/>
        <v>1.868161823157422</v>
      </c>
      <c r="AM597" s="14">
        <f t="shared" si="562"/>
        <v>2.9590745932939207E-2</v>
      </c>
      <c r="AN597" s="14">
        <f t="shared" si="563"/>
        <v>2.2828818508215316</v>
      </c>
      <c r="AO597" s="14">
        <f t="shared" si="564"/>
        <v>-100</v>
      </c>
      <c r="AP597" s="14">
        <f t="shared" si="565"/>
        <v>-0.55354251712804836</v>
      </c>
      <c r="AQ597" s="15">
        <f t="shared" si="566"/>
        <v>-0.55354251712804836</v>
      </c>
      <c r="AT597" s="21">
        <f t="shared" si="521"/>
        <v>38120</v>
      </c>
      <c r="AU597" s="14">
        <f t="shared" si="515"/>
        <v>1.9357139999999999</v>
      </c>
      <c r="AV597" s="22">
        <f t="shared" si="516"/>
        <v>5.5354251712804838E-3</v>
      </c>
      <c r="AW597" s="14">
        <f>VLOOKUP(AT597,DATA_FEEDS!$F$7:$H$2022,3,FALSE)</f>
        <v>41.213000000000001</v>
      </c>
      <c r="AX597" s="14">
        <f t="shared" si="552"/>
        <v>40.536799999999999</v>
      </c>
      <c r="AY597" s="14">
        <f t="shared" si="553"/>
        <v>0.74699325069020583</v>
      </c>
      <c r="AZ597" s="14" t="str">
        <f t="shared" si="554"/>
        <v/>
      </c>
      <c r="BA597" s="14" t="str">
        <f t="shared" si="555"/>
        <v/>
      </c>
      <c r="BB597" s="15" t="str">
        <f t="shared" si="556"/>
        <v/>
      </c>
      <c r="BE597" s="20">
        <f t="shared" si="522"/>
        <v>38120</v>
      </c>
      <c r="BF597">
        <f t="shared" si="517"/>
        <v>1.9357139999999999</v>
      </c>
      <c r="BG597">
        <f t="shared" si="518"/>
        <v>5.5354251712804838E-3</v>
      </c>
      <c r="BH597">
        <f>VLOOKUP(BE597,DATA_FEEDS!$A$7:$B$2095,2,FALSE)</f>
        <v>42.8</v>
      </c>
      <c r="BI597">
        <f t="shared" si="559"/>
        <v>39.192307692307693</v>
      </c>
      <c r="BJ597">
        <f t="shared" si="560"/>
        <v>0.38131216741359381</v>
      </c>
      <c r="BK597" t="str">
        <f t="shared" si="550"/>
        <v/>
      </c>
      <c r="BL597" s="14" t="str">
        <f t="shared" si="551"/>
        <v/>
      </c>
      <c r="BM597" s="15" t="str">
        <f t="shared" si="557"/>
        <v/>
      </c>
      <c r="BP597" s="20">
        <f t="shared" si="523"/>
        <v>38120</v>
      </c>
      <c r="BQ597">
        <f t="shared" si="567"/>
        <v>1.9357139999999999</v>
      </c>
      <c r="BR597">
        <f t="shared" si="568"/>
        <v>5.5354251712804838E-3</v>
      </c>
      <c r="BS597">
        <f t="shared" si="529"/>
        <v>-100</v>
      </c>
      <c r="BT597">
        <f t="shared" si="530"/>
        <v>0</v>
      </c>
      <c r="BU597">
        <f t="shared" si="531"/>
        <v>0</v>
      </c>
      <c r="BV597">
        <f t="shared" si="532"/>
        <v>-100</v>
      </c>
      <c r="BW597" s="14">
        <f t="shared" si="558"/>
        <v>-0.55354251712804836</v>
      </c>
      <c r="BX597" s="15">
        <f t="shared" si="524"/>
        <v>-0.55354251712804836</v>
      </c>
      <c r="BY597">
        <f t="shared" si="533"/>
        <v>2.2828818508215316</v>
      </c>
      <c r="BZ597">
        <f t="shared" si="534"/>
        <v>0.74699325069020583</v>
      </c>
      <c r="CA597">
        <f t="shared" si="535"/>
        <v>0.38131216741359381</v>
      </c>
    </row>
    <row r="598" spans="1:79" x14ac:dyDescent="0.25">
      <c r="A598" s="1">
        <v>38121</v>
      </c>
      <c r="B598" s="2">
        <v>1.946429</v>
      </c>
      <c r="C598" s="2">
        <v>1.932857</v>
      </c>
      <c r="D598">
        <f t="shared" si="525"/>
        <v>1.946429</v>
      </c>
      <c r="E598" s="2">
        <f t="shared" si="525"/>
        <v>1.932857</v>
      </c>
      <c r="F598" s="4">
        <f t="shared" si="536"/>
        <v>5.5354251712804838E-3</v>
      </c>
      <c r="G598" s="4">
        <f t="shared" si="549"/>
        <v>3.0072014448721561E-2</v>
      </c>
      <c r="H598" s="4">
        <f t="shared" ref="H598:H661" si="570">(E598-D579)/D579</f>
        <v>-3.7695456122785721E-2</v>
      </c>
      <c r="I598" s="5">
        <f t="shared" si="526"/>
        <v>-1.3571999999999917E-2</v>
      </c>
      <c r="J598">
        <f t="shared" si="519"/>
        <v>1</v>
      </c>
      <c r="K598">
        <f t="shared" si="537"/>
        <v>1.9281427999999998</v>
      </c>
      <c r="L598">
        <f t="shared" si="569"/>
        <v>1.9265714000000003</v>
      </c>
      <c r="M598" t="str">
        <f t="shared" si="538"/>
        <v/>
      </c>
      <c r="R598" s="13">
        <f t="shared" si="539"/>
        <v>1.5713999999995565E-3</v>
      </c>
      <c r="S598" s="14">
        <f t="shared" si="546"/>
        <v>100</v>
      </c>
      <c r="T598" s="14">
        <f t="shared" si="541"/>
        <v>0</v>
      </c>
      <c r="U598" s="15" t="str">
        <f t="shared" si="542"/>
        <v/>
      </c>
      <c r="V598" t="str">
        <f t="shared" si="543"/>
        <v/>
      </c>
      <c r="Y598" s="13" t="str">
        <f t="shared" si="544"/>
        <v/>
      </c>
      <c r="Z598" t="str">
        <f t="shared" si="540"/>
        <v/>
      </c>
      <c r="AB598" s="14" t="str">
        <f t="shared" si="547"/>
        <v/>
      </c>
      <c r="AC598" t="str">
        <f t="shared" si="545"/>
        <v/>
      </c>
      <c r="AE598" s="15" t="str">
        <f t="shared" si="548"/>
        <v/>
      </c>
      <c r="AF598" t="str">
        <f t="shared" si="514"/>
        <v/>
      </c>
      <c r="AI598" s="21">
        <f t="shared" si="527"/>
        <v>38121</v>
      </c>
      <c r="AJ598" s="14">
        <f t="shared" si="520"/>
        <v>1.946429</v>
      </c>
      <c r="AK598" s="22">
        <f t="shared" si="528"/>
        <v>-2.0183628583421195E-2</v>
      </c>
      <c r="AL598" s="14">
        <f t="shared" si="561"/>
        <v>1.8909248029651913</v>
      </c>
      <c r="AM598" s="14">
        <f t="shared" si="562"/>
        <v>2.897356310893413E-2</v>
      </c>
      <c r="AN598" s="14">
        <f t="shared" si="563"/>
        <v>1.9156841989411277</v>
      </c>
      <c r="AO598" s="14">
        <f t="shared" si="564"/>
        <v>-100</v>
      </c>
      <c r="AP598" s="14">
        <f t="shared" si="565"/>
        <v>2.0183628583421194</v>
      </c>
      <c r="AQ598" s="15" t="str">
        <f t="shared" si="566"/>
        <v/>
      </c>
      <c r="AT598" s="21">
        <f t="shared" si="521"/>
        <v>38121</v>
      </c>
      <c r="AU598" s="14">
        <f t="shared" si="515"/>
        <v>1.946429</v>
      </c>
      <c r="AV598" s="22">
        <f t="shared" si="516"/>
        <v>-2.0183628583421195E-2</v>
      </c>
      <c r="AW598" s="14">
        <f>VLOOKUP(AT598,DATA_FEEDS!$F$7:$H$2022,3,FALSE)</f>
        <v>40.133000000000003</v>
      </c>
      <c r="AX598" s="14">
        <f t="shared" si="552"/>
        <v>40.51</v>
      </c>
      <c r="AY598" s="14">
        <f t="shared" si="553"/>
        <v>-0.40350984870017786</v>
      </c>
      <c r="AZ598" s="14" t="str">
        <f t="shared" si="554"/>
        <v/>
      </c>
      <c r="BA598" s="14" t="str">
        <f t="shared" si="555"/>
        <v/>
      </c>
      <c r="BB598" s="15" t="str">
        <f t="shared" si="556"/>
        <v/>
      </c>
      <c r="BE598" s="20">
        <f t="shared" si="522"/>
        <v>38121</v>
      </c>
      <c r="BF598">
        <f t="shared" si="517"/>
        <v>1.946429</v>
      </c>
      <c r="BG598">
        <f t="shared" si="518"/>
        <v>-2.0183628583421195E-2</v>
      </c>
      <c r="BH598">
        <f>VLOOKUP(BE598,DATA_FEEDS!$A$7:$B$2095,2,FALSE)</f>
        <v>47.1</v>
      </c>
      <c r="BI598">
        <f t="shared" si="559"/>
        <v>39.738461538461543</v>
      </c>
      <c r="BJ598">
        <f t="shared" si="560"/>
        <v>0.77283371311512206</v>
      </c>
      <c r="BK598" t="str">
        <f t="shared" si="550"/>
        <v/>
      </c>
      <c r="BL598" s="14" t="str">
        <f t="shared" si="551"/>
        <v/>
      </c>
      <c r="BM598" s="15" t="str">
        <f t="shared" si="557"/>
        <v/>
      </c>
      <c r="BP598" s="20">
        <f t="shared" si="523"/>
        <v>38121</v>
      </c>
      <c r="BQ598">
        <f t="shared" si="567"/>
        <v>1.946429</v>
      </c>
      <c r="BR598">
        <f t="shared" si="568"/>
        <v>-2.0183628583421195E-2</v>
      </c>
      <c r="BS598">
        <f t="shared" si="529"/>
        <v>-100</v>
      </c>
      <c r="BT598">
        <f t="shared" si="530"/>
        <v>0</v>
      </c>
      <c r="BU598">
        <f t="shared" si="531"/>
        <v>0</v>
      </c>
      <c r="BV598">
        <f t="shared" si="532"/>
        <v>-100</v>
      </c>
      <c r="BW598" s="14">
        <f t="shared" si="558"/>
        <v>2.0183628583421194</v>
      </c>
      <c r="BX598" s="15" t="str">
        <f t="shared" si="524"/>
        <v/>
      </c>
      <c r="BY598">
        <f t="shared" si="533"/>
        <v>1.9156841989411277</v>
      </c>
      <c r="BZ598">
        <f t="shared" si="534"/>
        <v>-0.40350984870017786</v>
      </c>
      <c r="CA598">
        <f t="shared" si="535"/>
        <v>0.77283371311512206</v>
      </c>
    </row>
    <row r="599" spans="1:79" x14ac:dyDescent="0.25">
      <c r="A599" s="1">
        <v>38124</v>
      </c>
      <c r="B599" s="2">
        <v>1.907143</v>
      </c>
      <c r="C599" s="2">
        <v>1.902857</v>
      </c>
      <c r="D599">
        <f t="shared" si="525"/>
        <v>1.907143</v>
      </c>
      <c r="E599" s="2">
        <f t="shared" si="525"/>
        <v>1.902857</v>
      </c>
      <c r="F599" s="4">
        <f t="shared" si="536"/>
        <v>-2.0183628583421195E-2</v>
      </c>
      <c r="G599" s="4">
        <f t="shared" si="549"/>
        <v>9.0909862259070731E-3</v>
      </c>
      <c r="H599" s="4">
        <f t="shared" si="570"/>
        <v>-5.5654094292804018E-2</v>
      </c>
      <c r="I599" s="5">
        <f t="shared" si="526"/>
        <v>-4.286000000000012E-3</v>
      </c>
      <c r="J599">
        <f t="shared" si="519"/>
        <v>1</v>
      </c>
      <c r="K599">
        <f t="shared" si="537"/>
        <v>1.9332856</v>
      </c>
      <c r="L599">
        <f t="shared" si="569"/>
        <v>1.9204642499999998</v>
      </c>
      <c r="M599" t="str">
        <f t="shared" si="538"/>
        <v/>
      </c>
      <c r="R599" s="13">
        <f t="shared" si="539"/>
        <v>1.2821350000000287E-2</v>
      </c>
      <c r="S599" s="14" t="str">
        <f t="shared" si="546"/>
        <v/>
      </c>
      <c r="T599" s="14">
        <f t="shared" si="541"/>
        <v>0</v>
      </c>
      <c r="U599" s="15" t="str">
        <f t="shared" si="542"/>
        <v/>
      </c>
      <c r="V599" t="str">
        <f t="shared" si="543"/>
        <v/>
      </c>
      <c r="Y599" s="13" t="str">
        <f t="shared" si="544"/>
        <v/>
      </c>
      <c r="Z599" t="str">
        <f t="shared" si="540"/>
        <v/>
      </c>
      <c r="AB599" s="14" t="str">
        <f t="shared" si="547"/>
        <v/>
      </c>
      <c r="AC599" t="str">
        <f t="shared" si="545"/>
        <v/>
      </c>
      <c r="AE599" s="15" t="str">
        <f t="shared" si="548"/>
        <v/>
      </c>
      <c r="AF599" t="str">
        <f t="shared" ref="AF599:AF662" si="571">IF(AE599&lt;0, AE599,"")</f>
        <v/>
      </c>
      <c r="AI599" s="21">
        <f t="shared" si="527"/>
        <v>38124</v>
      </c>
      <c r="AJ599" s="14">
        <f t="shared" si="520"/>
        <v>1.907143</v>
      </c>
      <c r="AK599" s="22">
        <f t="shared" si="528"/>
        <v>1.0112508605804553E-2</v>
      </c>
      <c r="AL599" s="14">
        <f t="shared" si="561"/>
        <v>1.9163999374182339</v>
      </c>
      <c r="AM599" s="14">
        <f t="shared" si="562"/>
        <v>2.6940721257426203E-2</v>
      </c>
      <c r="AN599" s="14">
        <f t="shared" si="563"/>
        <v>-0.34360391950093705</v>
      </c>
      <c r="AO599" s="14" t="str">
        <f t="shared" si="564"/>
        <v/>
      </c>
      <c r="AP599" s="14" t="str">
        <f t="shared" si="565"/>
        <v/>
      </c>
      <c r="AQ599" s="15" t="str">
        <f t="shared" si="566"/>
        <v/>
      </c>
      <c r="AT599" s="21">
        <f t="shared" si="521"/>
        <v>38124</v>
      </c>
      <c r="AU599" s="14">
        <f t="shared" si="515"/>
        <v>1.907143</v>
      </c>
      <c r="AV599" s="22">
        <f t="shared" si="516"/>
        <v>1.0112508605804553E-2</v>
      </c>
      <c r="AW599" s="14">
        <f>VLOOKUP(AT599,DATA_FEEDS!$F$7:$H$2022,3,FALSE)</f>
        <v>43.045999999999999</v>
      </c>
      <c r="AX599" s="14">
        <f t="shared" si="552"/>
        <v>40.903799999999997</v>
      </c>
      <c r="AY599" s="14">
        <f t="shared" si="553"/>
        <v>2.2730399845458007</v>
      </c>
      <c r="AZ599" s="14">
        <f t="shared" si="554"/>
        <v>-100</v>
      </c>
      <c r="BA599" s="14">
        <f t="shared" si="555"/>
        <v>-1.0112508605804553</v>
      </c>
      <c r="BB599" s="15">
        <f t="shared" si="556"/>
        <v>-1.0112508605804553</v>
      </c>
      <c r="BE599" s="20">
        <f t="shared" si="522"/>
        <v>38124</v>
      </c>
      <c r="BF599">
        <f t="shared" si="517"/>
        <v>1.907143</v>
      </c>
      <c r="BG599">
        <f t="shared" si="518"/>
        <v>1.0112508605804553E-2</v>
      </c>
      <c r="BH599">
        <f>VLOOKUP(BE599,DATA_FEEDS!$A$7:$B$2095,2,FALSE)</f>
        <v>47</v>
      </c>
      <c r="BI599">
        <f t="shared" si="559"/>
        <v>40.130769230769232</v>
      </c>
      <c r="BJ599">
        <f t="shared" si="560"/>
        <v>0.70251664651556989</v>
      </c>
      <c r="BK599" t="str">
        <f t="shared" si="550"/>
        <v/>
      </c>
      <c r="BL599" s="14" t="str">
        <f t="shared" si="551"/>
        <v/>
      </c>
      <c r="BM599" s="15" t="str">
        <f t="shared" si="557"/>
        <v/>
      </c>
      <c r="BP599" s="20">
        <f t="shared" si="523"/>
        <v>38124</v>
      </c>
      <c r="BQ599">
        <f t="shared" si="567"/>
        <v>1.907143</v>
      </c>
      <c r="BR599">
        <f t="shared" si="568"/>
        <v>1.0112508605804553E-2</v>
      </c>
      <c r="BS599">
        <f t="shared" si="529"/>
        <v>0</v>
      </c>
      <c r="BT599">
        <f t="shared" si="530"/>
        <v>-100</v>
      </c>
      <c r="BU599">
        <f t="shared" si="531"/>
        <v>0</v>
      </c>
      <c r="BV599">
        <f t="shared" si="532"/>
        <v>-100</v>
      </c>
      <c r="BW599" s="14">
        <f t="shared" si="558"/>
        <v>-1.0112508605804553</v>
      </c>
      <c r="BX599" s="15">
        <f t="shared" si="524"/>
        <v>-1.0112508605804553</v>
      </c>
      <c r="BY599">
        <f t="shared" si="533"/>
        <v>-0.34360391950093705</v>
      </c>
      <c r="BZ599">
        <f t="shared" si="534"/>
        <v>2.2730399845458007</v>
      </c>
      <c r="CA599">
        <f t="shared" si="535"/>
        <v>0.70251664651556989</v>
      </c>
    </row>
    <row r="600" spans="1:79" x14ac:dyDescent="0.25">
      <c r="A600" s="1">
        <v>38125</v>
      </c>
      <c r="B600" s="2">
        <v>1.9264289999999999</v>
      </c>
      <c r="C600" s="2">
        <v>1.932857</v>
      </c>
      <c r="D600">
        <f t="shared" si="525"/>
        <v>1.9264289999999999</v>
      </c>
      <c r="E600" s="2">
        <f t="shared" si="525"/>
        <v>1.932857</v>
      </c>
      <c r="F600" s="4">
        <f t="shared" si="536"/>
        <v>1.0112508605804553E-2</v>
      </c>
      <c r="G600" s="4">
        <f t="shared" si="549"/>
        <v>1.0078539024682198E-2</v>
      </c>
      <c r="H600" s="4">
        <f t="shared" si="570"/>
        <v>-1.956550299300662E-2</v>
      </c>
      <c r="I600" s="5">
        <f t="shared" si="526"/>
        <v>6.4280000000001003E-3</v>
      </c>
      <c r="J600">
        <f t="shared" si="519"/>
        <v>1</v>
      </c>
      <c r="K600">
        <f t="shared" si="537"/>
        <v>1.9321428</v>
      </c>
      <c r="L600">
        <f t="shared" si="569"/>
        <v>1.9180713999999999</v>
      </c>
      <c r="M600" t="str">
        <f t="shared" si="538"/>
        <v/>
      </c>
      <c r="R600" s="13">
        <f t="shared" si="539"/>
        <v>1.4071400000000178E-2</v>
      </c>
      <c r="S600" s="14" t="str">
        <f t="shared" si="546"/>
        <v/>
      </c>
      <c r="T600" s="14">
        <f t="shared" si="541"/>
        <v>0</v>
      </c>
      <c r="U600" s="15" t="str">
        <f t="shared" si="542"/>
        <v/>
      </c>
      <c r="V600" t="str">
        <f t="shared" si="543"/>
        <v/>
      </c>
      <c r="Y600" s="13" t="str">
        <f t="shared" si="544"/>
        <v/>
      </c>
      <c r="Z600" t="str">
        <f t="shared" si="540"/>
        <v/>
      </c>
      <c r="AB600" s="14" t="str">
        <f t="shared" si="547"/>
        <v/>
      </c>
      <c r="AC600" t="str">
        <f t="shared" si="545"/>
        <v/>
      </c>
      <c r="AE600" s="15" t="str">
        <f t="shared" si="548"/>
        <v/>
      </c>
      <c r="AF600" t="str">
        <f t="shared" si="571"/>
        <v/>
      </c>
      <c r="AI600" s="21">
        <f t="shared" si="527"/>
        <v>38125</v>
      </c>
      <c r="AJ600" s="14">
        <f t="shared" si="520"/>
        <v>1.9264289999999999</v>
      </c>
      <c r="AK600" s="22">
        <f t="shared" si="528"/>
        <v>1.5943489222805581E-2</v>
      </c>
      <c r="AL600" s="14">
        <f t="shared" si="561"/>
        <v>1.9224866464478367</v>
      </c>
      <c r="AM600" s="14">
        <f t="shared" si="562"/>
        <v>2.3962475239946161E-2</v>
      </c>
      <c r="AN600" s="14">
        <f t="shared" si="563"/>
        <v>0.16452196664521504</v>
      </c>
      <c r="AO600" s="14" t="str">
        <f t="shared" si="564"/>
        <v/>
      </c>
      <c r="AP600" s="14" t="str">
        <f t="shared" si="565"/>
        <v/>
      </c>
      <c r="AQ600" s="15" t="str">
        <f t="shared" si="566"/>
        <v/>
      </c>
      <c r="AT600" s="21">
        <f t="shared" si="521"/>
        <v>38125</v>
      </c>
      <c r="AU600" s="14">
        <f t="shared" si="515"/>
        <v>1.9264289999999999</v>
      </c>
      <c r="AV600" s="22">
        <f t="shared" si="516"/>
        <v>1.5943489222805581E-2</v>
      </c>
      <c r="AW600" s="14">
        <f>VLOOKUP(AT600,DATA_FEEDS!$F$7:$H$2022,3,FALSE)</f>
        <v>41.871000000000002</v>
      </c>
      <c r="AX600" s="14">
        <f t="shared" si="552"/>
        <v>41.070199999999993</v>
      </c>
      <c r="AY600" s="14">
        <f t="shared" si="553"/>
        <v>0.72737850050381703</v>
      </c>
      <c r="AZ600" s="14" t="str">
        <f t="shared" si="554"/>
        <v/>
      </c>
      <c r="BA600" s="14" t="str">
        <f t="shared" si="555"/>
        <v/>
      </c>
      <c r="BB600" s="15" t="str">
        <f t="shared" si="556"/>
        <v/>
      </c>
      <c r="BE600" s="20">
        <f t="shared" si="522"/>
        <v>38125</v>
      </c>
      <c r="BF600">
        <f t="shared" si="517"/>
        <v>1.9264289999999999</v>
      </c>
      <c r="BG600">
        <f t="shared" si="518"/>
        <v>1.5943489222805581E-2</v>
      </c>
      <c r="BH600">
        <f>VLOOKUP(BE600,DATA_FEEDS!$A$7:$B$2095,2,FALSE)</f>
        <v>46.8</v>
      </c>
      <c r="BI600">
        <f t="shared" si="559"/>
        <v>41.676923076923075</v>
      </c>
      <c r="BJ600">
        <f t="shared" si="560"/>
        <v>0.56406017644588236</v>
      </c>
      <c r="BK600" t="str">
        <f t="shared" si="550"/>
        <v/>
      </c>
      <c r="BL600" s="14" t="str">
        <f t="shared" si="551"/>
        <v/>
      </c>
      <c r="BM600" s="15" t="str">
        <f t="shared" si="557"/>
        <v/>
      </c>
      <c r="BP600" s="20">
        <f t="shared" si="523"/>
        <v>38125</v>
      </c>
      <c r="BQ600">
        <f t="shared" si="567"/>
        <v>1.9264289999999999</v>
      </c>
      <c r="BR600">
        <f t="shared" si="568"/>
        <v>1.5943489222805581E-2</v>
      </c>
      <c r="BS600">
        <f t="shared" si="529"/>
        <v>0</v>
      </c>
      <c r="BT600">
        <f t="shared" si="530"/>
        <v>0</v>
      </c>
      <c r="BU600">
        <f t="shared" si="531"/>
        <v>0</v>
      </c>
      <c r="BV600" t="str">
        <f t="shared" si="532"/>
        <v/>
      </c>
      <c r="BW600" s="14" t="str">
        <f t="shared" si="558"/>
        <v/>
      </c>
      <c r="BX600" s="15" t="str">
        <f t="shared" si="524"/>
        <v/>
      </c>
      <c r="BY600">
        <f t="shared" si="533"/>
        <v>0.16452196664521504</v>
      </c>
      <c r="BZ600">
        <f t="shared" si="534"/>
        <v>0.72737850050381703</v>
      </c>
      <c r="CA600">
        <f t="shared" si="535"/>
        <v>0.56406017644588236</v>
      </c>
    </row>
    <row r="601" spans="1:79" x14ac:dyDescent="0.25">
      <c r="A601" s="1">
        <v>38126</v>
      </c>
      <c r="B601" s="2">
        <v>1.9571430000000001</v>
      </c>
      <c r="C601" s="2">
        <v>1.890714</v>
      </c>
      <c r="D601">
        <f t="shared" si="525"/>
        <v>1.9571430000000001</v>
      </c>
      <c r="E601" s="2">
        <f t="shared" si="525"/>
        <v>1.890714</v>
      </c>
      <c r="F601" s="4">
        <f t="shared" si="536"/>
        <v>1.5943489222805581E-2</v>
      </c>
      <c r="G601" s="4">
        <f t="shared" si="549"/>
        <v>-2.324723590365102E-2</v>
      </c>
      <c r="H601" s="4">
        <f t="shared" si="570"/>
        <v>-3.9550008610306699E-2</v>
      </c>
      <c r="I601" s="5">
        <f t="shared" si="526"/>
        <v>-6.6429000000000071E-2</v>
      </c>
      <c r="J601">
        <f t="shared" si="519"/>
        <v>1</v>
      </c>
      <c r="K601">
        <f t="shared" si="537"/>
        <v>1.9202856000000001</v>
      </c>
      <c r="L601">
        <f t="shared" si="569"/>
        <v>1.9135713999999999</v>
      </c>
      <c r="M601" t="str">
        <f t="shared" si="538"/>
        <v/>
      </c>
      <c r="R601" s="13">
        <f t="shared" si="539"/>
        <v>6.7142000000002255E-3</v>
      </c>
      <c r="S601" s="14" t="str">
        <f t="shared" si="546"/>
        <v/>
      </c>
      <c r="T601" s="14">
        <f t="shared" si="541"/>
        <v>0</v>
      </c>
      <c r="U601" s="15" t="str">
        <f t="shared" si="542"/>
        <v/>
      </c>
      <c r="V601" t="str">
        <f t="shared" si="543"/>
        <v/>
      </c>
      <c r="Y601" s="13" t="str">
        <f t="shared" si="544"/>
        <v/>
      </c>
      <c r="Z601" t="str">
        <f t="shared" si="540"/>
        <v/>
      </c>
      <c r="AB601" s="14" t="str">
        <f t="shared" si="547"/>
        <v/>
      </c>
      <c r="AC601" t="str">
        <f t="shared" si="545"/>
        <v/>
      </c>
      <c r="AE601" s="15" t="str">
        <f t="shared" si="548"/>
        <v/>
      </c>
      <c r="AF601" t="str">
        <f t="shared" si="571"/>
        <v/>
      </c>
      <c r="AI601" s="21">
        <f t="shared" si="527"/>
        <v>38126</v>
      </c>
      <c r="AJ601" s="14">
        <f t="shared" si="520"/>
        <v>1.9571430000000001</v>
      </c>
      <c r="AK601" s="22">
        <f t="shared" si="528"/>
        <v>-2.81021877297674E-2</v>
      </c>
      <c r="AL601" s="14">
        <f t="shared" si="561"/>
        <v>1.9300831001246479</v>
      </c>
      <c r="AM601" s="14">
        <f t="shared" si="562"/>
        <v>2.2999609566815071E-2</v>
      </c>
      <c r="AN601" s="14">
        <f t="shared" si="563"/>
        <v>1.1765373580252201</v>
      </c>
      <c r="AO601" s="14" t="str">
        <f t="shared" si="564"/>
        <v/>
      </c>
      <c r="AP601" s="14" t="str">
        <f t="shared" si="565"/>
        <v/>
      </c>
      <c r="AQ601" s="15" t="str">
        <f t="shared" si="566"/>
        <v/>
      </c>
      <c r="AT601" s="21">
        <f t="shared" si="521"/>
        <v>38126</v>
      </c>
      <c r="AU601" s="14">
        <f t="shared" si="515"/>
        <v>1.9571430000000001</v>
      </c>
      <c r="AV601" s="22">
        <f t="shared" si="516"/>
        <v>-2.81021877297674E-2</v>
      </c>
      <c r="AW601" s="14">
        <f>VLOOKUP(AT601,DATA_FEEDS!$F$7:$H$2022,3,FALSE)</f>
        <v>41.506999999999998</v>
      </c>
      <c r="AX601" s="14">
        <f t="shared" si="552"/>
        <v>41.292400000000001</v>
      </c>
      <c r="AY601" s="14">
        <f t="shared" si="553"/>
        <v>0.19339635974795427</v>
      </c>
      <c r="AZ601" s="14" t="str">
        <f t="shared" si="554"/>
        <v/>
      </c>
      <c r="BA601" s="14" t="str">
        <f t="shared" si="555"/>
        <v/>
      </c>
      <c r="BB601" s="15" t="str">
        <f t="shared" si="556"/>
        <v/>
      </c>
      <c r="BE601" s="20">
        <f t="shared" si="522"/>
        <v>38126</v>
      </c>
      <c r="BF601">
        <f t="shared" si="517"/>
        <v>1.9571430000000001</v>
      </c>
      <c r="BG601">
        <f t="shared" si="518"/>
        <v>-2.81021877297674E-2</v>
      </c>
      <c r="BH601">
        <f>VLOOKUP(BE601,DATA_FEEDS!$A$7:$B$2095,2,FALSE)</f>
        <v>46.7</v>
      </c>
      <c r="BI601">
        <f t="shared" si="559"/>
        <v>42.907692307692315</v>
      </c>
      <c r="BJ601">
        <f t="shared" si="560"/>
        <v>0.443219223200295</v>
      </c>
      <c r="BK601" t="str">
        <f t="shared" si="550"/>
        <v/>
      </c>
      <c r="BL601" s="14" t="str">
        <f t="shared" si="551"/>
        <v/>
      </c>
      <c r="BM601" s="15" t="str">
        <f t="shared" si="557"/>
        <v/>
      </c>
      <c r="BP601" s="20">
        <f t="shared" si="523"/>
        <v>38126</v>
      </c>
      <c r="BQ601">
        <f t="shared" si="567"/>
        <v>1.9571430000000001</v>
      </c>
      <c r="BR601">
        <f t="shared" si="568"/>
        <v>-2.81021877297674E-2</v>
      </c>
      <c r="BS601">
        <f t="shared" si="529"/>
        <v>0</v>
      </c>
      <c r="BT601">
        <f t="shared" si="530"/>
        <v>0</v>
      </c>
      <c r="BU601">
        <f t="shared" si="531"/>
        <v>0</v>
      </c>
      <c r="BV601" t="str">
        <f t="shared" si="532"/>
        <v/>
      </c>
      <c r="BW601" s="14" t="str">
        <f t="shared" si="558"/>
        <v/>
      </c>
      <c r="BX601" s="15" t="str">
        <f t="shared" si="524"/>
        <v/>
      </c>
      <c r="BY601">
        <f t="shared" si="533"/>
        <v>1.1765373580252201</v>
      </c>
      <c r="BZ601">
        <f t="shared" si="534"/>
        <v>0.19339635974795427</v>
      </c>
      <c r="CA601">
        <f t="shared" si="535"/>
        <v>0.443219223200295</v>
      </c>
    </row>
    <row r="602" spans="1:79" x14ac:dyDescent="0.25">
      <c r="A602" s="1">
        <v>38127</v>
      </c>
      <c r="B602" s="2">
        <v>1.9021429999999999</v>
      </c>
      <c r="C602" s="2">
        <v>1.9078569999999999</v>
      </c>
      <c r="D602">
        <f t="shared" si="525"/>
        <v>1.9021429999999999</v>
      </c>
      <c r="E602" s="2">
        <f t="shared" si="525"/>
        <v>1.9078569999999999</v>
      </c>
      <c r="F602" s="4">
        <f t="shared" si="536"/>
        <v>-2.81021877297674E-2</v>
      </c>
      <c r="G602" s="4">
        <f t="shared" si="549"/>
        <v>-1.9816802976116803E-2</v>
      </c>
      <c r="H602" s="4">
        <f t="shared" si="570"/>
        <v>-3.5739935539336298E-2</v>
      </c>
      <c r="I602" s="5">
        <f t="shared" si="526"/>
        <v>5.7139999999999969E-3</v>
      </c>
      <c r="J602">
        <f t="shared" si="519"/>
        <v>1</v>
      </c>
      <c r="K602">
        <f t="shared" si="537"/>
        <v>1.9134284000000001</v>
      </c>
      <c r="L602">
        <f t="shared" si="569"/>
        <v>1.9097499500000001</v>
      </c>
      <c r="M602" t="str">
        <f t="shared" si="538"/>
        <v/>
      </c>
      <c r="R602" s="13">
        <f t="shared" si="539"/>
        <v>3.6784499999999998E-3</v>
      </c>
      <c r="S602" s="14" t="str">
        <f t="shared" si="546"/>
        <v/>
      </c>
      <c r="T602" s="14">
        <f t="shared" si="541"/>
        <v>0</v>
      </c>
      <c r="U602" s="15" t="str">
        <f t="shared" si="542"/>
        <v/>
      </c>
      <c r="V602" t="str">
        <f t="shared" si="543"/>
        <v/>
      </c>
      <c r="Y602" s="13" t="str">
        <f t="shared" si="544"/>
        <v/>
      </c>
      <c r="Z602" t="str">
        <f t="shared" si="540"/>
        <v/>
      </c>
      <c r="AB602" s="14" t="str">
        <f t="shared" si="547"/>
        <v/>
      </c>
      <c r="AC602" t="str">
        <f t="shared" si="545"/>
        <v/>
      </c>
      <c r="AE602" s="15" t="str">
        <f t="shared" si="548"/>
        <v/>
      </c>
      <c r="AF602" t="str">
        <f t="shared" si="571"/>
        <v/>
      </c>
      <c r="AI602" s="21">
        <f t="shared" si="527"/>
        <v>38127</v>
      </c>
      <c r="AJ602" s="14">
        <f t="shared" si="520"/>
        <v>1.9021429999999999</v>
      </c>
      <c r="AK602" s="22">
        <f t="shared" si="528"/>
        <v>1.0139090488990648E-2</v>
      </c>
      <c r="AL602" s="14">
        <f t="shared" si="561"/>
        <v>1.9499700715220172</v>
      </c>
      <c r="AM602" s="14">
        <f t="shared" si="562"/>
        <v>1.7948239618376056E-2</v>
      </c>
      <c r="AN602" s="14">
        <f t="shared" si="563"/>
        <v>-2.6647221420562146</v>
      </c>
      <c r="AO602" s="14">
        <f t="shared" si="564"/>
        <v>100</v>
      </c>
      <c r="AP602" s="14">
        <f t="shared" si="565"/>
        <v>1.0139090488990647</v>
      </c>
      <c r="AQ602" s="15" t="str">
        <f t="shared" si="566"/>
        <v/>
      </c>
      <c r="AT602" s="21">
        <f t="shared" si="521"/>
        <v>38127</v>
      </c>
      <c r="AU602" s="14">
        <f t="shared" si="515"/>
        <v>1.9021429999999999</v>
      </c>
      <c r="AV602" s="22">
        <f t="shared" si="516"/>
        <v>1.0139090488990648E-2</v>
      </c>
      <c r="AW602" s="14">
        <f>VLOOKUP(AT602,DATA_FEEDS!$F$7:$H$2022,3,FALSE)</f>
        <v>39.987000000000002</v>
      </c>
      <c r="AX602" s="14">
        <f t="shared" si="552"/>
        <v>41.272100000000002</v>
      </c>
      <c r="AY602" s="14">
        <f t="shared" si="553"/>
        <v>-1.3992193023938155</v>
      </c>
      <c r="AZ602" s="14">
        <f t="shared" si="554"/>
        <v>100</v>
      </c>
      <c r="BA602" s="14">
        <f t="shared" si="555"/>
        <v>1.0139090488990647</v>
      </c>
      <c r="BB602" s="15" t="str">
        <f t="shared" si="556"/>
        <v/>
      </c>
      <c r="BE602" s="20">
        <f t="shared" si="522"/>
        <v>38127</v>
      </c>
      <c r="BF602">
        <f t="shared" si="517"/>
        <v>1.9021429999999999</v>
      </c>
      <c r="BG602">
        <f t="shared" si="518"/>
        <v>1.0139090488990648E-2</v>
      </c>
      <c r="BH602">
        <f>VLOOKUP(BE602,DATA_FEEDS!$A$7:$B$2095,2,FALSE)</f>
        <v>43.4</v>
      </c>
      <c r="BI602">
        <f t="shared" si="559"/>
        <v>44.092307692307699</v>
      </c>
      <c r="BJ602">
        <f t="shared" si="560"/>
        <v>-9.5330712172324056E-2</v>
      </c>
      <c r="BK602" t="str">
        <f t="shared" si="550"/>
        <v/>
      </c>
      <c r="BL602" s="14" t="str">
        <f t="shared" si="551"/>
        <v/>
      </c>
      <c r="BM602" s="15" t="str">
        <f t="shared" si="557"/>
        <v/>
      </c>
      <c r="BP602" s="20">
        <f t="shared" si="523"/>
        <v>38127</v>
      </c>
      <c r="BQ602">
        <f t="shared" si="567"/>
        <v>1.9021429999999999</v>
      </c>
      <c r="BR602">
        <f t="shared" si="568"/>
        <v>1.0139090488990648E-2</v>
      </c>
      <c r="BS602">
        <f t="shared" si="529"/>
        <v>100</v>
      </c>
      <c r="BT602">
        <f t="shared" si="530"/>
        <v>100</v>
      </c>
      <c r="BU602">
        <f t="shared" si="531"/>
        <v>0</v>
      </c>
      <c r="BV602">
        <f t="shared" si="532"/>
        <v>100</v>
      </c>
      <c r="BW602" s="14">
        <f t="shared" si="558"/>
        <v>1.0139090488990647</v>
      </c>
      <c r="BX602" s="15" t="str">
        <f t="shared" si="524"/>
        <v/>
      </c>
      <c r="BY602">
        <f t="shared" si="533"/>
        <v>-2.6647221420562146</v>
      </c>
      <c r="BZ602">
        <f t="shared" si="534"/>
        <v>-1.3992193023938155</v>
      </c>
      <c r="CA602">
        <f t="shared" si="535"/>
        <v>-9.5330712172324056E-2</v>
      </c>
    </row>
    <row r="603" spans="1:79" x14ac:dyDescent="0.25">
      <c r="A603" s="1">
        <v>38128</v>
      </c>
      <c r="B603" s="2">
        <v>1.9214290000000001</v>
      </c>
      <c r="C603" s="2">
        <v>1.936429</v>
      </c>
      <c r="D603">
        <f t="shared" si="525"/>
        <v>1.9214290000000001</v>
      </c>
      <c r="E603" s="2">
        <f t="shared" si="525"/>
        <v>1.936429</v>
      </c>
      <c r="F603" s="4">
        <f t="shared" si="536"/>
        <v>1.0139090488990648E-2</v>
      </c>
      <c r="G603" s="4">
        <f t="shared" si="549"/>
        <v>1.5355953905921016E-2</v>
      </c>
      <c r="H603" s="4">
        <f t="shared" si="570"/>
        <v>-1.7041116751269045E-2</v>
      </c>
      <c r="I603" s="5">
        <f t="shared" si="526"/>
        <v>1.4999999999999902E-2</v>
      </c>
      <c r="J603">
        <f t="shared" si="519"/>
        <v>1</v>
      </c>
      <c r="K603">
        <f t="shared" si="537"/>
        <v>1.9141428</v>
      </c>
      <c r="L603">
        <f t="shared" si="569"/>
        <v>1.9076428499999998</v>
      </c>
      <c r="M603" t="str">
        <f t="shared" si="538"/>
        <v/>
      </c>
      <c r="R603" s="13">
        <f t="shared" si="539"/>
        <v>6.4999500000002541E-3</v>
      </c>
      <c r="S603" s="14" t="str">
        <f t="shared" si="546"/>
        <v/>
      </c>
      <c r="T603" s="14">
        <f t="shared" si="541"/>
        <v>0</v>
      </c>
      <c r="U603" s="15" t="str">
        <f t="shared" si="542"/>
        <v/>
      </c>
      <c r="V603" t="str">
        <f t="shared" si="543"/>
        <v/>
      </c>
      <c r="Y603" s="13" t="str">
        <f t="shared" si="544"/>
        <v/>
      </c>
      <c r="Z603" t="str">
        <f t="shared" si="540"/>
        <v/>
      </c>
      <c r="AB603" s="14" t="str">
        <f t="shared" si="547"/>
        <v/>
      </c>
      <c r="AC603" t="str">
        <f t="shared" si="545"/>
        <v/>
      </c>
      <c r="AE603" s="15" t="str">
        <f t="shared" si="548"/>
        <v/>
      </c>
      <c r="AF603" t="str">
        <f t="shared" si="571"/>
        <v/>
      </c>
      <c r="AI603" s="21">
        <f t="shared" si="527"/>
        <v>38128</v>
      </c>
      <c r="AJ603" s="14">
        <f t="shared" si="520"/>
        <v>1.9214290000000001</v>
      </c>
      <c r="AK603" s="22">
        <f t="shared" si="528"/>
        <v>1.4498063680729301E-2</v>
      </c>
      <c r="AL603" s="14">
        <f t="shared" si="561"/>
        <v>1.941390197679425</v>
      </c>
      <c r="AM603" s="14">
        <f t="shared" si="562"/>
        <v>2.1715369649300084E-2</v>
      </c>
      <c r="AN603" s="14">
        <f t="shared" si="563"/>
        <v>-0.91921979693623701</v>
      </c>
      <c r="AO603" s="14" t="str">
        <f t="shared" si="564"/>
        <v/>
      </c>
      <c r="AP603" s="14" t="str">
        <f t="shared" si="565"/>
        <v/>
      </c>
      <c r="AQ603" s="15" t="str">
        <f t="shared" si="566"/>
        <v/>
      </c>
      <c r="AT603" s="21">
        <f t="shared" si="521"/>
        <v>38128</v>
      </c>
      <c r="AU603" s="14">
        <f t="shared" si="515"/>
        <v>1.9214290000000001</v>
      </c>
      <c r="AV603" s="22">
        <f t="shared" si="516"/>
        <v>1.4498063680729301E-2</v>
      </c>
      <c r="AW603" s="14">
        <f>VLOOKUP(AT603,DATA_FEEDS!$F$7:$H$2022,3,FALSE)</f>
        <v>42.963999999999999</v>
      </c>
      <c r="AX603" s="14">
        <f t="shared" si="552"/>
        <v>41.484700000000004</v>
      </c>
      <c r="AY603" s="14">
        <f t="shared" si="553"/>
        <v>1.5615896099506419</v>
      </c>
      <c r="AZ603" s="14">
        <f t="shared" si="554"/>
        <v>-100</v>
      </c>
      <c r="BA603" s="14">
        <f t="shared" si="555"/>
        <v>-1.4498063680729301</v>
      </c>
      <c r="BB603" s="15">
        <f t="shared" si="556"/>
        <v>-1.4498063680729301</v>
      </c>
      <c r="BE603" s="20">
        <f t="shared" si="522"/>
        <v>38128</v>
      </c>
      <c r="BF603">
        <f t="shared" si="517"/>
        <v>1.9214290000000001</v>
      </c>
      <c r="BG603">
        <f t="shared" si="518"/>
        <v>1.4498063680729301E-2</v>
      </c>
      <c r="BH603">
        <f>VLOOKUP(BE603,DATA_FEEDS!$A$7:$B$2095,2,FALSE)</f>
        <v>44</v>
      </c>
      <c r="BI603">
        <f t="shared" si="559"/>
        <v>45.261538461538471</v>
      </c>
      <c r="BJ603">
        <f t="shared" si="560"/>
        <v>-0.23127005981205817</v>
      </c>
      <c r="BK603" t="str">
        <f t="shared" si="550"/>
        <v/>
      </c>
      <c r="BL603" s="14" t="str">
        <f t="shared" si="551"/>
        <v/>
      </c>
      <c r="BM603" s="15" t="str">
        <f t="shared" si="557"/>
        <v/>
      </c>
      <c r="BP603" s="20">
        <f t="shared" si="523"/>
        <v>38128</v>
      </c>
      <c r="BQ603">
        <f t="shared" si="567"/>
        <v>1.9214290000000001</v>
      </c>
      <c r="BR603">
        <f t="shared" si="568"/>
        <v>1.4498063680729301E-2</v>
      </c>
      <c r="BS603">
        <f t="shared" si="529"/>
        <v>0</v>
      </c>
      <c r="BT603">
        <f t="shared" si="530"/>
        <v>-100</v>
      </c>
      <c r="BU603">
        <f t="shared" si="531"/>
        <v>0</v>
      </c>
      <c r="BV603">
        <f t="shared" si="532"/>
        <v>-100</v>
      </c>
      <c r="BW603" s="14">
        <f t="shared" si="558"/>
        <v>-1.4498063680729301</v>
      </c>
      <c r="BX603" s="15">
        <f t="shared" si="524"/>
        <v>-1.4498063680729301</v>
      </c>
      <c r="BY603">
        <f t="shared" si="533"/>
        <v>-0.91921979693623701</v>
      </c>
      <c r="BZ603">
        <f t="shared" si="534"/>
        <v>1.5615896099506419</v>
      </c>
      <c r="CA603">
        <f t="shared" si="535"/>
        <v>-0.23127005981205817</v>
      </c>
    </row>
    <row r="604" spans="1:79" x14ac:dyDescent="0.25">
      <c r="A604" s="1">
        <v>38131</v>
      </c>
      <c r="B604" s="2">
        <v>1.9492860000000001</v>
      </c>
      <c r="C604" s="2">
        <v>1.9528570000000001</v>
      </c>
      <c r="D604">
        <f t="shared" si="525"/>
        <v>1.9492860000000001</v>
      </c>
      <c r="E604" s="2">
        <f t="shared" si="525"/>
        <v>1.9528570000000001</v>
      </c>
      <c r="F604" s="4">
        <f t="shared" si="536"/>
        <v>1.4498063680729301E-2</v>
      </c>
      <c r="G604" s="4">
        <f t="shared" si="549"/>
        <v>1.3718647300263918E-2</v>
      </c>
      <c r="H604" s="4">
        <f t="shared" si="570"/>
        <v>3.6711459135310336E-3</v>
      </c>
      <c r="I604" s="5">
        <f t="shared" si="526"/>
        <v>3.5709999999999908E-3</v>
      </c>
      <c r="J604">
        <f t="shared" si="519"/>
        <v>1</v>
      </c>
      <c r="K604">
        <f t="shared" si="537"/>
        <v>1.9241427999999998</v>
      </c>
      <c r="L604">
        <f t="shared" si="569"/>
        <v>1.9083928499999998</v>
      </c>
      <c r="M604" t="str">
        <f t="shared" si="538"/>
        <v/>
      </c>
      <c r="R604" s="13">
        <f t="shared" si="539"/>
        <v>1.5749950000000013E-2</v>
      </c>
      <c r="S604" s="14" t="str">
        <f t="shared" si="546"/>
        <v/>
      </c>
      <c r="T604" s="14">
        <f t="shared" si="541"/>
        <v>0</v>
      </c>
      <c r="U604" s="15" t="str">
        <f t="shared" si="542"/>
        <v/>
      </c>
      <c r="V604" t="str">
        <f t="shared" si="543"/>
        <v/>
      </c>
      <c r="Y604" s="13" t="str">
        <f t="shared" si="544"/>
        <v/>
      </c>
      <c r="Z604" t="str">
        <f t="shared" si="540"/>
        <v/>
      </c>
      <c r="AB604" s="14" t="str">
        <f t="shared" si="547"/>
        <v/>
      </c>
      <c r="AC604" t="str">
        <f t="shared" si="545"/>
        <v/>
      </c>
      <c r="AE604" s="15" t="str">
        <f t="shared" si="548"/>
        <v/>
      </c>
      <c r="AF604" t="str">
        <f t="shared" si="571"/>
        <v/>
      </c>
      <c r="AI604" s="21">
        <f t="shared" si="527"/>
        <v>38131</v>
      </c>
      <c r="AJ604" s="14">
        <f t="shared" si="520"/>
        <v>1.9492860000000001</v>
      </c>
      <c r="AK604" s="22">
        <f t="shared" si="528"/>
        <v>7.6951252920299546E-3</v>
      </c>
      <c r="AL604" s="14">
        <f t="shared" si="561"/>
        <v>1.9440253800697747</v>
      </c>
      <c r="AM604" s="14">
        <f t="shared" si="562"/>
        <v>2.1382148758448641E-2</v>
      </c>
      <c r="AN604" s="14">
        <f t="shared" si="563"/>
        <v>0.24602859093601673</v>
      </c>
      <c r="AO604" s="14" t="str">
        <f t="shared" si="564"/>
        <v/>
      </c>
      <c r="AP604" s="14" t="str">
        <f t="shared" si="565"/>
        <v/>
      </c>
      <c r="AQ604" s="15" t="str">
        <f t="shared" si="566"/>
        <v/>
      </c>
      <c r="AT604" s="21">
        <f t="shared" si="521"/>
        <v>38131</v>
      </c>
      <c r="AU604" s="14">
        <f t="shared" si="515"/>
        <v>1.9492860000000001</v>
      </c>
      <c r="AV604" s="22">
        <f t="shared" si="516"/>
        <v>7.6951252920299546E-3</v>
      </c>
      <c r="AW604" s="14">
        <f>VLOOKUP(AT604,DATA_FEEDS!$F$7:$H$2022,3,FALSE)</f>
        <v>44.01</v>
      </c>
      <c r="AX604" s="14">
        <f t="shared" si="552"/>
        <v>41.6798</v>
      </c>
      <c r="AY604" s="14">
        <f t="shared" si="553"/>
        <v>2.1783428820595887</v>
      </c>
      <c r="AZ604" s="14">
        <f t="shared" si="554"/>
        <v>-100</v>
      </c>
      <c r="BA604" s="14">
        <f t="shared" si="555"/>
        <v>-0.76951252920299551</v>
      </c>
      <c r="BB604" s="15">
        <f t="shared" si="556"/>
        <v>-0.76951252920299551</v>
      </c>
      <c r="BE604" s="20">
        <f t="shared" si="522"/>
        <v>38131</v>
      </c>
      <c r="BF604">
        <f t="shared" si="517"/>
        <v>1.9492860000000001</v>
      </c>
      <c r="BG604">
        <f t="shared" si="518"/>
        <v>7.6951252920299546E-3</v>
      </c>
      <c r="BH604">
        <f>VLOOKUP(BE604,DATA_FEEDS!$A$7:$B$2095,2,FALSE)</f>
        <v>46.1</v>
      </c>
      <c r="BI604">
        <f t="shared" si="559"/>
        <v>45.992307692307691</v>
      </c>
      <c r="BJ604">
        <f t="shared" si="560"/>
        <v>2.2691768865673752E-2</v>
      </c>
      <c r="BK604" t="str">
        <f t="shared" si="550"/>
        <v/>
      </c>
      <c r="BL604" s="14" t="str">
        <f t="shared" si="551"/>
        <v/>
      </c>
      <c r="BM604" s="15" t="str">
        <f t="shared" si="557"/>
        <v/>
      </c>
      <c r="BP604" s="20">
        <f t="shared" si="523"/>
        <v>38131</v>
      </c>
      <c r="BQ604">
        <f t="shared" si="567"/>
        <v>1.9492860000000001</v>
      </c>
      <c r="BR604">
        <f t="shared" si="568"/>
        <v>7.6951252920299546E-3</v>
      </c>
      <c r="BS604">
        <f t="shared" si="529"/>
        <v>0</v>
      </c>
      <c r="BT604">
        <f t="shared" si="530"/>
        <v>-100</v>
      </c>
      <c r="BU604">
        <f t="shared" si="531"/>
        <v>0</v>
      </c>
      <c r="BV604">
        <f t="shared" si="532"/>
        <v>-100</v>
      </c>
      <c r="BW604" s="14">
        <f t="shared" si="558"/>
        <v>-0.76951252920299551</v>
      </c>
      <c r="BX604" s="15">
        <f t="shared" si="524"/>
        <v>-0.76951252920299551</v>
      </c>
      <c r="BY604">
        <f t="shared" si="533"/>
        <v>0.24602859093601673</v>
      </c>
      <c r="BZ604">
        <f t="shared" si="534"/>
        <v>2.1783428820595887</v>
      </c>
      <c r="CA604">
        <f t="shared" si="535"/>
        <v>2.2691768865673752E-2</v>
      </c>
    </row>
    <row r="605" spans="1:79" x14ac:dyDescent="0.25">
      <c r="A605" s="1">
        <v>38132</v>
      </c>
      <c r="B605" s="2">
        <v>1.964286</v>
      </c>
      <c r="C605" s="2">
        <v>2.0292859999999999</v>
      </c>
      <c r="D605">
        <f t="shared" si="525"/>
        <v>1.964286</v>
      </c>
      <c r="E605" s="2">
        <f t="shared" si="525"/>
        <v>2.0292859999999999</v>
      </c>
      <c r="F605" s="4">
        <f t="shared" si="536"/>
        <v>7.6951252920299546E-3</v>
      </c>
      <c r="G605" s="4">
        <f t="shared" si="549"/>
        <v>3.6861384170701804E-2</v>
      </c>
      <c r="H605" s="4">
        <f t="shared" si="570"/>
        <v>5.9284423457781281E-2</v>
      </c>
      <c r="I605" s="5">
        <f t="shared" si="526"/>
        <v>6.4999999999999947E-2</v>
      </c>
      <c r="J605">
        <f t="shared" si="519"/>
        <v>1</v>
      </c>
      <c r="K605">
        <f t="shared" si="537"/>
        <v>1.9434286000000001</v>
      </c>
      <c r="L605">
        <f t="shared" si="569"/>
        <v>1.9136428499999998</v>
      </c>
      <c r="M605" t="str">
        <f t="shared" si="538"/>
        <v/>
      </c>
      <c r="R605" s="13">
        <f t="shared" si="539"/>
        <v>2.9785750000000277E-2</v>
      </c>
      <c r="S605" s="14" t="str">
        <f t="shared" si="546"/>
        <v/>
      </c>
      <c r="T605" s="14">
        <f t="shared" si="541"/>
        <v>0</v>
      </c>
      <c r="U605" s="15" t="str">
        <f t="shared" si="542"/>
        <v/>
      </c>
      <c r="V605" t="str">
        <f t="shared" si="543"/>
        <v/>
      </c>
      <c r="Y605" s="13" t="str">
        <f t="shared" si="544"/>
        <v/>
      </c>
      <c r="Z605" t="str">
        <f t="shared" si="540"/>
        <v/>
      </c>
      <c r="AB605" s="14" t="str">
        <f t="shared" si="547"/>
        <v/>
      </c>
      <c r="AC605" t="str">
        <f t="shared" si="545"/>
        <v/>
      </c>
      <c r="AE605" s="15" t="str">
        <f t="shared" si="548"/>
        <v/>
      </c>
      <c r="AF605" t="str">
        <f t="shared" si="571"/>
        <v/>
      </c>
      <c r="AI605" s="21">
        <f t="shared" si="527"/>
        <v>38132</v>
      </c>
      <c r="AJ605" s="14">
        <f t="shared" si="520"/>
        <v>1.964286</v>
      </c>
      <c r="AK605" s="22">
        <f t="shared" si="528"/>
        <v>3.0181450155425449E-2</v>
      </c>
      <c r="AL605" s="14">
        <f t="shared" si="561"/>
        <v>1.946756082260066</v>
      </c>
      <c r="AM605" s="14">
        <f t="shared" si="562"/>
        <v>2.1085500831438932E-2</v>
      </c>
      <c r="AN605" s="14">
        <f t="shared" si="563"/>
        <v>0.83137307859420029</v>
      </c>
      <c r="AO605" s="14" t="str">
        <f t="shared" si="564"/>
        <v/>
      </c>
      <c r="AP605" s="14" t="str">
        <f t="shared" si="565"/>
        <v/>
      </c>
      <c r="AQ605" s="15" t="str">
        <f t="shared" si="566"/>
        <v/>
      </c>
      <c r="AT605" s="21">
        <f t="shared" si="521"/>
        <v>38132</v>
      </c>
      <c r="AU605" s="14">
        <f t="shared" si="515"/>
        <v>1.964286</v>
      </c>
      <c r="AV605" s="22">
        <f t="shared" si="516"/>
        <v>3.0181450155425449E-2</v>
      </c>
      <c r="AW605" s="14">
        <f>VLOOKUP(AT605,DATA_FEEDS!$F$7:$H$2022,3,FALSE)</f>
        <v>41.055999999999997</v>
      </c>
      <c r="AX605" s="14">
        <f t="shared" si="552"/>
        <v>41.625399999999999</v>
      </c>
      <c r="AY605" s="14">
        <f t="shared" si="553"/>
        <v>-0.4275146724063687</v>
      </c>
      <c r="AZ605" s="14" t="str">
        <f t="shared" si="554"/>
        <v/>
      </c>
      <c r="BA605" s="14" t="str">
        <f t="shared" si="555"/>
        <v/>
      </c>
      <c r="BB605" s="15" t="str">
        <f t="shared" si="556"/>
        <v/>
      </c>
      <c r="BE605" s="20">
        <f t="shared" si="522"/>
        <v>38132</v>
      </c>
      <c r="BF605">
        <f t="shared" si="517"/>
        <v>1.964286</v>
      </c>
      <c r="BG605">
        <f t="shared" si="518"/>
        <v>3.0181450155425449E-2</v>
      </c>
      <c r="BH605">
        <f>VLOOKUP(BE605,DATA_FEEDS!$A$7:$B$2095,2,FALSE)</f>
        <v>44.8</v>
      </c>
      <c r="BI605">
        <f t="shared" si="559"/>
        <v>46.600000000000009</v>
      </c>
      <c r="BJ605">
        <f t="shared" si="560"/>
        <v>-0.47462639041644633</v>
      </c>
      <c r="BK605" t="str">
        <f t="shared" si="550"/>
        <v/>
      </c>
      <c r="BL605" s="14" t="str">
        <f t="shared" si="551"/>
        <v/>
      </c>
      <c r="BM605" s="15" t="str">
        <f t="shared" si="557"/>
        <v/>
      </c>
      <c r="BP605" s="20">
        <f t="shared" si="523"/>
        <v>38132</v>
      </c>
      <c r="BQ605">
        <f t="shared" si="567"/>
        <v>1.964286</v>
      </c>
      <c r="BR605">
        <f t="shared" si="568"/>
        <v>3.0181450155425449E-2</v>
      </c>
      <c r="BS605">
        <f t="shared" si="529"/>
        <v>0</v>
      </c>
      <c r="BT605">
        <f t="shared" si="530"/>
        <v>0</v>
      </c>
      <c r="BU605">
        <f t="shared" si="531"/>
        <v>0</v>
      </c>
      <c r="BV605" t="str">
        <f t="shared" si="532"/>
        <v/>
      </c>
      <c r="BW605" s="14" t="str">
        <f t="shared" si="558"/>
        <v/>
      </c>
      <c r="BX605" s="15" t="str">
        <f t="shared" si="524"/>
        <v/>
      </c>
      <c r="BY605">
        <f t="shared" si="533"/>
        <v>0.83137307859420029</v>
      </c>
      <c r="BZ605">
        <f t="shared" si="534"/>
        <v>-0.4275146724063687</v>
      </c>
      <c r="CA605">
        <f t="shared" si="535"/>
        <v>-0.47462639041644633</v>
      </c>
    </row>
    <row r="606" spans="1:79" x14ac:dyDescent="0.25">
      <c r="A606" s="1">
        <v>38133</v>
      </c>
      <c r="B606" s="2">
        <v>2.023571</v>
      </c>
      <c r="C606" s="2">
        <v>2.036429</v>
      </c>
      <c r="D606">
        <f t="shared" si="525"/>
        <v>2.023571</v>
      </c>
      <c r="E606" s="2">
        <f t="shared" si="525"/>
        <v>2.036429</v>
      </c>
      <c r="F606" s="4">
        <f t="shared" si="536"/>
        <v>3.0181450155425449E-2</v>
      </c>
      <c r="G606" s="4">
        <f t="shared" si="549"/>
        <v>7.0597215877039807E-2</v>
      </c>
      <c r="H606" s="4">
        <f t="shared" si="570"/>
        <v>7.7882861567809228E-2</v>
      </c>
      <c r="I606" s="5">
        <f t="shared" si="526"/>
        <v>1.2858000000000036E-2</v>
      </c>
      <c r="J606">
        <f t="shared" si="519"/>
        <v>1</v>
      </c>
      <c r="K606">
        <f t="shared" si="537"/>
        <v>1.9725715999999998</v>
      </c>
      <c r="L606">
        <f t="shared" si="569"/>
        <v>1.9209999999999998</v>
      </c>
      <c r="M606" t="str">
        <f t="shared" si="538"/>
        <v/>
      </c>
      <c r="R606" s="13">
        <f t="shared" si="539"/>
        <v>5.157159999999994E-2</v>
      </c>
      <c r="S606" s="14" t="str">
        <f t="shared" si="546"/>
        <v/>
      </c>
      <c r="T606" s="14">
        <f t="shared" si="541"/>
        <v>0</v>
      </c>
      <c r="U606" s="15" t="str">
        <f t="shared" si="542"/>
        <v/>
      </c>
      <c r="V606" t="str">
        <f t="shared" si="543"/>
        <v/>
      </c>
      <c r="Y606" s="13" t="str">
        <f t="shared" si="544"/>
        <v/>
      </c>
      <c r="Z606" t="str">
        <f t="shared" si="540"/>
        <v/>
      </c>
      <c r="AB606" s="14" t="str">
        <f t="shared" si="547"/>
        <v/>
      </c>
      <c r="AC606" t="str">
        <f t="shared" si="545"/>
        <v/>
      </c>
      <c r="AE606" s="15" t="str">
        <f t="shared" si="548"/>
        <v/>
      </c>
      <c r="AF606" t="str">
        <f t="shared" si="571"/>
        <v/>
      </c>
      <c r="AI606" s="21">
        <f t="shared" si="527"/>
        <v>38133</v>
      </c>
      <c r="AJ606" s="14">
        <f t="shared" si="520"/>
        <v>2.023571</v>
      </c>
      <c r="AK606" s="22">
        <f t="shared" si="528"/>
        <v>4.5889173149842068E-3</v>
      </c>
      <c r="AL606" s="14">
        <f t="shared" si="561"/>
        <v>1.9545643716244143</v>
      </c>
      <c r="AM606" s="14">
        <f t="shared" si="562"/>
        <v>2.1563394103006787E-2</v>
      </c>
      <c r="AN606" s="14">
        <f t="shared" si="563"/>
        <v>3.2001747056120191</v>
      </c>
      <c r="AO606" s="14">
        <f t="shared" si="564"/>
        <v>-100</v>
      </c>
      <c r="AP606" s="14">
        <f t="shared" si="565"/>
        <v>-0.45889173149842066</v>
      </c>
      <c r="AQ606" s="15">
        <f t="shared" si="566"/>
        <v>-0.45889173149842066</v>
      </c>
      <c r="AT606" s="21">
        <f t="shared" si="521"/>
        <v>38133</v>
      </c>
      <c r="AU606" s="14">
        <f t="shared" si="515"/>
        <v>2.023571</v>
      </c>
      <c r="AV606" s="22">
        <f t="shared" si="516"/>
        <v>4.5889173149842068E-3</v>
      </c>
      <c r="AW606" s="14">
        <f>VLOOKUP(AT606,DATA_FEEDS!$F$7:$H$2022,3,FALSE)</f>
        <v>40.875999999999998</v>
      </c>
      <c r="AX606" s="14">
        <f t="shared" si="552"/>
        <v>41.666299999999993</v>
      </c>
      <c r="AY606" s="14">
        <f t="shared" si="553"/>
        <v>-0.58691393024918304</v>
      </c>
      <c r="AZ606" s="14" t="str">
        <f t="shared" si="554"/>
        <v/>
      </c>
      <c r="BA606" s="14" t="str">
        <f t="shared" si="555"/>
        <v/>
      </c>
      <c r="BB606" s="15" t="str">
        <f t="shared" si="556"/>
        <v/>
      </c>
      <c r="BE606" s="20">
        <f t="shared" si="522"/>
        <v>38133</v>
      </c>
      <c r="BF606">
        <f t="shared" si="517"/>
        <v>2.023571</v>
      </c>
      <c r="BG606">
        <f t="shared" si="518"/>
        <v>4.5889173149842068E-3</v>
      </c>
      <c r="BH606">
        <f>VLOOKUP(BE606,DATA_FEEDS!$A$7:$B$2095,2,FALSE)</f>
        <v>36.6</v>
      </c>
      <c r="BI606">
        <f t="shared" si="559"/>
        <v>45.492307692307691</v>
      </c>
      <c r="BJ606">
        <f t="shared" si="560"/>
        <v>-2.4859464273865144</v>
      </c>
      <c r="BK606">
        <f t="shared" si="550"/>
        <v>-100</v>
      </c>
      <c r="BL606" s="14">
        <f t="shared" si="551"/>
        <v>-0.45889173149842066</v>
      </c>
      <c r="BM606" s="15">
        <f t="shared" si="557"/>
        <v>-0.45889173149842066</v>
      </c>
      <c r="BP606" s="20">
        <f t="shared" si="523"/>
        <v>38133</v>
      </c>
      <c r="BQ606">
        <f t="shared" si="567"/>
        <v>2.023571</v>
      </c>
      <c r="BR606">
        <f t="shared" si="568"/>
        <v>4.5889173149842068E-3</v>
      </c>
      <c r="BS606">
        <f t="shared" si="529"/>
        <v>-100</v>
      </c>
      <c r="BT606">
        <f t="shared" si="530"/>
        <v>0</v>
      </c>
      <c r="BU606">
        <f t="shared" si="531"/>
        <v>-100</v>
      </c>
      <c r="BV606">
        <f t="shared" si="532"/>
        <v>-100</v>
      </c>
      <c r="BW606" s="14">
        <f t="shared" si="558"/>
        <v>-0.45889173149842066</v>
      </c>
      <c r="BX606" s="15">
        <f t="shared" si="524"/>
        <v>-0.45889173149842066</v>
      </c>
      <c r="BY606">
        <f t="shared" si="533"/>
        <v>3.2001747056120191</v>
      </c>
      <c r="BZ606">
        <f t="shared" si="534"/>
        <v>-0.58691393024918304</v>
      </c>
      <c r="CA606">
        <f t="shared" si="535"/>
        <v>-2.4859464273865144</v>
      </c>
    </row>
    <row r="607" spans="1:79" x14ac:dyDescent="0.25">
      <c r="A607" s="1">
        <v>38134</v>
      </c>
      <c r="B607" s="2">
        <v>2.0328569999999999</v>
      </c>
      <c r="C607" s="2">
        <v>2.012143</v>
      </c>
      <c r="D607">
        <f t="shared" si="525"/>
        <v>2.0328569999999999</v>
      </c>
      <c r="E607" s="2">
        <f t="shared" si="525"/>
        <v>2.012143</v>
      </c>
      <c r="F607" s="4">
        <f t="shared" si="536"/>
        <v>4.5889173149842068E-3</v>
      </c>
      <c r="G607" s="4">
        <f t="shared" si="549"/>
        <v>4.7211736681396999E-2</v>
      </c>
      <c r="H607" s="4">
        <f t="shared" si="570"/>
        <v>5.4661329439260962E-2</v>
      </c>
      <c r="I607" s="5">
        <f t="shared" si="526"/>
        <v>-2.0713999999999899E-2</v>
      </c>
      <c r="J607">
        <f t="shared" si="519"/>
        <v>1</v>
      </c>
      <c r="K607">
        <f t="shared" si="537"/>
        <v>1.9934288000000002</v>
      </c>
      <c r="L607">
        <f t="shared" si="569"/>
        <v>1.9259999999999997</v>
      </c>
      <c r="M607" t="str">
        <f t="shared" si="538"/>
        <v/>
      </c>
      <c r="R607" s="13">
        <f t="shared" si="539"/>
        <v>6.7428800000000511E-2</v>
      </c>
      <c r="S607" s="14" t="str">
        <f t="shared" si="546"/>
        <v/>
      </c>
      <c r="T607" s="14">
        <f t="shared" si="541"/>
        <v>0</v>
      </c>
      <c r="U607" s="15" t="str">
        <f t="shared" si="542"/>
        <v/>
      </c>
      <c r="V607" t="str">
        <f t="shared" si="543"/>
        <v/>
      </c>
      <c r="Y607" s="13" t="str">
        <f t="shared" si="544"/>
        <v/>
      </c>
      <c r="Z607" t="str">
        <f t="shared" si="540"/>
        <v/>
      </c>
      <c r="AB607" s="14" t="str">
        <f t="shared" si="547"/>
        <v/>
      </c>
      <c r="AC607" t="str">
        <f t="shared" si="545"/>
        <v/>
      </c>
      <c r="AE607" s="15" t="str">
        <f t="shared" si="548"/>
        <v/>
      </c>
      <c r="AF607" t="str">
        <f t="shared" si="571"/>
        <v/>
      </c>
      <c r="AI607" s="21">
        <f t="shared" si="527"/>
        <v>38134</v>
      </c>
      <c r="AJ607" s="14">
        <f t="shared" si="520"/>
        <v>2.0328569999999999</v>
      </c>
      <c r="AK607" s="22">
        <f t="shared" si="528"/>
        <v>-1.335214429740985E-2</v>
      </c>
      <c r="AL607" s="14">
        <f t="shared" si="561"/>
        <v>1.9795472496729474</v>
      </c>
      <c r="AM607" s="14">
        <f t="shared" si="562"/>
        <v>2.7621843093114967E-2</v>
      </c>
      <c r="AN607" s="14">
        <f t="shared" si="563"/>
        <v>1.9299852709807244</v>
      </c>
      <c r="AO607" s="14">
        <f t="shared" si="564"/>
        <v>-100</v>
      </c>
      <c r="AP607" s="14">
        <f t="shared" si="565"/>
        <v>1.3352144297409849</v>
      </c>
      <c r="AQ607" s="15" t="str">
        <f t="shared" si="566"/>
        <v/>
      </c>
      <c r="AT607" s="21">
        <f t="shared" si="521"/>
        <v>38134</v>
      </c>
      <c r="AU607" s="14">
        <f t="shared" si="515"/>
        <v>2.0328569999999999</v>
      </c>
      <c r="AV607" s="22">
        <f t="shared" si="516"/>
        <v>-1.335214429740985E-2</v>
      </c>
      <c r="AW607" s="14">
        <f>VLOOKUP(AT607,DATA_FEEDS!$F$7:$H$2022,3,FALSE)</f>
        <v>41.759</v>
      </c>
      <c r="AX607" s="14">
        <f t="shared" si="552"/>
        <v>41.7209</v>
      </c>
      <c r="AY607" s="14">
        <f t="shared" si="553"/>
        <v>2.9012223017835344E-2</v>
      </c>
      <c r="AZ607" s="14" t="str">
        <f t="shared" si="554"/>
        <v/>
      </c>
      <c r="BA607" s="14" t="str">
        <f t="shared" si="555"/>
        <v/>
      </c>
      <c r="BB607" s="15" t="str">
        <f t="shared" si="556"/>
        <v/>
      </c>
      <c r="BE607" s="20">
        <f t="shared" si="522"/>
        <v>38134</v>
      </c>
      <c r="BF607">
        <f t="shared" si="517"/>
        <v>2.0328569999999999</v>
      </c>
      <c r="BG607">
        <f t="shared" si="518"/>
        <v>-1.335214429740985E-2</v>
      </c>
      <c r="BH607">
        <f>VLOOKUP(BE607,DATA_FEEDS!$A$7:$B$2095,2,FALSE)</f>
        <v>35.299999999999997</v>
      </c>
      <c r="BI607">
        <f t="shared" si="559"/>
        <v>44.176923076923075</v>
      </c>
      <c r="BJ607">
        <f t="shared" si="560"/>
        <v>-2.2273662326927615</v>
      </c>
      <c r="BK607">
        <f t="shared" si="550"/>
        <v>-100</v>
      </c>
      <c r="BL607" s="14">
        <f t="shared" si="551"/>
        <v>1.3352144297409849</v>
      </c>
      <c r="BM607" s="15" t="str">
        <f t="shared" si="557"/>
        <v/>
      </c>
      <c r="BP607" s="20">
        <f t="shared" si="523"/>
        <v>38134</v>
      </c>
      <c r="BQ607">
        <f t="shared" si="567"/>
        <v>2.0328569999999999</v>
      </c>
      <c r="BR607">
        <f t="shared" si="568"/>
        <v>-1.335214429740985E-2</v>
      </c>
      <c r="BS607">
        <f t="shared" si="529"/>
        <v>-100</v>
      </c>
      <c r="BT607">
        <f t="shared" si="530"/>
        <v>0</v>
      </c>
      <c r="BU607">
        <f t="shared" si="531"/>
        <v>-100</v>
      </c>
      <c r="BV607">
        <f t="shared" si="532"/>
        <v>-100</v>
      </c>
      <c r="BW607" s="14">
        <f t="shared" si="558"/>
        <v>1.3352144297409849</v>
      </c>
      <c r="BX607" s="15" t="str">
        <f t="shared" si="524"/>
        <v/>
      </c>
      <c r="BY607">
        <f t="shared" si="533"/>
        <v>1.9299852709807244</v>
      </c>
      <c r="BZ607">
        <f t="shared" si="534"/>
        <v>2.9012223017835344E-2</v>
      </c>
      <c r="CA607">
        <f t="shared" si="535"/>
        <v>-2.2273662326927615</v>
      </c>
    </row>
    <row r="608" spans="1:79" x14ac:dyDescent="0.25">
      <c r="A608" s="1">
        <v>38135</v>
      </c>
      <c r="B608" s="2">
        <v>2.0057140000000002</v>
      </c>
      <c r="C608" s="2">
        <v>2.004286</v>
      </c>
      <c r="D608">
        <f t="shared" si="525"/>
        <v>2.0057140000000002</v>
      </c>
      <c r="E608" s="2">
        <f t="shared" si="525"/>
        <v>2.004286</v>
      </c>
      <c r="F608" s="4">
        <f t="shared" si="536"/>
        <v>-1.335214429740985E-2</v>
      </c>
      <c r="G608" s="4">
        <f t="shared" si="549"/>
        <v>2.8215459404109983E-2</v>
      </c>
      <c r="H608" s="4">
        <f t="shared" si="570"/>
        <v>7.9230840059166169E-2</v>
      </c>
      <c r="I608" s="5">
        <f t="shared" si="526"/>
        <v>-1.4280000000002069E-3</v>
      </c>
      <c r="J608">
        <f t="shared" si="519"/>
        <v>1</v>
      </c>
      <c r="K608">
        <f t="shared" si="537"/>
        <v>2.0070002000000002</v>
      </c>
      <c r="L608">
        <f t="shared" si="569"/>
        <v>1.93414285</v>
      </c>
      <c r="M608" t="str">
        <f t="shared" si="538"/>
        <v/>
      </c>
      <c r="R608" s="13">
        <f t="shared" si="539"/>
        <v>7.2857350000000265E-2</v>
      </c>
      <c r="S608" s="14" t="str">
        <f t="shared" si="546"/>
        <v/>
      </c>
      <c r="T608" s="14">
        <f t="shared" si="541"/>
        <v>0</v>
      </c>
      <c r="U608" s="15" t="str">
        <f t="shared" si="542"/>
        <v/>
      </c>
      <c r="V608" t="str">
        <f t="shared" si="543"/>
        <v/>
      </c>
      <c r="Y608" s="13" t="str">
        <f t="shared" si="544"/>
        <v/>
      </c>
      <c r="Z608" t="str">
        <f t="shared" si="540"/>
        <v/>
      </c>
      <c r="AB608" s="14" t="str">
        <f t="shared" si="547"/>
        <v/>
      </c>
      <c r="AC608" t="str">
        <f t="shared" si="545"/>
        <v/>
      </c>
      <c r="AE608" s="15" t="str">
        <f t="shared" si="548"/>
        <v/>
      </c>
      <c r="AF608" t="str">
        <f t="shared" si="571"/>
        <v/>
      </c>
      <c r="AI608" s="21">
        <f t="shared" si="527"/>
        <v>38135</v>
      </c>
      <c r="AJ608" s="14">
        <f t="shared" si="520"/>
        <v>2.0057140000000002</v>
      </c>
      <c r="AK608" s="22">
        <f t="shared" si="528"/>
        <v>-1.0327494348645978E-2</v>
      </c>
      <c r="AL608" s="14">
        <f t="shared" si="561"/>
        <v>1.9972436976794086</v>
      </c>
      <c r="AM608" s="14">
        <f t="shared" si="562"/>
        <v>3.0754981286944191E-2</v>
      </c>
      <c r="AN608" s="14">
        <f t="shared" si="563"/>
        <v>0.27541237113961048</v>
      </c>
      <c r="AO608" s="14" t="str">
        <f t="shared" si="564"/>
        <v/>
      </c>
      <c r="AP608" s="14" t="str">
        <f t="shared" si="565"/>
        <v/>
      </c>
      <c r="AQ608" s="15" t="str">
        <f t="shared" si="566"/>
        <v/>
      </c>
      <c r="AT608" s="21">
        <f t="shared" si="521"/>
        <v>38135</v>
      </c>
      <c r="AU608" s="14">
        <f t="shared" si="515"/>
        <v>2.0057140000000002</v>
      </c>
      <c r="AV608" s="22">
        <f t="shared" si="516"/>
        <v>-1.0327494348645978E-2</v>
      </c>
      <c r="AW608" s="14">
        <f>VLOOKUP(AT608,DATA_FEEDS!$F$7:$H$2022,3,FALSE)</f>
        <v>40.659999999999997</v>
      </c>
      <c r="AX608" s="14">
        <f t="shared" si="552"/>
        <v>41.773600000000002</v>
      </c>
      <c r="AY608" s="14">
        <f t="shared" si="553"/>
        <v>-0.8542406027117625</v>
      </c>
      <c r="AZ608" s="14" t="str">
        <f t="shared" si="554"/>
        <v/>
      </c>
      <c r="BA608" s="14" t="str">
        <f t="shared" si="555"/>
        <v/>
      </c>
      <c r="BB608" s="15" t="str">
        <f t="shared" si="556"/>
        <v/>
      </c>
      <c r="BE608" s="20">
        <f t="shared" si="522"/>
        <v>38135</v>
      </c>
      <c r="BF608">
        <f t="shared" si="517"/>
        <v>2.0057140000000002</v>
      </c>
      <c r="BG608">
        <f t="shared" si="518"/>
        <v>-1.0327494348645978E-2</v>
      </c>
      <c r="BH608">
        <f>VLOOKUP(BE608,DATA_FEEDS!$A$7:$B$2095,2,FALSE)</f>
        <v>40.1</v>
      </c>
      <c r="BI608">
        <f t="shared" si="559"/>
        <v>43.192307692307693</v>
      </c>
      <c r="BJ608">
        <f t="shared" si="560"/>
        <v>-0.76947840738831785</v>
      </c>
      <c r="BK608" t="str">
        <f t="shared" si="550"/>
        <v/>
      </c>
      <c r="BL608" s="14" t="str">
        <f t="shared" si="551"/>
        <v/>
      </c>
      <c r="BM608" s="15" t="str">
        <f t="shared" si="557"/>
        <v/>
      </c>
      <c r="BP608" s="20">
        <f t="shared" si="523"/>
        <v>38135</v>
      </c>
      <c r="BQ608">
        <f t="shared" si="567"/>
        <v>2.0057140000000002</v>
      </c>
      <c r="BR608">
        <f t="shared" si="568"/>
        <v>-1.0327494348645978E-2</v>
      </c>
      <c r="BS608">
        <f t="shared" si="529"/>
        <v>0</v>
      </c>
      <c r="BT608">
        <f t="shared" si="530"/>
        <v>0</v>
      </c>
      <c r="BU608">
        <f t="shared" si="531"/>
        <v>0</v>
      </c>
      <c r="BV608" t="str">
        <f t="shared" si="532"/>
        <v/>
      </c>
      <c r="BW608" s="14" t="str">
        <f t="shared" si="558"/>
        <v/>
      </c>
      <c r="BX608" s="15" t="str">
        <f t="shared" si="524"/>
        <v/>
      </c>
      <c r="BY608">
        <f t="shared" si="533"/>
        <v>0.27541237113961048</v>
      </c>
      <c r="BZ608">
        <f t="shared" si="534"/>
        <v>-0.8542406027117625</v>
      </c>
      <c r="CA608">
        <f t="shared" si="535"/>
        <v>-0.76947840738831785</v>
      </c>
    </row>
    <row r="609" spans="1:79" x14ac:dyDescent="0.25">
      <c r="A609" s="1">
        <v>38139</v>
      </c>
      <c r="B609" s="2">
        <v>1.9850000000000001</v>
      </c>
      <c r="C609" s="2">
        <v>2.004286</v>
      </c>
      <c r="D609">
        <f t="shared" si="525"/>
        <v>1.9850000000000001</v>
      </c>
      <c r="E609" s="2">
        <f t="shared" si="525"/>
        <v>2.004286</v>
      </c>
      <c r="F609" s="4">
        <f t="shared" si="536"/>
        <v>-1.0327494348645978E-2</v>
      </c>
      <c r="G609" s="4">
        <f t="shared" si="549"/>
        <v>2.0363633401653342E-2</v>
      </c>
      <c r="H609" s="4">
        <f t="shared" si="570"/>
        <v>8.0477628032345025E-2</v>
      </c>
      <c r="I609" s="5">
        <f t="shared" si="526"/>
        <v>1.9285999999999914E-2</v>
      </c>
      <c r="J609">
        <f t="shared" si="519"/>
        <v>1</v>
      </c>
      <c r="K609">
        <f t="shared" si="537"/>
        <v>2.0172859999999999</v>
      </c>
      <c r="L609">
        <f t="shared" si="569"/>
        <v>1.9412500000000001</v>
      </c>
      <c r="M609" t="str">
        <f t="shared" si="538"/>
        <v/>
      </c>
      <c r="R609" s="13">
        <f t="shared" si="539"/>
        <v>7.603599999999977E-2</v>
      </c>
      <c r="S609" s="14" t="str">
        <f t="shared" si="546"/>
        <v/>
      </c>
      <c r="T609" s="14">
        <f t="shared" si="541"/>
        <v>0</v>
      </c>
      <c r="U609" s="15" t="str">
        <f t="shared" si="542"/>
        <v/>
      </c>
      <c r="V609" t="str">
        <f t="shared" si="543"/>
        <v/>
      </c>
      <c r="Y609" s="13" t="str">
        <f t="shared" si="544"/>
        <v/>
      </c>
      <c r="Z609" t="str">
        <f t="shared" si="540"/>
        <v/>
      </c>
      <c r="AB609" s="14" t="str">
        <f t="shared" si="547"/>
        <v/>
      </c>
      <c r="AC609" t="str">
        <f t="shared" si="545"/>
        <v/>
      </c>
      <c r="AE609" s="15" t="str">
        <f t="shared" si="548"/>
        <v/>
      </c>
      <c r="AF609" t="str">
        <f t="shared" si="571"/>
        <v/>
      </c>
      <c r="AI609" s="21">
        <f t="shared" si="527"/>
        <v>38139</v>
      </c>
      <c r="AJ609" s="14">
        <f t="shared" si="520"/>
        <v>1.9850000000000001</v>
      </c>
      <c r="AK609" s="22">
        <f t="shared" si="528"/>
        <v>8.6362720403021093E-3</v>
      </c>
      <c r="AL609" s="14">
        <f t="shared" si="561"/>
        <v>2.0216073767989258</v>
      </c>
      <c r="AM609" s="14">
        <f t="shared" si="562"/>
        <v>3.0669429419424393E-2</v>
      </c>
      <c r="AN609" s="14">
        <f t="shared" si="563"/>
        <v>-1.1936112765026041</v>
      </c>
      <c r="AO609" s="14" t="str">
        <f t="shared" si="564"/>
        <v/>
      </c>
      <c r="AP609" s="14" t="str">
        <f t="shared" si="565"/>
        <v/>
      </c>
      <c r="AQ609" s="15" t="str">
        <f t="shared" si="566"/>
        <v/>
      </c>
      <c r="AT609" s="21">
        <f t="shared" si="521"/>
        <v>38139</v>
      </c>
      <c r="AU609" s="14">
        <f t="shared" si="515"/>
        <v>1.9850000000000001</v>
      </c>
      <c r="AV609" s="22">
        <f t="shared" si="516"/>
        <v>8.6362720403021093E-3</v>
      </c>
      <c r="AW609" s="14">
        <f>VLOOKUP(AT609,DATA_FEEDS!$F$7:$H$2022,3,FALSE)</f>
        <v>42.198999999999998</v>
      </c>
      <c r="AX609" s="14">
        <f t="shared" si="552"/>
        <v>41.688899999999997</v>
      </c>
      <c r="AY609" s="14">
        <f t="shared" si="553"/>
        <v>0.41088735872327337</v>
      </c>
      <c r="AZ609" s="14" t="str">
        <f t="shared" si="554"/>
        <v/>
      </c>
      <c r="BA609" s="14" t="str">
        <f t="shared" si="555"/>
        <v/>
      </c>
      <c r="BB609" s="15" t="str">
        <f t="shared" si="556"/>
        <v/>
      </c>
      <c r="BE609" s="20">
        <f t="shared" si="522"/>
        <v>38139</v>
      </c>
      <c r="BF609">
        <f t="shared" si="517"/>
        <v>1.9850000000000001</v>
      </c>
      <c r="BG609">
        <f t="shared" si="518"/>
        <v>8.6362720403021093E-3</v>
      </c>
      <c r="BH609">
        <f>VLOOKUP(BE609,DATA_FEEDS!$A$7:$B$2095,2,FALSE)</f>
        <v>48.4</v>
      </c>
      <c r="BI609">
        <f t="shared" si="559"/>
        <v>43.776923076923076</v>
      </c>
      <c r="BJ609">
        <f t="shared" si="560"/>
        <v>1.1371547614844288</v>
      </c>
      <c r="BK609" t="str">
        <f t="shared" si="550"/>
        <v/>
      </c>
      <c r="BL609" s="14" t="str">
        <f t="shared" si="551"/>
        <v/>
      </c>
      <c r="BM609" s="15" t="str">
        <f t="shared" si="557"/>
        <v/>
      </c>
      <c r="BP609" s="20">
        <f t="shared" si="523"/>
        <v>38139</v>
      </c>
      <c r="BQ609">
        <f t="shared" si="567"/>
        <v>1.9850000000000001</v>
      </c>
      <c r="BR609">
        <f t="shared" si="568"/>
        <v>8.6362720403021093E-3</v>
      </c>
      <c r="BS609">
        <f t="shared" si="529"/>
        <v>0</v>
      </c>
      <c r="BT609">
        <f t="shared" si="530"/>
        <v>0</v>
      </c>
      <c r="BU609">
        <f t="shared" si="531"/>
        <v>0</v>
      </c>
      <c r="BV609" t="str">
        <f t="shared" si="532"/>
        <v/>
      </c>
      <c r="BW609" s="14" t="str">
        <f t="shared" si="558"/>
        <v/>
      </c>
      <c r="BX609" s="15" t="str">
        <f t="shared" si="524"/>
        <v/>
      </c>
      <c r="BY609">
        <f t="shared" si="533"/>
        <v>-1.1936112765026041</v>
      </c>
      <c r="BZ609">
        <f t="shared" si="534"/>
        <v>0.41088735872327337</v>
      </c>
      <c r="CA609">
        <f t="shared" si="535"/>
        <v>1.1371547614844288</v>
      </c>
    </row>
    <row r="610" spans="1:79" x14ac:dyDescent="0.25">
      <c r="A610" s="1">
        <v>38140</v>
      </c>
      <c r="B610" s="2">
        <v>2.0021429999999998</v>
      </c>
      <c r="C610" s="2">
        <v>2.0657139999999998</v>
      </c>
      <c r="D610">
        <f t="shared" si="525"/>
        <v>2.0021429999999998</v>
      </c>
      <c r="E610" s="2">
        <f t="shared" si="525"/>
        <v>2.0657139999999998</v>
      </c>
      <c r="F610" s="4">
        <f t="shared" si="536"/>
        <v>8.6362720403021093E-3</v>
      </c>
      <c r="G610" s="4">
        <f t="shared" si="549"/>
        <v>2.0826054534286081E-2</v>
      </c>
      <c r="H610" s="4">
        <f t="shared" si="570"/>
        <v>0.10381638843899492</v>
      </c>
      <c r="I610" s="5">
        <f t="shared" si="526"/>
        <v>6.3571000000000044E-2</v>
      </c>
      <c r="J610">
        <f t="shared" si="519"/>
        <v>1</v>
      </c>
      <c r="K610">
        <f t="shared" si="537"/>
        <v>2.0245716000000002</v>
      </c>
      <c r="L610">
        <f t="shared" si="569"/>
        <v>1.9511785500000003</v>
      </c>
      <c r="M610" t="str">
        <f t="shared" si="538"/>
        <v/>
      </c>
      <c r="R610" s="13">
        <f t="shared" si="539"/>
        <v>7.339304999999996E-2</v>
      </c>
      <c r="S610" s="14" t="str">
        <f t="shared" si="546"/>
        <v/>
      </c>
      <c r="T610" s="14">
        <f t="shared" si="541"/>
        <v>0</v>
      </c>
      <c r="U610" s="15" t="str">
        <f t="shared" si="542"/>
        <v/>
      </c>
      <c r="V610" t="str">
        <f t="shared" si="543"/>
        <v/>
      </c>
      <c r="Y610" s="13" t="str">
        <f t="shared" si="544"/>
        <v/>
      </c>
      <c r="Z610" t="str">
        <f t="shared" si="540"/>
        <v/>
      </c>
      <c r="AB610" s="14" t="str">
        <f t="shared" si="547"/>
        <v/>
      </c>
      <c r="AC610" t="str">
        <f t="shared" si="545"/>
        <v/>
      </c>
      <c r="AE610" s="15" t="str">
        <f t="shared" si="548"/>
        <v/>
      </c>
      <c r="AF610" t="str">
        <f t="shared" si="571"/>
        <v/>
      </c>
      <c r="AI610" s="21">
        <f t="shared" si="527"/>
        <v>38140</v>
      </c>
      <c r="AJ610" s="14">
        <f t="shared" si="520"/>
        <v>2.0021429999999998</v>
      </c>
      <c r="AK610" s="22">
        <f t="shared" si="528"/>
        <v>2.4616623288146944E-2</v>
      </c>
      <c r="AL610" s="14">
        <f t="shared" si="561"/>
        <v>2.0160395929727315</v>
      </c>
      <c r="AM610" s="14">
        <f t="shared" si="562"/>
        <v>3.1953679893395211E-2</v>
      </c>
      <c r="AN610" s="14">
        <f t="shared" si="563"/>
        <v>-0.43489804676938393</v>
      </c>
      <c r="AO610" s="14" t="str">
        <f t="shared" si="564"/>
        <v/>
      </c>
      <c r="AP610" s="14" t="str">
        <f t="shared" si="565"/>
        <v/>
      </c>
      <c r="AQ610" s="15" t="str">
        <f t="shared" si="566"/>
        <v/>
      </c>
      <c r="AT610" s="21">
        <f t="shared" si="521"/>
        <v>38140</v>
      </c>
      <c r="AU610" s="14">
        <f t="shared" si="515"/>
        <v>2.0021429999999998</v>
      </c>
      <c r="AV610" s="22">
        <f t="shared" si="516"/>
        <v>2.4616623288146944E-2</v>
      </c>
      <c r="AW610" s="14">
        <f>VLOOKUP(AT610,DATA_FEEDS!$F$7:$H$2022,3,FALSE)</f>
        <v>40.585000000000001</v>
      </c>
      <c r="AX610" s="14">
        <f t="shared" si="552"/>
        <v>41.560299999999998</v>
      </c>
      <c r="AY610" s="14">
        <f t="shared" si="553"/>
        <v>-0.83220221129095506</v>
      </c>
      <c r="AZ610" s="14" t="str">
        <f t="shared" si="554"/>
        <v/>
      </c>
      <c r="BA610" s="14" t="str">
        <f t="shared" si="555"/>
        <v/>
      </c>
      <c r="BB610" s="15" t="str">
        <f t="shared" si="556"/>
        <v/>
      </c>
      <c r="BE610" s="20">
        <f t="shared" si="522"/>
        <v>38140</v>
      </c>
      <c r="BF610">
        <f t="shared" si="517"/>
        <v>2.0021429999999998</v>
      </c>
      <c r="BG610">
        <f t="shared" si="518"/>
        <v>2.4616623288146944E-2</v>
      </c>
      <c r="BH610">
        <f>VLOOKUP(BE610,DATA_FEEDS!$A$7:$B$2095,2,FALSE)</f>
        <v>50.2</v>
      </c>
      <c r="BI610">
        <f t="shared" si="559"/>
        <v>44.346153846153854</v>
      </c>
      <c r="BJ610">
        <f t="shared" si="560"/>
        <v>1.3595587358175589</v>
      </c>
      <c r="BK610">
        <f t="shared" si="550"/>
        <v>100</v>
      </c>
      <c r="BL610" s="14">
        <f t="shared" si="551"/>
        <v>2.4616623288146946</v>
      </c>
      <c r="BM610" s="15" t="str">
        <f t="shared" si="557"/>
        <v/>
      </c>
      <c r="BP610" s="20">
        <f t="shared" si="523"/>
        <v>38140</v>
      </c>
      <c r="BQ610">
        <f t="shared" si="567"/>
        <v>2.0021429999999998</v>
      </c>
      <c r="BR610">
        <f t="shared" si="568"/>
        <v>2.4616623288146944E-2</v>
      </c>
      <c r="BS610">
        <f t="shared" si="529"/>
        <v>0</v>
      </c>
      <c r="BT610">
        <f t="shared" si="530"/>
        <v>0</v>
      </c>
      <c r="BU610">
        <f t="shared" si="531"/>
        <v>100</v>
      </c>
      <c r="BV610">
        <f t="shared" si="532"/>
        <v>100</v>
      </c>
      <c r="BW610" s="14">
        <f t="shared" si="558"/>
        <v>2.4616623288146946</v>
      </c>
      <c r="BX610" s="15" t="str">
        <f t="shared" si="524"/>
        <v/>
      </c>
      <c r="BY610">
        <f t="shared" si="533"/>
        <v>-0.43489804676938393</v>
      </c>
      <c r="BZ610">
        <f t="shared" si="534"/>
        <v>-0.83220221129095506</v>
      </c>
      <c r="CA610">
        <f t="shared" si="535"/>
        <v>1.3595587358175589</v>
      </c>
    </row>
    <row r="611" spans="1:79" x14ac:dyDescent="0.25">
      <c r="A611" s="1">
        <v>38141</v>
      </c>
      <c r="B611" s="2">
        <v>2.0514290000000002</v>
      </c>
      <c r="C611" s="2">
        <v>2.0285709999999999</v>
      </c>
      <c r="D611">
        <f t="shared" si="525"/>
        <v>2.0514290000000002</v>
      </c>
      <c r="E611" s="2">
        <f t="shared" si="525"/>
        <v>2.0285709999999999</v>
      </c>
      <c r="F611" s="4">
        <f t="shared" si="536"/>
        <v>2.4616623288146944E-2</v>
      </c>
      <c r="G611" s="4">
        <f t="shared" si="549"/>
        <v>-2.108362762358598E-3</v>
      </c>
      <c r="H611" s="4">
        <f t="shared" si="570"/>
        <v>7.5757511478410838E-2</v>
      </c>
      <c r="I611" s="5">
        <f t="shared" si="526"/>
        <v>-2.2858000000000267E-2</v>
      </c>
      <c r="J611">
        <f t="shared" si="519"/>
        <v>1</v>
      </c>
      <c r="K611">
        <f t="shared" si="537"/>
        <v>2.0230000000000001</v>
      </c>
      <c r="L611">
        <f t="shared" si="569"/>
        <v>1.9574285499999999</v>
      </c>
      <c r="M611" t="str">
        <f t="shared" si="538"/>
        <v/>
      </c>
      <c r="R611" s="13">
        <f t="shared" si="539"/>
        <v>6.5571450000000198E-2</v>
      </c>
      <c r="S611" s="14" t="str">
        <f t="shared" si="546"/>
        <v/>
      </c>
      <c r="T611" s="14">
        <f t="shared" si="541"/>
        <v>0</v>
      </c>
      <c r="U611" s="15" t="str">
        <f t="shared" si="542"/>
        <v/>
      </c>
      <c r="V611" t="str">
        <f t="shared" si="543"/>
        <v/>
      </c>
      <c r="Y611" s="13" t="str">
        <f t="shared" si="544"/>
        <v/>
      </c>
      <c r="Z611" t="str">
        <f t="shared" si="540"/>
        <v/>
      </c>
      <c r="AB611" s="14" t="str">
        <f t="shared" si="547"/>
        <v/>
      </c>
      <c r="AC611" t="str">
        <f t="shared" si="545"/>
        <v/>
      </c>
      <c r="AE611" s="15" t="str">
        <f t="shared" si="548"/>
        <v/>
      </c>
      <c r="AF611" t="str">
        <f t="shared" si="571"/>
        <v/>
      </c>
      <c r="AI611" s="21">
        <f t="shared" si="527"/>
        <v>38141</v>
      </c>
      <c r="AJ611" s="14">
        <f t="shared" si="520"/>
        <v>2.0514290000000002</v>
      </c>
      <c r="AK611" s="22">
        <f t="shared" si="528"/>
        <v>-5.571238390409872E-3</v>
      </c>
      <c r="AL611" s="14">
        <f t="shared" si="561"/>
        <v>2.0212016300797586</v>
      </c>
      <c r="AM611" s="14">
        <f t="shared" si="562"/>
        <v>3.1254895514700204E-2</v>
      </c>
      <c r="AN611" s="14">
        <f t="shared" si="563"/>
        <v>0.96712433116356533</v>
      </c>
      <c r="AO611" s="14" t="str">
        <f t="shared" si="564"/>
        <v/>
      </c>
      <c r="AP611" s="14" t="str">
        <f t="shared" si="565"/>
        <v/>
      </c>
      <c r="AQ611" s="15" t="str">
        <f t="shared" si="566"/>
        <v/>
      </c>
      <c r="AT611" s="21">
        <f t="shared" si="521"/>
        <v>38141</v>
      </c>
      <c r="AU611" s="14">
        <f t="shared" si="515"/>
        <v>2.0514290000000002</v>
      </c>
      <c r="AV611" s="22">
        <f t="shared" si="516"/>
        <v>-5.571238390409872E-3</v>
      </c>
      <c r="AW611" s="14">
        <f>VLOOKUP(AT611,DATA_FEEDS!$F$7:$H$2022,3,FALSE)</f>
        <v>44.253999999999998</v>
      </c>
      <c r="AX611" s="14">
        <f t="shared" si="552"/>
        <v>41.835000000000001</v>
      </c>
      <c r="AY611" s="14">
        <f t="shared" si="553"/>
        <v>1.9838481285769056</v>
      </c>
      <c r="AZ611" s="14">
        <f t="shared" si="554"/>
        <v>-100</v>
      </c>
      <c r="BA611" s="14">
        <f t="shared" si="555"/>
        <v>0.55712383904098717</v>
      </c>
      <c r="BB611" s="15" t="str">
        <f t="shared" si="556"/>
        <v/>
      </c>
      <c r="BE611" s="20">
        <f t="shared" si="522"/>
        <v>38141</v>
      </c>
      <c r="BF611">
        <f t="shared" si="517"/>
        <v>2.0514290000000002</v>
      </c>
      <c r="BG611">
        <f t="shared" si="518"/>
        <v>-5.571238390409872E-3</v>
      </c>
      <c r="BH611">
        <f>VLOOKUP(BE611,DATA_FEEDS!$A$7:$B$2095,2,FALSE)</f>
        <v>48.7</v>
      </c>
      <c r="BI611">
        <f t="shared" si="559"/>
        <v>44.469230769230776</v>
      </c>
      <c r="BJ611">
        <f t="shared" si="560"/>
        <v>0.91958100779285101</v>
      </c>
      <c r="BK611" t="str">
        <f t="shared" si="550"/>
        <v/>
      </c>
      <c r="BL611" s="14" t="str">
        <f t="shared" si="551"/>
        <v/>
      </c>
      <c r="BM611" s="15" t="str">
        <f t="shared" si="557"/>
        <v/>
      </c>
      <c r="BP611" s="20">
        <f t="shared" si="523"/>
        <v>38141</v>
      </c>
      <c r="BQ611">
        <f t="shared" si="567"/>
        <v>2.0514290000000002</v>
      </c>
      <c r="BR611">
        <f t="shared" si="568"/>
        <v>-5.571238390409872E-3</v>
      </c>
      <c r="BS611">
        <f t="shared" si="529"/>
        <v>0</v>
      </c>
      <c r="BT611">
        <f t="shared" si="530"/>
        <v>-100</v>
      </c>
      <c r="BU611">
        <f t="shared" si="531"/>
        <v>0</v>
      </c>
      <c r="BV611">
        <f t="shared" si="532"/>
        <v>-100</v>
      </c>
      <c r="BW611" s="14">
        <f t="shared" si="558"/>
        <v>0.55712383904098717</v>
      </c>
      <c r="BX611" s="15" t="str">
        <f t="shared" si="524"/>
        <v/>
      </c>
      <c r="BY611">
        <f t="shared" si="533"/>
        <v>0.96712433116356533</v>
      </c>
      <c r="BZ611">
        <f t="shared" si="534"/>
        <v>1.9838481285769056</v>
      </c>
      <c r="CA611">
        <f t="shared" si="535"/>
        <v>0.91958100779285101</v>
      </c>
    </row>
    <row r="612" spans="1:79" x14ac:dyDescent="0.25">
      <c r="A612" s="1">
        <v>38142</v>
      </c>
      <c r="B612" s="2">
        <v>2.04</v>
      </c>
      <c r="C612" s="2">
        <v>2.055714</v>
      </c>
      <c r="D612">
        <f t="shared" si="525"/>
        <v>2.04</v>
      </c>
      <c r="E612" s="2">
        <f t="shared" si="525"/>
        <v>2.055714</v>
      </c>
      <c r="F612" s="4">
        <f t="shared" si="536"/>
        <v>-5.571238390409872E-3</v>
      </c>
      <c r="G612" s="4">
        <f t="shared" si="549"/>
        <v>2.4928778479882882E-2</v>
      </c>
      <c r="H612" s="4">
        <f t="shared" si="570"/>
        <v>8.3992071414221214E-2</v>
      </c>
      <c r="I612" s="5">
        <f t="shared" si="526"/>
        <v>1.5714000000000006E-2</v>
      </c>
      <c r="J612">
        <f t="shared" si="519"/>
        <v>1</v>
      </c>
      <c r="K612">
        <f t="shared" si="537"/>
        <v>2.0317142000000001</v>
      </c>
      <c r="L612">
        <f t="shared" si="569"/>
        <v>1.9652857000000004</v>
      </c>
      <c r="M612" t="str">
        <f t="shared" si="538"/>
        <v/>
      </c>
      <c r="R612" s="13">
        <f t="shared" si="539"/>
        <v>6.6428499999999779E-2</v>
      </c>
      <c r="S612" s="14" t="str">
        <f t="shared" si="546"/>
        <v/>
      </c>
      <c r="T612" s="14">
        <f t="shared" si="541"/>
        <v>0</v>
      </c>
      <c r="U612" s="15" t="str">
        <f t="shared" si="542"/>
        <v/>
      </c>
      <c r="V612" t="str">
        <f t="shared" si="543"/>
        <v/>
      </c>
      <c r="Y612" s="13" t="str">
        <f t="shared" si="544"/>
        <v/>
      </c>
      <c r="Z612" t="str">
        <f t="shared" si="540"/>
        <v/>
      </c>
      <c r="AB612" s="14" t="str">
        <f t="shared" si="547"/>
        <v/>
      </c>
      <c r="AC612" t="str">
        <f t="shared" si="545"/>
        <v/>
      </c>
      <c r="AE612" s="15" t="str">
        <f t="shared" si="548"/>
        <v/>
      </c>
      <c r="AF612" t="str">
        <f t="shared" si="571"/>
        <v/>
      </c>
      <c r="AI612" s="21">
        <f t="shared" si="527"/>
        <v>38142</v>
      </c>
      <c r="AJ612" s="14">
        <f t="shared" si="520"/>
        <v>2.04</v>
      </c>
      <c r="AK612" s="22">
        <f t="shared" si="528"/>
        <v>1.6806862745097947E-2</v>
      </c>
      <c r="AL612" s="14">
        <f t="shared" si="561"/>
        <v>2.0427168081372997</v>
      </c>
      <c r="AM612" s="14">
        <f t="shared" si="562"/>
        <v>2.928529881577957E-2</v>
      </c>
      <c r="AN612" s="14">
        <f t="shared" si="563"/>
        <v>-9.2770374459549984E-2</v>
      </c>
      <c r="AO612" s="14" t="str">
        <f t="shared" si="564"/>
        <v/>
      </c>
      <c r="AP612" s="14" t="str">
        <f t="shared" si="565"/>
        <v/>
      </c>
      <c r="AQ612" s="15" t="str">
        <f t="shared" si="566"/>
        <v/>
      </c>
      <c r="AT612" s="21">
        <f t="shared" si="521"/>
        <v>38142</v>
      </c>
      <c r="AU612" s="14">
        <f t="shared" si="515"/>
        <v>2.04</v>
      </c>
      <c r="AV612" s="22">
        <f t="shared" si="516"/>
        <v>1.6806862745097947E-2</v>
      </c>
      <c r="AW612" s="14">
        <f>VLOOKUP(AT612,DATA_FEEDS!$F$7:$H$2022,3,FALSE)</f>
        <v>42.851999999999997</v>
      </c>
      <c r="AX612" s="14">
        <f t="shared" si="552"/>
        <v>42.12149999999999</v>
      </c>
      <c r="AY612" s="14">
        <f t="shared" si="553"/>
        <v>0.49151290317849744</v>
      </c>
      <c r="AZ612" s="14" t="str">
        <f t="shared" si="554"/>
        <v/>
      </c>
      <c r="BA612" s="14" t="str">
        <f t="shared" si="555"/>
        <v/>
      </c>
      <c r="BB612" s="15" t="str">
        <f t="shared" si="556"/>
        <v/>
      </c>
      <c r="BE612" s="20">
        <f t="shared" si="522"/>
        <v>38142</v>
      </c>
      <c r="BF612">
        <f t="shared" si="517"/>
        <v>2.04</v>
      </c>
      <c r="BG612">
        <f t="shared" si="518"/>
        <v>1.6806862745097947E-2</v>
      </c>
      <c r="BH612">
        <f>VLOOKUP(BE612,DATA_FEEDS!$A$7:$B$2095,2,FALSE)</f>
        <v>51.2</v>
      </c>
      <c r="BI612">
        <f t="shared" si="559"/>
        <v>44.792307692307695</v>
      </c>
      <c r="BJ612">
        <f t="shared" si="560"/>
        <v>1.3569342602587584</v>
      </c>
      <c r="BK612">
        <f t="shared" si="550"/>
        <v>100</v>
      </c>
      <c r="BL612" s="14">
        <f t="shared" si="551"/>
        <v>1.6806862745097948</v>
      </c>
      <c r="BM612" s="15" t="str">
        <f t="shared" si="557"/>
        <v/>
      </c>
      <c r="BP612" s="20">
        <f t="shared" si="523"/>
        <v>38142</v>
      </c>
      <c r="BQ612">
        <f t="shared" si="567"/>
        <v>2.04</v>
      </c>
      <c r="BR612">
        <f t="shared" si="568"/>
        <v>1.6806862745097947E-2</v>
      </c>
      <c r="BS612">
        <f t="shared" si="529"/>
        <v>0</v>
      </c>
      <c r="BT612">
        <f t="shared" si="530"/>
        <v>0</v>
      </c>
      <c r="BU612">
        <f t="shared" si="531"/>
        <v>100</v>
      </c>
      <c r="BV612">
        <f t="shared" si="532"/>
        <v>100</v>
      </c>
      <c r="BW612" s="14">
        <f t="shared" si="558"/>
        <v>1.6806862745097948</v>
      </c>
      <c r="BX612" s="15" t="str">
        <f t="shared" si="524"/>
        <v/>
      </c>
      <c r="BY612">
        <f t="shared" si="533"/>
        <v>-9.2770374459549984E-2</v>
      </c>
      <c r="BZ612">
        <f t="shared" si="534"/>
        <v>0.49151290317849744</v>
      </c>
      <c r="CA612">
        <f t="shared" si="535"/>
        <v>1.3569342602587584</v>
      </c>
    </row>
    <row r="613" spans="1:79" x14ac:dyDescent="0.25">
      <c r="A613" s="1">
        <v>38145</v>
      </c>
      <c r="B613" s="2">
        <v>2.0742859999999999</v>
      </c>
      <c r="C613" s="2">
        <v>2.129286</v>
      </c>
      <c r="D613">
        <f t="shared" si="525"/>
        <v>2.0742859999999999</v>
      </c>
      <c r="E613" s="2">
        <f t="shared" si="525"/>
        <v>2.129286</v>
      </c>
      <c r="F613" s="4">
        <f t="shared" si="536"/>
        <v>1.6806862745097947E-2</v>
      </c>
      <c r="G613" s="4">
        <f t="shared" si="549"/>
        <v>7.2688161209067959E-2</v>
      </c>
      <c r="H613" s="4">
        <f t="shared" si="570"/>
        <v>0.13475436587262302</v>
      </c>
      <c r="I613" s="5">
        <f t="shared" si="526"/>
        <v>5.500000000000016E-2</v>
      </c>
      <c r="J613">
        <f t="shared" si="519"/>
        <v>1</v>
      </c>
      <c r="K613">
        <f t="shared" si="537"/>
        <v>2.0567142</v>
      </c>
      <c r="L613">
        <f t="shared" si="569"/>
        <v>1.9765000000000004</v>
      </c>
      <c r="M613" t="str">
        <f t="shared" si="538"/>
        <v/>
      </c>
      <c r="R613" s="13">
        <f t="shared" si="539"/>
        <v>8.021419999999968E-2</v>
      </c>
      <c r="S613" s="14" t="str">
        <f t="shared" si="546"/>
        <v/>
      </c>
      <c r="T613" s="14">
        <f t="shared" si="541"/>
        <v>0</v>
      </c>
      <c r="U613" s="15" t="str">
        <f t="shared" si="542"/>
        <v/>
      </c>
      <c r="V613" t="str">
        <f t="shared" si="543"/>
        <v/>
      </c>
      <c r="Y613" s="13" t="str">
        <f t="shared" si="544"/>
        <v/>
      </c>
      <c r="Z613" t="str">
        <f t="shared" si="540"/>
        <v/>
      </c>
      <c r="AB613" s="14" t="str">
        <f t="shared" si="547"/>
        <v/>
      </c>
      <c r="AC613" t="str">
        <f t="shared" si="545"/>
        <v/>
      </c>
      <c r="AE613" s="15" t="str">
        <f t="shared" si="548"/>
        <v/>
      </c>
      <c r="AF613" t="str">
        <f t="shared" si="571"/>
        <v/>
      </c>
      <c r="AI613" s="21">
        <f t="shared" si="527"/>
        <v>38145</v>
      </c>
      <c r="AJ613" s="14">
        <f t="shared" si="520"/>
        <v>2.0742859999999999</v>
      </c>
      <c r="AK613" s="22">
        <f t="shared" si="528"/>
        <v>3.2713425246084706E-2</v>
      </c>
      <c r="AL613" s="14">
        <f t="shared" si="561"/>
        <v>2.0615243809168078</v>
      </c>
      <c r="AM613" s="14">
        <f t="shared" si="562"/>
        <v>2.9149755284659913E-2</v>
      </c>
      <c r="AN613" s="14">
        <f t="shared" si="563"/>
        <v>0.43779506752524544</v>
      </c>
      <c r="AO613" s="14" t="str">
        <f t="shared" si="564"/>
        <v/>
      </c>
      <c r="AP613" s="14" t="str">
        <f t="shared" si="565"/>
        <v/>
      </c>
      <c r="AQ613" s="15" t="str">
        <f t="shared" si="566"/>
        <v/>
      </c>
      <c r="AT613" s="21">
        <f t="shared" si="521"/>
        <v>38145</v>
      </c>
      <c r="AU613" s="14">
        <f t="shared" si="515"/>
        <v>2.0742859999999999</v>
      </c>
      <c r="AV613" s="22">
        <f t="shared" si="516"/>
        <v>3.2713425246084706E-2</v>
      </c>
      <c r="AW613" s="14">
        <f>VLOOKUP(AT613,DATA_FEEDS!$F$7:$H$2022,3,FALSE)</f>
        <v>42.74</v>
      </c>
      <c r="AX613" s="14">
        <f t="shared" si="552"/>
        <v>42.0991</v>
      </c>
      <c r="AY613" s="14">
        <f t="shared" si="553"/>
        <v>0.47080034760702932</v>
      </c>
      <c r="AZ613" s="14" t="str">
        <f t="shared" si="554"/>
        <v/>
      </c>
      <c r="BA613" s="14" t="str">
        <f t="shared" si="555"/>
        <v/>
      </c>
      <c r="BB613" s="15" t="str">
        <f t="shared" si="556"/>
        <v/>
      </c>
      <c r="BE613" s="20">
        <f t="shared" si="522"/>
        <v>38145</v>
      </c>
      <c r="BF613">
        <f t="shared" si="517"/>
        <v>2.0742859999999999</v>
      </c>
      <c r="BG613">
        <f t="shared" si="518"/>
        <v>3.2713425246084706E-2</v>
      </c>
      <c r="BH613">
        <f>VLOOKUP(BE613,DATA_FEEDS!$A$7:$B$2095,2,FALSE)</f>
        <v>53.3</v>
      </c>
      <c r="BI613">
        <f t="shared" si="559"/>
        <v>45.292307692307688</v>
      </c>
      <c r="BJ613">
        <f t="shared" si="560"/>
        <v>1.5720806900508424</v>
      </c>
      <c r="BK613">
        <f t="shared" si="550"/>
        <v>100</v>
      </c>
      <c r="BL613" s="14">
        <f t="shared" si="551"/>
        <v>3.2713425246084706</v>
      </c>
      <c r="BM613" s="15" t="str">
        <f t="shared" si="557"/>
        <v/>
      </c>
      <c r="BP613" s="20">
        <f t="shared" si="523"/>
        <v>38145</v>
      </c>
      <c r="BQ613">
        <f t="shared" si="567"/>
        <v>2.0742859999999999</v>
      </c>
      <c r="BR613">
        <f t="shared" si="568"/>
        <v>3.2713425246084706E-2</v>
      </c>
      <c r="BS613">
        <f t="shared" si="529"/>
        <v>0</v>
      </c>
      <c r="BT613">
        <f t="shared" si="530"/>
        <v>0</v>
      </c>
      <c r="BU613">
        <f t="shared" si="531"/>
        <v>100</v>
      </c>
      <c r="BV613">
        <f t="shared" si="532"/>
        <v>100</v>
      </c>
      <c r="BW613" s="14">
        <f t="shared" si="558"/>
        <v>3.2713425246084706</v>
      </c>
      <c r="BX613" s="15" t="str">
        <f t="shared" si="524"/>
        <v/>
      </c>
      <c r="BY613">
        <f t="shared" si="533"/>
        <v>0.43779506752524544</v>
      </c>
      <c r="BZ613">
        <f t="shared" si="534"/>
        <v>0.47080034760702932</v>
      </c>
      <c r="CA613">
        <f t="shared" si="535"/>
        <v>1.5720806900508424</v>
      </c>
    </row>
    <row r="614" spans="1:79" x14ac:dyDescent="0.25">
      <c r="A614" s="1">
        <v>38146</v>
      </c>
      <c r="B614" s="2">
        <v>2.1421429999999999</v>
      </c>
      <c r="C614" s="2">
        <v>2.1678570000000001</v>
      </c>
      <c r="D614">
        <f t="shared" si="525"/>
        <v>2.1421429999999999</v>
      </c>
      <c r="E614" s="2">
        <f t="shared" si="525"/>
        <v>2.1678570000000001</v>
      </c>
      <c r="F614" s="4">
        <f t="shared" si="536"/>
        <v>3.2713425246084706E-2</v>
      </c>
      <c r="G614" s="4">
        <f t="shared" si="549"/>
        <v>8.276831375181512E-2</v>
      </c>
      <c r="H614" s="4">
        <f t="shared" si="570"/>
        <v>0.14962131054868355</v>
      </c>
      <c r="I614" s="5">
        <f t="shared" si="526"/>
        <v>2.5714000000000237E-2</v>
      </c>
      <c r="J614">
        <f t="shared" si="519"/>
        <v>1</v>
      </c>
      <c r="K614">
        <f t="shared" si="537"/>
        <v>2.0894284000000001</v>
      </c>
      <c r="L614">
        <f t="shared" si="569"/>
        <v>1.9910357000000001</v>
      </c>
      <c r="M614" t="str">
        <f t="shared" si="538"/>
        <v/>
      </c>
      <c r="R614" s="13">
        <f t="shared" si="539"/>
        <v>9.83927E-2</v>
      </c>
      <c r="S614" s="14" t="str">
        <f t="shared" si="546"/>
        <v/>
      </c>
      <c r="T614" s="14">
        <f t="shared" si="541"/>
        <v>0</v>
      </c>
      <c r="U614" s="15" t="str">
        <f t="shared" si="542"/>
        <v/>
      </c>
      <c r="V614" t="str">
        <f t="shared" si="543"/>
        <v/>
      </c>
      <c r="Y614" s="13" t="str">
        <f t="shared" si="544"/>
        <v/>
      </c>
      <c r="Z614" t="str">
        <f t="shared" si="540"/>
        <v/>
      </c>
      <c r="AB614" s="14" t="str">
        <f t="shared" si="547"/>
        <v/>
      </c>
      <c r="AC614" t="str">
        <f t="shared" si="545"/>
        <v/>
      </c>
      <c r="AE614" s="15" t="str">
        <f t="shared" si="548"/>
        <v/>
      </c>
      <c r="AF614" t="str">
        <f t="shared" si="571"/>
        <v/>
      </c>
      <c r="AI614" s="21">
        <f t="shared" si="527"/>
        <v>38146</v>
      </c>
      <c r="AJ614" s="14">
        <f t="shared" si="520"/>
        <v>2.1421429999999999</v>
      </c>
      <c r="AK614" s="22">
        <f t="shared" si="528"/>
        <v>3.3345112814597913E-3</v>
      </c>
      <c r="AL614" s="14">
        <f t="shared" si="561"/>
        <v>2.0728082439274544</v>
      </c>
      <c r="AM614" s="14">
        <f t="shared" si="562"/>
        <v>2.9311873856500217E-2</v>
      </c>
      <c r="AN614" s="14">
        <f t="shared" si="563"/>
        <v>2.3654153402809408</v>
      </c>
      <c r="AO614" s="14">
        <f t="shared" si="564"/>
        <v>-100</v>
      </c>
      <c r="AP614" s="14">
        <f t="shared" si="565"/>
        <v>-0.3334511281459791</v>
      </c>
      <c r="AQ614" s="15">
        <f t="shared" si="566"/>
        <v>-0.3334511281459791</v>
      </c>
      <c r="AT614" s="21">
        <f t="shared" si="521"/>
        <v>38146</v>
      </c>
      <c r="AU614" s="14">
        <f t="shared" si="515"/>
        <v>2.1421429999999999</v>
      </c>
      <c r="AV614" s="22">
        <f t="shared" si="516"/>
        <v>3.3345112814597913E-3</v>
      </c>
      <c r="AW614" s="14">
        <f>VLOOKUP(AT614,DATA_FEEDS!$F$7:$H$2022,3,FALSE)</f>
        <v>44.027000000000001</v>
      </c>
      <c r="AX614" s="14">
        <f t="shared" si="552"/>
        <v>42.1008</v>
      </c>
      <c r="AY614" s="14">
        <f t="shared" si="553"/>
        <v>1.4292816036041729</v>
      </c>
      <c r="AZ614" s="14">
        <f t="shared" si="554"/>
        <v>-100</v>
      </c>
      <c r="BA614" s="14">
        <f t="shared" si="555"/>
        <v>-0.3334511281459791</v>
      </c>
      <c r="BB614" s="15">
        <f t="shared" si="556"/>
        <v>-0.3334511281459791</v>
      </c>
      <c r="BE614" s="20">
        <f t="shared" si="522"/>
        <v>38146</v>
      </c>
      <c r="BF614">
        <f t="shared" si="517"/>
        <v>2.1421429999999999</v>
      </c>
      <c r="BG614">
        <f t="shared" si="518"/>
        <v>3.3345112814597913E-3</v>
      </c>
      <c r="BH614">
        <f>VLOOKUP(BE614,DATA_FEEDS!$A$7:$B$2095,2,FALSE)</f>
        <v>54.3</v>
      </c>
      <c r="BI614">
        <f t="shared" si="559"/>
        <v>45.876923076923063</v>
      </c>
      <c r="BJ614">
        <f t="shared" si="560"/>
        <v>1.4874779187570866</v>
      </c>
      <c r="BK614">
        <f t="shared" si="550"/>
        <v>100</v>
      </c>
      <c r="BL614" s="14">
        <f t="shared" si="551"/>
        <v>0.3334511281459791</v>
      </c>
      <c r="BM614" s="15" t="str">
        <f t="shared" si="557"/>
        <v/>
      </c>
      <c r="BP614" s="20">
        <f t="shared" si="523"/>
        <v>38146</v>
      </c>
      <c r="BQ614">
        <f t="shared" si="567"/>
        <v>2.1421429999999999</v>
      </c>
      <c r="BR614">
        <f t="shared" si="568"/>
        <v>3.3345112814597913E-3</v>
      </c>
      <c r="BS614">
        <f t="shared" si="529"/>
        <v>-100</v>
      </c>
      <c r="BT614">
        <f t="shared" si="530"/>
        <v>-100</v>
      </c>
      <c r="BU614">
        <f t="shared" si="531"/>
        <v>100</v>
      </c>
      <c r="BV614">
        <f t="shared" si="532"/>
        <v>-100</v>
      </c>
      <c r="BW614" s="14">
        <f t="shared" si="558"/>
        <v>-0.3334511281459791</v>
      </c>
      <c r="BX614" s="15">
        <f t="shared" si="524"/>
        <v>-0.3334511281459791</v>
      </c>
      <c r="BY614">
        <f t="shared" si="533"/>
        <v>2.3654153402809408</v>
      </c>
      <c r="BZ614">
        <f t="shared" si="534"/>
        <v>1.4292816036041729</v>
      </c>
      <c r="CA614">
        <f t="shared" si="535"/>
        <v>1.4874779187570866</v>
      </c>
    </row>
    <row r="615" spans="1:79" x14ac:dyDescent="0.25">
      <c r="A615" s="1">
        <v>38147</v>
      </c>
      <c r="B615" s="2">
        <v>2.149286</v>
      </c>
      <c r="C615" s="2">
        <v>2.157143</v>
      </c>
      <c r="D615">
        <f t="shared" si="525"/>
        <v>2.149286</v>
      </c>
      <c r="E615" s="2">
        <f t="shared" si="525"/>
        <v>2.157143</v>
      </c>
      <c r="F615" s="4">
        <f t="shared" si="536"/>
        <v>3.3345112814597913E-3</v>
      </c>
      <c r="G615" s="4">
        <f t="shared" si="549"/>
        <v>5.1531883384703957E-2</v>
      </c>
      <c r="H615" s="4">
        <f t="shared" si="570"/>
        <v>0.12728662798506046</v>
      </c>
      <c r="I615" s="5">
        <f t="shared" si="526"/>
        <v>7.8570000000000029E-3</v>
      </c>
      <c r="J615">
        <f t="shared" si="519"/>
        <v>1</v>
      </c>
      <c r="K615">
        <f t="shared" si="537"/>
        <v>2.1077141999999998</v>
      </c>
      <c r="L615">
        <f t="shared" si="569"/>
        <v>2.0019643</v>
      </c>
      <c r="M615" t="str">
        <f t="shared" si="538"/>
        <v/>
      </c>
      <c r="R615" s="13">
        <f t="shared" si="539"/>
        <v>0.10574989999999973</v>
      </c>
      <c r="S615" s="14" t="str">
        <f t="shared" si="546"/>
        <v/>
      </c>
      <c r="T615" s="14">
        <f t="shared" si="541"/>
        <v>0</v>
      </c>
      <c r="U615" s="15" t="str">
        <f t="shared" si="542"/>
        <v/>
      </c>
      <c r="V615" t="str">
        <f t="shared" si="543"/>
        <v/>
      </c>
      <c r="Y615" s="13" t="str">
        <f t="shared" si="544"/>
        <v/>
      </c>
      <c r="Z615" t="str">
        <f t="shared" si="540"/>
        <v/>
      </c>
      <c r="AB615" s="14" t="str">
        <f t="shared" si="547"/>
        <v/>
      </c>
      <c r="AC615" t="str">
        <f t="shared" si="545"/>
        <v/>
      </c>
      <c r="AE615" s="15" t="str">
        <f t="shared" si="548"/>
        <v/>
      </c>
      <c r="AF615" t="str">
        <f t="shared" si="571"/>
        <v/>
      </c>
      <c r="AI615" s="21">
        <f t="shared" si="527"/>
        <v>38147</v>
      </c>
      <c r="AJ615" s="14">
        <f t="shared" si="520"/>
        <v>2.149286</v>
      </c>
      <c r="AK615" s="22">
        <f t="shared" si="528"/>
        <v>3.6556326147381048E-3</v>
      </c>
      <c r="AL615" s="14">
        <f t="shared" si="561"/>
        <v>2.1048987512404551</v>
      </c>
      <c r="AM615" s="14">
        <f t="shared" si="562"/>
        <v>3.2230472318182449E-2</v>
      </c>
      <c r="AN615" s="14">
        <f t="shared" si="563"/>
        <v>1.3771826959701228</v>
      </c>
      <c r="AO615" s="14" t="str">
        <f t="shared" si="564"/>
        <v/>
      </c>
      <c r="AP615" s="14" t="str">
        <f t="shared" si="565"/>
        <v/>
      </c>
      <c r="AQ615" s="15" t="str">
        <f t="shared" si="566"/>
        <v/>
      </c>
      <c r="AT615" s="21">
        <f t="shared" si="521"/>
        <v>38147</v>
      </c>
      <c r="AU615" s="14">
        <f t="shared" si="515"/>
        <v>2.149286</v>
      </c>
      <c r="AV615" s="22">
        <f t="shared" si="516"/>
        <v>3.6556326147381048E-3</v>
      </c>
      <c r="AW615" s="14">
        <f>VLOOKUP(AT615,DATA_FEEDS!$F$7:$H$2022,3,FALSE)</f>
        <v>42.929000000000002</v>
      </c>
      <c r="AX615" s="14">
        <f t="shared" si="552"/>
        <v>42.2881</v>
      </c>
      <c r="AY615" s="14">
        <f t="shared" si="553"/>
        <v>0.4746154431777011</v>
      </c>
      <c r="AZ615" s="14" t="str">
        <f t="shared" si="554"/>
        <v/>
      </c>
      <c r="BA615" s="14" t="str">
        <f t="shared" si="555"/>
        <v/>
      </c>
      <c r="BB615" s="15" t="str">
        <f t="shared" si="556"/>
        <v/>
      </c>
      <c r="BE615" s="20">
        <f t="shared" si="522"/>
        <v>38147</v>
      </c>
      <c r="BF615">
        <f t="shared" si="517"/>
        <v>2.149286</v>
      </c>
      <c r="BG615">
        <f t="shared" si="518"/>
        <v>3.6556326147381048E-3</v>
      </c>
      <c r="BH615">
        <f>VLOOKUP(BE615,DATA_FEEDS!$A$7:$B$2095,2,FALSE)</f>
        <v>53.7</v>
      </c>
      <c r="BI615">
        <f t="shared" si="559"/>
        <v>46.669230769230765</v>
      </c>
      <c r="BJ615">
        <f t="shared" si="560"/>
        <v>1.133865436510735</v>
      </c>
      <c r="BK615" t="str">
        <f t="shared" si="550"/>
        <v/>
      </c>
      <c r="BL615" s="14" t="str">
        <f t="shared" si="551"/>
        <v/>
      </c>
      <c r="BM615" s="15" t="str">
        <f t="shared" si="557"/>
        <v/>
      </c>
      <c r="BP615" s="20">
        <f t="shared" si="523"/>
        <v>38147</v>
      </c>
      <c r="BQ615">
        <f t="shared" si="567"/>
        <v>2.149286</v>
      </c>
      <c r="BR615">
        <f t="shared" si="568"/>
        <v>3.6556326147381048E-3</v>
      </c>
      <c r="BS615">
        <f t="shared" si="529"/>
        <v>0</v>
      </c>
      <c r="BT615">
        <f t="shared" si="530"/>
        <v>0</v>
      </c>
      <c r="BU615">
        <f t="shared" si="531"/>
        <v>0</v>
      </c>
      <c r="BV615" t="str">
        <f t="shared" si="532"/>
        <v/>
      </c>
      <c r="BW615" s="14" t="str">
        <f t="shared" si="558"/>
        <v/>
      </c>
      <c r="BX615" s="15" t="str">
        <f t="shared" si="524"/>
        <v/>
      </c>
      <c r="BY615">
        <f t="shared" si="533"/>
        <v>1.3771826959701228</v>
      </c>
      <c r="BZ615">
        <f t="shared" si="534"/>
        <v>0.4746154431777011</v>
      </c>
      <c r="CA615">
        <f t="shared" si="535"/>
        <v>1.133865436510735</v>
      </c>
    </row>
    <row r="616" spans="1:79" x14ac:dyDescent="0.25">
      <c r="A616" s="1">
        <v>38148</v>
      </c>
      <c r="B616" s="2">
        <v>2.157143</v>
      </c>
      <c r="C616" s="2">
        <v>2.1957140000000002</v>
      </c>
      <c r="D616">
        <f t="shared" si="525"/>
        <v>2.157143</v>
      </c>
      <c r="E616" s="2">
        <f t="shared" si="525"/>
        <v>2.1957140000000002</v>
      </c>
      <c r="F616" s="4">
        <f t="shared" si="536"/>
        <v>3.6556326147381048E-3</v>
      </c>
      <c r="G616" s="4">
        <f t="shared" si="549"/>
        <v>7.6330392156862811E-2</v>
      </c>
      <c r="H616" s="4">
        <f t="shared" si="570"/>
        <v>0.1343173629988729</v>
      </c>
      <c r="I616" s="5">
        <f t="shared" si="526"/>
        <v>3.8571000000000133E-2</v>
      </c>
      <c r="J616">
        <f t="shared" si="519"/>
        <v>1</v>
      </c>
      <c r="K616">
        <f t="shared" si="537"/>
        <v>2.1411427999999999</v>
      </c>
      <c r="L616">
        <f t="shared" si="569"/>
        <v>2.0142500000000001</v>
      </c>
      <c r="M616" t="str">
        <f t="shared" si="538"/>
        <v/>
      </c>
      <c r="R616" s="13">
        <f t="shared" si="539"/>
        <v>0.12689279999999981</v>
      </c>
      <c r="S616" s="14" t="str">
        <f t="shared" si="546"/>
        <v/>
      </c>
      <c r="T616" s="14">
        <f t="shared" si="541"/>
        <v>0</v>
      </c>
      <c r="U616" s="15" t="str">
        <f t="shared" si="542"/>
        <v/>
      </c>
      <c r="V616" t="str">
        <f t="shared" si="543"/>
        <v/>
      </c>
      <c r="Y616" s="13" t="str">
        <f t="shared" si="544"/>
        <v/>
      </c>
      <c r="Z616" t="str">
        <f t="shared" si="540"/>
        <v/>
      </c>
      <c r="AB616" s="14" t="str">
        <f t="shared" si="547"/>
        <v/>
      </c>
      <c r="AC616" t="str">
        <f t="shared" si="545"/>
        <v/>
      </c>
      <c r="AE616" s="15" t="str">
        <f t="shared" si="548"/>
        <v/>
      </c>
      <c r="AF616" t="str">
        <f t="shared" si="571"/>
        <v/>
      </c>
      <c r="AI616" s="21">
        <f t="shared" si="527"/>
        <v>38148</v>
      </c>
      <c r="AJ616" s="14">
        <f t="shared" si="520"/>
        <v>2.157143</v>
      </c>
      <c r="AK616" s="22">
        <f t="shared" si="528"/>
        <v>1.4900727490018062E-2</v>
      </c>
      <c r="AL616" s="14">
        <f t="shared" si="561"/>
        <v>2.12329790982227</v>
      </c>
      <c r="AM616" s="14">
        <f t="shared" si="562"/>
        <v>3.3914364709129757E-2</v>
      </c>
      <c r="AN616" s="14">
        <f t="shared" si="563"/>
        <v>0.99795736903834631</v>
      </c>
      <c r="AO616" s="14" t="str">
        <f t="shared" si="564"/>
        <v/>
      </c>
      <c r="AP616" s="14" t="str">
        <f t="shared" si="565"/>
        <v/>
      </c>
      <c r="AQ616" s="15" t="str">
        <f t="shared" si="566"/>
        <v/>
      </c>
      <c r="AT616" s="21">
        <f t="shared" si="521"/>
        <v>38148</v>
      </c>
      <c r="AU616" s="14">
        <f t="shared" si="515"/>
        <v>2.157143</v>
      </c>
      <c r="AV616" s="22">
        <f t="shared" si="516"/>
        <v>1.4900727490018062E-2</v>
      </c>
      <c r="AW616" s="14">
        <f>VLOOKUP(AT616,DATA_FEEDS!$F$7:$H$2022,3,FALSE)</f>
        <v>40.332000000000001</v>
      </c>
      <c r="AX616" s="14">
        <f t="shared" si="552"/>
        <v>42.233699999999999</v>
      </c>
      <c r="AY616" s="14">
        <f t="shared" si="553"/>
        <v>-1.4419210579569108</v>
      </c>
      <c r="AZ616" s="14">
        <f t="shared" si="554"/>
        <v>100</v>
      </c>
      <c r="BA616" s="14">
        <f t="shared" si="555"/>
        <v>1.4900727490018062</v>
      </c>
      <c r="BB616" s="15" t="str">
        <f t="shared" si="556"/>
        <v/>
      </c>
      <c r="BE616" s="20">
        <f t="shared" si="522"/>
        <v>38148</v>
      </c>
      <c r="BF616">
        <f t="shared" si="517"/>
        <v>2.157143</v>
      </c>
      <c r="BG616">
        <f t="shared" si="518"/>
        <v>1.4900727490018062E-2</v>
      </c>
      <c r="BH616">
        <f>VLOOKUP(BE616,DATA_FEEDS!$A$7:$B$2095,2,FALSE)</f>
        <v>53.1</v>
      </c>
      <c r="BI616">
        <f t="shared" si="559"/>
        <v>47.369230769230775</v>
      </c>
      <c r="BJ616">
        <f t="shared" si="560"/>
        <v>0.87786906221169625</v>
      </c>
      <c r="BK616" t="str">
        <f t="shared" si="550"/>
        <v/>
      </c>
      <c r="BL616" s="14" t="str">
        <f t="shared" si="551"/>
        <v/>
      </c>
      <c r="BM616" s="15" t="str">
        <f t="shared" si="557"/>
        <v/>
      </c>
      <c r="BP616" s="20">
        <f t="shared" si="523"/>
        <v>38148</v>
      </c>
      <c r="BQ616">
        <f t="shared" si="567"/>
        <v>2.157143</v>
      </c>
      <c r="BR616">
        <f t="shared" si="568"/>
        <v>1.4900727490018062E-2</v>
      </c>
      <c r="BS616">
        <f t="shared" si="529"/>
        <v>0</v>
      </c>
      <c r="BT616">
        <f t="shared" si="530"/>
        <v>100</v>
      </c>
      <c r="BU616">
        <f t="shared" si="531"/>
        <v>0</v>
      </c>
      <c r="BV616">
        <f t="shared" si="532"/>
        <v>100</v>
      </c>
      <c r="BW616" s="14">
        <f t="shared" si="558"/>
        <v>1.4900727490018062</v>
      </c>
      <c r="BX616" s="15" t="str">
        <f t="shared" si="524"/>
        <v/>
      </c>
      <c r="BY616">
        <f t="shared" si="533"/>
        <v>0.99795736903834631</v>
      </c>
      <c r="BZ616">
        <f t="shared" si="534"/>
        <v>-1.4419210579569108</v>
      </c>
      <c r="CA616">
        <f t="shared" si="535"/>
        <v>0.87786906221169625</v>
      </c>
    </row>
    <row r="617" spans="1:79" x14ac:dyDescent="0.25">
      <c r="A617" s="1">
        <v>38152</v>
      </c>
      <c r="B617" s="2">
        <v>2.1892860000000001</v>
      </c>
      <c r="C617" s="2">
        <v>2.1514280000000001</v>
      </c>
      <c r="D617">
        <f t="shared" si="525"/>
        <v>2.1892860000000001</v>
      </c>
      <c r="E617" s="2">
        <f t="shared" si="525"/>
        <v>2.1514280000000001</v>
      </c>
      <c r="F617" s="4">
        <f t="shared" si="536"/>
        <v>1.4900727490018062E-2</v>
      </c>
      <c r="G617" s="4">
        <f t="shared" si="549"/>
        <v>3.7189664298944443E-2</v>
      </c>
      <c r="H617" s="4">
        <f t="shared" si="570"/>
        <v>0.10532056396611443</v>
      </c>
      <c r="I617" s="5">
        <f t="shared" si="526"/>
        <v>-3.7857999999999947E-2</v>
      </c>
      <c r="J617">
        <f t="shared" si="519"/>
        <v>1</v>
      </c>
      <c r="K617">
        <f t="shared" si="537"/>
        <v>2.1602856000000004</v>
      </c>
      <c r="L617">
        <f t="shared" si="569"/>
        <v>2.0247142500000002</v>
      </c>
      <c r="M617" t="str">
        <f t="shared" si="538"/>
        <v/>
      </c>
      <c r="R617" s="13">
        <f t="shared" si="539"/>
        <v>0.1355713500000002</v>
      </c>
      <c r="S617" s="14" t="str">
        <f t="shared" si="546"/>
        <v/>
      </c>
      <c r="T617" s="14">
        <f t="shared" si="541"/>
        <v>0</v>
      </c>
      <c r="U617" s="15" t="str">
        <f t="shared" si="542"/>
        <v/>
      </c>
      <c r="V617" t="str">
        <f t="shared" si="543"/>
        <v/>
      </c>
      <c r="Y617" s="13" t="str">
        <f t="shared" si="544"/>
        <v/>
      </c>
      <c r="Z617" t="str">
        <f t="shared" si="540"/>
        <v/>
      </c>
      <c r="AB617" s="14" t="str">
        <f t="shared" si="547"/>
        <v/>
      </c>
      <c r="AC617" t="str">
        <f t="shared" si="545"/>
        <v/>
      </c>
      <c r="AE617" s="15" t="str">
        <f t="shared" si="548"/>
        <v/>
      </c>
      <c r="AF617" t="str">
        <f t="shared" si="571"/>
        <v/>
      </c>
      <c r="AI617" s="21">
        <f t="shared" si="527"/>
        <v>38152</v>
      </c>
      <c r="AJ617" s="14">
        <f t="shared" si="520"/>
        <v>2.1892860000000001</v>
      </c>
      <c r="AK617" s="22">
        <f t="shared" si="528"/>
        <v>-3.5888412934628015E-3</v>
      </c>
      <c r="AL617" s="14">
        <f t="shared" si="561"/>
        <v>2.1704419072422638</v>
      </c>
      <c r="AM617" s="14">
        <f t="shared" si="562"/>
        <v>3.5020727343052553E-2</v>
      </c>
      <c r="AN617" s="14">
        <f t="shared" si="563"/>
        <v>0.53808399160717468</v>
      </c>
      <c r="AO617" s="14" t="str">
        <f t="shared" si="564"/>
        <v/>
      </c>
      <c r="AP617" s="14" t="str">
        <f t="shared" si="565"/>
        <v/>
      </c>
      <c r="AQ617" s="15" t="str">
        <f t="shared" si="566"/>
        <v/>
      </c>
      <c r="AT617" s="21">
        <f t="shared" si="521"/>
        <v>38152</v>
      </c>
      <c r="AU617" s="14">
        <f t="shared" si="515"/>
        <v>2.1892860000000001</v>
      </c>
      <c r="AV617" s="22">
        <f t="shared" si="516"/>
        <v>-3.5888412934628015E-3</v>
      </c>
      <c r="AW617" s="14">
        <f>VLOOKUP(AT617,DATA_FEEDS!$F$7:$H$2022,3,FALSE)</f>
        <v>41.039000000000001</v>
      </c>
      <c r="AX617" s="14">
        <f t="shared" si="552"/>
        <v>42.161699999999996</v>
      </c>
      <c r="AY617" s="14">
        <f t="shared" si="553"/>
        <v>-0.80611247554140508</v>
      </c>
      <c r="AZ617" s="14" t="str">
        <f t="shared" si="554"/>
        <v/>
      </c>
      <c r="BA617" s="14" t="str">
        <f t="shared" si="555"/>
        <v/>
      </c>
      <c r="BB617" s="15" t="str">
        <f t="shared" si="556"/>
        <v/>
      </c>
      <c r="BE617" s="20">
        <f t="shared" si="522"/>
        <v>38152</v>
      </c>
      <c r="BF617">
        <f t="shared" si="517"/>
        <v>2.1892860000000001</v>
      </c>
      <c r="BG617">
        <f t="shared" si="518"/>
        <v>-3.5888412934628015E-3</v>
      </c>
      <c r="BH617">
        <f>VLOOKUP(BE617,DATA_FEEDS!$A$7:$B$2095,2,FALSE)</f>
        <v>35.299999999999997</v>
      </c>
      <c r="BI617">
        <f t="shared" si="559"/>
        <v>46.53846153846154</v>
      </c>
      <c r="BJ617">
        <f t="shared" si="560"/>
        <v>-1.662611897547712</v>
      </c>
      <c r="BK617">
        <f t="shared" si="550"/>
        <v>-100</v>
      </c>
      <c r="BL617" s="14">
        <f t="shared" si="551"/>
        <v>0.35888412934628017</v>
      </c>
      <c r="BM617" s="15" t="str">
        <f t="shared" si="557"/>
        <v/>
      </c>
      <c r="BP617" s="20">
        <f t="shared" si="523"/>
        <v>38152</v>
      </c>
      <c r="BQ617">
        <f t="shared" si="567"/>
        <v>2.1892860000000001</v>
      </c>
      <c r="BR617">
        <f t="shared" si="568"/>
        <v>-3.5888412934628015E-3</v>
      </c>
      <c r="BS617">
        <f t="shared" si="529"/>
        <v>0</v>
      </c>
      <c r="BT617">
        <f t="shared" si="530"/>
        <v>0</v>
      </c>
      <c r="BU617">
        <f t="shared" si="531"/>
        <v>-100</v>
      </c>
      <c r="BV617">
        <f t="shared" si="532"/>
        <v>-100</v>
      </c>
      <c r="BW617" s="14">
        <f t="shared" si="558"/>
        <v>0.35888412934628017</v>
      </c>
      <c r="BX617" s="15" t="str">
        <f t="shared" si="524"/>
        <v/>
      </c>
      <c r="BY617">
        <f t="shared" si="533"/>
        <v>0.53808399160717468</v>
      </c>
      <c r="BZ617">
        <f t="shared" si="534"/>
        <v>-0.80611247554140508</v>
      </c>
      <c r="CA617">
        <f t="shared" si="535"/>
        <v>-1.662611897547712</v>
      </c>
    </row>
    <row r="618" spans="1:79" x14ac:dyDescent="0.25">
      <c r="A618" s="1">
        <v>38153</v>
      </c>
      <c r="B618" s="2">
        <v>2.1814290000000001</v>
      </c>
      <c r="C618" s="2">
        <v>2.1921430000000002</v>
      </c>
      <c r="D618">
        <f t="shared" si="525"/>
        <v>2.1814290000000001</v>
      </c>
      <c r="E618" s="2">
        <f t="shared" si="525"/>
        <v>2.1921430000000002</v>
      </c>
      <c r="F618" s="4">
        <f t="shared" si="536"/>
        <v>-3.5888412934628015E-3</v>
      </c>
      <c r="G618" s="4">
        <f t="shared" si="549"/>
        <v>2.3341112147975306E-2</v>
      </c>
      <c r="H618" s="4">
        <f t="shared" si="570"/>
        <v>0.1494381910533191</v>
      </c>
      <c r="I618" s="5">
        <f t="shared" si="526"/>
        <v>1.0714000000000112E-2</v>
      </c>
      <c r="J618">
        <f t="shared" si="519"/>
        <v>1</v>
      </c>
      <c r="K618">
        <f t="shared" si="537"/>
        <v>2.172857</v>
      </c>
      <c r="L618">
        <f t="shared" si="569"/>
        <v>2.0376785499999999</v>
      </c>
      <c r="M618" t="str">
        <f t="shared" si="538"/>
        <v/>
      </c>
      <c r="R618" s="13">
        <f t="shared" si="539"/>
        <v>0.13517845000000017</v>
      </c>
      <c r="S618" s="14" t="str">
        <f t="shared" si="546"/>
        <v/>
      </c>
      <c r="T618" s="14">
        <f t="shared" si="541"/>
        <v>0</v>
      </c>
      <c r="U618" s="15" t="str">
        <f t="shared" si="542"/>
        <v/>
      </c>
      <c r="V618" t="str">
        <f t="shared" si="543"/>
        <v/>
      </c>
      <c r="Y618" s="13" t="str">
        <f t="shared" si="544"/>
        <v/>
      </c>
      <c r="Z618" t="str">
        <f t="shared" si="540"/>
        <v/>
      </c>
      <c r="AB618" s="14" t="str">
        <f t="shared" si="547"/>
        <v/>
      </c>
      <c r="AC618" t="str">
        <f t="shared" si="545"/>
        <v/>
      </c>
      <c r="AE618" s="15" t="str">
        <f t="shared" si="548"/>
        <v/>
      </c>
      <c r="AF618" t="str">
        <f t="shared" si="571"/>
        <v/>
      </c>
      <c r="AI618" s="21">
        <f t="shared" si="527"/>
        <v>38153</v>
      </c>
      <c r="AJ618" s="14">
        <f t="shared" si="520"/>
        <v>2.1814290000000001</v>
      </c>
      <c r="AK618" s="22">
        <f t="shared" si="528"/>
        <v>3.9290758489044951E-3</v>
      </c>
      <c r="AL618" s="14">
        <f t="shared" si="561"/>
        <v>2.1852992503982023</v>
      </c>
      <c r="AM618" s="14">
        <f t="shared" si="562"/>
        <v>3.523717745115032E-2</v>
      </c>
      <c r="AN618" s="14">
        <f t="shared" si="563"/>
        <v>-0.10983429088687886</v>
      </c>
      <c r="AO618" s="14" t="str">
        <f t="shared" si="564"/>
        <v/>
      </c>
      <c r="AP618" s="14" t="str">
        <f t="shared" si="565"/>
        <v/>
      </c>
      <c r="AQ618" s="15" t="str">
        <f t="shared" si="566"/>
        <v/>
      </c>
      <c r="AT618" s="21">
        <f t="shared" si="521"/>
        <v>38153</v>
      </c>
      <c r="AU618" s="14">
        <f t="shared" si="515"/>
        <v>2.1814290000000001</v>
      </c>
      <c r="AV618" s="22">
        <f t="shared" si="516"/>
        <v>3.9290758489044951E-3</v>
      </c>
      <c r="AW618" s="14">
        <f>VLOOKUP(AT618,DATA_FEEDS!$F$7:$H$2022,3,FALSE)</f>
        <v>42.725000000000001</v>
      </c>
      <c r="AX618" s="14">
        <f t="shared" si="552"/>
        <v>42.368200000000002</v>
      </c>
      <c r="AY618" s="14">
        <f t="shared" si="553"/>
        <v>0.24814308589153161</v>
      </c>
      <c r="AZ618" s="14" t="str">
        <f t="shared" si="554"/>
        <v/>
      </c>
      <c r="BA618" s="14" t="str">
        <f t="shared" si="555"/>
        <v/>
      </c>
      <c r="BB618" s="15" t="str">
        <f t="shared" si="556"/>
        <v/>
      </c>
      <c r="BE618" s="20">
        <f t="shared" si="522"/>
        <v>38153</v>
      </c>
      <c r="BF618">
        <f t="shared" si="517"/>
        <v>2.1814290000000001</v>
      </c>
      <c r="BG618">
        <f t="shared" si="518"/>
        <v>3.9290758489044951E-3</v>
      </c>
      <c r="BH618">
        <f>VLOOKUP(BE618,DATA_FEEDS!$A$7:$B$2095,2,FALSE)</f>
        <v>37.700000000000003</v>
      </c>
      <c r="BI618">
        <f t="shared" si="559"/>
        <v>45.992307692307691</v>
      </c>
      <c r="BJ618">
        <f t="shared" si="560"/>
        <v>-1.0904097088460976</v>
      </c>
      <c r="BK618" t="str">
        <f t="shared" si="550"/>
        <v/>
      </c>
      <c r="BL618" s="14" t="str">
        <f t="shared" si="551"/>
        <v/>
      </c>
      <c r="BM618" s="15" t="str">
        <f t="shared" si="557"/>
        <v/>
      </c>
      <c r="BP618" s="20">
        <f t="shared" si="523"/>
        <v>38153</v>
      </c>
      <c r="BQ618">
        <f t="shared" si="567"/>
        <v>2.1814290000000001</v>
      </c>
      <c r="BR618">
        <f t="shared" si="568"/>
        <v>3.9290758489044951E-3</v>
      </c>
      <c r="BS618">
        <f t="shared" si="529"/>
        <v>0</v>
      </c>
      <c r="BT618">
        <f t="shared" si="530"/>
        <v>0</v>
      </c>
      <c r="BU618">
        <f t="shared" si="531"/>
        <v>0</v>
      </c>
      <c r="BV618" t="str">
        <f t="shared" si="532"/>
        <v/>
      </c>
      <c r="BW618" s="14" t="str">
        <f t="shared" si="558"/>
        <v/>
      </c>
      <c r="BX618" s="15" t="str">
        <f t="shared" si="524"/>
        <v/>
      </c>
      <c r="BY618">
        <f t="shared" si="533"/>
        <v>-0.10983429088687886</v>
      </c>
      <c r="BZ618">
        <f t="shared" si="534"/>
        <v>0.24814308589153161</v>
      </c>
      <c r="CA618">
        <f t="shared" si="535"/>
        <v>-1.0904097088460976</v>
      </c>
    </row>
    <row r="619" spans="1:79" x14ac:dyDescent="0.25">
      <c r="A619" s="1">
        <v>38154</v>
      </c>
      <c r="B619" s="2">
        <v>2.19</v>
      </c>
      <c r="C619" s="2">
        <v>2.338571</v>
      </c>
      <c r="D619">
        <f t="shared" si="525"/>
        <v>2.19</v>
      </c>
      <c r="E619" s="2">
        <f t="shared" si="525"/>
        <v>2.338571</v>
      </c>
      <c r="F619" s="4">
        <f t="shared" si="536"/>
        <v>3.9290758489044951E-3</v>
      </c>
      <c r="G619" s="4">
        <f t="shared" si="549"/>
        <v>8.806878191176043E-2</v>
      </c>
      <c r="H619" s="4">
        <f t="shared" si="570"/>
        <v>0.2139409238544478</v>
      </c>
      <c r="I619" s="5">
        <f t="shared" si="526"/>
        <v>0.14857100000000001</v>
      </c>
      <c r="J619">
        <f t="shared" si="519"/>
        <v>1</v>
      </c>
      <c r="K619">
        <f t="shared" si="537"/>
        <v>2.2069998000000002</v>
      </c>
      <c r="L619">
        <f t="shared" si="569"/>
        <v>2.0594642500000004</v>
      </c>
      <c r="M619" t="str">
        <f t="shared" si="538"/>
        <v/>
      </c>
      <c r="R619" s="13">
        <f t="shared" si="539"/>
        <v>0.14753554999999974</v>
      </c>
      <c r="S619" s="14" t="str">
        <f t="shared" si="546"/>
        <v/>
      </c>
      <c r="T619" s="14">
        <f t="shared" si="541"/>
        <v>0</v>
      </c>
      <c r="U619" s="15" t="str">
        <f t="shared" si="542"/>
        <v/>
      </c>
      <c r="V619" t="str">
        <f t="shared" si="543"/>
        <v/>
      </c>
      <c r="Y619" s="13" t="str">
        <f t="shared" si="544"/>
        <v/>
      </c>
      <c r="Z619" t="str">
        <f t="shared" si="540"/>
        <v/>
      </c>
      <c r="AB619" s="14" t="str">
        <f t="shared" si="547"/>
        <v/>
      </c>
      <c r="AC619" t="str">
        <f t="shared" si="545"/>
        <v/>
      </c>
      <c r="AE619" s="15" t="str">
        <f t="shared" si="548"/>
        <v/>
      </c>
      <c r="AF619" t="str">
        <f t="shared" si="571"/>
        <v/>
      </c>
      <c r="AI619" s="21">
        <f t="shared" si="527"/>
        <v>38154</v>
      </c>
      <c r="AJ619" s="14">
        <f t="shared" si="520"/>
        <v>2.19</v>
      </c>
      <c r="AK619" s="22">
        <f t="shared" si="528"/>
        <v>6.1969863013698681E-2</v>
      </c>
      <c r="AL619" s="14">
        <f t="shared" si="561"/>
        <v>2.1935231920169258</v>
      </c>
      <c r="AM619" s="14">
        <f t="shared" si="562"/>
        <v>3.5195290061775034E-2</v>
      </c>
      <c r="AN619" s="14">
        <f t="shared" si="563"/>
        <v>-0.1001040767313446</v>
      </c>
      <c r="AO619" s="14" t="str">
        <f t="shared" si="564"/>
        <v/>
      </c>
      <c r="AP619" s="14" t="str">
        <f t="shared" si="565"/>
        <v/>
      </c>
      <c r="AQ619" s="15" t="str">
        <f t="shared" si="566"/>
        <v/>
      </c>
      <c r="AT619" s="21">
        <f t="shared" si="521"/>
        <v>38154</v>
      </c>
      <c r="AU619" s="14">
        <f t="shared" si="515"/>
        <v>2.19</v>
      </c>
      <c r="AV619" s="22">
        <f t="shared" si="516"/>
        <v>6.1969863013698681E-2</v>
      </c>
      <c r="AW619" s="14">
        <f>VLOOKUP(AT619,DATA_FEEDS!$F$7:$H$2022,3,FALSE)</f>
        <v>41.402000000000001</v>
      </c>
      <c r="AX619" s="14">
        <f t="shared" si="552"/>
        <v>42.288500000000006</v>
      </c>
      <c r="AY619" s="14">
        <f t="shared" si="553"/>
        <v>-0.65987733969085505</v>
      </c>
      <c r="AZ619" s="14" t="str">
        <f t="shared" si="554"/>
        <v/>
      </c>
      <c r="BA619" s="14" t="str">
        <f t="shared" si="555"/>
        <v/>
      </c>
      <c r="BB619" s="15" t="str">
        <f t="shared" si="556"/>
        <v/>
      </c>
      <c r="BE619" s="20">
        <f t="shared" si="522"/>
        <v>38154</v>
      </c>
      <c r="BF619">
        <f t="shared" si="517"/>
        <v>2.19</v>
      </c>
      <c r="BG619">
        <f t="shared" si="518"/>
        <v>6.1969863013698681E-2</v>
      </c>
      <c r="BH619">
        <f>VLOOKUP(BE619,DATA_FEEDS!$A$7:$B$2095,2,FALSE)</f>
        <v>40.6</v>
      </c>
      <c r="BI619">
        <f t="shared" si="559"/>
        <v>46.300000000000004</v>
      </c>
      <c r="BJ619">
        <f t="shared" si="560"/>
        <v>-0.7622624261314751</v>
      </c>
      <c r="BK619" t="str">
        <f t="shared" si="550"/>
        <v/>
      </c>
      <c r="BL619" s="14" t="str">
        <f t="shared" si="551"/>
        <v/>
      </c>
      <c r="BM619" s="15" t="str">
        <f t="shared" si="557"/>
        <v/>
      </c>
      <c r="BP619" s="20">
        <f t="shared" si="523"/>
        <v>38154</v>
      </c>
      <c r="BQ619">
        <f t="shared" si="567"/>
        <v>2.19</v>
      </c>
      <c r="BR619">
        <f t="shared" si="568"/>
        <v>6.1969863013698681E-2</v>
      </c>
      <c r="BS619">
        <f t="shared" si="529"/>
        <v>0</v>
      </c>
      <c r="BT619">
        <f t="shared" si="530"/>
        <v>0</v>
      </c>
      <c r="BU619">
        <f t="shared" si="531"/>
        <v>0</v>
      </c>
      <c r="BV619" t="str">
        <f t="shared" si="532"/>
        <v/>
      </c>
      <c r="BW619" s="14" t="str">
        <f t="shared" si="558"/>
        <v/>
      </c>
      <c r="BX619" s="15" t="str">
        <f t="shared" si="524"/>
        <v/>
      </c>
      <c r="BY619">
        <f t="shared" si="533"/>
        <v>-0.1001040767313446</v>
      </c>
      <c r="BZ619">
        <f t="shared" si="534"/>
        <v>-0.65987733969085505</v>
      </c>
      <c r="CA619">
        <f t="shared" si="535"/>
        <v>-0.7622624261314751</v>
      </c>
    </row>
    <row r="620" spans="1:79" x14ac:dyDescent="0.25">
      <c r="A620" s="1">
        <v>38155</v>
      </c>
      <c r="B620" s="2">
        <v>2.3257140000000001</v>
      </c>
      <c r="C620" s="2">
        <v>2.3435709999999998</v>
      </c>
      <c r="D620">
        <f t="shared" si="525"/>
        <v>2.3257140000000001</v>
      </c>
      <c r="E620" s="2">
        <f t="shared" si="525"/>
        <v>2.3435709999999998</v>
      </c>
      <c r="F620" s="4">
        <f t="shared" si="536"/>
        <v>6.1969863013698681E-2</v>
      </c>
      <c r="G620" s="4">
        <f t="shared" si="549"/>
        <v>8.6423570435525052E-2</v>
      </c>
      <c r="H620" s="4">
        <f t="shared" si="570"/>
        <v>0.19744494909160942</v>
      </c>
      <c r="I620" s="5">
        <f t="shared" si="526"/>
        <v>1.785699999999979E-2</v>
      </c>
      <c r="J620">
        <f t="shared" si="519"/>
        <v>1</v>
      </c>
      <c r="K620">
        <f t="shared" si="537"/>
        <v>2.2442853999999999</v>
      </c>
      <c r="L620">
        <f t="shared" si="569"/>
        <v>2.0799999500000004</v>
      </c>
      <c r="M620" t="str">
        <f t="shared" si="538"/>
        <v/>
      </c>
      <c r="R620" s="13">
        <f t="shared" si="539"/>
        <v>0.1642854499999995</v>
      </c>
      <c r="S620" s="14" t="str">
        <f t="shared" si="546"/>
        <v/>
      </c>
      <c r="T620" s="14">
        <f t="shared" si="541"/>
        <v>0</v>
      </c>
      <c r="U620" s="15" t="str">
        <f t="shared" si="542"/>
        <v/>
      </c>
      <c r="V620" t="str">
        <f t="shared" si="543"/>
        <v/>
      </c>
      <c r="Y620" s="13" t="str">
        <f t="shared" si="544"/>
        <v/>
      </c>
      <c r="Z620" t="str">
        <f t="shared" si="540"/>
        <v/>
      </c>
      <c r="AB620" s="14" t="str">
        <f t="shared" si="547"/>
        <v/>
      </c>
      <c r="AC620" t="str">
        <f t="shared" si="545"/>
        <v/>
      </c>
      <c r="AE620" s="15" t="str">
        <f t="shared" si="548"/>
        <v/>
      </c>
      <c r="AF620" t="str">
        <f t="shared" si="571"/>
        <v/>
      </c>
      <c r="AI620" s="21">
        <f t="shared" si="527"/>
        <v>38155</v>
      </c>
      <c r="AJ620" s="14">
        <f t="shared" si="520"/>
        <v>2.3257140000000001</v>
      </c>
      <c r="AK620" s="22">
        <f t="shared" si="528"/>
        <v>3.0713148736259579E-3</v>
      </c>
      <c r="AL620" s="14">
        <f t="shared" si="561"/>
        <v>2.2093136982158512</v>
      </c>
      <c r="AM620" s="14">
        <f t="shared" si="562"/>
        <v>3.2145665755991919E-2</v>
      </c>
      <c r="AN620" s="14">
        <f t="shared" si="563"/>
        <v>3.621026320242005</v>
      </c>
      <c r="AO620" s="14">
        <f t="shared" si="564"/>
        <v>-100</v>
      </c>
      <c r="AP620" s="14">
        <f t="shared" si="565"/>
        <v>-0.30713148736259577</v>
      </c>
      <c r="AQ620" s="15">
        <f t="shared" si="566"/>
        <v>-0.30713148736259577</v>
      </c>
      <c r="AT620" s="21">
        <f t="shared" si="521"/>
        <v>38155</v>
      </c>
      <c r="AU620" s="14">
        <f t="shared" si="515"/>
        <v>2.3257140000000001</v>
      </c>
      <c r="AV620" s="22">
        <f t="shared" si="516"/>
        <v>3.0713148736259579E-3</v>
      </c>
      <c r="AW620" s="14">
        <f>VLOOKUP(AT620,DATA_FEEDS!$F$7:$H$2022,3,FALSE)</f>
        <v>41.816000000000003</v>
      </c>
      <c r="AX620" s="14">
        <f t="shared" si="552"/>
        <v>42.4116</v>
      </c>
      <c r="AY620" s="14">
        <f t="shared" si="553"/>
        <v>-0.43228751325511006</v>
      </c>
      <c r="AZ620" s="14" t="str">
        <f t="shared" si="554"/>
        <v/>
      </c>
      <c r="BA620" s="14" t="str">
        <f t="shared" si="555"/>
        <v/>
      </c>
      <c r="BB620" s="15" t="str">
        <f t="shared" si="556"/>
        <v/>
      </c>
      <c r="BE620" s="20">
        <f t="shared" si="522"/>
        <v>38155</v>
      </c>
      <c r="BF620">
        <f t="shared" si="517"/>
        <v>2.3257140000000001</v>
      </c>
      <c r="BG620">
        <f t="shared" si="518"/>
        <v>3.0713148736259579E-3</v>
      </c>
      <c r="BH620">
        <f>VLOOKUP(BE620,DATA_FEEDS!$A$7:$B$2095,2,FALSE)</f>
        <v>41.5</v>
      </c>
      <c r="BI620">
        <f t="shared" si="559"/>
        <v>46.776923076923076</v>
      </c>
      <c r="BJ620">
        <f t="shared" si="560"/>
        <v>-0.76808831500594554</v>
      </c>
      <c r="BK620" t="str">
        <f t="shared" si="550"/>
        <v/>
      </c>
      <c r="BL620" s="14" t="str">
        <f t="shared" si="551"/>
        <v/>
      </c>
      <c r="BM620" s="15" t="str">
        <f t="shared" si="557"/>
        <v/>
      </c>
      <c r="BP620" s="20">
        <f t="shared" si="523"/>
        <v>38155</v>
      </c>
      <c r="BQ620">
        <f t="shared" si="567"/>
        <v>2.3257140000000001</v>
      </c>
      <c r="BR620">
        <f t="shared" si="568"/>
        <v>3.0713148736259579E-3</v>
      </c>
      <c r="BS620">
        <f t="shared" si="529"/>
        <v>-100</v>
      </c>
      <c r="BT620">
        <f t="shared" si="530"/>
        <v>0</v>
      </c>
      <c r="BU620">
        <f t="shared" si="531"/>
        <v>0</v>
      </c>
      <c r="BV620">
        <f t="shared" si="532"/>
        <v>-100</v>
      </c>
      <c r="BW620" s="14">
        <f t="shared" si="558"/>
        <v>-0.30713148736259577</v>
      </c>
      <c r="BX620" s="15">
        <f t="shared" si="524"/>
        <v>-0.30713148736259577</v>
      </c>
      <c r="BY620">
        <f t="shared" si="533"/>
        <v>3.621026320242005</v>
      </c>
      <c r="BZ620">
        <f t="shared" si="534"/>
        <v>-0.43228751325511006</v>
      </c>
      <c r="CA620">
        <f t="shared" si="535"/>
        <v>-0.76808831500594554</v>
      </c>
    </row>
    <row r="621" spans="1:79" x14ac:dyDescent="0.25">
      <c r="A621" s="1">
        <v>38156</v>
      </c>
      <c r="B621" s="2">
        <v>2.3328570000000002</v>
      </c>
      <c r="C621" s="2">
        <v>2.350714</v>
      </c>
      <c r="D621">
        <f t="shared" si="525"/>
        <v>2.3328570000000002</v>
      </c>
      <c r="E621" s="2">
        <f t="shared" si="525"/>
        <v>2.350714</v>
      </c>
      <c r="F621" s="4">
        <f t="shared" si="536"/>
        <v>3.0713148736259579E-3</v>
      </c>
      <c r="G621" s="4">
        <f t="shared" si="549"/>
        <v>7.3735455303692576E-2</v>
      </c>
      <c r="H621" s="4">
        <f t="shared" si="570"/>
        <v>0.23582401533428352</v>
      </c>
      <c r="I621" s="5">
        <f t="shared" si="526"/>
        <v>1.785699999999979E-2</v>
      </c>
      <c r="J621">
        <f t="shared" si="519"/>
        <v>1</v>
      </c>
      <c r="K621">
        <f t="shared" si="537"/>
        <v>2.2752854</v>
      </c>
      <c r="L621">
        <f t="shared" si="569"/>
        <v>2.1029999500000001</v>
      </c>
      <c r="M621" t="str">
        <f t="shared" si="538"/>
        <v/>
      </c>
      <c r="R621" s="13">
        <f t="shared" si="539"/>
        <v>0.17228544999999995</v>
      </c>
      <c r="S621" s="14" t="str">
        <f t="shared" si="546"/>
        <v/>
      </c>
      <c r="T621" s="14">
        <f t="shared" si="541"/>
        <v>0</v>
      </c>
      <c r="U621" s="15" t="str">
        <f t="shared" si="542"/>
        <v/>
      </c>
      <c r="V621" t="str">
        <f t="shared" si="543"/>
        <v/>
      </c>
      <c r="Y621" s="13" t="str">
        <f t="shared" si="544"/>
        <v/>
      </c>
      <c r="Z621" t="str">
        <f t="shared" si="540"/>
        <v/>
      </c>
      <c r="AB621" s="14" t="str">
        <f t="shared" si="547"/>
        <v/>
      </c>
      <c r="AC621" t="str">
        <f t="shared" si="545"/>
        <v/>
      </c>
      <c r="AE621" s="15" t="str">
        <f t="shared" si="548"/>
        <v/>
      </c>
      <c r="AF621" t="str">
        <f t="shared" si="571"/>
        <v/>
      </c>
      <c r="AI621" s="21">
        <f t="shared" si="527"/>
        <v>38156</v>
      </c>
      <c r="AJ621" s="14">
        <f t="shared" si="520"/>
        <v>2.3328570000000002</v>
      </c>
      <c r="AK621" s="22">
        <f t="shared" si="528"/>
        <v>1.4084446667755423E-2</v>
      </c>
      <c r="AL621" s="14">
        <f t="shared" si="561"/>
        <v>2.2604021476583966</v>
      </c>
      <c r="AM621" s="14">
        <f t="shared" si="562"/>
        <v>3.7960716620470271E-2</v>
      </c>
      <c r="AN621" s="14">
        <f t="shared" si="563"/>
        <v>1.908679782471028</v>
      </c>
      <c r="AO621" s="14">
        <f t="shared" si="564"/>
        <v>-100</v>
      </c>
      <c r="AP621" s="14">
        <f t="shared" si="565"/>
        <v>-1.4084446667755424</v>
      </c>
      <c r="AQ621" s="15">
        <f t="shared" si="566"/>
        <v>-1.4084446667755424</v>
      </c>
      <c r="AT621" s="21">
        <f t="shared" si="521"/>
        <v>38156</v>
      </c>
      <c r="AU621" s="14">
        <f t="shared" si="515"/>
        <v>2.3328570000000002</v>
      </c>
      <c r="AV621" s="22">
        <f t="shared" si="516"/>
        <v>1.4084446667755423E-2</v>
      </c>
      <c r="AW621" s="14">
        <f>VLOOKUP(AT621,DATA_FEEDS!$F$7:$H$2022,3,FALSE)</f>
        <v>37.676000000000002</v>
      </c>
      <c r="AX621" s="14">
        <f t="shared" si="552"/>
        <v>41.753799999999998</v>
      </c>
      <c r="AY621" s="14">
        <f t="shared" si="553"/>
        <v>-3.2401981675664784</v>
      </c>
      <c r="AZ621" s="14">
        <f t="shared" si="554"/>
        <v>100</v>
      </c>
      <c r="BA621" s="14">
        <f t="shared" si="555"/>
        <v>1.4084446667755424</v>
      </c>
      <c r="BB621" s="15" t="str">
        <f t="shared" si="556"/>
        <v/>
      </c>
      <c r="BE621" s="20">
        <f t="shared" si="522"/>
        <v>38156</v>
      </c>
      <c r="BF621">
        <f t="shared" si="517"/>
        <v>2.3328570000000002</v>
      </c>
      <c r="BG621">
        <f t="shared" si="518"/>
        <v>1.4084446667755423E-2</v>
      </c>
      <c r="BH621">
        <f>VLOOKUP(BE621,DATA_FEEDS!$A$7:$B$2095,2,FALSE)</f>
        <v>40.4</v>
      </c>
      <c r="BI621">
        <f t="shared" si="559"/>
        <v>46.8</v>
      </c>
      <c r="BJ621">
        <f t="shared" si="560"/>
        <v>-0.94826246526661429</v>
      </c>
      <c r="BK621" t="str">
        <f t="shared" si="550"/>
        <v/>
      </c>
      <c r="BL621" s="14" t="str">
        <f t="shared" si="551"/>
        <v/>
      </c>
      <c r="BM621" s="15" t="str">
        <f t="shared" si="557"/>
        <v/>
      </c>
      <c r="BP621" s="20">
        <f t="shared" si="523"/>
        <v>38156</v>
      </c>
      <c r="BQ621">
        <f t="shared" si="567"/>
        <v>2.3328570000000002</v>
      </c>
      <c r="BR621">
        <f t="shared" si="568"/>
        <v>1.4084446667755423E-2</v>
      </c>
      <c r="BS621">
        <f t="shared" si="529"/>
        <v>-100</v>
      </c>
      <c r="BT621">
        <f t="shared" si="530"/>
        <v>100</v>
      </c>
      <c r="BU621">
        <f t="shared" si="531"/>
        <v>0</v>
      </c>
      <c r="BV621" t="str">
        <f t="shared" si="532"/>
        <v/>
      </c>
      <c r="BW621" s="14" t="str">
        <f t="shared" si="558"/>
        <v/>
      </c>
      <c r="BX621" s="15" t="str">
        <f t="shared" si="524"/>
        <v/>
      </c>
      <c r="BY621">
        <f t="shared" si="533"/>
        <v>1.908679782471028</v>
      </c>
      <c r="BZ621">
        <f t="shared" si="534"/>
        <v>-3.2401981675664784</v>
      </c>
      <c r="CA621">
        <f t="shared" si="535"/>
        <v>-0.94826246526661429</v>
      </c>
    </row>
    <row r="622" spans="1:79" x14ac:dyDescent="0.25">
      <c r="A622" s="1">
        <v>38159</v>
      </c>
      <c r="B622" s="2">
        <v>2.3657140000000001</v>
      </c>
      <c r="C622" s="2">
        <v>2.3092860000000002</v>
      </c>
      <c r="D622">
        <f t="shared" si="525"/>
        <v>2.3657140000000001</v>
      </c>
      <c r="E622" s="2">
        <f t="shared" si="525"/>
        <v>2.3092860000000002</v>
      </c>
      <c r="F622" s="4">
        <f t="shared" si="536"/>
        <v>1.4084446667755423E-2</v>
      </c>
      <c r="G622" s="4">
        <f t="shared" si="549"/>
        <v>5.8611579840554109E-2</v>
      </c>
      <c r="H622" s="4">
        <f t="shared" si="570"/>
        <v>0.20185861668581045</v>
      </c>
      <c r="I622" s="5">
        <f t="shared" si="526"/>
        <v>-5.6427999999999923E-2</v>
      </c>
      <c r="J622">
        <f t="shared" si="519"/>
        <v>1</v>
      </c>
      <c r="K622">
        <f t="shared" si="537"/>
        <v>2.3068569999999999</v>
      </c>
      <c r="L622">
        <f t="shared" si="569"/>
        <v>2.1230713999999997</v>
      </c>
      <c r="M622" t="str">
        <f t="shared" si="538"/>
        <v/>
      </c>
      <c r="R622" s="13">
        <f t="shared" si="539"/>
        <v>0.18378560000000022</v>
      </c>
      <c r="S622" s="14" t="str">
        <f t="shared" si="546"/>
        <v/>
      </c>
      <c r="T622" s="14">
        <f t="shared" si="541"/>
        <v>0</v>
      </c>
      <c r="U622" s="15" t="str">
        <f t="shared" si="542"/>
        <v/>
      </c>
      <c r="V622" t="str">
        <f t="shared" si="543"/>
        <v/>
      </c>
      <c r="Y622" s="13" t="str">
        <f t="shared" si="544"/>
        <v/>
      </c>
      <c r="Z622" t="str">
        <f t="shared" si="540"/>
        <v/>
      </c>
      <c r="AB622" s="14" t="str">
        <f t="shared" si="547"/>
        <v/>
      </c>
      <c r="AC622" t="str">
        <f t="shared" si="545"/>
        <v/>
      </c>
      <c r="AE622" s="15" t="str">
        <f t="shared" si="548"/>
        <v/>
      </c>
      <c r="AF622" t="str">
        <f t="shared" si="571"/>
        <v/>
      </c>
      <c r="AI622" s="21">
        <f t="shared" si="527"/>
        <v>38159</v>
      </c>
      <c r="AJ622" s="14">
        <f t="shared" si="520"/>
        <v>2.3657140000000001</v>
      </c>
      <c r="AK622" s="22">
        <f t="shared" si="528"/>
        <v>-2.4758275936989909E-2</v>
      </c>
      <c r="AL622" s="14">
        <f t="shared" si="561"/>
        <v>2.3380368059222292</v>
      </c>
      <c r="AM622" s="14">
        <f t="shared" si="562"/>
        <v>3.7218387232889401E-2</v>
      </c>
      <c r="AN622" s="14">
        <f t="shared" si="563"/>
        <v>0.74364302527630599</v>
      </c>
      <c r="AO622" s="14" t="str">
        <f t="shared" si="564"/>
        <v/>
      </c>
      <c r="AP622" s="14" t="str">
        <f t="shared" si="565"/>
        <v/>
      </c>
      <c r="AQ622" s="15" t="str">
        <f t="shared" si="566"/>
        <v/>
      </c>
      <c r="AT622" s="21">
        <f t="shared" si="521"/>
        <v>38159</v>
      </c>
      <c r="AU622" s="14">
        <f t="shared" si="515"/>
        <v>2.3657140000000001</v>
      </c>
      <c r="AV622" s="22">
        <f t="shared" si="516"/>
        <v>-2.4758275936989909E-2</v>
      </c>
      <c r="AW622" s="14">
        <f>VLOOKUP(AT622,DATA_FEEDS!$F$7:$H$2022,3,FALSE)</f>
        <v>36.274000000000001</v>
      </c>
      <c r="AX622" s="14">
        <f t="shared" si="552"/>
        <v>41.095999999999997</v>
      </c>
      <c r="AY622" s="14">
        <f t="shared" si="553"/>
        <v>-2.6881726810992377</v>
      </c>
      <c r="AZ622" s="14">
        <f t="shared" si="554"/>
        <v>100</v>
      </c>
      <c r="BA622" s="14">
        <f t="shared" si="555"/>
        <v>-2.4758275936989911</v>
      </c>
      <c r="BB622" s="15">
        <f t="shared" si="556"/>
        <v>-2.4758275936989911</v>
      </c>
      <c r="BE622" s="20">
        <f t="shared" si="522"/>
        <v>38159</v>
      </c>
      <c r="BF622">
        <f t="shared" si="517"/>
        <v>2.3657140000000001</v>
      </c>
      <c r="BG622">
        <f t="shared" si="518"/>
        <v>-2.4758275936989909E-2</v>
      </c>
      <c r="BH622">
        <f>VLOOKUP(BE622,DATA_FEEDS!$A$7:$B$2095,2,FALSE)</f>
        <v>35.9</v>
      </c>
      <c r="BI622">
        <f t="shared" si="559"/>
        <v>45.838461538461544</v>
      </c>
      <c r="BJ622">
        <f t="shared" si="560"/>
        <v>-1.4149755352064268</v>
      </c>
      <c r="BK622">
        <f t="shared" si="550"/>
        <v>-100</v>
      </c>
      <c r="BL622" s="14">
        <f t="shared" si="551"/>
        <v>2.4758275936989911</v>
      </c>
      <c r="BM622" s="15" t="str">
        <f t="shared" si="557"/>
        <v/>
      </c>
      <c r="BP622" s="20">
        <f t="shared" si="523"/>
        <v>38159</v>
      </c>
      <c r="BQ622">
        <f t="shared" si="567"/>
        <v>2.3657140000000001</v>
      </c>
      <c r="BR622">
        <f t="shared" si="568"/>
        <v>-2.4758275936989909E-2</v>
      </c>
      <c r="BS622">
        <f t="shared" si="529"/>
        <v>0</v>
      </c>
      <c r="BT622">
        <f t="shared" si="530"/>
        <v>100</v>
      </c>
      <c r="BU622">
        <f t="shared" si="531"/>
        <v>-100</v>
      </c>
      <c r="BV622" t="str">
        <f t="shared" si="532"/>
        <v/>
      </c>
      <c r="BW622" s="14" t="str">
        <f t="shared" si="558"/>
        <v/>
      </c>
      <c r="BX622" s="15" t="str">
        <f t="shared" si="524"/>
        <v/>
      </c>
      <c r="BY622">
        <f t="shared" si="533"/>
        <v>0.74364302527630599</v>
      </c>
      <c r="BZ622">
        <f t="shared" si="534"/>
        <v>-2.6881726810992377</v>
      </c>
      <c r="CA622">
        <f t="shared" si="535"/>
        <v>-1.4149755352064268</v>
      </c>
    </row>
    <row r="623" spans="1:79" x14ac:dyDescent="0.25">
      <c r="A623" s="1">
        <v>38160</v>
      </c>
      <c r="B623" s="2">
        <v>2.3071429999999999</v>
      </c>
      <c r="C623" s="2">
        <v>2.3571430000000002</v>
      </c>
      <c r="D623">
        <f t="shared" si="525"/>
        <v>2.3071429999999999</v>
      </c>
      <c r="E623" s="2">
        <f t="shared" si="525"/>
        <v>2.3571430000000002</v>
      </c>
      <c r="F623" s="4">
        <f t="shared" si="536"/>
        <v>-2.4758275936989909E-2</v>
      </c>
      <c r="G623" s="4">
        <f t="shared" si="549"/>
        <v>7.6321004566210174E-2</v>
      </c>
      <c r="H623" s="4">
        <f t="shared" si="570"/>
        <v>0.2092340477487655</v>
      </c>
      <c r="I623" s="5">
        <f t="shared" si="526"/>
        <v>5.0000000000000266E-2</v>
      </c>
      <c r="J623">
        <f t="shared" si="519"/>
        <v>1</v>
      </c>
      <c r="K623">
        <f t="shared" si="537"/>
        <v>2.3398569999999999</v>
      </c>
      <c r="L623">
        <f t="shared" si="569"/>
        <v>2.1441071000000003</v>
      </c>
      <c r="M623" t="str">
        <f t="shared" si="538"/>
        <v/>
      </c>
      <c r="R623" s="13">
        <f t="shared" si="539"/>
        <v>0.19574989999999959</v>
      </c>
      <c r="S623" s="14" t="str">
        <f t="shared" si="546"/>
        <v/>
      </c>
      <c r="T623" s="14">
        <f t="shared" si="541"/>
        <v>0</v>
      </c>
      <c r="U623" s="15" t="str">
        <f t="shared" si="542"/>
        <v/>
      </c>
      <c r="V623" t="str">
        <f t="shared" si="543"/>
        <v/>
      </c>
      <c r="Y623" s="13" t="str">
        <f t="shared" si="544"/>
        <v/>
      </c>
      <c r="Z623" t="str">
        <f t="shared" si="540"/>
        <v/>
      </c>
      <c r="AB623" s="14" t="str">
        <f t="shared" si="547"/>
        <v/>
      </c>
      <c r="AC623" t="str">
        <f t="shared" si="545"/>
        <v/>
      </c>
      <c r="AE623" s="15" t="str">
        <f t="shared" si="548"/>
        <v/>
      </c>
      <c r="AF623" t="str">
        <f t="shared" si="571"/>
        <v/>
      </c>
      <c r="AI623" s="21">
        <f t="shared" si="527"/>
        <v>38160</v>
      </c>
      <c r="AJ623" s="14">
        <f t="shared" si="520"/>
        <v>2.3071429999999999</v>
      </c>
      <c r="AK623" s="22">
        <f t="shared" si="528"/>
        <v>2.1671825283478427E-2</v>
      </c>
      <c r="AL623" s="14">
        <f t="shared" si="561"/>
        <v>2.3627437512571987</v>
      </c>
      <c r="AM623" s="14">
        <f t="shared" si="562"/>
        <v>3.7857106020020528E-2</v>
      </c>
      <c r="AN623" s="14">
        <f t="shared" si="563"/>
        <v>-1.4687005189407401</v>
      </c>
      <c r="AO623" s="14" t="str">
        <f t="shared" si="564"/>
        <v/>
      </c>
      <c r="AP623" s="14" t="str">
        <f t="shared" si="565"/>
        <v/>
      </c>
      <c r="AQ623" s="15" t="str">
        <f t="shared" si="566"/>
        <v/>
      </c>
      <c r="AT623" s="21">
        <f t="shared" si="521"/>
        <v>38160</v>
      </c>
      <c r="AU623" s="14">
        <f t="shared" si="515"/>
        <v>2.3071429999999999</v>
      </c>
      <c r="AV623" s="22">
        <f t="shared" si="516"/>
        <v>2.1671825283478427E-2</v>
      </c>
      <c r="AW623" s="14">
        <f>VLOOKUP(AT623,DATA_FEEDS!$F$7:$H$2022,3,FALSE)</f>
        <v>38.207000000000001</v>
      </c>
      <c r="AX623" s="14">
        <f t="shared" si="552"/>
        <v>40.642699999999998</v>
      </c>
      <c r="AY623" s="14">
        <f t="shared" si="553"/>
        <v>-0.99943504183593912</v>
      </c>
      <c r="AZ623" s="14" t="str">
        <f t="shared" si="554"/>
        <v/>
      </c>
      <c r="BA623" s="14" t="str">
        <f t="shared" si="555"/>
        <v/>
      </c>
      <c r="BB623" s="15" t="str">
        <f t="shared" si="556"/>
        <v/>
      </c>
      <c r="BE623" s="20">
        <f t="shared" si="522"/>
        <v>38160</v>
      </c>
      <c r="BF623">
        <f t="shared" si="517"/>
        <v>2.3071429999999999</v>
      </c>
      <c r="BG623">
        <f t="shared" si="518"/>
        <v>2.1671825283478427E-2</v>
      </c>
      <c r="BH623">
        <f>VLOOKUP(BE623,DATA_FEEDS!$A$7:$B$2095,2,FALSE)</f>
        <v>34.6</v>
      </c>
      <c r="BI623">
        <f t="shared" si="559"/>
        <v>44.638461538461542</v>
      </c>
      <c r="BJ623">
        <f t="shared" si="560"/>
        <v>-1.3274452067753981</v>
      </c>
      <c r="BK623">
        <f t="shared" si="550"/>
        <v>-100</v>
      </c>
      <c r="BL623" s="14">
        <f t="shared" si="551"/>
        <v>-2.1671825283478428</v>
      </c>
      <c r="BM623" s="15">
        <f t="shared" si="557"/>
        <v>-2.1671825283478428</v>
      </c>
      <c r="BP623" s="20">
        <f t="shared" si="523"/>
        <v>38160</v>
      </c>
      <c r="BQ623">
        <f t="shared" si="567"/>
        <v>2.3071429999999999</v>
      </c>
      <c r="BR623">
        <f t="shared" si="568"/>
        <v>2.1671825283478427E-2</v>
      </c>
      <c r="BS623">
        <f t="shared" si="529"/>
        <v>0</v>
      </c>
      <c r="BT623">
        <f t="shared" si="530"/>
        <v>0</v>
      </c>
      <c r="BU623">
        <f t="shared" si="531"/>
        <v>-100</v>
      </c>
      <c r="BV623">
        <f t="shared" si="532"/>
        <v>-100</v>
      </c>
      <c r="BW623" s="14">
        <f t="shared" si="558"/>
        <v>-2.1671825283478428</v>
      </c>
      <c r="BX623" s="15">
        <f t="shared" si="524"/>
        <v>-2.1671825283478428</v>
      </c>
      <c r="BY623">
        <f t="shared" si="533"/>
        <v>-1.4687005189407401</v>
      </c>
      <c r="BZ623">
        <f t="shared" si="534"/>
        <v>-0.99943504183593912</v>
      </c>
      <c r="CA623">
        <f t="shared" si="535"/>
        <v>-1.3274452067753981</v>
      </c>
    </row>
    <row r="624" spans="1:79" x14ac:dyDescent="0.25">
      <c r="A624" s="1">
        <v>38161</v>
      </c>
      <c r="B624" s="2">
        <v>2.3571430000000002</v>
      </c>
      <c r="C624" s="2">
        <v>2.407143</v>
      </c>
      <c r="D624">
        <f t="shared" si="525"/>
        <v>2.3571430000000002</v>
      </c>
      <c r="E624" s="2">
        <f t="shared" si="525"/>
        <v>2.407143</v>
      </c>
      <c r="F624" s="4">
        <f t="shared" si="536"/>
        <v>2.1671825283478427E-2</v>
      </c>
      <c r="G624" s="4">
        <f t="shared" si="549"/>
        <v>3.5012473588755956E-2</v>
      </c>
      <c r="H624" s="4">
        <f t="shared" si="570"/>
        <v>0.22545443993389969</v>
      </c>
      <c r="I624" s="5">
        <f t="shared" si="526"/>
        <v>4.9999999999999822E-2</v>
      </c>
      <c r="J624">
        <f t="shared" si="519"/>
        <v>1</v>
      </c>
      <c r="K624">
        <f t="shared" si="537"/>
        <v>2.3535713999999999</v>
      </c>
      <c r="L624">
        <f t="shared" si="569"/>
        <v>2.1668213999999999</v>
      </c>
      <c r="M624" t="str">
        <f t="shared" si="538"/>
        <v/>
      </c>
      <c r="R624" s="13">
        <f t="shared" si="539"/>
        <v>0.18674999999999997</v>
      </c>
      <c r="S624" s="14" t="str">
        <f t="shared" si="546"/>
        <v/>
      </c>
      <c r="T624" s="14">
        <f t="shared" si="541"/>
        <v>0</v>
      </c>
      <c r="U624" s="15" t="str">
        <f t="shared" si="542"/>
        <v/>
      </c>
      <c r="V624" t="str">
        <f t="shared" si="543"/>
        <v/>
      </c>
      <c r="Y624" s="13" t="str">
        <f t="shared" si="544"/>
        <v/>
      </c>
      <c r="Z624" t="str">
        <f t="shared" si="540"/>
        <v/>
      </c>
      <c r="AB624" s="14" t="str">
        <f t="shared" si="547"/>
        <v/>
      </c>
      <c r="AC624" t="str">
        <f t="shared" si="545"/>
        <v/>
      </c>
      <c r="AE624" s="15" t="str">
        <f t="shared" si="548"/>
        <v/>
      </c>
      <c r="AF624" t="str">
        <f t="shared" si="571"/>
        <v/>
      </c>
      <c r="AI624" s="21">
        <f t="shared" si="527"/>
        <v>38161</v>
      </c>
      <c r="AJ624" s="14">
        <f t="shared" si="520"/>
        <v>2.3571430000000002</v>
      </c>
      <c r="AK624" s="22">
        <f t="shared" si="528"/>
        <v>1.545430209367862E-2</v>
      </c>
      <c r="AL624" s="14">
        <f t="shared" si="561"/>
        <v>2.3634837843202376</v>
      </c>
      <c r="AM624" s="14">
        <f t="shared" si="562"/>
        <v>4.0315326453613673E-2</v>
      </c>
      <c r="AN624" s="14">
        <f t="shared" si="563"/>
        <v>-0.15727974638957881</v>
      </c>
      <c r="AO624" s="14" t="str">
        <f t="shared" si="564"/>
        <v/>
      </c>
      <c r="AP624" s="14" t="str">
        <f t="shared" si="565"/>
        <v/>
      </c>
      <c r="AQ624" s="15" t="str">
        <f t="shared" si="566"/>
        <v/>
      </c>
      <c r="AT624" s="21">
        <f t="shared" si="521"/>
        <v>38161</v>
      </c>
      <c r="AU624" s="14">
        <f t="shared" si="515"/>
        <v>2.3571430000000002</v>
      </c>
      <c r="AV624" s="22">
        <f t="shared" si="516"/>
        <v>1.545430209367862E-2</v>
      </c>
      <c r="AW624" s="14">
        <f>VLOOKUP(AT624,DATA_FEEDS!$F$7:$H$2022,3,FALSE)</f>
        <v>37.463000000000001</v>
      </c>
      <c r="AX624" s="14">
        <f t="shared" si="552"/>
        <v>39.986300000000007</v>
      </c>
      <c r="AY624" s="14">
        <f t="shared" si="553"/>
        <v>-1.0022809261356511</v>
      </c>
      <c r="AZ624" s="14" t="str">
        <f t="shared" si="554"/>
        <v/>
      </c>
      <c r="BA624" s="14" t="str">
        <f t="shared" si="555"/>
        <v/>
      </c>
      <c r="BB624" s="15" t="str">
        <f t="shared" si="556"/>
        <v/>
      </c>
      <c r="BE624" s="20">
        <f t="shared" si="522"/>
        <v>38161</v>
      </c>
      <c r="BF624">
        <f t="shared" si="517"/>
        <v>2.3571430000000002</v>
      </c>
      <c r="BG624">
        <f t="shared" si="518"/>
        <v>1.545430209367862E-2</v>
      </c>
      <c r="BH624">
        <f>VLOOKUP(BE624,DATA_FEEDS!$A$7:$B$2095,2,FALSE)</f>
        <v>33.200000000000003</v>
      </c>
      <c r="BI624">
        <f t="shared" si="559"/>
        <v>43.446153846153848</v>
      </c>
      <c r="BJ624">
        <f t="shared" si="560"/>
        <v>-1.2661420149265763</v>
      </c>
      <c r="BK624">
        <f t="shared" si="550"/>
        <v>-100</v>
      </c>
      <c r="BL624" s="14">
        <f t="shared" si="551"/>
        <v>-1.545430209367862</v>
      </c>
      <c r="BM624" s="15">
        <f t="shared" si="557"/>
        <v>-1.545430209367862</v>
      </c>
      <c r="BP624" s="20">
        <f t="shared" si="523"/>
        <v>38161</v>
      </c>
      <c r="BQ624">
        <f t="shared" si="567"/>
        <v>2.3571430000000002</v>
      </c>
      <c r="BR624">
        <f t="shared" si="568"/>
        <v>1.545430209367862E-2</v>
      </c>
      <c r="BS624">
        <f t="shared" si="529"/>
        <v>0</v>
      </c>
      <c r="BT624">
        <f t="shared" si="530"/>
        <v>0</v>
      </c>
      <c r="BU624">
        <f t="shared" si="531"/>
        <v>-100</v>
      </c>
      <c r="BV624">
        <f t="shared" si="532"/>
        <v>-100</v>
      </c>
      <c r="BW624" s="14">
        <f t="shared" si="558"/>
        <v>-1.545430209367862</v>
      </c>
      <c r="BX624" s="15">
        <f t="shared" si="524"/>
        <v>-1.545430209367862</v>
      </c>
      <c r="BY624">
        <f t="shared" si="533"/>
        <v>-0.15727974638957881</v>
      </c>
      <c r="BZ624">
        <f t="shared" si="534"/>
        <v>-1.0022809261356511</v>
      </c>
      <c r="CA624">
        <f t="shared" si="535"/>
        <v>-1.2661420149265763</v>
      </c>
    </row>
    <row r="625" spans="1:79" x14ac:dyDescent="0.25">
      <c r="A625" s="1">
        <v>38162</v>
      </c>
      <c r="B625" s="2">
        <v>2.3935710000000001</v>
      </c>
      <c r="C625" s="2">
        <v>2.37</v>
      </c>
      <c r="D625">
        <f t="shared" si="525"/>
        <v>2.3935710000000001</v>
      </c>
      <c r="E625" s="2">
        <f t="shared" si="525"/>
        <v>2.37</v>
      </c>
      <c r="F625" s="4">
        <f t="shared" si="536"/>
        <v>1.545430209367862E-2</v>
      </c>
      <c r="G625" s="4">
        <f t="shared" si="549"/>
        <v>1.5921678868443253E-2</v>
      </c>
      <c r="H625" s="4">
        <f t="shared" si="570"/>
        <v>0.17119685941338361</v>
      </c>
      <c r="I625" s="5">
        <f t="shared" si="526"/>
        <v>-2.3571000000000009E-2</v>
      </c>
      <c r="J625">
        <f t="shared" si="519"/>
        <v>1</v>
      </c>
      <c r="K625">
        <f t="shared" si="537"/>
        <v>2.3588572000000001</v>
      </c>
      <c r="L625">
        <f t="shared" si="569"/>
        <v>2.1838571</v>
      </c>
      <c r="M625" t="str">
        <f t="shared" si="538"/>
        <v/>
      </c>
      <c r="R625" s="13">
        <f t="shared" si="539"/>
        <v>0.1750001000000001</v>
      </c>
      <c r="S625" s="14" t="str">
        <f t="shared" si="546"/>
        <v/>
      </c>
      <c r="T625" s="14">
        <f t="shared" si="541"/>
        <v>0</v>
      </c>
      <c r="U625" s="15" t="str">
        <f t="shared" si="542"/>
        <v/>
      </c>
      <c r="V625" t="str">
        <f t="shared" si="543"/>
        <v/>
      </c>
      <c r="Y625" s="13" t="str">
        <f t="shared" si="544"/>
        <v/>
      </c>
      <c r="Z625" t="str">
        <f t="shared" si="540"/>
        <v/>
      </c>
      <c r="AB625" s="14" t="str">
        <f t="shared" si="547"/>
        <v/>
      </c>
      <c r="AC625" t="str">
        <f t="shared" si="545"/>
        <v/>
      </c>
      <c r="AE625" s="15" t="str">
        <f t="shared" si="548"/>
        <v/>
      </c>
      <c r="AF625" t="str">
        <f t="shared" si="571"/>
        <v/>
      </c>
      <c r="AI625" s="21">
        <f t="shared" si="527"/>
        <v>38162</v>
      </c>
      <c r="AJ625" s="14">
        <f t="shared" si="520"/>
        <v>2.3935710000000001</v>
      </c>
      <c r="AK625" s="22">
        <f t="shared" si="528"/>
        <v>-1.3130172449448965E-2</v>
      </c>
      <c r="AL625" s="14">
        <f t="shared" si="561"/>
        <v>2.3809918522066482</v>
      </c>
      <c r="AM625" s="14">
        <f t="shared" si="562"/>
        <v>3.9957806162327407E-2</v>
      </c>
      <c r="AN625" s="14">
        <f t="shared" si="563"/>
        <v>0.31481077169876348</v>
      </c>
      <c r="AO625" s="14" t="str">
        <f t="shared" si="564"/>
        <v/>
      </c>
      <c r="AP625" s="14" t="str">
        <f t="shared" si="565"/>
        <v/>
      </c>
      <c r="AQ625" s="15" t="str">
        <f t="shared" si="566"/>
        <v/>
      </c>
      <c r="AT625" s="21">
        <f t="shared" si="521"/>
        <v>38162</v>
      </c>
      <c r="AU625" s="14">
        <f t="shared" si="515"/>
        <v>2.3935710000000001</v>
      </c>
      <c r="AV625" s="22">
        <f t="shared" si="516"/>
        <v>-1.3130172449448965E-2</v>
      </c>
      <c r="AW625" s="14">
        <f>VLOOKUP(AT625,DATA_FEEDS!$F$7:$H$2022,3,FALSE)</f>
        <v>37.194000000000003</v>
      </c>
      <c r="AX625" s="14">
        <f t="shared" si="552"/>
        <v>39.412800000000004</v>
      </c>
      <c r="AY625" s="14">
        <f t="shared" si="553"/>
        <v>-0.9285274808685241</v>
      </c>
      <c r="AZ625" s="14" t="str">
        <f t="shared" si="554"/>
        <v/>
      </c>
      <c r="BA625" s="14" t="str">
        <f t="shared" si="555"/>
        <v/>
      </c>
      <c r="BB625" s="15" t="str">
        <f t="shared" si="556"/>
        <v/>
      </c>
      <c r="BE625" s="20">
        <f t="shared" si="522"/>
        <v>38162</v>
      </c>
      <c r="BF625">
        <f t="shared" si="517"/>
        <v>2.3935710000000001</v>
      </c>
      <c r="BG625">
        <f t="shared" si="518"/>
        <v>-1.3130172449448965E-2</v>
      </c>
      <c r="BH625">
        <f>VLOOKUP(BE625,DATA_FEEDS!$A$7:$B$2095,2,FALSE)</f>
        <v>40.4</v>
      </c>
      <c r="BI625">
        <f t="shared" si="559"/>
        <v>42.615384615384613</v>
      </c>
      <c r="BJ625">
        <f t="shared" si="560"/>
        <v>-0.26496810726167236</v>
      </c>
      <c r="BK625" t="str">
        <f t="shared" si="550"/>
        <v/>
      </c>
      <c r="BL625" s="14" t="str">
        <f t="shared" si="551"/>
        <v/>
      </c>
      <c r="BM625" s="15" t="str">
        <f t="shared" si="557"/>
        <v/>
      </c>
      <c r="BP625" s="20">
        <f t="shared" si="523"/>
        <v>38162</v>
      </c>
      <c r="BQ625">
        <f t="shared" si="567"/>
        <v>2.3935710000000001</v>
      </c>
      <c r="BR625">
        <f t="shared" si="568"/>
        <v>-1.3130172449448965E-2</v>
      </c>
      <c r="BS625">
        <f t="shared" si="529"/>
        <v>0</v>
      </c>
      <c r="BT625">
        <f t="shared" si="530"/>
        <v>0</v>
      </c>
      <c r="BU625">
        <f t="shared" si="531"/>
        <v>0</v>
      </c>
      <c r="BV625" t="str">
        <f t="shared" si="532"/>
        <v/>
      </c>
      <c r="BW625" s="14" t="str">
        <f t="shared" si="558"/>
        <v/>
      </c>
      <c r="BX625" s="15" t="str">
        <f t="shared" si="524"/>
        <v/>
      </c>
      <c r="BY625">
        <f t="shared" si="533"/>
        <v>0.31481077169876348</v>
      </c>
      <c r="BZ625">
        <f t="shared" si="534"/>
        <v>-0.9285274808685241</v>
      </c>
      <c r="CA625">
        <f t="shared" si="535"/>
        <v>-0.26496810726167236</v>
      </c>
    </row>
    <row r="626" spans="1:79" x14ac:dyDescent="0.25">
      <c r="A626" s="1">
        <v>38163</v>
      </c>
      <c r="B626" s="2">
        <v>2.3621430000000001</v>
      </c>
      <c r="C626" s="2">
        <v>2.407143</v>
      </c>
      <c r="D626">
        <f t="shared" si="525"/>
        <v>2.3621430000000001</v>
      </c>
      <c r="E626" s="2">
        <f t="shared" si="525"/>
        <v>2.407143</v>
      </c>
      <c r="F626" s="4">
        <f t="shared" si="536"/>
        <v>-1.3130172449448965E-2</v>
      </c>
      <c r="G626" s="4">
        <f t="shared" si="549"/>
        <v>1.7512260569113567E-2</v>
      </c>
      <c r="H626" s="4">
        <f t="shared" si="570"/>
        <v>0.18411821392257308</v>
      </c>
      <c r="I626" s="5">
        <f t="shared" si="526"/>
        <v>4.4999999999999929E-2</v>
      </c>
      <c r="J626">
        <f t="shared" si="519"/>
        <v>1</v>
      </c>
      <c r="K626">
        <f t="shared" si="537"/>
        <v>2.3701429999999997</v>
      </c>
      <c r="L626">
        <f t="shared" si="569"/>
        <v>2.2023927999999997</v>
      </c>
      <c r="M626" t="str">
        <f t="shared" si="538"/>
        <v/>
      </c>
      <c r="R626" s="13">
        <f t="shared" si="539"/>
        <v>0.16775019999999996</v>
      </c>
      <c r="S626" s="14" t="str">
        <f t="shared" si="546"/>
        <v/>
      </c>
      <c r="T626" s="14">
        <f t="shared" si="541"/>
        <v>0</v>
      </c>
      <c r="U626" s="15" t="str">
        <f t="shared" si="542"/>
        <v/>
      </c>
      <c r="V626" t="str">
        <f t="shared" si="543"/>
        <v/>
      </c>
      <c r="Y626" s="13" t="str">
        <f t="shared" si="544"/>
        <v/>
      </c>
      <c r="Z626" t="str">
        <f t="shared" si="540"/>
        <v/>
      </c>
      <c r="AB626" s="14" t="str">
        <f t="shared" si="547"/>
        <v/>
      </c>
      <c r="AC626" t="str">
        <f t="shared" si="545"/>
        <v/>
      </c>
      <c r="AE626" s="15" t="str">
        <f t="shared" si="548"/>
        <v/>
      </c>
      <c r="AF626" t="str">
        <f t="shared" si="571"/>
        <v/>
      </c>
      <c r="AI626" s="21">
        <f t="shared" si="527"/>
        <v>38163</v>
      </c>
      <c r="AJ626" s="14">
        <f t="shared" si="520"/>
        <v>2.3621430000000001</v>
      </c>
      <c r="AK626" s="22">
        <f t="shared" si="528"/>
        <v>3.3565283727530357E-2</v>
      </c>
      <c r="AL626" s="14">
        <f t="shared" si="561"/>
        <v>2.3998268945211976</v>
      </c>
      <c r="AM626" s="14">
        <f t="shared" si="562"/>
        <v>4.0055540485251437E-2</v>
      </c>
      <c r="AN626" s="14">
        <f t="shared" si="563"/>
        <v>-0.94079106322564254</v>
      </c>
      <c r="AO626" s="14" t="str">
        <f t="shared" si="564"/>
        <v/>
      </c>
      <c r="AP626" s="14" t="str">
        <f t="shared" si="565"/>
        <v/>
      </c>
      <c r="AQ626" s="15" t="str">
        <f t="shared" si="566"/>
        <v/>
      </c>
      <c r="AT626" s="21">
        <f t="shared" si="521"/>
        <v>38163</v>
      </c>
      <c r="AU626" s="14">
        <f t="shared" si="515"/>
        <v>2.3621430000000001</v>
      </c>
      <c r="AV626" s="22">
        <f t="shared" si="516"/>
        <v>3.3565283727530357E-2</v>
      </c>
      <c r="AW626" s="14">
        <f>VLOOKUP(AT626,DATA_FEEDS!$F$7:$H$2022,3,FALSE)</f>
        <v>36.405000000000001</v>
      </c>
      <c r="AX626" s="14">
        <f t="shared" si="552"/>
        <v>39.020099999999999</v>
      </c>
      <c r="AY626" s="14">
        <f t="shared" si="553"/>
        <v>-1.1414476570406562</v>
      </c>
      <c r="AZ626" s="14" t="str">
        <f t="shared" si="554"/>
        <v/>
      </c>
      <c r="BA626" s="14" t="str">
        <f t="shared" si="555"/>
        <v/>
      </c>
      <c r="BB626" s="15" t="str">
        <f t="shared" si="556"/>
        <v/>
      </c>
      <c r="BE626" s="20">
        <f t="shared" si="522"/>
        <v>38163</v>
      </c>
      <c r="BF626">
        <f t="shared" si="517"/>
        <v>2.3621430000000001</v>
      </c>
      <c r="BG626">
        <f t="shared" si="518"/>
        <v>3.3565283727530357E-2</v>
      </c>
      <c r="BH626">
        <f>VLOOKUP(BE626,DATA_FEEDS!$A$7:$B$2095,2,FALSE)</f>
        <v>29.7</v>
      </c>
      <c r="BI626">
        <f t="shared" si="559"/>
        <v>40.799999999999997</v>
      </c>
      <c r="BJ626">
        <f t="shared" si="560"/>
        <v>-1.4433161044409708</v>
      </c>
      <c r="BK626">
        <f t="shared" si="550"/>
        <v>-100</v>
      </c>
      <c r="BL626" s="14">
        <f t="shared" si="551"/>
        <v>-3.3565283727530355</v>
      </c>
      <c r="BM626" s="15">
        <f t="shared" si="557"/>
        <v>-3.3565283727530355</v>
      </c>
      <c r="BP626" s="20">
        <f t="shared" si="523"/>
        <v>38163</v>
      </c>
      <c r="BQ626">
        <f t="shared" si="567"/>
        <v>2.3621430000000001</v>
      </c>
      <c r="BR626">
        <f t="shared" si="568"/>
        <v>3.3565283727530357E-2</v>
      </c>
      <c r="BS626">
        <f t="shared" si="529"/>
        <v>0</v>
      </c>
      <c r="BT626">
        <f t="shared" si="530"/>
        <v>0</v>
      </c>
      <c r="BU626">
        <f t="shared" si="531"/>
        <v>-100</v>
      </c>
      <c r="BV626">
        <f t="shared" si="532"/>
        <v>-100</v>
      </c>
      <c r="BW626" s="14">
        <f t="shared" si="558"/>
        <v>-3.3565283727530355</v>
      </c>
      <c r="BX626" s="15">
        <f t="shared" si="524"/>
        <v>-3.3565283727530355</v>
      </c>
      <c r="BY626">
        <f t="shared" si="533"/>
        <v>-0.94079106322564254</v>
      </c>
      <c r="BZ626">
        <f t="shared" si="534"/>
        <v>-1.1414476570406562</v>
      </c>
      <c r="CA626">
        <f t="shared" si="535"/>
        <v>-1.4433161044409708</v>
      </c>
    </row>
    <row r="627" spans="1:79" x14ac:dyDescent="0.25">
      <c r="A627" s="1">
        <v>38166</v>
      </c>
      <c r="B627" s="2">
        <v>2.4414289999999998</v>
      </c>
      <c r="C627" s="2">
        <v>2.3207140000000002</v>
      </c>
      <c r="D627">
        <f t="shared" si="525"/>
        <v>2.4414289999999998</v>
      </c>
      <c r="E627" s="2">
        <f t="shared" si="525"/>
        <v>2.3207140000000002</v>
      </c>
      <c r="F627" s="4">
        <f t="shared" si="536"/>
        <v>3.3565283727530357E-2</v>
      </c>
      <c r="G627" s="4">
        <f t="shared" si="549"/>
        <v>5.8821668184417791E-3</v>
      </c>
      <c r="H627" s="4">
        <f t="shared" si="570"/>
        <v>0.15705130442326271</v>
      </c>
      <c r="I627" s="5">
        <f t="shared" si="526"/>
        <v>-0.12071499999999968</v>
      </c>
      <c r="J627">
        <f t="shared" si="519"/>
        <v>1</v>
      </c>
      <c r="K627">
        <f t="shared" si="537"/>
        <v>2.3724286000000001</v>
      </c>
      <c r="L627">
        <f t="shared" si="569"/>
        <v>2.2178213499999999</v>
      </c>
      <c r="M627" t="str">
        <f t="shared" si="538"/>
        <v/>
      </c>
      <c r="R627" s="13">
        <f t="shared" si="539"/>
        <v>0.1546072500000002</v>
      </c>
      <c r="S627" s="14" t="str">
        <f t="shared" si="546"/>
        <v/>
      </c>
      <c r="T627" s="14">
        <f t="shared" si="541"/>
        <v>0</v>
      </c>
      <c r="U627" s="15" t="str">
        <f t="shared" si="542"/>
        <v/>
      </c>
      <c r="V627" t="str">
        <f t="shared" si="543"/>
        <v/>
      </c>
      <c r="Y627" s="13" t="str">
        <f t="shared" si="544"/>
        <v/>
      </c>
      <c r="Z627" t="str">
        <f t="shared" si="540"/>
        <v/>
      </c>
      <c r="AB627" s="14" t="str">
        <f t="shared" si="547"/>
        <v/>
      </c>
      <c r="AC627" t="str">
        <f t="shared" si="545"/>
        <v/>
      </c>
      <c r="AE627" s="15" t="str">
        <f t="shared" si="548"/>
        <v/>
      </c>
      <c r="AF627" t="str">
        <f t="shared" si="571"/>
        <v/>
      </c>
      <c r="AI627" s="21">
        <f t="shared" si="527"/>
        <v>38166</v>
      </c>
      <c r="AJ627" s="14">
        <f t="shared" si="520"/>
        <v>2.4414289999999998</v>
      </c>
      <c r="AK627" s="22">
        <f t="shared" si="528"/>
        <v>-6.1732288753840452E-2</v>
      </c>
      <c r="AL627" s="14">
        <f t="shared" si="561"/>
        <v>2.4345061908985599</v>
      </c>
      <c r="AM627" s="14">
        <f t="shared" si="562"/>
        <v>4.0226959141835252E-2</v>
      </c>
      <c r="AN627" s="14">
        <f t="shared" si="563"/>
        <v>0.17209377117049734</v>
      </c>
      <c r="AO627" s="14" t="str">
        <f t="shared" si="564"/>
        <v/>
      </c>
      <c r="AP627" s="14" t="str">
        <f t="shared" si="565"/>
        <v/>
      </c>
      <c r="AQ627" s="15" t="str">
        <f t="shared" si="566"/>
        <v/>
      </c>
      <c r="AT627" s="21">
        <f t="shared" si="521"/>
        <v>38166</v>
      </c>
      <c r="AU627" s="14">
        <f t="shared" si="515"/>
        <v>2.4414289999999998</v>
      </c>
      <c r="AV627" s="22">
        <f t="shared" si="516"/>
        <v>-6.1732288753840452E-2</v>
      </c>
      <c r="AW627" s="14">
        <f>VLOOKUP(AT627,DATA_FEEDS!$F$7:$H$2022,3,FALSE)</f>
        <v>39.405999999999999</v>
      </c>
      <c r="AX627" s="14">
        <f t="shared" si="552"/>
        <v>38.856800000000007</v>
      </c>
      <c r="AY627" s="14">
        <f t="shared" si="553"/>
        <v>0.22441889908017823</v>
      </c>
      <c r="AZ627" s="14" t="str">
        <f t="shared" si="554"/>
        <v/>
      </c>
      <c r="BA627" s="14" t="str">
        <f t="shared" si="555"/>
        <v/>
      </c>
      <c r="BB627" s="15" t="str">
        <f t="shared" si="556"/>
        <v/>
      </c>
      <c r="BE627" s="20">
        <f t="shared" si="522"/>
        <v>38166</v>
      </c>
      <c r="BF627">
        <f t="shared" si="517"/>
        <v>2.4414289999999998</v>
      </c>
      <c r="BG627">
        <f t="shared" si="518"/>
        <v>-6.1732288753840452E-2</v>
      </c>
      <c r="BH627">
        <f>VLOOKUP(BE627,DATA_FEEDS!$A$7:$B$2095,2,FALSE)</f>
        <v>23.5</v>
      </c>
      <c r="BI627">
        <f t="shared" si="559"/>
        <v>38.430769230769222</v>
      </c>
      <c r="BJ627">
        <f t="shared" si="560"/>
        <v>-2.0445218877636671</v>
      </c>
      <c r="BK627">
        <f t="shared" si="550"/>
        <v>-100</v>
      </c>
      <c r="BL627" s="14">
        <f t="shared" si="551"/>
        <v>6.1732288753840452</v>
      </c>
      <c r="BM627" s="15" t="str">
        <f t="shared" si="557"/>
        <v/>
      </c>
      <c r="BP627" s="20">
        <f t="shared" si="523"/>
        <v>38166</v>
      </c>
      <c r="BQ627">
        <f t="shared" si="567"/>
        <v>2.4414289999999998</v>
      </c>
      <c r="BR627">
        <f t="shared" si="568"/>
        <v>-6.1732288753840452E-2</v>
      </c>
      <c r="BS627">
        <f t="shared" si="529"/>
        <v>0</v>
      </c>
      <c r="BT627">
        <f t="shared" si="530"/>
        <v>0</v>
      </c>
      <c r="BU627">
        <f t="shared" si="531"/>
        <v>-100</v>
      </c>
      <c r="BV627">
        <f t="shared" si="532"/>
        <v>-100</v>
      </c>
      <c r="BW627" s="14">
        <f t="shared" si="558"/>
        <v>6.1732288753840452</v>
      </c>
      <c r="BX627" s="15" t="str">
        <f t="shared" si="524"/>
        <v/>
      </c>
      <c r="BY627">
        <f t="shared" si="533"/>
        <v>0.17209377117049734</v>
      </c>
      <c r="BZ627">
        <f t="shared" si="534"/>
        <v>0.22441889908017823</v>
      </c>
      <c r="CA627">
        <f t="shared" si="535"/>
        <v>-2.0445218877636671</v>
      </c>
    </row>
    <row r="628" spans="1:79" x14ac:dyDescent="0.25">
      <c r="A628" s="1">
        <v>38167</v>
      </c>
      <c r="B628" s="2">
        <v>2.2907139999999999</v>
      </c>
      <c r="C628" s="2">
        <v>2.3214290000000002</v>
      </c>
      <c r="D628">
        <f t="shared" si="525"/>
        <v>2.2907139999999999</v>
      </c>
      <c r="E628" s="2">
        <f t="shared" si="525"/>
        <v>2.3214290000000002</v>
      </c>
      <c r="F628" s="4">
        <f t="shared" si="536"/>
        <v>-6.1732288753840452E-2</v>
      </c>
      <c r="G628" s="4">
        <f t="shared" si="549"/>
        <v>-1.5151393021127705E-2</v>
      </c>
      <c r="H628" s="4">
        <f t="shared" si="570"/>
        <v>0.16948564231738039</v>
      </c>
      <c r="I628" s="5">
        <f t="shared" si="526"/>
        <v>3.071500000000027E-2</v>
      </c>
      <c r="J628">
        <f t="shared" si="519"/>
        <v>1</v>
      </c>
      <c r="K628">
        <f t="shared" si="537"/>
        <v>2.3652858000000001</v>
      </c>
      <c r="L628">
        <f t="shared" si="569"/>
        <v>2.2336784999999999</v>
      </c>
      <c r="M628" t="str">
        <f t="shared" si="538"/>
        <v/>
      </c>
      <c r="R628" s="13">
        <f t="shared" si="539"/>
        <v>0.1316073000000002</v>
      </c>
      <c r="S628" s="14" t="str">
        <f t="shared" si="546"/>
        <v/>
      </c>
      <c r="T628" s="14">
        <f t="shared" si="541"/>
        <v>0</v>
      </c>
      <c r="U628" s="15" t="str">
        <f t="shared" si="542"/>
        <v/>
      </c>
      <c r="V628" t="str">
        <f t="shared" si="543"/>
        <v/>
      </c>
      <c r="Y628" s="13" t="str">
        <f t="shared" si="544"/>
        <v/>
      </c>
      <c r="Z628" t="str">
        <f t="shared" si="540"/>
        <v/>
      </c>
      <c r="AB628" s="14" t="str">
        <f t="shared" si="547"/>
        <v/>
      </c>
      <c r="AC628" t="str">
        <f t="shared" si="545"/>
        <v/>
      </c>
      <c r="AE628" s="15" t="str">
        <f t="shared" si="548"/>
        <v/>
      </c>
      <c r="AF628" t="str">
        <f t="shared" si="571"/>
        <v/>
      </c>
      <c r="AI628" s="21">
        <f t="shared" si="527"/>
        <v>38167</v>
      </c>
      <c r="AJ628" s="14">
        <f t="shared" si="520"/>
        <v>2.2907139999999999</v>
      </c>
      <c r="AK628" s="22">
        <f t="shared" si="528"/>
        <v>1.5279078924737066E-2</v>
      </c>
      <c r="AL628" s="14">
        <f t="shared" si="561"/>
        <v>2.4554402736423526</v>
      </c>
      <c r="AM628" s="14">
        <f t="shared" si="562"/>
        <v>3.9786554984783694E-2</v>
      </c>
      <c r="AN628" s="14">
        <f t="shared" si="563"/>
        <v>-4.1402497327389121</v>
      </c>
      <c r="AO628" s="14">
        <f t="shared" si="564"/>
        <v>100</v>
      </c>
      <c r="AP628" s="14">
        <f t="shared" si="565"/>
        <v>1.5279078924737066</v>
      </c>
      <c r="AQ628" s="15" t="str">
        <f t="shared" si="566"/>
        <v/>
      </c>
      <c r="AT628" s="21">
        <f t="shared" si="521"/>
        <v>38167</v>
      </c>
      <c r="AU628" s="14">
        <f t="shared" si="515"/>
        <v>2.2907139999999999</v>
      </c>
      <c r="AV628" s="22">
        <f t="shared" si="516"/>
        <v>1.5279078924737066E-2</v>
      </c>
      <c r="AW628" s="14">
        <f>VLOOKUP(AT628,DATA_FEEDS!$F$7:$H$2022,3,FALSE)</f>
        <v>40.479999999999997</v>
      </c>
      <c r="AX628" s="14">
        <f t="shared" si="552"/>
        <v>38.632300000000001</v>
      </c>
      <c r="AY628" s="14">
        <f t="shared" si="553"/>
        <v>0.78622930096962296</v>
      </c>
      <c r="AZ628" s="14" t="str">
        <f t="shared" si="554"/>
        <v/>
      </c>
      <c r="BA628" s="14" t="str">
        <f t="shared" si="555"/>
        <v/>
      </c>
      <c r="BB628" s="15" t="str">
        <f t="shared" si="556"/>
        <v/>
      </c>
      <c r="BE628" s="20">
        <f t="shared" si="522"/>
        <v>38167</v>
      </c>
      <c r="BF628">
        <f t="shared" si="517"/>
        <v>2.2907139999999999</v>
      </c>
      <c r="BG628">
        <f t="shared" si="518"/>
        <v>1.5279078924737066E-2</v>
      </c>
      <c r="BH628">
        <f>VLOOKUP(BE628,DATA_FEEDS!$A$7:$B$2095,2,FALSE)</f>
        <v>30.9</v>
      </c>
      <c r="BI628">
        <f t="shared" si="559"/>
        <v>36.676923076923075</v>
      </c>
      <c r="BJ628">
        <f t="shared" si="560"/>
        <v>-0.79862732769514344</v>
      </c>
      <c r="BK628" t="str">
        <f t="shared" si="550"/>
        <v/>
      </c>
      <c r="BL628" s="14" t="str">
        <f t="shared" si="551"/>
        <v/>
      </c>
      <c r="BM628" s="15" t="str">
        <f t="shared" si="557"/>
        <v/>
      </c>
      <c r="BP628" s="20">
        <f t="shared" si="523"/>
        <v>38167</v>
      </c>
      <c r="BQ628">
        <f t="shared" si="567"/>
        <v>2.2907139999999999</v>
      </c>
      <c r="BR628">
        <f t="shared" si="568"/>
        <v>1.5279078924737066E-2</v>
      </c>
      <c r="BS628">
        <f t="shared" si="529"/>
        <v>100</v>
      </c>
      <c r="BT628">
        <f t="shared" si="530"/>
        <v>0</v>
      </c>
      <c r="BU628">
        <f t="shared" si="531"/>
        <v>0</v>
      </c>
      <c r="BV628">
        <f t="shared" si="532"/>
        <v>100</v>
      </c>
      <c r="BW628" s="14">
        <f t="shared" si="558"/>
        <v>1.5279078924737066</v>
      </c>
      <c r="BX628" s="15" t="str">
        <f t="shared" si="524"/>
        <v/>
      </c>
      <c r="BY628">
        <f t="shared" si="533"/>
        <v>-4.1402497327389121</v>
      </c>
      <c r="BZ628">
        <f t="shared" si="534"/>
        <v>0.78622930096962296</v>
      </c>
      <c r="CA628">
        <f t="shared" si="535"/>
        <v>-0.79862732769514344</v>
      </c>
    </row>
    <row r="629" spans="1:79" x14ac:dyDescent="0.25">
      <c r="A629" s="1">
        <v>38168</v>
      </c>
      <c r="B629" s="2">
        <v>2.3257140000000001</v>
      </c>
      <c r="C629" s="2">
        <v>2.3242859999999999</v>
      </c>
      <c r="D629">
        <f t="shared" si="525"/>
        <v>2.3257140000000001</v>
      </c>
      <c r="E629" s="2">
        <f t="shared" si="525"/>
        <v>2.3242859999999999</v>
      </c>
      <c r="F629" s="4">
        <f t="shared" si="536"/>
        <v>1.5279078924737066E-2</v>
      </c>
      <c r="G629" s="4">
        <f t="shared" si="549"/>
        <v>-2.8946289874000088E-2</v>
      </c>
      <c r="H629" s="4">
        <f t="shared" si="570"/>
        <v>0.16089909661797389</v>
      </c>
      <c r="I629" s="5">
        <f t="shared" si="526"/>
        <v>-1.4280000000002069E-3</v>
      </c>
      <c r="J629">
        <f t="shared" si="519"/>
        <v>1</v>
      </c>
      <c r="K629">
        <f t="shared" si="537"/>
        <v>2.3487144</v>
      </c>
      <c r="L629">
        <f t="shared" si="569"/>
        <v>2.2496784999999999</v>
      </c>
      <c r="M629" t="str">
        <f t="shared" si="538"/>
        <v/>
      </c>
      <c r="R629" s="13">
        <f t="shared" si="539"/>
        <v>9.9035900000000066E-2</v>
      </c>
      <c r="S629" s="14" t="str">
        <f t="shared" si="546"/>
        <v/>
      </c>
      <c r="T629" s="14">
        <f t="shared" si="541"/>
        <v>0</v>
      </c>
      <c r="U629" s="15" t="str">
        <f t="shared" si="542"/>
        <v/>
      </c>
      <c r="V629" t="str">
        <f t="shared" si="543"/>
        <v/>
      </c>
      <c r="Y629" s="13" t="str">
        <f t="shared" si="544"/>
        <v/>
      </c>
      <c r="Z629" t="str">
        <f t="shared" si="540"/>
        <v/>
      </c>
      <c r="AB629" s="14" t="str">
        <f t="shared" si="547"/>
        <v/>
      </c>
      <c r="AC629" t="str">
        <f t="shared" si="545"/>
        <v/>
      </c>
      <c r="AE629" s="15" t="str">
        <f t="shared" si="548"/>
        <v/>
      </c>
      <c r="AF629" t="str">
        <f t="shared" si="571"/>
        <v/>
      </c>
      <c r="AI629" s="21">
        <f t="shared" si="527"/>
        <v>38168</v>
      </c>
      <c r="AJ629" s="14">
        <f t="shared" si="520"/>
        <v>2.3257140000000001</v>
      </c>
      <c r="AK629" s="22">
        <f t="shared" si="528"/>
        <v>-1.4127704438292891E-2</v>
      </c>
      <c r="AL629" s="14">
        <f t="shared" si="561"/>
        <v>2.4250848030004022</v>
      </c>
      <c r="AM629" s="14">
        <f t="shared" si="562"/>
        <v>5.8440583684704547E-2</v>
      </c>
      <c r="AN629" s="14">
        <f t="shared" si="563"/>
        <v>-1.700373212158901</v>
      </c>
      <c r="AO629" s="14">
        <f t="shared" si="564"/>
        <v>100</v>
      </c>
      <c r="AP629" s="14">
        <f t="shared" si="565"/>
        <v>-1.4127704438292892</v>
      </c>
      <c r="AQ629" s="15">
        <f t="shared" si="566"/>
        <v>-1.4127704438292892</v>
      </c>
      <c r="AT629" s="21">
        <f t="shared" si="521"/>
        <v>38168</v>
      </c>
      <c r="AU629" s="14">
        <f t="shared" si="515"/>
        <v>2.3257140000000001</v>
      </c>
      <c r="AV629" s="22">
        <f t="shared" si="516"/>
        <v>-1.4127704438292891E-2</v>
      </c>
      <c r="AW629" s="14">
        <f>VLOOKUP(AT629,DATA_FEEDS!$F$7:$H$2022,3,FALSE)</f>
        <v>40.210999999999999</v>
      </c>
      <c r="AX629" s="14">
        <f t="shared" si="552"/>
        <v>38.513199999999998</v>
      </c>
      <c r="AY629" s="14">
        <f t="shared" si="553"/>
        <v>0.83878382811578422</v>
      </c>
      <c r="AZ629" s="14" t="str">
        <f t="shared" si="554"/>
        <v/>
      </c>
      <c r="BA629" s="14" t="str">
        <f t="shared" si="555"/>
        <v/>
      </c>
      <c r="BB629" s="15" t="str">
        <f t="shared" si="556"/>
        <v/>
      </c>
      <c r="BE629" s="20">
        <f t="shared" si="522"/>
        <v>38168</v>
      </c>
      <c r="BF629">
        <f t="shared" si="517"/>
        <v>2.3257140000000001</v>
      </c>
      <c r="BG629">
        <f t="shared" si="518"/>
        <v>-1.4127704438292891E-2</v>
      </c>
      <c r="BH629">
        <f>VLOOKUP(BE629,DATA_FEEDS!$A$7:$B$2095,2,FALSE)</f>
        <v>15.8</v>
      </c>
      <c r="BI629">
        <f t="shared" si="559"/>
        <v>33.807692307692307</v>
      </c>
      <c r="BJ629">
        <f t="shared" si="560"/>
        <v>-3.3411744415000988</v>
      </c>
      <c r="BK629">
        <f t="shared" si="550"/>
        <v>-100</v>
      </c>
      <c r="BL629" s="14">
        <f t="shared" si="551"/>
        <v>1.4127704438292892</v>
      </c>
      <c r="BM629" s="15" t="str">
        <f t="shared" si="557"/>
        <v/>
      </c>
      <c r="BP629" s="20">
        <f t="shared" si="523"/>
        <v>38168</v>
      </c>
      <c r="BQ629">
        <f t="shared" si="567"/>
        <v>2.3257140000000001</v>
      </c>
      <c r="BR629">
        <f t="shared" si="568"/>
        <v>-1.4127704438292891E-2</v>
      </c>
      <c r="BS629">
        <f t="shared" si="529"/>
        <v>100</v>
      </c>
      <c r="BT629">
        <f t="shared" si="530"/>
        <v>0</v>
      </c>
      <c r="BU629">
        <f t="shared" si="531"/>
        <v>-100</v>
      </c>
      <c r="BV629" t="str">
        <f t="shared" si="532"/>
        <v/>
      </c>
      <c r="BW629" s="14" t="str">
        <f t="shared" si="558"/>
        <v/>
      </c>
      <c r="BX629" s="15" t="str">
        <f t="shared" si="524"/>
        <v/>
      </c>
      <c r="BY629">
        <f t="shared" si="533"/>
        <v>-1.700373212158901</v>
      </c>
      <c r="BZ629">
        <f t="shared" si="534"/>
        <v>0.83878382811578422</v>
      </c>
      <c r="CA629">
        <f t="shared" si="535"/>
        <v>-3.3411744415000988</v>
      </c>
    </row>
    <row r="630" spans="1:79" x14ac:dyDescent="0.25">
      <c r="A630" s="1">
        <v>38169</v>
      </c>
      <c r="B630" s="2">
        <v>2.2928570000000001</v>
      </c>
      <c r="C630" s="2">
        <v>2.3071429999999999</v>
      </c>
      <c r="D630">
        <f t="shared" si="525"/>
        <v>2.2928570000000001</v>
      </c>
      <c r="E630" s="2">
        <f t="shared" si="525"/>
        <v>2.3071429999999999</v>
      </c>
      <c r="F630" s="4">
        <f t="shared" si="536"/>
        <v>-1.4127704438292891E-2</v>
      </c>
      <c r="G630" s="4">
        <f t="shared" si="549"/>
        <v>-2.3283941742731136E-2</v>
      </c>
      <c r="H630" s="4">
        <f t="shared" si="570"/>
        <v>0.12465164526776201</v>
      </c>
      <c r="I630" s="5">
        <f t="shared" si="526"/>
        <v>1.4285999999999799E-2</v>
      </c>
      <c r="J630">
        <f t="shared" si="519"/>
        <v>1</v>
      </c>
      <c r="K630">
        <f t="shared" si="537"/>
        <v>2.3361429999999999</v>
      </c>
      <c r="L630">
        <f t="shared" si="569"/>
        <v>2.26174995</v>
      </c>
      <c r="M630" t="str">
        <f t="shared" si="538"/>
        <v/>
      </c>
      <c r="R630" s="13">
        <f t="shared" si="539"/>
        <v>7.439304999999985E-2</v>
      </c>
      <c r="S630" s="14" t="str">
        <f t="shared" si="546"/>
        <v/>
      </c>
      <c r="T630" s="14">
        <f t="shared" si="541"/>
        <v>0</v>
      </c>
      <c r="U630" s="15" t="str">
        <f t="shared" si="542"/>
        <v/>
      </c>
      <c r="V630" t="str">
        <f t="shared" si="543"/>
        <v/>
      </c>
      <c r="Y630" s="13" t="str">
        <f t="shared" si="544"/>
        <v/>
      </c>
      <c r="Z630" t="str">
        <f t="shared" si="540"/>
        <v/>
      </c>
      <c r="AB630" s="14" t="str">
        <f t="shared" si="547"/>
        <v/>
      </c>
      <c r="AC630" t="str">
        <f t="shared" si="545"/>
        <v/>
      </c>
      <c r="AE630" s="15" t="str">
        <f t="shared" si="548"/>
        <v/>
      </c>
      <c r="AF630" t="str">
        <f t="shared" si="571"/>
        <v/>
      </c>
      <c r="AI630" s="21">
        <f t="shared" si="527"/>
        <v>38169</v>
      </c>
      <c r="AJ630" s="14">
        <f t="shared" si="520"/>
        <v>2.2928570000000001</v>
      </c>
      <c r="AK630" s="22">
        <f t="shared" si="528"/>
        <v>-5.0467168253406157E-2</v>
      </c>
      <c r="AL630" s="14">
        <f t="shared" si="561"/>
        <v>2.4054041921064595</v>
      </c>
      <c r="AM630" s="14">
        <f t="shared" si="562"/>
        <v>6.3240883680634893E-2</v>
      </c>
      <c r="AN630" s="14">
        <f t="shared" si="563"/>
        <v>-1.7796587516838043</v>
      </c>
      <c r="AO630" s="14">
        <f t="shared" si="564"/>
        <v>100</v>
      </c>
      <c r="AP630" s="14">
        <f t="shared" si="565"/>
        <v>-5.0467168253406154</v>
      </c>
      <c r="AQ630" s="15">
        <f t="shared" si="566"/>
        <v>-5.0467168253406154</v>
      </c>
      <c r="AT630" s="21">
        <f t="shared" si="521"/>
        <v>38169</v>
      </c>
      <c r="AU630" s="14">
        <f t="shared" si="515"/>
        <v>2.2928570000000001</v>
      </c>
      <c r="AV630" s="22">
        <f t="shared" si="516"/>
        <v>-5.0467168253406157E-2</v>
      </c>
      <c r="AW630" s="14">
        <f>VLOOKUP(AT630,DATA_FEEDS!$F$7:$H$2022,3,FALSE)</f>
        <v>41.344000000000001</v>
      </c>
      <c r="AX630" s="14">
        <f t="shared" si="552"/>
        <v>38.466000000000001</v>
      </c>
      <c r="AY630" s="14">
        <f t="shared" si="553"/>
        <v>1.5370679994421044</v>
      </c>
      <c r="AZ630" s="14">
        <f t="shared" si="554"/>
        <v>-100</v>
      </c>
      <c r="BA630" s="14">
        <f t="shared" si="555"/>
        <v>5.0467168253406154</v>
      </c>
      <c r="BB630" s="15" t="str">
        <f t="shared" si="556"/>
        <v/>
      </c>
      <c r="BE630" s="20">
        <f t="shared" si="522"/>
        <v>38169</v>
      </c>
      <c r="BF630">
        <f t="shared" si="517"/>
        <v>2.2928570000000001</v>
      </c>
      <c r="BG630">
        <f t="shared" si="518"/>
        <v>-5.0467168253406157E-2</v>
      </c>
      <c r="BH630">
        <f>VLOOKUP(BE630,DATA_FEEDS!$A$7:$B$2095,2,FALSE)</f>
        <v>13.5</v>
      </c>
      <c r="BI630">
        <f t="shared" si="559"/>
        <v>32.130769230769232</v>
      </c>
      <c r="BJ630">
        <f t="shared" si="560"/>
        <v>-2.3900307793919753</v>
      </c>
      <c r="BK630">
        <f t="shared" si="550"/>
        <v>-100</v>
      </c>
      <c r="BL630" s="14">
        <f t="shared" si="551"/>
        <v>5.0467168253406154</v>
      </c>
      <c r="BM630" s="15" t="str">
        <f t="shared" si="557"/>
        <v/>
      </c>
      <c r="BP630" s="20">
        <f t="shared" si="523"/>
        <v>38169</v>
      </c>
      <c r="BQ630">
        <f t="shared" si="567"/>
        <v>2.2928570000000001</v>
      </c>
      <c r="BR630">
        <f t="shared" si="568"/>
        <v>-5.0467168253406157E-2</v>
      </c>
      <c r="BS630">
        <f t="shared" si="529"/>
        <v>100</v>
      </c>
      <c r="BT630">
        <f t="shared" si="530"/>
        <v>-100</v>
      </c>
      <c r="BU630">
        <f t="shared" si="531"/>
        <v>-100</v>
      </c>
      <c r="BV630">
        <f t="shared" si="532"/>
        <v>-100</v>
      </c>
      <c r="BW630" s="14">
        <f t="shared" si="558"/>
        <v>5.0467168253406154</v>
      </c>
      <c r="BX630" s="15" t="str">
        <f t="shared" si="524"/>
        <v/>
      </c>
      <c r="BY630">
        <f t="shared" si="533"/>
        <v>-1.7796587516838043</v>
      </c>
      <c r="BZ630">
        <f t="shared" si="534"/>
        <v>1.5370679994421044</v>
      </c>
      <c r="CA630">
        <f t="shared" si="535"/>
        <v>-2.3900307793919753</v>
      </c>
    </row>
    <row r="631" spans="1:79" x14ac:dyDescent="0.25">
      <c r="A631" s="1">
        <v>38170</v>
      </c>
      <c r="B631" s="2">
        <v>2.1771430000000001</v>
      </c>
      <c r="C631" s="2">
        <v>2.2200000000000002</v>
      </c>
      <c r="D631">
        <f t="shared" si="525"/>
        <v>2.1771430000000001</v>
      </c>
      <c r="E631" s="2">
        <f t="shared" si="525"/>
        <v>2.2200000000000002</v>
      </c>
      <c r="F631" s="4">
        <f t="shared" si="536"/>
        <v>-5.0467168253406157E-2</v>
      </c>
      <c r="G631" s="4">
        <f t="shared" si="549"/>
        <v>-9.0696473253983501E-2</v>
      </c>
      <c r="H631" s="4">
        <f t="shared" si="570"/>
        <v>8.8235294117647134E-2</v>
      </c>
      <c r="I631" s="5">
        <f t="shared" si="526"/>
        <v>4.2857000000000145E-2</v>
      </c>
      <c r="J631">
        <f t="shared" si="519"/>
        <v>1</v>
      </c>
      <c r="K631">
        <f t="shared" si="537"/>
        <v>2.2987144000000006</v>
      </c>
      <c r="L631">
        <f t="shared" si="569"/>
        <v>2.2713214000000002</v>
      </c>
      <c r="M631" t="str">
        <f t="shared" si="538"/>
        <v/>
      </c>
      <c r="R631" s="13">
        <f t="shared" si="539"/>
        <v>2.7393000000000445E-2</v>
      </c>
      <c r="S631" s="14" t="str">
        <f t="shared" si="546"/>
        <v/>
      </c>
      <c r="T631" s="14">
        <f t="shared" si="541"/>
        <v>0</v>
      </c>
      <c r="U631" s="15" t="str">
        <f t="shared" si="542"/>
        <v/>
      </c>
      <c r="V631" t="str">
        <f t="shared" si="543"/>
        <v/>
      </c>
      <c r="Y631" s="13" t="str">
        <f t="shared" si="544"/>
        <v/>
      </c>
      <c r="Z631" t="str">
        <f t="shared" si="540"/>
        <v/>
      </c>
      <c r="AB631" s="14" t="str">
        <f t="shared" si="547"/>
        <v/>
      </c>
      <c r="AC631" t="str">
        <f t="shared" si="545"/>
        <v/>
      </c>
      <c r="AE631" s="15" t="str">
        <f t="shared" si="548"/>
        <v/>
      </c>
      <c r="AF631" t="str">
        <f t="shared" si="571"/>
        <v/>
      </c>
      <c r="AI631" s="21">
        <f t="shared" si="527"/>
        <v>38170</v>
      </c>
      <c r="AJ631" s="14">
        <f t="shared" si="520"/>
        <v>2.1771430000000001</v>
      </c>
      <c r="AK631" s="22">
        <f t="shared" si="528"/>
        <v>2.5918830320286752E-2</v>
      </c>
      <c r="AL631" s="14">
        <f t="shared" si="561"/>
        <v>2.3771484056725285</v>
      </c>
      <c r="AM631" s="14">
        <f t="shared" si="562"/>
        <v>6.6950601177491936E-2</v>
      </c>
      <c r="AN631" s="14">
        <f t="shared" si="563"/>
        <v>-2.9873578751338843</v>
      </c>
      <c r="AO631" s="14">
        <f t="shared" si="564"/>
        <v>100</v>
      </c>
      <c r="AP631" s="14">
        <f t="shared" si="565"/>
        <v>2.5918830320286754</v>
      </c>
      <c r="AQ631" s="15" t="str">
        <f t="shared" si="566"/>
        <v/>
      </c>
      <c r="AT631" s="21">
        <f t="shared" si="521"/>
        <v>38170</v>
      </c>
      <c r="AU631" s="14">
        <f t="shared" si="515"/>
        <v>2.1771430000000001</v>
      </c>
      <c r="AV631" s="22">
        <f t="shared" si="516"/>
        <v>2.5918830320286752E-2</v>
      </c>
      <c r="AW631" s="14">
        <f>VLOOKUP(AT631,DATA_FEEDS!$F$7:$H$2022,3,FALSE)</f>
        <v>39.277999999999999</v>
      </c>
      <c r="AX631" s="14">
        <f t="shared" si="552"/>
        <v>38.626199999999997</v>
      </c>
      <c r="AY631" s="14">
        <f t="shared" si="553"/>
        <v>0.36541258323968806</v>
      </c>
      <c r="AZ631" s="14" t="str">
        <f t="shared" si="554"/>
        <v/>
      </c>
      <c r="BA631" s="14" t="str">
        <f t="shared" si="555"/>
        <v/>
      </c>
      <c r="BB631" s="15" t="str">
        <f t="shared" si="556"/>
        <v/>
      </c>
      <c r="BE631" s="20">
        <f t="shared" si="522"/>
        <v>38170</v>
      </c>
      <c r="BF631">
        <f t="shared" si="517"/>
        <v>2.1771430000000001</v>
      </c>
      <c r="BG631">
        <f t="shared" si="518"/>
        <v>2.5918830320286752E-2</v>
      </c>
      <c r="BH631">
        <f>VLOOKUP(BE631,DATA_FEEDS!$A$7:$B$2095,2,FALSE)</f>
        <v>-2.2000000000000002</v>
      </c>
      <c r="BI631">
        <f t="shared" si="559"/>
        <v>29.061538461538458</v>
      </c>
      <c r="BJ631">
        <f t="shared" si="560"/>
        <v>-3.2610994853164303</v>
      </c>
      <c r="BK631">
        <f t="shared" si="550"/>
        <v>-100</v>
      </c>
      <c r="BL631" s="14">
        <f t="shared" si="551"/>
        <v>-2.5918830320286754</v>
      </c>
      <c r="BM631" s="15">
        <f t="shared" si="557"/>
        <v>-2.5918830320286754</v>
      </c>
      <c r="BP631" s="20">
        <f t="shared" si="523"/>
        <v>38170</v>
      </c>
      <c r="BQ631">
        <f t="shared" si="567"/>
        <v>2.1771430000000001</v>
      </c>
      <c r="BR631">
        <f t="shared" si="568"/>
        <v>2.5918830320286752E-2</v>
      </c>
      <c r="BS631">
        <f t="shared" si="529"/>
        <v>100</v>
      </c>
      <c r="BT631">
        <f t="shared" si="530"/>
        <v>0</v>
      </c>
      <c r="BU631">
        <f t="shared" si="531"/>
        <v>-100</v>
      </c>
      <c r="BV631" t="str">
        <f t="shared" si="532"/>
        <v/>
      </c>
      <c r="BW631" s="14" t="str">
        <f t="shared" si="558"/>
        <v/>
      </c>
      <c r="BX631" s="15" t="str">
        <f t="shared" si="524"/>
        <v/>
      </c>
      <c r="BY631">
        <f t="shared" si="533"/>
        <v>-2.9873578751338843</v>
      </c>
      <c r="BZ631">
        <f t="shared" si="534"/>
        <v>0.36541258323968806</v>
      </c>
      <c r="CA631">
        <f t="shared" si="535"/>
        <v>-3.2610994853164303</v>
      </c>
    </row>
    <row r="632" spans="1:79" x14ac:dyDescent="0.25">
      <c r="A632" s="1">
        <v>38174</v>
      </c>
      <c r="B632" s="2">
        <v>2.2335720000000001</v>
      </c>
      <c r="C632" s="2">
        <v>2.2107139999999998</v>
      </c>
      <c r="D632">
        <f t="shared" si="525"/>
        <v>2.2335720000000001</v>
      </c>
      <c r="E632" s="2">
        <f t="shared" si="525"/>
        <v>2.2107139999999998</v>
      </c>
      <c r="F632" s="4">
        <f t="shared" si="536"/>
        <v>2.5918830320286752E-2</v>
      </c>
      <c r="G632" s="4">
        <f t="shared" si="549"/>
        <v>-3.4923608970827469E-2</v>
      </c>
      <c r="H632" s="4">
        <f t="shared" si="570"/>
        <v>6.5771065320789898E-2</v>
      </c>
      <c r="I632" s="5">
        <f t="shared" si="526"/>
        <v>-2.2858000000000267E-2</v>
      </c>
      <c r="J632">
        <f t="shared" si="519"/>
        <v>1</v>
      </c>
      <c r="K632">
        <f t="shared" si="537"/>
        <v>2.2767143999999999</v>
      </c>
      <c r="L632">
        <f t="shared" si="569"/>
        <v>2.2790714000000003</v>
      </c>
      <c r="M632" t="str">
        <f t="shared" si="538"/>
        <v/>
      </c>
      <c r="R632" s="13">
        <f t="shared" si="539"/>
        <v>-2.3570000000003866E-3</v>
      </c>
      <c r="S632" s="14">
        <f t="shared" si="546"/>
        <v>-100</v>
      </c>
      <c r="T632" s="14">
        <f t="shared" si="541"/>
        <v>-100</v>
      </c>
      <c r="U632" s="15">
        <f t="shared" si="542"/>
        <v>-2.5918830320286754</v>
      </c>
      <c r="V632">
        <f t="shared" si="543"/>
        <v>-2.5918830320286754</v>
      </c>
      <c r="Y632" s="13" t="str">
        <f t="shared" si="544"/>
        <v/>
      </c>
      <c r="Z632" t="str">
        <f t="shared" si="540"/>
        <v/>
      </c>
      <c r="AB632" s="14" t="str">
        <f t="shared" si="547"/>
        <v/>
      </c>
      <c r="AC632" t="str">
        <f t="shared" si="545"/>
        <v/>
      </c>
      <c r="AE632" s="15" t="str">
        <f t="shared" si="548"/>
        <v/>
      </c>
      <c r="AF632" t="str">
        <f t="shared" si="571"/>
        <v/>
      </c>
      <c r="AI632" s="21">
        <f t="shared" si="527"/>
        <v>38174</v>
      </c>
      <c r="AJ632" s="14">
        <f t="shared" si="520"/>
        <v>2.2335720000000001</v>
      </c>
      <c r="AK632" s="22">
        <f t="shared" si="528"/>
        <v>-1.3431848178612529E-2</v>
      </c>
      <c r="AL632" s="14">
        <f t="shared" si="561"/>
        <v>2.3154080880942001</v>
      </c>
      <c r="AM632" s="14">
        <f t="shared" si="562"/>
        <v>7.6659103963141448E-2</v>
      </c>
      <c r="AN632" s="14">
        <f t="shared" si="563"/>
        <v>-1.0675325416475994</v>
      </c>
      <c r="AO632" s="14" t="str">
        <f t="shared" si="564"/>
        <v/>
      </c>
      <c r="AP632" s="14" t="str">
        <f t="shared" si="565"/>
        <v/>
      </c>
      <c r="AQ632" s="15" t="str">
        <f t="shared" si="566"/>
        <v/>
      </c>
      <c r="AT632" s="21">
        <f t="shared" si="521"/>
        <v>38174</v>
      </c>
      <c r="AU632" s="14">
        <f t="shared" si="515"/>
        <v>2.2335720000000001</v>
      </c>
      <c r="AV632" s="22">
        <f t="shared" si="516"/>
        <v>-1.3431848178612529E-2</v>
      </c>
      <c r="AW632" s="14">
        <f>VLOOKUP(AT632,DATA_FEEDS!$F$7:$H$2022,3,FALSE)</f>
        <v>43.771999999999998</v>
      </c>
      <c r="AX632" s="14">
        <f t="shared" si="552"/>
        <v>39.375999999999998</v>
      </c>
      <c r="AY632" s="14">
        <f t="shared" si="553"/>
        <v>2.4740714277891391</v>
      </c>
      <c r="AZ632" s="14">
        <f t="shared" si="554"/>
        <v>-100</v>
      </c>
      <c r="BA632" s="14">
        <f t="shared" si="555"/>
        <v>1.3431848178612529</v>
      </c>
      <c r="BB632" s="15" t="str">
        <f t="shared" si="556"/>
        <v/>
      </c>
      <c r="BE632" s="20">
        <f t="shared" si="522"/>
        <v>38174</v>
      </c>
      <c r="BF632">
        <f t="shared" si="517"/>
        <v>2.2335720000000001</v>
      </c>
      <c r="BG632">
        <f t="shared" si="518"/>
        <v>-1.3431848178612529E-2</v>
      </c>
      <c r="BH632">
        <f>VLOOKUP(BE632,DATA_FEEDS!$A$7:$B$2095,2,FALSE)</f>
        <v>-13.1</v>
      </c>
      <c r="BI632">
        <f t="shared" si="559"/>
        <v>24.930769230769233</v>
      </c>
      <c r="BJ632">
        <f t="shared" si="560"/>
        <v>-2.8746020803341645</v>
      </c>
      <c r="BK632">
        <f t="shared" si="550"/>
        <v>-100</v>
      </c>
      <c r="BL632" s="14">
        <f t="shared" si="551"/>
        <v>1.3431848178612529</v>
      </c>
      <c r="BM632" s="15" t="str">
        <f t="shared" si="557"/>
        <v/>
      </c>
      <c r="BP632" s="20">
        <f t="shared" si="523"/>
        <v>38174</v>
      </c>
      <c r="BQ632">
        <f t="shared" si="567"/>
        <v>2.2335720000000001</v>
      </c>
      <c r="BR632">
        <f t="shared" si="568"/>
        <v>-1.3431848178612529E-2</v>
      </c>
      <c r="BS632">
        <f t="shared" si="529"/>
        <v>0</v>
      </c>
      <c r="BT632">
        <f t="shared" si="530"/>
        <v>-100</v>
      </c>
      <c r="BU632">
        <f t="shared" si="531"/>
        <v>-100</v>
      </c>
      <c r="BV632">
        <f t="shared" si="532"/>
        <v>-100</v>
      </c>
      <c r="BW632" s="14">
        <f t="shared" si="558"/>
        <v>1.3431848178612529</v>
      </c>
      <c r="BX632" s="15" t="str">
        <f t="shared" si="524"/>
        <v/>
      </c>
      <c r="BY632">
        <f t="shared" si="533"/>
        <v>-1.0675325416475994</v>
      </c>
      <c r="BZ632">
        <f t="shared" si="534"/>
        <v>2.4740714277891391</v>
      </c>
      <c r="CA632">
        <f t="shared" si="535"/>
        <v>-2.8746020803341645</v>
      </c>
    </row>
    <row r="633" spans="1:79" x14ac:dyDescent="0.25">
      <c r="A633" s="1">
        <v>38175</v>
      </c>
      <c r="B633" s="2">
        <v>2.2035710000000002</v>
      </c>
      <c r="C633" s="2">
        <v>2.1707139999999998</v>
      </c>
      <c r="D633">
        <f t="shared" si="525"/>
        <v>2.2035710000000002</v>
      </c>
      <c r="E633" s="2">
        <f t="shared" si="525"/>
        <v>2.1707139999999998</v>
      </c>
      <c r="F633" s="4">
        <f t="shared" si="536"/>
        <v>-1.3431848178612529E-2</v>
      </c>
      <c r="G633" s="4">
        <f t="shared" si="549"/>
        <v>-6.6646199833685582E-2</v>
      </c>
      <c r="H633" s="4">
        <f t="shared" si="570"/>
        <v>1.3337578303595934E-2</v>
      </c>
      <c r="I633" s="5">
        <f t="shared" si="526"/>
        <v>-3.2857000000000358E-2</v>
      </c>
      <c r="J633">
        <f t="shared" si="519"/>
        <v>1</v>
      </c>
      <c r="K633">
        <f t="shared" si="537"/>
        <v>2.2465713999999997</v>
      </c>
      <c r="L633">
        <f t="shared" si="569"/>
        <v>2.2811428000000005</v>
      </c>
      <c r="M633" t="str">
        <f t="shared" si="538"/>
        <v/>
      </c>
      <c r="R633" s="13">
        <f t="shared" si="539"/>
        <v>-3.4571400000000807E-2</v>
      </c>
      <c r="S633" s="14" t="str">
        <f t="shared" si="546"/>
        <v/>
      </c>
      <c r="T633" s="14">
        <f t="shared" si="541"/>
        <v>-100</v>
      </c>
      <c r="U633" s="15">
        <f t="shared" si="542"/>
        <v>1.3431848178612529</v>
      </c>
      <c r="V633" t="str">
        <f t="shared" si="543"/>
        <v/>
      </c>
      <c r="Y633" s="13" t="str">
        <f t="shared" si="544"/>
        <v/>
      </c>
      <c r="Z633" t="str">
        <f t="shared" si="540"/>
        <v/>
      </c>
      <c r="AB633" s="14" t="str">
        <f t="shared" si="547"/>
        <v/>
      </c>
      <c r="AC633" t="str">
        <f t="shared" si="545"/>
        <v/>
      </c>
      <c r="AE633" s="15" t="str">
        <f t="shared" si="548"/>
        <v/>
      </c>
      <c r="AF633" t="str">
        <f t="shared" si="571"/>
        <v/>
      </c>
      <c r="AI633" s="21">
        <f t="shared" si="527"/>
        <v>38175</v>
      </c>
      <c r="AJ633" s="14">
        <f t="shared" si="520"/>
        <v>2.2035710000000002</v>
      </c>
      <c r="AK633" s="22">
        <f t="shared" si="528"/>
        <v>-2.3338481038278333E-2</v>
      </c>
      <c r="AL633" s="14">
        <f t="shared" si="561"/>
        <v>2.2575598920253128</v>
      </c>
      <c r="AM633" s="14">
        <f t="shared" si="562"/>
        <v>6.1410651813108764E-2</v>
      </c>
      <c r="AN633" s="14">
        <f t="shared" si="563"/>
        <v>-0.8791453995573475</v>
      </c>
      <c r="AO633" s="14" t="str">
        <f t="shared" si="564"/>
        <v/>
      </c>
      <c r="AP633" s="14" t="str">
        <f t="shared" si="565"/>
        <v/>
      </c>
      <c r="AQ633" s="15" t="str">
        <f t="shared" si="566"/>
        <v/>
      </c>
      <c r="AT633" s="21">
        <f t="shared" si="521"/>
        <v>38175</v>
      </c>
      <c r="AU633" s="14">
        <f t="shared" si="515"/>
        <v>2.2035710000000002</v>
      </c>
      <c r="AV633" s="22">
        <f t="shared" si="516"/>
        <v>-2.3338481038278333E-2</v>
      </c>
      <c r="AW633" s="14">
        <f>VLOOKUP(AT633,DATA_FEEDS!$F$7:$H$2022,3,FALSE)</f>
        <v>43.991</v>
      </c>
      <c r="AX633" s="14">
        <f t="shared" si="552"/>
        <v>39.9544</v>
      </c>
      <c r="AY633" s="14">
        <f t="shared" si="553"/>
        <v>1.8310707595150406</v>
      </c>
      <c r="AZ633" s="14">
        <f t="shared" si="554"/>
        <v>-100</v>
      </c>
      <c r="BA633" s="14">
        <f t="shared" si="555"/>
        <v>2.3338481038278331</v>
      </c>
      <c r="BB633" s="15" t="str">
        <f t="shared" si="556"/>
        <v/>
      </c>
      <c r="BE633" s="20">
        <f t="shared" si="522"/>
        <v>38175</v>
      </c>
      <c r="BF633">
        <f t="shared" si="517"/>
        <v>2.2035710000000002</v>
      </c>
      <c r="BG633">
        <f t="shared" si="518"/>
        <v>-2.3338481038278333E-2</v>
      </c>
      <c r="BH633">
        <f>VLOOKUP(BE633,DATA_FEEDS!$A$7:$B$2095,2,FALSE)</f>
        <v>-14.3</v>
      </c>
      <c r="BI633">
        <f t="shared" si="559"/>
        <v>20.638461538461538</v>
      </c>
      <c r="BJ633">
        <f t="shared" si="560"/>
        <v>-2.0501184872388456</v>
      </c>
      <c r="BK633">
        <f t="shared" si="550"/>
        <v>-100</v>
      </c>
      <c r="BL633" s="14">
        <f t="shared" si="551"/>
        <v>2.3338481038278331</v>
      </c>
      <c r="BM633" s="15" t="str">
        <f t="shared" si="557"/>
        <v/>
      </c>
      <c r="BP633" s="20">
        <f t="shared" si="523"/>
        <v>38175</v>
      </c>
      <c r="BQ633">
        <f t="shared" si="567"/>
        <v>2.2035710000000002</v>
      </c>
      <c r="BR633">
        <f t="shared" si="568"/>
        <v>-2.3338481038278333E-2</v>
      </c>
      <c r="BS633">
        <f t="shared" si="529"/>
        <v>0</v>
      </c>
      <c r="BT633">
        <f t="shared" si="530"/>
        <v>-100</v>
      </c>
      <c r="BU633">
        <f t="shared" si="531"/>
        <v>-100</v>
      </c>
      <c r="BV633">
        <f t="shared" si="532"/>
        <v>-100</v>
      </c>
      <c r="BW633" s="14">
        <f t="shared" si="558"/>
        <v>2.3338481038278331</v>
      </c>
      <c r="BX633" s="15" t="str">
        <f t="shared" si="524"/>
        <v/>
      </c>
      <c r="BY633">
        <f t="shared" si="533"/>
        <v>-0.8791453995573475</v>
      </c>
      <c r="BZ633">
        <f t="shared" si="534"/>
        <v>1.8310707595150406</v>
      </c>
      <c r="CA633">
        <f t="shared" si="535"/>
        <v>-2.0501184872388456</v>
      </c>
    </row>
    <row r="634" spans="1:79" x14ac:dyDescent="0.25">
      <c r="A634" s="1">
        <v>38176</v>
      </c>
      <c r="B634" s="2">
        <v>2.1521430000000001</v>
      </c>
      <c r="C634" s="2">
        <v>2.152857</v>
      </c>
      <c r="D634">
        <f t="shared" si="525"/>
        <v>2.1521430000000001</v>
      </c>
      <c r="E634" s="2">
        <f t="shared" si="525"/>
        <v>2.152857</v>
      </c>
      <c r="F634" s="4">
        <f t="shared" si="536"/>
        <v>-2.3338481038278333E-2</v>
      </c>
      <c r="G634" s="4">
        <f t="shared" si="549"/>
        <v>-6.1059193835463842E-2</v>
      </c>
      <c r="H634" s="4">
        <f t="shared" si="570"/>
        <v>1.6614819991383142E-3</v>
      </c>
      <c r="I634" s="5">
        <f t="shared" si="526"/>
        <v>7.139999999998814E-4</v>
      </c>
      <c r="J634">
        <f t="shared" si="519"/>
        <v>1</v>
      </c>
      <c r="K634">
        <f t="shared" si="537"/>
        <v>2.2122856</v>
      </c>
      <c r="L634">
        <f t="shared" si="569"/>
        <v>2.2803928</v>
      </c>
      <c r="M634" t="str">
        <f t="shared" si="538"/>
        <v/>
      </c>
      <c r="R634" s="13">
        <f t="shared" si="539"/>
        <v>-6.8107200000000034E-2</v>
      </c>
      <c r="S634" s="14" t="str">
        <f t="shared" si="546"/>
        <v/>
      </c>
      <c r="T634" s="14">
        <f t="shared" si="541"/>
        <v>-100</v>
      </c>
      <c r="U634" s="15">
        <f t="shared" si="542"/>
        <v>2.3338481038278331</v>
      </c>
      <c r="V634" t="str">
        <f t="shared" si="543"/>
        <v/>
      </c>
      <c r="Y634" s="13" t="str">
        <f t="shared" si="544"/>
        <v/>
      </c>
      <c r="Z634" t="str">
        <f t="shared" si="540"/>
        <v/>
      </c>
      <c r="AB634" s="14" t="str">
        <f t="shared" si="547"/>
        <v/>
      </c>
      <c r="AC634" t="str">
        <f t="shared" si="545"/>
        <v/>
      </c>
      <c r="AE634" s="15" t="str">
        <f t="shared" si="548"/>
        <v/>
      </c>
      <c r="AF634" t="str">
        <f t="shared" si="571"/>
        <v/>
      </c>
      <c r="AI634" s="21">
        <f t="shared" si="527"/>
        <v>38176</v>
      </c>
      <c r="AJ634" s="14">
        <f t="shared" si="520"/>
        <v>2.1521430000000001</v>
      </c>
      <c r="AK634" s="22">
        <f t="shared" si="528"/>
        <v>4.64653138755175E-3</v>
      </c>
      <c r="AL634" s="14">
        <f t="shared" si="561"/>
        <v>2.2241067105962884</v>
      </c>
      <c r="AM634" s="14">
        <f t="shared" si="562"/>
        <v>5.9710374922929382E-2</v>
      </c>
      <c r="AN634" s="14">
        <f t="shared" si="563"/>
        <v>-1.2052128409706815</v>
      </c>
      <c r="AO634" s="14" t="str">
        <f t="shared" si="564"/>
        <v/>
      </c>
      <c r="AP634" s="14" t="str">
        <f t="shared" si="565"/>
        <v/>
      </c>
      <c r="AQ634" s="15" t="str">
        <f t="shared" si="566"/>
        <v/>
      </c>
      <c r="AT634" s="21">
        <f t="shared" si="521"/>
        <v>38176</v>
      </c>
      <c r="AU634" s="14">
        <f t="shared" si="515"/>
        <v>2.1521430000000001</v>
      </c>
      <c r="AV634" s="22">
        <f t="shared" si="516"/>
        <v>4.64653138755175E-3</v>
      </c>
      <c r="AW634" s="14">
        <f>VLOOKUP(AT634,DATA_FEEDS!$F$7:$H$2022,3,FALSE)</f>
        <v>44.835000000000001</v>
      </c>
      <c r="AX634" s="14">
        <f t="shared" si="552"/>
        <v>40.691599999999994</v>
      </c>
      <c r="AY634" s="14">
        <f t="shared" si="553"/>
        <v>1.600407613616905</v>
      </c>
      <c r="AZ634" s="14">
        <f t="shared" si="554"/>
        <v>-100</v>
      </c>
      <c r="BA634" s="14">
        <f t="shared" si="555"/>
        <v>-0.464653138755175</v>
      </c>
      <c r="BB634" s="15">
        <f t="shared" si="556"/>
        <v>-0.464653138755175</v>
      </c>
      <c r="BE634" s="20">
        <f t="shared" si="522"/>
        <v>38176</v>
      </c>
      <c r="BF634">
        <f t="shared" si="517"/>
        <v>2.1521430000000001</v>
      </c>
      <c r="BG634">
        <f t="shared" si="518"/>
        <v>4.64653138755175E-3</v>
      </c>
      <c r="BH634">
        <f>VLOOKUP(BE634,DATA_FEEDS!$A$7:$B$2095,2,FALSE)</f>
        <v>-15.7</v>
      </c>
      <c r="BI634">
        <f t="shared" si="559"/>
        <v>16.323076923076925</v>
      </c>
      <c r="BJ634">
        <f t="shared" si="560"/>
        <v>-1.6598833563538138</v>
      </c>
      <c r="BK634">
        <f t="shared" si="550"/>
        <v>-100</v>
      </c>
      <c r="BL634" s="14">
        <f t="shared" si="551"/>
        <v>-0.464653138755175</v>
      </c>
      <c r="BM634" s="15">
        <f t="shared" si="557"/>
        <v>-0.464653138755175</v>
      </c>
      <c r="BP634" s="20">
        <f t="shared" si="523"/>
        <v>38176</v>
      </c>
      <c r="BQ634">
        <f t="shared" si="567"/>
        <v>2.1521430000000001</v>
      </c>
      <c r="BR634">
        <f t="shared" si="568"/>
        <v>4.64653138755175E-3</v>
      </c>
      <c r="BS634">
        <f t="shared" si="529"/>
        <v>0</v>
      </c>
      <c r="BT634">
        <f t="shared" si="530"/>
        <v>-100</v>
      </c>
      <c r="BU634">
        <f t="shared" si="531"/>
        <v>-100</v>
      </c>
      <c r="BV634">
        <f t="shared" si="532"/>
        <v>-100</v>
      </c>
      <c r="BW634" s="14">
        <f t="shared" si="558"/>
        <v>-0.464653138755175</v>
      </c>
      <c r="BX634" s="15">
        <f t="shared" si="524"/>
        <v>-0.464653138755175</v>
      </c>
      <c r="BY634">
        <f t="shared" si="533"/>
        <v>-1.2052128409706815</v>
      </c>
      <c r="BZ634">
        <f t="shared" si="534"/>
        <v>1.600407613616905</v>
      </c>
      <c r="CA634">
        <f t="shared" si="535"/>
        <v>-1.6598833563538138</v>
      </c>
    </row>
    <row r="635" spans="1:79" x14ac:dyDescent="0.25">
      <c r="A635" s="1">
        <v>38177</v>
      </c>
      <c r="B635" s="2">
        <v>2.1621429999999999</v>
      </c>
      <c r="C635" s="2">
        <v>2.145</v>
      </c>
      <c r="D635">
        <f t="shared" si="525"/>
        <v>2.1621429999999999</v>
      </c>
      <c r="E635" s="2">
        <f t="shared" si="525"/>
        <v>2.145</v>
      </c>
      <c r="F635" s="4">
        <f t="shared" si="536"/>
        <v>4.64653138755175E-3</v>
      </c>
      <c r="G635" s="4">
        <f t="shared" si="549"/>
        <v>-1.4763844175600791E-2</v>
      </c>
      <c r="H635" s="4">
        <f t="shared" si="570"/>
        <v>-5.6292049252182237E-3</v>
      </c>
      <c r="I635" s="5">
        <f t="shared" si="526"/>
        <v>-1.7142999999999908E-2</v>
      </c>
      <c r="J635">
        <f t="shared" si="519"/>
        <v>1</v>
      </c>
      <c r="K635">
        <f t="shared" si="537"/>
        <v>2.1798569999999997</v>
      </c>
      <c r="L635">
        <f t="shared" si="569"/>
        <v>2.27978565</v>
      </c>
      <c r="M635" t="str">
        <f t="shared" si="538"/>
        <v/>
      </c>
      <c r="R635" s="13">
        <f t="shared" si="539"/>
        <v>-9.9928650000000285E-2</v>
      </c>
      <c r="S635" s="14" t="str">
        <f t="shared" si="546"/>
        <v/>
      </c>
      <c r="T635" s="14">
        <f t="shared" si="541"/>
        <v>-100</v>
      </c>
      <c r="U635" s="15">
        <f t="shared" si="542"/>
        <v>-0.464653138755175</v>
      </c>
      <c r="V635">
        <f t="shared" si="543"/>
        <v>-0.464653138755175</v>
      </c>
      <c r="Y635" s="13" t="str">
        <f t="shared" si="544"/>
        <v/>
      </c>
      <c r="Z635" t="str">
        <f t="shared" si="540"/>
        <v/>
      </c>
      <c r="AB635" s="14" t="str">
        <f t="shared" si="547"/>
        <v/>
      </c>
      <c r="AC635" t="str">
        <f t="shared" si="545"/>
        <v/>
      </c>
      <c r="AE635" s="15" t="str">
        <f t="shared" si="548"/>
        <v/>
      </c>
      <c r="AF635" t="str">
        <f t="shared" si="571"/>
        <v/>
      </c>
      <c r="AI635" s="21">
        <f t="shared" si="527"/>
        <v>38177</v>
      </c>
      <c r="AJ635" s="14">
        <f t="shared" si="520"/>
        <v>2.1621429999999999</v>
      </c>
      <c r="AK635" s="22">
        <f t="shared" si="528"/>
        <v>-8.2589356948174989E-3</v>
      </c>
      <c r="AL635" s="14">
        <f t="shared" si="561"/>
        <v>2.1814838742769211</v>
      </c>
      <c r="AM635" s="14">
        <f t="shared" si="562"/>
        <v>5.7471781015583416E-2</v>
      </c>
      <c r="AN635" s="14">
        <f t="shared" si="563"/>
        <v>-0.3365281871406936</v>
      </c>
      <c r="AO635" s="14" t="str">
        <f t="shared" si="564"/>
        <v/>
      </c>
      <c r="AP635" s="14" t="str">
        <f t="shared" si="565"/>
        <v/>
      </c>
      <c r="AQ635" s="15" t="str">
        <f t="shared" si="566"/>
        <v/>
      </c>
      <c r="AT635" s="21">
        <f t="shared" si="521"/>
        <v>38177</v>
      </c>
      <c r="AU635" s="14">
        <f t="shared" si="515"/>
        <v>2.1621429999999999</v>
      </c>
      <c r="AV635" s="22">
        <f t="shared" si="516"/>
        <v>-8.2589356948174989E-3</v>
      </c>
      <c r="AW635" s="14">
        <f>VLOOKUP(AT635,DATA_FEEDS!$F$7:$H$2022,3,FALSE)</f>
        <v>46.02</v>
      </c>
      <c r="AX635" s="14">
        <f t="shared" si="552"/>
        <v>41.574199999999998</v>
      </c>
      <c r="AY635" s="14">
        <f t="shared" si="553"/>
        <v>1.5663633815422831</v>
      </c>
      <c r="AZ635" s="14">
        <f t="shared" si="554"/>
        <v>-100</v>
      </c>
      <c r="BA635" s="14">
        <f t="shared" si="555"/>
        <v>0.82589356948174986</v>
      </c>
      <c r="BB635" s="15" t="str">
        <f t="shared" si="556"/>
        <v/>
      </c>
      <c r="BE635" s="20">
        <f t="shared" si="522"/>
        <v>38177</v>
      </c>
      <c r="BF635">
        <f t="shared" si="517"/>
        <v>2.1621429999999999</v>
      </c>
      <c r="BG635">
        <f t="shared" si="518"/>
        <v>-8.2589356948174989E-3</v>
      </c>
      <c r="BH635">
        <f>VLOOKUP(BE635,DATA_FEEDS!$A$7:$B$2095,2,FALSE)</f>
        <v>-17.5</v>
      </c>
      <c r="BI635">
        <f t="shared" si="559"/>
        <v>12.215384615384618</v>
      </c>
      <c r="BJ635">
        <f t="shared" si="560"/>
        <v>-1.4240163188386581</v>
      </c>
      <c r="BK635">
        <f t="shared" si="550"/>
        <v>-100</v>
      </c>
      <c r="BL635" s="14">
        <f t="shared" si="551"/>
        <v>0.82589356948174986</v>
      </c>
      <c r="BM635" s="15" t="str">
        <f t="shared" si="557"/>
        <v/>
      </c>
      <c r="BP635" s="20">
        <f t="shared" si="523"/>
        <v>38177</v>
      </c>
      <c r="BQ635">
        <f t="shared" si="567"/>
        <v>2.1621429999999999</v>
      </c>
      <c r="BR635">
        <f t="shared" si="568"/>
        <v>-8.2589356948174989E-3</v>
      </c>
      <c r="BS635">
        <f t="shared" si="529"/>
        <v>0</v>
      </c>
      <c r="BT635">
        <f t="shared" si="530"/>
        <v>-100</v>
      </c>
      <c r="BU635">
        <f t="shared" si="531"/>
        <v>-100</v>
      </c>
      <c r="BV635">
        <f t="shared" si="532"/>
        <v>-100</v>
      </c>
      <c r="BW635" s="14">
        <f t="shared" si="558"/>
        <v>0.82589356948174986</v>
      </c>
      <c r="BX635" s="15" t="str">
        <f t="shared" si="524"/>
        <v/>
      </c>
      <c r="BY635">
        <f t="shared" si="533"/>
        <v>-0.3365281871406936</v>
      </c>
      <c r="BZ635">
        <f t="shared" si="534"/>
        <v>1.5663633815422831</v>
      </c>
      <c r="CA635">
        <f t="shared" si="535"/>
        <v>-1.4240163188386581</v>
      </c>
    </row>
    <row r="636" spans="1:79" x14ac:dyDescent="0.25">
      <c r="A636" s="1">
        <v>38180</v>
      </c>
      <c r="B636" s="2">
        <v>2.1442860000000001</v>
      </c>
      <c r="C636" s="2">
        <v>2.081429</v>
      </c>
      <c r="D636">
        <f t="shared" si="525"/>
        <v>2.1442860000000001</v>
      </c>
      <c r="E636" s="2">
        <f t="shared" si="525"/>
        <v>2.081429</v>
      </c>
      <c r="F636" s="4">
        <f t="shared" si="536"/>
        <v>-8.2589356948174989E-3</v>
      </c>
      <c r="G636" s="4">
        <f t="shared" si="549"/>
        <v>-6.8116452032887284E-2</v>
      </c>
      <c r="H636" s="4">
        <f t="shared" si="570"/>
        <v>-4.9265833701033164E-2</v>
      </c>
      <c r="I636" s="5">
        <f t="shared" si="526"/>
        <v>-6.2857000000000163E-2</v>
      </c>
      <c r="J636">
        <f t="shared" si="519"/>
        <v>1</v>
      </c>
      <c r="K636">
        <f t="shared" si="537"/>
        <v>2.1521428</v>
      </c>
      <c r="L636">
        <f t="shared" si="569"/>
        <v>2.2740714</v>
      </c>
      <c r="M636" t="str">
        <f t="shared" si="538"/>
        <v/>
      </c>
      <c r="R636" s="13">
        <f t="shared" si="539"/>
        <v>-0.12192859999999994</v>
      </c>
      <c r="S636" s="14" t="str">
        <f t="shared" si="546"/>
        <v/>
      </c>
      <c r="T636" s="14">
        <f t="shared" si="541"/>
        <v>-100</v>
      </c>
      <c r="U636" s="15">
        <f t="shared" si="542"/>
        <v>0.82589356948174986</v>
      </c>
      <c r="V636" t="str">
        <f t="shared" si="543"/>
        <v/>
      </c>
      <c r="Y636" s="13" t="str">
        <f t="shared" si="544"/>
        <v/>
      </c>
      <c r="Z636" t="str">
        <f t="shared" si="540"/>
        <v/>
      </c>
      <c r="AB636" s="14" t="str">
        <f t="shared" si="547"/>
        <v/>
      </c>
      <c r="AC636" t="str">
        <f t="shared" si="545"/>
        <v/>
      </c>
      <c r="AE636" s="15" t="str">
        <f t="shared" si="548"/>
        <v/>
      </c>
      <c r="AF636" t="str">
        <f t="shared" si="571"/>
        <v/>
      </c>
      <c r="AI636" s="21">
        <f t="shared" si="527"/>
        <v>38180</v>
      </c>
      <c r="AJ636" s="14">
        <f t="shared" si="520"/>
        <v>2.1442860000000001</v>
      </c>
      <c r="AK636" s="22">
        <f t="shared" si="528"/>
        <v>-2.5649563537699802E-2</v>
      </c>
      <c r="AL636" s="14">
        <f t="shared" si="561"/>
        <v>2.1346822057399208</v>
      </c>
      <c r="AM636" s="14">
        <f t="shared" si="562"/>
        <v>5.6795110401792838E-2</v>
      </c>
      <c r="AN636" s="14">
        <f t="shared" si="563"/>
        <v>0.16909544135292551</v>
      </c>
      <c r="AO636" s="14" t="str">
        <f t="shared" si="564"/>
        <v/>
      </c>
      <c r="AP636" s="14" t="str">
        <f t="shared" si="565"/>
        <v/>
      </c>
      <c r="AQ636" s="15" t="str">
        <f t="shared" si="566"/>
        <v/>
      </c>
      <c r="AT636" s="21">
        <f t="shared" si="521"/>
        <v>38180</v>
      </c>
      <c r="AU636" s="14">
        <f t="shared" si="515"/>
        <v>2.1442860000000001</v>
      </c>
      <c r="AV636" s="22">
        <f t="shared" si="516"/>
        <v>-2.5649563537699802E-2</v>
      </c>
      <c r="AW636" s="14">
        <f>VLOOKUP(AT636,DATA_FEEDS!$F$7:$H$2022,3,FALSE)</f>
        <v>43.075000000000003</v>
      </c>
      <c r="AX636" s="14">
        <f t="shared" si="552"/>
        <v>42.241199999999992</v>
      </c>
      <c r="AY636" s="14">
        <f t="shared" si="553"/>
        <v>0.27815313436951161</v>
      </c>
      <c r="AZ636" s="14" t="str">
        <f t="shared" si="554"/>
        <v/>
      </c>
      <c r="BA636" s="14" t="str">
        <f t="shared" si="555"/>
        <v/>
      </c>
      <c r="BB636" s="15" t="str">
        <f t="shared" si="556"/>
        <v/>
      </c>
      <c r="BE636" s="20">
        <f t="shared" si="522"/>
        <v>38180</v>
      </c>
      <c r="BF636">
        <f t="shared" si="517"/>
        <v>2.1442860000000001</v>
      </c>
      <c r="BG636">
        <f t="shared" si="518"/>
        <v>-2.5649563537699802E-2</v>
      </c>
      <c r="BH636">
        <f>VLOOKUP(BE636,DATA_FEEDS!$A$7:$B$2095,2,FALSE)</f>
        <v>-25.6</v>
      </c>
      <c r="BI636">
        <f t="shared" si="559"/>
        <v>7.5846153846153861</v>
      </c>
      <c r="BJ636">
        <f t="shared" si="560"/>
        <v>-1.5257349405303271</v>
      </c>
      <c r="BK636">
        <f t="shared" si="550"/>
        <v>-100</v>
      </c>
      <c r="BL636" s="14">
        <f t="shared" si="551"/>
        <v>2.56495635376998</v>
      </c>
      <c r="BM636" s="15" t="str">
        <f t="shared" si="557"/>
        <v/>
      </c>
      <c r="BP636" s="20">
        <f t="shared" si="523"/>
        <v>38180</v>
      </c>
      <c r="BQ636">
        <f t="shared" si="567"/>
        <v>2.1442860000000001</v>
      </c>
      <c r="BR636">
        <f t="shared" si="568"/>
        <v>-2.5649563537699802E-2</v>
      </c>
      <c r="BS636">
        <f t="shared" si="529"/>
        <v>0</v>
      </c>
      <c r="BT636">
        <f t="shared" si="530"/>
        <v>0</v>
      </c>
      <c r="BU636">
        <f t="shared" si="531"/>
        <v>-100</v>
      </c>
      <c r="BV636">
        <f t="shared" si="532"/>
        <v>-100</v>
      </c>
      <c r="BW636" s="14">
        <f t="shared" si="558"/>
        <v>2.56495635376998</v>
      </c>
      <c r="BX636" s="15" t="str">
        <f t="shared" si="524"/>
        <v/>
      </c>
      <c r="BY636">
        <f t="shared" si="533"/>
        <v>0.16909544135292551</v>
      </c>
      <c r="BZ636">
        <f t="shared" si="534"/>
        <v>0.27815313436951161</v>
      </c>
      <c r="CA636">
        <f t="shared" si="535"/>
        <v>-1.5257349405303271</v>
      </c>
    </row>
    <row r="637" spans="1:79" x14ac:dyDescent="0.25">
      <c r="A637" s="1">
        <v>38181</v>
      </c>
      <c r="B637" s="2">
        <v>2.089286</v>
      </c>
      <c r="C637" s="2">
        <v>2.0871430000000002</v>
      </c>
      <c r="D637">
        <f t="shared" si="525"/>
        <v>2.089286</v>
      </c>
      <c r="E637" s="2">
        <f t="shared" si="525"/>
        <v>2.0871430000000002</v>
      </c>
      <c r="F637" s="4">
        <f t="shared" si="536"/>
        <v>-2.5649563537699802E-2</v>
      </c>
      <c r="G637" s="4">
        <f t="shared" si="549"/>
        <v>-5.2836055656931391E-2</v>
      </c>
      <c r="H637" s="4">
        <f t="shared" si="570"/>
        <v>-4.3222126413465609E-2</v>
      </c>
      <c r="I637" s="5">
        <f t="shared" si="526"/>
        <v>-2.142999999999784E-3</v>
      </c>
      <c r="J637">
        <f t="shared" si="519"/>
        <v>1</v>
      </c>
      <c r="K637">
        <f t="shared" si="537"/>
        <v>2.1274285999999996</v>
      </c>
      <c r="L637">
        <f t="shared" si="569"/>
        <v>2.2708571500000003</v>
      </c>
      <c r="M637">
        <f t="shared" si="538"/>
        <v>1</v>
      </c>
      <c r="R637" s="13">
        <f t="shared" si="539"/>
        <v>-0.14342855000000077</v>
      </c>
      <c r="S637" s="14" t="str">
        <f t="shared" si="546"/>
        <v/>
      </c>
      <c r="T637" s="14">
        <f t="shared" si="541"/>
        <v>-100</v>
      </c>
      <c r="U637" s="15">
        <f t="shared" si="542"/>
        <v>2.56495635376998</v>
      </c>
      <c r="V637" t="str">
        <f t="shared" si="543"/>
        <v/>
      </c>
      <c r="Y637" s="13">
        <f t="shared" si="544"/>
        <v>-2.56495635376998</v>
      </c>
      <c r="Z637">
        <f t="shared" si="540"/>
        <v>-2.56495635376998</v>
      </c>
      <c r="AB637" s="14">
        <f t="shared" si="547"/>
        <v>9.2991098394379623</v>
      </c>
      <c r="AC637" t="str">
        <f t="shared" si="545"/>
        <v/>
      </c>
      <c r="AE637" s="15">
        <f t="shared" si="548"/>
        <v>6.2563957256211076</v>
      </c>
      <c r="AF637" t="str">
        <f t="shared" si="571"/>
        <v/>
      </c>
      <c r="AI637" s="21">
        <f t="shared" si="527"/>
        <v>38181</v>
      </c>
      <c r="AJ637" s="14">
        <f t="shared" si="520"/>
        <v>2.089286</v>
      </c>
      <c r="AK637" s="22">
        <f t="shared" si="528"/>
        <v>-1.3333263133912743E-2</v>
      </c>
      <c r="AL637" s="14">
        <f t="shared" si="561"/>
        <v>2.1109835140267705</v>
      </c>
      <c r="AM637" s="14">
        <f t="shared" si="562"/>
        <v>4.9249347200249399E-2</v>
      </c>
      <c r="AN637" s="14">
        <f t="shared" si="563"/>
        <v>-0.44056450004398601</v>
      </c>
      <c r="AO637" s="14" t="str">
        <f t="shared" si="564"/>
        <v/>
      </c>
      <c r="AP637" s="14" t="str">
        <f t="shared" si="565"/>
        <v/>
      </c>
      <c r="AQ637" s="15" t="str">
        <f t="shared" si="566"/>
        <v/>
      </c>
      <c r="AT637" s="21">
        <f t="shared" si="521"/>
        <v>38181</v>
      </c>
      <c r="AU637" s="14">
        <f t="shared" si="515"/>
        <v>2.089286</v>
      </c>
      <c r="AV637" s="22">
        <f t="shared" si="516"/>
        <v>-1.3333263133912743E-2</v>
      </c>
      <c r="AW637" s="14">
        <f>VLOOKUP(AT637,DATA_FEEDS!$F$7:$H$2022,3,FALSE)</f>
        <v>42.429000000000002</v>
      </c>
      <c r="AX637" s="14">
        <f t="shared" si="552"/>
        <v>42.543499999999995</v>
      </c>
      <c r="AY637" s="14">
        <f t="shared" si="553"/>
        <v>-4.7655541774427899E-2</v>
      </c>
      <c r="AZ637" s="14" t="str">
        <f t="shared" si="554"/>
        <v/>
      </c>
      <c r="BA637" s="14" t="str">
        <f t="shared" si="555"/>
        <v/>
      </c>
      <c r="BB637" s="15" t="str">
        <f t="shared" si="556"/>
        <v/>
      </c>
      <c r="BE637" s="20">
        <f t="shared" si="522"/>
        <v>38181</v>
      </c>
      <c r="BF637">
        <f t="shared" si="517"/>
        <v>2.089286</v>
      </c>
      <c r="BG637">
        <f t="shared" si="518"/>
        <v>-1.3333263133912743E-2</v>
      </c>
      <c r="BH637">
        <f>VLOOKUP(BE637,DATA_FEEDS!$A$7:$B$2095,2,FALSE)</f>
        <v>-14.5</v>
      </c>
      <c r="BI637">
        <f t="shared" si="559"/>
        <v>3.9153846153846179</v>
      </c>
      <c r="BJ637">
        <f t="shared" si="560"/>
        <v>-0.8099924388910188</v>
      </c>
      <c r="BK637" t="str">
        <f t="shared" si="550"/>
        <v/>
      </c>
      <c r="BL637" s="14" t="str">
        <f t="shared" si="551"/>
        <v/>
      </c>
      <c r="BM637" s="15" t="str">
        <f t="shared" si="557"/>
        <v/>
      </c>
      <c r="BP637" s="20">
        <f t="shared" si="523"/>
        <v>38181</v>
      </c>
      <c r="BQ637">
        <f t="shared" si="567"/>
        <v>2.089286</v>
      </c>
      <c r="BR637">
        <f t="shared" si="568"/>
        <v>-1.3333263133912743E-2</v>
      </c>
      <c r="BS637">
        <f t="shared" si="529"/>
        <v>0</v>
      </c>
      <c r="BT637">
        <f t="shared" si="530"/>
        <v>0</v>
      </c>
      <c r="BU637">
        <f t="shared" si="531"/>
        <v>0</v>
      </c>
      <c r="BV637" t="str">
        <f t="shared" si="532"/>
        <v/>
      </c>
      <c r="BW637" s="14" t="str">
        <f t="shared" si="558"/>
        <v/>
      </c>
      <c r="BX637" s="15" t="str">
        <f t="shared" si="524"/>
        <v/>
      </c>
      <c r="BY637">
        <f t="shared" si="533"/>
        <v>-0.44056450004398601</v>
      </c>
      <c r="BZ637">
        <f t="shared" si="534"/>
        <v>-4.7655541774427899E-2</v>
      </c>
      <c r="CA637">
        <f t="shared" si="535"/>
        <v>-0.8099924388910188</v>
      </c>
    </row>
    <row r="638" spans="1:79" x14ac:dyDescent="0.25">
      <c r="A638" s="1">
        <v>38182</v>
      </c>
      <c r="B638" s="2">
        <v>2.061429</v>
      </c>
      <c r="C638" s="2">
        <v>2.112857</v>
      </c>
      <c r="D638">
        <f t="shared" si="525"/>
        <v>2.061429</v>
      </c>
      <c r="E638" s="2">
        <f t="shared" si="525"/>
        <v>2.112857</v>
      </c>
      <c r="F638" s="4">
        <f t="shared" si="536"/>
        <v>-1.3333263133912743E-2</v>
      </c>
      <c r="G638" s="4">
        <f t="shared" si="549"/>
        <v>-1.8254363209136266E-2</v>
      </c>
      <c r="H638" s="4">
        <f t="shared" si="570"/>
        <v>-3.5225114155251126E-2</v>
      </c>
      <c r="I638" s="5">
        <f t="shared" si="526"/>
        <v>5.1428000000000029E-2</v>
      </c>
      <c r="J638">
        <f t="shared" si="519"/>
        <v>1</v>
      </c>
      <c r="K638">
        <f t="shared" si="537"/>
        <v>2.1158572000000002</v>
      </c>
      <c r="L638">
        <f t="shared" si="569"/>
        <v>2.2668928499999996</v>
      </c>
      <c r="M638" t="str">
        <f t="shared" si="538"/>
        <v/>
      </c>
      <c r="R638" s="13">
        <f t="shared" si="539"/>
        <v>-0.15103564999999941</v>
      </c>
      <c r="S638" s="14" t="str">
        <f t="shared" si="546"/>
        <v/>
      </c>
      <c r="T638" s="14">
        <f t="shared" si="541"/>
        <v>-100</v>
      </c>
      <c r="U638" s="15">
        <f t="shared" si="542"/>
        <v>1.3333263133912743</v>
      </c>
      <c r="V638" t="str">
        <f t="shared" si="543"/>
        <v/>
      </c>
      <c r="Y638" s="13" t="str">
        <f t="shared" si="544"/>
        <v/>
      </c>
      <c r="Z638" t="str">
        <f t="shared" si="540"/>
        <v/>
      </c>
      <c r="AB638" s="14" t="str">
        <f t="shared" si="547"/>
        <v/>
      </c>
      <c r="AC638" t="str">
        <f t="shared" si="545"/>
        <v/>
      </c>
      <c r="AE638" s="15" t="str">
        <f t="shared" si="548"/>
        <v/>
      </c>
      <c r="AF638" t="str">
        <f t="shared" si="571"/>
        <v/>
      </c>
      <c r="AI638" s="21">
        <f t="shared" si="527"/>
        <v>38182</v>
      </c>
      <c r="AJ638" s="14">
        <f t="shared" si="520"/>
        <v>2.061429</v>
      </c>
      <c r="AK638" s="22">
        <f t="shared" si="528"/>
        <v>0.13166982709567016</v>
      </c>
      <c r="AL638" s="14">
        <f t="shared" si="561"/>
        <v>2.083290039034182</v>
      </c>
      <c r="AM638" s="14">
        <f t="shared" si="562"/>
        <v>4.7087329140990501E-2</v>
      </c>
      <c r="AN638" s="14">
        <f t="shared" si="563"/>
        <v>-0.46426585310721152</v>
      </c>
      <c r="AO638" s="14" t="str">
        <f t="shared" si="564"/>
        <v/>
      </c>
      <c r="AP638" s="14" t="str">
        <f t="shared" si="565"/>
        <v/>
      </c>
      <c r="AQ638" s="15" t="str">
        <f t="shared" si="566"/>
        <v/>
      </c>
      <c r="AT638" s="21">
        <f t="shared" si="521"/>
        <v>38182</v>
      </c>
      <c r="AU638" s="14">
        <f t="shared" si="515"/>
        <v>2.061429</v>
      </c>
      <c r="AV638" s="22">
        <f t="shared" si="516"/>
        <v>0.13166982709567016</v>
      </c>
      <c r="AW638" s="14">
        <f>VLOOKUP(AT638,DATA_FEEDS!$F$7:$H$2022,3,FALSE)</f>
        <v>52.69</v>
      </c>
      <c r="AX638" s="14">
        <f t="shared" si="552"/>
        <v>43.764500000000005</v>
      </c>
      <c r="AY638" s="14">
        <f t="shared" si="553"/>
        <v>4.0815760893711417</v>
      </c>
      <c r="AZ638" s="14">
        <f t="shared" si="554"/>
        <v>-100</v>
      </c>
      <c r="BA638" s="14">
        <f t="shared" si="555"/>
        <v>-13.166982709567016</v>
      </c>
      <c r="BB638" s="15">
        <f t="shared" si="556"/>
        <v>-13.166982709567016</v>
      </c>
      <c r="BE638" s="20">
        <f t="shared" si="522"/>
        <v>38182</v>
      </c>
      <c r="BF638">
        <f t="shared" si="517"/>
        <v>2.061429</v>
      </c>
      <c r="BG638">
        <f t="shared" si="518"/>
        <v>0.13166982709567016</v>
      </c>
      <c r="BH638">
        <f>VLOOKUP(BE638,DATA_FEEDS!$A$7:$B$2095,2,FALSE)</f>
        <v>-21.5</v>
      </c>
      <c r="BI638">
        <f t="shared" si="559"/>
        <v>-0.8461538461538467</v>
      </c>
      <c r="BJ638">
        <f t="shared" si="560"/>
        <v>-1.0087719750918458</v>
      </c>
      <c r="BK638" t="str">
        <f t="shared" si="550"/>
        <v/>
      </c>
      <c r="BL638" s="14" t="str">
        <f t="shared" si="551"/>
        <v/>
      </c>
      <c r="BM638" s="15" t="str">
        <f t="shared" si="557"/>
        <v/>
      </c>
      <c r="BP638" s="20">
        <f t="shared" si="523"/>
        <v>38182</v>
      </c>
      <c r="BQ638">
        <f t="shared" si="567"/>
        <v>2.061429</v>
      </c>
      <c r="BR638">
        <f t="shared" si="568"/>
        <v>0.13166982709567016</v>
      </c>
      <c r="BS638">
        <f t="shared" si="529"/>
        <v>0</v>
      </c>
      <c r="BT638">
        <f t="shared" si="530"/>
        <v>-100</v>
      </c>
      <c r="BU638">
        <f t="shared" si="531"/>
        <v>0</v>
      </c>
      <c r="BV638">
        <f t="shared" si="532"/>
        <v>-100</v>
      </c>
      <c r="BW638" s="14">
        <f t="shared" si="558"/>
        <v>-13.166982709567016</v>
      </c>
      <c r="BX638" s="15">
        <f t="shared" si="524"/>
        <v>-13.166982709567016</v>
      </c>
      <c r="BY638">
        <f t="shared" si="533"/>
        <v>-0.46426585310721152</v>
      </c>
      <c r="BZ638">
        <f t="shared" si="534"/>
        <v>4.0815760893711417</v>
      </c>
      <c r="CA638">
        <f t="shared" si="535"/>
        <v>-1.0087719750918458</v>
      </c>
    </row>
    <row r="639" spans="1:79" x14ac:dyDescent="0.25">
      <c r="A639" s="1">
        <v>38183</v>
      </c>
      <c r="B639" s="2">
        <v>2.3328570000000002</v>
      </c>
      <c r="C639" s="2">
        <v>2.3521429999999999</v>
      </c>
      <c r="D639">
        <f t="shared" si="525"/>
        <v>2.3328570000000002</v>
      </c>
      <c r="E639" s="2">
        <f t="shared" si="525"/>
        <v>2.3521429999999999</v>
      </c>
      <c r="F639" s="4">
        <f t="shared" si="536"/>
        <v>0.13166982709567016</v>
      </c>
      <c r="G639" s="4">
        <f t="shared" si="549"/>
        <v>8.7875778799089588E-2</v>
      </c>
      <c r="H639" s="4">
        <f t="shared" si="570"/>
        <v>1.1363822034867492E-2</v>
      </c>
      <c r="I639" s="5">
        <f t="shared" si="526"/>
        <v>1.9285999999999692E-2</v>
      </c>
      <c r="J639">
        <f t="shared" si="519"/>
        <v>1</v>
      </c>
      <c r="K639">
        <f t="shared" si="537"/>
        <v>2.1557143999999999</v>
      </c>
      <c r="L639">
        <f t="shared" si="569"/>
        <v>2.2675714499999993</v>
      </c>
      <c r="M639" t="str">
        <f t="shared" si="538"/>
        <v/>
      </c>
      <c r="R639" s="13">
        <f t="shared" si="539"/>
        <v>-0.11185704999999935</v>
      </c>
      <c r="S639" s="14" t="str">
        <f t="shared" si="546"/>
        <v/>
      </c>
      <c r="T639" s="14">
        <f t="shared" si="541"/>
        <v>-100</v>
      </c>
      <c r="U639" s="15">
        <f t="shared" si="542"/>
        <v>-13.166982709567016</v>
      </c>
      <c r="V639">
        <f t="shared" si="543"/>
        <v>-13.166982709567016</v>
      </c>
      <c r="Y639" s="13" t="str">
        <f t="shared" si="544"/>
        <v/>
      </c>
      <c r="Z639" t="str">
        <f t="shared" si="540"/>
        <v/>
      </c>
      <c r="AB639" s="14" t="str">
        <f t="shared" si="547"/>
        <v/>
      </c>
      <c r="AC639" t="str">
        <f t="shared" si="545"/>
        <v/>
      </c>
      <c r="AE639" s="15" t="str">
        <f t="shared" si="548"/>
        <v/>
      </c>
      <c r="AF639" t="str">
        <f t="shared" si="571"/>
        <v/>
      </c>
      <c r="AI639" s="21">
        <f t="shared" si="527"/>
        <v>38183</v>
      </c>
      <c r="AJ639" s="14">
        <f t="shared" si="520"/>
        <v>2.3328570000000002</v>
      </c>
      <c r="AK639" s="22">
        <f t="shared" si="528"/>
        <v>4.2865893623140151E-3</v>
      </c>
      <c r="AL639" s="14">
        <f t="shared" si="561"/>
        <v>2.0603528749581983</v>
      </c>
      <c r="AM639" s="14">
        <f t="shared" si="562"/>
        <v>4.7336955894461734E-2</v>
      </c>
      <c r="AN639" s="14">
        <f t="shared" si="563"/>
        <v>5.7566888257316933</v>
      </c>
      <c r="AO639" s="14">
        <f t="shared" si="564"/>
        <v>-100</v>
      </c>
      <c r="AP639" s="14">
        <f t="shared" si="565"/>
        <v>-0.4286589362314015</v>
      </c>
      <c r="AQ639" s="15">
        <f t="shared" si="566"/>
        <v>-0.4286589362314015</v>
      </c>
      <c r="AT639" s="21">
        <f t="shared" si="521"/>
        <v>38183</v>
      </c>
      <c r="AU639" s="14">
        <f t="shared" si="515"/>
        <v>2.3328570000000002</v>
      </c>
      <c r="AV639" s="22">
        <f t="shared" si="516"/>
        <v>4.2865893623140151E-3</v>
      </c>
      <c r="AW639" s="14">
        <f>VLOOKUP(AT639,DATA_FEEDS!$F$7:$H$2022,3,FALSE)</f>
        <v>37.438000000000002</v>
      </c>
      <c r="AX639" s="14">
        <f t="shared" si="552"/>
        <v>43.487200000000001</v>
      </c>
      <c r="AY639" s="14">
        <f t="shared" si="553"/>
        <v>-1.6114624737418197</v>
      </c>
      <c r="AZ639" s="14">
        <f t="shared" si="554"/>
        <v>100</v>
      </c>
      <c r="BA639" s="14">
        <f t="shared" si="555"/>
        <v>0.4286589362314015</v>
      </c>
      <c r="BB639" s="15" t="str">
        <f t="shared" si="556"/>
        <v/>
      </c>
      <c r="BE639" s="20">
        <f t="shared" si="522"/>
        <v>38183</v>
      </c>
      <c r="BF639">
        <f t="shared" si="517"/>
        <v>2.3328570000000002</v>
      </c>
      <c r="BG639">
        <f t="shared" si="518"/>
        <v>4.2865893623140151E-3</v>
      </c>
      <c r="BH639">
        <f>VLOOKUP(BE639,DATA_FEEDS!$A$7:$B$2095,2,FALSE)</f>
        <v>-17.5</v>
      </c>
      <c r="BI639">
        <f t="shared" si="559"/>
        <v>-4.476923076923077</v>
      </c>
      <c r="BJ639">
        <f t="shared" si="560"/>
        <v>-0.67766643980358499</v>
      </c>
      <c r="BK639" t="str">
        <f t="shared" si="550"/>
        <v/>
      </c>
      <c r="BL639" s="14" t="str">
        <f t="shared" si="551"/>
        <v/>
      </c>
      <c r="BM639" s="15" t="str">
        <f t="shared" si="557"/>
        <v/>
      </c>
      <c r="BP639" s="20">
        <f t="shared" si="523"/>
        <v>38183</v>
      </c>
      <c r="BQ639">
        <f t="shared" si="567"/>
        <v>2.3328570000000002</v>
      </c>
      <c r="BR639">
        <f t="shared" si="568"/>
        <v>4.2865893623140151E-3</v>
      </c>
      <c r="BS639">
        <f t="shared" si="529"/>
        <v>-100</v>
      </c>
      <c r="BT639">
        <f t="shared" si="530"/>
        <v>100</v>
      </c>
      <c r="BU639">
        <f t="shared" si="531"/>
        <v>0</v>
      </c>
      <c r="BV639" t="str">
        <f t="shared" si="532"/>
        <v/>
      </c>
      <c r="BW639" s="14" t="str">
        <f t="shared" si="558"/>
        <v/>
      </c>
      <c r="BX639" s="15" t="str">
        <f t="shared" si="524"/>
        <v/>
      </c>
      <c r="BY639">
        <f t="shared" si="533"/>
        <v>5.7566888257316933</v>
      </c>
      <c r="BZ639">
        <f t="shared" si="534"/>
        <v>-1.6114624737418197</v>
      </c>
      <c r="CA639">
        <f t="shared" si="535"/>
        <v>-0.67766643980358499</v>
      </c>
    </row>
    <row r="640" spans="1:79" x14ac:dyDescent="0.25">
      <c r="A640" s="1">
        <v>38184</v>
      </c>
      <c r="B640" s="2">
        <v>2.342857</v>
      </c>
      <c r="C640" s="2">
        <v>2.2999999999999998</v>
      </c>
      <c r="D640">
        <f t="shared" si="525"/>
        <v>2.342857</v>
      </c>
      <c r="E640" s="2">
        <f t="shared" si="525"/>
        <v>2.2999999999999998</v>
      </c>
      <c r="F640" s="4">
        <f t="shared" si="536"/>
        <v>4.2865893623140151E-3</v>
      </c>
      <c r="G640" s="4">
        <f t="shared" si="549"/>
        <v>7.2618111576533945E-2</v>
      </c>
      <c r="H640" s="4">
        <f t="shared" si="570"/>
        <v>-1.4084446667755613E-2</v>
      </c>
      <c r="I640" s="5">
        <f t="shared" si="526"/>
        <v>-4.2857000000000145E-2</v>
      </c>
      <c r="J640">
        <f t="shared" si="519"/>
        <v>1</v>
      </c>
      <c r="K640">
        <f t="shared" si="537"/>
        <v>2.1867144000000005</v>
      </c>
      <c r="L640">
        <f t="shared" si="569"/>
        <v>2.2653928999999997</v>
      </c>
      <c r="M640" t="str">
        <f t="shared" si="538"/>
        <v/>
      </c>
      <c r="R640" s="13">
        <f t="shared" si="539"/>
        <v>-7.8678499999999207E-2</v>
      </c>
      <c r="S640" s="14" t="str">
        <f t="shared" si="546"/>
        <v/>
      </c>
      <c r="T640" s="14">
        <f t="shared" si="541"/>
        <v>-100</v>
      </c>
      <c r="U640" s="15">
        <f t="shared" si="542"/>
        <v>-0.4286589362314015</v>
      </c>
      <c r="V640">
        <f t="shared" si="543"/>
        <v>-0.4286589362314015</v>
      </c>
      <c r="Y640" s="13" t="str">
        <f t="shared" si="544"/>
        <v/>
      </c>
      <c r="Z640" t="str">
        <f t="shared" si="540"/>
        <v/>
      </c>
      <c r="AB640" s="14" t="str">
        <f t="shared" si="547"/>
        <v/>
      </c>
      <c r="AC640" t="str">
        <f t="shared" si="545"/>
        <v/>
      </c>
      <c r="AE640" s="15" t="str">
        <f t="shared" si="548"/>
        <v/>
      </c>
      <c r="AF640" t="str">
        <f t="shared" si="571"/>
        <v/>
      </c>
      <c r="AI640" s="21">
        <f t="shared" si="527"/>
        <v>38184</v>
      </c>
      <c r="AJ640" s="14">
        <f t="shared" si="520"/>
        <v>2.342857</v>
      </c>
      <c r="AK640" s="22">
        <f t="shared" si="528"/>
        <v>-2.4085123419824567E-2</v>
      </c>
      <c r="AL640" s="14">
        <f t="shared" si="561"/>
        <v>2.1116331658936929</v>
      </c>
      <c r="AM640" s="14">
        <f t="shared" si="562"/>
        <v>8.6254895874613519E-2</v>
      </c>
      <c r="AN640" s="14">
        <f t="shared" si="563"/>
        <v>2.6807038807678945</v>
      </c>
      <c r="AO640" s="14">
        <f t="shared" si="564"/>
        <v>-100</v>
      </c>
      <c r="AP640" s="14">
        <f t="shared" si="565"/>
        <v>2.4085123419824566</v>
      </c>
      <c r="AQ640" s="15" t="str">
        <f t="shared" si="566"/>
        <v/>
      </c>
      <c r="AT640" s="21">
        <f t="shared" si="521"/>
        <v>38184</v>
      </c>
      <c r="AU640" s="14">
        <f t="shared" si="515"/>
        <v>2.342857</v>
      </c>
      <c r="AV640" s="22">
        <f t="shared" si="516"/>
        <v>-2.4085123419824567E-2</v>
      </c>
      <c r="AW640" s="14">
        <f>VLOOKUP(AT640,DATA_FEEDS!$F$7:$H$2022,3,FALSE)</f>
        <v>37.287999999999997</v>
      </c>
      <c r="AX640" s="14">
        <f t="shared" si="552"/>
        <v>43.081599999999995</v>
      </c>
      <c r="AY640" s="14">
        <f t="shared" si="553"/>
        <v>-1.4030866815728567</v>
      </c>
      <c r="AZ640" s="14">
        <f t="shared" si="554"/>
        <v>100</v>
      </c>
      <c r="BA640" s="14">
        <f t="shared" si="555"/>
        <v>-2.4085123419824566</v>
      </c>
      <c r="BB640" s="15">
        <f t="shared" si="556"/>
        <v>-2.4085123419824566</v>
      </c>
      <c r="BE640" s="20">
        <f t="shared" si="522"/>
        <v>38184</v>
      </c>
      <c r="BF640">
        <f t="shared" si="517"/>
        <v>2.342857</v>
      </c>
      <c r="BG640">
        <f t="shared" si="518"/>
        <v>-2.4085123419824567E-2</v>
      </c>
      <c r="BH640">
        <f>VLOOKUP(BE640,DATA_FEEDS!$A$7:$B$2095,2,FALSE)</f>
        <v>-21.5</v>
      </c>
      <c r="BI640">
        <f t="shared" si="559"/>
        <v>-7.9384615384615387</v>
      </c>
      <c r="BJ640">
        <f t="shared" si="560"/>
        <v>-0.77157419256937598</v>
      </c>
      <c r="BK640" t="str">
        <f t="shared" si="550"/>
        <v/>
      </c>
      <c r="BL640" s="14" t="str">
        <f t="shared" si="551"/>
        <v/>
      </c>
      <c r="BM640" s="15" t="str">
        <f t="shared" si="557"/>
        <v/>
      </c>
      <c r="BP640" s="20">
        <f t="shared" si="523"/>
        <v>38184</v>
      </c>
      <c r="BQ640">
        <f t="shared" si="567"/>
        <v>2.342857</v>
      </c>
      <c r="BR640">
        <f t="shared" si="568"/>
        <v>-2.4085123419824567E-2</v>
      </c>
      <c r="BS640">
        <f t="shared" si="529"/>
        <v>-100</v>
      </c>
      <c r="BT640">
        <f t="shared" si="530"/>
        <v>100</v>
      </c>
      <c r="BU640">
        <f t="shared" si="531"/>
        <v>0</v>
      </c>
      <c r="BV640" t="str">
        <f t="shared" si="532"/>
        <v/>
      </c>
      <c r="BW640" s="14" t="str">
        <f t="shared" si="558"/>
        <v/>
      </c>
      <c r="BX640" s="15" t="str">
        <f t="shared" si="524"/>
        <v/>
      </c>
      <c r="BY640">
        <f t="shared" si="533"/>
        <v>2.6807038807678945</v>
      </c>
      <c r="BZ640">
        <f t="shared" si="534"/>
        <v>-1.4030866815728567</v>
      </c>
      <c r="CA640">
        <f t="shared" si="535"/>
        <v>-0.77157419256937598</v>
      </c>
    </row>
    <row r="641" spans="1:79" x14ac:dyDescent="0.25">
      <c r="A641" s="1">
        <v>38187</v>
      </c>
      <c r="B641" s="2">
        <v>2.286429</v>
      </c>
      <c r="C641" s="2">
        <v>2.2835709999999998</v>
      </c>
      <c r="D641">
        <f t="shared" si="525"/>
        <v>2.286429</v>
      </c>
      <c r="E641" s="2">
        <f t="shared" si="525"/>
        <v>2.2835709999999998</v>
      </c>
      <c r="F641" s="4">
        <f t="shared" si="536"/>
        <v>-2.4085123419824567E-2</v>
      </c>
      <c r="G641" s="4">
        <f t="shared" si="549"/>
        <v>9.299109839437962E-2</v>
      </c>
      <c r="H641" s="4">
        <f t="shared" si="570"/>
        <v>-3.4722286802208679E-2</v>
      </c>
      <c r="I641" s="5">
        <f t="shared" si="526"/>
        <v>-2.8580000000002492E-3</v>
      </c>
      <c r="J641">
        <f t="shared" si="519"/>
        <v>1</v>
      </c>
      <c r="K641">
        <f t="shared" si="537"/>
        <v>2.2271428000000002</v>
      </c>
      <c r="L641">
        <f t="shared" si="569"/>
        <v>2.2620357499999999</v>
      </c>
      <c r="M641" t="str">
        <f t="shared" si="538"/>
        <v/>
      </c>
      <c r="R641" s="13">
        <f t="shared" si="539"/>
        <v>-3.4892949999999701E-2</v>
      </c>
      <c r="S641" s="14" t="str">
        <f t="shared" si="546"/>
        <v/>
      </c>
      <c r="T641" s="14">
        <f t="shared" si="541"/>
        <v>-100</v>
      </c>
      <c r="U641" s="15">
        <f t="shared" si="542"/>
        <v>2.4085123419824566</v>
      </c>
      <c r="V641" t="str">
        <f t="shared" si="543"/>
        <v/>
      </c>
      <c r="Y641" s="13" t="str">
        <f t="shared" si="544"/>
        <v/>
      </c>
      <c r="Z641" t="str">
        <f t="shared" si="540"/>
        <v/>
      </c>
      <c r="AB641" s="14" t="str">
        <f t="shared" si="547"/>
        <v/>
      </c>
      <c r="AC641" t="str">
        <f t="shared" si="545"/>
        <v/>
      </c>
      <c r="AE641" s="15" t="str">
        <f t="shared" si="548"/>
        <v/>
      </c>
      <c r="AF641" t="str">
        <f t="shared" si="571"/>
        <v/>
      </c>
      <c r="AI641" s="21">
        <f t="shared" si="527"/>
        <v>38187</v>
      </c>
      <c r="AJ641" s="14">
        <f t="shared" si="520"/>
        <v>2.286429</v>
      </c>
      <c r="AK641" s="22">
        <f t="shared" si="528"/>
        <v>-1.8745388551317413E-3</v>
      </c>
      <c r="AL641" s="14">
        <f t="shared" si="561"/>
        <v>2.1650430928803814</v>
      </c>
      <c r="AM641" s="14">
        <f t="shared" si="562"/>
        <v>9.4588710628854392E-2</v>
      </c>
      <c r="AN641" s="14">
        <f t="shared" si="563"/>
        <v>1.2833022705628223</v>
      </c>
      <c r="AO641" s="14" t="str">
        <f t="shared" si="564"/>
        <v/>
      </c>
      <c r="AP641" s="14" t="str">
        <f t="shared" si="565"/>
        <v/>
      </c>
      <c r="AQ641" s="15" t="str">
        <f t="shared" si="566"/>
        <v/>
      </c>
      <c r="AT641" s="21">
        <f t="shared" si="521"/>
        <v>38187</v>
      </c>
      <c r="AU641" s="14">
        <f t="shared" ref="AU641:AU704" si="572">AJ641</f>
        <v>2.286429</v>
      </c>
      <c r="AV641" s="22">
        <f t="shared" ref="AV641:AV704" si="573">AK641</f>
        <v>-1.8745388551317413E-3</v>
      </c>
      <c r="AW641" s="14">
        <f>VLOOKUP(AT641,DATA_FEEDS!$F$7:$H$2022,3,FALSE)</f>
        <v>35.866</v>
      </c>
      <c r="AX641" s="14">
        <f t="shared" si="552"/>
        <v>42.740400000000008</v>
      </c>
      <c r="AY641" s="14">
        <f t="shared" si="553"/>
        <v>-1.5136199103729777</v>
      </c>
      <c r="AZ641" s="14">
        <f t="shared" si="554"/>
        <v>100</v>
      </c>
      <c r="BA641" s="14">
        <f t="shared" si="555"/>
        <v>-0.18745388551317413</v>
      </c>
      <c r="BB641" s="15">
        <f t="shared" si="556"/>
        <v>-0.18745388551317413</v>
      </c>
      <c r="BE641" s="20">
        <f t="shared" si="522"/>
        <v>38187</v>
      </c>
      <c r="BF641">
        <f t="shared" ref="BF641:BF704" si="574">AJ641</f>
        <v>2.286429</v>
      </c>
      <c r="BG641">
        <f t="shared" ref="BG641:BG704" si="575">AK641</f>
        <v>-1.8745388551317413E-3</v>
      </c>
      <c r="BH641">
        <f>VLOOKUP(BE641,DATA_FEEDS!$A$7:$B$2095,2,FALSE)</f>
        <v>-22.1</v>
      </c>
      <c r="BI641">
        <f t="shared" si="559"/>
        <v>-12.015384615384615</v>
      </c>
      <c r="BJ641">
        <f t="shared" si="560"/>
        <v>-0.75484092139687853</v>
      </c>
      <c r="BK641" t="str">
        <f t="shared" si="550"/>
        <v/>
      </c>
      <c r="BL641" s="14" t="str">
        <f t="shared" si="551"/>
        <v/>
      </c>
      <c r="BM641" s="15" t="str">
        <f t="shared" si="557"/>
        <v/>
      </c>
      <c r="BP641" s="20">
        <f t="shared" si="523"/>
        <v>38187</v>
      </c>
      <c r="BQ641">
        <f t="shared" si="567"/>
        <v>2.286429</v>
      </c>
      <c r="BR641">
        <f t="shared" si="568"/>
        <v>-1.8745388551317413E-3</v>
      </c>
      <c r="BS641">
        <f t="shared" si="529"/>
        <v>0</v>
      </c>
      <c r="BT641">
        <f t="shared" si="530"/>
        <v>100</v>
      </c>
      <c r="BU641">
        <f t="shared" si="531"/>
        <v>0</v>
      </c>
      <c r="BV641">
        <f t="shared" si="532"/>
        <v>100</v>
      </c>
      <c r="BW641" s="14">
        <f t="shared" si="558"/>
        <v>-0.18745388551317413</v>
      </c>
      <c r="BX641" s="15">
        <f t="shared" si="524"/>
        <v>-0.18745388551317413</v>
      </c>
      <c r="BY641">
        <f t="shared" si="533"/>
        <v>1.2833022705628223</v>
      </c>
      <c r="BZ641">
        <f t="shared" si="534"/>
        <v>-1.5136199103729777</v>
      </c>
      <c r="CA641">
        <f t="shared" si="535"/>
        <v>-0.75484092139687853</v>
      </c>
    </row>
    <row r="642" spans="1:79" x14ac:dyDescent="0.25">
      <c r="A642" s="1">
        <v>38188</v>
      </c>
      <c r="B642" s="2">
        <v>2.282143</v>
      </c>
      <c r="C642" s="2">
        <v>2.2999999999999998</v>
      </c>
      <c r="D642">
        <f t="shared" si="525"/>
        <v>2.282143</v>
      </c>
      <c r="E642" s="2">
        <f t="shared" si="525"/>
        <v>2.2999999999999998</v>
      </c>
      <c r="F642" s="4">
        <f t="shared" si="536"/>
        <v>-1.8745388551317413E-3</v>
      </c>
      <c r="G642" s="4">
        <f t="shared" si="549"/>
        <v>0.11573088377043297</v>
      </c>
      <c r="H642" s="4">
        <f t="shared" si="570"/>
        <v>-3.0960369599977644E-3</v>
      </c>
      <c r="I642" s="5">
        <f t="shared" si="526"/>
        <v>1.785699999999979E-2</v>
      </c>
      <c r="J642">
        <f t="shared" ref="J642:J705" si="576">E642/C642</f>
        <v>1</v>
      </c>
      <c r="K642">
        <f t="shared" si="537"/>
        <v>2.2697142000000001</v>
      </c>
      <c r="L642">
        <f t="shared" si="569"/>
        <v>2.2615714499999995</v>
      </c>
      <c r="M642" t="str">
        <f t="shared" si="538"/>
        <v/>
      </c>
      <c r="R642" s="13">
        <f t="shared" si="539"/>
        <v>8.1427500000006425E-3</v>
      </c>
      <c r="S642" s="14">
        <f t="shared" si="546"/>
        <v>100</v>
      </c>
      <c r="T642" s="14">
        <f t="shared" si="541"/>
        <v>0</v>
      </c>
      <c r="U642" s="15" t="str">
        <f t="shared" si="542"/>
        <v/>
      </c>
      <c r="V642" t="str">
        <f t="shared" si="543"/>
        <v/>
      </c>
      <c r="Y642" s="13" t="str">
        <f t="shared" si="544"/>
        <v/>
      </c>
      <c r="Z642" t="str">
        <f t="shared" si="540"/>
        <v/>
      </c>
      <c r="AB642" s="14" t="str">
        <f t="shared" si="547"/>
        <v/>
      </c>
      <c r="AC642" t="str">
        <f t="shared" si="545"/>
        <v/>
      </c>
      <c r="AE642" s="15" t="str">
        <f t="shared" si="548"/>
        <v/>
      </c>
      <c r="AF642" t="str">
        <f t="shared" si="571"/>
        <v/>
      </c>
      <c r="AI642" s="21">
        <f t="shared" si="527"/>
        <v>38188</v>
      </c>
      <c r="AJ642" s="14">
        <f t="shared" ref="AJ642:AJ705" si="577">D642</f>
        <v>2.282143</v>
      </c>
      <c r="AK642" s="22">
        <f t="shared" si="528"/>
        <v>1.4710296418760697E-2</v>
      </c>
      <c r="AL642" s="14">
        <f t="shared" si="561"/>
        <v>2.2038186131845094</v>
      </c>
      <c r="AM642" s="14">
        <f t="shared" si="562"/>
        <v>9.8230086613124781E-2</v>
      </c>
      <c r="AN642" s="14">
        <f t="shared" si="563"/>
        <v>0.79735638556410948</v>
      </c>
      <c r="AO642" s="14" t="str">
        <f t="shared" si="564"/>
        <v/>
      </c>
      <c r="AP642" s="14" t="str">
        <f t="shared" si="565"/>
        <v/>
      </c>
      <c r="AQ642" s="15" t="str">
        <f t="shared" si="566"/>
        <v/>
      </c>
      <c r="AT642" s="21">
        <f t="shared" ref="AT642:AT705" si="578">AI642</f>
        <v>38188</v>
      </c>
      <c r="AU642" s="14">
        <f t="shared" si="572"/>
        <v>2.282143</v>
      </c>
      <c r="AV642" s="22">
        <f t="shared" si="573"/>
        <v>1.4710296418760697E-2</v>
      </c>
      <c r="AW642" s="14">
        <f>VLOOKUP(AT642,DATA_FEEDS!$F$7:$H$2022,3,FALSE)</f>
        <v>33.564</v>
      </c>
      <c r="AX642" s="14">
        <f t="shared" si="552"/>
        <v>41.7196</v>
      </c>
      <c r="AY642" s="14">
        <f t="shared" si="553"/>
        <v>-1.6418220593242252</v>
      </c>
      <c r="AZ642" s="14">
        <f t="shared" si="554"/>
        <v>100</v>
      </c>
      <c r="BA642" s="14">
        <f t="shared" si="555"/>
        <v>1.4710296418760698</v>
      </c>
      <c r="BB642" s="15" t="str">
        <f t="shared" si="556"/>
        <v/>
      </c>
      <c r="BE642" s="20">
        <f t="shared" ref="BE642:BE705" si="579">AI642</f>
        <v>38188</v>
      </c>
      <c r="BF642">
        <f t="shared" si="574"/>
        <v>2.282143</v>
      </c>
      <c r="BG642">
        <f t="shared" si="575"/>
        <v>1.4710296418760697E-2</v>
      </c>
      <c r="BH642">
        <f>VLOOKUP(BE642,DATA_FEEDS!$A$7:$B$2095,2,FALSE)</f>
        <v>-27.1</v>
      </c>
      <c r="BI642">
        <f t="shared" si="559"/>
        <v>-15.315384615384614</v>
      </c>
      <c r="BJ642">
        <f t="shared" si="560"/>
        <v>-1.1120231185801881</v>
      </c>
      <c r="BK642" t="str">
        <f t="shared" si="550"/>
        <v/>
      </c>
      <c r="BL642" s="14" t="str">
        <f t="shared" si="551"/>
        <v/>
      </c>
      <c r="BM642" s="15" t="str">
        <f t="shared" si="557"/>
        <v/>
      </c>
      <c r="BP642" s="20">
        <f t="shared" ref="BP642:BP705" si="580">AT642</f>
        <v>38188</v>
      </c>
      <c r="BQ642">
        <f t="shared" si="567"/>
        <v>2.282143</v>
      </c>
      <c r="BR642">
        <f t="shared" si="568"/>
        <v>1.4710296418760697E-2</v>
      </c>
      <c r="BS642">
        <f t="shared" si="529"/>
        <v>0</v>
      </c>
      <c r="BT642">
        <f t="shared" si="530"/>
        <v>100</v>
      </c>
      <c r="BU642">
        <f t="shared" si="531"/>
        <v>0</v>
      </c>
      <c r="BV642">
        <f t="shared" si="532"/>
        <v>100</v>
      </c>
      <c r="BW642" s="14">
        <f t="shared" si="558"/>
        <v>1.4710296418760698</v>
      </c>
      <c r="BX642" s="15" t="str">
        <f t="shared" ref="BX642:BX705" si="581">IF(BW642&lt;0,BW642,"")</f>
        <v/>
      </c>
      <c r="BY642">
        <f t="shared" si="533"/>
        <v>0.79735638556410948</v>
      </c>
      <c r="BZ642">
        <f t="shared" si="534"/>
        <v>-1.6418220593242252</v>
      </c>
      <c r="CA642">
        <f t="shared" si="535"/>
        <v>-1.1120231185801881</v>
      </c>
    </row>
    <row r="643" spans="1:79" x14ac:dyDescent="0.25">
      <c r="A643" s="1">
        <v>38189</v>
      </c>
      <c r="B643" s="2">
        <v>2.3157139999999998</v>
      </c>
      <c r="C643" s="2">
        <v>2.2585709999999999</v>
      </c>
      <c r="D643">
        <f t="shared" ref="D643:E706" si="582">B643</f>
        <v>2.3157139999999998</v>
      </c>
      <c r="E643" s="2">
        <f t="shared" si="582"/>
        <v>2.2585709999999999</v>
      </c>
      <c r="F643" s="4">
        <f t="shared" si="536"/>
        <v>1.4710296418760697E-2</v>
      </c>
      <c r="G643" s="4">
        <f t="shared" si="549"/>
        <v>-3.18433577368867E-2</v>
      </c>
      <c r="H643" s="4">
        <f t="shared" si="570"/>
        <v>-4.1818421707974576E-2</v>
      </c>
      <c r="I643" s="5">
        <f t="shared" ref="I643:I706" si="583">(E643-D643)</f>
        <v>-5.7142999999999944E-2</v>
      </c>
      <c r="J643">
        <f t="shared" si="576"/>
        <v>1</v>
      </c>
      <c r="K643">
        <f t="shared" si="537"/>
        <v>2.2988569999999995</v>
      </c>
      <c r="L643">
        <f t="shared" si="569"/>
        <v>2.25664285</v>
      </c>
      <c r="M643" t="str">
        <f t="shared" si="538"/>
        <v/>
      </c>
      <c r="R643" s="13">
        <f t="shared" si="539"/>
        <v>4.2214149999999506E-2</v>
      </c>
      <c r="S643" s="14" t="str">
        <f t="shared" si="546"/>
        <v/>
      </c>
      <c r="T643" s="14">
        <f t="shared" si="541"/>
        <v>0</v>
      </c>
      <c r="U643" s="15" t="str">
        <f t="shared" si="542"/>
        <v/>
      </c>
      <c r="V643" t="str">
        <f t="shared" si="543"/>
        <v/>
      </c>
      <c r="Y643" s="13" t="str">
        <f t="shared" si="544"/>
        <v/>
      </c>
      <c r="Z643" t="str">
        <f t="shared" si="540"/>
        <v/>
      </c>
      <c r="AB643" s="14" t="str">
        <f t="shared" si="547"/>
        <v/>
      </c>
      <c r="AC643" t="str">
        <f t="shared" si="545"/>
        <v/>
      </c>
      <c r="AE643" s="15" t="str">
        <f t="shared" si="548"/>
        <v/>
      </c>
      <c r="AF643" t="str">
        <f t="shared" si="571"/>
        <v/>
      </c>
      <c r="AI643" s="21">
        <f t="shared" ref="AI643:AI706" si="584">A643</f>
        <v>38189</v>
      </c>
      <c r="AJ643" s="14">
        <f t="shared" si="577"/>
        <v>2.3157139999999998</v>
      </c>
      <c r="AK643" s="22">
        <f t="shared" ref="AK643:AK706" si="585">(AJ644-AJ643)/AJ643</f>
        <v>-3.6088653434750415E-2</v>
      </c>
      <c r="AL643" s="14">
        <f t="shared" si="561"/>
        <v>2.2427199170498682</v>
      </c>
      <c r="AM643" s="14">
        <f t="shared" si="562"/>
        <v>9.2890088468114307E-2</v>
      </c>
      <c r="AN643" s="14">
        <f t="shared" si="563"/>
        <v>0.78581131909663104</v>
      </c>
      <c r="AO643" s="14" t="str">
        <f t="shared" si="564"/>
        <v/>
      </c>
      <c r="AP643" s="14" t="str">
        <f t="shared" si="565"/>
        <v/>
      </c>
      <c r="AQ643" s="15" t="str">
        <f t="shared" si="566"/>
        <v/>
      </c>
      <c r="AT643" s="21">
        <f t="shared" si="578"/>
        <v>38189</v>
      </c>
      <c r="AU643" s="14">
        <f t="shared" si="572"/>
        <v>2.3157139999999998</v>
      </c>
      <c r="AV643" s="22">
        <f t="shared" si="573"/>
        <v>-3.6088653434750415E-2</v>
      </c>
      <c r="AW643" s="14">
        <f>VLOOKUP(AT643,DATA_FEEDS!$F$7:$H$2022,3,FALSE)</f>
        <v>35.968000000000004</v>
      </c>
      <c r="AX643" s="14">
        <f t="shared" si="552"/>
        <v>40.917300000000004</v>
      </c>
      <c r="AY643" s="14">
        <f t="shared" si="553"/>
        <v>-0.86477418294443564</v>
      </c>
      <c r="AZ643" s="14" t="str">
        <f t="shared" si="554"/>
        <v/>
      </c>
      <c r="BA643" s="14" t="str">
        <f t="shared" si="555"/>
        <v/>
      </c>
      <c r="BB643" s="15" t="str">
        <f t="shared" si="556"/>
        <v/>
      </c>
      <c r="BE643" s="20">
        <f t="shared" si="579"/>
        <v>38189</v>
      </c>
      <c r="BF643">
        <f t="shared" si="574"/>
        <v>2.3157139999999998</v>
      </c>
      <c r="BG643">
        <f t="shared" si="575"/>
        <v>-3.6088653434750415E-2</v>
      </c>
      <c r="BH643">
        <f>VLOOKUP(BE643,DATA_FEEDS!$A$7:$B$2095,2,FALSE)</f>
        <v>-27.7</v>
      </c>
      <c r="BI643">
        <f t="shared" si="559"/>
        <v>-18.484615384615385</v>
      </c>
      <c r="BJ643">
        <f t="shared" si="560"/>
        <v>-1.3859870165642503</v>
      </c>
      <c r="BK643">
        <f t="shared" si="550"/>
        <v>-100</v>
      </c>
      <c r="BL643" s="14">
        <f t="shared" si="551"/>
        <v>3.6088653434750415</v>
      </c>
      <c r="BM643" s="15" t="str">
        <f t="shared" si="557"/>
        <v/>
      </c>
      <c r="BP643" s="20">
        <f t="shared" si="580"/>
        <v>38189</v>
      </c>
      <c r="BQ643">
        <f t="shared" si="567"/>
        <v>2.3157139999999998</v>
      </c>
      <c r="BR643">
        <f t="shared" si="568"/>
        <v>-3.6088653434750415E-2</v>
      </c>
      <c r="BS643">
        <f t="shared" ref="BS643:BS706" si="586">IF(ISNUMBER(AO643),AO643,0)</f>
        <v>0</v>
      </c>
      <c r="BT643">
        <f t="shared" ref="BT643:BT706" si="587">IF(ISNUMBER(AZ643),AZ643,0)</f>
        <v>0</v>
      </c>
      <c r="BU643">
        <f t="shared" ref="BU643:BU706" si="588">IF(ISNUMBER(BK643),BK643,0)</f>
        <v>-100</v>
      </c>
      <c r="BV643">
        <f t="shared" ref="BV643:BV706" si="589">IF(SUM(BS643:BU643)&gt;0,1*$P$1,IF(SUM(BS643:BU643)&lt;0,-1*$P$1,""))</f>
        <v>-100</v>
      </c>
      <c r="BW643" s="14">
        <f t="shared" si="558"/>
        <v>3.6088653434750415</v>
      </c>
      <c r="BX643" s="15" t="str">
        <f t="shared" si="581"/>
        <v/>
      </c>
      <c r="BY643">
        <f t="shared" ref="BY643:BY706" si="590">AN643</f>
        <v>0.78581131909663104</v>
      </c>
      <c r="BZ643">
        <f t="shared" ref="BZ643:BZ706" si="591">AY643</f>
        <v>-0.86477418294443564</v>
      </c>
      <c r="CA643">
        <f t="shared" ref="CA643:CA706" si="592">BJ643</f>
        <v>-1.3859870165642503</v>
      </c>
    </row>
    <row r="644" spans="1:79" x14ac:dyDescent="0.25">
      <c r="A644" s="1">
        <v>38190</v>
      </c>
      <c r="B644" s="2">
        <v>2.2321430000000002</v>
      </c>
      <c r="C644" s="2">
        <v>2.2628569999999999</v>
      </c>
      <c r="D644">
        <f t="shared" si="582"/>
        <v>2.2321430000000002</v>
      </c>
      <c r="E644" s="2">
        <f t="shared" si="582"/>
        <v>2.2628569999999999</v>
      </c>
      <c r="F644" s="4">
        <f t="shared" ref="F644:F707" si="593">(D644-D643)/D643</f>
        <v>-3.6088653434750415E-2</v>
      </c>
      <c r="G644" s="4">
        <f t="shared" si="549"/>
        <v>-3.4146343545508787E-2</v>
      </c>
      <c r="H644" s="4">
        <f t="shared" si="570"/>
        <v>-5.4610454421448212E-2</v>
      </c>
      <c r="I644" s="5">
        <f t="shared" si="583"/>
        <v>3.0713999999999686E-2</v>
      </c>
      <c r="J644">
        <f t="shared" si="576"/>
        <v>1</v>
      </c>
      <c r="K644">
        <f t="shared" si="537"/>
        <v>2.2809998</v>
      </c>
      <c r="L644">
        <f t="shared" si="569"/>
        <v>2.2494285499999997</v>
      </c>
      <c r="M644" t="str">
        <f t="shared" si="538"/>
        <v/>
      </c>
      <c r="R644" s="13">
        <f t="shared" si="539"/>
        <v>3.1571250000000273E-2</v>
      </c>
      <c r="S644" s="14" t="str">
        <f t="shared" si="546"/>
        <v/>
      </c>
      <c r="T644" s="14">
        <f t="shared" si="541"/>
        <v>0</v>
      </c>
      <c r="U644" s="15" t="str">
        <f t="shared" si="542"/>
        <v/>
      </c>
      <c r="V644" t="str">
        <f t="shared" si="543"/>
        <v/>
      </c>
      <c r="Y644" s="13" t="str">
        <f t="shared" si="544"/>
        <v/>
      </c>
      <c r="Z644" t="str">
        <f t="shared" si="540"/>
        <v/>
      </c>
      <c r="AB644" s="14" t="str">
        <f t="shared" si="547"/>
        <v/>
      </c>
      <c r="AC644" t="str">
        <f t="shared" si="545"/>
        <v/>
      </c>
      <c r="AE644" s="15" t="str">
        <f t="shared" si="548"/>
        <v/>
      </c>
      <c r="AF644" t="str">
        <f t="shared" si="571"/>
        <v/>
      </c>
      <c r="AI644" s="21">
        <f t="shared" si="584"/>
        <v>38190</v>
      </c>
      <c r="AJ644" s="14">
        <f t="shared" si="577"/>
        <v>2.2321430000000002</v>
      </c>
      <c r="AK644" s="22">
        <f t="shared" si="585"/>
        <v>8.9599994265598445E-3</v>
      </c>
      <c r="AL644" s="14">
        <f t="shared" si="561"/>
        <v>2.2870892145825223</v>
      </c>
      <c r="AM644" s="14">
        <f t="shared" si="562"/>
        <v>8.4848435001202288E-2</v>
      </c>
      <c r="AN644" s="14">
        <f t="shared" si="563"/>
        <v>-0.64758076659567798</v>
      </c>
      <c r="AO644" s="14" t="str">
        <f t="shared" si="564"/>
        <v/>
      </c>
      <c r="AP644" s="14" t="str">
        <f t="shared" si="565"/>
        <v/>
      </c>
      <c r="AQ644" s="15" t="str">
        <f t="shared" si="566"/>
        <v/>
      </c>
      <c r="AT644" s="21">
        <f t="shared" si="578"/>
        <v>38190</v>
      </c>
      <c r="AU644" s="14">
        <f t="shared" si="572"/>
        <v>2.2321430000000002</v>
      </c>
      <c r="AV644" s="22">
        <f t="shared" si="573"/>
        <v>8.9599994265598445E-3</v>
      </c>
      <c r="AW644" s="14">
        <f>VLOOKUP(AT644,DATA_FEEDS!$F$7:$H$2022,3,FALSE)</f>
        <v>35.057000000000002</v>
      </c>
      <c r="AX644" s="14">
        <f t="shared" si="552"/>
        <v>39.939500000000002</v>
      </c>
      <c r="AY644" s="14">
        <f t="shared" si="553"/>
        <v>-0.82361771010596652</v>
      </c>
      <c r="AZ644" s="14" t="str">
        <f t="shared" si="554"/>
        <v/>
      </c>
      <c r="BA644" s="14" t="str">
        <f t="shared" si="555"/>
        <v/>
      </c>
      <c r="BB644" s="15" t="str">
        <f t="shared" si="556"/>
        <v/>
      </c>
      <c r="BE644" s="20">
        <f t="shared" si="579"/>
        <v>38190</v>
      </c>
      <c r="BF644">
        <f t="shared" si="574"/>
        <v>2.2321430000000002</v>
      </c>
      <c r="BG644">
        <f t="shared" si="575"/>
        <v>8.9599994265598445E-3</v>
      </c>
      <c r="BH644">
        <f>VLOOKUP(BE644,DATA_FEEDS!$A$7:$B$2095,2,FALSE)</f>
        <v>-27.8</v>
      </c>
      <c r="BI644">
        <f t="shared" si="559"/>
        <v>-20.45384615384615</v>
      </c>
      <c r="BJ644">
        <f t="shared" si="560"/>
        <v>-1.4282460354375122</v>
      </c>
      <c r="BK644">
        <f t="shared" si="550"/>
        <v>-100</v>
      </c>
      <c r="BL644" s="14">
        <f t="shared" si="551"/>
        <v>-0.89599994265598448</v>
      </c>
      <c r="BM644" s="15">
        <f t="shared" si="557"/>
        <v>-0.89599994265598448</v>
      </c>
      <c r="BP644" s="20">
        <f t="shared" si="580"/>
        <v>38190</v>
      </c>
      <c r="BQ644">
        <f t="shared" si="567"/>
        <v>2.2321430000000002</v>
      </c>
      <c r="BR644">
        <f t="shared" si="568"/>
        <v>8.9599994265598445E-3</v>
      </c>
      <c r="BS644">
        <f t="shared" si="586"/>
        <v>0</v>
      </c>
      <c r="BT644">
        <f t="shared" si="587"/>
        <v>0</v>
      </c>
      <c r="BU644">
        <f t="shared" si="588"/>
        <v>-100</v>
      </c>
      <c r="BV644">
        <f t="shared" si="589"/>
        <v>-100</v>
      </c>
      <c r="BW644" s="14">
        <f t="shared" si="558"/>
        <v>-0.89599994265598448</v>
      </c>
      <c r="BX644" s="15">
        <f t="shared" si="581"/>
        <v>-0.89599994265598448</v>
      </c>
      <c r="BY644">
        <f t="shared" si="590"/>
        <v>-0.64758076659567798</v>
      </c>
      <c r="BZ644">
        <f t="shared" si="591"/>
        <v>-0.82361771010596652</v>
      </c>
      <c r="CA644">
        <f t="shared" si="592"/>
        <v>-1.4282460354375122</v>
      </c>
    </row>
    <row r="645" spans="1:79" x14ac:dyDescent="0.25">
      <c r="A645" s="1">
        <v>38191</v>
      </c>
      <c r="B645" s="2">
        <v>2.2521429999999998</v>
      </c>
      <c r="C645" s="2">
        <v>2.1928570000000001</v>
      </c>
      <c r="D645">
        <f t="shared" si="582"/>
        <v>2.2521429999999998</v>
      </c>
      <c r="E645" s="2">
        <f t="shared" si="582"/>
        <v>2.1928570000000001</v>
      </c>
      <c r="F645" s="4">
        <f t="shared" si="593"/>
        <v>8.9599994265598445E-3</v>
      </c>
      <c r="G645" s="4">
        <f t="shared" si="549"/>
        <v>-4.0924953278671669E-2</v>
      </c>
      <c r="H645" s="4">
        <f t="shared" si="570"/>
        <v>-7.1666279306544969E-2</v>
      </c>
      <c r="I645" s="5">
        <f t="shared" si="583"/>
        <v>-5.9285999999999728E-2</v>
      </c>
      <c r="J645">
        <f t="shared" si="576"/>
        <v>1</v>
      </c>
      <c r="K645">
        <f t="shared" si="537"/>
        <v>2.2595711999999999</v>
      </c>
      <c r="L645">
        <f t="shared" si="569"/>
        <v>2.2405713999999994</v>
      </c>
      <c r="M645" t="str">
        <f t="shared" si="538"/>
        <v/>
      </c>
      <c r="R645" s="13">
        <f t="shared" si="539"/>
        <v>1.8999800000000455E-2</v>
      </c>
      <c r="S645" s="14" t="str">
        <f t="shared" si="546"/>
        <v/>
      </c>
      <c r="T645" s="14">
        <f t="shared" si="541"/>
        <v>0</v>
      </c>
      <c r="U645" s="15" t="str">
        <f t="shared" si="542"/>
        <v/>
      </c>
      <c r="V645" t="str">
        <f t="shared" si="543"/>
        <v/>
      </c>
      <c r="Y645" s="13" t="str">
        <f t="shared" si="544"/>
        <v/>
      </c>
      <c r="Z645" t="str">
        <f t="shared" si="540"/>
        <v/>
      </c>
      <c r="AB645" s="14" t="str">
        <f t="shared" si="547"/>
        <v/>
      </c>
      <c r="AC645" t="str">
        <f t="shared" si="545"/>
        <v/>
      </c>
      <c r="AE645" s="15" t="str">
        <f t="shared" si="548"/>
        <v/>
      </c>
      <c r="AF645" t="str">
        <f t="shared" si="571"/>
        <v/>
      </c>
      <c r="AI645" s="21">
        <f t="shared" si="584"/>
        <v>38191</v>
      </c>
      <c r="AJ645" s="14">
        <f t="shared" si="577"/>
        <v>2.2521429999999998</v>
      </c>
      <c r="AK645" s="22">
        <f t="shared" si="585"/>
        <v>-2.1567014172723321E-2</v>
      </c>
      <c r="AL645" s="14">
        <f t="shared" si="561"/>
        <v>2.2891378250967023</v>
      </c>
      <c r="AM645" s="14">
        <f t="shared" si="562"/>
        <v>8.5067966160423392E-2</v>
      </c>
      <c r="AN645" s="14">
        <f t="shared" si="563"/>
        <v>-0.43488550116428881</v>
      </c>
      <c r="AO645" s="14" t="str">
        <f t="shared" si="564"/>
        <v/>
      </c>
      <c r="AP645" s="14" t="str">
        <f t="shared" si="565"/>
        <v/>
      </c>
      <c r="AQ645" s="15" t="str">
        <f t="shared" si="566"/>
        <v/>
      </c>
      <c r="AT645" s="21">
        <f t="shared" si="578"/>
        <v>38191</v>
      </c>
      <c r="AU645" s="14">
        <f t="shared" si="572"/>
        <v>2.2521429999999998</v>
      </c>
      <c r="AV645" s="22">
        <f t="shared" si="573"/>
        <v>-2.1567014172723321E-2</v>
      </c>
      <c r="AW645" s="14">
        <f>VLOOKUP(AT645,DATA_FEEDS!$F$7:$H$2022,3,FALSE)</f>
        <v>38.283000000000001</v>
      </c>
      <c r="AX645" s="14">
        <f t="shared" si="552"/>
        <v>39.165800000000004</v>
      </c>
      <c r="AY645" s="14">
        <f t="shared" si="553"/>
        <v>-0.14674509097815558</v>
      </c>
      <c r="AZ645" s="14" t="str">
        <f t="shared" si="554"/>
        <v/>
      </c>
      <c r="BA645" s="14" t="str">
        <f t="shared" si="555"/>
        <v/>
      </c>
      <c r="BB645" s="15" t="str">
        <f t="shared" si="556"/>
        <v/>
      </c>
      <c r="BE645" s="20">
        <f t="shared" si="579"/>
        <v>38191</v>
      </c>
      <c r="BF645">
        <f t="shared" si="574"/>
        <v>2.2521429999999998</v>
      </c>
      <c r="BG645">
        <f t="shared" si="575"/>
        <v>-2.1567014172723321E-2</v>
      </c>
      <c r="BH645">
        <f>VLOOKUP(BE645,DATA_FEEDS!$A$7:$B$2095,2,FALSE)</f>
        <v>-28.2</v>
      </c>
      <c r="BI645">
        <f t="shared" si="559"/>
        <v>-21.615384615384617</v>
      </c>
      <c r="BJ645">
        <f t="shared" si="560"/>
        <v>-1.2804565541216302</v>
      </c>
      <c r="BK645">
        <f t="shared" si="550"/>
        <v>-100</v>
      </c>
      <c r="BL645" s="14">
        <f t="shared" si="551"/>
        <v>2.1567014172723322</v>
      </c>
      <c r="BM645" s="15" t="str">
        <f t="shared" si="557"/>
        <v/>
      </c>
      <c r="BP645" s="20">
        <f t="shared" si="580"/>
        <v>38191</v>
      </c>
      <c r="BQ645">
        <f t="shared" si="567"/>
        <v>2.2521429999999998</v>
      </c>
      <c r="BR645">
        <f t="shared" si="568"/>
        <v>-2.1567014172723321E-2</v>
      </c>
      <c r="BS645">
        <f t="shared" si="586"/>
        <v>0</v>
      </c>
      <c r="BT645">
        <f t="shared" si="587"/>
        <v>0</v>
      </c>
      <c r="BU645">
        <f t="shared" si="588"/>
        <v>-100</v>
      </c>
      <c r="BV645">
        <f t="shared" si="589"/>
        <v>-100</v>
      </c>
      <c r="BW645" s="14">
        <f t="shared" si="558"/>
        <v>2.1567014172723322</v>
      </c>
      <c r="BX645" s="15" t="str">
        <f t="shared" si="581"/>
        <v/>
      </c>
      <c r="BY645">
        <f t="shared" si="590"/>
        <v>-0.43488550116428881</v>
      </c>
      <c r="BZ645">
        <f t="shared" si="591"/>
        <v>-0.14674509097815558</v>
      </c>
      <c r="CA645">
        <f t="shared" si="592"/>
        <v>-1.2804565541216302</v>
      </c>
    </row>
    <row r="646" spans="1:79" x14ac:dyDescent="0.25">
      <c r="A646" s="1">
        <v>38194</v>
      </c>
      <c r="B646" s="2">
        <v>2.2035710000000002</v>
      </c>
      <c r="C646" s="2">
        <v>2.2328570000000001</v>
      </c>
      <c r="D646">
        <f t="shared" si="582"/>
        <v>2.2035710000000002</v>
      </c>
      <c r="E646" s="2">
        <f t="shared" si="582"/>
        <v>2.2328570000000001</v>
      </c>
      <c r="F646" s="4">
        <f t="shared" si="593"/>
        <v>-2.1567014172723321E-2</v>
      </c>
      <c r="G646" s="4">
        <f t="shared" si="549"/>
        <v>-2.1596367975188206E-2</v>
      </c>
      <c r="H646" s="4">
        <f t="shared" si="570"/>
        <v>-8.5430295126337805E-2</v>
      </c>
      <c r="I646" s="5">
        <f t="shared" si="583"/>
        <v>2.9285999999999923E-2</v>
      </c>
      <c r="J646">
        <f t="shared" si="576"/>
        <v>1</v>
      </c>
      <c r="K646">
        <f t="shared" ref="K646:K709" si="594">AVERAGE(E642:E646)</f>
        <v>2.2494284000000002</v>
      </c>
      <c r="L646">
        <f t="shared" si="569"/>
        <v>2.2318571</v>
      </c>
      <c r="M646" t="str">
        <f t="shared" ref="M646:M709" si="595">IF(SIGN(I644)+SIGN(I645)+SIGN(I646)&lt;=-3,1,"")</f>
        <v/>
      </c>
      <c r="R646" s="13">
        <f t="shared" ref="R646:R709" si="596">K646-L646</f>
        <v>1.7571300000000178E-2</v>
      </c>
      <c r="S646" s="14" t="str">
        <f t="shared" si="546"/>
        <v/>
      </c>
      <c r="T646" s="14">
        <f t="shared" si="541"/>
        <v>0</v>
      </c>
      <c r="U646" s="15" t="str">
        <f t="shared" si="542"/>
        <v/>
      </c>
      <c r="V646" t="str">
        <f t="shared" si="543"/>
        <v/>
      </c>
      <c r="Y646" s="13" t="str">
        <f t="shared" si="544"/>
        <v/>
      </c>
      <c r="Z646" t="str">
        <f t="shared" ref="Z646:Z709" si="597">IF(Y646&lt;0, Y646,"")</f>
        <v/>
      </c>
      <c r="AB646" s="14" t="str">
        <f t="shared" si="547"/>
        <v/>
      </c>
      <c r="AC646" t="str">
        <f t="shared" si="545"/>
        <v/>
      </c>
      <c r="AE646" s="15" t="str">
        <f t="shared" si="548"/>
        <v/>
      </c>
      <c r="AF646" t="str">
        <f t="shared" si="571"/>
        <v/>
      </c>
      <c r="AI646" s="21">
        <f t="shared" si="584"/>
        <v>38194</v>
      </c>
      <c r="AJ646" s="14">
        <f t="shared" si="577"/>
        <v>2.2035710000000002</v>
      </c>
      <c r="AK646" s="22">
        <f t="shared" si="585"/>
        <v>3.0794560284193133E-2</v>
      </c>
      <c r="AL646" s="14">
        <f t="shared" si="561"/>
        <v>2.3172958022241232</v>
      </c>
      <c r="AM646" s="14">
        <f t="shared" si="562"/>
        <v>8.1625171096191648E-2</v>
      </c>
      <c r="AN646" s="14">
        <f t="shared" si="563"/>
        <v>-1.3932565248788689</v>
      </c>
      <c r="AO646" s="14" t="str">
        <f t="shared" si="564"/>
        <v/>
      </c>
      <c r="AP646" s="14" t="str">
        <f t="shared" si="565"/>
        <v/>
      </c>
      <c r="AQ646" s="15" t="str">
        <f t="shared" si="566"/>
        <v/>
      </c>
      <c r="AT646" s="21">
        <f t="shared" si="578"/>
        <v>38194</v>
      </c>
      <c r="AU646" s="14">
        <f t="shared" si="572"/>
        <v>2.2035710000000002</v>
      </c>
      <c r="AV646" s="22">
        <f t="shared" si="573"/>
        <v>3.0794560284193133E-2</v>
      </c>
      <c r="AW646" s="14">
        <f>VLOOKUP(AT646,DATA_FEEDS!$F$7:$H$2022,3,FALSE)</f>
        <v>37.472000000000001</v>
      </c>
      <c r="AX646" s="14">
        <f t="shared" si="552"/>
        <v>38.605499999999999</v>
      </c>
      <c r="AY646" s="14">
        <f t="shared" si="553"/>
        <v>-0.20125104645464933</v>
      </c>
      <c r="AZ646" s="14" t="str">
        <f t="shared" si="554"/>
        <v/>
      </c>
      <c r="BA646" s="14" t="str">
        <f t="shared" si="555"/>
        <v/>
      </c>
      <c r="BB646" s="15" t="str">
        <f t="shared" si="556"/>
        <v/>
      </c>
      <c r="BE646" s="20">
        <f t="shared" si="579"/>
        <v>38194</v>
      </c>
      <c r="BF646">
        <f t="shared" si="574"/>
        <v>2.2035710000000002</v>
      </c>
      <c r="BG646">
        <f t="shared" si="575"/>
        <v>3.0794560284193133E-2</v>
      </c>
      <c r="BH646">
        <f>VLOOKUP(BE646,DATA_FEEDS!$A$7:$B$2095,2,FALSE)</f>
        <v>-28.2</v>
      </c>
      <c r="BI646">
        <f t="shared" si="559"/>
        <v>-22.684615384615384</v>
      </c>
      <c r="BJ646">
        <f t="shared" si="560"/>
        <v>-1.0934131022313964</v>
      </c>
      <c r="BK646" t="str">
        <f t="shared" si="550"/>
        <v/>
      </c>
      <c r="BL646" s="14" t="str">
        <f t="shared" si="551"/>
        <v/>
      </c>
      <c r="BM646" s="15" t="str">
        <f t="shared" si="557"/>
        <v/>
      </c>
      <c r="BP646" s="20">
        <f t="shared" si="580"/>
        <v>38194</v>
      </c>
      <c r="BQ646">
        <f t="shared" si="567"/>
        <v>2.2035710000000002</v>
      </c>
      <c r="BR646">
        <f t="shared" si="568"/>
        <v>3.0794560284193133E-2</v>
      </c>
      <c r="BS646">
        <f t="shared" si="586"/>
        <v>0</v>
      </c>
      <c r="BT646">
        <f t="shared" si="587"/>
        <v>0</v>
      </c>
      <c r="BU646">
        <f t="shared" si="588"/>
        <v>0</v>
      </c>
      <c r="BV646" t="str">
        <f t="shared" si="589"/>
        <v/>
      </c>
      <c r="BW646" s="14" t="str">
        <f t="shared" si="558"/>
        <v/>
      </c>
      <c r="BX646" s="15" t="str">
        <f t="shared" si="581"/>
        <v/>
      </c>
      <c r="BY646">
        <f t="shared" si="590"/>
        <v>-1.3932565248788689</v>
      </c>
      <c r="BZ646">
        <f t="shared" si="591"/>
        <v>-0.20125104645464933</v>
      </c>
      <c r="CA646">
        <f t="shared" si="592"/>
        <v>-1.0934131022313964</v>
      </c>
    </row>
    <row r="647" spans="1:79" x14ac:dyDescent="0.25">
      <c r="A647" s="1">
        <v>38195</v>
      </c>
      <c r="B647" s="2">
        <v>2.2714289999999999</v>
      </c>
      <c r="C647" s="2">
        <v>2.3164289999999998</v>
      </c>
      <c r="D647">
        <f t="shared" si="582"/>
        <v>2.2714289999999999</v>
      </c>
      <c r="E647" s="2">
        <f t="shared" si="582"/>
        <v>2.3164289999999998</v>
      </c>
      <c r="F647" s="4">
        <f t="shared" si="593"/>
        <v>3.0794560284193133E-2</v>
      </c>
      <c r="G647" s="4">
        <f t="shared" si="549"/>
        <v>3.0876006277114586E-4</v>
      </c>
      <c r="H647" s="4">
        <f t="shared" si="570"/>
        <v>1.1225757558560315E-2</v>
      </c>
      <c r="I647" s="5">
        <f t="shared" si="583"/>
        <v>4.4999999999999929E-2</v>
      </c>
      <c r="J647">
        <f t="shared" si="576"/>
        <v>1</v>
      </c>
      <c r="K647">
        <f t="shared" si="594"/>
        <v>2.2527141999999998</v>
      </c>
      <c r="L647">
        <f t="shared" si="569"/>
        <v>2.2316428499999996</v>
      </c>
      <c r="M647" t="str">
        <f t="shared" si="595"/>
        <v/>
      </c>
      <c r="R647" s="13">
        <f t="shared" si="596"/>
        <v>2.1071350000000155E-2</v>
      </c>
      <c r="S647" s="14" t="str">
        <f t="shared" si="546"/>
        <v/>
      </c>
      <c r="T647" s="14">
        <f t="shared" ref="T647:T710" si="598">IF(ISNUMBER(S647),S647+T646,T646)</f>
        <v>0</v>
      </c>
      <c r="U647" s="15" t="str">
        <f t="shared" ref="U647:U710" si="599">IF(ABS(T647)&lt;=0,"",T647*F647)</f>
        <v/>
      </c>
      <c r="V647" t="str">
        <f t="shared" ref="V647:V710" si="600">IF(U647&lt;0, U647,"")</f>
        <v/>
      </c>
      <c r="Y647" s="13" t="str">
        <f t="shared" ref="Y647:Y710" si="601">IF(ISNUMBER(M647),M647*$P$1*F647,"")</f>
        <v/>
      </c>
      <c r="Z647" t="str">
        <f t="shared" si="597"/>
        <v/>
      </c>
      <c r="AB647" s="14" t="str">
        <f t="shared" si="547"/>
        <v/>
      </c>
      <c r="AC647" t="str">
        <f t="shared" ref="AC647:AC710" si="602">IF(AB647&lt;0, AB647,"")</f>
        <v/>
      </c>
      <c r="AE647" s="15" t="str">
        <f t="shared" si="548"/>
        <v/>
      </c>
      <c r="AF647" t="str">
        <f t="shared" si="571"/>
        <v/>
      </c>
      <c r="AI647" s="21">
        <f t="shared" si="584"/>
        <v>38195</v>
      </c>
      <c r="AJ647" s="14">
        <f t="shared" si="577"/>
        <v>2.2714289999999999</v>
      </c>
      <c r="AK647" s="22">
        <f t="shared" si="585"/>
        <v>1.6037481250789659E-2</v>
      </c>
      <c r="AL647" s="14">
        <f t="shared" si="561"/>
        <v>2.3001586373077885</v>
      </c>
      <c r="AM647" s="14">
        <f t="shared" si="562"/>
        <v>8.5159987567194742E-2</v>
      </c>
      <c r="AN647" s="14">
        <f t="shared" si="563"/>
        <v>-0.33736075037727875</v>
      </c>
      <c r="AO647" s="14" t="str">
        <f t="shared" si="564"/>
        <v/>
      </c>
      <c r="AP647" s="14" t="str">
        <f t="shared" si="565"/>
        <v/>
      </c>
      <c r="AQ647" s="15" t="str">
        <f t="shared" si="566"/>
        <v/>
      </c>
      <c r="AT647" s="21">
        <f t="shared" si="578"/>
        <v>38195</v>
      </c>
      <c r="AU647" s="14">
        <f t="shared" si="572"/>
        <v>2.2714289999999999</v>
      </c>
      <c r="AV647" s="22">
        <f t="shared" si="573"/>
        <v>1.6037481250789659E-2</v>
      </c>
      <c r="AW647" s="14">
        <f>VLOOKUP(AT647,DATA_FEEDS!$F$7:$H$2022,3,FALSE)</f>
        <v>36.670999999999999</v>
      </c>
      <c r="AX647" s="14">
        <f t="shared" si="552"/>
        <v>38.029699999999998</v>
      </c>
      <c r="AY647" s="14">
        <f t="shared" si="553"/>
        <v>-0.24808659897467053</v>
      </c>
      <c r="AZ647" s="14" t="str">
        <f t="shared" si="554"/>
        <v/>
      </c>
      <c r="BA647" s="14" t="str">
        <f t="shared" si="555"/>
        <v/>
      </c>
      <c r="BB647" s="15" t="str">
        <f t="shared" si="556"/>
        <v/>
      </c>
      <c r="BE647" s="20">
        <f t="shared" si="579"/>
        <v>38195</v>
      </c>
      <c r="BF647">
        <f t="shared" si="574"/>
        <v>2.2714289999999999</v>
      </c>
      <c r="BG647">
        <f t="shared" si="575"/>
        <v>1.6037481250789659E-2</v>
      </c>
      <c r="BH647">
        <f>VLOOKUP(BE647,DATA_FEEDS!$A$7:$B$2095,2,FALSE)</f>
        <v>-17.100000000000001</v>
      </c>
      <c r="BI647">
        <f t="shared" si="559"/>
        <v>-22.792307692307695</v>
      </c>
      <c r="BJ647">
        <f t="shared" si="560"/>
        <v>1.1708713302142262</v>
      </c>
      <c r="BK647" t="str">
        <f t="shared" si="550"/>
        <v/>
      </c>
      <c r="BL647" s="14" t="str">
        <f t="shared" si="551"/>
        <v/>
      </c>
      <c r="BM647" s="15" t="str">
        <f t="shared" si="557"/>
        <v/>
      </c>
      <c r="BP647" s="20">
        <f t="shared" si="580"/>
        <v>38195</v>
      </c>
      <c r="BQ647">
        <f t="shared" si="567"/>
        <v>2.2714289999999999</v>
      </c>
      <c r="BR647">
        <f t="shared" si="568"/>
        <v>1.6037481250789659E-2</v>
      </c>
      <c r="BS647">
        <f t="shared" si="586"/>
        <v>0</v>
      </c>
      <c r="BT647">
        <f t="shared" si="587"/>
        <v>0</v>
      </c>
      <c r="BU647">
        <f t="shared" si="588"/>
        <v>0</v>
      </c>
      <c r="BV647" t="str">
        <f t="shared" si="589"/>
        <v/>
      </c>
      <c r="BW647" s="14" t="str">
        <f t="shared" si="558"/>
        <v/>
      </c>
      <c r="BX647" s="15" t="str">
        <f t="shared" si="581"/>
        <v/>
      </c>
      <c r="BY647">
        <f t="shared" si="590"/>
        <v>-0.33736075037727875</v>
      </c>
      <c r="BZ647">
        <f t="shared" si="591"/>
        <v>-0.24808659897467053</v>
      </c>
      <c r="CA647">
        <f t="shared" si="592"/>
        <v>1.1708713302142262</v>
      </c>
    </row>
    <row r="648" spans="1:79" x14ac:dyDescent="0.25">
      <c r="A648" s="1">
        <v>38196</v>
      </c>
      <c r="B648" s="2">
        <v>2.3078569999999998</v>
      </c>
      <c r="C648" s="2">
        <v>2.3050000000000002</v>
      </c>
      <c r="D648">
        <f t="shared" si="582"/>
        <v>2.3078569999999998</v>
      </c>
      <c r="E648" s="2">
        <f t="shared" si="582"/>
        <v>2.3050000000000002</v>
      </c>
      <c r="F648" s="4">
        <f t="shared" si="593"/>
        <v>1.6037481250789659E-2</v>
      </c>
      <c r="G648" s="4">
        <f t="shared" si="549"/>
        <v>3.2639933911044201E-2</v>
      </c>
      <c r="H648" s="4">
        <f t="shared" si="570"/>
        <v>-8.9065121506771254E-3</v>
      </c>
      <c r="I648" s="5">
        <f t="shared" si="583"/>
        <v>-2.8569999999996654E-3</v>
      </c>
      <c r="J648">
        <f t="shared" si="576"/>
        <v>1</v>
      </c>
      <c r="K648">
        <f t="shared" si="594"/>
        <v>2.262</v>
      </c>
      <c r="L648">
        <f t="shared" si="569"/>
        <v>2.2308214</v>
      </c>
      <c r="M648" t="str">
        <f t="shared" si="595"/>
        <v/>
      </c>
      <c r="R648" s="13">
        <f t="shared" si="596"/>
        <v>3.1178600000000056E-2</v>
      </c>
      <c r="S648" s="14" t="str">
        <f t="shared" ref="S648:S711" si="603">IF(R647*R648&lt;0,IF(R647&lt;0,1*$P$1,-1*$P$1),"")</f>
        <v/>
      </c>
      <c r="T648" s="14">
        <f t="shared" si="598"/>
        <v>0</v>
      </c>
      <c r="U648" s="15" t="str">
        <f t="shared" si="599"/>
        <v/>
      </c>
      <c r="V648" t="str">
        <f t="shared" si="600"/>
        <v/>
      </c>
      <c r="Y648" s="13" t="str">
        <f t="shared" si="601"/>
        <v/>
      </c>
      <c r="Z648" t="str">
        <f t="shared" si="597"/>
        <v/>
      </c>
      <c r="AB648" s="14" t="str">
        <f t="shared" ref="AB648:AB711" si="604">IF(ISNUMBER(M648),M648*$P$1*(E652-D648)/D648,"")</f>
        <v/>
      </c>
      <c r="AC648" t="str">
        <f t="shared" si="602"/>
        <v/>
      </c>
      <c r="AE648" s="15" t="str">
        <f t="shared" ref="AE648:AE711" si="605">IF(ISNUMBER(M648),M648*$P$1*(E677-D648)/D648,"")</f>
        <v/>
      </c>
      <c r="AF648" t="str">
        <f t="shared" si="571"/>
        <v/>
      </c>
      <c r="AI648" s="21">
        <f t="shared" si="584"/>
        <v>38196</v>
      </c>
      <c r="AJ648" s="14">
        <f t="shared" si="577"/>
        <v>2.3078569999999998</v>
      </c>
      <c r="AK648" s="22">
        <f t="shared" si="585"/>
        <v>4.9522132437148985E-3</v>
      </c>
      <c r="AL648" s="14">
        <f t="shared" si="561"/>
        <v>2.299401595970096</v>
      </c>
      <c r="AM648" s="14">
        <f t="shared" si="562"/>
        <v>8.547979977325082E-2</v>
      </c>
      <c r="AN648" s="14">
        <f t="shared" si="563"/>
        <v>9.8916984507839298E-2</v>
      </c>
      <c r="AO648" s="14" t="str">
        <f t="shared" si="564"/>
        <v/>
      </c>
      <c r="AP648" s="14" t="str">
        <f t="shared" si="565"/>
        <v/>
      </c>
      <c r="AQ648" s="15" t="str">
        <f t="shared" si="566"/>
        <v/>
      </c>
      <c r="AT648" s="21">
        <f t="shared" si="578"/>
        <v>38196</v>
      </c>
      <c r="AU648" s="14">
        <f t="shared" si="572"/>
        <v>2.3078569999999998</v>
      </c>
      <c r="AV648" s="22">
        <f t="shared" si="573"/>
        <v>4.9522132437148985E-3</v>
      </c>
      <c r="AW648" s="14">
        <f>VLOOKUP(AT648,DATA_FEEDS!$F$7:$H$2022,3,FALSE)</f>
        <v>37.514000000000003</v>
      </c>
      <c r="AX648" s="14">
        <f t="shared" si="552"/>
        <v>36.512100000000004</v>
      </c>
      <c r="AY648" s="14">
        <f t="shared" si="553"/>
        <v>0.18794528590479495</v>
      </c>
      <c r="AZ648" s="14" t="str">
        <f t="shared" si="554"/>
        <v/>
      </c>
      <c r="BA648" s="14" t="str">
        <f t="shared" si="555"/>
        <v/>
      </c>
      <c r="BB648" s="15" t="str">
        <f t="shared" si="556"/>
        <v/>
      </c>
      <c r="BE648" s="20">
        <f t="shared" si="579"/>
        <v>38196</v>
      </c>
      <c r="BF648">
        <f t="shared" si="574"/>
        <v>2.3078569999999998</v>
      </c>
      <c r="BG648">
        <f t="shared" si="575"/>
        <v>4.9522132437148985E-3</v>
      </c>
      <c r="BH648">
        <f>VLOOKUP(BE648,DATA_FEEDS!$A$7:$B$2095,2,FALSE)</f>
        <v>-18.7</v>
      </c>
      <c r="BI648">
        <f t="shared" si="559"/>
        <v>-22.884615384615383</v>
      </c>
      <c r="BJ648">
        <f t="shared" si="560"/>
        <v>0.85297566198479435</v>
      </c>
      <c r="BK648" t="str">
        <f t="shared" si="550"/>
        <v/>
      </c>
      <c r="BL648" s="14" t="str">
        <f t="shared" si="551"/>
        <v/>
      </c>
      <c r="BM648" s="15" t="str">
        <f t="shared" si="557"/>
        <v/>
      </c>
      <c r="BP648" s="20">
        <f t="shared" si="580"/>
        <v>38196</v>
      </c>
      <c r="BQ648">
        <f t="shared" si="567"/>
        <v>2.3078569999999998</v>
      </c>
      <c r="BR648">
        <f t="shared" si="568"/>
        <v>4.9522132437148985E-3</v>
      </c>
      <c r="BS648">
        <f t="shared" si="586"/>
        <v>0</v>
      </c>
      <c r="BT648">
        <f t="shared" si="587"/>
        <v>0</v>
      </c>
      <c r="BU648">
        <f t="shared" si="588"/>
        <v>0</v>
      </c>
      <c r="BV648" t="str">
        <f t="shared" si="589"/>
        <v/>
      </c>
      <c r="BW648" s="14" t="str">
        <f t="shared" si="558"/>
        <v/>
      </c>
      <c r="BX648" s="15" t="str">
        <f t="shared" si="581"/>
        <v/>
      </c>
      <c r="BY648">
        <f t="shared" si="590"/>
        <v>9.8916984507839298E-2</v>
      </c>
      <c r="BZ648">
        <f t="shared" si="591"/>
        <v>0.18794528590479495</v>
      </c>
      <c r="CA648">
        <f t="shared" si="592"/>
        <v>0.85297566198479435</v>
      </c>
    </row>
    <row r="649" spans="1:79" x14ac:dyDescent="0.25">
      <c r="A649" s="1">
        <v>38197</v>
      </c>
      <c r="B649" s="2">
        <v>2.319286</v>
      </c>
      <c r="C649" s="2">
        <v>2.331429</v>
      </c>
      <c r="D649">
        <f t="shared" si="582"/>
        <v>2.319286</v>
      </c>
      <c r="E649" s="2">
        <f t="shared" si="582"/>
        <v>2.331429</v>
      </c>
      <c r="F649" s="4">
        <f t="shared" si="593"/>
        <v>4.9522132437148985E-3</v>
      </c>
      <c r="G649" s="4">
        <f t="shared" ref="G649:G712" si="606">(E649-D645)/D645</f>
        <v>3.5204691709185519E-2</v>
      </c>
      <c r="H649" s="4">
        <f t="shared" si="570"/>
        <v>1.6822680175867848E-2</v>
      </c>
      <c r="I649" s="5">
        <f t="shared" si="583"/>
        <v>1.2143000000000015E-2</v>
      </c>
      <c r="J649">
        <f t="shared" si="576"/>
        <v>1</v>
      </c>
      <c r="K649">
        <f t="shared" si="594"/>
        <v>2.2757144</v>
      </c>
      <c r="L649">
        <f t="shared" si="569"/>
        <v>2.2311785500000001</v>
      </c>
      <c r="M649" t="str">
        <f t="shared" si="595"/>
        <v/>
      </c>
      <c r="R649" s="13">
        <f t="shared" si="596"/>
        <v>4.4535849999999932E-2</v>
      </c>
      <c r="S649" s="14" t="str">
        <f t="shared" si="603"/>
        <v/>
      </c>
      <c r="T649" s="14">
        <f t="shared" si="598"/>
        <v>0</v>
      </c>
      <c r="U649" s="15" t="str">
        <f t="shared" si="599"/>
        <v/>
      </c>
      <c r="V649" t="str">
        <f t="shared" si="600"/>
        <v/>
      </c>
      <c r="Y649" s="13" t="str">
        <f t="shared" si="601"/>
        <v/>
      </c>
      <c r="Z649" t="str">
        <f t="shared" si="597"/>
        <v/>
      </c>
      <c r="AB649" s="14" t="str">
        <f t="shared" si="604"/>
        <v/>
      </c>
      <c r="AC649" t="str">
        <f t="shared" si="602"/>
        <v/>
      </c>
      <c r="AE649" s="15" t="str">
        <f t="shared" si="605"/>
        <v/>
      </c>
      <c r="AF649" t="str">
        <f t="shared" si="571"/>
        <v/>
      </c>
      <c r="AI649" s="21">
        <f t="shared" si="584"/>
        <v>38197</v>
      </c>
      <c r="AJ649" s="14">
        <f t="shared" si="577"/>
        <v>2.319286</v>
      </c>
      <c r="AK649" s="22">
        <f t="shared" si="585"/>
        <v>5.5435164097915896E-3</v>
      </c>
      <c r="AL649" s="14">
        <f t="shared" si="561"/>
        <v>2.3090649428696111</v>
      </c>
      <c r="AM649" s="14">
        <f t="shared" si="562"/>
        <v>8.5507797469776645E-2</v>
      </c>
      <c r="AN649" s="14">
        <f t="shared" si="563"/>
        <v>0.11953362655612322</v>
      </c>
      <c r="AO649" s="14" t="str">
        <f t="shared" si="564"/>
        <v/>
      </c>
      <c r="AP649" s="14" t="str">
        <f t="shared" si="565"/>
        <v/>
      </c>
      <c r="AQ649" s="15" t="str">
        <f t="shared" si="566"/>
        <v/>
      </c>
      <c r="AT649" s="21">
        <f t="shared" si="578"/>
        <v>38197</v>
      </c>
      <c r="AU649" s="14">
        <f t="shared" si="572"/>
        <v>2.319286</v>
      </c>
      <c r="AV649" s="22">
        <f t="shared" si="573"/>
        <v>5.5435164097915896E-3</v>
      </c>
      <c r="AW649" s="14">
        <f>VLOOKUP(AT649,DATA_FEEDS!$F$7:$H$2022,3,FALSE)</f>
        <v>38.536999999999999</v>
      </c>
      <c r="AX649" s="14">
        <f t="shared" si="552"/>
        <v>36.622</v>
      </c>
      <c r="AY649" s="14">
        <f t="shared" si="553"/>
        <v>1.3515604850888929</v>
      </c>
      <c r="AZ649" s="14">
        <f t="shared" si="554"/>
        <v>-100</v>
      </c>
      <c r="BA649" s="14">
        <f t="shared" si="555"/>
        <v>-0.55435164097915901</v>
      </c>
      <c r="BB649" s="15">
        <f t="shared" si="556"/>
        <v>-0.55435164097915901</v>
      </c>
      <c r="BE649" s="20">
        <f t="shared" si="579"/>
        <v>38197</v>
      </c>
      <c r="BF649">
        <f t="shared" si="574"/>
        <v>2.319286</v>
      </c>
      <c r="BG649">
        <f t="shared" si="575"/>
        <v>5.5435164097915896E-3</v>
      </c>
      <c r="BH649">
        <f>VLOOKUP(BE649,DATA_FEEDS!$A$7:$B$2095,2,FALSE)</f>
        <v>-19</v>
      </c>
      <c r="BI649">
        <f t="shared" si="559"/>
        <v>-22.376923076923074</v>
      </c>
      <c r="BJ649">
        <f t="shared" si="560"/>
        <v>0.67449099580646232</v>
      </c>
      <c r="BK649" t="str">
        <f t="shared" si="550"/>
        <v/>
      </c>
      <c r="BL649" s="14" t="str">
        <f t="shared" si="551"/>
        <v/>
      </c>
      <c r="BM649" s="15" t="str">
        <f t="shared" si="557"/>
        <v/>
      </c>
      <c r="BP649" s="20">
        <f t="shared" si="580"/>
        <v>38197</v>
      </c>
      <c r="BQ649">
        <f t="shared" si="567"/>
        <v>2.319286</v>
      </c>
      <c r="BR649">
        <f t="shared" si="568"/>
        <v>5.5435164097915896E-3</v>
      </c>
      <c r="BS649">
        <f t="shared" si="586"/>
        <v>0</v>
      </c>
      <c r="BT649">
        <f t="shared" si="587"/>
        <v>-100</v>
      </c>
      <c r="BU649">
        <f t="shared" si="588"/>
        <v>0</v>
      </c>
      <c r="BV649">
        <f t="shared" si="589"/>
        <v>-100</v>
      </c>
      <c r="BW649" s="14">
        <f t="shared" si="558"/>
        <v>-0.55435164097915901</v>
      </c>
      <c r="BX649" s="15">
        <f t="shared" si="581"/>
        <v>-0.55435164097915901</v>
      </c>
      <c r="BY649">
        <f t="shared" si="590"/>
        <v>0.11953362655612322</v>
      </c>
      <c r="BZ649">
        <f t="shared" si="591"/>
        <v>1.3515604850888929</v>
      </c>
      <c r="CA649">
        <f t="shared" si="592"/>
        <v>0.67449099580646232</v>
      </c>
    </row>
    <row r="650" spans="1:79" x14ac:dyDescent="0.25">
      <c r="A650" s="1">
        <v>38198</v>
      </c>
      <c r="B650" s="2">
        <v>2.3321429999999999</v>
      </c>
      <c r="C650" s="2">
        <v>2.31</v>
      </c>
      <c r="D650">
        <f t="shared" si="582"/>
        <v>2.3321429999999999</v>
      </c>
      <c r="E650" s="2">
        <f t="shared" si="582"/>
        <v>2.31</v>
      </c>
      <c r="F650" s="4">
        <f t="shared" si="593"/>
        <v>5.5435164097915896E-3</v>
      </c>
      <c r="G650" s="4">
        <f t="shared" si="606"/>
        <v>4.8298421062901935E-2</v>
      </c>
      <c r="H650" s="4">
        <f t="shared" si="570"/>
        <v>6.1023552426276086E-2</v>
      </c>
      <c r="I650" s="5">
        <f t="shared" si="583"/>
        <v>-2.2142999999999802E-2</v>
      </c>
      <c r="J650">
        <f t="shared" si="576"/>
        <v>1</v>
      </c>
      <c r="K650">
        <f t="shared" si="594"/>
        <v>2.2991429999999999</v>
      </c>
      <c r="L650">
        <f t="shared" si="569"/>
        <v>2.2313214000000001</v>
      </c>
      <c r="M650" t="str">
        <f t="shared" si="595"/>
        <v/>
      </c>
      <c r="R650" s="13">
        <f t="shared" si="596"/>
        <v>6.7821599999999815E-2</v>
      </c>
      <c r="S650" s="14" t="str">
        <f t="shared" si="603"/>
        <v/>
      </c>
      <c r="T650" s="14">
        <f t="shared" si="598"/>
        <v>0</v>
      </c>
      <c r="U650" s="15" t="str">
        <f t="shared" si="599"/>
        <v/>
      </c>
      <c r="V650" t="str">
        <f t="shared" si="600"/>
        <v/>
      </c>
      <c r="Y650" s="13" t="str">
        <f t="shared" si="601"/>
        <v/>
      </c>
      <c r="Z650" t="str">
        <f t="shared" si="597"/>
        <v/>
      </c>
      <c r="AB650" s="14" t="str">
        <f t="shared" si="604"/>
        <v/>
      </c>
      <c r="AC650" t="str">
        <f t="shared" si="602"/>
        <v/>
      </c>
      <c r="AE650" s="15" t="str">
        <f t="shared" si="605"/>
        <v/>
      </c>
      <c r="AF650" t="str">
        <f t="shared" si="571"/>
        <v/>
      </c>
      <c r="AI650" s="21">
        <f t="shared" si="584"/>
        <v>38198</v>
      </c>
      <c r="AJ650" s="14">
        <f t="shared" si="577"/>
        <v>2.3321429999999999</v>
      </c>
      <c r="AK650" s="22">
        <f t="shared" si="585"/>
        <v>-4.502296814560685E-2</v>
      </c>
      <c r="AL650" s="14">
        <f t="shared" si="561"/>
        <v>2.3134947129351247</v>
      </c>
      <c r="AM650" s="14">
        <f t="shared" si="562"/>
        <v>8.4546014405793707E-2</v>
      </c>
      <c r="AN650" s="14">
        <f t="shared" si="563"/>
        <v>0.22056967671319685</v>
      </c>
      <c r="AO650" s="14" t="str">
        <f t="shared" si="564"/>
        <v/>
      </c>
      <c r="AP650" s="14" t="str">
        <f t="shared" si="565"/>
        <v/>
      </c>
      <c r="AQ650" s="15" t="str">
        <f t="shared" si="566"/>
        <v/>
      </c>
      <c r="AT650" s="21">
        <f t="shared" si="578"/>
        <v>38198</v>
      </c>
      <c r="AU650" s="14">
        <f t="shared" si="572"/>
        <v>2.3321429999999999</v>
      </c>
      <c r="AV650" s="22">
        <f t="shared" si="573"/>
        <v>-4.502296814560685E-2</v>
      </c>
      <c r="AW650" s="14">
        <f>VLOOKUP(AT650,DATA_FEEDS!$F$7:$H$2022,3,FALSE)</f>
        <v>39.591000000000001</v>
      </c>
      <c r="AX650" s="14">
        <f t="shared" si="552"/>
        <v>36.8523</v>
      </c>
      <c r="AY650" s="14">
        <f t="shared" si="553"/>
        <v>1.7848393468556047</v>
      </c>
      <c r="AZ650" s="14">
        <f t="shared" si="554"/>
        <v>-100</v>
      </c>
      <c r="BA650" s="14">
        <f t="shared" si="555"/>
        <v>4.502296814560685</v>
      </c>
      <c r="BB650" s="15" t="str">
        <f t="shared" si="556"/>
        <v/>
      </c>
      <c r="BE650" s="20">
        <f t="shared" si="579"/>
        <v>38198</v>
      </c>
      <c r="BF650">
        <f t="shared" si="574"/>
        <v>2.3321429999999999</v>
      </c>
      <c r="BG650">
        <f t="shared" si="575"/>
        <v>-4.502296814560685E-2</v>
      </c>
      <c r="BH650">
        <f>VLOOKUP(BE650,DATA_FEEDS!$A$7:$B$2095,2,FALSE)</f>
        <v>-26</v>
      </c>
      <c r="BI650">
        <f t="shared" si="559"/>
        <v>-23.261538461538461</v>
      </c>
      <c r="BJ650">
        <f t="shared" si="560"/>
        <v>-0.61113604574425873</v>
      </c>
      <c r="BK650" t="str">
        <f t="shared" si="550"/>
        <v/>
      </c>
      <c r="BL650" s="14" t="str">
        <f t="shared" si="551"/>
        <v/>
      </c>
      <c r="BM650" s="15" t="str">
        <f t="shared" si="557"/>
        <v/>
      </c>
      <c r="BP650" s="20">
        <f t="shared" si="580"/>
        <v>38198</v>
      </c>
      <c r="BQ650">
        <f t="shared" si="567"/>
        <v>2.3321429999999999</v>
      </c>
      <c r="BR650">
        <f t="shared" si="568"/>
        <v>-4.502296814560685E-2</v>
      </c>
      <c r="BS650">
        <f t="shared" si="586"/>
        <v>0</v>
      </c>
      <c r="BT650">
        <f t="shared" si="587"/>
        <v>-100</v>
      </c>
      <c r="BU650">
        <f t="shared" si="588"/>
        <v>0</v>
      </c>
      <c r="BV650">
        <f t="shared" si="589"/>
        <v>-100</v>
      </c>
      <c r="BW650" s="14">
        <f t="shared" si="558"/>
        <v>4.502296814560685</v>
      </c>
      <c r="BX650" s="15" t="str">
        <f t="shared" si="581"/>
        <v/>
      </c>
      <c r="BY650">
        <f t="shared" si="590"/>
        <v>0.22056967671319685</v>
      </c>
      <c r="BZ650">
        <f t="shared" si="591"/>
        <v>1.7848393468556047</v>
      </c>
      <c r="CA650">
        <f t="shared" si="592"/>
        <v>-0.61113604574425873</v>
      </c>
    </row>
    <row r="651" spans="1:79" x14ac:dyDescent="0.25">
      <c r="A651" s="1">
        <v>38201</v>
      </c>
      <c r="B651" s="2">
        <v>2.2271429999999999</v>
      </c>
      <c r="C651" s="2">
        <v>2.2557140000000002</v>
      </c>
      <c r="D651">
        <f t="shared" si="582"/>
        <v>2.2271429999999999</v>
      </c>
      <c r="E651" s="2">
        <f t="shared" si="582"/>
        <v>2.2557140000000002</v>
      </c>
      <c r="F651" s="4">
        <f t="shared" si="593"/>
        <v>-4.502296814560685E-2</v>
      </c>
      <c r="G651" s="4">
        <f t="shared" si="606"/>
        <v>-6.9185521537321664E-3</v>
      </c>
      <c r="H651" s="4">
        <f t="shared" si="570"/>
        <v>9.913268970062351E-3</v>
      </c>
      <c r="I651" s="5">
        <f t="shared" si="583"/>
        <v>2.8571000000000346E-2</v>
      </c>
      <c r="J651">
        <f t="shared" si="576"/>
        <v>1</v>
      </c>
      <c r="K651">
        <f t="shared" si="594"/>
        <v>2.3037143999999996</v>
      </c>
      <c r="L651">
        <f t="shared" si="569"/>
        <v>2.2331071000000002</v>
      </c>
      <c r="M651" t="str">
        <f t="shared" si="595"/>
        <v/>
      </c>
      <c r="R651" s="13">
        <f t="shared" si="596"/>
        <v>7.0607299999999373E-2</v>
      </c>
      <c r="S651" s="14" t="str">
        <f t="shared" si="603"/>
        <v/>
      </c>
      <c r="T651" s="14">
        <f t="shared" si="598"/>
        <v>0</v>
      </c>
      <c r="U651" s="15" t="str">
        <f t="shared" si="599"/>
        <v/>
      </c>
      <c r="V651" t="str">
        <f t="shared" si="600"/>
        <v/>
      </c>
      <c r="Y651" s="13" t="str">
        <f t="shared" si="601"/>
        <v/>
      </c>
      <c r="Z651" t="str">
        <f t="shared" si="597"/>
        <v/>
      </c>
      <c r="AB651" s="14" t="str">
        <f t="shared" si="604"/>
        <v/>
      </c>
      <c r="AC651" t="str">
        <f t="shared" si="602"/>
        <v/>
      </c>
      <c r="AE651" s="15" t="str">
        <f t="shared" si="605"/>
        <v/>
      </c>
      <c r="AF651" t="str">
        <f t="shared" si="571"/>
        <v/>
      </c>
      <c r="AI651" s="21">
        <f t="shared" si="584"/>
        <v>38201</v>
      </c>
      <c r="AJ651" s="14">
        <f t="shared" si="577"/>
        <v>2.2271429999999999</v>
      </c>
      <c r="AK651" s="22">
        <f t="shared" si="585"/>
        <v>8.6590757755563956E-3</v>
      </c>
      <c r="AL651" s="14">
        <f t="shared" si="561"/>
        <v>2.3164315983427457</v>
      </c>
      <c r="AM651" s="14">
        <f t="shared" si="562"/>
        <v>7.5728158468189019E-2</v>
      </c>
      <c r="AN651" s="14">
        <f t="shared" si="563"/>
        <v>-1.1790673396640579</v>
      </c>
      <c r="AO651" s="14" t="str">
        <f t="shared" si="564"/>
        <v/>
      </c>
      <c r="AP651" s="14" t="str">
        <f t="shared" si="565"/>
        <v/>
      </c>
      <c r="AQ651" s="15" t="str">
        <f t="shared" si="566"/>
        <v/>
      </c>
      <c r="AT651" s="21">
        <f t="shared" si="578"/>
        <v>38201</v>
      </c>
      <c r="AU651" s="14">
        <f t="shared" si="572"/>
        <v>2.2271429999999999</v>
      </c>
      <c r="AV651" s="22">
        <f t="shared" si="573"/>
        <v>8.6590757755563956E-3</v>
      </c>
      <c r="AW651" s="14">
        <f>VLOOKUP(AT651,DATA_FEEDS!$F$7:$H$2022,3,FALSE)</f>
        <v>38.792999999999999</v>
      </c>
      <c r="AX651" s="14">
        <f t="shared" si="552"/>
        <v>37.145000000000003</v>
      </c>
      <c r="AY651" s="14">
        <f t="shared" si="553"/>
        <v>0.9175853606253852</v>
      </c>
      <c r="AZ651" s="14" t="str">
        <f t="shared" si="554"/>
        <v/>
      </c>
      <c r="BA651" s="14" t="str">
        <f t="shared" si="555"/>
        <v/>
      </c>
      <c r="BB651" s="15" t="str">
        <f t="shared" si="556"/>
        <v/>
      </c>
      <c r="BE651" s="20">
        <f t="shared" si="579"/>
        <v>38201</v>
      </c>
      <c r="BF651">
        <f t="shared" si="574"/>
        <v>2.2271429999999999</v>
      </c>
      <c r="BG651">
        <f t="shared" si="575"/>
        <v>8.6590757755563956E-3</v>
      </c>
      <c r="BH651">
        <f>VLOOKUP(BE651,DATA_FEEDS!$A$7:$B$2095,2,FALSE)</f>
        <v>-28.7</v>
      </c>
      <c r="BI651">
        <f t="shared" si="559"/>
        <v>-23.815384615384612</v>
      </c>
      <c r="BJ651">
        <f t="shared" si="560"/>
        <v>-1.0785222172431634</v>
      </c>
      <c r="BK651" t="str">
        <f t="shared" ref="BK651:BK714" si="607">IF(ABS(BJ651)&gt;1.25,SIGN(BJ651)*$P$1,"")</f>
        <v/>
      </c>
      <c r="BL651" s="14" t="str">
        <f t="shared" ref="BL651:BL714" si="608">IF(ISNUMBER(BK651),BG651*BK651,"")</f>
        <v/>
      </c>
      <c r="BM651" s="15" t="str">
        <f t="shared" si="557"/>
        <v/>
      </c>
      <c r="BP651" s="20">
        <f t="shared" si="580"/>
        <v>38201</v>
      </c>
      <c r="BQ651">
        <f t="shared" si="567"/>
        <v>2.2271429999999999</v>
      </c>
      <c r="BR651">
        <f t="shared" si="568"/>
        <v>8.6590757755563956E-3</v>
      </c>
      <c r="BS651">
        <f t="shared" si="586"/>
        <v>0</v>
      </c>
      <c r="BT651">
        <f t="shared" si="587"/>
        <v>0</v>
      </c>
      <c r="BU651">
        <f t="shared" si="588"/>
        <v>0</v>
      </c>
      <c r="BV651" t="str">
        <f t="shared" si="589"/>
        <v/>
      </c>
      <c r="BW651" s="14" t="str">
        <f t="shared" si="558"/>
        <v/>
      </c>
      <c r="BX651" s="15" t="str">
        <f t="shared" si="581"/>
        <v/>
      </c>
      <c r="BY651">
        <f t="shared" si="590"/>
        <v>-1.1790673396640579</v>
      </c>
      <c r="BZ651">
        <f t="shared" si="591"/>
        <v>0.9175853606253852</v>
      </c>
      <c r="CA651">
        <f t="shared" si="592"/>
        <v>-1.0785222172431634</v>
      </c>
    </row>
    <row r="652" spans="1:79" x14ac:dyDescent="0.25">
      <c r="A652" s="1">
        <v>38202</v>
      </c>
      <c r="B652" s="2">
        <v>2.2464279999999999</v>
      </c>
      <c r="C652" s="2">
        <v>2.2349999999999999</v>
      </c>
      <c r="D652">
        <f t="shared" si="582"/>
        <v>2.2464279999999999</v>
      </c>
      <c r="E652" s="2">
        <f t="shared" si="582"/>
        <v>2.2349999999999999</v>
      </c>
      <c r="F652" s="4">
        <f t="shared" si="593"/>
        <v>8.6590757755563956E-3</v>
      </c>
      <c r="G652" s="4">
        <f t="shared" si="606"/>
        <v>-3.1569113684253379E-2</v>
      </c>
      <c r="H652" s="4">
        <f t="shared" si="570"/>
        <v>1.4262758041379064E-2</v>
      </c>
      <c r="I652" s="5">
        <f t="shared" si="583"/>
        <v>-1.1427999999999994E-2</v>
      </c>
      <c r="J652">
        <f t="shared" si="576"/>
        <v>1</v>
      </c>
      <c r="K652">
        <f t="shared" si="594"/>
        <v>2.2874285999999997</v>
      </c>
      <c r="L652">
        <f t="shared" si="569"/>
        <v>2.2343213999999998</v>
      </c>
      <c r="M652" t="str">
        <f t="shared" si="595"/>
        <v/>
      </c>
      <c r="R652" s="13">
        <f t="shared" si="596"/>
        <v>5.310719999999991E-2</v>
      </c>
      <c r="S652" s="14" t="str">
        <f t="shared" si="603"/>
        <v/>
      </c>
      <c r="T652" s="14">
        <f t="shared" si="598"/>
        <v>0</v>
      </c>
      <c r="U652" s="15" t="str">
        <f t="shared" si="599"/>
        <v/>
      </c>
      <c r="V652" t="str">
        <f t="shared" si="600"/>
        <v/>
      </c>
      <c r="Y652" s="13" t="str">
        <f t="shared" si="601"/>
        <v/>
      </c>
      <c r="Z652" t="str">
        <f t="shared" si="597"/>
        <v/>
      </c>
      <c r="AB652" s="14" t="str">
        <f t="shared" si="604"/>
        <v/>
      </c>
      <c r="AC652" t="str">
        <f t="shared" si="602"/>
        <v/>
      </c>
      <c r="AE652" s="15" t="str">
        <f t="shared" si="605"/>
        <v/>
      </c>
      <c r="AF652" t="str">
        <f t="shared" si="571"/>
        <v/>
      </c>
      <c r="AI652" s="21">
        <f t="shared" si="584"/>
        <v>38202</v>
      </c>
      <c r="AJ652" s="14">
        <f t="shared" si="577"/>
        <v>2.2464279999999999</v>
      </c>
      <c r="AK652" s="22">
        <f t="shared" si="585"/>
        <v>-8.266901943885881E-3</v>
      </c>
      <c r="AL652" s="14">
        <f t="shared" si="561"/>
        <v>2.2568398815953543</v>
      </c>
      <c r="AM652" s="14">
        <f t="shared" si="562"/>
        <v>4.4447011328964718E-2</v>
      </c>
      <c r="AN652" s="14">
        <f t="shared" si="563"/>
        <v>-0.23425380658990111</v>
      </c>
      <c r="AO652" s="14" t="str">
        <f t="shared" si="564"/>
        <v/>
      </c>
      <c r="AP652" s="14" t="str">
        <f t="shared" si="565"/>
        <v/>
      </c>
      <c r="AQ652" s="15" t="str">
        <f t="shared" si="566"/>
        <v/>
      </c>
      <c r="AT652" s="21">
        <f t="shared" si="578"/>
        <v>38202</v>
      </c>
      <c r="AU652" s="14">
        <f t="shared" si="572"/>
        <v>2.2464279999999999</v>
      </c>
      <c r="AV652" s="22">
        <f t="shared" si="573"/>
        <v>-8.266901943885881E-3</v>
      </c>
      <c r="AW652" s="14">
        <f>VLOOKUP(AT652,DATA_FEEDS!$F$7:$H$2022,3,FALSE)</f>
        <v>41.247999999999998</v>
      </c>
      <c r="AX652" s="14">
        <f t="shared" si="552"/>
        <v>37.913400000000003</v>
      </c>
      <c r="AY652" s="14">
        <f t="shared" si="553"/>
        <v>1.7976656761154663</v>
      </c>
      <c r="AZ652" s="14">
        <f t="shared" si="554"/>
        <v>-100</v>
      </c>
      <c r="BA652" s="14">
        <f t="shared" si="555"/>
        <v>0.82669019438858815</v>
      </c>
      <c r="BB652" s="15" t="str">
        <f t="shared" si="556"/>
        <v/>
      </c>
      <c r="BE652" s="20">
        <f t="shared" si="579"/>
        <v>38202</v>
      </c>
      <c r="BF652">
        <f t="shared" si="574"/>
        <v>2.2464279999999999</v>
      </c>
      <c r="BG652">
        <f t="shared" si="575"/>
        <v>-8.266901943885881E-3</v>
      </c>
      <c r="BH652">
        <f>VLOOKUP(BE652,DATA_FEEDS!$A$7:$B$2095,2,FALSE)</f>
        <v>-29.4</v>
      </c>
      <c r="BI652">
        <f t="shared" si="559"/>
        <v>-24.730769230769226</v>
      </c>
      <c r="BJ652">
        <f t="shared" si="560"/>
        <v>-1.0730728125391502</v>
      </c>
      <c r="BK652" t="str">
        <f t="shared" si="607"/>
        <v/>
      </c>
      <c r="BL652" s="14" t="str">
        <f t="shared" si="608"/>
        <v/>
      </c>
      <c r="BM652" s="15" t="str">
        <f t="shared" si="557"/>
        <v/>
      </c>
      <c r="BP652" s="20">
        <f t="shared" si="580"/>
        <v>38202</v>
      </c>
      <c r="BQ652">
        <f t="shared" si="567"/>
        <v>2.2464279999999999</v>
      </c>
      <c r="BR652">
        <f t="shared" si="568"/>
        <v>-8.266901943885881E-3</v>
      </c>
      <c r="BS652">
        <f t="shared" si="586"/>
        <v>0</v>
      </c>
      <c r="BT652">
        <f t="shared" si="587"/>
        <v>-100</v>
      </c>
      <c r="BU652">
        <f t="shared" si="588"/>
        <v>0</v>
      </c>
      <c r="BV652">
        <f t="shared" si="589"/>
        <v>-100</v>
      </c>
      <c r="BW652" s="14">
        <f t="shared" si="558"/>
        <v>0.82669019438858815</v>
      </c>
      <c r="BX652" s="15" t="str">
        <f t="shared" si="581"/>
        <v/>
      </c>
      <c r="BY652">
        <f t="shared" si="590"/>
        <v>-0.23425380658990111</v>
      </c>
      <c r="BZ652">
        <f t="shared" si="591"/>
        <v>1.7976656761154663</v>
      </c>
      <c r="CA652">
        <f t="shared" si="592"/>
        <v>-1.0730728125391502</v>
      </c>
    </row>
    <row r="653" spans="1:79" x14ac:dyDescent="0.25">
      <c r="A653" s="1">
        <v>38203</v>
      </c>
      <c r="B653" s="2">
        <v>2.2278570000000002</v>
      </c>
      <c r="C653" s="2">
        <v>2.2707139999999999</v>
      </c>
      <c r="D653">
        <f t="shared" si="582"/>
        <v>2.2278570000000002</v>
      </c>
      <c r="E653" s="2">
        <f t="shared" si="582"/>
        <v>2.2707139999999999</v>
      </c>
      <c r="F653" s="4">
        <f t="shared" si="593"/>
        <v>-8.266901943885881E-3</v>
      </c>
      <c r="G653" s="4">
        <f t="shared" si="606"/>
        <v>-2.0942652178299728E-2</v>
      </c>
      <c r="H653" s="4">
        <f t="shared" si="570"/>
        <v>5.5094387315340922E-2</v>
      </c>
      <c r="I653" s="5">
        <f t="shared" si="583"/>
        <v>4.2856999999999701E-2</v>
      </c>
      <c r="J653">
        <f t="shared" si="576"/>
        <v>1</v>
      </c>
      <c r="K653">
        <f t="shared" si="594"/>
        <v>2.2805714000000004</v>
      </c>
      <c r="L653">
        <f t="shared" si="569"/>
        <v>2.2393214000000001</v>
      </c>
      <c r="M653" t="str">
        <f t="shared" si="595"/>
        <v/>
      </c>
      <c r="R653" s="13">
        <f t="shared" si="596"/>
        <v>4.1250000000000231E-2</v>
      </c>
      <c r="S653" s="14" t="str">
        <f t="shared" si="603"/>
        <v/>
      </c>
      <c r="T653" s="14">
        <f t="shared" si="598"/>
        <v>0</v>
      </c>
      <c r="U653" s="15" t="str">
        <f t="shared" si="599"/>
        <v/>
      </c>
      <c r="V653" t="str">
        <f t="shared" si="600"/>
        <v/>
      </c>
      <c r="Y653" s="13" t="str">
        <f t="shared" si="601"/>
        <v/>
      </c>
      <c r="Z653" t="str">
        <f t="shared" si="597"/>
        <v/>
      </c>
      <c r="AB653" s="14" t="str">
        <f t="shared" si="604"/>
        <v/>
      </c>
      <c r="AC653" t="str">
        <f t="shared" si="602"/>
        <v/>
      </c>
      <c r="AE653" s="15" t="str">
        <f t="shared" si="605"/>
        <v/>
      </c>
      <c r="AF653" t="str">
        <f t="shared" si="571"/>
        <v/>
      </c>
      <c r="AI653" s="21">
        <f t="shared" si="584"/>
        <v>38203</v>
      </c>
      <c r="AJ653" s="14">
        <f t="shared" si="577"/>
        <v>2.2278570000000002</v>
      </c>
      <c r="AK653" s="22">
        <f t="shared" si="585"/>
        <v>1.9878295599762282E-2</v>
      </c>
      <c r="AL653" s="14">
        <f t="shared" si="561"/>
        <v>2.2554300664727691</v>
      </c>
      <c r="AM653" s="14">
        <f t="shared" si="562"/>
        <v>4.3829651282781872E-2</v>
      </c>
      <c r="AN653" s="14">
        <f t="shared" si="563"/>
        <v>-0.62909618638925324</v>
      </c>
      <c r="AO653" s="14" t="str">
        <f t="shared" si="564"/>
        <v/>
      </c>
      <c r="AP653" s="14" t="str">
        <f t="shared" si="565"/>
        <v/>
      </c>
      <c r="AQ653" s="15" t="str">
        <f t="shared" si="566"/>
        <v/>
      </c>
      <c r="AT653" s="21">
        <f t="shared" si="578"/>
        <v>38203</v>
      </c>
      <c r="AU653" s="14">
        <f t="shared" si="572"/>
        <v>2.2278570000000002</v>
      </c>
      <c r="AV653" s="22">
        <f t="shared" si="573"/>
        <v>1.9878295599762282E-2</v>
      </c>
      <c r="AW653" s="14">
        <f>VLOOKUP(AT653,DATA_FEEDS!$F$7:$H$2022,3,FALSE)</f>
        <v>41.704000000000001</v>
      </c>
      <c r="AX653" s="14">
        <f t="shared" ref="AX653:AX716" si="609">AVERAGE(AW644:AW653)</f>
        <v>38.487000000000002</v>
      </c>
      <c r="AY653" s="14">
        <f t="shared" ref="AY653:AY716" si="610">(AW653-AX653)/_xlfn.STDEV.S(AW643:AW652)</f>
        <v>1.7898453717504597</v>
      </c>
      <c r="AZ653" s="14">
        <f t="shared" ref="AZ653:AZ716" si="611">IF(ABS(AY653)&gt;1.25,SIGN(AY653)*$P$1*-1,"")</f>
        <v>-100</v>
      </c>
      <c r="BA653" s="14">
        <f t="shared" ref="BA653:BA716" si="612">IF(ISNUMBER(AZ653),AV653*AZ653,"")</f>
        <v>-1.9878295599762281</v>
      </c>
      <c r="BB653" s="15">
        <f t="shared" ref="BB653:BB716" si="613">IF(BA653&lt;0,BA653,"")</f>
        <v>-1.9878295599762281</v>
      </c>
      <c r="BE653" s="20">
        <f t="shared" si="579"/>
        <v>38203</v>
      </c>
      <c r="BF653">
        <f t="shared" si="574"/>
        <v>2.2278570000000002</v>
      </c>
      <c r="BG653">
        <f t="shared" si="575"/>
        <v>1.9878295599762282E-2</v>
      </c>
      <c r="BH653">
        <f>VLOOKUP(BE653,DATA_FEEDS!$A$7:$B$2095,2,FALSE)</f>
        <v>-24.3</v>
      </c>
      <c r="BI653">
        <f t="shared" si="559"/>
        <v>-24.946153846153841</v>
      </c>
      <c r="BJ653">
        <f t="shared" si="560"/>
        <v>0.144294311452625</v>
      </c>
      <c r="BK653" t="str">
        <f t="shared" si="607"/>
        <v/>
      </c>
      <c r="BL653" s="14" t="str">
        <f t="shared" si="608"/>
        <v/>
      </c>
      <c r="BM653" s="15" t="str">
        <f t="shared" ref="BM653:BM716" si="614">IF(BL653&lt;0,BL653,"")</f>
        <v/>
      </c>
      <c r="BP653" s="20">
        <f t="shared" si="580"/>
        <v>38203</v>
      </c>
      <c r="BQ653">
        <f t="shared" si="567"/>
        <v>2.2278570000000002</v>
      </c>
      <c r="BR653">
        <f t="shared" si="568"/>
        <v>1.9878295599762282E-2</v>
      </c>
      <c r="BS653">
        <f t="shared" si="586"/>
        <v>0</v>
      </c>
      <c r="BT653">
        <f t="shared" si="587"/>
        <v>-100</v>
      </c>
      <c r="BU653">
        <f t="shared" si="588"/>
        <v>0</v>
      </c>
      <c r="BV653">
        <f t="shared" si="589"/>
        <v>-100</v>
      </c>
      <c r="BW653" s="14">
        <f t="shared" ref="BW653:BW716" si="615">IF(ISNUMBER(BV653),BR653*BV653,"")</f>
        <v>-1.9878295599762281</v>
      </c>
      <c r="BX653" s="15">
        <f t="shared" si="581"/>
        <v>-1.9878295599762281</v>
      </c>
      <c r="BY653">
        <f t="shared" si="590"/>
        <v>-0.62909618638925324</v>
      </c>
      <c r="BZ653">
        <f t="shared" si="591"/>
        <v>1.7898453717504597</v>
      </c>
      <c r="CA653">
        <f t="shared" si="592"/>
        <v>0.144294311452625</v>
      </c>
    </row>
    <row r="654" spans="1:79" x14ac:dyDescent="0.25">
      <c r="A654" s="1">
        <v>38204</v>
      </c>
      <c r="B654" s="2">
        <v>2.2721429999999998</v>
      </c>
      <c r="C654" s="2">
        <v>2.242143</v>
      </c>
      <c r="D654">
        <f t="shared" si="582"/>
        <v>2.2721429999999998</v>
      </c>
      <c r="E654" s="2">
        <f t="shared" si="582"/>
        <v>2.242143</v>
      </c>
      <c r="F654" s="4">
        <f t="shared" si="593"/>
        <v>1.9878295599762282E-2</v>
      </c>
      <c r="G654" s="4">
        <f t="shared" si="606"/>
        <v>-3.8591115553377242E-2</v>
      </c>
      <c r="H654" s="4">
        <f t="shared" si="570"/>
        <v>3.7000327915406188E-2</v>
      </c>
      <c r="I654" s="5">
        <f t="shared" si="583"/>
        <v>-2.9999999999999805E-2</v>
      </c>
      <c r="J654">
        <f t="shared" si="576"/>
        <v>1</v>
      </c>
      <c r="K654">
        <f t="shared" si="594"/>
        <v>2.2627142</v>
      </c>
      <c r="L654">
        <f t="shared" si="569"/>
        <v>2.2437856999999992</v>
      </c>
      <c r="M654" t="str">
        <f t="shared" si="595"/>
        <v/>
      </c>
      <c r="R654" s="13">
        <f t="shared" si="596"/>
        <v>1.8928500000000792E-2</v>
      </c>
      <c r="S654" s="14" t="str">
        <f t="shared" si="603"/>
        <v/>
      </c>
      <c r="T654" s="14">
        <f t="shared" si="598"/>
        <v>0</v>
      </c>
      <c r="U654" s="15" t="str">
        <f t="shared" si="599"/>
        <v/>
      </c>
      <c r="V654" t="str">
        <f t="shared" si="600"/>
        <v/>
      </c>
      <c r="Y654" s="13" t="str">
        <f t="shared" si="601"/>
        <v/>
      </c>
      <c r="Z654" t="str">
        <f t="shared" si="597"/>
        <v/>
      </c>
      <c r="AB654" s="14" t="str">
        <f t="shared" si="604"/>
        <v/>
      </c>
      <c r="AC654" t="str">
        <f t="shared" si="602"/>
        <v/>
      </c>
      <c r="AE654" s="15" t="str">
        <f t="shared" si="605"/>
        <v/>
      </c>
      <c r="AF654" t="str">
        <f t="shared" si="571"/>
        <v/>
      </c>
      <c r="AI654" s="21">
        <f t="shared" si="584"/>
        <v>38204</v>
      </c>
      <c r="AJ654" s="14">
        <f t="shared" si="577"/>
        <v>2.2721429999999998</v>
      </c>
      <c r="AK654" s="22">
        <f t="shared" si="585"/>
        <v>-2.8607354378663647E-2</v>
      </c>
      <c r="AL654" s="14">
        <f t="shared" si="561"/>
        <v>2.2536830992149959</v>
      </c>
      <c r="AM654" s="14">
        <f t="shared" si="562"/>
        <v>4.2144125087513161E-2</v>
      </c>
      <c r="AN654" s="14">
        <f t="shared" si="563"/>
        <v>0.43801836547019429</v>
      </c>
      <c r="AO654" s="14" t="str">
        <f t="shared" si="564"/>
        <v/>
      </c>
      <c r="AP654" s="14" t="str">
        <f t="shared" si="565"/>
        <v/>
      </c>
      <c r="AQ654" s="15" t="str">
        <f t="shared" si="566"/>
        <v/>
      </c>
      <c r="AT654" s="21">
        <f t="shared" si="578"/>
        <v>38204</v>
      </c>
      <c r="AU654" s="14">
        <f t="shared" si="572"/>
        <v>2.2721429999999998</v>
      </c>
      <c r="AV654" s="22">
        <f t="shared" si="573"/>
        <v>-2.8607354378663647E-2</v>
      </c>
      <c r="AW654" s="14">
        <f>VLOOKUP(AT654,DATA_FEEDS!$F$7:$H$2022,3,FALSE)</f>
        <v>43.037999999999997</v>
      </c>
      <c r="AX654" s="14">
        <f t="shared" si="609"/>
        <v>39.2851</v>
      </c>
      <c r="AY654" s="14">
        <f t="shared" si="610"/>
        <v>1.8669196383034732</v>
      </c>
      <c r="AZ654" s="14">
        <f t="shared" si="611"/>
        <v>-100</v>
      </c>
      <c r="BA654" s="14">
        <f t="shared" si="612"/>
        <v>2.8607354378663645</v>
      </c>
      <c r="BB654" s="15" t="str">
        <f t="shared" si="613"/>
        <v/>
      </c>
      <c r="BE654" s="20">
        <f t="shared" si="579"/>
        <v>38204</v>
      </c>
      <c r="BF654">
        <f t="shared" si="574"/>
        <v>2.2721429999999998</v>
      </c>
      <c r="BG654">
        <f t="shared" si="575"/>
        <v>-2.8607354378663647E-2</v>
      </c>
      <c r="BH654">
        <f>VLOOKUP(BE654,DATA_FEEDS!$A$7:$B$2095,2,FALSE)</f>
        <v>-23.6</v>
      </c>
      <c r="BI654">
        <f t="shared" si="559"/>
        <v>-25.061538461538461</v>
      </c>
      <c r="BJ654">
        <f t="shared" si="560"/>
        <v>0.33271771240873582</v>
      </c>
      <c r="BK654" t="str">
        <f t="shared" si="607"/>
        <v/>
      </c>
      <c r="BL654" s="14" t="str">
        <f t="shared" si="608"/>
        <v/>
      </c>
      <c r="BM654" s="15" t="str">
        <f t="shared" si="614"/>
        <v/>
      </c>
      <c r="BP654" s="20">
        <f t="shared" si="580"/>
        <v>38204</v>
      </c>
      <c r="BQ654">
        <f t="shared" si="567"/>
        <v>2.2721429999999998</v>
      </c>
      <c r="BR654">
        <f t="shared" si="568"/>
        <v>-2.8607354378663647E-2</v>
      </c>
      <c r="BS654">
        <f t="shared" si="586"/>
        <v>0</v>
      </c>
      <c r="BT654">
        <f t="shared" si="587"/>
        <v>-100</v>
      </c>
      <c r="BU654">
        <f t="shared" si="588"/>
        <v>0</v>
      </c>
      <c r="BV654">
        <f t="shared" si="589"/>
        <v>-100</v>
      </c>
      <c r="BW654" s="14">
        <f t="shared" si="615"/>
        <v>2.8607354378663645</v>
      </c>
      <c r="BX654" s="15" t="str">
        <f t="shared" si="581"/>
        <v/>
      </c>
      <c r="BY654">
        <f t="shared" si="590"/>
        <v>0.43801836547019429</v>
      </c>
      <c r="BZ654">
        <f t="shared" si="591"/>
        <v>1.8669196383034732</v>
      </c>
      <c r="CA654">
        <f t="shared" si="592"/>
        <v>0.33271771240873582</v>
      </c>
    </row>
    <row r="655" spans="1:79" x14ac:dyDescent="0.25">
      <c r="A655" s="1">
        <v>38205</v>
      </c>
      <c r="B655" s="2">
        <v>2.2071429999999999</v>
      </c>
      <c r="C655" s="2">
        <v>2.1271429999999998</v>
      </c>
      <c r="D655">
        <f t="shared" si="582"/>
        <v>2.2071429999999999</v>
      </c>
      <c r="E655" s="2">
        <f t="shared" si="582"/>
        <v>2.1271429999999998</v>
      </c>
      <c r="F655" s="4">
        <f t="shared" si="593"/>
        <v>-2.8607354378663647E-2</v>
      </c>
      <c r="G655" s="4">
        <f t="shared" si="606"/>
        <v>-4.4900574413048511E-2</v>
      </c>
      <c r="H655" s="4">
        <f t="shared" si="570"/>
        <v>-7.9947357768508261E-3</v>
      </c>
      <c r="I655" s="5">
        <f t="shared" si="583"/>
        <v>-8.0000000000000071E-2</v>
      </c>
      <c r="J655">
        <f t="shared" si="576"/>
        <v>1</v>
      </c>
      <c r="K655">
        <f t="shared" si="594"/>
        <v>2.2261428000000003</v>
      </c>
      <c r="L655">
        <f t="shared" si="569"/>
        <v>2.2428928499999996</v>
      </c>
      <c r="M655" t="str">
        <f t="shared" si="595"/>
        <v/>
      </c>
      <c r="R655" s="13">
        <f t="shared" si="596"/>
        <v>-1.6750049999999295E-2</v>
      </c>
      <c r="S655" s="14">
        <f t="shared" si="603"/>
        <v>-100</v>
      </c>
      <c r="T655" s="14">
        <f t="shared" si="598"/>
        <v>-100</v>
      </c>
      <c r="U655" s="15">
        <f t="shared" si="599"/>
        <v>2.8607354378663645</v>
      </c>
      <c r="V655" t="str">
        <f t="shared" si="600"/>
        <v/>
      </c>
      <c r="Y655" s="13" t="str">
        <f t="shared" si="601"/>
        <v/>
      </c>
      <c r="Z655" t="str">
        <f t="shared" si="597"/>
        <v/>
      </c>
      <c r="AB655" s="14" t="str">
        <f t="shared" si="604"/>
        <v/>
      </c>
      <c r="AC655" t="str">
        <f t="shared" si="602"/>
        <v/>
      </c>
      <c r="AE655" s="15" t="str">
        <f t="shared" si="605"/>
        <v/>
      </c>
      <c r="AF655" t="str">
        <f t="shared" si="571"/>
        <v/>
      </c>
      <c r="AI655" s="21">
        <f t="shared" si="584"/>
        <v>38205</v>
      </c>
      <c r="AJ655" s="14">
        <f t="shared" si="577"/>
        <v>2.2071429999999999</v>
      </c>
      <c r="AK655" s="22">
        <f t="shared" si="585"/>
        <v>-3.3980580324881417E-2</v>
      </c>
      <c r="AL655" s="14">
        <f t="shared" si="561"/>
        <v>2.2576693820369584</v>
      </c>
      <c r="AM655" s="14">
        <f t="shared" si="562"/>
        <v>4.2378770143165774E-2</v>
      </c>
      <c r="AN655" s="14">
        <f t="shared" si="563"/>
        <v>-1.192256921715005</v>
      </c>
      <c r="AO655" s="14" t="str">
        <f t="shared" si="564"/>
        <v/>
      </c>
      <c r="AP655" s="14" t="str">
        <f t="shared" si="565"/>
        <v/>
      </c>
      <c r="AQ655" s="15" t="str">
        <f t="shared" si="566"/>
        <v/>
      </c>
      <c r="AT655" s="21">
        <f t="shared" si="578"/>
        <v>38205</v>
      </c>
      <c r="AU655" s="14">
        <f t="shared" si="572"/>
        <v>2.2071429999999999</v>
      </c>
      <c r="AV655" s="22">
        <f t="shared" si="573"/>
        <v>-3.3980580324881417E-2</v>
      </c>
      <c r="AW655" s="14">
        <f>VLOOKUP(AT655,DATA_FEEDS!$F$7:$H$2022,3,FALSE)</f>
        <v>50.396000000000001</v>
      </c>
      <c r="AX655" s="14">
        <f t="shared" si="609"/>
        <v>40.496400000000008</v>
      </c>
      <c r="AY655" s="14">
        <f t="shared" si="610"/>
        <v>4.7589371016893889</v>
      </c>
      <c r="AZ655" s="14">
        <f t="shared" si="611"/>
        <v>-100</v>
      </c>
      <c r="BA655" s="14">
        <f t="shared" si="612"/>
        <v>3.3980580324881418</v>
      </c>
      <c r="BB655" s="15" t="str">
        <f t="shared" si="613"/>
        <v/>
      </c>
      <c r="BE655" s="20">
        <f t="shared" si="579"/>
        <v>38205</v>
      </c>
      <c r="BF655">
        <f t="shared" si="574"/>
        <v>2.2071429999999999</v>
      </c>
      <c r="BG655">
        <f t="shared" si="575"/>
        <v>-3.3980580324881417E-2</v>
      </c>
      <c r="BH655">
        <f>VLOOKUP(BE655,DATA_FEEDS!$A$7:$B$2095,2,FALSE)</f>
        <v>-43.6</v>
      </c>
      <c r="BI655">
        <f t="shared" ref="BI655:BI718" si="616">AVERAGE(BH643:BH655)</f>
        <v>-26.330769230769231</v>
      </c>
      <c r="BJ655">
        <f t="shared" ref="BJ655:BJ718" si="617">(BH655-BI655)/_xlfn.STDEV.S(BH643:BH654)</f>
        <v>-3.9517383287629251</v>
      </c>
      <c r="BK655">
        <f t="shared" si="607"/>
        <v>-100</v>
      </c>
      <c r="BL655" s="14">
        <f t="shared" si="608"/>
        <v>3.3980580324881418</v>
      </c>
      <c r="BM655" s="15" t="str">
        <f t="shared" si="614"/>
        <v/>
      </c>
      <c r="BP655" s="20">
        <f t="shared" si="580"/>
        <v>38205</v>
      </c>
      <c r="BQ655">
        <f t="shared" si="567"/>
        <v>2.2071429999999999</v>
      </c>
      <c r="BR655">
        <f t="shared" si="568"/>
        <v>-3.3980580324881417E-2</v>
      </c>
      <c r="BS655">
        <f t="shared" si="586"/>
        <v>0</v>
      </c>
      <c r="BT655">
        <f t="shared" si="587"/>
        <v>-100</v>
      </c>
      <c r="BU655">
        <f t="shared" si="588"/>
        <v>-100</v>
      </c>
      <c r="BV655">
        <f t="shared" si="589"/>
        <v>-100</v>
      </c>
      <c r="BW655" s="14">
        <f t="shared" si="615"/>
        <v>3.3980580324881418</v>
      </c>
      <c r="BX655" s="15" t="str">
        <f t="shared" si="581"/>
        <v/>
      </c>
      <c r="BY655">
        <f t="shared" si="590"/>
        <v>-1.192256921715005</v>
      </c>
      <c r="BZ655">
        <f t="shared" si="591"/>
        <v>4.7589371016893889</v>
      </c>
      <c r="CA655">
        <f t="shared" si="592"/>
        <v>-3.9517383287629251</v>
      </c>
    </row>
    <row r="656" spans="1:79" x14ac:dyDescent="0.25">
      <c r="A656" s="1">
        <v>38208</v>
      </c>
      <c r="B656" s="2">
        <v>2.1321430000000001</v>
      </c>
      <c r="C656" s="2">
        <v>2.1642860000000002</v>
      </c>
      <c r="D656">
        <f t="shared" si="582"/>
        <v>2.1321430000000001</v>
      </c>
      <c r="E656" s="2">
        <f t="shared" si="582"/>
        <v>2.1642860000000002</v>
      </c>
      <c r="F656" s="4">
        <f t="shared" si="593"/>
        <v>-3.3980580324881417E-2</v>
      </c>
      <c r="G656" s="4">
        <f t="shared" si="606"/>
        <v>-3.6565605485686485E-2</v>
      </c>
      <c r="H656" s="4">
        <f t="shared" si="570"/>
        <v>3.589743098838559E-2</v>
      </c>
      <c r="I656" s="5">
        <f t="shared" si="583"/>
        <v>3.2143000000000033E-2</v>
      </c>
      <c r="J656">
        <f t="shared" si="576"/>
        <v>1</v>
      </c>
      <c r="K656">
        <f t="shared" si="594"/>
        <v>2.2078572000000003</v>
      </c>
      <c r="L656">
        <f t="shared" si="569"/>
        <v>2.2470356999999992</v>
      </c>
      <c r="M656" t="str">
        <f t="shared" si="595"/>
        <v/>
      </c>
      <c r="R656" s="13">
        <f t="shared" si="596"/>
        <v>-3.9178499999998895E-2</v>
      </c>
      <c r="S656" s="14" t="str">
        <f t="shared" si="603"/>
        <v/>
      </c>
      <c r="T656" s="14">
        <f t="shared" si="598"/>
        <v>-100</v>
      </c>
      <c r="U656" s="15">
        <f t="shared" si="599"/>
        <v>3.3980580324881418</v>
      </c>
      <c r="V656" t="str">
        <f t="shared" si="600"/>
        <v/>
      </c>
      <c r="Y656" s="13" t="str">
        <f t="shared" si="601"/>
        <v/>
      </c>
      <c r="Z656" t="str">
        <f t="shared" si="597"/>
        <v/>
      </c>
      <c r="AB656" s="14" t="str">
        <f t="shared" si="604"/>
        <v/>
      </c>
      <c r="AC656" t="str">
        <f t="shared" si="602"/>
        <v/>
      </c>
      <c r="AE656" s="15" t="str">
        <f t="shared" si="605"/>
        <v/>
      </c>
      <c r="AF656" t="str">
        <f t="shared" si="571"/>
        <v/>
      </c>
      <c r="AI656" s="21">
        <f t="shared" si="584"/>
        <v>38208</v>
      </c>
      <c r="AJ656" s="14">
        <f t="shared" si="577"/>
        <v>2.1321430000000001</v>
      </c>
      <c r="AK656" s="22">
        <f t="shared" si="585"/>
        <v>1.8090250044204205E-2</v>
      </c>
      <c r="AL656" s="14">
        <f t="shared" ref="AL656:AL719" si="618">FORECAST(AI656,AJ643:AJ655,AI643:AI655)</f>
        <v>2.2392439766681207</v>
      </c>
      <c r="AM656" s="14">
        <f t="shared" ref="AM656:AM719" si="619">STEYX(AJ643:AJ655,AI643:AI655)</f>
        <v>4.4429568474253285E-2</v>
      </c>
      <c r="AN656" s="14">
        <f t="shared" ref="AN656:AN719" si="620">(AJ656-AL656)/AM656</f>
        <v>-2.4105788182521977</v>
      </c>
      <c r="AO656" s="14">
        <f t="shared" ref="AO656:AO719" si="621">IF(ABS(AN656)&gt;1.5, AN656/ABS(AN656)*$P$1*-1,"")</f>
        <v>100</v>
      </c>
      <c r="AP656" s="14">
        <f t="shared" ref="AP656:AP719" si="622">IF(ISNUMBER(AO656),AK656*AO656,"")</f>
        <v>1.8090250044204206</v>
      </c>
      <c r="AQ656" s="15" t="str">
        <f t="shared" ref="AQ656:AQ719" si="623">IF(AP656&lt;0,AP656,"")</f>
        <v/>
      </c>
      <c r="AT656" s="21">
        <f t="shared" si="578"/>
        <v>38208</v>
      </c>
      <c r="AU656" s="14">
        <f t="shared" si="572"/>
        <v>2.1321430000000001</v>
      </c>
      <c r="AV656" s="22">
        <f t="shared" si="573"/>
        <v>1.8090250044204205E-2</v>
      </c>
      <c r="AW656" s="14">
        <f>VLOOKUP(AT656,DATA_FEEDS!$F$7:$H$2022,3,FALSE)</f>
        <v>47.284999999999997</v>
      </c>
      <c r="AX656" s="14">
        <f t="shared" si="609"/>
        <v>41.477700000000006</v>
      </c>
      <c r="AY656" s="14">
        <f t="shared" si="610"/>
        <v>1.4382998039035817</v>
      </c>
      <c r="AZ656" s="14">
        <f t="shared" si="611"/>
        <v>-100</v>
      </c>
      <c r="BA656" s="14">
        <f t="shared" si="612"/>
        <v>-1.8090250044204206</v>
      </c>
      <c r="BB656" s="15">
        <f t="shared" si="613"/>
        <v>-1.8090250044204206</v>
      </c>
      <c r="BE656" s="20">
        <f t="shared" si="579"/>
        <v>38208</v>
      </c>
      <c r="BF656">
        <f t="shared" si="574"/>
        <v>2.1321430000000001</v>
      </c>
      <c r="BG656">
        <f t="shared" si="575"/>
        <v>1.8090250044204205E-2</v>
      </c>
      <c r="BH656">
        <f>VLOOKUP(BE656,DATA_FEEDS!$A$7:$B$2095,2,FALSE)</f>
        <v>-39</v>
      </c>
      <c r="BI656">
        <f t="shared" si="616"/>
        <v>-27.200000000000003</v>
      </c>
      <c r="BJ656">
        <f t="shared" si="617"/>
        <v>-1.6981786828242678</v>
      </c>
      <c r="BK656">
        <f t="shared" si="607"/>
        <v>-100</v>
      </c>
      <c r="BL656" s="14">
        <f t="shared" si="608"/>
        <v>-1.8090250044204206</v>
      </c>
      <c r="BM656" s="15">
        <f t="shared" si="614"/>
        <v>-1.8090250044204206</v>
      </c>
      <c r="BP656" s="20">
        <f t="shared" si="580"/>
        <v>38208</v>
      </c>
      <c r="BQ656">
        <f t="shared" si="567"/>
        <v>2.1321430000000001</v>
      </c>
      <c r="BR656">
        <f t="shared" si="568"/>
        <v>1.8090250044204205E-2</v>
      </c>
      <c r="BS656">
        <f t="shared" si="586"/>
        <v>100</v>
      </c>
      <c r="BT656">
        <f t="shared" si="587"/>
        <v>-100</v>
      </c>
      <c r="BU656">
        <f t="shared" si="588"/>
        <v>-100</v>
      </c>
      <c r="BV656">
        <f t="shared" si="589"/>
        <v>-100</v>
      </c>
      <c r="BW656" s="14">
        <f t="shared" si="615"/>
        <v>-1.8090250044204206</v>
      </c>
      <c r="BX656" s="15">
        <f t="shared" si="581"/>
        <v>-1.8090250044204206</v>
      </c>
      <c r="BY656">
        <f t="shared" si="590"/>
        <v>-2.4105788182521977</v>
      </c>
      <c r="BZ656">
        <f t="shared" si="591"/>
        <v>1.4382998039035817</v>
      </c>
      <c r="CA656">
        <f t="shared" si="592"/>
        <v>-1.6981786828242678</v>
      </c>
    </row>
    <row r="657" spans="1:79" x14ac:dyDescent="0.25">
      <c r="A657" s="1">
        <v>38209</v>
      </c>
      <c r="B657" s="2">
        <v>2.1707139999999998</v>
      </c>
      <c r="C657" s="2">
        <v>2.2514289999999999</v>
      </c>
      <c r="D657">
        <f t="shared" si="582"/>
        <v>2.1707139999999998</v>
      </c>
      <c r="E657" s="2">
        <f t="shared" si="582"/>
        <v>2.2514289999999999</v>
      </c>
      <c r="F657" s="4">
        <f t="shared" si="593"/>
        <v>1.8090250044204205E-2</v>
      </c>
      <c r="G657" s="4">
        <f t="shared" si="606"/>
        <v>1.0580571374194889E-2</v>
      </c>
      <c r="H657" s="4">
        <f t="shared" si="570"/>
        <v>9.2169073007122709E-2</v>
      </c>
      <c r="I657" s="5">
        <f t="shared" si="583"/>
        <v>8.0715000000000092E-2</v>
      </c>
      <c r="J657">
        <f t="shared" si="576"/>
        <v>1</v>
      </c>
      <c r="K657">
        <f t="shared" si="594"/>
        <v>2.2111430000000003</v>
      </c>
      <c r="L657">
        <f t="shared" si="569"/>
        <v>2.2552499999999993</v>
      </c>
      <c r="M657" t="str">
        <f t="shared" si="595"/>
        <v/>
      </c>
      <c r="R657" s="13">
        <f t="shared" si="596"/>
        <v>-4.4106999999999008E-2</v>
      </c>
      <c r="S657" s="14" t="str">
        <f t="shared" si="603"/>
        <v/>
      </c>
      <c r="T657" s="14">
        <f t="shared" si="598"/>
        <v>-100</v>
      </c>
      <c r="U657" s="15">
        <f t="shared" si="599"/>
        <v>-1.8090250044204206</v>
      </c>
      <c r="V657">
        <f t="shared" si="600"/>
        <v>-1.8090250044204206</v>
      </c>
      <c r="Y657" s="13" t="str">
        <f t="shared" si="601"/>
        <v/>
      </c>
      <c r="Z657" t="str">
        <f t="shared" si="597"/>
        <v/>
      </c>
      <c r="AB657" s="14" t="str">
        <f t="shared" si="604"/>
        <v/>
      </c>
      <c r="AC657" t="str">
        <f t="shared" si="602"/>
        <v/>
      </c>
      <c r="AE657" s="15" t="str">
        <f t="shared" si="605"/>
        <v/>
      </c>
      <c r="AF657" t="str">
        <f t="shared" si="571"/>
        <v/>
      </c>
      <c r="AI657" s="21">
        <f t="shared" si="584"/>
        <v>38209</v>
      </c>
      <c r="AJ657" s="14">
        <f t="shared" si="577"/>
        <v>2.1707139999999998</v>
      </c>
      <c r="AK657" s="22">
        <f t="shared" si="585"/>
        <v>2.3363280469007108E-2</v>
      </c>
      <c r="AL657" s="14">
        <f t="shared" si="618"/>
        <v>2.2082151722060814</v>
      </c>
      <c r="AM657" s="14">
        <f t="shared" si="619"/>
        <v>5.159997121527346E-2</v>
      </c>
      <c r="AN657" s="14">
        <f t="shared" si="620"/>
        <v>-0.72676730864108252</v>
      </c>
      <c r="AO657" s="14" t="str">
        <f t="shared" si="621"/>
        <v/>
      </c>
      <c r="AP657" s="14" t="str">
        <f t="shared" si="622"/>
        <v/>
      </c>
      <c r="AQ657" s="15" t="str">
        <f t="shared" si="623"/>
        <v/>
      </c>
      <c r="AT657" s="21">
        <f t="shared" si="578"/>
        <v>38209</v>
      </c>
      <c r="AU657" s="14">
        <f t="shared" si="572"/>
        <v>2.1707139999999998</v>
      </c>
      <c r="AV657" s="22">
        <f t="shared" si="573"/>
        <v>2.3363280469007108E-2</v>
      </c>
      <c r="AW657" s="14">
        <f>VLOOKUP(AT657,DATA_FEEDS!$F$7:$H$2022,3,FALSE)</f>
        <v>42.970999999999997</v>
      </c>
      <c r="AX657" s="14">
        <f t="shared" si="609"/>
        <v>42.107700000000001</v>
      </c>
      <c r="AY657" s="14">
        <f t="shared" si="610"/>
        <v>0.19632313226219461</v>
      </c>
      <c r="AZ657" s="14" t="str">
        <f t="shared" si="611"/>
        <v/>
      </c>
      <c r="BA657" s="14" t="str">
        <f t="shared" si="612"/>
        <v/>
      </c>
      <c r="BB657" s="15" t="str">
        <f t="shared" si="613"/>
        <v/>
      </c>
      <c r="BE657" s="20">
        <f t="shared" si="579"/>
        <v>38209</v>
      </c>
      <c r="BF657">
        <f t="shared" si="574"/>
        <v>2.1707139999999998</v>
      </c>
      <c r="BG657">
        <f t="shared" si="575"/>
        <v>2.3363280469007108E-2</v>
      </c>
      <c r="BH657">
        <f>VLOOKUP(BE657,DATA_FEEDS!$A$7:$B$2095,2,FALSE)</f>
        <v>-39.299999999999997</v>
      </c>
      <c r="BI657">
        <f t="shared" si="616"/>
        <v>-28.084615384615386</v>
      </c>
      <c r="BJ657">
        <f t="shared" si="617"/>
        <v>-1.4248045099093603</v>
      </c>
      <c r="BK657">
        <f t="shared" si="607"/>
        <v>-100</v>
      </c>
      <c r="BL657" s="14">
        <f t="shared" si="608"/>
        <v>-2.3363280469007108</v>
      </c>
      <c r="BM657" s="15">
        <f t="shared" si="614"/>
        <v>-2.3363280469007108</v>
      </c>
      <c r="BP657" s="20">
        <f t="shared" si="580"/>
        <v>38209</v>
      </c>
      <c r="BQ657">
        <f t="shared" ref="BQ657:BQ720" si="624">AU657</f>
        <v>2.1707139999999998</v>
      </c>
      <c r="BR657">
        <f t="shared" ref="BR657:BR720" si="625">AV657</f>
        <v>2.3363280469007108E-2</v>
      </c>
      <c r="BS657">
        <f t="shared" si="586"/>
        <v>0</v>
      </c>
      <c r="BT657">
        <f t="shared" si="587"/>
        <v>0</v>
      </c>
      <c r="BU657">
        <f t="shared" si="588"/>
        <v>-100</v>
      </c>
      <c r="BV657">
        <f t="shared" si="589"/>
        <v>-100</v>
      </c>
      <c r="BW657" s="14">
        <f t="shared" si="615"/>
        <v>-2.3363280469007108</v>
      </c>
      <c r="BX657" s="15">
        <f t="shared" si="581"/>
        <v>-2.3363280469007108</v>
      </c>
      <c r="BY657">
        <f t="shared" si="590"/>
        <v>-0.72676730864108252</v>
      </c>
      <c r="BZ657">
        <f t="shared" si="591"/>
        <v>0.19632313226219461</v>
      </c>
      <c r="CA657">
        <f t="shared" si="592"/>
        <v>-1.4248045099093603</v>
      </c>
    </row>
    <row r="658" spans="1:79" x14ac:dyDescent="0.25">
      <c r="A658" s="1">
        <v>38210</v>
      </c>
      <c r="B658" s="2">
        <v>2.2214290000000001</v>
      </c>
      <c r="C658" s="2">
        <v>2.2149999999999999</v>
      </c>
      <c r="D658">
        <f t="shared" si="582"/>
        <v>2.2214290000000001</v>
      </c>
      <c r="E658" s="2">
        <f t="shared" si="582"/>
        <v>2.2149999999999999</v>
      </c>
      <c r="F658" s="4">
        <f t="shared" si="593"/>
        <v>2.3363280469007108E-2</v>
      </c>
      <c r="G658" s="4">
        <f t="shared" si="606"/>
        <v>-2.5149385403999639E-2</v>
      </c>
      <c r="H658" s="4">
        <f t="shared" si="570"/>
        <v>-5.0520456247425502E-2</v>
      </c>
      <c r="I658" s="5">
        <f t="shared" si="583"/>
        <v>-6.4290000000002401E-3</v>
      </c>
      <c r="J658">
        <f t="shared" si="576"/>
        <v>1</v>
      </c>
      <c r="K658">
        <f t="shared" si="594"/>
        <v>2.2000001999999999</v>
      </c>
      <c r="L658">
        <f t="shared" si="569"/>
        <v>2.2603571499999995</v>
      </c>
      <c r="M658" t="str">
        <f t="shared" si="595"/>
        <v/>
      </c>
      <c r="R658" s="13">
        <f t="shared" si="596"/>
        <v>-6.0356949999999632E-2</v>
      </c>
      <c r="S658" s="14" t="str">
        <f t="shared" si="603"/>
        <v/>
      </c>
      <c r="T658" s="14">
        <f t="shared" si="598"/>
        <v>-100</v>
      </c>
      <c r="U658" s="15">
        <f t="shared" si="599"/>
        <v>-2.3363280469007108</v>
      </c>
      <c r="V658">
        <f t="shared" si="600"/>
        <v>-2.3363280469007108</v>
      </c>
      <c r="Y658" s="13" t="str">
        <f t="shared" si="601"/>
        <v/>
      </c>
      <c r="Z658" t="str">
        <f t="shared" si="597"/>
        <v/>
      </c>
      <c r="AB658" s="14" t="str">
        <f t="shared" si="604"/>
        <v/>
      </c>
      <c r="AC658" t="str">
        <f t="shared" si="602"/>
        <v/>
      </c>
      <c r="AE658" s="15" t="str">
        <f t="shared" si="605"/>
        <v/>
      </c>
      <c r="AF658" t="str">
        <f t="shared" si="571"/>
        <v/>
      </c>
      <c r="AI658" s="21">
        <f t="shared" si="584"/>
        <v>38210</v>
      </c>
      <c r="AJ658" s="14">
        <f t="shared" si="577"/>
        <v>2.2214290000000001</v>
      </c>
      <c r="AK658" s="22">
        <f t="shared" si="585"/>
        <v>-2.0900510437200683E-2</v>
      </c>
      <c r="AL658" s="14">
        <f t="shared" si="618"/>
        <v>2.1828644825508832</v>
      </c>
      <c r="AM658" s="14">
        <f t="shared" si="619"/>
        <v>4.8731675619407215E-2</v>
      </c>
      <c r="AN658" s="14">
        <f t="shared" si="620"/>
        <v>0.79136448642366708</v>
      </c>
      <c r="AO658" s="14" t="str">
        <f t="shared" si="621"/>
        <v/>
      </c>
      <c r="AP658" s="14" t="str">
        <f t="shared" si="622"/>
        <v/>
      </c>
      <c r="AQ658" s="15" t="str">
        <f t="shared" si="623"/>
        <v/>
      </c>
      <c r="AT658" s="21">
        <f t="shared" si="578"/>
        <v>38210</v>
      </c>
      <c r="AU658" s="14">
        <f t="shared" si="572"/>
        <v>2.2214290000000001</v>
      </c>
      <c r="AV658" s="22">
        <f t="shared" si="573"/>
        <v>-2.0900510437200683E-2</v>
      </c>
      <c r="AW658" s="14">
        <f>VLOOKUP(AT658,DATA_FEEDS!$F$7:$H$2022,3,FALSE)</f>
        <v>47.933</v>
      </c>
      <c r="AX658" s="14">
        <f t="shared" si="609"/>
        <v>43.1496</v>
      </c>
      <c r="AY658" s="14">
        <f t="shared" si="610"/>
        <v>1.1748805210783755</v>
      </c>
      <c r="AZ658" s="14" t="str">
        <f t="shared" si="611"/>
        <v/>
      </c>
      <c r="BA658" s="14" t="str">
        <f t="shared" si="612"/>
        <v/>
      </c>
      <c r="BB658" s="15" t="str">
        <f t="shared" si="613"/>
        <v/>
      </c>
      <c r="BE658" s="20">
        <f t="shared" si="579"/>
        <v>38210</v>
      </c>
      <c r="BF658">
        <f t="shared" si="574"/>
        <v>2.2214290000000001</v>
      </c>
      <c r="BG658">
        <f t="shared" si="575"/>
        <v>-2.0900510437200683E-2</v>
      </c>
      <c r="BH658">
        <f>VLOOKUP(BE658,DATA_FEEDS!$A$7:$B$2095,2,FALSE)</f>
        <v>-39.5</v>
      </c>
      <c r="BI658">
        <f t="shared" si="616"/>
        <v>-28.953846153846158</v>
      </c>
      <c r="BJ658">
        <f t="shared" si="617"/>
        <v>-1.223097047194371</v>
      </c>
      <c r="BK658" t="str">
        <f t="shared" si="607"/>
        <v/>
      </c>
      <c r="BL658" s="14" t="str">
        <f t="shared" si="608"/>
        <v/>
      </c>
      <c r="BM658" s="15" t="str">
        <f t="shared" si="614"/>
        <v/>
      </c>
      <c r="BP658" s="20">
        <f t="shared" si="580"/>
        <v>38210</v>
      </c>
      <c r="BQ658">
        <f t="shared" si="624"/>
        <v>2.2214290000000001</v>
      </c>
      <c r="BR658">
        <f t="shared" si="625"/>
        <v>-2.0900510437200683E-2</v>
      </c>
      <c r="BS658">
        <f t="shared" si="586"/>
        <v>0</v>
      </c>
      <c r="BT658">
        <f t="shared" si="587"/>
        <v>0</v>
      </c>
      <c r="BU658">
        <f t="shared" si="588"/>
        <v>0</v>
      </c>
      <c r="BV658" t="str">
        <f t="shared" si="589"/>
        <v/>
      </c>
      <c r="BW658" s="14" t="str">
        <f t="shared" si="615"/>
        <v/>
      </c>
      <c r="BX658" s="15" t="str">
        <f t="shared" si="581"/>
        <v/>
      </c>
      <c r="BY658">
        <f t="shared" si="590"/>
        <v>0.79136448642366708</v>
      </c>
      <c r="BZ658">
        <f t="shared" si="591"/>
        <v>1.1748805210783755</v>
      </c>
      <c r="CA658">
        <f t="shared" si="592"/>
        <v>-1.223097047194371</v>
      </c>
    </row>
    <row r="659" spans="1:79" x14ac:dyDescent="0.25">
      <c r="A659" s="1">
        <v>38211</v>
      </c>
      <c r="B659" s="2">
        <v>2.1749999999999998</v>
      </c>
      <c r="C659" s="2">
        <v>2.169286</v>
      </c>
      <c r="D659">
        <f t="shared" si="582"/>
        <v>2.1749999999999998</v>
      </c>
      <c r="E659" s="2">
        <f t="shared" si="582"/>
        <v>2.169286</v>
      </c>
      <c r="F659" s="4">
        <f t="shared" si="593"/>
        <v>-2.0900510437200683E-2</v>
      </c>
      <c r="G659" s="4">
        <f t="shared" si="606"/>
        <v>-1.7152037724787118E-2</v>
      </c>
      <c r="H659" s="4">
        <f t="shared" si="570"/>
        <v>-7.4085187444218714E-2</v>
      </c>
      <c r="I659" s="5">
        <f t="shared" si="583"/>
        <v>-5.7139999999997748E-3</v>
      </c>
      <c r="J659">
        <f t="shared" si="576"/>
        <v>1</v>
      </c>
      <c r="K659">
        <f t="shared" si="594"/>
        <v>2.1854287999999995</v>
      </c>
      <c r="L659">
        <f t="shared" si="569"/>
        <v>2.2512142999999996</v>
      </c>
      <c r="M659" t="str">
        <f t="shared" si="595"/>
        <v/>
      </c>
      <c r="R659" s="13">
        <f t="shared" si="596"/>
        <v>-6.5785500000000052E-2</v>
      </c>
      <c r="S659" s="14" t="str">
        <f t="shared" si="603"/>
        <v/>
      </c>
      <c r="T659" s="14">
        <f t="shared" si="598"/>
        <v>-100</v>
      </c>
      <c r="U659" s="15">
        <f t="shared" si="599"/>
        <v>2.0900510437200683</v>
      </c>
      <c r="V659" t="str">
        <f t="shared" si="600"/>
        <v/>
      </c>
      <c r="Y659" s="13" t="str">
        <f t="shared" si="601"/>
        <v/>
      </c>
      <c r="Z659" t="str">
        <f t="shared" si="597"/>
        <v/>
      </c>
      <c r="AB659" s="14" t="str">
        <f t="shared" si="604"/>
        <v/>
      </c>
      <c r="AC659" t="str">
        <f t="shared" si="602"/>
        <v/>
      </c>
      <c r="AE659" s="15" t="str">
        <f t="shared" si="605"/>
        <v/>
      </c>
      <c r="AF659" t="str">
        <f t="shared" si="571"/>
        <v/>
      </c>
      <c r="AI659" s="21">
        <f t="shared" si="584"/>
        <v>38211</v>
      </c>
      <c r="AJ659" s="14">
        <f t="shared" si="577"/>
        <v>2.1749999999999998</v>
      </c>
      <c r="AK659" s="22">
        <f t="shared" si="585"/>
        <v>4.9259770114943053E-3</v>
      </c>
      <c r="AL659" s="14">
        <f t="shared" si="618"/>
        <v>2.1779212346270924</v>
      </c>
      <c r="AM659" s="14">
        <f t="shared" si="619"/>
        <v>4.7156696818110785E-2</v>
      </c>
      <c r="AN659" s="14">
        <f t="shared" si="620"/>
        <v>-6.1947397171607632E-2</v>
      </c>
      <c r="AO659" s="14" t="str">
        <f t="shared" si="621"/>
        <v/>
      </c>
      <c r="AP659" s="14" t="str">
        <f t="shared" si="622"/>
        <v/>
      </c>
      <c r="AQ659" s="15" t="str">
        <f t="shared" si="623"/>
        <v/>
      </c>
      <c r="AT659" s="21">
        <f t="shared" si="578"/>
        <v>38211</v>
      </c>
      <c r="AU659" s="14">
        <f t="shared" si="572"/>
        <v>2.1749999999999998</v>
      </c>
      <c r="AV659" s="22">
        <f t="shared" si="573"/>
        <v>4.9259770114943053E-3</v>
      </c>
      <c r="AW659" s="14">
        <f>VLOOKUP(AT659,DATA_FEEDS!$F$7:$H$2022,3,FALSE)</f>
        <v>48.895000000000003</v>
      </c>
      <c r="AX659" s="14">
        <f t="shared" si="609"/>
        <v>44.185400000000001</v>
      </c>
      <c r="AY659" s="14">
        <f t="shared" si="610"/>
        <v>1.1491667573221367</v>
      </c>
      <c r="AZ659" s="14" t="str">
        <f t="shared" si="611"/>
        <v/>
      </c>
      <c r="BA659" s="14" t="str">
        <f t="shared" si="612"/>
        <v/>
      </c>
      <c r="BB659" s="15" t="str">
        <f t="shared" si="613"/>
        <v/>
      </c>
      <c r="BE659" s="20">
        <f t="shared" si="579"/>
        <v>38211</v>
      </c>
      <c r="BF659">
        <f t="shared" si="574"/>
        <v>2.1749999999999998</v>
      </c>
      <c r="BG659">
        <f t="shared" si="575"/>
        <v>4.9259770114943053E-3</v>
      </c>
      <c r="BH659">
        <f>VLOOKUP(BE659,DATA_FEEDS!$A$7:$B$2095,2,FALSE)</f>
        <v>-42.9</v>
      </c>
      <c r="BI659">
        <f t="shared" si="616"/>
        <v>-30.084615384615383</v>
      </c>
      <c r="BJ659">
        <f t="shared" si="617"/>
        <v>-1.3880234432053233</v>
      </c>
      <c r="BK659">
        <f t="shared" si="607"/>
        <v>-100</v>
      </c>
      <c r="BL659" s="14">
        <f t="shared" si="608"/>
        <v>-0.49259770114943052</v>
      </c>
      <c r="BM659" s="15">
        <f t="shared" si="614"/>
        <v>-0.49259770114943052</v>
      </c>
      <c r="BP659" s="20">
        <f t="shared" si="580"/>
        <v>38211</v>
      </c>
      <c r="BQ659">
        <f t="shared" si="624"/>
        <v>2.1749999999999998</v>
      </c>
      <c r="BR659">
        <f t="shared" si="625"/>
        <v>4.9259770114943053E-3</v>
      </c>
      <c r="BS659">
        <f t="shared" si="586"/>
        <v>0</v>
      </c>
      <c r="BT659">
        <f t="shared" si="587"/>
        <v>0</v>
      </c>
      <c r="BU659">
        <f t="shared" si="588"/>
        <v>-100</v>
      </c>
      <c r="BV659">
        <f t="shared" si="589"/>
        <v>-100</v>
      </c>
      <c r="BW659" s="14">
        <f t="shared" si="615"/>
        <v>-0.49259770114943052</v>
      </c>
      <c r="BX659" s="15">
        <f t="shared" si="581"/>
        <v>-0.49259770114943052</v>
      </c>
      <c r="BY659">
        <f t="shared" si="590"/>
        <v>-6.1947397171607632E-2</v>
      </c>
      <c r="BZ659">
        <f t="shared" si="591"/>
        <v>1.1491667573221367</v>
      </c>
      <c r="CA659">
        <f t="shared" si="592"/>
        <v>-1.3880234432053233</v>
      </c>
    </row>
    <row r="660" spans="1:79" x14ac:dyDescent="0.25">
      <c r="A660" s="1">
        <v>38212</v>
      </c>
      <c r="B660" s="2">
        <v>2.1857139999999999</v>
      </c>
      <c r="C660" s="2">
        <v>2.2028569999999998</v>
      </c>
      <c r="D660">
        <f t="shared" si="582"/>
        <v>2.1857139999999999</v>
      </c>
      <c r="E660" s="2">
        <f t="shared" si="582"/>
        <v>2.2028569999999998</v>
      </c>
      <c r="F660" s="4">
        <f t="shared" si="593"/>
        <v>4.9259770114943053E-3</v>
      </c>
      <c r="G660" s="4">
        <f t="shared" si="606"/>
        <v>3.3165692920221444E-2</v>
      </c>
      <c r="H660" s="4">
        <f t="shared" si="570"/>
        <v>-3.6551320858859031E-2</v>
      </c>
      <c r="I660" s="5">
        <f t="shared" si="583"/>
        <v>1.7142999999999908E-2</v>
      </c>
      <c r="J660">
        <f t="shared" si="576"/>
        <v>1</v>
      </c>
      <c r="K660">
        <f t="shared" si="594"/>
        <v>2.2005716</v>
      </c>
      <c r="L660">
        <f t="shared" si="569"/>
        <v>2.2463571499999997</v>
      </c>
      <c r="M660" t="str">
        <f t="shared" si="595"/>
        <v/>
      </c>
      <c r="R660" s="13">
        <f t="shared" si="596"/>
        <v>-4.5785549999999731E-2</v>
      </c>
      <c r="S660" s="14" t="str">
        <f t="shared" si="603"/>
        <v/>
      </c>
      <c r="T660" s="14">
        <f t="shared" si="598"/>
        <v>-100</v>
      </c>
      <c r="U660" s="15">
        <f t="shared" si="599"/>
        <v>-0.49259770114943052</v>
      </c>
      <c r="V660">
        <f t="shared" si="600"/>
        <v>-0.49259770114943052</v>
      </c>
      <c r="Y660" s="13" t="str">
        <f t="shared" si="601"/>
        <v/>
      </c>
      <c r="Z660" t="str">
        <f t="shared" si="597"/>
        <v/>
      </c>
      <c r="AB660" s="14" t="str">
        <f t="shared" si="604"/>
        <v/>
      </c>
      <c r="AC660" t="str">
        <f t="shared" si="602"/>
        <v/>
      </c>
      <c r="AE660" s="15" t="str">
        <f t="shared" si="605"/>
        <v/>
      </c>
      <c r="AF660" t="str">
        <f t="shared" si="571"/>
        <v/>
      </c>
      <c r="AI660" s="21">
        <f t="shared" si="584"/>
        <v>38212</v>
      </c>
      <c r="AJ660" s="14">
        <f t="shared" si="577"/>
        <v>2.1857139999999999</v>
      </c>
      <c r="AK660" s="22">
        <f t="shared" si="585"/>
        <v>1.3072158571524016E-2</v>
      </c>
      <c r="AL660" s="14">
        <f t="shared" si="618"/>
        <v>2.1567737440910832</v>
      </c>
      <c r="AM660" s="14">
        <f t="shared" si="619"/>
        <v>3.5345057312039435E-2</v>
      </c>
      <c r="AN660" s="14">
        <f t="shared" si="620"/>
        <v>0.81879216246337494</v>
      </c>
      <c r="AO660" s="14" t="str">
        <f t="shared" si="621"/>
        <v/>
      </c>
      <c r="AP660" s="14" t="str">
        <f t="shared" si="622"/>
        <v/>
      </c>
      <c r="AQ660" s="15" t="str">
        <f t="shared" si="623"/>
        <v/>
      </c>
      <c r="AT660" s="21">
        <f t="shared" si="578"/>
        <v>38212</v>
      </c>
      <c r="AU660" s="14">
        <f t="shared" si="572"/>
        <v>2.1857139999999999</v>
      </c>
      <c r="AV660" s="22">
        <f t="shared" si="573"/>
        <v>1.3072158571524016E-2</v>
      </c>
      <c r="AW660" s="14">
        <f>VLOOKUP(AT660,DATA_FEEDS!$F$7:$H$2022,3,FALSE)</f>
        <v>48.76</v>
      </c>
      <c r="AX660" s="14">
        <f t="shared" si="609"/>
        <v>45.1023</v>
      </c>
      <c r="AY660" s="14">
        <f t="shared" si="610"/>
        <v>0.88954635883193023</v>
      </c>
      <c r="AZ660" s="14" t="str">
        <f t="shared" si="611"/>
        <v/>
      </c>
      <c r="BA660" s="14" t="str">
        <f t="shared" si="612"/>
        <v/>
      </c>
      <c r="BB660" s="15" t="str">
        <f t="shared" si="613"/>
        <v/>
      </c>
      <c r="BE660" s="20">
        <f t="shared" si="579"/>
        <v>38212</v>
      </c>
      <c r="BF660">
        <f t="shared" si="574"/>
        <v>2.1857139999999999</v>
      </c>
      <c r="BG660">
        <f t="shared" si="575"/>
        <v>1.3072158571524016E-2</v>
      </c>
      <c r="BH660">
        <f>VLOOKUP(BE660,DATA_FEEDS!$A$7:$B$2095,2,FALSE)</f>
        <v>-85.2</v>
      </c>
      <c r="BI660">
        <f t="shared" si="616"/>
        <v>-35.323076923076925</v>
      </c>
      <c r="BJ660">
        <f t="shared" si="617"/>
        <v>-5.4158039259745623</v>
      </c>
      <c r="BK660">
        <f t="shared" si="607"/>
        <v>-100</v>
      </c>
      <c r="BL660" s="14">
        <f t="shared" si="608"/>
        <v>-1.3072158571524015</v>
      </c>
      <c r="BM660" s="15">
        <f t="shared" si="614"/>
        <v>-1.3072158571524015</v>
      </c>
      <c r="BP660" s="20">
        <f t="shared" si="580"/>
        <v>38212</v>
      </c>
      <c r="BQ660">
        <f t="shared" si="624"/>
        <v>2.1857139999999999</v>
      </c>
      <c r="BR660">
        <f t="shared" si="625"/>
        <v>1.3072158571524016E-2</v>
      </c>
      <c r="BS660">
        <f t="shared" si="586"/>
        <v>0</v>
      </c>
      <c r="BT660">
        <f t="shared" si="587"/>
        <v>0</v>
      </c>
      <c r="BU660">
        <f t="shared" si="588"/>
        <v>-100</v>
      </c>
      <c r="BV660">
        <f t="shared" si="589"/>
        <v>-100</v>
      </c>
      <c r="BW660" s="14">
        <f t="shared" si="615"/>
        <v>-1.3072158571524015</v>
      </c>
      <c r="BX660" s="15">
        <f t="shared" si="581"/>
        <v>-1.3072158571524015</v>
      </c>
      <c r="BY660">
        <f t="shared" si="590"/>
        <v>0.81879216246337494</v>
      </c>
      <c r="BZ660">
        <f t="shared" si="591"/>
        <v>0.88954635883193023</v>
      </c>
      <c r="CA660">
        <f t="shared" si="592"/>
        <v>-5.4158039259745623</v>
      </c>
    </row>
    <row r="661" spans="1:79" x14ac:dyDescent="0.25">
      <c r="A661" s="1">
        <v>38215</v>
      </c>
      <c r="B661" s="2">
        <v>2.214286</v>
      </c>
      <c r="C661" s="2">
        <v>2.1985709999999998</v>
      </c>
      <c r="D661">
        <f t="shared" si="582"/>
        <v>2.214286</v>
      </c>
      <c r="E661" s="2">
        <f t="shared" si="582"/>
        <v>2.1985709999999998</v>
      </c>
      <c r="F661" s="4">
        <f t="shared" si="593"/>
        <v>1.3072158571524016E-2</v>
      </c>
      <c r="G661" s="4">
        <f t="shared" si="606"/>
        <v>1.2833104683528104E-2</v>
      </c>
      <c r="H661" s="4">
        <f t="shared" si="570"/>
        <v>-3.6619966408765886E-2</v>
      </c>
      <c r="I661" s="5">
        <f t="shared" si="583"/>
        <v>-1.5715000000000146E-2</v>
      </c>
      <c r="J661">
        <f t="shared" si="576"/>
        <v>1</v>
      </c>
      <c r="K661">
        <f t="shared" si="594"/>
        <v>2.2074285999999996</v>
      </c>
      <c r="L661">
        <f t="shared" ref="L661:L724" si="626">AVERAGE(E642:E661)</f>
        <v>2.2421071499999998</v>
      </c>
      <c r="M661" t="str">
        <f t="shared" si="595"/>
        <v/>
      </c>
      <c r="R661" s="13">
        <f t="shared" si="596"/>
        <v>-3.4678550000000197E-2</v>
      </c>
      <c r="S661" s="14" t="str">
        <f t="shared" si="603"/>
        <v/>
      </c>
      <c r="T661" s="14">
        <f t="shared" si="598"/>
        <v>-100</v>
      </c>
      <c r="U661" s="15">
        <f t="shared" si="599"/>
        <v>-1.3072158571524015</v>
      </c>
      <c r="V661">
        <f t="shared" si="600"/>
        <v>-1.3072158571524015</v>
      </c>
      <c r="Y661" s="13" t="str">
        <f t="shared" si="601"/>
        <v/>
      </c>
      <c r="Z661" t="str">
        <f t="shared" si="597"/>
        <v/>
      </c>
      <c r="AB661" s="14" t="str">
        <f t="shared" si="604"/>
        <v/>
      </c>
      <c r="AC661" t="str">
        <f t="shared" si="602"/>
        <v/>
      </c>
      <c r="AE661" s="15" t="str">
        <f t="shared" si="605"/>
        <v/>
      </c>
      <c r="AF661" t="str">
        <f t="shared" si="571"/>
        <v/>
      </c>
      <c r="AI661" s="21">
        <f t="shared" si="584"/>
        <v>38215</v>
      </c>
      <c r="AJ661" s="14">
        <f t="shared" si="577"/>
        <v>2.214286</v>
      </c>
      <c r="AK661" s="22">
        <f t="shared" si="585"/>
        <v>-1.354838534859535E-2</v>
      </c>
      <c r="AL661" s="14">
        <f t="shared" si="618"/>
        <v>2.1297893822503511</v>
      </c>
      <c r="AM661" s="14">
        <f t="shared" si="619"/>
        <v>3.3615792042587592E-2</v>
      </c>
      <c r="AN661" s="14">
        <f t="shared" si="620"/>
        <v>2.5135988955012802</v>
      </c>
      <c r="AO661" s="14">
        <f t="shared" si="621"/>
        <v>-100</v>
      </c>
      <c r="AP661" s="14">
        <f t="shared" si="622"/>
        <v>1.3548385348595351</v>
      </c>
      <c r="AQ661" s="15" t="str">
        <f t="shared" si="623"/>
        <v/>
      </c>
      <c r="AT661" s="21">
        <f t="shared" si="578"/>
        <v>38215</v>
      </c>
      <c r="AU661" s="14">
        <f t="shared" si="572"/>
        <v>2.214286</v>
      </c>
      <c r="AV661" s="22">
        <f t="shared" si="573"/>
        <v>-1.354838534859535E-2</v>
      </c>
      <c r="AW661" s="14">
        <f>VLOOKUP(AT661,DATA_FEEDS!$F$7:$H$2022,3,FALSE)</f>
        <v>46.524000000000001</v>
      </c>
      <c r="AX661" s="14">
        <f t="shared" si="609"/>
        <v>45.875399999999999</v>
      </c>
      <c r="AY661" s="14">
        <f t="shared" si="610"/>
        <v>0.16238769070726336</v>
      </c>
      <c r="AZ661" s="14" t="str">
        <f t="shared" si="611"/>
        <v/>
      </c>
      <c r="BA661" s="14" t="str">
        <f t="shared" si="612"/>
        <v/>
      </c>
      <c r="BB661" s="15" t="str">
        <f t="shared" si="613"/>
        <v/>
      </c>
      <c r="BE661" s="20">
        <f t="shared" si="579"/>
        <v>38215</v>
      </c>
      <c r="BF661">
        <f t="shared" si="574"/>
        <v>2.214286</v>
      </c>
      <c r="BG661">
        <f t="shared" si="575"/>
        <v>-1.354838534859535E-2</v>
      </c>
      <c r="BH661">
        <f>VLOOKUP(BE661,DATA_FEEDS!$A$7:$B$2095,2,FALSE)</f>
        <v>-88.1</v>
      </c>
      <c r="BI661">
        <f t="shared" si="616"/>
        <v>-40.661538461538456</v>
      </c>
      <c r="BJ661">
        <f t="shared" si="617"/>
        <v>-2.7270571006868392</v>
      </c>
      <c r="BK661">
        <f t="shared" si="607"/>
        <v>-100</v>
      </c>
      <c r="BL661" s="14">
        <f t="shared" si="608"/>
        <v>1.3548385348595351</v>
      </c>
      <c r="BM661" s="15" t="str">
        <f t="shared" si="614"/>
        <v/>
      </c>
      <c r="BP661" s="20">
        <f t="shared" si="580"/>
        <v>38215</v>
      </c>
      <c r="BQ661">
        <f t="shared" si="624"/>
        <v>2.214286</v>
      </c>
      <c r="BR661">
        <f t="shared" si="625"/>
        <v>-1.354838534859535E-2</v>
      </c>
      <c r="BS661">
        <f t="shared" si="586"/>
        <v>-100</v>
      </c>
      <c r="BT661">
        <f t="shared" si="587"/>
        <v>0</v>
      </c>
      <c r="BU661">
        <f t="shared" si="588"/>
        <v>-100</v>
      </c>
      <c r="BV661">
        <f t="shared" si="589"/>
        <v>-100</v>
      </c>
      <c r="BW661" s="14">
        <f t="shared" si="615"/>
        <v>1.3548385348595351</v>
      </c>
      <c r="BX661" s="15" t="str">
        <f t="shared" si="581"/>
        <v/>
      </c>
      <c r="BY661">
        <f t="shared" si="590"/>
        <v>2.5135988955012802</v>
      </c>
      <c r="BZ661">
        <f t="shared" si="591"/>
        <v>0.16238769070726336</v>
      </c>
      <c r="CA661">
        <f t="shared" si="592"/>
        <v>-2.7270571006868392</v>
      </c>
    </row>
    <row r="662" spans="1:79" x14ac:dyDescent="0.25">
      <c r="A662" s="1">
        <v>38216</v>
      </c>
      <c r="B662" s="2">
        <v>2.1842860000000002</v>
      </c>
      <c r="C662" s="2">
        <v>2.2050000000000001</v>
      </c>
      <c r="D662">
        <f t="shared" si="582"/>
        <v>2.1842860000000002</v>
      </c>
      <c r="E662" s="2">
        <f t="shared" si="582"/>
        <v>2.2050000000000001</v>
      </c>
      <c r="F662" s="4">
        <f t="shared" si="593"/>
        <v>-1.354838534859535E-2</v>
      </c>
      <c r="G662" s="4">
        <f t="shared" si="606"/>
        <v>-7.3956898915067855E-3</v>
      </c>
      <c r="H662" s="4">
        <f t="shared" ref="H662:H725" si="627">(E662-D643)/D643</f>
        <v>-4.7809876349151827E-2</v>
      </c>
      <c r="I662" s="5">
        <f t="shared" si="583"/>
        <v>2.0713999999999899E-2</v>
      </c>
      <c r="J662">
        <f t="shared" si="576"/>
        <v>1</v>
      </c>
      <c r="K662">
        <f t="shared" si="594"/>
        <v>2.1981427999999998</v>
      </c>
      <c r="L662">
        <f t="shared" si="626"/>
        <v>2.2373571500000002</v>
      </c>
      <c r="M662" t="str">
        <f t="shared" si="595"/>
        <v/>
      </c>
      <c r="R662" s="13">
        <f t="shared" si="596"/>
        <v>-3.9214350000000398E-2</v>
      </c>
      <c r="S662" s="14" t="str">
        <f t="shared" si="603"/>
        <v/>
      </c>
      <c r="T662" s="14">
        <f t="shared" si="598"/>
        <v>-100</v>
      </c>
      <c r="U662" s="15">
        <f t="shared" si="599"/>
        <v>1.3548385348595351</v>
      </c>
      <c r="V662" t="str">
        <f t="shared" si="600"/>
        <v/>
      </c>
      <c r="Y662" s="13" t="str">
        <f t="shared" si="601"/>
        <v/>
      </c>
      <c r="Z662" t="str">
        <f t="shared" si="597"/>
        <v/>
      </c>
      <c r="AB662" s="14" t="str">
        <f t="shared" si="604"/>
        <v/>
      </c>
      <c r="AC662" t="str">
        <f t="shared" si="602"/>
        <v/>
      </c>
      <c r="AE662" s="15" t="str">
        <f t="shared" si="605"/>
        <v/>
      </c>
      <c r="AF662" t="str">
        <f t="shared" si="571"/>
        <v/>
      </c>
      <c r="AI662" s="21">
        <f t="shared" si="584"/>
        <v>38216</v>
      </c>
      <c r="AJ662" s="14">
        <f t="shared" si="577"/>
        <v>2.1842860000000002</v>
      </c>
      <c r="AK662" s="22">
        <f t="shared" si="585"/>
        <v>-2.2890775292248072E-3</v>
      </c>
      <c r="AL662" s="14">
        <f t="shared" si="618"/>
        <v>2.1472897818862293</v>
      </c>
      <c r="AM662" s="14">
        <f t="shared" si="619"/>
        <v>3.986579309406367E-2</v>
      </c>
      <c r="AN662" s="14">
        <f t="shared" si="620"/>
        <v>0.92801911720351249</v>
      </c>
      <c r="AO662" s="14" t="str">
        <f t="shared" si="621"/>
        <v/>
      </c>
      <c r="AP662" s="14" t="str">
        <f t="shared" si="622"/>
        <v/>
      </c>
      <c r="AQ662" s="15" t="str">
        <f t="shared" si="623"/>
        <v/>
      </c>
      <c r="AT662" s="21">
        <f t="shared" si="578"/>
        <v>38216</v>
      </c>
      <c r="AU662" s="14">
        <f t="shared" si="572"/>
        <v>2.1842860000000002</v>
      </c>
      <c r="AV662" s="22">
        <f t="shared" si="573"/>
        <v>-2.2890775292248072E-3</v>
      </c>
      <c r="AW662" s="14">
        <f>VLOOKUP(AT662,DATA_FEEDS!$F$7:$H$2022,3,FALSE)</f>
        <v>44.195999999999998</v>
      </c>
      <c r="AX662" s="14">
        <f t="shared" si="609"/>
        <v>46.170200000000001</v>
      </c>
      <c r="AY662" s="14">
        <f t="shared" si="610"/>
        <v>-0.59280597556169701</v>
      </c>
      <c r="AZ662" s="14" t="str">
        <f t="shared" si="611"/>
        <v/>
      </c>
      <c r="BA662" s="14" t="str">
        <f t="shared" si="612"/>
        <v/>
      </c>
      <c r="BB662" s="15" t="str">
        <f t="shared" si="613"/>
        <v/>
      </c>
      <c r="BE662" s="20">
        <f t="shared" si="579"/>
        <v>38216</v>
      </c>
      <c r="BF662">
        <f t="shared" si="574"/>
        <v>2.1842860000000002</v>
      </c>
      <c r="BG662">
        <f t="shared" si="575"/>
        <v>-2.2890775292248072E-3</v>
      </c>
      <c r="BH662">
        <f>VLOOKUP(BE662,DATA_FEEDS!$A$7:$B$2095,2,FALSE)</f>
        <v>-89.4</v>
      </c>
      <c r="BI662">
        <f t="shared" si="616"/>
        <v>-46.076923076923066</v>
      </c>
      <c r="BJ662">
        <f t="shared" si="617"/>
        <v>-1.9815049373451086</v>
      </c>
      <c r="BK662">
        <f t="shared" si="607"/>
        <v>-100</v>
      </c>
      <c r="BL662" s="14">
        <f t="shared" si="608"/>
        <v>0.22890775292248072</v>
      </c>
      <c r="BM662" s="15" t="str">
        <f t="shared" si="614"/>
        <v/>
      </c>
      <c r="BP662" s="20">
        <f t="shared" si="580"/>
        <v>38216</v>
      </c>
      <c r="BQ662">
        <f t="shared" si="624"/>
        <v>2.1842860000000002</v>
      </c>
      <c r="BR662">
        <f t="shared" si="625"/>
        <v>-2.2890775292248072E-3</v>
      </c>
      <c r="BS662">
        <f t="shared" si="586"/>
        <v>0</v>
      </c>
      <c r="BT662">
        <f t="shared" si="587"/>
        <v>0</v>
      </c>
      <c r="BU662">
        <f t="shared" si="588"/>
        <v>-100</v>
      </c>
      <c r="BV662">
        <f t="shared" si="589"/>
        <v>-100</v>
      </c>
      <c r="BW662" s="14">
        <f t="shared" si="615"/>
        <v>0.22890775292248072</v>
      </c>
      <c r="BX662" s="15" t="str">
        <f t="shared" si="581"/>
        <v/>
      </c>
      <c r="BY662">
        <f t="shared" si="590"/>
        <v>0.92801911720351249</v>
      </c>
      <c r="BZ662">
        <f t="shared" si="591"/>
        <v>-0.59280597556169701</v>
      </c>
      <c r="CA662">
        <f t="shared" si="592"/>
        <v>-1.9815049373451086</v>
      </c>
    </row>
    <row r="663" spans="1:79" x14ac:dyDescent="0.25">
      <c r="A663" s="1">
        <v>38217</v>
      </c>
      <c r="B663" s="2">
        <v>2.1792859999999998</v>
      </c>
      <c r="C663" s="2">
        <v>2.2671429999999999</v>
      </c>
      <c r="D663">
        <f t="shared" si="582"/>
        <v>2.1792859999999998</v>
      </c>
      <c r="E663" s="2">
        <f t="shared" si="582"/>
        <v>2.2671429999999999</v>
      </c>
      <c r="F663" s="4">
        <f t="shared" si="593"/>
        <v>-2.2890775292248072E-3</v>
      </c>
      <c r="G663" s="4">
        <f t="shared" si="606"/>
        <v>4.2364597701149469E-2</v>
      </c>
      <c r="H663" s="4">
        <f t="shared" si="627"/>
        <v>1.5679998996479927E-2</v>
      </c>
      <c r="I663" s="5">
        <f t="shared" si="583"/>
        <v>8.7857000000000074E-2</v>
      </c>
      <c r="J663">
        <f t="shared" si="576"/>
        <v>1</v>
      </c>
      <c r="K663">
        <f t="shared" si="594"/>
        <v>2.2085713999999994</v>
      </c>
      <c r="L663">
        <f t="shared" si="626"/>
        <v>2.2377857499999996</v>
      </c>
      <c r="M663" t="str">
        <f t="shared" si="595"/>
        <v/>
      </c>
      <c r="R663" s="13">
        <f t="shared" si="596"/>
        <v>-2.9214350000000167E-2</v>
      </c>
      <c r="S663" s="14" t="str">
        <f t="shared" si="603"/>
        <v/>
      </c>
      <c r="T663" s="14">
        <f t="shared" si="598"/>
        <v>-100</v>
      </c>
      <c r="U663" s="15">
        <f t="shared" si="599"/>
        <v>0.22890775292248072</v>
      </c>
      <c r="V663" t="str">
        <f t="shared" si="600"/>
        <v/>
      </c>
      <c r="Y663" s="13" t="str">
        <f t="shared" si="601"/>
        <v/>
      </c>
      <c r="Z663" t="str">
        <f t="shared" si="597"/>
        <v/>
      </c>
      <c r="AB663" s="14" t="str">
        <f t="shared" si="604"/>
        <v/>
      </c>
      <c r="AC663" t="str">
        <f t="shared" si="602"/>
        <v/>
      </c>
      <c r="AE663" s="15" t="str">
        <f t="shared" si="605"/>
        <v/>
      </c>
      <c r="AF663" t="str">
        <f t="shared" ref="AF663:AF726" si="628">IF(AE663&lt;0, AE663,"")</f>
        <v/>
      </c>
      <c r="AI663" s="21">
        <f t="shared" si="584"/>
        <v>38217</v>
      </c>
      <c r="AJ663" s="14">
        <f t="shared" si="577"/>
        <v>2.1792859999999998</v>
      </c>
      <c r="AK663" s="22">
        <f t="shared" si="585"/>
        <v>3.2775872464651287E-2</v>
      </c>
      <c r="AL663" s="14">
        <f t="shared" si="618"/>
        <v>2.1562143255089268</v>
      </c>
      <c r="AM663" s="14">
        <f t="shared" si="619"/>
        <v>3.9497303766605298E-2</v>
      </c>
      <c r="AN663" s="14">
        <f t="shared" si="620"/>
        <v>0.58413289746071229</v>
      </c>
      <c r="AO663" s="14" t="str">
        <f t="shared" si="621"/>
        <v/>
      </c>
      <c r="AP663" s="14" t="str">
        <f t="shared" si="622"/>
        <v/>
      </c>
      <c r="AQ663" s="15" t="str">
        <f t="shared" si="623"/>
        <v/>
      </c>
      <c r="AT663" s="21">
        <f t="shared" si="578"/>
        <v>38217</v>
      </c>
      <c r="AU663" s="14">
        <f t="shared" si="572"/>
        <v>2.1792859999999998</v>
      </c>
      <c r="AV663" s="22">
        <f t="shared" si="573"/>
        <v>3.2775872464651287E-2</v>
      </c>
      <c r="AW663" s="14">
        <f>VLOOKUP(AT663,DATA_FEEDS!$F$7:$H$2022,3,FALSE)</f>
        <v>42.610999999999997</v>
      </c>
      <c r="AX663" s="14">
        <f t="shared" si="609"/>
        <v>46.260899999999992</v>
      </c>
      <c r="AY663" s="14">
        <f t="shared" si="610"/>
        <v>-1.2215112659030893</v>
      </c>
      <c r="AZ663" s="14" t="str">
        <f t="shared" si="611"/>
        <v/>
      </c>
      <c r="BA663" s="14" t="str">
        <f t="shared" si="612"/>
        <v/>
      </c>
      <c r="BB663" s="15" t="str">
        <f t="shared" si="613"/>
        <v/>
      </c>
      <c r="BE663" s="20">
        <f t="shared" si="579"/>
        <v>38217</v>
      </c>
      <c r="BF663">
        <f t="shared" si="574"/>
        <v>2.1792859999999998</v>
      </c>
      <c r="BG663">
        <f t="shared" si="575"/>
        <v>3.2775872464651287E-2</v>
      </c>
      <c r="BH663">
        <f>VLOOKUP(BE663,DATA_FEEDS!$A$7:$B$2095,2,FALSE)</f>
        <v>-88.9</v>
      </c>
      <c r="BI663">
        <f t="shared" si="616"/>
        <v>-50.915384615384603</v>
      </c>
      <c r="BJ663">
        <f t="shared" si="617"/>
        <v>-1.5216138911473642</v>
      </c>
      <c r="BK663">
        <f t="shared" si="607"/>
        <v>-100</v>
      </c>
      <c r="BL663" s="14">
        <f t="shared" si="608"/>
        <v>-3.2775872464651288</v>
      </c>
      <c r="BM663" s="15">
        <f t="shared" si="614"/>
        <v>-3.2775872464651288</v>
      </c>
      <c r="BP663" s="20">
        <f t="shared" si="580"/>
        <v>38217</v>
      </c>
      <c r="BQ663">
        <f t="shared" si="624"/>
        <v>2.1792859999999998</v>
      </c>
      <c r="BR663">
        <f t="shared" si="625"/>
        <v>3.2775872464651287E-2</v>
      </c>
      <c r="BS663">
        <f t="shared" si="586"/>
        <v>0</v>
      </c>
      <c r="BT663">
        <f t="shared" si="587"/>
        <v>0</v>
      </c>
      <c r="BU663">
        <f t="shared" si="588"/>
        <v>-100</v>
      </c>
      <c r="BV663">
        <f t="shared" si="589"/>
        <v>-100</v>
      </c>
      <c r="BW663" s="14">
        <f t="shared" si="615"/>
        <v>-3.2775872464651288</v>
      </c>
      <c r="BX663" s="15">
        <f t="shared" si="581"/>
        <v>-3.2775872464651288</v>
      </c>
      <c r="BY663">
        <f t="shared" si="590"/>
        <v>0.58413289746071229</v>
      </c>
      <c r="BZ663">
        <f t="shared" si="591"/>
        <v>-1.2215112659030893</v>
      </c>
      <c r="CA663">
        <f t="shared" si="592"/>
        <v>-1.5216138911473642</v>
      </c>
    </row>
    <row r="664" spans="1:79" x14ac:dyDescent="0.25">
      <c r="A664" s="1">
        <v>38218</v>
      </c>
      <c r="B664" s="2">
        <v>2.2507139999999999</v>
      </c>
      <c r="C664" s="2">
        <v>2.1935709999999999</v>
      </c>
      <c r="D664">
        <f t="shared" si="582"/>
        <v>2.2507139999999999</v>
      </c>
      <c r="E664" s="2">
        <f t="shared" si="582"/>
        <v>2.1935709999999999</v>
      </c>
      <c r="F664" s="4">
        <f t="shared" si="593"/>
        <v>3.2775872464651287E-2</v>
      </c>
      <c r="G664" s="4">
        <f t="shared" si="606"/>
        <v>3.5947063522491977E-3</v>
      </c>
      <c r="H664" s="4">
        <f t="shared" si="627"/>
        <v>-2.6007229558691367E-2</v>
      </c>
      <c r="I664" s="5">
        <f t="shared" si="583"/>
        <v>-5.7142999999999944E-2</v>
      </c>
      <c r="J664">
        <f t="shared" si="576"/>
        <v>1</v>
      </c>
      <c r="K664">
        <f t="shared" si="594"/>
        <v>2.2134283999999997</v>
      </c>
      <c r="L664">
        <f t="shared" si="626"/>
        <v>2.2343214500000004</v>
      </c>
      <c r="M664" t="str">
        <f t="shared" si="595"/>
        <v/>
      </c>
      <c r="R664" s="13">
        <f t="shared" si="596"/>
        <v>-2.0893050000000635E-2</v>
      </c>
      <c r="S664" s="14" t="str">
        <f t="shared" si="603"/>
        <v/>
      </c>
      <c r="T664" s="14">
        <f t="shared" si="598"/>
        <v>-100</v>
      </c>
      <c r="U664" s="15">
        <f t="shared" si="599"/>
        <v>-3.2775872464651288</v>
      </c>
      <c r="V664">
        <f t="shared" si="600"/>
        <v>-3.2775872464651288</v>
      </c>
      <c r="Y664" s="13" t="str">
        <f t="shared" si="601"/>
        <v/>
      </c>
      <c r="Z664" t="str">
        <f t="shared" si="597"/>
        <v/>
      </c>
      <c r="AB664" s="14" t="str">
        <f t="shared" si="604"/>
        <v/>
      </c>
      <c r="AC664" t="str">
        <f t="shared" si="602"/>
        <v/>
      </c>
      <c r="AE664" s="15" t="str">
        <f t="shared" si="605"/>
        <v/>
      </c>
      <c r="AF664" t="str">
        <f t="shared" si="628"/>
        <v/>
      </c>
      <c r="AI664" s="21">
        <f t="shared" si="584"/>
        <v>38218</v>
      </c>
      <c r="AJ664" s="14">
        <f t="shared" si="577"/>
        <v>2.2507139999999999</v>
      </c>
      <c r="AK664" s="22">
        <f t="shared" si="585"/>
        <v>-2.538883216614814E-2</v>
      </c>
      <c r="AL664" s="14">
        <f t="shared" si="618"/>
        <v>2.1696128968600021</v>
      </c>
      <c r="AM664" s="14">
        <f t="shared" si="619"/>
        <v>3.2715524536227572E-2</v>
      </c>
      <c r="AN664" s="14">
        <f t="shared" si="620"/>
        <v>2.4789791479635408</v>
      </c>
      <c r="AO664" s="14">
        <f t="shared" si="621"/>
        <v>-100</v>
      </c>
      <c r="AP664" s="14">
        <f t="shared" si="622"/>
        <v>2.5388832166148139</v>
      </c>
      <c r="AQ664" s="15" t="str">
        <f t="shared" si="623"/>
        <v/>
      </c>
      <c r="AT664" s="21">
        <f t="shared" si="578"/>
        <v>38218</v>
      </c>
      <c r="AU664" s="14">
        <f t="shared" si="572"/>
        <v>2.2507139999999999</v>
      </c>
      <c r="AV664" s="22">
        <f t="shared" si="573"/>
        <v>-2.538883216614814E-2</v>
      </c>
      <c r="AW664" s="14">
        <f>VLOOKUP(AT664,DATA_FEEDS!$F$7:$H$2022,3,FALSE)</f>
        <v>46.436999999999998</v>
      </c>
      <c r="AX664" s="14">
        <f t="shared" si="609"/>
        <v>46.600800000000007</v>
      </c>
      <c r="AY664" s="14">
        <f t="shared" si="610"/>
        <v>-5.7516751882182172E-2</v>
      </c>
      <c r="AZ664" s="14" t="str">
        <f t="shared" si="611"/>
        <v/>
      </c>
      <c r="BA664" s="14" t="str">
        <f t="shared" si="612"/>
        <v/>
      </c>
      <c r="BB664" s="15" t="str">
        <f t="shared" si="613"/>
        <v/>
      </c>
      <c r="BE664" s="20">
        <f t="shared" si="579"/>
        <v>38218</v>
      </c>
      <c r="BF664">
        <f t="shared" si="574"/>
        <v>2.2507139999999999</v>
      </c>
      <c r="BG664">
        <f t="shared" si="575"/>
        <v>-2.538883216614814E-2</v>
      </c>
      <c r="BH664">
        <f>VLOOKUP(BE664,DATA_FEEDS!$A$7:$B$2095,2,FALSE)</f>
        <v>-89.1</v>
      </c>
      <c r="BI664">
        <f t="shared" si="616"/>
        <v>-55.561538461538461</v>
      </c>
      <c r="BJ664">
        <f t="shared" si="617"/>
        <v>-1.2528117553856446</v>
      </c>
      <c r="BK664">
        <f t="shared" si="607"/>
        <v>-100</v>
      </c>
      <c r="BL664" s="14">
        <f t="shared" si="608"/>
        <v>2.5388832166148139</v>
      </c>
      <c r="BM664" s="15" t="str">
        <f t="shared" si="614"/>
        <v/>
      </c>
      <c r="BP664" s="20">
        <f t="shared" si="580"/>
        <v>38218</v>
      </c>
      <c r="BQ664">
        <f t="shared" si="624"/>
        <v>2.2507139999999999</v>
      </c>
      <c r="BR664">
        <f t="shared" si="625"/>
        <v>-2.538883216614814E-2</v>
      </c>
      <c r="BS664">
        <f t="shared" si="586"/>
        <v>-100</v>
      </c>
      <c r="BT664">
        <f t="shared" si="587"/>
        <v>0</v>
      </c>
      <c r="BU664">
        <f t="shared" si="588"/>
        <v>-100</v>
      </c>
      <c r="BV664">
        <f t="shared" si="589"/>
        <v>-100</v>
      </c>
      <c r="BW664" s="14">
        <f t="shared" si="615"/>
        <v>2.5388832166148139</v>
      </c>
      <c r="BX664" s="15" t="str">
        <f t="shared" si="581"/>
        <v/>
      </c>
      <c r="BY664">
        <f t="shared" si="590"/>
        <v>2.4789791479635408</v>
      </c>
      <c r="BZ664">
        <f t="shared" si="591"/>
        <v>-5.7516751882182172E-2</v>
      </c>
      <c r="CA664">
        <f t="shared" si="592"/>
        <v>-1.2528117553856446</v>
      </c>
    </row>
    <row r="665" spans="1:79" x14ac:dyDescent="0.25">
      <c r="A665" s="1">
        <v>38219</v>
      </c>
      <c r="B665" s="2">
        <v>2.1935709999999999</v>
      </c>
      <c r="C665" s="2">
        <v>2.2000000000000002</v>
      </c>
      <c r="D665">
        <f t="shared" si="582"/>
        <v>2.1935709999999999</v>
      </c>
      <c r="E665" s="2">
        <f t="shared" si="582"/>
        <v>2.2000000000000002</v>
      </c>
      <c r="F665" s="4">
        <f t="shared" si="593"/>
        <v>-2.538883216614814E-2</v>
      </c>
      <c r="G665" s="4">
        <f t="shared" si="606"/>
        <v>-6.4517411030010569E-3</v>
      </c>
      <c r="H665" s="4">
        <f t="shared" si="627"/>
        <v>-1.6205513686647676E-3</v>
      </c>
      <c r="I665" s="5">
        <f t="shared" si="583"/>
        <v>6.4290000000002401E-3</v>
      </c>
      <c r="J665">
        <f t="shared" si="576"/>
        <v>1</v>
      </c>
      <c r="K665">
        <f t="shared" si="594"/>
        <v>2.2128569999999996</v>
      </c>
      <c r="L665">
        <f t="shared" si="626"/>
        <v>2.2346785999999996</v>
      </c>
      <c r="M665" t="str">
        <f t="shared" si="595"/>
        <v/>
      </c>
      <c r="R665" s="13">
        <f t="shared" si="596"/>
        <v>-2.1821599999999997E-2</v>
      </c>
      <c r="S665" s="14" t="str">
        <f t="shared" si="603"/>
        <v/>
      </c>
      <c r="T665" s="14">
        <f t="shared" si="598"/>
        <v>-100</v>
      </c>
      <c r="U665" s="15">
        <f t="shared" si="599"/>
        <v>2.5388832166148139</v>
      </c>
      <c r="V665" t="str">
        <f t="shared" si="600"/>
        <v/>
      </c>
      <c r="Y665" s="13" t="str">
        <f t="shared" si="601"/>
        <v/>
      </c>
      <c r="Z665" t="str">
        <f t="shared" si="597"/>
        <v/>
      </c>
      <c r="AB665" s="14" t="str">
        <f t="shared" si="604"/>
        <v/>
      </c>
      <c r="AC665" t="str">
        <f t="shared" si="602"/>
        <v/>
      </c>
      <c r="AE665" s="15" t="str">
        <f t="shared" si="605"/>
        <v/>
      </c>
      <c r="AF665" t="str">
        <f t="shared" si="628"/>
        <v/>
      </c>
      <c r="AI665" s="21">
        <f t="shared" si="584"/>
        <v>38219</v>
      </c>
      <c r="AJ665" s="14">
        <f t="shared" si="577"/>
        <v>2.1935709999999999</v>
      </c>
      <c r="AK665" s="22">
        <f t="shared" si="585"/>
        <v>4.8847290559549941E-3</v>
      </c>
      <c r="AL665" s="14">
        <f t="shared" si="618"/>
        <v>2.1879263768800996</v>
      </c>
      <c r="AM665" s="14">
        <f t="shared" si="619"/>
        <v>3.8998323260571961E-2</v>
      </c>
      <c r="AN665" s="14">
        <f t="shared" si="620"/>
        <v>0.14474014901064086</v>
      </c>
      <c r="AO665" s="14" t="str">
        <f t="shared" si="621"/>
        <v/>
      </c>
      <c r="AP665" s="14" t="str">
        <f t="shared" si="622"/>
        <v/>
      </c>
      <c r="AQ665" s="15" t="str">
        <f t="shared" si="623"/>
        <v/>
      </c>
      <c r="AT665" s="21">
        <f t="shared" si="578"/>
        <v>38219</v>
      </c>
      <c r="AU665" s="14">
        <f t="shared" si="572"/>
        <v>2.1935709999999999</v>
      </c>
      <c r="AV665" s="22">
        <f t="shared" si="573"/>
        <v>4.8847290559549941E-3</v>
      </c>
      <c r="AW665" s="14">
        <f>VLOOKUP(AT665,DATA_FEEDS!$F$7:$H$2022,3,FALSE)</f>
        <v>54.317</v>
      </c>
      <c r="AX665" s="14">
        <f t="shared" si="609"/>
        <v>46.992899999999999</v>
      </c>
      <c r="AY665" s="14">
        <f t="shared" si="610"/>
        <v>2.8022229567195538</v>
      </c>
      <c r="AZ665" s="14">
        <f t="shared" si="611"/>
        <v>-100</v>
      </c>
      <c r="BA665" s="14">
        <f t="shared" si="612"/>
        <v>-0.48847290559549938</v>
      </c>
      <c r="BB665" s="15">
        <f t="shared" si="613"/>
        <v>-0.48847290559549938</v>
      </c>
      <c r="BE665" s="20">
        <f t="shared" si="579"/>
        <v>38219</v>
      </c>
      <c r="BF665">
        <f t="shared" si="574"/>
        <v>2.1935709999999999</v>
      </c>
      <c r="BG665">
        <f t="shared" si="575"/>
        <v>4.8847290559549941E-3</v>
      </c>
      <c r="BH665">
        <f>VLOOKUP(BE665,DATA_FEEDS!$A$7:$B$2095,2,FALSE)</f>
        <v>-88.4</v>
      </c>
      <c r="BI665">
        <f t="shared" si="616"/>
        <v>-60.099999999999994</v>
      </c>
      <c r="BJ665">
        <f t="shared" si="617"/>
        <v>-1.0265250012822251</v>
      </c>
      <c r="BK665" t="str">
        <f t="shared" si="607"/>
        <v/>
      </c>
      <c r="BL665" s="14" t="str">
        <f t="shared" si="608"/>
        <v/>
      </c>
      <c r="BM665" s="15" t="str">
        <f t="shared" si="614"/>
        <v/>
      </c>
      <c r="BP665" s="20">
        <f t="shared" si="580"/>
        <v>38219</v>
      </c>
      <c r="BQ665">
        <f t="shared" si="624"/>
        <v>2.1935709999999999</v>
      </c>
      <c r="BR665">
        <f t="shared" si="625"/>
        <v>4.8847290559549941E-3</v>
      </c>
      <c r="BS665">
        <f t="shared" si="586"/>
        <v>0</v>
      </c>
      <c r="BT665">
        <f t="shared" si="587"/>
        <v>-100</v>
      </c>
      <c r="BU665">
        <f t="shared" si="588"/>
        <v>0</v>
      </c>
      <c r="BV665">
        <f t="shared" si="589"/>
        <v>-100</v>
      </c>
      <c r="BW665" s="14">
        <f t="shared" si="615"/>
        <v>-0.48847290559549938</v>
      </c>
      <c r="BX665" s="15">
        <f t="shared" si="581"/>
        <v>-0.48847290559549938</v>
      </c>
      <c r="BY665">
        <f t="shared" si="590"/>
        <v>0.14474014901064086</v>
      </c>
      <c r="BZ665">
        <f t="shared" si="591"/>
        <v>2.8022229567195538</v>
      </c>
      <c r="CA665">
        <f t="shared" si="592"/>
        <v>-1.0265250012822251</v>
      </c>
    </row>
    <row r="666" spans="1:79" x14ac:dyDescent="0.25">
      <c r="A666" s="1">
        <v>38222</v>
      </c>
      <c r="B666" s="2">
        <v>2.2042860000000002</v>
      </c>
      <c r="C666" s="2">
        <v>2.2200000000000002</v>
      </c>
      <c r="D666">
        <f t="shared" si="582"/>
        <v>2.2042860000000002</v>
      </c>
      <c r="E666" s="2">
        <f t="shared" si="582"/>
        <v>2.2200000000000002</v>
      </c>
      <c r="F666" s="4">
        <f t="shared" si="593"/>
        <v>4.8847290559549941E-3</v>
      </c>
      <c r="G666" s="4">
        <f t="shared" si="606"/>
        <v>1.6350422975745859E-2</v>
      </c>
      <c r="H666" s="4">
        <f t="shared" si="627"/>
        <v>-2.264169384118972E-2</v>
      </c>
      <c r="I666" s="5">
        <f t="shared" si="583"/>
        <v>1.5714000000000006E-2</v>
      </c>
      <c r="J666">
        <f t="shared" si="576"/>
        <v>1</v>
      </c>
      <c r="K666">
        <f t="shared" si="594"/>
        <v>2.2171428000000004</v>
      </c>
      <c r="L666">
        <f t="shared" si="626"/>
        <v>2.2340357499999994</v>
      </c>
      <c r="M666" t="str">
        <f t="shared" si="595"/>
        <v/>
      </c>
      <c r="R666" s="13">
        <f t="shared" si="596"/>
        <v>-1.6892949999999018E-2</v>
      </c>
      <c r="S666" s="14" t="str">
        <f t="shared" si="603"/>
        <v/>
      </c>
      <c r="T666" s="14">
        <f t="shared" si="598"/>
        <v>-100</v>
      </c>
      <c r="U666" s="15">
        <f t="shared" si="599"/>
        <v>-0.48847290559549938</v>
      </c>
      <c r="V666">
        <f t="shared" si="600"/>
        <v>-0.48847290559549938</v>
      </c>
      <c r="Y666" s="13" t="str">
        <f t="shared" si="601"/>
        <v/>
      </c>
      <c r="Z666" t="str">
        <f t="shared" si="597"/>
        <v/>
      </c>
      <c r="AB666" s="14" t="str">
        <f t="shared" si="604"/>
        <v/>
      </c>
      <c r="AC666" t="str">
        <f t="shared" si="602"/>
        <v/>
      </c>
      <c r="AE666" s="15" t="str">
        <f t="shared" si="605"/>
        <v/>
      </c>
      <c r="AF666" t="str">
        <f t="shared" si="628"/>
        <v/>
      </c>
      <c r="AI666" s="21">
        <f t="shared" si="584"/>
        <v>38222</v>
      </c>
      <c r="AJ666" s="14">
        <f t="shared" si="577"/>
        <v>2.2042860000000002</v>
      </c>
      <c r="AK666" s="22">
        <f t="shared" si="585"/>
        <v>1.2961566693251193E-2</v>
      </c>
      <c r="AL666" s="14">
        <f t="shared" si="618"/>
        <v>2.189253107501095</v>
      </c>
      <c r="AM666" s="14">
        <f t="shared" si="619"/>
        <v>3.793154548152023E-2</v>
      </c>
      <c r="AN666" s="14">
        <f t="shared" si="620"/>
        <v>0.39631637224560212</v>
      </c>
      <c r="AO666" s="14" t="str">
        <f t="shared" si="621"/>
        <v/>
      </c>
      <c r="AP666" s="14" t="str">
        <f t="shared" si="622"/>
        <v/>
      </c>
      <c r="AQ666" s="15" t="str">
        <f t="shared" si="623"/>
        <v/>
      </c>
      <c r="AT666" s="21">
        <f t="shared" si="578"/>
        <v>38222</v>
      </c>
      <c r="AU666" s="14">
        <f t="shared" si="572"/>
        <v>2.2042860000000002</v>
      </c>
      <c r="AV666" s="22">
        <f t="shared" si="573"/>
        <v>1.2961566693251193E-2</v>
      </c>
      <c r="AW666" s="14">
        <f>VLOOKUP(AT666,DATA_FEEDS!$F$7:$H$2022,3,FALSE)</f>
        <v>53.146000000000001</v>
      </c>
      <c r="AX666" s="14">
        <f t="shared" si="609"/>
        <v>47.579000000000001</v>
      </c>
      <c r="AY666" s="14">
        <f t="shared" si="610"/>
        <v>1.6292267063881061</v>
      </c>
      <c r="AZ666" s="14">
        <f t="shared" si="611"/>
        <v>-100</v>
      </c>
      <c r="BA666" s="14">
        <f t="shared" si="612"/>
        <v>-1.2961566693251194</v>
      </c>
      <c r="BB666" s="15">
        <f t="shared" si="613"/>
        <v>-1.2961566693251194</v>
      </c>
      <c r="BE666" s="20">
        <f t="shared" si="579"/>
        <v>38222</v>
      </c>
      <c r="BF666">
        <f t="shared" si="574"/>
        <v>2.2042860000000002</v>
      </c>
      <c r="BG666">
        <f t="shared" si="575"/>
        <v>1.2961566693251193E-2</v>
      </c>
      <c r="BH666">
        <f>VLOOKUP(BE666,DATA_FEEDS!$A$7:$B$2095,2,FALSE)</f>
        <v>-85.3</v>
      </c>
      <c r="BI666">
        <f t="shared" si="616"/>
        <v>-64.792307692307688</v>
      </c>
      <c r="BJ666">
        <f t="shared" si="617"/>
        <v>-0.76818678101157523</v>
      </c>
      <c r="BK666" t="str">
        <f t="shared" si="607"/>
        <v/>
      </c>
      <c r="BL666" s="14" t="str">
        <f t="shared" si="608"/>
        <v/>
      </c>
      <c r="BM666" s="15" t="str">
        <f t="shared" si="614"/>
        <v/>
      </c>
      <c r="BP666" s="20">
        <f t="shared" si="580"/>
        <v>38222</v>
      </c>
      <c r="BQ666">
        <f t="shared" si="624"/>
        <v>2.2042860000000002</v>
      </c>
      <c r="BR666">
        <f t="shared" si="625"/>
        <v>1.2961566693251193E-2</v>
      </c>
      <c r="BS666">
        <f t="shared" si="586"/>
        <v>0</v>
      </c>
      <c r="BT666">
        <f t="shared" si="587"/>
        <v>-100</v>
      </c>
      <c r="BU666">
        <f t="shared" si="588"/>
        <v>0</v>
      </c>
      <c r="BV666">
        <f t="shared" si="589"/>
        <v>-100</v>
      </c>
      <c r="BW666" s="14">
        <f t="shared" si="615"/>
        <v>-1.2961566693251194</v>
      </c>
      <c r="BX666" s="15">
        <f t="shared" si="581"/>
        <v>-1.2961566693251194</v>
      </c>
      <c r="BY666">
        <f t="shared" si="590"/>
        <v>0.39631637224560212</v>
      </c>
      <c r="BZ666">
        <f t="shared" si="591"/>
        <v>1.6292267063881061</v>
      </c>
      <c r="CA666">
        <f t="shared" si="592"/>
        <v>-0.76818678101157523</v>
      </c>
    </row>
    <row r="667" spans="1:79" x14ac:dyDescent="0.25">
      <c r="A667" s="1">
        <v>38223</v>
      </c>
      <c r="B667" s="2">
        <v>2.2328570000000001</v>
      </c>
      <c r="C667" s="2">
        <v>2.282143</v>
      </c>
      <c r="D667">
        <f t="shared" si="582"/>
        <v>2.2328570000000001</v>
      </c>
      <c r="E667" s="2">
        <f t="shared" si="582"/>
        <v>2.282143</v>
      </c>
      <c r="F667" s="4">
        <f t="shared" si="593"/>
        <v>1.2961566693251193E-2</v>
      </c>
      <c r="G667" s="4">
        <f t="shared" si="606"/>
        <v>4.7197568377900012E-2</v>
      </c>
      <c r="H667" s="4">
        <f t="shared" si="627"/>
        <v>-1.1141938170345821E-2</v>
      </c>
      <c r="I667" s="5">
        <f t="shared" si="583"/>
        <v>4.9285999999999941E-2</v>
      </c>
      <c r="J667">
        <f t="shared" si="576"/>
        <v>1</v>
      </c>
      <c r="K667">
        <f t="shared" si="594"/>
        <v>2.2325713999999999</v>
      </c>
      <c r="L667">
        <f t="shared" si="626"/>
        <v>2.2323214499999997</v>
      </c>
      <c r="M667" t="str">
        <f t="shared" si="595"/>
        <v/>
      </c>
      <c r="R667" s="13">
        <f t="shared" si="596"/>
        <v>2.4995000000016532E-4</v>
      </c>
      <c r="S667" s="14">
        <f t="shared" si="603"/>
        <v>100</v>
      </c>
      <c r="T667" s="14">
        <f t="shared" si="598"/>
        <v>0</v>
      </c>
      <c r="U667" s="15" t="str">
        <f t="shared" si="599"/>
        <v/>
      </c>
      <c r="V667" t="str">
        <f t="shared" si="600"/>
        <v/>
      </c>
      <c r="Y667" s="13" t="str">
        <f t="shared" si="601"/>
        <v/>
      </c>
      <c r="Z667" t="str">
        <f t="shared" si="597"/>
        <v/>
      </c>
      <c r="AB667" s="14" t="str">
        <f t="shared" si="604"/>
        <v/>
      </c>
      <c r="AC667" t="str">
        <f t="shared" si="602"/>
        <v/>
      </c>
      <c r="AE667" s="15" t="str">
        <f t="shared" si="605"/>
        <v/>
      </c>
      <c r="AF667" t="str">
        <f t="shared" si="628"/>
        <v/>
      </c>
      <c r="AI667" s="21">
        <f t="shared" si="584"/>
        <v>38223</v>
      </c>
      <c r="AJ667" s="14">
        <f t="shared" si="577"/>
        <v>2.2328570000000001</v>
      </c>
      <c r="AK667" s="22">
        <f t="shared" si="585"/>
        <v>1.9513564908097573E-2</v>
      </c>
      <c r="AL667" s="14">
        <f t="shared" si="618"/>
        <v>2.1965229472372272</v>
      </c>
      <c r="AM667" s="14">
        <f t="shared" si="619"/>
        <v>3.7518762438757271E-2</v>
      </c>
      <c r="AN667" s="14">
        <f t="shared" si="620"/>
        <v>0.96842354067732928</v>
      </c>
      <c r="AO667" s="14" t="str">
        <f t="shared" si="621"/>
        <v/>
      </c>
      <c r="AP667" s="14" t="str">
        <f t="shared" si="622"/>
        <v/>
      </c>
      <c r="AQ667" s="15" t="str">
        <f t="shared" si="623"/>
        <v/>
      </c>
      <c r="AT667" s="21">
        <f t="shared" si="578"/>
        <v>38223</v>
      </c>
      <c r="AU667" s="14">
        <f t="shared" si="572"/>
        <v>2.2328570000000001</v>
      </c>
      <c r="AV667" s="22">
        <f t="shared" si="573"/>
        <v>1.9513564908097573E-2</v>
      </c>
      <c r="AW667" s="14">
        <f>VLOOKUP(AT667,DATA_FEEDS!$F$7:$H$2022,3,FALSE)</f>
        <v>48.408000000000001</v>
      </c>
      <c r="AX667" s="14">
        <f t="shared" si="609"/>
        <v>48.122700000000002</v>
      </c>
      <c r="AY667" s="14">
        <f t="shared" si="610"/>
        <v>7.2486895973474574E-2</v>
      </c>
      <c r="AZ667" s="14" t="str">
        <f t="shared" si="611"/>
        <v/>
      </c>
      <c r="BA667" s="14" t="str">
        <f t="shared" si="612"/>
        <v/>
      </c>
      <c r="BB667" s="15" t="str">
        <f t="shared" si="613"/>
        <v/>
      </c>
      <c r="BE667" s="20">
        <f t="shared" si="579"/>
        <v>38223</v>
      </c>
      <c r="BF667">
        <f t="shared" si="574"/>
        <v>2.2328570000000001</v>
      </c>
      <c r="BG667">
        <f t="shared" si="575"/>
        <v>1.9513564908097573E-2</v>
      </c>
      <c r="BH667">
        <f>VLOOKUP(BE667,DATA_FEEDS!$A$7:$B$2095,2,FALSE)</f>
        <v>-85.1</v>
      </c>
      <c r="BI667">
        <f t="shared" si="616"/>
        <v>-69.523076923076914</v>
      </c>
      <c r="BJ667">
        <f t="shared" si="617"/>
        <v>-0.64292929255799869</v>
      </c>
      <c r="BK667" t="str">
        <f t="shared" si="607"/>
        <v/>
      </c>
      <c r="BL667" s="14" t="str">
        <f t="shared" si="608"/>
        <v/>
      </c>
      <c r="BM667" s="15" t="str">
        <f t="shared" si="614"/>
        <v/>
      </c>
      <c r="BP667" s="20">
        <f t="shared" si="580"/>
        <v>38223</v>
      </c>
      <c r="BQ667">
        <f t="shared" si="624"/>
        <v>2.2328570000000001</v>
      </c>
      <c r="BR667">
        <f t="shared" si="625"/>
        <v>1.9513564908097573E-2</v>
      </c>
      <c r="BS667">
        <f t="shared" si="586"/>
        <v>0</v>
      </c>
      <c r="BT667">
        <f t="shared" si="587"/>
        <v>0</v>
      </c>
      <c r="BU667">
        <f t="shared" si="588"/>
        <v>0</v>
      </c>
      <c r="BV667" t="str">
        <f t="shared" si="589"/>
        <v/>
      </c>
      <c r="BW667" s="14" t="str">
        <f t="shared" si="615"/>
        <v/>
      </c>
      <c r="BX667" s="15" t="str">
        <f t="shared" si="581"/>
        <v/>
      </c>
      <c r="BY667">
        <f t="shared" si="590"/>
        <v>0.96842354067732928</v>
      </c>
      <c r="BZ667">
        <f t="shared" si="591"/>
        <v>7.2486895973474574E-2</v>
      </c>
      <c r="CA667">
        <f t="shared" si="592"/>
        <v>-0.64292929255799869</v>
      </c>
    </row>
    <row r="668" spans="1:79" x14ac:dyDescent="0.25">
      <c r="A668" s="1">
        <v>38224</v>
      </c>
      <c r="B668" s="2">
        <v>2.2764280000000001</v>
      </c>
      <c r="C668" s="2">
        <v>2.3607140000000002</v>
      </c>
      <c r="D668">
        <f t="shared" si="582"/>
        <v>2.2764280000000001</v>
      </c>
      <c r="E668" s="2">
        <f t="shared" si="582"/>
        <v>2.3607140000000002</v>
      </c>
      <c r="F668" s="4">
        <f t="shared" si="593"/>
        <v>1.9513564908097573E-2</v>
      </c>
      <c r="G668" s="4">
        <f t="shared" si="606"/>
        <v>4.8873379736386023E-2</v>
      </c>
      <c r="H668" s="4">
        <f t="shared" si="627"/>
        <v>1.7862393857420018E-2</v>
      </c>
      <c r="I668" s="5">
        <f t="shared" si="583"/>
        <v>8.4286000000000083E-2</v>
      </c>
      <c r="J668">
        <f t="shared" si="576"/>
        <v>1</v>
      </c>
      <c r="K668">
        <f t="shared" si="594"/>
        <v>2.2512856000000001</v>
      </c>
      <c r="L668">
        <f t="shared" si="626"/>
        <v>2.2351071499999997</v>
      </c>
      <c r="M668" t="str">
        <f t="shared" si="595"/>
        <v/>
      </c>
      <c r="R668" s="13">
        <f t="shared" si="596"/>
        <v>1.6178450000000399E-2</v>
      </c>
      <c r="S668" s="14" t="str">
        <f t="shared" si="603"/>
        <v/>
      </c>
      <c r="T668" s="14">
        <f t="shared" si="598"/>
        <v>0</v>
      </c>
      <c r="U668" s="15" t="str">
        <f t="shared" si="599"/>
        <v/>
      </c>
      <c r="V668" t="str">
        <f t="shared" si="600"/>
        <v/>
      </c>
      <c r="Y668" s="13" t="str">
        <f t="shared" si="601"/>
        <v/>
      </c>
      <c r="Z668" t="str">
        <f t="shared" si="597"/>
        <v/>
      </c>
      <c r="AB668" s="14" t="str">
        <f t="shared" si="604"/>
        <v/>
      </c>
      <c r="AC668" t="str">
        <f t="shared" si="602"/>
        <v/>
      </c>
      <c r="AE668" s="15" t="str">
        <f t="shared" si="605"/>
        <v/>
      </c>
      <c r="AF668" t="str">
        <f t="shared" si="628"/>
        <v/>
      </c>
      <c r="AI668" s="21">
        <f t="shared" si="584"/>
        <v>38224</v>
      </c>
      <c r="AJ668" s="14">
        <f t="shared" si="577"/>
        <v>2.2764280000000001</v>
      </c>
      <c r="AK668" s="22">
        <f t="shared" si="585"/>
        <v>3.6711901276912672E-2</v>
      </c>
      <c r="AL668" s="14">
        <f t="shared" si="618"/>
        <v>2.2210564088076552</v>
      </c>
      <c r="AM668" s="14">
        <f t="shared" si="619"/>
        <v>2.832662130821029E-2</v>
      </c>
      <c r="AN668" s="14">
        <f t="shared" si="620"/>
        <v>1.954754525429258</v>
      </c>
      <c r="AO668" s="14">
        <f t="shared" si="621"/>
        <v>-100</v>
      </c>
      <c r="AP668" s="14">
        <f t="shared" si="622"/>
        <v>-3.6711901276912671</v>
      </c>
      <c r="AQ668" s="15">
        <f t="shared" si="623"/>
        <v>-3.6711901276912671</v>
      </c>
      <c r="AT668" s="21">
        <f t="shared" si="578"/>
        <v>38224</v>
      </c>
      <c r="AU668" s="14">
        <f t="shared" si="572"/>
        <v>2.2764280000000001</v>
      </c>
      <c r="AV668" s="22">
        <f t="shared" si="573"/>
        <v>3.6711901276912672E-2</v>
      </c>
      <c r="AW668" s="14">
        <f>VLOOKUP(AT668,DATA_FEEDS!$F$7:$H$2022,3,FALSE)</f>
        <v>48.694000000000003</v>
      </c>
      <c r="AX668" s="14">
        <f t="shared" si="609"/>
        <v>48.198800000000006</v>
      </c>
      <c r="AY668" s="14">
        <f t="shared" si="610"/>
        <v>0.13798320905150074</v>
      </c>
      <c r="AZ668" s="14" t="str">
        <f t="shared" si="611"/>
        <v/>
      </c>
      <c r="BA668" s="14" t="str">
        <f t="shared" si="612"/>
        <v/>
      </c>
      <c r="BB668" s="15" t="str">
        <f t="shared" si="613"/>
        <v/>
      </c>
      <c r="BE668" s="20">
        <f t="shared" si="579"/>
        <v>38224</v>
      </c>
      <c r="BF668">
        <f t="shared" si="574"/>
        <v>2.2764280000000001</v>
      </c>
      <c r="BG668">
        <f t="shared" si="575"/>
        <v>3.6711901276912672E-2</v>
      </c>
      <c r="BH668">
        <f>VLOOKUP(BE668,DATA_FEEDS!$A$7:$B$2095,2,FALSE)</f>
        <v>-92.4</v>
      </c>
      <c r="BI668">
        <f t="shared" si="616"/>
        <v>-73.276923076923069</v>
      </c>
      <c r="BJ668">
        <f t="shared" si="617"/>
        <v>-0.81935881697027679</v>
      </c>
      <c r="BK668" t="str">
        <f t="shared" si="607"/>
        <v/>
      </c>
      <c r="BL668" s="14" t="str">
        <f t="shared" si="608"/>
        <v/>
      </c>
      <c r="BM668" s="15" t="str">
        <f t="shared" si="614"/>
        <v/>
      </c>
      <c r="BP668" s="20">
        <f t="shared" si="580"/>
        <v>38224</v>
      </c>
      <c r="BQ668">
        <f t="shared" si="624"/>
        <v>2.2764280000000001</v>
      </c>
      <c r="BR668">
        <f t="shared" si="625"/>
        <v>3.6711901276912672E-2</v>
      </c>
      <c r="BS668">
        <f t="shared" si="586"/>
        <v>-100</v>
      </c>
      <c r="BT668">
        <f t="shared" si="587"/>
        <v>0</v>
      </c>
      <c r="BU668">
        <f t="shared" si="588"/>
        <v>0</v>
      </c>
      <c r="BV668">
        <f t="shared" si="589"/>
        <v>-100</v>
      </c>
      <c r="BW668" s="14">
        <f t="shared" si="615"/>
        <v>-3.6711901276912671</v>
      </c>
      <c r="BX668" s="15">
        <f t="shared" si="581"/>
        <v>-3.6711901276912671</v>
      </c>
      <c r="BY668">
        <f t="shared" si="590"/>
        <v>1.954754525429258</v>
      </c>
      <c r="BZ668">
        <f t="shared" si="591"/>
        <v>0.13798320905150074</v>
      </c>
      <c r="CA668">
        <f t="shared" si="592"/>
        <v>-0.81935881697027679</v>
      </c>
    </row>
    <row r="669" spans="1:79" x14ac:dyDescent="0.25">
      <c r="A669" s="1">
        <v>38225</v>
      </c>
      <c r="B669" s="2">
        <v>2.36</v>
      </c>
      <c r="C669" s="2">
        <v>2.475714</v>
      </c>
      <c r="D669">
        <f t="shared" si="582"/>
        <v>2.36</v>
      </c>
      <c r="E669" s="2">
        <f t="shared" si="582"/>
        <v>2.475714</v>
      </c>
      <c r="F669" s="4">
        <f t="shared" si="593"/>
        <v>3.6711901276912672E-2</v>
      </c>
      <c r="G669" s="4">
        <f t="shared" si="606"/>
        <v>0.12862268875728208</v>
      </c>
      <c r="H669" s="4">
        <f t="shared" si="627"/>
        <v>6.1561833901265968E-2</v>
      </c>
      <c r="I669" s="5">
        <f t="shared" si="583"/>
        <v>0.11571400000000009</v>
      </c>
      <c r="J669">
        <f t="shared" si="576"/>
        <v>1</v>
      </c>
      <c r="K669">
        <f t="shared" si="594"/>
        <v>2.3077141999999999</v>
      </c>
      <c r="L669">
        <f t="shared" si="626"/>
        <v>2.2423214000000002</v>
      </c>
      <c r="M669" t="str">
        <f t="shared" si="595"/>
        <v/>
      </c>
      <c r="R669" s="13">
        <f t="shared" si="596"/>
        <v>6.5392799999999696E-2</v>
      </c>
      <c r="S669" s="14" t="str">
        <f t="shared" si="603"/>
        <v/>
      </c>
      <c r="T669" s="14">
        <f t="shared" si="598"/>
        <v>0</v>
      </c>
      <c r="U669" s="15" t="str">
        <f t="shared" si="599"/>
        <v/>
      </c>
      <c r="V669" t="str">
        <f t="shared" si="600"/>
        <v/>
      </c>
      <c r="Y669" s="13" t="str">
        <f t="shared" si="601"/>
        <v/>
      </c>
      <c r="Z669" t="str">
        <f t="shared" si="597"/>
        <v/>
      </c>
      <c r="AB669" s="14" t="str">
        <f t="shared" si="604"/>
        <v/>
      </c>
      <c r="AC669" t="str">
        <f t="shared" si="602"/>
        <v/>
      </c>
      <c r="AE669" s="15" t="str">
        <f t="shared" si="605"/>
        <v/>
      </c>
      <c r="AF669" t="str">
        <f t="shared" si="628"/>
        <v/>
      </c>
      <c r="AI669" s="21">
        <f t="shared" si="584"/>
        <v>38225</v>
      </c>
      <c r="AJ669" s="14">
        <f t="shared" si="577"/>
        <v>2.36</v>
      </c>
      <c r="AK669" s="22">
        <f t="shared" si="585"/>
        <v>4.9636864406779661E-2</v>
      </c>
      <c r="AL669" s="14">
        <f t="shared" si="618"/>
        <v>2.2470299014391912</v>
      </c>
      <c r="AM669" s="14">
        <f t="shared" si="619"/>
        <v>2.8193361899836629E-2</v>
      </c>
      <c r="AN669" s="14">
        <f t="shared" si="620"/>
        <v>4.006975080239128</v>
      </c>
      <c r="AO669" s="14">
        <f t="shared" si="621"/>
        <v>-100</v>
      </c>
      <c r="AP669" s="14">
        <f t="shared" si="622"/>
        <v>-4.9636864406779662</v>
      </c>
      <c r="AQ669" s="15">
        <f t="shared" si="623"/>
        <v>-4.9636864406779662</v>
      </c>
      <c r="AT669" s="21">
        <f t="shared" si="578"/>
        <v>38225</v>
      </c>
      <c r="AU669" s="14">
        <f t="shared" si="572"/>
        <v>2.36</v>
      </c>
      <c r="AV669" s="22">
        <f t="shared" si="573"/>
        <v>4.9636864406779661E-2</v>
      </c>
      <c r="AW669" s="14">
        <f>VLOOKUP(AT669,DATA_FEEDS!$F$7:$H$2022,3,FALSE)</f>
        <v>51.314999999999998</v>
      </c>
      <c r="AX669" s="14">
        <f t="shared" si="609"/>
        <v>48.440800000000003</v>
      </c>
      <c r="AY669" s="14">
        <f t="shared" si="610"/>
        <v>0.80006913298951132</v>
      </c>
      <c r="AZ669" s="14" t="str">
        <f t="shared" si="611"/>
        <v/>
      </c>
      <c r="BA669" s="14" t="str">
        <f t="shared" si="612"/>
        <v/>
      </c>
      <c r="BB669" s="15" t="str">
        <f t="shared" si="613"/>
        <v/>
      </c>
      <c r="BE669" s="20">
        <f t="shared" si="579"/>
        <v>38225</v>
      </c>
      <c r="BF669">
        <f t="shared" si="574"/>
        <v>2.36</v>
      </c>
      <c r="BG669">
        <f t="shared" si="575"/>
        <v>4.9636864406779661E-2</v>
      </c>
      <c r="BH669">
        <f>VLOOKUP(BE669,DATA_FEEDS!$A$7:$B$2095,2,FALSE)</f>
        <v>-92.2</v>
      </c>
      <c r="BI669">
        <f t="shared" si="616"/>
        <v>-77.369230769230768</v>
      </c>
      <c r="BJ669">
        <f t="shared" si="617"/>
        <v>-0.68774790542317732</v>
      </c>
      <c r="BK669" t="str">
        <f t="shared" si="607"/>
        <v/>
      </c>
      <c r="BL669" s="14" t="str">
        <f t="shared" si="608"/>
        <v/>
      </c>
      <c r="BM669" s="15" t="str">
        <f t="shared" si="614"/>
        <v/>
      </c>
      <c r="BP669" s="20">
        <f t="shared" si="580"/>
        <v>38225</v>
      </c>
      <c r="BQ669">
        <f t="shared" si="624"/>
        <v>2.36</v>
      </c>
      <c r="BR669">
        <f t="shared" si="625"/>
        <v>4.9636864406779661E-2</v>
      </c>
      <c r="BS669">
        <f t="shared" si="586"/>
        <v>-100</v>
      </c>
      <c r="BT669">
        <f t="shared" si="587"/>
        <v>0</v>
      </c>
      <c r="BU669">
        <f t="shared" si="588"/>
        <v>0</v>
      </c>
      <c r="BV669">
        <f t="shared" si="589"/>
        <v>-100</v>
      </c>
      <c r="BW669" s="14">
        <f t="shared" si="615"/>
        <v>-4.9636864406779662</v>
      </c>
      <c r="BX669" s="15">
        <f t="shared" si="581"/>
        <v>-4.9636864406779662</v>
      </c>
      <c r="BY669">
        <f t="shared" si="590"/>
        <v>4.006975080239128</v>
      </c>
      <c r="BZ669">
        <f t="shared" si="591"/>
        <v>0.80006913298951132</v>
      </c>
      <c r="CA669">
        <f t="shared" si="592"/>
        <v>-0.68774790542317732</v>
      </c>
    </row>
    <row r="670" spans="1:79" x14ac:dyDescent="0.25">
      <c r="A670" s="1">
        <v>38226</v>
      </c>
      <c r="B670" s="2">
        <v>2.4771429999999999</v>
      </c>
      <c r="C670" s="2">
        <v>2.4535710000000002</v>
      </c>
      <c r="D670">
        <f t="shared" si="582"/>
        <v>2.4771429999999999</v>
      </c>
      <c r="E670" s="2">
        <f t="shared" si="582"/>
        <v>2.4535710000000002</v>
      </c>
      <c r="F670" s="4">
        <f t="shared" si="593"/>
        <v>4.9636864406779661E-2</v>
      </c>
      <c r="G670" s="4">
        <f t="shared" si="606"/>
        <v>0.11309104172507559</v>
      </c>
      <c r="H670" s="4">
        <f t="shared" si="627"/>
        <v>0.10166747263197752</v>
      </c>
      <c r="I670" s="5">
        <f t="shared" si="583"/>
        <v>-2.3571999999999704E-2</v>
      </c>
      <c r="J670">
        <f t="shared" si="576"/>
        <v>1</v>
      </c>
      <c r="K670">
        <f t="shared" si="594"/>
        <v>2.3584284000000002</v>
      </c>
      <c r="L670">
        <f t="shared" si="626"/>
        <v>2.2494999499999997</v>
      </c>
      <c r="M670" t="str">
        <f t="shared" si="595"/>
        <v/>
      </c>
      <c r="R670" s="13">
        <f t="shared" si="596"/>
        <v>0.10892845000000051</v>
      </c>
      <c r="S670" s="14" t="str">
        <f t="shared" si="603"/>
        <v/>
      </c>
      <c r="T670" s="14">
        <f t="shared" si="598"/>
        <v>0</v>
      </c>
      <c r="U670" s="15" t="str">
        <f t="shared" si="599"/>
        <v/>
      </c>
      <c r="V670" t="str">
        <f t="shared" si="600"/>
        <v/>
      </c>
      <c r="Y670" s="13" t="str">
        <f t="shared" si="601"/>
        <v/>
      </c>
      <c r="Z670" t="str">
        <f t="shared" si="597"/>
        <v/>
      </c>
      <c r="AB670" s="14" t="str">
        <f t="shared" si="604"/>
        <v/>
      </c>
      <c r="AC670" t="str">
        <f t="shared" si="602"/>
        <v/>
      </c>
      <c r="AE670" s="15" t="str">
        <f t="shared" si="605"/>
        <v/>
      </c>
      <c r="AF670" t="str">
        <f t="shared" si="628"/>
        <v/>
      </c>
      <c r="AI670" s="21">
        <f t="shared" si="584"/>
        <v>38226</v>
      </c>
      <c r="AJ670" s="14">
        <f t="shared" si="577"/>
        <v>2.4771429999999999</v>
      </c>
      <c r="AK670" s="22">
        <f t="shared" si="585"/>
        <v>-1.9608072686962384E-2</v>
      </c>
      <c r="AL670" s="14">
        <f t="shared" si="618"/>
        <v>2.2785580779974453</v>
      </c>
      <c r="AM670" s="14">
        <f t="shared" si="619"/>
        <v>4.023969219901434E-2</v>
      </c>
      <c r="AN670" s="14">
        <f t="shared" si="620"/>
        <v>4.9350507210743251</v>
      </c>
      <c r="AO670" s="14">
        <f t="shared" si="621"/>
        <v>-100</v>
      </c>
      <c r="AP670" s="14">
        <f t="shared" si="622"/>
        <v>1.9608072686962383</v>
      </c>
      <c r="AQ670" s="15" t="str">
        <f t="shared" si="623"/>
        <v/>
      </c>
      <c r="AT670" s="21">
        <f t="shared" si="578"/>
        <v>38226</v>
      </c>
      <c r="AU670" s="14">
        <f t="shared" si="572"/>
        <v>2.4771429999999999</v>
      </c>
      <c r="AV670" s="22">
        <f t="shared" si="573"/>
        <v>-1.9608072686962384E-2</v>
      </c>
      <c r="AW670" s="14">
        <f>VLOOKUP(AT670,DATA_FEEDS!$F$7:$H$2022,3,FALSE)</f>
        <v>49.368000000000002</v>
      </c>
      <c r="AX670" s="14">
        <f t="shared" si="609"/>
        <v>48.501600000000003</v>
      </c>
      <c r="AY670" s="14">
        <f t="shared" si="610"/>
        <v>0.23267414448781165</v>
      </c>
      <c r="AZ670" s="14" t="str">
        <f t="shared" si="611"/>
        <v/>
      </c>
      <c r="BA670" s="14" t="str">
        <f t="shared" si="612"/>
        <v/>
      </c>
      <c r="BB670" s="15" t="str">
        <f t="shared" si="613"/>
        <v/>
      </c>
      <c r="BE670" s="20">
        <f t="shared" si="579"/>
        <v>38226</v>
      </c>
      <c r="BF670">
        <f t="shared" si="574"/>
        <v>2.4771429999999999</v>
      </c>
      <c r="BG670">
        <f t="shared" si="575"/>
        <v>-1.9608072686962384E-2</v>
      </c>
      <c r="BH670">
        <f>VLOOKUP(BE670,DATA_FEEDS!$A$7:$B$2095,2,FALSE)</f>
        <v>-90.8</v>
      </c>
      <c r="BI670">
        <f t="shared" si="616"/>
        <v>-81.330769230769221</v>
      </c>
      <c r="BJ670">
        <f t="shared" si="617"/>
        <v>-0.51058522045996213</v>
      </c>
      <c r="BK670" t="str">
        <f t="shared" si="607"/>
        <v/>
      </c>
      <c r="BL670" s="14" t="str">
        <f t="shared" si="608"/>
        <v/>
      </c>
      <c r="BM670" s="15" t="str">
        <f t="shared" si="614"/>
        <v/>
      </c>
      <c r="BP670" s="20">
        <f t="shared" si="580"/>
        <v>38226</v>
      </c>
      <c r="BQ670">
        <f t="shared" si="624"/>
        <v>2.4771429999999999</v>
      </c>
      <c r="BR670">
        <f t="shared" si="625"/>
        <v>-1.9608072686962384E-2</v>
      </c>
      <c r="BS670">
        <f t="shared" si="586"/>
        <v>-100</v>
      </c>
      <c r="BT670">
        <f t="shared" si="587"/>
        <v>0</v>
      </c>
      <c r="BU670">
        <f t="shared" si="588"/>
        <v>0</v>
      </c>
      <c r="BV670">
        <f t="shared" si="589"/>
        <v>-100</v>
      </c>
      <c r="BW670" s="14">
        <f t="shared" si="615"/>
        <v>1.9608072686962383</v>
      </c>
      <c r="BX670" s="15" t="str">
        <f t="shared" si="581"/>
        <v/>
      </c>
      <c r="BY670">
        <f t="shared" si="590"/>
        <v>4.9350507210743251</v>
      </c>
      <c r="BZ670">
        <f t="shared" si="591"/>
        <v>0.23267414448781165</v>
      </c>
      <c r="CA670">
        <f t="shared" si="592"/>
        <v>-0.51058522045996213</v>
      </c>
    </row>
    <row r="671" spans="1:79" x14ac:dyDescent="0.25">
      <c r="A671" s="1">
        <v>38229</v>
      </c>
      <c r="B671" s="2">
        <v>2.4285709999999998</v>
      </c>
      <c r="C671" s="2">
        <v>2.4371429999999998</v>
      </c>
      <c r="D671">
        <f t="shared" si="582"/>
        <v>2.4285709999999998</v>
      </c>
      <c r="E671" s="2">
        <f t="shared" si="582"/>
        <v>2.4371429999999998</v>
      </c>
      <c r="F671" s="4">
        <f t="shared" si="593"/>
        <v>-1.9608072686962384E-2</v>
      </c>
      <c r="G671" s="4">
        <f t="shared" si="606"/>
        <v>9.1490856781244717E-2</v>
      </c>
      <c r="H671" s="4">
        <f t="shared" si="627"/>
        <v>8.4897000927694977E-2</v>
      </c>
      <c r="I671" s="5">
        <f t="shared" si="583"/>
        <v>8.572000000000024E-3</v>
      </c>
      <c r="J671">
        <f t="shared" si="576"/>
        <v>1</v>
      </c>
      <c r="K671">
        <f t="shared" si="594"/>
        <v>2.4018569999999997</v>
      </c>
      <c r="L671">
        <f t="shared" si="626"/>
        <v>2.2585714000000001</v>
      </c>
      <c r="M671" t="str">
        <f t="shared" si="595"/>
        <v/>
      </c>
      <c r="R671" s="13">
        <f t="shared" si="596"/>
        <v>0.14328559999999957</v>
      </c>
      <c r="S671" s="14" t="str">
        <f t="shared" si="603"/>
        <v/>
      </c>
      <c r="T671" s="14">
        <f t="shared" si="598"/>
        <v>0</v>
      </c>
      <c r="U671" s="15" t="str">
        <f t="shared" si="599"/>
        <v/>
      </c>
      <c r="V671" t="str">
        <f t="shared" si="600"/>
        <v/>
      </c>
      <c r="Y671" s="13" t="str">
        <f t="shared" si="601"/>
        <v/>
      </c>
      <c r="Z671" t="str">
        <f t="shared" si="597"/>
        <v/>
      </c>
      <c r="AB671" s="14" t="str">
        <f t="shared" si="604"/>
        <v/>
      </c>
      <c r="AC671" t="str">
        <f t="shared" si="602"/>
        <v/>
      </c>
      <c r="AE671" s="15" t="str">
        <f t="shared" si="605"/>
        <v/>
      </c>
      <c r="AF671" t="str">
        <f t="shared" si="628"/>
        <v/>
      </c>
      <c r="AI671" s="21">
        <f t="shared" si="584"/>
        <v>38229</v>
      </c>
      <c r="AJ671" s="14">
        <f t="shared" si="577"/>
        <v>2.4285709999999998</v>
      </c>
      <c r="AK671" s="22">
        <f t="shared" si="585"/>
        <v>2.0588238927337671E-3</v>
      </c>
      <c r="AL671" s="14">
        <f t="shared" si="618"/>
        <v>2.3608547579589754</v>
      </c>
      <c r="AM671" s="14">
        <f t="shared" si="619"/>
        <v>6.5610242196878707E-2</v>
      </c>
      <c r="AN671" s="14">
        <f t="shared" si="620"/>
        <v>1.0320986445656792</v>
      </c>
      <c r="AO671" s="14" t="str">
        <f t="shared" si="621"/>
        <v/>
      </c>
      <c r="AP671" s="14" t="str">
        <f t="shared" si="622"/>
        <v/>
      </c>
      <c r="AQ671" s="15" t="str">
        <f t="shared" si="623"/>
        <v/>
      </c>
      <c r="AT671" s="21">
        <f t="shared" si="578"/>
        <v>38229</v>
      </c>
      <c r="AU671" s="14">
        <f t="shared" si="572"/>
        <v>2.4285709999999998</v>
      </c>
      <c r="AV671" s="22">
        <f t="shared" si="573"/>
        <v>2.0588238927337671E-3</v>
      </c>
      <c r="AW671" s="14">
        <f>VLOOKUP(AT671,DATA_FEEDS!$F$7:$H$2022,3,FALSE)</f>
        <v>49.411999999999999</v>
      </c>
      <c r="AX671" s="14">
        <f t="shared" si="609"/>
        <v>48.790399999999998</v>
      </c>
      <c r="AY671" s="14">
        <f t="shared" si="610"/>
        <v>0.16645236248190037</v>
      </c>
      <c r="AZ671" s="14" t="str">
        <f t="shared" si="611"/>
        <v/>
      </c>
      <c r="BA671" s="14" t="str">
        <f t="shared" si="612"/>
        <v/>
      </c>
      <c r="BB671" s="15" t="str">
        <f t="shared" si="613"/>
        <v/>
      </c>
      <c r="BE671" s="20">
        <f t="shared" si="579"/>
        <v>38229</v>
      </c>
      <c r="BF671">
        <f t="shared" si="574"/>
        <v>2.4285709999999998</v>
      </c>
      <c r="BG671">
        <f t="shared" si="575"/>
        <v>2.0588238927337671E-3</v>
      </c>
      <c r="BH671">
        <f>VLOOKUP(BE671,DATA_FEEDS!$A$7:$B$2095,2,FALSE)</f>
        <v>-90.4</v>
      </c>
      <c r="BI671">
        <f t="shared" si="616"/>
        <v>-85.246153846153845</v>
      </c>
      <c r="BJ671">
        <f t="shared" si="617"/>
        <v>-0.38366701731188824</v>
      </c>
      <c r="BK671" t="str">
        <f t="shared" si="607"/>
        <v/>
      </c>
      <c r="BL671" s="14" t="str">
        <f t="shared" si="608"/>
        <v/>
      </c>
      <c r="BM671" s="15" t="str">
        <f t="shared" si="614"/>
        <v/>
      </c>
      <c r="BP671" s="20">
        <f t="shared" si="580"/>
        <v>38229</v>
      </c>
      <c r="BQ671">
        <f t="shared" si="624"/>
        <v>2.4285709999999998</v>
      </c>
      <c r="BR671">
        <f t="shared" si="625"/>
        <v>2.0588238927337671E-3</v>
      </c>
      <c r="BS671">
        <f t="shared" si="586"/>
        <v>0</v>
      </c>
      <c r="BT671">
        <f t="shared" si="587"/>
        <v>0</v>
      </c>
      <c r="BU671">
        <f t="shared" si="588"/>
        <v>0</v>
      </c>
      <c r="BV671" t="str">
        <f t="shared" si="589"/>
        <v/>
      </c>
      <c r="BW671" s="14" t="str">
        <f t="shared" si="615"/>
        <v/>
      </c>
      <c r="BX671" s="15" t="str">
        <f t="shared" si="581"/>
        <v/>
      </c>
      <c r="BY671">
        <f t="shared" si="590"/>
        <v>1.0320986445656792</v>
      </c>
      <c r="BZ671">
        <f t="shared" si="591"/>
        <v>0.16645236248190037</v>
      </c>
      <c r="CA671">
        <f t="shared" si="592"/>
        <v>-0.38366701731188824</v>
      </c>
    </row>
    <row r="672" spans="1:79" x14ac:dyDescent="0.25">
      <c r="A672" s="1">
        <v>38230</v>
      </c>
      <c r="B672" s="2">
        <v>2.4335710000000002</v>
      </c>
      <c r="C672" s="2">
        <v>2.463571</v>
      </c>
      <c r="D672">
        <f t="shared" si="582"/>
        <v>2.4335710000000002</v>
      </c>
      <c r="E672" s="2">
        <f t="shared" si="582"/>
        <v>2.463571</v>
      </c>
      <c r="F672" s="4">
        <f t="shared" si="593"/>
        <v>2.0588238927337671E-3</v>
      </c>
      <c r="G672" s="4">
        <f t="shared" si="606"/>
        <v>8.220905734773945E-2</v>
      </c>
      <c r="H672" s="4">
        <f t="shared" si="627"/>
        <v>0.10580302057088931</v>
      </c>
      <c r="I672" s="5">
        <f t="shared" si="583"/>
        <v>2.9999999999999805E-2</v>
      </c>
      <c r="J672">
        <f t="shared" si="576"/>
        <v>1</v>
      </c>
      <c r="K672">
        <f t="shared" si="594"/>
        <v>2.4381425999999999</v>
      </c>
      <c r="L672">
        <f t="shared" si="626"/>
        <v>2.2699999499999999</v>
      </c>
      <c r="M672" t="str">
        <f t="shared" si="595"/>
        <v/>
      </c>
      <c r="R672" s="13">
        <f t="shared" si="596"/>
        <v>0.16814265000000006</v>
      </c>
      <c r="S672" s="14" t="str">
        <f t="shared" si="603"/>
        <v/>
      </c>
      <c r="T672" s="14">
        <f t="shared" si="598"/>
        <v>0</v>
      </c>
      <c r="U672" s="15" t="str">
        <f t="shared" si="599"/>
        <v/>
      </c>
      <c r="V672" t="str">
        <f t="shared" si="600"/>
        <v/>
      </c>
      <c r="Y672" s="13" t="str">
        <f t="shared" si="601"/>
        <v/>
      </c>
      <c r="Z672" t="str">
        <f t="shared" si="597"/>
        <v/>
      </c>
      <c r="AB672" s="14" t="str">
        <f t="shared" si="604"/>
        <v/>
      </c>
      <c r="AC672" t="str">
        <f t="shared" si="602"/>
        <v/>
      </c>
      <c r="AE672" s="15" t="str">
        <f t="shared" si="605"/>
        <v/>
      </c>
      <c r="AF672" t="str">
        <f t="shared" si="628"/>
        <v/>
      </c>
      <c r="AI672" s="21">
        <f t="shared" si="584"/>
        <v>38230</v>
      </c>
      <c r="AJ672" s="14">
        <f t="shared" si="577"/>
        <v>2.4335710000000002</v>
      </c>
      <c r="AK672" s="22">
        <f t="shared" si="585"/>
        <v>6.750984458641242E-3</v>
      </c>
      <c r="AL672" s="14">
        <f t="shared" si="618"/>
        <v>2.407998180099753</v>
      </c>
      <c r="AM672" s="14">
        <f t="shared" si="619"/>
        <v>6.2008361501085449E-2</v>
      </c>
      <c r="AN672" s="14">
        <f t="shared" si="620"/>
        <v>0.41240921838903177</v>
      </c>
      <c r="AO672" s="14" t="str">
        <f t="shared" si="621"/>
        <v/>
      </c>
      <c r="AP672" s="14" t="str">
        <f t="shared" si="622"/>
        <v/>
      </c>
      <c r="AQ672" s="15" t="str">
        <f t="shared" si="623"/>
        <v/>
      </c>
      <c r="AT672" s="21">
        <f t="shared" si="578"/>
        <v>38230</v>
      </c>
      <c r="AU672" s="14">
        <f t="shared" si="572"/>
        <v>2.4335710000000002</v>
      </c>
      <c r="AV672" s="22">
        <f t="shared" si="573"/>
        <v>6.750984458641242E-3</v>
      </c>
      <c r="AW672" s="14">
        <f>VLOOKUP(AT672,DATA_FEEDS!$F$7:$H$2022,3,FALSE)</f>
        <v>46.563000000000002</v>
      </c>
      <c r="AX672" s="14">
        <f t="shared" si="609"/>
        <v>49.027100000000004</v>
      </c>
      <c r="AY672" s="14">
        <f t="shared" si="610"/>
        <v>-0.67037916200199721</v>
      </c>
      <c r="AZ672" s="14" t="str">
        <f t="shared" si="611"/>
        <v/>
      </c>
      <c r="BA672" s="14" t="str">
        <f t="shared" si="612"/>
        <v/>
      </c>
      <c r="BB672" s="15" t="str">
        <f t="shared" si="613"/>
        <v/>
      </c>
      <c r="BE672" s="20">
        <f t="shared" si="579"/>
        <v>38230</v>
      </c>
      <c r="BF672">
        <f t="shared" si="574"/>
        <v>2.4335710000000002</v>
      </c>
      <c r="BG672">
        <f t="shared" si="575"/>
        <v>6.750984458641242E-3</v>
      </c>
      <c r="BH672">
        <f>VLOOKUP(BE672,DATA_FEEDS!$A$7:$B$2095,2,FALSE)</f>
        <v>-102.1</v>
      </c>
      <c r="BI672">
        <f t="shared" si="616"/>
        <v>-89.799999999999983</v>
      </c>
      <c r="BJ672">
        <f t="shared" si="617"/>
        <v>-4.8386043012136408</v>
      </c>
      <c r="BK672">
        <f t="shared" si="607"/>
        <v>-100</v>
      </c>
      <c r="BL672" s="14">
        <f t="shared" si="608"/>
        <v>-0.67509844586412415</v>
      </c>
      <c r="BM672" s="15">
        <f t="shared" si="614"/>
        <v>-0.67509844586412415</v>
      </c>
      <c r="BP672" s="20">
        <f t="shared" si="580"/>
        <v>38230</v>
      </c>
      <c r="BQ672">
        <f t="shared" si="624"/>
        <v>2.4335710000000002</v>
      </c>
      <c r="BR672">
        <f t="shared" si="625"/>
        <v>6.750984458641242E-3</v>
      </c>
      <c r="BS672">
        <f t="shared" si="586"/>
        <v>0</v>
      </c>
      <c r="BT672">
        <f t="shared" si="587"/>
        <v>0</v>
      </c>
      <c r="BU672">
        <f t="shared" si="588"/>
        <v>-100</v>
      </c>
      <c r="BV672">
        <f t="shared" si="589"/>
        <v>-100</v>
      </c>
      <c r="BW672" s="14">
        <f t="shared" si="615"/>
        <v>-0.67509844586412415</v>
      </c>
      <c r="BX672" s="15">
        <f t="shared" si="581"/>
        <v>-0.67509844586412415</v>
      </c>
      <c r="BY672">
        <f t="shared" si="590"/>
        <v>0.41240921838903177</v>
      </c>
      <c r="BZ672">
        <f t="shared" si="591"/>
        <v>-0.67037916200199721</v>
      </c>
      <c r="CA672">
        <f t="shared" si="592"/>
        <v>-4.8386043012136408</v>
      </c>
    </row>
    <row r="673" spans="1:79" x14ac:dyDescent="0.25">
      <c r="A673" s="1">
        <v>38231</v>
      </c>
      <c r="B673" s="2">
        <v>2.4500000000000002</v>
      </c>
      <c r="C673" s="2">
        <v>2.561429</v>
      </c>
      <c r="D673">
        <f t="shared" si="582"/>
        <v>2.4500000000000002</v>
      </c>
      <c r="E673" s="2">
        <f t="shared" si="582"/>
        <v>2.561429</v>
      </c>
      <c r="F673" s="4">
        <f t="shared" si="593"/>
        <v>6.750984458641242E-3</v>
      </c>
      <c r="G673" s="4">
        <f t="shared" si="606"/>
        <v>8.5351271186440716E-2</v>
      </c>
      <c r="H673" s="4">
        <f t="shared" si="627"/>
        <v>0.12731857105824773</v>
      </c>
      <c r="I673" s="5">
        <f t="shared" si="583"/>
        <v>0.11142899999999978</v>
      </c>
      <c r="J673">
        <f t="shared" si="576"/>
        <v>1</v>
      </c>
      <c r="K673">
        <f t="shared" si="594"/>
        <v>2.4782856000000004</v>
      </c>
      <c r="L673">
        <f t="shared" si="626"/>
        <v>2.2845356999999993</v>
      </c>
      <c r="M673" t="str">
        <f t="shared" si="595"/>
        <v/>
      </c>
      <c r="R673" s="13">
        <f t="shared" si="596"/>
        <v>0.19374990000000114</v>
      </c>
      <c r="S673" s="14" t="str">
        <f t="shared" si="603"/>
        <v/>
      </c>
      <c r="T673" s="14">
        <f t="shared" si="598"/>
        <v>0</v>
      </c>
      <c r="U673" s="15" t="str">
        <f t="shared" si="599"/>
        <v/>
      </c>
      <c r="V673" t="str">
        <f t="shared" si="600"/>
        <v/>
      </c>
      <c r="Y673" s="13" t="str">
        <f t="shared" si="601"/>
        <v/>
      </c>
      <c r="Z673" t="str">
        <f t="shared" si="597"/>
        <v/>
      </c>
      <c r="AB673" s="14" t="str">
        <f t="shared" si="604"/>
        <v/>
      </c>
      <c r="AC673" t="str">
        <f t="shared" si="602"/>
        <v/>
      </c>
      <c r="AE673" s="15" t="str">
        <f t="shared" si="605"/>
        <v/>
      </c>
      <c r="AF673" t="str">
        <f t="shared" si="628"/>
        <v/>
      </c>
      <c r="AI673" s="21">
        <f t="shared" si="584"/>
        <v>38231</v>
      </c>
      <c r="AJ673" s="14">
        <f t="shared" si="577"/>
        <v>2.4500000000000002</v>
      </c>
      <c r="AK673" s="22">
        <f t="shared" si="585"/>
        <v>3.4985306122448913E-2</v>
      </c>
      <c r="AL673" s="14">
        <f t="shared" si="618"/>
        <v>2.4390512660988861</v>
      </c>
      <c r="AM673" s="14">
        <f t="shared" si="619"/>
        <v>6.0080771986427396E-2</v>
      </c>
      <c r="AN673" s="14">
        <f t="shared" si="620"/>
        <v>0.18223357555371367</v>
      </c>
      <c r="AO673" s="14" t="str">
        <f t="shared" si="621"/>
        <v/>
      </c>
      <c r="AP673" s="14" t="str">
        <f t="shared" si="622"/>
        <v/>
      </c>
      <c r="AQ673" s="15" t="str">
        <f t="shared" si="623"/>
        <v/>
      </c>
      <c r="AT673" s="21">
        <f t="shared" si="578"/>
        <v>38231</v>
      </c>
      <c r="AU673" s="14">
        <f t="shared" si="572"/>
        <v>2.4500000000000002</v>
      </c>
      <c r="AV673" s="22">
        <f t="shared" si="573"/>
        <v>3.4985306122448913E-2</v>
      </c>
      <c r="AW673" s="14">
        <f>VLOOKUP(AT673,DATA_FEEDS!$F$7:$H$2022,3,FALSE)</f>
        <v>47.962000000000003</v>
      </c>
      <c r="AX673" s="14">
        <f t="shared" si="609"/>
        <v>49.562199999999997</v>
      </c>
      <c r="AY673" s="14">
        <f t="shared" si="610"/>
        <v>-0.46874017501386384</v>
      </c>
      <c r="AZ673" s="14" t="str">
        <f t="shared" si="611"/>
        <v/>
      </c>
      <c r="BA673" s="14" t="str">
        <f t="shared" si="612"/>
        <v/>
      </c>
      <c r="BB673" s="15" t="str">
        <f t="shared" si="613"/>
        <v/>
      </c>
      <c r="BE673" s="20">
        <f t="shared" si="579"/>
        <v>38231</v>
      </c>
      <c r="BF673">
        <f t="shared" si="574"/>
        <v>2.4500000000000002</v>
      </c>
      <c r="BG673">
        <f t="shared" si="575"/>
        <v>3.4985306122448913E-2</v>
      </c>
      <c r="BH673">
        <f>VLOOKUP(BE673,DATA_FEEDS!$A$7:$B$2095,2,FALSE)</f>
        <v>-105</v>
      </c>
      <c r="BI673">
        <f t="shared" si="616"/>
        <v>-91.323076923076911</v>
      </c>
      <c r="BJ673">
        <f t="shared" si="617"/>
        <v>-3.1150052409976423</v>
      </c>
      <c r="BK673">
        <f t="shared" si="607"/>
        <v>-100</v>
      </c>
      <c r="BL673" s="14">
        <f t="shared" si="608"/>
        <v>-3.4985306122448914</v>
      </c>
      <c r="BM673" s="15">
        <f t="shared" si="614"/>
        <v>-3.4985306122448914</v>
      </c>
      <c r="BP673" s="20">
        <f t="shared" si="580"/>
        <v>38231</v>
      </c>
      <c r="BQ673">
        <f t="shared" si="624"/>
        <v>2.4500000000000002</v>
      </c>
      <c r="BR673">
        <f t="shared" si="625"/>
        <v>3.4985306122448913E-2</v>
      </c>
      <c r="BS673">
        <f t="shared" si="586"/>
        <v>0</v>
      </c>
      <c r="BT673">
        <f t="shared" si="587"/>
        <v>0</v>
      </c>
      <c r="BU673">
        <f t="shared" si="588"/>
        <v>-100</v>
      </c>
      <c r="BV673">
        <f t="shared" si="589"/>
        <v>-100</v>
      </c>
      <c r="BW673" s="14">
        <f t="shared" si="615"/>
        <v>-3.4985306122448914</v>
      </c>
      <c r="BX673" s="15">
        <f t="shared" si="581"/>
        <v>-3.4985306122448914</v>
      </c>
      <c r="BY673">
        <f t="shared" si="590"/>
        <v>0.18223357555371367</v>
      </c>
      <c r="BZ673">
        <f t="shared" si="591"/>
        <v>-0.46874017501386384</v>
      </c>
      <c r="CA673">
        <f t="shared" si="592"/>
        <v>-3.1150052409976423</v>
      </c>
    </row>
    <row r="674" spans="1:79" x14ac:dyDescent="0.25">
      <c r="A674" s="1">
        <v>38232</v>
      </c>
      <c r="B674" s="2">
        <v>2.535714</v>
      </c>
      <c r="C674" s="2">
        <v>2.5471430000000002</v>
      </c>
      <c r="D674">
        <f t="shared" si="582"/>
        <v>2.535714</v>
      </c>
      <c r="E674" s="2">
        <f t="shared" si="582"/>
        <v>2.5471430000000002</v>
      </c>
      <c r="F674" s="4">
        <f t="shared" si="593"/>
        <v>3.4985306122448913E-2</v>
      </c>
      <c r="G674" s="4">
        <f t="shared" si="606"/>
        <v>2.8258360538733648E-2</v>
      </c>
      <c r="H674" s="4">
        <f t="shared" si="627"/>
        <v>0.15404529747279644</v>
      </c>
      <c r="I674" s="5">
        <f t="shared" si="583"/>
        <v>1.1429000000000133E-2</v>
      </c>
      <c r="J674">
        <f t="shared" si="576"/>
        <v>1</v>
      </c>
      <c r="K674">
        <f t="shared" si="594"/>
        <v>2.4925714000000001</v>
      </c>
      <c r="L674">
        <f t="shared" si="626"/>
        <v>2.2997857000000002</v>
      </c>
      <c r="M674" t="str">
        <f t="shared" si="595"/>
        <v/>
      </c>
      <c r="R674" s="13">
        <f t="shared" si="596"/>
        <v>0.19278569999999995</v>
      </c>
      <c r="S674" s="14" t="str">
        <f t="shared" si="603"/>
        <v/>
      </c>
      <c r="T674" s="14">
        <f t="shared" si="598"/>
        <v>0</v>
      </c>
      <c r="U674" s="15" t="str">
        <f t="shared" si="599"/>
        <v/>
      </c>
      <c r="V674" t="str">
        <f t="shared" si="600"/>
        <v/>
      </c>
      <c r="Y674" s="13" t="str">
        <f t="shared" si="601"/>
        <v/>
      </c>
      <c r="Z674" t="str">
        <f t="shared" si="597"/>
        <v/>
      </c>
      <c r="AB674" s="14" t="str">
        <f t="shared" si="604"/>
        <v/>
      </c>
      <c r="AC674" t="str">
        <f t="shared" si="602"/>
        <v/>
      </c>
      <c r="AE674" s="15" t="str">
        <f t="shared" si="605"/>
        <v/>
      </c>
      <c r="AF674" t="str">
        <f t="shared" si="628"/>
        <v/>
      </c>
      <c r="AI674" s="21">
        <f t="shared" si="584"/>
        <v>38232</v>
      </c>
      <c r="AJ674" s="14">
        <f t="shared" si="577"/>
        <v>2.535714</v>
      </c>
      <c r="AK674" s="22">
        <f t="shared" si="585"/>
        <v>-1.3802818456655657E-2</v>
      </c>
      <c r="AL674" s="14">
        <f t="shared" si="618"/>
        <v>2.4708085093764112</v>
      </c>
      <c r="AM674" s="14">
        <f t="shared" si="619"/>
        <v>5.6173955350123428E-2</v>
      </c>
      <c r="AN674" s="14">
        <f t="shared" si="620"/>
        <v>1.1554374303721919</v>
      </c>
      <c r="AO674" s="14" t="str">
        <f t="shared" si="621"/>
        <v/>
      </c>
      <c r="AP674" s="14" t="str">
        <f t="shared" si="622"/>
        <v/>
      </c>
      <c r="AQ674" s="15" t="str">
        <f t="shared" si="623"/>
        <v/>
      </c>
      <c r="AT674" s="21">
        <f t="shared" si="578"/>
        <v>38232</v>
      </c>
      <c r="AU674" s="14">
        <f t="shared" si="572"/>
        <v>2.535714</v>
      </c>
      <c r="AV674" s="22">
        <f t="shared" si="573"/>
        <v>-1.3802818456655657E-2</v>
      </c>
      <c r="AW674" s="14">
        <f>VLOOKUP(AT674,DATA_FEEDS!$F$7:$H$2022,3,FALSE)</f>
        <v>47.055999999999997</v>
      </c>
      <c r="AX674" s="14">
        <f t="shared" si="609"/>
        <v>49.624099999999991</v>
      </c>
      <c r="AY674" s="14">
        <f t="shared" si="610"/>
        <v>-0.97850238433400694</v>
      </c>
      <c r="AZ674" s="14" t="str">
        <f t="shared" si="611"/>
        <v/>
      </c>
      <c r="BA674" s="14" t="str">
        <f t="shared" si="612"/>
        <v/>
      </c>
      <c r="BB674" s="15" t="str">
        <f t="shared" si="613"/>
        <v/>
      </c>
      <c r="BE674" s="20">
        <f t="shared" si="579"/>
        <v>38232</v>
      </c>
      <c r="BF674">
        <f t="shared" si="574"/>
        <v>2.535714</v>
      </c>
      <c r="BG674">
        <f t="shared" si="575"/>
        <v>-1.3802818456655657E-2</v>
      </c>
      <c r="BH674">
        <f>VLOOKUP(BE674,DATA_FEEDS!$A$7:$B$2095,2,FALSE)</f>
        <v>-104.4</v>
      </c>
      <c r="BI674">
        <f t="shared" si="616"/>
        <v>-92.57692307692308</v>
      </c>
      <c r="BJ674">
        <f t="shared" si="617"/>
        <v>-1.9522365813230542</v>
      </c>
      <c r="BK674">
        <f t="shared" si="607"/>
        <v>-100</v>
      </c>
      <c r="BL674" s="14">
        <f t="shared" si="608"/>
        <v>1.3802818456655657</v>
      </c>
      <c r="BM674" s="15" t="str">
        <f t="shared" si="614"/>
        <v/>
      </c>
      <c r="BP674" s="20">
        <f t="shared" si="580"/>
        <v>38232</v>
      </c>
      <c r="BQ674">
        <f t="shared" si="624"/>
        <v>2.535714</v>
      </c>
      <c r="BR674">
        <f t="shared" si="625"/>
        <v>-1.3802818456655657E-2</v>
      </c>
      <c r="BS674">
        <f t="shared" si="586"/>
        <v>0</v>
      </c>
      <c r="BT674">
        <f t="shared" si="587"/>
        <v>0</v>
      </c>
      <c r="BU674">
        <f t="shared" si="588"/>
        <v>-100</v>
      </c>
      <c r="BV674">
        <f t="shared" si="589"/>
        <v>-100</v>
      </c>
      <c r="BW674" s="14">
        <f t="shared" si="615"/>
        <v>1.3802818456655657</v>
      </c>
      <c r="BX674" s="15" t="str">
        <f t="shared" si="581"/>
        <v/>
      </c>
      <c r="BY674">
        <f t="shared" si="590"/>
        <v>1.1554374303721919</v>
      </c>
      <c r="BZ674">
        <f t="shared" si="591"/>
        <v>-0.97850238433400694</v>
      </c>
      <c r="CA674">
        <f t="shared" si="592"/>
        <v>-1.9522365813230542</v>
      </c>
    </row>
    <row r="675" spans="1:79" x14ac:dyDescent="0.25">
      <c r="A675" s="1">
        <v>38233</v>
      </c>
      <c r="B675" s="2">
        <v>2.5007139999999999</v>
      </c>
      <c r="C675" s="2">
        <v>2.5164279999999999</v>
      </c>
      <c r="D675">
        <f t="shared" si="582"/>
        <v>2.5007139999999999</v>
      </c>
      <c r="E675" s="2">
        <f t="shared" si="582"/>
        <v>2.5164279999999999</v>
      </c>
      <c r="F675" s="4">
        <f t="shared" si="593"/>
        <v>-1.3802818456655657E-2</v>
      </c>
      <c r="G675" s="4">
        <f t="shared" si="606"/>
        <v>3.6176418148779706E-2</v>
      </c>
      <c r="H675" s="4">
        <f t="shared" si="627"/>
        <v>0.1802341587782807</v>
      </c>
      <c r="I675" s="5">
        <f t="shared" si="583"/>
        <v>1.5714000000000006E-2</v>
      </c>
      <c r="J675">
        <f t="shared" si="576"/>
        <v>1</v>
      </c>
      <c r="K675">
        <f t="shared" si="594"/>
        <v>2.5051427999999998</v>
      </c>
      <c r="L675">
        <f t="shared" si="626"/>
        <v>2.3192499499999997</v>
      </c>
      <c r="M675" t="str">
        <f t="shared" si="595"/>
        <v/>
      </c>
      <c r="R675" s="13">
        <f t="shared" si="596"/>
        <v>0.18589285000000011</v>
      </c>
      <c r="S675" s="14" t="str">
        <f t="shared" si="603"/>
        <v/>
      </c>
      <c r="T675" s="14">
        <f t="shared" si="598"/>
        <v>0</v>
      </c>
      <c r="U675" s="15" t="str">
        <f t="shared" si="599"/>
        <v/>
      </c>
      <c r="V675" t="str">
        <f t="shared" si="600"/>
        <v/>
      </c>
      <c r="Y675" s="13" t="str">
        <f t="shared" si="601"/>
        <v/>
      </c>
      <c r="Z675" t="str">
        <f t="shared" si="597"/>
        <v/>
      </c>
      <c r="AB675" s="14" t="str">
        <f t="shared" si="604"/>
        <v/>
      </c>
      <c r="AC675" t="str">
        <f t="shared" si="602"/>
        <v/>
      </c>
      <c r="AE675" s="15" t="str">
        <f t="shared" si="605"/>
        <v/>
      </c>
      <c r="AF675" t="str">
        <f t="shared" si="628"/>
        <v/>
      </c>
      <c r="AI675" s="21">
        <f t="shared" si="584"/>
        <v>38233</v>
      </c>
      <c r="AJ675" s="14">
        <f t="shared" si="577"/>
        <v>2.5007139999999999</v>
      </c>
      <c r="AK675" s="22">
        <f t="shared" si="585"/>
        <v>1.1139618524949284E-2</v>
      </c>
      <c r="AL675" s="14">
        <f t="shared" si="618"/>
        <v>2.5159254669101756</v>
      </c>
      <c r="AM675" s="14">
        <f t="shared" si="619"/>
        <v>5.4440115692801307E-2</v>
      </c>
      <c r="AN675" s="14">
        <f t="shared" si="620"/>
        <v>-0.27941650594594813</v>
      </c>
      <c r="AO675" s="14" t="str">
        <f t="shared" si="621"/>
        <v/>
      </c>
      <c r="AP675" s="14" t="str">
        <f t="shared" si="622"/>
        <v/>
      </c>
      <c r="AQ675" s="15" t="str">
        <f t="shared" si="623"/>
        <v/>
      </c>
      <c r="AT675" s="21">
        <f t="shared" si="578"/>
        <v>38233</v>
      </c>
      <c r="AU675" s="14">
        <f t="shared" si="572"/>
        <v>2.5007139999999999</v>
      </c>
      <c r="AV675" s="22">
        <f t="shared" si="573"/>
        <v>1.1139618524949284E-2</v>
      </c>
      <c r="AW675" s="14">
        <f>VLOOKUP(AT675,DATA_FEEDS!$F$7:$H$2022,3,FALSE)</f>
        <v>46.893000000000001</v>
      </c>
      <c r="AX675" s="14">
        <f t="shared" si="609"/>
        <v>48.881699999999988</v>
      </c>
      <c r="AY675" s="14">
        <f t="shared" si="610"/>
        <v>-0.78024014820506304</v>
      </c>
      <c r="AZ675" s="14" t="str">
        <f t="shared" si="611"/>
        <v/>
      </c>
      <c r="BA675" s="14" t="str">
        <f t="shared" si="612"/>
        <v/>
      </c>
      <c r="BB675" s="15" t="str">
        <f t="shared" si="613"/>
        <v/>
      </c>
      <c r="BE675" s="20">
        <f t="shared" si="579"/>
        <v>38233</v>
      </c>
      <c r="BF675">
        <f t="shared" si="574"/>
        <v>2.5007139999999999</v>
      </c>
      <c r="BG675">
        <f t="shared" si="575"/>
        <v>1.1139618524949284E-2</v>
      </c>
      <c r="BH675">
        <f>VLOOKUP(BE675,DATA_FEEDS!$A$7:$B$2095,2,FALSE)</f>
        <v>-110.5</v>
      </c>
      <c r="BI675">
        <f t="shared" si="616"/>
        <v>-94.199999999999989</v>
      </c>
      <c r="BJ675">
        <f t="shared" si="617"/>
        <v>-2.3179538719417851</v>
      </c>
      <c r="BK675">
        <f t="shared" si="607"/>
        <v>-100</v>
      </c>
      <c r="BL675" s="14">
        <f t="shared" si="608"/>
        <v>-1.1139618524949284</v>
      </c>
      <c r="BM675" s="15">
        <f t="shared" si="614"/>
        <v>-1.1139618524949284</v>
      </c>
      <c r="BP675" s="20">
        <f t="shared" si="580"/>
        <v>38233</v>
      </c>
      <c r="BQ675">
        <f t="shared" si="624"/>
        <v>2.5007139999999999</v>
      </c>
      <c r="BR675">
        <f t="shared" si="625"/>
        <v>1.1139618524949284E-2</v>
      </c>
      <c r="BS675">
        <f t="shared" si="586"/>
        <v>0</v>
      </c>
      <c r="BT675">
        <f t="shared" si="587"/>
        <v>0</v>
      </c>
      <c r="BU675">
        <f t="shared" si="588"/>
        <v>-100</v>
      </c>
      <c r="BV675">
        <f t="shared" si="589"/>
        <v>-100</v>
      </c>
      <c r="BW675" s="14">
        <f t="shared" si="615"/>
        <v>-1.1139618524949284</v>
      </c>
      <c r="BX675" s="15">
        <f t="shared" si="581"/>
        <v>-1.1139618524949284</v>
      </c>
      <c r="BY675">
        <f t="shared" si="590"/>
        <v>-0.27941650594594813</v>
      </c>
      <c r="BZ675">
        <f t="shared" si="591"/>
        <v>-0.78024014820506304</v>
      </c>
      <c r="CA675">
        <f t="shared" si="592"/>
        <v>-2.3179538719417851</v>
      </c>
    </row>
    <row r="676" spans="1:79" x14ac:dyDescent="0.25">
      <c r="A676" s="1">
        <v>38237</v>
      </c>
      <c r="B676" s="2">
        <v>2.5285709999999999</v>
      </c>
      <c r="C676" s="2">
        <v>2.5542859999999998</v>
      </c>
      <c r="D676">
        <f t="shared" si="582"/>
        <v>2.5285709999999999</v>
      </c>
      <c r="E676" s="2">
        <f t="shared" si="582"/>
        <v>2.5542859999999998</v>
      </c>
      <c r="F676" s="4">
        <f t="shared" si="593"/>
        <v>1.1139618524949284E-2</v>
      </c>
      <c r="G676" s="4">
        <f t="shared" si="606"/>
        <v>4.9604059219969202E-2</v>
      </c>
      <c r="H676" s="4">
        <f t="shared" si="627"/>
        <v>0.17670314928636388</v>
      </c>
      <c r="I676" s="5">
        <f t="shared" si="583"/>
        <v>2.5714999999999932E-2</v>
      </c>
      <c r="J676">
        <f t="shared" si="576"/>
        <v>1</v>
      </c>
      <c r="K676">
        <f t="shared" si="594"/>
        <v>2.5285713999999997</v>
      </c>
      <c r="L676">
        <f t="shared" si="626"/>
        <v>2.3387499499999995</v>
      </c>
      <c r="M676" t="str">
        <f t="shared" si="595"/>
        <v/>
      </c>
      <c r="R676" s="13">
        <f t="shared" si="596"/>
        <v>0.18982145000000017</v>
      </c>
      <c r="S676" s="14" t="str">
        <f t="shared" si="603"/>
        <v/>
      </c>
      <c r="T676" s="14">
        <f t="shared" si="598"/>
        <v>0</v>
      </c>
      <c r="U676" s="15" t="str">
        <f t="shared" si="599"/>
        <v/>
      </c>
      <c r="V676" t="str">
        <f t="shared" si="600"/>
        <v/>
      </c>
      <c r="Y676" s="13" t="str">
        <f t="shared" si="601"/>
        <v/>
      </c>
      <c r="Z676" t="str">
        <f t="shared" si="597"/>
        <v/>
      </c>
      <c r="AB676" s="14" t="str">
        <f t="shared" si="604"/>
        <v/>
      </c>
      <c r="AC676" t="str">
        <f t="shared" si="602"/>
        <v/>
      </c>
      <c r="AE676" s="15" t="str">
        <f t="shared" si="605"/>
        <v/>
      </c>
      <c r="AF676" t="str">
        <f t="shared" si="628"/>
        <v/>
      </c>
      <c r="AI676" s="21">
        <f t="shared" si="584"/>
        <v>38237</v>
      </c>
      <c r="AJ676" s="14">
        <f t="shared" si="577"/>
        <v>2.5285709999999999</v>
      </c>
      <c r="AK676" s="22">
        <f t="shared" si="585"/>
        <v>8.474747199109664E-3</v>
      </c>
      <c r="AL676" s="14">
        <f t="shared" si="618"/>
        <v>2.6037078477975228</v>
      </c>
      <c r="AM676" s="14">
        <f t="shared" si="619"/>
        <v>5.3571237176620198E-2</v>
      </c>
      <c r="AN676" s="14">
        <f t="shared" si="620"/>
        <v>-1.4025595031490985</v>
      </c>
      <c r="AO676" s="14" t="str">
        <f t="shared" si="621"/>
        <v/>
      </c>
      <c r="AP676" s="14" t="str">
        <f t="shared" si="622"/>
        <v/>
      </c>
      <c r="AQ676" s="15" t="str">
        <f t="shared" si="623"/>
        <v/>
      </c>
      <c r="AT676" s="21">
        <f t="shared" si="578"/>
        <v>38237</v>
      </c>
      <c r="AU676" s="14">
        <f t="shared" si="572"/>
        <v>2.5285709999999999</v>
      </c>
      <c r="AV676" s="22">
        <f t="shared" si="573"/>
        <v>8.474747199109664E-3</v>
      </c>
      <c r="AW676" s="14">
        <f>VLOOKUP(AT676,DATA_FEEDS!$F$7:$H$2022,3,FALSE)</f>
        <v>45.177</v>
      </c>
      <c r="AX676" s="14">
        <f t="shared" si="609"/>
        <v>48.084799999999994</v>
      </c>
      <c r="AY676" s="14">
        <f t="shared" si="610"/>
        <v>-1.4078635499951293</v>
      </c>
      <c r="AZ676" s="14">
        <f t="shared" si="611"/>
        <v>100</v>
      </c>
      <c r="BA676" s="14">
        <f t="shared" si="612"/>
        <v>0.84747471991096646</v>
      </c>
      <c r="BB676" s="15" t="str">
        <f t="shared" si="613"/>
        <v/>
      </c>
      <c r="BE676" s="20">
        <f t="shared" si="579"/>
        <v>38237</v>
      </c>
      <c r="BF676">
        <f t="shared" si="574"/>
        <v>2.5285709999999999</v>
      </c>
      <c r="BG676">
        <f t="shared" si="575"/>
        <v>8.474747199109664E-3</v>
      </c>
      <c r="BH676">
        <f>VLOOKUP(BE676,DATA_FEEDS!$A$7:$B$2095,2,FALSE)</f>
        <v>-107.6</v>
      </c>
      <c r="BI676">
        <f t="shared" si="616"/>
        <v>-95.638461538461542</v>
      </c>
      <c r="BJ676">
        <f t="shared" si="617"/>
        <v>-1.4014334810217544</v>
      </c>
      <c r="BK676">
        <f t="shared" si="607"/>
        <v>-100</v>
      </c>
      <c r="BL676" s="14">
        <f t="shared" si="608"/>
        <v>-0.84747471991096646</v>
      </c>
      <c r="BM676" s="15">
        <f t="shared" si="614"/>
        <v>-0.84747471991096646</v>
      </c>
      <c r="BP676" s="20">
        <f t="shared" si="580"/>
        <v>38237</v>
      </c>
      <c r="BQ676">
        <f t="shared" si="624"/>
        <v>2.5285709999999999</v>
      </c>
      <c r="BR676">
        <f t="shared" si="625"/>
        <v>8.474747199109664E-3</v>
      </c>
      <c r="BS676">
        <f t="shared" si="586"/>
        <v>0</v>
      </c>
      <c r="BT676">
        <f t="shared" si="587"/>
        <v>100</v>
      </c>
      <c r="BU676">
        <f t="shared" si="588"/>
        <v>-100</v>
      </c>
      <c r="BV676" t="str">
        <f t="shared" si="589"/>
        <v/>
      </c>
      <c r="BW676" s="14" t="str">
        <f t="shared" si="615"/>
        <v/>
      </c>
      <c r="BX676" s="15" t="str">
        <f t="shared" si="581"/>
        <v/>
      </c>
      <c r="BY676">
        <f t="shared" si="590"/>
        <v>-1.4025595031490985</v>
      </c>
      <c r="BZ676">
        <f t="shared" si="591"/>
        <v>-1.4078635499951293</v>
      </c>
      <c r="CA676">
        <f t="shared" si="592"/>
        <v>-1.4014334810217544</v>
      </c>
    </row>
    <row r="677" spans="1:79" x14ac:dyDescent="0.25">
      <c r="A677" s="1">
        <v>38238</v>
      </c>
      <c r="B677" s="2">
        <v>2.5499999999999998</v>
      </c>
      <c r="C677" s="2">
        <v>2.5964290000000001</v>
      </c>
      <c r="D677">
        <f t="shared" si="582"/>
        <v>2.5499999999999998</v>
      </c>
      <c r="E677" s="2">
        <f t="shared" si="582"/>
        <v>2.5964290000000001</v>
      </c>
      <c r="F677" s="4">
        <f t="shared" si="593"/>
        <v>8.474747199109664E-3</v>
      </c>
      <c r="G677" s="4">
        <f t="shared" si="606"/>
        <v>5.9766938775510169E-2</v>
      </c>
      <c r="H677" s="4">
        <f t="shared" si="627"/>
        <v>0.16881025682117232</v>
      </c>
      <c r="I677" s="5">
        <f t="shared" si="583"/>
        <v>4.6429000000000276E-2</v>
      </c>
      <c r="J677">
        <f t="shared" si="576"/>
        <v>1</v>
      </c>
      <c r="K677">
        <f t="shared" si="594"/>
        <v>2.5551430000000002</v>
      </c>
      <c r="L677">
        <f t="shared" si="626"/>
        <v>2.3559999499999997</v>
      </c>
      <c r="M677" t="str">
        <f t="shared" si="595"/>
        <v/>
      </c>
      <c r="R677" s="13">
        <f t="shared" si="596"/>
        <v>0.19914305000000043</v>
      </c>
      <c r="S677" s="14" t="str">
        <f t="shared" si="603"/>
        <v/>
      </c>
      <c r="T677" s="14">
        <f t="shared" si="598"/>
        <v>0</v>
      </c>
      <c r="U677" s="15" t="str">
        <f t="shared" si="599"/>
        <v/>
      </c>
      <c r="V677" t="str">
        <f t="shared" si="600"/>
        <v/>
      </c>
      <c r="Y677" s="13" t="str">
        <f t="shared" si="601"/>
        <v/>
      </c>
      <c r="Z677" t="str">
        <f t="shared" si="597"/>
        <v/>
      </c>
      <c r="AB677" s="14" t="str">
        <f t="shared" si="604"/>
        <v/>
      </c>
      <c r="AC677" t="str">
        <f t="shared" si="602"/>
        <v/>
      </c>
      <c r="AE677" s="15" t="str">
        <f t="shared" si="605"/>
        <v/>
      </c>
      <c r="AF677" t="str">
        <f t="shared" si="628"/>
        <v/>
      </c>
      <c r="AI677" s="21">
        <f t="shared" si="584"/>
        <v>38238</v>
      </c>
      <c r="AJ677" s="14">
        <f t="shared" si="577"/>
        <v>2.5499999999999998</v>
      </c>
      <c r="AK677" s="22">
        <f t="shared" si="585"/>
        <v>1.1204313725490333E-2</v>
      </c>
      <c r="AL677" s="14">
        <f t="shared" si="618"/>
        <v>2.6006577141728258</v>
      </c>
      <c r="AM677" s="14">
        <f t="shared" si="619"/>
        <v>5.6738806406599077E-2</v>
      </c>
      <c r="AN677" s="14">
        <f t="shared" si="620"/>
        <v>-0.89282304970966275</v>
      </c>
      <c r="AO677" s="14" t="str">
        <f t="shared" si="621"/>
        <v/>
      </c>
      <c r="AP677" s="14" t="str">
        <f t="shared" si="622"/>
        <v/>
      </c>
      <c r="AQ677" s="15" t="str">
        <f t="shared" si="623"/>
        <v/>
      </c>
      <c r="AT677" s="21">
        <f t="shared" si="578"/>
        <v>38238</v>
      </c>
      <c r="AU677" s="14">
        <f t="shared" si="572"/>
        <v>2.5499999999999998</v>
      </c>
      <c r="AV677" s="22">
        <f t="shared" si="573"/>
        <v>1.1204313725490333E-2</v>
      </c>
      <c r="AW677" s="14">
        <f>VLOOKUP(AT677,DATA_FEEDS!$F$7:$H$2022,3,FALSE)</f>
        <v>44.679000000000002</v>
      </c>
      <c r="AX677" s="14">
        <f t="shared" si="609"/>
        <v>47.7119</v>
      </c>
      <c r="AY677" s="14">
        <f t="shared" si="610"/>
        <v>-1.7324444089935844</v>
      </c>
      <c r="AZ677" s="14">
        <f t="shared" si="611"/>
        <v>100</v>
      </c>
      <c r="BA677" s="14">
        <f t="shared" si="612"/>
        <v>1.1204313725490334</v>
      </c>
      <c r="BB677" s="15" t="str">
        <f t="shared" si="613"/>
        <v/>
      </c>
      <c r="BE677" s="20">
        <f t="shared" si="579"/>
        <v>38238</v>
      </c>
      <c r="BF677">
        <f t="shared" si="574"/>
        <v>2.5499999999999998</v>
      </c>
      <c r="BG677">
        <f t="shared" si="575"/>
        <v>1.1204313725490333E-2</v>
      </c>
      <c r="BH677">
        <f>VLOOKUP(BE677,DATA_FEEDS!$A$7:$B$2095,2,FALSE)</f>
        <v>-106.7</v>
      </c>
      <c r="BI677">
        <f t="shared" si="616"/>
        <v>-96.992307692307676</v>
      </c>
      <c r="BJ677">
        <f t="shared" si="617"/>
        <v>-1.0672911288924927</v>
      </c>
      <c r="BK677" t="str">
        <f t="shared" si="607"/>
        <v/>
      </c>
      <c r="BL677" s="14" t="str">
        <f t="shared" si="608"/>
        <v/>
      </c>
      <c r="BM677" s="15" t="str">
        <f t="shared" si="614"/>
        <v/>
      </c>
      <c r="BP677" s="20">
        <f t="shared" si="580"/>
        <v>38238</v>
      </c>
      <c r="BQ677">
        <f t="shared" si="624"/>
        <v>2.5499999999999998</v>
      </c>
      <c r="BR677">
        <f t="shared" si="625"/>
        <v>1.1204313725490333E-2</v>
      </c>
      <c r="BS677">
        <f t="shared" si="586"/>
        <v>0</v>
      </c>
      <c r="BT677">
        <f t="shared" si="587"/>
        <v>100</v>
      </c>
      <c r="BU677">
        <f t="shared" si="588"/>
        <v>0</v>
      </c>
      <c r="BV677">
        <f t="shared" si="589"/>
        <v>100</v>
      </c>
      <c r="BW677" s="14">
        <f t="shared" si="615"/>
        <v>1.1204313725490334</v>
      </c>
      <c r="BX677" s="15" t="str">
        <f t="shared" si="581"/>
        <v/>
      </c>
      <c r="BY677">
        <f t="shared" si="590"/>
        <v>-0.89282304970966275</v>
      </c>
      <c r="BZ677">
        <f t="shared" si="591"/>
        <v>-1.7324444089935844</v>
      </c>
      <c r="CA677">
        <f t="shared" si="592"/>
        <v>-1.0672911288924927</v>
      </c>
    </row>
    <row r="678" spans="1:79" x14ac:dyDescent="0.25">
      <c r="A678" s="1">
        <v>38239</v>
      </c>
      <c r="B678" s="2">
        <v>2.5785710000000002</v>
      </c>
      <c r="C678" s="2">
        <v>2.5499999999999998</v>
      </c>
      <c r="D678">
        <f t="shared" si="582"/>
        <v>2.5785710000000002</v>
      </c>
      <c r="E678" s="2">
        <f t="shared" si="582"/>
        <v>2.5499999999999998</v>
      </c>
      <c r="F678" s="4">
        <f t="shared" si="593"/>
        <v>1.1204313725490333E-2</v>
      </c>
      <c r="G678" s="4">
        <f t="shared" si="606"/>
        <v>5.633916127765118E-3</v>
      </c>
      <c r="H678" s="4">
        <f t="shared" si="627"/>
        <v>0.17241379310344829</v>
      </c>
      <c r="I678" s="5">
        <f t="shared" si="583"/>
        <v>-2.8571000000000346E-2</v>
      </c>
      <c r="J678">
        <f t="shared" si="576"/>
        <v>1</v>
      </c>
      <c r="K678">
        <f t="shared" si="594"/>
        <v>2.5528571999999996</v>
      </c>
      <c r="L678">
        <f t="shared" si="626"/>
        <v>2.3727499499999993</v>
      </c>
      <c r="M678" t="str">
        <f t="shared" si="595"/>
        <v/>
      </c>
      <c r="R678" s="13">
        <f t="shared" si="596"/>
        <v>0.18010725000000027</v>
      </c>
      <c r="S678" s="14" t="str">
        <f t="shared" si="603"/>
        <v/>
      </c>
      <c r="T678" s="14">
        <f t="shared" si="598"/>
        <v>0</v>
      </c>
      <c r="U678" s="15" t="str">
        <f t="shared" si="599"/>
        <v/>
      </c>
      <c r="V678" t="str">
        <f t="shared" si="600"/>
        <v/>
      </c>
      <c r="Y678" s="13" t="str">
        <f t="shared" si="601"/>
        <v/>
      </c>
      <c r="Z678" t="str">
        <f t="shared" si="597"/>
        <v/>
      </c>
      <c r="AB678" s="14" t="str">
        <f t="shared" si="604"/>
        <v/>
      </c>
      <c r="AC678" t="str">
        <f t="shared" si="602"/>
        <v/>
      </c>
      <c r="AE678" s="15" t="str">
        <f t="shared" si="605"/>
        <v/>
      </c>
      <c r="AF678" t="str">
        <f t="shared" si="628"/>
        <v/>
      </c>
      <c r="AI678" s="21">
        <f t="shared" si="584"/>
        <v>38239</v>
      </c>
      <c r="AJ678" s="14">
        <f t="shared" si="577"/>
        <v>2.5785710000000002</v>
      </c>
      <c r="AK678" s="22">
        <f t="shared" si="585"/>
        <v>-1.2188146070051982E-2</v>
      </c>
      <c r="AL678" s="14">
        <f t="shared" si="618"/>
        <v>2.6149994819596714</v>
      </c>
      <c r="AM678" s="14">
        <f t="shared" si="619"/>
        <v>5.5650692319737141E-2</v>
      </c>
      <c r="AN678" s="14">
        <f t="shared" si="620"/>
        <v>-0.65459171200196231</v>
      </c>
      <c r="AO678" s="14" t="str">
        <f t="shared" si="621"/>
        <v/>
      </c>
      <c r="AP678" s="14" t="str">
        <f t="shared" si="622"/>
        <v/>
      </c>
      <c r="AQ678" s="15" t="str">
        <f t="shared" si="623"/>
        <v/>
      </c>
      <c r="AT678" s="21">
        <f t="shared" si="578"/>
        <v>38239</v>
      </c>
      <c r="AU678" s="14">
        <f t="shared" si="572"/>
        <v>2.5785710000000002</v>
      </c>
      <c r="AV678" s="22">
        <f t="shared" si="573"/>
        <v>-1.2188146070051982E-2</v>
      </c>
      <c r="AW678" s="14">
        <f>VLOOKUP(AT678,DATA_FEEDS!$F$7:$H$2022,3,FALSE)</f>
        <v>45.741999999999997</v>
      </c>
      <c r="AX678" s="14">
        <f t="shared" si="609"/>
        <v>47.416699999999999</v>
      </c>
      <c r="AY678" s="14">
        <f t="shared" si="610"/>
        <v>-0.81838996699261968</v>
      </c>
      <c r="AZ678" s="14" t="str">
        <f t="shared" si="611"/>
        <v/>
      </c>
      <c r="BA678" s="14" t="str">
        <f t="shared" si="612"/>
        <v/>
      </c>
      <c r="BB678" s="15" t="str">
        <f t="shared" si="613"/>
        <v/>
      </c>
      <c r="BE678" s="20">
        <f t="shared" si="579"/>
        <v>38239</v>
      </c>
      <c r="BF678">
        <f t="shared" si="574"/>
        <v>2.5785710000000002</v>
      </c>
      <c r="BG678">
        <f t="shared" si="575"/>
        <v>-1.2188146070051982E-2</v>
      </c>
      <c r="BH678">
        <f>VLOOKUP(BE678,DATA_FEEDS!$A$7:$B$2095,2,FALSE)</f>
        <v>-105.6</v>
      </c>
      <c r="BI678">
        <f t="shared" si="616"/>
        <v>-98.315384615384602</v>
      </c>
      <c r="BJ678">
        <f t="shared" si="617"/>
        <v>-0.79133479384723926</v>
      </c>
      <c r="BK678" t="str">
        <f t="shared" si="607"/>
        <v/>
      </c>
      <c r="BL678" s="14" t="str">
        <f t="shared" si="608"/>
        <v/>
      </c>
      <c r="BM678" s="15" t="str">
        <f t="shared" si="614"/>
        <v/>
      </c>
      <c r="BP678" s="20">
        <f t="shared" si="580"/>
        <v>38239</v>
      </c>
      <c r="BQ678">
        <f t="shared" si="624"/>
        <v>2.5785710000000002</v>
      </c>
      <c r="BR678">
        <f t="shared" si="625"/>
        <v>-1.2188146070051982E-2</v>
      </c>
      <c r="BS678">
        <f t="shared" si="586"/>
        <v>0</v>
      </c>
      <c r="BT678">
        <f t="shared" si="587"/>
        <v>0</v>
      </c>
      <c r="BU678">
        <f t="shared" si="588"/>
        <v>0</v>
      </c>
      <c r="BV678" t="str">
        <f t="shared" si="589"/>
        <v/>
      </c>
      <c r="BW678" s="14" t="str">
        <f t="shared" si="615"/>
        <v/>
      </c>
      <c r="BX678" s="15" t="str">
        <f t="shared" si="581"/>
        <v/>
      </c>
      <c r="BY678">
        <f t="shared" si="590"/>
        <v>-0.65459171200196231</v>
      </c>
      <c r="BZ678">
        <f t="shared" si="591"/>
        <v>-0.81838996699261968</v>
      </c>
      <c r="CA678">
        <f t="shared" si="592"/>
        <v>-0.79133479384723926</v>
      </c>
    </row>
    <row r="679" spans="1:79" x14ac:dyDescent="0.25">
      <c r="A679" s="1">
        <v>38240</v>
      </c>
      <c r="B679" s="2">
        <v>2.5471430000000002</v>
      </c>
      <c r="C679" s="2">
        <v>2.5621429999999998</v>
      </c>
      <c r="D679">
        <f t="shared" si="582"/>
        <v>2.5471430000000002</v>
      </c>
      <c r="E679" s="2">
        <f t="shared" si="582"/>
        <v>2.5621429999999998</v>
      </c>
      <c r="F679" s="4">
        <f t="shared" si="593"/>
        <v>-1.2188146070051982E-2</v>
      </c>
      <c r="G679" s="4">
        <f t="shared" si="606"/>
        <v>2.4564584354708281E-2</v>
      </c>
      <c r="H679" s="4">
        <f t="shared" si="627"/>
        <v>0.17222244081339091</v>
      </c>
      <c r="I679" s="5">
        <f t="shared" si="583"/>
        <v>1.499999999999968E-2</v>
      </c>
      <c r="J679">
        <f t="shared" si="576"/>
        <v>1</v>
      </c>
      <c r="K679">
        <f t="shared" si="594"/>
        <v>2.5558571999999997</v>
      </c>
      <c r="L679">
        <f t="shared" si="626"/>
        <v>2.3923927999999992</v>
      </c>
      <c r="M679" t="str">
        <f t="shared" si="595"/>
        <v/>
      </c>
      <c r="R679" s="13">
        <f t="shared" si="596"/>
        <v>0.16346440000000051</v>
      </c>
      <c r="S679" s="14" t="str">
        <f t="shared" si="603"/>
        <v/>
      </c>
      <c r="T679" s="14">
        <f t="shared" si="598"/>
        <v>0</v>
      </c>
      <c r="U679" s="15" t="str">
        <f t="shared" si="599"/>
        <v/>
      </c>
      <c r="V679" t="str">
        <f t="shared" si="600"/>
        <v/>
      </c>
      <c r="Y679" s="13" t="str">
        <f t="shared" si="601"/>
        <v/>
      </c>
      <c r="Z679" t="str">
        <f t="shared" si="597"/>
        <v/>
      </c>
      <c r="AB679" s="14" t="str">
        <f t="shared" si="604"/>
        <v/>
      </c>
      <c r="AC679" t="str">
        <f t="shared" si="602"/>
        <v/>
      </c>
      <c r="AE679" s="15" t="str">
        <f t="shared" si="605"/>
        <v/>
      </c>
      <c r="AF679" t="str">
        <f t="shared" si="628"/>
        <v/>
      </c>
      <c r="AI679" s="21">
        <f t="shared" si="584"/>
        <v>38240</v>
      </c>
      <c r="AJ679" s="14">
        <f t="shared" si="577"/>
        <v>2.5471430000000002</v>
      </c>
      <c r="AK679" s="22">
        <f t="shared" si="585"/>
        <v>6.1692649372257482E-3</v>
      </c>
      <c r="AL679" s="14">
        <f t="shared" si="618"/>
        <v>2.6218744662552353</v>
      </c>
      <c r="AM679" s="14">
        <f t="shared" si="619"/>
        <v>5.6132794663216856E-2</v>
      </c>
      <c r="AN679" s="14">
        <f t="shared" si="620"/>
        <v>-1.3313334335766791</v>
      </c>
      <c r="AO679" s="14" t="str">
        <f t="shared" si="621"/>
        <v/>
      </c>
      <c r="AP679" s="14" t="str">
        <f t="shared" si="622"/>
        <v/>
      </c>
      <c r="AQ679" s="15" t="str">
        <f t="shared" si="623"/>
        <v/>
      </c>
      <c r="AT679" s="21">
        <f t="shared" si="578"/>
        <v>38240</v>
      </c>
      <c r="AU679" s="14">
        <f t="shared" si="572"/>
        <v>2.5471430000000002</v>
      </c>
      <c r="AV679" s="22">
        <f t="shared" si="573"/>
        <v>6.1692649372257482E-3</v>
      </c>
      <c r="AW679" s="14">
        <f>VLOOKUP(AT679,DATA_FEEDS!$F$7:$H$2022,3,FALSE)</f>
        <v>44.607999999999997</v>
      </c>
      <c r="AX679" s="14">
        <f t="shared" si="609"/>
        <v>46.746000000000002</v>
      </c>
      <c r="AY679" s="14">
        <f t="shared" si="610"/>
        <v>-1.0175578087660115</v>
      </c>
      <c r="AZ679" s="14" t="str">
        <f t="shared" si="611"/>
        <v/>
      </c>
      <c r="BA679" s="14" t="str">
        <f t="shared" si="612"/>
        <v/>
      </c>
      <c r="BB679" s="15" t="str">
        <f t="shared" si="613"/>
        <v/>
      </c>
      <c r="BE679" s="20">
        <f t="shared" si="579"/>
        <v>38240</v>
      </c>
      <c r="BF679">
        <f t="shared" si="574"/>
        <v>2.5471430000000002</v>
      </c>
      <c r="BG679">
        <f t="shared" si="575"/>
        <v>6.1692649372257482E-3</v>
      </c>
      <c r="BH679">
        <f>VLOOKUP(BE679,DATA_FEEDS!$A$7:$B$2095,2,FALSE)</f>
        <v>-97.7</v>
      </c>
      <c r="BI679">
        <f t="shared" si="616"/>
        <v>-99.269230769230774</v>
      </c>
      <c r="BJ679">
        <f t="shared" si="617"/>
        <v>0.18330879797410346</v>
      </c>
      <c r="BK679" t="str">
        <f t="shared" si="607"/>
        <v/>
      </c>
      <c r="BL679" s="14" t="str">
        <f t="shared" si="608"/>
        <v/>
      </c>
      <c r="BM679" s="15" t="str">
        <f t="shared" si="614"/>
        <v/>
      </c>
      <c r="BP679" s="20">
        <f t="shared" si="580"/>
        <v>38240</v>
      </c>
      <c r="BQ679">
        <f t="shared" si="624"/>
        <v>2.5471430000000002</v>
      </c>
      <c r="BR679">
        <f t="shared" si="625"/>
        <v>6.1692649372257482E-3</v>
      </c>
      <c r="BS679">
        <f t="shared" si="586"/>
        <v>0</v>
      </c>
      <c r="BT679">
        <f t="shared" si="587"/>
        <v>0</v>
      </c>
      <c r="BU679">
        <f t="shared" si="588"/>
        <v>0</v>
      </c>
      <c r="BV679" t="str">
        <f t="shared" si="589"/>
        <v/>
      </c>
      <c r="BW679" s="14" t="str">
        <f t="shared" si="615"/>
        <v/>
      </c>
      <c r="BX679" s="15" t="str">
        <f t="shared" si="581"/>
        <v/>
      </c>
      <c r="BY679">
        <f t="shared" si="590"/>
        <v>-1.3313334335766791</v>
      </c>
      <c r="BZ679">
        <f t="shared" si="591"/>
        <v>-1.0175578087660115</v>
      </c>
      <c r="CA679">
        <f t="shared" si="592"/>
        <v>0.18330879797410346</v>
      </c>
    </row>
    <row r="680" spans="1:79" x14ac:dyDescent="0.25">
      <c r="A680" s="1">
        <v>38243</v>
      </c>
      <c r="B680" s="2">
        <v>2.5628570000000002</v>
      </c>
      <c r="C680" s="2">
        <v>2.5421429999999998</v>
      </c>
      <c r="D680">
        <f t="shared" si="582"/>
        <v>2.5628570000000002</v>
      </c>
      <c r="E680" s="2">
        <f t="shared" si="582"/>
        <v>2.5421429999999998</v>
      </c>
      <c r="F680" s="4">
        <f t="shared" si="593"/>
        <v>6.1692649372257482E-3</v>
      </c>
      <c r="G680" s="4">
        <f t="shared" si="606"/>
        <v>5.3674585368573471E-3</v>
      </c>
      <c r="H680" s="4">
        <f t="shared" si="627"/>
        <v>0.14806443250781509</v>
      </c>
      <c r="I680" s="5">
        <f t="shared" si="583"/>
        <v>-2.0714000000000343E-2</v>
      </c>
      <c r="J680">
        <f t="shared" si="576"/>
        <v>1</v>
      </c>
      <c r="K680">
        <f t="shared" si="594"/>
        <v>2.5610001999999996</v>
      </c>
      <c r="L680">
        <f t="shared" si="626"/>
        <v>2.4093570999999998</v>
      </c>
      <c r="M680" t="str">
        <f t="shared" si="595"/>
        <v/>
      </c>
      <c r="R680" s="13">
        <f t="shared" si="596"/>
        <v>0.15164309999999981</v>
      </c>
      <c r="S680" s="14" t="str">
        <f t="shared" si="603"/>
        <v/>
      </c>
      <c r="T680" s="14">
        <f t="shared" si="598"/>
        <v>0</v>
      </c>
      <c r="U680" s="15" t="str">
        <f t="shared" si="599"/>
        <v/>
      </c>
      <c r="V680" t="str">
        <f t="shared" si="600"/>
        <v/>
      </c>
      <c r="Y680" s="13" t="str">
        <f t="shared" si="601"/>
        <v/>
      </c>
      <c r="Z680" t="str">
        <f t="shared" si="597"/>
        <v/>
      </c>
      <c r="AB680" s="14" t="str">
        <f t="shared" si="604"/>
        <v/>
      </c>
      <c r="AC680" t="str">
        <f t="shared" si="602"/>
        <v/>
      </c>
      <c r="AE680" s="15" t="str">
        <f t="shared" si="605"/>
        <v/>
      </c>
      <c r="AF680" t="str">
        <f t="shared" si="628"/>
        <v/>
      </c>
      <c r="AI680" s="21">
        <f t="shared" si="584"/>
        <v>38243</v>
      </c>
      <c r="AJ680" s="14">
        <f t="shared" si="577"/>
        <v>2.5628570000000002</v>
      </c>
      <c r="AK680" s="22">
        <f t="shared" si="585"/>
        <v>-1.783712474008509E-2</v>
      </c>
      <c r="AL680" s="14">
        <f t="shared" si="618"/>
        <v>2.6425015493849742</v>
      </c>
      <c r="AM680" s="14">
        <f t="shared" si="619"/>
        <v>5.3252699281885647E-2</v>
      </c>
      <c r="AN680" s="14">
        <f t="shared" si="620"/>
        <v>-1.4955964760281319</v>
      </c>
      <c r="AO680" s="14" t="str">
        <f t="shared" si="621"/>
        <v/>
      </c>
      <c r="AP680" s="14" t="str">
        <f t="shared" si="622"/>
        <v/>
      </c>
      <c r="AQ680" s="15" t="str">
        <f t="shared" si="623"/>
        <v/>
      </c>
      <c r="AT680" s="21">
        <f t="shared" si="578"/>
        <v>38243</v>
      </c>
      <c r="AU680" s="14">
        <f t="shared" si="572"/>
        <v>2.5628570000000002</v>
      </c>
      <c r="AV680" s="22">
        <f t="shared" si="573"/>
        <v>-1.783712474008509E-2</v>
      </c>
      <c r="AW680" s="14">
        <f>VLOOKUP(AT680,DATA_FEEDS!$F$7:$H$2022,3,FALSE)</f>
        <v>44.915999999999997</v>
      </c>
      <c r="AX680" s="14">
        <f t="shared" si="609"/>
        <v>46.300799999999995</v>
      </c>
      <c r="AY680" s="14">
        <f t="shared" si="610"/>
        <v>-0.78615290213386846</v>
      </c>
      <c r="AZ680" s="14" t="str">
        <f t="shared" si="611"/>
        <v/>
      </c>
      <c r="BA680" s="14" t="str">
        <f t="shared" si="612"/>
        <v/>
      </c>
      <c r="BB680" s="15" t="str">
        <f t="shared" si="613"/>
        <v/>
      </c>
      <c r="BE680" s="20">
        <f t="shared" si="579"/>
        <v>38243</v>
      </c>
      <c r="BF680">
        <f t="shared" si="574"/>
        <v>2.5628570000000002</v>
      </c>
      <c r="BG680">
        <f t="shared" si="575"/>
        <v>-1.783712474008509E-2</v>
      </c>
      <c r="BH680">
        <f>VLOOKUP(BE680,DATA_FEEDS!$A$7:$B$2095,2,FALSE)</f>
        <v>-96.1</v>
      </c>
      <c r="BI680">
        <f t="shared" si="616"/>
        <v>-100.11538461538461</v>
      </c>
      <c r="BJ680">
        <f t="shared" si="617"/>
        <v>0.54767538999373233</v>
      </c>
      <c r="BK680" t="str">
        <f t="shared" si="607"/>
        <v/>
      </c>
      <c r="BL680" s="14" t="str">
        <f t="shared" si="608"/>
        <v/>
      </c>
      <c r="BM680" s="15" t="str">
        <f t="shared" si="614"/>
        <v/>
      </c>
      <c r="BP680" s="20">
        <f t="shared" si="580"/>
        <v>38243</v>
      </c>
      <c r="BQ680">
        <f t="shared" si="624"/>
        <v>2.5628570000000002</v>
      </c>
      <c r="BR680">
        <f t="shared" si="625"/>
        <v>-1.783712474008509E-2</v>
      </c>
      <c r="BS680">
        <f t="shared" si="586"/>
        <v>0</v>
      </c>
      <c r="BT680">
        <f t="shared" si="587"/>
        <v>0</v>
      </c>
      <c r="BU680">
        <f t="shared" si="588"/>
        <v>0</v>
      </c>
      <c r="BV680" t="str">
        <f t="shared" si="589"/>
        <v/>
      </c>
      <c r="BW680" s="14" t="str">
        <f t="shared" si="615"/>
        <v/>
      </c>
      <c r="BX680" s="15" t="str">
        <f t="shared" si="581"/>
        <v/>
      </c>
      <c r="BY680">
        <f t="shared" si="590"/>
        <v>-1.4955964760281319</v>
      </c>
      <c r="BZ680">
        <f t="shared" si="591"/>
        <v>-0.78615290213386846</v>
      </c>
      <c r="CA680">
        <f t="shared" si="592"/>
        <v>0.54767538999373233</v>
      </c>
    </row>
    <row r="681" spans="1:79" x14ac:dyDescent="0.25">
      <c r="A681" s="1">
        <v>38244</v>
      </c>
      <c r="B681" s="2">
        <v>2.5171429999999999</v>
      </c>
      <c r="C681" s="2">
        <v>2.5350000000000001</v>
      </c>
      <c r="D681">
        <f t="shared" si="582"/>
        <v>2.5171429999999999</v>
      </c>
      <c r="E681" s="2">
        <f t="shared" si="582"/>
        <v>2.5350000000000001</v>
      </c>
      <c r="F681" s="4">
        <f t="shared" si="593"/>
        <v>-1.783712474008509E-2</v>
      </c>
      <c r="G681" s="4">
        <f t="shared" si="606"/>
        <v>-5.8823529411763456E-3</v>
      </c>
      <c r="H681" s="4">
        <f t="shared" si="627"/>
        <v>0.16056230731689894</v>
      </c>
      <c r="I681" s="5">
        <f t="shared" si="583"/>
        <v>1.7857000000000234E-2</v>
      </c>
      <c r="J681">
        <f t="shared" si="576"/>
        <v>1</v>
      </c>
      <c r="K681">
        <f t="shared" si="594"/>
        <v>2.5571429999999999</v>
      </c>
      <c r="L681">
        <f t="shared" si="626"/>
        <v>2.4261785499999995</v>
      </c>
      <c r="M681" t="str">
        <f t="shared" si="595"/>
        <v/>
      </c>
      <c r="R681" s="13">
        <f t="shared" si="596"/>
        <v>0.13096445000000045</v>
      </c>
      <c r="S681" s="14" t="str">
        <f t="shared" si="603"/>
        <v/>
      </c>
      <c r="T681" s="14">
        <f t="shared" si="598"/>
        <v>0</v>
      </c>
      <c r="U681" s="15" t="str">
        <f t="shared" si="599"/>
        <v/>
      </c>
      <c r="V681" t="str">
        <f t="shared" si="600"/>
        <v/>
      </c>
      <c r="Y681" s="13" t="str">
        <f t="shared" si="601"/>
        <v/>
      </c>
      <c r="Z681" t="str">
        <f t="shared" si="597"/>
        <v/>
      </c>
      <c r="AB681" s="14" t="str">
        <f t="shared" si="604"/>
        <v/>
      </c>
      <c r="AC681" t="str">
        <f t="shared" si="602"/>
        <v/>
      </c>
      <c r="AE681" s="15" t="str">
        <f t="shared" si="605"/>
        <v/>
      </c>
      <c r="AF681" t="str">
        <f t="shared" si="628"/>
        <v/>
      </c>
      <c r="AI681" s="21">
        <f t="shared" si="584"/>
        <v>38244</v>
      </c>
      <c r="AJ681" s="14">
        <f t="shared" si="577"/>
        <v>2.5171429999999999</v>
      </c>
      <c r="AK681" s="22">
        <f t="shared" si="585"/>
        <v>3.4050508850708462E-3</v>
      </c>
      <c r="AL681" s="14">
        <f t="shared" si="618"/>
        <v>2.6179268800889304</v>
      </c>
      <c r="AM681" s="14">
        <f t="shared" si="619"/>
        <v>4.6548640502697525E-2</v>
      </c>
      <c r="AN681" s="14">
        <f t="shared" si="620"/>
        <v>-2.1651304742850646</v>
      </c>
      <c r="AO681" s="14">
        <f t="shared" si="621"/>
        <v>100</v>
      </c>
      <c r="AP681" s="14">
        <f t="shared" si="622"/>
        <v>0.34050508850708461</v>
      </c>
      <c r="AQ681" s="15" t="str">
        <f t="shared" si="623"/>
        <v/>
      </c>
      <c r="AT681" s="21">
        <f t="shared" si="578"/>
        <v>38244</v>
      </c>
      <c r="AU681" s="14">
        <f t="shared" si="572"/>
        <v>2.5171429999999999</v>
      </c>
      <c r="AV681" s="22">
        <f t="shared" si="573"/>
        <v>3.4050508850708462E-3</v>
      </c>
      <c r="AW681" s="14">
        <f>VLOOKUP(AT681,DATA_FEEDS!$F$7:$H$2022,3,FALSE)</f>
        <v>45.456000000000003</v>
      </c>
      <c r="AX681" s="14">
        <f t="shared" si="609"/>
        <v>45.905200000000008</v>
      </c>
      <c r="AY681" s="14">
        <f t="shared" si="610"/>
        <v>-0.28462074112871383</v>
      </c>
      <c r="AZ681" s="14" t="str">
        <f t="shared" si="611"/>
        <v/>
      </c>
      <c r="BA681" s="14" t="str">
        <f t="shared" si="612"/>
        <v/>
      </c>
      <c r="BB681" s="15" t="str">
        <f t="shared" si="613"/>
        <v/>
      </c>
      <c r="BE681" s="20">
        <f t="shared" si="579"/>
        <v>38244</v>
      </c>
      <c r="BF681">
        <f t="shared" si="574"/>
        <v>2.5171429999999999</v>
      </c>
      <c r="BG681">
        <f t="shared" si="575"/>
        <v>3.4050508850708462E-3</v>
      </c>
      <c r="BH681">
        <f>VLOOKUP(BE681,DATA_FEEDS!$A$7:$B$2095,2,FALSE)</f>
        <v>-95.8</v>
      </c>
      <c r="BI681">
        <f t="shared" si="616"/>
        <v>-100.37692307692306</v>
      </c>
      <c r="BJ681">
        <f t="shared" si="617"/>
        <v>0.65067345581641911</v>
      </c>
      <c r="BK681" t="str">
        <f t="shared" si="607"/>
        <v/>
      </c>
      <c r="BL681" s="14" t="str">
        <f t="shared" si="608"/>
        <v/>
      </c>
      <c r="BM681" s="15" t="str">
        <f t="shared" si="614"/>
        <v/>
      </c>
      <c r="BP681" s="20">
        <f t="shared" si="580"/>
        <v>38244</v>
      </c>
      <c r="BQ681">
        <f t="shared" si="624"/>
        <v>2.5171429999999999</v>
      </c>
      <c r="BR681">
        <f t="shared" si="625"/>
        <v>3.4050508850708462E-3</v>
      </c>
      <c r="BS681">
        <f t="shared" si="586"/>
        <v>100</v>
      </c>
      <c r="BT681">
        <f t="shared" si="587"/>
        <v>0</v>
      </c>
      <c r="BU681">
        <f t="shared" si="588"/>
        <v>0</v>
      </c>
      <c r="BV681">
        <f t="shared" si="589"/>
        <v>100</v>
      </c>
      <c r="BW681" s="14">
        <f t="shared" si="615"/>
        <v>0.34050508850708461</v>
      </c>
      <c r="BX681" s="15" t="str">
        <f t="shared" si="581"/>
        <v/>
      </c>
      <c r="BY681">
        <f t="shared" si="590"/>
        <v>-2.1651304742850646</v>
      </c>
      <c r="BZ681">
        <f t="shared" si="591"/>
        <v>-0.28462074112871383</v>
      </c>
      <c r="CA681">
        <f t="shared" si="592"/>
        <v>0.65067345581641911</v>
      </c>
    </row>
    <row r="682" spans="1:79" x14ac:dyDescent="0.25">
      <c r="A682" s="1">
        <v>38245</v>
      </c>
      <c r="B682" s="2">
        <v>2.5257139999999998</v>
      </c>
      <c r="C682" s="2">
        <v>2.5142859999999998</v>
      </c>
      <c r="D682">
        <f t="shared" si="582"/>
        <v>2.5257139999999998</v>
      </c>
      <c r="E682" s="2">
        <f t="shared" si="582"/>
        <v>2.5142859999999998</v>
      </c>
      <c r="F682" s="4">
        <f t="shared" si="593"/>
        <v>3.4050508850708462E-3</v>
      </c>
      <c r="G682" s="4">
        <f t="shared" si="606"/>
        <v>-2.4930475057696827E-2</v>
      </c>
      <c r="H682" s="4">
        <f t="shared" si="627"/>
        <v>0.1537200716197874</v>
      </c>
      <c r="I682" s="5">
        <f t="shared" si="583"/>
        <v>-1.1427999999999994E-2</v>
      </c>
      <c r="J682">
        <f t="shared" si="576"/>
        <v>1</v>
      </c>
      <c r="K682">
        <f t="shared" si="594"/>
        <v>2.5407143999999997</v>
      </c>
      <c r="L682">
        <f t="shared" si="626"/>
        <v>2.44164285</v>
      </c>
      <c r="M682" t="str">
        <f t="shared" si="595"/>
        <v/>
      </c>
      <c r="R682" s="13">
        <f t="shared" si="596"/>
        <v>9.9071549999999675E-2</v>
      </c>
      <c r="S682" s="14" t="str">
        <f t="shared" si="603"/>
        <v/>
      </c>
      <c r="T682" s="14">
        <f t="shared" si="598"/>
        <v>0</v>
      </c>
      <c r="U682" s="15" t="str">
        <f t="shared" si="599"/>
        <v/>
      </c>
      <c r="V682" t="str">
        <f t="shared" si="600"/>
        <v/>
      </c>
      <c r="Y682" s="13" t="str">
        <f t="shared" si="601"/>
        <v/>
      </c>
      <c r="Z682" t="str">
        <f t="shared" si="597"/>
        <v/>
      </c>
      <c r="AB682" s="14" t="str">
        <f t="shared" si="604"/>
        <v/>
      </c>
      <c r="AC682" t="str">
        <f t="shared" si="602"/>
        <v/>
      </c>
      <c r="AE682" s="15" t="str">
        <f t="shared" si="605"/>
        <v/>
      </c>
      <c r="AF682" t="str">
        <f t="shared" si="628"/>
        <v/>
      </c>
      <c r="AI682" s="21">
        <f t="shared" si="584"/>
        <v>38245</v>
      </c>
      <c r="AJ682" s="14">
        <f t="shared" si="577"/>
        <v>2.5257139999999998</v>
      </c>
      <c r="AK682" s="22">
        <f t="shared" si="585"/>
        <v>-4.5246611453236569E-3</v>
      </c>
      <c r="AL682" s="14">
        <f t="shared" si="618"/>
        <v>2.5856525054581425</v>
      </c>
      <c r="AM682" s="14">
        <f t="shared" si="619"/>
        <v>3.9736730836848637E-2</v>
      </c>
      <c r="AN682" s="14">
        <f t="shared" si="620"/>
        <v>-1.5083904537652753</v>
      </c>
      <c r="AO682" s="14">
        <f t="shared" si="621"/>
        <v>100</v>
      </c>
      <c r="AP682" s="14">
        <f t="shared" si="622"/>
        <v>-0.45246611453236568</v>
      </c>
      <c r="AQ682" s="15">
        <f t="shared" si="623"/>
        <v>-0.45246611453236568</v>
      </c>
      <c r="AT682" s="21">
        <f t="shared" si="578"/>
        <v>38245</v>
      </c>
      <c r="AU682" s="14">
        <f t="shared" si="572"/>
        <v>2.5257139999999998</v>
      </c>
      <c r="AV682" s="22">
        <f t="shared" si="573"/>
        <v>-4.5246611453236569E-3</v>
      </c>
      <c r="AW682" s="14">
        <f>VLOOKUP(AT682,DATA_FEEDS!$F$7:$H$2022,3,FALSE)</f>
        <v>48.44</v>
      </c>
      <c r="AX682" s="14">
        <f t="shared" si="609"/>
        <v>46.0929</v>
      </c>
      <c r="AY682" s="14">
        <f t="shared" si="610"/>
        <v>2.0423109960528127</v>
      </c>
      <c r="AZ682" s="14">
        <f t="shared" si="611"/>
        <v>-100</v>
      </c>
      <c r="BA682" s="14">
        <f t="shared" si="612"/>
        <v>0.45246611453236568</v>
      </c>
      <c r="BB682" s="15" t="str">
        <f t="shared" si="613"/>
        <v/>
      </c>
      <c r="BE682" s="20">
        <f t="shared" si="579"/>
        <v>38245</v>
      </c>
      <c r="BF682">
        <f t="shared" si="574"/>
        <v>2.5257139999999998</v>
      </c>
      <c r="BG682">
        <f t="shared" si="575"/>
        <v>-4.5246611453236569E-3</v>
      </c>
      <c r="BH682">
        <f>VLOOKUP(BE682,DATA_FEEDS!$A$7:$B$2095,2,FALSE)</f>
        <v>-97.5</v>
      </c>
      <c r="BI682">
        <f t="shared" si="616"/>
        <v>-100.78461538461539</v>
      </c>
      <c r="BJ682">
        <f t="shared" si="617"/>
        <v>0.48987458649887067</v>
      </c>
      <c r="BK682" t="str">
        <f t="shared" si="607"/>
        <v/>
      </c>
      <c r="BL682" s="14" t="str">
        <f t="shared" si="608"/>
        <v/>
      </c>
      <c r="BM682" s="15" t="str">
        <f t="shared" si="614"/>
        <v/>
      </c>
      <c r="BP682" s="20">
        <f t="shared" si="580"/>
        <v>38245</v>
      </c>
      <c r="BQ682">
        <f t="shared" si="624"/>
        <v>2.5257139999999998</v>
      </c>
      <c r="BR682">
        <f t="shared" si="625"/>
        <v>-4.5246611453236569E-3</v>
      </c>
      <c r="BS682">
        <f t="shared" si="586"/>
        <v>100</v>
      </c>
      <c r="BT682">
        <f t="shared" si="587"/>
        <v>-100</v>
      </c>
      <c r="BU682">
        <f t="shared" si="588"/>
        <v>0</v>
      </c>
      <c r="BV682" t="str">
        <f t="shared" si="589"/>
        <v/>
      </c>
      <c r="BW682" s="14" t="str">
        <f t="shared" si="615"/>
        <v/>
      </c>
      <c r="BX682" s="15" t="str">
        <f t="shared" si="581"/>
        <v/>
      </c>
      <c r="BY682">
        <f t="shared" si="590"/>
        <v>-1.5083904537652753</v>
      </c>
      <c r="BZ682">
        <f t="shared" si="591"/>
        <v>2.0423109960528127</v>
      </c>
      <c r="CA682">
        <f t="shared" si="592"/>
        <v>0.48987458649887067</v>
      </c>
    </row>
    <row r="683" spans="1:79" x14ac:dyDescent="0.25">
      <c r="A683" s="1">
        <v>38246</v>
      </c>
      <c r="B683" s="2">
        <v>2.5142859999999998</v>
      </c>
      <c r="C683" s="2">
        <v>2.5964290000000001</v>
      </c>
      <c r="D683">
        <f t="shared" si="582"/>
        <v>2.5142859999999998</v>
      </c>
      <c r="E683" s="2">
        <f t="shared" si="582"/>
        <v>2.5964290000000001</v>
      </c>
      <c r="F683" s="4">
        <f t="shared" si="593"/>
        <v>-4.5246611453236569E-3</v>
      </c>
      <c r="G683" s="4">
        <f t="shared" si="606"/>
        <v>1.9349522190155771E-2</v>
      </c>
      <c r="H683" s="4">
        <f t="shared" si="627"/>
        <v>0.15360236795967869</v>
      </c>
      <c r="I683" s="5">
        <f t="shared" si="583"/>
        <v>8.2143000000000299E-2</v>
      </c>
      <c r="J683">
        <f t="shared" si="576"/>
        <v>1</v>
      </c>
      <c r="K683">
        <f t="shared" si="594"/>
        <v>2.5500002000000004</v>
      </c>
      <c r="L683">
        <f t="shared" si="626"/>
        <v>2.45810715</v>
      </c>
      <c r="M683" t="str">
        <f t="shared" si="595"/>
        <v/>
      </c>
      <c r="R683" s="13">
        <f t="shared" si="596"/>
        <v>9.1893050000000365E-2</v>
      </c>
      <c r="S683" s="14" t="str">
        <f t="shared" si="603"/>
        <v/>
      </c>
      <c r="T683" s="14">
        <f t="shared" si="598"/>
        <v>0</v>
      </c>
      <c r="U683" s="15" t="str">
        <f t="shared" si="599"/>
        <v/>
      </c>
      <c r="V683" t="str">
        <f t="shared" si="600"/>
        <v/>
      </c>
      <c r="Y683" s="13" t="str">
        <f t="shared" si="601"/>
        <v/>
      </c>
      <c r="Z683" t="str">
        <f t="shared" si="597"/>
        <v/>
      </c>
      <c r="AB683" s="14" t="str">
        <f t="shared" si="604"/>
        <v/>
      </c>
      <c r="AC683" t="str">
        <f t="shared" si="602"/>
        <v/>
      </c>
      <c r="AE683" s="15" t="str">
        <f t="shared" si="605"/>
        <v/>
      </c>
      <c r="AF683" t="str">
        <f t="shared" si="628"/>
        <v/>
      </c>
      <c r="AI683" s="21">
        <f t="shared" si="584"/>
        <v>38246</v>
      </c>
      <c r="AJ683" s="14">
        <f t="shared" si="577"/>
        <v>2.5142859999999998</v>
      </c>
      <c r="AK683" s="22">
        <f t="shared" si="585"/>
        <v>3.8352041096359132E-2</v>
      </c>
      <c r="AL683" s="14">
        <f t="shared" si="618"/>
        <v>2.567617687227596</v>
      </c>
      <c r="AM683" s="14">
        <f t="shared" si="619"/>
        <v>3.5978806742016985E-2</v>
      </c>
      <c r="AN683" s="14">
        <f t="shared" si="620"/>
        <v>-1.4823083936609285</v>
      </c>
      <c r="AO683" s="14" t="str">
        <f t="shared" si="621"/>
        <v/>
      </c>
      <c r="AP683" s="14" t="str">
        <f t="shared" si="622"/>
        <v/>
      </c>
      <c r="AQ683" s="15" t="str">
        <f t="shared" si="623"/>
        <v/>
      </c>
      <c r="AT683" s="21">
        <f t="shared" si="578"/>
        <v>38246</v>
      </c>
      <c r="AU683" s="14">
        <f t="shared" si="572"/>
        <v>2.5142859999999998</v>
      </c>
      <c r="AV683" s="22">
        <f t="shared" si="573"/>
        <v>3.8352041096359132E-2</v>
      </c>
      <c r="AW683" s="14">
        <f>VLOOKUP(AT683,DATA_FEEDS!$F$7:$H$2022,3,FALSE)</f>
        <v>47.551000000000002</v>
      </c>
      <c r="AX683" s="14">
        <f t="shared" si="609"/>
        <v>46.0518</v>
      </c>
      <c r="AY683" s="14">
        <f t="shared" si="610"/>
        <v>1.0743062176615421</v>
      </c>
      <c r="AZ683" s="14" t="str">
        <f t="shared" si="611"/>
        <v/>
      </c>
      <c r="BA683" s="14" t="str">
        <f t="shared" si="612"/>
        <v/>
      </c>
      <c r="BB683" s="15" t="str">
        <f t="shared" si="613"/>
        <v/>
      </c>
      <c r="BE683" s="20">
        <f t="shared" si="579"/>
        <v>38246</v>
      </c>
      <c r="BF683">
        <f t="shared" si="574"/>
        <v>2.5142859999999998</v>
      </c>
      <c r="BG683">
        <f t="shared" si="575"/>
        <v>3.8352041096359132E-2</v>
      </c>
      <c r="BH683">
        <f>VLOOKUP(BE683,DATA_FEEDS!$A$7:$B$2095,2,FALSE)</f>
        <v>-106.4</v>
      </c>
      <c r="BI683">
        <f t="shared" si="616"/>
        <v>-101.9846153846154</v>
      </c>
      <c r="BJ683">
        <f t="shared" si="617"/>
        <v>-0.73384639702834886</v>
      </c>
      <c r="BK683" t="str">
        <f t="shared" si="607"/>
        <v/>
      </c>
      <c r="BL683" s="14" t="str">
        <f t="shared" si="608"/>
        <v/>
      </c>
      <c r="BM683" s="15" t="str">
        <f t="shared" si="614"/>
        <v/>
      </c>
      <c r="BP683" s="20">
        <f t="shared" si="580"/>
        <v>38246</v>
      </c>
      <c r="BQ683">
        <f t="shared" si="624"/>
        <v>2.5142859999999998</v>
      </c>
      <c r="BR683">
        <f t="shared" si="625"/>
        <v>3.8352041096359132E-2</v>
      </c>
      <c r="BS683">
        <f t="shared" si="586"/>
        <v>0</v>
      </c>
      <c r="BT683">
        <f t="shared" si="587"/>
        <v>0</v>
      </c>
      <c r="BU683">
        <f t="shared" si="588"/>
        <v>0</v>
      </c>
      <c r="BV683" t="str">
        <f t="shared" si="589"/>
        <v/>
      </c>
      <c r="BW683" s="14" t="str">
        <f t="shared" si="615"/>
        <v/>
      </c>
      <c r="BX683" s="15" t="str">
        <f t="shared" si="581"/>
        <v/>
      </c>
      <c r="BY683">
        <f t="shared" si="590"/>
        <v>-1.4823083936609285</v>
      </c>
      <c r="BZ683">
        <f t="shared" si="591"/>
        <v>1.0743062176615421</v>
      </c>
      <c r="CA683">
        <f t="shared" si="592"/>
        <v>-0.73384639702834886</v>
      </c>
    </row>
    <row r="684" spans="1:79" x14ac:dyDescent="0.25">
      <c r="A684" s="1">
        <v>38247</v>
      </c>
      <c r="B684" s="2">
        <v>2.6107140000000002</v>
      </c>
      <c r="C684" s="2">
        <v>2.652857</v>
      </c>
      <c r="D684">
        <f t="shared" si="582"/>
        <v>2.6107140000000002</v>
      </c>
      <c r="E684" s="2">
        <f t="shared" si="582"/>
        <v>2.652857</v>
      </c>
      <c r="F684" s="4">
        <f t="shared" si="593"/>
        <v>3.8352041096359132E-2</v>
      </c>
      <c r="G684" s="4">
        <f t="shared" si="606"/>
        <v>3.5117058813659854E-2</v>
      </c>
      <c r="H684" s="4">
        <f t="shared" si="627"/>
        <v>0.20937822390978003</v>
      </c>
      <c r="I684" s="5">
        <f t="shared" si="583"/>
        <v>4.2142999999999819E-2</v>
      </c>
      <c r="J684">
        <f t="shared" si="576"/>
        <v>1</v>
      </c>
      <c r="K684">
        <f t="shared" si="594"/>
        <v>2.5681430000000001</v>
      </c>
      <c r="L684">
        <f t="shared" si="626"/>
        <v>2.4810714500000004</v>
      </c>
      <c r="M684" t="str">
        <f t="shared" si="595"/>
        <v/>
      </c>
      <c r="R684" s="13">
        <f t="shared" si="596"/>
        <v>8.7071549999999664E-2</v>
      </c>
      <c r="S684" s="14" t="str">
        <f t="shared" si="603"/>
        <v/>
      </c>
      <c r="T684" s="14">
        <f t="shared" si="598"/>
        <v>0</v>
      </c>
      <c r="U684" s="15" t="str">
        <f t="shared" si="599"/>
        <v/>
      </c>
      <c r="V684" t="str">
        <f t="shared" si="600"/>
        <v/>
      </c>
      <c r="Y684" s="13" t="str">
        <f t="shared" si="601"/>
        <v/>
      </c>
      <c r="Z684" t="str">
        <f t="shared" si="597"/>
        <v/>
      </c>
      <c r="AB684" s="14" t="str">
        <f t="shared" si="604"/>
        <v/>
      </c>
      <c r="AC684" t="str">
        <f t="shared" si="602"/>
        <v/>
      </c>
      <c r="AE684" s="15" t="str">
        <f t="shared" si="605"/>
        <v/>
      </c>
      <c r="AF684" t="str">
        <f t="shared" si="628"/>
        <v/>
      </c>
      <c r="AI684" s="21">
        <f t="shared" si="584"/>
        <v>38247</v>
      </c>
      <c r="AJ684" s="14">
        <f t="shared" si="577"/>
        <v>2.6107140000000002</v>
      </c>
      <c r="AK684" s="22">
        <f t="shared" si="585"/>
        <v>9.0289476365468229E-3</v>
      </c>
      <c r="AL684" s="14">
        <f t="shared" si="618"/>
        <v>2.5631803221548353</v>
      </c>
      <c r="AM684" s="14">
        <f t="shared" si="619"/>
        <v>3.8163047612892964E-2</v>
      </c>
      <c r="AN684" s="14">
        <f t="shared" si="620"/>
        <v>1.2455419789143414</v>
      </c>
      <c r="AO684" s="14" t="str">
        <f t="shared" si="621"/>
        <v/>
      </c>
      <c r="AP684" s="14" t="str">
        <f t="shared" si="622"/>
        <v/>
      </c>
      <c r="AQ684" s="15" t="str">
        <f t="shared" si="623"/>
        <v/>
      </c>
      <c r="AT684" s="21">
        <f t="shared" si="578"/>
        <v>38247</v>
      </c>
      <c r="AU684" s="14">
        <f t="shared" si="572"/>
        <v>2.6107140000000002</v>
      </c>
      <c r="AV684" s="22">
        <f t="shared" si="573"/>
        <v>9.0289476365468229E-3</v>
      </c>
      <c r="AW684" s="14">
        <f>VLOOKUP(AT684,DATA_FEEDS!$F$7:$H$2022,3,FALSE)</f>
        <v>50.578000000000003</v>
      </c>
      <c r="AX684" s="14">
        <f t="shared" si="609"/>
        <v>46.403999999999996</v>
      </c>
      <c r="AY684" s="14">
        <f t="shared" si="610"/>
        <v>3.1166477157106298</v>
      </c>
      <c r="AZ684" s="14">
        <f t="shared" si="611"/>
        <v>-100</v>
      </c>
      <c r="BA684" s="14">
        <f t="shared" si="612"/>
        <v>-0.90289476365468224</v>
      </c>
      <c r="BB684" s="15">
        <f t="shared" si="613"/>
        <v>-0.90289476365468224</v>
      </c>
      <c r="BE684" s="20">
        <f t="shared" si="579"/>
        <v>38247</v>
      </c>
      <c r="BF684">
        <f t="shared" si="574"/>
        <v>2.6107140000000002</v>
      </c>
      <c r="BG684">
        <f t="shared" si="575"/>
        <v>9.0289476365468229E-3</v>
      </c>
      <c r="BH684">
        <f>VLOOKUP(BE684,DATA_FEEDS!$A$7:$B$2095,2,FALSE)</f>
        <v>-106.4</v>
      </c>
      <c r="BI684">
        <f t="shared" si="616"/>
        <v>-103.21538461538465</v>
      </c>
      <c r="BJ684">
        <f t="shared" si="617"/>
        <v>-0.63814251411693168</v>
      </c>
      <c r="BK684" t="str">
        <f t="shared" si="607"/>
        <v/>
      </c>
      <c r="BL684" s="14" t="str">
        <f t="shared" si="608"/>
        <v/>
      </c>
      <c r="BM684" s="15" t="str">
        <f t="shared" si="614"/>
        <v/>
      </c>
      <c r="BP684" s="20">
        <f t="shared" si="580"/>
        <v>38247</v>
      </c>
      <c r="BQ684">
        <f t="shared" si="624"/>
        <v>2.6107140000000002</v>
      </c>
      <c r="BR684">
        <f t="shared" si="625"/>
        <v>9.0289476365468229E-3</v>
      </c>
      <c r="BS684">
        <f t="shared" si="586"/>
        <v>0</v>
      </c>
      <c r="BT684">
        <f t="shared" si="587"/>
        <v>-100</v>
      </c>
      <c r="BU684">
        <f t="shared" si="588"/>
        <v>0</v>
      </c>
      <c r="BV684">
        <f t="shared" si="589"/>
        <v>-100</v>
      </c>
      <c r="BW684" s="14">
        <f t="shared" si="615"/>
        <v>-0.90289476365468224</v>
      </c>
      <c r="BX684" s="15">
        <f t="shared" si="581"/>
        <v>-0.90289476365468224</v>
      </c>
      <c r="BY684">
        <f t="shared" si="590"/>
        <v>1.2455419789143414</v>
      </c>
      <c r="BZ684">
        <f t="shared" si="591"/>
        <v>3.1166477157106298</v>
      </c>
      <c r="CA684">
        <f t="shared" si="592"/>
        <v>-0.63814251411693168</v>
      </c>
    </row>
    <row r="685" spans="1:79" x14ac:dyDescent="0.25">
      <c r="A685" s="1">
        <v>38250</v>
      </c>
      <c r="B685" s="2">
        <v>2.6342859999999999</v>
      </c>
      <c r="C685" s="2">
        <v>2.6935709999999999</v>
      </c>
      <c r="D685">
        <f t="shared" si="582"/>
        <v>2.6342859999999999</v>
      </c>
      <c r="E685" s="2">
        <f t="shared" si="582"/>
        <v>2.6935709999999999</v>
      </c>
      <c r="F685" s="4">
        <f t="shared" si="593"/>
        <v>9.0289476365468229E-3</v>
      </c>
      <c r="G685" s="4">
        <f t="shared" si="606"/>
        <v>7.0090574909729017E-2</v>
      </c>
      <c r="H685" s="4">
        <f t="shared" si="627"/>
        <v>0.22196983513028695</v>
      </c>
      <c r="I685" s="5">
        <f t="shared" si="583"/>
        <v>5.9285000000000032E-2</v>
      </c>
      <c r="J685">
        <f t="shared" si="576"/>
        <v>1</v>
      </c>
      <c r="K685">
        <f t="shared" si="594"/>
        <v>2.5984286000000001</v>
      </c>
      <c r="L685">
        <f t="shared" si="626"/>
        <v>2.5057499999999999</v>
      </c>
      <c r="M685" t="str">
        <f t="shared" si="595"/>
        <v/>
      </c>
      <c r="R685" s="13">
        <f t="shared" si="596"/>
        <v>9.2678600000000166E-2</v>
      </c>
      <c r="S685" s="14" t="str">
        <f t="shared" si="603"/>
        <v/>
      </c>
      <c r="T685" s="14">
        <f t="shared" si="598"/>
        <v>0</v>
      </c>
      <c r="U685" s="15" t="str">
        <f t="shared" si="599"/>
        <v/>
      </c>
      <c r="V685" t="str">
        <f t="shared" si="600"/>
        <v/>
      </c>
      <c r="Y685" s="13" t="str">
        <f t="shared" si="601"/>
        <v/>
      </c>
      <c r="Z685" t="str">
        <f t="shared" si="597"/>
        <v/>
      </c>
      <c r="AB685" s="14" t="str">
        <f t="shared" si="604"/>
        <v/>
      </c>
      <c r="AC685" t="str">
        <f t="shared" si="602"/>
        <v/>
      </c>
      <c r="AE685" s="15" t="str">
        <f t="shared" si="605"/>
        <v/>
      </c>
      <c r="AF685" t="str">
        <f t="shared" si="628"/>
        <v/>
      </c>
      <c r="AI685" s="21">
        <f t="shared" si="584"/>
        <v>38250</v>
      </c>
      <c r="AJ685" s="14">
        <f t="shared" si="577"/>
        <v>2.6342859999999999</v>
      </c>
      <c r="AK685" s="22">
        <f t="shared" si="585"/>
        <v>2.3590073363332714E-2</v>
      </c>
      <c r="AL685" s="14">
        <f t="shared" si="618"/>
        <v>2.5853530265630411</v>
      </c>
      <c r="AM685" s="14">
        <f t="shared" si="619"/>
        <v>3.8193108173032085E-2</v>
      </c>
      <c r="AN685" s="14">
        <f t="shared" si="620"/>
        <v>1.2811990376711488</v>
      </c>
      <c r="AO685" s="14" t="str">
        <f t="shared" si="621"/>
        <v/>
      </c>
      <c r="AP685" s="14" t="str">
        <f t="shared" si="622"/>
        <v/>
      </c>
      <c r="AQ685" s="15" t="str">
        <f t="shared" si="623"/>
        <v/>
      </c>
      <c r="AT685" s="21">
        <f t="shared" si="578"/>
        <v>38250</v>
      </c>
      <c r="AU685" s="14">
        <f t="shared" si="572"/>
        <v>2.6342859999999999</v>
      </c>
      <c r="AV685" s="22">
        <f t="shared" si="573"/>
        <v>2.3590073363332714E-2</v>
      </c>
      <c r="AW685" s="14">
        <f>VLOOKUP(AT685,DATA_FEEDS!$F$7:$H$2022,3,FALSE)</f>
        <v>45.19</v>
      </c>
      <c r="AX685" s="14">
        <f t="shared" si="609"/>
        <v>46.233699999999992</v>
      </c>
      <c r="AY685" s="14">
        <f t="shared" si="610"/>
        <v>-0.5340021015369083</v>
      </c>
      <c r="AZ685" s="14" t="str">
        <f t="shared" si="611"/>
        <v/>
      </c>
      <c r="BA685" s="14" t="str">
        <f t="shared" si="612"/>
        <v/>
      </c>
      <c r="BB685" s="15" t="str">
        <f t="shared" si="613"/>
        <v/>
      </c>
      <c r="BE685" s="20">
        <f t="shared" si="579"/>
        <v>38250</v>
      </c>
      <c r="BF685">
        <f t="shared" si="574"/>
        <v>2.6342859999999999</v>
      </c>
      <c r="BG685">
        <f t="shared" si="575"/>
        <v>2.3590073363332714E-2</v>
      </c>
      <c r="BH685">
        <f>VLOOKUP(BE685,DATA_FEEDS!$A$7:$B$2095,2,FALSE)</f>
        <v>-104.6</v>
      </c>
      <c r="BI685">
        <f t="shared" si="616"/>
        <v>-103.40769230769232</v>
      </c>
      <c r="BJ685">
        <f t="shared" si="617"/>
        <v>-0.23482258804758149</v>
      </c>
      <c r="BK685" t="str">
        <f t="shared" si="607"/>
        <v/>
      </c>
      <c r="BL685" s="14" t="str">
        <f t="shared" si="608"/>
        <v/>
      </c>
      <c r="BM685" s="15" t="str">
        <f t="shared" si="614"/>
        <v/>
      </c>
      <c r="BP685" s="20">
        <f t="shared" si="580"/>
        <v>38250</v>
      </c>
      <c r="BQ685">
        <f t="shared" si="624"/>
        <v>2.6342859999999999</v>
      </c>
      <c r="BR685">
        <f t="shared" si="625"/>
        <v>2.3590073363332714E-2</v>
      </c>
      <c r="BS685">
        <f t="shared" si="586"/>
        <v>0</v>
      </c>
      <c r="BT685">
        <f t="shared" si="587"/>
        <v>0</v>
      </c>
      <c r="BU685">
        <f t="shared" si="588"/>
        <v>0</v>
      </c>
      <c r="BV685" t="str">
        <f t="shared" si="589"/>
        <v/>
      </c>
      <c r="BW685" s="14" t="str">
        <f t="shared" si="615"/>
        <v/>
      </c>
      <c r="BX685" s="15" t="str">
        <f t="shared" si="581"/>
        <v/>
      </c>
      <c r="BY685">
        <f t="shared" si="590"/>
        <v>1.2811990376711488</v>
      </c>
      <c r="BZ685">
        <f t="shared" si="591"/>
        <v>-0.5340021015369083</v>
      </c>
      <c r="CA685">
        <f t="shared" si="592"/>
        <v>-0.23482258804758149</v>
      </c>
    </row>
    <row r="686" spans="1:79" x14ac:dyDescent="0.25">
      <c r="A686" s="1">
        <v>38251</v>
      </c>
      <c r="B686" s="2">
        <v>2.6964290000000002</v>
      </c>
      <c r="C686" s="2">
        <v>2.7149999999999999</v>
      </c>
      <c r="D686">
        <f t="shared" si="582"/>
        <v>2.6964290000000002</v>
      </c>
      <c r="E686" s="2">
        <f t="shared" si="582"/>
        <v>2.7149999999999999</v>
      </c>
      <c r="F686" s="4">
        <f t="shared" si="593"/>
        <v>2.3590073363332714E-2</v>
      </c>
      <c r="G686" s="4">
        <f t="shared" si="606"/>
        <v>7.4943560513977464E-2</v>
      </c>
      <c r="H686" s="4">
        <f t="shared" si="627"/>
        <v>0.21593097990601268</v>
      </c>
      <c r="I686" s="5">
        <f t="shared" si="583"/>
        <v>1.8570999999999671E-2</v>
      </c>
      <c r="J686">
        <f t="shared" si="576"/>
        <v>1</v>
      </c>
      <c r="K686">
        <f t="shared" si="594"/>
        <v>2.6344286000000001</v>
      </c>
      <c r="L686">
        <f t="shared" si="626"/>
        <v>2.5305</v>
      </c>
      <c r="M686" t="str">
        <f t="shared" si="595"/>
        <v/>
      </c>
      <c r="R686" s="13">
        <f t="shared" si="596"/>
        <v>0.10392860000000015</v>
      </c>
      <c r="S686" s="14" t="str">
        <f t="shared" si="603"/>
        <v/>
      </c>
      <c r="T686" s="14">
        <f t="shared" si="598"/>
        <v>0</v>
      </c>
      <c r="U686" s="15" t="str">
        <f t="shared" si="599"/>
        <v/>
      </c>
      <c r="V686" t="str">
        <f t="shared" si="600"/>
        <v/>
      </c>
      <c r="Y686" s="13" t="str">
        <f t="shared" si="601"/>
        <v/>
      </c>
      <c r="Z686" t="str">
        <f t="shared" si="597"/>
        <v/>
      </c>
      <c r="AB686" s="14" t="str">
        <f t="shared" si="604"/>
        <v/>
      </c>
      <c r="AC686" t="str">
        <f t="shared" si="602"/>
        <v/>
      </c>
      <c r="AE686" s="15" t="str">
        <f t="shared" si="605"/>
        <v/>
      </c>
      <c r="AF686" t="str">
        <f t="shared" si="628"/>
        <v/>
      </c>
      <c r="AI686" s="21">
        <f t="shared" si="584"/>
        <v>38251</v>
      </c>
      <c r="AJ686" s="14">
        <f t="shared" si="577"/>
        <v>2.6964290000000002</v>
      </c>
      <c r="AK686" s="22">
        <f t="shared" si="585"/>
        <v>9.2715217051885703E-3</v>
      </c>
      <c r="AL686" s="14">
        <f t="shared" si="618"/>
        <v>2.5973925842343988</v>
      </c>
      <c r="AM686" s="14">
        <f t="shared" si="619"/>
        <v>3.7471494739149597E-2</v>
      </c>
      <c r="AN686" s="14">
        <f t="shared" si="620"/>
        <v>2.6429801227579479</v>
      </c>
      <c r="AO686" s="14">
        <f t="shared" si="621"/>
        <v>-100</v>
      </c>
      <c r="AP686" s="14">
        <f t="shared" si="622"/>
        <v>-0.92715217051885701</v>
      </c>
      <c r="AQ686" s="15">
        <f t="shared" si="623"/>
        <v>-0.92715217051885701</v>
      </c>
      <c r="AT686" s="21">
        <f t="shared" si="578"/>
        <v>38251</v>
      </c>
      <c r="AU686" s="14">
        <f t="shared" si="572"/>
        <v>2.6964290000000002</v>
      </c>
      <c r="AV686" s="22">
        <f t="shared" si="573"/>
        <v>9.2715217051885703E-3</v>
      </c>
      <c r="AW686" s="14">
        <f>VLOOKUP(AT686,DATA_FEEDS!$F$7:$H$2022,3,FALSE)</f>
        <v>47.017000000000003</v>
      </c>
      <c r="AX686" s="14">
        <f t="shared" si="609"/>
        <v>46.417700000000004</v>
      </c>
      <c r="AY686" s="14">
        <f t="shared" si="610"/>
        <v>0.30250012978660046</v>
      </c>
      <c r="AZ686" s="14" t="str">
        <f t="shared" si="611"/>
        <v/>
      </c>
      <c r="BA686" s="14" t="str">
        <f t="shared" si="612"/>
        <v/>
      </c>
      <c r="BB686" s="15" t="str">
        <f t="shared" si="613"/>
        <v/>
      </c>
      <c r="BE686" s="20">
        <f t="shared" si="579"/>
        <v>38251</v>
      </c>
      <c r="BF686">
        <f t="shared" si="574"/>
        <v>2.6964290000000002</v>
      </c>
      <c r="BG686">
        <f t="shared" si="575"/>
        <v>9.2715217051885703E-3</v>
      </c>
      <c r="BH686">
        <f>VLOOKUP(BE686,DATA_FEEDS!$A$7:$B$2095,2,FALSE)</f>
        <v>-102.5</v>
      </c>
      <c r="BI686">
        <f t="shared" si="616"/>
        <v>-103.21538461538461</v>
      </c>
      <c r="BJ686">
        <f t="shared" si="617"/>
        <v>0.14119426253782669</v>
      </c>
      <c r="BK686" t="str">
        <f t="shared" si="607"/>
        <v/>
      </c>
      <c r="BL686" s="14" t="str">
        <f t="shared" si="608"/>
        <v/>
      </c>
      <c r="BM686" s="15" t="str">
        <f t="shared" si="614"/>
        <v/>
      </c>
      <c r="BP686" s="20">
        <f t="shared" si="580"/>
        <v>38251</v>
      </c>
      <c r="BQ686">
        <f t="shared" si="624"/>
        <v>2.6964290000000002</v>
      </c>
      <c r="BR686">
        <f t="shared" si="625"/>
        <v>9.2715217051885703E-3</v>
      </c>
      <c r="BS686">
        <f t="shared" si="586"/>
        <v>-100</v>
      </c>
      <c r="BT686">
        <f t="shared" si="587"/>
        <v>0</v>
      </c>
      <c r="BU686">
        <f t="shared" si="588"/>
        <v>0</v>
      </c>
      <c r="BV686">
        <f t="shared" si="589"/>
        <v>-100</v>
      </c>
      <c r="BW686" s="14">
        <f t="shared" si="615"/>
        <v>-0.92715217051885701</v>
      </c>
      <c r="BX686" s="15">
        <f t="shared" si="581"/>
        <v>-0.92715217051885701</v>
      </c>
      <c r="BY686">
        <f t="shared" si="590"/>
        <v>2.6429801227579479</v>
      </c>
      <c r="BZ686">
        <f t="shared" si="591"/>
        <v>0.30250012978660046</v>
      </c>
      <c r="CA686">
        <f t="shared" si="592"/>
        <v>0.14119426253782669</v>
      </c>
    </row>
    <row r="687" spans="1:79" x14ac:dyDescent="0.25">
      <c r="A687" s="1">
        <v>38252</v>
      </c>
      <c r="B687" s="2">
        <v>2.7214290000000001</v>
      </c>
      <c r="C687" s="2">
        <v>2.637143</v>
      </c>
      <c r="D687">
        <f t="shared" si="582"/>
        <v>2.7214290000000001</v>
      </c>
      <c r="E687" s="2">
        <f t="shared" si="582"/>
        <v>2.637143</v>
      </c>
      <c r="F687" s="4">
        <f t="shared" si="593"/>
        <v>9.2715217051885703E-3</v>
      </c>
      <c r="G687" s="4">
        <f t="shared" si="606"/>
        <v>4.8863573992775772E-2</v>
      </c>
      <c r="H687" s="4">
        <f t="shared" si="627"/>
        <v>0.15845658197843282</v>
      </c>
      <c r="I687" s="5">
        <f t="shared" si="583"/>
        <v>-8.4286000000000083E-2</v>
      </c>
      <c r="J687">
        <f t="shared" si="576"/>
        <v>1</v>
      </c>
      <c r="K687">
        <f t="shared" si="594"/>
        <v>2.6589999999999998</v>
      </c>
      <c r="L687">
        <f t="shared" si="626"/>
        <v>2.5482499999999999</v>
      </c>
      <c r="M687" t="str">
        <f t="shared" si="595"/>
        <v/>
      </c>
      <c r="R687" s="13">
        <f t="shared" si="596"/>
        <v>0.1107499999999999</v>
      </c>
      <c r="S687" s="14" t="str">
        <f t="shared" si="603"/>
        <v/>
      </c>
      <c r="T687" s="14">
        <f t="shared" si="598"/>
        <v>0</v>
      </c>
      <c r="U687" s="15" t="str">
        <f t="shared" si="599"/>
        <v/>
      </c>
      <c r="V687" t="str">
        <f t="shared" si="600"/>
        <v/>
      </c>
      <c r="Y687" s="13" t="str">
        <f t="shared" si="601"/>
        <v/>
      </c>
      <c r="Z687" t="str">
        <f t="shared" si="597"/>
        <v/>
      </c>
      <c r="AB687" s="14" t="str">
        <f t="shared" si="604"/>
        <v/>
      </c>
      <c r="AC687" t="str">
        <f t="shared" si="602"/>
        <v/>
      </c>
      <c r="AE687" s="15" t="str">
        <f t="shared" si="605"/>
        <v/>
      </c>
      <c r="AF687" t="str">
        <f t="shared" si="628"/>
        <v/>
      </c>
      <c r="AI687" s="21">
        <f t="shared" si="584"/>
        <v>38252</v>
      </c>
      <c r="AJ687" s="14">
        <f t="shared" si="577"/>
        <v>2.7214290000000001</v>
      </c>
      <c r="AK687" s="22">
        <f t="shared" si="585"/>
        <v>-2.7821780395520218E-2</v>
      </c>
      <c r="AL687" s="14">
        <f t="shared" si="618"/>
        <v>2.6231585705695011</v>
      </c>
      <c r="AM687" s="14">
        <f t="shared" si="619"/>
        <v>4.4006296203210039E-2</v>
      </c>
      <c r="AN687" s="14">
        <f t="shared" si="620"/>
        <v>2.2330993041702674</v>
      </c>
      <c r="AO687" s="14">
        <f t="shared" si="621"/>
        <v>-100</v>
      </c>
      <c r="AP687" s="14">
        <f t="shared" si="622"/>
        <v>2.7821780395520217</v>
      </c>
      <c r="AQ687" s="15" t="str">
        <f t="shared" si="623"/>
        <v/>
      </c>
      <c r="AT687" s="21">
        <f t="shared" si="578"/>
        <v>38252</v>
      </c>
      <c r="AU687" s="14">
        <f t="shared" si="572"/>
        <v>2.7214290000000001</v>
      </c>
      <c r="AV687" s="22">
        <f t="shared" si="573"/>
        <v>-2.7821780395520218E-2</v>
      </c>
      <c r="AW687" s="14">
        <f>VLOOKUP(AT687,DATA_FEEDS!$F$7:$H$2022,3,FALSE)</f>
        <v>45.177999999999997</v>
      </c>
      <c r="AX687" s="14">
        <f t="shared" si="609"/>
        <v>46.46759999999999</v>
      </c>
      <c r="AY687" s="14">
        <f t="shared" si="610"/>
        <v>-0.65882866317380095</v>
      </c>
      <c r="AZ687" s="14" t="str">
        <f t="shared" si="611"/>
        <v/>
      </c>
      <c r="BA687" s="14" t="str">
        <f t="shared" si="612"/>
        <v/>
      </c>
      <c r="BB687" s="15" t="str">
        <f t="shared" si="613"/>
        <v/>
      </c>
      <c r="BE687" s="20">
        <f t="shared" si="579"/>
        <v>38252</v>
      </c>
      <c r="BF687">
        <f t="shared" si="574"/>
        <v>2.7214290000000001</v>
      </c>
      <c r="BG687">
        <f t="shared" si="575"/>
        <v>-2.7821780395520218E-2</v>
      </c>
      <c r="BH687">
        <f>VLOOKUP(BE687,DATA_FEEDS!$A$7:$B$2095,2,FALSE)</f>
        <v>-100.3</v>
      </c>
      <c r="BI687">
        <f t="shared" si="616"/>
        <v>-102.89999999999999</v>
      </c>
      <c r="BJ687">
        <f t="shared" si="617"/>
        <v>0.51403747692876944</v>
      </c>
      <c r="BK687" t="str">
        <f t="shared" si="607"/>
        <v/>
      </c>
      <c r="BL687" s="14" t="str">
        <f t="shared" si="608"/>
        <v/>
      </c>
      <c r="BM687" s="15" t="str">
        <f t="shared" si="614"/>
        <v/>
      </c>
      <c r="BP687" s="20">
        <f t="shared" si="580"/>
        <v>38252</v>
      </c>
      <c r="BQ687">
        <f t="shared" si="624"/>
        <v>2.7214290000000001</v>
      </c>
      <c r="BR687">
        <f t="shared" si="625"/>
        <v>-2.7821780395520218E-2</v>
      </c>
      <c r="BS687">
        <f t="shared" si="586"/>
        <v>-100</v>
      </c>
      <c r="BT687">
        <f t="shared" si="587"/>
        <v>0</v>
      </c>
      <c r="BU687">
        <f t="shared" si="588"/>
        <v>0</v>
      </c>
      <c r="BV687">
        <f t="shared" si="589"/>
        <v>-100</v>
      </c>
      <c r="BW687" s="14">
        <f t="shared" si="615"/>
        <v>2.7821780395520217</v>
      </c>
      <c r="BX687" s="15" t="str">
        <f t="shared" si="581"/>
        <v/>
      </c>
      <c r="BY687">
        <f t="shared" si="590"/>
        <v>2.2330993041702674</v>
      </c>
      <c r="BZ687">
        <f t="shared" si="591"/>
        <v>-0.65882866317380095</v>
      </c>
      <c r="CA687">
        <f t="shared" si="592"/>
        <v>0.51403747692876944</v>
      </c>
    </row>
    <row r="688" spans="1:79" x14ac:dyDescent="0.25">
      <c r="A688" s="1">
        <v>38253</v>
      </c>
      <c r="B688" s="2">
        <v>2.6457139999999999</v>
      </c>
      <c r="C688" s="2">
        <v>2.6621429999999999</v>
      </c>
      <c r="D688">
        <f t="shared" si="582"/>
        <v>2.6457139999999999</v>
      </c>
      <c r="E688" s="2">
        <f t="shared" si="582"/>
        <v>2.6621429999999999</v>
      </c>
      <c r="F688" s="4">
        <f t="shared" si="593"/>
        <v>-2.7821780395520218E-2</v>
      </c>
      <c r="G688" s="4">
        <f t="shared" si="606"/>
        <v>1.9699208722211519E-2</v>
      </c>
      <c r="H688" s="4">
        <f t="shared" si="627"/>
        <v>0.12802669491525426</v>
      </c>
      <c r="I688" s="5">
        <f t="shared" si="583"/>
        <v>1.6429000000000027E-2</v>
      </c>
      <c r="J688">
        <f t="shared" si="576"/>
        <v>1</v>
      </c>
      <c r="K688">
        <f t="shared" si="594"/>
        <v>2.6721428</v>
      </c>
      <c r="L688">
        <f t="shared" si="626"/>
        <v>2.5633214499999997</v>
      </c>
      <c r="M688" t="str">
        <f t="shared" si="595"/>
        <v/>
      </c>
      <c r="R688" s="13">
        <f t="shared" si="596"/>
        <v>0.10882135000000037</v>
      </c>
      <c r="S688" s="14" t="str">
        <f t="shared" si="603"/>
        <v/>
      </c>
      <c r="T688" s="14">
        <f t="shared" si="598"/>
        <v>0</v>
      </c>
      <c r="U688" s="15" t="str">
        <f t="shared" si="599"/>
        <v/>
      </c>
      <c r="V688" t="str">
        <f t="shared" si="600"/>
        <v/>
      </c>
      <c r="Y688" s="13" t="str">
        <f t="shared" si="601"/>
        <v/>
      </c>
      <c r="Z688" t="str">
        <f t="shared" si="597"/>
        <v/>
      </c>
      <c r="AB688" s="14" t="str">
        <f t="shared" si="604"/>
        <v/>
      </c>
      <c r="AC688" t="str">
        <f t="shared" si="602"/>
        <v/>
      </c>
      <c r="AE688" s="15" t="str">
        <f t="shared" si="605"/>
        <v/>
      </c>
      <c r="AF688" t="str">
        <f t="shared" si="628"/>
        <v/>
      </c>
      <c r="AI688" s="21">
        <f t="shared" si="584"/>
        <v>38253</v>
      </c>
      <c r="AJ688" s="14">
        <f t="shared" si="577"/>
        <v>2.6457139999999999</v>
      </c>
      <c r="AK688" s="22">
        <f t="shared" si="585"/>
        <v>1.106922365758352E-2</v>
      </c>
      <c r="AL688" s="14">
        <f t="shared" si="618"/>
        <v>2.663083353607874</v>
      </c>
      <c r="AM688" s="14">
        <f t="shared" si="619"/>
        <v>4.8345519398245961E-2</v>
      </c>
      <c r="AN688" s="14">
        <f t="shared" si="620"/>
        <v>-0.35927535424315338</v>
      </c>
      <c r="AO688" s="14" t="str">
        <f t="shared" si="621"/>
        <v/>
      </c>
      <c r="AP688" s="14" t="str">
        <f t="shared" si="622"/>
        <v/>
      </c>
      <c r="AQ688" s="15" t="str">
        <f t="shared" si="623"/>
        <v/>
      </c>
      <c r="AT688" s="21">
        <f t="shared" si="578"/>
        <v>38253</v>
      </c>
      <c r="AU688" s="14">
        <f t="shared" si="572"/>
        <v>2.6457139999999999</v>
      </c>
      <c r="AV688" s="22">
        <f t="shared" si="573"/>
        <v>1.106922365758352E-2</v>
      </c>
      <c r="AW688" s="14">
        <f>VLOOKUP(AT688,DATA_FEEDS!$F$7:$H$2022,3,FALSE)</f>
        <v>46.290999999999997</v>
      </c>
      <c r="AX688" s="14">
        <f t="shared" si="609"/>
        <v>46.522499999999994</v>
      </c>
      <c r="AY688" s="14">
        <f t="shared" si="610"/>
        <v>-0.1209481068688938</v>
      </c>
      <c r="AZ688" s="14" t="str">
        <f t="shared" si="611"/>
        <v/>
      </c>
      <c r="BA688" s="14" t="str">
        <f t="shared" si="612"/>
        <v/>
      </c>
      <c r="BB688" s="15" t="str">
        <f t="shared" si="613"/>
        <v/>
      </c>
      <c r="BE688" s="20">
        <f t="shared" si="579"/>
        <v>38253</v>
      </c>
      <c r="BF688">
        <f t="shared" si="574"/>
        <v>2.6457139999999999</v>
      </c>
      <c r="BG688">
        <f t="shared" si="575"/>
        <v>1.106922365758352E-2</v>
      </c>
      <c r="BH688">
        <f>VLOOKUP(BE688,DATA_FEEDS!$A$7:$B$2095,2,FALSE)</f>
        <v>-99.4</v>
      </c>
      <c r="BI688">
        <f t="shared" si="616"/>
        <v>-102.04615384615384</v>
      </c>
      <c r="BJ688">
        <f t="shared" si="617"/>
        <v>0.5835756120681509</v>
      </c>
      <c r="BK688" t="str">
        <f t="shared" si="607"/>
        <v/>
      </c>
      <c r="BL688" s="14" t="str">
        <f t="shared" si="608"/>
        <v/>
      </c>
      <c r="BM688" s="15" t="str">
        <f t="shared" si="614"/>
        <v/>
      </c>
      <c r="BP688" s="20">
        <f t="shared" si="580"/>
        <v>38253</v>
      </c>
      <c r="BQ688">
        <f t="shared" si="624"/>
        <v>2.6457139999999999</v>
      </c>
      <c r="BR688">
        <f t="shared" si="625"/>
        <v>1.106922365758352E-2</v>
      </c>
      <c r="BS688">
        <f t="shared" si="586"/>
        <v>0</v>
      </c>
      <c r="BT688">
        <f t="shared" si="587"/>
        <v>0</v>
      </c>
      <c r="BU688">
        <f t="shared" si="588"/>
        <v>0</v>
      </c>
      <c r="BV688" t="str">
        <f t="shared" si="589"/>
        <v/>
      </c>
      <c r="BW688" s="14" t="str">
        <f t="shared" si="615"/>
        <v/>
      </c>
      <c r="BX688" s="15" t="str">
        <f t="shared" si="581"/>
        <v/>
      </c>
      <c r="BY688">
        <f t="shared" si="590"/>
        <v>-0.35927535424315338</v>
      </c>
      <c r="BZ688">
        <f t="shared" si="591"/>
        <v>-0.1209481068688938</v>
      </c>
      <c r="CA688">
        <f t="shared" si="592"/>
        <v>0.5835756120681509</v>
      </c>
    </row>
    <row r="689" spans="1:79" x14ac:dyDescent="0.25">
      <c r="A689" s="1">
        <v>38254</v>
      </c>
      <c r="B689" s="2">
        <v>2.6749999999999998</v>
      </c>
      <c r="C689" s="2">
        <v>2.6635710000000001</v>
      </c>
      <c r="D689">
        <f t="shared" si="582"/>
        <v>2.6749999999999998</v>
      </c>
      <c r="E689" s="2">
        <f t="shared" si="582"/>
        <v>2.6635710000000001</v>
      </c>
      <c r="F689" s="4">
        <f t="shared" si="593"/>
        <v>1.106922365758352E-2</v>
      </c>
      <c r="G689" s="4">
        <f t="shared" si="606"/>
        <v>1.1116864304027819E-2</v>
      </c>
      <c r="H689" s="4">
        <f t="shared" si="627"/>
        <v>7.5259280550214608E-2</v>
      </c>
      <c r="I689" s="5">
        <f t="shared" si="583"/>
        <v>-1.1428999999999689E-2</v>
      </c>
      <c r="J689">
        <f t="shared" si="576"/>
        <v>1</v>
      </c>
      <c r="K689">
        <f t="shared" si="594"/>
        <v>2.6742856000000002</v>
      </c>
      <c r="L689">
        <f t="shared" si="626"/>
        <v>2.5727142999999999</v>
      </c>
      <c r="M689" t="str">
        <f t="shared" si="595"/>
        <v/>
      </c>
      <c r="R689" s="13">
        <f t="shared" si="596"/>
        <v>0.10157130000000025</v>
      </c>
      <c r="S689" s="14" t="str">
        <f t="shared" si="603"/>
        <v/>
      </c>
      <c r="T689" s="14">
        <f t="shared" si="598"/>
        <v>0</v>
      </c>
      <c r="U689" s="15" t="str">
        <f t="shared" si="599"/>
        <v/>
      </c>
      <c r="V689" t="str">
        <f t="shared" si="600"/>
        <v/>
      </c>
      <c r="Y689" s="13" t="str">
        <f t="shared" si="601"/>
        <v/>
      </c>
      <c r="Z689" t="str">
        <f t="shared" si="597"/>
        <v/>
      </c>
      <c r="AB689" s="14" t="str">
        <f t="shared" si="604"/>
        <v/>
      </c>
      <c r="AC689" t="str">
        <f t="shared" si="602"/>
        <v/>
      </c>
      <c r="AE689" s="15" t="str">
        <f t="shared" si="605"/>
        <v/>
      </c>
      <c r="AF689" t="str">
        <f t="shared" si="628"/>
        <v/>
      </c>
      <c r="AI689" s="21">
        <f t="shared" si="584"/>
        <v>38254</v>
      </c>
      <c r="AJ689" s="14">
        <f t="shared" si="577"/>
        <v>2.6749999999999998</v>
      </c>
      <c r="AK689" s="22">
        <f t="shared" si="585"/>
        <v>-1.3351028037383188E-2</v>
      </c>
      <c r="AL689" s="14">
        <f t="shared" si="618"/>
        <v>2.6719355919638588</v>
      </c>
      <c r="AM689" s="14">
        <f t="shared" si="619"/>
        <v>4.8112394384662603E-2</v>
      </c>
      <c r="AN689" s="14">
        <f t="shared" si="620"/>
        <v>6.3692694477868961E-2</v>
      </c>
      <c r="AO689" s="14" t="str">
        <f t="shared" si="621"/>
        <v/>
      </c>
      <c r="AP689" s="14" t="str">
        <f t="shared" si="622"/>
        <v/>
      </c>
      <c r="AQ689" s="15" t="str">
        <f t="shared" si="623"/>
        <v/>
      </c>
      <c r="AT689" s="21">
        <f t="shared" si="578"/>
        <v>38254</v>
      </c>
      <c r="AU689" s="14">
        <f t="shared" si="572"/>
        <v>2.6749999999999998</v>
      </c>
      <c r="AV689" s="22">
        <f t="shared" si="573"/>
        <v>-1.3351028037383188E-2</v>
      </c>
      <c r="AW689" s="14">
        <f>VLOOKUP(AT689,DATA_FEEDS!$F$7:$H$2022,3,FALSE)</f>
        <v>46.295000000000002</v>
      </c>
      <c r="AX689" s="14">
        <f t="shared" si="609"/>
        <v>46.691199999999995</v>
      </c>
      <c r="AY689" s="14">
        <f t="shared" si="610"/>
        <v>-0.20866562524257481</v>
      </c>
      <c r="AZ689" s="14" t="str">
        <f t="shared" si="611"/>
        <v/>
      </c>
      <c r="BA689" s="14" t="str">
        <f t="shared" si="612"/>
        <v/>
      </c>
      <c r="BB689" s="15" t="str">
        <f t="shared" si="613"/>
        <v/>
      </c>
      <c r="BE689" s="20">
        <f t="shared" si="579"/>
        <v>38254</v>
      </c>
      <c r="BF689">
        <f t="shared" si="574"/>
        <v>2.6749999999999998</v>
      </c>
      <c r="BG689">
        <f t="shared" si="575"/>
        <v>-1.3351028037383188E-2</v>
      </c>
      <c r="BH689">
        <f>VLOOKUP(BE689,DATA_FEEDS!$A$7:$B$2095,2,FALSE)</f>
        <v>-98.8</v>
      </c>
      <c r="BI689">
        <f t="shared" si="616"/>
        <v>-101.36923076923078</v>
      </c>
      <c r="BJ689">
        <f t="shared" si="617"/>
        <v>0.60203152772311475</v>
      </c>
      <c r="BK689" t="str">
        <f t="shared" si="607"/>
        <v/>
      </c>
      <c r="BL689" s="14" t="str">
        <f t="shared" si="608"/>
        <v/>
      </c>
      <c r="BM689" s="15" t="str">
        <f t="shared" si="614"/>
        <v/>
      </c>
      <c r="BP689" s="20">
        <f t="shared" si="580"/>
        <v>38254</v>
      </c>
      <c r="BQ689">
        <f t="shared" si="624"/>
        <v>2.6749999999999998</v>
      </c>
      <c r="BR689">
        <f t="shared" si="625"/>
        <v>-1.3351028037383188E-2</v>
      </c>
      <c r="BS689">
        <f t="shared" si="586"/>
        <v>0</v>
      </c>
      <c r="BT689">
        <f t="shared" si="587"/>
        <v>0</v>
      </c>
      <c r="BU689">
        <f t="shared" si="588"/>
        <v>0</v>
      </c>
      <c r="BV689" t="str">
        <f t="shared" si="589"/>
        <v/>
      </c>
      <c r="BW689" s="14" t="str">
        <f t="shared" si="615"/>
        <v/>
      </c>
      <c r="BX689" s="15" t="str">
        <f t="shared" si="581"/>
        <v/>
      </c>
      <c r="BY689">
        <f t="shared" si="590"/>
        <v>6.3692694477868961E-2</v>
      </c>
      <c r="BZ689">
        <f t="shared" si="591"/>
        <v>-0.20866562524257481</v>
      </c>
      <c r="CA689">
        <f t="shared" si="592"/>
        <v>0.60203152772311475</v>
      </c>
    </row>
    <row r="690" spans="1:79" x14ac:dyDescent="0.25">
      <c r="A690" s="1">
        <v>38257</v>
      </c>
      <c r="B690" s="2">
        <v>2.6392859999999998</v>
      </c>
      <c r="C690" s="2">
        <v>2.680714</v>
      </c>
      <c r="D690">
        <f t="shared" si="582"/>
        <v>2.6392859999999998</v>
      </c>
      <c r="E690" s="2">
        <f t="shared" si="582"/>
        <v>2.680714</v>
      </c>
      <c r="F690" s="4">
        <f t="shared" si="593"/>
        <v>-1.3351028037383188E-2</v>
      </c>
      <c r="G690" s="4">
        <f t="shared" si="606"/>
        <v>-5.8280785438816094E-3</v>
      </c>
      <c r="H690" s="4">
        <f t="shared" si="627"/>
        <v>0.10382360655710714</v>
      </c>
      <c r="I690" s="5">
        <f t="shared" si="583"/>
        <v>4.1428000000000242E-2</v>
      </c>
      <c r="J690">
        <f t="shared" si="576"/>
        <v>1</v>
      </c>
      <c r="K690">
        <f t="shared" si="594"/>
        <v>2.6717141999999998</v>
      </c>
      <c r="L690">
        <f t="shared" si="626"/>
        <v>2.5840714499999993</v>
      </c>
      <c r="M690" t="str">
        <f t="shared" si="595"/>
        <v/>
      </c>
      <c r="R690" s="13">
        <f t="shared" si="596"/>
        <v>8.7642750000000547E-2</v>
      </c>
      <c r="S690" s="14" t="str">
        <f t="shared" si="603"/>
        <v/>
      </c>
      <c r="T690" s="14">
        <f t="shared" si="598"/>
        <v>0</v>
      </c>
      <c r="U690" s="15" t="str">
        <f t="shared" si="599"/>
        <v/>
      </c>
      <c r="V690" t="str">
        <f t="shared" si="600"/>
        <v/>
      </c>
      <c r="Y690" s="13" t="str">
        <f t="shared" si="601"/>
        <v/>
      </c>
      <c r="Z690" t="str">
        <f t="shared" si="597"/>
        <v/>
      </c>
      <c r="AB690" s="14" t="str">
        <f t="shared" si="604"/>
        <v/>
      </c>
      <c r="AC690" t="str">
        <f t="shared" si="602"/>
        <v/>
      </c>
      <c r="AE690" s="15" t="str">
        <f t="shared" si="605"/>
        <v/>
      </c>
      <c r="AF690" t="str">
        <f t="shared" si="628"/>
        <v/>
      </c>
      <c r="AI690" s="21">
        <f t="shared" si="584"/>
        <v>38257</v>
      </c>
      <c r="AJ690" s="14">
        <f t="shared" si="577"/>
        <v>2.6392859999999998</v>
      </c>
      <c r="AK690" s="22">
        <f t="shared" si="585"/>
        <v>1.380221772100498E-2</v>
      </c>
      <c r="AL690" s="14">
        <f t="shared" si="618"/>
        <v>2.7045971153510209</v>
      </c>
      <c r="AM690" s="14">
        <f t="shared" si="619"/>
        <v>4.775287084347983E-2</v>
      </c>
      <c r="AN690" s="14">
        <f t="shared" si="620"/>
        <v>-1.3676898204736658</v>
      </c>
      <c r="AO690" s="14" t="str">
        <f t="shared" si="621"/>
        <v/>
      </c>
      <c r="AP690" s="14" t="str">
        <f t="shared" si="622"/>
        <v/>
      </c>
      <c r="AQ690" s="15" t="str">
        <f t="shared" si="623"/>
        <v/>
      </c>
      <c r="AT690" s="21">
        <f t="shared" si="578"/>
        <v>38257</v>
      </c>
      <c r="AU690" s="14">
        <f t="shared" si="572"/>
        <v>2.6392859999999998</v>
      </c>
      <c r="AV690" s="22">
        <f t="shared" si="573"/>
        <v>1.380221772100498E-2</v>
      </c>
      <c r="AW690" s="14">
        <f>VLOOKUP(AT690,DATA_FEEDS!$F$7:$H$2022,3,FALSE)</f>
        <v>46.329000000000001</v>
      </c>
      <c r="AX690" s="14">
        <f t="shared" si="609"/>
        <v>46.832500000000003</v>
      </c>
      <c r="AY690" s="14">
        <f t="shared" si="610"/>
        <v>-0.28270222223633945</v>
      </c>
      <c r="AZ690" s="14" t="str">
        <f t="shared" si="611"/>
        <v/>
      </c>
      <c r="BA690" s="14" t="str">
        <f t="shared" si="612"/>
        <v/>
      </c>
      <c r="BB690" s="15" t="str">
        <f t="shared" si="613"/>
        <v/>
      </c>
      <c r="BE690" s="20">
        <f t="shared" si="579"/>
        <v>38257</v>
      </c>
      <c r="BF690">
        <f t="shared" si="574"/>
        <v>2.6392859999999998</v>
      </c>
      <c r="BG690">
        <f t="shared" si="575"/>
        <v>1.380221772100498E-2</v>
      </c>
      <c r="BH690">
        <f>VLOOKUP(BE690,DATA_FEEDS!$A$7:$B$2095,2,FALSE)</f>
        <v>-92.5</v>
      </c>
      <c r="BI690">
        <f t="shared" si="616"/>
        <v>-100.27692307692307</v>
      </c>
      <c r="BJ690">
        <f t="shared" si="617"/>
        <v>1.9403621699915985</v>
      </c>
      <c r="BK690">
        <f t="shared" si="607"/>
        <v>100</v>
      </c>
      <c r="BL690" s="14">
        <f t="shared" si="608"/>
        <v>1.3802217721004979</v>
      </c>
      <c r="BM690" s="15" t="str">
        <f t="shared" si="614"/>
        <v/>
      </c>
      <c r="BP690" s="20">
        <f t="shared" si="580"/>
        <v>38257</v>
      </c>
      <c r="BQ690">
        <f t="shared" si="624"/>
        <v>2.6392859999999998</v>
      </c>
      <c r="BR690">
        <f t="shared" si="625"/>
        <v>1.380221772100498E-2</v>
      </c>
      <c r="BS690">
        <f t="shared" si="586"/>
        <v>0</v>
      </c>
      <c r="BT690">
        <f t="shared" si="587"/>
        <v>0</v>
      </c>
      <c r="BU690">
        <f t="shared" si="588"/>
        <v>100</v>
      </c>
      <c r="BV690">
        <f t="shared" si="589"/>
        <v>100</v>
      </c>
      <c r="BW690" s="14">
        <f t="shared" si="615"/>
        <v>1.3802217721004979</v>
      </c>
      <c r="BX690" s="15" t="str">
        <f t="shared" si="581"/>
        <v/>
      </c>
      <c r="BY690">
        <f t="shared" si="590"/>
        <v>-1.3676898204736658</v>
      </c>
      <c r="BZ690">
        <f t="shared" si="591"/>
        <v>-0.28270222223633945</v>
      </c>
      <c r="CA690">
        <f t="shared" si="592"/>
        <v>1.9403621699915985</v>
      </c>
    </row>
    <row r="691" spans="1:79" x14ac:dyDescent="0.25">
      <c r="A691" s="1">
        <v>38258</v>
      </c>
      <c r="B691" s="2">
        <v>2.6757140000000001</v>
      </c>
      <c r="C691" s="2">
        <v>2.7171430000000001</v>
      </c>
      <c r="D691">
        <f t="shared" si="582"/>
        <v>2.6757140000000001</v>
      </c>
      <c r="E691" s="2">
        <f t="shared" si="582"/>
        <v>2.7171430000000001</v>
      </c>
      <c r="F691" s="4">
        <f t="shared" si="593"/>
        <v>1.380221772100498E-2</v>
      </c>
      <c r="G691" s="4">
        <f t="shared" si="606"/>
        <v>-1.5749078884659538E-3</v>
      </c>
      <c r="H691" s="4">
        <f t="shared" si="627"/>
        <v>0.11652505721016561</v>
      </c>
      <c r="I691" s="5">
        <f t="shared" si="583"/>
        <v>4.1428999999999938E-2</v>
      </c>
      <c r="J691">
        <f t="shared" si="576"/>
        <v>1</v>
      </c>
      <c r="K691">
        <f t="shared" si="594"/>
        <v>2.6721428000000005</v>
      </c>
      <c r="L691">
        <f t="shared" si="626"/>
        <v>2.5980714499999999</v>
      </c>
      <c r="M691" t="str">
        <f t="shared" si="595"/>
        <v/>
      </c>
      <c r="R691" s="13">
        <f t="shared" si="596"/>
        <v>7.4071350000000535E-2</v>
      </c>
      <c r="S691" s="14" t="str">
        <f t="shared" si="603"/>
        <v/>
      </c>
      <c r="T691" s="14">
        <f t="shared" si="598"/>
        <v>0</v>
      </c>
      <c r="U691" s="15" t="str">
        <f t="shared" si="599"/>
        <v/>
      </c>
      <c r="V691" t="str">
        <f t="shared" si="600"/>
        <v/>
      </c>
      <c r="Y691" s="13" t="str">
        <f t="shared" si="601"/>
        <v/>
      </c>
      <c r="Z691" t="str">
        <f t="shared" si="597"/>
        <v/>
      </c>
      <c r="AB691" s="14" t="str">
        <f t="shared" si="604"/>
        <v/>
      </c>
      <c r="AC691" t="str">
        <f t="shared" si="602"/>
        <v/>
      </c>
      <c r="AE691" s="15" t="str">
        <f t="shared" si="605"/>
        <v/>
      </c>
      <c r="AF691" t="str">
        <f t="shared" si="628"/>
        <v/>
      </c>
      <c r="AI691" s="21">
        <f t="shared" si="584"/>
        <v>38258</v>
      </c>
      <c r="AJ691" s="14">
        <f t="shared" si="577"/>
        <v>2.6757140000000001</v>
      </c>
      <c r="AK691" s="22">
        <f t="shared" si="585"/>
        <v>1.2546931398497722E-2</v>
      </c>
      <c r="AL691" s="14">
        <f t="shared" si="618"/>
        <v>2.6994294671790726</v>
      </c>
      <c r="AM691" s="14">
        <f t="shared" si="619"/>
        <v>4.9753642761272379E-2</v>
      </c>
      <c r="AN691" s="14">
        <f t="shared" si="620"/>
        <v>-0.47665790609270314</v>
      </c>
      <c r="AO691" s="14" t="str">
        <f t="shared" si="621"/>
        <v/>
      </c>
      <c r="AP691" s="14" t="str">
        <f t="shared" si="622"/>
        <v/>
      </c>
      <c r="AQ691" s="15" t="str">
        <f t="shared" si="623"/>
        <v/>
      </c>
      <c r="AT691" s="21">
        <f t="shared" si="578"/>
        <v>38258</v>
      </c>
      <c r="AU691" s="14">
        <f t="shared" si="572"/>
        <v>2.6757140000000001</v>
      </c>
      <c r="AV691" s="22">
        <f t="shared" si="573"/>
        <v>1.2546931398497722E-2</v>
      </c>
      <c r="AW691" s="14">
        <f>VLOOKUP(AT691,DATA_FEEDS!$F$7:$H$2022,3,FALSE)</f>
        <v>45.792000000000002</v>
      </c>
      <c r="AX691" s="14">
        <f t="shared" si="609"/>
        <v>46.866100000000003</v>
      </c>
      <c r="AY691" s="14">
        <f t="shared" si="610"/>
        <v>-0.64026491706102229</v>
      </c>
      <c r="AZ691" s="14" t="str">
        <f t="shared" si="611"/>
        <v/>
      </c>
      <c r="BA691" s="14" t="str">
        <f t="shared" si="612"/>
        <v/>
      </c>
      <c r="BB691" s="15" t="str">
        <f t="shared" si="613"/>
        <v/>
      </c>
      <c r="BE691" s="20">
        <f t="shared" si="579"/>
        <v>38258</v>
      </c>
      <c r="BF691">
        <f t="shared" si="574"/>
        <v>2.6757140000000001</v>
      </c>
      <c r="BG691">
        <f t="shared" si="575"/>
        <v>1.2546931398497722E-2</v>
      </c>
      <c r="BH691">
        <f>VLOOKUP(BE691,DATA_FEEDS!$A$7:$B$2095,2,FALSE)</f>
        <v>-94.9</v>
      </c>
      <c r="BI691">
        <f t="shared" si="616"/>
        <v>-99.453846153846158</v>
      </c>
      <c r="BJ691">
        <f t="shared" si="617"/>
        <v>1.0384656464265709</v>
      </c>
      <c r="BK691" t="str">
        <f t="shared" si="607"/>
        <v/>
      </c>
      <c r="BL691" s="14" t="str">
        <f t="shared" si="608"/>
        <v/>
      </c>
      <c r="BM691" s="15" t="str">
        <f t="shared" si="614"/>
        <v/>
      </c>
      <c r="BP691" s="20">
        <f t="shared" si="580"/>
        <v>38258</v>
      </c>
      <c r="BQ691">
        <f t="shared" si="624"/>
        <v>2.6757140000000001</v>
      </c>
      <c r="BR691">
        <f t="shared" si="625"/>
        <v>1.2546931398497722E-2</v>
      </c>
      <c r="BS691">
        <f t="shared" si="586"/>
        <v>0</v>
      </c>
      <c r="BT691">
        <f t="shared" si="587"/>
        <v>0</v>
      </c>
      <c r="BU691">
        <f t="shared" si="588"/>
        <v>0</v>
      </c>
      <c r="BV691" t="str">
        <f t="shared" si="589"/>
        <v/>
      </c>
      <c r="BW691" s="14" t="str">
        <f t="shared" si="615"/>
        <v/>
      </c>
      <c r="BX691" s="15" t="str">
        <f t="shared" si="581"/>
        <v/>
      </c>
      <c r="BY691">
        <f t="shared" si="590"/>
        <v>-0.47665790609270314</v>
      </c>
      <c r="BZ691">
        <f t="shared" si="591"/>
        <v>-0.64026491706102229</v>
      </c>
      <c r="CA691">
        <f t="shared" si="592"/>
        <v>1.0384656464265709</v>
      </c>
    </row>
    <row r="692" spans="1:79" x14ac:dyDescent="0.25">
      <c r="A692" s="1">
        <v>38259</v>
      </c>
      <c r="B692" s="2">
        <v>2.7092860000000001</v>
      </c>
      <c r="C692" s="2">
        <v>2.7628569999999999</v>
      </c>
      <c r="D692">
        <f t="shared" si="582"/>
        <v>2.7092860000000001</v>
      </c>
      <c r="E692" s="2">
        <f t="shared" si="582"/>
        <v>2.7628569999999999</v>
      </c>
      <c r="F692" s="4">
        <f t="shared" si="593"/>
        <v>1.2546931398497722E-2</v>
      </c>
      <c r="G692" s="4">
        <f t="shared" si="606"/>
        <v>4.4276516660530958E-2</v>
      </c>
      <c r="H692" s="4">
        <f t="shared" si="627"/>
        <v>0.12769673469387743</v>
      </c>
      <c r="I692" s="5">
        <f t="shared" si="583"/>
        <v>5.3570999999999813E-2</v>
      </c>
      <c r="J692">
        <f t="shared" si="576"/>
        <v>1</v>
      </c>
      <c r="K692">
        <f t="shared" si="594"/>
        <v>2.6972855999999998</v>
      </c>
      <c r="L692">
        <f t="shared" si="626"/>
        <v>2.6130357499999994</v>
      </c>
      <c r="M692" t="str">
        <f t="shared" si="595"/>
        <v/>
      </c>
      <c r="R692" s="13">
        <f t="shared" si="596"/>
        <v>8.4249850000000404E-2</v>
      </c>
      <c r="S692" s="14" t="str">
        <f t="shared" si="603"/>
        <v/>
      </c>
      <c r="T692" s="14">
        <f t="shared" si="598"/>
        <v>0</v>
      </c>
      <c r="U692" s="15" t="str">
        <f t="shared" si="599"/>
        <v/>
      </c>
      <c r="V692" t="str">
        <f t="shared" si="600"/>
        <v/>
      </c>
      <c r="Y692" s="13" t="str">
        <f t="shared" si="601"/>
        <v/>
      </c>
      <c r="Z692" t="str">
        <f t="shared" si="597"/>
        <v/>
      </c>
      <c r="AB692" s="14" t="str">
        <f t="shared" si="604"/>
        <v/>
      </c>
      <c r="AC692" t="str">
        <f t="shared" si="602"/>
        <v/>
      </c>
      <c r="AE692" s="15" t="str">
        <f t="shared" si="605"/>
        <v/>
      </c>
      <c r="AF692" t="str">
        <f t="shared" si="628"/>
        <v/>
      </c>
      <c r="AI692" s="21">
        <f t="shared" si="584"/>
        <v>38259</v>
      </c>
      <c r="AJ692" s="14">
        <f t="shared" si="577"/>
        <v>2.7092860000000001</v>
      </c>
      <c r="AK692" s="22">
        <f t="shared" si="585"/>
        <v>2.8209646379156701E-2</v>
      </c>
      <c r="AL692" s="14">
        <f t="shared" si="618"/>
        <v>2.7117427544661723</v>
      </c>
      <c r="AM692" s="14">
        <f t="shared" si="619"/>
        <v>4.6798395988406981E-2</v>
      </c>
      <c r="AN692" s="14">
        <f t="shared" si="620"/>
        <v>-5.2496552804519432E-2</v>
      </c>
      <c r="AO692" s="14" t="str">
        <f t="shared" si="621"/>
        <v/>
      </c>
      <c r="AP692" s="14" t="str">
        <f t="shared" si="622"/>
        <v/>
      </c>
      <c r="AQ692" s="15" t="str">
        <f t="shared" si="623"/>
        <v/>
      </c>
      <c r="AT692" s="21">
        <f t="shared" si="578"/>
        <v>38259</v>
      </c>
      <c r="AU692" s="14">
        <f t="shared" si="572"/>
        <v>2.7092860000000001</v>
      </c>
      <c r="AV692" s="22">
        <f t="shared" si="573"/>
        <v>2.8209646379156701E-2</v>
      </c>
      <c r="AW692" s="14">
        <f>VLOOKUP(AT692,DATA_FEEDS!$F$7:$H$2022,3,FALSE)</f>
        <v>45.05</v>
      </c>
      <c r="AX692" s="14">
        <f t="shared" si="609"/>
        <v>46.527100000000004</v>
      </c>
      <c r="AY692" s="14">
        <f t="shared" si="610"/>
        <v>-0.89516139775002068</v>
      </c>
      <c r="AZ692" s="14" t="str">
        <f t="shared" si="611"/>
        <v/>
      </c>
      <c r="BA692" s="14" t="str">
        <f t="shared" si="612"/>
        <v/>
      </c>
      <c r="BB692" s="15" t="str">
        <f t="shared" si="613"/>
        <v/>
      </c>
      <c r="BE692" s="20">
        <f t="shared" si="579"/>
        <v>38259</v>
      </c>
      <c r="BF692">
        <f t="shared" si="574"/>
        <v>2.7092860000000001</v>
      </c>
      <c r="BG692">
        <f t="shared" si="575"/>
        <v>2.8209646379156701E-2</v>
      </c>
      <c r="BH692">
        <f>VLOOKUP(BE692,DATA_FEEDS!$A$7:$B$2095,2,FALSE)</f>
        <v>-86.3</v>
      </c>
      <c r="BI692">
        <f t="shared" si="616"/>
        <v>-98.576923076923066</v>
      </c>
      <c r="BJ692">
        <f t="shared" si="617"/>
        <v>2.6810180225485856</v>
      </c>
      <c r="BK692">
        <f t="shared" si="607"/>
        <v>100</v>
      </c>
      <c r="BL692" s="14">
        <f t="shared" si="608"/>
        <v>2.8209646379156701</v>
      </c>
      <c r="BM692" s="15" t="str">
        <f t="shared" si="614"/>
        <v/>
      </c>
      <c r="BP692" s="20">
        <f t="shared" si="580"/>
        <v>38259</v>
      </c>
      <c r="BQ692">
        <f t="shared" si="624"/>
        <v>2.7092860000000001</v>
      </c>
      <c r="BR692">
        <f t="shared" si="625"/>
        <v>2.8209646379156701E-2</v>
      </c>
      <c r="BS692">
        <f t="shared" si="586"/>
        <v>0</v>
      </c>
      <c r="BT692">
        <f t="shared" si="587"/>
        <v>0</v>
      </c>
      <c r="BU692">
        <f t="shared" si="588"/>
        <v>100</v>
      </c>
      <c r="BV692">
        <f t="shared" si="589"/>
        <v>100</v>
      </c>
      <c r="BW692" s="14">
        <f t="shared" si="615"/>
        <v>2.8209646379156701</v>
      </c>
      <c r="BX692" s="15" t="str">
        <f t="shared" si="581"/>
        <v/>
      </c>
      <c r="BY692">
        <f t="shared" si="590"/>
        <v>-5.2496552804519432E-2</v>
      </c>
      <c r="BZ692">
        <f t="shared" si="591"/>
        <v>-0.89516139775002068</v>
      </c>
      <c r="CA692">
        <f t="shared" si="592"/>
        <v>2.6810180225485856</v>
      </c>
    </row>
    <row r="693" spans="1:79" x14ac:dyDescent="0.25">
      <c r="A693" s="1">
        <v>38260</v>
      </c>
      <c r="B693" s="2">
        <v>2.785714</v>
      </c>
      <c r="C693" s="2">
        <v>2.7678569999999998</v>
      </c>
      <c r="D693">
        <f t="shared" si="582"/>
        <v>2.785714</v>
      </c>
      <c r="E693" s="2">
        <f t="shared" si="582"/>
        <v>2.7678569999999998</v>
      </c>
      <c r="F693" s="4">
        <f t="shared" si="593"/>
        <v>2.8209646379156701E-2</v>
      </c>
      <c r="G693" s="4">
        <f t="shared" si="606"/>
        <v>3.4712897196261673E-2</v>
      </c>
      <c r="H693" s="4">
        <f t="shared" si="627"/>
        <v>9.1549362428097081E-2</v>
      </c>
      <c r="I693" s="5">
        <f t="shared" si="583"/>
        <v>-1.7857000000000234E-2</v>
      </c>
      <c r="J693">
        <f t="shared" si="576"/>
        <v>1</v>
      </c>
      <c r="K693">
        <f t="shared" si="594"/>
        <v>2.7184283999999996</v>
      </c>
      <c r="L693">
        <f t="shared" si="626"/>
        <v>2.6233571499999995</v>
      </c>
      <c r="M693" t="str">
        <f t="shared" si="595"/>
        <v/>
      </c>
      <c r="R693" s="13">
        <f t="shared" si="596"/>
        <v>9.5071250000000163E-2</v>
      </c>
      <c r="S693" s="14" t="str">
        <f t="shared" si="603"/>
        <v/>
      </c>
      <c r="T693" s="14">
        <f t="shared" si="598"/>
        <v>0</v>
      </c>
      <c r="U693" s="15" t="str">
        <f t="shared" si="599"/>
        <v/>
      </c>
      <c r="V693" t="str">
        <f t="shared" si="600"/>
        <v/>
      </c>
      <c r="Y693" s="13" t="str">
        <f t="shared" si="601"/>
        <v/>
      </c>
      <c r="Z693" t="str">
        <f t="shared" si="597"/>
        <v/>
      </c>
      <c r="AB693" s="14" t="str">
        <f t="shared" si="604"/>
        <v/>
      </c>
      <c r="AC693" t="str">
        <f t="shared" si="602"/>
        <v/>
      </c>
      <c r="AE693" s="15" t="str">
        <f t="shared" si="605"/>
        <v/>
      </c>
      <c r="AF693" t="str">
        <f t="shared" si="628"/>
        <v/>
      </c>
      <c r="AI693" s="21">
        <f t="shared" si="584"/>
        <v>38260</v>
      </c>
      <c r="AJ693" s="14">
        <f t="shared" si="577"/>
        <v>2.785714</v>
      </c>
      <c r="AK693" s="22">
        <f t="shared" si="585"/>
        <v>3.0771285207311389E-3</v>
      </c>
      <c r="AL693" s="14">
        <f t="shared" si="618"/>
        <v>2.7268805682512607</v>
      </c>
      <c r="AM693" s="14">
        <f t="shared" si="619"/>
        <v>4.575241044733791E-2</v>
      </c>
      <c r="AN693" s="14">
        <f t="shared" si="620"/>
        <v>1.2859088990832077</v>
      </c>
      <c r="AO693" s="14" t="str">
        <f t="shared" si="621"/>
        <v/>
      </c>
      <c r="AP693" s="14" t="str">
        <f t="shared" si="622"/>
        <v/>
      </c>
      <c r="AQ693" s="15" t="str">
        <f t="shared" si="623"/>
        <v/>
      </c>
      <c r="AT693" s="21">
        <f t="shared" si="578"/>
        <v>38260</v>
      </c>
      <c r="AU693" s="14">
        <f t="shared" si="572"/>
        <v>2.785714</v>
      </c>
      <c r="AV693" s="22">
        <f t="shared" si="573"/>
        <v>3.0771285207311389E-3</v>
      </c>
      <c r="AW693" s="14">
        <f>VLOOKUP(AT693,DATA_FEEDS!$F$7:$H$2022,3,FALSE)</f>
        <v>44.192999999999998</v>
      </c>
      <c r="AX693" s="14">
        <f t="shared" si="609"/>
        <v>46.191299999999998</v>
      </c>
      <c r="AY693" s="14">
        <f t="shared" si="610"/>
        <v>-1.2192130879273608</v>
      </c>
      <c r="AZ693" s="14" t="str">
        <f t="shared" si="611"/>
        <v/>
      </c>
      <c r="BA693" s="14" t="str">
        <f t="shared" si="612"/>
        <v/>
      </c>
      <c r="BB693" s="15" t="str">
        <f t="shared" si="613"/>
        <v/>
      </c>
      <c r="BE693" s="20">
        <f t="shared" si="579"/>
        <v>38260</v>
      </c>
      <c r="BF693">
        <f t="shared" si="574"/>
        <v>2.785714</v>
      </c>
      <c r="BG693">
        <f t="shared" si="575"/>
        <v>3.0771285207311389E-3</v>
      </c>
      <c r="BH693">
        <f>VLOOKUP(BE693,DATA_FEEDS!$A$7:$B$2095,2,FALSE)</f>
        <v>-81.3</v>
      </c>
      <c r="BI693">
        <f t="shared" si="616"/>
        <v>-97.438461538461524</v>
      </c>
      <c r="BJ693">
        <f t="shared" si="617"/>
        <v>2.7197976521652487</v>
      </c>
      <c r="BK693">
        <f t="shared" si="607"/>
        <v>100</v>
      </c>
      <c r="BL693" s="14">
        <f t="shared" si="608"/>
        <v>0.30771285207311388</v>
      </c>
      <c r="BM693" s="15" t="str">
        <f t="shared" si="614"/>
        <v/>
      </c>
      <c r="BP693" s="20">
        <f t="shared" si="580"/>
        <v>38260</v>
      </c>
      <c r="BQ693">
        <f t="shared" si="624"/>
        <v>2.785714</v>
      </c>
      <c r="BR693">
        <f t="shared" si="625"/>
        <v>3.0771285207311389E-3</v>
      </c>
      <c r="BS693">
        <f t="shared" si="586"/>
        <v>0</v>
      </c>
      <c r="BT693">
        <f t="shared" si="587"/>
        <v>0</v>
      </c>
      <c r="BU693">
        <f t="shared" si="588"/>
        <v>100</v>
      </c>
      <c r="BV693">
        <f t="shared" si="589"/>
        <v>100</v>
      </c>
      <c r="BW693" s="14">
        <f t="shared" si="615"/>
        <v>0.30771285207311388</v>
      </c>
      <c r="BX693" s="15" t="str">
        <f t="shared" si="581"/>
        <v/>
      </c>
      <c r="BY693">
        <f t="shared" si="590"/>
        <v>1.2859088990832077</v>
      </c>
      <c r="BZ693">
        <f t="shared" si="591"/>
        <v>-1.2192130879273608</v>
      </c>
      <c r="CA693">
        <f t="shared" si="592"/>
        <v>2.7197976521652487</v>
      </c>
    </row>
    <row r="694" spans="1:79" x14ac:dyDescent="0.25">
      <c r="A694" s="1">
        <v>38261</v>
      </c>
      <c r="B694" s="2">
        <v>2.794286</v>
      </c>
      <c r="C694" s="2">
        <v>2.762143</v>
      </c>
      <c r="D694">
        <f t="shared" si="582"/>
        <v>2.794286</v>
      </c>
      <c r="E694" s="2">
        <f t="shared" si="582"/>
        <v>2.762143</v>
      </c>
      <c r="F694" s="4">
        <f t="shared" si="593"/>
        <v>3.0771285207311389E-3</v>
      </c>
      <c r="G694" s="4">
        <f t="shared" si="606"/>
        <v>4.6549331902643452E-2</v>
      </c>
      <c r="H694" s="4">
        <f t="shared" si="627"/>
        <v>0.10454174287823403</v>
      </c>
      <c r="I694" s="5">
        <f t="shared" si="583"/>
        <v>-3.2143000000000033E-2</v>
      </c>
      <c r="J694">
        <f t="shared" si="576"/>
        <v>1</v>
      </c>
      <c r="K694">
        <f t="shared" si="594"/>
        <v>2.7381427999999999</v>
      </c>
      <c r="L694">
        <f t="shared" si="626"/>
        <v>2.6341071499999997</v>
      </c>
      <c r="M694" t="str">
        <f t="shared" si="595"/>
        <v/>
      </c>
      <c r="R694" s="13">
        <f t="shared" si="596"/>
        <v>0.10403565000000015</v>
      </c>
      <c r="S694" s="14" t="str">
        <f t="shared" si="603"/>
        <v/>
      </c>
      <c r="T694" s="14">
        <f t="shared" si="598"/>
        <v>0</v>
      </c>
      <c r="U694" s="15" t="str">
        <f t="shared" si="599"/>
        <v/>
      </c>
      <c r="V694" t="str">
        <f t="shared" si="600"/>
        <v/>
      </c>
      <c r="Y694" s="13" t="str">
        <f t="shared" si="601"/>
        <v/>
      </c>
      <c r="Z694" t="str">
        <f t="shared" si="597"/>
        <v/>
      </c>
      <c r="AB694" s="14" t="str">
        <f t="shared" si="604"/>
        <v/>
      </c>
      <c r="AC694" t="str">
        <f t="shared" si="602"/>
        <v/>
      </c>
      <c r="AE694" s="15" t="str">
        <f t="shared" si="605"/>
        <v/>
      </c>
      <c r="AF694" t="str">
        <f t="shared" si="628"/>
        <v/>
      </c>
      <c r="AI694" s="21">
        <f t="shared" si="584"/>
        <v>38261</v>
      </c>
      <c r="AJ694" s="14">
        <f t="shared" si="577"/>
        <v>2.794286</v>
      </c>
      <c r="AK694" s="22">
        <f t="shared" si="585"/>
        <v>1.5334865507682005E-3</v>
      </c>
      <c r="AL694" s="14">
        <f t="shared" si="618"/>
        <v>2.7573945833691482</v>
      </c>
      <c r="AM694" s="14">
        <f t="shared" si="619"/>
        <v>4.7362160669220846E-2</v>
      </c>
      <c r="AN694" s="14">
        <f t="shared" si="620"/>
        <v>0.77892174068034814</v>
      </c>
      <c r="AO694" s="14" t="str">
        <f t="shared" si="621"/>
        <v/>
      </c>
      <c r="AP694" s="14" t="str">
        <f t="shared" si="622"/>
        <v/>
      </c>
      <c r="AQ694" s="15" t="str">
        <f t="shared" si="623"/>
        <v/>
      </c>
      <c r="AT694" s="21">
        <f t="shared" si="578"/>
        <v>38261</v>
      </c>
      <c r="AU694" s="14">
        <f t="shared" si="572"/>
        <v>2.794286</v>
      </c>
      <c r="AV694" s="22">
        <f t="shared" si="573"/>
        <v>1.5334865507682005E-3</v>
      </c>
      <c r="AW694" s="14">
        <f>VLOOKUP(AT694,DATA_FEEDS!$F$7:$H$2022,3,FALSE)</f>
        <v>45.366</v>
      </c>
      <c r="AX694" s="14">
        <f t="shared" si="609"/>
        <v>45.670099999999998</v>
      </c>
      <c r="AY694" s="14">
        <f t="shared" si="610"/>
        <v>-0.17412981744940761</v>
      </c>
      <c r="AZ694" s="14" t="str">
        <f t="shared" si="611"/>
        <v/>
      </c>
      <c r="BA694" s="14" t="str">
        <f t="shared" si="612"/>
        <v/>
      </c>
      <c r="BB694" s="15" t="str">
        <f t="shared" si="613"/>
        <v/>
      </c>
      <c r="BE694" s="20">
        <f t="shared" si="579"/>
        <v>38261</v>
      </c>
      <c r="BF694">
        <f t="shared" si="574"/>
        <v>2.794286</v>
      </c>
      <c r="BG694">
        <f t="shared" si="575"/>
        <v>1.5334865507682005E-3</v>
      </c>
      <c r="BH694">
        <f>VLOOKUP(BE694,DATA_FEEDS!$A$7:$B$2095,2,FALSE)</f>
        <v>-81.400000000000006</v>
      </c>
      <c r="BI694">
        <f t="shared" si="616"/>
        <v>-96.330769230769221</v>
      </c>
      <c r="BJ694">
        <f t="shared" si="617"/>
        <v>1.9180706621242698</v>
      </c>
      <c r="BK694">
        <f t="shared" si="607"/>
        <v>100</v>
      </c>
      <c r="BL694" s="14">
        <f t="shared" si="608"/>
        <v>0.15334865507682005</v>
      </c>
      <c r="BM694" s="15" t="str">
        <f t="shared" si="614"/>
        <v/>
      </c>
      <c r="BP694" s="20">
        <f t="shared" si="580"/>
        <v>38261</v>
      </c>
      <c r="BQ694">
        <f t="shared" si="624"/>
        <v>2.794286</v>
      </c>
      <c r="BR694">
        <f t="shared" si="625"/>
        <v>1.5334865507682005E-3</v>
      </c>
      <c r="BS694">
        <f t="shared" si="586"/>
        <v>0</v>
      </c>
      <c r="BT694">
        <f t="shared" si="587"/>
        <v>0</v>
      </c>
      <c r="BU694">
        <f t="shared" si="588"/>
        <v>100</v>
      </c>
      <c r="BV694">
        <f t="shared" si="589"/>
        <v>100</v>
      </c>
      <c r="BW694" s="14">
        <f t="shared" si="615"/>
        <v>0.15334865507682005</v>
      </c>
      <c r="BX694" s="15" t="str">
        <f t="shared" si="581"/>
        <v/>
      </c>
      <c r="BY694">
        <f t="shared" si="590"/>
        <v>0.77892174068034814</v>
      </c>
      <c r="BZ694">
        <f t="shared" si="591"/>
        <v>-0.17412981744940761</v>
      </c>
      <c r="CA694">
        <f t="shared" si="592"/>
        <v>1.9180706621242698</v>
      </c>
    </row>
    <row r="695" spans="1:79" x14ac:dyDescent="0.25">
      <c r="A695" s="1">
        <v>38264</v>
      </c>
      <c r="B695" s="2">
        <v>2.7985709999999999</v>
      </c>
      <c r="C695" s="2">
        <v>2.7707139999999999</v>
      </c>
      <c r="D695">
        <f t="shared" si="582"/>
        <v>2.7985709999999999</v>
      </c>
      <c r="E695" s="2">
        <f t="shared" si="582"/>
        <v>2.7707139999999999</v>
      </c>
      <c r="F695" s="4">
        <f t="shared" si="593"/>
        <v>1.5334865507682005E-3</v>
      </c>
      <c r="G695" s="4">
        <f t="shared" si="606"/>
        <v>3.5504541965247313E-2</v>
      </c>
      <c r="H695" s="4">
        <f t="shared" si="627"/>
        <v>9.5762784592562364E-2</v>
      </c>
      <c r="I695" s="5">
        <f t="shared" si="583"/>
        <v>-2.7857000000000021E-2</v>
      </c>
      <c r="J695">
        <f t="shared" si="576"/>
        <v>1</v>
      </c>
      <c r="K695">
        <f t="shared" si="594"/>
        <v>2.7561428000000001</v>
      </c>
      <c r="L695">
        <f t="shared" si="626"/>
        <v>2.64682145</v>
      </c>
      <c r="M695">
        <f t="shared" si="595"/>
        <v>1</v>
      </c>
      <c r="R695" s="13">
        <f t="shared" si="596"/>
        <v>0.10932135000000009</v>
      </c>
      <c r="S695" s="14" t="str">
        <f t="shared" si="603"/>
        <v/>
      </c>
      <c r="T695" s="14">
        <f t="shared" si="598"/>
        <v>0</v>
      </c>
      <c r="U695" s="15" t="str">
        <f t="shared" si="599"/>
        <v/>
      </c>
      <c r="V695" t="str">
        <f t="shared" si="600"/>
        <v/>
      </c>
      <c r="Y695" s="13">
        <f t="shared" si="601"/>
        <v>0.15334865507682005</v>
      </c>
      <c r="Z695" t="str">
        <f t="shared" si="597"/>
        <v/>
      </c>
      <c r="AB695" s="14">
        <f t="shared" si="604"/>
        <v>-0.30626344659470439</v>
      </c>
      <c r="AC695">
        <f t="shared" si="602"/>
        <v>-0.30626344659470439</v>
      </c>
      <c r="AE695" s="15">
        <f t="shared" si="605"/>
        <v>41.653936955682028</v>
      </c>
      <c r="AF695" t="str">
        <f t="shared" si="628"/>
        <v/>
      </c>
      <c r="AI695" s="21">
        <f t="shared" si="584"/>
        <v>38264</v>
      </c>
      <c r="AJ695" s="14">
        <f t="shared" si="577"/>
        <v>2.7985709999999999</v>
      </c>
      <c r="AK695" s="22">
        <f t="shared" si="585"/>
        <v>-1.5824147395224173E-2</v>
      </c>
      <c r="AL695" s="14">
        <f t="shared" si="618"/>
        <v>2.8024645937635455</v>
      </c>
      <c r="AM695" s="14">
        <f t="shared" si="619"/>
        <v>4.7881282465996843E-2</v>
      </c>
      <c r="AN695" s="14">
        <f t="shared" si="620"/>
        <v>-8.1317658237551299E-2</v>
      </c>
      <c r="AO695" s="14" t="str">
        <f t="shared" si="621"/>
        <v/>
      </c>
      <c r="AP695" s="14" t="str">
        <f t="shared" si="622"/>
        <v/>
      </c>
      <c r="AQ695" s="15" t="str">
        <f t="shared" si="623"/>
        <v/>
      </c>
      <c r="AT695" s="21">
        <f t="shared" si="578"/>
        <v>38264</v>
      </c>
      <c r="AU695" s="14">
        <f t="shared" si="572"/>
        <v>2.7985709999999999</v>
      </c>
      <c r="AV695" s="22">
        <f t="shared" si="573"/>
        <v>-1.5824147395224173E-2</v>
      </c>
      <c r="AW695" s="14">
        <f>VLOOKUP(AT695,DATA_FEEDS!$F$7:$H$2022,3,FALSE)</f>
        <v>47.198</v>
      </c>
      <c r="AX695" s="14">
        <f t="shared" si="609"/>
        <v>45.870899999999999</v>
      </c>
      <c r="AY695" s="14">
        <f t="shared" si="610"/>
        <v>1.6027267506148688</v>
      </c>
      <c r="AZ695" s="14">
        <f t="shared" si="611"/>
        <v>-100</v>
      </c>
      <c r="BA695" s="14">
        <f t="shared" si="612"/>
        <v>1.5824147395224173</v>
      </c>
      <c r="BB695" s="15" t="str">
        <f t="shared" si="613"/>
        <v/>
      </c>
      <c r="BE695" s="20">
        <f t="shared" si="579"/>
        <v>38264</v>
      </c>
      <c r="BF695">
        <f t="shared" si="574"/>
        <v>2.7985709999999999</v>
      </c>
      <c r="BG695">
        <f t="shared" si="575"/>
        <v>-1.5824147395224173E-2</v>
      </c>
      <c r="BH695">
        <f>VLOOKUP(BE695,DATA_FEEDS!$A$7:$B$2095,2,FALSE)</f>
        <v>-78.599999999999994</v>
      </c>
      <c r="BI695">
        <f t="shared" si="616"/>
        <v>-94.876923076923063</v>
      </c>
      <c r="BJ695">
        <f t="shared" si="617"/>
        <v>1.7929524844945233</v>
      </c>
      <c r="BK695">
        <f t="shared" si="607"/>
        <v>100</v>
      </c>
      <c r="BL695" s="14">
        <f t="shared" si="608"/>
        <v>-1.5824147395224173</v>
      </c>
      <c r="BM695" s="15">
        <f t="shared" si="614"/>
        <v>-1.5824147395224173</v>
      </c>
      <c r="BP695" s="20">
        <f t="shared" si="580"/>
        <v>38264</v>
      </c>
      <c r="BQ695">
        <f t="shared" si="624"/>
        <v>2.7985709999999999</v>
      </c>
      <c r="BR695">
        <f t="shared" si="625"/>
        <v>-1.5824147395224173E-2</v>
      </c>
      <c r="BS695">
        <f t="shared" si="586"/>
        <v>0</v>
      </c>
      <c r="BT695">
        <f t="shared" si="587"/>
        <v>-100</v>
      </c>
      <c r="BU695">
        <f t="shared" si="588"/>
        <v>100</v>
      </c>
      <c r="BV695" t="str">
        <f t="shared" si="589"/>
        <v/>
      </c>
      <c r="BW695" s="14" t="str">
        <f t="shared" si="615"/>
        <v/>
      </c>
      <c r="BX695" s="15" t="str">
        <f t="shared" si="581"/>
        <v/>
      </c>
      <c r="BY695">
        <f t="shared" si="590"/>
        <v>-8.1317658237551299E-2</v>
      </c>
      <c r="BZ695">
        <f t="shared" si="591"/>
        <v>1.6027267506148688</v>
      </c>
      <c r="CA695">
        <f t="shared" si="592"/>
        <v>1.7929524844945233</v>
      </c>
    </row>
    <row r="696" spans="1:79" x14ac:dyDescent="0.25">
      <c r="A696" s="1">
        <v>38265</v>
      </c>
      <c r="B696" s="2">
        <v>2.754286</v>
      </c>
      <c r="C696" s="2">
        <v>2.8121429999999998</v>
      </c>
      <c r="D696">
        <f t="shared" si="582"/>
        <v>2.754286</v>
      </c>
      <c r="E696" s="2">
        <f t="shared" si="582"/>
        <v>2.8121429999999998</v>
      </c>
      <c r="F696" s="4">
        <f t="shared" si="593"/>
        <v>-1.5824147395224173E-2</v>
      </c>
      <c r="G696" s="4">
        <f t="shared" si="606"/>
        <v>3.7964615031414087E-2</v>
      </c>
      <c r="H696" s="4">
        <f t="shared" si="627"/>
        <v>0.10280117647058824</v>
      </c>
      <c r="I696" s="5">
        <f t="shared" si="583"/>
        <v>5.7856999999999825E-2</v>
      </c>
      <c r="J696">
        <f t="shared" si="576"/>
        <v>1</v>
      </c>
      <c r="K696">
        <f t="shared" si="594"/>
        <v>2.7751427999999998</v>
      </c>
      <c r="L696">
        <f t="shared" si="626"/>
        <v>2.6597142999999996</v>
      </c>
      <c r="M696" t="str">
        <f t="shared" si="595"/>
        <v/>
      </c>
      <c r="R696" s="13">
        <f t="shared" si="596"/>
        <v>0.11542850000000016</v>
      </c>
      <c r="S696" s="14" t="str">
        <f t="shared" si="603"/>
        <v/>
      </c>
      <c r="T696" s="14">
        <f t="shared" si="598"/>
        <v>0</v>
      </c>
      <c r="U696" s="15" t="str">
        <f t="shared" si="599"/>
        <v/>
      </c>
      <c r="V696" t="str">
        <f t="shared" si="600"/>
        <v/>
      </c>
      <c r="Y696" s="13" t="str">
        <f t="shared" si="601"/>
        <v/>
      </c>
      <c r="Z696" t="str">
        <f t="shared" si="597"/>
        <v/>
      </c>
      <c r="AB696" s="14" t="str">
        <f t="shared" si="604"/>
        <v/>
      </c>
      <c r="AC696" t="str">
        <f t="shared" si="602"/>
        <v/>
      </c>
      <c r="AE696" s="15" t="str">
        <f t="shared" si="605"/>
        <v/>
      </c>
      <c r="AF696" t="str">
        <f t="shared" si="628"/>
        <v/>
      </c>
      <c r="AI696" s="21">
        <f t="shared" si="584"/>
        <v>38265</v>
      </c>
      <c r="AJ696" s="14">
        <f t="shared" si="577"/>
        <v>2.754286</v>
      </c>
      <c r="AK696" s="22">
        <f t="shared" si="585"/>
        <v>2.4377642699414722E-2</v>
      </c>
      <c r="AL696" s="14">
        <f t="shared" si="618"/>
        <v>2.8083362698379233</v>
      </c>
      <c r="AM696" s="14">
        <f t="shared" si="619"/>
        <v>4.6688633469464239E-2</v>
      </c>
      <c r="AN696" s="14">
        <f t="shared" si="620"/>
        <v>-1.1576751303563801</v>
      </c>
      <c r="AO696" s="14" t="str">
        <f t="shared" si="621"/>
        <v/>
      </c>
      <c r="AP696" s="14" t="str">
        <f t="shared" si="622"/>
        <v/>
      </c>
      <c r="AQ696" s="15" t="str">
        <f t="shared" si="623"/>
        <v/>
      </c>
      <c r="AT696" s="21">
        <f t="shared" si="578"/>
        <v>38265</v>
      </c>
      <c r="AU696" s="14">
        <f t="shared" si="572"/>
        <v>2.754286</v>
      </c>
      <c r="AV696" s="22">
        <f t="shared" si="573"/>
        <v>2.4377642699414722E-2</v>
      </c>
      <c r="AW696" s="14">
        <f>VLOOKUP(AT696,DATA_FEEDS!$F$7:$H$2022,3,FALSE)</f>
        <v>47.514000000000003</v>
      </c>
      <c r="AX696" s="14">
        <f t="shared" si="609"/>
        <v>45.920599999999993</v>
      </c>
      <c r="AY696" s="14">
        <f t="shared" si="610"/>
        <v>1.7038030424208861</v>
      </c>
      <c r="AZ696" s="14">
        <f t="shared" si="611"/>
        <v>-100</v>
      </c>
      <c r="BA696" s="14">
        <f t="shared" si="612"/>
        <v>-2.4377642699414723</v>
      </c>
      <c r="BB696" s="15">
        <f t="shared" si="613"/>
        <v>-2.4377642699414723</v>
      </c>
      <c r="BE696" s="20">
        <f t="shared" si="579"/>
        <v>38265</v>
      </c>
      <c r="BF696">
        <f t="shared" si="574"/>
        <v>2.754286</v>
      </c>
      <c r="BG696">
        <f t="shared" si="575"/>
        <v>2.4377642699414722E-2</v>
      </c>
      <c r="BH696">
        <f>VLOOKUP(BE696,DATA_FEEDS!$A$7:$B$2095,2,FALSE)</f>
        <v>-82.8</v>
      </c>
      <c r="BI696">
        <f t="shared" si="616"/>
        <v>-93.061538461538447</v>
      </c>
      <c r="BJ696">
        <f t="shared" si="617"/>
        <v>1.0504336757223576</v>
      </c>
      <c r="BK696" t="str">
        <f t="shared" si="607"/>
        <v/>
      </c>
      <c r="BL696" s="14" t="str">
        <f t="shared" si="608"/>
        <v/>
      </c>
      <c r="BM696" s="15" t="str">
        <f t="shared" si="614"/>
        <v/>
      </c>
      <c r="BP696" s="20">
        <f t="shared" si="580"/>
        <v>38265</v>
      </c>
      <c r="BQ696">
        <f t="shared" si="624"/>
        <v>2.754286</v>
      </c>
      <c r="BR696">
        <f t="shared" si="625"/>
        <v>2.4377642699414722E-2</v>
      </c>
      <c r="BS696">
        <f t="shared" si="586"/>
        <v>0</v>
      </c>
      <c r="BT696">
        <f t="shared" si="587"/>
        <v>-100</v>
      </c>
      <c r="BU696">
        <f t="shared" si="588"/>
        <v>0</v>
      </c>
      <c r="BV696">
        <f t="shared" si="589"/>
        <v>-100</v>
      </c>
      <c r="BW696" s="14">
        <f t="shared" si="615"/>
        <v>-2.4377642699414723</v>
      </c>
      <c r="BX696" s="15">
        <f t="shared" si="581"/>
        <v>-2.4377642699414723</v>
      </c>
      <c r="BY696">
        <f t="shared" si="590"/>
        <v>-1.1576751303563801</v>
      </c>
      <c r="BZ696">
        <f t="shared" si="591"/>
        <v>1.7038030424208861</v>
      </c>
      <c r="CA696">
        <f t="shared" si="592"/>
        <v>1.0504336757223576</v>
      </c>
    </row>
    <row r="697" spans="1:79" x14ac:dyDescent="0.25">
      <c r="A697" s="1">
        <v>38266</v>
      </c>
      <c r="B697" s="2">
        <v>2.8214290000000002</v>
      </c>
      <c r="C697" s="2">
        <v>2.902857</v>
      </c>
      <c r="D697">
        <f t="shared" si="582"/>
        <v>2.8214290000000002</v>
      </c>
      <c r="E697" s="2">
        <f t="shared" si="582"/>
        <v>2.902857</v>
      </c>
      <c r="F697" s="4">
        <f t="shared" si="593"/>
        <v>2.4377642699414722E-2</v>
      </c>
      <c r="G697" s="4">
        <f t="shared" si="606"/>
        <v>4.2051337646291043E-2</v>
      </c>
      <c r="H697" s="4">
        <f t="shared" si="627"/>
        <v>0.12576190455876524</v>
      </c>
      <c r="I697" s="5">
        <f t="shared" si="583"/>
        <v>8.1427999999999834E-2</v>
      </c>
      <c r="J697">
        <f t="shared" si="576"/>
        <v>1</v>
      </c>
      <c r="K697">
        <f t="shared" si="594"/>
        <v>2.8031427999999998</v>
      </c>
      <c r="L697">
        <f t="shared" si="626"/>
        <v>2.6750356999999996</v>
      </c>
      <c r="M697" t="str">
        <f t="shared" si="595"/>
        <v/>
      </c>
      <c r="R697" s="13">
        <f t="shared" si="596"/>
        <v>0.12810710000000025</v>
      </c>
      <c r="S697" s="14" t="str">
        <f t="shared" si="603"/>
        <v/>
      </c>
      <c r="T697" s="14">
        <f t="shared" si="598"/>
        <v>0</v>
      </c>
      <c r="U697" s="15" t="str">
        <f t="shared" si="599"/>
        <v/>
      </c>
      <c r="V697" t="str">
        <f t="shared" si="600"/>
        <v/>
      </c>
      <c r="Y697" s="13" t="str">
        <f t="shared" si="601"/>
        <v/>
      </c>
      <c r="Z697" t="str">
        <f t="shared" si="597"/>
        <v/>
      </c>
      <c r="AB697" s="14" t="str">
        <f t="shared" si="604"/>
        <v/>
      </c>
      <c r="AC697" t="str">
        <f t="shared" si="602"/>
        <v/>
      </c>
      <c r="AE697" s="15" t="str">
        <f t="shared" si="605"/>
        <v/>
      </c>
      <c r="AF697" t="str">
        <f t="shared" si="628"/>
        <v/>
      </c>
      <c r="AI697" s="21">
        <f t="shared" si="584"/>
        <v>38266</v>
      </c>
      <c r="AJ697" s="14">
        <f t="shared" si="577"/>
        <v>2.8214290000000002</v>
      </c>
      <c r="AK697" s="22">
        <f t="shared" si="585"/>
        <v>2.6328856760173554E-2</v>
      </c>
      <c r="AL697" s="14">
        <f t="shared" si="618"/>
        <v>2.7913370170336975</v>
      </c>
      <c r="AM697" s="14">
        <f t="shared" si="619"/>
        <v>4.186694982518032E-2</v>
      </c>
      <c r="AN697" s="14">
        <f t="shared" si="620"/>
        <v>0.7187526937585561</v>
      </c>
      <c r="AO697" s="14" t="str">
        <f t="shared" si="621"/>
        <v/>
      </c>
      <c r="AP697" s="14" t="str">
        <f t="shared" si="622"/>
        <v/>
      </c>
      <c r="AQ697" s="15" t="str">
        <f t="shared" si="623"/>
        <v/>
      </c>
      <c r="AT697" s="21">
        <f t="shared" si="578"/>
        <v>38266</v>
      </c>
      <c r="AU697" s="14">
        <f t="shared" si="572"/>
        <v>2.8214290000000002</v>
      </c>
      <c r="AV697" s="22">
        <f t="shared" si="573"/>
        <v>2.6328856760173554E-2</v>
      </c>
      <c r="AW697" s="14">
        <f>VLOOKUP(AT697,DATA_FEEDS!$F$7:$H$2022,3,FALSE)</f>
        <v>46.783999999999999</v>
      </c>
      <c r="AX697" s="14">
        <f t="shared" si="609"/>
        <v>46.081199999999995</v>
      </c>
      <c r="AY697" s="14">
        <f t="shared" si="610"/>
        <v>0.69387719658769398</v>
      </c>
      <c r="AZ697" s="14" t="str">
        <f t="shared" si="611"/>
        <v/>
      </c>
      <c r="BA697" s="14" t="str">
        <f t="shared" si="612"/>
        <v/>
      </c>
      <c r="BB697" s="15" t="str">
        <f t="shared" si="613"/>
        <v/>
      </c>
      <c r="BE697" s="20">
        <f t="shared" si="579"/>
        <v>38266</v>
      </c>
      <c r="BF697">
        <f t="shared" si="574"/>
        <v>2.8214290000000002</v>
      </c>
      <c r="BG697">
        <f t="shared" si="575"/>
        <v>2.6328856760173554E-2</v>
      </c>
      <c r="BH697">
        <f>VLOOKUP(BE697,DATA_FEEDS!$A$7:$B$2095,2,FALSE)</f>
        <v>-82.4</v>
      </c>
      <c r="BI697">
        <f t="shared" si="616"/>
        <v>-91.215384615384608</v>
      </c>
      <c r="BJ697">
        <f t="shared" si="617"/>
        <v>0.93823653247935346</v>
      </c>
      <c r="BK697" t="str">
        <f t="shared" si="607"/>
        <v/>
      </c>
      <c r="BL697" s="14" t="str">
        <f t="shared" si="608"/>
        <v/>
      </c>
      <c r="BM697" s="15" t="str">
        <f t="shared" si="614"/>
        <v/>
      </c>
      <c r="BP697" s="20">
        <f t="shared" si="580"/>
        <v>38266</v>
      </c>
      <c r="BQ697">
        <f t="shared" si="624"/>
        <v>2.8214290000000002</v>
      </c>
      <c r="BR697">
        <f t="shared" si="625"/>
        <v>2.6328856760173554E-2</v>
      </c>
      <c r="BS697">
        <f t="shared" si="586"/>
        <v>0</v>
      </c>
      <c r="BT697">
        <f t="shared" si="587"/>
        <v>0</v>
      </c>
      <c r="BU697">
        <f t="shared" si="588"/>
        <v>0</v>
      </c>
      <c r="BV697" t="str">
        <f t="shared" si="589"/>
        <v/>
      </c>
      <c r="BW697" s="14" t="str">
        <f t="shared" si="615"/>
        <v/>
      </c>
      <c r="BX697" s="15" t="str">
        <f t="shared" si="581"/>
        <v/>
      </c>
      <c r="BY697">
        <f t="shared" si="590"/>
        <v>0.7187526937585561</v>
      </c>
      <c r="BZ697">
        <f t="shared" si="591"/>
        <v>0.69387719658769398</v>
      </c>
      <c r="CA697">
        <f t="shared" si="592"/>
        <v>0.93823653247935346</v>
      </c>
    </row>
    <row r="698" spans="1:79" x14ac:dyDescent="0.25">
      <c r="A698" s="1">
        <v>38267</v>
      </c>
      <c r="B698" s="2">
        <v>2.8957139999999999</v>
      </c>
      <c r="C698" s="2">
        <v>2.83</v>
      </c>
      <c r="D698">
        <f t="shared" si="582"/>
        <v>2.8957139999999999</v>
      </c>
      <c r="E698" s="2">
        <f t="shared" si="582"/>
        <v>2.83</v>
      </c>
      <c r="F698" s="4">
        <f t="shared" si="593"/>
        <v>2.6328856760173554E-2</v>
      </c>
      <c r="G698" s="4">
        <f t="shared" si="606"/>
        <v>1.278108253772163E-2</v>
      </c>
      <c r="H698" s="4">
        <f t="shared" si="627"/>
        <v>0.11104873185368858</v>
      </c>
      <c r="I698" s="5">
        <f t="shared" si="583"/>
        <v>-6.5713999999999828E-2</v>
      </c>
      <c r="J698">
        <f t="shared" si="576"/>
        <v>1</v>
      </c>
      <c r="K698">
        <f t="shared" si="594"/>
        <v>2.8155714000000001</v>
      </c>
      <c r="L698">
        <f t="shared" si="626"/>
        <v>2.6890356999999994</v>
      </c>
      <c r="M698" t="str">
        <f t="shared" si="595"/>
        <v/>
      </c>
      <c r="R698" s="13">
        <f t="shared" si="596"/>
        <v>0.12653570000000069</v>
      </c>
      <c r="S698" s="14" t="str">
        <f t="shared" si="603"/>
        <v/>
      </c>
      <c r="T698" s="14">
        <f t="shared" si="598"/>
        <v>0</v>
      </c>
      <c r="U698" s="15" t="str">
        <f t="shared" si="599"/>
        <v/>
      </c>
      <c r="V698" t="str">
        <f t="shared" si="600"/>
        <v/>
      </c>
      <c r="Y698" s="13" t="str">
        <f t="shared" si="601"/>
        <v/>
      </c>
      <c r="Z698" t="str">
        <f t="shared" si="597"/>
        <v/>
      </c>
      <c r="AB698" s="14" t="str">
        <f t="shared" si="604"/>
        <v/>
      </c>
      <c r="AC698" t="str">
        <f t="shared" si="602"/>
        <v/>
      </c>
      <c r="AE698" s="15" t="str">
        <f t="shared" si="605"/>
        <v/>
      </c>
      <c r="AF698" t="str">
        <f t="shared" si="628"/>
        <v/>
      </c>
      <c r="AI698" s="21">
        <f t="shared" si="584"/>
        <v>38267</v>
      </c>
      <c r="AJ698" s="14">
        <f t="shared" si="577"/>
        <v>2.8957139999999999</v>
      </c>
      <c r="AK698" s="22">
        <f t="shared" si="585"/>
        <v>-2.4173658033907992E-2</v>
      </c>
      <c r="AL698" s="14">
        <f t="shared" si="618"/>
        <v>2.8074146818578356</v>
      </c>
      <c r="AM698" s="14">
        <f t="shared" si="619"/>
        <v>4.2554890863239853E-2</v>
      </c>
      <c r="AN698" s="14">
        <f t="shared" si="620"/>
        <v>2.0749511125744609</v>
      </c>
      <c r="AO698" s="14">
        <f t="shared" si="621"/>
        <v>-100</v>
      </c>
      <c r="AP698" s="14">
        <f t="shared" si="622"/>
        <v>2.417365803390799</v>
      </c>
      <c r="AQ698" s="15" t="str">
        <f t="shared" si="623"/>
        <v/>
      </c>
      <c r="AT698" s="21">
        <f t="shared" si="578"/>
        <v>38267</v>
      </c>
      <c r="AU698" s="14">
        <f t="shared" si="572"/>
        <v>2.8957139999999999</v>
      </c>
      <c r="AV698" s="22">
        <f t="shared" si="573"/>
        <v>-2.4173658033907992E-2</v>
      </c>
      <c r="AW698" s="14">
        <f>VLOOKUP(AT698,DATA_FEEDS!$F$7:$H$2022,3,FALSE)</f>
        <v>48.619</v>
      </c>
      <c r="AX698" s="14">
        <f t="shared" si="609"/>
        <v>46.314</v>
      </c>
      <c r="AY698" s="14">
        <f t="shared" si="610"/>
        <v>2.28365401940678</v>
      </c>
      <c r="AZ698" s="14">
        <f t="shared" si="611"/>
        <v>-100</v>
      </c>
      <c r="BA698" s="14">
        <f t="shared" si="612"/>
        <v>2.417365803390799</v>
      </c>
      <c r="BB698" s="15" t="str">
        <f t="shared" si="613"/>
        <v/>
      </c>
      <c r="BE698" s="20">
        <f t="shared" si="579"/>
        <v>38267</v>
      </c>
      <c r="BF698">
        <f t="shared" si="574"/>
        <v>2.8957139999999999</v>
      </c>
      <c r="BG698">
        <f t="shared" si="575"/>
        <v>-2.4173658033907992E-2</v>
      </c>
      <c r="BH698">
        <f>VLOOKUP(BE698,DATA_FEEDS!$A$7:$B$2095,2,FALSE)</f>
        <v>-82.1</v>
      </c>
      <c r="BI698">
        <f t="shared" si="616"/>
        <v>-89.484615384615381</v>
      </c>
      <c r="BJ698">
        <f t="shared" si="617"/>
        <v>0.83459783865962445</v>
      </c>
      <c r="BK698" t="str">
        <f t="shared" si="607"/>
        <v/>
      </c>
      <c r="BL698" s="14" t="str">
        <f t="shared" si="608"/>
        <v/>
      </c>
      <c r="BM698" s="15" t="str">
        <f t="shared" si="614"/>
        <v/>
      </c>
      <c r="BP698" s="20">
        <f t="shared" si="580"/>
        <v>38267</v>
      </c>
      <c r="BQ698">
        <f t="shared" si="624"/>
        <v>2.8957139999999999</v>
      </c>
      <c r="BR698">
        <f t="shared" si="625"/>
        <v>-2.4173658033907992E-2</v>
      </c>
      <c r="BS698">
        <f t="shared" si="586"/>
        <v>-100</v>
      </c>
      <c r="BT698">
        <f t="shared" si="587"/>
        <v>-100</v>
      </c>
      <c r="BU698">
        <f t="shared" si="588"/>
        <v>0</v>
      </c>
      <c r="BV698">
        <f t="shared" si="589"/>
        <v>-100</v>
      </c>
      <c r="BW698" s="14">
        <f t="shared" si="615"/>
        <v>2.417365803390799</v>
      </c>
      <c r="BX698" s="15" t="str">
        <f t="shared" si="581"/>
        <v/>
      </c>
      <c r="BY698">
        <f t="shared" si="590"/>
        <v>2.0749511125744609</v>
      </c>
      <c r="BZ698">
        <f t="shared" si="591"/>
        <v>2.28365401940678</v>
      </c>
      <c r="CA698">
        <f t="shared" si="592"/>
        <v>0.83459783865962445</v>
      </c>
    </row>
    <row r="699" spans="1:79" x14ac:dyDescent="0.25">
      <c r="A699" s="1">
        <v>38268</v>
      </c>
      <c r="B699" s="2">
        <v>2.8257140000000001</v>
      </c>
      <c r="C699" s="2">
        <v>2.79</v>
      </c>
      <c r="D699">
        <f t="shared" si="582"/>
        <v>2.8257140000000001</v>
      </c>
      <c r="E699" s="2">
        <f t="shared" si="582"/>
        <v>2.79</v>
      </c>
      <c r="F699" s="4">
        <f t="shared" si="593"/>
        <v>-2.4173658033907992E-2</v>
      </c>
      <c r="G699" s="4">
        <f t="shared" si="606"/>
        <v>-3.0626344659470438E-3</v>
      </c>
      <c r="H699" s="4">
        <f t="shared" si="627"/>
        <v>8.8628823223457207E-2</v>
      </c>
      <c r="I699" s="5">
        <f t="shared" si="583"/>
        <v>-3.5714000000000024E-2</v>
      </c>
      <c r="J699">
        <f t="shared" si="576"/>
        <v>1</v>
      </c>
      <c r="K699">
        <f t="shared" si="594"/>
        <v>2.8211427999999996</v>
      </c>
      <c r="L699">
        <f t="shared" si="626"/>
        <v>2.7004285499999994</v>
      </c>
      <c r="M699" t="str">
        <f t="shared" si="595"/>
        <v/>
      </c>
      <c r="R699" s="13">
        <f t="shared" si="596"/>
        <v>0.12071425000000024</v>
      </c>
      <c r="S699" s="14" t="str">
        <f t="shared" si="603"/>
        <v/>
      </c>
      <c r="T699" s="14">
        <f t="shared" si="598"/>
        <v>0</v>
      </c>
      <c r="U699" s="15" t="str">
        <f t="shared" si="599"/>
        <v/>
      </c>
      <c r="V699" t="str">
        <f t="shared" si="600"/>
        <v/>
      </c>
      <c r="Y699" s="13" t="str">
        <f t="shared" si="601"/>
        <v/>
      </c>
      <c r="Z699" t="str">
        <f t="shared" si="597"/>
        <v/>
      </c>
      <c r="AB699" s="14" t="str">
        <f t="shared" si="604"/>
        <v/>
      </c>
      <c r="AC699" t="str">
        <f t="shared" si="602"/>
        <v/>
      </c>
      <c r="AE699" s="15" t="str">
        <f t="shared" si="605"/>
        <v/>
      </c>
      <c r="AF699" t="str">
        <f t="shared" si="628"/>
        <v/>
      </c>
      <c r="AI699" s="21">
        <f t="shared" si="584"/>
        <v>38268</v>
      </c>
      <c r="AJ699" s="14">
        <f t="shared" si="577"/>
        <v>2.8257140000000001</v>
      </c>
      <c r="AK699" s="22">
        <f t="shared" si="585"/>
        <v>-1.9211073732161195E-2</v>
      </c>
      <c r="AL699" s="14">
        <f t="shared" si="618"/>
        <v>2.8395961544907777</v>
      </c>
      <c r="AM699" s="14">
        <f t="shared" si="619"/>
        <v>4.8426362995397973E-2</v>
      </c>
      <c r="AN699" s="14">
        <f t="shared" si="620"/>
        <v>-0.2866652300957831</v>
      </c>
      <c r="AO699" s="14" t="str">
        <f t="shared" si="621"/>
        <v/>
      </c>
      <c r="AP699" s="14" t="str">
        <f t="shared" si="622"/>
        <v/>
      </c>
      <c r="AQ699" s="15" t="str">
        <f t="shared" si="623"/>
        <v/>
      </c>
      <c r="AT699" s="21">
        <f t="shared" si="578"/>
        <v>38268</v>
      </c>
      <c r="AU699" s="14">
        <f t="shared" si="572"/>
        <v>2.8257140000000001</v>
      </c>
      <c r="AV699" s="22">
        <f t="shared" si="573"/>
        <v>-1.9211073732161195E-2</v>
      </c>
      <c r="AW699" s="14">
        <f>VLOOKUP(AT699,DATA_FEEDS!$F$7:$H$2022,3,FALSE)</f>
        <v>45.585999999999999</v>
      </c>
      <c r="AX699" s="14">
        <f t="shared" si="609"/>
        <v>46.243099999999991</v>
      </c>
      <c r="AY699" s="14">
        <f t="shared" si="610"/>
        <v>-0.50858936778747466</v>
      </c>
      <c r="AZ699" s="14" t="str">
        <f t="shared" si="611"/>
        <v/>
      </c>
      <c r="BA699" s="14" t="str">
        <f t="shared" si="612"/>
        <v/>
      </c>
      <c r="BB699" s="15" t="str">
        <f t="shared" si="613"/>
        <v/>
      </c>
      <c r="BE699" s="20">
        <f t="shared" si="579"/>
        <v>38268</v>
      </c>
      <c r="BF699">
        <f t="shared" si="574"/>
        <v>2.8257140000000001</v>
      </c>
      <c r="BG699">
        <f t="shared" si="575"/>
        <v>-1.9211073732161195E-2</v>
      </c>
      <c r="BH699">
        <f>VLOOKUP(BE699,DATA_FEEDS!$A$7:$B$2095,2,FALSE)</f>
        <v>-87.2</v>
      </c>
      <c r="BI699">
        <f t="shared" si="616"/>
        <v>-88.307692307692292</v>
      </c>
      <c r="BJ699">
        <f t="shared" si="617"/>
        <v>0.13535003035104654</v>
      </c>
      <c r="BK699" t="str">
        <f t="shared" si="607"/>
        <v/>
      </c>
      <c r="BL699" s="14" t="str">
        <f t="shared" si="608"/>
        <v/>
      </c>
      <c r="BM699" s="15" t="str">
        <f t="shared" si="614"/>
        <v/>
      </c>
      <c r="BP699" s="20">
        <f t="shared" si="580"/>
        <v>38268</v>
      </c>
      <c r="BQ699">
        <f t="shared" si="624"/>
        <v>2.8257140000000001</v>
      </c>
      <c r="BR699">
        <f t="shared" si="625"/>
        <v>-1.9211073732161195E-2</v>
      </c>
      <c r="BS699">
        <f t="shared" si="586"/>
        <v>0</v>
      </c>
      <c r="BT699">
        <f t="shared" si="587"/>
        <v>0</v>
      </c>
      <c r="BU699">
        <f t="shared" si="588"/>
        <v>0</v>
      </c>
      <c r="BV699" t="str">
        <f t="shared" si="589"/>
        <v/>
      </c>
      <c r="BW699" s="14" t="str">
        <f t="shared" si="615"/>
        <v/>
      </c>
      <c r="BX699" s="15" t="str">
        <f t="shared" si="581"/>
        <v/>
      </c>
      <c r="BY699">
        <f t="shared" si="590"/>
        <v>-0.2866652300957831</v>
      </c>
      <c r="BZ699">
        <f t="shared" si="591"/>
        <v>-0.50858936778747466</v>
      </c>
      <c r="CA699">
        <f t="shared" si="592"/>
        <v>0.13535003035104654</v>
      </c>
    </row>
    <row r="700" spans="1:79" x14ac:dyDescent="0.25">
      <c r="A700" s="1">
        <v>38271</v>
      </c>
      <c r="B700" s="2">
        <v>2.7714289999999999</v>
      </c>
      <c r="C700" s="2">
        <v>2.7564280000000001</v>
      </c>
      <c r="D700">
        <f t="shared" si="582"/>
        <v>2.7714289999999999</v>
      </c>
      <c r="E700" s="2">
        <f t="shared" si="582"/>
        <v>2.7564280000000001</v>
      </c>
      <c r="F700" s="4">
        <f t="shared" si="593"/>
        <v>-1.9211073732161195E-2</v>
      </c>
      <c r="G700" s="4">
        <f t="shared" si="606"/>
        <v>7.7769701476175252E-4</v>
      </c>
      <c r="H700" s="4">
        <f t="shared" si="627"/>
        <v>9.5062139894316777E-2</v>
      </c>
      <c r="I700" s="5">
        <f t="shared" si="583"/>
        <v>-1.500099999999982E-2</v>
      </c>
      <c r="J700">
        <f t="shared" si="576"/>
        <v>1</v>
      </c>
      <c r="K700">
        <f t="shared" si="594"/>
        <v>2.8182856000000003</v>
      </c>
      <c r="L700">
        <f t="shared" si="626"/>
        <v>2.7111428000000002</v>
      </c>
      <c r="M700">
        <f t="shared" si="595"/>
        <v>1</v>
      </c>
      <c r="R700" s="13">
        <f t="shared" si="596"/>
        <v>0.10714280000000009</v>
      </c>
      <c r="S700" s="14" t="str">
        <f t="shared" si="603"/>
        <v/>
      </c>
      <c r="T700" s="14">
        <f t="shared" si="598"/>
        <v>0</v>
      </c>
      <c r="U700" s="15" t="str">
        <f t="shared" si="599"/>
        <v/>
      </c>
      <c r="V700" t="str">
        <f t="shared" si="600"/>
        <v/>
      </c>
      <c r="Y700" s="13">
        <f t="shared" si="601"/>
        <v>-1.9211073732161195</v>
      </c>
      <c r="Z700">
        <f t="shared" si="597"/>
        <v>-1.9211073732161195</v>
      </c>
      <c r="AB700" s="14">
        <f t="shared" si="604"/>
        <v>17.268023102883028</v>
      </c>
      <c r="AC700" t="str">
        <f t="shared" si="602"/>
        <v/>
      </c>
      <c r="AE700" s="15">
        <f t="shared" si="605"/>
        <v>42.19068935195525</v>
      </c>
      <c r="AF700" t="str">
        <f t="shared" si="628"/>
        <v/>
      </c>
      <c r="AI700" s="21">
        <f t="shared" si="584"/>
        <v>38271</v>
      </c>
      <c r="AJ700" s="14">
        <f t="shared" si="577"/>
        <v>2.7714289999999999</v>
      </c>
      <c r="AK700" s="22">
        <f t="shared" si="585"/>
        <v>-7.7321122063743726E-3</v>
      </c>
      <c r="AL700" s="14">
        <f t="shared" si="618"/>
        <v>2.8781115412123768</v>
      </c>
      <c r="AM700" s="14">
        <f t="shared" si="619"/>
        <v>4.6028402008120625E-2</v>
      </c>
      <c r="AN700" s="14">
        <f t="shared" si="620"/>
        <v>-2.317754615803417</v>
      </c>
      <c r="AO700" s="14">
        <f t="shared" si="621"/>
        <v>100</v>
      </c>
      <c r="AP700" s="14">
        <f t="shared" si="622"/>
        <v>-0.7732112206374373</v>
      </c>
      <c r="AQ700" s="15">
        <f t="shared" si="623"/>
        <v>-0.7732112206374373</v>
      </c>
      <c r="AT700" s="21">
        <f t="shared" si="578"/>
        <v>38271</v>
      </c>
      <c r="AU700" s="14">
        <f t="shared" si="572"/>
        <v>2.7714289999999999</v>
      </c>
      <c r="AV700" s="22">
        <f t="shared" si="573"/>
        <v>-7.7321122063743726E-3</v>
      </c>
      <c r="AW700" s="14">
        <f>VLOOKUP(AT700,DATA_FEEDS!$F$7:$H$2022,3,FALSE)</f>
        <v>47.578000000000003</v>
      </c>
      <c r="AX700" s="14">
        <f t="shared" si="609"/>
        <v>46.367999999999995</v>
      </c>
      <c r="AY700" s="14">
        <f t="shared" si="610"/>
        <v>0.9219362594462398</v>
      </c>
      <c r="AZ700" s="14" t="str">
        <f t="shared" si="611"/>
        <v/>
      </c>
      <c r="BA700" s="14" t="str">
        <f t="shared" si="612"/>
        <v/>
      </c>
      <c r="BB700" s="15" t="str">
        <f t="shared" si="613"/>
        <v/>
      </c>
      <c r="BE700" s="20">
        <f t="shared" si="579"/>
        <v>38271</v>
      </c>
      <c r="BF700">
        <f t="shared" si="574"/>
        <v>2.7714289999999999</v>
      </c>
      <c r="BG700">
        <f t="shared" si="575"/>
        <v>-7.7321122063743726E-3</v>
      </c>
      <c r="BH700">
        <f>VLOOKUP(BE700,DATA_FEEDS!$A$7:$B$2095,2,FALSE)</f>
        <v>-85.7</v>
      </c>
      <c r="BI700">
        <f t="shared" si="616"/>
        <v>-87.184615384615398</v>
      </c>
      <c r="BJ700">
        <f t="shared" si="617"/>
        <v>0.20405554589503566</v>
      </c>
      <c r="BK700" t="str">
        <f t="shared" si="607"/>
        <v/>
      </c>
      <c r="BL700" s="14" t="str">
        <f t="shared" si="608"/>
        <v/>
      </c>
      <c r="BM700" s="15" t="str">
        <f t="shared" si="614"/>
        <v/>
      </c>
      <c r="BP700" s="20">
        <f t="shared" si="580"/>
        <v>38271</v>
      </c>
      <c r="BQ700">
        <f t="shared" si="624"/>
        <v>2.7714289999999999</v>
      </c>
      <c r="BR700">
        <f t="shared" si="625"/>
        <v>-7.7321122063743726E-3</v>
      </c>
      <c r="BS700">
        <f t="shared" si="586"/>
        <v>100</v>
      </c>
      <c r="BT700">
        <f t="shared" si="587"/>
        <v>0</v>
      </c>
      <c r="BU700">
        <f t="shared" si="588"/>
        <v>0</v>
      </c>
      <c r="BV700">
        <f t="shared" si="589"/>
        <v>100</v>
      </c>
      <c r="BW700" s="14">
        <f t="shared" si="615"/>
        <v>-0.7732112206374373</v>
      </c>
      <c r="BX700" s="15">
        <f t="shared" si="581"/>
        <v>-0.7732112206374373</v>
      </c>
      <c r="BY700">
        <f t="shared" si="590"/>
        <v>-2.317754615803417</v>
      </c>
      <c r="BZ700">
        <f t="shared" si="591"/>
        <v>0.9219362594462398</v>
      </c>
      <c r="CA700">
        <f t="shared" si="592"/>
        <v>0.20405554589503566</v>
      </c>
    </row>
    <row r="701" spans="1:79" x14ac:dyDescent="0.25">
      <c r="A701" s="1">
        <v>38272</v>
      </c>
      <c r="B701" s="2">
        <v>2.75</v>
      </c>
      <c r="C701" s="2">
        <v>2.7349999999999999</v>
      </c>
      <c r="D701">
        <f t="shared" si="582"/>
        <v>2.75</v>
      </c>
      <c r="E701" s="2">
        <f t="shared" si="582"/>
        <v>2.7349999999999999</v>
      </c>
      <c r="F701" s="4">
        <f t="shared" si="593"/>
        <v>-7.7321122063743726E-3</v>
      </c>
      <c r="G701" s="4">
        <f t="shared" si="606"/>
        <v>-3.0633058638016519E-2</v>
      </c>
      <c r="H701" s="4">
        <f t="shared" si="627"/>
        <v>8.286211344594048E-2</v>
      </c>
      <c r="I701" s="5">
        <f t="shared" si="583"/>
        <v>-1.5000000000000124E-2</v>
      </c>
      <c r="J701">
        <f t="shared" si="576"/>
        <v>1</v>
      </c>
      <c r="K701">
        <f t="shared" si="594"/>
        <v>2.8028569999999999</v>
      </c>
      <c r="L701">
        <f t="shared" si="626"/>
        <v>2.7211428</v>
      </c>
      <c r="M701">
        <f t="shared" si="595"/>
        <v>1</v>
      </c>
      <c r="R701" s="13">
        <f t="shared" si="596"/>
        <v>8.1714199999999959E-2</v>
      </c>
      <c r="S701" s="14" t="str">
        <f t="shared" si="603"/>
        <v/>
      </c>
      <c r="T701" s="14">
        <f t="shared" si="598"/>
        <v>0</v>
      </c>
      <c r="U701" s="15" t="str">
        <f t="shared" si="599"/>
        <v/>
      </c>
      <c r="V701" t="str">
        <f t="shared" si="600"/>
        <v/>
      </c>
      <c r="Y701" s="13">
        <f t="shared" si="601"/>
        <v>-0.7732112206374373</v>
      </c>
      <c r="Z701">
        <f t="shared" si="597"/>
        <v>-0.7732112206374373</v>
      </c>
      <c r="AB701" s="14">
        <f t="shared" si="604"/>
        <v>24.025963636363635</v>
      </c>
      <c r="AC701" t="str">
        <f t="shared" si="602"/>
        <v/>
      </c>
      <c r="AE701" s="15">
        <f t="shared" si="605"/>
        <v>59.350654545454546</v>
      </c>
      <c r="AF701" t="str">
        <f t="shared" si="628"/>
        <v/>
      </c>
      <c r="AI701" s="21">
        <f t="shared" si="584"/>
        <v>38272</v>
      </c>
      <c r="AJ701" s="14">
        <f t="shared" si="577"/>
        <v>2.75</v>
      </c>
      <c r="AK701" s="22">
        <f t="shared" si="585"/>
        <v>9.6101818181818614E-3</v>
      </c>
      <c r="AL701" s="14">
        <f t="shared" si="618"/>
        <v>2.8686393631075475</v>
      </c>
      <c r="AM701" s="14">
        <f t="shared" si="619"/>
        <v>4.9382951893920099E-2</v>
      </c>
      <c r="AN701" s="14">
        <f t="shared" si="620"/>
        <v>-2.4024356292511162</v>
      </c>
      <c r="AO701" s="14">
        <f t="shared" si="621"/>
        <v>100</v>
      </c>
      <c r="AP701" s="14">
        <f t="shared" si="622"/>
        <v>0.9610181818181861</v>
      </c>
      <c r="AQ701" s="15" t="str">
        <f t="shared" si="623"/>
        <v/>
      </c>
      <c r="AT701" s="21">
        <f t="shared" si="578"/>
        <v>38272</v>
      </c>
      <c r="AU701" s="14">
        <f t="shared" si="572"/>
        <v>2.75</v>
      </c>
      <c r="AV701" s="22">
        <f t="shared" si="573"/>
        <v>9.6101818181818614E-3</v>
      </c>
      <c r="AW701" s="14">
        <f>VLOOKUP(AT701,DATA_FEEDS!$F$7:$H$2022,3,FALSE)</f>
        <v>50.154000000000003</v>
      </c>
      <c r="AX701" s="14">
        <f t="shared" si="609"/>
        <v>46.804200000000002</v>
      </c>
      <c r="AY701" s="14">
        <f t="shared" si="610"/>
        <v>2.4286792726777175</v>
      </c>
      <c r="AZ701" s="14">
        <f t="shared" si="611"/>
        <v>-100</v>
      </c>
      <c r="BA701" s="14">
        <f t="shared" si="612"/>
        <v>-0.9610181818181861</v>
      </c>
      <c r="BB701" s="15">
        <f t="shared" si="613"/>
        <v>-0.9610181818181861</v>
      </c>
      <c r="BE701" s="20">
        <f t="shared" si="579"/>
        <v>38272</v>
      </c>
      <c r="BF701">
        <f t="shared" si="574"/>
        <v>2.75</v>
      </c>
      <c r="BG701">
        <f t="shared" si="575"/>
        <v>9.6101818181818614E-3</v>
      </c>
      <c r="BH701">
        <f>VLOOKUP(BE701,DATA_FEEDS!$A$7:$B$2095,2,FALSE)</f>
        <v>-85.2</v>
      </c>
      <c r="BI701">
        <f t="shared" si="616"/>
        <v>-86.092307692307699</v>
      </c>
      <c r="BJ701">
        <f t="shared" si="617"/>
        <v>0.14389224003581627</v>
      </c>
      <c r="BK701" t="str">
        <f t="shared" si="607"/>
        <v/>
      </c>
      <c r="BL701" s="14" t="str">
        <f t="shared" si="608"/>
        <v/>
      </c>
      <c r="BM701" s="15" t="str">
        <f t="shared" si="614"/>
        <v/>
      </c>
      <c r="BP701" s="20">
        <f t="shared" si="580"/>
        <v>38272</v>
      </c>
      <c r="BQ701">
        <f t="shared" si="624"/>
        <v>2.75</v>
      </c>
      <c r="BR701">
        <f t="shared" si="625"/>
        <v>9.6101818181818614E-3</v>
      </c>
      <c r="BS701">
        <f t="shared" si="586"/>
        <v>100</v>
      </c>
      <c r="BT701">
        <f t="shared" si="587"/>
        <v>-100</v>
      </c>
      <c r="BU701">
        <f t="shared" si="588"/>
        <v>0</v>
      </c>
      <c r="BV701" t="str">
        <f t="shared" si="589"/>
        <v/>
      </c>
      <c r="BW701" s="14" t="str">
        <f t="shared" si="615"/>
        <v/>
      </c>
      <c r="BX701" s="15" t="str">
        <f t="shared" si="581"/>
        <v/>
      </c>
      <c r="BY701">
        <f t="shared" si="590"/>
        <v>-2.4024356292511162</v>
      </c>
      <c r="BZ701">
        <f t="shared" si="591"/>
        <v>2.4286792726777175</v>
      </c>
      <c r="CA701">
        <f t="shared" si="592"/>
        <v>0.14389224003581627</v>
      </c>
    </row>
    <row r="702" spans="1:79" x14ac:dyDescent="0.25">
      <c r="A702" s="1">
        <v>38273</v>
      </c>
      <c r="B702" s="2">
        <v>2.7764280000000001</v>
      </c>
      <c r="C702" s="2">
        <v>2.839286</v>
      </c>
      <c r="D702">
        <f t="shared" si="582"/>
        <v>2.7764280000000001</v>
      </c>
      <c r="E702" s="2">
        <f t="shared" si="582"/>
        <v>2.839286</v>
      </c>
      <c r="F702" s="4">
        <f t="shared" si="593"/>
        <v>9.6101818181818614E-3</v>
      </c>
      <c r="G702" s="4">
        <f t="shared" si="606"/>
        <v>-1.948673107910516E-2</v>
      </c>
      <c r="H702" s="4">
        <f t="shared" si="627"/>
        <v>0.12926134894757407</v>
      </c>
      <c r="I702" s="5">
        <f t="shared" si="583"/>
        <v>6.2857999999999858E-2</v>
      </c>
      <c r="J702">
        <f t="shared" si="576"/>
        <v>1</v>
      </c>
      <c r="K702">
        <f t="shared" si="594"/>
        <v>2.7901427999999999</v>
      </c>
      <c r="L702">
        <f t="shared" si="626"/>
        <v>2.7373927999999994</v>
      </c>
      <c r="M702" t="str">
        <f t="shared" si="595"/>
        <v/>
      </c>
      <c r="R702" s="13">
        <f t="shared" si="596"/>
        <v>5.2750000000000519E-2</v>
      </c>
      <c r="S702" s="14" t="str">
        <f t="shared" si="603"/>
        <v/>
      </c>
      <c r="T702" s="14">
        <f t="shared" si="598"/>
        <v>0</v>
      </c>
      <c r="U702" s="15" t="str">
        <f t="shared" si="599"/>
        <v/>
      </c>
      <c r="V702" t="str">
        <f t="shared" si="600"/>
        <v/>
      </c>
      <c r="Y702" s="13" t="str">
        <f t="shared" si="601"/>
        <v/>
      </c>
      <c r="Z702" t="str">
        <f t="shared" si="597"/>
        <v/>
      </c>
      <c r="AB702" s="14" t="str">
        <f t="shared" si="604"/>
        <v/>
      </c>
      <c r="AC702" t="str">
        <f t="shared" si="602"/>
        <v/>
      </c>
      <c r="AE702" s="15" t="str">
        <f t="shared" si="605"/>
        <v/>
      </c>
      <c r="AF702" t="str">
        <f t="shared" si="628"/>
        <v/>
      </c>
      <c r="AI702" s="21">
        <f t="shared" si="584"/>
        <v>38273</v>
      </c>
      <c r="AJ702" s="14">
        <f t="shared" si="577"/>
        <v>2.7764280000000001</v>
      </c>
      <c r="AK702" s="22">
        <f t="shared" si="585"/>
        <v>0.11113992511241057</v>
      </c>
      <c r="AL702" s="14">
        <f t="shared" si="618"/>
        <v>2.8416835432073526</v>
      </c>
      <c r="AM702" s="14">
        <f t="shared" si="619"/>
        <v>5.7569048819512726E-2</v>
      </c>
      <c r="AN702" s="14">
        <f t="shared" si="620"/>
        <v>-1.133517828511255</v>
      </c>
      <c r="AO702" s="14" t="str">
        <f t="shared" si="621"/>
        <v/>
      </c>
      <c r="AP702" s="14" t="str">
        <f t="shared" si="622"/>
        <v/>
      </c>
      <c r="AQ702" s="15" t="str">
        <f t="shared" si="623"/>
        <v/>
      </c>
      <c r="AT702" s="21">
        <f t="shared" si="578"/>
        <v>38273</v>
      </c>
      <c r="AU702" s="14">
        <f t="shared" si="572"/>
        <v>2.7764280000000001</v>
      </c>
      <c r="AV702" s="22">
        <f t="shared" si="573"/>
        <v>0.11113992511241057</v>
      </c>
      <c r="AW702" s="14">
        <f>VLOOKUP(AT702,DATA_FEEDS!$F$7:$H$2022,3,FALSE)</f>
        <v>46.177999999999997</v>
      </c>
      <c r="AX702" s="14">
        <f t="shared" si="609"/>
        <v>46.916999999999994</v>
      </c>
      <c r="AY702" s="14">
        <f t="shared" si="610"/>
        <v>-0.41012861953166951</v>
      </c>
      <c r="AZ702" s="14" t="str">
        <f t="shared" si="611"/>
        <v/>
      </c>
      <c r="BA702" s="14" t="str">
        <f t="shared" si="612"/>
        <v/>
      </c>
      <c r="BB702" s="15" t="str">
        <f t="shared" si="613"/>
        <v/>
      </c>
      <c r="BE702" s="20">
        <f t="shared" si="579"/>
        <v>38273</v>
      </c>
      <c r="BF702">
        <f t="shared" si="574"/>
        <v>2.7764280000000001</v>
      </c>
      <c r="BG702">
        <f t="shared" si="575"/>
        <v>0.11113992511241057</v>
      </c>
      <c r="BH702">
        <f>VLOOKUP(BE702,DATA_FEEDS!$A$7:$B$2095,2,FALSE)</f>
        <v>-83.8</v>
      </c>
      <c r="BI702">
        <f t="shared" si="616"/>
        <v>-84.938461538461539</v>
      </c>
      <c r="BJ702">
        <f t="shared" si="617"/>
        <v>0.23931999983572919</v>
      </c>
      <c r="BK702" t="str">
        <f t="shared" si="607"/>
        <v/>
      </c>
      <c r="BL702" s="14" t="str">
        <f t="shared" si="608"/>
        <v/>
      </c>
      <c r="BM702" s="15" t="str">
        <f t="shared" si="614"/>
        <v/>
      </c>
      <c r="BP702" s="20">
        <f t="shared" si="580"/>
        <v>38273</v>
      </c>
      <c r="BQ702">
        <f t="shared" si="624"/>
        <v>2.7764280000000001</v>
      </c>
      <c r="BR702">
        <f t="shared" si="625"/>
        <v>0.11113992511241057</v>
      </c>
      <c r="BS702">
        <f t="shared" si="586"/>
        <v>0</v>
      </c>
      <c r="BT702">
        <f t="shared" si="587"/>
        <v>0</v>
      </c>
      <c r="BU702">
        <f t="shared" si="588"/>
        <v>0</v>
      </c>
      <c r="BV702" t="str">
        <f t="shared" si="589"/>
        <v/>
      </c>
      <c r="BW702" s="14" t="str">
        <f t="shared" si="615"/>
        <v/>
      </c>
      <c r="BX702" s="15" t="str">
        <f t="shared" si="581"/>
        <v/>
      </c>
      <c r="BY702">
        <f t="shared" si="590"/>
        <v>-1.133517828511255</v>
      </c>
      <c r="BZ702">
        <f t="shared" si="591"/>
        <v>-0.41012861953166951</v>
      </c>
      <c r="CA702">
        <f t="shared" si="592"/>
        <v>0.23931999983572919</v>
      </c>
    </row>
    <row r="703" spans="1:79" x14ac:dyDescent="0.25">
      <c r="A703" s="1">
        <v>38274</v>
      </c>
      <c r="B703" s="2">
        <v>3.085</v>
      </c>
      <c r="C703" s="2">
        <v>3.2128570000000001</v>
      </c>
      <c r="D703">
        <f t="shared" si="582"/>
        <v>3.085</v>
      </c>
      <c r="E703" s="2">
        <f t="shared" si="582"/>
        <v>3.2128570000000001</v>
      </c>
      <c r="F703" s="4">
        <f t="shared" si="593"/>
        <v>0.11113992511241057</v>
      </c>
      <c r="G703" s="4">
        <f t="shared" si="606"/>
        <v>0.13700714226563623</v>
      </c>
      <c r="H703" s="4">
        <f t="shared" si="627"/>
        <v>0.23064303481729512</v>
      </c>
      <c r="I703" s="5">
        <f t="shared" si="583"/>
        <v>0.12785700000000011</v>
      </c>
      <c r="J703">
        <f t="shared" si="576"/>
        <v>1</v>
      </c>
      <c r="K703">
        <f t="shared" si="594"/>
        <v>2.8667141999999997</v>
      </c>
      <c r="L703">
        <f t="shared" si="626"/>
        <v>2.7682141999999996</v>
      </c>
      <c r="M703" t="str">
        <f t="shared" si="595"/>
        <v/>
      </c>
      <c r="R703" s="13">
        <f t="shared" si="596"/>
        <v>9.8500000000000032E-2</v>
      </c>
      <c r="S703" s="14" t="str">
        <f t="shared" si="603"/>
        <v/>
      </c>
      <c r="T703" s="14">
        <f t="shared" si="598"/>
        <v>0</v>
      </c>
      <c r="U703" s="15" t="str">
        <f t="shared" si="599"/>
        <v/>
      </c>
      <c r="V703" t="str">
        <f t="shared" si="600"/>
        <v/>
      </c>
      <c r="Y703" s="13" t="str">
        <f t="shared" si="601"/>
        <v/>
      </c>
      <c r="Z703" t="str">
        <f t="shared" si="597"/>
        <v/>
      </c>
      <c r="AB703" s="14" t="str">
        <f t="shared" si="604"/>
        <v/>
      </c>
      <c r="AC703" t="str">
        <f t="shared" si="602"/>
        <v/>
      </c>
      <c r="AE703" s="15" t="str">
        <f t="shared" si="605"/>
        <v/>
      </c>
      <c r="AF703" t="str">
        <f t="shared" si="628"/>
        <v/>
      </c>
      <c r="AI703" s="21">
        <f t="shared" si="584"/>
        <v>38274</v>
      </c>
      <c r="AJ703" s="14">
        <f t="shared" si="577"/>
        <v>3.085</v>
      </c>
      <c r="AK703" s="22">
        <f t="shared" si="585"/>
        <v>3.9129335494327386E-2</v>
      </c>
      <c r="AL703" s="14">
        <f t="shared" si="618"/>
        <v>2.8284834583515419</v>
      </c>
      <c r="AM703" s="14">
        <f t="shared" si="619"/>
        <v>5.9674306871862329E-2</v>
      </c>
      <c r="AN703" s="14">
        <f t="shared" si="620"/>
        <v>4.298609486981924</v>
      </c>
      <c r="AO703" s="14">
        <f t="shared" si="621"/>
        <v>-100</v>
      </c>
      <c r="AP703" s="14">
        <f t="shared" si="622"/>
        <v>-3.9129335494327386</v>
      </c>
      <c r="AQ703" s="15">
        <f t="shared" si="623"/>
        <v>-3.9129335494327386</v>
      </c>
      <c r="AT703" s="21">
        <f t="shared" si="578"/>
        <v>38274</v>
      </c>
      <c r="AU703" s="14">
        <f t="shared" si="572"/>
        <v>3.085</v>
      </c>
      <c r="AV703" s="22">
        <f t="shared" si="573"/>
        <v>3.9129335494327386E-2</v>
      </c>
      <c r="AW703" s="14">
        <f>VLOOKUP(AT703,DATA_FEEDS!$F$7:$H$2022,3,FALSE)</f>
        <v>44.057000000000002</v>
      </c>
      <c r="AX703" s="14">
        <f t="shared" si="609"/>
        <v>46.903399999999998</v>
      </c>
      <c r="AY703" s="14">
        <f t="shared" si="610"/>
        <v>-1.6616748320681882</v>
      </c>
      <c r="AZ703" s="14">
        <f t="shared" si="611"/>
        <v>100</v>
      </c>
      <c r="BA703" s="14">
        <f t="shared" si="612"/>
        <v>3.9129335494327386</v>
      </c>
      <c r="BB703" s="15" t="str">
        <f t="shared" si="613"/>
        <v/>
      </c>
      <c r="BE703" s="20">
        <f t="shared" si="579"/>
        <v>38274</v>
      </c>
      <c r="BF703">
        <f t="shared" si="574"/>
        <v>3.085</v>
      </c>
      <c r="BG703">
        <f t="shared" si="575"/>
        <v>3.9129335494327386E-2</v>
      </c>
      <c r="BH703">
        <f>VLOOKUP(BE703,DATA_FEEDS!$A$7:$B$2095,2,FALSE)</f>
        <v>-95</v>
      </c>
      <c r="BI703">
        <f t="shared" si="616"/>
        <v>-85.130769230769246</v>
      </c>
      <c r="BJ703">
        <f t="shared" si="617"/>
        <v>-2.3847984685240684</v>
      </c>
      <c r="BK703">
        <f t="shared" si="607"/>
        <v>-100</v>
      </c>
      <c r="BL703" s="14">
        <f t="shared" si="608"/>
        <v>-3.9129335494327386</v>
      </c>
      <c r="BM703" s="15">
        <f t="shared" si="614"/>
        <v>-3.9129335494327386</v>
      </c>
      <c r="BP703" s="20">
        <f t="shared" si="580"/>
        <v>38274</v>
      </c>
      <c r="BQ703">
        <f t="shared" si="624"/>
        <v>3.085</v>
      </c>
      <c r="BR703">
        <f t="shared" si="625"/>
        <v>3.9129335494327386E-2</v>
      </c>
      <c r="BS703">
        <f t="shared" si="586"/>
        <v>-100</v>
      </c>
      <c r="BT703">
        <f t="shared" si="587"/>
        <v>100</v>
      </c>
      <c r="BU703">
        <f t="shared" si="588"/>
        <v>-100</v>
      </c>
      <c r="BV703">
        <f t="shared" si="589"/>
        <v>-100</v>
      </c>
      <c r="BW703" s="14">
        <f t="shared" si="615"/>
        <v>-3.9129335494327386</v>
      </c>
      <c r="BX703" s="15">
        <f t="shared" si="581"/>
        <v>-3.9129335494327386</v>
      </c>
      <c r="BY703">
        <f t="shared" si="590"/>
        <v>4.298609486981924</v>
      </c>
      <c r="BZ703">
        <f t="shared" si="591"/>
        <v>-1.6616748320681882</v>
      </c>
      <c r="CA703">
        <f t="shared" si="592"/>
        <v>-2.3847984685240684</v>
      </c>
    </row>
    <row r="704" spans="1:79" x14ac:dyDescent="0.25">
      <c r="A704" s="1">
        <v>38275</v>
      </c>
      <c r="B704" s="2">
        <v>3.205714</v>
      </c>
      <c r="C704" s="2">
        <v>3.25</v>
      </c>
      <c r="D704">
        <f t="shared" si="582"/>
        <v>3.205714</v>
      </c>
      <c r="E704" s="2">
        <f t="shared" si="582"/>
        <v>3.25</v>
      </c>
      <c r="F704" s="4">
        <f t="shared" si="593"/>
        <v>3.9129335494327386E-2</v>
      </c>
      <c r="G704" s="4">
        <f t="shared" si="606"/>
        <v>0.17268023102883029</v>
      </c>
      <c r="H704" s="4">
        <f t="shared" si="627"/>
        <v>0.23373088571248532</v>
      </c>
      <c r="I704" s="5">
        <f t="shared" si="583"/>
        <v>4.4286000000000048E-2</v>
      </c>
      <c r="J704">
        <f t="shared" si="576"/>
        <v>1</v>
      </c>
      <c r="K704">
        <f t="shared" si="594"/>
        <v>2.9587142000000002</v>
      </c>
      <c r="L704">
        <f t="shared" si="626"/>
        <v>2.7980713499999998</v>
      </c>
      <c r="M704" t="str">
        <f t="shared" si="595"/>
        <v/>
      </c>
      <c r="R704" s="13">
        <f t="shared" si="596"/>
        <v>0.16064285000000034</v>
      </c>
      <c r="S704" s="14" t="str">
        <f t="shared" si="603"/>
        <v/>
      </c>
      <c r="T704" s="14">
        <f t="shared" si="598"/>
        <v>0</v>
      </c>
      <c r="U704" s="15" t="str">
        <f t="shared" si="599"/>
        <v/>
      </c>
      <c r="V704" t="str">
        <f t="shared" si="600"/>
        <v/>
      </c>
      <c r="Y704" s="13" t="str">
        <f t="shared" si="601"/>
        <v/>
      </c>
      <c r="Z704" t="str">
        <f t="shared" si="597"/>
        <v/>
      </c>
      <c r="AB704" s="14" t="str">
        <f t="shared" si="604"/>
        <v/>
      </c>
      <c r="AC704" t="str">
        <f t="shared" si="602"/>
        <v/>
      </c>
      <c r="AE704" s="15" t="str">
        <f t="shared" si="605"/>
        <v/>
      </c>
      <c r="AF704" t="str">
        <f t="shared" si="628"/>
        <v/>
      </c>
      <c r="AI704" s="21">
        <f t="shared" si="584"/>
        <v>38275</v>
      </c>
      <c r="AJ704" s="14">
        <f t="shared" si="577"/>
        <v>3.205714</v>
      </c>
      <c r="AK704" s="22">
        <f t="shared" si="585"/>
        <v>-4.0106509813414102E-3</v>
      </c>
      <c r="AL704" s="14">
        <f t="shared" si="618"/>
        <v>2.8941416796304225</v>
      </c>
      <c r="AM704" s="14">
        <f t="shared" si="619"/>
        <v>8.7804422040493144E-2</v>
      </c>
      <c r="AN704" s="14">
        <f t="shared" si="620"/>
        <v>3.5484809663218142</v>
      </c>
      <c r="AO704" s="14">
        <f t="shared" si="621"/>
        <v>-100</v>
      </c>
      <c r="AP704" s="14">
        <f t="shared" si="622"/>
        <v>0.40106509813414104</v>
      </c>
      <c r="AQ704" s="15" t="str">
        <f t="shared" si="623"/>
        <v/>
      </c>
      <c r="AT704" s="21">
        <f t="shared" si="578"/>
        <v>38275</v>
      </c>
      <c r="AU704" s="14">
        <f t="shared" si="572"/>
        <v>3.205714</v>
      </c>
      <c r="AV704" s="22">
        <f t="shared" si="573"/>
        <v>-4.0106509813414102E-3</v>
      </c>
      <c r="AW704" s="14">
        <f>VLOOKUP(AT704,DATA_FEEDS!$F$7:$H$2022,3,FALSE)</f>
        <v>42.52</v>
      </c>
      <c r="AX704" s="14">
        <f t="shared" si="609"/>
        <v>46.6188</v>
      </c>
      <c r="AY704" s="14">
        <f t="shared" si="610"/>
        <v>-2.3592026250960618</v>
      </c>
      <c r="AZ704" s="14">
        <f t="shared" si="611"/>
        <v>100</v>
      </c>
      <c r="BA704" s="14">
        <f t="shared" si="612"/>
        <v>-0.40106509813414104</v>
      </c>
      <c r="BB704" s="15">
        <f t="shared" si="613"/>
        <v>-0.40106509813414104</v>
      </c>
      <c r="BE704" s="20">
        <f t="shared" si="579"/>
        <v>38275</v>
      </c>
      <c r="BF704">
        <f t="shared" si="574"/>
        <v>3.205714</v>
      </c>
      <c r="BG704">
        <f t="shared" si="575"/>
        <v>-4.0106509813414102E-3</v>
      </c>
      <c r="BH704">
        <f>VLOOKUP(BE704,DATA_FEEDS!$A$7:$B$2095,2,FALSE)</f>
        <v>-96.7</v>
      </c>
      <c r="BI704">
        <f t="shared" si="616"/>
        <v>-85.269230769230788</v>
      </c>
      <c r="BJ704">
        <f t="shared" si="617"/>
        <v>-2.7466625907981763</v>
      </c>
      <c r="BK704">
        <f t="shared" si="607"/>
        <v>-100</v>
      </c>
      <c r="BL704" s="14">
        <f t="shared" si="608"/>
        <v>0.40106509813414104</v>
      </c>
      <c r="BM704" s="15" t="str">
        <f t="shared" si="614"/>
        <v/>
      </c>
      <c r="BP704" s="20">
        <f t="shared" si="580"/>
        <v>38275</v>
      </c>
      <c r="BQ704">
        <f t="shared" si="624"/>
        <v>3.205714</v>
      </c>
      <c r="BR704">
        <f t="shared" si="625"/>
        <v>-4.0106509813414102E-3</v>
      </c>
      <c r="BS704">
        <f t="shared" si="586"/>
        <v>-100</v>
      </c>
      <c r="BT704">
        <f t="shared" si="587"/>
        <v>100</v>
      </c>
      <c r="BU704">
        <f t="shared" si="588"/>
        <v>-100</v>
      </c>
      <c r="BV704">
        <f t="shared" si="589"/>
        <v>-100</v>
      </c>
      <c r="BW704" s="14">
        <f t="shared" si="615"/>
        <v>0.40106509813414104</v>
      </c>
      <c r="BX704" s="15" t="str">
        <f t="shared" si="581"/>
        <v/>
      </c>
      <c r="BY704">
        <f t="shared" si="590"/>
        <v>3.5484809663218142</v>
      </c>
      <c r="BZ704">
        <f t="shared" si="591"/>
        <v>-2.3592026250960618</v>
      </c>
      <c r="CA704">
        <f t="shared" si="592"/>
        <v>-2.7466625907981763</v>
      </c>
    </row>
    <row r="705" spans="1:79" x14ac:dyDescent="0.25">
      <c r="A705" s="1">
        <v>38278</v>
      </c>
      <c r="B705" s="2">
        <v>3.1928570000000001</v>
      </c>
      <c r="C705" s="2">
        <v>3.410714</v>
      </c>
      <c r="D705">
        <f t="shared" si="582"/>
        <v>3.1928570000000001</v>
      </c>
      <c r="E705" s="2">
        <f t="shared" si="582"/>
        <v>3.410714</v>
      </c>
      <c r="F705" s="4">
        <f t="shared" si="593"/>
        <v>-4.0106509813414102E-3</v>
      </c>
      <c r="G705" s="4">
        <f t="shared" si="606"/>
        <v>0.24025963636363637</v>
      </c>
      <c r="H705" s="4">
        <f t="shared" si="627"/>
        <v>0.26490035524762556</v>
      </c>
      <c r="I705" s="5">
        <f t="shared" si="583"/>
        <v>0.21785699999999997</v>
      </c>
      <c r="J705">
        <f t="shared" si="576"/>
        <v>1</v>
      </c>
      <c r="K705">
        <f t="shared" si="594"/>
        <v>3.0895714000000001</v>
      </c>
      <c r="L705">
        <f t="shared" si="626"/>
        <v>2.8339284999999994</v>
      </c>
      <c r="M705" t="str">
        <f t="shared" si="595"/>
        <v/>
      </c>
      <c r="R705" s="13">
        <f t="shared" si="596"/>
        <v>0.25564290000000067</v>
      </c>
      <c r="S705" s="14" t="str">
        <f t="shared" si="603"/>
        <v/>
      </c>
      <c r="T705" s="14">
        <f t="shared" si="598"/>
        <v>0</v>
      </c>
      <c r="U705" s="15" t="str">
        <f t="shared" si="599"/>
        <v/>
      </c>
      <c r="V705" t="str">
        <f t="shared" si="600"/>
        <v/>
      </c>
      <c r="Y705" s="13" t="str">
        <f t="shared" si="601"/>
        <v/>
      </c>
      <c r="Z705" t="str">
        <f t="shared" si="597"/>
        <v/>
      </c>
      <c r="AB705" s="14" t="str">
        <f t="shared" si="604"/>
        <v/>
      </c>
      <c r="AC705" t="str">
        <f t="shared" si="602"/>
        <v/>
      </c>
      <c r="AE705" s="15" t="str">
        <f t="shared" si="605"/>
        <v/>
      </c>
      <c r="AF705" t="str">
        <f t="shared" si="628"/>
        <v/>
      </c>
      <c r="AI705" s="21">
        <f t="shared" si="584"/>
        <v>38278</v>
      </c>
      <c r="AJ705" s="14">
        <f t="shared" si="577"/>
        <v>3.1928570000000001</v>
      </c>
      <c r="AK705" s="22">
        <f t="shared" si="585"/>
        <v>7.6062598481547991E-2</v>
      </c>
      <c r="AL705" s="14">
        <f t="shared" si="618"/>
        <v>3.0113849053640251</v>
      </c>
      <c r="AM705" s="14">
        <f t="shared" si="619"/>
        <v>0.12019122654801867</v>
      </c>
      <c r="AN705" s="14">
        <f t="shared" si="620"/>
        <v>1.5098614087565982</v>
      </c>
      <c r="AO705" s="14">
        <f t="shared" si="621"/>
        <v>-100</v>
      </c>
      <c r="AP705" s="14">
        <f t="shared" si="622"/>
        <v>-7.6062598481547994</v>
      </c>
      <c r="AQ705" s="15">
        <f t="shared" si="623"/>
        <v>-7.6062598481547994</v>
      </c>
      <c r="AT705" s="21">
        <f t="shared" si="578"/>
        <v>38278</v>
      </c>
      <c r="AU705" s="14">
        <f t="shared" ref="AU705:AU768" si="629">AJ705</f>
        <v>3.1928570000000001</v>
      </c>
      <c r="AV705" s="22">
        <f t="shared" ref="AV705:AV768" si="630">AK705</f>
        <v>7.6062598481547991E-2</v>
      </c>
      <c r="AW705" s="14">
        <f>VLOOKUP(AT705,DATA_FEEDS!$F$7:$H$2022,3,FALSE)</f>
        <v>41.46</v>
      </c>
      <c r="AX705" s="14">
        <f t="shared" si="609"/>
        <v>46.045000000000002</v>
      </c>
      <c r="AY705" s="14">
        <f t="shared" si="610"/>
        <v>-2.0925964791903673</v>
      </c>
      <c r="AZ705" s="14">
        <f t="shared" si="611"/>
        <v>100</v>
      </c>
      <c r="BA705" s="14">
        <f t="shared" si="612"/>
        <v>7.6062598481547994</v>
      </c>
      <c r="BB705" s="15" t="str">
        <f t="shared" si="613"/>
        <v/>
      </c>
      <c r="BE705" s="20">
        <f t="shared" si="579"/>
        <v>38278</v>
      </c>
      <c r="BF705">
        <f t="shared" ref="BF705:BF768" si="631">AJ705</f>
        <v>3.1928570000000001</v>
      </c>
      <c r="BG705">
        <f t="shared" ref="BG705:BG768" si="632">AK705</f>
        <v>7.6062598481547991E-2</v>
      </c>
      <c r="BH705">
        <f>VLOOKUP(BE705,DATA_FEEDS!$A$7:$B$2095,2,FALSE)</f>
        <v>-93.4</v>
      </c>
      <c r="BI705">
        <f t="shared" si="616"/>
        <v>-85.81538461538463</v>
      </c>
      <c r="BJ705">
        <f t="shared" si="617"/>
        <v>-1.382835705476041</v>
      </c>
      <c r="BK705">
        <f t="shared" si="607"/>
        <v>-100</v>
      </c>
      <c r="BL705" s="14">
        <f t="shared" si="608"/>
        <v>-7.6062598481547994</v>
      </c>
      <c r="BM705" s="15">
        <f t="shared" si="614"/>
        <v>-7.6062598481547994</v>
      </c>
      <c r="BP705" s="20">
        <f t="shared" si="580"/>
        <v>38278</v>
      </c>
      <c r="BQ705">
        <f t="shared" si="624"/>
        <v>3.1928570000000001</v>
      </c>
      <c r="BR705">
        <f t="shared" si="625"/>
        <v>7.6062598481547991E-2</v>
      </c>
      <c r="BS705">
        <f t="shared" si="586"/>
        <v>-100</v>
      </c>
      <c r="BT705">
        <f t="shared" si="587"/>
        <v>100</v>
      </c>
      <c r="BU705">
        <f t="shared" si="588"/>
        <v>-100</v>
      </c>
      <c r="BV705">
        <f t="shared" si="589"/>
        <v>-100</v>
      </c>
      <c r="BW705" s="14">
        <f t="shared" si="615"/>
        <v>-7.6062598481547994</v>
      </c>
      <c r="BX705" s="15">
        <f t="shared" si="581"/>
        <v>-7.6062598481547994</v>
      </c>
      <c r="BY705">
        <f t="shared" si="590"/>
        <v>1.5098614087565982</v>
      </c>
      <c r="BZ705">
        <f t="shared" si="591"/>
        <v>-2.0925964791903673</v>
      </c>
      <c r="CA705">
        <f t="shared" si="592"/>
        <v>-1.382835705476041</v>
      </c>
    </row>
    <row r="706" spans="1:79" x14ac:dyDescent="0.25">
      <c r="A706" s="1">
        <v>38279</v>
      </c>
      <c r="B706" s="2">
        <v>3.4357139999999999</v>
      </c>
      <c r="C706" s="2">
        <v>3.387143</v>
      </c>
      <c r="D706">
        <f t="shared" si="582"/>
        <v>3.4357139999999999</v>
      </c>
      <c r="E706" s="2">
        <f t="shared" si="582"/>
        <v>3.387143</v>
      </c>
      <c r="F706" s="4">
        <f t="shared" si="593"/>
        <v>7.6062598481547991E-2</v>
      </c>
      <c r="G706" s="4">
        <f t="shared" si="606"/>
        <v>0.2199642850453892</v>
      </c>
      <c r="H706" s="4">
        <f t="shared" si="627"/>
        <v>0.24461927906258069</v>
      </c>
      <c r="I706" s="5">
        <f t="shared" si="583"/>
        <v>-4.857099999999992E-2</v>
      </c>
      <c r="J706">
        <f t="shared" ref="J706:J769" si="633">E706/C706</f>
        <v>1</v>
      </c>
      <c r="K706">
        <f t="shared" si="594"/>
        <v>3.22</v>
      </c>
      <c r="L706">
        <f t="shared" si="626"/>
        <v>2.8675356499999998</v>
      </c>
      <c r="M706" t="str">
        <f t="shared" si="595"/>
        <v/>
      </c>
      <c r="R706" s="13">
        <f t="shared" si="596"/>
        <v>0.35246435000000043</v>
      </c>
      <c r="S706" s="14" t="str">
        <f t="shared" si="603"/>
        <v/>
      </c>
      <c r="T706" s="14">
        <f t="shared" si="598"/>
        <v>0</v>
      </c>
      <c r="U706" s="15" t="str">
        <f t="shared" si="599"/>
        <v/>
      </c>
      <c r="V706" t="str">
        <f t="shared" si="600"/>
        <v/>
      </c>
      <c r="Y706" s="13" t="str">
        <f t="shared" si="601"/>
        <v/>
      </c>
      <c r="Z706" t="str">
        <f t="shared" si="597"/>
        <v/>
      </c>
      <c r="AB706" s="14" t="str">
        <f t="shared" si="604"/>
        <v/>
      </c>
      <c r="AC706" t="str">
        <f t="shared" si="602"/>
        <v/>
      </c>
      <c r="AE706" s="15" t="str">
        <f t="shared" si="605"/>
        <v/>
      </c>
      <c r="AF706" t="str">
        <f t="shared" si="628"/>
        <v/>
      </c>
      <c r="AI706" s="21">
        <f t="shared" si="584"/>
        <v>38279</v>
      </c>
      <c r="AJ706" s="14">
        <f t="shared" ref="AJ706:AJ769" si="634">D706</f>
        <v>3.4357139999999999</v>
      </c>
      <c r="AK706" s="22">
        <f t="shared" si="585"/>
        <v>-1.9126737557317003E-2</v>
      </c>
      <c r="AL706" s="14">
        <f t="shared" si="618"/>
        <v>3.0863270600331134</v>
      </c>
      <c r="AM706" s="14">
        <f t="shared" si="619"/>
        <v>0.12862543199368087</v>
      </c>
      <c r="AN706" s="14">
        <f t="shared" si="620"/>
        <v>2.716313053736148</v>
      </c>
      <c r="AO706" s="14">
        <f t="shared" si="621"/>
        <v>-100</v>
      </c>
      <c r="AP706" s="14">
        <f t="shared" si="622"/>
        <v>1.9126737557317002</v>
      </c>
      <c r="AQ706" s="15" t="str">
        <f t="shared" si="623"/>
        <v/>
      </c>
      <c r="AT706" s="21">
        <f t="shared" ref="AT706:AT769" si="635">AI706</f>
        <v>38279</v>
      </c>
      <c r="AU706" s="14">
        <f t="shared" si="629"/>
        <v>3.4357139999999999</v>
      </c>
      <c r="AV706" s="22">
        <f t="shared" si="630"/>
        <v>-1.9126737557317003E-2</v>
      </c>
      <c r="AW706" s="14">
        <f>VLOOKUP(AT706,DATA_FEEDS!$F$7:$H$2022,3,FALSE)</f>
        <v>42.738999999999997</v>
      </c>
      <c r="AX706" s="14">
        <f t="shared" si="609"/>
        <v>45.567499999999995</v>
      </c>
      <c r="AY706" s="14">
        <f t="shared" si="610"/>
        <v>-1.0429777419919524</v>
      </c>
      <c r="AZ706" s="14" t="str">
        <f t="shared" si="611"/>
        <v/>
      </c>
      <c r="BA706" s="14" t="str">
        <f t="shared" si="612"/>
        <v/>
      </c>
      <c r="BB706" s="15" t="str">
        <f t="shared" si="613"/>
        <v/>
      </c>
      <c r="BE706" s="20">
        <f t="shared" ref="BE706:BE769" si="636">AI706</f>
        <v>38279</v>
      </c>
      <c r="BF706">
        <f t="shared" si="631"/>
        <v>3.4357139999999999</v>
      </c>
      <c r="BG706">
        <f t="shared" si="632"/>
        <v>-1.9126737557317003E-2</v>
      </c>
      <c r="BH706">
        <f>VLOOKUP(BE706,DATA_FEEDS!$A$7:$B$2095,2,FALSE)</f>
        <v>-90.7</v>
      </c>
      <c r="BI706">
        <f t="shared" si="616"/>
        <v>-86.538461538461561</v>
      </c>
      <c r="BJ706">
        <f t="shared" si="617"/>
        <v>-0.71643370701318454</v>
      </c>
      <c r="BK706" t="str">
        <f t="shared" si="607"/>
        <v/>
      </c>
      <c r="BL706" s="14" t="str">
        <f t="shared" si="608"/>
        <v/>
      </c>
      <c r="BM706" s="15" t="str">
        <f t="shared" si="614"/>
        <v/>
      </c>
      <c r="BP706" s="20">
        <f t="shared" ref="BP706:BP769" si="637">AT706</f>
        <v>38279</v>
      </c>
      <c r="BQ706">
        <f t="shared" si="624"/>
        <v>3.4357139999999999</v>
      </c>
      <c r="BR706">
        <f t="shared" si="625"/>
        <v>-1.9126737557317003E-2</v>
      </c>
      <c r="BS706">
        <f t="shared" si="586"/>
        <v>-100</v>
      </c>
      <c r="BT706">
        <f t="shared" si="587"/>
        <v>0</v>
      </c>
      <c r="BU706">
        <f t="shared" si="588"/>
        <v>0</v>
      </c>
      <c r="BV706">
        <f t="shared" si="589"/>
        <v>-100</v>
      </c>
      <c r="BW706" s="14">
        <f t="shared" si="615"/>
        <v>1.9126737557317002</v>
      </c>
      <c r="BX706" s="15" t="str">
        <f t="shared" ref="BX706:BX769" si="638">IF(BW706&lt;0,BW706,"")</f>
        <v/>
      </c>
      <c r="BY706">
        <f t="shared" si="590"/>
        <v>2.716313053736148</v>
      </c>
      <c r="BZ706">
        <f t="shared" si="591"/>
        <v>-1.0429777419919524</v>
      </c>
      <c r="CA706">
        <f t="shared" si="592"/>
        <v>-0.71643370701318454</v>
      </c>
    </row>
    <row r="707" spans="1:79" x14ac:dyDescent="0.25">
      <c r="A707" s="1">
        <v>38280</v>
      </c>
      <c r="B707" s="2">
        <v>3.37</v>
      </c>
      <c r="C707" s="2">
        <v>3.390714</v>
      </c>
      <c r="D707">
        <f t="shared" ref="D707:E770" si="639">B707</f>
        <v>3.37</v>
      </c>
      <c r="E707" s="2">
        <f t="shared" si="639"/>
        <v>3.390714</v>
      </c>
      <c r="F707" s="4">
        <f t="shared" si="593"/>
        <v>-1.9126737557317003E-2</v>
      </c>
      <c r="G707" s="4">
        <f t="shared" si="606"/>
        <v>9.9096920583468404E-2</v>
      </c>
      <c r="H707" s="4">
        <f t="shared" si="627"/>
        <v>0.2815875034111775</v>
      </c>
      <c r="I707" s="5">
        <f t="shared" ref="I707:I770" si="640">(E707-D707)</f>
        <v>2.0713999999999899E-2</v>
      </c>
      <c r="J707">
        <f t="shared" si="633"/>
        <v>1</v>
      </c>
      <c r="K707">
        <f t="shared" si="594"/>
        <v>3.3302855999999998</v>
      </c>
      <c r="L707">
        <f t="shared" si="626"/>
        <v>2.9052142000000001</v>
      </c>
      <c r="M707" t="str">
        <f t="shared" si="595"/>
        <v/>
      </c>
      <c r="R707" s="13">
        <f t="shared" si="596"/>
        <v>0.42507139999999977</v>
      </c>
      <c r="S707" s="14" t="str">
        <f t="shared" si="603"/>
        <v/>
      </c>
      <c r="T707" s="14">
        <f t="shared" si="598"/>
        <v>0</v>
      </c>
      <c r="U707" s="15" t="str">
        <f t="shared" si="599"/>
        <v/>
      </c>
      <c r="V707" t="str">
        <f t="shared" si="600"/>
        <v/>
      </c>
      <c r="Y707" s="13" t="str">
        <f t="shared" si="601"/>
        <v/>
      </c>
      <c r="Z707" t="str">
        <f t="shared" si="597"/>
        <v/>
      </c>
      <c r="AB707" s="14" t="str">
        <f t="shared" si="604"/>
        <v/>
      </c>
      <c r="AC707" t="str">
        <f t="shared" si="602"/>
        <v/>
      </c>
      <c r="AE707" s="15" t="str">
        <f t="shared" si="605"/>
        <v/>
      </c>
      <c r="AF707" t="str">
        <f t="shared" si="628"/>
        <v/>
      </c>
      <c r="AI707" s="21">
        <f t="shared" ref="AI707:AI770" si="641">A707</f>
        <v>38280</v>
      </c>
      <c r="AJ707" s="14">
        <f t="shared" si="634"/>
        <v>3.37</v>
      </c>
      <c r="AK707" s="22">
        <f t="shared" ref="AK707:AK770" si="642">(AJ708-AJ707)/AJ707</f>
        <v>6.3584569732937036E-3</v>
      </c>
      <c r="AL707" s="14">
        <f t="shared" si="618"/>
        <v>3.2295310022852846</v>
      </c>
      <c r="AM707" s="14">
        <f t="shared" si="619"/>
        <v>0.15115832369862278</v>
      </c>
      <c r="AN707" s="14">
        <f t="shared" si="620"/>
        <v>0.9292839076118663</v>
      </c>
      <c r="AO707" s="14" t="str">
        <f t="shared" si="621"/>
        <v/>
      </c>
      <c r="AP707" s="14" t="str">
        <f t="shared" si="622"/>
        <v/>
      </c>
      <c r="AQ707" s="15" t="str">
        <f t="shared" si="623"/>
        <v/>
      </c>
      <c r="AT707" s="21">
        <f t="shared" si="635"/>
        <v>38280</v>
      </c>
      <c r="AU707" s="14">
        <f t="shared" si="629"/>
        <v>3.37</v>
      </c>
      <c r="AV707" s="22">
        <f t="shared" si="630"/>
        <v>6.3584569732937036E-3</v>
      </c>
      <c r="AW707" s="14">
        <f>VLOOKUP(AT707,DATA_FEEDS!$F$7:$H$2022,3,FALSE)</f>
        <v>41.707999999999998</v>
      </c>
      <c r="AX707" s="14">
        <f t="shared" si="609"/>
        <v>45.059899999999992</v>
      </c>
      <c r="AY707" s="14">
        <f t="shared" si="610"/>
        <v>-1.1794903136916113</v>
      </c>
      <c r="AZ707" s="14" t="str">
        <f t="shared" si="611"/>
        <v/>
      </c>
      <c r="BA707" s="14" t="str">
        <f t="shared" si="612"/>
        <v/>
      </c>
      <c r="BB707" s="15" t="str">
        <f t="shared" si="613"/>
        <v/>
      </c>
      <c r="BE707" s="20">
        <f t="shared" si="636"/>
        <v>38280</v>
      </c>
      <c r="BF707">
        <f t="shared" si="631"/>
        <v>3.37</v>
      </c>
      <c r="BG707">
        <f t="shared" si="632"/>
        <v>6.3584569732937036E-3</v>
      </c>
      <c r="BH707">
        <f>VLOOKUP(BE707,DATA_FEEDS!$A$7:$B$2095,2,FALSE)</f>
        <v>-90</v>
      </c>
      <c r="BI707">
        <f t="shared" si="616"/>
        <v>-87.199999999999989</v>
      </c>
      <c r="BJ707">
        <f t="shared" si="617"/>
        <v>-0.48855828941400875</v>
      </c>
      <c r="BK707" t="str">
        <f t="shared" si="607"/>
        <v/>
      </c>
      <c r="BL707" s="14" t="str">
        <f t="shared" si="608"/>
        <v/>
      </c>
      <c r="BM707" s="15" t="str">
        <f t="shared" si="614"/>
        <v/>
      </c>
      <c r="BP707" s="20">
        <f t="shared" si="637"/>
        <v>38280</v>
      </c>
      <c r="BQ707">
        <f t="shared" si="624"/>
        <v>3.37</v>
      </c>
      <c r="BR707">
        <f t="shared" si="625"/>
        <v>6.3584569732937036E-3</v>
      </c>
      <c r="BS707">
        <f t="shared" ref="BS707:BS770" si="643">IF(ISNUMBER(AO707),AO707,0)</f>
        <v>0</v>
      </c>
      <c r="BT707">
        <f t="shared" ref="BT707:BT770" si="644">IF(ISNUMBER(AZ707),AZ707,0)</f>
        <v>0</v>
      </c>
      <c r="BU707">
        <f t="shared" ref="BU707:BU770" si="645">IF(ISNUMBER(BK707),BK707,0)</f>
        <v>0</v>
      </c>
      <c r="BV707" t="str">
        <f t="shared" ref="BV707:BV770" si="646">IF(SUM(BS707:BU707)&gt;0,1*$P$1,IF(SUM(BS707:BU707)&lt;0,-1*$P$1,""))</f>
        <v/>
      </c>
      <c r="BW707" s="14" t="str">
        <f t="shared" si="615"/>
        <v/>
      </c>
      <c r="BX707" s="15" t="str">
        <f t="shared" si="638"/>
        <v/>
      </c>
      <c r="BY707">
        <f t="shared" ref="BY707:BY770" si="647">AN707</f>
        <v>0.9292839076118663</v>
      </c>
      <c r="BZ707">
        <f t="shared" ref="BZ707:BZ770" si="648">AY707</f>
        <v>-1.1794903136916113</v>
      </c>
      <c r="CA707">
        <f t="shared" ref="CA707:CA770" si="649">BJ707</f>
        <v>-0.48855828941400875</v>
      </c>
    </row>
    <row r="708" spans="1:79" x14ac:dyDescent="0.25">
      <c r="A708" s="1">
        <v>38281</v>
      </c>
      <c r="B708" s="2">
        <v>3.3914279999999999</v>
      </c>
      <c r="C708" s="2">
        <v>3.4242859999999999</v>
      </c>
      <c r="D708">
        <f t="shared" si="639"/>
        <v>3.3914279999999999</v>
      </c>
      <c r="E708" s="2">
        <f t="shared" si="639"/>
        <v>3.4242859999999999</v>
      </c>
      <c r="F708" s="4">
        <f t="shared" ref="F708:F771" si="650">(D708-D707)/D707</f>
        <v>6.3584569732937036E-3</v>
      </c>
      <c r="G708" s="4">
        <f t="shared" si="606"/>
        <v>6.8182002511764928E-2</v>
      </c>
      <c r="H708" s="4">
        <f t="shared" si="627"/>
        <v>0.28010691588785053</v>
      </c>
      <c r="I708" s="5">
        <f t="shared" si="640"/>
        <v>3.2858000000000054E-2</v>
      </c>
      <c r="J708">
        <f t="shared" si="633"/>
        <v>1</v>
      </c>
      <c r="K708">
        <f t="shared" si="594"/>
        <v>3.3725713999999996</v>
      </c>
      <c r="L708">
        <f t="shared" si="626"/>
        <v>2.9433213500000002</v>
      </c>
      <c r="M708" t="str">
        <f t="shared" si="595"/>
        <v/>
      </c>
      <c r="R708" s="13">
        <f t="shared" si="596"/>
        <v>0.42925004999999938</v>
      </c>
      <c r="S708" s="14" t="str">
        <f t="shared" si="603"/>
        <v/>
      </c>
      <c r="T708" s="14">
        <f t="shared" si="598"/>
        <v>0</v>
      </c>
      <c r="U708" s="15" t="str">
        <f t="shared" si="599"/>
        <v/>
      </c>
      <c r="V708" t="str">
        <f t="shared" si="600"/>
        <v/>
      </c>
      <c r="Y708" s="13" t="str">
        <f t="shared" si="601"/>
        <v/>
      </c>
      <c r="Z708" t="str">
        <f t="shared" si="597"/>
        <v/>
      </c>
      <c r="AB708" s="14" t="str">
        <f t="shared" si="604"/>
        <v/>
      </c>
      <c r="AC708" t="str">
        <f t="shared" si="602"/>
        <v/>
      </c>
      <c r="AE708" s="15" t="str">
        <f t="shared" si="605"/>
        <v/>
      </c>
      <c r="AF708" t="str">
        <f t="shared" si="628"/>
        <v/>
      </c>
      <c r="AI708" s="21">
        <f t="shared" si="641"/>
        <v>38281</v>
      </c>
      <c r="AJ708" s="14">
        <f t="shared" si="634"/>
        <v>3.3914279999999999</v>
      </c>
      <c r="AK708" s="22">
        <f t="shared" si="642"/>
        <v>1.2637744336603967E-3</v>
      </c>
      <c r="AL708" s="14">
        <f t="shared" si="618"/>
        <v>3.3313519125599669</v>
      </c>
      <c r="AM708" s="14">
        <f t="shared" si="619"/>
        <v>0.14435674619726249</v>
      </c>
      <c r="AN708" s="14">
        <f t="shared" si="620"/>
        <v>0.41616404513537214</v>
      </c>
      <c r="AO708" s="14" t="str">
        <f t="shared" si="621"/>
        <v/>
      </c>
      <c r="AP708" s="14" t="str">
        <f t="shared" si="622"/>
        <v/>
      </c>
      <c r="AQ708" s="15" t="str">
        <f t="shared" si="623"/>
        <v/>
      </c>
      <c r="AT708" s="21">
        <f t="shared" si="635"/>
        <v>38281</v>
      </c>
      <c r="AU708" s="14">
        <f t="shared" si="629"/>
        <v>3.3914279999999999</v>
      </c>
      <c r="AV708" s="22">
        <f t="shared" si="630"/>
        <v>1.2637744336603967E-3</v>
      </c>
      <c r="AW708" s="14">
        <f>VLOOKUP(AT708,DATA_FEEDS!$F$7:$H$2022,3,FALSE)</f>
        <v>42.201000000000001</v>
      </c>
      <c r="AX708" s="14">
        <f t="shared" si="609"/>
        <v>44.418099999999995</v>
      </c>
      <c r="AY708" s="14">
        <f t="shared" si="610"/>
        <v>-0.72778655356834432</v>
      </c>
      <c r="AZ708" s="14" t="str">
        <f t="shared" si="611"/>
        <v/>
      </c>
      <c r="BA708" s="14" t="str">
        <f t="shared" si="612"/>
        <v/>
      </c>
      <c r="BB708" s="15" t="str">
        <f t="shared" si="613"/>
        <v/>
      </c>
      <c r="BE708" s="20">
        <f t="shared" si="636"/>
        <v>38281</v>
      </c>
      <c r="BF708">
        <f t="shared" si="631"/>
        <v>3.3914279999999999</v>
      </c>
      <c r="BG708">
        <f t="shared" si="632"/>
        <v>1.2637744336603967E-3</v>
      </c>
      <c r="BH708">
        <f>VLOOKUP(BE708,DATA_FEEDS!$A$7:$B$2095,2,FALSE)</f>
        <v>-83.5</v>
      </c>
      <c r="BI708">
        <f t="shared" si="616"/>
        <v>-87.57692307692308</v>
      </c>
      <c r="BJ708">
        <f t="shared" si="617"/>
        <v>0.79446012208602523</v>
      </c>
      <c r="BK708" t="str">
        <f t="shared" si="607"/>
        <v/>
      </c>
      <c r="BL708" s="14" t="str">
        <f t="shared" si="608"/>
        <v/>
      </c>
      <c r="BM708" s="15" t="str">
        <f t="shared" si="614"/>
        <v/>
      </c>
      <c r="BP708" s="20">
        <f t="shared" si="637"/>
        <v>38281</v>
      </c>
      <c r="BQ708">
        <f t="shared" si="624"/>
        <v>3.3914279999999999</v>
      </c>
      <c r="BR708">
        <f t="shared" si="625"/>
        <v>1.2637744336603967E-3</v>
      </c>
      <c r="BS708">
        <f t="shared" si="643"/>
        <v>0</v>
      </c>
      <c r="BT708">
        <f t="shared" si="644"/>
        <v>0</v>
      </c>
      <c r="BU708">
        <f t="shared" si="645"/>
        <v>0</v>
      </c>
      <c r="BV708" t="str">
        <f t="shared" si="646"/>
        <v/>
      </c>
      <c r="BW708" s="14" t="str">
        <f t="shared" si="615"/>
        <v/>
      </c>
      <c r="BX708" s="15" t="str">
        <f t="shared" si="638"/>
        <v/>
      </c>
      <c r="BY708">
        <f t="shared" si="647"/>
        <v>0.41616404513537214</v>
      </c>
      <c r="BZ708">
        <f t="shared" si="648"/>
        <v>-0.72778655356834432</v>
      </c>
      <c r="CA708">
        <f t="shared" si="649"/>
        <v>0.79446012208602523</v>
      </c>
    </row>
    <row r="709" spans="1:79" x14ac:dyDescent="0.25">
      <c r="A709" s="1">
        <v>38282</v>
      </c>
      <c r="B709" s="2">
        <v>3.3957139999999999</v>
      </c>
      <c r="C709" s="2">
        <v>3.3864290000000001</v>
      </c>
      <c r="D709">
        <f t="shared" si="639"/>
        <v>3.3957139999999999</v>
      </c>
      <c r="E709" s="2">
        <f t="shared" si="639"/>
        <v>3.3864290000000001</v>
      </c>
      <c r="F709" s="4">
        <f t="shared" si="650"/>
        <v>1.2637744336603967E-3</v>
      </c>
      <c r="G709" s="4">
        <f t="shared" si="606"/>
        <v>6.062657989380673E-2</v>
      </c>
      <c r="H709" s="4">
        <f t="shared" si="627"/>
        <v>0.28308527382026821</v>
      </c>
      <c r="I709" s="5">
        <f t="shared" si="640"/>
        <v>-9.2849999999997657E-3</v>
      </c>
      <c r="J709">
        <f t="shared" si="633"/>
        <v>1</v>
      </c>
      <c r="K709">
        <f t="shared" si="594"/>
        <v>3.3998572000000005</v>
      </c>
      <c r="L709">
        <f t="shared" si="626"/>
        <v>2.9794642500000004</v>
      </c>
      <c r="M709" t="str">
        <f t="shared" si="595"/>
        <v/>
      </c>
      <c r="R709" s="13">
        <f t="shared" si="596"/>
        <v>0.4203929500000001</v>
      </c>
      <c r="S709" s="14" t="str">
        <f t="shared" si="603"/>
        <v/>
      </c>
      <c r="T709" s="14">
        <f t="shared" si="598"/>
        <v>0</v>
      </c>
      <c r="U709" s="15" t="str">
        <f t="shared" si="599"/>
        <v/>
      </c>
      <c r="V709" t="str">
        <f t="shared" si="600"/>
        <v/>
      </c>
      <c r="Y709" s="13" t="str">
        <f t="shared" si="601"/>
        <v/>
      </c>
      <c r="Z709" t="str">
        <f t="shared" si="597"/>
        <v/>
      </c>
      <c r="AB709" s="14" t="str">
        <f t="shared" si="604"/>
        <v/>
      </c>
      <c r="AC709" t="str">
        <f t="shared" si="602"/>
        <v/>
      </c>
      <c r="AE709" s="15" t="str">
        <f t="shared" si="605"/>
        <v/>
      </c>
      <c r="AF709" t="str">
        <f t="shared" si="628"/>
        <v/>
      </c>
      <c r="AI709" s="21">
        <f t="shared" si="641"/>
        <v>38282</v>
      </c>
      <c r="AJ709" s="14">
        <f t="shared" si="634"/>
        <v>3.3957139999999999</v>
      </c>
      <c r="AK709" s="22">
        <f t="shared" si="642"/>
        <v>-7.1519568491339464E-3</v>
      </c>
      <c r="AL709" s="14">
        <f t="shared" si="618"/>
        <v>3.4037443403522047</v>
      </c>
      <c r="AM709" s="14">
        <f t="shared" si="619"/>
        <v>0.13893667166938181</v>
      </c>
      <c r="AN709" s="14">
        <f t="shared" si="620"/>
        <v>-5.7798565747379516E-2</v>
      </c>
      <c r="AO709" s="14" t="str">
        <f t="shared" si="621"/>
        <v/>
      </c>
      <c r="AP709" s="14" t="str">
        <f t="shared" si="622"/>
        <v/>
      </c>
      <c r="AQ709" s="15" t="str">
        <f t="shared" si="623"/>
        <v/>
      </c>
      <c r="AT709" s="21">
        <f t="shared" si="635"/>
        <v>38282</v>
      </c>
      <c r="AU709" s="14">
        <f t="shared" si="629"/>
        <v>3.3957139999999999</v>
      </c>
      <c r="AV709" s="22">
        <f t="shared" si="630"/>
        <v>-7.1519568491339464E-3</v>
      </c>
      <c r="AW709" s="14">
        <f>VLOOKUP(AT709,DATA_FEEDS!$F$7:$H$2022,3,FALSE)</f>
        <v>44.356000000000002</v>
      </c>
      <c r="AX709" s="14">
        <f t="shared" si="609"/>
        <v>44.295100000000005</v>
      </c>
      <c r="AY709" s="14">
        <f t="shared" si="610"/>
        <v>2.110907076533031E-2</v>
      </c>
      <c r="AZ709" s="14" t="str">
        <f t="shared" si="611"/>
        <v/>
      </c>
      <c r="BA709" s="14" t="str">
        <f t="shared" si="612"/>
        <v/>
      </c>
      <c r="BB709" s="15" t="str">
        <f t="shared" si="613"/>
        <v/>
      </c>
      <c r="BE709" s="20">
        <f t="shared" si="636"/>
        <v>38282</v>
      </c>
      <c r="BF709">
        <f t="shared" si="631"/>
        <v>3.3957139999999999</v>
      </c>
      <c r="BG709">
        <f t="shared" si="632"/>
        <v>-7.1519568491339464E-3</v>
      </c>
      <c r="BH709">
        <f>VLOOKUP(BE709,DATA_FEEDS!$A$7:$B$2095,2,FALSE)</f>
        <v>-82.8</v>
      </c>
      <c r="BI709">
        <f t="shared" si="616"/>
        <v>-87.57692307692308</v>
      </c>
      <c r="BJ709">
        <f t="shared" si="617"/>
        <v>0.94184654399736834</v>
      </c>
      <c r="BK709" t="str">
        <f t="shared" si="607"/>
        <v/>
      </c>
      <c r="BL709" s="14" t="str">
        <f t="shared" si="608"/>
        <v/>
      </c>
      <c r="BM709" s="15" t="str">
        <f t="shared" si="614"/>
        <v/>
      </c>
      <c r="BP709" s="20">
        <f t="shared" si="637"/>
        <v>38282</v>
      </c>
      <c r="BQ709">
        <f t="shared" si="624"/>
        <v>3.3957139999999999</v>
      </c>
      <c r="BR709">
        <f t="shared" si="625"/>
        <v>-7.1519568491339464E-3</v>
      </c>
      <c r="BS709">
        <f t="shared" si="643"/>
        <v>0</v>
      </c>
      <c r="BT709">
        <f t="shared" si="644"/>
        <v>0</v>
      </c>
      <c r="BU709">
        <f t="shared" si="645"/>
        <v>0</v>
      </c>
      <c r="BV709" t="str">
        <f t="shared" si="646"/>
        <v/>
      </c>
      <c r="BW709" s="14" t="str">
        <f t="shared" si="615"/>
        <v/>
      </c>
      <c r="BX709" s="15" t="str">
        <f t="shared" si="638"/>
        <v/>
      </c>
      <c r="BY709">
        <f t="shared" si="647"/>
        <v>-5.7798565747379516E-2</v>
      </c>
      <c r="BZ709">
        <f t="shared" si="648"/>
        <v>2.110907076533031E-2</v>
      </c>
      <c r="CA709">
        <f t="shared" si="649"/>
        <v>0.94184654399736834</v>
      </c>
    </row>
    <row r="710" spans="1:79" x14ac:dyDescent="0.25">
      <c r="A710" s="1">
        <v>38285</v>
      </c>
      <c r="B710" s="2">
        <v>3.3714279999999999</v>
      </c>
      <c r="C710" s="2">
        <v>3.3964289999999999</v>
      </c>
      <c r="D710">
        <f t="shared" si="639"/>
        <v>3.3714279999999999</v>
      </c>
      <c r="E710" s="2">
        <f t="shared" si="639"/>
        <v>3.3964289999999999</v>
      </c>
      <c r="F710" s="4">
        <f t="shared" si="650"/>
        <v>-7.1519568491339464E-3</v>
      </c>
      <c r="G710" s="4">
        <f t="shared" si="606"/>
        <v>-1.143430448518125E-2</v>
      </c>
      <c r="H710" s="4">
        <f t="shared" si="627"/>
        <v>0.26935427328929762</v>
      </c>
      <c r="I710" s="5">
        <f t="shared" si="640"/>
        <v>2.5001000000000051E-2</v>
      </c>
      <c r="J710">
        <f t="shared" si="633"/>
        <v>1</v>
      </c>
      <c r="K710">
        <f t="shared" ref="K710:K773" si="651">AVERAGE(E706:E710)</f>
        <v>3.3970001999999999</v>
      </c>
      <c r="L710">
        <f t="shared" si="626"/>
        <v>3.01525</v>
      </c>
      <c r="M710" t="str">
        <f t="shared" ref="M710:M773" si="652">IF(SIGN(I708)+SIGN(I709)+SIGN(I710)&lt;=-3,1,"")</f>
        <v/>
      </c>
      <c r="R710" s="13">
        <f t="shared" ref="R710:R773" si="653">K710-L710</f>
        <v>0.38175019999999993</v>
      </c>
      <c r="S710" s="14" t="str">
        <f t="shared" si="603"/>
        <v/>
      </c>
      <c r="T710" s="14">
        <f t="shared" si="598"/>
        <v>0</v>
      </c>
      <c r="U710" s="15" t="str">
        <f t="shared" si="599"/>
        <v/>
      </c>
      <c r="V710" t="str">
        <f t="shared" si="600"/>
        <v/>
      </c>
      <c r="Y710" s="13" t="str">
        <f t="shared" si="601"/>
        <v/>
      </c>
      <c r="Z710" t="str">
        <f t="shared" ref="Z710:Z773" si="654">IF(Y710&lt;0, Y710,"")</f>
        <v/>
      </c>
      <c r="AB710" s="14" t="str">
        <f t="shared" si="604"/>
        <v/>
      </c>
      <c r="AC710" t="str">
        <f t="shared" si="602"/>
        <v/>
      </c>
      <c r="AE710" s="15" t="str">
        <f t="shared" si="605"/>
        <v/>
      </c>
      <c r="AF710" t="str">
        <f t="shared" si="628"/>
        <v/>
      </c>
      <c r="AI710" s="21">
        <f t="shared" si="641"/>
        <v>38285</v>
      </c>
      <c r="AJ710" s="14">
        <f t="shared" si="634"/>
        <v>3.3714279999999999</v>
      </c>
      <c r="AK710" s="22">
        <f t="shared" si="642"/>
        <v>5.2968653045534211E-3</v>
      </c>
      <c r="AL710" s="14">
        <f t="shared" si="618"/>
        <v>3.5437674354554929</v>
      </c>
      <c r="AM710" s="14">
        <f t="shared" si="619"/>
        <v>0.13666994186345563</v>
      </c>
      <c r="AN710" s="14">
        <f t="shared" si="620"/>
        <v>-1.2609900399875351</v>
      </c>
      <c r="AO710" s="14" t="str">
        <f t="shared" si="621"/>
        <v/>
      </c>
      <c r="AP710" s="14" t="str">
        <f t="shared" si="622"/>
        <v/>
      </c>
      <c r="AQ710" s="15" t="str">
        <f t="shared" si="623"/>
        <v/>
      </c>
      <c r="AT710" s="21">
        <f t="shared" si="635"/>
        <v>38285</v>
      </c>
      <c r="AU710" s="14">
        <f t="shared" si="629"/>
        <v>3.3714279999999999</v>
      </c>
      <c r="AV710" s="22">
        <f t="shared" si="630"/>
        <v>5.2968653045534211E-3</v>
      </c>
      <c r="AW710" s="14">
        <f>VLOOKUP(AT710,DATA_FEEDS!$F$7:$H$2022,3,FALSE)</f>
        <v>40.213000000000001</v>
      </c>
      <c r="AX710" s="14">
        <f t="shared" si="609"/>
        <v>43.558600000000006</v>
      </c>
      <c r="AY710" s="14">
        <f t="shared" si="610"/>
        <v>-1.171525995152829</v>
      </c>
      <c r="AZ710" s="14" t="str">
        <f t="shared" si="611"/>
        <v/>
      </c>
      <c r="BA710" s="14" t="str">
        <f t="shared" si="612"/>
        <v/>
      </c>
      <c r="BB710" s="15" t="str">
        <f t="shared" si="613"/>
        <v/>
      </c>
      <c r="BE710" s="20">
        <f t="shared" si="636"/>
        <v>38285</v>
      </c>
      <c r="BF710">
        <f t="shared" si="631"/>
        <v>3.3714279999999999</v>
      </c>
      <c r="BG710">
        <f t="shared" si="632"/>
        <v>5.2968653045534211E-3</v>
      </c>
      <c r="BH710">
        <f>VLOOKUP(BE710,DATA_FEEDS!$A$7:$B$2095,2,FALSE)</f>
        <v>-80.5</v>
      </c>
      <c r="BI710">
        <f t="shared" si="616"/>
        <v>-87.430769230769243</v>
      </c>
      <c r="BJ710">
        <f t="shared" si="617"/>
        <v>1.3770474551357739</v>
      </c>
      <c r="BK710">
        <f t="shared" si="607"/>
        <v>100</v>
      </c>
      <c r="BL710" s="14">
        <f t="shared" si="608"/>
        <v>0.52968653045534209</v>
      </c>
      <c r="BM710" s="15" t="str">
        <f t="shared" si="614"/>
        <v/>
      </c>
      <c r="BP710" s="20">
        <f t="shared" si="637"/>
        <v>38285</v>
      </c>
      <c r="BQ710">
        <f t="shared" si="624"/>
        <v>3.3714279999999999</v>
      </c>
      <c r="BR710">
        <f t="shared" si="625"/>
        <v>5.2968653045534211E-3</v>
      </c>
      <c r="BS710">
        <f t="shared" si="643"/>
        <v>0</v>
      </c>
      <c r="BT710">
        <f t="shared" si="644"/>
        <v>0</v>
      </c>
      <c r="BU710">
        <f t="shared" si="645"/>
        <v>100</v>
      </c>
      <c r="BV710">
        <f t="shared" si="646"/>
        <v>100</v>
      </c>
      <c r="BW710" s="14">
        <f t="shared" si="615"/>
        <v>0.52968653045534209</v>
      </c>
      <c r="BX710" s="15" t="str">
        <f t="shared" si="638"/>
        <v/>
      </c>
      <c r="BY710">
        <f t="shared" si="647"/>
        <v>-1.2609900399875351</v>
      </c>
      <c r="BZ710">
        <f t="shared" si="648"/>
        <v>-1.171525995152829</v>
      </c>
      <c r="CA710">
        <f t="shared" si="649"/>
        <v>1.3770474551357739</v>
      </c>
    </row>
    <row r="711" spans="1:79" x14ac:dyDescent="0.25">
      <c r="A711" s="1">
        <v>38286</v>
      </c>
      <c r="B711" s="2">
        <v>3.3892859999999998</v>
      </c>
      <c r="C711" s="2">
        <v>3.4264290000000002</v>
      </c>
      <c r="D711">
        <f t="shared" si="639"/>
        <v>3.3892859999999998</v>
      </c>
      <c r="E711" s="2">
        <f t="shared" si="639"/>
        <v>3.4264290000000002</v>
      </c>
      <c r="F711" s="4">
        <f t="shared" si="650"/>
        <v>5.2968653045534211E-3</v>
      </c>
      <c r="G711" s="4">
        <f t="shared" si="606"/>
        <v>1.6744510385756695E-2</v>
      </c>
      <c r="H711" s="4">
        <f t="shared" si="627"/>
        <v>0.2646981529450933</v>
      </c>
      <c r="I711" s="5">
        <f t="shared" si="640"/>
        <v>3.714300000000037E-2</v>
      </c>
      <c r="J711">
        <f t="shared" si="633"/>
        <v>1</v>
      </c>
      <c r="K711">
        <f t="shared" si="651"/>
        <v>3.4048573999999996</v>
      </c>
      <c r="L711">
        <f t="shared" si="626"/>
        <v>3.0507143000000001</v>
      </c>
      <c r="M711" t="str">
        <f t="shared" si="652"/>
        <v/>
      </c>
      <c r="R711" s="13">
        <f t="shared" si="653"/>
        <v>0.35414309999999949</v>
      </c>
      <c r="S711" s="14" t="str">
        <f t="shared" si="603"/>
        <v/>
      </c>
      <c r="T711" s="14">
        <f t="shared" ref="T711:T774" si="655">IF(ISNUMBER(S711),S711+T710,T710)</f>
        <v>0</v>
      </c>
      <c r="U711" s="15" t="str">
        <f t="shared" ref="U711:U774" si="656">IF(ABS(T711)&lt;=0,"",T711*F711)</f>
        <v/>
      </c>
      <c r="V711" t="str">
        <f t="shared" ref="V711:V774" si="657">IF(U711&lt;0, U711,"")</f>
        <v/>
      </c>
      <c r="Y711" s="13" t="str">
        <f t="shared" ref="Y711:Y774" si="658">IF(ISNUMBER(M711),M711*$P$1*F711,"")</f>
        <v/>
      </c>
      <c r="Z711" t="str">
        <f t="shared" si="654"/>
        <v/>
      </c>
      <c r="AB711" s="14" t="str">
        <f t="shared" si="604"/>
        <v/>
      </c>
      <c r="AC711" t="str">
        <f t="shared" ref="AC711:AC774" si="659">IF(AB711&lt;0, AB711,"")</f>
        <v/>
      </c>
      <c r="AE711" s="15" t="str">
        <f t="shared" si="605"/>
        <v/>
      </c>
      <c r="AF711" t="str">
        <f t="shared" si="628"/>
        <v/>
      </c>
      <c r="AI711" s="21">
        <f t="shared" si="641"/>
        <v>38286</v>
      </c>
      <c r="AJ711" s="14">
        <f t="shared" si="634"/>
        <v>3.3892859999999998</v>
      </c>
      <c r="AK711" s="22">
        <f t="shared" si="642"/>
        <v>2.2339218348643362E-2</v>
      </c>
      <c r="AL711" s="14">
        <f t="shared" si="618"/>
        <v>3.5536969927293285</v>
      </c>
      <c r="AM711" s="14">
        <f t="shared" si="619"/>
        <v>0.13951052774997777</v>
      </c>
      <c r="AN711" s="14">
        <f t="shared" si="620"/>
        <v>-1.1784844870200477</v>
      </c>
      <c r="AO711" s="14" t="str">
        <f t="shared" si="621"/>
        <v/>
      </c>
      <c r="AP711" s="14" t="str">
        <f t="shared" si="622"/>
        <v/>
      </c>
      <c r="AQ711" s="15" t="str">
        <f t="shared" si="623"/>
        <v/>
      </c>
      <c r="AT711" s="21">
        <f t="shared" si="635"/>
        <v>38286</v>
      </c>
      <c r="AU711" s="14">
        <f t="shared" si="629"/>
        <v>3.3892859999999998</v>
      </c>
      <c r="AV711" s="22">
        <f t="shared" si="630"/>
        <v>2.2339218348643362E-2</v>
      </c>
      <c r="AW711" s="14">
        <f>VLOOKUP(AT711,DATA_FEEDS!$F$7:$H$2022,3,FALSE)</f>
        <v>41.401000000000003</v>
      </c>
      <c r="AX711" s="14">
        <f t="shared" si="609"/>
        <v>42.68330000000001</v>
      </c>
      <c r="AY711" s="14">
        <f t="shared" si="610"/>
        <v>-0.44761605586307424</v>
      </c>
      <c r="AZ711" s="14" t="str">
        <f t="shared" si="611"/>
        <v/>
      </c>
      <c r="BA711" s="14" t="str">
        <f t="shared" si="612"/>
        <v/>
      </c>
      <c r="BB711" s="15" t="str">
        <f t="shared" si="613"/>
        <v/>
      </c>
      <c r="BE711" s="20">
        <f t="shared" si="636"/>
        <v>38286</v>
      </c>
      <c r="BF711">
        <f t="shared" si="631"/>
        <v>3.3892859999999998</v>
      </c>
      <c r="BG711">
        <f t="shared" si="632"/>
        <v>2.2339218348643362E-2</v>
      </c>
      <c r="BH711">
        <f>VLOOKUP(BE711,DATA_FEEDS!$A$7:$B$2095,2,FALSE)</f>
        <v>-80.599999999999994</v>
      </c>
      <c r="BI711">
        <f t="shared" si="616"/>
        <v>-87.315384615384602</v>
      </c>
      <c r="BJ711">
        <f t="shared" si="617"/>
        <v>1.286107263369511</v>
      </c>
      <c r="BK711">
        <f t="shared" si="607"/>
        <v>100</v>
      </c>
      <c r="BL711" s="14">
        <f t="shared" si="608"/>
        <v>2.2339218348643364</v>
      </c>
      <c r="BM711" s="15" t="str">
        <f t="shared" si="614"/>
        <v/>
      </c>
      <c r="BP711" s="20">
        <f t="shared" si="637"/>
        <v>38286</v>
      </c>
      <c r="BQ711">
        <f t="shared" si="624"/>
        <v>3.3892859999999998</v>
      </c>
      <c r="BR711">
        <f t="shared" si="625"/>
        <v>2.2339218348643362E-2</v>
      </c>
      <c r="BS711">
        <f t="shared" si="643"/>
        <v>0</v>
      </c>
      <c r="BT711">
        <f t="shared" si="644"/>
        <v>0</v>
      </c>
      <c r="BU711">
        <f t="shared" si="645"/>
        <v>100</v>
      </c>
      <c r="BV711">
        <f t="shared" si="646"/>
        <v>100</v>
      </c>
      <c r="BW711" s="14">
        <f t="shared" si="615"/>
        <v>2.2339218348643364</v>
      </c>
      <c r="BX711" s="15" t="str">
        <f t="shared" si="638"/>
        <v/>
      </c>
      <c r="BY711">
        <f t="shared" si="647"/>
        <v>-1.1784844870200477</v>
      </c>
      <c r="BZ711">
        <f t="shared" si="648"/>
        <v>-0.44761605586307424</v>
      </c>
      <c r="CA711">
        <f t="shared" si="649"/>
        <v>1.286107263369511</v>
      </c>
    </row>
    <row r="712" spans="1:79" x14ac:dyDescent="0.25">
      <c r="A712" s="1">
        <v>38287</v>
      </c>
      <c r="B712" s="2">
        <v>3.4649999999999999</v>
      </c>
      <c r="C712" s="2">
        <v>3.592857</v>
      </c>
      <c r="D712">
        <f t="shared" si="639"/>
        <v>3.4649999999999999</v>
      </c>
      <c r="E712" s="2">
        <f t="shared" si="639"/>
        <v>3.592857</v>
      </c>
      <c r="F712" s="4">
        <f t="shared" si="650"/>
        <v>2.2339218348643362E-2</v>
      </c>
      <c r="G712" s="4">
        <f t="shared" si="606"/>
        <v>5.9393565188469305E-2</v>
      </c>
      <c r="H712" s="4">
        <f t="shared" si="627"/>
        <v>0.28974367074294055</v>
      </c>
      <c r="I712" s="5">
        <f t="shared" si="640"/>
        <v>0.12785700000000011</v>
      </c>
      <c r="J712">
        <f t="shared" si="633"/>
        <v>1</v>
      </c>
      <c r="K712">
        <f t="shared" si="651"/>
        <v>3.4452860000000003</v>
      </c>
      <c r="L712">
        <f t="shared" si="626"/>
        <v>3.0922143000000002</v>
      </c>
      <c r="M712" t="str">
        <f t="shared" si="652"/>
        <v/>
      </c>
      <c r="R712" s="13">
        <f t="shared" si="653"/>
        <v>0.3530717000000001</v>
      </c>
      <c r="S712" s="14" t="str">
        <f t="shared" ref="S712:S775" si="660">IF(R711*R712&lt;0,IF(R711&lt;0,1*$P$1,-1*$P$1),"")</f>
        <v/>
      </c>
      <c r="T712" s="14">
        <f t="shared" si="655"/>
        <v>0</v>
      </c>
      <c r="U712" s="15" t="str">
        <f t="shared" si="656"/>
        <v/>
      </c>
      <c r="V712" t="str">
        <f t="shared" si="657"/>
        <v/>
      </c>
      <c r="Y712" s="13" t="str">
        <f t="shared" si="658"/>
        <v/>
      </c>
      <c r="Z712" t="str">
        <f t="shared" si="654"/>
        <v/>
      </c>
      <c r="AB712" s="14" t="str">
        <f t="shared" ref="AB712:AB775" si="661">IF(ISNUMBER(M712),M712*$P$1*(E716-D712)/D712,"")</f>
        <v/>
      </c>
      <c r="AC712" t="str">
        <f t="shared" si="659"/>
        <v/>
      </c>
      <c r="AE712" s="15" t="str">
        <f t="shared" ref="AE712:AE775" si="662">IF(ISNUMBER(M712),M712*$P$1*(E741-D712)/D712,"")</f>
        <v/>
      </c>
      <c r="AF712" t="str">
        <f t="shared" si="628"/>
        <v/>
      </c>
      <c r="AI712" s="21">
        <f t="shared" si="641"/>
        <v>38287</v>
      </c>
      <c r="AJ712" s="14">
        <f t="shared" si="634"/>
        <v>3.4649999999999999</v>
      </c>
      <c r="AK712" s="22">
        <f t="shared" si="642"/>
        <v>3.03030303030303E-2</v>
      </c>
      <c r="AL712" s="14">
        <f t="shared" si="618"/>
        <v>3.5771196026173584</v>
      </c>
      <c r="AM712" s="14">
        <f t="shared" si="619"/>
        <v>0.13719687201526268</v>
      </c>
      <c r="AN712" s="14">
        <f t="shared" si="620"/>
        <v>-0.8172169013072369</v>
      </c>
      <c r="AO712" s="14" t="str">
        <f t="shared" si="621"/>
        <v/>
      </c>
      <c r="AP712" s="14" t="str">
        <f t="shared" si="622"/>
        <v/>
      </c>
      <c r="AQ712" s="15" t="str">
        <f t="shared" si="623"/>
        <v/>
      </c>
      <c r="AT712" s="21">
        <f t="shared" si="635"/>
        <v>38287</v>
      </c>
      <c r="AU712" s="14">
        <f t="shared" si="629"/>
        <v>3.4649999999999999</v>
      </c>
      <c r="AV712" s="22">
        <f t="shared" si="630"/>
        <v>3.03030303030303E-2</v>
      </c>
      <c r="AW712" s="14">
        <f>VLOOKUP(AT712,DATA_FEEDS!$F$7:$H$2022,3,FALSE)</f>
        <v>43.704999999999998</v>
      </c>
      <c r="AX712" s="14">
        <f t="shared" si="609"/>
        <v>42.436</v>
      </c>
      <c r="AY712" s="14">
        <f t="shared" si="610"/>
        <v>0.72789277051815782</v>
      </c>
      <c r="AZ712" s="14" t="str">
        <f t="shared" si="611"/>
        <v/>
      </c>
      <c r="BA712" s="14" t="str">
        <f t="shared" si="612"/>
        <v/>
      </c>
      <c r="BB712" s="15" t="str">
        <f t="shared" si="613"/>
        <v/>
      </c>
      <c r="BE712" s="20">
        <f t="shared" si="636"/>
        <v>38287</v>
      </c>
      <c r="BF712">
        <f t="shared" si="631"/>
        <v>3.4649999999999999</v>
      </c>
      <c r="BG712">
        <f t="shared" si="632"/>
        <v>3.03030303030303E-2</v>
      </c>
      <c r="BH712">
        <f>VLOOKUP(BE712,DATA_FEEDS!$A$7:$B$2095,2,FALSE)</f>
        <v>-76</v>
      </c>
      <c r="BI712">
        <f t="shared" si="616"/>
        <v>-86.453846153846143</v>
      </c>
      <c r="BJ712">
        <f t="shared" si="617"/>
        <v>1.8566071077227502</v>
      </c>
      <c r="BK712">
        <f t="shared" si="607"/>
        <v>100</v>
      </c>
      <c r="BL712" s="14">
        <f t="shared" si="608"/>
        <v>3.0303030303030298</v>
      </c>
      <c r="BM712" s="15" t="str">
        <f t="shared" si="614"/>
        <v/>
      </c>
      <c r="BP712" s="20">
        <f t="shared" si="637"/>
        <v>38287</v>
      </c>
      <c r="BQ712">
        <f t="shared" si="624"/>
        <v>3.4649999999999999</v>
      </c>
      <c r="BR712">
        <f t="shared" si="625"/>
        <v>3.03030303030303E-2</v>
      </c>
      <c r="BS712">
        <f t="shared" si="643"/>
        <v>0</v>
      </c>
      <c r="BT712">
        <f t="shared" si="644"/>
        <v>0</v>
      </c>
      <c r="BU712">
        <f t="shared" si="645"/>
        <v>100</v>
      </c>
      <c r="BV712">
        <f t="shared" si="646"/>
        <v>100</v>
      </c>
      <c r="BW712" s="14">
        <f t="shared" si="615"/>
        <v>3.0303030303030298</v>
      </c>
      <c r="BX712" s="15" t="str">
        <f t="shared" si="638"/>
        <v/>
      </c>
      <c r="BY712">
        <f t="shared" si="647"/>
        <v>-0.8172169013072369</v>
      </c>
      <c r="BZ712">
        <f t="shared" si="648"/>
        <v>0.72789277051815782</v>
      </c>
      <c r="CA712">
        <f t="shared" si="649"/>
        <v>1.8566071077227502</v>
      </c>
    </row>
    <row r="713" spans="1:79" x14ac:dyDescent="0.25">
      <c r="A713" s="1">
        <v>38288</v>
      </c>
      <c r="B713" s="2">
        <v>3.57</v>
      </c>
      <c r="C713" s="2">
        <v>3.7278570000000002</v>
      </c>
      <c r="D713">
        <f t="shared" si="639"/>
        <v>3.57</v>
      </c>
      <c r="E713" s="2">
        <f t="shared" si="639"/>
        <v>3.7278570000000002</v>
      </c>
      <c r="F713" s="4">
        <f t="shared" si="650"/>
        <v>3.03030303030303E-2</v>
      </c>
      <c r="G713" s="4">
        <f t="shared" ref="G713:G776" si="663">(E713-D709)/D709</f>
        <v>9.7812418831503573E-2</v>
      </c>
      <c r="H713" s="4">
        <f t="shared" si="627"/>
        <v>0.33410001696318847</v>
      </c>
      <c r="I713" s="5">
        <f t="shared" si="640"/>
        <v>0.15785700000000036</v>
      </c>
      <c r="J713">
        <f t="shared" si="633"/>
        <v>1</v>
      </c>
      <c r="K713">
        <f t="shared" si="651"/>
        <v>3.5060001999999999</v>
      </c>
      <c r="L713">
        <f t="shared" si="626"/>
        <v>3.1402143000000002</v>
      </c>
      <c r="M713" t="str">
        <f t="shared" si="652"/>
        <v/>
      </c>
      <c r="R713" s="13">
        <f t="shared" si="653"/>
        <v>0.36578589999999966</v>
      </c>
      <c r="S713" s="14" t="str">
        <f t="shared" si="660"/>
        <v/>
      </c>
      <c r="T713" s="14">
        <f t="shared" si="655"/>
        <v>0</v>
      </c>
      <c r="U713" s="15" t="str">
        <f t="shared" si="656"/>
        <v/>
      </c>
      <c r="V713" t="str">
        <f t="shared" si="657"/>
        <v/>
      </c>
      <c r="Y713" s="13" t="str">
        <f t="shared" si="658"/>
        <v/>
      </c>
      <c r="Z713" t="str">
        <f t="shared" si="654"/>
        <v/>
      </c>
      <c r="AB713" s="14" t="str">
        <f t="shared" si="661"/>
        <v/>
      </c>
      <c r="AC713" t="str">
        <f t="shared" si="659"/>
        <v/>
      </c>
      <c r="AE713" s="15" t="str">
        <f t="shared" si="662"/>
        <v/>
      </c>
      <c r="AF713" t="str">
        <f t="shared" si="628"/>
        <v/>
      </c>
      <c r="AI713" s="21">
        <f t="shared" si="641"/>
        <v>38288</v>
      </c>
      <c r="AJ713" s="14">
        <f t="shared" si="634"/>
        <v>3.57</v>
      </c>
      <c r="AK713" s="22">
        <f t="shared" si="642"/>
        <v>3.7214845938375353E-2</v>
      </c>
      <c r="AL713" s="14">
        <f t="shared" si="618"/>
        <v>3.6034964402529113</v>
      </c>
      <c r="AM713" s="14">
        <f t="shared" si="619"/>
        <v>0.13842881386193795</v>
      </c>
      <c r="AN713" s="14">
        <f t="shared" si="620"/>
        <v>-0.2419759247978468</v>
      </c>
      <c r="AO713" s="14" t="str">
        <f t="shared" si="621"/>
        <v/>
      </c>
      <c r="AP713" s="14" t="str">
        <f t="shared" si="622"/>
        <v/>
      </c>
      <c r="AQ713" s="15" t="str">
        <f t="shared" si="623"/>
        <v/>
      </c>
      <c r="AT713" s="21">
        <f t="shared" si="635"/>
        <v>38288</v>
      </c>
      <c r="AU713" s="14">
        <f t="shared" si="629"/>
        <v>3.57</v>
      </c>
      <c r="AV713" s="22">
        <f t="shared" si="630"/>
        <v>3.7214845938375353E-2</v>
      </c>
      <c r="AW713" s="14">
        <f>VLOOKUP(AT713,DATA_FEEDS!$F$7:$H$2022,3,FALSE)</f>
        <v>43.768000000000001</v>
      </c>
      <c r="AX713" s="14">
        <f t="shared" si="609"/>
        <v>42.4071</v>
      </c>
      <c r="AY713" s="14">
        <f t="shared" si="610"/>
        <v>1.0345400305892407</v>
      </c>
      <c r="AZ713" s="14" t="str">
        <f t="shared" si="611"/>
        <v/>
      </c>
      <c r="BA713" s="14" t="str">
        <f t="shared" si="612"/>
        <v/>
      </c>
      <c r="BB713" s="15" t="str">
        <f t="shared" si="613"/>
        <v/>
      </c>
      <c r="BE713" s="20">
        <f t="shared" si="636"/>
        <v>38288</v>
      </c>
      <c r="BF713">
        <f t="shared" si="631"/>
        <v>3.57</v>
      </c>
      <c r="BG713">
        <f t="shared" si="632"/>
        <v>3.7214845938375353E-2</v>
      </c>
      <c r="BH713">
        <f>VLOOKUP(BE713,DATA_FEEDS!$A$7:$B$2095,2,FALSE)</f>
        <v>-74.599999999999994</v>
      </c>
      <c r="BI713">
        <f t="shared" si="616"/>
        <v>-85.6</v>
      </c>
      <c r="BJ713">
        <f t="shared" si="617"/>
        <v>1.6891003262431175</v>
      </c>
      <c r="BK713">
        <f t="shared" si="607"/>
        <v>100</v>
      </c>
      <c r="BL713" s="14">
        <f t="shared" si="608"/>
        <v>3.7214845938375354</v>
      </c>
      <c r="BM713" s="15" t="str">
        <f t="shared" si="614"/>
        <v/>
      </c>
      <c r="BP713" s="20">
        <f t="shared" si="637"/>
        <v>38288</v>
      </c>
      <c r="BQ713">
        <f t="shared" si="624"/>
        <v>3.57</v>
      </c>
      <c r="BR713">
        <f t="shared" si="625"/>
        <v>3.7214845938375353E-2</v>
      </c>
      <c r="BS713">
        <f t="shared" si="643"/>
        <v>0</v>
      </c>
      <c r="BT713">
        <f t="shared" si="644"/>
        <v>0</v>
      </c>
      <c r="BU713">
        <f t="shared" si="645"/>
        <v>100</v>
      </c>
      <c r="BV713">
        <f t="shared" si="646"/>
        <v>100</v>
      </c>
      <c r="BW713" s="14">
        <f t="shared" si="615"/>
        <v>3.7214845938375354</v>
      </c>
      <c r="BX713" s="15" t="str">
        <f t="shared" si="638"/>
        <v/>
      </c>
      <c r="BY713">
        <f t="shared" si="647"/>
        <v>-0.2419759247978468</v>
      </c>
      <c r="BZ713">
        <f t="shared" si="648"/>
        <v>1.0345400305892407</v>
      </c>
      <c r="CA713">
        <f t="shared" si="649"/>
        <v>1.6891003262431175</v>
      </c>
    </row>
    <row r="714" spans="1:79" x14ac:dyDescent="0.25">
      <c r="A714" s="1">
        <v>38289</v>
      </c>
      <c r="B714" s="2">
        <v>3.7028569999999998</v>
      </c>
      <c r="C714" s="2">
        <v>3.7428569999999999</v>
      </c>
      <c r="D714">
        <f t="shared" si="639"/>
        <v>3.7028569999999998</v>
      </c>
      <c r="E714" s="2">
        <f t="shared" si="639"/>
        <v>3.7428569999999999</v>
      </c>
      <c r="F714" s="4">
        <f t="shared" si="650"/>
        <v>3.7214845938375353E-2</v>
      </c>
      <c r="G714" s="4">
        <f t="shared" si="663"/>
        <v>0.11016963731688768</v>
      </c>
      <c r="H714" s="4">
        <f t="shared" si="627"/>
        <v>0.33741720327981672</v>
      </c>
      <c r="I714" s="5">
        <f t="shared" si="640"/>
        <v>4.0000000000000036E-2</v>
      </c>
      <c r="J714">
        <f t="shared" si="633"/>
        <v>1</v>
      </c>
      <c r="K714">
        <f t="shared" si="651"/>
        <v>3.5772857999999998</v>
      </c>
      <c r="L714">
        <f t="shared" si="626"/>
        <v>3.1892500000000004</v>
      </c>
      <c r="M714" t="str">
        <f t="shared" si="652"/>
        <v/>
      </c>
      <c r="R714" s="13">
        <f t="shared" si="653"/>
        <v>0.38803579999999949</v>
      </c>
      <c r="S714" s="14" t="str">
        <f t="shared" si="660"/>
        <v/>
      </c>
      <c r="T714" s="14">
        <f t="shared" si="655"/>
        <v>0</v>
      </c>
      <c r="U714" s="15" t="str">
        <f t="shared" si="656"/>
        <v/>
      </c>
      <c r="V714" t="str">
        <f t="shared" si="657"/>
        <v/>
      </c>
      <c r="Y714" s="13" t="str">
        <f t="shared" si="658"/>
        <v/>
      </c>
      <c r="Z714" t="str">
        <f t="shared" si="654"/>
        <v/>
      </c>
      <c r="AB714" s="14" t="str">
        <f t="shared" si="661"/>
        <v/>
      </c>
      <c r="AC714" t="str">
        <f t="shared" si="659"/>
        <v/>
      </c>
      <c r="AE714" s="15" t="str">
        <f t="shared" si="662"/>
        <v/>
      </c>
      <c r="AF714" t="str">
        <f t="shared" si="628"/>
        <v/>
      </c>
      <c r="AI714" s="21">
        <f t="shared" si="641"/>
        <v>38289</v>
      </c>
      <c r="AJ714" s="14">
        <f t="shared" si="634"/>
        <v>3.7028569999999998</v>
      </c>
      <c r="AK714" s="22">
        <f t="shared" si="642"/>
        <v>1.2731520552913645E-2</v>
      </c>
      <c r="AL714" s="14">
        <f t="shared" si="618"/>
        <v>3.623331909755052</v>
      </c>
      <c r="AM714" s="14">
        <f t="shared" si="619"/>
        <v>0.13451770445915767</v>
      </c>
      <c r="AN714" s="14">
        <f t="shared" si="620"/>
        <v>0.59118679258382123</v>
      </c>
      <c r="AO714" s="14" t="str">
        <f t="shared" si="621"/>
        <v/>
      </c>
      <c r="AP714" s="14" t="str">
        <f t="shared" si="622"/>
        <v/>
      </c>
      <c r="AQ714" s="15" t="str">
        <f t="shared" si="623"/>
        <v/>
      </c>
      <c r="AT714" s="21">
        <f t="shared" si="635"/>
        <v>38289</v>
      </c>
      <c r="AU714" s="14">
        <f t="shared" si="629"/>
        <v>3.7028569999999998</v>
      </c>
      <c r="AV714" s="22">
        <f t="shared" si="630"/>
        <v>1.2731520552913645E-2</v>
      </c>
      <c r="AW714" s="14">
        <f>VLOOKUP(AT714,DATA_FEEDS!$F$7:$H$2022,3,FALSE)</f>
        <v>46.688000000000002</v>
      </c>
      <c r="AX714" s="14">
        <f t="shared" si="609"/>
        <v>42.823899999999995</v>
      </c>
      <c r="AY714" s="14">
        <f t="shared" si="610"/>
        <v>3.0222491013759738</v>
      </c>
      <c r="AZ714" s="14">
        <f t="shared" si="611"/>
        <v>-100</v>
      </c>
      <c r="BA714" s="14">
        <f t="shared" si="612"/>
        <v>-1.2731520552913644</v>
      </c>
      <c r="BB714" s="15">
        <f t="shared" si="613"/>
        <v>-1.2731520552913644</v>
      </c>
      <c r="BE714" s="20">
        <f t="shared" si="636"/>
        <v>38289</v>
      </c>
      <c r="BF714">
        <f t="shared" si="631"/>
        <v>3.7028569999999998</v>
      </c>
      <c r="BG714">
        <f t="shared" si="632"/>
        <v>1.2731520552913645E-2</v>
      </c>
      <c r="BH714">
        <f>VLOOKUP(BE714,DATA_FEEDS!$A$7:$B$2095,2,FALSE)</f>
        <v>-69.8</v>
      </c>
      <c r="BI714">
        <f t="shared" si="616"/>
        <v>-84.41538461538461</v>
      </c>
      <c r="BJ714">
        <f t="shared" si="617"/>
        <v>1.9831898421327054</v>
      </c>
      <c r="BK714">
        <f t="shared" si="607"/>
        <v>100</v>
      </c>
      <c r="BL714" s="14">
        <f t="shared" si="608"/>
        <v>1.2731520552913644</v>
      </c>
      <c r="BM714" s="15" t="str">
        <f t="shared" si="614"/>
        <v/>
      </c>
      <c r="BP714" s="20">
        <f t="shared" si="637"/>
        <v>38289</v>
      </c>
      <c r="BQ714">
        <f t="shared" si="624"/>
        <v>3.7028569999999998</v>
      </c>
      <c r="BR714">
        <f t="shared" si="625"/>
        <v>1.2731520552913645E-2</v>
      </c>
      <c r="BS714">
        <f t="shared" si="643"/>
        <v>0</v>
      </c>
      <c r="BT714">
        <f t="shared" si="644"/>
        <v>-100</v>
      </c>
      <c r="BU714">
        <f t="shared" si="645"/>
        <v>100</v>
      </c>
      <c r="BV714" t="str">
        <f t="shared" si="646"/>
        <v/>
      </c>
      <c r="BW714" s="14" t="str">
        <f t="shared" si="615"/>
        <v/>
      </c>
      <c r="BX714" s="15" t="str">
        <f t="shared" si="638"/>
        <v/>
      </c>
      <c r="BY714">
        <f t="shared" si="647"/>
        <v>0.59118679258382123</v>
      </c>
      <c r="BZ714">
        <f t="shared" si="648"/>
        <v>3.0222491013759738</v>
      </c>
      <c r="CA714">
        <f t="shared" si="649"/>
        <v>1.9831898421327054</v>
      </c>
    </row>
    <row r="715" spans="1:79" x14ac:dyDescent="0.25">
      <c r="A715" s="1">
        <v>38292</v>
      </c>
      <c r="B715" s="2">
        <v>3.75</v>
      </c>
      <c r="C715" s="2">
        <v>3.7464279999999999</v>
      </c>
      <c r="D715">
        <f t="shared" si="639"/>
        <v>3.75</v>
      </c>
      <c r="E715" s="2">
        <f t="shared" si="639"/>
        <v>3.7464279999999999</v>
      </c>
      <c r="F715" s="4">
        <f t="shared" si="650"/>
        <v>1.2731520552913645E-2</v>
      </c>
      <c r="G715" s="4">
        <f t="shared" si="663"/>
        <v>0.10537381619609561</v>
      </c>
      <c r="H715" s="4">
        <f t="shared" si="627"/>
        <v>0.36021749375337198</v>
      </c>
      <c r="I715" s="5">
        <f t="shared" si="640"/>
        <v>-3.5720000000001306E-3</v>
      </c>
      <c r="J715">
        <f t="shared" si="633"/>
        <v>1</v>
      </c>
      <c r="K715">
        <f t="shared" si="651"/>
        <v>3.6472856000000009</v>
      </c>
      <c r="L715">
        <f t="shared" si="626"/>
        <v>3.2380357000000002</v>
      </c>
      <c r="M715" t="str">
        <f t="shared" si="652"/>
        <v/>
      </c>
      <c r="R715" s="13">
        <f t="shared" si="653"/>
        <v>0.40924990000000072</v>
      </c>
      <c r="S715" s="14" t="str">
        <f t="shared" si="660"/>
        <v/>
      </c>
      <c r="T715" s="14">
        <f t="shared" si="655"/>
        <v>0</v>
      </c>
      <c r="U715" s="15" t="str">
        <f t="shared" si="656"/>
        <v/>
      </c>
      <c r="V715" t="str">
        <f t="shared" si="657"/>
        <v/>
      </c>
      <c r="Y715" s="13" t="str">
        <f t="shared" si="658"/>
        <v/>
      </c>
      <c r="Z715" t="str">
        <f t="shared" si="654"/>
        <v/>
      </c>
      <c r="AB715" s="14" t="str">
        <f t="shared" si="661"/>
        <v/>
      </c>
      <c r="AC715" t="str">
        <f t="shared" si="659"/>
        <v/>
      </c>
      <c r="AE715" s="15" t="str">
        <f t="shared" si="662"/>
        <v/>
      </c>
      <c r="AF715" t="str">
        <f t="shared" si="628"/>
        <v/>
      </c>
      <c r="AI715" s="21">
        <f t="shared" si="641"/>
        <v>38292</v>
      </c>
      <c r="AJ715" s="14">
        <f t="shared" si="634"/>
        <v>3.75</v>
      </c>
      <c r="AK715" s="22">
        <f t="shared" si="642"/>
        <v>-1.9048000000000324E-3</v>
      </c>
      <c r="AL715" s="14">
        <f t="shared" si="618"/>
        <v>3.7296931432622387</v>
      </c>
      <c r="AM715" s="14">
        <f t="shared" si="619"/>
        <v>0.12061041557459537</v>
      </c>
      <c r="AN715" s="14">
        <f t="shared" si="620"/>
        <v>0.16836735568000685</v>
      </c>
      <c r="AO715" s="14" t="str">
        <f t="shared" si="621"/>
        <v/>
      </c>
      <c r="AP715" s="14" t="str">
        <f t="shared" si="622"/>
        <v/>
      </c>
      <c r="AQ715" s="15" t="str">
        <f t="shared" si="623"/>
        <v/>
      </c>
      <c r="AT715" s="21">
        <f t="shared" si="635"/>
        <v>38292</v>
      </c>
      <c r="AU715" s="14">
        <f t="shared" si="629"/>
        <v>3.75</v>
      </c>
      <c r="AV715" s="22">
        <f t="shared" si="630"/>
        <v>-1.9048000000000324E-3</v>
      </c>
      <c r="AW715" s="14">
        <f>VLOOKUP(AT715,DATA_FEEDS!$F$7:$H$2022,3,FALSE)</f>
        <v>45.371000000000002</v>
      </c>
      <c r="AX715" s="14">
        <f t="shared" si="609"/>
        <v>43.214999999999996</v>
      </c>
      <c r="AY715" s="14">
        <f t="shared" si="610"/>
        <v>1.1563212896647257</v>
      </c>
      <c r="AZ715" s="14" t="str">
        <f t="shared" si="611"/>
        <v/>
      </c>
      <c r="BA715" s="14" t="str">
        <f t="shared" si="612"/>
        <v/>
      </c>
      <c r="BB715" s="15" t="str">
        <f t="shared" si="613"/>
        <v/>
      </c>
      <c r="BE715" s="20">
        <f t="shared" si="636"/>
        <v>38292</v>
      </c>
      <c r="BF715">
        <f t="shared" si="631"/>
        <v>3.75</v>
      </c>
      <c r="BG715">
        <f t="shared" si="632"/>
        <v>-1.9048000000000324E-3</v>
      </c>
      <c r="BH715">
        <f>VLOOKUP(BE715,DATA_FEEDS!$A$7:$B$2095,2,FALSE)</f>
        <v>-70</v>
      </c>
      <c r="BI715">
        <f t="shared" si="616"/>
        <v>-83.353846153846149</v>
      </c>
      <c r="BJ715">
        <f t="shared" si="617"/>
        <v>1.5387769635395683</v>
      </c>
      <c r="BK715">
        <f t="shared" ref="BK715:BK778" si="664">IF(ABS(BJ715)&gt;1.25,SIGN(BJ715)*$P$1,"")</f>
        <v>100</v>
      </c>
      <c r="BL715" s="14">
        <f t="shared" ref="BL715:BL778" si="665">IF(ISNUMBER(BK715),BG715*BK715,"")</f>
        <v>-0.19048000000000323</v>
      </c>
      <c r="BM715" s="15">
        <f t="shared" si="614"/>
        <v>-0.19048000000000323</v>
      </c>
      <c r="BP715" s="20">
        <f t="shared" si="637"/>
        <v>38292</v>
      </c>
      <c r="BQ715">
        <f t="shared" si="624"/>
        <v>3.75</v>
      </c>
      <c r="BR715">
        <f t="shared" si="625"/>
        <v>-1.9048000000000324E-3</v>
      </c>
      <c r="BS715">
        <f t="shared" si="643"/>
        <v>0</v>
      </c>
      <c r="BT715">
        <f t="shared" si="644"/>
        <v>0</v>
      </c>
      <c r="BU715">
        <f t="shared" si="645"/>
        <v>100</v>
      </c>
      <c r="BV715">
        <f t="shared" si="646"/>
        <v>100</v>
      </c>
      <c r="BW715" s="14">
        <f t="shared" si="615"/>
        <v>-0.19048000000000323</v>
      </c>
      <c r="BX715" s="15">
        <f t="shared" si="638"/>
        <v>-0.19048000000000323</v>
      </c>
      <c r="BY715">
        <f t="shared" si="647"/>
        <v>0.16836735568000685</v>
      </c>
      <c r="BZ715">
        <f t="shared" si="648"/>
        <v>1.1563212896647257</v>
      </c>
      <c r="CA715">
        <f t="shared" si="649"/>
        <v>1.5387769635395683</v>
      </c>
    </row>
    <row r="716" spans="1:79" x14ac:dyDescent="0.25">
      <c r="A716" s="1">
        <v>38293</v>
      </c>
      <c r="B716" s="2">
        <v>3.7428569999999999</v>
      </c>
      <c r="C716" s="2">
        <v>3.8214290000000002</v>
      </c>
      <c r="D716">
        <f t="shared" si="639"/>
        <v>3.7428569999999999</v>
      </c>
      <c r="E716" s="2">
        <f t="shared" si="639"/>
        <v>3.8214290000000002</v>
      </c>
      <c r="F716" s="4">
        <f t="shared" si="650"/>
        <v>-1.9048000000000324E-3</v>
      </c>
      <c r="G716" s="4">
        <f t="shared" si="663"/>
        <v>0.10286551226551237</v>
      </c>
      <c r="H716" s="4">
        <f t="shared" si="627"/>
        <v>0.35443032590931756</v>
      </c>
      <c r="I716" s="5">
        <f t="shared" si="640"/>
        <v>7.8572000000000308E-2</v>
      </c>
      <c r="J716">
        <f t="shared" si="633"/>
        <v>1</v>
      </c>
      <c r="K716">
        <f t="shared" si="651"/>
        <v>3.7262855999999998</v>
      </c>
      <c r="L716">
        <f t="shared" si="626"/>
        <v>3.2885</v>
      </c>
      <c r="M716" t="str">
        <f t="shared" si="652"/>
        <v/>
      </c>
      <c r="R716" s="13">
        <f t="shared" si="653"/>
        <v>0.43778559999999977</v>
      </c>
      <c r="S716" s="14" t="str">
        <f t="shared" si="660"/>
        <v/>
      </c>
      <c r="T716" s="14">
        <f t="shared" si="655"/>
        <v>0</v>
      </c>
      <c r="U716" s="15" t="str">
        <f t="shared" si="656"/>
        <v/>
      </c>
      <c r="V716" t="str">
        <f t="shared" si="657"/>
        <v/>
      </c>
      <c r="Y716" s="13" t="str">
        <f t="shared" si="658"/>
        <v/>
      </c>
      <c r="Z716" t="str">
        <f t="shared" si="654"/>
        <v/>
      </c>
      <c r="AB716" s="14" t="str">
        <f t="shared" si="661"/>
        <v/>
      </c>
      <c r="AC716" t="str">
        <f t="shared" si="659"/>
        <v/>
      </c>
      <c r="AE716" s="15" t="str">
        <f t="shared" si="662"/>
        <v/>
      </c>
      <c r="AF716" t="str">
        <f t="shared" si="628"/>
        <v/>
      </c>
      <c r="AI716" s="21">
        <f t="shared" si="641"/>
        <v>38293</v>
      </c>
      <c r="AJ716" s="14">
        <f t="shared" si="634"/>
        <v>3.7428569999999999</v>
      </c>
      <c r="AK716" s="22">
        <f t="shared" si="642"/>
        <v>3.7595344946387214E-2</v>
      </c>
      <c r="AL716" s="14">
        <f t="shared" si="618"/>
        <v>3.7248555851683705</v>
      </c>
      <c r="AM716" s="14">
        <f t="shared" si="619"/>
        <v>8.401282226515365E-2</v>
      </c>
      <c r="AN716" s="14">
        <f t="shared" si="620"/>
        <v>0.2142698500809197</v>
      </c>
      <c r="AO716" s="14" t="str">
        <f t="shared" si="621"/>
        <v/>
      </c>
      <c r="AP716" s="14" t="str">
        <f t="shared" si="622"/>
        <v/>
      </c>
      <c r="AQ716" s="15" t="str">
        <f t="shared" si="623"/>
        <v/>
      </c>
      <c r="AT716" s="21">
        <f t="shared" si="635"/>
        <v>38293</v>
      </c>
      <c r="AU716" s="14">
        <f t="shared" si="629"/>
        <v>3.7428569999999999</v>
      </c>
      <c r="AV716" s="22">
        <f t="shared" si="630"/>
        <v>3.7595344946387214E-2</v>
      </c>
      <c r="AW716" s="14">
        <f>VLOOKUP(AT716,DATA_FEEDS!$F$7:$H$2022,3,FALSE)</f>
        <v>45.848999999999997</v>
      </c>
      <c r="AX716" s="14">
        <f t="shared" si="609"/>
        <v>43.525999999999996</v>
      </c>
      <c r="AY716" s="14">
        <f t="shared" si="610"/>
        <v>1.1884417280783475</v>
      </c>
      <c r="AZ716" s="14" t="str">
        <f t="shared" si="611"/>
        <v/>
      </c>
      <c r="BA716" s="14" t="str">
        <f t="shared" si="612"/>
        <v/>
      </c>
      <c r="BB716" s="15" t="str">
        <f t="shared" si="613"/>
        <v/>
      </c>
      <c r="BE716" s="20">
        <f t="shared" si="636"/>
        <v>38293</v>
      </c>
      <c r="BF716">
        <f t="shared" si="631"/>
        <v>3.7428569999999999</v>
      </c>
      <c r="BG716">
        <f t="shared" si="632"/>
        <v>3.7595344946387214E-2</v>
      </c>
      <c r="BH716">
        <f>VLOOKUP(BE716,DATA_FEEDS!$A$7:$B$2095,2,FALSE)</f>
        <v>-66.599999999999994</v>
      </c>
      <c r="BI716">
        <f t="shared" si="616"/>
        <v>-81.169230769230779</v>
      </c>
      <c r="BJ716">
        <f t="shared" si="617"/>
        <v>1.633838758501331</v>
      </c>
      <c r="BK716">
        <f t="shared" si="664"/>
        <v>100</v>
      </c>
      <c r="BL716" s="14">
        <f t="shared" si="665"/>
        <v>3.7595344946387215</v>
      </c>
      <c r="BM716" s="15" t="str">
        <f t="shared" si="614"/>
        <v/>
      </c>
      <c r="BP716" s="20">
        <f t="shared" si="637"/>
        <v>38293</v>
      </c>
      <c r="BQ716">
        <f t="shared" si="624"/>
        <v>3.7428569999999999</v>
      </c>
      <c r="BR716">
        <f t="shared" si="625"/>
        <v>3.7595344946387214E-2</v>
      </c>
      <c r="BS716">
        <f t="shared" si="643"/>
        <v>0</v>
      </c>
      <c r="BT716">
        <f t="shared" si="644"/>
        <v>0</v>
      </c>
      <c r="BU716">
        <f t="shared" si="645"/>
        <v>100</v>
      </c>
      <c r="BV716">
        <f t="shared" si="646"/>
        <v>100</v>
      </c>
      <c r="BW716" s="14">
        <f t="shared" si="615"/>
        <v>3.7595344946387215</v>
      </c>
      <c r="BX716" s="15" t="str">
        <f t="shared" si="638"/>
        <v/>
      </c>
      <c r="BY716">
        <f t="shared" si="647"/>
        <v>0.2142698500809197</v>
      </c>
      <c r="BZ716">
        <f t="shared" si="648"/>
        <v>1.1884417280783475</v>
      </c>
      <c r="CA716">
        <f t="shared" si="649"/>
        <v>1.633838758501331</v>
      </c>
    </row>
    <row r="717" spans="1:79" x14ac:dyDescent="0.25">
      <c r="A717" s="1">
        <v>38294</v>
      </c>
      <c r="B717" s="2">
        <v>3.8835709999999999</v>
      </c>
      <c r="C717" s="2">
        <v>3.9507140000000001</v>
      </c>
      <c r="D717">
        <f t="shared" si="639"/>
        <v>3.8835709999999999</v>
      </c>
      <c r="E717" s="2">
        <f t="shared" si="639"/>
        <v>3.9507140000000001</v>
      </c>
      <c r="F717" s="4">
        <f t="shared" si="650"/>
        <v>3.7595344946387214E-2</v>
      </c>
      <c r="G717" s="4">
        <f t="shared" si="663"/>
        <v>0.1066425770308124</v>
      </c>
      <c r="H717" s="4">
        <f t="shared" si="627"/>
        <v>0.36433156036818559</v>
      </c>
      <c r="I717" s="5">
        <f t="shared" si="640"/>
        <v>6.7143000000000175E-2</v>
      </c>
      <c r="J717">
        <f t="shared" si="633"/>
        <v>1</v>
      </c>
      <c r="K717">
        <f t="shared" si="651"/>
        <v>3.7978569999999996</v>
      </c>
      <c r="L717">
        <f t="shared" si="626"/>
        <v>3.3408928500000004</v>
      </c>
      <c r="M717" t="str">
        <f t="shared" si="652"/>
        <v/>
      </c>
      <c r="R717" s="13">
        <f t="shared" si="653"/>
        <v>0.45696414999999924</v>
      </c>
      <c r="S717" s="14" t="str">
        <f t="shared" si="660"/>
        <v/>
      </c>
      <c r="T717" s="14">
        <f t="shared" si="655"/>
        <v>0</v>
      </c>
      <c r="U717" s="15" t="str">
        <f t="shared" si="656"/>
        <v/>
      </c>
      <c r="V717" t="str">
        <f t="shared" si="657"/>
        <v/>
      </c>
      <c r="Y717" s="13" t="str">
        <f t="shared" si="658"/>
        <v/>
      </c>
      <c r="Z717" t="str">
        <f t="shared" si="654"/>
        <v/>
      </c>
      <c r="AB717" s="14" t="str">
        <f t="shared" si="661"/>
        <v/>
      </c>
      <c r="AC717" t="str">
        <f t="shared" si="659"/>
        <v/>
      </c>
      <c r="AE717" s="15" t="str">
        <f t="shared" si="662"/>
        <v/>
      </c>
      <c r="AF717" t="str">
        <f t="shared" si="628"/>
        <v/>
      </c>
      <c r="AI717" s="21">
        <f t="shared" si="641"/>
        <v>38294</v>
      </c>
      <c r="AJ717" s="14">
        <f t="shared" si="634"/>
        <v>3.8835709999999999</v>
      </c>
      <c r="AK717" s="22">
        <f t="shared" si="642"/>
        <v>1.2139085393314595E-2</v>
      </c>
      <c r="AL717" s="14">
        <f t="shared" si="618"/>
        <v>3.7507179790195551</v>
      </c>
      <c r="AM717" s="14">
        <f t="shared" si="619"/>
        <v>8.2114439619456941E-2</v>
      </c>
      <c r="AN717" s="14">
        <f t="shared" si="620"/>
        <v>1.6179008417536034</v>
      </c>
      <c r="AO717" s="14">
        <f t="shared" si="621"/>
        <v>-100</v>
      </c>
      <c r="AP717" s="14">
        <f t="shared" si="622"/>
        <v>-1.2139085393314595</v>
      </c>
      <c r="AQ717" s="15">
        <f t="shared" si="623"/>
        <v>-1.2139085393314595</v>
      </c>
      <c r="AT717" s="21">
        <f t="shared" si="635"/>
        <v>38294</v>
      </c>
      <c r="AU717" s="14">
        <f t="shared" si="629"/>
        <v>3.8835709999999999</v>
      </c>
      <c r="AV717" s="22">
        <f t="shared" si="630"/>
        <v>1.2139085393314595E-2</v>
      </c>
      <c r="AW717" s="14">
        <f>VLOOKUP(AT717,DATA_FEEDS!$F$7:$H$2022,3,FALSE)</f>
        <v>43.387</v>
      </c>
      <c r="AX717" s="14">
        <f t="shared" ref="AX717:AX780" si="666">AVERAGE(AW708:AW717)</f>
        <v>43.693899999999999</v>
      </c>
      <c r="AY717" s="14">
        <f t="shared" ref="AY717:AY780" si="667">(AW717-AX717)/_xlfn.STDEV.S(AW707:AW716)</f>
        <v>-0.14533865939828225</v>
      </c>
      <c r="AZ717" s="14" t="str">
        <f t="shared" ref="AZ717:AZ780" si="668">IF(ABS(AY717)&gt;1.25,SIGN(AY717)*$P$1*-1,"")</f>
        <v/>
      </c>
      <c r="BA717" s="14" t="str">
        <f t="shared" ref="BA717:BA780" si="669">IF(ISNUMBER(AZ717),AV717*AZ717,"")</f>
        <v/>
      </c>
      <c r="BB717" s="15" t="str">
        <f t="shared" ref="BB717:BB780" si="670">IF(BA717&lt;0,BA717,"")</f>
        <v/>
      </c>
      <c r="BE717" s="20">
        <f t="shared" si="636"/>
        <v>38294</v>
      </c>
      <c r="BF717">
        <f t="shared" si="631"/>
        <v>3.8835709999999999</v>
      </c>
      <c r="BG717">
        <f t="shared" si="632"/>
        <v>1.2139085393314595E-2</v>
      </c>
      <c r="BH717">
        <f>VLOOKUP(BE717,DATA_FEEDS!$A$7:$B$2095,2,FALSE)</f>
        <v>-58.1</v>
      </c>
      <c r="BI717">
        <f t="shared" si="616"/>
        <v>-78.200000000000017</v>
      </c>
      <c r="BJ717">
        <f t="shared" si="617"/>
        <v>2.2955965121864277</v>
      </c>
      <c r="BK717">
        <f t="shared" si="664"/>
        <v>100</v>
      </c>
      <c r="BL717" s="14">
        <f t="shared" si="665"/>
        <v>1.2139085393314595</v>
      </c>
      <c r="BM717" s="15" t="str">
        <f t="shared" ref="BM717:BM780" si="671">IF(BL717&lt;0,BL717,"")</f>
        <v/>
      </c>
      <c r="BP717" s="20">
        <f t="shared" si="637"/>
        <v>38294</v>
      </c>
      <c r="BQ717">
        <f t="shared" si="624"/>
        <v>3.8835709999999999</v>
      </c>
      <c r="BR717">
        <f t="shared" si="625"/>
        <v>1.2139085393314595E-2</v>
      </c>
      <c r="BS717">
        <f t="shared" si="643"/>
        <v>-100</v>
      </c>
      <c r="BT717">
        <f t="shared" si="644"/>
        <v>0</v>
      </c>
      <c r="BU717">
        <f t="shared" si="645"/>
        <v>100</v>
      </c>
      <c r="BV717" t="str">
        <f t="shared" si="646"/>
        <v/>
      </c>
      <c r="BW717" s="14" t="str">
        <f t="shared" ref="BW717:BW780" si="672">IF(ISNUMBER(BV717),BR717*BV717,"")</f>
        <v/>
      </c>
      <c r="BX717" s="15" t="str">
        <f t="shared" si="638"/>
        <v/>
      </c>
      <c r="BY717">
        <f t="shared" si="647"/>
        <v>1.6179008417536034</v>
      </c>
      <c r="BZ717">
        <f t="shared" si="648"/>
        <v>-0.14533865939828225</v>
      </c>
      <c r="CA717">
        <f t="shared" si="649"/>
        <v>2.2955965121864277</v>
      </c>
    </row>
    <row r="718" spans="1:79" x14ac:dyDescent="0.25">
      <c r="A718" s="1">
        <v>38295</v>
      </c>
      <c r="B718" s="2">
        <v>3.930714</v>
      </c>
      <c r="C718" s="2">
        <v>3.8892859999999998</v>
      </c>
      <c r="D718">
        <f t="shared" si="639"/>
        <v>3.930714</v>
      </c>
      <c r="E718" s="2">
        <f t="shared" si="639"/>
        <v>3.8892859999999998</v>
      </c>
      <c r="F718" s="4">
        <f t="shared" si="650"/>
        <v>1.2139085393314595E-2</v>
      </c>
      <c r="G718" s="4">
        <f t="shared" si="663"/>
        <v>5.0347339905375758E-2</v>
      </c>
      <c r="H718" s="4">
        <f t="shared" si="627"/>
        <v>0.37639053350763724</v>
      </c>
      <c r="I718" s="5">
        <f t="shared" si="640"/>
        <v>-4.1428000000000242E-2</v>
      </c>
      <c r="J718">
        <f t="shared" si="633"/>
        <v>1</v>
      </c>
      <c r="K718">
        <f t="shared" si="651"/>
        <v>3.8301428</v>
      </c>
      <c r="L718">
        <f t="shared" si="626"/>
        <v>3.3938571500000001</v>
      </c>
      <c r="M718" t="str">
        <f t="shared" si="652"/>
        <v/>
      </c>
      <c r="R718" s="13">
        <f t="shared" si="653"/>
        <v>0.43628564999999986</v>
      </c>
      <c r="S718" s="14" t="str">
        <f t="shared" si="660"/>
        <v/>
      </c>
      <c r="T718" s="14">
        <f t="shared" si="655"/>
        <v>0</v>
      </c>
      <c r="U718" s="15" t="str">
        <f t="shared" si="656"/>
        <v/>
      </c>
      <c r="V718" t="str">
        <f t="shared" si="657"/>
        <v/>
      </c>
      <c r="Y718" s="13" t="str">
        <f t="shared" si="658"/>
        <v/>
      </c>
      <c r="Z718" t="str">
        <f t="shared" si="654"/>
        <v/>
      </c>
      <c r="AB718" s="14" t="str">
        <f t="shared" si="661"/>
        <v/>
      </c>
      <c r="AC718" t="str">
        <f t="shared" si="659"/>
        <v/>
      </c>
      <c r="AE718" s="15" t="str">
        <f t="shared" si="662"/>
        <v/>
      </c>
      <c r="AF718" t="str">
        <f t="shared" si="628"/>
        <v/>
      </c>
      <c r="AI718" s="21">
        <f t="shared" si="641"/>
        <v>38295</v>
      </c>
      <c r="AJ718" s="14">
        <f t="shared" si="634"/>
        <v>3.930714</v>
      </c>
      <c r="AK718" s="22">
        <f t="shared" si="642"/>
        <v>-3.0892606279673399E-3</v>
      </c>
      <c r="AL718" s="14">
        <f t="shared" si="618"/>
        <v>3.8238941866552523</v>
      </c>
      <c r="AM718" s="14">
        <f t="shared" si="619"/>
        <v>8.8174367873885592E-2</v>
      </c>
      <c r="AN718" s="14">
        <f t="shared" si="620"/>
        <v>1.2114610619894715</v>
      </c>
      <c r="AO718" s="14" t="str">
        <f t="shared" si="621"/>
        <v/>
      </c>
      <c r="AP718" s="14" t="str">
        <f t="shared" si="622"/>
        <v/>
      </c>
      <c r="AQ718" s="15" t="str">
        <f t="shared" si="623"/>
        <v/>
      </c>
      <c r="AT718" s="21">
        <f t="shared" si="635"/>
        <v>38295</v>
      </c>
      <c r="AU718" s="14">
        <f t="shared" si="629"/>
        <v>3.930714</v>
      </c>
      <c r="AV718" s="22">
        <f t="shared" si="630"/>
        <v>-3.0892606279673399E-3</v>
      </c>
      <c r="AW718" s="14">
        <f>VLOOKUP(AT718,DATA_FEEDS!$F$7:$H$2022,3,FALSE)</f>
        <v>45.856999999999999</v>
      </c>
      <c r="AX718" s="14">
        <f t="shared" si="666"/>
        <v>44.0595</v>
      </c>
      <c r="AY718" s="14">
        <f t="shared" si="667"/>
        <v>0.89180682816063794</v>
      </c>
      <c r="AZ718" s="14" t="str">
        <f t="shared" si="668"/>
        <v/>
      </c>
      <c r="BA718" s="14" t="str">
        <f t="shared" si="669"/>
        <v/>
      </c>
      <c r="BB718" s="15" t="str">
        <f t="shared" si="670"/>
        <v/>
      </c>
      <c r="BE718" s="20">
        <f t="shared" si="636"/>
        <v>38295</v>
      </c>
      <c r="BF718">
        <f t="shared" si="631"/>
        <v>3.930714</v>
      </c>
      <c r="BG718">
        <f t="shared" si="632"/>
        <v>-3.0892606279673399E-3</v>
      </c>
      <c r="BH718">
        <f>VLOOKUP(BE718,DATA_FEEDS!$A$7:$B$2095,2,FALSE)</f>
        <v>-56.2</v>
      </c>
      <c r="BI718">
        <f t="shared" si="616"/>
        <v>-75.338461538461544</v>
      </c>
      <c r="BJ718">
        <f t="shared" si="617"/>
        <v>1.977132721562473</v>
      </c>
      <c r="BK718">
        <f t="shared" si="664"/>
        <v>100</v>
      </c>
      <c r="BL718" s="14">
        <f t="shared" si="665"/>
        <v>-0.30892606279673401</v>
      </c>
      <c r="BM718" s="15">
        <f t="shared" si="671"/>
        <v>-0.30892606279673401</v>
      </c>
      <c r="BP718" s="20">
        <f t="shared" si="637"/>
        <v>38295</v>
      </c>
      <c r="BQ718">
        <f t="shared" si="624"/>
        <v>3.930714</v>
      </c>
      <c r="BR718">
        <f t="shared" si="625"/>
        <v>-3.0892606279673399E-3</v>
      </c>
      <c r="BS718">
        <f t="shared" si="643"/>
        <v>0</v>
      </c>
      <c r="BT718">
        <f t="shared" si="644"/>
        <v>0</v>
      </c>
      <c r="BU718">
        <f t="shared" si="645"/>
        <v>100</v>
      </c>
      <c r="BV718">
        <f t="shared" si="646"/>
        <v>100</v>
      </c>
      <c r="BW718" s="14">
        <f t="shared" si="672"/>
        <v>-0.30892606279673401</v>
      </c>
      <c r="BX718" s="15">
        <f t="shared" si="638"/>
        <v>-0.30892606279673401</v>
      </c>
      <c r="BY718">
        <f t="shared" si="647"/>
        <v>1.2114610619894715</v>
      </c>
      <c r="BZ718">
        <f t="shared" si="648"/>
        <v>0.89180682816063794</v>
      </c>
      <c r="CA718">
        <f t="shared" si="649"/>
        <v>1.977132721562473</v>
      </c>
    </row>
    <row r="719" spans="1:79" x14ac:dyDescent="0.25">
      <c r="A719" s="1">
        <v>38296</v>
      </c>
      <c r="B719" s="2">
        <v>3.918571</v>
      </c>
      <c r="C719" s="2">
        <v>3.9085709999999998</v>
      </c>
      <c r="D719">
        <f t="shared" si="639"/>
        <v>3.918571</v>
      </c>
      <c r="E719" s="2">
        <f t="shared" si="639"/>
        <v>3.9085709999999998</v>
      </c>
      <c r="F719" s="4">
        <f t="shared" si="650"/>
        <v>-3.0892606279673399E-3</v>
      </c>
      <c r="G719" s="4">
        <f t="shared" si="663"/>
        <v>4.2285599999999944E-2</v>
      </c>
      <c r="H719" s="4">
        <f t="shared" si="627"/>
        <v>0.41030890562233413</v>
      </c>
      <c r="I719" s="5">
        <f t="shared" si="640"/>
        <v>-1.0000000000000231E-2</v>
      </c>
      <c r="J719">
        <f t="shared" si="633"/>
        <v>1</v>
      </c>
      <c r="K719">
        <f t="shared" si="651"/>
        <v>3.8632855999999998</v>
      </c>
      <c r="L719">
        <f t="shared" si="626"/>
        <v>3.4497856999999996</v>
      </c>
      <c r="M719" t="str">
        <f t="shared" si="652"/>
        <v/>
      </c>
      <c r="R719" s="13">
        <f t="shared" si="653"/>
        <v>0.41349990000000014</v>
      </c>
      <c r="S719" s="14" t="str">
        <f t="shared" si="660"/>
        <v/>
      </c>
      <c r="T719" s="14">
        <f t="shared" si="655"/>
        <v>0</v>
      </c>
      <c r="U719" s="15" t="str">
        <f t="shared" si="656"/>
        <v/>
      </c>
      <c r="V719" t="str">
        <f t="shared" si="657"/>
        <v/>
      </c>
      <c r="Y719" s="13" t="str">
        <f t="shared" si="658"/>
        <v/>
      </c>
      <c r="Z719" t="str">
        <f t="shared" si="654"/>
        <v/>
      </c>
      <c r="AB719" s="14" t="str">
        <f t="shared" si="661"/>
        <v/>
      </c>
      <c r="AC719" t="str">
        <f t="shared" si="659"/>
        <v/>
      </c>
      <c r="AE719" s="15" t="str">
        <f t="shared" si="662"/>
        <v/>
      </c>
      <c r="AF719" t="str">
        <f t="shared" si="628"/>
        <v/>
      </c>
      <c r="AI719" s="21">
        <f t="shared" si="641"/>
        <v>38296</v>
      </c>
      <c r="AJ719" s="14">
        <f t="shared" si="634"/>
        <v>3.918571</v>
      </c>
      <c r="AK719" s="22">
        <f t="shared" si="642"/>
        <v>-1.0754430633003747E-2</v>
      </c>
      <c r="AL719" s="14">
        <f t="shared" si="618"/>
        <v>3.8777999018047922</v>
      </c>
      <c r="AM719" s="14">
        <f t="shared" si="619"/>
        <v>9.0776866002879944E-2</v>
      </c>
      <c r="AN719" s="14">
        <f t="shared" si="620"/>
        <v>0.44913533580146259</v>
      </c>
      <c r="AO719" s="14" t="str">
        <f t="shared" si="621"/>
        <v/>
      </c>
      <c r="AP719" s="14" t="str">
        <f t="shared" si="622"/>
        <v/>
      </c>
      <c r="AQ719" s="15" t="str">
        <f t="shared" si="623"/>
        <v/>
      </c>
      <c r="AT719" s="21">
        <f t="shared" si="635"/>
        <v>38296</v>
      </c>
      <c r="AU719" s="14">
        <f t="shared" si="629"/>
        <v>3.918571</v>
      </c>
      <c r="AV719" s="22">
        <f t="shared" si="630"/>
        <v>-1.0754430633003747E-2</v>
      </c>
      <c r="AW719" s="14">
        <f>VLOOKUP(AT719,DATA_FEEDS!$F$7:$H$2022,3,FALSE)</f>
        <v>48.262</v>
      </c>
      <c r="AX719" s="14">
        <f t="shared" si="666"/>
        <v>44.450099999999992</v>
      </c>
      <c r="AY719" s="14">
        <f t="shared" si="667"/>
        <v>1.8630662773321209</v>
      </c>
      <c r="AZ719" s="14">
        <f t="shared" si="668"/>
        <v>-100</v>
      </c>
      <c r="BA719" s="14">
        <f t="shared" si="669"/>
        <v>1.0754430633003746</v>
      </c>
      <c r="BB719" s="15" t="str">
        <f t="shared" si="670"/>
        <v/>
      </c>
      <c r="BE719" s="20">
        <f t="shared" si="636"/>
        <v>38296</v>
      </c>
      <c r="BF719">
        <f t="shared" si="631"/>
        <v>3.918571</v>
      </c>
      <c r="BG719">
        <f t="shared" si="632"/>
        <v>-1.0754430633003747E-2</v>
      </c>
      <c r="BH719">
        <f>VLOOKUP(BE719,DATA_FEEDS!$A$7:$B$2095,2,FALSE)</f>
        <v>-39.1</v>
      </c>
      <c r="BI719">
        <f t="shared" ref="BI719:BI782" si="673">AVERAGE(BH707:BH719)</f>
        <v>-71.369230769230768</v>
      </c>
      <c r="BJ719">
        <f t="shared" ref="BJ719:BJ782" si="674">(BH719-BI719)/_xlfn.STDEV.S(BH707:BH718)</f>
        <v>3.1264061161644285</v>
      </c>
      <c r="BK719">
        <f t="shared" si="664"/>
        <v>100</v>
      </c>
      <c r="BL719" s="14">
        <f t="shared" si="665"/>
        <v>-1.0754430633003746</v>
      </c>
      <c r="BM719" s="15">
        <f t="shared" si="671"/>
        <v>-1.0754430633003746</v>
      </c>
      <c r="BP719" s="20">
        <f t="shared" si="637"/>
        <v>38296</v>
      </c>
      <c r="BQ719">
        <f t="shared" si="624"/>
        <v>3.918571</v>
      </c>
      <c r="BR719">
        <f t="shared" si="625"/>
        <v>-1.0754430633003747E-2</v>
      </c>
      <c r="BS719">
        <f t="shared" si="643"/>
        <v>0</v>
      </c>
      <c r="BT719">
        <f t="shared" si="644"/>
        <v>-100</v>
      </c>
      <c r="BU719">
        <f t="shared" si="645"/>
        <v>100</v>
      </c>
      <c r="BV719" t="str">
        <f t="shared" si="646"/>
        <v/>
      </c>
      <c r="BW719" s="14" t="str">
        <f t="shared" si="672"/>
        <v/>
      </c>
      <c r="BX719" s="15" t="str">
        <f t="shared" si="638"/>
        <v/>
      </c>
      <c r="BY719">
        <f t="shared" si="647"/>
        <v>0.44913533580146259</v>
      </c>
      <c r="BZ719">
        <f t="shared" si="648"/>
        <v>1.8630662773321209</v>
      </c>
      <c r="CA719">
        <f t="shared" si="649"/>
        <v>3.1264061161644285</v>
      </c>
    </row>
    <row r="720" spans="1:79" x14ac:dyDescent="0.25">
      <c r="A720" s="1">
        <v>38299</v>
      </c>
      <c r="B720" s="2">
        <v>3.8764289999999999</v>
      </c>
      <c r="C720" s="2">
        <v>3.8842859999999999</v>
      </c>
      <c r="D720">
        <f t="shared" si="639"/>
        <v>3.8764289999999999</v>
      </c>
      <c r="E720" s="2">
        <f t="shared" si="639"/>
        <v>3.8842859999999999</v>
      </c>
      <c r="F720" s="4">
        <f t="shared" si="650"/>
        <v>-1.0754430633003747E-2</v>
      </c>
      <c r="G720" s="4">
        <f t="shared" si="663"/>
        <v>3.7786375488029607E-2</v>
      </c>
      <c r="H720" s="4">
        <f t="shared" si="627"/>
        <v>0.41246763636363631</v>
      </c>
      <c r="I720" s="5">
        <f t="shared" si="640"/>
        <v>7.8570000000000029E-3</v>
      </c>
      <c r="J720">
        <f t="shared" si="633"/>
        <v>1</v>
      </c>
      <c r="K720">
        <f t="shared" si="651"/>
        <v>3.8908572000000001</v>
      </c>
      <c r="L720">
        <f t="shared" si="626"/>
        <v>3.5061785999999997</v>
      </c>
      <c r="M720" t="str">
        <f t="shared" si="652"/>
        <v/>
      </c>
      <c r="R720" s="13">
        <f t="shared" si="653"/>
        <v>0.38467860000000043</v>
      </c>
      <c r="S720" s="14" t="str">
        <f t="shared" si="660"/>
        <v/>
      </c>
      <c r="T720" s="14">
        <f t="shared" si="655"/>
        <v>0</v>
      </c>
      <c r="U720" s="15" t="str">
        <f t="shared" si="656"/>
        <v/>
      </c>
      <c r="V720" t="str">
        <f t="shared" si="657"/>
        <v/>
      </c>
      <c r="Y720" s="13" t="str">
        <f t="shared" si="658"/>
        <v/>
      </c>
      <c r="Z720" t="str">
        <f t="shared" si="654"/>
        <v/>
      </c>
      <c r="AB720" s="14" t="str">
        <f t="shared" si="661"/>
        <v/>
      </c>
      <c r="AC720" t="str">
        <f t="shared" si="659"/>
        <v/>
      </c>
      <c r="AE720" s="15" t="str">
        <f t="shared" si="662"/>
        <v/>
      </c>
      <c r="AF720" t="str">
        <f t="shared" si="628"/>
        <v/>
      </c>
      <c r="AI720" s="21">
        <f t="shared" si="641"/>
        <v>38299</v>
      </c>
      <c r="AJ720" s="14">
        <f t="shared" si="634"/>
        <v>3.8764289999999999</v>
      </c>
      <c r="AK720" s="22">
        <f t="shared" si="642"/>
        <v>-7.3727649855054875E-4</v>
      </c>
      <c r="AL720" s="14">
        <f t="shared" ref="AL720:AL783" si="675">FORECAST(AI720,AJ707:AJ719,AI707:AI719)</f>
        <v>4.0222616184034905</v>
      </c>
      <c r="AM720" s="14">
        <f t="shared" ref="AM720:AM783" si="676">STEYX(AJ707:AJ719,AI707:AI719)</f>
        <v>7.6377230266189255E-2</v>
      </c>
      <c r="AN720" s="14">
        <f t="shared" ref="AN720:AN783" si="677">(AJ720-AL720)/AM720</f>
        <v>-1.9093729622720808</v>
      </c>
      <c r="AO720" s="14">
        <f t="shared" ref="AO720:AO783" si="678">IF(ABS(AN720)&gt;1.5, AN720/ABS(AN720)*$P$1*-1,"")</f>
        <v>100</v>
      </c>
      <c r="AP720" s="14">
        <f t="shared" ref="AP720:AP783" si="679">IF(ISNUMBER(AO720),AK720*AO720,"")</f>
        <v>-7.372764985505488E-2</v>
      </c>
      <c r="AQ720" s="15">
        <f t="shared" ref="AQ720:AQ783" si="680">IF(AP720&lt;0,AP720,"")</f>
        <v>-7.372764985505488E-2</v>
      </c>
      <c r="AT720" s="21">
        <f t="shared" si="635"/>
        <v>38299</v>
      </c>
      <c r="AU720" s="14">
        <f t="shared" si="629"/>
        <v>3.8764289999999999</v>
      </c>
      <c r="AV720" s="22">
        <f t="shared" si="630"/>
        <v>-7.3727649855054875E-4</v>
      </c>
      <c r="AW720" s="14">
        <f>VLOOKUP(AT720,DATA_FEEDS!$F$7:$H$2022,3,FALSE)</f>
        <v>47.853000000000002</v>
      </c>
      <c r="AX720" s="14">
        <f t="shared" si="666"/>
        <v>45.214100000000009</v>
      </c>
      <c r="AY720" s="14">
        <f t="shared" si="667"/>
        <v>1.0800925233473724</v>
      </c>
      <c r="AZ720" s="14" t="str">
        <f t="shared" si="668"/>
        <v/>
      </c>
      <c r="BA720" s="14" t="str">
        <f t="shared" si="669"/>
        <v/>
      </c>
      <c r="BB720" s="15" t="str">
        <f t="shared" si="670"/>
        <v/>
      </c>
      <c r="BE720" s="20">
        <f t="shared" si="636"/>
        <v>38299</v>
      </c>
      <c r="BF720">
        <f t="shared" si="631"/>
        <v>3.8764289999999999</v>
      </c>
      <c r="BG720">
        <f t="shared" si="632"/>
        <v>-7.3727649855054875E-4</v>
      </c>
      <c r="BH720">
        <f>VLOOKUP(BE720,DATA_FEEDS!$A$7:$B$2095,2,FALSE)</f>
        <v>-30.1</v>
      </c>
      <c r="BI720">
        <f t="shared" si="673"/>
        <v>-66.761538461538464</v>
      </c>
      <c r="BJ720">
        <f t="shared" si="674"/>
        <v>2.7721319597725054</v>
      </c>
      <c r="BK720">
        <f t="shared" si="664"/>
        <v>100</v>
      </c>
      <c r="BL720" s="14">
        <f t="shared" si="665"/>
        <v>-7.372764985505488E-2</v>
      </c>
      <c r="BM720" s="15">
        <f t="shared" si="671"/>
        <v>-7.372764985505488E-2</v>
      </c>
      <c r="BP720" s="20">
        <f t="shared" si="637"/>
        <v>38299</v>
      </c>
      <c r="BQ720">
        <f t="shared" si="624"/>
        <v>3.8764289999999999</v>
      </c>
      <c r="BR720">
        <f t="shared" si="625"/>
        <v>-7.3727649855054875E-4</v>
      </c>
      <c r="BS720">
        <f t="shared" si="643"/>
        <v>100</v>
      </c>
      <c r="BT720">
        <f t="shared" si="644"/>
        <v>0</v>
      </c>
      <c r="BU720">
        <f t="shared" si="645"/>
        <v>100</v>
      </c>
      <c r="BV720">
        <f t="shared" si="646"/>
        <v>100</v>
      </c>
      <c r="BW720" s="14">
        <f t="shared" si="672"/>
        <v>-7.372764985505488E-2</v>
      </c>
      <c r="BX720" s="15">
        <f t="shared" si="638"/>
        <v>-7.372764985505488E-2</v>
      </c>
      <c r="BY720">
        <f t="shared" si="647"/>
        <v>-1.9093729622720808</v>
      </c>
      <c r="BZ720">
        <f t="shared" si="648"/>
        <v>1.0800925233473724</v>
      </c>
      <c r="CA720">
        <f t="shared" si="649"/>
        <v>2.7721319597725054</v>
      </c>
    </row>
    <row r="721" spans="1:79" x14ac:dyDescent="0.25">
      <c r="A721" s="1">
        <v>38300</v>
      </c>
      <c r="B721" s="2">
        <v>3.8735710000000001</v>
      </c>
      <c r="C721" s="2">
        <v>3.8607140000000002</v>
      </c>
      <c r="D721">
        <f t="shared" si="639"/>
        <v>3.8735710000000001</v>
      </c>
      <c r="E721" s="2">
        <f t="shared" si="639"/>
        <v>3.8607140000000002</v>
      </c>
      <c r="F721" s="4">
        <f t="shared" si="650"/>
        <v>-7.3727649855054875E-4</v>
      </c>
      <c r="G721" s="4">
        <f t="shared" si="663"/>
        <v>-5.8855625402496016E-3</v>
      </c>
      <c r="H721" s="4">
        <f t="shared" si="627"/>
        <v>0.39053272766302605</v>
      </c>
      <c r="I721" s="5">
        <f t="shared" si="640"/>
        <v>-1.2856999999999896E-2</v>
      </c>
      <c r="J721">
        <f t="shared" si="633"/>
        <v>1</v>
      </c>
      <c r="K721">
        <f t="shared" si="651"/>
        <v>3.8987141999999997</v>
      </c>
      <c r="L721">
        <f t="shared" si="626"/>
        <v>3.5624643000000007</v>
      </c>
      <c r="M721" t="str">
        <f t="shared" si="652"/>
        <v/>
      </c>
      <c r="R721" s="13">
        <f t="shared" si="653"/>
        <v>0.33624989999999899</v>
      </c>
      <c r="S721" s="14" t="str">
        <f t="shared" si="660"/>
        <v/>
      </c>
      <c r="T721" s="14">
        <f t="shared" si="655"/>
        <v>0</v>
      </c>
      <c r="U721" s="15" t="str">
        <f t="shared" si="656"/>
        <v/>
      </c>
      <c r="V721" t="str">
        <f t="shared" si="657"/>
        <v/>
      </c>
      <c r="Y721" s="13" t="str">
        <f t="shared" si="658"/>
        <v/>
      </c>
      <c r="Z721" t="str">
        <f t="shared" si="654"/>
        <v/>
      </c>
      <c r="AB721" s="14" t="str">
        <f t="shared" si="661"/>
        <v/>
      </c>
      <c r="AC721" t="str">
        <f t="shared" si="659"/>
        <v/>
      </c>
      <c r="AE721" s="15" t="str">
        <f t="shared" si="662"/>
        <v/>
      </c>
      <c r="AF721" t="str">
        <f t="shared" si="628"/>
        <v/>
      </c>
      <c r="AI721" s="21">
        <f t="shared" si="641"/>
        <v>38300</v>
      </c>
      <c r="AJ721" s="14">
        <f t="shared" si="634"/>
        <v>3.8735710000000001</v>
      </c>
      <c r="AK721" s="22">
        <f t="shared" si="642"/>
        <v>-5.1631943754225796E-3</v>
      </c>
      <c r="AL721" s="14">
        <f t="shared" si="675"/>
        <v>4.0295400469462948</v>
      </c>
      <c r="AM721" s="14">
        <f t="shared" si="676"/>
        <v>8.1485706277146006E-2</v>
      </c>
      <c r="AN721" s="14">
        <f t="shared" si="677"/>
        <v>-1.9140663322695985</v>
      </c>
      <c r="AO721" s="14">
        <f t="shared" si="678"/>
        <v>100</v>
      </c>
      <c r="AP721" s="14">
        <f t="shared" si="679"/>
        <v>-0.51631943754225795</v>
      </c>
      <c r="AQ721" s="15">
        <f t="shared" si="680"/>
        <v>-0.51631943754225795</v>
      </c>
      <c r="AT721" s="21">
        <f t="shared" si="635"/>
        <v>38300</v>
      </c>
      <c r="AU721" s="14">
        <f t="shared" si="629"/>
        <v>3.8735710000000001</v>
      </c>
      <c r="AV721" s="22">
        <f t="shared" si="630"/>
        <v>-5.1631943754225796E-3</v>
      </c>
      <c r="AW721" s="14">
        <f>VLOOKUP(AT721,DATA_FEEDS!$F$7:$H$2022,3,FALSE)</f>
        <v>44.875999999999998</v>
      </c>
      <c r="AX721" s="14">
        <f t="shared" si="666"/>
        <v>45.561599999999999</v>
      </c>
      <c r="AY721" s="14">
        <f t="shared" si="667"/>
        <v>-0.31922528961156726</v>
      </c>
      <c r="AZ721" s="14" t="str">
        <f t="shared" si="668"/>
        <v/>
      </c>
      <c r="BA721" s="14" t="str">
        <f t="shared" si="669"/>
        <v/>
      </c>
      <c r="BB721" s="15" t="str">
        <f t="shared" si="670"/>
        <v/>
      </c>
      <c r="BE721" s="20">
        <f t="shared" si="636"/>
        <v>38300</v>
      </c>
      <c r="BF721">
        <f t="shared" si="631"/>
        <v>3.8735710000000001</v>
      </c>
      <c r="BG721">
        <f t="shared" si="632"/>
        <v>-5.1631943754225796E-3</v>
      </c>
      <c r="BH721">
        <f>VLOOKUP(BE721,DATA_FEEDS!$A$7:$B$2095,2,FALSE)</f>
        <v>-25.1</v>
      </c>
      <c r="BI721">
        <f t="shared" si="673"/>
        <v>-62.269230769230781</v>
      </c>
      <c r="BJ721">
        <f t="shared" si="674"/>
        <v>2.222561611894335</v>
      </c>
      <c r="BK721">
        <f t="shared" si="664"/>
        <v>100</v>
      </c>
      <c r="BL721" s="14">
        <f t="shared" si="665"/>
        <v>-0.51631943754225795</v>
      </c>
      <c r="BM721" s="15">
        <f t="shared" si="671"/>
        <v>-0.51631943754225795</v>
      </c>
      <c r="BP721" s="20">
        <f t="shared" si="637"/>
        <v>38300</v>
      </c>
      <c r="BQ721">
        <f t="shared" ref="BQ721:BQ784" si="681">AU721</f>
        <v>3.8735710000000001</v>
      </c>
      <c r="BR721">
        <f t="shared" ref="BR721:BR784" si="682">AV721</f>
        <v>-5.1631943754225796E-3</v>
      </c>
      <c r="BS721">
        <f t="shared" si="643"/>
        <v>100</v>
      </c>
      <c r="BT721">
        <f t="shared" si="644"/>
        <v>0</v>
      </c>
      <c r="BU721">
        <f t="shared" si="645"/>
        <v>100</v>
      </c>
      <c r="BV721">
        <f t="shared" si="646"/>
        <v>100</v>
      </c>
      <c r="BW721" s="14">
        <f t="shared" si="672"/>
        <v>-0.51631943754225795</v>
      </c>
      <c r="BX721" s="15">
        <f t="shared" si="638"/>
        <v>-0.51631943754225795</v>
      </c>
      <c r="BY721">
        <f t="shared" si="647"/>
        <v>-1.9140663322695985</v>
      </c>
      <c r="BZ721">
        <f t="shared" si="648"/>
        <v>-0.31922528961156726</v>
      </c>
      <c r="CA721">
        <f t="shared" si="649"/>
        <v>2.222561611894335</v>
      </c>
    </row>
    <row r="722" spans="1:79" x14ac:dyDescent="0.25">
      <c r="A722" s="1">
        <v>38301</v>
      </c>
      <c r="B722" s="2">
        <v>3.8535710000000001</v>
      </c>
      <c r="C722" s="2">
        <v>3.910714</v>
      </c>
      <c r="D722">
        <f t="shared" si="639"/>
        <v>3.8535710000000001</v>
      </c>
      <c r="E722" s="2">
        <f t="shared" si="639"/>
        <v>3.910714</v>
      </c>
      <c r="F722" s="4">
        <f t="shared" si="650"/>
        <v>-5.1631943754225796E-3</v>
      </c>
      <c r="G722" s="4">
        <f t="shared" si="663"/>
        <v>-5.0881341150742629E-3</v>
      </c>
      <c r="H722" s="4">
        <f t="shared" si="627"/>
        <v>0.26765445705024316</v>
      </c>
      <c r="I722" s="5">
        <f t="shared" si="640"/>
        <v>5.7142999999999944E-2</v>
      </c>
      <c r="J722">
        <f t="shared" si="633"/>
        <v>1</v>
      </c>
      <c r="K722">
        <f t="shared" si="651"/>
        <v>3.8907142000000001</v>
      </c>
      <c r="L722">
        <f t="shared" si="626"/>
        <v>3.6160356999999999</v>
      </c>
      <c r="M722" t="str">
        <f t="shared" si="652"/>
        <v/>
      </c>
      <c r="R722" s="13">
        <f t="shared" si="653"/>
        <v>0.27467850000000027</v>
      </c>
      <c r="S722" s="14" t="str">
        <f t="shared" si="660"/>
        <v/>
      </c>
      <c r="T722" s="14">
        <f t="shared" si="655"/>
        <v>0</v>
      </c>
      <c r="U722" s="15" t="str">
        <f t="shared" si="656"/>
        <v/>
      </c>
      <c r="V722" t="str">
        <f t="shared" si="657"/>
        <v/>
      </c>
      <c r="Y722" s="13" t="str">
        <f t="shared" si="658"/>
        <v/>
      </c>
      <c r="Z722" t="str">
        <f t="shared" si="654"/>
        <v/>
      </c>
      <c r="AB722" s="14" t="str">
        <f t="shared" si="661"/>
        <v/>
      </c>
      <c r="AC722" t="str">
        <f t="shared" si="659"/>
        <v/>
      </c>
      <c r="AE722" s="15" t="str">
        <f t="shared" si="662"/>
        <v/>
      </c>
      <c r="AF722" t="str">
        <f t="shared" si="628"/>
        <v/>
      </c>
      <c r="AI722" s="21">
        <f t="shared" si="641"/>
        <v>38301</v>
      </c>
      <c r="AJ722" s="14">
        <f t="shared" si="634"/>
        <v>3.8535710000000001</v>
      </c>
      <c r="AK722" s="22">
        <f t="shared" si="642"/>
        <v>1.8535794461812107E-2</v>
      </c>
      <c r="AL722" s="14">
        <f t="shared" si="675"/>
        <v>4.0336192012880474</v>
      </c>
      <c r="AM722" s="14">
        <f t="shared" si="676"/>
        <v>8.8711715658183837E-2</v>
      </c>
      <c r="AN722" s="14">
        <f t="shared" si="677"/>
        <v>-2.0295876362237562</v>
      </c>
      <c r="AO722" s="14">
        <f t="shared" si="678"/>
        <v>100</v>
      </c>
      <c r="AP722" s="14">
        <f t="shared" si="679"/>
        <v>1.8535794461812107</v>
      </c>
      <c r="AQ722" s="15" t="str">
        <f t="shared" si="680"/>
        <v/>
      </c>
      <c r="AT722" s="21">
        <f t="shared" si="635"/>
        <v>38301</v>
      </c>
      <c r="AU722" s="14">
        <f t="shared" si="629"/>
        <v>3.8535710000000001</v>
      </c>
      <c r="AV722" s="22">
        <f t="shared" si="630"/>
        <v>1.8535794461812107E-2</v>
      </c>
      <c r="AW722" s="14">
        <f>VLOOKUP(AT722,DATA_FEEDS!$F$7:$H$2022,3,FALSE)</f>
        <v>42.284999999999997</v>
      </c>
      <c r="AX722" s="14">
        <f t="shared" si="666"/>
        <v>45.419599999999988</v>
      </c>
      <c r="AY722" s="14">
        <f t="shared" si="667"/>
        <v>-1.8484884757245927</v>
      </c>
      <c r="AZ722" s="14">
        <f t="shared" si="668"/>
        <v>100</v>
      </c>
      <c r="BA722" s="14">
        <f t="shared" si="669"/>
        <v>1.8535794461812107</v>
      </c>
      <c r="BB722" s="15" t="str">
        <f t="shared" si="670"/>
        <v/>
      </c>
      <c r="BE722" s="20">
        <f t="shared" si="636"/>
        <v>38301</v>
      </c>
      <c r="BF722">
        <f t="shared" si="631"/>
        <v>3.8535710000000001</v>
      </c>
      <c r="BG722">
        <f t="shared" si="632"/>
        <v>1.8535794461812107E-2</v>
      </c>
      <c r="BH722">
        <f>VLOOKUP(BE722,DATA_FEEDS!$A$7:$B$2095,2,FALSE)</f>
        <v>-6.6</v>
      </c>
      <c r="BI722">
        <f t="shared" si="673"/>
        <v>-56.407692307692322</v>
      </c>
      <c r="BJ722">
        <f t="shared" si="674"/>
        <v>2.5747094060755624</v>
      </c>
      <c r="BK722">
        <f t="shared" si="664"/>
        <v>100</v>
      </c>
      <c r="BL722" s="14">
        <f t="shared" si="665"/>
        <v>1.8535794461812107</v>
      </c>
      <c r="BM722" s="15" t="str">
        <f t="shared" si="671"/>
        <v/>
      </c>
      <c r="BP722" s="20">
        <f t="shared" si="637"/>
        <v>38301</v>
      </c>
      <c r="BQ722">
        <f t="shared" si="681"/>
        <v>3.8535710000000001</v>
      </c>
      <c r="BR722">
        <f t="shared" si="682"/>
        <v>1.8535794461812107E-2</v>
      </c>
      <c r="BS722">
        <f t="shared" si="643"/>
        <v>100</v>
      </c>
      <c r="BT722">
        <f t="shared" si="644"/>
        <v>100</v>
      </c>
      <c r="BU722">
        <f t="shared" si="645"/>
        <v>100</v>
      </c>
      <c r="BV722">
        <f t="shared" si="646"/>
        <v>100</v>
      </c>
      <c r="BW722" s="14">
        <f t="shared" si="672"/>
        <v>1.8535794461812107</v>
      </c>
      <c r="BX722" s="15" t="str">
        <f t="shared" si="638"/>
        <v/>
      </c>
      <c r="BY722">
        <f t="shared" si="647"/>
        <v>-2.0295876362237562</v>
      </c>
      <c r="BZ722">
        <f t="shared" si="648"/>
        <v>-1.8484884757245927</v>
      </c>
      <c r="CA722">
        <f t="shared" si="649"/>
        <v>2.5747094060755624</v>
      </c>
    </row>
    <row r="723" spans="1:79" x14ac:dyDescent="0.25">
      <c r="A723" s="1">
        <v>38302</v>
      </c>
      <c r="B723" s="2">
        <v>3.9249999999999998</v>
      </c>
      <c r="C723" s="2">
        <v>3.95</v>
      </c>
      <c r="D723">
        <f t="shared" si="639"/>
        <v>3.9249999999999998</v>
      </c>
      <c r="E723" s="2">
        <f t="shared" si="639"/>
        <v>3.95</v>
      </c>
      <c r="F723" s="4">
        <f t="shared" si="650"/>
        <v>1.8535794461812107E-2</v>
      </c>
      <c r="G723" s="4">
        <f t="shared" si="663"/>
        <v>8.0205258498570395E-3</v>
      </c>
      <c r="H723" s="4">
        <f t="shared" si="627"/>
        <v>0.23217479787654177</v>
      </c>
      <c r="I723" s="5">
        <f t="shared" si="640"/>
        <v>2.5000000000000355E-2</v>
      </c>
      <c r="J723">
        <f t="shared" si="633"/>
        <v>1</v>
      </c>
      <c r="K723">
        <f t="shared" si="651"/>
        <v>3.902857</v>
      </c>
      <c r="L723">
        <f t="shared" si="626"/>
        <v>3.6528928499999997</v>
      </c>
      <c r="M723" t="str">
        <f t="shared" si="652"/>
        <v/>
      </c>
      <c r="R723" s="13">
        <f t="shared" si="653"/>
        <v>0.24996415000000027</v>
      </c>
      <c r="S723" s="14" t="str">
        <f t="shared" si="660"/>
        <v/>
      </c>
      <c r="T723" s="14">
        <f t="shared" si="655"/>
        <v>0</v>
      </c>
      <c r="U723" s="15" t="str">
        <f t="shared" si="656"/>
        <v/>
      </c>
      <c r="V723" t="str">
        <f t="shared" si="657"/>
        <v/>
      </c>
      <c r="Y723" s="13" t="str">
        <f t="shared" si="658"/>
        <v/>
      </c>
      <c r="Z723" t="str">
        <f t="shared" si="654"/>
        <v/>
      </c>
      <c r="AB723" s="14" t="str">
        <f t="shared" si="661"/>
        <v/>
      </c>
      <c r="AC723" t="str">
        <f t="shared" si="659"/>
        <v/>
      </c>
      <c r="AE723" s="15" t="str">
        <f t="shared" si="662"/>
        <v/>
      </c>
      <c r="AF723" t="str">
        <f t="shared" si="628"/>
        <v/>
      </c>
      <c r="AI723" s="21">
        <f t="shared" si="641"/>
        <v>38302</v>
      </c>
      <c r="AJ723" s="14">
        <f t="shared" si="634"/>
        <v>3.9249999999999998</v>
      </c>
      <c r="AK723" s="22">
        <f t="shared" si="642"/>
        <v>1.0919745222929967E-3</v>
      </c>
      <c r="AL723" s="14">
        <f t="shared" si="675"/>
        <v>4.0255708868294278</v>
      </c>
      <c r="AM723" s="14">
        <f t="shared" si="676"/>
        <v>0.10005593289110394</v>
      </c>
      <c r="AN723" s="14">
        <f t="shared" si="677"/>
        <v>-1.0051466607071111</v>
      </c>
      <c r="AO723" s="14" t="str">
        <f t="shared" si="678"/>
        <v/>
      </c>
      <c r="AP723" s="14" t="str">
        <f t="shared" si="679"/>
        <v/>
      </c>
      <c r="AQ723" s="15" t="str">
        <f t="shared" si="680"/>
        <v/>
      </c>
      <c r="AT723" s="21">
        <f t="shared" si="635"/>
        <v>38302</v>
      </c>
      <c r="AU723" s="14">
        <f t="shared" si="629"/>
        <v>3.9249999999999998</v>
      </c>
      <c r="AV723" s="22">
        <f t="shared" si="630"/>
        <v>1.0919745222929967E-3</v>
      </c>
      <c r="AW723" s="14">
        <f>VLOOKUP(AT723,DATA_FEEDS!$F$7:$H$2022,3,FALSE)</f>
        <v>42.600999999999999</v>
      </c>
      <c r="AX723" s="14">
        <f t="shared" si="666"/>
        <v>45.302900000000001</v>
      </c>
      <c r="AY723" s="14">
        <f t="shared" si="667"/>
        <v>-1.4117050203776147</v>
      </c>
      <c r="AZ723" s="14">
        <f t="shared" si="668"/>
        <v>100</v>
      </c>
      <c r="BA723" s="14">
        <f t="shared" si="669"/>
        <v>0.10919745222929968</v>
      </c>
      <c r="BB723" s="15" t="str">
        <f t="shared" si="670"/>
        <v/>
      </c>
      <c r="BE723" s="20">
        <f t="shared" si="636"/>
        <v>38302</v>
      </c>
      <c r="BF723">
        <f t="shared" si="631"/>
        <v>3.9249999999999998</v>
      </c>
      <c r="BG723">
        <f t="shared" si="632"/>
        <v>1.0919745222929967E-3</v>
      </c>
      <c r="BH723">
        <f>VLOOKUP(BE723,DATA_FEEDS!$A$7:$B$2095,2,FALSE)</f>
        <v>-5.8</v>
      </c>
      <c r="BI723">
        <f t="shared" si="673"/>
        <v>-50.66153846153847</v>
      </c>
      <c r="BJ723">
        <f t="shared" si="674"/>
        <v>1.8934052851506311</v>
      </c>
      <c r="BK723">
        <f t="shared" si="664"/>
        <v>100</v>
      </c>
      <c r="BL723" s="14">
        <f t="shared" si="665"/>
        <v>0.10919745222929968</v>
      </c>
      <c r="BM723" s="15" t="str">
        <f t="shared" si="671"/>
        <v/>
      </c>
      <c r="BP723" s="20">
        <f t="shared" si="637"/>
        <v>38302</v>
      </c>
      <c r="BQ723">
        <f t="shared" si="681"/>
        <v>3.9249999999999998</v>
      </c>
      <c r="BR723">
        <f t="shared" si="682"/>
        <v>1.0919745222929967E-3</v>
      </c>
      <c r="BS723">
        <f t="shared" si="643"/>
        <v>0</v>
      </c>
      <c r="BT723">
        <f t="shared" si="644"/>
        <v>100</v>
      </c>
      <c r="BU723">
        <f t="shared" si="645"/>
        <v>100</v>
      </c>
      <c r="BV723">
        <f t="shared" si="646"/>
        <v>100</v>
      </c>
      <c r="BW723" s="14">
        <f t="shared" si="672"/>
        <v>0.10919745222929968</v>
      </c>
      <c r="BX723" s="15" t="str">
        <f t="shared" si="638"/>
        <v/>
      </c>
      <c r="BY723">
        <f t="shared" si="647"/>
        <v>-1.0051466607071111</v>
      </c>
      <c r="BZ723">
        <f t="shared" si="648"/>
        <v>-1.4117050203776147</v>
      </c>
      <c r="CA723">
        <f t="shared" si="649"/>
        <v>1.8934052851506311</v>
      </c>
    </row>
    <row r="724" spans="1:79" x14ac:dyDescent="0.25">
      <c r="A724" s="1">
        <v>38303</v>
      </c>
      <c r="B724" s="2">
        <v>3.9292859999999998</v>
      </c>
      <c r="C724" s="2">
        <v>3.964286</v>
      </c>
      <c r="D724">
        <f t="shared" si="639"/>
        <v>3.9292859999999998</v>
      </c>
      <c r="E724" s="2">
        <f t="shared" si="639"/>
        <v>3.964286</v>
      </c>
      <c r="F724" s="4">
        <f t="shared" si="650"/>
        <v>1.0919745222929967E-3</v>
      </c>
      <c r="G724" s="4">
        <f t="shared" si="663"/>
        <v>2.2664416141763483E-2</v>
      </c>
      <c r="H724" s="4">
        <f t="shared" si="627"/>
        <v>0.24161088329355179</v>
      </c>
      <c r="I724" s="5">
        <f t="shared" si="640"/>
        <v>3.5000000000000142E-2</v>
      </c>
      <c r="J724">
        <f t="shared" si="633"/>
        <v>1</v>
      </c>
      <c r="K724">
        <f t="shared" si="651"/>
        <v>3.9140000000000001</v>
      </c>
      <c r="L724">
        <f t="shared" si="626"/>
        <v>3.6886071500000006</v>
      </c>
      <c r="M724" t="str">
        <f t="shared" si="652"/>
        <v/>
      </c>
      <c r="R724" s="13">
        <f t="shared" si="653"/>
        <v>0.22539284999999953</v>
      </c>
      <c r="S724" s="14" t="str">
        <f t="shared" si="660"/>
        <v/>
      </c>
      <c r="T724" s="14">
        <f t="shared" si="655"/>
        <v>0</v>
      </c>
      <c r="U724" s="15" t="str">
        <f t="shared" si="656"/>
        <v/>
      </c>
      <c r="V724" t="str">
        <f t="shared" si="657"/>
        <v/>
      </c>
      <c r="Y724" s="13" t="str">
        <f t="shared" si="658"/>
        <v/>
      </c>
      <c r="Z724" t="str">
        <f t="shared" si="654"/>
        <v/>
      </c>
      <c r="AB724" s="14" t="str">
        <f t="shared" si="661"/>
        <v/>
      </c>
      <c r="AC724" t="str">
        <f t="shared" si="659"/>
        <v/>
      </c>
      <c r="AE724" s="15" t="str">
        <f t="shared" si="662"/>
        <v/>
      </c>
      <c r="AF724" t="str">
        <f t="shared" si="628"/>
        <v/>
      </c>
      <c r="AI724" s="21">
        <f t="shared" si="641"/>
        <v>38303</v>
      </c>
      <c r="AJ724" s="14">
        <f t="shared" si="634"/>
        <v>3.9292859999999998</v>
      </c>
      <c r="AK724" s="22">
        <f t="shared" si="642"/>
        <v>3.4538081473326765E-3</v>
      </c>
      <c r="AL724" s="14">
        <f t="shared" si="675"/>
        <v>4.0170369926943295</v>
      </c>
      <c r="AM724" s="14">
        <f t="shared" si="676"/>
        <v>9.7444806457748973E-2</v>
      </c>
      <c r="AN724" s="14">
        <f t="shared" si="677"/>
        <v>-0.90051995467175072</v>
      </c>
      <c r="AO724" s="14" t="str">
        <f t="shared" si="678"/>
        <v/>
      </c>
      <c r="AP724" s="14" t="str">
        <f t="shared" si="679"/>
        <v/>
      </c>
      <c r="AQ724" s="15" t="str">
        <f t="shared" si="680"/>
        <v/>
      </c>
      <c r="AT724" s="21">
        <f t="shared" si="635"/>
        <v>38303</v>
      </c>
      <c r="AU724" s="14">
        <f t="shared" si="629"/>
        <v>3.9292859999999998</v>
      </c>
      <c r="AV724" s="22">
        <f t="shared" si="630"/>
        <v>3.4538081473326765E-3</v>
      </c>
      <c r="AW724" s="14">
        <f>VLOOKUP(AT724,DATA_FEEDS!$F$7:$H$2022,3,FALSE)</f>
        <v>41.158999999999999</v>
      </c>
      <c r="AX724" s="14">
        <f t="shared" si="666"/>
        <v>44.75</v>
      </c>
      <c r="AY724" s="14">
        <f t="shared" si="667"/>
        <v>-1.7464954652528377</v>
      </c>
      <c r="AZ724" s="14">
        <f t="shared" si="668"/>
        <v>100</v>
      </c>
      <c r="BA724" s="14">
        <f t="shared" si="669"/>
        <v>0.34538081473326765</v>
      </c>
      <c r="BB724" s="15" t="str">
        <f t="shared" si="670"/>
        <v/>
      </c>
      <c r="BE724" s="20">
        <f t="shared" si="636"/>
        <v>38303</v>
      </c>
      <c r="BF724">
        <f t="shared" si="631"/>
        <v>3.9292859999999998</v>
      </c>
      <c r="BG724">
        <f t="shared" si="632"/>
        <v>3.4538081473326765E-3</v>
      </c>
      <c r="BH724">
        <f>VLOOKUP(BE724,DATA_FEEDS!$A$7:$B$2095,2,FALSE)</f>
        <v>2.7</v>
      </c>
      <c r="BI724">
        <f t="shared" si="673"/>
        <v>-44.253846153846148</v>
      </c>
      <c r="BJ724">
        <f t="shared" si="674"/>
        <v>1.812202694332308</v>
      </c>
      <c r="BK724">
        <f t="shared" si="664"/>
        <v>100</v>
      </c>
      <c r="BL724" s="14">
        <f t="shared" si="665"/>
        <v>0.34538081473326765</v>
      </c>
      <c r="BM724" s="15" t="str">
        <f t="shared" si="671"/>
        <v/>
      </c>
      <c r="BP724" s="20">
        <f t="shared" si="637"/>
        <v>38303</v>
      </c>
      <c r="BQ724">
        <f t="shared" si="681"/>
        <v>3.9292859999999998</v>
      </c>
      <c r="BR724">
        <f t="shared" si="682"/>
        <v>3.4538081473326765E-3</v>
      </c>
      <c r="BS724">
        <f t="shared" si="643"/>
        <v>0</v>
      </c>
      <c r="BT724">
        <f t="shared" si="644"/>
        <v>100</v>
      </c>
      <c r="BU724">
        <f t="shared" si="645"/>
        <v>100</v>
      </c>
      <c r="BV724">
        <f t="shared" si="646"/>
        <v>100</v>
      </c>
      <c r="BW724" s="14">
        <f t="shared" si="672"/>
        <v>0.34538081473326765</v>
      </c>
      <c r="BX724" s="15" t="str">
        <f t="shared" si="638"/>
        <v/>
      </c>
      <c r="BY724">
        <f t="shared" si="647"/>
        <v>-0.90051995467175072</v>
      </c>
      <c r="BZ724">
        <f t="shared" si="648"/>
        <v>-1.7464954652528377</v>
      </c>
      <c r="CA724">
        <f t="shared" si="649"/>
        <v>1.812202694332308</v>
      </c>
    </row>
    <row r="725" spans="1:79" x14ac:dyDescent="0.25">
      <c r="A725" s="1">
        <v>38306</v>
      </c>
      <c r="B725" s="2">
        <v>3.9428570000000001</v>
      </c>
      <c r="C725" s="2">
        <v>3.9457140000000002</v>
      </c>
      <c r="D725">
        <f t="shared" si="639"/>
        <v>3.9428570000000001</v>
      </c>
      <c r="E725" s="2">
        <f t="shared" si="639"/>
        <v>3.9457140000000002</v>
      </c>
      <c r="F725" s="4">
        <f t="shared" si="650"/>
        <v>3.4538081473326765E-3</v>
      </c>
      <c r="G725" s="4">
        <f t="shared" si="663"/>
        <v>1.8624416591305558E-2</v>
      </c>
      <c r="H725" s="4">
        <f t="shared" si="627"/>
        <v>0.14844076078509452</v>
      </c>
      <c r="I725" s="5">
        <f t="shared" si="640"/>
        <v>2.8570000000001095E-3</v>
      </c>
      <c r="J725">
        <f t="shared" si="633"/>
        <v>1</v>
      </c>
      <c r="K725">
        <f t="shared" si="651"/>
        <v>3.9262855999999999</v>
      </c>
      <c r="L725">
        <f t="shared" ref="L725:L788" si="683">AVERAGE(E706:E725)</f>
        <v>3.71535715</v>
      </c>
      <c r="M725" t="str">
        <f t="shared" si="652"/>
        <v/>
      </c>
      <c r="R725" s="13">
        <f t="shared" si="653"/>
        <v>0.21092844999999993</v>
      </c>
      <c r="S725" s="14" t="str">
        <f t="shared" si="660"/>
        <v/>
      </c>
      <c r="T725" s="14">
        <f t="shared" si="655"/>
        <v>0</v>
      </c>
      <c r="U725" s="15" t="str">
        <f t="shared" si="656"/>
        <v/>
      </c>
      <c r="V725" t="str">
        <f t="shared" si="657"/>
        <v/>
      </c>
      <c r="Y725" s="13" t="str">
        <f t="shared" si="658"/>
        <v/>
      </c>
      <c r="Z725" t="str">
        <f t="shared" si="654"/>
        <v/>
      </c>
      <c r="AB725" s="14" t="str">
        <f t="shared" si="661"/>
        <v/>
      </c>
      <c r="AC725" t="str">
        <f t="shared" si="659"/>
        <v/>
      </c>
      <c r="AE725" s="15" t="str">
        <f t="shared" si="662"/>
        <v/>
      </c>
      <c r="AF725" t="str">
        <f t="shared" si="628"/>
        <v/>
      </c>
      <c r="AI725" s="21">
        <f t="shared" si="641"/>
        <v>38306</v>
      </c>
      <c r="AJ725" s="14">
        <f t="shared" si="634"/>
        <v>3.9428570000000001</v>
      </c>
      <c r="AK725" s="22">
        <f t="shared" si="642"/>
        <v>-7.2460147552906671E-4</v>
      </c>
      <c r="AL725" s="14">
        <f t="shared" si="675"/>
        <v>4.046242041212281</v>
      </c>
      <c r="AM725" s="14">
        <f t="shared" si="676"/>
        <v>8.5430423254106103E-2</v>
      </c>
      <c r="AN725" s="14">
        <f t="shared" si="677"/>
        <v>-1.2101665574659541</v>
      </c>
      <c r="AO725" s="14" t="str">
        <f t="shared" si="678"/>
        <v/>
      </c>
      <c r="AP725" s="14" t="str">
        <f t="shared" si="679"/>
        <v/>
      </c>
      <c r="AQ725" s="15" t="str">
        <f t="shared" si="680"/>
        <v/>
      </c>
      <c r="AT725" s="21">
        <f t="shared" si="635"/>
        <v>38306</v>
      </c>
      <c r="AU725" s="14">
        <f t="shared" si="629"/>
        <v>3.9428570000000001</v>
      </c>
      <c r="AV725" s="22">
        <f t="shared" si="630"/>
        <v>-7.2460147552906671E-4</v>
      </c>
      <c r="AW725" s="14">
        <f>VLOOKUP(AT725,DATA_FEEDS!$F$7:$H$2022,3,FALSE)</f>
        <v>42.296999999999997</v>
      </c>
      <c r="AX725" s="14">
        <f t="shared" si="666"/>
        <v>44.442600000000006</v>
      </c>
      <c r="AY725" s="14">
        <f t="shared" si="667"/>
        <v>-0.90807894735694394</v>
      </c>
      <c r="AZ725" s="14" t="str">
        <f t="shared" si="668"/>
        <v/>
      </c>
      <c r="BA725" s="14" t="str">
        <f t="shared" si="669"/>
        <v/>
      </c>
      <c r="BB725" s="15" t="str">
        <f t="shared" si="670"/>
        <v/>
      </c>
      <c r="BE725" s="20">
        <f t="shared" si="636"/>
        <v>38306</v>
      </c>
      <c r="BF725">
        <f t="shared" si="631"/>
        <v>3.9428570000000001</v>
      </c>
      <c r="BG725">
        <f t="shared" si="632"/>
        <v>-7.2460147552906671E-4</v>
      </c>
      <c r="BH725">
        <f>VLOOKUP(BE725,DATA_FEEDS!$A$7:$B$2095,2,FALSE)</f>
        <v>5.2</v>
      </c>
      <c r="BI725">
        <f t="shared" si="673"/>
        <v>-38.007692307692317</v>
      </c>
      <c r="BJ725">
        <f t="shared" si="674"/>
        <v>1.5380494743892057</v>
      </c>
      <c r="BK725">
        <f t="shared" si="664"/>
        <v>100</v>
      </c>
      <c r="BL725" s="14">
        <f t="shared" si="665"/>
        <v>-7.2460147552906667E-2</v>
      </c>
      <c r="BM725" s="15">
        <f t="shared" si="671"/>
        <v>-7.2460147552906667E-2</v>
      </c>
      <c r="BP725" s="20">
        <f t="shared" si="637"/>
        <v>38306</v>
      </c>
      <c r="BQ725">
        <f t="shared" si="681"/>
        <v>3.9428570000000001</v>
      </c>
      <c r="BR725">
        <f t="shared" si="682"/>
        <v>-7.2460147552906671E-4</v>
      </c>
      <c r="BS725">
        <f t="shared" si="643"/>
        <v>0</v>
      </c>
      <c r="BT725">
        <f t="shared" si="644"/>
        <v>0</v>
      </c>
      <c r="BU725">
        <f t="shared" si="645"/>
        <v>100</v>
      </c>
      <c r="BV725">
        <f t="shared" si="646"/>
        <v>100</v>
      </c>
      <c r="BW725" s="14">
        <f t="shared" si="672"/>
        <v>-7.2460147552906667E-2</v>
      </c>
      <c r="BX725" s="15">
        <f t="shared" si="638"/>
        <v>-7.2460147552906667E-2</v>
      </c>
      <c r="BY725">
        <f t="shared" si="647"/>
        <v>-1.2101665574659541</v>
      </c>
      <c r="BZ725">
        <f t="shared" si="648"/>
        <v>-0.90807894735694394</v>
      </c>
      <c r="CA725">
        <f t="shared" si="649"/>
        <v>1.5380494743892057</v>
      </c>
    </row>
    <row r="726" spans="1:79" x14ac:dyDescent="0.25">
      <c r="A726" s="1">
        <v>38307</v>
      </c>
      <c r="B726" s="2">
        <v>3.94</v>
      </c>
      <c r="C726" s="2">
        <v>3.9242859999999999</v>
      </c>
      <c r="D726">
        <f t="shared" si="639"/>
        <v>3.94</v>
      </c>
      <c r="E726" s="2">
        <f t="shared" si="639"/>
        <v>3.9242859999999999</v>
      </c>
      <c r="F726" s="4">
        <f t="shared" si="650"/>
        <v>-7.2460147552906671E-4</v>
      </c>
      <c r="G726" s="4">
        <f t="shared" si="663"/>
        <v>1.8350511772068E-2</v>
      </c>
      <c r="H726" s="4">
        <f t="shared" ref="H726:H789" si="684">(E726-D707)/D707</f>
        <v>0.16447655786350143</v>
      </c>
      <c r="I726" s="5">
        <f t="shared" si="640"/>
        <v>-1.5714000000000006E-2</v>
      </c>
      <c r="J726">
        <f t="shared" si="633"/>
        <v>1</v>
      </c>
      <c r="K726">
        <f t="shared" si="651"/>
        <v>3.9390000000000001</v>
      </c>
      <c r="L726">
        <f t="shared" si="683"/>
        <v>3.7422142999999997</v>
      </c>
      <c r="M726" t="str">
        <f t="shared" si="652"/>
        <v/>
      </c>
      <c r="R726" s="13">
        <f t="shared" si="653"/>
        <v>0.1967857000000004</v>
      </c>
      <c r="S726" s="14" t="str">
        <f t="shared" si="660"/>
        <v/>
      </c>
      <c r="T726" s="14">
        <f t="shared" si="655"/>
        <v>0</v>
      </c>
      <c r="U726" s="15" t="str">
        <f t="shared" si="656"/>
        <v/>
      </c>
      <c r="V726" t="str">
        <f t="shared" si="657"/>
        <v/>
      </c>
      <c r="Y726" s="13" t="str">
        <f t="shared" si="658"/>
        <v/>
      </c>
      <c r="Z726" t="str">
        <f t="shared" si="654"/>
        <v/>
      </c>
      <c r="AB726" s="14" t="str">
        <f t="shared" si="661"/>
        <v/>
      </c>
      <c r="AC726" t="str">
        <f t="shared" si="659"/>
        <v/>
      </c>
      <c r="AE726" s="15" t="str">
        <f t="shared" si="662"/>
        <v/>
      </c>
      <c r="AF726" t="str">
        <f t="shared" si="628"/>
        <v/>
      </c>
      <c r="AI726" s="21">
        <f t="shared" si="641"/>
        <v>38307</v>
      </c>
      <c r="AJ726" s="14">
        <f t="shared" si="634"/>
        <v>3.94</v>
      </c>
      <c r="AK726" s="22">
        <f t="shared" si="642"/>
        <v>5.4390862944168222E-4</v>
      </c>
      <c r="AL726" s="14">
        <f t="shared" si="675"/>
        <v>4.006507724968742</v>
      </c>
      <c r="AM726" s="14">
        <f t="shared" si="676"/>
        <v>7.003465725001809E-2</v>
      </c>
      <c r="AN726" s="14">
        <f t="shared" si="677"/>
        <v>-0.9496401864481866</v>
      </c>
      <c r="AO726" s="14" t="str">
        <f t="shared" si="678"/>
        <v/>
      </c>
      <c r="AP726" s="14" t="str">
        <f t="shared" si="679"/>
        <v/>
      </c>
      <c r="AQ726" s="15" t="str">
        <f t="shared" si="680"/>
        <v/>
      </c>
      <c r="AT726" s="21">
        <f t="shared" si="635"/>
        <v>38307</v>
      </c>
      <c r="AU726" s="14">
        <f t="shared" si="629"/>
        <v>3.94</v>
      </c>
      <c r="AV726" s="22">
        <f t="shared" si="630"/>
        <v>5.4390862944168222E-4</v>
      </c>
      <c r="AW726" s="14">
        <f>VLOOKUP(AT726,DATA_FEEDS!$F$7:$H$2022,3,FALSE)</f>
        <v>42.676000000000002</v>
      </c>
      <c r="AX726" s="14">
        <f t="shared" si="666"/>
        <v>44.125299999999996</v>
      </c>
      <c r="AY726" s="14">
        <f t="shared" si="667"/>
        <v>-0.58663552300282662</v>
      </c>
      <c r="AZ726" s="14" t="str">
        <f t="shared" si="668"/>
        <v/>
      </c>
      <c r="BA726" s="14" t="str">
        <f t="shared" si="669"/>
        <v/>
      </c>
      <c r="BB726" s="15" t="str">
        <f t="shared" si="670"/>
        <v/>
      </c>
      <c r="BE726" s="20">
        <f t="shared" si="636"/>
        <v>38307</v>
      </c>
      <c r="BF726">
        <f t="shared" si="631"/>
        <v>3.94</v>
      </c>
      <c r="BG726">
        <f t="shared" si="632"/>
        <v>5.4390862944168222E-4</v>
      </c>
      <c r="BH726">
        <f>VLOOKUP(BE726,DATA_FEEDS!$A$7:$B$2095,2,FALSE)</f>
        <v>5.8</v>
      </c>
      <c r="BI726">
        <f t="shared" si="673"/>
        <v>-31.823076923076933</v>
      </c>
      <c r="BJ726">
        <f t="shared" si="674"/>
        <v>1.297208023600501</v>
      </c>
      <c r="BK726">
        <f t="shared" si="664"/>
        <v>100</v>
      </c>
      <c r="BL726" s="14">
        <f t="shared" si="665"/>
        <v>5.4390862944168221E-2</v>
      </c>
      <c r="BM726" s="15" t="str">
        <f t="shared" si="671"/>
        <v/>
      </c>
      <c r="BP726" s="20">
        <f t="shared" si="637"/>
        <v>38307</v>
      </c>
      <c r="BQ726">
        <f t="shared" si="681"/>
        <v>3.94</v>
      </c>
      <c r="BR726">
        <f t="shared" si="682"/>
        <v>5.4390862944168222E-4</v>
      </c>
      <c r="BS726">
        <f t="shared" si="643"/>
        <v>0</v>
      </c>
      <c r="BT726">
        <f t="shared" si="644"/>
        <v>0</v>
      </c>
      <c r="BU726">
        <f t="shared" si="645"/>
        <v>100</v>
      </c>
      <c r="BV726">
        <f t="shared" si="646"/>
        <v>100</v>
      </c>
      <c r="BW726" s="14">
        <f t="shared" si="672"/>
        <v>5.4390862944168221E-2</v>
      </c>
      <c r="BX726" s="15" t="str">
        <f t="shared" si="638"/>
        <v/>
      </c>
      <c r="BY726">
        <f t="shared" si="647"/>
        <v>-0.9496401864481866</v>
      </c>
      <c r="BZ726">
        <f t="shared" si="648"/>
        <v>-0.58663552300282662</v>
      </c>
      <c r="CA726">
        <f t="shared" si="649"/>
        <v>1.297208023600501</v>
      </c>
    </row>
    <row r="727" spans="1:79" x14ac:dyDescent="0.25">
      <c r="A727" s="1">
        <v>38308</v>
      </c>
      <c r="B727" s="2">
        <v>3.9421430000000002</v>
      </c>
      <c r="C727" s="2">
        <v>3.9214289999999998</v>
      </c>
      <c r="D727">
        <f t="shared" si="639"/>
        <v>3.9421430000000002</v>
      </c>
      <c r="E727" s="2">
        <f t="shared" si="639"/>
        <v>3.9214289999999998</v>
      </c>
      <c r="F727" s="4">
        <f t="shared" si="650"/>
        <v>5.4390862944168222E-4</v>
      </c>
      <c r="G727" s="4">
        <f t="shared" si="663"/>
        <v>-9.0980891719744995E-4</v>
      </c>
      <c r="H727" s="4">
        <f t="shared" si="684"/>
        <v>0.156276648066832</v>
      </c>
      <c r="I727" s="5">
        <f t="shared" si="640"/>
        <v>-2.0714000000000343E-2</v>
      </c>
      <c r="J727">
        <f t="shared" si="633"/>
        <v>1</v>
      </c>
      <c r="K727">
        <f t="shared" si="651"/>
        <v>3.9411430000000003</v>
      </c>
      <c r="L727">
        <f t="shared" si="683"/>
        <v>3.7687500500000004</v>
      </c>
      <c r="M727" t="str">
        <f t="shared" si="652"/>
        <v/>
      </c>
      <c r="R727" s="13">
        <f t="shared" si="653"/>
        <v>0.17239294999999988</v>
      </c>
      <c r="S727" s="14" t="str">
        <f t="shared" si="660"/>
        <v/>
      </c>
      <c r="T727" s="14">
        <f t="shared" si="655"/>
        <v>0</v>
      </c>
      <c r="U727" s="15" t="str">
        <f t="shared" si="656"/>
        <v/>
      </c>
      <c r="V727" t="str">
        <f t="shared" si="657"/>
        <v/>
      </c>
      <c r="Y727" s="13" t="str">
        <f t="shared" si="658"/>
        <v/>
      </c>
      <c r="Z727" t="str">
        <f t="shared" si="654"/>
        <v/>
      </c>
      <c r="AB727" s="14" t="str">
        <f t="shared" si="661"/>
        <v/>
      </c>
      <c r="AC727" t="str">
        <f t="shared" si="659"/>
        <v/>
      </c>
      <c r="AE727" s="15" t="str">
        <f t="shared" si="662"/>
        <v/>
      </c>
      <c r="AF727" t="str">
        <f t="shared" ref="AF727:AF790" si="685">IF(AE727&lt;0, AE727,"")</f>
        <v/>
      </c>
      <c r="AI727" s="21">
        <f t="shared" si="641"/>
        <v>38308</v>
      </c>
      <c r="AJ727" s="14">
        <f t="shared" si="634"/>
        <v>3.9421430000000002</v>
      </c>
      <c r="AK727" s="22">
        <f t="shared" si="642"/>
        <v>-1.6126000502772235E-2</v>
      </c>
      <c r="AL727" s="14">
        <f t="shared" si="675"/>
        <v>3.9784454407977137</v>
      </c>
      <c r="AM727" s="14">
        <f t="shared" si="676"/>
        <v>5.5079095289357977E-2</v>
      </c>
      <c r="AN727" s="14">
        <f t="shared" si="677"/>
        <v>-0.65909653393903178</v>
      </c>
      <c r="AO727" s="14" t="str">
        <f t="shared" si="678"/>
        <v/>
      </c>
      <c r="AP727" s="14" t="str">
        <f t="shared" si="679"/>
        <v/>
      </c>
      <c r="AQ727" s="15" t="str">
        <f t="shared" si="680"/>
        <v/>
      </c>
      <c r="AT727" s="21">
        <f t="shared" si="635"/>
        <v>38308</v>
      </c>
      <c r="AU727" s="14">
        <f t="shared" si="629"/>
        <v>3.9421430000000002</v>
      </c>
      <c r="AV727" s="22">
        <f t="shared" si="630"/>
        <v>-1.6126000502772235E-2</v>
      </c>
      <c r="AW727" s="14">
        <f>VLOOKUP(AT727,DATA_FEEDS!$F$7:$H$2022,3,FALSE)</f>
        <v>42.097000000000001</v>
      </c>
      <c r="AX727" s="14">
        <f t="shared" si="666"/>
        <v>43.996300000000005</v>
      </c>
      <c r="AY727" s="14">
        <f t="shared" si="667"/>
        <v>-0.76783199312196326</v>
      </c>
      <c r="AZ727" s="14" t="str">
        <f t="shared" si="668"/>
        <v/>
      </c>
      <c r="BA727" s="14" t="str">
        <f t="shared" si="669"/>
        <v/>
      </c>
      <c r="BB727" s="15" t="str">
        <f t="shared" si="670"/>
        <v/>
      </c>
      <c r="BE727" s="20">
        <f t="shared" si="636"/>
        <v>38308</v>
      </c>
      <c r="BF727">
        <f t="shared" si="631"/>
        <v>3.9421430000000002</v>
      </c>
      <c r="BG727">
        <f t="shared" si="632"/>
        <v>-1.6126000502772235E-2</v>
      </c>
      <c r="BH727">
        <f>VLOOKUP(BE727,DATA_FEEDS!$A$7:$B$2095,2,FALSE)</f>
        <v>14.6</v>
      </c>
      <c r="BI727">
        <f t="shared" si="673"/>
        <v>-25.330769230769235</v>
      </c>
      <c r="BJ727">
        <f t="shared" si="674"/>
        <v>1.3789361470120276</v>
      </c>
      <c r="BK727">
        <f t="shared" si="664"/>
        <v>100</v>
      </c>
      <c r="BL727" s="14">
        <f t="shared" si="665"/>
        <v>-1.6126000502772235</v>
      </c>
      <c r="BM727" s="15">
        <f t="shared" si="671"/>
        <v>-1.6126000502772235</v>
      </c>
      <c r="BP727" s="20">
        <f t="shared" si="637"/>
        <v>38308</v>
      </c>
      <c r="BQ727">
        <f t="shared" si="681"/>
        <v>3.9421430000000002</v>
      </c>
      <c r="BR727">
        <f t="shared" si="682"/>
        <v>-1.6126000502772235E-2</v>
      </c>
      <c r="BS727">
        <f t="shared" si="643"/>
        <v>0</v>
      </c>
      <c r="BT727">
        <f t="shared" si="644"/>
        <v>0</v>
      </c>
      <c r="BU727">
        <f t="shared" si="645"/>
        <v>100</v>
      </c>
      <c r="BV727">
        <f t="shared" si="646"/>
        <v>100</v>
      </c>
      <c r="BW727" s="14">
        <f t="shared" si="672"/>
        <v>-1.6126000502772235</v>
      </c>
      <c r="BX727" s="15">
        <f t="shared" si="638"/>
        <v>-1.6126000502772235</v>
      </c>
      <c r="BY727">
        <f t="shared" si="647"/>
        <v>-0.65909653393903178</v>
      </c>
      <c r="BZ727">
        <f t="shared" si="648"/>
        <v>-0.76783199312196326</v>
      </c>
      <c r="CA727">
        <f t="shared" si="649"/>
        <v>1.3789361470120276</v>
      </c>
    </row>
    <row r="728" spans="1:79" x14ac:dyDescent="0.25">
      <c r="A728" s="1">
        <v>38309</v>
      </c>
      <c r="B728" s="2">
        <v>3.8785720000000001</v>
      </c>
      <c r="C728" s="2">
        <v>3.956429</v>
      </c>
      <c r="D728">
        <f t="shared" si="639"/>
        <v>3.8785720000000001</v>
      </c>
      <c r="E728" s="2">
        <f t="shared" si="639"/>
        <v>3.956429</v>
      </c>
      <c r="F728" s="4">
        <f t="shared" si="650"/>
        <v>-1.6126000502772235E-2</v>
      </c>
      <c r="G728" s="4">
        <f t="shared" si="663"/>
        <v>6.9078707938287362E-3</v>
      </c>
      <c r="H728" s="4">
        <f t="shared" si="684"/>
        <v>0.16512433025867318</v>
      </c>
      <c r="I728" s="5">
        <f t="shared" si="640"/>
        <v>7.7856999999999843E-2</v>
      </c>
      <c r="J728">
        <f t="shared" si="633"/>
        <v>1</v>
      </c>
      <c r="K728">
        <f t="shared" si="651"/>
        <v>3.9424288000000005</v>
      </c>
      <c r="L728">
        <f t="shared" si="683"/>
        <v>3.7953572000000002</v>
      </c>
      <c r="M728" t="str">
        <f t="shared" si="652"/>
        <v/>
      </c>
      <c r="R728" s="13">
        <f t="shared" si="653"/>
        <v>0.1470716000000003</v>
      </c>
      <c r="S728" s="14" t="str">
        <f t="shared" si="660"/>
        <v/>
      </c>
      <c r="T728" s="14">
        <f t="shared" si="655"/>
        <v>0</v>
      </c>
      <c r="U728" s="15" t="str">
        <f t="shared" si="656"/>
        <v/>
      </c>
      <c r="V728" t="str">
        <f t="shared" si="657"/>
        <v/>
      </c>
      <c r="Y728" s="13" t="str">
        <f t="shared" si="658"/>
        <v/>
      </c>
      <c r="Z728" t="str">
        <f t="shared" si="654"/>
        <v/>
      </c>
      <c r="AB728" s="14" t="str">
        <f t="shared" si="661"/>
        <v/>
      </c>
      <c r="AC728" t="str">
        <f t="shared" si="659"/>
        <v/>
      </c>
      <c r="AE728" s="15" t="str">
        <f t="shared" si="662"/>
        <v/>
      </c>
      <c r="AF728" t="str">
        <f t="shared" si="685"/>
        <v/>
      </c>
      <c r="AI728" s="21">
        <f t="shared" si="641"/>
        <v>38309</v>
      </c>
      <c r="AJ728" s="14">
        <f t="shared" si="634"/>
        <v>3.8785720000000001</v>
      </c>
      <c r="AK728" s="22">
        <f t="shared" si="642"/>
        <v>2.1915024395576469E-2</v>
      </c>
      <c r="AL728" s="14">
        <f t="shared" si="675"/>
        <v>3.9670961942870235</v>
      </c>
      <c r="AM728" s="14">
        <f t="shared" si="676"/>
        <v>5.1148011317294129E-2</v>
      </c>
      <c r="AN728" s="14">
        <f t="shared" si="677"/>
        <v>-1.730745575578061</v>
      </c>
      <c r="AO728" s="14">
        <f t="shared" si="678"/>
        <v>100</v>
      </c>
      <c r="AP728" s="14">
        <f t="shared" si="679"/>
        <v>2.191502439557647</v>
      </c>
      <c r="AQ728" s="15" t="str">
        <f t="shared" si="680"/>
        <v/>
      </c>
      <c r="AT728" s="21">
        <f t="shared" si="635"/>
        <v>38309</v>
      </c>
      <c r="AU728" s="14">
        <f t="shared" si="629"/>
        <v>3.8785720000000001</v>
      </c>
      <c r="AV728" s="22">
        <f t="shared" si="630"/>
        <v>2.1915024395576469E-2</v>
      </c>
      <c r="AW728" s="14">
        <f>VLOOKUP(AT728,DATA_FEEDS!$F$7:$H$2022,3,FALSE)</f>
        <v>41.935000000000002</v>
      </c>
      <c r="AX728" s="14">
        <f t="shared" si="666"/>
        <v>43.604099999999995</v>
      </c>
      <c r="AY728" s="14">
        <f t="shared" si="667"/>
        <v>-0.6548414565520001</v>
      </c>
      <c r="AZ728" s="14" t="str">
        <f t="shared" si="668"/>
        <v/>
      </c>
      <c r="BA728" s="14" t="str">
        <f t="shared" si="669"/>
        <v/>
      </c>
      <c r="BB728" s="15" t="str">
        <f t="shared" si="670"/>
        <v/>
      </c>
      <c r="BE728" s="20">
        <f t="shared" si="636"/>
        <v>38309</v>
      </c>
      <c r="BF728">
        <f t="shared" si="631"/>
        <v>3.8785720000000001</v>
      </c>
      <c r="BG728">
        <f t="shared" si="632"/>
        <v>2.1915024395576469E-2</v>
      </c>
      <c r="BH728">
        <f>VLOOKUP(BE728,DATA_FEEDS!$A$7:$B$2095,2,FALSE)</f>
        <v>13.8</v>
      </c>
      <c r="BI728">
        <f t="shared" si="673"/>
        <v>-18.884615384615383</v>
      </c>
      <c r="BJ728">
        <f t="shared" si="674"/>
        <v>1.1562506092002736</v>
      </c>
      <c r="BK728" t="str">
        <f t="shared" si="664"/>
        <v/>
      </c>
      <c r="BL728" s="14" t="str">
        <f t="shared" si="665"/>
        <v/>
      </c>
      <c r="BM728" s="15" t="str">
        <f t="shared" si="671"/>
        <v/>
      </c>
      <c r="BP728" s="20">
        <f t="shared" si="637"/>
        <v>38309</v>
      </c>
      <c r="BQ728">
        <f t="shared" si="681"/>
        <v>3.8785720000000001</v>
      </c>
      <c r="BR728">
        <f t="shared" si="682"/>
        <v>2.1915024395576469E-2</v>
      </c>
      <c r="BS728">
        <f t="shared" si="643"/>
        <v>100</v>
      </c>
      <c r="BT728">
        <f t="shared" si="644"/>
        <v>0</v>
      </c>
      <c r="BU728">
        <f t="shared" si="645"/>
        <v>0</v>
      </c>
      <c r="BV728">
        <f t="shared" si="646"/>
        <v>100</v>
      </c>
      <c r="BW728" s="14">
        <f t="shared" si="672"/>
        <v>2.191502439557647</v>
      </c>
      <c r="BX728" s="15" t="str">
        <f t="shared" si="638"/>
        <v/>
      </c>
      <c r="BY728">
        <f t="shared" si="647"/>
        <v>-1.730745575578061</v>
      </c>
      <c r="BZ728">
        <f t="shared" si="648"/>
        <v>-0.6548414565520001</v>
      </c>
      <c r="CA728">
        <f t="shared" si="649"/>
        <v>1.1562506092002736</v>
      </c>
    </row>
    <row r="729" spans="1:79" x14ac:dyDescent="0.25">
      <c r="A729" s="1">
        <v>38310</v>
      </c>
      <c r="B729" s="2">
        <v>3.963571</v>
      </c>
      <c r="C729" s="2">
        <v>3.9407139999999998</v>
      </c>
      <c r="D729">
        <f t="shared" si="639"/>
        <v>3.963571</v>
      </c>
      <c r="E729" s="2">
        <f t="shared" si="639"/>
        <v>3.9407139999999998</v>
      </c>
      <c r="F729" s="4">
        <f t="shared" si="650"/>
        <v>2.1915024395576469E-2</v>
      </c>
      <c r="G729" s="4">
        <f t="shared" si="663"/>
        <v>-5.4351451244623577E-4</v>
      </c>
      <c r="H729" s="4">
        <f t="shared" si="684"/>
        <v>0.16885604556882128</v>
      </c>
      <c r="I729" s="5">
        <f t="shared" si="640"/>
        <v>-2.2857000000000127E-2</v>
      </c>
      <c r="J729">
        <f t="shared" si="633"/>
        <v>1</v>
      </c>
      <c r="K729">
        <f t="shared" si="651"/>
        <v>3.9377143999999999</v>
      </c>
      <c r="L729">
        <f t="shared" si="683"/>
        <v>3.8230714500000014</v>
      </c>
      <c r="M729" t="str">
        <f t="shared" si="652"/>
        <v/>
      </c>
      <c r="R729" s="13">
        <f t="shared" si="653"/>
        <v>0.11464294999999858</v>
      </c>
      <c r="S729" s="14" t="str">
        <f t="shared" si="660"/>
        <v/>
      </c>
      <c r="T729" s="14">
        <f t="shared" si="655"/>
        <v>0</v>
      </c>
      <c r="U729" s="15" t="str">
        <f t="shared" si="656"/>
        <v/>
      </c>
      <c r="V729" t="str">
        <f t="shared" si="657"/>
        <v/>
      </c>
      <c r="Y729" s="13" t="str">
        <f t="shared" si="658"/>
        <v/>
      </c>
      <c r="Z729" t="str">
        <f t="shared" si="654"/>
        <v/>
      </c>
      <c r="AB729" s="14" t="str">
        <f t="shared" si="661"/>
        <v/>
      </c>
      <c r="AC729" t="str">
        <f t="shared" si="659"/>
        <v/>
      </c>
      <c r="AE729" s="15" t="str">
        <f t="shared" si="662"/>
        <v/>
      </c>
      <c r="AF729" t="str">
        <f t="shared" si="685"/>
        <v/>
      </c>
      <c r="AI729" s="21">
        <f t="shared" si="641"/>
        <v>38310</v>
      </c>
      <c r="AJ729" s="14">
        <f t="shared" si="634"/>
        <v>3.963571</v>
      </c>
      <c r="AK729" s="22">
        <f t="shared" si="642"/>
        <v>0.11371437524394032</v>
      </c>
      <c r="AL729" s="14">
        <f t="shared" si="675"/>
        <v>3.9411706826385853</v>
      </c>
      <c r="AM729" s="14">
        <f t="shared" si="676"/>
        <v>4.9687982096519687E-2</v>
      </c>
      <c r="AN729" s="14">
        <f t="shared" si="677"/>
        <v>0.45081962310125034</v>
      </c>
      <c r="AO729" s="14" t="str">
        <f t="shared" si="678"/>
        <v/>
      </c>
      <c r="AP729" s="14" t="str">
        <f t="shared" si="679"/>
        <v/>
      </c>
      <c r="AQ729" s="15" t="str">
        <f t="shared" si="680"/>
        <v/>
      </c>
      <c r="AT729" s="21">
        <f t="shared" si="635"/>
        <v>38310</v>
      </c>
      <c r="AU729" s="14">
        <f t="shared" si="629"/>
        <v>3.963571</v>
      </c>
      <c r="AV729" s="22">
        <f t="shared" si="630"/>
        <v>0.11371437524394032</v>
      </c>
      <c r="AW729" s="14">
        <f>VLOOKUP(AT729,DATA_FEEDS!$F$7:$H$2022,3,FALSE)</f>
        <v>44.146999999999998</v>
      </c>
      <c r="AX729" s="14">
        <f t="shared" si="666"/>
        <v>43.192599999999999</v>
      </c>
      <c r="AY729" s="14">
        <f t="shared" si="667"/>
        <v>0.37687131931246298</v>
      </c>
      <c r="AZ729" s="14" t="str">
        <f t="shared" si="668"/>
        <v/>
      </c>
      <c r="BA729" s="14" t="str">
        <f t="shared" si="669"/>
        <v/>
      </c>
      <c r="BB729" s="15" t="str">
        <f t="shared" si="670"/>
        <v/>
      </c>
      <c r="BE729" s="20">
        <f t="shared" si="636"/>
        <v>38310</v>
      </c>
      <c r="BF729">
        <f t="shared" si="631"/>
        <v>3.963571</v>
      </c>
      <c r="BG729">
        <f t="shared" si="632"/>
        <v>0.11371437524394032</v>
      </c>
      <c r="BH729">
        <f>VLOOKUP(BE729,DATA_FEEDS!$A$7:$B$2095,2,FALSE)</f>
        <v>14.5</v>
      </c>
      <c r="BI729">
        <f t="shared" si="673"/>
        <v>-12.646153846153847</v>
      </c>
      <c r="BJ729">
        <f t="shared" si="674"/>
        <v>1.0409692668519006</v>
      </c>
      <c r="BK729" t="str">
        <f t="shared" si="664"/>
        <v/>
      </c>
      <c r="BL729" s="14" t="str">
        <f t="shared" si="665"/>
        <v/>
      </c>
      <c r="BM729" s="15" t="str">
        <f t="shared" si="671"/>
        <v/>
      </c>
      <c r="BP729" s="20">
        <f t="shared" si="637"/>
        <v>38310</v>
      </c>
      <c r="BQ729">
        <f t="shared" si="681"/>
        <v>3.963571</v>
      </c>
      <c r="BR729">
        <f t="shared" si="682"/>
        <v>0.11371437524394032</v>
      </c>
      <c r="BS729">
        <f t="shared" si="643"/>
        <v>0</v>
      </c>
      <c r="BT729">
        <f t="shared" si="644"/>
        <v>0</v>
      </c>
      <c r="BU729">
        <f t="shared" si="645"/>
        <v>0</v>
      </c>
      <c r="BV729" t="str">
        <f t="shared" si="646"/>
        <v/>
      </c>
      <c r="BW729" s="14" t="str">
        <f t="shared" si="672"/>
        <v/>
      </c>
      <c r="BX729" s="15" t="str">
        <f t="shared" si="638"/>
        <v/>
      </c>
      <c r="BY729">
        <f t="shared" si="647"/>
        <v>0.45081962310125034</v>
      </c>
      <c r="BZ729">
        <f t="shared" si="648"/>
        <v>0.37687131931246298</v>
      </c>
      <c r="CA729">
        <f t="shared" si="649"/>
        <v>1.0409692668519006</v>
      </c>
    </row>
    <row r="730" spans="1:79" x14ac:dyDescent="0.25">
      <c r="A730" s="1">
        <v>38313</v>
      </c>
      <c r="B730" s="2">
        <v>4.4142859999999997</v>
      </c>
      <c r="C730" s="2">
        <v>4.3821430000000001</v>
      </c>
      <c r="D730">
        <f t="shared" si="639"/>
        <v>4.4142859999999997</v>
      </c>
      <c r="E730" s="2">
        <f t="shared" si="639"/>
        <v>4.3821430000000001</v>
      </c>
      <c r="F730" s="4">
        <f t="shared" si="650"/>
        <v>0.11371437524394032</v>
      </c>
      <c r="G730" s="4">
        <f t="shared" si="663"/>
        <v>0.11221903553299498</v>
      </c>
      <c r="H730" s="4">
        <f t="shared" si="684"/>
        <v>0.29293986993130716</v>
      </c>
      <c r="I730" s="5">
        <f t="shared" si="640"/>
        <v>-3.2142999999999589E-2</v>
      </c>
      <c r="J730">
        <f t="shared" si="633"/>
        <v>1</v>
      </c>
      <c r="K730">
        <f t="shared" si="651"/>
        <v>4.0250002</v>
      </c>
      <c r="L730">
        <f t="shared" si="683"/>
        <v>3.8723571500000005</v>
      </c>
      <c r="M730" t="str">
        <f t="shared" si="652"/>
        <v/>
      </c>
      <c r="R730" s="13">
        <f t="shared" si="653"/>
        <v>0.15264304999999956</v>
      </c>
      <c r="S730" s="14" t="str">
        <f t="shared" si="660"/>
        <v/>
      </c>
      <c r="T730" s="14">
        <f t="shared" si="655"/>
        <v>0</v>
      </c>
      <c r="U730" s="15" t="str">
        <f t="shared" si="656"/>
        <v/>
      </c>
      <c r="V730" t="str">
        <f t="shared" si="657"/>
        <v/>
      </c>
      <c r="Y730" s="13" t="str">
        <f t="shared" si="658"/>
        <v/>
      </c>
      <c r="Z730" t="str">
        <f t="shared" si="654"/>
        <v/>
      </c>
      <c r="AB730" s="14" t="str">
        <f t="shared" si="661"/>
        <v/>
      </c>
      <c r="AC730" t="str">
        <f t="shared" si="659"/>
        <v/>
      </c>
      <c r="AE730" s="15" t="str">
        <f t="shared" si="662"/>
        <v/>
      </c>
      <c r="AF730" t="str">
        <f t="shared" si="685"/>
        <v/>
      </c>
      <c r="AI730" s="21">
        <f t="shared" si="641"/>
        <v>38313</v>
      </c>
      <c r="AJ730" s="14">
        <f t="shared" si="634"/>
        <v>4.4142859999999997</v>
      </c>
      <c r="AK730" s="22">
        <f t="shared" si="642"/>
        <v>8.0905496381522331E-3</v>
      </c>
      <c r="AL730" s="14">
        <f t="shared" si="675"/>
        <v>3.9405908172699498</v>
      </c>
      <c r="AM730" s="14">
        <f t="shared" si="676"/>
        <v>3.2682675794560245E-2</v>
      </c>
      <c r="AN730" s="14">
        <f t="shared" si="677"/>
        <v>14.493769901450129</v>
      </c>
      <c r="AO730" s="14">
        <f t="shared" si="678"/>
        <v>-100</v>
      </c>
      <c r="AP730" s="14">
        <f t="shared" si="679"/>
        <v>-0.80905496381522335</v>
      </c>
      <c r="AQ730" s="15">
        <f t="shared" si="680"/>
        <v>-0.80905496381522335</v>
      </c>
      <c r="AT730" s="21">
        <f t="shared" si="635"/>
        <v>38313</v>
      </c>
      <c r="AU730" s="14">
        <f t="shared" si="629"/>
        <v>4.4142859999999997</v>
      </c>
      <c r="AV730" s="22">
        <f t="shared" si="630"/>
        <v>8.0905496381522331E-3</v>
      </c>
      <c r="AW730" s="14">
        <f>VLOOKUP(AT730,DATA_FEEDS!$F$7:$H$2022,3,FALSE)</f>
        <v>50.540999999999997</v>
      </c>
      <c r="AX730" s="14">
        <f t="shared" si="666"/>
        <v>43.461399999999998</v>
      </c>
      <c r="AY730" s="14">
        <f t="shared" si="667"/>
        <v>3.6094437203823757</v>
      </c>
      <c r="AZ730" s="14">
        <f t="shared" si="668"/>
        <v>-100</v>
      </c>
      <c r="BA730" s="14">
        <f t="shared" si="669"/>
        <v>-0.80905496381522335</v>
      </c>
      <c r="BB730" s="15">
        <f t="shared" si="670"/>
        <v>-0.80905496381522335</v>
      </c>
      <c r="BE730" s="20">
        <f t="shared" si="636"/>
        <v>38313</v>
      </c>
      <c r="BF730">
        <f t="shared" si="631"/>
        <v>4.4142859999999997</v>
      </c>
      <c r="BG730">
        <f t="shared" si="632"/>
        <v>8.0905496381522331E-3</v>
      </c>
      <c r="BH730">
        <f>VLOOKUP(BE730,DATA_FEEDS!$A$7:$B$2095,2,FALSE)</f>
        <v>17.899999999999999</v>
      </c>
      <c r="BI730">
        <f t="shared" si="673"/>
        <v>-6.8000000000000025</v>
      </c>
      <c r="BJ730">
        <f t="shared" si="674"/>
        <v>1.0540264013176008</v>
      </c>
      <c r="BK730" t="str">
        <f t="shared" si="664"/>
        <v/>
      </c>
      <c r="BL730" s="14" t="str">
        <f t="shared" si="665"/>
        <v/>
      </c>
      <c r="BM730" s="15" t="str">
        <f t="shared" si="671"/>
        <v/>
      </c>
      <c r="BP730" s="20">
        <f t="shared" si="637"/>
        <v>38313</v>
      </c>
      <c r="BQ730">
        <f t="shared" si="681"/>
        <v>4.4142859999999997</v>
      </c>
      <c r="BR730">
        <f t="shared" si="682"/>
        <v>8.0905496381522331E-3</v>
      </c>
      <c r="BS730">
        <f t="shared" si="643"/>
        <v>-100</v>
      </c>
      <c r="BT730">
        <f t="shared" si="644"/>
        <v>-100</v>
      </c>
      <c r="BU730">
        <f t="shared" si="645"/>
        <v>0</v>
      </c>
      <c r="BV730">
        <f t="shared" si="646"/>
        <v>-100</v>
      </c>
      <c r="BW730" s="14">
        <f t="shared" si="672"/>
        <v>-0.80905496381522335</v>
      </c>
      <c r="BX730" s="15">
        <f t="shared" si="638"/>
        <v>-0.80905496381522335</v>
      </c>
      <c r="BY730">
        <f t="shared" si="647"/>
        <v>14.493769901450129</v>
      </c>
      <c r="BZ730">
        <f t="shared" si="648"/>
        <v>3.6094437203823757</v>
      </c>
      <c r="CA730">
        <f t="shared" si="649"/>
        <v>1.0540264013176008</v>
      </c>
    </row>
    <row r="731" spans="1:79" x14ac:dyDescent="0.25">
      <c r="A731" s="1">
        <v>38314</v>
      </c>
      <c r="B731" s="2">
        <v>4.45</v>
      </c>
      <c r="C731" s="2">
        <v>4.3764289999999999</v>
      </c>
      <c r="D731">
        <f t="shared" si="639"/>
        <v>4.45</v>
      </c>
      <c r="E731" s="2">
        <f t="shared" si="639"/>
        <v>4.3764289999999999</v>
      </c>
      <c r="F731" s="4">
        <f t="shared" si="650"/>
        <v>8.0905496381522331E-3</v>
      </c>
      <c r="G731" s="4">
        <f t="shared" si="663"/>
        <v>0.11016495342761531</v>
      </c>
      <c r="H731" s="4">
        <f t="shared" si="684"/>
        <v>0.26303867243867246</v>
      </c>
      <c r="I731" s="5">
        <f t="shared" si="640"/>
        <v>-7.3571000000000275E-2</v>
      </c>
      <c r="J731">
        <f t="shared" si="633"/>
        <v>1</v>
      </c>
      <c r="K731">
        <f t="shared" si="651"/>
        <v>4.1154287999999992</v>
      </c>
      <c r="L731">
        <f t="shared" si="683"/>
        <v>3.9198571500000008</v>
      </c>
      <c r="M731">
        <f t="shared" si="652"/>
        <v>1</v>
      </c>
      <c r="R731" s="13">
        <f t="shared" si="653"/>
        <v>0.19557164999999843</v>
      </c>
      <c r="S731" s="14" t="str">
        <f t="shared" si="660"/>
        <v/>
      </c>
      <c r="T731" s="14">
        <f t="shared" si="655"/>
        <v>0</v>
      </c>
      <c r="U731" s="15" t="str">
        <f t="shared" si="656"/>
        <v/>
      </c>
      <c r="V731" t="str">
        <f t="shared" si="657"/>
        <v/>
      </c>
      <c r="Y731" s="13">
        <f t="shared" si="658"/>
        <v>0.80905496381522335</v>
      </c>
      <c r="Z731" t="str">
        <f t="shared" si="654"/>
        <v/>
      </c>
      <c r="AB731" s="14">
        <f t="shared" si="661"/>
        <v>7.624404494382012</v>
      </c>
      <c r="AC731" t="str">
        <f t="shared" si="659"/>
        <v/>
      </c>
      <c r="AE731" s="15">
        <f t="shared" si="662"/>
        <v>3.5313033707865076</v>
      </c>
      <c r="AF731" t="str">
        <f t="shared" si="685"/>
        <v/>
      </c>
      <c r="AI731" s="21">
        <f t="shared" si="641"/>
        <v>38314</v>
      </c>
      <c r="AJ731" s="14">
        <f t="shared" si="634"/>
        <v>4.45</v>
      </c>
      <c r="AK731" s="22">
        <f t="shared" si="642"/>
        <v>-9.7914606741573412E-3</v>
      </c>
      <c r="AL731" s="14">
        <f t="shared" si="675"/>
        <v>4.09924558849184</v>
      </c>
      <c r="AM731" s="14">
        <f t="shared" si="676"/>
        <v>0.12366020778952658</v>
      </c>
      <c r="AN731" s="14">
        <f t="shared" si="677"/>
        <v>2.8364371836181519</v>
      </c>
      <c r="AO731" s="14">
        <f t="shared" si="678"/>
        <v>-100</v>
      </c>
      <c r="AP731" s="14">
        <f t="shared" si="679"/>
        <v>0.97914606741573407</v>
      </c>
      <c r="AQ731" s="15" t="str">
        <f t="shared" si="680"/>
        <v/>
      </c>
      <c r="AT731" s="21">
        <f t="shared" si="635"/>
        <v>38314</v>
      </c>
      <c r="AU731" s="14">
        <f t="shared" si="629"/>
        <v>4.45</v>
      </c>
      <c r="AV731" s="22">
        <f t="shared" si="630"/>
        <v>-9.7914606741573412E-3</v>
      </c>
      <c r="AW731" s="14">
        <f>VLOOKUP(AT731,DATA_FEEDS!$F$7:$H$2022,3,FALSE)</f>
        <v>50.668999999999997</v>
      </c>
      <c r="AX731" s="14">
        <f t="shared" si="666"/>
        <v>44.040699999999994</v>
      </c>
      <c r="AY731" s="14">
        <f t="shared" si="667"/>
        <v>2.4443072129762733</v>
      </c>
      <c r="AZ731" s="14">
        <f t="shared" si="668"/>
        <v>-100</v>
      </c>
      <c r="BA731" s="14">
        <f t="shared" si="669"/>
        <v>0.97914606741573407</v>
      </c>
      <c r="BB731" s="15" t="str">
        <f t="shared" si="670"/>
        <v/>
      </c>
      <c r="BE731" s="20">
        <f t="shared" si="636"/>
        <v>38314</v>
      </c>
      <c r="BF731">
        <f t="shared" si="631"/>
        <v>4.45</v>
      </c>
      <c r="BG731">
        <f t="shared" si="632"/>
        <v>-9.7914606741573412E-3</v>
      </c>
      <c r="BH731">
        <f>VLOOKUP(BE731,DATA_FEEDS!$A$7:$B$2095,2,FALSE)</f>
        <v>18.399999999999999</v>
      </c>
      <c r="BI731">
        <f t="shared" si="673"/>
        <v>-1.0615384615384624</v>
      </c>
      <c r="BJ731">
        <f t="shared" si="674"/>
        <v>1.0132699428267655</v>
      </c>
      <c r="BK731" t="str">
        <f t="shared" si="664"/>
        <v/>
      </c>
      <c r="BL731" s="14" t="str">
        <f t="shared" si="665"/>
        <v/>
      </c>
      <c r="BM731" s="15" t="str">
        <f t="shared" si="671"/>
        <v/>
      </c>
      <c r="BP731" s="20">
        <f t="shared" si="637"/>
        <v>38314</v>
      </c>
      <c r="BQ731">
        <f t="shared" si="681"/>
        <v>4.45</v>
      </c>
      <c r="BR731">
        <f t="shared" si="682"/>
        <v>-9.7914606741573412E-3</v>
      </c>
      <c r="BS731">
        <f t="shared" si="643"/>
        <v>-100</v>
      </c>
      <c r="BT731">
        <f t="shared" si="644"/>
        <v>-100</v>
      </c>
      <c r="BU731">
        <f t="shared" si="645"/>
        <v>0</v>
      </c>
      <c r="BV731">
        <f t="shared" si="646"/>
        <v>-100</v>
      </c>
      <c r="BW731" s="14">
        <f t="shared" si="672"/>
        <v>0.97914606741573407</v>
      </c>
      <c r="BX731" s="15" t="str">
        <f t="shared" si="638"/>
        <v/>
      </c>
      <c r="BY731">
        <f t="shared" si="647"/>
        <v>2.8364371836181519</v>
      </c>
      <c r="BZ731">
        <f t="shared" si="648"/>
        <v>2.4443072129762733</v>
      </c>
      <c r="CA731">
        <f t="shared" si="649"/>
        <v>1.0132699428267655</v>
      </c>
    </row>
    <row r="732" spans="1:79" x14ac:dyDescent="0.25">
      <c r="A732" s="1">
        <v>38315</v>
      </c>
      <c r="B732" s="2">
        <v>4.406428</v>
      </c>
      <c r="C732" s="2">
        <v>4.5750000000000002</v>
      </c>
      <c r="D732">
        <f t="shared" si="639"/>
        <v>4.406428</v>
      </c>
      <c r="E732" s="2">
        <f t="shared" si="639"/>
        <v>4.5750000000000002</v>
      </c>
      <c r="F732" s="4">
        <f t="shared" si="650"/>
        <v>-9.7914606741573412E-3</v>
      </c>
      <c r="G732" s="4">
        <f t="shared" si="663"/>
        <v>0.17955783726588034</v>
      </c>
      <c r="H732" s="4">
        <f t="shared" si="684"/>
        <v>0.28151260504201692</v>
      </c>
      <c r="I732" s="5">
        <f t="shared" si="640"/>
        <v>0.16857200000000017</v>
      </c>
      <c r="J732">
        <f t="shared" si="633"/>
        <v>1</v>
      </c>
      <c r="K732">
        <f t="shared" si="651"/>
        <v>4.246143</v>
      </c>
      <c r="L732">
        <f t="shared" si="683"/>
        <v>3.9689643000000006</v>
      </c>
      <c r="M732" t="str">
        <f t="shared" si="652"/>
        <v/>
      </c>
      <c r="R732" s="13">
        <f t="shared" si="653"/>
        <v>0.27717869999999944</v>
      </c>
      <c r="S732" s="14" t="str">
        <f t="shared" si="660"/>
        <v/>
      </c>
      <c r="T732" s="14">
        <f t="shared" si="655"/>
        <v>0</v>
      </c>
      <c r="U732" s="15" t="str">
        <f t="shared" si="656"/>
        <v/>
      </c>
      <c r="V732" t="str">
        <f t="shared" si="657"/>
        <v/>
      </c>
      <c r="Y732" s="13" t="str">
        <f t="shared" si="658"/>
        <v/>
      </c>
      <c r="Z732" t="str">
        <f t="shared" si="654"/>
        <v/>
      </c>
      <c r="AB732" s="14" t="str">
        <f t="shared" si="661"/>
        <v/>
      </c>
      <c r="AC732" t="str">
        <f t="shared" si="659"/>
        <v/>
      </c>
      <c r="AE732" s="15" t="str">
        <f t="shared" si="662"/>
        <v/>
      </c>
      <c r="AF732" t="str">
        <f t="shared" si="685"/>
        <v/>
      </c>
      <c r="AI732" s="21">
        <f t="shared" si="641"/>
        <v>38315</v>
      </c>
      <c r="AJ732" s="14">
        <f t="shared" si="634"/>
        <v>4.406428</v>
      </c>
      <c r="AK732" s="22">
        <f t="shared" si="642"/>
        <v>5.9329007531724036E-2</v>
      </c>
      <c r="AL732" s="14">
        <f t="shared" si="675"/>
        <v>4.2415713435813132</v>
      </c>
      <c r="AM732" s="14">
        <f t="shared" si="676"/>
        <v>0.14453827295816143</v>
      </c>
      <c r="AN732" s="14">
        <f t="shared" si="677"/>
        <v>1.1405744170362879</v>
      </c>
      <c r="AO732" s="14" t="str">
        <f t="shared" si="678"/>
        <v/>
      </c>
      <c r="AP732" s="14" t="str">
        <f t="shared" si="679"/>
        <v/>
      </c>
      <c r="AQ732" s="15" t="str">
        <f t="shared" si="680"/>
        <v/>
      </c>
      <c r="AT732" s="21">
        <f t="shared" si="635"/>
        <v>38315</v>
      </c>
      <c r="AU732" s="14">
        <f t="shared" si="629"/>
        <v>4.406428</v>
      </c>
      <c r="AV732" s="22">
        <f t="shared" si="630"/>
        <v>5.9329007531724036E-2</v>
      </c>
      <c r="AW732" s="14">
        <f>VLOOKUP(AT732,DATA_FEEDS!$F$7:$H$2022,3,FALSE)</f>
        <v>51.472999999999999</v>
      </c>
      <c r="AX732" s="14">
        <f t="shared" si="666"/>
        <v>44.959500000000006</v>
      </c>
      <c r="AY732" s="14">
        <f t="shared" si="667"/>
        <v>1.8400581233249589</v>
      </c>
      <c r="AZ732" s="14">
        <f t="shared" si="668"/>
        <v>-100</v>
      </c>
      <c r="BA732" s="14">
        <f t="shared" si="669"/>
        <v>-5.9329007531724036</v>
      </c>
      <c r="BB732" s="15">
        <f t="shared" si="670"/>
        <v>-5.9329007531724036</v>
      </c>
      <c r="BE732" s="20">
        <f t="shared" si="636"/>
        <v>38315</v>
      </c>
      <c r="BF732">
        <f t="shared" si="631"/>
        <v>4.406428</v>
      </c>
      <c r="BG732">
        <f t="shared" si="632"/>
        <v>5.9329007531724036E-2</v>
      </c>
      <c r="BH732">
        <f>VLOOKUP(BE732,DATA_FEEDS!$A$7:$B$2095,2,FALSE)</f>
        <v>17.100000000000001</v>
      </c>
      <c r="BI732">
        <f t="shared" si="673"/>
        <v>3.2615384615384611</v>
      </c>
      <c r="BJ732">
        <f t="shared" si="674"/>
        <v>0.85218729342540844</v>
      </c>
      <c r="BK732" t="str">
        <f t="shared" si="664"/>
        <v/>
      </c>
      <c r="BL732" s="14" t="str">
        <f t="shared" si="665"/>
        <v/>
      </c>
      <c r="BM732" s="15" t="str">
        <f t="shared" si="671"/>
        <v/>
      </c>
      <c r="BP732" s="20">
        <f t="shared" si="637"/>
        <v>38315</v>
      </c>
      <c r="BQ732">
        <f t="shared" si="681"/>
        <v>4.406428</v>
      </c>
      <c r="BR732">
        <f t="shared" si="682"/>
        <v>5.9329007531724036E-2</v>
      </c>
      <c r="BS732">
        <f t="shared" si="643"/>
        <v>0</v>
      </c>
      <c r="BT732">
        <f t="shared" si="644"/>
        <v>-100</v>
      </c>
      <c r="BU732">
        <f t="shared" si="645"/>
        <v>0</v>
      </c>
      <c r="BV732">
        <f t="shared" si="646"/>
        <v>-100</v>
      </c>
      <c r="BW732" s="14">
        <f t="shared" si="672"/>
        <v>-5.9329007531724036</v>
      </c>
      <c r="BX732" s="15">
        <f t="shared" si="638"/>
        <v>-5.9329007531724036</v>
      </c>
      <c r="BY732">
        <f t="shared" si="647"/>
        <v>1.1405744170362879</v>
      </c>
      <c r="BZ732">
        <f t="shared" si="648"/>
        <v>1.8400581233249589</v>
      </c>
      <c r="CA732">
        <f t="shared" si="649"/>
        <v>0.85218729342540844</v>
      </c>
    </row>
    <row r="733" spans="1:79" x14ac:dyDescent="0.25">
      <c r="A733" s="1">
        <v>38317</v>
      </c>
      <c r="B733" s="2">
        <v>4.6678569999999997</v>
      </c>
      <c r="C733" s="2">
        <v>4.6107139999999998</v>
      </c>
      <c r="D733">
        <f t="shared" si="639"/>
        <v>4.6678569999999997</v>
      </c>
      <c r="E733" s="2">
        <f t="shared" si="639"/>
        <v>4.6107139999999998</v>
      </c>
      <c r="F733" s="4">
        <f t="shared" si="650"/>
        <v>5.9329007531724036E-2</v>
      </c>
      <c r="G733" s="4">
        <f t="shared" si="663"/>
        <v>0.16327271543766966</v>
      </c>
      <c r="H733" s="4">
        <f t="shared" si="684"/>
        <v>0.24517744001456171</v>
      </c>
      <c r="I733" s="5">
        <f t="shared" si="640"/>
        <v>-5.7142999999999944E-2</v>
      </c>
      <c r="J733">
        <f t="shared" si="633"/>
        <v>1</v>
      </c>
      <c r="K733">
        <f t="shared" si="651"/>
        <v>4.3769999999999998</v>
      </c>
      <c r="L733">
        <f t="shared" si="683"/>
        <v>4.0131071500000006</v>
      </c>
      <c r="M733" t="str">
        <f t="shared" si="652"/>
        <v/>
      </c>
      <c r="R733" s="13">
        <f t="shared" si="653"/>
        <v>0.36389284999999916</v>
      </c>
      <c r="S733" s="14" t="str">
        <f t="shared" si="660"/>
        <v/>
      </c>
      <c r="T733" s="14">
        <f t="shared" si="655"/>
        <v>0</v>
      </c>
      <c r="U733" s="15" t="str">
        <f t="shared" si="656"/>
        <v/>
      </c>
      <c r="V733" t="str">
        <f t="shared" si="657"/>
        <v/>
      </c>
      <c r="Y733" s="13" t="str">
        <f t="shared" si="658"/>
        <v/>
      </c>
      <c r="Z733" t="str">
        <f t="shared" si="654"/>
        <v/>
      </c>
      <c r="AB733" s="14" t="str">
        <f t="shared" si="661"/>
        <v/>
      </c>
      <c r="AC733" t="str">
        <f t="shared" si="659"/>
        <v/>
      </c>
      <c r="AE733" s="15" t="str">
        <f t="shared" si="662"/>
        <v/>
      </c>
      <c r="AF733" t="str">
        <f t="shared" si="685"/>
        <v/>
      </c>
      <c r="AI733" s="21">
        <f t="shared" si="641"/>
        <v>38317</v>
      </c>
      <c r="AJ733" s="14">
        <f t="shared" si="634"/>
        <v>4.6678569999999997</v>
      </c>
      <c r="AK733" s="22">
        <f t="shared" si="642"/>
        <v>5.5088020048600493E-2</v>
      </c>
      <c r="AL733" s="14">
        <f t="shared" si="675"/>
        <v>4.3830016075012281</v>
      </c>
      <c r="AM733" s="14">
        <f t="shared" si="676"/>
        <v>0.13623928288294582</v>
      </c>
      <c r="AN733" s="14">
        <f t="shared" si="677"/>
        <v>2.0908462410471866</v>
      </c>
      <c r="AO733" s="14">
        <f t="shared" si="678"/>
        <v>-100</v>
      </c>
      <c r="AP733" s="14">
        <f t="shared" si="679"/>
        <v>-5.5088020048600495</v>
      </c>
      <c r="AQ733" s="15">
        <f t="shared" si="680"/>
        <v>-5.5088020048600495</v>
      </c>
      <c r="AT733" s="21">
        <f t="shared" si="635"/>
        <v>38317</v>
      </c>
      <c r="AU733" s="14">
        <f t="shared" si="629"/>
        <v>4.6678569999999997</v>
      </c>
      <c r="AV733" s="22">
        <f t="shared" si="630"/>
        <v>5.5088020048600493E-2</v>
      </c>
      <c r="AW733" s="14">
        <f>VLOOKUP(AT733,DATA_FEEDS!$F$7:$H$2022,3,FALSE)</f>
        <v>54.48</v>
      </c>
      <c r="AX733" s="14">
        <f t="shared" si="666"/>
        <v>46.147399999999998</v>
      </c>
      <c r="AY733" s="14">
        <f t="shared" si="667"/>
        <v>1.9982996166460696</v>
      </c>
      <c r="AZ733" s="14">
        <f t="shared" si="668"/>
        <v>-100</v>
      </c>
      <c r="BA733" s="14">
        <f t="shared" si="669"/>
        <v>-5.5088020048600495</v>
      </c>
      <c r="BB733" s="15">
        <f t="shared" si="670"/>
        <v>-5.5088020048600495</v>
      </c>
      <c r="BE733" s="20">
        <f t="shared" si="636"/>
        <v>38317</v>
      </c>
      <c r="BF733">
        <f t="shared" si="631"/>
        <v>4.6678569999999997</v>
      </c>
      <c r="BG733">
        <f t="shared" si="632"/>
        <v>5.5088020048600493E-2</v>
      </c>
      <c r="BH733">
        <f>VLOOKUP(BE733,DATA_FEEDS!$A$7:$B$2095,2,FALSE)</f>
        <v>19.100000000000001</v>
      </c>
      <c r="BI733">
        <f t="shared" si="673"/>
        <v>7.046153846153846</v>
      </c>
      <c r="BJ733">
        <f t="shared" si="674"/>
        <v>0.91658406919708668</v>
      </c>
      <c r="BK733" t="str">
        <f t="shared" si="664"/>
        <v/>
      </c>
      <c r="BL733" s="14" t="str">
        <f t="shared" si="665"/>
        <v/>
      </c>
      <c r="BM733" s="15" t="str">
        <f t="shared" si="671"/>
        <v/>
      </c>
      <c r="BP733" s="20">
        <f t="shared" si="637"/>
        <v>38317</v>
      </c>
      <c r="BQ733">
        <f t="shared" si="681"/>
        <v>4.6678569999999997</v>
      </c>
      <c r="BR733">
        <f t="shared" si="682"/>
        <v>5.5088020048600493E-2</v>
      </c>
      <c r="BS733">
        <f t="shared" si="643"/>
        <v>-100</v>
      </c>
      <c r="BT733">
        <f t="shared" si="644"/>
        <v>-100</v>
      </c>
      <c r="BU733">
        <f t="shared" si="645"/>
        <v>0</v>
      </c>
      <c r="BV733">
        <f t="shared" si="646"/>
        <v>-100</v>
      </c>
      <c r="BW733" s="14">
        <f t="shared" si="672"/>
        <v>-5.5088020048600495</v>
      </c>
      <c r="BX733" s="15">
        <f t="shared" si="638"/>
        <v>-5.5088020048600495</v>
      </c>
      <c r="BY733">
        <f t="shared" si="647"/>
        <v>2.0908462410471866</v>
      </c>
      <c r="BZ733">
        <f t="shared" si="648"/>
        <v>1.9982996166460696</v>
      </c>
      <c r="CA733">
        <f t="shared" si="649"/>
        <v>0.91658406919708668</v>
      </c>
    </row>
    <row r="734" spans="1:79" x14ac:dyDescent="0.25">
      <c r="A734" s="1">
        <v>38320</v>
      </c>
      <c r="B734" s="2">
        <v>4.9249999999999998</v>
      </c>
      <c r="C734" s="2">
        <v>4.8885709999999998</v>
      </c>
      <c r="D734">
        <f t="shared" si="639"/>
        <v>4.9249999999999998</v>
      </c>
      <c r="E734" s="2">
        <f t="shared" si="639"/>
        <v>4.8885709999999998</v>
      </c>
      <c r="F734" s="4">
        <f t="shared" si="650"/>
        <v>5.5088020048600493E-2</v>
      </c>
      <c r="G734" s="4">
        <f t="shared" si="663"/>
        <v>0.10744319692924294</v>
      </c>
      <c r="H734" s="4">
        <f t="shared" si="684"/>
        <v>0.30361893333333329</v>
      </c>
      <c r="I734" s="5">
        <f t="shared" si="640"/>
        <v>-3.6429000000000045E-2</v>
      </c>
      <c r="J734">
        <f t="shared" si="633"/>
        <v>1</v>
      </c>
      <c r="K734">
        <f t="shared" si="651"/>
        <v>4.5665713999999991</v>
      </c>
      <c r="L734">
        <f t="shared" si="683"/>
        <v>4.0703928500000002</v>
      </c>
      <c r="M734" t="str">
        <f t="shared" si="652"/>
        <v/>
      </c>
      <c r="R734" s="13">
        <f t="shared" si="653"/>
        <v>0.49617854999999889</v>
      </c>
      <c r="S734" s="14" t="str">
        <f t="shared" si="660"/>
        <v/>
      </c>
      <c r="T734" s="14">
        <f t="shared" si="655"/>
        <v>0</v>
      </c>
      <c r="U734" s="15" t="str">
        <f t="shared" si="656"/>
        <v/>
      </c>
      <c r="V734" t="str">
        <f t="shared" si="657"/>
        <v/>
      </c>
      <c r="Y734" s="13" t="str">
        <f t="shared" si="658"/>
        <v/>
      </c>
      <c r="Z734" t="str">
        <f t="shared" si="654"/>
        <v/>
      </c>
      <c r="AB734" s="14" t="str">
        <f t="shared" si="661"/>
        <v/>
      </c>
      <c r="AC734" t="str">
        <f t="shared" si="659"/>
        <v/>
      </c>
      <c r="AE734" s="15" t="str">
        <f t="shared" si="662"/>
        <v/>
      </c>
      <c r="AF734" t="str">
        <f t="shared" si="685"/>
        <v/>
      </c>
      <c r="AI734" s="21">
        <f t="shared" si="641"/>
        <v>38320</v>
      </c>
      <c r="AJ734" s="14">
        <f t="shared" si="634"/>
        <v>4.9249999999999998</v>
      </c>
      <c r="AK734" s="22">
        <f t="shared" si="642"/>
        <v>-2.3206091370557747E-3</v>
      </c>
      <c r="AL734" s="14">
        <f t="shared" si="675"/>
        <v>4.6114566815758735</v>
      </c>
      <c r="AM734" s="14">
        <f t="shared" si="676"/>
        <v>0.14701972401980867</v>
      </c>
      <c r="AN734" s="14">
        <f t="shared" si="677"/>
        <v>2.1326615902358865</v>
      </c>
      <c r="AO734" s="14">
        <f t="shared" si="678"/>
        <v>-100</v>
      </c>
      <c r="AP734" s="14">
        <f t="shared" si="679"/>
        <v>0.23206091370557747</v>
      </c>
      <c r="AQ734" s="15" t="str">
        <f t="shared" si="680"/>
        <v/>
      </c>
      <c r="AT734" s="21">
        <f t="shared" si="635"/>
        <v>38320</v>
      </c>
      <c r="AU734" s="14">
        <f t="shared" si="629"/>
        <v>4.9249999999999998</v>
      </c>
      <c r="AV734" s="22">
        <f t="shared" si="630"/>
        <v>-2.3206091370557747E-3</v>
      </c>
      <c r="AW734" s="14">
        <f>VLOOKUP(AT734,DATA_FEEDS!$F$7:$H$2022,3,FALSE)</f>
        <v>53.057000000000002</v>
      </c>
      <c r="AX734" s="14">
        <f t="shared" si="666"/>
        <v>47.337200000000003</v>
      </c>
      <c r="AY734" s="14">
        <f t="shared" si="667"/>
        <v>1.1377701435579499</v>
      </c>
      <c r="AZ734" s="14" t="str">
        <f t="shared" si="668"/>
        <v/>
      </c>
      <c r="BA734" s="14" t="str">
        <f t="shared" si="669"/>
        <v/>
      </c>
      <c r="BB734" s="15" t="str">
        <f t="shared" si="670"/>
        <v/>
      </c>
      <c r="BE734" s="20">
        <f t="shared" si="636"/>
        <v>38320</v>
      </c>
      <c r="BF734">
        <f t="shared" si="631"/>
        <v>4.9249999999999998</v>
      </c>
      <c r="BG734">
        <f t="shared" si="632"/>
        <v>-2.3206091370557747E-3</v>
      </c>
      <c r="BH734">
        <f>VLOOKUP(BE734,DATA_FEEDS!$A$7:$B$2095,2,FALSE)</f>
        <v>23.9</v>
      </c>
      <c r="BI734">
        <f t="shared" si="673"/>
        <v>10.815384615384614</v>
      </c>
      <c r="BJ734">
        <f t="shared" si="674"/>
        <v>1.4152185370808295</v>
      </c>
      <c r="BK734">
        <f t="shared" si="664"/>
        <v>100</v>
      </c>
      <c r="BL734" s="14">
        <f t="shared" si="665"/>
        <v>-0.23206091370557747</v>
      </c>
      <c r="BM734" s="15">
        <f t="shared" si="671"/>
        <v>-0.23206091370557747</v>
      </c>
      <c r="BP734" s="20">
        <f t="shared" si="637"/>
        <v>38320</v>
      </c>
      <c r="BQ734">
        <f t="shared" si="681"/>
        <v>4.9249999999999998</v>
      </c>
      <c r="BR734">
        <f t="shared" si="682"/>
        <v>-2.3206091370557747E-3</v>
      </c>
      <c r="BS734">
        <f t="shared" si="643"/>
        <v>-100</v>
      </c>
      <c r="BT734">
        <f t="shared" si="644"/>
        <v>0</v>
      </c>
      <c r="BU734">
        <f t="shared" si="645"/>
        <v>100</v>
      </c>
      <c r="BV734" t="str">
        <f t="shared" si="646"/>
        <v/>
      </c>
      <c r="BW734" s="14" t="str">
        <f t="shared" si="672"/>
        <v/>
      </c>
      <c r="BX734" s="15" t="str">
        <f t="shared" si="638"/>
        <v/>
      </c>
      <c r="BY734">
        <f t="shared" si="647"/>
        <v>2.1326615902358865</v>
      </c>
      <c r="BZ734">
        <f t="shared" si="648"/>
        <v>1.1377701435579499</v>
      </c>
      <c r="CA734">
        <f t="shared" si="649"/>
        <v>1.4152185370808295</v>
      </c>
    </row>
    <row r="735" spans="1:79" x14ac:dyDescent="0.25">
      <c r="A735" s="1">
        <v>38321</v>
      </c>
      <c r="B735" s="2">
        <v>4.9135710000000001</v>
      </c>
      <c r="C735" s="2">
        <v>4.7892859999999997</v>
      </c>
      <c r="D735">
        <f t="shared" si="639"/>
        <v>4.9135710000000001</v>
      </c>
      <c r="E735" s="2">
        <f t="shared" si="639"/>
        <v>4.7892859999999997</v>
      </c>
      <c r="F735" s="4">
        <f t="shared" si="650"/>
        <v>-2.3206091370557747E-3</v>
      </c>
      <c r="G735" s="4">
        <f t="shared" si="663"/>
        <v>7.6244044943820116E-2</v>
      </c>
      <c r="H735" s="4">
        <f t="shared" si="684"/>
        <v>0.27958027784657546</v>
      </c>
      <c r="I735" s="5">
        <f t="shared" si="640"/>
        <v>-0.12428500000000042</v>
      </c>
      <c r="J735">
        <f t="shared" si="633"/>
        <v>1</v>
      </c>
      <c r="K735">
        <f t="shared" si="651"/>
        <v>4.6480000000000006</v>
      </c>
      <c r="L735">
        <f t="shared" si="683"/>
        <v>4.1225357500000008</v>
      </c>
      <c r="M735">
        <f t="shared" si="652"/>
        <v>1</v>
      </c>
      <c r="R735" s="13">
        <f t="shared" si="653"/>
        <v>0.52546424999999974</v>
      </c>
      <c r="S735" s="14" t="str">
        <f t="shared" si="660"/>
        <v/>
      </c>
      <c r="T735" s="14">
        <f t="shared" si="655"/>
        <v>0</v>
      </c>
      <c r="U735" s="15" t="str">
        <f t="shared" si="656"/>
        <v/>
      </c>
      <c r="V735" t="str">
        <f t="shared" si="657"/>
        <v/>
      </c>
      <c r="Y735" s="13">
        <f t="shared" si="658"/>
        <v>-0.23206091370557747</v>
      </c>
      <c r="Z735">
        <f t="shared" si="654"/>
        <v>-0.23206091370557747</v>
      </c>
      <c r="AB735" s="14">
        <f t="shared" si="661"/>
        <v>-4.3756363752553868</v>
      </c>
      <c r="AC735">
        <f t="shared" si="659"/>
        <v>-4.3756363752553868</v>
      </c>
      <c r="AE735" s="15">
        <f t="shared" si="662"/>
        <v>-6.1491326776391322</v>
      </c>
      <c r="AF735">
        <f t="shared" si="685"/>
        <v>-6.1491326776391322</v>
      </c>
      <c r="AI735" s="21">
        <f t="shared" si="641"/>
        <v>38321</v>
      </c>
      <c r="AJ735" s="14">
        <f t="shared" si="634"/>
        <v>4.9135710000000001</v>
      </c>
      <c r="AK735" s="22">
        <f t="shared" si="642"/>
        <v>-1.4536881628453124E-2</v>
      </c>
      <c r="AL735" s="14">
        <f t="shared" si="675"/>
        <v>4.7918716291565033</v>
      </c>
      <c r="AM735" s="14">
        <f t="shared" si="676"/>
        <v>0.15559824659488478</v>
      </c>
      <c r="AN735" s="14">
        <f t="shared" si="677"/>
        <v>0.78213844633065177</v>
      </c>
      <c r="AO735" s="14" t="str">
        <f t="shared" si="678"/>
        <v/>
      </c>
      <c r="AP735" s="14" t="str">
        <f t="shared" si="679"/>
        <v/>
      </c>
      <c r="AQ735" s="15" t="str">
        <f t="shared" si="680"/>
        <v/>
      </c>
      <c r="AT735" s="21">
        <f t="shared" si="635"/>
        <v>38321</v>
      </c>
      <c r="AU735" s="14">
        <f t="shared" si="629"/>
        <v>4.9135710000000001</v>
      </c>
      <c r="AV735" s="22">
        <f t="shared" si="630"/>
        <v>-1.4536881628453124E-2</v>
      </c>
      <c r="AW735" s="14">
        <f>VLOOKUP(AT735,DATA_FEEDS!$F$7:$H$2022,3,FALSE)</f>
        <v>53.259</v>
      </c>
      <c r="AX735" s="14">
        <f t="shared" si="666"/>
        <v>48.433400000000006</v>
      </c>
      <c r="AY735" s="14">
        <f t="shared" si="667"/>
        <v>0.94204609610817414</v>
      </c>
      <c r="AZ735" s="14" t="str">
        <f t="shared" si="668"/>
        <v/>
      </c>
      <c r="BA735" s="14" t="str">
        <f t="shared" si="669"/>
        <v/>
      </c>
      <c r="BB735" s="15" t="str">
        <f t="shared" si="670"/>
        <v/>
      </c>
      <c r="BE735" s="20">
        <f t="shared" si="636"/>
        <v>38321</v>
      </c>
      <c r="BF735">
        <f t="shared" si="631"/>
        <v>4.9135710000000001</v>
      </c>
      <c r="BG735">
        <f t="shared" si="632"/>
        <v>-1.4536881628453124E-2</v>
      </c>
      <c r="BH735">
        <f>VLOOKUP(BE735,DATA_FEEDS!$A$7:$B$2095,2,FALSE)</f>
        <v>23.2</v>
      </c>
      <c r="BI735">
        <f t="shared" si="673"/>
        <v>13.107692307692306</v>
      </c>
      <c r="BJ735">
        <f t="shared" si="674"/>
        <v>1.1854994706402928</v>
      </c>
      <c r="BK735" t="str">
        <f t="shared" si="664"/>
        <v/>
      </c>
      <c r="BL735" s="14" t="str">
        <f t="shared" si="665"/>
        <v/>
      </c>
      <c r="BM735" s="15" t="str">
        <f t="shared" si="671"/>
        <v/>
      </c>
      <c r="BP735" s="20">
        <f t="shared" si="637"/>
        <v>38321</v>
      </c>
      <c r="BQ735">
        <f t="shared" si="681"/>
        <v>4.9135710000000001</v>
      </c>
      <c r="BR735">
        <f t="shared" si="682"/>
        <v>-1.4536881628453124E-2</v>
      </c>
      <c r="BS735">
        <f t="shared" si="643"/>
        <v>0</v>
      </c>
      <c r="BT735">
        <f t="shared" si="644"/>
        <v>0</v>
      </c>
      <c r="BU735">
        <f t="shared" si="645"/>
        <v>0</v>
      </c>
      <c r="BV735" t="str">
        <f t="shared" si="646"/>
        <v/>
      </c>
      <c r="BW735" s="14" t="str">
        <f t="shared" si="672"/>
        <v/>
      </c>
      <c r="BX735" s="15" t="str">
        <f t="shared" si="638"/>
        <v/>
      </c>
      <c r="BY735">
        <f t="shared" si="647"/>
        <v>0.78213844633065177</v>
      </c>
      <c r="BZ735">
        <f t="shared" si="648"/>
        <v>0.94204609610817414</v>
      </c>
      <c r="CA735">
        <f t="shared" si="649"/>
        <v>1.1854994706402928</v>
      </c>
    </row>
    <row r="736" spans="1:79" x14ac:dyDescent="0.25">
      <c r="A736" s="1">
        <v>38322</v>
      </c>
      <c r="B736" s="2">
        <v>4.8421430000000001</v>
      </c>
      <c r="C736" s="2">
        <v>4.8421430000000001</v>
      </c>
      <c r="D736">
        <f t="shared" si="639"/>
        <v>4.8421430000000001</v>
      </c>
      <c r="E736" s="2">
        <f t="shared" si="639"/>
        <v>4.8421430000000001</v>
      </c>
      <c r="F736" s="4">
        <f t="shared" si="650"/>
        <v>-1.4536881628453124E-2</v>
      </c>
      <c r="G736" s="4">
        <f t="shared" si="663"/>
        <v>9.8881679219540192E-2</v>
      </c>
      <c r="H736" s="4">
        <f t="shared" si="684"/>
        <v>0.2468274688424649</v>
      </c>
      <c r="I736" s="5">
        <f t="shared" si="640"/>
        <v>0</v>
      </c>
      <c r="J736">
        <f t="shared" si="633"/>
        <v>1</v>
      </c>
      <c r="K736">
        <f t="shared" si="651"/>
        <v>4.7411428000000004</v>
      </c>
      <c r="L736">
        <f t="shared" si="683"/>
        <v>4.1735714499999998</v>
      </c>
      <c r="M736" t="str">
        <f t="shared" si="652"/>
        <v/>
      </c>
      <c r="R736" s="13">
        <f t="shared" si="653"/>
        <v>0.56757135000000059</v>
      </c>
      <c r="S736" s="14" t="str">
        <f t="shared" si="660"/>
        <v/>
      </c>
      <c r="T736" s="14">
        <f t="shared" si="655"/>
        <v>0</v>
      </c>
      <c r="U736" s="15" t="str">
        <f t="shared" si="656"/>
        <v/>
      </c>
      <c r="V736" t="str">
        <f t="shared" si="657"/>
        <v/>
      </c>
      <c r="Y736" s="13" t="str">
        <f t="shared" si="658"/>
        <v/>
      </c>
      <c r="Z736" t="str">
        <f t="shared" si="654"/>
        <v/>
      </c>
      <c r="AB736" s="14" t="str">
        <f t="shared" si="661"/>
        <v/>
      </c>
      <c r="AC736" t="str">
        <f t="shared" si="659"/>
        <v/>
      </c>
      <c r="AE736" s="15" t="str">
        <f t="shared" si="662"/>
        <v/>
      </c>
      <c r="AF736" t="str">
        <f t="shared" si="685"/>
        <v/>
      </c>
      <c r="AI736" s="21">
        <f t="shared" si="641"/>
        <v>38322</v>
      </c>
      <c r="AJ736" s="14">
        <f t="shared" si="634"/>
        <v>4.8421430000000001</v>
      </c>
      <c r="AK736" s="22">
        <f t="shared" si="642"/>
        <v>-2.448750480933759E-2</v>
      </c>
      <c r="AL736" s="14">
        <f t="shared" si="675"/>
        <v>4.9104045880221747</v>
      </c>
      <c r="AM736" s="14">
        <f t="shared" si="676"/>
        <v>0.148267729710027</v>
      </c>
      <c r="AN736" s="14">
        <f t="shared" si="677"/>
        <v>-0.46039410029192795</v>
      </c>
      <c r="AO736" s="14" t="str">
        <f t="shared" si="678"/>
        <v/>
      </c>
      <c r="AP736" s="14" t="str">
        <f t="shared" si="679"/>
        <v/>
      </c>
      <c r="AQ736" s="15" t="str">
        <f t="shared" si="680"/>
        <v/>
      </c>
      <c r="AT736" s="21">
        <f t="shared" si="635"/>
        <v>38322</v>
      </c>
      <c r="AU736" s="14">
        <f t="shared" si="629"/>
        <v>4.8421430000000001</v>
      </c>
      <c r="AV736" s="22">
        <f t="shared" si="630"/>
        <v>-2.448750480933759E-2</v>
      </c>
      <c r="AW736" s="14">
        <f>VLOOKUP(AT736,DATA_FEEDS!$F$7:$H$2022,3,FALSE)</f>
        <v>51.238</v>
      </c>
      <c r="AX736" s="14">
        <f t="shared" si="666"/>
        <v>49.289600000000007</v>
      </c>
      <c r="AY736" s="14">
        <f t="shared" si="667"/>
        <v>0.38227234700086704</v>
      </c>
      <c r="AZ736" s="14" t="str">
        <f t="shared" si="668"/>
        <v/>
      </c>
      <c r="BA736" s="14" t="str">
        <f t="shared" si="669"/>
        <v/>
      </c>
      <c r="BB736" s="15" t="str">
        <f t="shared" si="670"/>
        <v/>
      </c>
      <c r="BE736" s="20">
        <f t="shared" si="636"/>
        <v>38322</v>
      </c>
      <c r="BF736">
        <f t="shared" si="631"/>
        <v>4.8421430000000001</v>
      </c>
      <c r="BG736">
        <f t="shared" si="632"/>
        <v>-2.448750480933759E-2</v>
      </c>
      <c r="BH736">
        <f>VLOOKUP(BE736,DATA_FEEDS!$A$7:$B$2095,2,FALSE)</f>
        <v>26.6</v>
      </c>
      <c r="BI736">
        <f t="shared" si="673"/>
        <v>15.599999999999998</v>
      </c>
      <c r="BJ736">
        <f t="shared" si="674"/>
        <v>1.5994851071540446</v>
      </c>
      <c r="BK736">
        <f t="shared" si="664"/>
        <v>100</v>
      </c>
      <c r="BL736" s="14">
        <f t="shared" si="665"/>
        <v>-2.448750480933759</v>
      </c>
      <c r="BM736" s="15">
        <f t="shared" si="671"/>
        <v>-2.448750480933759</v>
      </c>
      <c r="BP736" s="20">
        <f t="shared" si="637"/>
        <v>38322</v>
      </c>
      <c r="BQ736">
        <f t="shared" si="681"/>
        <v>4.8421430000000001</v>
      </c>
      <c r="BR736">
        <f t="shared" si="682"/>
        <v>-2.448750480933759E-2</v>
      </c>
      <c r="BS736">
        <f t="shared" si="643"/>
        <v>0</v>
      </c>
      <c r="BT736">
        <f t="shared" si="644"/>
        <v>0</v>
      </c>
      <c r="BU736">
        <f t="shared" si="645"/>
        <v>100</v>
      </c>
      <c r="BV736">
        <f t="shared" si="646"/>
        <v>100</v>
      </c>
      <c r="BW736" s="14">
        <f t="shared" si="672"/>
        <v>-2.448750480933759</v>
      </c>
      <c r="BX736" s="15">
        <f t="shared" si="638"/>
        <v>-2.448750480933759</v>
      </c>
      <c r="BY736">
        <f t="shared" si="647"/>
        <v>-0.46039410029192795</v>
      </c>
      <c r="BZ736">
        <f t="shared" si="648"/>
        <v>0.38227234700086704</v>
      </c>
      <c r="CA736">
        <f t="shared" si="649"/>
        <v>1.5994851071540446</v>
      </c>
    </row>
    <row r="737" spans="1:79" x14ac:dyDescent="0.25">
      <c r="A737" s="1">
        <v>38323</v>
      </c>
      <c r="B737" s="2">
        <v>4.7235709999999997</v>
      </c>
      <c r="C737" s="2">
        <v>4.6578569999999999</v>
      </c>
      <c r="D737">
        <f t="shared" si="639"/>
        <v>4.7235709999999997</v>
      </c>
      <c r="E737" s="2">
        <f t="shared" si="639"/>
        <v>4.6578569999999999</v>
      </c>
      <c r="F737" s="4">
        <f t="shared" si="650"/>
        <v>-2.448750480933759E-2</v>
      </c>
      <c r="G737" s="4">
        <f t="shared" si="663"/>
        <v>-2.1423107006062498E-3</v>
      </c>
      <c r="H737" s="4">
        <f t="shared" si="684"/>
        <v>0.18499005524187206</v>
      </c>
      <c r="I737" s="5">
        <f t="shared" si="640"/>
        <v>-6.5713999999999828E-2</v>
      </c>
      <c r="J737">
        <f t="shared" si="633"/>
        <v>1</v>
      </c>
      <c r="K737">
        <f t="shared" si="651"/>
        <v>4.7577142000000006</v>
      </c>
      <c r="L737">
        <f t="shared" si="683"/>
        <v>4.2089286000000001</v>
      </c>
      <c r="M737" t="str">
        <f t="shared" si="652"/>
        <v/>
      </c>
      <c r="R737" s="13">
        <f t="shared" si="653"/>
        <v>0.54878560000000043</v>
      </c>
      <c r="S737" s="14" t="str">
        <f t="shared" si="660"/>
        <v/>
      </c>
      <c r="T737" s="14">
        <f t="shared" si="655"/>
        <v>0</v>
      </c>
      <c r="U737" s="15" t="str">
        <f t="shared" si="656"/>
        <v/>
      </c>
      <c r="V737" t="str">
        <f t="shared" si="657"/>
        <v/>
      </c>
      <c r="Y737" s="13" t="str">
        <f t="shared" si="658"/>
        <v/>
      </c>
      <c r="Z737" t="str">
        <f t="shared" si="654"/>
        <v/>
      </c>
      <c r="AB737" s="14" t="str">
        <f t="shared" si="661"/>
        <v/>
      </c>
      <c r="AC737" t="str">
        <f t="shared" si="659"/>
        <v/>
      </c>
      <c r="AE737" s="15" t="str">
        <f t="shared" si="662"/>
        <v/>
      </c>
      <c r="AF737" t="str">
        <f t="shared" si="685"/>
        <v/>
      </c>
      <c r="AI737" s="21">
        <f t="shared" si="641"/>
        <v>38323</v>
      </c>
      <c r="AJ737" s="14">
        <f t="shared" si="634"/>
        <v>4.7235709999999997</v>
      </c>
      <c r="AK737" s="22">
        <f t="shared" si="642"/>
        <v>-2.4194618859333279E-2</v>
      </c>
      <c r="AL737" s="14">
        <f t="shared" si="675"/>
        <v>4.9891339451487511</v>
      </c>
      <c r="AM737" s="14">
        <f t="shared" si="676"/>
        <v>0.12862091157389011</v>
      </c>
      <c r="AN737" s="14">
        <f t="shared" si="677"/>
        <v>-2.0646949387867681</v>
      </c>
      <c r="AO737" s="14">
        <f t="shared" si="678"/>
        <v>100</v>
      </c>
      <c r="AP737" s="14">
        <f t="shared" si="679"/>
        <v>-2.4194618859333281</v>
      </c>
      <c r="AQ737" s="15">
        <f t="shared" si="680"/>
        <v>-2.4194618859333281</v>
      </c>
      <c r="AT737" s="21">
        <f t="shared" si="635"/>
        <v>38323</v>
      </c>
      <c r="AU737" s="14">
        <f t="shared" si="629"/>
        <v>4.7235709999999997</v>
      </c>
      <c r="AV737" s="22">
        <f t="shared" si="630"/>
        <v>-2.4194618859333279E-2</v>
      </c>
      <c r="AW737" s="14">
        <f>VLOOKUP(AT737,DATA_FEEDS!$F$7:$H$2022,3,FALSE)</f>
        <v>49.756999999999998</v>
      </c>
      <c r="AX737" s="14">
        <f t="shared" si="666"/>
        <v>50.055600000000005</v>
      </c>
      <c r="AY737" s="14">
        <f t="shared" si="667"/>
        <v>-6.3154718718306288E-2</v>
      </c>
      <c r="AZ737" s="14" t="str">
        <f t="shared" si="668"/>
        <v/>
      </c>
      <c r="BA737" s="14" t="str">
        <f t="shared" si="669"/>
        <v/>
      </c>
      <c r="BB737" s="15" t="str">
        <f t="shared" si="670"/>
        <v/>
      </c>
      <c r="BE737" s="20">
        <f t="shared" si="636"/>
        <v>38323</v>
      </c>
      <c r="BF737">
        <f t="shared" si="631"/>
        <v>4.7235709999999997</v>
      </c>
      <c r="BG737">
        <f t="shared" si="632"/>
        <v>-2.4194618859333279E-2</v>
      </c>
      <c r="BH737">
        <f>VLOOKUP(BE737,DATA_FEEDS!$A$7:$B$2095,2,FALSE)</f>
        <v>26.5</v>
      </c>
      <c r="BI737">
        <f t="shared" si="673"/>
        <v>17.430769230769229</v>
      </c>
      <c r="BJ737">
        <f t="shared" si="674"/>
        <v>1.3858860684301664</v>
      </c>
      <c r="BK737">
        <f t="shared" si="664"/>
        <v>100</v>
      </c>
      <c r="BL737" s="14">
        <f t="shared" si="665"/>
        <v>-2.4194618859333281</v>
      </c>
      <c r="BM737" s="15">
        <f t="shared" si="671"/>
        <v>-2.4194618859333281</v>
      </c>
      <c r="BP737" s="20">
        <f t="shared" si="637"/>
        <v>38323</v>
      </c>
      <c r="BQ737">
        <f t="shared" si="681"/>
        <v>4.7235709999999997</v>
      </c>
      <c r="BR737">
        <f t="shared" si="682"/>
        <v>-2.4194618859333279E-2</v>
      </c>
      <c r="BS737">
        <f t="shared" si="643"/>
        <v>100</v>
      </c>
      <c r="BT737">
        <f t="shared" si="644"/>
        <v>0</v>
      </c>
      <c r="BU737">
        <f t="shared" si="645"/>
        <v>100</v>
      </c>
      <c r="BV737">
        <f t="shared" si="646"/>
        <v>100</v>
      </c>
      <c r="BW737" s="14">
        <f t="shared" si="672"/>
        <v>-2.4194618859333281</v>
      </c>
      <c r="BX737" s="15">
        <f t="shared" si="638"/>
        <v>-2.4194618859333281</v>
      </c>
      <c r="BY737">
        <f t="shared" si="647"/>
        <v>-2.0646949387867681</v>
      </c>
      <c r="BZ737">
        <f t="shared" si="648"/>
        <v>-6.3154718718306288E-2</v>
      </c>
      <c r="CA737">
        <f t="shared" si="649"/>
        <v>1.3858860684301664</v>
      </c>
    </row>
    <row r="738" spans="1:79" x14ac:dyDescent="0.25">
      <c r="A738" s="1">
        <v>38324</v>
      </c>
      <c r="B738" s="2">
        <v>4.609286</v>
      </c>
      <c r="C738" s="2">
        <v>4.4771429999999999</v>
      </c>
      <c r="D738">
        <f t="shared" si="639"/>
        <v>4.609286</v>
      </c>
      <c r="E738" s="2">
        <f t="shared" si="639"/>
        <v>4.4771429999999999</v>
      </c>
      <c r="F738" s="4">
        <f t="shared" si="650"/>
        <v>-2.4194618859333279E-2</v>
      </c>
      <c r="G738" s="4">
        <f t="shared" si="663"/>
        <v>-9.0935431472081205E-2</v>
      </c>
      <c r="H738" s="4">
        <f t="shared" si="684"/>
        <v>0.14254482054810283</v>
      </c>
      <c r="I738" s="5">
        <f t="shared" si="640"/>
        <v>-0.13214300000000012</v>
      </c>
      <c r="J738">
        <f t="shared" si="633"/>
        <v>1</v>
      </c>
      <c r="K738">
        <f t="shared" si="651"/>
        <v>4.7309999999999999</v>
      </c>
      <c r="L738">
        <f t="shared" si="683"/>
        <v>4.2383214499999999</v>
      </c>
      <c r="M738" t="str">
        <f t="shared" si="652"/>
        <v/>
      </c>
      <c r="R738" s="13">
        <f t="shared" si="653"/>
        <v>0.49267854999999994</v>
      </c>
      <c r="S738" s="14" t="str">
        <f t="shared" si="660"/>
        <v/>
      </c>
      <c r="T738" s="14">
        <f t="shared" si="655"/>
        <v>0</v>
      </c>
      <c r="U738" s="15" t="str">
        <f t="shared" si="656"/>
        <v/>
      </c>
      <c r="V738" t="str">
        <f t="shared" si="657"/>
        <v/>
      </c>
      <c r="Y738" s="13" t="str">
        <f t="shared" si="658"/>
        <v/>
      </c>
      <c r="Z738" t="str">
        <f t="shared" si="654"/>
        <v/>
      </c>
      <c r="AB738" s="14" t="str">
        <f t="shared" si="661"/>
        <v/>
      </c>
      <c r="AC738" t="str">
        <f t="shared" si="659"/>
        <v/>
      </c>
      <c r="AE738" s="15" t="str">
        <f t="shared" si="662"/>
        <v/>
      </c>
      <c r="AF738" t="str">
        <f t="shared" si="685"/>
        <v/>
      </c>
      <c r="AI738" s="21">
        <f t="shared" si="641"/>
        <v>38324</v>
      </c>
      <c r="AJ738" s="14">
        <f t="shared" si="634"/>
        <v>4.609286</v>
      </c>
      <c r="AK738" s="22">
        <f t="shared" si="642"/>
        <v>-4.3390668316089682E-3</v>
      </c>
      <c r="AL738" s="14">
        <f t="shared" si="675"/>
        <v>5.0213149345727288</v>
      </c>
      <c r="AM738" s="14">
        <f t="shared" si="676"/>
        <v>0.12808850946081496</v>
      </c>
      <c r="AN738" s="14">
        <f t="shared" si="677"/>
        <v>-3.2167517313391594</v>
      </c>
      <c r="AO738" s="14">
        <f t="shared" si="678"/>
        <v>100</v>
      </c>
      <c r="AP738" s="14">
        <f t="shared" si="679"/>
        <v>-0.43390668316089681</v>
      </c>
      <c r="AQ738" s="15">
        <f t="shared" si="680"/>
        <v>-0.43390668316089681</v>
      </c>
      <c r="AT738" s="21">
        <f t="shared" si="635"/>
        <v>38324</v>
      </c>
      <c r="AU738" s="14">
        <f t="shared" si="629"/>
        <v>4.609286</v>
      </c>
      <c r="AV738" s="22">
        <f t="shared" si="630"/>
        <v>-4.3390668316089682E-3</v>
      </c>
      <c r="AW738" s="14">
        <f>VLOOKUP(AT738,DATA_FEEDS!$F$7:$H$2022,3,FALSE)</f>
        <v>50.945</v>
      </c>
      <c r="AX738" s="14">
        <f t="shared" si="666"/>
        <v>50.956599999999995</v>
      </c>
      <c r="AY738" s="14">
        <f t="shared" si="667"/>
        <v>-2.9019220071142826E-3</v>
      </c>
      <c r="AZ738" s="14" t="str">
        <f t="shared" si="668"/>
        <v/>
      </c>
      <c r="BA738" s="14" t="str">
        <f t="shared" si="669"/>
        <v/>
      </c>
      <c r="BB738" s="15" t="str">
        <f t="shared" si="670"/>
        <v/>
      </c>
      <c r="BE738" s="20">
        <f t="shared" si="636"/>
        <v>38324</v>
      </c>
      <c r="BF738">
        <f t="shared" si="631"/>
        <v>4.609286</v>
      </c>
      <c r="BG738">
        <f t="shared" si="632"/>
        <v>-4.3390668316089682E-3</v>
      </c>
      <c r="BH738">
        <f>VLOOKUP(BE738,DATA_FEEDS!$A$7:$B$2095,2,FALSE)</f>
        <v>23.1</v>
      </c>
      <c r="BI738">
        <f t="shared" si="673"/>
        <v>18.807692307692307</v>
      </c>
      <c r="BJ738">
        <f t="shared" si="674"/>
        <v>0.71348631226623205</v>
      </c>
      <c r="BK738" t="str">
        <f t="shared" si="664"/>
        <v/>
      </c>
      <c r="BL738" s="14" t="str">
        <f t="shared" si="665"/>
        <v/>
      </c>
      <c r="BM738" s="15" t="str">
        <f t="shared" si="671"/>
        <v/>
      </c>
      <c r="BP738" s="20">
        <f t="shared" si="637"/>
        <v>38324</v>
      </c>
      <c r="BQ738">
        <f t="shared" si="681"/>
        <v>4.609286</v>
      </c>
      <c r="BR738">
        <f t="shared" si="682"/>
        <v>-4.3390668316089682E-3</v>
      </c>
      <c r="BS738">
        <f t="shared" si="643"/>
        <v>100</v>
      </c>
      <c r="BT738">
        <f t="shared" si="644"/>
        <v>0</v>
      </c>
      <c r="BU738">
        <f t="shared" si="645"/>
        <v>0</v>
      </c>
      <c r="BV738">
        <f t="shared" si="646"/>
        <v>100</v>
      </c>
      <c r="BW738" s="14">
        <f t="shared" si="672"/>
        <v>-0.43390668316089681</v>
      </c>
      <c r="BX738" s="15">
        <f t="shared" si="638"/>
        <v>-0.43390668316089681</v>
      </c>
      <c r="BY738">
        <f t="shared" si="647"/>
        <v>-3.2167517313391594</v>
      </c>
      <c r="BZ738">
        <f t="shared" si="648"/>
        <v>-2.9019220071142826E-3</v>
      </c>
      <c r="CA738">
        <f t="shared" si="649"/>
        <v>0.71348631226623205</v>
      </c>
    </row>
    <row r="739" spans="1:79" x14ac:dyDescent="0.25">
      <c r="A739" s="1">
        <v>38327</v>
      </c>
      <c r="B739" s="2">
        <v>4.5892860000000004</v>
      </c>
      <c r="C739" s="2">
        <v>4.6985710000000003</v>
      </c>
      <c r="D739">
        <f t="shared" si="639"/>
        <v>4.5892860000000004</v>
      </c>
      <c r="E739" s="2">
        <f t="shared" si="639"/>
        <v>4.6985710000000003</v>
      </c>
      <c r="F739" s="4">
        <f t="shared" si="650"/>
        <v>-4.3390668316089682E-3</v>
      </c>
      <c r="G739" s="4">
        <f t="shared" si="663"/>
        <v>-4.3756363752553866E-2</v>
      </c>
      <c r="H739" s="4">
        <f t="shared" si="684"/>
        <v>0.21208746503547476</v>
      </c>
      <c r="I739" s="5">
        <f t="shared" si="640"/>
        <v>0.10928499999999985</v>
      </c>
      <c r="J739">
        <f t="shared" si="633"/>
        <v>1</v>
      </c>
      <c r="K739">
        <f t="shared" si="651"/>
        <v>4.6930000000000005</v>
      </c>
      <c r="L739">
        <f t="shared" si="683"/>
        <v>4.2778214500000002</v>
      </c>
      <c r="M739" t="str">
        <f t="shared" si="652"/>
        <v/>
      </c>
      <c r="R739" s="13">
        <f t="shared" si="653"/>
        <v>0.41517855000000026</v>
      </c>
      <c r="S739" s="14" t="str">
        <f t="shared" si="660"/>
        <v/>
      </c>
      <c r="T739" s="14">
        <f t="shared" si="655"/>
        <v>0</v>
      </c>
      <c r="U739" s="15" t="str">
        <f t="shared" si="656"/>
        <v/>
      </c>
      <c r="V739" t="str">
        <f t="shared" si="657"/>
        <v/>
      </c>
      <c r="Y739" s="13" t="str">
        <f t="shared" si="658"/>
        <v/>
      </c>
      <c r="Z739" t="str">
        <f t="shared" si="654"/>
        <v/>
      </c>
      <c r="AB739" s="14" t="str">
        <f t="shared" si="661"/>
        <v/>
      </c>
      <c r="AC739" t="str">
        <f t="shared" si="659"/>
        <v/>
      </c>
      <c r="AE739" s="15" t="str">
        <f t="shared" si="662"/>
        <v/>
      </c>
      <c r="AF739" t="str">
        <f t="shared" si="685"/>
        <v/>
      </c>
      <c r="AI739" s="21">
        <f t="shared" si="641"/>
        <v>38327</v>
      </c>
      <c r="AJ739" s="14">
        <f t="shared" si="634"/>
        <v>4.5892860000000004</v>
      </c>
      <c r="AK739" s="22">
        <f t="shared" si="642"/>
        <v>2.6147858294296587E-2</v>
      </c>
      <c r="AL739" s="14">
        <f t="shared" si="675"/>
        <v>5.1104882735348838</v>
      </c>
      <c r="AM739" s="14">
        <f t="shared" si="676"/>
        <v>0.16700458273472343</v>
      </c>
      <c r="AN739" s="14">
        <f t="shared" si="677"/>
        <v>-3.1208860559400415</v>
      </c>
      <c r="AO739" s="14">
        <f t="shared" si="678"/>
        <v>100</v>
      </c>
      <c r="AP739" s="14">
        <f t="shared" si="679"/>
        <v>2.6147858294296586</v>
      </c>
      <c r="AQ739" s="15" t="str">
        <f t="shared" si="680"/>
        <v/>
      </c>
      <c r="AT739" s="21">
        <f t="shared" si="635"/>
        <v>38327</v>
      </c>
      <c r="AU739" s="14">
        <f t="shared" si="629"/>
        <v>4.5892860000000004</v>
      </c>
      <c r="AV739" s="22">
        <f t="shared" si="630"/>
        <v>2.6147858294296587E-2</v>
      </c>
      <c r="AW739" s="14">
        <f>VLOOKUP(AT739,DATA_FEEDS!$F$7:$H$2022,3,FALSE)</f>
        <v>53.63</v>
      </c>
      <c r="AX739" s="14">
        <f t="shared" si="666"/>
        <v>51.904899999999998</v>
      </c>
      <c r="AY739" s="14">
        <f t="shared" si="667"/>
        <v>0.61620237339380113</v>
      </c>
      <c r="AZ739" s="14" t="str">
        <f t="shared" si="668"/>
        <v/>
      </c>
      <c r="BA739" s="14" t="str">
        <f t="shared" si="669"/>
        <v/>
      </c>
      <c r="BB739" s="15" t="str">
        <f t="shared" si="670"/>
        <v/>
      </c>
      <c r="BE739" s="20">
        <f t="shared" si="636"/>
        <v>38327</v>
      </c>
      <c r="BF739">
        <f t="shared" si="631"/>
        <v>4.5892860000000004</v>
      </c>
      <c r="BG739">
        <f t="shared" si="632"/>
        <v>2.6147858294296587E-2</v>
      </c>
      <c r="BH739">
        <f>VLOOKUP(BE739,DATA_FEEDS!$A$7:$B$2095,2,FALSE)</f>
        <v>22.6</v>
      </c>
      <c r="BI739">
        <f t="shared" si="673"/>
        <v>20.099999999999998</v>
      </c>
      <c r="BJ739">
        <f t="shared" si="674"/>
        <v>0.54114770637599574</v>
      </c>
      <c r="BK739" t="str">
        <f t="shared" si="664"/>
        <v/>
      </c>
      <c r="BL739" s="14" t="str">
        <f t="shared" si="665"/>
        <v/>
      </c>
      <c r="BM739" s="15" t="str">
        <f t="shared" si="671"/>
        <v/>
      </c>
      <c r="BP739" s="20">
        <f t="shared" si="637"/>
        <v>38327</v>
      </c>
      <c r="BQ739">
        <f t="shared" si="681"/>
        <v>4.5892860000000004</v>
      </c>
      <c r="BR739">
        <f t="shared" si="682"/>
        <v>2.6147858294296587E-2</v>
      </c>
      <c r="BS739">
        <f t="shared" si="643"/>
        <v>100</v>
      </c>
      <c r="BT739">
        <f t="shared" si="644"/>
        <v>0</v>
      </c>
      <c r="BU739">
        <f t="shared" si="645"/>
        <v>0</v>
      </c>
      <c r="BV739">
        <f t="shared" si="646"/>
        <v>100</v>
      </c>
      <c r="BW739" s="14">
        <f t="shared" si="672"/>
        <v>2.6147858294296586</v>
      </c>
      <c r="BX739" s="15" t="str">
        <f t="shared" si="638"/>
        <v/>
      </c>
      <c r="BY739">
        <f t="shared" si="647"/>
        <v>-3.1208860559400415</v>
      </c>
      <c r="BZ739">
        <f t="shared" si="648"/>
        <v>0.61620237339380113</v>
      </c>
      <c r="CA739">
        <f t="shared" si="649"/>
        <v>0.54114770637599574</v>
      </c>
    </row>
    <row r="740" spans="1:79" x14ac:dyDescent="0.25">
      <c r="A740" s="1">
        <v>38328</v>
      </c>
      <c r="B740" s="2">
        <v>4.7092859999999996</v>
      </c>
      <c r="C740" s="2">
        <v>4.4921430000000004</v>
      </c>
      <c r="D740">
        <f t="shared" si="639"/>
        <v>4.7092859999999996</v>
      </c>
      <c r="E740" s="2">
        <f t="shared" si="639"/>
        <v>4.4921430000000004</v>
      </c>
      <c r="F740" s="4">
        <f t="shared" si="650"/>
        <v>2.6147858294296587E-2</v>
      </c>
      <c r="G740" s="4">
        <f t="shared" si="663"/>
        <v>-7.2282045367102879E-2</v>
      </c>
      <c r="H740" s="4">
        <f t="shared" si="684"/>
        <v>0.15969037355969473</v>
      </c>
      <c r="I740" s="5">
        <f t="shared" si="640"/>
        <v>-0.2171429999999992</v>
      </c>
      <c r="J740">
        <f t="shared" si="633"/>
        <v>1</v>
      </c>
      <c r="K740">
        <f t="shared" si="651"/>
        <v>4.6335713999999992</v>
      </c>
      <c r="L740">
        <f t="shared" si="683"/>
        <v>4.3082143000000004</v>
      </c>
      <c r="M740" t="str">
        <f t="shared" si="652"/>
        <v/>
      </c>
      <c r="R740" s="13">
        <f t="shared" si="653"/>
        <v>0.32535709999999884</v>
      </c>
      <c r="S740" s="14" t="str">
        <f t="shared" si="660"/>
        <v/>
      </c>
      <c r="T740" s="14">
        <f t="shared" si="655"/>
        <v>0</v>
      </c>
      <c r="U740" s="15" t="str">
        <f t="shared" si="656"/>
        <v/>
      </c>
      <c r="V740" t="str">
        <f t="shared" si="657"/>
        <v/>
      </c>
      <c r="Y740" s="13" t="str">
        <f t="shared" si="658"/>
        <v/>
      </c>
      <c r="Z740" t="str">
        <f t="shared" si="654"/>
        <v/>
      </c>
      <c r="AB740" s="14" t="str">
        <f t="shared" si="661"/>
        <v/>
      </c>
      <c r="AC740" t="str">
        <f t="shared" si="659"/>
        <v/>
      </c>
      <c r="AE740" s="15" t="str">
        <f t="shared" si="662"/>
        <v/>
      </c>
      <c r="AF740" t="str">
        <f t="shared" si="685"/>
        <v/>
      </c>
      <c r="AI740" s="21">
        <f t="shared" si="641"/>
        <v>38328</v>
      </c>
      <c r="AJ740" s="14">
        <f t="shared" si="634"/>
        <v>4.7092859999999996</v>
      </c>
      <c r="AK740" s="22">
        <f t="shared" si="642"/>
        <v>-4.3227784424220449E-2</v>
      </c>
      <c r="AL740" s="14">
        <f t="shared" si="675"/>
        <v>5.01014748084026</v>
      </c>
      <c r="AM740" s="14">
        <f t="shared" si="676"/>
        <v>0.21357155302519709</v>
      </c>
      <c r="AN740" s="14">
        <f t="shared" si="677"/>
        <v>-1.4087151429046583</v>
      </c>
      <c r="AO740" s="14" t="str">
        <f t="shared" si="678"/>
        <v/>
      </c>
      <c r="AP740" s="14" t="str">
        <f t="shared" si="679"/>
        <v/>
      </c>
      <c r="AQ740" s="15" t="str">
        <f t="shared" si="680"/>
        <v/>
      </c>
      <c r="AT740" s="21">
        <f t="shared" si="635"/>
        <v>38328</v>
      </c>
      <c r="AU740" s="14">
        <f t="shared" si="629"/>
        <v>4.7092859999999996</v>
      </c>
      <c r="AV740" s="22">
        <f t="shared" si="630"/>
        <v>-4.3227784424220449E-2</v>
      </c>
      <c r="AW740" s="14">
        <f>VLOOKUP(AT740,DATA_FEEDS!$F$7:$H$2022,3,FALSE)</f>
        <v>54.537999999999997</v>
      </c>
      <c r="AX740" s="14">
        <f t="shared" si="666"/>
        <v>52.304599999999994</v>
      </c>
      <c r="AY740" s="14">
        <f t="shared" si="667"/>
        <v>1.4181507294268081</v>
      </c>
      <c r="AZ740" s="14">
        <f t="shared" si="668"/>
        <v>-100</v>
      </c>
      <c r="BA740" s="14">
        <f t="shared" si="669"/>
        <v>4.3227784424220452</v>
      </c>
      <c r="BB740" s="15" t="str">
        <f t="shared" si="670"/>
        <v/>
      </c>
      <c r="BE740" s="20">
        <f t="shared" si="636"/>
        <v>38328</v>
      </c>
      <c r="BF740">
        <f t="shared" si="631"/>
        <v>4.7092859999999996</v>
      </c>
      <c r="BG740">
        <f t="shared" si="632"/>
        <v>-4.3227784424220449E-2</v>
      </c>
      <c r="BH740">
        <f>VLOOKUP(BE740,DATA_FEEDS!$A$7:$B$2095,2,FALSE)</f>
        <v>22.3</v>
      </c>
      <c r="BI740">
        <f t="shared" si="673"/>
        <v>20.692307692307686</v>
      </c>
      <c r="BJ740">
        <f t="shared" si="674"/>
        <v>0.36903375947539596</v>
      </c>
      <c r="BK740" t="str">
        <f t="shared" si="664"/>
        <v/>
      </c>
      <c r="BL740" s="14" t="str">
        <f t="shared" si="665"/>
        <v/>
      </c>
      <c r="BM740" s="15" t="str">
        <f t="shared" si="671"/>
        <v/>
      </c>
      <c r="BP740" s="20">
        <f t="shared" si="637"/>
        <v>38328</v>
      </c>
      <c r="BQ740">
        <f t="shared" si="681"/>
        <v>4.7092859999999996</v>
      </c>
      <c r="BR740">
        <f t="shared" si="682"/>
        <v>-4.3227784424220449E-2</v>
      </c>
      <c r="BS740">
        <f t="shared" si="643"/>
        <v>0</v>
      </c>
      <c r="BT740">
        <f t="shared" si="644"/>
        <v>-100</v>
      </c>
      <c r="BU740">
        <f t="shared" si="645"/>
        <v>0</v>
      </c>
      <c r="BV740">
        <f t="shared" si="646"/>
        <v>-100</v>
      </c>
      <c r="BW740" s="14">
        <f t="shared" si="672"/>
        <v>4.3227784424220452</v>
      </c>
      <c r="BX740" s="15" t="str">
        <f t="shared" si="638"/>
        <v/>
      </c>
      <c r="BY740">
        <f t="shared" si="647"/>
        <v>-1.4087151429046583</v>
      </c>
      <c r="BZ740">
        <f t="shared" si="648"/>
        <v>1.4181507294268081</v>
      </c>
      <c r="CA740">
        <f t="shared" si="649"/>
        <v>0.36903375947539596</v>
      </c>
    </row>
    <row r="741" spans="1:79" x14ac:dyDescent="0.25">
      <c r="A741" s="1">
        <v>38329</v>
      </c>
      <c r="B741" s="2">
        <v>4.5057140000000002</v>
      </c>
      <c r="C741" s="2">
        <v>4.5199999999999996</v>
      </c>
      <c r="D741">
        <f t="shared" si="639"/>
        <v>4.5057140000000002</v>
      </c>
      <c r="E741" s="2">
        <f t="shared" si="639"/>
        <v>4.5199999999999996</v>
      </c>
      <c r="F741" s="4">
        <f t="shared" si="650"/>
        <v>-4.3227784424220449E-2</v>
      </c>
      <c r="G741" s="4">
        <f t="shared" si="663"/>
        <v>-4.3096843468638492E-2</v>
      </c>
      <c r="H741" s="4">
        <f t="shared" si="684"/>
        <v>0.17293803591525872</v>
      </c>
      <c r="I741" s="5">
        <f t="shared" si="640"/>
        <v>1.4285999999999355E-2</v>
      </c>
      <c r="J741">
        <f t="shared" si="633"/>
        <v>1</v>
      </c>
      <c r="K741">
        <f t="shared" si="651"/>
        <v>4.5691427999999998</v>
      </c>
      <c r="L741">
        <f t="shared" si="683"/>
        <v>4.3411786000000001</v>
      </c>
      <c r="M741" t="str">
        <f t="shared" si="652"/>
        <v/>
      </c>
      <c r="R741" s="13">
        <f t="shared" si="653"/>
        <v>0.22796419999999973</v>
      </c>
      <c r="S741" s="14" t="str">
        <f t="shared" si="660"/>
        <v/>
      </c>
      <c r="T741" s="14">
        <f t="shared" si="655"/>
        <v>0</v>
      </c>
      <c r="U741" s="15" t="str">
        <f t="shared" si="656"/>
        <v/>
      </c>
      <c r="V741" t="str">
        <f t="shared" si="657"/>
        <v/>
      </c>
      <c r="Y741" s="13" t="str">
        <f t="shared" si="658"/>
        <v/>
      </c>
      <c r="Z741" t="str">
        <f t="shared" si="654"/>
        <v/>
      </c>
      <c r="AB741" s="14" t="str">
        <f t="shared" si="661"/>
        <v/>
      </c>
      <c r="AC741" t="str">
        <f t="shared" si="659"/>
        <v/>
      </c>
      <c r="AE741" s="15" t="str">
        <f t="shared" si="662"/>
        <v/>
      </c>
      <c r="AF741" t="str">
        <f t="shared" si="685"/>
        <v/>
      </c>
      <c r="AI741" s="21">
        <f t="shared" si="641"/>
        <v>38329</v>
      </c>
      <c r="AJ741" s="14">
        <f t="shared" si="634"/>
        <v>4.5057140000000002</v>
      </c>
      <c r="AK741" s="22">
        <f t="shared" si="642"/>
        <v>-4.280120753336762E-3</v>
      </c>
      <c r="AL741" s="14">
        <f t="shared" si="675"/>
        <v>4.9559836023374828</v>
      </c>
      <c r="AM741" s="14">
        <f t="shared" si="676"/>
        <v>0.22274076611478805</v>
      </c>
      <c r="AN741" s="14">
        <f t="shared" si="677"/>
        <v>-2.0214961553352966</v>
      </c>
      <c r="AO741" s="14">
        <f t="shared" si="678"/>
        <v>100</v>
      </c>
      <c r="AP741" s="14">
        <f t="shared" si="679"/>
        <v>-0.42801207533367619</v>
      </c>
      <c r="AQ741" s="15">
        <f t="shared" si="680"/>
        <v>-0.42801207533367619</v>
      </c>
      <c r="AT741" s="21">
        <f t="shared" si="635"/>
        <v>38329</v>
      </c>
      <c r="AU741" s="14">
        <f t="shared" si="629"/>
        <v>4.5057140000000002</v>
      </c>
      <c r="AV741" s="22">
        <f t="shared" si="630"/>
        <v>-4.280120753336762E-3</v>
      </c>
      <c r="AW741" s="14">
        <f>VLOOKUP(AT741,DATA_FEEDS!$F$7:$H$2022,3,FALSE)</f>
        <v>52.860999999999997</v>
      </c>
      <c r="AX741" s="14">
        <f t="shared" si="666"/>
        <v>52.523800000000008</v>
      </c>
      <c r="AY741" s="14">
        <f t="shared" si="667"/>
        <v>0.19916909167855146</v>
      </c>
      <c r="AZ741" s="14" t="str">
        <f t="shared" si="668"/>
        <v/>
      </c>
      <c r="BA741" s="14" t="str">
        <f t="shared" si="669"/>
        <v/>
      </c>
      <c r="BB741" s="15" t="str">
        <f t="shared" si="670"/>
        <v/>
      </c>
      <c r="BE741" s="20">
        <f t="shared" si="636"/>
        <v>38329</v>
      </c>
      <c r="BF741">
        <f t="shared" si="631"/>
        <v>4.5057140000000002</v>
      </c>
      <c r="BG741">
        <f t="shared" si="632"/>
        <v>-4.280120753336762E-3</v>
      </c>
      <c r="BH741">
        <f>VLOOKUP(BE741,DATA_FEEDS!$A$7:$B$2095,2,FALSE)</f>
        <v>21.5</v>
      </c>
      <c r="BI741">
        <f t="shared" si="673"/>
        <v>21.284615384615385</v>
      </c>
      <c r="BJ741">
        <f t="shared" si="674"/>
        <v>5.6455507226740163E-2</v>
      </c>
      <c r="BK741" t="str">
        <f t="shared" si="664"/>
        <v/>
      </c>
      <c r="BL741" s="14" t="str">
        <f t="shared" si="665"/>
        <v/>
      </c>
      <c r="BM741" s="15" t="str">
        <f t="shared" si="671"/>
        <v/>
      </c>
      <c r="BP741" s="20">
        <f t="shared" si="637"/>
        <v>38329</v>
      </c>
      <c r="BQ741">
        <f t="shared" si="681"/>
        <v>4.5057140000000002</v>
      </c>
      <c r="BR741">
        <f t="shared" si="682"/>
        <v>-4.280120753336762E-3</v>
      </c>
      <c r="BS741">
        <f t="shared" si="643"/>
        <v>100</v>
      </c>
      <c r="BT741">
        <f t="shared" si="644"/>
        <v>0</v>
      </c>
      <c r="BU741">
        <f t="shared" si="645"/>
        <v>0</v>
      </c>
      <c r="BV741">
        <f t="shared" si="646"/>
        <v>100</v>
      </c>
      <c r="BW741" s="14">
        <f t="shared" si="672"/>
        <v>-0.42801207533367619</v>
      </c>
      <c r="BX741" s="15">
        <f t="shared" si="638"/>
        <v>-0.42801207533367619</v>
      </c>
      <c r="BY741">
        <f t="shared" si="647"/>
        <v>-2.0214961553352966</v>
      </c>
      <c r="BZ741">
        <f t="shared" si="648"/>
        <v>0.19916909167855146</v>
      </c>
      <c r="CA741">
        <f t="shared" si="649"/>
        <v>5.6455507226740163E-2</v>
      </c>
    </row>
    <row r="742" spans="1:79" x14ac:dyDescent="0.25">
      <c r="A742" s="1">
        <v>38330</v>
      </c>
      <c r="B742" s="2">
        <v>4.4864290000000002</v>
      </c>
      <c r="C742" s="2">
        <v>4.5707139999999997</v>
      </c>
      <c r="D742">
        <f t="shared" si="639"/>
        <v>4.4864290000000002</v>
      </c>
      <c r="E742" s="2">
        <f t="shared" si="639"/>
        <v>4.5707139999999997</v>
      </c>
      <c r="F742" s="4">
        <f t="shared" si="650"/>
        <v>-4.280120753336762E-3</v>
      </c>
      <c r="G742" s="4">
        <f t="shared" si="663"/>
        <v>-8.3683242914412929E-3</v>
      </c>
      <c r="H742" s="4">
        <f t="shared" si="684"/>
        <v>0.16451312101910825</v>
      </c>
      <c r="I742" s="5">
        <f t="shared" si="640"/>
        <v>8.4284999999999499E-2</v>
      </c>
      <c r="J742">
        <f t="shared" si="633"/>
        <v>1</v>
      </c>
      <c r="K742">
        <f t="shared" si="651"/>
        <v>4.5517142000000002</v>
      </c>
      <c r="L742">
        <f t="shared" si="683"/>
        <v>4.3741785999999987</v>
      </c>
      <c r="M742" t="str">
        <f t="shared" si="652"/>
        <v/>
      </c>
      <c r="R742" s="13">
        <f t="shared" si="653"/>
        <v>0.17753560000000146</v>
      </c>
      <c r="S742" s="14" t="str">
        <f t="shared" si="660"/>
        <v/>
      </c>
      <c r="T742" s="14">
        <f t="shared" si="655"/>
        <v>0</v>
      </c>
      <c r="U742" s="15" t="str">
        <f t="shared" si="656"/>
        <v/>
      </c>
      <c r="V742" t="str">
        <f t="shared" si="657"/>
        <v/>
      </c>
      <c r="Y742" s="13" t="str">
        <f t="shared" si="658"/>
        <v/>
      </c>
      <c r="Z742" t="str">
        <f t="shared" si="654"/>
        <v/>
      </c>
      <c r="AB742" s="14" t="str">
        <f t="shared" si="661"/>
        <v/>
      </c>
      <c r="AC742" t="str">
        <f t="shared" si="659"/>
        <v/>
      </c>
      <c r="AE742" s="15" t="str">
        <f t="shared" si="662"/>
        <v/>
      </c>
      <c r="AF742" t="str">
        <f t="shared" si="685"/>
        <v/>
      </c>
      <c r="AI742" s="21">
        <f t="shared" si="641"/>
        <v>38330</v>
      </c>
      <c r="AJ742" s="14">
        <f t="shared" si="634"/>
        <v>4.4864290000000002</v>
      </c>
      <c r="AK742" s="22">
        <f t="shared" si="642"/>
        <v>3.5344591433409366E-2</v>
      </c>
      <c r="AL742" s="14">
        <f t="shared" si="675"/>
        <v>4.8258357349566268</v>
      </c>
      <c r="AM742" s="14">
        <f t="shared" si="676"/>
        <v>0.224231504007815</v>
      </c>
      <c r="AN742" s="14">
        <f t="shared" si="677"/>
        <v>-1.513644286776034</v>
      </c>
      <c r="AO742" s="14">
        <f t="shared" si="678"/>
        <v>100</v>
      </c>
      <c r="AP742" s="14">
        <f t="shared" si="679"/>
        <v>3.5344591433409365</v>
      </c>
      <c r="AQ742" s="15" t="str">
        <f t="shared" si="680"/>
        <v/>
      </c>
      <c r="AT742" s="21">
        <f t="shared" si="635"/>
        <v>38330</v>
      </c>
      <c r="AU742" s="14">
        <f t="shared" si="629"/>
        <v>4.4864290000000002</v>
      </c>
      <c r="AV742" s="22">
        <f t="shared" si="630"/>
        <v>3.5344591433409366E-2</v>
      </c>
      <c r="AW742" s="14">
        <f>VLOOKUP(AT742,DATA_FEEDS!$F$7:$H$2022,3,FALSE)</f>
        <v>54.648000000000003</v>
      </c>
      <c r="AX742" s="14">
        <f t="shared" si="666"/>
        <v>52.841300000000004</v>
      </c>
      <c r="AY742" s="14">
        <f t="shared" si="667"/>
        <v>1.1313704008932142</v>
      </c>
      <c r="AZ742" s="14" t="str">
        <f t="shared" si="668"/>
        <v/>
      </c>
      <c r="BA742" s="14" t="str">
        <f t="shared" si="669"/>
        <v/>
      </c>
      <c r="BB742" s="15" t="str">
        <f t="shared" si="670"/>
        <v/>
      </c>
      <c r="BE742" s="20">
        <f t="shared" si="636"/>
        <v>38330</v>
      </c>
      <c r="BF742">
        <f t="shared" si="631"/>
        <v>4.4864290000000002</v>
      </c>
      <c r="BG742">
        <f t="shared" si="632"/>
        <v>3.5344591433409366E-2</v>
      </c>
      <c r="BH742">
        <f>VLOOKUP(BE742,DATA_FEEDS!$A$7:$B$2095,2,FALSE)</f>
        <v>21.9</v>
      </c>
      <c r="BI742">
        <f t="shared" si="673"/>
        <v>21.853846153846156</v>
      </c>
      <c r="BJ742">
        <f t="shared" si="674"/>
        <v>1.4575926587826972E-2</v>
      </c>
      <c r="BK742" t="str">
        <f t="shared" si="664"/>
        <v/>
      </c>
      <c r="BL742" s="14" t="str">
        <f t="shared" si="665"/>
        <v/>
      </c>
      <c r="BM742" s="15" t="str">
        <f t="shared" si="671"/>
        <v/>
      </c>
      <c r="BP742" s="20">
        <f t="shared" si="637"/>
        <v>38330</v>
      </c>
      <c r="BQ742">
        <f t="shared" si="681"/>
        <v>4.4864290000000002</v>
      </c>
      <c r="BR742">
        <f t="shared" si="682"/>
        <v>3.5344591433409366E-2</v>
      </c>
      <c r="BS742">
        <f t="shared" si="643"/>
        <v>100</v>
      </c>
      <c r="BT742">
        <f t="shared" si="644"/>
        <v>0</v>
      </c>
      <c r="BU742">
        <f t="shared" si="645"/>
        <v>0</v>
      </c>
      <c r="BV742">
        <f t="shared" si="646"/>
        <v>100</v>
      </c>
      <c r="BW742" s="14">
        <f t="shared" si="672"/>
        <v>3.5344591433409365</v>
      </c>
      <c r="BX742" s="15" t="str">
        <f t="shared" si="638"/>
        <v/>
      </c>
      <c r="BY742">
        <f t="shared" si="647"/>
        <v>-1.513644286776034</v>
      </c>
      <c r="BZ742">
        <f t="shared" si="648"/>
        <v>1.1313704008932142</v>
      </c>
      <c r="CA742">
        <f t="shared" si="649"/>
        <v>1.4575926587826972E-2</v>
      </c>
    </row>
    <row r="743" spans="1:79" x14ac:dyDescent="0.25">
      <c r="A743" s="1">
        <v>38331</v>
      </c>
      <c r="B743" s="2">
        <v>4.6449999999999996</v>
      </c>
      <c r="C743" s="2">
        <v>4.6535719999999996</v>
      </c>
      <c r="D743">
        <f t="shared" si="639"/>
        <v>4.6449999999999996</v>
      </c>
      <c r="E743" s="2">
        <f t="shared" si="639"/>
        <v>4.6535719999999996</v>
      </c>
      <c r="F743" s="4">
        <f t="shared" si="650"/>
        <v>3.5344591433409366E-2</v>
      </c>
      <c r="G743" s="4">
        <f t="shared" si="663"/>
        <v>1.4007843485892832E-2</v>
      </c>
      <c r="H743" s="4">
        <f t="shared" si="684"/>
        <v>0.18433018110669466</v>
      </c>
      <c r="I743" s="5">
        <f t="shared" si="640"/>
        <v>8.572000000000024E-3</v>
      </c>
      <c r="J743">
        <f t="shared" si="633"/>
        <v>1</v>
      </c>
      <c r="K743">
        <f t="shared" si="651"/>
        <v>4.5869999999999997</v>
      </c>
      <c r="L743">
        <f t="shared" si="683"/>
        <v>4.4093571999999996</v>
      </c>
      <c r="M743" t="str">
        <f t="shared" si="652"/>
        <v/>
      </c>
      <c r="R743" s="13">
        <f t="shared" si="653"/>
        <v>0.1776428000000001</v>
      </c>
      <c r="S743" s="14" t="str">
        <f t="shared" si="660"/>
        <v/>
      </c>
      <c r="T743" s="14">
        <f t="shared" si="655"/>
        <v>0</v>
      </c>
      <c r="U743" s="15" t="str">
        <f t="shared" si="656"/>
        <v/>
      </c>
      <c r="V743" t="str">
        <f t="shared" si="657"/>
        <v/>
      </c>
      <c r="Y743" s="13" t="str">
        <f t="shared" si="658"/>
        <v/>
      </c>
      <c r="Z743" t="str">
        <f t="shared" si="654"/>
        <v/>
      </c>
      <c r="AB743" s="14" t="str">
        <f t="shared" si="661"/>
        <v/>
      </c>
      <c r="AC743" t="str">
        <f t="shared" si="659"/>
        <v/>
      </c>
      <c r="AE743" s="15" t="str">
        <f t="shared" si="662"/>
        <v/>
      </c>
      <c r="AF743" t="str">
        <f t="shared" si="685"/>
        <v/>
      </c>
      <c r="AI743" s="21">
        <f t="shared" si="641"/>
        <v>38331</v>
      </c>
      <c r="AJ743" s="14">
        <f t="shared" si="634"/>
        <v>4.6449999999999996</v>
      </c>
      <c r="AK743" s="22">
        <f t="shared" si="642"/>
        <v>9.0727664155005952E-3</v>
      </c>
      <c r="AL743" s="14">
        <f t="shared" si="675"/>
        <v>4.6845781395793438</v>
      </c>
      <c r="AM743" s="14">
        <f t="shared" si="676"/>
        <v>0.18677127821650039</v>
      </c>
      <c r="AN743" s="14">
        <f t="shared" si="677"/>
        <v>-0.21190699103888044</v>
      </c>
      <c r="AO743" s="14" t="str">
        <f t="shared" si="678"/>
        <v/>
      </c>
      <c r="AP743" s="14" t="str">
        <f t="shared" si="679"/>
        <v/>
      </c>
      <c r="AQ743" s="15" t="str">
        <f t="shared" si="680"/>
        <v/>
      </c>
      <c r="AT743" s="21">
        <f t="shared" si="635"/>
        <v>38331</v>
      </c>
      <c r="AU743" s="14">
        <f t="shared" si="629"/>
        <v>4.6449999999999996</v>
      </c>
      <c r="AV743" s="22">
        <f t="shared" si="630"/>
        <v>9.0727664155005952E-3</v>
      </c>
      <c r="AW743" s="14">
        <f>VLOOKUP(AT743,DATA_FEEDS!$F$7:$H$2022,3,FALSE)</f>
        <v>53.715000000000003</v>
      </c>
      <c r="AX743" s="14">
        <f t="shared" si="666"/>
        <v>52.764800000000001</v>
      </c>
      <c r="AY743" s="14">
        <f t="shared" si="667"/>
        <v>0.56615762638005718</v>
      </c>
      <c r="AZ743" s="14" t="str">
        <f t="shared" si="668"/>
        <v/>
      </c>
      <c r="BA743" s="14" t="str">
        <f t="shared" si="669"/>
        <v/>
      </c>
      <c r="BB743" s="15" t="str">
        <f t="shared" si="670"/>
        <v/>
      </c>
      <c r="BE743" s="20">
        <f t="shared" si="636"/>
        <v>38331</v>
      </c>
      <c r="BF743">
        <f t="shared" si="631"/>
        <v>4.6449999999999996</v>
      </c>
      <c r="BG743">
        <f t="shared" si="632"/>
        <v>9.0727664155005952E-3</v>
      </c>
      <c r="BH743">
        <f>VLOOKUP(BE743,DATA_FEEDS!$A$7:$B$2095,2,FALSE)</f>
        <v>23.8</v>
      </c>
      <c r="BI743">
        <f t="shared" si="673"/>
        <v>22.307692307692307</v>
      </c>
      <c r="BJ743">
        <f t="shared" si="674"/>
        <v>0.51225010001266391</v>
      </c>
      <c r="BK743" t="str">
        <f t="shared" si="664"/>
        <v/>
      </c>
      <c r="BL743" s="14" t="str">
        <f t="shared" si="665"/>
        <v/>
      </c>
      <c r="BM743" s="15" t="str">
        <f t="shared" si="671"/>
        <v/>
      </c>
      <c r="BP743" s="20">
        <f t="shared" si="637"/>
        <v>38331</v>
      </c>
      <c r="BQ743">
        <f t="shared" si="681"/>
        <v>4.6449999999999996</v>
      </c>
      <c r="BR743">
        <f t="shared" si="682"/>
        <v>9.0727664155005952E-3</v>
      </c>
      <c r="BS743">
        <f t="shared" si="643"/>
        <v>0</v>
      </c>
      <c r="BT743">
        <f t="shared" si="644"/>
        <v>0</v>
      </c>
      <c r="BU743">
        <f t="shared" si="645"/>
        <v>0</v>
      </c>
      <c r="BV743" t="str">
        <f t="shared" si="646"/>
        <v/>
      </c>
      <c r="BW743" s="14" t="str">
        <f t="shared" si="672"/>
        <v/>
      </c>
      <c r="BX743" s="15" t="str">
        <f t="shared" si="638"/>
        <v/>
      </c>
      <c r="BY743">
        <f t="shared" si="647"/>
        <v>-0.21190699103888044</v>
      </c>
      <c r="BZ743">
        <f t="shared" si="648"/>
        <v>0.56615762638005718</v>
      </c>
      <c r="CA743">
        <f t="shared" si="649"/>
        <v>0.51225010001266391</v>
      </c>
    </row>
    <row r="744" spans="1:79" x14ac:dyDescent="0.25">
      <c r="A744" s="1">
        <v>38334</v>
      </c>
      <c r="B744" s="2">
        <v>4.6871429999999998</v>
      </c>
      <c r="C744" s="2">
        <v>4.6364280000000004</v>
      </c>
      <c r="D744">
        <f t="shared" si="639"/>
        <v>4.6871429999999998</v>
      </c>
      <c r="E744" s="2">
        <f t="shared" si="639"/>
        <v>4.6364280000000004</v>
      </c>
      <c r="F744" s="4">
        <f t="shared" si="650"/>
        <v>9.0727664155005952E-3</v>
      </c>
      <c r="G744" s="4">
        <f t="shared" si="663"/>
        <v>-1.547113511474971E-2</v>
      </c>
      <c r="H744" s="4">
        <f t="shared" si="684"/>
        <v>0.17590569477919193</v>
      </c>
      <c r="I744" s="5">
        <f t="shared" si="640"/>
        <v>-5.0714999999999399E-2</v>
      </c>
      <c r="J744">
        <f t="shared" si="633"/>
        <v>1</v>
      </c>
      <c r="K744">
        <f t="shared" si="651"/>
        <v>4.5745714000000008</v>
      </c>
      <c r="L744">
        <f t="shared" si="683"/>
        <v>4.442964299999999</v>
      </c>
      <c r="M744" t="str">
        <f t="shared" si="652"/>
        <v/>
      </c>
      <c r="R744" s="13">
        <f t="shared" si="653"/>
        <v>0.13160710000000186</v>
      </c>
      <c r="S744" s="14" t="str">
        <f t="shared" si="660"/>
        <v/>
      </c>
      <c r="T744" s="14">
        <f t="shared" si="655"/>
        <v>0</v>
      </c>
      <c r="U744" s="15" t="str">
        <f t="shared" si="656"/>
        <v/>
      </c>
      <c r="V744" t="str">
        <f t="shared" si="657"/>
        <v/>
      </c>
      <c r="Y744" s="13" t="str">
        <f t="shared" si="658"/>
        <v/>
      </c>
      <c r="Z744" t="str">
        <f t="shared" si="654"/>
        <v/>
      </c>
      <c r="AB744" s="14" t="str">
        <f t="shared" si="661"/>
        <v/>
      </c>
      <c r="AC744" t="str">
        <f t="shared" si="659"/>
        <v/>
      </c>
      <c r="AE744" s="15" t="str">
        <f t="shared" si="662"/>
        <v/>
      </c>
      <c r="AF744" t="str">
        <f t="shared" si="685"/>
        <v/>
      </c>
      <c r="AI744" s="21">
        <f t="shared" si="641"/>
        <v>38334</v>
      </c>
      <c r="AJ744" s="14">
        <f t="shared" si="634"/>
        <v>4.6871429999999998</v>
      </c>
      <c r="AK744" s="22">
        <f t="shared" si="642"/>
        <v>-3.3525753321372968E-3</v>
      </c>
      <c r="AL744" s="14">
        <f t="shared" si="675"/>
        <v>4.653378655763861</v>
      </c>
      <c r="AM744" s="14">
        <f t="shared" si="676"/>
        <v>0.17670707305393668</v>
      </c>
      <c r="AN744" s="14">
        <f t="shared" si="677"/>
        <v>0.19107522779143576</v>
      </c>
      <c r="AO744" s="14" t="str">
        <f t="shared" si="678"/>
        <v/>
      </c>
      <c r="AP744" s="14" t="str">
        <f t="shared" si="679"/>
        <v/>
      </c>
      <c r="AQ744" s="15" t="str">
        <f t="shared" si="680"/>
        <v/>
      </c>
      <c r="AT744" s="21">
        <f t="shared" si="635"/>
        <v>38334</v>
      </c>
      <c r="AU744" s="14">
        <f t="shared" si="629"/>
        <v>4.6871429999999998</v>
      </c>
      <c r="AV744" s="22">
        <f t="shared" si="630"/>
        <v>-3.3525753321372968E-3</v>
      </c>
      <c r="AW744" s="14">
        <f>VLOOKUP(AT744,DATA_FEEDS!$F$7:$H$2022,3,FALSE)</f>
        <v>54.447000000000003</v>
      </c>
      <c r="AX744" s="14">
        <f t="shared" si="666"/>
        <v>52.903800000000004</v>
      </c>
      <c r="AY744" s="14">
        <f t="shared" si="667"/>
        <v>0.95765274700379732</v>
      </c>
      <c r="AZ744" s="14" t="str">
        <f t="shared" si="668"/>
        <v/>
      </c>
      <c r="BA744" s="14" t="str">
        <f t="shared" si="669"/>
        <v/>
      </c>
      <c r="BB744" s="15" t="str">
        <f t="shared" si="670"/>
        <v/>
      </c>
      <c r="BE744" s="20">
        <f t="shared" si="636"/>
        <v>38334</v>
      </c>
      <c r="BF744">
        <f t="shared" si="631"/>
        <v>4.6871429999999998</v>
      </c>
      <c r="BG744">
        <f t="shared" si="632"/>
        <v>-3.3525753321372968E-3</v>
      </c>
      <c r="BH744">
        <f>VLOOKUP(BE744,DATA_FEEDS!$A$7:$B$2095,2,FALSE)</f>
        <v>30.1</v>
      </c>
      <c r="BI744">
        <f t="shared" si="673"/>
        <v>23.207692307692312</v>
      </c>
      <c r="BJ744">
        <f t="shared" si="674"/>
        <v>2.5681791033103143</v>
      </c>
      <c r="BK744">
        <f t="shared" si="664"/>
        <v>100</v>
      </c>
      <c r="BL744" s="14">
        <f t="shared" si="665"/>
        <v>-0.3352575332137297</v>
      </c>
      <c r="BM744" s="15">
        <f t="shared" si="671"/>
        <v>-0.3352575332137297</v>
      </c>
      <c r="BP744" s="20">
        <f t="shared" si="637"/>
        <v>38334</v>
      </c>
      <c r="BQ744">
        <f t="shared" si="681"/>
        <v>4.6871429999999998</v>
      </c>
      <c r="BR744">
        <f t="shared" si="682"/>
        <v>-3.3525753321372968E-3</v>
      </c>
      <c r="BS744">
        <f t="shared" si="643"/>
        <v>0</v>
      </c>
      <c r="BT744">
        <f t="shared" si="644"/>
        <v>0</v>
      </c>
      <c r="BU744">
        <f t="shared" si="645"/>
        <v>100</v>
      </c>
      <c r="BV744">
        <f t="shared" si="646"/>
        <v>100</v>
      </c>
      <c r="BW744" s="14">
        <f t="shared" si="672"/>
        <v>-0.3352575332137297</v>
      </c>
      <c r="BX744" s="15">
        <f t="shared" si="638"/>
        <v>-0.3352575332137297</v>
      </c>
      <c r="BY744">
        <f t="shared" si="647"/>
        <v>0.19107522779143576</v>
      </c>
      <c r="BZ744">
        <f t="shared" si="648"/>
        <v>0.95765274700379732</v>
      </c>
      <c r="CA744">
        <f t="shared" si="649"/>
        <v>2.5681791033103143</v>
      </c>
    </row>
    <row r="745" spans="1:79" x14ac:dyDescent="0.25">
      <c r="A745" s="1">
        <v>38335</v>
      </c>
      <c r="B745" s="2">
        <v>4.6714289999999998</v>
      </c>
      <c r="C745" s="2">
        <v>4.6635710000000001</v>
      </c>
      <c r="D745">
        <f t="shared" si="639"/>
        <v>4.6714289999999998</v>
      </c>
      <c r="E745" s="2">
        <f t="shared" si="639"/>
        <v>4.6635710000000001</v>
      </c>
      <c r="F745" s="4">
        <f t="shared" si="650"/>
        <v>-3.3525753321372968E-3</v>
      </c>
      <c r="G745" s="4">
        <f t="shared" si="663"/>
        <v>3.5034846863338395E-2</v>
      </c>
      <c r="H745" s="4">
        <f t="shared" si="684"/>
        <v>0.18364746192893405</v>
      </c>
      <c r="I745" s="5">
        <f t="shared" si="640"/>
        <v>-7.8579999999996986E-3</v>
      </c>
      <c r="J745">
        <f t="shared" si="633"/>
        <v>1</v>
      </c>
      <c r="K745">
        <f t="shared" si="651"/>
        <v>4.6088569999999995</v>
      </c>
      <c r="L745">
        <f t="shared" si="683"/>
        <v>4.4788571499999987</v>
      </c>
      <c r="M745" t="str">
        <f t="shared" si="652"/>
        <v/>
      </c>
      <c r="R745" s="13">
        <f t="shared" si="653"/>
        <v>0.12999985000000081</v>
      </c>
      <c r="S745" s="14" t="str">
        <f t="shared" si="660"/>
        <v/>
      </c>
      <c r="T745" s="14">
        <f t="shared" si="655"/>
        <v>0</v>
      </c>
      <c r="U745" s="15" t="str">
        <f t="shared" si="656"/>
        <v/>
      </c>
      <c r="V745" t="str">
        <f t="shared" si="657"/>
        <v/>
      </c>
      <c r="Y745" s="13" t="str">
        <f t="shared" si="658"/>
        <v/>
      </c>
      <c r="Z745" t="str">
        <f t="shared" si="654"/>
        <v/>
      </c>
      <c r="AB745" s="14" t="str">
        <f t="shared" si="661"/>
        <v/>
      </c>
      <c r="AC745" t="str">
        <f t="shared" si="659"/>
        <v/>
      </c>
      <c r="AE745" s="15" t="str">
        <f t="shared" si="662"/>
        <v/>
      </c>
      <c r="AF745" t="str">
        <f t="shared" si="685"/>
        <v/>
      </c>
      <c r="AI745" s="21">
        <f t="shared" si="641"/>
        <v>38335</v>
      </c>
      <c r="AJ745" s="14">
        <f t="shared" si="634"/>
        <v>4.6714289999999998</v>
      </c>
      <c r="AK745" s="22">
        <f t="shared" si="642"/>
        <v>-2.4465746990909396E-3</v>
      </c>
      <c r="AL745" s="14">
        <f t="shared" si="675"/>
        <v>4.6230372208151778</v>
      </c>
      <c r="AM745" s="14">
        <f t="shared" si="676"/>
        <v>0.16281392592633809</v>
      </c>
      <c r="AN745" s="14">
        <f t="shared" si="677"/>
        <v>0.29722137654684383</v>
      </c>
      <c r="AO745" s="14" t="str">
        <f t="shared" si="678"/>
        <v/>
      </c>
      <c r="AP745" s="14" t="str">
        <f t="shared" si="679"/>
        <v/>
      </c>
      <c r="AQ745" s="15" t="str">
        <f t="shared" si="680"/>
        <v/>
      </c>
      <c r="AT745" s="21">
        <f t="shared" si="635"/>
        <v>38335</v>
      </c>
      <c r="AU745" s="14">
        <f t="shared" si="629"/>
        <v>4.6714289999999998</v>
      </c>
      <c r="AV745" s="22">
        <f t="shared" si="630"/>
        <v>-2.4465746990909396E-3</v>
      </c>
      <c r="AW745" s="14">
        <f>VLOOKUP(AT745,DATA_FEEDS!$F$7:$H$2022,3,FALSE)</f>
        <v>54.142000000000003</v>
      </c>
      <c r="AX745" s="14">
        <f t="shared" si="666"/>
        <v>52.992100000000008</v>
      </c>
      <c r="AY745" s="14">
        <f t="shared" si="667"/>
        <v>0.67756079424519999</v>
      </c>
      <c r="AZ745" s="14" t="str">
        <f t="shared" si="668"/>
        <v/>
      </c>
      <c r="BA745" s="14" t="str">
        <f t="shared" si="669"/>
        <v/>
      </c>
      <c r="BB745" s="15" t="str">
        <f t="shared" si="670"/>
        <v/>
      </c>
      <c r="BE745" s="20">
        <f t="shared" si="636"/>
        <v>38335</v>
      </c>
      <c r="BF745">
        <f t="shared" si="631"/>
        <v>4.6714289999999998</v>
      </c>
      <c r="BG745">
        <f t="shared" si="632"/>
        <v>-2.4465746990909396E-3</v>
      </c>
      <c r="BH745">
        <f>VLOOKUP(BE745,DATA_FEEDS!$A$7:$B$2095,2,FALSE)</f>
        <v>21</v>
      </c>
      <c r="BI745">
        <f t="shared" si="673"/>
        <v>23.507692307692309</v>
      </c>
      <c r="BJ745">
        <f t="shared" si="674"/>
        <v>-0.87535221057990553</v>
      </c>
      <c r="BK745" t="str">
        <f t="shared" si="664"/>
        <v/>
      </c>
      <c r="BL745" s="14" t="str">
        <f t="shared" si="665"/>
        <v/>
      </c>
      <c r="BM745" s="15" t="str">
        <f t="shared" si="671"/>
        <v/>
      </c>
      <c r="BP745" s="20">
        <f t="shared" si="637"/>
        <v>38335</v>
      </c>
      <c r="BQ745">
        <f t="shared" si="681"/>
        <v>4.6714289999999998</v>
      </c>
      <c r="BR745">
        <f t="shared" si="682"/>
        <v>-2.4465746990909396E-3</v>
      </c>
      <c r="BS745">
        <f t="shared" si="643"/>
        <v>0</v>
      </c>
      <c r="BT745">
        <f t="shared" si="644"/>
        <v>0</v>
      </c>
      <c r="BU745">
        <f t="shared" si="645"/>
        <v>0</v>
      </c>
      <c r="BV745" t="str">
        <f t="shared" si="646"/>
        <v/>
      </c>
      <c r="BW745" s="14" t="str">
        <f t="shared" si="672"/>
        <v/>
      </c>
      <c r="BX745" s="15" t="str">
        <f t="shared" si="638"/>
        <v/>
      </c>
      <c r="BY745">
        <f t="shared" si="647"/>
        <v>0.29722137654684383</v>
      </c>
      <c r="BZ745">
        <f t="shared" si="648"/>
        <v>0.67756079424519999</v>
      </c>
      <c r="CA745">
        <f t="shared" si="649"/>
        <v>-0.87535221057990553</v>
      </c>
    </row>
    <row r="746" spans="1:79" x14ac:dyDescent="0.25">
      <c r="A746" s="1">
        <v>38336</v>
      </c>
      <c r="B746" s="2">
        <v>4.66</v>
      </c>
      <c r="C746" s="2">
        <v>4.6614279999999999</v>
      </c>
      <c r="D746">
        <f t="shared" si="639"/>
        <v>4.66</v>
      </c>
      <c r="E746" s="2">
        <f t="shared" si="639"/>
        <v>4.6614279999999999</v>
      </c>
      <c r="F746" s="4">
        <f t="shared" si="650"/>
        <v>-2.4465746990909396E-3</v>
      </c>
      <c r="G746" s="4">
        <f t="shared" si="663"/>
        <v>3.9006301002423013E-2</v>
      </c>
      <c r="H746" s="4">
        <f t="shared" si="684"/>
        <v>0.18246040288239157</v>
      </c>
      <c r="I746" s="5">
        <f t="shared" si="640"/>
        <v>1.4279999999997628E-3</v>
      </c>
      <c r="J746">
        <f t="shared" si="633"/>
        <v>1</v>
      </c>
      <c r="K746">
        <f t="shared" si="651"/>
        <v>4.6371425999999998</v>
      </c>
      <c r="L746">
        <f t="shared" si="683"/>
        <v>4.5157142499999994</v>
      </c>
      <c r="M746" t="str">
        <f t="shared" si="652"/>
        <v/>
      </c>
      <c r="R746" s="13">
        <f t="shared" si="653"/>
        <v>0.12142835000000041</v>
      </c>
      <c r="S746" s="14" t="str">
        <f t="shared" si="660"/>
        <v/>
      </c>
      <c r="T746" s="14">
        <f t="shared" si="655"/>
        <v>0</v>
      </c>
      <c r="U746" s="15" t="str">
        <f t="shared" si="656"/>
        <v/>
      </c>
      <c r="V746" t="str">
        <f t="shared" si="657"/>
        <v/>
      </c>
      <c r="Y746" s="13" t="str">
        <f t="shared" si="658"/>
        <v/>
      </c>
      <c r="Z746" t="str">
        <f t="shared" si="654"/>
        <v/>
      </c>
      <c r="AB746" s="14" t="str">
        <f t="shared" si="661"/>
        <v/>
      </c>
      <c r="AC746" t="str">
        <f t="shared" si="659"/>
        <v/>
      </c>
      <c r="AE746" s="15" t="str">
        <f t="shared" si="662"/>
        <v/>
      </c>
      <c r="AF746" t="str">
        <f t="shared" si="685"/>
        <v/>
      </c>
      <c r="AI746" s="21">
        <f t="shared" si="641"/>
        <v>38336</v>
      </c>
      <c r="AJ746" s="14">
        <f t="shared" si="634"/>
        <v>4.66</v>
      </c>
      <c r="AK746" s="22">
        <f t="shared" si="642"/>
        <v>1.3948497854077146E-2</v>
      </c>
      <c r="AL746" s="14">
        <f t="shared" si="675"/>
        <v>4.5658661003323004</v>
      </c>
      <c r="AM746" s="14">
        <f t="shared" si="676"/>
        <v>0.12231419785852038</v>
      </c>
      <c r="AN746" s="14">
        <f t="shared" si="677"/>
        <v>0.76960730083504647</v>
      </c>
      <c r="AO746" s="14" t="str">
        <f t="shared" si="678"/>
        <v/>
      </c>
      <c r="AP746" s="14" t="str">
        <f t="shared" si="679"/>
        <v/>
      </c>
      <c r="AQ746" s="15" t="str">
        <f t="shared" si="680"/>
        <v/>
      </c>
      <c r="AT746" s="21">
        <f t="shared" si="635"/>
        <v>38336</v>
      </c>
      <c r="AU746" s="14">
        <f t="shared" si="629"/>
        <v>4.66</v>
      </c>
      <c r="AV746" s="22">
        <f t="shared" si="630"/>
        <v>1.3948497854077146E-2</v>
      </c>
      <c r="AW746" s="14">
        <f>VLOOKUP(AT746,DATA_FEEDS!$F$7:$H$2022,3,FALSE)</f>
        <v>54.911999999999999</v>
      </c>
      <c r="AX746" s="14">
        <f t="shared" si="666"/>
        <v>53.359500000000004</v>
      </c>
      <c r="AY746" s="14">
        <f t="shared" si="667"/>
        <v>0.89220109129170011</v>
      </c>
      <c r="AZ746" s="14" t="str">
        <f t="shared" si="668"/>
        <v/>
      </c>
      <c r="BA746" s="14" t="str">
        <f t="shared" si="669"/>
        <v/>
      </c>
      <c r="BB746" s="15" t="str">
        <f t="shared" si="670"/>
        <v/>
      </c>
      <c r="BE746" s="20">
        <f t="shared" si="636"/>
        <v>38336</v>
      </c>
      <c r="BF746">
        <f t="shared" si="631"/>
        <v>4.66</v>
      </c>
      <c r="BG746">
        <f t="shared" si="632"/>
        <v>1.3948497854077146E-2</v>
      </c>
      <c r="BH746">
        <f>VLOOKUP(BE746,DATA_FEEDS!$A$7:$B$2095,2,FALSE)</f>
        <v>23.6</v>
      </c>
      <c r="BI746">
        <f t="shared" si="673"/>
        <v>23.853846153846156</v>
      </c>
      <c r="BJ746">
        <f t="shared" si="674"/>
        <v>-9.6546989643164577E-2</v>
      </c>
      <c r="BK746" t="str">
        <f t="shared" si="664"/>
        <v/>
      </c>
      <c r="BL746" s="14" t="str">
        <f t="shared" si="665"/>
        <v/>
      </c>
      <c r="BM746" s="15" t="str">
        <f t="shared" si="671"/>
        <v/>
      </c>
      <c r="BP746" s="20">
        <f t="shared" si="637"/>
        <v>38336</v>
      </c>
      <c r="BQ746">
        <f t="shared" si="681"/>
        <v>4.66</v>
      </c>
      <c r="BR746">
        <f t="shared" si="682"/>
        <v>1.3948497854077146E-2</v>
      </c>
      <c r="BS746">
        <f t="shared" si="643"/>
        <v>0</v>
      </c>
      <c r="BT746">
        <f t="shared" si="644"/>
        <v>0</v>
      </c>
      <c r="BU746">
        <f t="shared" si="645"/>
        <v>0</v>
      </c>
      <c r="BV746" t="str">
        <f t="shared" si="646"/>
        <v/>
      </c>
      <c r="BW746" s="14" t="str">
        <f t="shared" si="672"/>
        <v/>
      </c>
      <c r="BX746" s="15" t="str">
        <f t="shared" si="638"/>
        <v/>
      </c>
      <c r="BY746">
        <f t="shared" si="647"/>
        <v>0.76960730083504647</v>
      </c>
      <c r="BZ746">
        <f t="shared" si="648"/>
        <v>0.89220109129170011</v>
      </c>
      <c r="CA746">
        <f t="shared" si="649"/>
        <v>-9.6546989643164577E-2</v>
      </c>
    </row>
    <row r="747" spans="1:79" x14ac:dyDescent="0.25">
      <c r="A747" s="1">
        <v>38337</v>
      </c>
      <c r="B747" s="2">
        <v>4.7249999999999996</v>
      </c>
      <c r="C747" s="2">
        <v>4.7571430000000001</v>
      </c>
      <c r="D747">
        <f t="shared" si="639"/>
        <v>4.7249999999999996</v>
      </c>
      <c r="E747" s="2">
        <f t="shared" si="639"/>
        <v>4.7571430000000001</v>
      </c>
      <c r="F747" s="4">
        <f t="shared" si="650"/>
        <v>1.3948497854077146E-2</v>
      </c>
      <c r="G747" s="4">
        <f t="shared" si="663"/>
        <v>2.4142734122712714E-2</v>
      </c>
      <c r="H747" s="4">
        <f t="shared" si="684"/>
        <v>0.22651919314634353</v>
      </c>
      <c r="I747" s="5">
        <f t="shared" si="640"/>
        <v>3.2143000000000477E-2</v>
      </c>
      <c r="J747">
        <f t="shared" si="633"/>
        <v>1</v>
      </c>
      <c r="K747">
        <f t="shared" si="651"/>
        <v>4.6744284</v>
      </c>
      <c r="L747">
        <f t="shared" si="683"/>
        <v>4.5574999499999986</v>
      </c>
      <c r="M747" t="str">
        <f t="shared" si="652"/>
        <v/>
      </c>
      <c r="R747" s="13">
        <f t="shared" si="653"/>
        <v>0.1169284500000014</v>
      </c>
      <c r="S747" s="14" t="str">
        <f t="shared" si="660"/>
        <v/>
      </c>
      <c r="T747" s="14">
        <f t="shared" si="655"/>
        <v>0</v>
      </c>
      <c r="U747" s="15" t="str">
        <f t="shared" si="656"/>
        <v/>
      </c>
      <c r="V747" t="str">
        <f t="shared" si="657"/>
        <v/>
      </c>
      <c r="Y747" s="13" t="str">
        <f t="shared" si="658"/>
        <v/>
      </c>
      <c r="Z747" t="str">
        <f t="shared" si="654"/>
        <v/>
      </c>
      <c r="AB747" s="14" t="str">
        <f t="shared" si="661"/>
        <v/>
      </c>
      <c r="AC747" t="str">
        <f t="shared" si="659"/>
        <v/>
      </c>
      <c r="AE747" s="15" t="str">
        <f t="shared" si="662"/>
        <v/>
      </c>
      <c r="AF747" t="str">
        <f t="shared" si="685"/>
        <v/>
      </c>
      <c r="AI747" s="21">
        <f t="shared" si="641"/>
        <v>38337</v>
      </c>
      <c r="AJ747" s="14">
        <f t="shared" si="634"/>
        <v>4.7249999999999996</v>
      </c>
      <c r="AK747" s="22">
        <f t="shared" si="642"/>
        <v>1.0430899470899552E-2</v>
      </c>
      <c r="AL747" s="14">
        <f t="shared" si="675"/>
        <v>4.5522032431312027</v>
      </c>
      <c r="AM747" s="14">
        <f t="shared" si="676"/>
        <v>0.11601714421665736</v>
      </c>
      <c r="AN747" s="14">
        <f t="shared" si="677"/>
        <v>1.4894070875086005</v>
      </c>
      <c r="AO747" s="14" t="str">
        <f t="shared" si="678"/>
        <v/>
      </c>
      <c r="AP747" s="14" t="str">
        <f t="shared" si="679"/>
        <v/>
      </c>
      <c r="AQ747" s="15" t="str">
        <f t="shared" si="680"/>
        <v/>
      </c>
      <c r="AT747" s="21">
        <f t="shared" si="635"/>
        <v>38337</v>
      </c>
      <c r="AU747" s="14">
        <f t="shared" si="629"/>
        <v>4.7249999999999996</v>
      </c>
      <c r="AV747" s="22">
        <f t="shared" si="630"/>
        <v>1.0430899470899552E-2</v>
      </c>
      <c r="AW747" s="14">
        <f>VLOOKUP(AT747,DATA_FEEDS!$F$7:$H$2022,3,FALSE)</f>
        <v>55.875999999999998</v>
      </c>
      <c r="AX747" s="14">
        <f t="shared" si="666"/>
        <v>53.971399999999996</v>
      </c>
      <c r="AY747" s="14">
        <f t="shared" si="667"/>
        <v>1.1097334476228715</v>
      </c>
      <c r="AZ747" s="14" t="str">
        <f t="shared" si="668"/>
        <v/>
      </c>
      <c r="BA747" s="14" t="str">
        <f t="shared" si="669"/>
        <v/>
      </c>
      <c r="BB747" s="15" t="str">
        <f t="shared" si="670"/>
        <v/>
      </c>
      <c r="BE747" s="20">
        <f t="shared" si="636"/>
        <v>38337</v>
      </c>
      <c r="BF747">
        <f t="shared" si="631"/>
        <v>4.7249999999999996</v>
      </c>
      <c r="BG747">
        <f t="shared" si="632"/>
        <v>1.0430899470899552E-2</v>
      </c>
      <c r="BH747">
        <f>VLOOKUP(BE747,DATA_FEEDS!$A$7:$B$2095,2,FALSE)</f>
        <v>23.5</v>
      </c>
      <c r="BI747">
        <f t="shared" si="673"/>
        <v>23.823076923076925</v>
      </c>
      <c r="BJ747">
        <f t="shared" si="674"/>
        <v>-0.12282348607019419</v>
      </c>
      <c r="BK747" t="str">
        <f t="shared" si="664"/>
        <v/>
      </c>
      <c r="BL747" s="14" t="str">
        <f t="shared" si="665"/>
        <v/>
      </c>
      <c r="BM747" s="15" t="str">
        <f t="shared" si="671"/>
        <v/>
      </c>
      <c r="BP747" s="20">
        <f t="shared" si="637"/>
        <v>38337</v>
      </c>
      <c r="BQ747">
        <f t="shared" si="681"/>
        <v>4.7249999999999996</v>
      </c>
      <c r="BR747">
        <f t="shared" si="682"/>
        <v>1.0430899470899552E-2</v>
      </c>
      <c r="BS747">
        <f t="shared" si="643"/>
        <v>0</v>
      </c>
      <c r="BT747">
        <f t="shared" si="644"/>
        <v>0</v>
      </c>
      <c r="BU747">
        <f t="shared" si="645"/>
        <v>0</v>
      </c>
      <c r="BV747" t="str">
        <f t="shared" si="646"/>
        <v/>
      </c>
      <c r="BW747" s="14" t="str">
        <f t="shared" si="672"/>
        <v/>
      </c>
      <c r="BX747" s="15" t="str">
        <f t="shared" si="638"/>
        <v/>
      </c>
      <c r="BY747">
        <f t="shared" si="647"/>
        <v>1.4894070875086005</v>
      </c>
      <c r="BZ747">
        <f t="shared" si="648"/>
        <v>1.1097334476228715</v>
      </c>
      <c r="CA747">
        <f t="shared" si="649"/>
        <v>-0.12282348607019419</v>
      </c>
    </row>
    <row r="748" spans="1:79" x14ac:dyDescent="0.25">
      <c r="A748" s="1">
        <v>38338</v>
      </c>
      <c r="B748" s="2">
        <v>4.774286</v>
      </c>
      <c r="C748" s="2">
        <v>4.6421429999999999</v>
      </c>
      <c r="D748">
        <f t="shared" si="639"/>
        <v>4.774286</v>
      </c>
      <c r="E748" s="2">
        <f t="shared" si="639"/>
        <v>4.6421429999999999</v>
      </c>
      <c r="F748" s="4">
        <f t="shared" si="650"/>
        <v>1.0430899470899552E-2</v>
      </c>
      <c r="G748" s="4">
        <f t="shared" si="663"/>
        <v>-9.6007311916875438E-3</v>
      </c>
      <c r="H748" s="4">
        <f t="shared" si="684"/>
        <v>0.17120218106349047</v>
      </c>
      <c r="I748" s="5">
        <f t="shared" si="640"/>
        <v>-0.13214300000000012</v>
      </c>
      <c r="J748">
        <f t="shared" si="633"/>
        <v>1</v>
      </c>
      <c r="K748">
        <f t="shared" si="651"/>
        <v>4.6721425999999999</v>
      </c>
      <c r="L748">
        <f t="shared" si="683"/>
        <v>4.5917856500000003</v>
      </c>
      <c r="M748" t="str">
        <f t="shared" si="652"/>
        <v/>
      </c>
      <c r="R748" s="13">
        <f t="shared" si="653"/>
        <v>8.0356949999999649E-2</v>
      </c>
      <c r="S748" s="14" t="str">
        <f t="shared" si="660"/>
        <v/>
      </c>
      <c r="T748" s="14">
        <f t="shared" si="655"/>
        <v>0</v>
      </c>
      <c r="U748" s="15" t="str">
        <f t="shared" si="656"/>
        <v/>
      </c>
      <c r="V748" t="str">
        <f t="shared" si="657"/>
        <v/>
      </c>
      <c r="Y748" s="13" t="str">
        <f t="shared" si="658"/>
        <v/>
      </c>
      <c r="Z748" t="str">
        <f t="shared" si="654"/>
        <v/>
      </c>
      <c r="AB748" s="14" t="str">
        <f t="shared" si="661"/>
        <v/>
      </c>
      <c r="AC748" t="str">
        <f t="shared" si="659"/>
        <v/>
      </c>
      <c r="AE748" s="15" t="str">
        <f t="shared" si="662"/>
        <v/>
      </c>
      <c r="AF748" t="str">
        <f t="shared" si="685"/>
        <v/>
      </c>
      <c r="AI748" s="21">
        <f t="shared" si="641"/>
        <v>38338</v>
      </c>
      <c r="AJ748" s="14">
        <f t="shared" si="634"/>
        <v>4.774286</v>
      </c>
      <c r="AK748" s="22">
        <f t="shared" si="642"/>
        <v>-2.0496677408936185E-2</v>
      </c>
      <c r="AL748" s="14">
        <f t="shared" si="675"/>
        <v>4.6035928360550429</v>
      </c>
      <c r="AM748" s="14">
        <f t="shared" si="676"/>
        <v>0.11515209003368794</v>
      </c>
      <c r="AN748" s="14">
        <f t="shared" si="677"/>
        <v>1.4823279707300194</v>
      </c>
      <c r="AO748" s="14" t="str">
        <f t="shared" si="678"/>
        <v/>
      </c>
      <c r="AP748" s="14" t="str">
        <f t="shared" si="679"/>
        <v/>
      </c>
      <c r="AQ748" s="15" t="str">
        <f t="shared" si="680"/>
        <v/>
      </c>
      <c r="AT748" s="21">
        <f t="shared" si="635"/>
        <v>38338</v>
      </c>
      <c r="AU748" s="14">
        <f t="shared" si="629"/>
        <v>4.774286</v>
      </c>
      <c r="AV748" s="22">
        <f t="shared" si="630"/>
        <v>-2.0496677408936185E-2</v>
      </c>
      <c r="AW748" s="14">
        <f>VLOOKUP(AT748,DATA_FEEDS!$F$7:$H$2022,3,FALSE)</f>
        <v>57.77</v>
      </c>
      <c r="AX748" s="14">
        <f t="shared" si="666"/>
        <v>54.6539</v>
      </c>
      <c r="AY748" s="14">
        <f t="shared" si="667"/>
        <v>2.3283070684897291</v>
      </c>
      <c r="AZ748" s="14">
        <f t="shared" si="668"/>
        <v>-100</v>
      </c>
      <c r="BA748" s="14">
        <f t="shared" si="669"/>
        <v>2.0496677408936184</v>
      </c>
      <c r="BB748" s="15" t="str">
        <f t="shared" si="670"/>
        <v/>
      </c>
      <c r="BE748" s="20">
        <f t="shared" si="636"/>
        <v>38338</v>
      </c>
      <c r="BF748">
        <f t="shared" si="631"/>
        <v>4.774286</v>
      </c>
      <c r="BG748">
        <f t="shared" si="632"/>
        <v>-2.0496677408936185E-2</v>
      </c>
      <c r="BH748">
        <f>VLOOKUP(BE748,DATA_FEEDS!$A$7:$B$2095,2,FALSE)</f>
        <v>23.3</v>
      </c>
      <c r="BI748">
        <f t="shared" si="673"/>
        <v>23.830769230769235</v>
      </c>
      <c r="BJ748">
        <f t="shared" si="674"/>
        <v>-0.20219029991399021</v>
      </c>
      <c r="BK748" t="str">
        <f t="shared" si="664"/>
        <v/>
      </c>
      <c r="BL748" s="14" t="str">
        <f t="shared" si="665"/>
        <v/>
      </c>
      <c r="BM748" s="15" t="str">
        <f t="shared" si="671"/>
        <v/>
      </c>
      <c r="BP748" s="20">
        <f t="shared" si="637"/>
        <v>38338</v>
      </c>
      <c r="BQ748">
        <f t="shared" si="681"/>
        <v>4.774286</v>
      </c>
      <c r="BR748">
        <f t="shared" si="682"/>
        <v>-2.0496677408936185E-2</v>
      </c>
      <c r="BS748">
        <f t="shared" si="643"/>
        <v>0</v>
      </c>
      <c r="BT748">
        <f t="shared" si="644"/>
        <v>-100</v>
      </c>
      <c r="BU748">
        <f t="shared" si="645"/>
        <v>0</v>
      </c>
      <c r="BV748">
        <f t="shared" si="646"/>
        <v>-100</v>
      </c>
      <c r="BW748" s="14">
        <f t="shared" si="672"/>
        <v>2.0496677408936184</v>
      </c>
      <c r="BX748" s="15" t="str">
        <f t="shared" si="638"/>
        <v/>
      </c>
      <c r="BY748">
        <f t="shared" si="647"/>
        <v>1.4823279707300194</v>
      </c>
      <c r="BZ748">
        <f t="shared" si="648"/>
        <v>2.3283070684897291</v>
      </c>
      <c r="CA748">
        <f t="shared" si="649"/>
        <v>-0.20219029991399021</v>
      </c>
    </row>
    <row r="749" spans="1:79" x14ac:dyDescent="0.25">
      <c r="A749" s="1">
        <v>38341</v>
      </c>
      <c r="B749" s="2">
        <v>4.6764289999999997</v>
      </c>
      <c r="C749" s="2">
        <v>4.4800000000000004</v>
      </c>
      <c r="D749">
        <f t="shared" si="639"/>
        <v>4.6764289999999997</v>
      </c>
      <c r="E749" s="2">
        <f t="shared" si="639"/>
        <v>4.4800000000000004</v>
      </c>
      <c r="F749" s="4">
        <f t="shared" si="650"/>
        <v>-2.0496677408936185E-2</v>
      </c>
      <c r="G749" s="4">
        <f t="shared" si="663"/>
        <v>-4.0978681255778353E-2</v>
      </c>
      <c r="H749" s="4">
        <f t="shared" si="684"/>
        <v>1.4886665703128597E-2</v>
      </c>
      <c r="I749" s="5">
        <f t="shared" si="640"/>
        <v>-0.1964289999999993</v>
      </c>
      <c r="J749">
        <f t="shared" si="633"/>
        <v>1</v>
      </c>
      <c r="K749">
        <f t="shared" si="651"/>
        <v>4.6408570000000005</v>
      </c>
      <c r="L749">
        <f t="shared" si="683"/>
        <v>4.6187499500000007</v>
      </c>
      <c r="M749" t="str">
        <f t="shared" si="652"/>
        <v/>
      </c>
      <c r="R749" s="13">
        <f t="shared" si="653"/>
        <v>2.2107049999999795E-2</v>
      </c>
      <c r="S749" s="14" t="str">
        <f t="shared" si="660"/>
        <v/>
      </c>
      <c r="T749" s="14">
        <f t="shared" si="655"/>
        <v>0</v>
      </c>
      <c r="U749" s="15" t="str">
        <f t="shared" si="656"/>
        <v/>
      </c>
      <c r="V749" t="str">
        <f t="shared" si="657"/>
        <v/>
      </c>
      <c r="Y749" s="13" t="str">
        <f t="shared" si="658"/>
        <v/>
      </c>
      <c r="Z749" t="str">
        <f t="shared" si="654"/>
        <v/>
      </c>
      <c r="AB749" s="14" t="str">
        <f t="shared" si="661"/>
        <v/>
      </c>
      <c r="AC749" t="str">
        <f t="shared" si="659"/>
        <v/>
      </c>
      <c r="AE749" s="15" t="str">
        <f t="shared" si="662"/>
        <v/>
      </c>
      <c r="AF749" t="str">
        <f t="shared" si="685"/>
        <v/>
      </c>
      <c r="AI749" s="21">
        <f t="shared" si="641"/>
        <v>38341</v>
      </c>
      <c r="AJ749" s="14">
        <f t="shared" si="634"/>
        <v>4.6764289999999997</v>
      </c>
      <c r="AK749" s="22">
        <f t="shared" si="642"/>
        <v>-2.91737562999459E-2</v>
      </c>
      <c r="AL749" s="14">
        <f t="shared" si="675"/>
        <v>4.6690423432184893</v>
      </c>
      <c r="AM749" s="14">
        <f t="shared" si="676"/>
        <v>0.10412413546595746</v>
      </c>
      <c r="AN749" s="14">
        <f t="shared" si="677"/>
        <v>7.0940870226244623E-2</v>
      </c>
      <c r="AO749" s="14" t="str">
        <f t="shared" si="678"/>
        <v/>
      </c>
      <c r="AP749" s="14" t="str">
        <f t="shared" si="679"/>
        <v/>
      </c>
      <c r="AQ749" s="15" t="str">
        <f t="shared" si="680"/>
        <v/>
      </c>
      <c r="AT749" s="21">
        <f t="shared" si="635"/>
        <v>38341</v>
      </c>
      <c r="AU749" s="14">
        <f t="shared" si="629"/>
        <v>4.6764289999999997</v>
      </c>
      <c r="AV749" s="22">
        <f t="shared" si="630"/>
        <v>-2.91737562999459E-2</v>
      </c>
      <c r="AW749" s="14">
        <f>VLOOKUP(AT749,DATA_FEEDS!$F$7:$H$2022,3,FALSE)</f>
        <v>55.012</v>
      </c>
      <c r="AX749" s="14">
        <f t="shared" si="666"/>
        <v>54.792099999999991</v>
      </c>
      <c r="AY749" s="14">
        <f t="shared" si="667"/>
        <v>0.16127253901324043</v>
      </c>
      <c r="AZ749" s="14" t="str">
        <f t="shared" si="668"/>
        <v/>
      </c>
      <c r="BA749" s="14" t="str">
        <f t="shared" si="669"/>
        <v/>
      </c>
      <c r="BB749" s="15" t="str">
        <f t="shared" si="670"/>
        <v/>
      </c>
      <c r="BE749" s="20">
        <f t="shared" si="636"/>
        <v>38341</v>
      </c>
      <c r="BF749">
        <f t="shared" si="631"/>
        <v>4.6764289999999997</v>
      </c>
      <c r="BG749">
        <f t="shared" si="632"/>
        <v>-2.91737562999459E-2</v>
      </c>
      <c r="BH749">
        <f>VLOOKUP(BE749,DATA_FEEDS!$A$7:$B$2095,2,FALSE)</f>
        <v>22.6</v>
      </c>
      <c r="BI749">
        <f t="shared" si="673"/>
        <v>23.523076923076925</v>
      </c>
      <c r="BJ749">
        <f t="shared" si="674"/>
        <v>-0.37180856449203209</v>
      </c>
      <c r="BK749" t="str">
        <f t="shared" si="664"/>
        <v/>
      </c>
      <c r="BL749" s="14" t="str">
        <f t="shared" si="665"/>
        <v/>
      </c>
      <c r="BM749" s="15" t="str">
        <f t="shared" si="671"/>
        <v/>
      </c>
      <c r="BP749" s="20">
        <f t="shared" si="637"/>
        <v>38341</v>
      </c>
      <c r="BQ749">
        <f t="shared" si="681"/>
        <v>4.6764289999999997</v>
      </c>
      <c r="BR749">
        <f t="shared" si="682"/>
        <v>-2.91737562999459E-2</v>
      </c>
      <c r="BS749">
        <f t="shared" si="643"/>
        <v>0</v>
      </c>
      <c r="BT749">
        <f t="shared" si="644"/>
        <v>0</v>
      </c>
      <c r="BU749">
        <f t="shared" si="645"/>
        <v>0</v>
      </c>
      <c r="BV749" t="str">
        <f t="shared" si="646"/>
        <v/>
      </c>
      <c r="BW749" s="14" t="str">
        <f t="shared" si="672"/>
        <v/>
      </c>
      <c r="BX749" s="15" t="str">
        <f t="shared" si="638"/>
        <v/>
      </c>
      <c r="BY749">
        <f t="shared" si="647"/>
        <v>7.0940870226244623E-2</v>
      </c>
      <c r="BZ749">
        <f t="shared" si="648"/>
        <v>0.16127253901324043</v>
      </c>
      <c r="CA749">
        <f t="shared" si="649"/>
        <v>-0.37180856449203209</v>
      </c>
    </row>
    <row r="750" spans="1:79" x14ac:dyDescent="0.25">
      <c r="A750" s="1">
        <v>38342</v>
      </c>
      <c r="B750" s="2">
        <v>4.54</v>
      </c>
      <c r="C750" s="2">
        <v>4.5492860000000004</v>
      </c>
      <c r="D750">
        <f t="shared" si="639"/>
        <v>4.54</v>
      </c>
      <c r="E750" s="2">
        <f t="shared" si="639"/>
        <v>4.5492860000000004</v>
      </c>
      <c r="F750" s="4">
        <f t="shared" si="650"/>
        <v>-2.91737562999459E-2</v>
      </c>
      <c r="G750" s="4">
        <f t="shared" si="663"/>
        <v>-2.3758369098712394E-2</v>
      </c>
      <c r="H750" s="4">
        <f t="shared" si="684"/>
        <v>2.231146067415735E-2</v>
      </c>
      <c r="I750" s="5">
        <f t="shared" si="640"/>
        <v>9.2860000000003495E-3</v>
      </c>
      <c r="J750">
        <f t="shared" si="633"/>
        <v>1</v>
      </c>
      <c r="K750">
        <f t="shared" si="651"/>
        <v>4.6180000000000003</v>
      </c>
      <c r="L750">
        <f t="shared" si="683"/>
        <v>4.6271071000000008</v>
      </c>
      <c r="M750" t="str">
        <f t="shared" si="652"/>
        <v/>
      </c>
      <c r="R750" s="13">
        <f t="shared" si="653"/>
        <v>-9.1071000000004787E-3</v>
      </c>
      <c r="S750" s="14">
        <f t="shared" si="660"/>
        <v>-100</v>
      </c>
      <c r="T750" s="14">
        <f t="shared" si="655"/>
        <v>-100</v>
      </c>
      <c r="U750" s="15">
        <f t="shared" si="656"/>
        <v>2.9173756299945901</v>
      </c>
      <c r="V750" t="str">
        <f t="shared" si="657"/>
        <v/>
      </c>
      <c r="Y750" s="13" t="str">
        <f t="shared" si="658"/>
        <v/>
      </c>
      <c r="Z750" t="str">
        <f t="shared" si="654"/>
        <v/>
      </c>
      <c r="AB750" s="14" t="str">
        <f t="shared" si="661"/>
        <v/>
      </c>
      <c r="AC750" t="str">
        <f t="shared" si="659"/>
        <v/>
      </c>
      <c r="AE750" s="15" t="str">
        <f t="shared" si="662"/>
        <v/>
      </c>
      <c r="AF750" t="str">
        <f t="shared" si="685"/>
        <v/>
      </c>
      <c r="AI750" s="21">
        <f t="shared" si="641"/>
        <v>38342</v>
      </c>
      <c r="AJ750" s="14">
        <f t="shared" si="634"/>
        <v>4.54</v>
      </c>
      <c r="AK750" s="22">
        <f t="shared" si="642"/>
        <v>1.5733480176211721E-3</v>
      </c>
      <c r="AL750" s="14">
        <f t="shared" si="675"/>
        <v>4.7072148475280073</v>
      </c>
      <c r="AM750" s="14">
        <f t="shared" si="676"/>
        <v>8.2231585378819999E-2</v>
      </c>
      <c r="AN750" s="14">
        <f t="shared" si="677"/>
        <v>-2.0334625285125059</v>
      </c>
      <c r="AO750" s="14">
        <f t="shared" si="678"/>
        <v>100</v>
      </c>
      <c r="AP750" s="14">
        <f t="shared" si="679"/>
        <v>0.1573348017621172</v>
      </c>
      <c r="AQ750" s="15" t="str">
        <f t="shared" si="680"/>
        <v/>
      </c>
      <c r="AT750" s="21">
        <f t="shared" si="635"/>
        <v>38342</v>
      </c>
      <c r="AU750" s="14">
        <f t="shared" si="629"/>
        <v>4.54</v>
      </c>
      <c r="AV750" s="22">
        <f t="shared" si="630"/>
        <v>1.5733480176211721E-3</v>
      </c>
      <c r="AW750" s="14">
        <f>VLOOKUP(AT750,DATA_FEEDS!$F$7:$H$2022,3,FALSE)</f>
        <v>53.978999999999999</v>
      </c>
      <c r="AX750" s="14">
        <f t="shared" si="666"/>
        <v>54.736199999999997</v>
      </c>
      <c r="AY750" s="14">
        <f t="shared" si="667"/>
        <v>-0.57473312339842209</v>
      </c>
      <c r="AZ750" s="14" t="str">
        <f t="shared" si="668"/>
        <v/>
      </c>
      <c r="BA750" s="14" t="str">
        <f t="shared" si="669"/>
        <v/>
      </c>
      <c r="BB750" s="15" t="str">
        <f t="shared" si="670"/>
        <v/>
      </c>
      <c r="BE750" s="20">
        <f t="shared" si="636"/>
        <v>38342</v>
      </c>
      <c r="BF750">
        <f t="shared" si="631"/>
        <v>4.54</v>
      </c>
      <c r="BG750">
        <f t="shared" si="632"/>
        <v>1.5733480176211721E-3</v>
      </c>
      <c r="BH750">
        <f>VLOOKUP(BE750,DATA_FEEDS!$A$7:$B$2095,2,FALSE)</f>
        <v>22.5</v>
      </c>
      <c r="BI750">
        <f t="shared" si="673"/>
        <v>23.215384615384615</v>
      </c>
      <c r="BJ750">
        <f t="shared" si="674"/>
        <v>-0.30857415177137792</v>
      </c>
      <c r="BK750" t="str">
        <f t="shared" si="664"/>
        <v/>
      </c>
      <c r="BL750" s="14" t="str">
        <f t="shared" si="665"/>
        <v/>
      </c>
      <c r="BM750" s="15" t="str">
        <f t="shared" si="671"/>
        <v/>
      </c>
      <c r="BP750" s="20">
        <f t="shared" si="637"/>
        <v>38342</v>
      </c>
      <c r="BQ750">
        <f t="shared" si="681"/>
        <v>4.54</v>
      </c>
      <c r="BR750">
        <f t="shared" si="682"/>
        <v>1.5733480176211721E-3</v>
      </c>
      <c r="BS750">
        <f t="shared" si="643"/>
        <v>100</v>
      </c>
      <c r="BT750">
        <f t="shared" si="644"/>
        <v>0</v>
      </c>
      <c r="BU750">
        <f t="shared" si="645"/>
        <v>0</v>
      </c>
      <c r="BV750">
        <f t="shared" si="646"/>
        <v>100</v>
      </c>
      <c r="BW750" s="14">
        <f t="shared" si="672"/>
        <v>0.1573348017621172</v>
      </c>
      <c r="BX750" s="15" t="str">
        <f t="shared" si="638"/>
        <v/>
      </c>
      <c r="BY750">
        <f t="shared" si="647"/>
        <v>-2.0334625285125059</v>
      </c>
      <c r="BZ750">
        <f t="shared" si="648"/>
        <v>-0.57473312339842209</v>
      </c>
      <c r="CA750">
        <f t="shared" si="649"/>
        <v>-0.30857415177137792</v>
      </c>
    </row>
    <row r="751" spans="1:79" x14ac:dyDescent="0.25">
      <c r="A751" s="1">
        <v>38343</v>
      </c>
      <c r="B751" s="2">
        <v>4.5471430000000002</v>
      </c>
      <c r="C751" s="2">
        <v>4.5535709999999998</v>
      </c>
      <c r="D751">
        <f t="shared" si="639"/>
        <v>4.5471430000000002</v>
      </c>
      <c r="E751" s="2">
        <f t="shared" si="639"/>
        <v>4.5535709999999998</v>
      </c>
      <c r="F751" s="4">
        <f t="shared" si="650"/>
        <v>1.5733480176211721E-3</v>
      </c>
      <c r="G751" s="4">
        <f t="shared" si="663"/>
        <v>-3.6281269841269809E-2</v>
      </c>
      <c r="H751" s="4">
        <f t="shared" si="684"/>
        <v>3.3392807053695149E-2</v>
      </c>
      <c r="I751" s="5">
        <f t="shared" si="640"/>
        <v>6.4279999999996562E-3</v>
      </c>
      <c r="J751">
        <f t="shared" si="633"/>
        <v>1</v>
      </c>
      <c r="K751">
        <f t="shared" si="651"/>
        <v>4.5964286000000003</v>
      </c>
      <c r="L751">
        <f t="shared" si="683"/>
        <v>4.635964200000001</v>
      </c>
      <c r="M751" t="str">
        <f t="shared" si="652"/>
        <v/>
      </c>
      <c r="R751" s="13">
        <f t="shared" si="653"/>
        <v>-3.953560000000067E-2</v>
      </c>
      <c r="S751" s="14" t="str">
        <f t="shared" si="660"/>
        <v/>
      </c>
      <c r="T751" s="14">
        <f t="shared" si="655"/>
        <v>-100</v>
      </c>
      <c r="U751" s="15">
        <f t="shared" si="656"/>
        <v>-0.1573348017621172</v>
      </c>
      <c r="V751">
        <f t="shared" si="657"/>
        <v>-0.1573348017621172</v>
      </c>
      <c r="Y751" s="13" t="str">
        <f t="shared" si="658"/>
        <v/>
      </c>
      <c r="Z751" t="str">
        <f t="shared" si="654"/>
        <v/>
      </c>
      <c r="AB751" s="14" t="str">
        <f t="shared" si="661"/>
        <v/>
      </c>
      <c r="AC751" t="str">
        <f t="shared" si="659"/>
        <v/>
      </c>
      <c r="AE751" s="15" t="str">
        <f t="shared" si="662"/>
        <v/>
      </c>
      <c r="AF751" t="str">
        <f t="shared" si="685"/>
        <v/>
      </c>
      <c r="AI751" s="21">
        <f t="shared" si="641"/>
        <v>38343</v>
      </c>
      <c r="AJ751" s="14">
        <f t="shared" si="634"/>
        <v>4.5471430000000002</v>
      </c>
      <c r="AK751" s="22">
        <f t="shared" si="642"/>
        <v>1.4136348911832455E-3</v>
      </c>
      <c r="AL751" s="14">
        <f t="shared" si="675"/>
        <v>4.684470753635253</v>
      </c>
      <c r="AM751" s="14">
        <f t="shared" si="676"/>
        <v>8.5934901297447533E-2</v>
      </c>
      <c r="AN751" s="14">
        <f t="shared" si="677"/>
        <v>-1.5980440026330931</v>
      </c>
      <c r="AO751" s="14">
        <f t="shared" si="678"/>
        <v>100</v>
      </c>
      <c r="AP751" s="14">
        <f t="shared" si="679"/>
        <v>0.14136348911832455</v>
      </c>
      <c r="AQ751" s="15" t="str">
        <f t="shared" si="680"/>
        <v/>
      </c>
      <c r="AT751" s="21">
        <f t="shared" si="635"/>
        <v>38343</v>
      </c>
      <c r="AU751" s="14">
        <f t="shared" si="629"/>
        <v>4.5471430000000002</v>
      </c>
      <c r="AV751" s="22">
        <f t="shared" si="630"/>
        <v>1.4136348911832455E-3</v>
      </c>
      <c r="AW751" s="14">
        <f>VLOOKUP(AT751,DATA_FEEDS!$F$7:$H$2022,3,FALSE)</f>
        <v>52.649000000000001</v>
      </c>
      <c r="AX751" s="14">
        <f t="shared" si="666"/>
        <v>54.714999999999989</v>
      </c>
      <c r="AY751" s="14">
        <f t="shared" si="667"/>
        <v>-1.5405178344271904</v>
      </c>
      <c r="AZ751" s="14">
        <f t="shared" si="668"/>
        <v>100</v>
      </c>
      <c r="BA751" s="14">
        <f t="shared" si="669"/>
        <v>0.14136348911832455</v>
      </c>
      <c r="BB751" s="15" t="str">
        <f t="shared" si="670"/>
        <v/>
      </c>
      <c r="BE751" s="20">
        <f t="shared" si="636"/>
        <v>38343</v>
      </c>
      <c r="BF751">
        <f t="shared" si="631"/>
        <v>4.5471430000000002</v>
      </c>
      <c r="BG751">
        <f t="shared" si="632"/>
        <v>1.4136348911832455E-3</v>
      </c>
      <c r="BH751">
        <f>VLOOKUP(BE751,DATA_FEEDS!$A$7:$B$2095,2,FALSE)</f>
        <v>24.4</v>
      </c>
      <c r="BI751">
        <f t="shared" si="673"/>
        <v>23.315384615384616</v>
      </c>
      <c r="BJ751">
        <f t="shared" si="674"/>
        <v>0.46571623651748795</v>
      </c>
      <c r="BK751" t="str">
        <f t="shared" si="664"/>
        <v/>
      </c>
      <c r="BL751" s="14" t="str">
        <f t="shared" si="665"/>
        <v/>
      </c>
      <c r="BM751" s="15" t="str">
        <f t="shared" si="671"/>
        <v/>
      </c>
      <c r="BP751" s="20">
        <f t="shared" si="637"/>
        <v>38343</v>
      </c>
      <c r="BQ751">
        <f t="shared" si="681"/>
        <v>4.5471430000000002</v>
      </c>
      <c r="BR751">
        <f t="shared" si="682"/>
        <v>1.4136348911832455E-3</v>
      </c>
      <c r="BS751">
        <f t="shared" si="643"/>
        <v>100</v>
      </c>
      <c r="BT751">
        <f t="shared" si="644"/>
        <v>100</v>
      </c>
      <c r="BU751">
        <f t="shared" si="645"/>
        <v>0</v>
      </c>
      <c r="BV751">
        <f t="shared" si="646"/>
        <v>100</v>
      </c>
      <c r="BW751" s="14">
        <f t="shared" si="672"/>
        <v>0.14136348911832455</v>
      </c>
      <c r="BX751" s="15" t="str">
        <f t="shared" si="638"/>
        <v/>
      </c>
      <c r="BY751">
        <f t="shared" si="647"/>
        <v>-1.5980440026330931</v>
      </c>
      <c r="BZ751">
        <f t="shared" si="648"/>
        <v>-1.5405178344271904</v>
      </c>
      <c r="CA751">
        <f t="shared" si="649"/>
        <v>0.46571623651748795</v>
      </c>
    </row>
    <row r="752" spans="1:79" x14ac:dyDescent="0.25">
      <c r="A752" s="1">
        <v>38344</v>
      </c>
      <c r="B752" s="2">
        <v>4.5535709999999998</v>
      </c>
      <c r="C752" s="2">
        <v>4.5721429999999996</v>
      </c>
      <c r="D752">
        <f t="shared" si="639"/>
        <v>4.5535709999999998</v>
      </c>
      <c r="E752" s="2">
        <f t="shared" si="639"/>
        <v>4.5721429999999996</v>
      </c>
      <c r="F752" s="4">
        <f t="shared" si="650"/>
        <v>1.4136348911832455E-3</v>
      </c>
      <c r="G752" s="4">
        <f t="shared" si="663"/>
        <v>-4.2339943606227275E-2</v>
      </c>
      <c r="H752" s="4">
        <f t="shared" si="684"/>
        <v>-2.0504912639783112E-2</v>
      </c>
      <c r="I752" s="5">
        <f t="shared" si="640"/>
        <v>1.8571999999999811E-2</v>
      </c>
      <c r="J752">
        <f t="shared" si="633"/>
        <v>1</v>
      </c>
      <c r="K752">
        <f t="shared" si="651"/>
        <v>4.5594286000000004</v>
      </c>
      <c r="L752">
        <f t="shared" si="683"/>
        <v>4.6358213499999996</v>
      </c>
      <c r="M752" t="str">
        <f t="shared" si="652"/>
        <v/>
      </c>
      <c r="R752" s="13">
        <f t="shared" si="653"/>
        <v>-7.6392749999999232E-2</v>
      </c>
      <c r="S752" s="14" t="str">
        <f t="shared" si="660"/>
        <v/>
      </c>
      <c r="T752" s="14">
        <f t="shared" si="655"/>
        <v>-100</v>
      </c>
      <c r="U752" s="15">
        <f t="shared" si="656"/>
        <v>-0.14136348911832455</v>
      </c>
      <c r="V752">
        <f t="shared" si="657"/>
        <v>-0.14136348911832455</v>
      </c>
      <c r="Y752" s="13" t="str">
        <f t="shared" si="658"/>
        <v/>
      </c>
      <c r="Z752" t="str">
        <f t="shared" si="654"/>
        <v/>
      </c>
      <c r="AB752" s="14" t="str">
        <f t="shared" si="661"/>
        <v/>
      </c>
      <c r="AC752" t="str">
        <f t="shared" si="659"/>
        <v/>
      </c>
      <c r="AE752" s="15" t="str">
        <f t="shared" si="662"/>
        <v/>
      </c>
      <c r="AF752" t="str">
        <f t="shared" si="685"/>
        <v/>
      </c>
      <c r="AI752" s="21">
        <f t="shared" si="641"/>
        <v>38344</v>
      </c>
      <c r="AJ752" s="14">
        <f t="shared" si="634"/>
        <v>4.5535709999999998</v>
      </c>
      <c r="AK752" s="22">
        <f t="shared" si="642"/>
        <v>1.6470809393331152E-2</v>
      </c>
      <c r="AL752" s="14">
        <f t="shared" si="675"/>
        <v>4.6522476982119656</v>
      </c>
      <c r="AM752" s="14">
        <f t="shared" si="676"/>
        <v>9.3109432541575166E-2</v>
      </c>
      <c r="AN752" s="14">
        <f t="shared" si="677"/>
        <v>-1.0597927139970993</v>
      </c>
      <c r="AO752" s="14" t="str">
        <f t="shared" si="678"/>
        <v/>
      </c>
      <c r="AP752" s="14" t="str">
        <f t="shared" si="679"/>
        <v/>
      </c>
      <c r="AQ752" s="15" t="str">
        <f t="shared" si="680"/>
        <v/>
      </c>
      <c r="AT752" s="21">
        <f t="shared" si="635"/>
        <v>38344</v>
      </c>
      <c r="AU752" s="14">
        <f t="shared" si="629"/>
        <v>4.5535709999999998</v>
      </c>
      <c r="AV752" s="22">
        <f t="shared" si="630"/>
        <v>1.6470809393331152E-2</v>
      </c>
      <c r="AW752" s="14">
        <f>VLOOKUP(AT752,DATA_FEEDS!$F$7:$H$2022,3,FALSE)</f>
        <v>50.66</v>
      </c>
      <c r="AX752" s="14">
        <f t="shared" si="666"/>
        <v>54.316199999999995</v>
      </c>
      <c r="AY752" s="14">
        <f t="shared" si="667"/>
        <v>-2.6585051875741605</v>
      </c>
      <c r="AZ752" s="14">
        <f t="shared" si="668"/>
        <v>100</v>
      </c>
      <c r="BA752" s="14">
        <f t="shared" si="669"/>
        <v>1.6470809393331152</v>
      </c>
      <c r="BB752" s="15" t="str">
        <f t="shared" si="670"/>
        <v/>
      </c>
      <c r="BE752" s="20">
        <f t="shared" si="636"/>
        <v>38344</v>
      </c>
      <c r="BF752">
        <f t="shared" si="631"/>
        <v>4.5535709999999998</v>
      </c>
      <c r="BG752">
        <f t="shared" si="632"/>
        <v>1.6470809393331152E-2</v>
      </c>
      <c r="BH752">
        <f>VLOOKUP(BE752,DATA_FEEDS!$A$7:$B$2095,2,FALSE)</f>
        <v>22.7</v>
      </c>
      <c r="BI752">
        <f t="shared" si="673"/>
        <v>23.323076923076922</v>
      </c>
      <c r="BJ752">
        <f t="shared" si="674"/>
        <v>-0.26593926500656523</v>
      </c>
      <c r="BK752" t="str">
        <f t="shared" si="664"/>
        <v/>
      </c>
      <c r="BL752" s="14" t="str">
        <f t="shared" si="665"/>
        <v/>
      </c>
      <c r="BM752" s="15" t="str">
        <f t="shared" si="671"/>
        <v/>
      </c>
      <c r="BP752" s="20">
        <f t="shared" si="637"/>
        <v>38344</v>
      </c>
      <c r="BQ752">
        <f t="shared" si="681"/>
        <v>4.5535709999999998</v>
      </c>
      <c r="BR752">
        <f t="shared" si="682"/>
        <v>1.6470809393331152E-2</v>
      </c>
      <c r="BS752">
        <f t="shared" si="643"/>
        <v>0</v>
      </c>
      <c r="BT752">
        <f t="shared" si="644"/>
        <v>100</v>
      </c>
      <c r="BU752">
        <f t="shared" si="645"/>
        <v>0</v>
      </c>
      <c r="BV752">
        <f t="shared" si="646"/>
        <v>100</v>
      </c>
      <c r="BW752" s="14">
        <f t="shared" si="672"/>
        <v>1.6470809393331152</v>
      </c>
      <c r="BX752" s="15" t="str">
        <f t="shared" si="638"/>
        <v/>
      </c>
      <c r="BY752">
        <f t="shared" si="647"/>
        <v>-1.0597927139970993</v>
      </c>
      <c r="BZ752">
        <f t="shared" si="648"/>
        <v>-2.6585051875741605</v>
      </c>
      <c r="CA752">
        <f t="shared" si="649"/>
        <v>-0.26593926500656523</v>
      </c>
    </row>
    <row r="753" spans="1:79" x14ac:dyDescent="0.25">
      <c r="A753" s="1">
        <v>38348</v>
      </c>
      <c r="B753" s="2">
        <v>4.6285720000000001</v>
      </c>
      <c r="C753" s="2">
        <v>4.5114280000000004</v>
      </c>
      <c r="D753">
        <f t="shared" si="639"/>
        <v>4.6285720000000001</v>
      </c>
      <c r="E753" s="2">
        <f t="shared" si="639"/>
        <v>4.5114280000000004</v>
      </c>
      <c r="F753" s="4">
        <f t="shared" si="650"/>
        <v>1.6470809393331152E-2</v>
      </c>
      <c r="G753" s="4">
        <f t="shared" si="663"/>
        <v>-3.5283546483866064E-2</v>
      </c>
      <c r="H753" s="4">
        <f t="shared" si="684"/>
        <v>-8.3974010152284145E-2</v>
      </c>
      <c r="I753" s="5">
        <f t="shared" si="640"/>
        <v>-0.11714399999999969</v>
      </c>
      <c r="J753">
        <f t="shared" si="633"/>
        <v>1</v>
      </c>
      <c r="K753">
        <f t="shared" si="651"/>
        <v>4.533285600000001</v>
      </c>
      <c r="L753">
        <f t="shared" si="683"/>
        <v>4.6308570500000004</v>
      </c>
      <c r="M753" t="str">
        <f t="shared" si="652"/>
        <v/>
      </c>
      <c r="R753" s="13">
        <f t="shared" si="653"/>
        <v>-9.7571449999999338E-2</v>
      </c>
      <c r="S753" s="14" t="str">
        <f t="shared" si="660"/>
        <v/>
      </c>
      <c r="T753" s="14">
        <f t="shared" si="655"/>
        <v>-100</v>
      </c>
      <c r="U753" s="15">
        <f t="shared" si="656"/>
        <v>-1.6470809393331152</v>
      </c>
      <c r="V753">
        <f t="shared" si="657"/>
        <v>-1.6470809393331152</v>
      </c>
      <c r="Y753" s="13" t="str">
        <f t="shared" si="658"/>
        <v/>
      </c>
      <c r="Z753" t="str">
        <f t="shared" si="654"/>
        <v/>
      </c>
      <c r="AB753" s="14" t="str">
        <f t="shared" si="661"/>
        <v/>
      </c>
      <c r="AC753" t="str">
        <f t="shared" si="659"/>
        <v/>
      </c>
      <c r="AE753" s="15" t="str">
        <f t="shared" si="662"/>
        <v/>
      </c>
      <c r="AF753" t="str">
        <f t="shared" si="685"/>
        <v/>
      </c>
      <c r="AI753" s="21">
        <f t="shared" si="641"/>
        <v>38348</v>
      </c>
      <c r="AJ753" s="14">
        <f t="shared" si="634"/>
        <v>4.6285720000000001</v>
      </c>
      <c r="AK753" s="22">
        <f t="shared" si="642"/>
        <v>-2.3148176154546101E-2</v>
      </c>
      <c r="AL753" s="14">
        <f t="shared" si="675"/>
        <v>4.6209847133648445</v>
      </c>
      <c r="AM753" s="14">
        <f t="shared" si="676"/>
        <v>9.5859335127244344E-2</v>
      </c>
      <c r="AN753" s="14">
        <f t="shared" si="677"/>
        <v>7.9150211349621871E-2</v>
      </c>
      <c r="AO753" s="14" t="str">
        <f t="shared" si="678"/>
        <v/>
      </c>
      <c r="AP753" s="14" t="str">
        <f t="shared" si="679"/>
        <v/>
      </c>
      <c r="AQ753" s="15" t="str">
        <f t="shared" si="680"/>
        <v/>
      </c>
      <c r="AT753" s="21">
        <f t="shared" si="635"/>
        <v>38348</v>
      </c>
      <c r="AU753" s="14">
        <f t="shared" si="629"/>
        <v>4.6285720000000001</v>
      </c>
      <c r="AV753" s="22">
        <f t="shared" si="630"/>
        <v>-2.3148176154546101E-2</v>
      </c>
      <c r="AW753" s="14">
        <f>VLOOKUP(AT753,DATA_FEEDS!$F$7:$H$2022,3,FALSE)</f>
        <v>51.161999999999999</v>
      </c>
      <c r="AX753" s="14">
        <f t="shared" si="666"/>
        <v>54.060900000000004</v>
      </c>
      <c r="AY753" s="14">
        <f t="shared" si="667"/>
        <v>-1.5404873822807046</v>
      </c>
      <c r="AZ753" s="14">
        <f t="shared" si="668"/>
        <v>100</v>
      </c>
      <c r="BA753" s="14">
        <f t="shared" si="669"/>
        <v>-2.3148176154546101</v>
      </c>
      <c r="BB753" s="15">
        <f t="shared" si="670"/>
        <v>-2.3148176154546101</v>
      </c>
      <c r="BE753" s="20">
        <f t="shared" si="636"/>
        <v>38348</v>
      </c>
      <c r="BF753">
        <f t="shared" si="631"/>
        <v>4.6285720000000001</v>
      </c>
      <c r="BG753">
        <f t="shared" si="632"/>
        <v>-2.3148176154546101E-2</v>
      </c>
      <c r="BH753">
        <f>VLOOKUP(BE753,DATA_FEEDS!$A$7:$B$2095,2,FALSE)</f>
        <v>21.4</v>
      </c>
      <c r="BI753">
        <f t="shared" si="673"/>
        <v>23.253846153846151</v>
      </c>
      <c r="BJ753">
        <f t="shared" si="674"/>
        <v>-0.79596697042959241</v>
      </c>
      <c r="BK753" t="str">
        <f t="shared" si="664"/>
        <v/>
      </c>
      <c r="BL753" s="14" t="str">
        <f t="shared" si="665"/>
        <v/>
      </c>
      <c r="BM753" s="15" t="str">
        <f t="shared" si="671"/>
        <v/>
      </c>
      <c r="BP753" s="20">
        <f t="shared" si="637"/>
        <v>38348</v>
      </c>
      <c r="BQ753">
        <f t="shared" si="681"/>
        <v>4.6285720000000001</v>
      </c>
      <c r="BR753">
        <f t="shared" si="682"/>
        <v>-2.3148176154546101E-2</v>
      </c>
      <c r="BS753">
        <f t="shared" si="643"/>
        <v>0</v>
      </c>
      <c r="BT753">
        <f t="shared" si="644"/>
        <v>100</v>
      </c>
      <c r="BU753">
        <f t="shared" si="645"/>
        <v>0</v>
      </c>
      <c r="BV753">
        <f t="shared" si="646"/>
        <v>100</v>
      </c>
      <c r="BW753" s="14">
        <f t="shared" si="672"/>
        <v>-2.3148176154546101</v>
      </c>
      <c r="BX753" s="15">
        <f t="shared" si="638"/>
        <v>-2.3148176154546101</v>
      </c>
      <c r="BY753">
        <f t="shared" si="647"/>
        <v>7.9150211349621871E-2</v>
      </c>
      <c r="BZ753">
        <f t="shared" si="648"/>
        <v>-1.5404873822807046</v>
      </c>
      <c r="CA753">
        <f t="shared" si="649"/>
        <v>-0.79596697042959241</v>
      </c>
    </row>
    <row r="754" spans="1:79" x14ac:dyDescent="0.25">
      <c r="A754" s="1">
        <v>38349</v>
      </c>
      <c r="B754" s="2">
        <v>4.5214290000000004</v>
      </c>
      <c r="C754" s="2">
        <v>4.5842859999999996</v>
      </c>
      <c r="D754">
        <f t="shared" si="639"/>
        <v>4.5214290000000004</v>
      </c>
      <c r="E754" s="2">
        <f t="shared" si="639"/>
        <v>4.5842859999999996</v>
      </c>
      <c r="F754" s="4">
        <f t="shared" si="650"/>
        <v>-2.3148176154546101E-2</v>
      </c>
      <c r="G754" s="4">
        <f t="shared" si="663"/>
        <v>9.7546255506607057E-3</v>
      </c>
      <c r="H754" s="4">
        <f t="shared" si="684"/>
        <v>-6.7015415061673161E-2</v>
      </c>
      <c r="I754" s="5">
        <f t="shared" si="640"/>
        <v>6.2856999999999275E-2</v>
      </c>
      <c r="J754">
        <f t="shared" si="633"/>
        <v>1</v>
      </c>
      <c r="K754">
        <f t="shared" si="651"/>
        <v>4.5541427999999993</v>
      </c>
      <c r="L754">
        <f t="shared" si="683"/>
        <v>4.6156427999999998</v>
      </c>
      <c r="M754" t="str">
        <f t="shared" si="652"/>
        <v/>
      </c>
      <c r="R754" s="13">
        <f t="shared" si="653"/>
        <v>-6.1500000000000554E-2</v>
      </c>
      <c r="S754" s="14" t="str">
        <f t="shared" si="660"/>
        <v/>
      </c>
      <c r="T754" s="14">
        <f t="shared" si="655"/>
        <v>-100</v>
      </c>
      <c r="U754" s="15">
        <f t="shared" si="656"/>
        <v>2.3148176154546101</v>
      </c>
      <c r="V754" t="str">
        <f t="shared" si="657"/>
        <v/>
      </c>
      <c r="Y754" s="13" t="str">
        <f t="shared" si="658"/>
        <v/>
      </c>
      <c r="Z754" t="str">
        <f t="shared" si="654"/>
        <v/>
      </c>
      <c r="AB754" s="14" t="str">
        <f t="shared" si="661"/>
        <v/>
      </c>
      <c r="AC754" t="str">
        <f t="shared" si="659"/>
        <v/>
      </c>
      <c r="AE754" s="15" t="str">
        <f t="shared" si="662"/>
        <v/>
      </c>
      <c r="AF754" t="str">
        <f t="shared" si="685"/>
        <v/>
      </c>
      <c r="AI754" s="21">
        <f t="shared" si="641"/>
        <v>38349</v>
      </c>
      <c r="AJ754" s="14">
        <f t="shared" si="634"/>
        <v>4.5214290000000004</v>
      </c>
      <c r="AK754" s="22">
        <f t="shared" si="642"/>
        <v>8.0567448919356913E-3</v>
      </c>
      <c r="AL754" s="14">
        <f t="shared" si="675"/>
        <v>4.6373515366452622</v>
      </c>
      <c r="AM754" s="14">
        <f t="shared" si="676"/>
        <v>9.2310811025860057E-2</v>
      </c>
      <c r="AN754" s="14">
        <f t="shared" si="677"/>
        <v>-1.2557850522273841</v>
      </c>
      <c r="AO754" s="14" t="str">
        <f t="shared" si="678"/>
        <v/>
      </c>
      <c r="AP754" s="14" t="str">
        <f t="shared" si="679"/>
        <v/>
      </c>
      <c r="AQ754" s="15" t="str">
        <f t="shared" si="680"/>
        <v/>
      </c>
      <c r="AT754" s="21">
        <f t="shared" si="635"/>
        <v>38349</v>
      </c>
      <c r="AU754" s="14">
        <f t="shared" si="629"/>
        <v>4.5214290000000004</v>
      </c>
      <c r="AV754" s="22">
        <f t="shared" si="630"/>
        <v>8.0567448919356913E-3</v>
      </c>
      <c r="AW754" s="14">
        <f>VLOOKUP(AT754,DATA_FEEDS!$F$7:$H$2022,3,FALSE)</f>
        <v>51.241999999999997</v>
      </c>
      <c r="AX754" s="14">
        <f t="shared" si="666"/>
        <v>53.740400000000001</v>
      </c>
      <c r="AY754" s="14">
        <f t="shared" si="667"/>
        <v>-1.1733251151734296</v>
      </c>
      <c r="AZ754" s="14" t="str">
        <f t="shared" si="668"/>
        <v/>
      </c>
      <c r="BA754" s="14" t="str">
        <f t="shared" si="669"/>
        <v/>
      </c>
      <c r="BB754" s="15" t="str">
        <f t="shared" si="670"/>
        <v/>
      </c>
      <c r="BE754" s="20">
        <f t="shared" si="636"/>
        <v>38349</v>
      </c>
      <c r="BF754">
        <f t="shared" si="631"/>
        <v>4.5214290000000004</v>
      </c>
      <c r="BG754">
        <f t="shared" si="632"/>
        <v>8.0567448919356913E-3</v>
      </c>
      <c r="BH754">
        <f>VLOOKUP(BE754,DATA_FEEDS!$A$7:$B$2095,2,FALSE)</f>
        <v>21</v>
      </c>
      <c r="BI754">
        <f t="shared" si="673"/>
        <v>23.215384615384615</v>
      </c>
      <c r="BJ754">
        <f t="shared" si="674"/>
        <v>-0.94809709110109885</v>
      </c>
      <c r="BK754" t="str">
        <f t="shared" si="664"/>
        <v/>
      </c>
      <c r="BL754" s="14" t="str">
        <f t="shared" si="665"/>
        <v/>
      </c>
      <c r="BM754" s="15" t="str">
        <f t="shared" si="671"/>
        <v/>
      </c>
      <c r="BP754" s="20">
        <f t="shared" si="637"/>
        <v>38349</v>
      </c>
      <c r="BQ754">
        <f t="shared" si="681"/>
        <v>4.5214290000000004</v>
      </c>
      <c r="BR754">
        <f t="shared" si="682"/>
        <v>8.0567448919356913E-3</v>
      </c>
      <c r="BS754">
        <f t="shared" si="643"/>
        <v>0</v>
      </c>
      <c r="BT754">
        <f t="shared" si="644"/>
        <v>0</v>
      </c>
      <c r="BU754">
        <f t="shared" si="645"/>
        <v>0</v>
      </c>
      <c r="BV754" t="str">
        <f t="shared" si="646"/>
        <v/>
      </c>
      <c r="BW754" s="14" t="str">
        <f t="shared" si="672"/>
        <v/>
      </c>
      <c r="BX754" s="15" t="str">
        <f t="shared" si="638"/>
        <v/>
      </c>
      <c r="BY754">
        <f t="shared" si="647"/>
        <v>-1.2557850522273841</v>
      </c>
      <c r="BZ754">
        <f t="shared" si="648"/>
        <v>-1.1733251151734296</v>
      </c>
      <c r="CA754">
        <f t="shared" si="649"/>
        <v>-0.94809709110109885</v>
      </c>
    </row>
    <row r="755" spans="1:79" x14ac:dyDescent="0.25">
      <c r="A755" s="1">
        <v>38350</v>
      </c>
      <c r="B755" s="2">
        <v>4.5578570000000003</v>
      </c>
      <c r="C755" s="2">
        <v>4.6028570000000002</v>
      </c>
      <c r="D755">
        <f t="shared" si="639"/>
        <v>4.5578570000000003</v>
      </c>
      <c r="E755" s="2">
        <f t="shared" si="639"/>
        <v>4.6028570000000002</v>
      </c>
      <c r="F755" s="4">
        <f t="shared" si="650"/>
        <v>8.0567448919356913E-3</v>
      </c>
      <c r="G755" s="4">
        <f t="shared" si="663"/>
        <v>1.2252528675698133E-2</v>
      </c>
      <c r="H755" s="4">
        <f t="shared" si="684"/>
        <v>-4.9417375736321684E-2</v>
      </c>
      <c r="I755" s="5">
        <f t="shared" si="640"/>
        <v>4.4999999999999929E-2</v>
      </c>
      <c r="J755">
        <f t="shared" si="633"/>
        <v>1</v>
      </c>
      <c r="K755">
        <f t="shared" si="651"/>
        <v>4.5648569999999999</v>
      </c>
      <c r="L755">
        <f t="shared" si="683"/>
        <v>4.60632135</v>
      </c>
      <c r="M755" t="str">
        <f t="shared" si="652"/>
        <v/>
      </c>
      <c r="R755" s="13">
        <f t="shared" si="653"/>
        <v>-4.1464350000000039E-2</v>
      </c>
      <c r="S755" s="14" t="str">
        <f t="shared" si="660"/>
        <v/>
      </c>
      <c r="T755" s="14">
        <f t="shared" si="655"/>
        <v>-100</v>
      </c>
      <c r="U755" s="15">
        <f t="shared" si="656"/>
        <v>-0.8056744891935691</v>
      </c>
      <c r="V755">
        <f t="shared" si="657"/>
        <v>-0.8056744891935691</v>
      </c>
      <c r="Y755" s="13" t="str">
        <f t="shared" si="658"/>
        <v/>
      </c>
      <c r="Z755" t="str">
        <f t="shared" si="654"/>
        <v/>
      </c>
      <c r="AB755" s="14" t="str">
        <f t="shared" si="661"/>
        <v/>
      </c>
      <c r="AC755" t="str">
        <f t="shared" si="659"/>
        <v/>
      </c>
      <c r="AE755" s="15" t="str">
        <f t="shared" si="662"/>
        <v/>
      </c>
      <c r="AF755" t="str">
        <f t="shared" si="685"/>
        <v/>
      </c>
      <c r="AI755" s="21">
        <f t="shared" si="641"/>
        <v>38350</v>
      </c>
      <c r="AJ755" s="14">
        <f t="shared" si="634"/>
        <v>4.5578570000000003</v>
      </c>
      <c r="AK755" s="22">
        <f t="shared" si="642"/>
        <v>1.5671619359712095E-2</v>
      </c>
      <c r="AL755" s="14">
        <f t="shared" si="675"/>
        <v>4.5819669851432536</v>
      </c>
      <c r="AM755" s="14">
        <f t="shared" si="676"/>
        <v>8.7569879515477941E-2</v>
      </c>
      <c r="AN755" s="14">
        <f t="shared" si="677"/>
        <v>-0.27532280821503158</v>
      </c>
      <c r="AO755" s="14" t="str">
        <f t="shared" si="678"/>
        <v/>
      </c>
      <c r="AP755" s="14" t="str">
        <f t="shared" si="679"/>
        <v/>
      </c>
      <c r="AQ755" s="15" t="str">
        <f t="shared" si="680"/>
        <v/>
      </c>
      <c r="AT755" s="21">
        <f t="shared" si="635"/>
        <v>38350</v>
      </c>
      <c r="AU755" s="14">
        <f t="shared" si="629"/>
        <v>4.5578570000000003</v>
      </c>
      <c r="AV755" s="22">
        <f t="shared" si="630"/>
        <v>1.5671619359712095E-2</v>
      </c>
      <c r="AW755" s="14">
        <f>VLOOKUP(AT755,DATA_FEEDS!$F$7:$H$2022,3,FALSE)</f>
        <v>49.896999999999998</v>
      </c>
      <c r="AX755" s="14">
        <f t="shared" si="666"/>
        <v>53.315899999999999</v>
      </c>
      <c r="AY755" s="14">
        <f t="shared" si="667"/>
        <v>-1.4870021864657164</v>
      </c>
      <c r="AZ755" s="14">
        <f t="shared" si="668"/>
        <v>100</v>
      </c>
      <c r="BA755" s="14">
        <f t="shared" si="669"/>
        <v>1.5671619359712095</v>
      </c>
      <c r="BB755" s="15" t="str">
        <f t="shared" si="670"/>
        <v/>
      </c>
      <c r="BE755" s="20">
        <f t="shared" si="636"/>
        <v>38350</v>
      </c>
      <c r="BF755">
        <f t="shared" si="631"/>
        <v>4.5578570000000003</v>
      </c>
      <c r="BG755">
        <f t="shared" si="632"/>
        <v>1.5671619359712095E-2</v>
      </c>
      <c r="BH755">
        <f>VLOOKUP(BE755,DATA_FEEDS!$A$7:$B$2095,2,FALSE)</f>
        <v>21.4</v>
      </c>
      <c r="BI755">
        <f t="shared" si="673"/>
        <v>23.176923076923075</v>
      </c>
      <c r="BJ755">
        <f t="shared" si="674"/>
        <v>-0.73955343501727322</v>
      </c>
      <c r="BK755" t="str">
        <f t="shared" si="664"/>
        <v/>
      </c>
      <c r="BL755" s="14" t="str">
        <f t="shared" si="665"/>
        <v/>
      </c>
      <c r="BM755" s="15" t="str">
        <f t="shared" si="671"/>
        <v/>
      </c>
      <c r="BP755" s="20">
        <f t="shared" si="637"/>
        <v>38350</v>
      </c>
      <c r="BQ755">
        <f t="shared" si="681"/>
        <v>4.5578570000000003</v>
      </c>
      <c r="BR755">
        <f t="shared" si="682"/>
        <v>1.5671619359712095E-2</v>
      </c>
      <c r="BS755">
        <f t="shared" si="643"/>
        <v>0</v>
      </c>
      <c r="BT755">
        <f t="shared" si="644"/>
        <v>100</v>
      </c>
      <c r="BU755">
        <f t="shared" si="645"/>
        <v>0</v>
      </c>
      <c r="BV755">
        <f t="shared" si="646"/>
        <v>100</v>
      </c>
      <c r="BW755" s="14">
        <f t="shared" si="672"/>
        <v>1.5671619359712095</v>
      </c>
      <c r="BX755" s="15" t="str">
        <f t="shared" si="638"/>
        <v/>
      </c>
      <c r="BY755">
        <f t="shared" si="647"/>
        <v>-0.27532280821503158</v>
      </c>
      <c r="BZ755">
        <f t="shared" si="648"/>
        <v>-1.4870021864657164</v>
      </c>
      <c r="CA755">
        <f t="shared" si="649"/>
        <v>-0.73955343501727322</v>
      </c>
    </row>
    <row r="756" spans="1:79" x14ac:dyDescent="0.25">
      <c r="A756" s="1">
        <v>38351</v>
      </c>
      <c r="B756" s="2">
        <v>4.6292859999999996</v>
      </c>
      <c r="C756" s="2">
        <v>4.6285720000000001</v>
      </c>
      <c r="D756">
        <f t="shared" si="639"/>
        <v>4.6292859999999996</v>
      </c>
      <c r="E756" s="2">
        <f t="shared" si="639"/>
        <v>4.6285720000000001</v>
      </c>
      <c r="F756" s="4">
        <f t="shared" si="650"/>
        <v>1.5671619359712095E-2</v>
      </c>
      <c r="G756" s="4">
        <f t="shared" si="663"/>
        <v>1.6470809393331152E-2</v>
      </c>
      <c r="H756" s="4">
        <f t="shared" si="684"/>
        <v>-2.0111690921973992E-2</v>
      </c>
      <c r="I756" s="5">
        <f t="shared" si="640"/>
        <v>-7.1399999999943731E-4</v>
      </c>
      <c r="J756">
        <f t="shared" si="633"/>
        <v>1</v>
      </c>
      <c r="K756">
        <f t="shared" si="651"/>
        <v>4.5798571999999993</v>
      </c>
      <c r="L756">
        <f t="shared" si="683"/>
        <v>4.5956427999999994</v>
      </c>
      <c r="M756" t="str">
        <f t="shared" si="652"/>
        <v/>
      </c>
      <c r="R756" s="13">
        <f t="shared" si="653"/>
        <v>-1.5785600000000066E-2</v>
      </c>
      <c r="S756" s="14" t="str">
        <f t="shared" si="660"/>
        <v/>
      </c>
      <c r="T756" s="14">
        <f t="shared" si="655"/>
        <v>-100</v>
      </c>
      <c r="U756" s="15">
        <f t="shared" si="656"/>
        <v>-1.5671619359712095</v>
      </c>
      <c r="V756">
        <f t="shared" si="657"/>
        <v>-1.5671619359712095</v>
      </c>
      <c r="Y756" s="13" t="str">
        <f t="shared" si="658"/>
        <v/>
      </c>
      <c r="Z756" t="str">
        <f t="shared" si="654"/>
        <v/>
      </c>
      <c r="AB756" s="14" t="str">
        <f t="shared" si="661"/>
        <v/>
      </c>
      <c r="AC756" t="str">
        <f t="shared" si="659"/>
        <v/>
      </c>
      <c r="AE756" s="15" t="str">
        <f t="shared" si="662"/>
        <v/>
      </c>
      <c r="AF756" t="str">
        <f t="shared" si="685"/>
        <v/>
      </c>
      <c r="AI756" s="21">
        <f t="shared" si="641"/>
        <v>38351</v>
      </c>
      <c r="AJ756" s="14">
        <f t="shared" si="634"/>
        <v>4.6292859999999996</v>
      </c>
      <c r="AK756" s="22">
        <f t="shared" si="642"/>
        <v>1.2343156158423176E-3</v>
      </c>
      <c r="AL756" s="14">
        <f t="shared" si="675"/>
        <v>4.540955007324726</v>
      </c>
      <c r="AM756" s="14">
        <f t="shared" si="676"/>
        <v>6.2954426853014389E-2</v>
      </c>
      <c r="AN756" s="14">
        <f t="shared" si="677"/>
        <v>1.4030942237232691</v>
      </c>
      <c r="AO756" s="14" t="str">
        <f t="shared" si="678"/>
        <v/>
      </c>
      <c r="AP756" s="14" t="str">
        <f t="shared" si="679"/>
        <v/>
      </c>
      <c r="AQ756" s="15" t="str">
        <f t="shared" si="680"/>
        <v/>
      </c>
      <c r="AT756" s="21">
        <f t="shared" si="635"/>
        <v>38351</v>
      </c>
      <c r="AU756" s="14">
        <f t="shared" si="629"/>
        <v>4.6292859999999996</v>
      </c>
      <c r="AV756" s="22">
        <f t="shared" si="630"/>
        <v>1.2343156158423176E-3</v>
      </c>
      <c r="AW756" s="14">
        <f>VLOOKUP(AT756,DATA_FEEDS!$F$7:$H$2022,3,FALSE)</f>
        <v>49.881</v>
      </c>
      <c r="AX756" s="14">
        <f t="shared" si="666"/>
        <v>52.812800000000003</v>
      </c>
      <c r="AY756" s="14">
        <f t="shared" si="667"/>
        <v>-1.1318566787963011</v>
      </c>
      <c r="AZ756" s="14" t="str">
        <f t="shared" si="668"/>
        <v/>
      </c>
      <c r="BA756" s="14" t="str">
        <f t="shared" si="669"/>
        <v/>
      </c>
      <c r="BB756" s="15" t="str">
        <f t="shared" si="670"/>
        <v/>
      </c>
      <c r="BE756" s="20">
        <f t="shared" si="636"/>
        <v>38351</v>
      </c>
      <c r="BF756">
        <f t="shared" si="631"/>
        <v>4.6292859999999996</v>
      </c>
      <c r="BG756">
        <f t="shared" si="632"/>
        <v>1.2343156158423176E-3</v>
      </c>
      <c r="BH756">
        <f>VLOOKUP(BE756,DATA_FEEDS!$A$7:$B$2095,2,FALSE)</f>
        <v>19.399999999999999</v>
      </c>
      <c r="BI756">
        <f t="shared" si="673"/>
        <v>22.838461538461537</v>
      </c>
      <c r="BJ756">
        <f t="shared" si="674"/>
        <v>-1.3984325609595605</v>
      </c>
      <c r="BK756">
        <f t="shared" si="664"/>
        <v>-100</v>
      </c>
      <c r="BL756" s="14">
        <f t="shared" si="665"/>
        <v>-0.12343156158423176</v>
      </c>
      <c r="BM756" s="15">
        <f t="shared" si="671"/>
        <v>-0.12343156158423176</v>
      </c>
      <c r="BP756" s="20">
        <f t="shared" si="637"/>
        <v>38351</v>
      </c>
      <c r="BQ756">
        <f t="shared" si="681"/>
        <v>4.6292859999999996</v>
      </c>
      <c r="BR756">
        <f t="shared" si="682"/>
        <v>1.2343156158423176E-3</v>
      </c>
      <c r="BS756">
        <f t="shared" si="643"/>
        <v>0</v>
      </c>
      <c r="BT756">
        <f t="shared" si="644"/>
        <v>0</v>
      </c>
      <c r="BU756">
        <f t="shared" si="645"/>
        <v>-100</v>
      </c>
      <c r="BV756">
        <f t="shared" si="646"/>
        <v>-100</v>
      </c>
      <c r="BW756" s="14">
        <f t="shared" si="672"/>
        <v>-0.12343156158423176</v>
      </c>
      <c r="BX756" s="15">
        <f t="shared" si="638"/>
        <v>-0.12343156158423176</v>
      </c>
      <c r="BY756">
        <f t="shared" si="647"/>
        <v>1.4030942237232691</v>
      </c>
      <c r="BZ756">
        <f t="shared" si="648"/>
        <v>-1.1318566787963011</v>
      </c>
      <c r="CA756">
        <f t="shared" si="649"/>
        <v>-1.3984325609595605</v>
      </c>
    </row>
    <row r="757" spans="1:79" x14ac:dyDescent="0.25">
      <c r="A757" s="1">
        <v>38352</v>
      </c>
      <c r="B757" s="2">
        <v>4.6349999999999998</v>
      </c>
      <c r="C757" s="2">
        <v>4.5999999999999996</v>
      </c>
      <c r="D757">
        <f t="shared" si="639"/>
        <v>4.6349999999999998</v>
      </c>
      <c r="E757" s="2">
        <f t="shared" si="639"/>
        <v>4.5999999999999996</v>
      </c>
      <c r="F757" s="4">
        <f t="shared" si="650"/>
        <v>1.2343156158423176E-3</v>
      </c>
      <c r="G757" s="4">
        <f t="shared" si="663"/>
        <v>-6.1729622008689687E-3</v>
      </c>
      <c r="H757" s="4">
        <f t="shared" si="684"/>
        <v>-2.0146287299161627E-3</v>
      </c>
      <c r="I757" s="5">
        <f t="shared" si="640"/>
        <v>-3.5000000000000142E-2</v>
      </c>
      <c r="J757">
        <f t="shared" si="633"/>
        <v>1</v>
      </c>
      <c r="K757">
        <f t="shared" si="651"/>
        <v>4.5854286000000002</v>
      </c>
      <c r="L757">
        <f t="shared" si="683"/>
        <v>4.59274995</v>
      </c>
      <c r="M757" t="str">
        <f t="shared" si="652"/>
        <v/>
      </c>
      <c r="R757" s="13">
        <f t="shared" si="653"/>
        <v>-7.3213499999997822E-3</v>
      </c>
      <c r="S757" s="14" t="str">
        <f t="shared" si="660"/>
        <v/>
      </c>
      <c r="T757" s="14">
        <f t="shared" si="655"/>
        <v>-100</v>
      </c>
      <c r="U757" s="15">
        <f t="shared" si="656"/>
        <v>-0.12343156158423176</v>
      </c>
      <c r="V757">
        <f t="shared" si="657"/>
        <v>-0.12343156158423176</v>
      </c>
      <c r="Y757" s="13" t="str">
        <f t="shared" si="658"/>
        <v/>
      </c>
      <c r="Z757" t="str">
        <f t="shared" si="654"/>
        <v/>
      </c>
      <c r="AB757" s="14" t="str">
        <f t="shared" si="661"/>
        <v/>
      </c>
      <c r="AC757" t="str">
        <f t="shared" si="659"/>
        <v/>
      </c>
      <c r="AE757" s="15" t="str">
        <f t="shared" si="662"/>
        <v/>
      </c>
      <c r="AF757" t="str">
        <f t="shared" si="685"/>
        <v/>
      </c>
      <c r="AI757" s="21">
        <f t="shared" si="641"/>
        <v>38352</v>
      </c>
      <c r="AJ757" s="14">
        <f t="shared" si="634"/>
        <v>4.6349999999999998</v>
      </c>
      <c r="AK757" s="22">
        <f t="shared" si="642"/>
        <v>-1.695145631067866E-3</v>
      </c>
      <c r="AL757" s="14">
        <f t="shared" si="675"/>
        <v>4.54510912721355</v>
      </c>
      <c r="AM757" s="14">
        <f t="shared" si="676"/>
        <v>6.3981463039414641E-2</v>
      </c>
      <c r="AN757" s="14">
        <f t="shared" si="677"/>
        <v>1.4049518175455622</v>
      </c>
      <c r="AO757" s="14" t="str">
        <f t="shared" si="678"/>
        <v/>
      </c>
      <c r="AP757" s="14" t="str">
        <f t="shared" si="679"/>
        <v/>
      </c>
      <c r="AQ757" s="15" t="str">
        <f t="shared" si="680"/>
        <v/>
      </c>
      <c r="AT757" s="21">
        <f t="shared" si="635"/>
        <v>38352</v>
      </c>
      <c r="AU757" s="14">
        <f t="shared" si="629"/>
        <v>4.6349999999999998</v>
      </c>
      <c r="AV757" s="22">
        <f t="shared" si="630"/>
        <v>-1.695145631067866E-3</v>
      </c>
      <c r="AW757" s="14">
        <f>VLOOKUP(AT757,DATA_FEEDS!$F$7:$H$2022,3,FALSE)</f>
        <v>51.011000000000003</v>
      </c>
      <c r="AX757" s="14">
        <f t="shared" si="666"/>
        <v>52.326300000000003</v>
      </c>
      <c r="AY757" s="14">
        <f t="shared" si="667"/>
        <v>-0.48169182579582825</v>
      </c>
      <c r="AZ757" s="14" t="str">
        <f t="shared" si="668"/>
        <v/>
      </c>
      <c r="BA757" s="14" t="str">
        <f t="shared" si="669"/>
        <v/>
      </c>
      <c r="BB757" s="15" t="str">
        <f t="shared" si="670"/>
        <v/>
      </c>
      <c r="BE757" s="20">
        <f t="shared" si="636"/>
        <v>38352</v>
      </c>
      <c r="BF757">
        <f t="shared" si="631"/>
        <v>4.6349999999999998</v>
      </c>
      <c r="BG757">
        <f t="shared" si="632"/>
        <v>-1.695145631067866E-3</v>
      </c>
      <c r="BH757">
        <f>VLOOKUP(BE757,DATA_FEEDS!$A$7:$B$2095,2,FALSE)</f>
        <v>19.8</v>
      </c>
      <c r="BI757">
        <f t="shared" si="673"/>
        <v>22.04615384615385</v>
      </c>
      <c r="BJ757">
        <f t="shared" si="674"/>
        <v>-1.5815750764186511</v>
      </c>
      <c r="BK757">
        <f t="shared" si="664"/>
        <v>-100</v>
      </c>
      <c r="BL757" s="14">
        <f t="shared" si="665"/>
        <v>0.16951456310678661</v>
      </c>
      <c r="BM757" s="15" t="str">
        <f t="shared" si="671"/>
        <v/>
      </c>
      <c r="BP757" s="20">
        <f t="shared" si="637"/>
        <v>38352</v>
      </c>
      <c r="BQ757">
        <f t="shared" si="681"/>
        <v>4.6349999999999998</v>
      </c>
      <c r="BR757">
        <f t="shared" si="682"/>
        <v>-1.695145631067866E-3</v>
      </c>
      <c r="BS757">
        <f t="shared" si="643"/>
        <v>0</v>
      </c>
      <c r="BT757">
        <f t="shared" si="644"/>
        <v>0</v>
      </c>
      <c r="BU757">
        <f t="shared" si="645"/>
        <v>-100</v>
      </c>
      <c r="BV757">
        <f t="shared" si="646"/>
        <v>-100</v>
      </c>
      <c r="BW757" s="14">
        <f t="shared" si="672"/>
        <v>0.16951456310678661</v>
      </c>
      <c r="BX757" s="15" t="str">
        <f t="shared" si="638"/>
        <v/>
      </c>
      <c r="BY757">
        <f t="shared" si="647"/>
        <v>1.4049518175455622</v>
      </c>
      <c r="BZ757">
        <f t="shared" si="648"/>
        <v>-0.48169182579582825</v>
      </c>
      <c r="CA757">
        <f t="shared" si="649"/>
        <v>-1.5815750764186511</v>
      </c>
    </row>
    <row r="758" spans="1:79" x14ac:dyDescent="0.25">
      <c r="A758" s="1">
        <v>38355</v>
      </c>
      <c r="B758" s="2">
        <v>4.6271430000000002</v>
      </c>
      <c r="C758" s="2">
        <v>4.5207139999999999</v>
      </c>
      <c r="D758">
        <f t="shared" si="639"/>
        <v>4.6271430000000002</v>
      </c>
      <c r="E758" s="2">
        <f t="shared" si="639"/>
        <v>4.5207139999999999</v>
      </c>
      <c r="F758" s="4">
        <f t="shared" si="650"/>
        <v>-1.695145631067866E-3</v>
      </c>
      <c r="G758" s="4">
        <f t="shared" si="663"/>
        <v>-1.5813584599038604E-4</v>
      </c>
      <c r="H758" s="4">
        <f t="shared" si="684"/>
        <v>-1.4941757824637757E-2</v>
      </c>
      <c r="I758" s="5">
        <f t="shared" si="640"/>
        <v>-0.10642900000000033</v>
      </c>
      <c r="J758">
        <f t="shared" si="633"/>
        <v>1</v>
      </c>
      <c r="K758">
        <f t="shared" si="651"/>
        <v>4.5872857999999992</v>
      </c>
      <c r="L758">
        <f t="shared" si="683"/>
        <v>4.5949285</v>
      </c>
      <c r="M758">
        <f t="shared" si="652"/>
        <v>1</v>
      </c>
      <c r="R758" s="13">
        <f t="shared" si="653"/>
        <v>-7.6427000000007794E-3</v>
      </c>
      <c r="S758" s="14" t="str">
        <f t="shared" si="660"/>
        <v/>
      </c>
      <c r="T758" s="14">
        <f t="shared" si="655"/>
        <v>-100</v>
      </c>
      <c r="U758" s="15">
        <f t="shared" si="656"/>
        <v>0.16951456310678661</v>
      </c>
      <c r="V758" t="str">
        <f t="shared" si="657"/>
        <v/>
      </c>
      <c r="Y758" s="13">
        <f t="shared" si="658"/>
        <v>-0.16951456310678661</v>
      </c>
      <c r="Z758">
        <f t="shared" si="654"/>
        <v>-0.16951456310678661</v>
      </c>
      <c r="AB758" s="14">
        <f t="shared" si="661"/>
        <v>6.9002838252459444</v>
      </c>
      <c r="AC758" t="str">
        <f t="shared" si="659"/>
        <v/>
      </c>
      <c r="AE758" s="15">
        <f t="shared" si="662"/>
        <v>30.642169476932086</v>
      </c>
      <c r="AF758" t="str">
        <f t="shared" si="685"/>
        <v/>
      </c>
      <c r="AI758" s="21">
        <f t="shared" si="641"/>
        <v>38355</v>
      </c>
      <c r="AJ758" s="14">
        <f t="shared" si="634"/>
        <v>4.6271430000000002</v>
      </c>
      <c r="AK758" s="22">
        <f t="shared" si="642"/>
        <v>-1.5282648493897823E-2</v>
      </c>
      <c r="AL758" s="14">
        <f t="shared" si="675"/>
        <v>4.5449131163039169</v>
      </c>
      <c r="AM758" s="14">
        <f t="shared" si="676"/>
        <v>6.8232314971392996E-2</v>
      </c>
      <c r="AN758" s="14">
        <f t="shared" si="677"/>
        <v>1.2051457396771443</v>
      </c>
      <c r="AO758" s="14" t="str">
        <f t="shared" si="678"/>
        <v/>
      </c>
      <c r="AP758" s="14" t="str">
        <f t="shared" si="679"/>
        <v/>
      </c>
      <c r="AQ758" s="15" t="str">
        <f t="shared" si="680"/>
        <v/>
      </c>
      <c r="AT758" s="21">
        <f t="shared" si="635"/>
        <v>38355</v>
      </c>
      <c r="AU758" s="14">
        <f t="shared" si="629"/>
        <v>4.6271430000000002</v>
      </c>
      <c r="AV758" s="22">
        <f t="shared" si="630"/>
        <v>-1.5282648493897823E-2</v>
      </c>
      <c r="AW758" s="14">
        <f>VLOOKUP(AT758,DATA_FEEDS!$F$7:$H$2022,3,FALSE)</f>
        <v>54.82338</v>
      </c>
      <c r="AX758" s="14">
        <f t="shared" si="666"/>
        <v>52.031638000000001</v>
      </c>
      <c r="AY758" s="14">
        <f t="shared" si="667"/>
        <v>1.0940647560845087</v>
      </c>
      <c r="AZ758" s="14" t="str">
        <f t="shared" si="668"/>
        <v/>
      </c>
      <c r="BA758" s="14" t="str">
        <f t="shared" si="669"/>
        <v/>
      </c>
      <c r="BB758" s="15" t="str">
        <f t="shared" si="670"/>
        <v/>
      </c>
      <c r="BE758" s="20">
        <f t="shared" si="636"/>
        <v>38355</v>
      </c>
      <c r="BF758">
        <f t="shared" si="631"/>
        <v>4.6271430000000002</v>
      </c>
      <c r="BG758">
        <f t="shared" si="632"/>
        <v>-1.5282648493897823E-2</v>
      </c>
      <c r="BH758">
        <f>VLOOKUP(BE758,DATA_FEEDS!$A$7:$B$2095,2,FALSE)</f>
        <v>22</v>
      </c>
      <c r="BI758">
        <f t="shared" si="673"/>
        <v>22.123076923076926</v>
      </c>
      <c r="BJ758">
        <f t="shared" si="674"/>
        <v>-7.9345691443768129E-2</v>
      </c>
      <c r="BK758" t="str">
        <f t="shared" si="664"/>
        <v/>
      </c>
      <c r="BL758" s="14" t="str">
        <f t="shared" si="665"/>
        <v/>
      </c>
      <c r="BM758" s="15" t="str">
        <f t="shared" si="671"/>
        <v/>
      </c>
      <c r="BP758" s="20">
        <f t="shared" si="637"/>
        <v>38355</v>
      </c>
      <c r="BQ758">
        <f t="shared" si="681"/>
        <v>4.6271430000000002</v>
      </c>
      <c r="BR758">
        <f t="shared" si="682"/>
        <v>-1.5282648493897823E-2</v>
      </c>
      <c r="BS758">
        <f t="shared" si="643"/>
        <v>0</v>
      </c>
      <c r="BT758">
        <f t="shared" si="644"/>
        <v>0</v>
      </c>
      <c r="BU758">
        <f t="shared" si="645"/>
        <v>0</v>
      </c>
      <c r="BV758" t="str">
        <f t="shared" si="646"/>
        <v/>
      </c>
      <c r="BW758" s="14" t="str">
        <f t="shared" si="672"/>
        <v/>
      </c>
      <c r="BX758" s="15" t="str">
        <f t="shared" si="638"/>
        <v/>
      </c>
      <c r="BY758">
        <f t="shared" si="647"/>
        <v>1.2051457396771443</v>
      </c>
      <c r="BZ758">
        <f t="shared" si="648"/>
        <v>1.0940647560845087</v>
      </c>
      <c r="CA758">
        <f t="shared" si="649"/>
        <v>-7.9345691443768129E-2</v>
      </c>
    </row>
    <row r="759" spans="1:79" x14ac:dyDescent="0.25">
      <c r="A759" s="1">
        <v>38356</v>
      </c>
      <c r="B759" s="2">
        <v>4.5564280000000004</v>
      </c>
      <c r="C759" s="2">
        <v>4.5671429999999997</v>
      </c>
      <c r="D759">
        <f t="shared" si="639"/>
        <v>4.5564280000000004</v>
      </c>
      <c r="E759" s="2">
        <f t="shared" si="639"/>
        <v>4.5671429999999997</v>
      </c>
      <c r="F759" s="4">
        <f t="shared" si="650"/>
        <v>-1.5282648493897823E-2</v>
      </c>
      <c r="G759" s="4">
        <f t="shared" si="663"/>
        <v>2.0373609790740386E-3</v>
      </c>
      <c r="H759" s="4">
        <f t="shared" si="684"/>
        <v>-3.0183556488180992E-2</v>
      </c>
      <c r="I759" s="5">
        <f t="shared" si="640"/>
        <v>1.0714999999999364E-2</v>
      </c>
      <c r="J759">
        <f t="shared" si="633"/>
        <v>1</v>
      </c>
      <c r="K759">
        <f t="shared" si="651"/>
        <v>4.5838571999999997</v>
      </c>
      <c r="L759">
        <f t="shared" si="683"/>
        <v>4.5883570999999996</v>
      </c>
      <c r="M759" t="str">
        <f t="shared" si="652"/>
        <v/>
      </c>
      <c r="R759" s="13">
        <f t="shared" si="653"/>
        <v>-4.4998999999998901E-3</v>
      </c>
      <c r="S759" s="14" t="str">
        <f t="shared" si="660"/>
        <v/>
      </c>
      <c r="T759" s="14">
        <f t="shared" si="655"/>
        <v>-100</v>
      </c>
      <c r="U759" s="15">
        <f t="shared" si="656"/>
        <v>1.5282648493897824</v>
      </c>
      <c r="V759" t="str">
        <f t="shared" si="657"/>
        <v/>
      </c>
      <c r="Y759" s="13" t="str">
        <f t="shared" si="658"/>
        <v/>
      </c>
      <c r="Z759" t="str">
        <f t="shared" si="654"/>
        <v/>
      </c>
      <c r="AB759" s="14" t="str">
        <f t="shared" si="661"/>
        <v/>
      </c>
      <c r="AC759" t="str">
        <f t="shared" si="659"/>
        <v/>
      </c>
      <c r="AE759" s="15" t="str">
        <f t="shared" si="662"/>
        <v/>
      </c>
      <c r="AF759" t="str">
        <f t="shared" si="685"/>
        <v/>
      </c>
      <c r="AI759" s="21">
        <f t="shared" si="641"/>
        <v>38356</v>
      </c>
      <c r="AJ759" s="14">
        <f t="shared" si="634"/>
        <v>4.5564280000000004</v>
      </c>
      <c r="AK759" s="22">
        <f t="shared" si="642"/>
        <v>1.0503403104361516E-2</v>
      </c>
      <c r="AL759" s="14">
        <f t="shared" si="675"/>
        <v>4.5616593469661382</v>
      </c>
      <c r="AM759" s="14">
        <f t="shared" si="676"/>
        <v>7.1407477378543693E-2</v>
      </c>
      <c r="AN759" s="14">
        <f t="shared" si="677"/>
        <v>-7.3260492572864724E-2</v>
      </c>
      <c r="AO759" s="14" t="str">
        <f t="shared" si="678"/>
        <v/>
      </c>
      <c r="AP759" s="14" t="str">
        <f t="shared" si="679"/>
        <v/>
      </c>
      <c r="AQ759" s="15" t="str">
        <f t="shared" si="680"/>
        <v/>
      </c>
      <c r="AT759" s="21">
        <f t="shared" si="635"/>
        <v>38356</v>
      </c>
      <c r="AU759" s="14">
        <f t="shared" si="629"/>
        <v>4.5564280000000004</v>
      </c>
      <c r="AV759" s="22">
        <f t="shared" si="630"/>
        <v>1.0503403104361516E-2</v>
      </c>
      <c r="AW759" s="14">
        <f>VLOOKUP(AT759,DATA_FEEDS!$F$7:$H$2022,3,FALSE)</f>
        <v>56.204189999999997</v>
      </c>
      <c r="AX759" s="14">
        <f t="shared" si="666"/>
        <v>52.150857000000009</v>
      </c>
      <c r="AY759" s="14">
        <f t="shared" si="667"/>
        <v>2.0752377521652621</v>
      </c>
      <c r="AZ759" s="14">
        <f t="shared" si="668"/>
        <v>-100</v>
      </c>
      <c r="BA759" s="14">
        <f t="shared" si="669"/>
        <v>-1.0503403104361515</v>
      </c>
      <c r="BB759" s="15">
        <f t="shared" si="670"/>
        <v>-1.0503403104361515</v>
      </c>
      <c r="BE759" s="20">
        <f t="shared" si="636"/>
        <v>38356</v>
      </c>
      <c r="BF759">
        <f t="shared" si="631"/>
        <v>4.5564280000000004</v>
      </c>
      <c r="BG759">
        <f t="shared" si="632"/>
        <v>1.0503403104361516E-2</v>
      </c>
      <c r="BH759">
        <f>VLOOKUP(BE759,DATA_FEEDS!$A$7:$B$2095,2,FALSE)</f>
        <v>22.5</v>
      </c>
      <c r="BI759">
        <f t="shared" si="673"/>
        <v>22.03846153846154</v>
      </c>
      <c r="BJ759">
        <f t="shared" si="674"/>
        <v>0.31168477521235771</v>
      </c>
      <c r="BK759" t="str">
        <f t="shared" si="664"/>
        <v/>
      </c>
      <c r="BL759" s="14" t="str">
        <f t="shared" si="665"/>
        <v/>
      </c>
      <c r="BM759" s="15" t="str">
        <f t="shared" si="671"/>
        <v/>
      </c>
      <c r="BP759" s="20">
        <f t="shared" si="637"/>
        <v>38356</v>
      </c>
      <c r="BQ759">
        <f t="shared" si="681"/>
        <v>4.5564280000000004</v>
      </c>
      <c r="BR759">
        <f t="shared" si="682"/>
        <v>1.0503403104361516E-2</v>
      </c>
      <c r="BS759">
        <f t="shared" si="643"/>
        <v>0</v>
      </c>
      <c r="BT759">
        <f t="shared" si="644"/>
        <v>-100</v>
      </c>
      <c r="BU759">
        <f t="shared" si="645"/>
        <v>0</v>
      </c>
      <c r="BV759">
        <f t="shared" si="646"/>
        <v>-100</v>
      </c>
      <c r="BW759" s="14">
        <f t="shared" si="672"/>
        <v>-1.0503403104361515</v>
      </c>
      <c r="BX759" s="15">
        <f t="shared" si="638"/>
        <v>-1.0503403104361515</v>
      </c>
      <c r="BY759">
        <f t="shared" si="647"/>
        <v>-7.3260492572864724E-2</v>
      </c>
      <c r="BZ759">
        <f t="shared" si="648"/>
        <v>2.0752377521652621</v>
      </c>
      <c r="CA759">
        <f t="shared" si="649"/>
        <v>0.31168477521235771</v>
      </c>
    </row>
    <row r="760" spans="1:79" x14ac:dyDescent="0.25">
      <c r="A760" s="1">
        <v>38357</v>
      </c>
      <c r="B760" s="2">
        <v>4.6042860000000001</v>
      </c>
      <c r="C760" s="2">
        <v>4.6071429999999998</v>
      </c>
      <c r="D760">
        <f t="shared" si="639"/>
        <v>4.6042860000000001</v>
      </c>
      <c r="E760" s="2">
        <f t="shared" si="639"/>
        <v>4.6071429999999998</v>
      </c>
      <c r="F760" s="4">
        <f t="shared" si="650"/>
        <v>1.0503403104361516E-2</v>
      </c>
      <c r="G760" s="4">
        <f t="shared" si="663"/>
        <v>-4.7832430314307221E-3</v>
      </c>
      <c r="H760" s="4">
        <f t="shared" si="684"/>
        <v>2.2511193564438297E-2</v>
      </c>
      <c r="I760" s="5">
        <f t="shared" si="640"/>
        <v>2.8569999999996654E-3</v>
      </c>
      <c r="J760">
        <f t="shared" si="633"/>
        <v>1</v>
      </c>
      <c r="K760">
        <f t="shared" si="651"/>
        <v>4.5847144000000002</v>
      </c>
      <c r="L760">
        <f t="shared" si="683"/>
        <v>4.5941070999999996</v>
      </c>
      <c r="M760" t="str">
        <f t="shared" si="652"/>
        <v/>
      </c>
      <c r="R760" s="13">
        <f t="shared" si="653"/>
        <v>-9.3926999999993654E-3</v>
      </c>
      <c r="S760" s="14" t="str">
        <f t="shared" si="660"/>
        <v/>
      </c>
      <c r="T760" s="14">
        <f t="shared" si="655"/>
        <v>-100</v>
      </c>
      <c r="U760" s="15">
        <f t="shared" si="656"/>
        <v>-1.0503403104361515</v>
      </c>
      <c r="V760">
        <f t="shared" si="657"/>
        <v>-1.0503403104361515</v>
      </c>
      <c r="Y760" s="13" t="str">
        <f t="shared" si="658"/>
        <v/>
      </c>
      <c r="Z760" t="str">
        <f t="shared" si="654"/>
        <v/>
      </c>
      <c r="AB760" s="14" t="str">
        <f t="shared" si="661"/>
        <v/>
      </c>
      <c r="AC760" t="str">
        <f t="shared" si="659"/>
        <v/>
      </c>
      <c r="AE760" s="15" t="str">
        <f t="shared" si="662"/>
        <v/>
      </c>
      <c r="AF760" t="str">
        <f t="shared" si="685"/>
        <v/>
      </c>
      <c r="AI760" s="21">
        <f t="shared" si="641"/>
        <v>38357</v>
      </c>
      <c r="AJ760" s="14">
        <f t="shared" si="634"/>
        <v>4.6042860000000001</v>
      </c>
      <c r="AK760" s="22">
        <f t="shared" si="642"/>
        <v>3.2578341136931285E-3</v>
      </c>
      <c r="AL760" s="14">
        <f t="shared" si="675"/>
        <v>4.5529968620575403</v>
      </c>
      <c r="AM760" s="14">
        <f t="shared" si="676"/>
        <v>7.1314389574041015E-2</v>
      </c>
      <c r="AN760" s="14">
        <f t="shared" si="677"/>
        <v>0.71919760161740842</v>
      </c>
      <c r="AO760" s="14" t="str">
        <f t="shared" si="678"/>
        <v/>
      </c>
      <c r="AP760" s="14" t="str">
        <f t="shared" si="679"/>
        <v/>
      </c>
      <c r="AQ760" s="15" t="str">
        <f t="shared" si="680"/>
        <v/>
      </c>
      <c r="AT760" s="21">
        <f t="shared" si="635"/>
        <v>38357</v>
      </c>
      <c r="AU760" s="14">
        <f t="shared" si="629"/>
        <v>4.6042860000000001</v>
      </c>
      <c r="AV760" s="22">
        <f t="shared" si="630"/>
        <v>3.2578341136931285E-3</v>
      </c>
      <c r="AW760" s="14">
        <f>VLOOKUP(AT760,DATA_FEEDS!$F$7:$H$2022,3,FALSE)</f>
        <v>55.320630000000001</v>
      </c>
      <c r="AX760" s="14">
        <f t="shared" si="666"/>
        <v>52.285019999999996</v>
      </c>
      <c r="AY760" s="14">
        <f t="shared" si="667"/>
        <v>1.3933215336153837</v>
      </c>
      <c r="AZ760" s="14">
        <f t="shared" si="668"/>
        <v>-100</v>
      </c>
      <c r="BA760" s="14">
        <f t="shared" si="669"/>
        <v>-0.32578341136931283</v>
      </c>
      <c r="BB760" s="15">
        <f t="shared" si="670"/>
        <v>-0.32578341136931283</v>
      </c>
      <c r="BE760" s="20">
        <f t="shared" si="636"/>
        <v>38357</v>
      </c>
      <c r="BF760">
        <f t="shared" si="631"/>
        <v>4.6042860000000001</v>
      </c>
      <c r="BG760">
        <f t="shared" si="632"/>
        <v>3.2578341136931285E-3</v>
      </c>
      <c r="BH760">
        <f>VLOOKUP(BE760,DATA_FEEDS!$A$7:$B$2095,2,FALSE)</f>
        <v>27.6</v>
      </c>
      <c r="BI760">
        <f t="shared" si="673"/>
        <v>22.353846153846156</v>
      </c>
      <c r="BJ760">
        <f t="shared" si="674"/>
        <v>3.7065034927616489</v>
      </c>
      <c r="BK760">
        <f t="shared" si="664"/>
        <v>100</v>
      </c>
      <c r="BL760" s="14">
        <f t="shared" si="665"/>
        <v>0.32578341136931283</v>
      </c>
      <c r="BM760" s="15" t="str">
        <f t="shared" si="671"/>
        <v/>
      </c>
      <c r="BP760" s="20">
        <f t="shared" si="637"/>
        <v>38357</v>
      </c>
      <c r="BQ760">
        <f t="shared" si="681"/>
        <v>4.6042860000000001</v>
      </c>
      <c r="BR760">
        <f t="shared" si="682"/>
        <v>3.2578341136931285E-3</v>
      </c>
      <c r="BS760">
        <f t="shared" si="643"/>
        <v>0</v>
      </c>
      <c r="BT760">
        <f t="shared" si="644"/>
        <v>-100</v>
      </c>
      <c r="BU760">
        <f t="shared" si="645"/>
        <v>100</v>
      </c>
      <c r="BV760" t="str">
        <f t="shared" si="646"/>
        <v/>
      </c>
      <c r="BW760" s="14" t="str">
        <f t="shared" si="672"/>
        <v/>
      </c>
      <c r="BX760" s="15" t="str">
        <f t="shared" si="638"/>
        <v/>
      </c>
      <c r="BY760">
        <f t="shared" si="647"/>
        <v>0.71919760161740842</v>
      </c>
      <c r="BZ760">
        <f t="shared" si="648"/>
        <v>1.3933215336153837</v>
      </c>
      <c r="CA760">
        <f t="shared" si="649"/>
        <v>3.7065034927616489</v>
      </c>
    </row>
    <row r="761" spans="1:79" x14ac:dyDescent="0.25">
      <c r="A761" s="1">
        <v>38358</v>
      </c>
      <c r="B761" s="2">
        <v>4.6192859999999998</v>
      </c>
      <c r="C761" s="2">
        <v>4.6107139999999998</v>
      </c>
      <c r="D761">
        <f t="shared" si="639"/>
        <v>4.6192859999999998</v>
      </c>
      <c r="E761" s="2">
        <f t="shared" si="639"/>
        <v>4.6107139999999998</v>
      </c>
      <c r="F761" s="4">
        <f t="shared" si="650"/>
        <v>3.2578341136931285E-3</v>
      </c>
      <c r="G761" s="4">
        <f t="shared" si="663"/>
        <v>-5.2396979503775689E-3</v>
      </c>
      <c r="H761" s="4">
        <f t="shared" si="684"/>
        <v>2.7702433271539463E-2</v>
      </c>
      <c r="I761" s="5">
        <f t="shared" si="640"/>
        <v>-8.572000000000024E-3</v>
      </c>
      <c r="J761">
        <f t="shared" si="633"/>
        <v>1</v>
      </c>
      <c r="K761">
        <f t="shared" si="651"/>
        <v>4.5811427999999994</v>
      </c>
      <c r="L761">
        <f t="shared" si="683"/>
        <v>4.5986427999999995</v>
      </c>
      <c r="M761" t="str">
        <f t="shared" si="652"/>
        <v/>
      </c>
      <c r="R761" s="13">
        <f t="shared" si="653"/>
        <v>-1.7500000000000071E-2</v>
      </c>
      <c r="S761" s="14" t="str">
        <f t="shared" si="660"/>
        <v/>
      </c>
      <c r="T761" s="14">
        <f t="shared" si="655"/>
        <v>-100</v>
      </c>
      <c r="U761" s="15">
        <f t="shared" si="656"/>
        <v>-0.32578341136931283</v>
      </c>
      <c r="V761">
        <f t="shared" si="657"/>
        <v>-0.32578341136931283</v>
      </c>
      <c r="Y761" s="13" t="str">
        <f t="shared" si="658"/>
        <v/>
      </c>
      <c r="Z761" t="str">
        <f t="shared" si="654"/>
        <v/>
      </c>
      <c r="AB761" s="14" t="str">
        <f t="shared" si="661"/>
        <v/>
      </c>
      <c r="AC761" t="str">
        <f t="shared" si="659"/>
        <v/>
      </c>
      <c r="AE761" s="15" t="str">
        <f t="shared" si="662"/>
        <v/>
      </c>
      <c r="AF761" t="str">
        <f t="shared" si="685"/>
        <v/>
      </c>
      <c r="AI761" s="21">
        <f t="shared" si="641"/>
        <v>38358</v>
      </c>
      <c r="AJ761" s="14">
        <f t="shared" si="634"/>
        <v>4.6192859999999998</v>
      </c>
      <c r="AK761" s="22">
        <f t="shared" si="642"/>
        <v>5.1027366567041859E-3</v>
      </c>
      <c r="AL761" s="14">
        <f t="shared" si="675"/>
        <v>4.5704393711939701</v>
      </c>
      <c r="AM761" s="14">
        <f t="shared" si="676"/>
        <v>6.9317659201314746E-2</v>
      </c>
      <c r="AN761" s="14">
        <f t="shared" si="677"/>
        <v>0.70467799070028558</v>
      </c>
      <c r="AO761" s="14" t="str">
        <f t="shared" si="678"/>
        <v/>
      </c>
      <c r="AP761" s="14" t="str">
        <f t="shared" si="679"/>
        <v/>
      </c>
      <c r="AQ761" s="15" t="str">
        <f t="shared" si="680"/>
        <v/>
      </c>
      <c r="AT761" s="21">
        <f t="shared" si="635"/>
        <v>38358</v>
      </c>
      <c r="AU761" s="14">
        <f t="shared" si="629"/>
        <v>4.6192859999999998</v>
      </c>
      <c r="AV761" s="22">
        <f t="shared" si="630"/>
        <v>5.1027366567041859E-3</v>
      </c>
      <c r="AW761" s="14">
        <f>VLOOKUP(AT761,DATA_FEEDS!$F$7:$H$2022,3,FALSE)</f>
        <v>54.290190000000003</v>
      </c>
      <c r="AX761" s="14">
        <f t="shared" si="666"/>
        <v>52.449139000000002</v>
      </c>
      <c r="AY761" s="14">
        <f t="shared" si="667"/>
        <v>0.7870534103004283</v>
      </c>
      <c r="AZ761" s="14" t="str">
        <f t="shared" si="668"/>
        <v/>
      </c>
      <c r="BA761" s="14" t="str">
        <f t="shared" si="669"/>
        <v/>
      </c>
      <c r="BB761" s="15" t="str">
        <f t="shared" si="670"/>
        <v/>
      </c>
      <c r="BE761" s="20">
        <f t="shared" si="636"/>
        <v>38358</v>
      </c>
      <c r="BF761">
        <f t="shared" si="631"/>
        <v>4.6192859999999998</v>
      </c>
      <c r="BG761">
        <f t="shared" si="632"/>
        <v>5.1027366567041859E-3</v>
      </c>
      <c r="BH761">
        <f>VLOOKUP(BE761,DATA_FEEDS!$A$7:$B$2095,2,FALSE)</f>
        <v>27.7</v>
      </c>
      <c r="BI761">
        <f t="shared" si="673"/>
        <v>22.692307692307693</v>
      </c>
      <c r="BJ761">
        <f t="shared" si="674"/>
        <v>2.3283580081835864</v>
      </c>
      <c r="BK761">
        <f t="shared" si="664"/>
        <v>100</v>
      </c>
      <c r="BL761" s="14">
        <f t="shared" si="665"/>
        <v>0.51027366567041854</v>
      </c>
      <c r="BM761" s="15" t="str">
        <f t="shared" si="671"/>
        <v/>
      </c>
      <c r="BP761" s="20">
        <f t="shared" si="637"/>
        <v>38358</v>
      </c>
      <c r="BQ761">
        <f t="shared" si="681"/>
        <v>4.6192859999999998</v>
      </c>
      <c r="BR761">
        <f t="shared" si="682"/>
        <v>5.1027366567041859E-3</v>
      </c>
      <c r="BS761">
        <f t="shared" si="643"/>
        <v>0</v>
      </c>
      <c r="BT761">
        <f t="shared" si="644"/>
        <v>0</v>
      </c>
      <c r="BU761">
        <f t="shared" si="645"/>
        <v>100</v>
      </c>
      <c r="BV761">
        <f t="shared" si="646"/>
        <v>100</v>
      </c>
      <c r="BW761" s="14">
        <f t="shared" si="672"/>
        <v>0.51027366567041854</v>
      </c>
      <c r="BX761" s="15" t="str">
        <f t="shared" si="638"/>
        <v/>
      </c>
      <c r="BY761">
        <f t="shared" si="647"/>
        <v>0.70467799070028558</v>
      </c>
      <c r="BZ761">
        <f t="shared" si="648"/>
        <v>0.7870534103004283</v>
      </c>
      <c r="CA761">
        <f t="shared" si="649"/>
        <v>2.3283580081835864</v>
      </c>
    </row>
    <row r="762" spans="1:79" x14ac:dyDescent="0.25">
      <c r="A762" s="1">
        <v>38359</v>
      </c>
      <c r="B762" s="2">
        <v>4.6428570000000002</v>
      </c>
      <c r="C762" s="2">
        <v>4.9464290000000002</v>
      </c>
      <c r="D762">
        <f t="shared" si="639"/>
        <v>4.6428570000000002</v>
      </c>
      <c r="E762" s="2">
        <f t="shared" si="639"/>
        <v>4.9464290000000002</v>
      </c>
      <c r="F762" s="4">
        <f t="shared" si="650"/>
        <v>5.1027366567041859E-3</v>
      </c>
      <c r="G762" s="4">
        <f t="shared" si="663"/>
        <v>6.9002838252459439E-2</v>
      </c>
      <c r="H762" s="4">
        <f t="shared" si="684"/>
        <v>6.4893218514531892E-2</v>
      </c>
      <c r="I762" s="5">
        <f t="shared" si="640"/>
        <v>0.30357199999999995</v>
      </c>
      <c r="J762">
        <f t="shared" si="633"/>
        <v>1</v>
      </c>
      <c r="K762">
        <f t="shared" si="651"/>
        <v>4.6504286000000006</v>
      </c>
      <c r="L762">
        <f t="shared" si="683"/>
        <v>4.6174285499999996</v>
      </c>
      <c r="M762" t="str">
        <f t="shared" si="652"/>
        <v/>
      </c>
      <c r="R762" s="13">
        <f t="shared" si="653"/>
        <v>3.3000050000000947E-2</v>
      </c>
      <c r="S762" s="14">
        <f t="shared" si="660"/>
        <v>100</v>
      </c>
      <c r="T762" s="14">
        <f t="shared" si="655"/>
        <v>0</v>
      </c>
      <c r="U762" s="15" t="str">
        <f t="shared" si="656"/>
        <v/>
      </c>
      <c r="V762" t="str">
        <f t="shared" si="657"/>
        <v/>
      </c>
      <c r="Y762" s="13" t="str">
        <f t="shared" si="658"/>
        <v/>
      </c>
      <c r="Z762" t="str">
        <f t="shared" si="654"/>
        <v/>
      </c>
      <c r="AB762" s="14" t="str">
        <f t="shared" si="661"/>
        <v/>
      </c>
      <c r="AC762" t="str">
        <f t="shared" si="659"/>
        <v/>
      </c>
      <c r="AE762" s="15" t="str">
        <f t="shared" si="662"/>
        <v/>
      </c>
      <c r="AF762" t="str">
        <f t="shared" si="685"/>
        <v/>
      </c>
      <c r="AI762" s="21">
        <f t="shared" si="641"/>
        <v>38359</v>
      </c>
      <c r="AJ762" s="14">
        <f t="shared" si="634"/>
        <v>4.6428570000000002</v>
      </c>
      <c r="AK762" s="22">
        <f t="shared" si="642"/>
        <v>7.430769459408286E-2</v>
      </c>
      <c r="AL762" s="14">
        <f t="shared" si="675"/>
        <v>4.60529505367127</v>
      </c>
      <c r="AM762" s="14">
        <f t="shared" si="676"/>
        <v>4.9176699152348569E-2</v>
      </c>
      <c r="AN762" s="14">
        <f t="shared" si="677"/>
        <v>0.76381593267095782</v>
      </c>
      <c r="AO762" s="14" t="str">
        <f t="shared" si="678"/>
        <v/>
      </c>
      <c r="AP762" s="14" t="str">
        <f t="shared" si="679"/>
        <v/>
      </c>
      <c r="AQ762" s="15" t="str">
        <f t="shared" si="680"/>
        <v/>
      </c>
      <c r="AT762" s="21">
        <f t="shared" si="635"/>
        <v>38359</v>
      </c>
      <c r="AU762" s="14">
        <f t="shared" si="629"/>
        <v>4.6428570000000002</v>
      </c>
      <c r="AV762" s="22">
        <f t="shared" si="630"/>
        <v>7.430769459408286E-2</v>
      </c>
      <c r="AW762" s="14">
        <f>VLOOKUP(AT762,DATA_FEEDS!$F$7:$H$2022,3,FALSE)</f>
        <v>54.911879999999996</v>
      </c>
      <c r="AX762" s="14">
        <f t="shared" si="666"/>
        <v>52.874326999999994</v>
      </c>
      <c r="AY762" s="14">
        <f t="shared" si="667"/>
        <v>0.84071538976988591</v>
      </c>
      <c r="AZ762" s="14" t="str">
        <f t="shared" si="668"/>
        <v/>
      </c>
      <c r="BA762" s="14" t="str">
        <f t="shared" si="669"/>
        <v/>
      </c>
      <c r="BB762" s="15" t="str">
        <f t="shared" si="670"/>
        <v/>
      </c>
      <c r="BE762" s="20">
        <f t="shared" si="636"/>
        <v>38359</v>
      </c>
      <c r="BF762">
        <f t="shared" si="631"/>
        <v>4.6428570000000002</v>
      </c>
      <c r="BG762">
        <f t="shared" si="632"/>
        <v>7.430769459408286E-2</v>
      </c>
      <c r="BH762">
        <f>VLOOKUP(BE762,DATA_FEEDS!$A$7:$B$2095,2,FALSE)</f>
        <v>26</v>
      </c>
      <c r="BI762">
        <f t="shared" si="673"/>
        <v>22.953846153846158</v>
      </c>
      <c r="BJ762">
        <f t="shared" si="674"/>
        <v>1.1436405503214586</v>
      </c>
      <c r="BK762" t="str">
        <f t="shared" si="664"/>
        <v/>
      </c>
      <c r="BL762" s="14" t="str">
        <f t="shared" si="665"/>
        <v/>
      </c>
      <c r="BM762" s="15" t="str">
        <f t="shared" si="671"/>
        <v/>
      </c>
      <c r="BP762" s="20">
        <f t="shared" si="637"/>
        <v>38359</v>
      </c>
      <c r="BQ762">
        <f t="shared" si="681"/>
        <v>4.6428570000000002</v>
      </c>
      <c r="BR762">
        <f t="shared" si="682"/>
        <v>7.430769459408286E-2</v>
      </c>
      <c r="BS762">
        <f t="shared" si="643"/>
        <v>0</v>
      </c>
      <c r="BT762">
        <f t="shared" si="644"/>
        <v>0</v>
      </c>
      <c r="BU762">
        <f t="shared" si="645"/>
        <v>0</v>
      </c>
      <c r="BV762" t="str">
        <f t="shared" si="646"/>
        <v/>
      </c>
      <c r="BW762" s="14" t="str">
        <f t="shared" si="672"/>
        <v/>
      </c>
      <c r="BX762" s="15" t="str">
        <f t="shared" si="638"/>
        <v/>
      </c>
      <c r="BY762">
        <f t="shared" si="647"/>
        <v>0.76381593267095782</v>
      </c>
      <c r="BZ762">
        <f t="shared" si="648"/>
        <v>0.84071538976988591</v>
      </c>
      <c r="CA762">
        <f t="shared" si="649"/>
        <v>1.1436405503214586</v>
      </c>
    </row>
    <row r="763" spans="1:79" x14ac:dyDescent="0.25">
      <c r="A763" s="1">
        <v>38362</v>
      </c>
      <c r="B763" s="2">
        <v>4.987857</v>
      </c>
      <c r="C763" s="2">
        <v>4.9257140000000001</v>
      </c>
      <c r="D763">
        <f t="shared" si="639"/>
        <v>4.987857</v>
      </c>
      <c r="E763" s="2">
        <f t="shared" si="639"/>
        <v>4.9257140000000001</v>
      </c>
      <c r="F763" s="4">
        <f t="shared" si="650"/>
        <v>7.430769459408286E-2</v>
      </c>
      <c r="G763" s="4">
        <f t="shared" si="663"/>
        <v>8.1047258949334816E-2</v>
      </c>
      <c r="H763" s="4">
        <f t="shared" si="684"/>
        <v>5.0899023136268789E-2</v>
      </c>
      <c r="I763" s="5">
        <f t="shared" si="640"/>
        <v>-6.2142999999999837E-2</v>
      </c>
      <c r="J763">
        <f t="shared" si="633"/>
        <v>1</v>
      </c>
      <c r="K763">
        <f t="shared" si="651"/>
        <v>4.7314285999999992</v>
      </c>
      <c r="L763">
        <f t="shared" si="683"/>
        <v>4.6310356499999994</v>
      </c>
      <c r="M763" t="str">
        <f t="shared" si="652"/>
        <v/>
      </c>
      <c r="R763" s="13">
        <f t="shared" si="653"/>
        <v>0.10039294999999981</v>
      </c>
      <c r="S763" s="14" t="str">
        <f t="shared" si="660"/>
        <v/>
      </c>
      <c r="T763" s="14">
        <f t="shared" si="655"/>
        <v>0</v>
      </c>
      <c r="U763" s="15" t="str">
        <f t="shared" si="656"/>
        <v/>
      </c>
      <c r="V763" t="str">
        <f t="shared" si="657"/>
        <v/>
      </c>
      <c r="Y763" s="13" t="str">
        <f t="shared" si="658"/>
        <v/>
      </c>
      <c r="Z763" t="str">
        <f t="shared" si="654"/>
        <v/>
      </c>
      <c r="AB763" s="14" t="str">
        <f t="shared" si="661"/>
        <v/>
      </c>
      <c r="AC763" t="str">
        <f t="shared" si="659"/>
        <v/>
      </c>
      <c r="AE763" s="15" t="str">
        <f t="shared" si="662"/>
        <v/>
      </c>
      <c r="AF763" t="str">
        <f t="shared" si="685"/>
        <v/>
      </c>
      <c r="AI763" s="21">
        <f t="shared" si="641"/>
        <v>38362</v>
      </c>
      <c r="AJ763" s="14">
        <f t="shared" si="634"/>
        <v>4.987857</v>
      </c>
      <c r="AK763" s="22">
        <f t="shared" si="642"/>
        <v>-2.2626350354470866E-2</v>
      </c>
      <c r="AL763" s="14">
        <f t="shared" si="675"/>
        <v>4.6398670057847937</v>
      </c>
      <c r="AM763" s="14">
        <f t="shared" si="676"/>
        <v>3.6074430887639973E-2</v>
      </c>
      <c r="AN763" s="14">
        <f t="shared" si="677"/>
        <v>9.6464444664166997</v>
      </c>
      <c r="AO763" s="14">
        <f t="shared" si="678"/>
        <v>-100</v>
      </c>
      <c r="AP763" s="14">
        <f t="shared" si="679"/>
        <v>2.2626350354470866</v>
      </c>
      <c r="AQ763" s="15" t="str">
        <f t="shared" si="680"/>
        <v/>
      </c>
      <c r="AT763" s="21">
        <f t="shared" si="635"/>
        <v>38362</v>
      </c>
      <c r="AU763" s="14">
        <f t="shared" si="629"/>
        <v>4.987857</v>
      </c>
      <c r="AV763" s="22">
        <f t="shared" si="630"/>
        <v>-2.2626350354470866E-2</v>
      </c>
      <c r="AW763" s="14">
        <f>VLOOKUP(AT763,DATA_FEEDS!$F$7:$H$2022,3,FALSE)</f>
        <v>54.832689999999999</v>
      </c>
      <c r="AX763" s="14">
        <f t="shared" si="666"/>
        <v>53.241395999999995</v>
      </c>
      <c r="AY763" s="14">
        <f t="shared" si="667"/>
        <v>0.65012173829640774</v>
      </c>
      <c r="AZ763" s="14" t="str">
        <f t="shared" si="668"/>
        <v/>
      </c>
      <c r="BA763" s="14" t="str">
        <f t="shared" si="669"/>
        <v/>
      </c>
      <c r="BB763" s="15" t="str">
        <f t="shared" si="670"/>
        <v/>
      </c>
      <c r="BE763" s="20">
        <f t="shared" si="636"/>
        <v>38362</v>
      </c>
      <c r="BF763">
        <f t="shared" si="631"/>
        <v>4.987857</v>
      </c>
      <c r="BG763">
        <f t="shared" si="632"/>
        <v>-2.2626350354470866E-2</v>
      </c>
      <c r="BH763">
        <f>VLOOKUP(BE763,DATA_FEEDS!$A$7:$B$2095,2,FALSE)</f>
        <v>27.5</v>
      </c>
      <c r="BI763">
        <f t="shared" si="673"/>
        <v>23.338461538461537</v>
      </c>
      <c r="BJ763">
        <f t="shared" si="674"/>
        <v>1.4724209956747292</v>
      </c>
      <c r="BK763">
        <f t="shared" si="664"/>
        <v>100</v>
      </c>
      <c r="BL763" s="14">
        <f t="shared" si="665"/>
        <v>-2.2626350354470866</v>
      </c>
      <c r="BM763" s="15">
        <f t="shared" si="671"/>
        <v>-2.2626350354470866</v>
      </c>
      <c r="BP763" s="20">
        <f t="shared" si="637"/>
        <v>38362</v>
      </c>
      <c r="BQ763">
        <f t="shared" si="681"/>
        <v>4.987857</v>
      </c>
      <c r="BR763">
        <f t="shared" si="682"/>
        <v>-2.2626350354470866E-2</v>
      </c>
      <c r="BS763">
        <f t="shared" si="643"/>
        <v>-100</v>
      </c>
      <c r="BT763">
        <f t="shared" si="644"/>
        <v>0</v>
      </c>
      <c r="BU763">
        <f t="shared" si="645"/>
        <v>100</v>
      </c>
      <c r="BV763" t="str">
        <f t="shared" si="646"/>
        <v/>
      </c>
      <c r="BW763" s="14" t="str">
        <f t="shared" si="672"/>
        <v/>
      </c>
      <c r="BX763" s="15" t="str">
        <f t="shared" si="638"/>
        <v/>
      </c>
      <c r="BY763">
        <f t="shared" si="647"/>
        <v>9.6464444664166997</v>
      </c>
      <c r="BZ763">
        <f t="shared" si="648"/>
        <v>0.65012173829640774</v>
      </c>
      <c r="CA763">
        <f t="shared" si="649"/>
        <v>1.4724209956747292</v>
      </c>
    </row>
    <row r="764" spans="1:79" x14ac:dyDescent="0.25">
      <c r="A764" s="1">
        <v>38363</v>
      </c>
      <c r="B764" s="2">
        <v>4.875</v>
      </c>
      <c r="C764" s="2">
        <v>4.6114290000000002</v>
      </c>
      <c r="D764">
        <f t="shared" si="639"/>
        <v>4.875</v>
      </c>
      <c r="E764" s="2">
        <f t="shared" si="639"/>
        <v>4.6114290000000002</v>
      </c>
      <c r="F764" s="4">
        <f t="shared" si="650"/>
        <v>-2.2626350354470866E-2</v>
      </c>
      <c r="G764" s="4">
        <f t="shared" si="663"/>
        <v>1.5513806049407273E-3</v>
      </c>
      <c r="H764" s="4">
        <f t="shared" si="684"/>
        <v>-1.2844035518895741E-2</v>
      </c>
      <c r="I764" s="5">
        <f t="shared" si="640"/>
        <v>-0.26357099999999978</v>
      </c>
      <c r="J764">
        <f t="shared" si="633"/>
        <v>1</v>
      </c>
      <c r="K764">
        <f t="shared" si="651"/>
        <v>4.7402858000000005</v>
      </c>
      <c r="L764">
        <f t="shared" si="683"/>
        <v>4.6297856999999993</v>
      </c>
      <c r="M764" t="str">
        <f t="shared" si="652"/>
        <v/>
      </c>
      <c r="R764" s="13">
        <f t="shared" si="653"/>
        <v>0.11050010000000121</v>
      </c>
      <c r="S764" s="14" t="str">
        <f t="shared" si="660"/>
        <v/>
      </c>
      <c r="T764" s="14">
        <f t="shared" si="655"/>
        <v>0</v>
      </c>
      <c r="U764" s="15" t="str">
        <f t="shared" si="656"/>
        <v/>
      </c>
      <c r="V764" t="str">
        <f t="shared" si="657"/>
        <v/>
      </c>
      <c r="Y764" s="13" t="str">
        <f t="shared" si="658"/>
        <v/>
      </c>
      <c r="Z764" t="str">
        <f t="shared" si="654"/>
        <v/>
      </c>
      <c r="AB764" s="14" t="str">
        <f t="shared" si="661"/>
        <v/>
      </c>
      <c r="AC764" t="str">
        <f t="shared" si="659"/>
        <v/>
      </c>
      <c r="AE764" s="15" t="str">
        <f t="shared" si="662"/>
        <v/>
      </c>
      <c r="AF764" t="str">
        <f t="shared" si="685"/>
        <v/>
      </c>
      <c r="AI764" s="21">
        <f t="shared" si="641"/>
        <v>38363</v>
      </c>
      <c r="AJ764" s="14">
        <f t="shared" si="634"/>
        <v>4.875</v>
      </c>
      <c r="AK764" s="22">
        <f t="shared" si="642"/>
        <v>-4.102564102564106E-2</v>
      </c>
      <c r="AL764" s="14">
        <f t="shared" si="675"/>
        <v>4.7534974819597551</v>
      </c>
      <c r="AM764" s="14">
        <f t="shared" si="676"/>
        <v>9.5622158546041516E-2</v>
      </c>
      <c r="AN764" s="14">
        <f t="shared" si="677"/>
        <v>1.2706523246046799</v>
      </c>
      <c r="AO764" s="14" t="str">
        <f t="shared" si="678"/>
        <v/>
      </c>
      <c r="AP764" s="14" t="str">
        <f t="shared" si="679"/>
        <v/>
      </c>
      <c r="AQ764" s="15" t="str">
        <f t="shared" si="680"/>
        <v/>
      </c>
      <c r="AT764" s="21">
        <f t="shared" si="635"/>
        <v>38363</v>
      </c>
      <c r="AU764" s="14">
        <f t="shared" si="629"/>
        <v>4.875</v>
      </c>
      <c r="AV764" s="22">
        <f t="shared" si="630"/>
        <v>-4.102564102564106E-2</v>
      </c>
      <c r="AW764" s="14">
        <f>VLOOKUP(AT764,DATA_FEEDS!$F$7:$H$2022,3,FALSE)</f>
        <v>54.467689999999997</v>
      </c>
      <c r="AX764" s="14">
        <f t="shared" si="666"/>
        <v>53.563964999999996</v>
      </c>
      <c r="AY764" s="14">
        <f t="shared" si="667"/>
        <v>0.37074656988656168</v>
      </c>
      <c r="AZ764" s="14" t="str">
        <f t="shared" si="668"/>
        <v/>
      </c>
      <c r="BA764" s="14" t="str">
        <f t="shared" si="669"/>
        <v/>
      </c>
      <c r="BB764" s="15" t="str">
        <f t="shared" si="670"/>
        <v/>
      </c>
      <c r="BE764" s="20">
        <f t="shared" si="636"/>
        <v>38363</v>
      </c>
      <c r="BF764">
        <f t="shared" si="631"/>
        <v>4.875</v>
      </c>
      <c r="BG764">
        <f t="shared" si="632"/>
        <v>-4.102564102564106E-2</v>
      </c>
      <c r="BH764">
        <f>VLOOKUP(BE764,DATA_FEEDS!$A$7:$B$2095,2,FALSE)</f>
        <v>29.1</v>
      </c>
      <c r="BI764">
        <f t="shared" si="673"/>
        <v>23.700000000000003</v>
      </c>
      <c r="BJ764">
        <f t="shared" si="674"/>
        <v>1.7444125228298277</v>
      </c>
      <c r="BK764">
        <f t="shared" si="664"/>
        <v>100</v>
      </c>
      <c r="BL764" s="14">
        <f t="shared" si="665"/>
        <v>-4.1025641025641058</v>
      </c>
      <c r="BM764" s="15">
        <f t="shared" si="671"/>
        <v>-4.1025641025641058</v>
      </c>
      <c r="BP764" s="20">
        <f t="shared" si="637"/>
        <v>38363</v>
      </c>
      <c r="BQ764">
        <f t="shared" si="681"/>
        <v>4.875</v>
      </c>
      <c r="BR764">
        <f t="shared" si="682"/>
        <v>-4.102564102564106E-2</v>
      </c>
      <c r="BS764">
        <f t="shared" si="643"/>
        <v>0</v>
      </c>
      <c r="BT764">
        <f t="shared" si="644"/>
        <v>0</v>
      </c>
      <c r="BU764">
        <f t="shared" si="645"/>
        <v>100</v>
      </c>
      <c r="BV764">
        <f t="shared" si="646"/>
        <v>100</v>
      </c>
      <c r="BW764" s="14">
        <f t="shared" si="672"/>
        <v>-4.1025641025641058</v>
      </c>
      <c r="BX764" s="15">
        <f t="shared" si="638"/>
        <v>-4.1025641025641058</v>
      </c>
      <c r="BY764">
        <f t="shared" si="647"/>
        <v>1.2706523246046799</v>
      </c>
      <c r="BZ764">
        <f t="shared" si="648"/>
        <v>0.37074656988656168</v>
      </c>
      <c r="CA764">
        <f t="shared" si="649"/>
        <v>1.7444125228298277</v>
      </c>
    </row>
    <row r="765" spans="1:79" x14ac:dyDescent="0.25">
      <c r="A765" s="1">
        <v>38364</v>
      </c>
      <c r="B765" s="2">
        <v>4.6749999999999998</v>
      </c>
      <c r="C765" s="2">
        <v>4.6757140000000001</v>
      </c>
      <c r="D765">
        <f t="shared" si="639"/>
        <v>4.6749999999999998</v>
      </c>
      <c r="E765" s="2">
        <f t="shared" si="639"/>
        <v>4.6757140000000001</v>
      </c>
      <c r="F765" s="4">
        <f t="shared" si="650"/>
        <v>-4.102564102564106E-2</v>
      </c>
      <c r="G765" s="4">
        <f t="shared" si="663"/>
        <v>1.2215740701052148E-2</v>
      </c>
      <c r="H765" s="4">
        <f t="shared" si="684"/>
        <v>3.3721030042918468E-3</v>
      </c>
      <c r="I765" s="5">
        <f t="shared" si="640"/>
        <v>7.1400000000032549E-4</v>
      </c>
      <c r="J765">
        <f t="shared" si="633"/>
        <v>1</v>
      </c>
      <c r="K765">
        <f t="shared" si="651"/>
        <v>4.7539999999999996</v>
      </c>
      <c r="L765">
        <f t="shared" si="683"/>
        <v>4.6303928499999989</v>
      </c>
      <c r="M765" t="str">
        <f t="shared" si="652"/>
        <v/>
      </c>
      <c r="R765" s="13">
        <f t="shared" si="653"/>
        <v>0.12360715000000067</v>
      </c>
      <c r="S765" s="14" t="str">
        <f t="shared" si="660"/>
        <v/>
      </c>
      <c r="T765" s="14">
        <f t="shared" si="655"/>
        <v>0</v>
      </c>
      <c r="U765" s="15" t="str">
        <f t="shared" si="656"/>
        <v/>
      </c>
      <c r="V765" t="str">
        <f t="shared" si="657"/>
        <v/>
      </c>
      <c r="Y765" s="13" t="str">
        <f t="shared" si="658"/>
        <v/>
      </c>
      <c r="Z765" t="str">
        <f t="shared" si="654"/>
        <v/>
      </c>
      <c r="AB765" s="14" t="str">
        <f t="shared" si="661"/>
        <v/>
      </c>
      <c r="AC765" t="str">
        <f t="shared" si="659"/>
        <v/>
      </c>
      <c r="AE765" s="15" t="str">
        <f t="shared" si="662"/>
        <v/>
      </c>
      <c r="AF765" t="str">
        <f t="shared" si="685"/>
        <v/>
      </c>
      <c r="AI765" s="21">
        <f t="shared" si="641"/>
        <v>38364</v>
      </c>
      <c r="AJ765" s="14">
        <f t="shared" si="634"/>
        <v>4.6749999999999998</v>
      </c>
      <c r="AK765" s="22">
        <f t="shared" si="642"/>
        <v>0.12620320855614972</v>
      </c>
      <c r="AL765" s="14">
        <f t="shared" si="675"/>
        <v>4.8113400063166409</v>
      </c>
      <c r="AM765" s="14">
        <f t="shared" si="676"/>
        <v>9.8525457689315879E-2</v>
      </c>
      <c r="AN765" s="14">
        <f t="shared" si="677"/>
        <v>-1.3838048511945746</v>
      </c>
      <c r="AO765" s="14" t="str">
        <f t="shared" si="678"/>
        <v/>
      </c>
      <c r="AP765" s="14" t="str">
        <f t="shared" si="679"/>
        <v/>
      </c>
      <c r="AQ765" s="15" t="str">
        <f t="shared" si="680"/>
        <v/>
      </c>
      <c r="AT765" s="21">
        <f t="shared" si="635"/>
        <v>38364</v>
      </c>
      <c r="AU765" s="14">
        <f t="shared" si="629"/>
        <v>4.6749999999999998</v>
      </c>
      <c r="AV765" s="22">
        <f t="shared" si="630"/>
        <v>0.12620320855614972</v>
      </c>
      <c r="AW765" s="14">
        <f>VLOOKUP(AT765,DATA_FEEDS!$F$7:$H$2022,3,FALSE)</f>
        <v>53.568629999999999</v>
      </c>
      <c r="AX765" s="14">
        <f t="shared" si="666"/>
        <v>53.931128000000001</v>
      </c>
      <c r="AY765" s="14">
        <f t="shared" si="667"/>
        <v>-0.15388424828425279</v>
      </c>
      <c r="AZ765" s="14" t="str">
        <f t="shared" si="668"/>
        <v/>
      </c>
      <c r="BA765" s="14" t="str">
        <f t="shared" si="669"/>
        <v/>
      </c>
      <c r="BB765" s="15" t="str">
        <f t="shared" si="670"/>
        <v/>
      </c>
      <c r="BE765" s="20">
        <f t="shared" si="636"/>
        <v>38364</v>
      </c>
      <c r="BF765">
        <f t="shared" si="631"/>
        <v>4.6749999999999998</v>
      </c>
      <c r="BG765">
        <f t="shared" si="632"/>
        <v>0.12620320855614972</v>
      </c>
      <c r="BH765">
        <f>VLOOKUP(BE765,DATA_FEEDS!$A$7:$B$2095,2,FALSE)</f>
        <v>0.4</v>
      </c>
      <c r="BI765">
        <f t="shared" si="673"/>
        <v>21.984615384615381</v>
      </c>
      <c r="BJ765">
        <f t="shared" si="674"/>
        <v>-6.1405079711183781</v>
      </c>
      <c r="BK765">
        <f t="shared" si="664"/>
        <v>-100</v>
      </c>
      <c r="BL765" s="14">
        <f t="shared" si="665"/>
        <v>-12.620320855614972</v>
      </c>
      <c r="BM765" s="15">
        <f t="shared" si="671"/>
        <v>-12.620320855614972</v>
      </c>
      <c r="BP765" s="20">
        <f t="shared" si="637"/>
        <v>38364</v>
      </c>
      <c r="BQ765">
        <f t="shared" si="681"/>
        <v>4.6749999999999998</v>
      </c>
      <c r="BR765">
        <f t="shared" si="682"/>
        <v>0.12620320855614972</v>
      </c>
      <c r="BS765">
        <f t="shared" si="643"/>
        <v>0</v>
      </c>
      <c r="BT765">
        <f t="shared" si="644"/>
        <v>0</v>
      </c>
      <c r="BU765">
        <f t="shared" si="645"/>
        <v>-100</v>
      </c>
      <c r="BV765">
        <f t="shared" si="646"/>
        <v>-100</v>
      </c>
      <c r="BW765" s="14">
        <f t="shared" si="672"/>
        <v>-12.620320855614972</v>
      </c>
      <c r="BX765" s="15">
        <f t="shared" si="638"/>
        <v>-12.620320855614972</v>
      </c>
      <c r="BY765">
        <f t="shared" si="647"/>
        <v>-1.3838048511945746</v>
      </c>
      <c r="BZ765">
        <f t="shared" si="648"/>
        <v>-0.15388424828425279</v>
      </c>
      <c r="CA765">
        <f t="shared" si="649"/>
        <v>-6.1405079711183781</v>
      </c>
    </row>
    <row r="766" spans="1:79" x14ac:dyDescent="0.25">
      <c r="A766" s="1">
        <v>38365</v>
      </c>
      <c r="B766" s="2">
        <v>5.2649999999999997</v>
      </c>
      <c r="C766" s="2">
        <v>4.9857139999999998</v>
      </c>
      <c r="D766">
        <f t="shared" si="639"/>
        <v>5.2649999999999997</v>
      </c>
      <c r="E766" s="2">
        <f t="shared" si="639"/>
        <v>4.9857139999999998</v>
      </c>
      <c r="F766" s="4">
        <f t="shared" si="650"/>
        <v>0.12620320855614972</v>
      </c>
      <c r="G766" s="4">
        <f t="shared" si="663"/>
        <v>7.3846125349111447E-2</v>
      </c>
      <c r="H766" s="4">
        <f t="shared" si="684"/>
        <v>5.5177566137566164E-2</v>
      </c>
      <c r="I766" s="5">
        <f t="shared" si="640"/>
        <v>-0.27928599999999992</v>
      </c>
      <c r="J766">
        <f t="shared" si="633"/>
        <v>1</v>
      </c>
      <c r="K766">
        <f t="shared" si="651"/>
        <v>4.8290000000000006</v>
      </c>
      <c r="L766">
        <f t="shared" si="683"/>
        <v>4.6466071499999995</v>
      </c>
      <c r="M766" t="str">
        <f t="shared" si="652"/>
        <v/>
      </c>
      <c r="R766" s="13">
        <f t="shared" si="653"/>
        <v>0.18239285000000116</v>
      </c>
      <c r="S766" s="14" t="str">
        <f t="shared" si="660"/>
        <v/>
      </c>
      <c r="T766" s="14">
        <f t="shared" si="655"/>
        <v>0</v>
      </c>
      <c r="U766" s="15" t="str">
        <f t="shared" si="656"/>
        <v/>
      </c>
      <c r="V766" t="str">
        <f t="shared" si="657"/>
        <v/>
      </c>
      <c r="Y766" s="13" t="str">
        <f t="shared" si="658"/>
        <v/>
      </c>
      <c r="Z766" t="str">
        <f t="shared" si="654"/>
        <v/>
      </c>
      <c r="AB766" s="14" t="str">
        <f t="shared" si="661"/>
        <v/>
      </c>
      <c r="AC766" t="str">
        <f t="shared" si="659"/>
        <v/>
      </c>
      <c r="AE766" s="15" t="str">
        <f t="shared" si="662"/>
        <v/>
      </c>
      <c r="AF766" t="str">
        <f t="shared" si="685"/>
        <v/>
      </c>
      <c r="AI766" s="21">
        <f t="shared" si="641"/>
        <v>38365</v>
      </c>
      <c r="AJ766" s="14">
        <f t="shared" si="634"/>
        <v>5.2649999999999997</v>
      </c>
      <c r="AK766" s="22">
        <f t="shared" si="642"/>
        <v>-4.6940740740740637E-2</v>
      </c>
      <c r="AL766" s="14">
        <f t="shared" si="675"/>
        <v>4.8040553656782095</v>
      </c>
      <c r="AM766" s="14">
        <f t="shared" si="676"/>
        <v>0.10297694804738081</v>
      </c>
      <c r="AN766" s="14">
        <f t="shared" si="677"/>
        <v>4.4761924203629011</v>
      </c>
      <c r="AO766" s="14">
        <f t="shared" si="678"/>
        <v>-100</v>
      </c>
      <c r="AP766" s="14">
        <f t="shared" si="679"/>
        <v>4.6940740740740639</v>
      </c>
      <c r="AQ766" s="15" t="str">
        <f t="shared" si="680"/>
        <v/>
      </c>
      <c r="AT766" s="21">
        <f t="shared" si="635"/>
        <v>38365</v>
      </c>
      <c r="AU766" s="14">
        <f t="shared" si="629"/>
        <v>5.2649999999999997</v>
      </c>
      <c r="AV766" s="22">
        <f t="shared" si="630"/>
        <v>-4.6940740740740637E-2</v>
      </c>
      <c r="AW766" s="14">
        <f>VLOOKUP(AT766,DATA_FEEDS!$F$7:$H$2022,3,FALSE)</f>
        <v>44.071809999999999</v>
      </c>
      <c r="AX766" s="14">
        <f t="shared" si="666"/>
        <v>53.350208999999992</v>
      </c>
      <c r="AY766" s="14">
        <f t="shared" si="667"/>
        <v>-4.6951413533618123</v>
      </c>
      <c r="AZ766" s="14">
        <f t="shared" si="668"/>
        <v>100</v>
      </c>
      <c r="BA766" s="14">
        <f t="shared" si="669"/>
        <v>-4.6940740740740639</v>
      </c>
      <c r="BB766" s="15">
        <f t="shared" si="670"/>
        <v>-4.6940740740740639</v>
      </c>
      <c r="BE766" s="20">
        <f t="shared" si="636"/>
        <v>38365</v>
      </c>
      <c r="BF766">
        <f t="shared" si="631"/>
        <v>5.2649999999999997</v>
      </c>
      <c r="BG766">
        <f t="shared" si="632"/>
        <v>-4.6940740740740637E-2</v>
      </c>
      <c r="BH766">
        <f>VLOOKUP(BE766,DATA_FEEDS!$A$7:$B$2095,2,FALSE)</f>
        <v>-2.2000000000000002</v>
      </c>
      <c r="BI766">
        <f t="shared" si="673"/>
        <v>20.169230769230769</v>
      </c>
      <c r="BJ766">
        <f t="shared" si="674"/>
        <v>-2.9320201207816443</v>
      </c>
      <c r="BK766">
        <f t="shared" si="664"/>
        <v>-100</v>
      </c>
      <c r="BL766" s="14">
        <f t="shared" si="665"/>
        <v>4.6940740740740639</v>
      </c>
      <c r="BM766" s="15" t="str">
        <f t="shared" si="671"/>
        <v/>
      </c>
      <c r="BP766" s="20">
        <f t="shared" si="637"/>
        <v>38365</v>
      </c>
      <c r="BQ766">
        <f t="shared" si="681"/>
        <v>5.2649999999999997</v>
      </c>
      <c r="BR766">
        <f t="shared" si="682"/>
        <v>-4.6940740740740637E-2</v>
      </c>
      <c r="BS766">
        <f t="shared" si="643"/>
        <v>-100</v>
      </c>
      <c r="BT766">
        <f t="shared" si="644"/>
        <v>100</v>
      </c>
      <c r="BU766">
        <f t="shared" si="645"/>
        <v>-100</v>
      </c>
      <c r="BV766">
        <f t="shared" si="646"/>
        <v>-100</v>
      </c>
      <c r="BW766" s="14">
        <f t="shared" si="672"/>
        <v>4.6940740740740639</v>
      </c>
      <c r="BX766" s="15" t="str">
        <f t="shared" si="638"/>
        <v/>
      </c>
      <c r="BY766">
        <f t="shared" si="647"/>
        <v>4.4761924203629011</v>
      </c>
      <c r="BZ766">
        <f t="shared" si="648"/>
        <v>-4.6951413533618123</v>
      </c>
      <c r="CA766">
        <f t="shared" si="649"/>
        <v>-2.9320201207816443</v>
      </c>
    </row>
    <row r="767" spans="1:79" x14ac:dyDescent="0.25">
      <c r="A767" s="1">
        <v>38366</v>
      </c>
      <c r="B767" s="2">
        <v>5.0178570000000002</v>
      </c>
      <c r="C767" s="2">
        <v>5.0142860000000002</v>
      </c>
      <c r="D767">
        <f t="shared" si="639"/>
        <v>5.0178570000000002</v>
      </c>
      <c r="E767" s="2">
        <f t="shared" si="639"/>
        <v>5.0142860000000002</v>
      </c>
      <c r="F767" s="4">
        <f t="shared" si="650"/>
        <v>-4.6940740740740637E-2</v>
      </c>
      <c r="G767" s="4">
        <f t="shared" si="663"/>
        <v>5.2986683459450134E-3</v>
      </c>
      <c r="H767" s="4">
        <f t="shared" si="684"/>
        <v>5.0269296812130694E-2</v>
      </c>
      <c r="I767" s="5">
        <f t="shared" si="640"/>
        <v>-3.5709999999999908E-3</v>
      </c>
      <c r="J767">
        <f t="shared" si="633"/>
        <v>1</v>
      </c>
      <c r="K767">
        <f t="shared" si="651"/>
        <v>4.8425713999999997</v>
      </c>
      <c r="L767">
        <f t="shared" si="683"/>
        <v>4.6594642999999998</v>
      </c>
      <c r="M767" t="str">
        <f t="shared" si="652"/>
        <v/>
      </c>
      <c r="R767" s="13">
        <f t="shared" si="653"/>
        <v>0.18310709999999997</v>
      </c>
      <c r="S767" s="14" t="str">
        <f t="shared" si="660"/>
        <v/>
      </c>
      <c r="T767" s="14">
        <f t="shared" si="655"/>
        <v>0</v>
      </c>
      <c r="U767" s="15" t="str">
        <f t="shared" si="656"/>
        <v/>
      </c>
      <c r="V767" t="str">
        <f t="shared" si="657"/>
        <v/>
      </c>
      <c r="Y767" s="13" t="str">
        <f t="shared" si="658"/>
        <v/>
      </c>
      <c r="Z767" t="str">
        <f t="shared" si="654"/>
        <v/>
      </c>
      <c r="AB767" s="14" t="str">
        <f t="shared" si="661"/>
        <v/>
      </c>
      <c r="AC767" t="str">
        <f t="shared" si="659"/>
        <v/>
      </c>
      <c r="AE767" s="15" t="str">
        <f t="shared" si="662"/>
        <v/>
      </c>
      <c r="AF767" t="str">
        <f t="shared" si="685"/>
        <v/>
      </c>
      <c r="AI767" s="21">
        <f t="shared" si="641"/>
        <v>38366</v>
      </c>
      <c r="AJ767" s="14">
        <f t="shared" si="634"/>
        <v>5.0178570000000002</v>
      </c>
      <c r="AK767" s="22">
        <f t="shared" si="642"/>
        <v>-5.6938649307862587E-3</v>
      </c>
      <c r="AL767" s="14">
        <f t="shared" si="675"/>
        <v>4.9613640287925591</v>
      </c>
      <c r="AM767" s="14">
        <f t="shared" si="676"/>
        <v>0.1518901812702291</v>
      </c>
      <c r="AN767" s="14">
        <f t="shared" si="677"/>
        <v>0.37193300274580621</v>
      </c>
      <c r="AO767" s="14" t="str">
        <f t="shared" si="678"/>
        <v/>
      </c>
      <c r="AP767" s="14" t="str">
        <f t="shared" si="679"/>
        <v/>
      </c>
      <c r="AQ767" s="15" t="str">
        <f t="shared" si="680"/>
        <v/>
      </c>
      <c r="AT767" s="21">
        <f t="shared" si="635"/>
        <v>38366</v>
      </c>
      <c r="AU767" s="14">
        <f t="shared" si="629"/>
        <v>5.0178570000000002</v>
      </c>
      <c r="AV767" s="22">
        <f t="shared" si="630"/>
        <v>-5.6938649307862587E-3</v>
      </c>
      <c r="AW767" s="14">
        <f>VLOOKUP(AT767,DATA_FEEDS!$F$7:$H$2022,3,FALSE)</f>
        <v>40.396189999999997</v>
      </c>
      <c r="AX767" s="14">
        <f t="shared" si="666"/>
        <v>52.288728000000006</v>
      </c>
      <c r="AY767" s="14">
        <f t="shared" si="667"/>
        <v>-3.3625942188971973</v>
      </c>
      <c r="AZ767" s="14">
        <f t="shared" si="668"/>
        <v>100</v>
      </c>
      <c r="BA767" s="14">
        <f t="shared" si="669"/>
        <v>-0.56938649307862588</v>
      </c>
      <c r="BB767" s="15">
        <f t="shared" si="670"/>
        <v>-0.56938649307862588</v>
      </c>
      <c r="BE767" s="20">
        <f t="shared" si="636"/>
        <v>38366</v>
      </c>
      <c r="BF767">
        <f t="shared" si="631"/>
        <v>5.0178570000000002</v>
      </c>
      <c r="BG767">
        <f t="shared" si="632"/>
        <v>-5.6938649307862587E-3</v>
      </c>
      <c r="BH767">
        <f>VLOOKUP(BE767,DATA_FEEDS!$A$7:$B$2095,2,FALSE)</f>
        <v>1.6</v>
      </c>
      <c r="BI767">
        <f t="shared" si="673"/>
        <v>18.676923076923075</v>
      </c>
      <c r="BJ767">
        <f t="shared" si="674"/>
        <v>-1.6476718560745407</v>
      </c>
      <c r="BK767">
        <f t="shared" si="664"/>
        <v>-100</v>
      </c>
      <c r="BL767" s="14">
        <f t="shared" si="665"/>
        <v>0.56938649307862588</v>
      </c>
      <c r="BM767" s="15" t="str">
        <f t="shared" si="671"/>
        <v/>
      </c>
      <c r="BP767" s="20">
        <f t="shared" si="637"/>
        <v>38366</v>
      </c>
      <c r="BQ767">
        <f t="shared" si="681"/>
        <v>5.0178570000000002</v>
      </c>
      <c r="BR767">
        <f t="shared" si="682"/>
        <v>-5.6938649307862587E-3</v>
      </c>
      <c r="BS767">
        <f t="shared" si="643"/>
        <v>0</v>
      </c>
      <c r="BT767">
        <f t="shared" si="644"/>
        <v>100</v>
      </c>
      <c r="BU767">
        <f t="shared" si="645"/>
        <v>-100</v>
      </c>
      <c r="BV767" t="str">
        <f t="shared" si="646"/>
        <v/>
      </c>
      <c r="BW767" s="14" t="str">
        <f t="shared" si="672"/>
        <v/>
      </c>
      <c r="BX767" s="15" t="str">
        <f t="shared" si="638"/>
        <v/>
      </c>
      <c r="BY767">
        <f t="shared" si="647"/>
        <v>0.37193300274580621</v>
      </c>
      <c r="BZ767">
        <f t="shared" si="648"/>
        <v>-3.3625942188971973</v>
      </c>
      <c r="CA767">
        <f t="shared" si="649"/>
        <v>-1.6476718560745407</v>
      </c>
    </row>
    <row r="768" spans="1:79" x14ac:dyDescent="0.25">
      <c r="A768" s="1">
        <v>38370</v>
      </c>
      <c r="B768" s="2">
        <v>4.9892859999999999</v>
      </c>
      <c r="C768" s="2">
        <v>5.0464289999999998</v>
      </c>
      <c r="D768">
        <f t="shared" si="639"/>
        <v>4.9892859999999999</v>
      </c>
      <c r="E768" s="2">
        <f t="shared" si="639"/>
        <v>5.0464289999999998</v>
      </c>
      <c r="F768" s="4">
        <f t="shared" si="650"/>
        <v>-5.6938649307862587E-3</v>
      </c>
      <c r="G768" s="4">
        <f t="shared" si="663"/>
        <v>3.5164923076923045E-2</v>
      </c>
      <c r="H768" s="4">
        <f t="shared" si="684"/>
        <v>7.9120200477757738E-2</v>
      </c>
      <c r="I768" s="5">
        <f t="shared" si="640"/>
        <v>5.7142999999999944E-2</v>
      </c>
      <c r="J768">
        <f t="shared" si="633"/>
        <v>1</v>
      </c>
      <c r="K768">
        <f t="shared" si="651"/>
        <v>4.8667144000000002</v>
      </c>
      <c r="L768">
        <f t="shared" si="683"/>
        <v>4.6796786000000008</v>
      </c>
      <c r="M768" t="str">
        <f t="shared" si="652"/>
        <v/>
      </c>
      <c r="R768" s="13">
        <f t="shared" si="653"/>
        <v>0.18703579999999942</v>
      </c>
      <c r="S768" s="14" t="str">
        <f t="shared" si="660"/>
        <v/>
      </c>
      <c r="T768" s="14">
        <f t="shared" si="655"/>
        <v>0</v>
      </c>
      <c r="U768" s="15" t="str">
        <f t="shared" si="656"/>
        <v/>
      </c>
      <c r="V768" t="str">
        <f t="shared" si="657"/>
        <v/>
      </c>
      <c r="Y768" s="13" t="str">
        <f t="shared" si="658"/>
        <v/>
      </c>
      <c r="Z768" t="str">
        <f t="shared" si="654"/>
        <v/>
      </c>
      <c r="AB768" s="14" t="str">
        <f t="shared" si="661"/>
        <v/>
      </c>
      <c r="AC768" t="str">
        <f t="shared" si="659"/>
        <v/>
      </c>
      <c r="AE768" s="15" t="str">
        <f t="shared" si="662"/>
        <v/>
      </c>
      <c r="AF768" t="str">
        <f t="shared" si="685"/>
        <v/>
      </c>
      <c r="AI768" s="21">
        <f t="shared" si="641"/>
        <v>38370</v>
      </c>
      <c r="AJ768" s="14">
        <f t="shared" si="634"/>
        <v>4.9892859999999999</v>
      </c>
      <c r="AK768" s="22">
        <f t="shared" si="642"/>
        <v>9.1624332619938513E-3</v>
      </c>
      <c r="AL768" s="14">
        <f t="shared" si="675"/>
        <v>5.1021810872218794</v>
      </c>
      <c r="AM768" s="14">
        <f t="shared" si="676"/>
        <v>0.15181713374236905</v>
      </c>
      <c r="AN768" s="14">
        <f t="shared" si="677"/>
        <v>-0.74362546860791356</v>
      </c>
      <c r="AO768" s="14" t="str">
        <f t="shared" si="678"/>
        <v/>
      </c>
      <c r="AP768" s="14" t="str">
        <f t="shared" si="679"/>
        <v/>
      </c>
      <c r="AQ768" s="15" t="str">
        <f t="shared" si="680"/>
        <v/>
      </c>
      <c r="AT768" s="21">
        <f t="shared" si="635"/>
        <v>38370</v>
      </c>
      <c r="AU768" s="14">
        <f t="shared" si="629"/>
        <v>4.9892859999999999</v>
      </c>
      <c r="AV768" s="22">
        <f t="shared" si="630"/>
        <v>9.1624332619938513E-3</v>
      </c>
      <c r="AW768" s="14">
        <f>VLOOKUP(AT768,DATA_FEEDS!$F$7:$H$2022,3,FALSE)</f>
        <v>39.982999999999997</v>
      </c>
      <c r="AX768" s="14">
        <f t="shared" si="666"/>
        <v>50.804689999999994</v>
      </c>
      <c r="AY768" s="14">
        <f t="shared" si="667"/>
        <v>-1.9994412643198942</v>
      </c>
      <c r="AZ768" s="14">
        <f t="shared" si="668"/>
        <v>100</v>
      </c>
      <c r="BA768" s="14">
        <f t="shared" si="669"/>
        <v>0.91624332619938509</v>
      </c>
      <c r="BB768" s="15" t="str">
        <f t="shared" si="670"/>
        <v/>
      </c>
      <c r="BE768" s="20">
        <f t="shared" si="636"/>
        <v>38370</v>
      </c>
      <c r="BF768">
        <f t="shared" si="631"/>
        <v>4.9892859999999999</v>
      </c>
      <c r="BG768">
        <f t="shared" si="632"/>
        <v>9.1624332619938513E-3</v>
      </c>
      <c r="BH768">
        <f>VLOOKUP(BE768,DATA_FEEDS!$A$7:$B$2095,2,FALSE)</f>
        <v>5.0999999999999996</v>
      </c>
      <c r="BI768">
        <f t="shared" si="673"/>
        <v>17.423076923076923</v>
      </c>
      <c r="BJ768">
        <f t="shared" si="674"/>
        <v>-1.0590018190653361</v>
      </c>
      <c r="BK768" t="str">
        <f t="shared" si="664"/>
        <v/>
      </c>
      <c r="BL768" s="14" t="str">
        <f t="shared" si="665"/>
        <v/>
      </c>
      <c r="BM768" s="15" t="str">
        <f t="shared" si="671"/>
        <v/>
      </c>
      <c r="BP768" s="20">
        <f t="shared" si="637"/>
        <v>38370</v>
      </c>
      <c r="BQ768">
        <f t="shared" si="681"/>
        <v>4.9892859999999999</v>
      </c>
      <c r="BR768">
        <f t="shared" si="682"/>
        <v>9.1624332619938513E-3</v>
      </c>
      <c r="BS768">
        <f t="shared" si="643"/>
        <v>0</v>
      </c>
      <c r="BT768">
        <f t="shared" si="644"/>
        <v>100</v>
      </c>
      <c r="BU768">
        <f t="shared" si="645"/>
        <v>0</v>
      </c>
      <c r="BV768">
        <f t="shared" si="646"/>
        <v>100</v>
      </c>
      <c r="BW768" s="14">
        <f t="shared" si="672"/>
        <v>0.91624332619938509</v>
      </c>
      <c r="BX768" s="15" t="str">
        <f t="shared" si="638"/>
        <v/>
      </c>
      <c r="BY768">
        <f t="shared" si="647"/>
        <v>-0.74362546860791356</v>
      </c>
      <c r="BZ768">
        <f t="shared" si="648"/>
        <v>-1.9994412643198942</v>
      </c>
      <c r="CA768">
        <f t="shared" si="649"/>
        <v>-1.0590018190653361</v>
      </c>
    </row>
    <row r="769" spans="1:79" x14ac:dyDescent="0.25">
      <c r="A769" s="1">
        <v>38371</v>
      </c>
      <c r="B769" s="2">
        <v>5.0350000000000001</v>
      </c>
      <c r="C769" s="2">
        <v>4.991428</v>
      </c>
      <c r="D769">
        <f t="shared" si="639"/>
        <v>5.0350000000000001</v>
      </c>
      <c r="E769" s="2">
        <f t="shared" si="639"/>
        <v>4.991428</v>
      </c>
      <c r="F769" s="4">
        <f t="shared" si="650"/>
        <v>9.1624332619938513E-3</v>
      </c>
      <c r="G769" s="4">
        <f t="shared" si="663"/>
        <v>6.7685133689839611E-2</v>
      </c>
      <c r="H769" s="4">
        <f t="shared" si="684"/>
        <v>9.9433480176211439E-2</v>
      </c>
      <c r="I769" s="5">
        <f t="shared" si="640"/>
        <v>-4.3572000000000166E-2</v>
      </c>
      <c r="J769">
        <f t="shared" si="633"/>
        <v>1</v>
      </c>
      <c r="K769">
        <f t="shared" si="651"/>
        <v>4.9427142000000002</v>
      </c>
      <c r="L769">
        <f t="shared" si="683"/>
        <v>4.7052500000000004</v>
      </c>
      <c r="M769" t="str">
        <f t="shared" si="652"/>
        <v/>
      </c>
      <c r="R769" s="13">
        <f t="shared" si="653"/>
        <v>0.23746419999999979</v>
      </c>
      <c r="S769" s="14" t="str">
        <f t="shared" si="660"/>
        <v/>
      </c>
      <c r="T769" s="14">
        <f t="shared" si="655"/>
        <v>0</v>
      </c>
      <c r="U769" s="15" t="str">
        <f t="shared" si="656"/>
        <v/>
      </c>
      <c r="V769" t="str">
        <f t="shared" si="657"/>
        <v/>
      </c>
      <c r="Y769" s="13" t="str">
        <f t="shared" si="658"/>
        <v/>
      </c>
      <c r="Z769" t="str">
        <f t="shared" si="654"/>
        <v/>
      </c>
      <c r="AB769" s="14" t="str">
        <f t="shared" si="661"/>
        <v/>
      </c>
      <c r="AC769" t="str">
        <f t="shared" si="659"/>
        <v/>
      </c>
      <c r="AE769" s="15" t="str">
        <f t="shared" si="662"/>
        <v/>
      </c>
      <c r="AF769" t="str">
        <f t="shared" si="685"/>
        <v/>
      </c>
      <c r="AI769" s="21">
        <f t="shared" si="641"/>
        <v>38371</v>
      </c>
      <c r="AJ769" s="14">
        <f t="shared" si="634"/>
        <v>5.0350000000000001</v>
      </c>
      <c r="AK769" s="22">
        <f t="shared" si="642"/>
        <v>-1.1916583912611816E-2</v>
      </c>
      <c r="AL769" s="14">
        <f t="shared" si="675"/>
        <v>5.1046265084878542</v>
      </c>
      <c r="AM769" s="14">
        <f t="shared" si="676"/>
        <v>0.15340976258324474</v>
      </c>
      <c r="AN769" s="14">
        <f t="shared" si="677"/>
        <v>-0.45385969781468488</v>
      </c>
      <c r="AO769" s="14" t="str">
        <f t="shared" si="678"/>
        <v/>
      </c>
      <c r="AP769" s="14" t="str">
        <f t="shared" si="679"/>
        <v/>
      </c>
      <c r="AQ769" s="15" t="str">
        <f t="shared" si="680"/>
        <v/>
      </c>
      <c r="AT769" s="21">
        <f t="shared" si="635"/>
        <v>38371</v>
      </c>
      <c r="AU769" s="14">
        <f t="shared" ref="AU769:AU832" si="686">AJ769</f>
        <v>5.0350000000000001</v>
      </c>
      <c r="AV769" s="22">
        <f t="shared" ref="AV769:AV832" si="687">AK769</f>
        <v>-1.1916583912611816E-2</v>
      </c>
      <c r="AW769" s="14">
        <f>VLOOKUP(AT769,DATA_FEEDS!$F$7:$H$2022,3,FALSE)</f>
        <v>39.46313</v>
      </c>
      <c r="AX769" s="14">
        <f t="shared" si="666"/>
        <v>49.130583999999999</v>
      </c>
      <c r="AY769" s="14">
        <f t="shared" si="667"/>
        <v>-1.4749871950795386</v>
      </c>
      <c r="AZ769" s="14">
        <f t="shared" si="668"/>
        <v>100</v>
      </c>
      <c r="BA769" s="14">
        <f t="shared" si="669"/>
        <v>-1.1916583912611816</v>
      </c>
      <c r="BB769" s="15">
        <f t="shared" si="670"/>
        <v>-1.1916583912611816</v>
      </c>
      <c r="BE769" s="20">
        <f t="shared" si="636"/>
        <v>38371</v>
      </c>
      <c r="BF769">
        <f t="shared" ref="BF769:BF832" si="688">AJ769</f>
        <v>5.0350000000000001</v>
      </c>
      <c r="BG769">
        <f t="shared" ref="BG769:BG832" si="689">AK769</f>
        <v>-1.1916583912611816E-2</v>
      </c>
      <c r="BH769">
        <f>VLOOKUP(BE769,DATA_FEEDS!$A$7:$B$2095,2,FALSE)</f>
        <v>3.9</v>
      </c>
      <c r="BI769">
        <f t="shared" si="673"/>
        <v>16.230769230769234</v>
      </c>
      <c r="BJ769">
        <f t="shared" si="674"/>
        <v>-1.0068735244711573</v>
      </c>
      <c r="BK769" t="str">
        <f t="shared" si="664"/>
        <v/>
      </c>
      <c r="BL769" s="14" t="str">
        <f t="shared" si="665"/>
        <v/>
      </c>
      <c r="BM769" s="15" t="str">
        <f t="shared" si="671"/>
        <v/>
      </c>
      <c r="BP769" s="20">
        <f t="shared" si="637"/>
        <v>38371</v>
      </c>
      <c r="BQ769">
        <f t="shared" si="681"/>
        <v>5.0350000000000001</v>
      </c>
      <c r="BR769">
        <f t="shared" si="682"/>
        <v>-1.1916583912611816E-2</v>
      </c>
      <c r="BS769">
        <f t="shared" si="643"/>
        <v>0</v>
      </c>
      <c r="BT769">
        <f t="shared" si="644"/>
        <v>100</v>
      </c>
      <c r="BU769">
        <f t="shared" si="645"/>
        <v>0</v>
      </c>
      <c r="BV769">
        <f t="shared" si="646"/>
        <v>100</v>
      </c>
      <c r="BW769" s="14">
        <f t="shared" si="672"/>
        <v>-1.1916583912611816</v>
      </c>
      <c r="BX769" s="15">
        <f t="shared" si="638"/>
        <v>-1.1916583912611816</v>
      </c>
      <c r="BY769">
        <f t="shared" si="647"/>
        <v>-0.45385969781468488</v>
      </c>
      <c r="BZ769">
        <f t="shared" si="648"/>
        <v>-1.4749871950795386</v>
      </c>
      <c r="CA769">
        <f t="shared" si="649"/>
        <v>-1.0068735244711573</v>
      </c>
    </row>
    <row r="770" spans="1:79" x14ac:dyDescent="0.25">
      <c r="A770" s="1">
        <v>38372</v>
      </c>
      <c r="B770" s="2">
        <v>4.9749999999999996</v>
      </c>
      <c r="C770" s="2">
        <v>5.0328569999999999</v>
      </c>
      <c r="D770">
        <f t="shared" si="639"/>
        <v>4.9749999999999996</v>
      </c>
      <c r="E770" s="2">
        <f t="shared" si="639"/>
        <v>5.0328569999999999</v>
      </c>
      <c r="F770" s="4">
        <f t="shared" si="650"/>
        <v>-1.1916583912611816E-2</v>
      </c>
      <c r="G770" s="4">
        <f t="shared" si="663"/>
        <v>-4.4091737891737849E-2</v>
      </c>
      <c r="H770" s="4">
        <f t="shared" si="684"/>
        <v>0.10681740160799863</v>
      </c>
      <c r="I770" s="5">
        <f t="shared" si="640"/>
        <v>5.7857000000000269E-2</v>
      </c>
      <c r="J770">
        <f t="shared" ref="J770:J833" si="690">E770/C770</f>
        <v>1</v>
      </c>
      <c r="K770">
        <f t="shared" si="651"/>
        <v>5.0141428000000001</v>
      </c>
      <c r="L770">
        <f t="shared" si="683"/>
        <v>4.7294285499999997</v>
      </c>
      <c r="M770" t="str">
        <f t="shared" si="652"/>
        <v/>
      </c>
      <c r="R770" s="13">
        <f t="shared" si="653"/>
        <v>0.28471425000000039</v>
      </c>
      <c r="S770" s="14" t="str">
        <f t="shared" si="660"/>
        <v/>
      </c>
      <c r="T770" s="14">
        <f t="shared" si="655"/>
        <v>0</v>
      </c>
      <c r="U770" s="15" t="str">
        <f t="shared" si="656"/>
        <v/>
      </c>
      <c r="V770" t="str">
        <f t="shared" si="657"/>
        <v/>
      </c>
      <c r="Y770" s="13" t="str">
        <f t="shared" si="658"/>
        <v/>
      </c>
      <c r="Z770" t="str">
        <f t="shared" si="654"/>
        <v/>
      </c>
      <c r="AB770" s="14" t="str">
        <f t="shared" si="661"/>
        <v/>
      </c>
      <c r="AC770" t="str">
        <f t="shared" si="659"/>
        <v/>
      </c>
      <c r="AE770" s="15" t="str">
        <f t="shared" si="662"/>
        <v/>
      </c>
      <c r="AF770" t="str">
        <f t="shared" si="685"/>
        <v/>
      </c>
      <c r="AI770" s="21">
        <f t="shared" si="641"/>
        <v>38372</v>
      </c>
      <c r="AJ770" s="14">
        <f t="shared" ref="AJ770:AJ833" si="691">D770</f>
        <v>4.9749999999999996</v>
      </c>
      <c r="AK770" s="22">
        <f t="shared" si="642"/>
        <v>2.3833567839196049E-2</v>
      </c>
      <c r="AL770" s="14">
        <f t="shared" si="675"/>
        <v>5.1322009639193311</v>
      </c>
      <c r="AM770" s="14">
        <f t="shared" si="676"/>
        <v>0.15041979529041274</v>
      </c>
      <c r="AN770" s="14">
        <f t="shared" si="677"/>
        <v>-1.0450816238369853</v>
      </c>
      <c r="AO770" s="14" t="str">
        <f t="shared" si="678"/>
        <v/>
      </c>
      <c r="AP770" s="14" t="str">
        <f t="shared" si="679"/>
        <v/>
      </c>
      <c r="AQ770" s="15" t="str">
        <f t="shared" si="680"/>
        <v/>
      </c>
      <c r="AT770" s="21">
        <f t="shared" ref="AT770:AT833" si="692">AI770</f>
        <v>38372</v>
      </c>
      <c r="AU770" s="14">
        <f t="shared" si="686"/>
        <v>4.9749999999999996</v>
      </c>
      <c r="AV770" s="22">
        <f t="shared" si="687"/>
        <v>2.3833567839196049E-2</v>
      </c>
      <c r="AW770" s="14">
        <f>VLOOKUP(AT770,DATA_FEEDS!$F$7:$H$2022,3,FALSE)</f>
        <v>38.612499999999997</v>
      </c>
      <c r="AX770" s="14">
        <f t="shared" si="666"/>
        <v>47.459770999999996</v>
      </c>
      <c r="AY770" s="14">
        <f t="shared" si="667"/>
        <v>-1.2401154727450647</v>
      </c>
      <c r="AZ770" s="14" t="str">
        <f t="shared" si="668"/>
        <v/>
      </c>
      <c r="BA770" s="14" t="str">
        <f t="shared" si="669"/>
        <v/>
      </c>
      <c r="BB770" s="15" t="str">
        <f t="shared" si="670"/>
        <v/>
      </c>
      <c r="BE770" s="20">
        <f t="shared" ref="BE770:BE833" si="693">AI770</f>
        <v>38372</v>
      </c>
      <c r="BF770">
        <f t="shared" si="688"/>
        <v>4.9749999999999996</v>
      </c>
      <c r="BG770">
        <f t="shared" si="689"/>
        <v>2.3833567839196049E-2</v>
      </c>
      <c r="BH770">
        <f>VLOOKUP(BE770,DATA_FEEDS!$A$7:$B$2095,2,FALSE)</f>
        <v>-3</v>
      </c>
      <c r="BI770">
        <f t="shared" si="673"/>
        <v>14.476923076923079</v>
      </c>
      <c r="BJ770">
        <f t="shared" si="674"/>
        <v>-1.3659734019522136</v>
      </c>
      <c r="BK770">
        <f t="shared" si="664"/>
        <v>-100</v>
      </c>
      <c r="BL770" s="14">
        <f t="shared" si="665"/>
        <v>-2.3833567839196048</v>
      </c>
      <c r="BM770" s="15">
        <f t="shared" si="671"/>
        <v>-2.3833567839196048</v>
      </c>
      <c r="BP770" s="20">
        <f t="shared" ref="BP770:BP833" si="694">AT770</f>
        <v>38372</v>
      </c>
      <c r="BQ770">
        <f t="shared" si="681"/>
        <v>4.9749999999999996</v>
      </c>
      <c r="BR770">
        <f t="shared" si="682"/>
        <v>2.3833567839196049E-2</v>
      </c>
      <c r="BS770">
        <f t="shared" si="643"/>
        <v>0</v>
      </c>
      <c r="BT770">
        <f t="shared" si="644"/>
        <v>0</v>
      </c>
      <c r="BU770">
        <f t="shared" si="645"/>
        <v>-100</v>
      </c>
      <c r="BV770">
        <f t="shared" si="646"/>
        <v>-100</v>
      </c>
      <c r="BW770" s="14">
        <f t="shared" si="672"/>
        <v>-2.3833567839196048</v>
      </c>
      <c r="BX770" s="15">
        <f t="shared" ref="BX770:BX833" si="695">IF(BW770&lt;0,BW770,"")</f>
        <v>-2.3833567839196048</v>
      </c>
      <c r="BY770">
        <f t="shared" si="647"/>
        <v>-1.0450816238369853</v>
      </c>
      <c r="BZ770">
        <f t="shared" si="648"/>
        <v>-1.2401154727450647</v>
      </c>
      <c r="CA770">
        <f t="shared" si="649"/>
        <v>-1.3659734019522136</v>
      </c>
    </row>
    <row r="771" spans="1:79" x14ac:dyDescent="0.25">
      <c r="A771" s="1">
        <v>38373</v>
      </c>
      <c r="B771" s="2">
        <v>5.093572</v>
      </c>
      <c r="C771" s="2">
        <v>5.0350000000000001</v>
      </c>
      <c r="D771">
        <f t="shared" ref="D771:E834" si="696">B771</f>
        <v>5.093572</v>
      </c>
      <c r="E771" s="2">
        <f t="shared" si="696"/>
        <v>5.0350000000000001</v>
      </c>
      <c r="F771" s="4">
        <f t="shared" si="650"/>
        <v>2.3833567839196049E-2</v>
      </c>
      <c r="G771" s="4">
        <f t="shared" si="663"/>
        <v>3.4163986737764562E-3</v>
      </c>
      <c r="H771" s="4">
        <f t="shared" si="684"/>
        <v>0.10572559426436973</v>
      </c>
      <c r="I771" s="5">
        <f t="shared" ref="I771:I834" si="697">(E771-D771)</f>
        <v>-5.8571999999999846E-2</v>
      </c>
      <c r="J771">
        <f t="shared" si="690"/>
        <v>1</v>
      </c>
      <c r="K771">
        <f t="shared" si="651"/>
        <v>5.024</v>
      </c>
      <c r="L771">
        <f t="shared" si="683"/>
        <v>4.7534999999999998</v>
      </c>
      <c r="M771" t="str">
        <f t="shared" si="652"/>
        <v/>
      </c>
      <c r="R771" s="13">
        <f t="shared" si="653"/>
        <v>0.27050000000000018</v>
      </c>
      <c r="S771" s="14" t="str">
        <f t="shared" si="660"/>
        <v/>
      </c>
      <c r="T771" s="14">
        <f t="shared" si="655"/>
        <v>0</v>
      </c>
      <c r="U771" s="15" t="str">
        <f t="shared" si="656"/>
        <v/>
      </c>
      <c r="V771" t="str">
        <f t="shared" si="657"/>
        <v/>
      </c>
      <c r="Y771" s="13" t="str">
        <f t="shared" si="658"/>
        <v/>
      </c>
      <c r="Z771" t="str">
        <f t="shared" si="654"/>
        <v/>
      </c>
      <c r="AB771" s="14" t="str">
        <f t="shared" si="661"/>
        <v/>
      </c>
      <c r="AC771" t="str">
        <f t="shared" si="659"/>
        <v/>
      </c>
      <c r="AE771" s="15" t="str">
        <f t="shared" si="662"/>
        <v/>
      </c>
      <c r="AF771" t="str">
        <f t="shared" si="685"/>
        <v/>
      </c>
      <c r="AI771" s="21">
        <f t="shared" ref="AI771:AI834" si="698">A771</f>
        <v>38373</v>
      </c>
      <c r="AJ771" s="14">
        <f t="shared" si="691"/>
        <v>5.093572</v>
      </c>
      <c r="AK771" s="22">
        <f t="shared" ref="AK771:AK834" si="699">(AJ772-AJ771)/AJ771</f>
        <v>-4.6277936190947536E-3</v>
      </c>
      <c r="AL771" s="14">
        <f t="shared" si="675"/>
        <v>5.1362756000769423</v>
      </c>
      <c r="AM771" s="14">
        <f t="shared" si="676"/>
        <v>0.15252980549252393</v>
      </c>
      <c r="AN771" s="14">
        <f t="shared" si="677"/>
        <v>-0.27996888830383621</v>
      </c>
      <c r="AO771" s="14" t="str">
        <f t="shared" si="678"/>
        <v/>
      </c>
      <c r="AP771" s="14" t="str">
        <f t="shared" si="679"/>
        <v/>
      </c>
      <c r="AQ771" s="15" t="str">
        <f t="shared" si="680"/>
        <v/>
      </c>
      <c r="AT771" s="21">
        <f t="shared" si="692"/>
        <v>38373</v>
      </c>
      <c r="AU771" s="14">
        <f t="shared" si="686"/>
        <v>5.093572</v>
      </c>
      <c r="AV771" s="22">
        <f t="shared" si="687"/>
        <v>-4.6277936190947536E-3</v>
      </c>
      <c r="AW771" s="14">
        <f>VLOOKUP(AT771,DATA_FEEDS!$F$7:$H$2022,3,FALSE)</f>
        <v>35.206380000000003</v>
      </c>
      <c r="AX771" s="14">
        <f t="shared" si="666"/>
        <v>45.551390000000005</v>
      </c>
      <c r="AY771" s="14">
        <f t="shared" si="667"/>
        <v>-1.3845096101815566</v>
      </c>
      <c r="AZ771" s="14">
        <f t="shared" si="668"/>
        <v>100</v>
      </c>
      <c r="BA771" s="14">
        <f t="shared" si="669"/>
        <v>-0.46277936190947538</v>
      </c>
      <c r="BB771" s="15">
        <f t="shared" si="670"/>
        <v>-0.46277936190947538</v>
      </c>
      <c r="BE771" s="20">
        <f t="shared" si="693"/>
        <v>38373</v>
      </c>
      <c r="BF771">
        <f t="shared" si="688"/>
        <v>5.093572</v>
      </c>
      <c r="BG771">
        <f t="shared" si="689"/>
        <v>-4.6277936190947536E-3</v>
      </c>
      <c r="BH771">
        <f>VLOOKUP(BE771,DATA_FEEDS!$A$7:$B$2095,2,FALSE)</f>
        <v>-4.5999999999999996</v>
      </c>
      <c r="BI771">
        <f t="shared" si="673"/>
        <v>12.430769230769233</v>
      </c>
      <c r="BJ771">
        <f t="shared" si="674"/>
        <v>-1.2414153536639752</v>
      </c>
      <c r="BK771" t="str">
        <f t="shared" si="664"/>
        <v/>
      </c>
      <c r="BL771" s="14" t="str">
        <f t="shared" si="665"/>
        <v/>
      </c>
      <c r="BM771" s="15" t="str">
        <f t="shared" si="671"/>
        <v/>
      </c>
      <c r="BP771" s="20">
        <f t="shared" si="694"/>
        <v>38373</v>
      </c>
      <c r="BQ771">
        <f t="shared" si="681"/>
        <v>5.093572</v>
      </c>
      <c r="BR771">
        <f t="shared" si="682"/>
        <v>-4.6277936190947536E-3</v>
      </c>
      <c r="BS771">
        <f t="shared" ref="BS771:BS834" si="700">IF(ISNUMBER(AO771),AO771,0)</f>
        <v>0</v>
      </c>
      <c r="BT771">
        <f t="shared" ref="BT771:BT834" si="701">IF(ISNUMBER(AZ771),AZ771,0)</f>
        <v>100</v>
      </c>
      <c r="BU771">
        <f t="shared" ref="BU771:BU834" si="702">IF(ISNUMBER(BK771),BK771,0)</f>
        <v>0</v>
      </c>
      <c r="BV771">
        <f t="shared" ref="BV771:BV834" si="703">IF(SUM(BS771:BU771)&gt;0,1*$P$1,IF(SUM(BS771:BU771)&lt;0,-1*$P$1,""))</f>
        <v>100</v>
      </c>
      <c r="BW771" s="14">
        <f t="shared" si="672"/>
        <v>-0.46277936190947538</v>
      </c>
      <c r="BX771" s="15">
        <f t="shared" si="695"/>
        <v>-0.46277936190947538</v>
      </c>
      <c r="BY771">
        <f t="shared" ref="BY771:BY834" si="704">AN771</f>
        <v>-0.27996888830383621</v>
      </c>
      <c r="BZ771">
        <f t="shared" ref="BZ771:BZ834" si="705">AY771</f>
        <v>-1.3845096101815566</v>
      </c>
      <c r="CA771">
        <f t="shared" ref="CA771:CA834" si="706">BJ771</f>
        <v>-1.2414153536639752</v>
      </c>
    </row>
    <row r="772" spans="1:79" x14ac:dyDescent="0.25">
      <c r="A772" s="1">
        <v>38376</v>
      </c>
      <c r="B772" s="2">
        <v>5.07</v>
      </c>
      <c r="C772" s="2">
        <v>5.0542860000000003</v>
      </c>
      <c r="D772">
        <f t="shared" si="696"/>
        <v>5.07</v>
      </c>
      <c r="E772" s="2">
        <f t="shared" si="696"/>
        <v>5.0542860000000003</v>
      </c>
      <c r="F772" s="4">
        <f t="shared" ref="F772:F835" si="707">(D772-D771)/D771</f>
        <v>-4.6277936190947536E-3</v>
      </c>
      <c r="G772" s="4">
        <f t="shared" si="663"/>
        <v>1.3027916218873881E-2</v>
      </c>
      <c r="H772" s="4">
        <f t="shared" si="684"/>
        <v>9.1975235558612922E-2</v>
      </c>
      <c r="I772" s="5">
        <f t="shared" si="697"/>
        <v>-1.5714000000000006E-2</v>
      </c>
      <c r="J772">
        <f t="shared" si="690"/>
        <v>1</v>
      </c>
      <c r="K772">
        <f t="shared" si="651"/>
        <v>5.032</v>
      </c>
      <c r="L772">
        <f t="shared" si="683"/>
        <v>4.7776071500000006</v>
      </c>
      <c r="M772" t="str">
        <f t="shared" si="652"/>
        <v/>
      </c>
      <c r="R772" s="13">
        <f t="shared" si="653"/>
        <v>0.25439284999999945</v>
      </c>
      <c r="S772" s="14" t="str">
        <f t="shared" si="660"/>
        <v/>
      </c>
      <c r="T772" s="14">
        <f t="shared" si="655"/>
        <v>0</v>
      </c>
      <c r="U772" s="15" t="str">
        <f t="shared" si="656"/>
        <v/>
      </c>
      <c r="V772" t="str">
        <f t="shared" si="657"/>
        <v/>
      </c>
      <c r="Y772" s="13" t="str">
        <f t="shared" si="658"/>
        <v/>
      </c>
      <c r="Z772" t="str">
        <f t="shared" si="654"/>
        <v/>
      </c>
      <c r="AB772" s="14" t="str">
        <f t="shared" si="661"/>
        <v/>
      </c>
      <c r="AC772" t="str">
        <f t="shared" si="659"/>
        <v/>
      </c>
      <c r="AE772" s="15" t="str">
        <f t="shared" si="662"/>
        <v/>
      </c>
      <c r="AF772" t="str">
        <f t="shared" si="685"/>
        <v/>
      </c>
      <c r="AI772" s="21">
        <f t="shared" si="698"/>
        <v>38376</v>
      </c>
      <c r="AJ772" s="14">
        <f t="shared" si="691"/>
        <v>5.07</v>
      </c>
      <c r="AK772" s="22">
        <f t="shared" si="699"/>
        <v>5.4944773175542444E-3</v>
      </c>
      <c r="AL772" s="14">
        <f t="shared" si="675"/>
        <v>5.2168601263510936</v>
      </c>
      <c r="AM772" s="14">
        <f t="shared" si="676"/>
        <v>0.1527347686873208</v>
      </c>
      <c r="AN772" s="14">
        <f t="shared" si="677"/>
        <v>-0.96153696773356145</v>
      </c>
      <c r="AO772" s="14" t="str">
        <f t="shared" si="678"/>
        <v/>
      </c>
      <c r="AP772" s="14" t="str">
        <f t="shared" si="679"/>
        <v/>
      </c>
      <c r="AQ772" s="15" t="str">
        <f t="shared" si="680"/>
        <v/>
      </c>
      <c r="AT772" s="21">
        <f t="shared" si="692"/>
        <v>38376</v>
      </c>
      <c r="AU772" s="14">
        <f t="shared" si="686"/>
        <v>5.07</v>
      </c>
      <c r="AV772" s="22">
        <f t="shared" si="687"/>
        <v>5.4944773175542444E-3</v>
      </c>
      <c r="AW772" s="14">
        <f>VLOOKUP(AT772,DATA_FEEDS!$F$7:$H$2022,3,FALSE)</f>
        <v>39.12988</v>
      </c>
      <c r="AX772" s="14">
        <f t="shared" si="666"/>
        <v>43.973190000000002</v>
      </c>
      <c r="AY772" s="14">
        <f t="shared" si="667"/>
        <v>-0.60883516958952932</v>
      </c>
      <c r="AZ772" s="14" t="str">
        <f t="shared" si="668"/>
        <v/>
      </c>
      <c r="BA772" s="14" t="str">
        <f t="shared" si="669"/>
        <v/>
      </c>
      <c r="BB772" s="15" t="str">
        <f t="shared" si="670"/>
        <v/>
      </c>
      <c r="BE772" s="20">
        <f t="shared" si="693"/>
        <v>38376</v>
      </c>
      <c r="BF772">
        <f t="shared" si="688"/>
        <v>5.07</v>
      </c>
      <c r="BG772">
        <f t="shared" si="689"/>
        <v>5.4944773175542444E-3</v>
      </c>
      <c r="BH772">
        <f>VLOOKUP(BE772,DATA_FEEDS!$A$7:$B$2095,2,FALSE)</f>
        <v>-6.6</v>
      </c>
      <c r="BI772">
        <f t="shared" si="673"/>
        <v>10.192307692307695</v>
      </c>
      <c r="BJ772">
        <f t="shared" si="674"/>
        <v>-1.1677490291027259</v>
      </c>
      <c r="BK772" t="str">
        <f t="shared" si="664"/>
        <v/>
      </c>
      <c r="BL772" s="14" t="str">
        <f t="shared" si="665"/>
        <v/>
      </c>
      <c r="BM772" s="15" t="str">
        <f t="shared" si="671"/>
        <v/>
      </c>
      <c r="BP772" s="20">
        <f t="shared" si="694"/>
        <v>38376</v>
      </c>
      <c r="BQ772">
        <f t="shared" si="681"/>
        <v>5.07</v>
      </c>
      <c r="BR772">
        <f t="shared" si="682"/>
        <v>5.4944773175542444E-3</v>
      </c>
      <c r="BS772">
        <f t="shared" si="700"/>
        <v>0</v>
      </c>
      <c r="BT772">
        <f t="shared" si="701"/>
        <v>0</v>
      </c>
      <c r="BU772">
        <f t="shared" si="702"/>
        <v>0</v>
      </c>
      <c r="BV772" t="str">
        <f t="shared" si="703"/>
        <v/>
      </c>
      <c r="BW772" s="14" t="str">
        <f t="shared" si="672"/>
        <v/>
      </c>
      <c r="BX772" s="15" t="str">
        <f t="shared" si="695"/>
        <v/>
      </c>
      <c r="BY772">
        <f t="shared" si="704"/>
        <v>-0.96153696773356145</v>
      </c>
      <c r="BZ772">
        <f t="shared" si="705"/>
        <v>-0.60883516958952932</v>
      </c>
      <c r="CA772">
        <f t="shared" si="706"/>
        <v>-1.1677490291027259</v>
      </c>
    </row>
    <row r="773" spans="1:79" x14ac:dyDescent="0.25">
      <c r="A773" s="1">
        <v>38377</v>
      </c>
      <c r="B773" s="2">
        <v>5.0978570000000003</v>
      </c>
      <c r="C773" s="2">
        <v>5.1464290000000004</v>
      </c>
      <c r="D773">
        <f t="shared" si="696"/>
        <v>5.0978570000000003</v>
      </c>
      <c r="E773" s="2">
        <f t="shared" si="696"/>
        <v>5.1464290000000004</v>
      </c>
      <c r="F773" s="4">
        <f t="shared" si="707"/>
        <v>5.4944773175542444E-3</v>
      </c>
      <c r="G773" s="4">
        <f t="shared" si="663"/>
        <v>2.2130883813306895E-2</v>
      </c>
      <c r="H773" s="4">
        <f t="shared" si="684"/>
        <v>0.13823063460689086</v>
      </c>
      <c r="I773" s="5">
        <f t="shared" si="697"/>
        <v>4.857200000000006E-2</v>
      </c>
      <c r="J773">
        <f t="shared" si="690"/>
        <v>1</v>
      </c>
      <c r="K773">
        <f t="shared" si="651"/>
        <v>5.0520000000000005</v>
      </c>
      <c r="L773">
        <f t="shared" si="683"/>
        <v>4.8093572000000009</v>
      </c>
      <c r="M773" t="str">
        <f t="shared" si="652"/>
        <v/>
      </c>
      <c r="R773" s="13">
        <f t="shared" si="653"/>
        <v>0.2426427999999996</v>
      </c>
      <c r="S773" s="14" t="str">
        <f t="shared" si="660"/>
        <v/>
      </c>
      <c r="T773" s="14">
        <f t="shared" si="655"/>
        <v>0</v>
      </c>
      <c r="U773" s="15" t="str">
        <f t="shared" si="656"/>
        <v/>
      </c>
      <c r="V773" t="str">
        <f t="shared" si="657"/>
        <v/>
      </c>
      <c r="Y773" s="13" t="str">
        <f t="shared" si="658"/>
        <v/>
      </c>
      <c r="Z773" t="str">
        <f t="shared" si="654"/>
        <v/>
      </c>
      <c r="AB773" s="14" t="str">
        <f t="shared" si="661"/>
        <v/>
      </c>
      <c r="AC773" t="str">
        <f t="shared" si="659"/>
        <v/>
      </c>
      <c r="AE773" s="15" t="str">
        <f t="shared" si="662"/>
        <v/>
      </c>
      <c r="AF773" t="str">
        <f t="shared" si="685"/>
        <v/>
      </c>
      <c r="AI773" s="21">
        <f t="shared" si="698"/>
        <v>38377</v>
      </c>
      <c r="AJ773" s="14">
        <f t="shared" si="691"/>
        <v>5.0978570000000003</v>
      </c>
      <c r="AK773" s="22">
        <f t="shared" si="699"/>
        <v>1.8074849882999872E-2</v>
      </c>
      <c r="AL773" s="14">
        <f t="shared" si="675"/>
        <v>5.1862581298322539</v>
      </c>
      <c r="AM773" s="14">
        <f t="shared" si="676"/>
        <v>0.15436509849110014</v>
      </c>
      <c r="AN773" s="14">
        <f t="shared" si="677"/>
        <v>-0.57267562872931599</v>
      </c>
      <c r="AO773" s="14" t="str">
        <f t="shared" si="678"/>
        <v/>
      </c>
      <c r="AP773" s="14" t="str">
        <f t="shared" si="679"/>
        <v/>
      </c>
      <c r="AQ773" s="15" t="str">
        <f t="shared" si="680"/>
        <v/>
      </c>
      <c r="AT773" s="21">
        <f t="shared" si="692"/>
        <v>38377</v>
      </c>
      <c r="AU773" s="14">
        <f t="shared" si="686"/>
        <v>5.0978570000000003</v>
      </c>
      <c r="AV773" s="22">
        <f t="shared" si="687"/>
        <v>1.8074849882999872E-2</v>
      </c>
      <c r="AW773" s="14">
        <f>VLOOKUP(AT773,DATA_FEEDS!$F$7:$H$2022,3,FALSE)</f>
        <v>37.8735</v>
      </c>
      <c r="AX773" s="14">
        <f t="shared" si="666"/>
        <v>42.277270999999999</v>
      </c>
      <c r="AY773" s="14">
        <f t="shared" si="667"/>
        <v>-0.59186202050380343</v>
      </c>
      <c r="AZ773" s="14" t="str">
        <f t="shared" si="668"/>
        <v/>
      </c>
      <c r="BA773" s="14" t="str">
        <f t="shared" si="669"/>
        <v/>
      </c>
      <c r="BB773" s="15" t="str">
        <f t="shared" si="670"/>
        <v/>
      </c>
      <c r="BE773" s="20">
        <f t="shared" si="693"/>
        <v>38377</v>
      </c>
      <c r="BF773">
        <f t="shared" si="688"/>
        <v>5.0978570000000003</v>
      </c>
      <c r="BG773">
        <f t="shared" si="689"/>
        <v>1.8074849882999872E-2</v>
      </c>
      <c r="BH773">
        <f>VLOOKUP(BE773,DATA_FEEDS!$A$7:$B$2095,2,FALSE)</f>
        <v>-3.3</v>
      </c>
      <c r="BI773">
        <f t="shared" si="673"/>
        <v>7.8153846153846169</v>
      </c>
      <c r="BJ773">
        <f t="shared" si="674"/>
        <v>-0.77687507648318677</v>
      </c>
      <c r="BK773" t="str">
        <f t="shared" si="664"/>
        <v/>
      </c>
      <c r="BL773" s="14" t="str">
        <f t="shared" si="665"/>
        <v/>
      </c>
      <c r="BM773" s="15" t="str">
        <f t="shared" si="671"/>
        <v/>
      </c>
      <c r="BP773" s="20">
        <f t="shared" si="694"/>
        <v>38377</v>
      </c>
      <c r="BQ773">
        <f t="shared" si="681"/>
        <v>5.0978570000000003</v>
      </c>
      <c r="BR773">
        <f t="shared" si="682"/>
        <v>1.8074849882999872E-2</v>
      </c>
      <c r="BS773">
        <f t="shared" si="700"/>
        <v>0</v>
      </c>
      <c r="BT773">
        <f t="shared" si="701"/>
        <v>0</v>
      </c>
      <c r="BU773">
        <f t="shared" si="702"/>
        <v>0</v>
      </c>
      <c r="BV773" t="str">
        <f t="shared" si="703"/>
        <v/>
      </c>
      <c r="BW773" s="14" t="str">
        <f t="shared" si="672"/>
        <v/>
      </c>
      <c r="BX773" s="15" t="str">
        <f t="shared" si="695"/>
        <v/>
      </c>
      <c r="BY773">
        <f t="shared" si="704"/>
        <v>-0.57267562872931599</v>
      </c>
      <c r="BZ773">
        <f t="shared" si="705"/>
        <v>-0.59186202050380343</v>
      </c>
      <c r="CA773">
        <f t="shared" si="706"/>
        <v>-0.77687507648318677</v>
      </c>
    </row>
    <row r="774" spans="1:79" x14ac:dyDescent="0.25">
      <c r="A774" s="1">
        <v>38378</v>
      </c>
      <c r="B774" s="2">
        <v>5.19</v>
      </c>
      <c r="C774" s="2">
        <v>5.1607139999999996</v>
      </c>
      <c r="D774">
        <f t="shared" si="696"/>
        <v>5.19</v>
      </c>
      <c r="E774" s="2">
        <f t="shared" si="696"/>
        <v>5.1607139999999996</v>
      </c>
      <c r="F774" s="4">
        <f t="shared" si="707"/>
        <v>1.8074849882999872E-2</v>
      </c>
      <c r="G774" s="4">
        <f t="shared" si="663"/>
        <v>3.7329447236180896E-2</v>
      </c>
      <c r="H774" s="4">
        <f t="shared" si="684"/>
        <v>0.13226764244687783</v>
      </c>
      <c r="I774" s="5">
        <f t="shared" si="697"/>
        <v>-2.9286000000000811E-2</v>
      </c>
      <c r="J774">
        <f t="shared" si="690"/>
        <v>1</v>
      </c>
      <c r="K774">
        <f t="shared" ref="K774:K837" si="708">AVERAGE(E770:E774)</f>
        <v>5.0858572000000004</v>
      </c>
      <c r="L774">
        <f t="shared" si="683"/>
        <v>4.8381786</v>
      </c>
      <c r="M774" t="str">
        <f t="shared" ref="M774:M837" si="709">IF(SIGN(I772)+SIGN(I773)+SIGN(I774)&lt;=-3,1,"")</f>
        <v/>
      </c>
      <c r="R774" s="13">
        <f t="shared" ref="R774:R837" si="710">K774-L774</f>
        <v>0.24767860000000042</v>
      </c>
      <c r="S774" s="14" t="str">
        <f t="shared" si="660"/>
        <v/>
      </c>
      <c r="T774" s="14">
        <f t="shared" si="655"/>
        <v>0</v>
      </c>
      <c r="U774" s="15" t="str">
        <f t="shared" si="656"/>
        <v/>
      </c>
      <c r="V774" t="str">
        <f t="shared" si="657"/>
        <v/>
      </c>
      <c r="Y774" s="13" t="str">
        <f t="shared" si="658"/>
        <v/>
      </c>
      <c r="Z774" t="str">
        <f t="shared" ref="Z774:Z837" si="711">IF(Y774&lt;0, Y774,"")</f>
        <v/>
      </c>
      <c r="AB774" s="14" t="str">
        <f t="shared" si="661"/>
        <v/>
      </c>
      <c r="AC774" t="str">
        <f t="shared" si="659"/>
        <v/>
      </c>
      <c r="AE774" s="15" t="str">
        <f t="shared" si="662"/>
        <v/>
      </c>
      <c r="AF774" t="str">
        <f t="shared" si="685"/>
        <v/>
      </c>
      <c r="AI774" s="21">
        <f t="shared" si="698"/>
        <v>38378</v>
      </c>
      <c r="AJ774" s="14">
        <f t="shared" si="691"/>
        <v>5.19</v>
      </c>
      <c r="AK774" s="22">
        <f t="shared" si="699"/>
        <v>-6.8813102119461393E-3</v>
      </c>
      <c r="AL774" s="14">
        <f t="shared" si="675"/>
        <v>5.1703776725106536</v>
      </c>
      <c r="AM774" s="14">
        <f t="shared" si="676"/>
        <v>0.15229867482805332</v>
      </c>
      <c r="AN774" s="14">
        <f t="shared" si="677"/>
        <v>0.12884109143760167</v>
      </c>
      <c r="AO774" s="14" t="str">
        <f t="shared" si="678"/>
        <v/>
      </c>
      <c r="AP774" s="14" t="str">
        <f t="shared" si="679"/>
        <v/>
      </c>
      <c r="AQ774" s="15" t="str">
        <f t="shared" si="680"/>
        <v/>
      </c>
      <c r="AT774" s="21">
        <f t="shared" si="692"/>
        <v>38378</v>
      </c>
      <c r="AU774" s="14">
        <f t="shared" si="686"/>
        <v>5.19</v>
      </c>
      <c r="AV774" s="22">
        <f t="shared" si="687"/>
        <v>-6.8813102119461393E-3</v>
      </c>
      <c r="AW774" s="14">
        <f>VLOOKUP(AT774,DATA_FEEDS!$F$7:$H$2022,3,FALSE)</f>
        <v>37.881500000000003</v>
      </c>
      <c r="AX774" s="14">
        <f t="shared" si="666"/>
        <v>40.618652000000004</v>
      </c>
      <c r="AY774" s="14">
        <f t="shared" si="667"/>
        <v>-0.41646030908494169</v>
      </c>
      <c r="AZ774" s="14" t="str">
        <f t="shared" si="668"/>
        <v/>
      </c>
      <c r="BA774" s="14" t="str">
        <f t="shared" si="669"/>
        <v/>
      </c>
      <c r="BB774" s="15" t="str">
        <f t="shared" si="670"/>
        <v/>
      </c>
      <c r="BE774" s="20">
        <f t="shared" si="693"/>
        <v>38378</v>
      </c>
      <c r="BF774">
        <f t="shared" si="688"/>
        <v>5.19</v>
      </c>
      <c r="BG774">
        <f t="shared" si="689"/>
        <v>-6.8813102119461393E-3</v>
      </c>
      <c r="BH774">
        <f>VLOOKUP(BE774,DATA_FEEDS!$A$7:$B$2095,2,FALSE)</f>
        <v>-4.3</v>
      </c>
      <c r="BI774">
        <f t="shared" si="673"/>
        <v>5.3538461538461544</v>
      </c>
      <c r="BJ774">
        <f t="shared" si="674"/>
        <v>-0.723706650257672</v>
      </c>
      <c r="BK774" t="str">
        <f t="shared" si="664"/>
        <v/>
      </c>
      <c r="BL774" s="14" t="str">
        <f t="shared" si="665"/>
        <v/>
      </c>
      <c r="BM774" s="15" t="str">
        <f t="shared" si="671"/>
        <v/>
      </c>
      <c r="BP774" s="20">
        <f t="shared" si="694"/>
        <v>38378</v>
      </c>
      <c r="BQ774">
        <f t="shared" si="681"/>
        <v>5.19</v>
      </c>
      <c r="BR774">
        <f t="shared" si="682"/>
        <v>-6.8813102119461393E-3</v>
      </c>
      <c r="BS774">
        <f t="shared" si="700"/>
        <v>0</v>
      </c>
      <c r="BT774">
        <f t="shared" si="701"/>
        <v>0</v>
      </c>
      <c r="BU774">
        <f t="shared" si="702"/>
        <v>0</v>
      </c>
      <c r="BV774" t="str">
        <f t="shared" si="703"/>
        <v/>
      </c>
      <c r="BW774" s="14" t="str">
        <f t="shared" si="672"/>
        <v/>
      </c>
      <c r="BX774" s="15" t="str">
        <f t="shared" si="695"/>
        <v/>
      </c>
      <c r="BY774">
        <f t="shared" si="704"/>
        <v>0.12884109143760167</v>
      </c>
      <c r="BZ774">
        <f t="shared" si="705"/>
        <v>-0.41646030908494169</v>
      </c>
      <c r="CA774">
        <f t="shared" si="706"/>
        <v>-0.723706650257672</v>
      </c>
    </row>
    <row r="775" spans="1:79" x14ac:dyDescent="0.25">
      <c r="A775" s="1">
        <v>38379</v>
      </c>
      <c r="B775" s="2">
        <v>5.1542859999999999</v>
      </c>
      <c r="C775" s="2">
        <v>5.1885709999999996</v>
      </c>
      <c r="D775">
        <f t="shared" si="696"/>
        <v>5.1542859999999999</v>
      </c>
      <c r="E775" s="2">
        <f t="shared" si="696"/>
        <v>5.1885709999999996</v>
      </c>
      <c r="F775" s="4">
        <f t="shared" si="707"/>
        <v>-6.8813102119461393E-3</v>
      </c>
      <c r="G775" s="4">
        <f t="shared" si="663"/>
        <v>1.8650762176327263E-2</v>
      </c>
      <c r="H775" s="4">
        <f t="shared" si="684"/>
        <v>0.12081452733747712</v>
      </c>
      <c r="I775" s="5">
        <f t="shared" si="697"/>
        <v>3.4284999999999677E-2</v>
      </c>
      <c r="J775">
        <f t="shared" si="690"/>
        <v>1</v>
      </c>
      <c r="K775">
        <f t="shared" si="708"/>
        <v>5.117</v>
      </c>
      <c r="L775">
        <f t="shared" si="683"/>
        <v>4.8674643</v>
      </c>
      <c r="M775" t="str">
        <f t="shared" si="709"/>
        <v/>
      </c>
      <c r="R775" s="13">
        <f t="shared" si="710"/>
        <v>0.24953570000000003</v>
      </c>
      <c r="S775" s="14" t="str">
        <f t="shared" si="660"/>
        <v/>
      </c>
      <c r="T775" s="14">
        <f t="shared" ref="T775:T838" si="712">IF(ISNUMBER(S775),S775+T774,T774)</f>
        <v>0</v>
      </c>
      <c r="U775" s="15" t="str">
        <f t="shared" ref="U775:U838" si="713">IF(ABS(T775)&lt;=0,"",T775*F775)</f>
        <v/>
      </c>
      <c r="V775" t="str">
        <f t="shared" ref="V775:V838" si="714">IF(U775&lt;0, U775,"")</f>
        <v/>
      </c>
      <c r="Y775" s="13" t="str">
        <f t="shared" ref="Y775:Y838" si="715">IF(ISNUMBER(M775),M775*$P$1*F775,"")</f>
        <v/>
      </c>
      <c r="Z775" t="str">
        <f t="shared" si="711"/>
        <v/>
      </c>
      <c r="AB775" s="14" t="str">
        <f t="shared" si="661"/>
        <v/>
      </c>
      <c r="AC775" t="str">
        <f t="shared" ref="AC775:AC838" si="716">IF(AB775&lt;0, AB775,"")</f>
        <v/>
      </c>
      <c r="AE775" s="15" t="str">
        <f t="shared" si="662"/>
        <v/>
      </c>
      <c r="AF775" t="str">
        <f t="shared" si="685"/>
        <v/>
      </c>
      <c r="AI775" s="21">
        <f t="shared" si="698"/>
        <v>38379</v>
      </c>
      <c r="AJ775" s="14">
        <f t="shared" si="691"/>
        <v>5.1542859999999999</v>
      </c>
      <c r="AK775" s="22">
        <f t="shared" si="699"/>
        <v>6.3746947685867483E-3</v>
      </c>
      <c r="AL775" s="14">
        <f t="shared" si="675"/>
        <v>5.1746173523298467</v>
      </c>
      <c r="AM775" s="14">
        <f t="shared" si="676"/>
        <v>0.1451700149157579</v>
      </c>
      <c r="AN775" s="14">
        <f t="shared" si="677"/>
        <v>-0.14005200964982339</v>
      </c>
      <c r="AO775" s="14" t="str">
        <f t="shared" si="678"/>
        <v/>
      </c>
      <c r="AP775" s="14" t="str">
        <f t="shared" si="679"/>
        <v/>
      </c>
      <c r="AQ775" s="15" t="str">
        <f t="shared" si="680"/>
        <v/>
      </c>
      <c r="AT775" s="21">
        <f t="shared" si="692"/>
        <v>38379</v>
      </c>
      <c r="AU775" s="14">
        <f t="shared" si="686"/>
        <v>5.1542859999999999</v>
      </c>
      <c r="AV775" s="22">
        <f t="shared" si="687"/>
        <v>6.3746947685867483E-3</v>
      </c>
      <c r="AW775" s="14">
        <f>VLOOKUP(AT775,DATA_FEEDS!$F$7:$H$2022,3,FALSE)</f>
        <v>37.321620000000003</v>
      </c>
      <c r="AX775" s="14">
        <f t="shared" si="666"/>
        <v>38.993950999999996</v>
      </c>
      <c r="AY775" s="14">
        <f t="shared" si="667"/>
        <v>-0.32939831049049961</v>
      </c>
      <c r="AZ775" s="14" t="str">
        <f t="shared" si="668"/>
        <v/>
      </c>
      <c r="BA775" s="14" t="str">
        <f t="shared" si="669"/>
        <v/>
      </c>
      <c r="BB775" s="15" t="str">
        <f t="shared" si="670"/>
        <v/>
      </c>
      <c r="BE775" s="20">
        <f t="shared" si="693"/>
        <v>38379</v>
      </c>
      <c r="BF775">
        <f t="shared" si="688"/>
        <v>5.1542859999999999</v>
      </c>
      <c r="BG775">
        <f t="shared" si="689"/>
        <v>6.3746947685867483E-3</v>
      </c>
      <c r="BH775">
        <f>VLOOKUP(BE775,DATA_FEEDS!$A$7:$B$2095,2,FALSE)</f>
        <v>-5</v>
      </c>
      <c r="BI775">
        <f t="shared" si="673"/>
        <v>2.9692307692307698</v>
      </c>
      <c r="BJ775">
        <f t="shared" si="674"/>
        <v>-0.66149209285994492</v>
      </c>
      <c r="BK775" t="str">
        <f t="shared" si="664"/>
        <v/>
      </c>
      <c r="BL775" s="14" t="str">
        <f t="shared" si="665"/>
        <v/>
      </c>
      <c r="BM775" s="15" t="str">
        <f t="shared" si="671"/>
        <v/>
      </c>
      <c r="BP775" s="20">
        <f t="shared" si="694"/>
        <v>38379</v>
      </c>
      <c r="BQ775">
        <f t="shared" si="681"/>
        <v>5.1542859999999999</v>
      </c>
      <c r="BR775">
        <f t="shared" si="682"/>
        <v>6.3746947685867483E-3</v>
      </c>
      <c r="BS775">
        <f t="shared" si="700"/>
        <v>0</v>
      </c>
      <c r="BT775">
        <f t="shared" si="701"/>
        <v>0</v>
      </c>
      <c r="BU775">
        <f t="shared" si="702"/>
        <v>0</v>
      </c>
      <c r="BV775" t="str">
        <f t="shared" si="703"/>
        <v/>
      </c>
      <c r="BW775" s="14" t="str">
        <f t="shared" si="672"/>
        <v/>
      </c>
      <c r="BX775" s="15" t="str">
        <f t="shared" si="695"/>
        <v/>
      </c>
      <c r="BY775">
        <f t="shared" si="704"/>
        <v>-0.14005200964982339</v>
      </c>
      <c r="BZ775">
        <f t="shared" si="705"/>
        <v>-0.32939831049049961</v>
      </c>
      <c r="CA775">
        <f t="shared" si="706"/>
        <v>-0.66149209285994492</v>
      </c>
    </row>
    <row r="776" spans="1:79" x14ac:dyDescent="0.25">
      <c r="A776" s="1">
        <v>38380</v>
      </c>
      <c r="B776" s="2">
        <v>5.1871429999999998</v>
      </c>
      <c r="C776" s="2">
        <v>5.2842859999999998</v>
      </c>
      <c r="D776">
        <f t="shared" si="696"/>
        <v>5.1871429999999998</v>
      </c>
      <c r="E776" s="2">
        <f t="shared" si="696"/>
        <v>5.2842859999999998</v>
      </c>
      <c r="F776" s="4">
        <f t="shared" si="707"/>
        <v>6.3746947685867483E-3</v>
      </c>
      <c r="G776" s="4">
        <f t="shared" si="663"/>
        <v>4.2265483234713908E-2</v>
      </c>
      <c r="H776" s="4">
        <f t="shared" si="684"/>
        <v>0.14008327939590076</v>
      </c>
      <c r="I776" s="5">
        <f t="shared" si="697"/>
        <v>9.7142999999999979E-2</v>
      </c>
      <c r="J776">
        <f t="shared" si="690"/>
        <v>1</v>
      </c>
      <c r="K776">
        <f t="shared" si="708"/>
        <v>5.1668571999999999</v>
      </c>
      <c r="L776">
        <f t="shared" si="683"/>
        <v>4.9002499999999998</v>
      </c>
      <c r="M776" t="str">
        <f t="shared" si="709"/>
        <v/>
      </c>
      <c r="R776" s="13">
        <f t="shared" si="710"/>
        <v>0.26660720000000016</v>
      </c>
      <c r="S776" s="14" t="str">
        <f t="shared" ref="S776:S839" si="717">IF(R775*R776&lt;0,IF(R775&lt;0,1*$P$1,-1*$P$1),"")</f>
        <v/>
      </c>
      <c r="T776" s="14">
        <f t="shared" si="712"/>
        <v>0</v>
      </c>
      <c r="U776" s="15" t="str">
        <f t="shared" si="713"/>
        <v/>
      </c>
      <c r="V776" t="str">
        <f t="shared" si="714"/>
        <v/>
      </c>
      <c r="Y776" s="13" t="str">
        <f t="shared" si="715"/>
        <v/>
      </c>
      <c r="Z776" t="str">
        <f t="shared" si="711"/>
        <v/>
      </c>
      <c r="AB776" s="14" t="str">
        <f t="shared" ref="AB776:AB839" si="718">IF(ISNUMBER(M776),M776*$P$1*(E780-D776)/D776,"")</f>
        <v/>
      </c>
      <c r="AC776" t="str">
        <f t="shared" si="716"/>
        <v/>
      </c>
      <c r="AE776" s="15" t="str">
        <f t="shared" ref="AE776:AE839" si="719">IF(ISNUMBER(M776),M776*$P$1*(E805-D776)/D776,"")</f>
        <v/>
      </c>
      <c r="AF776" t="str">
        <f t="shared" si="685"/>
        <v/>
      </c>
      <c r="AI776" s="21">
        <f t="shared" si="698"/>
        <v>38380</v>
      </c>
      <c r="AJ776" s="14">
        <f t="shared" si="691"/>
        <v>5.1871429999999998</v>
      </c>
      <c r="AK776" s="22">
        <f t="shared" si="699"/>
        <v>2.6989809226389282E-2</v>
      </c>
      <c r="AL776" s="14">
        <f t="shared" si="675"/>
        <v>5.1568030734926538</v>
      </c>
      <c r="AM776" s="14">
        <f t="shared" si="676"/>
        <v>0.13148017869593284</v>
      </c>
      <c r="AN776" s="14">
        <f t="shared" si="677"/>
        <v>0.23075665707385135</v>
      </c>
      <c r="AO776" s="14" t="str">
        <f t="shared" si="678"/>
        <v/>
      </c>
      <c r="AP776" s="14" t="str">
        <f t="shared" si="679"/>
        <v/>
      </c>
      <c r="AQ776" s="15" t="str">
        <f t="shared" si="680"/>
        <v/>
      </c>
      <c r="AT776" s="21">
        <f t="shared" si="692"/>
        <v>38380</v>
      </c>
      <c r="AU776" s="14">
        <f t="shared" si="686"/>
        <v>5.1871429999999998</v>
      </c>
      <c r="AV776" s="22">
        <f t="shared" si="687"/>
        <v>2.6989809226389282E-2</v>
      </c>
      <c r="AW776" s="14">
        <f>VLOOKUP(AT776,DATA_FEEDS!$F$7:$H$2022,3,FALSE)</f>
        <v>36.009309999999999</v>
      </c>
      <c r="AX776" s="14">
        <f t="shared" si="666"/>
        <v>38.18770099999999</v>
      </c>
      <c r="AY776" s="14">
        <f t="shared" si="667"/>
        <v>-0.93600038321496148</v>
      </c>
      <c r="AZ776" s="14" t="str">
        <f t="shared" si="668"/>
        <v/>
      </c>
      <c r="BA776" s="14" t="str">
        <f t="shared" si="669"/>
        <v/>
      </c>
      <c r="BB776" s="15" t="str">
        <f t="shared" si="670"/>
        <v/>
      </c>
      <c r="BE776" s="20">
        <f t="shared" si="693"/>
        <v>38380</v>
      </c>
      <c r="BF776">
        <f t="shared" si="688"/>
        <v>5.1871429999999998</v>
      </c>
      <c r="BG776">
        <f t="shared" si="689"/>
        <v>2.6989809226389282E-2</v>
      </c>
      <c r="BH776">
        <f>VLOOKUP(BE776,DATA_FEEDS!$A$7:$B$2095,2,FALSE)</f>
        <v>-13.2</v>
      </c>
      <c r="BI776">
        <f t="shared" si="673"/>
        <v>-0.16153846153846191</v>
      </c>
      <c r="BJ776">
        <f t="shared" si="674"/>
        <v>-1.3583992142231509</v>
      </c>
      <c r="BK776">
        <f t="shared" si="664"/>
        <v>-100</v>
      </c>
      <c r="BL776" s="14">
        <f t="shared" si="665"/>
        <v>-2.6989809226389281</v>
      </c>
      <c r="BM776" s="15">
        <f t="shared" si="671"/>
        <v>-2.6989809226389281</v>
      </c>
      <c r="BP776" s="20">
        <f t="shared" si="694"/>
        <v>38380</v>
      </c>
      <c r="BQ776">
        <f t="shared" si="681"/>
        <v>5.1871429999999998</v>
      </c>
      <c r="BR776">
        <f t="shared" si="682"/>
        <v>2.6989809226389282E-2</v>
      </c>
      <c r="BS776">
        <f t="shared" si="700"/>
        <v>0</v>
      </c>
      <c r="BT776">
        <f t="shared" si="701"/>
        <v>0</v>
      </c>
      <c r="BU776">
        <f t="shared" si="702"/>
        <v>-100</v>
      </c>
      <c r="BV776">
        <f t="shared" si="703"/>
        <v>-100</v>
      </c>
      <c r="BW776" s="14">
        <f t="shared" si="672"/>
        <v>-2.6989809226389281</v>
      </c>
      <c r="BX776" s="15">
        <f t="shared" si="695"/>
        <v>-2.6989809226389281</v>
      </c>
      <c r="BY776">
        <f t="shared" si="704"/>
        <v>0.23075665707385135</v>
      </c>
      <c r="BZ776">
        <f t="shared" si="705"/>
        <v>-0.93600038321496148</v>
      </c>
      <c r="CA776">
        <f t="shared" si="706"/>
        <v>-1.3583992142231509</v>
      </c>
    </row>
    <row r="777" spans="1:79" x14ac:dyDescent="0.25">
      <c r="A777" s="1">
        <v>38383</v>
      </c>
      <c r="B777" s="2">
        <v>5.3271430000000004</v>
      </c>
      <c r="C777" s="2">
        <v>5.4928569999999999</v>
      </c>
      <c r="D777">
        <f t="shared" si="696"/>
        <v>5.3271430000000004</v>
      </c>
      <c r="E777" s="2">
        <f t="shared" si="696"/>
        <v>5.4928569999999999</v>
      </c>
      <c r="F777" s="4">
        <f t="shared" si="707"/>
        <v>2.6989809226389282E-2</v>
      </c>
      <c r="G777" s="4">
        <f t="shared" ref="G777:G840" si="720">(E777-D773)/D773</f>
        <v>7.7483538671249422E-2</v>
      </c>
      <c r="H777" s="4">
        <f t="shared" si="684"/>
        <v>0.18709471481646442</v>
      </c>
      <c r="I777" s="5">
        <f t="shared" si="697"/>
        <v>0.16571399999999947</v>
      </c>
      <c r="J777">
        <f t="shared" si="690"/>
        <v>1</v>
      </c>
      <c r="K777">
        <f t="shared" si="708"/>
        <v>5.2545714000000006</v>
      </c>
      <c r="L777">
        <f t="shared" si="683"/>
        <v>4.9448928500000005</v>
      </c>
      <c r="M777" t="str">
        <f t="shared" si="709"/>
        <v/>
      </c>
      <c r="R777" s="13">
        <f t="shared" si="710"/>
        <v>0.30967855000000011</v>
      </c>
      <c r="S777" s="14" t="str">
        <f t="shared" si="717"/>
        <v/>
      </c>
      <c r="T777" s="14">
        <f t="shared" si="712"/>
        <v>0</v>
      </c>
      <c r="U777" s="15" t="str">
        <f t="shared" si="713"/>
        <v/>
      </c>
      <c r="V777" t="str">
        <f t="shared" si="714"/>
        <v/>
      </c>
      <c r="Y777" s="13" t="str">
        <f t="shared" si="715"/>
        <v/>
      </c>
      <c r="Z777" t="str">
        <f t="shared" si="711"/>
        <v/>
      </c>
      <c r="AB777" s="14" t="str">
        <f t="shared" si="718"/>
        <v/>
      </c>
      <c r="AC777" t="str">
        <f t="shared" si="716"/>
        <v/>
      </c>
      <c r="AE777" s="15" t="str">
        <f t="shared" si="719"/>
        <v/>
      </c>
      <c r="AF777" t="str">
        <f t="shared" si="685"/>
        <v/>
      </c>
      <c r="AI777" s="21">
        <f t="shared" si="698"/>
        <v>38383</v>
      </c>
      <c r="AJ777" s="14">
        <f t="shared" si="691"/>
        <v>5.3271430000000004</v>
      </c>
      <c r="AK777" s="22">
        <f t="shared" si="699"/>
        <v>3.3118878167903452E-2</v>
      </c>
      <c r="AL777" s="14">
        <f t="shared" si="675"/>
        <v>5.2164342885796486</v>
      </c>
      <c r="AM777" s="14">
        <f t="shared" si="676"/>
        <v>0.12964377161819102</v>
      </c>
      <c r="AN777" s="14">
        <f t="shared" si="677"/>
        <v>0.85394546948538197</v>
      </c>
      <c r="AO777" s="14" t="str">
        <f t="shared" si="678"/>
        <v/>
      </c>
      <c r="AP777" s="14" t="str">
        <f t="shared" si="679"/>
        <v/>
      </c>
      <c r="AQ777" s="15" t="str">
        <f t="shared" si="680"/>
        <v/>
      </c>
      <c r="AT777" s="21">
        <f t="shared" si="692"/>
        <v>38383</v>
      </c>
      <c r="AU777" s="14">
        <f t="shared" si="686"/>
        <v>5.3271430000000004</v>
      </c>
      <c r="AV777" s="22">
        <f t="shared" si="687"/>
        <v>3.3118878167903452E-2</v>
      </c>
      <c r="AW777" s="14">
        <f>VLOOKUP(AT777,DATA_FEEDS!$F$7:$H$2022,3,FALSE)</f>
        <v>37.115189999999998</v>
      </c>
      <c r="AX777" s="14">
        <f t="shared" si="666"/>
        <v>37.859600999999998</v>
      </c>
      <c r="AY777" s="14">
        <f t="shared" si="667"/>
        <v>-0.44336335547632927</v>
      </c>
      <c r="AZ777" s="14" t="str">
        <f t="shared" si="668"/>
        <v/>
      </c>
      <c r="BA777" s="14" t="str">
        <f t="shared" si="669"/>
        <v/>
      </c>
      <c r="BB777" s="15" t="str">
        <f t="shared" si="670"/>
        <v/>
      </c>
      <c r="BE777" s="20">
        <f t="shared" si="693"/>
        <v>38383</v>
      </c>
      <c r="BF777">
        <f t="shared" si="688"/>
        <v>5.3271430000000004</v>
      </c>
      <c r="BG777">
        <f t="shared" si="689"/>
        <v>3.3118878167903452E-2</v>
      </c>
      <c r="BH777">
        <f>VLOOKUP(BE777,DATA_FEEDS!$A$7:$B$2095,2,FALSE)</f>
        <v>-17.2</v>
      </c>
      <c r="BI777">
        <f t="shared" si="673"/>
        <v>-3.7230769230769232</v>
      </c>
      <c r="BJ777">
        <f t="shared" si="674"/>
        <v>-2.7202273950660536</v>
      </c>
      <c r="BK777">
        <f t="shared" si="664"/>
        <v>-100</v>
      </c>
      <c r="BL777" s="14">
        <f t="shared" si="665"/>
        <v>-3.3118878167903452</v>
      </c>
      <c r="BM777" s="15">
        <f t="shared" si="671"/>
        <v>-3.3118878167903452</v>
      </c>
      <c r="BP777" s="20">
        <f t="shared" si="694"/>
        <v>38383</v>
      </c>
      <c r="BQ777">
        <f t="shared" si="681"/>
        <v>5.3271430000000004</v>
      </c>
      <c r="BR777">
        <f t="shared" si="682"/>
        <v>3.3118878167903452E-2</v>
      </c>
      <c r="BS777">
        <f t="shared" si="700"/>
        <v>0</v>
      </c>
      <c r="BT777">
        <f t="shared" si="701"/>
        <v>0</v>
      </c>
      <c r="BU777">
        <f t="shared" si="702"/>
        <v>-100</v>
      </c>
      <c r="BV777">
        <f t="shared" si="703"/>
        <v>-100</v>
      </c>
      <c r="BW777" s="14">
        <f t="shared" si="672"/>
        <v>-3.3118878167903452</v>
      </c>
      <c r="BX777" s="15">
        <f t="shared" si="695"/>
        <v>-3.3118878167903452</v>
      </c>
      <c r="BY777">
        <f t="shared" si="704"/>
        <v>0.85394546948538197</v>
      </c>
      <c r="BZ777">
        <f t="shared" si="705"/>
        <v>-0.44336335547632927</v>
      </c>
      <c r="CA777">
        <f t="shared" si="706"/>
        <v>-2.7202273950660536</v>
      </c>
    </row>
    <row r="778" spans="1:79" x14ac:dyDescent="0.25">
      <c r="A778" s="1">
        <v>38384</v>
      </c>
      <c r="B778" s="2">
        <v>5.5035720000000001</v>
      </c>
      <c r="C778" s="2">
        <v>5.5378569999999998</v>
      </c>
      <c r="D778">
        <f t="shared" si="696"/>
        <v>5.5035720000000001</v>
      </c>
      <c r="E778" s="2">
        <f t="shared" si="696"/>
        <v>5.5378569999999998</v>
      </c>
      <c r="F778" s="4">
        <f t="shared" si="707"/>
        <v>3.3118878167903452E-2</v>
      </c>
      <c r="G778" s="4">
        <f t="shared" si="720"/>
        <v>6.7024470134874642E-2</v>
      </c>
      <c r="H778" s="4">
        <f t="shared" si="684"/>
        <v>0.21539438349514123</v>
      </c>
      <c r="I778" s="5">
        <f t="shared" si="697"/>
        <v>3.4284999999999677E-2</v>
      </c>
      <c r="J778">
        <f t="shared" si="690"/>
        <v>1</v>
      </c>
      <c r="K778">
        <f t="shared" si="708"/>
        <v>5.3328569999999988</v>
      </c>
      <c r="L778">
        <f t="shared" si="683"/>
        <v>4.9957499999999992</v>
      </c>
      <c r="M778" t="str">
        <f t="shared" si="709"/>
        <v/>
      </c>
      <c r="R778" s="13">
        <f t="shared" si="710"/>
        <v>0.3371069999999996</v>
      </c>
      <c r="S778" s="14" t="str">
        <f t="shared" si="717"/>
        <v/>
      </c>
      <c r="T778" s="14">
        <f t="shared" si="712"/>
        <v>0</v>
      </c>
      <c r="U778" s="15" t="str">
        <f t="shared" si="713"/>
        <v/>
      </c>
      <c r="V778" t="str">
        <f t="shared" si="714"/>
        <v/>
      </c>
      <c r="Y778" s="13" t="str">
        <f t="shared" si="715"/>
        <v/>
      </c>
      <c r="Z778" t="str">
        <f t="shared" si="711"/>
        <v/>
      </c>
      <c r="AB778" s="14" t="str">
        <f t="shared" si="718"/>
        <v/>
      </c>
      <c r="AC778" t="str">
        <f t="shared" si="716"/>
        <v/>
      </c>
      <c r="AE778" s="15" t="str">
        <f t="shared" si="719"/>
        <v/>
      </c>
      <c r="AF778" t="str">
        <f t="shared" si="685"/>
        <v/>
      </c>
      <c r="AI778" s="21">
        <f t="shared" si="698"/>
        <v>38384</v>
      </c>
      <c r="AJ778" s="14">
        <f t="shared" si="691"/>
        <v>5.5035720000000001</v>
      </c>
      <c r="AK778" s="22">
        <f t="shared" si="699"/>
        <v>1.1680595802144485E-2</v>
      </c>
      <c r="AL778" s="14">
        <f t="shared" si="675"/>
        <v>5.2588212340425571</v>
      </c>
      <c r="AM778" s="14">
        <f t="shared" si="676"/>
        <v>0.13241422330727781</v>
      </c>
      <c r="AN778" s="14">
        <f t="shared" si="677"/>
        <v>1.8483721751664042</v>
      </c>
      <c r="AO778" s="14">
        <f t="shared" si="678"/>
        <v>-100</v>
      </c>
      <c r="AP778" s="14">
        <f t="shared" si="679"/>
        <v>-1.1680595802144484</v>
      </c>
      <c r="AQ778" s="15">
        <f t="shared" si="680"/>
        <v>-1.1680595802144484</v>
      </c>
      <c r="AT778" s="21">
        <f t="shared" si="692"/>
        <v>38384</v>
      </c>
      <c r="AU778" s="14">
        <f t="shared" si="686"/>
        <v>5.5035720000000001</v>
      </c>
      <c r="AV778" s="22">
        <f t="shared" si="687"/>
        <v>1.1680595802144485E-2</v>
      </c>
      <c r="AW778" s="14">
        <f>VLOOKUP(AT778,DATA_FEEDS!$F$7:$H$2022,3,FALSE)</f>
        <v>37.047870000000003</v>
      </c>
      <c r="AX778" s="14">
        <f t="shared" si="666"/>
        <v>37.566087999999993</v>
      </c>
      <c r="AY778" s="14">
        <f t="shared" si="667"/>
        <v>-0.34279758329672794</v>
      </c>
      <c r="AZ778" s="14" t="str">
        <f t="shared" si="668"/>
        <v/>
      </c>
      <c r="BA778" s="14" t="str">
        <f t="shared" si="669"/>
        <v/>
      </c>
      <c r="BB778" s="15" t="str">
        <f t="shared" si="670"/>
        <v/>
      </c>
      <c r="BE778" s="20">
        <f t="shared" si="693"/>
        <v>38384</v>
      </c>
      <c r="BF778">
        <f t="shared" si="688"/>
        <v>5.5035720000000001</v>
      </c>
      <c r="BG778">
        <f t="shared" si="689"/>
        <v>1.1680595802144485E-2</v>
      </c>
      <c r="BH778">
        <f>VLOOKUP(BE778,DATA_FEEDS!$A$7:$B$2095,2,FALSE)</f>
        <v>-20.9</v>
      </c>
      <c r="BI778">
        <f t="shared" si="673"/>
        <v>-5.3615384615384603</v>
      </c>
      <c r="BJ778">
        <f t="shared" si="674"/>
        <v>-2.4338700532366557</v>
      </c>
      <c r="BK778">
        <f t="shared" si="664"/>
        <v>-100</v>
      </c>
      <c r="BL778" s="14">
        <f t="shared" si="665"/>
        <v>-1.1680595802144484</v>
      </c>
      <c r="BM778" s="15">
        <f t="shared" si="671"/>
        <v>-1.1680595802144484</v>
      </c>
      <c r="BP778" s="20">
        <f t="shared" si="694"/>
        <v>38384</v>
      </c>
      <c r="BQ778">
        <f t="shared" si="681"/>
        <v>5.5035720000000001</v>
      </c>
      <c r="BR778">
        <f t="shared" si="682"/>
        <v>1.1680595802144485E-2</v>
      </c>
      <c r="BS778">
        <f t="shared" si="700"/>
        <v>-100</v>
      </c>
      <c r="BT778">
        <f t="shared" si="701"/>
        <v>0</v>
      </c>
      <c r="BU778">
        <f t="shared" si="702"/>
        <v>-100</v>
      </c>
      <c r="BV778">
        <f t="shared" si="703"/>
        <v>-100</v>
      </c>
      <c r="BW778" s="14">
        <f t="shared" si="672"/>
        <v>-1.1680595802144484</v>
      </c>
      <c r="BX778" s="15">
        <f t="shared" si="695"/>
        <v>-1.1680595802144484</v>
      </c>
      <c r="BY778">
        <f t="shared" si="704"/>
        <v>1.8483721751664042</v>
      </c>
      <c r="BZ778">
        <f t="shared" si="705"/>
        <v>-0.34279758329672794</v>
      </c>
      <c r="CA778">
        <f t="shared" si="706"/>
        <v>-2.4338700532366557</v>
      </c>
    </row>
    <row r="779" spans="1:79" x14ac:dyDescent="0.25">
      <c r="A779" s="1">
        <v>38385</v>
      </c>
      <c r="B779" s="2">
        <v>5.5678570000000001</v>
      </c>
      <c r="C779" s="2">
        <v>5.6878570000000002</v>
      </c>
      <c r="D779">
        <f t="shared" si="696"/>
        <v>5.5678570000000001</v>
      </c>
      <c r="E779" s="2">
        <f t="shared" si="696"/>
        <v>5.6878570000000002</v>
      </c>
      <c r="F779" s="4">
        <f t="shared" si="707"/>
        <v>1.1680595802144485E-2</v>
      </c>
      <c r="G779" s="4">
        <f t="shared" si="720"/>
        <v>0.10351986676719147</v>
      </c>
      <c r="H779" s="4">
        <f t="shared" si="684"/>
        <v>0.23533963789391016</v>
      </c>
      <c r="I779" s="5">
        <f t="shared" si="697"/>
        <v>0.12000000000000011</v>
      </c>
      <c r="J779">
        <f t="shared" si="690"/>
        <v>1</v>
      </c>
      <c r="K779">
        <f t="shared" si="708"/>
        <v>5.4382855999999995</v>
      </c>
      <c r="L779">
        <f t="shared" si="683"/>
        <v>5.051785699999999</v>
      </c>
      <c r="M779" t="str">
        <f t="shared" si="709"/>
        <v/>
      </c>
      <c r="R779" s="13">
        <f t="shared" si="710"/>
        <v>0.38649990000000045</v>
      </c>
      <c r="S779" s="14" t="str">
        <f t="shared" si="717"/>
        <v/>
      </c>
      <c r="T779" s="14">
        <f t="shared" si="712"/>
        <v>0</v>
      </c>
      <c r="U779" s="15" t="str">
        <f t="shared" si="713"/>
        <v/>
      </c>
      <c r="V779" t="str">
        <f t="shared" si="714"/>
        <v/>
      </c>
      <c r="Y779" s="13" t="str">
        <f t="shared" si="715"/>
        <v/>
      </c>
      <c r="Z779" t="str">
        <f t="shared" si="711"/>
        <v/>
      </c>
      <c r="AB779" s="14" t="str">
        <f t="shared" si="718"/>
        <v/>
      </c>
      <c r="AC779" t="str">
        <f t="shared" si="716"/>
        <v/>
      </c>
      <c r="AE779" s="15" t="str">
        <f t="shared" si="719"/>
        <v/>
      </c>
      <c r="AF779" t="str">
        <f t="shared" si="685"/>
        <v/>
      </c>
      <c r="AI779" s="21">
        <f t="shared" si="698"/>
        <v>38385</v>
      </c>
      <c r="AJ779" s="14">
        <f t="shared" si="691"/>
        <v>5.5678570000000001</v>
      </c>
      <c r="AK779" s="22">
        <f t="shared" si="699"/>
        <v>1.4753072860887105E-2</v>
      </c>
      <c r="AL779" s="14">
        <f t="shared" si="675"/>
        <v>5.3012535086663775</v>
      </c>
      <c r="AM779" s="14">
        <f t="shared" si="676"/>
        <v>0.12411819536302315</v>
      </c>
      <c r="AN779" s="14">
        <f t="shared" si="677"/>
        <v>2.1479807255806116</v>
      </c>
      <c r="AO779" s="14">
        <f t="shared" si="678"/>
        <v>-100</v>
      </c>
      <c r="AP779" s="14">
        <f t="shared" si="679"/>
        <v>-1.4753072860887106</v>
      </c>
      <c r="AQ779" s="15">
        <f t="shared" si="680"/>
        <v>-1.4753072860887106</v>
      </c>
      <c r="AT779" s="21">
        <f t="shared" si="692"/>
        <v>38385</v>
      </c>
      <c r="AU779" s="14">
        <f t="shared" si="686"/>
        <v>5.5678570000000001</v>
      </c>
      <c r="AV779" s="22">
        <f t="shared" si="687"/>
        <v>1.4753072860887105E-2</v>
      </c>
      <c r="AW779" s="14">
        <f>VLOOKUP(AT779,DATA_FEEDS!$F$7:$H$2022,3,FALSE)</f>
        <v>37.223129999999998</v>
      </c>
      <c r="AX779" s="14">
        <f t="shared" si="666"/>
        <v>37.34208799999999</v>
      </c>
      <c r="AY779" s="14">
        <f t="shared" si="667"/>
        <v>-8.9621069537437079E-2</v>
      </c>
      <c r="AZ779" s="14" t="str">
        <f t="shared" si="668"/>
        <v/>
      </c>
      <c r="BA779" s="14" t="str">
        <f t="shared" si="669"/>
        <v/>
      </c>
      <c r="BB779" s="15" t="str">
        <f t="shared" si="670"/>
        <v/>
      </c>
      <c r="BE779" s="20">
        <f t="shared" si="693"/>
        <v>38385</v>
      </c>
      <c r="BF779">
        <f t="shared" si="688"/>
        <v>5.5678570000000001</v>
      </c>
      <c r="BG779">
        <f t="shared" si="689"/>
        <v>1.4753072860887105E-2</v>
      </c>
      <c r="BH779">
        <f>VLOOKUP(BE779,DATA_FEEDS!$A$7:$B$2095,2,FALSE)</f>
        <v>-23.7</v>
      </c>
      <c r="BI779">
        <f t="shared" si="673"/>
        <v>-7.0153846153846153</v>
      </c>
      <c r="BJ779">
        <f t="shared" si="674"/>
        <v>-2.0928992721867972</v>
      </c>
      <c r="BK779">
        <f t="shared" ref="BK779:BK842" si="721">IF(ABS(BJ779)&gt;1.25,SIGN(BJ779)*$P$1,"")</f>
        <v>-100</v>
      </c>
      <c r="BL779" s="14">
        <f t="shared" ref="BL779:BL842" si="722">IF(ISNUMBER(BK779),BG779*BK779,"")</f>
        <v>-1.4753072860887106</v>
      </c>
      <c r="BM779" s="15">
        <f t="shared" si="671"/>
        <v>-1.4753072860887106</v>
      </c>
      <c r="BP779" s="20">
        <f t="shared" si="694"/>
        <v>38385</v>
      </c>
      <c r="BQ779">
        <f t="shared" si="681"/>
        <v>5.5678570000000001</v>
      </c>
      <c r="BR779">
        <f t="shared" si="682"/>
        <v>1.4753072860887105E-2</v>
      </c>
      <c r="BS779">
        <f t="shared" si="700"/>
        <v>-100</v>
      </c>
      <c r="BT779">
        <f t="shared" si="701"/>
        <v>0</v>
      </c>
      <c r="BU779">
        <f t="shared" si="702"/>
        <v>-100</v>
      </c>
      <c r="BV779">
        <f t="shared" si="703"/>
        <v>-100</v>
      </c>
      <c r="BW779" s="14">
        <f t="shared" si="672"/>
        <v>-1.4753072860887106</v>
      </c>
      <c r="BX779" s="15">
        <f t="shared" si="695"/>
        <v>-1.4753072860887106</v>
      </c>
      <c r="BY779">
        <f t="shared" si="704"/>
        <v>2.1479807255806116</v>
      </c>
      <c r="BZ779">
        <f t="shared" si="705"/>
        <v>-8.9621069537437079E-2</v>
      </c>
      <c r="CA779">
        <f t="shared" si="706"/>
        <v>-2.0928992721867972</v>
      </c>
    </row>
    <row r="780" spans="1:79" x14ac:dyDescent="0.25">
      <c r="A780" s="1">
        <v>38386</v>
      </c>
      <c r="B780" s="2">
        <v>5.65</v>
      </c>
      <c r="C780" s="2">
        <v>5.5578570000000003</v>
      </c>
      <c r="D780">
        <f t="shared" si="696"/>
        <v>5.65</v>
      </c>
      <c r="E780" s="2">
        <f t="shared" si="696"/>
        <v>5.5578570000000003</v>
      </c>
      <c r="F780" s="4">
        <f t="shared" si="707"/>
        <v>1.4753072860887105E-2</v>
      </c>
      <c r="G780" s="4">
        <f t="shared" si="720"/>
        <v>7.1467858125368905E-2</v>
      </c>
      <c r="H780" s="4">
        <f t="shared" si="684"/>
        <v>0.20318529746805036</v>
      </c>
      <c r="I780" s="5">
        <f t="shared" si="697"/>
        <v>-9.2143000000000086E-2</v>
      </c>
      <c r="J780">
        <f t="shared" si="690"/>
        <v>1</v>
      </c>
      <c r="K780">
        <f t="shared" si="708"/>
        <v>5.5121427999999995</v>
      </c>
      <c r="L780">
        <f t="shared" si="683"/>
        <v>5.0993213999999991</v>
      </c>
      <c r="M780" t="str">
        <f t="shared" si="709"/>
        <v/>
      </c>
      <c r="R780" s="13">
        <f t="shared" si="710"/>
        <v>0.41282140000000034</v>
      </c>
      <c r="S780" s="14" t="str">
        <f t="shared" si="717"/>
        <v/>
      </c>
      <c r="T780" s="14">
        <f t="shared" si="712"/>
        <v>0</v>
      </c>
      <c r="U780" s="15" t="str">
        <f t="shared" si="713"/>
        <v/>
      </c>
      <c r="V780" t="str">
        <f t="shared" si="714"/>
        <v/>
      </c>
      <c r="Y780" s="13" t="str">
        <f t="shared" si="715"/>
        <v/>
      </c>
      <c r="Z780" t="str">
        <f t="shared" si="711"/>
        <v/>
      </c>
      <c r="AB780" s="14" t="str">
        <f t="shared" si="718"/>
        <v/>
      </c>
      <c r="AC780" t="str">
        <f t="shared" si="716"/>
        <v/>
      </c>
      <c r="AE780" s="15" t="str">
        <f t="shared" si="719"/>
        <v/>
      </c>
      <c r="AF780" t="str">
        <f t="shared" si="685"/>
        <v/>
      </c>
      <c r="AI780" s="21">
        <f t="shared" si="698"/>
        <v>38386</v>
      </c>
      <c r="AJ780" s="14">
        <f t="shared" si="691"/>
        <v>5.65</v>
      </c>
      <c r="AK780" s="22">
        <f t="shared" si="699"/>
        <v>-1.554991150442487E-2</v>
      </c>
      <c r="AL780" s="14">
        <f t="shared" si="675"/>
        <v>5.4422787778617021</v>
      </c>
      <c r="AM780" s="14">
        <f t="shared" si="676"/>
        <v>9.3517865584054366E-2</v>
      </c>
      <c r="AN780" s="14">
        <f t="shared" si="677"/>
        <v>2.2211929329331976</v>
      </c>
      <c r="AO780" s="14">
        <f t="shared" si="678"/>
        <v>-100</v>
      </c>
      <c r="AP780" s="14">
        <f t="shared" si="679"/>
        <v>1.5549911504424869</v>
      </c>
      <c r="AQ780" s="15" t="str">
        <f t="shared" si="680"/>
        <v/>
      </c>
      <c r="AT780" s="21">
        <f t="shared" si="692"/>
        <v>38386</v>
      </c>
      <c r="AU780" s="14">
        <f t="shared" si="686"/>
        <v>5.65</v>
      </c>
      <c r="AV780" s="22">
        <f t="shared" si="687"/>
        <v>-1.554991150442487E-2</v>
      </c>
      <c r="AW780" s="14">
        <f>VLOOKUP(AT780,DATA_FEEDS!$F$7:$H$2022,3,FALSE)</f>
        <v>38.209000000000003</v>
      </c>
      <c r="AX780" s="14">
        <f t="shared" si="666"/>
        <v>37.301738000000007</v>
      </c>
      <c r="AY780" s="14">
        <f t="shared" si="667"/>
        <v>0.78988055377748545</v>
      </c>
      <c r="AZ780" s="14" t="str">
        <f t="shared" si="668"/>
        <v/>
      </c>
      <c r="BA780" s="14" t="str">
        <f t="shared" si="669"/>
        <v/>
      </c>
      <c r="BB780" s="15" t="str">
        <f t="shared" si="670"/>
        <v/>
      </c>
      <c r="BE780" s="20">
        <f t="shared" si="693"/>
        <v>38386</v>
      </c>
      <c r="BF780">
        <f t="shared" si="688"/>
        <v>5.65</v>
      </c>
      <c r="BG780">
        <f t="shared" si="689"/>
        <v>-1.554991150442487E-2</v>
      </c>
      <c r="BH780">
        <f>VLOOKUP(BE780,DATA_FEEDS!$A$7:$B$2095,2,FALSE)</f>
        <v>-29.1</v>
      </c>
      <c r="BI780">
        <f t="shared" si="673"/>
        <v>-9.3769230769230774</v>
      </c>
      <c r="BJ780">
        <f t="shared" si="674"/>
        <v>-2.156348170178616</v>
      </c>
      <c r="BK780">
        <f t="shared" si="721"/>
        <v>-100</v>
      </c>
      <c r="BL780" s="14">
        <f t="shared" si="722"/>
        <v>1.5549911504424869</v>
      </c>
      <c r="BM780" s="15" t="str">
        <f t="shared" si="671"/>
        <v/>
      </c>
      <c r="BP780" s="20">
        <f t="shared" si="694"/>
        <v>38386</v>
      </c>
      <c r="BQ780">
        <f t="shared" si="681"/>
        <v>5.65</v>
      </c>
      <c r="BR780">
        <f t="shared" si="682"/>
        <v>-1.554991150442487E-2</v>
      </c>
      <c r="BS780">
        <f t="shared" si="700"/>
        <v>-100</v>
      </c>
      <c r="BT780">
        <f t="shared" si="701"/>
        <v>0</v>
      </c>
      <c r="BU780">
        <f t="shared" si="702"/>
        <v>-100</v>
      </c>
      <c r="BV780">
        <f t="shared" si="703"/>
        <v>-100</v>
      </c>
      <c r="BW780" s="14">
        <f t="shared" si="672"/>
        <v>1.5549911504424869</v>
      </c>
      <c r="BX780" s="15" t="str">
        <f t="shared" si="695"/>
        <v/>
      </c>
      <c r="BY780">
        <f t="shared" si="704"/>
        <v>2.2211929329331976</v>
      </c>
      <c r="BZ780">
        <f t="shared" si="705"/>
        <v>0.78988055377748545</v>
      </c>
      <c r="CA780">
        <f t="shared" si="706"/>
        <v>-2.156348170178616</v>
      </c>
    </row>
    <row r="781" spans="1:79" x14ac:dyDescent="0.25">
      <c r="A781" s="1">
        <v>38387</v>
      </c>
      <c r="B781" s="2">
        <v>5.5621429999999998</v>
      </c>
      <c r="C781" s="2">
        <v>5.6314289999999998</v>
      </c>
      <c r="D781">
        <f t="shared" si="696"/>
        <v>5.5621429999999998</v>
      </c>
      <c r="E781" s="2">
        <f t="shared" si="696"/>
        <v>5.6314289999999998</v>
      </c>
      <c r="F781" s="4">
        <f t="shared" si="707"/>
        <v>-1.554991150442487E-2</v>
      </c>
      <c r="G781" s="4">
        <f t="shared" si="720"/>
        <v>5.7119923381069249E-2</v>
      </c>
      <c r="H781" s="4">
        <f t="shared" si="684"/>
        <v>0.21292320655148317</v>
      </c>
      <c r="I781" s="5">
        <f t="shared" si="697"/>
        <v>6.9285999999999959E-2</v>
      </c>
      <c r="J781">
        <f t="shared" si="690"/>
        <v>1</v>
      </c>
      <c r="K781">
        <f t="shared" si="708"/>
        <v>5.5815714000000005</v>
      </c>
      <c r="L781">
        <f t="shared" si="683"/>
        <v>5.1503571499999996</v>
      </c>
      <c r="M781" t="str">
        <f t="shared" si="709"/>
        <v/>
      </c>
      <c r="R781" s="13">
        <f t="shared" si="710"/>
        <v>0.43121425000000091</v>
      </c>
      <c r="S781" s="14" t="str">
        <f t="shared" si="717"/>
        <v/>
      </c>
      <c r="T781" s="14">
        <f t="shared" si="712"/>
        <v>0</v>
      </c>
      <c r="U781" s="15" t="str">
        <f t="shared" si="713"/>
        <v/>
      </c>
      <c r="V781" t="str">
        <f t="shared" si="714"/>
        <v/>
      </c>
      <c r="Y781" s="13" t="str">
        <f t="shared" si="715"/>
        <v/>
      </c>
      <c r="Z781" t="str">
        <f t="shared" si="711"/>
        <v/>
      </c>
      <c r="AB781" s="14" t="str">
        <f t="shared" si="718"/>
        <v/>
      </c>
      <c r="AC781" t="str">
        <f t="shared" si="716"/>
        <v/>
      </c>
      <c r="AE781" s="15" t="str">
        <f t="shared" si="719"/>
        <v/>
      </c>
      <c r="AF781" t="str">
        <f t="shared" si="685"/>
        <v/>
      </c>
      <c r="AI781" s="21">
        <f t="shared" si="698"/>
        <v>38387</v>
      </c>
      <c r="AJ781" s="14">
        <f t="shared" si="691"/>
        <v>5.5621429999999998</v>
      </c>
      <c r="AK781" s="22">
        <f t="shared" si="699"/>
        <v>1.3612379257419399E-2</v>
      </c>
      <c r="AL781" s="14">
        <f t="shared" si="675"/>
        <v>5.5615652662227149</v>
      </c>
      <c r="AM781" s="14">
        <f t="shared" si="676"/>
        <v>8.7812483013767997E-2</v>
      </c>
      <c r="AN781" s="14">
        <f t="shared" si="677"/>
        <v>6.5791759606023351E-3</v>
      </c>
      <c r="AO781" s="14" t="str">
        <f t="shared" si="678"/>
        <v/>
      </c>
      <c r="AP781" s="14" t="str">
        <f t="shared" si="679"/>
        <v/>
      </c>
      <c r="AQ781" s="15" t="str">
        <f t="shared" si="680"/>
        <v/>
      </c>
      <c r="AT781" s="21">
        <f t="shared" si="692"/>
        <v>38387</v>
      </c>
      <c r="AU781" s="14">
        <f t="shared" si="686"/>
        <v>5.5621429999999998</v>
      </c>
      <c r="AV781" s="22">
        <f t="shared" si="687"/>
        <v>1.3612379257419399E-2</v>
      </c>
      <c r="AW781" s="14">
        <f>VLOOKUP(AT781,DATA_FEEDS!$F$7:$H$2022,3,FALSE)</f>
        <v>37.494190000000003</v>
      </c>
      <c r="AX781" s="14">
        <f t="shared" ref="AX781:AX844" si="723">AVERAGE(AW772:AW781)</f>
        <v>37.530518999999998</v>
      </c>
      <c r="AY781" s="14">
        <f t="shared" ref="AY781:AY844" si="724">(AW781-AX781)/_xlfn.STDEV.S(AW771:AW780)</f>
        <v>-3.2868314457298368E-2</v>
      </c>
      <c r="AZ781" s="14" t="str">
        <f t="shared" ref="AZ781:AZ844" si="725">IF(ABS(AY781)&gt;1.25,SIGN(AY781)*$P$1*-1,"")</f>
        <v/>
      </c>
      <c r="BA781" s="14" t="str">
        <f t="shared" ref="BA781:BA844" si="726">IF(ISNUMBER(AZ781),AV781*AZ781,"")</f>
        <v/>
      </c>
      <c r="BB781" s="15" t="str">
        <f t="shared" ref="BB781:BB844" si="727">IF(BA781&lt;0,BA781,"")</f>
        <v/>
      </c>
      <c r="BE781" s="20">
        <f t="shared" si="693"/>
        <v>38387</v>
      </c>
      <c r="BF781">
        <f t="shared" si="688"/>
        <v>5.5621429999999998</v>
      </c>
      <c r="BG781">
        <f t="shared" si="689"/>
        <v>1.3612379257419399E-2</v>
      </c>
      <c r="BH781">
        <f>VLOOKUP(BE781,DATA_FEEDS!$A$7:$B$2095,2,FALSE)</f>
        <v>-32.700000000000003</v>
      </c>
      <c r="BI781">
        <f t="shared" si="673"/>
        <v>-12.284615384615384</v>
      </c>
      <c r="BJ781">
        <f t="shared" si="674"/>
        <v>-2.0281083002642122</v>
      </c>
      <c r="BK781">
        <f t="shared" si="721"/>
        <v>-100</v>
      </c>
      <c r="BL781" s="14">
        <f t="shared" si="722"/>
        <v>-1.36123792574194</v>
      </c>
      <c r="BM781" s="15">
        <f t="shared" ref="BM781:BM844" si="728">IF(BL781&lt;0,BL781,"")</f>
        <v>-1.36123792574194</v>
      </c>
      <c r="BP781" s="20">
        <f t="shared" si="694"/>
        <v>38387</v>
      </c>
      <c r="BQ781">
        <f t="shared" si="681"/>
        <v>5.5621429999999998</v>
      </c>
      <c r="BR781">
        <f t="shared" si="682"/>
        <v>1.3612379257419399E-2</v>
      </c>
      <c r="BS781">
        <f t="shared" si="700"/>
        <v>0</v>
      </c>
      <c r="BT781">
        <f t="shared" si="701"/>
        <v>0</v>
      </c>
      <c r="BU781">
        <f t="shared" si="702"/>
        <v>-100</v>
      </c>
      <c r="BV781">
        <f t="shared" si="703"/>
        <v>-100</v>
      </c>
      <c r="BW781" s="14">
        <f t="shared" ref="BW781:BW844" si="729">IF(ISNUMBER(BV781),BR781*BV781,"")</f>
        <v>-1.36123792574194</v>
      </c>
      <c r="BX781" s="15">
        <f t="shared" si="695"/>
        <v>-1.36123792574194</v>
      </c>
      <c r="BY781">
        <f t="shared" si="704"/>
        <v>6.5791759606023351E-3</v>
      </c>
      <c r="BZ781">
        <f t="shared" si="705"/>
        <v>-3.2868314457298368E-2</v>
      </c>
      <c r="CA781">
        <f t="shared" si="706"/>
        <v>-2.0281083002642122</v>
      </c>
    </row>
    <row r="782" spans="1:79" x14ac:dyDescent="0.25">
      <c r="A782" s="1">
        <v>38390</v>
      </c>
      <c r="B782" s="2">
        <v>5.6378570000000003</v>
      </c>
      <c r="C782" s="2">
        <v>5.6385709999999998</v>
      </c>
      <c r="D782">
        <f t="shared" si="696"/>
        <v>5.6378570000000003</v>
      </c>
      <c r="E782" s="2">
        <f t="shared" si="696"/>
        <v>5.6385709999999998</v>
      </c>
      <c r="F782" s="4">
        <f t="shared" si="707"/>
        <v>1.3612379257419399E-2</v>
      </c>
      <c r="G782" s="4">
        <f t="shared" si="720"/>
        <v>2.4529342034591287E-2</v>
      </c>
      <c r="H782" s="4">
        <f t="shared" si="684"/>
        <v>0.1304596342677827</v>
      </c>
      <c r="I782" s="5">
        <f t="shared" si="697"/>
        <v>7.1399999999943731E-4</v>
      </c>
      <c r="J782">
        <f t="shared" si="690"/>
        <v>1</v>
      </c>
      <c r="K782">
        <f t="shared" si="708"/>
        <v>5.6107142000000003</v>
      </c>
      <c r="L782">
        <f t="shared" si="683"/>
        <v>5.1849642499999993</v>
      </c>
      <c r="M782" t="str">
        <f t="shared" si="709"/>
        <v/>
      </c>
      <c r="R782" s="13">
        <f t="shared" si="710"/>
        <v>0.42574995000000104</v>
      </c>
      <c r="S782" s="14" t="str">
        <f t="shared" si="717"/>
        <v/>
      </c>
      <c r="T782" s="14">
        <f t="shared" si="712"/>
        <v>0</v>
      </c>
      <c r="U782" s="15" t="str">
        <f t="shared" si="713"/>
        <v/>
      </c>
      <c r="V782" t="str">
        <f t="shared" si="714"/>
        <v/>
      </c>
      <c r="Y782" s="13" t="str">
        <f t="shared" si="715"/>
        <v/>
      </c>
      <c r="Z782" t="str">
        <f t="shared" si="711"/>
        <v/>
      </c>
      <c r="AB782" s="14" t="str">
        <f t="shared" si="718"/>
        <v/>
      </c>
      <c r="AC782" t="str">
        <f t="shared" si="716"/>
        <v/>
      </c>
      <c r="AE782" s="15" t="str">
        <f t="shared" si="719"/>
        <v/>
      </c>
      <c r="AF782" t="str">
        <f t="shared" si="685"/>
        <v/>
      </c>
      <c r="AI782" s="21">
        <f t="shared" si="698"/>
        <v>38390</v>
      </c>
      <c r="AJ782" s="14">
        <f t="shared" si="691"/>
        <v>5.6378570000000003</v>
      </c>
      <c r="AK782" s="22">
        <f t="shared" si="699"/>
        <v>1.7737235974590675E-3</v>
      </c>
      <c r="AL782" s="14">
        <f t="shared" si="675"/>
        <v>5.6916271293066529</v>
      </c>
      <c r="AM782" s="14">
        <f t="shared" si="676"/>
        <v>8.3791779665243982E-2</v>
      </c>
      <c r="AN782" s="14">
        <f t="shared" si="677"/>
        <v>-0.64171126954779223</v>
      </c>
      <c r="AO782" s="14" t="str">
        <f t="shared" si="678"/>
        <v/>
      </c>
      <c r="AP782" s="14" t="str">
        <f t="shared" si="679"/>
        <v/>
      </c>
      <c r="AQ782" s="15" t="str">
        <f t="shared" si="680"/>
        <v/>
      </c>
      <c r="AT782" s="21">
        <f t="shared" si="692"/>
        <v>38390</v>
      </c>
      <c r="AU782" s="14">
        <f t="shared" si="686"/>
        <v>5.6378570000000003</v>
      </c>
      <c r="AV782" s="22">
        <f t="shared" si="687"/>
        <v>1.7737235974590675E-3</v>
      </c>
      <c r="AW782" s="14">
        <f>VLOOKUP(AT782,DATA_FEEDS!$F$7:$H$2022,3,FALSE)</f>
        <v>37.908000000000001</v>
      </c>
      <c r="AX782" s="14">
        <f t="shared" si="723"/>
        <v>37.408331000000004</v>
      </c>
      <c r="AY782" s="14">
        <f t="shared" si="724"/>
        <v>0.6060323736510167</v>
      </c>
      <c r="AZ782" s="14" t="str">
        <f t="shared" si="725"/>
        <v/>
      </c>
      <c r="BA782" s="14" t="str">
        <f t="shared" si="726"/>
        <v/>
      </c>
      <c r="BB782" s="15" t="str">
        <f t="shared" si="727"/>
        <v/>
      </c>
      <c r="BE782" s="20">
        <f t="shared" si="693"/>
        <v>38390</v>
      </c>
      <c r="BF782">
        <f t="shared" si="688"/>
        <v>5.6378570000000003</v>
      </c>
      <c r="BG782">
        <f t="shared" si="689"/>
        <v>1.7737235974590675E-3</v>
      </c>
      <c r="BH782">
        <f>VLOOKUP(BE782,DATA_FEEDS!$A$7:$B$2095,2,FALSE)</f>
        <v>-37.200000000000003</v>
      </c>
      <c r="BI782">
        <f t="shared" si="673"/>
        <v>-15.446153846153846</v>
      </c>
      <c r="BJ782">
        <f t="shared" si="674"/>
        <v>-2.0147737555007903</v>
      </c>
      <c r="BK782">
        <f t="shared" si="721"/>
        <v>-100</v>
      </c>
      <c r="BL782" s="14">
        <f t="shared" si="722"/>
        <v>-0.17737235974590676</v>
      </c>
      <c r="BM782" s="15">
        <f t="shared" si="728"/>
        <v>-0.17737235974590676</v>
      </c>
      <c r="BP782" s="20">
        <f t="shared" si="694"/>
        <v>38390</v>
      </c>
      <c r="BQ782">
        <f t="shared" si="681"/>
        <v>5.6378570000000003</v>
      </c>
      <c r="BR782">
        <f t="shared" si="682"/>
        <v>1.7737235974590675E-3</v>
      </c>
      <c r="BS782">
        <f t="shared" si="700"/>
        <v>0</v>
      </c>
      <c r="BT782">
        <f t="shared" si="701"/>
        <v>0</v>
      </c>
      <c r="BU782">
        <f t="shared" si="702"/>
        <v>-100</v>
      </c>
      <c r="BV782">
        <f t="shared" si="703"/>
        <v>-100</v>
      </c>
      <c r="BW782" s="14">
        <f t="shared" si="729"/>
        <v>-0.17737235974590676</v>
      </c>
      <c r="BX782" s="15">
        <f t="shared" si="695"/>
        <v>-0.17737235974590676</v>
      </c>
      <c r="BY782">
        <f t="shared" si="704"/>
        <v>-0.64171126954779223</v>
      </c>
      <c r="BZ782">
        <f t="shared" si="705"/>
        <v>0.6060323736510167</v>
      </c>
      <c r="CA782">
        <f t="shared" si="706"/>
        <v>-2.0147737555007903</v>
      </c>
    </row>
    <row r="783" spans="1:79" x14ac:dyDescent="0.25">
      <c r="A783" s="1">
        <v>38391</v>
      </c>
      <c r="B783" s="2">
        <v>5.6478570000000001</v>
      </c>
      <c r="C783" s="2">
        <v>5.7785719999999996</v>
      </c>
      <c r="D783">
        <f t="shared" si="696"/>
        <v>5.6478570000000001</v>
      </c>
      <c r="E783" s="2">
        <f t="shared" si="696"/>
        <v>5.7785719999999996</v>
      </c>
      <c r="F783" s="4">
        <f t="shared" si="707"/>
        <v>1.7737235974590675E-3</v>
      </c>
      <c r="G783" s="4">
        <f t="shared" si="720"/>
        <v>3.7844901548297581E-2</v>
      </c>
      <c r="H783" s="4">
        <f t="shared" si="684"/>
        <v>0.18534810256410247</v>
      </c>
      <c r="I783" s="5">
        <f t="shared" si="697"/>
        <v>0.13071499999999947</v>
      </c>
      <c r="J783">
        <f t="shared" si="690"/>
        <v>1</v>
      </c>
      <c r="K783">
        <f t="shared" si="708"/>
        <v>5.6588571999999999</v>
      </c>
      <c r="L783">
        <f t="shared" si="683"/>
        <v>5.227607149999999</v>
      </c>
      <c r="M783" t="str">
        <f t="shared" si="709"/>
        <v/>
      </c>
      <c r="R783" s="13">
        <f t="shared" si="710"/>
        <v>0.43125005000000094</v>
      </c>
      <c r="S783" s="14" t="str">
        <f t="shared" si="717"/>
        <v/>
      </c>
      <c r="T783" s="14">
        <f t="shared" si="712"/>
        <v>0</v>
      </c>
      <c r="U783" s="15" t="str">
        <f t="shared" si="713"/>
        <v/>
      </c>
      <c r="V783" t="str">
        <f t="shared" si="714"/>
        <v/>
      </c>
      <c r="Y783" s="13" t="str">
        <f t="shared" si="715"/>
        <v/>
      </c>
      <c r="Z783" t="str">
        <f t="shared" si="711"/>
        <v/>
      </c>
      <c r="AB783" s="14" t="str">
        <f t="shared" si="718"/>
        <v/>
      </c>
      <c r="AC783" t="str">
        <f t="shared" si="716"/>
        <v/>
      </c>
      <c r="AE783" s="15" t="str">
        <f t="shared" si="719"/>
        <v/>
      </c>
      <c r="AF783" t="str">
        <f t="shared" si="685"/>
        <v/>
      </c>
      <c r="AI783" s="21">
        <f t="shared" si="698"/>
        <v>38391</v>
      </c>
      <c r="AJ783" s="14">
        <f t="shared" si="691"/>
        <v>5.6478570000000001</v>
      </c>
      <c r="AK783" s="22">
        <f t="shared" si="699"/>
        <v>2.4914582646125779E-2</v>
      </c>
      <c r="AL783" s="14">
        <f t="shared" si="675"/>
        <v>5.7343171865391014</v>
      </c>
      <c r="AM783" s="14">
        <f t="shared" si="676"/>
        <v>7.7575510095478195E-2</v>
      </c>
      <c r="AN783" s="14">
        <f t="shared" si="677"/>
        <v>-1.1145293976499542</v>
      </c>
      <c r="AO783" s="14" t="str">
        <f t="shared" si="678"/>
        <v/>
      </c>
      <c r="AP783" s="14" t="str">
        <f t="shared" si="679"/>
        <v/>
      </c>
      <c r="AQ783" s="15" t="str">
        <f t="shared" si="680"/>
        <v/>
      </c>
      <c r="AT783" s="21">
        <f t="shared" si="692"/>
        <v>38391</v>
      </c>
      <c r="AU783" s="14">
        <f t="shared" si="686"/>
        <v>5.6478570000000001</v>
      </c>
      <c r="AV783" s="22">
        <f t="shared" si="687"/>
        <v>2.4914582646125779E-2</v>
      </c>
      <c r="AW783" s="14">
        <f>VLOOKUP(AT783,DATA_FEEDS!$F$7:$H$2022,3,FALSE)</f>
        <v>37.804879999999997</v>
      </c>
      <c r="AX783" s="14">
        <f t="shared" si="723"/>
        <v>37.401469000000006</v>
      </c>
      <c r="AY783" s="14">
        <f t="shared" si="724"/>
        <v>0.64202442619088607</v>
      </c>
      <c r="AZ783" s="14" t="str">
        <f t="shared" si="725"/>
        <v/>
      </c>
      <c r="BA783" s="14" t="str">
        <f t="shared" si="726"/>
        <v/>
      </c>
      <c r="BB783" s="15" t="str">
        <f t="shared" si="727"/>
        <v/>
      </c>
      <c r="BE783" s="20">
        <f t="shared" si="693"/>
        <v>38391</v>
      </c>
      <c r="BF783">
        <f t="shared" si="688"/>
        <v>5.6478570000000001</v>
      </c>
      <c r="BG783">
        <f t="shared" si="689"/>
        <v>2.4914582646125779E-2</v>
      </c>
      <c r="BH783">
        <f>VLOOKUP(BE783,DATA_FEEDS!$A$7:$B$2095,2,FALSE)</f>
        <v>-37.9</v>
      </c>
      <c r="BI783">
        <f t="shared" ref="BI783:BI846" si="730">AVERAGE(BH771:BH783)</f>
        <v>-18.130769230769232</v>
      </c>
      <c r="BJ783">
        <f t="shared" ref="BJ783:BJ846" si="731">(BH783-BI783)/_xlfn.STDEV.S(BH771:BH782)</f>
        <v>-1.6254118501897463</v>
      </c>
      <c r="BK783">
        <f t="shared" si="721"/>
        <v>-100</v>
      </c>
      <c r="BL783" s="14">
        <f t="shared" si="722"/>
        <v>-2.4914582646125778</v>
      </c>
      <c r="BM783" s="15">
        <f t="shared" si="728"/>
        <v>-2.4914582646125778</v>
      </c>
      <c r="BP783" s="20">
        <f t="shared" si="694"/>
        <v>38391</v>
      </c>
      <c r="BQ783">
        <f t="shared" si="681"/>
        <v>5.6478570000000001</v>
      </c>
      <c r="BR783">
        <f t="shared" si="682"/>
        <v>2.4914582646125779E-2</v>
      </c>
      <c r="BS783">
        <f t="shared" si="700"/>
        <v>0</v>
      </c>
      <c r="BT783">
        <f t="shared" si="701"/>
        <v>0</v>
      </c>
      <c r="BU783">
        <f t="shared" si="702"/>
        <v>-100</v>
      </c>
      <c r="BV783">
        <f t="shared" si="703"/>
        <v>-100</v>
      </c>
      <c r="BW783" s="14">
        <f t="shared" si="729"/>
        <v>-2.4914582646125778</v>
      </c>
      <c r="BX783" s="15">
        <f t="shared" si="695"/>
        <v>-2.4914582646125778</v>
      </c>
      <c r="BY783">
        <f t="shared" si="704"/>
        <v>-1.1145293976499542</v>
      </c>
      <c r="BZ783">
        <f t="shared" si="705"/>
        <v>0.64202442619088607</v>
      </c>
      <c r="CA783">
        <f t="shared" si="706"/>
        <v>-1.6254118501897463</v>
      </c>
    </row>
    <row r="784" spans="1:79" x14ac:dyDescent="0.25">
      <c r="A784" s="1">
        <v>38392</v>
      </c>
      <c r="B784" s="2">
        <v>5.7885710000000001</v>
      </c>
      <c r="C784" s="2">
        <v>5.6242859999999997</v>
      </c>
      <c r="D784">
        <f t="shared" si="696"/>
        <v>5.7885710000000001</v>
      </c>
      <c r="E784" s="2">
        <f t="shared" si="696"/>
        <v>5.6242859999999997</v>
      </c>
      <c r="F784" s="4">
        <f t="shared" si="707"/>
        <v>2.4914582646125779E-2</v>
      </c>
      <c r="G784" s="4">
        <f t="shared" si="720"/>
        <v>-4.5511504424779964E-3</v>
      </c>
      <c r="H784" s="4">
        <f t="shared" si="684"/>
        <v>0.20305582887700532</v>
      </c>
      <c r="I784" s="5">
        <f t="shared" si="697"/>
        <v>-0.16428500000000046</v>
      </c>
      <c r="J784">
        <f t="shared" si="690"/>
        <v>1</v>
      </c>
      <c r="K784">
        <f t="shared" si="708"/>
        <v>5.6461429999999995</v>
      </c>
      <c r="L784">
        <f t="shared" si="683"/>
        <v>5.278249999999999</v>
      </c>
      <c r="M784" t="str">
        <f t="shared" si="709"/>
        <v/>
      </c>
      <c r="R784" s="13">
        <f t="shared" si="710"/>
        <v>0.36789300000000047</v>
      </c>
      <c r="S784" s="14" t="str">
        <f t="shared" si="717"/>
        <v/>
      </c>
      <c r="T784" s="14">
        <f t="shared" si="712"/>
        <v>0</v>
      </c>
      <c r="U784" s="15" t="str">
        <f t="shared" si="713"/>
        <v/>
      </c>
      <c r="V784" t="str">
        <f t="shared" si="714"/>
        <v/>
      </c>
      <c r="Y784" s="13" t="str">
        <f t="shared" si="715"/>
        <v/>
      </c>
      <c r="Z784" t="str">
        <f t="shared" si="711"/>
        <v/>
      </c>
      <c r="AB784" s="14" t="str">
        <f t="shared" si="718"/>
        <v/>
      </c>
      <c r="AC784" t="str">
        <f t="shared" si="716"/>
        <v/>
      </c>
      <c r="AE784" s="15" t="str">
        <f t="shared" si="719"/>
        <v/>
      </c>
      <c r="AF784" t="str">
        <f t="shared" si="685"/>
        <v/>
      </c>
      <c r="AI784" s="21">
        <f t="shared" si="698"/>
        <v>38392</v>
      </c>
      <c r="AJ784" s="14">
        <f t="shared" si="691"/>
        <v>5.7885710000000001</v>
      </c>
      <c r="AK784" s="22">
        <f t="shared" si="699"/>
        <v>-2.8627790865828607E-2</v>
      </c>
      <c r="AL784" s="14">
        <f t="shared" ref="AL784:AL847" si="732">FORECAST(AI784,AJ771:AJ783,AI771:AI783)</f>
        <v>5.7551536398009375</v>
      </c>
      <c r="AM784" s="14">
        <f t="shared" ref="AM784:AM847" si="733">STEYX(AJ771:AJ783,AI771:AI783)</f>
        <v>8.0422339475479845E-2</v>
      </c>
      <c r="AN784" s="14">
        <f t="shared" ref="AN784:AN847" si="734">(AJ784-AL784)/AM784</f>
        <v>0.41552335354844167</v>
      </c>
      <c r="AO784" s="14" t="str">
        <f t="shared" ref="AO784:AO847" si="735">IF(ABS(AN784)&gt;1.5, AN784/ABS(AN784)*$P$1*-1,"")</f>
        <v/>
      </c>
      <c r="AP784" s="14" t="str">
        <f t="shared" ref="AP784:AP847" si="736">IF(ISNUMBER(AO784),AK784*AO784,"")</f>
        <v/>
      </c>
      <c r="AQ784" s="15" t="str">
        <f t="shared" ref="AQ784:AQ847" si="737">IF(AP784&lt;0,AP784,"")</f>
        <v/>
      </c>
      <c r="AT784" s="21">
        <f t="shared" si="692"/>
        <v>38392</v>
      </c>
      <c r="AU784" s="14">
        <f t="shared" si="686"/>
        <v>5.7885710000000001</v>
      </c>
      <c r="AV784" s="22">
        <f t="shared" si="687"/>
        <v>-2.8627790865828607E-2</v>
      </c>
      <c r="AW784" s="14">
        <f>VLOOKUP(AT784,DATA_FEEDS!$F$7:$H$2022,3,FALSE)</f>
        <v>39.765189999999997</v>
      </c>
      <c r="AX784" s="14">
        <f t="shared" si="723"/>
        <v>37.589838</v>
      </c>
      <c r="AY784" s="14">
        <f t="shared" si="724"/>
        <v>3.4914561003117877</v>
      </c>
      <c r="AZ784" s="14">
        <f t="shared" si="725"/>
        <v>-100</v>
      </c>
      <c r="BA784" s="14">
        <f t="shared" si="726"/>
        <v>2.8627790865828606</v>
      </c>
      <c r="BB784" s="15" t="str">
        <f t="shared" si="727"/>
        <v/>
      </c>
      <c r="BE784" s="20">
        <f t="shared" si="693"/>
        <v>38392</v>
      </c>
      <c r="BF784">
        <f t="shared" si="688"/>
        <v>5.7885710000000001</v>
      </c>
      <c r="BG784">
        <f t="shared" si="689"/>
        <v>-2.8627790865828607E-2</v>
      </c>
      <c r="BH784">
        <f>VLOOKUP(BE784,DATA_FEEDS!$A$7:$B$2095,2,FALSE)</f>
        <v>-39.1</v>
      </c>
      <c r="BI784">
        <f t="shared" si="730"/>
        <v>-20.784615384615385</v>
      </c>
      <c r="BJ784">
        <f t="shared" si="731"/>
        <v>-1.4114332266336382</v>
      </c>
      <c r="BK784">
        <f t="shared" si="721"/>
        <v>-100</v>
      </c>
      <c r="BL784" s="14">
        <f t="shared" si="722"/>
        <v>2.8627790865828606</v>
      </c>
      <c r="BM784" s="15" t="str">
        <f t="shared" si="728"/>
        <v/>
      </c>
      <c r="BP784" s="20">
        <f t="shared" si="694"/>
        <v>38392</v>
      </c>
      <c r="BQ784">
        <f t="shared" si="681"/>
        <v>5.7885710000000001</v>
      </c>
      <c r="BR784">
        <f t="shared" si="682"/>
        <v>-2.8627790865828607E-2</v>
      </c>
      <c r="BS784">
        <f t="shared" si="700"/>
        <v>0</v>
      </c>
      <c r="BT784">
        <f t="shared" si="701"/>
        <v>-100</v>
      </c>
      <c r="BU784">
        <f t="shared" si="702"/>
        <v>-100</v>
      </c>
      <c r="BV784">
        <f t="shared" si="703"/>
        <v>-100</v>
      </c>
      <c r="BW784" s="14">
        <f t="shared" si="729"/>
        <v>2.8627790865828606</v>
      </c>
      <c r="BX784" s="15" t="str">
        <f t="shared" si="695"/>
        <v/>
      </c>
      <c r="BY784">
        <f t="shared" si="704"/>
        <v>0.41552335354844167</v>
      </c>
      <c r="BZ784">
        <f t="shared" si="705"/>
        <v>3.4914561003117877</v>
      </c>
      <c r="CA784">
        <f t="shared" si="706"/>
        <v>-1.4114332266336382</v>
      </c>
    </row>
    <row r="785" spans="1:79" x14ac:dyDescent="0.25">
      <c r="A785" s="1">
        <v>38393</v>
      </c>
      <c r="B785" s="2">
        <v>5.6228569999999998</v>
      </c>
      <c r="C785" s="2">
        <v>5.597143</v>
      </c>
      <c r="D785">
        <f t="shared" si="696"/>
        <v>5.6228569999999998</v>
      </c>
      <c r="E785" s="2">
        <f t="shared" si="696"/>
        <v>5.597143</v>
      </c>
      <c r="F785" s="4">
        <f t="shared" si="707"/>
        <v>-2.8627790865828607E-2</v>
      </c>
      <c r="G785" s="4">
        <f t="shared" si="720"/>
        <v>6.2925386851794612E-3</v>
      </c>
      <c r="H785" s="4">
        <f t="shared" si="684"/>
        <v>6.3085090218423609E-2</v>
      </c>
      <c r="I785" s="5">
        <f t="shared" si="697"/>
        <v>-2.5713999999999793E-2</v>
      </c>
      <c r="J785">
        <f t="shared" si="690"/>
        <v>1</v>
      </c>
      <c r="K785">
        <f t="shared" si="708"/>
        <v>5.6540001999999996</v>
      </c>
      <c r="L785">
        <f t="shared" si="683"/>
        <v>5.3243214499999985</v>
      </c>
      <c r="M785" t="str">
        <f t="shared" si="709"/>
        <v/>
      </c>
      <c r="R785" s="13">
        <f t="shared" si="710"/>
        <v>0.32967875000000113</v>
      </c>
      <c r="S785" s="14" t="str">
        <f t="shared" si="717"/>
        <v/>
      </c>
      <c r="T785" s="14">
        <f t="shared" si="712"/>
        <v>0</v>
      </c>
      <c r="U785" s="15" t="str">
        <f t="shared" si="713"/>
        <v/>
      </c>
      <c r="V785" t="str">
        <f t="shared" si="714"/>
        <v/>
      </c>
      <c r="Y785" s="13" t="str">
        <f t="shared" si="715"/>
        <v/>
      </c>
      <c r="Z785" t="str">
        <f t="shared" si="711"/>
        <v/>
      </c>
      <c r="AB785" s="14" t="str">
        <f t="shared" si="718"/>
        <v/>
      </c>
      <c r="AC785" t="str">
        <f t="shared" si="716"/>
        <v/>
      </c>
      <c r="AE785" s="15" t="str">
        <f t="shared" si="719"/>
        <v/>
      </c>
      <c r="AF785" t="str">
        <f t="shared" si="685"/>
        <v/>
      </c>
      <c r="AI785" s="21">
        <f t="shared" si="698"/>
        <v>38393</v>
      </c>
      <c r="AJ785" s="14">
        <f t="shared" si="691"/>
        <v>5.6228569999999998</v>
      </c>
      <c r="AK785" s="22">
        <f t="shared" si="699"/>
        <v>1.4481783904516864E-2</v>
      </c>
      <c r="AL785" s="14">
        <f t="shared" si="732"/>
        <v>5.8270838445268964</v>
      </c>
      <c r="AM785" s="14">
        <f t="shared" si="733"/>
        <v>7.0783768449267689E-2</v>
      </c>
      <c r="AN785" s="14">
        <f t="shared" si="734"/>
        <v>-2.8852214144725936</v>
      </c>
      <c r="AO785" s="14">
        <f t="shared" si="735"/>
        <v>100</v>
      </c>
      <c r="AP785" s="14">
        <f t="shared" si="736"/>
        <v>1.4481783904516865</v>
      </c>
      <c r="AQ785" s="15" t="str">
        <f t="shared" si="737"/>
        <v/>
      </c>
      <c r="AT785" s="21">
        <f t="shared" si="692"/>
        <v>38393</v>
      </c>
      <c r="AU785" s="14">
        <f t="shared" si="686"/>
        <v>5.6228569999999998</v>
      </c>
      <c r="AV785" s="22">
        <f t="shared" si="687"/>
        <v>1.4481783904516864E-2</v>
      </c>
      <c r="AW785" s="14">
        <f>VLOOKUP(AT785,DATA_FEEDS!$F$7:$H$2022,3,FALSE)</f>
        <v>37.230629999999998</v>
      </c>
      <c r="AX785" s="14">
        <f t="shared" si="723"/>
        <v>37.580739000000001</v>
      </c>
      <c r="AY785" s="14">
        <f t="shared" si="724"/>
        <v>-0.36035159880366502</v>
      </c>
      <c r="AZ785" s="14" t="str">
        <f t="shared" si="725"/>
        <v/>
      </c>
      <c r="BA785" s="14" t="str">
        <f t="shared" si="726"/>
        <v/>
      </c>
      <c r="BB785" s="15" t="str">
        <f t="shared" si="727"/>
        <v/>
      </c>
      <c r="BE785" s="20">
        <f t="shared" si="693"/>
        <v>38393</v>
      </c>
      <c r="BF785">
        <f t="shared" si="688"/>
        <v>5.6228569999999998</v>
      </c>
      <c r="BG785">
        <f t="shared" si="689"/>
        <v>1.4481783904516864E-2</v>
      </c>
      <c r="BH785">
        <f>VLOOKUP(BE785,DATA_FEEDS!$A$7:$B$2095,2,FALSE)</f>
        <v>-36.4</v>
      </c>
      <c r="BI785">
        <f t="shared" si="730"/>
        <v>-23.076923076923073</v>
      </c>
      <c r="BJ785">
        <f t="shared" si="731"/>
        <v>-0.98863280792755404</v>
      </c>
      <c r="BK785" t="str">
        <f t="shared" si="721"/>
        <v/>
      </c>
      <c r="BL785" s="14" t="str">
        <f t="shared" si="722"/>
        <v/>
      </c>
      <c r="BM785" s="15" t="str">
        <f t="shared" si="728"/>
        <v/>
      </c>
      <c r="BP785" s="20">
        <f t="shared" si="694"/>
        <v>38393</v>
      </c>
      <c r="BQ785">
        <f t="shared" ref="BQ785:BQ848" si="738">AU785</f>
        <v>5.6228569999999998</v>
      </c>
      <c r="BR785">
        <f t="shared" ref="BR785:BR848" si="739">AV785</f>
        <v>1.4481783904516864E-2</v>
      </c>
      <c r="BS785">
        <f t="shared" si="700"/>
        <v>100</v>
      </c>
      <c r="BT785">
        <f t="shared" si="701"/>
        <v>0</v>
      </c>
      <c r="BU785">
        <f t="shared" si="702"/>
        <v>0</v>
      </c>
      <c r="BV785">
        <f t="shared" si="703"/>
        <v>100</v>
      </c>
      <c r="BW785" s="14">
        <f t="shared" si="729"/>
        <v>1.4481783904516865</v>
      </c>
      <c r="BX785" s="15" t="str">
        <f t="shared" si="695"/>
        <v/>
      </c>
      <c r="BY785">
        <f t="shared" si="704"/>
        <v>-2.8852214144725936</v>
      </c>
      <c r="BZ785">
        <f t="shared" si="705"/>
        <v>-0.36035159880366502</v>
      </c>
      <c r="CA785">
        <f t="shared" si="706"/>
        <v>-0.98863280792755404</v>
      </c>
    </row>
    <row r="786" spans="1:79" x14ac:dyDescent="0.25">
      <c r="A786" s="1">
        <v>38394</v>
      </c>
      <c r="B786" s="2">
        <v>5.7042859999999997</v>
      </c>
      <c r="C786" s="2">
        <v>5.8007140000000001</v>
      </c>
      <c r="D786">
        <f t="shared" si="696"/>
        <v>5.7042859999999997</v>
      </c>
      <c r="E786" s="2">
        <f t="shared" si="696"/>
        <v>5.8007140000000001</v>
      </c>
      <c r="F786" s="4">
        <f t="shared" si="707"/>
        <v>1.4481783904516864E-2</v>
      </c>
      <c r="G786" s="4">
        <f t="shared" si="720"/>
        <v>2.888633039113972E-2</v>
      </c>
      <c r="H786" s="4">
        <f t="shared" si="684"/>
        <v>0.15601421084737965</v>
      </c>
      <c r="I786" s="5">
        <f t="shared" si="697"/>
        <v>9.6428000000000402E-2</v>
      </c>
      <c r="J786">
        <f t="shared" si="690"/>
        <v>1</v>
      </c>
      <c r="K786">
        <f t="shared" si="708"/>
        <v>5.6878571999999998</v>
      </c>
      <c r="L786">
        <f t="shared" si="683"/>
        <v>5.3650714500000003</v>
      </c>
      <c r="M786" t="str">
        <f t="shared" si="709"/>
        <v/>
      </c>
      <c r="R786" s="13">
        <f t="shared" si="710"/>
        <v>0.32278574999999954</v>
      </c>
      <c r="S786" s="14" t="str">
        <f t="shared" si="717"/>
        <v/>
      </c>
      <c r="T786" s="14">
        <f t="shared" si="712"/>
        <v>0</v>
      </c>
      <c r="U786" s="15" t="str">
        <f t="shared" si="713"/>
        <v/>
      </c>
      <c r="V786" t="str">
        <f t="shared" si="714"/>
        <v/>
      </c>
      <c r="Y786" s="13" t="str">
        <f t="shared" si="715"/>
        <v/>
      </c>
      <c r="Z786" t="str">
        <f t="shared" si="711"/>
        <v/>
      </c>
      <c r="AB786" s="14" t="str">
        <f t="shared" si="718"/>
        <v/>
      </c>
      <c r="AC786" t="str">
        <f t="shared" si="716"/>
        <v/>
      </c>
      <c r="AE786" s="15" t="str">
        <f t="shared" si="719"/>
        <v/>
      </c>
      <c r="AF786" t="str">
        <f t="shared" si="685"/>
        <v/>
      </c>
      <c r="AI786" s="21">
        <f t="shared" si="698"/>
        <v>38394</v>
      </c>
      <c r="AJ786" s="14">
        <f t="shared" si="691"/>
        <v>5.7042859999999997</v>
      </c>
      <c r="AK786" s="22">
        <f t="shared" si="699"/>
        <v>3.5937889509747599E-2</v>
      </c>
      <c r="AL786" s="14">
        <f t="shared" si="732"/>
        <v>5.8142250646756111</v>
      </c>
      <c r="AM786" s="14">
        <f t="shared" si="733"/>
        <v>8.8419418642721959E-2</v>
      </c>
      <c r="AN786" s="14">
        <f t="shared" si="734"/>
        <v>-1.2433814467820039</v>
      </c>
      <c r="AO786" s="14" t="str">
        <f t="shared" si="735"/>
        <v/>
      </c>
      <c r="AP786" s="14" t="str">
        <f t="shared" si="736"/>
        <v/>
      </c>
      <c r="AQ786" s="15" t="str">
        <f t="shared" si="737"/>
        <v/>
      </c>
      <c r="AT786" s="21">
        <f t="shared" si="692"/>
        <v>38394</v>
      </c>
      <c r="AU786" s="14">
        <f t="shared" si="686"/>
        <v>5.7042859999999997</v>
      </c>
      <c r="AV786" s="22">
        <f t="shared" si="687"/>
        <v>3.5937889509747599E-2</v>
      </c>
      <c r="AW786" s="14">
        <f>VLOOKUP(AT786,DATA_FEEDS!$F$7:$H$2022,3,FALSE)</f>
        <v>37.046689999999998</v>
      </c>
      <c r="AX786" s="14">
        <f t="shared" si="723"/>
        <v>37.684477000000008</v>
      </c>
      <c r="AY786" s="14">
        <f t="shared" si="724"/>
        <v>-0.65428286216133791</v>
      </c>
      <c r="AZ786" s="14" t="str">
        <f t="shared" si="725"/>
        <v/>
      </c>
      <c r="BA786" s="14" t="str">
        <f t="shared" si="726"/>
        <v/>
      </c>
      <c r="BB786" s="15" t="str">
        <f t="shared" si="727"/>
        <v/>
      </c>
      <c r="BE786" s="20">
        <f t="shared" si="693"/>
        <v>38394</v>
      </c>
      <c r="BF786">
        <f t="shared" si="688"/>
        <v>5.7042859999999997</v>
      </c>
      <c r="BG786">
        <f t="shared" si="689"/>
        <v>3.5937889509747599E-2</v>
      </c>
      <c r="BH786">
        <f>VLOOKUP(BE786,DATA_FEEDS!$A$7:$B$2095,2,FALSE)</f>
        <v>-36.6</v>
      </c>
      <c r="BI786">
        <f t="shared" si="730"/>
        <v>-25.638461538461538</v>
      </c>
      <c r="BJ786">
        <f t="shared" si="731"/>
        <v>-0.8650431503026984</v>
      </c>
      <c r="BK786" t="str">
        <f t="shared" si="721"/>
        <v/>
      </c>
      <c r="BL786" s="14" t="str">
        <f t="shared" si="722"/>
        <v/>
      </c>
      <c r="BM786" s="15" t="str">
        <f t="shared" si="728"/>
        <v/>
      </c>
      <c r="BP786" s="20">
        <f t="shared" si="694"/>
        <v>38394</v>
      </c>
      <c r="BQ786">
        <f t="shared" si="738"/>
        <v>5.7042859999999997</v>
      </c>
      <c r="BR786">
        <f t="shared" si="739"/>
        <v>3.5937889509747599E-2</v>
      </c>
      <c r="BS786">
        <f t="shared" si="700"/>
        <v>0</v>
      </c>
      <c r="BT786">
        <f t="shared" si="701"/>
        <v>0</v>
      </c>
      <c r="BU786">
        <f t="shared" si="702"/>
        <v>0</v>
      </c>
      <c r="BV786" t="str">
        <f t="shared" si="703"/>
        <v/>
      </c>
      <c r="BW786" s="14" t="str">
        <f t="shared" si="729"/>
        <v/>
      </c>
      <c r="BX786" s="15" t="str">
        <f t="shared" si="695"/>
        <v/>
      </c>
      <c r="BY786">
        <f t="shared" si="704"/>
        <v>-1.2433814467820039</v>
      </c>
      <c r="BZ786">
        <f t="shared" si="705"/>
        <v>-0.65428286216133791</v>
      </c>
      <c r="CA786">
        <f t="shared" si="706"/>
        <v>-0.8650431503026984</v>
      </c>
    </row>
    <row r="787" spans="1:79" x14ac:dyDescent="0.25">
      <c r="A787" s="1">
        <v>38397</v>
      </c>
      <c r="B787" s="2">
        <v>5.9092859999999998</v>
      </c>
      <c r="C787" s="2">
        <v>6.0449999999999999</v>
      </c>
      <c r="D787">
        <f t="shared" si="696"/>
        <v>5.9092859999999998</v>
      </c>
      <c r="E787" s="2">
        <f t="shared" si="696"/>
        <v>6.0449999999999999</v>
      </c>
      <c r="F787" s="4">
        <f t="shared" si="707"/>
        <v>3.5937889509747599E-2</v>
      </c>
      <c r="G787" s="4">
        <f t="shared" si="720"/>
        <v>7.0317467315479096E-2</v>
      </c>
      <c r="H787" s="4">
        <f t="shared" si="684"/>
        <v>0.21159620835526366</v>
      </c>
      <c r="I787" s="5">
        <f t="shared" si="697"/>
        <v>0.13571400000000011</v>
      </c>
      <c r="J787">
        <f t="shared" si="690"/>
        <v>1</v>
      </c>
      <c r="K787">
        <f t="shared" si="708"/>
        <v>5.7691429999999997</v>
      </c>
      <c r="L787">
        <f t="shared" si="683"/>
        <v>5.4166071499999999</v>
      </c>
      <c r="M787" t="str">
        <f t="shared" si="709"/>
        <v/>
      </c>
      <c r="R787" s="13">
        <f t="shared" si="710"/>
        <v>0.35253584999999976</v>
      </c>
      <c r="S787" s="14" t="str">
        <f t="shared" si="717"/>
        <v/>
      </c>
      <c r="T787" s="14">
        <f t="shared" si="712"/>
        <v>0</v>
      </c>
      <c r="U787" s="15" t="str">
        <f t="shared" si="713"/>
        <v/>
      </c>
      <c r="V787" t="str">
        <f t="shared" si="714"/>
        <v/>
      </c>
      <c r="Y787" s="13" t="str">
        <f t="shared" si="715"/>
        <v/>
      </c>
      <c r="Z787" t="str">
        <f t="shared" si="711"/>
        <v/>
      </c>
      <c r="AB787" s="14" t="str">
        <f t="shared" si="718"/>
        <v/>
      </c>
      <c r="AC787" t="str">
        <f t="shared" si="716"/>
        <v/>
      </c>
      <c r="AE787" s="15" t="str">
        <f t="shared" si="719"/>
        <v/>
      </c>
      <c r="AF787" t="str">
        <f t="shared" si="685"/>
        <v/>
      </c>
      <c r="AI787" s="21">
        <f t="shared" si="698"/>
        <v>38397</v>
      </c>
      <c r="AJ787" s="14">
        <f t="shared" si="691"/>
        <v>5.9092859999999998</v>
      </c>
      <c r="AK787" s="22">
        <f t="shared" si="699"/>
        <v>4.750387779505013E-2</v>
      </c>
      <c r="AL787" s="14">
        <f t="shared" si="732"/>
        <v>5.8908868515045469</v>
      </c>
      <c r="AM787" s="14">
        <f t="shared" si="733"/>
        <v>9.1334254810644333E-2</v>
      </c>
      <c r="AN787" s="14">
        <f t="shared" si="734"/>
        <v>0.20144849852443963</v>
      </c>
      <c r="AO787" s="14" t="str">
        <f t="shared" si="735"/>
        <v/>
      </c>
      <c r="AP787" s="14" t="str">
        <f t="shared" si="736"/>
        <v/>
      </c>
      <c r="AQ787" s="15" t="str">
        <f t="shared" si="737"/>
        <v/>
      </c>
      <c r="AT787" s="21">
        <f t="shared" si="692"/>
        <v>38397</v>
      </c>
      <c r="AU787" s="14">
        <f t="shared" si="686"/>
        <v>5.9092859999999998</v>
      </c>
      <c r="AV787" s="22">
        <f t="shared" si="687"/>
        <v>4.750387779505013E-2</v>
      </c>
      <c r="AW787" s="14">
        <f>VLOOKUP(AT787,DATA_FEEDS!$F$7:$H$2022,3,FALSE)</f>
        <v>39.657690000000002</v>
      </c>
      <c r="AX787" s="14">
        <f t="shared" si="723"/>
        <v>37.938727000000007</v>
      </c>
      <c r="AY787" s="14">
        <f t="shared" si="724"/>
        <v>2.0610899075713078</v>
      </c>
      <c r="AZ787" s="14">
        <f t="shared" si="725"/>
        <v>-100</v>
      </c>
      <c r="BA787" s="14">
        <f t="shared" si="726"/>
        <v>-4.7503877795050133</v>
      </c>
      <c r="BB787" s="15">
        <f t="shared" si="727"/>
        <v>-4.7503877795050133</v>
      </c>
      <c r="BE787" s="20">
        <f t="shared" si="693"/>
        <v>38397</v>
      </c>
      <c r="BF787">
        <f t="shared" si="688"/>
        <v>5.9092859999999998</v>
      </c>
      <c r="BG787">
        <f t="shared" si="689"/>
        <v>4.750387779505013E-2</v>
      </c>
      <c r="BH787">
        <f>VLOOKUP(BE787,DATA_FEEDS!$A$7:$B$2095,2,FALSE)</f>
        <v>-38.200000000000003</v>
      </c>
      <c r="BI787">
        <f t="shared" si="730"/>
        <v>-28.246153846153845</v>
      </c>
      <c r="BJ787">
        <f t="shared" si="731"/>
        <v>-0.8813148530885323</v>
      </c>
      <c r="BK787" t="str">
        <f t="shared" si="721"/>
        <v/>
      </c>
      <c r="BL787" s="14" t="str">
        <f t="shared" si="722"/>
        <v/>
      </c>
      <c r="BM787" s="15" t="str">
        <f t="shared" si="728"/>
        <v/>
      </c>
      <c r="BP787" s="20">
        <f t="shared" si="694"/>
        <v>38397</v>
      </c>
      <c r="BQ787">
        <f t="shared" si="738"/>
        <v>5.9092859999999998</v>
      </c>
      <c r="BR787">
        <f t="shared" si="739"/>
        <v>4.750387779505013E-2</v>
      </c>
      <c r="BS787">
        <f t="shared" si="700"/>
        <v>0</v>
      </c>
      <c r="BT787">
        <f t="shared" si="701"/>
        <v>-100</v>
      </c>
      <c r="BU787">
        <f t="shared" si="702"/>
        <v>0</v>
      </c>
      <c r="BV787">
        <f t="shared" si="703"/>
        <v>-100</v>
      </c>
      <c r="BW787" s="14">
        <f t="shared" si="729"/>
        <v>-4.7503877795050133</v>
      </c>
      <c r="BX787" s="15">
        <f t="shared" si="695"/>
        <v>-4.7503877795050133</v>
      </c>
      <c r="BY787">
        <f t="shared" si="704"/>
        <v>0.20144849852443963</v>
      </c>
      <c r="BZ787">
        <f t="shared" si="705"/>
        <v>2.0610899075713078</v>
      </c>
      <c r="CA787">
        <f t="shared" si="706"/>
        <v>-0.8813148530885323</v>
      </c>
    </row>
    <row r="788" spans="1:79" x14ac:dyDescent="0.25">
      <c r="A788" s="1">
        <v>38398</v>
      </c>
      <c r="B788" s="2">
        <v>6.19</v>
      </c>
      <c r="C788" s="2">
        <v>6.3150000000000004</v>
      </c>
      <c r="D788">
        <f t="shared" si="696"/>
        <v>6.19</v>
      </c>
      <c r="E788" s="2">
        <f t="shared" si="696"/>
        <v>6.3150000000000004</v>
      </c>
      <c r="F788" s="4">
        <f t="shared" si="707"/>
        <v>4.750387779505013E-2</v>
      </c>
      <c r="G788" s="4">
        <f t="shared" si="720"/>
        <v>9.0942825094483634E-2</v>
      </c>
      <c r="H788" s="4">
        <f t="shared" si="684"/>
        <v>0.25422045680238337</v>
      </c>
      <c r="I788" s="5">
        <f t="shared" si="697"/>
        <v>0.125</v>
      </c>
      <c r="J788">
        <f t="shared" si="690"/>
        <v>1</v>
      </c>
      <c r="K788">
        <f t="shared" si="708"/>
        <v>5.8764286000000006</v>
      </c>
      <c r="L788">
        <f t="shared" si="683"/>
        <v>5.4800357000000002</v>
      </c>
      <c r="M788" t="str">
        <f t="shared" si="709"/>
        <v/>
      </c>
      <c r="R788" s="13">
        <f t="shared" si="710"/>
        <v>0.39639290000000038</v>
      </c>
      <c r="S788" s="14" t="str">
        <f t="shared" si="717"/>
        <v/>
      </c>
      <c r="T788" s="14">
        <f t="shared" si="712"/>
        <v>0</v>
      </c>
      <c r="U788" s="15" t="str">
        <f t="shared" si="713"/>
        <v/>
      </c>
      <c r="V788" t="str">
        <f t="shared" si="714"/>
        <v/>
      </c>
      <c r="Y788" s="13" t="str">
        <f t="shared" si="715"/>
        <v/>
      </c>
      <c r="Z788" t="str">
        <f t="shared" si="711"/>
        <v/>
      </c>
      <c r="AB788" s="14" t="str">
        <f t="shared" si="718"/>
        <v/>
      </c>
      <c r="AC788" t="str">
        <f t="shared" si="716"/>
        <v/>
      </c>
      <c r="AE788" s="15" t="str">
        <f t="shared" si="719"/>
        <v/>
      </c>
      <c r="AF788" t="str">
        <f t="shared" si="685"/>
        <v/>
      </c>
      <c r="AI788" s="21">
        <f t="shared" si="698"/>
        <v>38398</v>
      </c>
      <c r="AJ788" s="14">
        <f t="shared" si="691"/>
        <v>6.19</v>
      </c>
      <c r="AK788" s="22">
        <f t="shared" si="699"/>
        <v>1.7193699515347244E-2</v>
      </c>
      <c r="AL788" s="14">
        <f t="shared" si="732"/>
        <v>5.9308756449934208</v>
      </c>
      <c r="AM788" s="14">
        <f t="shared" si="733"/>
        <v>9.13887523892183E-2</v>
      </c>
      <c r="AN788" s="14">
        <f t="shared" si="734"/>
        <v>2.8354075116704416</v>
      </c>
      <c r="AO788" s="14">
        <f t="shared" si="735"/>
        <v>-100</v>
      </c>
      <c r="AP788" s="14">
        <f t="shared" si="736"/>
        <v>-1.7193699515347243</v>
      </c>
      <c r="AQ788" s="15">
        <f t="shared" si="737"/>
        <v>-1.7193699515347243</v>
      </c>
      <c r="AT788" s="21">
        <f t="shared" si="692"/>
        <v>38398</v>
      </c>
      <c r="AU788" s="14">
        <f t="shared" si="686"/>
        <v>6.19</v>
      </c>
      <c r="AV788" s="22">
        <f t="shared" si="687"/>
        <v>1.7193699515347244E-2</v>
      </c>
      <c r="AW788" s="14">
        <f>VLOOKUP(AT788,DATA_FEEDS!$F$7:$H$2022,3,FALSE)</f>
        <v>47.351190000000003</v>
      </c>
      <c r="AX788" s="14">
        <f t="shared" si="723"/>
        <v>38.969059000000001</v>
      </c>
      <c r="AY788" s="14">
        <f t="shared" si="724"/>
        <v>8.2981195299554322</v>
      </c>
      <c r="AZ788" s="14">
        <f t="shared" si="725"/>
        <v>-100</v>
      </c>
      <c r="BA788" s="14">
        <f t="shared" si="726"/>
        <v>-1.7193699515347243</v>
      </c>
      <c r="BB788" s="15">
        <f t="shared" si="727"/>
        <v>-1.7193699515347243</v>
      </c>
      <c r="BE788" s="20">
        <f t="shared" si="693"/>
        <v>38398</v>
      </c>
      <c r="BF788">
        <f t="shared" si="688"/>
        <v>6.19</v>
      </c>
      <c r="BG788">
        <f t="shared" si="689"/>
        <v>1.7193699515347244E-2</v>
      </c>
      <c r="BH788">
        <f>VLOOKUP(BE788,DATA_FEEDS!$A$7:$B$2095,2,FALSE)</f>
        <v>-32.9</v>
      </c>
      <c r="BI788">
        <f t="shared" si="730"/>
        <v>-30.392307692307689</v>
      </c>
      <c r="BJ788">
        <f t="shared" si="731"/>
        <v>-0.2734494362071983</v>
      </c>
      <c r="BK788" t="str">
        <f t="shared" si="721"/>
        <v/>
      </c>
      <c r="BL788" s="14" t="str">
        <f t="shared" si="722"/>
        <v/>
      </c>
      <c r="BM788" s="15" t="str">
        <f t="shared" si="728"/>
        <v/>
      </c>
      <c r="BP788" s="20">
        <f t="shared" si="694"/>
        <v>38398</v>
      </c>
      <c r="BQ788">
        <f t="shared" si="738"/>
        <v>6.19</v>
      </c>
      <c r="BR788">
        <f t="shared" si="739"/>
        <v>1.7193699515347244E-2</v>
      </c>
      <c r="BS788">
        <f t="shared" si="700"/>
        <v>-100</v>
      </c>
      <c r="BT788">
        <f t="shared" si="701"/>
        <v>-100</v>
      </c>
      <c r="BU788">
        <f t="shared" si="702"/>
        <v>0</v>
      </c>
      <c r="BV788">
        <f t="shared" si="703"/>
        <v>-100</v>
      </c>
      <c r="BW788" s="14">
        <f t="shared" si="729"/>
        <v>-1.7193699515347243</v>
      </c>
      <c r="BX788" s="15">
        <f t="shared" si="695"/>
        <v>-1.7193699515347243</v>
      </c>
      <c r="BY788">
        <f t="shared" si="704"/>
        <v>2.8354075116704416</v>
      </c>
      <c r="BZ788">
        <f t="shared" si="705"/>
        <v>8.2981195299554322</v>
      </c>
      <c r="CA788">
        <f t="shared" si="706"/>
        <v>-0.2734494362071983</v>
      </c>
    </row>
    <row r="789" spans="1:79" x14ac:dyDescent="0.25">
      <c r="A789" s="1">
        <v>38399</v>
      </c>
      <c r="B789" s="2">
        <v>6.2964289999999998</v>
      </c>
      <c r="C789" s="2">
        <v>6.4378570000000002</v>
      </c>
      <c r="D789">
        <f t="shared" si="696"/>
        <v>6.2964289999999998</v>
      </c>
      <c r="E789" s="2">
        <f t="shared" si="696"/>
        <v>6.4378570000000002</v>
      </c>
      <c r="F789" s="4">
        <f t="shared" si="707"/>
        <v>1.7193699515347244E-2</v>
      </c>
      <c r="G789" s="4">
        <f t="shared" si="720"/>
        <v>0.1449441093735801</v>
      </c>
      <c r="H789" s="4">
        <f t="shared" si="684"/>
        <v>0.29404160804020113</v>
      </c>
      <c r="I789" s="5">
        <f t="shared" si="697"/>
        <v>0.14142800000000033</v>
      </c>
      <c r="J789">
        <f t="shared" si="690"/>
        <v>1</v>
      </c>
      <c r="K789">
        <f t="shared" si="708"/>
        <v>6.0391428000000005</v>
      </c>
      <c r="L789">
        <f t="shared" ref="L789:L852" si="740">AVERAGE(E770:E789)</f>
        <v>5.5523571499999997</v>
      </c>
      <c r="M789" t="str">
        <f t="shared" si="709"/>
        <v/>
      </c>
      <c r="R789" s="13">
        <f t="shared" si="710"/>
        <v>0.48678565000000074</v>
      </c>
      <c r="S789" s="14" t="str">
        <f t="shared" si="717"/>
        <v/>
      </c>
      <c r="T789" s="14">
        <f t="shared" si="712"/>
        <v>0</v>
      </c>
      <c r="U789" s="15" t="str">
        <f t="shared" si="713"/>
        <v/>
      </c>
      <c r="V789" t="str">
        <f t="shared" si="714"/>
        <v/>
      </c>
      <c r="Y789" s="13" t="str">
        <f t="shared" si="715"/>
        <v/>
      </c>
      <c r="Z789" t="str">
        <f t="shared" si="711"/>
        <v/>
      </c>
      <c r="AB789" s="14" t="str">
        <f t="shared" si="718"/>
        <v/>
      </c>
      <c r="AC789" t="str">
        <f t="shared" si="716"/>
        <v/>
      </c>
      <c r="AE789" s="15" t="str">
        <f t="shared" si="719"/>
        <v/>
      </c>
      <c r="AF789" t="str">
        <f t="shared" si="685"/>
        <v/>
      </c>
      <c r="AI789" s="21">
        <f t="shared" si="698"/>
        <v>38399</v>
      </c>
      <c r="AJ789" s="14">
        <f t="shared" si="691"/>
        <v>6.2964289999999998</v>
      </c>
      <c r="AK789" s="22">
        <f t="shared" si="699"/>
        <v>2.8360678727577141E-2</v>
      </c>
      <c r="AL789" s="14">
        <f t="shared" si="732"/>
        <v>6.0306602303696764</v>
      </c>
      <c r="AM789" s="14">
        <f t="shared" si="733"/>
        <v>0.11172791549920265</v>
      </c>
      <c r="AN789" s="14">
        <f t="shared" si="734"/>
        <v>2.3787141149359412</v>
      </c>
      <c r="AO789" s="14">
        <f t="shared" si="735"/>
        <v>-100</v>
      </c>
      <c r="AP789" s="14">
        <f t="shared" si="736"/>
        <v>-2.836067872757714</v>
      </c>
      <c r="AQ789" s="15">
        <f t="shared" si="737"/>
        <v>-2.836067872757714</v>
      </c>
      <c r="AT789" s="21">
        <f t="shared" si="692"/>
        <v>38399</v>
      </c>
      <c r="AU789" s="14">
        <f t="shared" si="686"/>
        <v>6.2964289999999998</v>
      </c>
      <c r="AV789" s="22">
        <f t="shared" si="687"/>
        <v>2.8360678727577141E-2</v>
      </c>
      <c r="AW789" s="14">
        <f>VLOOKUP(AT789,DATA_FEEDS!$F$7:$H$2022,3,FALSE)</f>
        <v>47.729880000000001</v>
      </c>
      <c r="AX789" s="14">
        <f t="shared" si="723"/>
        <v>40.019733999999993</v>
      </c>
      <c r="AY789" s="14">
        <f t="shared" si="724"/>
        <v>2.4888977020218976</v>
      </c>
      <c r="AZ789" s="14">
        <f t="shared" si="725"/>
        <v>-100</v>
      </c>
      <c r="BA789" s="14">
        <f t="shared" si="726"/>
        <v>-2.836067872757714</v>
      </c>
      <c r="BB789" s="15">
        <f t="shared" si="727"/>
        <v>-2.836067872757714</v>
      </c>
      <c r="BE789" s="20">
        <f t="shared" si="693"/>
        <v>38399</v>
      </c>
      <c r="BF789">
        <f t="shared" si="688"/>
        <v>6.2964289999999998</v>
      </c>
      <c r="BG789">
        <f t="shared" si="689"/>
        <v>2.8360678727577141E-2</v>
      </c>
      <c r="BH789">
        <f>VLOOKUP(BE789,DATA_FEEDS!$A$7:$B$2095,2,FALSE)</f>
        <v>-30.5</v>
      </c>
      <c r="BI789">
        <f t="shared" si="730"/>
        <v>-31.723076923076921</v>
      </c>
      <c r="BJ789">
        <f t="shared" si="731"/>
        <v>0.16401364745328925</v>
      </c>
      <c r="BK789" t="str">
        <f t="shared" si="721"/>
        <v/>
      </c>
      <c r="BL789" s="14" t="str">
        <f t="shared" si="722"/>
        <v/>
      </c>
      <c r="BM789" s="15" t="str">
        <f t="shared" si="728"/>
        <v/>
      </c>
      <c r="BP789" s="20">
        <f t="shared" si="694"/>
        <v>38399</v>
      </c>
      <c r="BQ789">
        <f t="shared" si="738"/>
        <v>6.2964289999999998</v>
      </c>
      <c r="BR789">
        <f t="shared" si="739"/>
        <v>2.8360678727577141E-2</v>
      </c>
      <c r="BS789">
        <f t="shared" si="700"/>
        <v>-100</v>
      </c>
      <c r="BT789">
        <f t="shared" si="701"/>
        <v>-100</v>
      </c>
      <c r="BU789">
        <f t="shared" si="702"/>
        <v>0</v>
      </c>
      <c r="BV789">
        <f t="shared" si="703"/>
        <v>-100</v>
      </c>
      <c r="BW789" s="14">
        <f t="shared" si="729"/>
        <v>-2.836067872757714</v>
      </c>
      <c r="BX789" s="15">
        <f t="shared" si="695"/>
        <v>-2.836067872757714</v>
      </c>
      <c r="BY789">
        <f t="shared" si="704"/>
        <v>2.3787141149359412</v>
      </c>
      <c r="BZ789">
        <f t="shared" si="705"/>
        <v>2.4888977020218976</v>
      </c>
      <c r="CA789">
        <f t="shared" si="706"/>
        <v>0.16401364745328925</v>
      </c>
    </row>
    <row r="790" spans="1:79" x14ac:dyDescent="0.25">
      <c r="A790" s="1">
        <v>38400</v>
      </c>
      <c r="B790" s="2">
        <v>6.4749999999999996</v>
      </c>
      <c r="C790" s="2">
        <v>6.2721429999999998</v>
      </c>
      <c r="D790">
        <f t="shared" si="696"/>
        <v>6.4749999999999996</v>
      </c>
      <c r="E790" s="2">
        <f t="shared" si="696"/>
        <v>6.2721429999999998</v>
      </c>
      <c r="F790" s="4">
        <f t="shared" si="707"/>
        <v>2.8360678727577141E-2</v>
      </c>
      <c r="G790" s="4">
        <f t="shared" si="720"/>
        <v>9.9549181089447492E-2</v>
      </c>
      <c r="H790" s="4">
        <f t="shared" ref="H790:H853" si="741">(E790-D771)/D771</f>
        <v>0.23138398750425043</v>
      </c>
      <c r="I790" s="5">
        <f t="shared" si="697"/>
        <v>-0.20285699999999984</v>
      </c>
      <c r="J790">
        <f t="shared" si="690"/>
        <v>1</v>
      </c>
      <c r="K790">
        <f t="shared" si="708"/>
        <v>6.1741428000000003</v>
      </c>
      <c r="L790">
        <f t="shared" si="740"/>
        <v>5.6143214500000003</v>
      </c>
      <c r="M790" t="str">
        <f t="shared" si="709"/>
        <v/>
      </c>
      <c r="R790" s="13">
        <f t="shared" si="710"/>
        <v>0.55982135</v>
      </c>
      <c r="S790" s="14" t="str">
        <f t="shared" si="717"/>
        <v/>
      </c>
      <c r="T790" s="14">
        <f t="shared" si="712"/>
        <v>0</v>
      </c>
      <c r="U790" s="15" t="str">
        <f t="shared" si="713"/>
        <v/>
      </c>
      <c r="V790" t="str">
        <f t="shared" si="714"/>
        <v/>
      </c>
      <c r="Y790" s="13" t="str">
        <f t="shared" si="715"/>
        <v/>
      </c>
      <c r="Z790" t="str">
        <f t="shared" si="711"/>
        <v/>
      </c>
      <c r="AB790" s="14" t="str">
        <f t="shared" si="718"/>
        <v/>
      </c>
      <c r="AC790" t="str">
        <f t="shared" si="716"/>
        <v/>
      </c>
      <c r="AE790" s="15" t="str">
        <f t="shared" si="719"/>
        <v/>
      </c>
      <c r="AF790" t="str">
        <f t="shared" si="685"/>
        <v/>
      </c>
      <c r="AI790" s="21">
        <f t="shared" si="698"/>
        <v>38400</v>
      </c>
      <c r="AJ790" s="14">
        <f t="shared" si="691"/>
        <v>6.4749999999999996</v>
      </c>
      <c r="AK790" s="22">
        <f t="shared" si="699"/>
        <v>-3.2101467181467142E-2</v>
      </c>
      <c r="AL790" s="14">
        <f t="shared" si="732"/>
        <v>6.1329942939382818</v>
      </c>
      <c r="AM790" s="14">
        <f t="shared" si="733"/>
        <v>0.13041751976357205</v>
      </c>
      <c r="AN790" s="14">
        <f t="shared" si="734"/>
        <v>2.6223908159097364</v>
      </c>
      <c r="AO790" s="14">
        <f t="shared" si="735"/>
        <v>-100</v>
      </c>
      <c r="AP790" s="14">
        <f t="shared" si="736"/>
        <v>3.210146718146714</v>
      </c>
      <c r="AQ790" s="15" t="str">
        <f t="shared" si="737"/>
        <v/>
      </c>
      <c r="AT790" s="21">
        <f t="shared" si="692"/>
        <v>38400</v>
      </c>
      <c r="AU790" s="14">
        <f t="shared" si="686"/>
        <v>6.4749999999999996</v>
      </c>
      <c r="AV790" s="22">
        <f t="shared" si="687"/>
        <v>-3.2101467181467142E-2</v>
      </c>
      <c r="AW790" s="14">
        <f>VLOOKUP(AT790,DATA_FEEDS!$F$7:$H$2022,3,FALSE)</f>
        <v>46.190309999999997</v>
      </c>
      <c r="AX790" s="14">
        <f t="shared" si="723"/>
        <v>40.817864999999998</v>
      </c>
      <c r="AY790" s="14">
        <f t="shared" si="724"/>
        <v>1.3202387219750866</v>
      </c>
      <c r="AZ790" s="14">
        <f t="shared" si="725"/>
        <v>-100</v>
      </c>
      <c r="BA790" s="14">
        <f t="shared" si="726"/>
        <v>3.210146718146714</v>
      </c>
      <c r="BB790" s="15" t="str">
        <f t="shared" si="727"/>
        <v/>
      </c>
      <c r="BE790" s="20">
        <f t="shared" si="693"/>
        <v>38400</v>
      </c>
      <c r="BF790">
        <f t="shared" si="688"/>
        <v>6.4749999999999996</v>
      </c>
      <c r="BG790">
        <f t="shared" si="689"/>
        <v>-3.2101467181467142E-2</v>
      </c>
      <c r="BH790">
        <f>VLOOKUP(BE790,DATA_FEEDS!$A$7:$B$2095,2,FALSE)</f>
        <v>-26.5</v>
      </c>
      <c r="BI790">
        <f t="shared" si="730"/>
        <v>-32.438461538461539</v>
      </c>
      <c r="BJ790">
        <f t="shared" si="731"/>
        <v>1.004009243337409</v>
      </c>
      <c r="BK790" t="str">
        <f t="shared" si="721"/>
        <v/>
      </c>
      <c r="BL790" s="14" t="str">
        <f t="shared" si="722"/>
        <v/>
      </c>
      <c r="BM790" s="15" t="str">
        <f t="shared" si="728"/>
        <v/>
      </c>
      <c r="BP790" s="20">
        <f t="shared" si="694"/>
        <v>38400</v>
      </c>
      <c r="BQ790">
        <f t="shared" si="738"/>
        <v>6.4749999999999996</v>
      </c>
      <c r="BR790">
        <f t="shared" si="739"/>
        <v>-3.2101467181467142E-2</v>
      </c>
      <c r="BS790">
        <f t="shared" si="700"/>
        <v>-100</v>
      </c>
      <c r="BT790">
        <f t="shared" si="701"/>
        <v>-100</v>
      </c>
      <c r="BU790">
        <f t="shared" si="702"/>
        <v>0</v>
      </c>
      <c r="BV790">
        <f t="shared" si="703"/>
        <v>-100</v>
      </c>
      <c r="BW790" s="14">
        <f t="shared" si="729"/>
        <v>3.210146718146714</v>
      </c>
      <c r="BX790" s="15" t="str">
        <f t="shared" si="695"/>
        <v/>
      </c>
      <c r="BY790">
        <f t="shared" si="704"/>
        <v>2.6223908159097364</v>
      </c>
      <c r="BZ790">
        <f t="shared" si="705"/>
        <v>1.3202387219750866</v>
      </c>
      <c r="CA790">
        <f t="shared" si="706"/>
        <v>1.004009243337409</v>
      </c>
    </row>
    <row r="791" spans="1:79" x14ac:dyDescent="0.25">
      <c r="A791" s="1">
        <v>38401</v>
      </c>
      <c r="B791" s="2">
        <v>6.2671429999999999</v>
      </c>
      <c r="C791" s="2">
        <v>6.2007139999999996</v>
      </c>
      <c r="D791">
        <f t="shared" si="696"/>
        <v>6.2671429999999999</v>
      </c>
      <c r="E791" s="2">
        <f t="shared" si="696"/>
        <v>6.2007139999999996</v>
      </c>
      <c r="F791" s="4">
        <f t="shared" si="707"/>
        <v>-3.2101467181467142E-2</v>
      </c>
      <c r="G791" s="4">
        <f t="shared" si="720"/>
        <v>4.9316956397101069E-2</v>
      </c>
      <c r="H791" s="4">
        <f t="shared" si="741"/>
        <v>0.22302051282051269</v>
      </c>
      <c r="I791" s="5">
        <f t="shared" si="697"/>
        <v>-6.6429000000000293E-2</v>
      </c>
      <c r="J791">
        <f t="shared" si="690"/>
        <v>1</v>
      </c>
      <c r="K791">
        <f t="shared" si="708"/>
        <v>6.2541427999999994</v>
      </c>
      <c r="L791">
        <f t="shared" si="740"/>
        <v>5.6726071499999993</v>
      </c>
      <c r="M791" t="str">
        <f t="shared" si="709"/>
        <v/>
      </c>
      <c r="R791" s="13">
        <f t="shared" si="710"/>
        <v>0.58153565000000018</v>
      </c>
      <c r="S791" s="14" t="str">
        <f t="shared" si="717"/>
        <v/>
      </c>
      <c r="T791" s="14">
        <f t="shared" si="712"/>
        <v>0</v>
      </c>
      <c r="U791" s="15" t="str">
        <f t="shared" si="713"/>
        <v/>
      </c>
      <c r="V791" t="str">
        <f t="shared" si="714"/>
        <v/>
      </c>
      <c r="Y791" s="13" t="str">
        <f t="shared" si="715"/>
        <v/>
      </c>
      <c r="Z791" t="str">
        <f t="shared" si="711"/>
        <v/>
      </c>
      <c r="AB791" s="14" t="str">
        <f t="shared" si="718"/>
        <v/>
      </c>
      <c r="AC791" t="str">
        <f t="shared" si="716"/>
        <v/>
      </c>
      <c r="AE791" s="15" t="str">
        <f t="shared" si="719"/>
        <v/>
      </c>
      <c r="AF791" t="str">
        <f t="shared" ref="AF791:AF854" si="742">IF(AE791&lt;0, AE791,"")</f>
        <v/>
      </c>
      <c r="AI791" s="21">
        <f t="shared" si="698"/>
        <v>38401</v>
      </c>
      <c r="AJ791" s="14">
        <f t="shared" si="691"/>
        <v>6.2671429999999999</v>
      </c>
      <c r="AK791" s="22">
        <f t="shared" si="699"/>
        <v>-1.6412103569361701E-2</v>
      </c>
      <c r="AL791" s="14">
        <f t="shared" si="732"/>
        <v>6.2633607836269221</v>
      </c>
      <c r="AM791" s="14">
        <f t="shared" si="733"/>
        <v>0.15802233122596873</v>
      </c>
      <c r="AN791" s="14">
        <f t="shared" si="734"/>
        <v>2.3934695455602149E-2</v>
      </c>
      <c r="AO791" s="14" t="str">
        <f t="shared" si="735"/>
        <v/>
      </c>
      <c r="AP791" s="14" t="str">
        <f t="shared" si="736"/>
        <v/>
      </c>
      <c r="AQ791" s="15" t="str">
        <f t="shared" si="737"/>
        <v/>
      </c>
      <c r="AT791" s="21">
        <f t="shared" si="692"/>
        <v>38401</v>
      </c>
      <c r="AU791" s="14">
        <f t="shared" si="686"/>
        <v>6.2671429999999999</v>
      </c>
      <c r="AV791" s="22">
        <f t="shared" si="687"/>
        <v>-1.6412103569361701E-2</v>
      </c>
      <c r="AW791" s="14">
        <f>VLOOKUP(AT791,DATA_FEEDS!$F$7:$H$2022,3,FALSE)</f>
        <v>50.0105</v>
      </c>
      <c r="AX791" s="14">
        <f t="shared" si="723"/>
        <v>42.069496000000001</v>
      </c>
      <c r="AY791" s="14">
        <f t="shared" si="724"/>
        <v>1.788325902051247</v>
      </c>
      <c r="AZ791" s="14">
        <f t="shared" si="725"/>
        <v>-100</v>
      </c>
      <c r="BA791" s="14">
        <f t="shared" si="726"/>
        <v>1.64121035693617</v>
      </c>
      <c r="BB791" s="15" t="str">
        <f t="shared" si="727"/>
        <v/>
      </c>
      <c r="BE791" s="20">
        <f t="shared" si="693"/>
        <v>38401</v>
      </c>
      <c r="BF791">
        <f t="shared" si="688"/>
        <v>6.2671429999999999</v>
      </c>
      <c r="BG791">
        <f t="shared" si="689"/>
        <v>-1.6412103569361701E-2</v>
      </c>
      <c r="BH791">
        <f>VLOOKUP(BE791,DATA_FEEDS!$A$7:$B$2095,2,FALSE)</f>
        <v>-27.1</v>
      </c>
      <c r="BI791">
        <f t="shared" si="730"/>
        <v>-32.91538461538461</v>
      </c>
      <c r="BJ791">
        <f t="shared" si="731"/>
        <v>1.1551234515026947</v>
      </c>
      <c r="BK791" t="str">
        <f t="shared" si="721"/>
        <v/>
      </c>
      <c r="BL791" s="14" t="str">
        <f t="shared" si="722"/>
        <v/>
      </c>
      <c r="BM791" s="15" t="str">
        <f t="shared" si="728"/>
        <v/>
      </c>
      <c r="BP791" s="20">
        <f t="shared" si="694"/>
        <v>38401</v>
      </c>
      <c r="BQ791">
        <f t="shared" si="738"/>
        <v>6.2671429999999999</v>
      </c>
      <c r="BR791">
        <f t="shared" si="739"/>
        <v>-1.6412103569361701E-2</v>
      </c>
      <c r="BS791">
        <f t="shared" si="700"/>
        <v>0</v>
      </c>
      <c r="BT791">
        <f t="shared" si="701"/>
        <v>-100</v>
      </c>
      <c r="BU791">
        <f t="shared" si="702"/>
        <v>0</v>
      </c>
      <c r="BV791">
        <f t="shared" si="703"/>
        <v>-100</v>
      </c>
      <c r="BW791" s="14">
        <f t="shared" si="729"/>
        <v>1.64121035693617</v>
      </c>
      <c r="BX791" s="15" t="str">
        <f t="shared" si="695"/>
        <v/>
      </c>
      <c r="BY791">
        <f t="shared" si="704"/>
        <v>2.3934695455602149E-2</v>
      </c>
      <c r="BZ791">
        <f t="shared" si="705"/>
        <v>1.788325902051247</v>
      </c>
      <c r="CA791">
        <f t="shared" si="706"/>
        <v>1.1551234515026947</v>
      </c>
    </row>
    <row r="792" spans="1:79" x14ac:dyDescent="0.25">
      <c r="A792" s="1">
        <v>38405</v>
      </c>
      <c r="B792" s="2">
        <v>6.1642859999999997</v>
      </c>
      <c r="C792" s="2">
        <v>6.0921430000000001</v>
      </c>
      <c r="D792">
        <f t="shared" si="696"/>
        <v>6.1642859999999997</v>
      </c>
      <c r="E792" s="2">
        <f t="shared" si="696"/>
        <v>6.0921430000000001</v>
      </c>
      <c r="F792" s="4">
        <f t="shared" si="707"/>
        <v>-1.6412103569361701E-2</v>
      </c>
      <c r="G792" s="4">
        <f t="shared" si="720"/>
        <v>-1.5808885298869191E-2</v>
      </c>
      <c r="H792" s="4">
        <f t="shared" si="741"/>
        <v>0.19503999425641005</v>
      </c>
      <c r="I792" s="5">
        <f t="shared" si="697"/>
        <v>-7.2142999999999624E-2</v>
      </c>
      <c r="J792">
        <f t="shared" si="690"/>
        <v>1</v>
      </c>
      <c r="K792">
        <f t="shared" si="708"/>
        <v>6.2635713999999991</v>
      </c>
      <c r="L792">
        <f t="shared" si="740"/>
        <v>5.724499999999999</v>
      </c>
      <c r="M792">
        <f t="shared" si="709"/>
        <v>1</v>
      </c>
      <c r="R792" s="13">
        <f t="shared" si="710"/>
        <v>0.53907140000000009</v>
      </c>
      <c r="S792" s="14" t="str">
        <f t="shared" si="717"/>
        <v/>
      </c>
      <c r="T792" s="14">
        <f t="shared" si="712"/>
        <v>0</v>
      </c>
      <c r="U792" s="15" t="str">
        <f t="shared" si="713"/>
        <v/>
      </c>
      <c r="V792" t="str">
        <f t="shared" si="714"/>
        <v/>
      </c>
      <c r="Y792" s="13">
        <f t="shared" si="715"/>
        <v>-1.64121035693617</v>
      </c>
      <c r="Z792">
        <f t="shared" si="711"/>
        <v>-1.64121035693617</v>
      </c>
      <c r="AB792" s="14">
        <f t="shared" si="718"/>
        <v>3.9629082751838665</v>
      </c>
      <c r="AC792" t="str">
        <f t="shared" si="716"/>
        <v/>
      </c>
      <c r="AE792" s="15">
        <f t="shared" si="719"/>
        <v>-2.9200462145980852</v>
      </c>
      <c r="AF792">
        <f t="shared" si="742"/>
        <v>-2.9200462145980852</v>
      </c>
      <c r="AI792" s="21">
        <f t="shared" si="698"/>
        <v>38405</v>
      </c>
      <c r="AJ792" s="14">
        <f t="shared" si="691"/>
        <v>6.1642859999999997</v>
      </c>
      <c r="AK792" s="22">
        <f t="shared" si="699"/>
        <v>4.8667436909968567E-3</v>
      </c>
      <c r="AL792" s="14">
        <f t="shared" si="732"/>
        <v>6.4867259860441209</v>
      </c>
      <c r="AM792" s="14">
        <f t="shared" si="733"/>
        <v>0.15468710529199151</v>
      </c>
      <c r="AN792" s="14">
        <f t="shared" si="734"/>
        <v>-2.0844658346633023</v>
      </c>
      <c r="AO792" s="14">
        <f t="shared" si="735"/>
        <v>100</v>
      </c>
      <c r="AP792" s="14">
        <f t="shared" si="736"/>
        <v>0.48667436909968564</v>
      </c>
      <c r="AQ792" s="15" t="str">
        <f t="shared" si="737"/>
        <v/>
      </c>
      <c r="AT792" s="21">
        <f t="shared" si="692"/>
        <v>38405</v>
      </c>
      <c r="AU792" s="14">
        <f t="shared" si="686"/>
        <v>6.1642859999999997</v>
      </c>
      <c r="AV792" s="22">
        <f t="shared" si="687"/>
        <v>4.8667436909968567E-3</v>
      </c>
      <c r="AW792" s="14">
        <f>VLOOKUP(AT792,DATA_FEEDS!$F$7:$H$2022,3,FALSE)</f>
        <v>50.697380000000003</v>
      </c>
      <c r="AX792" s="14">
        <f t="shared" si="723"/>
        <v>43.348433999999997</v>
      </c>
      <c r="AY792" s="14">
        <f t="shared" si="724"/>
        <v>1.4374074769467182</v>
      </c>
      <c r="AZ792" s="14">
        <f t="shared" si="725"/>
        <v>-100</v>
      </c>
      <c r="BA792" s="14">
        <f t="shared" si="726"/>
        <v>-0.48667436909968564</v>
      </c>
      <c r="BB792" s="15">
        <f t="shared" si="727"/>
        <v>-0.48667436909968564</v>
      </c>
      <c r="BE792" s="20">
        <f t="shared" si="693"/>
        <v>38405</v>
      </c>
      <c r="BF792">
        <f t="shared" si="688"/>
        <v>6.1642859999999997</v>
      </c>
      <c r="BG792">
        <f t="shared" si="689"/>
        <v>4.8667436909968567E-3</v>
      </c>
      <c r="BH792">
        <f>VLOOKUP(BE792,DATA_FEEDS!$A$7:$B$2095,2,FALSE)</f>
        <v>-24.1</v>
      </c>
      <c r="BI792">
        <f t="shared" si="730"/>
        <v>-32.946153846153848</v>
      </c>
      <c r="BJ792">
        <f t="shared" si="731"/>
        <v>1.9627889699359786</v>
      </c>
      <c r="BK792">
        <f t="shared" si="721"/>
        <v>100</v>
      </c>
      <c r="BL792" s="14">
        <f t="shared" si="722"/>
        <v>0.48667436909968564</v>
      </c>
      <c r="BM792" s="15" t="str">
        <f t="shared" si="728"/>
        <v/>
      </c>
      <c r="BP792" s="20">
        <f t="shared" si="694"/>
        <v>38405</v>
      </c>
      <c r="BQ792">
        <f t="shared" si="738"/>
        <v>6.1642859999999997</v>
      </c>
      <c r="BR792">
        <f t="shared" si="739"/>
        <v>4.8667436909968567E-3</v>
      </c>
      <c r="BS792">
        <f t="shared" si="700"/>
        <v>100</v>
      </c>
      <c r="BT792">
        <f t="shared" si="701"/>
        <v>-100</v>
      </c>
      <c r="BU792">
        <f t="shared" si="702"/>
        <v>100</v>
      </c>
      <c r="BV792">
        <f t="shared" si="703"/>
        <v>100</v>
      </c>
      <c r="BW792" s="14">
        <f t="shared" si="729"/>
        <v>0.48667436909968564</v>
      </c>
      <c r="BX792" s="15" t="str">
        <f t="shared" si="695"/>
        <v/>
      </c>
      <c r="BY792">
        <f t="shared" si="704"/>
        <v>-2.0844658346633023</v>
      </c>
      <c r="BZ792">
        <f t="shared" si="705"/>
        <v>1.4374074769467182</v>
      </c>
      <c r="CA792">
        <f t="shared" si="706"/>
        <v>1.9627889699359786</v>
      </c>
    </row>
    <row r="793" spans="1:79" x14ac:dyDescent="0.25">
      <c r="A793" s="1">
        <v>38406</v>
      </c>
      <c r="B793" s="2">
        <v>6.194286</v>
      </c>
      <c r="C793" s="2">
        <v>6.3021430000000001</v>
      </c>
      <c r="D793">
        <f t="shared" si="696"/>
        <v>6.194286</v>
      </c>
      <c r="E793" s="2">
        <f t="shared" si="696"/>
        <v>6.3021430000000001</v>
      </c>
      <c r="F793" s="4">
        <f t="shared" si="707"/>
        <v>4.8667436909968567E-3</v>
      </c>
      <c r="G793" s="4">
        <f t="shared" si="720"/>
        <v>9.0749852019298858E-4</v>
      </c>
      <c r="H793" s="4">
        <f t="shared" si="741"/>
        <v>0.21428574181117527</v>
      </c>
      <c r="I793" s="5">
        <f t="shared" si="697"/>
        <v>0.10785700000000009</v>
      </c>
      <c r="J793">
        <f t="shared" si="690"/>
        <v>1</v>
      </c>
      <c r="K793">
        <f t="shared" si="708"/>
        <v>6.2610000000000001</v>
      </c>
      <c r="L793">
        <f t="shared" si="740"/>
        <v>5.7822856999999983</v>
      </c>
      <c r="M793" t="str">
        <f t="shared" si="709"/>
        <v/>
      </c>
      <c r="R793" s="13">
        <f t="shared" si="710"/>
        <v>0.47871430000000181</v>
      </c>
      <c r="S793" s="14" t="str">
        <f t="shared" si="717"/>
        <v/>
      </c>
      <c r="T793" s="14">
        <f t="shared" si="712"/>
        <v>0</v>
      </c>
      <c r="U793" s="15" t="str">
        <f t="shared" si="713"/>
        <v/>
      </c>
      <c r="V793" t="str">
        <f t="shared" si="714"/>
        <v/>
      </c>
      <c r="Y793" s="13" t="str">
        <f t="shared" si="715"/>
        <v/>
      </c>
      <c r="Z793" t="str">
        <f t="shared" si="711"/>
        <v/>
      </c>
      <c r="AB793" s="14" t="str">
        <f t="shared" si="718"/>
        <v/>
      </c>
      <c r="AC793" t="str">
        <f t="shared" si="716"/>
        <v/>
      </c>
      <c r="AE793" s="15" t="str">
        <f t="shared" si="719"/>
        <v/>
      </c>
      <c r="AF793" t="str">
        <f t="shared" si="742"/>
        <v/>
      </c>
      <c r="AI793" s="21">
        <f t="shared" si="698"/>
        <v>38406</v>
      </c>
      <c r="AJ793" s="14">
        <f t="shared" si="691"/>
        <v>6.194286</v>
      </c>
      <c r="AK793" s="22">
        <f t="shared" si="699"/>
        <v>2.029515589044489E-2</v>
      </c>
      <c r="AL793" s="14">
        <f t="shared" si="732"/>
        <v>6.4485260165811269</v>
      </c>
      <c r="AM793" s="14">
        <f t="shared" si="733"/>
        <v>0.17140854331464167</v>
      </c>
      <c r="AN793" s="14">
        <f t="shared" si="734"/>
        <v>-1.4832400513108486</v>
      </c>
      <c r="AO793" s="14" t="str">
        <f t="shared" si="735"/>
        <v/>
      </c>
      <c r="AP793" s="14" t="str">
        <f t="shared" si="736"/>
        <v/>
      </c>
      <c r="AQ793" s="15" t="str">
        <f t="shared" si="737"/>
        <v/>
      </c>
      <c r="AT793" s="21">
        <f t="shared" si="692"/>
        <v>38406</v>
      </c>
      <c r="AU793" s="14">
        <f t="shared" si="686"/>
        <v>6.194286</v>
      </c>
      <c r="AV793" s="22">
        <f t="shared" si="687"/>
        <v>2.029515589044489E-2</v>
      </c>
      <c r="AW793" s="14">
        <f>VLOOKUP(AT793,DATA_FEEDS!$F$7:$H$2022,3,FALSE)</f>
        <v>50.042380000000001</v>
      </c>
      <c r="AX793" s="14">
        <f t="shared" si="723"/>
        <v>44.572184</v>
      </c>
      <c r="AY793" s="14">
        <f t="shared" si="724"/>
        <v>0.98777047292977849</v>
      </c>
      <c r="AZ793" s="14" t="str">
        <f t="shared" si="725"/>
        <v/>
      </c>
      <c r="BA793" s="14" t="str">
        <f t="shared" si="726"/>
        <v/>
      </c>
      <c r="BB793" s="15" t="str">
        <f t="shared" si="727"/>
        <v/>
      </c>
      <c r="BE793" s="20">
        <f t="shared" si="693"/>
        <v>38406</v>
      </c>
      <c r="BF793">
        <f t="shared" si="688"/>
        <v>6.194286</v>
      </c>
      <c r="BG793">
        <f t="shared" si="689"/>
        <v>2.029515589044489E-2</v>
      </c>
      <c r="BH793">
        <f>VLOOKUP(BE793,DATA_FEEDS!$A$7:$B$2095,2,FALSE)</f>
        <v>-23.9</v>
      </c>
      <c r="BI793">
        <f t="shared" si="730"/>
        <v>-32.54615384615385</v>
      </c>
      <c r="BJ793">
        <f t="shared" si="731"/>
        <v>1.6776026540947415</v>
      </c>
      <c r="BK793">
        <f t="shared" si="721"/>
        <v>100</v>
      </c>
      <c r="BL793" s="14">
        <f t="shared" si="722"/>
        <v>2.0295155890444891</v>
      </c>
      <c r="BM793" s="15" t="str">
        <f t="shared" si="728"/>
        <v/>
      </c>
      <c r="BP793" s="20">
        <f t="shared" si="694"/>
        <v>38406</v>
      </c>
      <c r="BQ793">
        <f t="shared" si="738"/>
        <v>6.194286</v>
      </c>
      <c r="BR793">
        <f t="shared" si="739"/>
        <v>2.029515589044489E-2</v>
      </c>
      <c r="BS793">
        <f t="shared" si="700"/>
        <v>0</v>
      </c>
      <c r="BT793">
        <f t="shared" si="701"/>
        <v>0</v>
      </c>
      <c r="BU793">
        <f t="shared" si="702"/>
        <v>100</v>
      </c>
      <c r="BV793">
        <f t="shared" si="703"/>
        <v>100</v>
      </c>
      <c r="BW793" s="14">
        <f t="shared" si="729"/>
        <v>2.0295155890444891</v>
      </c>
      <c r="BX793" s="15" t="str">
        <f t="shared" si="695"/>
        <v/>
      </c>
      <c r="BY793">
        <f t="shared" si="704"/>
        <v>-1.4832400513108486</v>
      </c>
      <c r="BZ793">
        <f t="shared" si="705"/>
        <v>0.98777047292977849</v>
      </c>
      <c r="CA793">
        <f t="shared" si="706"/>
        <v>1.6776026540947415</v>
      </c>
    </row>
    <row r="794" spans="1:79" x14ac:dyDescent="0.25">
      <c r="A794" s="1">
        <v>38407</v>
      </c>
      <c r="B794" s="2">
        <v>6.32</v>
      </c>
      <c r="C794" s="2">
        <v>6.3521429999999999</v>
      </c>
      <c r="D794">
        <f t="shared" si="696"/>
        <v>6.32</v>
      </c>
      <c r="E794" s="2">
        <f t="shared" si="696"/>
        <v>6.3521429999999999</v>
      </c>
      <c r="F794" s="4">
        <f t="shared" si="707"/>
        <v>2.029515589044489E-2</v>
      </c>
      <c r="G794" s="4">
        <f t="shared" si="720"/>
        <v>-1.8974054054054019E-2</v>
      </c>
      <c r="H794" s="4">
        <f t="shared" si="741"/>
        <v>0.23240018113081035</v>
      </c>
      <c r="I794" s="5">
        <f t="shared" si="697"/>
        <v>3.2142999999999589E-2</v>
      </c>
      <c r="J794">
        <f t="shared" si="690"/>
        <v>1</v>
      </c>
      <c r="K794">
        <f t="shared" si="708"/>
        <v>6.243857199999999</v>
      </c>
      <c r="L794">
        <f t="shared" si="740"/>
        <v>5.8418571499999992</v>
      </c>
      <c r="M794" t="str">
        <f t="shared" si="709"/>
        <v/>
      </c>
      <c r="R794" s="13">
        <f t="shared" si="710"/>
        <v>0.40200004999999983</v>
      </c>
      <c r="S794" s="14" t="str">
        <f t="shared" si="717"/>
        <v/>
      </c>
      <c r="T794" s="14">
        <f t="shared" si="712"/>
        <v>0</v>
      </c>
      <c r="U794" s="15" t="str">
        <f t="shared" si="713"/>
        <v/>
      </c>
      <c r="V794" t="str">
        <f t="shared" si="714"/>
        <v/>
      </c>
      <c r="Y794" s="13" t="str">
        <f t="shared" si="715"/>
        <v/>
      </c>
      <c r="Z794" t="str">
        <f t="shared" si="711"/>
        <v/>
      </c>
      <c r="AB794" s="14" t="str">
        <f t="shared" si="718"/>
        <v/>
      </c>
      <c r="AC794" t="str">
        <f t="shared" si="716"/>
        <v/>
      </c>
      <c r="AE794" s="15" t="str">
        <f t="shared" si="719"/>
        <v/>
      </c>
      <c r="AF794" t="str">
        <f t="shared" si="742"/>
        <v/>
      </c>
      <c r="AI794" s="21">
        <f t="shared" si="698"/>
        <v>38407</v>
      </c>
      <c r="AJ794" s="14">
        <f t="shared" si="691"/>
        <v>6.32</v>
      </c>
      <c r="AK794" s="22">
        <f t="shared" si="699"/>
        <v>1.2884335443037969E-2</v>
      </c>
      <c r="AL794" s="14">
        <f t="shared" si="732"/>
        <v>6.4429100892516544</v>
      </c>
      <c r="AM794" s="14">
        <f t="shared" si="733"/>
        <v>0.17814824555627881</v>
      </c>
      <c r="AN794" s="14">
        <f t="shared" si="734"/>
        <v>-0.68993151668634101</v>
      </c>
      <c r="AO794" s="14" t="str">
        <f t="shared" si="735"/>
        <v/>
      </c>
      <c r="AP794" s="14" t="str">
        <f t="shared" si="736"/>
        <v/>
      </c>
      <c r="AQ794" s="15" t="str">
        <f t="shared" si="737"/>
        <v/>
      </c>
      <c r="AT794" s="21">
        <f t="shared" si="692"/>
        <v>38407</v>
      </c>
      <c r="AU794" s="14">
        <f t="shared" si="686"/>
        <v>6.32</v>
      </c>
      <c r="AV794" s="22">
        <f t="shared" si="687"/>
        <v>1.2884335443037969E-2</v>
      </c>
      <c r="AW794" s="14">
        <f>VLOOKUP(AT794,DATA_FEEDS!$F$7:$H$2022,3,FALSE)</f>
        <v>48.757689999999997</v>
      </c>
      <c r="AX794" s="14">
        <f t="shared" si="723"/>
        <v>45.471434000000002</v>
      </c>
      <c r="AY794" s="14">
        <f t="shared" si="724"/>
        <v>0.5943769306785649</v>
      </c>
      <c r="AZ794" s="14" t="str">
        <f t="shared" si="725"/>
        <v/>
      </c>
      <c r="BA794" s="14" t="str">
        <f t="shared" si="726"/>
        <v/>
      </c>
      <c r="BB794" s="15" t="str">
        <f t="shared" si="727"/>
        <v/>
      </c>
      <c r="BE794" s="20">
        <f t="shared" si="693"/>
        <v>38407</v>
      </c>
      <c r="BF794">
        <f t="shared" si="688"/>
        <v>6.32</v>
      </c>
      <c r="BG794">
        <f t="shared" si="689"/>
        <v>1.2884335443037969E-2</v>
      </c>
      <c r="BH794">
        <f>VLOOKUP(BE794,DATA_FEEDS!$A$7:$B$2095,2,FALSE)</f>
        <v>-24.7</v>
      </c>
      <c r="BI794">
        <f t="shared" si="730"/>
        <v>-31.930769230769229</v>
      </c>
      <c r="BJ794">
        <f t="shared" si="731"/>
        <v>1.2414838108858257</v>
      </c>
      <c r="BK794" t="str">
        <f t="shared" si="721"/>
        <v/>
      </c>
      <c r="BL794" s="14" t="str">
        <f t="shared" si="722"/>
        <v/>
      </c>
      <c r="BM794" s="15" t="str">
        <f t="shared" si="728"/>
        <v/>
      </c>
      <c r="BP794" s="20">
        <f t="shared" si="694"/>
        <v>38407</v>
      </c>
      <c r="BQ794">
        <f t="shared" si="738"/>
        <v>6.32</v>
      </c>
      <c r="BR794">
        <f t="shared" si="739"/>
        <v>1.2884335443037969E-2</v>
      </c>
      <c r="BS794">
        <f t="shared" si="700"/>
        <v>0</v>
      </c>
      <c r="BT794">
        <f t="shared" si="701"/>
        <v>0</v>
      </c>
      <c r="BU794">
        <f t="shared" si="702"/>
        <v>0</v>
      </c>
      <c r="BV794" t="str">
        <f t="shared" si="703"/>
        <v/>
      </c>
      <c r="BW794" s="14" t="str">
        <f t="shared" si="729"/>
        <v/>
      </c>
      <c r="BX794" s="15" t="str">
        <f t="shared" si="695"/>
        <v/>
      </c>
      <c r="BY794">
        <f t="shared" si="704"/>
        <v>-0.68993151668634101</v>
      </c>
      <c r="BZ794">
        <f t="shared" si="705"/>
        <v>0.5943769306785649</v>
      </c>
      <c r="CA794">
        <f t="shared" si="706"/>
        <v>1.2414838108858257</v>
      </c>
    </row>
    <row r="795" spans="1:79" x14ac:dyDescent="0.25">
      <c r="A795" s="1">
        <v>38408</v>
      </c>
      <c r="B795" s="2">
        <v>6.4014290000000003</v>
      </c>
      <c r="C795" s="2">
        <v>6.3564290000000003</v>
      </c>
      <c r="D795">
        <f t="shared" si="696"/>
        <v>6.4014290000000003</v>
      </c>
      <c r="E795" s="2">
        <f t="shared" si="696"/>
        <v>6.3564290000000003</v>
      </c>
      <c r="F795" s="4">
        <f t="shared" si="707"/>
        <v>1.2884335443037969E-2</v>
      </c>
      <c r="G795" s="4">
        <f t="shared" si="720"/>
        <v>1.4246683057974012E-2</v>
      </c>
      <c r="H795" s="4">
        <f t="shared" si="741"/>
        <v>0.22542004336491214</v>
      </c>
      <c r="I795" s="5">
        <f t="shared" si="697"/>
        <v>-4.4999999999999929E-2</v>
      </c>
      <c r="J795">
        <f t="shared" si="690"/>
        <v>1</v>
      </c>
      <c r="K795">
        <f t="shared" si="708"/>
        <v>6.2607143999999995</v>
      </c>
      <c r="L795">
        <f t="shared" si="740"/>
        <v>5.9002500499999995</v>
      </c>
      <c r="M795" t="str">
        <f t="shared" si="709"/>
        <v/>
      </c>
      <c r="R795" s="13">
        <f t="shared" si="710"/>
        <v>0.36046434999999999</v>
      </c>
      <c r="S795" s="14" t="str">
        <f t="shared" si="717"/>
        <v/>
      </c>
      <c r="T795" s="14">
        <f t="shared" si="712"/>
        <v>0</v>
      </c>
      <c r="U795" s="15" t="str">
        <f t="shared" si="713"/>
        <v/>
      </c>
      <c r="V795" t="str">
        <f t="shared" si="714"/>
        <v/>
      </c>
      <c r="Y795" s="13" t="str">
        <f t="shared" si="715"/>
        <v/>
      </c>
      <c r="Z795" t="str">
        <f t="shared" si="711"/>
        <v/>
      </c>
      <c r="AB795" s="14" t="str">
        <f t="shared" si="718"/>
        <v/>
      </c>
      <c r="AC795" t="str">
        <f t="shared" si="716"/>
        <v/>
      </c>
      <c r="AE795" s="15" t="str">
        <f t="shared" si="719"/>
        <v/>
      </c>
      <c r="AF795" t="str">
        <f t="shared" si="742"/>
        <v/>
      </c>
      <c r="AI795" s="21">
        <f t="shared" si="698"/>
        <v>38408</v>
      </c>
      <c r="AJ795" s="14">
        <f t="shared" si="691"/>
        <v>6.4014290000000003</v>
      </c>
      <c r="AK795" s="22">
        <f t="shared" si="699"/>
        <v>-2.9012272103620456E-3</v>
      </c>
      <c r="AL795" s="14">
        <f t="shared" si="732"/>
        <v>6.457270696876094</v>
      </c>
      <c r="AM795" s="14">
        <f t="shared" si="733"/>
        <v>0.18087469598985287</v>
      </c>
      <c r="AN795" s="14">
        <f t="shared" si="734"/>
        <v>-0.30873139313653075</v>
      </c>
      <c r="AO795" s="14" t="str">
        <f t="shared" si="735"/>
        <v/>
      </c>
      <c r="AP795" s="14" t="str">
        <f t="shared" si="736"/>
        <v/>
      </c>
      <c r="AQ795" s="15" t="str">
        <f t="shared" si="737"/>
        <v/>
      </c>
      <c r="AT795" s="21">
        <f t="shared" si="692"/>
        <v>38408</v>
      </c>
      <c r="AU795" s="14">
        <f t="shared" si="686"/>
        <v>6.4014290000000003</v>
      </c>
      <c r="AV795" s="22">
        <f t="shared" si="687"/>
        <v>-2.9012272103620456E-3</v>
      </c>
      <c r="AW795" s="14">
        <f>VLOOKUP(AT795,DATA_FEEDS!$F$7:$H$2022,3,FALSE)</f>
        <v>46.930880000000002</v>
      </c>
      <c r="AX795" s="14">
        <f t="shared" si="723"/>
        <v>46.441458999999995</v>
      </c>
      <c r="AY795" s="14">
        <f t="shared" si="724"/>
        <v>9.0805944572896036E-2</v>
      </c>
      <c r="AZ795" s="14" t="str">
        <f t="shared" si="725"/>
        <v/>
      </c>
      <c r="BA795" s="14" t="str">
        <f t="shared" si="726"/>
        <v/>
      </c>
      <c r="BB795" s="15" t="str">
        <f t="shared" si="727"/>
        <v/>
      </c>
      <c r="BE795" s="20">
        <f t="shared" si="693"/>
        <v>38408</v>
      </c>
      <c r="BF795">
        <f t="shared" si="688"/>
        <v>6.4014290000000003</v>
      </c>
      <c r="BG795">
        <f t="shared" si="689"/>
        <v>-2.9012272103620456E-3</v>
      </c>
      <c r="BH795">
        <f>VLOOKUP(BE795,DATA_FEEDS!$A$7:$B$2095,2,FALSE)</f>
        <v>-22.5</v>
      </c>
      <c r="BI795">
        <f t="shared" si="730"/>
        <v>-30.800000000000004</v>
      </c>
      <c r="BJ795">
        <f t="shared" si="731"/>
        <v>1.3768999395167334</v>
      </c>
      <c r="BK795">
        <f t="shared" si="721"/>
        <v>100</v>
      </c>
      <c r="BL795" s="14">
        <f t="shared" si="722"/>
        <v>-0.29012272103620457</v>
      </c>
      <c r="BM795" s="15">
        <f t="shared" si="728"/>
        <v>-0.29012272103620457</v>
      </c>
      <c r="BP795" s="20">
        <f t="shared" si="694"/>
        <v>38408</v>
      </c>
      <c r="BQ795">
        <f t="shared" si="738"/>
        <v>6.4014290000000003</v>
      </c>
      <c r="BR795">
        <f t="shared" si="739"/>
        <v>-2.9012272103620456E-3</v>
      </c>
      <c r="BS795">
        <f t="shared" si="700"/>
        <v>0</v>
      </c>
      <c r="BT795">
        <f t="shared" si="701"/>
        <v>0</v>
      </c>
      <c r="BU795">
        <f t="shared" si="702"/>
        <v>100</v>
      </c>
      <c r="BV795">
        <f t="shared" si="703"/>
        <v>100</v>
      </c>
      <c r="BW795" s="14">
        <f t="shared" si="729"/>
        <v>-0.29012272103620457</v>
      </c>
      <c r="BX795" s="15">
        <f t="shared" si="695"/>
        <v>-0.29012272103620457</v>
      </c>
      <c r="BY795">
        <f t="shared" si="704"/>
        <v>-0.30873139313653075</v>
      </c>
      <c r="BZ795">
        <f t="shared" si="705"/>
        <v>9.0805944572896036E-2</v>
      </c>
      <c r="CA795">
        <f t="shared" si="706"/>
        <v>1.3768999395167334</v>
      </c>
    </row>
    <row r="796" spans="1:79" x14ac:dyDescent="0.25">
      <c r="A796" s="1">
        <v>38411</v>
      </c>
      <c r="B796" s="2">
        <v>6.3828569999999996</v>
      </c>
      <c r="C796" s="2">
        <v>6.4085710000000002</v>
      </c>
      <c r="D796">
        <f t="shared" si="696"/>
        <v>6.3828569999999996</v>
      </c>
      <c r="E796" s="2">
        <f t="shared" si="696"/>
        <v>6.4085710000000002</v>
      </c>
      <c r="F796" s="4">
        <f t="shared" si="707"/>
        <v>-2.9012272103620456E-3</v>
      </c>
      <c r="G796" s="4">
        <f t="shared" si="720"/>
        <v>3.9629082751838664E-2</v>
      </c>
      <c r="H796" s="4">
        <f t="shared" si="741"/>
        <v>0.20300337347805375</v>
      </c>
      <c r="I796" s="5">
        <f t="shared" si="697"/>
        <v>2.5714000000000681E-2</v>
      </c>
      <c r="J796">
        <f t="shared" si="690"/>
        <v>1</v>
      </c>
      <c r="K796">
        <f t="shared" si="708"/>
        <v>6.3022857999999999</v>
      </c>
      <c r="L796">
        <f t="shared" si="740"/>
        <v>5.9564643000000004</v>
      </c>
      <c r="M796" t="str">
        <f t="shared" si="709"/>
        <v/>
      </c>
      <c r="R796" s="13">
        <f t="shared" si="710"/>
        <v>0.34582149999999956</v>
      </c>
      <c r="S796" s="14" t="str">
        <f t="shared" si="717"/>
        <v/>
      </c>
      <c r="T796" s="14">
        <f t="shared" si="712"/>
        <v>0</v>
      </c>
      <c r="U796" s="15" t="str">
        <f t="shared" si="713"/>
        <v/>
      </c>
      <c r="V796" t="str">
        <f t="shared" si="714"/>
        <v/>
      </c>
      <c r="Y796" s="13" t="str">
        <f t="shared" si="715"/>
        <v/>
      </c>
      <c r="Z796" t="str">
        <f t="shared" si="711"/>
        <v/>
      </c>
      <c r="AB796" s="14" t="str">
        <f t="shared" si="718"/>
        <v/>
      </c>
      <c r="AC796" t="str">
        <f t="shared" si="716"/>
        <v/>
      </c>
      <c r="AE796" s="15" t="str">
        <f t="shared" si="719"/>
        <v/>
      </c>
      <c r="AF796" t="str">
        <f t="shared" si="742"/>
        <v/>
      </c>
      <c r="AI796" s="21">
        <f t="shared" si="698"/>
        <v>38411</v>
      </c>
      <c r="AJ796" s="14">
        <f t="shared" si="691"/>
        <v>6.3828569999999996</v>
      </c>
      <c r="AK796" s="22">
        <f t="shared" si="699"/>
        <v>6.9382723128530834E-3</v>
      </c>
      <c r="AL796" s="14">
        <f t="shared" si="732"/>
        <v>6.5642935736116215</v>
      </c>
      <c r="AM796" s="14">
        <f t="shared" si="733"/>
        <v>0.18100329644932012</v>
      </c>
      <c r="AN796" s="14">
        <f t="shared" si="734"/>
        <v>-1.0023937528807554</v>
      </c>
      <c r="AO796" s="14" t="str">
        <f t="shared" si="735"/>
        <v/>
      </c>
      <c r="AP796" s="14" t="str">
        <f t="shared" si="736"/>
        <v/>
      </c>
      <c r="AQ796" s="15" t="str">
        <f t="shared" si="737"/>
        <v/>
      </c>
      <c r="AT796" s="21">
        <f t="shared" si="692"/>
        <v>38411</v>
      </c>
      <c r="AU796" s="14">
        <f t="shared" si="686"/>
        <v>6.3828569999999996</v>
      </c>
      <c r="AV796" s="22">
        <f t="shared" si="687"/>
        <v>6.9382723128530834E-3</v>
      </c>
      <c r="AW796" s="14">
        <f>VLOOKUP(AT796,DATA_FEEDS!$F$7:$H$2022,3,FALSE)</f>
        <v>47.729810000000001</v>
      </c>
      <c r="AX796" s="14">
        <f t="shared" si="723"/>
        <v>47.509770999999994</v>
      </c>
      <c r="AY796" s="14">
        <f t="shared" si="724"/>
        <v>4.8369120997606978E-2</v>
      </c>
      <c r="AZ796" s="14" t="str">
        <f t="shared" si="725"/>
        <v/>
      </c>
      <c r="BA796" s="14" t="str">
        <f t="shared" si="726"/>
        <v/>
      </c>
      <c r="BB796" s="15" t="str">
        <f t="shared" si="727"/>
        <v/>
      </c>
      <c r="BE796" s="20">
        <f t="shared" si="693"/>
        <v>38411</v>
      </c>
      <c r="BF796">
        <f t="shared" si="688"/>
        <v>6.3828569999999996</v>
      </c>
      <c r="BG796">
        <f t="shared" si="689"/>
        <v>6.9382723128530834E-3</v>
      </c>
      <c r="BH796">
        <f>VLOOKUP(BE796,DATA_FEEDS!$A$7:$B$2095,2,FALSE)</f>
        <v>-20</v>
      </c>
      <c r="BI796">
        <f t="shared" si="730"/>
        <v>-29.423076923076923</v>
      </c>
      <c r="BJ796">
        <f t="shared" si="731"/>
        <v>1.525472926800961</v>
      </c>
      <c r="BK796">
        <f t="shared" si="721"/>
        <v>100</v>
      </c>
      <c r="BL796" s="14">
        <f t="shared" si="722"/>
        <v>0.69382723128530832</v>
      </c>
      <c r="BM796" s="15" t="str">
        <f t="shared" si="728"/>
        <v/>
      </c>
      <c r="BP796" s="20">
        <f t="shared" si="694"/>
        <v>38411</v>
      </c>
      <c r="BQ796">
        <f t="shared" si="738"/>
        <v>6.3828569999999996</v>
      </c>
      <c r="BR796">
        <f t="shared" si="739"/>
        <v>6.9382723128530834E-3</v>
      </c>
      <c r="BS796">
        <f t="shared" si="700"/>
        <v>0</v>
      </c>
      <c r="BT796">
        <f t="shared" si="701"/>
        <v>0</v>
      </c>
      <c r="BU796">
        <f t="shared" si="702"/>
        <v>100</v>
      </c>
      <c r="BV796">
        <f t="shared" si="703"/>
        <v>100</v>
      </c>
      <c r="BW796" s="14">
        <f t="shared" si="729"/>
        <v>0.69382723128530832</v>
      </c>
      <c r="BX796" s="15" t="str">
        <f t="shared" si="695"/>
        <v/>
      </c>
      <c r="BY796">
        <f t="shared" si="704"/>
        <v>-1.0023937528807554</v>
      </c>
      <c r="BZ796">
        <f t="shared" si="705"/>
        <v>4.8369120997606978E-2</v>
      </c>
      <c r="CA796">
        <f t="shared" si="706"/>
        <v>1.525472926800961</v>
      </c>
    </row>
    <row r="797" spans="1:79" x14ac:dyDescent="0.25">
      <c r="A797" s="1">
        <v>38412</v>
      </c>
      <c r="B797" s="2">
        <v>6.4271430000000001</v>
      </c>
      <c r="C797" s="2">
        <v>6.3571429999999998</v>
      </c>
      <c r="D797">
        <f t="shared" si="696"/>
        <v>6.4271430000000001</v>
      </c>
      <c r="E797" s="2">
        <f t="shared" si="696"/>
        <v>6.3571429999999998</v>
      </c>
      <c r="F797" s="4">
        <f t="shared" si="707"/>
        <v>6.9382723128530834E-3</v>
      </c>
      <c r="G797" s="4">
        <f t="shared" si="720"/>
        <v>2.6291488639691451E-2</v>
      </c>
      <c r="H797" s="4">
        <f t="shared" si="741"/>
        <v>0.15509400076895508</v>
      </c>
      <c r="I797" s="5">
        <f t="shared" si="697"/>
        <v>-7.0000000000000284E-2</v>
      </c>
      <c r="J797">
        <f t="shared" si="690"/>
        <v>1</v>
      </c>
      <c r="K797">
        <f t="shared" si="708"/>
        <v>6.3552857999999999</v>
      </c>
      <c r="L797">
        <f t="shared" si="740"/>
        <v>5.9996785999999993</v>
      </c>
      <c r="M797" t="str">
        <f t="shared" si="709"/>
        <v/>
      </c>
      <c r="R797" s="13">
        <f t="shared" si="710"/>
        <v>0.35560720000000057</v>
      </c>
      <c r="S797" s="14" t="str">
        <f t="shared" si="717"/>
        <v/>
      </c>
      <c r="T797" s="14">
        <f t="shared" si="712"/>
        <v>0</v>
      </c>
      <c r="U797" s="15" t="str">
        <f t="shared" si="713"/>
        <v/>
      </c>
      <c r="V797" t="str">
        <f t="shared" si="714"/>
        <v/>
      </c>
      <c r="Y797" s="13" t="str">
        <f t="shared" si="715"/>
        <v/>
      </c>
      <c r="Z797" t="str">
        <f t="shared" si="711"/>
        <v/>
      </c>
      <c r="AB797" s="14" t="str">
        <f t="shared" si="718"/>
        <v/>
      </c>
      <c r="AC797" t="str">
        <f t="shared" si="716"/>
        <v/>
      </c>
      <c r="AE797" s="15" t="str">
        <f t="shared" si="719"/>
        <v/>
      </c>
      <c r="AF797" t="str">
        <f t="shared" si="742"/>
        <v/>
      </c>
      <c r="AI797" s="21">
        <f t="shared" si="698"/>
        <v>38412</v>
      </c>
      <c r="AJ797" s="14">
        <f t="shared" si="691"/>
        <v>6.4271430000000001</v>
      </c>
      <c r="AK797" s="22">
        <f t="shared" si="699"/>
        <v>-1.6448054757767155E-2</v>
      </c>
      <c r="AL797" s="14">
        <f t="shared" si="732"/>
        <v>6.5330082825862519</v>
      </c>
      <c r="AM797" s="14">
        <f t="shared" si="733"/>
        <v>0.18356177888701206</v>
      </c>
      <c r="AN797" s="14">
        <f t="shared" si="734"/>
        <v>-0.57672835395333133</v>
      </c>
      <c r="AO797" s="14" t="str">
        <f t="shared" si="735"/>
        <v/>
      </c>
      <c r="AP797" s="14" t="str">
        <f t="shared" si="736"/>
        <v/>
      </c>
      <c r="AQ797" s="15" t="str">
        <f t="shared" si="737"/>
        <v/>
      </c>
      <c r="AT797" s="21">
        <f t="shared" si="692"/>
        <v>38412</v>
      </c>
      <c r="AU797" s="14">
        <f t="shared" si="686"/>
        <v>6.4271430000000001</v>
      </c>
      <c r="AV797" s="22">
        <f t="shared" si="687"/>
        <v>-1.6448054757767155E-2</v>
      </c>
      <c r="AW797" s="14">
        <f>VLOOKUP(AT797,DATA_FEEDS!$F$7:$H$2022,3,FALSE)</f>
        <v>47.629809999999999</v>
      </c>
      <c r="AX797" s="14">
        <f t="shared" si="723"/>
        <v>48.30698300000001</v>
      </c>
      <c r="AY797" s="14">
        <f t="shared" si="724"/>
        <v>-0.21626694072463487</v>
      </c>
      <c r="AZ797" s="14" t="str">
        <f t="shared" si="725"/>
        <v/>
      </c>
      <c r="BA797" s="14" t="str">
        <f t="shared" si="726"/>
        <v/>
      </c>
      <c r="BB797" s="15" t="str">
        <f t="shared" si="727"/>
        <v/>
      </c>
      <c r="BE797" s="20">
        <f t="shared" si="693"/>
        <v>38412</v>
      </c>
      <c r="BF797">
        <f t="shared" si="688"/>
        <v>6.4271430000000001</v>
      </c>
      <c r="BG797">
        <f t="shared" si="689"/>
        <v>-1.6448054757767155E-2</v>
      </c>
      <c r="BH797">
        <f>VLOOKUP(BE797,DATA_FEEDS!$A$7:$B$2095,2,FALSE)</f>
        <v>-25</v>
      </c>
      <c r="BI797">
        <f t="shared" si="730"/>
        <v>-28.338461538461537</v>
      </c>
      <c r="BJ797">
        <f t="shared" si="731"/>
        <v>0.54386696041810523</v>
      </c>
      <c r="BK797" t="str">
        <f t="shared" si="721"/>
        <v/>
      </c>
      <c r="BL797" s="14" t="str">
        <f t="shared" si="722"/>
        <v/>
      </c>
      <c r="BM797" s="15" t="str">
        <f t="shared" si="728"/>
        <v/>
      </c>
      <c r="BP797" s="20">
        <f t="shared" si="694"/>
        <v>38412</v>
      </c>
      <c r="BQ797">
        <f t="shared" si="738"/>
        <v>6.4271430000000001</v>
      </c>
      <c r="BR797">
        <f t="shared" si="739"/>
        <v>-1.6448054757767155E-2</v>
      </c>
      <c r="BS797">
        <f t="shared" si="700"/>
        <v>0</v>
      </c>
      <c r="BT797">
        <f t="shared" si="701"/>
        <v>0</v>
      </c>
      <c r="BU797">
        <f t="shared" si="702"/>
        <v>0</v>
      </c>
      <c r="BV797" t="str">
        <f t="shared" si="703"/>
        <v/>
      </c>
      <c r="BW797" s="14" t="str">
        <f t="shared" si="729"/>
        <v/>
      </c>
      <c r="BX797" s="15" t="str">
        <f t="shared" si="695"/>
        <v/>
      </c>
      <c r="BY797">
        <f t="shared" si="704"/>
        <v>-0.57672835395333133</v>
      </c>
      <c r="BZ797">
        <f t="shared" si="705"/>
        <v>-0.21626694072463487</v>
      </c>
      <c r="CA797">
        <f t="shared" si="706"/>
        <v>0.54386696041810523</v>
      </c>
    </row>
    <row r="798" spans="1:79" x14ac:dyDescent="0.25">
      <c r="A798" s="1">
        <v>38413</v>
      </c>
      <c r="B798" s="2">
        <v>6.3214290000000002</v>
      </c>
      <c r="C798" s="2">
        <v>6.3028570000000004</v>
      </c>
      <c r="D798">
        <f t="shared" si="696"/>
        <v>6.3214290000000002</v>
      </c>
      <c r="E798" s="2">
        <f t="shared" si="696"/>
        <v>6.3028570000000004</v>
      </c>
      <c r="F798" s="4">
        <f t="shared" si="707"/>
        <v>-1.6448054757767155E-2</v>
      </c>
      <c r="G798" s="4">
        <f t="shared" si="720"/>
        <v>-2.7124999999999853E-3</v>
      </c>
      <c r="H798" s="4">
        <f t="shared" si="741"/>
        <v>0.13200770062880571</v>
      </c>
      <c r="I798" s="5">
        <f t="shared" si="697"/>
        <v>-1.8571999999999811E-2</v>
      </c>
      <c r="J798">
        <f t="shared" si="690"/>
        <v>1</v>
      </c>
      <c r="K798">
        <f t="shared" si="708"/>
        <v>6.3554285999999998</v>
      </c>
      <c r="L798">
        <f t="shared" si="740"/>
        <v>6.037928599999999</v>
      </c>
      <c r="M798" t="str">
        <f t="shared" si="709"/>
        <v/>
      </c>
      <c r="R798" s="13">
        <f t="shared" si="710"/>
        <v>0.31750000000000078</v>
      </c>
      <c r="S798" s="14" t="str">
        <f t="shared" si="717"/>
        <v/>
      </c>
      <c r="T798" s="14">
        <f t="shared" si="712"/>
        <v>0</v>
      </c>
      <c r="U798" s="15" t="str">
        <f t="shared" si="713"/>
        <v/>
      </c>
      <c r="V798" t="str">
        <f t="shared" si="714"/>
        <v/>
      </c>
      <c r="Y798" s="13" t="str">
        <f t="shared" si="715"/>
        <v/>
      </c>
      <c r="Z798" t="str">
        <f t="shared" si="711"/>
        <v/>
      </c>
      <c r="AB798" s="14" t="str">
        <f t="shared" si="718"/>
        <v/>
      </c>
      <c r="AC798" t="str">
        <f t="shared" si="716"/>
        <v/>
      </c>
      <c r="AE798" s="15" t="str">
        <f t="shared" si="719"/>
        <v/>
      </c>
      <c r="AF798" t="str">
        <f t="shared" si="742"/>
        <v/>
      </c>
      <c r="AI798" s="21">
        <f t="shared" si="698"/>
        <v>38413</v>
      </c>
      <c r="AJ798" s="14">
        <f t="shared" si="691"/>
        <v>6.3214290000000002</v>
      </c>
      <c r="AK798" s="22">
        <f t="shared" si="699"/>
        <v>2.7118868217929693E-3</v>
      </c>
      <c r="AL798" s="14">
        <f t="shared" si="732"/>
        <v>6.533505661263689</v>
      </c>
      <c r="AM798" s="14">
        <f t="shared" si="733"/>
        <v>0.1851710927317391</v>
      </c>
      <c r="AN798" s="14">
        <f t="shared" si="734"/>
        <v>-1.1453011273791442</v>
      </c>
      <c r="AO798" s="14" t="str">
        <f t="shared" si="735"/>
        <v/>
      </c>
      <c r="AP798" s="14" t="str">
        <f t="shared" si="736"/>
        <v/>
      </c>
      <c r="AQ798" s="15" t="str">
        <f t="shared" si="737"/>
        <v/>
      </c>
      <c r="AT798" s="21">
        <f t="shared" si="692"/>
        <v>38413</v>
      </c>
      <c r="AU798" s="14">
        <f t="shared" si="686"/>
        <v>6.3214290000000002</v>
      </c>
      <c r="AV798" s="22">
        <f t="shared" si="687"/>
        <v>2.7118868217929693E-3</v>
      </c>
      <c r="AW798" s="14">
        <f>VLOOKUP(AT798,DATA_FEEDS!$F$7:$H$2022,3,FALSE)</f>
        <v>47.074309999999997</v>
      </c>
      <c r="AX798" s="14">
        <f t="shared" si="723"/>
        <v>48.279295000000005</v>
      </c>
      <c r="AY798" s="14">
        <f t="shared" si="724"/>
        <v>-0.80346317457562666</v>
      </c>
      <c r="AZ798" s="14" t="str">
        <f t="shared" si="725"/>
        <v/>
      </c>
      <c r="BA798" s="14" t="str">
        <f t="shared" si="726"/>
        <v/>
      </c>
      <c r="BB798" s="15" t="str">
        <f t="shared" si="727"/>
        <v/>
      </c>
      <c r="BE798" s="20">
        <f t="shared" si="693"/>
        <v>38413</v>
      </c>
      <c r="BF798">
        <f t="shared" si="688"/>
        <v>6.3214290000000002</v>
      </c>
      <c r="BG798">
        <f t="shared" si="689"/>
        <v>2.7118868217929693E-3</v>
      </c>
      <c r="BH798">
        <f>VLOOKUP(BE798,DATA_FEEDS!$A$7:$B$2095,2,FALSE)</f>
        <v>-24.3</v>
      </c>
      <c r="BI798">
        <f t="shared" si="730"/>
        <v>-27.407692307692308</v>
      </c>
      <c r="BJ798">
        <f t="shared" si="731"/>
        <v>0.54616002963614485</v>
      </c>
      <c r="BK798" t="str">
        <f t="shared" si="721"/>
        <v/>
      </c>
      <c r="BL798" s="14" t="str">
        <f t="shared" si="722"/>
        <v/>
      </c>
      <c r="BM798" s="15" t="str">
        <f t="shared" si="728"/>
        <v/>
      </c>
      <c r="BP798" s="20">
        <f t="shared" si="694"/>
        <v>38413</v>
      </c>
      <c r="BQ798">
        <f t="shared" si="738"/>
        <v>6.3214290000000002</v>
      </c>
      <c r="BR798">
        <f t="shared" si="739"/>
        <v>2.7118868217929693E-3</v>
      </c>
      <c r="BS798">
        <f t="shared" si="700"/>
        <v>0</v>
      </c>
      <c r="BT798">
        <f t="shared" si="701"/>
        <v>0</v>
      </c>
      <c r="BU798">
        <f t="shared" si="702"/>
        <v>0</v>
      </c>
      <c r="BV798" t="str">
        <f t="shared" si="703"/>
        <v/>
      </c>
      <c r="BW798" s="14" t="str">
        <f t="shared" si="729"/>
        <v/>
      </c>
      <c r="BX798" s="15" t="str">
        <f t="shared" si="695"/>
        <v/>
      </c>
      <c r="BY798">
        <f t="shared" si="704"/>
        <v>-1.1453011273791442</v>
      </c>
      <c r="BZ798">
        <f t="shared" si="705"/>
        <v>-0.80346317457562666</v>
      </c>
      <c r="CA798">
        <f t="shared" si="706"/>
        <v>0.54616002963614485</v>
      </c>
    </row>
    <row r="799" spans="1:79" x14ac:dyDescent="0.25">
      <c r="A799" s="1">
        <v>38414</v>
      </c>
      <c r="B799" s="2">
        <v>6.3385720000000001</v>
      </c>
      <c r="C799" s="2">
        <v>5.97</v>
      </c>
      <c r="D799">
        <f t="shared" si="696"/>
        <v>6.3385720000000001</v>
      </c>
      <c r="E799" s="2">
        <f t="shared" si="696"/>
        <v>5.97</v>
      </c>
      <c r="F799" s="4">
        <f t="shared" si="707"/>
        <v>2.7118868217929693E-3</v>
      </c>
      <c r="G799" s="4">
        <f t="shared" si="720"/>
        <v>-6.7395733046480791E-2</v>
      </c>
      <c r="H799" s="4">
        <f t="shared" si="741"/>
        <v>5.6637168141592809E-2</v>
      </c>
      <c r="I799" s="5">
        <f t="shared" si="697"/>
        <v>-0.36857200000000034</v>
      </c>
      <c r="J799">
        <f t="shared" si="690"/>
        <v>1</v>
      </c>
      <c r="K799">
        <f t="shared" si="708"/>
        <v>6.2789999999999999</v>
      </c>
      <c r="L799">
        <f t="shared" si="740"/>
        <v>6.0520357499999999</v>
      </c>
      <c r="M799">
        <f t="shared" si="709"/>
        <v>1</v>
      </c>
      <c r="R799" s="13">
        <f t="shared" si="710"/>
        <v>0.22696424999999998</v>
      </c>
      <c r="S799" s="14" t="str">
        <f t="shared" si="717"/>
        <v/>
      </c>
      <c r="T799" s="14">
        <f t="shared" si="712"/>
        <v>0</v>
      </c>
      <c r="U799" s="15" t="str">
        <f t="shared" si="713"/>
        <v/>
      </c>
      <c r="V799" t="str">
        <f t="shared" si="714"/>
        <v/>
      </c>
      <c r="Y799" s="13">
        <f t="shared" si="715"/>
        <v>0.27118868217929692</v>
      </c>
      <c r="Z799" t="str">
        <f t="shared" si="711"/>
        <v/>
      </c>
      <c r="AB799" s="14">
        <f t="shared" si="718"/>
        <v>-11.313967877938442</v>
      </c>
      <c r="AC799">
        <f t="shared" si="716"/>
        <v>-11.313967877938442</v>
      </c>
      <c r="AE799" s="15">
        <f t="shared" si="719"/>
        <v>-16.024350595055164</v>
      </c>
      <c r="AF799">
        <f t="shared" si="742"/>
        <v>-16.024350595055164</v>
      </c>
      <c r="AI799" s="21">
        <f t="shared" si="698"/>
        <v>38414</v>
      </c>
      <c r="AJ799" s="14">
        <f t="shared" si="691"/>
        <v>6.3385720000000001</v>
      </c>
      <c r="AK799" s="22">
        <f t="shared" si="699"/>
        <v>-3.6285775408088826E-2</v>
      </c>
      <c r="AL799" s="14">
        <f t="shared" si="732"/>
        <v>6.4679067730472752</v>
      </c>
      <c r="AM799" s="14">
        <f t="shared" si="733"/>
        <v>0.1691208812888082</v>
      </c>
      <c r="AN799" s="14">
        <f t="shared" si="734"/>
        <v>-0.76474751113914663</v>
      </c>
      <c r="AO799" s="14" t="str">
        <f t="shared" si="735"/>
        <v/>
      </c>
      <c r="AP799" s="14" t="str">
        <f t="shared" si="736"/>
        <v/>
      </c>
      <c r="AQ799" s="15" t="str">
        <f t="shared" si="737"/>
        <v/>
      </c>
      <c r="AT799" s="21">
        <f t="shared" si="692"/>
        <v>38414</v>
      </c>
      <c r="AU799" s="14">
        <f t="shared" si="686"/>
        <v>6.3385720000000001</v>
      </c>
      <c r="AV799" s="22">
        <f t="shared" si="687"/>
        <v>-3.6285775408088826E-2</v>
      </c>
      <c r="AW799" s="14">
        <f>VLOOKUP(AT799,DATA_FEEDS!$F$7:$H$2022,3,FALSE)</f>
        <v>53.176879999999997</v>
      </c>
      <c r="AX799" s="14">
        <f t="shared" si="723"/>
        <v>48.823995000000004</v>
      </c>
      <c r="AY799" s="14">
        <f t="shared" si="724"/>
        <v>2.8604660471674315</v>
      </c>
      <c r="AZ799" s="14">
        <f t="shared" si="725"/>
        <v>-100</v>
      </c>
      <c r="BA799" s="14">
        <f t="shared" si="726"/>
        <v>3.6285775408088825</v>
      </c>
      <c r="BB799" s="15" t="str">
        <f t="shared" si="727"/>
        <v/>
      </c>
      <c r="BE799" s="20">
        <f t="shared" si="693"/>
        <v>38414</v>
      </c>
      <c r="BF799">
        <f t="shared" si="688"/>
        <v>6.3385720000000001</v>
      </c>
      <c r="BG799">
        <f t="shared" si="689"/>
        <v>-3.6285775408088826E-2</v>
      </c>
      <c r="BH799">
        <f>VLOOKUP(BE799,DATA_FEEDS!$A$7:$B$2095,2,FALSE)</f>
        <v>-24.5</v>
      </c>
      <c r="BI799">
        <f t="shared" si="730"/>
        <v>-26.476923076923075</v>
      </c>
      <c r="BJ799">
        <f t="shared" si="731"/>
        <v>0.39533490215141975</v>
      </c>
      <c r="BK799" t="str">
        <f t="shared" si="721"/>
        <v/>
      </c>
      <c r="BL799" s="14" t="str">
        <f t="shared" si="722"/>
        <v/>
      </c>
      <c r="BM799" s="15" t="str">
        <f t="shared" si="728"/>
        <v/>
      </c>
      <c r="BP799" s="20">
        <f t="shared" si="694"/>
        <v>38414</v>
      </c>
      <c r="BQ799">
        <f t="shared" si="738"/>
        <v>6.3385720000000001</v>
      </c>
      <c r="BR799">
        <f t="shared" si="739"/>
        <v>-3.6285775408088826E-2</v>
      </c>
      <c r="BS799">
        <f t="shared" si="700"/>
        <v>0</v>
      </c>
      <c r="BT799">
        <f t="shared" si="701"/>
        <v>-100</v>
      </c>
      <c r="BU799">
        <f t="shared" si="702"/>
        <v>0</v>
      </c>
      <c r="BV799">
        <f t="shared" si="703"/>
        <v>-100</v>
      </c>
      <c r="BW799" s="14">
        <f t="shared" si="729"/>
        <v>3.6285775408088825</v>
      </c>
      <c r="BX799" s="15" t="str">
        <f t="shared" si="695"/>
        <v/>
      </c>
      <c r="BY799">
        <f t="shared" si="704"/>
        <v>-0.76474751113914663</v>
      </c>
      <c r="BZ799">
        <f t="shared" si="705"/>
        <v>2.8604660471674315</v>
      </c>
      <c r="CA799">
        <f t="shared" si="706"/>
        <v>0.39533490215141975</v>
      </c>
    </row>
    <row r="800" spans="1:79" x14ac:dyDescent="0.25">
      <c r="A800" s="1">
        <v>38415</v>
      </c>
      <c r="B800" s="2">
        <v>6.1085719999999997</v>
      </c>
      <c r="C800" s="2">
        <v>6.1157139999999997</v>
      </c>
      <c r="D800">
        <f t="shared" si="696"/>
        <v>6.1085719999999997</v>
      </c>
      <c r="E800" s="2">
        <f t="shared" si="696"/>
        <v>6.1157139999999997</v>
      </c>
      <c r="F800" s="4">
        <f t="shared" si="707"/>
        <v>-3.6285775408088826E-2</v>
      </c>
      <c r="G800" s="4">
        <f t="shared" si="720"/>
        <v>-4.185320147388543E-2</v>
      </c>
      <c r="H800" s="4">
        <f t="shared" si="741"/>
        <v>9.9524769499813259E-2</v>
      </c>
      <c r="I800" s="5">
        <f t="shared" si="697"/>
        <v>7.1419999999999817E-3</v>
      </c>
      <c r="J800">
        <f t="shared" si="690"/>
        <v>1</v>
      </c>
      <c r="K800">
        <f t="shared" si="708"/>
        <v>6.2308569999999994</v>
      </c>
      <c r="L800">
        <f t="shared" si="740"/>
        <v>6.0799285999999997</v>
      </c>
      <c r="M800" t="str">
        <f t="shared" si="709"/>
        <v/>
      </c>
      <c r="R800" s="13">
        <f t="shared" si="710"/>
        <v>0.15092839999999974</v>
      </c>
      <c r="S800" s="14" t="str">
        <f t="shared" si="717"/>
        <v/>
      </c>
      <c r="T800" s="14">
        <f t="shared" si="712"/>
        <v>0</v>
      </c>
      <c r="U800" s="15" t="str">
        <f t="shared" si="713"/>
        <v/>
      </c>
      <c r="V800" t="str">
        <f t="shared" si="714"/>
        <v/>
      </c>
      <c r="Y800" s="13" t="str">
        <f t="shared" si="715"/>
        <v/>
      </c>
      <c r="Z800" t="str">
        <f t="shared" si="711"/>
        <v/>
      </c>
      <c r="AB800" s="14" t="str">
        <f t="shared" si="718"/>
        <v/>
      </c>
      <c r="AC800" t="str">
        <f t="shared" si="716"/>
        <v/>
      </c>
      <c r="AE800" s="15" t="str">
        <f t="shared" si="719"/>
        <v/>
      </c>
      <c r="AF800" t="str">
        <f t="shared" si="742"/>
        <v/>
      </c>
      <c r="AI800" s="21">
        <f t="shared" si="698"/>
        <v>38415</v>
      </c>
      <c r="AJ800" s="14">
        <f t="shared" si="691"/>
        <v>6.1085719999999997</v>
      </c>
      <c r="AK800" s="22">
        <f t="shared" si="699"/>
        <v>9.3540683485440117E-4</v>
      </c>
      <c r="AL800" s="14">
        <f t="shared" si="732"/>
        <v>6.4034738722797329</v>
      </c>
      <c r="AM800" s="14">
        <f t="shared" si="733"/>
        <v>0.13151431563212385</v>
      </c>
      <c r="AN800" s="14">
        <f t="shared" si="734"/>
        <v>-2.2423556771161124</v>
      </c>
      <c r="AO800" s="14">
        <f t="shared" si="735"/>
        <v>100</v>
      </c>
      <c r="AP800" s="14">
        <f t="shared" si="736"/>
        <v>9.3540683485440118E-2</v>
      </c>
      <c r="AQ800" s="15" t="str">
        <f t="shared" si="737"/>
        <v/>
      </c>
      <c r="AT800" s="21">
        <f t="shared" si="692"/>
        <v>38415</v>
      </c>
      <c r="AU800" s="14">
        <f t="shared" si="686"/>
        <v>6.1085719999999997</v>
      </c>
      <c r="AV800" s="22">
        <f t="shared" si="687"/>
        <v>9.3540683485440117E-4</v>
      </c>
      <c r="AW800" s="14">
        <f>VLOOKUP(AT800,DATA_FEEDS!$F$7:$H$2022,3,FALSE)</f>
        <v>50.982190000000003</v>
      </c>
      <c r="AX800" s="14">
        <f t="shared" si="723"/>
        <v>49.303182999999997</v>
      </c>
      <c r="AY800" s="14">
        <f t="shared" si="724"/>
        <v>0.78134463267244003</v>
      </c>
      <c r="AZ800" s="14" t="str">
        <f t="shared" si="725"/>
        <v/>
      </c>
      <c r="BA800" s="14" t="str">
        <f t="shared" si="726"/>
        <v/>
      </c>
      <c r="BB800" s="15" t="str">
        <f t="shared" si="727"/>
        <v/>
      </c>
      <c r="BE800" s="20">
        <f t="shared" si="693"/>
        <v>38415</v>
      </c>
      <c r="BF800">
        <f t="shared" si="688"/>
        <v>6.1085719999999997</v>
      </c>
      <c r="BG800">
        <f t="shared" si="689"/>
        <v>9.3540683485440117E-4</v>
      </c>
      <c r="BH800">
        <f>VLOOKUP(BE800,DATA_FEEDS!$A$7:$B$2095,2,FALSE)</f>
        <v>-23.8</v>
      </c>
      <c r="BI800">
        <f t="shared" si="730"/>
        <v>-25.369230769230771</v>
      </c>
      <c r="BJ800">
        <f t="shared" si="731"/>
        <v>0.45573361117314093</v>
      </c>
      <c r="BK800" t="str">
        <f t="shared" si="721"/>
        <v/>
      </c>
      <c r="BL800" s="14" t="str">
        <f t="shared" si="722"/>
        <v/>
      </c>
      <c r="BM800" s="15" t="str">
        <f t="shared" si="728"/>
        <v/>
      </c>
      <c r="BP800" s="20">
        <f t="shared" si="694"/>
        <v>38415</v>
      </c>
      <c r="BQ800">
        <f t="shared" si="738"/>
        <v>6.1085719999999997</v>
      </c>
      <c r="BR800">
        <f t="shared" si="739"/>
        <v>9.3540683485440117E-4</v>
      </c>
      <c r="BS800">
        <f t="shared" si="700"/>
        <v>100</v>
      </c>
      <c r="BT800">
        <f t="shared" si="701"/>
        <v>0</v>
      </c>
      <c r="BU800">
        <f t="shared" si="702"/>
        <v>0</v>
      </c>
      <c r="BV800">
        <f t="shared" si="703"/>
        <v>100</v>
      </c>
      <c r="BW800" s="14">
        <f t="shared" si="729"/>
        <v>9.3540683485440118E-2</v>
      </c>
      <c r="BX800" s="15" t="str">
        <f t="shared" si="695"/>
        <v/>
      </c>
      <c r="BY800">
        <f t="shared" si="704"/>
        <v>-2.2423556771161124</v>
      </c>
      <c r="BZ800">
        <f t="shared" si="705"/>
        <v>0.78134463267244003</v>
      </c>
      <c r="CA800">
        <f t="shared" si="706"/>
        <v>0.45573361117314093</v>
      </c>
    </row>
    <row r="801" spans="1:79" x14ac:dyDescent="0.25">
      <c r="A801" s="1">
        <v>38418</v>
      </c>
      <c r="B801" s="2">
        <v>6.1142859999999999</v>
      </c>
      <c r="C801" s="2">
        <v>6.1071429999999998</v>
      </c>
      <c r="D801">
        <f t="shared" si="696"/>
        <v>6.1142859999999999</v>
      </c>
      <c r="E801" s="2">
        <f t="shared" si="696"/>
        <v>6.1071429999999998</v>
      </c>
      <c r="F801" s="4">
        <f t="shared" si="707"/>
        <v>9.3540683485440117E-4</v>
      </c>
      <c r="G801" s="4">
        <f t="shared" si="720"/>
        <v>-4.978884085821652E-2</v>
      </c>
      <c r="H801" s="4">
        <f t="shared" si="741"/>
        <v>8.323836521571927E-2</v>
      </c>
      <c r="I801" s="5">
        <f t="shared" si="697"/>
        <v>-7.1430000000001215E-3</v>
      </c>
      <c r="J801">
        <f t="shared" si="690"/>
        <v>1</v>
      </c>
      <c r="K801">
        <f t="shared" si="708"/>
        <v>6.1705714</v>
      </c>
      <c r="L801">
        <f t="shared" si="740"/>
        <v>6.1037142999999991</v>
      </c>
      <c r="M801" t="str">
        <f t="shared" si="709"/>
        <v/>
      </c>
      <c r="R801" s="13">
        <f t="shared" si="710"/>
        <v>6.6857100000000891E-2</v>
      </c>
      <c r="S801" s="14" t="str">
        <f t="shared" si="717"/>
        <v/>
      </c>
      <c r="T801" s="14">
        <f t="shared" si="712"/>
        <v>0</v>
      </c>
      <c r="U801" s="15" t="str">
        <f t="shared" si="713"/>
        <v/>
      </c>
      <c r="V801" t="str">
        <f t="shared" si="714"/>
        <v/>
      </c>
      <c r="Y801" s="13" t="str">
        <f t="shared" si="715"/>
        <v/>
      </c>
      <c r="Z801" t="str">
        <f t="shared" si="711"/>
        <v/>
      </c>
      <c r="AB801" s="14" t="str">
        <f t="shared" si="718"/>
        <v/>
      </c>
      <c r="AC801" t="str">
        <f t="shared" si="716"/>
        <v/>
      </c>
      <c r="AE801" s="15" t="str">
        <f t="shared" si="719"/>
        <v/>
      </c>
      <c r="AF801" t="str">
        <f t="shared" si="742"/>
        <v/>
      </c>
      <c r="AI801" s="21">
        <f t="shared" si="698"/>
        <v>38418</v>
      </c>
      <c r="AJ801" s="14">
        <f t="shared" si="691"/>
        <v>6.1142859999999999</v>
      </c>
      <c r="AK801" s="22">
        <f t="shared" si="699"/>
        <v>-2.1028129858498626E-2</v>
      </c>
      <c r="AL801" s="14">
        <f t="shared" si="732"/>
        <v>6.3069136642573156</v>
      </c>
      <c r="AM801" s="14">
        <f t="shared" si="733"/>
        <v>0.11500783754391089</v>
      </c>
      <c r="AN801" s="14">
        <f t="shared" si="734"/>
        <v>-1.6749090181246904</v>
      </c>
      <c r="AO801" s="14">
        <f t="shared" si="735"/>
        <v>100</v>
      </c>
      <c r="AP801" s="14">
        <f t="shared" si="736"/>
        <v>-2.1028129858498628</v>
      </c>
      <c r="AQ801" s="15">
        <f t="shared" si="737"/>
        <v>-2.1028129858498628</v>
      </c>
      <c r="AT801" s="21">
        <f t="shared" si="692"/>
        <v>38418</v>
      </c>
      <c r="AU801" s="14">
        <f t="shared" si="686"/>
        <v>6.1142859999999999</v>
      </c>
      <c r="AV801" s="22">
        <f t="shared" si="687"/>
        <v>-2.1028129858498626E-2</v>
      </c>
      <c r="AW801" s="14">
        <f>VLOOKUP(AT801,DATA_FEEDS!$F$7:$H$2022,3,FALSE)</f>
        <v>53.087499999999999</v>
      </c>
      <c r="AX801" s="14">
        <f t="shared" si="723"/>
        <v>49.610882999999994</v>
      </c>
      <c r="AY801" s="14">
        <f t="shared" si="724"/>
        <v>1.7150271833997046</v>
      </c>
      <c r="AZ801" s="14">
        <f t="shared" si="725"/>
        <v>-100</v>
      </c>
      <c r="BA801" s="14">
        <f t="shared" si="726"/>
        <v>2.1028129858498628</v>
      </c>
      <c r="BB801" s="15" t="str">
        <f t="shared" si="727"/>
        <v/>
      </c>
      <c r="BE801" s="20">
        <f t="shared" si="693"/>
        <v>38418</v>
      </c>
      <c r="BF801">
        <f t="shared" si="688"/>
        <v>6.1142859999999999</v>
      </c>
      <c r="BG801">
        <f t="shared" si="689"/>
        <v>-2.1028129858498626E-2</v>
      </c>
      <c r="BH801">
        <f>VLOOKUP(BE801,DATA_FEEDS!$A$7:$B$2095,2,FALSE)</f>
        <v>-23.2</v>
      </c>
      <c r="BI801">
        <f t="shared" si="730"/>
        <v>-24.623076923076926</v>
      </c>
      <c r="BJ801">
        <f t="shared" si="731"/>
        <v>0.55759535452013131</v>
      </c>
      <c r="BK801" t="str">
        <f t="shared" si="721"/>
        <v/>
      </c>
      <c r="BL801" s="14" t="str">
        <f t="shared" si="722"/>
        <v/>
      </c>
      <c r="BM801" s="15" t="str">
        <f t="shared" si="728"/>
        <v/>
      </c>
      <c r="BP801" s="20">
        <f t="shared" si="694"/>
        <v>38418</v>
      </c>
      <c r="BQ801">
        <f t="shared" si="738"/>
        <v>6.1142859999999999</v>
      </c>
      <c r="BR801">
        <f t="shared" si="739"/>
        <v>-2.1028129858498626E-2</v>
      </c>
      <c r="BS801">
        <f t="shared" si="700"/>
        <v>100</v>
      </c>
      <c r="BT801">
        <f t="shared" si="701"/>
        <v>-100</v>
      </c>
      <c r="BU801">
        <f t="shared" si="702"/>
        <v>0</v>
      </c>
      <c r="BV801" t="str">
        <f t="shared" si="703"/>
        <v/>
      </c>
      <c r="BW801" s="14" t="str">
        <f t="shared" si="729"/>
        <v/>
      </c>
      <c r="BX801" s="15" t="str">
        <f t="shared" si="695"/>
        <v/>
      </c>
      <c r="BY801">
        <f t="shared" si="704"/>
        <v>-1.6749090181246904</v>
      </c>
      <c r="BZ801">
        <f t="shared" si="705"/>
        <v>1.7150271833997046</v>
      </c>
      <c r="CA801">
        <f t="shared" si="706"/>
        <v>0.55759535452013131</v>
      </c>
    </row>
    <row r="802" spans="1:79" x14ac:dyDescent="0.25">
      <c r="A802" s="1">
        <v>38419</v>
      </c>
      <c r="B802" s="2">
        <v>5.9857139999999998</v>
      </c>
      <c r="C802" s="2">
        <v>5.79</v>
      </c>
      <c r="D802">
        <f t="shared" si="696"/>
        <v>5.9857139999999998</v>
      </c>
      <c r="E802" s="2">
        <f t="shared" si="696"/>
        <v>5.79</v>
      </c>
      <c r="F802" s="4">
        <f t="shared" si="707"/>
        <v>-2.1028129858498626E-2</v>
      </c>
      <c r="G802" s="4">
        <f t="shared" si="720"/>
        <v>-8.406785870726384E-2</v>
      </c>
      <c r="H802" s="4">
        <f t="shared" si="741"/>
        <v>2.5167598967183465E-2</v>
      </c>
      <c r="I802" s="5">
        <f t="shared" si="697"/>
        <v>-0.19571399999999972</v>
      </c>
      <c r="J802">
        <f t="shared" si="690"/>
        <v>1</v>
      </c>
      <c r="K802">
        <f t="shared" si="708"/>
        <v>6.0571427999999994</v>
      </c>
      <c r="L802">
        <f t="shared" si="740"/>
        <v>6.1112857499999986</v>
      </c>
      <c r="M802" t="str">
        <f t="shared" si="709"/>
        <v/>
      </c>
      <c r="R802" s="13">
        <f t="shared" si="710"/>
        <v>-5.4142949999999246E-2</v>
      </c>
      <c r="S802" s="14">
        <f t="shared" si="717"/>
        <v>-100</v>
      </c>
      <c r="T802" s="14">
        <f t="shared" si="712"/>
        <v>-100</v>
      </c>
      <c r="U802" s="15">
        <f t="shared" si="713"/>
        <v>2.1028129858498628</v>
      </c>
      <c r="V802" t="str">
        <f t="shared" si="714"/>
        <v/>
      </c>
      <c r="Y802" s="13" t="str">
        <f t="shared" si="715"/>
        <v/>
      </c>
      <c r="Z802" t="str">
        <f t="shared" si="711"/>
        <v/>
      </c>
      <c r="AB802" s="14" t="str">
        <f t="shared" si="718"/>
        <v/>
      </c>
      <c r="AC802" t="str">
        <f t="shared" si="716"/>
        <v/>
      </c>
      <c r="AE802" s="15" t="str">
        <f t="shared" si="719"/>
        <v/>
      </c>
      <c r="AF802" t="str">
        <f t="shared" si="742"/>
        <v/>
      </c>
      <c r="AI802" s="21">
        <f t="shared" si="698"/>
        <v>38419</v>
      </c>
      <c r="AJ802" s="14">
        <f t="shared" si="691"/>
        <v>5.9857139999999998</v>
      </c>
      <c r="AK802" s="22">
        <f t="shared" si="699"/>
        <v>-5.3937926202287642E-2</v>
      </c>
      <c r="AL802" s="14">
        <f t="shared" si="732"/>
        <v>6.2304530715033479</v>
      </c>
      <c r="AM802" s="14">
        <f t="shared" si="733"/>
        <v>0.11759056791657617</v>
      </c>
      <c r="AN802" s="14">
        <f t="shared" si="734"/>
        <v>-2.0812814823462427</v>
      </c>
      <c r="AO802" s="14">
        <f t="shared" si="735"/>
        <v>100</v>
      </c>
      <c r="AP802" s="14">
        <f t="shared" si="736"/>
        <v>-5.3937926202287638</v>
      </c>
      <c r="AQ802" s="15">
        <f t="shared" si="737"/>
        <v>-5.3937926202287638</v>
      </c>
      <c r="AT802" s="21">
        <f t="shared" si="692"/>
        <v>38419</v>
      </c>
      <c r="AU802" s="14">
        <f t="shared" si="686"/>
        <v>5.9857139999999998</v>
      </c>
      <c r="AV802" s="22">
        <f t="shared" si="687"/>
        <v>-5.3937926202287642E-2</v>
      </c>
      <c r="AW802" s="14">
        <f>VLOOKUP(AT802,DATA_FEEDS!$F$7:$H$2022,3,FALSE)</f>
        <v>55.440379999999998</v>
      </c>
      <c r="AX802" s="14">
        <f t="shared" si="723"/>
        <v>50.085182999999994</v>
      </c>
      <c r="AY802" s="14">
        <f t="shared" si="724"/>
        <v>2.2752510159152624</v>
      </c>
      <c r="AZ802" s="14">
        <f t="shared" si="725"/>
        <v>-100</v>
      </c>
      <c r="BA802" s="14">
        <f t="shared" si="726"/>
        <v>5.3937926202287638</v>
      </c>
      <c r="BB802" s="15" t="str">
        <f t="shared" si="727"/>
        <v/>
      </c>
      <c r="BE802" s="20">
        <f t="shared" si="693"/>
        <v>38419</v>
      </c>
      <c r="BF802">
        <f t="shared" si="688"/>
        <v>5.9857139999999998</v>
      </c>
      <c r="BG802">
        <f t="shared" si="689"/>
        <v>-5.3937926202287642E-2</v>
      </c>
      <c r="BH802">
        <f>VLOOKUP(BE802,DATA_FEEDS!$A$7:$B$2095,2,FALSE)</f>
        <v>-23.1</v>
      </c>
      <c r="BI802">
        <f t="shared" si="730"/>
        <v>-24.053846153846159</v>
      </c>
      <c r="BJ802">
        <f t="shared" si="731"/>
        <v>0.52416130816291651</v>
      </c>
      <c r="BK802" t="str">
        <f t="shared" si="721"/>
        <v/>
      </c>
      <c r="BL802" s="14" t="str">
        <f t="shared" si="722"/>
        <v/>
      </c>
      <c r="BM802" s="15" t="str">
        <f t="shared" si="728"/>
        <v/>
      </c>
      <c r="BP802" s="20">
        <f t="shared" si="694"/>
        <v>38419</v>
      </c>
      <c r="BQ802">
        <f t="shared" si="738"/>
        <v>5.9857139999999998</v>
      </c>
      <c r="BR802">
        <f t="shared" si="739"/>
        <v>-5.3937926202287642E-2</v>
      </c>
      <c r="BS802">
        <f t="shared" si="700"/>
        <v>100</v>
      </c>
      <c r="BT802">
        <f t="shared" si="701"/>
        <v>-100</v>
      </c>
      <c r="BU802">
        <f t="shared" si="702"/>
        <v>0</v>
      </c>
      <c r="BV802" t="str">
        <f t="shared" si="703"/>
        <v/>
      </c>
      <c r="BW802" s="14" t="str">
        <f t="shared" si="729"/>
        <v/>
      </c>
      <c r="BX802" s="15" t="str">
        <f t="shared" si="695"/>
        <v/>
      </c>
      <c r="BY802">
        <f t="shared" si="704"/>
        <v>-2.0812814823462427</v>
      </c>
      <c r="BZ802">
        <f t="shared" si="705"/>
        <v>2.2752510159152624</v>
      </c>
      <c r="CA802">
        <f t="shared" si="706"/>
        <v>0.52416130816291651</v>
      </c>
    </row>
    <row r="803" spans="1:79" x14ac:dyDescent="0.25">
      <c r="A803" s="1">
        <v>38420</v>
      </c>
      <c r="B803" s="2">
        <v>5.6628569999999998</v>
      </c>
      <c r="C803" s="2">
        <v>5.6214279999999999</v>
      </c>
      <c r="D803">
        <f t="shared" si="696"/>
        <v>5.6628569999999998</v>
      </c>
      <c r="E803" s="2">
        <f t="shared" si="696"/>
        <v>5.6214279999999999</v>
      </c>
      <c r="F803" s="4">
        <f t="shared" si="707"/>
        <v>-5.3937926202287642E-2</v>
      </c>
      <c r="G803" s="4">
        <f t="shared" si="720"/>
        <v>-0.11313967877938441</v>
      </c>
      <c r="H803" s="4">
        <f t="shared" si="741"/>
        <v>-2.8874656629416875E-2</v>
      </c>
      <c r="I803" s="5">
        <f t="shared" si="697"/>
        <v>-4.1428999999999938E-2</v>
      </c>
      <c r="J803">
        <f t="shared" si="690"/>
        <v>1</v>
      </c>
      <c r="K803">
        <f t="shared" si="708"/>
        <v>5.9208569999999998</v>
      </c>
      <c r="L803">
        <f t="shared" si="740"/>
        <v>6.1034285499999994</v>
      </c>
      <c r="M803">
        <f t="shared" si="709"/>
        <v>1</v>
      </c>
      <c r="R803" s="13">
        <f t="shared" si="710"/>
        <v>-0.18257154999999958</v>
      </c>
      <c r="S803" s="14" t="str">
        <f t="shared" si="717"/>
        <v/>
      </c>
      <c r="T803" s="14">
        <f t="shared" si="712"/>
        <v>-100</v>
      </c>
      <c r="U803" s="15">
        <f t="shared" si="713"/>
        <v>5.3937926202287638</v>
      </c>
      <c r="V803" t="str">
        <f t="shared" si="714"/>
        <v/>
      </c>
      <c r="Y803" s="13">
        <f t="shared" si="715"/>
        <v>-5.3937926202287638</v>
      </c>
      <c r="Z803">
        <f t="shared" si="711"/>
        <v>-5.3937926202287638</v>
      </c>
      <c r="AB803" s="14">
        <f t="shared" si="718"/>
        <v>3.3299799023708463</v>
      </c>
      <c r="AC803" t="str">
        <f t="shared" si="716"/>
        <v/>
      </c>
      <c r="AE803" s="15">
        <f t="shared" si="719"/>
        <v>-10.418769183117282</v>
      </c>
      <c r="AF803">
        <f t="shared" si="742"/>
        <v>-10.418769183117282</v>
      </c>
      <c r="AI803" s="21">
        <f t="shared" si="698"/>
        <v>38420</v>
      </c>
      <c r="AJ803" s="14">
        <f t="shared" si="691"/>
        <v>5.6628569999999998</v>
      </c>
      <c r="AK803" s="22">
        <f t="shared" si="699"/>
        <v>-2.7749243888729675E-3</v>
      </c>
      <c r="AL803" s="14">
        <f t="shared" si="732"/>
        <v>6.145048130173393</v>
      </c>
      <c r="AM803" s="14">
        <f t="shared" si="733"/>
        <v>0.13090618352286126</v>
      </c>
      <c r="AN803" s="14">
        <f t="shared" si="734"/>
        <v>-3.6834862738870089</v>
      </c>
      <c r="AO803" s="14">
        <f t="shared" si="735"/>
        <v>100</v>
      </c>
      <c r="AP803" s="14">
        <f t="shared" si="736"/>
        <v>-0.27749243888729674</v>
      </c>
      <c r="AQ803" s="15">
        <f t="shared" si="737"/>
        <v>-0.27749243888729674</v>
      </c>
      <c r="AT803" s="21">
        <f t="shared" si="692"/>
        <v>38420</v>
      </c>
      <c r="AU803" s="14">
        <f t="shared" si="686"/>
        <v>5.6628569999999998</v>
      </c>
      <c r="AV803" s="22">
        <f t="shared" si="687"/>
        <v>-2.7749243888729675E-3</v>
      </c>
      <c r="AW803" s="14">
        <f>VLOOKUP(AT803,DATA_FEEDS!$F$7:$H$2022,3,FALSE)</f>
        <v>58.886499999999998</v>
      </c>
      <c r="AX803" s="14">
        <f t="shared" si="723"/>
        <v>50.969594999999998</v>
      </c>
      <c r="AY803" s="14">
        <f t="shared" si="724"/>
        <v>2.6486166345252404</v>
      </c>
      <c r="AZ803" s="14">
        <f t="shared" si="725"/>
        <v>-100</v>
      </c>
      <c r="BA803" s="14">
        <f t="shared" si="726"/>
        <v>0.27749243888729674</v>
      </c>
      <c r="BB803" s="15" t="str">
        <f t="shared" si="727"/>
        <v/>
      </c>
      <c r="BE803" s="20">
        <f t="shared" si="693"/>
        <v>38420</v>
      </c>
      <c r="BF803">
        <f t="shared" si="688"/>
        <v>5.6628569999999998</v>
      </c>
      <c r="BG803">
        <f t="shared" si="689"/>
        <v>-2.7749243888729675E-3</v>
      </c>
      <c r="BH803">
        <f>VLOOKUP(BE803,DATA_FEEDS!$A$7:$B$2095,2,FALSE)</f>
        <v>-23</v>
      </c>
      <c r="BI803">
        <f t="shared" si="730"/>
        <v>-23.784615384615389</v>
      </c>
      <c r="BJ803">
        <f t="shared" si="731"/>
        <v>0.46791094290028024</v>
      </c>
      <c r="BK803" t="str">
        <f t="shared" si="721"/>
        <v/>
      </c>
      <c r="BL803" s="14" t="str">
        <f t="shared" si="722"/>
        <v/>
      </c>
      <c r="BM803" s="15" t="str">
        <f t="shared" si="728"/>
        <v/>
      </c>
      <c r="BP803" s="20">
        <f t="shared" si="694"/>
        <v>38420</v>
      </c>
      <c r="BQ803">
        <f t="shared" si="738"/>
        <v>5.6628569999999998</v>
      </c>
      <c r="BR803">
        <f t="shared" si="739"/>
        <v>-2.7749243888729675E-3</v>
      </c>
      <c r="BS803">
        <f t="shared" si="700"/>
        <v>100</v>
      </c>
      <c r="BT803">
        <f t="shared" si="701"/>
        <v>-100</v>
      </c>
      <c r="BU803">
        <f t="shared" si="702"/>
        <v>0</v>
      </c>
      <c r="BV803" t="str">
        <f t="shared" si="703"/>
        <v/>
      </c>
      <c r="BW803" s="14" t="str">
        <f t="shared" si="729"/>
        <v/>
      </c>
      <c r="BX803" s="15" t="str">
        <f t="shared" si="695"/>
        <v/>
      </c>
      <c r="BY803">
        <f t="shared" si="704"/>
        <v>-3.6834862738870089</v>
      </c>
      <c r="BZ803">
        <f t="shared" si="705"/>
        <v>2.6486166345252404</v>
      </c>
      <c r="CA803">
        <f t="shared" si="706"/>
        <v>0.46791094290028024</v>
      </c>
    </row>
    <row r="804" spans="1:79" x14ac:dyDescent="0.25">
      <c r="A804" s="1">
        <v>38421</v>
      </c>
      <c r="B804" s="2">
        <v>5.6471429999999998</v>
      </c>
      <c r="C804" s="2">
        <v>5.69</v>
      </c>
      <c r="D804">
        <f t="shared" si="696"/>
        <v>5.6471429999999998</v>
      </c>
      <c r="E804" s="2">
        <f t="shared" si="696"/>
        <v>5.69</v>
      </c>
      <c r="F804" s="4">
        <f t="shared" si="707"/>
        <v>-2.7749243888729675E-3</v>
      </c>
      <c r="G804" s="4">
        <f t="shared" si="720"/>
        <v>-6.8522070297280496E-2</v>
      </c>
      <c r="H804" s="4">
        <f t="shared" si="741"/>
        <v>1.1941082620454445E-2</v>
      </c>
      <c r="I804" s="5">
        <f t="shared" si="697"/>
        <v>4.2857000000000589E-2</v>
      </c>
      <c r="J804">
        <f t="shared" si="690"/>
        <v>1</v>
      </c>
      <c r="K804">
        <f t="shared" si="708"/>
        <v>5.8648569999999998</v>
      </c>
      <c r="L804">
        <f t="shared" si="740"/>
        <v>6.1067142499999987</v>
      </c>
      <c r="M804" t="str">
        <f t="shared" si="709"/>
        <v/>
      </c>
      <c r="R804" s="13">
        <f t="shared" si="710"/>
        <v>-0.24185724999999891</v>
      </c>
      <c r="S804" s="14" t="str">
        <f t="shared" si="717"/>
        <v/>
      </c>
      <c r="T804" s="14">
        <f t="shared" si="712"/>
        <v>-100</v>
      </c>
      <c r="U804" s="15">
        <f t="shared" si="713"/>
        <v>0.27749243888729674</v>
      </c>
      <c r="V804" t="str">
        <f t="shared" si="714"/>
        <v/>
      </c>
      <c r="Y804" s="13" t="str">
        <f t="shared" si="715"/>
        <v/>
      </c>
      <c r="Z804" t="str">
        <f t="shared" si="711"/>
        <v/>
      </c>
      <c r="AB804" s="14" t="str">
        <f t="shared" si="718"/>
        <v/>
      </c>
      <c r="AC804" t="str">
        <f t="shared" si="716"/>
        <v/>
      </c>
      <c r="AE804" s="15" t="str">
        <f t="shared" si="719"/>
        <v/>
      </c>
      <c r="AF804" t="str">
        <f t="shared" si="742"/>
        <v/>
      </c>
      <c r="AI804" s="21">
        <f t="shared" si="698"/>
        <v>38421</v>
      </c>
      <c r="AJ804" s="14">
        <f t="shared" si="691"/>
        <v>5.6471429999999998</v>
      </c>
      <c r="AK804" s="22">
        <f t="shared" si="699"/>
        <v>1.7202149830454087E-2</v>
      </c>
      <c r="AL804" s="14">
        <f t="shared" si="732"/>
        <v>6.015161211938107</v>
      </c>
      <c r="AM804" s="14">
        <f t="shared" si="733"/>
        <v>0.18213574575683739</v>
      </c>
      <c r="AN804" s="14">
        <f t="shared" si="734"/>
        <v>-2.0205710329340545</v>
      </c>
      <c r="AO804" s="14">
        <f t="shared" si="735"/>
        <v>100</v>
      </c>
      <c r="AP804" s="14">
        <f t="shared" si="736"/>
        <v>1.7202149830454088</v>
      </c>
      <c r="AQ804" s="15" t="str">
        <f t="shared" si="737"/>
        <v/>
      </c>
      <c r="AT804" s="21">
        <f t="shared" si="692"/>
        <v>38421</v>
      </c>
      <c r="AU804" s="14">
        <f t="shared" si="686"/>
        <v>5.6471429999999998</v>
      </c>
      <c r="AV804" s="22">
        <f t="shared" si="687"/>
        <v>1.7202149830454087E-2</v>
      </c>
      <c r="AW804" s="14">
        <f>VLOOKUP(AT804,DATA_FEEDS!$F$7:$H$2022,3,FALSE)</f>
        <v>60.036630000000002</v>
      </c>
      <c r="AX804" s="14">
        <f t="shared" si="723"/>
        <v>52.097488999999996</v>
      </c>
      <c r="AY804" s="14">
        <f t="shared" si="724"/>
        <v>1.944357501844203</v>
      </c>
      <c r="AZ804" s="14">
        <f t="shared" si="725"/>
        <v>-100</v>
      </c>
      <c r="BA804" s="14">
        <f t="shared" si="726"/>
        <v>-1.7202149830454088</v>
      </c>
      <c r="BB804" s="15">
        <f t="shared" si="727"/>
        <v>-1.7202149830454088</v>
      </c>
      <c r="BE804" s="20">
        <f t="shared" si="693"/>
        <v>38421</v>
      </c>
      <c r="BF804">
        <f t="shared" si="688"/>
        <v>5.6471429999999998</v>
      </c>
      <c r="BG804">
        <f t="shared" si="689"/>
        <v>1.7202149830454087E-2</v>
      </c>
      <c r="BH804">
        <f>VLOOKUP(BE804,DATA_FEEDS!$A$7:$B$2095,2,FALSE)</f>
        <v>-22.6</v>
      </c>
      <c r="BI804">
        <f t="shared" si="730"/>
        <v>-23.438461538461542</v>
      </c>
      <c r="BJ804">
        <f t="shared" si="731"/>
        <v>0.62670883990434489</v>
      </c>
      <c r="BK804" t="str">
        <f t="shared" si="721"/>
        <v/>
      </c>
      <c r="BL804" s="14" t="str">
        <f t="shared" si="722"/>
        <v/>
      </c>
      <c r="BM804" s="15" t="str">
        <f t="shared" si="728"/>
        <v/>
      </c>
      <c r="BP804" s="20">
        <f t="shared" si="694"/>
        <v>38421</v>
      </c>
      <c r="BQ804">
        <f t="shared" si="738"/>
        <v>5.6471429999999998</v>
      </c>
      <c r="BR804">
        <f t="shared" si="739"/>
        <v>1.7202149830454087E-2</v>
      </c>
      <c r="BS804">
        <f t="shared" si="700"/>
        <v>100</v>
      </c>
      <c r="BT804">
        <f t="shared" si="701"/>
        <v>-100</v>
      </c>
      <c r="BU804">
        <f t="shared" si="702"/>
        <v>0</v>
      </c>
      <c r="BV804" t="str">
        <f t="shared" si="703"/>
        <v/>
      </c>
      <c r="BW804" s="14" t="str">
        <f t="shared" si="729"/>
        <v/>
      </c>
      <c r="BX804" s="15" t="str">
        <f t="shared" si="695"/>
        <v/>
      </c>
      <c r="BY804">
        <f t="shared" si="704"/>
        <v>-2.0205710329340545</v>
      </c>
      <c r="BZ804">
        <f t="shared" si="705"/>
        <v>1.944357501844203</v>
      </c>
      <c r="CA804">
        <f t="shared" si="706"/>
        <v>0.62670883990434489</v>
      </c>
    </row>
    <row r="805" spans="1:79" x14ac:dyDescent="0.25">
      <c r="A805" s="1">
        <v>38422</v>
      </c>
      <c r="B805" s="2">
        <v>5.7442859999999998</v>
      </c>
      <c r="C805" s="2">
        <v>5.7528569999999997</v>
      </c>
      <c r="D805">
        <f t="shared" si="696"/>
        <v>5.7442859999999998</v>
      </c>
      <c r="E805" s="2">
        <f t="shared" si="696"/>
        <v>5.7528569999999997</v>
      </c>
      <c r="F805" s="4">
        <f t="shared" si="707"/>
        <v>1.7202149830454087E-2</v>
      </c>
      <c r="G805" s="4">
        <f t="shared" si="720"/>
        <v>-5.9112216863915136E-2</v>
      </c>
      <c r="H805" s="4">
        <f t="shared" si="741"/>
        <v>8.5148255189168142E-3</v>
      </c>
      <c r="I805" s="5">
        <f t="shared" si="697"/>
        <v>8.5709999999998843E-3</v>
      </c>
      <c r="J805">
        <f t="shared" si="690"/>
        <v>1</v>
      </c>
      <c r="K805">
        <f t="shared" si="708"/>
        <v>5.7922856000000005</v>
      </c>
      <c r="L805">
        <f t="shared" si="740"/>
        <v>6.1144999499999999</v>
      </c>
      <c r="M805" t="str">
        <f t="shared" si="709"/>
        <v/>
      </c>
      <c r="R805" s="13">
        <f t="shared" si="710"/>
        <v>-0.32221434999999943</v>
      </c>
      <c r="S805" s="14" t="str">
        <f t="shared" si="717"/>
        <v/>
      </c>
      <c r="T805" s="14">
        <f t="shared" si="712"/>
        <v>-100</v>
      </c>
      <c r="U805" s="15">
        <f t="shared" si="713"/>
        <v>-1.7202149830454088</v>
      </c>
      <c r="V805">
        <f t="shared" si="714"/>
        <v>-1.7202149830454088</v>
      </c>
      <c r="Y805" s="13" t="str">
        <f t="shared" si="715"/>
        <v/>
      </c>
      <c r="Z805" t="str">
        <f t="shared" si="711"/>
        <v/>
      </c>
      <c r="AB805" s="14" t="str">
        <f t="shared" si="718"/>
        <v/>
      </c>
      <c r="AC805" t="str">
        <f t="shared" si="716"/>
        <v/>
      </c>
      <c r="AE805" s="15" t="str">
        <f t="shared" si="719"/>
        <v/>
      </c>
      <c r="AF805" t="str">
        <f t="shared" si="742"/>
        <v/>
      </c>
      <c r="AI805" s="21">
        <f t="shared" si="698"/>
        <v>38422</v>
      </c>
      <c r="AJ805" s="14">
        <f t="shared" si="691"/>
        <v>5.7442859999999998</v>
      </c>
      <c r="AK805" s="22">
        <f t="shared" si="699"/>
        <v>7.7094002631485194E-3</v>
      </c>
      <c r="AL805" s="14">
        <f t="shared" si="732"/>
        <v>5.859061102062924</v>
      </c>
      <c r="AM805" s="14">
        <f t="shared" si="733"/>
        <v>0.19338999004247645</v>
      </c>
      <c r="AN805" s="14">
        <f t="shared" si="734"/>
        <v>-0.59349039750048505</v>
      </c>
      <c r="AO805" s="14" t="str">
        <f t="shared" si="735"/>
        <v/>
      </c>
      <c r="AP805" s="14" t="str">
        <f t="shared" si="736"/>
        <v/>
      </c>
      <c r="AQ805" s="15" t="str">
        <f t="shared" si="737"/>
        <v/>
      </c>
      <c r="AT805" s="21">
        <f t="shared" si="692"/>
        <v>38422</v>
      </c>
      <c r="AU805" s="14">
        <f t="shared" si="686"/>
        <v>5.7442859999999998</v>
      </c>
      <c r="AV805" s="22">
        <f t="shared" si="687"/>
        <v>7.7094002631485194E-3</v>
      </c>
      <c r="AW805" s="14">
        <f>VLOOKUP(AT805,DATA_FEEDS!$F$7:$H$2022,3,FALSE)</f>
        <v>58.611379999999997</v>
      </c>
      <c r="AX805" s="14">
        <f t="shared" si="723"/>
        <v>53.265539000000004</v>
      </c>
      <c r="AY805" s="14">
        <f t="shared" si="724"/>
        <v>1.0946474594230819</v>
      </c>
      <c r="AZ805" s="14" t="str">
        <f t="shared" si="725"/>
        <v/>
      </c>
      <c r="BA805" s="14" t="str">
        <f t="shared" si="726"/>
        <v/>
      </c>
      <c r="BB805" s="15" t="str">
        <f t="shared" si="727"/>
        <v/>
      </c>
      <c r="BE805" s="20">
        <f t="shared" si="693"/>
        <v>38422</v>
      </c>
      <c r="BF805">
        <f t="shared" si="688"/>
        <v>5.7442859999999998</v>
      </c>
      <c r="BG805">
        <f t="shared" si="689"/>
        <v>7.7094002631485194E-3</v>
      </c>
      <c r="BH805">
        <f>VLOOKUP(BE805,DATA_FEEDS!$A$7:$B$2095,2,FALSE)</f>
        <v>-29.1</v>
      </c>
      <c r="BI805">
        <f t="shared" si="730"/>
        <v>-23.823076923076925</v>
      </c>
      <c r="BJ805">
        <f t="shared" si="731"/>
        <v>-3.9157557514259556</v>
      </c>
      <c r="BK805">
        <f t="shared" si="721"/>
        <v>-100</v>
      </c>
      <c r="BL805" s="14">
        <f t="shared" si="722"/>
        <v>-0.77094002631485192</v>
      </c>
      <c r="BM805" s="15">
        <f t="shared" si="728"/>
        <v>-0.77094002631485192</v>
      </c>
      <c r="BP805" s="20">
        <f t="shared" si="694"/>
        <v>38422</v>
      </c>
      <c r="BQ805">
        <f t="shared" si="738"/>
        <v>5.7442859999999998</v>
      </c>
      <c r="BR805">
        <f t="shared" si="739"/>
        <v>7.7094002631485194E-3</v>
      </c>
      <c r="BS805">
        <f t="shared" si="700"/>
        <v>0</v>
      </c>
      <c r="BT805">
        <f t="shared" si="701"/>
        <v>0</v>
      </c>
      <c r="BU805">
        <f t="shared" si="702"/>
        <v>-100</v>
      </c>
      <c r="BV805">
        <f t="shared" si="703"/>
        <v>-100</v>
      </c>
      <c r="BW805" s="14">
        <f t="shared" si="729"/>
        <v>-0.77094002631485192</v>
      </c>
      <c r="BX805" s="15">
        <f t="shared" si="695"/>
        <v>-0.77094002631485192</v>
      </c>
      <c r="BY805">
        <f t="shared" si="704"/>
        <v>-0.59349039750048505</v>
      </c>
      <c r="BZ805">
        <f t="shared" si="705"/>
        <v>1.0946474594230819</v>
      </c>
      <c r="CA805">
        <f t="shared" si="706"/>
        <v>-3.9157557514259556</v>
      </c>
    </row>
    <row r="806" spans="1:79" x14ac:dyDescent="0.25">
      <c r="A806" s="1">
        <v>38425</v>
      </c>
      <c r="B806" s="2">
        <v>5.7885710000000001</v>
      </c>
      <c r="C806" s="2">
        <v>5.76</v>
      </c>
      <c r="D806">
        <f t="shared" si="696"/>
        <v>5.7885710000000001</v>
      </c>
      <c r="E806" s="2">
        <f t="shared" si="696"/>
        <v>5.76</v>
      </c>
      <c r="F806" s="4">
        <f t="shared" si="707"/>
        <v>7.7094002631485194E-3</v>
      </c>
      <c r="G806" s="4">
        <f t="shared" si="720"/>
        <v>-3.7708784616171102E-2</v>
      </c>
      <c r="H806" s="4">
        <f t="shared" si="741"/>
        <v>-2.5262950549355716E-2</v>
      </c>
      <c r="I806" s="5">
        <f t="shared" si="697"/>
        <v>-2.8571000000000346E-2</v>
      </c>
      <c r="J806">
        <f t="shared" si="690"/>
        <v>1</v>
      </c>
      <c r="K806">
        <f t="shared" si="708"/>
        <v>5.7228570000000003</v>
      </c>
      <c r="L806">
        <f t="shared" si="740"/>
        <v>6.1124642500000004</v>
      </c>
      <c r="M806" t="str">
        <f t="shared" si="709"/>
        <v/>
      </c>
      <c r="R806" s="13">
        <f t="shared" si="710"/>
        <v>-0.38960725000000007</v>
      </c>
      <c r="S806" s="14" t="str">
        <f t="shared" si="717"/>
        <v/>
      </c>
      <c r="T806" s="14">
        <f t="shared" si="712"/>
        <v>-100</v>
      </c>
      <c r="U806" s="15">
        <f t="shared" si="713"/>
        <v>-0.77094002631485192</v>
      </c>
      <c r="V806">
        <f t="shared" si="714"/>
        <v>-0.77094002631485192</v>
      </c>
      <c r="Y806" s="13" t="str">
        <f t="shared" si="715"/>
        <v/>
      </c>
      <c r="Z806" t="str">
        <f t="shared" si="711"/>
        <v/>
      </c>
      <c r="AB806" s="14" t="str">
        <f t="shared" si="718"/>
        <v/>
      </c>
      <c r="AC806" t="str">
        <f t="shared" si="716"/>
        <v/>
      </c>
      <c r="AE806" s="15" t="str">
        <f t="shared" si="719"/>
        <v/>
      </c>
      <c r="AF806" t="str">
        <f t="shared" si="742"/>
        <v/>
      </c>
      <c r="AI806" s="21">
        <f t="shared" si="698"/>
        <v>38425</v>
      </c>
      <c r="AJ806" s="14">
        <f t="shared" si="691"/>
        <v>5.7885710000000001</v>
      </c>
      <c r="AK806" s="22">
        <f t="shared" si="699"/>
        <v>2.9615253920181523E-3</v>
      </c>
      <c r="AL806" s="14">
        <f t="shared" si="732"/>
        <v>5.6697839143046167</v>
      </c>
      <c r="AM806" s="14">
        <f t="shared" si="733"/>
        <v>0.17143933945735887</v>
      </c>
      <c r="AN806" s="14">
        <f t="shared" si="734"/>
        <v>0.69288114426577496</v>
      </c>
      <c r="AO806" s="14" t="str">
        <f t="shared" si="735"/>
        <v/>
      </c>
      <c r="AP806" s="14" t="str">
        <f t="shared" si="736"/>
        <v/>
      </c>
      <c r="AQ806" s="15" t="str">
        <f t="shared" si="737"/>
        <v/>
      </c>
      <c r="AT806" s="21">
        <f t="shared" si="692"/>
        <v>38425</v>
      </c>
      <c r="AU806" s="14">
        <f t="shared" si="686"/>
        <v>5.7885710000000001</v>
      </c>
      <c r="AV806" s="22">
        <f t="shared" si="687"/>
        <v>2.9615253920181523E-3</v>
      </c>
      <c r="AW806" s="14">
        <f>VLOOKUP(AT806,DATA_FEEDS!$F$7:$H$2022,3,FALSE)</f>
        <v>58.4345</v>
      </c>
      <c r="AX806" s="14">
        <f t="shared" si="723"/>
        <v>54.336007999999993</v>
      </c>
      <c r="AY806" s="14">
        <f t="shared" si="724"/>
        <v>0.83516962387362881</v>
      </c>
      <c r="AZ806" s="14" t="str">
        <f t="shared" si="725"/>
        <v/>
      </c>
      <c r="BA806" s="14" t="str">
        <f t="shared" si="726"/>
        <v/>
      </c>
      <c r="BB806" s="15" t="str">
        <f t="shared" si="727"/>
        <v/>
      </c>
      <c r="BE806" s="20">
        <f t="shared" si="693"/>
        <v>38425</v>
      </c>
      <c r="BF806">
        <f t="shared" si="688"/>
        <v>5.7885710000000001</v>
      </c>
      <c r="BG806">
        <f t="shared" si="689"/>
        <v>2.9615253920181523E-3</v>
      </c>
      <c r="BH806">
        <f>VLOOKUP(BE806,DATA_FEEDS!$A$7:$B$2095,2,FALSE)</f>
        <v>-27.3</v>
      </c>
      <c r="BI806">
        <f t="shared" si="730"/>
        <v>-24.084615384615386</v>
      </c>
      <c r="BJ806">
        <f t="shared" si="731"/>
        <v>-1.506092146060181</v>
      </c>
      <c r="BK806">
        <f t="shared" si="721"/>
        <v>-100</v>
      </c>
      <c r="BL806" s="14">
        <f t="shared" si="722"/>
        <v>-0.29615253920181522</v>
      </c>
      <c r="BM806" s="15">
        <f t="shared" si="728"/>
        <v>-0.29615253920181522</v>
      </c>
      <c r="BP806" s="20">
        <f t="shared" si="694"/>
        <v>38425</v>
      </c>
      <c r="BQ806">
        <f t="shared" si="738"/>
        <v>5.7885710000000001</v>
      </c>
      <c r="BR806">
        <f t="shared" si="739"/>
        <v>2.9615253920181523E-3</v>
      </c>
      <c r="BS806">
        <f t="shared" si="700"/>
        <v>0</v>
      </c>
      <c r="BT806">
        <f t="shared" si="701"/>
        <v>0</v>
      </c>
      <c r="BU806">
        <f t="shared" si="702"/>
        <v>-100</v>
      </c>
      <c r="BV806">
        <f t="shared" si="703"/>
        <v>-100</v>
      </c>
      <c r="BW806" s="14">
        <f t="shared" si="729"/>
        <v>-0.29615253920181522</v>
      </c>
      <c r="BX806" s="15">
        <f t="shared" si="695"/>
        <v>-0.29615253920181522</v>
      </c>
      <c r="BY806">
        <f t="shared" si="704"/>
        <v>0.69288114426577496</v>
      </c>
      <c r="BZ806">
        <f t="shared" si="705"/>
        <v>0.83516962387362881</v>
      </c>
      <c r="CA806">
        <f t="shared" si="706"/>
        <v>-1.506092146060181</v>
      </c>
    </row>
    <row r="807" spans="1:79" x14ac:dyDescent="0.25">
      <c r="A807" s="1">
        <v>38426</v>
      </c>
      <c r="B807" s="2">
        <v>5.805714</v>
      </c>
      <c r="C807" s="2">
        <v>5.8514290000000004</v>
      </c>
      <c r="D807">
        <f t="shared" si="696"/>
        <v>5.805714</v>
      </c>
      <c r="E807" s="2">
        <f t="shared" si="696"/>
        <v>5.8514290000000004</v>
      </c>
      <c r="F807" s="4">
        <f t="shared" si="707"/>
        <v>2.9615253920181523E-3</v>
      </c>
      <c r="G807" s="4">
        <f t="shared" si="720"/>
        <v>3.3299799023708464E-2</v>
      </c>
      <c r="H807" s="4">
        <f t="shared" si="741"/>
        <v>-5.4696445880452332E-2</v>
      </c>
      <c r="I807" s="5">
        <f t="shared" si="697"/>
        <v>4.5715000000000394E-2</v>
      </c>
      <c r="J807">
        <f t="shared" si="690"/>
        <v>1</v>
      </c>
      <c r="K807">
        <f t="shared" si="708"/>
        <v>5.7351427999999993</v>
      </c>
      <c r="L807">
        <f t="shared" si="740"/>
        <v>6.1027857000000001</v>
      </c>
      <c r="M807" t="str">
        <f t="shared" si="709"/>
        <v/>
      </c>
      <c r="R807" s="13">
        <f t="shared" si="710"/>
        <v>-0.36764290000000077</v>
      </c>
      <c r="S807" s="14" t="str">
        <f t="shared" si="717"/>
        <v/>
      </c>
      <c r="T807" s="14">
        <f t="shared" si="712"/>
        <v>-100</v>
      </c>
      <c r="U807" s="15">
        <f t="shared" si="713"/>
        <v>-0.29615253920181522</v>
      </c>
      <c r="V807">
        <f t="shared" si="714"/>
        <v>-0.29615253920181522</v>
      </c>
      <c r="Y807" s="13" t="str">
        <f t="shared" si="715"/>
        <v/>
      </c>
      <c r="Z807" t="str">
        <f t="shared" si="711"/>
        <v/>
      </c>
      <c r="AB807" s="14" t="str">
        <f t="shared" si="718"/>
        <v/>
      </c>
      <c r="AC807" t="str">
        <f t="shared" si="716"/>
        <v/>
      </c>
      <c r="AE807" s="15" t="str">
        <f t="shared" si="719"/>
        <v/>
      </c>
      <c r="AF807" t="str">
        <f t="shared" si="742"/>
        <v/>
      </c>
      <c r="AI807" s="21">
        <f t="shared" si="698"/>
        <v>38426</v>
      </c>
      <c r="AJ807" s="14">
        <f t="shared" si="691"/>
        <v>5.805714</v>
      </c>
      <c r="AK807" s="22">
        <f t="shared" si="699"/>
        <v>1.4025665060318158E-2</v>
      </c>
      <c r="AL807" s="14">
        <f t="shared" si="732"/>
        <v>5.6109649603240541</v>
      </c>
      <c r="AM807" s="14">
        <f t="shared" si="733"/>
        <v>0.14586788669867828</v>
      </c>
      <c r="AN807" s="14">
        <f t="shared" si="734"/>
        <v>1.3351056499381679</v>
      </c>
      <c r="AO807" s="14" t="str">
        <f t="shared" si="735"/>
        <v/>
      </c>
      <c r="AP807" s="14" t="str">
        <f t="shared" si="736"/>
        <v/>
      </c>
      <c r="AQ807" s="15" t="str">
        <f t="shared" si="737"/>
        <v/>
      </c>
      <c r="AT807" s="21">
        <f t="shared" si="692"/>
        <v>38426</v>
      </c>
      <c r="AU807" s="14">
        <f t="shared" si="686"/>
        <v>5.805714</v>
      </c>
      <c r="AV807" s="22">
        <f t="shared" si="687"/>
        <v>1.4025665060318158E-2</v>
      </c>
      <c r="AW807" s="14">
        <f>VLOOKUP(AT807,DATA_FEEDS!$F$7:$H$2022,3,FALSE)</f>
        <v>55.392000000000003</v>
      </c>
      <c r="AX807" s="14">
        <f t="shared" si="723"/>
        <v>55.112227000000004</v>
      </c>
      <c r="AY807" s="14">
        <f t="shared" si="724"/>
        <v>5.9148648832072249E-2</v>
      </c>
      <c r="AZ807" s="14" t="str">
        <f t="shared" si="725"/>
        <v/>
      </c>
      <c r="BA807" s="14" t="str">
        <f t="shared" si="726"/>
        <v/>
      </c>
      <c r="BB807" s="15" t="str">
        <f t="shared" si="727"/>
        <v/>
      </c>
      <c r="BE807" s="20">
        <f t="shared" si="693"/>
        <v>38426</v>
      </c>
      <c r="BF807">
        <f t="shared" si="688"/>
        <v>5.805714</v>
      </c>
      <c r="BG807">
        <f t="shared" si="689"/>
        <v>1.4025665060318158E-2</v>
      </c>
      <c r="BH807">
        <f>VLOOKUP(BE807,DATA_FEEDS!$A$7:$B$2095,2,FALSE)</f>
        <v>-22.2</v>
      </c>
      <c r="BI807">
        <f t="shared" si="730"/>
        <v>-23.892307692307689</v>
      </c>
      <c r="BJ807">
        <f t="shared" si="731"/>
        <v>0.71907131105788191</v>
      </c>
      <c r="BK807" t="str">
        <f t="shared" si="721"/>
        <v/>
      </c>
      <c r="BL807" s="14" t="str">
        <f t="shared" si="722"/>
        <v/>
      </c>
      <c r="BM807" s="15" t="str">
        <f t="shared" si="728"/>
        <v/>
      </c>
      <c r="BP807" s="20">
        <f t="shared" si="694"/>
        <v>38426</v>
      </c>
      <c r="BQ807">
        <f t="shared" si="738"/>
        <v>5.805714</v>
      </c>
      <c r="BR807">
        <f t="shared" si="739"/>
        <v>1.4025665060318158E-2</v>
      </c>
      <c r="BS807">
        <f t="shared" si="700"/>
        <v>0</v>
      </c>
      <c r="BT807">
        <f t="shared" si="701"/>
        <v>0</v>
      </c>
      <c r="BU807">
        <f t="shared" si="702"/>
        <v>0</v>
      </c>
      <c r="BV807" t="str">
        <f t="shared" si="703"/>
        <v/>
      </c>
      <c r="BW807" s="14" t="str">
        <f t="shared" si="729"/>
        <v/>
      </c>
      <c r="BX807" s="15" t="str">
        <f t="shared" si="695"/>
        <v/>
      </c>
      <c r="BY807">
        <f t="shared" si="704"/>
        <v>1.3351056499381679</v>
      </c>
      <c r="BZ807">
        <f t="shared" si="705"/>
        <v>5.9148648832072249E-2</v>
      </c>
      <c r="CA807">
        <f t="shared" si="706"/>
        <v>0.71907131105788191</v>
      </c>
    </row>
    <row r="808" spans="1:79" x14ac:dyDescent="0.25">
      <c r="A808" s="1">
        <v>38427</v>
      </c>
      <c r="B808" s="2">
        <v>5.887143</v>
      </c>
      <c r="C808" s="2">
        <v>5.8828569999999996</v>
      </c>
      <c r="D808">
        <f t="shared" si="696"/>
        <v>5.887143</v>
      </c>
      <c r="E808" s="2">
        <f t="shared" si="696"/>
        <v>5.8828569999999996</v>
      </c>
      <c r="F808" s="4">
        <f t="shared" si="707"/>
        <v>1.4025665060318158E-2</v>
      </c>
      <c r="G808" s="4">
        <f t="shared" si="720"/>
        <v>4.1740398640516055E-2</v>
      </c>
      <c r="H808" s="4">
        <f t="shared" si="741"/>
        <v>-6.5683580327833488E-2</v>
      </c>
      <c r="I808" s="5">
        <f t="shared" si="697"/>
        <v>-4.2860000000004561E-3</v>
      </c>
      <c r="J808">
        <f t="shared" si="690"/>
        <v>1</v>
      </c>
      <c r="K808">
        <f t="shared" si="708"/>
        <v>5.7874286000000001</v>
      </c>
      <c r="L808">
        <f t="shared" si="740"/>
        <v>6.0811785499999997</v>
      </c>
      <c r="M808" t="str">
        <f t="shared" si="709"/>
        <v/>
      </c>
      <c r="R808" s="13">
        <f t="shared" si="710"/>
        <v>-0.29374994999999959</v>
      </c>
      <c r="S808" s="14" t="str">
        <f t="shared" si="717"/>
        <v/>
      </c>
      <c r="T808" s="14">
        <f t="shared" si="712"/>
        <v>-100</v>
      </c>
      <c r="U808" s="15">
        <f t="shared" si="713"/>
        <v>-1.4025665060318158</v>
      </c>
      <c r="V808">
        <f t="shared" si="714"/>
        <v>-1.4025665060318158</v>
      </c>
      <c r="Y808" s="13" t="str">
        <f t="shared" si="715"/>
        <v/>
      </c>
      <c r="Z808" t="str">
        <f t="shared" si="711"/>
        <v/>
      </c>
      <c r="AB808" s="14" t="str">
        <f t="shared" si="718"/>
        <v/>
      </c>
      <c r="AC808" t="str">
        <f t="shared" si="716"/>
        <v/>
      </c>
      <c r="AE808" s="15" t="str">
        <f t="shared" si="719"/>
        <v/>
      </c>
      <c r="AF808" t="str">
        <f t="shared" si="742"/>
        <v/>
      </c>
      <c r="AI808" s="21">
        <f t="shared" si="698"/>
        <v>38427</v>
      </c>
      <c r="AJ808" s="14">
        <f t="shared" si="691"/>
        <v>5.887143</v>
      </c>
      <c r="AK808" s="22">
        <f t="shared" si="699"/>
        <v>7.7650568365674579E-3</v>
      </c>
      <c r="AL808" s="14">
        <f t="shared" si="732"/>
        <v>5.586768122559306</v>
      </c>
      <c r="AM808" s="14">
        <f t="shared" si="733"/>
        <v>0.14266407140849185</v>
      </c>
      <c r="AN808" s="14">
        <f t="shared" si="734"/>
        <v>2.1054696846596141</v>
      </c>
      <c r="AO808" s="14">
        <f t="shared" si="735"/>
        <v>-100</v>
      </c>
      <c r="AP808" s="14">
        <f t="shared" si="736"/>
        <v>-0.77650568365674577</v>
      </c>
      <c r="AQ808" s="15">
        <f t="shared" si="737"/>
        <v>-0.77650568365674577</v>
      </c>
      <c r="AT808" s="21">
        <f t="shared" si="692"/>
        <v>38427</v>
      </c>
      <c r="AU808" s="14">
        <f t="shared" si="686"/>
        <v>5.887143</v>
      </c>
      <c r="AV808" s="22">
        <f t="shared" si="687"/>
        <v>7.7650568365674579E-3</v>
      </c>
      <c r="AW808" s="14">
        <f>VLOOKUP(AT808,DATA_FEEDS!$F$7:$H$2022,3,FALSE)</f>
        <v>57.72381</v>
      </c>
      <c r="AX808" s="14">
        <f t="shared" si="723"/>
        <v>56.177176999999993</v>
      </c>
      <c r="AY808" s="14">
        <f t="shared" si="724"/>
        <v>0.37699985585939239</v>
      </c>
      <c r="AZ808" s="14" t="str">
        <f t="shared" si="725"/>
        <v/>
      </c>
      <c r="BA808" s="14" t="str">
        <f t="shared" si="726"/>
        <v/>
      </c>
      <c r="BB808" s="15" t="str">
        <f t="shared" si="727"/>
        <v/>
      </c>
      <c r="BE808" s="20">
        <f t="shared" si="693"/>
        <v>38427</v>
      </c>
      <c r="BF808">
        <f t="shared" si="688"/>
        <v>5.887143</v>
      </c>
      <c r="BG808">
        <f t="shared" si="689"/>
        <v>7.7650568365674579E-3</v>
      </c>
      <c r="BH808">
        <f>VLOOKUP(BE808,DATA_FEEDS!$A$7:$B$2095,2,FALSE)</f>
        <v>-19.5</v>
      </c>
      <c r="BI808">
        <f t="shared" si="730"/>
        <v>-23.661538461538459</v>
      </c>
      <c r="BJ808">
        <f t="shared" si="731"/>
        <v>1.7538911526573573</v>
      </c>
      <c r="BK808">
        <f t="shared" si="721"/>
        <v>100</v>
      </c>
      <c r="BL808" s="14">
        <f t="shared" si="722"/>
        <v>0.77650568365674577</v>
      </c>
      <c r="BM808" s="15" t="str">
        <f t="shared" si="728"/>
        <v/>
      </c>
      <c r="BP808" s="20">
        <f t="shared" si="694"/>
        <v>38427</v>
      </c>
      <c r="BQ808">
        <f t="shared" si="738"/>
        <v>5.887143</v>
      </c>
      <c r="BR808">
        <f t="shared" si="739"/>
        <v>7.7650568365674579E-3</v>
      </c>
      <c r="BS808">
        <f t="shared" si="700"/>
        <v>-100</v>
      </c>
      <c r="BT808">
        <f t="shared" si="701"/>
        <v>0</v>
      </c>
      <c r="BU808">
        <f t="shared" si="702"/>
        <v>100</v>
      </c>
      <c r="BV808" t="str">
        <f t="shared" si="703"/>
        <v/>
      </c>
      <c r="BW808" s="14" t="str">
        <f t="shared" si="729"/>
        <v/>
      </c>
      <c r="BX808" s="15" t="str">
        <f t="shared" si="695"/>
        <v/>
      </c>
      <c r="BY808">
        <f t="shared" si="704"/>
        <v>2.1054696846596141</v>
      </c>
      <c r="BZ808">
        <f t="shared" si="705"/>
        <v>0.37699985585939239</v>
      </c>
      <c r="CA808">
        <f t="shared" si="706"/>
        <v>1.7538911526573573</v>
      </c>
    </row>
    <row r="809" spans="1:79" x14ac:dyDescent="0.25">
      <c r="A809" s="1">
        <v>38428</v>
      </c>
      <c r="B809" s="2">
        <v>5.9328570000000003</v>
      </c>
      <c r="C809" s="2">
        <v>6.0357139999999996</v>
      </c>
      <c r="D809">
        <f t="shared" si="696"/>
        <v>5.9328570000000003</v>
      </c>
      <c r="E809" s="2">
        <f t="shared" si="696"/>
        <v>6.0357139999999996</v>
      </c>
      <c r="F809" s="4">
        <f t="shared" si="707"/>
        <v>7.7650568365674579E-3</v>
      </c>
      <c r="G809" s="4">
        <f t="shared" si="720"/>
        <v>5.0733546345011343E-2</v>
      </c>
      <c r="H809" s="4">
        <f t="shared" si="741"/>
        <v>-6.7843397683397699E-2</v>
      </c>
      <c r="I809" s="5">
        <f t="shared" si="697"/>
        <v>0.10285699999999931</v>
      </c>
      <c r="J809">
        <f t="shared" si="690"/>
        <v>1</v>
      </c>
      <c r="K809">
        <f t="shared" si="708"/>
        <v>5.8565714</v>
      </c>
      <c r="L809">
        <f t="shared" si="740"/>
        <v>6.0610714000000003</v>
      </c>
      <c r="M809" t="str">
        <f t="shared" si="709"/>
        <v/>
      </c>
      <c r="R809" s="13">
        <f t="shared" si="710"/>
        <v>-0.20450000000000035</v>
      </c>
      <c r="S809" s="14" t="str">
        <f t="shared" si="717"/>
        <v/>
      </c>
      <c r="T809" s="14">
        <f t="shared" si="712"/>
        <v>-100</v>
      </c>
      <c r="U809" s="15">
        <f t="shared" si="713"/>
        <v>-0.77650568365674577</v>
      </c>
      <c r="V809">
        <f t="shared" si="714"/>
        <v>-0.77650568365674577</v>
      </c>
      <c r="Y809" s="13" t="str">
        <f t="shared" si="715"/>
        <v/>
      </c>
      <c r="Z809" t="str">
        <f t="shared" si="711"/>
        <v/>
      </c>
      <c r="AB809" s="14" t="str">
        <f t="shared" si="718"/>
        <v/>
      </c>
      <c r="AC809" t="str">
        <f t="shared" si="716"/>
        <v/>
      </c>
      <c r="AE809" s="15" t="str">
        <f t="shared" si="719"/>
        <v/>
      </c>
      <c r="AF809" t="str">
        <f t="shared" si="742"/>
        <v/>
      </c>
      <c r="AI809" s="21">
        <f t="shared" si="698"/>
        <v>38428</v>
      </c>
      <c r="AJ809" s="14">
        <f t="shared" si="691"/>
        <v>5.9328570000000003</v>
      </c>
      <c r="AK809" s="22">
        <f t="shared" si="699"/>
        <v>4.3342187414933502E-2</v>
      </c>
      <c r="AL809" s="14">
        <f t="shared" si="732"/>
        <v>5.6075647871782621</v>
      </c>
      <c r="AM809" s="14">
        <f t="shared" si="733"/>
        <v>0.16134440896635849</v>
      </c>
      <c r="AN809" s="14">
        <f t="shared" si="734"/>
        <v>2.016135637458401</v>
      </c>
      <c r="AO809" s="14">
        <f t="shared" si="735"/>
        <v>-100</v>
      </c>
      <c r="AP809" s="14">
        <f t="shared" si="736"/>
        <v>-4.3342187414933502</v>
      </c>
      <c r="AQ809" s="15">
        <f t="shared" si="737"/>
        <v>-4.3342187414933502</v>
      </c>
      <c r="AT809" s="21">
        <f t="shared" si="692"/>
        <v>38428</v>
      </c>
      <c r="AU809" s="14">
        <f t="shared" si="686"/>
        <v>5.9328570000000003</v>
      </c>
      <c r="AV809" s="22">
        <f t="shared" si="687"/>
        <v>4.3342187414933502E-2</v>
      </c>
      <c r="AW809" s="14">
        <f>VLOOKUP(AT809,DATA_FEEDS!$F$7:$H$2022,3,FALSE)</f>
        <v>56.368189999999998</v>
      </c>
      <c r="AX809" s="14">
        <f t="shared" si="723"/>
        <v>56.496307999999999</v>
      </c>
      <c r="AY809" s="14">
        <f t="shared" si="724"/>
        <v>-4.2356077633203836E-2</v>
      </c>
      <c r="AZ809" s="14" t="str">
        <f t="shared" si="725"/>
        <v/>
      </c>
      <c r="BA809" s="14" t="str">
        <f t="shared" si="726"/>
        <v/>
      </c>
      <c r="BB809" s="15" t="str">
        <f t="shared" si="727"/>
        <v/>
      </c>
      <c r="BE809" s="20">
        <f t="shared" si="693"/>
        <v>38428</v>
      </c>
      <c r="BF809">
        <f t="shared" si="688"/>
        <v>5.9328570000000003</v>
      </c>
      <c r="BG809">
        <f t="shared" si="689"/>
        <v>4.3342187414933502E-2</v>
      </c>
      <c r="BH809">
        <f>VLOOKUP(BE809,DATA_FEEDS!$A$7:$B$2095,2,FALSE)</f>
        <v>-24</v>
      </c>
      <c r="BI809">
        <f t="shared" si="730"/>
        <v>-23.969230769230769</v>
      </c>
      <c r="BJ809">
        <f t="shared" si="731"/>
        <v>-1.2545655374161701E-2</v>
      </c>
      <c r="BK809" t="str">
        <f t="shared" si="721"/>
        <v/>
      </c>
      <c r="BL809" s="14" t="str">
        <f t="shared" si="722"/>
        <v/>
      </c>
      <c r="BM809" s="15" t="str">
        <f t="shared" si="728"/>
        <v/>
      </c>
      <c r="BP809" s="20">
        <f t="shared" si="694"/>
        <v>38428</v>
      </c>
      <c r="BQ809">
        <f t="shared" si="738"/>
        <v>5.9328570000000003</v>
      </c>
      <c r="BR809">
        <f t="shared" si="739"/>
        <v>4.3342187414933502E-2</v>
      </c>
      <c r="BS809">
        <f t="shared" si="700"/>
        <v>-100</v>
      </c>
      <c r="BT809">
        <f t="shared" si="701"/>
        <v>0</v>
      </c>
      <c r="BU809">
        <f t="shared" si="702"/>
        <v>0</v>
      </c>
      <c r="BV809">
        <f t="shared" si="703"/>
        <v>-100</v>
      </c>
      <c r="BW809" s="14">
        <f t="shared" si="729"/>
        <v>-4.3342187414933502</v>
      </c>
      <c r="BX809" s="15">
        <f t="shared" si="695"/>
        <v>-4.3342187414933502</v>
      </c>
      <c r="BY809">
        <f t="shared" si="704"/>
        <v>2.016135637458401</v>
      </c>
      <c r="BZ809">
        <f t="shared" si="705"/>
        <v>-4.2356077633203836E-2</v>
      </c>
      <c r="CA809">
        <f t="shared" si="706"/>
        <v>-1.2545655374161701E-2</v>
      </c>
    </row>
    <row r="810" spans="1:79" x14ac:dyDescent="0.25">
      <c r="A810" s="1">
        <v>38429</v>
      </c>
      <c r="B810" s="2">
        <v>6.19</v>
      </c>
      <c r="C810" s="2">
        <v>6.137143</v>
      </c>
      <c r="D810">
        <f t="shared" si="696"/>
        <v>6.19</v>
      </c>
      <c r="E810" s="2">
        <f t="shared" si="696"/>
        <v>6.137143</v>
      </c>
      <c r="F810" s="4">
        <f t="shared" si="707"/>
        <v>4.3342187414933502E-2</v>
      </c>
      <c r="G810" s="4">
        <f t="shared" si="720"/>
        <v>6.0217279877883487E-2</v>
      </c>
      <c r="H810" s="4">
        <f t="shared" si="741"/>
        <v>-2.0743104154476753E-2</v>
      </c>
      <c r="I810" s="5">
        <f t="shared" si="697"/>
        <v>-5.2857000000000376E-2</v>
      </c>
      <c r="J810">
        <f t="shared" si="690"/>
        <v>1</v>
      </c>
      <c r="K810">
        <f t="shared" si="708"/>
        <v>5.9334286000000009</v>
      </c>
      <c r="L810">
        <f t="shared" si="740"/>
        <v>6.0543214000000001</v>
      </c>
      <c r="M810" t="str">
        <f t="shared" si="709"/>
        <v/>
      </c>
      <c r="R810" s="13">
        <f t="shared" si="710"/>
        <v>-0.12089279999999913</v>
      </c>
      <c r="S810" s="14" t="str">
        <f t="shared" si="717"/>
        <v/>
      </c>
      <c r="T810" s="14">
        <f t="shared" si="712"/>
        <v>-100</v>
      </c>
      <c r="U810" s="15">
        <f t="shared" si="713"/>
        <v>-4.3342187414933502</v>
      </c>
      <c r="V810">
        <f t="shared" si="714"/>
        <v>-4.3342187414933502</v>
      </c>
      <c r="Y810" s="13" t="str">
        <f t="shared" si="715"/>
        <v/>
      </c>
      <c r="Z810" t="str">
        <f t="shared" si="711"/>
        <v/>
      </c>
      <c r="AB810" s="14" t="str">
        <f t="shared" si="718"/>
        <v/>
      </c>
      <c r="AC810" t="str">
        <f t="shared" si="716"/>
        <v/>
      </c>
      <c r="AE810" s="15" t="str">
        <f t="shared" si="719"/>
        <v/>
      </c>
      <c r="AF810" t="str">
        <f t="shared" si="742"/>
        <v/>
      </c>
      <c r="AI810" s="21">
        <f t="shared" si="698"/>
        <v>38429</v>
      </c>
      <c r="AJ810" s="14">
        <f t="shared" si="691"/>
        <v>6.19</v>
      </c>
      <c r="AK810" s="22">
        <f t="shared" si="699"/>
        <v>-9.2310177705980914E-4</v>
      </c>
      <c r="AL810" s="14">
        <f t="shared" si="732"/>
        <v>5.658320392780297</v>
      </c>
      <c r="AM810" s="14">
        <f t="shared" si="733"/>
        <v>0.18134885230046358</v>
      </c>
      <c r="AN810" s="14">
        <f t="shared" si="734"/>
        <v>2.9318057460810536</v>
      </c>
      <c r="AO810" s="14">
        <f t="shared" si="735"/>
        <v>-100</v>
      </c>
      <c r="AP810" s="14">
        <f t="shared" si="736"/>
        <v>9.231017770598092E-2</v>
      </c>
      <c r="AQ810" s="15" t="str">
        <f t="shared" si="737"/>
        <v/>
      </c>
      <c r="AT810" s="21">
        <f t="shared" si="692"/>
        <v>38429</v>
      </c>
      <c r="AU810" s="14">
        <f t="shared" si="686"/>
        <v>6.19</v>
      </c>
      <c r="AV810" s="22">
        <f t="shared" si="687"/>
        <v>-9.2310177705980914E-4</v>
      </c>
      <c r="AW810" s="14">
        <f>VLOOKUP(AT810,DATA_FEEDS!$F$7:$H$2022,3,FALSE)</f>
        <v>47.089379999999998</v>
      </c>
      <c r="AX810" s="14">
        <f t="shared" si="723"/>
        <v>56.107027000000002</v>
      </c>
      <c r="AY810" s="14">
        <f t="shared" si="724"/>
        <v>-3.1802758066825407</v>
      </c>
      <c r="AZ810" s="14">
        <f t="shared" si="725"/>
        <v>100</v>
      </c>
      <c r="BA810" s="14">
        <f t="shared" si="726"/>
        <v>-9.231017770598092E-2</v>
      </c>
      <c r="BB810" s="15">
        <f t="shared" si="727"/>
        <v>-9.231017770598092E-2</v>
      </c>
      <c r="BE810" s="20">
        <f t="shared" si="693"/>
        <v>38429</v>
      </c>
      <c r="BF810">
        <f t="shared" si="688"/>
        <v>6.19</v>
      </c>
      <c r="BG810">
        <f t="shared" si="689"/>
        <v>-9.2310177705980914E-4</v>
      </c>
      <c r="BH810">
        <f>VLOOKUP(BE810,DATA_FEEDS!$A$7:$B$2095,2,FALSE)</f>
        <v>-25.2</v>
      </c>
      <c r="BI810">
        <f t="shared" si="730"/>
        <v>-23.984615384615385</v>
      </c>
      <c r="BJ810">
        <f t="shared" si="731"/>
        <v>-0.4999167948679803</v>
      </c>
      <c r="BK810" t="str">
        <f t="shared" si="721"/>
        <v/>
      </c>
      <c r="BL810" s="14" t="str">
        <f t="shared" si="722"/>
        <v/>
      </c>
      <c r="BM810" s="15" t="str">
        <f t="shared" si="728"/>
        <v/>
      </c>
      <c r="BP810" s="20">
        <f t="shared" si="694"/>
        <v>38429</v>
      </c>
      <c r="BQ810">
        <f t="shared" si="738"/>
        <v>6.19</v>
      </c>
      <c r="BR810">
        <f t="shared" si="739"/>
        <v>-9.2310177705980914E-4</v>
      </c>
      <c r="BS810">
        <f t="shared" si="700"/>
        <v>-100</v>
      </c>
      <c r="BT810">
        <f t="shared" si="701"/>
        <v>100</v>
      </c>
      <c r="BU810">
        <f t="shared" si="702"/>
        <v>0</v>
      </c>
      <c r="BV810" t="str">
        <f t="shared" si="703"/>
        <v/>
      </c>
      <c r="BW810" s="14" t="str">
        <f t="shared" si="729"/>
        <v/>
      </c>
      <c r="BX810" s="15" t="str">
        <f t="shared" si="695"/>
        <v/>
      </c>
      <c r="BY810">
        <f t="shared" si="704"/>
        <v>2.9318057460810536</v>
      </c>
      <c r="BZ810">
        <f t="shared" si="705"/>
        <v>-3.1802758066825407</v>
      </c>
      <c r="CA810">
        <f t="shared" si="706"/>
        <v>-0.4999167948679803</v>
      </c>
    </row>
    <row r="811" spans="1:79" x14ac:dyDescent="0.25">
      <c r="A811" s="1">
        <v>38432</v>
      </c>
      <c r="B811" s="2">
        <v>6.1842860000000002</v>
      </c>
      <c r="C811" s="2">
        <v>6.2428569999999999</v>
      </c>
      <c r="D811">
        <f t="shared" si="696"/>
        <v>6.1842860000000002</v>
      </c>
      <c r="E811" s="2">
        <f t="shared" si="696"/>
        <v>6.2428569999999999</v>
      </c>
      <c r="F811" s="4">
        <f t="shared" si="707"/>
        <v>-9.2310177705980914E-4</v>
      </c>
      <c r="G811" s="4">
        <f t="shared" si="720"/>
        <v>7.5295303902327915E-2</v>
      </c>
      <c r="H811" s="4">
        <f t="shared" si="741"/>
        <v>1.2746163951510389E-2</v>
      </c>
      <c r="I811" s="5">
        <f t="shared" si="697"/>
        <v>5.8570999999999707E-2</v>
      </c>
      <c r="J811">
        <f t="shared" si="690"/>
        <v>1</v>
      </c>
      <c r="K811">
        <f t="shared" si="708"/>
        <v>6.0299999999999994</v>
      </c>
      <c r="L811">
        <f t="shared" si="740"/>
        <v>6.0564285499999997</v>
      </c>
      <c r="M811" t="str">
        <f t="shared" si="709"/>
        <v/>
      </c>
      <c r="R811" s="13">
        <f t="shared" si="710"/>
        <v>-2.6428550000000328E-2</v>
      </c>
      <c r="S811" s="14" t="str">
        <f t="shared" si="717"/>
        <v/>
      </c>
      <c r="T811" s="14">
        <f t="shared" si="712"/>
        <v>-100</v>
      </c>
      <c r="U811" s="15">
        <f t="shared" si="713"/>
        <v>9.231017770598092E-2</v>
      </c>
      <c r="V811" t="str">
        <f t="shared" si="714"/>
        <v/>
      </c>
      <c r="Y811" s="13" t="str">
        <f t="shared" si="715"/>
        <v/>
      </c>
      <c r="Z811" t="str">
        <f t="shared" si="711"/>
        <v/>
      </c>
      <c r="AB811" s="14" t="str">
        <f t="shared" si="718"/>
        <v/>
      </c>
      <c r="AC811" t="str">
        <f t="shared" si="716"/>
        <v/>
      </c>
      <c r="AE811" s="15" t="str">
        <f t="shared" si="719"/>
        <v/>
      </c>
      <c r="AF811" t="str">
        <f t="shared" si="742"/>
        <v/>
      </c>
      <c r="AI811" s="21">
        <f t="shared" si="698"/>
        <v>38432</v>
      </c>
      <c r="AJ811" s="14">
        <f t="shared" si="691"/>
        <v>6.1842860000000002</v>
      </c>
      <c r="AK811" s="22">
        <f t="shared" si="699"/>
        <v>9.7020092537763621E-3</v>
      </c>
      <c r="AL811" s="14">
        <f t="shared" si="732"/>
        <v>5.747684843872662</v>
      </c>
      <c r="AM811" s="14">
        <f t="shared" si="733"/>
        <v>0.21768869243630634</v>
      </c>
      <c r="AN811" s="14">
        <f t="shared" si="734"/>
        <v>2.0056216574275374</v>
      </c>
      <c r="AO811" s="14">
        <f t="shared" si="735"/>
        <v>-100</v>
      </c>
      <c r="AP811" s="14">
        <f t="shared" si="736"/>
        <v>-0.97020092537763625</v>
      </c>
      <c r="AQ811" s="15">
        <f t="shared" si="737"/>
        <v>-0.97020092537763625</v>
      </c>
      <c r="AT811" s="21">
        <f t="shared" si="692"/>
        <v>38432</v>
      </c>
      <c r="AU811" s="14">
        <f t="shared" si="686"/>
        <v>6.1842860000000002</v>
      </c>
      <c r="AV811" s="22">
        <f t="shared" si="687"/>
        <v>9.7020092537763621E-3</v>
      </c>
      <c r="AW811" s="14">
        <f>VLOOKUP(AT811,DATA_FEEDS!$F$7:$H$2022,3,FALSE)</f>
        <v>49.4</v>
      </c>
      <c r="AX811" s="14">
        <f t="shared" si="723"/>
        <v>55.738276999999997</v>
      </c>
      <c r="AY811" s="14">
        <f t="shared" si="724"/>
        <v>-1.6746199189829061</v>
      </c>
      <c r="AZ811" s="14">
        <f t="shared" si="725"/>
        <v>100</v>
      </c>
      <c r="BA811" s="14">
        <f t="shared" si="726"/>
        <v>0.97020092537763625</v>
      </c>
      <c r="BB811" s="15" t="str">
        <f t="shared" si="727"/>
        <v/>
      </c>
      <c r="BE811" s="20">
        <f t="shared" si="693"/>
        <v>38432</v>
      </c>
      <c r="BF811">
        <f t="shared" si="688"/>
        <v>6.1842860000000002</v>
      </c>
      <c r="BG811">
        <f t="shared" si="689"/>
        <v>9.7020092537763621E-3</v>
      </c>
      <c r="BH811">
        <f>VLOOKUP(BE811,DATA_FEEDS!$A$7:$B$2095,2,FALSE)</f>
        <v>-24.6</v>
      </c>
      <c r="BI811">
        <f t="shared" si="730"/>
        <v>-24.007692307692306</v>
      </c>
      <c r="BJ811">
        <f t="shared" si="731"/>
        <v>-0.24088123119361041</v>
      </c>
      <c r="BK811" t="str">
        <f t="shared" si="721"/>
        <v/>
      </c>
      <c r="BL811" s="14" t="str">
        <f t="shared" si="722"/>
        <v/>
      </c>
      <c r="BM811" s="15" t="str">
        <f t="shared" si="728"/>
        <v/>
      </c>
      <c r="BP811" s="20">
        <f t="shared" si="694"/>
        <v>38432</v>
      </c>
      <c r="BQ811">
        <f t="shared" si="738"/>
        <v>6.1842860000000002</v>
      </c>
      <c r="BR811">
        <f t="shared" si="739"/>
        <v>9.7020092537763621E-3</v>
      </c>
      <c r="BS811">
        <f t="shared" si="700"/>
        <v>-100</v>
      </c>
      <c r="BT811">
        <f t="shared" si="701"/>
        <v>100</v>
      </c>
      <c r="BU811">
        <f t="shared" si="702"/>
        <v>0</v>
      </c>
      <c r="BV811" t="str">
        <f t="shared" si="703"/>
        <v/>
      </c>
      <c r="BW811" s="14" t="str">
        <f t="shared" si="729"/>
        <v/>
      </c>
      <c r="BX811" s="15" t="str">
        <f t="shared" si="695"/>
        <v/>
      </c>
      <c r="BY811">
        <f t="shared" si="704"/>
        <v>2.0056216574275374</v>
      </c>
      <c r="BZ811">
        <f t="shared" si="705"/>
        <v>-1.6746199189829061</v>
      </c>
      <c r="CA811">
        <f t="shared" si="706"/>
        <v>-0.24088123119361041</v>
      </c>
    </row>
    <row r="812" spans="1:79" x14ac:dyDescent="0.25">
      <c r="A812" s="1">
        <v>38433</v>
      </c>
      <c r="B812" s="2">
        <v>6.2442859999999998</v>
      </c>
      <c r="C812" s="2">
        <v>6.1185710000000002</v>
      </c>
      <c r="D812">
        <f t="shared" si="696"/>
        <v>6.2442859999999998</v>
      </c>
      <c r="E812" s="2">
        <f t="shared" si="696"/>
        <v>6.1185710000000002</v>
      </c>
      <c r="F812" s="4">
        <f t="shared" si="707"/>
        <v>9.7020092537763621E-3</v>
      </c>
      <c r="G812" s="4">
        <f t="shared" si="720"/>
        <v>3.9310748864092512E-2</v>
      </c>
      <c r="H812" s="4">
        <f t="shared" si="741"/>
        <v>-1.2223361982317212E-2</v>
      </c>
      <c r="I812" s="5">
        <f t="shared" si="697"/>
        <v>-0.12571499999999958</v>
      </c>
      <c r="J812">
        <f t="shared" si="690"/>
        <v>1</v>
      </c>
      <c r="K812">
        <f t="shared" si="708"/>
        <v>6.0834284000000007</v>
      </c>
      <c r="L812">
        <f t="shared" si="740"/>
        <v>6.0577499499999998</v>
      </c>
      <c r="M812" t="str">
        <f t="shared" si="709"/>
        <v/>
      </c>
      <c r="R812" s="13">
        <f t="shared" si="710"/>
        <v>2.5678450000000907E-2</v>
      </c>
      <c r="S812" s="14">
        <f t="shared" si="717"/>
        <v>100</v>
      </c>
      <c r="T812" s="14">
        <f t="shared" si="712"/>
        <v>0</v>
      </c>
      <c r="U812" s="15" t="str">
        <f t="shared" si="713"/>
        <v/>
      </c>
      <c r="V812" t="str">
        <f t="shared" si="714"/>
        <v/>
      </c>
      <c r="Y812" s="13" t="str">
        <f t="shared" si="715"/>
        <v/>
      </c>
      <c r="Z812" t="str">
        <f t="shared" si="711"/>
        <v/>
      </c>
      <c r="AB812" s="14" t="str">
        <f t="shared" si="718"/>
        <v/>
      </c>
      <c r="AC812" t="str">
        <f t="shared" si="716"/>
        <v/>
      </c>
      <c r="AE812" s="15" t="str">
        <f t="shared" si="719"/>
        <v/>
      </c>
      <c r="AF812" t="str">
        <f t="shared" si="742"/>
        <v/>
      </c>
      <c r="AI812" s="21">
        <f t="shared" si="698"/>
        <v>38433</v>
      </c>
      <c r="AJ812" s="14">
        <f t="shared" si="691"/>
        <v>6.2442859999999998</v>
      </c>
      <c r="AK812" s="22">
        <f t="shared" si="699"/>
        <v>-2.8826354206069313E-2</v>
      </c>
      <c r="AL812" s="14">
        <f t="shared" si="732"/>
        <v>5.9090878992521993</v>
      </c>
      <c r="AM812" s="14">
        <f t="shared" si="733"/>
        <v>0.22913550677241865</v>
      </c>
      <c r="AN812" s="14">
        <f t="shared" si="734"/>
        <v>1.4628815301014215</v>
      </c>
      <c r="AO812" s="14" t="str">
        <f t="shared" si="735"/>
        <v/>
      </c>
      <c r="AP812" s="14" t="str">
        <f t="shared" si="736"/>
        <v/>
      </c>
      <c r="AQ812" s="15" t="str">
        <f t="shared" si="737"/>
        <v/>
      </c>
      <c r="AT812" s="21">
        <f t="shared" si="692"/>
        <v>38433</v>
      </c>
      <c r="AU812" s="14">
        <f t="shared" si="686"/>
        <v>6.2442859999999998</v>
      </c>
      <c r="AV812" s="22">
        <f t="shared" si="687"/>
        <v>-2.8826354206069313E-2</v>
      </c>
      <c r="AW812" s="14">
        <f>VLOOKUP(AT812,DATA_FEEDS!$F$7:$H$2022,3,FALSE)</f>
        <v>49.573</v>
      </c>
      <c r="AX812" s="14">
        <f t="shared" si="723"/>
        <v>55.151539</v>
      </c>
      <c r="AY812" s="14">
        <f t="shared" si="724"/>
        <v>-1.3090832860275656</v>
      </c>
      <c r="AZ812" s="14">
        <f t="shared" si="725"/>
        <v>100</v>
      </c>
      <c r="BA812" s="14">
        <f t="shared" si="726"/>
        <v>-2.8826354206069311</v>
      </c>
      <c r="BB812" s="15">
        <f t="shared" si="727"/>
        <v>-2.8826354206069311</v>
      </c>
      <c r="BE812" s="20">
        <f t="shared" si="693"/>
        <v>38433</v>
      </c>
      <c r="BF812">
        <f t="shared" si="688"/>
        <v>6.2442859999999998</v>
      </c>
      <c r="BG812">
        <f t="shared" si="689"/>
        <v>-2.8826354206069313E-2</v>
      </c>
      <c r="BH812">
        <f>VLOOKUP(BE812,DATA_FEEDS!$A$7:$B$2095,2,FALSE)</f>
        <v>-24</v>
      </c>
      <c r="BI812">
        <f t="shared" si="730"/>
        <v>-23.969230769230769</v>
      </c>
      <c r="BJ812">
        <f t="shared" si="731"/>
        <v>-1.2502271866847948E-2</v>
      </c>
      <c r="BK812" t="str">
        <f t="shared" si="721"/>
        <v/>
      </c>
      <c r="BL812" s="14" t="str">
        <f t="shared" si="722"/>
        <v/>
      </c>
      <c r="BM812" s="15" t="str">
        <f t="shared" si="728"/>
        <v/>
      </c>
      <c r="BP812" s="20">
        <f t="shared" si="694"/>
        <v>38433</v>
      </c>
      <c r="BQ812">
        <f t="shared" si="738"/>
        <v>6.2442859999999998</v>
      </c>
      <c r="BR812">
        <f t="shared" si="739"/>
        <v>-2.8826354206069313E-2</v>
      </c>
      <c r="BS812">
        <f t="shared" si="700"/>
        <v>0</v>
      </c>
      <c r="BT812">
        <f t="shared" si="701"/>
        <v>100</v>
      </c>
      <c r="BU812">
        <f t="shared" si="702"/>
        <v>0</v>
      </c>
      <c r="BV812">
        <f t="shared" si="703"/>
        <v>100</v>
      </c>
      <c r="BW812" s="14">
        <f t="shared" si="729"/>
        <v>-2.8826354206069311</v>
      </c>
      <c r="BX812" s="15">
        <f t="shared" si="695"/>
        <v>-2.8826354206069311</v>
      </c>
      <c r="BY812">
        <f t="shared" si="704"/>
        <v>1.4628815301014215</v>
      </c>
      <c r="BZ812">
        <f t="shared" si="705"/>
        <v>-1.3090832860275656</v>
      </c>
      <c r="CA812">
        <f t="shared" si="706"/>
        <v>-1.2502271866847948E-2</v>
      </c>
    </row>
    <row r="813" spans="1:79" x14ac:dyDescent="0.25">
      <c r="A813" s="1">
        <v>38434</v>
      </c>
      <c r="B813" s="2">
        <v>6.0642860000000001</v>
      </c>
      <c r="C813" s="2">
        <v>6.0785710000000002</v>
      </c>
      <c r="D813">
        <f t="shared" si="696"/>
        <v>6.0642860000000001</v>
      </c>
      <c r="E813" s="2">
        <f t="shared" si="696"/>
        <v>6.0785710000000002</v>
      </c>
      <c r="F813" s="4">
        <f t="shared" si="707"/>
        <v>-2.8826354206069313E-2</v>
      </c>
      <c r="G813" s="4">
        <f t="shared" si="720"/>
        <v>2.45605110657479E-2</v>
      </c>
      <c r="H813" s="4">
        <f t="shared" si="741"/>
        <v>-3.820079113924052E-2</v>
      </c>
      <c r="I813" s="5">
        <f t="shared" si="697"/>
        <v>1.4285000000000103E-2</v>
      </c>
      <c r="J813">
        <f t="shared" si="690"/>
        <v>1</v>
      </c>
      <c r="K813">
        <f t="shared" si="708"/>
        <v>6.1225712000000003</v>
      </c>
      <c r="L813">
        <f t="shared" si="740"/>
        <v>6.0465713499999998</v>
      </c>
      <c r="M813" t="str">
        <f t="shared" si="709"/>
        <v/>
      </c>
      <c r="R813" s="13">
        <f t="shared" si="710"/>
        <v>7.5999850000000535E-2</v>
      </c>
      <c r="S813" s="14" t="str">
        <f t="shared" si="717"/>
        <v/>
      </c>
      <c r="T813" s="14">
        <f t="shared" si="712"/>
        <v>0</v>
      </c>
      <c r="U813" s="15" t="str">
        <f t="shared" si="713"/>
        <v/>
      </c>
      <c r="V813" t="str">
        <f t="shared" si="714"/>
        <v/>
      </c>
      <c r="Y813" s="13" t="str">
        <f t="shared" si="715"/>
        <v/>
      </c>
      <c r="Z813" t="str">
        <f t="shared" si="711"/>
        <v/>
      </c>
      <c r="AB813" s="14" t="str">
        <f t="shared" si="718"/>
        <v/>
      </c>
      <c r="AC813" t="str">
        <f t="shared" si="716"/>
        <v/>
      </c>
      <c r="AE813" s="15" t="str">
        <f t="shared" si="719"/>
        <v/>
      </c>
      <c r="AF813" t="str">
        <f t="shared" si="742"/>
        <v/>
      </c>
      <c r="AI813" s="21">
        <f t="shared" si="698"/>
        <v>38434</v>
      </c>
      <c r="AJ813" s="14">
        <f t="shared" si="691"/>
        <v>6.0642860000000001</v>
      </c>
      <c r="AK813" s="22">
        <f t="shared" si="699"/>
        <v>1.0836230349294184E-2</v>
      </c>
      <c r="AL813" s="14">
        <f t="shared" si="732"/>
        <v>6.0752350228501086</v>
      </c>
      <c r="AM813" s="14">
        <f t="shared" si="733"/>
        <v>0.2033608162372291</v>
      </c>
      <c r="AN813" s="14">
        <f t="shared" si="734"/>
        <v>-5.3840376197822032E-2</v>
      </c>
      <c r="AO813" s="14" t="str">
        <f t="shared" si="735"/>
        <v/>
      </c>
      <c r="AP813" s="14" t="str">
        <f t="shared" si="736"/>
        <v/>
      </c>
      <c r="AQ813" s="15" t="str">
        <f t="shared" si="737"/>
        <v/>
      </c>
      <c r="AT813" s="21">
        <f t="shared" si="692"/>
        <v>38434</v>
      </c>
      <c r="AU813" s="14">
        <f t="shared" si="686"/>
        <v>6.0642860000000001</v>
      </c>
      <c r="AV813" s="22">
        <f t="shared" si="687"/>
        <v>1.0836230349294184E-2</v>
      </c>
      <c r="AW813" s="14">
        <f>VLOOKUP(AT813,DATA_FEEDS!$F$7:$H$2022,3,FALSE)</f>
        <v>48.871380000000002</v>
      </c>
      <c r="AX813" s="14">
        <f t="shared" si="723"/>
        <v>54.150027000000001</v>
      </c>
      <c r="AY813" s="14">
        <f t="shared" si="724"/>
        <v>-1.1256509015644478</v>
      </c>
      <c r="AZ813" s="14" t="str">
        <f t="shared" si="725"/>
        <v/>
      </c>
      <c r="BA813" s="14" t="str">
        <f t="shared" si="726"/>
        <v/>
      </c>
      <c r="BB813" s="15" t="str">
        <f t="shared" si="727"/>
        <v/>
      </c>
      <c r="BE813" s="20">
        <f t="shared" si="693"/>
        <v>38434</v>
      </c>
      <c r="BF813">
        <f t="shared" si="688"/>
        <v>6.0642860000000001</v>
      </c>
      <c r="BG813">
        <f t="shared" si="689"/>
        <v>1.0836230349294184E-2</v>
      </c>
      <c r="BH813">
        <f>VLOOKUP(BE813,DATA_FEEDS!$A$7:$B$2095,2,FALSE)</f>
        <v>-20.5</v>
      </c>
      <c r="BI813">
        <f t="shared" si="730"/>
        <v>-23.715384615384615</v>
      </c>
      <c r="BJ813">
        <f t="shared" si="731"/>
        <v>1.3067816456024082</v>
      </c>
      <c r="BK813">
        <f t="shared" si="721"/>
        <v>100</v>
      </c>
      <c r="BL813" s="14">
        <f t="shared" si="722"/>
        <v>1.0836230349294185</v>
      </c>
      <c r="BM813" s="15" t="str">
        <f t="shared" si="728"/>
        <v/>
      </c>
      <c r="BP813" s="20">
        <f t="shared" si="694"/>
        <v>38434</v>
      </c>
      <c r="BQ813">
        <f t="shared" si="738"/>
        <v>6.0642860000000001</v>
      </c>
      <c r="BR813">
        <f t="shared" si="739"/>
        <v>1.0836230349294184E-2</v>
      </c>
      <c r="BS813">
        <f t="shared" si="700"/>
        <v>0</v>
      </c>
      <c r="BT813">
        <f t="shared" si="701"/>
        <v>0</v>
      </c>
      <c r="BU813">
        <f t="shared" si="702"/>
        <v>100</v>
      </c>
      <c r="BV813">
        <f t="shared" si="703"/>
        <v>100</v>
      </c>
      <c r="BW813" s="14">
        <f t="shared" si="729"/>
        <v>1.0836230349294185</v>
      </c>
      <c r="BX813" s="15" t="str">
        <f t="shared" si="695"/>
        <v/>
      </c>
      <c r="BY813">
        <f t="shared" si="704"/>
        <v>-5.3840376197822032E-2</v>
      </c>
      <c r="BZ813">
        <f t="shared" si="705"/>
        <v>-1.1256509015644478</v>
      </c>
      <c r="CA813">
        <f t="shared" si="706"/>
        <v>1.3067816456024082</v>
      </c>
    </row>
    <row r="814" spans="1:79" x14ac:dyDescent="0.25">
      <c r="A814" s="1">
        <v>38435</v>
      </c>
      <c r="B814" s="2">
        <v>6.13</v>
      </c>
      <c r="C814" s="2">
        <v>6.0714290000000002</v>
      </c>
      <c r="D814">
        <f t="shared" si="696"/>
        <v>6.13</v>
      </c>
      <c r="E814" s="2">
        <f t="shared" si="696"/>
        <v>6.0714290000000002</v>
      </c>
      <c r="F814" s="4">
        <f t="shared" si="707"/>
        <v>1.0836230349294184E-2</v>
      </c>
      <c r="G814" s="4">
        <f t="shared" si="720"/>
        <v>-1.9155250403877253E-2</v>
      </c>
      <c r="H814" s="4">
        <f t="shared" si="741"/>
        <v>-5.1550989630596553E-2</v>
      </c>
      <c r="I814" s="5">
        <f t="shared" si="697"/>
        <v>-5.8570999999999707E-2</v>
      </c>
      <c r="J814">
        <f t="shared" si="690"/>
        <v>1</v>
      </c>
      <c r="K814">
        <f t="shared" si="708"/>
        <v>6.1297141999999996</v>
      </c>
      <c r="L814">
        <f t="shared" si="740"/>
        <v>6.0325356499999998</v>
      </c>
      <c r="M814" t="str">
        <f t="shared" si="709"/>
        <v/>
      </c>
      <c r="R814" s="13">
        <f t="shared" si="710"/>
        <v>9.7178549999999753E-2</v>
      </c>
      <c r="S814" s="14" t="str">
        <f t="shared" si="717"/>
        <v/>
      </c>
      <c r="T814" s="14">
        <f t="shared" si="712"/>
        <v>0</v>
      </c>
      <c r="U814" s="15" t="str">
        <f t="shared" si="713"/>
        <v/>
      </c>
      <c r="V814" t="str">
        <f t="shared" si="714"/>
        <v/>
      </c>
      <c r="Y814" s="13" t="str">
        <f t="shared" si="715"/>
        <v/>
      </c>
      <c r="Z814" t="str">
        <f t="shared" si="711"/>
        <v/>
      </c>
      <c r="AB814" s="14" t="str">
        <f t="shared" si="718"/>
        <v/>
      </c>
      <c r="AC814" t="str">
        <f t="shared" si="716"/>
        <v/>
      </c>
      <c r="AE814" s="15" t="str">
        <f t="shared" si="719"/>
        <v/>
      </c>
      <c r="AF814" t="str">
        <f t="shared" si="742"/>
        <v/>
      </c>
      <c r="AI814" s="21">
        <f t="shared" si="698"/>
        <v>38435</v>
      </c>
      <c r="AJ814" s="14">
        <f t="shared" si="691"/>
        <v>6.13</v>
      </c>
      <c r="AK814" s="22">
        <f t="shared" si="699"/>
        <v>-3.7287112561174758E-3</v>
      </c>
      <c r="AL814" s="14">
        <f t="shared" si="732"/>
        <v>6.1437239238989605</v>
      </c>
      <c r="AM814" s="14">
        <f t="shared" si="733"/>
        <v>0.17639665373815719</v>
      </c>
      <c r="AN814" s="14">
        <f t="shared" si="734"/>
        <v>-7.7801497977010164E-2</v>
      </c>
      <c r="AO814" s="14" t="str">
        <f t="shared" si="735"/>
        <v/>
      </c>
      <c r="AP814" s="14" t="str">
        <f t="shared" si="736"/>
        <v/>
      </c>
      <c r="AQ814" s="15" t="str">
        <f t="shared" si="737"/>
        <v/>
      </c>
      <c r="AT814" s="21">
        <f t="shared" si="692"/>
        <v>38435</v>
      </c>
      <c r="AU814" s="14">
        <f t="shared" si="686"/>
        <v>6.13</v>
      </c>
      <c r="AV814" s="22">
        <f t="shared" si="687"/>
        <v>-3.7287112561174758E-3</v>
      </c>
      <c r="AW814" s="14">
        <f>VLOOKUP(AT814,DATA_FEEDS!$F$7:$H$2022,3,FALSE)</f>
        <v>46.086880000000001</v>
      </c>
      <c r="AX814" s="14">
        <f t="shared" si="723"/>
        <v>52.755051999999999</v>
      </c>
      <c r="AY814" s="14">
        <f t="shared" si="724"/>
        <v>-1.3694788790069305</v>
      </c>
      <c r="AZ814" s="14">
        <f t="shared" si="725"/>
        <v>100</v>
      </c>
      <c r="BA814" s="14">
        <f t="shared" si="726"/>
        <v>-0.37287112561174757</v>
      </c>
      <c r="BB814" s="15">
        <f t="shared" si="727"/>
        <v>-0.37287112561174757</v>
      </c>
      <c r="BE814" s="20">
        <f t="shared" si="693"/>
        <v>38435</v>
      </c>
      <c r="BF814">
        <f t="shared" si="688"/>
        <v>6.13</v>
      </c>
      <c r="BG814">
        <f t="shared" si="689"/>
        <v>-3.7287112561174758E-3</v>
      </c>
      <c r="BH814">
        <f>VLOOKUP(BE814,DATA_FEEDS!$A$7:$B$2095,2,FALSE)</f>
        <v>-17.2</v>
      </c>
      <c r="BI814">
        <f t="shared" si="730"/>
        <v>-23.253846153846155</v>
      </c>
      <c r="BJ814">
        <f t="shared" si="731"/>
        <v>2.2806108640118414</v>
      </c>
      <c r="BK814">
        <f t="shared" si="721"/>
        <v>100</v>
      </c>
      <c r="BL814" s="14">
        <f t="shared" si="722"/>
        <v>-0.37287112561174757</v>
      </c>
      <c r="BM814" s="15">
        <f t="shared" si="728"/>
        <v>-0.37287112561174757</v>
      </c>
      <c r="BP814" s="20">
        <f t="shared" si="694"/>
        <v>38435</v>
      </c>
      <c r="BQ814">
        <f t="shared" si="738"/>
        <v>6.13</v>
      </c>
      <c r="BR814">
        <f t="shared" si="739"/>
        <v>-3.7287112561174758E-3</v>
      </c>
      <c r="BS814">
        <f t="shared" si="700"/>
        <v>0</v>
      </c>
      <c r="BT814">
        <f t="shared" si="701"/>
        <v>100</v>
      </c>
      <c r="BU814">
        <f t="shared" si="702"/>
        <v>100</v>
      </c>
      <c r="BV814">
        <f t="shared" si="703"/>
        <v>100</v>
      </c>
      <c r="BW814" s="14">
        <f t="shared" si="729"/>
        <v>-0.37287112561174757</v>
      </c>
      <c r="BX814" s="15">
        <f t="shared" si="695"/>
        <v>-0.37287112561174757</v>
      </c>
      <c r="BY814">
        <f t="shared" si="704"/>
        <v>-7.7801497977010164E-2</v>
      </c>
      <c r="BZ814">
        <f t="shared" si="705"/>
        <v>-1.3694788790069305</v>
      </c>
      <c r="CA814">
        <f t="shared" si="706"/>
        <v>2.2806108640118414</v>
      </c>
    </row>
    <row r="815" spans="1:79" x14ac:dyDescent="0.25">
      <c r="A815" s="1">
        <v>38439</v>
      </c>
      <c r="B815" s="2">
        <v>6.1071429999999998</v>
      </c>
      <c r="C815" s="2">
        <v>6.0757139999999996</v>
      </c>
      <c r="D815">
        <f t="shared" si="696"/>
        <v>6.1071429999999998</v>
      </c>
      <c r="E815" s="2">
        <f t="shared" si="696"/>
        <v>6.0757139999999996</v>
      </c>
      <c r="F815" s="4">
        <f t="shared" si="707"/>
        <v>-3.7287112561174758E-3</v>
      </c>
      <c r="G815" s="4">
        <f t="shared" si="720"/>
        <v>-1.7556109145016992E-2</v>
      </c>
      <c r="H815" s="4">
        <f t="shared" si="741"/>
        <v>-4.8119987648164442E-2</v>
      </c>
      <c r="I815" s="5">
        <f t="shared" si="697"/>
        <v>-3.1429000000000151E-2</v>
      </c>
      <c r="J815">
        <f t="shared" si="690"/>
        <v>1</v>
      </c>
      <c r="K815">
        <f t="shared" si="708"/>
        <v>6.1174283999999997</v>
      </c>
      <c r="L815">
        <f t="shared" si="740"/>
        <v>6.0184998999999992</v>
      </c>
      <c r="M815" t="str">
        <f t="shared" si="709"/>
        <v/>
      </c>
      <c r="R815" s="13">
        <f t="shared" si="710"/>
        <v>9.8928500000000419E-2</v>
      </c>
      <c r="S815" s="14" t="str">
        <f t="shared" si="717"/>
        <v/>
      </c>
      <c r="T815" s="14">
        <f t="shared" si="712"/>
        <v>0</v>
      </c>
      <c r="U815" s="15" t="str">
        <f t="shared" si="713"/>
        <v/>
      </c>
      <c r="V815" t="str">
        <f t="shared" si="714"/>
        <v/>
      </c>
      <c r="Y815" s="13" t="str">
        <f t="shared" si="715"/>
        <v/>
      </c>
      <c r="Z815" t="str">
        <f t="shared" si="711"/>
        <v/>
      </c>
      <c r="AB815" s="14" t="str">
        <f t="shared" si="718"/>
        <v/>
      </c>
      <c r="AC815" t="str">
        <f t="shared" si="716"/>
        <v/>
      </c>
      <c r="AE815" s="15" t="str">
        <f t="shared" si="719"/>
        <v/>
      </c>
      <c r="AF815" t="str">
        <f t="shared" si="742"/>
        <v/>
      </c>
      <c r="AI815" s="21">
        <f t="shared" si="698"/>
        <v>38439</v>
      </c>
      <c r="AJ815" s="14">
        <f t="shared" si="691"/>
        <v>6.1071429999999998</v>
      </c>
      <c r="AK815" s="22">
        <f t="shared" si="699"/>
        <v>-4.4444677322931026E-3</v>
      </c>
      <c r="AL815" s="14">
        <f t="shared" si="732"/>
        <v>6.3015196807045868</v>
      </c>
      <c r="AM815" s="14">
        <f t="shared" si="733"/>
        <v>0.1329652032749187</v>
      </c>
      <c r="AN815" s="14">
        <f t="shared" si="734"/>
        <v>-1.4618612683402139</v>
      </c>
      <c r="AO815" s="14" t="str">
        <f t="shared" si="735"/>
        <v/>
      </c>
      <c r="AP815" s="14" t="str">
        <f t="shared" si="736"/>
        <v/>
      </c>
      <c r="AQ815" s="15" t="str">
        <f t="shared" si="737"/>
        <v/>
      </c>
      <c r="AT815" s="21">
        <f t="shared" si="692"/>
        <v>38439</v>
      </c>
      <c r="AU815" s="14">
        <f t="shared" si="686"/>
        <v>6.1071429999999998</v>
      </c>
      <c r="AV815" s="22">
        <f t="shared" si="687"/>
        <v>-4.4444677322931026E-3</v>
      </c>
      <c r="AW815" s="14">
        <f>VLOOKUP(AT815,DATA_FEEDS!$F$7:$H$2022,3,FALSE)</f>
        <v>46.21519</v>
      </c>
      <c r="AX815" s="14">
        <f t="shared" si="723"/>
        <v>51.515432999999994</v>
      </c>
      <c r="AY815" s="14">
        <f t="shared" si="724"/>
        <v>-1.0617520296520981</v>
      </c>
      <c r="AZ815" s="14" t="str">
        <f t="shared" si="725"/>
        <v/>
      </c>
      <c r="BA815" s="14" t="str">
        <f t="shared" si="726"/>
        <v/>
      </c>
      <c r="BB815" s="15" t="str">
        <f t="shared" si="727"/>
        <v/>
      </c>
      <c r="BE815" s="20">
        <f t="shared" si="693"/>
        <v>38439</v>
      </c>
      <c r="BF815">
        <f t="shared" si="688"/>
        <v>6.1071429999999998</v>
      </c>
      <c r="BG815">
        <f t="shared" si="689"/>
        <v>-4.4444677322931026E-3</v>
      </c>
      <c r="BH815">
        <f>VLOOKUP(BE815,DATA_FEEDS!$A$7:$B$2095,2,FALSE)</f>
        <v>-15.4</v>
      </c>
      <c r="BI815">
        <f t="shared" si="730"/>
        <v>-22.661538461538459</v>
      </c>
      <c r="BJ815">
        <f t="shared" si="731"/>
        <v>2.2247739157908168</v>
      </c>
      <c r="BK815">
        <f t="shared" si="721"/>
        <v>100</v>
      </c>
      <c r="BL815" s="14">
        <f t="shared" si="722"/>
        <v>-0.44444677322931025</v>
      </c>
      <c r="BM815" s="15">
        <f t="shared" si="728"/>
        <v>-0.44444677322931025</v>
      </c>
      <c r="BP815" s="20">
        <f t="shared" si="694"/>
        <v>38439</v>
      </c>
      <c r="BQ815">
        <f t="shared" si="738"/>
        <v>6.1071429999999998</v>
      </c>
      <c r="BR815">
        <f t="shared" si="739"/>
        <v>-4.4444677322931026E-3</v>
      </c>
      <c r="BS815">
        <f t="shared" si="700"/>
        <v>0</v>
      </c>
      <c r="BT815">
        <f t="shared" si="701"/>
        <v>0</v>
      </c>
      <c r="BU815">
        <f t="shared" si="702"/>
        <v>100</v>
      </c>
      <c r="BV815">
        <f t="shared" si="703"/>
        <v>100</v>
      </c>
      <c r="BW815" s="14">
        <f t="shared" si="729"/>
        <v>-0.44444677322931025</v>
      </c>
      <c r="BX815" s="15">
        <f t="shared" si="695"/>
        <v>-0.44444677322931025</v>
      </c>
      <c r="BY815">
        <f t="shared" si="704"/>
        <v>-1.4618612683402139</v>
      </c>
      <c r="BZ815">
        <f t="shared" si="705"/>
        <v>-1.0617520296520981</v>
      </c>
      <c r="CA815">
        <f t="shared" si="706"/>
        <v>2.2247739157908168</v>
      </c>
    </row>
    <row r="816" spans="1:79" x14ac:dyDescent="0.25">
      <c r="A816" s="1">
        <v>38440</v>
      </c>
      <c r="B816" s="2">
        <v>6.08</v>
      </c>
      <c r="C816" s="2">
        <v>5.9642860000000004</v>
      </c>
      <c r="D816">
        <f t="shared" si="696"/>
        <v>6.08</v>
      </c>
      <c r="E816" s="2">
        <f t="shared" si="696"/>
        <v>5.9642860000000004</v>
      </c>
      <c r="F816" s="4">
        <f t="shared" si="707"/>
        <v>-4.4444677322931026E-3</v>
      </c>
      <c r="G816" s="4">
        <f t="shared" si="720"/>
        <v>-4.4840995431663346E-2</v>
      </c>
      <c r="H816" s="4">
        <f t="shared" si="741"/>
        <v>-7.2015979728473387E-2</v>
      </c>
      <c r="I816" s="5">
        <f t="shared" si="697"/>
        <v>-0.11571399999999965</v>
      </c>
      <c r="J816">
        <f t="shared" si="690"/>
        <v>1</v>
      </c>
      <c r="K816">
        <f t="shared" si="708"/>
        <v>6.0617141999999999</v>
      </c>
      <c r="L816">
        <f t="shared" si="740"/>
        <v>5.996285649999999</v>
      </c>
      <c r="M816">
        <f t="shared" si="709"/>
        <v>1</v>
      </c>
      <c r="R816" s="13">
        <f t="shared" si="710"/>
        <v>6.5428550000000918E-2</v>
      </c>
      <c r="S816" s="14" t="str">
        <f t="shared" si="717"/>
        <v/>
      </c>
      <c r="T816" s="14">
        <f t="shared" si="712"/>
        <v>0</v>
      </c>
      <c r="U816" s="15" t="str">
        <f t="shared" si="713"/>
        <v/>
      </c>
      <c r="V816" t="str">
        <f t="shared" si="714"/>
        <v/>
      </c>
      <c r="Y816" s="13">
        <f t="shared" si="715"/>
        <v>-0.44444677322931025</v>
      </c>
      <c r="Z816">
        <f t="shared" si="711"/>
        <v>-0.44444677322931025</v>
      </c>
      <c r="AB816" s="14">
        <f t="shared" si="718"/>
        <v>-3.4539473684210522</v>
      </c>
      <c r="AC816">
        <f t="shared" si="716"/>
        <v>-3.4539473684210522</v>
      </c>
      <c r="AE816" s="15">
        <f t="shared" si="719"/>
        <v>-13.134407894736842</v>
      </c>
      <c r="AF816">
        <f t="shared" si="742"/>
        <v>-13.134407894736842</v>
      </c>
      <c r="AI816" s="21">
        <f t="shared" si="698"/>
        <v>38440</v>
      </c>
      <c r="AJ816" s="14">
        <f t="shared" si="691"/>
        <v>6.08</v>
      </c>
      <c r="AK816" s="22">
        <f t="shared" si="699"/>
        <v>-1.1513157894736888E-2</v>
      </c>
      <c r="AL816" s="14">
        <f t="shared" si="732"/>
        <v>6.312921030978714</v>
      </c>
      <c r="AM816" s="14">
        <f t="shared" si="733"/>
        <v>0.1108227515369458</v>
      </c>
      <c r="AN816" s="14">
        <f t="shared" si="734"/>
        <v>-2.1017438003338453</v>
      </c>
      <c r="AO816" s="14">
        <f t="shared" si="735"/>
        <v>100</v>
      </c>
      <c r="AP816" s="14">
        <f t="shared" si="736"/>
        <v>-1.1513157894736887</v>
      </c>
      <c r="AQ816" s="15">
        <f t="shared" si="737"/>
        <v>-1.1513157894736887</v>
      </c>
      <c r="AT816" s="21">
        <f t="shared" si="692"/>
        <v>38440</v>
      </c>
      <c r="AU816" s="14">
        <f t="shared" si="686"/>
        <v>6.08</v>
      </c>
      <c r="AV816" s="22">
        <f t="shared" si="687"/>
        <v>-1.1513157894736888E-2</v>
      </c>
      <c r="AW816" s="14">
        <f>VLOOKUP(AT816,DATA_FEEDS!$F$7:$H$2022,3,FALSE)</f>
        <v>45.708880000000001</v>
      </c>
      <c r="AX816" s="14">
        <f t="shared" si="723"/>
        <v>50.242871000000001</v>
      </c>
      <c r="AY816" s="14">
        <f t="shared" si="724"/>
        <v>-0.92254346950437593</v>
      </c>
      <c r="AZ816" s="14" t="str">
        <f t="shared" si="725"/>
        <v/>
      </c>
      <c r="BA816" s="14" t="str">
        <f t="shared" si="726"/>
        <v/>
      </c>
      <c r="BB816" s="15" t="str">
        <f t="shared" si="727"/>
        <v/>
      </c>
      <c r="BE816" s="20">
        <f t="shared" si="693"/>
        <v>38440</v>
      </c>
      <c r="BF816">
        <f t="shared" si="688"/>
        <v>6.08</v>
      </c>
      <c r="BG816">
        <f t="shared" si="689"/>
        <v>-1.1513157894736888E-2</v>
      </c>
      <c r="BH816">
        <f>VLOOKUP(BE816,DATA_FEEDS!$A$7:$B$2095,2,FALSE)</f>
        <v>-15.7</v>
      </c>
      <c r="BI816">
        <f t="shared" si="730"/>
        <v>-22.099999999999998</v>
      </c>
      <c r="BJ816">
        <f t="shared" si="731"/>
        <v>1.6083066675243927</v>
      </c>
      <c r="BK816">
        <f t="shared" si="721"/>
        <v>100</v>
      </c>
      <c r="BL816" s="14">
        <f t="shared" si="722"/>
        <v>-1.1513157894736887</v>
      </c>
      <c r="BM816" s="15">
        <f t="shared" si="728"/>
        <v>-1.1513157894736887</v>
      </c>
      <c r="BP816" s="20">
        <f t="shared" si="694"/>
        <v>38440</v>
      </c>
      <c r="BQ816">
        <f t="shared" si="738"/>
        <v>6.08</v>
      </c>
      <c r="BR816">
        <f t="shared" si="739"/>
        <v>-1.1513157894736888E-2</v>
      </c>
      <c r="BS816">
        <f t="shared" si="700"/>
        <v>100</v>
      </c>
      <c r="BT816">
        <f t="shared" si="701"/>
        <v>0</v>
      </c>
      <c r="BU816">
        <f t="shared" si="702"/>
        <v>100</v>
      </c>
      <c r="BV816">
        <f t="shared" si="703"/>
        <v>100</v>
      </c>
      <c r="BW816" s="14">
        <f t="shared" si="729"/>
        <v>-1.1513157894736887</v>
      </c>
      <c r="BX816" s="15">
        <f t="shared" si="695"/>
        <v>-1.1513157894736887</v>
      </c>
      <c r="BY816">
        <f t="shared" si="704"/>
        <v>-2.1017438003338453</v>
      </c>
      <c r="BZ816">
        <f t="shared" si="705"/>
        <v>-0.92254346950437593</v>
      </c>
      <c r="CA816">
        <f t="shared" si="706"/>
        <v>1.6083066675243927</v>
      </c>
    </row>
    <row r="817" spans="1:79" x14ac:dyDescent="0.25">
      <c r="A817" s="1">
        <v>38441</v>
      </c>
      <c r="B817" s="2">
        <v>6.01</v>
      </c>
      <c r="C817" s="2">
        <v>6.1142859999999999</v>
      </c>
      <c r="D817">
        <f t="shared" si="696"/>
        <v>6.01</v>
      </c>
      <c r="E817" s="2">
        <f t="shared" si="696"/>
        <v>6.1142859999999999</v>
      </c>
      <c r="F817" s="4">
        <f t="shared" si="707"/>
        <v>-1.1513157894736888E-2</v>
      </c>
      <c r="G817" s="4">
        <f t="shared" si="720"/>
        <v>8.2449937222617512E-3</v>
      </c>
      <c r="H817" s="4">
        <f t="shared" si="741"/>
        <v>-3.276838195920579E-2</v>
      </c>
      <c r="I817" s="5">
        <f t="shared" si="697"/>
        <v>0.1042860000000001</v>
      </c>
      <c r="J817">
        <f t="shared" si="690"/>
        <v>1</v>
      </c>
      <c r="K817">
        <f t="shared" si="708"/>
        <v>6.0608572000000001</v>
      </c>
      <c r="L817">
        <f t="shared" si="740"/>
        <v>5.984142799999999</v>
      </c>
      <c r="M817" t="str">
        <f t="shared" si="709"/>
        <v/>
      </c>
      <c r="R817" s="13">
        <f t="shared" si="710"/>
        <v>7.6714400000001071E-2</v>
      </c>
      <c r="S817" s="14" t="str">
        <f t="shared" si="717"/>
        <v/>
      </c>
      <c r="T817" s="14">
        <f t="shared" si="712"/>
        <v>0</v>
      </c>
      <c r="U817" s="15" t="str">
        <f t="shared" si="713"/>
        <v/>
      </c>
      <c r="V817" t="str">
        <f t="shared" si="714"/>
        <v/>
      </c>
      <c r="Y817" s="13" t="str">
        <f t="shared" si="715"/>
        <v/>
      </c>
      <c r="Z817" t="str">
        <f t="shared" si="711"/>
        <v/>
      </c>
      <c r="AB817" s="14" t="str">
        <f t="shared" si="718"/>
        <v/>
      </c>
      <c r="AC817" t="str">
        <f t="shared" si="716"/>
        <v/>
      </c>
      <c r="AE817" s="15" t="str">
        <f t="shared" si="719"/>
        <v/>
      </c>
      <c r="AF817" t="str">
        <f t="shared" si="742"/>
        <v/>
      </c>
      <c r="AI817" s="21">
        <f t="shared" si="698"/>
        <v>38441</v>
      </c>
      <c r="AJ817" s="14">
        <f t="shared" si="691"/>
        <v>6.01</v>
      </c>
      <c r="AK817" s="22">
        <f t="shared" si="699"/>
        <v>9.0326123128120269E-3</v>
      </c>
      <c r="AL817" s="14">
        <f t="shared" si="732"/>
        <v>6.2644935451007768</v>
      </c>
      <c r="AM817" s="14">
        <f t="shared" si="733"/>
        <v>0.12457130929471731</v>
      </c>
      <c r="AN817" s="14">
        <f t="shared" si="734"/>
        <v>-2.0429547264264754</v>
      </c>
      <c r="AO817" s="14">
        <f t="shared" si="735"/>
        <v>100</v>
      </c>
      <c r="AP817" s="14">
        <f t="shared" si="736"/>
        <v>0.90326123128120273</v>
      </c>
      <c r="AQ817" s="15" t="str">
        <f t="shared" si="737"/>
        <v/>
      </c>
      <c r="AT817" s="21">
        <f t="shared" si="692"/>
        <v>38441</v>
      </c>
      <c r="AU817" s="14">
        <f t="shared" si="686"/>
        <v>6.01</v>
      </c>
      <c r="AV817" s="22">
        <f t="shared" si="687"/>
        <v>9.0326123128120269E-3</v>
      </c>
      <c r="AW817" s="14">
        <f>VLOOKUP(AT817,DATA_FEEDS!$F$7:$H$2022,3,FALSE)</f>
        <v>44.933500000000002</v>
      </c>
      <c r="AX817" s="14">
        <f t="shared" si="723"/>
        <v>49.197020999999999</v>
      </c>
      <c r="AY817" s="14">
        <f t="shared" si="724"/>
        <v>-0.9352543015239263</v>
      </c>
      <c r="AZ817" s="14" t="str">
        <f t="shared" si="725"/>
        <v/>
      </c>
      <c r="BA817" s="14" t="str">
        <f t="shared" si="726"/>
        <v/>
      </c>
      <c r="BB817" s="15" t="str">
        <f t="shared" si="727"/>
        <v/>
      </c>
      <c r="BE817" s="20">
        <f t="shared" si="693"/>
        <v>38441</v>
      </c>
      <c r="BF817">
        <f t="shared" si="688"/>
        <v>6.01</v>
      </c>
      <c r="BG817">
        <f t="shared" si="689"/>
        <v>9.0326123128120269E-3</v>
      </c>
      <c r="BH817">
        <f>VLOOKUP(BE817,DATA_FEEDS!$A$7:$B$2095,2,FALSE)</f>
        <v>-19.2</v>
      </c>
      <c r="BI817">
        <f t="shared" si="730"/>
        <v>-21.838461538461537</v>
      </c>
      <c r="BJ817">
        <f t="shared" si="731"/>
        <v>0.59228538849167978</v>
      </c>
      <c r="BK817" t="str">
        <f t="shared" si="721"/>
        <v/>
      </c>
      <c r="BL817" s="14" t="str">
        <f t="shared" si="722"/>
        <v/>
      </c>
      <c r="BM817" s="15" t="str">
        <f t="shared" si="728"/>
        <v/>
      </c>
      <c r="BP817" s="20">
        <f t="shared" si="694"/>
        <v>38441</v>
      </c>
      <c r="BQ817">
        <f t="shared" si="738"/>
        <v>6.01</v>
      </c>
      <c r="BR817">
        <f t="shared" si="739"/>
        <v>9.0326123128120269E-3</v>
      </c>
      <c r="BS817">
        <f t="shared" si="700"/>
        <v>100</v>
      </c>
      <c r="BT817">
        <f t="shared" si="701"/>
        <v>0</v>
      </c>
      <c r="BU817">
        <f t="shared" si="702"/>
        <v>0</v>
      </c>
      <c r="BV817">
        <f t="shared" si="703"/>
        <v>100</v>
      </c>
      <c r="BW817" s="14">
        <f t="shared" si="729"/>
        <v>0.90326123128120273</v>
      </c>
      <c r="BX817" s="15" t="str">
        <f t="shared" si="695"/>
        <v/>
      </c>
      <c r="BY817">
        <f t="shared" si="704"/>
        <v>-2.0429547264264754</v>
      </c>
      <c r="BZ817">
        <f t="shared" si="705"/>
        <v>-0.9352543015239263</v>
      </c>
      <c r="CA817">
        <f t="shared" si="706"/>
        <v>0.59228538849167978</v>
      </c>
    </row>
    <row r="818" spans="1:79" x14ac:dyDescent="0.25">
      <c r="A818" s="1">
        <v>38442</v>
      </c>
      <c r="B818" s="2">
        <v>6.0642860000000001</v>
      </c>
      <c r="C818" s="2">
        <v>5.9528569999999998</v>
      </c>
      <c r="D818">
        <f t="shared" si="696"/>
        <v>6.0642860000000001</v>
      </c>
      <c r="E818" s="2">
        <f t="shared" si="696"/>
        <v>5.9528569999999998</v>
      </c>
      <c r="F818" s="4">
        <f t="shared" si="707"/>
        <v>9.0326123128120269E-3</v>
      </c>
      <c r="G818" s="4">
        <f t="shared" si="720"/>
        <v>-2.8897716150081576E-2</v>
      </c>
      <c r="H818" s="4">
        <f t="shared" si="741"/>
        <v>-6.0852034180569413E-2</v>
      </c>
      <c r="I818" s="5">
        <f t="shared" si="697"/>
        <v>-0.11142900000000022</v>
      </c>
      <c r="J818">
        <f t="shared" si="690"/>
        <v>1</v>
      </c>
      <c r="K818">
        <f t="shared" si="708"/>
        <v>6.0357144000000007</v>
      </c>
      <c r="L818">
        <f t="shared" si="740"/>
        <v>5.9666427999999998</v>
      </c>
      <c r="M818" t="str">
        <f t="shared" si="709"/>
        <v/>
      </c>
      <c r="R818" s="13">
        <f t="shared" si="710"/>
        <v>6.9071600000000899E-2</v>
      </c>
      <c r="S818" s="14" t="str">
        <f t="shared" si="717"/>
        <v/>
      </c>
      <c r="T818" s="14">
        <f t="shared" si="712"/>
        <v>0</v>
      </c>
      <c r="U818" s="15" t="str">
        <f t="shared" si="713"/>
        <v/>
      </c>
      <c r="V818" t="str">
        <f t="shared" si="714"/>
        <v/>
      </c>
      <c r="Y818" s="13" t="str">
        <f t="shared" si="715"/>
        <v/>
      </c>
      <c r="Z818" t="str">
        <f t="shared" si="711"/>
        <v/>
      </c>
      <c r="AB818" s="14" t="str">
        <f t="shared" si="718"/>
        <v/>
      </c>
      <c r="AC818" t="str">
        <f t="shared" si="716"/>
        <v/>
      </c>
      <c r="AE818" s="15" t="str">
        <f t="shared" si="719"/>
        <v/>
      </c>
      <c r="AF818" t="str">
        <f t="shared" si="742"/>
        <v/>
      </c>
      <c r="AI818" s="21">
        <f t="shared" si="698"/>
        <v>38442</v>
      </c>
      <c r="AJ818" s="14">
        <f t="shared" si="691"/>
        <v>6.0642860000000001</v>
      </c>
      <c r="AK818" s="22">
        <f t="shared" si="699"/>
        <v>-8.4806356428439762E-3</v>
      </c>
      <c r="AL818" s="14">
        <f t="shared" si="732"/>
        <v>6.195982494070563</v>
      </c>
      <c r="AM818" s="14">
        <f t="shared" si="733"/>
        <v>0.13302457276052509</v>
      </c>
      <c r="AN818" s="14">
        <f t="shared" si="734"/>
        <v>-0.99001629050631867</v>
      </c>
      <c r="AO818" s="14" t="str">
        <f t="shared" si="735"/>
        <v/>
      </c>
      <c r="AP818" s="14" t="str">
        <f t="shared" si="736"/>
        <v/>
      </c>
      <c r="AQ818" s="15" t="str">
        <f t="shared" si="737"/>
        <v/>
      </c>
      <c r="AT818" s="21">
        <f t="shared" si="692"/>
        <v>38442</v>
      </c>
      <c r="AU818" s="14">
        <f t="shared" si="686"/>
        <v>6.0642860000000001</v>
      </c>
      <c r="AV818" s="22">
        <f t="shared" si="687"/>
        <v>-8.4806356428439762E-3</v>
      </c>
      <c r="AW818" s="14">
        <f>VLOOKUP(AT818,DATA_FEEDS!$F$7:$H$2022,3,FALSE)</f>
        <v>45.524500000000003</v>
      </c>
      <c r="AX818" s="14">
        <f t="shared" si="723"/>
        <v>47.977090000000004</v>
      </c>
      <c r="AY818" s="14">
        <f t="shared" si="724"/>
        <v>-0.55184236797140784</v>
      </c>
      <c r="AZ818" s="14" t="str">
        <f t="shared" si="725"/>
        <v/>
      </c>
      <c r="BA818" s="14" t="str">
        <f t="shared" si="726"/>
        <v/>
      </c>
      <c r="BB818" s="15" t="str">
        <f t="shared" si="727"/>
        <v/>
      </c>
      <c r="BE818" s="20">
        <f t="shared" si="693"/>
        <v>38442</v>
      </c>
      <c r="BF818">
        <f t="shared" si="688"/>
        <v>6.0642860000000001</v>
      </c>
      <c r="BG818">
        <f t="shared" si="689"/>
        <v>-8.4806356428439762E-3</v>
      </c>
      <c r="BH818">
        <f>VLOOKUP(BE818,DATA_FEEDS!$A$7:$B$2095,2,FALSE)</f>
        <v>-7.8</v>
      </c>
      <c r="BI818">
        <f t="shared" si="730"/>
        <v>-20.199999999999996</v>
      </c>
      <c r="BJ818">
        <f t="shared" si="731"/>
        <v>3.1662988662213651</v>
      </c>
      <c r="BK818">
        <f t="shared" si="721"/>
        <v>100</v>
      </c>
      <c r="BL818" s="14">
        <f t="shared" si="722"/>
        <v>-0.84806356428439766</v>
      </c>
      <c r="BM818" s="15">
        <f t="shared" si="728"/>
        <v>-0.84806356428439766</v>
      </c>
      <c r="BP818" s="20">
        <f t="shared" si="694"/>
        <v>38442</v>
      </c>
      <c r="BQ818">
        <f t="shared" si="738"/>
        <v>6.0642860000000001</v>
      </c>
      <c r="BR818">
        <f t="shared" si="739"/>
        <v>-8.4806356428439762E-3</v>
      </c>
      <c r="BS818">
        <f t="shared" si="700"/>
        <v>0</v>
      </c>
      <c r="BT818">
        <f t="shared" si="701"/>
        <v>0</v>
      </c>
      <c r="BU818">
        <f t="shared" si="702"/>
        <v>100</v>
      </c>
      <c r="BV818">
        <f t="shared" si="703"/>
        <v>100</v>
      </c>
      <c r="BW818" s="14">
        <f t="shared" si="729"/>
        <v>-0.84806356428439766</v>
      </c>
      <c r="BX818" s="15">
        <f t="shared" si="695"/>
        <v>-0.84806356428439766</v>
      </c>
      <c r="BY818">
        <f t="shared" si="704"/>
        <v>-0.99001629050631867</v>
      </c>
      <c r="BZ818">
        <f t="shared" si="705"/>
        <v>-0.55184236797140784</v>
      </c>
      <c r="CA818">
        <f t="shared" si="706"/>
        <v>3.1662988662213651</v>
      </c>
    </row>
    <row r="819" spans="1:79" x14ac:dyDescent="0.25">
      <c r="A819" s="1">
        <v>38443</v>
      </c>
      <c r="B819" s="2">
        <v>6.0128570000000003</v>
      </c>
      <c r="C819" s="2">
        <v>5.8414289999999998</v>
      </c>
      <c r="D819">
        <f t="shared" si="696"/>
        <v>6.0128570000000003</v>
      </c>
      <c r="E819" s="2">
        <f t="shared" si="696"/>
        <v>5.8414289999999998</v>
      </c>
      <c r="F819" s="4">
        <f t="shared" si="707"/>
        <v>-8.4806356428439762E-3</v>
      </c>
      <c r="G819" s="4">
        <f t="shared" si="720"/>
        <v>-4.3508724128450901E-2</v>
      </c>
      <c r="H819" s="4">
        <f t="shared" si="741"/>
        <v>-4.3732479538589365E-2</v>
      </c>
      <c r="I819" s="5">
        <f t="shared" si="697"/>
        <v>-0.17142800000000058</v>
      </c>
      <c r="J819">
        <f t="shared" si="690"/>
        <v>1</v>
      </c>
      <c r="K819">
        <f t="shared" si="708"/>
        <v>5.9897143999999996</v>
      </c>
      <c r="L819">
        <f t="shared" si="740"/>
        <v>5.9602142499999999</v>
      </c>
      <c r="M819" t="str">
        <f t="shared" si="709"/>
        <v/>
      </c>
      <c r="R819" s="13">
        <f t="shared" si="710"/>
        <v>2.9500149999999614E-2</v>
      </c>
      <c r="S819" s="14" t="str">
        <f t="shared" si="717"/>
        <v/>
      </c>
      <c r="T819" s="14">
        <f t="shared" si="712"/>
        <v>0</v>
      </c>
      <c r="U819" s="15" t="str">
        <f t="shared" si="713"/>
        <v/>
      </c>
      <c r="V819" t="str">
        <f t="shared" si="714"/>
        <v/>
      </c>
      <c r="Y819" s="13" t="str">
        <f t="shared" si="715"/>
        <v/>
      </c>
      <c r="Z819" t="str">
        <f t="shared" si="711"/>
        <v/>
      </c>
      <c r="AB819" s="14" t="str">
        <f t="shared" si="718"/>
        <v/>
      </c>
      <c r="AC819" t="str">
        <f t="shared" si="716"/>
        <v/>
      </c>
      <c r="AE819" s="15" t="str">
        <f t="shared" si="719"/>
        <v/>
      </c>
      <c r="AF819" t="str">
        <f t="shared" si="742"/>
        <v/>
      </c>
      <c r="AI819" s="21">
        <f t="shared" si="698"/>
        <v>38443</v>
      </c>
      <c r="AJ819" s="14">
        <f t="shared" si="691"/>
        <v>6.0128570000000003</v>
      </c>
      <c r="AK819" s="22">
        <f t="shared" si="699"/>
        <v>-2.6134498126265178E-2</v>
      </c>
      <c r="AL819" s="14">
        <f t="shared" si="732"/>
        <v>6.1585639277196265</v>
      </c>
      <c r="AM819" s="14">
        <f t="shared" si="733"/>
        <v>0.13140692888396699</v>
      </c>
      <c r="AN819" s="14">
        <f t="shared" si="734"/>
        <v>-1.1088222588953898</v>
      </c>
      <c r="AO819" s="14" t="str">
        <f t="shared" si="735"/>
        <v/>
      </c>
      <c r="AP819" s="14" t="str">
        <f t="shared" si="736"/>
        <v/>
      </c>
      <c r="AQ819" s="15" t="str">
        <f t="shared" si="737"/>
        <v/>
      </c>
      <c r="AT819" s="21">
        <f t="shared" si="692"/>
        <v>38443</v>
      </c>
      <c r="AU819" s="14">
        <f t="shared" si="686"/>
        <v>6.0128570000000003</v>
      </c>
      <c r="AV819" s="22">
        <f t="shared" si="687"/>
        <v>-2.6134498126265178E-2</v>
      </c>
      <c r="AW819" s="14">
        <f>VLOOKUP(AT819,DATA_FEEDS!$F$7:$H$2022,3,FALSE)</f>
        <v>45.972380000000001</v>
      </c>
      <c r="AX819" s="14">
        <f t="shared" si="723"/>
        <v>46.937508999999999</v>
      </c>
      <c r="AY819" s="14">
        <f t="shared" si="724"/>
        <v>-0.28436682611764558</v>
      </c>
      <c r="AZ819" s="14" t="str">
        <f t="shared" si="725"/>
        <v/>
      </c>
      <c r="BA819" s="14" t="str">
        <f t="shared" si="726"/>
        <v/>
      </c>
      <c r="BB819" s="15" t="str">
        <f t="shared" si="727"/>
        <v/>
      </c>
      <c r="BE819" s="20">
        <f t="shared" si="693"/>
        <v>38443</v>
      </c>
      <c r="BF819">
        <f t="shared" si="688"/>
        <v>6.0128570000000003</v>
      </c>
      <c r="BG819">
        <f t="shared" si="689"/>
        <v>-2.6134498126265178E-2</v>
      </c>
      <c r="BH819">
        <f>VLOOKUP(BE819,DATA_FEEDS!$A$7:$B$2095,2,FALSE)</f>
        <v>-7.7</v>
      </c>
      <c r="BI819">
        <f t="shared" si="730"/>
        <v>-18.69230769230769</v>
      </c>
      <c r="BJ819">
        <f t="shared" si="731"/>
        <v>2.1761451841485719</v>
      </c>
      <c r="BK819">
        <f t="shared" si="721"/>
        <v>100</v>
      </c>
      <c r="BL819" s="14">
        <f t="shared" si="722"/>
        <v>-2.6134498126265178</v>
      </c>
      <c r="BM819" s="15">
        <f t="shared" si="728"/>
        <v>-2.6134498126265178</v>
      </c>
      <c r="BP819" s="20">
        <f t="shared" si="694"/>
        <v>38443</v>
      </c>
      <c r="BQ819">
        <f t="shared" si="738"/>
        <v>6.0128570000000003</v>
      </c>
      <c r="BR819">
        <f t="shared" si="739"/>
        <v>-2.6134498126265178E-2</v>
      </c>
      <c r="BS819">
        <f t="shared" si="700"/>
        <v>0</v>
      </c>
      <c r="BT819">
        <f t="shared" si="701"/>
        <v>0</v>
      </c>
      <c r="BU819">
        <f t="shared" si="702"/>
        <v>100</v>
      </c>
      <c r="BV819">
        <f t="shared" si="703"/>
        <v>100</v>
      </c>
      <c r="BW819" s="14">
        <f t="shared" si="729"/>
        <v>-2.6134498126265178</v>
      </c>
      <c r="BX819" s="15">
        <f t="shared" si="695"/>
        <v>-2.6134498126265178</v>
      </c>
      <c r="BY819">
        <f t="shared" si="704"/>
        <v>-1.1088222588953898</v>
      </c>
      <c r="BZ819">
        <f t="shared" si="705"/>
        <v>-0.28436682611764558</v>
      </c>
      <c r="CA819">
        <f t="shared" si="706"/>
        <v>2.1761451841485719</v>
      </c>
    </row>
    <row r="820" spans="1:79" x14ac:dyDescent="0.25">
      <c r="A820" s="1">
        <v>38446</v>
      </c>
      <c r="B820" s="2">
        <v>5.8557139999999999</v>
      </c>
      <c r="C820" s="2">
        <v>5.87</v>
      </c>
      <c r="D820">
        <f t="shared" si="696"/>
        <v>5.8557139999999999</v>
      </c>
      <c r="E820" s="2">
        <f t="shared" si="696"/>
        <v>5.87</v>
      </c>
      <c r="F820" s="4">
        <f t="shared" si="707"/>
        <v>-2.6134498126265178E-2</v>
      </c>
      <c r="G820" s="4">
        <f t="shared" si="720"/>
        <v>-3.4539473684210523E-2</v>
      </c>
      <c r="H820" s="4">
        <f t="shared" si="741"/>
        <v>-3.9953315890031933E-2</v>
      </c>
      <c r="I820" s="5">
        <f t="shared" si="697"/>
        <v>1.4286000000000243E-2</v>
      </c>
      <c r="J820">
        <f t="shared" si="690"/>
        <v>1</v>
      </c>
      <c r="K820">
        <f t="shared" si="708"/>
        <v>5.9485716000000002</v>
      </c>
      <c r="L820">
        <f t="shared" si="740"/>
        <v>5.9479285500000003</v>
      </c>
      <c r="M820" t="str">
        <f t="shared" si="709"/>
        <v/>
      </c>
      <c r="R820" s="13">
        <f t="shared" si="710"/>
        <v>6.4304999999986734E-4</v>
      </c>
      <c r="S820" s="14" t="str">
        <f t="shared" si="717"/>
        <v/>
      </c>
      <c r="T820" s="14">
        <f t="shared" si="712"/>
        <v>0</v>
      </c>
      <c r="U820" s="15" t="str">
        <f t="shared" si="713"/>
        <v/>
      </c>
      <c r="V820" t="str">
        <f t="shared" si="714"/>
        <v/>
      </c>
      <c r="Y820" s="13" t="str">
        <f t="shared" si="715"/>
        <v/>
      </c>
      <c r="Z820" t="str">
        <f t="shared" si="711"/>
        <v/>
      </c>
      <c r="AB820" s="14" t="str">
        <f t="shared" si="718"/>
        <v/>
      </c>
      <c r="AC820" t="str">
        <f t="shared" si="716"/>
        <v/>
      </c>
      <c r="AE820" s="15" t="str">
        <f t="shared" si="719"/>
        <v/>
      </c>
      <c r="AF820" t="str">
        <f t="shared" si="742"/>
        <v/>
      </c>
      <c r="AI820" s="21">
        <f t="shared" si="698"/>
        <v>38446</v>
      </c>
      <c r="AJ820" s="14">
        <f t="shared" si="691"/>
        <v>5.8557139999999999</v>
      </c>
      <c r="AK820" s="22">
        <f t="shared" si="699"/>
        <v>5.6111005421371181E-3</v>
      </c>
      <c r="AL820" s="14">
        <f t="shared" si="732"/>
        <v>6.1251665367463488</v>
      </c>
      <c r="AM820" s="14">
        <f t="shared" si="733"/>
        <v>0.12530396025245247</v>
      </c>
      <c r="AN820" s="14">
        <f t="shared" si="734"/>
        <v>-2.1503912262906724</v>
      </c>
      <c r="AO820" s="14">
        <f t="shared" si="735"/>
        <v>100</v>
      </c>
      <c r="AP820" s="14">
        <f t="shared" si="736"/>
        <v>0.56111005421371185</v>
      </c>
      <c r="AQ820" s="15" t="str">
        <f t="shared" si="737"/>
        <v/>
      </c>
      <c r="AT820" s="21">
        <f t="shared" si="692"/>
        <v>38446</v>
      </c>
      <c r="AU820" s="14">
        <f t="shared" si="686"/>
        <v>5.8557139999999999</v>
      </c>
      <c r="AV820" s="22">
        <f t="shared" si="687"/>
        <v>5.6111005421371181E-3</v>
      </c>
      <c r="AW820" s="14">
        <f>VLOOKUP(AT820,DATA_FEEDS!$F$7:$H$2022,3,FALSE)</f>
        <v>47.809690000000003</v>
      </c>
      <c r="AX820" s="14">
        <f t="shared" si="723"/>
        <v>47.009540000000001</v>
      </c>
      <c r="AY820" s="14">
        <f t="shared" si="724"/>
        <v>0.46655504565830819</v>
      </c>
      <c r="AZ820" s="14" t="str">
        <f t="shared" si="725"/>
        <v/>
      </c>
      <c r="BA820" s="14" t="str">
        <f t="shared" si="726"/>
        <v/>
      </c>
      <c r="BB820" s="15" t="str">
        <f t="shared" si="727"/>
        <v/>
      </c>
      <c r="BE820" s="20">
        <f t="shared" si="693"/>
        <v>38446</v>
      </c>
      <c r="BF820">
        <f t="shared" si="688"/>
        <v>5.8557139999999999</v>
      </c>
      <c r="BG820">
        <f t="shared" si="689"/>
        <v>5.6111005421371181E-3</v>
      </c>
      <c r="BH820">
        <f>VLOOKUP(BE820,DATA_FEEDS!$A$7:$B$2095,2,FALSE)</f>
        <v>-6.9</v>
      </c>
      <c r="BI820">
        <f t="shared" si="730"/>
        <v>-17.515384615384615</v>
      </c>
      <c r="BJ820">
        <f t="shared" si="731"/>
        <v>1.7642480132552154</v>
      </c>
      <c r="BK820">
        <f t="shared" si="721"/>
        <v>100</v>
      </c>
      <c r="BL820" s="14">
        <f t="shared" si="722"/>
        <v>0.56111005421371185</v>
      </c>
      <c r="BM820" s="15" t="str">
        <f t="shared" si="728"/>
        <v/>
      </c>
      <c r="BP820" s="20">
        <f t="shared" si="694"/>
        <v>38446</v>
      </c>
      <c r="BQ820">
        <f t="shared" si="738"/>
        <v>5.8557139999999999</v>
      </c>
      <c r="BR820">
        <f t="shared" si="739"/>
        <v>5.6111005421371181E-3</v>
      </c>
      <c r="BS820">
        <f t="shared" si="700"/>
        <v>100</v>
      </c>
      <c r="BT820">
        <f t="shared" si="701"/>
        <v>0</v>
      </c>
      <c r="BU820">
        <f t="shared" si="702"/>
        <v>100</v>
      </c>
      <c r="BV820">
        <f t="shared" si="703"/>
        <v>100</v>
      </c>
      <c r="BW820" s="14">
        <f t="shared" si="729"/>
        <v>0.56111005421371185</v>
      </c>
      <c r="BX820" s="15" t="str">
        <f t="shared" si="695"/>
        <v/>
      </c>
      <c r="BY820">
        <f t="shared" si="704"/>
        <v>-2.1503912262906724</v>
      </c>
      <c r="BZ820">
        <f t="shared" si="705"/>
        <v>0.46655504565830819</v>
      </c>
      <c r="CA820">
        <f t="shared" si="706"/>
        <v>1.7642480132552154</v>
      </c>
    </row>
    <row r="821" spans="1:79" x14ac:dyDescent="0.25">
      <c r="A821" s="1">
        <v>38447</v>
      </c>
      <c r="B821" s="2">
        <v>5.8885709999999998</v>
      </c>
      <c r="C821" s="2">
        <v>5.984286</v>
      </c>
      <c r="D821">
        <f t="shared" si="696"/>
        <v>5.8885709999999998</v>
      </c>
      <c r="E821" s="2">
        <f t="shared" si="696"/>
        <v>5.984286</v>
      </c>
      <c r="F821" s="4">
        <f t="shared" si="707"/>
        <v>5.6111005421371181E-3</v>
      </c>
      <c r="G821" s="4">
        <f t="shared" si="720"/>
        <v>-4.2785357737104481E-3</v>
      </c>
      <c r="H821" s="4">
        <f t="shared" si="741"/>
        <v>-2.3856803048053464E-4</v>
      </c>
      <c r="I821" s="5">
        <f t="shared" si="697"/>
        <v>9.5715000000000217E-2</v>
      </c>
      <c r="J821">
        <f t="shared" si="690"/>
        <v>1</v>
      </c>
      <c r="K821">
        <f t="shared" si="708"/>
        <v>5.9525716000000006</v>
      </c>
      <c r="L821">
        <f t="shared" si="740"/>
        <v>5.9417856999999996</v>
      </c>
      <c r="M821" t="str">
        <f t="shared" si="709"/>
        <v/>
      </c>
      <c r="R821" s="13">
        <f t="shared" si="710"/>
        <v>1.0785900000001014E-2</v>
      </c>
      <c r="S821" s="14" t="str">
        <f t="shared" si="717"/>
        <v/>
      </c>
      <c r="T821" s="14">
        <f t="shared" si="712"/>
        <v>0</v>
      </c>
      <c r="U821" s="15" t="str">
        <f t="shared" si="713"/>
        <v/>
      </c>
      <c r="V821" t="str">
        <f t="shared" si="714"/>
        <v/>
      </c>
      <c r="Y821" s="13" t="str">
        <f t="shared" si="715"/>
        <v/>
      </c>
      <c r="Z821" t="str">
        <f t="shared" si="711"/>
        <v/>
      </c>
      <c r="AB821" s="14" t="str">
        <f t="shared" si="718"/>
        <v/>
      </c>
      <c r="AC821" t="str">
        <f t="shared" si="716"/>
        <v/>
      </c>
      <c r="AE821" s="15" t="str">
        <f t="shared" si="719"/>
        <v/>
      </c>
      <c r="AF821" t="str">
        <f t="shared" si="742"/>
        <v/>
      </c>
      <c r="AI821" s="21">
        <f t="shared" si="698"/>
        <v>38447</v>
      </c>
      <c r="AJ821" s="14">
        <f t="shared" si="691"/>
        <v>5.8885709999999998</v>
      </c>
      <c r="AK821" s="22">
        <f t="shared" si="699"/>
        <v>2.8626979279013563E-2</v>
      </c>
      <c r="AL821" s="14">
        <f t="shared" si="732"/>
        <v>6.0148838246731486</v>
      </c>
      <c r="AM821" s="14">
        <f t="shared" si="733"/>
        <v>0.12021453043879124</v>
      </c>
      <c r="AN821" s="14">
        <f t="shared" si="734"/>
        <v>-1.0507284286857705</v>
      </c>
      <c r="AO821" s="14" t="str">
        <f t="shared" si="735"/>
        <v/>
      </c>
      <c r="AP821" s="14" t="str">
        <f t="shared" si="736"/>
        <v/>
      </c>
      <c r="AQ821" s="15" t="str">
        <f t="shared" si="737"/>
        <v/>
      </c>
      <c r="AT821" s="21">
        <f t="shared" si="692"/>
        <v>38447</v>
      </c>
      <c r="AU821" s="14">
        <f t="shared" si="686"/>
        <v>5.8885709999999998</v>
      </c>
      <c r="AV821" s="22">
        <f t="shared" si="687"/>
        <v>2.8626979279013563E-2</v>
      </c>
      <c r="AW821" s="14">
        <f>VLOOKUP(AT821,DATA_FEEDS!$F$7:$H$2022,3,FALSE)</f>
        <v>49.35031</v>
      </c>
      <c r="AX821" s="14">
        <f t="shared" si="723"/>
        <v>47.004570999999991</v>
      </c>
      <c r="AY821" s="14">
        <f t="shared" si="724"/>
        <v>1.3503848610031923</v>
      </c>
      <c r="AZ821" s="14">
        <f t="shared" si="725"/>
        <v>-100</v>
      </c>
      <c r="BA821" s="14">
        <f t="shared" si="726"/>
        <v>-2.8626979279013565</v>
      </c>
      <c r="BB821" s="15">
        <f t="shared" si="727"/>
        <v>-2.8626979279013565</v>
      </c>
      <c r="BE821" s="20">
        <f t="shared" si="693"/>
        <v>38447</v>
      </c>
      <c r="BF821">
        <f t="shared" si="688"/>
        <v>5.8885709999999998</v>
      </c>
      <c r="BG821">
        <f t="shared" si="689"/>
        <v>2.8626979279013563E-2</v>
      </c>
      <c r="BH821">
        <f>VLOOKUP(BE821,DATA_FEEDS!$A$7:$B$2095,2,FALSE)</f>
        <v>-5.9</v>
      </c>
      <c r="BI821">
        <f t="shared" si="730"/>
        <v>-16.469230769230769</v>
      </c>
      <c r="BJ821">
        <f t="shared" si="731"/>
        <v>1.5430991491733248</v>
      </c>
      <c r="BK821">
        <f t="shared" si="721"/>
        <v>100</v>
      </c>
      <c r="BL821" s="14">
        <f t="shared" si="722"/>
        <v>2.8626979279013565</v>
      </c>
      <c r="BM821" s="15" t="str">
        <f t="shared" si="728"/>
        <v/>
      </c>
      <c r="BP821" s="20">
        <f t="shared" si="694"/>
        <v>38447</v>
      </c>
      <c r="BQ821">
        <f t="shared" si="738"/>
        <v>5.8885709999999998</v>
      </c>
      <c r="BR821">
        <f t="shared" si="739"/>
        <v>2.8626979279013563E-2</v>
      </c>
      <c r="BS821">
        <f t="shared" si="700"/>
        <v>0</v>
      </c>
      <c r="BT821">
        <f t="shared" si="701"/>
        <v>-100</v>
      </c>
      <c r="BU821">
        <f t="shared" si="702"/>
        <v>100</v>
      </c>
      <c r="BV821" t="str">
        <f t="shared" si="703"/>
        <v/>
      </c>
      <c r="BW821" s="14" t="str">
        <f t="shared" si="729"/>
        <v/>
      </c>
      <c r="BX821" s="15" t="str">
        <f t="shared" si="695"/>
        <v/>
      </c>
      <c r="BY821">
        <f t="shared" si="704"/>
        <v>-1.0507284286857705</v>
      </c>
      <c r="BZ821">
        <f t="shared" si="705"/>
        <v>1.3503848610031923</v>
      </c>
      <c r="CA821">
        <f t="shared" si="706"/>
        <v>1.5430991491733248</v>
      </c>
    </row>
    <row r="822" spans="1:79" x14ac:dyDescent="0.25">
      <c r="A822" s="1">
        <v>38448</v>
      </c>
      <c r="B822" s="2">
        <v>6.0571429999999999</v>
      </c>
      <c r="C822" s="2">
        <v>6.0471430000000002</v>
      </c>
      <c r="D822">
        <f t="shared" si="696"/>
        <v>6.0571429999999999</v>
      </c>
      <c r="E822" s="2">
        <f t="shared" si="696"/>
        <v>6.0471430000000002</v>
      </c>
      <c r="F822" s="4">
        <f t="shared" si="707"/>
        <v>2.8626979279013563E-2</v>
      </c>
      <c r="G822" s="4">
        <f t="shared" si="720"/>
        <v>-2.8268785476146586E-3</v>
      </c>
      <c r="H822" s="4">
        <f t="shared" si="741"/>
        <v>6.7860798886498527E-2</v>
      </c>
      <c r="I822" s="5">
        <f t="shared" si="697"/>
        <v>-9.9999999999997868E-3</v>
      </c>
      <c r="J822">
        <f t="shared" si="690"/>
        <v>1</v>
      </c>
      <c r="K822">
        <f t="shared" si="708"/>
        <v>5.9391429999999996</v>
      </c>
      <c r="L822">
        <f t="shared" si="740"/>
        <v>5.9546428500000008</v>
      </c>
      <c r="M822" t="str">
        <f t="shared" si="709"/>
        <v/>
      </c>
      <c r="R822" s="13">
        <f t="shared" si="710"/>
        <v>-1.5499850000001203E-2</v>
      </c>
      <c r="S822" s="14">
        <f t="shared" si="717"/>
        <v>-100</v>
      </c>
      <c r="T822" s="14">
        <f t="shared" si="712"/>
        <v>-100</v>
      </c>
      <c r="U822" s="15">
        <f t="shared" si="713"/>
        <v>-2.8626979279013565</v>
      </c>
      <c r="V822">
        <f t="shared" si="714"/>
        <v>-2.8626979279013565</v>
      </c>
      <c r="Y822" s="13" t="str">
        <f t="shared" si="715"/>
        <v/>
      </c>
      <c r="Z822" t="str">
        <f t="shared" si="711"/>
        <v/>
      </c>
      <c r="AB822" s="14" t="str">
        <f t="shared" si="718"/>
        <v/>
      </c>
      <c r="AC822" t="str">
        <f t="shared" si="716"/>
        <v/>
      </c>
      <c r="AE822" s="15" t="str">
        <f t="shared" si="719"/>
        <v/>
      </c>
      <c r="AF822" t="str">
        <f t="shared" si="742"/>
        <v/>
      </c>
      <c r="AI822" s="21">
        <f t="shared" si="698"/>
        <v>38448</v>
      </c>
      <c r="AJ822" s="14">
        <f t="shared" si="691"/>
        <v>6.0571429999999999</v>
      </c>
      <c r="AK822" s="22">
        <f t="shared" si="699"/>
        <v>-1.6509433572890367E-3</v>
      </c>
      <c r="AL822" s="14">
        <f t="shared" si="732"/>
        <v>5.9413979270591994</v>
      </c>
      <c r="AM822" s="14">
        <f t="shared" si="733"/>
        <v>9.8360939847923337E-2</v>
      </c>
      <c r="AN822" s="14">
        <f t="shared" si="734"/>
        <v>1.1767381759441797</v>
      </c>
      <c r="AO822" s="14" t="str">
        <f t="shared" si="735"/>
        <v/>
      </c>
      <c r="AP822" s="14" t="str">
        <f t="shared" si="736"/>
        <v/>
      </c>
      <c r="AQ822" s="15" t="str">
        <f t="shared" si="737"/>
        <v/>
      </c>
      <c r="AT822" s="21">
        <f t="shared" si="692"/>
        <v>38448</v>
      </c>
      <c r="AU822" s="14">
        <f t="shared" si="686"/>
        <v>6.0571429999999999</v>
      </c>
      <c r="AV822" s="22">
        <f t="shared" si="687"/>
        <v>-1.6509433572890367E-3</v>
      </c>
      <c r="AW822" s="14">
        <f>VLOOKUP(AT822,DATA_FEEDS!$F$7:$H$2022,3,FALSE)</f>
        <v>47.508499999999998</v>
      </c>
      <c r="AX822" s="14">
        <f t="shared" si="723"/>
        <v>46.798120999999995</v>
      </c>
      <c r="AY822" s="14">
        <f t="shared" si="724"/>
        <v>0.41073144899719499</v>
      </c>
      <c r="AZ822" s="14" t="str">
        <f t="shared" si="725"/>
        <v/>
      </c>
      <c r="BA822" s="14" t="str">
        <f t="shared" si="726"/>
        <v/>
      </c>
      <c r="BB822" s="15" t="str">
        <f t="shared" si="727"/>
        <v/>
      </c>
      <c r="BE822" s="20">
        <f t="shared" si="693"/>
        <v>38448</v>
      </c>
      <c r="BF822">
        <f t="shared" si="688"/>
        <v>6.0571429999999999</v>
      </c>
      <c r="BG822">
        <f t="shared" si="689"/>
        <v>-1.6509433572890367E-3</v>
      </c>
      <c r="BH822">
        <f>VLOOKUP(BE822,DATA_FEEDS!$A$7:$B$2095,2,FALSE)</f>
        <v>-4.7</v>
      </c>
      <c r="BI822">
        <f t="shared" si="730"/>
        <v>-14.984615384615383</v>
      </c>
      <c r="BJ822">
        <f t="shared" si="731"/>
        <v>1.4217164941471399</v>
      </c>
      <c r="BK822">
        <f t="shared" si="721"/>
        <v>100</v>
      </c>
      <c r="BL822" s="14">
        <f t="shared" si="722"/>
        <v>-0.16509433572890367</v>
      </c>
      <c r="BM822" s="15">
        <f t="shared" si="728"/>
        <v>-0.16509433572890367</v>
      </c>
      <c r="BP822" s="20">
        <f t="shared" si="694"/>
        <v>38448</v>
      </c>
      <c r="BQ822">
        <f t="shared" si="738"/>
        <v>6.0571429999999999</v>
      </c>
      <c r="BR822">
        <f t="shared" si="739"/>
        <v>-1.6509433572890367E-3</v>
      </c>
      <c r="BS822">
        <f t="shared" si="700"/>
        <v>0</v>
      </c>
      <c r="BT822">
        <f t="shared" si="701"/>
        <v>0</v>
      </c>
      <c r="BU822">
        <f t="shared" si="702"/>
        <v>100</v>
      </c>
      <c r="BV822">
        <f t="shared" si="703"/>
        <v>100</v>
      </c>
      <c r="BW822" s="14">
        <f t="shared" si="729"/>
        <v>-0.16509433572890367</v>
      </c>
      <c r="BX822" s="15">
        <f t="shared" si="695"/>
        <v>-0.16509433572890367</v>
      </c>
      <c r="BY822">
        <f t="shared" si="704"/>
        <v>1.1767381759441797</v>
      </c>
      <c r="BZ822">
        <f t="shared" si="705"/>
        <v>0.41073144899719499</v>
      </c>
      <c r="CA822">
        <f t="shared" si="706"/>
        <v>1.4217164941471399</v>
      </c>
    </row>
    <row r="823" spans="1:79" x14ac:dyDescent="0.25">
      <c r="A823" s="1">
        <v>38449</v>
      </c>
      <c r="B823" s="2">
        <v>6.0471430000000002</v>
      </c>
      <c r="C823" s="2">
        <v>6.2228570000000003</v>
      </c>
      <c r="D823">
        <f t="shared" si="696"/>
        <v>6.0471430000000002</v>
      </c>
      <c r="E823" s="2">
        <f t="shared" si="696"/>
        <v>6.2228570000000003</v>
      </c>
      <c r="F823" s="4">
        <f t="shared" si="707"/>
        <v>-1.6509433572890367E-3</v>
      </c>
      <c r="G823" s="4">
        <f t="shared" si="720"/>
        <v>3.4925161200407721E-2</v>
      </c>
      <c r="H823" s="4">
        <f t="shared" si="741"/>
        <v>0.10194783450675864</v>
      </c>
      <c r="I823" s="5">
        <f t="shared" si="697"/>
        <v>0.17571400000000015</v>
      </c>
      <c r="J823">
        <f t="shared" si="690"/>
        <v>1</v>
      </c>
      <c r="K823">
        <f t="shared" si="708"/>
        <v>5.9931429999999999</v>
      </c>
      <c r="L823">
        <f t="shared" si="740"/>
        <v>5.9847143000000003</v>
      </c>
      <c r="M823" t="str">
        <f t="shared" si="709"/>
        <v/>
      </c>
      <c r="R823" s="13">
        <f t="shared" si="710"/>
        <v>8.4286999999996226E-3</v>
      </c>
      <c r="S823" s="14">
        <f t="shared" si="717"/>
        <v>100</v>
      </c>
      <c r="T823" s="14">
        <f t="shared" si="712"/>
        <v>0</v>
      </c>
      <c r="U823" s="15" t="str">
        <f t="shared" si="713"/>
        <v/>
      </c>
      <c r="V823" t="str">
        <f t="shared" si="714"/>
        <v/>
      </c>
      <c r="Y823" s="13" t="str">
        <f t="shared" si="715"/>
        <v/>
      </c>
      <c r="Z823" t="str">
        <f t="shared" si="711"/>
        <v/>
      </c>
      <c r="AB823" s="14" t="str">
        <f t="shared" si="718"/>
        <v/>
      </c>
      <c r="AC823" t="str">
        <f t="shared" si="716"/>
        <v/>
      </c>
      <c r="AE823" s="15" t="str">
        <f t="shared" si="719"/>
        <v/>
      </c>
      <c r="AF823" t="str">
        <f t="shared" si="742"/>
        <v/>
      </c>
      <c r="AI823" s="21">
        <f t="shared" si="698"/>
        <v>38449</v>
      </c>
      <c r="AJ823" s="14">
        <f t="shared" si="691"/>
        <v>6.0471430000000002</v>
      </c>
      <c r="AK823" s="22">
        <f t="shared" si="699"/>
        <v>3.2364705117772098E-2</v>
      </c>
      <c r="AL823" s="14">
        <f t="shared" si="732"/>
        <v>5.9221629846048245</v>
      </c>
      <c r="AM823" s="14">
        <f t="shared" si="733"/>
        <v>6.7204565070665009E-2</v>
      </c>
      <c r="AN823" s="14">
        <f t="shared" si="734"/>
        <v>1.8596953237292777</v>
      </c>
      <c r="AO823" s="14">
        <f t="shared" si="735"/>
        <v>-100</v>
      </c>
      <c r="AP823" s="14">
        <f t="shared" si="736"/>
        <v>-3.2364705117772097</v>
      </c>
      <c r="AQ823" s="15">
        <f t="shared" si="737"/>
        <v>-3.2364705117772097</v>
      </c>
      <c r="AT823" s="21">
        <f t="shared" si="692"/>
        <v>38449</v>
      </c>
      <c r="AU823" s="14">
        <f t="shared" si="686"/>
        <v>6.0471430000000002</v>
      </c>
      <c r="AV823" s="22">
        <f t="shared" si="687"/>
        <v>3.2364705117772098E-2</v>
      </c>
      <c r="AW823" s="14">
        <f>VLOOKUP(AT823,DATA_FEEDS!$F$7:$H$2022,3,FALSE)</f>
        <v>46.602629999999998</v>
      </c>
      <c r="AX823" s="14">
        <f t="shared" si="723"/>
        <v>46.571245999999995</v>
      </c>
      <c r="AY823" s="14">
        <f t="shared" si="724"/>
        <v>2.0973026072785259E-2</v>
      </c>
      <c r="AZ823" s="14" t="str">
        <f t="shared" si="725"/>
        <v/>
      </c>
      <c r="BA823" s="14" t="str">
        <f t="shared" si="726"/>
        <v/>
      </c>
      <c r="BB823" s="15" t="str">
        <f t="shared" si="727"/>
        <v/>
      </c>
      <c r="BE823" s="20">
        <f t="shared" si="693"/>
        <v>38449</v>
      </c>
      <c r="BF823">
        <f t="shared" si="688"/>
        <v>6.0471430000000002</v>
      </c>
      <c r="BG823">
        <f t="shared" si="689"/>
        <v>3.2364705117772098E-2</v>
      </c>
      <c r="BH823">
        <f>VLOOKUP(BE823,DATA_FEEDS!$A$7:$B$2095,2,FALSE)</f>
        <v>-3.5</v>
      </c>
      <c r="BI823">
        <f t="shared" si="730"/>
        <v>-13.315384615384614</v>
      </c>
      <c r="BJ823">
        <f t="shared" si="731"/>
        <v>1.3550428971734736</v>
      </c>
      <c r="BK823">
        <f t="shared" si="721"/>
        <v>100</v>
      </c>
      <c r="BL823" s="14">
        <f t="shared" si="722"/>
        <v>3.2364705117772097</v>
      </c>
      <c r="BM823" s="15" t="str">
        <f t="shared" si="728"/>
        <v/>
      </c>
      <c r="BP823" s="20">
        <f t="shared" si="694"/>
        <v>38449</v>
      </c>
      <c r="BQ823">
        <f t="shared" si="738"/>
        <v>6.0471430000000002</v>
      </c>
      <c r="BR823">
        <f t="shared" si="739"/>
        <v>3.2364705117772098E-2</v>
      </c>
      <c r="BS823">
        <f t="shared" si="700"/>
        <v>-100</v>
      </c>
      <c r="BT823">
        <f t="shared" si="701"/>
        <v>0</v>
      </c>
      <c r="BU823">
        <f t="shared" si="702"/>
        <v>100</v>
      </c>
      <c r="BV823" t="str">
        <f t="shared" si="703"/>
        <v/>
      </c>
      <c r="BW823" s="14" t="str">
        <f t="shared" si="729"/>
        <v/>
      </c>
      <c r="BX823" s="15" t="str">
        <f t="shared" si="695"/>
        <v/>
      </c>
      <c r="BY823">
        <f t="shared" si="704"/>
        <v>1.8596953237292777</v>
      </c>
      <c r="BZ823">
        <f t="shared" si="705"/>
        <v>2.0973026072785259E-2</v>
      </c>
      <c r="CA823">
        <f t="shared" si="706"/>
        <v>1.3550428971734736</v>
      </c>
    </row>
    <row r="824" spans="1:79" x14ac:dyDescent="0.25">
      <c r="A824" s="1">
        <v>38450</v>
      </c>
      <c r="B824" s="2">
        <v>6.2428569999999999</v>
      </c>
      <c r="C824" s="2">
        <v>6.2485710000000001</v>
      </c>
      <c r="D824">
        <f t="shared" si="696"/>
        <v>6.2428569999999999</v>
      </c>
      <c r="E824" s="2">
        <f t="shared" si="696"/>
        <v>6.2485710000000001</v>
      </c>
      <c r="F824" s="4">
        <f t="shared" si="707"/>
        <v>3.2364705117772098E-2</v>
      </c>
      <c r="G824" s="4">
        <f t="shared" si="720"/>
        <v>6.7089512909954324E-2</v>
      </c>
      <c r="H824" s="4">
        <f t="shared" si="741"/>
        <v>8.7788978473564913E-2</v>
      </c>
      <c r="I824" s="5">
        <f t="shared" si="697"/>
        <v>5.7140000000002189E-3</v>
      </c>
      <c r="J824">
        <f t="shared" si="690"/>
        <v>1</v>
      </c>
      <c r="K824">
        <f t="shared" si="708"/>
        <v>6.0745714000000008</v>
      </c>
      <c r="L824">
        <f t="shared" si="740"/>
        <v>6.0126428500000006</v>
      </c>
      <c r="M824" t="str">
        <f t="shared" si="709"/>
        <v/>
      </c>
      <c r="R824" s="13">
        <f t="shared" si="710"/>
        <v>6.1928550000000193E-2</v>
      </c>
      <c r="S824" s="14" t="str">
        <f t="shared" si="717"/>
        <v/>
      </c>
      <c r="T824" s="14">
        <f t="shared" si="712"/>
        <v>0</v>
      </c>
      <c r="U824" s="15" t="str">
        <f t="shared" si="713"/>
        <v/>
      </c>
      <c r="V824" t="str">
        <f t="shared" si="714"/>
        <v/>
      </c>
      <c r="Y824" s="13" t="str">
        <f t="shared" si="715"/>
        <v/>
      </c>
      <c r="Z824" t="str">
        <f t="shared" si="711"/>
        <v/>
      </c>
      <c r="AB824" s="14" t="str">
        <f t="shared" si="718"/>
        <v/>
      </c>
      <c r="AC824" t="str">
        <f t="shared" si="716"/>
        <v/>
      </c>
      <c r="AE824" s="15" t="str">
        <f t="shared" si="719"/>
        <v/>
      </c>
      <c r="AF824" t="str">
        <f t="shared" si="742"/>
        <v/>
      </c>
      <c r="AI824" s="21">
        <f t="shared" si="698"/>
        <v>38450</v>
      </c>
      <c r="AJ824" s="14">
        <f t="shared" si="691"/>
        <v>6.2428569999999999</v>
      </c>
      <c r="AK824" s="22">
        <f t="shared" si="699"/>
        <v>1.0297528839760397E-2</v>
      </c>
      <c r="AL824" s="14">
        <f t="shared" si="732"/>
        <v>5.9349069439060145</v>
      </c>
      <c r="AM824" s="14">
        <f t="shared" si="733"/>
        <v>7.4740222613715143E-2</v>
      </c>
      <c r="AN824" s="14">
        <f t="shared" si="734"/>
        <v>4.1202721282432373</v>
      </c>
      <c r="AO824" s="14">
        <f t="shared" si="735"/>
        <v>-100</v>
      </c>
      <c r="AP824" s="14">
        <f t="shared" si="736"/>
        <v>-1.0297528839760397</v>
      </c>
      <c r="AQ824" s="15">
        <f t="shared" si="737"/>
        <v>-1.0297528839760397</v>
      </c>
      <c r="AT824" s="21">
        <f t="shared" si="692"/>
        <v>38450</v>
      </c>
      <c r="AU824" s="14">
        <f t="shared" si="686"/>
        <v>6.2428569999999999</v>
      </c>
      <c r="AV824" s="22">
        <f t="shared" si="687"/>
        <v>1.0297528839760397E-2</v>
      </c>
      <c r="AW824" s="14">
        <f>VLOOKUP(AT824,DATA_FEEDS!$F$7:$H$2022,3,FALSE)</f>
        <v>47.820630000000001</v>
      </c>
      <c r="AX824" s="14">
        <f t="shared" si="723"/>
        <v>46.744620999999988</v>
      </c>
      <c r="AY824" s="14">
        <f t="shared" si="724"/>
        <v>0.82316666797269999</v>
      </c>
      <c r="AZ824" s="14" t="str">
        <f t="shared" si="725"/>
        <v/>
      </c>
      <c r="BA824" s="14" t="str">
        <f t="shared" si="726"/>
        <v/>
      </c>
      <c r="BB824" s="15" t="str">
        <f t="shared" si="727"/>
        <v/>
      </c>
      <c r="BE824" s="20">
        <f t="shared" si="693"/>
        <v>38450</v>
      </c>
      <c r="BF824">
        <f t="shared" si="688"/>
        <v>6.2428569999999999</v>
      </c>
      <c r="BG824">
        <f t="shared" si="689"/>
        <v>1.0297528839760397E-2</v>
      </c>
      <c r="BH824">
        <f>VLOOKUP(BE824,DATA_FEEDS!$A$7:$B$2095,2,FALSE)</f>
        <v>-2.2000000000000002</v>
      </c>
      <c r="BI824">
        <f t="shared" si="730"/>
        <v>-11.592307692307692</v>
      </c>
      <c r="BJ824">
        <f t="shared" si="731"/>
        <v>1.3360906379221251</v>
      </c>
      <c r="BK824">
        <f t="shared" si="721"/>
        <v>100</v>
      </c>
      <c r="BL824" s="14">
        <f t="shared" si="722"/>
        <v>1.0297528839760397</v>
      </c>
      <c r="BM824" s="15" t="str">
        <f t="shared" si="728"/>
        <v/>
      </c>
      <c r="BP824" s="20">
        <f t="shared" si="694"/>
        <v>38450</v>
      </c>
      <c r="BQ824">
        <f t="shared" si="738"/>
        <v>6.2428569999999999</v>
      </c>
      <c r="BR824">
        <f t="shared" si="739"/>
        <v>1.0297528839760397E-2</v>
      </c>
      <c r="BS824">
        <f t="shared" si="700"/>
        <v>-100</v>
      </c>
      <c r="BT824">
        <f t="shared" si="701"/>
        <v>0</v>
      </c>
      <c r="BU824">
        <f t="shared" si="702"/>
        <v>100</v>
      </c>
      <c r="BV824" t="str">
        <f t="shared" si="703"/>
        <v/>
      </c>
      <c r="BW824" s="14" t="str">
        <f t="shared" si="729"/>
        <v/>
      </c>
      <c r="BX824" s="15" t="str">
        <f t="shared" si="695"/>
        <v/>
      </c>
      <c r="BY824">
        <f t="shared" si="704"/>
        <v>4.1202721282432373</v>
      </c>
      <c r="BZ824">
        <f t="shared" si="705"/>
        <v>0.82316666797269999</v>
      </c>
      <c r="CA824">
        <f t="shared" si="706"/>
        <v>1.3360906379221251</v>
      </c>
    </row>
    <row r="825" spans="1:79" x14ac:dyDescent="0.25">
      <c r="A825" s="1">
        <v>38453</v>
      </c>
      <c r="B825" s="2">
        <v>6.3071429999999999</v>
      </c>
      <c r="C825" s="2">
        <v>5.9885719999999996</v>
      </c>
      <c r="D825">
        <f t="shared" si="696"/>
        <v>6.3071429999999999</v>
      </c>
      <c r="E825" s="2">
        <f t="shared" si="696"/>
        <v>5.9885719999999996</v>
      </c>
      <c r="F825" s="4">
        <f t="shared" si="707"/>
        <v>1.0297528839760397E-2</v>
      </c>
      <c r="G825" s="4">
        <f t="shared" si="720"/>
        <v>1.6982218606177931E-2</v>
      </c>
      <c r="H825" s="4">
        <f t="shared" si="741"/>
        <v>3.455101440407303E-2</v>
      </c>
      <c r="I825" s="5">
        <f t="shared" si="697"/>
        <v>-0.31857100000000038</v>
      </c>
      <c r="J825">
        <f t="shared" si="690"/>
        <v>1</v>
      </c>
      <c r="K825">
        <f t="shared" si="708"/>
        <v>6.0982857999999993</v>
      </c>
      <c r="L825">
        <f t="shared" si="740"/>
        <v>6.024428600000002</v>
      </c>
      <c r="M825" t="str">
        <f t="shared" si="709"/>
        <v/>
      </c>
      <c r="R825" s="13">
        <f t="shared" si="710"/>
        <v>7.3857199999997292E-2</v>
      </c>
      <c r="S825" s="14" t="str">
        <f t="shared" si="717"/>
        <v/>
      </c>
      <c r="T825" s="14">
        <f t="shared" si="712"/>
        <v>0</v>
      </c>
      <c r="U825" s="15" t="str">
        <f t="shared" si="713"/>
        <v/>
      </c>
      <c r="V825" t="str">
        <f t="shared" si="714"/>
        <v/>
      </c>
      <c r="Y825" s="13" t="str">
        <f t="shared" si="715"/>
        <v/>
      </c>
      <c r="Z825" t="str">
        <f t="shared" si="711"/>
        <v/>
      </c>
      <c r="AB825" s="14" t="str">
        <f t="shared" si="718"/>
        <v/>
      </c>
      <c r="AC825" t="str">
        <f t="shared" si="716"/>
        <v/>
      </c>
      <c r="AE825" s="15" t="str">
        <f t="shared" si="719"/>
        <v/>
      </c>
      <c r="AF825" t="str">
        <f t="shared" si="742"/>
        <v/>
      </c>
      <c r="AI825" s="21">
        <f t="shared" si="698"/>
        <v>38453</v>
      </c>
      <c r="AJ825" s="14">
        <f t="shared" si="691"/>
        <v>6.3071429999999999</v>
      </c>
      <c r="AK825" s="22">
        <f t="shared" si="699"/>
        <v>-3.7599115796169466E-2</v>
      </c>
      <c r="AL825" s="14">
        <f t="shared" si="732"/>
        <v>5.9884345993058332</v>
      </c>
      <c r="AM825" s="14">
        <f t="shared" si="733"/>
        <v>0.10991680852072996</v>
      </c>
      <c r="AN825" s="14">
        <f t="shared" si="734"/>
        <v>2.899541980734087</v>
      </c>
      <c r="AO825" s="14">
        <f t="shared" si="735"/>
        <v>-100</v>
      </c>
      <c r="AP825" s="14">
        <f t="shared" si="736"/>
        <v>3.7599115796169467</v>
      </c>
      <c r="AQ825" s="15" t="str">
        <f t="shared" si="737"/>
        <v/>
      </c>
      <c r="AT825" s="21">
        <f t="shared" si="692"/>
        <v>38453</v>
      </c>
      <c r="AU825" s="14">
        <f t="shared" si="686"/>
        <v>6.3071429999999999</v>
      </c>
      <c r="AV825" s="22">
        <f t="shared" si="687"/>
        <v>-3.7599115796169466E-2</v>
      </c>
      <c r="AW825" s="14">
        <f>VLOOKUP(AT825,DATA_FEEDS!$F$7:$H$2022,3,FALSE)</f>
        <v>54.030999999999999</v>
      </c>
      <c r="AX825" s="14">
        <f t="shared" si="723"/>
        <v>47.526201999999991</v>
      </c>
      <c r="AY825" s="14">
        <f t="shared" si="724"/>
        <v>4.8181893576578751</v>
      </c>
      <c r="AZ825" s="14">
        <f t="shared" si="725"/>
        <v>-100</v>
      </c>
      <c r="BA825" s="14">
        <f t="shared" si="726"/>
        <v>3.7599115796169467</v>
      </c>
      <c r="BB825" s="15" t="str">
        <f t="shared" si="727"/>
        <v/>
      </c>
      <c r="BE825" s="20">
        <f t="shared" si="693"/>
        <v>38453</v>
      </c>
      <c r="BF825">
        <f t="shared" si="688"/>
        <v>6.3071429999999999</v>
      </c>
      <c r="BG825">
        <f t="shared" si="689"/>
        <v>-3.7599115796169466E-2</v>
      </c>
      <c r="BH825">
        <f>VLOOKUP(BE825,DATA_FEEDS!$A$7:$B$2095,2,FALSE)</f>
        <v>6.4</v>
      </c>
      <c r="BI825">
        <f t="shared" si="730"/>
        <v>-9.2538461538461547</v>
      </c>
      <c r="BJ825">
        <f t="shared" si="731"/>
        <v>2.3887826327556168</v>
      </c>
      <c r="BK825">
        <f t="shared" si="721"/>
        <v>100</v>
      </c>
      <c r="BL825" s="14">
        <f t="shared" si="722"/>
        <v>-3.7599115796169467</v>
      </c>
      <c r="BM825" s="15">
        <f t="shared" si="728"/>
        <v>-3.7599115796169467</v>
      </c>
      <c r="BP825" s="20">
        <f t="shared" si="694"/>
        <v>38453</v>
      </c>
      <c r="BQ825">
        <f t="shared" si="738"/>
        <v>6.3071429999999999</v>
      </c>
      <c r="BR825">
        <f t="shared" si="739"/>
        <v>-3.7599115796169466E-2</v>
      </c>
      <c r="BS825">
        <f t="shared" si="700"/>
        <v>-100</v>
      </c>
      <c r="BT825">
        <f t="shared" si="701"/>
        <v>-100</v>
      </c>
      <c r="BU825">
        <f t="shared" si="702"/>
        <v>100</v>
      </c>
      <c r="BV825">
        <f t="shared" si="703"/>
        <v>-100</v>
      </c>
      <c r="BW825" s="14">
        <f t="shared" si="729"/>
        <v>3.7599115796169467</v>
      </c>
      <c r="BX825" s="15" t="str">
        <f t="shared" si="695"/>
        <v/>
      </c>
      <c r="BY825">
        <f t="shared" si="704"/>
        <v>2.899541980734087</v>
      </c>
      <c r="BZ825">
        <f t="shared" si="705"/>
        <v>4.8181893576578751</v>
      </c>
      <c r="CA825">
        <f t="shared" si="706"/>
        <v>2.3887826327556168</v>
      </c>
    </row>
    <row r="826" spans="1:79" x14ac:dyDescent="0.25">
      <c r="A826" s="1">
        <v>38454</v>
      </c>
      <c r="B826" s="2">
        <v>6.07</v>
      </c>
      <c r="C826" s="2">
        <v>6.0942850000000002</v>
      </c>
      <c r="D826">
        <f t="shared" si="696"/>
        <v>6.07</v>
      </c>
      <c r="E826" s="2">
        <f t="shared" si="696"/>
        <v>6.0942850000000002</v>
      </c>
      <c r="F826" s="4">
        <f t="shared" si="707"/>
        <v>-3.7599115796169466E-2</v>
      </c>
      <c r="G826" s="4">
        <f t="shared" si="720"/>
        <v>6.1319338176431086E-3</v>
      </c>
      <c r="H826" s="4">
        <f t="shared" si="741"/>
        <v>4.9704653036646333E-2</v>
      </c>
      <c r="I826" s="5">
        <f t="shared" si="697"/>
        <v>2.428499999999989E-2</v>
      </c>
      <c r="J826">
        <f t="shared" si="690"/>
        <v>1</v>
      </c>
      <c r="K826">
        <f t="shared" si="708"/>
        <v>6.1202855999999999</v>
      </c>
      <c r="L826">
        <f t="shared" si="740"/>
        <v>6.0411428500000008</v>
      </c>
      <c r="M826" t="str">
        <f t="shared" si="709"/>
        <v/>
      </c>
      <c r="R826" s="13">
        <f t="shared" si="710"/>
        <v>7.914274999999904E-2</v>
      </c>
      <c r="S826" s="14" t="str">
        <f t="shared" si="717"/>
        <v/>
      </c>
      <c r="T826" s="14">
        <f t="shared" si="712"/>
        <v>0</v>
      </c>
      <c r="U826" s="15" t="str">
        <f t="shared" si="713"/>
        <v/>
      </c>
      <c r="V826" t="str">
        <f t="shared" si="714"/>
        <v/>
      </c>
      <c r="Y826" s="13" t="str">
        <f t="shared" si="715"/>
        <v/>
      </c>
      <c r="Z826" t="str">
        <f t="shared" si="711"/>
        <v/>
      </c>
      <c r="AB826" s="14" t="str">
        <f t="shared" si="718"/>
        <v/>
      </c>
      <c r="AC826" t="str">
        <f t="shared" si="716"/>
        <v/>
      </c>
      <c r="AE826" s="15" t="str">
        <f t="shared" si="719"/>
        <v/>
      </c>
      <c r="AF826" t="str">
        <f t="shared" si="742"/>
        <v/>
      </c>
      <c r="AI826" s="21">
        <f t="shared" si="698"/>
        <v>38454</v>
      </c>
      <c r="AJ826" s="14">
        <f t="shared" si="691"/>
        <v>6.07</v>
      </c>
      <c r="AK826" s="22">
        <f t="shared" si="699"/>
        <v>1.0826029654036215E-2</v>
      </c>
      <c r="AL826" s="14">
        <f t="shared" si="732"/>
        <v>6.1066026407140157</v>
      </c>
      <c r="AM826" s="14">
        <f t="shared" si="733"/>
        <v>0.12487382072093572</v>
      </c>
      <c r="AN826" s="14">
        <f t="shared" si="734"/>
        <v>-0.29311700805418539</v>
      </c>
      <c r="AO826" s="14" t="str">
        <f t="shared" si="735"/>
        <v/>
      </c>
      <c r="AP826" s="14" t="str">
        <f t="shared" si="736"/>
        <v/>
      </c>
      <c r="AQ826" s="15" t="str">
        <f t="shared" si="737"/>
        <v/>
      </c>
      <c r="AT826" s="21">
        <f t="shared" si="692"/>
        <v>38454</v>
      </c>
      <c r="AU826" s="14">
        <f t="shared" si="686"/>
        <v>6.07</v>
      </c>
      <c r="AV826" s="22">
        <f t="shared" si="687"/>
        <v>1.0826029654036215E-2</v>
      </c>
      <c r="AW826" s="14">
        <f>VLOOKUP(AT826,DATA_FEEDS!$F$7:$H$2022,3,FALSE)</f>
        <v>53.16431</v>
      </c>
      <c r="AX826" s="14">
        <f t="shared" si="723"/>
        <v>48.271744999999996</v>
      </c>
      <c r="AY826" s="14">
        <f t="shared" si="724"/>
        <v>1.8476612099544443</v>
      </c>
      <c r="AZ826" s="14">
        <f t="shared" si="725"/>
        <v>-100</v>
      </c>
      <c r="BA826" s="14">
        <f t="shared" si="726"/>
        <v>-1.0826029654036216</v>
      </c>
      <c r="BB826" s="15">
        <f t="shared" si="727"/>
        <v>-1.0826029654036216</v>
      </c>
      <c r="BE826" s="20">
        <f t="shared" si="693"/>
        <v>38454</v>
      </c>
      <c r="BF826">
        <f t="shared" si="688"/>
        <v>6.07</v>
      </c>
      <c r="BG826">
        <f t="shared" si="689"/>
        <v>1.0826029654036215E-2</v>
      </c>
      <c r="BH826">
        <f>VLOOKUP(BE826,DATA_FEEDS!$A$7:$B$2095,2,FALSE)</f>
        <v>-2.8</v>
      </c>
      <c r="BI826">
        <f t="shared" si="730"/>
        <v>-7.8923076923076927</v>
      </c>
      <c r="BJ826">
        <f t="shared" si="731"/>
        <v>0.68903295525951103</v>
      </c>
      <c r="BK826" t="str">
        <f t="shared" si="721"/>
        <v/>
      </c>
      <c r="BL826" s="14" t="str">
        <f t="shared" si="722"/>
        <v/>
      </c>
      <c r="BM826" s="15" t="str">
        <f t="shared" si="728"/>
        <v/>
      </c>
      <c r="BP826" s="20">
        <f t="shared" si="694"/>
        <v>38454</v>
      </c>
      <c r="BQ826">
        <f t="shared" si="738"/>
        <v>6.07</v>
      </c>
      <c r="BR826">
        <f t="shared" si="739"/>
        <v>1.0826029654036215E-2</v>
      </c>
      <c r="BS826">
        <f t="shared" si="700"/>
        <v>0</v>
      </c>
      <c r="BT826">
        <f t="shared" si="701"/>
        <v>-100</v>
      </c>
      <c r="BU826">
        <f t="shared" si="702"/>
        <v>0</v>
      </c>
      <c r="BV826">
        <f t="shared" si="703"/>
        <v>-100</v>
      </c>
      <c r="BW826" s="14">
        <f t="shared" si="729"/>
        <v>-1.0826029654036216</v>
      </c>
      <c r="BX826" s="15">
        <f t="shared" si="695"/>
        <v>-1.0826029654036216</v>
      </c>
      <c r="BY826">
        <f t="shared" si="704"/>
        <v>-0.29311700805418539</v>
      </c>
      <c r="BZ826">
        <f t="shared" si="705"/>
        <v>1.8476612099544443</v>
      </c>
      <c r="CA826">
        <f t="shared" si="706"/>
        <v>0.68903295525951103</v>
      </c>
    </row>
    <row r="827" spans="1:79" x14ac:dyDescent="0.25">
      <c r="A827" s="1">
        <v>38455</v>
      </c>
      <c r="B827" s="2">
        <v>6.1357140000000001</v>
      </c>
      <c r="C827" s="2">
        <v>5.862857</v>
      </c>
      <c r="D827">
        <f t="shared" si="696"/>
        <v>6.1357140000000001</v>
      </c>
      <c r="E827" s="2">
        <f t="shared" si="696"/>
        <v>5.862857</v>
      </c>
      <c r="F827" s="4">
        <f t="shared" si="707"/>
        <v>1.0826029654036215E-2</v>
      </c>
      <c r="G827" s="4">
        <f t="shared" si="720"/>
        <v>-3.0474887066503996E-2</v>
      </c>
      <c r="H827" s="4">
        <f t="shared" si="741"/>
        <v>-4.1252607589114159E-3</v>
      </c>
      <c r="I827" s="5">
        <f t="shared" si="697"/>
        <v>-0.27285700000000013</v>
      </c>
      <c r="J827">
        <f t="shared" si="690"/>
        <v>1</v>
      </c>
      <c r="K827">
        <f t="shared" si="708"/>
        <v>6.0834283999999998</v>
      </c>
      <c r="L827">
        <f t="shared" si="740"/>
        <v>6.041714250000001</v>
      </c>
      <c r="M827" t="str">
        <f t="shared" si="709"/>
        <v/>
      </c>
      <c r="R827" s="13">
        <f t="shared" si="710"/>
        <v>4.1714149999998895E-2</v>
      </c>
      <c r="S827" s="14" t="str">
        <f t="shared" si="717"/>
        <v/>
      </c>
      <c r="T827" s="14">
        <f t="shared" si="712"/>
        <v>0</v>
      </c>
      <c r="U827" s="15" t="str">
        <f t="shared" si="713"/>
        <v/>
      </c>
      <c r="V827" t="str">
        <f t="shared" si="714"/>
        <v/>
      </c>
      <c r="Y827" s="13" t="str">
        <f t="shared" si="715"/>
        <v/>
      </c>
      <c r="Z827" t="str">
        <f t="shared" si="711"/>
        <v/>
      </c>
      <c r="AB827" s="14" t="str">
        <f t="shared" si="718"/>
        <v/>
      </c>
      <c r="AC827" t="str">
        <f t="shared" si="716"/>
        <v/>
      </c>
      <c r="AE827" s="15" t="str">
        <f t="shared" si="719"/>
        <v/>
      </c>
      <c r="AF827" t="str">
        <f t="shared" si="742"/>
        <v/>
      </c>
      <c r="AI827" s="21">
        <f t="shared" si="698"/>
        <v>38455</v>
      </c>
      <c r="AJ827" s="14">
        <f t="shared" si="691"/>
        <v>6.1357140000000001</v>
      </c>
      <c r="AK827" s="22">
        <f t="shared" si="699"/>
        <v>-9.6391063859886647E-2</v>
      </c>
      <c r="AL827" s="14">
        <f t="shared" si="732"/>
        <v>6.1065224354520353</v>
      </c>
      <c r="AM827" s="14">
        <f t="shared" si="733"/>
        <v>0.12478236596778047</v>
      </c>
      <c r="AN827" s="14">
        <f t="shared" si="734"/>
        <v>0.23393982251869</v>
      </c>
      <c r="AO827" s="14" t="str">
        <f t="shared" si="735"/>
        <v/>
      </c>
      <c r="AP827" s="14" t="str">
        <f t="shared" si="736"/>
        <v/>
      </c>
      <c r="AQ827" s="15" t="str">
        <f t="shared" si="737"/>
        <v/>
      </c>
      <c r="AT827" s="21">
        <f t="shared" si="692"/>
        <v>38455</v>
      </c>
      <c r="AU827" s="14">
        <f t="shared" si="686"/>
        <v>6.1357140000000001</v>
      </c>
      <c r="AV827" s="22">
        <f t="shared" si="687"/>
        <v>-9.6391063859886647E-2</v>
      </c>
      <c r="AW827" s="14">
        <f>VLOOKUP(AT827,DATA_FEEDS!$F$7:$H$2022,3,FALSE)</f>
        <v>55.216880000000003</v>
      </c>
      <c r="AX827" s="14">
        <f t="shared" si="723"/>
        <v>49.300083000000001</v>
      </c>
      <c r="AY827" s="14">
        <f t="shared" si="724"/>
        <v>1.9137032602812318</v>
      </c>
      <c r="AZ827" s="14">
        <f t="shared" si="725"/>
        <v>-100</v>
      </c>
      <c r="BA827" s="14">
        <f t="shared" si="726"/>
        <v>9.639106385988665</v>
      </c>
      <c r="BB827" s="15" t="str">
        <f t="shared" si="727"/>
        <v/>
      </c>
      <c r="BE827" s="20">
        <f t="shared" si="693"/>
        <v>38455</v>
      </c>
      <c r="BF827">
        <f t="shared" si="688"/>
        <v>6.1357140000000001</v>
      </c>
      <c r="BG827">
        <f t="shared" si="689"/>
        <v>-9.6391063859886647E-2</v>
      </c>
      <c r="BH827">
        <f>VLOOKUP(BE827,DATA_FEEDS!$A$7:$B$2095,2,FALSE)</f>
        <v>-11.5</v>
      </c>
      <c r="BI827">
        <f t="shared" si="730"/>
        <v>-7.453846153846154</v>
      </c>
      <c r="BJ827">
        <f t="shared" si="731"/>
        <v>-0.58014806040216138</v>
      </c>
      <c r="BK827" t="str">
        <f t="shared" si="721"/>
        <v/>
      </c>
      <c r="BL827" s="14" t="str">
        <f t="shared" si="722"/>
        <v/>
      </c>
      <c r="BM827" s="15" t="str">
        <f t="shared" si="728"/>
        <v/>
      </c>
      <c r="BP827" s="20">
        <f t="shared" si="694"/>
        <v>38455</v>
      </c>
      <c r="BQ827">
        <f t="shared" si="738"/>
        <v>6.1357140000000001</v>
      </c>
      <c r="BR827">
        <f t="shared" si="739"/>
        <v>-9.6391063859886647E-2</v>
      </c>
      <c r="BS827">
        <f t="shared" si="700"/>
        <v>0</v>
      </c>
      <c r="BT827">
        <f t="shared" si="701"/>
        <v>-100</v>
      </c>
      <c r="BU827">
        <f t="shared" si="702"/>
        <v>0</v>
      </c>
      <c r="BV827">
        <f t="shared" si="703"/>
        <v>-100</v>
      </c>
      <c r="BW827" s="14">
        <f t="shared" si="729"/>
        <v>9.639106385988665</v>
      </c>
      <c r="BX827" s="15" t="str">
        <f t="shared" si="695"/>
        <v/>
      </c>
      <c r="BY827">
        <f t="shared" si="704"/>
        <v>0.23393982251869</v>
      </c>
      <c r="BZ827">
        <f t="shared" si="705"/>
        <v>1.9137032602812318</v>
      </c>
      <c r="CA827">
        <f t="shared" si="706"/>
        <v>-0.58014806040216138</v>
      </c>
    </row>
    <row r="828" spans="1:79" x14ac:dyDescent="0.25">
      <c r="A828" s="1">
        <v>38456</v>
      </c>
      <c r="B828" s="2">
        <v>5.5442859999999996</v>
      </c>
      <c r="C828" s="2">
        <v>5.3228569999999999</v>
      </c>
      <c r="D828">
        <f t="shared" si="696"/>
        <v>5.5442859999999996</v>
      </c>
      <c r="E828" s="2">
        <f t="shared" si="696"/>
        <v>5.3228569999999999</v>
      </c>
      <c r="F828" s="4">
        <f t="shared" si="707"/>
        <v>-9.6391063859886647E-2</v>
      </c>
      <c r="G828" s="4">
        <f t="shared" si="720"/>
        <v>-0.14736842442490672</v>
      </c>
      <c r="H828" s="4">
        <f t="shared" si="741"/>
        <v>-0.10281724302473501</v>
      </c>
      <c r="I828" s="5">
        <f t="shared" si="697"/>
        <v>-0.22142899999999965</v>
      </c>
      <c r="J828">
        <f t="shared" si="690"/>
        <v>1</v>
      </c>
      <c r="K828">
        <f t="shared" si="708"/>
        <v>5.9034284000000001</v>
      </c>
      <c r="L828">
        <f t="shared" si="740"/>
        <v>6.0137142500000014</v>
      </c>
      <c r="M828" t="str">
        <f t="shared" si="709"/>
        <v/>
      </c>
      <c r="R828" s="13">
        <f t="shared" si="710"/>
        <v>-0.11028585000000124</v>
      </c>
      <c r="S828" s="14">
        <f t="shared" si="717"/>
        <v>-100</v>
      </c>
      <c r="T828" s="14">
        <f t="shared" si="712"/>
        <v>-100</v>
      </c>
      <c r="U828" s="15">
        <f t="shared" si="713"/>
        <v>9.639106385988665</v>
      </c>
      <c r="V828" t="str">
        <f t="shared" si="714"/>
        <v/>
      </c>
      <c r="Y828" s="13" t="str">
        <f t="shared" si="715"/>
        <v/>
      </c>
      <c r="Z828" t="str">
        <f t="shared" si="711"/>
        <v/>
      </c>
      <c r="AB828" s="14" t="str">
        <f t="shared" si="718"/>
        <v/>
      </c>
      <c r="AC828" t="str">
        <f t="shared" si="716"/>
        <v/>
      </c>
      <c r="AE828" s="15" t="str">
        <f t="shared" si="719"/>
        <v/>
      </c>
      <c r="AF828" t="str">
        <f t="shared" si="742"/>
        <v/>
      </c>
      <c r="AI828" s="21">
        <f t="shared" si="698"/>
        <v>38456</v>
      </c>
      <c r="AJ828" s="14">
        <f t="shared" si="691"/>
        <v>5.5442859999999996</v>
      </c>
      <c r="AK828" s="22">
        <f t="shared" si="699"/>
        <v>-5.6428726800890013E-2</v>
      </c>
      <c r="AL828" s="14">
        <f t="shared" si="732"/>
        <v>6.1431264771042606</v>
      </c>
      <c r="AM828" s="14">
        <f t="shared" si="733"/>
        <v>0.11871298656987388</v>
      </c>
      <c r="AN828" s="14">
        <f t="shared" si="734"/>
        <v>-5.0444394872652492</v>
      </c>
      <c r="AO828" s="14">
        <f t="shared" si="735"/>
        <v>100</v>
      </c>
      <c r="AP828" s="14">
        <f t="shared" si="736"/>
        <v>-5.6428726800890017</v>
      </c>
      <c r="AQ828" s="15">
        <f t="shared" si="737"/>
        <v>-5.6428726800890017</v>
      </c>
      <c r="AT828" s="21">
        <f t="shared" si="692"/>
        <v>38456</v>
      </c>
      <c r="AU828" s="14">
        <f t="shared" si="686"/>
        <v>5.5442859999999996</v>
      </c>
      <c r="AV828" s="22">
        <f t="shared" si="687"/>
        <v>-5.6428726800890013E-2</v>
      </c>
      <c r="AW828" s="14">
        <f>VLOOKUP(AT828,DATA_FEEDS!$F$7:$H$2022,3,FALSE)</f>
        <v>43.523809999999997</v>
      </c>
      <c r="AX828" s="14">
        <f t="shared" si="723"/>
        <v>49.100014000000002</v>
      </c>
      <c r="AY828" s="14">
        <f t="shared" si="724"/>
        <v>-1.5768414858163766</v>
      </c>
      <c r="AZ828" s="14">
        <f t="shared" si="725"/>
        <v>100</v>
      </c>
      <c r="BA828" s="14">
        <f t="shared" si="726"/>
        <v>-5.6428726800890017</v>
      </c>
      <c r="BB828" s="15">
        <f t="shared" si="727"/>
        <v>-5.6428726800890017</v>
      </c>
      <c r="BE828" s="20">
        <f t="shared" si="693"/>
        <v>38456</v>
      </c>
      <c r="BF828">
        <f t="shared" si="688"/>
        <v>5.5442859999999996</v>
      </c>
      <c r="BG828">
        <f t="shared" si="689"/>
        <v>-5.6428726800890013E-2</v>
      </c>
      <c r="BH828">
        <f>VLOOKUP(BE828,DATA_FEEDS!$A$7:$B$2095,2,FALSE)</f>
        <v>-11.5</v>
      </c>
      <c r="BI828">
        <f t="shared" si="730"/>
        <v>-7.1538461538461524</v>
      </c>
      <c r="BJ828">
        <f t="shared" si="731"/>
        <v>-0.65494408958276784</v>
      </c>
      <c r="BK828" t="str">
        <f t="shared" si="721"/>
        <v/>
      </c>
      <c r="BL828" s="14" t="str">
        <f t="shared" si="722"/>
        <v/>
      </c>
      <c r="BM828" s="15" t="str">
        <f t="shared" si="728"/>
        <v/>
      </c>
      <c r="BP828" s="20">
        <f t="shared" si="694"/>
        <v>38456</v>
      </c>
      <c r="BQ828">
        <f t="shared" si="738"/>
        <v>5.5442859999999996</v>
      </c>
      <c r="BR828">
        <f t="shared" si="739"/>
        <v>-5.6428726800890013E-2</v>
      </c>
      <c r="BS828">
        <f t="shared" si="700"/>
        <v>100</v>
      </c>
      <c r="BT828">
        <f t="shared" si="701"/>
        <v>100</v>
      </c>
      <c r="BU828">
        <f t="shared" si="702"/>
        <v>0</v>
      </c>
      <c r="BV828">
        <f t="shared" si="703"/>
        <v>100</v>
      </c>
      <c r="BW828" s="14">
        <f t="shared" si="729"/>
        <v>-5.6428726800890017</v>
      </c>
      <c r="BX828" s="15">
        <f t="shared" si="695"/>
        <v>-5.6428726800890017</v>
      </c>
      <c r="BY828">
        <f t="shared" si="704"/>
        <v>-5.0444394872652492</v>
      </c>
      <c r="BZ828">
        <f t="shared" si="705"/>
        <v>-1.5768414858163766</v>
      </c>
      <c r="CA828">
        <f t="shared" si="706"/>
        <v>-0.65494408958276784</v>
      </c>
    </row>
    <row r="829" spans="1:79" x14ac:dyDescent="0.25">
      <c r="A829" s="1">
        <v>38457</v>
      </c>
      <c r="B829" s="2">
        <v>5.2314290000000003</v>
      </c>
      <c r="C829" s="2">
        <v>5.05</v>
      </c>
      <c r="D829">
        <f t="shared" si="696"/>
        <v>5.2314290000000003</v>
      </c>
      <c r="E829" s="2">
        <f t="shared" si="696"/>
        <v>5.05</v>
      </c>
      <c r="F829" s="4">
        <f t="shared" si="707"/>
        <v>-5.6428726800890013E-2</v>
      </c>
      <c r="G829" s="4">
        <f t="shared" si="720"/>
        <v>-0.19932051643668142</v>
      </c>
      <c r="H829" s="4">
        <f t="shared" si="741"/>
        <v>-0.18416801292407117</v>
      </c>
      <c r="I829" s="5">
        <f t="shared" si="697"/>
        <v>-0.18142900000000051</v>
      </c>
      <c r="J829">
        <f t="shared" si="690"/>
        <v>1</v>
      </c>
      <c r="K829">
        <f t="shared" si="708"/>
        <v>5.6637142000000003</v>
      </c>
      <c r="L829">
        <f t="shared" si="740"/>
        <v>5.9644285500000001</v>
      </c>
      <c r="M829">
        <f t="shared" si="709"/>
        <v>1</v>
      </c>
      <c r="R829" s="13">
        <f t="shared" si="710"/>
        <v>-0.3007143499999998</v>
      </c>
      <c r="S829" s="14" t="str">
        <f t="shared" si="717"/>
        <v/>
      </c>
      <c r="T829" s="14">
        <f t="shared" si="712"/>
        <v>-100</v>
      </c>
      <c r="U829" s="15">
        <f t="shared" si="713"/>
        <v>5.6428726800890017</v>
      </c>
      <c r="V829" t="str">
        <f t="shared" si="714"/>
        <v/>
      </c>
      <c r="Y829" s="13">
        <f t="shared" si="715"/>
        <v>-5.6428726800890017</v>
      </c>
      <c r="Z829">
        <f t="shared" si="711"/>
        <v>-5.6428726800890017</v>
      </c>
      <c r="AB829" s="14">
        <f t="shared" si="718"/>
        <v>1.5292188807302951</v>
      </c>
      <c r="AC829" t="str">
        <f t="shared" si="716"/>
        <v/>
      </c>
      <c r="AE829" s="15">
        <f t="shared" si="719"/>
        <v>11.25067357312887</v>
      </c>
      <c r="AF829" t="str">
        <f t="shared" si="742"/>
        <v/>
      </c>
      <c r="AI829" s="21">
        <f t="shared" si="698"/>
        <v>38457</v>
      </c>
      <c r="AJ829" s="14">
        <f t="shared" si="691"/>
        <v>5.2314290000000003</v>
      </c>
      <c r="AK829" s="22">
        <f t="shared" si="699"/>
        <v>-4.4238199543566455E-2</v>
      </c>
      <c r="AL829" s="14">
        <f t="shared" si="732"/>
        <v>5.9999720666093737</v>
      </c>
      <c r="AM829" s="14">
        <f t="shared" si="733"/>
        <v>0.19622585613804586</v>
      </c>
      <c r="AN829" s="14">
        <f t="shared" si="734"/>
        <v>-3.9166248614489394</v>
      </c>
      <c r="AO829" s="14">
        <f t="shared" si="735"/>
        <v>100</v>
      </c>
      <c r="AP829" s="14">
        <f t="shared" si="736"/>
        <v>-4.4238199543566452</v>
      </c>
      <c r="AQ829" s="15">
        <f t="shared" si="737"/>
        <v>-4.4238199543566452</v>
      </c>
      <c r="AT829" s="21">
        <f t="shared" si="692"/>
        <v>38457</v>
      </c>
      <c r="AU829" s="14">
        <f t="shared" si="686"/>
        <v>5.2314290000000003</v>
      </c>
      <c r="AV829" s="22">
        <f t="shared" si="687"/>
        <v>-4.4238199543566455E-2</v>
      </c>
      <c r="AW829" s="14">
        <f>VLOOKUP(AT829,DATA_FEEDS!$F$7:$H$2022,3,FALSE)</f>
        <v>43.022500000000001</v>
      </c>
      <c r="AX829" s="14">
        <f t="shared" si="723"/>
        <v>48.805025999999991</v>
      </c>
      <c r="AY829" s="14">
        <f t="shared" si="724"/>
        <v>-1.514165540421087</v>
      </c>
      <c r="AZ829" s="14">
        <f t="shared" si="725"/>
        <v>100</v>
      </c>
      <c r="BA829" s="14">
        <f t="shared" si="726"/>
        <v>-4.4238199543566452</v>
      </c>
      <c r="BB829" s="15">
        <f t="shared" si="727"/>
        <v>-4.4238199543566452</v>
      </c>
      <c r="BE829" s="20">
        <f t="shared" si="693"/>
        <v>38457</v>
      </c>
      <c r="BF829">
        <f t="shared" si="688"/>
        <v>5.2314290000000003</v>
      </c>
      <c r="BG829">
        <f t="shared" si="689"/>
        <v>-4.4238199543566455E-2</v>
      </c>
      <c r="BH829">
        <f>VLOOKUP(BE829,DATA_FEEDS!$A$7:$B$2095,2,FALSE)</f>
        <v>-10</v>
      </c>
      <c r="BI829">
        <f t="shared" si="730"/>
        <v>-6.7153846153846164</v>
      </c>
      <c r="BJ829">
        <f t="shared" si="731"/>
        <v>-0.52797597755120174</v>
      </c>
      <c r="BK829" t="str">
        <f t="shared" si="721"/>
        <v/>
      </c>
      <c r="BL829" s="14" t="str">
        <f t="shared" si="722"/>
        <v/>
      </c>
      <c r="BM829" s="15" t="str">
        <f t="shared" si="728"/>
        <v/>
      </c>
      <c r="BP829" s="20">
        <f t="shared" si="694"/>
        <v>38457</v>
      </c>
      <c r="BQ829">
        <f t="shared" si="738"/>
        <v>5.2314290000000003</v>
      </c>
      <c r="BR829">
        <f t="shared" si="739"/>
        <v>-4.4238199543566455E-2</v>
      </c>
      <c r="BS829">
        <f t="shared" si="700"/>
        <v>100</v>
      </c>
      <c r="BT829">
        <f t="shared" si="701"/>
        <v>100</v>
      </c>
      <c r="BU829">
        <f t="shared" si="702"/>
        <v>0</v>
      </c>
      <c r="BV829">
        <f t="shared" si="703"/>
        <v>100</v>
      </c>
      <c r="BW829" s="14">
        <f t="shared" si="729"/>
        <v>-4.4238199543566452</v>
      </c>
      <c r="BX829" s="15">
        <f t="shared" si="695"/>
        <v>-4.4238199543566452</v>
      </c>
      <c r="BY829">
        <f t="shared" si="704"/>
        <v>-3.9166248614489394</v>
      </c>
      <c r="BZ829">
        <f t="shared" si="705"/>
        <v>-1.514165540421087</v>
      </c>
      <c r="CA829">
        <f t="shared" si="706"/>
        <v>-0.52797597755120174</v>
      </c>
    </row>
    <row r="830" spans="1:79" x14ac:dyDescent="0.25">
      <c r="A830" s="1">
        <v>38460</v>
      </c>
      <c r="B830" s="2">
        <v>5</v>
      </c>
      <c r="C830" s="2">
        <v>5.0885720000000001</v>
      </c>
      <c r="D830">
        <f t="shared" si="696"/>
        <v>5</v>
      </c>
      <c r="E830" s="2">
        <f t="shared" si="696"/>
        <v>5.0885720000000001</v>
      </c>
      <c r="F830" s="4">
        <f t="shared" si="707"/>
        <v>-4.4238199543566455E-2</v>
      </c>
      <c r="G830" s="4">
        <f t="shared" si="720"/>
        <v>-0.16168500823723231</v>
      </c>
      <c r="H830" s="4">
        <f t="shared" si="741"/>
        <v>-0.17717712279153972</v>
      </c>
      <c r="I830" s="5">
        <f t="shared" si="697"/>
        <v>8.8572000000000095E-2</v>
      </c>
      <c r="J830">
        <f t="shared" si="690"/>
        <v>1</v>
      </c>
      <c r="K830">
        <f t="shared" si="708"/>
        <v>5.4837141999999997</v>
      </c>
      <c r="L830">
        <f t="shared" si="740"/>
        <v>5.9120000000000008</v>
      </c>
      <c r="M830" t="str">
        <f t="shared" si="709"/>
        <v/>
      </c>
      <c r="R830" s="13">
        <f t="shared" si="710"/>
        <v>-0.42828580000000116</v>
      </c>
      <c r="S830" s="14" t="str">
        <f t="shared" si="717"/>
        <v/>
      </c>
      <c r="T830" s="14">
        <f t="shared" si="712"/>
        <v>-100</v>
      </c>
      <c r="U830" s="15">
        <f t="shared" si="713"/>
        <v>4.4238199543566452</v>
      </c>
      <c r="V830" t="str">
        <f t="shared" si="714"/>
        <v/>
      </c>
      <c r="Y830" s="13" t="str">
        <f t="shared" si="715"/>
        <v/>
      </c>
      <c r="Z830" t="str">
        <f t="shared" si="711"/>
        <v/>
      </c>
      <c r="AB830" s="14" t="str">
        <f t="shared" si="718"/>
        <v/>
      </c>
      <c r="AC830" t="str">
        <f t="shared" si="716"/>
        <v/>
      </c>
      <c r="AE830" s="15" t="str">
        <f t="shared" si="719"/>
        <v/>
      </c>
      <c r="AF830" t="str">
        <f t="shared" si="742"/>
        <v/>
      </c>
      <c r="AI830" s="21">
        <f t="shared" si="698"/>
        <v>38460</v>
      </c>
      <c r="AJ830" s="14">
        <f t="shared" si="691"/>
        <v>5</v>
      </c>
      <c r="AK830" s="22">
        <f t="shared" si="699"/>
        <v>4.5714199999999927E-2</v>
      </c>
      <c r="AL830" s="14">
        <f t="shared" si="732"/>
        <v>5.760559614914996</v>
      </c>
      <c r="AM830" s="14">
        <f t="shared" si="733"/>
        <v>0.28200069546271217</v>
      </c>
      <c r="AN830" s="14">
        <f t="shared" si="734"/>
        <v>-2.6970132597263818</v>
      </c>
      <c r="AO830" s="14">
        <f t="shared" si="735"/>
        <v>100</v>
      </c>
      <c r="AP830" s="14">
        <f t="shared" si="736"/>
        <v>4.5714199999999927</v>
      </c>
      <c r="AQ830" s="15" t="str">
        <f t="shared" si="737"/>
        <v/>
      </c>
      <c r="AT830" s="21">
        <f t="shared" si="692"/>
        <v>38460</v>
      </c>
      <c r="AU830" s="14">
        <f t="shared" si="686"/>
        <v>5</v>
      </c>
      <c r="AV830" s="22">
        <f t="shared" si="687"/>
        <v>4.5714199999999927E-2</v>
      </c>
      <c r="AW830" s="14">
        <f>VLOOKUP(AT830,DATA_FEEDS!$F$7:$H$2022,3,FALSE)</f>
        <v>39.495310000000003</v>
      </c>
      <c r="AX830" s="14">
        <f t="shared" si="723"/>
        <v>47.973587999999999</v>
      </c>
      <c r="AY830" s="14">
        <f t="shared" si="724"/>
        <v>-2.0264164326283183</v>
      </c>
      <c r="AZ830" s="14">
        <f t="shared" si="725"/>
        <v>100</v>
      </c>
      <c r="BA830" s="14">
        <f t="shared" si="726"/>
        <v>4.5714199999999927</v>
      </c>
      <c r="BB830" s="15" t="str">
        <f t="shared" si="727"/>
        <v/>
      </c>
      <c r="BE830" s="20">
        <f t="shared" si="693"/>
        <v>38460</v>
      </c>
      <c r="BF830">
        <f t="shared" si="688"/>
        <v>5</v>
      </c>
      <c r="BG830">
        <f t="shared" si="689"/>
        <v>4.5714199999999927E-2</v>
      </c>
      <c r="BH830">
        <f>VLOOKUP(BE830,DATA_FEEDS!$A$7:$B$2095,2,FALSE)</f>
        <v>-9.8000000000000007</v>
      </c>
      <c r="BI830">
        <f t="shared" si="730"/>
        <v>-5.9923076923076914</v>
      </c>
      <c r="BJ830">
        <f t="shared" si="731"/>
        <v>-0.77061153175677455</v>
      </c>
      <c r="BK830" t="str">
        <f t="shared" si="721"/>
        <v/>
      </c>
      <c r="BL830" s="14" t="str">
        <f t="shared" si="722"/>
        <v/>
      </c>
      <c r="BM830" s="15" t="str">
        <f t="shared" si="728"/>
        <v/>
      </c>
      <c r="BP830" s="20">
        <f t="shared" si="694"/>
        <v>38460</v>
      </c>
      <c r="BQ830">
        <f t="shared" si="738"/>
        <v>5</v>
      </c>
      <c r="BR830">
        <f t="shared" si="739"/>
        <v>4.5714199999999927E-2</v>
      </c>
      <c r="BS830">
        <f t="shared" si="700"/>
        <v>100</v>
      </c>
      <c r="BT830">
        <f t="shared" si="701"/>
        <v>100</v>
      </c>
      <c r="BU830">
        <f t="shared" si="702"/>
        <v>0</v>
      </c>
      <c r="BV830">
        <f t="shared" si="703"/>
        <v>100</v>
      </c>
      <c r="BW830" s="14">
        <f t="shared" si="729"/>
        <v>4.5714199999999927</v>
      </c>
      <c r="BX830" s="15" t="str">
        <f t="shared" si="695"/>
        <v/>
      </c>
      <c r="BY830">
        <f t="shared" si="704"/>
        <v>-2.6970132597263818</v>
      </c>
      <c r="BZ830">
        <f t="shared" si="705"/>
        <v>-2.0264164326283183</v>
      </c>
      <c r="CA830">
        <f t="shared" si="706"/>
        <v>-0.77061153175677455</v>
      </c>
    </row>
    <row r="831" spans="1:79" x14ac:dyDescent="0.25">
      <c r="A831" s="1">
        <v>38461</v>
      </c>
      <c r="B831" s="2">
        <v>5.2285709999999996</v>
      </c>
      <c r="C831" s="2">
        <v>5.2985720000000001</v>
      </c>
      <c r="D831">
        <f t="shared" si="696"/>
        <v>5.2285709999999996</v>
      </c>
      <c r="E831" s="2">
        <f t="shared" si="696"/>
        <v>5.2985720000000001</v>
      </c>
      <c r="F831" s="4">
        <f t="shared" si="707"/>
        <v>4.5714199999999927E-2</v>
      </c>
      <c r="G831" s="4">
        <f t="shared" si="720"/>
        <v>-0.13643758493306565</v>
      </c>
      <c r="H831" s="4">
        <f t="shared" si="741"/>
        <v>-0.15145270412021483</v>
      </c>
      <c r="I831" s="5">
        <f t="shared" si="697"/>
        <v>7.0001000000000424E-2</v>
      </c>
      <c r="J831">
        <f t="shared" si="690"/>
        <v>1</v>
      </c>
      <c r="K831">
        <f t="shared" si="708"/>
        <v>5.3245716000000005</v>
      </c>
      <c r="L831">
        <f t="shared" si="740"/>
        <v>5.8647857500000002</v>
      </c>
      <c r="M831" t="str">
        <f t="shared" si="709"/>
        <v/>
      </c>
      <c r="R831" s="13">
        <f t="shared" si="710"/>
        <v>-0.54021414999999973</v>
      </c>
      <c r="S831" s="14" t="str">
        <f t="shared" si="717"/>
        <v/>
      </c>
      <c r="T831" s="14">
        <f t="shared" si="712"/>
        <v>-100</v>
      </c>
      <c r="U831" s="15">
        <f t="shared" si="713"/>
        <v>-4.5714199999999927</v>
      </c>
      <c r="V831">
        <f t="shared" si="714"/>
        <v>-4.5714199999999927</v>
      </c>
      <c r="Y831" s="13" t="str">
        <f t="shared" si="715"/>
        <v/>
      </c>
      <c r="Z831" t="str">
        <f t="shared" si="711"/>
        <v/>
      </c>
      <c r="AB831" s="14" t="str">
        <f t="shared" si="718"/>
        <v/>
      </c>
      <c r="AC831" t="str">
        <f t="shared" si="716"/>
        <v/>
      </c>
      <c r="AE831" s="15" t="str">
        <f t="shared" si="719"/>
        <v/>
      </c>
      <c r="AF831" t="str">
        <f t="shared" si="742"/>
        <v/>
      </c>
      <c r="AI831" s="21">
        <f t="shared" si="698"/>
        <v>38461</v>
      </c>
      <c r="AJ831" s="14">
        <f t="shared" si="691"/>
        <v>5.2285709999999996</v>
      </c>
      <c r="AK831" s="22">
        <f t="shared" si="699"/>
        <v>2.8961832975013684E-2</v>
      </c>
      <c r="AL831" s="14">
        <f t="shared" si="732"/>
        <v>5.4696167247614085</v>
      </c>
      <c r="AM831" s="14">
        <f t="shared" si="733"/>
        <v>0.33510568450490302</v>
      </c>
      <c r="AN831" s="14">
        <f t="shared" si="734"/>
        <v>-0.71931255095698632</v>
      </c>
      <c r="AO831" s="14" t="str">
        <f t="shared" si="735"/>
        <v/>
      </c>
      <c r="AP831" s="14" t="str">
        <f t="shared" si="736"/>
        <v/>
      </c>
      <c r="AQ831" s="15" t="str">
        <f t="shared" si="737"/>
        <v/>
      </c>
      <c r="AT831" s="21">
        <f t="shared" si="692"/>
        <v>38461</v>
      </c>
      <c r="AU831" s="14">
        <f t="shared" si="686"/>
        <v>5.2285709999999996</v>
      </c>
      <c r="AV831" s="22">
        <f t="shared" si="687"/>
        <v>2.8961832975013684E-2</v>
      </c>
      <c r="AW831" s="14">
        <f>VLOOKUP(AT831,DATA_FEEDS!$F$7:$H$2022,3,FALSE)</f>
        <v>36.1845</v>
      </c>
      <c r="AX831" s="14">
        <f t="shared" si="723"/>
        <v>46.657007</v>
      </c>
      <c r="AY831" s="14">
        <f t="shared" si="724"/>
        <v>-2.0437615294057712</v>
      </c>
      <c r="AZ831" s="14">
        <f t="shared" si="725"/>
        <v>100</v>
      </c>
      <c r="BA831" s="14">
        <f t="shared" si="726"/>
        <v>2.8961832975013686</v>
      </c>
      <c r="BB831" s="15" t="str">
        <f t="shared" si="727"/>
        <v/>
      </c>
      <c r="BE831" s="20">
        <f t="shared" si="693"/>
        <v>38461</v>
      </c>
      <c r="BF831">
        <f t="shared" si="688"/>
        <v>5.2285709999999996</v>
      </c>
      <c r="BG831">
        <f t="shared" si="689"/>
        <v>2.8961832975013684E-2</v>
      </c>
      <c r="BH831">
        <f>VLOOKUP(BE831,DATA_FEEDS!$A$7:$B$2095,2,FALSE)</f>
        <v>-14.1</v>
      </c>
      <c r="BI831">
        <f t="shared" si="730"/>
        <v>-6.4769230769230761</v>
      </c>
      <c r="BJ831">
        <f t="shared" si="731"/>
        <v>-1.5089778903742921</v>
      </c>
      <c r="BK831">
        <f t="shared" si="721"/>
        <v>-100</v>
      </c>
      <c r="BL831" s="14">
        <f t="shared" si="722"/>
        <v>-2.8961832975013686</v>
      </c>
      <c r="BM831" s="15">
        <f t="shared" si="728"/>
        <v>-2.8961832975013686</v>
      </c>
      <c r="BP831" s="20">
        <f t="shared" si="694"/>
        <v>38461</v>
      </c>
      <c r="BQ831">
        <f t="shared" si="738"/>
        <v>5.2285709999999996</v>
      </c>
      <c r="BR831">
        <f t="shared" si="739"/>
        <v>2.8961832975013684E-2</v>
      </c>
      <c r="BS831">
        <f t="shared" si="700"/>
        <v>0</v>
      </c>
      <c r="BT831">
        <f t="shared" si="701"/>
        <v>100</v>
      </c>
      <c r="BU831">
        <f t="shared" si="702"/>
        <v>-100</v>
      </c>
      <c r="BV831" t="str">
        <f t="shared" si="703"/>
        <v/>
      </c>
      <c r="BW831" s="14" t="str">
        <f t="shared" si="729"/>
        <v/>
      </c>
      <c r="BX831" s="15" t="str">
        <f t="shared" si="695"/>
        <v/>
      </c>
      <c r="BY831">
        <f t="shared" si="704"/>
        <v>-0.71931255095698632</v>
      </c>
      <c r="BZ831">
        <f t="shared" si="705"/>
        <v>-2.0437615294057712</v>
      </c>
      <c r="CA831">
        <f t="shared" si="706"/>
        <v>-1.5089778903742921</v>
      </c>
    </row>
    <row r="832" spans="1:79" x14ac:dyDescent="0.25">
      <c r="A832" s="1">
        <v>38462</v>
      </c>
      <c r="B832" s="2">
        <v>5.38</v>
      </c>
      <c r="C832" s="2">
        <v>5.0728569999999999</v>
      </c>
      <c r="D832">
        <f t="shared" si="696"/>
        <v>5.38</v>
      </c>
      <c r="E832" s="2">
        <f t="shared" si="696"/>
        <v>5.0728569999999999</v>
      </c>
      <c r="F832" s="4">
        <f t="shared" si="707"/>
        <v>2.8961832975013684E-2</v>
      </c>
      <c r="G832" s="4">
        <f t="shared" si="720"/>
        <v>-8.5029704456083197E-2</v>
      </c>
      <c r="H832" s="4">
        <f t="shared" si="741"/>
        <v>-0.16348651762136551</v>
      </c>
      <c r="I832" s="5">
        <f t="shared" si="697"/>
        <v>-0.30714299999999994</v>
      </c>
      <c r="J832">
        <f t="shared" si="690"/>
        <v>1</v>
      </c>
      <c r="K832">
        <f t="shared" si="708"/>
        <v>5.1665715999999993</v>
      </c>
      <c r="L832">
        <f t="shared" si="740"/>
        <v>5.8125000499999997</v>
      </c>
      <c r="M832" t="str">
        <f t="shared" si="709"/>
        <v/>
      </c>
      <c r="R832" s="13">
        <f t="shared" si="710"/>
        <v>-0.64592845000000043</v>
      </c>
      <c r="S832" s="14" t="str">
        <f t="shared" si="717"/>
        <v/>
      </c>
      <c r="T832" s="14">
        <f t="shared" si="712"/>
        <v>-100</v>
      </c>
      <c r="U832" s="15">
        <f t="shared" si="713"/>
        <v>-2.8961832975013686</v>
      </c>
      <c r="V832">
        <f t="shared" si="714"/>
        <v>-2.8961832975013686</v>
      </c>
      <c r="Y832" s="13" t="str">
        <f t="shared" si="715"/>
        <v/>
      </c>
      <c r="Z832" t="str">
        <f t="shared" si="711"/>
        <v/>
      </c>
      <c r="AB832" s="14" t="str">
        <f t="shared" si="718"/>
        <v/>
      </c>
      <c r="AC832" t="str">
        <f t="shared" si="716"/>
        <v/>
      </c>
      <c r="AE832" s="15" t="str">
        <f t="shared" si="719"/>
        <v/>
      </c>
      <c r="AF832" t="str">
        <f t="shared" si="742"/>
        <v/>
      </c>
      <c r="AI832" s="21">
        <f t="shared" si="698"/>
        <v>38462</v>
      </c>
      <c r="AJ832" s="14">
        <f t="shared" si="691"/>
        <v>5.38</v>
      </c>
      <c r="AK832" s="22">
        <f t="shared" si="699"/>
        <v>-3.3457249070631918E-2</v>
      </c>
      <c r="AL832" s="14">
        <f t="shared" si="732"/>
        <v>5.3222776256750421</v>
      </c>
      <c r="AM832" s="14">
        <f t="shared" si="733"/>
        <v>0.33357864271591692</v>
      </c>
      <c r="AN832" s="14">
        <f t="shared" si="734"/>
        <v>0.17303977813146576</v>
      </c>
      <c r="AO832" s="14" t="str">
        <f t="shared" si="735"/>
        <v/>
      </c>
      <c r="AP832" s="14" t="str">
        <f t="shared" si="736"/>
        <v/>
      </c>
      <c r="AQ832" s="15" t="str">
        <f t="shared" si="737"/>
        <v/>
      </c>
      <c r="AT832" s="21">
        <f t="shared" si="692"/>
        <v>38462</v>
      </c>
      <c r="AU832" s="14">
        <f t="shared" si="686"/>
        <v>5.38</v>
      </c>
      <c r="AV832" s="22">
        <f t="shared" si="687"/>
        <v>-3.3457249070631918E-2</v>
      </c>
      <c r="AW832" s="14">
        <f>VLOOKUP(AT832,DATA_FEEDS!$F$7:$H$2022,3,FALSE)</f>
        <v>40.270310000000002</v>
      </c>
      <c r="AX832" s="14">
        <f t="shared" si="723"/>
        <v>45.933188000000008</v>
      </c>
      <c r="AY832" s="14">
        <f t="shared" si="724"/>
        <v>-0.90031477917360259</v>
      </c>
      <c r="AZ832" s="14" t="str">
        <f t="shared" si="725"/>
        <v/>
      </c>
      <c r="BA832" s="14" t="str">
        <f t="shared" si="726"/>
        <v/>
      </c>
      <c r="BB832" s="15" t="str">
        <f t="shared" si="727"/>
        <v/>
      </c>
      <c r="BE832" s="20">
        <f t="shared" si="693"/>
        <v>38462</v>
      </c>
      <c r="BF832">
        <f t="shared" si="688"/>
        <v>5.38</v>
      </c>
      <c r="BG832">
        <f t="shared" si="689"/>
        <v>-3.3457249070631918E-2</v>
      </c>
      <c r="BH832">
        <f>VLOOKUP(BE832,DATA_FEEDS!$A$7:$B$2095,2,FALSE)</f>
        <v>-7.5</v>
      </c>
      <c r="BI832">
        <f t="shared" si="730"/>
        <v>-6.4615384615384608</v>
      </c>
      <c r="BJ832">
        <f t="shared" si="731"/>
        <v>-0.18622330328377631</v>
      </c>
      <c r="BK832" t="str">
        <f t="shared" si="721"/>
        <v/>
      </c>
      <c r="BL832" s="14" t="str">
        <f t="shared" si="722"/>
        <v/>
      </c>
      <c r="BM832" s="15" t="str">
        <f t="shared" si="728"/>
        <v/>
      </c>
      <c r="BP832" s="20">
        <f t="shared" si="694"/>
        <v>38462</v>
      </c>
      <c r="BQ832">
        <f t="shared" si="738"/>
        <v>5.38</v>
      </c>
      <c r="BR832">
        <f t="shared" si="739"/>
        <v>-3.3457249070631918E-2</v>
      </c>
      <c r="BS832">
        <f t="shared" si="700"/>
        <v>0</v>
      </c>
      <c r="BT832">
        <f t="shared" si="701"/>
        <v>0</v>
      </c>
      <c r="BU832">
        <f t="shared" si="702"/>
        <v>0</v>
      </c>
      <c r="BV832" t="str">
        <f t="shared" si="703"/>
        <v/>
      </c>
      <c r="BW832" s="14" t="str">
        <f t="shared" si="729"/>
        <v/>
      </c>
      <c r="BX832" s="15" t="str">
        <f t="shared" si="695"/>
        <v/>
      </c>
      <c r="BY832">
        <f t="shared" si="704"/>
        <v>0.17303977813146576</v>
      </c>
      <c r="BZ832">
        <f t="shared" si="705"/>
        <v>-0.90031477917360259</v>
      </c>
      <c r="CA832">
        <f t="shared" si="706"/>
        <v>-0.18622330328377631</v>
      </c>
    </row>
    <row r="833" spans="1:79" x14ac:dyDescent="0.25">
      <c r="A833" s="1">
        <v>38463</v>
      </c>
      <c r="B833" s="2">
        <v>5.2</v>
      </c>
      <c r="C833" s="2">
        <v>5.3114290000000004</v>
      </c>
      <c r="D833">
        <f t="shared" si="696"/>
        <v>5.2</v>
      </c>
      <c r="E833" s="2">
        <f t="shared" si="696"/>
        <v>5.3114290000000004</v>
      </c>
      <c r="F833" s="4">
        <f t="shared" si="707"/>
        <v>-3.3457249070631918E-2</v>
      </c>
      <c r="G833" s="4">
        <f t="shared" si="720"/>
        <v>1.529218880730295E-2</v>
      </c>
      <c r="H833" s="4">
        <f t="shared" si="741"/>
        <v>-0.1335352365415986</v>
      </c>
      <c r="I833" s="5">
        <f t="shared" si="697"/>
        <v>0.11142900000000022</v>
      </c>
      <c r="J833">
        <f t="shared" si="690"/>
        <v>1</v>
      </c>
      <c r="K833">
        <f t="shared" si="708"/>
        <v>5.1642859999999997</v>
      </c>
      <c r="L833">
        <f t="shared" si="740"/>
        <v>5.7741429499999999</v>
      </c>
      <c r="M833" t="str">
        <f t="shared" si="709"/>
        <v/>
      </c>
      <c r="R833" s="13">
        <f t="shared" si="710"/>
        <v>-0.60985695000000018</v>
      </c>
      <c r="S833" s="14" t="str">
        <f t="shared" si="717"/>
        <v/>
      </c>
      <c r="T833" s="14">
        <f t="shared" si="712"/>
        <v>-100</v>
      </c>
      <c r="U833" s="15">
        <f t="shared" si="713"/>
        <v>3.3457249070631918</v>
      </c>
      <c r="V833" t="str">
        <f t="shared" si="714"/>
        <v/>
      </c>
      <c r="Y833" s="13" t="str">
        <f t="shared" si="715"/>
        <v/>
      </c>
      <c r="Z833" t="str">
        <f t="shared" si="711"/>
        <v/>
      </c>
      <c r="AB833" s="14" t="str">
        <f t="shared" si="718"/>
        <v/>
      </c>
      <c r="AC833" t="str">
        <f t="shared" si="716"/>
        <v/>
      </c>
      <c r="AE833" s="15" t="str">
        <f t="shared" si="719"/>
        <v/>
      </c>
      <c r="AF833" t="str">
        <f t="shared" si="742"/>
        <v/>
      </c>
      <c r="AI833" s="21">
        <f t="shared" si="698"/>
        <v>38463</v>
      </c>
      <c r="AJ833" s="14">
        <f t="shared" si="691"/>
        <v>5.2</v>
      </c>
      <c r="AK833" s="22">
        <f t="shared" si="699"/>
        <v>1.2087884615384646E-2</v>
      </c>
      <c r="AL833" s="14">
        <f t="shared" si="732"/>
        <v>5.2329839614044431</v>
      </c>
      <c r="AM833" s="14">
        <f t="shared" si="733"/>
        <v>0.3203033085547155</v>
      </c>
      <c r="AN833" s="14">
        <f t="shared" si="734"/>
        <v>-0.10297727348891395</v>
      </c>
      <c r="AO833" s="14" t="str">
        <f t="shared" si="735"/>
        <v/>
      </c>
      <c r="AP833" s="14" t="str">
        <f t="shared" si="736"/>
        <v/>
      </c>
      <c r="AQ833" s="15" t="str">
        <f t="shared" si="737"/>
        <v/>
      </c>
      <c r="AT833" s="21">
        <f t="shared" si="692"/>
        <v>38463</v>
      </c>
      <c r="AU833" s="14">
        <f t="shared" ref="AU833:AU896" si="743">AJ833</f>
        <v>5.2</v>
      </c>
      <c r="AV833" s="22">
        <f t="shared" ref="AV833:AV896" si="744">AK833</f>
        <v>1.2087884615384646E-2</v>
      </c>
      <c r="AW833" s="14">
        <f>VLOOKUP(AT833,DATA_FEEDS!$F$7:$H$2022,3,FALSE)</f>
        <v>36.585129999999999</v>
      </c>
      <c r="AX833" s="14">
        <f t="shared" si="723"/>
        <v>44.931438</v>
      </c>
      <c r="AY833" s="14">
        <f t="shared" si="724"/>
        <v>-1.2664513019988453</v>
      </c>
      <c r="AZ833" s="14">
        <f t="shared" si="725"/>
        <v>100</v>
      </c>
      <c r="BA833" s="14">
        <f t="shared" si="726"/>
        <v>1.2087884615384645</v>
      </c>
      <c r="BB833" s="15" t="str">
        <f t="shared" si="727"/>
        <v/>
      </c>
      <c r="BE833" s="20">
        <f t="shared" si="693"/>
        <v>38463</v>
      </c>
      <c r="BF833">
        <f t="shared" ref="BF833:BF896" si="745">AJ833</f>
        <v>5.2</v>
      </c>
      <c r="BG833">
        <f t="shared" ref="BG833:BG896" si="746">AK833</f>
        <v>1.2087884615384646E-2</v>
      </c>
      <c r="BH833">
        <f>VLOOKUP(BE833,DATA_FEEDS!$A$7:$B$2095,2,FALSE)</f>
        <v>0.9</v>
      </c>
      <c r="BI833">
        <f t="shared" si="730"/>
        <v>-5.8615384615384603</v>
      </c>
      <c r="BJ833">
        <f t="shared" si="731"/>
        <v>1.2108227198124146</v>
      </c>
      <c r="BK833" t="str">
        <f t="shared" si="721"/>
        <v/>
      </c>
      <c r="BL833" s="14" t="str">
        <f t="shared" si="722"/>
        <v/>
      </c>
      <c r="BM833" s="15" t="str">
        <f t="shared" si="728"/>
        <v/>
      </c>
      <c r="BP833" s="20">
        <f t="shared" si="694"/>
        <v>38463</v>
      </c>
      <c r="BQ833">
        <f t="shared" si="738"/>
        <v>5.2</v>
      </c>
      <c r="BR833">
        <f t="shared" si="739"/>
        <v>1.2087884615384646E-2</v>
      </c>
      <c r="BS833">
        <f t="shared" si="700"/>
        <v>0</v>
      </c>
      <c r="BT833">
        <f t="shared" si="701"/>
        <v>100</v>
      </c>
      <c r="BU833">
        <f t="shared" si="702"/>
        <v>0</v>
      </c>
      <c r="BV833">
        <f t="shared" si="703"/>
        <v>100</v>
      </c>
      <c r="BW833" s="14">
        <f t="shared" si="729"/>
        <v>1.2087884615384645</v>
      </c>
      <c r="BX833" s="15" t="str">
        <f t="shared" si="695"/>
        <v/>
      </c>
      <c r="BY833">
        <f t="shared" si="704"/>
        <v>-0.10297727348891395</v>
      </c>
      <c r="BZ833">
        <f t="shared" si="705"/>
        <v>-1.2664513019988453</v>
      </c>
      <c r="CA833">
        <f t="shared" si="706"/>
        <v>1.2108227198124146</v>
      </c>
    </row>
    <row r="834" spans="1:79" x14ac:dyDescent="0.25">
      <c r="A834" s="1">
        <v>38464</v>
      </c>
      <c r="B834" s="2">
        <v>5.2628570000000003</v>
      </c>
      <c r="C834" s="2">
        <v>5.0714290000000002</v>
      </c>
      <c r="D834">
        <f t="shared" si="696"/>
        <v>5.2628570000000003</v>
      </c>
      <c r="E834" s="2">
        <f t="shared" si="696"/>
        <v>5.0714290000000002</v>
      </c>
      <c r="F834" s="4">
        <f t="shared" si="707"/>
        <v>1.2087884615384646E-2</v>
      </c>
      <c r="G834" s="4">
        <f t="shared" si="720"/>
        <v>1.4285800000000038E-2</v>
      </c>
      <c r="H834" s="4">
        <f t="shared" si="741"/>
        <v>-0.16959059252419662</v>
      </c>
      <c r="I834" s="5">
        <f t="shared" si="697"/>
        <v>-0.19142800000000015</v>
      </c>
      <c r="J834">
        <f t="shared" ref="J834:J897" si="747">E834/C834</f>
        <v>1</v>
      </c>
      <c r="K834">
        <f t="shared" si="708"/>
        <v>5.1685717999999996</v>
      </c>
      <c r="L834">
        <f t="shared" si="740"/>
        <v>5.7241429499999992</v>
      </c>
      <c r="M834" t="str">
        <f t="shared" si="709"/>
        <v/>
      </c>
      <c r="R834" s="13">
        <f t="shared" si="710"/>
        <v>-0.55557114999999957</v>
      </c>
      <c r="S834" s="14" t="str">
        <f t="shared" si="717"/>
        <v/>
      </c>
      <c r="T834" s="14">
        <f t="shared" si="712"/>
        <v>-100</v>
      </c>
      <c r="U834" s="15">
        <f t="shared" si="713"/>
        <v>-1.2087884615384645</v>
      </c>
      <c r="V834">
        <f t="shared" si="714"/>
        <v>-1.2087884615384645</v>
      </c>
      <c r="Y834" s="13" t="str">
        <f t="shared" si="715"/>
        <v/>
      </c>
      <c r="Z834" t="str">
        <f t="shared" si="711"/>
        <v/>
      </c>
      <c r="AB834" s="14" t="str">
        <f t="shared" si="718"/>
        <v/>
      </c>
      <c r="AC834" t="str">
        <f t="shared" si="716"/>
        <v/>
      </c>
      <c r="AE834" s="15" t="str">
        <f t="shared" si="719"/>
        <v/>
      </c>
      <c r="AF834" t="str">
        <f t="shared" si="742"/>
        <v/>
      </c>
      <c r="AI834" s="21">
        <f t="shared" si="698"/>
        <v>38464</v>
      </c>
      <c r="AJ834" s="14">
        <f t="shared" ref="AJ834:AJ897" si="748">D834</f>
        <v>5.2628570000000003</v>
      </c>
      <c r="AK834" s="22">
        <f t="shared" si="699"/>
        <v>-9.5005431460517941E-3</v>
      </c>
      <c r="AL834" s="14">
        <f t="shared" si="732"/>
        <v>5.1132672389339859</v>
      </c>
      <c r="AM834" s="14">
        <f t="shared" si="733"/>
        <v>0.29574560834490304</v>
      </c>
      <c r="AN834" s="14">
        <f t="shared" si="734"/>
        <v>0.50580551949079344</v>
      </c>
      <c r="AO834" s="14" t="str">
        <f t="shared" si="735"/>
        <v/>
      </c>
      <c r="AP834" s="14" t="str">
        <f t="shared" si="736"/>
        <v/>
      </c>
      <c r="AQ834" s="15" t="str">
        <f t="shared" si="737"/>
        <v/>
      </c>
      <c r="AT834" s="21">
        <f t="shared" ref="AT834:AT897" si="749">AI834</f>
        <v>38464</v>
      </c>
      <c r="AU834" s="14">
        <f t="shared" si="743"/>
        <v>5.2628570000000003</v>
      </c>
      <c r="AV834" s="22">
        <f t="shared" si="744"/>
        <v>-9.5005431460517941E-3</v>
      </c>
      <c r="AW834" s="14">
        <f>VLOOKUP(AT834,DATA_FEEDS!$F$7:$H$2022,3,FALSE)</f>
        <v>41.694189999999999</v>
      </c>
      <c r="AX834" s="14">
        <f t="shared" si="723"/>
        <v>44.318794000000004</v>
      </c>
      <c r="AY834" s="14">
        <f t="shared" si="724"/>
        <v>-0.36404768498754603</v>
      </c>
      <c r="AZ834" s="14" t="str">
        <f t="shared" si="725"/>
        <v/>
      </c>
      <c r="BA834" s="14" t="str">
        <f t="shared" si="726"/>
        <v/>
      </c>
      <c r="BB834" s="15" t="str">
        <f t="shared" si="727"/>
        <v/>
      </c>
      <c r="BE834" s="20">
        <f t="shared" ref="BE834:BE897" si="750">AI834</f>
        <v>38464</v>
      </c>
      <c r="BF834">
        <f t="shared" si="745"/>
        <v>5.2628570000000003</v>
      </c>
      <c r="BG834">
        <f t="shared" si="746"/>
        <v>-9.5005431460517941E-3</v>
      </c>
      <c r="BH834">
        <f>VLOOKUP(BE834,DATA_FEEDS!$A$7:$B$2095,2,FALSE)</f>
        <v>1</v>
      </c>
      <c r="BI834">
        <f t="shared" si="730"/>
        <v>-5.3307692307692296</v>
      </c>
      <c r="BJ834">
        <f t="shared" si="731"/>
        <v>1.0597557841153544</v>
      </c>
      <c r="BK834" t="str">
        <f t="shared" si="721"/>
        <v/>
      </c>
      <c r="BL834" s="14" t="str">
        <f t="shared" si="722"/>
        <v/>
      </c>
      <c r="BM834" s="15" t="str">
        <f t="shared" si="728"/>
        <v/>
      </c>
      <c r="BP834" s="20">
        <f t="shared" ref="BP834:BP897" si="751">AT834</f>
        <v>38464</v>
      </c>
      <c r="BQ834">
        <f t="shared" si="738"/>
        <v>5.2628570000000003</v>
      </c>
      <c r="BR834">
        <f t="shared" si="739"/>
        <v>-9.5005431460517941E-3</v>
      </c>
      <c r="BS834">
        <f t="shared" si="700"/>
        <v>0</v>
      </c>
      <c r="BT834">
        <f t="shared" si="701"/>
        <v>0</v>
      </c>
      <c r="BU834">
        <f t="shared" si="702"/>
        <v>0</v>
      </c>
      <c r="BV834" t="str">
        <f t="shared" si="703"/>
        <v/>
      </c>
      <c r="BW834" s="14" t="str">
        <f t="shared" si="729"/>
        <v/>
      </c>
      <c r="BX834" s="15" t="str">
        <f t="shared" ref="BX834:BX897" si="752">IF(BW834&lt;0,BW834,"")</f>
        <v/>
      </c>
      <c r="BY834">
        <f t="shared" si="704"/>
        <v>0.50580551949079344</v>
      </c>
      <c r="BZ834">
        <f t="shared" si="705"/>
        <v>-0.36404768498754603</v>
      </c>
      <c r="CA834">
        <f t="shared" si="706"/>
        <v>1.0597557841153544</v>
      </c>
    </row>
    <row r="835" spans="1:79" x14ac:dyDescent="0.25">
      <c r="A835" s="1">
        <v>38467</v>
      </c>
      <c r="B835" s="2">
        <v>5.2128569999999996</v>
      </c>
      <c r="C835" s="2">
        <v>5.2828569999999999</v>
      </c>
      <c r="D835">
        <f t="shared" ref="D835:E898" si="753">B835</f>
        <v>5.2128569999999996</v>
      </c>
      <c r="E835" s="2">
        <f t="shared" si="753"/>
        <v>5.2828569999999999</v>
      </c>
      <c r="F835" s="4">
        <f t="shared" si="707"/>
        <v>-9.5005431460517941E-3</v>
      </c>
      <c r="G835" s="4">
        <f t="shared" si="720"/>
        <v>1.0382569157041242E-2</v>
      </c>
      <c r="H835" s="4">
        <f t="shared" si="741"/>
        <v>-0.1311090460526316</v>
      </c>
      <c r="I835" s="5">
        <f t="shared" ref="I835:I898" si="754">(E835-D835)</f>
        <v>7.0000000000000284E-2</v>
      </c>
      <c r="J835">
        <f t="shared" si="747"/>
        <v>1</v>
      </c>
      <c r="K835">
        <f t="shared" si="708"/>
        <v>5.2074287999999997</v>
      </c>
      <c r="L835">
        <f t="shared" si="740"/>
        <v>5.6845000999999993</v>
      </c>
      <c r="M835" t="str">
        <f t="shared" si="709"/>
        <v/>
      </c>
      <c r="R835" s="13">
        <f t="shared" si="710"/>
        <v>-0.47707129999999953</v>
      </c>
      <c r="S835" s="14" t="str">
        <f t="shared" si="717"/>
        <v/>
      </c>
      <c r="T835" s="14">
        <f t="shared" si="712"/>
        <v>-100</v>
      </c>
      <c r="U835" s="15">
        <f t="shared" si="713"/>
        <v>0.95005431460517942</v>
      </c>
      <c r="V835" t="str">
        <f t="shared" si="714"/>
        <v/>
      </c>
      <c r="Y835" s="13" t="str">
        <f t="shared" si="715"/>
        <v/>
      </c>
      <c r="Z835" t="str">
        <f t="shared" si="711"/>
        <v/>
      </c>
      <c r="AB835" s="14" t="str">
        <f t="shared" si="718"/>
        <v/>
      </c>
      <c r="AC835" t="str">
        <f t="shared" si="716"/>
        <v/>
      </c>
      <c r="AE835" s="15" t="str">
        <f t="shared" si="719"/>
        <v/>
      </c>
      <c r="AF835" t="str">
        <f t="shared" si="742"/>
        <v/>
      </c>
      <c r="AI835" s="21">
        <f t="shared" ref="AI835:AI898" si="755">A835</f>
        <v>38467</v>
      </c>
      <c r="AJ835" s="14">
        <f t="shared" si="748"/>
        <v>5.2128569999999996</v>
      </c>
      <c r="AK835" s="22">
        <f t="shared" ref="AK835:AK898" si="756">(AJ836-AJ835)/AJ835</f>
        <v>7.9474652767186869E-3</v>
      </c>
      <c r="AL835" s="14">
        <f t="shared" si="732"/>
        <v>4.8828386436985056</v>
      </c>
      <c r="AM835" s="14">
        <f t="shared" si="733"/>
        <v>0.27218276480157899</v>
      </c>
      <c r="AN835" s="14">
        <f t="shared" si="734"/>
        <v>1.2124880741147483</v>
      </c>
      <c r="AO835" s="14" t="str">
        <f t="shared" si="735"/>
        <v/>
      </c>
      <c r="AP835" s="14" t="str">
        <f t="shared" si="736"/>
        <v/>
      </c>
      <c r="AQ835" s="15" t="str">
        <f t="shared" si="737"/>
        <v/>
      </c>
      <c r="AT835" s="21">
        <f t="shared" si="749"/>
        <v>38467</v>
      </c>
      <c r="AU835" s="14">
        <f t="shared" si="743"/>
        <v>5.2128569999999996</v>
      </c>
      <c r="AV835" s="22">
        <f t="shared" si="744"/>
        <v>7.9474652767186869E-3</v>
      </c>
      <c r="AW835" s="14">
        <f>VLOOKUP(AT835,DATA_FEEDS!$F$7:$H$2022,3,FALSE)</f>
        <v>42.910380000000004</v>
      </c>
      <c r="AX835" s="14">
        <f t="shared" si="723"/>
        <v>43.206732000000002</v>
      </c>
      <c r="AY835" s="14">
        <f t="shared" si="724"/>
        <v>-4.1177133372574733E-2</v>
      </c>
      <c r="AZ835" s="14" t="str">
        <f t="shared" si="725"/>
        <v/>
      </c>
      <c r="BA835" s="14" t="str">
        <f t="shared" si="726"/>
        <v/>
      </c>
      <c r="BB835" s="15" t="str">
        <f t="shared" si="727"/>
        <v/>
      </c>
      <c r="BE835" s="20">
        <f t="shared" si="750"/>
        <v>38467</v>
      </c>
      <c r="BF835">
        <f t="shared" si="745"/>
        <v>5.2128569999999996</v>
      </c>
      <c r="BG835">
        <f t="shared" si="746"/>
        <v>7.9474652767186869E-3</v>
      </c>
      <c r="BH835">
        <f>VLOOKUP(BE835,DATA_FEEDS!$A$7:$B$2095,2,FALSE)</f>
        <v>1.5</v>
      </c>
      <c r="BI835">
        <f t="shared" si="730"/>
        <v>-4.8538461538461535</v>
      </c>
      <c r="BJ835">
        <f t="shared" si="731"/>
        <v>1.009765843528633</v>
      </c>
      <c r="BK835" t="str">
        <f t="shared" si="721"/>
        <v/>
      </c>
      <c r="BL835" s="14" t="str">
        <f t="shared" si="722"/>
        <v/>
      </c>
      <c r="BM835" s="15" t="str">
        <f t="shared" si="728"/>
        <v/>
      </c>
      <c r="BP835" s="20">
        <f t="shared" si="751"/>
        <v>38467</v>
      </c>
      <c r="BQ835">
        <f t="shared" si="738"/>
        <v>5.2128569999999996</v>
      </c>
      <c r="BR835">
        <f t="shared" si="739"/>
        <v>7.9474652767186869E-3</v>
      </c>
      <c r="BS835">
        <f t="shared" ref="BS835:BS898" si="757">IF(ISNUMBER(AO835),AO835,0)</f>
        <v>0</v>
      </c>
      <c r="BT835">
        <f t="shared" ref="BT835:BT898" si="758">IF(ISNUMBER(AZ835),AZ835,0)</f>
        <v>0</v>
      </c>
      <c r="BU835">
        <f t="shared" ref="BU835:BU898" si="759">IF(ISNUMBER(BK835),BK835,0)</f>
        <v>0</v>
      </c>
      <c r="BV835" t="str">
        <f t="shared" ref="BV835:BV898" si="760">IF(SUM(BS835:BU835)&gt;0,1*$P$1,IF(SUM(BS835:BU835)&lt;0,-1*$P$1,""))</f>
        <v/>
      </c>
      <c r="BW835" s="14" t="str">
        <f t="shared" si="729"/>
        <v/>
      </c>
      <c r="BX835" s="15" t="str">
        <f t="shared" si="752"/>
        <v/>
      </c>
      <c r="BY835">
        <f t="shared" ref="BY835:BY898" si="761">AN835</f>
        <v>1.2124880741147483</v>
      </c>
      <c r="BZ835">
        <f t="shared" ref="BZ835:BZ898" si="762">AY835</f>
        <v>-4.1177133372574733E-2</v>
      </c>
      <c r="CA835">
        <f t="shared" ref="CA835:CA898" si="763">BJ835</f>
        <v>1.009765843528633</v>
      </c>
    </row>
    <row r="836" spans="1:79" x14ac:dyDescent="0.25">
      <c r="A836" s="1">
        <v>38468</v>
      </c>
      <c r="B836" s="2">
        <v>5.2542859999999996</v>
      </c>
      <c r="C836" s="2">
        <v>5.17</v>
      </c>
      <c r="D836">
        <f t="shared" si="753"/>
        <v>5.2542859999999996</v>
      </c>
      <c r="E836" s="2">
        <f t="shared" si="753"/>
        <v>5.17</v>
      </c>
      <c r="F836" s="4">
        <f t="shared" ref="F836:F899" si="764">(D836-D835)/D835</f>
        <v>7.9474652767186869E-3</v>
      </c>
      <c r="G836" s="4">
        <f t="shared" si="720"/>
        <v>-3.9033457249070626E-2</v>
      </c>
      <c r="H836" s="4">
        <f t="shared" si="741"/>
        <v>-0.13976705490848584</v>
      </c>
      <c r="I836" s="5">
        <f t="shared" si="754"/>
        <v>-8.4285999999999639E-2</v>
      </c>
      <c r="J836">
        <f t="shared" si="747"/>
        <v>1</v>
      </c>
      <c r="K836">
        <f t="shared" si="708"/>
        <v>5.1817143999999997</v>
      </c>
      <c r="L836">
        <f t="shared" si="740"/>
        <v>5.6447858000000002</v>
      </c>
      <c r="M836" t="str">
        <f t="shared" si="709"/>
        <v/>
      </c>
      <c r="R836" s="13">
        <f t="shared" si="710"/>
        <v>-0.46307140000000047</v>
      </c>
      <c r="S836" s="14" t="str">
        <f t="shared" si="717"/>
        <v/>
      </c>
      <c r="T836" s="14">
        <f t="shared" si="712"/>
        <v>-100</v>
      </c>
      <c r="U836" s="15">
        <f t="shared" si="713"/>
        <v>-0.79474652767186871</v>
      </c>
      <c r="V836">
        <f t="shared" si="714"/>
        <v>-0.79474652767186871</v>
      </c>
      <c r="Y836" s="13" t="str">
        <f t="shared" si="715"/>
        <v/>
      </c>
      <c r="Z836" t="str">
        <f t="shared" si="711"/>
        <v/>
      </c>
      <c r="AB836" s="14" t="str">
        <f t="shared" si="718"/>
        <v/>
      </c>
      <c r="AC836" t="str">
        <f t="shared" si="716"/>
        <v/>
      </c>
      <c r="AE836" s="15" t="str">
        <f t="shared" si="719"/>
        <v/>
      </c>
      <c r="AF836" t="str">
        <f t="shared" si="742"/>
        <v/>
      </c>
      <c r="AI836" s="21">
        <f t="shared" si="755"/>
        <v>38468</v>
      </c>
      <c r="AJ836" s="14">
        <f t="shared" si="748"/>
        <v>5.2542859999999996</v>
      </c>
      <c r="AK836" s="22">
        <f t="shared" si="756"/>
        <v>-2.4197959532465372E-2</v>
      </c>
      <c r="AL836" s="14">
        <f t="shared" si="732"/>
        <v>4.8755473759865708</v>
      </c>
      <c r="AM836" s="14">
        <f t="shared" si="733"/>
        <v>0.27765569922052546</v>
      </c>
      <c r="AN836" s="14">
        <f t="shared" si="734"/>
        <v>1.3640585267173611</v>
      </c>
      <c r="AO836" s="14" t="str">
        <f t="shared" si="735"/>
        <v/>
      </c>
      <c r="AP836" s="14" t="str">
        <f t="shared" si="736"/>
        <v/>
      </c>
      <c r="AQ836" s="15" t="str">
        <f t="shared" si="737"/>
        <v/>
      </c>
      <c r="AT836" s="21">
        <f t="shared" si="749"/>
        <v>38468</v>
      </c>
      <c r="AU836" s="14">
        <f t="shared" si="743"/>
        <v>5.2542859999999996</v>
      </c>
      <c r="AV836" s="22">
        <f t="shared" si="744"/>
        <v>-2.4197959532465372E-2</v>
      </c>
      <c r="AW836" s="14">
        <f>VLOOKUP(AT836,DATA_FEEDS!$F$7:$H$2022,3,FALSE)</f>
        <v>42.818309999999997</v>
      </c>
      <c r="AX836" s="14">
        <f t="shared" si="723"/>
        <v>42.172131999999998</v>
      </c>
      <c r="AY836" s="14">
        <f t="shared" si="724"/>
        <v>0.101962925601458</v>
      </c>
      <c r="AZ836" s="14" t="str">
        <f t="shared" si="725"/>
        <v/>
      </c>
      <c r="BA836" s="14" t="str">
        <f t="shared" si="726"/>
        <v/>
      </c>
      <c r="BB836" s="15" t="str">
        <f t="shared" si="727"/>
        <v/>
      </c>
      <c r="BE836" s="20">
        <f t="shared" si="750"/>
        <v>38468</v>
      </c>
      <c r="BF836">
        <f t="shared" si="745"/>
        <v>5.2542859999999996</v>
      </c>
      <c r="BG836">
        <f t="shared" si="746"/>
        <v>-2.4197959532465372E-2</v>
      </c>
      <c r="BH836">
        <f>VLOOKUP(BE836,DATA_FEEDS!$A$7:$B$2095,2,FALSE)</f>
        <v>12.3</v>
      </c>
      <c r="BI836">
        <f t="shared" si="730"/>
        <v>-3.6384615384615393</v>
      </c>
      <c r="BJ836">
        <f t="shared" si="731"/>
        <v>2.419653008493547</v>
      </c>
      <c r="BK836">
        <f t="shared" si="721"/>
        <v>100</v>
      </c>
      <c r="BL836" s="14">
        <f t="shared" si="722"/>
        <v>-2.4197959532465374</v>
      </c>
      <c r="BM836" s="15">
        <f t="shared" si="728"/>
        <v>-2.4197959532465374</v>
      </c>
      <c r="BP836" s="20">
        <f t="shared" si="751"/>
        <v>38468</v>
      </c>
      <c r="BQ836">
        <f t="shared" si="738"/>
        <v>5.2542859999999996</v>
      </c>
      <c r="BR836">
        <f t="shared" si="739"/>
        <v>-2.4197959532465372E-2</v>
      </c>
      <c r="BS836">
        <f t="shared" si="757"/>
        <v>0</v>
      </c>
      <c r="BT836">
        <f t="shared" si="758"/>
        <v>0</v>
      </c>
      <c r="BU836">
        <f t="shared" si="759"/>
        <v>100</v>
      </c>
      <c r="BV836">
        <f t="shared" si="760"/>
        <v>100</v>
      </c>
      <c r="BW836" s="14">
        <f t="shared" si="729"/>
        <v>-2.4197959532465374</v>
      </c>
      <c r="BX836" s="15">
        <f t="shared" si="752"/>
        <v>-2.4197959532465374</v>
      </c>
      <c r="BY836">
        <f t="shared" si="761"/>
        <v>1.3640585267173611</v>
      </c>
      <c r="BZ836">
        <f t="shared" si="762"/>
        <v>0.101962925601458</v>
      </c>
      <c r="CA836">
        <f t="shared" si="763"/>
        <v>2.419653008493547</v>
      </c>
    </row>
    <row r="837" spans="1:79" x14ac:dyDescent="0.25">
      <c r="A837" s="1">
        <v>38469</v>
      </c>
      <c r="B837" s="2">
        <v>5.1271430000000002</v>
      </c>
      <c r="C837" s="2">
        <v>5.1357140000000001</v>
      </c>
      <c r="D837">
        <f t="shared" si="753"/>
        <v>5.1271430000000002</v>
      </c>
      <c r="E837" s="2">
        <f t="shared" si="753"/>
        <v>5.1357140000000001</v>
      </c>
      <c r="F837" s="4">
        <f t="shared" si="764"/>
        <v>-2.4197959532465372E-2</v>
      </c>
      <c r="G837" s="4">
        <f t="shared" si="720"/>
        <v>-1.2362692307692319E-2</v>
      </c>
      <c r="H837" s="4">
        <f t="shared" si="741"/>
        <v>-0.15312140621336129</v>
      </c>
      <c r="I837" s="5">
        <f t="shared" si="754"/>
        <v>8.5709999999998843E-3</v>
      </c>
      <c r="J837">
        <f t="shared" si="747"/>
        <v>1</v>
      </c>
      <c r="K837">
        <f t="shared" si="708"/>
        <v>5.1942858000000003</v>
      </c>
      <c r="L837">
        <f t="shared" si="740"/>
        <v>5.5958571999999993</v>
      </c>
      <c r="M837" t="str">
        <f t="shared" si="709"/>
        <v/>
      </c>
      <c r="R837" s="13">
        <f t="shared" si="710"/>
        <v>-0.40157139999999902</v>
      </c>
      <c r="S837" s="14" t="str">
        <f t="shared" si="717"/>
        <v/>
      </c>
      <c r="T837" s="14">
        <f t="shared" si="712"/>
        <v>-100</v>
      </c>
      <c r="U837" s="15">
        <f t="shared" si="713"/>
        <v>2.4197959532465374</v>
      </c>
      <c r="V837" t="str">
        <f t="shared" si="714"/>
        <v/>
      </c>
      <c r="Y837" s="13" t="str">
        <f t="shared" si="715"/>
        <v/>
      </c>
      <c r="Z837" t="str">
        <f t="shared" si="711"/>
        <v/>
      </c>
      <c r="AB837" s="14" t="str">
        <f t="shared" si="718"/>
        <v/>
      </c>
      <c r="AC837" t="str">
        <f t="shared" si="716"/>
        <v/>
      </c>
      <c r="AE837" s="15" t="str">
        <f t="shared" si="719"/>
        <v/>
      </c>
      <c r="AF837" t="str">
        <f t="shared" si="742"/>
        <v/>
      </c>
      <c r="AI837" s="21">
        <f t="shared" si="755"/>
        <v>38469</v>
      </c>
      <c r="AJ837" s="14">
        <f t="shared" si="748"/>
        <v>5.1271430000000002</v>
      </c>
      <c r="AK837" s="22">
        <f t="shared" si="756"/>
        <v>1.1145193336717922E-2</v>
      </c>
      <c r="AL837" s="14">
        <f t="shared" si="732"/>
        <v>4.8857406892393556</v>
      </c>
      <c r="AM837" s="14">
        <f t="shared" si="733"/>
        <v>0.29047082784319417</v>
      </c>
      <c r="AN837" s="14">
        <f t="shared" si="734"/>
        <v>0.83107247826952757</v>
      </c>
      <c r="AO837" s="14" t="str">
        <f t="shared" si="735"/>
        <v/>
      </c>
      <c r="AP837" s="14" t="str">
        <f t="shared" si="736"/>
        <v/>
      </c>
      <c r="AQ837" s="15" t="str">
        <f t="shared" si="737"/>
        <v/>
      </c>
      <c r="AT837" s="21">
        <f t="shared" si="749"/>
        <v>38469</v>
      </c>
      <c r="AU837" s="14">
        <f t="shared" si="743"/>
        <v>5.1271430000000002</v>
      </c>
      <c r="AV837" s="22">
        <f t="shared" si="744"/>
        <v>1.1145193336717922E-2</v>
      </c>
      <c r="AW837" s="14">
        <f>VLOOKUP(AT837,DATA_FEEDS!$F$7:$H$2022,3,FALSE)</f>
        <v>42.258000000000003</v>
      </c>
      <c r="AX837" s="14">
        <f t="shared" si="723"/>
        <v>40.876244</v>
      </c>
      <c r="AY837" s="14">
        <f t="shared" si="724"/>
        <v>0.26125425173333877</v>
      </c>
      <c r="AZ837" s="14" t="str">
        <f t="shared" si="725"/>
        <v/>
      </c>
      <c r="BA837" s="14" t="str">
        <f t="shared" si="726"/>
        <v/>
      </c>
      <c r="BB837" s="15" t="str">
        <f t="shared" si="727"/>
        <v/>
      </c>
      <c r="BE837" s="20">
        <f t="shared" si="750"/>
        <v>38469</v>
      </c>
      <c r="BF837">
        <f t="shared" si="745"/>
        <v>5.1271430000000002</v>
      </c>
      <c r="BG837">
        <f t="shared" si="746"/>
        <v>1.1145193336717922E-2</v>
      </c>
      <c r="BH837">
        <f>VLOOKUP(BE837,DATA_FEEDS!$A$7:$B$2095,2,FALSE)</f>
        <v>10.4</v>
      </c>
      <c r="BI837">
        <f t="shared" si="730"/>
        <v>-2.66923076923077</v>
      </c>
      <c r="BJ837">
        <f t="shared" si="731"/>
        <v>1.5824995977124778</v>
      </c>
      <c r="BK837">
        <f t="shared" si="721"/>
        <v>100</v>
      </c>
      <c r="BL837" s="14">
        <f t="shared" si="722"/>
        <v>1.1145193336717922</v>
      </c>
      <c r="BM837" s="15" t="str">
        <f t="shared" si="728"/>
        <v/>
      </c>
      <c r="BP837" s="20">
        <f t="shared" si="751"/>
        <v>38469</v>
      </c>
      <c r="BQ837">
        <f t="shared" si="738"/>
        <v>5.1271430000000002</v>
      </c>
      <c r="BR837">
        <f t="shared" si="739"/>
        <v>1.1145193336717922E-2</v>
      </c>
      <c r="BS837">
        <f t="shared" si="757"/>
        <v>0</v>
      </c>
      <c r="BT837">
        <f t="shared" si="758"/>
        <v>0</v>
      </c>
      <c r="BU837">
        <f t="shared" si="759"/>
        <v>100</v>
      </c>
      <c r="BV837">
        <f t="shared" si="760"/>
        <v>100</v>
      </c>
      <c r="BW837" s="14">
        <f t="shared" si="729"/>
        <v>1.1145193336717922</v>
      </c>
      <c r="BX837" s="15" t="str">
        <f t="shared" si="752"/>
        <v/>
      </c>
      <c r="BY837">
        <f t="shared" si="761"/>
        <v>0.83107247826952757</v>
      </c>
      <c r="BZ837">
        <f t="shared" si="762"/>
        <v>0.26125425173333877</v>
      </c>
      <c r="CA837">
        <f t="shared" si="763"/>
        <v>1.5824995977124778</v>
      </c>
    </row>
    <row r="838" spans="1:79" x14ac:dyDescent="0.25">
      <c r="A838" s="1">
        <v>38470</v>
      </c>
      <c r="B838" s="2">
        <v>5.1842860000000002</v>
      </c>
      <c r="C838" s="2">
        <v>5.0771430000000004</v>
      </c>
      <c r="D838">
        <f t="shared" si="753"/>
        <v>5.1842860000000002</v>
      </c>
      <c r="E838" s="2">
        <f t="shared" si="753"/>
        <v>5.0771430000000004</v>
      </c>
      <c r="F838" s="4">
        <f t="shared" si="764"/>
        <v>1.1145193336717922E-2</v>
      </c>
      <c r="G838" s="4">
        <f t="shared" si="720"/>
        <v>-3.5287677396516746E-2</v>
      </c>
      <c r="H838" s="4">
        <f t="shared" si="741"/>
        <v>-0.15561886803561101</v>
      </c>
      <c r="I838" s="5">
        <f t="shared" si="754"/>
        <v>-0.10714299999999977</v>
      </c>
      <c r="J838">
        <f t="shared" si="747"/>
        <v>1</v>
      </c>
      <c r="K838">
        <f t="shared" ref="K838:K901" si="765">AVERAGE(E834:E838)</f>
        <v>5.1474285999999996</v>
      </c>
      <c r="L838">
        <f t="shared" si="740"/>
        <v>5.5520714999999994</v>
      </c>
      <c r="M838" t="str">
        <f t="shared" ref="M838:M901" si="766">IF(SIGN(I836)+SIGN(I837)+SIGN(I838)&lt;=-3,1,"")</f>
        <v/>
      </c>
      <c r="R838" s="13">
        <f t="shared" ref="R838:R901" si="767">K838-L838</f>
        <v>-0.40464289999999981</v>
      </c>
      <c r="S838" s="14" t="str">
        <f t="shared" si="717"/>
        <v/>
      </c>
      <c r="T838" s="14">
        <f t="shared" si="712"/>
        <v>-100</v>
      </c>
      <c r="U838" s="15">
        <f t="shared" si="713"/>
        <v>-1.1145193336717922</v>
      </c>
      <c r="V838">
        <f t="shared" si="714"/>
        <v>-1.1145193336717922</v>
      </c>
      <c r="Y838" s="13" t="str">
        <f t="shared" si="715"/>
        <v/>
      </c>
      <c r="Z838" t="str">
        <f t="shared" ref="Z838:Z901" si="768">IF(Y838&lt;0, Y838,"")</f>
        <v/>
      </c>
      <c r="AB838" s="14" t="str">
        <f t="shared" si="718"/>
        <v/>
      </c>
      <c r="AC838" t="str">
        <f t="shared" si="716"/>
        <v/>
      </c>
      <c r="AE838" s="15" t="str">
        <f t="shared" si="719"/>
        <v/>
      </c>
      <c r="AF838" t="str">
        <f t="shared" si="742"/>
        <v/>
      </c>
      <c r="AI838" s="21">
        <f t="shared" si="755"/>
        <v>38470</v>
      </c>
      <c r="AJ838" s="14">
        <f t="shared" si="748"/>
        <v>5.1842860000000002</v>
      </c>
      <c r="AK838" s="22">
        <f t="shared" si="756"/>
        <v>-3.8578118568305185E-3</v>
      </c>
      <c r="AL838" s="14">
        <f t="shared" si="732"/>
        <v>4.9056956007411827</v>
      </c>
      <c r="AM838" s="14">
        <f t="shared" si="733"/>
        <v>0.29474731895251688</v>
      </c>
      <c r="AN838" s="14">
        <f t="shared" si="734"/>
        <v>0.94518382813075807</v>
      </c>
      <c r="AO838" s="14" t="str">
        <f t="shared" si="735"/>
        <v/>
      </c>
      <c r="AP838" s="14" t="str">
        <f t="shared" si="736"/>
        <v/>
      </c>
      <c r="AQ838" s="15" t="str">
        <f t="shared" si="737"/>
        <v/>
      </c>
      <c r="AT838" s="21">
        <f t="shared" si="749"/>
        <v>38470</v>
      </c>
      <c r="AU838" s="14">
        <f t="shared" si="743"/>
        <v>5.1842860000000002</v>
      </c>
      <c r="AV838" s="22">
        <f t="shared" si="744"/>
        <v>-3.8578118568305185E-3</v>
      </c>
      <c r="AW838" s="14">
        <f>VLOOKUP(AT838,DATA_FEEDS!$F$7:$H$2022,3,FALSE)</f>
        <v>42.369880000000002</v>
      </c>
      <c r="AX838" s="14">
        <f t="shared" si="723"/>
        <v>40.760851000000002</v>
      </c>
      <c r="AY838" s="14">
        <f t="shared" si="724"/>
        <v>0.59963169964918428</v>
      </c>
      <c r="AZ838" s="14" t="str">
        <f t="shared" si="725"/>
        <v/>
      </c>
      <c r="BA838" s="14" t="str">
        <f t="shared" si="726"/>
        <v/>
      </c>
      <c r="BB838" s="15" t="str">
        <f t="shared" si="727"/>
        <v/>
      </c>
      <c r="BE838" s="20">
        <f t="shared" si="750"/>
        <v>38470</v>
      </c>
      <c r="BF838">
        <f t="shared" si="745"/>
        <v>5.1842860000000002</v>
      </c>
      <c r="BG838">
        <f t="shared" si="746"/>
        <v>-3.8578118568305185E-3</v>
      </c>
      <c r="BH838">
        <f>VLOOKUP(BE838,DATA_FEEDS!$A$7:$B$2095,2,FALSE)</f>
        <v>2.8</v>
      </c>
      <c r="BI838">
        <f t="shared" si="730"/>
        <v>-2.9461538461538455</v>
      </c>
      <c r="BJ838">
        <f t="shared" si="731"/>
        <v>0.65515124761445442</v>
      </c>
      <c r="BK838" t="str">
        <f t="shared" si="721"/>
        <v/>
      </c>
      <c r="BL838" s="14" t="str">
        <f t="shared" si="722"/>
        <v/>
      </c>
      <c r="BM838" s="15" t="str">
        <f t="shared" si="728"/>
        <v/>
      </c>
      <c r="BP838" s="20">
        <f t="shared" si="751"/>
        <v>38470</v>
      </c>
      <c r="BQ838">
        <f t="shared" si="738"/>
        <v>5.1842860000000002</v>
      </c>
      <c r="BR838">
        <f t="shared" si="739"/>
        <v>-3.8578118568305185E-3</v>
      </c>
      <c r="BS838">
        <f t="shared" si="757"/>
        <v>0</v>
      </c>
      <c r="BT838">
        <f t="shared" si="758"/>
        <v>0</v>
      </c>
      <c r="BU838">
        <f t="shared" si="759"/>
        <v>0</v>
      </c>
      <c r="BV838" t="str">
        <f t="shared" si="760"/>
        <v/>
      </c>
      <c r="BW838" s="14" t="str">
        <f t="shared" si="729"/>
        <v/>
      </c>
      <c r="BX838" s="15" t="str">
        <f t="shared" si="752"/>
        <v/>
      </c>
      <c r="BY838">
        <f t="shared" si="761"/>
        <v>0.94518382813075807</v>
      </c>
      <c r="BZ838">
        <f t="shared" si="762"/>
        <v>0.59963169964918428</v>
      </c>
      <c r="CA838">
        <f t="shared" si="763"/>
        <v>0.65515124761445442</v>
      </c>
    </row>
    <row r="839" spans="1:79" x14ac:dyDescent="0.25">
      <c r="A839" s="1">
        <v>38471</v>
      </c>
      <c r="B839" s="2">
        <v>5.1642859999999997</v>
      </c>
      <c r="C839" s="2">
        <v>5.1514290000000003</v>
      </c>
      <c r="D839">
        <f t="shared" si="753"/>
        <v>5.1642859999999997</v>
      </c>
      <c r="E839" s="2">
        <f t="shared" si="753"/>
        <v>5.1514290000000003</v>
      </c>
      <c r="F839" s="4">
        <f t="shared" si="764"/>
        <v>-3.8578118568305185E-3</v>
      </c>
      <c r="G839" s="4">
        <f t="shared" si="720"/>
        <v>-1.178394112863625E-2</v>
      </c>
      <c r="H839" s="4">
        <f t="shared" si="741"/>
        <v>-0.12027312126241131</v>
      </c>
      <c r="I839" s="5">
        <f t="shared" si="754"/>
        <v>-1.2856999999999452E-2</v>
      </c>
      <c r="J839">
        <f t="shared" si="747"/>
        <v>1</v>
      </c>
      <c r="K839">
        <f t="shared" si="765"/>
        <v>5.1634286000000005</v>
      </c>
      <c r="L839">
        <f t="shared" si="740"/>
        <v>5.5175714999999999</v>
      </c>
      <c r="M839" t="str">
        <f t="shared" si="766"/>
        <v/>
      </c>
      <c r="R839" s="13">
        <f t="shared" si="767"/>
        <v>-0.35414289999999937</v>
      </c>
      <c r="S839" s="14" t="str">
        <f t="shared" si="717"/>
        <v/>
      </c>
      <c r="T839" s="14">
        <f t="shared" ref="T839:T902" si="769">IF(ISNUMBER(S839),S839+T838,T838)</f>
        <v>-100</v>
      </c>
      <c r="U839" s="15">
        <f t="shared" ref="U839:U902" si="770">IF(ABS(T839)&lt;=0,"",T839*F839)</f>
        <v>0.38578118568305186</v>
      </c>
      <c r="V839" t="str">
        <f t="shared" ref="V839:V902" si="771">IF(U839&lt;0, U839,"")</f>
        <v/>
      </c>
      <c r="Y839" s="13" t="str">
        <f t="shared" ref="Y839:Y902" si="772">IF(ISNUMBER(M839),M839*$P$1*F839,"")</f>
        <v/>
      </c>
      <c r="Z839" t="str">
        <f t="shared" si="768"/>
        <v/>
      </c>
      <c r="AB839" s="14" t="str">
        <f t="shared" si="718"/>
        <v/>
      </c>
      <c r="AC839" t="str">
        <f t="shared" ref="AC839:AC902" si="773">IF(AB839&lt;0, AB839,"")</f>
        <v/>
      </c>
      <c r="AE839" s="15" t="str">
        <f t="shared" si="719"/>
        <v/>
      </c>
      <c r="AF839" t="str">
        <f t="shared" si="742"/>
        <v/>
      </c>
      <c r="AI839" s="21">
        <f t="shared" si="755"/>
        <v>38471</v>
      </c>
      <c r="AJ839" s="14">
        <f t="shared" si="748"/>
        <v>5.1642859999999997</v>
      </c>
      <c r="AK839" s="22">
        <f t="shared" si="756"/>
        <v>1.6596679579713217E-3</v>
      </c>
      <c r="AL839" s="14">
        <f t="shared" si="732"/>
        <v>4.9824505242802388</v>
      </c>
      <c r="AM839" s="14">
        <f t="shared" si="733"/>
        <v>0.26719295060171933</v>
      </c>
      <c r="AN839" s="14">
        <f t="shared" si="734"/>
        <v>0.68053994429967879</v>
      </c>
      <c r="AO839" s="14" t="str">
        <f t="shared" si="735"/>
        <v/>
      </c>
      <c r="AP839" s="14" t="str">
        <f t="shared" si="736"/>
        <v/>
      </c>
      <c r="AQ839" s="15" t="str">
        <f t="shared" si="737"/>
        <v/>
      </c>
      <c r="AT839" s="21">
        <f t="shared" si="749"/>
        <v>38471</v>
      </c>
      <c r="AU839" s="14">
        <f t="shared" si="743"/>
        <v>5.1642859999999997</v>
      </c>
      <c r="AV839" s="22">
        <f t="shared" si="744"/>
        <v>1.6596679579713217E-3</v>
      </c>
      <c r="AW839" s="14">
        <f>VLOOKUP(AT839,DATA_FEEDS!$F$7:$H$2022,3,FALSE)</f>
        <v>42.066130000000001</v>
      </c>
      <c r="AX839" s="14">
        <f t="shared" si="723"/>
        <v>40.665213999999999</v>
      </c>
      <c r="AY839" s="14">
        <f t="shared" si="724"/>
        <v>0.5430610526308427</v>
      </c>
      <c r="AZ839" s="14" t="str">
        <f t="shared" si="725"/>
        <v/>
      </c>
      <c r="BA839" s="14" t="str">
        <f t="shared" si="726"/>
        <v/>
      </c>
      <c r="BB839" s="15" t="str">
        <f t="shared" si="727"/>
        <v/>
      </c>
      <c r="BE839" s="20">
        <f t="shared" si="750"/>
        <v>38471</v>
      </c>
      <c r="BF839">
        <f t="shared" si="745"/>
        <v>5.1642859999999997</v>
      </c>
      <c r="BG839">
        <f t="shared" si="746"/>
        <v>1.6596679579713217E-3</v>
      </c>
      <c r="BH839">
        <f>VLOOKUP(BE839,DATA_FEEDS!$A$7:$B$2095,2,FALSE)</f>
        <v>6.3</v>
      </c>
      <c r="BI839">
        <f t="shared" si="730"/>
        <v>-2.2461538461538466</v>
      </c>
      <c r="BJ839">
        <f t="shared" si="731"/>
        <v>0.95444343796733888</v>
      </c>
      <c r="BK839" t="str">
        <f t="shared" si="721"/>
        <v/>
      </c>
      <c r="BL839" s="14" t="str">
        <f t="shared" si="722"/>
        <v/>
      </c>
      <c r="BM839" s="15" t="str">
        <f t="shared" si="728"/>
        <v/>
      </c>
      <c r="BP839" s="20">
        <f t="shared" si="751"/>
        <v>38471</v>
      </c>
      <c r="BQ839">
        <f t="shared" si="738"/>
        <v>5.1642859999999997</v>
      </c>
      <c r="BR839">
        <f t="shared" si="739"/>
        <v>1.6596679579713217E-3</v>
      </c>
      <c r="BS839">
        <f t="shared" si="757"/>
        <v>0</v>
      </c>
      <c r="BT839">
        <f t="shared" si="758"/>
        <v>0</v>
      </c>
      <c r="BU839">
        <f t="shared" si="759"/>
        <v>0</v>
      </c>
      <c r="BV839" t="str">
        <f t="shared" si="760"/>
        <v/>
      </c>
      <c r="BW839" s="14" t="str">
        <f t="shared" si="729"/>
        <v/>
      </c>
      <c r="BX839" s="15" t="str">
        <f t="shared" si="752"/>
        <v/>
      </c>
      <c r="BY839">
        <f t="shared" si="761"/>
        <v>0.68053994429967879</v>
      </c>
      <c r="BZ839">
        <f t="shared" si="762"/>
        <v>0.5430610526308427</v>
      </c>
      <c r="CA839">
        <f t="shared" si="763"/>
        <v>0.95444343796733888</v>
      </c>
    </row>
    <row r="840" spans="1:79" x14ac:dyDescent="0.25">
      <c r="A840" s="1">
        <v>38474</v>
      </c>
      <c r="B840" s="2">
        <v>5.1728569999999996</v>
      </c>
      <c r="C840" s="2">
        <v>5.2042859999999997</v>
      </c>
      <c r="D840">
        <f t="shared" si="753"/>
        <v>5.1728569999999996</v>
      </c>
      <c r="E840" s="2">
        <f t="shared" si="753"/>
        <v>5.2042859999999997</v>
      </c>
      <c r="F840" s="4">
        <f t="shared" si="764"/>
        <v>1.6596679579713217E-3</v>
      </c>
      <c r="G840" s="4">
        <f t="shared" si="720"/>
        <v>-9.5160408093506576E-3</v>
      </c>
      <c r="H840" s="4">
        <f t="shared" si="741"/>
        <v>-0.11620561253315959</v>
      </c>
      <c r="I840" s="5">
        <f t="shared" si="754"/>
        <v>3.1429000000000151E-2</v>
      </c>
      <c r="J840">
        <f t="shared" si="747"/>
        <v>1</v>
      </c>
      <c r="K840">
        <f t="shared" si="765"/>
        <v>5.1477143999999999</v>
      </c>
      <c r="L840">
        <f t="shared" si="740"/>
        <v>5.4842857999999994</v>
      </c>
      <c r="M840" t="str">
        <f t="shared" si="766"/>
        <v/>
      </c>
      <c r="R840" s="13">
        <f t="shared" si="767"/>
        <v>-0.33657139999999952</v>
      </c>
      <c r="S840" s="14" t="str">
        <f t="shared" ref="S840:S903" si="774">IF(R839*R840&lt;0,IF(R839&lt;0,1*$P$1,-1*$P$1),"")</f>
        <v/>
      </c>
      <c r="T840" s="14">
        <f t="shared" si="769"/>
        <v>-100</v>
      </c>
      <c r="U840" s="15">
        <f t="shared" si="770"/>
        <v>-0.16596679579713217</v>
      </c>
      <c r="V840">
        <f t="shared" si="771"/>
        <v>-0.16596679579713217</v>
      </c>
      <c r="Y840" s="13" t="str">
        <f t="shared" si="772"/>
        <v/>
      </c>
      <c r="Z840" t="str">
        <f t="shared" si="768"/>
        <v/>
      </c>
      <c r="AB840" s="14" t="str">
        <f t="shared" ref="AB840:AB903" si="775">IF(ISNUMBER(M840),M840*$P$1*(E844-D840)/D840,"")</f>
        <v/>
      </c>
      <c r="AC840" t="str">
        <f t="shared" si="773"/>
        <v/>
      </c>
      <c r="AE840" s="15" t="str">
        <f t="shared" ref="AE840:AE903" si="776">IF(ISNUMBER(M840),M840*$P$1*(E869-D840)/D840,"")</f>
        <v/>
      </c>
      <c r="AF840" t="str">
        <f t="shared" si="742"/>
        <v/>
      </c>
      <c r="AI840" s="21">
        <f t="shared" si="755"/>
        <v>38474</v>
      </c>
      <c r="AJ840" s="14">
        <f t="shared" si="748"/>
        <v>5.1728569999999996</v>
      </c>
      <c r="AK840" s="22">
        <f t="shared" si="756"/>
        <v>5.2471970518420639E-3</v>
      </c>
      <c r="AL840" s="14">
        <f t="shared" si="732"/>
        <v>4.9814088174880453</v>
      </c>
      <c r="AM840" s="14">
        <f t="shared" si="733"/>
        <v>0.23929841013048339</v>
      </c>
      <c r="AN840" s="14">
        <f t="shared" si="734"/>
        <v>0.8000395088607668</v>
      </c>
      <c r="AO840" s="14" t="str">
        <f t="shared" si="735"/>
        <v/>
      </c>
      <c r="AP840" s="14" t="str">
        <f t="shared" si="736"/>
        <v/>
      </c>
      <c r="AQ840" s="15" t="str">
        <f t="shared" si="737"/>
        <v/>
      </c>
      <c r="AT840" s="21">
        <f t="shared" si="749"/>
        <v>38474</v>
      </c>
      <c r="AU840" s="14">
        <f t="shared" si="743"/>
        <v>5.1728569999999996</v>
      </c>
      <c r="AV840" s="22">
        <f t="shared" si="744"/>
        <v>5.2471970518420639E-3</v>
      </c>
      <c r="AW840" s="14">
        <f>VLOOKUP(AT840,DATA_FEEDS!$F$7:$H$2022,3,FALSE)</f>
        <v>42.047190000000001</v>
      </c>
      <c r="AX840" s="14">
        <f t="shared" si="723"/>
        <v>40.920402000000003</v>
      </c>
      <c r="AY840" s="14">
        <f t="shared" si="724"/>
        <v>0.45015810353997621</v>
      </c>
      <c r="AZ840" s="14" t="str">
        <f t="shared" si="725"/>
        <v/>
      </c>
      <c r="BA840" s="14" t="str">
        <f t="shared" si="726"/>
        <v/>
      </c>
      <c r="BB840" s="15" t="str">
        <f t="shared" si="727"/>
        <v/>
      </c>
      <c r="BE840" s="20">
        <f t="shared" si="750"/>
        <v>38474</v>
      </c>
      <c r="BF840">
        <f t="shared" si="745"/>
        <v>5.1728569999999996</v>
      </c>
      <c r="BG840">
        <f t="shared" si="746"/>
        <v>5.2471970518420639E-3</v>
      </c>
      <c r="BH840">
        <f>VLOOKUP(BE840,DATA_FEEDS!$A$7:$B$2095,2,FALSE)</f>
        <v>2.2000000000000002</v>
      </c>
      <c r="BI840">
        <f t="shared" si="730"/>
        <v>-1.1923076923076925</v>
      </c>
      <c r="BJ840">
        <f t="shared" si="731"/>
        <v>0.38182209456969168</v>
      </c>
      <c r="BK840" t="str">
        <f t="shared" si="721"/>
        <v/>
      </c>
      <c r="BL840" s="14" t="str">
        <f t="shared" si="722"/>
        <v/>
      </c>
      <c r="BM840" s="15" t="str">
        <f t="shared" si="728"/>
        <v/>
      </c>
      <c r="BP840" s="20">
        <f t="shared" si="751"/>
        <v>38474</v>
      </c>
      <c r="BQ840">
        <f t="shared" si="738"/>
        <v>5.1728569999999996</v>
      </c>
      <c r="BR840">
        <f t="shared" si="739"/>
        <v>5.2471970518420639E-3</v>
      </c>
      <c r="BS840">
        <f t="shared" si="757"/>
        <v>0</v>
      </c>
      <c r="BT840">
        <f t="shared" si="758"/>
        <v>0</v>
      </c>
      <c r="BU840">
        <f t="shared" si="759"/>
        <v>0</v>
      </c>
      <c r="BV840" t="str">
        <f t="shared" si="760"/>
        <v/>
      </c>
      <c r="BW840" s="14" t="str">
        <f t="shared" si="729"/>
        <v/>
      </c>
      <c r="BX840" s="15" t="str">
        <f t="shared" si="752"/>
        <v/>
      </c>
      <c r="BY840">
        <f t="shared" si="761"/>
        <v>0.8000395088607668</v>
      </c>
      <c r="BZ840">
        <f t="shared" si="762"/>
        <v>0.45015810353997621</v>
      </c>
      <c r="CA840">
        <f t="shared" si="763"/>
        <v>0.38182209456969168</v>
      </c>
    </row>
    <row r="841" spans="1:79" x14ac:dyDescent="0.25">
      <c r="A841" s="1">
        <v>38475</v>
      </c>
      <c r="B841" s="2">
        <v>5.2</v>
      </c>
      <c r="C841" s="2">
        <v>5.1728569999999996</v>
      </c>
      <c r="D841">
        <f t="shared" si="753"/>
        <v>5.2</v>
      </c>
      <c r="E841" s="2">
        <f t="shared" si="753"/>
        <v>5.1728569999999996</v>
      </c>
      <c r="F841" s="4">
        <f t="shared" si="764"/>
        <v>5.2471970518420639E-3</v>
      </c>
      <c r="G841" s="4">
        <f t="shared" ref="G841:G904" si="777">(E841-D837)/D837</f>
        <v>8.9160766532159069E-3</v>
      </c>
      <c r="H841" s="4">
        <f t="shared" si="741"/>
        <v>-0.14599060976437248</v>
      </c>
      <c r="I841" s="5">
        <f t="shared" si="754"/>
        <v>-2.7143000000000583E-2</v>
      </c>
      <c r="J841">
        <f t="shared" si="747"/>
        <v>1</v>
      </c>
      <c r="K841">
        <f t="shared" si="765"/>
        <v>5.1482858</v>
      </c>
      <c r="L841">
        <f t="shared" si="740"/>
        <v>5.4437143499999987</v>
      </c>
      <c r="M841" t="str">
        <f t="shared" si="766"/>
        <v/>
      </c>
      <c r="R841" s="13">
        <f t="shared" si="767"/>
        <v>-0.29542854999999868</v>
      </c>
      <c r="S841" s="14" t="str">
        <f t="shared" si="774"/>
        <v/>
      </c>
      <c r="T841" s="14">
        <f t="shared" si="769"/>
        <v>-100</v>
      </c>
      <c r="U841" s="15">
        <f t="shared" si="770"/>
        <v>-0.52471970518420641</v>
      </c>
      <c r="V841">
        <f t="shared" si="771"/>
        <v>-0.52471970518420641</v>
      </c>
      <c r="Y841" s="13" t="str">
        <f t="shared" si="772"/>
        <v/>
      </c>
      <c r="Z841" t="str">
        <f t="shared" si="768"/>
        <v/>
      </c>
      <c r="AB841" s="14" t="str">
        <f t="shared" si="775"/>
        <v/>
      </c>
      <c r="AC841" t="str">
        <f t="shared" si="773"/>
        <v/>
      </c>
      <c r="AE841" s="15" t="str">
        <f t="shared" si="776"/>
        <v/>
      </c>
      <c r="AF841" t="str">
        <f t="shared" si="742"/>
        <v/>
      </c>
      <c r="AI841" s="21">
        <f t="shared" si="755"/>
        <v>38475</v>
      </c>
      <c r="AJ841" s="14">
        <f t="shared" si="748"/>
        <v>5.2</v>
      </c>
      <c r="AK841" s="22">
        <f t="shared" si="756"/>
        <v>-7.9671153846153728E-3</v>
      </c>
      <c r="AL841" s="14">
        <f t="shared" si="732"/>
        <v>5.1278055475696078</v>
      </c>
      <c r="AM841" s="14">
        <f t="shared" si="733"/>
        <v>0.12127536017197729</v>
      </c>
      <c r="AN841" s="14">
        <f t="shared" si="734"/>
        <v>0.59529365510038779</v>
      </c>
      <c r="AO841" s="14" t="str">
        <f t="shared" si="735"/>
        <v/>
      </c>
      <c r="AP841" s="14" t="str">
        <f t="shared" si="736"/>
        <v/>
      </c>
      <c r="AQ841" s="15" t="str">
        <f t="shared" si="737"/>
        <v/>
      </c>
      <c r="AT841" s="21">
        <f t="shared" si="749"/>
        <v>38475</v>
      </c>
      <c r="AU841" s="14">
        <f t="shared" si="743"/>
        <v>5.2</v>
      </c>
      <c r="AV841" s="22">
        <f t="shared" si="744"/>
        <v>-7.9671153846153728E-3</v>
      </c>
      <c r="AW841" s="14">
        <f>VLOOKUP(AT841,DATA_FEEDS!$F$7:$H$2022,3,FALSE)</f>
        <v>41.461309999999997</v>
      </c>
      <c r="AX841" s="14">
        <f t="shared" si="723"/>
        <v>41.448082999999997</v>
      </c>
      <c r="AY841" s="14">
        <f t="shared" si="724"/>
        <v>5.2894233074332608E-3</v>
      </c>
      <c r="AZ841" s="14" t="str">
        <f t="shared" si="725"/>
        <v/>
      </c>
      <c r="BA841" s="14" t="str">
        <f t="shared" si="726"/>
        <v/>
      </c>
      <c r="BB841" s="15" t="str">
        <f t="shared" si="727"/>
        <v/>
      </c>
      <c r="BE841" s="20">
        <f t="shared" si="750"/>
        <v>38475</v>
      </c>
      <c r="BF841">
        <f t="shared" si="745"/>
        <v>5.2</v>
      </c>
      <c r="BG841">
        <f t="shared" si="746"/>
        <v>-7.9671153846153728E-3</v>
      </c>
      <c r="BH841">
        <f>VLOOKUP(BE841,DATA_FEEDS!$A$7:$B$2095,2,FALSE)</f>
        <v>3</v>
      </c>
      <c r="BI841">
        <f t="shared" si="730"/>
        <v>-7.6923076923076927E-2</v>
      </c>
      <c r="BJ841">
        <f t="shared" si="731"/>
        <v>0.36880668420102253</v>
      </c>
      <c r="BK841" t="str">
        <f t="shared" si="721"/>
        <v/>
      </c>
      <c r="BL841" s="14" t="str">
        <f t="shared" si="722"/>
        <v/>
      </c>
      <c r="BM841" s="15" t="str">
        <f t="shared" si="728"/>
        <v/>
      </c>
      <c r="BP841" s="20">
        <f t="shared" si="751"/>
        <v>38475</v>
      </c>
      <c r="BQ841">
        <f t="shared" si="738"/>
        <v>5.2</v>
      </c>
      <c r="BR841">
        <f t="shared" si="739"/>
        <v>-7.9671153846153728E-3</v>
      </c>
      <c r="BS841">
        <f t="shared" si="757"/>
        <v>0</v>
      </c>
      <c r="BT841">
        <f t="shared" si="758"/>
        <v>0</v>
      </c>
      <c r="BU841">
        <f t="shared" si="759"/>
        <v>0</v>
      </c>
      <c r="BV841" t="str">
        <f t="shared" si="760"/>
        <v/>
      </c>
      <c r="BW841" s="14" t="str">
        <f t="shared" si="729"/>
        <v/>
      </c>
      <c r="BX841" s="15" t="str">
        <f t="shared" si="752"/>
        <v/>
      </c>
      <c r="BY841">
        <f t="shared" si="761"/>
        <v>0.59529365510038779</v>
      </c>
      <c r="BZ841">
        <f t="shared" si="762"/>
        <v>5.2894233074332608E-3</v>
      </c>
      <c r="CA841">
        <f t="shared" si="763"/>
        <v>0.36880668420102253</v>
      </c>
    </row>
    <row r="842" spans="1:79" x14ac:dyDescent="0.25">
      <c r="A842" s="1">
        <v>38476</v>
      </c>
      <c r="B842" s="2">
        <v>5.1585710000000002</v>
      </c>
      <c r="C842" s="2">
        <v>5.3071429999999999</v>
      </c>
      <c r="D842">
        <f t="shared" si="753"/>
        <v>5.1585710000000002</v>
      </c>
      <c r="E842" s="2">
        <f t="shared" si="753"/>
        <v>5.3071429999999999</v>
      </c>
      <c r="F842" s="4">
        <f t="shared" si="764"/>
        <v>-7.9671153846153728E-3</v>
      </c>
      <c r="G842" s="4">
        <f t="shared" si="777"/>
        <v>2.369795956473076E-2</v>
      </c>
      <c r="H842" s="4">
        <f t="shared" si="741"/>
        <v>-0.12237183741148509</v>
      </c>
      <c r="I842" s="5">
        <f t="shared" si="754"/>
        <v>0.1485719999999997</v>
      </c>
      <c r="J842">
        <f t="shared" si="747"/>
        <v>1</v>
      </c>
      <c r="K842">
        <f t="shared" si="765"/>
        <v>5.1825716000000002</v>
      </c>
      <c r="L842">
        <f t="shared" si="740"/>
        <v>5.4067143499999988</v>
      </c>
      <c r="M842" t="str">
        <f t="shared" si="766"/>
        <v/>
      </c>
      <c r="R842" s="13">
        <f t="shared" si="767"/>
        <v>-0.22414274999999861</v>
      </c>
      <c r="S842" s="14" t="str">
        <f t="shared" si="774"/>
        <v/>
      </c>
      <c r="T842" s="14">
        <f t="shared" si="769"/>
        <v>-100</v>
      </c>
      <c r="U842" s="15">
        <f t="shared" si="770"/>
        <v>0.79671153846153731</v>
      </c>
      <c r="V842" t="str">
        <f t="shared" si="771"/>
        <v/>
      </c>
      <c r="Y842" s="13" t="str">
        <f t="shared" si="772"/>
        <v/>
      </c>
      <c r="Z842" t="str">
        <f t="shared" si="768"/>
        <v/>
      </c>
      <c r="AB842" s="14" t="str">
        <f t="shared" si="775"/>
        <v/>
      </c>
      <c r="AC842" t="str">
        <f t="shared" si="773"/>
        <v/>
      </c>
      <c r="AE842" s="15" t="str">
        <f t="shared" si="776"/>
        <v/>
      </c>
      <c r="AF842" t="str">
        <f t="shared" si="742"/>
        <v/>
      </c>
      <c r="AI842" s="21">
        <f t="shared" si="755"/>
        <v>38476</v>
      </c>
      <c r="AJ842" s="14">
        <f t="shared" si="748"/>
        <v>5.1585710000000002</v>
      </c>
      <c r="AK842" s="22">
        <f t="shared" si="756"/>
        <v>3.1570370941875169E-2</v>
      </c>
      <c r="AL842" s="14">
        <f t="shared" si="732"/>
        <v>5.1847706726215108</v>
      </c>
      <c r="AM842" s="14">
        <f t="shared" si="733"/>
        <v>8.9306141383685603E-2</v>
      </c>
      <c r="AN842" s="14">
        <f t="shared" si="734"/>
        <v>-0.29336921532584226</v>
      </c>
      <c r="AO842" s="14" t="str">
        <f t="shared" si="735"/>
        <v/>
      </c>
      <c r="AP842" s="14" t="str">
        <f t="shared" si="736"/>
        <v/>
      </c>
      <c r="AQ842" s="15" t="str">
        <f t="shared" si="737"/>
        <v/>
      </c>
      <c r="AT842" s="21">
        <f t="shared" si="749"/>
        <v>38476</v>
      </c>
      <c r="AU842" s="14">
        <f t="shared" si="743"/>
        <v>5.1585710000000002</v>
      </c>
      <c r="AV842" s="22">
        <f t="shared" si="744"/>
        <v>3.1570370941875169E-2</v>
      </c>
      <c r="AW842" s="14">
        <f>VLOOKUP(AT842,DATA_FEEDS!$F$7:$H$2022,3,FALSE)</f>
        <v>39.046500000000002</v>
      </c>
      <c r="AX842" s="14">
        <f t="shared" si="723"/>
        <v>41.325701999999993</v>
      </c>
      <c r="AY842" s="14">
        <f t="shared" si="724"/>
        <v>-1.2210278240633934</v>
      </c>
      <c r="AZ842" s="14" t="str">
        <f t="shared" si="725"/>
        <v/>
      </c>
      <c r="BA842" s="14" t="str">
        <f t="shared" si="726"/>
        <v/>
      </c>
      <c r="BB842" s="15" t="str">
        <f t="shared" si="727"/>
        <v/>
      </c>
      <c r="BE842" s="20">
        <f t="shared" si="750"/>
        <v>38476</v>
      </c>
      <c r="BF842">
        <f t="shared" si="745"/>
        <v>5.1585710000000002</v>
      </c>
      <c r="BG842">
        <f t="shared" si="746"/>
        <v>3.1570370941875169E-2</v>
      </c>
      <c r="BH842">
        <f>VLOOKUP(BE842,DATA_FEEDS!$A$7:$B$2095,2,FALSE)</f>
        <v>4.5999999999999996</v>
      </c>
      <c r="BI842">
        <f t="shared" si="730"/>
        <v>1.0461538461538462</v>
      </c>
      <c r="BJ842">
        <f t="shared" si="731"/>
        <v>0.45562470583354148</v>
      </c>
      <c r="BK842" t="str">
        <f t="shared" si="721"/>
        <v/>
      </c>
      <c r="BL842" s="14" t="str">
        <f t="shared" si="722"/>
        <v/>
      </c>
      <c r="BM842" s="15" t="str">
        <f t="shared" si="728"/>
        <v/>
      </c>
      <c r="BP842" s="20">
        <f t="shared" si="751"/>
        <v>38476</v>
      </c>
      <c r="BQ842">
        <f t="shared" si="738"/>
        <v>5.1585710000000002</v>
      </c>
      <c r="BR842">
        <f t="shared" si="739"/>
        <v>3.1570370941875169E-2</v>
      </c>
      <c r="BS842">
        <f t="shared" si="757"/>
        <v>0</v>
      </c>
      <c r="BT842">
        <f t="shared" si="758"/>
        <v>0</v>
      </c>
      <c r="BU842">
        <f t="shared" si="759"/>
        <v>0</v>
      </c>
      <c r="BV842" t="str">
        <f t="shared" si="760"/>
        <v/>
      </c>
      <c r="BW842" s="14" t="str">
        <f t="shared" si="729"/>
        <v/>
      </c>
      <c r="BX842" s="15" t="str">
        <f t="shared" si="752"/>
        <v/>
      </c>
      <c r="BY842">
        <f t="shared" si="761"/>
        <v>-0.29336921532584226</v>
      </c>
      <c r="BZ842">
        <f t="shared" si="762"/>
        <v>-1.2210278240633934</v>
      </c>
      <c r="CA842">
        <f t="shared" si="763"/>
        <v>0.45562470583354148</v>
      </c>
    </row>
    <row r="843" spans="1:79" x14ac:dyDescent="0.25">
      <c r="A843" s="1">
        <v>38477</v>
      </c>
      <c r="B843" s="2">
        <v>5.3214290000000002</v>
      </c>
      <c r="C843" s="2">
        <v>5.24</v>
      </c>
      <c r="D843">
        <f t="shared" si="753"/>
        <v>5.3214290000000002</v>
      </c>
      <c r="E843" s="2">
        <f t="shared" si="753"/>
        <v>5.24</v>
      </c>
      <c r="F843" s="4">
        <f t="shared" si="764"/>
        <v>3.1570370941875169E-2</v>
      </c>
      <c r="G843" s="4">
        <f t="shared" si="777"/>
        <v>1.4661078027049723E-2</v>
      </c>
      <c r="H843" s="4">
        <f t="shared" si="741"/>
        <v>-0.16064071305813984</v>
      </c>
      <c r="I843" s="5">
        <f t="shared" si="754"/>
        <v>-8.1428999999999974E-2</v>
      </c>
      <c r="J843">
        <f t="shared" si="747"/>
        <v>1</v>
      </c>
      <c r="K843">
        <f t="shared" si="765"/>
        <v>5.2151430000000003</v>
      </c>
      <c r="L843">
        <f t="shared" si="740"/>
        <v>5.3575714999999997</v>
      </c>
      <c r="M843" t="str">
        <f t="shared" si="766"/>
        <v/>
      </c>
      <c r="R843" s="13">
        <f t="shared" si="767"/>
        <v>-0.1424284999999994</v>
      </c>
      <c r="S843" s="14" t="str">
        <f t="shared" si="774"/>
        <v/>
      </c>
      <c r="T843" s="14">
        <f t="shared" si="769"/>
        <v>-100</v>
      </c>
      <c r="U843" s="15">
        <f t="shared" si="770"/>
        <v>-3.1570370941875168</v>
      </c>
      <c r="V843">
        <f t="shared" si="771"/>
        <v>-3.1570370941875168</v>
      </c>
      <c r="Y843" s="13" t="str">
        <f t="shared" si="772"/>
        <v/>
      </c>
      <c r="Z843" t="str">
        <f t="shared" si="768"/>
        <v/>
      </c>
      <c r="AB843" s="14" t="str">
        <f t="shared" si="775"/>
        <v/>
      </c>
      <c r="AC843" t="str">
        <f t="shared" si="773"/>
        <v/>
      </c>
      <c r="AE843" s="15" t="str">
        <f t="shared" si="776"/>
        <v/>
      </c>
      <c r="AF843" t="str">
        <f t="shared" si="742"/>
        <v/>
      </c>
      <c r="AI843" s="21">
        <f t="shared" si="755"/>
        <v>38477</v>
      </c>
      <c r="AJ843" s="14">
        <f t="shared" si="748"/>
        <v>5.3214290000000002</v>
      </c>
      <c r="AK843" s="22">
        <f t="shared" si="756"/>
        <v>-9.6645092887644671E-3</v>
      </c>
      <c r="AL843" s="14">
        <f t="shared" si="732"/>
        <v>5.1782334454862564</v>
      </c>
      <c r="AM843" s="14">
        <f t="shared" si="733"/>
        <v>8.9481610723438576E-2</v>
      </c>
      <c r="AN843" s="14">
        <f t="shared" si="734"/>
        <v>1.6002791339588114</v>
      </c>
      <c r="AO843" s="14">
        <f t="shared" si="735"/>
        <v>-100</v>
      </c>
      <c r="AP843" s="14">
        <f t="shared" si="736"/>
        <v>0.96645092887644668</v>
      </c>
      <c r="AQ843" s="15" t="str">
        <f t="shared" si="737"/>
        <v/>
      </c>
      <c r="AT843" s="21">
        <f t="shared" si="749"/>
        <v>38477</v>
      </c>
      <c r="AU843" s="14">
        <f t="shared" si="743"/>
        <v>5.3214290000000002</v>
      </c>
      <c r="AV843" s="22">
        <f t="shared" si="744"/>
        <v>-9.6645092887644671E-3</v>
      </c>
      <c r="AW843" s="14">
        <f>VLOOKUP(AT843,DATA_FEEDS!$F$7:$H$2022,3,FALSE)</f>
        <v>38.59413</v>
      </c>
      <c r="AX843" s="14">
        <f t="shared" si="723"/>
        <v>41.526602000000004</v>
      </c>
      <c r="AY843" s="14">
        <f t="shared" si="724"/>
        <v>-1.4746717706556784</v>
      </c>
      <c r="AZ843" s="14">
        <f t="shared" si="725"/>
        <v>100</v>
      </c>
      <c r="BA843" s="14">
        <f t="shared" si="726"/>
        <v>-0.96645092887644668</v>
      </c>
      <c r="BB843" s="15">
        <f t="shared" si="727"/>
        <v>-0.96645092887644668</v>
      </c>
      <c r="BE843" s="20">
        <f t="shared" si="750"/>
        <v>38477</v>
      </c>
      <c r="BF843">
        <f t="shared" si="745"/>
        <v>5.3214290000000002</v>
      </c>
      <c r="BG843">
        <f t="shared" si="746"/>
        <v>-9.6645092887644671E-3</v>
      </c>
      <c r="BH843">
        <f>VLOOKUP(BE843,DATA_FEEDS!$A$7:$B$2095,2,FALSE)</f>
        <v>4.4000000000000004</v>
      </c>
      <c r="BI843">
        <f t="shared" si="730"/>
        <v>2.1384615384615384</v>
      </c>
      <c r="BJ843">
        <f t="shared" si="731"/>
        <v>0.31825117552744886</v>
      </c>
      <c r="BK843" t="str">
        <f t="shared" ref="BK843:BK906" si="778">IF(ABS(BJ843)&gt;1.25,SIGN(BJ843)*$P$1,"")</f>
        <v/>
      </c>
      <c r="BL843" s="14" t="str">
        <f t="shared" ref="BL843:BL906" si="779">IF(ISNUMBER(BK843),BG843*BK843,"")</f>
        <v/>
      </c>
      <c r="BM843" s="15" t="str">
        <f t="shared" si="728"/>
        <v/>
      </c>
      <c r="BP843" s="20">
        <f t="shared" si="751"/>
        <v>38477</v>
      </c>
      <c r="BQ843">
        <f t="shared" si="738"/>
        <v>5.3214290000000002</v>
      </c>
      <c r="BR843">
        <f t="shared" si="739"/>
        <v>-9.6645092887644671E-3</v>
      </c>
      <c r="BS843">
        <f t="shared" si="757"/>
        <v>-100</v>
      </c>
      <c r="BT843">
        <f t="shared" si="758"/>
        <v>100</v>
      </c>
      <c r="BU843">
        <f t="shared" si="759"/>
        <v>0</v>
      </c>
      <c r="BV843" t="str">
        <f t="shared" si="760"/>
        <v/>
      </c>
      <c r="BW843" s="14" t="str">
        <f t="shared" si="729"/>
        <v/>
      </c>
      <c r="BX843" s="15" t="str">
        <f t="shared" si="752"/>
        <v/>
      </c>
      <c r="BY843">
        <f t="shared" si="761"/>
        <v>1.6002791339588114</v>
      </c>
      <c r="BZ843">
        <f t="shared" si="762"/>
        <v>-1.4746717706556784</v>
      </c>
      <c r="CA843">
        <f t="shared" si="763"/>
        <v>0.31825117552744886</v>
      </c>
    </row>
    <row r="844" spans="1:79" x14ac:dyDescent="0.25">
      <c r="A844" s="1">
        <v>38478</v>
      </c>
      <c r="B844" s="2">
        <v>5.27</v>
      </c>
      <c r="C844" s="2">
        <v>5.32</v>
      </c>
      <c r="D844">
        <f t="shared" si="753"/>
        <v>5.27</v>
      </c>
      <c r="E844" s="2">
        <f t="shared" si="753"/>
        <v>5.32</v>
      </c>
      <c r="F844" s="4">
        <f t="shared" si="764"/>
        <v>-9.6645092887644671E-3</v>
      </c>
      <c r="G844" s="4">
        <f t="shared" si="777"/>
        <v>2.8445209291499979E-2</v>
      </c>
      <c r="H844" s="4">
        <f t="shared" si="741"/>
        <v>-0.15651191038478113</v>
      </c>
      <c r="I844" s="5">
        <f t="shared" si="754"/>
        <v>5.0000000000000711E-2</v>
      </c>
      <c r="J844">
        <f t="shared" si="747"/>
        <v>1</v>
      </c>
      <c r="K844">
        <f t="shared" si="765"/>
        <v>5.2488572000000007</v>
      </c>
      <c r="L844">
        <f t="shared" si="740"/>
        <v>5.3111429499999998</v>
      </c>
      <c r="M844" t="str">
        <f t="shared" si="766"/>
        <v/>
      </c>
      <c r="R844" s="13">
        <f t="shared" si="767"/>
        <v>-6.228574999999914E-2</v>
      </c>
      <c r="S844" s="14" t="str">
        <f t="shared" si="774"/>
        <v/>
      </c>
      <c r="T844" s="14">
        <f t="shared" si="769"/>
        <v>-100</v>
      </c>
      <c r="U844" s="15">
        <f t="shared" si="770"/>
        <v>0.96645092887644668</v>
      </c>
      <c r="V844" t="str">
        <f t="shared" si="771"/>
        <v/>
      </c>
      <c r="Y844" s="13" t="str">
        <f t="shared" si="772"/>
        <v/>
      </c>
      <c r="Z844" t="str">
        <f t="shared" si="768"/>
        <v/>
      </c>
      <c r="AB844" s="14" t="str">
        <f t="shared" si="775"/>
        <v/>
      </c>
      <c r="AC844" t="str">
        <f t="shared" si="773"/>
        <v/>
      </c>
      <c r="AE844" s="15" t="str">
        <f t="shared" si="776"/>
        <v/>
      </c>
      <c r="AF844" t="str">
        <f t="shared" si="742"/>
        <v/>
      </c>
      <c r="AI844" s="21">
        <f t="shared" si="755"/>
        <v>38478</v>
      </c>
      <c r="AJ844" s="14">
        <f t="shared" si="748"/>
        <v>5.27</v>
      </c>
      <c r="AK844" s="22">
        <f t="shared" si="756"/>
        <v>1.0571916508538908E-2</v>
      </c>
      <c r="AL844" s="14">
        <f t="shared" si="732"/>
        <v>5.1847435146110854</v>
      </c>
      <c r="AM844" s="14">
        <f t="shared" si="733"/>
        <v>6.9512710459951013E-2</v>
      </c>
      <c r="AN844" s="14">
        <f t="shared" si="734"/>
        <v>1.2264877146178002</v>
      </c>
      <c r="AO844" s="14" t="str">
        <f t="shared" si="735"/>
        <v/>
      </c>
      <c r="AP844" s="14" t="str">
        <f t="shared" si="736"/>
        <v/>
      </c>
      <c r="AQ844" s="15" t="str">
        <f t="shared" si="737"/>
        <v/>
      </c>
      <c r="AT844" s="21">
        <f t="shared" si="749"/>
        <v>38478</v>
      </c>
      <c r="AU844" s="14">
        <f t="shared" si="743"/>
        <v>5.27</v>
      </c>
      <c r="AV844" s="22">
        <f t="shared" si="744"/>
        <v>1.0571916508538908E-2</v>
      </c>
      <c r="AW844" s="14">
        <f>VLOOKUP(AT844,DATA_FEEDS!$F$7:$H$2022,3,FALSE)</f>
        <v>37.276380000000003</v>
      </c>
      <c r="AX844" s="14">
        <f t="shared" si="723"/>
        <v>41.084820999999998</v>
      </c>
      <c r="AY844" s="14">
        <f t="shared" si="724"/>
        <v>-2.543728438880692</v>
      </c>
      <c r="AZ844" s="14">
        <f t="shared" si="725"/>
        <v>100</v>
      </c>
      <c r="BA844" s="14">
        <f t="shared" si="726"/>
        <v>1.0571916508538908</v>
      </c>
      <c r="BB844" s="15" t="str">
        <f t="shared" si="727"/>
        <v/>
      </c>
      <c r="BE844" s="20">
        <f t="shared" si="750"/>
        <v>38478</v>
      </c>
      <c r="BF844">
        <f t="shared" si="745"/>
        <v>5.27</v>
      </c>
      <c r="BG844">
        <f t="shared" si="746"/>
        <v>1.0571916508538908E-2</v>
      </c>
      <c r="BH844">
        <f>VLOOKUP(BE844,DATA_FEEDS!$A$7:$B$2095,2,FALSE)</f>
        <v>14.5</v>
      </c>
      <c r="BI844">
        <f t="shared" si="730"/>
        <v>4.338461538461539</v>
      </c>
      <c r="BJ844">
        <f t="shared" si="731"/>
        <v>2.0310187121793142</v>
      </c>
      <c r="BK844">
        <f t="shared" si="778"/>
        <v>100</v>
      </c>
      <c r="BL844" s="14">
        <f t="shared" si="779"/>
        <v>1.0571916508538908</v>
      </c>
      <c r="BM844" s="15" t="str">
        <f t="shared" si="728"/>
        <v/>
      </c>
      <c r="BP844" s="20">
        <f t="shared" si="751"/>
        <v>38478</v>
      </c>
      <c r="BQ844">
        <f t="shared" si="738"/>
        <v>5.27</v>
      </c>
      <c r="BR844">
        <f t="shared" si="739"/>
        <v>1.0571916508538908E-2</v>
      </c>
      <c r="BS844">
        <f t="shared" si="757"/>
        <v>0</v>
      </c>
      <c r="BT844">
        <f t="shared" si="758"/>
        <v>100</v>
      </c>
      <c r="BU844">
        <f t="shared" si="759"/>
        <v>100</v>
      </c>
      <c r="BV844">
        <f t="shared" si="760"/>
        <v>100</v>
      </c>
      <c r="BW844" s="14">
        <f t="shared" si="729"/>
        <v>1.0571916508538908</v>
      </c>
      <c r="BX844" s="15" t="str">
        <f t="shared" si="752"/>
        <v/>
      </c>
      <c r="BY844">
        <f t="shared" si="761"/>
        <v>1.2264877146178002</v>
      </c>
      <c r="BZ844">
        <f t="shared" si="762"/>
        <v>-2.543728438880692</v>
      </c>
      <c r="CA844">
        <f t="shared" si="763"/>
        <v>2.0310187121793142</v>
      </c>
    </row>
    <row r="845" spans="1:79" x14ac:dyDescent="0.25">
      <c r="A845" s="1">
        <v>38481</v>
      </c>
      <c r="B845" s="2">
        <v>5.3257139999999996</v>
      </c>
      <c r="C845" s="2">
        <v>5.281428</v>
      </c>
      <c r="D845">
        <f t="shared" si="753"/>
        <v>5.3257139999999996</v>
      </c>
      <c r="E845" s="2">
        <f t="shared" si="753"/>
        <v>5.281428</v>
      </c>
      <c r="F845" s="4">
        <f t="shared" si="764"/>
        <v>1.0571916508538908E-2</v>
      </c>
      <c r="G845" s="4">
        <f t="shared" si="777"/>
        <v>1.5659230769230738E-2</v>
      </c>
      <c r="H845" s="4">
        <f t="shared" si="741"/>
        <v>-0.12991301482701817</v>
      </c>
      <c r="I845" s="5">
        <f t="shared" si="754"/>
        <v>-4.4285999999999603E-2</v>
      </c>
      <c r="J845">
        <f t="shared" si="747"/>
        <v>1</v>
      </c>
      <c r="K845">
        <f t="shared" si="765"/>
        <v>5.2642855999999991</v>
      </c>
      <c r="L845">
        <f t="shared" si="740"/>
        <v>5.2757857499999998</v>
      </c>
      <c r="M845" t="str">
        <f t="shared" si="766"/>
        <v/>
      </c>
      <c r="R845" s="13">
        <f t="shared" si="767"/>
        <v>-1.1500150000000708E-2</v>
      </c>
      <c r="S845" s="14" t="str">
        <f t="shared" si="774"/>
        <v/>
      </c>
      <c r="T845" s="14">
        <f t="shared" si="769"/>
        <v>-100</v>
      </c>
      <c r="U845" s="15">
        <f t="shared" si="770"/>
        <v>-1.0571916508538908</v>
      </c>
      <c r="V845">
        <f t="shared" si="771"/>
        <v>-1.0571916508538908</v>
      </c>
      <c r="Y845" s="13" t="str">
        <f t="shared" si="772"/>
        <v/>
      </c>
      <c r="Z845" t="str">
        <f t="shared" si="768"/>
        <v/>
      </c>
      <c r="AB845" s="14" t="str">
        <f t="shared" si="775"/>
        <v/>
      </c>
      <c r="AC845" t="str">
        <f t="shared" si="773"/>
        <v/>
      </c>
      <c r="AE845" s="15" t="str">
        <f t="shared" si="776"/>
        <v/>
      </c>
      <c r="AF845" t="str">
        <f t="shared" si="742"/>
        <v/>
      </c>
      <c r="AI845" s="21">
        <f t="shared" si="755"/>
        <v>38481</v>
      </c>
      <c r="AJ845" s="14">
        <f t="shared" si="748"/>
        <v>5.3257139999999996</v>
      </c>
      <c r="AK845" s="22">
        <f t="shared" si="756"/>
        <v>-1.4216685312053862E-2</v>
      </c>
      <c r="AL845" s="14">
        <f t="shared" si="732"/>
        <v>5.194359290231148</v>
      </c>
      <c r="AM845" s="14">
        <f t="shared" si="733"/>
        <v>7.286639838289323E-2</v>
      </c>
      <c r="AN845" s="14">
        <f t="shared" si="734"/>
        <v>1.8026787749082664</v>
      </c>
      <c r="AO845" s="14">
        <f t="shared" si="735"/>
        <v>-100</v>
      </c>
      <c r="AP845" s="14">
        <f t="shared" si="736"/>
        <v>1.4216685312053863</v>
      </c>
      <c r="AQ845" s="15" t="str">
        <f t="shared" si="737"/>
        <v/>
      </c>
      <c r="AT845" s="21">
        <f t="shared" si="749"/>
        <v>38481</v>
      </c>
      <c r="AU845" s="14">
        <f t="shared" si="743"/>
        <v>5.3257139999999996</v>
      </c>
      <c r="AV845" s="22">
        <f t="shared" si="744"/>
        <v>-1.4216685312053862E-2</v>
      </c>
      <c r="AW845" s="14">
        <f>VLOOKUP(AT845,DATA_FEEDS!$F$7:$H$2022,3,FALSE)</f>
        <v>38.800690000000003</v>
      </c>
      <c r="AX845" s="14">
        <f t="shared" ref="AX845:AX908" si="780">AVERAGE(AW836:AW845)</f>
        <v>40.673851999999997</v>
      </c>
      <c r="AY845" s="14">
        <f t="shared" ref="AY845:AY908" si="781">(AW845-AX845)/_xlfn.STDEV.S(AW835:AW844)</f>
        <v>-0.93323309769278229</v>
      </c>
      <c r="AZ845" s="14" t="str">
        <f t="shared" ref="AZ845:AZ908" si="782">IF(ABS(AY845)&gt;1.25,SIGN(AY845)*$P$1*-1,"")</f>
        <v/>
      </c>
      <c r="BA845" s="14" t="str">
        <f t="shared" ref="BA845:BA908" si="783">IF(ISNUMBER(AZ845),AV845*AZ845,"")</f>
        <v/>
      </c>
      <c r="BB845" s="15" t="str">
        <f t="shared" ref="BB845:BB908" si="784">IF(BA845&lt;0,BA845,"")</f>
        <v/>
      </c>
      <c r="BE845" s="20">
        <f t="shared" si="750"/>
        <v>38481</v>
      </c>
      <c r="BF845">
        <f t="shared" si="745"/>
        <v>5.3257139999999996</v>
      </c>
      <c r="BG845">
        <f t="shared" si="746"/>
        <v>-1.4216685312053862E-2</v>
      </c>
      <c r="BH845">
        <f>VLOOKUP(BE845,DATA_FEEDS!$A$7:$B$2095,2,FALSE)</f>
        <v>13.1</v>
      </c>
      <c r="BI845">
        <f t="shared" si="730"/>
        <v>5.9230769230769234</v>
      </c>
      <c r="BJ845">
        <f t="shared" si="731"/>
        <v>1.5514848832295782</v>
      </c>
      <c r="BK845">
        <f t="shared" si="778"/>
        <v>100</v>
      </c>
      <c r="BL845" s="14">
        <f t="shared" si="779"/>
        <v>-1.4216685312053863</v>
      </c>
      <c r="BM845" s="15">
        <f t="shared" ref="BM845:BM908" si="785">IF(BL845&lt;0,BL845,"")</f>
        <v>-1.4216685312053863</v>
      </c>
      <c r="BP845" s="20">
        <f t="shared" si="751"/>
        <v>38481</v>
      </c>
      <c r="BQ845">
        <f t="shared" si="738"/>
        <v>5.3257139999999996</v>
      </c>
      <c r="BR845">
        <f t="shared" si="739"/>
        <v>-1.4216685312053862E-2</v>
      </c>
      <c r="BS845">
        <f t="shared" si="757"/>
        <v>-100</v>
      </c>
      <c r="BT845">
        <f t="shared" si="758"/>
        <v>0</v>
      </c>
      <c r="BU845">
        <f t="shared" si="759"/>
        <v>100</v>
      </c>
      <c r="BV845" t="str">
        <f t="shared" si="760"/>
        <v/>
      </c>
      <c r="BW845" s="14" t="str">
        <f t="shared" ref="BW845:BW908" si="786">IF(ISNUMBER(BV845),BR845*BV845,"")</f>
        <v/>
      </c>
      <c r="BX845" s="15" t="str">
        <f t="shared" si="752"/>
        <v/>
      </c>
      <c r="BY845">
        <f t="shared" si="761"/>
        <v>1.8026787749082664</v>
      </c>
      <c r="BZ845">
        <f t="shared" si="762"/>
        <v>-0.93323309769278229</v>
      </c>
      <c r="CA845">
        <f t="shared" si="763"/>
        <v>1.5514848832295782</v>
      </c>
    </row>
    <row r="846" spans="1:79" x14ac:dyDescent="0.25">
      <c r="A846" s="1">
        <v>38482</v>
      </c>
      <c r="B846" s="2">
        <v>5.25</v>
      </c>
      <c r="C846" s="2">
        <v>5.2028569999999998</v>
      </c>
      <c r="D846">
        <f t="shared" si="753"/>
        <v>5.25</v>
      </c>
      <c r="E846" s="2">
        <f t="shared" si="753"/>
        <v>5.2028569999999998</v>
      </c>
      <c r="F846" s="4">
        <f t="shared" si="764"/>
        <v>-1.4216685312053862E-2</v>
      </c>
      <c r="G846" s="4">
        <f t="shared" si="777"/>
        <v>8.5849356343064009E-3</v>
      </c>
      <c r="H846" s="4">
        <f t="shared" si="741"/>
        <v>-0.15203723641616937</v>
      </c>
      <c r="I846" s="5">
        <f t="shared" si="754"/>
        <v>-4.7143000000000157E-2</v>
      </c>
      <c r="J846">
        <f t="shared" si="747"/>
        <v>1</v>
      </c>
      <c r="K846">
        <f t="shared" si="765"/>
        <v>5.2702855999999993</v>
      </c>
      <c r="L846">
        <f t="shared" si="740"/>
        <v>5.2312143499999992</v>
      </c>
      <c r="M846" t="str">
        <f t="shared" si="766"/>
        <v/>
      </c>
      <c r="R846" s="13">
        <f t="shared" si="767"/>
        <v>3.9071250000000113E-2</v>
      </c>
      <c r="S846" s="14">
        <f t="shared" si="774"/>
        <v>100</v>
      </c>
      <c r="T846" s="14">
        <f t="shared" si="769"/>
        <v>0</v>
      </c>
      <c r="U846" s="15" t="str">
        <f t="shared" si="770"/>
        <v/>
      </c>
      <c r="V846" t="str">
        <f t="shared" si="771"/>
        <v/>
      </c>
      <c r="Y846" s="13" t="str">
        <f t="shared" si="772"/>
        <v/>
      </c>
      <c r="Z846" t="str">
        <f t="shared" si="768"/>
        <v/>
      </c>
      <c r="AB846" s="14" t="str">
        <f t="shared" si="775"/>
        <v/>
      </c>
      <c r="AC846" t="str">
        <f t="shared" si="773"/>
        <v/>
      </c>
      <c r="AE846" s="15" t="str">
        <f t="shared" si="776"/>
        <v/>
      </c>
      <c r="AF846" t="str">
        <f t="shared" si="742"/>
        <v/>
      </c>
      <c r="AI846" s="21">
        <f t="shared" si="755"/>
        <v>38482</v>
      </c>
      <c r="AJ846" s="14">
        <f t="shared" si="748"/>
        <v>5.25</v>
      </c>
      <c r="AK846" s="22">
        <f t="shared" si="756"/>
        <v>-4.2176761904761981E-2</v>
      </c>
      <c r="AL846" s="14">
        <f t="shared" si="732"/>
        <v>5.2609655768591495</v>
      </c>
      <c r="AM846" s="14">
        <f t="shared" si="733"/>
        <v>6.0869962340033397E-2</v>
      </c>
      <c r="AN846" s="14">
        <f t="shared" si="734"/>
        <v>-0.18014758737475892</v>
      </c>
      <c r="AO846" s="14" t="str">
        <f t="shared" si="735"/>
        <v/>
      </c>
      <c r="AP846" s="14" t="str">
        <f t="shared" si="736"/>
        <v/>
      </c>
      <c r="AQ846" s="15" t="str">
        <f t="shared" si="737"/>
        <v/>
      </c>
      <c r="AT846" s="21">
        <f t="shared" si="749"/>
        <v>38482</v>
      </c>
      <c r="AU846" s="14">
        <f t="shared" si="743"/>
        <v>5.25</v>
      </c>
      <c r="AV846" s="22">
        <f t="shared" si="744"/>
        <v>-4.2176761904761981E-2</v>
      </c>
      <c r="AW846" s="14">
        <f>VLOOKUP(AT846,DATA_FEEDS!$F$7:$H$2022,3,FALSE)</f>
        <v>39.181690000000003</v>
      </c>
      <c r="AX846" s="14">
        <f t="shared" si="780"/>
        <v>40.310189999999999</v>
      </c>
      <c r="AY846" s="14">
        <f t="shared" si="781"/>
        <v>-0.56072238244323791</v>
      </c>
      <c r="AZ846" s="14" t="str">
        <f t="shared" si="782"/>
        <v/>
      </c>
      <c r="BA846" s="14" t="str">
        <f t="shared" si="783"/>
        <v/>
      </c>
      <c r="BB846" s="15" t="str">
        <f t="shared" si="784"/>
        <v/>
      </c>
      <c r="BE846" s="20">
        <f t="shared" si="750"/>
        <v>38482</v>
      </c>
      <c r="BF846">
        <f t="shared" si="745"/>
        <v>5.25</v>
      </c>
      <c r="BG846">
        <f t="shared" si="746"/>
        <v>-4.2176761904761981E-2</v>
      </c>
      <c r="BH846">
        <f>VLOOKUP(BE846,DATA_FEEDS!$A$7:$B$2095,2,FALSE)</f>
        <v>12.4</v>
      </c>
      <c r="BI846">
        <f t="shared" si="730"/>
        <v>6.8076923076923084</v>
      </c>
      <c r="BJ846">
        <f t="shared" si="731"/>
        <v>1.1418512658994628</v>
      </c>
      <c r="BK846" t="str">
        <f t="shared" si="778"/>
        <v/>
      </c>
      <c r="BL846" s="14" t="str">
        <f t="shared" si="779"/>
        <v/>
      </c>
      <c r="BM846" s="15" t="str">
        <f t="shared" si="785"/>
        <v/>
      </c>
      <c r="BP846" s="20">
        <f t="shared" si="751"/>
        <v>38482</v>
      </c>
      <c r="BQ846">
        <f t="shared" si="738"/>
        <v>5.25</v>
      </c>
      <c r="BR846">
        <f t="shared" si="739"/>
        <v>-4.2176761904761981E-2</v>
      </c>
      <c r="BS846">
        <f t="shared" si="757"/>
        <v>0</v>
      </c>
      <c r="BT846">
        <f t="shared" si="758"/>
        <v>0</v>
      </c>
      <c r="BU846">
        <f t="shared" si="759"/>
        <v>0</v>
      </c>
      <c r="BV846" t="str">
        <f t="shared" si="760"/>
        <v/>
      </c>
      <c r="BW846" s="14" t="str">
        <f t="shared" si="786"/>
        <v/>
      </c>
      <c r="BX846" s="15" t="str">
        <f t="shared" si="752"/>
        <v/>
      </c>
      <c r="BY846">
        <f t="shared" si="761"/>
        <v>-0.18014758737475892</v>
      </c>
      <c r="BZ846">
        <f t="shared" si="762"/>
        <v>-0.56072238244323791</v>
      </c>
      <c r="CA846">
        <f t="shared" si="763"/>
        <v>1.1418512658994628</v>
      </c>
    </row>
    <row r="847" spans="1:79" x14ac:dyDescent="0.25">
      <c r="A847" s="1">
        <v>38483</v>
      </c>
      <c r="B847" s="2">
        <v>5.0285719999999996</v>
      </c>
      <c r="C847" s="2">
        <v>5.0871430000000002</v>
      </c>
      <c r="D847">
        <f t="shared" si="753"/>
        <v>5.0285719999999996</v>
      </c>
      <c r="E847" s="2">
        <f t="shared" si="753"/>
        <v>5.0871430000000002</v>
      </c>
      <c r="F847" s="4">
        <f t="shared" si="764"/>
        <v>-4.2176761904761981E-2</v>
      </c>
      <c r="G847" s="4">
        <f t="shared" si="777"/>
        <v>-4.4026895783068794E-2</v>
      </c>
      <c r="H847" s="4">
        <f t="shared" si="741"/>
        <v>-8.2452997554599353E-2</v>
      </c>
      <c r="I847" s="5">
        <f t="shared" si="754"/>
        <v>5.8571000000000595E-2</v>
      </c>
      <c r="J847">
        <f t="shared" si="747"/>
        <v>1</v>
      </c>
      <c r="K847">
        <f t="shared" si="765"/>
        <v>5.2262856000000006</v>
      </c>
      <c r="L847">
        <f t="shared" si="740"/>
        <v>5.1924286499999992</v>
      </c>
      <c r="M847" t="str">
        <f t="shared" si="766"/>
        <v/>
      </c>
      <c r="R847" s="13">
        <f t="shared" si="767"/>
        <v>3.385695000000144E-2</v>
      </c>
      <c r="S847" s="14" t="str">
        <f t="shared" si="774"/>
        <v/>
      </c>
      <c r="T847" s="14">
        <f t="shared" si="769"/>
        <v>0</v>
      </c>
      <c r="U847" s="15" t="str">
        <f t="shared" si="770"/>
        <v/>
      </c>
      <c r="V847" t="str">
        <f t="shared" si="771"/>
        <v/>
      </c>
      <c r="Y847" s="13" t="str">
        <f t="shared" si="772"/>
        <v/>
      </c>
      <c r="Z847" t="str">
        <f t="shared" si="768"/>
        <v/>
      </c>
      <c r="AB847" s="14" t="str">
        <f t="shared" si="775"/>
        <v/>
      </c>
      <c r="AC847" t="str">
        <f t="shared" si="773"/>
        <v/>
      </c>
      <c r="AE847" s="15" t="str">
        <f t="shared" si="776"/>
        <v/>
      </c>
      <c r="AF847" t="str">
        <f t="shared" si="742"/>
        <v/>
      </c>
      <c r="AI847" s="21">
        <f t="shared" si="755"/>
        <v>38483</v>
      </c>
      <c r="AJ847" s="14">
        <f t="shared" si="748"/>
        <v>5.0285719999999996</v>
      </c>
      <c r="AK847" s="22">
        <f t="shared" si="756"/>
        <v>6.2498856534220874E-3</v>
      </c>
      <c r="AL847" s="14">
        <f t="shared" si="732"/>
        <v>5.2647064443290787</v>
      </c>
      <c r="AM847" s="14">
        <f t="shared" si="733"/>
        <v>6.071952569066421E-2</v>
      </c>
      <c r="AN847" s="14">
        <f t="shared" si="734"/>
        <v>-3.8889375640393951</v>
      </c>
      <c r="AO847" s="14">
        <f t="shared" si="735"/>
        <v>100</v>
      </c>
      <c r="AP847" s="14">
        <f t="shared" si="736"/>
        <v>0.6249885653422087</v>
      </c>
      <c r="AQ847" s="15" t="str">
        <f t="shared" si="737"/>
        <v/>
      </c>
      <c r="AT847" s="21">
        <f t="shared" si="749"/>
        <v>38483</v>
      </c>
      <c r="AU847" s="14">
        <f t="shared" si="743"/>
        <v>5.0285719999999996</v>
      </c>
      <c r="AV847" s="22">
        <f t="shared" si="744"/>
        <v>6.2498856534220874E-3</v>
      </c>
      <c r="AW847" s="14">
        <f>VLOOKUP(AT847,DATA_FEEDS!$F$7:$H$2022,3,FALSE)</f>
        <v>37.993499999999997</v>
      </c>
      <c r="AX847" s="14">
        <f t="shared" si="780"/>
        <v>39.883740000000003</v>
      </c>
      <c r="AY847" s="14">
        <f t="shared" si="781"/>
        <v>-0.99075892390391651</v>
      </c>
      <c r="AZ847" s="14" t="str">
        <f t="shared" si="782"/>
        <v/>
      </c>
      <c r="BA847" s="14" t="str">
        <f t="shared" si="783"/>
        <v/>
      </c>
      <c r="BB847" s="15" t="str">
        <f t="shared" si="784"/>
        <v/>
      </c>
      <c r="BE847" s="20">
        <f t="shared" si="750"/>
        <v>38483</v>
      </c>
      <c r="BF847">
        <f t="shared" si="745"/>
        <v>5.0285719999999996</v>
      </c>
      <c r="BG847">
        <f t="shared" si="746"/>
        <v>6.2498856534220874E-3</v>
      </c>
      <c r="BH847">
        <f>VLOOKUP(BE847,DATA_FEEDS!$A$7:$B$2095,2,FALSE)</f>
        <v>42.1</v>
      </c>
      <c r="BI847">
        <f t="shared" ref="BI847:BI910" si="787">AVERAGE(BH835:BH847)</f>
        <v>9.9692307692307711</v>
      </c>
      <c r="BJ847">
        <f t="shared" ref="BJ847:BJ910" si="788">(BH847-BI847)/_xlfn.STDEV.S(BH835:BH846)</f>
        <v>6.5938624844963138</v>
      </c>
      <c r="BK847">
        <f t="shared" si="778"/>
        <v>100</v>
      </c>
      <c r="BL847" s="14">
        <f t="shared" si="779"/>
        <v>0.6249885653422087</v>
      </c>
      <c r="BM847" s="15" t="str">
        <f t="shared" si="785"/>
        <v/>
      </c>
      <c r="BP847" s="20">
        <f t="shared" si="751"/>
        <v>38483</v>
      </c>
      <c r="BQ847">
        <f t="shared" si="738"/>
        <v>5.0285719999999996</v>
      </c>
      <c r="BR847">
        <f t="shared" si="739"/>
        <v>6.2498856534220874E-3</v>
      </c>
      <c r="BS847">
        <f t="shared" si="757"/>
        <v>100</v>
      </c>
      <c r="BT847">
        <f t="shared" si="758"/>
        <v>0</v>
      </c>
      <c r="BU847">
        <f t="shared" si="759"/>
        <v>100</v>
      </c>
      <c r="BV847">
        <f t="shared" si="760"/>
        <v>100</v>
      </c>
      <c r="BW847" s="14">
        <f t="shared" si="786"/>
        <v>0.6249885653422087</v>
      </c>
      <c r="BX847" s="15" t="str">
        <f t="shared" si="752"/>
        <v/>
      </c>
      <c r="BY847">
        <f t="shared" si="761"/>
        <v>-3.8889375640393951</v>
      </c>
      <c r="BZ847">
        <f t="shared" si="762"/>
        <v>-0.99075892390391651</v>
      </c>
      <c r="CA847">
        <f t="shared" si="763"/>
        <v>6.5938624844963138</v>
      </c>
    </row>
    <row r="848" spans="1:79" x14ac:dyDescent="0.25">
      <c r="A848" s="1">
        <v>38484</v>
      </c>
      <c r="B848" s="2">
        <v>5.0599999999999996</v>
      </c>
      <c r="C848" s="2">
        <v>4.8757140000000003</v>
      </c>
      <c r="D848">
        <f t="shared" si="753"/>
        <v>5.0599999999999996</v>
      </c>
      <c r="E848" s="2">
        <f t="shared" si="753"/>
        <v>4.8757140000000003</v>
      </c>
      <c r="F848" s="4">
        <f t="shared" si="764"/>
        <v>6.2498856534220874E-3</v>
      </c>
      <c r="G848" s="4">
        <f t="shared" si="777"/>
        <v>-7.4817077798861348E-2</v>
      </c>
      <c r="H848" s="4">
        <f t="shared" si="741"/>
        <v>-6.7995761769872057E-2</v>
      </c>
      <c r="I848" s="5">
        <f t="shared" si="754"/>
        <v>-0.18428599999999928</v>
      </c>
      <c r="J848">
        <f t="shared" si="747"/>
        <v>1</v>
      </c>
      <c r="K848">
        <f t="shared" si="765"/>
        <v>5.1534284000000001</v>
      </c>
      <c r="L848">
        <f t="shared" si="740"/>
        <v>5.1700714999999997</v>
      </c>
      <c r="M848" t="str">
        <f t="shared" si="766"/>
        <v/>
      </c>
      <c r="R848" s="13">
        <f t="shared" si="767"/>
        <v>-1.6643099999999578E-2</v>
      </c>
      <c r="S848" s="14">
        <f t="shared" si="774"/>
        <v>-100</v>
      </c>
      <c r="T848" s="14">
        <f t="shared" si="769"/>
        <v>-100</v>
      </c>
      <c r="U848" s="15">
        <f t="shared" si="770"/>
        <v>-0.6249885653422087</v>
      </c>
      <c r="V848">
        <f t="shared" si="771"/>
        <v>-0.6249885653422087</v>
      </c>
      <c r="Y848" s="13" t="str">
        <f t="shared" si="772"/>
        <v/>
      </c>
      <c r="Z848" t="str">
        <f t="shared" si="768"/>
        <v/>
      </c>
      <c r="AB848" s="14" t="str">
        <f t="shared" si="775"/>
        <v/>
      </c>
      <c r="AC848" t="str">
        <f t="shared" si="773"/>
        <v/>
      </c>
      <c r="AE848" s="15" t="str">
        <f t="shared" si="776"/>
        <v/>
      </c>
      <c r="AF848" t="str">
        <f t="shared" si="742"/>
        <v/>
      </c>
      <c r="AI848" s="21">
        <f t="shared" si="755"/>
        <v>38484</v>
      </c>
      <c r="AJ848" s="14">
        <f t="shared" si="748"/>
        <v>5.0599999999999996</v>
      </c>
      <c r="AK848" s="22">
        <f t="shared" si="756"/>
        <v>-3.4443873517786466E-2</v>
      </c>
      <c r="AL848" s="14">
        <f t="shared" ref="AL848:AL911" si="789">FORECAST(AI848,AJ835:AJ847,AI835:AI847)</f>
        <v>5.2151122049716534</v>
      </c>
      <c r="AM848" s="14">
        <f t="shared" ref="AM848:AM911" si="790">STEYX(AJ835:AJ847,AI835:AI847)</f>
        <v>8.4729658839931526E-2</v>
      </c>
      <c r="AN848" s="14">
        <f t="shared" ref="AN848:AN911" si="791">(AJ848-AL848)/AM848</f>
        <v>-1.8306718933530306</v>
      </c>
      <c r="AO848" s="14">
        <f t="shared" ref="AO848:AO911" si="792">IF(ABS(AN848)&gt;1.5, AN848/ABS(AN848)*$P$1*-1,"")</f>
        <v>100</v>
      </c>
      <c r="AP848" s="14">
        <f t="shared" ref="AP848:AP911" si="793">IF(ISNUMBER(AO848),AK848*AO848,"")</f>
        <v>-3.4443873517786465</v>
      </c>
      <c r="AQ848" s="15">
        <f t="shared" ref="AQ848:AQ911" si="794">IF(AP848&lt;0,AP848,"")</f>
        <v>-3.4443873517786465</v>
      </c>
      <c r="AT848" s="21">
        <f t="shared" si="749"/>
        <v>38484</v>
      </c>
      <c r="AU848" s="14">
        <f t="shared" si="743"/>
        <v>5.0599999999999996</v>
      </c>
      <c r="AV848" s="22">
        <f t="shared" si="744"/>
        <v>-3.4443873517786466E-2</v>
      </c>
      <c r="AW848" s="14">
        <f>VLOOKUP(AT848,DATA_FEEDS!$F$7:$H$2022,3,FALSE)</f>
        <v>41.060630000000003</v>
      </c>
      <c r="AX848" s="14">
        <f t="shared" si="780"/>
        <v>39.752814999999998</v>
      </c>
      <c r="AY848" s="14">
        <f t="shared" si="781"/>
        <v>0.68806715307148381</v>
      </c>
      <c r="AZ848" s="14" t="str">
        <f t="shared" si="782"/>
        <v/>
      </c>
      <c r="BA848" s="14" t="str">
        <f t="shared" si="783"/>
        <v/>
      </c>
      <c r="BB848" s="15" t="str">
        <f t="shared" si="784"/>
        <v/>
      </c>
      <c r="BE848" s="20">
        <f t="shared" si="750"/>
        <v>38484</v>
      </c>
      <c r="BF848">
        <f t="shared" si="745"/>
        <v>5.0599999999999996</v>
      </c>
      <c r="BG848">
        <f t="shared" si="746"/>
        <v>-3.4443873517786466E-2</v>
      </c>
      <c r="BH848">
        <f>VLOOKUP(BE848,DATA_FEEDS!$A$7:$B$2095,2,FALSE)</f>
        <v>53.4</v>
      </c>
      <c r="BI848">
        <f t="shared" si="787"/>
        <v>13.961538461538463</v>
      </c>
      <c r="BJ848">
        <f t="shared" si="788"/>
        <v>3.6251591476442884</v>
      </c>
      <c r="BK848">
        <f t="shared" si="778"/>
        <v>100</v>
      </c>
      <c r="BL848" s="14">
        <f t="shared" si="779"/>
        <v>-3.4443873517786465</v>
      </c>
      <c r="BM848" s="15">
        <f t="shared" si="785"/>
        <v>-3.4443873517786465</v>
      </c>
      <c r="BP848" s="20">
        <f t="shared" si="751"/>
        <v>38484</v>
      </c>
      <c r="BQ848">
        <f t="shared" si="738"/>
        <v>5.0599999999999996</v>
      </c>
      <c r="BR848">
        <f t="shared" si="739"/>
        <v>-3.4443873517786466E-2</v>
      </c>
      <c r="BS848">
        <f t="shared" si="757"/>
        <v>100</v>
      </c>
      <c r="BT848">
        <f t="shared" si="758"/>
        <v>0</v>
      </c>
      <c r="BU848">
        <f t="shared" si="759"/>
        <v>100</v>
      </c>
      <c r="BV848">
        <f t="shared" si="760"/>
        <v>100</v>
      </c>
      <c r="BW848" s="14">
        <f t="shared" si="786"/>
        <v>-3.4443873517786465</v>
      </c>
      <c r="BX848" s="15">
        <f t="shared" si="752"/>
        <v>-3.4443873517786465</v>
      </c>
      <c r="BY848">
        <f t="shared" si="761"/>
        <v>-1.8306718933530306</v>
      </c>
      <c r="BZ848">
        <f t="shared" si="762"/>
        <v>0.68806715307148381</v>
      </c>
      <c r="CA848">
        <f t="shared" si="763"/>
        <v>3.6251591476442884</v>
      </c>
    </row>
    <row r="849" spans="1:79" x14ac:dyDescent="0.25">
      <c r="A849" s="1">
        <v>38485</v>
      </c>
      <c r="B849" s="2">
        <v>4.8857140000000001</v>
      </c>
      <c r="C849" s="2">
        <v>4.9671430000000001</v>
      </c>
      <c r="D849">
        <f t="shared" si="753"/>
        <v>4.8857140000000001</v>
      </c>
      <c r="E849" s="2">
        <f t="shared" si="753"/>
        <v>4.9671430000000001</v>
      </c>
      <c r="F849" s="4">
        <f t="shared" si="764"/>
        <v>-3.4443873517786466E-2</v>
      </c>
      <c r="G849" s="4">
        <f t="shared" si="777"/>
        <v>-6.7328249320184969E-2</v>
      </c>
      <c r="H849" s="4">
        <f t="shared" si="741"/>
        <v>-6.5713999999999825E-3</v>
      </c>
      <c r="I849" s="5">
        <f t="shared" si="754"/>
        <v>8.1428999999999974E-2</v>
      </c>
      <c r="J849">
        <f t="shared" si="747"/>
        <v>1</v>
      </c>
      <c r="K849">
        <f t="shared" si="765"/>
        <v>5.0828569999999997</v>
      </c>
      <c r="L849">
        <f t="shared" si="740"/>
        <v>5.1659286500000006</v>
      </c>
      <c r="M849" t="str">
        <f t="shared" si="766"/>
        <v/>
      </c>
      <c r="R849" s="13">
        <f t="shared" si="767"/>
        <v>-8.307165000000083E-2</v>
      </c>
      <c r="S849" s="14" t="str">
        <f t="shared" si="774"/>
        <v/>
      </c>
      <c r="T849" s="14">
        <f t="shared" si="769"/>
        <v>-100</v>
      </c>
      <c r="U849" s="15">
        <f t="shared" si="770"/>
        <v>3.4443873517786465</v>
      </c>
      <c r="V849" t="str">
        <f t="shared" si="771"/>
        <v/>
      </c>
      <c r="Y849" s="13" t="str">
        <f t="shared" si="772"/>
        <v/>
      </c>
      <c r="Z849" t="str">
        <f t="shared" si="768"/>
        <v/>
      </c>
      <c r="AB849" s="14" t="str">
        <f t="shared" si="775"/>
        <v/>
      </c>
      <c r="AC849" t="str">
        <f t="shared" si="773"/>
        <v/>
      </c>
      <c r="AE849" s="15" t="str">
        <f t="shared" si="776"/>
        <v/>
      </c>
      <c r="AF849" t="str">
        <f t="shared" si="742"/>
        <v/>
      </c>
      <c r="AI849" s="21">
        <f t="shared" si="755"/>
        <v>38485</v>
      </c>
      <c r="AJ849" s="14">
        <f t="shared" si="748"/>
        <v>4.8857140000000001</v>
      </c>
      <c r="AK849" s="22">
        <f t="shared" si="756"/>
        <v>1.0526404124351062E-2</v>
      </c>
      <c r="AL849" s="14">
        <f t="shared" si="789"/>
        <v>5.175346254834551</v>
      </c>
      <c r="AM849" s="14">
        <f t="shared" si="790"/>
        <v>9.3983649653831242E-2</v>
      </c>
      <c r="AN849" s="14">
        <f t="shared" si="791"/>
        <v>-3.0817302360713765</v>
      </c>
      <c r="AO849" s="14">
        <f t="shared" si="792"/>
        <v>100</v>
      </c>
      <c r="AP849" s="14">
        <f t="shared" si="793"/>
        <v>1.0526404124351063</v>
      </c>
      <c r="AQ849" s="15" t="str">
        <f t="shared" si="794"/>
        <v/>
      </c>
      <c r="AT849" s="21">
        <f t="shared" si="749"/>
        <v>38485</v>
      </c>
      <c r="AU849" s="14">
        <f t="shared" si="743"/>
        <v>4.8857140000000001</v>
      </c>
      <c r="AV849" s="22">
        <f t="shared" si="744"/>
        <v>1.0526404124351062E-2</v>
      </c>
      <c r="AW849" s="14">
        <f>VLOOKUP(AT849,DATA_FEEDS!$F$7:$H$2022,3,FALSE)</f>
        <v>39.1845</v>
      </c>
      <c r="AX849" s="14">
        <f t="shared" si="780"/>
        <v>39.464652000000008</v>
      </c>
      <c r="AY849" s="14">
        <f t="shared" si="781"/>
        <v>-0.16013190277380615</v>
      </c>
      <c r="AZ849" s="14" t="str">
        <f t="shared" si="782"/>
        <v/>
      </c>
      <c r="BA849" s="14" t="str">
        <f t="shared" si="783"/>
        <v/>
      </c>
      <c r="BB849" s="15" t="str">
        <f t="shared" si="784"/>
        <v/>
      </c>
      <c r="BE849" s="20">
        <f t="shared" si="750"/>
        <v>38485</v>
      </c>
      <c r="BF849">
        <f t="shared" si="745"/>
        <v>4.8857140000000001</v>
      </c>
      <c r="BG849">
        <f t="shared" si="746"/>
        <v>1.0526404124351062E-2</v>
      </c>
      <c r="BH849">
        <f>VLOOKUP(BE849,DATA_FEEDS!$A$7:$B$2095,2,FALSE)</f>
        <v>50.8</v>
      </c>
      <c r="BI849">
        <f t="shared" si="787"/>
        <v>16.923076923076923</v>
      </c>
      <c r="BJ849">
        <f t="shared" si="788"/>
        <v>2.0568693794204891</v>
      </c>
      <c r="BK849">
        <f t="shared" si="778"/>
        <v>100</v>
      </c>
      <c r="BL849" s="14">
        <f t="shared" si="779"/>
        <v>1.0526404124351063</v>
      </c>
      <c r="BM849" s="15" t="str">
        <f t="shared" si="785"/>
        <v/>
      </c>
      <c r="BP849" s="20">
        <f t="shared" si="751"/>
        <v>38485</v>
      </c>
      <c r="BQ849">
        <f t="shared" ref="BQ849:BQ912" si="795">AU849</f>
        <v>4.8857140000000001</v>
      </c>
      <c r="BR849">
        <f t="shared" ref="BR849:BR912" si="796">AV849</f>
        <v>1.0526404124351062E-2</v>
      </c>
      <c r="BS849">
        <f t="shared" si="757"/>
        <v>100</v>
      </c>
      <c r="BT849">
        <f t="shared" si="758"/>
        <v>0</v>
      </c>
      <c r="BU849">
        <f t="shared" si="759"/>
        <v>100</v>
      </c>
      <c r="BV849">
        <f t="shared" si="760"/>
        <v>100</v>
      </c>
      <c r="BW849" s="14">
        <f t="shared" si="786"/>
        <v>1.0526404124351063</v>
      </c>
      <c r="BX849" s="15" t="str">
        <f t="shared" si="752"/>
        <v/>
      </c>
      <c r="BY849">
        <f t="shared" si="761"/>
        <v>-3.0817302360713765</v>
      </c>
      <c r="BZ849">
        <f t="shared" si="762"/>
        <v>-0.16013190277380615</v>
      </c>
      <c r="CA849">
        <f t="shared" si="763"/>
        <v>2.0568693794204891</v>
      </c>
    </row>
    <row r="850" spans="1:79" x14ac:dyDescent="0.25">
      <c r="A850" s="1">
        <v>38488</v>
      </c>
      <c r="B850" s="2">
        <v>4.9371429999999998</v>
      </c>
      <c r="C850" s="2">
        <v>5.0785710000000002</v>
      </c>
      <c r="D850">
        <f t="shared" si="753"/>
        <v>4.9371429999999998</v>
      </c>
      <c r="E850" s="2">
        <f t="shared" si="753"/>
        <v>5.0785710000000002</v>
      </c>
      <c r="F850" s="4">
        <f t="shared" si="764"/>
        <v>1.0526404124351062E-2</v>
      </c>
      <c r="G850" s="4">
        <f t="shared" si="777"/>
        <v>-3.2653142857142825E-2</v>
      </c>
      <c r="H850" s="4">
        <f t="shared" si="741"/>
        <v>-2.8688526941682436E-2</v>
      </c>
      <c r="I850" s="5">
        <f t="shared" si="754"/>
        <v>0.14142800000000033</v>
      </c>
      <c r="J850">
        <f t="shared" si="747"/>
        <v>1</v>
      </c>
      <c r="K850">
        <f t="shared" si="765"/>
        <v>5.0422856000000005</v>
      </c>
      <c r="L850">
        <f t="shared" si="740"/>
        <v>5.1654286000000003</v>
      </c>
      <c r="M850" t="str">
        <f t="shared" si="766"/>
        <v/>
      </c>
      <c r="R850" s="13">
        <f t="shared" si="767"/>
        <v>-0.12314299999999978</v>
      </c>
      <c r="S850" s="14" t="str">
        <f t="shared" si="774"/>
        <v/>
      </c>
      <c r="T850" s="14">
        <f t="shared" si="769"/>
        <v>-100</v>
      </c>
      <c r="U850" s="15">
        <f t="shared" si="770"/>
        <v>-1.0526404124351063</v>
      </c>
      <c r="V850">
        <f t="shared" si="771"/>
        <v>-1.0526404124351063</v>
      </c>
      <c r="Y850" s="13" t="str">
        <f t="shared" si="772"/>
        <v/>
      </c>
      <c r="Z850" t="str">
        <f t="shared" si="768"/>
        <v/>
      </c>
      <c r="AB850" s="14" t="str">
        <f t="shared" si="775"/>
        <v/>
      </c>
      <c r="AC850" t="str">
        <f t="shared" si="773"/>
        <v/>
      </c>
      <c r="AE850" s="15" t="str">
        <f t="shared" si="776"/>
        <v/>
      </c>
      <c r="AF850" t="str">
        <f t="shared" si="742"/>
        <v/>
      </c>
      <c r="AI850" s="21">
        <f t="shared" si="755"/>
        <v>38488</v>
      </c>
      <c r="AJ850" s="14">
        <f t="shared" si="748"/>
        <v>4.9371429999999998</v>
      </c>
      <c r="AK850" s="22">
        <f t="shared" si="756"/>
        <v>1.6782377986620956E-2</v>
      </c>
      <c r="AL850" s="14">
        <f t="shared" si="789"/>
        <v>5.0885579511557353</v>
      </c>
      <c r="AM850" s="14">
        <f t="shared" si="790"/>
        <v>0.1210407283815474</v>
      </c>
      <c r="AN850" s="14">
        <f t="shared" si="791"/>
        <v>-1.250942167816784</v>
      </c>
      <c r="AO850" s="14" t="str">
        <f t="shared" si="792"/>
        <v/>
      </c>
      <c r="AP850" s="14" t="str">
        <f t="shared" si="793"/>
        <v/>
      </c>
      <c r="AQ850" s="15" t="str">
        <f t="shared" si="794"/>
        <v/>
      </c>
      <c r="AT850" s="21">
        <f t="shared" si="749"/>
        <v>38488</v>
      </c>
      <c r="AU850" s="14">
        <f t="shared" si="743"/>
        <v>4.9371429999999998</v>
      </c>
      <c r="AV850" s="22">
        <f t="shared" si="744"/>
        <v>1.6782377986620956E-2</v>
      </c>
      <c r="AW850" s="14">
        <f>VLOOKUP(AT850,DATA_FEEDS!$F$7:$H$2022,3,FALSE)</f>
        <v>37.297379999999997</v>
      </c>
      <c r="AX850" s="14">
        <f t="shared" si="780"/>
        <v>38.989671000000001</v>
      </c>
      <c r="AY850" s="14">
        <f t="shared" si="781"/>
        <v>-1.0901464043333751</v>
      </c>
      <c r="AZ850" s="14" t="str">
        <f t="shared" si="782"/>
        <v/>
      </c>
      <c r="BA850" s="14" t="str">
        <f t="shared" si="783"/>
        <v/>
      </c>
      <c r="BB850" s="15" t="str">
        <f t="shared" si="784"/>
        <v/>
      </c>
      <c r="BE850" s="20">
        <f t="shared" si="750"/>
        <v>38488</v>
      </c>
      <c r="BF850">
        <f t="shared" si="745"/>
        <v>4.9371429999999998</v>
      </c>
      <c r="BG850">
        <f t="shared" si="746"/>
        <v>1.6782377986620956E-2</v>
      </c>
      <c r="BH850">
        <f>VLOOKUP(BE850,DATA_FEEDS!$A$7:$B$2095,2,FALSE)</f>
        <v>32.4</v>
      </c>
      <c r="BI850">
        <f t="shared" si="787"/>
        <v>18.615384615384617</v>
      </c>
      <c r="BJ850">
        <f t="shared" si="788"/>
        <v>0.70704225931010101</v>
      </c>
      <c r="BK850" t="str">
        <f t="shared" si="778"/>
        <v/>
      </c>
      <c r="BL850" s="14" t="str">
        <f t="shared" si="779"/>
        <v/>
      </c>
      <c r="BM850" s="15" t="str">
        <f t="shared" si="785"/>
        <v/>
      </c>
      <c r="BP850" s="20">
        <f t="shared" si="751"/>
        <v>38488</v>
      </c>
      <c r="BQ850">
        <f t="shared" si="795"/>
        <v>4.9371429999999998</v>
      </c>
      <c r="BR850">
        <f t="shared" si="796"/>
        <v>1.6782377986620956E-2</v>
      </c>
      <c r="BS850">
        <f t="shared" si="757"/>
        <v>0</v>
      </c>
      <c r="BT850">
        <f t="shared" si="758"/>
        <v>0</v>
      </c>
      <c r="BU850">
        <f t="shared" si="759"/>
        <v>0</v>
      </c>
      <c r="BV850" t="str">
        <f t="shared" si="760"/>
        <v/>
      </c>
      <c r="BW850" s="14" t="str">
        <f t="shared" si="786"/>
        <v/>
      </c>
      <c r="BX850" s="15" t="str">
        <f t="shared" si="752"/>
        <v/>
      </c>
      <c r="BY850">
        <f t="shared" si="761"/>
        <v>-1.250942167816784</v>
      </c>
      <c r="BZ850">
        <f t="shared" si="762"/>
        <v>-1.0901464043333751</v>
      </c>
      <c r="CA850">
        <f t="shared" si="763"/>
        <v>0.70704225931010101</v>
      </c>
    </row>
    <row r="851" spans="1:79" x14ac:dyDescent="0.25">
      <c r="A851" s="1">
        <v>38489</v>
      </c>
      <c r="B851" s="2">
        <v>5.0199999999999996</v>
      </c>
      <c r="C851" s="2">
        <v>5.0514289999999997</v>
      </c>
      <c r="D851">
        <f t="shared" si="753"/>
        <v>5.0199999999999996</v>
      </c>
      <c r="E851" s="2">
        <f t="shared" si="753"/>
        <v>5.0514289999999997</v>
      </c>
      <c r="F851" s="4">
        <f t="shared" si="764"/>
        <v>1.6782377986620956E-2</v>
      </c>
      <c r="G851" s="4">
        <f t="shared" si="777"/>
        <v>4.5454256198380234E-3</v>
      </c>
      <c r="H851" s="4">
        <f t="shared" si="741"/>
        <v>-6.1072676579925683E-2</v>
      </c>
      <c r="I851" s="5">
        <f t="shared" si="754"/>
        <v>3.1429000000000151E-2</v>
      </c>
      <c r="J851">
        <f t="shared" si="747"/>
        <v>1</v>
      </c>
      <c r="K851">
        <f t="shared" si="765"/>
        <v>5.0119999999999996</v>
      </c>
      <c r="L851">
        <f t="shared" si="740"/>
        <v>5.1530714500000006</v>
      </c>
      <c r="M851" t="str">
        <f t="shared" si="766"/>
        <v/>
      </c>
      <c r="R851" s="13">
        <f t="shared" si="767"/>
        <v>-0.14107145000000099</v>
      </c>
      <c r="S851" s="14" t="str">
        <f t="shared" si="774"/>
        <v/>
      </c>
      <c r="T851" s="14">
        <f t="shared" si="769"/>
        <v>-100</v>
      </c>
      <c r="U851" s="15">
        <f t="shared" si="770"/>
        <v>-1.6782377986620955</v>
      </c>
      <c r="V851">
        <f t="shared" si="771"/>
        <v>-1.6782377986620955</v>
      </c>
      <c r="Y851" s="13" t="str">
        <f t="shared" si="772"/>
        <v/>
      </c>
      <c r="Z851" t="str">
        <f t="shared" si="768"/>
        <v/>
      </c>
      <c r="AB851" s="14" t="str">
        <f t="shared" si="775"/>
        <v/>
      </c>
      <c r="AC851" t="str">
        <f t="shared" si="773"/>
        <v/>
      </c>
      <c r="AE851" s="15" t="str">
        <f t="shared" si="776"/>
        <v/>
      </c>
      <c r="AF851" t="str">
        <f t="shared" si="742"/>
        <v/>
      </c>
      <c r="AI851" s="21">
        <f t="shared" si="755"/>
        <v>38489</v>
      </c>
      <c r="AJ851" s="14">
        <f t="shared" si="748"/>
        <v>5.0199999999999996</v>
      </c>
      <c r="AK851" s="22">
        <f t="shared" si="756"/>
        <v>8.8219123505977083E-3</v>
      </c>
      <c r="AL851" s="14">
        <f t="shared" si="789"/>
        <v>5.0122594617781715</v>
      </c>
      <c r="AM851" s="14">
        <f t="shared" si="790"/>
        <v>0.1203654279661215</v>
      </c>
      <c r="AN851" s="14">
        <f t="shared" si="791"/>
        <v>6.4308650354375468E-2</v>
      </c>
      <c r="AO851" s="14" t="str">
        <f t="shared" si="792"/>
        <v/>
      </c>
      <c r="AP851" s="14" t="str">
        <f t="shared" si="793"/>
        <v/>
      </c>
      <c r="AQ851" s="15" t="str">
        <f t="shared" si="794"/>
        <v/>
      </c>
      <c r="AT851" s="21">
        <f t="shared" si="749"/>
        <v>38489</v>
      </c>
      <c r="AU851" s="14">
        <f t="shared" si="743"/>
        <v>5.0199999999999996</v>
      </c>
      <c r="AV851" s="22">
        <f t="shared" si="744"/>
        <v>8.8219123505977083E-3</v>
      </c>
      <c r="AW851" s="14">
        <f>VLOOKUP(AT851,DATA_FEEDS!$F$7:$H$2022,3,FALSE)</f>
        <v>37.676310000000001</v>
      </c>
      <c r="AX851" s="14">
        <f t="shared" si="780"/>
        <v>38.611170999999999</v>
      </c>
      <c r="AY851" s="14">
        <f t="shared" si="781"/>
        <v>-0.67119746855381623</v>
      </c>
      <c r="AZ851" s="14" t="str">
        <f t="shared" si="782"/>
        <v/>
      </c>
      <c r="BA851" s="14" t="str">
        <f t="shared" si="783"/>
        <v/>
      </c>
      <c r="BB851" s="15" t="str">
        <f t="shared" si="784"/>
        <v/>
      </c>
      <c r="BE851" s="20">
        <f t="shared" si="750"/>
        <v>38489</v>
      </c>
      <c r="BF851">
        <f t="shared" si="745"/>
        <v>5.0199999999999996</v>
      </c>
      <c r="BG851">
        <f t="shared" si="746"/>
        <v>8.8219123505977083E-3</v>
      </c>
      <c r="BH851">
        <f>VLOOKUP(BE851,DATA_FEEDS!$A$7:$B$2095,2,FALSE)</f>
        <v>28.2</v>
      </c>
      <c r="BI851">
        <f t="shared" si="787"/>
        <v>20.569230769230771</v>
      </c>
      <c r="BJ851">
        <f t="shared" si="788"/>
        <v>0.39448244638157492</v>
      </c>
      <c r="BK851" t="str">
        <f t="shared" si="778"/>
        <v/>
      </c>
      <c r="BL851" s="14" t="str">
        <f t="shared" si="779"/>
        <v/>
      </c>
      <c r="BM851" s="15" t="str">
        <f t="shared" si="785"/>
        <v/>
      </c>
      <c r="BP851" s="20">
        <f t="shared" si="751"/>
        <v>38489</v>
      </c>
      <c r="BQ851">
        <f t="shared" si="795"/>
        <v>5.0199999999999996</v>
      </c>
      <c r="BR851">
        <f t="shared" si="796"/>
        <v>8.8219123505977083E-3</v>
      </c>
      <c r="BS851">
        <f t="shared" si="757"/>
        <v>0</v>
      </c>
      <c r="BT851">
        <f t="shared" si="758"/>
        <v>0</v>
      </c>
      <c r="BU851">
        <f t="shared" si="759"/>
        <v>0</v>
      </c>
      <c r="BV851" t="str">
        <f t="shared" si="760"/>
        <v/>
      </c>
      <c r="BW851" s="14" t="str">
        <f t="shared" si="786"/>
        <v/>
      </c>
      <c r="BX851" s="15" t="str">
        <f t="shared" si="752"/>
        <v/>
      </c>
      <c r="BY851">
        <f t="shared" si="761"/>
        <v>6.4308650354375468E-2</v>
      </c>
      <c r="BZ851">
        <f t="shared" si="762"/>
        <v>-0.67119746855381623</v>
      </c>
      <c r="CA851">
        <f t="shared" si="763"/>
        <v>0.39448244638157492</v>
      </c>
    </row>
    <row r="852" spans="1:79" x14ac:dyDescent="0.25">
      <c r="A852" s="1">
        <v>38490</v>
      </c>
      <c r="B852" s="2">
        <v>5.0642860000000001</v>
      </c>
      <c r="C852" s="2">
        <v>5.12</v>
      </c>
      <c r="D852">
        <f t="shared" si="753"/>
        <v>5.0642860000000001</v>
      </c>
      <c r="E852" s="2">
        <f t="shared" si="753"/>
        <v>5.12</v>
      </c>
      <c r="F852" s="4">
        <f t="shared" si="764"/>
        <v>8.8219123505977083E-3</v>
      </c>
      <c r="G852" s="4">
        <f t="shared" si="777"/>
        <v>1.1857707509881523E-2</v>
      </c>
      <c r="H852" s="4">
        <f t="shared" si="741"/>
        <v>-1.5384615384615398E-2</v>
      </c>
      <c r="I852" s="5">
        <f t="shared" si="754"/>
        <v>5.5714000000000041E-2</v>
      </c>
      <c r="J852">
        <f t="shared" si="747"/>
        <v>1</v>
      </c>
      <c r="K852">
        <f t="shared" si="765"/>
        <v>5.0185714000000008</v>
      </c>
      <c r="L852">
        <f t="shared" si="740"/>
        <v>5.1554286000000005</v>
      </c>
      <c r="M852" t="str">
        <f t="shared" si="766"/>
        <v/>
      </c>
      <c r="R852" s="13">
        <f t="shared" si="767"/>
        <v>-0.13685719999999968</v>
      </c>
      <c r="S852" s="14" t="str">
        <f t="shared" si="774"/>
        <v/>
      </c>
      <c r="T852" s="14">
        <f t="shared" si="769"/>
        <v>-100</v>
      </c>
      <c r="U852" s="15">
        <f t="shared" si="770"/>
        <v>-0.88219123505977082</v>
      </c>
      <c r="V852">
        <f t="shared" si="771"/>
        <v>-0.88219123505977082</v>
      </c>
      <c r="Y852" s="13" t="str">
        <f t="shared" si="772"/>
        <v/>
      </c>
      <c r="Z852" t="str">
        <f t="shared" si="768"/>
        <v/>
      </c>
      <c r="AB852" s="14" t="str">
        <f t="shared" si="775"/>
        <v/>
      </c>
      <c r="AC852" t="str">
        <f t="shared" si="773"/>
        <v/>
      </c>
      <c r="AE852" s="15" t="str">
        <f t="shared" si="776"/>
        <v/>
      </c>
      <c r="AF852" t="str">
        <f t="shared" si="742"/>
        <v/>
      </c>
      <c r="AI852" s="21">
        <f t="shared" si="755"/>
        <v>38490</v>
      </c>
      <c r="AJ852" s="14">
        <f t="shared" si="748"/>
        <v>5.0642860000000001</v>
      </c>
      <c r="AK852" s="22">
        <f t="shared" si="756"/>
        <v>9.3089134381431366E-3</v>
      </c>
      <c r="AL852" s="14">
        <f t="shared" si="789"/>
        <v>4.98471424283332</v>
      </c>
      <c r="AM852" s="14">
        <f t="shared" si="790"/>
        <v>0.11669824224541385</v>
      </c>
      <c r="AN852" s="14">
        <f t="shared" si="791"/>
        <v>0.68185908918270088</v>
      </c>
      <c r="AO852" s="14" t="str">
        <f t="shared" si="792"/>
        <v/>
      </c>
      <c r="AP852" s="14" t="str">
        <f t="shared" si="793"/>
        <v/>
      </c>
      <c r="AQ852" s="15" t="str">
        <f t="shared" si="794"/>
        <v/>
      </c>
      <c r="AT852" s="21">
        <f t="shared" si="749"/>
        <v>38490</v>
      </c>
      <c r="AU852" s="14">
        <f t="shared" si="743"/>
        <v>5.0642860000000001</v>
      </c>
      <c r="AV852" s="22">
        <f t="shared" si="744"/>
        <v>9.3089134381431366E-3</v>
      </c>
      <c r="AW852" s="14">
        <f>VLOOKUP(AT852,DATA_FEEDS!$F$7:$H$2022,3,FALSE)</f>
        <v>36.496380000000002</v>
      </c>
      <c r="AX852" s="14">
        <f t="shared" si="780"/>
        <v>38.356158999999998</v>
      </c>
      <c r="AY852" s="14">
        <f t="shared" si="781"/>
        <v>-1.6351245358720983</v>
      </c>
      <c r="AZ852" s="14">
        <f t="shared" si="782"/>
        <v>100</v>
      </c>
      <c r="BA852" s="14">
        <f t="shared" si="783"/>
        <v>0.93089134381431371</v>
      </c>
      <c r="BB852" s="15" t="str">
        <f t="shared" si="784"/>
        <v/>
      </c>
      <c r="BE852" s="20">
        <f t="shared" si="750"/>
        <v>38490</v>
      </c>
      <c r="BF852">
        <f t="shared" si="745"/>
        <v>5.0642860000000001</v>
      </c>
      <c r="BG852">
        <f t="shared" si="746"/>
        <v>9.3089134381431366E-3</v>
      </c>
      <c r="BH852">
        <f>VLOOKUP(BE852,DATA_FEEDS!$A$7:$B$2095,2,FALSE)</f>
        <v>22</v>
      </c>
      <c r="BI852">
        <f t="shared" si="787"/>
        <v>21.776923076923079</v>
      </c>
      <c r="BJ852">
        <f t="shared" si="788"/>
        <v>1.1759429636206997E-2</v>
      </c>
      <c r="BK852" t="str">
        <f t="shared" si="778"/>
        <v/>
      </c>
      <c r="BL852" s="14" t="str">
        <f t="shared" si="779"/>
        <v/>
      </c>
      <c r="BM852" s="15" t="str">
        <f t="shared" si="785"/>
        <v/>
      </c>
      <c r="BP852" s="20">
        <f t="shared" si="751"/>
        <v>38490</v>
      </c>
      <c r="BQ852">
        <f t="shared" si="795"/>
        <v>5.0642860000000001</v>
      </c>
      <c r="BR852">
        <f t="shared" si="796"/>
        <v>9.3089134381431366E-3</v>
      </c>
      <c r="BS852">
        <f t="shared" si="757"/>
        <v>0</v>
      </c>
      <c r="BT852">
        <f t="shared" si="758"/>
        <v>100</v>
      </c>
      <c r="BU852">
        <f t="shared" si="759"/>
        <v>0</v>
      </c>
      <c r="BV852">
        <f t="shared" si="760"/>
        <v>100</v>
      </c>
      <c r="BW852" s="14">
        <f t="shared" si="786"/>
        <v>0.93089134381431371</v>
      </c>
      <c r="BX852" s="15" t="str">
        <f t="shared" si="752"/>
        <v/>
      </c>
      <c r="BY852">
        <f t="shared" si="761"/>
        <v>0.68185908918270088</v>
      </c>
      <c r="BZ852">
        <f t="shared" si="762"/>
        <v>-1.6351245358720983</v>
      </c>
      <c r="CA852">
        <f t="shared" si="763"/>
        <v>1.1759429636206997E-2</v>
      </c>
    </row>
    <row r="853" spans="1:79" x14ac:dyDescent="0.25">
      <c r="A853" s="1">
        <v>38491</v>
      </c>
      <c r="B853" s="2">
        <v>5.1114290000000002</v>
      </c>
      <c r="C853" s="2">
        <v>5.3642859999999999</v>
      </c>
      <c r="D853">
        <f t="shared" si="753"/>
        <v>5.1114290000000002</v>
      </c>
      <c r="E853" s="2">
        <f t="shared" si="753"/>
        <v>5.3642859999999999</v>
      </c>
      <c r="F853" s="4">
        <f t="shared" si="764"/>
        <v>9.3089134381431366E-3</v>
      </c>
      <c r="G853" s="4">
        <f t="shared" si="777"/>
        <v>9.7953339061598727E-2</v>
      </c>
      <c r="H853" s="4">
        <f t="shared" si="741"/>
        <v>1.9272611815217389E-2</v>
      </c>
      <c r="I853" s="5">
        <f t="shared" si="754"/>
        <v>0.25285699999999967</v>
      </c>
      <c r="J853">
        <f t="shared" si="747"/>
        <v>1</v>
      </c>
      <c r="K853">
        <f t="shared" si="765"/>
        <v>5.1162858</v>
      </c>
      <c r="L853">
        <f t="shared" ref="L853:L916" si="797">AVERAGE(E834:E853)</f>
        <v>5.1580714499999996</v>
      </c>
      <c r="M853" t="str">
        <f t="shared" si="766"/>
        <v/>
      </c>
      <c r="R853" s="13">
        <f t="shared" si="767"/>
        <v>-4.1785649999999563E-2</v>
      </c>
      <c r="S853" s="14" t="str">
        <f t="shared" si="774"/>
        <v/>
      </c>
      <c r="T853" s="14">
        <f t="shared" si="769"/>
        <v>-100</v>
      </c>
      <c r="U853" s="15">
        <f t="shared" si="770"/>
        <v>-0.93089134381431371</v>
      </c>
      <c r="V853">
        <f t="shared" si="771"/>
        <v>-0.93089134381431371</v>
      </c>
      <c r="Y853" s="13" t="str">
        <f t="shared" si="772"/>
        <v/>
      </c>
      <c r="Z853" t="str">
        <f t="shared" si="768"/>
        <v/>
      </c>
      <c r="AB853" s="14" t="str">
        <f t="shared" si="775"/>
        <v/>
      </c>
      <c r="AC853" t="str">
        <f t="shared" si="773"/>
        <v/>
      </c>
      <c r="AE853" s="15" t="str">
        <f t="shared" si="776"/>
        <v/>
      </c>
      <c r="AF853" t="str">
        <f t="shared" si="742"/>
        <v/>
      </c>
      <c r="AI853" s="21">
        <f t="shared" si="755"/>
        <v>38491</v>
      </c>
      <c r="AJ853" s="14">
        <f t="shared" si="748"/>
        <v>5.1114290000000002</v>
      </c>
      <c r="AK853" s="22">
        <f t="shared" si="756"/>
        <v>4.1084401250609165E-2</v>
      </c>
      <c r="AL853" s="14">
        <f t="shared" si="789"/>
        <v>4.9682497904490219</v>
      </c>
      <c r="AM853" s="14">
        <f t="shared" si="790"/>
        <v>0.11200866300247068</v>
      </c>
      <c r="AN853" s="14">
        <f t="shared" si="791"/>
        <v>1.2782869263230117</v>
      </c>
      <c r="AO853" s="14" t="str">
        <f t="shared" si="792"/>
        <v/>
      </c>
      <c r="AP853" s="14" t="str">
        <f t="shared" si="793"/>
        <v/>
      </c>
      <c r="AQ853" s="15" t="str">
        <f t="shared" si="794"/>
        <v/>
      </c>
      <c r="AT853" s="21">
        <f t="shared" si="749"/>
        <v>38491</v>
      </c>
      <c r="AU853" s="14">
        <f t="shared" si="743"/>
        <v>5.1114290000000002</v>
      </c>
      <c r="AV853" s="22">
        <f t="shared" si="744"/>
        <v>4.1084401250609165E-2</v>
      </c>
      <c r="AW853" s="14">
        <f>VLOOKUP(AT853,DATA_FEEDS!$F$7:$H$2022,3,FALSE)</f>
        <v>37.298380000000002</v>
      </c>
      <c r="AX853" s="14">
        <f t="shared" si="780"/>
        <v>38.226583999999995</v>
      </c>
      <c r="AY853" s="14">
        <f t="shared" si="781"/>
        <v>-0.71247107400894549</v>
      </c>
      <c r="AZ853" s="14" t="str">
        <f t="shared" si="782"/>
        <v/>
      </c>
      <c r="BA853" s="14" t="str">
        <f t="shared" si="783"/>
        <v/>
      </c>
      <c r="BB853" s="15" t="str">
        <f t="shared" si="784"/>
        <v/>
      </c>
      <c r="BE853" s="20">
        <f t="shared" si="750"/>
        <v>38491</v>
      </c>
      <c r="BF853">
        <f t="shared" si="745"/>
        <v>5.1114290000000002</v>
      </c>
      <c r="BG853">
        <f t="shared" si="746"/>
        <v>4.1084401250609165E-2</v>
      </c>
      <c r="BH853">
        <f>VLOOKUP(BE853,DATA_FEEDS!$A$7:$B$2095,2,FALSE)</f>
        <v>16.5</v>
      </c>
      <c r="BI853">
        <f t="shared" si="787"/>
        <v>22.876923076923081</v>
      </c>
      <c r="BJ853">
        <f t="shared" si="788"/>
        <v>-0.35530436718342834</v>
      </c>
      <c r="BK853" t="str">
        <f t="shared" si="778"/>
        <v/>
      </c>
      <c r="BL853" s="14" t="str">
        <f t="shared" si="779"/>
        <v/>
      </c>
      <c r="BM853" s="15" t="str">
        <f t="shared" si="785"/>
        <v/>
      </c>
      <c r="BP853" s="20">
        <f t="shared" si="751"/>
        <v>38491</v>
      </c>
      <c r="BQ853">
        <f t="shared" si="795"/>
        <v>5.1114290000000002</v>
      </c>
      <c r="BR853">
        <f t="shared" si="796"/>
        <v>4.1084401250609165E-2</v>
      </c>
      <c r="BS853">
        <f t="shared" si="757"/>
        <v>0</v>
      </c>
      <c r="BT853">
        <f t="shared" si="758"/>
        <v>0</v>
      </c>
      <c r="BU853">
        <f t="shared" si="759"/>
        <v>0</v>
      </c>
      <c r="BV853" t="str">
        <f t="shared" si="760"/>
        <v/>
      </c>
      <c r="BW853" s="14" t="str">
        <f t="shared" si="786"/>
        <v/>
      </c>
      <c r="BX853" s="15" t="str">
        <f t="shared" si="752"/>
        <v/>
      </c>
      <c r="BY853">
        <f t="shared" si="761"/>
        <v>1.2782869263230117</v>
      </c>
      <c r="BZ853">
        <f t="shared" si="762"/>
        <v>-0.71247107400894549</v>
      </c>
      <c r="CA853">
        <f t="shared" si="763"/>
        <v>-0.35530436718342834</v>
      </c>
    </row>
    <row r="854" spans="1:79" x14ac:dyDescent="0.25">
      <c r="A854" s="1">
        <v>38492</v>
      </c>
      <c r="B854" s="2">
        <v>5.3214290000000002</v>
      </c>
      <c r="C854" s="2">
        <v>5.3642859999999999</v>
      </c>
      <c r="D854">
        <f t="shared" si="753"/>
        <v>5.3214290000000002</v>
      </c>
      <c r="E854" s="2">
        <f t="shared" si="753"/>
        <v>5.3642859999999999</v>
      </c>
      <c r="F854" s="4">
        <f t="shared" si="764"/>
        <v>4.1084401250609165E-2</v>
      </c>
      <c r="G854" s="4">
        <f t="shared" si="777"/>
        <v>8.6516230135525757E-2</v>
      </c>
      <c r="H854" s="4">
        <f t="shared" ref="H854:H917" si="798">(E854-D835)/D835</f>
        <v>2.9049137545879403E-2</v>
      </c>
      <c r="I854" s="5">
        <f t="shared" si="754"/>
        <v>4.2856999999999701E-2</v>
      </c>
      <c r="J854">
        <f t="shared" si="747"/>
        <v>1</v>
      </c>
      <c r="K854">
        <f t="shared" si="765"/>
        <v>5.1957144</v>
      </c>
      <c r="L854">
        <f t="shared" si="797"/>
        <v>5.1727143</v>
      </c>
      <c r="M854" t="str">
        <f t="shared" si="766"/>
        <v/>
      </c>
      <c r="R854" s="13">
        <f t="shared" si="767"/>
        <v>2.3000099999999968E-2</v>
      </c>
      <c r="S854" s="14">
        <f t="shared" si="774"/>
        <v>100</v>
      </c>
      <c r="T854" s="14">
        <f t="shared" si="769"/>
        <v>0</v>
      </c>
      <c r="U854" s="15" t="str">
        <f t="shared" si="770"/>
        <v/>
      </c>
      <c r="V854" t="str">
        <f t="shared" si="771"/>
        <v/>
      </c>
      <c r="Y854" s="13" t="str">
        <f t="shared" si="772"/>
        <v/>
      </c>
      <c r="Z854" t="str">
        <f t="shared" si="768"/>
        <v/>
      </c>
      <c r="AB854" s="14" t="str">
        <f t="shared" si="775"/>
        <v/>
      </c>
      <c r="AC854" t="str">
        <f t="shared" si="773"/>
        <v/>
      </c>
      <c r="AE854" s="15" t="str">
        <f t="shared" si="776"/>
        <v/>
      </c>
      <c r="AF854" t="str">
        <f t="shared" si="742"/>
        <v/>
      </c>
      <c r="AI854" s="21">
        <f t="shared" si="755"/>
        <v>38492</v>
      </c>
      <c r="AJ854" s="14">
        <f t="shared" si="748"/>
        <v>5.3214290000000002</v>
      </c>
      <c r="AK854" s="22">
        <f t="shared" si="756"/>
        <v>1.6107327561825854E-2</v>
      </c>
      <c r="AL854" s="14">
        <f t="shared" si="789"/>
        <v>4.9769932939407227</v>
      </c>
      <c r="AM854" s="14">
        <f t="shared" si="790"/>
        <v>0.11505848578593898</v>
      </c>
      <c r="AN854" s="14">
        <f t="shared" si="791"/>
        <v>2.9935706498005223</v>
      </c>
      <c r="AO854" s="14">
        <f t="shared" si="792"/>
        <v>-100</v>
      </c>
      <c r="AP854" s="14">
        <f t="shared" si="793"/>
        <v>-1.6107327561825855</v>
      </c>
      <c r="AQ854" s="15">
        <f t="shared" si="794"/>
        <v>-1.6107327561825855</v>
      </c>
      <c r="AT854" s="21">
        <f t="shared" si="749"/>
        <v>38492</v>
      </c>
      <c r="AU854" s="14">
        <f t="shared" si="743"/>
        <v>5.3214290000000002</v>
      </c>
      <c r="AV854" s="22">
        <f t="shared" si="744"/>
        <v>1.6107327561825854E-2</v>
      </c>
      <c r="AW854" s="14">
        <f>VLOOKUP(AT854,DATA_FEEDS!$F$7:$H$2022,3,FALSE)</f>
        <v>43.919690000000003</v>
      </c>
      <c r="AX854" s="14">
        <f t="shared" si="780"/>
        <v>38.890915</v>
      </c>
      <c r="AY854" s="14">
        <f t="shared" si="781"/>
        <v>3.7517202924525059</v>
      </c>
      <c r="AZ854" s="14">
        <f t="shared" si="782"/>
        <v>-100</v>
      </c>
      <c r="BA854" s="14">
        <f t="shared" si="783"/>
        <v>-1.6107327561825855</v>
      </c>
      <c r="BB854" s="15">
        <f t="shared" si="784"/>
        <v>-1.6107327561825855</v>
      </c>
      <c r="BE854" s="20">
        <f t="shared" si="750"/>
        <v>38492</v>
      </c>
      <c r="BF854">
        <f t="shared" si="745"/>
        <v>5.3214290000000002</v>
      </c>
      <c r="BG854">
        <f t="shared" si="746"/>
        <v>1.6107327561825854E-2</v>
      </c>
      <c r="BH854">
        <f>VLOOKUP(BE854,DATA_FEEDS!$A$7:$B$2095,2,FALSE)</f>
        <v>16.399999999999999</v>
      </c>
      <c r="BI854">
        <f t="shared" si="787"/>
        <v>23.907692307692304</v>
      </c>
      <c r="BJ854">
        <f t="shared" si="788"/>
        <v>-0.44299764494558341</v>
      </c>
      <c r="BK854" t="str">
        <f t="shared" si="778"/>
        <v/>
      </c>
      <c r="BL854" s="14" t="str">
        <f t="shared" si="779"/>
        <v/>
      </c>
      <c r="BM854" s="15" t="str">
        <f t="shared" si="785"/>
        <v/>
      </c>
      <c r="BP854" s="20">
        <f t="shared" si="751"/>
        <v>38492</v>
      </c>
      <c r="BQ854">
        <f t="shared" si="795"/>
        <v>5.3214290000000002</v>
      </c>
      <c r="BR854">
        <f t="shared" si="796"/>
        <v>1.6107327561825854E-2</v>
      </c>
      <c r="BS854">
        <f t="shared" si="757"/>
        <v>-100</v>
      </c>
      <c r="BT854">
        <f t="shared" si="758"/>
        <v>-100</v>
      </c>
      <c r="BU854">
        <f t="shared" si="759"/>
        <v>0</v>
      </c>
      <c r="BV854">
        <f t="shared" si="760"/>
        <v>-100</v>
      </c>
      <c r="BW854" s="14">
        <f t="shared" si="786"/>
        <v>-1.6107327561825855</v>
      </c>
      <c r="BX854" s="15">
        <f t="shared" si="752"/>
        <v>-1.6107327561825855</v>
      </c>
      <c r="BY854">
        <f t="shared" si="761"/>
        <v>2.9935706498005223</v>
      </c>
      <c r="BZ854">
        <f t="shared" si="762"/>
        <v>3.7517202924525059</v>
      </c>
      <c r="CA854">
        <f t="shared" si="763"/>
        <v>-0.44299764494558341</v>
      </c>
    </row>
    <row r="855" spans="1:79" x14ac:dyDescent="0.25">
      <c r="A855" s="1">
        <v>38495</v>
      </c>
      <c r="B855" s="2">
        <v>5.4071429999999996</v>
      </c>
      <c r="C855" s="2">
        <v>5.68</v>
      </c>
      <c r="D855">
        <f t="shared" si="753"/>
        <v>5.4071429999999996</v>
      </c>
      <c r="E855" s="2">
        <f t="shared" si="753"/>
        <v>5.68</v>
      </c>
      <c r="F855" s="4">
        <f t="shared" si="764"/>
        <v>1.6107327561825854E-2</v>
      </c>
      <c r="G855" s="4">
        <f t="shared" si="777"/>
        <v>0.13147410358565742</v>
      </c>
      <c r="H855" s="4">
        <f t="shared" si="798"/>
        <v>8.1022235942238424E-2</v>
      </c>
      <c r="I855" s="5">
        <f t="shared" si="754"/>
        <v>0.27285700000000013</v>
      </c>
      <c r="J855">
        <f t="shared" si="747"/>
        <v>1</v>
      </c>
      <c r="K855">
        <f t="shared" si="765"/>
        <v>5.3160001999999995</v>
      </c>
      <c r="L855">
        <f t="shared" si="797"/>
        <v>5.19257145</v>
      </c>
      <c r="M855" t="str">
        <f t="shared" si="766"/>
        <v/>
      </c>
      <c r="R855" s="13">
        <f t="shared" si="767"/>
        <v>0.12342874999999953</v>
      </c>
      <c r="S855" s="14" t="str">
        <f t="shared" si="774"/>
        <v/>
      </c>
      <c r="T855" s="14">
        <f t="shared" si="769"/>
        <v>0</v>
      </c>
      <c r="U855" s="15" t="str">
        <f t="shared" si="770"/>
        <v/>
      </c>
      <c r="V855" t="str">
        <f t="shared" si="771"/>
        <v/>
      </c>
      <c r="Y855" s="13" t="str">
        <f t="shared" si="772"/>
        <v/>
      </c>
      <c r="Z855" t="str">
        <f t="shared" si="768"/>
        <v/>
      </c>
      <c r="AB855" s="14" t="str">
        <f t="shared" si="775"/>
        <v/>
      </c>
      <c r="AC855" t="str">
        <f t="shared" si="773"/>
        <v/>
      </c>
      <c r="AE855" s="15" t="str">
        <f t="shared" si="776"/>
        <v/>
      </c>
      <c r="AF855" t="str">
        <f t="shared" ref="AF855:AF918" si="799">IF(AE855&lt;0, AE855,"")</f>
        <v/>
      </c>
      <c r="AI855" s="21">
        <f t="shared" si="755"/>
        <v>38495</v>
      </c>
      <c r="AJ855" s="14">
        <f t="shared" si="748"/>
        <v>5.4071429999999996</v>
      </c>
      <c r="AK855" s="22">
        <f t="shared" si="756"/>
        <v>4.2272046439311949E-2</v>
      </c>
      <c r="AL855" s="14">
        <f t="shared" si="789"/>
        <v>5.0224167243785587</v>
      </c>
      <c r="AM855" s="14">
        <f t="shared" si="790"/>
        <v>0.14642410679013493</v>
      </c>
      <c r="AN855" s="14">
        <f t="shared" si="791"/>
        <v>2.6274790678618034</v>
      </c>
      <c r="AO855" s="14">
        <f t="shared" si="792"/>
        <v>-100</v>
      </c>
      <c r="AP855" s="14">
        <f t="shared" si="793"/>
        <v>-4.227204643931195</v>
      </c>
      <c r="AQ855" s="15">
        <f t="shared" si="794"/>
        <v>-4.227204643931195</v>
      </c>
      <c r="AT855" s="21">
        <f t="shared" si="749"/>
        <v>38495</v>
      </c>
      <c r="AU855" s="14">
        <f t="shared" si="743"/>
        <v>5.4071429999999996</v>
      </c>
      <c r="AV855" s="22">
        <f t="shared" si="744"/>
        <v>4.2272046439311949E-2</v>
      </c>
      <c r="AW855" s="14">
        <f>VLOOKUP(AT855,DATA_FEEDS!$F$7:$H$2022,3,FALSE)</f>
        <v>44.46669</v>
      </c>
      <c r="AX855" s="14">
        <f t="shared" si="780"/>
        <v>39.457515000000001</v>
      </c>
      <c r="AY855" s="14">
        <f t="shared" si="781"/>
        <v>2.2846453440462975</v>
      </c>
      <c r="AZ855" s="14">
        <f t="shared" si="782"/>
        <v>-100</v>
      </c>
      <c r="BA855" s="14">
        <f t="shared" si="783"/>
        <v>-4.227204643931195</v>
      </c>
      <c r="BB855" s="15">
        <f t="shared" si="784"/>
        <v>-4.227204643931195</v>
      </c>
      <c r="BE855" s="20">
        <f t="shared" si="750"/>
        <v>38495</v>
      </c>
      <c r="BF855">
        <f t="shared" si="745"/>
        <v>5.4071429999999996</v>
      </c>
      <c r="BG855">
        <f t="shared" si="746"/>
        <v>4.2272046439311949E-2</v>
      </c>
      <c r="BH855">
        <f>VLOOKUP(BE855,DATA_FEEDS!$A$7:$B$2095,2,FALSE)</f>
        <v>16</v>
      </c>
      <c r="BI855">
        <f t="shared" si="787"/>
        <v>24.784615384615378</v>
      </c>
      <c r="BJ855">
        <f t="shared" si="788"/>
        <v>-0.54898030441860746</v>
      </c>
      <c r="BK855" t="str">
        <f t="shared" si="778"/>
        <v/>
      </c>
      <c r="BL855" s="14" t="str">
        <f t="shared" si="779"/>
        <v/>
      </c>
      <c r="BM855" s="15" t="str">
        <f t="shared" si="785"/>
        <v/>
      </c>
      <c r="BP855" s="20">
        <f t="shared" si="751"/>
        <v>38495</v>
      </c>
      <c r="BQ855">
        <f t="shared" si="795"/>
        <v>5.4071429999999996</v>
      </c>
      <c r="BR855">
        <f t="shared" si="796"/>
        <v>4.2272046439311949E-2</v>
      </c>
      <c r="BS855">
        <f t="shared" si="757"/>
        <v>-100</v>
      </c>
      <c r="BT855">
        <f t="shared" si="758"/>
        <v>-100</v>
      </c>
      <c r="BU855">
        <f t="shared" si="759"/>
        <v>0</v>
      </c>
      <c r="BV855">
        <f t="shared" si="760"/>
        <v>-100</v>
      </c>
      <c r="BW855" s="14">
        <f t="shared" si="786"/>
        <v>-4.227204643931195</v>
      </c>
      <c r="BX855" s="15">
        <f t="shared" si="752"/>
        <v>-4.227204643931195</v>
      </c>
      <c r="BY855">
        <f t="shared" si="761"/>
        <v>2.6274790678618034</v>
      </c>
      <c r="BZ855">
        <f t="shared" si="762"/>
        <v>2.2846453440462975</v>
      </c>
      <c r="CA855">
        <f t="shared" si="763"/>
        <v>-0.54898030441860746</v>
      </c>
    </row>
    <row r="856" spans="1:79" x14ac:dyDescent="0.25">
      <c r="A856" s="1">
        <v>38496</v>
      </c>
      <c r="B856" s="2">
        <v>5.6357140000000001</v>
      </c>
      <c r="C856" s="2">
        <v>5.6714289999999998</v>
      </c>
      <c r="D856">
        <f t="shared" si="753"/>
        <v>5.6357140000000001</v>
      </c>
      <c r="E856" s="2">
        <f t="shared" si="753"/>
        <v>5.6714289999999998</v>
      </c>
      <c r="F856" s="4">
        <f t="shared" si="764"/>
        <v>4.2272046439311949E-2</v>
      </c>
      <c r="G856" s="4">
        <f t="shared" si="777"/>
        <v>0.11988718646616715</v>
      </c>
      <c r="H856" s="4">
        <f t="shared" si="798"/>
        <v>0.10615775686381276</v>
      </c>
      <c r="I856" s="5">
        <f t="shared" si="754"/>
        <v>3.5714999999999719E-2</v>
      </c>
      <c r="J856">
        <f t="shared" si="747"/>
        <v>1</v>
      </c>
      <c r="K856">
        <f t="shared" si="765"/>
        <v>5.4400002000000001</v>
      </c>
      <c r="L856">
        <f t="shared" si="797"/>
        <v>5.2176429000000004</v>
      </c>
      <c r="M856" t="str">
        <f t="shared" si="766"/>
        <v/>
      </c>
      <c r="R856" s="13">
        <f t="shared" si="767"/>
        <v>0.22235729999999965</v>
      </c>
      <c r="S856" s="14" t="str">
        <f t="shared" si="774"/>
        <v/>
      </c>
      <c r="T856" s="14">
        <f t="shared" si="769"/>
        <v>0</v>
      </c>
      <c r="U856" s="15" t="str">
        <f t="shared" si="770"/>
        <v/>
      </c>
      <c r="V856" t="str">
        <f t="shared" si="771"/>
        <v/>
      </c>
      <c r="Y856" s="13" t="str">
        <f t="shared" si="772"/>
        <v/>
      </c>
      <c r="Z856" t="str">
        <f t="shared" si="768"/>
        <v/>
      </c>
      <c r="AB856" s="14" t="str">
        <f t="shared" si="775"/>
        <v/>
      </c>
      <c r="AC856" t="str">
        <f t="shared" si="773"/>
        <v/>
      </c>
      <c r="AE856" s="15" t="str">
        <f t="shared" si="776"/>
        <v/>
      </c>
      <c r="AF856" t="str">
        <f t="shared" si="799"/>
        <v/>
      </c>
      <c r="AI856" s="21">
        <f t="shared" si="755"/>
        <v>38496</v>
      </c>
      <c r="AJ856" s="14">
        <f t="shared" si="748"/>
        <v>5.6357140000000001</v>
      </c>
      <c r="AK856" s="22">
        <f t="shared" si="756"/>
        <v>1.2674525357390602E-3</v>
      </c>
      <c r="AL856" s="14">
        <f t="shared" si="789"/>
        <v>5.1272885197341083</v>
      </c>
      <c r="AM856" s="14">
        <f t="shared" si="790"/>
        <v>0.17610858223240053</v>
      </c>
      <c r="AN856" s="14">
        <f t="shared" si="791"/>
        <v>2.8870000190845415</v>
      </c>
      <c r="AO856" s="14">
        <f t="shared" si="792"/>
        <v>-100</v>
      </c>
      <c r="AP856" s="14">
        <f t="shared" si="793"/>
        <v>-0.12674525357390601</v>
      </c>
      <c r="AQ856" s="15">
        <f t="shared" si="794"/>
        <v>-0.12674525357390601</v>
      </c>
      <c r="AT856" s="21">
        <f t="shared" si="749"/>
        <v>38496</v>
      </c>
      <c r="AU856" s="14">
        <f t="shared" si="743"/>
        <v>5.6357140000000001</v>
      </c>
      <c r="AV856" s="22">
        <f t="shared" si="744"/>
        <v>1.2674525357390602E-3</v>
      </c>
      <c r="AW856" s="14">
        <f>VLOOKUP(AT856,DATA_FEEDS!$F$7:$H$2022,3,FALSE)</f>
        <v>45.944690000000001</v>
      </c>
      <c r="AX856" s="14">
        <f t="shared" si="780"/>
        <v>40.133814999999998</v>
      </c>
      <c r="AY856" s="14">
        <f t="shared" si="781"/>
        <v>2.0668957728783508</v>
      </c>
      <c r="AZ856" s="14">
        <f t="shared" si="782"/>
        <v>-100</v>
      </c>
      <c r="BA856" s="14">
        <f t="shared" si="783"/>
        <v>-0.12674525357390601</v>
      </c>
      <c r="BB856" s="15">
        <f t="shared" si="784"/>
        <v>-0.12674525357390601</v>
      </c>
      <c r="BE856" s="20">
        <f t="shared" si="750"/>
        <v>38496</v>
      </c>
      <c r="BF856">
        <f t="shared" si="745"/>
        <v>5.6357140000000001</v>
      </c>
      <c r="BG856">
        <f t="shared" si="746"/>
        <v>1.2674525357390602E-3</v>
      </c>
      <c r="BH856">
        <f>VLOOKUP(BE856,DATA_FEEDS!$A$7:$B$2095,2,FALSE)</f>
        <v>16.100000000000001</v>
      </c>
      <c r="BI856">
        <f t="shared" si="787"/>
        <v>25.684615384615384</v>
      </c>
      <c r="BJ856">
        <f t="shared" si="788"/>
        <v>-0.64222135216348641</v>
      </c>
      <c r="BK856" t="str">
        <f t="shared" si="778"/>
        <v/>
      </c>
      <c r="BL856" s="14" t="str">
        <f t="shared" si="779"/>
        <v/>
      </c>
      <c r="BM856" s="15" t="str">
        <f t="shared" si="785"/>
        <v/>
      </c>
      <c r="BP856" s="20">
        <f t="shared" si="751"/>
        <v>38496</v>
      </c>
      <c r="BQ856">
        <f t="shared" si="795"/>
        <v>5.6357140000000001</v>
      </c>
      <c r="BR856">
        <f t="shared" si="796"/>
        <v>1.2674525357390602E-3</v>
      </c>
      <c r="BS856">
        <f t="shared" si="757"/>
        <v>-100</v>
      </c>
      <c r="BT856">
        <f t="shared" si="758"/>
        <v>-100</v>
      </c>
      <c r="BU856">
        <f t="shared" si="759"/>
        <v>0</v>
      </c>
      <c r="BV856">
        <f t="shared" si="760"/>
        <v>-100</v>
      </c>
      <c r="BW856" s="14">
        <f t="shared" si="786"/>
        <v>-0.12674525357390601</v>
      </c>
      <c r="BX856" s="15">
        <f t="shared" si="752"/>
        <v>-0.12674525357390601</v>
      </c>
      <c r="BY856">
        <f t="shared" si="761"/>
        <v>2.8870000190845415</v>
      </c>
      <c r="BZ856">
        <f t="shared" si="762"/>
        <v>2.0668957728783508</v>
      </c>
      <c r="CA856">
        <f t="shared" si="763"/>
        <v>-0.64222135216348641</v>
      </c>
    </row>
    <row r="857" spans="1:79" x14ac:dyDescent="0.25">
      <c r="A857" s="1">
        <v>38497</v>
      </c>
      <c r="B857" s="2">
        <v>5.6428570000000002</v>
      </c>
      <c r="C857" s="2">
        <v>5.6828570000000003</v>
      </c>
      <c r="D857">
        <f t="shared" si="753"/>
        <v>5.6428570000000002</v>
      </c>
      <c r="E857" s="2">
        <f t="shared" si="753"/>
        <v>5.6828570000000003</v>
      </c>
      <c r="F857" s="4">
        <f t="shared" si="764"/>
        <v>1.2674525357390602E-3</v>
      </c>
      <c r="G857" s="4">
        <f t="shared" si="777"/>
        <v>0.11179417732301476</v>
      </c>
      <c r="H857" s="4">
        <f t="shared" si="798"/>
        <v>9.6169655763590225E-2</v>
      </c>
      <c r="I857" s="5">
        <f t="shared" si="754"/>
        <v>4.0000000000000036E-2</v>
      </c>
      <c r="J857">
        <f t="shared" si="747"/>
        <v>1</v>
      </c>
      <c r="K857">
        <f t="shared" si="765"/>
        <v>5.5525716000000003</v>
      </c>
      <c r="L857">
        <f t="shared" si="797"/>
        <v>5.2450000499999998</v>
      </c>
      <c r="M857" t="str">
        <f t="shared" si="766"/>
        <v/>
      </c>
      <c r="R857" s="13">
        <f t="shared" si="767"/>
        <v>0.30757155000000047</v>
      </c>
      <c r="S857" s="14" t="str">
        <f t="shared" si="774"/>
        <v/>
      </c>
      <c r="T857" s="14">
        <f t="shared" si="769"/>
        <v>0</v>
      </c>
      <c r="U857" s="15" t="str">
        <f t="shared" si="770"/>
        <v/>
      </c>
      <c r="V857" t="str">
        <f t="shared" si="771"/>
        <v/>
      </c>
      <c r="Y857" s="13" t="str">
        <f t="shared" si="772"/>
        <v/>
      </c>
      <c r="Z857" t="str">
        <f t="shared" si="768"/>
        <v/>
      </c>
      <c r="AB857" s="14" t="str">
        <f t="shared" si="775"/>
        <v/>
      </c>
      <c r="AC857" t="str">
        <f t="shared" si="773"/>
        <v/>
      </c>
      <c r="AE857" s="15" t="str">
        <f t="shared" si="776"/>
        <v/>
      </c>
      <c r="AF857" t="str">
        <f t="shared" si="799"/>
        <v/>
      </c>
      <c r="AI857" s="21">
        <f t="shared" si="755"/>
        <v>38497</v>
      </c>
      <c r="AJ857" s="14">
        <f t="shared" si="748"/>
        <v>5.6428570000000002</v>
      </c>
      <c r="AK857" s="22">
        <f t="shared" si="756"/>
        <v>1.1139215471878901E-2</v>
      </c>
      <c r="AL857" s="14">
        <f t="shared" si="789"/>
        <v>5.3092704545078391</v>
      </c>
      <c r="AM857" s="14">
        <f t="shared" si="790"/>
        <v>0.20746397766526101</v>
      </c>
      <c r="AN857" s="14">
        <f t="shared" si="791"/>
        <v>1.6079251407702035</v>
      </c>
      <c r="AO857" s="14">
        <f t="shared" si="792"/>
        <v>-100</v>
      </c>
      <c r="AP857" s="14">
        <f t="shared" si="793"/>
        <v>-1.11392154718789</v>
      </c>
      <c r="AQ857" s="15">
        <f t="shared" si="794"/>
        <v>-1.11392154718789</v>
      </c>
      <c r="AT857" s="21">
        <f t="shared" si="749"/>
        <v>38497</v>
      </c>
      <c r="AU857" s="14">
        <f t="shared" si="743"/>
        <v>5.6428570000000002</v>
      </c>
      <c r="AV857" s="22">
        <f t="shared" si="744"/>
        <v>1.1139215471878901E-2</v>
      </c>
      <c r="AW857" s="14">
        <f>VLOOKUP(AT857,DATA_FEEDS!$F$7:$H$2022,3,FALSE)</f>
        <v>44.872999999999998</v>
      </c>
      <c r="AX857" s="14">
        <f t="shared" si="780"/>
        <v>40.821764999999992</v>
      </c>
      <c r="AY857" s="14">
        <f t="shared" si="781"/>
        <v>1.1664201659853046</v>
      </c>
      <c r="AZ857" s="14" t="str">
        <f t="shared" si="782"/>
        <v/>
      </c>
      <c r="BA857" s="14" t="str">
        <f t="shared" si="783"/>
        <v/>
      </c>
      <c r="BB857" s="15" t="str">
        <f t="shared" si="784"/>
        <v/>
      </c>
      <c r="BE857" s="20">
        <f t="shared" si="750"/>
        <v>38497</v>
      </c>
      <c r="BF857">
        <f t="shared" si="745"/>
        <v>5.6428570000000002</v>
      </c>
      <c r="BG857">
        <f t="shared" si="746"/>
        <v>1.1139215471878901E-2</v>
      </c>
      <c r="BH857">
        <f>VLOOKUP(BE857,DATA_FEEDS!$A$7:$B$2095,2,FALSE)</f>
        <v>16.100000000000001</v>
      </c>
      <c r="BI857">
        <f t="shared" si="787"/>
        <v>25.807692307692307</v>
      </c>
      <c r="BJ857">
        <f t="shared" si="788"/>
        <v>-0.65530037130832441</v>
      </c>
      <c r="BK857" t="str">
        <f t="shared" si="778"/>
        <v/>
      </c>
      <c r="BL857" s="14" t="str">
        <f t="shared" si="779"/>
        <v/>
      </c>
      <c r="BM857" s="15" t="str">
        <f t="shared" si="785"/>
        <v/>
      </c>
      <c r="BP857" s="20">
        <f t="shared" si="751"/>
        <v>38497</v>
      </c>
      <c r="BQ857">
        <f t="shared" si="795"/>
        <v>5.6428570000000002</v>
      </c>
      <c r="BR857">
        <f t="shared" si="796"/>
        <v>1.1139215471878901E-2</v>
      </c>
      <c r="BS857">
        <f t="shared" si="757"/>
        <v>-100</v>
      </c>
      <c r="BT857">
        <f t="shared" si="758"/>
        <v>0</v>
      </c>
      <c r="BU857">
        <f t="shared" si="759"/>
        <v>0</v>
      </c>
      <c r="BV857">
        <f t="shared" si="760"/>
        <v>-100</v>
      </c>
      <c r="BW857" s="14">
        <f t="shared" si="786"/>
        <v>-1.11392154718789</v>
      </c>
      <c r="BX857" s="15">
        <f t="shared" si="752"/>
        <v>-1.11392154718789</v>
      </c>
      <c r="BY857">
        <f t="shared" si="761"/>
        <v>1.6079251407702035</v>
      </c>
      <c r="BZ857">
        <f t="shared" si="762"/>
        <v>1.1664201659853046</v>
      </c>
      <c r="CA857">
        <f t="shared" si="763"/>
        <v>-0.65530037130832441</v>
      </c>
    </row>
    <row r="858" spans="1:79" x14ac:dyDescent="0.25">
      <c r="A858" s="1">
        <v>38498</v>
      </c>
      <c r="B858" s="2">
        <v>5.7057140000000004</v>
      </c>
      <c r="C858" s="2">
        <v>5.82</v>
      </c>
      <c r="D858">
        <f t="shared" si="753"/>
        <v>5.7057140000000004</v>
      </c>
      <c r="E858" s="2">
        <f t="shared" si="753"/>
        <v>5.82</v>
      </c>
      <c r="F858" s="4">
        <f t="shared" si="764"/>
        <v>1.1139215471878901E-2</v>
      </c>
      <c r="G858" s="4">
        <f t="shared" si="777"/>
        <v>9.3691187085273533E-2</v>
      </c>
      <c r="H858" s="4">
        <f t="shared" si="798"/>
        <v>0.12697089200714301</v>
      </c>
      <c r="I858" s="5">
        <f t="shared" si="754"/>
        <v>0.11428599999999989</v>
      </c>
      <c r="J858">
        <f t="shared" si="747"/>
        <v>1</v>
      </c>
      <c r="K858">
        <f t="shared" si="765"/>
        <v>5.6437144000000004</v>
      </c>
      <c r="L858">
        <f t="shared" si="797"/>
        <v>5.2821428999999993</v>
      </c>
      <c r="M858" t="str">
        <f t="shared" si="766"/>
        <v/>
      </c>
      <c r="R858" s="13">
        <f t="shared" si="767"/>
        <v>0.36157150000000104</v>
      </c>
      <c r="S858" s="14" t="str">
        <f t="shared" si="774"/>
        <v/>
      </c>
      <c r="T858" s="14">
        <f t="shared" si="769"/>
        <v>0</v>
      </c>
      <c r="U858" s="15" t="str">
        <f t="shared" si="770"/>
        <v/>
      </c>
      <c r="V858" t="str">
        <f t="shared" si="771"/>
        <v/>
      </c>
      <c r="Y858" s="13" t="str">
        <f t="shared" si="772"/>
        <v/>
      </c>
      <c r="Z858" t="str">
        <f t="shared" si="768"/>
        <v/>
      </c>
      <c r="AB858" s="14" t="str">
        <f t="shared" si="775"/>
        <v/>
      </c>
      <c r="AC858" t="str">
        <f t="shared" si="773"/>
        <v/>
      </c>
      <c r="AE858" s="15" t="str">
        <f t="shared" si="776"/>
        <v/>
      </c>
      <c r="AF858" t="str">
        <f t="shared" si="799"/>
        <v/>
      </c>
      <c r="AI858" s="21">
        <f t="shared" si="755"/>
        <v>38498</v>
      </c>
      <c r="AJ858" s="14">
        <f t="shared" si="748"/>
        <v>5.7057140000000004</v>
      </c>
      <c r="AK858" s="22">
        <f t="shared" si="756"/>
        <v>1.7526290311782124E-2</v>
      </c>
      <c r="AL858" s="14">
        <f t="shared" si="789"/>
        <v>5.4656956803314642</v>
      </c>
      <c r="AM858" s="14">
        <f t="shared" si="790"/>
        <v>0.20541527350911279</v>
      </c>
      <c r="AN858" s="14">
        <f t="shared" si="791"/>
        <v>1.1684541055214586</v>
      </c>
      <c r="AO858" s="14" t="str">
        <f t="shared" si="792"/>
        <v/>
      </c>
      <c r="AP858" s="14" t="str">
        <f t="shared" si="793"/>
        <v/>
      </c>
      <c r="AQ858" s="15" t="str">
        <f t="shared" si="794"/>
        <v/>
      </c>
      <c r="AT858" s="21">
        <f t="shared" si="749"/>
        <v>38498</v>
      </c>
      <c r="AU858" s="14">
        <f t="shared" si="743"/>
        <v>5.7057140000000004</v>
      </c>
      <c r="AV858" s="22">
        <f t="shared" si="744"/>
        <v>1.7526290311782124E-2</v>
      </c>
      <c r="AW858" s="14">
        <f>VLOOKUP(AT858,DATA_FEEDS!$F$7:$H$2022,3,FALSE)</f>
        <v>45.372880000000002</v>
      </c>
      <c r="AX858" s="14">
        <f t="shared" si="780"/>
        <v>41.252989999999997</v>
      </c>
      <c r="AY858" s="14">
        <f t="shared" si="781"/>
        <v>1.1202987252028782</v>
      </c>
      <c r="AZ858" s="14" t="str">
        <f t="shared" si="782"/>
        <v/>
      </c>
      <c r="BA858" s="14" t="str">
        <f t="shared" si="783"/>
        <v/>
      </c>
      <c r="BB858" s="15" t="str">
        <f t="shared" si="784"/>
        <v/>
      </c>
      <c r="BE858" s="20">
        <f t="shared" si="750"/>
        <v>38498</v>
      </c>
      <c r="BF858">
        <f t="shared" si="745"/>
        <v>5.7057140000000004</v>
      </c>
      <c r="BG858">
        <f t="shared" si="746"/>
        <v>1.7526290311782124E-2</v>
      </c>
      <c r="BH858">
        <f>VLOOKUP(BE858,DATA_FEEDS!$A$7:$B$2095,2,FALSE)</f>
        <v>14.3</v>
      </c>
      <c r="BI858">
        <f t="shared" si="787"/>
        <v>25.9</v>
      </c>
      <c r="BJ858">
        <f t="shared" si="788"/>
        <v>-0.79512665174415431</v>
      </c>
      <c r="BK858" t="str">
        <f t="shared" si="778"/>
        <v/>
      </c>
      <c r="BL858" s="14" t="str">
        <f t="shared" si="779"/>
        <v/>
      </c>
      <c r="BM858" s="15" t="str">
        <f t="shared" si="785"/>
        <v/>
      </c>
      <c r="BP858" s="20">
        <f t="shared" si="751"/>
        <v>38498</v>
      </c>
      <c r="BQ858">
        <f t="shared" si="795"/>
        <v>5.7057140000000004</v>
      </c>
      <c r="BR858">
        <f t="shared" si="796"/>
        <v>1.7526290311782124E-2</v>
      </c>
      <c r="BS858">
        <f t="shared" si="757"/>
        <v>0</v>
      </c>
      <c r="BT858">
        <f t="shared" si="758"/>
        <v>0</v>
      </c>
      <c r="BU858">
        <f t="shared" si="759"/>
        <v>0</v>
      </c>
      <c r="BV858" t="str">
        <f t="shared" si="760"/>
        <v/>
      </c>
      <c r="BW858" s="14" t="str">
        <f t="shared" si="786"/>
        <v/>
      </c>
      <c r="BX858" s="15" t="str">
        <f t="shared" si="752"/>
        <v/>
      </c>
      <c r="BY858">
        <f t="shared" si="761"/>
        <v>1.1684541055214586</v>
      </c>
      <c r="BZ858">
        <f t="shared" si="762"/>
        <v>1.1202987252028782</v>
      </c>
      <c r="CA858">
        <f t="shared" si="763"/>
        <v>-0.79512665174415431</v>
      </c>
    </row>
    <row r="859" spans="1:79" x14ac:dyDescent="0.25">
      <c r="A859" s="1">
        <v>38499</v>
      </c>
      <c r="B859" s="2">
        <v>5.805714</v>
      </c>
      <c r="C859" s="2">
        <v>5.7942859999999996</v>
      </c>
      <c r="D859">
        <f t="shared" si="753"/>
        <v>5.805714</v>
      </c>
      <c r="E859" s="2">
        <f t="shared" si="753"/>
        <v>5.7942859999999996</v>
      </c>
      <c r="F859" s="4">
        <f t="shared" si="764"/>
        <v>1.7526290311782124E-2</v>
      </c>
      <c r="G859" s="4">
        <f t="shared" si="777"/>
        <v>7.1598439323687216E-2</v>
      </c>
      <c r="H859" s="4">
        <f t="shared" si="798"/>
        <v>0.12013264623398638</v>
      </c>
      <c r="I859" s="5">
        <f t="shared" si="754"/>
        <v>-1.1428000000000438E-2</v>
      </c>
      <c r="J859">
        <f t="shared" si="747"/>
        <v>1</v>
      </c>
      <c r="K859">
        <f t="shared" si="765"/>
        <v>5.7297144000000007</v>
      </c>
      <c r="L859">
        <f t="shared" si="797"/>
        <v>5.3142857500000007</v>
      </c>
      <c r="M859" t="str">
        <f t="shared" si="766"/>
        <v/>
      </c>
      <c r="R859" s="13">
        <f t="shared" si="767"/>
        <v>0.41542864999999995</v>
      </c>
      <c r="S859" s="14" t="str">
        <f t="shared" si="774"/>
        <v/>
      </c>
      <c r="T859" s="14">
        <f t="shared" si="769"/>
        <v>0</v>
      </c>
      <c r="U859" s="15" t="str">
        <f t="shared" si="770"/>
        <v/>
      </c>
      <c r="V859" t="str">
        <f t="shared" si="771"/>
        <v/>
      </c>
      <c r="Y859" s="13" t="str">
        <f t="shared" si="772"/>
        <v/>
      </c>
      <c r="Z859" t="str">
        <f t="shared" si="768"/>
        <v/>
      </c>
      <c r="AB859" s="14" t="str">
        <f t="shared" si="775"/>
        <v/>
      </c>
      <c r="AC859" t="str">
        <f t="shared" si="773"/>
        <v/>
      </c>
      <c r="AE859" s="15" t="str">
        <f t="shared" si="776"/>
        <v/>
      </c>
      <c r="AF859" t="str">
        <f t="shared" si="799"/>
        <v/>
      </c>
      <c r="AI859" s="21">
        <f t="shared" si="755"/>
        <v>38499</v>
      </c>
      <c r="AJ859" s="14">
        <f t="shared" si="748"/>
        <v>5.805714</v>
      </c>
      <c r="AK859" s="22">
        <f t="shared" si="756"/>
        <v>4.9210140217028698E-4</v>
      </c>
      <c r="AL859" s="14">
        <f t="shared" si="789"/>
        <v>5.609908763859039</v>
      </c>
      <c r="AM859" s="14">
        <f t="shared" si="790"/>
        <v>0.17658104288277585</v>
      </c>
      <c r="AN859" s="14">
        <f t="shared" si="791"/>
        <v>1.1088689529993729</v>
      </c>
      <c r="AO859" s="14" t="str">
        <f t="shared" si="792"/>
        <v/>
      </c>
      <c r="AP859" s="14" t="str">
        <f t="shared" si="793"/>
        <v/>
      </c>
      <c r="AQ859" s="15" t="str">
        <f t="shared" si="794"/>
        <v/>
      </c>
      <c r="AT859" s="21">
        <f t="shared" si="749"/>
        <v>38499</v>
      </c>
      <c r="AU859" s="14">
        <f t="shared" si="743"/>
        <v>5.805714</v>
      </c>
      <c r="AV859" s="22">
        <f t="shared" si="744"/>
        <v>4.9210140217028698E-4</v>
      </c>
      <c r="AW859" s="14">
        <f>VLOOKUP(AT859,DATA_FEEDS!$F$7:$H$2022,3,FALSE)</f>
        <v>45.105809999999998</v>
      </c>
      <c r="AX859" s="14">
        <f t="shared" si="780"/>
        <v>41.845120999999999</v>
      </c>
      <c r="AY859" s="14">
        <f t="shared" si="781"/>
        <v>0.82522914266662684</v>
      </c>
      <c r="AZ859" s="14" t="str">
        <f t="shared" si="782"/>
        <v/>
      </c>
      <c r="BA859" s="14" t="str">
        <f t="shared" si="783"/>
        <v/>
      </c>
      <c r="BB859" s="15" t="str">
        <f t="shared" si="784"/>
        <v/>
      </c>
      <c r="BE859" s="20">
        <f t="shared" si="750"/>
        <v>38499</v>
      </c>
      <c r="BF859">
        <f t="shared" si="745"/>
        <v>5.805714</v>
      </c>
      <c r="BG859">
        <f t="shared" si="746"/>
        <v>4.9210140217028698E-4</v>
      </c>
      <c r="BH859">
        <f>VLOOKUP(BE859,DATA_FEEDS!$A$7:$B$2095,2,FALSE)</f>
        <v>15</v>
      </c>
      <c r="BI859">
        <f t="shared" si="787"/>
        <v>26.100000000000005</v>
      </c>
      <c r="BJ859">
        <f t="shared" si="788"/>
        <v>-0.76939057769320263</v>
      </c>
      <c r="BK859" t="str">
        <f t="shared" si="778"/>
        <v/>
      </c>
      <c r="BL859" s="14" t="str">
        <f t="shared" si="779"/>
        <v/>
      </c>
      <c r="BM859" s="15" t="str">
        <f t="shared" si="785"/>
        <v/>
      </c>
      <c r="BP859" s="20">
        <f t="shared" si="751"/>
        <v>38499</v>
      </c>
      <c r="BQ859">
        <f t="shared" si="795"/>
        <v>5.805714</v>
      </c>
      <c r="BR859">
        <f t="shared" si="796"/>
        <v>4.9210140217028698E-4</v>
      </c>
      <c r="BS859">
        <f t="shared" si="757"/>
        <v>0</v>
      </c>
      <c r="BT859">
        <f t="shared" si="758"/>
        <v>0</v>
      </c>
      <c r="BU859">
        <f t="shared" si="759"/>
        <v>0</v>
      </c>
      <c r="BV859" t="str">
        <f t="shared" si="760"/>
        <v/>
      </c>
      <c r="BW859" s="14" t="str">
        <f t="shared" si="786"/>
        <v/>
      </c>
      <c r="BX859" s="15" t="str">
        <f t="shared" si="752"/>
        <v/>
      </c>
      <c r="BY859">
        <f t="shared" si="761"/>
        <v>1.1088689529993729</v>
      </c>
      <c r="BZ859">
        <f t="shared" si="762"/>
        <v>0.82522914266662684</v>
      </c>
      <c r="CA859">
        <f t="shared" si="763"/>
        <v>-0.76939057769320263</v>
      </c>
    </row>
    <row r="860" spans="1:79" x14ac:dyDescent="0.25">
      <c r="A860" s="1">
        <v>38503</v>
      </c>
      <c r="B860" s="2">
        <v>5.8085709999999997</v>
      </c>
      <c r="C860" s="2">
        <v>5.68</v>
      </c>
      <c r="D860">
        <f t="shared" si="753"/>
        <v>5.8085709999999997</v>
      </c>
      <c r="E860" s="2">
        <f t="shared" si="753"/>
        <v>5.68</v>
      </c>
      <c r="F860" s="4">
        <f t="shared" si="764"/>
        <v>4.9210140217028698E-4</v>
      </c>
      <c r="G860" s="4">
        <f t="shared" si="777"/>
        <v>7.858099257698245E-3</v>
      </c>
      <c r="H860" s="4">
        <f t="shared" si="798"/>
        <v>9.2307692307692216E-2</v>
      </c>
      <c r="I860" s="5">
        <f t="shared" si="754"/>
        <v>-0.12857099999999999</v>
      </c>
      <c r="J860">
        <f t="shared" si="747"/>
        <v>1</v>
      </c>
      <c r="K860">
        <f t="shared" si="765"/>
        <v>5.7297144000000007</v>
      </c>
      <c r="L860">
        <f t="shared" si="797"/>
        <v>5.3380714499999993</v>
      </c>
      <c r="M860" t="str">
        <f t="shared" si="766"/>
        <v/>
      </c>
      <c r="R860" s="13">
        <f t="shared" si="767"/>
        <v>0.39164295000000138</v>
      </c>
      <c r="S860" s="14" t="str">
        <f t="shared" si="774"/>
        <v/>
      </c>
      <c r="T860" s="14">
        <f t="shared" si="769"/>
        <v>0</v>
      </c>
      <c r="U860" s="15" t="str">
        <f t="shared" si="770"/>
        <v/>
      </c>
      <c r="V860" t="str">
        <f t="shared" si="771"/>
        <v/>
      </c>
      <c r="Y860" s="13" t="str">
        <f t="shared" si="772"/>
        <v/>
      </c>
      <c r="Z860" t="str">
        <f t="shared" si="768"/>
        <v/>
      </c>
      <c r="AB860" s="14" t="str">
        <f t="shared" si="775"/>
        <v/>
      </c>
      <c r="AC860" t="str">
        <f t="shared" si="773"/>
        <v/>
      </c>
      <c r="AE860" s="15" t="str">
        <f t="shared" si="776"/>
        <v/>
      </c>
      <c r="AF860" t="str">
        <f t="shared" si="799"/>
        <v/>
      </c>
      <c r="AI860" s="21">
        <f t="shared" si="755"/>
        <v>38503</v>
      </c>
      <c r="AJ860" s="14">
        <f t="shared" si="748"/>
        <v>5.8085709999999997</v>
      </c>
      <c r="AK860" s="22">
        <f t="shared" si="756"/>
        <v>-1.8937532140004733E-2</v>
      </c>
      <c r="AL860" s="14">
        <f t="shared" si="789"/>
        <v>5.9211473366767677</v>
      </c>
      <c r="AM860" s="14">
        <f t="shared" si="790"/>
        <v>0.1336470155848252</v>
      </c>
      <c r="AN860" s="14">
        <f t="shared" si="791"/>
        <v>-0.84234081983908049</v>
      </c>
      <c r="AO860" s="14" t="str">
        <f t="shared" si="792"/>
        <v/>
      </c>
      <c r="AP860" s="14" t="str">
        <f t="shared" si="793"/>
        <v/>
      </c>
      <c r="AQ860" s="15" t="str">
        <f t="shared" si="794"/>
        <v/>
      </c>
      <c r="AT860" s="21">
        <f t="shared" si="749"/>
        <v>38503</v>
      </c>
      <c r="AU860" s="14">
        <f t="shared" si="743"/>
        <v>5.8085709999999997</v>
      </c>
      <c r="AV860" s="22">
        <f t="shared" si="744"/>
        <v>-1.8937532140004733E-2</v>
      </c>
      <c r="AW860" s="14">
        <f>VLOOKUP(AT860,DATA_FEEDS!$F$7:$H$2022,3,FALSE)</f>
        <v>45.874000000000002</v>
      </c>
      <c r="AX860" s="14">
        <f t="shared" si="780"/>
        <v>42.702783000000004</v>
      </c>
      <c r="AY860" s="14">
        <f t="shared" si="781"/>
        <v>0.78315323735787545</v>
      </c>
      <c r="AZ860" s="14" t="str">
        <f t="shared" si="782"/>
        <v/>
      </c>
      <c r="BA860" s="14" t="str">
        <f t="shared" si="783"/>
        <v/>
      </c>
      <c r="BB860" s="15" t="str">
        <f t="shared" si="784"/>
        <v/>
      </c>
      <c r="BE860" s="20">
        <f t="shared" si="750"/>
        <v>38503</v>
      </c>
      <c r="BF860">
        <f t="shared" si="745"/>
        <v>5.8085709999999997</v>
      </c>
      <c r="BG860">
        <f t="shared" si="746"/>
        <v>-1.8937532140004733E-2</v>
      </c>
      <c r="BH860">
        <f>VLOOKUP(BE860,DATA_FEEDS!$A$7:$B$2095,2,FALSE)</f>
        <v>17.2</v>
      </c>
      <c r="BI860">
        <f t="shared" si="787"/>
        <v>24.184615384615384</v>
      </c>
      <c r="BJ860">
        <f t="shared" si="788"/>
        <v>-0.50010098690327598</v>
      </c>
      <c r="BK860" t="str">
        <f t="shared" si="778"/>
        <v/>
      </c>
      <c r="BL860" s="14" t="str">
        <f t="shared" si="779"/>
        <v/>
      </c>
      <c r="BM860" s="15" t="str">
        <f t="shared" si="785"/>
        <v/>
      </c>
      <c r="BP860" s="20">
        <f t="shared" si="751"/>
        <v>38503</v>
      </c>
      <c r="BQ860">
        <f t="shared" si="795"/>
        <v>5.8085709999999997</v>
      </c>
      <c r="BR860">
        <f t="shared" si="796"/>
        <v>-1.8937532140004733E-2</v>
      </c>
      <c r="BS860">
        <f t="shared" si="757"/>
        <v>0</v>
      </c>
      <c r="BT860">
        <f t="shared" si="758"/>
        <v>0</v>
      </c>
      <c r="BU860">
        <f t="shared" si="759"/>
        <v>0</v>
      </c>
      <c r="BV860" t="str">
        <f t="shared" si="760"/>
        <v/>
      </c>
      <c r="BW860" s="14" t="str">
        <f t="shared" si="786"/>
        <v/>
      </c>
      <c r="BX860" s="15" t="str">
        <f t="shared" si="752"/>
        <v/>
      </c>
      <c r="BY860">
        <f t="shared" si="761"/>
        <v>-0.84234081983908049</v>
      </c>
      <c r="BZ860">
        <f t="shared" si="762"/>
        <v>0.78315323735787545</v>
      </c>
      <c r="CA860">
        <f t="shared" si="763"/>
        <v>-0.50010098690327598</v>
      </c>
    </row>
    <row r="861" spans="1:79" x14ac:dyDescent="0.25">
      <c r="A861" s="1">
        <v>38504</v>
      </c>
      <c r="B861" s="2">
        <v>5.6985710000000003</v>
      </c>
      <c r="C861" s="2">
        <v>5.7571430000000001</v>
      </c>
      <c r="D861">
        <f t="shared" si="753"/>
        <v>5.6985710000000003</v>
      </c>
      <c r="E861" s="2">
        <f t="shared" si="753"/>
        <v>5.7571430000000001</v>
      </c>
      <c r="F861" s="4">
        <f t="shared" si="764"/>
        <v>-1.8937532140004733E-2</v>
      </c>
      <c r="G861" s="4">
        <f t="shared" si="777"/>
        <v>2.0253215702613035E-2</v>
      </c>
      <c r="H861" s="4">
        <f t="shared" si="798"/>
        <v>0.11603445993086067</v>
      </c>
      <c r="I861" s="5">
        <f t="shared" si="754"/>
        <v>5.8571999999999846E-2</v>
      </c>
      <c r="J861">
        <f t="shared" si="747"/>
        <v>1</v>
      </c>
      <c r="K861">
        <f t="shared" si="765"/>
        <v>5.7468571999999991</v>
      </c>
      <c r="L861">
        <f t="shared" si="797"/>
        <v>5.3672857499999997</v>
      </c>
      <c r="M861" t="str">
        <f t="shared" si="766"/>
        <v/>
      </c>
      <c r="R861" s="13">
        <f t="shared" si="767"/>
        <v>0.37957144999999937</v>
      </c>
      <c r="S861" s="14" t="str">
        <f t="shared" si="774"/>
        <v/>
      </c>
      <c r="T861" s="14">
        <f t="shared" si="769"/>
        <v>0</v>
      </c>
      <c r="U861" s="15" t="str">
        <f t="shared" si="770"/>
        <v/>
      </c>
      <c r="V861" t="str">
        <f t="shared" si="771"/>
        <v/>
      </c>
      <c r="Y861" s="13" t="str">
        <f t="shared" si="772"/>
        <v/>
      </c>
      <c r="Z861" t="str">
        <f t="shared" si="768"/>
        <v/>
      </c>
      <c r="AB861" s="14" t="str">
        <f t="shared" si="775"/>
        <v/>
      </c>
      <c r="AC861" t="str">
        <f t="shared" si="773"/>
        <v/>
      </c>
      <c r="AE861" s="15" t="str">
        <f t="shared" si="776"/>
        <v/>
      </c>
      <c r="AF861" t="str">
        <f t="shared" si="799"/>
        <v/>
      </c>
      <c r="AI861" s="21">
        <f t="shared" si="755"/>
        <v>38504</v>
      </c>
      <c r="AJ861" s="14">
        <f t="shared" si="748"/>
        <v>5.6985710000000003</v>
      </c>
      <c r="AK861" s="22">
        <f t="shared" si="756"/>
        <v>4.0110055661323031E-3</v>
      </c>
      <c r="AL861" s="14">
        <f t="shared" si="789"/>
        <v>5.9769082368729869</v>
      </c>
      <c r="AM861" s="14">
        <f t="shared" si="790"/>
        <v>0.11942836783244638</v>
      </c>
      <c r="AN861" s="14">
        <f t="shared" si="791"/>
        <v>-2.3305789229530753</v>
      </c>
      <c r="AO861" s="14">
        <f t="shared" si="792"/>
        <v>100</v>
      </c>
      <c r="AP861" s="14">
        <f t="shared" si="793"/>
        <v>0.4011005566132303</v>
      </c>
      <c r="AQ861" s="15" t="str">
        <f t="shared" si="794"/>
        <v/>
      </c>
      <c r="AT861" s="21">
        <f t="shared" si="749"/>
        <v>38504</v>
      </c>
      <c r="AU861" s="14">
        <f t="shared" si="743"/>
        <v>5.6985710000000003</v>
      </c>
      <c r="AV861" s="22">
        <f t="shared" si="744"/>
        <v>4.0110055661323031E-3</v>
      </c>
      <c r="AW861" s="14">
        <f>VLOOKUP(AT861,DATA_FEEDS!$F$7:$H$2022,3,FALSE)</f>
        <v>45.999630000000003</v>
      </c>
      <c r="AX861" s="14">
        <f t="shared" si="780"/>
        <v>43.535115000000005</v>
      </c>
      <c r="AY861" s="14">
        <f t="shared" si="781"/>
        <v>0.63453960140113275</v>
      </c>
      <c r="AZ861" s="14" t="str">
        <f t="shared" si="782"/>
        <v/>
      </c>
      <c r="BA861" s="14" t="str">
        <f t="shared" si="783"/>
        <v/>
      </c>
      <c r="BB861" s="15" t="str">
        <f t="shared" si="784"/>
        <v/>
      </c>
      <c r="BE861" s="20">
        <f t="shared" si="750"/>
        <v>38504</v>
      </c>
      <c r="BF861">
        <f t="shared" si="745"/>
        <v>5.6985710000000003</v>
      </c>
      <c r="BG861">
        <f t="shared" si="746"/>
        <v>4.0110055661323031E-3</v>
      </c>
      <c r="BH861">
        <f>VLOOKUP(BE861,DATA_FEEDS!$A$7:$B$2095,2,FALSE)</f>
        <v>15.2</v>
      </c>
      <c r="BI861">
        <f t="shared" si="787"/>
        <v>21.246153846153845</v>
      </c>
      <c r="BJ861">
        <f t="shared" si="788"/>
        <v>-0.56184483218512449</v>
      </c>
      <c r="BK861" t="str">
        <f t="shared" si="778"/>
        <v/>
      </c>
      <c r="BL861" s="14" t="str">
        <f t="shared" si="779"/>
        <v/>
      </c>
      <c r="BM861" s="15" t="str">
        <f t="shared" si="785"/>
        <v/>
      </c>
      <c r="BP861" s="20">
        <f t="shared" si="751"/>
        <v>38504</v>
      </c>
      <c r="BQ861">
        <f t="shared" si="795"/>
        <v>5.6985710000000003</v>
      </c>
      <c r="BR861">
        <f t="shared" si="796"/>
        <v>4.0110055661323031E-3</v>
      </c>
      <c r="BS861">
        <f t="shared" si="757"/>
        <v>100</v>
      </c>
      <c r="BT861">
        <f t="shared" si="758"/>
        <v>0</v>
      </c>
      <c r="BU861">
        <f t="shared" si="759"/>
        <v>0</v>
      </c>
      <c r="BV861">
        <f t="shared" si="760"/>
        <v>100</v>
      </c>
      <c r="BW861" s="14">
        <f t="shared" si="786"/>
        <v>0.4011005566132303</v>
      </c>
      <c r="BX861" s="15" t="str">
        <f t="shared" si="752"/>
        <v/>
      </c>
      <c r="BY861">
        <f t="shared" si="761"/>
        <v>-2.3305789229530753</v>
      </c>
      <c r="BZ861">
        <f t="shared" si="762"/>
        <v>0.63453960140113275</v>
      </c>
      <c r="CA861">
        <f t="shared" si="763"/>
        <v>-0.56184483218512449</v>
      </c>
    </row>
    <row r="862" spans="1:79" x14ac:dyDescent="0.25">
      <c r="A862" s="1">
        <v>38505</v>
      </c>
      <c r="B862" s="2">
        <v>5.7214280000000004</v>
      </c>
      <c r="C862" s="2">
        <v>5.72</v>
      </c>
      <c r="D862">
        <f t="shared" si="753"/>
        <v>5.7214280000000004</v>
      </c>
      <c r="E862" s="2">
        <f t="shared" si="753"/>
        <v>5.72</v>
      </c>
      <c r="F862" s="4">
        <f t="shared" si="764"/>
        <v>4.0110055661323031E-3</v>
      </c>
      <c r="G862" s="4">
        <f t="shared" si="777"/>
        <v>2.5038058339410902E-3</v>
      </c>
      <c r="H862" s="4">
        <f t="shared" si="798"/>
        <v>7.4899242289993825E-2</v>
      </c>
      <c r="I862" s="5">
        <f t="shared" si="754"/>
        <v>-1.428000000000651E-3</v>
      </c>
      <c r="J862">
        <f t="shared" si="747"/>
        <v>1</v>
      </c>
      <c r="K862">
        <f t="shared" si="765"/>
        <v>5.7542857999999999</v>
      </c>
      <c r="L862">
        <f t="shared" si="797"/>
        <v>5.3879286000000004</v>
      </c>
      <c r="M862" t="str">
        <f t="shared" si="766"/>
        <v/>
      </c>
      <c r="R862" s="13">
        <f t="shared" si="767"/>
        <v>0.36635719999999949</v>
      </c>
      <c r="S862" s="14" t="str">
        <f t="shared" si="774"/>
        <v/>
      </c>
      <c r="T862" s="14">
        <f t="shared" si="769"/>
        <v>0</v>
      </c>
      <c r="U862" s="15" t="str">
        <f t="shared" si="770"/>
        <v/>
      </c>
      <c r="V862" t="str">
        <f t="shared" si="771"/>
        <v/>
      </c>
      <c r="Y862" s="13" t="str">
        <f t="shared" si="772"/>
        <v/>
      </c>
      <c r="Z862" t="str">
        <f t="shared" si="768"/>
        <v/>
      </c>
      <c r="AB862" s="14" t="str">
        <f t="shared" si="775"/>
        <v/>
      </c>
      <c r="AC862" t="str">
        <f t="shared" si="773"/>
        <v/>
      </c>
      <c r="AE862" s="15" t="str">
        <f t="shared" si="776"/>
        <v/>
      </c>
      <c r="AF862" t="str">
        <f t="shared" si="799"/>
        <v/>
      </c>
      <c r="AI862" s="21">
        <f t="shared" si="755"/>
        <v>38505</v>
      </c>
      <c r="AJ862" s="14">
        <f t="shared" si="748"/>
        <v>5.7214280000000004</v>
      </c>
      <c r="AK862" s="22">
        <f t="shared" si="756"/>
        <v>-4.7191015949165215E-2</v>
      </c>
      <c r="AL862" s="14">
        <f t="shared" si="789"/>
        <v>5.9868972259778275</v>
      </c>
      <c r="AM862" s="14">
        <f t="shared" si="790"/>
        <v>0.12168828579660017</v>
      </c>
      <c r="AN862" s="14">
        <f t="shared" si="791"/>
        <v>-2.1815512005942317</v>
      </c>
      <c r="AO862" s="14">
        <f t="shared" si="792"/>
        <v>100</v>
      </c>
      <c r="AP862" s="14">
        <f t="shared" si="793"/>
        <v>-4.7191015949165216</v>
      </c>
      <c r="AQ862" s="15">
        <f t="shared" si="794"/>
        <v>-4.7191015949165216</v>
      </c>
      <c r="AT862" s="21">
        <f t="shared" si="749"/>
        <v>38505</v>
      </c>
      <c r="AU862" s="14">
        <f t="shared" si="743"/>
        <v>5.7214280000000004</v>
      </c>
      <c r="AV862" s="22">
        <f t="shared" si="744"/>
        <v>-4.7191015949165215E-2</v>
      </c>
      <c r="AW862" s="14">
        <f>VLOOKUP(AT862,DATA_FEEDS!$F$7:$H$2022,3,FALSE)</f>
        <v>45.609630000000003</v>
      </c>
      <c r="AX862" s="14">
        <f t="shared" si="780"/>
        <v>44.44644000000001</v>
      </c>
      <c r="AY862" s="14">
        <f t="shared" si="781"/>
        <v>0.32619777473016687</v>
      </c>
      <c r="AZ862" s="14" t="str">
        <f t="shared" si="782"/>
        <v/>
      </c>
      <c r="BA862" s="14" t="str">
        <f t="shared" si="783"/>
        <v/>
      </c>
      <c r="BB862" s="15" t="str">
        <f t="shared" si="784"/>
        <v/>
      </c>
      <c r="BE862" s="20">
        <f t="shared" si="750"/>
        <v>38505</v>
      </c>
      <c r="BF862">
        <f t="shared" si="745"/>
        <v>5.7214280000000004</v>
      </c>
      <c r="BG862">
        <f t="shared" si="746"/>
        <v>-4.7191015949165215E-2</v>
      </c>
      <c r="BH862">
        <f>VLOOKUP(BE862,DATA_FEEDS!$A$7:$B$2095,2,FALSE)</f>
        <v>15.2</v>
      </c>
      <c r="BI862">
        <f t="shared" si="787"/>
        <v>18.507692307692306</v>
      </c>
      <c r="BJ862">
        <f t="shared" si="788"/>
        <v>-0.57246432515920587</v>
      </c>
      <c r="BK862" t="str">
        <f t="shared" si="778"/>
        <v/>
      </c>
      <c r="BL862" s="14" t="str">
        <f t="shared" si="779"/>
        <v/>
      </c>
      <c r="BM862" s="15" t="str">
        <f t="shared" si="785"/>
        <v/>
      </c>
      <c r="BP862" s="20">
        <f t="shared" si="751"/>
        <v>38505</v>
      </c>
      <c r="BQ862">
        <f t="shared" si="795"/>
        <v>5.7214280000000004</v>
      </c>
      <c r="BR862">
        <f t="shared" si="796"/>
        <v>-4.7191015949165215E-2</v>
      </c>
      <c r="BS862">
        <f t="shared" si="757"/>
        <v>100</v>
      </c>
      <c r="BT862">
        <f t="shared" si="758"/>
        <v>0</v>
      </c>
      <c r="BU862">
        <f t="shared" si="759"/>
        <v>0</v>
      </c>
      <c r="BV862">
        <f t="shared" si="760"/>
        <v>100</v>
      </c>
      <c r="BW862" s="14">
        <f t="shared" si="786"/>
        <v>-4.7191015949165216</v>
      </c>
      <c r="BX862" s="15">
        <f t="shared" si="752"/>
        <v>-4.7191015949165216</v>
      </c>
      <c r="BY862">
        <f t="shared" si="761"/>
        <v>-2.1815512005942317</v>
      </c>
      <c r="BZ862">
        <f t="shared" si="762"/>
        <v>0.32619777473016687</v>
      </c>
      <c r="CA862">
        <f t="shared" si="763"/>
        <v>-0.57246432515920587</v>
      </c>
    </row>
    <row r="863" spans="1:79" x14ac:dyDescent="0.25">
      <c r="A863" s="1">
        <v>38506</v>
      </c>
      <c r="B863" s="2">
        <v>5.4514279999999999</v>
      </c>
      <c r="C863" s="2">
        <v>5.4628569999999996</v>
      </c>
      <c r="D863">
        <f t="shared" si="753"/>
        <v>5.4514279999999999</v>
      </c>
      <c r="E863" s="2">
        <f t="shared" si="753"/>
        <v>5.4628569999999996</v>
      </c>
      <c r="F863" s="4">
        <f t="shared" si="764"/>
        <v>-4.7191015949165215E-2</v>
      </c>
      <c r="G863" s="4">
        <f t="shared" si="777"/>
        <v>-5.9055096410191826E-2</v>
      </c>
      <c r="H863" s="4">
        <f t="shared" si="798"/>
        <v>3.6595256166982934E-2</v>
      </c>
      <c r="I863" s="5">
        <f t="shared" si="754"/>
        <v>1.1428999999999689E-2</v>
      </c>
      <c r="J863">
        <f t="shared" si="747"/>
        <v>1</v>
      </c>
      <c r="K863">
        <f t="shared" si="765"/>
        <v>5.6828571999999991</v>
      </c>
      <c r="L863">
        <f t="shared" si="797"/>
        <v>5.3990714499999992</v>
      </c>
      <c r="M863" t="str">
        <f t="shared" si="766"/>
        <v/>
      </c>
      <c r="R863" s="13">
        <f t="shared" si="767"/>
        <v>0.28378574999999984</v>
      </c>
      <c r="S863" s="14" t="str">
        <f t="shared" si="774"/>
        <v/>
      </c>
      <c r="T863" s="14">
        <f t="shared" si="769"/>
        <v>0</v>
      </c>
      <c r="U863" s="15" t="str">
        <f t="shared" si="770"/>
        <v/>
      </c>
      <c r="V863" t="str">
        <f t="shared" si="771"/>
        <v/>
      </c>
      <c r="Y863" s="13" t="str">
        <f t="shared" si="772"/>
        <v/>
      </c>
      <c r="Z863" t="str">
        <f t="shared" si="768"/>
        <v/>
      </c>
      <c r="AB863" s="14" t="str">
        <f t="shared" si="775"/>
        <v/>
      </c>
      <c r="AC863" t="str">
        <f t="shared" si="773"/>
        <v/>
      </c>
      <c r="AE863" s="15" t="str">
        <f t="shared" si="776"/>
        <v/>
      </c>
      <c r="AF863" t="str">
        <f t="shared" si="799"/>
        <v/>
      </c>
      <c r="AI863" s="21">
        <f t="shared" si="755"/>
        <v>38506</v>
      </c>
      <c r="AJ863" s="14">
        <f t="shared" si="748"/>
        <v>5.4514279999999999</v>
      </c>
      <c r="AK863" s="22">
        <f t="shared" si="756"/>
        <v>4.4549795026184022E-3</v>
      </c>
      <c r="AL863" s="14">
        <f t="shared" si="789"/>
        <v>5.9674232493250656</v>
      </c>
      <c r="AM863" s="14">
        <f t="shared" si="790"/>
        <v>0.13975478097749006</v>
      </c>
      <c r="AN863" s="14">
        <f t="shared" si="791"/>
        <v>-3.6921473864151788</v>
      </c>
      <c r="AO863" s="14">
        <f t="shared" si="792"/>
        <v>100</v>
      </c>
      <c r="AP863" s="14">
        <f t="shared" si="793"/>
        <v>0.44549795026184019</v>
      </c>
      <c r="AQ863" s="15" t="str">
        <f t="shared" si="794"/>
        <v/>
      </c>
      <c r="AT863" s="21">
        <f t="shared" si="749"/>
        <v>38506</v>
      </c>
      <c r="AU863" s="14">
        <f t="shared" si="743"/>
        <v>5.4514279999999999</v>
      </c>
      <c r="AV863" s="22">
        <f t="shared" si="744"/>
        <v>4.4549795026184022E-3</v>
      </c>
      <c r="AW863" s="14">
        <f>VLOOKUP(AT863,DATA_FEEDS!$F$7:$H$2022,3,FALSE)</f>
        <v>48.33</v>
      </c>
      <c r="AX863" s="14">
        <f t="shared" si="780"/>
        <v>45.549602000000007</v>
      </c>
      <c r="AY863" s="14">
        <f t="shared" si="781"/>
        <v>1.0688942990715471</v>
      </c>
      <c r="AZ863" s="14" t="str">
        <f t="shared" si="782"/>
        <v/>
      </c>
      <c r="BA863" s="14" t="str">
        <f t="shared" si="783"/>
        <v/>
      </c>
      <c r="BB863" s="15" t="str">
        <f t="shared" si="784"/>
        <v/>
      </c>
      <c r="BE863" s="20">
        <f t="shared" si="750"/>
        <v>38506</v>
      </c>
      <c r="BF863">
        <f t="shared" si="745"/>
        <v>5.4514279999999999</v>
      </c>
      <c r="BG863">
        <f t="shared" si="746"/>
        <v>4.4549795026184022E-3</v>
      </c>
      <c r="BH863">
        <f>VLOOKUP(BE863,DATA_FEEDS!$A$7:$B$2095,2,FALSE)</f>
        <v>3.6</v>
      </c>
      <c r="BI863">
        <f t="shared" si="787"/>
        <v>16.292307692307688</v>
      </c>
      <c r="BJ863">
        <f t="shared" si="788"/>
        <v>-3.2284918975374151</v>
      </c>
      <c r="BK863">
        <f t="shared" si="778"/>
        <v>-100</v>
      </c>
      <c r="BL863" s="14">
        <f t="shared" si="779"/>
        <v>-0.44549795026184019</v>
      </c>
      <c r="BM863" s="15">
        <f t="shared" si="785"/>
        <v>-0.44549795026184019</v>
      </c>
      <c r="BP863" s="20">
        <f t="shared" si="751"/>
        <v>38506</v>
      </c>
      <c r="BQ863">
        <f t="shared" si="795"/>
        <v>5.4514279999999999</v>
      </c>
      <c r="BR863">
        <f t="shared" si="796"/>
        <v>4.4549795026184022E-3</v>
      </c>
      <c r="BS863">
        <f t="shared" si="757"/>
        <v>100</v>
      </c>
      <c r="BT863">
        <f t="shared" si="758"/>
        <v>0</v>
      </c>
      <c r="BU863">
        <f t="shared" si="759"/>
        <v>-100</v>
      </c>
      <c r="BV863" t="str">
        <f t="shared" si="760"/>
        <v/>
      </c>
      <c r="BW863" s="14" t="str">
        <f t="shared" si="786"/>
        <v/>
      </c>
      <c r="BX863" s="15" t="str">
        <f t="shared" si="752"/>
        <v/>
      </c>
      <c r="BY863">
        <f t="shared" si="761"/>
        <v>-3.6921473864151788</v>
      </c>
      <c r="BZ863">
        <f t="shared" si="762"/>
        <v>1.0688942990715471</v>
      </c>
      <c r="CA863">
        <f t="shared" si="763"/>
        <v>-3.2284918975374151</v>
      </c>
    </row>
    <row r="864" spans="1:79" x14ac:dyDescent="0.25">
      <c r="A864" s="1">
        <v>38509</v>
      </c>
      <c r="B864" s="2">
        <v>5.475714</v>
      </c>
      <c r="C864" s="2">
        <v>5.4171430000000003</v>
      </c>
      <c r="D864">
        <f t="shared" si="753"/>
        <v>5.475714</v>
      </c>
      <c r="E864" s="2">
        <f t="shared" si="753"/>
        <v>5.4171430000000003</v>
      </c>
      <c r="F864" s="4">
        <f t="shared" si="764"/>
        <v>4.4549795026184022E-3</v>
      </c>
      <c r="G864" s="4">
        <f t="shared" si="777"/>
        <v>-6.7388003004525465E-2</v>
      </c>
      <c r="H864" s="4">
        <f t="shared" si="798"/>
        <v>1.7167463367353308E-2</v>
      </c>
      <c r="I864" s="5">
        <f t="shared" si="754"/>
        <v>-5.8570999999999707E-2</v>
      </c>
      <c r="J864">
        <f t="shared" si="747"/>
        <v>1</v>
      </c>
      <c r="K864">
        <f t="shared" si="765"/>
        <v>5.6074285999999995</v>
      </c>
      <c r="L864">
        <f t="shared" si="797"/>
        <v>5.4039285999999995</v>
      </c>
      <c r="M864" t="str">
        <f t="shared" si="766"/>
        <v/>
      </c>
      <c r="R864" s="13">
        <f t="shared" si="767"/>
        <v>0.20350000000000001</v>
      </c>
      <c r="S864" s="14" t="str">
        <f t="shared" si="774"/>
        <v/>
      </c>
      <c r="T864" s="14">
        <f t="shared" si="769"/>
        <v>0</v>
      </c>
      <c r="U864" s="15" t="str">
        <f t="shared" si="770"/>
        <v/>
      </c>
      <c r="V864" t="str">
        <f t="shared" si="771"/>
        <v/>
      </c>
      <c r="Y864" s="13" t="str">
        <f t="shared" si="772"/>
        <v/>
      </c>
      <c r="Z864" t="str">
        <f t="shared" si="768"/>
        <v/>
      </c>
      <c r="AB864" s="14" t="str">
        <f t="shared" si="775"/>
        <v/>
      </c>
      <c r="AC864" t="str">
        <f t="shared" si="773"/>
        <v/>
      </c>
      <c r="AE864" s="15" t="str">
        <f t="shared" si="776"/>
        <v/>
      </c>
      <c r="AF864" t="str">
        <f t="shared" si="799"/>
        <v/>
      </c>
      <c r="AI864" s="21">
        <f t="shared" si="755"/>
        <v>38509</v>
      </c>
      <c r="AJ864" s="14">
        <f t="shared" si="748"/>
        <v>5.475714</v>
      </c>
      <c r="AK864" s="22">
        <f t="shared" si="756"/>
        <v>-1.9045187531708214E-2</v>
      </c>
      <c r="AL864" s="14">
        <f t="shared" si="789"/>
        <v>5.9334681669772635</v>
      </c>
      <c r="AM864" s="14">
        <f t="shared" si="790"/>
        <v>0.18653044005560082</v>
      </c>
      <c r="AN864" s="14">
        <f t="shared" si="791"/>
        <v>-2.454045392488307</v>
      </c>
      <c r="AO864" s="14">
        <f t="shared" si="792"/>
        <v>100</v>
      </c>
      <c r="AP864" s="14">
        <f t="shared" si="793"/>
        <v>-1.9045187531708214</v>
      </c>
      <c r="AQ864" s="15">
        <f t="shared" si="794"/>
        <v>-1.9045187531708214</v>
      </c>
      <c r="AT864" s="21">
        <f t="shared" si="749"/>
        <v>38509</v>
      </c>
      <c r="AU864" s="14">
        <f t="shared" si="743"/>
        <v>5.475714</v>
      </c>
      <c r="AV864" s="22">
        <f t="shared" si="744"/>
        <v>-1.9045187531708214E-2</v>
      </c>
      <c r="AW864" s="14">
        <f>VLOOKUP(AT864,DATA_FEEDS!$F$7:$H$2022,3,FALSE)</f>
        <v>52.394500000000001</v>
      </c>
      <c r="AX864" s="14">
        <f t="shared" si="780"/>
        <v>46.397082999999995</v>
      </c>
      <c r="AY864" s="14">
        <f t="shared" si="781"/>
        <v>5.0460951022986134</v>
      </c>
      <c r="AZ864" s="14">
        <f t="shared" si="782"/>
        <v>-100</v>
      </c>
      <c r="BA864" s="14">
        <f t="shared" si="783"/>
        <v>1.9045187531708214</v>
      </c>
      <c r="BB864" s="15" t="str">
        <f t="shared" si="784"/>
        <v/>
      </c>
      <c r="BE864" s="20">
        <f t="shared" si="750"/>
        <v>38509</v>
      </c>
      <c r="BF864">
        <f t="shared" si="745"/>
        <v>5.475714</v>
      </c>
      <c r="BG864">
        <f t="shared" si="746"/>
        <v>-1.9045187531708214E-2</v>
      </c>
      <c r="BH864">
        <f>VLOOKUP(BE864,DATA_FEEDS!$A$7:$B$2095,2,FALSE)</f>
        <v>4.0999999999999996</v>
      </c>
      <c r="BI864">
        <f t="shared" si="787"/>
        <v>14.438461538461533</v>
      </c>
      <c r="BJ864">
        <f t="shared" si="788"/>
        <v>-2.4815700907401825</v>
      </c>
      <c r="BK864">
        <f t="shared" si="778"/>
        <v>-100</v>
      </c>
      <c r="BL864" s="14">
        <f t="shared" si="779"/>
        <v>1.9045187531708214</v>
      </c>
      <c r="BM864" s="15" t="str">
        <f t="shared" si="785"/>
        <v/>
      </c>
      <c r="BP864" s="20">
        <f t="shared" si="751"/>
        <v>38509</v>
      </c>
      <c r="BQ864">
        <f t="shared" si="795"/>
        <v>5.475714</v>
      </c>
      <c r="BR864">
        <f t="shared" si="796"/>
        <v>-1.9045187531708214E-2</v>
      </c>
      <c r="BS864">
        <f t="shared" si="757"/>
        <v>100</v>
      </c>
      <c r="BT864">
        <f t="shared" si="758"/>
        <v>-100</v>
      </c>
      <c r="BU864">
        <f t="shared" si="759"/>
        <v>-100</v>
      </c>
      <c r="BV864">
        <f t="shared" si="760"/>
        <v>-100</v>
      </c>
      <c r="BW864" s="14">
        <f t="shared" si="786"/>
        <v>1.9045187531708214</v>
      </c>
      <c r="BX864" s="15" t="str">
        <f t="shared" si="752"/>
        <v/>
      </c>
      <c r="BY864">
        <f t="shared" si="761"/>
        <v>-2.454045392488307</v>
      </c>
      <c r="BZ864">
        <f t="shared" si="762"/>
        <v>5.0460951022986134</v>
      </c>
      <c r="CA864">
        <f t="shared" si="763"/>
        <v>-2.4815700907401825</v>
      </c>
    </row>
    <row r="865" spans="1:79" x14ac:dyDescent="0.25">
      <c r="A865" s="1">
        <v>38510</v>
      </c>
      <c r="B865" s="2">
        <v>5.3714279999999999</v>
      </c>
      <c r="C865" s="2">
        <v>5.22</v>
      </c>
      <c r="D865">
        <f t="shared" si="753"/>
        <v>5.3714279999999999</v>
      </c>
      <c r="E865" s="2">
        <f t="shared" si="753"/>
        <v>5.22</v>
      </c>
      <c r="F865" s="4">
        <f t="shared" si="764"/>
        <v>-1.9045187531708214E-2</v>
      </c>
      <c r="G865" s="4">
        <f t="shared" si="777"/>
        <v>-8.3980878715032334E-2</v>
      </c>
      <c r="H865" s="4">
        <f t="shared" si="798"/>
        <v>-5.714285714285762E-3</v>
      </c>
      <c r="I865" s="5">
        <f t="shared" si="754"/>
        <v>-0.15142800000000012</v>
      </c>
      <c r="J865">
        <f t="shared" si="747"/>
        <v>1</v>
      </c>
      <c r="K865">
        <f t="shared" si="765"/>
        <v>5.515428599999999</v>
      </c>
      <c r="L865">
        <f t="shared" si="797"/>
        <v>5.400857199999999</v>
      </c>
      <c r="M865" t="str">
        <f t="shared" si="766"/>
        <v/>
      </c>
      <c r="R865" s="13">
        <f t="shared" si="767"/>
        <v>0.11457139999999999</v>
      </c>
      <c r="S865" s="14" t="str">
        <f t="shared" si="774"/>
        <v/>
      </c>
      <c r="T865" s="14">
        <f t="shared" si="769"/>
        <v>0</v>
      </c>
      <c r="U865" s="15" t="str">
        <f t="shared" si="770"/>
        <v/>
      </c>
      <c r="V865" t="str">
        <f t="shared" si="771"/>
        <v/>
      </c>
      <c r="Y865" s="13" t="str">
        <f t="shared" si="772"/>
        <v/>
      </c>
      <c r="Z865" t="str">
        <f t="shared" si="768"/>
        <v/>
      </c>
      <c r="AB865" s="14" t="str">
        <f t="shared" si="775"/>
        <v/>
      </c>
      <c r="AC865" t="str">
        <f t="shared" si="773"/>
        <v/>
      </c>
      <c r="AE865" s="15" t="str">
        <f t="shared" si="776"/>
        <v/>
      </c>
      <c r="AF865" t="str">
        <f t="shared" si="799"/>
        <v/>
      </c>
      <c r="AI865" s="21">
        <f t="shared" si="755"/>
        <v>38510</v>
      </c>
      <c r="AJ865" s="14">
        <f t="shared" si="748"/>
        <v>5.3714279999999999</v>
      </c>
      <c r="AK865" s="22">
        <f t="shared" si="756"/>
        <v>-2.5797795297637757E-2</v>
      </c>
      <c r="AL865" s="14">
        <f t="shared" si="789"/>
        <v>5.7942908648648199</v>
      </c>
      <c r="AM865" s="14">
        <f t="shared" si="790"/>
        <v>0.2077492727227947</v>
      </c>
      <c r="AN865" s="14">
        <f t="shared" si="791"/>
        <v>-2.0354481116718857</v>
      </c>
      <c r="AO865" s="14">
        <f t="shared" si="792"/>
        <v>100</v>
      </c>
      <c r="AP865" s="14">
        <f t="shared" si="793"/>
        <v>-2.5797795297637758</v>
      </c>
      <c r="AQ865" s="15">
        <f t="shared" si="794"/>
        <v>-2.5797795297637758</v>
      </c>
      <c r="AT865" s="21">
        <f t="shared" si="749"/>
        <v>38510</v>
      </c>
      <c r="AU865" s="14">
        <f t="shared" si="743"/>
        <v>5.3714279999999999</v>
      </c>
      <c r="AV865" s="22">
        <f t="shared" si="744"/>
        <v>-2.5797795297637757E-2</v>
      </c>
      <c r="AW865" s="14">
        <f>VLOOKUP(AT865,DATA_FEEDS!$F$7:$H$2022,3,FALSE)</f>
        <v>51.904310000000002</v>
      </c>
      <c r="AX865" s="14">
        <f t="shared" si="780"/>
        <v>47.140844999999999</v>
      </c>
      <c r="AY865" s="14">
        <f t="shared" si="781"/>
        <v>2.0265043491746546</v>
      </c>
      <c r="AZ865" s="14">
        <f t="shared" si="782"/>
        <v>-100</v>
      </c>
      <c r="BA865" s="14">
        <f t="shared" si="783"/>
        <v>2.5797795297637758</v>
      </c>
      <c r="BB865" s="15" t="str">
        <f t="shared" si="784"/>
        <v/>
      </c>
      <c r="BE865" s="20">
        <f t="shared" si="750"/>
        <v>38510</v>
      </c>
      <c r="BF865">
        <f t="shared" si="745"/>
        <v>5.3714279999999999</v>
      </c>
      <c r="BG865">
        <f t="shared" si="746"/>
        <v>-2.5797795297637757E-2</v>
      </c>
      <c r="BH865">
        <f>VLOOKUP(BE865,DATA_FEEDS!$A$7:$B$2095,2,FALSE)</f>
        <v>4.5</v>
      </c>
      <c r="BI865">
        <f t="shared" si="787"/>
        <v>13.092307692307688</v>
      </c>
      <c r="BJ865">
        <f t="shared" si="788"/>
        <v>-1.8214942673352901</v>
      </c>
      <c r="BK865">
        <f t="shared" si="778"/>
        <v>-100</v>
      </c>
      <c r="BL865" s="14">
        <f t="shared" si="779"/>
        <v>2.5797795297637758</v>
      </c>
      <c r="BM865" s="15" t="str">
        <f t="shared" si="785"/>
        <v/>
      </c>
      <c r="BP865" s="20">
        <f t="shared" si="751"/>
        <v>38510</v>
      </c>
      <c r="BQ865">
        <f t="shared" si="795"/>
        <v>5.3714279999999999</v>
      </c>
      <c r="BR865">
        <f t="shared" si="796"/>
        <v>-2.5797795297637757E-2</v>
      </c>
      <c r="BS865">
        <f t="shared" si="757"/>
        <v>100</v>
      </c>
      <c r="BT865">
        <f t="shared" si="758"/>
        <v>-100</v>
      </c>
      <c r="BU865">
        <f t="shared" si="759"/>
        <v>-100</v>
      </c>
      <c r="BV865">
        <f t="shared" si="760"/>
        <v>-100</v>
      </c>
      <c r="BW865" s="14">
        <f t="shared" si="786"/>
        <v>2.5797795297637758</v>
      </c>
      <c r="BX865" s="15" t="str">
        <f t="shared" si="752"/>
        <v/>
      </c>
      <c r="BY865">
        <f t="shared" si="761"/>
        <v>-2.0354481116718857</v>
      </c>
      <c r="BZ865">
        <f t="shared" si="762"/>
        <v>2.0265043491746546</v>
      </c>
      <c r="CA865">
        <f t="shared" si="763"/>
        <v>-1.8214942673352901</v>
      </c>
    </row>
    <row r="866" spans="1:79" x14ac:dyDescent="0.25">
      <c r="A866" s="1">
        <v>38511</v>
      </c>
      <c r="B866" s="2">
        <v>5.2328570000000001</v>
      </c>
      <c r="C866" s="2">
        <v>5.274286</v>
      </c>
      <c r="D866">
        <f t="shared" si="753"/>
        <v>5.2328570000000001</v>
      </c>
      <c r="E866" s="2">
        <f t="shared" si="753"/>
        <v>5.274286</v>
      </c>
      <c r="F866" s="4">
        <f t="shared" si="764"/>
        <v>-2.5797795297637757E-2</v>
      </c>
      <c r="G866" s="4">
        <f t="shared" si="777"/>
        <v>-7.8152167605709685E-2</v>
      </c>
      <c r="H866" s="4">
        <f t="shared" si="798"/>
        <v>4.8863573992775772E-2</v>
      </c>
      <c r="I866" s="5">
        <f t="shared" si="754"/>
        <v>4.1428999999999938E-2</v>
      </c>
      <c r="J866">
        <f t="shared" si="747"/>
        <v>1</v>
      </c>
      <c r="K866">
        <f t="shared" si="765"/>
        <v>5.4188571999999997</v>
      </c>
      <c r="L866">
        <f t="shared" si="797"/>
        <v>5.4044286499999998</v>
      </c>
      <c r="M866" t="str">
        <f t="shared" si="766"/>
        <v/>
      </c>
      <c r="R866" s="13">
        <f t="shared" si="767"/>
        <v>1.4428549999999873E-2</v>
      </c>
      <c r="S866" s="14" t="str">
        <f t="shared" si="774"/>
        <v/>
      </c>
      <c r="T866" s="14">
        <f t="shared" si="769"/>
        <v>0</v>
      </c>
      <c r="U866" s="15" t="str">
        <f t="shared" si="770"/>
        <v/>
      </c>
      <c r="V866" t="str">
        <f t="shared" si="771"/>
        <v/>
      </c>
      <c r="Y866" s="13" t="str">
        <f t="shared" si="772"/>
        <v/>
      </c>
      <c r="Z866" t="str">
        <f t="shared" si="768"/>
        <v/>
      </c>
      <c r="AB866" s="14" t="str">
        <f t="shared" si="775"/>
        <v/>
      </c>
      <c r="AC866" t="str">
        <f t="shared" si="773"/>
        <v/>
      </c>
      <c r="AE866" s="15" t="str">
        <f t="shared" si="776"/>
        <v/>
      </c>
      <c r="AF866" t="str">
        <f t="shared" si="799"/>
        <v/>
      </c>
      <c r="AI866" s="21">
        <f t="shared" si="755"/>
        <v>38511</v>
      </c>
      <c r="AJ866" s="14">
        <f t="shared" si="748"/>
        <v>5.2328570000000001</v>
      </c>
      <c r="AK866" s="22">
        <f t="shared" si="756"/>
        <v>1.0100983076739817E-2</v>
      </c>
      <c r="AL866" s="14">
        <f t="shared" si="789"/>
        <v>5.6528072729076939</v>
      </c>
      <c r="AM866" s="14">
        <f t="shared" si="790"/>
        <v>0.21167840193091816</v>
      </c>
      <c r="AN866" s="14">
        <f t="shared" si="791"/>
        <v>-1.9839070452012659</v>
      </c>
      <c r="AO866" s="14">
        <f t="shared" si="792"/>
        <v>100</v>
      </c>
      <c r="AP866" s="14">
        <f t="shared" si="793"/>
        <v>1.0100983076739816</v>
      </c>
      <c r="AQ866" s="15" t="str">
        <f t="shared" si="794"/>
        <v/>
      </c>
      <c r="AT866" s="21">
        <f t="shared" si="749"/>
        <v>38511</v>
      </c>
      <c r="AU866" s="14">
        <f t="shared" si="743"/>
        <v>5.2328570000000001</v>
      </c>
      <c r="AV866" s="22">
        <f t="shared" si="744"/>
        <v>1.0100983076739817E-2</v>
      </c>
      <c r="AW866" s="14">
        <f>VLOOKUP(AT866,DATA_FEEDS!$F$7:$H$2022,3,FALSE)</f>
        <v>51.372129999999999</v>
      </c>
      <c r="AX866" s="14">
        <f t="shared" si="780"/>
        <v>47.683588999999998</v>
      </c>
      <c r="AY866" s="14">
        <f t="shared" si="781"/>
        <v>1.315115873042922</v>
      </c>
      <c r="AZ866" s="14">
        <f t="shared" si="782"/>
        <v>-100</v>
      </c>
      <c r="BA866" s="14">
        <f t="shared" si="783"/>
        <v>-1.0100983076739816</v>
      </c>
      <c r="BB866" s="15">
        <f t="shared" si="784"/>
        <v>-1.0100983076739816</v>
      </c>
      <c r="BE866" s="20">
        <f t="shared" si="750"/>
        <v>38511</v>
      </c>
      <c r="BF866">
        <f t="shared" si="745"/>
        <v>5.2328570000000001</v>
      </c>
      <c r="BG866">
        <f t="shared" si="746"/>
        <v>1.0100983076739817E-2</v>
      </c>
      <c r="BH866">
        <f>VLOOKUP(BE866,DATA_FEEDS!$A$7:$B$2095,2,FALSE)</f>
        <v>5.3</v>
      </c>
      <c r="BI866">
        <f t="shared" si="787"/>
        <v>12.23076923076923</v>
      </c>
      <c r="BJ866">
        <f t="shared" si="788"/>
        <v>-1.3010164228326888</v>
      </c>
      <c r="BK866">
        <f t="shared" si="778"/>
        <v>-100</v>
      </c>
      <c r="BL866" s="14">
        <f t="shared" si="779"/>
        <v>-1.0100983076739816</v>
      </c>
      <c r="BM866" s="15">
        <f t="shared" si="785"/>
        <v>-1.0100983076739816</v>
      </c>
      <c r="BP866" s="20">
        <f t="shared" si="751"/>
        <v>38511</v>
      </c>
      <c r="BQ866">
        <f t="shared" si="795"/>
        <v>5.2328570000000001</v>
      </c>
      <c r="BR866">
        <f t="shared" si="796"/>
        <v>1.0100983076739817E-2</v>
      </c>
      <c r="BS866">
        <f t="shared" si="757"/>
        <v>100</v>
      </c>
      <c r="BT866">
        <f t="shared" si="758"/>
        <v>-100</v>
      </c>
      <c r="BU866">
        <f t="shared" si="759"/>
        <v>-100</v>
      </c>
      <c r="BV866">
        <f t="shared" si="760"/>
        <v>-100</v>
      </c>
      <c r="BW866" s="14">
        <f t="shared" si="786"/>
        <v>-1.0100983076739816</v>
      </c>
      <c r="BX866" s="15">
        <f t="shared" si="752"/>
        <v>-1.0100983076739816</v>
      </c>
      <c r="BY866">
        <f t="shared" si="761"/>
        <v>-1.9839070452012659</v>
      </c>
      <c r="BZ866">
        <f t="shared" si="762"/>
        <v>1.315115873042922</v>
      </c>
      <c r="CA866">
        <f t="shared" si="763"/>
        <v>-1.3010164228326888</v>
      </c>
    </row>
    <row r="867" spans="1:79" x14ac:dyDescent="0.25">
      <c r="A867" s="1">
        <v>38512</v>
      </c>
      <c r="B867" s="2">
        <v>5.2857139999999996</v>
      </c>
      <c r="C867" s="2">
        <v>5.3785720000000001</v>
      </c>
      <c r="D867">
        <f t="shared" si="753"/>
        <v>5.2857139999999996</v>
      </c>
      <c r="E867" s="2">
        <f t="shared" si="753"/>
        <v>5.3785720000000001</v>
      </c>
      <c r="F867" s="4">
        <f t="shared" si="764"/>
        <v>1.0100983076739817E-2</v>
      </c>
      <c r="G867" s="4">
        <f t="shared" si="777"/>
        <v>-1.3364571631506426E-2</v>
      </c>
      <c r="H867" s="4">
        <f t="shared" si="798"/>
        <v>6.2958893280632519E-2</v>
      </c>
      <c r="I867" s="5">
        <f t="shared" si="754"/>
        <v>9.2858000000000551E-2</v>
      </c>
      <c r="J867">
        <f t="shared" si="747"/>
        <v>1</v>
      </c>
      <c r="K867">
        <f t="shared" si="765"/>
        <v>5.3505715999999994</v>
      </c>
      <c r="L867">
        <f t="shared" si="797"/>
        <v>5.4190000999999999</v>
      </c>
      <c r="M867" t="str">
        <f t="shared" si="766"/>
        <v/>
      </c>
      <c r="R867" s="13">
        <f t="shared" si="767"/>
        <v>-6.8428500000000447E-2</v>
      </c>
      <c r="S867" s="14">
        <f t="shared" si="774"/>
        <v>-100</v>
      </c>
      <c r="T867" s="14">
        <f t="shared" si="769"/>
        <v>-100</v>
      </c>
      <c r="U867" s="15">
        <f t="shared" si="770"/>
        <v>-1.0100983076739816</v>
      </c>
      <c r="V867">
        <f t="shared" si="771"/>
        <v>-1.0100983076739816</v>
      </c>
      <c r="Y867" s="13" t="str">
        <f t="shared" si="772"/>
        <v/>
      </c>
      <c r="Z867" t="str">
        <f t="shared" si="768"/>
        <v/>
      </c>
      <c r="AB867" s="14" t="str">
        <f t="shared" si="775"/>
        <v/>
      </c>
      <c r="AC867" t="str">
        <f t="shared" si="773"/>
        <v/>
      </c>
      <c r="AE867" s="15" t="str">
        <f t="shared" si="776"/>
        <v/>
      </c>
      <c r="AF867" t="str">
        <f t="shared" si="799"/>
        <v/>
      </c>
      <c r="AI867" s="21">
        <f t="shared" si="755"/>
        <v>38512</v>
      </c>
      <c r="AJ867" s="14">
        <f t="shared" si="748"/>
        <v>5.2857139999999996</v>
      </c>
      <c r="AK867" s="22">
        <f t="shared" si="756"/>
        <v>1.081083842220764E-2</v>
      </c>
      <c r="AL867" s="14">
        <f t="shared" si="789"/>
        <v>5.4896222859537716</v>
      </c>
      <c r="AM867" s="14">
        <f t="shared" si="790"/>
        <v>0.19556320378262862</v>
      </c>
      <c r="AN867" s="14">
        <f t="shared" si="791"/>
        <v>-1.0426720467333876</v>
      </c>
      <c r="AO867" s="14" t="str">
        <f t="shared" si="792"/>
        <v/>
      </c>
      <c r="AP867" s="14" t="str">
        <f t="shared" si="793"/>
        <v/>
      </c>
      <c r="AQ867" s="15" t="str">
        <f t="shared" si="794"/>
        <v/>
      </c>
      <c r="AT867" s="21">
        <f t="shared" si="749"/>
        <v>38512</v>
      </c>
      <c r="AU867" s="14">
        <f t="shared" si="743"/>
        <v>5.2857139999999996</v>
      </c>
      <c r="AV867" s="22">
        <f t="shared" si="744"/>
        <v>1.081083842220764E-2</v>
      </c>
      <c r="AW867" s="14">
        <f>VLOOKUP(AT867,DATA_FEEDS!$F$7:$H$2022,3,FALSE)</f>
        <v>50.584130000000002</v>
      </c>
      <c r="AX867" s="14">
        <f t="shared" si="780"/>
        <v>48.254702000000002</v>
      </c>
      <c r="AY867" s="14">
        <f t="shared" si="781"/>
        <v>0.76101028039306307</v>
      </c>
      <c r="AZ867" s="14" t="str">
        <f t="shared" si="782"/>
        <v/>
      </c>
      <c r="BA867" s="14" t="str">
        <f t="shared" si="783"/>
        <v/>
      </c>
      <c r="BB867" s="15" t="str">
        <f t="shared" si="784"/>
        <v/>
      </c>
      <c r="BE867" s="20">
        <f t="shared" si="750"/>
        <v>38512</v>
      </c>
      <c r="BF867">
        <f t="shared" si="745"/>
        <v>5.2857139999999996</v>
      </c>
      <c r="BG867">
        <f t="shared" si="746"/>
        <v>1.081083842220764E-2</v>
      </c>
      <c r="BH867">
        <f>VLOOKUP(BE867,DATA_FEEDS!$A$7:$B$2095,2,FALSE)</f>
        <v>5</v>
      </c>
      <c r="BI867">
        <f t="shared" si="787"/>
        <v>11.353846153846156</v>
      </c>
      <c r="BJ867">
        <f t="shared" si="788"/>
        <v>-1.1339307710807149</v>
      </c>
      <c r="BK867" t="str">
        <f t="shared" si="778"/>
        <v/>
      </c>
      <c r="BL867" s="14" t="str">
        <f t="shared" si="779"/>
        <v/>
      </c>
      <c r="BM867" s="15" t="str">
        <f t="shared" si="785"/>
        <v/>
      </c>
      <c r="BP867" s="20">
        <f t="shared" si="751"/>
        <v>38512</v>
      </c>
      <c r="BQ867">
        <f t="shared" si="795"/>
        <v>5.2857139999999996</v>
      </c>
      <c r="BR867">
        <f t="shared" si="796"/>
        <v>1.081083842220764E-2</v>
      </c>
      <c r="BS867">
        <f t="shared" si="757"/>
        <v>0</v>
      </c>
      <c r="BT867">
        <f t="shared" si="758"/>
        <v>0</v>
      </c>
      <c r="BU867">
        <f t="shared" si="759"/>
        <v>0</v>
      </c>
      <c r="BV867" t="str">
        <f t="shared" si="760"/>
        <v/>
      </c>
      <c r="BW867" s="14" t="str">
        <f t="shared" si="786"/>
        <v/>
      </c>
      <c r="BX867" s="15" t="str">
        <f t="shared" si="752"/>
        <v/>
      </c>
      <c r="BY867">
        <f t="shared" si="761"/>
        <v>-1.0426720467333876</v>
      </c>
      <c r="BZ867">
        <f t="shared" si="762"/>
        <v>0.76101028039306307</v>
      </c>
      <c r="CA867">
        <f t="shared" si="763"/>
        <v>-1.1339307710807149</v>
      </c>
    </row>
    <row r="868" spans="1:79" x14ac:dyDescent="0.25">
      <c r="A868" s="1">
        <v>38513</v>
      </c>
      <c r="B868" s="2">
        <v>5.3428570000000004</v>
      </c>
      <c r="C868" s="2">
        <v>5.1157139999999997</v>
      </c>
      <c r="D868">
        <f t="shared" si="753"/>
        <v>5.3428570000000004</v>
      </c>
      <c r="E868" s="2">
        <f t="shared" si="753"/>
        <v>5.1157139999999997</v>
      </c>
      <c r="F868" s="4">
        <f t="shared" si="764"/>
        <v>1.081083842220764E-2</v>
      </c>
      <c r="G868" s="4">
        <f t="shared" si="777"/>
        <v>-6.574485080849736E-2</v>
      </c>
      <c r="H868" s="4">
        <f t="shared" si="798"/>
        <v>4.7076026144796758E-2</v>
      </c>
      <c r="I868" s="5">
        <f t="shared" si="754"/>
        <v>-0.22714300000000076</v>
      </c>
      <c r="J868">
        <f t="shared" si="747"/>
        <v>1</v>
      </c>
      <c r="K868">
        <f t="shared" si="765"/>
        <v>5.2811430000000001</v>
      </c>
      <c r="L868">
        <f t="shared" si="797"/>
        <v>5.4310001000000003</v>
      </c>
      <c r="M868" t="str">
        <f t="shared" si="766"/>
        <v/>
      </c>
      <c r="R868" s="13">
        <f t="shared" si="767"/>
        <v>-0.14985710000000019</v>
      </c>
      <c r="S868" s="14" t="str">
        <f t="shared" si="774"/>
        <v/>
      </c>
      <c r="T868" s="14">
        <f t="shared" si="769"/>
        <v>-100</v>
      </c>
      <c r="U868" s="15">
        <f t="shared" si="770"/>
        <v>-1.081083842220764</v>
      </c>
      <c r="V868">
        <f t="shared" si="771"/>
        <v>-1.081083842220764</v>
      </c>
      <c r="Y868" s="13" t="str">
        <f t="shared" si="772"/>
        <v/>
      </c>
      <c r="Z868" t="str">
        <f t="shared" si="768"/>
        <v/>
      </c>
      <c r="AB868" s="14" t="str">
        <f t="shared" si="775"/>
        <v/>
      </c>
      <c r="AC868" t="str">
        <f t="shared" si="773"/>
        <v/>
      </c>
      <c r="AE868" s="15" t="str">
        <f t="shared" si="776"/>
        <v/>
      </c>
      <c r="AF868" t="str">
        <f t="shared" si="799"/>
        <v/>
      </c>
      <c r="AI868" s="21">
        <f t="shared" si="755"/>
        <v>38513</v>
      </c>
      <c r="AJ868" s="14">
        <f t="shared" si="748"/>
        <v>5.3428570000000004</v>
      </c>
      <c r="AK868" s="22">
        <f t="shared" si="756"/>
        <v>-4.0374279154392519E-2</v>
      </c>
      <c r="AL868" s="14">
        <f t="shared" si="789"/>
        <v>5.3741221608991054</v>
      </c>
      <c r="AM868" s="14">
        <f t="shared" si="790"/>
        <v>0.16581923203927285</v>
      </c>
      <c r="AN868" s="14">
        <f t="shared" si="791"/>
        <v>-0.18854966649284774</v>
      </c>
      <c r="AO868" s="14" t="str">
        <f t="shared" si="792"/>
        <v/>
      </c>
      <c r="AP868" s="14" t="str">
        <f t="shared" si="793"/>
        <v/>
      </c>
      <c r="AQ868" s="15" t="str">
        <f t="shared" si="794"/>
        <v/>
      </c>
      <c r="AT868" s="21">
        <f t="shared" si="749"/>
        <v>38513</v>
      </c>
      <c r="AU868" s="14">
        <f t="shared" si="743"/>
        <v>5.3428570000000004</v>
      </c>
      <c r="AV868" s="22">
        <f t="shared" si="744"/>
        <v>-4.0374279154392519E-2</v>
      </c>
      <c r="AW868" s="14">
        <f>VLOOKUP(AT868,DATA_FEEDS!$F$7:$H$2022,3,FALSE)</f>
        <v>51.035629999999998</v>
      </c>
      <c r="AX868" s="14">
        <f t="shared" si="780"/>
        <v>48.820977000000006</v>
      </c>
      <c r="AY868" s="14">
        <f t="shared" si="781"/>
        <v>0.73559894395252257</v>
      </c>
      <c r="AZ868" s="14" t="str">
        <f t="shared" si="782"/>
        <v/>
      </c>
      <c r="BA868" s="14" t="str">
        <f t="shared" si="783"/>
        <v/>
      </c>
      <c r="BB868" s="15" t="str">
        <f t="shared" si="784"/>
        <v/>
      </c>
      <c r="BE868" s="20">
        <f t="shared" si="750"/>
        <v>38513</v>
      </c>
      <c r="BF868">
        <f t="shared" si="745"/>
        <v>5.3428570000000004</v>
      </c>
      <c r="BG868">
        <f t="shared" si="746"/>
        <v>-4.0374279154392519E-2</v>
      </c>
      <c r="BH868">
        <f>VLOOKUP(BE868,DATA_FEEDS!$A$7:$B$2095,2,FALSE)</f>
        <v>9</v>
      </c>
      <c r="BI868">
        <f t="shared" si="787"/>
        <v>10.815384615384614</v>
      </c>
      <c r="BJ868">
        <f t="shared" si="788"/>
        <v>-0.31483766253297846</v>
      </c>
      <c r="BK868" t="str">
        <f t="shared" si="778"/>
        <v/>
      </c>
      <c r="BL868" s="14" t="str">
        <f t="shared" si="779"/>
        <v/>
      </c>
      <c r="BM868" s="15" t="str">
        <f t="shared" si="785"/>
        <v/>
      </c>
      <c r="BP868" s="20">
        <f t="shared" si="751"/>
        <v>38513</v>
      </c>
      <c r="BQ868">
        <f t="shared" si="795"/>
        <v>5.3428570000000004</v>
      </c>
      <c r="BR868">
        <f t="shared" si="796"/>
        <v>-4.0374279154392519E-2</v>
      </c>
      <c r="BS868">
        <f t="shared" si="757"/>
        <v>0</v>
      </c>
      <c r="BT868">
        <f t="shared" si="758"/>
        <v>0</v>
      </c>
      <c r="BU868">
        <f t="shared" si="759"/>
        <v>0</v>
      </c>
      <c r="BV868" t="str">
        <f t="shared" si="760"/>
        <v/>
      </c>
      <c r="BW868" s="14" t="str">
        <f t="shared" si="786"/>
        <v/>
      </c>
      <c r="BX868" s="15" t="str">
        <f t="shared" si="752"/>
        <v/>
      </c>
      <c r="BY868">
        <f t="shared" si="761"/>
        <v>-0.18854966649284774</v>
      </c>
      <c r="BZ868">
        <f t="shared" si="762"/>
        <v>0.73559894395252257</v>
      </c>
      <c r="CA868">
        <f t="shared" si="763"/>
        <v>-0.31483766253297846</v>
      </c>
    </row>
    <row r="869" spans="1:79" x14ac:dyDescent="0.25">
      <c r="A869" s="1">
        <v>38516</v>
      </c>
      <c r="B869" s="2">
        <v>5.1271430000000002</v>
      </c>
      <c r="C869" s="2">
        <v>5.1285720000000001</v>
      </c>
      <c r="D869">
        <f t="shared" si="753"/>
        <v>5.1271430000000002</v>
      </c>
      <c r="E869" s="2">
        <f t="shared" si="753"/>
        <v>5.1285720000000001</v>
      </c>
      <c r="F869" s="4">
        <f t="shared" si="764"/>
        <v>-4.0374279154392519E-2</v>
      </c>
      <c r="G869" s="4">
        <f t="shared" si="777"/>
        <v>-4.521255800133591E-2</v>
      </c>
      <c r="H869" s="4">
        <f t="shared" si="798"/>
        <v>3.8773233831793062E-2</v>
      </c>
      <c r="I869" s="5">
        <f t="shared" si="754"/>
        <v>1.4289999999999026E-3</v>
      </c>
      <c r="J869">
        <f t="shared" si="747"/>
        <v>1</v>
      </c>
      <c r="K869">
        <f t="shared" si="765"/>
        <v>5.2234287999999989</v>
      </c>
      <c r="L869">
        <f t="shared" si="797"/>
        <v>5.4390715499999995</v>
      </c>
      <c r="M869" t="str">
        <f t="shared" si="766"/>
        <v/>
      </c>
      <c r="R869" s="13">
        <f t="shared" si="767"/>
        <v>-0.21564275000000066</v>
      </c>
      <c r="S869" s="14" t="str">
        <f t="shared" si="774"/>
        <v/>
      </c>
      <c r="T869" s="14">
        <f t="shared" si="769"/>
        <v>-100</v>
      </c>
      <c r="U869" s="15">
        <f t="shared" si="770"/>
        <v>4.0374279154392516</v>
      </c>
      <c r="V869" t="str">
        <f t="shared" si="771"/>
        <v/>
      </c>
      <c r="Y869" s="13" t="str">
        <f t="shared" si="772"/>
        <v/>
      </c>
      <c r="Z869" t="str">
        <f t="shared" si="768"/>
        <v/>
      </c>
      <c r="AB869" s="14" t="str">
        <f t="shared" si="775"/>
        <v/>
      </c>
      <c r="AC869" t="str">
        <f t="shared" si="773"/>
        <v/>
      </c>
      <c r="AE869" s="15" t="str">
        <f t="shared" si="776"/>
        <v/>
      </c>
      <c r="AF869" t="str">
        <f t="shared" si="799"/>
        <v/>
      </c>
      <c r="AI869" s="21">
        <f t="shared" si="755"/>
        <v>38516</v>
      </c>
      <c r="AJ869" s="14">
        <f t="shared" si="748"/>
        <v>5.1271430000000002</v>
      </c>
      <c r="AK869" s="22">
        <f t="shared" si="756"/>
        <v>8.3594313636260341E-4</v>
      </c>
      <c r="AL869" s="14">
        <f t="shared" si="789"/>
        <v>5.2509186395013785</v>
      </c>
      <c r="AM869" s="14">
        <f t="shared" si="790"/>
        <v>0.12567396120954474</v>
      </c>
      <c r="AN869" s="14">
        <f t="shared" si="791"/>
        <v>-0.98489486851614971</v>
      </c>
      <c r="AO869" s="14" t="str">
        <f t="shared" si="792"/>
        <v/>
      </c>
      <c r="AP869" s="14" t="str">
        <f t="shared" si="793"/>
        <v/>
      </c>
      <c r="AQ869" s="15" t="str">
        <f t="shared" si="794"/>
        <v/>
      </c>
      <c r="AT869" s="21">
        <f t="shared" si="749"/>
        <v>38516</v>
      </c>
      <c r="AU869" s="14">
        <f t="shared" si="743"/>
        <v>5.1271430000000002</v>
      </c>
      <c r="AV869" s="22">
        <f t="shared" si="744"/>
        <v>8.3594313636260341E-4</v>
      </c>
      <c r="AW869" s="14">
        <f>VLOOKUP(AT869,DATA_FEEDS!$F$7:$H$2022,3,FALSE)</f>
        <v>52.186630000000001</v>
      </c>
      <c r="AX869" s="14">
        <f t="shared" si="780"/>
        <v>49.529059000000004</v>
      </c>
      <c r="AY869" s="14">
        <f t="shared" si="781"/>
        <v>0.90389311196182898</v>
      </c>
      <c r="AZ869" s="14" t="str">
        <f t="shared" si="782"/>
        <v/>
      </c>
      <c r="BA869" s="14" t="str">
        <f t="shared" si="783"/>
        <v/>
      </c>
      <c r="BB869" s="15" t="str">
        <f t="shared" si="784"/>
        <v/>
      </c>
      <c r="BE869" s="20">
        <f t="shared" si="750"/>
        <v>38516</v>
      </c>
      <c r="BF869">
        <f t="shared" si="745"/>
        <v>5.1271430000000002</v>
      </c>
      <c r="BG869">
        <f t="shared" si="746"/>
        <v>8.3594313636260341E-4</v>
      </c>
      <c r="BH869">
        <f>VLOOKUP(BE869,DATA_FEEDS!$A$7:$B$2095,2,FALSE)</f>
        <v>7.7</v>
      </c>
      <c r="BI869">
        <f t="shared" si="787"/>
        <v>10.169230769230769</v>
      </c>
      <c r="BJ869">
        <f t="shared" si="788"/>
        <v>-0.44476535631860803</v>
      </c>
      <c r="BK869" t="str">
        <f t="shared" si="778"/>
        <v/>
      </c>
      <c r="BL869" s="14" t="str">
        <f t="shared" si="779"/>
        <v/>
      </c>
      <c r="BM869" s="15" t="str">
        <f t="shared" si="785"/>
        <v/>
      </c>
      <c r="BP869" s="20">
        <f t="shared" si="751"/>
        <v>38516</v>
      </c>
      <c r="BQ869">
        <f t="shared" si="795"/>
        <v>5.1271430000000002</v>
      </c>
      <c r="BR869">
        <f t="shared" si="796"/>
        <v>8.3594313636260341E-4</v>
      </c>
      <c r="BS869">
        <f t="shared" si="757"/>
        <v>0</v>
      </c>
      <c r="BT869">
        <f t="shared" si="758"/>
        <v>0</v>
      </c>
      <c r="BU869">
        <f t="shared" si="759"/>
        <v>0</v>
      </c>
      <c r="BV869" t="str">
        <f t="shared" si="760"/>
        <v/>
      </c>
      <c r="BW869" s="14" t="str">
        <f t="shared" si="786"/>
        <v/>
      </c>
      <c r="BX869" s="15" t="str">
        <f t="shared" si="752"/>
        <v/>
      </c>
      <c r="BY869">
        <f t="shared" si="761"/>
        <v>-0.98489486851614971</v>
      </c>
      <c r="BZ869">
        <f t="shared" si="762"/>
        <v>0.90389311196182898</v>
      </c>
      <c r="CA869">
        <f t="shared" si="763"/>
        <v>-0.44476535631860803</v>
      </c>
    </row>
    <row r="870" spans="1:79" x14ac:dyDescent="0.25">
      <c r="A870" s="1">
        <v>38517</v>
      </c>
      <c r="B870" s="2">
        <v>5.1314289999999998</v>
      </c>
      <c r="C870" s="2">
        <v>5.1428570000000002</v>
      </c>
      <c r="D870">
        <f t="shared" si="753"/>
        <v>5.1314289999999998</v>
      </c>
      <c r="E870" s="2">
        <f t="shared" si="753"/>
        <v>5.1428570000000002</v>
      </c>
      <c r="F870" s="4">
        <f t="shared" si="764"/>
        <v>8.3594313636260341E-4</v>
      </c>
      <c r="G870" s="4">
        <f t="shared" si="777"/>
        <v>-1.7199017668550823E-2</v>
      </c>
      <c r="H870" s="4">
        <f t="shared" si="798"/>
        <v>2.4473505976095752E-2</v>
      </c>
      <c r="I870" s="5">
        <f t="shared" si="754"/>
        <v>1.1428000000000438E-2</v>
      </c>
      <c r="J870">
        <f t="shared" si="747"/>
        <v>1</v>
      </c>
      <c r="K870">
        <f t="shared" si="765"/>
        <v>5.208000199999999</v>
      </c>
      <c r="L870">
        <f t="shared" si="797"/>
        <v>5.4422858500000002</v>
      </c>
      <c r="M870" t="str">
        <f t="shared" si="766"/>
        <v/>
      </c>
      <c r="R870" s="13">
        <f t="shared" si="767"/>
        <v>-0.23428565000000123</v>
      </c>
      <c r="S870" s="14" t="str">
        <f t="shared" si="774"/>
        <v/>
      </c>
      <c r="T870" s="14">
        <f t="shared" si="769"/>
        <v>-100</v>
      </c>
      <c r="U870" s="15">
        <f t="shared" si="770"/>
        <v>-8.359431363626034E-2</v>
      </c>
      <c r="V870">
        <f t="shared" si="771"/>
        <v>-8.359431363626034E-2</v>
      </c>
      <c r="Y870" s="13" t="str">
        <f t="shared" si="772"/>
        <v/>
      </c>
      <c r="Z870" t="str">
        <f t="shared" si="768"/>
        <v/>
      </c>
      <c r="AB870" s="14" t="str">
        <f t="shared" si="775"/>
        <v/>
      </c>
      <c r="AC870" t="str">
        <f t="shared" si="773"/>
        <v/>
      </c>
      <c r="AE870" s="15" t="str">
        <f t="shared" si="776"/>
        <v/>
      </c>
      <c r="AF870" t="str">
        <f t="shared" si="799"/>
        <v/>
      </c>
      <c r="AI870" s="21">
        <f t="shared" si="755"/>
        <v>38517</v>
      </c>
      <c r="AJ870" s="14">
        <f t="shared" si="748"/>
        <v>5.1314289999999998</v>
      </c>
      <c r="AK870" s="22">
        <f t="shared" si="756"/>
        <v>2.6447603581770326E-2</v>
      </c>
      <c r="AL870" s="14">
        <f t="shared" si="789"/>
        <v>5.1588532605510409</v>
      </c>
      <c r="AM870" s="14">
        <f t="shared" si="790"/>
        <v>0.11559740731122967</v>
      </c>
      <c r="AN870" s="14">
        <f t="shared" si="791"/>
        <v>-0.2372394086417971</v>
      </c>
      <c r="AO870" s="14" t="str">
        <f t="shared" si="792"/>
        <v/>
      </c>
      <c r="AP870" s="14" t="str">
        <f t="shared" si="793"/>
        <v/>
      </c>
      <c r="AQ870" s="15" t="str">
        <f t="shared" si="794"/>
        <v/>
      </c>
      <c r="AT870" s="21">
        <f t="shared" si="749"/>
        <v>38517</v>
      </c>
      <c r="AU870" s="14">
        <f t="shared" si="743"/>
        <v>5.1314289999999998</v>
      </c>
      <c r="AV870" s="22">
        <f t="shared" si="744"/>
        <v>2.6447603581770326E-2</v>
      </c>
      <c r="AW870" s="14">
        <f>VLOOKUP(AT870,DATA_FEEDS!$F$7:$H$2022,3,FALSE)</f>
        <v>51.416499999999999</v>
      </c>
      <c r="AX870" s="14">
        <f t="shared" si="780"/>
        <v>50.083309</v>
      </c>
      <c r="AY870" s="14">
        <f t="shared" si="781"/>
        <v>0.47698170761395203</v>
      </c>
      <c r="AZ870" s="14" t="str">
        <f t="shared" si="782"/>
        <v/>
      </c>
      <c r="BA870" s="14" t="str">
        <f t="shared" si="783"/>
        <v/>
      </c>
      <c r="BB870" s="15" t="str">
        <f t="shared" si="784"/>
        <v/>
      </c>
      <c r="BE870" s="20">
        <f t="shared" si="750"/>
        <v>38517</v>
      </c>
      <c r="BF870">
        <f t="shared" si="745"/>
        <v>5.1314289999999998</v>
      </c>
      <c r="BG870">
        <f t="shared" si="746"/>
        <v>2.6447603581770326E-2</v>
      </c>
      <c r="BH870">
        <f>VLOOKUP(BE870,DATA_FEEDS!$A$7:$B$2095,2,FALSE)</f>
        <v>0.4</v>
      </c>
      <c r="BI870">
        <f t="shared" si="787"/>
        <v>8.9615384615384617</v>
      </c>
      <c r="BJ870">
        <f t="shared" si="788"/>
        <v>-1.6191816911111605</v>
      </c>
      <c r="BK870">
        <f t="shared" si="778"/>
        <v>-100</v>
      </c>
      <c r="BL870" s="14">
        <f t="shared" si="779"/>
        <v>-2.6447603581770327</v>
      </c>
      <c r="BM870" s="15">
        <f t="shared" si="785"/>
        <v>-2.6447603581770327</v>
      </c>
      <c r="BP870" s="20">
        <f t="shared" si="751"/>
        <v>38517</v>
      </c>
      <c r="BQ870">
        <f t="shared" si="795"/>
        <v>5.1314289999999998</v>
      </c>
      <c r="BR870">
        <f t="shared" si="796"/>
        <v>2.6447603581770326E-2</v>
      </c>
      <c r="BS870">
        <f t="shared" si="757"/>
        <v>0</v>
      </c>
      <c r="BT870">
        <f t="shared" si="758"/>
        <v>0</v>
      </c>
      <c r="BU870">
        <f t="shared" si="759"/>
        <v>-100</v>
      </c>
      <c r="BV870">
        <f t="shared" si="760"/>
        <v>-100</v>
      </c>
      <c r="BW870" s="14">
        <f t="shared" si="786"/>
        <v>-2.6447603581770327</v>
      </c>
      <c r="BX870" s="15">
        <f t="shared" si="752"/>
        <v>-2.6447603581770327</v>
      </c>
      <c r="BY870">
        <f t="shared" si="761"/>
        <v>-0.2372394086417971</v>
      </c>
      <c r="BZ870">
        <f t="shared" si="762"/>
        <v>0.47698170761395203</v>
      </c>
      <c r="CA870">
        <f t="shared" si="763"/>
        <v>-1.6191816911111605</v>
      </c>
    </row>
    <row r="871" spans="1:79" x14ac:dyDescent="0.25">
      <c r="A871" s="1">
        <v>38518</v>
      </c>
      <c r="B871" s="2">
        <v>5.2671429999999999</v>
      </c>
      <c r="C871" s="2">
        <v>5.3042860000000003</v>
      </c>
      <c r="D871">
        <f t="shared" si="753"/>
        <v>5.2671429999999999</v>
      </c>
      <c r="E871" s="2">
        <f t="shared" si="753"/>
        <v>5.3042860000000003</v>
      </c>
      <c r="F871" s="4">
        <f t="shared" si="764"/>
        <v>2.6447603581770326E-2</v>
      </c>
      <c r="G871" s="4">
        <f t="shared" si="777"/>
        <v>3.5136218115472575E-3</v>
      </c>
      <c r="H871" s="4">
        <f t="shared" si="798"/>
        <v>4.7390688440581794E-2</v>
      </c>
      <c r="I871" s="5">
        <f t="shared" si="754"/>
        <v>3.714300000000037E-2</v>
      </c>
      <c r="J871">
        <f t="shared" si="747"/>
        <v>1</v>
      </c>
      <c r="K871">
        <f t="shared" si="765"/>
        <v>5.2140002000000001</v>
      </c>
      <c r="L871">
        <f t="shared" si="797"/>
        <v>5.4549287000000009</v>
      </c>
      <c r="M871" t="str">
        <f t="shared" si="766"/>
        <v/>
      </c>
      <c r="R871" s="13">
        <f t="shared" si="767"/>
        <v>-0.24092850000000077</v>
      </c>
      <c r="S871" s="14" t="str">
        <f t="shared" si="774"/>
        <v/>
      </c>
      <c r="T871" s="14">
        <f t="shared" si="769"/>
        <v>-100</v>
      </c>
      <c r="U871" s="15">
        <f t="shared" si="770"/>
        <v>-2.6447603581770327</v>
      </c>
      <c r="V871">
        <f t="shared" si="771"/>
        <v>-2.6447603581770327</v>
      </c>
      <c r="Y871" s="13" t="str">
        <f t="shared" si="772"/>
        <v/>
      </c>
      <c r="Z871" t="str">
        <f t="shared" si="768"/>
        <v/>
      </c>
      <c r="AB871" s="14" t="str">
        <f t="shared" si="775"/>
        <v/>
      </c>
      <c r="AC871" t="str">
        <f t="shared" si="773"/>
        <v/>
      </c>
      <c r="AE871" s="15" t="str">
        <f t="shared" si="776"/>
        <v/>
      </c>
      <c r="AF871" t="str">
        <f t="shared" si="799"/>
        <v/>
      </c>
      <c r="AI871" s="21">
        <f t="shared" si="755"/>
        <v>38518</v>
      </c>
      <c r="AJ871" s="14">
        <f t="shared" si="748"/>
        <v>5.2671429999999999</v>
      </c>
      <c r="AK871" s="22">
        <f t="shared" si="756"/>
        <v>8.6790884545948823E-3</v>
      </c>
      <c r="AL871" s="14">
        <f t="shared" si="789"/>
        <v>5.0853045033604758</v>
      </c>
      <c r="AM871" s="14">
        <f t="shared" si="790"/>
        <v>9.5625125531661151E-2</v>
      </c>
      <c r="AN871" s="14">
        <f t="shared" si="791"/>
        <v>1.9015765535316136</v>
      </c>
      <c r="AO871" s="14">
        <f t="shared" si="792"/>
        <v>-100</v>
      </c>
      <c r="AP871" s="14">
        <f t="shared" si="793"/>
        <v>-0.86790884545948821</v>
      </c>
      <c r="AQ871" s="15">
        <f t="shared" si="794"/>
        <v>-0.86790884545948821</v>
      </c>
      <c r="AT871" s="21">
        <f t="shared" si="749"/>
        <v>38518</v>
      </c>
      <c r="AU871" s="14">
        <f t="shared" si="743"/>
        <v>5.2671429999999999</v>
      </c>
      <c r="AV871" s="22">
        <f t="shared" si="744"/>
        <v>8.6790884545948823E-3</v>
      </c>
      <c r="AW871" s="14">
        <f>VLOOKUP(AT871,DATA_FEEDS!$F$7:$H$2022,3,FALSE)</f>
        <v>50.163499999999999</v>
      </c>
      <c r="AX871" s="14">
        <f t="shared" si="780"/>
        <v>50.499695999999993</v>
      </c>
      <c r="AY871" s="14">
        <f t="shared" si="781"/>
        <v>-0.13307562604672499</v>
      </c>
      <c r="AZ871" s="14" t="str">
        <f t="shared" si="782"/>
        <v/>
      </c>
      <c r="BA871" s="14" t="str">
        <f t="shared" si="783"/>
        <v/>
      </c>
      <c r="BB871" s="15" t="str">
        <f t="shared" si="784"/>
        <v/>
      </c>
      <c r="BE871" s="20">
        <f t="shared" si="750"/>
        <v>38518</v>
      </c>
      <c r="BF871">
        <f t="shared" si="745"/>
        <v>5.2671429999999999</v>
      </c>
      <c r="BG871">
        <f t="shared" si="746"/>
        <v>8.6790884545948823E-3</v>
      </c>
      <c r="BH871">
        <f>VLOOKUP(BE871,DATA_FEEDS!$A$7:$B$2095,2,FALSE)</f>
        <v>-6.6</v>
      </c>
      <c r="BI871">
        <f t="shared" si="787"/>
        <v>7.3538461538461544</v>
      </c>
      <c r="BJ871">
        <f t="shared" si="788"/>
        <v>-2.4525536427102663</v>
      </c>
      <c r="BK871">
        <f t="shared" si="778"/>
        <v>-100</v>
      </c>
      <c r="BL871" s="14">
        <f t="shared" si="779"/>
        <v>-0.86790884545948821</v>
      </c>
      <c r="BM871" s="15">
        <f t="shared" si="785"/>
        <v>-0.86790884545948821</v>
      </c>
      <c r="BP871" s="20">
        <f t="shared" si="751"/>
        <v>38518</v>
      </c>
      <c r="BQ871">
        <f t="shared" si="795"/>
        <v>5.2671429999999999</v>
      </c>
      <c r="BR871">
        <f t="shared" si="796"/>
        <v>8.6790884545948823E-3</v>
      </c>
      <c r="BS871">
        <f t="shared" si="757"/>
        <v>-100</v>
      </c>
      <c r="BT871">
        <f t="shared" si="758"/>
        <v>0</v>
      </c>
      <c r="BU871">
        <f t="shared" si="759"/>
        <v>-100</v>
      </c>
      <c r="BV871">
        <f t="shared" si="760"/>
        <v>-100</v>
      </c>
      <c r="BW871" s="14">
        <f t="shared" si="786"/>
        <v>-0.86790884545948821</v>
      </c>
      <c r="BX871" s="15">
        <f t="shared" si="752"/>
        <v>-0.86790884545948821</v>
      </c>
      <c r="BY871">
        <f t="shared" si="761"/>
        <v>1.9015765535316136</v>
      </c>
      <c r="BZ871">
        <f t="shared" si="762"/>
        <v>-0.13307562604672499</v>
      </c>
      <c r="CA871">
        <f t="shared" si="763"/>
        <v>-2.4525536427102663</v>
      </c>
    </row>
    <row r="872" spans="1:79" x14ac:dyDescent="0.25">
      <c r="A872" s="1">
        <v>38519</v>
      </c>
      <c r="B872" s="2">
        <v>5.3128570000000002</v>
      </c>
      <c r="C872" s="2">
        <v>5.4257140000000001</v>
      </c>
      <c r="D872">
        <f t="shared" si="753"/>
        <v>5.3128570000000002</v>
      </c>
      <c r="E872" s="2">
        <f t="shared" si="753"/>
        <v>5.4257140000000001</v>
      </c>
      <c r="F872" s="4">
        <f t="shared" si="764"/>
        <v>8.6790884545948823E-3</v>
      </c>
      <c r="G872" s="4">
        <f t="shared" si="777"/>
        <v>1.5507995067058642E-2</v>
      </c>
      <c r="H872" s="4">
        <f t="shared" si="798"/>
        <v>6.1486719271655714E-2</v>
      </c>
      <c r="I872" s="5">
        <f t="shared" si="754"/>
        <v>0.11285699999999999</v>
      </c>
      <c r="J872">
        <f t="shared" si="747"/>
        <v>1</v>
      </c>
      <c r="K872">
        <f t="shared" si="765"/>
        <v>5.2234286000000001</v>
      </c>
      <c r="L872">
        <f t="shared" si="797"/>
        <v>5.4702144000000015</v>
      </c>
      <c r="M872" t="str">
        <f t="shared" si="766"/>
        <v/>
      </c>
      <c r="R872" s="13">
        <f t="shared" si="767"/>
        <v>-0.24678580000000139</v>
      </c>
      <c r="S872" s="14" t="str">
        <f t="shared" si="774"/>
        <v/>
      </c>
      <c r="T872" s="14">
        <f t="shared" si="769"/>
        <v>-100</v>
      </c>
      <c r="U872" s="15">
        <f t="shared" si="770"/>
        <v>-0.86790884545948821</v>
      </c>
      <c r="V872">
        <f t="shared" si="771"/>
        <v>-0.86790884545948821</v>
      </c>
      <c r="Y872" s="13" t="str">
        <f t="shared" si="772"/>
        <v/>
      </c>
      <c r="Z872" t="str">
        <f t="shared" si="768"/>
        <v/>
      </c>
      <c r="AB872" s="14" t="str">
        <f t="shared" si="775"/>
        <v/>
      </c>
      <c r="AC872" t="str">
        <f t="shared" si="773"/>
        <v/>
      </c>
      <c r="AE872" s="15" t="str">
        <f t="shared" si="776"/>
        <v/>
      </c>
      <c r="AF872" t="str">
        <f t="shared" si="799"/>
        <v/>
      </c>
      <c r="AI872" s="21">
        <f t="shared" si="755"/>
        <v>38519</v>
      </c>
      <c r="AJ872" s="14">
        <f t="shared" si="748"/>
        <v>5.3128570000000002</v>
      </c>
      <c r="AK872" s="22">
        <f t="shared" si="756"/>
        <v>3.4417828298408983E-2</v>
      </c>
      <c r="AL872" s="14">
        <f t="shared" si="789"/>
        <v>5.0682812259162802</v>
      </c>
      <c r="AM872" s="14">
        <f t="shared" si="790"/>
        <v>9.6494647182755508E-2</v>
      </c>
      <c r="AN872" s="14">
        <f t="shared" si="791"/>
        <v>2.5346045736662166</v>
      </c>
      <c r="AO872" s="14">
        <f t="shared" si="792"/>
        <v>-100</v>
      </c>
      <c r="AP872" s="14">
        <f t="shared" si="793"/>
        <v>-3.4417828298408981</v>
      </c>
      <c r="AQ872" s="15">
        <f t="shared" si="794"/>
        <v>-3.4417828298408981</v>
      </c>
      <c r="AT872" s="21">
        <f t="shared" si="749"/>
        <v>38519</v>
      </c>
      <c r="AU872" s="14">
        <f t="shared" si="743"/>
        <v>5.3128570000000002</v>
      </c>
      <c r="AV872" s="22">
        <f t="shared" si="744"/>
        <v>3.4417828298408983E-2</v>
      </c>
      <c r="AW872" s="14">
        <f>VLOOKUP(AT872,DATA_FEEDS!$F$7:$H$2022,3,FALSE)</f>
        <v>48.558689999999999</v>
      </c>
      <c r="AX872" s="14">
        <f t="shared" si="780"/>
        <v>50.794602000000005</v>
      </c>
      <c r="AY872" s="14">
        <f t="shared" si="781"/>
        <v>-1.0735697008526417</v>
      </c>
      <c r="AZ872" s="14" t="str">
        <f t="shared" si="782"/>
        <v/>
      </c>
      <c r="BA872" s="14" t="str">
        <f t="shared" si="783"/>
        <v/>
      </c>
      <c r="BB872" s="15" t="str">
        <f t="shared" si="784"/>
        <v/>
      </c>
      <c r="BE872" s="20">
        <f t="shared" si="750"/>
        <v>38519</v>
      </c>
      <c r="BF872">
        <f t="shared" si="745"/>
        <v>5.3128570000000002</v>
      </c>
      <c r="BG872">
        <f t="shared" si="746"/>
        <v>3.4417828298408983E-2</v>
      </c>
      <c r="BH872">
        <f>VLOOKUP(BE872,DATA_FEEDS!$A$7:$B$2095,2,FALSE)</f>
        <v>-14.3</v>
      </c>
      <c r="BI872">
        <f t="shared" si="787"/>
        <v>5.1000000000000005</v>
      </c>
      <c r="BJ872">
        <f t="shared" si="788"/>
        <v>-2.866963450750617</v>
      </c>
      <c r="BK872">
        <f t="shared" si="778"/>
        <v>-100</v>
      </c>
      <c r="BL872" s="14">
        <f t="shared" si="779"/>
        <v>-3.4417828298408981</v>
      </c>
      <c r="BM872" s="15">
        <f t="shared" si="785"/>
        <v>-3.4417828298408981</v>
      </c>
      <c r="BP872" s="20">
        <f t="shared" si="751"/>
        <v>38519</v>
      </c>
      <c r="BQ872">
        <f t="shared" si="795"/>
        <v>5.3128570000000002</v>
      </c>
      <c r="BR872">
        <f t="shared" si="796"/>
        <v>3.4417828298408983E-2</v>
      </c>
      <c r="BS872">
        <f t="shared" si="757"/>
        <v>-100</v>
      </c>
      <c r="BT872">
        <f t="shared" si="758"/>
        <v>0</v>
      </c>
      <c r="BU872">
        <f t="shared" si="759"/>
        <v>-100</v>
      </c>
      <c r="BV872">
        <f t="shared" si="760"/>
        <v>-100</v>
      </c>
      <c r="BW872" s="14">
        <f t="shared" si="786"/>
        <v>-3.4417828298408981</v>
      </c>
      <c r="BX872" s="15">
        <f t="shared" si="752"/>
        <v>-3.4417828298408981</v>
      </c>
      <c r="BY872">
        <f t="shared" si="761"/>
        <v>2.5346045736662166</v>
      </c>
      <c r="BZ872">
        <f t="shared" si="762"/>
        <v>-1.0735697008526417</v>
      </c>
      <c r="CA872">
        <f t="shared" si="763"/>
        <v>-2.866963450750617</v>
      </c>
    </row>
    <row r="873" spans="1:79" x14ac:dyDescent="0.25">
      <c r="A873" s="1">
        <v>38520</v>
      </c>
      <c r="B873" s="2">
        <v>5.4957140000000004</v>
      </c>
      <c r="C873" s="2">
        <v>5.4728570000000003</v>
      </c>
      <c r="D873">
        <f t="shared" si="753"/>
        <v>5.4957140000000004</v>
      </c>
      <c r="E873" s="2">
        <f t="shared" si="753"/>
        <v>5.4728570000000003</v>
      </c>
      <c r="F873" s="4">
        <f t="shared" si="764"/>
        <v>3.4417828298408983E-2</v>
      </c>
      <c r="G873" s="4">
        <f t="shared" si="777"/>
        <v>6.7428195390688353E-2</v>
      </c>
      <c r="H873" s="4">
        <f t="shared" si="798"/>
        <v>2.8456266164596036E-2</v>
      </c>
      <c r="I873" s="5">
        <f t="shared" si="754"/>
        <v>-2.2857000000000127E-2</v>
      </c>
      <c r="J873">
        <f t="shared" si="747"/>
        <v>1</v>
      </c>
      <c r="K873">
        <f t="shared" si="765"/>
        <v>5.2948572000000009</v>
      </c>
      <c r="L873">
        <f t="shared" si="797"/>
        <v>5.4756429500000019</v>
      </c>
      <c r="M873" t="str">
        <f t="shared" si="766"/>
        <v/>
      </c>
      <c r="R873" s="13">
        <f t="shared" si="767"/>
        <v>-0.18078575000000097</v>
      </c>
      <c r="S873" s="14" t="str">
        <f t="shared" si="774"/>
        <v/>
      </c>
      <c r="T873" s="14">
        <f t="shared" si="769"/>
        <v>-100</v>
      </c>
      <c r="U873" s="15">
        <f t="shared" si="770"/>
        <v>-3.4417828298408981</v>
      </c>
      <c r="V873">
        <f t="shared" si="771"/>
        <v>-3.4417828298408981</v>
      </c>
      <c r="Y873" s="13" t="str">
        <f t="shared" si="772"/>
        <v/>
      </c>
      <c r="Z873" t="str">
        <f t="shared" si="768"/>
        <v/>
      </c>
      <c r="AB873" s="14" t="str">
        <f t="shared" si="775"/>
        <v/>
      </c>
      <c r="AC873" t="str">
        <f t="shared" si="773"/>
        <v/>
      </c>
      <c r="AE873" s="15" t="str">
        <f t="shared" si="776"/>
        <v/>
      </c>
      <c r="AF873" t="str">
        <f t="shared" si="799"/>
        <v/>
      </c>
      <c r="AI873" s="21">
        <f t="shared" si="755"/>
        <v>38520</v>
      </c>
      <c r="AJ873" s="14">
        <f t="shared" si="748"/>
        <v>5.4957140000000004</v>
      </c>
      <c r="AK873" s="22">
        <f t="shared" si="756"/>
        <v>-1.6116377235060056E-2</v>
      </c>
      <c r="AL873" s="14">
        <f t="shared" si="789"/>
        <v>5.0878782090674122</v>
      </c>
      <c r="AM873" s="14">
        <f t="shared" si="790"/>
        <v>0.11609792244834682</v>
      </c>
      <c r="AN873" s="14">
        <f t="shared" si="791"/>
        <v>3.5128603710720032</v>
      </c>
      <c r="AO873" s="14">
        <f t="shared" si="792"/>
        <v>-100</v>
      </c>
      <c r="AP873" s="14">
        <f t="shared" si="793"/>
        <v>1.6116377235060055</v>
      </c>
      <c r="AQ873" s="15" t="str">
        <f t="shared" si="794"/>
        <v/>
      </c>
      <c r="AT873" s="21">
        <f t="shared" si="749"/>
        <v>38520</v>
      </c>
      <c r="AU873" s="14">
        <f t="shared" si="743"/>
        <v>5.4957140000000004</v>
      </c>
      <c r="AV873" s="22">
        <f t="shared" si="744"/>
        <v>-1.6116377235060056E-2</v>
      </c>
      <c r="AW873" s="14">
        <f>VLOOKUP(AT873,DATA_FEEDS!$F$7:$H$2022,3,FALSE)</f>
        <v>42.825879999999998</v>
      </c>
      <c r="AX873" s="14">
        <f t="shared" si="780"/>
        <v>50.244189999999996</v>
      </c>
      <c r="AY873" s="14">
        <f t="shared" si="781"/>
        <v>-5.2421293833098206</v>
      </c>
      <c r="AZ873" s="14">
        <f t="shared" si="782"/>
        <v>100</v>
      </c>
      <c r="BA873" s="14">
        <f t="shared" si="783"/>
        <v>-1.6116377235060055</v>
      </c>
      <c r="BB873" s="15">
        <f t="shared" si="784"/>
        <v>-1.6116377235060055</v>
      </c>
      <c r="BE873" s="20">
        <f t="shared" si="750"/>
        <v>38520</v>
      </c>
      <c r="BF873">
        <f t="shared" si="745"/>
        <v>5.4957140000000004</v>
      </c>
      <c r="BG873">
        <f t="shared" si="746"/>
        <v>-1.6116377235060056E-2</v>
      </c>
      <c r="BH873">
        <f>VLOOKUP(BE873,DATA_FEEDS!$A$7:$B$2095,2,FALSE)</f>
        <v>-10.5</v>
      </c>
      <c r="BI873">
        <f t="shared" si="787"/>
        <v>2.9692307692307689</v>
      </c>
      <c r="BJ873">
        <f t="shared" si="788"/>
        <v>-1.6281801513005025</v>
      </c>
      <c r="BK873">
        <f t="shared" si="778"/>
        <v>-100</v>
      </c>
      <c r="BL873" s="14">
        <f t="shared" si="779"/>
        <v>1.6116377235060055</v>
      </c>
      <c r="BM873" s="15" t="str">
        <f t="shared" si="785"/>
        <v/>
      </c>
      <c r="BP873" s="20">
        <f t="shared" si="751"/>
        <v>38520</v>
      </c>
      <c r="BQ873">
        <f t="shared" si="795"/>
        <v>5.4957140000000004</v>
      </c>
      <c r="BR873">
        <f t="shared" si="796"/>
        <v>-1.6116377235060056E-2</v>
      </c>
      <c r="BS873">
        <f t="shared" si="757"/>
        <v>-100</v>
      </c>
      <c r="BT873">
        <f t="shared" si="758"/>
        <v>100</v>
      </c>
      <c r="BU873">
        <f t="shared" si="759"/>
        <v>-100</v>
      </c>
      <c r="BV873">
        <f t="shared" si="760"/>
        <v>-100</v>
      </c>
      <c r="BW873" s="14">
        <f t="shared" si="786"/>
        <v>1.6116377235060055</v>
      </c>
      <c r="BX873" s="15" t="str">
        <f t="shared" si="752"/>
        <v/>
      </c>
      <c r="BY873">
        <f t="shared" si="761"/>
        <v>3.5128603710720032</v>
      </c>
      <c r="BZ873">
        <f t="shared" si="762"/>
        <v>-5.2421293833098206</v>
      </c>
      <c r="CA873">
        <f t="shared" si="763"/>
        <v>-1.6281801513005025</v>
      </c>
    </row>
    <row r="874" spans="1:79" x14ac:dyDescent="0.25">
      <c r="A874" s="1">
        <v>38523</v>
      </c>
      <c r="B874" s="2">
        <v>5.4071429999999996</v>
      </c>
      <c r="C874" s="2">
        <v>5.3728569999999998</v>
      </c>
      <c r="D874">
        <f t="shared" si="753"/>
        <v>5.4071429999999996</v>
      </c>
      <c r="E874" s="2">
        <f t="shared" si="753"/>
        <v>5.3728569999999998</v>
      </c>
      <c r="F874" s="4">
        <f t="shared" si="764"/>
        <v>-1.6116377235060056E-2</v>
      </c>
      <c r="G874" s="4">
        <f t="shared" si="777"/>
        <v>4.7048882484781528E-2</v>
      </c>
      <c r="H874" s="4">
        <f t="shared" si="798"/>
        <v>-6.340871695089222E-3</v>
      </c>
      <c r="I874" s="5">
        <f t="shared" si="754"/>
        <v>-3.4285999999999817E-2</v>
      </c>
      <c r="J874">
        <f t="shared" si="747"/>
        <v>1</v>
      </c>
      <c r="K874">
        <f t="shared" si="765"/>
        <v>5.3437142</v>
      </c>
      <c r="L874">
        <f t="shared" si="797"/>
        <v>5.4760715000000015</v>
      </c>
      <c r="M874" t="str">
        <f t="shared" si="766"/>
        <v/>
      </c>
      <c r="R874" s="13">
        <f t="shared" si="767"/>
        <v>-0.13235730000000157</v>
      </c>
      <c r="S874" s="14" t="str">
        <f t="shared" si="774"/>
        <v/>
      </c>
      <c r="T874" s="14">
        <f t="shared" si="769"/>
        <v>-100</v>
      </c>
      <c r="U874" s="15">
        <f t="shared" si="770"/>
        <v>1.6116377235060055</v>
      </c>
      <c r="V874" t="str">
        <f t="shared" si="771"/>
        <v/>
      </c>
      <c r="Y874" s="13" t="str">
        <f t="shared" si="772"/>
        <v/>
      </c>
      <c r="Z874" t="str">
        <f t="shared" si="768"/>
        <v/>
      </c>
      <c r="AB874" s="14" t="str">
        <f t="shared" si="775"/>
        <v/>
      </c>
      <c r="AC874" t="str">
        <f t="shared" si="773"/>
        <v/>
      </c>
      <c r="AE874" s="15" t="str">
        <f t="shared" si="776"/>
        <v/>
      </c>
      <c r="AF874" t="str">
        <f t="shared" si="799"/>
        <v/>
      </c>
      <c r="AI874" s="21">
        <f t="shared" si="755"/>
        <v>38523</v>
      </c>
      <c r="AJ874" s="14">
        <f t="shared" si="748"/>
        <v>5.4071429999999996</v>
      </c>
      <c r="AK874" s="22">
        <f t="shared" si="756"/>
        <v>-3.4347158934024515E-3</v>
      </c>
      <c r="AL874" s="14">
        <f t="shared" si="789"/>
        <v>5.1356983022243412</v>
      </c>
      <c r="AM874" s="14">
        <f t="shared" si="790"/>
        <v>0.14753543216394083</v>
      </c>
      <c r="AN874" s="14">
        <f t="shared" si="791"/>
        <v>1.8398610679096397</v>
      </c>
      <c r="AO874" s="14">
        <f t="shared" si="792"/>
        <v>-100</v>
      </c>
      <c r="AP874" s="14">
        <f t="shared" si="793"/>
        <v>0.34347158934024513</v>
      </c>
      <c r="AQ874" s="15" t="str">
        <f t="shared" si="794"/>
        <v/>
      </c>
      <c r="AT874" s="21">
        <f t="shared" si="749"/>
        <v>38523</v>
      </c>
      <c r="AU874" s="14">
        <f t="shared" si="743"/>
        <v>5.4071429999999996</v>
      </c>
      <c r="AV874" s="22">
        <f t="shared" si="744"/>
        <v>-3.4347158934024515E-3</v>
      </c>
      <c r="AW874" s="14">
        <f>VLOOKUP(AT874,DATA_FEEDS!$F$7:$H$2022,3,FALSE)</f>
        <v>41.667630000000003</v>
      </c>
      <c r="AX874" s="14">
        <f t="shared" si="780"/>
        <v>49.171502999999994</v>
      </c>
      <c r="AY874" s="14">
        <f t="shared" si="781"/>
        <v>-2.6453128109254727</v>
      </c>
      <c r="AZ874" s="14">
        <f t="shared" si="782"/>
        <v>100</v>
      </c>
      <c r="BA874" s="14">
        <f t="shared" si="783"/>
        <v>-0.34347158934024513</v>
      </c>
      <c r="BB874" s="15">
        <f t="shared" si="784"/>
        <v>-0.34347158934024513</v>
      </c>
      <c r="BE874" s="20">
        <f t="shared" si="750"/>
        <v>38523</v>
      </c>
      <c r="BF874">
        <f t="shared" si="745"/>
        <v>5.4071429999999996</v>
      </c>
      <c r="BG874">
        <f t="shared" si="746"/>
        <v>-3.4347158934024515E-3</v>
      </c>
      <c r="BH874">
        <f>VLOOKUP(BE874,DATA_FEEDS!$A$7:$B$2095,2,FALSE)</f>
        <v>-12.2</v>
      </c>
      <c r="BI874">
        <f t="shared" si="787"/>
        <v>0.86153846153846092</v>
      </c>
      <c r="BJ874">
        <f t="shared" si="788"/>
        <v>-1.5439343334365194</v>
      </c>
      <c r="BK874">
        <f t="shared" si="778"/>
        <v>-100</v>
      </c>
      <c r="BL874" s="14">
        <f t="shared" si="779"/>
        <v>0.34347158934024513</v>
      </c>
      <c r="BM874" s="15" t="str">
        <f t="shared" si="785"/>
        <v/>
      </c>
      <c r="BP874" s="20">
        <f t="shared" si="751"/>
        <v>38523</v>
      </c>
      <c r="BQ874">
        <f t="shared" si="795"/>
        <v>5.4071429999999996</v>
      </c>
      <c r="BR874">
        <f t="shared" si="796"/>
        <v>-3.4347158934024515E-3</v>
      </c>
      <c r="BS874">
        <f t="shared" si="757"/>
        <v>-100</v>
      </c>
      <c r="BT874">
        <f t="shared" si="758"/>
        <v>100</v>
      </c>
      <c r="BU874">
        <f t="shared" si="759"/>
        <v>-100</v>
      </c>
      <c r="BV874">
        <f t="shared" si="760"/>
        <v>-100</v>
      </c>
      <c r="BW874" s="14">
        <f t="shared" si="786"/>
        <v>0.34347158934024513</v>
      </c>
      <c r="BX874" s="15" t="str">
        <f t="shared" si="752"/>
        <v/>
      </c>
      <c r="BY874">
        <f t="shared" si="761"/>
        <v>1.8398610679096397</v>
      </c>
      <c r="BZ874">
        <f t="shared" si="762"/>
        <v>-2.6453128109254727</v>
      </c>
      <c r="CA874">
        <f t="shared" si="763"/>
        <v>-1.5439343334365194</v>
      </c>
    </row>
    <row r="875" spans="1:79" x14ac:dyDescent="0.25">
      <c r="A875" s="1">
        <v>38524</v>
      </c>
      <c r="B875" s="2">
        <v>5.3885709999999998</v>
      </c>
      <c r="C875" s="2">
        <v>5.4085710000000002</v>
      </c>
      <c r="D875">
        <f t="shared" si="753"/>
        <v>5.3885709999999998</v>
      </c>
      <c r="E875" s="2">
        <f t="shared" si="753"/>
        <v>5.4085710000000002</v>
      </c>
      <c r="F875" s="4">
        <f t="shared" si="764"/>
        <v>-3.4347158934024515E-3</v>
      </c>
      <c r="G875" s="4">
        <f t="shared" si="777"/>
        <v>2.685098923647988E-2</v>
      </c>
      <c r="H875" s="4">
        <f t="shared" si="798"/>
        <v>-4.0304209901354089E-2</v>
      </c>
      <c r="I875" s="5">
        <f t="shared" si="754"/>
        <v>2.0000000000000462E-2</v>
      </c>
      <c r="J875">
        <f t="shared" si="747"/>
        <v>1</v>
      </c>
      <c r="K875">
        <f t="shared" si="765"/>
        <v>5.3968569999999998</v>
      </c>
      <c r="L875">
        <f t="shared" si="797"/>
        <v>5.4625000500000009</v>
      </c>
      <c r="M875" t="str">
        <f t="shared" si="766"/>
        <v/>
      </c>
      <c r="R875" s="13">
        <f t="shared" si="767"/>
        <v>-6.5643050000001146E-2</v>
      </c>
      <c r="S875" s="14" t="str">
        <f t="shared" si="774"/>
        <v/>
      </c>
      <c r="T875" s="14">
        <f t="shared" si="769"/>
        <v>-100</v>
      </c>
      <c r="U875" s="15">
        <f t="shared" si="770"/>
        <v>0.34347158934024513</v>
      </c>
      <c r="V875" t="str">
        <f t="shared" si="771"/>
        <v/>
      </c>
      <c r="Y875" s="13" t="str">
        <f t="shared" si="772"/>
        <v/>
      </c>
      <c r="Z875" t="str">
        <f t="shared" si="768"/>
        <v/>
      </c>
      <c r="AB875" s="14" t="str">
        <f t="shared" si="775"/>
        <v/>
      </c>
      <c r="AC875" t="str">
        <f t="shared" si="773"/>
        <v/>
      </c>
      <c r="AE875" s="15" t="str">
        <f t="shared" si="776"/>
        <v/>
      </c>
      <c r="AF875" t="str">
        <f t="shared" si="799"/>
        <v/>
      </c>
      <c r="AI875" s="21">
        <f t="shared" si="755"/>
        <v>38524</v>
      </c>
      <c r="AJ875" s="14">
        <f t="shared" si="748"/>
        <v>5.3885709999999998</v>
      </c>
      <c r="AK875" s="22">
        <f t="shared" si="756"/>
        <v>1.4316040375082821E-2</v>
      </c>
      <c r="AL875" s="14">
        <f t="shared" si="789"/>
        <v>5.2286657511425574</v>
      </c>
      <c r="AM875" s="14">
        <f t="shared" si="790"/>
        <v>0.15230984258668084</v>
      </c>
      <c r="AN875" s="14">
        <f t="shared" si="791"/>
        <v>1.049868125012597</v>
      </c>
      <c r="AO875" s="14" t="str">
        <f t="shared" si="792"/>
        <v/>
      </c>
      <c r="AP875" s="14" t="str">
        <f t="shared" si="793"/>
        <v/>
      </c>
      <c r="AQ875" s="15" t="str">
        <f t="shared" si="794"/>
        <v/>
      </c>
      <c r="AT875" s="21">
        <f t="shared" si="749"/>
        <v>38524</v>
      </c>
      <c r="AU875" s="14">
        <f t="shared" si="743"/>
        <v>5.3885709999999998</v>
      </c>
      <c r="AV875" s="22">
        <f t="shared" si="744"/>
        <v>1.4316040375082821E-2</v>
      </c>
      <c r="AW875" s="14">
        <f>VLOOKUP(AT875,DATA_FEEDS!$F$7:$H$2022,3,FALSE)</f>
        <v>40.773629999999997</v>
      </c>
      <c r="AX875" s="14">
        <f t="shared" si="780"/>
        <v>48.05843500000001</v>
      </c>
      <c r="AY875" s="14">
        <f t="shared" si="781"/>
        <v>-1.9178870482317867</v>
      </c>
      <c r="AZ875" s="14">
        <f t="shared" si="782"/>
        <v>100</v>
      </c>
      <c r="BA875" s="14">
        <f t="shared" si="783"/>
        <v>1.4316040375082821</v>
      </c>
      <c r="BB875" s="15" t="str">
        <f t="shared" si="784"/>
        <v/>
      </c>
      <c r="BE875" s="20">
        <f t="shared" si="750"/>
        <v>38524</v>
      </c>
      <c r="BF875">
        <f t="shared" si="745"/>
        <v>5.3885709999999998</v>
      </c>
      <c r="BG875">
        <f t="shared" si="746"/>
        <v>1.4316040375082821E-2</v>
      </c>
      <c r="BH875">
        <f>VLOOKUP(BE875,DATA_FEEDS!$A$7:$B$2095,2,FALSE)</f>
        <v>-12.7</v>
      </c>
      <c r="BI875">
        <f t="shared" si="787"/>
        <v>-1.2846153846153845</v>
      </c>
      <c r="BJ875">
        <f t="shared" si="788"/>
        <v>-1.3830558111470397</v>
      </c>
      <c r="BK875">
        <f t="shared" si="778"/>
        <v>-100</v>
      </c>
      <c r="BL875" s="14">
        <f t="shared" si="779"/>
        <v>-1.4316040375082821</v>
      </c>
      <c r="BM875" s="15">
        <f t="shared" si="785"/>
        <v>-1.4316040375082821</v>
      </c>
      <c r="BP875" s="20">
        <f t="shared" si="751"/>
        <v>38524</v>
      </c>
      <c r="BQ875">
        <f t="shared" si="795"/>
        <v>5.3885709999999998</v>
      </c>
      <c r="BR875">
        <f t="shared" si="796"/>
        <v>1.4316040375082821E-2</v>
      </c>
      <c r="BS875">
        <f t="shared" si="757"/>
        <v>0</v>
      </c>
      <c r="BT875">
        <f t="shared" si="758"/>
        <v>100</v>
      </c>
      <c r="BU875">
        <f t="shared" si="759"/>
        <v>-100</v>
      </c>
      <c r="BV875" t="str">
        <f t="shared" si="760"/>
        <v/>
      </c>
      <c r="BW875" s="14" t="str">
        <f t="shared" si="786"/>
        <v/>
      </c>
      <c r="BX875" s="15" t="str">
        <f t="shared" si="752"/>
        <v/>
      </c>
      <c r="BY875">
        <f t="shared" si="761"/>
        <v>1.049868125012597</v>
      </c>
      <c r="BZ875">
        <f t="shared" si="762"/>
        <v>-1.9178870482317867</v>
      </c>
      <c r="CA875">
        <f t="shared" si="763"/>
        <v>-1.3830558111470397</v>
      </c>
    </row>
    <row r="876" spans="1:79" x14ac:dyDescent="0.25">
      <c r="A876" s="1">
        <v>38525</v>
      </c>
      <c r="B876" s="2">
        <v>5.4657140000000002</v>
      </c>
      <c r="C876" s="2">
        <v>5.5071430000000001</v>
      </c>
      <c r="D876">
        <f t="shared" si="753"/>
        <v>5.4657140000000002</v>
      </c>
      <c r="E876" s="2">
        <f t="shared" si="753"/>
        <v>5.5071430000000001</v>
      </c>
      <c r="F876" s="4">
        <f t="shared" si="764"/>
        <v>1.4316040375082821E-2</v>
      </c>
      <c r="G876" s="4">
        <f t="shared" si="777"/>
        <v>3.6569024914466917E-2</v>
      </c>
      <c r="H876" s="4">
        <f t="shared" si="798"/>
        <v>-2.4050582887356547E-2</v>
      </c>
      <c r="I876" s="5">
        <f t="shared" si="754"/>
        <v>4.1428999999999938E-2</v>
      </c>
      <c r="J876">
        <f t="shared" si="747"/>
        <v>1</v>
      </c>
      <c r="K876">
        <f t="shared" si="765"/>
        <v>5.4374283999999999</v>
      </c>
      <c r="L876">
        <f t="shared" si="797"/>
        <v>5.4542857500000004</v>
      </c>
      <c r="M876" t="str">
        <f t="shared" si="766"/>
        <v/>
      </c>
      <c r="R876" s="13">
        <f t="shared" si="767"/>
        <v>-1.6857350000000437E-2</v>
      </c>
      <c r="S876" s="14" t="str">
        <f t="shared" si="774"/>
        <v/>
      </c>
      <c r="T876" s="14">
        <f t="shared" si="769"/>
        <v>-100</v>
      </c>
      <c r="U876" s="15">
        <f t="shared" si="770"/>
        <v>-1.4316040375082821</v>
      </c>
      <c r="V876">
        <f t="shared" si="771"/>
        <v>-1.4316040375082821</v>
      </c>
      <c r="Y876" s="13" t="str">
        <f t="shared" si="772"/>
        <v/>
      </c>
      <c r="Z876" t="str">
        <f t="shared" si="768"/>
        <v/>
      </c>
      <c r="AB876" s="14" t="str">
        <f t="shared" si="775"/>
        <v/>
      </c>
      <c r="AC876" t="str">
        <f t="shared" si="773"/>
        <v/>
      </c>
      <c r="AE876" s="15" t="str">
        <f t="shared" si="776"/>
        <v/>
      </c>
      <c r="AF876" t="str">
        <f t="shared" si="799"/>
        <v/>
      </c>
      <c r="AI876" s="21">
        <f t="shared" si="755"/>
        <v>38525</v>
      </c>
      <c r="AJ876" s="14">
        <f t="shared" si="748"/>
        <v>5.4657140000000002</v>
      </c>
      <c r="AK876" s="22">
        <f t="shared" si="756"/>
        <v>1.4898145054790641E-2</v>
      </c>
      <c r="AL876" s="14">
        <f t="shared" si="789"/>
        <v>5.3151511206896487</v>
      </c>
      <c r="AM876" s="14">
        <f t="shared" si="790"/>
        <v>0.12434206699339391</v>
      </c>
      <c r="AN876" s="14">
        <f t="shared" si="791"/>
        <v>1.2108764390924165</v>
      </c>
      <c r="AO876" s="14" t="str">
        <f t="shared" si="792"/>
        <v/>
      </c>
      <c r="AP876" s="14" t="str">
        <f t="shared" si="793"/>
        <v/>
      </c>
      <c r="AQ876" s="15" t="str">
        <f t="shared" si="794"/>
        <v/>
      </c>
      <c r="AT876" s="21">
        <f t="shared" si="749"/>
        <v>38525</v>
      </c>
      <c r="AU876" s="14">
        <f t="shared" si="743"/>
        <v>5.4657140000000002</v>
      </c>
      <c r="AV876" s="22">
        <f t="shared" si="744"/>
        <v>1.4898145054790641E-2</v>
      </c>
      <c r="AW876" s="14">
        <f>VLOOKUP(AT876,DATA_FEEDS!$F$7:$H$2022,3,FALSE)</f>
        <v>40.061120000000003</v>
      </c>
      <c r="AX876" s="14">
        <f t="shared" si="780"/>
        <v>46.927334000000002</v>
      </c>
      <c r="AY876" s="14">
        <f t="shared" si="781"/>
        <v>-1.5331448981426499</v>
      </c>
      <c r="AZ876" s="14">
        <f t="shared" si="782"/>
        <v>100</v>
      </c>
      <c r="BA876" s="14">
        <f t="shared" si="783"/>
        <v>1.4898145054790641</v>
      </c>
      <c r="BB876" s="15" t="str">
        <f t="shared" si="784"/>
        <v/>
      </c>
      <c r="BE876" s="20">
        <f t="shared" si="750"/>
        <v>38525</v>
      </c>
      <c r="BF876">
        <f t="shared" si="745"/>
        <v>5.4657140000000002</v>
      </c>
      <c r="BG876">
        <f t="shared" si="746"/>
        <v>1.4898145054790641E-2</v>
      </c>
      <c r="BH876">
        <f>VLOOKUP(BE876,DATA_FEEDS!$A$7:$B$2095,2,FALSE)</f>
        <v>-12.8</v>
      </c>
      <c r="BI876">
        <f t="shared" si="787"/>
        <v>-2.5461538461538464</v>
      </c>
      <c r="BJ876">
        <f t="shared" si="788"/>
        <v>-1.1565199552372813</v>
      </c>
      <c r="BK876" t="str">
        <f t="shared" si="778"/>
        <v/>
      </c>
      <c r="BL876" s="14" t="str">
        <f t="shared" si="779"/>
        <v/>
      </c>
      <c r="BM876" s="15" t="str">
        <f t="shared" si="785"/>
        <v/>
      </c>
      <c r="BP876" s="20">
        <f t="shared" si="751"/>
        <v>38525</v>
      </c>
      <c r="BQ876">
        <f t="shared" si="795"/>
        <v>5.4657140000000002</v>
      </c>
      <c r="BR876">
        <f t="shared" si="796"/>
        <v>1.4898145054790641E-2</v>
      </c>
      <c r="BS876">
        <f t="shared" si="757"/>
        <v>0</v>
      </c>
      <c r="BT876">
        <f t="shared" si="758"/>
        <v>100</v>
      </c>
      <c r="BU876">
        <f t="shared" si="759"/>
        <v>0</v>
      </c>
      <c r="BV876">
        <f t="shared" si="760"/>
        <v>100</v>
      </c>
      <c r="BW876" s="14">
        <f t="shared" si="786"/>
        <v>1.4898145054790641</v>
      </c>
      <c r="BX876" s="15" t="str">
        <f t="shared" si="752"/>
        <v/>
      </c>
      <c r="BY876">
        <f t="shared" si="761"/>
        <v>1.2108764390924165</v>
      </c>
      <c r="BZ876">
        <f t="shared" si="762"/>
        <v>-1.5331448981426499</v>
      </c>
      <c r="CA876">
        <f t="shared" si="763"/>
        <v>-1.1565199552372813</v>
      </c>
    </row>
    <row r="877" spans="1:79" x14ac:dyDescent="0.25">
      <c r="A877" s="1">
        <v>38526</v>
      </c>
      <c r="B877" s="2">
        <v>5.5471430000000002</v>
      </c>
      <c r="C877" s="2">
        <v>5.555714</v>
      </c>
      <c r="D877">
        <f t="shared" si="753"/>
        <v>5.5471430000000002</v>
      </c>
      <c r="E877" s="2">
        <f t="shared" si="753"/>
        <v>5.555714</v>
      </c>
      <c r="F877" s="4">
        <f t="shared" si="764"/>
        <v>1.4898145054790641E-2</v>
      </c>
      <c r="G877" s="4">
        <f t="shared" si="777"/>
        <v>1.0917598696001939E-2</v>
      </c>
      <c r="H877" s="4">
        <f t="shared" si="798"/>
        <v>-2.6289435467673344E-2</v>
      </c>
      <c r="I877" s="5">
        <f t="shared" si="754"/>
        <v>8.5709999999998843E-3</v>
      </c>
      <c r="J877">
        <f t="shared" si="747"/>
        <v>1</v>
      </c>
      <c r="K877">
        <f t="shared" si="765"/>
        <v>5.4634284000000006</v>
      </c>
      <c r="L877">
        <f t="shared" si="797"/>
        <v>5.4479285999999991</v>
      </c>
      <c r="M877" t="str">
        <f t="shared" si="766"/>
        <v/>
      </c>
      <c r="R877" s="13">
        <f t="shared" si="767"/>
        <v>1.5499800000001507E-2</v>
      </c>
      <c r="S877" s="14">
        <f t="shared" si="774"/>
        <v>100</v>
      </c>
      <c r="T877" s="14">
        <f t="shared" si="769"/>
        <v>0</v>
      </c>
      <c r="U877" s="15" t="str">
        <f t="shared" si="770"/>
        <v/>
      </c>
      <c r="V877" t="str">
        <f t="shared" si="771"/>
        <v/>
      </c>
      <c r="Y877" s="13" t="str">
        <f t="shared" si="772"/>
        <v/>
      </c>
      <c r="Z877" t="str">
        <f t="shared" si="768"/>
        <v/>
      </c>
      <c r="AB877" s="14" t="str">
        <f t="shared" si="775"/>
        <v/>
      </c>
      <c r="AC877" t="str">
        <f t="shared" si="773"/>
        <v/>
      </c>
      <c r="AE877" s="15" t="str">
        <f t="shared" si="776"/>
        <v/>
      </c>
      <c r="AF877" t="str">
        <f t="shared" si="799"/>
        <v/>
      </c>
      <c r="AI877" s="21">
        <f t="shared" si="755"/>
        <v>38526</v>
      </c>
      <c r="AJ877" s="14">
        <f t="shared" si="748"/>
        <v>5.5471430000000002</v>
      </c>
      <c r="AK877" s="22">
        <f t="shared" si="756"/>
        <v>6.695879302192044E-3</v>
      </c>
      <c r="AL877" s="14">
        <f t="shared" si="789"/>
        <v>5.3802525806803487</v>
      </c>
      <c r="AM877" s="14">
        <f t="shared" si="790"/>
        <v>0.12237998190833134</v>
      </c>
      <c r="AN877" s="14">
        <f t="shared" si="791"/>
        <v>1.3637068474537004</v>
      </c>
      <c r="AO877" s="14" t="str">
        <f t="shared" si="792"/>
        <v/>
      </c>
      <c r="AP877" s="14" t="str">
        <f t="shared" si="793"/>
        <v/>
      </c>
      <c r="AQ877" s="15" t="str">
        <f t="shared" si="794"/>
        <v/>
      </c>
      <c r="AT877" s="21">
        <f t="shared" si="749"/>
        <v>38526</v>
      </c>
      <c r="AU877" s="14">
        <f t="shared" si="743"/>
        <v>5.5471430000000002</v>
      </c>
      <c r="AV877" s="22">
        <f t="shared" si="744"/>
        <v>6.695879302192044E-3</v>
      </c>
      <c r="AW877" s="14">
        <f>VLOOKUP(AT877,DATA_FEEDS!$F$7:$H$2022,3,FALSE)</f>
        <v>39.476129999999998</v>
      </c>
      <c r="AX877" s="14">
        <f t="shared" si="780"/>
        <v>45.816534000000004</v>
      </c>
      <c r="AY877" s="14">
        <f t="shared" si="781"/>
        <v>-1.2803845745139586</v>
      </c>
      <c r="AZ877" s="14">
        <f t="shared" si="782"/>
        <v>100</v>
      </c>
      <c r="BA877" s="14">
        <f t="shared" si="783"/>
        <v>0.66958793021920437</v>
      </c>
      <c r="BB877" s="15" t="str">
        <f t="shared" si="784"/>
        <v/>
      </c>
      <c r="BE877" s="20">
        <f t="shared" si="750"/>
        <v>38526</v>
      </c>
      <c r="BF877">
        <f t="shared" si="745"/>
        <v>5.5471430000000002</v>
      </c>
      <c r="BG877">
        <f t="shared" si="746"/>
        <v>6.695879302192044E-3</v>
      </c>
      <c r="BH877">
        <f>VLOOKUP(BE877,DATA_FEEDS!$A$7:$B$2095,2,FALSE)</f>
        <v>-12.9</v>
      </c>
      <c r="BI877">
        <f t="shared" si="787"/>
        <v>-3.8538461538461539</v>
      </c>
      <c r="BJ877">
        <f t="shared" si="788"/>
        <v>-0.98343604627378012</v>
      </c>
      <c r="BK877" t="str">
        <f t="shared" si="778"/>
        <v/>
      </c>
      <c r="BL877" s="14" t="str">
        <f t="shared" si="779"/>
        <v/>
      </c>
      <c r="BM877" s="15" t="str">
        <f t="shared" si="785"/>
        <v/>
      </c>
      <c r="BP877" s="20">
        <f t="shared" si="751"/>
        <v>38526</v>
      </c>
      <c r="BQ877">
        <f t="shared" si="795"/>
        <v>5.5471430000000002</v>
      </c>
      <c r="BR877">
        <f t="shared" si="796"/>
        <v>6.695879302192044E-3</v>
      </c>
      <c r="BS877">
        <f t="shared" si="757"/>
        <v>0</v>
      </c>
      <c r="BT877">
        <f t="shared" si="758"/>
        <v>100</v>
      </c>
      <c r="BU877">
        <f t="shared" si="759"/>
        <v>0</v>
      </c>
      <c r="BV877">
        <f t="shared" si="760"/>
        <v>100</v>
      </c>
      <c r="BW877" s="14">
        <f t="shared" si="786"/>
        <v>0.66958793021920437</v>
      </c>
      <c r="BX877" s="15" t="str">
        <f t="shared" si="752"/>
        <v/>
      </c>
      <c r="BY877">
        <f t="shared" si="761"/>
        <v>1.3637068474537004</v>
      </c>
      <c r="BZ877">
        <f t="shared" si="762"/>
        <v>-1.2803845745139586</v>
      </c>
      <c r="CA877">
        <f t="shared" si="763"/>
        <v>-0.98343604627378012</v>
      </c>
    </row>
    <row r="878" spans="1:79" x14ac:dyDescent="0.25">
      <c r="A878" s="1">
        <v>38527</v>
      </c>
      <c r="B878" s="2">
        <v>5.5842859999999996</v>
      </c>
      <c r="C878" s="2">
        <v>5.3942860000000001</v>
      </c>
      <c r="D878">
        <f t="shared" si="753"/>
        <v>5.5842859999999996</v>
      </c>
      <c r="E878" s="2">
        <f t="shared" si="753"/>
        <v>5.3942860000000001</v>
      </c>
      <c r="F878" s="4">
        <f t="shared" si="764"/>
        <v>6.695879302192044E-3</v>
      </c>
      <c r="G878" s="4">
        <f t="shared" si="777"/>
        <v>-2.3777806505208858E-3</v>
      </c>
      <c r="H878" s="4">
        <f t="shared" si="798"/>
        <v>-7.0866046794588897E-2</v>
      </c>
      <c r="I878" s="5">
        <f t="shared" si="754"/>
        <v>-0.1899999999999995</v>
      </c>
      <c r="J878">
        <f t="shared" si="747"/>
        <v>1</v>
      </c>
      <c r="K878">
        <f t="shared" si="765"/>
        <v>5.4477142000000001</v>
      </c>
      <c r="L878">
        <f t="shared" si="797"/>
        <v>5.4266428999999992</v>
      </c>
      <c r="M878" t="str">
        <f t="shared" si="766"/>
        <v/>
      </c>
      <c r="R878" s="13">
        <f t="shared" si="767"/>
        <v>2.1071300000000903E-2</v>
      </c>
      <c r="S878" s="14" t="str">
        <f t="shared" si="774"/>
        <v/>
      </c>
      <c r="T878" s="14">
        <f t="shared" si="769"/>
        <v>0</v>
      </c>
      <c r="U878" s="15" t="str">
        <f t="shared" si="770"/>
        <v/>
      </c>
      <c r="V878" t="str">
        <f t="shared" si="771"/>
        <v/>
      </c>
      <c r="Y878" s="13" t="str">
        <f t="shared" si="772"/>
        <v/>
      </c>
      <c r="Z878" t="str">
        <f t="shared" si="768"/>
        <v/>
      </c>
      <c r="AB878" s="14" t="str">
        <f t="shared" si="775"/>
        <v/>
      </c>
      <c r="AC878" t="str">
        <f t="shared" si="773"/>
        <v/>
      </c>
      <c r="AE878" s="15" t="str">
        <f t="shared" si="776"/>
        <v/>
      </c>
      <c r="AF878" t="str">
        <f t="shared" si="799"/>
        <v/>
      </c>
      <c r="AI878" s="21">
        <f t="shared" si="755"/>
        <v>38527</v>
      </c>
      <c r="AJ878" s="14">
        <f t="shared" si="748"/>
        <v>5.5842859999999996</v>
      </c>
      <c r="AK878" s="22">
        <f t="shared" si="756"/>
        <v>-5.7559551928393231E-2</v>
      </c>
      <c r="AL878" s="14">
        <f t="shared" si="789"/>
        <v>5.4595981931671531</v>
      </c>
      <c r="AM878" s="14">
        <f t="shared" si="790"/>
        <v>0.10999219033725534</v>
      </c>
      <c r="AN878" s="14">
        <f t="shared" si="791"/>
        <v>1.1336059992125973</v>
      </c>
      <c r="AO878" s="14" t="str">
        <f t="shared" si="792"/>
        <v/>
      </c>
      <c r="AP878" s="14" t="str">
        <f t="shared" si="793"/>
        <v/>
      </c>
      <c r="AQ878" s="15" t="str">
        <f t="shared" si="794"/>
        <v/>
      </c>
      <c r="AT878" s="21">
        <f t="shared" si="749"/>
        <v>38527</v>
      </c>
      <c r="AU878" s="14">
        <f t="shared" si="743"/>
        <v>5.5842859999999996</v>
      </c>
      <c r="AV878" s="22">
        <f t="shared" si="744"/>
        <v>-5.7559551928393231E-2</v>
      </c>
      <c r="AW878" s="14">
        <f>VLOOKUP(AT878,DATA_FEEDS!$F$7:$H$2022,3,FALSE)</f>
        <v>39.599870000000003</v>
      </c>
      <c r="AX878" s="14">
        <f t="shared" si="780"/>
        <v>44.672958000000001</v>
      </c>
      <c r="AY878" s="14">
        <f t="shared" si="781"/>
        <v>-0.96157805383836392</v>
      </c>
      <c r="AZ878" s="14" t="str">
        <f t="shared" si="782"/>
        <v/>
      </c>
      <c r="BA878" s="14" t="str">
        <f t="shared" si="783"/>
        <v/>
      </c>
      <c r="BB878" s="15" t="str">
        <f t="shared" si="784"/>
        <v/>
      </c>
      <c r="BE878" s="20">
        <f t="shared" si="750"/>
        <v>38527</v>
      </c>
      <c r="BF878">
        <f t="shared" si="745"/>
        <v>5.5842859999999996</v>
      </c>
      <c r="BG878">
        <f t="shared" si="746"/>
        <v>-5.7559551928393231E-2</v>
      </c>
      <c r="BH878">
        <f>VLOOKUP(BE878,DATA_FEEDS!$A$7:$B$2095,2,FALSE)</f>
        <v>-9.6999999999999993</v>
      </c>
      <c r="BI878">
        <f t="shared" si="787"/>
        <v>-4.9461538461538463</v>
      </c>
      <c r="BJ878">
        <f t="shared" si="788"/>
        <v>-0.51322024498791319</v>
      </c>
      <c r="BK878" t="str">
        <f t="shared" si="778"/>
        <v/>
      </c>
      <c r="BL878" s="14" t="str">
        <f t="shared" si="779"/>
        <v/>
      </c>
      <c r="BM878" s="15" t="str">
        <f t="shared" si="785"/>
        <v/>
      </c>
      <c r="BP878" s="20">
        <f t="shared" si="751"/>
        <v>38527</v>
      </c>
      <c r="BQ878">
        <f t="shared" si="795"/>
        <v>5.5842859999999996</v>
      </c>
      <c r="BR878">
        <f t="shared" si="796"/>
        <v>-5.7559551928393231E-2</v>
      </c>
      <c r="BS878">
        <f t="shared" si="757"/>
        <v>0</v>
      </c>
      <c r="BT878">
        <f t="shared" si="758"/>
        <v>0</v>
      </c>
      <c r="BU878">
        <f t="shared" si="759"/>
        <v>0</v>
      </c>
      <c r="BV878" t="str">
        <f t="shared" si="760"/>
        <v/>
      </c>
      <c r="BW878" s="14" t="str">
        <f t="shared" si="786"/>
        <v/>
      </c>
      <c r="BX878" s="15" t="str">
        <f t="shared" si="752"/>
        <v/>
      </c>
      <c r="BY878">
        <f t="shared" si="761"/>
        <v>1.1336059992125973</v>
      </c>
      <c r="BZ878">
        <f t="shared" si="762"/>
        <v>-0.96157805383836392</v>
      </c>
      <c r="CA878">
        <f t="shared" si="763"/>
        <v>-0.51322024498791319</v>
      </c>
    </row>
    <row r="879" spans="1:79" x14ac:dyDescent="0.25">
      <c r="A879" s="1">
        <v>38530</v>
      </c>
      <c r="B879" s="2">
        <v>5.2628570000000003</v>
      </c>
      <c r="C879" s="2">
        <v>5.3</v>
      </c>
      <c r="D879">
        <f t="shared" si="753"/>
        <v>5.2628570000000003</v>
      </c>
      <c r="E879" s="2">
        <f t="shared" si="753"/>
        <v>5.3</v>
      </c>
      <c r="F879" s="4">
        <f t="shared" si="764"/>
        <v>-5.7559551928393231E-2</v>
      </c>
      <c r="G879" s="4">
        <f t="shared" si="777"/>
        <v>-1.6436825273342406E-2</v>
      </c>
      <c r="H879" s="4">
        <f t="shared" si="798"/>
        <v>-8.7555269617949044E-2</v>
      </c>
      <c r="I879" s="5">
        <f t="shared" si="754"/>
        <v>3.7142999999999482E-2</v>
      </c>
      <c r="J879">
        <f t="shared" si="747"/>
        <v>1</v>
      </c>
      <c r="K879">
        <f t="shared" si="765"/>
        <v>5.4331428000000006</v>
      </c>
      <c r="L879">
        <f t="shared" si="797"/>
        <v>5.4019285999999989</v>
      </c>
      <c r="M879" t="str">
        <f t="shared" si="766"/>
        <v/>
      </c>
      <c r="R879" s="13">
        <f t="shared" si="767"/>
        <v>3.1214200000001746E-2</v>
      </c>
      <c r="S879" s="14" t="str">
        <f t="shared" si="774"/>
        <v/>
      </c>
      <c r="T879" s="14">
        <f t="shared" si="769"/>
        <v>0</v>
      </c>
      <c r="U879" s="15" t="str">
        <f t="shared" si="770"/>
        <v/>
      </c>
      <c r="V879" t="str">
        <f t="shared" si="771"/>
        <v/>
      </c>
      <c r="Y879" s="13" t="str">
        <f t="shared" si="772"/>
        <v/>
      </c>
      <c r="Z879" t="str">
        <f t="shared" si="768"/>
        <v/>
      </c>
      <c r="AB879" s="14" t="str">
        <f t="shared" si="775"/>
        <v/>
      </c>
      <c r="AC879" t="str">
        <f t="shared" si="773"/>
        <v/>
      </c>
      <c r="AE879" s="15" t="str">
        <f t="shared" si="776"/>
        <v/>
      </c>
      <c r="AF879" t="str">
        <f t="shared" si="799"/>
        <v/>
      </c>
      <c r="AI879" s="21">
        <f t="shared" si="755"/>
        <v>38530</v>
      </c>
      <c r="AJ879" s="14">
        <f t="shared" si="748"/>
        <v>5.2628570000000003</v>
      </c>
      <c r="AK879" s="22">
        <f t="shared" si="756"/>
        <v>1.7643838698258286E-2</v>
      </c>
      <c r="AL879" s="14">
        <f t="shared" si="789"/>
        <v>5.5688449720889821</v>
      </c>
      <c r="AM879" s="14">
        <f t="shared" si="790"/>
        <v>0.10126650441579109</v>
      </c>
      <c r="AN879" s="14">
        <f t="shared" si="791"/>
        <v>-3.0216108855957238</v>
      </c>
      <c r="AO879" s="14">
        <f t="shared" si="792"/>
        <v>100</v>
      </c>
      <c r="AP879" s="14">
        <f t="shared" si="793"/>
        <v>1.7643838698258287</v>
      </c>
      <c r="AQ879" s="15" t="str">
        <f t="shared" si="794"/>
        <v/>
      </c>
      <c r="AT879" s="21">
        <f t="shared" si="749"/>
        <v>38530</v>
      </c>
      <c r="AU879" s="14">
        <f t="shared" si="743"/>
        <v>5.2628570000000003</v>
      </c>
      <c r="AV879" s="22">
        <f t="shared" si="744"/>
        <v>1.7643838698258286E-2</v>
      </c>
      <c r="AW879" s="14">
        <f>VLOOKUP(AT879,DATA_FEEDS!$F$7:$H$2022,3,FALSE)</f>
        <v>40.169310000000003</v>
      </c>
      <c r="AX879" s="14">
        <f t="shared" si="780"/>
        <v>43.471226000000001</v>
      </c>
      <c r="AY879" s="14">
        <f t="shared" si="781"/>
        <v>-0.62795768090852067</v>
      </c>
      <c r="AZ879" s="14" t="str">
        <f t="shared" si="782"/>
        <v/>
      </c>
      <c r="BA879" s="14" t="str">
        <f t="shared" si="783"/>
        <v/>
      </c>
      <c r="BB879" s="15" t="str">
        <f t="shared" si="784"/>
        <v/>
      </c>
      <c r="BE879" s="20">
        <f t="shared" si="750"/>
        <v>38530</v>
      </c>
      <c r="BF879">
        <f t="shared" si="745"/>
        <v>5.2628570000000003</v>
      </c>
      <c r="BG879">
        <f t="shared" si="746"/>
        <v>1.7643838698258286E-2</v>
      </c>
      <c r="BH879">
        <f>VLOOKUP(BE879,DATA_FEEDS!$A$7:$B$2095,2,FALSE)</f>
        <v>-10.199999999999999</v>
      </c>
      <c r="BI879">
        <f t="shared" si="787"/>
        <v>-6.138461538461538</v>
      </c>
      <c r="BJ879">
        <f t="shared" si="788"/>
        <v>-0.46080874745864459</v>
      </c>
      <c r="BK879" t="str">
        <f t="shared" si="778"/>
        <v/>
      </c>
      <c r="BL879" s="14" t="str">
        <f t="shared" si="779"/>
        <v/>
      </c>
      <c r="BM879" s="15" t="str">
        <f t="shared" si="785"/>
        <v/>
      </c>
      <c r="BP879" s="20">
        <f t="shared" si="751"/>
        <v>38530</v>
      </c>
      <c r="BQ879">
        <f t="shared" si="795"/>
        <v>5.2628570000000003</v>
      </c>
      <c r="BR879">
        <f t="shared" si="796"/>
        <v>1.7643838698258286E-2</v>
      </c>
      <c r="BS879">
        <f t="shared" si="757"/>
        <v>100</v>
      </c>
      <c r="BT879">
        <f t="shared" si="758"/>
        <v>0</v>
      </c>
      <c r="BU879">
        <f t="shared" si="759"/>
        <v>0</v>
      </c>
      <c r="BV879">
        <f t="shared" si="760"/>
        <v>100</v>
      </c>
      <c r="BW879" s="14">
        <f t="shared" si="786"/>
        <v>1.7643838698258287</v>
      </c>
      <c r="BX879" s="15" t="str">
        <f t="shared" si="752"/>
        <v/>
      </c>
      <c r="BY879">
        <f t="shared" si="761"/>
        <v>-3.0216108855957238</v>
      </c>
      <c r="BZ879">
        <f t="shared" si="762"/>
        <v>-0.62795768090852067</v>
      </c>
      <c r="CA879">
        <f t="shared" si="763"/>
        <v>-0.46080874745864459</v>
      </c>
    </row>
    <row r="880" spans="1:79" x14ac:dyDescent="0.25">
      <c r="A880" s="1">
        <v>38531</v>
      </c>
      <c r="B880" s="2">
        <v>5.3557139999999999</v>
      </c>
      <c r="C880" s="2">
        <v>5.33</v>
      </c>
      <c r="D880">
        <f t="shared" si="753"/>
        <v>5.3557139999999999</v>
      </c>
      <c r="E880" s="2">
        <f t="shared" si="753"/>
        <v>5.33</v>
      </c>
      <c r="F880" s="4">
        <f t="shared" si="764"/>
        <v>1.7643838698258286E-2</v>
      </c>
      <c r="G880" s="4">
        <f t="shared" si="777"/>
        <v>-2.4830058799271259E-2</v>
      </c>
      <c r="H880" s="4">
        <f t="shared" si="798"/>
        <v>-6.4677793783739848E-2</v>
      </c>
      <c r="I880" s="5">
        <f t="shared" si="754"/>
        <v>-2.5713999999999793E-2</v>
      </c>
      <c r="J880">
        <f t="shared" si="747"/>
        <v>1</v>
      </c>
      <c r="K880">
        <f t="shared" si="765"/>
        <v>5.4174286000000009</v>
      </c>
      <c r="L880">
        <f t="shared" si="797"/>
        <v>5.3844285999999979</v>
      </c>
      <c r="M880" t="str">
        <f t="shared" si="766"/>
        <v/>
      </c>
      <c r="R880" s="13">
        <f t="shared" si="767"/>
        <v>3.3000000000003027E-2</v>
      </c>
      <c r="S880" s="14" t="str">
        <f t="shared" si="774"/>
        <v/>
      </c>
      <c r="T880" s="14">
        <f t="shared" si="769"/>
        <v>0</v>
      </c>
      <c r="U880" s="15" t="str">
        <f t="shared" si="770"/>
        <v/>
      </c>
      <c r="V880" t="str">
        <f t="shared" si="771"/>
        <v/>
      </c>
      <c r="Y880" s="13" t="str">
        <f t="shared" si="772"/>
        <v/>
      </c>
      <c r="Z880" t="str">
        <f t="shared" si="768"/>
        <v/>
      </c>
      <c r="AB880" s="14" t="str">
        <f t="shared" si="775"/>
        <v/>
      </c>
      <c r="AC880" t="str">
        <f t="shared" si="773"/>
        <v/>
      </c>
      <c r="AE880" s="15" t="str">
        <f t="shared" si="776"/>
        <v/>
      </c>
      <c r="AF880" t="str">
        <f t="shared" si="799"/>
        <v/>
      </c>
      <c r="AI880" s="21">
        <f t="shared" si="755"/>
        <v>38531</v>
      </c>
      <c r="AJ880" s="14">
        <f t="shared" si="748"/>
        <v>5.3557139999999999</v>
      </c>
      <c r="AK880" s="22">
        <f t="shared" si="756"/>
        <v>-6.9350230426793204E-3</v>
      </c>
      <c r="AL880" s="14">
        <f t="shared" si="789"/>
        <v>5.4966528932279743</v>
      </c>
      <c r="AM880" s="14">
        <f t="shared" si="790"/>
        <v>0.12774799372148496</v>
      </c>
      <c r="AN880" s="14">
        <f t="shared" si="791"/>
        <v>-1.1032571950620862</v>
      </c>
      <c r="AO880" s="14" t="str">
        <f t="shared" si="792"/>
        <v/>
      </c>
      <c r="AP880" s="14" t="str">
        <f t="shared" si="793"/>
        <v/>
      </c>
      <c r="AQ880" s="15" t="str">
        <f t="shared" si="794"/>
        <v/>
      </c>
      <c r="AT880" s="21">
        <f t="shared" si="749"/>
        <v>38531</v>
      </c>
      <c r="AU880" s="14">
        <f t="shared" si="743"/>
        <v>5.3557139999999999</v>
      </c>
      <c r="AV880" s="22">
        <f t="shared" si="744"/>
        <v>-6.9350230426793204E-3</v>
      </c>
      <c r="AW880" s="14">
        <f>VLOOKUP(AT880,DATA_FEEDS!$F$7:$H$2022,3,FALSE)</f>
        <v>40.212870000000002</v>
      </c>
      <c r="AX880" s="14">
        <f t="shared" si="780"/>
        <v>42.350863000000004</v>
      </c>
      <c r="AY880" s="14">
        <f t="shared" si="781"/>
        <v>-0.45556595448733156</v>
      </c>
      <c r="AZ880" s="14" t="str">
        <f t="shared" si="782"/>
        <v/>
      </c>
      <c r="BA880" s="14" t="str">
        <f t="shared" si="783"/>
        <v/>
      </c>
      <c r="BB880" s="15" t="str">
        <f t="shared" si="784"/>
        <v/>
      </c>
      <c r="BE880" s="20">
        <f t="shared" si="750"/>
        <v>38531</v>
      </c>
      <c r="BF880">
        <f t="shared" si="745"/>
        <v>5.3557139999999999</v>
      </c>
      <c r="BG880">
        <f t="shared" si="746"/>
        <v>-6.9350230426793204E-3</v>
      </c>
      <c r="BH880">
        <f>VLOOKUP(BE880,DATA_FEEDS!$A$7:$B$2095,2,FALSE)</f>
        <v>-8.6999999999999993</v>
      </c>
      <c r="BI880">
        <f t="shared" si="787"/>
        <v>-7.1923076923076934</v>
      </c>
      <c r="BJ880">
        <f t="shared" si="788"/>
        <v>-0.18406826517050559</v>
      </c>
      <c r="BK880" t="str">
        <f t="shared" si="778"/>
        <v/>
      </c>
      <c r="BL880" s="14" t="str">
        <f t="shared" si="779"/>
        <v/>
      </c>
      <c r="BM880" s="15" t="str">
        <f t="shared" si="785"/>
        <v/>
      </c>
      <c r="BP880" s="20">
        <f t="shared" si="751"/>
        <v>38531</v>
      </c>
      <c r="BQ880">
        <f t="shared" si="795"/>
        <v>5.3557139999999999</v>
      </c>
      <c r="BR880">
        <f t="shared" si="796"/>
        <v>-6.9350230426793204E-3</v>
      </c>
      <c r="BS880">
        <f t="shared" si="757"/>
        <v>0</v>
      </c>
      <c r="BT880">
        <f t="shared" si="758"/>
        <v>0</v>
      </c>
      <c r="BU880">
        <f t="shared" si="759"/>
        <v>0</v>
      </c>
      <c r="BV880" t="str">
        <f t="shared" si="760"/>
        <v/>
      </c>
      <c r="BW880" s="14" t="str">
        <f t="shared" si="786"/>
        <v/>
      </c>
      <c r="BX880" s="15" t="str">
        <f t="shared" si="752"/>
        <v/>
      </c>
      <c r="BY880">
        <f t="shared" si="761"/>
        <v>-1.1032571950620862</v>
      </c>
      <c r="BZ880">
        <f t="shared" si="762"/>
        <v>-0.45556595448733156</v>
      </c>
      <c r="CA880">
        <f t="shared" si="763"/>
        <v>-0.18406826517050559</v>
      </c>
    </row>
    <row r="881" spans="1:79" x14ac:dyDescent="0.25">
      <c r="A881" s="1">
        <v>38532</v>
      </c>
      <c r="B881" s="2">
        <v>5.3185719999999996</v>
      </c>
      <c r="C881" s="2">
        <v>5.1957139999999997</v>
      </c>
      <c r="D881">
        <f t="shared" si="753"/>
        <v>5.3185719999999996</v>
      </c>
      <c r="E881" s="2">
        <f t="shared" si="753"/>
        <v>5.1957139999999997</v>
      </c>
      <c r="F881" s="4">
        <f t="shared" si="764"/>
        <v>-6.9350230426793204E-3</v>
      </c>
      <c r="G881" s="4">
        <f t="shared" si="777"/>
        <v>-6.3353153145682461E-2</v>
      </c>
      <c r="H881" s="4">
        <f t="shared" si="798"/>
        <v>-9.1885102809997898E-2</v>
      </c>
      <c r="I881" s="5">
        <f t="shared" si="754"/>
        <v>-0.12285799999999991</v>
      </c>
      <c r="J881">
        <f t="shared" si="747"/>
        <v>1</v>
      </c>
      <c r="K881">
        <f t="shared" si="765"/>
        <v>5.3551427999999994</v>
      </c>
      <c r="L881">
        <f t="shared" si="797"/>
        <v>5.3563571499999982</v>
      </c>
      <c r="M881" t="str">
        <f t="shared" si="766"/>
        <v/>
      </c>
      <c r="R881" s="13">
        <f t="shared" si="767"/>
        <v>-1.2143499999988094E-3</v>
      </c>
      <c r="S881" s="14">
        <f t="shared" si="774"/>
        <v>-100</v>
      </c>
      <c r="T881" s="14">
        <f t="shared" si="769"/>
        <v>-100</v>
      </c>
      <c r="U881" s="15">
        <f t="shared" si="770"/>
        <v>0.69350230426793202</v>
      </c>
      <c r="V881" t="str">
        <f t="shared" si="771"/>
        <v/>
      </c>
      <c r="Y881" s="13" t="str">
        <f t="shared" si="772"/>
        <v/>
      </c>
      <c r="Z881" t="str">
        <f t="shared" si="768"/>
        <v/>
      </c>
      <c r="AB881" s="14" t="str">
        <f t="shared" si="775"/>
        <v/>
      </c>
      <c r="AC881" t="str">
        <f t="shared" si="773"/>
        <v/>
      </c>
      <c r="AE881" s="15" t="str">
        <f t="shared" si="776"/>
        <v/>
      </c>
      <c r="AF881" t="str">
        <f t="shared" si="799"/>
        <v/>
      </c>
      <c r="AI881" s="21">
        <f t="shared" si="755"/>
        <v>38532</v>
      </c>
      <c r="AJ881" s="14">
        <f t="shared" si="748"/>
        <v>5.3185719999999996</v>
      </c>
      <c r="AK881" s="22">
        <f t="shared" si="756"/>
        <v>-1.6653342288117792E-2</v>
      </c>
      <c r="AL881" s="14">
        <f t="shared" si="789"/>
        <v>5.476986613834697</v>
      </c>
      <c r="AM881" s="14">
        <f t="shared" si="790"/>
        <v>0.13229065253217728</v>
      </c>
      <c r="AN881" s="14">
        <f t="shared" si="791"/>
        <v>-1.1974739772045941</v>
      </c>
      <c r="AO881" s="14" t="str">
        <f t="shared" si="792"/>
        <v/>
      </c>
      <c r="AP881" s="14" t="str">
        <f t="shared" si="793"/>
        <v/>
      </c>
      <c r="AQ881" s="15" t="str">
        <f t="shared" si="794"/>
        <v/>
      </c>
      <c r="AT881" s="21">
        <f t="shared" si="749"/>
        <v>38532</v>
      </c>
      <c r="AU881" s="14">
        <f t="shared" si="743"/>
        <v>5.3185719999999996</v>
      </c>
      <c r="AV881" s="22">
        <f t="shared" si="744"/>
        <v>-1.6653342288117792E-2</v>
      </c>
      <c r="AW881" s="14">
        <f>VLOOKUP(AT881,DATA_FEEDS!$F$7:$H$2022,3,FALSE)</f>
        <v>40.475810000000003</v>
      </c>
      <c r="AX881" s="14">
        <f t="shared" si="780"/>
        <v>41.382094000000009</v>
      </c>
      <c r="AY881" s="14">
        <f t="shared" si="781"/>
        <v>-0.23561296397280757</v>
      </c>
      <c r="AZ881" s="14" t="str">
        <f t="shared" si="782"/>
        <v/>
      </c>
      <c r="BA881" s="14" t="str">
        <f t="shared" si="783"/>
        <v/>
      </c>
      <c r="BB881" s="15" t="str">
        <f t="shared" si="784"/>
        <v/>
      </c>
      <c r="BE881" s="20">
        <f t="shared" si="750"/>
        <v>38532</v>
      </c>
      <c r="BF881">
        <f t="shared" si="745"/>
        <v>5.3185719999999996</v>
      </c>
      <c r="BG881">
        <f t="shared" si="746"/>
        <v>-1.6653342288117792E-2</v>
      </c>
      <c r="BH881">
        <f>VLOOKUP(BE881,DATA_FEEDS!$A$7:$B$2095,2,FALSE)</f>
        <v>-6.6</v>
      </c>
      <c r="BI881">
        <f t="shared" si="787"/>
        <v>-8.3923076923076927</v>
      </c>
      <c r="BJ881">
        <f t="shared" si="788"/>
        <v>0.27824169920218339</v>
      </c>
      <c r="BK881" t="str">
        <f t="shared" si="778"/>
        <v/>
      </c>
      <c r="BL881" s="14" t="str">
        <f t="shared" si="779"/>
        <v/>
      </c>
      <c r="BM881" s="15" t="str">
        <f t="shared" si="785"/>
        <v/>
      </c>
      <c r="BP881" s="20">
        <f t="shared" si="751"/>
        <v>38532</v>
      </c>
      <c r="BQ881">
        <f t="shared" si="795"/>
        <v>5.3185719999999996</v>
      </c>
      <c r="BR881">
        <f t="shared" si="796"/>
        <v>-1.6653342288117792E-2</v>
      </c>
      <c r="BS881">
        <f t="shared" si="757"/>
        <v>0</v>
      </c>
      <c r="BT881">
        <f t="shared" si="758"/>
        <v>0</v>
      </c>
      <c r="BU881">
        <f t="shared" si="759"/>
        <v>0</v>
      </c>
      <c r="BV881" t="str">
        <f t="shared" si="760"/>
        <v/>
      </c>
      <c r="BW881" s="14" t="str">
        <f t="shared" si="786"/>
        <v/>
      </c>
      <c r="BX881" s="15" t="str">
        <f t="shared" si="752"/>
        <v/>
      </c>
      <c r="BY881">
        <f t="shared" si="761"/>
        <v>-1.1974739772045941</v>
      </c>
      <c r="BZ881">
        <f t="shared" si="762"/>
        <v>-0.23561296397280757</v>
      </c>
      <c r="CA881">
        <f t="shared" si="763"/>
        <v>0.27824169920218339</v>
      </c>
    </row>
    <row r="882" spans="1:79" x14ac:dyDescent="0.25">
      <c r="A882" s="1">
        <v>38533</v>
      </c>
      <c r="B882" s="2">
        <v>5.23</v>
      </c>
      <c r="C882" s="2">
        <v>5.258572</v>
      </c>
      <c r="D882">
        <f t="shared" si="753"/>
        <v>5.23</v>
      </c>
      <c r="E882" s="2">
        <f t="shared" si="753"/>
        <v>5.258572</v>
      </c>
      <c r="F882" s="4">
        <f t="shared" si="764"/>
        <v>-1.6653342288117792E-2</v>
      </c>
      <c r="G882" s="4">
        <f t="shared" si="777"/>
        <v>-5.8326883687547459E-2</v>
      </c>
      <c r="H882" s="4">
        <f t="shared" si="798"/>
        <v>-3.5377152555257065E-2</v>
      </c>
      <c r="I882" s="5">
        <f t="shared" si="754"/>
        <v>2.8571999999999598E-2</v>
      </c>
      <c r="J882">
        <f t="shared" si="747"/>
        <v>1</v>
      </c>
      <c r="K882">
        <f t="shared" si="765"/>
        <v>5.2957143999999996</v>
      </c>
      <c r="L882">
        <f t="shared" si="797"/>
        <v>5.3332857499999982</v>
      </c>
      <c r="M882" t="str">
        <f t="shared" si="766"/>
        <v/>
      </c>
      <c r="R882" s="13">
        <f t="shared" si="767"/>
        <v>-3.757134999999856E-2</v>
      </c>
      <c r="S882" s="14" t="str">
        <f t="shared" si="774"/>
        <v/>
      </c>
      <c r="T882" s="14">
        <f t="shared" si="769"/>
        <v>-100</v>
      </c>
      <c r="U882" s="15">
        <f t="shared" si="770"/>
        <v>1.6653342288117792</v>
      </c>
      <c r="V882" t="str">
        <f t="shared" si="771"/>
        <v/>
      </c>
      <c r="Y882" s="13" t="str">
        <f t="shared" si="772"/>
        <v/>
      </c>
      <c r="Z882" t="str">
        <f t="shared" si="768"/>
        <v/>
      </c>
      <c r="AB882" s="14" t="str">
        <f t="shared" si="775"/>
        <v/>
      </c>
      <c r="AC882" t="str">
        <f t="shared" si="773"/>
        <v/>
      </c>
      <c r="AE882" s="15" t="str">
        <f t="shared" si="776"/>
        <v/>
      </c>
      <c r="AF882" t="str">
        <f t="shared" si="799"/>
        <v/>
      </c>
      <c r="AI882" s="21">
        <f t="shared" si="755"/>
        <v>38533</v>
      </c>
      <c r="AJ882" s="14">
        <f t="shared" si="748"/>
        <v>5.23</v>
      </c>
      <c r="AK882" s="22">
        <f t="shared" si="756"/>
        <v>6.0091778202676881E-3</v>
      </c>
      <c r="AL882" s="14">
        <f t="shared" si="789"/>
        <v>5.4608853085477449</v>
      </c>
      <c r="AM882" s="14">
        <f t="shared" si="790"/>
        <v>0.13617516708419586</v>
      </c>
      <c r="AN882" s="14">
        <f t="shared" si="791"/>
        <v>-1.695502296721914</v>
      </c>
      <c r="AO882" s="14">
        <f t="shared" si="792"/>
        <v>100</v>
      </c>
      <c r="AP882" s="14">
        <f t="shared" si="793"/>
        <v>0.60091778202676882</v>
      </c>
      <c r="AQ882" s="15" t="str">
        <f t="shared" si="794"/>
        <v/>
      </c>
      <c r="AT882" s="21">
        <f t="shared" si="749"/>
        <v>38533</v>
      </c>
      <c r="AU882" s="14">
        <f t="shared" si="743"/>
        <v>5.23</v>
      </c>
      <c r="AV882" s="22">
        <f t="shared" si="744"/>
        <v>6.0091778202676881E-3</v>
      </c>
      <c r="AW882" s="14">
        <f>VLOOKUP(AT882,DATA_FEEDS!$F$7:$H$2022,3,FALSE)</f>
        <v>40.794629999999998</v>
      </c>
      <c r="AX882" s="14">
        <f t="shared" si="780"/>
        <v>40.605688000000001</v>
      </c>
      <c r="AY882" s="14">
        <f t="shared" si="781"/>
        <v>6.9638069329880328E-2</v>
      </c>
      <c r="AZ882" s="14" t="str">
        <f t="shared" si="782"/>
        <v/>
      </c>
      <c r="BA882" s="14" t="str">
        <f t="shared" si="783"/>
        <v/>
      </c>
      <c r="BB882" s="15" t="str">
        <f t="shared" si="784"/>
        <v/>
      </c>
      <c r="BE882" s="20">
        <f t="shared" si="750"/>
        <v>38533</v>
      </c>
      <c r="BF882">
        <f t="shared" si="745"/>
        <v>5.23</v>
      </c>
      <c r="BG882">
        <f t="shared" si="746"/>
        <v>6.0091778202676881E-3</v>
      </c>
      <c r="BH882">
        <f>VLOOKUP(BE882,DATA_FEEDS!$A$7:$B$2095,2,FALSE)</f>
        <v>-7</v>
      </c>
      <c r="BI882">
        <f t="shared" si="787"/>
        <v>-9.5230769230769248</v>
      </c>
      <c r="BJ882">
        <f t="shared" si="788"/>
        <v>0.62482150028198102</v>
      </c>
      <c r="BK882" t="str">
        <f t="shared" si="778"/>
        <v/>
      </c>
      <c r="BL882" s="14" t="str">
        <f t="shared" si="779"/>
        <v/>
      </c>
      <c r="BM882" s="15" t="str">
        <f t="shared" si="785"/>
        <v/>
      </c>
      <c r="BP882" s="20">
        <f t="shared" si="751"/>
        <v>38533</v>
      </c>
      <c r="BQ882">
        <f t="shared" si="795"/>
        <v>5.23</v>
      </c>
      <c r="BR882">
        <f t="shared" si="796"/>
        <v>6.0091778202676881E-3</v>
      </c>
      <c r="BS882">
        <f t="shared" si="757"/>
        <v>100</v>
      </c>
      <c r="BT882">
        <f t="shared" si="758"/>
        <v>0</v>
      </c>
      <c r="BU882">
        <f t="shared" si="759"/>
        <v>0</v>
      </c>
      <c r="BV882">
        <f t="shared" si="760"/>
        <v>100</v>
      </c>
      <c r="BW882" s="14">
        <f t="shared" si="786"/>
        <v>0.60091778202676882</v>
      </c>
      <c r="BX882" s="15" t="str">
        <f t="shared" si="752"/>
        <v/>
      </c>
      <c r="BY882">
        <f t="shared" si="761"/>
        <v>-1.695502296721914</v>
      </c>
      <c r="BZ882">
        <f t="shared" si="762"/>
        <v>6.9638069329880328E-2</v>
      </c>
      <c r="CA882">
        <f t="shared" si="763"/>
        <v>0.62482150028198102</v>
      </c>
    </row>
    <row r="883" spans="1:79" x14ac:dyDescent="0.25">
      <c r="A883" s="1">
        <v>38534</v>
      </c>
      <c r="B883" s="2">
        <v>5.2614280000000004</v>
      </c>
      <c r="C883" s="2">
        <v>5.2142860000000004</v>
      </c>
      <c r="D883">
        <f t="shared" si="753"/>
        <v>5.2614280000000004</v>
      </c>
      <c r="E883" s="2">
        <f t="shared" si="753"/>
        <v>5.2142860000000004</v>
      </c>
      <c r="F883" s="4">
        <f t="shared" si="764"/>
        <v>6.0091778202676881E-3</v>
      </c>
      <c r="G883" s="4">
        <f t="shared" si="777"/>
        <v>-9.2290176229374871E-3</v>
      </c>
      <c r="H883" s="4">
        <f t="shared" si="798"/>
        <v>-4.774318015878834E-2</v>
      </c>
      <c r="I883" s="5">
        <f t="shared" si="754"/>
        <v>-4.7142000000000017E-2</v>
      </c>
      <c r="J883">
        <f t="shared" si="747"/>
        <v>1</v>
      </c>
      <c r="K883">
        <f t="shared" si="765"/>
        <v>5.2597144</v>
      </c>
      <c r="L883">
        <f t="shared" si="797"/>
        <v>5.320857199999999</v>
      </c>
      <c r="M883" t="str">
        <f t="shared" si="766"/>
        <v/>
      </c>
      <c r="R883" s="13">
        <f t="shared" si="767"/>
        <v>-6.1142799999998942E-2</v>
      </c>
      <c r="S883" s="14" t="str">
        <f t="shared" si="774"/>
        <v/>
      </c>
      <c r="T883" s="14">
        <f t="shared" si="769"/>
        <v>-100</v>
      </c>
      <c r="U883" s="15">
        <f t="shared" si="770"/>
        <v>-0.60091778202676882</v>
      </c>
      <c r="V883">
        <f t="shared" si="771"/>
        <v>-0.60091778202676882</v>
      </c>
      <c r="Y883" s="13" t="str">
        <f t="shared" si="772"/>
        <v/>
      </c>
      <c r="Z883" t="str">
        <f t="shared" si="768"/>
        <v/>
      </c>
      <c r="AB883" s="14" t="str">
        <f t="shared" si="775"/>
        <v/>
      </c>
      <c r="AC883" t="str">
        <f t="shared" si="773"/>
        <v/>
      </c>
      <c r="AE883" s="15" t="str">
        <f t="shared" si="776"/>
        <v/>
      </c>
      <c r="AF883" t="str">
        <f t="shared" si="799"/>
        <v/>
      </c>
      <c r="AI883" s="21">
        <f t="shared" si="755"/>
        <v>38534</v>
      </c>
      <c r="AJ883" s="14">
        <f t="shared" si="748"/>
        <v>5.2614280000000004</v>
      </c>
      <c r="AK883" s="22">
        <f t="shared" si="756"/>
        <v>-7.6024987893020743E-3</v>
      </c>
      <c r="AL883" s="14">
        <f t="shared" si="789"/>
        <v>5.3856658048990056</v>
      </c>
      <c r="AM883" s="14">
        <f t="shared" si="790"/>
        <v>0.13716175914512957</v>
      </c>
      <c r="AN883" s="14">
        <f t="shared" si="791"/>
        <v>-0.90577582026744274</v>
      </c>
      <c r="AO883" s="14" t="str">
        <f t="shared" si="792"/>
        <v/>
      </c>
      <c r="AP883" s="14" t="str">
        <f t="shared" si="793"/>
        <v/>
      </c>
      <c r="AQ883" s="15" t="str">
        <f t="shared" si="794"/>
        <v/>
      </c>
      <c r="AT883" s="21">
        <f t="shared" si="749"/>
        <v>38534</v>
      </c>
      <c r="AU883" s="14">
        <f t="shared" si="743"/>
        <v>5.2614280000000004</v>
      </c>
      <c r="AV883" s="22">
        <f t="shared" si="744"/>
        <v>-7.6024987893020743E-3</v>
      </c>
      <c r="AW883" s="14">
        <f>VLOOKUP(AT883,DATA_FEEDS!$F$7:$H$2022,3,FALSE)</f>
        <v>40.082689999999999</v>
      </c>
      <c r="AX883" s="14">
        <f t="shared" si="780"/>
        <v>40.331369000000002</v>
      </c>
      <c r="AY883" s="14">
        <f t="shared" si="781"/>
        <v>-0.24776393039330055</v>
      </c>
      <c r="AZ883" s="14" t="str">
        <f t="shared" si="782"/>
        <v/>
      </c>
      <c r="BA883" s="14" t="str">
        <f t="shared" si="783"/>
        <v/>
      </c>
      <c r="BB883" s="15" t="str">
        <f t="shared" si="784"/>
        <v/>
      </c>
      <c r="BE883" s="20">
        <f t="shared" si="750"/>
        <v>38534</v>
      </c>
      <c r="BF883">
        <f t="shared" si="745"/>
        <v>5.2614280000000004</v>
      </c>
      <c r="BG883">
        <f t="shared" si="746"/>
        <v>-7.6024987893020743E-3</v>
      </c>
      <c r="BH883">
        <f>VLOOKUP(BE883,DATA_FEEDS!$A$7:$B$2095,2,FALSE)</f>
        <v>1.8</v>
      </c>
      <c r="BI883">
        <f t="shared" si="787"/>
        <v>-9.4153846153846157</v>
      </c>
      <c r="BJ883">
        <f t="shared" si="788"/>
        <v>4.1694739221874038</v>
      </c>
      <c r="BK883">
        <f t="shared" si="778"/>
        <v>100</v>
      </c>
      <c r="BL883" s="14">
        <f t="shared" si="779"/>
        <v>-0.76024987893020746</v>
      </c>
      <c r="BM883" s="15">
        <f t="shared" si="785"/>
        <v>-0.76024987893020746</v>
      </c>
      <c r="BP883" s="20">
        <f t="shared" si="751"/>
        <v>38534</v>
      </c>
      <c r="BQ883">
        <f t="shared" si="795"/>
        <v>5.2614280000000004</v>
      </c>
      <c r="BR883">
        <f t="shared" si="796"/>
        <v>-7.6024987893020743E-3</v>
      </c>
      <c r="BS883">
        <f t="shared" si="757"/>
        <v>0</v>
      </c>
      <c r="BT883">
        <f t="shared" si="758"/>
        <v>0</v>
      </c>
      <c r="BU883">
        <f t="shared" si="759"/>
        <v>100</v>
      </c>
      <c r="BV883">
        <f t="shared" si="760"/>
        <v>100</v>
      </c>
      <c r="BW883" s="14">
        <f t="shared" si="786"/>
        <v>-0.76024987893020746</v>
      </c>
      <c r="BX883" s="15">
        <f t="shared" si="752"/>
        <v>-0.76024987893020746</v>
      </c>
      <c r="BY883">
        <f t="shared" si="761"/>
        <v>-0.90577582026744274</v>
      </c>
      <c r="BZ883">
        <f t="shared" si="762"/>
        <v>-0.24776393039330055</v>
      </c>
      <c r="CA883">
        <f t="shared" si="763"/>
        <v>4.1694739221874038</v>
      </c>
    </row>
    <row r="884" spans="1:79" x14ac:dyDescent="0.25">
      <c r="A884" s="1">
        <v>38538</v>
      </c>
      <c r="B884" s="2">
        <v>5.2214280000000004</v>
      </c>
      <c r="C884" s="2">
        <v>5.4257140000000001</v>
      </c>
      <c r="D884">
        <f t="shared" si="753"/>
        <v>5.2214280000000004</v>
      </c>
      <c r="E884" s="2">
        <f t="shared" si="753"/>
        <v>5.4257140000000001</v>
      </c>
      <c r="F884" s="4">
        <f t="shared" si="764"/>
        <v>-7.6024987893020743E-3</v>
      </c>
      <c r="G884" s="4">
        <f t="shared" si="777"/>
        <v>1.3070152737804947E-2</v>
      </c>
      <c r="H884" s="4">
        <f t="shared" si="798"/>
        <v>1.0106437245365717E-2</v>
      </c>
      <c r="I884" s="5">
        <f t="shared" si="754"/>
        <v>0.20428599999999975</v>
      </c>
      <c r="J884">
        <f t="shared" si="747"/>
        <v>1</v>
      </c>
      <c r="K884">
        <f t="shared" si="765"/>
        <v>5.2848572000000003</v>
      </c>
      <c r="L884">
        <f t="shared" si="797"/>
        <v>5.3212857499999995</v>
      </c>
      <c r="M884" t="str">
        <f t="shared" si="766"/>
        <v/>
      </c>
      <c r="R884" s="13">
        <f t="shared" si="767"/>
        <v>-3.6428549999999227E-2</v>
      </c>
      <c r="S884" s="14" t="str">
        <f t="shared" si="774"/>
        <v/>
      </c>
      <c r="T884" s="14">
        <f t="shared" si="769"/>
        <v>-100</v>
      </c>
      <c r="U884" s="15">
        <f t="shared" si="770"/>
        <v>0.76024987893020746</v>
      </c>
      <c r="V884" t="str">
        <f t="shared" si="771"/>
        <v/>
      </c>
      <c r="Y884" s="13" t="str">
        <f t="shared" si="772"/>
        <v/>
      </c>
      <c r="Z884" t="str">
        <f t="shared" si="768"/>
        <v/>
      </c>
      <c r="AB884" s="14" t="str">
        <f t="shared" si="775"/>
        <v/>
      </c>
      <c r="AC884" t="str">
        <f t="shared" si="773"/>
        <v/>
      </c>
      <c r="AE884" s="15" t="str">
        <f t="shared" si="776"/>
        <v/>
      </c>
      <c r="AF884" t="str">
        <f t="shared" si="799"/>
        <v/>
      </c>
      <c r="AI884" s="21">
        <f t="shared" si="755"/>
        <v>38538</v>
      </c>
      <c r="AJ884" s="14">
        <f t="shared" si="748"/>
        <v>5.2214280000000004</v>
      </c>
      <c r="AK884" s="22">
        <f t="shared" si="756"/>
        <v>3.1737486373459446E-2</v>
      </c>
      <c r="AL884" s="14">
        <f t="shared" si="789"/>
        <v>5.3022814016572397</v>
      </c>
      <c r="AM884" s="14">
        <f t="shared" si="790"/>
        <v>0.11625717887923818</v>
      </c>
      <c r="AN884" s="14">
        <f t="shared" si="791"/>
        <v>-0.6954701846087763</v>
      </c>
      <c r="AO884" s="14" t="str">
        <f t="shared" si="792"/>
        <v/>
      </c>
      <c r="AP884" s="14" t="str">
        <f t="shared" si="793"/>
        <v/>
      </c>
      <c r="AQ884" s="15" t="str">
        <f t="shared" si="794"/>
        <v/>
      </c>
      <c r="AT884" s="21">
        <f t="shared" si="749"/>
        <v>38538</v>
      </c>
      <c r="AU884" s="14">
        <f t="shared" si="743"/>
        <v>5.2214280000000004</v>
      </c>
      <c r="AV884" s="22">
        <f t="shared" si="744"/>
        <v>3.1737486373459446E-2</v>
      </c>
      <c r="AW884" s="14">
        <f>VLOOKUP(AT884,DATA_FEEDS!$F$7:$H$2022,3,FALSE)</f>
        <v>41.554380000000002</v>
      </c>
      <c r="AX884" s="14">
        <f t="shared" si="780"/>
        <v>40.320044000000003</v>
      </c>
      <c r="AY884" s="14">
        <f t="shared" si="781"/>
        <v>1.9360250697788068</v>
      </c>
      <c r="AZ884" s="14">
        <f t="shared" si="782"/>
        <v>-100</v>
      </c>
      <c r="BA884" s="14">
        <f t="shared" si="783"/>
        <v>-3.1737486373459447</v>
      </c>
      <c r="BB884" s="15">
        <f t="shared" si="784"/>
        <v>-3.1737486373459447</v>
      </c>
      <c r="BE884" s="20">
        <f t="shared" si="750"/>
        <v>38538</v>
      </c>
      <c r="BF884">
        <f t="shared" si="745"/>
        <v>5.2214280000000004</v>
      </c>
      <c r="BG884">
        <f t="shared" si="746"/>
        <v>3.1737486373459446E-2</v>
      </c>
      <c r="BH884">
        <f>VLOOKUP(BE884,DATA_FEEDS!$A$7:$B$2095,2,FALSE)</f>
        <v>2.7</v>
      </c>
      <c r="BI884">
        <f t="shared" si="787"/>
        <v>-8.7000000000000011</v>
      </c>
      <c r="BJ884">
        <f t="shared" si="788"/>
        <v>2.6262312828831558</v>
      </c>
      <c r="BK884">
        <f t="shared" si="778"/>
        <v>100</v>
      </c>
      <c r="BL884" s="14">
        <f t="shared" si="779"/>
        <v>3.1737486373459447</v>
      </c>
      <c r="BM884" s="15" t="str">
        <f t="shared" si="785"/>
        <v/>
      </c>
      <c r="BP884" s="20">
        <f t="shared" si="751"/>
        <v>38538</v>
      </c>
      <c r="BQ884">
        <f t="shared" si="795"/>
        <v>5.2214280000000004</v>
      </c>
      <c r="BR884">
        <f t="shared" si="796"/>
        <v>3.1737486373459446E-2</v>
      </c>
      <c r="BS884">
        <f t="shared" si="757"/>
        <v>0</v>
      </c>
      <c r="BT884">
        <f t="shared" si="758"/>
        <v>-100</v>
      </c>
      <c r="BU884">
        <f t="shared" si="759"/>
        <v>100</v>
      </c>
      <c r="BV884" t="str">
        <f t="shared" si="760"/>
        <v/>
      </c>
      <c r="BW884" s="14" t="str">
        <f t="shared" si="786"/>
        <v/>
      </c>
      <c r="BX884" s="15" t="str">
        <f t="shared" si="752"/>
        <v/>
      </c>
      <c r="BY884">
        <f t="shared" si="761"/>
        <v>-0.6954701846087763</v>
      </c>
      <c r="BZ884">
        <f t="shared" si="762"/>
        <v>1.9360250697788068</v>
      </c>
      <c r="CA884">
        <f t="shared" si="763"/>
        <v>2.6262312828831558</v>
      </c>
    </row>
    <row r="885" spans="1:79" x14ac:dyDescent="0.25">
      <c r="A885" s="1">
        <v>38539</v>
      </c>
      <c r="B885" s="2">
        <v>5.387143</v>
      </c>
      <c r="C885" s="2">
        <v>5.3414289999999998</v>
      </c>
      <c r="D885">
        <f t="shared" si="753"/>
        <v>5.387143</v>
      </c>
      <c r="E885" s="2">
        <f t="shared" si="753"/>
        <v>5.3414289999999998</v>
      </c>
      <c r="F885" s="4">
        <f t="shared" si="764"/>
        <v>3.1737486373459446E-2</v>
      </c>
      <c r="G885" s="4">
        <f t="shared" si="777"/>
        <v>4.2975821329484919E-3</v>
      </c>
      <c r="H885" s="4">
        <f t="shared" si="798"/>
        <v>2.0748130514554413E-2</v>
      </c>
      <c r="I885" s="5">
        <f t="shared" si="754"/>
        <v>-4.5714000000000254E-2</v>
      </c>
      <c r="J885">
        <f t="shared" si="747"/>
        <v>1</v>
      </c>
      <c r="K885">
        <f t="shared" si="765"/>
        <v>5.2871430000000004</v>
      </c>
      <c r="L885">
        <f t="shared" si="797"/>
        <v>5.3273571999999998</v>
      </c>
      <c r="M885" t="str">
        <f t="shared" si="766"/>
        <v/>
      </c>
      <c r="R885" s="13">
        <f t="shared" si="767"/>
        <v>-4.0214199999999423E-2</v>
      </c>
      <c r="S885" s="14" t="str">
        <f t="shared" si="774"/>
        <v/>
      </c>
      <c r="T885" s="14">
        <f t="shared" si="769"/>
        <v>-100</v>
      </c>
      <c r="U885" s="15">
        <f t="shared" si="770"/>
        <v>-3.1737486373459447</v>
      </c>
      <c r="V885">
        <f t="shared" si="771"/>
        <v>-3.1737486373459447</v>
      </c>
      <c r="Y885" s="13" t="str">
        <f t="shared" si="772"/>
        <v/>
      </c>
      <c r="Z885" t="str">
        <f t="shared" si="768"/>
        <v/>
      </c>
      <c r="AB885" s="14" t="str">
        <f t="shared" si="775"/>
        <v/>
      </c>
      <c r="AC885" t="str">
        <f t="shared" si="773"/>
        <v/>
      </c>
      <c r="AE885" s="15" t="str">
        <f t="shared" si="776"/>
        <v/>
      </c>
      <c r="AF885" t="str">
        <f t="shared" si="799"/>
        <v/>
      </c>
      <c r="AI885" s="21">
        <f t="shared" si="755"/>
        <v>38539</v>
      </c>
      <c r="AJ885" s="14">
        <f t="shared" si="748"/>
        <v>5.387143</v>
      </c>
      <c r="AK885" s="22">
        <f t="shared" si="756"/>
        <v>-2.3866268261302882E-2</v>
      </c>
      <c r="AL885" s="14">
        <f t="shared" si="789"/>
        <v>5.2329158614291487</v>
      </c>
      <c r="AM885" s="14">
        <f t="shared" si="790"/>
        <v>0.10147952322464367</v>
      </c>
      <c r="AN885" s="14">
        <f t="shared" si="791"/>
        <v>1.5197858018059573</v>
      </c>
      <c r="AO885" s="14">
        <f t="shared" si="792"/>
        <v>-100</v>
      </c>
      <c r="AP885" s="14">
        <f t="shared" si="793"/>
        <v>2.3866268261302883</v>
      </c>
      <c r="AQ885" s="15" t="str">
        <f t="shared" si="794"/>
        <v/>
      </c>
      <c r="AT885" s="21">
        <f t="shared" si="749"/>
        <v>38539</v>
      </c>
      <c r="AU885" s="14">
        <f t="shared" si="743"/>
        <v>5.387143</v>
      </c>
      <c r="AV885" s="22">
        <f t="shared" si="744"/>
        <v>-2.3866268261302882E-2</v>
      </c>
      <c r="AW885" s="14">
        <f>VLOOKUP(AT885,DATA_FEEDS!$F$7:$H$2022,3,FALSE)</f>
        <v>41.215870000000002</v>
      </c>
      <c r="AX885" s="14">
        <f t="shared" si="780"/>
        <v>40.364267999999996</v>
      </c>
      <c r="AY885" s="14">
        <f t="shared" si="781"/>
        <v>1.3922601918956667</v>
      </c>
      <c r="AZ885" s="14">
        <f t="shared" si="782"/>
        <v>-100</v>
      </c>
      <c r="BA885" s="14">
        <f t="shared" si="783"/>
        <v>2.3866268261302883</v>
      </c>
      <c r="BB885" s="15" t="str">
        <f t="shared" si="784"/>
        <v/>
      </c>
      <c r="BE885" s="20">
        <f t="shared" si="750"/>
        <v>38539</v>
      </c>
      <c r="BF885">
        <f t="shared" si="745"/>
        <v>5.387143</v>
      </c>
      <c r="BG885">
        <f t="shared" si="746"/>
        <v>-2.3866268261302882E-2</v>
      </c>
      <c r="BH885">
        <f>VLOOKUP(BE885,DATA_FEEDS!$A$7:$B$2095,2,FALSE)</f>
        <v>10.3</v>
      </c>
      <c r="BI885">
        <f t="shared" si="787"/>
        <v>-6.8076923076923075</v>
      </c>
      <c r="BJ885">
        <f t="shared" si="788"/>
        <v>3.2015701558099949</v>
      </c>
      <c r="BK885">
        <f t="shared" si="778"/>
        <v>100</v>
      </c>
      <c r="BL885" s="14">
        <f t="shared" si="779"/>
        <v>-2.3866268261302883</v>
      </c>
      <c r="BM885" s="15">
        <f t="shared" si="785"/>
        <v>-2.3866268261302883</v>
      </c>
      <c r="BP885" s="20">
        <f t="shared" si="751"/>
        <v>38539</v>
      </c>
      <c r="BQ885">
        <f t="shared" si="795"/>
        <v>5.387143</v>
      </c>
      <c r="BR885">
        <f t="shared" si="796"/>
        <v>-2.3866268261302882E-2</v>
      </c>
      <c r="BS885">
        <f t="shared" si="757"/>
        <v>-100</v>
      </c>
      <c r="BT885">
        <f t="shared" si="758"/>
        <v>-100</v>
      </c>
      <c r="BU885">
        <f t="shared" si="759"/>
        <v>100</v>
      </c>
      <c r="BV885">
        <f t="shared" si="760"/>
        <v>-100</v>
      </c>
      <c r="BW885" s="14">
        <f t="shared" si="786"/>
        <v>2.3866268261302883</v>
      </c>
      <c r="BX885" s="15" t="str">
        <f t="shared" si="752"/>
        <v/>
      </c>
      <c r="BY885">
        <f t="shared" si="761"/>
        <v>1.5197858018059573</v>
      </c>
      <c r="BZ885">
        <f t="shared" si="762"/>
        <v>1.3922601918956667</v>
      </c>
      <c r="CA885">
        <f t="shared" si="763"/>
        <v>3.2015701558099949</v>
      </c>
    </row>
    <row r="886" spans="1:79" x14ac:dyDescent="0.25">
      <c r="A886" s="1">
        <v>38540</v>
      </c>
      <c r="B886" s="2">
        <v>5.258572</v>
      </c>
      <c r="C886" s="2">
        <v>5.3757140000000003</v>
      </c>
      <c r="D886">
        <f t="shared" si="753"/>
        <v>5.258572</v>
      </c>
      <c r="E886" s="2">
        <f t="shared" si="753"/>
        <v>5.3757140000000003</v>
      </c>
      <c r="F886" s="4">
        <f t="shared" si="764"/>
        <v>-2.3866268261302882E-2</v>
      </c>
      <c r="G886" s="4">
        <f t="shared" si="777"/>
        <v>2.7861185468451222E-2</v>
      </c>
      <c r="H886" s="4">
        <f t="shared" si="798"/>
        <v>1.7027027947407059E-2</v>
      </c>
      <c r="I886" s="5">
        <f t="shared" si="754"/>
        <v>0.1171420000000003</v>
      </c>
      <c r="J886">
        <f t="shared" si="747"/>
        <v>1</v>
      </c>
      <c r="K886">
        <f t="shared" si="765"/>
        <v>5.323143</v>
      </c>
      <c r="L886">
        <f t="shared" si="797"/>
        <v>5.3324286000000001</v>
      </c>
      <c r="M886" t="str">
        <f t="shared" si="766"/>
        <v/>
      </c>
      <c r="R886" s="13">
        <f t="shared" si="767"/>
        <v>-9.285600000000116E-3</v>
      </c>
      <c r="S886" s="14" t="str">
        <f t="shared" si="774"/>
        <v/>
      </c>
      <c r="T886" s="14">
        <f t="shared" si="769"/>
        <v>-100</v>
      </c>
      <c r="U886" s="15">
        <f t="shared" si="770"/>
        <v>2.3866268261302883</v>
      </c>
      <c r="V886" t="str">
        <f t="shared" si="771"/>
        <v/>
      </c>
      <c r="Y886" s="13" t="str">
        <f t="shared" si="772"/>
        <v/>
      </c>
      <c r="Z886" t="str">
        <f t="shared" si="768"/>
        <v/>
      </c>
      <c r="AB886" s="14" t="str">
        <f t="shared" si="775"/>
        <v/>
      </c>
      <c r="AC886" t="str">
        <f t="shared" si="773"/>
        <v/>
      </c>
      <c r="AE886" s="15" t="str">
        <f t="shared" si="776"/>
        <v/>
      </c>
      <c r="AF886" t="str">
        <f t="shared" si="799"/>
        <v/>
      </c>
      <c r="AI886" s="21">
        <f t="shared" si="755"/>
        <v>38540</v>
      </c>
      <c r="AJ886" s="14">
        <f t="shared" si="748"/>
        <v>5.258572</v>
      </c>
      <c r="AK886" s="22">
        <f t="shared" si="756"/>
        <v>2.8796410888735597E-2</v>
      </c>
      <c r="AL886" s="14">
        <f t="shared" si="789"/>
        <v>5.2375708131409056</v>
      </c>
      <c r="AM886" s="14">
        <f t="shared" si="790"/>
        <v>9.4983200958236869E-2</v>
      </c>
      <c r="AN886" s="14">
        <f t="shared" si="791"/>
        <v>0.22110422313866293</v>
      </c>
      <c r="AO886" s="14" t="str">
        <f t="shared" si="792"/>
        <v/>
      </c>
      <c r="AP886" s="14" t="str">
        <f t="shared" si="793"/>
        <v/>
      </c>
      <c r="AQ886" s="15" t="str">
        <f t="shared" si="794"/>
        <v/>
      </c>
      <c r="AT886" s="21">
        <f t="shared" si="749"/>
        <v>38540</v>
      </c>
      <c r="AU886" s="14">
        <f t="shared" si="743"/>
        <v>5.258572</v>
      </c>
      <c r="AV886" s="22">
        <f t="shared" si="744"/>
        <v>2.8796410888735597E-2</v>
      </c>
      <c r="AW886" s="14">
        <f>VLOOKUP(AT886,DATA_FEEDS!$F$7:$H$2022,3,FALSE)</f>
        <v>41.737189999999998</v>
      </c>
      <c r="AX886" s="14">
        <f t="shared" si="780"/>
        <v>40.531874999999999</v>
      </c>
      <c r="AY886" s="14">
        <f t="shared" si="781"/>
        <v>1.8206580058998529</v>
      </c>
      <c r="AZ886" s="14">
        <f t="shared" si="782"/>
        <v>-100</v>
      </c>
      <c r="BA886" s="14">
        <f t="shared" si="783"/>
        <v>-2.8796410888735595</v>
      </c>
      <c r="BB886" s="15">
        <f t="shared" si="784"/>
        <v>-2.8796410888735595</v>
      </c>
      <c r="BE886" s="20">
        <f t="shared" si="750"/>
        <v>38540</v>
      </c>
      <c r="BF886">
        <f t="shared" si="745"/>
        <v>5.258572</v>
      </c>
      <c r="BG886">
        <f t="shared" si="746"/>
        <v>2.8796410888735597E-2</v>
      </c>
      <c r="BH886">
        <f>VLOOKUP(BE886,DATA_FEEDS!$A$7:$B$2095,2,FALSE)</f>
        <v>10.7</v>
      </c>
      <c r="BI886">
        <f t="shared" si="787"/>
        <v>-5.1769230769230763</v>
      </c>
      <c r="BJ886">
        <f t="shared" si="788"/>
        <v>2.120988989354236</v>
      </c>
      <c r="BK886">
        <f t="shared" si="778"/>
        <v>100</v>
      </c>
      <c r="BL886" s="14">
        <f t="shared" si="779"/>
        <v>2.8796410888735595</v>
      </c>
      <c r="BM886" s="15" t="str">
        <f t="shared" si="785"/>
        <v/>
      </c>
      <c r="BP886" s="20">
        <f t="shared" si="751"/>
        <v>38540</v>
      </c>
      <c r="BQ886">
        <f t="shared" si="795"/>
        <v>5.258572</v>
      </c>
      <c r="BR886">
        <f t="shared" si="796"/>
        <v>2.8796410888735597E-2</v>
      </c>
      <c r="BS886">
        <f t="shared" si="757"/>
        <v>0</v>
      </c>
      <c r="BT886">
        <f t="shared" si="758"/>
        <v>-100</v>
      </c>
      <c r="BU886">
        <f t="shared" si="759"/>
        <v>100</v>
      </c>
      <c r="BV886" t="str">
        <f t="shared" si="760"/>
        <v/>
      </c>
      <c r="BW886" s="14" t="str">
        <f t="shared" si="786"/>
        <v/>
      </c>
      <c r="BX886" s="15" t="str">
        <f t="shared" si="752"/>
        <v/>
      </c>
      <c r="BY886">
        <f t="shared" si="761"/>
        <v>0.22110422313866293</v>
      </c>
      <c r="BZ886">
        <f t="shared" si="762"/>
        <v>1.8206580058998529</v>
      </c>
      <c r="CA886">
        <f t="shared" si="763"/>
        <v>2.120988989354236</v>
      </c>
    </row>
    <row r="887" spans="1:79" x14ac:dyDescent="0.25">
      <c r="A887" s="1">
        <v>38541</v>
      </c>
      <c r="B887" s="2">
        <v>5.41</v>
      </c>
      <c r="C887" s="2">
        <v>5.4642860000000004</v>
      </c>
      <c r="D887">
        <f t="shared" si="753"/>
        <v>5.41</v>
      </c>
      <c r="E887" s="2">
        <f t="shared" si="753"/>
        <v>5.4642860000000004</v>
      </c>
      <c r="F887" s="4">
        <f t="shared" si="764"/>
        <v>2.8796410888735597E-2</v>
      </c>
      <c r="G887" s="4">
        <f t="shared" si="777"/>
        <v>3.8555692485005968E-2</v>
      </c>
      <c r="H887" s="4">
        <f t="shared" si="798"/>
        <v>2.272735354885972E-2</v>
      </c>
      <c r="I887" s="5">
        <f t="shared" si="754"/>
        <v>5.4286000000000278E-2</v>
      </c>
      <c r="J887">
        <f t="shared" si="747"/>
        <v>1</v>
      </c>
      <c r="K887">
        <f t="shared" si="765"/>
        <v>5.3642858000000002</v>
      </c>
      <c r="L887">
        <f t="shared" si="797"/>
        <v>5.3367143000000006</v>
      </c>
      <c r="M887" t="str">
        <f t="shared" si="766"/>
        <v/>
      </c>
      <c r="R887" s="13">
        <f t="shared" si="767"/>
        <v>2.7571499999999638E-2</v>
      </c>
      <c r="S887" s="14">
        <f t="shared" si="774"/>
        <v>100</v>
      </c>
      <c r="T887" s="14">
        <f t="shared" si="769"/>
        <v>0</v>
      </c>
      <c r="U887" s="15" t="str">
        <f t="shared" si="770"/>
        <v/>
      </c>
      <c r="V887" t="str">
        <f t="shared" si="771"/>
        <v/>
      </c>
      <c r="Y887" s="13" t="str">
        <f t="shared" si="772"/>
        <v/>
      </c>
      <c r="Z887" t="str">
        <f t="shared" si="768"/>
        <v/>
      </c>
      <c r="AB887" s="14" t="str">
        <f t="shared" si="775"/>
        <v/>
      </c>
      <c r="AC887" t="str">
        <f t="shared" si="773"/>
        <v/>
      </c>
      <c r="AE887" s="15" t="str">
        <f t="shared" si="776"/>
        <v/>
      </c>
      <c r="AF887" t="str">
        <f t="shared" si="799"/>
        <v/>
      </c>
      <c r="AI887" s="21">
        <f t="shared" si="755"/>
        <v>38541</v>
      </c>
      <c r="AJ887" s="14">
        <f t="shared" si="748"/>
        <v>5.41</v>
      </c>
      <c r="AK887" s="22">
        <f t="shared" si="756"/>
        <v>1.3203142329020368E-2</v>
      </c>
      <c r="AL887" s="14">
        <f t="shared" si="789"/>
        <v>5.2290697902043917</v>
      </c>
      <c r="AM887" s="14">
        <f t="shared" si="790"/>
        <v>9.5118854712152687E-2</v>
      </c>
      <c r="AN887" s="14">
        <f t="shared" si="791"/>
        <v>1.9021487416257994</v>
      </c>
      <c r="AO887" s="14">
        <f t="shared" si="792"/>
        <v>-100</v>
      </c>
      <c r="AP887" s="14">
        <f t="shared" si="793"/>
        <v>-1.3203142329020368</v>
      </c>
      <c r="AQ887" s="15">
        <f t="shared" si="794"/>
        <v>-1.3203142329020368</v>
      </c>
      <c r="AT887" s="21">
        <f t="shared" si="749"/>
        <v>38541</v>
      </c>
      <c r="AU887" s="14">
        <f t="shared" si="743"/>
        <v>5.41</v>
      </c>
      <c r="AV887" s="22">
        <f t="shared" si="744"/>
        <v>1.3203142329020368E-2</v>
      </c>
      <c r="AW887" s="14">
        <f>VLOOKUP(AT887,DATA_FEEDS!$F$7:$H$2022,3,FALSE)</f>
        <v>40.267499999999998</v>
      </c>
      <c r="AX887" s="14">
        <f t="shared" si="780"/>
        <v>40.611012000000002</v>
      </c>
      <c r="AY887" s="14">
        <f t="shared" si="781"/>
        <v>-0.44116813994388043</v>
      </c>
      <c r="AZ887" s="14" t="str">
        <f t="shared" si="782"/>
        <v/>
      </c>
      <c r="BA887" s="14" t="str">
        <f t="shared" si="783"/>
        <v/>
      </c>
      <c r="BB887" s="15" t="str">
        <f t="shared" si="784"/>
        <v/>
      </c>
      <c r="BE887" s="20">
        <f t="shared" si="750"/>
        <v>38541</v>
      </c>
      <c r="BF887">
        <f t="shared" si="745"/>
        <v>5.41</v>
      </c>
      <c r="BG887">
        <f t="shared" si="746"/>
        <v>1.3203142329020368E-2</v>
      </c>
      <c r="BH887">
        <f>VLOOKUP(BE887,DATA_FEEDS!$A$7:$B$2095,2,FALSE)</f>
        <v>7.3</v>
      </c>
      <c r="BI887">
        <f t="shared" si="787"/>
        <v>-3.6769230769230767</v>
      </c>
      <c r="BJ887">
        <f t="shared" si="788"/>
        <v>1.2591174675880588</v>
      </c>
      <c r="BK887">
        <f t="shared" si="778"/>
        <v>100</v>
      </c>
      <c r="BL887" s="14">
        <f t="shared" si="779"/>
        <v>1.3203142329020368</v>
      </c>
      <c r="BM887" s="15" t="str">
        <f t="shared" si="785"/>
        <v/>
      </c>
      <c r="BP887" s="20">
        <f t="shared" si="751"/>
        <v>38541</v>
      </c>
      <c r="BQ887">
        <f t="shared" si="795"/>
        <v>5.41</v>
      </c>
      <c r="BR887">
        <f t="shared" si="796"/>
        <v>1.3203142329020368E-2</v>
      </c>
      <c r="BS887">
        <f t="shared" si="757"/>
        <v>-100</v>
      </c>
      <c r="BT887">
        <f t="shared" si="758"/>
        <v>0</v>
      </c>
      <c r="BU887">
        <f t="shared" si="759"/>
        <v>100</v>
      </c>
      <c r="BV887" t="str">
        <f t="shared" si="760"/>
        <v/>
      </c>
      <c r="BW887" s="14" t="str">
        <f t="shared" si="786"/>
        <v/>
      </c>
      <c r="BX887" s="15" t="str">
        <f t="shared" si="752"/>
        <v/>
      </c>
      <c r="BY887">
        <f t="shared" si="761"/>
        <v>1.9021487416257994</v>
      </c>
      <c r="BZ887">
        <f t="shared" si="762"/>
        <v>-0.44116813994388043</v>
      </c>
      <c r="CA887">
        <f t="shared" si="763"/>
        <v>1.2591174675880588</v>
      </c>
    </row>
    <row r="888" spans="1:79" x14ac:dyDescent="0.25">
      <c r="A888" s="1">
        <v>38544</v>
      </c>
      <c r="B888" s="2">
        <v>5.4814290000000003</v>
      </c>
      <c r="C888" s="2">
        <v>5.4428570000000001</v>
      </c>
      <c r="D888">
        <f t="shared" si="753"/>
        <v>5.4814290000000003</v>
      </c>
      <c r="E888" s="2">
        <f t="shared" si="753"/>
        <v>5.4428570000000001</v>
      </c>
      <c r="F888" s="4">
        <f t="shared" si="764"/>
        <v>1.3203142329020368E-2</v>
      </c>
      <c r="G888" s="4">
        <f t="shared" si="777"/>
        <v>4.2407747459124137E-2</v>
      </c>
      <c r="H888" s="4">
        <f t="shared" si="798"/>
        <v>6.1576983516941075E-2</v>
      </c>
      <c r="I888" s="5">
        <f t="shared" si="754"/>
        <v>-3.8572000000000273E-2</v>
      </c>
      <c r="J888">
        <f t="shared" si="747"/>
        <v>1</v>
      </c>
      <c r="K888">
        <f t="shared" si="765"/>
        <v>5.41</v>
      </c>
      <c r="L888">
        <f t="shared" si="797"/>
        <v>5.3530714500000007</v>
      </c>
      <c r="M888" t="str">
        <f t="shared" si="766"/>
        <v/>
      </c>
      <c r="R888" s="13">
        <f t="shared" si="767"/>
        <v>5.6928549999999412E-2</v>
      </c>
      <c r="S888" s="14" t="str">
        <f t="shared" si="774"/>
        <v/>
      </c>
      <c r="T888" s="14">
        <f t="shared" si="769"/>
        <v>0</v>
      </c>
      <c r="U888" s="15" t="str">
        <f t="shared" si="770"/>
        <v/>
      </c>
      <c r="V888" t="str">
        <f t="shared" si="771"/>
        <v/>
      </c>
      <c r="Y888" s="13" t="str">
        <f t="shared" si="772"/>
        <v/>
      </c>
      <c r="Z888" t="str">
        <f t="shared" si="768"/>
        <v/>
      </c>
      <c r="AB888" s="14" t="str">
        <f t="shared" si="775"/>
        <v/>
      </c>
      <c r="AC888" t="str">
        <f t="shared" si="773"/>
        <v/>
      </c>
      <c r="AE888" s="15" t="str">
        <f t="shared" si="776"/>
        <v/>
      </c>
      <c r="AF888" t="str">
        <f t="shared" si="799"/>
        <v/>
      </c>
      <c r="AI888" s="21">
        <f t="shared" si="755"/>
        <v>38544</v>
      </c>
      <c r="AJ888" s="14">
        <f t="shared" si="748"/>
        <v>5.4814290000000003</v>
      </c>
      <c r="AK888" s="22">
        <f t="shared" si="756"/>
        <v>-3.6486835823287067E-3</v>
      </c>
      <c r="AL888" s="14">
        <f t="shared" si="789"/>
        <v>5.2377211956764995</v>
      </c>
      <c r="AM888" s="14">
        <f t="shared" si="790"/>
        <v>0.10532480394572315</v>
      </c>
      <c r="AN888" s="14">
        <f t="shared" si="791"/>
        <v>2.3138690526221186</v>
      </c>
      <c r="AO888" s="14">
        <f t="shared" si="792"/>
        <v>-100</v>
      </c>
      <c r="AP888" s="14">
        <f t="shared" si="793"/>
        <v>0.36486835823287067</v>
      </c>
      <c r="AQ888" s="15" t="str">
        <f t="shared" si="794"/>
        <v/>
      </c>
      <c r="AT888" s="21">
        <f t="shared" si="749"/>
        <v>38544</v>
      </c>
      <c r="AU888" s="14">
        <f t="shared" si="743"/>
        <v>5.4814290000000003</v>
      </c>
      <c r="AV888" s="22">
        <f t="shared" si="744"/>
        <v>-3.6486835823287067E-3</v>
      </c>
      <c r="AW888" s="14">
        <f>VLOOKUP(AT888,DATA_FEEDS!$F$7:$H$2022,3,FALSE)</f>
        <v>42.165689999999998</v>
      </c>
      <c r="AX888" s="14">
        <f t="shared" si="780"/>
        <v>40.867594000000004</v>
      </c>
      <c r="AY888" s="14">
        <f t="shared" si="781"/>
        <v>1.8673358402935922</v>
      </c>
      <c r="AZ888" s="14">
        <f t="shared" si="782"/>
        <v>-100</v>
      </c>
      <c r="BA888" s="14">
        <f t="shared" si="783"/>
        <v>0.36486835823287067</v>
      </c>
      <c r="BB888" s="15" t="str">
        <f t="shared" si="784"/>
        <v/>
      </c>
      <c r="BE888" s="20">
        <f t="shared" si="750"/>
        <v>38544</v>
      </c>
      <c r="BF888">
        <f t="shared" si="745"/>
        <v>5.4814290000000003</v>
      </c>
      <c r="BG888">
        <f t="shared" si="746"/>
        <v>-3.6486835823287067E-3</v>
      </c>
      <c r="BH888">
        <f>VLOOKUP(BE888,DATA_FEEDS!$A$7:$B$2095,2,FALSE)</f>
        <v>10.8</v>
      </c>
      <c r="BI888">
        <f t="shared" si="787"/>
        <v>-1.8692307692307699</v>
      </c>
      <c r="BJ888">
        <f t="shared" si="788"/>
        <v>1.4177827772215825</v>
      </c>
      <c r="BK888">
        <f t="shared" si="778"/>
        <v>100</v>
      </c>
      <c r="BL888" s="14">
        <f t="shared" si="779"/>
        <v>-0.36486835823287067</v>
      </c>
      <c r="BM888" s="15">
        <f t="shared" si="785"/>
        <v>-0.36486835823287067</v>
      </c>
      <c r="BP888" s="20">
        <f t="shared" si="751"/>
        <v>38544</v>
      </c>
      <c r="BQ888">
        <f t="shared" si="795"/>
        <v>5.4814290000000003</v>
      </c>
      <c r="BR888">
        <f t="shared" si="796"/>
        <v>-3.6486835823287067E-3</v>
      </c>
      <c r="BS888">
        <f t="shared" si="757"/>
        <v>-100</v>
      </c>
      <c r="BT888">
        <f t="shared" si="758"/>
        <v>-100</v>
      </c>
      <c r="BU888">
        <f t="shared" si="759"/>
        <v>100</v>
      </c>
      <c r="BV888">
        <f t="shared" si="760"/>
        <v>-100</v>
      </c>
      <c r="BW888" s="14">
        <f t="shared" si="786"/>
        <v>0.36486835823287067</v>
      </c>
      <c r="BX888" s="15" t="str">
        <f t="shared" si="752"/>
        <v/>
      </c>
      <c r="BY888">
        <f t="shared" si="761"/>
        <v>2.3138690526221186</v>
      </c>
      <c r="BZ888">
        <f t="shared" si="762"/>
        <v>1.8673358402935922</v>
      </c>
      <c r="CA888">
        <f t="shared" si="763"/>
        <v>1.4177827772215825</v>
      </c>
    </row>
    <row r="889" spans="1:79" x14ac:dyDescent="0.25">
      <c r="A889" s="1">
        <v>38545</v>
      </c>
      <c r="B889" s="2">
        <v>5.4614289999999999</v>
      </c>
      <c r="C889" s="2">
        <v>5.4628569999999996</v>
      </c>
      <c r="D889">
        <f t="shared" si="753"/>
        <v>5.4614289999999999</v>
      </c>
      <c r="E889" s="2">
        <f t="shared" si="753"/>
        <v>5.4628569999999996</v>
      </c>
      <c r="F889" s="4">
        <f t="shared" si="764"/>
        <v>-3.6486835823287067E-3</v>
      </c>
      <c r="G889" s="4">
        <f t="shared" si="777"/>
        <v>1.4054574010751083E-2</v>
      </c>
      <c r="H889" s="4">
        <f t="shared" si="798"/>
        <v>6.4587856521058723E-2</v>
      </c>
      <c r="I889" s="5">
        <f t="shared" si="754"/>
        <v>1.4279999999997628E-3</v>
      </c>
      <c r="J889">
        <f t="shared" si="747"/>
        <v>1</v>
      </c>
      <c r="K889">
        <f t="shared" si="765"/>
        <v>5.4174286</v>
      </c>
      <c r="L889">
        <f t="shared" si="797"/>
        <v>5.3697857000000004</v>
      </c>
      <c r="M889" t="str">
        <f t="shared" si="766"/>
        <v/>
      </c>
      <c r="R889" s="13">
        <f t="shared" si="767"/>
        <v>4.7642899999999599E-2</v>
      </c>
      <c r="S889" s="14" t="str">
        <f t="shared" si="774"/>
        <v/>
      </c>
      <c r="T889" s="14">
        <f t="shared" si="769"/>
        <v>0</v>
      </c>
      <c r="U889" s="15" t="str">
        <f t="shared" si="770"/>
        <v/>
      </c>
      <c r="V889" t="str">
        <f t="shared" si="771"/>
        <v/>
      </c>
      <c r="Y889" s="13" t="str">
        <f t="shared" si="772"/>
        <v/>
      </c>
      <c r="Z889" t="str">
        <f t="shared" si="768"/>
        <v/>
      </c>
      <c r="AB889" s="14" t="str">
        <f t="shared" si="775"/>
        <v/>
      </c>
      <c r="AC889" t="str">
        <f t="shared" si="773"/>
        <v/>
      </c>
      <c r="AE889" s="15" t="str">
        <f t="shared" si="776"/>
        <v/>
      </c>
      <c r="AF889" t="str">
        <f t="shared" si="799"/>
        <v/>
      </c>
      <c r="AI889" s="21">
        <f t="shared" si="755"/>
        <v>38545</v>
      </c>
      <c r="AJ889" s="14">
        <f t="shared" si="748"/>
        <v>5.4614289999999999</v>
      </c>
      <c r="AK889" s="22">
        <f t="shared" si="756"/>
        <v>1.5693694818700169E-3</v>
      </c>
      <c r="AL889" s="14">
        <f t="shared" si="789"/>
        <v>5.2973055297639746</v>
      </c>
      <c r="AM889" s="14">
        <f t="shared" si="790"/>
        <v>0.12167348486040097</v>
      </c>
      <c r="AN889" s="14">
        <f t="shared" si="791"/>
        <v>1.3488844379227587</v>
      </c>
      <c r="AO889" s="14" t="str">
        <f t="shared" si="792"/>
        <v/>
      </c>
      <c r="AP889" s="14" t="str">
        <f t="shared" si="793"/>
        <v/>
      </c>
      <c r="AQ889" s="15" t="str">
        <f t="shared" si="794"/>
        <v/>
      </c>
      <c r="AT889" s="21">
        <f t="shared" si="749"/>
        <v>38545</v>
      </c>
      <c r="AU889" s="14">
        <f t="shared" si="743"/>
        <v>5.4614289999999999</v>
      </c>
      <c r="AV889" s="22">
        <f t="shared" si="744"/>
        <v>1.5693694818700169E-3</v>
      </c>
      <c r="AW889" s="14">
        <f>VLOOKUP(AT889,DATA_FEEDS!$F$7:$H$2022,3,FALSE)</f>
        <v>41.746000000000002</v>
      </c>
      <c r="AX889" s="14">
        <f t="shared" si="780"/>
        <v>41.025262999999995</v>
      </c>
      <c r="AY889" s="14">
        <f t="shared" si="781"/>
        <v>0.95880793186444213</v>
      </c>
      <c r="AZ889" s="14" t="str">
        <f t="shared" si="782"/>
        <v/>
      </c>
      <c r="BA889" s="14" t="str">
        <f t="shared" si="783"/>
        <v/>
      </c>
      <c r="BB889" s="15" t="str">
        <f t="shared" si="784"/>
        <v/>
      </c>
      <c r="BE889" s="20">
        <f t="shared" si="750"/>
        <v>38545</v>
      </c>
      <c r="BF889">
        <f t="shared" si="745"/>
        <v>5.4614289999999999</v>
      </c>
      <c r="BG889">
        <f t="shared" si="746"/>
        <v>1.5693694818700169E-3</v>
      </c>
      <c r="BH889">
        <f>VLOOKUP(BE889,DATA_FEEDS!$A$7:$B$2095,2,FALSE)</f>
        <v>10.199999999999999</v>
      </c>
      <c r="BI889">
        <f t="shared" si="787"/>
        <v>-9.9999999999999784E-2</v>
      </c>
      <c r="BJ889">
        <f t="shared" si="788"/>
        <v>1.1245470155683541</v>
      </c>
      <c r="BK889" t="str">
        <f t="shared" si="778"/>
        <v/>
      </c>
      <c r="BL889" s="14" t="str">
        <f t="shared" si="779"/>
        <v/>
      </c>
      <c r="BM889" s="15" t="str">
        <f t="shared" si="785"/>
        <v/>
      </c>
      <c r="BP889" s="20">
        <f t="shared" si="751"/>
        <v>38545</v>
      </c>
      <c r="BQ889">
        <f t="shared" si="795"/>
        <v>5.4614289999999999</v>
      </c>
      <c r="BR889">
        <f t="shared" si="796"/>
        <v>1.5693694818700169E-3</v>
      </c>
      <c r="BS889">
        <f t="shared" si="757"/>
        <v>0</v>
      </c>
      <c r="BT889">
        <f t="shared" si="758"/>
        <v>0</v>
      </c>
      <c r="BU889">
        <f t="shared" si="759"/>
        <v>0</v>
      </c>
      <c r="BV889" t="str">
        <f t="shared" si="760"/>
        <v/>
      </c>
      <c r="BW889" s="14" t="str">
        <f t="shared" si="786"/>
        <v/>
      </c>
      <c r="BX889" s="15" t="str">
        <f t="shared" si="752"/>
        <v/>
      </c>
      <c r="BY889">
        <f t="shared" si="761"/>
        <v>1.3488844379227587</v>
      </c>
      <c r="BZ889">
        <f t="shared" si="762"/>
        <v>0.95880793186444213</v>
      </c>
      <c r="CA889">
        <f t="shared" si="763"/>
        <v>1.1245470155683541</v>
      </c>
    </row>
    <row r="890" spans="1:79" x14ac:dyDescent="0.25">
      <c r="A890" s="1">
        <v>38546</v>
      </c>
      <c r="B890" s="2">
        <v>5.47</v>
      </c>
      <c r="C890" s="2">
        <v>5.4785709999999996</v>
      </c>
      <c r="D890">
        <f t="shared" si="753"/>
        <v>5.47</v>
      </c>
      <c r="E890" s="2">
        <f t="shared" si="753"/>
        <v>5.4785709999999996</v>
      </c>
      <c r="F890" s="4">
        <f t="shared" si="764"/>
        <v>1.5693694818700169E-3</v>
      </c>
      <c r="G890" s="4">
        <f t="shared" si="777"/>
        <v>4.1836262772478844E-2</v>
      </c>
      <c r="H890" s="4">
        <f t="shared" si="798"/>
        <v>4.0140926494685966E-2</v>
      </c>
      <c r="I890" s="5">
        <f t="shared" si="754"/>
        <v>8.5709999999998843E-3</v>
      </c>
      <c r="J890">
        <f t="shared" si="747"/>
        <v>1</v>
      </c>
      <c r="K890">
        <f t="shared" si="765"/>
        <v>5.4448569999999998</v>
      </c>
      <c r="L890">
        <f t="shared" si="797"/>
        <v>5.3865714000000002</v>
      </c>
      <c r="M890" t="str">
        <f t="shared" si="766"/>
        <v/>
      </c>
      <c r="R890" s="13">
        <f t="shared" si="767"/>
        <v>5.8285599999999604E-2</v>
      </c>
      <c r="S890" s="14" t="str">
        <f t="shared" si="774"/>
        <v/>
      </c>
      <c r="T890" s="14">
        <f t="shared" si="769"/>
        <v>0</v>
      </c>
      <c r="U890" s="15" t="str">
        <f t="shared" si="770"/>
        <v/>
      </c>
      <c r="V890" t="str">
        <f t="shared" si="771"/>
        <v/>
      </c>
      <c r="Y890" s="13" t="str">
        <f t="shared" si="772"/>
        <v/>
      </c>
      <c r="Z890" t="str">
        <f t="shared" si="768"/>
        <v/>
      </c>
      <c r="AB890" s="14" t="str">
        <f t="shared" si="775"/>
        <v/>
      </c>
      <c r="AC890" t="str">
        <f t="shared" si="773"/>
        <v/>
      </c>
      <c r="AE890" s="15" t="str">
        <f t="shared" si="776"/>
        <v/>
      </c>
      <c r="AF890" t="str">
        <f t="shared" si="799"/>
        <v/>
      </c>
      <c r="AI890" s="21">
        <f t="shared" si="755"/>
        <v>38546</v>
      </c>
      <c r="AJ890" s="14">
        <f t="shared" si="748"/>
        <v>5.47</v>
      </c>
      <c r="AK890" s="22">
        <f t="shared" si="756"/>
        <v>6.5291224862888603E-2</v>
      </c>
      <c r="AL890" s="14">
        <f t="shared" si="789"/>
        <v>5.3462721432351969</v>
      </c>
      <c r="AM890" s="14">
        <f t="shared" si="790"/>
        <v>0.12728317800679415</v>
      </c>
      <c r="AN890" s="14">
        <f t="shared" si="791"/>
        <v>0.97206762670710845</v>
      </c>
      <c r="AO890" s="14" t="str">
        <f t="shared" si="792"/>
        <v/>
      </c>
      <c r="AP890" s="14" t="str">
        <f t="shared" si="793"/>
        <v/>
      </c>
      <c r="AQ890" s="15" t="str">
        <f t="shared" si="794"/>
        <v/>
      </c>
      <c r="AT890" s="21">
        <f t="shared" si="749"/>
        <v>38546</v>
      </c>
      <c r="AU890" s="14">
        <f t="shared" si="743"/>
        <v>5.47</v>
      </c>
      <c r="AV890" s="22">
        <f t="shared" si="744"/>
        <v>6.5291224862888603E-2</v>
      </c>
      <c r="AW890" s="14">
        <f>VLOOKUP(AT890,DATA_FEEDS!$F$7:$H$2022,3,FALSE)</f>
        <v>41.553620000000002</v>
      </c>
      <c r="AX890" s="14">
        <f t="shared" si="780"/>
        <v>41.159337999999998</v>
      </c>
      <c r="AY890" s="14">
        <f t="shared" si="781"/>
        <v>0.5227034543695348</v>
      </c>
      <c r="AZ890" s="14" t="str">
        <f t="shared" si="782"/>
        <v/>
      </c>
      <c r="BA890" s="14" t="str">
        <f t="shared" si="783"/>
        <v/>
      </c>
      <c r="BB890" s="15" t="str">
        <f t="shared" si="784"/>
        <v/>
      </c>
      <c r="BE890" s="20">
        <f t="shared" si="750"/>
        <v>38546</v>
      </c>
      <c r="BF890">
        <f t="shared" si="745"/>
        <v>5.47</v>
      </c>
      <c r="BG890">
        <f t="shared" si="746"/>
        <v>6.5291224862888603E-2</v>
      </c>
      <c r="BH890">
        <f>VLOOKUP(BE890,DATA_FEEDS!$A$7:$B$2095,2,FALSE)</f>
        <v>17</v>
      </c>
      <c r="BI890">
        <f t="shared" si="787"/>
        <v>2.2000000000000002</v>
      </c>
      <c r="BJ890">
        <f t="shared" si="788"/>
        <v>1.6735803141732555</v>
      </c>
      <c r="BK890">
        <f t="shared" si="778"/>
        <v>100</v>
      </c>
      <c r="BL890" s="14">
        <f t="shared" si="779"/>
        <v>6.5291224862888599</v>
      </c>
      <c r="BM890" s="15" t="str">
        <f t="shared" si="785"/>
        <v/>
      </c>
      <c r="BP890" s="20">
        <f t="shared" si="751"/>
        <v>38546</v>
      </c>
      <c r="BQ890">
        <f t="shared" si="795"/>
        <v>5.47</v>
      </c>
      <c r="BR890">
        <f t="shared" si="796"/>
        <v>6.5291224862888603E-2</v>
      </c>
      <c r="BS890">
        <f t="shared" si="757"/>
        <v>0</v>
      </c>
      <c r="BT890">
        <f t="shared" si="758"/>
        <v>0</v>
      </c>
      <c r="BU890">
        <f t="shared" si="759"/>
        <v>100</v>
      </c>
      <c r="BV890">
        <f t="shared" si="760"/>
        <v>100</v>
      </c>
      <c r="BW890" s="14">
        <f t="shared" si="786"/>
        <v>6.5291224862888599</v>
      </c>
      <c r="BX890" s="15" t="str">
        <f t="shared" si="752"/>
        <v/>
      </c>
      <c r="BY890">
        <f t="shared" si="761"/>
        <v>0.97206762670710845</v>
      </c>
      <c r="BZ890">
        <f t="shared" si="762"/>
        <v>0.5227034543695348</v>
      </c>
      <c r="CA890">
        <f t="shared" si="763"/>
        <v>1.6735803141732555</v>
      </c>
    </row>
    <row r="891" spans="1:79" x14ac:dyDescent="0.25">
      <c r="A891" s="1">
        <v>38547</v>
      </c>
      <c r="B891" s="2">
        <v>5.8271430000000004</v>
      </c>
      <c r="C891" s="2">
        <v>5.8214290000000002</v>
      </c>
      <c r="D891">
        <f t="shared" si="753"/>
        <v>5.8271430000000004</v>
      </c>
      <c r="E891" s="2">
        <f t="shared" si="753"/>
        <v>5.8214290000000002</v>
      </c>
      <c r="F891" s="4">
        <f t="shared" si="764"/>
        <v>6.5291224862888603E-2</v>
      </c>
      <c r="G891" s="4">
        <f t="shared" si="777"/>
        <v>7.6049722735674688E-2</v>
      </c>
      <c r="H891" s="4">
        <f t="shared" si="798"/>
        <v>9.5724767295637739E-2</v>
      </c>
      <c r="I891" s="5">
        <f t="shared" si="754"/>
        <v>-5.7140000000002189E-3</v>
      </c>
      <c r="J891">
        <f t="shared" si="747"/>
        <v>1</v>
      </c>
      <c r="K891">
        <f t="shared" si="765"/>
        <v>5.5340000000000007</v>
      </c>
      <c r="L891">
        <f t="shared" si="797"/>
        <v>5.4124285500000004</v>
      </c>
      <c r="M891" t="str">
        <f t="shared" si="766"/>
        <v/>
      </c>
      <c r="R891" s="13">
        <f t="shared" si="767"/>
        <v>0.12157145000000025</v>
      </c>
      <c r="S891" s="14" t="str">
        <f t="shared" si="774"/>
        <v/>
      </c>
      <c r="T891" s="14">
        <f t="shared" si="769"/>
        <v>0</v>
      </c>
      <c r="U891" s="15" t="str">
        <f t="shared" si="770"/>
        <v/>
      </c>
      <c r="V891" t="str">
        <f t="shared" si="771"/>
        <v/>
      </c>
      <c r="Y891" s="13" t="str">
        <f t="shared" si="772"/>
        <v/>
      </c>
      <c r="Z891" t="str">
        <f t="shared" si="768"/>
        <v/>
      </c>
      <c r="AB891" s="14" t="str">
        <f t="shared" si="775"/>
        <v/>
      </c>
      <c r="AC891" t="str">
        <f t="shared" si="773"/>
        <v/>
      </c>
      <c r="AE891" s="15" t="str">
        <f t="shared" si="776"/>
        <v/>
      </c>
      <c r="AF891" t="str">
        <f t="shared" si="799"/>
        <v/>
      </c>
      <c r="AI891" s="21">
        <f t="shared" si="755"/>
        <v>38547</v>
      </c>
      <c r="AJ891" s="14">
        <f t="shared" si="748"/>
        <v>5.8271430000000004</v>
      </c>
      <c r="AK891" s="22">
        <f t="shared" si="756"/>
        <v>4.4127971460456335E-3</v>
      </c>
      <c r="AL891" s="14">
        <f t="shared" si="789"/>
        <v>5.4045833255112257</v>
      </c>
      <c r="AM891" s="14">
        <f t="shared" si="790"/>
        <v>0.11662789832933768</v>
      </c>
      <c r="AN891" s="14">
        <f t="shared" si="791"/>
        <v>3.6231440379345337</v>
      </c>
      <c r="AO891" s="14">
        <f t="shared" si="792"/>
        <v>-100</v>
      </c>
      <c r="AP891" s="14">
        <f t="shared" si="793"/>
        <v>-0.44127971460456333</v>
      </c>
      <c r="AQ891" s="15">
        <f t="shared" si="794"/>
        <v>-0.44127971460456333</v>
      </c>
      <c r="AT891" s="21">
        <f t="shared" si="749"/>
        <v>38547</v>
      </c>
      <c r="AU891" s="14">
        <f t="shared" si="743"/>
        <v>5.8271430000000004</v>
      </c>
      <c r="AV891" s="22">
        <f t="shared" si="744"/>
        <v>4.4127971460456335E-3</v>
      </c>
      <c r="AW891" s="14">
        <f>VLOOKUP(AT891,DATA_FEEDS!$F$7:$H$2022,3,FALSE)</f>
        <v>33.970999999999997</v>
      </c>
      <c r="AX891" s="14">
        <f t="shared" si="780"/>
        <v>40.508856999999999</v>
      </c>
      <c r="AY891" s="14">
        <f t="shared" si="781"/>
        <v>-9.1845836497764957</v>
      </c>
      <c r="AZ891" s="14">
        <f t="shared" si="782"/>
        <v>100</v>
      </c>
      <c r="BA891" s="14">
        <f t="shared" si="783"/>
        <v>0.44127971460456333</v>
      </c>
      <c r="BB891" s="15" t="str">
        <f t="shared" si="784"/>
        <v/>
      </c>
      <c r="BE891" s="20">
        <f t="shared" si="750"/>
        <v>38547</v>
      </c>
      <c r="BF891">
        <f t="shared" si="745"/>
        <v>5.8271430000000004</v>
      </c>
      <c r="BG891">
        <f t="shared" si="746"/>
        <v>4.4127971460456335E-3</v>
      </c>
      <c r="BH891">
        <f>VLOOKUP(BE891,DATA_FEEDS!$A$7:$B$2095,2,FALSE)</f>
        <v>15.5</v>
      </c>
      <c r="BI891">
        <f t="shared" si="787"/>
        <v>4.138461538461538</v>
      </c>
      <c r="BJ891">
        <f t="shared" si="788"/>
        <v>1.2263594398930799</v>
      </c>
      <c r="BK891" t="str">
        <f t="shared" si="778"/>
        <v/>
      </c>
      <c r="BL891" s="14" t="str">
        <f t="shared" si="779"/>
        <v/>
      </c>
      <c r="BM891" s="15" t="str">
        <f t="shared" si="785"/>
        <v/>
      </c>
      <c r="BP891" s="20">
        <f t="shared" si="751"/>
        <v>38547</v>
      </c>
      <c r="BQ891">
        <f t="shared" si="795"/>
        <v>5.8271430000000004</v>
      </c>
      <c r="BR891">
        <f t="shared" si="796"/>
        <v>4.4127971460456335E-3</v>
      </c>
      <c r="BS891">
        <f t="shared" si="757"/>
        <v>-100</v>
      </c>
      <c r="BT891">
        <f t="shared" si="758"/>
        <v>100</v>
      </c>
      <c r="BU891">
        <f t="shared" si="759"/>
        <v>0</v>
      </c>
      <c r="BV891" t="str">
        <f t="shared" si="760"/>
        <v/>
      </c>
      <c r="BW891" s="14" t="str">
        <f t="shared" si="786"/>
        <v/>
      </c>
      <c r="BX891" s="15" t="str">
        <f t="shared" si="752"/>
        <v/>
      </c>
      <c r="BY891">
        <f t="shared" si="761"/>
        <v>3.6231440379345337</v>
      </c>
      <c r="BZ891">
        <f t="shared" si="762"/>
        <v>-9.1845836497764957</v>
      </c>
      <c r="CA891">
        <f t="shared" si="763"/>
        <v>1.2263594398930799</v>
      </c>
    </row>
    <row r="892" spans="1:79" x14ac:dyDescent="0.25">
      <c r="A892" s="1">
        <v>38548</v>
      </c>
      <c r="B892" s="2">
        <v>5.8528570000000002</v>
      </c>
      <c r="C892" s="2">
        <v>5.9357139999999999</v>
      </c>
      <c r="D892">
        <f t="shared" si="753"/>
        <v>5.8528570000000002</v>
      </c>
      <c r="E892" s="2">
        <f t="shared" si="753"/>
        <v>5.9357139999999999</v>
      </c>
      <c r="F892" s="4">
        <f t="shared" si="764"/>
        <v>4.4127971460456335E-3</v>
      </c>
      <c r="G892" s="4">
        <f t="shared" si="777"/>
        <v>8.2877111059907846E-2</v>
      </c>
      <c r="H892" s="4">
        <f t="shared" si="798"/>
        <v>8.0062390437347988E-2</v>
      </c>
      <c r="I892" s="5">
        <f t="shared" si="754"/>
        <v>8.2856999999999736E-2</v>
      </c>
      <c r="J892">
        <f t="shared" si="747"/>
        <v>1</v>
      </c>
      <c r="K892">
        <f t="shared" si="765"/>
        <v>5.6282855999999999</v>
      </c>
      <c r="L892">
        <f t="shared" si="797"/>
        <v>5.4379285500000005</v>
      </c>
      <c r="M892" t="str">
        <f t="shared" si="766"/>
        <v/>
      </c>
      <c r="R892" s="13">
        <f t="shared" si="767"/>
        <v>0.19035704999999936</v>
      </c>
      <c r="S892" s="14" t="str">
        <f t="shared" si="774"/>
        <v/>
      </c>
      <c r="T892" s="14">
        <f t="shared" si="769"/>
        <v>0</v>
      </c>
      <c r="U892" s="15" t="str">
        <f t="shared" si="770"/>
        <v/>
      </c>
      <c r="V892" t="str">
        <f t="shared" si="771"/>
        <v/>
      </c>
      <c r="Y892" s="13" t="str">
        <f t="shared" si="772"/>
        <v/>
      </c>
      <c r="Z892" t="str">
        <f t="shared" si="768"/>
        <v/>
      </c>
      <c r="AB892" s="14" t="str">
        <f t="shared" si="775"/>
        <v/>
      </c>
      <c r="AC892" t="str">
        <f t="shared" si="773"/>
        <v/>
      </c>
      <c r="AE892" s="15" t="str">
        <f t="shared" si="776"/>
        <v/>
      </c>
      <c r="AF892" t="str">
        <f t="shared" si="799"/>
        <v/>
      </c>
      <c r="AI892" s="21">
        <f t="shared" si="755"/>
        <v>38548</v>
      </c>
      <c r="AJ892" s="14">
        <f t="shared" si="748"/>
        <v>5.8528570000000002</v>
      </c>
      <c r="AK892" s="22">
        <f t="shared" si="756"/>
        <v>1.0739541389786247E-2</v>
      </c>
      <c r="AL892" s="14">
        <f t="shared" si="789"/>
        <v>5.5678887588297812</v>
      </c>
      <c r="AM892" s="14">
        <f t="shared" si="790"/>
        <v>0.11828247970580286</v>
      </c>
      <c r="AN892" s="14">
        <f t="shared" si="791"/>
        <v>2.4092176785522588</v>
      </c>
      <c r="AO892" s="14">
        <f t="shared" si="792"/>
        <v>-100</v>
      </c>
      <c r="AP892" s="14">
        <f t="shared" si="793"/>
        <v>-1.0739541389786247</v>
      </c>
      <c r="AQ892" s="15">
        <f t="shared" si="794"/>
        <v>-1.0739541389786247</v>
      </c>
      <c r="AT892" s="21">
        <f t="shared" si="749"/>
        <v>38548</v>
      </c>
      <c r="AU892" s="14">
        <f t="shared" si="743"/>
        <v>5.8528570000000002</v>
      </c>
      <c r="AV892" s="22">
        <f t="shared" si="744"/>
        <v>1.0739541389786247E-2</v>
      </c>
      <c r="AW892" s="14">
        <f>VLOOKUP(AT892,DATA_FEEDS!$F$7:$H$2022,3,FALSE)</f>
        <v>31.282129999999999</v>
      </c>
      <c r="AX892" s="14">
        <f t="shared" si="780"/>
        <v>39.557606999999997</v>
      </c>
      <c r="AY892" s="14">
        <f t="shared" si="781"/>
        <v>-3.4583358224611915</v>
      </c>
      <c r="AZ892" s="14">
        <f t="shared" si="782"/>
        <v>100</v>
      </c>
      <c r="BA892" s="14">
        <f t="shared" si="783"/>
        <v>1.0739541389786247</v>
      </c>
      <c r="BB892" s="15" t="str">
        <f t="shared" si="784"/>
        <v/>
      </c>
      <c r="BE892" s="20">
        <f t="shared" si="750"/>
        <v>38548</v>
      </c>
      <c r="BF892">
        <f t="shared" si="745"/>
        <v>5.8528570000000002</v>
      </c>
      <c r="BG892">
        <f t="shared" si="746"/>
        <v>1.0739541389786247E-2</v>
      </c>
      <c r="BH892">
        <f>VLOOKUP(BE892,DATA_FEEDS!$A$7:$B$2095,2,FALSE)</f>
        <v>25.2</v>
      </c>
      <c r="BI892">
        <f t="shared" si="787"/>
        <v>6.861538461538462</v>
      </c>
      <c r="BJ892">
        <f t="shared" si="788"/>
        <v>2.0725044146640754</v>
      </c>
      <c r="BK892">
        <f t="shared" si="778"/>
        <v>100</v>
      </c>
      <c r="BL892" s="14">
        <f t="shared" si="779"/>
        <v>1.0739541389786247</v>
      </c>
      <c r="BM892" s="15" t="str">
        <f t="shared" si="785"/>
        <v/>
      </c>
      <c r="BP892" s="20">
        <f t="shared" si="751"/>
        <v>38548</v>
      </c>
      <c r="BQ892">
        <f t="shared" si="795"/>
        <v>5.8528570000000002</v>
      </c>
      <c r="BR892">
        <f t="shared" si="796"/>
        <v>1.0739541389786247E-2</v>
      </c>
      <c r="BS892">
        <f t="shared" si="757"/>
        <v>-100</v>
      </c>
      <c r="BT892">
        <f t="shared" si="758"/>
        <v>100</v>
      </c>
      <c r="BU892">
        <f t="shared" si="759"/>
        <v>100</v>
      </c>
      <c r="BV892">
        <f t="shared" si="760"/>
        <v>100</v>
      </c>
      <c r="BW892" s="14">
        <f t="shared" si="786"/>
        <v>1.0739541389786247</v>
      </c>
      <c r="BX892" s="15" t="str">
        <f t="shared" si="752"/>
        <v/>
      </c>
      <c r="BY892">
        <f t="shared" si="761"/>
        <v>2.4092176785522588</v>
      </c>
      <c r="BZ892">
        <f t="shared" si="762"/>
        <v>-3.4583358224611915</v>
      </c>
      <c r="CA892">
        <f t="shared" si="763"/>
        <v>2.0725044146640754</v>
      </c>
    </row>
    <row r="893" spans="1:79" x14ac:dyDescent="0.25">
      <c r="A893" s="1">
        <v>38551</v>
      </c>
      <c r="B893" s="2">
        <v>5.9157140000000004</v>
      </c>
      <c r="C893" s="2">
        <v>5.9271430000000001</v>
      </c>
      <c r="D893">
        <f t="shared" si="753"/>
        <v>5.9157140000000004</v>
      </c>
      <c r="E893" s="2">
        <f t="shared" si="753"/>
        <v>5.9271430000000001</v>
      </c>
      <c r="F893" s="4">
        <f t="shared" si="764"/>
        <v>1.0739541389786247E-2</v>
      </c>
      <c r="G893" s="4">
        <f t="shared" si="777"/>
        <v>8.5273286533616058E-2</v>
      </c>
      <c r="H893" s="4">
        <f t="shared" si="798"/>
        <v>9.6169085966470738E-2</v>
      </c>
      <c r="I893" s="5">
        <f t="shared" si="754"/>
        <v>1.1428999999999689E-2</v>
      </c>
      <c r="J893">
        <f t="shared" si="747"/>
        <v>1</v>
      </c>
      <c r="K893">
        <f t="shared" si="765"/>
        <v>5.7251427999999995</v>
      </c>
      <c r="L893">
        <f t="shared" si="797"/>
        <v>5.460642850000001</v>
      </c>
      <c r="M893" t="str">
        <f t="shared" si="766"/>
        <v/>
      </c>
      <c r="R893" s="13">
        <f t="shared" si="767"/>
        <v>0.26449994999999848</v>
      </c>
      <c r="S893" s="14" t="str">
        <f t="shared" si="774"/>
        <v/>
      </c>
      <c r="T893" s="14">
        <f t="shared" si="769"/>
        <v>0</v>
      </c>
      <c r="U893" s="15" t="str">
        <f t="shared" si="770"/>
        <v/>
      </c>
      <c r="V893" t="str">
        <f t="shared" si="771"/>
        <v/>
      </c>
      <c r="Y893" s="13" t="str">
        <f t="shared" si="772"/>
        <v/>
      </c>
      <c r="Z893" t="str">
        <f t="shared" si="768"/>
        <v/>
      </c>
      <c r="AB893" s="14" t="str">
        <f t="shared" si="775"/>
        <v/>
      </c>
      <c r="AC893" t="str">
        <f t="shared" si="773"/>
        <v/>
      </c>
      <c r="AE893" s="15" t="str">
        <f t="shared" si="776"/>
        <v/>
      </c>
      <c r="AF893" t="str">
        <f t="shared" si="799"/>
        <v/>
      </c>
      <c r="AI893" s="21">
        <f t="shared" si="755"/>
        <v>38551</v>
      </c>
      <c r="AJ893" s="14">
        <f t="shared" si="748"/>
        <v>5.9157140000000004</v>
      </c>
      <c r="AK893" s="22">
        <f t="shared" si="756"/>
        <v>2.6563150280760708E-3</v>
      </c>
      <c r="AL893" s="14">
        <f t="shared" si="789"/>
        <v>5.7184652918322172</v>
      </c>
      <c r="AM893" s="14">
        <f t="shared" si="790"/>
        <v>0.13816360559563637</v>
      </c>
      <c r="AN893" s="14">
        <f t="shared" si="791"/>
        <v>1.4276459225092262</v>
      </c>
      <c r="AO893" s="14" t="str">
        <f t="shared" si="792"/>
        <v/>
      </c>
      <c r="AP893" s="14" t="str">
        <f t="shared" si="793"/>
        <v/>
      </c>
      <c r="AQ893" s="15" t="str">
        <f t="shared" si="794"/>
        <v/>
      </c>
      <c r="AT893" s="21">
        <f t="shared" si="749"/>
        <v>38551</v>
      </c>
      <c r="AU893" s="14">
        <f t="shared" si="743"/>
        <v>5.9157140000000004</v>
      </c>
      <c r="AV893" s="22">
        <f t="shared" si="744"/>
        <v>2.6563150280760708E-3</v>
      </c>
      <c r="AW893" s="14">
        <f>VLOOKUP(AT893,DATA_FEEDS!$F$7:$H$2022,3,FALSE)</f>
        <v>29.813189999999999</v>
      </c>
      <c r="AX893" s="14">
        <f t="shared" si="780"/>
        <v>38.530657000000005</v>
      </c>
      <c r="AY893" s="14">
        <f t="shared" si="781"/>
        <v>-2.3157676816249397</v>
      </c>
      <c r="AZ893" s="14">
        <f t="shared" si="782"/>
        <v>100</v>
      </c>
      <c r="BA893" s="14">
        <f t="shared" si="783"/>
        <v>0.26563150280760706</v>
      </c>
      <c r="BB893" s="15" t="str">
        <f t="shared" si="784"/>
        <v/>
      </c>
      <c r="BE893" s="20">
        <f t="shared" si="750"/>
        <v>38551</v>
      </c>
      <c r="BF893">
        <f t="shared" si="745"/>
        <v>5.9157140000000004</v>
      </c>
      <c r="BG893">
        <f t="shared" si="746"/>
        <v>2.6563150280760708E-3</v>
      </c>
      <c r="BH893">
        <f>VLOOKUP(BE893,DATA_FEEDS!$A$7:$B$2095,2,FALSE)</f>
        <v>22.1</v>
      </c>
      <c r="BI893">
        <f t="shared" si="787"/>
        <v>9.2307692307692299</v>
      </c>
      <c r="BJ893">
        <f t="shared" si="788"/>
        <v>1.3752578067732841</v>
      </c>
      <c r="BK893">
        <f t="shared" si="778"/>
        <v>100</v>
      </c>
      <c r="BL893" s="14">
        <f t="shared" si="779"/>
        <v>0.26563150280760706</v>
      </c>
      <c r="BM893" s="15" t="str">
        <f t="shared" si="785"/>
        <v/>
      </c>
      <c r="BP893" s="20">
        <f t="shared" si="751"/>
        <v>38551</v>
      </c>
      <c r="BQ893">
        <f t="shared" si="795"/>
        <v>5.9157140000000004</v>
      </c>
      <c r="BR893">
        <f t="shared" si="796"/>
        <v>2.6563150280760708E-3</v>
      </c>
      <c r="BS893">
        <f t="shared" si="757"/>
        <v>0</v>
      </c>
      <c r="BT893">
        <f t="shared" si="758"/>
        <v>100</v>
      </c>
      <c r="BU893">
        <f t="shared" si="759"/>
        <v>100</v>
      </c>
      <c r="BV893">
        <f t="shared" si="760"/>
        <v>100</v>
      </c>
      <c r="BW893" s="14">
        <f t="shared" si="786"/>
        <v>0.26563150280760706</v>
      </c>
      <c r="BX893" s="15" t="str">
        <f t="shared" si="752"/>
        <v/>
      </c>
      <c r="BY893">
        <f t="shared" si="761"/>
        <v>1.4276459225092262</v>
      </c>
      <c r="BZ893">
        <f t="shared" si="762"/>
        <v>-2.3157676816249397</v>
      </c>
      <c r="CA893">
        <f t="shared" si="763"/>
        <v>1.3752578067732841</v>
      </c>
    </row>
    <row r="894" spans="1:79" x14ac:dyDescent="0.25">
      <c r="A894" s="1">
        <v>38552</v>
      </c>
      <c r="B894" s="2">
        <v>5.9314280000000004</v>
      </c>
      <c r="C894" s="2">
        <v>6.17</v>
      </c>
      <c r="D894">
        <f t="shared" si="753"/>
        <v>5.9314280000000004</v>
      </c>
      <c r="E894" s="2">
        <f t="shared" si="753"/>
        <v>6.17</v>
      </c>
      <c r="F894" s="4">
        <f t="shared" si="764"/>
        <v>2.6563150280760708E-3</v>
      </c>
      <c r="G894" s="4">
        <f t="shared" si="777"/>
        <v>0.12797074954296164</v>
      </c>
      <c r="H894" s="4">
        <f t="shared" si="798"/>
        <v>0.14501599774782595</v>
      </c>
      <c r="I894" s="5">
        <f t="shared" si="754"/>
        <v>0.23857199999999956</v>
      </c>
      <c r="J894">
        <f t="shared" si="747"/>
        <v>1</v>
      </c>
      <c r="K894">
        <f t="shared" si="765"/>
        <v>5.8665714000000007</v>
      </c>
      <c r="L894">
        <f t="shared" si="797"/>
        <v>5.5005000000000006</v>
      </c>
      <c r="M894" t="str">
        <f t="shared" si="766"/>
        <v/>
      </c>
      <c r="R894" s="13">
        <f t="shared" si="767"/>
        <v>0.36607140000000005</v>
      </c>
      <c r="S894" s="14" t="str">
        <f t="shared" si="774"/>
        <v/>
      </c>
      <c r="T894" s="14">
        <f t="shared" si="769"/>
        <v>0</v>
      </c>
      <c r="U894" s="15" t="str">
        <f t="shared" si="770"/>
        <v/>
      </c>
      <c r="V894" t="str">
        <f t="shared" si="771"/>
        <v/>
      </c>
      <c r="Y894" s="13" t="str">
        <f t="shared" si="772"/>
        <v/>
      </c>
      <c r="Z894" t="str">
        <f t="shared" si="768"/>
        <v/>
      </c>
      <c r="AB894" s="14" t="str">
        <f t="shared" si="775"/>
        <v/>
      </c>
      <c r="AC894" t="str">
        <f t="shared" si="773"/>
        <v/>
      </c>
      <c r="AE894" s="15" t="str">
        <f t="shared" si="776"/>
        <v/>
      </c>
      <c r="AF894" t="str">
        <f t="shared" si="799"/>
        <v/>
      </c>
      <c r="AI894" s="21">
        <f t="shared" si="755"/>
        <v>38552</v>
      </c>
      <c r="AJ894" s="14">
        <f t="shared" si="748"/>
        <v>5.9314280000000004</v>
      </c>
      <c r="AK894" s="22">
        <f t="shared" si="756"/>
        <v>3.2273678446404372E-2</v>
      </c>
      <c r="AL894" s="14">
        <f t="shared" si="789"/>
        <v>5.8335448119985358</v>
      </c>
      <c r="AM894" s="14">
        <f t="shared" si="790"/>
        <v>0.13263633848486034</v>
      </c>
      <c r="AN894" s="14">
        <f t="shared" si="791"/>
        <v>0.73798168073402715</v>
      </c>
      <c r="AO894" s="14" t="str">
        <f t="shared" si="792"/>
        <v/>
      </c>
      <c r="AP894" s="14" t="str">
        <f t="shared" si="793"/>
        <v/>
      </c>
      <c r="AQ894" s="15" t="str">
        <f t="shared" si="794"/>
        <v/>
      </c>
      <c r="AT894" s="21">
        <f t="shared" si="749"/>
        <v>38552</v>
      </c>
      <c r="AU894" s="14">
        <f t="shared" si="743"/>
        <v>5.9314280000000004</v>
      </c>
      <c r="AV894" s="22">
        <f t="shared" si="744"/>
        <v>3.2273678446404372E-2</v>
      </c>
      <c r="AW894" s="14">
        <f>VLOOKUP(AT894,DATA_FEEDS!$F$7:$H$2022,3,FALSE)</f>
        <v>30.012879999999999</v>
      </c>
      <c r="AX894" s="14">
        <f t="shared" si="780"/>
        <v>37.376506999999997</v>
      </c>
      <c r="AY894" s="14">
        <f t="shared" si="781"/>
        <v>-1.5183980729520381</v>
      </c>
      <c r="AZ894" s="14">
        <f t="shared" si="782"/>
        <v>100</v>
      </c>
      <c r="BA894" s="14">
        <f t="shared" si="783"/>
        <v>3.2273678446404372</v>
      </c>
      <c r="BB894" s="15" t="str">
        <f t="shared" si="784"/>
        <v/>
      </c>
      <c r="BE894" s="20">
        <f t="shared" si="750"/>
        <v>38552</v>
      </c>
      <c r="BF894">
        <f t="shared" si="745"/>
        <v>5.9314280000000004</v>
      </c>
      <c r="BG894">
        <f t="shared" si="746"/>
        <v>3.2273678446404372E-2</v>
      </c>
      <c r="BH894">
        <f>VLOOKUP(BE894,DATA_FEEDS!$A$7:$B$2095,2,FALSE)</f>
        <v>19.399999999999999</v>
      </c>
      <c r="BI894">
        <f t="shared" si="787"/>
        <v>11.23076923076923</v>
      </c>
      <c r="BJ894">
        <f t="shared" si="788"/>
        <v>0.9179753861545018</v>
      </c>
      <c r="BK894" t="str">
        <f t="shared" si="778"/>
        <v/>
      </c>
      <c r="BL894" s="14" t="str">
        <f t="shared" si="779"/>
        <v/>
      </c>
      <c r="BM894" s="15" t="str">
        <f t="shared" si="785"/>
        <v/>
      </c>
      <c r="BP894" s="20">
        <f t="shared" si="751"/>
        <v>38552</v>
      </c>
      <c r="BQ894">
        <f t="shared" si="795"/>
        <v>5.9314280000000004</v>
      </c>
      <c r="BR894">
        <f t="shared" si="796"/>
        <v>3.2273678446404372E-2</v>
      </c>
      <c r="BS894">
        <f t="shared" si="757"/>
        <v>0</v>
      </c>
      <c r="BT894">
        <f t="shared" si="758"/>
        <v>100</v>
      </c>
      <c r="BU894">
        <f t="shared" si="759"/>
        <v>0</v>
      </c>
      <c r="BV894">
        <f t="shared" si="760"/>
        <v>100</v>
      </c>
      <c r="BW894" s="14">
        <f t="shared" si="786"/>
        <v>3.2273678446404372</v>
      </c>
      <c r="BX894" s="15" t="str">
        <f t="shared" si="752"/>
        <v/>
      </c>
      <c r="BY894">
        <f t="shared" si="761"/>
        <v>0.73798168073402715</v>
      </c>
      <c r="BZ894">
        <f t="shared" si="762"/>
        <v>-1.5183980729520381</v>
      </c>
      <c r="CA894">
        <f t="shared" si="763"/>
        <v>0.9179753861545018</v>
      </c>
    </row>
    <row r="895" spans="1:79" x14ac:dyDescent="0.25">
      <c r="A895" s="1">
        <v>38553</v>
      </c>
      <c r="B895" s="2">
        <v>6.1228569999999998</v>
      </c>
      <c r="C895" s="2">
        <v>6.2328570000000001</v>
      </c>
      <c r="D895">
        <f t="shared" si="753"/>
        <v>6.1228569999999998</v>
      </c>
      <c r="E895" s="2">
        <f t="shared" si="753"/>
        <v>6.2328570000000001</v>
      </c>
      <c r="F895" s="4">
        <f t="shared" si="764"/>
        <v>3.2273678446404372E-2</v>
      </c>
      <c r="G895" s="4">
        <f t="shared" si="777"/>
        <v>6.9624857327166959E-2</v>
      </c>
      <c r="H895" s="4">
        <f t="shared" si="798"/>
        <v>0.14035549609803949</v>
      </c>
      <c r="I895" s="5">
        <f t="shared" si="754"/>
        <v>0.11000000000000032</v>
      </c>
      <c r="J895">
        <f t="shared" si="747"/>
        <v>1</v>
      </c>
      <c r="K895">
        <f t="shared" si="765"/>
        <v>6.0174286000000006</v>
      </c>
      <c r="L895">
        <f t="shared" si="797"/>
        <v>5.5417143000000006</v>
      </c>
      <c r="M895" t="str">
        <f t="shared" si="766"/>
        <v/>
      </c>
      <c r="R895" s="13">
        <f t="shared" si="767"/>
        <v>0.47571429999999992</v>
      </c>
      <c r="S895" s="14" t="str">
        <f t="shared" si="774"/>
        <v/>
      </c>
      <c r="T895" s="14">
        <f t="shared" si="769"/>
        <v>0</v>
      </c>
      <c r="U895" s="15" t="str">
        <f t="shared" si="770"/>
        <v/>
      </c>
      <c r="V895" t="str">
        <f t="shared" si="771"/>
        <v/>
      </c>
      <c r="Y895" s="13" t="str">
        <f t="shared" si="772"/>
        <v/>
      </c>
      <c r="Z895" t="str">
        <f t="shared" si="768"/>
        <v/>
      </c>
      <c r="AB895" s="14" t="str">
        <f t="shared" si="775"/>
        <v/>
      </c>
      <c r="AC895" t="str">
        <f t="shared" si="773"/>
        <v/>
      </c>
      <c r="AE895" s="15" t="str">
        <f t="shared" si="776"/>
        <v/>
      </c>
      <c r="AF895" t="str">
        <f t="shared" si="799"/>
        <v/>
      </c>
      <c r="AI895" s="21">
        <f t="shared" si="755"/>
        <v>38553</v>
      </c>
      <c r="AJ895" s="14">
        <f t="shared" si="748"/>
        <v>6.1228569999999998</v>
      </c>
      <c r="AK895" s="22">
        <f t="shared" si="756"/>
        <v>1.9598693877711029E-2</v>
      </c>
      <c r="AL895" s="14">
        <f t="shared" si="789"/>
        <v>5.9263160882560442</v>
      </c>
      <c r="AM895" s="14">
        <f t="shared" si="790"/>
        <v>0.11888333792721191</v>
      </c>
      <c r="AN895" s="14">
        <f t="shared" si="791"/>
        <v>1.6532250454162947</v>
      </c>
      <c r="AO895" s="14">
        <f t="shared" si="792"/>
        <v>-100</v>
      </c>
      <c r="AP895" s="14">
        <f t="shared" si="793"/>
        <v>-1.9598693877711029</v>
      </c>
      <c r="AQ895" s="15">
        <f t="shared" si="794"/>
        <v>-1.9598693877711029</v>
      </c>
      <c r="AT895" s="21">
        <f t="shared" si="749"/>
        <v>38553</v>
      </c>
      <c r="AU895" s="14">
        <f t="shared" si="743"/>
        <v>6.1228569999999998</v>
      </c>
      <c r="AV895" s="22">
        <f t="shared" si="744"/>
        <v>1.9598693877711029E-2</v>
      </c>
      <c r="AW895" s="14">
        <f>VLOOKUP(AT895,DATA_FEEDS!$F$7:$H$2022,3,FALSE)</f>
        <v>30.39113</v>
      </c>
      <c r="AX895" s="14">
        <f t="shared" si="780"/>
        <v>36.294032999999999</v>
      </c>
      <c r="AY895" s="14">
        <f t="shared" si="781"/>
        <v>-1.0945558285972983</v>
      </c>
      <c r="AZ895" s="14" t="str">
        <f t="shared" si="782"/>
        <v/>
      </c>
      <c r="BA895" s="14" t="str">
        <f t="shared" si="783"/>
        <v/>
      </c>
      <c r="BB895" s="15" t="str">
        <f t="shared" si="784"/>
        <v/>
      </c>
      <c r="BE895" s="20">
        <f t="shared" si="750"/>
        <v>38553</v>
      </c>
      <c r="BF895">
        <f t="shared" si="745"/>
        <v>6.1228569999999998</v>
      </c>
      <c r="BG895">
        <f t="shared" si="746"/>
        <v>1.9598693877711029E-2</v>
      </c>
      <c r="BH895">
        <f>VLOOKUP(BE895,DATA_FEEDS!$A$7:$B$2095,2,FALSE)</f>
        <v>19.100000000000001</v>
      </c>
      <c r="BI895">
        <f t="shared" si="787"/>
        <v>13.238461538461538</v>
      </c>
      <c r="BJ895">
        <f t="shared" si="788"/>
        <v>0.80487506162105005</v>
      </c>
      <c r="BK895" t="str">
        <f t="shared" si="778"/>
        <v/>
      </c>
      <c r="BL895" s="14" t="str">
        <f t="shared" si="779"/>
        <v/>
      </c>
      <c r="BM895" s="15" t="str">
        <f t="shared" si="785"/>
        <v/>
      </c>
      <c r="BP895" s="20">
        <f t="shared" si="751"/>
        <v>38553</v>
      </c>
      <c r="BQ895">
        <f t="shared" si="795"/>
        <v>6.1228569999999998</v>
      </c>
      <c r="BR895">
        <f t="shared" si="796"/>
        <v>1.9598693877711029E-2</v>
      </c>
      <c r="BS895">
        <f t="shared" si="757"/>
        <v>-100</v>
      </c>
      <c r="BT895">
        <f t="shared" si="758"/>
        <v>0</v>
      </c>
      <c r="BU895">
        <f t="shared" si="759"/>
        <v>0</v>
      </c>
      <c r="BV895">
        <f t="shared" si="760"/>
        <v>-100</v>
      </c>
      <c r="BW895" s="14">
        <f t="shared" si="786"/>
        <v>-1.9598693877711029</v>
      </c>
      <c r="BX895" s="15">
        <f t="shared" si="752"/>
        <v>-1.9598693877711029</v>
      </c>
      <c r="BY895">
        <f t="shared" si="761"/>
        <v>1.6532250454162947</v>
      </c>
      <c r="BZ895">
        <f t="shared" si="762"/>
        <v>-1.0945558285972983</v>
      </c>
      <c r="CA895">
        <f t="shared" si="763"/>
        <v>0.80487506162105005</v>
      </c>
    </row>
    <row r="896" spans="1:79" x14ac:dyDescent="0.25">
      <c r="A896" s="1">
        <v>38554</v>
      </c>
      <c r="B896" s="2">
        <v>6.2428569999999999</v>
      </c>
      <c r="C896" s="2">
        <v>6.1842860000000002</v>
      </c>
      <c r="D896">
        <f t="shared" si="753"/>
        <v>6.2428569999999999</v>
      </c>
      <c r="E896" s="2">
        <f t="shared" si="753"/>
        <v>6.1842860000000002</v>
      </c>
      <c r="F896" s="4">
        <f t="shared" si="764"/>
        <v>1.9598693877711029E-2</v>
      </c>
      <c r="G896" s="4">
        <f t="shared" si="777"/>
        <v>5.6626874704097496E-2</v>
      </c>
      <c r="H896" s="4">
        <f t="shared" si="798"/>
        <v>0.11485966739995705</v>
      </c>
      <c r="I896" s="5">
        <f t="shared" si="754"/>
        <v>-5.8570999999999707E-2</v>
      </c>
      <c r="J896">
        <f t="shared" si="747"/>
        <v>1</v>
      </c>
      <c r="K896">
        <f t="shared" si="765"/>
        <v>6.09</v>
      </c>
      <c r="L896">
        <f t="shared" si="797"/>
        <v>5.57557145</v>
      </c>
      <c r="M896" t="str">
        <f t="shared" si="766"/>
        <v/>
      </c>
      <c r="R896" s="13">
        <f t="shared" si="767"/>
        <v>0.51442854999999987</v>
      </c>
      <c r="S896" s="14" t="str">
        <f t="shared" si="774"/>
        <v/>
      </c>
      <c r="T896" s="14">
        <f t="shared" si="769"/>
        <v>0</v>
      </c>
      <c r="U896" s="15" t="str">
        <f t="shared" si="770"/>
        <v/>
      </c>
      <c r="V896" t="str">
        <f t="shared" si="771"/>
        <v/>
      </c>
      <c r="Y896" s="13" t="str">
        <f t="shared" si="772"/>
        <v/>
      </c>
      <c r="Z896" t="str">
        <f t="shared" si="768"/>
        <v/>
      </c>
      <c r="AB896" s="14" t="str">
        <f t="shared" si="775"/>
        <v/>
      </c>
      <c r="AC896" t="str">
        <f t="shared" si="773"/>
        <v/>
      </c>
      <c r="AE896" s="15" t="str">
        <f t="shared" si="776"/>
        <v/>
      </c>
      <c r="AF896" t="str">
        <f t="shared" si="799"/>
        <v/>
      </c>
      <c r="AI896" s="21">
        <f t="shared" si="755"/>
        <v>38554</v>
      </c>
      <c r="AJ896" s="14">
        <f t="shared" si="748"/>
        <v>6.2428569999999999</v>
      </c>
      <c r="AK896" s="22">
        <f t="shared" si="756"/>
        <v>-5.9496797700154726E-3</v>
      </c>
      <c r="AL896" s="14">
        <f t="shared" si="789"/>
        <v>6.0440503362294749</v>
      </c>
      <c r="AM896" s="14">
        <f t="shared" si="790"/>
        <v>0.11952771225217179</v>
      </c>
      <c r="AN896" s="14">
        <f t="shared" si="791"/>
        <v>1.6632683753797251</v>
      </c>
      <c r="AO896" s="14">
        <f t="shared" si="792"/>
        <v>-100</v>
      </c>
      <c r="AP896" s="14">
        <f t="shared" si="793"/>
        <v>0.59496797700154724</v>
      </c>
      <c r="AQ896" s="15" t="str">
        <f t="shared" si="794"/>
        <v/>
      </c>
      <c r="AT896" s="21">
        <f t="shared" si="749"/>
        <v>38554</v>
      </c>
      <c r="AU896" s="14">
        <f t="shared" si="743"/>
        <v>6.2428569999999999</v>
      </c>
      <c r="AV896" s="22">
        <f t="shared" si="744"/>
        <v>-5.9496797700154726E-3</v>
      </c>
      <c r="AW896" s="14">
        <f>VLOOKUP(AT896,DATA_FEEDS!$F$7:$H$2022,3,FALSE)</f>
        <v>31.135380000000001</v>
      </c>
      <c r="AX896" s="14">
        <f t="shared" si="780"/>
        <v>35.233851999999999</v>
      </c>
      <c r="AY896" s="14">
        <f t="shared" si="781"/>
        <v>-0.72947789264983753</v>
      </c>
      <c r="AZ896" s="14" t="str">
        <f t="shared" si="782"/>
        <v/>
      </c>
      <c r="BA896" s="14" t="str">
        <f t="shared" si="783"/>
        <v/>
      </c>
      <c r="BB896" s="15" t="str">
        <f t="shared" si="784"/>
        <v/>
      </c>
      <c r="BE896" s="20">
        <f t="shared" si="750"/>
        <v>38554</v>
      </c>
      <c r="BF896">
        <f t="shared" si="745"/>
        <v>6.2428569999999999</v>
      </c>
      <c r="BG896">
        <f t="shared" si="746"/>
        <v>-5.9496797700154726E-3</v>
      </c>
      <c r="BH896">
        <f>VLOOKUP(BE896,DATA_FEEDS!$A$7:$B$2095,2,FALSE)</f>
        <v>18.399999999999999</v>
      </c>
      <c r="BI896">
        <f t="shared" si="787"/>
        <v>14.515384615384617</v>
      </c>
      <c r="BJ896">
        <f t="shared" si="788"/>
        <v>0.58875679307262907</v>
      </c>
      <c r="BK896" t="str">
        <f t="shared" si="778"/>
        <v/>
      </c>
      <c r="BL896" s="14" t="str">
        <f t="shared" si="779"/>
        <v/>
      </c>
      <c r="BM896" s="15" t="str">
        <f t="shared" si="785"/>
        <v/>
      </c>
      <c r="BP896" s="20">
        <f t="shared" si="751"/>
        <v>38554</v>
      </c>
      <c r="BQ896">
        <f t="shared" si="795"/>
        <v>6.2428569999999999</v>
      </c>
      <c r="BR896">
        <f t="shared" si="796"/>
        <v>-5.9496797700154726E-3</v>
      </c>
      <c r="BS896">
        <f t="shared" si="757"/>
        <v>-100</v>
      </c>
      <c r="BT896">
        <f t="shared" si="758"/>
        <v>0</v>
      </c>
      <c r="BU896">
        <f t="shared" si="759"/>
        <v>0</v>
      </c>
      <c r="BV896">
        <f t="shared" si="760"/>
        <v>-100</v>
      </c>
      <c r="BW896" s="14">
        <f t="shared" si="786"/>
        <v>0.59496797700154724</v>
      </c>
      <c r="BX896" s="15" t="str">
        <f t="shared" si="752"/>
        <v/>
      </c>
      <c r="BY896">
        <f t="shared" si="761"/>
        <v>1.6632683753797251</v>
      </c>
      <c r="BZ896">
        <f t="shared" si="762"/>
        <v>-0.72947789264983753</v>
      </c>
      <c r="CA896">
        <f t="shared" si="763"/>
        <v>0.58875679307262907</v>
      </c>
    </row>
    <row r="897" spans="1:79" x14ac:dyDescent="0.25">
      <c r="A897" s="1">
        <v>38555</v>
      </c>
      <c r="B897" s="2">
        <v>6.2057140000000004</v>
      </c>
      <c r="C897" s="2">
        <v>6.2857139999999996</v>
      </c>
      <c r="D897">
        <f t="shared" si="753"/>
        <v>6.2057140000000004</v>
      </c>
      <c r="E897" s="2">
        <f t="shared" si="753"/>
        <v>6.2857139999999996</v>
      </c>
      <c r="F897" s="4">
        <f t="shared" si="764"/>
        <v>-5.9496797700154726E-3</v>
      </c>
      <c r="G897" s="4">
        <f t="shared" si="777"/>
        <v>6.2545281938917133E-2</v>
      </c>
      <c r="H897" s="4">
        <f t="shared" si="798"/>
        <v>0.1256074635145836</v>
      </c>
      <c r="I897" s="5">
        <f t="shared" si="754"/>
        <v>7.9999999999999183E-2</v>
      </c>
      <c r="J897">
        <f t="shared" si="747"/>
        <v>1</v>
      </c>
      <c r="K897">
        <f t="shared" si="765"/>
        <v>6.1599999999999993</v>
      </c>
      <c r="L897">
        <f t="shared" si="797"/>
        <v>5.6120714500000002</v>
      </c>
      <c r="M897" t="str">
        <f t="shared" si="766"/>
        <v/>
      </c>
      <c r="R897" s="13">
        <f t="shared" si="767"/>
        <v>0.54792854999999907</v>
      </c>
      <c r="S897" s="14" t="str">
        <f t="shared" si="774"/>
        <v/>
      </c>
      <c r="T897" s="14">
        <f t="shared" si="769"/>
        <v>0</v>
      </c>
      <c r="U897" s="15" t="str">
        <f t="shared" si="770"/>
        <v/>
      </c>
      <c r="V897" t="str">
        <f t="shared" si="771"/>
        <v/>
      </c>
      <c r="Y897" s="13" t="str">
        <f t="shared" si="772"/>
        <v/>
      </c>
      <c r="Z897" t="str">
        <f t="shared" si="768"/>
        <v/>
      </c>
      <c r="AB897" s="14" t="str">
        <f t="shared" si="775"/>
        <v/>
      </c>
      <c r="AC897" t="str">
        <f t="shared" si="773"/>
        <v/>
      </c>
      <c r="AE897" s="15" t="str">
        <f t="shared" si="776"/>
        <v/>
      </c>
      <c r="AF897" t="str">
        <f t="shared" si="799"/>
        <v/>
      </c>
      <c r="AI897" s="21">
        <f t="shared" si="755"/>
        <v>38555</v>
      </c>
      <c r="AJ897" s="14">
        <f t="shared" si="748"/>
        <v>6.2057140000000004</v>
      </c>
      <c r="AK897" s="22">
        <f t="shared" si="756"/>
        <v>1.2661234468749191E-2</v>
      </c>
      <c r="AL897" s="14">
        <f t="shared" si="789"/>
        <v>6.1880447804041978</v>
      </c>
      <c r="AM897" s="14">
        <f t="shared" si="790"/>
        <v>0.10645982350779976</v>
      </c>
      <c r="AN897" s="14">
        <f t="shared" si="791"/>
        <v>0.16597077670815466</v>
      </c>
      <c r="AO897" s="14" t="str">
        <f t="shared" si="792"/>
        <v/>
      </c>
      <c r="AP897" s="14" t="str">
        <f t="shared" si="793"/>
        <v/>
      </c>
      <c r="AQ897" s="15" t="str">
        <f t="shared" si="794"/>
        <v/>
      </c>
      <c r="AT897" s="21">
        <f t="shared" si="749"/>
        <v>38555</v>
      </c>
      <c r="AU897" s="14">
        <f t="shared" ref="AU897:AU960" si="800">AJ897</f>
        <v>6.2057140000000004</v>
      </c>
      <c r="AV897" s="22">
        <f t="shared" ref="AV897:AV960" si="801">AK897</f>
        <v>1.2661234468749191E-2</v>
      </c>
      <c r="AW897" s="14">
        <f>VLOOKUP(AT897,DATA_FEEDS!$F$7:$H$2022,3,FALSE)</f>
        <v>30.058689999999999</v>
      </c>
      <c r="AX897" s="14">
        <f t="shared" si="780"/>
        <v>34.212970999999996</v>
      </c>
      <c r="AY897" s="14">
        <f t="shared" si="781"/>
        <v>-0.75869213336218411</v>
      </c>
      <c r="AZ897" s="14" t="str">
        <f t="shared" si="782"/>
        <v/>
      </c>
      <c r="BA897" s="14" t="str">
        <f t="shared" si="783"/>
        <v/>
      </c>
      <c r="BB897" s="15" t="str">
        <f t="shared" si="784"/>
        <v/>
      </c>
      <c r="BE897" s="20">
        <f t="shared" si="750"/>
        <v>38555</v>
      </c>
      <c r="BF897">
        <f t="shared" ref="BF897:BF960" si="802">AJ897</f>
        <v>6.2057140000000004</v>
      </c>
      <c r="BG897">
        <f t="shared" ref="BG897:BG960" si="803">AK897</f>
        <v>1.2661234468749191E-2</v>
      </c>
      <c r="BH897">
        <f>VLOOKUP(BE897,DATA_FEEDS!$A$7:$B$2095,2,FALSE)</f>
        <v>17.899999999999999</v>
      </c>
      <c r="BI897">
        <f t="shared" si="787"/>
        <v>15.684615384615386</v>
      </c>
      <c r="BJ897">
        <f t="shared" si="788"/>
        <v>0.39616753381915248</v>
      </c>
      <c r="BK897" t="str">
        <f t="shared" si="778"/>
        <v/>
      </c>
      <c r="BL897" s="14" t="str">
        <f t="shared" si="779"/>
        <v/>
      </c>
      <c r="BM897" s="15" t="str">
        <f t="shared" si="785"/>
        <v/>
      </c>
      <c r="BP897" s="20">
        <f t="shared" si="751"/>
        <v>38555</v>
      </c>
      <c r="BQ897">
        <f t="shared" si="795"/>
        <v>6.2057140000000004</v>
      </c>
      <c r="BR897">
        <f t="shared" si="796"/>
        <v>1.2661234468749191E-2</v>
      </c>
      <c r="BS897">
        <f t="shared" si="757"/>
        <v>0</v>
      </c>
      <c r="BT897">
        <f t="shared" si="758"/>
        <v>0</v>
      </c>
      <c r="BU897">
        <f t="shared" si="759"/>
        <v>0</v>
      </c>
      <c r="BV897" t="str">
        <f t="shared" si="760"/>
        <v/>
      </c>
      <c r="BW897" s="14" t="str">
        <f t="shared" si="786"/>
        <v/>
      </c>
      <c r="BX897" s="15" t="str">
        <f t="shared" si="752"/>
        <v/>
      </c>
      <c r="BY897">
        <f t="shared" si="761"/>
        <v>0.16597077670815466</v>
      </c>
      <c r="BZ897">
        <f t="shared" si="762"/>
        <v>-0.75869213336218411</v>
      </c>
      <c r="CA897">
        <f t="shared" si="763"/>
        <v>0.39616753381915248</v>
      </c>
    </row>
    <row r="898" spans="1:79" x14ac:dyDescent="0.25">
      <c r="A898" s="1">
        <v>38558</v>
      </c>
      <c r="B898" s="2">
        <v>6.2842859999999998</v>
      </c>
      <c r="C898" s="2">
        <v>6.258572</v>
      </c>
      <c r="D898">
        <f t="shared" si="753"/>
        <v>6.2842859999999998</v>
      </c>
      <c r="E898" s="2">
        <f t="shared" si="753"/>
        <v>6.258572</v>
      </c>
      <c r="F898" s="4">
        <f t="shared" si="764"/>
        <v>1.2661234468749191E-2</v>
      </c>
      <c r="G898" s="4">
        <f t="shared" si="777"/>
        <v>5.5154340573635829E-2</v>
      </c>
      <c r="H898" s="4">
        <f t="shared" si="798"/>
        <v>0.18919666637341651</v>
      </c>
      <c r="I898" s="5">
        <f t="shared" si="754"/>
        <v>-2.5713999999999793E-2</v>
      </c>
      <c r="J898">
        <f t="shared" ref="J898:J961" si="804">E898/C898</f>
        <v>1</v>
      </c>
      <c r="K898">
        <f t="shared" si="765"/>
        <v>6.2262858000000003</v>
      </c>
      <c r="L898">
        <f t="shared" si="797"/>
        <v>5.65528575</v>
      </c>
      <c r="M898" t="str">
        <f t="shared" si="766"/>
        <v/>
      </c>
      <c r="R898" s="13">
        <f t="shared" si="767"/>
        <v>0.57100005000000031</v>
      </c>
      <c r="S898" s="14" t="str">
        <f t="shared" si="774"/>
        <v/>
      </c>
      <c r="T898" s="14">
        <f t="shared" si="769"/>
        <v>0</v>
      </c>
      <c r="U898" s="15" t="str">
        <f t="shared" si="770"/>
        <v/>
      </c>
      <c r="V898" t="str">
        <f t="shared" si="771"/>
        <v/>
      </c>
      <c r="Y898" s="13" t="str">
        <f t="shared" si="772"/>
        <v/>
      </c>
      <c r="Z898" t="str">
        <f t="shared" si="768"/>
        <v/>
      </c>
      <c r="AB898" s="14" t="str">
        <f t="shared" si="775"/>
        <v/>
      </c>
      <c r="AC898" t="str">
        <f t="shared" si="773"/>
        <v/>
      </c>
      <c r="AE898" s="15" t="str">
        <f t="shared" si="776"/>
        <v/>
      </c>
      <c r="AF898" t="str">
        <f t="shared" si="799"/>
        <v/>
      </c>
      <c r="AI898" s="21">
        <f t="shared" si="755"/>
        <v>38558</v>
      </c>
      <c r="AJ898" s="14">
        <f t="shared" ref="AJ898:AJ961" si="805">D898</f>
        <v>6.2842859999999998</v>
      </c>
      <c r="AK898" s="22">
        <f t="shared" si="756"/>
        <v>4.5462603070588349E-4</v>
      </c>
      <c r="AL898" s="14">
        <f t="shared" si="789"/>
        <v>6.3757001170952208</v>
      </c>
      <c r="AM898" s="14">
        <f t="shared" si="790"/>
        <v>0.10598028802898156</v>
      </c>
      <c r="AN898" s="14">
        <f t="shared" si="791"/>
        <v>-0.86255773404034053</v>
      </c>
      <c r="AO898" s="14" t="str">
        <f t="shared" si="792"/>
        <v/>
      </c>
      <c r="AP898" s="14" t="str">
        <f t="shared" si="793"/>
        <v/>
      </c>
      <c r="AQ898" s="15" t="str">
        <f t="shared" si="794"/>
        <v/>
      </c>
      <c r="AT898" s="21">
        <f t="shared" ref="AT898:AT961" si="806">AI898</f>
        <v>38558</v>
      </c>
      <c r="AU898" s="14">
        <f t="shared" si="800"/>
        <v>6.2842859999999998</v>
      </c>
      <c r="AV898" s="22">
        <f t="shared" si="801"/>
        <v>4.5462603070588349E-4</v>
      </c>
      <c r="AW898" s="14">
        <f>VLOOKUP(AT898,DATA_FEEDS!$F$7:$H$2022,3,FALSE)</f>
        <v>32.682810000000003</v>
      </c>
      <c r="AX898" s="14">
        <f t="shared" si="780"/>
        <v>33.264683000000005</v>
      </c>
      <c r="AY898" s="14">
        <f t="shared" si="781"/>
        <v>-0.10807995043002872</v>
      </c>
      <c r="AZ898" s="14" t="str">
        <f t="shared" si="782"/>
        <v/>
      </c>
      <c r="BA898" s="14" t="str">
        <f t="shared" si="783"/>
        <v/>
      </c>
      <c r="BB898" s="15" t="str">
        <f t="shared" si="784"/>
        <v/>
      </c>
      <c r="BE898" s="20">
        <f t="shared" ref="BE898:BE961" si="807">AI898</f>
        <v>38558</v>
      </c>
      <c r="BF898">
        <f t="shared" si="802"/>
        <v>6.2842859999999998</v>
      </c>
      <c r="BG898">
        <f t="shared" si="803"/>
        <v>4.5462603070588349E-4</v>
      </c>
      <c r="BH898">
        <f>VLOOKUP(BE898,DATA_FEEDS!$A$7:$B$2095,2,FALSE)</f>
        <v>16.7</v>
      </c>
      <c r="BI898">
        <f t="shared" si="787"/>
        <v>16.176923076923078</v>
      </c>
      <c r="BJ898">
        <f t="shared" si="788"/>
        <v>9.7302891638084185E-2</v>
      </c>
      <c r="BK898" t="str">
        <f t="shared" si="778"/>
        <v/>
      </c>
      <c r="BL898" s="14" t="str">
        <f t="shared" si="779"/>
        <v/>
      </c>
      <c r="BM898" s="15" t="str">
        <f t="shared" si="785"/>
        <v/>
      </c>
      <c r="BP898" s="20">
        <f t="shared" ref="BP898:BP961" si="808">AT898</f>
        <v>38558</v>
      </c>
      <c r="BQ898">
        <f t="shared" si="795"/>
        <v>6.2842859999999998</v>
      </c>
      <c r="BR898">
        <f t="shared" si="796"/>
        <v>4.5462603070588349E-4</v>
      </c>
      <c r="BS898">
        <f t="shared" si="757"/>
        <v>0</v>
      </c>
      <c r="BT898">
        <f t="shared" si="758"/>
        <v>0</v>
      </c>
      <c r="BU898">
        <f t="shared" si="759"/>
        <v>0</v>
      </c>
      <c r="BV898" t="str">
        <f t="shared" si="760"/>
        <v/>
      </c>
      <c r="BW898" s="14" t="str">
        <f t="shared" si="786"/>
        <v/>
      </c>
      <c r="BX898" s="15" t="str">
        <f t="shared" ref="BX898:BX961" si="809">IF(BW898&lt;0,BW898,"")</f>
        <v/>
      </c>
      <c r="BY898">
        <f t="shared" si="761"/>
        <v>-0.86255773404034053</v>
      </c>
      <c r="BZ898">
        <f t="shared" si="762"/>
        <v>-0.10807995043002872</v>
      </c>
      <c r="CA898">
        <f t="shared" si="763"/>
        <v>9.7302891638084185E-2</v>
      </c>
    </row>
    <row r="899" spans="1:79" x14ac:dyDescent="0.25">
      <c r="A899" s="1">
        <v>38559</v>
      </c>
      <c r="B899" s="2">
        <v>6.2871430000000004</v>
      </c>
      <c r="C899" s="2">
        <v>6.2328570000000001</v>
      </c>
      <c r="D899">
        <f t="shared" ref="D899:E962" si="810">B899</f>
        <v>6.2871430000000004</v>
      </c>
      <c r="E899" s="2">
        <f t="shared" si="810"/>
        <v>6.2328570000000001</v>
      </c>
      <c r="F899" s="4">
        <f t="shared" si="764"/>
        <v>4.5462603070588349E-4</v>
      </c>
      <c r="G899" s="4">
        <f t="shared" si="777"/>
        <v>1.7965469387901813E-2</v>
      </c>
      <c r="H899" s="4">
        <f t="shared" si="798"/>
        <v>0.16377704261280573</v>
      </c>
      <c r="I899" s="5">
        <f t="shared" ref="I899:I962" si="811">(E899-D899)</f>
        <v>-5.4286000000000278E-2</v>
      </c>
      <c r="J899">
        <f t="shared" si="804"/>
        <v>1</v>
      </c>
      <c r="K899">
        <f t="shared" si="765"/>
        <v>6.2388572</v>
      </c>
      <c r="L899">
        <f t="shared" si="797"/>
        <v>5.7019286000000005</v>
      </c>
      <c r="M899" t="str">
        <f t="shared" si="766"/>
        <v/>
      </c>
      <c r="R899" s="13">
        <f t="shared" si="767"/>
        <v>0.53692859999999953</v>
      </c>
      <c r="S899" s="14" t="str">
        <f t="shared" si="774"/>
        <v/>
      </c>
      <c r="T899" s="14">
        <f t="shared" si="769"/>
        <v>0</v>
      </c>
      <c r="U899" s="15" t="str">
        <f t="shared" si="770"/>
        <v/>
      </c>
      <c r="V899" t="str">
        <f t="shared" si="771"/>
        <v/>
      </c>
      <c r="Y899" s="13" t="str">
        <f t="shared" si="772"/>
        <v/>
      </c>
      <c r="Z899" t="str">
        <f t="shared" si="768"/>
        <v/>
      </c>
      <c r="AB899" s="14" t="str">
        <f t="shared" si="775"/>
        <v/>
      </c>
      <c r="AC899" t="str">
        <f t="shared" si="773"/>
        <v/>
      </c>
      <c r="AE899" s="15" t="str">
        <f t="shared" si="776"/>
        <v/>
      </c>
      <c r="AF899" t="str">
        <f t="shared" si="799"/>
        <v/>
      </c>
      <c r="AI899" s="21">
        <f t="shared" ref="AI899:AI962" si="812">A899</f>
        <v>38559</v>
      </c>
      <c r="AJ899" s="14">
        <f t="shared" si="805"/>
        <v>6.2871430000000004</v>
      </c>
      <c r="AK899" s="22">
        <f t="shared" ref="AK899:AK962" si="813">(AJ900-AJ899)/AJ899</f>
        <v>-4.0900930677097583E-3</v>
      </c>
      <c r="AL899" s="14">
        <f t="shared" si="789"/>
        <v>6.4338070438302566</v>
      </c>
      <c r="AM899" s="14">
        <f t="shared" si="790"/>
        <v>9.7471496622011586E-2</v>
      </c>
      <c r="AN899" s="14">
        <f t="shared" si="791"/>
        <v>-1.5046864869533119</v>
      </c>
      <c r="AO899" s="14">
        <f t="shared" si="792"/>
        <v>100</v>
      </c>
      <c r="AP899" s="14">
        <f t="shared" si="793"/>
        <v>-0.40900930677097586</v>
      </c>
      <c r="AQ899" s="15">
        <f t="shared" si="794"/>
        <v>-0.40900930677097586</v>
      </c>
      <c r="AT899" s="21">
        <f t="shared" si="806"/>
        <v>38559</v>
      </c>
      <c r="AU899" s="14">
        <f t="shared" si="800"/>
        <v>6.2871430000000004</v>
      </c>
      <c r="AV899" s="22">
        <f t="shared" si="801"/>
        <v>-4.0900930677097583E-3</v>
      </c>
      <c r="AW899" s="14">
        <f>VLOOKUP(AT899,DATA_FEEDS!$F$7:$H$2022,3,FALSE)</f>
        <v>32.764879999999998</v>
      </c>
      <c r="AX899" s="14">
        <f t="shared" si="780"/>
        <v>32.366571</v>
      </c>
      <c r="AY899" s="14">
        <f t="shared" si="781"/>
        <v>8.6470067306124165E-2</v>
      </c>
      <c r="AZ899" s="14" t="str">
        <f t="shared" si="782"/>
        <v/>
      </c>
      <c r="BA899" s="14" t="str">
        <f t="shared" si="783"/>
        <v/>
      </c>
      <c r="BB899" s="15" t="str">
        <f t="shared" si="784"/>
        <v/>
      </c>
      <c r="BE899" s="20">
        <f t="shared" si="807"/>
        <v>38559</v>
      </c>
      <c r="BF899">
        <f t="shared" si="802"/>
        <v>6.2871430000000004</v>
      </c>
      <c r="BG899">
        <f t="shared" si="803"/>
        <v>-4.0900930677097583E-3</v>
      </c>
      <c r="BH899">
        <f>VLOOKUP(BE899,DATA_FEEDS!$A$7:$B$2095,2,FALSE)</f>
        <v>12</v>
      </c>
      <c r="BI899">
        <f t="shared" si="787"/>
        <v>16.276923076923076</v>
      </c>
      <c r="BJ899">
        <f t="shared" si="788"/>
        <v>-0.83923347007858817</v>
      </c>
      <c r="BK899" t="str">
        <f t="shared" si="778"/>
        <v/>
      </c>
      <c r="BL899" s="14" t="str">
        <f t="shared" si="779"/>
        <v/>
      </c>
      <c r="BM899" s="15" t="str">
        <f t="shared" si="785"/>
        <v/>
      </c>
      <c r="BP899" s="20">
        <f t="shared" si="808"/>
        <v>38559</v>
      </c>
      <c r="BQ899">
        <f t="shared" si="795"/>
        <v>6.2871430000000004</v>
      </c>
      <c r="BR899">
        <f t="shared" si="796"/>
        <v>-4.0900930677097583E-3</v>
      </c>
      <c r="BS899">
        <f t="shared" ref="BS899:BS962" si="814">IF(ISNUMBER(AO899),AO899,0)</f>
        <v>100</v>
      </c>
      <c r="BT899">
        <f t="shared" ref="BT899:BT962" si="815">IF(ISNUMBER(AZ899),AZ899,0)</f>
        <v>0</v>
      </c>
      <c r="BU899">
        <f t="shared" ref="BU899:BU962" si="816">IF(ISNUMBER(BK899),BK899,0)</f>
        <v>0</v>
      </c>
      <c r="BV899">
        <f t="shared" ref="BV899:BV962" si="817">IF(SUM(BS899:BU899)&gt;0,1*$P$1,IF(SUM(BS899:BU899)&lt;0,-1*$P$1,""))</f>
        <v>100</v>
      </c>
      <c r="BW899" s="14">
        <f t="shared" si="786"/>
        <v>-0.40900930677097586</v>
      </c>
      <c r="BX899" s="15">
        <f t="shared" si="809"/>
        <v>-0.40900930677097586</v>
      </c>
      <c r="BY899">
        <f t="shared" ref="BY899:BY962" si="818">AN899</f>
        <v>-1.5046864869533119</v>
      </c>
      <c r="BZ899">
        <f t="shared" ref="BZ899:BZ962" si="819">AY899</f>
        <v>8.6470067306124165E-2</v>
      </c>
      <c r="CA899">
        <f t="shared" ref="CA899:CA962" si="820">BJ899</f>
        <v>-0.83923347007858817</v>
      </c>
    </row>
    <row r="900" spans="1:79" x14ac:dyDescent="0.25">
      <c r="A900" s="1">
        <v>38560</v>
      </c>
      <c r="B900" s="2">
        <v>6.2614280000000004</v>
      </c>
      <c r="C900" s="2">
        <v>6.2842859999999998</v>
      </c>
      <c r="D900">
        <f t="shared" si="810"/>
        <v>6.2614280000000004</v>
      </c>
      <c r="E900" s="2">
        <f t="shared" si="810"/>
        <v>6.2842859999999998</v>
      </c>
      <c r="F900" s="4">
        <f t="shared" ref="F900:F963" si="821">(D900-D899)/D899</f>
        <v>-4.0900930677097583E-3</v>
      </c>
      <c r="G900" s="4">
        <f t="shared" si="777"/>
        <v>6.6362244081515781E-3</v>
      </c>
      <c r="H900" s="4">
        <f t="shared" si="798"/>
        <v>0.18157392623433513</v>
      </c>
      <c r="I900" s="5">
        <f t="shared" si="811"/>
        <v>2.2857999999999379E-2</v>
      </c>
      <c r="J900">
        <f t="shared" si="804"/>
        <v>1</v>
      </c>
      <c r="K900">
        <f t="shared" si="765"/>
        <v>6.2491429999999992</v>
      </c>
      <c r="L900">
        <f t="shared" si="797"/>
        <v>5.7496428999999996</v>
      </c>
      <c r="M900" t="str">
        <f t="shared" si="766"/>
        <v/>
      </c>
      <c r="R900" s="13">
        <f t="shared" si="767"/>
        <v>0.49950009999999967</v>
      </c>
      <c r="S900" s="14" t="str">
        <f t="shared" si="774"/>
        <v/>
      </c>
      <c r="T900" s="14">
        <f t="shared" si="769"/>
        <v>0</v>
      </c>
      <c r="U900" s="15" t="str">
        <f t="shared" si="770"/>
        <v/>
      </c>
      <c r="V900" t="str">
        <f t="shared" si="771"/>
        <v/>
      </c>
      <c r="Y900" s="13" t="str">
        <f t="shared" si="772"/>
        <v/>
      </c>
      <c r="Z900" t="str">
        <f t="shared" si="768"/>
        <v/>
      </c>
      <c r="AB900" s="14" t="str">
        <f t="shared" si="775"/>
        <v/>
      </c>
      <c r="AC900" t="str">
        <f t="shared" si="773"/>
        <v/>
      </c>
      <c r="AE900" s="15" t="str">
        <f t="shared" si="776"/>
        <v/>
      </c>
      <c r="AF900" t="str">
        <f t="shared" si="799"/>
        <v/>
      </c>
      <c r="AI900" s="21">
        <f t="shared" si="812"/>
        <v>38560</v>
      </c>
      <c r="AJ900" s="14">
        <f t="shared" si="805"/>
        <v>6.2614280000000004</v>
      </c>
      <c r="AK900" s="22">
        <f t="shared" si="813"/>
        <v>4.5644539871732216E-4</v>
      </c>
      <c r="AL900" s="14">
        <f t="shared" si="789"/>
        <v>6.4486448776488032</v>
      </c>
      <c r="AM900" s="14">
        <f t="shared" si="790"/>
        <v>0.10421418836948758</v>
      </c>
      <c r="AN900" s="14">
        <f t="shared" si="791"/>
        <v>-1.7964624642570954</v>
      </c>
      <c r="AO900" s="14">
        <f t="shared" si="792"/>
        <v>100</v>
      </c>
      <c r="AP900" s="14">
        <f t="shared" si="793"/>
        <v>4.5644539871732219E-2</v>
      </c>
      <c r="AQ900" s="15" t="str">
        <f t="shared" si="794"/>
        <v/>
      </c>
      <c r="AT900" s="21">
        <f t="shared" si="806"/>
        <v>38560</v>
      </c>
      <c r="AU900" s="14">
        <f t="shared" si="800"/>
        <v>6.2614280000000004</v>
      </c>
      <c r="AV900" s="22">
        <f t="shared" si="801"/>
        <v>4.5644539871732216E-4</v>
      </c>
      <c r="AW900" s="14">
        <f>VLOOKUP(AT900,DATA_FEEDS!$F$7:$H$2022,3,FALSE)</f>
        <v>31.79731</v>
      </c>
      <c r="AX900" s="14">
        <f t="shared" si="780"/>
        <v>31.390940000000001</v>
      </c>
      <c r="AY900" s="14">
        <f t="shared" si="781"/>
        <v>0.11560097142263809</v>
      </c>
      <c r="AZ900" s="14" t="str">
        <f t="shared" si="782"/>
        <v/>
      </c>
      <c r="BA900" s="14" t="str">
        <f t="shared" si="783"/>
        <v/>
      </c>
      <c r="BB900" s="15" t="str">
        <f t="shared" si="784"/>
        <v/>
      </c>
      <c r="BE900" s="20">
        <f t="shared" si="807"/>
        <v>38560</v>
      </c>
      <c r="BF900">
        <f t="shared" si="802"/>
        <v>6.2614280000000004</v>
      </c>
      <c r="BG900">
        <f t="shared" si="803"/>
        <v>4.5644539871732216E-4</v>
      </c>
      <c r="BH900">
        <f>VLOOKUP(BE900,DATA_FEEDS!$A$7:$B$2095,2,FALSE)</f>
        <v>17</v>
      </c>
      <c r="BI900">
        <f t="shared" si="787"/>
        <v>17.023076923076925</v>
      </c>
      <c r="BJ900">
        <f t="shared" si="788"/>
        <v>-5.1813673480224209E-3</v>
      </c>
      <c r="BK900" t="str">
        <f t="shared" si="778"/>
        <v/>
      </c>
      <c r="BL900" s="14" t="str">
        <f t="shared" si="779"/>
        <v/>
      </c>
      <c r="BM900" s="15" t="str">
        <f t="shared" si="785"/>
        <v/>
      </c>
      <c r="BP900" s="20">
        <f t="shared" si="808"/>
        <v>38560</v>
      </c>
      <c r="BQ900">
        <f t="shared" si="795"/>
        <v>6.2614280000000004</v>
      </c>
      <c r="BR900">
        <f t="shared" si="796"/>
        <v>4.5644539871732216E-4</v>
      </c>
      <c r="BS900">
        <f t="shared" si="814"/>
        <v>100</v>
      </c>
      <c r="BT900">
        <f t="shared" si="815"/>
        <v>0</v>
      </c>
      <c r="BU900">
        <f t="shared" si="816"/>
        <v>0</v>
      </c>
      <c r="BV900">
        <f t="shared" si="817"/>
        <v>100</v>
      </c>
      <c r="BW900" s="14">
        <f t="shared" si="786"/>
        <v>4.5644539871732219E-2</v>
      </c>
      <c r="BX900" s="15" t="str">
        <f t="shared" si="809"/>
        <v/>
      </c>
      <c r="BY900">
        <f t="shared" si="818"/>
        <v>-1.7964624642570954</v>
      </c>
      <c r="BZ900">
        <f t="shared" si="819"/>
        <v>0.11560097142263809</v>
      </c>
      <c r="CA900">
        <f t="shared" si="820"/>
        <v>-5.1813673480224209E-3</v>
      </c>
    </row>
    <row r="901" spans="1:79" x14ac:dyDescent="0.25">
      <c r="A901" s="1">
        <v>38561</v>
      </c>
      <c r="B901" s="2">
        <v>6.2642860000000002</v>
      </c>
      <c r="C901" s="2">
        <v>6.2571430000000001</v>
      </c>
      <c r="D901">
        <f t="shared" si="810"/>
        <v>6.2642860000000002</v>
      </c>
      <c r="E901" s="2">
        <f t="shared" si="810"/>
        <v>6.2571430000000001</v>
      </c>
      <c r="F901" s="4">
        <f t="shared" si="821"/>
        <v>4.5644539871732216E-4</v>
      </c>
      <c r="G901" s="4">
        <f t="shared" si="777"/>
        <v>8.2873622600074248E-3</v>
      </c>
      <c r="H901" s="4">
        <f t="shared" si="798"/>
        <v>0.19639445506692152</v>
      </c>
      <c r="I901" s="5">
        <f t="shared" si="811"/>
        <v>-7.1430000000001215E-3</v>
      </c>
      <c r="J901">
        <f t="shared" si="804"/>
        <v>1</v>
      </c>
      <c r="K901">
        <f t="shared" si="765"/>
        <v>6.2637143999999996</v>
      </c>
      <c r="L901">
        <f t="shared" si="797"/>
        <v>5.8027143499999996</v>
      </c>
      <c r="M901" t="str">
        <f t="shared" si="766"/>
        <v/>
      </c>
      <c r="R901" s="13">
        <f t="shared" si="767"/>
        <v>0.46100004999999999</v>
      </c>
      <c r="S901" s="14" t="str">
        <f t="shared" si="774"/>
        <v/>
      </c>
      <c r="T901" s="14">
        <f t="shared" si="769"/>
        <v>0</v>
      </c>
      <c r="U901" s="15" t="str">
        <f t="shared" si="770"/>
        <v/>
      </c>
      <c r="V901" t="str">
        <f t="shared" si="771"/>
        <v/>
      </c>
      <c r="Y901" s="13" t="str">
        <f t="shared" si="772"/>
        <v/>
      </c>
      <c r="Z901" t="str">
        <f t="shared" si="768"/>
        <v/>
      </c>
      <c r="AB901" s="14" t="str">
        <f t="shared" si="775"/>
        <v/>
      </c>
      <c r="AC901" t="str">
        <f t="shared" si="773"/>
        <v/>
      </c>
      <c r="AE901" s="15" t="str">
        <f t="shared" si="776"/>
        <v/>
      </c>
      <c r="AF901" t="str">
        <f t="shared" si="799"/>
        <v/>
      </c>
      <c r="AI901" s="21">
        <f t="shared" si="812"/>
        <v>38561</v>
      </c>
      <c r="AJ901" s="14">
        <f t="shared" si="805"/>
        <v>6.2642860000000002</v>
      </c>
      <c r="AK901" s="22">
        <f t="shared" si="813"/>
        <v>-6.6135230734995073E-3</v>
      </c>
      <c r="AL901" s="14">
        <f t="shared" si="789"/>
        <v>6.4631851617964458</v>
      </c>
      <c r="AM901" s="14">
        <f t="shared" si="790"/>
        <v>0.1143797637560494</v>
      </c>
      <c r="AN901" s="14">
        <f t="shared" si="791"/>
        <v>-1.7389366376089057</v>
      </c>
      <c r="AO901" s="14">
        <f t="shared" si="792"/>
        <v>100</v>
      </c>
      <c r="AP901" s="14">
        <f t="shared" si="793"/>
        <v>-0.66135230734995076</v>
      </c>
      <c r="AQ901" s="15">
        <f t="shared" si="794"/>
        <v>-0.66135230734995076</v>
      </c>
      <c r="AT901" s="21">
        <f t="shared" si="806"/>
        <v>38561</v>
      </c>
      <c r="AU901" s="14">
        <f t="shared" si="800"/>
        <v>6.2642860000000002</v>
      </c>
      <c r="AV901" s="22">
        <f t="shared" si="801"/>
        <v>-6.6135230734995073E-3</v>
      </c>
      <c r="AW901" s="14">
        <f>VLOOKUP(AT901,DATA_FEEDS!$F$7:$H$2022,3,FALSE)</f>
        <v>31.548690000000001</v>
      </c>
      <c r="AX901" s="14">
        <f t="shared" si="780"/>
        <v>31.148709000000004</v>
      </c>
      <c r="AY901" s="14">
        <f t="shared" si="781"/>
        <v>0.28587506003329061</v>
      </c>
      <c r="AZ901" s="14" t="str">
        <f t="shared" si="782"/>
        <v/>
      </c>
      <c r="BA901" s="14" t="str">
        <f t="shared" si="783"/>
        <v/>
      </c>
      <c r="BB901" s="15" t="str">
        <f t="shared" si="784"/>
        <v/>
      </c>
      <c r="BE901" s="20">
        <f t="shared" si="807"/>
        <v>38561</v>
      </c>
      <c r="BF901">
        <f t="shared" si="802"/>
        <v>6.2642860000000002</v>
      </c>
      <c r="BG901">
        <f t="shared" si="803"/>
        <v>-6.6135230734995073E-3</v>
      </c>
      <c r="BH901">
        <f>VLOOKUP(BE901,DATA_FEEDS!$A$7:$B$2095,2,FALSE)</f>
        <v>16.7</v>
      </c>
      <c r="BI901">
        <f t="shared" si="787"/>
        <v>17.476923076923075</v>
      </c>
      <c r="BJ901">
        <f t="shared" si="788"/>
        <v>-0.19409342687940234</v>
      </c>
      <c r="BK901" t="str">
        <f t="shared" si="778"/>
        <v/>
      </c>
      <c r="BL901" s="14" t="str">
        <f t="shared" si="779"/>
        <v/>
      </c>
      <c r="BM901" s="15" t="str">
        <f t="shared" si="785"/>
        <v/>
      </c>
      <c r="BP901" s="20">
        <f t="shared" si="808"/>
        <v>38561</v>
      </c>
      <c r="BQ901">
        <f t="shared" si="795"/>
        <v>6.2642860000000002</v>
      </c>
      <c r="BR901">
        <f t="shared" si="796"/>
        <v>-6.6135230734995073E-3</v>
      </c>
      <c r="BS901">
        <f t="shared" si="814"/>
        <v>100</v>
      </c>
      <c r="BT901">
        <f t="shared" si="815"/>
        <v>0</v>
      </c>
      <c r="BU901">
        <f t="shared" si="816"/>
        <v>0</v>
      </c>
      <c r="BV901">
        <f t="shared" si="817"/>
        <v>100</v>
      </c>
      <c r="BW901" s="14">
        <f t="shared" si="786"/>
        <v>-0.66135230734995076</v>
      </c>
      <c r="BX901" s="15">
        <f t="shared" si="809"/>
        <v>-0.66135230734995076</v>
      </c>
      <c r="BY901">
        <f t="shared" si="818"/>
        <v>-1.7389366376089057</v>
      </c>
      <c r="BZ901">
        <f t="shared" si="819"/>
        <v>0.28587506003329061</v>
      </c>
      <c r="CA901">
        <f t="shared" si="820"/>
        <v>-0.19409342687940234</v>
      </c>
    </row>
    <row r="902" spans="1:79" x14ac:dyDescent="0.25">
      <c r="A902" s="1">
        <v>38562</v>
      </c>
      <c r="B902" s="2">
        <v>6.2228570000000003</v>
      </c>
      <c r="C902" s="2">
        <v>6.0928570000000004</v>
      </c>
      <c r="D902">
        <f t="shared" si="810"/>
        <v>6.2228570000000003</v>
      </c>
      <c r="E902" s="2">
        <f t="shared" si="810"/>
        <v>6.0928570000000004</v>
      </c>
      <c r="F902" s="4">
        <f t="shared" si="821"/>
        <v>-6.6135230734995073E-3</v>
      </c>
      <c r="G902" s="4">
        <f t="shared" si="777"/>
        <v>-3.0461535327959199E-2</v>
      </c>
      <c r="H902" s="4">
        <f t="shared" si="798"/>
        <v>0.15802344914726571</v>
      </c>
      <c r="I902" s="5">
        <f t="shared" si="811"/>
        <v>-0.12999999999999989</v>
      </c>
      <c r="J902">
        <f t="shared" si="804"/>
        <v>1</v>
      </c>
      <c r="K902">
        <f t="shared" ref="K902:K965" si="822">AVERAGE(E898:E902)</f>
        <v>6.2251430000000001</v>
      </c>
      <c r="L902">
        <f t="shared" si="797"/>
        <v>5.8444285999999988</v>
      </c>
      <c r="M902" t="str">
        <f t="shared" ref="M902:M965" si="823">IF(SIGN(I900)+SIGN(I901)+SIGN(I902)&lt;=-3,1,"")</f>
        <v/>
      </c>
      <c r="R902" s="13">
        <f t="shared" ref="R902:R965" si="824">K902-L902</f>
        <v>0.38071440000000134</v>
      </c>
      <c r="S902" s="14" t="str">
        <f t="shared" si="774"/>
        <v/>
      </c>
      <c r="T902" s="14">
        <f t="shared" si="769"/>
        <v>0</v>
      </c>
      <c r="U902" s="15" t="str">
        <f t="shared" si="770"/>
        <v/>
      </c>
      <c r="V902" t="str">
        <f t="shared" si="771"/>
        <v/>
      </c>
      <c r="Y902" s="13" t="str">
        <f t="shared" si="772"/>
        <v/>
      </c>
      <c r="Z902" t="str">
        <f t="shared" ref="Z902:Z965" si="825">IF(Y902&lt;0, Y902,"")</f>
        <v/>
      </c>
      <c r="AB902" s="14" t="str">
        <f t="shared" si="775"/>
        <v/>
      </c>
      <c r="AC902" t="str">
        <f t="shared" si="773"/>
        <v/>
      </c>
      <c r="AE902" s="15" t="str">
        <f t="shared" si="776"/>
        <v/>
      </c>
      <c r="AF902" t="str">
        <f t="shared" si="799"/>
        <v/>
      </c>
      <c r="AI902" s="21">
        <f t="shared" si="812"/>
        <v>38562</v>
      </c>
      <c r="AJ902" s="14">
        <f t="shared" si="805"/>
        <v>6.2228570000000003</v>
      </c>
      <c r="AK902" s="22">
        <f t="shared" si="813"/>
        <v>-2.2727181421652518E-2</v>
      </c>
      <c r="AL902" s="14">
        <f t="shared" si="789"/>
        <v>6.4565478465835895</v>
      </c>
      <c r="AM902" s="14">
        <f t="shared" si="790"/>
        <v>0.12384604327225988</v>
      </c>
      <c r="AN902" s="14">
        <f t="shared" si="791"/>
        <v>-1.8869464086942962</v>
      </c>
      <c r="AO902" s="14">
        <f t="shared" si="792"/>
        <v>100</v>
      </c>
      <c r="AP902" s="14">
        <f t="shared" si="793"/>
        <v>-2.2727181421652518</v>
      </c>
      <c r="AQ902" s="15">
        <f t="shared" si="794"/>
        <v>-2.2727181421652518</v>
      </c>
      <c r="AT902" s="21">
        <f t="shared" si="806"/>
        <v>38562</v>
      </c>
      <c r="AU902" s="14">
        <f t="shared" si="800"/>
        <v>6.2228570000000003</v>
      </c>
      <c r="AV902" s="22">
        <f t="shared" si="801"/>
        <v>-2.2727181421652518E-2</v>
      </c>
      <c r="AW902" s="14">
        <f>VLOOKUP(AT902,DATA_FEEDS!$F$7:$H$2022,3,FALSE)</f>
        <v>31.44238</v>
      </c>
      <c r="AX902" s="14">
        <f t="shared" si="780"/>
        <v>31.164734000000003</v>
      </c>
      <c r="AY902" s="14">
        <f t="shared" si="781"/>
        <v>0.25828425999886551</v>
      </c>
      <c r="AZ902" s="14" t="str">
        <f t="shared" si="782"/>
        <v/>
      </c>
      <c r="BA902" s="14" t="str">
        <f t="shared" si="783"/>
        <v/>
      </c>
      <c r="BB902" s="15" t="str">
        <f t="shared" si="784"/>
        <v/>
      </c>
      <c r="BE902" s="20">
        <f t="shared" si="807"/>
        <v>38562</v>
      </c>
      <c r="BF902">
        <f t="shared" si="802"/>
        <v>6.2228570000000003</v>
      </c>
      <c r="BG902">
        <f t="shared" si="803"/>
        <v>-2.2727181421652518E-2</v>
      </c>
      <c r="BH902">
        <f>VLOOKUP(BE902,DATA_FEEDS!$A$7:$B$2095,2,FALSE)</f>
        <v>25</v>
      </c>
      <c r="BI902">
        <f t="shared" si="787"/>
        <v>18.615384615384617</v>
      </c>
      <c r="BJ902">
        <f t="shared" si="788"/>
        <v>1.9367809825057702</v>
      </c>
      <c r="BK902">
        <f t="shared" si="778"/>
        <v>100</v>
      </c>
      <c r="BL902" s="14">
        <f t="shared" si="779"/>
        <v>-2.2727181421652518</v>
      </c>
      <c r="BM902" s="15">
        <f t="shared" si="785"/>
        <v>-2.2727181421652518</v>
      </c>
      <c r="BP902" s="20">
        <f t="shared" si="808"/>
        <v>38562</v>
      </c>
      <c r="BQ902">
        <f t="shared" si="795"/>
        <v>6.2228570000000003</v>
      </c>
      <c r="BR902">
        <f t="shared" si="796"/>
        <v>-2.2727181421652518E-2</v>
      </c>
      <c r="BS902">
        <f t="shared" si="814"/>
        <v>100</v>
      </c>
      <c r="BT902">
        <f t="shared" si="815"/>
        <v>0</v>
      </c>
      <c r="BU902">
        <f t="shared" si="816"/>
        <v>100</v>
      </c>
      <c r="BV902">
        <f t="shared" si="817"/>
        <v>100</v>
      </c>
      <c r="BW902" s="14">
        <f t="shared" si="786"/>
        <v>-2.2727181421652518</v>
      </c>
      <c r="BX902" s="15">
        <f t="shared" si="809"/>
        <v>-2.2727181421652518</v>
      </c>
      <c r="BY902">
        <f t="shared" si="818"/>
        <v>-1.8869464086942962</v>
      </c>
      <c r="BZ902">
        <f t="shared" si="819"/>
        <v>0.25828425999886551</v>
      </c>
      <c r="CA902">
        <f t="shared" si="820"/>
        <v>1.9367809825057702</v>
      </c>
    </row>
    <row r="903" spans="1:79" x14ac:dyDescent="0.25">
      <c r="A903" s="1">
        <v>38565</v>
      </c>
      <c r="B903" s="2">
        <v>6.081429</v>
      </c>
      <c r="C903" s="2">
        <v>6.1071429999999998</v>
      </c>
      <c r="D903">
        <f t="shared" si="810"/>
        <v>6.081429</v>
      </c>
      <c r="E903" s="2">
        <f t="shared" si="810"/>
        <v>6.1071429999999998</v>
      </c>
      <c r="F903" s="4">
        <f t="shared" si="821"/>
        <v>-2.2727181421652518E-2</v>
      </c>
      <c r="G903" s="4">
        <f t="shared" si="777"/>
        <v>-2.8629856200185138E-2</v>
      </c>
      <c r="H903" s="4">
        <f t="shared" si="798"/>
        <v>0.1696307983180079</v>
      </c>
      <c r="I903" s="5">
        <f t="shared" si="811"/>
        <v>2.5713999999999793E-2</v>
      </c>
      <c r="J903">
        <f t="shared" si="804"/>
        <v>1</v>
      </c>
      <c r="K903">
        <f t="shared" si="822"/>
        <v>6.1948571999999995</v>
      </c>
      <c r="L903">
        <f t="shared" si="797"/>
        <v>5.8890714499999985</v>
      </c>
      <c r="M903" t="str">
        <f t="shared" si="823"/>
        <v/>
      </c>
      <c r="R903" s="13">
        <f t="shared" si="824"/>
        <v>0.30578575000000097</v>
      </c>
      <c r="S903" s="14" t="str">
        <f t="shared" si="774"/>
        <v/>
      </c>
      <c r="T903" s="14">
        <f t="shared" ref="T903:T966" si="826">IF(ISNUMBER(S903),S903+T902,T902)</f>
        <v>0</v>
      </c>
      <c r="U903" s="15" t="str">
        <f t="shared" ref="U903:U966" si="827">IF(ABS(T903)&lt;=0,"",T903*F903)</f>
        <v/>
      </c>
      <c r="V903" t="str">
        <f t="shared" ref="V903:V966" si="828">IF(U903&lt;0, U903,"")</f>
        <v/>
      </c>
      <c r="Y903" s="13" t="str">
        <f t="shared" ref="Y903:Y966" si="829">IF(ISNUMBER(M903),M903*$P$1*F903,"")</f>
        <v/>
      </c>
      <c r="Z903" t="str">
        <f t="shared" si="825"/>
        <v/>
      </c>
      <c r="AB903" s="14" t="str">
        <f t="shared" si="775"/>
        <v/>
      </c>
      <c r="AC903" t="str">
        <f t="shared" ref="AC903:AC966" si="830">IF(AB903&lt;0, AB903,"")</f>
        <v/>
      </c>
      <c r="AE903" s="15" t="str">
        <f t="shared" si="776"/>
        <v/>
      </c>
      <c r="AF903" t="str">
        <f t="shared" si="799"/>
        <v/>
      </c>
      <c r="AI903" s="21">
        <f t="shared" si="812"/>
        <v>38565</v>
      </c>
      <c r="AJ903" s="14">
        <f t="shared" si="805"/>
        <v>6.081429</v>
      </c>
      <c r="AK903" s="22">
        <f t="shared" si="813"/>
        <v>7.5169832616643643E-3</v>
      </c>
      <c r="AL903" s="14">
        <f t="shared" si="789"/>
        <v>6.5019792496725586</v>
      </c>
      <c r="AM903" s="14">
        <f t="shared" si="790"/>
        <v>0.1246137240941268</v>
      </c>
      <c r="AN903" s="14">
        <f t="shared" si="791"/>
        <v>-3.3748309243602783</v>
      </c>
      <c r="AO903" s="14">
        <f t="shared" si="792"/>
        <v>100</v>
      </c>
      <c r="AP903" s="14">
        <f t="shared" si="793"/>
        <v>0.75169832616643639</v>
      </c>
      <c r="AQ903" s="15" t="str">
        <f t="shared" si="794"/>
        <v/>
      </c>
      <c r="AT903" s="21">
        <f t="shared" si="806"/>
        <v>38565</v>
      </c>
      <c r="AU903" s="14">
        <f t="shared" si="800"/>
        <v>6.081429</v>
      </c>
      <c r="AV903" s="22">
        <f t="shared" si="801"/>
        <v>7.5169832616643643E-3</v>
      </c>
      <c r="AW903" s="14">
        <f>VLOOKUP(AT903,DATA_FEEDS!$F$7:$H$2022,3,FALSE)</f>
        <v>31.974309999999999</v>
      </c>
      <c r="AX903" s="14">
        <f t="shared" si="780"/>
        <v>31.380846000000002</v>
      </c>
      <c r="AY903" s="14">
        <f t="shared" si="781"/>
        <v>0.55033839935968032</v>
      </c>
      <c r="AZ903" s="14" t="str">
        <f t="shared" si="782"/>
        <v/>
      </c>
      <c r="BA903" s="14" t="str">
        <f t="shared" si="783"/>
        <v/>
      </c>
      <c r="BB903" s="15" t="str">
        <f t="shared" si="784"/>
        <v/>
      </c>
      <c r="BE903" s="20">
        <f t="shared" si="807"/>
        <v>38565</v>
      </c>
      <c r="BF903">
        <f t="shared" si="802"/>
        <v>6.081429</v>
      </c>
      <c r="BG903">
        <f t="shared" si="803"/>
        <v>7.5169832616643643E-3</v>
      </c>
      <c r="BH903">
        <f>VLOOKUP(BE903,DATA_FEEDS!$A$7:$B$2095,2,FALSE)</f>
        <v>29.1</v>
      </c>
      <c r="BI903">
        <f t="shared" si="787"/>
        <v>19.546153846153846</v>
      </c>
      <c r="BJ903">
        <f t="shared" si="788"/>
        <v>2.4982566677785907</v>
      </c>
      <c r="BK903">
        <f t="shared" si="778"/>
        <v>100</v>
      </c>
      <c r="BL903" s="14">
        <f t="shared" si="779"/>
        <v>0.75169832616643639</v>
      </c>
      <c r="BM903" s="15" t="str">
        <f t="shared" si="785"/>
        <v/>
      </c>
      <c r="BP903" s="20">
        <f t="shared" si="808"/>
        <v>38565</v>
      </c>
      <c r="BQ903">
        <f t="shared" si="795"/>
        <v>6.081429</v>
      </c>
      <c r="BR903">
        <f t="shared" si="796"/>
        <v>7.5169832616643643E-3</v>
      </c>
      <c r="BS903">
        <f t="shared" si="814"/>
        <v>100</v>
      </c>
      <c r="BT903">
        <f t="shared" si="815"/>
        <v>0</v>
      </c>
      <c r="BU903">
        <f t="shared" si="816"/>
        <v>100</v>
      </c>
      <c r="BV903">
        <f t="shared" si="817"/>
        <v>100</v>
      </c>
      <c r="BW903" s="14">
        <f t="shared" si="786"/>
        <v>0.75169832616643639</v>
      </c>
      <c r="BX903" s="15" t="str">
        <f t="shared" si="809"/>
        <v/>
      </c>
      <c r="BY903">
        <f t="shared" si="818"/>
        <v>-3.3748309243602783</v>
      </c>
      <c r="BZ903">
        <f t="shared" si="819"/>
        <v>0.55033839935968032</v>
      </c>
      <c r="CA903">
        <f t="shared" si="820"/>
        <v>2.4982566677785907</v>
      </c>
    </row>
    <row r="904" spans="1:79" x14ac:dyDescent="0.25">
      <c r="A904" s="1">
        <v>38566</v>
      </c>
      <c r="B904" s="2">
        <v>6.1271430000000002</v>
      </c>
      <c r="C904" s="2">
        <v>6.17</v>
      </c>
      <c r="D904">
        <f t="shared" si="810"/>
        <v>6.1271430000000002</v>
      </c>
      <c r="E904" s="2">
        <f t="shared" si="810"/>
        <v>6.17</v>
      </c>
      <c r="F904" s="4">
        <f t="shared" si="821"/>
        <v>7.5169832616643643E-3</v>
      </c>
      <c r="G904" s="4">
        <f t="shared" si="777"/>
        <v>-1.4601780935594964E-2</v>
      </c>
      <c r="H904" s="4">
        <f t="shared" si="798"/>
        <v>0.1453195135157912</v>
      </c>
      <c r="I904" s="5">
        <f t="shared" si="811"/>
        <v>4.2856999999999701E-2</v>
      </c>
      <c r="J904">
        <f t="shared" si="804"/>
        <v>1</v>
      </c>
      <c r="K904">
        <f t="shared" si="822"/>
        <v>6.1822858000000007</v>
      </c>
      <c r="L904">
        <f t="shared" si="797"/>
        <v>5.926285749999999</v>
      </c>
      <c r="M904" t="str">
        <f t="shared" si="823"/>
        <v/>
      </c>
      <c r="R904" s="13">
        <f t="shared" si="824"/>
        <v>0.2560000500000017</v>
      </c>
      <c r="S904" s="14" t="str">
        <f t="shared" ref="S904:S967" si="831">IF(R903*R904&lt;0,IF(R903&lt;0,1*$P$1,-1*$P$1),"")</f>
        <v/>
      </c>
      <c r="T904" s="14">
        <f t="shared" si="826"/>
        <v>0</v>
      </c>
      <c r="U904" s="15" t="str">
        <f t="shared" si="827"/>
        <v/>
      </c>
      <c r="V904" t="str">
        <f t="shared" si="828"/>
        <v/>
      </c>
      <c r="Y904" s="13" t="str">
        <f t="shared" si="829"/>
        <v/>
      </c>
      <c r="Z904" t="str">
        <f t="shared" si="825"/>
        <v/>
      </c>
      <c r="AB904" s="14" t="str">
        <f t="shared" ref="AB904:AB967" si="832">IF(ISNUMBER(M904),M904*$P$1*(E908-D904)/D904,"")</f>
        <v/>
      </c>
      <c r="AC904" t="str">
        <f t="shared" si="830"/>
        <v/>
      </c>
      <c r="AE904" s="15" t="str">
        <f t="shared" ref="AE904:AE967" si="833">IF(ISNUMBER(M904),M904*$P$1*(E933-D904)/D904,"")</f>
        <v/>
      </c>
      <c r="AF904" t="str">
        <f t="shared" si="799"/>
        <v/>
      </c>
      <c r="AI904" s="21">
        <f t="shared" si="812"/>
        <v>38566</v>
      </c>
      <c r="AJ904" s="14">
        <f t="shared" si="805"/>
        <v>6.1271430000000002</v>
      </c>
      <c r="AK904" s="22">
        <f t="shared" si="813"/>
        <v>6.9946139660849596E-3</v>
      </c>
      <c r="AL904" s="14">
        <f t="shared" si="789"/>
        <v>6.352482472995348</v>
      </c>
      <c r="AM904" s="14">
        <f t="shared" si="790"/>
        <v>0.12266887211032243</v>
      </c>
      <c r="AN904" s="14">
        <f t="shared" si="791"/>
        <v>-1.8369735460899024</v>
      </c>
      <c r="AO904" s="14">
        <f t="shared" si="792"/>
        <v>100</v>
      </c>
      <c r="AP904" s="14">
        <f t="shared" si="793"/>
        <v>0.69946139660849593</v>
      </c>
      <c r="AQ904" s="15" t="str">
        <f t="shared" si="794"/>
        <v/>
      </c>
      <c r="AT904" s="21">
        <f t="shared" si="806"/>
        <v>38566</v>
      </c>
      <c r="AU904" s="14">
        <f t="shared" si="800"/>
        <v>6.1271430000000002</v>
      </c>
      <c r="AV904" s="22">
        <f t="shared" si="801"/>
        <v>6.9946139660849596E-3</v>
      </c>
      <c r="AW904" s="14">
        <f>VLOOKUP(AT904,DATA_FEEDS!$F$7:$H$2022,3,FALSE)</f>
        <v>31.104379999999999</v>
      </c>
      <c r="AX904" s="14">
        <f t="shared" si="780"/>
        <v>31.489996000000001</v>
      </c>
      <c r="AY904" s="14">
        <f t="shared" si="781"/>
        <v>-0.38936593587953283</v>
      </c>
      <c r="AZ904" s="14" t="str">
        <f t="shared" si="782"/>
        <v/>
      </c>
      <c r="BA904" s="14" t="str">
        <f t="shared" si="783"/>
        <v/>
      </c>
      <c r="BB904" s="15" t="str">
        <f t="shared" si="784"/>
        <v/>
      </c>
      <c r="BE904" s="20">
        <f t="shared" si="807"/>
        <v>38566</v>
      </c>
      <c r="BF904">
        <f t="shared" si="802"/>
        <v>6.1271430000000002</v>
      </c>
      <c r="BG904">
        <f t="shared" si="803"/>
        <v>6.9946139660849596E-3</v>
      </c>
      <c r="BH904">
        <f>VLOOKUP(BE904,DATA_FEEDS!$A$7:$B$2095,2,FALSE)</f>
        <v>27.5</v>
      </c>
      <c r="BI904">
        <f t="shared" si="787"/>
        <v>20.469230769230766</v>
      </c>
      <c r="BJ904">
        <f t="shared" si="788"/>
        <v>1.4989134219436862</v>
      </c>
      <c r="BK904">
        <f t="shared" si="778"/>
        <v>100</v>
      </c>
      <c r="BL904" s="14">
        <f t="shared" si="779"/>
        <v>0.69946139660849593</v>
      </c>
      <c r="BM904" s="15" t="str">
        <f t="shared" si="785"/>
        <v/>
      </c>
      <c r="BP904" s="20">
        <f t="shared" si="808"/>
        <v>38566</v>
      </c>
      <c r="BQ904">
        <f t="shared" si="795"/>
        <v>6.1271430000000002</v>
      </c>
      <c r="BR904">
        <f t="shared" si="796"/>
        <v>6.9946139660849596E-3</v>
      </c>
      <c r="BS904">
        <f t="shared" si="814"/>
        <v>100</v>
      </c>
      <c r="BT904">
        <f t="shared" si="815"/>
        <v>0</v>
      </c>
      <c r="BU904">
        <f t="shared" si="816"/>
        <v>100</v>
      </c>
      <c r="BV904">
        <f t="shared" si="817"/>
        <v>100</v>
      </c>
      <c r="BW904" s="14">
        <f t="shared" si="786"/>
        <v>0.69946139660849593</v>
      </c>
      <c r="BX904" s="15" t="str">
        <f t="shared" si="809"/>
        <v/>
      </c>
      <c r="BY904">
        <f t="shared" si="818"/>
        <v>-1.8369735460899024</v>
      </c>
      <c r="BZ904">
        <f t="shared" si="819"/>
        <v>-0.38936593587953283</v>
      </c>
      <c r="CA904">
        <f t="shared" si="820"/>
        <v>1.4989134219436862</v>
      </c>
    </row>
    <row r="905" spans="1:79" x14ac:dyDescent="0.25">
      <c r="A905" s="1">
        <v>38567</v>
      </c>
      <c r="B905" s="2">
        <v>6.17</v>
      </c>
      <c r="C905" s="2">
        <v>6.1742860000000004</v>
      </c>
      <c r="D905">
        <f t="shared" si="810"/>
        <v>6.17</v>
      </c>
      <c r="E905" s="2">
        <f t="shared" si="810"/>
        <v>6.1742860000000004</v>
      </c>
      <c r="F905" s="4">
        <f t="shared" si="821"/>
        <v>6.9946139660849596E-3</v>
      </c>
      <c r="G905" s="4">
        <f t="shared" ref="G905:G968" si="834">(E905-D901)/D901</f>
        <v>-1.4367160120083895E-2</v>
      </c>
      <c r="H905" s="4">
        <f t="shared" si="798"/>
        <v>0.17413738939012346</v>
      </c>
      <c r="I905" s="5">
        <f t="shared" si="811"/>
        <v>4.2860000000004561E-3</v>
      </c>
      <c r="J905">
        <f t="shared" si="804"/>
        <v>1</v>
      </c>
      <c r="K905">
        <f t="shared" si="822"/>
        <v>6.1602858000000014</v>
      </c>
      <c r="L905">
        <f t="shared" si="797"/>
        <v>5.9679285999999987</v>
      </c>
      <c r="M905" t="str">
        <f t="shared" si="823"/>
        <v/>
      </c>
      <c r="R905" s="13">
        <f t="shared" si="824"/>
        <v>0.19235720000000267</v>
      </c>
      <c r="S905" s="14" t="str">
        <f t="shared" si="831"/>
        <v/>
      </c>
      <c r="T905" s="14">
        <f t="shared" si="826"/>
        <v>0</v>
      </c>
      <c r="U905" s="15" t="str">
        <f t="shared" si="827"/>
        <v/>
      </c>
      <c r="V905" t="str">
        <f t="shared" si="828"/>
        <v/>
      </c>
      <c r="Y905" s="13" t="str">
        <f t="shared" si="829"/>
        <v/>
      </c>
      <c r="Z905" t="str">
        <f t="shared" si="825"/>
        <v/>
      </c>
      <c r="AB905" s="14" t="str">
        <f t="shared" si="832"/>
        <v/>
      </c>
      <c r="AC905" t="str">
        <f t="shared" si="830"/>
        <v/>
      </c>
      <c r="AE905" s="15" t="str">
        <f t="shared" si="833"/>
        <v/>
      </c>
      <c r="AF905" t="str">
        <f t="shared" si="799"/>
        <v/>
      </c>
      <c r="AI905" s="21">
        <f t="shared" si="812"/>
        <v>38567</v>
      </c>
      <c r="AJ905" s="14">
        <f t="shared" si="805"/>
        <v>6.17</v>
      </c>
      <c r="AK905" s="22">
        <f t="shared" si="813"/>
        <v>-6.946029173419725E-3</v>
      </c>
      <c r="AL905" s="14">
        <f t="shared" si="789"/>
        <v>6.289786568134673</v>
      </c>
      <c r="AM905" s="14">
        <f t="shared" si="790"/>
        <v>0.12992644203457179</v>
      </c>
      <c r="AN905" s="14">
        <f t="shared" si="791"/>
        <v>-0.92195681078374592</v>
      </c>
      <c r="AO905" s="14" t="str">
        <f t="shared" si="792"/>
        <v/>
      </c>
      <c r="AP905" s="14" t="str">
        <f t="shared" si="793"/>
        <v/>
      </c>
      <c r="AQ905" s="15" t="str">
        <f t="shared" si="794"/>
        <v/>
      </c>
      <c r="AT905" s="21">
        <f t="shared" si="806"/>
        <v>38567</v>
      </c>
      <c r="AU905" s="14">
        <f t="shared" si="800"/>
        <v>6.17</v>
      </c>
      <c r="AV905" s="22">
        <f t="shared" si="801"/>
        <v>-6.946029173419725E-3</v>
      </c>
      <c r="AW905" s="14">
        <f>VLOOKUP(AT905,DATA_FEEDS!$F$7:$H$2022,3,FALSE)</f>
        <v>31.094190000000001</v>
      </c>
      <c r="AX905" s="14">
        <f t="shared" si="780"/>
        <v>31.560302</v>
      </c>
      <c r="AY905" s="14">
        <f t="shared" si="781"/>
        <v>-0.53181956067299974</v>
      </c>
      <c r="AZ905" s="14" t="str">
        <f t="shared" si="782"/>
        <v/>
      </c>
      <c r="BA905" s="14" t="str">
        <f t="shared" si="783"/>
        <v/>
      </c>
      <c r="BB905" s="15" t="str">
        <f t="shared" si="784"/>
        <v/>
      </c>
      <c r="BE905" s="20">
        <f t="shared" si="807"/>
        <v>38567</v>
      </c>
      <c r="BF905">
        <f t="shared" si="802"/>
        <v>6.17</v>
      </c>
      <c r="BG905">
        <f t="shared" si="803"/>
        <v>-6.946029173419725E-3</v>
      </c>
      <c r="BH905">
        <f>VLOOKUP(BE905,DATA_FEEDS!$A$7:$B$2095,2,FALSE)</f>
        <v>23.1</v>
      </c>
      <c r="BI905">
        <f t="shared" si="787"/>
        <v>20.307692307692307</v>
      </c>
      <c r="BJ905">
        <f t="shared" si="788"/>
        <v>0.56223348877457746</v>
      </c>
      <c r="BK905" t="str">
        <f t="shared" si="778"/>
        <v/>
      </c>
      <c r="BL905" s="14" t="str">
        <f t="shared" si="779"/>
        <v/>
      </c>
      <c r="BM905" s="15" t="str">
        <f t="shared" si="785"/>
        <v/>
      </c>
      <c r="BP905" s="20">
        <f t="shared" si="808"/>
        <v>38567</v>
      </c>
      <c r="BQ905">
        <f t="shared" si="795"/>
        <v>6.17</v>
      </c>
      <c r="BR905">
        <f t="shared" si="796"/>
        <v>-6.946029173419725E-3</v>
      </c>
      <c r="BS905">
        <f t="shared" si="814"/>
        <v>0</v>
      </c>
      <c r="BT905">
        <f t="shared" si="815"/>
        <v>0</v>
      </c>
      <c r="BU905">
        <f t="shared" si="816"/>
        <v>0</v>
      </c>
      <c r="BV905" t="str">
        <f t="shared" si="817"/>
        <v/>
      </c>
      <c r="BW905" s="14" t="str">
        <f t="shared" si="786"/>
        <v/>
      </c>
      <c r="BX905" s="15" t="str">
        <f t="shared" si="809"/>
        <v/>
      </c>
      <c r="BY905">
        <f t="shared" si="818"/>
        <v>-0.92195681078374592</v>
      </c>
      <c r="BZ905">
        <f t="shared" si="819"/>
        <v>-0.53181956067299974</v>
      </c>
      <c r="CA905">
        <f t="shared" si="820"/>
        <v>0.56223348877457746</v>
      </c>
    </row>
    <row r="906" spans="1:79" x14ac:dyDescent="0.25">
      <c r="A906" s="1">
        <v>38568</v>
      </c>
      <c r="B906" s="2">
        <v>6.1271430000000002</v>
      </c>
      <c r="C906" s="2">
        <v>6.1014290000000004</v>
      </c>
      <c r="D906">
        <f t="shared" si="810"/>
        <v>6.1271430000000002</v>
      </c>
      <c r="E906" s="2">
        <f t="shared" si="810"/>
        <v>6.1014290000000004</v>
      </c>
      <c r="F906" s="4">
        <f t="shared" si="821"/>
        <v>-6.946029173419725E-3</v>
      </c>
      <c r="G906" s="4">
        <f t="shared" si="834"/>
        <v>-1.951322358845782E-2</v>
      </c>
      <c r="H906" s="4">
        <f t="shared" si="798"/>
        <v>0.12780573012939006</v>
      </c>
      <c r="I906" s="5">
        <f t="shared" si="811"/>
        <v>-2.5713999999999793E-2</v>
      </c>
      <c r="J906">
        <f t="shared" si="804"/>
        <v>1</v>
      </c>
      <c r="K906">
        <f t="shared" si="822"/>
        <v>6.129143</v>
      </c>
      <c r="L906">
        <f t="shared" si="797"/>
        <v>6.0042143499999989</v>
      </c>
      <c r="M906" t="str">
        <f t="shared" si="823"/>
        <v/>
      </c>
      <c r="R906" s="13">
        <f t="shared" si="824"/>
        <v>0.12492865000000108</v>
      </c>
      <c r="S906" s="14" t="str">
        <f t="shared" si="831"/>
        <v/>
      </c>
      <c r="T906" s="14">
        <f t="shared" si="826"/>
        <v>0</v>
      </c>
      <c r="U906" s="15" t="str">
        <f t="shared" si="827"/>
        <v/>
      </c>
      <c r="V906" t="str">
        <f t="shared" si="828"/>
        <v/>
      </c>
      <c r="Y906" s="13" t="str">
        <f t="shared" si="829"/>
        <v/>
      </c>
      <c r="Z906" t="str">
        <f t="shared" si="825"/>
        <v/>
      </c>
      <c r="AB906" s="14" t="str">
        <f t="shared" si="832"/>
        <v/>
      </c>
      <c r="AC906" t="str">
        <f t="shared" si="830"/>
        <v/>
      </c>
      <c r="AE906" s="15" t="str">
        <f t="shared" si="833"/>
        <v/>
      </c>
      <c r="AF906" t="str">
        <f t="shared" si="799"/>
        <v/>
      </c>
      <c r="AI906" s="21">
        <f t="shared" si="812"/>
        <v>38568</v>
      </c>
      <c r="AJ906" s="14">
        <f t="shared" si="805"/>
        <v>6.1271430000000002</v>
      </c>
      <c r="AK906" s="22">
        <f t="shared" si="813"/>
        <v>-9.326206357514414E-3</v>
      </c>
      <c r="AL906" s="14">
        <f t="shared" si="789"/>
        <v>6.2405413277366506</v>
      </c>
      <c r="AM906" s="14">
        <f t="shared" si="790"/>
        <v>0.12122671358705391</v>
      </c>
      <c r="AN906" s="14">
        <f t="shared" si="791"/>
        <v>-0.93542359090035132</v>
      </c>
      <c r="AO906" s="14" t="str">
        <f t="shared" si="792"/>
        <v/>
      </c>
      <c r="AP906" s="14" t="str">
        <f t="shared" si="793"/>
        <v/>
      </c>
      <c r="AQ906" s="15" t="str">
        <f t="shared" si="794"/>
        <v/>
      </c>
      <c r="AT906" s="21">
        <f t="shared" si="806"/>
        <v>38568</v>
      </c>
      <c r="AU906" s="14">
        <f t="shared" si="800"/>
        <v>6.1271430000000002</v>
      </c>
      <c r="AV906" s="22">
        <f t="shared" si="801"/>
        <v>-9.326206357514414E-3</v>
      </c>
      <c r="AW906" s="14">
        <f>VLOOKUP(AT906,DATA_FEEDS!$F$7:$H$2022,3,FALSE)</f>
        <v>30.86469</v>
      </c>
      <c r="AX906" s="14">
        <f t="shared" si="780"/>
        <v>31.533233000000003</v>
      </c>
      <c r="AY906" s="14">
        <f t="shared" si="781"/>
        <v>-0.83184815784389021</v>
      </c>
      <c r="AZ906" s="14" t="str">
        <f t="shared" si="782"/>
        <v/>
      </c>
      <c r="BA906" s="14" t="str">
        <f t="shared" si="783"/>
        <v/>
      </c>
      <c r="BB906" s="15" t="str">
        <f t="shared" si="784"/>
        <v/>
      </c>
      <c r="BE906" s="20">
        <f t="shared" si="807"/>
        <v>38568</v>
      </c>
      <c r="BF906">
        <f t="shared" si="802"/>
        <v>6.1271430000000002</v>
      </c>
      <c r="BG906">
        <f t="shared" si="803"/>
        <v>-9.326206357514414E-3</v>
      </c>
      <c r="BH906">
        <f>VLOOKUP(BE906,DATA_FEEDS!$A$7:$B$2095,2,FALSE)</f>
        <v>22.1</v>
      </c>
      <c r="BI906">
        <f t="shared" si="787"/>
        <v>20.307692307692307</v>
      </c>
      <c r="BJ906">
        <f t="shared" si="788"/>
        <v>0.35762426895647792</v>
      </c>
      <c r="BK906" t="str">
        <f t="shared" si="778"/>
        <v/>
      </c>
      <c r="BL906" s="14" t="str">
        <f t="shared" si="779"/>
        <v/>
      </c>
      <c r="BM906" s="15" t="str">
        <f t="shared" si="785"/>
        <v/>
      </c>
      <c r="BP906" s="20">
        <f t="shared" si="808"/>
        <v>38568</v>
      </c>
      <c r="BQ906">
        <f t="shared" si="795"/>
        <v>6.1271430000000002</v>
      </c>
      <c r="BR906">
        <f t="shared" si="796"/>
        <v>-9.326206357514414E-3</v>
      </c>
      <c r="BS906">
        <f t="shared" si="814"/>
        <v>0</v>
      </c>
      <c r="BT906">
        <f t="shared" si="815"/>
        <v>0</v>
      </c>
      <c r="BU906">
        <f t="shared" si="816"/>
        <v>0</v>
      </c>
      <c r="BV906" t="str">
        <f t="shared" si="817"/>
        <v/>
      </c>
      <c r="BW906" s="14" t="str">
        <f t="shared" si="786"/>
        <v/>
      </c>
      <c r="BX906" s="15" t="str">
        <f t="shared" si="809"/>
        <v/>
      </c>
      <c r="BY906">
        <f t="shared" si="818"/>
        <v>-0.93542359090035132</v>
      </c>
      <c r="BZ906">
        <f t="shared" si="819"/>
        <v>-0.83184815784389021</v>
      </c>
      <c r="CA906">
        <f t="shared" si="820"/>
        <v>0.35762426895647792</v>
      </c>
    </row>
    <row r="907" spans="1:79" x14ac:dyDescent="0.25">
      <c r="A907" s="1">
        <v>38569</v>
      </c>
      <c r="B907" s="2">
        <v>6.07</v>
      </c>
      <c r="C907" s="2">
        <v>6.1414280000000003</v>
      </c>
      <c r="D907">
        <f t="shared" si="810"/>
        <v>6.07</v>
      </c>
      <c r="E907" s="2">
        <f t="shared" si="810"/>
        <v>6.1414280000000003</v>
      </c>
      <c r="F907" s="4">
        <f t="shared" si="821"/>
        <v>-9.326206357514414E-3</v>
      </c>
      <c r="G907" s="4">
        <f t="shared" si="834"/>
        <v>9.8659377590366269E-3</v>
      </c>
      <c r="H907" s="4">
        <f t="shared" si="798"/>
        <v>0.12040637578266543</v>
      </c>
      <c r="I907" s="5">
        <f t="shared" si="811"/>
        <v>7.1428000000000047E-2</v>
      </c>
      <c r="J907">
        <f t="shared" si="804"/>
        <v>1</v>
      </c>
      <c r="K907">
        <f t="shared" si="822"/>
        <v>6.1388571999999995</v>
      </c>
      <c r="L907">
        <f t="shared" si="797"/>
        <v>6.0380714499999986</v>
      </c>
      <c r="M907" t="str">
        <f t="shared" si="823"/>
        <v/>
      </c>
      <c r="R907" s="13">
        <f t="shared" si="824"/>
        <v>0.1007857500000009</v>
      </c>
      <c r="S907" s="14" t="str">
        <f t="shared" si="831"/>
        <v/>
      </c>
      <c r="T907" s="14">
        <f t="shared" si="826"/>
        <v>0</v>
      </c>
      <c r="U907" s="15" t="str">
        <f t="shared" si="827"/>
        <v/>
      </c>
      <c r="V907" t="str">
        <f t="shared" si="828"/>
        <v/>
      </c>
      <c r="Y907" s="13" t="str">
        <f t="shared" si="829"/>
        <v/>
      </c>
      <c r="Z907" t="str">
        <f t="shared" si="825"/>
        <v/>
      </c>
      <c r="AB907" s="14" t="str">
        <f t="shared" si="832"/>
        <v/>
      </c>
      <c r="AC907" t="str">
        <f t="shared" si="830"/>
        <v/>
      </c>
      <c r="AE907" s="15" t="str">
        <f t="shared" si="833"/>
        <v/>
      </c>
      <c r="AF907" t="str">
        <f t="shared" si="799"/>
        <v/>
      </c>
      <c r="AI907" s="21">
        <f t="shared" si="812"/>
        <v>38569</v>
      </c>
      <c r="AJ907" s="14">
        <f t="shared" si="805"/>
        <v>6.07</v>
      </c>
      <c r="AK907" s="22">
        <f t="shared" si="813"/>
        <v>1.2002800658978574E-2</v>
      </c>
      <c r="AL907" s="14">
        <f t="shared" si="789"/>
        <v>6.190038927159442</v>
      </c>
      <c r="AM907" s="14">
        <f t="shared" si="790"/>
        <v>0.1055113962894864</v>
      </c>
      <c r="AN907" s="14">
        <f t="shared" si="791"/>
        <v>-1.1376868412403234</v>
      </c>
      <c r="AO907" s="14" t="str">
        <f t="shared" si="792"/>
        <v/>
      </c>
      <c r="AP907" s="14" t="str">
        <f t="shared" si="793"/>
        <v/>
      </c>
      <c r="AQ907" s="15" t="str">
        <f t="shared" si="794"/>
        <v/>
      </c>
      <c r="AT907" s="21">
        <f t="shared" si="806"/>
        <v>38569</v>
      </c>
      <c r="AU907" s="14">
        <f t="shared" si="800"/>
        <v>6.07</v>
      </c>
      <c r="AV907" s="22">
        <f t="shared" si="801"/>
        <v>1.2002800658978574E-2</v>
      </c>
      <c r="AW907" s="14">
        <f>VLOOKUP(AT907,DATA_FEEDS!$F$7:$H$2022,3,FALSE)</f>
        <v>30.293310000000002</v>
      </c>
      <c r="AX907" s="14">
        <f t="shared" si="780"/>
        <v>31.556695000000001</v>
      </c>
      <c r="AY907" s="14">
        <f t="shared" si="781"/>
        <v>-1.5334378952913927</v>
      </c>
      <c r="AZ907" s="14">
        <f t="shared" si="782"/>
        <v>100</v>
      </c>
      <c r="BA907" s="14">
        <f t="shared" si="783"/>
        <v>1.2002800658978574</v>
      </c>
      <c r="BB907" s="15" t="str">
        <f t="shared" si="784"/>
        <v/>
      </c>
      <c r="BE907" s="20">
        <f t="shared" si="807"/>
        <v>38569</v>
      </c>
      <c r="BF907">
        <f t="shared" si="802"/>
        <v>6.07</v>
      </c>
      <c r="BG907">
        <f t="shared" si="803"/>
        <v>1.2002800658978574E-2</v>
      </c>
      <c r="BH907">
        <f>VLOOKUP(BE907,DATA_FEEDS!$A$7:$B$2095,2,FALSE)</f>
        <v>23.7</v>
      </c>
      <c r="BI907">
        <f t="shared" si="787"/>
        <v>20.638461538461538</v>
      </c>
      <c r="BJ907">
        <f t="shared" si="788"/>
        <v>0.60803695152024984</v>
      </c>
      <c r="BK907" t="str">
        <f t="shared" ref="BK907:BK970" si="835">IF(ABS(BJ907)&gt;1.25,SIGN(BJ907)*$P$1,"")</f>
        <v/>
      </c>
      <c r="BL907" s="14" t="str">
        <f t="shared" ref="BL907:BL970" si="836">IF(ISNUMBER(BK907),BG907*BK907,"")</f>
        <v/>
      </c>
      <c r="BM907" s="15" t="str">
        <f t="shared" si="785"/>
        <v/>
      </c>
      <c r="BP907" s="20">
        <f t="shared" si="808"/>
        <v>38569</v>
      </c>
      <c r="BQ907">
        <f t="shared" si="795"/>
        <v>6.07</v>
      </c>
      <c r="BR907">
        <f t="shared" si="796"/>
        <v>1.2002800658978574E-2</v>
      </c>
      <c r="BS907">
        <f t="shared" si="814"/>
        <v>0</v>
      </c>
      <c r="BT907">
        <f t="shared" si="815"/>
        <v>100</v>
      </c>
      <c r="BU907">
        <f t="shared" si="816"/>
        <v>0</v>
      </c>
      <c r="BV907">
        <f t="shared" si="817"/>
        <v>100</v>
      </c>
      <c r="BW907" s="14">
        <f t="shared" si="786"/>
        <v>1.2002800658978574</v>
      </c>
      <c r="BX907" s="15" t="str">
        <f t="shared" si="809"/>
        <v/>
      </c>
      <c r="BY907">
        <f t="shared" si="818"/>
        <v>-1.1376868412403234</v>
      </c>
      <c r="BZ907">
        <f t="shared" si="819"/>
        <v>-1.5334378952913927</v>
      </c>
      <c r="CA907">
        <f t="shared" si="820"/>
        <v>0.60803695152024984</v>
      </c>
    </row>
    <row r="908" spans="1:79" x14ac:dyDescent="0.25">
      <c r="A908" s="1">
        <v>38572</v>
      </c>
      <c r="B908" s="2">
        <v>6.1428570000000002</v>
      </c>
      <c r="C908" s="2">
        <v>6.0928570000000004</v>
      </c>
      <c r="D908">
        <f t="shared" si="810"/>
        <v>6.1428570000000002</v>
      </c>
      <c r="E908" s="2">
        <f t="shared" si="810"/>
        <v>6.0928570000000004</v>
      </c>
      <c r="F908" s="4">
        <f t="shared" si="821"/>
        <v>1.2002800658978574E-2</v>
      </c>
      <c r="G908" s="4">
        <f t="shared" si="834"/>
        <v>-5.5957564561492715E-3</v>
      </c>
      <c r="H908" s="4">
        <f t="shared" si="798"/>
        <v>0.11561589466786085</v>
      </c>
      <c r="I908" s="5">
        <f t="shared" si="811"/>
        <v>-4.9999999999999822E-2</v>
      </c>
      <c r="J908">
        <f t="shared" si="804"/>
        <v>1</v>
      </c>
      <c r="K908">
        <f t="shared" si="822"/>
        <v>6.1360000000000001</v>
      </c>
      <c r="L908">
        <f t="shared" si="797"/>
        <v>6.0705714499999983</v>
      </c>
      <c r="M908" t="str">
        <f t="shared" si="823"/>
        <v/>
      </c>
      <c r="R908" s="13">
        <f t="shared" si="824"/>
        <v>6.5428550000001806E-2</v>
      </c>
      <c r="S908" s="14" t="str">
        <f t="shared" si="831"/>
        <v/>
      </c>
      <c r="T908" s="14">
        <f t="shared" si="826"/>
        <v>0</v>
      </c>
      <c r="U908" s="15" t="str">
        <f t="shared" si="827"/>
        <v/>
      </c>
      <c r="V908" t="str">
        <f t="shared" si="828"/>
        <v/>
      </c>
      <c r="Y908" s="13" t="str">
        <f t="shared" si="829"/>
        <v/>
      </c>
      <c r="Z908" t="str">
        <f t="shared" si="825"/>
        <v/>
      </c>
      <c r="AB908" s="14" t="str">
        <f t="shared" si="832"/>
        <v/>
      </c>
      <c r="AC908" t="str">
        <f t="shared" si="830"/>
        <v/>
      </c>
      <c r="AE908" s="15" t="str">
        <f t="shared" si="833"/>
        <v/>
      </c>
      <c r="AF908" t="str">
        <f t="shared" si="799"/>
        <v/>
      </c>
      <c r="AI908" s="21">
        <f t="shared" si="812"/>
        <v>38572</v>
      </c>
      <c r="AJ908" s="14">
        <f t="shared" si="805"/>
        <v>6.1428570000000002</v>
      </c>
      <c r="AK908" s="22">
        <f t="shared" si="813"/>
        <v>-1.6279070146025985E-3</v>
      </c>
      <c r="AL908" s="14">
        <f t="shared" si="789"/>
        <v>6.1076246559093192</v>
      </c>
      <c r="AM908" s="14">
        <f t="shared" si="790"/>
        <v>6.8249415178925341E-2</v>
      </c>
      <c r="AN908" s="14">
        <f t="shared" si="791"/>
        <v>0.51622924531022718</v>
      </c>
      <c r="AO908" s="14" t="str">
        <f t="shared" si="792"/>
        <v/>
      </c>
      <c r="AP908" s="14" t="str">
        <f t="shared" si="793"/>
        <v/>
      </c>
      <c r="AQ908" s="15" t="str">
        <f t="shared" si="794"/>
        <v/>
      </c>
      <c r="AT908" s="21">
        <f t="shared" si="806"/>
        <v>38572</v>
      </c>
      <c r="AU908" s="14">
        <f t="shared" si="800"/>
        <v>6.1428570000000002</v>
      </c>
      <c r="AV908" s="22">
        <f t="shared" si="801"/>
        <v>-1.6279070146025985E-3</v>
      </c>
      <c r="AW908" s="14">
        <f>VLOOKUP(AT908,DATA_FEEDS!$F$7:$H$2022,3,FALSE)</f>
        <v>29.346309999999999</v>
      </c>
      <c r="AX908" s="14">
        <f t="shared" si="780"/>
        <v>31.223045000000003</v>
      </c>
      <c r="AY908" s="14">
        <f t="shared" si="781"/>
        <v>-2.408008886622055</v>
      </c>
      <c r="AZ908" s="14">
        <f t="shared" si="782"/>
        <v>100</v>
      </c>
      <c r="BA908" s="14">
        <f t="shared" si="783"/>
        <v>-0.16279070146025984</v>
      </c>
      <c r="BB908" s="15">
        <f t="shared" si="784"/>
        <v>-0.16279070146025984</v>
      </c>
      <c r="BE908" s="20">
        <f t="shared" si="807"/>
        <v>38572</v>
      </c>
      <c r="BF908">
        <f t="shared" si="802"/>
        <v>6.1428570000000002</v>
      </c>
      <c r="BG908">
        <f t="shared" si="803"/>
        <v>-1.6279070146025985E-3</v>
      </c>
      <c r="BH908">
        <f>VLOOKUP(BE908,DATA_FEEDS!$A$7:$B$2095,2,FALSE)</f>
        <v>14.9</v>
      </c>
      <c r="BI908">
        <f t="shared" si="787"/>
        <v>20.315384615384612</v>
      </c>
      <c r="BJ908">
        <f t="shared" si="788"/>
        <v>-1.061178890271776</v>
      </c>
      <c r="BK908" t="str">
        <f t="shared" si="835"/>
        <v/>
      </c>
      <c r="BL908" s="14" t="str">
        <f t="shared" si="836"/>
        <v/>
      </c>
      <c r="BM908" s="15" t="str">
        <f t="shared" si="785"/>
        <v/>
      </c>
      <c r="BP908" s="20">
        <f t="shared" si="808"/>
        <v>38572</v>
      </c>
      <c r="BQ908">
        <f t="shared" si="795"/>
        <v>6.1428570000000002</v>
      </c>
      <c r="BR908">
        <f t="shared" si="796"/>
        <v>-1.6279070146025985E-3</v>
      </c>
      <c r="BS908">
        <f t="shared" si="814"/>
        <v>0</v>
      </c>
      <c r="BT908">
        <f t="shared" si="815"/>
        <v>100</v>
      </c>
      <c r="BU908">
        <f t="shared" si="816"/>
        <v>0</v>
      </c>
      <c r="BV908">
        <f t="shared" si="817"/>
        <v>100</v>
      </c>
      <c r="BW908" s="14">
        <f t="shared" si="786"/>
        <v>-0.16279070146025984</v>
      </c>
      <c r="BX908" s="15">
        <f t="shared" si="809"/>
        <v>-0.16279070146025984</v>
      </c>
      <c r="BY908">
        <f t="shared" si="818"/>
        <v>0.51622924531022718</v>
      </c>
      <c r="BZ908">
        <f t="shared" si="819"/>
        <v>-2.408008886622055</v>
      </c>
      <c r="CA908">
        <f t="shared" si="820"/>
        <v>-1.061178890271776</v>
      </c>
    </row>
    <row r="909" spans="1:79" x14ac:dyDescent="0.25">
      <c r="A909" s="1">
        <v>38573</v>
      </c>
      <c r="B909" s="2">
        <v>6.1328569999999996</v>
      </c>
      <c r="C909" s="2">
        <v>6.26</v>
      </c>
      <c r="D909">
        <f t="shared" si="810"/>
        <v>6.1328569999999996</v>
      </c>
      <c r="E909" s="2">
        <f t="shared" si="810"/>
        <v>6.26</v>
      </c>
      <c r="F909" s="4">
        <f t="shared" si="821"/>
        <v>-1.6279070146025985E-3</v>
      </c>
      <c r="G909" s="4">
        <f t="shared" si="834"/>
        <v>1.458670988654779E-2</v>
      </c>
      <c r="H909" s="4">
        <f t="shared" si="798"/>
        <v>0.1444241316270567</v>
      </c>
      <c r="I909" s="5">
        <f t="shared" si="811"/>
        <v>0.12714300000000023</v>
      </c>
      <c r="J909">
        <f t="shared" si="804"/>
        <v>1</v>
      </c>
      <c r="K909">
        <f t="shared" si="822"/>
        <v>6.1540000000000008</v>
      </c>
      <c r="L909">
        <f t="shared" si="797"/>
        <v>6.1104285999999997</v>
      </c>
      <c r="M909" t="str">
        <f t="shared" si="823"/>
        <v/>
      </c>
      <c r="R909" s="13">
        <f t="shared" si="824"/>
        <v>4.3571400000001148E-2</v>
      </c>
      <c r="S909" s="14" t="str">
        <f t="shared" si="831"/>
        <v/>
      </c>
      <c r="T909" s="14">
        <f t="shared" si="826"/>
        <v>0</v>
      </c>
      <c r="U909" s="15" t="str">
        <f t="shared" si="827"/>
        <v/>
      </c>
      <c r="V909" t="str">
        <f t="shared" si="828"/>
        <v/>
      </c>
      <c r="Y909" s="13" t="str">
        <f t="shared" si="829"/>
        <v/>
      </c>
      <c r="Z909" t="str">
        <f t="shared" si="825"/>
        <v/>
      </c>
      <c r="AB909" s="14" t="str">
        <f t="shared" si="832"/>
        <v/>
      </c>
      <c r="AC909" t="str">
        <f t="shared" si="830"/>
        <v/>
      </c>
      <c r="AE909" s="15" t="str">
        <f t="shared" si="833"/>
        <v/>
      </c>
      <c r="AF909" t="str">
        <f t="shared" si="799"/>
        <v/>
      </c>
      <c r="AI909" s="21">
        <f t="shared" si="812"/>
        <v>38573</v>
      </c>
      <c r="AJ909" s="14">
        <f t="shared" si="805"/>
        <v>6.1328569999999996</v>
      </c>
      <c r="AK909" s="22">
        <f t="shared" si="813"/>
        <v>2.4924272651392333E-2</v>
      </c>
      <c r="AL909" s="14">
        <f t="shared" si="789"/>
        <v>6.0864031611965288</v>
      </c>
      <c r="AM909" s="14">
        <f t="shared" si="790"/>
        <v>5.2927230547836525E-2</v>
      </c>
      <c r="AN909" s="14">
        <f t="shared" si="791"/>
        <v>0.87769260402705174</v>
      </c>
      <c r="AO909" s="14" t="str">
        <f t="shared" si="792"/>
        <v/>
      </c>
      <c r="AP909" s="14" t="str">
        <f t="shared" si="793"/>
        <v/>
      </c>
      <c r="AQ909" s="15" t="str">
        <f t="shared" si="794"/>
        <v/>
      </c>
      <c r="AT909" s="21">
        <f t="shared" si="806"/>
        <v>38573</v>
      </c>
      <c r="AU909" s="14">
        <f t="shared" si="800"/>
        <v>6.1328569999999996</v>
      </c>
      <c r="AV909" s="22">
        <f t="shared" si="801"/>
        <v>2.4924272651392333E-2</v>
      </c>
      <c r="AW909" s="14">
        <f>VLOOKUP(AT909,DATA_FEEDS!$F$7:$H$2022,3,FALSE)</f>
        <v>29.487880000000001</v>
      </c>
      <c r="AX909" s="14">
        <f t="shared" ref="AX909:AX972" si="837">AVERAGE(AW900:AW909)</f>
        <v>30.895345000000002</v>
      </c>
      <c r="AY909" s="14">
        <f t="shared" ref="AY909:AY972" si="838">(AW909-AX909)/_xlfn.STDEV.S(AW899:AW908)</f>
        <v>-1.4955334787436274</v>
      </c>
      <c r="AZ909" s="14">
        <f t="shared" ref="AZ909:AZ972" si="839">IF(ABS(AY909)&gt;1.25,SIGN(AY909)*$P$1*-1,"")</f>
        <v>100</v>
      </c>
      <c r="BA909" s="14">
        <f t="shared" ref="BA909:BA972" si="840">IF(ISNUMBER(AZ909),AV909*AZ909,"")</f>
        <v>2.4924272651392334</v>
      </c>
      <c r="BB909" s="15" t="str">
        <f t="shared" ref="BB909:BB972" si="841">IF(BA909&lt;0,BA909,"")</f>
        <v/>
      </c>
      <c r="BE909" s="20">
        <f t="shared" si="807"/>
        <v>38573</v>
      </c>
      <c r="BF909">
        <f t="shared" si="802"/>
        <v>6.1328569999999996</v>
      </c>
      <c r="BG909">
        <f t="shared" si="803"/>
        <v>2.4924272651392333E-2</v>
      </c>
      <c r="BH909">
        <f>VLOOKUP(BE909,DATA_FEEDS!$A$7:$B$2095,2,FALSE)</f>
        <v>14.4</v>
      </c>
      <c r="BI909">
        <f t="shared" si="787"/>
        <v>20.007692307692306</v>
      </c>
      <c r="BJ909">
        <f t="shared" si="788"/>
        <v>-1.0491419147255765</v>
      </c>
      <c r="BK909" t="str">
        <f t="shared" si="835"/>
        <v/>
      </c>
      <c r="BL909" s="14" t="str">
        <f t="shared" si="836"/>
        <v/>
      </c>
      <c r="BM909" s="15" t="str">
        <f t="shared" ref="BM909:BM972" si="842">IF(BL909&lt;0,BL909,"")</f>
        <v/>
      </c>
      <c r="BP909" s="20">
        <f t="shared" si="808"/>
        <v>38573</v>
      </c>
      <c r="BQ909">
        <f t="shared" si="795"/>
        <v>6.1328569999999996</v>
      </c>
      <c r="BR909">
        <f t="shared" si="796"/>
        <v>2.4924272651392333E-2</v>
      </c>
      <c r="BS909">
        <f t="shared" si="814"/>
        <v>0</v>
      </c>
      <c r="BT909">
        <f t="shared" si="815"/>
        <v>100</v>
      </c>
      <c r="BU909">
        <f t="shared" si="816"/>
        <v>0</v>
      </c>
      <c r="BV909">
        <f t="shared" si="817"/>
        <v>100</v>
      </c>
      <c r="BW909" s="14">
        <f t="shared" ref="BW909:BW972" si="843">IF(ISNUMBER(BV909),BR909*BV909,"")</f>
        <v>2.4924272651392334</v>
      </c>
      <c r="BX909" s="15" t="str">
        <f t="shared" si="809"/>
        <v/>
      </c>
      <c r="BY909">
        <f t="shared" si="818"/>
        <v>0.87769260402705174</v>
      </c>
      <c r="BZ909">
        <f t="shared" si="819"/>
        <v>-1.4955334787436274</v>
      </c>
      <c r="CA909">
        <f t="shared" si="820"/>
        <v>-1.0491419147255765</v>
      </c>
    </row>
    <row r="910" spans="1:79" x14ac:dyDescent="0.25">
      <c r="A910" s="1">
        <v>38574</v>
      </c>
      <c r="B910" s="2">
        <v>6.2857139999999996</v>
      </c>
      <c r="C910" s="2">
        <v>6.1971429999999996</v>
      </c>
      <c r="D910">
        <f t="shared" si="810"/>
        <v>6.2857139999999996</v>
      </c>
      <c r="E910" s="2">
        <f t="shared" si="810"/>
        <v>6.1971429999999996</v>
      </c>
      <c r="F910" s="4">
        <f t="shared" si="821"/>
        <v>2.4924272651392333E-2</v>
      </c>
      <c r="G910" s="4">
        <f t="shared" si="834"/>
        <v>1.1424574226519504E-2</v>
      </c>
      <c r="H910" s="4">
        <f t="shared" si="798"/>
        <v>6.3495953334249594E-2</v>
      </c>
      <c r="I910" s="5">
        <f t="shared" si="811"/>
        <v>-8.8570999999999955E-2</v>
      </c>
      <c r="J910">
        <f t="shared" si="804"/>
        <v>1</v>
      </c>
      <c r="K910">
        <f t="shared" si="822"/>
        <v>6.1585714000000005</v>
      </c>
      <c r="L910">
        <f t="shared" si="797"/>
        <v>6.1463571999999989</v>
      </c>
      <c r="M910" t="str">
        <f t="shared" si="823"/>
        <v/>
      </c>
      <c r="R910" s="13">
        <f t="shared" si="824"/>
        <v>1.2214200000001618E-2</v>
      </c>
      <c r="S910" s="14" t="str">
        <f t="shared" si="831"/>
        <v/>
      </c>
      <c r="T910" s="14">
        <f t="shared" si="826"/>
        <v>0</v>
      </c>
      <c r="U910" s="15" t="str">
        <f t="shared" si="827"/>
        <v/>
      </c>
      <c r="V910" t="str">
        <f t="shared" si="828"/>
        <v/>
      </c>
      <c r="Y910" s="13" t="str">
        <f t="shared" si="829"/>
        <v/>
      </c>
      <c r="Z910" t="str">
        <f t="shared" si="825"/>
        <v/>
      </c>
      <c r="AB910" s="14" t="str">
        <f t="shared" si="832"/>
        <v/>
      </c>
      <c r="AC910" t="str">
        <f t="shared" si="830"/>
        <v/>
      </c>
      <c r="AE910" s="15" t="str">
        <f t="shared" si="833"/>
        <v/>
      </c>
      <c r="AF910" t="str">
        <f t="shared" si="799"/>
        <v/>
      </c>
      <c r="AI910" s="21">
        <f t="shared" si="812"/>
        <v>38574</v>
      </c>
      <c r="AJ910" s="14">
        <f t="shared" si="805"/>
        <v>6.2857139999999996</v>
      </c>
      <c r="AK910" s="22">
        <f t="shared" si="813"/>
        <v>-1.3863659721075332E-2</v>
      </c>
      <c r="AL910" s="14">
        <f t="shared" si="789"/>
        <v>6.0830601512255953</v>
      </c>
      <c r="AM910" s="14">
        <f t="shared" si="790"/>
        <v>5.3038694486489853E-2</v>
      </c>
      <c r="AN910" s="14">
        <f t="shared" si="791"/>
        <v>3.8208679669901149</v>
      </c>
      <c r="AO910" s="14">
        <f t="shared" si="792"/>
        <v>-100</v>
      </c>
      <c r="AP910" s="14">
        <f t="shared" si="793"/>
        <v>1.3863659721075332</v>
      </c>
      <c r="AQ910" s="15" t="str">
        <f t="shared" si="794"/>
        <v/>
      </c>
      <c r="AT910" s="21">
        <f t="shared" si="806"/>
        <v>38574</v>
      </c>
      <c r="AU910" s="14">
        <f t="shared" si="800"/>
        <v>6.2857139999999996</v>
      </c>
      <c r="AV910" s="22">
        <f t="shared" si="801"/>
        <v>-1.3863659721075332E-2</v>
      </c>
      <c r="AW910" s="14">
        <f>VLOOKUP(AT910,DATA_FEEDS!$F$7:$H$2022,3,FALSE)</f>
        <v>29.366689999999998</v>
      </c>
      <c r="AX910" s="14">
        <f t="shared" si="837"/>
        <v>30.652283000000001</v>
      </c>
      <c r="AY910" s="14">
        <f t="shared" si="838"/>
        <v>-1.4054042926784278</v>
      </c>
      <c r="AZ910" s="14">
        <f t="shared" si="839"/>
        <v>100</v>
      </c>
      <c r="BA910" s="14">
        <f t="shared" si="840"/>
        <v>-1.3863659721075332</v>
      </c>
      <c r="BB910" s="15">
        <f t="shared" si="841"/>
        <v>-1.3863659721075332</v>
      </c>
      <c r="BE910" s="20">
        <f t="shared" si="807"/>
        <v>38574</v>
      </c>
      <c r="BF910">
        <f t="shared" si="802"/>
        <v>6.2857139999999996</v>
      </c>
      <c r="BG910">
        <f t="shared" si="803"/>
        <v>-1.3863659721075332E-2</v>
      </c>
      <c r="BH910">
        <f>VLOOKUP(BE910,DATA_FEEDS!$A$7:$B$2095,2,FALSE)</f>
        <v>16</v>
      </c>
      <c r="BI910">
        <f t="shared" si="787"/>
        <v>19.861538461538462</v>
      </c>
      <c r="BJ910">
        <f t="shared" si="788"/>
        <v>-0.69100756340897995</v>
      </c>
      <c r="BK910" t="str">
        <f t="shared" si="835"/>
        <v/>
      </c>
      <c r="BL910" s="14" t="str">
        <f t="shared" si="836"/>
        <v/>
      </c>
      <c r="BM910" s="15" t="str">
        <f t="shared" si="842"/>
        <v/>
      </c>
      <c r="BP910" s="20">
        <f t="shared" si="808"/>
        <v>38574</v>
      </c>
      <c r="BQ910">
        <f t="shared" si="795"/>
        <v>6.2857139999999996</v>
      </c>
      <c r="BR910">
        <f t="shared" si="796"/>
        <v>-1.3863659721075332E-2</v>
      </c>
      <c r="BS910">
        <f t="shared" si="814"/>
        <v>-100</v>
      </c>
      <c r="BT910">
        <f t="shared" si="815"/>
        <v>100</v>
      </c>
      <c r="BU910">
        <f t="shared" si="816"/>
        <v>0</v>
      </c>
      <c r="BV910" t="str">
        <f t="shared" si="817"/>
        <v/>
      </c>
      <c r="BW910" s="14" t="str">
        <f t="shared" si="843"/>
        <v/>
      </c>
      <c r="BX910" s="15" t="str">
        <f t="shared" si="809"/>
        <v/>
      </c>
      <c r="BY910">
        <f t="shared" si="818"/>
        <v>3.8208679669901149</v>
      </c>
      <c r="BZ910">
        <f t="shared" si="819"/>
        <v>-1.4054042926784278</v>
      </c>
      <c r="CA910">
        <f t="shared" si="820"/>
        <v>-0.69100756340897995</v>
      </c>
    </row>
    <row r="911" spans="1:79" x14ac:dyDescent="0.25">
      <c r="A911" s="1">
        <v>38575</v>
      </c>
      <c r="B911" s="2">
        <v>6.1985710000000003</v>
      </c>
      <c r="C911" s="2">
        <v>6.2857139999999996</v>
      </c>
      <c r="D911">
        <f t="shared" si="810"/>
        <v>6.1985710000000003</v>
      </c>
      <c r="E911" s="2">
        <f t="shared" si="810"/>
        <v>6.2857139999999996</v>
      </c>
      <c r="F911" s="4">
        <f t="shared" si="821"/>
        <v>-1.3863659721075332E-2</v>
      </c>
      <c r="G911" s="4">
        <f t="shared" si="834"/>
        <v>3.5537726523887855E-2</v>
      </c>
      <c r="H911" s="4">
        <f t="shared" si="798"/>
        <v>7.3956530972822218E-2</v>
      </c>
      <c r="I911" s="5">
        <f t="shared" si="811"/>
        <v>8.7142999999999304E-2</v>
      </c>
      <c r="J911">
        <f t="shared" si="804"/>
        <v>1</v>
      </c>
      <c r="K911">
        <f t="shared" si="822"/>
        <v>6.1954283999999991</v>
      </c>
      <c r="L911">
        <f t="shared" si="797"/>
        <v>6.1695714499999994</v>
      </c>
      <c r="M911" t="str">
        <f t="shared" si="823"/>
        <v/>
      </c>
      <c r="R911" s="13">
        <f t="shared" si="824"/>
        <v>2.5856949999999657E-2</v>
      </c>
      <c r="S911" s="14" t="str">
        <f t="shared" si="831"/>
        <v/>
      </c>
      <c r="T911" s="14">
        <f t="shared" si="826"/>
        <v>0</v>
      </c>
      <c r="U911" s="15" t="str">
        <f t="shared" si="827"/>
        <v/>
      </c>
      <c r="V911" t="str">
        <f t="shared" si="828"/>
        <v/>
      </c>
      <c r="Y911" s="13" t="str">
        <f t="shared" si="829"/>
        <v/>
      </c>
      <c r="Z911" t="str">
        <f t="shared" si="825"/>
        <v/>
      </c>
      <c r="AB911" s="14" t="str">
        <f t="shared" si="832"/>
        <v/>
      </c>
      <c r="AC911" t="str">
        <f t="shared" si="830"/>
        <v/>
      </c>
      <c r="AE911" s="15" t="str">
        <f t="shared" si="833"/>
        <v/>
      </c>
      <c r="AF911" t="str">
        <f t="shared" si="799"/>
        <v/>
      </c>
      <c r="AI911" s="21">
        <f t="shared" si="812"/>
        <v>38575</v>
      </c>
      <c r="AJ911" s="14">
        <f t="shared" si="805"/>
        <v>6.1985710000000003</v>
      </c>
      <c r="AK911" s="22">
        <f t="shared" si="813"/>
        <v>1.6132750596871096E-3</v>
      </c>
      <c r="AL911" s="14">
        <f t="shared" si="789"/>
        <v>6.1181956312690886</v>
      </c>
      <c r="AM911" s="14">
        <f t="shared" si="790"/>
        <v>7.3070444975794943E-2</v>
      </c>
      <c r="AN911" s="14">
        <f t="shared" si="791"/>
        <v>1.0999709767408221</v>
      </c>
      <c r="AO911" s="14" t="str">
        <f t="shared" si="792"/>
        <v/>
      </c>
      <c r="AP911" s="14" t="str">
        <f t="shared" si="793"/>
        <v/>
      </c>
      <c r="AQ911" s="15" t="str">
        <f t="shared" si="794"/>
        <v/>
      </c>
      <c r="AT911" s="21">
        <f t="shared" si="806"/>
        <v>38575</v>
      </c>
      <c r="AU911" s="14">
        <f t="shared" si="800"/>
        <v>6.1985710000000003</v>
      </c>
      <c r="AV911" s="22">
        <f t="shared" si="801"/>
        <v>1.6132750596871096E-3</v>
      </c>
      <c r="AW911" s="14">
        <f>VLOOKUP(AT911,DATA_FEEDS!$F$7:$H$2022,3,FALSE)</f>
        <v>29.31119</v>
      </c>
      <c r="AX911" s="14">
        <f t="shared" si="837"/>
        <v>30.428532999999998</v>
      </c>
      <c r="AY911" s="14">
        <f t="shared" si="838"/>
        <v>-1.1522228492082089</v>
      </c>
      <c r="AZ911" s="14" t="str">
        <f t="shared" si="839"/>
        <v/>
      </c>
      <c r="BA911" s="14" t="str">
        <f t="shared" si="840"/>
        <v/>
      </c>
      <c r="BB911" s="15" t="str">
        <f t="shared" si="841"/>
        <v/>
      </c>
      <c r="BE911" s="20">
        <f t="shared" si="807"/>
        <v>38575</v>
      </c>
      <c r="BF911">
        <f t="shared" si="802"/>
        <v>6.1985710000000003</v>
      </c>
      <c r="BG911">
        <f t="shared" si="803"/>
        <v>1.6132750596871096E-3</v>
      </c>
      <c r="BH911">
        <f>VLOOKUP(BE911,DATA_FEEDS!$A$7:$B$2095,2,FALSE)</f>
        <v>11.6</v>
      </c>
      <c r="BI911">
        <f t="shared" ref="BI911:BI974" si="844">AVERAGE(BH899:BH911)</f>
        <v>19.469230769230769</v>
      </c>
      <c r="BJ911">
        <f t="shared" ref="BJ911:BJ974" si="845">(BH911-BI911)/_xlfn.STDEV.S(BH899:BH910)</f>
        <v>-1.3973780879445665</v>
      </c>
      <c r="BK911">
        <f t="shared" si="835"/>
        <v>-100</v>
      </c>
      <c r="BL911" s="14">
        <f t="shared" si="836"/>
        <v>-0.16132750596871095</v>
      </c>
      <c r="BM911" s="15">
        <f t="shared" si="842"/>
        <v>-0.16132750596871095</v>
      </c>
      <c r="BP911" s="20">
        <f t="shared" si="808"/>
        <v>38575</v>
      </c>
      <c r="BQ911">
        <f t="shared" si="795"/>
        <v>6.1985710000000003</v>
      </c>
      <c r="BR911">
        <f t="shared" si="796"/>
        <v>1.6132750596871096E-3</v>
      </c>
      <c r="BS911">
        <f t="shared" si="814"/>
        <v>0</v>
      </c>
      <c r="BT911">
        <f t="shared" si="815"/>
        <v>0</v>
      </c>
      <c r="BU911">
        <f t="shared" si="816"/>
        <v>-100</v>
      </c>
      <c r="BV911">
        <f t="shared" si="817"/>
        <v>-100</v>
      </c>
      <c r="BW911" s="14">
        <f t="shared" si="843"/>
        <v>-0.16132750596871095</v>
      </c>
      <c r="BX911" s="15">
        <f t="shared" si="809"/>
        <v>-0.16132750596871095</v>
      </c>
      <c r="BY911">
        <f t="shared" si="818"/>
        <v>1.0999709767408221</v>
      </c>
      <c r="BZ911">
        <f t="shared" si="819"/>
        <v>-1.1522228492082089</v>
      </c>
      <c r="CA911">
        <f t="shared" si="820"/>
        <v>-1.3973780879445665</v>
      </c>
    </row>
    <row r="912" spans="1:79" x14ac:dyDescent="0.25">
      <c r="A912" s="1">
        <v>38576</v>
      </c>
      <c r="B912" s="2">
        <v>6.2085710000000001</v>
      </c>
      <c r="C912" s="2">
        <v>6.5857140000000003</v>
      </c>
      <c r="D912">
        <f t="shared" si="810"/>
        <v>6.2085710000000001</v>
      </c>
      <c r="E912" s="2">
        <f t="shared" si="810"/>
        <v>6.5857140000000003</v>
      </c>
      <c r="F912" s="4">
        <f t="shared" si="821"/>
        <v>1.6132750596871096E-3</v>
      </c>
      <c r="G912" s="4">
        <f t="shared" si="834"/>
        <v>7.2093001676581447E-2</v>
      </c>
      <c r="H912" s="4">
        <f t="shared" si="798"/>
        <v>0.11325767270020151</v>
      </c>
      <c r="I912" s="5">
        <f t="shared" si="811"/>
        <v>0.37714300000000023</v>
      </c>
      <c r="J912">
        <f t="shared" si="804"/>
        <v>1</v>
      </c>
      <c r="K912">
        <f t="shared" si="822"/>
        <v>6.2842855999999996</v>
      </c>
      <c r="L912">
        <f t="shared" si="797"/>
        <v>6.20207145</v>
      </c>
      <c r="M912" t="str">
        <f t="shared" si="823"/>
        <v/>
      </c>
      <c r="R912" s="13">
        <f t="shared" si="824"/>
        <v>8.2214149999999542E-2</v>
      </c>
      <c r="S912" s="14" t="str">
        <f t="shared" si="831"/>
        <v/>
      </c>
      <c r="T912" s="14">
        <f t="shared" si="826"/>
        <v>0</v>
      </c>
      <c r="U912" s="15" t="str">
        <f t="shared" si="827"/>
        <v/>
      </c>
      <c r="V912" t="str">
        <f t="shared" si="828"/>
        <v/>
      </c>
      <c r="Y912" s="13" t="str">
        <f t="shared" si="829"/>
        <v/>
      </c>
      <c r="Z912" t="str">
        <f t="shared" si="825"/>
        <v/>
      </c>
      <c r="AB912" s="14" t="str">
        <f t="shared" si="832"/>
        <v/>
      </c>
      <c r="AC912" t="str">
        <f t="shared" si="830"/>
        <v/>
      </c>
      <c r="AE912" s="15" t="str">
        <f t="shared" si="833"/>
        <v/>
      </c>
      <c r="AF912" t="str">
        <f t="shared" si="799"/>
        <v/>
      </c>
      <c r="AI912" s="21">
        <f t="shared" si="812"/>
        <v>38576</v>
      </c>
      <c r="AJ912" s="14">
        <f t="shared" si="805"/>
        <v>6.2085710000000001</v>
      </c>
      <c r="AK912" s="22">
        <f t="shared" si="813"/>
        <v>6.948925928365797E-2</v>
      </c>
      <c r="AL912" s="14">
        <f t="shared" ref="AL912:AL975" si="846">FORECAST(AI912,AJ899:AJ911,AI899:AI911)</f>
        <v>6.1384229742157572</v>
      </c>
      <c r="AM912" s="14">
        <f t="shared" ref="AM912:AM975" si="847">STEYX(AJ899:AJ911,AI899:AI911)</f>
        <v>7.4496400901574528E-2</v>
      </c>
      <c r="AN912" s="14">
        <f t="shared" ref="AN912:AN975" si="848">(AJ912-AL912)/AM912</f>
        <v>0.94162972889016738</v>
      </c>
      <c r="AO912" s="14" t="str">
        <f t="shared" ref="AO912:AO975" si="849">IF(ABS(AN912)&gt;1.5, AN912/ABS(AN912)*$P$1*-1,"")</f>
        <v/>
      </c>
      <c r="AP912" s="14" t="str">
        <f t="shared" ref="AP912:AP975" si="850">IF(ISNUMBER(AO912),AK912*AO912,"")</f>
        <v/>
      </c>
      <c r="AQ912" s="15" t="str">
        <f t="shared" ref="AQ912:AQ975" si="851">IF(AP912&lt;0,AP912,"")</f>
        <v/>
      </c>
      <c r="AT912" s="21">
        <f t="shared" si="806"/>
        <v>38576</v>
      </c>
      <c r="AU912" s="14">
        <f t="shared" si="800"/>
        <v>6.2085710000000001</v>
      </c>
      <c r="AV912" s="22">
        <f t="shared" si="801"/>
        <v>6.948925928365797E-2</v>
      </c>
      <c r="AW912" s="14">
        <f>VLOOKUP(AT912,DATA_FEEDS!$F$7:$H$2022,3,FALSE)</f>
        <v>32.539499999999997</v>
      </c>
      <c r="AX912" s="14">
        <f t="shared" si="837"/>
        <v>30.538244999999996</v>
      </c>
      <c r="AY912" s="14">
        <f t="shared" si="838"/>
        <v>2.0059746488877326</v>
      </c>
      <c r="AZ912" s="14">
        <f t="shared" si="839"/>
        <v>-100</v>
      </c>
      <c r="BA912" s="14">
        <f t="shared" si="840"/>
        <v>-6.9489259283657967</v>
      </c>
      <c r="BB912" s="15">
        <f t="shared" si="841"/>
        <v>-6.9489259283657967</v>
      </c>
      <c r="BE912" s="20">
        <f t="shared" si="807"/>
        <v>38576</v>
      </c>
      <c r="BF912">
        <f t="shared" si="802"/>
        <v>6.2085710000000001</v>
      </c>
      <c r="BG912">
        <f t="shared" si="803"/>
        <v>6.948925928365797E-2</v>
      </c>
      <c r="BH912">
        <f>VLOOKUP(BE912,DATA_FEEDS!$A$7:$B$2095,2,FALSE)</f>
        <v>4.3</v>
      </c>
      <c r="BI912">
        <f t="shared" si="844"/>
        <v>18.876923076923077</v>
      </c>
      <c r="BJ912">
        <f t="shared" si="845"/>
        <v>-2.5641830165645474</v>
      </c>
      <c r="BK912">
        <f t="shared" si="835"/>
        <v>-100</v>
      </c>
      <c r="BL912" s="14">
        <f t="shared" si="836"/>
        <v>-6.9489259283657967</v>
      </c>
      <c r="BM912" s="15">
        <f t="shared" si="842"/>
        <v>-6.9489259283657967</v>
      </c>
      <c r="BP912" s="20">
        <f t="shared" si="808"/>
        <v>38576</v>
      </c>
      <c r="BQ912">
        <f t="shared" si="795"/>
        <v>6.2085710000000001</v>
      </c>
      <c r="BR912">
        <f t="shared" si="796"/>
        <v>6.948925928365797E-2</v>
      </c>
      <c r="BS912">
        <f t="shared" si="814"/>
        <v>0</v>
      </c>
      <c r="BT912">
        <f t="shared" si="815"/>
        <v>-100</v>
      </c>
      <c r="BU912">
        <f t="shared" si="816"/>
        <v>-100</v>
      </c>
      <c r="BV912">
        <f t="shared" si="817"/>
        <v>-100</v>
      </c>
      <c r="BW912" s="14">
        <f t="shared" si="843"/>
        <v>-6.9489259283657967</v>
      </c>
      <c r="BX912" s="15">
        <f t="shared" si="809"/>
        <v>-6.9489259283657967</v>
      </c>
      <c r="BY912">
        <f t="shared" si="818"/>
        <v>0.94162972889016738</v>
      </c>
      <c r="BZ912">
        <f t="shared" si="819"/>
        <v>2.0059746488877326</v>
      </c>
      <c r="CA912">
        <f t="shared" si="820"/>
        <v>-2.5641830165645474</v>
      </c>
    </row>
    <row r="913" spans="1:79" x14ac:dyDescent="0.25">
      <c r="A913" s="1">
        <v>38579</v>
      </c>
      <c r="B913" s="2">
        <v>6.64</v>
      </c>
      <c r="C913" s="2">
        <v>6.8114290000000004</v>
      </c>
      <c r="D913">
        <f t="shared" si="810"/>
        <v>6.64</v>
      </c>
      <c r="E913" s="2">
        <f t="shared" si="810"/>
        <v>6.8114290000000004</v>
      </c>
      <c r="F913" s="4">
        <f t="shared" si="821"/>
        <v>6.948925928365797E-2</v>
      </c>
      <c r="G913" s="4">
        <f t="shared" si="834"/>
        <v>0.11064533218367897</v>
      </c>
      <c r="H913" s="4">
        <f t="shared" si="798"/>
        <v>0.14836241795399016</v>
      </c>
      <c r="I913" s="5">
        <f t="shared" si="811"/>
        <v>0.17142900000000072</v>
      </c>
      <c r="J913">
        <f t="shared" si="804"/>
        <v>1</v>
      </c>
      <c r="K913">
        <f t="shared" si="822"/>
        <v>6.4279999999999999</v>
      </c>
      <c r="L913">
        <f t="shared" si="797"/>
        <v>6.2462857500000002</v>
      </c>
      <c r="M913" t="str">
        <f t="shared" si="823"/>
        <v/>
      </c>
      <c r="R913" s="13">
        <f t="shared" si="824"/>
        <v>0.18171424999999974</v>
      </c>
      <c r="S913" s="14" t="str">
        <f t="shared" si="831"/>
        <v/>
      </c>
      <c r="T913" s="14">
        <f t="shared" si="826"/>
        <v>0</v>
      </c>
      <c r="U913" s="15" t="str">
        <f t="shared" si="827"/>
        <v/>
      </c>
      <c r="V913" t="str">
        <f t="shared" si="828"/>
        <v/>
      </c>
      <c r="Y913" s="13" t="str">
        <f t="shared" si="829"/>
        <v/>
      </c>
      <c r="Z913" t="str">
        <f t="shared" si="825"/>
        <v/>
      </c>
      <c r="AB913" s="14" t="str">
        <f t="shared" si="832"/>
        <v/>
      </c>
      <c r="AC913" t="str">
        <f t="shared" si="830"/>
        <v/>
      </c>
      <c r="AE913" s="15" t="str">
        <f t="shared" si="833"/>
        <v/>
      </c>
      <c r="AF913" t="str">
        <f t="shared" si="799"/>
        <v/>
      </c>
      <c r="AI913" s="21">
        <f t="shared" si="812"/>
        <v>38579</v>
      </c>
      <c r="AJ913" s="14">
        <f t="shared" si="805"/>
        <v>6.64</v>
      </c>
      <c r="AK913" s="22">
        <f t="shared" si="813"/>
        <v>1.9578313253012031E-2</v>
      </c>
      <c r="AL913" s="14">
        <f t="shared" si="846"/>
        <v>6.1589735889664183</v>
      </c>
      <c r="AM913" s="14">
        <f t="shared" si="847"/>
        <v>7.2556475070037429E-2</v>
      </c>
      <c r="AN913" s="14">
        <f t="shared" si="848"/>
        <v>6.6296827480835505</v>
      </c>
      <c r="AO913" s="14">
        <f t="shared" si="849"/>
        <v>-100</v>
      </c>
      <c r="AP913" s="14">
        <f t="shared" si="850"/>
        <v>-1.9578313253012032</v>
      </c>
      <c r="AQ913" s="15">
        <f t="shared" si="851"/>
        <v>-1.9578313253012032</v>
      </c>
      <c r="AT913" s="21">
        <f t="shared" si="806"/>
        <v>38579</v>
      </c>
      <c r="AU913" s="14">
        <f t="shared" si="800"/>
        <v>6.64</v>
      </c>
      <c r="AV913" s="22">
        <f t="shared" si="801"/>
        <v>1.9578313253012031E-2</v>
      </c>
      <c r="AW913" s="14">
        <f>VLOOKUP(AT913,DATA_FEEDS!$F$7:$H$2022,3,FALSE)</f>
        <v>37.536810000000003</v>
      </c>
      <c r="AX913" s="14">
        <f t="shared" si="837"/>
        <v>31.094495000000002</v>
      </c>
      <c r="AY913" s="14">
        <f t="shared" si="838"/>
        <v>5.5184652572916519</v>
      </c>
      <c r="AZ913" s="14">
        <f t="shared" si="839"/>
        <v>-100</v>
      </c>
      <c r="BA913" s="14">
        <f t="shared" si="840"/>
        <v>-1.9578313253012032</v>
      </c>
      <c r="BB913" s="15">
        <f t="shared" si="841"/>
        <v>-1.9578313253012032</v>
      </c>
      <c r="BE913" s="20">
        <f t="shared" si="807"/>
        <v>38579</v>
      </c>
      <c r="BF913">
        <f t="shared" si="802"/>
        <v>6.64</v>
      </c>
      <c r="BG913">
        <f t="shared" si="803"/>
        <v>1.9578313253012031E-2</v>
      </c>
      <c r="BH913">
        <f>VLOOKUP(BE913,DATA_FEEDS!$A$7:$B$2095,2,FALSE)</f>
        <v>14.8</v>
      </c>
      <c r="BI913">
        <f t="shared" si="844"/>
        <v>18.707692307692309</v>
      </c>
      <c r="BJ913">
        <f t="shared" si="845"/>
        <v>-0.53728530588632151</v>
      </c>
      <c r="BK913" t="str">
        <f t="shared" si="835"/>
        <v/>
      </c>
      <c r="BL913" s="14" t="str">
        <f t="shared" si="836"/>
        <v/>
      </c>
      <c r="BM913" s="15" t="str">
        <f t="shared" si="842"/>
        <v/>
      </c>
      <c r="BP913" s="20">
        <f t="shared" si="808"/>
        <v>38579</v>
      </c>
      <c r="BQ913">
        <f t="shared" ref="BQ913:BQ976" si="852">AU913</f>
        <v>6.64</v>
      </c>
      <c r="BR913">
        <f t="shared" ref="BR913:BR976" si="853">AV913</f>
        <v>1.9578313253012031E-2</v>
      </c>
      <c r="BS913">
        <f t="shared" si="814"/>
        <v>-100</v>
      </c>
      <c r="BT913">
        <f t="shared" si="815"/>
        <v>-100</v>
      </c>
      <c r="BU913">
        <f t="shared" si="816"/>
        <v>0</v>
      </c>
      <c r="BV913">
        <f t="shared" si="817"/>
        <v>-100</v>
      </c>
      <c r="BW913" s="14">
        <f t="shared" si="843"/>
        <v>-1.9578313253012032</v>
      </c>
      <c r="BX913" s="15">
        <f t="shared" si="809"/>
        <v>-1.9578313253012032</v>
      </c>
      <c r="BY913">
        <f t="shared" si="818"/>
        <v>6.6296827480835505</v>
      </c>
      <c r="BZ913">
        <f t="shared" si="819"/>
        <v>5.5184652572916519</v>
      </c>
      <c r="CA913">
        <f t="shared" si="820"/>
        <v>-0.53728530588632151</v>
      </c>
    </row>
    <row r="914" spans="1:79" x14ac:dyDescent="0.25">
      <c r="A914" s="1">
        <v>38580</v>
      </c>
      <c r="B914" s="2">
        <v>6.77</v>
      </c>
      <c r="C914" s="2">
        <v>6.6071429999999998</v>
      </c>
      <c r="D914">
        <f t="shared" si="810"/>
        <v>6.77</v>
      </c>
      <c r="E914" s="2">
        <f t="shared" si="810"/>
        <v>6.6071429999999998</v>
      </c>
      <c r="F914" s="4">
        <f t="shared" si="821"/>
        <v>1.9578313253012031E-2</v>
      </c>
      <c r="G914" s="4">
        <f t="shared" si="834"/>
        <v>5.1136434142565218E-2</v>
      </c>
      <c r="H914" s="4">
        <f t="shared" si="798"/>
        <v>7.9094775527176281E-2</v>
      </c>
      <c r="I914" s="5">
        <f t="shared" si="811"/>
        <v>-0.16285699999999981</v>
      </c>
      <c r="J914">
        <f t="shared" si="804"/>
        <v>1</v>
      </c>
      <c r="K914">
        <f t="shared" si="822"/>
        <v>6.4974285999999992</v>
      </c>
      <c r="L914">
        <f t="shared" si="797"/>
        <v>6.2681428999999991</v>
      </c>
      <c r="M914" t="str">
        <f t="shared" si="823"/>
        <v/>
      </c>
      <c r="R914" s="13">
        <f t="shared" si="824"/>
        <v>0.22928570000000015</v>
      </c>
      <c r="S914" s="14" t="str">
        <f t="shared" si="831"/>
        <v/>
      </c>
      <c r="T914" s="14">
        <f t="shared" si="826"/>
        <v>0</v>
      </c>
      <c r="U914" s="15" t="str">
        <f t="shared" si="827"/>
        <v/>
      </c>
      <c r="V914" t="str">
        <f t="shared" si="828"/>
        <v/>
      </c>
      <c r="Y914" s="13" t="str">
        <f t="shared" si="829"/>
        <v/>
      </c>
      <c r="Z914" t="str">
        <f t="shared" si="825"/>
        <v/>
      </c>
      <c r="AB914" s="14" t="str">
        <f t="shared" si="832"/>
        <v/>
      </c>
      <c r="AC914" t="str">
        <f t="shared" si="830"/>
        <v/>
      </c>
      <c r="AE914" s="15" t="str">
        <f t="shared" si="833"/>
        <v/>
      </c>
      <c r="AF914" t="str">
        <f t="shared" si="799"/>
        <v/>
      </c>
      <c r="AI914" s="21">
        <f t="shared" si="812"/>
        <v>38580</v>
      </c>
      <c r="AJ914" s="14">
        <f t="shared" si="805"/>
        <v>6.77</v>
      </c>
      <c r="AK914" s="22">
        <f t="shared" si="813"/>
        <v>-2.089039881831602E-2</v>
      </c>
      <c r="AL914" s="14">
        <f t="shared" si="846"/>
        <v>6.330826997299539</v>
      </c>
      <c r="AM914" s="14">
        <f t="shared" si="847"/>
        <v>0.13482637457911456</v>
      </c>
      <c r="AN914" s="14">
        <f t="shared" si="848"/>
        <v>3.2573226423347821</v>
      </c>
      <c r="AO914" s="14">
        <f t="shared" si="849"/>
        <v>-100</v>
      </c>
      <c r="AP914" s="14">
        <f t="shared" si="850"/>
        <v>2.0890398818316021</v>
      </c>
      <c r="AQ914" s="15" t="str">
        <f t="shared" si="851"/>
        <v/>
      </c>
      <c r="AT914" s="21">
        <f t="shared" si="806"/>
        <v>38580</v>
      </c>
      <c r="AU914" s="14">
        <f t="shared" si="800"/>
        <v>6.77</v>
      </c>
      <c r="AV914" s="22">
        <f t="shared" si="801"/>
        <v>-2.089039881831602E-2</v>
      </c>
      <c r="AW914" s="14">
        <f>VLOOKUP(AT914,DATA_FEEDS!$F$7:$H$2022,3,FALSE)</f>
        <v>37.380690000000001</v>
      </c>
      <c r="AX914" s="14">
        <f t="shared" si="837"/>
        <v>31.722126000000003</v>
      </c>
      <c r="AY914" s="14">
        <f t="shared" si="838"/>
        <v>2.2666694205475801</v>
      </c>
      <c r="AZ914" s="14">
        <f t="shared" si="839"/>
        <v>-100</v>
      </c>
      <c r="BA914" s="14">
        <f t="shared" si="840"/>
        <v>2.0890398818316021</v>
      </c>
      <c r="BB914" s="15" t="str">
        <f t="shared" si="841"/>
        <v/>
      </c>
      <c r="BE914" s="20">
        <f t="shared" si="807"/>
        <v>38580</v>
      </c>
      <c r="BF914">
        <f t="shared" si="802"/>
        <v>6.77</v>
      </c>
      <c r="BG914">
        <f t="shared" si="803"/>
        <v>-2.089039881831602E-2</v>
      </c>
      <c r="BH914">
        <f>VLOOKUP(BE914,DATA_FEEDS!$A$7:$B$2095,2,FALSE)</f>
        <v>8.6999999999999993</v>
      </c>
      <c r="BI914">
        <f t="shared" si="844"/>
        <v>18.092307692307692</v>
      </c>
      <c r="BJ914">
        <f t="shared" si="845"/>
        <v>-1.2780854643618176</v>
      </c>
      <c r="BK914">
        <f t="shared" si="835"/>
        <v>-100</v>
      </c>
      <c r="BL914" s="14">
        <f t="shared" si="836"/>
        <v>2.0890398818316021</v>
      </c>
      <c r="BM914" s="15" t="str">
        <f t="shared" si="842"/>
        <v/>
      </c>
      <c r="BP914" s="20">
        <f t="shared" si="808"/>
        <v>38580</v>
      </c>
      <c r="BQ914">
        <f t="shared" si="852"/>
        <v>6.77</v>
      </c>
      <c r="BR914">
        <f t="shared" si="853"/>
        <v>-2.089039881831602E-2</v>
      </c>
      <c r="BS914">
        <f t="shared" si="814"/>
        <v>-100</v>
      </c>
      <c r="BT914">
        <f t="shared" si="815"/>
        <v>-100</v>
      </c>
      <c r="BU914">
        <f t="shared" si="816"/>
        <v>-100</v>
      </c>
      <c r="BV914">
        <f t="shared" si="817"/>
        <v>-100</v>
      </c>
      <c r="BW914" s="14">
        <f t="shared" si="843"/>
        <v>2.0890398818316021</v>
      </c>
      <c r="BX914" s="15" t="str">
        <f t="shared" si="809"/>
        <v/>
      </c>
      <c r="BY914">
        <f t="shared" si="818"/>
        <v>3.2573226423347821</v>
      </c>
      <c r="BZ914">
        <f t="shared" si="819"/>
        <v>2.2666694205475801</v>
      </c>
      <c r="CA914">
        <f t="shared" si="820"/>
        <v>-1.2780854643618176</v>
      </c>
    </row>
    <row r="915" spans="1:79" x14ac:dyDescent="0.25">
      <c r="A915" s="1">
        <v>38581</v>
      </c>
      <c r="B915" s="2">
        <v>6.6285720000000001</v>
      </c>
      <c r="C915" s="2">
        <v>6.7357139999999998</v>
      </c>
      <c r="D915">
        <f t="shared" si="810"/>
        <v>6.6285720000000001</v>
      </c>
      <c r="E915" s="2">
        <f t="shared" si="810"/>
        <v>6.7357139999999998</v>
      </c>
      <c r="F915" s="4">
        <f t="shared" si="821"/>
        <v>-2.089039881831602E-2</v>
      </c>
      <c r="G915" s="4">
        <f t="shared" si="834"/>
        <v>8.6655940538553078E-2</v>
      </c>
      <c r="H915" s="4">
        <f t="shared" si="798"/>
        <v>7.8947347344332869E-2</v>
      </c>
      <c r="I915" s="5">
        <f t="shared" si="811"/>
        <v>0.10714199999999963</v>
      </c>
      <c r="J915">
        <f t="shared" si="804"/>
        <v>1</v>
      </c>
      <c r="K915">
        <f t="shared" si="822"/>
        <v>6.6051428000000003</v>
      </c>
      <c r="L915">
        <f t="shared" si="797"/>
        <v>6.2932857499999999</v>
      </c>
      <c r="M915" t="str">
        <f t="shared" si="823"/>
        <v/>
      </c>
      <c r="R915" s="13">
        <f t="shared" si="824"/>
        <v>0.31185705000000041</v>
      </c>
      <c r="S915" s="14" t="str">
        <f t="shared" si="831"/>
        <v/>
      </c>
      <c r="T915" s="14">
        <f t="shared" si="826"/>
        <v>0</v>
      </c>
      <c r="U915" s="15" t="str">
        <f t="shared" si="827"/>
        <v/>
      </c>
      <c r="V915" t="str">
        <f t="shared" si="828"/>
        <v/>
      </c>
      <c r="Y915" s="13" t="str">
        <f t="shared" si="829"/>
        <v/>
      </c>
      <c r="Z915" t="str">
        <f t="shared" si="825"/>
        <v/>
      </c>
      <c r="AB915" s="14" t="str">
        <f t="shared" si="832"/>
        <v/>
      </c>
      <c r="AC915" t="str">
        <f t="shared" si="830"/>
        <v/>
      </c>
      <c r="AE915" s="15" t="str">
        <f t="shared" si="833"/>
        <v/>
      </c>
      <c r="AF915" t="str">
        <f t="shared" si="799"/>
        <v/>
      </c>
      <c r="AI915" s="21">
        <f t="shared" si="812"/>
        <v>38581</v>
      </c>
      <c r="AJ915" s="14">
        <f t="shared" si="805"/>
        <v>6.6285720000000001</v>
      </c>
      <c r="AK915" s="22">
        <f t="shared" si="813"/>
        <v>1.099120594903394E-2</v>
      </c>
      <c r="AL915" s="14">
        <f t="shared" si="846"/>
        <v>6.5105371601580373</v>
      </c>
      <c r="AM915" s="14">
        <f t="shared" si="847"/>
        <v>0.15846966762979095</v>
      </c>
      <c r="AN915" s="14">
        <f t="shared" si="848"/>
        <v>0.7448418464390929</v>
      </c>
      <c r="AO915" s="14" t="str">
        <f t="shared" si="849"/>
        <v/>
      </c>
      <c r="AP915" s="14" t="str">
        <f t="shared" si="850"/>
        <v/>
      </c>
      <c r="AQ915" s="15" t="str">
        <f t="shared" si="851"/>
        <v/>
      </c>
      <c r="AT915" s="21">
        <f t="shared" si="806"/>
        <v>38581</v>
      </c>
      <c r="AU915" s="14">
        <f t="shared" si="800"/>
        <v>6.6285720000000001</v>
      </c>
      <c r="AV915" s="22">
        <f t="shared" si="801"/>
        <v>1.099120594903394E-2</v>
      </c>
      <c r="AW915" s="14">
        <f>VLOOKUP(AT915,DATA_FEEDS!$F$7:$H$2022,3,FALSE)</f>
        <v>36.491190000000003</v>
      </c>
      <c r="AX915" s="14">
        <f t="shared" si="837"/>
        <v>32.261825999999999</v>
      </c>
      <c r="AY915" s="14">
        <f t="shared" si="838"/>
        <v>1.3252323729851343</v>
      </c>
      <c r="AZ915" s="14">
        <f t="shared" si="839"/>
        <v>-100</v>
      </c>
      <c r="BA915" s="14">
        <f t="shared" si="840"/>
        <v>-1.099120594903394</v>
      </c>
      <c r="BB915" s="15">
        <f t="shared" si="841"/>
        <v>-1.099120594903394</v>
      </c>
      <c r="BE915" s="20">
        <f t="shared" si="807"/>
        <v>38581</v>
      </c>
      <c r="BF915">
        <f t="shared" si="802"/>
        <v>6.6285720000000001</v>
      </c>
      <c r="BG915">
        <f t="shared" si="803"/>
        <v>1.099120594903394E-2</v>
      </c>
      <c r="BH915">
        <f>VLOOKUP(BE915,DATA_FEEDS!$A$7:$B$2095,2,FALSE)</f>
        <v>8.8000000000000007</v>
      </c>
      <c r="BI915">
        <f t="shared" si="844"/>
        <v>16.846153846153847</v>
      </c>
      <c r="BJ915">
        <f t="shared" si="845"/>
        <v>-1.0565807654784147</v>
      </c>
      <c r="BK915" t="str">
        <f t="shared" si="835"/>
        <v/>
      </c>
      <c r="BL915" s="14" t="str">
        <f t="shared" si="836"/>
        <v/>
      </c>
      <c r="BM915" s="15" t="str">
        <f t="shared" si="842"/>
        <v/>
      </c>
      <c r="BP915" s="20">
        <f t="shared" si="808"/>
        <v>38581</v>
      </c>
      <c r="BQ915">
        <f t="shared" si="852"/>
        <v>6.6285720000000001</v>
      </c>
      <c r="BR915">
        <f t="shared" si="853"/>
        <v>1.099120594903394E-2</v>
      </c>
      <c r="BS915">
        <f t="shared" si="814"/>
        <v>0</v>
      </c>
      <c r="BT915">
        <f t="shared" si="815"/>
        <v>-100</v>
      </c>
      <c r="BU915">
        <f t="shared" si="816"/>
        <v>0</v>
      </c>
      <c r="BV915">
        <f t="shared" si="817"/>
        <v>-100</v>
      </c>
      <c r="BW915" s="14">
        <f t="shared" si="843"/>
        <v>-1.099120594903394</v>
      </c>
      <c r="BX915" s="15">
        <f t="shared" si="809"/>
        <v>-1.099120594903394</v>
      </c>
      <c r="BY915">
        <f t="shared" si="818"/>
        <v>0.7448418464390929</v>
      </c>
      <c r="BZ915">
        <f t="shared" si="819"/>
        <v>1.3252323729851343</v>
      </c>
      <c r="CA915">
        <f t="shared" si="820"/>
        <v>-1.0565807654784147</v>
      </c>
    </row>
    <row r="916" spans="1:79" x14ac:dyDescent="0.25">
      <c r="A916" s="1">
        <v>38582</v>
      </c>
      <c r="B916" s="2">
        <v>6.7014279999999999</v>
      </c>
      <c r="C916" s="2">
        <v>6.6142859999999999</v>
      </c>
      <c r="D916">
        <f t="shared" si="810"/>
        <v>6.7014279999999999</v>
      </c>
      <c r="E916" s="2">
        <f t="shared" si="810"/>
        <v>6.6142859999999999</v>
      </c>
      <c r="F916" s="4">
        <f t="shared" si="821"/>
        <v>1.099120594903394E-2</v>
      </c>
      <c r="G916" s="4">
        <f t="shared" si="834"/>
        <v>6.534756548648632E-2</v>
      </c>
      <c r="H916" s="4">
        <f t="shared" si="798"/>
        <v>6.5838032497146898E-2</v>
      </c>
      <c r="I916" s="5">
        <f t="shared" si="811"/>
        <v>-8.7142000000000053E-2</v>
      </c>
      <c r="J916">
        <f t="shared" si="804"/>
        <v>1</v>
      </c>
      <c r="K916">
        <f t="shared" si="822"/>
        <v>6.6708572000000004</v>
      </c>
      <c r="L916">
        <f t="shared" si="797"/>
        <v>6.3147857500000004</v>
      </c>
      <c r="M916" t="str">
        <f t="shared" si="823"/>
        <v/>
      </c>
      <c r="R916" s="13">
        <f t="shared" si="824"/>
        <v>0.35607144999999996</v>
      </c>
      <c r="S916" s="14" t="str">
        <f t="shared" si="831"/>
        <v/>
      </c>
      <c r="T916" s="14">
        <f t="shared" si="826"/>
        <v>0</v>
      </c>
      <c r="U916" s="15" t="str">
        <f t="shared" si="827"/>
        <v/>
      </c>
      <c r="V916" t="str">
        <f t="shared" si="828"/>
        <v/>
      </c>
      <c r="Y916" s="13" t="str">
        <f t="shared" si="829"/>
        <v/>
      </c>
      <c r="Z916" t="str">
        <f t="shared" si="825"/>
        <v/>
      </c>
      <c r="AB916" s="14" t="str">
        <f t="shared" si="832"/>
        <v/>
      </c>
      <c r="AC916" t="str">
        <f t="shared" si="830"/>
        <v/>
      </c>
      <c r="AE916" s="15" t="str">
        <f t="shared" si="833"/>
        <v/>
      </c>
      <c r="AF916" t="str">
        <f t="shared" si="799"/>
        <v/>
      </c>
      <c r="AI916" s="21">
        <f t="shared" si="812"/>
        <v>38582</v>
      </c>
      <c r="AJ916" s="14">
        <f t="shared" si="805"/>
        <v>6.7014279999999999</v>
      </c>
      <c r="AK916" s="22">
        <f t="shared" si="813"/>
        <v>-1.3429824210601042E-2</v>
      </c>
      <c r="AL916" s="14">
        <f t="shared" si="846"/>
        <v>6.6199123789797341</v>
      </c>
      <c r="AM916" s="14">
        <f t="shared" si="847"/>
        <v>0.13578416075128585</v>
      </c>
      <c r="AN916" s="14">
        <f t="shared" si="848"/>
        <v>0.60033232572374196</v>
      </c>
      <c r="AO916" s="14" t="str">
        <f t="shared" si="849"/>
        <v/>
      </c>
      <c r="AP916" s="14" t="str">
        <f t="shared" si="850"/>
        <v/>
      </c>
      <c r="AQ916" s="15" t="str">
        <f t="shared" si="851"/>
        <v/>
      </c>
      <c r="AT916" s="21">
        <f t="shared" si="806"/>
        <v>38582</v>
      </c>
      <c r="AU916" s="14">
        <f t="shared" si="800"/>
        <v>6.7014279999999999</v>
      </c>
      <c r="AV916" s="22">
        <f t="shared" si="801"/>
        <v>-1.3429824210601042E-2</v>
      </c>
      <c r="AW916" s="14">
        <f>VLOOKUP(AT916,DATA_FEEDS!$F$7:$H$2022,3,FALSE)</f>
        <v>36.651629999999997</v>
      </c>
      <c r="AX916" s="14">
        <f t="shared" si="837"/>
        <v>32.840520000000005</v>
      </c>
      <c r="AY916" s="14">
        <f t="shared" si="838"/>
        <v>1.0847006745401604</v>
      </c>
      <c r="AZ916" s="14" t="str">
        <f t="shared" si="839"/>
        <v/>
      </c>
      <c r="BA916" s="14" t="str">
        <f t="shared" si="840"/>
        <v/>
      </c>
      <c r="BB916" s="15" t="str">
        <f t="shared" si="841"/>
        <v/>
      </c>
      <c r="BE916" s="20">
        <f t="shared" si="807"/>
        <v>38582</v>
      </c>
      <c r="BF916">
        <f t="shared" si="802"/>
        <v>6.7014279999999999</v>
      </c>
      <c r="BG916">
        <f t="shared" si="803"/>
        <v>-1.3429824210601042E-2</v>
      </c>
      <c r="BH916">
        <f>VLOOKUP(BE916,DATA_FEEDS!$A$7:$B$2095,2,FALSE)</f>
        <v>10.9</v>
      </c>
      <c r="BI916">
        <f t="shared" si="844"/>
        <v>15.44615384615385</v>
      </c>
      <c r="BJ916">
        <f t="shared" si="845"/>
        <v>-0.64563917212825517</v>
      </c>
      <c r="BK916" t="str">
        <f t="shared" si="835"/>
        <v/>
      </c>
      <c r="BL916" s="14" t="str">
        <f t="shared" si="836"/>
        <v/>
      </c>
      <c r="BM916" s="15" t="str">
        <f t="shared" si="842"/>
        <v/>
      </c>
      <c r="BP916" s="20">
        <f t="shared" si="808"/>
        <v>38582</v>
      </c>
      <c r="BQ916">
        <f t="shared" si="852"/>
        <v>6.7014279999999999</v>
      </c>
      <c r="BR916">
        <f t="shared" si="853"/>
        <v>-1.3429824210601042E-2</v>
      </c>
      <c r="BS916">
        <f t="shared" si="814"/>
        <v>0</v>
      </c>
      <c r="BT916">
        <f t="shared" si="815"/>
        <v>0</v>
      </c>
      <c r="BU916">
        <f t="shared" si="816"/>
        <v>0</v>
      </c>
      <c r="BV916" t="str">
        <f t="shared" si="817"/>
        <v/>
      </c>
      <c r="BW916" s="14" t="str">
        <f t="shared" si="843"/>
        <v/>
      </c>
      <c r="BX916" s="15" t="str">
        <f t="shared" si="809"/>
        <v/>
      </c>
      <c r="BY916">
        <f t="shared" si="818"/>
        <v>0.60033232572374196</v>
      </c>
      <c r="BZ916">
        <f t="shared" si="819"/>
        <v>1.0847006745401604</v>
      </c>
      <c r="CA916">
        <f t="shared" si="820"/>
        <v>-0.64563917212825517</v>
      </c>
    </row>
    <row r="917" spans="1:79" x14ac:dyDescent="0.25">
      <c r="A917" s="1">
        <v>38583</v>
      </c>
      <c r="B917" s="2">
        <v>6.6114290000000002</v>
      </c>
      <c r="C917" s="2">
        <v>6.5471430000000002</v>
      </c>
      <c r="D917">
        <f t="shared" si="810"/>
        <v>6.6114290000000002</v>
      </c>
      <c r="E917" s="2">
        <f t="shared" si="810"/>
        <v>6.5471430000000002</v>
      </c>
      <c r="F917" s="4">
        <f t="shared" si="821"/>
        <v>-1.3429824210601042E-2</v>
      </c>
      <c r="G917" s="4">
        <f t="shared" si="834"/>
        <v>-1.3984487951807158E-2</v>
      </c>
      <c r="H917" s="4">
        <f t="shared" si="798"/>
        <v>4.1827663476805534E-2</v>
      </c>
      <c r="I917" s="5">
        <f t="shared" si="811"/>
        <v>-6.4286000000000065E-2</v>
      </c>
      <c r="J917">
        <f t="shared" si="804"/>
        <v>1</v>
      </c>
      <c r="K917">
        <f t="shared" si="822"/>
        <v>6.6631429999999998</v>
      </c>
      <c r="L917">
        <f t="shared" ref="L917:L980" si="854">AVERAGE(E898:E917)</f>
        <v>6.3278571999999995</v>
      </c>
      <c r="M917" t="str">
        <f t="shared" si="823"/>
        <v/>
      </c>
      <c r="R917" s="13">
        <f t="shared" si="824"/>
        <v>0.3352858000000003</v>
      </c>
      <c r="S917" s="14" t="str">
        <f t="shared" si="831"/>
        <v/>
      </c>
      <c r="T917" s="14">
        <f t="shared" si="826"/>
        <v>0</v>
      </c>
      <c r="U917" s="15" t="str">
        <f t="shared" si="827"/>
        <v/>
      </c>
      <c r="V917" t="str">
        <f t="shared" si="828"/>
        <v/>
      </c>
      <c r="Y917" s="13" t="str">
        <f t="shared" si="829"/>
        <v/>
      </c>
      <c r="Z917" t="str">
        <f t="shared" si="825"/>
        <v/>
      </c>
      <c r="AB917" s="14" t="str">
        <f t="shared" si="832"/>
        <v/>
      </c>
      <c r="AC917" t="str">
        <f t="shared" si="830"/>
        <v/>
      </c>
      <c r="AE917" s="15" t="str">
        <f t="shared" si="833"/>
        <v/>
      </c>
      <c r="AF917" t="str">
        <f t="shared" si="799"/>
        <v/>
      </c>
      <c r="AI917" s="21">
        <f t="shared" si="812"/>
        <v>38583</v>
      </c>
      <c r="AJ917" s="14">
        <f t="shared" si="805"/>
        <v>6.6114290000000002</v>
      </c>
      <c r="AK917" s="22">
        <f t="shared" si="813"/>
        <v>-2.809075012376267E-3</v>
      </c>
      <c r="AL917" s="14">
        <f t="shared" si="846"/>
        <v>6.6930650846584285</v>
      </c>
      <c r="AM917" s="14">
        <f t="shared" si="847"/>
        <v>0.13324013735626541</v>
      </c>
      <c r="AN917" s="14">
        <f t="shared" si="848"/>
        <v>-0.61269889297805868</v>
      </c>
      <c r="AO917" s="14" t="str">
        <f t="shared" si="849"/>
        <v/>
      </c>
      <c r="AP917" s="14" t="str">
        <f t="shared" si="850"/>
        <v/>
      </c>
      <c r="AQ917" s="15" t="str">
        <f t="shared" si="851"/>
        <v/>
      </c>
      <c r="AT917" s="21">
        <f t="shared" si="806"/>
        <v>38583</v>
      </c>
      <c r="AU917" s="14">
        <f t="shared" si="800"/>
        <v>6.6114290000000002</v>
      </c>
      <c r="AV917" s="22">
        <f t="shared" si="801"/>
        <v>-2.809075012376267E-3</v>
      </c>
      <c r="AW917" s="14">
        <f>VLOOKUP(AT917,DATA_FEEDS!$F$7:$H$2022,3,FALSE)</f>
        <v>43.852130000000002</v>
      </c>
      <c r="AX917" s="14">
        <f t="shared" si="837"/>
        <v>34.196401999999999</v>
      </c>
      <c r="AY917" s="14">
        <f t="shared" si="838"/>
        <v>2.5901527727898284</v>
      </c>
      <c r="AZ917" s="14">
        <f t="shared" si="839"/>
        <v>-100</v>
      </c>
      <c r="BA917" s="14">
        <f t="shared" si="840"/>
        <v>0.2809075012376267</v>
      </c>
      <c r="BB917" s="15" t="str">
        <f t="shared" si="841"/>
        <v/>
      </c>
      <c r="BE917" s="20">
        <f t="shared" si="807"/>
        <v>38583</v>
      </c>
      <c r="BF917">
        <f t="shared" si="802"/>
        <v>6.6114290000000002</v>
      </c>
      <c r="BG917">
        <f t="shared" si="803"/>
        <v>-2.809075012376267E-3</v>
      </c>
      <c r="BH917">
        <f>VLOOKUP(BE917,DATA_FEEDS!$A$7:$B$2095,2,FALSE)</f>
        <v>11.1</v>
      </c>
      <c r="BI917">
        <f t="shared" si="844"/>
        <v>14.184615384615388</v>
      </c>
      <c r="BJ917">
        <f t="shared" si="845"/>
        <v>-0.50502165608497918</v>
      </c>
      <c r="BK917" t="str">
        <f t="shared" si="835"/>
        <v/>
      </c>
      <c r="BL917" s="14" t="str">
        <f t="shared" si="836"/>
        <v/>
      </c>
      <c r="BM917" s="15" t="str">
        <f t="shared" si="842"/>
        <v/>
      </c>
      <c r="BP917" s="20">
        <f t="shared" si="808"/>
        <v>38583</v>
      </c>
      <c r="BQ917">
        <f t="shared" si="852"/>
        <v>6.6114290000000002</v>
      </c>
      <c r="BR917">
        <f t="shared" si="853"/>
        <v>-2.809075012376267E-3</v>
      </c>
      <c r="BS917">
        <f t="shared" si="814"/>
        <v>0</v>
      </c>
      <c r="BT917">
        <f t="shared" si="815"/>
        <v>-100</v>
      </c>
      <c r="BU917">
        <f t="shared" si="816"/>
        <v>0</v>
      </c>
      <c r="BV917">
        <f t="shared" si="817"/>
        <v>-100</v>
      </c>
      <c r="BW917" s="14">
        <f t="shared" si="843"/>
        <v>0.2809075012376267</v>
      </c>
      <c r="BX917" s="15" t="str">
        <f t="shared" si="809"/>
        <v/>
      </c>
      <c r="BY917">
        <f t="shared" si="818"/>
        <v>-0.61269889297805868</v>
      </c>
      <c r="BZ917">
        <f t="shared" si="819"/>
        <v>2.5901527727898284</v>
      </c>
      <c r="CA917">
        <f t="shared" si="820"/>
        <v>-0.50502165608497918</v>
      </c>
    </row>
    <row r="918" spans="1:79" x14ac:dyDescent="0.25">
      <c r="A918" s="1">
        <v>38586</v>
      </c>
      <c r="B918" s="2">
        <v>6.5928570000000004</v>
      </c>
      <c r="C918" s="2">
        <v>6.5528570000000004</v>
      </c>
      <c r="D918">
        <f t="shared" si="810"/>
        <v>6.5928570000000004</v>
      </c>
      <c r="E918" s="2">
        <f t="shared" si="810"/>
        <v>6.5528570000000004</v>
      </c>
      <c r="F918" s="4">
        <f t="shared" si="821"/>
        <v>-2.809075012376267E-3</v>
      </c>
      <c r="G918" s="4">
        <f t="shared" si="834"/>
        <v>-3.2074298375184523E-2</v>
      </c>
      <c r="H918" s="4">
        <f t="shared" ref="H918:H981" si="855">(E918-D899)/D899</f>
        <v>4.2263075613199828E-2</v>
      </c>
      <c r="I918" s="5">
        <f t="shared" si="811"/>
        <v>-4.0000000000000036E-2</v>
      </c>
      <c r="J918">
        <f t="shared" si="804"/>
        <v>1</v>
      </c>
      <c r="K918">
        <f t="shared" si="822"/>
        <v>6.6114286000000009</v>
      </c>
      <c r="L918">
        <f t="shared" si="854"/>
        <v>6.3425714500000003</v>
      </c>
      <c r="M918">
        <f t="shared" si="823"/>
        <v>1</v>
      </c>
      <c r="R918" s="13">
        <f t="shared" si="824"/>
        <v>0.26885715000000054</v>
      </c>
      <c r="S918" s="14" t="str">
        <f t="shared" si="831"/>
        <v/>
      </c>
      <c r="T918" s="14">
        <f t="shared" si="826"/>
        <v>0</v>
      </c>
      <c r="U918" s="15" t="str">
        <f t="shared" si="827"/>
        <v/>
      </c>
      <c r="V918" t="str">
        <f t="shared" si="828"/>
        <v/>
      </c>
      <c r="Y918" s="13">
        <f t="shared" si="829"/>
        <v>-0.2809075012376267</v>
      </c>
      <c r="Z918">
        <f t="shared" si="825"/>
        <v>-0.2809075012376267</v>
      </c>
      <c r="AB918" s="14">
        <f t="shared" si="832"/>
        <v>-0.88840088598919398</v>
      </c>
      <c r="AC918">
        <f t="shared" si="830"/>
        <v>-0.88840088598919398</v>
      </c>
      <c r="AE918" s="15">
        <f t="shared" si="833"/>
        <v>17.963168319895292</v>
      </c>
      <c r="AF918" t="str">
        <f t="shared" si="799"/>
        <v/>
      </c>
      <c r="AI918" s="21">
        <f t="shared" si="812"/>
        <v>38586</v>
      </c>
      <c r="AJ918" s="14">
        <f t="shared" si="805"/>
        <v>6.5928570000000004</v>
      </c>
      <c r="AK918" s="22">
        <f t="shared" si="813"/>
        <v>-6.5005201841933759E-3</v>
      </c>
      <c r="AL918" s="14">
        <f t="shared" si="846"/>
        <v>6.8182016853463665</v>
      </c>
      <c r="AM918" s="14">
        <f t="shared" si="847"/>
        <v>0.12785464043314035</v>
      </c>
      <c r="AN918" s="14">
        <f t="shared" si="848"/>
        <v>-1.7625068951971805</v>
      </c>
      <c r="AO918" s="14">
        <f t="shared" si="849"/>
        <v>100</v>
      </c>
      <c r="AP918" s="14">
        <f t="shared" si="850"/>
        <v>-0.65005201841933757</v>
      </c>
      <c r="AQ918" s="15">
        <f t="shared" si="851"/>
        <v>-0.65005201841933757</v>
      </c>
      <c r="AT918" s="21">
        <f t="shared" si="806"/>
        <v>38586</v>
      </c>
      <c r="AU918" s="14">
        <f t="shared" si="800"/>
        <v>6.5928570000000004</v>
      </c>
      <c r="AV918" s="22">
        <f t="shared" si="801"/>
        <v>-6.5005201841933759E-3</v>
      </c>
      <c r="AW918" s="14">
        <f>VLOOKUP(AT918,DATA_FEEDS!$F$7:$H$2022,3,FALSE)</f>
        <v>43.932000000000002</v>
      </c>
      <c r="AX918" s="14">
        <f t="shared" si="837"/>
        <v>35.654971000000003</v>
      </c>
      <c r="AY918" s="14">
        <f t="shared" si="838"/>
        <v>1.6686005887572277</v>
      </c>
      <c r="AZ918" s="14">
        <f t="shared" si="839"/>
        <v>-100</v>
      </c>
      <c r="BA918" s="14">
        <f t="shared" si="840"/>
        <v>0.65005201841933757</v>
      </c>
      <c r="BB918" s="15" t="str">
        <f t="shared" si="841"/>
        <v/>
      </c>
      <c r="BE918" s="20">
        <f t="shared" si="807"/>
        <v>38586</v>
      </c>
      <c r="BF918">
        <f t="shared" si="802"/>
        <v>6.5928570000000004</v>
      </c>
      <c r="BG918">
        <f t="shared" si="803"/>
        <v>-6.5005201841933759E-3</v>
      </c>
      <c r="BH918">
        <f>VLOOKUP(BE918,DATA_FEEDS!$A$7:$B$2095,2,FALSE)</f>
        <v>11.9</v>
      </c>
      <c r="BI918">
        <f t="shared" si="844"/>
        <v>13.323076923076922</v>
      </c>
      <c r="BJ918">
        <f t="shared" si="845"/>
        <v>-0.25803686769777412</v>
      </c>
      <c r="BK918" t="str">
        <f t="shared" si="835"/>
        <v/>
      </c>
      <c r="BL918" s="14" t="str">
        <f t="shared" si="836"/>
        <v/>
      </c>
      <c r="BM918" s="15" t="str">
        <f t="shared" si="842"/>
        <v/>
      </c>
      <c r="BP918" s="20">
        <f t="shared" si="808"/>
        <v>38586</v>
      </c>
      <c r="BQ918">
        <f t="shared" si="852"/>
        <v>6.5928570000000004</v>
      </c>
      <c r="BR918">
        <f t="shared" si="853"/>
        <v>-6.5005201841933759E-3</v>
      </c>
      <c r="BS918">
        <f t="shared" si="814"/>
        <v>100</v>
      </c>
      <c r="BT918">
        <f t="shared" si="815"/>
        <v>-100</v>
      </c>
      <c r="BU918">
        <f t="shared" si="816"/>
        <v>0</v>
      </c>
      <c r="BV918" t="str">
        <f t="shared" si="817"/>
        <v/>
      </c>
      <c r="BW918" s="14" t="str">
        <f t="shared" si="843"/>
        <v/>
      </c>
      <c r="BX918" s="15" t="str">
        <f t="shared" si="809"/>
        <v/>
      </c>
      <c r="BY918">
        <f t="shared" si="818"/>
        <v>-1.7625068951971805</v>
      </c>
      <c r="BZ918">
        <f t="shared" si="819"/>
        <v>1.6686005887572277</v>
      </c>
      <c r="CA918">
        <f t="shared" si="820"/>
        <v>-0.25803686769777412</v>
      </c>
    </row>
    <row r="919" spans="1:79" x14ac:dyDescent="0.25">
      <c r="A919" s="1">
        <v>38587</v>
      </c>
      <c r="B919" s="2">
        <v>6.55</v>
      </c>
      <c r="C919" s="2">
        <v>6.5342859999999998</v>
      </c>
      <c r="D919">
        <f t="shared" si="810"/>
        <v>6.55</v>
      </c>
      <c r="E919" s="2">
        <f t="shared" si="810"/>
        <v>6.5342859999999998</v>
      </c>
      <c r="F919" s="4">
        <f t="shared" si="821"/>
        <v>-6.5005201841933759E-3</v>
      </c>
      <c r="G919" s="4">
        <f t="shared" si="834"/>
        <v>-1.4224179808260408E-2</v>
      </c>
      <c r="H919" s="4">
        <f t="shared" si="855"/>
        <v>4.3577599231357345E-2</v>
      </c>
      <c r="I919" s="5">
        <f t="shared" si="811"/>
        <v>-1.5714000000000006E-2</v>
      </c>
      <c r="J919">
        <f t="shared" si="804"/>
        <v>1</v>
      </c>
      <c r="K919">
        <f t="shared" si="822"/>
        <v>6.5968571999999996</v>
      </c>
      <c r="L919">
        <f t="shared" si="854"/>
        <v>6.3576429000000001</v>
      </c>
      <c r="M919">
        <f t="shared" si="823"/>
        <v>1</v>
      </c>
      <c r="R919" s="13">
        <f t="shared" si="824"/>
        <v>0.23921429999999955</v>
      </c>
      <c r="S919" s="14" t="str">
        <f t="shared" si="831"/>
        <v/>
      </c>
      <c r="T919" s="14">
        <f t="shared" si="826"/>
        <v>0</v>
      </c>
      <c r="U919" s="15" t="str">
        <f t="shared" si="827"/>
        <v/>
      </c>
      <c r="V919" t="str">
        <f t="shared" si="828"/>
        <v/>
      </c>
      <c r="Y919" s="13">
        <f t="shared" si="829"/>
        <v>-0.65005201841933757</v>
      </c>
      <c r="Z919">
        <f t="shared" si="825"/>
        <v>-0.65005201841933757</v>
      </c>
      <c r="AB919" s="14">
        <f t="shared" si="832"/>
        <v>-2.1801526717553633E-2</v>
      </c>
      <c r="AC919">
        <f t="shared" si="830"/>
        <v>-2.1801526717553633E-2</v>
      </c>
      <c r="AE919" s="15">
        <f t="shared" si="833"/>
        <v>17.230091603053435</v>
      </c>
      <c r="AF919" t="str">
        <f t="shared" ref="AF919:AF982" si="856">IF(AE919&lt;0, AE919,"")</f>
        <v/>
      </c>
      <c r="AI919" s="21">
        <f t="shared" si="812"/>
        <v>38587</v>
      </c>
      <c r="AJ919" s="14">
        <f t="shared" si="805"/>
        <v>6.55</v>
      </c>
      <c r="AK919" s="22">
        <f t="shared" si="813"/>
        <v>-5.4525190839694012E-3</v>
      </c>
      <c r="AL919" s="14">
        <f t="shared" si="846"/>
        <v>6.818049434773684</v>
      </c>
      <c r="AM919" s="14">
        <f t="shared" si="847"/>
        <v>0.1317863794296632</v>
      </c>
      <c r="AN919" s="14">
        <f t="shared" si="848"/>
        <v>-2.0339691850837061</v>
      </c>
      <c r="AO919" s="14">
        <f t="shared" si="849"/>
        <v>100</v>
      </c>
      <c r="AP919" s="14">
        <f t="shared" si="850"/>
        <v>-0.54525190839694015</v>
      </c>
      <c r="AQ919" s="15">
        <f t="shared" si="851"/>
        <v>-0.54525190839694015</v>
      </c>
      <c r="AT919" s="21">
        <f t="shared" si="806"/>
        <v>38587</v>
      </c>
      <c r="AU919" s="14">
        <f t="shared" si="800"/>
        <v>6.55</v>
      </c>
      <c r="AV919" s="22">
        <f t="shared" si="801"/>
        <v>-5.4525190839694012E-3</v>
      </c>
      <c r="AW919" s="14">
        <f>VLOOKUP(AT919,DATA_FEEDS!$F$7:$H$2022,3,FALSE)</f>
        <v>44.0015</v>
      </c>
      <c r="AX919" s="14">
        <f t="shared" si="837"/>
        <v>37.106333000000006</v>
      </c>
      <c r="AY919" s="14">
        <f t="shared" si="838"/>
        <v>1.2555362129366574</v>
      </c>
      <c r="AZ919" s="14">
        <f t="shared" si="839"/>
        <v>-100</v>
      </c>
      <c r="BA919" s="14">
        <f t="shared" si="840"/>
        <v>0.54525190839694015</v>
      </c>
      <c r="BB919" s="15" t="str">
        <f t="shared" si="841"/>
        <v/>
      </c>
      <c r="BE919" s="20">
        <f t="shared" si="807"/>
        <v>38587</v>
      </c>
      <c r="BF919">
        <f t="shared" si="802"/>
        <v>6.55</v>
      </c>
      <c r="BG919">
        <f t="shared" si="803"/>
        <v>-5.4525190839694012E-3</v>
      </c>
      <c r="BH919">
        <f>VLOOKUP(BE919,DATA_FEEDS!$A$7:$B$2095,2,FALSE)</f>
        <v>12.3</v>
      </c>
      <c r="BI919">
        <f t="shared" si="844"/>
        <v>12.569230769230769</v>
      </c>
      <c r="BJ919">
        <f t="shared" si="845"/>
        <v>-5.6104226801888965E-2</v>
      </c>
      <c r="BK919" t="str">
        <f t="shared" si="835"/>
        <v/>
      </c>
      <c r="BL919" s="14" t="str">
        <f t="shared" si="836"/>
        <v/>
      </c>
      <c r="BM919" s="15" t="str">
        <f t="shared" si="842"/>
        <v/>
      </c>
      <c r="BP919" s="20">
        <f t="shared" si="808"/>
        <v>38587</v>
      </c>
      <c r="BQ919">
        <f t="shared" si="852"/>
        <v>6.55</v>
      </c>
      <c r="BR919">
        <f t="shared" si="853"/>
        <v>-5.4525190839694012E-3</v>
      </c>
      <c r="BS919">
        <f t="shared" si="814"/>
        <v>100</v>
      </c>
      <c r="BT919">
        <f t="shared" si="815"/>
        <v>-100</v>
      </c>
      <c r="BU919">
        <f t="shared" si="816"/>
        <v>0</v>
      </c>
      <c r="BV919" t="str">
        <f t="shared" si="817"/>
        <v/>
      </c>
      <c r="BW919" s="14" t="str">
        <f t="shared" si="843"/>
        <v/>
      </c>
      <c r="BX919" s="15" t="str">
        <f t="shared" si="809"/>
        <v/>
      </c>
      <c r="BY919">
        <f t="shared" si="818"/>
        <v>-2.0339691850837061</v>
      </c>
      <c r="BZ919">
        <f t="shared" si="819"/>
        <v>1.2555362129366574</v>
      </c>
      <c r="CA919">
        <f t="shared" si="820"/>
        <v>-5.6104226801888965E-2</v>
      </c>
    </row>
    <row r="920" spans="1:79" x14ac:dyDescent="0.25">
      <c r="A920" s="1">
        <v>38588</v>
      </c>
      <c r="B920" s="2">
        <v>6.5142860000000002</v>
      </c>
      <c r="C920" s="2">
        <v>6.5385710000000001</v>
      </c>
      <c r="D920">
        <f t="shared" si="810"/>
        <v>6.5142860000000002</v>
      </c>
      <c r="E920" s="2">
        <f t="shared" si="810"/>
        <v>6.5385710000000001</v>
      </c>
      <c r="F920" s="4">
        <f t="shared" si="821"/>
        <v>-5.4525190839694012E-3</v>
      </c>
      <c r="G920" s="4">
        <f t="shared" si="834"/>
        <v>-2.4301835370013646E-2</v>
      </c>
      <c r="H920" s="4">
        <f t="shared" si="855"/>
        <v>4.3785516817080171E-2</v>
      </c>
      <c r="I920" s="5">
        <f t="shared" si="811"/>
        <v>2.428499999999989E-2</v>
      </c>
      <c r="J920">
        <f t="shared" si="804"/>
        <v>1</v>
      </c>
      <c r="K920">
        <f t="shared" si="822"/>
        <v>6.5574285999999997</v>
      </c>
      <c r="L920">
        <f t="shared" si="854"/>
        <v>6.3703571500000002</v>
      </c>
      <c r="M920" t="str">
        <f t="shared" si="823"/>
        <v/>
      </c>
      <c r="R920" s="13">
        <f t="shared" si="824"/>
        <v>0.18707144999999947</v>
      </c>
      <c r="S920" s="14" t="str">
        <f t="shared" si="831"/>
        <v/>
      </c>
      <c r="T920" s="14">
        <f t="shared" si="826"/>
        <v>0</v>
      </c>
      <c r="U920" s="15" t="str">
        <f t="shared" si="827"/>
        <v/>
      </c>
      <c r="V920" t="str">
        <f t="shared" si="828"/>
        <v/>
      </c>
      <c r="Y920" s="13" t="str">
        <f t="shared" si="829"/>
        <v/>
      </c>
      <c r="Z920" t="str">
        <f t="shared" si="825"/>
        <v/>
      </c>
      <c r="AB920" s="14" t="str">
        <f t="shared" si="832"/>
        <v/>
      </c>
      <c r="AC920" t="str">
        <f t="shared" si="830"/>
        <v/>
      </c>
      <c r="AE920" s="15" t="str">
        <f t="shared" si="833"/>
        <v/>
      </c>
      <c r="AF920" t="str">
        <f t="shared" si="856"/>
        <v/>
      </c>
      <c r="AI920" s="21">
        <f t="shared" si="812"/>
        <v>38588</v>
      </c>
      <c r="AJ920" s="14">
        <f t="shared" si="805"/>
        <v>6.5142860000000002</v>
      </c>
      <c r="AK920" s="22">
        <f t="shared" si="813"/>
        <v>1.1403552131423128E-2</v>
      </c>
      <c r="AL920" s="14">
        <f t="shared" si="846"/>
        <v>6.7959324580392604</v>
      </c>
      <c r="AM920" s="14">
        <f t="shared" si="847"/>
        <v>0.14709867030091389</v>
      </c>
      <c r="AN920" s="14">
        <f t="shared" si="848"/>
        <v>-1.9146771174960806</v>
      </c>
      <c r="AO920" s="14">
        <f t="shared" si="849"/>
        <v>100</v>
      </c>
      <c r="AP920" s="14">
        <f t="shared" si="850"/>
        <v>1.1403552131423129</v>
      </c>
      <c r="AQ920" s="15" t="str">
        <f t="shared" si="851"/>
        <v/>
      </c>
      <c r="AT920" s="21">
        <f t="shared" si="806"/>
        <v>38588</v>
      </c>
      <c r="AU920" s="14">
        <f t="shared" si="800"/>
        <v>6.5142860000000002</v>
      </c>
      <c r="AV920" s="22">
        <f t="shared" si="801"/>
        <v>1.1403552131423128E-2</v>
      </c>
      <c r="AW920" s="14">
        <f>VLOOKUP(AT920,DATA_FEEDS!$F$7:$H$2022,3,FALSE)</f>
        <v>45.001379999999997</v>
      </c>
      <c r="AX920" s="14">
        <f t="shared" si="837"/>
        <v>38.669802000000004</v>
      </c>
      <c r="AY920" s="14">
        <f t="shared" si="838"/>
        <v>1.1311061817420218</v>
      </c>
      <c r="AZ920" s="14" t="str">
        <f t="shared" si="839"/>
        <v/>
      </c>
      <c r="BA920" s="14" t="str">
        <f t="shared" si="840"/>
        <v/>
      </c>
      <c r="BB920" s="15" t="str">
        <f t="shared" si="841"/>
        <v/>
      </c>
      <c r="BE920" s="20">
        <f t="shared" si="807"/>
        <v>38588</v>
      </c>
      <c r="BF920">
        <f t="shared" si="802"/>
        <v>6.5142860000000002</v>
      </c>
      <c r="BG920">
        <f t="shared" si="803"/>
        <v>1.1403552131423128E-2</v>
      </c>
      <c r="BH920">
        <f>VLOOKUP(BE920,DATA_FEEDS!$A$7:$B$2095,2,FALSE)</f>
        <v>12.5</v>
      </c>
      <c r="BI920">
        <f t="shared" si="844"/>
        <v>11.707692307692309</v>
      </c>
      <c r="BJ920">
        <f t="shared" si="845"/>
        <v>0.24071783225398011</v>
      </c>
      <c r="BK920" t="str">
        <f t="shared" si="835"/>
        <v/>
      </c>
      <c r="BL920" s="14" t="str">
        <f t="shared" si="836"/>
        <v/>
      </c>
      <c r="BM920" s="15" t="str">
        <f t="shared" si="842"/>
        <v/>
      </c>
      <c r="BP920" s="20">
        <f t="shared" si="808"/>
        <v>38588</v>
      </c>
      <c r="BQ920">
        <f t="shared" si="852"/>
        <v>6.5142860000000002</v>
      </c>
      <c r="BR920">
        <f t="shared" si="853"/>
        <v>1.1403552131423128E-2</v>
      </c>
      <c r="BS920">
        <f t="shared" si="814"/>
        <v>100</v>
      </c>
      <c r="BT920">
        <f t="shared" si="815"/>
        <v>0</v>
      </c>
      <c r="BU920">
        <f t="shared" si="816"/>
        <v>0</v>
      </c>
      <c r="BV920">
        <f t="shared" si="817"/>
        <v>100</v>
      </c>
      <c r="BW920" s="14">
        <f t="shared" si="843"/>
        <v>1.1403552131423129</v>
      </c>
      <c r="BX920" s="15" t="str">
        <f t="shared" si="809"/>
        <v/>
      </c>
      <c r="BY920">
        <f t="shared" si="818"/>
        <v>-1.9146771174960806</v>
      </c>
      <c r="BZ920">
        <f t="shared" si="819"/>
        <v>1.1311061817420218</v>
      </c>
      <c r="CA920">
        <f t="shared" si="820"/>
        <v>0.24071783225398011</v>
      </c>
    </row>
    <row r="921" spans="1:79" x14ac:dyDescent="0.25">
      <c r="A921" s="1">
        <v>38589</v>
      </c>
      <c r="B921" s="2">
        <v>6.5885720000000001</v>
      </c>
      <c r="C921" s="2">
        <v>6.58</v>
      </c>
      <c r="D921">
        <f t="shared" si="810"/>
        <v>6.5885720000000001</v>
      </c>
      <c r="E921" s="2">
        <f t="shared" si="810"/>
        <v>6.58</v>
      </c>
      <c r="F921" s="4">
        <f t="shared" si="821"/>
        <v>1.1403552131423128E-2</v>
      </c>
      <c r="G921" s="4">
        <f t="shared" si="834"/>
        <v>-4.7537378076661111E-3</v>
      </c>
      <c r="H921" s="4">
        <f t="shared" si="855"/>
        <v>5.7392127121031346E-2</v>
      </c>
      <c r="I921" s="5">
        <f t="shared" si="811"/>
        <v>-8.572000000000024E-3</v>
      </c>
      <c r="J921">
        <f t="shared" si="804"/>
        <v>1</v>
      </c>
      <c r="K921">
        <f t="shared" si="822"/>
        <v>6.5505714000000008</v>
      </c>
      <c r="L921">
        <f t="shared" si="854"/>
        <v>6.3864999999999998</v>
      </c>
      <c r="M921" t="str">
        <f t="shared" si="823"/>
        <v/>
      </c>
      <c r="R921" s="13">
        <f t="shared" si="824"/>
        <v>0.16407140000000098</v>
      </c>
      <c r="S921" s="14" t="str">
        <f t="shared" si="831"/>
        <v/>
      </c>
      <c r="T921" s="14">
        <f t="shared" si="826"/>
        <v>0</v>
      </c>
      <c r="U921" s="15" t="str">
        <f t="shared" si="827"/>
        <v/>
      </c>
      <c r="V921" t="str">
        <f t="shared" si="828"/>
        <v/>
      </c>
      <c r="Y921" s="13" t="str">
        <f t="shared" si="829"/>
        <v/>
      </c>
      <c r="Z921" t="str">
        <f t="shared" si="825"/>
        <v/>
      </c>
      <c r="AB921" s="14" t="str">
        <f t="shared" si="832"/>
        <v/>
      </c>
      <c r="AC921" t="str">
        <f t="shared" si="830"/>
        <v/>
      </c>
      <c r="AE921" s="15" t="str">
        <f t="shared" si="833"/>
        <v/>
      </c>
      <c r="AF921" t="str">
        <f t="shared" si="856"/>
        <v/>
      </c>
      <c r="AI921" s="21">
        <f t="shared" si="812"/>
        <v>38589</v>
      </c>
      <c r="AJ921" s="14">
        <f t="shared" si="805"/>
        <v>6.5885720000000001</v>
      </c>
      <c r="AK921" s="22">
        <f t="shared" si="813"/>
        <v>0</v>
      </c>
      <c r="AL921" s="14">
        <f t="shared" si="846"/>
        <v>6.7492721951591648</v>
      </c>
      <c r="AM921" s="14">
        <f t="shared" si="847"/>
        <v>0.16379473268430017</v>
      </c>
      <c r="AN921" s="14">
        <f t="shared" si="848"/>
        <v>-0.98110722198191835</v>
      </c>
      <c r="AO921" s="14" t="str">
        <f t="shared" si="849"/>
        <v/>
      </c>
      <c r="AP921" s="14" t="str">
        <f t="shared" si="850"/>
        <v/>
      </c>
      <c r="AQ921" s="15" t="str">
        <f t="shared" si="851"/>
        <v/>
      </c>
      <c r="AT921" s="21">
        <f t="shared" si="806"/>
        <v>38589</v>
      </c>
      <c r="AU921" s="14">
        <f t="shared" si="800"/>
        <v>6.5885720000000001</v>
      </c>
      <c r="AV921" s="22">
        <f t="shared" si="801"/>
        <v>0</v>
      </c>
      <c r="AW921" s="14">
        <f>VLOOKUP(AT921,DATA_FEEDS!$F$7:$H$2022,3,FALSE)</f>
        <v>44.548999999999999</v>
      </c>
      <c r="AX921" s="14">
        <f t="shared" si="837"/>
        <v>40.193583000000004</v>
      </c>
      <c r="AY921" s="14">
        <f t="shared" si="838"/>
        <v>0.81034663478814228</v>
      </c>
      <c r="AZ921" s="14" t="str">
        <f t="shared" si="839"/>
        <v/>
      </c>
      <c r="BA921" s="14" t="str">
        <f t="shared" si="840"/>
        <v/>
      </c>
      <c r="BB921" s="15" t="str">
        <f t="shared" si="841"/>
        <v/>
      </c>
      <c r="BE921" s="20">
        <f t="shared" si="807"/>
        <v>38589</v>
      </c>
      <c r="BF921">
        <f t="shared" si="802"/>
        <v>6.5885720000000001</v>
      </c>
      <c r="BG921">
        <f t="shared" si="803"/>
        <v>0</v>
      </c>
      <c r="BH921">
        <f>VLOOKUP(BE921,DATA_FEEDS!$A$7:$B$2095,2,FALSE)</f>
        <v>12.8</v>
      </c>
      <c r="BI921">
        <f t="shared" si="844"/>
        <v>11.546153846153848</v>
      </c>
      <c r="BJ921">
        <f t="shared" si="845"/>
        <v>0.39866476432482556</v>
      </c>
      <c r="BK921" t="str">
        <f t="shared" si="835"/>
        <v/>
      </c>
      <c r="BL921" s="14" t="str">
        <f t="shared" si="836"/>
        <v/>
      </c>
      <c r="BM921" s="15" t="str">
        <f t="shared" si="842"/>
        <v/>
      </c>
      <c r="BP921" s="20">
        <f t="shared" si="808"/>
        <v>38589</v>
      </c>
      <c r="BQ921">
        <f t="shared" si="852"/>
        <v>6.5885720000000001</v>
      </c>
      <c r="BR921">
        <f t="shared" si="853"/>
        <v>0</v>
      </c>
      <c r="BS921">
        <f t="shared" si="814"/>
        <v>0</v>
      </c>
      <c r="BT921">
        <f t="shared" si="815"/>
        <v>0</v>
      </c>
      <c r="BU921">
        <f t="shared" si="816"/>
        <v>0</v>
      </c>
      <c r="BV921" t="str">
        <f t="shared" si="817"/>
        <v/>
      </c>
      <c r="BW921" s="14" t="str">
        <f t="shared" si="843"/>
        <v/>
      </c>
      <c r="BX921" s="15" t="str">
        <f t="shared" si="809"/>
        <v/>
      </c>
      <c r="BY921">
        <f t="shared" si="818"/>
        <v>-0.98110722198191835</v>
      </c>
      <c r="BZ921">
        <f t="shared" si="819"/>
        <v>0.81034663478814228</v>
      </c>
      <c r="CA921">
        <f t="shared" si="820"/>
        <v>0.39866476432482556</v>
      </c>
    </row>
    <row r="922" spans="1:79" x14ac:dyDescent="0.25">
      <c r="A922" s="1">
        <v>38590</v>
      </c>
      <c r="B922" s="2">
        <v>6.5885720000000001</v>
      </c>
      <c r="C922" s="2">
        <v>6.5342859999999998</v>
      </c>
      <c r="D922">
        <f t="shared" si="810"/>
        <v>6.5885720000000001</v>
      </c>
      <c r="E922" s="2">
        <f t="shared" si="810"/>
        <v>6.5342859999999998</v>
      </c>
      <c r="F922" s="4">
        <f t="shared" si="821"/>
        <v>0</v>
      </c>
      <c r="G922" s="4">
        <f t="shared" si="834"/>
        <v>-8.8840088598919394E-3</v>
      </c>
      <c r="H922" s="4">
        <f t="shared" si="855"/>
        <v>7.4465557355022943E-2</v>
      </c>
      <c r="I922" s="5">
        <f t="shared" si="811"/>
        <v>-5.4286000000000278E-2</v>
      </c>
      <c r="J922">
        <f t="shared" si="804"/>
        <v>1</v>
      </c>
      <c r="K922">
        <f t="shared" si="822"/>
        <v>6.548</v>
      </c>
      <c r="L922">
        <f t="shared" si="854"/>
        <v>6.4085714500000011</v>
      </c>
      <c r="M922" t="str">
        <f t="shared" si="823"/>
        <v/>
      </c>
      <c r="R922" s="13">
        <f t="shared" si="824"/>
        <v>0.13942854999999899</v>
      </c>
      <c r="S922" s="14" t="str">
        <f t="shared" si="831"/>
        <v/>
      </c>
      <c r="T922" s="14">
        <f t="shared" si="826"/>
        <v>0</v>
      </c>
      <c r="U922" s="15" t="str">
        <f t="shared" si="827"/>
        <v/>
      </c>
      <c r="V922" t="str">
        <f t="shared" si="828"/>
        <v/>
      </c>
      <c r="Y922" s="13" t="str">
        <f t="shared" si="829"/>
        <v/>
      </c>
      <c r="Z922" t="str">
        <f t="shared" si="825"/>
        <v/>
      </c>
      <c r="AB922" s="14" t="str">
        <f t="shared" si="832"/>
        <v/>
      </c>
      <c r="AC922" t="str">
        <f t="shared" si="830"/>
        <v/>
      </c>
      <c r="AE922" s="15" t="str">
        <f t="shared" si="833"/>
        <v/>
      </c>
      <c r="AF922" t="str">
        <f t="shared" si="856"/>
        <v/>
      </c>
      <c r="AI922" s="21">
        <f t="shared" si="812"/>
        <v>38590</v>
      </c>
      <c r="AJ922" s="14">
        <f t="shared" si="805"/>
        <v>6.5885720000000001</v>
      </c>
      <c r="AK922" s="22">
        <f t="shared" si="813"/>
        <v>-1.8430245582806107E-2</v>
      </c>
      <c r="AL922" s="14">
        <f t="shared" si="846"/>
        <v>6.7240942079931756</v>
      </c>
      <c r="AM922" s="14">
        <f t="shared" si="847"/>
        <v>0.16607076481327901</v>
      </c>
      <c r="AN922" s="14">
        <f t="shared" si="848"/>
        <v>-0.81605096565641366</v>
      </c>
      <c r="AO922" s="14" t="str">
        <f t="shared" si="849"/>
        <v/>
      </c>
      <c r="AP922" s="14" t="str">
        <f t="shared" si="850"/>
        <v/>
      </c>
      <c r="AQ922" s="15" t="str">
        <f t="shared" si="851"/>
        <v/>
      </c>
      <c r="AT922" s="21">
        <f t="shared" si="806"/>
        <v>38590</v>
      </c>
      <c r="AU922" s="14">
        <f t="shared" si="800"/>
        <v>6.5885720000000001</v>
      </c>
      <c r="AV922" s="22">
        <f t="shared" si="801"/>
        <v>-1.8430245582806107E-2</v>
      </c>
      <c r="AW922" s="14">
        <f>VLOOKUP(AT922,DATA_FEEDS!$F$7:$H$2022,3,FALSE)</f>
        <v>43.644309999999997</v>
      </c>
      <c r="AX922" s="14">
        <f t="shared" si="837"/>
        <v>41.304063999999997</v>
      </c>
      <c r="AY922" s="14">
        <f t="shared" si="838"/>
        <v>0.51792134481989094</v>
      </c>
      <c r="AZ922" s="14" t="str">
        <f t="shared" si="839"/>
        <v/>
      </c>
      <c r="BA922" s="14" t="str">
        <f t="shared" si="840"/>
        <v/>
      </c>
      <c r="BB922" s="15" t="str">
        <f t="shared" si="841"/>
        <v/>
      </c>
      <c r="BE922" s="20">
        <f t="shared" si="807"/>
        <v>38590</v>
      </c>
      <c r="BF922">
        <f t="shared" si="802"/>
        <v>6.5885720000000001</v>
      </c>
      <c r="BG922">
        <f t="shared" si="803"/>
        <v>-1.8430245582806107E-2</v>
      </c>
      <c r="BH922">
        <f>VLOOKUP(BE922,DATA_FEEDS!$A$7:$B$2095,2,FALSE)</f>
        <v>10.9</v>
      </c>
      <c r="BI922">
        <f t="shared" si="844"/>
        <v>11.276923076923079</v>
      </c>
      <c r="BJ922">
        <f t="shared" si="845"/>
        <v>-0.12396860841007809</v>
      </c>
      <c r="BK922" t="str">
        <f t="shared" si="835"/>
        <v/>
      </c>
      <c r="BL922" s="14" t="str">
        <f t="shared" si="836"/>
        <v/>
      </c>
      <c r="BM922" s="15" t="str">
        <f t="shared" si="842"/>
        <v/>
      </c>
      <c r="BP922" s="20">
        <f t="shared" si="808"/>
        <v>38590</v>
      </c>
      <c r="BQ922">
        <f t="shared" si="852"/>
        <v>6.5885720000000001</v>
      </c>
      <c r="BR922">
        <f t="shared" si="853"/>
        <v>-1.8430245582806107E-2</v>
      </c>
      <c r="BS922">
        <f t="shared" si="814"/>
        <v>0</v>
      </c>
      <c r="BT922">
        <f t="shared" si="815"/>
        <v>0</v>
      </c>
      <c r="BU922">
        <f t="shared" si="816"/>
        <v>0</v>
      </c>
      <c r="BV922" t="str">
        <f t="shared" si="817"/>
        <v/>
      </c>
      <c r="BW922" s="14" t="str">
        <f t="shared" si="843"/>
        <v/>
      </c>
      <c r="BX922" s="15" t="str">
        <f t="shared" si="809"/>
        <v/>
      </c>
      <c r="BY922">
        <f t="shared" si="818"/>
        <v>-0.81605096565641366</v>
      </c>
      <c r="BZ922">
        <f t="shared" si="819"/>
        <v>0.51792134481989094</v>
      </c>
      <c r="CA922">
        <f t="shared" si="820"/>
        <v>-0.12396860841007809</v>
      </c>
    </row>
    <row r="923" spans="1:79" x14ac:dyDescent="0.25">
      <c r="A923" s="1">
        <v>38593</v>
      </c>
      <c r="B923" s="2">
        <v>6.4671430000000001</v>
      </c>
      <c r="C923" s="2">
        <v>6.5485720000000001</v>
      </c>
      <c r="D923">
        <f t="shared" si="810"/>
        <v>6.4671430000000001</v>
      </c>
      <c r="E923" s="2">
        <f t="shared" si="810"/>
        <v>6.5485720000000001</v>
      </c>
      <c r="F923" s="4">
        <f t="shared" si="821"/>
        <v>-1.8430245582806107E-2</v>
      </c>
      <c r="G923" s="4">
        <f t="shared" si="834"/>
        <v>-2.1801526717553631E-4</v>
      </c>
      <c r="H923" s="4">
        <f t="shared" si="855"/>
        <v>6.8780669881541828E-2</v>
      </c>
      <c r="I923" s="5">
        <f t="shared" si="811"/>
        <v>8.1428999999999974E-2</v>
      </c>
      <c r="J923">
        <f t="shared" si="804"/>
        <v>1</v>
      </c>
      <c r="K923">
        <f t="shared" si="822"/>
        <v>6.5471430000000002</v>
      </c>
      <c r="L923">
        <f t="shared" si="854"/>
        <v>6.4306428999999996</v>
      </c>
      <c r="M923" t="str">
        <f t="shared" si="823"/>
        <v/>
      </c>
      <c r="R923" s="13">
        <f t="shared" si="824"/>
        <v>0.11650010000000055</v>
      </c>
      <c r="S923" s="14" t="str">
        <f t="shared" si="831"/>
        <v/>
      </c>
      <c r="T923" s="14">
        <f t="shared" si="826"/>
        <v>0</v>
      </c>
      <c r="U923" s="15" t="str">
        <f t="shared" si="827"/>
        <v/>
      </c>
      <c r="V923" t="str">
        <f t="shared" si="828"/>
        <v/>
      </c>
      <c r="Y923" s="13" t="str">
        <f t="shared" si="829"/>
        <v/>
      </c>
      <c r="Z923" t="str">
        <f t="shared" si="825"/>
        <v/>
      </c>
      <c r="AB923" s="14" t="str">
        <f t="shared" si="832"/>
        <v/>
      </c>
      <c r="AC923" t="str">
        <f t="shared" si="830"/>
        <v/>
      </c>
      <c r="AE923" s="15" t="str">
        <f t="shared" si="833"/>
        <v/>
      </c>
      <c r="AF923" t="str">
        <f t="shared" si="856"/>
        <v/>
      </c>
      <c r="AI923" s="21">
        <f t="shared" si="812"/>
        <v>38593</v>
      </c>
      <c r="AJ923" s="14">
        <f t="shared" si="805"/>
        <v>6.4671430000000001</v>
      </c>
      <c r="AK923" s="22">
        <f t="shared" si="813"/>
        <v>1.590455012360175E-2</v>
      </c>
      <c r="AL923" s="14">
        <f t="shared" si="846"/>
        <v>6.7265870723941816</v>
      </c>
      <c r="AM923" s="14">
        <f t="shared" si="847"/>
        <v>0.15937453392675632</v>
      </c>
      <c r="AN923" s="14">
        <f t="shared" si="848"/>
        <v>-1.6278891363749126</v>
      </c>
      <c r="AO923" s="14">
        <f t="shared" si="849"/>
        <v>100</v>
      </c>
      <c r="AP923" s="14">
        <f t="shared" si="850"/>
        <v>1.5904550123601751</v>
      </c>
      <c r="AQ923" s="15" t="str">
        <f t="shared" si="851"/>
        <v/>
      </c>
      <c r="AT923" s="21">
        <f t="shared" si="806"/>
        <v>38593</v>
      </c>
      <c r="AU923" s="14">
        <f t="shared" si="800"/>
        <v>6.4671430000000001</v>
      </c>
      <c r="AV923" s="22">
        <f t="shared" si="801"/>
        <v>1.590455012360175E-2</v>
      </c>
      <c r="AW923" s="14">
        <f>VLOOKUP(AT923,DATA_FEEDS!$F$7:$H$2022,3,FALSE)</f>
        <v>43.270499999999998</v>
      </c>
      <c r="AX923" s="14">
        <f t="shared" si="837"/>
        <v>41.877432999999996</v>
      </c>
      <c r="AY923" s="14">
        <f t="shared" si="838"/>
        <v>0.3741804805556615</v>
      </c>
      <c r="AZ923" s="14" t="str">
        <f t="shared" si="839"/>
        <v/>
      </c>
      <c r="BA923" s="14" t="str">
        <f t="shared" si="840"/>
        <v/>
      </c>
      <c r="BB923" s="15" t="str">
        <f t="shared" si="841"/>
        <v/>
      </c>
      <c r="BE923" s="20">
        <f t="shared" si="807"/>
        <v>38593</v>
      </c>
      <c r="BF923">
        <f t="shared" si="802"/>
        <v>6.4671430000000001</v>
      </c>
      <c r="BG923">
        <f t="shared" si="803"/>
        <v>1.590455012360175E-2</v>
      </c>
      <c r="BH923">
        <f>VLOOKUP(BE923,DATA_FEEDS!$A$7:$B$2095,2,FALSE)</f>
        <v>12.8</v>
      </c>
      <c r="BI923">
        <f t="shared" si="844"/>
        <v>11.030769230769231</v>
      </c>
      <c r="BJ923">
        <f t="shared" si="845"/>
        <v>0.66578734507387061</v>
      </c>
      <c r="BK923" t="str">
        <f t="shared" si="835"/>
        <v/>
      </c>
      <c r="BL923" s="14" t="str">
        <f t="shared" si="836"/>
        <v/>
      </c>
      <c r="BM923" s="15" t="str">
        <f t="shared" si="842"/>
        <v/>
      </c>
      <c r="BP923" s="20">
        <f t="shared" si="808"/>
        <v>38593</v>
      </c>
      <c r="BQ923">
        <f t="shared" si="852"/>
        <v>6.4671430000000001</v>
      </c>
      <c r="BR923">
        <f t="shared" si="853"/>
        <v>1.590455012360175E-2</v>
      </c>
      <c r="BS923">
        <f t="shared" si="814"/>
        <v>100</v>
      </c>
      <c r="BT923">
        <f t="shared" si="815"/>
        <v>0</v>
      </c>
      <c r="BU923">
        <f t="shared" si="816"/>
        <v>0</v>
      </c>
      <c r="BV923">
        <f t="shared" si="817"/>
        <v>100</v>
      </c>
      <c r="BW923" s="14">
        <f t="shared" si="843"/>
        <v>1.5904550123601751</v>
      </c>
      <c r="BX923" s="15" t="str">
        <f t="shared" si="809"/>
        <v/>
      </c>
      <c r="BY923">
        <f t="shared" si="818"/>
        <v>-1.6278891363749126</v>
      </c>
      <c r="BZ923">
        <f t="shared" si="819"/>
        <v>0.3741804805556615</v>
      </c>
      <c r="CA923">
        <f t="shared" si="820"/>
        <v>0.66578734507387061</v>
      </c>
    </row>
    <row r="924" spans="1:79" x14ac:dyDescent="0.25">
      <c r="A924" s="1">
        <v>38594</v>
      </c>
      <c r="B924" s="2">
        <v>6.57</v>
      </c>
      <c r="C924" s="2">
        <v>6.652857</v>
      </c>
      <c r="D924">
        <f t="shared" si="810"/>
        <v>6.57</v>
      </c>
      <c r="E924" s="2">
        <f t="shared" si="810"/>
        <v>6.652857</v>
      </c>
      <c r="F924" s="4">
        <f t="shared" si="821"/>
        <v>1.590455012360175E-2</v>
      </c>
      <c r="G924" s="4">
        <f t="shared" si="834"/>
        <v>2.1271863102111231E-2</v>
      </c>
      <c r="H924" s="4">
        <f t="shared" si="855"/>
        <v>7.8258833063209091E-2</v>
      </c>
      <c r="I924" s="5">
        <f t="shared" si="811"/>
        <v>8.2856999999999736E-2</v>
      </c>
      <c r="J924">
        <f t="shared" si="804"/>
        <v>1</v>
      </c>
      <c r="K924">
        <f t="shared" si="822"/>
        <v>6.570857199999999</v>
      </c>
      <c r="L924">
        <f t="shared" si="854"/>
        <v>6.454785750000001</v>
      </c>
      <c r="M924" t="str">
        <f t="shared" si="823"/>
        <v/>
      </c>
      <c r="R924" s="13">
        <f t="shared" si="824"/>
        <v>0.11607144999999797</v>
      </c>
      <c r="S924" s="14" t="str">
        <f t="shared" si="831"/>
        <v/>
      </c>
      <c r="T924" s="14">
        <f t="shared" si="826"/>
        <v>0</v>
      </c>
      <c r="U924" s="15" t="str">
        <f t="shared" si="827"/>
        <v/>
      </c>
      <c r="V924" t="str">
        <f t="shared" si="828"/>
        <v/>
      </c>
      <c r="Y924" s="13" t="str">
        <f t="shared" si="829"/>
        <v/>
      </c>
      <c r="Z924" t="str">
        <f t="shared" si="825"/>
        <v/>
      </c>
      <c r="AB924" s="14" t="str">
        <f t="shared" si="832"/>
        <v/>
      </c>
      <c r="AC924" t="str">
        <f t="shared" si="830"/>
        <v/>
      </c>
      <c r="AE924" s="15" t="str">
        <f t="shared" si="833"/>
        <v/>
      </c>
      <c r="AF924" t="str">
        <f t="shared" si="856"/>
        <v/>
      </c>
      <c r="AI924" s="21">
        <f t="shared" si="812"/>
        <v>38594</v>
      </c>
      <c r="AJ924" s="14">
        <f t="shared" si="805"/>
        <v>6.57</v>
      </c>
      <c r="AK924" s="22">
        <f t="shared" si="813"/>
        <v>1.8917199391171945E-2</v>
      </c>
      <c r="AL924" s="14">
        <f t="shared" si="846"/>
        <v>6.6415688321561674</v>
      </c>
      <c r="AM924" s="14">
        <f t="shared" si="847"/>
        <v>0.16718626221860516</v>
      </c>
      <c r="AN924" s="14">
        <f t="shared" si="848"/>
        <v>-0.42807842705752347</v>
      </c>
      <c r="AO924" s="14" t="str">
        <f t="shared" si="849"/>
        <v/>
      </c>
      <c r="AP924" s="14" t="str">
        <f t="shared" si="850"/>
        <v/>
      </c>
      <c r="AQ924" s="15" t="str">
        <f t="shared" si="851"/>
        <v/>
      </c>
      <c r="AT924" s="21">
        <f t="shared" si="806"/>
        <v>38594</v>
      </c>
      <c r="AU924" s="14">
        <f t="shared" si="800"/>
        <v>6.57</v>
      </c>
      <c r="AV924" s="22">
        <f t="shared" si="801"/>
        <v>1.8917199391171945E-2</v>
      </c>
      <c r="AW924" s="14">
        <f>VLOOKUP(AT924,DATA_FEEDS!$F$7:$H$2022,3,FALSE)</f>
        <v>43.972000000000001</v>
      </c>
      <c r="AX924" s="14">
        <f t="shared" si="837"/>
        <v>42.536563999999998</v>
      </c>
      <c r="AY924" s="14">
        <f t="shared" si="838"/>
        <v>0.40849299126481753</v>
      </c>
      <c r="AZ924" s="14" t="str">
        <f t="shared" si="839"/>
        <v/>
      </c>
      <c r="BA924" s="14" t="str">
        <f t="shared" si="840"/>
        <v/>
      </c>
      <c r="BB924" s="15" t="str">
        <f t="shared" si="841"/>
        <v/>
      </c>
      <c r="BE924" s="20">
        <f t="shared" si="807"/>
        <v>38594</v>
      </c>
      <c r="BF924">
        <f t="shared" si="802"/>
        <v>6.57</v>
      </c>
      <c r="BG924">
        <f t="shared" si="803"/>
        <v>1.8917199391171945E-2</v>
      </c>
      <c r="BH924">
        <f>VLOOKUP(BE924,DATA_FEEDS!$A$7:$B$2095,2,FALSE)</f>
        <v>21.6</v>
      </c>
      <c r="BI924">
        <f t="shared" si="844"/>
        <v>11.8</v>
      </c>
      <c r="BJ924">
        <f t="shared" si="845"/>
        <v>3.6177687991410972</v>
      </c>
      <c r="BK924">
        <f t="shared" si="835"/>
        <v>100</v>
      </c>
      <c r="BL924" s="14">
        <f t="shared" si="836"/>
        <v>1.8917199391171944</v>
      </c>
      <c r="BM924" s="15" t="str">
        <f t="shared" si="842"/>
        <v/>
      </c>
      <c r="BP924" s="20">
        <f t="shared" si="808"/>
        <v>38594</v>
      </c>
      <c r="BQ924">
        <f t="shared" si="852"/>
        <v>6.57</v>
      </c>
      <c r="BR924">
        <f t="shared" si="853"/>
        <v>1.8917199391171945E-2</v>
      </c>
      <c r="BS924">
        <f t="shared" si="814"/>
        <v>0</v>
      </c>
      <c r="BT924">
        <f t="shared" si="815"/>
        <v>0</v>
      </c>
      <c r="BU924">
        <f t="shared" si="816"/>
        <v>100</v>
      </c>
      <c r="BV924">
        <f t="shared" si="817"/>
        <v>100</v>
      </c>
      <c r="BW924" s="14">
        <f t="shared" si="843"/>
        <v>1.8917199391171944</v>
      </c>
      <c r="BX924" s="15" t="str">
        <f t="shared" si="809"/>
        <v/>
      </c>
      <c r="BY924">
        <f t="shared" si="818"/>
        <v>-0.42807842705752347</v>
      </c>
      <c r="BZ924">
        <f t="shared" si="819"/>
        <v>0.40849299126481753</v>
      </c>
      <c r="CA924">
        <f t="shared" si="820"/>
        <v>3.6177687991410972</v>
      </c>
    </row>
    <row r="925" spans="1:79" x14ac:dyDescent="0.25">
      <c r="A925" s="1">
        <v>38595</v>
      </c>
      <c r="B925" s="2">
        <v>6.694286</v>
      </c>
      <c r="C925" s="2">
        <v>6.6985710000000003</v>
      </c>
      <c r="D925">
        <f t="shared" si="810"/>
        <v>6.694286</v>
      </c>
      <c r="E925" s="2">
        <f t="shared" si="810"/>
        <v>6.6985710000000003</v>
      </c>
      <c r="F925" s="4">
        <f t="shared" si="821"/>
        <v>1.8917199391171945E-2</v>
      </c>
      <c r="G925" s="4">
        <f t="shared" si="834"/>
        <v>1.6695423530318887E-2</v>
      </c>
      <c r="H925" s="4">
        <f t="shared" si="855"/>
        <v>9.326173715873777E-2</v>
      </c>
      <c r="I925" s="5">
        <f t="shared" si="811"/>
        <v>4.2850000000003163E-3</v>
      </c>
      <c r="J925">
        <f t="shared" si="804"/>
        <v>1</v>
      </c>
      <c r="K925">
        <f t="shared" si="822"/>
        <v>6.6028571999999999</v>
      </c>
      <c r="L925">
        <f t="shared" si="854"/>
        <v>6.4809999999999999</v>
      </c>
      <c r="M925" t="str">
        <f t="shared" si="823"/>
        <v/>
      </c>
      <c r="R925" s="13">
        <f t="shared" si="824"/>
        <v>0.1218572</v>
      </c>
      <c r="S925" s="14" t="str">
        <f t="shared" si="831"/>
        <v/>
      </c>
      <c r="T925" s="14">
        <f t="shared" si="826"/>
        <v>0</v>
      </c>
      <c r="U925" s="15" t="str">
        <f t="shared" si="827"/>
        <v/>
      </c>
      <c r="V925" t="str">
        <f t="shared" si="828"/>
        <v/>
      </c>
      <c r="Y925" s="13" t="str">
        <f t="shared" si="829"/>
        <v/>
      </c>
      <c r="Z925" t="str">
        <f t="shared" si="825"/>
        <v/>
      </c>
      <c r="AB925" s="14" t="str">
        <f t="shared" si="832"/>
        <v/>
      </c>
      <c r="AC925" t="str">
        <f t="shared" si="830"/>
        <v/>
      </c>
      <c r="AE925" s="15" t="str">
        <f t="shared" si="833"/>
        <v/>
      </c>
      <c r="AF925" t="str">
        <f t="shared" si="856"/>
        <v/>
      </c>
      <c r="AI925" s="21">
        <f t="shared" si="812"/>
        <v>38595</v>
      </c>
      <c r="AJ925" s="14">
        <f t="shared" si="805"/>
        <v>6.694286</v>
      </c>
      <c r="AK925" s="22">
        <f t="shared" si="813"/>
        <v>2.9876225784199332E-3</v>
      </c>
      <c r="AL925" s="14">
        <f t="shared" si="846"/>
        <v>6.5789427203988389</v>
      </c>
      <c r="AM925" s="14">
        <f t="shared" si="847"/>
        <v>0.13915504890562921</v>
      </c>
      <c r="AN925" s="14">
        <f t="shared" si="848"/>
        <v>0.82888318108661252</v>
      </c>
      <c r="AO925" s="14" t="str">
        <f t="shared" si="849"/>
        <v/>
      </c>
      <c r="AP925" s="14" t="str">
        <f t="shared" si="850"/>
        <v/>
      </c>
      <c r="AQ925" s="15" t="str">
        <f t="shared" si="851"/>
        <v/>
      </c>
      <c r="AT925" s="21">
        <f t="shared" si="806"/>
        <v>38595</v>
      </c>
      <c r="AU925" s="14">
        <f t="shared" si="800"/>
        <v>6.694286</v>
      </c>
      <c r="AV925" s="22">
        <f t="shared" si="801"/>
        <v>2.9876225784199332E-3</v>
      </c>
      <c r="AW925" s="14">
        <f>VLOOKUP(AT925,DATA_FEEDS!$F$7:$H$2022,3,FALSE)</f>
        <v>43.758000000000003</v>
      </c>
      <c r="AX925" s="14">
        <f t="shared" si="837"/>
        <v>43.263244999999998</v>
      </c>
      <c r="AY925" s="14">
        <f t="shared" si="838"/>
        <v>0.1556322098519286</v>
      </c>
      <c r="AZ925" s="14" t="str">
        <f t="shared" si="839"/>
        <v/>
      </c>
      <c r="BA925" s="14" t="str">
        <f t="shared" si="840"/>
        <v/>
      </c>
      <c r="BB925" s="15" t="str">
        <f t="shared" si="841"/>
        <v/>
      </c>
      <c r="BE925" s="20">
        <f t="shared" si="807"/>
        <v>38595</v>
      </c>
      <c r="BF925">
        <f t="shared" si="802"/>
        <v>6.694286</v>
      </c>
      <c r="BG925">
        <f t="shared" si="803"/>
        <v>2.9876225784199332E-3</v>
      </c>
      <c r="BH925">
        <f>VLOOKUP(BE925,DATA_FEEDS!$A$7:$B$2095,2,FALSE)</f>
        <v>7.4</v>
      </c>
      <c r="BI925">
        <f t="shared" si="844"/>
        <v>12.038461538461538</v>
      </c>
      <c r="BJ925">
        <f t="shared" si="845"/>
        <v>-1.3825171210042286</v>
      </c>
      <c r="BK925">
        <f t="shared" si="835"/>
        <v>-100</v>
      </c>
      <c r="BL925" s="14">
        <f t="shared" si="836"/>
        <v>-0.29876225784199334</v>
      </c>
      <c r="BM925" s="15">
        <f t="shared" si="842"/>
        <v>-0.29876225784199334</v>
      </c>
      <c r="BP925" s="20">
        <f t="shared" si="808"/>
        <v>38595</v>
      </c>
      <c r="BQ925">
        <f t="shared" si="852"/>
        <v>6.694286</v>
      </c>
      <c r="BR925">
        <f t="shared" si="853"/>
        <v>2.9876225784199332E-3</v>
      </c>
      <c r="BS925">
        <f t="shared" si="814"/>
        <v>0</v>
      </c>
      <c r="BT925">
        <f t="shared" si="815"/>
        <v>0</v>
      </c>
      <c r="BU925">
        <f t="shared" si="816"/>
        <v>-100</v>
      </c>
      <c r="BV925">
        <f t="shared" si="817"/>
        <v>-100</v>
      </c>
      <c r="BW925" s="14">
        <f t="shared" si="843"/>
        <v>-0.29876225784199334</v>
      </c>
      <c r="BX925" s="15">
        <f t="shared" si="809"/>
        <v>-0.29876225784199334</v>
      </c>
      <c r="BY925">
        <f t="shared" si="818"/>
        <v>0.82888318108661252</v>
      </c>
      <c r="BZ925">
        <f t="shared" si="819"/>
        <v>0.1556322098519286</v>
      </c>
      <c r="CA925">
        <f t="shared" si="820"/>
        <v>-1.3825171210042286</v>
      </c>
    </row>
    <row r="926" spans="1:79" x14ac:dyDescent="0.25">
      <c r="A926" s="1">
        <v>38596</v>
      </c>
      <c r="B926" s="2">
        <v>6.7142860000000004</v>
      </c>
      <c r="C926" s="2">
        <v>6.6085719999999997</v>
      </c>
      <c r="D926">
        <f t="shared" si="810"/>
        <v>6.7142860000000004</v>
      </c>
      <c r="E926" s="2">
        <f t="shared" si="810"/>
        <v>6.6085719999999997</v>
      </c>
      <c r="F926" s="4">
        <f t="shared" si="821"/>
        <v>2.9876225784199332E-3</v>
      </c>
      <c r="G926" s="4">
        <f t="shared" si="834"/>
        <v>3.0355591469592462E-3</v>
      </c>
      <c r="H926" s="4">
        <f t="shared" si="855"/>
        <v>8.872685337726513E-2</v>
      </c>
      <c r="I926" s="5">
        <f t="shared" si="811"/>
        <v>-0.10571400000000075</v>
      </c>
      <c r="J926">
        <f t="shared" si="804"/>
        <v>1</v>
      </c>
      <c r="K926">
        <f t="shared" si="822"/>
        <v>6.6085716000000003</v>
      </c>
      <c r="L926">
        <f t="shared" si="854"/>
        <v>6.5063571500000013</v>
      </c>
      <c r="M926" t="str">
        <f t="shared" si="823"/>
        <v/>
      </c>
      <c r="R926" s="13">
        <f t="shared" si="824"/>
        <v>0.10221444999999907</v>
      </c>
      <c r="S926" s="14" t="str">
        <f t="shared" si="831"/>
        <v/>
      </c>
      <c r="T926" s="14">
        <f t="shared" si="826"/>
        <v>0</v>
      </c>
      <c r="U926" s="15" t="str">
        <f t="shared" si="827"/>
        <v/>
      </c>
      <c r="V926" t="str">
        <f t="shared" si="828"/>
        <v/>
      </c>
      <c r="Y926" s="13" t="str">
        <f t="shared" si="829"/>
        <v/>
      </c>
      <c r="Z926" t="str">
        <f t="shared" si="825"/>
        <v/>
      </c>
      <c r="AB926" s="14" t="str">
        <f t="shared" si="832"/>
        <v/>
      </c>
      <c r="AC926" t="str">
        <f t="shared" si="830"/>
        <v/>
      </c>
      <c r="AE926" s="15" t="str">
        <f t="shared" si="833"/>
        <v/>
      </c>
      <c r="AF926" t="str">
        <f t="shared" si="856"/>
        <v/>
      </c>
      <c r="AI926" s="21">
        <f t="shared" si="812"/>
        <v>38596</v>
      </c>
      <c r="AJ926" s="14">
        <f t="shared" si="805"/>
        <v>6.7142860000000004</v>
      </c>
      <c r="AK926" s="22">
        <f t="shared" si="813"/>
        <v>-1.4893616387505764E-2</v>
      </c>
      <c r="AL926" s="14">
        <f t="shared" si="846"/>
        <v>6.5407591227648822</v>
      </c>
      <c r="AM926" s="14">
        <f t="shared" si="847"/>
        <v>7.3429149873785807E-2</v>
      </c>
      <c r="AN926" s="14">
        <f t="shared" si="848"/>
        <v>2.3631878829236892</v>
      </c>
      <c r="AO926" s="14">
        <f t="shared" si="849"/>
        <v>-100</v>
      </c>
      <c r="AP926" s="14">
        <f t="shared" si="850"/>
        <v>1.4893616387505764</v>
      </c>
      <c r="AQ926" s="15" t="str">
        <f t="shared" si="851"/>
        <v/>
      </c>
      <c r="AT926" s="21">
        <f t="shared" si="806"/>
        <v>38596</v>
      </c>
      <c r="AU926" s="14">
        <f t="shared" si="800"/>
        <v>6.7142860000000004</v>
      </c>
      <c r="AV926" s="22">
        <f t="shared" si="801"/>
        <v>-1.4893616387505764E-2</v>
      </c>
      <c r="AW926" s="14">
        <f>VLOOKUP(AT926,DATA_FEEDS!$F$7:$H$2022,3,FALSE)</f>
        <v>43.68638</v>
      </c>
      <c r="AX926" s="14">
        <f t="shared" si="837"/>
        <v>43.966719999999995</v>
      </c>
      <c r="AY926" s="14">
        <f t="shared" si="838"/>
        <v>-0.11820855180464024</v>
      </c>
      <c r="AZ926" s="14" t="str">
        <f t="shared" si="839"/>
        <v/>
      </c>
      <c r="BA926" s="14" t="str">
        <f t="shared" si="840"/>
        <v/>
      </c>
      <c r="BB926" s="15" t="str">
        <f t="shared" si="841"/>
        <v/>
      </c>
      <c r="BE926" s="20">
        <f t="shared" si="807"/>
        <v>38596</v>
      </c>
      <c r="BF926">
        <f t="shared" si="802"/>
        <v>6.7142860000000004</v>
      </c>
      <c r="BG926">
        <f t="shared" si="803"/>
        <v>-1.4893616387505764E-2</v>
      </c>
      <c r="BH926">
        <f>VLOOKUP(BE926,DATA_FEEDS!$A$7:$B$2095,2,FALSE)</f>
        <v>-3.3</v>
      </c>
      <c r="BI926">
        <f t="shared" si="844"/>
        <v>10.646153846153847</v>
      </c>
      <c r="BJ926">
        <f t="shared" si="845"/>
        <v>-3.9250742775028877</v>
      </c>
      <c r="BK926">
        <f t="shared" si="835"/>
        <v>-100</v>
      </c>
      <c r="BL926" s="14">
        <f t="shared" si="836"/>
        <v>1.4893616387505764</v>
      </c>
      <c r="BM926" s="15" t="str">
        <f t="shared" si="842"/>
        <v/>
      </c>
      <c r="BP926" s="20">
        <f t="shared" si="808"/>
        <v>38596</v>
      </c>
      <c r="BQ926">
        <f t="shared" si="852"/>
        <v>6.7142860000000004</v>
      </c>
      <c r="BR926">
        <f t="shared" si="853"/>
        <v>-1.4893616387505764E-2</v>
      </c>
      <c r="BS926">
        <f t="shared" si="814"/>
        <v>-100</v>
      </c>
      <c r="BT926">
        <f t="shared" si="815"/>
        <v>0</v>
      </c>
      <c r="BU926">
        <f t="shared" si="816"/>
        <v>-100</v>
      </c>
      <c r="BV926">
        <f t="shared" si="817"/>
        <v>-100</v>
      </c>
      <c r="BW926" s="14">
        <f t="shared" si="843"/>
        <v>1.4893616387505764</v>
      </c>
      <c r="BX926" s="15" t="str">
        <f t="shared" si="809"/>
        <v/>
      </c>
      <c r="BY926">
        <f t="shared" si="818"/>
        <v>2.3631878829236892</v>
      </c>
      <c r="BZ926">
        <f t="shared" si="819"/>
        <v>-0.11820855180464024</v>
      </c>
      <c r="CA926">
        <f t="shared" si="820"/>
        <v>-3.9250742775028877</v>
      </c>
    </row>
    <row r="927" spans="1:79" x14ac:dyDescent="0.25">
      <c r="A927" s="1">
        <v>38597</v>
      </c>
      <c r="B927" s="2">
        <v>6.6142859999999999</v>
      </c>
      <c r="C927" s="2">
        <v>6.6028570000000002</v>
      </c>
      <c r="D927">
        <f t="shared" si="810"/>
        <v>6.6142859999999999</v>
      </c>
      <c r="E927" s="2">
        <f t="shared" si="810"/>
        <v>6.6028570000000002</v>
      </c>
      <c r="F927" s="4">
        <f t="shared" si="821"/>
        <v>-1.4893616387505764E-2</v>
      </c>
      <c r="G927" s="4">
        <f t="shared" si="834"/>
        <v>2.0985155268717595E-2</v>
      </c>
      <c r="H927" s="4">
        <f t="shared" si="855"/>
        <v>7.4883722671714475E-2</v>
      </c>
      <c r="I927" s="5">
        <f t="shared" si="811"/>
        <v>-1.1428999999999689E-2</v>
      </c>
      <c r="J927">
        <f t="shared" si="804"/>
        <v>1</v>
      </c>
      <c r="K927">
        <f t="shared" si="822"/>
        <v>6.6222858000000002</v>
      </c>
      <c r="L927">
        <f t="shared" si="854"/>
        <v>6.5294286000000001</v>
      </c>
      <c r="M927" t="str">
        <f t="shared" si="823"/>
        <v/>
      </c>
      <c r="R927" s="13">
        <f t="shared" si="824"/>
        <v>9.2857200000000084E-2</v>
      </c>
      <c r="S927" s="14" t="str">
        <f t="shared" si="831"/>
        <v/>
      </c>
      <c r="T927" s="14">
        <f t="shared" si="826"/>
        <v>0</v>
      </c>
      <c r="U927" s="15" t="str">
        <f t="shared" si="827"/>
        <v/>
      </c>
      <c r="V927" t="str">
        <f t="shared" si="828"/>
        <v/>
      </c>
      <c r="Y927" s="13" t="str">
        <f t="shared" si="829"/>
        <v/>
      </c>
      <c r="Z927" t="str">
        <f t="shared" si="825"/>
        <v/>
      </c>
      <c r="AB927" s="14" t="str">
        <f t="shared" si="832"/>
        <v/>
      </c>
      <c r="AC927" t="str">
        <f t="shared" si="830"/>
        <v/>
      </c>
      <c r="AE927" s="15" t="str">
        <f t="shared" si="833"/>
        <v/>
      </c>
      <c r="AF927" t="str">
        <f t="shared" si="856"/>
        <v/>
      </c>
      <c r="AI927" s="21">
        <f t="shared" si="812"/>
        <v>38597</v>
      </c>
      <c r="AJ927" s="14">
        <f t="shared" si="805"/>
        <v>6.6142859999999999</v>
      </c>
      <c r="AK927" s="22">
        <f t="shared" si="813"/>
        <v>8.6393300803745028E-3</v>
      </c>
      <c r="AL927" s="14">
        <f t="shared" si="846"/>
        <v>6.5778780034379167</v>
      </c>
      <c r="AM927" s="14">
        <f t="shared" si="847"/>
        <v>8.632712047988482E-2</v>
      </c>
      <c r="AN927" s="14">
        <f t="shared" si="848"/>
        <v>0.42174459613264437</v>
      </c>
      <c r="AO927" s="14" t="str">
        <f t="shared" si="849"/>
        <v/>
      </c>
      <c r="AP927" s="14" t="str">
        <f t="shared" si="850"/>
        <v/>
      </c>
      <c r="AQ927" s="15" t="str">
        <f t="shared" si="851"/>
        <v/>
      </c>
      <c r="AT927" s="21">
        <f t="shared" si="806"/>
        <v>38597</v>
      </c>
      <c r="AU927" s="14">
        <f t="shared" si="800"/>
        <v>6.6142859999999999</v>
      </c>
      <c r="AV927" s="22">
        <f t="shared" si="801"/>
        <v>8.6393300803745028E-3</v>
      </c>
      <c r="AW927" s="14">
        <f>VLOOKUP(AT927,DATA_FEEDS!$F$7:$H$2022,3,FALSE)</f>
        <v>43.055810000000001</v>
      </c>
      <c r="AX927" s="14">
        <f t="shared" si="837"/>
        <v>43.887087999999991</v>
      </c>
      <c r="AY927" s="14">
        <f t="shared" si="838"/>
        <v>-1.7063571757519067</v>
      </c>
      <c r="AZ927" s="14">
        <f t="shared" si="839"/>
        <v>100</v>
      </c>
      <c r="BA927" s="14">
        <f t="shared" si="840"/>
        <v>0.86393300803745032</v>
      </c>
      <c r="BB927" s="15" t="str">
        <f t="shared" si="841"/>
        <v/>
      </c>
      <c r="BE927" s="20">
        <f t="shared" si="807"/>
        <v>38597</v>
      </c>
      <c r="BF927">
        <f t="shared" si="802"/>
        <v>6.6142859999999999</v>
      </c>
      <c r="BG927">
        <f t="shared" si="803"/>
        <v>8.6393300803745028E-3</v>
      </c>
      <c r="BH927">
        <f>VLOOKUP(BE927,DATA_FEEDS!$A$7:$B$2095,2,FALSE)</f>
        <v>-4</v>
      </c>
      <c r="BI927">
        <f t="shared" si="844"/>
        <v>9.6692307692307686</v>
      </c>
      <c r="BJ927">
        <f t="shared" si="845"/>
        <v>-2.4391346281583486</v>
      </c>
      <c r="BK927">
        <f t="shared" si="835"/>
        <v>-100</v>
      </c>
      <c r="BL927" s="14">
        <f t="shared" si="836"/>
        <v>-0.86393300803745032</v>
      </c>
      <c r="BM927" s="15">
        <f t="shared" si="842"/>
        <v>-0.86393300803745032</v>
      </c>
      <c r="BP927" s="20">
        <f t="shared" si="808"/>
        <v>38597</v>
      </c>
      <c r="BQ927">
        <f t="shared" si="852"/>
        <v>6.6142859999999999</v>
      </c>
      <c r="BR927">
        <f t="shared" si="853"/>
        <v>8.6393300803745028E-3</v>
      </c>
      <c r="BS927">
        <f t="shared" si="814"/>
        <v>0</v>
      </c>
      <c r="BT927">
        <f t="shared" si="815"/>
        <v>100</v>
      </c>
      <c r="BU927">
        <f t="shared" si="816"/>
        <v>-100</v>
      </c>
      <c r="BV927" t="str">
        <f t="shared" si="817"/>
        <v/>
      </c>
      <c r="BW927" s="14" t="str">
        <f t="shared" si="843"/>
        <v/>
      </c>
      <c r="BX927" s="15" t="str">
        <f t="shared" si="809"/>
        <v/>
      </c>
      <c r="BY927">
        <f t="shared" si="818"/>
        <v>0.42174459613264437</v>
      </c>
      <c r="BZ927">
        <f t="shared" si="819"/>
        <v>-1.7063571757519067</v>
      </c>
      <c r="CA927">
        <f t="shared" si="820"/>
        <v>-2.4391346281583486</v>
      </c>
    </row>
    <row r="928" spans="1:79" x14ac:dyDescent="0.25">
      <c r="A928" s="1">
        <v>38601</v>
      </c>
      <c r="B928" s="2">
        <v>6.6714289999999998</v>
      </c>
      <c r="C928" s="2">
        <v>6.9714280000000004</v>
      </c>
      <c r="D928">
        <f t="shared" si="810"/>
        <v>6.6714289999999998</v>
      </c>
      <c r="E928" s="2">
        <f t="shared" si="810"/>
        <v>6.9714280000000004</v>
      </c>
      <c r="F928" s="4">
        <f t="shared" si="821"/>
        <v>8.6393300803745028E-3</v>
      </c>
      <c r="G928" s="4">
        <f t="shared" si="834"/>
        <v>6.1100152207001539E-2</v>
      </c>
      <c r="H928" s="4">
        <f t="shared" si="855"/>
        <v>0.13673415179907195</v>
      </c>
      <c r="I928" s="5">
        <f t="shared" si="811"/>
        <v>0.29999900000000057</v>
      </c>
      <c r="J928">
        <f t="shared" si="804"/>
        <v>1</v>
      </c>
      <c r="K928">
        <f t="shared" si="822"/>
        <v>6.7068570000000012</v>
      </c>
      <c r="L928">
        <f t="shared" si="854"/>
        <v>6.5733571499999979</v>
      </c>
      <c r="M928" t="str">
        <f t="shared" si="823"/>
        <v/>
      </c>
      <c r="R928" s="13">
        <f t="shared" si="824"/>
        <v>0.13349985000000331</v>
      </c>
      <c r="S928" s="14" t="str">
        <f t="shared" si="831"/>
        <v/>
      </c>
      <c r="T928" s="14">
        <f t="shared" si="826"/>
        <v>0</v>
      </c>
      <c r="U928" s="15" t="str">
        <f t="shared" si="827"/>
        <v/>
      </c>
      <c r="V928" t="str">
        <f t="shared" si="828"/>
        <v/>
      </c>
      <c r="Y928" s="13" t="str">
        <f t="shared" si="829"/>
        <v/>
      </c>
      <c r="Z928" t="str">
        <f t="shared" si="825"/>
        <v/>
      </c>
      <c r="AB928" s="14" t="str">
        <f t="shared" si="832"/>
        <v/>
      </c>
      <c r="AC928" t="str">
        <f t="shared" si="830"/>
        <v/>
      </c>
      <c r="AE928" s="15" t="str">
        <f t="shared" si="833"/>
        <v/>
      </c>
      <c r="AF928" t="str">
        <f t="shared" si="856"/>
        <v/>
      </c>
      <c r="AI928" s="21">
        <f t="shared" si="812"/>
        <v>38601</v>
      </c>
      <c r="AJ928" s="14">
        <f t="shared" si="805"/>
        <v>6.6714289999999998</v>
      </c>
      <c r="AK928" s="22">
        <f t="shared" si="813"/>
        <v>5.032115308429428E-2</v>
      </c>
      <c r="AL928" s="14">
        <f t="shared" si="846"/>
        <v>6.601957205843874</v>
      </c>
      <c r="AM928" s="14">
        <f t="shared" si="847"/>
        <v>7.5075840620182216E-2</v>
      </c>
      <c r="AN928" s="14">
        <f t="shared" si="848"/>
        <v>0.9253548622597787</v>
      </c>
      <c r="AO928" s="14" t="str">
        <f t="shared" si="849"/>
        <v/>
      </c>
      <c r="AP928" s="14" t="str">
        <f t="shared" si="850"/>
        <v/>
      </c>
      <c r="AQ928" s="15" t="str">
        <f t="shared" si="851"/>
        <v/>
      </c>
      <c r="AT928" s="21">
        <f t="shared" si="806"/>
        <v>38601</v>
      </c>
      <c r="AU928" s="14">
        <f t="shared" si="800"/>
        <v>6.6714289999999998</v>
      </c>
      <c r="AV928" s="22">
        <f t="shared" si="801"/>
        <v>5.032115308429428E-2</v>
      </c>
      <c r="AW928" s="14">
        <f>VLOOKUP(AT928,DATA_FEEDS!$F$7:$H$2022,3,FALSE)</f>
        <v>44.624690000000001</v>
      </c>
      <c r="AX928" s="14">
        <f t="shared" si="837"/>
        <v>43.956356999999997</v>
      </c>
      <c r="AY928" s="14">
        <f t="shared" si="838"/>
        <v>1.1795777487812333</v>
      </c>
      <c r="AZ928" s="14" t="str">
        <f t="shared" si="839"/>
        <v/>
      </c>
      <c r="BA928" s="14" t="str">
        <f t="shared" si="840"/>
        <v/>
      </c>
      <c r="BB928" s="15" t="str">
        <f t="shared" si="841"/>
        <v/>
      </c>
      <c r="BE928" s="20">
        <f t="shared" si="807"/>
        <v>38601</v>
      </c>
      <c r="BF928">
        <f t="shared" si="802"/>
        <v>6.6714289999999998</v>
      </c>
      <c r="BG928">
        <f t="shared" si="803"/>
        <v>5.032115308429428E-2</v>
      </c>
      <c r="BH928">
        <f>VLOOKUP(BE928,DATA_FEEDS!$A$7:$B$2095,2,FALSE)</f>
        <v>6.3</v>
      </c>
      <c r="BI928">
        <f t="shared" si="844"/>
        <v>9.4769230769230788</v>
      </c>
      <c r="BJ928">
        <f t="shared" si="845"/>
        <v>-0.4504866473689505</v>
      </c>
      <c r="BK928" t="str">
        <f t="shared" si="835"/>
        <v/>
      </c>
      <c r="BL928" s="14" t="str">
        <f t="shared" si="836"/>
        <v/>
      </c>
      <c r="BM928" s="15" t="str">
        <f t="shared" si="842"/>
        <v/>
      </c>
      <c r="BP928" s="20">
        <f t="shared" si="808"/>
        <v>38601</v>
      </c>
      <c r="BQ928">
        <f t="shared" si="852"/>
        <v>6.6714289999999998</v>
      </c>
      <c r="BR928">
        <f t="shared" si="853"/>
        <v>5.032115308429428E-2</v>
      </c>
      <c r="BS928">
        <f t="shared" si="814"/>
        <v>0</v>
      </c>
      <c r="BT928">
        <f t="shared" si="815"/>
        <v>0</v>
      </c>
      <c r="BU928">
        <f t="shared" si="816"/>
        <v>0</v>
      </c>
      <c r="BV928" t="str">
        <f t="shared" si="817"/>
        <v/>
      </c>
      <c r="BW928" s="14" t="str">
        <f t="shared" si="843"/>
        <v/>
      </c>
      <c r="BX928" s="15" t="str">
        <f t="shared" si="809"/>
        <v/>
      </c>
      <c r="BY928">
        <f t="shared" si="818"/>
        <v>0.9253548622597787</v>
      </c>
      <c r="BZ928">
        <f t="shared" si="819"/>
        <v>1.1795777487812333</v>
      </c>
      <c r="CA928">
        <f t="shared" si="820"/>
        <v>-0.4504866473689505</v>
      </c>
    </row>
    <row r="929" spans="1:79" x14ac:dyDescent="0.25">
      <c r="A929" s="1">
        <v>38602</v>
      </c>
      <c r="B929" s="2">
        <v>7.0071430000000001</v>
      </c>
      <c r="C929" s="2">
        <v>6.9542859999999997</v>
      </c>
      <c r="D929">
        <f t="shared" si="810"/>
        <v>7.0071430000000001</v>
      </c>
      <c r="E929" s="2">
        <f t="shared" si="810"/>
        <v>6.9542859999999997</v>
      </c>
      <c r="F929" s="4">
        <f t="shared" si="821"/>
        <v>5.032115308429428E-2</v>
      </c>
      <c r="G929" s="4">
        <f t="shared" si="834"/>
        <v>3.8839093519458204E-2</v>
      </c>
      <c r="H929" s="4">
        <f t="shared" si="855"/>
        <v>0.1063637321074424</v>
      </c>
      <c r="I929" s="5">
        <f t="shared" si="811"/>
        <v>-5.2857000000000376E-2</v>
      </c>
      <c r="J929">
        <f t="shared" si="804"/>
        <v>1</v>
      </c>
      <c r="K929">
        <f t="shared" si="822"/>
        <v>6.7671427999999993</v>
      </c>
      <c r="L929">
        <f t="shared" si="854"/>
        <v>6.6080714499999997</v>
      </c>
      <c r="M929" t="str">
        <f t="shared" si="823"/>
        <v/>
      </c>
      <c r="R929" s="13">
        <f t="shared" si="824"/>
        <v>0.15907134999999961</v>
      </c>
      <c r="S929" s="14" t="str">
        <f t="shared" si="831"/>
        <v/>
      </c>
      <c r="T929" s="14">
        <f t="shared" si="826"/>
        <v>0</v>
      </c>
      <c r="U929" s="15" t="str">
        <f t="shared" si="827"/>
        <v/>
      </c>
      <c r="V929" t="str">
        <f t="shared" si="828"/>
        <v/>
      </c>
      <c r="Y929" s="13" t="str">
        <f t="shared" si="829"/>
        <v/>
      </c>
      <c r="Z929" t="str">
        <f t="shared" si="825"/>
        <v/>
      </c>
      <c r="AB929" s="14" t="str">
        <f t="shared" si="832"/>
        <v/>
      </c>
      <c r="AC929" t="str">
        <f t="shared" si="830"/>
        <v/>
      </c>
      <c r="AE929" s="15" t="str">
        <f t="shared" si="833"/>
        <v/>
      </c>
      <c r="AF929" t="str">
        <f t="shared" si="856"/>
        <v/>
      </c>
      <c r="AI929" s="21">
        <f t="shared" si="812"/>
        <v>38602</v>
      </c>
      <c r="AJ929" s="14">
        <f t="shared" si="805"/>
        <v>7.0071430000000001</v>
      </c>
      <c r="AK929" s="22">
        <f t="shared" si="813"/>
        <v>6.1161874390175423E-3</v>
      </c>
      <c r="AL929" s="14">
        <f t="shared" si="846"/>
        <v>6.632600142716143</v>
      </c>
      <c r="AM929" s="14">
        <f t="shared" si="847"/>
        <v>7.6099076181098319E-2</v>
      </c>
      <c r="AN929" s="14">
        <f t="shared" si="848"/>
        <v>4.9217792919395134</v>
      </c>
      <c r="AO929" s="14">
        <f t="shared" si="849"/>
        <v>-100</v>
      </c>
      <c r="AP929" s="14">
        <f t="shared" si="850"/>
        <v>-0.61161874390175419</v>
      </c>
      <c r="AQ929" s="15">
        <f t="shared" si="851"/>
        <v>-0.61161874390175419</v>
      </c>
      <c r="AT929" s="21">
        <f t="shared" si="806"/>
        <v>38602</v>
      </c>
      <c r="AU929" s="14">
        <f t="shared" si="800"/>
        <v>7.0071430000000001</v>
      </c>
      <c r="AV929" s="22">
        <f t="shared" si="801"/>
        <v>6.1161874390175423E-3</v>
      </c>
      <c r="AW929" s="14">
        <f>VLOOKUP(AT929,DATA_FEEDS!$F$7:$H$2022,3,FALSE)</f>
        <v>45.01981</v>
      </c>
      <c r="AX929" s="14">
        <f t="shared" si="837"/>
        <v>44.058187999999994</v>
      </c>
      <c r="AY929" s="14">
        <f t="shared" si="838"/>
        <v>1.5684083441711649</v>
      </c>
      <c r="AZ929" s="14">
        <f t="shared" si="839"/>
        <v>-100</v>
      </c>
      <c r="BA929" s="14">
        <f t="shared" si="840"/>
        <v>-0.61161874390175419</v>
      </c>
      <c r="BB929" s="15">
        <f t="shared" si="841"/>
        <v>-0.61161874390175419</v>
      </c>
      <c r="BE929" s="20">
        <f t="shared" si="807"/>
        <v>38602</v>
      </c>
      <c r="BF929">
        <f t="shared" si="802"/>
        <v>7.0071430000000001</v>
      </c>
      <c r="BG929">
        <f t="shared" si="803"/>
        <v>6.1161874390175423E-3</v>
      </c>
      <c r="BH929">
        <f>VLOOKUP(BE929,DATA_FEEDS!$A$7:$B$2095,2,FALSE)</f>
        <v>6.1</v>
      </c>
      <c r="BI929">
        <f t="shared" si="844"/>
        <v>9.1076923076923073</v>
      </c>
      <c r="BJ929">
        <f t="shared" si="845"/>
        <v>-0.42312325515743715</v>
      </c>
      <c r="BK929" t="str">
        <f t="shared" si="835"/>
        <v/>
      </c>
      <c r="BL929" s="14" t="str">
        <f t="shared" si="836"/>
        <v/>
      </c>
      <c r="BM929" s="15" t="str">
        <f t="shared" si="842"/>
        <v/>
      </c>
      <c r="BP929" s="20">
        <f t="shared" si="808"/>
        <v>38602</v>
      </c>
      <c r="BQ929">
        <f t="shared" si="852"/>
        <v>7.0071430000000001</v>
      </c>
      <c r="BR929">
        <f t="shared" si="853"/>
        <v>6.1161874390175423E-3</v>
      </c>
      <c r="BS929">
        <f t="shared" si="814"/>
        <v>-100</v>
      </c>
      <c r="BT929">
        <f t="shared" si="815"/>
        <v>-100</v>
      </c>
      <c r="BU929">
        <f t="shared" si="816"/>
        <v>0</v>
      </c>
      <c r="BV929">
        <f t="shared" si="817"/>
        <v>-100</v>
      </c>
      <c r="BW929" s="14">
        <f t="shared" si="843"/>
        <v>-0.61161874390175419</v>
      </c>
      <c r="BX929" s="15">
        <f t="shared" si="809"/>
        <v>-0.61161874390175419</v>
      </c>
      <c r="BY929">
        <f t="shared" si="818"/>
        <v>4.9217792919395134</v>
      </c>
      <c r="BZ929">
        <f t="shared" si="819"/>
        <v>1.5684083441711649</v>
      </c>
      <c r="CA929">
        <f t="shared" si="820"/>
        <v>-0.42312325515743715</v>
      </c>
    </row>
    <row r="930" spans="1:79" x14ac:dyDescent="0.25">
      <c r="A930" s="1">
        <v>38603</v>
      </c>
      <c r="B930" s="2">
        <v>7.05</v>
      </c>
      <c r="C930" s="2">
        <v>7.1114290000000002</v>
      </c>
      <c r="D930">
        <f t="shared" si="810"/>
        <v>7.05</v>
      </c>
      <c r="E930" s="2">
        <f t="shared" si="810"/>
        <v>7.1114290000000002</v>
      </c>
      <c r="F930" s="4">
        <f t="shared" si="821"/>
        <v>6.1161874390175423E-3</v>
      </c>
      <c r="G930" s="4">
        <f t="shared" si="834"/>
        <v>5.9148954929831674E-2</v>
      </c>
      <c r="H930" s="4">
        <f t="shared" si="855"/>
        <v>0.14726910444358868</v>
      </c>
      <c r="I930" s="5">
        <f t="shared" si="811"/>
        <v>6.14290000000004E-2</v>
      </c>
      <c r="J930">
        <f t="shared" si="804"/>
        <v>1</v>
      </c>
      <c r="K930">
        <f t="shared" si="822"/>
        <v>6.849714399999999</v>
      </c>
      <c r="L930">
        <f t="shared" si="854"/>
        <v>6.6537857499999999</v>
      </c>
      <c r="M930" t="str">
        <f t="shared" si="823"/>
        <v/>
      </c>
      <c r="R930" s="13">
        <f t="shared" si="824"/>
        <v>0.19592864999999904</v>
      </c>
      <c r="S930" s="14" t="str">
        <f t="shared" si="831"/>
        <v/>
      </c>
      <c r="T930" s="14">
        <f t="shared" si="826"/>
        <v>0</v>
      </c>
      <c r="U930" s="15" t="str">
        <f t="shared" si="827"/>
        <v/>
      </c>
      <c r="V930" t="str">
        <f t="shared" si="828"/>
        <v/>
      </c>
      <c r="Y930" s="13" t="str">
        <f t="shared" si="829"/>
        <v/>
      </c>
      <c r="Z930" t="str">
        <f t="shared" si="825"/>
        <v/>
      </c>
      <c r="AB930" s="14" t="str">
        <f t="shared" si="832"/>
        <v/>
      </c>
      <c r="AC930" t="str">
        <f t="shared" si="830"/>
        <v/>
      </c>
      <c r="AE930" s="15" t="str">
        <f t="shared" si="833"/>
        <v/>
      </c>
      <c r="AF930" t="str">
        <f t="shared" si="856"/>
        <v/>
      </c>
      <c r="AI930" s="21">
        <f t="shared" si="812"/>
        <v>38603</v>
      </c>
      <c r="AJ930" s="14">
        <f t="shared" si="805"/>
        <v>7.05</v>
      </c>
      <c r="AK930" s="22">
        <f t="shared" si="813"/>
        <v>1.4589645390070951E-2</v>
      </c>
      <c r="AL930" s="14">
        <f t="shared" si="846"/>
        <v>6.7809009248005623</v>
      </c>
      <c r="AM930" s="14">
        <f t="shared" si="847"/>
        <v>0.10794377821937909</v>
      </c>
      <c r="AN930" s="14">
        <f t="shared" si="848"/>
        <v>2.4929558668266658</v>
      </c>
      <c r="AO930" s="14">
        <f t="shared" si="849"/>
        <v>-100</v>
      </c>
      <c r="AP930" s="14">
        <f t="shared" si="850"/>
        <v>-1.4589645390070951</v>
      </c>
      <c r="AQ930" s="15">
        <f t="shared" si="851"/>
        <v>-1.4589645390070951</v>
      </c>
      <c r="AT930" s="21">
        <f t="shared" si="806"/>
        <v>38603</v>
      </c>
      <c r="AU930" s="14">
        <f t="shared" si="800"/>
        <v>7.05</v>
      </c>
      <c r="AV930" s="22">
        <f t="shared" si="801"/>
        <v>1.4589645390070951E-2</v>
      </c>
      <c r="AW930" s="14">
        <f>VLOOKUP(AT930,DATA_FEEDS!$F$7:$H$2022,3,FALSE)</f>
        <v>44.767629999999997</v>
      </c>
      <c r="AX930" s="14">
        <f t="shared" si="837"/>
        <v>44.034813</v>
      </c>
      <c r="AY930" s="14">
        <f t="shared" si="838"/>
        <v>1.0470665941256172</v>
      </c>
      <c r="AZ930" s="14" t="str">
        <f t="shared" si="839"/>
        <v/>
      </c>
      <c r="BA930" s="14" t="str">
        <f t="shared" si="840"/>
        <v/>
      </c>
      <c r="BB930" s="15" t="str">
        <f t="shared" si="841"/>
        <v/>
      </c>
      <c r="BE930" s="20">
        <f t="shared" si="807"/>
        <v>38603</v>
      </c>
      <c r="BF930">
        <f t="shared" si="802"/>
        <v>7.05</v>
      </c>
      <c r="BG930">
        <f t="shared" si="803"/>
        <v>1.4589645390070951E-2</v>
      </c>
      <c r="BH930">
        <f>VLOOKUP(BE930,DATA_FEEDS!$A$7:$B$2095,2,FALSE)</f>
        <v>6.6</v>
      </c>
      <c r="BI930">
        <f t="shared" si="844"/>
        <v>8.7615384615384624</v>
      </c>
      <c r="BJ930">
        <f t="shared" si="845"/>
        <v>-0.3025925580771705</v>
      </c>
      <c r="BK930" t="str">
        <f t="shared" si="835"/>
        <v/>
      </c>
      <c r="BL930" s="14" t="str">
        <f t="shared" si="836"/>
        <v/>
      </c>
      <c r="BM930" s="15" t="str">
        <f t="shared" si="842"/>
        <v/>
      </c>
      <c r="BP930" s="20">
        <f t="shared" si="808"/>
        <v>38603</v>
      </c>
      <c r="BQ930">
        <f t="shared" si="852"/>
        <v>7.05</v>
      </c>
      <c r="BR930">
        <f t="shared" si="853"/>
        <v>1.4589645390070951E-2</v>
      </c>
      <c r="BS930">
        <f t="shared" si="814"/>
        <v>-100</v>
      </c>
      <c r="BT930">
        <f t="shared" si="815"/>
        <v>0</v>
      </c>
      <c r="BU930">
        <f t="shared" si="816"/>
        <v>0</v>
      </c>
      <c r="BV930">
        <f t="shared" si="817"/>
        <v>-100</v>
      </c>
      <c r="BW930" s="14">
        <f t="shared" si="843"/>
        <v>-1.4589645390070951</v>
      </c>
      <c r="BX930" s="15">
        <f t="shared" si="809"/>
        <v>-1.4589645390070951</v>
      </c>
      <c r="BY930">
        <f t="shared" si="818"/>
        <v>2.4929558668266658</v>
      </c>
      <c r="BZ930">
        <f t="shared" si="819"/>
        <v>1.0470665941256172</v>
      </c>
      <c r="CA930">
        <f t="shared" si="820"/>
        <v>-0.3025925580771705</v>
      </c>
    </row>
    <row r="931" spans="1:79" x14ac:dyDescent="0.25">
      <c r="A931" s="1">
        <v>38604</v>
      </c>
      <c r="B931" s="2">
        <v>7.152857</v>
      </c>
      <c r="C931" s="2">
        <v>7.33</v>
      </c>
      <c r="D931">
        <f t="shared" si="810"/>
        <v>7.152857</v>
      </c>
      <c r="E931" s="2">
        <f t="shared" si="810"/>
        <v>7.33</v>
      </c>
      <c r="F931" s="4">
        <f t="shared" si="821"/>
        <v>1.4589645390070951E-2</v>
      </c>
      <c r="G931" s="4">
        <f t="shared" si="834"/>
        <v>0.10820729554180152</v>
      </c>
      <c r="H931" s="4">
        <f t="shared" si="855"/>
        <v>0.18062594435982129</v>
      </c>
      <c r="I931" s="5">
        <f t="shared" si="811"/>
        <v>0.17714300000000005</v>
      </c>
      <c r="J931">
        <f t="shared" si="804"/>
        <v>1</v>
      </c>
      <c r="K931">
        <f t="shared" si="822"/>
        <v>6.9939999999999998</v>
      </c>
      <c r="L931">
        <f t="shared" si="854"/>
        <v>6.7060000500000001</v>
      </c>
      <c r="M931" t="str">
        <f t="shared" si="823"/>
        <v/>
      </c>
      <c r="R931" s="13">
        <f t="shared" si="824"/>
        <v>0.28799994999999967</v>
      </c>
      <c r="S931" s="14" t="str">
        <f t="shared" si="831"/>
        <v/>
      </c>
      <c r="T931" s="14">
        <f t="shared" si="826"/>
        <v>0</v>
      </c>
      <c r="U931" s="15" t="str">
        <f t="shared" si="827"/>
        <v/>
      </c>
      <c r="V931" t="str">
        <f t="shared" si="828"/>
        <v/>
      </c>
      <c r="Y931" s="13" t="str">
        <f t="shared" si="829"/>
        <v/>
      </c>
      <c r="Z931" t="str">
        <f t="shared" si="825"/>
        <v/>
      </c>
      <c r="AB931" s="14" t="str">
        <f t="shared" si="832"/>
        <v/>
      </c>
      <c r="AC931" t="str">
        <f t="shared" si="830"/>
        <v/>
      </c>
      <c r="AE931" s="15" t="str">
        <f t="shared" si="833"/>
        <v/>
      </c>
      <c r="AF931" t="str">
        <f t="shared" si="856"/>
        <v/>
      </c>
      <c r="AI931" s="21">
        <f t="shared" si="812"/>
        <v>38604</v>
      </c>
      <c r="AJ931" s="14">
        <f t="shared" si="805"/>
        <v>7.152857</v>
      </c>
      <c r="AK931" s="22">
        <f t="shared" si="813"/>
        <v>2.0571220702440968E-2</v>
      </c>
      <c r="AL931" s="14">
        <f t="shared" si="846"/>
        <v>6.9005745738527366</v>
      </c>
      <c r="AM931" s="14">
        <f t="shared" si="847"/>
        <v>0.11715094652850497</v>
      </c>
      <c r="AN931" s="14">
        <f t="shared" si="848"/>
        <v>2.1534817568535689</v>
      </c>
      <c r="AO931" s="14">
        <f t="shared" si="849"/>
        <v>-100</v>
      </c>
      <c r="AP931" s="14">
        <f t="shared" si="850"/>
        <v>-2.0571220702440969</v>
      </c>
      <c r="AQ931" s="15">
        <f t="shared" si="851"/>
        <v>-2.0571220702440969</v>
      </c>
      <c r="AT931" s="21">
        <f t="shared" si="806"/>
        <v>38604</v>
      </c>
      <c r="AU931" s="14">
        <f t="shared" si="800"/>
        <v>7.152857</v>
      </c>
      <c r="AV931" s="22">
        <f t="shared" si="801"/>
        <v>2.0571220702440968E-2</v>
      </c>
      <c r="AW931" s="14">
        <f>VLOOKUP(AT931,DATA_FEEDS!$F$7:$H$2022,3,FALSE)</f>
        <v>44.446689999999997</v>
      </c>
      <c r="AX931" s="14">
        <f t="shared" si="837"/>
        <v>44.024581999999995</v>
      </c>
      <c r="AY931" s="14">
        <f t="shared" si="838"/>
        <v>0.63184649975581175</v>
      </c>
      <c r="AZ931" s="14" t="str">
        <f t="shared" si="839"/>
        <v/>
      </c>
      <c r="BA931" s="14" t="str">
        <f t="shared" si="840"/>
        <v/>
      </c>
      <c r="BB931" s="15" t="str">
        <f t="shared" si="841"/>
        <v/>
      </c>
      <c r="BE931" s="20">
        <f t="shared" si="807"/>
        <v>38604</v>
      </c>
      <c r="BF931">
        <f t="shared" si="802"/>
        <v>7.152857</v>
      </c>
      <c r="BG931">
        <f t="shared" si="803"/>
        <v>2.0571220702440968E-2</v>
      </c>
      <c r="BH931">
        <f>VLOOKUP(BE931,DATA_FEEDS!$A$7:$B$2095,2,FALSE)</f>
        <v>7.3</v>
      </c>
      <c r="BI931">
        <f t="shared" si="844"/>
        <v>8.407692307692308</v>
      </c>
      <c r="BJ931">
        <f t="shared" si="845"/>
        <v>-0.15584586506532344</v>
      </c>
      <c r="BK931" t="str">
        <f t="shared" si="835"/>
        <v/>
      </c>
      <c r="BL931" s="14" t="str">
        <f t="shared" si="836"/>
        <v/>
      </c>
      <c r="BM931" s="15" t="str">
        <f t="shared" si="842"/>
        <v/>
      </c>
      <c r="BP931" s="20">
        <f t="shared" si="808"/>
        <v>38604</v>
      </c>
      <c r="BQ931">
        <f t="shared" si="852"/>
        <v>7.152857</v>
      </c>
      <c r="BR931">
        <f t="shared" si="853"/>
        <v>2.0571220702440968E-2</v>
      </c>
      <c r="BS931">
        <f t="shared" si="814"/>
        <v>-100</v>
      </c>
      <c r="BT931">
        <f t="shared" si="815"/>
        <v>0</v>
      </c>
      <c r="BU931">
        <f t="shared" si="816"/>
        <v>0</v>
      </c>
      <c r="BV931">
        <f t="shared" si="817"/>
        <v>-100</v>
      </c>
      <c r="BW931" s="14">
        <f t="shared" si="843"/>
        <v>-2.0571220702440969</v>
      </c>
      <c r="BX931" s="15">
        <f t="shared" si="809"/>
        <v>-2.0571220702440969</v>
      </c>
      <c r="BY931">
        <f t="shared" si="818"/>
        <v>2.1534817568535689</v>
      </c>
      <c r="BZ931">
        <f t="shared" si="819"/>
        <v>0.63184649975581175</v>
      </c>
      <c r="CA931">
        <f t="shared" si="820"/>
        <v>-0.15584586506532344</v>
      </c>
    </row>
    <row r="932" spans="1:79" x14ac:dyDescent="0.25">
      <c r="A932" s="1">
        <v>38607</v>
      </c>
      <c r="B932" s="2">
        <v>7.3</v>
      </c>
      <c r="C932" s="2">
        <v>7.3428570000000004</v>
      </c>
      <c r="D932">
        <f t="shared" si="810"/>
        <v>7.3</v>
      </c>
      <c r="E932" s="2">
        <f t="shared" si="810"/>
        <v>7.3428570000000004</v>
      </c>
      <c r="F932" s="4">
        <f t="shared" si="821"/>
        <v>2.0571220702440968E-2</v>
      </c>
      <c r="G932" s="4">
        <f t="shared" si="834"/>
        <v>0.10064230616858856</v>
      </c>
      <c r="H932" s="4">
        <f t="shared" si="855"/>
        <v>0.10585195783132542</v>
      </c>
      <c r="I932" s="5">
        <f t="shared" si="811"/>
        <v>4.2857000000000589E-2</v>
      </c>
      <c r="J932">
        <f t="shared" si="804"/>
        <v>1</v>
      </c>
      <c r="K932">
        <f t="shared" si="822"/>
        <v>7.1420000000000003</v>
      </c>
      <c r="L932">
        <f t="shared" si="854"/>
        <v>6.743857199999999</v>
      </c>
      <c r="M932" t="str">
        <f t="shared" si="823"/>
        <v/>
      </c>
      <c r="R932" s="13">
        <f t="shared" si="824"/>
        <v>0.39814280000000135</v>
      </c>
      <c r="S932" s="14" t="str">
        <f t="shared" si="831"/>
        <v/>
      </c>
      <c r="T932" s="14">
        <f t="shared" si="826"/>
        <v>0</v>
      </c>
      <c r="U932" s="15" t="str">
        <f t="shared" si="827"/>
        <v/>
      </c>
      <c r="V932" t="str">
        <f t="shared" si="828"/>
        <v/>
      </c>
      <c r="Y932" s="13" t="str">
        <f t="shared" si="829"/>
        <v/>
      </c>
      <c r="Z932" t="str">
        <f t="shared" si="825"/>
        <v/>
      </c>
      <c r="AB932" s="14" t="str">
        <f t="shared" si="832"/>
        <v/>
      </c>
      <c r="AC932" t="str">
        <f t="shared" si="830"/>
        <v/>
      </c>
      <c r="AE932" s="15" t="str">
        <f t="shared" si="833"/>
        <v/>
      </c>
      <c r="AF932" t="str">
        <f t="shared" si="856"/>
        <v/>
      </c>
      <c r="AI932" s="21">
        <f t="shared" si="812"/>
        <v>38607</v>
      </c>
      <c r="AJ932" s="14">
        <f t="shared" si="805"/>
        <v>7.3</v>
      </c>
      <c r="AK932" s="22">
        <f t="shared" si="813"/>
        <v>-1.5656164383561219E-3</v>
      </c>
      <c r="AL932" s="14">
        <f t="shared" si="846"/>
        <v>7.0744220633616806</v>
      </c>
      <c r="AM932" s="14">
        <f t="shared" si="847"/>
        <v>0.12567605081303312</v>
      </c>
      <c r="AN932" s="14">
        <f t="shared" si="848"/>
        <v>1.7949158585028191</v>
      </c>
      <c r="AO932" s="14">
        <f t="shared" si="849"/>
        <v>-100</v>
      </c>
      <c r="AP932" s="14">
        <f t="shared" si="850"/>
        <v>0.15656164383561219</v>
      </c>
      <c r="AQ932" s="15" t="str">
        <f t="shared" si="851"/>
        <v/>
      </c>
      <c r="AT932" s="21">
        <f t="shared" si="806"/>
        <v>38607</v>
      </c>
      <c r="AU932" s="14">
        <f t="shared" si="800"/>
        <v>7.3</v>
      </c>
      <c r="AV932" s="22">
        <f t="shared" si="801"/>
        <v>-1.5656164383561219E-3</v>
      </c>
      <c r="AW932" s="14">
        <f>VLOOKUP(AT932,DATA_FEEDS!$F$7:$H$2022,3,FALSE)</f>
        <v>44.984810000000003</v>
      </c>
      <c r="AX932" s="14">
        <f t="shared" si="837"/>
        <v>44.158631999999997</v>
      </c>
      <c r="AY932" s="14">
        <f t="shared" si="838"/>
        <v>1.2517080726805554</v>
      </c>
      <c r="AZ932" s="14">
        <f t="shared" si="839"/>
        <v>-100</v>
      </c>
      <c r="BA932" s="14">
        <f t="shared" si="840"/>
        <v>0.15656164383561219</v>
      </c>
      <c r="BB932" s="15" t="str">
        <f t="shared" si="841"/>
        <v/>
      </c>
      <c r="BE932" s="20">
        <f t="shared" si="807"/>
        <v>38607</v>
      </c>
      <c r="BF932">
        <f t="shared" si="802"/>
        <v>7.3</v>
      </c>
      <c r="BG932">
        <f t="shared" si="803"/>
        <v>-1.5656164383561219E-3</v>
      </c>
      <c r="BH932">
        <f>VLOOKUP(BE932,DATA_FEEDS!$A$7:$B$2095,2,FALSE)</f>
        <v>11.1</v>
      </c>
      <c r="BI932">
        <f t="shared" si="844"/>
        <v>8.3153846153846143</v>
      </c>
      <c r="BJ932">
        <f t="shared" si="845"/>
        <v>0.39720695619508539</v>
      </c>
      <c r="BK932" t="str">
        <f t="shared" si="835"/>
        <v/>
      </c>
      <c r="BL932" s="14" t="str">
        <f t="shared" si="836"/>
        <v/>
      </c>
      <c r="BM932" s="15" t="str">
        <f t="shared" si="842"/>
        <v/>
      </c>
      <c r="BP932" s="20">
        <f t="shared" si="808"/>
        <v>38607</v>
      </c>
      <c r="BQ932">
        <f t="shared" si="852"/>
        <v>7.3</v>
      </c>
      <c r="BR932">
        <f t="shared" si="853"/>
        <v>-1.5656164383561219E-3</v>
      </c>
      <c r="BS932">
        <f t="shared" si="814"/>
        <v>-100</v>
      </c>
      <c r="BT932">
        <f t="shared" si="815"/>
        <v>-100</v>
      </c>
      <c r="BU932">
        <f t="shared" si="816"/>
        <v>0</v>
      </c>
      <c r="BV932">
        <f t="shared" si="817"/>
        <v>-100</v>
      </c>
      <c r="BW932" s="14">
        <f t="shared" si="843"/>
        <v>0.15656164383561219</v>
      </c>
      <c r="BX932" s="15" t="str">
        <f t="shared" si="809"/>
        <v/>
      </c>
      <c r="BY932">
        <f t="shared" si="818"/>
        <v>1.7949158585028191</v>
      </c>
      <c r="BZ932">
        <f t="shared" si="819"/>
        <v>1.2517080726805554</v>
      </c>
      <c r="CA932">
        <f t="shared" si="820"/>
        <v>0.39720695619508539</v>
      </c>
    </row>
    <row r="933" spans="1:79" x14ac:dyDescent="0.25">
      <c r="A933" s="1">
        <v>38608</v>
      </c>
      <c r="B933" s="2">
        <v>7.2885710000000001</v>
      </c>
      <c r="C933" s="2">
        <v>7.26</v>
      </c>
      <c r="D933">
        <f t="shared" si="810"/>
        <v>7.2885710000000001</v>
      </c>
      <c r="E933" s="2">
        <f t="shared" si="810"/>
        <v>7.26</v>
      </c>
      <c r="F933" s="4">
        <f t="shared" si="821"/>
        <v>-1.5656164383561219E-3</v>
      </c>
      <c r="G933" s="4">
        <f t="shared" si="834"/>
        <v>3.608560578826487E-2</v>
      </c>
      <c r="H933" s="4">
        <f t="shared" si="855"/>
        <v>7.2378138847858237E-2</v>
      </c>
      <c r="I933" s="5">
        <f t="shared" si="811"/>
        <v>-2.8571000000000346E-2</v>
      </c>
      <c r="J933">
        <f t="shared" si="804"/>
        <v>1</v>
      </c>
      <c r="K933">
        <f t="shared" si="822"/>
        <v>7.1997144000000004</v>
      </c>
      <c r="L933">
        <f t="shared" si="854"/>
        <v>6.7662857499999989</v>
      </c>
      <c r="M933" t="str">
        <f t="shared" si="823"/>
        <v/>
      </c>
      <c r="R933" s="13">
        <f t="shared" si="824"/>
        <v>0.43342865000000153</v>
      </c>
      <c r="S933" s="14" t="str">
        <f t="shared" si="831"/>
        <v/>
      </c>
      <c r="T933" s="14">
        <f t="shared" si="826"/>
        <v>0</v>
      </c>
      <c r="U933" s="15" t="str">
        <f t="shared" si="827"/>
        <v/>
      </c>
      <c r="V933" t="str">
        <f t="shared" si="828"/>
        <v/>
      </c>
      <c r="Y933" s="13" t="str">
        <f t="shared" si="829"/>
        <v/>
      </c>
      <c r="Z933" t="str">
        <f t="shared" si="825"/>
        <v/>
      </c>
      <c r="AB933" s="14" t="str">
        <f t="shared" si="832"/>
        <v/>
      </c>
      <c r="AC933" t="str">
        <f t="shared" si="830"/>
        <v/>
      </c>
      <c r="AE933" s="15" t="str">
        <f t="shared" si="833"/>
        <v/>
      </c>
      <c r="AF933" t="str">
        <f t="shared" si="856"/>
        <v/>
      </c>
      <c r="AI933" s="21">
        <f t="shared" si="812"/>
        <v>38608</v>
      </c>
      <c r="AJ933" s="14">
        <f t="shared" si="805"/>
        <v>7.2885710000000001</v>
      </c>
      <c r="AK933" s="22">
        <f t="shared" si="813"/>
        <v>7.8410431893981281E-4</v>
      </c>
      <c r="AL933" s="14">
        <f t="shared" si="846"/>
        <v>7.1976518286007831</v>
      </c>
      <c r="AM933" s="14">
        <f t="shared" si="847"/>
        <v>0.13068386963389289</v>
      </c>
      <c r="AN933" s="14">
        <f t="shared" si="848"/>
        <v>0.69571839014198511</v>
      </c>
      <c r="AO933" s="14" t="str">
        <f t="shared" si="849"/>
        <v/>
      </c>
      <c r="AP933" s="14" t="str">
        <f t="shared" si="850"/>
        <v/>
      </c>
      <c r="AQ933" s="15" t="str">
        <f t="shared" si="851"/>
        <v/>
      </c>
      <c r="AT933" s="21">
        <f t="shared" si="806"/>
        <v>38608</v>
      </c>
      <c r="AU933" s="14">
        <f t="shared" si="800"/>
        <v>7.2885710000000001</v>
      </c>
      <c r="AV933" s="22">
        <f t="shared" si="801"/>
        <v>7.8410431893981281E-4</v>
      </c>
      <c r="AW933" s="14">
        <f>VLOOKUP(AT933,DATA_FEEDS!$F$7:$H$2022,3,FALSE)</f>
        <v>43.358690000000003</v>
      </c>
      <c r="AX933" s="14">
        <f t="shared" si="837"/>
        <v>44.167451</v>
      </c>
      <c r="AY933" s="14">
        <f t="shared" si="838"/>
        <v>-1.1414020396765168</v>
      </c>
      <c r="AZ933" s="14" t="str">
        <f t="shared" si="839"/>
        <v/>
      </c>
      <c r="BA933" s="14" t="str">
        <f t="shared" si="840"/>
        <v/>
      </c>
      <c r="BB933" s="15" t="str">
        <f t="shared" si="841"/>
        <v/>
      </c>
      <c r="BE933" s="20">
        <f t="shared" si="807"/>
        <v>38608</v>
      </c>
      <c r="BF933">
        <f t="shared" si="802"/>
        <v>7.2885710000000001</v>
      </c>
      <c r="BG933">
        <f t="shared" si="803"/>
        <v>7.8410431893981281E-4</v>
      </c>
      <c r="BH933">
        <f>VLOOKUP(BE933,DATA_FEEDS!$A$7:$B$2095,2,FALSE)</f>
        <v>19.899999999999999</v>
      </c>
      <c r="BI933">
        <f t="shared" si="844"/>
        <v>8.8846153846153832</v>
      </c>
      <c r="BJ933">
        <f t="shared" si="845"/>
        <v>1.5868612473997445</v>
      </c>
      <c r="BK933">
        <f t="shared" si="835"/>
        <v>100</v>
      </c>
      <c r="BL933" s="14">
        <f t="shared" si="836"/>
        <v>7.8410431893981281E-2</v>
      </c>
      <c r="BM933" s="15" t="str">
        <f t="shared" si="842"/>
        <v/>
      </c>
      <c r="BP933" s="20">
        <f t="shared" si="808"/>
        <v>38608</v>
      </c>
      <c r="BQ933">
        <f t="shared" si="852"/>
        <v>7.2885710000000001</v>
      </c>
      <c r="BR933">
        <f t="shared" si="853"/>
        <v>7.8410431893981281E-4</v>
      </c>
      <c r="BS933">
        <f t="shared" si="814"/>
        <v>0</v>
      </c>
      <c r="BT933">
        <f t="shared" si="815"/>
        <v>0</v>
      </c>
      <c r="BU933">
        <f t="shared" si="816"/>
        <v>100</v>
      </c>
      <c r="BV933">
        <f t="shared" si="817"/>
        <v>100</v>
      </c>
      <c r="BW933" s="14">
        <f t="shared" si="843"/>
        <v>7.8410431893981281E-2</v>
      </c>
      <c r="BX933" s="15" t="str">
        <f t="shared" si="809"/>
        <v/>
      </c>
      <c r="BY933">
        <f t="shared" si="818"/>
        <v>0.69571839014198511</v>
      </c>
      <c r="BZ933">
        <f t="shared" si="819"/>
        <v>-1.1414020396765168</v>
      </c>
      <c r="CA933">
        <f t="shared" si="820"/>
        <v>1.5868612473997445</v>
      </c>
    </row>
    <row r="934" spans="1:79" x14ac:dyDescent="0.25">
      <c r="A934" s="1">
        <v>38609</v>
      </c>
      <c r="B934" s="2">
        <v>7.2942859999999996</v>
      </c>
      <c r="C934" s="2">
        <v>7.0871430000000002</v>
      </c>
      <c r="D934">
        <f t="shared" si="810"/>
        <v>7.2942859999999996</v>
      </c>
      <c r="E934" s="2">
        <f t="shared" si="810"/>
        <v>7.0871430000000002</v>
      </c>
      <c r="F934" s="4">
        <f t="shared" si="821"/>
        <v>7.8410431893981281E-4</v>
      </c>
      <c r="G934" s="4">
        <f t="shared" si="834"/>
        <v>5.2685106382979246E-3</v>
      </c>
      <c r="H934" s="4">
        <f t="shared" si="855"/>
        <v>6.9180963863710018E-2</v>
      </c>
      <c r="I934" s="5">
        <f t="shared" si="811"/>
        <v>-0.20714299999999941</v>
      </c>
      <c r="J934">
        <f t="shared" si="804"/>
        <v>1</v>
      </c>
      <c r="K934">
        <f t="shared" si="822"/>
        <v>7.2262857999999994</v>
      </c>
      <c r="L934">
        <f t="shared" si="854"/>
        <v>6.7902857499999998</v>
      </c>
      <c r="M934" t="str">
        <f t="shared" si="823"/>
        <v/>
      </c>
      <c r="R934" s="13">
        <f t="shared" si="824"/>
        <v>0.43600004999999964</v>
      </c>
      <c r="S934" s="14" t="str">
        <f t="shared" si="831"/>
        <v/>
      </c>
      <c r="T934" s="14">
        <f t="shared" si="826"/>
        <v>0</v>
      </c>
      <c r="U934" s="15" t="str">
        <f t="shared" si="827"/>
        <v/>
      </c>
      <c r="V934" t="str">
        <f t="shared" si="828"/>
        <v/>
      </c>
      <c r="Y934" s="13" t="str">
        <f t="shared" si="829"/>
        <v/>
      </c>
      <c r="Z934" t="str">
        <f t="shared" si="825"/>
        <v/>
      </c>
      <c r="AB934" s="14" t="str">
        <f t="shared" si="832"/>
        <v/>
      </c>
      <c r="AC934" t="str">
        <f t="shared" si="830"/>
        <v/>
      </c>
      <c r="AE934" s="15" t="str">
        <f t="shared" si="833"/>
        <v/>
      </c>
      <c r="AF934" t="str">
        <f t="shared" si="856"/>
        <v/>
      </c>
      <c r="AI934" s="21">
        <f t="shared" si="812"/>
        <v>38609</v>
      </c>
      <c r="AJ934" s="14">
        <f t="shared" si="805"/>
        <v>7.2942859999999996</v>
      </c>
      <c r="AK934" s="22">
        <f t="shared" si="813"/>
        <v>-2.0759948266355251E-2</v>
      </c>
      <c r="AL934" s="14">
        <f t="shared" si="846"/>
        <v>7.2785386152827414</v>
      </c>
      <c r="AM934" s="14">
        <f t="shared" si="847"/>
        <v>0.12788558937784159</v>
      </c>
      <c r="AN934" s="14">
        <f t="shared" si="848"/>
        <v>0.12313650657488964</v>
      </c>
      <c r="AO934" s="14" t="str">
        <f t="shared" si="849"/>
        <v/>
      </c>
      <c r="AP934" s="14" t="str">
        <f t="shared" si="850"/>
        <v/>
      </c>
      <c r="AQ934" s="15" t="str">
        <f t="shared" si="851"/>
        <v/>
      </c>
      <c r="AT934" s="21">
        <f t="shared" si="806"/>
        <v>38609</v>
      </c>
      <c r="AU934" s="14">
        <f t="shared" si="800"/>
        <v>7.2942859999999996</v>
      </c>
      <c r="AV934" s="22">
        <f t="shared" si="801"/>
        <v>-2.0759948266355251E-2</v>
      </c>
      <c r="AW934" s="14">
        <f>VLOOKUP(AT934,DATA_FEEDS!$F$7:$H$2022,3,FALSE)</f>
        <v>41.909689999999998</v>
      </c>
      <c r="AX934" s="14">
        <f t="shared" si="837"/>
        <v>43.961220000000004</v>
      </c>
      <c r="AY934" s="14">
        <f t="shared" si="838"/>
        <v>-2.9444870462219739</v>
      </c>
      <c r="AZ934" s="14">
        <f t="shared" si="839"/>
        <v>100</v>
      </c>
      <c r="BA934" s="14">
        <f t="shared" si="840"/>
        <v>-2.075994826635525</v>
      </c>
      <c r="BB934" s="15">
        <f t="shared" si="841"/>
        <v>-2.075994826635525</v>
      </c>
      <c r="BE934" s="20">
        <f t="shared" si="807"/>
        <v>38609</v>
      </c>
      <c r="BF934">
        <f t="shared" si="802"/>
        <v>7.2942859999999996</v>
      </c>
      <c r="BG934">
        <f t="shared" si="803"/>
        <v>-2.0759948266355251E-2</v>
      </c>
      <c r="BH934">
        <f>VLOOKUP(BE934,DATA_FEEDS!$A$7:$B$2095,2,FALSE)</f>
        <v>26.6</v>
      </c>
      <c r="BI934">
        <f t="shared" si="844"/>
        <v>9.9461538461538446</v>
      </c>
      <c r="BJ934">
        <f t="shared" si="845"/>
        <v>2.1750455191741831</v>
      </c>
      <c r="BK934">
        <f t="shared" si="835"/>
        <v>100</v>
      </c>
      <c r="BL934" s="14">
        <f t="shared" si="836"/>
        <v>-2.075994826635525</v>
      </c>
      <c r="BM934" s="15">
        <f t="shared" si="842"/>
        <v>-2.075994826635525</v>
      </c>
      <c r="BP934" s="20">
        <f t="shared" si="808"/>
        <v>38609</v>
      </c>
      <c r="BQ934">
        <f t="shared" si="852"/>
        <v>7.2942859999999996</v>
      </c>
      <c r="BR934">
        <f t="shared" si="853"/>
        <v>-2.0759948266355251E-2</v>
      </c>
      <c r="BS934">
        <f t="shared" si="814"/>
        <v>0</v>
      </c>
      <c r="BT934">
        <f t="shared" si="815"/>
        <v>100</v>
      </c>
      <c r="BU934">
        <f t="shared" si="816"/>
        <v>100</v>
      </c>
      <c r="BV934">
        <f t="shared" si="817"/>
        <v>100</v>
      </c>
      <c r="BW934" s="14">
        <f t="shared" si="843"/>
        <v>-2.075994826635525</v>
      </c>
      <c r="BX934" s="15">
        <f t="shared" si="809"/>
        <v>-2.075994826635525</v>
      </c>
      <c r="BY934">
        <f t="shared" si="818"/>
        <v>0.12313650657488964</v>
      </c>
      <c r="BZ934">
        <f t="shared" si="819"/>
        <v>-2.9444870462219739</v>
      </c>
      <c r="CA934">
        <f t="shared" si="820"/>
        <v>2.1750455191741831</v>
      </c>
    </row>
    <row r="935" spans="1:79" x14ac:dyDescent="0.25">
      <c r="A935" s="1">
        <v>38610</v>
      </c>
      <c r="B935" s="2">
        <v>7.1428570000000002</v>
      </c>
      <c r="C935" s="2">
        <v>7.1242859999999997</v>
      </c>
      <c r="D935">
        <f t="shared" si="810"/>
        <v>7.1428570000000002</v>
      </c>
      <c r="E935" s="2">
        <f t="shared" si="810"/>
        <v>7.1242859999999997</v>
      </c>
      <c r="F935" s="4">
        <f t="shared" si="821"/>
        <v>-2.0759948266355251E-2</v>
      </c>
      <c r="G935" s="4">
        <f t="shared" si="834"/>
        <v>-3.9943479926972322E-3</v>
      </c>
      <c r="H935" s="4">
        <f t="shared" si="855"/>
        <v>6.3099685619244103E-2</v>
      </c>
      <c r="I935" s="5">
        <f t="shared" si="811"/>
        <v>-1.8571000000000559E-2</v>
      </c>
      <c r="J935">
        <f t="shared" si="804"/>
        <v>1</v>
      </c>
      <c r="K935">
        <f t="shared" si="822"/>
        <v>7.2288572000000002</v>
      </c>
      <c r="L935">
        <f t="shared" si="854"/>
        <v>6.8097143500000001</v>
      </c>
      <c r="M935">
        <f t="shared" si="823"/>
        <v>1</v>
      </c>
      <c r="R935" s="13">
        <f t="shared" si="824"/>
        <v>0.41914285000000007</v>
      </c>
      <c r="S935" s="14" t="str">
        <f t="shared" si="831"/>
        <v/>
      </c>
      <c r="T935" s="14">
        <f t="shared" si="826"/>
        <v>0</v>
      </c>
      <c r="U935" s="15" t="str">
        <f t="shared" si="827"/>
        <v/>
      </c>
      <c r="V935" t="str">
        <f t="shared" si="828"/>
        <v/>
      </c>
      <c r="Y935" s="13">
        <f t="shared" si="829"/>
        <v>-2.075994826635525</v>
      </c>
      <c r="Z935">
        <f t="shared" si="825"/>
        <v>-2.075994826635525</v>
      </c>
      <c r="AB935" s="14">
        <f t="shared" si="832"/>
        <v>4.2200060844001177</v>
      </c>
      <c r="AC935" t="str">
        <f t="shared" si="830"/>
        <v/>
      </c>
      <c r="AE935" s="15">
        <f t="shared" si="833"/>
        <v>14.059990281199809</v>
      </c>
      <c r="AF935" t="str">
        <f t="shared" si="856"/>
        <v/>
      </c>
      <c r="AI935" s="21">
        <f t="shared" si="812"/>
        <v>38610</v>
      </c>
      <c r="AJ935" s="14">
        <f t="shared" si="805"/>
        <v>7.1428570000000002</v>
      </c>
      <c r="AK935" s="22">
        <f t="shared" si="813"/>
        <v>4.5999800919995894E-3</v>
      </c>
      <c r="AL935" s="14">
        <f t="shared" si="846"/>
        <v>7.3529693535031129</v>
      </c>
      <c r="AM935" s="14">
        <f t="shared" si="847"/>
        <v>0.11362541759043761</v>
      </c>
      <c r="AN935" s="14">
        <f t="shared" si="848"/>
        <v>-1.8491668322000085</v>
      </c>
      <c r="AO935" s="14">
        <f t="shared" si="849"/>
        <v>100</v>
      </c>
      <c r="AP935" s="14">
        <f t="shared" si="850"/>
        <v>0.45999800919995892</v>
      </c>
      <c r="AQ935" s="15" t="str">
        <f t="shared" si="851"/>
        <v/>
      </c>
      <c r="AT935" s="21">
        <f t="shared" si="806"/>
        <v>38610</v>
      </c>
      <c r="AU935" s="14">
        <f t="shared" si="800"/>
        <v>7.1428570000000002</v>
      </c>
      <c r="AV935" s="22">
        <f t="shared" si="801"/>
        <v>4.5999800919995894E-3</v>
      </c>
      <c r="AW935" s="14">
        <f>VLOOKUP(AT935,DATA_FEEDS!$F$7:$H$2022,3,FALSE)</f>
        <v>42.771129999999999</v>
      </c>
      <c r="AX935" s="14">
        <f t="shared" si="837"/>
        <v>43.862532999999999</v>
      </c>
      <c r="AY935" s="14">
        <f t="shared" si="838"/>
        <v>-1.09122476117317</v>
      </c>
      <c r="AZ935" s="14" t="str">
        <f t="shared" si="839"/>
        <v/>
      </c>
      <c r="BA935" s="14" t="str">
        <f t="shared" si="840"/>
        <v/>
      </c>
      <c r="BB935" s="15" t="str">
        <f t="shared" si="841"/>
        <v/>
      </c>
      <c r="BE935" s="20">
        <f t="shared" si="807"/>
        <v>38610</v>
      </c>
      <c r="BF935">
        <f t="shared" si="802"/>
        <v>7.1428570000000002</v>
      </c>
      <c r="BG935">
        <f t="shared" si="803"/>
        <v>4.5999800919995894E-3</v>
      </c>
      <c r="BH935">
        <f>VLOOKUP(BE935,DATA_FEEDS!$A$7:$B$2095,2,FALSE)</f>
        <v>17.7</v>
      </c>
      <c r="BI935">
        <f t="shared" si="844"/>
        <v>10.469230769230769</v>
      </c>
      <c r="BJ935">
        <f t="shared" si="845"/>
        <v>0.78038788597285669</v>
      </c>
      <c r="BK935" t="str">
        <f t="shared" si="835"/>
        <v/>
      </c>
      <c r="BL935" s="14" t="str">
        <f t="shared" si="836"/>
        <v/>
      </c>
      <c r="BM935" s="15" t="str">
        <f t="shared" si="842"/>
        <v/>
      </c>
      <c r="BP935" s="20">
        <f t="shared" si="808"/>
        <v>38610</v>
      </c>
      <c r="BQ935">
        <f t="shared" si="852"/>
        <v>7.1428570000000002</v>
      </c>
      <c r="BR935">
        <f t="shared" si="853"/>
        <v>4.5999800919995894E-3</v>
      </c>
      <c r="BS935">
        <f t="shared" si="814"/>
        <v>100</v>
      </c>
      <c r="BT935">
        <f t="shared" si="815"/>
        <v>0</v>
      </c>
      <c r="BU935">
        <f t="shared" si="816"/>
        <v>0</v>
      </c>
      <c r="BV935">
        <f t="shared" si="817"/>
        <v>100</v>
      </c>
      <c r="BW935" s="14">
        <f t="shared" si="843"/>
        <v>0.45999800919995892</v>
      </c>
      <c r="BX935" s="15" t="str">
        <f t="shared" si="809"/>
        <v/>
      </c>
      <c r="BY935">
        <f t="shared" si="818"/>
        <v>-1.8491668322000085</v>
      </c>
      <c r="BZ935">
        <f t="shared" si="819"/>
        <v>-1.09122476117317</v>
      </c>
      <c r="CA935">
        <f t="shared" si="820"/>
        <v>0.78038788597285669</v>
      </c>
    </row>
    <row r="936" spans="1:79" x14ac:dyDescent="0.25">
      <c r="A936" s="1">
        <v>38611</v>
      </c>
      <c r="B936" s="2">
        <v>7.1757140000000001</v>
      </c>
      <c r="C936" s="2">
        <v>7.3157139999999998</v>
      </c>
      <c r="D936">
        <f t="shared" si="810"/>
        <v>7.1757140000000001</v>
      </c>
      <c r="E936" s="2">
        <f t="shared" si="810"/>
        <v>7.3157139999999998</v>
      </c>
      <c r="F936" s="4">
        <f t="shared" si="821"/>
        <v>4.5999800919995894E-3</v>
      </c>
      <c r="G936" s="4">
        <f t="shared" si="834"/>
        <v>2.1526027397260282E-3</v>
      </c>
      <c r="H936" s="4">
        <f t="shared" si="855"/>
        <v>0.10652538203163031</v>
      </c>
      <c r="I936" s="5">
        <f t="shared" si="811"/>
        <v>0.13999999999999968</v>
      </c>
      <c r="J936">
        <f t="shared" si="804"/>
        <v>1</v>
      </c>
      <c r="K936">
        <f t="shared" si="822"/>
        <v>7.2260000000000009</v>
      </c>
      <c r="L936">
        <f t="shared" si="854"/>
        <v>6.8447857499999998</v>
      </c>
      <c r="M936" t="str">
        <f t="shared" si="823"/>
        <v/>
      </c>
      <c r="R936" s="13">
        <f t="shared" si="824"/>
        <v>0.38121425000000109</v>
      </c>
      <c r="S936" s="14" t="str">
        <f t="shared" si="831"/>
        <v/>
      </c>
      <c r="T936" s="14">
        <f t="shared" si="826"/>
        <v>0</v>
      </c>
      <c r="U936" s="15" t="str">
        <f t="shared" si="827"/>
        <v/>
      </c>
      <c r="V936" t="str">
        <f t="shared" si="828"/>
        <v/>
      </c>
      <c r="Y936" s="13" t="str">
        <f t="shared" si="829"/>
        <v/>
      </c>
      <c r="Z936" t="str">
        <f t="shared" si="825"/>
        <v/>
      </c>
      <c r="AB936" s="14" t="str">
        <f t="shared" si="832"/>
        <v/>
      </c>
      <c r="AC936" t="str">
        <f t="shared" si="830"/>
        <v/>
      </c>
      <c r="AE936" s="15" t="str">
        <f t="shared" si="833"/>
        <v/>
      </c>
      <c r="AF936" t="str">
        <f t="shared" si="856"/>
        <v/>
      </c>
      <c r="AI936" s="21">
        <f t="shared" si="812"/>
        <v>38611</v>
      </c>
      <c r="AJ936" s="14">
        <f t="shared" si="805"/>
        <v>7.1757140000000001</v>
      </c>
      <c r="AK936" s="22">
        <f t="shared" si="813"/>
        <v>1.6324925993427213E-2</v>
      </c>
      <c r="AL936" s="14">
        <f t="shared" si="846"/>
        <v>7.3757835048161269</v>
      </c>
      <c r="AM936" s="14">
        <f t="shared" si="847"/>
        <v>0.11383980131628436</v>
      </c>
      <c r="AN936" s="14">
        <f t="shared" si="848"/>
        <v>-1.7574653372792519</v>
      </c>
      <c r="AO936" s="14">
        <f t="shared" si="849"/>
        <v>100</v>
      </c>
      <c r="AP936" s="14">
        <f t="shared" si="850"/>
        <v>1.6324925993427213</v>
      </c>
      <c r="AQ936" s="15" t="str">
        <f t="shared" si="851"/>
        <v/>
      </c>
      <c r="AT936" s="21">
        <f t="shared" si="806"/>
        <v>38611</v>
      </c>
      <c r="AU936" s="14">
        <f t="shared" si="800"/>
        <v>7.1757140000000001</v>
      </c>
      <c r="AV936" s="22">
        <f t="shared" si="801"/>
        <v>1.6324925993427213E-2</v>
      </c>
      <c r="AW936" s="14">
        <f>VLOOKUP(AT936,DATA_FEEDS!$F$7:$H$2022,3,FALSE)</f>
        <v>43.023499999999999</v>
      </c>
      <c r="AX936" s="14">
        <f t="shared" si="837"/>
        <v>43.796244999999999</v>
      </c>
      <c r="AY936" s="14">
        <f t="shared" si="838"/>
        <v>-0.72301776483694946</v>
      </c>
      <c r="AZ936" s="14" t="str">
        <f t="shared" si="839"/>
        <v/>
      </c>
      <c r="BA936" s="14" t="str">
        <f t="shared" si="840"/>
        <v/>
      </c>
      <c r="BB936" s="15" t="str">
        <f t="shared" si="841"/>
        <v/>
      </c>
      <c r="BE936" s="20">
        <f t="shared" si="807"/>
        <v>38611</v>
      </c>
      <c r="BF936">
        <f t="shared" si="802"/>
        <v>7.1757140000000001</v>
      </c>
      <c r="BG936">
        <f t="shared" si="803"/>
        <v>1.6324925993427213E-2</v>
      </c>
      <c r="BH936">
        <f>VLOOKUP(BE936,DATA_FEEDS!$A$7:$B$2095,2,FALSE)</f>
        <v>22.4</v>
      </c>
      <c r="BI936">
        <f t="shared" si="844"/>
        <v>11.207692307692307</v>
      </c>
      <c r="BJ936">
        <f t="shared" si="845"/>
        <v>1.1767323979178692</v>
      </c>
      <c r="BK936" t="str">
        <f t="shared" si="835"/>
        <v/>
      </c>
      <c r="BL936" s="14" t="str">
        <f t="shared" si="836"/>
        <v/>
      </c>
      <c r="BM936" s="15" t="str">
        <f t="shared" si="842"/>
        <v/>
      </c>
      <c r="BP936" s="20">
        <f t="shared" si="808"/>
        <v>38611</v>
      </c>
      <c r="BQ936">
        <f t="shared" si="852"/>
        <v>7.1757140000000001</v>
      </c>
      <c r="BR936">
        <f t="shared" si="853"/>
        <v>1.6324925993427213E-2</v>
      </c>
      <c r="BS936">
        <f t="shared" si="814"/>
        <v>100</v>
      </c>
      <c r="BT936">
        <f t="shared" si="815"/>
        <v>0</v>
      </c>
      <c r="BU936">
        <f t="shared" si="816"/>
        <v>0</v>
      </c>
      <c r="BV936">
        <f t="shared" si="817"/>
        <v>100</v>
      </c>
      <c r="BW936" s="14">
        <f t="shared" si="843"/>
        <v>1.6324925993427213</v>
      </c>
      <c r="BX936" s="15" t="str">
        <f t="shared" si="809"/>
        <v/>
      </c>
      <c r="BY936">
        <f t="shared" si="818"/>
        <v>-1.7574653372792519</v>
      </c>
      <c r="BZ936">
        <f t="shared" si="819"/>
        <v>-0.72301776483694946</v>
      </c>
      <c r="CA936">
        <f t="shared" si="820"/>
        <v>1.1767323979178692</v>
      </c>
    </row>
    <row r="937" spans="1:79" x14ac:dyDescent="0.25">
      <c r="A937" s="1">
        <v>38614</v>
      </c>
      <c r="B937" s="2">
        <v>7.2928569999999997</v>
      </c>
      <c r="C937" s="2">
        <v>7.52</v>
      </c>
      <c r="D937">
        <f t="shared" si="810"/>
        <v>7.2928569999999997</v>
      </c>
      <c r="E937" s="2">
        <f t="shared" si="810"/>
        <v>7.52</v>
      </c>
      <c r="F937" s="4">
        <f t="shared" si="821"/>
        <v>1.6324925993427213E-2</v>
      </c>
      <c r="G937" s="4">
        <f t="shared" si="834"/>
        <v>3.1752314685553513E-2</v>
      </c>
      <c r="H937" s="4">
        <f t="shared" si="855"/>
        <v>0.14062841041448329</v>
      </c>
      <c r="I937" s="5">
        <f t="shared" si="811"/>
        <v>0.22714299999999987</v>
      </c>
      <c r="J937">
        <f t="shared" si="804"/>
        <v>1</v>
      </c>
      <c r="K937">
        <f t="shared" si="822"/>
        <v>7.2614285999999995</v>
      </c>
      <c r="L937">
        <f t="shared" si="854"/>
        <v>6.8934286</v>
      </c>
      <c r="M937" t="str">
        <f t="shared" si="823"/>
        <v/>
      </c>
      <c r="R937" s="13">
        <f t="shared" si="824"/>
        <v>0.36799999999999944</v>
      </c>
      <c r="S937" s="14" t="str">
        <f t="shared" si="831"/>
        <v/>
      </c>
      <c r="T937" s="14">
        <f t="shared" si="826"/>
        <v>0</v>
      </c>
      <c r="U937" s="15" t="str">
        <f t="shared" si="827"/>
        <v/>
      </c>
      <c r="V937" t="str">
        <f t="shared" si="828"/>
        <v/>
      </c>
      <c r="Y937" s="13" t="str">
        <f t="shared" si="829"/>
        <v/>
      </c>
      <c r="Z937" t="str">
        <f t="shared" si="825"/>
        <v/>
      </c>
      <c r="AB937" s="14" t="str">
        <f t="shared" si="832"/>
        <v/>
      </c>
      <c r="AC937" t="str">
        <f t="shared" si="830"/>
        <v/>
      </c>
      <c r="AE937" s="15" t="str">
        <f t="shared" si="833"/>
        <v/>
      </c>
      <c r="AF937" t="str">
        <f t="shared" si="856"/>
        <v/>
      </c>
      <c r="AI937" s="21">
        <f t="shared" si="812"/>
        <v>38614</v>
      </c>
      <c r="AJ937" s="14">
        <f t="shared" si="805"/>
        <v>7.2928569999999997</v>
      </c>
      <c r="AK937" s="22">
        <f t="shared" si="813"/>
        <v>3.8001979196904671E-2</v>
      </c>
      <c r="AL937" s="14">
        <f t="shared" si="846"/>
        <v>7.4518529924105223</v>
      </c>
      <c r="AM937" s="14">
        <f t="shared" si="847"/>
        <v>0.12352064063694954</v>
      </c>
      <c r="AN937" s="14">
        <f t="shared" si="848"/>
        <v>-1.2872018117024009</v>
      </c>
      <c r="AO937" s="14" t="str">
        <f t="shared" si="849"/>
        <v/>
      </c>
      <c r="AP937" s="14" t="str">
        <f t="shared" si="850"/>
        <v/>
      </c>
      <c r="AQ937" s="15" t="str">
        <f t="shared" si="851"/>
        <v/>
      </c>
      <c r="AT937" s="21">
        <f t="shared" si="806"/>
        <v>38614</v>
      </c>
      <c r="AU937" s="14">
        <f t="shared" si="800"/>
        <v>7.2928569999999997</v>
      </c>
      <c r="AV937" s="22">
        <f t="shared" si="801"/>
        <v>3.8001979196904671E-2</v>
      </c>
      <c r="AW937" s="14">
        <f>VLOOKUP(AT937,DATA_FEEDS!$F$7:$H$2022,3,FALSE)</f>
        <v>42.396810000000002</v>
      </c>
      <c r="AX937" s="14">
        <f t="shared" si="837"/>
        <v>43.730345000000007</v>
      </c>
      <c r="AY937" s="14">
        <f t="shared" si="838"/>
        <v>-1.2112166942600173</v>
      </c>
      <c r="AZ937" s="14" t="str">
        <f t="shared" si="839"/>
        <v/>
      </c>
      <c r="BA937" s="14" t="str">
        <f t="shared" si="840"/>
        <v/>
      </c>
      <c r="BB937" s="15" t="str">
        <f t="shared" si="841"/>
        <v/>
      </c>
      <c r="BE937" s="20">
        <f t="shared" si="807"/>
        <v>38614</v>
      </c>
      <c r="BF937">
        <f t="shared" si="802"/>
        <v>7.2928569999999997</v>
      </c>
      <c r="BG937">
        <f t="shared" si="803"/>
        <v>3.8001979196904671E-2</v>
      </c>
      <c r="BH937">
        <f>VLOOKUP(BE937,DATA_FEEDS!$A$7:$B$2095,2,FALSE)</f>
        <v>20.399999999999999</v>
      </c>
      <c r="BI937">
        <f t="shared" si="844"/>
        <v>11.115384615384615</v>
      </c>
      <c r="BJ937">
        <f t="shared" si="845"/>
        <v>0.96711444438984695</v>
      </c>
      <c r="BK937" t="str">
        <f t="shared" si="835"/>
        <v/>
      </c>
      <c r="BL937" s="14" t="str">
        <f t="shared" si="836"/>
        <v/>
      </c>
      <c r="BM937" s="15" t="str">
        <f t="shared" si="842"/>
        <v/>
      </c>
      <c r="BP937" s="20">
        <f t="shared" si="808"/>
        <v>38614</v>
      </c>
      <c r="BQ937">
        <f t="shared" si="852"/>
        <v>7.2928569999999997</v>
      </c>
      <c r="BR937">
        <f t="shared" si="853"/>
        <v>3.8001979196904671E-2</v>
      </c>
      <c r="BS937">
        <f t="shared" si="814"/>
        <v>0</v>
      </c>
      <c r="BT937">
        <f t="shared" si="815"/>
        <v>0</v>
      </c>
      <c r="BU937">
        <f t="shared" si="816"/>
        <v>0</v>
      </c>
      <c r="BV937" t="str">
        <f t="shared" si="817"/>
        <v/>
      </c>
      <c r="BW937" s="14" t="str">
        <f t="shared" si="843"/>
        <v/>
      </c>
      <c r="BX937" s="15" t="str">
        <f t="shared" si="809"/>
        <v/>
      </c>
      <c r="BY937">
        <f t="shared" si="818"/>
        <v>-1.2872018117024009</v>
      </c>
      <c r="BZ937">
        <f t="shared" si="819"/>
        <v>-1.2112166942600173</v>
      </c>
      <c r="CA937">
        <f t="shared" si="820"/>
        <v>0.96711444438984695</v>
      </c>
    </row>
    <row r="938" spans="1:79" x14ac:dyDescent="0.25">
      <c r="A938" s="1">
        <v>38615</v>
      </c>
      <c r="B938" s="2">
        <v>7.57</v>
      </c>
      <c r="C938" s="2">
        <v>7.5985709999999997</v>
      </c>
      <c r="D938">
        <f t="shared" si="810"/>
        <v>7.57</v>
      </c>
      <c r="E938" s="2">
        <f t="shared" si="810"/>
        <v>7.5985709999999997</v>
      </c>
      <c r="F938" s="4">
        <f t="shared" si="821"/>
        <v>3.8001979196904671E-2</v>
      </c>
      <c r="G938" s="4">
        <f t="shared" si="834"/>
        <v>4.1715529114158691E-2</v>
      </c>
      <c r="H938" s="4">
        <f t="shared" si="855"/>
        <v>0.16008717557251909</v>
      </c>
      <c r="I938" s="5">
        <f t="shared" si="811"/>
        <v>2.8570999999999458E-2</v>
      </c>
      <c r="J938">
        <f t="shared" si="804"/>
        <v>1</v>
      </c>
      <c r="K938">
        <f t="shared" si="822"/>
        <v>7.3291427999999996</v>
      </c>
      <c r="L938">
        <f t="shared" si="854"/>
        <v>6.9457142999999988</v>
      </c>
      <c r="M938" t="str">
        <f t="shared" si="823"/>
        <v/>
      </c>
      <c r="R938" s="13">
        <f t="shared" si="824"/>
        <v>0.38342850000000084</v>
      </c>
      <c r="S938" s="14" t="str">
        <f t="shared" si="831"/>
        <v/>
      </c>
      <c r="T938" s="14">
        <f t="shared" si="826"/>
        <v>0</v>
      </c>
      <c r="U938" s="15" t="str">
        <f t="shared" si="827"/>
        <v/>
      </c>
      <c r="V938" t="str">
        <f t="shared" si="828"/>
        <v/>
      </c>
      <c r="Y938" s="13" t="str">
        <f t="shared" si="829"/>
        <v/>
      </c>
      <c r="Z938" t="str">
        <f t="shared" si="825"/>
        <v/>
      </c>
      <c r="AB938" s="14" t="str">
        <f t="shared" si="832"/>
        <v/>
      </c>
      <c r="AC938" t="str">
        <f t="shared" si="830"/>
        <v/>
      </c>
      <c r="AE938" s="15" t="str">
        <f t="shared" si="833"/>
        <v/>
      </c>
      <c r="AF938" t="str">
        <f t="shared" si="856"/>
        <v/>
      </c>
      <c r="AI938" s="21">
        <f t="shared" si="812"/>
        <v>38615</v>
      </c>
      <c r="AJ938" s="14">
        <f t="shared" si="805"/>
        <v>7.57</v>
      </c>
      <c r="AK938" s="22">
        <f t="shared" si="813"/>
        <v>-5.6618229854695586E-4</v>
      </c>
      <c r="AL938" s="14">
        <f t="shared" si="846"/>
        <v>7.4409215455177673</v>
      </c>
      <c r="AM938" s="14">
        <f t="shared" si="847"/>
        <v>0.12920447417543104</v>
      </c>
      <c r="AN938" s="14">
        <f t="shared" si="848"/>
        <v>0.99902464915396849</v>
      </c>
      <c r="AO938" s="14" t="str">
        <f t="shared" si="849"/>
        <v/>
      </c>
      <c r="AP938" s="14" t="str">
        <f t="shared" si="850"/>
        <v/>
      </c>
      <c r="AQ938" s="15" t="str">
        <f t="shared" si="851"/>
        <v/>
      </c>
      <c r="AT938" s="21">
        <f t="shared" si="806"/>
        <v>38615</v>
      </c>
      <c r="AU938" s="14">
        <f t="shared" si="800"/>
        <v>7.57</v>
      </c>
      <c r="AV938" s="22">
        <f t="shared" si="801"/>
        <v>-5.6618229854695586E-4</v>
      </c>
      <c r="AW938" s="14">
        <f>VLOOKUP(AT938,DATA_FEEDS!$F$7:$H$2022,3,FALSE)</f>
        <v>42.049190000000003</v>
      </c>
      <c r="AX938" s="14">
        <f t="shared" si="837"/>
        <v>43.472795000000005</v>
      </c>
      <c r="AY938" s="14">
        <f t="shared" si="838"/>
        <v>-1.2189242525338548</v>
      </c>
      <c r="AZ938" s="14" t="str">
        <f t="shared" si="839"/>
        <v/>
      </c>
      <c r="BA938" s="14" t="str">
        <f t="shared" si="840"/>
        <v/>
      </c>
      <c r="BB938" s="15" t="str">
        <f t="shared" si="841"/>
        <v/>
      </c>
      <c r="BE938" s="20">
        <f t="shared" si="807"/>
        <v>38615</v>
      </c>
      <c r="BF938">
        <f t="shared" si="802"/>
        <v>7.57</v>
      </c>
      <c r="BG938">
        <f t="shared" si="803"/>
        <v>-5.6618229854695586E-4</v>
      </c>
      <c r="BH938">
        <f>VLOOKUP(BE938,DATA_FEEDS!$A$7:$B$2095,2,FALSE)</f>
        <v>19.2</v>
      </c>
      <c r="BI938">
        <f t="shared" si="844"/>
        <v>12.023076923076921</v>
      </c>
      <c r="BJ938">
        <f t="shared" si="845"/>
        <v>0.72022985906094961</v>
      </c>
      <c r="BK938" t="str">
        <f t="shared" si="835"/>
        <v/>
      </c>
      <c r="BL938" s="14" t="str">
        <f t="shared" si="836"/>
        <v/>
      </c>
      <c r="BM938" s="15" t="str">
        <f t="shared" si="842"/>
        <v/>
      </c>
      <c r="BP938" s="20">
        <f t="shared" si="808"/>
        <v>38615</v>
      </c>
      <c r="BQ938">
        <f t="shared" si="852"/>
        <v>7.57</v>
      </c>
      <c r="BR938">
        <f t="shared" si="853"/>
        <v>-5.6618229854695586E-4</v>
      </c>
      <c r="BS938">
        <f t="shared" si="814"/>
        <v>0</v>
      </c>
      <c r="BT938">
        <f t="shared" si="815"/>
        <v>0</v>
      </c>
      <c r="BU938">
        <f t="shared" si="816"/>
        <v>0</v>
      </c>
      <c r="BV938" t="str">
        <f t="shared" si="817"/>
        <v/>
      </c>
      <c r="BW938" s="14" t="str">
        <f t="shared" si="843"/>
        <v/>
      </c>
      <c r="BX938" s="15" t="str">
        <f t="shared" si="809"/>
        <v/>
      </c>
      <c r="BY938">
        <f t="shared" si="818"/>
        <v>0.99902464915396849</v>
      </c>
      <c r="BZ938">
        <f t="shared" si="819"/>
        <v>-1.2189242525338548</v>
      </c>
      <c r="CA938">
        <f t="shared" si="820"/>
        <v>0.72022985906094961</v>
      </c>
    </row>
    <row r="939" spans="1:79" x14ac:dyDescent="0.25">
      <c r="A939" s="1">
        <v>38616</v>
      </c>
      <c r="B939" s="2">
        <v>7.5657139999999998</v>
      </c>
      <c r="C939" s="2">
        <v>7.444286</v>
      </c>
      <c r="D939">
        <f t="shared" si="810"/>
        <v>7.5657139999999998</v>
      </c>
      <c r="E939" s="2">
        <f t="shared" si="810"/>
        <v>7.444286</v>
      </c>
      <c r="F939" s="4">
        <f t="shared" si="821"/>
        <v>-5.6618229854695586E-4</v>
      </c>
      <c r="G939" s="4">
        <f t="shared" si="834"/>
        <v>4.2200060844001179E-2</v>
      </c>
      <c r="H939" s="4">
        <f t="shared" si="855"/>
        <v>0.14276315163319506</v>
      </c>
      <c r="I939" s="5">
        <f t="shared" si="811"/>
        <v>-0.12142799999999987</v>
      </c>
      <c r="J939">
        <f t="shared" si="804"/>
        <v>1</v>
      </c>
      <c r="K939">
        <f t="shared" si="822"/>
        <v>7.4005713999999996</v>
      </c>
      <c r="L939">
        <f t="shared" si="854"/>
        <v>6.9912143000000002</v>
      </c>
      <c r="M939" t="str">
        <f t="shared" si="823"/>
        <v/>
      </c>
      <c r="R939" s="13">
        <f t="shared" si="824"/>
        <v>0.40935709999999936</v>
      </c>
      <c r="S939" s="14" t="str">
        <f t="shared" si="831"/>
        <v/>
      </c>
      <c r="T939" s="14">
        <f t="shared" si="826"/>
        <v>0</v>
      </c>
      <c r="U939" s="15" t="str">
        <f t="shared" si="827"/>
        <v/>
      </c>
      <c r="V939" t="str">
        <f t="shared" si="828"/>
        <v/>
      </c>
      <c r="Y939" s="13" t="str">
        <f t="shared" si="829"/>
        <v/>
      </c>
      <c r="Z939" t="str">
        <f t="shared" si="825"/>
        <v/>
      </c>
      <c r="AB939" s="14" t="str">
        <f t="shared" si="832"/>
        <v/>
      </c>
      <c r="AC939" t="str">
        <f t="shared" si="830"/>
        <v/>
      </c>
      <c r="AE939" s="15" t="str">
        <f t="shared" si="833"/>
        <v/>
      </c>
      <c r="AF939" t="str">
        <f t="shared" si="856"/>
        <v/>
      </c>
      <c r="AI939" s="21">
        <f t="shared" si="812"/>
        <v>38616</v>
      </c>
      <c r="AJ939" s="14">
        <f t="shared" si="805"/>
        <v>7.5657139999999998</v>
      </c>
      <c r="AK939" s="22">
        <f t="shared" si="813"/>
        <v>-2.0392787779183817E-2</v>
      </c>
      <c r="AL939" s="14">
        <f t="shared" si="846"/>
        <v>7.5212815403253899</v>
      </c>
      <c r="AM939" s="14">
        <f t="shared" si="847"/>
        <v>0.13276517578617533</v>
      </c>
      <c r="AN939" s="14">
        <f t="shared" si="848"/>
        <v>0.3346695352263952</v>
      </c>
      <c r="AO939" s="14" t="str">
        <f t="shared" si="849"/>
        <v/>
      </c>
      <c r="AP939" s="14" t="str">
        <f t="shared" si="850"/>
        <v/>
      </c>
      <c r="AQ939" s="15" t="str">
        <f t="shared" si="851"/>
        <v/>
      </c>
      <c r="AT939" s="21">
        <f t="shared" si="806"/>
        <v>38616</v>
      </c>
      <c r="AU939" s="14">
        <f t="shared" si="800"/>
        <v>7.5657139999999998</v>
      </c>
      <c r="AV939" s="22">
        <f t="shared" si="801"/>
        <v>-2.0392787779183817E-2</v>
      </c>
      <c r="AW939" s="14">
        <f>VLOOKUP(AT939,DATA_FEEDS!$F$7:$H$2022,3,FALSE)</f>
        <v>41.237189999999998</v>
      </c>
      <c r="AX939" s="14">
        <f t="shared" si="837"/>
        <v>43.094533000000006</v>
      </c>
      <c r="AY939" s="14">
        <f t="shared" si="838"/>
        <v>-1.5087431952945034</v>
      </c>
      <c r="AZ939" s="14">
        <f t="shared" si="839"/>
        <v>100</v>
      </c>
      <c r="BA939" s="14">
        <f t="shared" si="840"/>
        <v>-2.0392787779183816</v>
      </c>
      <c r="BB939" s="15">
        <f t="shared" si="841"/>
        <v>-2.0392787779183816</v>
      </c>
      <c r="BE939" s="20">
        <f t="shared" si="807"/>
        <v>38616</v>
      </c>
      <c r="BF939">
        <f t="shared" si="802"/>
        <v>7.5657139999999998</v>
      </c>
      <c r="BG939">
        <f t="shared" si="803"/>
        <v>-2.0392787779183817E-2</v>
      </c>
      <c r="BH939">
        <f>VLOOKUP(BE939,DATA_FEEDS!$A$7:$B$2095,2,FALSE)</f>
        <v>18.100000000000001</v>
      </c>
      <c r="BI939">
        <f t="shared" si="844"/>
        <v>13.669230769230769</v>
      </c>
      <c r="BJ939">
        <f t="shared" si="845"/>
        <v>0.49156346256651862</v>
      </c>
      <c r="BK939" t="str">
        <f t="shared" si="835"/>
        <v/>
      </c>
      <c r="BL939" s="14" t="str">
        <f t="shared" si="836"/>
        <v/>
      </c>
      <c r="BM939" s="15" t="str">
        <f t="shared" si="842"/>
        <v/>
      </c>
      <c r="BP939" s="20">
        <f t="shared" si="808"/>
        <v>38616</v>
      </c>
      <c r="BQ939">
        <f t="shared" si="852"/>
        <v>7.5657139999999998</v>
      </c>
      <c r="BR939">
        <f t="shared" si="853"/>
        <v>-2.0392787779183817E-2</v>
      </c>
      <c r="BS939">
        <f t="shared" si="814"/>
        <v>0</v>
      </c>
      <c r="BT939">
        <f t="shared" si="815"/>
        <v>100</v>
      </c>
      <c r="BU939">
        <f t="shared" si="816"/>
        <v>0</v>
      </c>
      <c r="BV939">
        <f t="shared" si="817"/>
        <v>100</v>
      </c>
      <c r="BW939" s="14">
        <f t="shared" si="843"/>
        <v>-2.0392787779183816</v>
      </c>
      <c r="BX939" s="15">
        <f t="shared" si="809"/>
        <v>-2.0392787779183816</v>
      </c>
      <c r="BY939">
        <f t="shared" si="818"/>
        <v>0.3346695352263952</v>
      </c>
      <c r="BZ939">
        <f t="shared" si="819"/>
        <v>-1.5087431952945034</v>
      </c>
      <c r="CA939">
        <f t="shared" si="820"/>
        <v>0.49156346256651862</v>
      </c>
    </row>
    <row r="940" spans="1:79" x14ac:dyDescent="0.25">
      <c r="A940" s="1">
        <v>38617</v>
      </c>
      <c r="B940" s="2">
        <v>7.4114279999999999</v>
      </c>
      <c r="C940" s="2">
        <v>7.4142859999999997</v>
      </c>
      <c r="D940">
        <f t="shared" si="810"/>
        <v>7.4114279999999999</v>
      </c>
      <c r="E940" s="2">
        <f t="shared" si="810"/>
        <v>7.4142859999999997</v>
      </c>
      <c r="F940" s="4">
        <f t="shared" si="821"/>
        <v>-2.0392787779183817E-2</v>
      </c>
      <c r="G940" s="4">
        <f t="shared" si="834"/>
        <v>3.324714446534513E-2</v>
      </c>
      <c r="H940" s="4">
        <f t="shared" si="855"/>
        <v>0.12532518427361797</v>
      </c>
      <c r="I940" s="5">
        <f t="shared" si="811"/>
        <v>2.8579999999998051E-3</v>
      </c>
      <c r="J940">
        <f t="shared" si="804"/>
        <v>1</v>
      </c>
      <c r="K940">
        <f t="shared" si="822"/>
        <v>7.4585713999999994</v>
      </c>
      <c r="L940">
        <f t="shared" si="854"/>
        <v>7.0350000500000007</v>
      </c>
      <c r="M940" t="str">
        <f t="shared" si="823"/>
        <v/>
      </c>
      <c r="R940" s="13">
        <f t="shared" si="824"/>
        <v>0.42357134999999868</v>
      </c>
      <c r="S940" s="14" t="str">
        <f t="shared" si="831"/>
        <v/>
      </c>
      <c r="T940" s="14">
        <f t="shared" si="826"/>
        <v>0</v>
      </c>
      <c r="U940" s="15" t="str">
        <f t="shared" si="827"/>
        <v/>
      </c>
      <c r="V940" t="str">
        <f t="shared" si="828"/>
        <v/>
      </c>
      <c r="Y940" s="13" t="str">
        <f t="shared" si="829"/>
        <v/>
      </c>
      <c r="Z940" t="str">
        <f t="shared" si="825"/>
        <v/>
      </c>
      <c r="AB940" s="14" t="str">
        <f t="shared" si="832"/>
        <v/>
      </c>
      <c r="AC940" t="str">
        <f t="shared" si="830"/>
        <v/>
      </c>
      <c r="AE940" s="15" t="str">
        <f t="shared" si="833"/>
        <v/>
      </c>
      <c r="AF940" t="str">
        <f t="shared" si="856"/>
        <v/>
      </c>
      <c r="AI940" s="21">
        <f t="shared" si="812"/>
        <v>38617</v>
      </c>
      <c r="AJ940" s="14">
        <f t="shared" si="805"/>
        <v>7.4114279999999999</v>
      </c>
      <c r="AK940" s="22">
        <f t="shared" si="813"/>
        <v>4.2406132799239432E-3</v>
      </c>
      <c r="AL940" s="14">
        <f t="shared" si="846"/>
        <v>7.581921042689828</v>
      </c>
      <c r="AM940" s="14">
        <f t="shared" si="847"/>
        <v>0.13257986967962085</v>
      </c>
      <c r="AN940" s="14">
        <f t="shared" si="848"/>
        <v>-1.2859647780754682</v>
      </c>
      <c r="AO940" s="14" t="str">
        <f t="shared" si="849"/>
        <v/>
      </c>
      <c r="AP940" s="14" t="str">
        <f t="shared" si="850"/>
        <v/>
      </c>
      <c r="AQ940" s="15" t="str">
        <f t="shared" si="851"/>
        <v/>
      </c>
      <c r="AT940" s="21">
        <f t="shared" si="806"/>
        <v>38617</v>
      </c>
      <c r="AU940" s="14">
        <f t="shared" si="800"/>
        <v>7.4114279999999999</v>
      </c>
      <c r="AV940" s="22">
        <f t="shared" si="801"/>
        <v>4.2406132799239432E-3</v>
      </c>
      <c r="AW940" s="14">
        <f>VLOOKUP(AT940,DATA_FEEDS!$F$7:$H$2022,3,FALSE)</f>
        <v>41.389310000000002</v>
      </c>
      <c r="AX940" s="14">
        <f t="shared" si="837"/>
        <v>42.756701000000007</v>
      </c>
      <c r="AY940" s="14">
        <f t="shared" si="838"/>
        <v>-1.0658310670185625</v>
      </c>
      <c r="AZ940" s="14" t="str">
        <f t="shared" si="839"/>
        <v/>
      </c>
      <c r="BA940" s="14" t="str">
        <f t="shared" si="840"/>
        <v/>
      </c>
      <c r="BB940" s="15" t="str">
        <f t="shared" si="841"/>
        <v/>
      </c>
      <c r="BE940" s="20">
        <f t="shared" si="807"/>
        <v>38617</v>
      </c>
      <c r="BF940">
        <f t="shared" si="802"/>
        <v>7.4114279999999999</v>
      </c>
      <c r="BG940">
        <f t="shared" si="803"/>
        <v>4.2406132799239432E-3</v>
      </c>
      <c r="BH940">
        <f>VLOOKUP(BE940,DATA_FEEDS!$A$7:$B$2095,2,FALSE)</f>
        <v>17.399999999999999</v>
      </c>
      <c r="BI940">
        <f t="shared" si="844"/>
        <v>15.315384615384614</v>
      </c>
      <c r="BJ940">
        <f t="shared" si="845"/>
        <v>0.28789146737499338</v>
      </c>
      <c r="BK940" t="str">
        <f t="shared" si="835"/>
        <v/>
      </c>
      <c r="BL940" s="14" t="str">
        <f t="shared" si="836"/>
        <v/>
      </c>
      <c r="BM940" s="15" t="str">
        <f t="shared" si="842"/>
        <v/>
      </c>
      <c r="BP940" s="20">
        <f t="shared" si="808"/>
        <v>38617</v>
      </c>
      <c r="BQ940">
        <f t="shared" si="852"/>
        <v>7.4114279999999999</v>
      </c>
      <c r="BR940">
        <f t="shared" si="853"/>
        <v>4.2406132799239432E-3</v>
      </c>
      <c r="BS940">
        <f t="shared" si="814"/>
        <v>0</v>
      </c>
      <c r="BT940">
        <f t="shared" si="815"/>
        <v>0</v>
      </c>
      <c r="BU940">
        <f t="shared" si="816"/>
        <v>0</v>
      </c>
      <c r="BV940" t="str">
        <f t="shared" si="817"/>
        <v/>
      </c>
      <c r="BW940" s="14" t="str">
        <f t="shared" si="843"/>
        <v/>
      </c>
      <c r="BX940" s="15" t="str">
        <f t="shared" si="809"/>
        <v/>
      </c>
      <c r="BY940">
        <f t="shared" si="818"/>
        <v>-1.2859647780754682</v>
      </c>
      <c r="BZ940">
        <f t="shared" si="819"/>
        <v>-1.0658310670185625</v>
      </c>
      <c r="CA940">
        <f t="shared" si="820"/>
        <v>0.28789146737499338</v>
      </c>
    </row>
    <row r="941" spans="1:79" x14ac:dyDescent="0.25">
      <c r="A941" s="1">
        <v>38618</v>
      </c>
      <c r="B941" s="2">
        <v>7.4428570000000001</v>
      </c>
      <c r="C941" s="2">
        <v>7.6</v>
      </c>
      <c r="D941">
        <f t="shared" si="810"/>
        <v>7.4428570000000001</v>
      </c>
      <c r="E941" s="2">
        <f t="shared" si="810"/>
        <v>7.6</v>
      </c>
      <c r="F941" s="4">
        <f t="shared" si="821"/>
        <v>4.2406132799239432E-3</v>
      </c>
      <c r="G941" s="4">
        <f t="shared" si="834"/>
        <v>4.2115593381304467E-2</v>
      </c>
      <c r="H941" s="4">
        <f t="shared" si="855"/>
        <v>0.153512475844538</v>
      </c>
      <c r="I941" s="5">
        <f t="shared" si="811"/>
        <v>0.15714299999999959</v>
      </c>
      <c r="J941">
        <f t="shared" si="804"/>
        <v>1</v>
      </c>
      <c r="K941">
        <f t="shared" si="822"/>
        <v>7.5154285999999999</v>
      </c>
      <c r="L941">
        <f t="shared" si="854"/>
        <v>7.08600005</v>
      </c>
      <c r="M941" t="str">
        <f t="shared" si="823"/>
        <v/>
      </c>
      <c r="R941" s="13">
        <f t="shared" si="824"/>
        <v>0.42942854999999991</v>
      </c>
      <c r="S941" s="14" t="str">
        <f t="shared" si="831"/>
        <v/>
      </c>
      <c r="T941" s="14">
        <f t="shared" si="826"/>
        <v>0</v>
      </c>
      <c r="U941" s="15" t="str">
        <f t="shared" si="827"/>
        <v/>
      </c>
      <c r="V941" t="str">
        <f t="shared" si="828"/>
        <v/>
      </c>
      <c r="Y941" s="13" t="str">
        <f t="shared" si="829"/>
        <v/>
      </c>
      <c r="Z941" t="str">
        <f t="shared" si="825"/>
        <v/>
      </c>
      <c r="AB941" s="14" t="str">
        <f t="shared" si="832"/>
        <v/>
      </c>
      <c r="AC941" t="str">
        <f t="shared" si="830"/>
        <v/>
      </c>
      <c r="AE941" s="15" t="str">
        <f t="shared" si="833"/>
        <v/>
      </c>
      <c r="AF941" t="str">
        <f t="shared" si="856"/>
        <v/>
      </c>
      <c r="AI941" s="21">
        <f t="shared" si="812"/>
        <v>38618</v>
      </c>
      <c r="AJ941" s="14">
        <f t="shared" si="805"/>
        <v>7.4428570000000001</v>
      </c>
      <c r="AK941" s="22">
        <f t="shared" si="813"/>
        <v>3.7044242553632284E-2</v>
      </c>
      <c r="AL941" s="14">
        <f t="shared" si="846"/>
        <v>7.5580790070907824</v>
      </c>
      <c r="AM941" s="14">
        <f t="shared" si="847"/>
        <v>0.13383364975395223</v>
      </c>
      <c r="AN941" s="14">
        <f t="shared" si="848"/>
        <v>-0.86093450565394691</v>
      </c>
      <c r="AO941" s="14" t="str">
        <f t="shared" si="849"/>
        <v/>
      </c>
      <c r="AP941" s="14" t="str">
        <f t="shared" si="850"/>
        <v/>
      </c>
      <c r="AQ941" s="15" t="str">
        <f t="shared" si="851"/>
        <v/>
      </c>
      <c r="AT941" s="21">
        <f t="shared" si="806"/>
        <v>38618</v>
      </c>
      <c r="AU941" s="14">
        <f t="shared" si="800"/>
        <v>7.4428570000000001</v>
      </c>
      <c r="AV941" s="22">
        <f t="shared" si="801"/>
        <v>3.7044242553632284E-2</v>
      </c>
      <c r="AW941" s="14">
        <f>VLOOKUP(AT941,DATA_FEEDS!$F$7:$H$2022,3,FALSE)</f>
        <v>41.200310000000002</v>
      </c>
      <c r="AX941" s="14">
        <f t="shared" si="837"/>
        <v>42.432063000000007</v>
      </c>
      <c r="AY941" s="14">
        <f t="shared" si="838"/>
        <v>-0.99543361200535163</v>
      </c>
      <c r="AZ941" s="14" t="str">
        <f t="shared" si="839"/>
        <v/>
      </c>
      <c r="BA941" s="14" t="str">
        <f t="shared" si="840"/>
        <v/>
      </c>
      <c r="BB941" s="15" t="str">
        <f t="shared" si="841"/>
        <v/>
      </c>
      <c r="BE941" s="20">
        <f t="shared" si="807"/>
        <v>38618</v>
      </c>
      <c r="BF941">
        <f t="shared" si="802"/>
        <v>7.4428570000000001</v>
      </c>
      <c r="BG941">
        <f t="shared" si="803"/>
        <v>3.7044242553632284E-2</v>
      </c>
      <c r="BH941">
        <f>VLOOKUP(BE941,DATA_FEEDS!$A$7:$B$2095,2,FALSE)</f>
        <v>16.5</v>
      </c>
      <c r="BI941">
        <f t="shared" si="844"/>
        <v>16.099999999999998</v>
      </c>
      <c r="BJ941">
        <f t="shared" si="845"/>
        <v>5.9724679423907204E-2</v>
      </c>
      <c r="BK941" t="str">
        <f t="shared" si="835"/>
        <v/>
      </c>
      <c r="BL941" s="14" t="str">
        <f t="shared" si="836"/>
        <v/>
      </c>
      <c r="BM941" s="15" t="str">
        <f t="shared" si="842"/>
        <v/>
      </c>
      <c r="BP941" s="20">
        <f t="shared" si="808"/>
        <v>38618</v>
      </c>
      <c r="BQ941">
        <f t="shared" si="852"/>
        <v>7.4428570000000001</v>
      </c>
      <c r="BR941">
        <f t="shared" si="853"/>
        <v>3.7044242553632284E-2</v>
      </c>
      <c r="BS941">
        <f t="shared" si="814"/>
        <v>0</v>
      </c>
      <c r="BT941">
        <f t="shared" si="815"/>
        <v>0</v>
      </c>
      <c r="BU941">
        <f t="shared" si="816"/>
        <v>0</v>
      </c>
      <c r="BV941" t="str">
        <f t="shared" si="817"/>
        <v/>
      </c>
      <c r="BW941" s="14" t="str">
        <f t="shared" si="843"/>
        <v/>
      </c>
      <c r="BX941" s="15" t="str">
        <f t="shared" si="809"/>
        <v/>
      </c>
      <c r="BY941">
        <f t="shared" si="818"/>
        <v>-0.86093450565394691</v>
      </c>
      <c r="BZ941">
        <f t="shared" si="819"/>
        <v>-0.99543361200535163</v>
      </c>
      <c r="CA941">
        <f t="shared" si="820"/>
        <v>5.9724679423907204E-2</v>
      </c>
    </row>
    <row r="942" spans="1:79" x14ac:dyDescent="0.25">
      <c r="A942" s="1">
        <v>38621</v>
      </c>
      <c r="B942" s="2">
        <v>7.718572</v>
      </c>
      <c r="C942" s="2">
        <v>7.6914290000000003</v>
      </c>
      <c r="D942">
        <f t="shared" si="810"/>
        <v>7.718572</v>
      </c>
      <c r="E942" s="2">
        <f t="shared" si="810"/>
        <v>7.6914290000000003</v>
      </c>
      <c r="F942" s="4">
        <f t="shared" si="821"/>
        <v>3.7044242553632284E-2</v>
      </c>
      <c r="G942" s="4">
        <f t="shared" si="834"/>
        <v>1.6040819022457069E-2</v>
      </c>
      <c r="H942" s="4">
        <f t="shared" si="855"/>
        <v>0.18930863288472208</v>
      </c>
      <c r="I942" s="5">
        <f t="shared" si="811"/>
        <v>-2.7142999999999695E-2</v>
      </c>
      <c r="J942">
        <f t="shared" si="804"/>
        <v>1</v>
      </c>
      <c r="K942">
        <f t="shared" si="822"/>
        <v>7.5497143999999992</v>
      </c>
      <c r="L942">
        <f t="shared" si="854"/>
        <v>7.1438571999999994</v>
      </c>
      <c r="M942" t="str">
        <f t="shared" si="823"/>
        <v/>
      </c>
      <c r="R942" s="13">
        <f t="shared" si="824"/>
        <v>0.40585719999999981</v>
      </c>
      <c r="S942" s="14" t="str">
        <f t="shared" si="831"/>
        <v/>
      </c>
      <c r="T942" s="14">
        <f t="shared" si="826"/>
        <v>0</v>
      </c>
      <c r="U942" s="15" t="str">
        <f t="shared" si="827"/>
        <v/>
      </c>
      <c r="V942" t="str">
        <f t="shared" si="828"/>
        <v/>
      </c>
      <c r="Y942" s="13" t="str">
        <f t="shared" si="829"/>
        <v/>
      </c>
      <c r="Z942" t="str">
        <f t="shared" si="825"/>
        <v/>
      </c>
      <c r="AB942" s="14" t="str">
        <f t="shared" si="832"/>
        <v/>
      </c>
      <c r="AC942" t="str">
        <f t="shared" si="830"/>
        <v/>
      </c>
      <c r="AE942" s="15" t="str">
        <f t="shared" si="833"/>
        <v/>
      </c>
      <c r="AF942" t="str">
        <f t="shared" si="856"/>
        <v/>
      </c>
      <c r="AI942" s="21">
        <f t="shared" si="812"/>
        <v>38621</v>
      </c>
      <c r="AJ942" s="14">
        <f t="shared" si="805"/>
        <v>7.718572</v>
      </c>
      <c r="AK942" s="22">
        <f t="shared" si="813"/>
        <v>-2.0359983686101713E-3</v>
      </c>
      <c r="AL942" s="14">
        <f t="shared" si="846"/>
        <v>7.5806603654598348</v>
      </c>
      <c r="AM942" s="14">
        <f t="shared" si="847"/>
        <v>0.10095244074948571</v>
      </c>
      <c r="AN942" s="14">
        <f t="shared" si="848"/>
        <v>1.3661050046565393</v>
      </c>
      <c r="AO942" s="14" t="str">
        <f t="shared" si="849"/>
        <v/>
      </c>
      <c r="AP942" s="14" t="str">
        <f t="shared" si="850"/>
        <v/>
      </c>
      <c r="AQ942" s="15" t="str">
        <f t="shared" si="851"/>
        <v/>
      </c>
      <c r="AT942" s="21">
        <f t="shared" si="806"/>
        <v>38621</v>
      </c>
      <c r="AU942" s="14">
        <f t="shared" si="800"/>
        <v>7.718572</v>
      </c>
      <c r="AV942" s="22">
        <f t="shared" si="801"/>
        <v>-2.0359983686101713E-3</v>
      </c>
      <c r="AW942" s="14">
        <f>VLOOKUP(AT942,DATA_FEEDS!$F$7:$H$2022,3,FALSE)</f>
        <v>37.651870000000002</v>
      </c>
      <c r="AX942" s="14">
        <f t="shared" si="837"/>
        <v>41.698769000000006</v>
      </c>
      <c r="AY942" s="14">
        <f t="shared" si="838"/>
        <v>-3.4627128978019619</v>
      </c>
      <c r="AZ942" s="14">
        <f t="shared" si="839"/>
        <v>100</v>
      </c>
      <c r="BA942" s="14">
        <f t="shared" si="840"/>
        <v>-0.20359983686101712</v>
      </c>
      <c r="BB942" s="15">
        <f t="shared" si="841"/>
        <v>-0.20359983686101712</v>
      </c>
      <c r="BE942" s="20">
        <f t="shared" si="807"/>
        <v>38621</v>
      </c>
      <c r="BF942">
        <f t="shared" si="802"/>
        <v>7.718572</v>
      </c>
      <c r="BG942">
        <f t="shared" si="803"/>
        <v>-2.0359983686101713E-3</v>
      </c>
      <c r="BH942">
        <f>VLOOKUP(BE942,DATA_FEEDS!$A$7:$B$2095,2,FALSE)</f>
        <v>13</v>
      </c>
      <c r="BI942">
        <f t="shared" si="844"/>
        <v>16.630769230769229</v>
      </c>
      <c r="BJ942">
        <f t="shared" si="845"/>
        <v>-0.61351550669929455</v>
      </c>
      <c r="BK942" t="str">
        <f t="shared" si="835"/>
        <v/>
      </c>
      <c r="BL942" s="14" t="str">
        <f t="shared" si="836"/>
        <v/>
      </c>
      <c r="BM942" s="15" t="str">
        <f t="shared" si="842"/>
        <v/>
      </c>
      <c r="BP942" s="20">
        <f t="shared" si="808"/>
        <v>38621</v>
      </c>
      <c r="BQ942">
        <f t="shared" si="852"/>
        <v>7.718572</v>
      </c>
      <c r="BR942">
        <f t="shared" si="853"/>
        <v>-2.0359983686101713E-3</v>
      </c>
      <c r="BS942">
        <f t="shared" si="814"/>
        <v>0</v>
      </c>
      <c r="BT942">
        <f t="shared" si="815"/>
        <v>100</v>
      </c>
      <c r="BU942">
        <f t="shared" si="816"/>
        <v>0</v>
      </c>
      <c r="BV942">
        <f t="shared" si="817"/>
        <v>100</v>
      </c>
      <c r="BW942" s="14">
        <f t="shared" si="843"/>
        <v>-0.20359983686101712</v>
      </c>
      <c r="BX942" s="15">
        <f t="shared" si="809"/>
        <v>-0.20359983686101712</v>
      </c>
      <c r="BY942">
        <f t="shared" si="818"/>
        <v>1.3661050046565393</v>
      </c>
      <c r="BZ942">
        <f t="shared" si="819"/>
        <v>-3.4627128978019619</v>
      </c>
      <c r="CA942">
        <f t="shared" si="820"/>
        <v>-0.61351550669929455</v>
      </c>
    </row>
    <row r="943" spans="1:79" x14ac:dyDescent="0.25">
      <c r="A943" s="1">
        <v>38622</v>
      </c>
      <c r="B943" s="2">
        <v>7.7028569999999998</v>
      </c>
      <c r="C943" s="2">
        <v>7.6342860000000003</v>
      </c>
      <c r="D943">
        <f t="shared" si="810"/>
        <v>7.7028569999999998</v>
      </c>
      <c r="E943" s="2">
        <f t="shared" si="810"/>
        <v>7.6342860000000003</v>
      </c>
      <c r="F943" s="4">
        <f t="shared" si="821"/>
        <v>-2.0359983686101713E-3</v>
      </c>
      <c r="G943" s="4">
        <f t="shared" si="834"/>
        <v>9.0635199797402498E-3</v>
      </c>
      <c r="H943" s="4">
        <f t="shared" si="855"/>
        <v>0.16199178082191781</v>
      </c>
      <c r="I943" s="5">
        <f t="shared" si="811"/>
        <v>-6.8570999999999493E-2</v>
      </c>
      <c r="J943">
        <f t="shared" si="804"/>
        <v>1</v>
      </c>
      <c r="K943">
        <f t="shared" si="822"/>
        <v>7.5568574000000002</v>
      </c>
      <c r="L943">
        <f t="shared" si="854"/>
        <v>7.1981429000000006</v>
      </c>
      <c r="M943" t="str">
        <f t="shared" si="823"/>
        <v/>
      </c>
      <c r="R943" s="13">
        <f t="shared" si="824"/>
        <v>0.3587144999999996</v>
      </c>
      <c r="S943" s="14" t="str">
        <f t="shared" si="831"/>
        <v/>
      </c>
      <c r="T943" s="14">
        <f t="shared" si="826"/>
        <v>0</v>
      </c>
      <c r="U943" s="15" t="str">
        <f t="shared" si="827"/>
        <v/>
      </c>
      <c r="V943" t="str">
        <f t="shared" si="828"/>
        <v/>
      </c>
      <c r="Y943" s="13" t="str">
        <f t="shared" si="829"/>
        <v/>
      </c>
      <c r="Z943" t="str">
        <f t="shared" si="825"/>
        <v/>
      </c>
      <c r="AB943" s="14" t="str">
        <f t="shared" si="832"/>
        <v/>
      </c>
      <c r="AC943" t="str">
        <f t="shared" si="830"/>
        <v/>
      </c>
      <c r="AE943" s="15" t="str">
        <f t="shared" si="833"/>
        <v/>
      </c>
      <c r="AF943" t="str">
        <f t="shared" si="856"/>
        <v/>
      </c>
      <c r="AI943" s="21">
        <f t="shared" si="812"/>
        <v>38622</v>
      </c>
      <c r="AJ943" s="14">
        <f t="shared" si="805"/>
        <v>7.7028569999999998</v>
      </c>
      <c r="AK943" s="22">
        <f t="shared" si="813"/>
        <v>-1.5764021063872778E-2</v>
      </c>
      <c r="AL943" s="14">
        <f t="shared" si="846"/>
        <v>7.6451622881179446</v>
      </c>
      <c r="AM943" s="14">
        <f t="shared" si="847"/>
        <v>0.10639680095175494</v>
      </c>
      <c r="AN943" s="14">
        <f t="shared" si="848"/>
        <v>0.54225983644204279</v>
      </c>
      <c r="AO943" s="14" t="str">
        <f t="shared" si="849"/>
        <v/>
      </c>
      <c r="AP943" s="14" t="str">
        <f t="shared" si="850"/>
        <v/>
      </c>
      <c r="AQ943" s="15" t="str">
        <f t="shared" si="851"/>
        <v/>
      </c>
      <c r="AT943" s="21">
        <f t="shared" si="806"/>
        <v>38622</v>
      </c>
      <c r="AU943" s="14">
        <f t="shared" si="800"/>
        <v>7.7028569999999998</v>
      </c>
      <c r="AV943" s="22">
        <f t="shared" si="801"/>
        <v>-1.5764021063872778E-2</v>
      </c>
      <c r="AW943" s="14">
        <f>VLOOKUP(AT943,DATA_FEEDS!$F$7:$H$2022,3,FALSE)</f>
        <v>37.498379999999997</v>
      </c>
      <c r="AX943" s="14">
        <f t="shared" si="837"/>
        <v>41.112738</v>
      </c>
      <c r="AY943" s="14">
        <f t="shared" si="838"/>
        <v>-2.2487766102018618</v>
      </c>
      <c r="AZ943" s="14">
        <f t="shared" si="839"/>
        <v>100</v>
      </c>
      <c r="BA943" s="14">
        <f t="shared" si="840"/>
        <v>-1.5764021063872777</v>
      </c>
      <c r="BB943" s="15">
        <f t="shared" si="841"/>
        <v>-1.5764021063872777</v>
      </c>
      <c r="BE943" s="20">
        <f t="shared" si="807"/>
        <v>38622</v>
      </c>
      <c r="BF943">
        <f t="shared" si="802"/>
        <v>7.7028569999999998</v>
      </c>
      <c r="BG943">
        <f t="shared" si="803"/>
        <v>-1.5764021063872778E-2</v>
      </c>
      <c r="BH943">
        <f>VLOOKUP(BE943,DATA_FEEDS!$A$7:$B$2095,2,FALSE)</f>
        <v>-7.1</v>
      </c>
      <c r="BI943">
        <f t="shared" si="844"/>
        <v>15.576923076923077</v>
      </c>
      <c r="BJ943">
        <f t="shared" si="845"/>
        <v>-4.4125279447894048</v>
      </c>
      <c r="BK943">
        <f t="shared" si="835"/>
        <v>-100</v>
      </c>
      <c r="BL943" s="14">
        <f t="shared" si="836"/>
        <v>1.5764021063872777</v>
      </c>
      <c r="BM943" s="15" t="str">
        <f t="shared" si="842"/>
        <v/>
      </c>
      <c r="BP943" s="20">
        <f t="shared" si="808"/>
        <v>38622</v>
      </c>
      <c r="BQ943">
        <f t="shared" si="852"/>
        <v>7.7028569999999998</v>
      </c>
      <c r="BR943">
        <f t="shared" si="853"/>
        <v>-1.5764021063872778E-2</v>
      </c>
      <c r="BS943">
        <f t="shared" si="814"/>
        <v>0</v>
      </c>
      <c r="BT943">
        <f t="shared" si="815"/>
        <v>100</v>
      </c>
      <c r="BU943">
        <f t="shared" si="816"/>
        <v>-100</v>
      </c>
      <c r="BV943" t="str">
        <f t="shared" si="817"/>
        <v/>
      </c>
      <c r="BW943" s="14" t="str">
        <f t="shared" si="843"/>
        <v/>
      </c>
      <c r="BX943" s="15" t="str">
        <f t="shared" si="809"/>
        <v/>
      </c>
      <c r="BY943">
        <f t="shared" si="818"/>
        <v>0.54225983644204279</v>
      </c>
      <c r="BZ943">
        <f t="shared" si="819"/>
        <v>-2.2487766102018618</v>
      </c>
      <c r="CA943">
        <f t="shared" si="820"/>
        <v>-4.4125279447894048</v>
      </c>
    </row>
    <row r="944" spans="1:79" x14ac:dyDescent="0.25">
      <c r="A944" s="1">
        <v>38623</v>
      </c>
      <c r="B944" s="2">
        <v>7.581429</v>
      </c>
      <c r="C944" s="2">
        <v>7.2971430000000002</v>
      </c>
      <c r="D944">
        <f t="shared" si="810"/>
        <v>7.581429</v>
      </c>
      <c r="E944" s="2">
        <f t="shared" si="810"/>
        <v>7.2971430000000002</v>
      </c>
      <c r="F944" s="4">
        <f t="shared" si="821"/>
        <v>-1.5764021063872778E-2</v>
      </c>
      <c r="G944" s="4">
        <f t="shared" si="834"/>
        <v>-1.5420105275258661E-2</v>
      </c>
      <c r="H944" s="4">
        <f t="shared" si="855"/>
        <v>9.0055459237923241E-2</v>
      </c>
      <c r="I944" s="5">
        <f t="shared" si="811"/>
        <v>-0.28428599999999982</v>
      </c>
      <c r="J944">
        <f t="shared" si="804"/>
        <v>1</v>
      </c>
      <c r="K944">
        <f t="shared" si="822"/>
        <v>7.5274288</v>
      </c>
      <c r="L944">
        <f t="shared" si="854"/>
        <v>7.2303572000000003</v>
      </c>
      <c r="M944">
        <f t="shared" si="823"/>
        <v>1</v>
      </c>
      <c r="R944" s="13">
        <f t="shared" si="824"/>
        <v>0.29707159999999977</v>
      </c>
      <c r="S944" s="14" t="str">
        <f t="shared" si="831"/>
        <v/>
      </c>
      <c r="T944" s="14">
        <f t="shared" si="826"/>
        <v>0</v>
      </c>
      <c r="U944" s="15" t="str">
        <f t="shared" si="827"/>
        <v/>
      </c>
      <c r="V944" t="str">
        <f t="shared" si="828"/>
        <v/>
      </c>
      <c r="Y944" s="13">
        <f t="shared" si="829"/>
        <v>-1.5764021063872777</v>
      </c>
      <c r="Z944">
        <f t="shared" si="825"/>
        <v>-1.5764021063872777</v>
      </c>
      <c r="AB944" s="14">
        <f t="shared" si="832"/>
        <v>1.2813151715857241</v>
      </c>
      <c r="AC944" t="str">
        <f t="shared" si="830"/>
        <v/>
      </c>
      <c r="AE944" s="15">
        <f t="shared" si="833"/>
        <v>12.869790114765962</v>
      </c>
      <c r="AF944" t="str">
        <f t="shared" si="856"/>
        <v/>
      </c>
      <c r="AI944" s="21">
        <f t="shared" si="812"/>
        <v>38623</v>
      </c>
      <c r="AJ944" s="14">
        <f t="shared" si="805"/>
        <v>7.581429</v>
      </c>
      <c r="AK944" s="22">
        <f t="shared" si="813"/>
        <v>-3.4671168192698283E-2</v>
      </c>
      <c r="AL944" s="14">
        <f t="shared" si="846"/>
        <v>7.6877900432070874</v>
      </c>
      <c r="AM944" s="14">
        <f t="shared" si="847"/>
        <v>0.10722154060860833</v>
      </c>
      <c r="AN944" s="14">
        <f t="shared" si="848"/>
        <v>-0.99197458461577204</v>
      </c>
      <c r="AO944" s="14" t="str">
        <f t="shared" si="849"/>
        <v/>
      </c>
      <c r="AP944" s="14" t="str">
        <f t="shared" si="850"/>
        <v/>
      </c>
      <c r="AQ944" s="15" t="str">
        <f t="shared" si="851"/>
        <v/>
      </c>
      <c r="AT944" s="21">
        <f t="shared" si="806"/>
        <v>38623</v>
      </c>
      <c r="AU944" s="14">
        <f t="shared" si="800"/>
        <v>7.581429</v>
      </c>
      <c r="AV944" s="22">
        <f t="shared" si="801"/>
        <v>-3.4671168192698283E-2</v>
      </c>
      <c r="AW944" s="14">
        <f>VLOOKUP(AT944,DATA_FEEDS!$F$7:$H$2022,3,FALSE)</f>
        <v>39.849499999999999</v>
      </c>
      <c r="AX944" s="14">
        <f t="shared" si="837"/>
        <v>40.906719000000002</v>
      </c>
      <c r="AY944" s="14">
        <f t="shared" si="838"/>
        <v>-0.53839684611313221</v>
      </c>
      <c r="AZ944" s="14" t="str">
        <f t="shared" si="839"/>
        <v/>
      </c>
      <c r="BA944" s="14" t="str">
        <f t="shared" si="840"/>
        <v/>
      </c>
      <c r="BB944" s="15" t="str">
        <f t="shared" si="841"/>
        <v/>
      </c>
      <c r="BE944" s="20">
        <f t="shared" si="807"/>
        <v>38623</v>
      </c>
      <c r="BF944">
        <f t="shared" si="802"/>
        <v>7.581429</v>
      </c>
      <c r="BG944">
        <f t="shared" si="803"/>
        <v>-3.4671168192698283E-2</v>
      </c>
      <c r="BH944">
        <f>VLOOKUP(BE944,DATA_FEEDS!$A$7:$B$2095,2,FALSE)</f>
        <v>-6</v>
      </c>
      <c r="BI944">
        <f t="shared" si="844"/>
        <v>14.553846153846154</v>
      </c>
      <c r="BJ944">
        <f t="shared" si="845"/>
        <v>-2.4512380441318475</v>
      </c>
      <c r="BK944">
        <f t="shared" si="835"/>
        <v>-100</v>
      </c>
      <c r="BL944" s="14">
        <f t="shared" si="836"/>
        <v>3.4671168192698283</v>
      </c>
      <c r="BM944" s="15" t="str">
        <f t="shared" si="842"/>
        <v/>
      </c>
      <c r="BP944" s="20">
        <f t="shared" si="808"/>
        <v>38623</v>
      </c>
      <c r="BQ944">
        <f t="shared" si="852"/>
        <v>7.581429</v>
      </c>
      <c r="BR944">
        <f t="shared" si="853"/>
        <v>-3.4671168192698283E-2</v>
      </c>
      <c r="BS944">
        <f t="shared" si="814"/>
        <v>0</v>
      </c>
      <c r="BT944">
        <f t="shared" si="815"/>
        <v>0</v>
      </c>
      <c r="BU944">
        <f t="shared" si="816"/>
        <v>-100</v>
      </c>
      <c r="BV944">
        <f t="shared" si="817"/>
        <v>-100</v>
      </c>
      <c r="BW944" s="14">
        <f t="shared" si="843"/>
        <v>3.4671168192698283</v>
      </c>
      <c r="BX944" s="15" t="str">
        <f t="shared" si="809"/>
        <v/>
      </c>
      <c r="BY944">
        <f t="shared" si="818"/>
        <v>-0.99197458461577204</v>
      </c>
      <c r="BZ944">
        <f t="shared" si="819"/>
        <v>-0.53839684611313221</v>
      </c>
      <c r="CA944">
        <f t="shared" si="820"/>
        <v>-2.4512380441318475</v>
      </c>
    </row>
    <row r="945" spans="1:79" x14ac:dyDescent="0.25">
      <c r="A945" s="1">
        <v>38624</v>
      </c>
      <c r="B945" s="2">
        <v>7.3185719999999996</v>
      </c>
      <c r="C945" s="2">
        <v>7.4771429999999999</v>
      </c>
      <c r="D945">
        <f t="shared" si="810"/>
        <v>7.3185719999999996</v>
      </c>
      <c r="E945" s="2">
        <f t="shared" si="810"/>
        <v>7.4771429999999999</v>
      </c>
      <c r="F945" s="4">
        <f t="shared" si="821"/>
        <v>-3.4671168192698283E-2</v>
      </c>
      <c r="G945" s="4">
        <f t="shared" si="834"/>
        <v>4.6065643878419023E-3</v>
      </c>
      <c r="H945" s="4">
        <f t="shared" si="855"/>
        <v>0.11361699516523416</v>
      </c>
      <c r="I945" s="5">
        <f t="shared" si="811"/>
        <v>0.15857100000000024</v>
      </c>
      <c r="J945">
        <f t="shared" si="804"/>
        <v>1</v>
      </c>
      <c r="K945">
        <f t="shared" si="822"/>
        <v>7.5400001999999997</v>
      </c>
      <c r="L945">
        <f t="shared" si="854"/>
        <v>7.2692858000000005</v>
      </c>
      <c r="M945" t="str">
        <f t="shared" si="823"/>
        <v/>
      </c>
      <c r="R945" s="13">
        <f t="shared" si="824"/>
        <v>0.27071439999999924</v>
      </c>
      <c r="S945" s="14" t="str">
        <f t="shared" si="831"/>
        <v/>
      </c>
      <c r="T945" s="14">
        <f t="shared" si="826"/>
        <v>0</v>
      </c>
      <c r="U945" s="15" t="str">
        <f t="shared" si="827"/>
        <v/>
      </c>
      <c r="V945" t="str">
        <f t="shared" si="828"/>
        <v/>
      </c>
      <c r="Y945" s="13" t="str">
        <f t="shared" si="829"/>
        <v/>
      </c>
      <c r="Z945" t="str">
        <f t="shared" si="825"/>
        <v/>
      </c>
      <c r="AB945" s="14" t="str">
        <f t="shared" si="832"/>
        <v/>
      </c>
      <c r="AC945" t="str">
        <f t="shared" si="830"/>
        <v/>
      </c>
      <c r="AE945" s="15" t="str">
        <f t="shared" si="833"/>
        <v/>
      </c>
      <c r="AF945" t="str">
        <f t="shared" si="856"/>
        <v/>
      </c>
      <c r="AI945" s="21">
        <f t="shared" si="812"/>
        <v>38624</v>
      </c>
      <c r="AJ945" s="14">
        <f t="shared" si="805"/>
        <v>7.3185719999999996</v>
      </c>
      <c r="AK945" s="22">
        <f t="shared" si="813"/>
        <v>2.1471675075410934E-2</v>
      </c>
      <c r="AL945" s="14">
        <f t="shared" si="846"/>
        <v>7.6962941197120927</v>
      </c>
      <c r="AM945" s="14">
        <f t="shared" si="847"/>
        <v>0.11014128871756845</v>
      </c>
      <c r="AN945" s="14">
        <f t="shared" si="848"/>
        <v>-3.4294325416935418</v>
      </c>
      <c r="AO945" s="14">
        <f t="shared" si="849"/>
        <v>100</v>
      </c>
      <c r="AP945" s="14">
        <f t="shared" si="850"/>
        <v>2.1471675075410932</v>
      </c>
      <c r="AQ945" s="15" t="str">
        <f t="shared" si="851"/>
        <v/>
      </c>
      <c r="AT945" s="21">
        <f t="shared" si="806"/>
        <v>38624</v>
      </c>
      <c r="AU945" s="14">
        <f t="shared" si="800"/>
        <v>7.3185719999999996</v>
      </c>
      <c r="AV945" s="22">
        <f t="shared" si="801"/>
        <v>2.1471675075410934E-2</v>
      </c>
      <c r="AW945" s="14">
        <f>VLOOKUP(AT945,DATA_FEEDS!$F$7:$H$2022,3,FALSE)</f>
        <v>39.459499999999998</v>
      </c>
      <c r="AX945" s="14">
        <f t="shared" si="837"/>
        <v>40.575555999999992</v>
      </c>
      <c r="AY945" s="14">
        <f t="shared" si="838"/>
        <v>-0.56401938460024059</v>
      </c>
      <c r="AZ945" s="14" t="str">
        <f t="shared" si="839"/>
        <v/>
      </c>
      <c r="BA945" s="14" t="str">
        <f t="shared" si="840"/>
        <v/>
      </c>
      <c r="BB945" s="15" t="str">
        <f t="shared" si="841"/>
        <v/>
      </c>
      <c r="BE945" s="20">
        <f t="shared" si="807"/>
        <v>38624</v>
      </c>
      <c r="BF945">
        <f t="shared" si="802"/>
        <v>7.3185719999999996</v>
      </c>
      <c r="BG945">
        <f t="shared" si="803"/>
        <v>2.1471675075410934E-2</v>
      </c>
      <c r="BH945">
        <f>VLOOKUP(BE945,DATA_FEEDS!$A$7:$B$2095,2,FALSE)</f>
        <v>-6.4</v>
      </c>
      <c r="BI945">
        <f t="shared" si="844"/>
        <v>13.207692307692309</v>
      </c>
      <c r="BJ945">
        <f t="shared" si="845"/>
        <v>-1.8632562621900086</v>
      </c>
      <c r="BK945">
        <f t="shared" si="835"/>
        <v>-100</v>
      </c>
      <c r="BL945" s="14">
        <f t="shared" si="836"/>
        <v>-2.1471675075410932</v>
      </c>
      <c r="BM945" s="15">
        <f t="shared" si="842"/>
        <v>-2.1471675075410932</v>
      </c>
      <c r="BP945" s="20">
        <f t="shared" si="808"/>
        <v>38624</v>
      </c>
      <c r="BQ945">
        <f t="shared" si="852"/>
        <v>7.3185719999999996</v>
      </c>
      <c r="BR945">
        <f t="shared" si="853"/>
        <v>2.1471675075410934E-2</v>
      </c>
      <c r="BS945">
        <f t="shared" si="814"/>
        <v>100</v>
      </c>
      <c r="BT945">
        <f t="shared" si="815"/>
        <v>0</v>
      </c>
      <c r="BU945">
        <f t="shared" si="816"/>
        <v>-100</v>
      </c>
      <c r="BV945" t="str">
        <f t="shared" si="817"/>
        <v/>
      </c>
      <c r="BW945" s="14" t="str">
        <f t="shared" si="843"/>
        <v/>
      </c>
      <c r="BX945" s="15" t="str">
        <f t="shared" si="809"/>
        <v/>
      </c>
      <c r="BY945">
        <f t="shared" si="818"/>
        <v>-3.4294325416935418</v>
      </c>
      <c r="BZ945">
        <f t="shared" si="819"/>
        <v>-0.56401938460024059</v>
      </c>
      <c r="CA945">
        <f t="shared" si="820"/>
        <v>-1.8632562621900086</v>
      </c>
    </row>
    <row r="946" spans="1:79" x14ac:dyDescent="0.25">
      <c r="A946" s="1">
        <v>38625</v>
      </c>
      <c r="B946" s="2">
        <v>7.475714</v>
      </c>
      <c r="C946" s="2">
        <v>7.6585710000000002</v>
      </c>
      <c r="D946">
        <f t="shared" si="810"/>
        <v>7.475714</v>
      </c>
      <c r="E946" s="2">
        <f t="shared" si="810"/>
        <v>7.6585710000000002</v>
      </c>
      <c r="F946" s="4">
        <f t="shared" si="821"/>
        <v>2.1471675075410934E-2</v>
      </c>
      <c r="G946" s="4">
        <f t="shared" si="834"/>
        <v>-7.7735881714907562E-3</v>
      </c>
      <c r="H946" s="4">
        <f t="shared" si="855"/>
        <v>0.15788325451908194</v>
      </c>
      <c r="I946" s="5">
        <f t="shared" si="811"/>
        <v>0.18285700000000027</v>
      </c>
      <c r="J946">
        <f t="shared" si="804"/>
        <v>1</v>
      </c>
      <c r="K946">
        <f t="shared" si="822"/>
        <v>7.5517143999999998</v>
      </c>
      <c r="L946">
        <f t="shared" si="854"/>
        <v>7.321785750000001</v>
      </c>
      <c r="M946" t="str">
        <f t="shared" si="823"/>
        <v/>
      </c>
      <c r="R946" s="13">
        <f t="shared" si="824"/>
        <v>0.22992864999999885</v>
      </c>
      <c r="S946" s="14" t="str">
        <f t="shared" si="831"/>
        <v/>
      </c>
      <c r="T946" s="14">
        <f t="shared" si="826"/>
        <v>0</v>
      </c>
      <c r="U946" s="15" t="str">
        <f t="shared" si="827"/>
        <v/>
      </c>
      <c r="V946" t="str">
        <f t="shared" si="828"/>
        <v/>
      </c>
      <c r="Y946" s="13" t="str">
        <f t="shared" si="829"/>
        <v/>
      </c>
      <c r="Z946" t="str">
        <f t="shared" si="825"/>
        <v/>
      </c>
      <c r="AB946" s="14" t="str">
        <f t="shared" si="832"/>
        <v/>
      </c>
      <c r="AC946" t="str">
        <f t="shared" si="830"/>
        <v/>
      </c>
      <c r="AE946" s="15" t="str">
        <f t="shared" si="833"/>
        <v/>
      </c>
      <c r="AF946" t="str">
        <f t="shared" si="856"/>
        <v/>
      </c>
      <c r="AI946" s="21">
        <f t="shared" si="812"/>
        <v>38625</v>
      </c>
      <c r="AJ946" s="14">
        <f t="shared" si="805"/>
        <v>7.475714</v>
      </c>
      <c r="AK946" s="22">
        <f t="shared" si="813"/>
        <v>3.4970438944025906E-2</v>
      </c>
      <c r="AL946" s="14">
        <f t="shared" si="846"/>
        <v>7.6363420006446177</v>
      </c>
      <c r="AM946" s="14">
        <f t="shared" si="847"/>
        <v>0.14622629242212731</v>
      </c>
      <c r="AN946" s="14">
        <f t="shared" si="848"/>
        <v>-1.0984891840170261</v>
      </c>
      <c r="AO946" s="14" t="str">
        <f t="shared" si="849"/>
        <v/>
      </c>
      <c r="AP946" s="14" t="str">
        <f t="shared" si="850"/>
        <v/>
      </c>
      <c r="AQ946" s="15" t="str">
        <f t="shared" si="851"/>
        <v/>
      </c>
      <c r="AT946" s="21">
        <f t="shared" si="806"/>
        <v>38625</v>
      </c>
      <c r="AU946" s="14">
        <f t="shared" si="800"/>
        <v>7.475714</v>
      </c>
      <c r="AV946" s="22">
        <f t="shared" si="801"/>
        <v>3.4970438944025906E-2</v>
      </c>
      <c r="AW946" s="14">
        <f>VLOOKUP(AT946,DATA_FEEDS!$F$7:$H$2022,3,FALSE)</f>
        <v>38.698689999999999</v>
      </c>
      <c r="AX946" s="14">
        <f t="shared" si="837"/>
        <v>40.143074999999996</v>
      </c>
      <c r="AY946" s="14">
        <f t="shared" si="838"/>
        <v>-0.75705239997068396</v>
      </c>
      <c r="AZ946" s="14" t="str">
        <f t="shared" si="839"/>
        <v/>
      </c>
      <c r="BA946" s="14" t="str">
        <f t="shared" si="840"/>
        <v/>
      </c>
      <c r="BB946" s="15" t="str">
        <f t="shared" si="841"/>
        <v/>
      </c>
      <c r="BE946" s="20">
        <f t="shared" si="807"/>
        <v>38625</v>
      </c>
      <c r="BF946">
        <f t="shared" si="802"/>
        <v>7.475714</v>
      </c>
      <c r="BG946">
        <f t="shared" si="803"/>
        <v>3.4970438944025906E-2</v>
      </c>
      <c r="BH946">
        <f>VLOOKUP(BE946,DATA_FEEDS!$A$7:$B$2095,2,FALSE)</f>
        <v>2.2999999999999998</v>
      </c>
      <c r="BI946">
        <f t="shared" si="844"/>
        <v>11.853846153846156</v>
      </c>
      <c r="BJ946">
        <f t="shared" si="845"/>
        <v>-0.79561909257242547</v>
      </c>
      <c r="BK946" t="str">
        <f t="shared" si="835"/>
        <v/>
      </c>
      <c r="BL946" s="14" t="str">
        <f t="shared" si="836"/>
        <v/>
      </c>
      <c r="BM946" s="15" t="str">
        <f t="shared" si="842"/>
        <v/>
      </c>
      <c r="BP946" s="20">
        <f t="shared" si="808"/>
        <v>38625</v>
      </c>
      <c r="BQ946">
        <f t="shared" si="852"/>
        <v>7.475714</v>
      </c>
      <c r="BR946">
        <f t="shared" si="853"/>
        <v>3.4970438944025906E-2</v>
      </c>
      <c r="BS946">
        <f t="shared" si="814"/>
        <v>0</v>
      </c>
      <c r="BT946">
        <f t="shared" si="815"/>
        <v>0</v>
      </c>
      <c r="BU946">
        <f t="shared" si="816"/>
        <v>0</v>
      </c>
      <c r="BV946" t="str">
        <f t="shared" si="817"/>
        <v/>
      </c>
      <c r="BW946" s="14" t="str">
        <f t="shared" si="843"/>
        <v/>
      </c>
      <c r="BX946" s="15" t="str">
        <f t="shared" si="809"/>
        <v/>
      </c>
      <c r="BY946">
        <f t="shared" si="818"/>
        <v>-1.0984891840170261</v>
      </c>
      <c r="BZ946">
        <f t="shared" si="819"/>
        <v>-0.75705239997068396</v>
      </c>
      <c r="CA946">
        <f t="shared" si="820"/>
        <v>-0.79561909257242547</v>
      </c>
    </row>
    <row r="947" spans="1:79" x14ac:dyDescent="0.25">
      <c r="A947" s="1">
        <v>38628</v>
      </c>
      <c r="B947" s="2">
        <v>7.7371429999999997</v>
      </c>
      <c r="C947" s="2">
        <v>7.7771429999999997</v>
      </c>
      <c r="D947">
        <f t="shared" si="810"/>
        <v>7.7371429999999997</v>
      </c>
      <c r="E947" s="2">
        <f t="shared" si="810"/>
        <v>7.7771429999999997</v>
      </c>
      <c r="F947" s="4">
        <f t="shared" si="821"/>
        <v>3.4970438944025906E-2</v>
      </c>
      <c r="G947" s="4">
        <f t="shared" si="834"/>
        <v>9.6439541847914163E-3</v>
      </c>
      <c r="H947" s="4">
        <f t="shared" si="855"/>
        <v>0.16573870455640011</v>
      </c>
      <c r="I947" s="5">
        <f t="shared" si="811"/>
        <v>4.0000000000000036E-2</v>
      </c>
      <c r="J947">
        <f t="shared" si="804"/>
        <v>1</v>
      </c>
      <c r="K947">
        <f t="shared" si="822"/>
        <v>7.568857200000001</v>
      </c>
      <c r="L947">
        <f t="shared" si="854"/>
        <v>7.3805000500000002</v>
      </c>
      <c r="M947" t="str">
        <f t="shared" si="823"/>
        <v/>
      </c>
      <c r="R947" s="13">
        <f t="shared" si="824"/>
        <v>0.18835715000000075</v>
      </c>
      <c r="S947" s="14" t="str">
        <f t="shared" si="831"/>
        <v/>
      </c>
      <c r="T947" s="14">
        <f t="shared" si="826"/>
        <v>0</v>
      </c>
      <c r="U947" s="15" t="str">
        <f t="shared" si="827"/>
        <v/>
      </c>
      <c r="V947" t="str">
        <f t="shared" si="828"/>
        <v/>
      </c>
      <c r="Y947" s="13" t="str">
        <f t="shared" si="829"/>
        <v/>
      </c>
      <c r="Z947" t="str">
        <f t="shared" si="825"/>
        <v/>
      </c>
      <c r="AB947" s="14" t="str">
        <f t="shared" si="832"/>
        <v/>
      </c>
      <c r="AC947" t="str">
        <f t="shared" si="830"/>
        <v/>
      </c>
      <c r="AE947" s="15" t="str">
        <f t="shared" si="833"/>
        <v/>
      </c>
      <c r="AF947" t="str">
        <f t="shared" si="856"/>
        <v/>
      </c>
      <c r="AI947" s="21">
        <f t="shared" si="812"/>
        <v>38628</v>
      </c>
      <c r="AJ947" s="14">
        <f t="shared" si="805"/>
        <v>7.7371429999999997</v>
      </c>
      <c r="AK947" s="22">
        <f t="shared" si="813"/>
        <v>1.4586391902023783E-2</v>
      </c>
      <c r="AL947" s="14">
        <f t="shared" si="846"/>
        <v>7.6686052695158651</v>
      </c>
      <c r="AM947" s="14">
        <f t="shared" si="847"/>
        <v>0.15165702958153843</v>
      </c>
      <c r="AN947" s="14">
        <f t="shared" si="848"/>
        <v>0.45192583999072239</v>
      </c>
      <c r="AO947" s="14" t="str">
        <f t="shared" si="849"/>
        <v/>
      </c>
      <c r="AP947" s="14" t="str">
        <f t="shared" si="850"/>
        <v/>
      </c>
      <c r="AQ947" s="15" t="str">
        <f t="shared" si="851"/>
        <v/>
      </c>
      <c r="AT947" s="21">
        <f t="shared" si="806"/>
        <v>38628</v>
      </c>
      <c r="AU947" s="14">
        <f t="shared" si="800"/>
        <v>7.7371429999999997</v>
      </c>
      <c r="AV947" s="22">
        <f t="shared" si="801"/>
        <v>1.4586391902023783E-2</v>
      </c>
      <c r="AW947" s="14">
        <f>VLOOKUP(AT947,DATA_FEEDS!$F$7:$H$2022,3,FALSE)</f>
        <v>39.631189999999997</v>
      </c>
      <c r="AX947" s="14">
        <f t="shared" si="837"/>
        <v>39.866512999999998</v>
      </c>
      <c r="AY947" s="14">
        <f t="shared" si="838"/>
        <v>-0.13242434474273629</v>
      </c>
      <c r="AZ947" s="14" t="str">
        <f t="shared" si="839"/>
        <v/>
      </c>
      <c r="BA947" s="14" t="str">
        <f t="shared" si="840"/>
        <v/>
      </c>
      <c r="BB947" s="15" t="str">
        <f t="shared" si="841"/>
        <v/>
      </c>
      <c r="BE947" s="20">
        <f t="shared" si="807"/>
        <v>38628</v>
      </c>
      <c r="BF947">
        <f t="shared" si="802"/>
        <v>7.7371429999999997</v>
      </c>
      <c r="BG947">
        <f t="shared" si="803"/>
        <v>1.4586391902023783E-2</v>
      </c>
      <c r="BH947">
        <f>VLOOKUP(BE947,DATA_FEEDS!$A$7:$B$2095,2,FALSE)</f>
        <v>21.4</v>
      </c>
      <c r="BI947">
        <f t="shared" si="844"/>
        <v>11.453846153846152</v>
      </c>
      <c r="BJ947">
        <f t="shared" si="845"/>
        <v>0.8664649899309016</v>
      </c>
      <c r="BK947" t="str">
        <f t="shared" si="835"/>
        <v/>
      </c>
      <c r="BL947" s="14" t="str">
        <f t="shared" si="836"/>
        <v/>
      </c>
      <c r="BM947" s="15" t="str">
        <f t="shared" si="842"/>
        <v/>
      </c>
      <c r="BP947" s="20">
        <f t="shared" si="808"/>
        <v>38628</v>
      </c>
      <c r="BQ947">
        <f t="shared" si="852"/>
        <v>7.7371429999999997</v>
      </c>
      <c r="BR947">
        <f t="shared" si="853"/>
        <v>1.4586391902023783E-2</v>
      </c>
      <c r="BS947">
        <f t="shared" si="814"/>
        <v>0</v>
      </c>
      <c r="BT947">
        <f t="shared" si="815"/>
        <v>0</v>
      </c>
      <c r="BU947">
        <f t="shared" si="816"/>
        <v>0</v>
      </c>
      <c r="BV947" t="str">
        <f t="shared" si="817"/>
        <v/>
      </c>
      <c r="BW947" s="14" t="str">
        <f t="shared" si="843"/>
        <v/>
      </c>
      <c r="BX947" s="15" t="str">
        <f t="shared" si="809"/>
        <v/>
      </c>
      <c r="BY947">
        <f t="shared" si="818"/>
        <v>0.45192583999072239</v>
      </c>
      <c r="BZ947">
        <f t="shared" si="819"/>
        <v>-0.13242434474273629</v>
      </c>
      <c r="CA947">
        <f t="shared" si="820"/>
        <v>0.8664649899309016</v>
      </c>
    </row>
    <row r="948" spans="1:79" x14ac:dyDescent="0.25">
      <c r="A948" s="1">
        <v>38629</v>
      </c>
      <c r="B948" s="2">
        <v>7.85</v>
      </c>
      <c r="C948" s="2">
        <v>7.6785709999999998</v>
      </c>
      <c r="D948">
        <f t="shared" si="810"/>
        <v>7.85</v>
      </c>
      <c r="E948" s="2">
        <f t="shared" si="810"/>
        <v>7.6785709999999998</v>
      </c>
      <c r="F948" s="4">
        <f t="shared" si="821"/>
        <v>1.4586391902023783E-2</v>
      </c>
      <c r="G948" s="4">
        <f t="shared" si="834"/>
        <v>1.281315171585724E-2</v>
      </c>
      <c r="H948" s="4">
        <f t="shared" si="855"/>
        <v>9.5820507730468713E-2</v>
      </c>
      <c r="I948" s="5">
        <f t="shared" si="811"/>
        <v>-0.17142899999999983</v>
      </c>
      <c r="J948">
        <f t="shared" si="804"/>
        <v>1</v>
      </c>
      <c r="K948">
        <f t="shared" si="822"/>
        <v>7.5777142</v>
      </c>
      <c r="L948">
        <f t="shared" si="854"/>
        <v>7.4158572000000005</v>
      </c>
      <c r="M948" t="str">
        <f t="shared" si="823"/>
        <v/>
      </c>
      <c r="R948" s="13">
        <f t="shared" si="824"/>
        <v>0.16185699999999947</v>
      </c>
      <c r="S948" s="14" t="str">
        <f t="shared" si="831"/>
        <v/>
      </c>
      <c r="T948" s="14">
        <f t="shared" si="826"/>
        <v>0</v>
      </c>
      <c r="U948" s="15" t="str">
        <f t="shared" si="827"/>
        <v/>
      </c>
      <c r="V948" t="str">
        <f t="shared" si="828"/>
        <v/>
      </c>
      <c r="Y948" s="13" t="str">
        <f t="shared" si="829"/>
        <v/>
      </c>
      <c r="Z948" t="str">
        <f t="shared" si="825"/>
        <v/>
      </c>
      <c r="AB948" s="14" t="str">
        <f t="shared" si="832"/>
        <v/>
      </c>
      <c r="AC948" t="str">
        <f t="shared" si="830"/>
        <v/>
      </c>
      <c r="AE948" s="15" t="str">
        <f t="shared" si="833"/>
        <v/>
      </c>
      <c r="AF948" t="str">
        <f t="shared" si="856"/>
        <v/>
      </c>
      <c r="AI948" s="21">
        <f t="shared" si="812"/>
        <v>38629</v>
      </c>
      <c r="AJ948" s="14">
        <f t="shared" si="805"/>
        <v>7.85</v>
      </c>
      <c r="AK948" s="22">
        <f t="shared" si="813"/>
        <v>-1.1283057324840664E-2</v>
      </c>
      <c r="AL948" s="14">
        <f t="shared" si="846"/>
        <v>7.7198053209388036</v>
      </c>
      <c r="AM948" s="14">
        <f t="shared" si="847"/>
        <v>0.1518812595577394</v>
      </c>
      <c r="AN948" s="14">
        <f t="shared" si="848"/>
        <v>0.85721358540420245</v>
      </c>
      <c r="AO948" s="14" t="str">
        <f t="shared" si="849"/>
        <v/>
      </c>
      <c r="AP948" s="14" t="str">
        <f t="shared" si="850"/>
        <v/>
      </c>
      <c r="AQ948" s="15" t="str">
        <f t="shared" si="851"/>
        <v/>
      </c>
      <c r="AT948" s="21">
        <f t="shared" si="806"/>
        <v>38629</v>
      </c>
      <c r="AU948" s="14">
        <f t="shared" si="800"/>
        <v>7.85</v>
      </c>
      <c r="AV948" s="22">
        <f t="shared" si="801"/>
        <v>-1.1283057324840664E-2</v>
      </c>
      <c r="AW948" s="14">
        <f>VLOOKUP(AT948,DATA_FEEDS!$F$7:$H$2022,3,FALSE)</f>
        <v>40.927810000000001</v>
      </c>
      <c r="AX948" s="14">
        <f t="shared" si="837"/>
        <v>39.754375000000003</v>
      </c>
      <c r="AY948" s="14">
        <f t="shared" si="838"/>
        <v>0.7366235772425429</v>
      </c>
      <c r="AZ948" s="14" t="str">
        <f t="shared" si="839"/>
        <v/>
      </c>
      <c r="BA948" s="14" t="str">
        <f t="shared" si="840"/>
        <v/>
      </c>
      <c r="BB948" s="15" t="str">
        <f t="shared" si="841"/>
        <v/>
      </c>
      <c r="BE948" s="20">
        <f t="shared" si="807"/>
        <v>38629</v>
      </c>
      <c r="BF948">
        <f t="shared" si="802"/>
        <v>7.85</v>
      </c>
      <c r="BG948">
        <f t="shared" si="803"/>
        <v>-1.1283057324840664E-2</v>
      </c>
      <c r="BH948">
        <f>VLOOKUP(BE948,DATA_FEEDS!$A$7:$B$2095,2,FALSE)</f>
        <v>21.2</v>
      </c>
      <c r="BI948">
        <f t="shared" si="844"/>
        <v>11.723076923076921</v>
      </c>
      <c r="BJ948">
        <f t="shared" si="845"/>
        <v>0.80770178959654526</v>
      </c>
      <c r="BK948" t="str">
        <f t="shared" si="835"/>
        <v/>
      </c>
      <c r="BL948" s="14" t="str">
        <f t="shared" si="836"/>
        <v/>
      </c>
      <c r="BM948" s="15" t="str">
        <f t="shared" si="842"/>
        <v/>
      </c>
      <c r="BP948" s="20">
        <f t="shared" si="808"/>
        <v>38629</v>
      </c>
      <c r="BQ948">
        <f t="shared" si="852"/>
        <v>7.85</v>
      </c>
      <c r="BR948">
        <f t="shared" si="853"/>
        <v>-1.1283057324840664E-2</v>
      </c>
      <c r="BS948">
        <f t="shared" si="814"/>
        <v>0</v>
      </c>
      <c r="BT948">
        <f t="shared" si="815"/>
        <v>0</v>
      </c>
      <c r="BU948">
        <f t="shared" si="816"/>
        <v>0</v>
      </c>
      <c r="BV948" t="str">
        <f t="shared" si="817"/>
        <v/>
      </c>
      <c r="BW948" s="14" t="str">
        <f t="shared" si="843"/>
        <v/>
      </c>
      <c r="BX948" s="15" t="str">
        <f t="shared" si="809"/>
        <v/>
      </c>
      <c r="BY948">
        <f t="shared" si="818"/>
        <v>0.85721358540420245</v>
      </c>
      <c r="BZ948">
        <f t="shared" si="819"/>
        <v>0.7366235772425429</v>
      </c>
      <c r="CA948">
        <f t="shared" si="820"/>
        <v>0.80770178959654526</v>
      </c>
    </row>
    <row r="949" spans="1:79" x14ac:dyDescent="0.25">
      <c r="A949" s="1">
        <v>38630</v>
      </c>
      <c r="B949" s="2">
        <v>7.7614280000000004</v>
      </c>
      <c r="C949" s="2">
        <v>7.54</v>
      </c>
      <c r="D949">
        <f t="shared" si="810"/>
        <v>7.7614280000000004</v>
      </c>
      <c r="E949" s="2">
        <f t="shared" si="810"/>
        <v>7.54</v>
      </c>
      <c r="F949" s="4">
        <f t="shared" si="821"/>
        <v>-1.1283057324840664E-2</v>
      </c>
      <c r="G949" s="4">
        <f t="shared" si="834"/>
        <v>3.0255629103601141E-2</v>
      </c>
      <c r="H949" s="4">
        <f t="shared" si="855"/>
        <v>6.9503546099290811E-2</v>
      </c>
      <c r="I949" s="5">
        <f t="shared" si="811"/>
        <v>-0.2214280000000004</v>
      </c>
      <c r="J949">
        <f t="shared" si="804"/>
        <v>1</v>
      </c>
      <c r="K949">
        <f t="shared" si="822"/>
        <v>7.6262856000000001</v>
      </c>
      <c r="L949">
        <f t="shared" si="854"/>
        <v>7.4451429000000005</v>
      </c>
      <c r="M949" t="str">
        <f t="shared" si="823"/>
        <v/>
      </c>
      <c r="R949" s="13">
        <f t="shared" si="824"/>
        <v>0.18114269999999966</v>
      </c>
      <c r="S949" s="14" t="str">
        <f t="shared" si="831"/>
        <v/>
      </c>
      <c r="T949" s="14">
        <f t="shared" si="826"/>
        <v>0</v>
      </c>
      <c r="U949" s="15" t="str">
        <f t="shared" si="827"/>
        <v/>
      </c>
      <c r="V949" t="str">
        <f t="shared" si="828"/>
        <v/>
      </c>
      <c r="Y949" s="13" t="str">
        <f t="shared" si="829"/>
        <v/>
      </c>
      <c r="Z949" t="str">
        <f t="shared" si="825"/>
        <v/>
      </c>
      <c r="AB949" s="14" t="str">
        <f t="shared" si="832"/>
        <v/>
      </c>
      <c r="AC949" t="str">
        <f t="shared" si="830"/>
        <v/>
      </c>
      <c r="AE949" s="15" t="str">
        <f t="shared" si="833"/>
        <v/>
      </c>
      <c r="AF949" t="str">
        <f t="shared" si="856"/>
        <v/>
      </c>
      <c r="AI949" s="21">
        <f t="shared" si="812"/>
        <v>38630</v>
      </c>
      <c r="AJ949" s="14">
        <f t="shared" si="805"/>
        <v>7.7614280000000004</v>
      </c>
      <c r="AK949" s="22">
        <f t="shared" si="813"/>
        <v>-2.0798749920762104E-2</v>
      </c>
      <c r="AL949" s="14">
        <f t="shared" si="846"/>
        <v>7.761643678437963</v>
      </c>
      <c r="AM949" s="14">
        <f t="shared" si="847"/>
        <v>0.15147251507334369</v>
      </c>
      <c r="AN949" s="14">
        <f t="shared" si="848"/>
        <v>-1.4238783706609713E-3</v>
      </c>
      <c r="AO949" s="14" t="str">
        <f t="shared" si="849"/>
        <v/>
      </c>
      <c r="AP949" s="14" t="str">
        <f t="shared" si="850"/>
        <v/>
      </c>
      <c r="AQ949" s="15" t="str">
        <f t="shared" si="851"/>
        <v/>
      </c>
      <c r="AT949" s="21">
        <f t="shared" si="806"/>
        <v>38630</v>
      </c>
      <c r="AU949" s="14">
        <f t="shared" si="800"/>
        <v>7.7614280000000004</v>
      </c>
      <c r="AV949" s="22">
        <f t="shared" si="801"/>
        <v>-2.0798749920762104E-2</v>
      </c>
      <c r="AW949" s="14">
        <f>VLOOKUP(AT949,DATA_FEEDS!$F$7:$H$2022,3,FALSE)</f>
        <v>43.178190000000001</v>
      </c>
      <c r="AX949" s="14">
        <f t="shared" si="837"/>
        <v>39.948475000000009</v>
      </c>
      <c r="AY949" s="14">
        <f t="shared" si="838"/>
        <v>2.2184612867163094</v>
      </c>
      <c r="AZ949" s="14">
        <f t="shared" si="839"/>
        <v>-100</v>
      </c>
      <c r="BA949" s="14">
        <f t="shared" si="840"/>
        <v>2.0798749920762103</v>
      </c>
      <c r="BB949" s="15" t="str">
        <f t="shared" si="841"/>
        <v/>
      </c>
      <c r="BE949" s="20">
        <f t="shared" si="807"/>
        <v>38630</v>
      </c>
      <c r="BF949">
        <f t="shared" si="802"/>
        <v>7.7614280000000004</v>
      </c>
      <c r="BG949">
        <f t="shared" si="803"/>
        <v>-2.0798749920762104E-2</v>
      </c>
      <c r="BH949">
        <f>VLOOKUP(BE949,DATA_FEEDS!$A$7:$B$2095,2,FALSE)</f>
        <v>7.7</v>
      </c>
      <c r="BI949">
        <f t="shared" si="844"/>
        <v>10.592307692307688</v>
      </c>
      <c r="BJ949">
        <f t="shared" si="845"/>
        <v>-0.24866689254512797</v>
      </c>
      <c r="BK949" t="str">
        <f t="shared" si="835"/>
        <v/>
      </c>
      <c r="BL949" s="14" t="str">
        <f t="shared" si="836"/>
        <v/>
      </c>
      <c r="BM949" s="15" t="str">
        <f t="shared" si="842"/>
        <v/>
      </c>
      <c r="BP949" s="20">
        <f t="shared" si="808"/>
        <v>38630</v>
      </c>
      <c r="BQ949">
        <f t="shared" si="852"/>
        <v>7.7614280000000004</v>
      </c>
      <c r="BR949">
        <f t="shared" si="853"/>
        <v>-2.0798749920762104E-2</v>
      </c>
      <c r="BS949">
        <f t="shared" si="814"/>
        <v>0</v>
      </c>
      <c r="BT949">
        <f t="shared" si="815"/>
        <v>-100</v>
      </c>
      <c r="BU949">
        <f t="shared" si="816"/>
        <v>0</v>
      </c>
      <c r="BV949">
        <f t="shared" si="817"/>
        <v>-100</v>
      </c>
      <c r="BW949" s="14">
        <f t="shared" si="843"/>
        <v>2.0798749920762103</v>
      </c>
      <c r="BX949" s="15" t="str">
        <f t="shared" si="809"/>
        <v/>
      </c>
      <c r="BY949">
        <f t="shared" si="818"/>
        <v>-1.4238783706609713E-3</v>
      </c>
      <c r="BZ949">
        <f t="shared" si="819"/>
        <v>2.2184612867163094</v>
      </c>
      <c r="CA949">
        <f t="shared" si="820"/>
        <v>-0.24866689254512797</v>
      </c>
    </row>
    <row r="950" spans="1:79" x14ac:dyDescent="0.25">
      <c r="A950" s="1">
        <v>38631</v>
      </c>
      <c r="B950" s="2">
        <v>7.6</v>
      </c>
      <c r="C950" s="2">
        <v>7.3857140000000001</v>
      </c>
      <c r="D950">
        <f t="shared" si="810"/>
        <v>7.6</v>
      </c>
      <c r="E950" s="2">
        <f t="shared" si="810"/>
        <v>7.3857140000000001</v>
      </c>
      <c r="F950" s="4">
        <f t="shared" si="821"/>
        <v>-2.0798749920762104E-2</v>
      </c>
      <c r="G950" s="4">
        <f t="shared" si="834"/>
        <v>-1.2038983834855086E-2</v>
      </c>
      <c r="H950" s="4">
        <f t="shared" si="855"/>
        <v>3.2554404484809368E-2</v>
      </c>
      <c r="I950" s="5">
        <f t="shared" si="811"/>
        <v>-0.21428599999999953</v>
      </c>
      <c r="J950">
        <f t="shared" si="804"/>
        <v>1</v>
      </c>
      <c r="K950">
        <f t="shared" si="822"/>
        <v>7.6079998</v>
      </c>
      <c r="L950">
        <f t="shared" si="854"/>
        <v>7.45885715</v>
      </c>
      <c r="M950">
        <f t="shared" si="823"/>
        <v>1</v>
      </c>
      <c r="R950" s="13">
        <f t="shared" si="824"/>
        <v>0.14914264999999993</v>
      </c>
      <c r="S950" s="14" t="str">
        <f t="shared" si="831"/>
        <v/>
      </c>
      <c r="T950" s="14">
        <f t="shared" si="826"/>
        <v>0</v>
      </c>
      <c r="U950" s="15" t="str">
        <f t="shared" si="827"/>
        <v/>
      </c>
      <c r="V950" t="str">
        <f t="shared" si="828"/>
        <v/>
      </c>
      <c r="Y950" s="13">
        <f t="shared" si="829"/>
        <v>-2.0798749920762103</v>
      </c>
      <c r="Z950">
        <f t="shared" si="825"/>
        <v>-2.0798749920762103</v>
      </c>
      <c r="AB950" s="14">
        <f t="shared" si="832"/>
        <v>-7.4248157894736853</v>
      </c>
      <c r="AC950">
        <f t="shared" si="830"/>
        <v>-7.4248157894736853</v>
      </c>
      <c r="AE950" s="15">
        <f t="shared" si="833"/>
        <v>22.086460526315786</v>
      </c>
      <c r="AF950" t="str">
        <f t="shared" si="856"/>
        <v/>
      </c>
      <c r="AI950" s="21">
        <f t="shared" si="812"/>
        <v>38631</v>
      </c>
      <c r="AJ950" s="14">
        <f t="shared" si="805"/>
        <v>7.6</v>
      </c>
      <c r="AK950" s="22">
        <f t="shared" si="813"/>
        <v>-2.7819605263157878E-2</v>
      </c>
      <c r="AL950" s="14">
        <f t="shared" si="846"/>
        <v>7.7593249993458357</v>
      </c>
      <c r="AM950" s="14">
        <f t="shared" si="847"/>
        <v>0.14437677334459728</v>
      </c>
      <c r="AN950" s="14">
        <f t="shared" si="848"/>
        <v>-1.1035362243867337</v>
      </c>
      <c r="AO950" s="14" t="str">
        <f t="shared" si="849"/>
        <v/>
      </c>
      <c r="AP950" s="14" t="str">
        <f t="shared" si="850"/>
        <v/>
      </c>
      <c r="AQ950" s="15" t="str">
        <f t="shared" si="851"/>
        <v/>
      </c>
      <c r="AT950" s="21">
        <f t="shared" si="806"/>
        <v>38631</v>
      </c>
      <c r="AU950" s="14">
        <f t="shared" si="800"/>
        <v>7.6</v>
      </c>
      <c r="AV950" s="22">
        <f t="shared" si="801"/>
        <v>-2.7819605263157878E-2</v>
      </c>
      <c r="AW950" s="14">
        <f>VLOOKUP(AT950,DATA_FEEDS!$F$7:$H$2022,3,FALSE)</f>
        <v>45.637129999999999</v>
      </c>
      <c r="AX950" s="14">
        <f t="shared" si="837"/>
        <v>40.373257000000009</v>
      </c>
      <c r="AY950" s="14">
        <f t="shared" si="838"/>
        <v>2.972567374343464</v>
      </c>
      <c r="AZ950" s="14">
        <f t="shared" si="839"/>
        <v>-100</v>
      </c>
      <c r="BA950" s="14">
        <f t="shared" si="840"/>
        <v>2.7819605263157876</v>
      </c>
      <c r="BB950" s="15" t="str">
        <f t="shared" si="841"/>
        <v/>
      </c>
      <c r="BE950" s="20">
        <f t="shared" si="807"/>
        <v>38631</v>
      </c>
      <c r="BF950">
        <f t="shared" si="802"/>
        <v>7.6</v>
      </c>
      <c r="BG950">
        <f t="shared" si="803"/>
        <v>-2.7819605263157878E-2</v>
      </c>
      <c r="BH950">
        <f>VLOOKUP(BE950,DATA_FEEDS!$A$7:$B$2095,2,FALSE)</f>
        <v>7.2</v>
      </c>
      <c r="BI950">
        <f t="shared" si="844"/>
        <v>9.5769230769230766</v>
      </c>
      <c r="BJ950">
        <f t="shared" si="845"/>
        <v>-0.2112202351454843</v>
      </c>
      <c r="BK950" t="str">
        <f t="shared" si="835"/>
        <v/>
      </c>
      <c r="BL950" s="14" t="str">
        <f t="shared" si="836"/>
        <v/>
      </c>
      <c r="BM950" s="15" t="str">
        <f t="shared" si="842"/>
        <v/>
      </c>
      <c r="BP950" s="20">
        <f t="shared" si="808"/>
        <v>38631</v>
      </c>
      <c r="BQ950">
        <f t="shared" si="852"/>
        <v>7.6</v>
      </c>
      <c r="BR950">
        <f t="shared" si="853"/>
        <v>-2.7819605263157878E-2</v>
      </c>
      <c r="BS950">
        <f t="shared" si="814"/>
        <v>0</v>
      </c>
      <c r="BT950">
        <f t="shared" si="815"/>
        <v>-100</v>
      </c>
      <c r="BU950">
        <f t="shared" si="816"/>
        <v>0</v>
      </c>
      <c r="BV950">
        <f t="shared" si="817"/>
        <v>-100</v>
      </c>
      <c r="BW950" s="14">
        <f t="shared" si="843"/>
        <v>2.7819605263157876</v>
      </c>
      <c r="BX950" s="15" t="str">
        <f t="shared" si="809"/>
        <v/>
      </c>
      <c r="BY950">
        <f t="shared" si="818"/>
        <v>-1.1035362243867337</v>
      </c>
      <c r="BZ950">
        <f t="shared" si="819"/>
        <v>2.972567374343464</v>
      </c>
      <c r="CA950">
        <f t="shared" si="820"/>
        <v>-0.2112202351454843</v>
      </c>
    </row>
    <row r="951" spans="1:79" x14ac:dyDescent="0.25">
      <c r="A951" s="1">
        <v>38632</v>
      </c>
      <c r="B951" s="2">
        <v>7.3885709999999998</v>
      </c>
      <c r="C951" s="2">
        <v>7.3285710000000002</v>
      </c>
      <c r="D951">
        <f t="shared" si="810"/>
        <v>7.3885709999999998</v>
      </c>
      <c r="E951" s="2">
        <f t="shared" si="810"/>
        <v>7.3285710000000002</v>
      </c>
      <c r="F951" s="4">
        <f t="shared" si="821"/>
        <v>-2.7819605263157878E-2</v>
      </c>
      <c r="G951" s="4">
        <f t="shared" si="834"/>
        <v>-5.2806572141680656E-2</v>
      </c>
      <c r="H951" s="4">
        <f t="shared" si="855"/>
        <v>3.9138356164384039E-3</v>
      </c>
      <c r="I951" s="5">
        <f t="shared" si="811"/>
        <v>-5.9999999999999609E-2</v>
      </c>
      <c r="J951">
        <f t="shared" si="804"/>
        <v>1</v>
      </c>
      <c r="K951">
        <f t="shared" si="822"/>
        <v>7.5419997999999993</v>
      </c>
      <c r="L951">
        <f t="shared" si="854"/>
        <v>7.4587857000000017</v>
      </c>
      <c r="M951">
        <f t="shared" si="823"/>
        <v>1</v>
      </c>
      <c r="R951" s="13">
        <f t="shared" si="824"/>
        <v>8.3214099999997515E-2</v>
      </c>
      <c r="S951" s="14" t="str">
        <f t="shared" si="831"/>
        <v/>
      </c>
      <c r="T951" s="14">
        <f t="shared" si="826"/>
        <v>0</v>
      </c>
      <c r="U951" s="15" t="str">
        <f t="shared" si="827"/>
        <v/>
      </c>
      <c r="V951" t="str">
        <f t="shared" si="828"/>
        <v/>
      </c>
      <c r="Y951" s="13">
        <f t="shared" si="829"/>
        <v>-2.7819605263157876</v>
      </c>
      <c r="Z951">
        <f t="shared" si="825"/>
        <v>-2.7819605263157876</v>
      </c>
      <c r="AB951" s="14">
        <f t="shared" si="832"/>
        <v>3.9056537454942273</v>
      </c>
      <c r="AC951" t="str">
        <f t="shared" si="830"/>
        <v/>
      </c>
      <c r="AE951" s="15">
        <f t="shared" si="833"/>
        <v>24.748655727880269</v>
      </c>
      <c r="AF951" t="str">
        <f t="shared" si="856"/>
        <v/>
      </c>
      <c r="AI951" s="21">
        <f t="shared" si="812"/>
        <v>38632</v>
      </c>
      <c r="AJ951" s="14">
        <f t="shared" si="805"/>
        <v>7.3885709999999998</v>
      </c>
      <c r="AK951" s="22">
        <f t="shared" si="813"/>
        <v>7.7349192421651751E-4</v>
      </c>
      <c r="AL951" s="14">
        <f t="shared" si="846"/>
        <v>7.7168027750321926</v>
      </c>
      <c r="AM951" s="14">
        <f t="shared" si="847"/>
        <v>0.14254143958636148</v>
      </c>
      <c r="AN951" s="14">
        <f t="shared" si="848"/>
        <v>-2.3027112395152094</v>
      </c>
      <c r="AO951" s="14">
        <f t="shared" si="849"/>
        <v>100</v>
      </c>
      <c r="AP951" s="14">
        <f t="shared" si="850"/>
        <v>7.7349192421651752E-2</v>
      </c>
      <c r="AQ951" s="15" t="str">
        <f t="shared" si="851"/>
        <v/>
      </c>
      <c r="AT951" s="21">
        <f t="shared" si="806"/>
        <v>38632</v>
      </c>
      <c r="AU951" s="14">
        <f t="shared" si="800"/>
        <v>7.3885709999999998</v>
      </c>
      <c r="AV951" s="22">
        <f t="shared" si="801"/>
        <v>7.7349192421651751E-4</v>
      </c>
      <c r="AW951" s="14">
        <f>VLOOKUP(AT951,DATA_FEEDS!$F$7:$H$2022,3,FALSE)</f>
        <v>46.468499999999999</v>
      </c>
      <c r="AX951" s="14">
        <f t="shared" si="837"/>
        <v>40.900075999999999</v>
      </c>
      <c r="AY951" s="14">
        <f t="shared" si="838"/>
        <v>2.2184637287645033</v>
      </c>
      <c r="AZ951" s="14">
        <f t="shared" si="839"/>
        <v>-100</v>
      </c>
      <c r="BA951" s="14">
        <f t="shared" si="840"/>
        <v>-7.7349192421651752E-2</v>
      </c>
      <c r="BB951" s="15">
        <f t="shared" si="841"/>
        <v>-7.7349192421651752E-2</v>
      </c>
      <c r="BE951" s="20">
        <f t="shared" si="807"/>
        <v>38632</v>
      </c>
      <c r="BF951">
        <f t="shared" si="802"/>
        <v>7.3885709999999998</v>
      </c>
      <c r="BG951">
        <f t="shared" si="803"/>
        <v>7.7349192421651751E-4</v>
      </c>
      <c r="BH951">
        <f>VLOOKUP(BE951,DATA_FEEDS!$A$7:$B$2095,2,FALSE)</f>
        <v>17</v>
      </c>
      <c r="BI951">
        <f t="shared" si="844"/>
        <v>9.407692307692308</v>
      </c>
      <c r="BJ951">
        <f t="shared" si="845"/>
        <v>0.69871261602313939</v>
      </c>
      <c r="BK951" t="str">
        <f t="shared" si="835"/>
        <v/>
      </c>
      <c r="BL951" s="14" t="str">
        <f t="shared" si="836"/>
        <v/>
      </c>
      <c r="BM951" s="15" t="str">
        <f t="shared" si="842"/>
        <v/>
      </c>
      <c r="BP951" s="20">
        <f t="shared" si="808"/>
        <v>38632</v>
      </c>
      <c r="BQ951">
        <f t="shared" si="852"/>
        <v>7.3885709999999998</v>
      </c>
      <c r="BR951">
        <f t="shared" si="853"/>
        <v>7.7349192421651751E-4</v>
      </c>
      <c r="BS951">
        <f t="shared" si="814"/>
        <v>100</v>
      </c>
      <c r="BT951">
        <f t="shared" si="815"/>
        <v>-100</v>
      </c>
      <c r="BU951">
        <f t="shared" si="816"/>
        <v>0</v>
      </c>
      <c r="BV951" t="str">
        <f t="shared" si="817"/>
        <v/>
      </c>
      <c r="BW951" s="14" t="str">
        <f t="shared" si="843"/>
        <v/>
      </c>
      <c r="BX951" s="15" t="str">
        <f t="shared" si="809"/>
        <v/>
      </c>
      <c r="BY951">
        <f t="shared" si="818"/>
        <v>-2.3027112395152094</v>
      </c>
      <c r="BZ951">
        <f t="shared" si="819"/>
        <v>2.2184637287645033</v>
      </c>
      <c r="CA951">
        <f t="shared" si="820"/>
        <v>0.69871261602313939</v>
      </c>
    </row>
    <row r="952" spans="1:79" x14ac:dyDescent="0.25">
      <c r="A952" s="1">
        <v>38635</v>
      </c>
      <c r="B952" s="2">
        <v>7.3942860000000001</v>
      </c>
      <c r="C952" s="2">
        <v>7.1957139999999997</v>
      </c>
      <c r="D952">
        <f t="shared" si="810"/>
        <v>7.3942860000000001</v>
      </c>
      <c r="E952" s="2">
        <f t="shared" si="810"/>
        <v>7.1957139999999997</v>
      </c>
      <c r="F952" s="4">
        <f t="shared" si="821"/>
        <v>7.7349192421651751E-4</v>
      </c>
      <c r="G952" s="4">
        <f t="shared" si="834"/>
        <v>-8.3348535031847124E-2</v>
      </c>
      <c r="H952" s="4">
        <f t="shared" si="855"/>
        <v>-1.2740083069781499E-2</v>
      </c>
      <c r="I952" s="5">
        <f t="shared" si="811"/>
        <v>-0.19857200000000041</v>
      </c>
      <c r="J952">
        <f t="shared" si="804"/>
        <v>1</v>
      </c>
      <c r="K952">
        <f t="shared" si="822"/>
        <v>7.425714000000001</v>
      </c>
      <c r="L952">
        <f t="shared" si="854"/>
        <v>7.451428550000001</v>
      </c>
      <c r="M952">
        <f t="shared" si="823"/>
        <v>1</v>
      </c>
      <c r="R952" s="13">
        <f t="shared" si="824"/>
        <v>-2.5714550000000003E-2</v>
      </c>
      <c r="S952" s="14">
        <f t="shared" si="831"/>
        <v>-100</v>
      </c>
      <c r="T952" s="14">
        <f t="shared" si="826"/>
        <v>-100</v>
      </c>
      <c r="U952" s="15">
        <f t="shared" si="827"/>
        <v>-7.7349192421651752E-2</v>
      </c>
      <c r="V952">
        <f t="shared" si="828"/>
        <v>-7.7349192421651752E-2</v>
      </c>
      <c r="Y952" s="13">
        <f t="shared" si="829"/>
        <v>7.7349192421651752E-2</v>
      </c>
      <c r="Z952" t="str">
        <f t="shared" si="825"/>
        <v/>
      </c>
      <c r="AB952" s="14">
        <f t="shared" si="832"/>
        <v>4.3276659842478402</v>
      </c>
      <c r="AC952" t="str">
        <f t="shared" si="830"/>
        <v/>
      </c>
      <c r="AE952" s="15">
        <f t="shared" si="833"/>
        <v>24.729514114006399</v>
      </c>
      <c r="AF952" t="str">
        <f t="shared" si="856"/>
        <v/>
      </c>
      <c r="AI952" s="21">
        <f t="shared" si="812"/>
        <v>38635</v>
      </c>
      <c r="AJ952" s="14">
        <f t="shared" si="805"/>
        <v>7.3942860000000001</v>
      </c>
      <c r="AK952" s="22">
        <f t="shared" si="813"/>
        <v>-1.0239528197854465E-2</v>
      </c>
      <c r="AL952" s="14">
        <f t="shared" si="846"/>
        <v>7.6726738894461164</v>
      </c>
      <c r="AM952" s="14">
        <f t="shared" si="847"/>
        <v>0.16586143650012314</v>
      </c>
      <c r="AN952" s="14">
        <f t="shared" si="848"/>
        <v>-1.6784365029053006</v>
      </c>
      <c r="AO952" s="14">
        <f t="shared" si="849"/>
        <v>100</v>
      </c>
      <c r="AP952" s="14">
        <f t="shared" si="850"/>
        <v>-1.0239528197854464</v>
      </c>
      <c r="AQ952" s="15">
        <f t="shared" si="851"/>
        <v>-1.0239528197854464</v>
      </c>
      <c r="AT952" s="21">
        <f t="shared" si="806"/>
        <v>38635</v>
      </c>
      <c r="AU952" s="14">
        <f t="shared" si="800"/>
        <v>7.3942860000000001</v>
      </c>
      <c r="AV952" s="22">
        <f t="shared" si="801"/>
        <v>-1.0239528197854465E-2</v>
      </c>
      <c r="AW952" s="14">
        <f>VLOOKUP(AT952,DATA_FEEDS!$F$7:$H$2022,3,FALSE)</f>
        <v>46.773879999999998</v>
      </c>
      <c r="AX952" s="14">
        <f t="shared" si="837"/>
        <v>41.812277000000002</v>
      </c>
      <c r="AY952" s="14">
        <f t="shared" si="838"/>
        <v>1.5655638264706553</v>
      </c>
      <c r="AZ952" s="14">
        <f t="shared" si="839"/>
        <v>-100</v>
      </c>
      <c r="BA952" s="14">
        <f t="shared" si="840"/>
        <v>1.0239528197854464</v>
      </c>
      <c r="BB952" s="15" t="str">
        <f t="shared" si="841"/>
        <v/>
      </c>
      <c r="BE952" s="20">
        <f t="shared" si="807"/>
        <v>38635</v>
      </c>
      <c r="BF952">
        <f t="shared" si="802"/>
        <v>7.3942860000000001</v>
      </c>
      <c r="BG952">
        <f t="shared" si="803"/>
        <v>-1.0239528197854465E-2</v>
      </c>
      <c r="BH952">
        <f>VLOOKUP(BE952,DATA_FEEDS!$A$7:$B$2095,2,FALSE)</f>
        <v>13.2</v>
      </c>
      <c r="BI952">
        <f t="shared" si="844"/>
        <v>9.0307692307692307</v>
      </c>
      <c r="BJ952">
        <f t="shared" si="845"/>
        <v>0.38658915748293254</v>
      </c>
      <c r="BK952" t="str">
        <f t="shared" si="835"/>
        <v/>
      </c>
      <c r="BL952" s="14" t="str">
        <f t="shared" si="836"/>
        <v/>
      </c>
      <c r="BM952" s="15" t="str">
        <f t="shared" si="842"/>
        <v/>
      </c>
      <c r="BP952" s="20">
        <f t="shared" si="808"/>
        <v>38635</v>
      </c>
      <c r="BQ952">
        <f t="shared" si="852"/>
        <v>7.3942860000000001</v>
      </c>
      <c r="BR952">
        <f t="shared" si="853"/>
        <v>-1.0239528197854465E-2</v>
      </c>
      <c r="BS952">
        <f t="shared" si="814"/>
        <v>100</v>
      </c>
      <c r="BT952">
        <f t="shared" si="815"/>
        <v>-100</v>
      </c>
      <c r="BU952">
        <f t="shared" si="816"/>
        <v>0</v>
      </c>
      <c r="BV952" t="str">
        <f t="shared" si="817"/>
        <v/>
      </c>
      <c r="BW952" s="14" t="str">
        <f t="shared" si="843"/>
        <v/>
      </c>
      <c r="BX952" s="15" t="str">
        <f t="shared" si="809"/>
        <v/>
      </c>
      <c r="BY952">
        <f t="shared" si="818"/>
        <v>-1.6784365029053006</v>
      </c>
      <c r="BZ952">
        <f t="shared" si="819"/>
        <v>1.5655638264706553</v>
      </c>
      <c r="CA952">
        <f t="shared" si="820"/>
        <v>0.38658915748293254</v>
      </c>
    </row>
    <row r="953" spans="1:79" x14ac:dyDescent="0.25">
      <c r="A953" s="1">
        <v>38636</v>
      </c>
      <c r="B953" s="2">
        <v>7.3185719999999996</v>
      </c>
      <c r="C953" s="2">
        <v>7.37</v>
      </c>
      <c r="D953">
        <f t="shared" si="810"/>
        <v>7.3185719999999996</v>
      </c>
      <c r="E953" s="2">
        <f t="shared" si="810"/>
        <v>7.37</v>
      </c>
      <c r="F953" s="4">
        <f t="shared" si="821"/>
        <v>-1.0239528197854465E-2</v>
      </c>
      <c r="G953" s="4">
        <f t="shared" si="834"/>
        <v>-5.0432471962633722E-2</v>
      </c>
      <c r="H953" s="4">
        <f t="shared" si="855"/>
        <v>1.0379905586372746E-2</v>
      </c>
      <c r="I953" s="5">
        <f t="shared" si="811"/>
        <v>5.1428000000000473E-2</v>
      </c>
      <c r="J953">
        <f t="shared" si="804"/>
        <v>1</v>
      </c>
      <c r="K953">
        <f t="shared" si="822"/>
        <v>7.3639997999999993</v>
      </c>
      <c r="L953">
        <f t="shared" si="854"/>
        <v>7.4569285500000024</v>
      </c>
      <c r="M953" t="str">
        <f t="shared" si="823"/>
        <v/>
      </c>
      <c r="R953" s="13">
        <f t="shared" si="824"/>
        <v>-9.2928750000003113E-2</v>
      </c>
      <c r="S953" s="14" t="str">
        <f t="shared" si="831"/>
        <v/>
      </c>
      <c r="T953" s="14">
        <f t="shared" si="826"/>
        <v>-100</v>
      </c>
      <c r="U953" s="15">
        <f t="shared" si="827"/>
        <v>1.0239528197854464</v>
      </c>
      <c r="V953" t="str">
        <f t="shared" si="828"/>
        <v/>
      </c>
      <c r="Y953" s="13" t="str">
        <f t="shared" si="829"/>
        <v/>
      </c>
      <c r="Z953" t="str">
        <f t="shared" si="825"/>
        <v/>
      </c>
      <c r="AB953" s="14" t="str">
        <f t="shared" si="832"/>
        <v/>
      </c>
      <c r="AC953" t="str">
        <f t="shared" si="830"/>
        <v/>
      </c>
      <c r="AE953" s="15" t="str">
        <f t="shared" si="833"/>
        <v/>
      </c>
      <c r="AF953" t="str">
        <f t="shared" si="856"/>
        <v/>
      </c>
      <c r="AI953" s="21">
        <f t="shared" si="812"/>
        <v>38636</v>
      </c>
      <c r="AJ953" s="14">
        <f t="shared" si="805"/>
        <v>7.3185719999999996</v>
      </c>
      <c r="AK953" s="22">
        <f t="shared" si="813"/>
        <v>-5.036119068036763E-2</v>
      </c>
      <c r="AL953" s="14">
        <f t="shared" si="846"/>
        <v>7.5995898707935083</v>
      </c>
      <c r="AM953" s="14">
        <f t="shared" si="847"/>
        <v>0.18023671534803748</v>
      </c>
      <c r="AN953" s="14">
        <f t="shared" si="848"/>
        <v>-1.5591599649985999</v>
      </c>
      <c r="AO953" s="14">
        <f t="shared" si="849"/>
        <v>100</v>
      </c>
      <c r="AP953" s="14">
        <f t="shared" si="850"/>
        <v>-5.0361190680367631</v>
      </c>
      <c r="AQ953" s="15">
        <f t="shared" si="851"/>
        <v>-5.0361190680367631</v>
      </c>
      <c r="AT953" s="21">
        <f t="shared" si="806"/>
        <v>38636</v>
      </c>
      <c r="AU953" s="14">
        <f t="shared" si="800"/>
        <v>7.3185719999999996</v>
      </c>
      <c r="AV953" s="22">
        <f t="shared" si="801"/>
        <v>-5.036119068036763E-2</v>
      </c>
      <c r="AW953" s="14">
        <f>VLOOKUP(AT953,DATA_FEEDS!$F$7:$H$2022,3,FALSE)</f>
        <v>46.962000000000003</v>
      </c>
      <c r="AX953" s="14">
        <f t="shared" si="837"/>
        <v>42.758639000000002</v>
      </c>
      <c r="AY953" s="14">
        <f t="shared" si="838"/>
        <v>1.2246566121778171</v>
      </c>
      <c r="AZ953" s="14" t="str">
        <f t="shared" si="839"/>
        <v/>
      </c>
      <c r="BA953" s="14" t="str">
        <f t="shared" si="840"/>
        <v/>
      </c>
      <c r="BB953" s="15" t="str">
        <f t="shared" si="841"/>
        <v/>
      </c>
      <c r="BE953" s="20">
        <f t="shared" si="807"/>
        <v>38636</v>
      </c>
      <c r="BF953">
        <f t="shared" si="802"/>
        <v>7.3185719999999996</v>
      </c>
      <c r="BG953">
        <f t="shared" si="803"/>
        <v>-5.036119068036763E-2</v>
      </c>
      <c r="BH953">
        <f>VLOOKUP(BE953,DATA_FEEDS!$A$7:$B$2095,2,FALSE)</f>
        <v>12.4</v>
      </c>
      <c r="BI953">
        <f t="shared" si="844"/>
        <v>8.6461538461538474</v>
      </c>
      <c r="BJ953">
        <f t="shared" si="845"/>
        <v>0.35610298654262451</v>
      </c>
      <c r="BK953" t="str">
        <f t="shared" si="835"/>
        <v/>
      </c>
      <c r="BL953" s="14" t="str">
        <f t="shared" si="836"/>
        <v/>
      </c>
      <c r="BM953" s="15" t="str">
        <f t="shared" si="842"/>
        <v/>
      </c>
      <c r="BP953" s="20">
        <f t="shared" si="808"/>
        <v>38636</v>
      </c>
      <c r="BQ953">
        <f t="shared" si="852"/>
        <v>7.3185719999999996</v>
      </c>
      <c r="BR953">
        <f t="shared" si="853"/>
        <v>-5.036119068036763E-2</v>
      </c>
      <c r="BS953">
        <f t="shared" si="814"/>
        <v>100</v>
      </c>
      <c r="BT953">
        <f t="shared" si="815"/>
        <v>0</v>
      </c>
      <c r="BU953">
        <f t="shared" si="816"/>
        <v>0</v>
      </c>
      <c r="BV953">
        <f t="shared" si="817"/>
        <v>100</v>
      </c>
      <c r="BW953" s="14">
        <f t="shared" si="843"/>
        <v>-5.0361190680367631</v>
      </c>
      <c r="BX953" s="15">
        <f t="shared" si="809"/>
        <v>-5.0361190680367631</v>
      </c>
      <c r="BY953">
        <f t="shared" si="818"/>
        <v>-1.5591599649985999</v>
      </c>
      <c r="BZ953">
        <f t="shared" si="819"/>
        <v>1.2246566121778171</v>
      </c>
      <c r="CA953">
        <f t="shared" si="820"/>
        <v>0.35610298654262451</v>
      </c>
    </row>
    <row r="954" spans="1:79" x14ac:dyDescent="0.25">
      <c r="A954" s="1">
        <v>38637</v>
      </c>
      <c r="B954" s="2">
        <v>6.95</v>
      </c>
      <c r="C954" s="2">
        <v>7.0357139999999996</v>
      </c>
      <c r="D954">
        <f t="shared" si="810"/>
        <v>6.95</v>
      </c>
      <c r="E954" s="2">
        <f t="shared" si="810"/>
        <v>7.0357139999999996</v>
      </c>
      <c r="F954" s="4">
        <f t="shared" si="821"/>
        <v>-5.036119068036763E-2</v>
      </c>
      <c r="G954" s="4">
        <f t="shared" si="834"/>
        <v>-7.4248157894736849E-2</v>
      </c>
      <c r="H954" s="4">
        <f t="shared" si="855"/>
        <v>-1.5000020300000498E-2</v>
      </c>
      <c r="I954" s="5">
        <f t="shared" si="811"/>
        <v>8.5713999999999402E-2</v>
      </c>
      <c r="J954">
        <f t="shared" si="804"/>
        <v>1</v>
      </c>
      <c r="K954">
        <f t="shared" si="822"/>
        <v>7.2631426000000001</v>
      </c>
      <c r="L954">
        <f t="shared" si="854"/>
        <v>7.4543571000000002</v>
      </c>
      <c r="M954" t="str">
        <f t="shared" si="823"/>
        <v/>
      </c>
      <c r="R954" s="13">
        <f t="shared" si="824"/>
        <v>-0.19121450000000006</v>
      </c>
      <c r="S954" s="14" t="str">
        <f t="shared" si="831"/>
        <v/>
      </c>
      <c r="T954" s="14">
        <f t="shared" si="826"/>
        <v>-100</v>
      </c>
      <c r="U954" s="15">
        <f t="shared" si="827"/>
        <v>5.0361190680367631</v>
      </c>
      <c r="V954" t="str">
        <f t="shared" si="828"/>
        <v/>
      </c>
      <c r="Y954" s="13" t="str">
        <f t="shared" si="829"/>
        <v/>
      </c>
      <c r="Z954" t="str">
        <f t="shared" si="825"/>
        <v/>
      </c>
      <c r="AB954" s="14" t="str">
        <f t="shared" si="832"/>
        <v/>
      </c>
      <c r="AC954" t="str">
        <f t="shared" si="830"/>
        <v/>
      </c>
      <c r="AE954" s="15" t="str">
        <f t="shared" si="833"/>
        <v/>
      </c>
      <c r="AF954" t="str">
        <f t="shared" si="856"/>
        <v/>
      </c>
      <c r="AI954" s="21">
        <f t="shared" si="812"/>
        <v>38637</v>
      </c>
      <c r="AJ954" s="14">
        <f t="shared" si="805"/>
        <v>6.95</v>
      </c>
      <c r="AK954" s="22">
        <f t="shared" si="813"/>
        <v>1.6238417266187046E-2</v>
      </c>
      <c r="AL954" s="14">
        <f t="shared" si="846"/>
        <v>7.4910992307851529</v>
      </c>
      <c r="AM954" s="14">
        <f t="shared" si="847"/>
        <v>0.1856376089450528</v>
      </c>
      <c r="AN954" s="14">
        <f t="shared" si="848"/>
        <v>-2.9148146965484441</v>
      </c>
      <c r="AO954" s="14">
        <f t="shared" si="849"/>
        <v>100</v>
      </c>
      <c r="AP954" s="14">
        <f t="shared" si="850"/>
        <v>1.6238417266187046</v>
      </c>
      <c r="AQ954" s="15" t="str">
        <f t="shared" si="851"/>
        <v/>
      </c>
      <c r="AT954" s="21">
        <f t="shared" si="806"/>
        <v>38637</v>
      </c>
      <c r="AU954" s="14">
        <f t="shared" si="800"/>
        <v>6.95</v>
      </c>
      <c r="AV954" s="22">
        <f t="shared" si="801"/>
        <v>1.6238417266187046E-2</v>
      </c>
      <c r="AW954" s="14">
        <f>VLOOKUP(AT954,DATA_FEEDS!$F$7:$H$2022,3,FALSE)</f>
        <v>39.658000000000001</v>
      </c>
      <c r="AX954" s="14">
        <f t="shared" si="837"/>
        <v>42.739489000000006</v>
      </c>
      <c r="AY954" s="14">
        <f t="shared" si="838"/>
        <v>-0.90225924212109798</v>
      </c>
      <c r="AZ954" s="14" t="str">
        <f t="shared" si="839"/>
        <v/>
      </c>
      <c r="BA954" s="14" t="str">
        <f t="shared" si="840"/>
        <v/>
      </c>
      <c r="BB954" s="15" t="str">
        <f t="shared" si="841"/>
        <v/>
      </c>
      <c r="BE954" s="20">
        <f t="shared" si="807"/>
        <v>38637</v>
      </c>
      <c r="BF954">
        <f t="shared" si="802"/>
        <v>6.95</v>
      </c>
      <c r="BG954">
        <f t="shared" si="803"/>
        <v>1.6238417266187046E-2</v>
      </c>
      <c r="BH954">
        <f>VLOOKUP(BE954,DATA_FEEDS!$A$7:$B$2095,2,FALSE)</f>
        <v>10.8</v>
      </c>
      <c r="BI954">
        <f t="shared" si="844"/>
        <v>8.2076923076923087</v>
      </c>
      <c r="BJ954">
        <f t="shared" si="845"/>
        <v>0.25127168003744416</v>
      </c>
      <c r="BK954" t="str">
        <f t="shared" si="835"/>
        <v/>
      </c>
      <c r="BL954" s="14" t="str">
        <f t="shared" si="836"/>
        <v/>
      </c>
      <c r="BM954" s="15" t="str">
        <f t="shared" si="842"/>
        <v/>
      </c>
      <c r="BP954" s="20">
        <f t="shared" si="808"/>
        <v>38637</v>
      </c>
      <c r="BQ954">
        <f t="shared" si="852"/>
        <v>6.95</v>
      </c>
      <c r="BR954">
        <f t="shared" si="853"/>
        <v>1.6238417266187046E-2</v>
      </c>
      <c r="BS954">
        <f t="shared" si="814"/>
        <v>100</v>
      </c>
      <c r="BT954">
        <f t="shared" si="815"/>
        <v>0</v>
      </c>
      <c r="BU954">
        <f t="shared" si="816"/>
        <v>0</v>
      </c>
      <c r="BV954">
        <f t="shared" si="817"/>
        <v>100</v>
      </c>
      <c r="BW954" s="14">
        <f t="shared" si="843"/>
        <v>1.6238417266187046</v>
      </c>
      <c r="BX954" s="15" t="str">
        <f t="shared" si="809"/>
        <v/>
      </c>
      <c r="BY954">
        <f t="shared" si="818"/>
        <v>-2.9148146965484441</v>
      </c>
      <c r="BZ954">
        <f t="shared" si="819"/>
        <v>-0.90225924212109798</v>
      </c>
      <c r="CA954">
        <f t="shared" si="820"/>
        <v>0.25127168003744416</v>
      </c>
    </row>
    <row r="955" spans="1:79" x14ac:dyDescent="0.25">
      <c r="A955" s="1">
        <v>38638</v>
      </c>
      <c r="B955" s="2">
        <v>7.0628570000000002</v>
      </c>
      <c r="C955" s="2">
        <v>7.6771430000000001</v>
      </c>
      <c r="D955">
        <f t="shared" si="810"/>
        <v>7.0628570000000002</v>
      </c>
      <c r="E955" s="2">
        <f t="shared" si="810"/>
        <v>7.6771430000000001</v>
      </c>
      <c r="F955" s="4">
        <f t="shared" si="821"/>
        <v>1.6238417266187046E-2</v>
      </c>
      <c r="G955" s="4">
        <f t="shared" si="834"/>
        <v>3.9056537454942274E-2</v>
      </c>
      <c r="H955" s="4">
        <f t="shared" si="855"/>
        <v>6.9878621137910449E-2</v>
      </c>
      <c r="I955" s="5">
        <f t="shared" si="811"/>
        <v>0.61428599999999989</v>
      </c>
      <c r="J955">
        <f t="shared" si="804"/>
        <v>1</v>
      </c>
      <c r="K955">
        <f t="shared" si="822"/>
        <v>7.3214283999999994</v>
      </c>
      <c r="L955">
        <f t="shared" si="854"/>
        <v>7.4819999500000005</v>
      </c>
      <c r="M955" t="str">
        <f t="shared" si="823"/>
        <v/>
      </c>
      <c r="R955" s="13">
        <f t="shared" si="824"/>
        <v>-0.16057155000000112</v>
      </c>
      <c r="S955" s="14" t="str">
        <f t="shared" si="831"/>
        <v/>
      </c>
      <c r="T955" s="14">
        <f t="shared" si="826"/>
        <v>-100</v>
      </c>
      <c r="U955" s="15">
        <f t="shared" si="827"/>
        <v>-1.6238417266187046</v>
      </c>
      <c r="V955">
        <f t="shared" si="828"/>
        <v>-1.6238417266187046</v>
      </c>
      <c r="Y955" s="13" t="str">
        <f t="shared" si="829"/>
        <v/>
      </c>
      <c r="Z955" t="str">
        <f t="shared" si="825"/>
        <v/>
      </c>
      <c r="AB955" s="14" t="str">
        <f t="shared" si="832"/>
        <v/>
      </c>
      <c r="AC955" t="str">
        <f t="shared" si="830"/>
        <v/>
      </c>
      <c r="AE955" s="15" t="str">
        <f t="shared" si="833"/>
        <v/>
      </c>
      <c r="AF955" t="str">
        <f t="shared" si="856"/>
        <v/>
      </c>
      <c r="AI955" s="21">
        <f t="shared" si="812"/>
        <v>38638</v>
      </c>
      <c r="AJ955" s="14">
        <f t="shared" si="805"/>
        <v>7.0628570000000002</v>
      </c>
      <c r="AK955" s="22">
        <f t="shared" si="813"/>
        <v>9.2839908835758642E-2</v>
      </c>
      <c r="AL955" s="14">
        <f t="shared" si="846"/>
        <v>7.2860360604011021</v>
      </c>
      <c r="AM955" s="14">
        <f t="shared" si="847"/>
        <v>0.21531884274287158</v>
      </c>
      <c r="AN955" s="14">
        <f t="shared" si="848"/>
        <v>-1.0365050153442299</v>
      </c>
      <c r="AO955" s="14" t="str">
        <f t="shared" si="849"/>
        <v/>
      </c>
      <c r="AP955" s="14" t="str">
        <f t="shared" si="850"/>
        <v/>
      </c>
      <c r="AQ955" s="15" t="str">
        <f t="shared" si="851"/>
        <v/>
      </c>
      <c r="AT955" s="21">
        <f t="shared" si="806"/>
        <v>38638</v>
      </c>
      <c r="AU955" s="14">
        <f t="shared" si="800"/>
        <v>7.0628570000000002</v>
      </c>
      <c r="AV955" s="22">
        <f t="shared" si="801"/>
        <v>9.2839908835758642E-2</v>
      </c>
      <c r="AW955" s="14">
        <f>VLOOKUP(AT955,DATA_FEEDS!$F$7:$H$2022,3,FALSE)</f>
        <v>41.27581</v>
      </c>
      <c r="AX955" s="14">
        <f t="shared" si="837"/>
        <v>42.921120000000002</v>
      </c>
      <c r="AY955" s="14">
        <f t="shared" si="838"/>
        <v>-0.47913549543079942</v>
      </c>
      <c r="AZ955" s="14" t="str">
        <f t="shared" si="839"/>
        <v/>
      </c>
      <c r="BA955" s="14" t="str">
        <f t="shared" si="840"/>
        <v/>
      </c>
      <c r="BB955" s="15" t="str">
        <f t="shared" si="841"/>
        <v/>
      </c>
      <c r="BE955" s="20">
        <f t="shared" si="807"/>
        <v>38638</v>
      </c>
      <c r="BF955">
        <f t="shared" si="802"/>
        <v>7.0628570000000002</v>
      </c>
      <c r="BG955">
        <f t="shared" si="803"/>
        <v>9.2839908835758642E-2</v>
      </c>
      <c r="BH955">
        <f>VLOOKUP(BE955,DATA_FEEDS!$A$7:$B$2095,2,FALSE)</f>
        <v>12.8</v>
      </c>
      <c r="BI955">
        <f t="shared" si="844"/>
        <v>8.1923076923076916</v>
      </c>
      <c r="BJ955">
        <f t="shared" si="845"/>
        <v>0.45001763786685767</v>
      </c>
      <c r="BK955" t="str">
        <f t="shared" si="835"/>
        <v/>
      </c>
      <c r="BL955" s="14" t="str">
        <f t="shared" si="836"/>
        <v/>
      </c>
      <c r="BM955" s="15" t="str">
        <f t="shared" si="842"/>
        <v/>
      </c>
      <c r="BP955" s="20">
        <f t="shared" si="808"/>
        <v>38638</v>
      </c>
      <c r="BQ955">
        <f t="shared" si="852"/>
        <v>7.0628570000000002</v>
      </c>
      <c r="BR955">
        <f t="shared" si="853"/>
        <v>9.2839908835758642E-2</v>
      </c>
      <c r="BS955">
        <f t="shared" si="814"/>
        <v>0</v>
      </c>
      <c r="BT955">
        <f t="shared" si="815"/>
        <v>0</v>
      </c>
      <c r="BU955">
        <f t="shared" si="816"/>
        <v>0</v>
      </c>
      <c r="BV955" t="str">
        <f t="shared" si="817"/>
        <v/>
      </c>
      <c r="BW955" s="14" t="str">
        <f t="shared" si="843"/>
        <v/>
      </c>
      <c r="BX955" s="15" t="str">
        <f t="shared" si="809"/>
        <v/>
      </c>
      <c r="BY955">
        <f t="shared" si="818"/>
        <v>-1.0365050153442299</v>
      </c>
      <c r="BZ955">
        <f t="shared" si="819"/>
        <v>-0.47913549543079942</v>
      </c>
      <c r="CA955">
        <f t="shared" si="820"/>
        <v>0.45001763786685767</v>
      </c>
    </row>
    <row r="956" spans="1:79" x14ac:dyDescent="0.25">
      <c r="A956" s="1">
        <v>38639</v>
      </c>
      <c r="B956" s="2">
        <v>7.718572</v>
      </c>
      <c r="C956" s="2">
        <v>7.7142860000000004</v>
      </c>
      <c r="D956">
        <f t="shared" si="810"/>
        <v>7.718572</v>
      </c>
      <c r="E956" s="2">
        <f t="shared" si="810"/>
        <v>7.7142860000000004</v>
      </c>
      <c r="F956" s="4">
        <f t="shared" si="821"/>
        <v>9.2839908835758642E-2</v>
      </c>
      <c r="G956" s="4">
        <f t="shared" si="834"/>
        <v>4.3276659842478409E-2</v>
      </c>
      <c r="H956" s="4">
        <f t="shared" si="855"/>
        <v>5.7786543737248751E-2</v>
      </c>
      <c r="I956" s="5">
        <f t="shared" si="811"/>
        <v>-4.2859999999995679E-3</v>
      </c>
      <c r="J956">
        <f t="shared" si="804"/>
        <v>1</v>
      </c>
      <c r="K956">
        <f t="shared" si="822"/>
        <v>7.3985713999999998</v>
      </c>
      <c r="L956">
        <f t="shared" si="854"/>
        <v>7.5019285499999997</v>
      </c>
      <c r="M956" t="str">
        <f t="shared" si="823"/>
        <v/>
      </c>
      <c r="R956" s="13">
        <f t="shared" si="824"/>
        <v>-0.1033571499999999</v>
      </c>
      <c r="S956" s="14" t="str">
        <f t="shared" si="831"/>
        <v/>
      </c>
      <c r="T956" s="14">
        <f t="shared" si="826"/>
        <v>-100</v>
      </c>
      <c r="U956" s="15">
        <f t="shared" si="827"/>
        <v>-9.2839908835758642</v>
      </c>
      <c r="V956">
        <f t="shared" si="828"/>
        <v>-9.2839908835758642</v>
      </c>
      <c r="Y956" s="13" t="str">
        <f t="shared" si="829"/>
        <v/>
      </c>
      <c r="Z956" t="str">
        <f t="shared" si="825"/>
        <v/>
      </c>
      <c r="AB956" s="14" t="str">
        <f t="shared" si="832"/>
        <v/>
      </c>
      <c r="AC956" t="str">
        <f t="shared" si="830"/>
        <v/>
      </c>
      <c r="AE956" s="15" t="str">
        <f t="shared" si="833"/>
        <v/>
      </c>
      <c r="AF956" t="str">
        <f t="shared" si="856"/>
        <v/>
      </c>
      <c r="AI956" s="21">
        <f t="shared" si="812"/>
        <v>38639</v>
      </c>
      <c r="AJ956" s="14">
        <f t="shared" si="805"/>
        <v>7.718572</v>
      </c>
      <c r="AK956" s="22">
        <f t="shared" si="813"/>
        <v>-9.2543024797852778E-4</v>
      </c>
      <c r="AL956" s="14">
        <f t="shared" si="846"/>
        <v>7.1985388919208617</v>
      </c>
      <c r="AM956" s="14">
        <f t="shared" si="847"/>
        <v>0.22300774800700998</v>
      </c>
      <c r="AN956" s="14">
        <f t="shared" si="848"/>
        <v>2.331906011009051</v>
      </c>
      <c r="AO956" s="14">
        <f t="shared" si="849"/>
        <v>-100</v>
      </c>
      <c r="AP956" s="14">
        <f t="shared" si="850"/>
        <v>9.2543024797852771E-2</v>
      </c>
      <c r="AQ956" s="15" t="str">
        <f t="shared" si="851"/>
        <v/>
      </c>
      <c r="AT956" s="21">
        <f t="shared" si="806"/>
        <v>38639</v>
      </c>
      <c r="AU956" s="14">
        <f t="shared" si="800"/>
        <v>7.718572</v>
      </c>
      <c r="AV956" s="22">
        <f t="shared" si="801"/>
        <v>-9.2543024797852778E-4</v>
      </c>
      <c r="AW956" s="14">
        <f>VLOOKUP(AT956,DATA_FEEDS!$F$7:$H$2022,3,FALSE)</f>
        <v>39.1845</v>
      </c>
      <c r="AX956" s="14">
        <f t="shared" si="837"/>
        <v>42.969701000000001</v>
      </c>
      <c r="AY956" s="14">
        <f t="shared" si="838"/>
        <v>-1.1519184572847301</v>
      </c>
      <c r="AZ956" s="14" t="str">
        <f t="shared" si="839"/>
        <v/>
      </c>
      <c r="BA956" s="14" t="str">
        <f t="shared" si="840"/>
        <v/>
      </c>
      <c r="BB956" s="15" t="str">
        <f t="shared" si="841"/>
        <v/>
      </c>
      <c r="BE956" s="20">
        <f t="shared" si="807"/>
        <v>38639</v>
      </c>
      <c r="BF956">
        <f t="shared" si="802"/>
        <v>7.718572</v>
      </c>
      <c r="BG956">
        <f t="shared" si="803"/>
        <v>-9.2543024797852778E-4</v>
      </c>
      <c r="BH956">
        <f>VLOOKUP(BE956,DATA_FEEDS!$A$7:$B$2095,2,FALSE)</f>
        <v>3.2</v>
      </c>
      <c r="BI956">
        <f t="shared" si="844"/>
        <v>8.9846153846153847</v>
      </c>
      <c r="BJ956">
        <f t="shared" si="845"/>
        <v>-0.63154755324219602</v>
      </c>
      <c r="BK956" t="str">
        <f t="shared" si="835"/>
        <v/>
      </c>
      <c r="BL956" s="14" t="str">
        <f t="shared" si="836"/>
        <v/>
      </c>
      <c r="BM956" s="15" t="str">
        <f t="shared" si="842"/>
        <v/>
      </c>
      <c r="BP956" s="20">
        <f t="shared" si="808"/>
        <v>38639</v>
      </c>
      <c r="BQ956">
        <f t="shared" si="852"/>
        <v>7.718572</v>
      </c>
      <c r="BR956">
        <f t="shared" si="853"/>
        <v>-9.2543024797852778E-4</v>
      </c>
      <c r="BS956">
        <f t="shared" si="814"/>
        <v>-100</v>
      </c>
      <c r="BT956">
        <f t="shared" si="815"/>
        <v>0</v>
      </c>
      <c r="BU956">
        <f t="shared" si="816"/>
        <v>0</v>
      </c>
      <c r="BV956">
        <f t="shared" si="817"/>
        <v>-100</v>
      </c>
      <c r="BW956" s="14">
        <f t="shared" si="843"/>
        <v>9.2543024797852771E-2</v>
      </c>
      <c r="BX956" s="15" t="str">
        <f t="shared" si="809"/>
        <v/>
      </c>
      <c r="BY956">
        <f t="shared" si="818"/>
        <v>2.331906011009051</v>
      </c>
      <c r="BZ956">
        <f t="shared" si="819"/>
        <v>-1.1519184572847301</v>
      </c>
      <c r="CA956">
        <f t="shared" si="820"/>
        <v>-0.63154755324219602</v>
      </c>
    </row>
    <row r="957" spans="1:79" x14ac:dyDescent="0.25">
      <c r="A957" s="1">
        <v>38642</v>
      </c>
      <c r="B957" s="2">
        <v>7.7114289999999999</v>
      </c>
      <c r="C957" s="2">
        <v>7.6342860000000003</v>
      </c>
      <c r="D957">
        <f t="shared" si="810"/>
        <v>7.7114289999999999</v>
      </c>
      <c r="E957" s="2">
        <f t="shared" si="810"/>
        <v>7.6342860000000003</v>
      </c>
      <c r="F957" s="4">
        <f t="shared" si="821"/>
        <v>-9.2543024797852778E-4</v>
      </c>
      <c r="G957" s="4">
        <f t="shared" si="834"/>
        <v>4.3138743459789797E-2</v>
      </c>
      <c r="H957" s="4">
        <f t="shared" si="855"/>
        <v>8.4922060766182382E-3</v>
      </c>
      <c r="I957" s="5">
        <f t="shared" si="811"/>
        <v>-7.7142999999999518E-2</v>
      </c>
      <c r="J957">
        <f t="shared" si="804"/>
        <v>1</v>
      </c>
      <c r="K957">
        <f t="shared" si="822"/>
        <v>7.4862858000000001</v>
      </c>
      <c r="L957">
        <f t="shared" si="854"/>
        <v>7.507642849999999</v>
      </c>
      <c r="M957" t="str">
        <f t="shared" si="823"/>
        <v/>
      </c>
      <c r="R957" s="13">
        <f t="shared" si="824"/>
        <v>-2.1357049999998878E-2</v>
      </c>
      <c r="S957" s="14" t="str">
        <f t="shared" si="831"/>
        <v/>
      </c>
      <c r="T957" s="14">
        <f t="shared" si="826"/>
        <v>-100</v>
      </c>
      <c r="U957" s="15">
        <f t="shared" si="827"/>
        <v>9.2543024797852771E-2</v>
      </c>
      <c r="V957" t="str">
        <f t="shared" si="828"/>
        <v/>
      </c>
      <c r="Y957" s="13" t="str">
        <f t="shared" si="829"/>
        <v/>
      </c>
      <c r="Z957" t="str">
        <f t="shared" si="825"/>
        <v/>
      </c>
      <c r="AB957" s="14" t="str">
        <f t="shared" si="832"/>
        <v/>
      </c>
      <c r="AC957" t="str">
        <f t="shared" si="830"/>
        <v/>
      </c>
      <c r="AE957" s="15" t="str">
        <f t="shared" si="833"/>
        <v/>
      </c>
      <c r="AF957" t="str">
        <f t="shared" si="856"/>
        <v/>
      </c>
      <c r="AI957" s="21">
        <f t="shared" si="812"/>
        <v>38642</v>
      </c>
      <c r="AJ957" s="14">
        <f t="shared" si="805"/>
        <v>7.7114289999999999</v>
      </c>
      <c r="AK957" s="22">
        <f t="shared" si="813"/>
        <v>-1.3523563531480366E-2</v>
      </c>
      <c r="AL957" s="14">
        <f t="shared" si="846"/>
        <v>7.2658256186219887</v>
      </c>
      <c r="AM957" s="14">
        <f t="shared" si="847"/>
        <v>0.26160501282240306</v>
      </c>
      <c r="AN957" s="14">
        <f t="shared" si="848"/>
        <v>1.7033442003671384</v>
      </c>
      <c r="AO957" s="14">
        <f t="shared" si="849"/>
        <v>-100</v>
      </c>
      <c r="AP957" s="14">
        <f t="shared" si="850"/>
        <v>1.3523563531480365</v>
      </c>
      <c r="AQ957" s="15" t="str">
        <f t="shared" si="851"/>
        <v/>
      </c>
      <c r="AT957" s="21">
        <f t="shared" si="806"/>
        <v>38642</v>
      </c>
      <c r="AU957" s="14">
        <f t="shared" si="800"/>
        <v>7.7114289999999999</v>
      </c>
      <c r="AV957" s="22">
        <f t="shared" si="801"/>
        <v>-1.3523563531480366E-2</v>
      </c>
      <c r="AW957" s="14">
        <f>VLOOKUP(AT957,DATA_FEEDS!$F$7:$H$2022,3,FALSE)</f>
        <v>39.421370000000003</v>
      </c>
      <c r="AX957" s="14">
        <f t="shared" si="837"/>
        <v>42.948719000000004</v>
      </c>
      <c r="AY957" s="14">
        <f t="shared" si="838"/>
        <v>-1.0956013487484646</v>
      </c>
      <c r="AZ957" s="14" t="str">
        <f t="shared" si="839"/>
        <v/>
      </c>
      <c r="BA957" s="14" t="str">
        <f t="shared" si="840"/>
        <v/>
      </c>
      <c r="BB957" s="15" t="str">
        <f t="shared" si="841"/>
        <v/>
      </c>
      <c r="BE957" s="20">
        <f t="shared" si="807"/>
        <v>38642</v>
      </c>
      <c r="BF957">
        <f t="shared" si="802"/>
        <v>7.7114289999999999</v>
      </c>
      <c r="BG957">
        <f t="shared" si="803"/>
        <v>-1.3523563531480366E-2</v>
      </c>
      <c r="BH957">
        <f>VLOOKUP(BE957,DATA_FEEDS!$A$7:$B$2095,2,FALSE)</f>
        <v>1.3</v>
      </c>
      <c r="BI957">
        <f t="shared" si="844"/>
        <v>9.546153846153846</v>
      </c>
      <c r="BJ957">
        <f t="shared" si="845"/>
        <v>-1.0222044614620076</v>
      </c>
      <c r="BK957" t="str">
        <f t="shared" si="835"/>
        <v/>
      </c>
      <c r="BL957" s="14" t="str">
        <f t="shared" si="836"/>
        <v/>
      </c>
      <c r="BM957" s="15" t="str">
        <f t="shared" si="842"/>
        <v/>
      </c>
      <c r="BP957" s="20">
        <f t="shared" si="808"/>
        <v>38642</v>
      </c>
      <c r="BQ957">
        <f t="shared" si="852"/>
        <v>7.7114289999999999</v>
      </c>
      <c r="BR957">
        <f t="shared" si="853"/>
        <v>-1.3523563531480366E-2</v>
      </c>
      <c r="BS957">
        <f t="shared" si="814"/>
        <v>-100</v>
      </c>
      <c r="BT957">
        <f t="shared" si="815"/>
        <v>0</v>
      </c>
      <c r="BU957">
        <f t="shared" si="816"/>
        <v>0</v>
      </c>
      <c r="BV957">
        <f t="shared" si="817"/>
        <v>-100</v>
      </c>
      <c r="BW957" s="14">
        <f t="shared" si="843"/>
        <v>1.3523563531480365</v>
      </c>
      <c r="BX957" s="15" t="str">
        <f t="shared" si="809"/>
        <v/>
      </c>
      <c r="BY957">
        <f t="shared" si="818"/>
        <v>1.7033442003671384</v>
      </c>
      <c r="BZ957">
        <f t="shared" si="819"/>
        <v>-1.0956013487484646</v>
      </c>
      <c r="CA957">
        <f t="shared" si="820"/>
        <v>-1.0222044614620076</v>
      </c>
    </row>
    <row r="958" spans="1:79" x14ac:dyDescent="0.25">
      <c r="A958" s="1">
        <v>38643</v>
      </c>
      <c r="B958" s="2">
        <v>7.6071429999999998</v>
      </c>
      <c r="C958" s="2">
        <v>7.4585710000000001</v>
      </c>
      <c r="D958">
        <f t="shared" si="810"/>
        <v>7.6071429999999998</v>
      </c>
      <c r="E958" s="2">
        <f t="shared" si="810"/>
        <v>7.4585710000000001</v>
      </c>
      <c r="F958" s="4">
        <f t="shared" si="821"/>
        <v>-1.3523563531480366E-2</v>
      </c>
      <c r="G958" s="4">
        <f t="shared" si="834"/>
        <v>7.3175683453237397E-2</v>
      </c>
      <c r="H958" s="4">
        <f t="shared" si="855"/>
        <v>-1.4161650836920319E-2</v>
      </c>
      <c r="I958" s="5">
        <f t="shared" si="811"/>
        <v>-0.1485719999999997</v>
      </c>
      <c r="J958">
        <f t="shared" si="804"/>
        <v>1</v>
      </c>
      <c r="K958">
        <f t="shared" si="822"/>
        <v>7.5040000000000004</v>
      </c>
      <c r="L958">
        <f t="shared" si="854"/>
        <v>7.5006428500000011</v>
      </c>
      <c r="M958">
        <f t="shared" si="823"/>
        <v>1</v>
      </c>
      <c r="R958" s="13">
        <f t="shared" si="824"/>
        <v>3.3571499999993648E-3</v>
      </c>
      <c r="S958" s="14">
        <f t="shared" si="831"/>
        <v>100</v>
      </c>
      <c r="T958" s="14">
        <f t="shared" si="826"/>
        <v>0</v>
      </c>
      <c r="U958" s="15" t="str">
        <f t="shared" si="827"/>
        <v/>
      </c>
      <c r="V958" t="str">
        <f t="shared" si="828"/>
        <v/>
      </c>
      <c r="Y958" s="13">
        <f t="shared" si="829"/>
        <v>-1.3523563531480365</v>
      </c>
      <c r="Z958">
        <f t="shared" si="825"/>
        <v>-1.3523563531480365</v>
      </c>
      <c r="AB958" s="14">
        <f t="shared" si="832"/>
        <v>6.6478834432322396</v>
      </c>
      <c r="AC958" t="str">
        <f t="shared" si="830"/>
        <v/>
      </c>
      <c r="AE958" s="15">
        <f t="shared" si="833"/>
        <v>27.887329053759078</v>
      </c>
      <c r="AF958" t="str">
        <f t="shared" si="856"/>
        <v/>
      </c>
      <c r="AI958" s="21">
        <f t="shared" si="812"/>
        <v>38643</v>
      </c>
      <c r="AJ958" s="14">
        <f t="shared" si="805"/>
        <v>7.6071429999999998</v>
      </c>
      <c r="AK958" s="22">
        <f t="shared" si="813"/>
        <v>-2.2159699114371871E-2</v>
      </c>
      <c r="AL958" s="14">
        <f t="shared" si="846"/>
        <v>7.3839542442875086</v>
      </c>
      <c r="AM958" s="14">
        <f t="shared" si="847"/>
        <v>0.28516862045277919</v>
      </c>
      <c r="AN958" s="14">
        <f t="shared" si="848"/>
        <v>0.78265538248255062</v>
      </c>
      <c r="AO958" s="14" t="str">
        <f t="shared" si="849"/>
        <v/>
      </c>
      <c r="AP958" s="14" t="str">
        <f t="shared" si="850"/>
        <v/>
      </c>
      <c r="AQ958" s="15" t="str">
        <f t="shared" si="851"/>
        <v/>
      </c>
      <c r="AT958" s="21">
        <f t="shared" si="806"/>
        <v>38643</v>
      </c>
      <c r="AU958" s="14">
        <f t="shared" si="800"/>
        <v>7.6071429999999998</v>
      </c>
      <c r="AV958" s="22">
        <f t="shared" si="801"/>
        <v>-2.2159699114371871E-2</v>
      </c>
      <c r="AW958" s="14">
        <f>VLOOKUP(AT958,DATA_FEEDS!$F$7:$H$2022,3,FALSE)</f>
        <v>37.702809999999999</v>
      </c>
      <c r="AX958" s="14">
        <f t="shared" si="837"/>
        <v>42.626219000000006</v>
      </c>
      <c r="AY958" s="14">
        <f t="shared" si="838"/>
        <v>-1.5175480473706198</v>
      </c>
      <c r="AZ958" s="14">
        <f t="shared" si="839"/>
        <v>100</v>
      </c>
      <c r="BA958" s="14">
        <f t="shared" si="840"/>
        <v>-2.2159699114371869</v>
      </c>
      <c r="BB958" s="15">
        <f t="shared" si="841"/>
        <v>-2.2159699114371869</v>
      </c>
      <c r="BE958" s="20">
        <f t="shared" si="807"/>
        <v>38643</v>
      </c>
      <c r="BF958">
        <f t="shared" si="802"/>
        <v>7.6071429999999998</v>
      </c>
      <c r="BG958">
        <f t="shared" si="803"/>
        <v>-2.2159699114371871E-2</v>
      </c>
      <c r="BH958">
        <f>VLOOKUP(BE958,DATA_FEEDS!$A$7:$B$2095,2,FALSE)</f>
        <v>13.4</v>
      </c>
      <c r="BI958">
        <f t="shared" si="844"/>
        <v>11.069230769230773</v>
      </c>
      <c r="BJ958">
        <f t="shared" si="845"/>
        <v>0.34095424759434845</v>
      </c>
      <c r="BK958" t="str">
        <f t="shared" si="835"/>
        <v/>
      </c>
      <c r="BL958" s="14" t="str">
        <f t="shared" si="836"/>
        <v/>
      </c>
      <c r="BM958" s="15" t="str">
        <f t="shared" si="842"/>
        <v/>
      </c>
      <c r="BP958" s="20">
        <f t="shared" si="808"/>
        <v>38643</v>
      </c>
      <c r="BQ958">
        <f t="shared" si="852"/>
        <v>7.6071429999999998</v>
      </c>
      <c r="BR958">
        <f t="shared" si="853"/>
        <v>-2.2159699114371871E-2</v>
      </c>
      <c r="BS958">
        <f t="shared" si="814"/>
        <v>0</v>
      </c>
      <c r="BT958">
        <f t="shared" si="815"/>
        <v>100</v>
      </c>
      <c r="BU958">
        <f t="shared" si="816"/>
        <v>0</v>
      </c>
      <c r="BV958">
        <f t="shared" si="817"/>
        <v>100</v>
      </c>
      <c r="BW958" s="14">
        <f t="shared" si="843"/>
        <v>-2.2159699114371869</v>
      </c>
      <c r="BX958" s="15">
        <f t="shared" si="809"/>
        <v>-2.2159699114371869</v>
      </c>
      <c r="BY958">
        <f t="shared" si="818"/>
        <v>0.78265538248255062</v>
      </c>
      <c r="BZ958">
        <f t="shared" si="819"/>
        <v>-1.5175480473706198</v>
      </c>
      <c r="CA958">
        <f t="shared" si="820"/>
        <v>0.34095424759434845</v>
      </c>
    </row>
    <row r="959" spans="1:79" x14ac:dyDescent="0.25">
      <c r="A959" s="1">
        <v>38644</v>
      </c>
      <c r="B959" s="2">
        <v>7.4385709999999996</v>
      </c>
      <c r="C959" s="2">
        <v>7.8485709999999997</v>
      </c>
      <c r="D959">
        <f t="shared" si="810"/>
        <v>7.4385709999999996</v>
      </c>
      <c r="E959" s="2">
        <f t="shared" si="810"/>
        <v>7.8485709999999997</v>
      </c>
      <c r="F959" s="4">
        <f t="shared" si="821"/>
        <v>-2.2159699114371871E-2</v>
      </c>
      <c r="G959" s="4">
        <f t="shared" si="834"/>
        <v>0.1112459164896018</v>
      </c>
      <c r="H959" s="4">
        <f t="shared" si="855"/>
        <v>5.8982290592312282E-2</v>
      </c>
      <c r="I959" s="5">
        <f t="shared" si="811"/>
        <v>0.41000000000000014</v>
      </c>
      <c r="J959">
        <f t="shared" si="804"/>
        <v>1</v>
      </c>
      <c r="K959">
        <f t="shared" si="822"/>
        <v>7.6665714000000005</v>
      </c>
      <c r="L959">
        <f t="shared" si="854"/>
        <v>7.5208571000000006</v>
      </c>
      <c r="M959" t="str">
        <f t="shared" si="823"/>
        <v/>
      </c>
      <c r="R959" s="13">
        <f t="shared" si="824"/>
        <v>0.14571429999999985</v>
      </c>
      <c r="S959" s="14" t="str">
        <f t="shared" si="831"/>
        <v/>
      </c>
      <c r="T959" s="14">
        <f t="shared" si="826"/>
        <v>0</v>
      </c>
      <c r="U959" s="15" t="str">
        <f t="shared" si="827"/>
        <v/>
      </c>
      <c r="V959" t="str">
        <f t="shared" si="828"/>
        <v/>
      </c>
      <c r="Y959" s="13" t="str">
        <f t="shared" si="829"/>
        <v/>
      </c>
      <c r="Z959" t="str">
        <f t="shared" si="825"/>
        <v/>
      </c>
      <c r="AB959" s="14" t="str">
        <f t="shared" si="832"/>
        <v/>
      </c>
      <c r="AC959" t="str">
        <f t="shared" si="830"/>
        <v/>
      </c>
      <c r="AE959" s="15" t="str">
        <f t="shared" si="833"/>
        <v/>
      </c>
      <c r="AF959" t="str">
        <f t="shared" si="856"/>
        <v/>
      </c>
      <c r="AI959" s="21">
        <f t="shared" si="812"/>
        <v>38644</v>
      </c>
      <c r="AJ959" s="14">
        <f t="shared" si="805"/>
        <v>7.4385709999999996</v>
      </c>
      <c r="AK959" s="22">
        <f t="shared" si="813"/>
        <v>4.6091782951322297E-2</v>
      </c>
      <c r="AL959" s="14">
        <f t="shared" si="846"/>
        <v>7.3946748624844076</v>
      </c>
      <c r="AM959" s="14">
        <f t="shared" si="847"/>
        <v>0.28015457208902911</v>
      </c>
      <c r="AN959" s="14">
        <f t="shared" si="848"/>
        <v>0.15668542258036894</v>
      </c>
      <c r="AO959" s="14" t="str">
        <f t="shared" si="849"/>
        <v/>
      </c>
      <c r="AP959" s="14" t="str">
        <f t="shared" si="850"/>
        <v/>
      </c>
      <c r="AQ959" s="15" t="str">
        <f t="shared" si="851"/>
        <v/>
      </c>
      <c r="AT959" s="21">
        <f t="shared" si="806"/>
        <v>38644</v>
      </c>
      <c r="AU959" s="14">
        <f t="shared" si="800"/>
        <v>7.4385709999999996</v>
      </c>
      <c r="AV959" s="22">
        <f t="shared" si="801"/>
        <v>4.6091782951322297E-2</v>
      </c>
      <c r="AW959" s="14">
        <f>VLOOKUP(AT959,DATA_FEEDS!$F$7:$H$2022,3,FALSE)</f>
        <v>38.607500000000002</v>
      </c>
      <c r="AX959" s="14">
        <f t="shared" si="837"/>
        <v>42.169150000000002</v>
      </c>
      <c r="AY959" s="14">
        <f t="shared" si="838"/>
        <v>-0.98729317345992529</v>
      </c>
      <c r="AZ959" s="14" t="str">
        <f t="shared" si="839"/>
        <v/>
      </c>
      <c r="BA959" s="14" t="str">
        <f t="shared" si="840"/>
        <v/>
      </c>
      <c r="BB959" s="15" t="str">
        <f t="shared" si="841"/>
        <v/>
      </c>
      <c r="BE959" s="20">
        <f t="shared" si="807"/>
        <v>38644</v>
      </c>
      <c r="BF959">
        <f t="shared" si="802"/>
        <v>7.4385709999999996</v>
      </c>
      <c r="BG959">
        <f t="shared" si="803"/>
        <v>4.6091782951322297E-2</v>
      </c>
      <c r="BH959">
        <f>VLOOKUP(BE959,DATA_FEEDS!$A$7:$B$2095,2,FALSE)</f>
        <v>16.3</v>
      </c>
      <c r="BI959">
        <f t="shared" si="844"/>
        <v>12.146153846153849</v>
      </c>
      <c r="BJ959">
        <f t="shared" si="845"/>
        <v>0.65931800742415891</v>
      </c>
      <c r="BK959" t="str">
        <f t="shared" si="835"/>
        <v/>
      </c>
      <c r="BL959" s="14" t="str">
        <f t="shared" si="836"/>
        <v/>
      </c>
      <c r="BM959" s="15" t="str">
        <f t="shared" si="842"/>
        <v/>
      </c>
      <c r="BP959" s="20">
        <f t="shared" si="808"/>
        <v>38644</v>
      </c>
      <c r="BQ959">
        <f t="shared" si="852"/>
        <v>7.4385709999999996</v>
      </c>
      <c r="BR959">
        <f t="shared" si="853"/>
        <v>4.6091782951322297E-2</v>
      </c>
      <c r="BS959">
        <f t="shared" si="814"/>
        <v>0</v>
      </c>
      <c r="BT959">
        <f t="shared" si="815"/>
        <v>0</v>
      </c>
      <c r="BU959">
        <f t="shared" si="816"/>
        <v>0</v>
      </c>
      <c r="BV959" t="str">
        <f t="shared" si="817"/>
        <v/>
      </c>
      <c r="BW959" s="14" t="str">
        <f t="shared" si="843"/>
        <v/>
      </c>
      <c r="BX959" s="15" t="str">
        <f t="shared" si="809"/>
        <v/>
      </c>
      <c r="BY959">
        <f t="shared" si="818"/>
        <v>0.15668542258036894</v>
      </c>
      <c r="BZ959">
        <f t="shared" si="819"/>
        <v>-0.98729317345992529</v>
      </c>
      <c r="CA959">
        <f t="shared" si="820"/>
        <v>0.65931800742415891</v>
      </c>
    </row>
    <row r="960" spans="1:79" x14ac:dyDescent="0.25">
      <c r="A960" s="1">
        <v>38645</v>
      </c>
      <c r="B960" s="2">
        <v>7.781428</v>
      </c>
      <c r="C960" s="2">
        <v>8.02</v>
      </c>
      <c r="D960">
        <f t="shared" si="810"/>
        <v>7.781428</v>
      </c>
      <c r="E960" s="2">
        <f t="shared" si="810"/>
        <v>8.02</v>
      </c>
      <c r="F960" s="4">
        <f t="shared" si="821"/>
        <v>4.6091782951322297E-2</v>
      </c>
      <c r="G960" s="4">
        <f t="shared" si="834"/>
        <v>3.9052301384245633E-2</v>
      </c>
      <c r="H960" s="4">
        <f t="shared" si="855"/>
        <v>7.7543206862633468E-2</v>
      </c>
      <c r="I960" s="5">
        <f t="shared" si="811"/>
        <v>0.23857199999999956</v>
      </c>
      <c r="J960">
        <f t="shared" si="804"/>
        <v>1</v>
      </c>
      <c r="K960">
        <f t="shared" si="822"/>
        <v>7.7351428000000002</v>
      </c>
      <c r="L960">
        <f t="shared" si="854"/>
        <v>7.5511428000000009</v>
      </c>
      <c r="M960" t="str">
        <f t="shared" si="823"/>
        <v/>
      </c>
      <c r="R960" s="13">
        <f t="shared" si="824"/>
        <v>0.18399999999999928</v>
      </c>
      <c r="S960" s="14" t="str">
        <f t="shared" si="831"/>
        <v/>
      </c>
      <c r="T960" s="14">
        <f t="shared" si="826"/>
        <v>0</v>
      </c>
      <c r="U960" s="15" t="str">
        <f t="shared" si="827"/>
        <v/>
      </c>
      <c r="V960" t="str">
        <f t="shared" si="828"/>
        <v/>
      </c>
      <c r="Y960" s="13" t="str">
        <f t="shared" si="829"/>
        <v/>
      </c>
      <c r="Z960" t="str">
        <f t="shared" si="825"/>
        <v/>
      </c>
      <c r="AB960" s="14" t="str">
        <f t="shared" si="832"/>
        <v/>
      </c>
      <c r="AC960" t="str">
        <f t="shared" si="830"/>
        <v/>
      </c>
      <c r="AE960" s="15" t="str">
        <f t="shared" si="833"/>
        <v/>
      </c>
      <c r="AF960" t="str">
        <f t="shared" si="856"/>
        <v/>
      </c>
      <c r="AI960" s="21">
        <f t="shared" si="812"/>
        <v>38645</v>
      </c>
      <c r="AJ960" s="14">
        <f t="shared" si="805"/>
        <v>7.781428</v>
      </c>
      <c r="AK960" s="22">
        <f t="shared" si="813"/>
        <v>4.3510265725005645E-2</v>
      </c>
      <c r="AL960" s="14">
        <f t="shared" si="846"/>
        <v>7.3685678785433311</v>
      </c>
      <c r="AM960" s="14">
        <f t="shared" si="847"/>
        <v>0.27654443958985619</v>
      </c>
      <c r="AN960" s="14">
        <f t="shared" si="848"/>
        <v>1.4929250505596241</v>
      </c>
      <c r="AO960" s="14" t="str">
        <f t="shared" si="849"/>
        <v/>
      </c>
      <c r="AP960" s="14" t="str">
        <f t="shared" si="850"/>
        <v/>
      </c>
      <c r="AQ960" s="15" t="str">
        <f t="shared" si="851"/>
        <v/>
      </c>
      <c r="AT960" s="21">
        <f t="shared" si="806"/>
        <v>38645</v>
      </c>
      <c r="AU960" s="14">
        <f t="shared" si="800"/>
        <v>7.781428</v>
      </c>
      <c r="AV960" s="22">
        <f t="shared" si="801"/>
        <v>4.3510265725005645E-2</v>
      </c>
      <c r="AW960" s="14">
        <f>VLOOKUP(AT960,DATA_FEEDS!$F$7:$H$2022,3,FALSE)</f>
        <v>39.59881</v>
      </c>
      <c r="AX960" s="14">
        <f t="shared" si="837"/>
        <v>41.565318000000005</v>
      </c>
      <c r="AY960" s="14">
        <f t="shared" si="838"/>
        <v>-0.5156758127262987</v>
      </c>
      <c r="AZ960" s="14" t="str">
        <f t="shared" si="839"/>
        <v/>
      </c>
      <c r="BA960" s="14" t="str">
        <f t="shared" si="840"/>
        <v/>
      </c>
      <c r="BB960" s="15" t="str">
        <f t="shared" si="841"/>
        <v/>
      </c>
      <c r="BE960" s="20">
        <f t="shared" si="807"/>
        <v>38645</v>
      </c>
      <c r="BF960">
        <f t="shared" si="802"/>
        <v>7.781428</v>
      </c>
      <c r="BG960">
        <f t="shared" si="803"/>
        <v>4.3510265725005645E-2</v>
      </c>
      <c r="BH960">
        <f>VLOOKUP(BE960,DATA_FEEDS!$A$7:$B$2095,2,FALSE)</f>
        <v>20</v>
      </c>
      <c r="BI960">
        <f t="shared" si="844"/>
        <v>12.038461538461538</v>
      </c>
      <c r="BJ960">
        <f t="shared" si="845"/>
        <v>1.3868001420269622</v>
      </c>
      <c r="BK960">
        <f t="shared" si="835"/>
        <v>100</v>
      </c>
      <c r="BL960" s="14">
        <f t="shared" si="836"/>
        <v>4.3510265725005643</v>
      </c>
      <c r="BM960" s="15" t="str">
        <f t="shared" si="842"/>
        <v/>
      </c>
      <c r="BP960" s="20">
        <f t="shared" si="808"/>
        <v>38645</v>
      </c>
      <c r="BQ960">
        <f t="shared" si="852"/>
        <v>7.781428</v>
      </c>
      <c r="BR960">
        <f t="shared" si="853"/>
        <v>4.3510265725005645E-2</v>
      </c>
      <c r="BS960">
        <f t="shared" si="814"/>
        <v>0</v>
      </c>
      <c r="BT960">
        <f t="shared" si="815"/>
        <v>0</v>
      </c>
      <c r="BU960">
        <f t="shared" si="816"/>
        <v>100</v>
      </c>
      <c r="BV960">
        <f t="shared" si="817"/>
        <v>100</v>
      </c>
      <c r="BW960" s="14">
        <f t="shared" si="843"/>
        <v>4.3510265725005643</v>
      </c>
      <c r="BX960" s="15" t="str">
        <f t="shared" si="809"/>
        <v/>
      </c>
      <c r="BY960">
        <f t="shared" si="818"/>
        <v>1.4929250505596241</v>
      </c>
      <c r="BZ960">
        <f t="shared" si="819"/>
        <v>-0.5156758127262987</v>
      </c>
      <c r="CA960">
        <f t="shared" si="820"/>
        <v>1.3868001420269622</v>
      </c>
    </row>
    <row r="961" spans="1:79" x14ac:dyDescent="0.25">
      <c r="A961" s="1">
        <v>38646</v>
      </c>
      <c r="B961" s="2">
        <v>8.1199999999999992</v>
      </c>
      <c r="C961" s="2">
        <v>7.9514279999999999</v>
      </c>
      <c r="D961">
        <f t="shared" si="810"/>
        <v>8.1199999999999992</v>
      </c>
      <c r="E961" s="2">
        <f t="shared" si="810"/>
        <v>7.9514279999999999</v>
      </c>
      <c r="F961" s="4">
        <f t="shared" si="821"/>
        <v>4.3510265725005645E-2</v>
      </c>
      <c r="G961" s="4">
        <f t="shared" si="834"/>
        <v>3.1122506606752143E-2</v>
      </c>
      <c r="H961" s="4">
        <f t="shared" si="855"/>
        <v>3.0168274649766815E-2</v>
      </c>
      <c r="I961" s="5">
        <f t="shared" si="811"/>
        <v>-0.16857199999999928</v>
      </c>
      <c r="J961">
        <f t="shared" si="804"/>
        <v>1</v>
      </c>
      <c r="K961">
        <f t="shared" si="822"/>
        <v>7.7825712000000014</v>
      </c>
      <c r="L961">
        <f t="shared" si="854"/>
        <v>7.5687142000000005</v>
      </c>
      <c r="M961" t="str">
        <f t="shared" si="823"/>
        <v/>
      </c>
      <c r="R961" s="13">
        <f t="shared" si="824"/>
        <v>0.21385700000000085</v>
      </c>
      <c r="S961" s="14" t="str">
        <f t="shared" si="831"/>
        <v/>
      </c>
      <c r="T961" s="14">
        <f t="shared" si="826"/>
        <v>0</v>
      </c>
      <c r="U961" s="15" t="str">
        <f t="shared" si="827"/>
        <v/>
      </c>
      <c r="V961" t="str">
        <f t="shared" si="828"/>
        <v/>
      </c>
      <c r="Y961" s="13" t="str">
        <f t="shared" si="829"/>
        <v/>
      </c>
      <c r="Z961" t="str">
        <f t="shared" si="825"/>
        <v/>
      </c>
      <c r="AB961" s="14" t="str">
        <f t="shared" si="832"/>
        <v/>
      </c>
      <c r="AC961" t="str">
        <f t="shared" si="830"/>
        <v/>
      </c>
      <c r="AE961" s="15" t="str">
        <f t="shared" si="833"/>
        <v/>
      </c>
      <c r="AF961" t="str">
        <f t="shared" si="856"/>
        <v/>
      </c>
      <c r="AI961" s="21">
        <f t="shared" si="812"/>
        <v>38646</v>
      </c>
      <c r="AJ961" s="14">
        <f t="shared" si="805"/>
        <v>8.1199999999999992</v>
      </c>
      <c r="AK961" s="22">
        <f t="shared" si="813"/>
        <v>-2.7973275862068842E-2</v>
      </c>
      <c r="AL961" s="14">
        <f t="shared" si="846"/>
        <v>7.4873034198539017</v>
      </c>
      <c r="AM961" s="14">
        <f t="shared" si="847"/>
        <v>0.29166324867094995</v>
      </c>
      <c r="AN961" s="14">
        <f t="shared" si="848"/>
        <v>2.1692708389869724</v>
      </c>
      <c r="AO961" s="14">
        <f t="shared" si="849"/>
        <v>-100</v>
      </c>
      <c r="AP961" s="14">
        <f t="shared" si="850"/>
        <v>2.797327586206884</v>
      </c>
      <c r="AQ961" s="15" t="str">
        <f t="shared" si="851"/>
        <v/>
      </c>
      <c r="AT961" s="21">
        <f t="shared" si="806"/>
        <v>38646</v>
      </c>
      <c r="AU961" s="14">
        <f t="shared" ref="AU961:AU1024" si="857">AJ961</f>
        <v>8.1199999999999992</v>
      </c>
      <c r="AV961" s="22">
        <f t="shared" ref="AV961:AV1024" si="858">AK961</f>
        <v>-2.7973275862068842E-2</v>
      </c>
      <c r="AW961" s="14">
        <f>VLOOKUP(AT961,DATA_FEEDS!$F$7:$H$2022,3,FALSE)</f>
        <v>37.319879999999998</v>
      </c>
      <c r="AX961" s="14">
        <f t="shared" si="837"/>
        <v>40.650456000000005</v>
      </c>
      <c r="AY961" s="14">
        <f t="shared" si="838"/>
        <v>-0.90529229617758411</v>
      </c>
      <c r="AZ961" s="14" t="str">
        <f t="shared" si="839"/>
        <v/>
      </c>
      <c r="BA961" s="14" t="str">
        <f t="shared" si="840"/>
        <v/>
      </c>
      <c r="BB961" s="15" t="str">
        <f t="shared" si="841"/>
        <v/>
      </c>
      <c r="BE961" s="20">
        <f t="shared" si="807"/>
        <v>38646</v>
      </c>
      <c r="BF961">
        <f t="shared" ref="BF961:BF1024" si="859">AJ961</f>
        <v>8.1199999999999992</v>
      </c>
      <c r="BG961">
        <f t="shared" ref="BG961:BG1024" si="860">AK961</f>
        <v>-2.7973275862068842E-2</v>
      </c>
      <c r="BH961">
        <f>VLOOKUP(BE961,DATA_FEEDS!$A$7:$B$2095,2,FALSE)</f>
        <v>19.8</v>
      </c>
      <c r="BI961">
        <f t="shared" si="844"/>
        <v>11.930769230769233</v>
      </c>
      <c r="BJ961">
        <f t="shared" si="845"/>
        <v>1.4148448442967958</v>
      </c>
      <c r="BK961">
        <f t="shared" si="835"/>
        <v>100</v>
      </c>
      <c r="BL961" s="14">
        <f t="shared" si="836"/>
        <v>-2.797327586206884</v>
      </c>
      <c r="BM961" s="15">
        <f t="shared" si="842"/>
        <v>-2.797327586206884</v>
      </c>
      <c r="BP961" s="20">
        <f t="shared" si="808"/>
        <v>38646</v>
      </c>
      <c r="BQ961">
        <f t="shared" si="852"/>
        <v>8.1199999999999992</v>
      </c>
      <c r="BR961">
        <f t="shared" si="853"/>
        <v>-2.7973275862068842E-2</v>
      </c>
      <c r="BS961">
        <f t="shared" si="814"/>
        <v>-100</v>
      </c>
      <c r="BT961">
        <f t="shared" si="815"/>
        <v>0</v>
      </c>
      <c r="BU961">
        <f t="shared" si="816"/>
        <v>100</v>
      </c>
      <c r="BV961" t="str">
        <f t="shared" si="817"/>
        <v/>
      </c>
      <c r="BW961" s="14" t="str">
        <f t="shared" si="843"/>
        <v/>
      </c>
      <c r="BX961" s="15" t="str">
        <f t="shared" si="809"/>
        <v/>
      </c>
      <c r="BY961">
        <f t="shared" si="818"/>
        <v>2.1692708389869724</v>
      </c>
      <c r="BZ961">
        <f t="shared" si="819"/>
        <v>-0.90529229617758411</v>
      </c>
      <c r="CA961">
        <f t="shared" si="820"/>
        <v>1.4148448442967958</v>
      </c>
    </row>
    <row r="962" spans="1:79" x14ac:dyDescent="0.25">
      <c r="A962" s="1">
        <v>38649</v>
      </c>
      <c r="B962" s="2">
        <v>7.8928570000000002</v>
      </c>
      <c r="C962" s="2">
        <v>8.112857</v>
      </c>
      <c r="D962">
        <f t="shared" si="810"/>
        <v>7.8928570000000002</v>
      </c>
      <c r="E962" s="2">
        <f t="shared" si="810"/>
        <v>8.112857</v>
      </c>
      <c r="F962" s="4">
        <f t="shared" si="821"/>
        <v>-2.7973275862068842E-2</v>
      </c>
      <c r="G962" s="4">
        <f t="shared" si="834"/>
        <v>6.6478834432322387E-2</v>
      </c>
      <c r="H962" s="4">
        <f t="shared" si="855"/>
        <v>5.3227003954506767E-2</v>
      </c>
      <c r="I962" s="5">
        <f t="shared" si="811"/>
        <v>0.21999999999999975</v>
      </c>
      <c r="J962">
        <f t="shared" ref="J962:J1025" si="861">E962/C962</f>
        <v>1</v>
      </c>
      <c r="K962">
        <f t="shared" si="822"/>
        <v>7.8782854000000002</v>
      </c>
      <c r="L962">
        <f t="shared" si="854"/>
        <v>7.5897856000000008</v>
      </c>
      <c r="M962" t="str">
        <f t="shared" si="823"/>
        <v/>
      </c>
      <c r="R962" s="13">
        <f t="shared" si="824"/>
        <v>0.28849979999999942</v>
      </c>
      <c r="S962" s="14" t="str">
        <f t="shared" si="831"/>
        <v/>
      </c>
      <c r="T962" s="14">
        <f t="shared" si="826"/>
        <v>0</v>
      </c>
      <c r="U962" s="15" t="str">
        <f t="shared" si="827"/>
        <v/>
      </c>
      <c r="V962" t="str">
        <f t="shared" si="828"/>
        <v/>
      </c>
      <c r="Y962" s="13" t="str">
        <f t="shared" si="829"/>
        <v/>
      </c>
      <c r="Z962" t="str">
        <f t="shared" si="825"/>
        <v/>
      </c>
      <c r="AB962" s="14" t="str">
        <f t="shared" si="832"/>
        <v/>
      </c>
      <c r="AC962" t="str">
        <f t="shared" si="830"/>
        <v/>
      </c>
      <c r="AE962" s="15" t="str">
        <f t="shared" si="833"/>
        <v/>
      </c>
      <c r="AF962" t="str">
        <f t="shared" si="856"/>
        <v/>
      </c>
      <c r="AI962" s="21">
        <f t="shared" si="812"/>
        <v>38649</v>
      </c>
      <c r="AJ962" s="14">
        <f t="shared" ref="AJ962:AJ1025" si="862">D962</f>
        <v>7.8928570000000002</v>
      </c>
      <c r="AK962" s="22">
        <f t="shared" si="813"/>
        <v>2.0814516213837359E-2</v>
      </c>
      <c r="AL962" s="14">
        <f t="shared" si="846"/>
        <v>7.7441599034016235</v>
      </c>
      <c r="AM962" s="14">
        <f t="shared" si="847"/>
        <v>0.30820248020277574</v>
      </c>
      <c r="AN962" s="14">
        <f t="shared" si="848"/>
        <v>0.48246560670291944</v>
      </c>
      <c r="AO962" s="14" t="str">
        <f t="shared" si="849"/>
        <v/>
      </c>
      <c r="AP962" s="14" t="str">
        <f t="shared" si="850"/>
        <v/>
      </c>
      <c r="AQ962" s="15" t="str">
        <f t="shared" si="851"/>
        <v/>
      </c>
      <c r="AT962" s="21">
        <f t="shared" ref="AT962:AT1025" si="863">AI962</f>
        <v>38649</v>
      </c>
      <c r="AU962" s="14">
        <f t="shared" si="857"/>
        <v>7.8928570000000002</v>
      </c>
      <c r="AV962" s="22">
        <f t="shared" si="858"/>
        <v>2.0814516213837359E-2</v>
      </c>
      <c r="AW962" s="14">
        <f>VLOOKUP(AT962,DATA_FEEDS!$F$7:$H$2022,3,FALSE)</f>
        <v>38.099379999999996</v>
      </c>
      <c r="AX962" s="14">
        <f t="shared" si="837"/>
        <v>39.783006</v>
      </c>
      <c r="AY962" s="14">
        <f t="shared" si="838"/>
        <v>-0.48731177600358183</v>
      </c>
      <c r="AZ962" s="14" t="str">
        <f t="shared" si="839"/>
        <v/>
      </c>
      <c r="BA962" s="14" t="str">
        <f t="shared" si="840"/>
        <v/>
      </c>
      <c r="BB962" s="15" t="str">
        <f t="shared" si="841"/>
        <v/>
      </c>
      <c r="BE962" s="20">
        <f t="shared" ref="BE962:BE1025" si="864">AI962</f>
        <v>38649</v>
      </c>
      <c r="BF962">
        <f t="shared" si="859"/>
        <v>7.8928570000000002</v>
      </c>
      <c r="BG962">
        <f t="shared" si="860"/>
        <v>2.0814516213837359E-2</v>
      </c>
      <c r="BH962">
        <f>VLOOKUP(BE962,DATA_FEEDS!$A$7:$B$2095,2,FALSE)</f>
        <v>17.8</v>
      </c>
      <c r="BI962">
        <f t="shared" si="844"/>
        <v>12.707692307692309</v>
      </c>
      <c r="BJ962">
        <f t="shared" si="845"/>
        <v>0.85744875874053739</v>
      </c>
      <c r="BK962" t="str">
        <f t="shared" si="835"/>
        <v/>
      </c>
      <c r="BL962" s="14" t="str">
        <f t="shared" si="836"/>
        <v/>
      </c>
      <c r="BM962" s="15" t="str">
        <f t="shared" si="842"/>
        <v/>
      </c>
      <c r="BP962" s="20">
        <f t="shared" ref="BP962:BP1025" si="865">AT962</f>
        <v>38649</v>
      </c>
      <c r="BQ962">
        <f t="shared" si="852"/>
        <v>7.8928570000000002</v>
      </c>
      <c r="BR962">
        <f t="shared" si="853"/>
        <v>2.0814516213837359E-2</v>
      </c>
      <c r="BS962">
        <f t="shared" si="814"/>
        <v>0</v>
      </c>
      <c r="BT962">
        <f t="shared" si="815"/>
        <v>0</v>
      </c>
      <c r="BU962">
        <f t="shared" si="816"/>
        <v>0</v>
      </c>
      <c r="BV962" t="str">
        <f t="shared" si="817"/>
        <v/>
      </c>
      <c r="BW962" s="14" t="str">
        <f t="shared" si="843"/>
        <v/>
      </c>
      <c r="BX962" s="15" t="str">
        <f t="shared" ref="BX962:BX1025" si="866">IF(BW962&lt;0,BW962,"")</f>
        <v/>
      </c>
      <c r="BY962">
        <f t="shared" si="818"/>
        <v>0.48246560670291944</v>
      </c>
      <c r="BZ962">
        <f t="shared" si="819"/>
        <v>-0.48731177600358183</v>
      </c>
      <c r="CA962">
        <f t="shared" si="820"/>
        <v>0.85744875874053739</v>
      </c>
    </row>
    <row r="963" spans="1:79" x14ac:dyDescent="0.25">
      <c r="A963" s="1">
        <v>38650</v>
      </c>
      <c r="B963" s="2">
        <v>8.0571429999999999</v>
      </c>
      <c r="C963" s="2">
        <v>8.0142860000000002</v>
      </c>
      <c r="D963">
        <f t="shared" ref="D963:E1026" si="867">B963</f>
        <v>8.0571429999999999</v>
      </c>
      <c r="E963" s="2">
        <f t="shared" si="867"/>
        <v>8.0142860000000002</v>
      </c>
      <c r="F963" s="4">
        <f t="shared" si="821"/>
        <v>2.0814516213837359E-2</v>
      </c>
      <c r="G963" s="4">
        <f t="shared" si="834"/>
        <v>7.7395913811940581E-2</v>
      </c>
      <c r="H963" s="4">
        <f t="shared" si="855"/>
        <v>5.709438154733102E-2</v>
      </c>
      <c r="I963" s="5">
        <f t="shared" ref="I963:I1026" si="868">(E963-D963)</f>
        <v>-4.2856999999999701E-2</v>
      </c>
      <c r="J963">
        <f t="shared" si="861"/>
        <v>1</v>
      </c>
      <c r="K963">
        <f t="shared" si="822"/>
        <v>7.9894283999999995</v>
      </c>
      <c r="L963">
        <f t="shared" si="854"/>
        <v>7.6087856</v>
      </c>
      <c r="M963" t="str">
        <f t="shared" si="823"/>
        <v/>
      </c>
      <c r="R963" s="13">
        <f t="shared" si="824"/>
        <v>0.3806427999999995</v>
      </c>
      <c r="S963" s="14" t="str">
        <f t="shared" si="831"/>
        <v/>
      </c>
      <c r="T963" s="14">
        <f t="shared" si="826"/>
        <v>0</v>
      </c>
      <c r="U963" s="15" t="str">
        <f t="shared" si="827"/>
        <v/>
      </c>
      <c r="V963" t="str">
        <f t="shared" si="828"/>
        <v/>
      </c>
      <c r="Y963" s="13" t="str">
        <f t="shared" si="829"/>
        <v/>
      </c>
      <c r="Z963" t="str">
        <f t="shared" si="825"/>
        <v/>
      </c>
      <c r="AB963" s="14" t="str">
        <f t="shared" si="832"/>
        <v/>
      </c>
      <c r="AC963" t="str">
        <f t="shared" si="830"/>
        <v/>
      </c>
      <c r="AE963" s="15" t="str">
        <f t="shared" si="833"/>
        <v/>
      </c>
      <c r="AF963" t="str">
        <f t="shared" si="856"/>
        <v/>
      </c>
      <c r="AI963" s="21">
        <f t="shared" ref="AI963:AI1026" si="869">A963</f>
        <v>38650</v>
      </c>
      <c r="AJ963" s="14">
        <f t="shared" si="862"/>
        <v>8.0571429999999999</v>
      </c>
      <c r="AK963" s="22">
        <f t="shared" ref="AK963:AK1026" si="870">(AJ964-AJ963)/AJ963</f>
        <v>-2.1276772672398636E-3</v>
      </c>
      <c r="AL963" s="14">
        <f t="shared" si="846"/>
        <v>7.8915679272952275</v>
      </c>
      <c r="AM963" s="14">
        <f t="shared" si="847"/>
        <v>0.27362591638669126</v>
      </c>
      <c r="AN963" s="14">
        <f t="shared" si="848"/>
        <v>0.6051147306923218</v>
      </c>
      <c r="AO963" s="14" t="str">
        <f t="shared" si="849"/>
        <v/>
      </c>
      <c r="AP963" s="14" t="str">
        <f t="shared" si="850"/>
        <v/>
      </c>
      <c r="AQ963" s="15" t="str">
        <f t="shared" si="851"/>
        <v/>
      </c>
      <c r="AT963" s="21">
        <f t="shared" si="863"/>
        <v>38650</v>
      </c>
      <c r="AU963" s="14">
        <f t="shared" si="857"/>
        <v>8.0571429999999999</v>
      </c>
      <c r="AV963" s="22">
        <f t="shared" si="858"/>
        <v>-2.1276772672398636E-3</v>
      </c>
      <c r="AW963" s="14">
        <f>VLOOKUP(AT963,DATA_FEEDS!$F$7:$H$2022,3,FALSE)</f>
        <v>36.415309999999998</v>
      </c>
      <c r="AX963" s="14">
        <f t="shared" si="837"/>
        <v>38.728336999999996</v>
      </c>
      <c r="AY963" s="14">
        <f t="shared" si="838"/>
        <v>-0.83587868635771123</v>
      </c>
      <c r="AZ963" s="14" t="str">
        <f t="shared" si="839"/>
        <v/>
      </c>
      <c r="BA963" s="14" t="str">
        <f t="shared" si="840"/>
        <v/>
      </c>
      <c r="BB963" s="15" t="str">
        <f t="shared" si="841"/>
        <v/>
      </c>
      <c r="BE963" s="20">
        <f t="shared" si="864"/>
        <v>38650</v>
      </c>
      <c r="BF963">
        <f t="shared" si="859"/>
        <v>8.0571429999999999</v>
      </c>
      <c r="BG963">
        <f t="shared" si="860"/>
        <v>-2.1276772672398636E-3</v>
      </c>
      <c r="BH963">
        <f>VLOOKUP(BE963,DATA_FEEDS!$A$7:$B$2095,2,FALSE)</f>
        <v>11.9</v>
      </c>
      <c r="BI963">
        <f t="shared" si="844"/>
        <v>13.069230769230773</v>
      </c>
      <c r="BJ963">
        <f t="shared" si="845"/>
        <v>-0.19809798145389698</v>
      </c>
      <c r="BK963" t="str">
        <f t="shared" si="835"/>
        <v/>
      </c>
      <c r="BL963" s="14" t="str">
        <f t="shared" si="836"/>
        <v/>
      </c>
      <c r="BM963" s="15" t="str">
        <f t="shared" si="842"/>
        <v/>
      </c>
      <c r="BP963" s="20">
        <f t="shared" si="865"/>
        <v>38650</v>
      </c>
      <c r="BQ963">
        <f t="shared" si="852"/>
        <v>8.0571429999999999</v>
      </c>
      <c r="BR963">
        <f t="shared" si="853"/>
        <v>-2.1276772672398636E-3</v>
      </c>
      <c r="BS963">
        <f t="shared" ref="BS963:BS1026" si="871">IF(ISNUMBER(AO963),AO963,0)</f>
        <v>0</v>
      </c>
      <c r="BT963">
        <f t="shared" ref="BT963:BT1026" si="872">IF(ISNUMBER(AZ963),AZ963,0)</f>
        <v>0</v>
      </c>
      <c r="BU963">
        <f t="shared" ref="BU963:BU1026" si="873">IF(ISNUMBER(BK963),BK963,0)</f>
        <v>0</v>
      </c>
      <c r="BV963" t="str">
        <f t="shared" ref="BV963:BV1026" si="874">IF(SUM(BS963:BU963)&gt;0,1*$P$1,IF(SUM(BS963:BU963)&lt;0,-1*$P$1,""))</f>
        <v/>
      </c>
      <c r="BW963" s="14" t="str">
        <f t="shared" si="843"/>
        <v/>
      </c>
      <c r="BX963" s="15" t="str">
        <f t="shared" si="866"/>
        <v/>
      </c>
      <c r="BY963">
        <f t="shared" ref="BY963:BY1026" si="875">AN963</f>
        <v>0.6051147306923218</v>
      </c>
      <c r="BZ963">
        <f t="shared" ref="BZ963:BZ1026" si="876">AY963</f>
        <v>-0.83587868635771123</v>
      </c>
      <c r="CA963">
        <f t="shared" ref="CA963:CA1026" si="877">BJ963</f>
        <v>-0.19809798145389698</v>
      </c>
    </row>
    <row r="964" spans="1:79" x14ac:dyDescent="0.25">
      <c r="A964" s="1">
        <v>38651</v>
      </c>
      <c r="B964" s="2">
        <v>8.0399999999999991</v>
      </c>
      <c r="C964" s="2">
        <v>8.1471420000000006</v>
      </c>
      <c r="D964">
        <f t="shared" si="867"/>
        <v>8.0399999999999991</v>
      </c>
      <c r="E964" s="2">
        <f t="shared" si="867"/>
        <v>8.1471420000000006</v>
      </c>
      <c r="F964" s="4">
        <f t="shared" ref="F964:F1027" si="878">(D964-D963)/D963</f>
        <v>-2.1276772672398636E-3</v>
      </c>
      <c r="G964" s="4">
        <f t="shared" si="834"/>
        <v>4.6998314448196465E-2</v>
      </c>
      <c r="H964" s="4">
        <f t="shared" si="855"/>
        <v>0.1132147090989883</v>
      </c>
      <c r="I964" s="5">
        <f t="shared" si="868"/>
        <v>0.1071420000000014</v>
      </c>
      <c r="J964">
        <f t="shared" si="861"/>
        <v>1</v>
      </c>
      <c r="K964">
        <f t="shared" si="822"/>
        <v>8.0491425999999997</v>
      </c>
      <c r="L964">
        <f t="shared" si="854"/>
        <v>7.6512855499999999</v>
      </c>
      <c r="M964" t="str">
        <f t="shared" si="823"/>
        <v/>
      </c>
      <c r="R964" s="13">
        <f t="shared" si="824"/>
        <v>0.39785704999999982</v>
      </c>
      <c r="S964" s="14" t="str">
        <f t="shared" si="831"/>
        <v/>
      </c>
      <c r="T964" s="14">
        <f t="shared" si="826"/>
        <v>0</v>
      </c>
      <c r="U964" s="15" t="str">
        <f t="shared" si="827"/>
        <v/>
      </c>
      <c r="V964" t="str">
        <f t="shared" si="828"/>
        <v/>
      </c>
      <c r="Y964" s="13" t="str">
        <f t="shared" si="829"/>
        <v/>
      </c>
      <c r="Z964" t="str">
        <f t="shared" si="825"/>
        <v/>
      </c>
      <c r="AB964" s="14" t="str">
        <f t="shared" si="832"/>
        <v/>
      </c>
      <c r="AC964" t="str">
        <f t="shared" si="830"/>
        <v/>
      </c>
      <c r="AE964" s="15" t="str">
        <f t="shared" si="833"/>
        <v/>
      </c>
      <c r="AF964" t="str">
        <f t="shared" si="856"/>
        <v/>
      </c>
      <c r="AI964" s="21">
        <f t="shared" si="869"/>
        <v>38651</v>
      </c>
      <c r="AJ964" s="14">
        <f t="shared" si="862"/>
        <v>8.0399999999999991</v>
      </c>
      <c r="AK964" s="22">
        <f t="shared" si="870"/>
        <v>1.2615547263681758E-2</v>
      </c>
      <c r="AL964" s="14">
        <f t="shared" si="846"/>
        <v>8.0479579601164914</v>
      </c>
      <c r="AM964" s="14">
        <f t="shared" si="847"/>
        <v>0.24131516660653518</v>
      </c>
      <c r="AN964" s="14">
        <f t="shared" si="848"/>
        <v>-3.2977455285550995E-2</v>
      </c>
      <c r="AO964" s="14" t="str">
        <f t="shared" si="849"/>
        <v/>
      </c>
      <c r="AP964" s="14" t="str">
        <f t="shared" si="850"/>
        <v/>
      </c>
      <c r="AQ964" s="15" t="str">
        <f t="shared" si="851"/>
        <v/>
      </c>
      <c r="AT964" s="21">
        <f t="shared" si="863"/>
        <v>38651</v>
      </c>
      <c r="AU964" s="14">
        <f t="shared" si="857"/>
        <v>8.0399999999999991</v>
      </c>
      <c r="AV964" s="22">
        <f t="shared" si="858"/>
        <v>1.2615547263681758E-2</v>
      </c>
      <c r="AW964" s="14">
        <f>VLOOKUP(AT964,DATA_FEEDS!$F$7:$H$2022,3,FALSE)</f>
        <v>36.795000000000002</v>
      </c>
      <c r="AX964" s="14">
        <f t="shared" si="837"/>
        <v>38.442036999999999</v>
      </c>
      <c r="AY964" s="14">
        <f t="shared" si="838"/>
        <v>-1.1779338953762737</v>
      </c>
      <c r="AZ964" s="14" t="str">
        <f t="shared" si="839"/>
        <v/>
      </c>
      <c r="BA964" s="14" t="str">
        <f t="shared" si="840"/>
        <v/>
      </c>
      <c r="BB964" s="15" t="str">
        <f t="shared" si="841"/>
        <v/>
      </c>
      <c r="BE964" s="20">
        <f t="shared" si="864"/>
        <v>38651</v>
      </c>
      <c r="BF964">
        <f t="shared" si="859"/>
        <v>8.0399999999999991</v>
      </c>
      <c r="BG964">
        <f t="shared" si="860"/>
        <v>1.2615547263681758E-2</v>
      </c>
      <c r="BH964">
        <f>VLOOKUP(BE964,DATA_FEEDS!$A$7:$B$2095,2,FALSE)</f>
        <v>10.5</v>
      </c>
      <c r="BI964">
        <f t="shared" si="844"/>
        <v>12.569230769230769</v>
      </c>
      <c r="BJ964">
        <f t="shared" si="845"/>
        <v>-0.35777612700943023</v>
      </c>
      <c r="BK964" t="str">
        <f t="shared" si="835"/>
        <v/>
      </c>
      <c r="BL964" s="14" t="str">
        <f t="shared" si="836"/>
        <v/>
      </c>
      <c r="BM964" s="15" t="str">
        <f t="shared" si="842"/>
        <v/>
      </c>
      <c r="BP964" s="20">
        <f t="shared" si="865"/>
        <v>38651</v>
      </c>
      <c r="BQ964">
        <f t="shared" si="852"/>
        <v>8.0399999999999991</v>
      </c>
      <c r="BR964">
        <f t="shared" si="853"/>
        <v>1.2615547263681758E-2</v>
      </c>
      <c r="BS964">
        <f t="shared" si="871"/>
        <v>0</v>
      </c>
      <c r="BT964">
        <f t="shared" si="872"/>
        <v>0</v>
      </c>
      <c r="BU964">
        <f t="shared" si="873"/>
        <v>0</v>
      </c>
      <c r="BV964" t="str">
        <f t="shared" si="874"/>
        <v/>
      </c>
      <c r="BW964" s="14" t="str">
        <f t="shared" si="843"/>
        <v/>
      </c>
      <c r="BX964" s="15" t="str">
        <f t="shared" si="866"/>
        <v/>
      </c>
      <c r="BY964">
        <f t="shared" si="875"/>
        <v>-3.2977455285550995E-2</v>
      </c>
      <c r="BZ964">
        <f t="shared" si="876"/>
        <v>-1.1779338953762737</v>
      </c>
      <c r="CA964">
        <f t="shared" si="877"/>
        <v>-0.35777612700943023</v>
      </c>
    </row>
    <row r="965" spans="1:79" x14ac:dyDescent="0.25">
      <c r="A965" s="1">
        <v>38652</v>
      </c>
      <c r="B965" s="2">
        <v>8.1414290000000005</v>
      </c>
      <c r="C965" s="2">
        <v>7.9157140000000004</v>
      </c>
      <c r="D965">
        <f t="shared" si="867"/>
        <v>8.1414290000000005</v>
      </c>
      <c r="E965" s="2">
        <f t="shared" si="867"/>
        <v>7.9157140000000004</v>
      </c>
      <c r="F965" s="4">
        <f t="shared" si="878"/>
        <v>1.2615547263681758E-2</v>
      </c>
      <c r="G965" s="4">
        <f t="shared" si="834"/>
        <v>-2.5158374384236314E-2</v>
      </c>
      <c r="H965" s="4">
        <f t="shared" si="855"/>
        <v>5.8857254303736124E-2</v>
      </c>
      <c r="I965" s="5">
        <f t="shared" si="868"/>
        <v>-0.22571500000000011</v>
      </c>
      <c r="J965">
        <f t="shared" si="861"/>
        <v>1</v>
      </c>
      <c r="K965">
        <f t="shared" si="822"/>
        <v>8.0282853999999997</v>
      </c>
      <c r="L965">
        <f t="shared" si="854"/>
        <v>7.6732141000000009</v>
      </c>
      <c r="M965" t="str">
        <f t="shared" si="823"/>
        <v/>
      </c>
      <c r="R965" s="13">
        <f t="shared" si="824"/>
        <v>0.35507129999999876</v>
      </c>
      <c r="S965" s="14" t="str">
        <f t="shared" si="831"/>
        <v/>
      </c>
      <c r="T965" s="14">
        <f t="shared" si="826"/>
        <v>0</v>
      </c>
      <c r="U965" s="15" t="str">
        <f t="shared" si="827"/>
        <v/>
      </c>
      <c r="V965" t="str">
        <f t="shared" si="828"/>
        <v/>
      </c>
      <c r="Y965" s="13" t="str">
        <f t="shared" si="829"/>
        <v/>
      </c>
      <c r="Z965" t="str">
        <f t="shared" si="825"/>
        <v/>
      </c>
      <c r="AB965" s="14" t="str">
        <f t="shared" si="832"/>
        <v/>
      </c>
      <c r="AC965" t="str">
        <f t="shared" si="830"/>
        <v/>
      </c>
      <c r="AE965" s="15" t="str">
        <f t="shared" si="833"/>
        <v/>
      </c>
      <c r="AF965" t="str">
        <f t="shared" si="856"/>
        <v/>
      </c>
      <c r="AI965" s="21">
        <f t="shared" si="869"/>
        <v>38652</v>
      </c>
      <c r="AJ965" s="14">
        <f t="shared" si="862"/>
        <v>8.1414290000000005</v>
      </c>
      <c r="AK965" s="22">
        <f t="shared" si="870"/>
        <v>-1.6669678013528231E-2</v>
      </c>
      <c r="AL965" s="14">
        <f t="shared" si="846"/>
        <v>8.1487531652855978</v>
      </c>
      <c r="AM965" s="14">
        <f t="shared" si="847"/>
        <v>0.22209822138760177</v>
      </c>
      <c r="AN965" s="14">
        <f t="shared" si="848"/>
        <v>-3.2977145156040298E-2</v>
      </c>
      <c r="AO965" s="14" t="str">
        <f t="shared" si="849"/>
        <v/>
      </c>
      <c r="AP965" s="14" t="str">
        <f t="shared" si="850"/>
        <v/>
      </c>
      <c r="AQ965" s="15" t="str">
        <f t="shared" si="851"/>
        <v/>
      </c>
      <c r="AT965" s="21">
        <f t="shared" si="863"/>
        <v>38652</v>
      </c>
      <c r="AU965" s="14">
        <f t="shared" si="857"/>
        <v>8.1414290000000005</v>
      </c>
      <c r="AV965" s="22">
        <f t="shared" si="858"/>
        <v>-1.6669678013528231E-2</v>
      </c>
      <c r="AW965" s="14">
        <f>VLOOKUP(AT965,DATA_FEEDS!$F$7:$H$2022,3,FALSE)</f>
        <v>36.565809999999999</v>
      </c>
      <c r="AX965" s="14">
        <f t="shared" si="837"/>
        <v>37.971037000000003</v>
      </c>
      <c r="AY965" s="14">
        <f t="shared" si="838"/>
        <v>-0.95102329215947734</v>
      </c>
      <c r="AZ965" s="14" t="str">
        <f t="shared" si="839"/>
        <v/>
      </c>
      <c r="BA965" s="14" t="str">
        <f t="shared" si="840"/>
        <v/>
      </c>
      <c r="BB965" s="15" t="str">
        <f t="shared" si="841"/>
        <v/>
      </c>
      <c r="BE965" s="20">
        <f t="shared" si="864"/>
        <v>38652</v>
      </c>
      <c r="BF965">
        <f t="shared" si="859"/>
        <v>8.1414290000000005</v>
      </c>
      <c r="BG965">
        <f t="shared" si="860"/>
        <v>-1.6669678013528231E-2</v>
      </c>
      <c r="BH965">
        <f>VLOOKUP(BE965,DATA_FEEDS!$A$7:$B$2095,2,FALSE)</f>
        <v>8.4</v>
      </c>
      <c r="BI965">
        <f t="shared" si="844"/>
        <v>12.2</v>
      </c>
      <c r="BJ965">
        <f t="shared" si="845"/>
        <v>-0.65330658789893403</v>
      </c>
      <c r="BK965" t="str">
        <f t="shared" si="835"/>
        <v/>
      </c>
      <c r="BL965" s="14" t="str">
        <f t="shared" si="836"/>
        <v/>
      </c>
      <c r="BM965" s="15" t="str">
        <f t="shared" si="842"/>
        <v/>
      </c>
      <c r="BP965" s="20">
        <f t="shared" si="865"/>
        <v>38652</v>
      </c>
      <c r="BQ965">
        <f t="shared" si="852"/>
        <v>8.1414290000000005</v>
      </c>
      <c r="BR965">
        <f t="shared" si="853"/>
        <v>-1.6669678013528231E-2</v>
      </c>
      <c r="BS965">
        <f t="shared" si="871"/>
        <v>0</v>
      </c>
      <c r="BT965">
        <f t="shared" si="872"/>
        <v>0</v>
      </c>
      <c r="BU965">
        <f t="shared" si="873"/>
        <v>0</v>
      </c>
      <c r="BV965" t="str">
        <f t="shared" si="874"/>
        <v/>
      </c>
      <c r="BW965" s="14" t="str">
        <f t="shared" si="843"/>
        <v/>
      </c>
      <c r="BX965" s="15" t="str">
        <f t="shared" si="866"/>
        <v/>
      </c>
      <c r="BY965">
        <f t="shared" si="875"/>
        <v>-3.2977145156040298E-2</v>
      </c>
      <c r="BZ965">
        <f t="shared" si="876"/>
        <v>-0.95102329215947734</v>
      </c>
      <c r="CA965">
        <f t="shared" si="877"/>
        <v>-0.65330658789893403</v>
      </c>
    </row>
    <row r="966" spans="1:79" x14ac:dyDescent="0.25">
      <c r="A966" s="1">
        <v>38653</v>
      </c>
      <c r="B966" s="2">
        <v>8.0057139999999993</v>
      </c>
      <c r="C966" s="2">
        <v>7.781428</v>
      </c>
      <c r="D966">
        <f t="shared" si="867"/>
        <v>8.0057139999999993</v>
      </c>
      <c r="E966" s="2">
        <f t="shared" si="867"/>
        <v>7.781428</v>
      </c>
      <c r="F966" s="4">
        <f t="shared" si="878"/>
        <v>-1.6669678013528231E-2</v>
      </c>
      <c r="G966" s="4">
        <f t="shared" si="834"/>
        <v>-1.4117701612990103E-2</v>
      </c>
      <c r="H966" s="4">
        <f t="shared" si="855"/>
        <v>5.7236889637428644E-3</v>
      </c>
      <c r="I966" s="5">
        <f t="shared" si="868"/>
        <v>-0.22428599999999932</v>
      </c>
      <c r="J966">
        <f t="shared" si="861"/>
        <v>1</v>
      </c>
      <c r="K966">
        <f t="shared" ref="K966:K1029" si="879">AVERAGE(E962:E966)</f>
        <v>7.9942853999999999</v>
      </c>
      <c r="L966">
        <f t="shared" si="854"/>
        <v>7.6793569500000016</v>
      </c>
      <c r="M966" t="str">
        <f t="shared" ref="M966:M1029" si="880">IF(SIGN(I964)+SIGN(I965)+SIGN(I966)&lt;=-3,1,"")</f>
        <v/>
      </c>
      <c r="R966" s="13">
        <f t="shared" ref="R966:R1029" si="881">K966-L966</f>
        <v>0.31492844999999825</v>
      </c>
      <c r="S966" s="14" t="str">
        <f t="shared" si="831"/>
        <v/>
      </c>
      <c r="T966" s="14">
        <f t="shared" si="826"/>
        <v>0</v>
      </c>
      <c r="U966" s="15" t="str">
        <f t="shared" si="827"/>
        <v/>
      </c>
      <c r="V966" t="str">
        <f t="shared" si="828"/>
        <v/>
      </c>
      <c r="Y966" s="13" t="str">
        <f t="shared" si="829"/>
        <v/>
      </c>
      <c r="Z966" t="str">
        <f t="shared" ref="Z966:Z1029" si="882">IF(Y966&lt;0, Y966,"")</f>
        <v/>
      </c>
      <c r="AB966" s="14" t="str">
        <f t="shared" si="832"/>
        <v/>
      </c>
      <c r="AC966" t="str">
        <f t="shared" si="830"/>
        <v/>
      </c>
      <c r="AE966" s="15" t="str">
        <f t="shared" si="833"/>
        <v/>
      </c>
      <c r="AF966" t="str">
        <f t="shared" si="856"/>
        <v/>
      </c>
      <c r="AI966" s="21">
        <f t="shared" si="869"/>
        <v>38653</v>
      </c>
      <c r="AJ966" s="14">
        <f t="shared" si="862"/>
        <v>8.0057139999999993</v>
      </c>
      <c r="AK966" s="22">
        <f t="shared" si="870"/>
        <v>-1.498929389683409E-2</v>
      </c>
      <c r="AL966" s="14">
        <f t="shared" si="846"/>
        <v>8.2341140880962485</v>
      </c>
      <c r="AM966" s="14">
        <f t="shared" si="847"/>
        <v>0.21048976549964393</v>
      </c>
      <c r="AN966" s="14">
        <f t="shared" si="848"/>
        <v>-1.0850888049311618</v>
      </c>
      <c r="AO966" s="14" t="str">
        <f t="shared" si="849"/>
        <v/>
      </c>
      <c r="AP966" s="14" t="str">
        <f t="shared" si="850"/>
        <v/>
      </c>
      <c r="AQ966" s="15" t="str">
        <f t="shared" si="851"/>
        <v/>
      </c>
      <c r="AT966" s="21">
        <f t="shared" si="863"/>
        <v>38653</v>
      </c>
      <c r="AU966" s="14">
        <f t="shared" si="857"/>
        <v>8.0057139999999993</v>
      </c>
      <c r="AV966" s="22">
        <f t="shared" si="858"/>
        <v>-1.498929389683409E-2</v>
      </c>
      <c r="AW966" s="14">
        <f>VLOOKUP(AT966,DATA_FEEDS!$F$7:$H$2022,3,FALSE)</f>
        <v>36.55538</v>
      </c>
      <c r="AX966" s="14">
        <f t="shared" si="837"/>
        <v>37.708125000000003</v>
      </c>
      <c r="AY966" s="14">
        <f t="shared" si="838"/>
        <v>-0.96206487012046138</v>
      </c>
      <c r="AZ966" s="14" t="str">
        <f t="shared" si="839"/>
        <v/>
      </c>
      <c r="BA966" s="14" t="str">
        <f t="shared" si="840"/>
        <v/>
      </c>
      <c r="BB966" s="15" t="str">
        <f t="shared" si="841"/>
        <v/>
      </c>
      <c r="BE966" s="20">
        <f t="shared" si="864"/>
        <v>38653</v>
      </c>
      <c r="BF966">
        <f t="shared" si="859"/>
        <v>8.0057139999999993</v>
      </c>
      <c r="BG966">
        <f t="shared" si="860"/>
        <v>-1.498929389683409E-2</v>
      </c>
      <c r="BH966">
        <f>VLOOKUP(BE966,DATA_FEEDS!$A$7:$B$2095,2,FALSE)</f>
        <v>10.9</v>
      </c>
      <c r="BI966">
        <f t="shared" si="844"/>
        <v>12.084615384615386</v>
      </c>
      <c r="BJ966">
        <f t="shared" si="845"/>
        <v>-0.19952350915846764</v>
      </c>
      <c r="BK966" t="str">
        <f t="shared" si="835"/>
        <v/>
      </c>
      <c r="BL966" s="14" t="str">
        <f t="shared" si="836"/>
        <v/>
      </c>
      <c r="BM966" s="15" t="str">
        <f t="shared" si="842"/>
        <v/>
      </c>
      <c r="BP966" s="20">
        <f t="shared" si="865"/>
        <v>38653</v>
      </c>
      <c r="BQ966">
        <f t="shared" si="852"/>
        <v>8.0057139999999993</v>
      </c>
      <c r="BR966">
        <f t="shared" si="853"/>
        <v>-1.498929389683409E-2</v>
      </c>
      <c r="BS966">
        <f t="shared" si="871"/>
        <v>0</v>
      </c>
      <c r="BT966">
        <f t="shared" si="872"/>
        <v>0</v>
      </c>
      <c r="BU966">
        <f t="shared" si="873"/>
        <v>0</v>
      </c>
      <c r="BV966" t="str">
        <f t="shared" si="874"/>
        <v/>
      </c>
      <c r="BW966" s="14" t="str">
        <f t="shared" si="843"/>
        <v/>
      </c>
      <c r="BX966" s="15" t="str">
        <f t="shared" si="866"/>
        <v/>
      </c>
      <c r="BY966">
        <f t="shared" si="875"/>
        <v>-1.0850888049311618</v>
      </c>
      <c r="BZ966">
        <f t="shared" si="876"/>
        <v>-0.96206487012046138</v>
      </c>
      <c r="CA966">
        <f t="shared" si="877"/>
        <v>-0.19952350915846764</v>
      </c>
    </row>
    <row r="967" spans="1:79" x14ac:dyDescent="0.25">
      <c r="A967" s="1">
        <v>38656</v>
      </c>
      <c r="B967" s="2">
        <v>7.8857140000000001</v>
      </c>
      <c r="C967" s="2">
        <v>8.2271429999999999</v>
      </c>
      <c r="D967">
        <f t="shared" si="867"/>
        <v>7.8857140000000001</v>
      </c>
      <c r="E967" s="2">
        <f t="shared" si="867"/>
        <v>8.2271429999999999</v>
      </c>
      <c r="F967" s="4">
        <f t="shared" si="878"/>
        <v>-1.498929389683409E-2</v>
      </c>
      <c r="G967" s="4">
        <f t="shared" si="834"/>
        <v>2.109929040604094E-2</v>
      </c>
      <c r="H967" s="4">
        <f t="shared" si="855"/>
        <v>4.8043694267515952E-2</v>
      </c>
      <c r="I967" s="5">
        <f t="shared" si="868"/>
        <v>0.34142899999999976</v>
      </c>
      <c r="J967">
        <f t="shared" si="861"/>
        <v>1</v>
      </c>
      <c r="K967">
        <f t="shared" si="879"/>
        <v>8.0171425999999997</v>
      </c>
      <c r="L967">
        <f t="shared" si="854"/>
        <v>7.7018569500000016</v>
      </c>
      <c r="M967" t="str">
        <f t="shared" si="880"/>
        <v/>
      </c>
      <c r="R967" s="13">
        <f t="shared" si="881"/>
        <v>0.31528564999999809</v>
      </c>
      <c r="S967" s="14" t="str">
        <f t="shared" si="831"/>
        <v/>
      </c>
      <c r="T967" s="14">
        <f t="shared" ref="T967:T1030" si="883">IF(ISNUMBER(S967),S967+T966,T966)</f>
        <v>0</v>
      </c>
      <c r="U967" s="15" t="str">
        <f t="shared" ref="U967:U1030" si="884">IF(ABS(T967)&lt;=0,"",T967*F967)</f>
        <v/>
      </c>
      <c r="V967" t="str">
        <f t="shared" ref="V967:V1030" si="885">IF(U967&lt;0, U967,"")</f>
        <v/>
      </c>
      <c r="Y967" s="13" t="str">
        <f t="shared" ref="Y967:Y1030" si="886">IF(ISNUMBER(M967),M967*$P$1*F967,"")</f>
        <v/>
      </c>
      <c r="Z967" t="str">
        <f t="shared" si="882"/>
        <v/>
      </c>
      <c r="AB967" s="14" t="str">
        <f t="shared" si="832"/>
        <v/>
      </c>
      <c r="AC967" t="str">
        <f t="shared" ref="AC967:AC1030" si="887">IF(AB967&lt;0, AB967,"")</f>
        <v/>
      </c>
      <c r="AE967" s="15" t="str">
        <f t="shared" si="833"/>
        <v/>
      </c>
      <c r="AF967" t="str">
        <f t="shared" si="856"/>
        <v/>
      </c>
      <c r="AI967" s="21">
        <f t="shared" si="869"/>
        <v>38656</v>
      </c>
      <c r="AJ967" s="14">
        <f t="shared" si="862"/>
        <v>7.8857140000000001</v>
      </c>
      <c r="AK967" s="22">
        <f t="shared" si="870"/>
        <v>3.6956577425962832E-2</v>
      </c>
      <c r="AL967" s="14">
        <f t="shared" si="846"/>
        <v>8.3749018026596787</v>
      </c>
      <c r="AM967" s="14">
        <f t="shared" si="847"/>
        <v>0.21565578103007535</v>
      </c>
      <c r="AN967" s="14">
        <f t="shared" si="848"/>
        <v>-2.2683732396279068</v>
      </c>
      <c r="AO967" s="14">
        <f t="shared" si="849"/>
        <v>100</v>
      </c>
      <c r="AP967" s="14">
        <f t="shared" si="850"/>
        <v>3.6956577425962833</v>
      </c>
      <c r="AQ967" s="15" t="str">
        <f t="shared" si="851"/>
        <v/>
      </c>
      <c r="AT967" s="21">
        <f t="shared" si="863"/>
        <v>38656</v>
      </c>
      <c r="AU967" s="14">
        <f t="shared" si="857"/>
        <v>7.8857140000000001</v>
      </c>
      <c r="AV967" s="22">
        <f t="shared" si="858"/>
        <v>3.6956577425962832E-2</v>
      </c>
      <c r="AW967" s="14">
        <f>VLOOKUP(AT967,DATA_FEEDS!$F$7:$H$2022,3,FALSE)</f>
        <v>38.042310000000001</v>
      </c>
      <c r="AX967" s="14">
        <f t="shared" si="837"/>
        <v>37.570218999999994</v>
      </c>
      <c r="AY967" s="14">
        <f t="shared" si="838"/>
        <v>0.39645719224922227</v>
      </c>
      <c r="AZ967" s="14" t="str">
        <f t="shared" si="839"/>
        <v/>
      </c>
      <c r="BA967" s="14" t="str">
        <f t="shared" si="840"/>
        <v/>
      </c>
      <c r="BB967" s="15" t="str">
        <f t="shared" si="841"/>
        <v/>
      </c>
      <c r="BE967" s="20">
        <f t="shared" si="864"/>
        <v>38656</v>
      </c>
      <c r="BF967">
        <f t="shared" si="859"/>
        <v>7.8857140000000001</v>
      </c>
      <c r="BG967">
        <f t="shared" si="860"/>
        <v>3.6956577425962832E-2</v>
      </c>
      <c r="BH967">
        <f>VLOOKUP(BE967,DATA_FEEDS!$A$7:$B$2095,2,FALSE)</f>
        <v>17.399999999999999</v>
      </c>
      <c r="BI967">
        <f t="shared" si="844"/>
        <v>12.592307692307694</v>
      </c>
      <c r="BJ967">
        <f t="shared" si="845"/>
        <v>0.81003395695582958</v>
      </c>
      <c r="BK967" t="str">
        <f t="shared" si="835"/>
        <v/>
      </c>
      <c r="BL967" s="14" t="str">
        <f t="shared" si="836"/>
        <v/>
      </c>
      <c r="BM967" s="15" t="str">
        <f t="shared" si="842"/>
        <v/>
      </c>
      <c r="BP967" s="20">
        <f t="shared" si="865"/>
        <v>38656</v>
      </c>
      <c r="BQ967">
        <f t="shared" si="852"/>
        <v>7.8857140000000001</v>
      </c>
      <c r="BR967">
        <f t="shared" si="853"/>
        <v>3.6956577425962832E-2</v>
      </c>
      <c r="BS967">
        <f t="shared" si="871"/>
        <v>100</v>
      </c>
      <c r="BT967">
        <f t="shared" si="872"/>
        <v>0</v>
      </c>
      <c r="BU967">
        <f t="shared" si="873"/>
        <v>0</v>
      </c>
      <c r="BV967">
        <f t="shared" si="874"/>
        <v>100</v>
      </c>
      <c r="BW967" s="14">
        <f t="shared" si="843"/>
        <v>3.6956577425962833</v>
      </c>
      <c r="BX967" s="15" t="str">
        <f t="shared" si="866"/>
        <v/>
      </c>
      <c r="BY967">
        <f t="shared" si="875"/>
        <v>-2.2683732396279068</v>
      </c>
      <c r="BZ967">
        <f t="shared" si="876"/>
        <v>0.39645719224922227</v>
      </c>
      <c r="CA967">
        <f t="shared" si="877"/>
        <v>0.81003395695582958</v>
      </c>
    </row>
    <row r="968" spans="1:79" x14ac:dyDescent="0.25">
      <c r="A968" s="1">
        <v>38657</v>
      </c>
      <c r="B968" s="2">
        <v>8.1771429999999992</v>
      </c>
      <c r="C968" s="2">
        <v>8.2142859999999995</v>
      </c>
      <c r="D968">
        <f t="shared" si="867"/>
        <v>8.1771429999999992</v>
      </c>
      <c r="E968" s="2">
        <f t="shared" si="867"/>
        <v>8.2142859999999995</v>
      </c>
      <c r="F968" s="4">
        <f t="shared" si="878"/>
        <v>3.6956577425962832E-2</v>
      </c>
      <c r="G968" s="4">
        <f t="shared" si="834"/>
        <v>2.1677363184079652E-2</v>
      </c>
      <c r="H968" s="4">
        <f t="shared" si="855"/>
        <v>5.8347252593208242E-2</v>
      </c>
      <c r="I968" s="5">
        <f t="shared" si="868"/>
        <v>3.714300000000037E-2</v>
      </c>
      <c r="J968">
        <f t="shared" si="861"/>
        <v>1</v>
      </c>
      <c r="K968">
        <f t="shared" si="879"/>
        <v>8.0571426000000006</v>
      </c>
      <c r="L968">
        <f t="shared" si="854"/>
        <v>7.7286427</v>
      </c>
      <c r="M968" t="str">
        <f t="shared" si="880"/>
        <v/>
      </c>
      <c r="R968" s="13">
        <f t="shared" si="881"/>
        <v>0.32849990000000062</v>
      </c>
      <c r="S968" s="14" t="str">
        <f t="shared" ref="S968:S1031" si="888">IF(R967*R968&lt;0,IF(R967&lt;0,1*$P$1,-1*$P$1),"")</f>
        <v/>
      </c>
      <c r="T968" s="14">
        <f t="shared" si="883"/>
        <v>0</v>
      </c>
      <c r="U968" s="15" t="str">
        <f t="shared" si="884"/>
        <v/>
      </c>
      <c r="V968" t="str">
        <f t="shared" si="885"/>
        <v/>
      </c>
      <c r="Y968" s="13" t="str">
        <f t="shared" si="886"/>
        <v/>
      </c>
      <c r="Z968" t="str">
        <f t="shared" si="882"/>
        <v/>
      </c>
      <c r="AB968" s="14" t="str">
        <f t="shared" ref="AB968:AB1031" si="889">IF(ISNUMBER(M968),M968*$P$1*(E972-D968)/D968,"")</f>
        <v/>
      </c>
      <c r="AC968" t="str">
        <f t="shared" si="887"/>
        <v/>
      </c>
      <c r="AE968" s="15" t="str">
        <f t="shared" ref="AE968:AE1031" si="890">IF(ISNUMBER(M968),M968*$P$1*(E997-D968)/D968,"")</f>
        <v/>
      </c>
      <c r="AF968" t="str">
        <f t="shared" si="856"/>
        <v/>
      </c>
      <c r="AI968" s="21">
        <f t="shared" si="869"/>
        <v>38657</v>
      </c>
      <c r="AJ968" s="14">
        <f t="shared" si="862"/>
        <v>8.1771429999999992</v>
      </c>
      <c r="AK968" s="22">
        <f t="shared" si="870"/>
        <v>8.3856916773988651E-3</v>
      </c>
      <c r="AL968" s="14">
        <f t="shared" si="846"/>
        <v>8.2177575646030618</v>
      </c>
      <c r="AM968" s="14">
        <f t="shared" si="847"/>
        <v>0.21814810357904801</v>
      </c>
      <c r="AN968" s="14">
        <f t="shared" si="848"/>
        <v>-0.18617885710083931</v>
      </c>
      <c r="AO968" s="14" t="str">
        <f t="shared" si="849"/>
        <v/>
      </c>
      <c r="AP968" s="14" t="str">
        <f t="shared" si="850"/>
        <v/>
      </c>
      <c r="AQ968" s="15" t="str">
        <f t="shared" si="851"/>
        <v/>
      </c>
      <c r="AT968" s="21">
        <f t="shared" si="863"/>
        <v>38657</v>
      </c>
      <c r="AU968" s="14">
        <f t="shared" si="857"/>
        <v>8.1771429999999992</v>
      </c>
      <c r="AV968" s="22">
        <f t="shared" si="858"/>
        <v>8.3856916773988651E-3</v>
      </c>
      <c r="AW968" s="14">
        <f>VLOOKUP(AT968,DATA_FEEDS!$F$7:$H$2022,3,FALSE)</f>
        <v>39.318620000000003</v>
      </c>
      <c r="AX968" s="14">
        <f t="shared" si="837"/>
        <v>37.7318</v>
      </c>
      <c r="AY968" s="14">
        <f t="shared" si="838"/>
        <v>1.5247409759023449</v>
      </c>
      <c r="AZ968" s="14">
        <f t="shared" si="839"/>
        <v>-100</v>
      </c>
      <c r="BA968" s="14">
        <f t="shared" si="840"/>
        <v>-0.83856916773988655</v>
      </c>
      <c r="BB968" s="15">
        <f t="shared" si="841"/>
        <v>-0.83856916773988655</v>
      </c>
      <c r="BE968" s="20">
        <f t="shared" si="864"/>
        <v>38657</v>
      </c>
      <c r="BF968">
        <f t="shared" si="859"/>
        <v>8.1771429999999992</v>
      </c>
      <c r="BG968">
        <f t="shared" si="860"/>
        <v>8.3856916773988651E-3</v>
      </c>
      <c r="BH968">
        <f>VLOOKUP(BE968,DATA_FEEDS!$A$7:$B$2095,2,FALSE)</f>
        <v>23.1</v>
      </c>
      <c r="BI968">
        <f t="shared" si="844"/>
        <v>13.384615384615385</v>
      </c>
      <c r="BJ968">
        <f t="shared" si="845"/>
        <v>1.5865493186052748</v>
      </c>
      <c r="BK968">
        <f t="shared" si="835"/>
        <v>100</v>
      </c>
      <c r="BL968" s="14">
        <f t="shared" si="836"/>
        <v>0.83856916773988655</v>
      </c>
      <c r="BM968" s="15" t="str">
        <f t="shared" si="842"/>
        <v/>
      </c>
      <c r="BP968" s="20">
        <f t="shared" si="865"/>
        <v>38657</v>
      </c>
      <c r="BQ968">
        <f t="shared" si="852"/>
        <v>8.1771429999999992</v>
      </c>
      <c r="BR968">
        <f t="shared" si="853"/>
        <v>8.3856916773988651E-3</v>
      </c>
      <c r="BS968">
        <f t="shared" si="871"/>
        <v>0</v>
      </c>
      <c r="BT968">
        <f t="shared" si="872"/>
        <v>-100</v>
      </c>
      <c r="BU968">
        <f t="shared" si="873"/>
        <v>100</v>
      </c>
      <c r="BV968" t="str">
        <f t="shared" si="874"/>
        <v/>
      </c>
      <c r="BW968" s="14" t="str">
        <f t="shared" si="843"/>
        <v/>
      </c>
      <c r="BX968" s="15" t="str">
        <f t="shared" si="866"/>
        <v/>
      </c>
      <c r="BY968">
        <f t="shared" si="875"/>
        <v>-0.18617885710083931</v>
      </c>
      <c r="BZ968">
        <f t="shared" si="876"/>
        <v>1.5247409759023449</v>
      </c>
      <c r="CA968">
        <f t="shared" si="877"/>
        <v>1.5865493186052748</v>
      </c>
    </row>
    <row r="969" spans="1:79" x14ac:dyDescent="0.25">
      <c r="A969" s="1">
        <v>38658</v>
      </c>
      <c r="B969" s="2">
        <v>8.2457139999999995</v>
      </c>
      <c r="C969" s="2">
        <v>8.5642849999999999</v>
      </c>
      <c r="D969">
        <f t="shared" si="867"/>
        <v>8.2457139999999995</v>
      </c>
      <c r="E969" s="2">
        <f t="shared" si="867"/>
        <v>8.5642849999999999</v>
      </c>
      <c r="F969" s="4">
        <f t="shared" si="878"/>
        <v>8.3856916773988651E-3</v>
      </c>
      <c r="G969" s="4">
        <f t="shared" ref="G969:G1032" si="891">(E969-D965)/D965</f>
        <v>5.1938793545948679E-2</v>
      </c>
      <c r="H969" s="4">
        <f t="shared" si="855"/>
        <v>0.12687960526315795</v>
      </c>
      <c r="I969" s="5">
        <f t="shared" si="868"/>
        <v>0.31857100000000038</v>
      </c>
      <c r="J969">
        <f t="shared" si="861"/>
        <v>1</v>
      </c>
      <c r="K969">
        <f t="shared" si="879"/>
        <v>8.1405712000000001</v>
      </c>
      <c r="L969">
        <f t="shared" si="854"/>
        <v>7.779856950000001</v>
      </c>
      <c r="M969" t="str">
        <f t="shared" si="880"/>
        <v/>
      </c>
      <c r="R969" s="13">
        <f t="shared" si="881"/>
        <v>0.36071424999999913</v>
      </c>
      <c r="S969" s="14" t="str">
        <f t="shared" si="888"/>
        <v/>
      </c>
      <c r="T969" s="14">
        <f t="shared" si="883"/>
        <v>0</v>
      </c>
      <c r="U969" s="15" t="str">
        <f t="shared" si="884"/>
        <v/>
      </c>
      <c r="V969" t="str">
        <f t="shared" si="885"/>
        <v/>
      </c>
      <c r="Y969" s="13" t="str">
        <f t="shared" si="886"/>
        <v/>
      </c>
      <c r="Z969" t="str">
        <f t="shared" si="882"/>
        <v/>
      </c>
      <c r="AB969" s="14" t="str">
        <f t="shared" si="889"/>
        <v/>
      </c>
      <c r="AC969" t="str">
        <f t="shared" si="887"/>
        <v/>
      </c>
      <c r="AE969" s="15" t="str">
        <f t="shared" si="890"/>
        <v/>
      </c>
      <c r="AF969" t="str">
        <f t="shared" si="856"/>
        <v/>
      </c>
      <c r="AI969" s="21">
        <f t="shared" si="869"/>
        <v>38658</v>
      </c>
      <c r="AJ969" s="14">
        <f t="shared" si="862"/>
        <v>8.2457139999999995</v>
      </c>
      <c r="AK969" s="22">
        <f t="shared" si="870"/>
        <v>4.4005528205319756E-2</v>
      </c>
      <c r="AL969" s="14">
        <f t="shared" si="846"/>
        <v>8.170713852098288</v>
      </c>
      <c r="AM969" s="14">
        <f t="shared" si="847"/>
        <v>0.16914747034495101</v>
      </c>
      <c r="AN969" s="14">
        <f t="shared" si="848"/>
        <v>0.44340094326424095</v>
      </c>
      <c r="AO969" s="14" t="str">
        <f t="shared" si="849"/>
        <v/>
      </c>
      <c r="AP969" s="14" t="str">
        <f t="shared" si="850"/>
        <v/>
      </c>
      <c r="AQ969" s="15" t="str">
        <f t="shared" si="851"/>
        <v/>
      </c>
      <c r="AT969" s="21">
        <f t="shared" si="863"/>
        <v>38658</v>
      </c>
      <c r="AU969" s="14">
        <f t="shared" si="857"/>
        <v>8.2457139999999995</v>
      </c>
      <c r="AV969" s="22">
        <f t="shared" si="858"/>
        <v>4.4005528205319756E-2</v>
      </c>
      <c r="AW969" s="14">
        <f>VLOOKUP(AT969,DATA_FEEDS!$F$7:$H$2022,3,FALSE)</f>
        <v>40.322499999999998</v>
      </c>
      <c r="AX969" s="14">
        <f t="shared" si="837"/>
        <v>37.903300000000002</v>
      </c>
      <c r="AY969" s="14">
        <f t="shared" si="838"/>
        <v>2.0506260059359547</v>
      </c>
      <c r="AZ969" s="14">
        <f t="shared" si="839"/>
        <v>-100</v>
      </c>
      <c r="BA969" s="14">
        <f t="shared" si="840"/>
        <v>-4.4005528205319759</v>
      </c>
      <c r="BB969" s="15">
        <f t="shared" si="841"/>
        <v>-4.4005528205319759</v>
      </c>
      <c r="BE969" s="20">
        <f t="shared" si="864"/>
        <v>38658</v>
      </c>
      <c r="BF969">
        <f t="shared" si="859"/>
        <v>8.2457139999999995</v>
      </c>
      <c r="BG969">
        <f t="shared" si="860"/>
        <v>4.4005528205319756E-2</v>
      </c>
      <c r="BH969">
        <f>VLOOKUP(BE969,DATA_FEEDS!$A$7:$B$2095,2,FALSE)</f>
        <v>23</v>
      </c>
      <c r="BI969">
        <f t="shared" si="844"/>
        <v>14.907692307692308</v>
      </c>
      <c r="BJ969">
        <f t="shared" si="845"/>
        <v>1.3380049880943523</v>
      </c>
      <c r="BK969">
        <f t="shared" si="835"/>
        <v>100</v>
      </c>
      <c r="BL969" s="14">
        <f t="shared" si="836"/>
        <v>4.4005528205319759</v>
      </c>
      <c r="BM969" s="15" t="str">
        <f t="shared" si="842"/>
        <v/>
      </c>
      <c r="BP969" s="20">
        <f t="shared" si="865"/>
        <v>38658</v>
      </c>
      <c r="BQ969">
        <f t="shared" si="852"/>
        <v>8.2457139999999995</v>
      </c>
      <c r="BR969">
        <f t="shared" si="853"/>
        <v>4.4005528205319756E-2</v>
      </c>
      <c r="BS969">
        <f t="shared" si="871"/>
        <v>0</v>
      </c>
      <c r="BT969">
        <f t="shared" si="872"/>
        <v>-100</v>
      </c>
      <c r="BU969">
        <f t="shared" si="873"/>
        <v>100</v>
      </c>
      <c r="BV969" t="str">
        <f t="shared" si="874"/>
        <v/>
      </c>
      <c r="BW969" s="14" t="str">
        <f t="shared" si="843"/>
        <v/>
      </c>
      <c r="BX969" s="15" t="str">
        <f t="shared" si="866"/>
        <v/>
      </c>
      <c r="BY969">
        <f t="shared" si="875"/>
        <v>0.44340094326424095</v>
      </c>
      <c r="BZ969">
        <f t="shared" si="876"/>
        <v>2.0506260059359547</v>
      </c>
      <c r="CA969">
        <f t="shared" si="877"/>
        <v>1.3380049880943523</v>
      </c>
    </row>
    <row r="970" spans="1:79" x14ac:dyDescent="0.25">
      <c r="A970" s="1">
        <v>38659</v>
      </c>
      <c r="B970" s="2">
        <v>8.6085709999999995</v>
      </c>
      <c r="C970" s="2">
        <v>8.8357139999999994</v>
      </c>
      <c r="D970">
        <f t="shared" si="867"/>
        <v>8.6085709999999995</v>
      </c>
      <c r="E970" s="2">
        <f t="shared" si="867"/>
        <v>8.8357139999999994</v>
      </c>
      <c r="F970" s="4">
        <f t="shared" si="878"/>
        <v>4.4005528205319756E-2</v>
      </c>
      <c r="G970" s="4">
        <f t="shared" si="891"/>
        <v>0.10367594945310314</v>
      </c>
      <c r="H970" s="4">
        <f t="shared" si="855"/>
        <v>0.19586236634932516</v>
      </c>
      <c r="I970" s="5">
        <f t="shared" si="868"/>
        <v>0.22714299999999987</v>
      </c>
      <c r="J970">
        <f t="shared" si="861"/>
        <v>1</v>
      </c>
      <c r="K970">
        <f t="shared" si="879"/>
        <v>8.3245711999999994</v>
      </c>
      <c r="L970">
        <f t="shared" si="854"/>
        <v>7.8523569500000008</v>
      </c>
      <c r="M970" t="str">
        <f t="shared" si="880"/>
        <v/>
      </c>
      <c r="R970" s="13">
        <f t="shared" si="881"/>
        <v>0.47221424999999861</v>
      </c>
      <c r="S970" s="14" t="str">
        <f t="shared" si="888"/>
        <v/>
      </c>
      <c r="T970" s="14">
        <f t="shared" si="883"/>
        <v>0</v>
      </c>
      <c r="U970" s="15" t="str">
        <f t="shared" si="884"/>
        <v/>
      </c>
      <c r="V970" t="str">
        <f t="shared" si="885"/>
        <v/>
      </c>
      <c r="Y970" s="13" t="str">
        <f t="shared" si="886"/>
        <v/>
      </c>
      <c r="Z970" t="str">
        <f t="shared" si="882"/>
        <v/>
      </c>
      <c r="AB970" s="14" t="str">
        <f t="shared" si="889"/>
        <v/>
      </c>
      <c r="AC970" t="str">
        <f t="shared" si="887"/>
        <v/>
      </c>
      <c r="AE970" s="15" t="str">
        <f t="shared" si="890"/>
        <v/>
      </c>
      <c r="AF970" t="str">
        <f t="shared" si="856"/>
        <v/>
      </c>
      <c r="AI970" s="21">
        <f t="shared" si="869"/>
        <v>38659</v>
      </c>
      <c r="AJ970" s="14">
        <f t="shared" si="862"/>
        <v>8.6085709999999995</v>
      </c>
      <c r="AK970" s="22">
        <f t="shared" si="870"/>
        <v>1.4935115247350973E-3</v>
      </c>
      <c r="AL970" s="14">
        <f t="shared" si="846"/>
        <v>8.2406313150895585</v>
      </c>
      <c r="AM970" s="14">
        <f t="shared" si="847"/>
        <v>0.16633143247067678</v>
      </c>
      <c r="AN970" s="14">
        <f t="shared" si="848"/>
        <v>2.2120875137374085</v>
      </c>
      <c r="AO970" s="14">
        <f t="shared" si="849"/>
        <v>-100</v>
      </c>
      <c r="AP970" s="14">
        <f t="shared" si="850"/>
        <v>-0.14935115247350972</v>
      </c>
      <c r="AQ970" s="15">
        <f t="shared" si="851"/>
        <v>-0.14935115247350972</v>
      </c>
      <c r="AT970" s="21">
        <f t="shared" si="863"/>
        <v>38659</v>
      </c>
      <c r="AU970" s="14">
        <f t="shared" si="857"/>
        <v>8.6085709999999995</v>
      </c>
      <c r="AV970" s="22">
        <f t="shared" si="858"/>
        <v>1.4935115247350973E-3</v>
      </c>
      <c r="AW970" s="14">
        <f>VLOOKUP(AT970,DATA_FEEDS!$F$7:$H$2022,3,FALSE)</f>
        <v>42.430309999999999</v>
      </c>
      <c r="AX970" s="14">
        <f t="shared" si="837"/>
        <v>38.186450000000001</v>
      </c>
      <c r="AY970" s="14">
        <f t="shared" si="838"/>
        <v>2.9862343969806537</v>
      </c>
      <c r="AZ970" s="14">
        <f t="shared" si="839"/>
        <v>-100</v>
      </c>
      <c r="BA970" s="14">
        <f t="shared" si="840"/>
        <v>-0.14935115247350972</v>
      </c>
      <c r="BB970" s="15">
        <f t="shared" si="841"/>
        <v>-0.14935115247350972</v>
      </c>
      <c r="BE970" s="20">
        <f t="shared" si="864"/>
        <v>38659</v>
      </c>
      <c r="BF970">
        <f t="shared" si="859"/>
        <v>8.6085709999999995</v>
      </c>
      <c r="BG970">
        <f t="shared" si="860"/>
        <v>1.4935115247350973E-3</v>
      </c>
      <c r="BH970">
        <f>VLOOKUP(BE970,DATA_FEEDS!$A$7:$B$2095,2,FALSE)</f>
        <v>29.6</v>
      </c>
      <c r="BI970">
        <f t="shared" si="844"/>
        <v>17.084615384615383</v>
      </c>
      <c r="BJ970">
        <f t="shared" si="845"/>
        <v>2.5135682101082355</v>
      </c>
      <c r="BK970">
        <f t="shared" si="835"/>
        <v>100</v>
      </c>
      <c r="BL970" s="14">
        <f t="shared" si="836"/>
        <v>0.14935115247350972</v>
      </c>
      <c r="BM970" s="15" t="str">
        <f t="shared" si="842"/>
        <v/>
      </c>
      <c r="BP970" s="20">
        <f t="shared" si="865"/>
        <v>38659</v>
      </c>
      <c r="BQ970">
        <f t="shared" si="852"/>
        <v>8.6085709999999995</v>
      </c>
      <c r="BR970">
        <f t="shared" si="853"/>
        <v>1.4935115247350973E-3</v>
      </c>
      <c r="BS970">
        <f t="shared" si="871"/>
        <v>-100</v>
      </c>
      <c r="BT970">
        <f t="shared" si="872"/>
        <v>-100</v>
      </c>
      <c r="BU970">
        <f t="shared" si="873"/>
        <v>100</v>
      </c>
      <c r="BV970">
        <f t="shared" si="874"/>
        <v>-100</v>
      </c>
      <c r="BW970" s="14">
        <f t="shared" si="843"/>
        <v>-0.14935115247350972</v>
      </c>
      <c r="BX970" s="15">
        <f t="shared" si="866"/>
        <v>-0.14935115247350972</v>
      </c>
      <c r="BY970">
        <f t="shared" si="875"/>
        <v>2.2120875137374085</v>
      </c>
      <c r="BZ970">
        <f t="shared" si="876"/>
        <v>2.9862343969806537</v>
      </c>
      <c r="CA970">
        <f t="shared" si="877"/>
        <v>2.5135682101082355</v>
      </c>
    </row>
    <row r="971" spans="1:79" x14ac:dyDescent="0.25">
      <c r="A971" s="1">
        <v>38660</v>
      </c>
      <c r="B971" s="2">
        <v>8.6214279999999999</v>
      </c>
      <c r="C971" s="2">
        <v>8.7357139999999998</v>
      </c>
      <c r="D971">
        <f t="shared" si="867"/>
        <v>8.6214279999999999</v>
      </c>
      <c r="E971" s="2">
        <f t="shared" si="867"/>
        <v>8.7357139999999998</v>
      </c>
      <c r="F971" s="4">
        <f t="shared" si="878"/>
        <v>1.4935115247350973E-3</v>
      </c>
      <c r="G971" s="4">
        <f t="shared" si="891"/>
        <v>0.10778985897789339</v>
      </c>
      <c r="H971" s="4">
        <f t="shared" si="855"/>
        <v>0.18141413518492516</v>
      </c>
      <c r="I971" s="5">
        <f t="shared" si="868"/>
        <v>0.11428599999999989</v>
      </c>
      <c r="J971">
        <f t="shared" si="861"/>
        <v>1</v>
      </c>
      <c r="K971">
        <f t="shared" si="879"/>
        <v>8.5154283999999993</v>
      </c>
      <c r="L971">
        <f t="shared" si="854"/>
        <v>7.9227141000000003</v>
      </c>
      <c r="M971" t="str">
        <f t="shared" si="880"/>
        <v/>
      </c>
      <c r="R971" s="13">
        <f t="shared" si="881"/>
        <v>0.59271429999999903</v>
      </c>
      <c r="S971" s="14" t="str">
        <f t="shared" si="888"/>
        <v/>
      </c>
      <c r="T971" s="14">
        <f t="shared" si="883"/>
        <v>0</v>
      </c>
      <c r="U971" s="15" t="str">
        <f t="shared" si="884"/>
        <v/>
      </c>
      <c r="V971" t="str">
        <f t="shared" si="885"/>
        <v/>
      </c>
      <c r="Y971" s="13" t="str">
        <f t="shared" si="886"/>
        <v/>
      </c>
      <c r="Z971" t="str">
        <f t="shared" si="882"/>
        <v/>
      </c>
      <c r="AB971" s="14" t="str">
        <f t="shared" si="889"/>
        <v/>
      </c>
      <c r="AC971" t="str">
        <f t="shared" si="887"/>
        <v/>
      </c>
      <c r="AE971" s="15" t="str">
        <f t="shared" si="890"/>
        <v/>
      </c>
      <c r="AF971" t="str">
        <f t="shared" si="856"/>
        <v/>
      </c>
      <c r="AI971" s="21">
        <f t="shared" si="869"/>
        <v>38660</v>
      </c>
      <c r="AJ971" s="14">
        <f t="shared" si="862"/>
        <v>8.6214279999999999</v>
      </c>
      <c r="AK971" s="22">
        <f t="shared" si="870"/>
        <v>8.2850544016606284E-3</v>
      </c>
      <c r="AL971" s="14">
        <f t="shared" si="846"/>
        <v>8.3815862077781276</v>
      </c>
      <c r="AM971" s="14">
        <f t="shared" si="847"/>
        <v>0.19071303344221016</v>
      </c>
      <c r="AN971" s="14">
        <f t="shared" si="848"/>
        <v>1.2576056701156144</v>
      </c>
      <c r="AO971" s="14" t="str">
        <f t="shared" si="849"/>
        <v/>
      </c>
      <c r="AP971" s="14" t="str">
        <f t="shared" si="850"/>
        <v/>
      </c>
      <c r="AQ971" s="15" t="str">
        <f t="shared" si="851"/>
        <v/>
      </c>
      <c r="AT971" s="21">
        <f t="shared" si="863"/>
        <v>38660</v>
      </c>
      <c r="AU971" s="14">
        <f t="shared" si="857"/>
        <v>8.6214279999999999</v>
      </c>
      <c r="AV971" s="22">
        <f t="shared" si="858"/>
        <v>8.2850544016606284E-3</v>
      </c>
      <c r="AW971" s="14">
        <f>VLOOKUP(AT971,DATA_FEEDS!$F$7:$H$2022,3,FALSE)</f>
        <v>42.97419</v>
      </c>
      <c r="AX971" s="14">
        <f t="shared" si="837"/>
        <v>38.751881000000004</v>
      </c>
      <c r="AY971" s="14">
        <f t="shared" si="838"/>
        <v>2.141281916660343</v>
      </c>
      <c r="AZ971" s="14">
        <f t="shared" si="839"/>
        <v>-100</v>
      </c>
      <c r="BA971" s="14">
        <f t="shared" si="840"/>
        <v>-0.82850544016606287</v>
      </c>
      <c r="BB971" s="15">
        <f t="shared" si="841"/>
        <v>-0.82850544016606287</v>
      </c>
      <c r="BE971" s="20">
        <f t="shared" si="864"/>
        <v>38660</v>
      </c>
      <c r="BF971">
        <f t="shared" si="859"/>
        <v>8.6214279999999999</v>
      </c>
      <c r="BG971">
        <f t="shared" si="860"/>
        <v>8.2850544016606284E-3</v>
      </c>
      <c r="BH971">
        <f>VLOOKUP(BE971,DATA_FEEDS!$A$7:$B$2095,2,FALSE)</f>
        <v>25</v>
      </c>
      <c r="BI971">
        <f t="shared" si="844"/>
        <v>17.976923076923075</v>
      </c>
      <c r="BJ971">
        <f t="shared" si="845"/>
        <v>1.1263144163395729</v>
      </c>
      <c r="BK971" t="str">
        <f t="shared" ref="BK971:BK1034" si="892">IF(ABS(BJ971)&gt;1.25,SIGN(BJ971)*$P$1,"")</f>
        <v/>
      </c>
      <c r="BL971" s="14" t="str">
        <f t="shared" ref="BL971:BL1034" si="893">IF(ISNUMBER(BK971),BG971*BK971,"")</f>
        <v/>
      </c>
      <c r="BM971" s="15" t="str">
        <f t="shared" si="842"/>
        <v/>
      </c>
      <c r="BP971" s="20">
        <f t="shared" si="865"/>
        <v>38660</v>
      </c>
      <c r="BQ971">
        <f t="shared" si="852"/>
        <v>8.6214279999999999</v>
      </c>
      <c r="BR971">
        <f t="shared" si="853"/>
        <v>8.2850544016606284E-3</v>
      </c>
      <c r="BS971">
        <f t="shared" si="871"/>
        <v>0</v>
      </c>
      <c r="BT971">
        <f t="shared" si="872"/>
        <v>-100</v>
      </c>
      <c r="BU971">
        <f t="shared" si="873"/>
        <v>0</v>
      </c>
      <c r="BV971">
        <f t="shared" si="874"/>
        <v>-100</v>
      </c>
      <c r="BW971" s="14">
        <f t="shared" si="843"/>
        <v>-0.82850544016606287</v>
      </c>
      <c r="BX971" s="15">
        <f t="shared" si="866"/>
        <v>-0.82850544016606287</v>
      </c>
      <c r="BY971">
        <f t="shared" si="875"/>
        <v>1.2576056701156144</v>
      </c>
      <c r="BZ971">
        <f t="shared" si="876"/>
        <v>2.141281916660343</v>
      </c>
      <c r="CA971">
        <f t="shared" si="877"/>
        <v>1.1263144163395729</v>
      </c>
    </row>
    <row r="972" spans="1:79" x14ac:dyDescent="0.25">
      <c r="A972" s="1">
        <v>38663</v>
      </c>
      <c r="B972" s="2">
        <v>8.6928570000000001</v>
      </c>
      <c r="C972" s="2">
        <v>8.6042850000000008</v>
      </c>
      <c r="D972">
        <f t="shared" si="867"/>
        <v>8.6928570000000001</v>
      </c>
      <c r="E972" s="2">
        <f t="shared" si="867"/>
        <v>8.6042850000000008</v>
      </c>
      <c r="F972" s="4">
        <f t="shared" si="878"/>
        <v>8.2850544016606284E-3</v>
      </c>
      <c r="G972" s="4">
        <f t="shared" si="891"/>
        <v>5.2236092728230599E-2</v>
      </c>
      <c r="H972" s="4">
        <f t="shared" si="855"/>
        <v>0.17567812409306094</v>
      </c>
      <c r="I972" s="5">
        <f t="shared" si="868"/>
        <v>-8.8571999999999207E-2</v>
      </c>
      <c r="J972">
        <f t="shared" si="861"/>
        <v>1</v>
      </c>
      <c r="K972">
        <f t="shared" si="879"/>
        <v>8.590856800000001</v>
      </c>
      <c r="L972">
        <f t="shared" si="854"/>
        <v>7.9931426500000011</v>
      </c>
      <c r="M972" t="str">
        <f t="shared" si="880"/>
        <v/>
      </c>
      <c r="R972" s="13">
        <f t="shared" si="881"/>
        <v>0.59771414999999983</v>
      </c>
      <c r="S972" s="14" t="str">
        <f t="shared" si="888"/>
        <v/>
      </c>
      <c r="T972" s="14">
        <f t="shared" si="883"/>
        <v>0</v>
      </c>
      <c r="U972" s="15" t="str">
        <f t="shared" si="884"/>
        <v/>
      </c>
      <c r="V972" t="str">
        <f t="shared" si="885"/>
        <v/>
      </c>
      <c r="Y972" s="13" t="str">
        <f t="shared" si="886"/>
        <v/>
      </c>
      <c r="Z972" t="str">
        <f t="shared" si="882"/>
        <v/>
      </c>
      <c r="AB972" s="14" t="str">
        <f t="shared" si="889"/>
        <v/>
      </c>
      <c r="AC972" t="str">
        <f t="shared" si="887"/>
        <v/>
      </c>
      <c r="AE972" s="15" t="str">
        <f t="shared" si="890"/>
        <v/>
      </c>
      <c r="AF972" t="str">
        <f t="shared" si="856"/>
        <v/>
      </c>
      <c r="AI972" s="21">
        <f t="shared" si="869"/>
        <v>38663</v>
      </c>
      <c r="AJ972" s="14">
        <f t="shared" si="862"/>
        <v>8.6928570000000001</v>
      </c>
      <c r="AK972" s="22">
        <f t="shared" si="870"/>
        <v>-1.4790534343312001E-2</v>
      </c>
      <c r="AL972" s="14">
        <f t="shared" si="846"/>
        <v>8.5720588336237142</v>
      </c>
      <c r="AM972" s="14">
        <f t="shared" si="847"/>
        <v>0.20067043727918482</v>
      </c>
      <c r="AN972" s="14">
        <f t="shared" si="848"/>
        <v>0.6019729064935665</v>
      </c>
      <c r="AO972" s="14" t="str">
        <f t="shared" si="849"/>
        <v/>
      </c>
      <c r="AP972" s="14" t="str">
        <f t="shared" si="850"/>
        <v/>
      </c>
      <c r="AQ972" s="15" t="str">
        <f t="shared" si="851"/>
        <v/>
      </c>
      <c r="AT972" s="21">
        <f t="shared" si="863"/>
        <v>38663</v>
      </c>
      <c r="AU972" s="14">
        <f t="shared" si="857"/>
        <v>8.6928570000000001</v>
      </c>
      <c r="AV972" s="22">
        <f t="shared" si="858"/>
        <v>-1.4790534343312001E-2</v>
      </c>
      <c r="AW972" s="14">
        <f>VLOOKUP(AT972,DATA_FEEDS!$F$7:$H$2022,3,FALSE)</f>
        <v>42.556310000000003</v>
      </c>
      <c r="AX972" s="14">
        <f t="shared" si="837"/>
        <v>39.197574000000003</v>
      </c>
      <c r="AY972" s="14">
        <f t="shared" si="838"/>
        <v>1.3715984746973142</v>
      </c>
      <c r="AZ972" s="14">
        <f t="shared" si="839"/>
        <v>-100</v>
      </c>
      <c r="BA972" s="14">
        <f t="shared" si="840"/>
        <v>1.4790534343312001</v>
      </c>
      <c r="BB972" s="15" t="str">
        <f t="shared" si="841"/>
        <v/>
      </c>
      <c r="BE972" s="20">
        <f t="shared" si="864"/>
        <v>38663</v>
      </c>
      <c r="BF972">
        <f t="shared" si="859"/>
        <v>8.6928570000000001</v>
      </c>
      <c r="BG972">
        <f t="shared" si="860"/>
        <v>-1.4790534343312001E-2</v>
      </c>
      <c r="BH972">
        <f>VLOOKUP(BE972,DATA_FEEDS!$A$7:$B$2095,2,FALSE)</f>
        <v>27.6</v>
      </c>
      <c r="BI972">
        <f t="shared" si="844"/>
        <v>18.846153846153847</v>
      </c>
      <c r="BJ972">
        <f t="shared" si="845"/>
        <v>1.3278422356711155</v>
      </c>
      <c r="BK972">
        <f t="shared" si="892"/>
        <v>100</v>
      </c>
      <c r="BL972" s="14">
        <f t="shared" si="893"/>
        <v>-1.4790534343312001</v>
      </c>
      <c r="BM972" s="15">
        <f t="shared" si="842"/>
        <v>-1.4790534343312001</v>
      </c>
      <c r="BP972" s="20">
        <f t="shared" si="865"/>
        <v>38663</v>
      </c>
      <c r="BQ972">
        <f t="shared" si="852"/>
        <v>8.6928570000000001</v>
      </c>
      <c r="BR972">
        <f t="shared" si="853"/>
        <v>-1.4790534343312001E-2</v>
      </c>
      <c r="BS972">
        <f t="shared" si="871"/>
        <v>0</v>
      </c>
      <c r="BT972">
        <f t="shared" si="872"/>
        <v>-100</v>
      </c>
      <c r="BU972">
        <f t="shared" si="873"/>
        <v>100</v>
      </c>
      <c r="BV972" t="str">
        <f t="shared" si="874"/>
        <v/>
      </c>
      <c r="BW972" s="14" t="str">
        <f t="shared" si="843"/>
        <v/>
      </c>
      <c r="BX972" s="15" t="str">
        <f t="shared" si="866"/>
        <v/>
      </c>
      <c r="BY972">
        <f t="shared" si="875"/>
        <v>0.6019729064935665</v>
      </c>
      <c r="BZ972">
        <f t="shared" si="876"/>
        <v>1.3715984746973142</v>
      </c>
      <c r="CA972">
        <f t="shared" si="877"/>
        <v>1.3278422356711155</v>
      </c>
    </row>
    <row r="973" spans="1:79" x14ac:dyDescent="0.25">
      <c r="A973" s="1">
        <v>38664</v>
      </c>
      <c r="B973" s="2">
        <v>8.5642849999999999</v>
      </c>
      <c r="C973" s="2">
        <v>8.5571429999999999</v>
      </c>
      <c r="D973">
        <f t="shared" si="867"/>
        <v>8.5642849999999999</v>
      </c>
      <c r="E973" s="2">
        <f t="shared" si="867"/>
        <v>8.5571429999999999</v>
      </c>
      <c r="F973" s="4">
        <f t="shared" si="878"/>
        <v>-1.4790534343312001E-2</v>
      </c>
      <c r="G973" s="4">
        <f t="shared" si="891"/>
        <v>3.7768591052272781E-2</v>
      </c>
      <c r="H973" s="4">
        <f t="shared" si="855"/>
        <v>0.23124359712230211</v>
      </c>
      <c r="I973" s="5">
        <f t="shared" si="868"/>
        <v>-7.1419999999999817E-3</v>
      </c>
      <c r="J973">
        <f t="shared" si="861"/>
        <v>1</v>
      </c>
      <c r="K973">
        <f t="shared" si="879"/>
        <v>8.6594281999999989</v>
      </c>
      <c r="L973">
        <f t="shared" si="854"/>
        <v>8.0524997999999997</v>
      </c>
      <c r="M973" t="str">
        <f t="shared" si="880"/>
        <v/>
      </c>
      <c r="R973" s="13">
        <f t="shared" si="881"/>
        <v>0.60692839999999926</v>
      </c>
      <c r="S973" s="14" t="str">
        <f t="shared" si="888"/>
        <v/>
      </c>
      <c r="T973" s="14">
        <f t="shared" si="883"/>
        <v>0</v>
      </c>
      <c r="U973" s="15" t="str">
        <f t="shared" si="884"/>
        <v/>
      </c>
      <c r="V973" t="str">
        <f t="shared" si="885"/>
        <v/>
      </c>
      <c r="Y973" s="13" t="str">
        <f t="shared" si="886"/>
        <v/>
      </c>
      <c r="Z973" t="str">
        <f t="shared" si="882"/>
        <v/>
      </c>
      <c r="AB973" s="14" t="str">
        <f t="shared" si="889"/>
        <v/>
      </c>
      <c r="AC973" t="str">
        <f t="shared" si="887"/>
        <v/>
      </c>
      <c r="AE973" s="15" t="str">
        <f t="shared" si="890"/>
        <v/>
      </c>
      <c r="AF973" t="str">
        <f t="shared" si="856"/>
        <v/>
      </c>
      <c r="AI973" s="21">
        <f t="shared" si="869"/>
        <v>38664</v>
      </c>
      <c r="AJ973" s="14">
        <f t="shared" si="862"/>
        <v>8.5642849999999999</v>
      </c>
      <c r="AK973" s="22">
        <f t="shared" si="870"/>
        <v>8.3404510709291359E-4</v>
      </c>
      <c r="AL973" s="14">
        <f t="shared" si="846"/>
        <v>8.6089901832153828</v>
      </c>
      <c r="AM973" s="14">
        <f t="shared" si="847"/>
        <v>0.18489265678949279</v>
      </c>
      <c r="AN973" s="14">
        <f t="shared" si="848"/>
        <v>-0.24178993363852944</v>
      </c>
      <c r="AO973" s="14" t="str">
        <f t="shared" si="849"/>
        <v/>
      </c>
      <c r="AP973" s="14" t="str">
        <f t="shared" si="850"/>
        <v/>
      </c>
      <c r="AQ973" s="15" t="str">
        <f t="shared" si="851"/>
        <v/>
      </c>
      <c r="AT973" s="21">
        <f t="shared" si="863"/>
        <v>38664</v>
      </c>
      <c r="AU973" s="14">
        <f t="shared" si="857"/>
        <v>8.5642849999999999</v>
      </c>
      <c r="AV973" s="22">
        <f t="shared" si="858"/>
        <v>8.3404510709291359E-4</v>
      </c>
      <c r="AW973" s="14">
        <f>VLOOKUP(AT973,DATA_FEEDS!$F$7:$H$2022,3,FALSE)</f>
        <v>41.516190000000002</v>
      </c>
      <c r="AX973" s="14">
        <f t="shared" ref="AX973:AX1036" si="894">AVERAGE(AW964:AW973)</f>
        <v>39.707662000000006</v>
      </c>
      <c r="AY973" s="14">
        <f t="shared" ref="AY973:AY1036" si="895">(AW973-AX973)/_xlfn.STDEV.S(AW963:AW972)</f>
        <v>0.66769154776841644</v>
      </c>
      <c r="AZ973" s="14" t="str">
        <f t="shared" ref="AZ973:AZ1036" si="896">IF(ABS(AY973)&gt;1.25,SIGN(AY973)*$P$1*-1,"")</f>
        <v/>
      </c>
      <c r="BA973" s="14" t="str">
        <f t="shared" ref="BA973:BA1036" si="897">IF(ISNUMBER(AZ973),AV973*AZ973,"")</f>
        <v/>
      </c>
      <c r="BB973" s="15" t="str">
        <f t="shared" ref="BB973:BB1036" si="898">IF(BA973&lt;0,BA973,"")</f>
        <v/>
      </c>
      <c r="BE973" s="20">
        <f t="shared" si="864"/>
        <v>38664</v>
      </c>
      <c r="BF973">
        <f t="shared" si="859"/>
        <v>8.5642849999999999</v>
      </c>
      <c r="BG973">
        <f t="shared" si="860"/>
        <v>8.3404510709291359E-4</v>
      </c>
      <c r="BH973">
        <f>VLOOKUP(BE973,DATA_FEEDS!$A$7:$B$2095,2,FALSE)</f>
        <v>29.4</v>
      </c>
      <c r="BI973">
        <f t="shared" si="844"/>
        <v>19.569230769230771</v>
      </c>
      <c r="BJ973">
        <f t="shared" si="845"/>
        <v>1.3782423482884327</v>
      </c>
      <c r="BK973">
        <f t="shared" si="892"/>
        <v>100</v>
      </c>
      <c r="BL973" s="14">
        <f t="shared" si="893"/>
        <v>8.3404510709291363E-2</v>
      </c>
      <c r="BM973" s="15" t="str">
        <f t="shared" ref="BM973:BM1036" si="899">IF(BL973&lt;0,BL973,"")</f>
        <v/>
      </c>
      <c r="BP973" s="20">
        <f t="shared" si="865"/>
        <v>38664</v>
      </c>
      <c r="BQ973">
        <f t="shared" si="852"/>
        <v>8.5642849999999999</v>
      </c>
      <c r="BR973">
        <f t="shared" si="853"/>
        <v>8.3404510709291359E-4</v>
      </c>
      <c r="BS973">
        <f t="shared" si="871"/>
        <v>0</v>
      </c>
      <c r="BT973">
        <f t="shared" si="872"/>
        <v>0</v>
      </c>
      <c r="BU973">
        <f t="shared" si="873"/>
        <v>100</v>
      </c>
      <c r="BV973">
        <f t="shared" si="874"/>
        <v>100</v>
      </c>
      <c r="BW973" s="14">
        <f t="shared" ref="BW973:BW1036" si="900">IF(ISNUMBER(BV973),BR973*BV973,"")</f>
        <v>8.3404510709291363E-2</v>
      </c>
      <c r="BX973" s="15" t="str">
        <f t="shared" si="866"/>
        <v/>
      </c>
      <c r="BY973">
        <f t="shared" si="875"/>
        <v>-0.24178993363852944</v>
      </c>
      <c r="BZ973">
        <f t="shared" si="876"/>
        <v>0.66769154776841644</v>
      </c>
      <c r="CA973">
        <f t="shared" si="877"/>
        <v>1.3782423482884327</v>
      </c>
    </row>
    <row r="974" spans="1:79" x14ac:dyDescent="0.25">
      <c r="A974" s="1">
        <v>38665</v>
      </c>
      <c r="B974" s="2">
        <v>8.5714279999999992</v>
      </c>
      <c r="C974" s="2">
        <v>8.5871429999999993</v>
      </c>
      <c r="D974">
        <f t="shared" si="867"/>
        <v>8.5714279999999992</v>
      </c>
      <c r="E974" s="2">
        <f t="shared" si="867"/>
        <v>8.5871429999999993</v>
      </c>
      <c r="F974" s="4">
        <f t="shared" si="878"/>
        <v>8.3404510709291359E-4</v>
      </c>
      <c r="G974" s="4">
        <f t="shared" si="891"/>
        <v>-2.4891471534590616E-3</v>
      </c>
      <c r="H974" s="4">
        <f t="shared" si="855"/>
        <v>0.21581719692186874</v>
      </c>
      <c r="I974" s="5">
        <f t="shared" si="868"/>
        <v>1.5715000000000146E-2</v>
      </c>
      <c r="J974">
        <f t="shared" si="861"/>
        <v>1</v>
      </c>
      <c r="K974">
        <f t="shared" si="879"/>
        <v>8.6639997999999991</v>
      </c>
      <c r="L974">
        <f t="shared" si="854"/>
        <v>8.1300712500000003</v>
      </c>
      <c r="M974" t="str">
        <f t="shared" si="880"/>
        <v/>
      </c>
      <c r="R974" s="13">
        <f t="shared" si="881"/>
        <v>0.53392854999999884</v>
      </c>
      <c r="S974" s="14" t="str">
        <f t="shared" si="888"/>
        <v/>
      </c>
      <c r="T974" s="14">
        <f t="shared" si="883"/>
        <v>0</v>
      </c>
      <c r="U974" s="15" t="str">
        <f t="shared" si="884"/>
        <v/>
      </c>
      <c r="V974" t="str">
        <f t="shared" si="885"/>
        <v/>
      </c>
      <c r="Y974" s="13" t="str">
        <f t="shared" si="886"/>
        <v/>
      </c>
      <c r="Z974" t="str">
        <f t="shared" si="882"/>
        <v/>
      </c>
      <c r="AB974" s="14" t="str">
        <f t="shared" si="889"/>
        <v/>
      </c>
      <c r="AC974" t="str">
        <f t="shared" si="887"/>
        <v/>
      </c>
      <c r="AE974" s="15" t="str">
        <f t="shared" si="890"/>
        <v/>
      </c>
      <c r="AF974" t="str">
        <f t="shared" si="856"/>
        <v/>
      </c>
      <c r="AI974" s="21">
        <f t="shared" si="869"/>
        <v>38665</v>
      </c>
      <c r="AJ974" s="14">
        <f t="shared" si="862"/>
        <v>8.5714279999999992</v>
      </c>
      <c r="AK974" s="22">
        <f t="shared" si="870"/>
        <v>1.0666717377781338E-2</v>
      </c>
      <c r="AL974" s="14">
        <f t="shared" si="846"/>
        <v>8.6336400623183636</v>
      </c>
      <c r="AM974" s="14">
        <f t="shared" si="847"/>
        <v>0.18502275341964092</v>
      </c>
      <c r="AN974" s="14">
        <f t="shared" si="848"/>
        <v>-0.33624006328164574</v>
      </c>
      <c r="AO974" s="14" t="str">
        <f t="shared" si="849"/>
        <v/>
      </c>
      <c r="AP974" s="14" t="str">
        <f t="shared" si="850"/>
        <v/>
      </c>
      <c r="AQ974" s="15" t="str">
        <f t="shared" si="851"/>
        <v/>
      </c>
      <c r="AT974" s="21">
        <f t="shared" si="863"/>
        <v>38665</v>
      </c>
      <c r="AU974" s="14">
        <f t="shared" si="857"/>
        <v>8.5714279999999992</v>
      </c>
      <c r="AV974" s="22">
        <f t="shared" si="858"/>
        <v>1.0666717377781338E-2</v>
      </c>
      <c r="AW974" s="14">
        <f>VLOOKUP(AT974,DATA_FEEDS!$F$7:$H$2022,3,FALSE)</f>
        <v>41.20138</v>
      </c>
      <c r="AX974" s="14">
        <f t="shared" si="894"/>
        <v>40.148299999999992</v>
      </c>
      <c r="AY974" s="14">
        <f t="shared" si="895"/>
        <v>0.40429025289171783</v>
      </c>
      <c r="AZ974" s="14" t="str">
        <f t="shared" si="896"/>
        <v/>
      </c>
      <c r="BA974" s="14" t="str">
        <f t="shared" si="897"/>
        <v/>
      </c>
      <c r="BB974" s="15" t="str">
        <f t="shared" si="898"/>
        <v/>
      </c>
      <c r="BE974" s="20">
        <f t="shared" si="864"/>
        <v>38665</v>
      </c>
      <c r="BF974">
        <f t="shared" si="859"/>
        <v>8.5714279999999992</v>
      </c>
      <c r="BG974">
        <f t="shared" si="860"/>
        <v>1.0666717377781338E-2</v>
      </c>
      <c r="BH974">
        <f>VLOOKUP(BE974,DATA_FEEDS!$A$7:$B$2095,2,FALSE)</f>
        <v>30.9</v>
      </c>
      <c r="BI974">
        <f t="shared" si="844"/>
        <v>20.423076923076923</v>
      </c>
      <c r="BJ974">
        <f t="shared" si="845"/>
        <v>1.3481904313958106</v>
      </c>
      <c r="BK974">
        <f t="shared" si="892"/>
        <v>100</v>
      </c>
      <c r="BL974" s="14">
        <f t="shared" si="893"/>
        <v>1.0666717377781338</v>
      </c>
      <c r="BM974" s="15" t="str">
        <f t="shared" si="899"/>
        <v/>
      </c>
      <c r="BP974" s="20">
        <f t="shared" si="865"/>
        <v>38665</v>
      </c>
      <c r="BQ974">
        <f t="shared" si="852"/>
        <v>8.5714279999999992</v>
      </c>
      <c r="BR974">
        <f t="shared" si="853"/>
        <v>1.0666717377781338E-2</v>
      </c>
      <c r="BS974">
        <f t="shared" si="871"/>
        <v>0</v>
      </c>
      <c r="BT974">
        <f t="shared" si="872"/>
        <v>0</v>
      </c>
      <c r="BU974">
        <f t="shared" si="873"/>
        <v>100</v>
      </c>
      <c r="BV974">
        <f t="shared" si="874"/>
        <v>100</v>
      </c>
      <c r="BW974" s="14">
        <f t="shared" si="900"/>
        <v>1.0666717377781338</v>
      </c>
      <c r="BX974" s="15" t="str">
        <f t="shared" si="866"/>
        <v/>
      </c>
      <c r="BY974">
        <f t="shared" si="875"/>
        <v>-0.33624006328164574</v>
      </c>
      <c r="BZ974">
        <f t="shared" si="876"/>
        <v>0.40429025289171783</v>
      </c>
      <c r="CA974">
        <f t="shared" si="877"/>
        <v>1.3481904313958106</v>
      </c>
    </row>
    <row r="975" spans="1:79" x14ac:dyDescent="0.25">
      <c r="A975" s="1">
        <v>38666</v>
      </c>
      <c r="B975" s="2">
        <v>8.6628570000000007</v>
      </c>
      <c r="C975" s="2">
        <v>8.74</v>
      </c>
      <c r="D975">
        <f t="shared" si="867"/>
        <v>8.6628570000000007</v>
      </c>
      <c r="E975" s="2">
        <f t="shared" si="867"/>
        <v>8.74</v>
      </c>
      <c r="F975" s="4">
        <f t="shared" si="878"/>
        <v>1.0666717377781338E-2</v>
      </c>
      <c r="G975" s="4">
        <f t="shared" si="891"/>
        <v>1.3753174068147451E-2</v>
      </c>
      <c r="H975" s="4">
        <f t="shared" si="855"/>
        <v>0.1323338047504124</v>
      </c>
      <c r="I975" s="5">
        <f t="shared" si="868"/>
        <v>7.7142999999999518E-2</v>
      </c>
      <c r="J975">
        <f t="shared" si="861"/>
        <v>1</v>
      </c>
      <c r="K975">
        <f t="shared" si="879"/>
        <v>8.644857</v>
      </c>
      <c r="L975">
        <f t="shared" si="854"/>
        <v>8.1832140999999989</v>
      </c>
      <c r="M975" t="str">
        <f t="shared" si="880"/>
        <v/>
      </c>
      <c r="R975" s="13">
        <f t="shared" si="881"/>
        <v>0.46164290000000108</v>
      </c>
      <c r="S975" s="14" t="str">
        <f t="shared" si="888"/>
        <v/>
      </c>
      <c r="T975" s="14">
        <f t="shared" si="883"/>
        <v>0</v>
      </c>
      <c r="U975" s="15" t="str">
        <f t="shared" si="884"/>
        <v/>
      </c>
      <c r="V975" t="str">
        <f t="shared" si="885"/>
        <v/>
      </c>
      <c r="Y975" s="13" t="str">
        <f t="shared" si="886"/>
        <v/>
      </c>
      <c r="Z975" t="str">
        <f t="shared" si="882"/>
        <v/>
      </c>
      <c r="AB975" s="14" t="str">
        <f t="shared" si="889"/>
        <v/>
      </c>
      <c r="AC975" t="str">
        <f t="shared" si="887"/>
        <v/>
      </c>
      <c r="AE975" s="15" t="str">
        <f t="shared" si="890"/>
        <v/>
      </c>
      <c r="AF975" t="str">
        <f t="shared" si="856"/>
        <v/>
      </c>
      <c r="AI975" s="21">
        <f t="shared" si="869"/>
        <v>38666</v>
      </c>
      <c r="AJ975" s="14">
        <f t="shared" si="862"/>
        <v>8.6628570000000007</v>
      </c>
      <c r="AK975" s="22">
        <f t="shared" si="870"/>
        <v>1.4841754862166157E-2</v>
      </c>
      <c r="AL975" s="14">
        <f t="shared" si="846"/>
        <v>8.7097978584824887</v>
      </c>
      <c r="AM975" s="14">
        <f t="shared" si="847"/>
        <v>0.16206664319791286</v>
      </c>
      <c r="AN975" s="14">
        <f t="shared" si="848"/>
        <v>-0.28963923455343393</v>
      </c>
      <c r="AO975" s="14" t="str">
        <f t="shared" si="849"/>
        <v/>
      </c>
      <c r="AP975" s="14" t="str">
        <f t="shared" si="850"/>
        <v/>
      </c>
      <c r="AQ975" s="15" t="str">
        <f t="shared" si="851"/>
        <v/>
      </c>
      <c r="AT975" s="21">
        <f t="shared" si="863"/>
        <v>38666</v>
      </c>
      <c r="AU975" s="14">
        <f t="shared" si="857"/>
        <v>8.6628570000000007</v>
      </c>
      <c r="AV975" s="22">
        <f t="shared" si="858"/>
        <v>1.4841754862166157E-2</v>
      </c>
      <c r="AW975" s="14">
        <f>VLOOKUP(AT975,DATA_FEEDS!$F$7:$H$2022,3,FALSE)</f>
        <v>40.35163</v>
      </c>
      <c r="AX975" s="14">
        <f t="shared" si="894"/>
        <v>40.526882000000001</v>
      </c>
      <c r="AY975" s="14">
        <f t="shared" si="895"/>
        <v>-7.2307520395975822E-2</v>
      </c>
      <c r="AZ975" s="14" t="str">
        <f t="shared" si="896"/>
        <v/>
      </c>
      <c r="BA975" s="14" t="str">
        <f t="shared" si="897"/>
        <v/>
      </c>
      <c r="BB975" s="15" t="str">
        <f t="shared" si="898"/>
        <v/>
      </c>
      <c r="BE975" s="20">
        <f t="shared" si="864"/>
        <v>38666</v>
      </c>
      <c r="BF975">
        <f t="shared" si="859"/>
        <v>8.6628570000000007</v>
      </c>
      <c r="BG975">
        <f t="shared" si="860"/>
        <v>1.4841754862166157E-2</v>
      </c>
      <c r="BH975">
        <f>VLOOKUP(BE975,DATA_FEEDS!$A$7:$B$2095,2,FALSE)</f>
        <v>13</v>
      </c>
      <c r="BI975">
        <f t="shared" ref="BI975:BI1038" si="901">AVERAGE(BH963:BH975)</f>
        <v>20.053846153846152</v>
      </c>
      <c r="BJ975">
        <f t="shared" ref="BJ975:BJ1038" si="902">(BH975-BI975)/_xlfn.STDEV.S(BH963:BH974)</f>
        <v>-0.83996592255947933</v>
      </c>
      <c r="BK975" t="str">
        <f t="shared" si="892"/>
        <v/>
      </c>
      <c r="BL975" s="14" t="str">
        <f t="shared" si="893"/>
        <v/>
      </c>
      <c r="BM975" s="15" t="str">
        <f t="shared" si="899"/>
        <v/>
      </c>
      <c r="BP975" s="20">
        <f t="shared" si="865"/>
        <v>38666</v>
      </c>
      <c r="BQ975">
        <f t="shared" si="852"/>
        <v>8.6628570000000007</v>
      </c>
      <c r="BR975">
        <f t="shared" si="853"/>
        <v>1.4841754862166157E-2</v>
      </c>
      <c r="BS975">
        <f t="shared" si="871"/>
        <v>0</v>
      </c>
      <c r="BT975">
        <f t="shared" si="872"/>
        <v>0</v>
      </c>
      <c r="BU975">
        <f t="shared" si="873"/>
        <v>0</v>
      </c>
      <c r="BV975" t="str">
        <f t="shared" si="874"/>
        <v/>
      </c>
      <c r="BW975" s="14" t="str">
        <f t="shared" si="900"/>
        <v/>
      </c>
      <c r="BX975" s="15" t="str">
        <f t="shared" si="866"/>
        <v/>
      </c>
      <c r="BY975">
        <f t="shared" si="875"/>
        <v>-0.28963923455343393</v>
      </c>
      <c r="BZ975">
        <f t="shared" si="876"/>
        <v>-7.2307520395975822E-2</v>
      </c>
      <c r="CA975">
        <f t="shared" si="877"/>
        <v>-0.83996592255947933</v>
      </c>
    </row>
    <row r="976" spans="1:79" x14ac:dyDescent="0.25">
      <c r="A976" s="1">
        <v>38667</v>
      </c>
      <c r="B976" s="2">
        <v>8.7914290000000008</v>
      </c>
      <c r="C976" s="2">
        <v>8.7914290000000008</v>
      </c>
      <c r="D976">
        <f t="shared" si="867"/>
        <v>8.7914290000000008</v>
      </c>
      <c r="E976" s="2">
        <f t="shared" si="867"/>
        <v>8.7914290000000008</v>
      </c>
      <c r="F976" s="4">
        <f t="shared" si="878"/>
        <v>1.4841754862166157E-2</v>
      </c>
      <c r="G976" s="4">
        <f t="shared" si="891"/>
        <v>1.1339425001469686E-2</v>
      </c>
      <c r="H976" s="4">
        <f t="shared" si="855"/>
        <v>0.14005186327981506</v>
      </c>
      <c r="I976" s="5">
        <f t="shared" si="868"/>
        <v>0</v>
      </c>
      <c r="J976">
        <f t="shared" si="861"/>
        <v>1</v>
      </c>
      <c r="K976">
        <f t="shared" si="879"/>
        <v>8.6560000000000006</v>
      </c>
      <c r="L976">
        <f t="shared" si="854"/>
        <v>8.2370712499999996</v>
      </c>
      <c r="M976" t="str">
        <f t="shared" si="880"/>
        <v/>
      </c>
      <c r="R976" s="13">
        <f t="shared" si="881"/>
        <v>0.41892875000000096</v>
      </c>
      <c r="S976" s="14" t="str">
        <f t="shared" si="888"/>
        <v/>
      </c>
      <c r="T976" s="14">
        <f t="shared" si="883"/>
        <v>0</v>
      </c>
      <c r="U976" s="15" t="str">
        <f t="shared" si="884"/>
        <v/>
      </c>
      <c r="V976" t="str">
        <f t="shared" si="885"/>
        <v/>
      </c>
      <c r="Y976" s="13" t="str">
        <f t="shared" si="886"/>
        <v/>
      </c>
      <c r="Z976" t="str">
        <f t="shared" si="882"/>
        <v/>
      </c>
      <c r="AB976" s="14" t="str">
        <f t="shared" si="889"/>
        <v/>
      </c>
      <c r="AC976" t="str">
        <f t="shared" si="887"/>
        <v/>
      </c>
      <c r="AE976" s="15" t="str">
        <f t="shared" si="890"/>
        <v/>
      </c>
      <c r="AF976" t="str">
        <f t="shared" si="856"/>
        <v/>
      </c>
      <c r="AI976" s="21">
        <f t="shared" si="869"/>
        <v>38667</v>
      </c>
      <c r="AJ976" s="14">
        <f t="shared" si="862"/>
        <v>8.7914290000000008</v>
      </c>
      <c r="AK976" s="22">
        <f t="shared" si="870"/>
        <v>0</v>
      </c>
      <c r="AL976" s="14">
        <f t="shared" ref="AL976:AL1039" si="903">FORECAST(AI976,AJ963:AJ975,AI963:AI975)</f>
        <v>8.7421226620110701</v>
      </c>
      <c r="AM976" s="14">
        <f t="shared" ref="AM976:AM1039" si="904">STEYX(AJ963:AJ975,AI963:AI975)</f>
        <v>0.16242359513149585</v>
      </c>
      <c r="AN976" s="14">
        <f t="shared" ref="AN976:AN1039" si="905">(AJ976-AL976)/AM976</f>
        <v>0.3035663503754672</v>
      </c>
      <c r="AO976" s="14" t="str">
        <f t="shared" ref="AO976:AO1039" si="906">IF(ABS(AN976)&gt;1.5, AN976/ABS(AN976)*$P$1*-1,"")</f>
        <v/>
      </c>
      <c r="AP976" s="14" t="str">
        <f t="shared" ref="AP976:AP1039" si="907">IF(ISNUMBER(AO976),AK976*AO976,"")</f>
        <v/>
      </c>
      <c r="AQ976" s="15" t="str">
        <f t="shared" ref="AQ976:AQ1039" si="908">IF(AP976&lt;0,AP976,"")</f>
        <v/>
      </c>
      <c r="AT976" s="21">
        <f t="shared" si="863"/>
        <v>38667</v>
      </c>
      <c r="AU976" s="14">
        <f t="shared" si="857"/>
        <v>8.7914290000000008</v>
      </c>
      <c r="AV976" s="22">
        <f t="shared" si="858"/>
        <v>0</v>
      </c>
      <c r="AW976" s="14">
        <f>VLOOKUP(AT976,DATA_FEEDS!$F$7:$H$2022,3,FALSE)</f>
        <v>40.02881</v>
      </c>
      <c r="AX976" s="14">
        <f t="shared" si="894"/>
        <v>40.874225000000003</v>
      </c>
      <c r="AY976" s="14">
        <f t="shared" si="895"/>
        <v>-0.40799631611720449</v>
      </c>
      <c r="AZ976" s="14" t="str">
        <f t="shared" si="896"/>
        <v/>
      </c>
      <c r="BA976" s="14" t="str">
        <f t="shared" si="897"/>
        <v/>
      </c>
      <c r="BB976" s="15" t="str">
        <f t="shared" si="898"/>
        <v/>
      </c>
      <c r="BE976" s="20">
        <f t="shared" si="864"/>
        <v>38667</v>
      </c>
      <c r="BF976">
        <f t="shared" si="859"/>
        <v>8.7914290000000008</v>
      </c>
      <c r="BG976">
        <f t="shared" si="860"/>
        <v>0</v>
      </c>
      <c r="BH976">
        <f>VLOOKUP(BE976,DATA_FEEDS!$A$7:$B$2095,2,FALSE)</f>
        <v>13.1</v>
      </c>
      <c r="BI976">
        <f t="shared" si="901"/>
        <v>20.146153846153847</v>
      </c>
      <c r="BJ976">
        <f t="shared" si="902"/>
        <v>-0.84902570235749775</v>
      </c>
      <c r="BK976" t="str">
        <f t="shared" si="892"/>
        <v/>
      </c>
      <c r="BL976" s="14" t="str">
        <f t="shared" si="893"/>
        <v/>
      </c>
      <c r="BM976" s="15" t="str">
        <f t="shared" si="899"/>
        <v/>
      </c>
      <c r="BP976" s="20">
        <f t="shared" si="865"/>
        <v>38667</v>
      </c>
      <c r="BQ976">
        <f t="shared" si="852"/>
        <v>8.7914290000000008</v>
      </c>
      <c r="BR976">
        <f t="shared" si="853"/>
        <v>0</v>
      </c>
      <c r="BS976">
        <f t="shared" si="871"/>
        <v>0</v>
      </c>
      <c r="BT976">
        <f t="shared" si="872"/>
        <v>0</v>
      </c>
      <c r="BU976">
        <f t="shared" si="873"/>
        <v>0</v>
      </c>
      <c r="BV976" t="str">
        <f t="shared" si="874"/>
        <v/>
      </c>
      <c r="BW976" s="14" t="str">
        <f t="shared" si="900"/>
        <v/>
      </c>
      <c r="BX976" s="15" t="str">
        <f t="shared" si="866"/>
        <v/>
      </c>
      <c r="BY976">
        <f t="shared" si="875"/>
        <v>0.3035663503754672</v>
      </c>
      <c r="BZ976">
        <f t="shared" si="876"/>
        <v>-0.40799631611720449</v>
      </c>
      <c r="CA976">
        <f t="shared" si="877"/>
        <v>-0.84902570235749775</v>
      </c>
    </row>
    <row r="977" spans="1:79" x14ac:dyDescent="0.25">
      <c r="A977" s="1">
        <v>38670</v>
      </c>
      <c r="B977" s="2">
        <v>8.7914290000000008</v>
      </c>
      <c r="C977" s="2">
        <v>8.7785709999999995</v>
      </c>
      <c r="D977">
        <f t="shared" si="867"/>
        <v>8.7914290000000008</v>
      </c>
      <c r="E977" s="2">
        <f t="shared" si="867"/>
        <v>8.7785709999999995</v>
      </c>
      <c r="F977" s="4">
        <f t="shared" si="878"/>
        <v>0</v>
      </c>
      <c r="G977" s="4">
        <f t="shared" si="891"/>
        <v>2.5020886156871185E-2</v>
      </c>
      <c r="H977" s="4">
        <f t="shared" si="855"/>
        <v>0.15399053231942658</v>
      </c>
      <c r="I977" s="5">
        <f t="shared" si="868"/>
        <v>-1.2858000000001368E-2</v>
      </c>
      <c r="J977">
        <f t="shared" si="861"/>
        <v>1</v>
      </c>
      <c r="K977">
        <f t="shared" si="879"/>
        <v>8.6908571999999999</v>
      </c>
      <c r="L977">
        <f t="shared" si="854"/>
        <v>8.2942855000000009</v>
      </c>
      <c r="M977" t="str">
        <f t="shared" si="880"/>
        <v/>
      </c>
      <c r="R977" s="13">
        <f t="shared" si="881"/>
        <v>0.39657169999999908</v>
      </c>
      <c r="S977" s="14" t="str">
        <f t="shared" si="888"/>
        <v/>
      </c>
      <c r="T977" s="14">
        <f t="shared" si="883"/>
        <v>0</v>
      </c>
      <c r="U977" s="15" t="str">
        <f t="shared" si="884"/>
        <v/>
      </c>
      <c r="V977" t="str">
        <f t="shared" si="885"/>
        <v/>
      </c>
      <c r="Y977" s="13" t="str">
        <f t="shared" si="886"/>
        <v/>
      </c>
      <c r="Z977" t="str">
        <f t="shared" si="882"/>
        <v/>
      </c>
      <c r="AB977" s="14" t="str">
        <f t="shared" si="889"/>
        <v/>
      </c>
      <c r="AC977" t="str">
        <f t="shared" si="887"/>
        <v/>
      </c>
      <c r="AE977" s="15" t="str">
        <f t="shared" si="890"/>
        <v/>
      </c>
      <c r="AF977" t="str">
        <f t="shared" si="856"/>
        <v/>
      </c>
      <c r="AI977" s="21">
        <f t="shared" si="869"/>
        <v>38670</v>
      </c>
      <c r="AJ977" s="14">
        <f t="shared" si="862"/>
        <v>8.7914290000000008</v>
      </c>
      <c r="AK977" s="22">
        <f t="shared" si="870"/>
        <v>9.749268293015713E-4</v>
      </c>
      <c r="AL977" s="14">
        <f t="shared" si="903"/>
        <v>8.9148370429566057</v>
      </c>
      <c r="AM977" s="14">
        <f t="shared" si="904"/>
        <v>0.1591783000144705</v>
      </c>
      <c r="AN977" s="14">
        <f t="shared" si="905"/>
        <v>-0.77528182513185639</v>
      </c>
      <c r="AO977" s="14" t="str">
        <f t="shared" si="906"/>
        <v/>
      </c>
      <c r="AP977" s="14" t="str">
        <f t="shared" si="907"/>
        <v/>
      </c>
      <c r="AQ977" s="15" t="str">
        <f t="shared" si="908"/>
        <v/>
      </c>
      <c r="AT977" s="21">
        <f t="shared" si="863"/>
        <v>38670</v>
      </c>
      <c r="AU977" s="14">
        <f t="shared" si="857"/>
        <v>8.7914290000000008</v>
      </c>
      <c r="AV977" s="22">
        <f t="shared" si="858"/>
        <v>9.749268293015713E-4</v>
      </c>
      <c r="AW977" s="14">
        <f>VLOOKUP(AT977,DATA_FEEDS!$F$7:$H$2022,3,FALSE)</f>
        <v>40.724629999999998</v>
      </c>
      <c r="AX977" s="14">
        <f t="shared" si="894"/>
        <v>41.142456999999993</v>
      </c>
      <c r="AY977" s="14">
        <f t="shared" si="895"/>
        <v>-0.26778100605438304</v>
      </c>
      <c r="AZ977" s="14" t="str">
        <f t="shared" si="896"/>
        <v/>
      </c>
      <c r="BA977" s="14" t="str">
        <f t="shared" si="897"/>
        <v/>
      </c>
      <c r="BB977" s="15" t="str">
        <f t="shared" si="898"/>
        <v/>
      </c>
      <c r="BE977" s="20">
        <f t="shared" si="864"/>
        <v>38670</v>
      </c>
      <c r="BF977">
        <f t="shared" si="859"/>
        <v>8.7914290000000008</v>
      </c>
      <c r="BG977">
        <f t="shared" si="860"/>
        <v>9.749268293015713E-4</v>
      </c>
      <c r="BH977">
        <f>VLOOKUP(BE977,DATA_FEEDS!$A$7:$B$2095,2,FALSE)</f>
        <v>14</v>
      </c>
      <c r="BI977">
        <f t="shared" si="901"/>
        <v>20.415384615384614</v>
      </c>
      <c r="BJ977">
        <f t="shared" si="902"/>
        <v>-0.79818467200810461</v>
      </c>
      <c r="BK977" t="str">
        <f t="shared" si="892"/>
        <v/>
      </c>
      <c r="BL977" s="14" t="str">
        <f t="shared" si="893"/>
        <v/>
      </c>
      <c r="BM977" s="15" t="str">
        <f t="shared" si="899"/>
        <v/>
      </c>
      <c r="BP977" s="20">
        <f t="shared" si="865"/>
        <v>38670</v>
      </c>
      <c r="BQ977">
        <f t="shared" ref="BQ977:BQ1040" si="909">AU977</f>
        <v>8.7914290000000008</v>
      </c>
      <c r="BR977">
        <f t="shared" ref="BR977:BR1040" si="910">AV977</f>
        <v>9.749268293015713E-4</v>
      </c>
      <c r="BS977">
        <f t="shared" si="871"/>
        <v>0</v>
      </c>
      <c r="BT977">
        <f t="shared" si="872"/>
        <v>0</v>
      </c>
      <c r="BU977">
        <f t="shared" si="873"/>
        <v>0</v>
      </c>
      <c r="BV977" t="str">
        <f t="shared" si="874"/>
        <v/>
      </c>
      <c r="BW977" s="14" t="str">
        <f t="shared" si="900"/>
        <v/>
      </c>
      <c r="BX977" s="15" t="str">
        <f t="shared" si="866"/>
        <v/>
      </c>
      <c r="BY977">
        <f t="shared" si="875"/>
        <v>-0.77528182513185639</v>
      </c>
      <c r="BZ977">
        <f t="shared" si="876"/>
        <v>-0.26778100605438304</v>
      </c>
      <c r="CA977">
        <f t="shared" si="877"/>
        <v>-0.79818467200810461</v>
      </c>
    </row>
    <row r="978" spans="1:79" x14ac:dyDescent="0.25">
      <c r="A978" s="1">
        <v>38671</v>
      </c>
      <c r="B978" s="2">
        <v>8.8000000000000007</v>
      </c>
      <c r="C978" s="2">
        <v>8.8971420000000006</v>
      </c>
      <c r="D978">
        <f t="shared" si="867"/>
        <v>8.8000000000000007</v>
      </c>
      <c r="E978" s="2">
        <f t="shared" si="867"/>
        <v>8.8971420000000006</v>
      </c>
      <c r="F978" s="4">
        <f t="shared" si="878"/>
        <v>9.749268293015713E-4</v>
      </c>
      <c r="G978" s="4">
        <f t="shared" si="891"/>
        <v>3.799996919999811E-2</v>
      </c>
      <c r="H978" s="4">
        <f t="shared" si="855"/>
        <v>0.19608215072491761</v>
      </c>
      <c r="I978" s="5">
        <f t="shared" si="868"/>
        <v>9.714199999999984E-2</v>
      </c>
      <c r="J978">
        <f t="shared" si="861"/>
        <v>1</v>
      </c>
      <c r="K978">
        <f t="shared" si="879"/>
        <v>8.7588570000000008</v>
      </c>
      <c r="L978">
        <f t="shared" si="854"/>
        <v>8.36621405</v>
      </c>
      <c r="M978" t="str">
        <f t="shared" si="880"/>
        <v/>
      </c>
      <c r="R978" s="13">
        <f t="shared" si="881"/>
        <v>0.39264295000000082</v>
      </c>
      <c r="S978" s="14" t="str">
        <f t="shared" si="888"/>
        <v/>
      </c>
      <c r="T978" s="14">
        <f t="shared" si="883"/>
        <v>0</v>
      </c>
      <c r="U978" s="15" t="str">
        <f t="shared" si="884"/>
        <v/>
      </c>
      <c r="V978" t="str">
        <f t="shared" si="885"/>
        <v/>
      </c>
      <c r="Y978" s="13" t="str">
        <f t="shared" si="886"/>
        <v/>
      </c>
      <c r="Z978" t="str">
        <f t="shared" si="882"/>
        <v/>
      </c>
      <c r="AB978" s="14" t="str">
        <f t="shared" si="889"/>
        <v/>
      </c>
      <c r="AC978" t="str">
        <f t="shared" si="887"/>
        <v/>
      </c>
      <c r="AE978" s="15" t="str">
        <f t="shared" si="890"/>
        <v/>
      </c>
      <c r="AF978" t="str">
        <f t="shared" si="856"/>
        <v/>
      </c>
      <c r="AI978" s="21">
        <f t="shared" si="869"/>
        <v>38671</v>
      </c>
      <c r="AJ978" s="14">
        <f t="shared" si="862"/>
        <v>8.8000000000000007</v>
      </c>
      <c r="AK978" s="22">
        <f t="shared" si="870"/>
        <v>2.5162272727272669E-2</v>
      </c>
      <c r="AL978" s="14">
        <f t="shared" si="903"/>
        <v>8.9361714873286928</v>
      </c>
      <c r="AM978" s="14">
        <f t="shared" si="904"/>
        <v>0.16128574440934101</v>
      </c>
      <c r="AN978" s="14">
        <f t="shared" si="905"/>
        <v>-0.84428718624437593</v>
      </c>
      <c r="AO978" s="14" t="str">
        <f t="shared" si="906"/>
        <v/>
      </c>
      <c r="AP978" s="14" t="str">
        <f t="shared" si="907"/>
        <v/>
      </c>
      <c r="AQ978" s="15" t="str">
        <f t="shared" si="908"/>
        <v/>
      </c>
      <c r="AT978" s="21">
        <f t="shared" si="863"/>
        <v>38671</v>
      </c>
      <c r="AU978" s="14">
        <f t="shared" si="857"/>
        <v>8.8000000000000007</v>
      </c>
      <c r="AV978" s="22">
        <f t="shared" si="858"/>
        <v>2.5162272727272669E-2</v>
      </c>
      <c r="AW978" s="14">
        <f>VLOOKUP(AT978,DATA_FEEDS!$F$7:$H$2022,3,FALSE)</f>
        <v>38.768189999999997</v>
      </c>
      <c r="AX978" s="14">
        <f t="shared" si="894"/>
        <v>41.087414000000003</v>
      </c>
      <c r="AY978" s="14">
        <f t="shared" si="895"/>
        <v>-1.9154100957557512</v>
      </c>
      <c r="AZ978" s="14">
        <f t="shared" si="896"/>
        <v>100</v>
      </c>
      <c r="BA978" s="14">
        <f t="shared" si="897"/>
        <v>2.5162272727272668</v>
      </c>
      <c r="BB978" s="15" t="str">
        <f t="shared" si="898"/>
        <v/>
      </c>
      <c r="BE978" s="20">
        <f t="shared" si="864"/>
        <v>38671</v>
      </c>
      <c r="BF978">
        <f t="shared" si="859"/>
        <v>8.8000000000000007</v>
      </c>
      <c r="BG978">
        <f t="shared" si="860"/>
        <v>2.5162272727272669E-2</v>
      </c>
      <c r="BH978">
        <f>VLOOKUP(BE978,DATA_FEEDS!$A$7:$B$2095,2,FALSE)</f>
        <v>27.7</v>
      </c>
      <c r="BI978">
        <f t="shared" si="901"/>
        <v>21.9</v>
      </c>
      <c r="BJ978">
        <f t="shared" si="902"/>
        <v>0.786112404137566</v>
      </c>
      <c r="BK978" t="str">
        <f t="shared" si="892"/>
        <v/>
      </c>
      <c r="BL978" s="14" t="str">
        <f t="shared" si="893"/>
        <v/>
      </c>
      <c r="BM978" s="15" t="str">
        <f t="shared" si="899"/>
        <v/>
      </c>
      <c r="BP978" s="20">
        <f t="shared" si="865"/>
        <v>38671</v>
      </c>
      <c r="BQ978">
        <f t="shared" si="909"/>
        <v>8.8000000000000007</v>
      </c>
      <c r="BR978">
        <f t="shared" si="910"/>
        <v>2.5162272727272669E-2</v>
      </c>
      <c r="BS978">
        <f t="shared" si="871"/>
        <v>0</v>
      </c>
      <c r="BT978">
        <f t="shared" si="872"/>
        <v>100</v>
      </c>
      <c r="BU978">
        <f t="shared" si="873"/>
        <v>0</v>
      </c>
      <c r="BV978">
        <f t="shared" si="874"/>
        <v>100</v>
      </c>
      <c r="BW978" s="14">
        <f t="shared" si="900"/>
        <v>2.5162272727272668</v>
      </c>
      <c r="BX978" s="15" t="str">
        <f t="shared" si="866"/>
        <v/>
      </c>
      <c r="BY978">
        <f t="shared" si="875"/>
        <v>-0.84428718624437593</v>
      </c>
      <c r="BZ978">
        <f t="shared" si="876"/>
        <v>-1.9154100957557512</v>
      </c>
      <c r="CA978">
        <f t="shared" si="877"/>
        <v>0.786112404137566</v>
      </c>
    </row>
    <row r="979" spans="1:79" x14ac:dyDescent="0.25">
      <c r="A979" s="1">
        <v>38672</v>
      </c>
      <c r="B979" s="2">
        <v>9.0214280000000002</v>
      </c>
      <c r="C979" s="2">
        <v>9.2785709999999995</v>
      </c>
      <c r="D979">
        <f t="shared" si="867"/>
        <v>9.0214280000000002</v>
      </c>
      <c r="E979" s="2">
        <f t="shared" si="867"/>
        <v>9.2785709999999995</v>
      </c>
      <c r="F979" s="4">
        <f t="shared" si="878"/>
        <v>2.5162272727272669E-2</v>
      </c>
      <c r="G979" s="4">
        <f t="shared" si="891"/>
        <v>7.1075166079735436E-2</v>
      </c>
      <c r="H979" s="4">
        <f t="shared" si="855"/>
        <v>0.19239951844314429</v>
      </c>
      <c r="I979" s="5">
        <f t="shared" si="868"/>
        <v>0.25714299999999923</v>
      </c>
      <c r="J979">
        <f t="shared" si="861"/>
        <v>1</v>
      </c>
      <c r="K979">
        <f t="shared" si="879"/>
        <v>8.8971426000000005</v>
      </c>
      <c r="L979">
        <f t="shared" si="854"/>
        <v>8.4377140500000003</v>
      </c>
      <c r="M979" t="str">
        <f t="shared" si="880"/>
        <v/>
      </c>
      <c r="R979" s="13">
        <f t="shared" si="881"/>
        <v>0.45942855000000016</v>
      </c>
      <c r="S979" s="14" t="str">
        <f t="shared" si="888"/>
        <v/>
      </c>
      <c r="T979" s="14">
        <f t="shared" si="883"/>
        <v>0</v>
      </c>
      <c r="U979" s="15" t="str">
        <f t="shared" si="884"/>
        <v/>
      </c>
      <c r="V979" t="str">
        <f t="shared" si="885"/>
        <v/>
      </c>
      <c r="Y979" s="13" t="str">
        <f t="shared" si="886"/>
        <v/>
      </c>
      <c r="Z979" t="str">
        <f t="shared" si="882"/>
        <v/>
      </c>
      <c r="AB979" s="14" t="str">
        <f t="shared" si="889"/>
        <v/>
      </c>
      <c r="AC979" t="str">
        <f t="shared" si="887"/>
        <v/>
      </c>
      <c r="AE979" s="15" t="str">
        <f t="shared" si="890"/>
        <v/>
      </c>
      <c r="AF979" t="str">
        <f t="shared" si="856"/>
        <v/>
      </c>
      <c r="AI979" s="21">
        <f t="shared" si="869"/>
        <v>38672</v>
      </c>
      <c r="AJ979" s="14">
        <f t="shared" si="862"/>
        <v>9.0214280000000002</v>
      </c>
      <c r="AK979" s="22">
        <f t="shared" si="870"/>
        <v>3.8638228892365928E-2</v>
      </c>
      <c r="AL979" s="14">
        <f t="shared" si="903"/>
        <v>8.9657428356877062</v>
      </c>
      <c r="AM979" s="14">
        <f t="shared" si="904"/>
        <v>0.16094935567257376</v>
      </c>
      <c r="AN979" s="14">
        <f t="shared" si="905"/>
        <v>0.34597941743598348</v>
      </c>
      <c r="AO979" s="14" t="str">
        <f t="shared" si="906"/>
        <v/>
      </c>
      <c r="AP979" s="14" t="str">
        <f t="shared" si="907"/>
        <v/>
      </c>
      <c r="AQ979" s="15" t="str">
        <f t="shared" si="908"/>
        <v/>
      </c>
      <c r="AT979" s="21">
        <f t="shared" si="863"/>
        <v>38672</v>
      </c>
      <c r="AU979" s="14">
        <f t="shared" si="857"/>
        <v>9.0214280000000002</v>
      </c>
      <c r="AV979" s="22">
        <f t="shared" si="858"/>
        <v>3.8638228892365928E-2</v>
      </c>
      <c r="AW979" s="14">
        <f>VLOOKUP(AT979,DATA_FEEDS!$F$7:$H$2022,3,FALSE)</f>
        <v>38.500500000000002</v>
      </c>
      <c r="AX979" s="14">
        <f t="shared" si="894"/>
        <v>40.905214000000001</v>
      </c>
      <c r="AY979" s="14">
        <f t="shared" si="895"/>
        <v>-1.8338549378034295</v>
      </c>
      <c r="AZ979" s="14">
        <f t="shared" si="896"/>
        <v>100</v>
      </c>
      <c r="BA979" s="14">
        <f t="shared" si="897"/>
        <v>3.8638228892365927</v>
      </c>
      <c r="BB979" s="15" t="str">
        <f t="shared" si="898"/>
        <v/>
      </c>
      <c r="BE979" s="20">
        <f t="shared" si="864"/>
        <v>38672</v>
      </c>
      <c r="BF979">
        <f t="shared" si="859"/>
        <v>9.0214280000000002</v>
      </c>
      <c r="BG979">
        <f t="shared" si="860"/>
        <v>3.8638228892365928E-2</v>
      </c>
      <c r="BH979">
        <f>VLOOKUP(BE979,DATA_FEEDS!$A$7:$B$2095,2,FALSE)</f>
        <v>38.200000000000003</v>
      </c>
      <c r="BI979">
        <f t="shared" si="901"/>
        <v>24</v>
      </c>
      <c r="BJ979">
        <f t="shared" si="902"/>
        <v>2.0974998080419724</v>
      </c>
      <c r="BK979">
        <f t="shared" si="892"/>
        <v>100</v>
      </c>
      <c r="BL979" s="14">
        <f t="shared" si="893"/>
        <v>3.8638228892365927</v>
      </c>
      <c r="BM979" s="15" t="str">
        <f t="shared" si="899"/>
        <v/>
      </c>
      <c r="BP979" s="20">
        <f t="shared" si="865"/>
        <v>38672</v>
      </c>
      <c r="BQ979">
        <f t="shared" si="909"/>
        <v>9.0214280000000002</v>
      </c>
      <c r="BR979">
        <f t="shared" si="910"/>
        <v>3.8638228892365928E-2</v>
      </c>
      <c r="BS979">
        <f t="shared" si="871"/>
        <v>0</v>
      </c>
      <c r="BT979">
        <f t="shared" si="872"/>
        <v>100</v>
      </c>
      <c r="BU979">
        <f t="shared" si="873"/>
        <v>100</v>
      </c>
      <c r="BV979">
        <f t="shared" si="874"/>
        <v>100</v>
      </c>
      <c r="BW979" s="14">
        <f t="shared" si="900"/>
        <v>3.8638228892365927</v>
      </c>
      <c r="BX979" s="15" t="str">
        <f t="shared" si="866"/>
        <v/>
      </c>
      <c r="BY979">
        <f t="shared" si="875"/>
        <v>0.34597941743598348</v>
      </c>
      <c r="BZ979">
        <f t="shared" si="876"/>
        <v>-1.8338549378034295</v>
      </c>
      <c r="CA979">
        <f t="shared" si="877"/>
        <v>2.0974998080419724</v>
      </c>
    </row>
    <row r="980" spans="1:79" x14ac:dyDescent="0.25">
      <c r="A980" s="1">
        <v>38673</v>
      </c>
      <c r="B980" s="2">
        <v>9.3699999999999992</v>
      </c>
      <c r="C980" s="2">
        <v>9.2171430000000001</v>
      </c>
      <c r="D980">
        <f t="shared" si="867"/>
        <v>9.3699999999999992</v>
      </c>
      <c r="E980" s="2">
        <f t="shared" si="867"/>
        <v>9.2171430000000001</v>
      </c>
      <c r="F980" s="4">
        <f t="shared" si="878"/>
        <v>3.8638228892365928E-2</v>
      </c>
      <c r="G980" s="4">
        <f t="shared" si="891"/>
        <v>4.8423754545478238E-2</v>
      </c>
      <c r="H980" s="4">
        <f t="shared" si="855"/>
        <v>0.13511613300492623</v>
      </c>
      <c r="I980" s="5">
        <f t="shared" si="868"/>
        <v>-0.15285699999999913</v>
      </c>
      <c r="J980">
        <f t="shared" si="861"/>
        <v>1</v>
      </c>
      <c r="K980">
        <f t="shared" si="879"/>
        <v>8.9925712000000004</v>
      </c>
      <c r="L980">
        <f t="shared" si="854"/>
        <v>8.4975711999999994</v>
      </c>
      <c r="M980" t="str">
        <f t="shared" si="880"/>
        <v/>
      </c>
      <c r="R980" s="13">
        <f t="shared" si="881"/>
        <v>0.49500000000000099</v>
      </c>
      <c r="S980" s="14" t="str">
        <f t="shared" si="888"/>
        <v/>
      </c>
      <c r="T980" s="14">
        <f t="shared" si="883"/>
        <v>0</v>
      </c>
      <c r="U980" s="15" t="str">
        <f t="shared" si="884"/>
        <v/>
      </c>
      <c r="V980" t="str">
        <f t="shared" si="885"/>
        <v/>
      </c>
      <c r="Y980" s="13" t="str">
        <f t="shared" si="886"/>
        <v/>
      </c>
      <c r="Z980" t="str">
        <f t="shared" si="882"/>
        <v/>
      </c>
      <c r="AB980" s="14" t="str">
        <f t="shared" si="889"/>
        <v/>
      </c>
      <c r="AC980" t="str">
        <f t="shared" si="887"/>
        <v/>
      </c>
      <c r="AE980" s="15" t="str">
        <f t="shared" si="890"/>
        <v/>
      </c>
      <c r="AF980" t="str">
        <f t="shared" si="856"/>
        <v/>
      </c>
      <c r="AI980" s="21">
        <f t="shared" si="869"/>
        <v>38673</v>
      </c>
      <c r="AJ980" s="14">
        <f t="shared" si="862"/>
        <v>9.3699999999999992</v>
      </c>
      <c r="AK980" s="22">
        <f t="shared" si="870"/>
        <v>-4.2689434364993756E-3</v>
      </c>
      <c r="AL980" s="14">
        <f t="shared" si="903"/>
        <v>9.0219234836461055</v>
      </c>
      <c r="AM980" s="14">
        <f t="shared" si="904"/>
        <v>0.161118489699698</v>
      </c>
      <c r="AN980" s="14">
        <f t="shared" si="905"/>
        <v>2.1603759878997062</v>
      </c>
      <c r="AO980" s="14">
        <f t="shared" si="906"/>
        <v>-100</v>
      </c>
      <c r="AP980" s="14">
        <f t="shared" si="907"/>
        <v>0.42689434364993756</v>
      </c>
      <c r="AQ980" s="15" t="str">
        <f t="shared" si="908"/>
        <v/>
      </c>
      <c r="AT980" s="21">
        <f t="shared" si="863"/>
        <v>38673</v>
      </c>
      <c r="AU980" s="14">
        <f t="shared" si="857"/>
        <v>9.3699999999999992</v>
      </c>
      <c r="AV980" s="22">
        <f t="shared" si="858"/>
        <v>-4.2689434364993756E-3</v>
      </c>
      <c r="AW980" s="14">
        <f>VLOOKUP(AT980,DATA_FEEDS!$F$7:$H$2022,3,FALSE)</f>
        <v>37.866500000000002</v>
      </c>
      <c r="AX980" s="14">
        <f t="shared" si="894"/>
        <v>40.448833</v>
      </c>
      <c r="AY980" s="14">
        <f t="shared" si="895"/>
        <v>-1.6805452405062651</v>
      </c>
      <c r="AZ980" s="14">
        <f t="shared" si="896"/>
        <v>100</v>
      </c>
      <c r="BA980" s="14">
        <f t="shared" si="897"/>
        <v>-0.42689434364993756</v>
      </c>
      <c r="BB980" s="15">
        <f t="shared" si="898"/>
        <v>-0.42689434364993756</v>
      </c>
      <c r="BE980" s="20">
        <f t="shared" si="864"/>
        <v>38673</v>
      </c>
      <c r="BF980">
        <f t="shared" si="859"/>
        <v>9.3699999999999992</v>
      </c>
      <c r="BG980">
        <f t="shared" si="860"/>
        <v>-4.2689434364993756E-3</v>
      </c>
      <c r="BH980">
        <f>VLOOKUP(BE980,DATA_FEEDS!$A$7:$B$2095,2,FALSE)</f>
        <v>33.799999999999997</v>
      </c>
      <c r="BI980">
        <f t="shared" si="901"/>
        <v>25.261538461538464</v>
      </c>
      <c r="BJ980">
        <f t="shared" si="902"/>
        <v>1.0896630535936882</v>
      </c>
      <c r="BK980" t="str">
        <f t="shared" si="892"/>
        <v/>
      </c>
      <c r="BL980" s="14" t="str">
        <f t="shared" si="893"/>
        <v/>
      </c>
      <c r="BM980" s="15" t="str">
        <f t="shared" si="899"/>
        <v/>
      </c>
      <c r="BP980" s="20">
        <f t="shared" si="865"/>
        <v>38673</v>
      </c>
      <c r="BQ980">
        <f t="shared" si="909"/>
        <v>9.3699999999999992</v>
      </c>
      <c r="BR980">
        <f t="shared" si="910"/>
        <v>-4.2689434364993756E-3</v>
      </c>
      <c r="BS980">
        <f t="shared" si="871"/>
        <v>-100</v>
      </c>
      <c r="BT980">
        <f t="shared" si="872"/>
        <v>100</v>
      </c>
      <c r="BU980">
        <f t="shared" si="873"/>
        <v>0</v>
      </c>
      <c r="BV980" t="str">
        <f t="shared" si="874"/>
        <v/>
      </c>
      <c r="BW980" s="14" t="str">
        <f t="shared" si="900"/>
        <v/>
      </c>
      <c r="BX980" s="15" t="str">
        <f t="shared" si="866"/>
        <v/>
      </c>
      <c r="BY980">
        <f t="shared" si="875"/>
        <v>2.1603759878997062</v>
      </c>
      <c r="BZ980">
        <f t="shared" si="876"/>
        <v>-1.6805452405062651</v>
      </c>
      <c r="CA980">
        <f t="shared" si="877"/>
        <v>1.0896630535936882</v>
      </c>
    </row>
    <row r="981" spans="1:79" x14ac:dyDescent="0.25">
      <c r="A981" s="1">
        <v>38674</v>
      </c>
      <c r="B981" s="2">
        <v>9.33</v>
      </c>
      <c r="C981" s="2">
        <v>9.2228569999999994</v>
      </c>
      <c r="D981">
        <f t="shared" si="867"/>
        <v>9.33</v>
      </c>
      <c r="E981" s="2">
        <f t="shared" si="867"/>
        <v>9.2228569999999994</v>
      </c>
      <c r="F981" s="4">
        <f t="shared" si="878"/>
        <v>-4.2689434364993756E-3</v>
      </c>
      <c r="G981" s="4">
        <f t="shared" si="891"/>
        <v>4.9073705765012555E-2</v>
      </c>
      <c r="H981" s="4">
        <f t="shared" si="855"/>
        <v>0.16850679038021329</v>
      </c>
      <c r="I981" s="5">
        <f t="shared" si="868"/>
        <v>-0.10714300000000065</v>
      </c>
      <c r="J981">
        <f t="shared" si="861"/>
        <v>1</v>
      </c>
      <c r="K981">
        <f t="shared" si="879"/>
        <v>9.0788568000000005</v>
      </c>
      <c r="L981">
        <f t="shared" ref="L981:L1044" si="911">AVERAGE(E962:E981)</f>
        <v>8.561142649999999</v>
      </c>
      <c r="M981" t="str">
        <f t="shared" si="880"/>
        <v/>
      </c>
      <c r="R981" s="13">
        <f t="shared" si="881"/>
        <v>0.51771415000000154</v>
      </c>
      <c r="S981" s="14" t="str">
        <f t="shared" si="888"/>
        <v/>
      </c>
      <c r="T981" s="14">
        <f t="shared" si="883"/>
        <v>0</v>
      </c>
      <c r="U981" s="15" t="str">
        <f t="shared" si="884"/>
        <v/>
      </c>
      <c r="V981" t="str">
        <f t="shared" si="885"/>
        <v/>
      </c>
      <c r="Y981" s="13" t="str">
        <f t="shared" si="886"/>
        <v/>
      </c>
      <c r="Z981" t="str">
        <f t="shared" si="882"/>
        <v/>
      </c>
      <c r="AB981" s="14" t="str">
        <f t="shared" si="889"/>
        <v/>
      </c>
      <c r="AC981" t="str">
        <f t="shared" si="887"/>
        <v/>
      </c>
      <c r="AE981" s="15" t="str">
        <f t="shared" si="890"/>
        <v/>
      </c>
      <c r="AF981" t="str">
        <f t="shared" si="856"/>
        <v/>
      </c>
      <c r="AI981" s="21">
        <f t="shared" si="869"/>
        <v>38674</v>
      </c>
      <c r="AJ981" s="14">
        <f t="shared" si="862"/>
        <v>9.33</v>
      </c>
      <c r="AK981" s="22">
        <f t="shared" si="870"/>
        <v>-7.5026795284030313E-3</v>
      </c>
      <c r="AL981" s="14">
        <f t="shared" si="903"/>
        <v>9.1201341072196556</v>
      </c>
      <c r="AM981" s="14">
        <f t="shared" si="904"/>
        <v>0.15789431245734314</v>
      </c>
      <c r="AN981" s="14">
        <f t="shared" si="905"/>
        <v>1.3291542267365839</v>
      </c>
      <c r="AO981" s="14" t="str">
        <f t="shared" si="906"/>
        <v/>
      </c>
      <c r="AP981" s="14" t="str">
        <f t="shared" si="907"/>
        <v/>
      </c>
      <c r="AQ981" s="15" t="str">
        <f t="shared" si="908"/>
        <v/>
      </c>
      <c r="AT981" s="21">
        <f t="shared" si="863"/>
        <v>38674</v>
      </c>
      <c r="AU981" s="14">
        <f t="shared" si="857"/>
        <v>9.33</v>
      </c>
      <c r="AV981" s="22">
        <f t="shared" si="858"/>
        <v>-7.5026795284030313E-3</v>
      </c>
      <c r="AW981" s="14">
        <f>VLOOKUP(AT981,DATA_FEEDS!$F$7:$H$2022,3,FALSE)</f>
        <v>43.5</v>
      </c>
      <c r="AX981" s="14">
        <f t="shared" si="894"/>
        <v>40.501413999999997</v>
      </c>
      <c r="AY981" s="14">
        <f t="shared" si="895"/>
        <v>1.7616606294404549</v>
      </c>
      <c r="AZ981" s="14">
        <f t="shared" si="896"/>
        <v>-100</v>
      </c>
      <c r="BA981" s="14">
        <f t="shared" si="897"/>
        <v>0.75026795284030312</v>
      </c>
      <c r="BB981" s="15" t="str">
        <f t="shared" si="898"/>
        <v/>
      </c>
      <c r="BE981" s="20">
        <f t="shared" si="864"/>
        <v>38674</v>
      </c>
      <c r="BF981">
        <f t="shared" si="859"/>
        <v>9.33</v>
      </c>
      <c r="BG981">
        <f t="shared" si="860"/>
        <v>-7.5026795284030313E-3</v>
      </c>
      <c r="BH981">
        <f>VLOOKUP(BE981,DATA_FEEDS!$A$7:$B$2095,2,FALSE)</f>
        <v>33.9</v>
      </c>
      <c r="BI981">
        <f t="shared" si="901"/>
        <v>26.092307692307692</v>
      </c>
      <c r="BJ981">
        <f t="shared" si="902"/>
        <v>0.9459816538643252</v>
      </c>
      <c r="BK981" t="str">
        <f t="shared" si="892"/>
        <v/>
      </c>
      <c r="BL981" s="14" t="str">
        <f t="shared" si="893"/>
        <v/>
      </c>
      <c r="BM981" s="15" t="str">
        <f t="shared" si="899"/>
        <v/>
      </c>
      <c r="BP981" s="20">
        <f t="shared" si="865"/>
        <v>38674</v>
      </c>
      <c r="BQ981">
        <f t="shared" si="909"/>
        <v>9.33</v>
      </c>
      <c r="BR981">
        <f t="shared" si="910"/>
        <v>-7.5026795284030313E-3</v>
      </c>
      <c r="BS981">
        <f t="shared" si="871"/>
        <v>0</v>
      </c>
      <c r="BT981">
        <f t="shared" si="872"/>
        <v>-100</v>
      </c>
      <c r="BU981">
        <f t="shared" si="873"/>
        <v>0</v>
      </c>
      <c r="BV981">
        <f t="shared" si="874"/>
        <v>-100</v>
      </c>
      <c r="BW981" s="14">
        <f t="shared" si="900"/>
        <v>0.75026795284030312</v>
      </c>
      <c r="BX981" s="15" t="str">
        <f t="shared" si="866"/>
        <v/>
      </c>
      <c r="BY981">
        <f t="shared" si="875"/>
        <v>1.3291542267365839</v>
      </c>
      <c r="BZ981">
        <f t="shared" si="876"/>
        <v>1.7616606294404549</v>
      </c>
      <c r="CA981">
        <f t="shared" si="877"/>
        <v>0.9459816538643252</v>
      </c>
    </row>
    <row r="982" spans="1:79" x14ac:dyDescent="0.25">
      <c r="A982" s="1">
        <v>38677</v>
      </c>
      <c r="B982" s="2">
        <v>9.26</v>
      </c>
      <c r="C982" s="2">
        <v>9.2799999999999994</v>
      </c>
      <c r="D982">
        <f t="shared" si="867"/>
        <v>9.26</v>
      </c>
      <c r="E982" s="2">
        <f t="shared" si="867"/>
        <v>9.2799999999999994</v>
      </c>
      <c r="F982" s="4">
        <f t="shared" si="878"/>
        <v>-7.5026795284030313E-3</v>
      </c>
      <c r="G982" s="4">
        <f t="shared" si="891"/>
        <v>5.454545454545439E-2</v>
      </c>
      <c r="H982" s="4">
        <f t="shared" ref="H982:H1045" si="912">(E982-D963)/D963</f>
        <v>0.15177302922388239</v>
      </c>
      <c r="I982" s="5">
        <f t="shared" si="868"/>
        <v>1.9999999999999574E-2</v>
      </c>
      <c r="J982">
        <f t="shared" si="861"/>
        <v>1</v>
      </c>
      <c r="K982">
        <f t="shared" si="879"/>
        <v>9.1791426000000005</v>
      </c>
      <c r="L982">
        <f t="shared" si="911"/>
        <v>8.6194997999999998</v>
      </c>
      <c r="M982" t="str">
        <f t="shared" si="880"/>
        <v/>
      </c>
      <c r="R982" s="13">
        <f t="shared" si="881"/>
        <v>0.55964280000000066</v>
      </c>
      <c r="S982" s="14" t="str">
        <f t="shared" si="888"/>
        <v/>
      </c>
      <c r="T982" s="14">
        <f t="shared" si="883"/>
        <v>0</v>
      </c>
      <c r="U982" s="15" t="str">
        <f t="shared" si="884"/>
        <v/>
      </c>
      <c r="V982" t="str">
        <f t="shared" si="885"/>
        <v/>
      </c>
      <c r="Y982" s="13" t="str">
        <f t="shared" si="886"/>
        <v/>
      </c>
      <c r="Z982" t="str">
        <f t="shared" si="882"/>
        <v/>
      </c>
      <c r="AB982" s="14" t="str">
        <f t="shared" si="889"/>
        <v/>
      </c>
      <c r="AC982" t="str">
        <f t="shared" si="887"/>
        <v/>
      </c>
      <c r="AE982" s="15" t="str">
        <f t="shared" si="890"/>
        <v/>
      </c>
      <c r="AF982" t="str">
        <f t="shared" si="856"/>
        <v/>
      </c>
      <c r="AI982" s="21">
        <f t="shared" si="869"/>
        <v>38677</v>
      </c>
      <c r="AJ982" s="14">
        <f t="shared" si="862"/>
        <v>9.26</v>
      </c>
      <c r="AK982" s="22">
        <f t="shared" si="870"/>
        <v>3.0853131749466019E-4</v>
      </c>
      <c r="AL982" s="14">
        <f t="shared" si="903"/>
        <v>9.3046577786740272</v>
      </c>
      <c r="AM982" s="14">
        <f t="shared" si="904"/>
        <v>0.16348252169168098</v>
      </c>
      <c r="AN982" s="14">
        <f t="shared" si="905"/>
        <v>-0.27316546265569314</v>
      </c>
      <c r="AO982" s="14" t="str">
        <f t="shared" si="906"/>
        <v/>
      </c>
      <c r="AP982" s="14" t="str">
        <f t="shared" si="907"/>
        <v/>
      </c>
      <c r="AQ982" s="15" t="str">
        <f t="shared" si="908"/>
        <v/>
      </c>
      <c r="AT982" s="21">
        <f t="shared" si="863"/>
        <v>38677</v>
      </c>
      <c r="AU982" s="14">
        <f t="shared" si="857"/>
        <v>9.26</v>
      </c>
      <c r="AV982" s="22">
        <f t="shared" si="858"/>
        <v>3.0853131749466019E-4</v>
      </c>
      <c r="AW982" s="14">
        <f>VLOOKUP(AT982,DATA_FEEDS!$F$7:$H$2022,3,FALSE)</f>
        <v>43.558129999999998</v>
      </c>
      <c r="AX982" s="14">
        <f t="shared" si="894"/>
        <v>40.601595999999994</v>
      </c>
      <c r="AY982" s="14">
        <f t="shared" si="895"/>
        <v>1.647613474528304</v>
      </c>
      <c r="AZ982" s="14">
        <f t="shared" si="896"/>
        <v>-100</v>
      </c>
      <c r="BA982" s="14">
        <f t="shared" si="897"/>
        <v>-3.0853131749466019E-2</v>
      </c>
      <c r="BB982" s="15">
        <f t="shared" si="898"/>
        <v>-3.0853131749466019E-2</v>
      </c>
      <c r="BE982" s="20">
        <f t="shared" si="864"/>
        <v>38677</v>
      </c>
      <c r="BF982">
        <f t="shared" si="859"/>
        <v>9.26</v>
      </c>
      <c r="BG982">
        <f t="shared" si="860"/>
        <v>3.0853131749466019E-4</v>
      </c>
      <c r="BH982">
        <f>VLOOKUP(BE982,DATA_FEEDS!$A$7:$B$2095,2,FALSE)</f>
        <v>34.299999999999997</v>
      </c>
      <c r="BI982">
        <f t="shared" si="901"/>
        <v>26.96153846153846</v>
      </c>
      <c r="BJ982">
        <f t="shared" si="902"/>
        <v>0.8578290065174079</v>
      </c>
      <c r="BK982" t="str">
        <f t="shared" si="892"/>
        <v/>
      </c>
      <c r="BL982" s="14" t="str">
        <f t="shared" si="893"/>
        <v/>
      </c>
      <c r="BM982" s="15" t="str">
        <f t="shared" si="899"/>
        <v/>
      </c>
      <c r="BP982" s="20">
        <f t="shared" si="865"/>
        <v>38677</v>
      </c>
      <c r="BQ982">
        <f t="shared" si="909"/>
        <v>9.26</v>
      </c>
      <c r="BR982">
        <f t="shared" si="910"/>
        <v>3.0853131749466019E-4</v>
      </c>
      <c r="BS982">
        <f t="shared" si="871"/>
        <v>0</v>
      </c>
      <c r="BT982">
        <f t="shared" si="872"/>
        <v>-100</v>
      </c>
      <c r="BU982">
        <f t="shared" si="873"/>
        <v>0</v>
      </c>
      <c r="BV982">
        <f t="shared" si="874"/>
        <v>-100</v>
      </c>
      <c r="BW982" s="14">
        <f t="shared" si="900"/>
        <v>-3.0853131749466019E-2</v>
      </c>
      <c r="BX982" s="15">
        <f t="shared" si="866"/>
        <v>-3.0853131749466019E-2</v>
      </c>
      <c r="BY982">
        <f t="shared" si="875"/>
        <v>-0.27316546265569314</v>
      </c>
      <c r="BZ982">
        <f t="shared" si="876"/>
        <v>1.647613474528304</v>
      </c>
      <c r="CA982">
        <f t="shared" si="877"/>
        <v>0.8578290065174079</v>
      </c>
    </row>
    <row r="983" spans="1:79" x14ac:dyDescent="0.25">
      <c r="A983" s="1">
        <v>38678</v>
      </c>
      <c r="B983" s="2">
        <v>9.2628570000000003</v>
      </c>
      <c r="C983" s="2">
        <v>9.5028570000000006</v>
      </c>
      <c r="D983">
        <f t="shared" si="867"/>
        <v>9.2628570000000003</v>
      </c>
      <c r="E983" s="2">
        <f t="shared" si="867"/>
        <v>9.5028570000000006</v>
      </c>
      <c r="F983" s="4">
        <f t="shared" si="878"/>
        <v>3.0853131749466019E-4</v>
      </c>
      <c r="G983" s="4">
        <f t="shared" si="891"/>
        <v>5.33650548449758E-2</v>
      </c>
      <c r="H983" s="4">
        <f t="shared" si="912"/>
        <v>0.18194738805970168</v>
      </c>
      <c r="I983" s="5">
        <f t="shared" si="868"/>
        <v>0.24000000000000021</v>
      </c>
      <c r="J983">
        <f t="shared" si="861"/>
        <v>1</v>
      </c>
      <c r="K983">
        <f t="shared" si="879"/>
        <v>9.3002855999999987</v>
      </c>
      <c r="L983">
        <f t="shared" si="911"/>
        <v>8.6939283500000002</v>
      </c>
      <c r="M983" t="str">
        <f t="shared" si="880"/>
        <v/>
      </c>
      <c r="R983" s="13">
        <f t="shared" si="881"/>
        <v>0.60635724999999852</v>
      </c>
      <c r="S983" s="14" t="str">
        <f t="shared" si="888"/>
        <v/>
      </c>
      <c r="T983" s="14">
        <f t="shared" si="883"/>
        <v>0</v>
      </c>
      <c r="U983" s="15" t="str">
        <f t="shared" si="884"/>
        <v/>
      </c>
      <c r="V983" t="str">
        <f t="shared" si="885"/>
        <v/>
      </c>
      <c r="Y983" s="13" t="str">
        <f t="shared" si="886"/>
        <v/>
      </c>
      <c r="Z983" t="str">
        <f t="shared" si="882"/>
        <v/>
      </c>
      <c r="AB983" s="14" t="str">
        <f t="shared" si="889"/>
        <v/>
      </c>
      <c r="AC983" t="str">
        <f t="shared" si="887"/>
        <v/>
      </c>
      <c r="AE983" s="15" t="str">
        <f t="shared" si="890"/>
        <v/>
      </c>
      <c r="AF983" t="str">
        <f t="shared" ref="AF983:AF1046" si="913">IF(AE983&lt;0, AE983,"")</f>
        <v/>
      </c>
      <c r="AI983" s="21">
        <f t="shared" si="869"/>
        <v>38678</v>
      </c>
      <c r="AJ983" s="14">
        <f t="shared" si="862"/>
        <v>9.2628570000000003</v>
      </c>
      <c r="AK983" s="22">
        <f t="shared" si="870"/>
        <v>3.1462107209471013E-2</v>
      </c>
      <c r="AL983" s="14">
        <f t="shared" si="903"/>
        <v>9.316766125259619</v>
      </c>
      <c r="AM983" s="14">
        <f t="shared" si="904"/>
        <v>0.158193273558526</v>
      </c>
      <c r="AN983" s="14">
        <f t="shared" si="905"/>
        <v>-0.3407801358865879</v>
      </c>
      <c r="AO983" s="14" t="str">
        <f t="shared" si="906"/>
        <v/>
      </c>
      <c r="AP983" s="14" t="str">
        <f t="shared" si="907"/>
        <v/>
      </c>
      <c r="AQ983" s="15" t="str">
        <f t="shared" si="908"/>
        <v/>
      </c>
      <c r="AT983" s="21">
        <f t="shared" si="863"/>
        <v>38678</v>
      </c>
      <c r="AU983" s="14">
        <f t="shared" si="857"/>
        <v>9.2628570000000003</v>
      </c>
      <c r="AV983" s="22">
        <f t="shared" si="858"/>
        <v>3.1462107209471013E-2</v>
      </c>
      <c r="AW983" s="14">
        <f>VLOOKUP(AT983,DATA_FEEDS!$F$7:$H$2022,3,FALSE)</f>
        <v>42.512810000000002</v>
      </c>
      <c r="AX983" s="14">
        <f t="shared" si="894"/>
        <v>40.701258000000003</v>
      </c>
      <c r="AY983" s="14">
        <f t="shared" si="895"/>
        <v>0.93202898447951543</v>
      </c>
      <c r="AZ983" s="14" t="str">
        <f t="shared" si="896"/>
        <v/>
      </c>
      <c r="BA983" s="14" t="str">
        <f t="shared" si="897"/>
        <v/>
      </c>
      <c r="BB983" s="15" t="str">
        <f t="shared" si="898"/>
        <v/>
      </c>
      <c r="BE983" s="20">
        <f t="shared" si="864"/>
        <v>38678</v>
      </c>
      <c r="BF983">
        <f t="shared" si="859"/>
        <v>9.2628570000000003</v>
      </c>
      <c r="BG983">
        <f t="shared" si="860"/>
        <v>3.1462107209471013E-2</v>
      </c>
      <c r="BH983">
        <f>VLOOKUP(BE983,DATA_FEEDS!$A$7:$B$2095,2,FALSE)</f>
        <v>34.6</v>
      </c>
      <c r="BI983">
        <f t="shared" si="901"/>
        <v>27.346153846153847</v>
      </c>
      <c r="BJ983">
        <f t="shared" si="902"/>
        <v>0.82238696118405208</v>
      </c>
      <c r="BK983" t="str">
        <f t="shared" si="892"/>
        <v/>
      </c>
      <c r="BL983" s="14" t="str">
        <f t="shared" si="893"/>
        <v/>
      </c>
      <c r="BM983" s="15" t="str">
        <f t="shared" si="899"/>
        <v/>
      </c>
      <c r="BP983" s="20">
        <f t="shared" si="865"/>
        <v>38678</v>
      </c>
      <c r="BQ983">
        <f t="shared" si="909"/>
        <v>9.2628570000000003</v>
      </c>
      <c r="BR983">
        <f t="shared" si="910"/>
        <v>3.1462107209471013E-2</v>
      </c>
      <c r="BS983">
        <f t="shared" si="871"/>
        <v>0</v>
      </c>
      <c r="BT983">
        <f t="shared" si="872"/>
        <v>0</v>
      </c>
      <c r="BU983">
        <f t="shared" si="873"/>
        <v>0</v>
      </c>
      <c r="BV983" t="str">
        <f t="shared" si="874"/>
        <v/>
      </c>
      <c r="BW983" s="14" t="str">
        <f t="shared" si="900"/>
        <v/>
      </c>
      <c r="BX983" s="15" t="str">
        <f t="shared" si="866"/>
        <v/>
      </c>
      <c r="BY983">
        <f t="shared" si="875"/>
        <v>-0.3407801358865879</v>
      </c>
      <c r="BZ983">
        <f t="shared" si="876"/>
        <v>0.93202898447951543</v>
      </c>
      <c r="CA983">
        <f t="shared" si="877"/>
        <v>0.82238696118405208</v>
      </c>
    </row>
    <row r="984" spans="1:79" x14ac:dyDescent="0.25">
      <c r="A984" s="1">
        <v>38679</v>
      </c>
      <c r="B984" s="2">
        <v>9.5542859999999994</v>
      </c>
      <c r="C984" s="2">
        <v>9.5871429999999993</v>
      </c>
      <c r="D984">
        <f t="shared" si="867"/>
        <v>9.5542859999999994</v>
      </c>
      <c r="E984" s="2">
        <f t="shared" si="867"/>
        <v>9.5871429999999993</v>
      </c>
      <c r="F984" s="4">
        <f t="shared" si="878"/>
        <v>3.1462107209471013E-2</v>
      </c>
      <c r="G984" s="4">
        <f t="shared" si="891"/>
        <v>2.3174279615795101E-2</v>
      </c>
      <c r="H984" s="4">
        <f t="shared" si="912"/>
        <v>0.17757496871863634</v>
      </c>
      <c r="I984" s="5">
        <f t="shared" si="868"/>
        <v>3.2856999999999914E-2</v>
      </c>
      <c r="J984">
        <f t="shared" si="861"/>
        <v>1</v>
      </c>
      <c r="K984">
        <f t="shared" si="879"/>
        <v>9.3619999999999983</v>
      </c>
      <c r="L984">
        <f t="shared" si="911"/>
        <v>8.7659284</v>
      </c>
      <c r="M984" t="str">
        <f t="shared" si="880"/>
        <v/>
      </c>
      <c r="R984" s="13">
        <f t="shared" si="881"/>
        <v>0.59607159999999837</v>
      </c>
      <c r="S984" s="14" t="str">
        <f t="shared" si="888"/>
        <v/>
      </c>
      <c r="T984" s="14">
        <f t="shared" si="883"/>
        <v>0</v>
      </c>
      <c r="U984" s="15" t="str">
        <f t="shared" si="884"/>
        <v/>
      </c>
      <c r="V984" t="str">
        <f t="shared" si="885"/>
        <v/>
      </c>
      <c r="Y984" s="13" t="str">
        <f t="shared" si="886"/>
        <v/>
      </c>
      <c r="Z984" t="str">
        <f t="shared" si="882"/>
        <v/>
      </c>
      <c r="AB984" s="14" t="str">
        <f t="shared" si="889"/>
        <v/>
      </c>
      <c r="AC984" t="str">
        <f t="shared" si="887"/>
        <v/>
      </c>
      <c r="AE984" s="15" t="str">
        <f t="shared" si="890"/>
        <v/>
      </c>
      <c r="AF984" t="str">
        <f t="shared" si="913"/>
        <v/>
      </c>
      <c r="AI984" s="21">
        <f t="shared" si="869"/>
        <v>38679</v>
      </c>
      <c r="AJ984" s="14">
        <f t="shared" si="862"/>
        <v>9.5542859999999994</v>
      </c>
      <c r="AK984" s="22">
        <f t="shared" si="870"/>
        <v>1.1662619268462352E-2</v>
      </c>
      <c r="AL984" s="14">
        <f t="shared" si="903"/>
        <v>9.3751357083506264</v>
      </c>
      <c r="AM984" s="14">
        <f t="shared" si="904"/>
        <v>0.15016217500128823</v>
      </c>
      <c r="AN984" s="14">
        <f t="shared" si="905"/>
        <v>1.1930453967374681</v>
      </c>
      <c r="AO984" s="14" t="str">
        <f t="shared" si="906"/>
        <v/>
      </c>
      <c r="AP984" s="14" t="str">
        <f t="shared" si="907"/>
        <v/>
      </c>
      <c r="AQ984" s="15" t="str">
        <f t="shared" si="908"/>
        <v/>
      </c>
      <c r="AT984" s="21">
        <f t="shared" si="863"/>
        <v>38679</v>
      </c>
      <c r="AU984" s="14">
        <f t="shared" si="857"/>
        <v>9.5542859999999994</v>
      </c>
      <c r="AV984" s="22">
        <f t="shared" si="858"/>
        <v>1.1662619268462352E-2</v>
      </c>
      <c r="AW984" s="14">
        <f>VLOOKUP(AT984,DATA_FEEDS!$F$7:$H$2022,3,FALSE)</f>
        <v>42.776130000000002</v>
      </c>
      <c r="AX984" s="14">
        <f t="shared" si="894"/>
        <v>40.858733000000008</v>
      </c>
      <c r="AY984" s="14">
        <f t="shared" si="895"/>
        <v>0.9492861852037896</v>
      </c>
      <c r="AZ984" s="14" t="str">
        <f t="shared" si="896"/>
        <v/>
      </c>
      <c r="BA984" s="14" t="str">
        <f t="shared" si="897"/>
        <v/>
      </c>
      <c r="BB984" s="15" t="str">
        <f t="shared" si="898"/>
        <v/>
      </c>
      <c r="BE984" s="20">
        <f t="shared" si="864"/>
        <v>38679</v>
      </c>
      <c r="BF984">
        <f t="shared" si="859"/>
        <v>9.5542859999999994</v>
      </c>
      <c r="BG984">
        <f t="shared" si="860"/>
        <v>1.1662619268462352E-2</v>
      </c>
      <c r="BH984">
        <f>VLOOKUP(BE984,DATA_FEEDS!$A$7:$B$2095,2,FALSE)</f>
        <v>35.5</v>
      </c>
      <c r="BI984">
        <f t="shared" si="901"/>
        <v>28.153846153846153</v>
      </c>
      <c r="BJ984">
        <f t="shared" si="902"/>
        <v>0.80907509468903693</v>
      </c>
      <c r="BK984" t="str">
        <f t="shared" si="892"/>
        <v/>
      </c>
      <c r="BL984" s="14" t="str">
        <f t="shared" si="893"/>
        <v/>
      </c>
      <c r="BM984" s="15" t="str">
        <f t="shared" si="899"/>
        <v/>
      </c>
      <c r="BP984" s="20">
        <f t="shared" si="865"/>
        <v>38679</v>
      </c>
      <c r="BQ984">
        <f t="shared" si="909"/>
        <v>9.5542859999999994</v>
      </c>
      <c r="BR984">
        <f t="shared" si="910"/>
        <v>1.1662619268462352E-2</v>
      </c>
      <c r="BS984">
        <f t="shared" si="871"/>
        <v>0</v>
      </c>
      <c r="BT984">
        <f t="shared" si="872"/>
        <v>0</v>
      </c>
      <c r="BU984">
        <f t="shared" si="873"/>
        <v>0</v>
      </c>
      <c r="BV984" t="str">
        <f t="shared" si="874"/>
        <v/>
      </c>
      <c r="BW984" s="14" t="str">
        <f t="shared" si="900"/>
        <v/>
      </c>
      <c r="BX984" s="15" t="str">
        <f t="shared" si="866"/>
        <v/>
      </c>
      <c r="BY984">
        <f t="shared" si="875"/>
        <v>1.1930453967374681</v>
      </c>
      <c r="BZ984">
        <f t="shared" si="876"/>
        <v>0.9492861852037896</v>
      </c>
      <c r="CA984">
        <f t="shared" si="877"/>
        <v>0.80907509468903693</v>
      </c>
    </row>
    <row r="985" spans="1:79" x14ac:dyDescent="0.25">
      <c r="A985" s="1">
        <v>38681</v>
      </c>
      <c r="B985" s="2">
        <v>9.6657139999999995</v>
      </c>
      <c r="C985" s="2">
        <v>9.9057139999999997</v>
      </c>
      <c r="D985">
        <f t="shared" si="867"/>
        <v>9.6657139999999995</v>
      </c>
      <c r="E985" s="2">
        <f t="shared" si="867"/>
        <v>9.9057139999999997</v>
      </c>
      <c r="F985" s="4">
        <f t="shared" si="878"/>
        <v>1.1662619268462352E-2</v>
      </c>
      <c r="G985" s="4">
        <f t="shared" si="891"/>
        <v>6.1705680600214322E-2</v>
      </c>
      <c r="H985" s="4">
        <f t="shared" si="912"/>
        <v>0.23733048669987467</v>
      </c>
      <c r="I985" s="5">
        <f t="shared" si="868"/>
        <v>0.24000000000000021</v>
      </c>
      <c r="J985">
        <f t="shared" si="861"/>
        <v>1</v>
      </c>
      <c r="K985">
        <f t="shared" si="879"/>
        <v>9.4997141999999997</v>
      </c>
      <c r="L985">
        <f t="shared" si="911"/>
        <v>8.865428399999999</v>
      </c>
      <c r="M985" t="str">
        <f t="shared" si="880"/>
        <v/>
      </c>
      <c r="R985" s="13">
        <f t="shared" si="881"/>
        <v>0.63428580000000068</v>
      </c>
      <c r="S985" s="14" t="str">
        <f t="shared" si="888"/>
        <v/>
      </c>
      <c r="T985" s="14">
        <f t="shared" si="883"/>
        <v>0</v>
      </c>
      <c r="U985" s="15" t="str">
        <f t="shared" si="884"/>
        <v/>
      </c>
      <c r="V985" t="str">
        <f t="shared" si="885"/>
        <v/>
      </c>
      <c r="Y985" s="13" t="str">
        <f t="shared" si="886"/>
        <v/>
      </c>
      <c r="Z985" t="str">
        <f t="shared" si="882"/>
        <v/>
      </c>
      <c r="AB985" s="14" t="str">
        <f t="shared" si="889"/>
        <v/>
      </c>
      <c r="AC985" t="str">
        <f t="shared" si="887"/>
        <v/>
      </c>
      <c r="AE985" s="15" t="str">
        <f t="shared" si="890"/>
        <v/>
      </c>
      <c r="AF985" t="str">
        <f t="shared" si="913"/>
        <v/>
      </c>
      <c r="AI985" s="21">
        <f t="shared" si="869"/>
        <v>38681</v>
      </c>
      <c r="AJ985" s="14">
        <f t="shared" si="862"/>
        <v>9.6657139999999995</v>
      </c>
      <c r="AK985" s="22">
        <f t="shared" si="870"/>
        <v>4.5226250228384578E-2</v>
      </c>
      <c r="AL985" s="14">
        <f t="shared" si="903"/>
        <v>9.5677604247712225</v>
      </c>
      <c r="AM985" s="14">
        <f t="shared" si="904"/>
        <v>0.14245261118099611</v>
      </c>
      <c r="AN985" s="14">
        <f t="shared" si="905"/>
        <v>0.68762218127627073</v>
      </c>
      <c r="AO985" s="14" t="str">
        <f t="shared" si="906"/>
        <v/>
      </c>
      <c r="AP985" s="14" t="str">
        <f t="shared" si="907"/>
        <v/>
      </c>
      <c r="AQ985" s="15" t="str">
        <f t="shared" si="908"/>
        <v/>
      </c>
      <c r="AT985" s="21">
        <f t="shared" si="863"/>
        <v>38681</v>
      </c>
      <c r="AU985" s="14">
        <f t="shared" si="857"/>
        <v>9.6657139999999995</v>
      </c>
      <c r="AV985" s="22">
        <f t="shared" si="858"/>
        <v>4.5226250228384578E-2</v>
      </c>
      <c r="AW985" s="14">
        <f>VLOOKUP(AT985,DATA_FEEDS!$F$7:$H$2022,3,FALSE)</f>
        <v>43.9955</v>
      </c>
      <c r="AX985" s="14">
        <f t="shared" si="894"/>
        <v>41.223120000000002</v>
      </c>
      <c r="AY985" s="14">
        <f t="shared" si="895"/>
        <v>1.3065186657267309</v>
      </c>
      <c r="AZ985" s="14">
        <f t="shared" si="896"/>
        <v>-100</v>
      </c>
      <c r="BA985" s="14">
        <f t="shared" si="897"/>
        <v>-4.5226250228384579</v>
      </c>
      <c r="BB985" s="15">
        <f t="shared" si="898"/>
        <v>-4.5226250228384579</v>
      </c>
      <c r="BE985" s="20">
        <f t="shared" si="864"/>
        <v>38681</v>
      </c>
      <c r="BF985">
        <f t="shared" si="859"/>
        <v>9.6657139999999995</v>
      </c>
      <c r="BG985">
        <f t="shared" si="860"/>
        <v>4.5226250228384578E-2</v>
      </c>
      <c r="BH985">
        <f>VLOOKUP(BE985,DATA_FEEDS!$A$7:$B$2095,2,FALSE)</f>
        <v>35.9</v>
      </c>
      <c r="BI985">
        <f t="shared" si="901"/>
        <v>28.792307692307695</v>
      </c>
      <c r="BJ985">
        <f t="shared" si="902"/>
        <v>0.75886724073176992</v>
      </c>
      <c r="BK985" t="str">
        <f t="shared" si="892"/>
        <v/>
      </c>
      <c r="BL985" s="14" t="str">
        <f t="shared" si="893"/>
        <v/>
      </c>
      <c r="BM985" s="15" t="str">
        <f t="shared" si="899"/>
        <v/>
      </c>
      <c r="BP985" s="20">
        <f t="shared" si="865"/>
        <v>38681</v>
      </c>
      <c r="BQ985">
        <f t="shared" si="909"/>
        <v>9.6657139999999995</v>
      </c>
      <c r="BR985">
        <f t="shared" si="910"/>
        <v>4.5226250228384578E-2</v>
      </c>
      <c r="BS985">
        <f t="shared" si="871"/>
        <v>0</v>
      </c>
      <c r="BT985">
        <f t="shared" si="872"/>
        <v>-100</v>
      </c>
      <c r="BU985">
        <f t="shared" si="873"/>
        <v>0</v>
      </c>
      <c r="BV985">
        <f t="shared" si="874"/>
        <v>-100</v>
      </c>
      <c r="BW985" s="14">
        <f t="shared" si="900"/>
        <v>-4.5226250228384579</v>
      </c>
      <c r="BX985" s="15">
        <f t="shared" si="866"/>
        <v>-4.5226250228384579</v>
      </c>
      <c r="BY985">
        <f t="shared" si="875"/>
        <v>0.68762218127627073</v>
      </c>
      <c r="BZ985">
        <f t="shared" si="876"/>
        <v>1.3065186657267309</v>
      </c>
      <c r="CA985">
        <f t="shared" si="877"/>
        <v>0.75886724073176992</v>
      </c>
    </row>
    <row r="986" spans="1:79" x14ac:dyDescent="0.25">
      <c r="A986" s="1">
        <v>38684</v>
      </c>
      <c r="B986" s="2">
        <v>10.102857999999999</v>
      </c>
      <c r="C986" s="2">
        <v>9.9514279999999999</v>
      </c>
      <c r="D986">
        <f t="shared" si="867"/>
        <v>10.102857999999999</v>
      </c>
      <c r="E986" s="2">
        <f t="shared" si="867"/>
        <v>9.9514279999999999</v>
      </c>
      <c r="F986" s="4">
        <f t="shared" si="878"/>
        <v>4.5226250228384578E-2</v>
      </c>
      <c r="G986" s="4">
        <f t="shared" si="891"/>
        <v>7.4668250539956821E-2</v>
      </c>
      <c r="H986" s="4">
        <f t="shared" si="912"/>
        <v>0.26195649499842372</v>
      </c>
      <c r="I986" s="5">
        <f t="shared" si="868"/>
        <v>-0.15142999999999951</v>
      </c>
      <c r="J986">
        <f t="shared" si="861"/>
        <v>1</v>
      </c>
      <c r="K986">
        <f t="shared" si="879"/>
        <v>9.6454283999999983</v>
      </c>
      <c r="L986">
        <f t="shared" si="911"/>
        <v>8.9739283999999984</v>
      </c>
      <c r="M986" t="str">
        <f t="shared" si="880"/>
        <v/>
      </c>
      <c r="R986" s="13">
        <f t="shared" si="881"/>
        <v>0.67149999999999999</v>
      </c>
      <c r="S986" s="14" t="str">
        <f t="shared" si="888"/>
        <v/>
      </c>
      <c r="T986" s="14">
        <f t="shared" si="883"/>
        <v>0</v>
      </c>
      <c r="U986" s="15" t="str">
        <f t="shared" si="884"/>
        <v/>
      </c>
      <c r="V986" t="str">
        <f t="shared" si="885"/>
        <v/>
      </c>
      <c r="Y986" s="13" t="str">
        <f t="shared" si="886"/>
        <v/>
      </c>
      <c r="Z986" t="str">
        <f t="shared" si="882"/>
        <v/>
      </c>
      <c r="AB986" s="14" t="str">
        <f t="shared" si="889"/>
        <v/>
      </c>
      <c r="AC986" t="str">
        <f t="shared" si="887"/>
        <v/>
      </c>
      <c r="AE986" s="15" t="str">
        <f t="shared" si="890"/>
        <v/>
      </c>
      <c r="AF986" t="str">
        <f t="shared" si="913"/>
        <v/>
      </c>
      <c r="AI986" s="21">
        <f t="shared" si="869"/>
        <v>38684</v>
      </c>
      <c r="AJ986" s="14">
        <f t="shared" si="862"/>
        <v>10.102857999999999</v>
      </c>
      <c r="AK986" s="22">
        <f t="shared" si="870"/>
        <v>-1.0322524576708824E-2</v>
      </c>
      <c r="AL986" s="14">
        <f t="shared" si="903"/>
        <v>9.8096433963887648</v>
      </c>
      <c r="AM986" s="14">
        <f t="shared" si="904"/>
        <v>0.13220549733531442</v>
      </c>
      <c r="AN986" s="14">
        <f t="shared" si="905"/>
        <v>2.2178699790943703</v>
      </c>
      <c r="AO986" s="14">
        <f t="shared" si="906"/>
        <v>-100</v>
      </c>
      <c r="AP986" s="14">
        <f t="shared" si="907"/>
        <v>1.0322524576708825</v>
      </c>
      <c r="AQ986" s="15" t="str">
        <f t="shared" si="908"/>
        <v/>
      </c>
      <c r="AT986" s="21">
        <f t="shared" si="863"/>
        <v>38684</v>
      </c>
      <c r="AU986" s="14">
        <f t="shared" si="857"/>
        <v>10.102857999999999</v>
      </c>
      <c r="AV986" s="22">
        <f t="shared" si="858"/>
        <v>-1.0322524576708824E-2</v>
      </c>
      <c r="AW986" s="14">
        <f>VLOOKUP(AT986,DATA_FEEDS!$F$7:$H$2022,3,FALSE)</f>
        <v>47.058129999999998</v>
      </c>
      <c r="AX986" s="14">
        <f t="shared" si="894"/>
        <v>41.926052000000006</v>
      </c>
      <c r="AY986" s="14">
        <f t="shared" si="895"/>
        <v>2.2044435321244871</v>
      </c>
      <c r="AZ986" s="14">
        <f t="shared" si="896"/>
        <v>-100</v>
      </c>
      <c r="BA986" s="14">
        <f t="shared" si="897"/>
        <v>1.0322524576708825</v>
      </c>
      <c r="BB986" s="15" t="str">
        <f t="shared" si="898"/>
        <v/>
      </c>
      <c r="BE986" s="20">
        <f t="shared" si="864"/>
        <v>38684</v>
      </c>
      <c r="BF986">
        <f t="shared" si="859"/>
        <v>10.102857999999999</v>
      </c>
      <c r="BG986">
        <f t="shared" si="860"/>
        <v>-1.0322524576708824E-2</v>
      </c>
      <c r="BH986">
        <f>VLOOKUP(BE986,DATA_FEEDS!$A$7:$B$2095,2,FALSE)</f>
        <v>48.8</v>
      </c>
      <c r="BI986">
        <f t="shared" si="901"/>
        <v>30.284615384615385</v>
      </c>
      <c r="BJ986">
        <f t="shared" si="902"/>
        <v>1.9234288046954588</v>
      </c>
      <c r="BK986">
        <f t="shared" si="892"/>
        <v>100</v>
      </c>
      <c r="BL986" s="14">
        <f t="shared" si="893"/>
        <v>-1.0322524576708825</v>
      </c>
      <c r="BM986" s="15">
        <f t="shared" si="899"/>
        <v>-1.0322524576708825</v>
      </c>
      <c r="BP986" s="20">
        <f t="shared" si="865"/>
        <v>38684</v>
      </c>
      <c r="BQ986">
        <f t="shared" si="909"/>
        <v>10.102857999999999</v>
      </c>
      <c r="BR986">
        <f t="shared" si="910"/>
        <v>-1.0322524576708824E-2</v>
      </c>
      <c r="BS986">
        <f t="shared" si="871"/>
        <v>-100</v>
      </c>
      <c r="BT986">
        <f t="shared" si="872"/>
        <v>-100</v>
      </c>
      <c r="BU986">
        <f t="shared" si="873"/>
        <v>100</v>
      </c>
      <c r="BV986">
        <f t="shared" si="874"/>
        <v>-100</v>
      </c>
      <c r="BW986" s="14">
        <f t="shared" si="900"/>
        <v>1.0322524576708825</v>
      </c>
      <c r="BX986" s="15" t="str">
        <f t="shared" si="866"/>
        <v/>
      </c>
      <c r="BY986">
        <f t="shared" si="875"/>
        <v>2.2178699790943703</v>
      </c>
      <c r="BZ986">
        <f t="shared" si="876"/>
        <v>2.2044435321244871</v>
      </c>
      <c r="CA986">
        <f t="shared" si="877"/>
        <v>1.9234288046954588</v>
      </c>
    </row>
    <row r="987" spans="1:79" x14ac:dyDescent="0.25">
      <c r="A987" s="1">
        <v>38685</v>
      </c>
      <c r="B987" s="2">
        <v>9.9985710000000001</v>
      </c>
      <c r="C987" s="2">
        <v>9.7285719999999998</v>
      </c>
      <c r="D987">
        <f t="shared" si="867"/>
        <v>9.9985710000000001</v>
      </c>
      <c r="E987" s="2">
        <f t="shared" si="867"/>
        <v>9.7285719999999998</v>
      </c>
      <c r="F987" s="4">
        <f t="shared" si="878"/>
        <v>-1.0322524576708824E-2</v>
      </c>
      <c r="G987" s="4">
        <f t="shared" si="891"/>
        <v>5.0277684304097472E-2</v>
      </c>
      <c r="H987" s="4">
        <f t="shared" si="912"/>
        <v>0.18972751240867389</v>
      </c>
      <c r="I987" s="5">
        <f t="shared" si="868"/>
        <v>-0.26999900000000032</v>
      </c>
      <c r="J987">
        <f t="shared" si="861"/>
        <v>1</v>
      </c>
      <c r="K987">
        <f t="shared" si="879"/>
        <v>9.7351428000000002</v>
      </c>
      <c r="L987">
        <f t="shared" si="911"/>
        <v>9.0489998499999977</v>
      </c>
      <c r="M987" t="str">
        <f t="shared" si="880"/>
        <v/>
      </c>
      <c r="R987" s="13">
        <f t="shared" si="881"/>
        <v>0.68614295000000247</v>
      </c>
      <c r="S987" s="14" t="str">
        <f t="shared" si="888"/>
        <v/>
      </c>
      <c r="T987" s="14">
        <f t="shared" si="883"/>
        <v>0</v>
      </c>
      <c r="U987" s="15" t="str">
        <f t="shared" si="884"/>
        <v/>
      </c>
      <c r="V987" t="str">
        <f t="shared" si="885"/>
        <v/>
      </c>
      <c r="Y987" s="13" t="str">
        <f t="shared" si="886"/>
        <v/>
      </c>
      <c r="Z987" t="str">
        <f t="shared" si="882"/>
        <v/>
      </c>
      <c r="AB987" s="14" t="str">
        <f t="shared" si="889"/>
        <v/>
      </c>
      <c r="AC987" t="str">
        <f t="shared" si="887"/>
        <v/>
      </c>
      <c r="AE987" s="15" t="str">
        <f t="shared" si="890"/>
        <v/>
      </c>
      <c r="AF987" t="str">
        <f t="shared" si="913"/>
        <v/>
      </c>
      <c r="AI987" s="21">
        <f t="shared" si="869"/>
        <v>38685</v>
      </c>
      <c r="AJ987" s="14">
        <f t="shared" si="862"/>
        <v>9.9985710000000001</v>
      </c>
      <c r="AK987" s="22">
        <f t="shared" si="870"/>
        <v>-2.2288885081678114E-2</v>
      </c>
      <c r="AL987" s="14">
        <f t="shared" si="903"/>
        <v>9.9836513248083065</v>
      </c>
      <c r="AM987" s="14">
        <f t="shared" si="904"/>
        <v>0.14945813618483683</v>
      </c>
      <c r="AN987" s="14">
        <f t="shared" si="905"/>
        <v>9.9825112051726742E-2</v>
      </c>
      <c r="AO987" s="14" t="str">
        <f t="shared" si="906"/>
        <v/>
      </c>
      <c r="AP987" s="14" t="str">
        <f t="shared" si="907"/>
        <v/>
      </c>
      <c r="AQ987" s="15" t="str">
        <f t="shared" si="908"/>
        <v/>
      </c>
      <c r="AT987" s="21">
        <f t="shared" si="863"/>
        <v>38685</v>
      </c>
      <c r="AU987" s="14">
        <f t="shared" si="857"/>
        <v>9.9985710000000001</v>
      </c>
      <c r="AV987" s="22">
        <f t="shared" si="858"/>
        <v>-2.2288885081678114E-2</v>
      </c>
      <c r="AW987" s="14">
        <f>VLOOKUP(AT987,DATA_FEEDS!$F$7:$H$2022,3,FALSE)</f>
        <v>46.485880000000002</v>
      </c>
      <c r="AX987" s="14">
        <f t="shared" si="894"/>
        <v>42.502177000000003</v>
      </c>
      <c r="AY987" s="14">
        <f t="shared" si="895"/>
        <v>1.3667685209866676</v>
      </c>
      <c r="AZ987" s="14">
        <f t="shared" si="896"/>
        <v>-100</v>
      </c>
      <c r="BA987" s="14">
        <f t="shared" si="897"/>
        <v>2.2288885081678114</v>
      </c>
      <c r="BB987" s="15" t="str">
        <f t="shared" si="898"/>
        <v/>
      </c>
      <c r="BE987" s="20">
        <f t="shared" si="864"/>
        <v>38685</v>
      </c>
      <c r="BF987">
        <f t="shared" si="859"/>
        <v>9.9985710000000001</v>
      </c>
      <c r="BG987">
        <f t="shared" si="860"/>
        <v>-2.2288885081678114E-2</v>
      </c>
      <c r="BH987">
        <f>VLOOKUP(BE987,DATA_FEEDS!$A$7:$B$2095,2,FALSE)</f>
        <v>66.3</v>
      </c>
      <c r="BI987">
        <f t="shared" si="901"/>
        <v>33.007692307692309</v>
      </c>
      <c r="BJ987">
        <f t="shared" si="902"/>
        <v>2.9613385724378216</v>
      </c>
      <c r="BK987">
        <f t="shared" si="892"/>
        <v>100</v>
      </c>
      <c r="BL987" s="14">
        <f t="shared" si="893"/>
        <v>-2.2288885081678114</v>
      </c>
      <c r="BM987" s="15">
        <f t="shared" si="899"/>
        <v>-2.2288885081678114</v>
      </c>
      <c r="BP987" s="20">
        <f t="shared" si="865"/>
        <v>38685</v>
      </c>
      <c r="BQ987">
        <f t="shared" si="909"/>
        <v>9.9985710000000001</v>
      </c>
      <c r="BR987">
        <f t="shared" si="910"/>
        <v>-2.2288885081678114E-2</v>
      </c>
      <c r="BS987">
        <f t="shared" si="871"/>
        <v>0</v>
      </c>
      <c r="BT987">
        <f t="shared" si="872"/>
        <v>-100</v>
      </c>
      <c r="BU987">
        <f t="shared" si="873"/>
        <v>100</v>
      </c>
      <c r="BV987" t="str">
        <f t="shared" si="874"/>
        <v/>
      </c>
      <c r="BW987" s="14" t="str">
        <f t="shared" si="900"/>
        <v/>
      </c>
      <c r="BX987" s="15" t="str">
        <f t="shared" si="866"/>
        <v/>
      </c>
      <c r="BY987">
        <f t="shared" si="875"/>
        <v>9.9825112051726742E-2</v>
      </c>
      <c r="BZ987">
        <f t="shared" si="876"/>
        <v>1.3667685209866676</v>
      </c>
      <c r="CA987">
        <f t="shared" si="877"/>
        <v>2.9613385724378216</v>
      </c>
    </row>
    <row r="988" spans="1:79" x14ac:dyDescent="0.25">
      <c r="A988" s="1">
        <v>38686</v>
      </c>
      <c r="B988" s="2">
        <v>9.7757140000000007</v>
      </c>
      <c r="C988" s="2">
        <v>9.6885709999999996</v>
      </c>
      <c r="D988">
        <f t="shared" si="867"/>
        <v>9.7757140000000007</v>
      </c>
      <c r="E988" s="2">
        <f t="shared" si="867"/>
        <v>9.6885709999999996</v>
      </c>
      <c r="F988" s="4">
        <f t="shared" si="878"/>
        <v>-2.2288885081678114E-2</v>
      </c>
      <c r="G988" s="4">
        <f t="shared" si="891"/>
        <v>1.4054948742375957E-2</v>
      </c>
      <c r="H988" s="4">
        <f t="shared" si="912"/>
        <v>0.17498266372081303</v>
      </c>
      <c r="I988" s="5">
        <f t="shared" si="868"/>
        <v>-8.7143000000001081E-2</v>
      </c>
      <c r="J988">
        <f t="shared" si="861"/>
        <v>1</v>
      </c>
      <c r="K988">
        <f t="shared" si="879"/>
        <v>9.7722856</v>
      </c>
      <c r="L988">
        <f t="shared" si="911"/>
        <v>9.1227140999999996</v>
      </c>
      <c r="M988">
        <f t="shared" si="880"/>
        <v>1</v>
      </c>
      <c r="R988" s="13">
        <f t="shared" si="881"/>
        <v>0.64957150000000041</v>
      </c>
      <c r="S988" s="14" t="str">
        <f t="shared" si="888"/>
        <v/>
      </c>
      <c r="T988" s="14">
        <f t="shared" si="883"/>
        <v>0</v>
      </c>
      <c r="U988" s="15" t="str">
        <f t="shared" si="884"/>
        <v/>
      </c>
      <c r="V988" t="str">
        <f t="shared" si="885"/>
        <v/>
      </c>
      <c r="Y988" s="13">
        <f t="shared" si="886"/>
        <v>-2.2288885081678114</v>
      </c>
      <c r="Z988">
        <f t="shared" si="882"/>
        <v>-2.2288885081678114</v>
      </c>
      <c r="AB988" s="14">
        <f t="shared" si="889"/>
        <v>8.2127709546330774</v>
      </c>
      <c r="AC988" t="str">
        <f t="shared" si="887"/>
        <v/>
      </c>
      <c r="AE988" s="15">
        <f t="shared" si="890"/>
        <v>23.176977149699756</v>
      </c>
      <c r="AF988" t="str">
        <f t="shared" si="913"/>
        <v/>
      </c>
      <c r="AI988" s="21">
        <f t="shared" si="869"/>
        <v>38686</v>
      </c>
      <c r="AJ988" s="14">
        <f t="shared" si="862"/>
        <v>9.7757140000000007</v>
      </c>
      <c r="AK988" s="22">
        <f t="shared" si="870"/>
        <v>7.5990357328374128E-3</v>
      </c>
      <c r="AL988" s="14">
        <f t="shared" si="903"/>
        <v>10.063529294615819</v>
      </c>
      <c r="AM988" s="14">
        <f t="shared" si="904"/>
        <v>0.1493087367731995</v>
      </c>
      <c r="AN988" s="14">
        <f t="shared" si="905"/>
        <v>-1.9276520640115693</v>
      </c>
      <c r="AO988" s="14">
        <f t="shared" si="906"/>
        <v>100</v>
      </c>
      <c r="AP988" s="14">
        <f t="shared" si="907"/>
        <v>0.75990357328374125</v>
      </c>
      <c r="AQ988" s="15" t="str">
        <f t="shared" si="908"/>
        <v/>
      </c>
      <c r="AT988" s="21">
        <f t="shared" si="863"/>
        <v>38686</v>
      </c>
      <c r="AU988" s="14">
        <f t="shared" si="857"/>
        <v>9.7757140000000007</v>
      </c>
      <c r="AV988" s="22">
        <f t="shared" si="858"/>
        <v>7.5990357328374128E-3</v>
      </c>
      <c r="AW988" s="14">
        <f>VLOOKUP(AT988,DATA_FEEDS!$F$7:$H$2022,3,FALSE)</f>
        <v>46.271189999999997</v>
      </c>
      <c r="AX988" s="14">
        <f t="shared" si="894"/>
        <v>43.252476999999999</v>
      </c>
      <c r="AY988" s="14">
        <f t="shared" si="895"/>
        <v>0.94167337256081696</v>
      </c>
      <c r="AZ988" s="14" t="str">
        <f t="shared" si="896"/>
        <v/>
      </c>
      <c r="BA988" s="14" t="str">
        <f t="shared" si="897"/>
        <v/>
      </c>
      <c r="BB988" s="15" t="str">
        <f t="shared" si="898"/>
        <v/>
      </c>
      <c r="BE988" s="20">
        <f t="shared" si="864"/>
        <v>38686</v>
      </c>
      <c r="BF988">
        <f t="shared" si="859"/>
        <v>9.7757140000000007</v>
      </c>
      <c r="BG988">
        <f t="shared" si="860"/>
        <v>7.5990357328374128E-3</v>
      </c>
      <c r="BH988">
        <f>VLOOKUP(BE988,DATA_FEEDS!$A$7:$B$2095,2,FALSE)</f>
        <v>73.5</v>
      </c>
      <c r="BI988">
        <f t="shared" si="901"/>
        <v>37.661538461538463</v>
      </c>
      <c r="BJ988">
        <f t="shared" si="902"/>
        <v>2.5590816224097255</v>
      </c>
      <c r="BK988">
        <f t="shared" si="892"/>
        <v>100</v>
      </c>
      <c r="BL988" s="14">
        <f t="shared" si="893"/>
        <v>0.75990357328374125</v>
      </c>
      <c r="BM988" s="15" t="str">
        <f t="shared" si="899"/>
        <v/>
      </c>
      <c r="BP988" s="20">
        <f t="shared" si="865"/>
        <v>38686</v>
      </c>
      <c r="BQ988">
        <f t="shared" si="909"/>
        <v>9.7757140000000007</v>
      </c>
      <c r="BR988">
        <f t="shared" si="910"/>
        <v>7.5990357328374128E-3</v>
      </c>
      <c r="BS988">
        <f t="shared" si="871"/>
        <v>100</v>
      </c>
      <c r="BT988">
        <f t="shared" si="872"/>
        <v>0</v>
      </c>
      <c r="BU988">
        <f t="shared" si="873"/>
        <v>100</v>
      </c>
      <c r="BV988">
        <f t="shared" si="874"/>
        <v>100</v>
      </c>
      <c r="BW988" s="14">
        <f t="shared" si="900"/>
        <v>0.75990357328374125</v>
      </c>
      <c r="BX988" s="15" t="str">
        <f t="shared" si="866"/>
        <v/>
      </c>
      <c r="BY988">
        <f t="shared" si="875"/>
        <v>-1.9276520640115693</v>
      </c>
      <c r="BZ988">
        <f t="shared" si="876"/>
        <v>0.94167337256081696</v>
      </c>
      <c r="CA988">
        <f t="shared" si="877"/>
        <v>2.5590816224097255</v>
      </c>
    </row>
    <row r="989" spans="1:79" x14ac:dyDescent="0.25">
      <c r="A989" s="1">
        <v>38687</v>
      </c>
      <c r="B989" s="2">
        <v>9.85</v>
      </c>
      <c r="C989" s="2">
        <v>10.228572</v>
      </c>
      <c r="D989">
        <f t="shared" si="867"/>
        <v>9.85</v>
      </c>
      <c r="E989" s="2">
        <f t="shared" si="867"/>
        <v>10.228572</v>
      </c>
      <c r="F989" s="4">
        <f t="shared" si="878"/>
        <v>7.5990357328374128E-3</v>
      </c>
      <c r="G989" s="4">
        <f t="shared" si="891"/>
        <v>5.8232428561407916E-2</v>
      </c>
      <c r="H989" s="4">
        <f t="shared" si="912"/>
        <v>0.18818465921928276</v>
      </c>
      <c r="I989" s="5">
        <f t="shared" si="868"/>
        <v>0.37857200000000013</v>
      </c>
      <c r="J989">
        <f t="shared" si="861"/>
        <v>1</v>
      </c>
      <c r="K989">
        <f t="shared" si="879"/>
        <v>9.9005714000000005</v>
      </c>
      <c r="L989">
        <f t="shared" si="911"/>
        <v>9.2059284499999983</v>
      </c>
      <c r="M989" t="str">
        <f t="shared" si="880"/>
        <v/>
      </c>
      <c r="R989" s="13">
        <f t="shared" si="881"/>
        <v>0.6946429500000022</v>
      </c>
      <c r="S989" s="14" t="str">
        <f t="shared" si="888"/>
        <v/>
      </c>
      <c r="T989" s="14">
        <f t="shared" si="883"/>
        <v>0</v>
      </c>
      <c r="U989" s="15" t="str">
        <f t="shared" si="884"/>
        <v/>
      </c>
      <c r="V989" t="str">
        <f t="shared" si="885"/>
        <v/>
      </c>
      <c r="Y989" s="13" t="str">
        <f t="shared" si="886"/>
        <v/>
      </c>
      <c r="Z989" t="str">
        <f t="shared" si="882"/>
        <v/>
      </c>
      <c r="AB989" s="14" t="str">
        <f t="shared" si="889"/>
        <v/>
      </c>
      <c r="AC989" t="str">
        <f t="shared" si="887"/>
        <v/>
      </c>
      <c r="AE989" s="15" t="str">
        <f t="shared" si="890"/>
        <v/>
      </c>
      <c r="AF989" t="str">
        <f t="shared" si="913"/>
        <v/>
      </c>
      <c r="AI989" s="21">
        <f t="shared" si="869"/>
        <v>38687</v>
      </c>
      <c r="AJ989" s="14">
        <f t="shared" si="862"/>
        <v>9.85</v>
      </c>
      <c r="AK989" s="22">
        <f t="shared" si="870"/>
        <v>4.8150862944162549E-2</v>
      </c>
      <c r="AL989" s="14">
        <f t="shared" si="903"/>
        <v>10.060428918066464</v>
      </c>
      <c r="AM989" s="14">
        <f t="shared" si="904"/>
        <v>0.16695769829151616</v>
      </c>
      <c r="AN989" s="14">
        <f t="shared" si="905"/>
        <v>-1.2603726585823256</v>
      </c>
      <c r="AO989" s="14" t="str">
        <f t="shared" si="906"/>
        <v/>
      </c>
      <c r="AP989" s="14" t="str">
        <f t="shared" si="907"/>
        <v/>
      </c>
      <c r="AQ989" s="15" t="str">
        <f t="shared" si="908"/>
        <v/>
      </c>
      <c r="AT989" s="21">
        <f t="shared" si="863"/>
        <v>38687</v>
      </c>
      <c r="AU989" s="14">
        <f t="shared" si="857"/>
        <v>9.85</v>
      </c>
      <c r="AV989" s="22">
        <f t="shared" si="858"/>
        <v>4.8150862944162549E-2</v>
      </c>
      <c r="AW989" s="14">
        <f>VLOOKUP(AT989,DATA_FEEDS!$F$7:$H$2022,3,FALSE)</f>
        <v>45.939630000000001</v>
      </c>
      <c r="AX989" s="14">
        <f t="shared" si="894"/>
        <v>43.996390000000005</v>
      </c>
      <c r="AY989" s="14">
        <f t="shared" si="895"/>
        <v>0.62457618879828236</v>
      </c>
      <c r="AZ989" s="14" t="str">
        <f t="shared" si="896"/>
        <v/>
      </c>
      <c r="BA989" s="14" t="str">
        <f t="shared" si="897"/>
        <v/>
      </c>
      <c r="BB989" s="15" t="str">
        <f t="shared" si="898"/>
        <v/>
      </c>
      <c r="BE989" s="20">
        <f t="shared" si="864"/>
        <v>38687</v>
      </c>
      <c r="BF989">
        <f t="shared" si="859"/>
        <v>9.85</v>
      </c>
      <c r="BG989">
        <f t="shared" si="860"/>
        <v>4.8150862944162549E-2</v>
      </c>
      <c r="BH989">
        <f>VLOOKUP(BE989,DATA_FEEDS!$A$7:$B$2095,2,FALSE)</f>
        <v>72.900000000000006</v>
      </c>
      <c r="BI989">
        <f t="shared" si="901"/>
        <v>42.261538461538457</v>
      </c>
      <c r="BJ989">
        <f t="shared" si="902"/>
        <v>1.888514501538469</v>
      </c>
      <c r="BK989">
        <f t="shared" si="892"/>
        <v>100</v>
      </c>
      <c r="BL989" s="14">
        <f t="shared" si="893"/>
        <v>4.8150862944162549</v>
      </c>
      <c r="BM989" s="15" t="str">
        <f t="shared" si="899"/>
        <v/>
      </c>
      <c r="BP989" s="20">
        <f t="shared" si="865"/>
        <v>38687</v>
      </c>
      <c r="BQ989">
        <f t="shared" si="909"/>
        <v>9.85</v>
      </c>
      <c r="BR989">
        <f t="shared" si="910"/>
        <v>4.8150862944162549E-2</v>
      </c>
      <c r="BS989">
        <f t="shared" si="871"/>
        <v>0</v>
      </c>
      <c r="BT989">
        <f t="shared" si="872"/>
        <v>0</v>
      </c>
      <c r="BU989">
        <f t="shared" si="873"/>
        <v>100</v>
      </c>
      <c r="BV989">
        <f t="shared" si="874"/>
        <v>100</v>
      </c>
      <c r="BW989" s="14">
        <f t="shared" si="900"/>
        <v>4.8150862944162549</v>
      </c>
      <c r="BX989" s="15" t="str">
        <f t="shared" si="866"/>
        <v/>
      </c>
      <c r="BY989">
        <f t="shared" si="875"/>
        <v>-1.2603726585823256</v>
      </c>
      <c r="BZ989">
        <f t="shared" si="876"/>
        <v>0.62457618879828236</v>
      </c>
      <c r="CA989">
        <f t="shared" si="877"/>
        <v>1.888514501538469</v>
      </c>
    </row>
    <row r="990" spans="1:79" x14ac:dyDescent="0.25">
      <c r="A990" s="1">
        <v>38688</v>
      </c>
      <c r="B990" s="2">
        <v>10.324286000000001</v>
      </c>
      <c r="C990" s="2">
        <v>10.375714</v>
      </c>
      <c r="D990">
        <f t="shared" si="867"/>
        <v>10.324286000000001</v>
      </c>
      <c r="E990" s="2">
        <f t="shared" si="867"/>
        <v>10.375714</v>
      </c>
      <c r="F990" s="4">
        <f t="shared" si="878"/>
        <v>4.8150862944162549E-2</v>
      </c>
      <c r="G990" s="4">
        <f t="shared" si="891"/>
        <v>2.700780313847833E-2</v>
      </c>
      <c r="H990" s="4">
        <f t="shared" si="912"/>
        <v>0.20347974836651195</v>
      </c>
      <c r="I990" s="5">
        <f t="shared" si="868"/>
        <v>5.1427999999999585E-2</v>
      </c>
      <c r="J990">
        <f t="shared" si="861"/>
        <v>1</v>
      </c>
      <c r="K990">
        <f t="shared" si="879"/>
        <v>9.9945714000000017</v>
      </c>
      <c r="L990">
        <f t="shared" si="911"/>
        <v>9.2829284499999982</v>
      </c>
      <c r="M990" t="str">
        <f t="shared" si="880"/>
        <v/>
      </c>
      <c r="R990" s="13">
        <f t="shared" si="881"/>
        <v>0.71164295000000344</v>
      </c>
      <c r="S990" s="14" t="str">
        <f t="shared" si="888"/>
        <v/>
      </c>
      <c r="T990" s="14">
        <f t="shared" si="883"/>
        <v>0</v>
      </c>
      <c r="U990" s="15" t="str">
        <f t="shared" si="884"/>
        <v/>
      </c>
      <c r="V990" t="str">
        <f t="shared" si="885"/>
        <v/>
      </c>
      <c r="Y990" s="13" t="str">
        <f t="shared" si="886"/>
        <v/>
      </c>
      <c r="Z990" t="str">
        <f t="shared" si="882"/>
        <v/>
      </c>
      <c r="AB990" s="14" t="str">
        <f t="shared" si="889"/>
        <v/>
      </c>
      <c r="AC990" t="str">
        <f t="shared" si="887"/>
        <v/>
      </c>
      <c r="AE990" s="15" t="str">
        <f t="shared" si="890"/>
        <v/>
      </c>
      <c r="AF990" t="str">
        <f t="shared" si="913"/>
        <v/>
      </c>
      <c r="AI990" s="21">
        <f t="shared" si="869"/>
        <v>38688</v>
      </c>
      <c r="AJ990" s="14">
        <f t="shared" si="862"/>
        <v>10.324286000000001</v>
      </c>
      <c r="AK990" s="22">
        <f t="shared" si="870"/>
        <v>-4.427909106741258E-3</v>
      </c>
      <c r="AL990" s="14">
        <f t="shared" si="903"/>
        <v>10.084824785842557</v>
      </c>
      <c r="AM990" s="14">
        <f t="shared" si="904"/>
        <v>0.1746121071667541</v>
      </c>
      <c r="AN990" s="14">
        <f t="shared" si="905"/>
        <v>1.371389521854629</v>
      </c>
      <c r="AO990" s="14" t="str">
        <f t="shared" si="906"/>
        <v/>
      </c>
      <c r="AP990" s="14" t="str">
        <f t="shared" si="907"/>
        <v/>
      </c>
      <c r="AQ990" s="15" t="str">
        <f t="shared" si="908"/>
        <v/>
      </c>
      <c r="AT990" s="21">
        <f t="shared" si="863"/>
        <v>38688</v>
      </c>
      <c r="AU990" s="14">
        <f t="shared" si="857"/>
        <v>10.324286000000001</v>
      </c>
      <c r="AV990" s="22">
        <f t="shared" si="858"/>
        <v>-4.427909106741258E-3</v>
      </c>
      <c r="AW990" s="14">
        <f>VLOOKUP(AT990,DATA_FEEDS!$F$7:$H$2022,3,FALSE)</f>
        <v>46.198189999999997</v>
      </c>
      <c r="AX990" s="14">
        <f t="shared" si="894"/>
        <v>44.829559000000003</v>
      </c>
      <c r="AY990" s="14">
        <f t="shared" si="895"/>
        <v>0.50453442839632101</v>
      </c>
      <c r="AZ990" s="14" t="str">
        <f t="shared" si="896"/>
        <v/>
      </c>
      <c r="BA990" s="14" t="str">
        <f t="shared" si="897"/>
        <v/>
      </c>
      <c r="BB990" s="15" t="str">
        <f t="shared" si="898"/>
        <v/>
      </c>
      <c r="BE990" s="20">
        <f t="shared" si="864"/>
        <v>38688</v>
      </c>
      <c r="BF990">
        <f t="shared" si="859"/>
        <v>10.324286000000001</v>
      </c>
      <c r="BG990">
        <f t="shared" si="860"/>
        <v>-4.427909106741258E-3</v>
      </c>
      <c r="BH990">
        <f>VLOOKUP(BE990,DATA_FEEDS!$A$7:$B$2095,2,FALSE)</f>
        <v>72.2</v>
      </c>
      <c r="BI990">
        <f t="shared" si="901"/>
        <v>46.738461538461543</v>
      </c>
      <c r="BJ990">
        <f t="shared" si="902"/>
        <v>1.5298564992434653</v>
      </c>
      <c r="BK990">
        <f t="shared" si="892"/>
        <v>100</v>
      </c>
      <c r="BL990" s="14">
        <f t="shared" si="893"/>
        <v>-0.44279091067412579</v>
      </c>
      <c r="BM990" s="15">
        <f t="shared" si="899"/>
        <v>-0.44279091067412579</v>
      </c>
      <c r="BP990" s="20">
        <f t="shared" si="865"/>
        <v>38688</v>
      </c>
      <c r="BQ990">
        <f t="shared" si="909"/>
        <v>10.324286000000001</v>
      </c>
      <c r="BR990">
        <f t="shared" si="910"/>
        <v>-4.427909106741258E-3</v>
      </c>
      <c r="BS990">
        <f t="shared" si="871"/>
        <v>0</v>
      </c>
      <c r="BT990">
        <f t="shared" si="872"/>
        <v>0</v>
      </c>
      <c r="BU990">
        <f t="shared" si="873"/>
        <v>100</v>
      </c>
      <c r="BV990">
        <f t="shared" si="874"/>
        <v>100</v>
      </c>
      <c r="BW990" s="14">
        <f t="shared" si="900"/>
        <v>-0.44279091067412579</v>
      </c>
      <c r="BX990" s="15">
        <f t="shared" si="866"/>
        <v>-0.44279091067412579</v>
      </c>
      <c r="BY990">
        <f t="shared" si="875"/>
        <v>1.371389521854629</v>
      </c>
      <c r="BZ990">
        <f t="shared" si="876"/>
        <v>0.50453442839632101</v>
      </c>
      <c r="CA990">
        <f t="shared" si="877"/>
        <v>1.5298564992434653</v>
      </c>
    </row>
    <row r="991" spans="1:79" x14ac:dyDescent="0.25">
      <c r="A991" s="1">
        <v>38691</v>
      </c>
      <c r="B991" s="2">
        <v>10.278570999999999</v>
      </c>
      <c r="C991" s="2">
        <v>10.26</v>
      </c>
      <c r="D991">
        <f t="shared" si="867"/>
        <v>10.278570999999999</v>
      </c>
      <c r="E991" s="2">
        <f t="shared" si="867"/>
        <v>10.26</v>
      </c>
      <c r="F991" s="4">
        <f t="shared" si="878"/>
        <v>-4.427909106741258E-3</v>
      </c>
      <c r="G991" s="4">
        <f t="shared" si="891"/>
        <v>2.6146636354335003E-2</v>
      </c>
      <c r="H991" s="4">
        <f t="shared" si="912"/>
        <v>0.18027939491009684</v>
      </c>
      <c r="I991" s="5">
        <f t="shared" si="868"/>
        <v>-1.8570999999999671E-2</v>
      </c>
      <c r="J991">
        <f t="shared" si="861"/>
        <v>1</v>
      </c>
      <c r="K991">
        <f t="shared" si="879"/>
        <v>10.056285799999999</v>
      </c>
      <c r="L991">
        <f t="shared" si="911"/>
        <v>9.3591427500000002</v>
      </c>
      <c r="M991" t="str">
        <f t="shared" si="880"/>
        <v/>
      </c>
      <c r="R991" s="13">
        <f t="shared" si="881"/>
        <v>0.69714304999999932</v>
      </c>
      <c r="S991" s="14" t="str">
        <f t="shared" si="888"/>
        <v/>
      </c>
      <c r="T991" s="14">
        <f t="shared" si="883"/>
        <v>0</v>
      </c>
      <c r="U991" s="15" t="str">
        <f t="shared" si="884"/>
        <v/>
      </c>
      <c r="V991" t="str">
        <f t="shared" si="885"/>
        <v/>
      </c>
      <c r="Y991" s="13" t="str">
        <f t="shared" si="886"/>
        <v/>
      </c>
      <c r="Z991" t="str">
        <f t="shared" si="882"/>
        <v/>
      </c>
      <c r="AB991" s="14" t="str">
        <f t="shared" si="889"/>
        <v/>
      </c>
      <c r="AC991" t="str">
        <f t="shared" si="887"/>
        <v/>
      </c>
      <c r="AE991" s="15" t="str">
        <f t="shared" si="890"/>
        <v/>
      </c>
      <c r="AF991" t="str">
        <f t="shared" si="913"/>
        <v/>
      </c>
      <c r="AI991" s="21">
        <f t="shared" si="869"/>
        <v>38691</v>
      </c>
      <c r="AJ991" s="14">
        <f t="shared" si="862"/>
        <v>10.278570999999999</v>
      </c>
      <c r="AK991" s="22">
        <f t="shared" si="870"/>
        <v>2.7519195032072157E-2</v>
      </c>
      <c r="AL991" s="14">
        <f t="shared" si="903"/>
        <v>10.332475650444394</v>
      </c>
      <c r="AM991" s="14">
        <f t="shared" si="904"/>
        <v>0.18294325213455734</v>
      </c>
      <c r="AN991" s="14">
        <f t="shared" si="905"/>
        <v>-0.29465230236940848</v>
      </c>
      <c r="AO991" s="14" t="str">
        <f t="shared" si="906"/>
        <v/>
      </c>
      <c r="AP991" s="14" t="str">
        <f t="shared" si="907"/>
        <v/>
      </c>
      <c r="AQ991" s="15" t="str">
        <f t="shared" si="908"/>
        <v/>
      </c>
      <c r="AT991" s="21">
        <f t="shared" si="863"/>
        <v>38691</v>
      </c>
      <c r="AU991" s="14">
        <f t="shared" si="857"/>
        <v>10.278570999999999</v>
      </c>
      <c r="AV991" s="22">
        <f t="shared" si="858"/>
        <v>2.7519195032072157E-2</v>
      </c>
      <c r="AW991" s="14">
        <f>VLOOKUP(AT991,DATA_FEEDS!$F$7:$H$2022,3,FALSE)</f>
        <v>46.802379999999999</v>
      </c>
      <c r="AX991" s="14">
        <f t="shared" si="894"/>
        <v>45.159797000000005</v>
      </c>
      <c r="AY991" s="14">
        <f t="shared" si="895"/>
        <v>0.95621471680161196</v>
      </c>
      <c r="AZ991" s="14" t="str">
        <f t="shared" si="896"/>
        <v/>
      </c>
      <c r="BA991" s="14" t="str">
        <f t="shared" si="897"/>
        <v/>
      </c>
      <c r="BB991" s="15" t="str">
        <f t="shared" si="898"/>
        <v/>
      </c>
      <c r="BE991" s="20">
        <f t="shared" si="864"/>
        <v>38691</v>
      </c>
      <c r="BF991">
        <f t="shared" si="859"/>
        <v>10.278570999999999</v>
      </c>
      <c r="BG991">
        <f t="shared" si="860"/>
        <v>2.7519195032072157E-2</v>
      </c>
      <c r="BH991">
        <f>VLOOKUP(BE991,DATA_FEEDS!$A$7:$B$2095,2,FALSE)</f>
        <v>67</v>
      </c>
      <c r="BI991">
        <f t="shared" si="901"/>
        <v>49.761538461538471</v>
      </c>
      <c r="BJ991">
        <f t="shared" si="902"/>
        <v>0.98684166572217213</v>
      </c>
      <c r="BK991" t="str">
        <f t="shared" si="892"/>
        <v/>
      </c>
      <c r="BL991" s="14" t="str">
        <f t="shared" si="893"/>
        <v/>
      </c>
      <c r="BM991" s="15" t="str">
        <f t="shared" si="899"/>
        <v/>
      </c>
      <c r="BP991" s="20">
        <f t="shared" si="865"/>
        <v>38691</v>
      </c>
      <c r="BQ991">
        <f t="shared" si="909"/>
        <v>10.278570999999999</v>
      </c>
      <c r="BR991">
        <f t="shared" si="910"/>
        <v>2.7519195032072157E-2</v>
      </c>
      <c r="BS991">
        <f t="shared" si="871"/>
        <v>0</v>
      </c>
      <c r="BT991">
        <f t="shared" si="872"/>
        <v>0</v>
      </c>
      <c r="BU991">
        <f t="shared" si="873"/>
        <v>0</v>
      </c>
      <c r="BV991" t="str">
        <f t="shared" si="874"/>
        <v/>
      </c>
      <c r="BW991" s="14" t="str">
        <f t="shared" si="900"/>
        <v/>
      </c>
      <c r="BX991" s="15" t="str">
        <f t="shared" si="866"/>
        <v/>
      </c>
      <c r="BY991">
        <f t="shared" si="875"/>
        <v>-0.29465230236940848</v>
      </c>
      <c r="BZ991">
        <f t="shared" si="876"/>
        <v>0.95621471680161196</v>
      </c>
      <c r="CA991">
        <f t="shared" si="877"/>
        <v>0.98684166572217213</v>
      </c>
    </row>
    <row r="992" spans="1:79" x14ac:dyDescent="0.25">
      <c r="A992" s="1">
        <v>38692</v>
      </c>
      <c r="B992" s="2">
        <v>10.561429</v>
      </c>
      <c r="C992" s="2">
        <v>10.578571</v>
      </c>
      <c r="D992">
        <f t="shared" si="867"/>
        <v>10.561429</v>
      </c>
      <c r="E992" s="2">
        <f t="shared" si="867"/>
        <v>10.578571</v>
      </c>
      <c r="F992" s="4">
        <f t="shared" si="878"/>
        <v>2.7519195032072157E-2</v>
      </c>
      <c r="G992" s="4">
        <f t="shared" si="891"/>
        <v>8.2127709546330779E-2</v>
      </c>
      <c r="H992" s="4">
        <f t="shared" si="912"/>
        <v>0.23519604964103838</v>
      </c>
      <c r="I992" s="5">
        <f t="shared" si="868"/>
        <v>1.7141999999999769E-2</v>
      </c>
      <c r="J992">
        <f t="shared" si="861"/>
        <v>1</v>
      </c>
      <c r="K992">
        <f t="shared" si="879"/>
        <v>10.226285600000001</v>
      </c>
      <c r="L992">
        <f t="shared" si="911"/>
        <v>9.4578570499999994</v>
      </c>
      <c r="M992" t="str">
        <f t="shared" si="880"/>
        <v/>
      </c>
      <c r="R992" s="13">
        <f t="shared" si="881"/>
        <v>0.76842855000000121</v>
      </c>
      <c r="S992" s="14" t="str">
        <f t="shared" si="888"/>
        <v/>
      </c>
      <c r="T992" s="14">
        <f t="shared" si="883"/>
        <v>0</v>
      </c>
      <c r="U992" s="15" t="str">
        <f t="shared" si="884"/>
        <v/>
      </c>
      <c r="V992" t="str">
        <f t="shared" si="885"/>
        <v/>
      </c>
      <c r="Y992" s="13" t="str">
        <f t="shared" si="886"/>
        <v/>
      </c>
      <c r="Z992" t="str">
        <f t="shared" si="882"/>
        <v/>
      </c>
      <c r="AB992" s="14" t="str">
        <f t="shared" si="889"/>
        <v/>
      </c>
      <c r="AC992" t="str">
        <f t="shared" si="887"/>
        <v/>
      </c>
      <c r="AE992" s="15" t="str">
        <f t="shared" si="890"/>
        <v/>
      </c>
      <c r="AF992" t="str">
        <f t="shared" si="913"/>
        <v/>
      </c>
      <c r="AI992" s="21">
        <f t="shared" si="869"/>
        <v>38692</v>
      </c>
      <c r="AJ992" s="14">
        <f t="shared" si="862"/>
        <v>10.561429</v>
      </c>
      <c r="AK992" s="22">
        <f t="shared" si="870"/>
        <v>4.0577842259793108E-3</v>
      </c>
      <c r="AL992" s="14">
        <f t="shared" si="903"/>
        <v>10.353856421008459</v>
      </c>
      <c r="AM992" s="14">
        <f t="shared" si="904"/>
        <v>0.17193001569743435</v>
      </c>
      <c r="AN992" s="14">
        <f t="shared" si="905"/>
        <v>1.2073085560396375</v>
      </c>
      <c r="AO992" s="14" t="str">
        <f t="shared" si="906"/>
        <v/>
      </c>
      <c r="AP992" s="14" t="str">
        <f t="shared" si="907"/>
        <v/>
      </c>
      <c r="AQ992" s="15" t="str">
        <f t="shared" si="908"/>
        <v/>
      </c>
      <c r="AT992" s="21">
        <f t="shared" si="863"/>
        <v>38692</v>
      </c>
      <c r="AU992" s="14">
        <f t="shared" si="857"/>
        <v>10.561429</v>
      </c>
      <c r="AV992" s="22">
        <f t="shared" si="858"/>
        <v>4.0577842259793108E-3</v>
      </c>
      <c r="AW992" s="14">
        <f>VLOOKUP(AT992,DATA_FEEDS!$F$7:$H$2022,3,FALSE)</f>
        <v>48.725630000000002</v>
      </c>
      <c r="AX992" s="14">
        <f t="shared" si="894"/>
        <v>45.676547000000006</v>
      </c>
      <c r="AY992" s="14">
        <f t="shared" si="895"/>
        <v>1.7414276661540395</v>
      </c>
      <c r="AZ992" s="14">
        <f t="shared" si="896"/>
        <v>-100</v>
      </c>
      <c r="BA992" s="14">
        <f t="shared" si="897"/>
        <v>-0.40577842259793107</v>
      </c>
      <c r="BB992" s="15">
        <f t="shared" si="898"/>
        <v>-0.40577842259793107</v>
      </c>
      <c r="BE992" s="20">
        <f t="shared" si="864"/>
        <v>38692</v>
      </c>
      <c r="BF992">
        <f t="shared" si="859"/>
        <v>10.561429</v>
      </c>
      <c r="BG992">
        <f t="shared" si="860"/>
        <v>4.0577842259793108E-3</v>
      </c>
      <c r="BH992">
        <f>VLOOKUP(BE992,DATA_FEEDS!$A$7:$B$2095,2,FALSE)</f>
        <v>66.400000000000006</v>
      </c>
      <c r="BI992">
        <f t="shared" si="901"/>
        <v>51.930769230769229</v>
      </c>
      <c r="BJ992">
        <f t="shared" si="902"/>
        <v>0.80728711896414662</v>
      </c>
      <c r="BK992" t="str">
        <f t="shared" si="892"/>
        <v/>
      </c>
      <c r="BL992" s="14" t="str">
        <f t="shared" si="893"/>
        <v/>
      </c>
      <c r="BM992" s="15" t="str">
        <f t="shared" si="899"/>
        <v/>
      </c>
      <c r="BP992" s="20">
        <f t="shared" si="865"/>
        <v>38692</v>
      </c>
      <c r="BQ992">
        <f t="shared" si="909"/>
        <v>10.561429</v>
      </c>
      <c r="BR992">
        <f t="shared" si="910"/>
        <v>4.0577842259793108E-3</v>
      </c>
      <c r="BS992">
        <f t="shared" si="871"/>
        <v>0</v>
      </c>
      <c r="BT992">
        <f t="shared" si="872"/>
        <v>-100</v>
      </c>
      <c r="BU992">
        <f t="shared" si="873"/>
        <v>0</v>
      </c>
      <c r="BV992">
        <f t="shared" si="874"/>
        <v>-100</v>
      </c>
      <c r="BW992" s="14">
        <f t="shared" si="900"/>
        <v>-0.40577842259793107</v>
      </c>
      <c r="BX992" s="15">
        <f t="shared" si="866"/>
        <v>-0.40577842259793107</v>
      </c>
      <c r="BY992">
        <f t="shared" si="875"/>
        <v>1.2073085560396375</v>
      </c>
      <c r="BZ992">
        <f t="shared" si="876"/>
        <v>1.7414276661540395</v>
      </c>
      <c r="CA992">
        <f t="shared" si="877"/>
        <v>0.80728711896414662</v>
      </c>
    </row>
    <row r="993" spans="1:79" x14ac:dyDescent="0.25">
      <c r="A993" s="1">
        <v>38693</v>
      </c>
      <c r="B993" s="2">
        <v>10.604285000000001</v>
      </c>
      <c r="C993" s="2">
        <v>10.564285</v>
      </c>
      <c r="D993">
        <f t="shared" si="867"/>
        <v>10.604285000000001</v>
      </c>
      <c r="E993" s="2">
        <f t="shared" si="867"/>
        <v>10.564285</v>
      </c>
      <c r="F993" s="4">
        <f t="shared" si="878"/>
        <v>4.0577842259793108E-3</v>
      </c>
      <c r="G993" s="4">
        <f t="shared" si="891"/>
        <v>7.2516243654822371E-2</v>
      </c>
      <c r="H993" s="4">
        <f t="shared" si="912"/>
        <v>0.23249999883333336</v>
      </c>
      <c r="I993" s="5">
        <f t="shared" si="868"/>
        <v>-4.0000000000000924E-2</v>
      </c>
      <c r="J993">
        <f t="shared" si="861"/>
        <v>1</v>
      </c>
      <c r="K993">
        <f t="shared" si="879"/>
        <v>10.4014284</v>
      </c>
      <c r="L993">
        <f t="shared" si="911"/>
        <v>9.5582141500000013</v>
      </c>
      <c r="M993" t="str">
        <f t="shared" si="880"/>
        <v/>
      </c>
      <c r="R993" s="13">
        <f t="shared" si="881"/>
        <v>0.84321424999999905</v>
      </c>
      <c r="S993" s="14" t="str">
        <f t="shared" si="888"/>
        <v/>
      </c>
      <c r="T993" s="14">
        <f t="shared" si="883"/>
        <v>0</v>
      </c>
      <c r="U993" s="15" t="str">
        <f t="shared" si="884"/>
        <v/>
      </c>
      <c r="V993" t="str">
        <f t="shared" si="885"/>
        <v/>
      </c>
      <c r="Y993" s="13" t="str">
        <f t="shared" si="886"/>
        <v/>
      </c>
      <c r="Z993" t="str">
        <f t="shared" si="882"/>
        <v/>
      </c>
      <c r="AB993" s="14" t="str">
        <f t="shared" si="889"/>
        <v/>
      </c>
      <c r="AC993" t="str">
        <f t="shared" si="887"/>
        <v/>
      </c>
      <c r="AE993" s="15" t="str">
        <f t="shared" si="890"/>
        <v/>
      </c>
      <c r="AF993" t="str">
        <f t="shared" si="913"/>
        <v/>
      </c>
      <c r="AI993" s="21">
        <f t="shared" si="869"/>
        <v>38693</v>
      </c>
      <c r="AJ993" s="14">
        <f t="shared" si="862"/>
        <v>10.604285000000001</v>
      </c>
      <c r="AK993" s="22">
        <f t="shared" si="870"/>
        <v>-1.3875711563768848E-2</v>
      </c>
      <c r="AL993" s="14">
        <f t="shared" si="903"/>
        <v>10.461968091486142</v>
      </c>
      <c r="AM993" s="14">
        <f t="shared" si="904"/>
        <v>0.17899550091994693</v>
      </c>
      <c r="AN993" s="14">
        <f t="shared" si="905"/>
        <v>0.79508651213254822</v>
      </c>
      <c r="AO993" s="14" t="str">
        <f t="shared" si="906"/>
        <v/>
      </c>
      <c r="AP993" s="14" t="str">
        <f t="shared" si="907"/>
        <v/>
      </c>
      <c r="AQ993" s="15" t="str">
        <f t="shared" si="908"/>
        <v/>
      </c>
      <c r="AT993" s="21">
        <f t="shared" si="863"/>
        <v>38693</v>
      </c>
      <c r="AU993" s="14">
        <f t="shared" si="857"/>
        <v>10.604285000000001</v>
      </c>
      <c r="AV993" s="22">
        <f t="shared" si="858"/>
        <v>-1.3875711563768848E-2</v>
      </c>
      <c r="AW993" s="14">
        <f>VLOOKUP(AT993,DATA_FEEDS!$F$7:$H$2022,3,FALSE)</f>
        <v>48.091880000000003</v>
      </c>
      <c r="AX993" s="14">
        <f t="shared" si="894"/>
        <v>46.234453999999999</v>
      </c>
      <c r="AY993" s="14">
        <f t="shared" si="895"/>
        <v>0.94093712499720439</v>
      </c>
      <c r="AZ993" s="14" t="str">
        <f t="shared" si="896"/>
        <v/>
      </c>
      <c r="BA993" s="14" t="str">
        <f t="shared" si="897"/>
        <v/>
      </c>
      <c r="BB993" s="15" t="str">
        <f t="shared" si="898"/>
        <v/>
      </c>
      <c r="BE993" s="20">
        <f t="shared" si="864"/>
        <v>38693</v>
      </c>
      <c r="BF993">
        <f t="shared" si="859"/>
        <v>10.604285000000001</v>
      </c>
      <c r="BG993">
        <f t="shared" si="860"/>
        <v>-1.3875711563768848E-2</v>
      </c>
      <c r="BH993">
        <f>VLOOKUP(BE993,DATA_FEEDS!$A$7:$B$2095,2,FALSE)</f>
        <v>65.7</v>
      </c>
      <c r="BI993">
        <f t="shared" si="901"/>
        <v>54.384615384615394</v>
      </c>
      <c r="BJ993">
        <f t="shared" si="902"/>
        <v>0.64320192981830193</v>
      </c>
      <c r="BK993" t="str">
        <f t="shared" si="892"/>
        <v/>
      </c>
      <c r="BL993" s="14" t="str">
        <f t="shared" si="893"/>
        <v/>
      </c>
      <c r="BM993" s="15" t="str">
        <f t="shared" si="899"/>
        <v/>
      </c>
      <c r="BP993" s="20">
        <f t="shared" si="865"/>
        <v>38693</v>
      </c>
      <c r="BQ993">
        <f t="shared" si="909"/>
        <v>10.604285000000001</v>
      </c>
      <c r="BR993">
        <f t="shared" si="910"/>
        <v>-1.3875711563768848E-2</v>
      </c>
      <c r="BS993">
        <f t="shared" si="871"/>
        <v>0</v>
      </c>
      <c r="BT993">
        <f t="shared" si="872"/>
        <v>0</v>
      </c>
      <c r="BU993">
        <f t="shared" si="873"/>
        <v>0</v>
      </c>
      <c r="BV993" t="str">
        <f t="shared" si="874"/>
        <v/>
      </c>
      <c r="BW993" s="14" t="str">
        <f t="shared" si="900"/>
        <v/>
      </c>
      <c r="BX993" s="15" t="str">
        <f t="shared" si="866"/>
        <v/>
      </c>
      <c r="BY993">
        <f t="shared" si="875"/>
        <v>0.79508651213254822</v>
      </c>
      <c r="BZ993">
        <f t="shared" si="876"/>
        <v>0.94093712499720439</v>
      </c>
      <c r="CA993">
        <f t="shared" si="877"/>
        <v>0.64320192981830193</v>
      </c>
    </row>
    <row r="994" spans="1:79" x14ac:dyDescent="0.25">
      <c r="A994" s="1">
        <v>38694</v>
      </c>
      <c r="B994" s="2">
        <v>10.457143</v>
      </c>
      <c r="C994" s="2">
        <v>10.582857000000001</v>
      </c>
      <c r="D994">
        <f t="shared" si="867"/>
        <v>10.457143</v>
      </c>
      <c r="E994" s="2">
        <f t="shared" si="867"/>
        <v>10.582857000000001</v>
      </c>
      <c r="F994" s="4">
        <f t="shared" si="878"/>
        <v>-1.3875711563768848E-2</v>
      </c>
      <c r="G994" s="4">
        <f t="shared" si="891"/>
        <v>2.5044928046355927E-2</v>
      </c>
      <c r="H994" s="4">
        <f t="shared" si="912"/>
        <v>0.22163588755995856</v>
      </c>
      <c r="I994" s="5">
        <f t="shared" si="868"/>
        <v>0.12571400000000033</v>
      </c>
      <c r="J994">
        <f t="shared" si="861"/>
        <v>1</v>
      </c>
      <c r="K994">
        <f t="shared" si="879"/>
        <v>10.472285400000001</v>
      </c>
      <c r="L994">
        <f t="shared" si="911"/>
        <v>9.6579998500000013</v>
      </c>
      <c r="M994" t="str">
        <f t="shared" si="880"/>
        <v/>
      </c>
      <c r="R994" s="13">
        <f t="shared" si="881"/>
        <v>0.81428554999999925</v>
      </c>
      <c r="S994" s="14" t="str">
        <f t="shared" si="888"/>
        <v/>
      </c>
      <c r="T994" s="14">
        <f t="shared" si="883"/>
        <v>0</v>
      </c>
      <c r="U994" s="15" t="str">
        <f t="shared" si="884"/>
        <v/>
      </c>
      <c r="V994" t="str">
        <f t="shared" si="885"/>
        <v/>
      </c>
      <c r="Y994" s="13" t="str">
        <f t="shared" si="886"/>
        <v/>
      </c>
      <c r="Z994" t="str">
        <f t="shared" si="882"/>
        <v/>
      </c>
      <c r="AB994" s="14" t="str">
        <f t="shared" si="889"/>
        <v/>
      </c>
      <c r="AC994" t="str">
        <f t="shared" si="887"/>
        <v/>
      </c>
      <c r="AE994" s="15" t="str">
        <f t="shared" si="890"/>
        <v/>
      </c>
      <c r="AF994" t="str">
        <f t="shared" si="913"/>
        <v/>
      </c>
      <c r="AI994" s="21">
        <f t="shared" si="869"/>
        <v>38694</v>
      </c>
      <c r="AJ994" s="14">
        <f t="shared" si="862"/>
        <v>10.457143</v>
      </c>
      <c r="AK994" s="22">
        <f t="shared" si="870"/>
        <v>1.3797841341559472E-2</v>
      </c>
      <c r="AL994" s="14">
        <f t="shared" si="903"/>
        <v>10.59980357286986</v>
      </c>
      <c r="AM994" s="14">
        <f t="shared" si="904"/>
        <v>0.16610473320456534</v>
      </c>
      <c r="AN994" s="14">
        <f t="shared" si="905"/>
        <v>-0.85885916745169755</v>
      </c>
      <c r="AO994" s="14" t="str">
        <f t="shared" si="906"/>
        <v/>
      </c>
      <c r="AP994" s="14" t="str">
        <f t="shared" si="907"/>
        <v/>
      </c>
      <c r="AQ994" s="15" t="str">
        <f t="shared" si="908"/>
        <v/>
      </c>
      <c r="AT994" s="21">
        <f t="shared" si="863"/>
        <v>38694</v>
      </c>
      <c r="AU994" s="14">
        <f t="shared" si="857"/>
        <v>10.457143</v>
      </c>
      <c r="AV994" s="22">
        <f t="shared" si="858"/>
        <v>1.3797841341559472E-2</v>
      </c>
      <c r="AW994" s="14">
        <f>VLOOKUP(AT994,DATA_FEEDS!$F$7:$H$2022,3,FALSE)</f>
        <v>47.537379999999999</v>
      </c>
      <c r="AX994" s="14">
        <f t="shared" si="894"/>
        <v>46.710579000000003</v>
      </c>
      <c r="AY994" s="14">
        <f t="shared" si="895"/>
        <v>0.47058175541360753</v>
      </c>
      <c r="AZ994" s="14" t="str">
        <f t="shared" si="896"/>
        <v/>
      </c>
      <c r="BA994" s="14" t="str">
        <f t="shared" si="897"/>
        <v/>
      </c>
      <c r="BB994" s="15" t="str">
        <f t="shared" si="898"/>
        <v/>
      </c>
      <c r="BE994" s="20">
        <f t="shared" si="864"/>
        <v>38694</v>
      </c>
      <c r="BF994">
        <f t="shared" si="859"/>
        <v>10.457143</v>
      </c>
      <c r="BG994">
        <f t="shared" si="860"/>
        <v>1.3797841341559472E-2</v>
      </c>
      <c r="BH994">
        <f>VLOOKUP(BE994,DATA_FEEDS!$A$7:$B$2095,2,FALSE)</f>
        <v>64.8</v>
      </c>
      <c r="BI994">
        <f t="shared" si="901"/>
        <v>56.761538461538457</v>
      </c>
      <c r="BJ994">
        <f t="shared" si="902"/>
        <v>0.47972929476777965</v>
      </c>
      <c r="BK994" t="str">
        <f t="shared" si="892"/>
        <v/>
      </c>
      <c r="BL994" s="14" t="str">
        <f t="shared" si="893"/>
        <v/>
      </c>
      <c r="BM994" s="15" t="str">
        <f t="shared" si="899"/>
        <v/>
      </c>
      <c r="BP994" s="20">
        <f t="shared" si="865"/>
        <v>38694</v>
      </c>
      <c r="BQ994">
        <f t="shared" si="909"/>
        <v>10.457143</v>
      </c>
      <c r="BR994">
        <f t="shared" si="910"/>
        <v>1.3797841341559472E-2</v>
      </c>
      <c r="BS994">
        <f t="shared" si="871"/>
        <v>0</v>
      </c>
      <c r="BT994">
        <f t="shared" si="872"/>
        <v>0</v>
      </c>
      <c r="BU994">
        <f t="shared" si="873"/>
        <v>0</v>
      </c>
      <c r="BV994" t="str">
        <f t="shared" si="874"/>
        <v/>
      </c>
      <c r="BW994" s="14" t="str">
        <f t="shared" si="900"/>
        <v/>
      </c>
      <c r="BX994" s="15" t="str">
        <f t="shared" si="866"/>
        <v/>
      </c>
      <c r="BY994">
        <f t="shared" si="875"/>
        <v>-0.85885916745169755</v>
      </c>
      <c r="BZ994">
        <f t="shared" si="876"/>
        <v>0.47058175541360753</v>
      </c>
      <c r="CA994">
        <f t="shared" si="877"/>
        <v>0.47972929476777965</v>
      </c>
    </row>
    <row r="995" spans="1:79" x14ac:dyDescent="0.25">
      <c r="A995" s="1">
        <v>38695</v>
      </c>
      <c r="B995" s="2">
        <v>10.601429</v>
      </c>
      <c r="C995" s="2">
        <v>10.618570999999999</v>
      </c>
      <c r="D995">
        <f t="shared" si="867"/>
        <v>10.601429</v>
      </c>
      <c r="E995" s="2">
        <f t="shared" si="867"/>
        <v>10.618570999999999</v>
      </c>
      <c r="F995" s="4">
        <f t="shared" si="878"/>
        <v>1.3797841341559472E-2</v>
      </c>
      <c r="G995" s="4">
        <f t="shared" si="891"/>
        <v>3.3078528133920551E-2</v>
      </c>
      <c r="H995" s="4">
        <f t="shared" si="912"/>
        <v>0.20783219656326615</v>
      </c>
      <c r="I995" s="5">
        <f t="shared" si="868"/>
        <v>1.7141999999999769E-2</v>
      </c>
      <c r="J995">
        <f t="shared" si="861"/>
        <v>1</v>
      </c>
      <c r="K995">
        <f t="shared" si="879"/>
        <v>10.520856800000001</v>
      </c>
      <c r="L995">
        <f t="shared" si="911"/>
        <v>9.7519284000000006</v>
      </c>
      <c r="M995" t="str">
        <f t="shared" si="880"/>
        <v/>
      </c>
      <c r="R995" s="13">
        <f t="shared" si="881"/>
        <v>0.76892840000000007</v>
      </c>
      <c r="S995" s="14" t="str">
        <f t="shared" si="888"/>
        <v/>
      </c>
      <c r="T995" s="14">
        <f t="shared" si="883"/>
        <v>0</v>
      </c>
      <c r="U995" s="15" t="str">
        <f t="shared" si="884"/>
        <v/>
      </c>
      <c r="V995" t="str">
        <f t="shared" si="885"/>
        <v/>
      </c>
      <c r="Y995" s="13" t="str">
        <f t="shared" si="886"/>
        <v/>
      </c>
      <c r="Z995" t="str">
        <f t="shared" si="882"/>
        <v/>
      </c>
      <c r="AB995" s="14" t="str">
        <f t="shared" si="889"/>
        <v/>
      </c>
      <c r="AC995" t="str">
        <f t="shared" si="887"/>
        <v/>
      </c>
      <c r="AE995" s="15" t="str">
        <f t="shared" si="890"/>
        <v/>
      </c>
      <c r="AF995" t="str">
        <f t="shared" si="913"/>
        <v/>
      </c>
      <c r="AI995" s="21">
        <f t="shared" si="869"/>
        <v>38695</v>
      </c>
      <c r="AJ995" s="14">
        <f t="shared" si="862"/>
        <v>10.601429</v>
      </c>
      <c r="AK995" s="22">
        <f t="shared" si="870"/>
        <v>8.8936123611261329E-3</v>
      </c>
      <c r="AL995" s="14">
        <f t="shared" si="903"/>
        <v>10.670005357552327</v>
      </c>
      <c r="AM995" s="14">
        <f t="shared" si="904"/>
        <v>0.15941702680230418</v>
      </c>
      <c r="AN995" s="14">
        <f t="shared" si="905"/>
        <v>-0.4301695930972933</v>
      </c>
      <c r="AO995" s="14" t="str">
        <f t="shared" si="906"/>
        <v/>
      </c>
      <c r="AP995" s="14" t="str">
        <f t="shared" si="907"/>
        <v/>
      </c>
      <c r="AQ995" s="15" t="str">
        <f t="shared" si="908"/>
        <v/>
      </c>
      <c r="AT995" s="21">
        <f t="shared" si="863"/>
        <v>38695</v>
      </c>
      <c r="AU995" s="14">
        <f t="shared" si="857"/>
        <v>10.601429</v>
      </c>
      <c r="AV995" s="22">
        <f t="shared" si="858"/>
        <v>8.8936123611261329E-3</v>
      </c>
      <c r="AW995" s="14">
        <f>VLOOKUP(AT995,DATA_FEEDS!$F$7:$H$2022,3,FALSE)</f>
        <v>45.741309999999999</v>
      </c>
      <c r="AX995" s="14">
        <f t="shared" si="894"/>
        <v>46.885159999999999</v>
      </c>
      <c r="AY995" s="14">
        <f t="shared" si="895"/>
        <v>-0.87863331937273825</v>
      </c>
      <c r="AZ995" s="14" t="str">
        <f t="shared" si="896"/>
        <v/>
      </c>
      <c r="BA995" s="14" t="str">
        <f t="shared" si="897"/>
        <v/>
      </c>
      <c r="BB995" s="15" t="str">
        <f t="shared" si="898"/>
        <v/>
      </c>
      <c r="BE995" s="20">
        <f t="shared" si="864"/>
        <v>38695</v>
      </c>
      <c r="BF995">
        <f t="shared" si="859"/>
        <v>10.601429</v>
      </c>
      <c r="BG995">
        <f t="shared" si="860"/>
        <v>8.8936123611261329E-3</v>
      </c>
      <c r="BH995">
        <f>VLOOKUP(BE995,DATA_FEEDS!$A$7:$B$2095,2,FALSE)</f>
        <v>66.3</v>
      </c>
      <c r="BI995">
        <f t="shared" si="901"/>
        <v>59.223076923076924</v>
      </c>
      <c r="BJ995">
        <f t="shared" si="902"/>
        <v>0.4592618045515337</v>
      </c>
      <c r="BK995" t="str">
        <f t="shared" si="892"/>
        <v/>
      </c>
      <c r="BL995" s="14" t="str">
        <f t="shared" si="893"/>
        <v/>
      </c>
      <c r="BM995" s="15" t="str">
        <f t="shared" si="899"/>
        <v/>
      </c>
      <c r="BP995" s="20">
        <f t="shared" si="865"/>
        <v>38695</v>
      </c>
      <c r="BQ995">
        <f t="shared" si="909"/>
        <v>10.601429</v>
      </c>
      <c r="BR995">
        <f t="shared" si="910"/>
        <v>8.8936123611261329E-3</v>
      </c>
      <c r="BS995">
        <f t="shared" si="871"/>
        <v>0</v>
      </c>
      <c r="BT995">
        <f t="shared" si="872"/>
        <v>0</v>
      </c>
      <c r="BU995">
        <f t="shared" si="873"/>
        <v>0</v>
      </c>
      <c r="BV995" t="str">
        <f t="shared" si="874"/>
        <v/>
      </c>
      <c r="BW995" s="14" t="str">
        <f t="shared" si="900"/>
        <v/>
      </c>
      <c r="BX995" s="15" t="str">
        <f t="shared" si="866"/>
        <v/>
      </c>
      <c r="BY995">
        <f t="shared" si="875"/>
        <v>-0.4301695930972933</v>
      </c>
      <c r="BZ995">
        <f t="shared" si="876"/>
        <v>-0.87863331937273825</v>
      </c>
      <c r="CA995">
        <f t="shared" si="877"/>
        <v>0.4592618045515337</v>
      </c>
    </row>
    <row r="996" spans="1:79" x14ac:dyDescent="0.25">
      <c r="A996" s="1">
        <v>38698</v>
      </c>
      <c r="B996" s="2">
        <v>10.695714000000001</v>
      </c>
      <c r="C996" s="2">
        <v>10.701428</v>
      </c>
      <c r="D996">
        <f t="shared" si="867"/>
        <v>10.695714000000001</v>
      </c>
      <c r="E996" s="2">
        <f t="shared" si="867"/>
        <v>10.701428</v>
      </c>
      <c r="F996" s="4">
        <f t="shared" si="878"/>
        <v>8.8936123611261329E-3</v>
      </c>
      <c r="G996" s="4">
        <f t="shared" si="891"/>
        <v>1.325568727489429E-2</v>
      </c>
      <c r="H996" s="4">
        <f t="shared" si="912"/>
        <v>0.21725694423511796</v>
      </c>
      <c r="I996" s="5">
        <f t="shared" si="868"/>
        <v>5.7139999999993307E-3</v>
      </c>
      <c r="J996">
        <f t="shared" si="861"/>
        <v>1</v>
      </c>
      <c r="K996">
        <f t="shared" si="879"/>
        <v>10.6091424</v>
      </c>
      <c r="L996">
        <f t="shared" si="911"/>
        <v>9.8474283499999995</v>
      </c>
      <c r="M996" t="str">
        <f t="shared" si="880"/>
        <v/>
      </c>
      <c r="R996" s="13">
        <f t="shared" si="881"/>
        <v>0.76171405000000014</v>
      </c>
      <c r="S996" s="14" t="str">
        <f t="shared" si="888"/>
        <v/>
      </c>
      <c r="T996" s="14">
        <f t="shared" si="883"/>
        <v>0</v>
      </c>
      <c r="U996" s="15" t="str">
        <f t="shared" si="884"/>
        <v/>
      </c>
      <c r="V996" t="str">
        <f t="shared" si="885"/>
        <v/>
      </c>
      <c r="Y996" s="13" t="str">
        <f t="shared" si="886"/>
        <v/>
      </c>
      <c r="Z996" t="str">
        <f t="shared" si="882"/>
        <v/>
      </c>
      <c r="AB996" s="14" t="str">
        <f t="shared" si="889"/>
        <v/>
      </c>
      <c r="AC996" t="str">
        <f t="shared" si="887"/>
        <v/>
      </c>
      <c r="AE996" s="15" t="str">
        <f t="shared" si="890"/>
        <v/>
      </c>
      <c r="AF996" t="str">
        <f t="shared" si="913"/>
        <v/>
      </c>
      <c r="AI996" s="21">
        <f t="shared" si="869"/>
        <v>38698</v>
      </c>
      <c r="AJ996" s="14">
        <f t="shared" si="862"/>
        <v>10.695714000000001</v>
      </c>
      <c r="AK996" s="22">
        <f t="shared" si="870"/>
        <v>-2.6711634211615541E-4</v>
      </c>
      <c r="AL996" s="14">
        <f t="shared" si="903"/>
        <v>10.862889352812545</v>
      </c>
      <c r="AM996" s="14">
        <f t="shared" si="904"/>
        <v>0.15886370473524966</v>
      </c>
      <c r="AN996" s="14">
        <f t="shared" si="905"/>
        <v>-1.0523193645215931</v>
      </c>
      <c r="AO996" s="14" t="str">
        <f t="shared" si="906"/>
        <v/>
      </c>
      <c r="AP996" s="14" t="str">
        <f t="shared" si="907"/>
        <v/>
      </c>
      <c r="AQ996" s="15" t="str">
        <f t="shared" si="908"/>
        <v/>
      </c>
      <c r="AT996" s="21">
        <f t="shared" si="863"/>
        <v>38698</v>
      </c>
      <c r="AU996" s="14">
        <f t="shared" si="857"/>
        <v>10.695714000000001</v>
      </c>
      <c r="AV996" s="22">
        <f t="shared" si="858"/>
        <v>-2.6711634211615541E-4</v>
      </c>
      <c r="AW996" s="14">
        <f>VLOOKUP(AT996,DATA_FEEDS!$F$7:$H$2022,3,FALSE)</f>
        <v>46.295879999999997</v>
      </c>
      <c r="AX996" s="14">
        <f t="shared" si="894"/>
        <v>46.808934999999998</v>
      </c>
      <c r="AY996" s="14">
        <f t="shared" si="895"/>
        <v>-0.52742079289045096</v>
      </c>
      <c r="AZ996" s="14" t="str">
        <f t="shared" si="896"/>
        <v/>
      </c>
      <c r="BA996" s="14" t="str">
        <f t="shared" si="897"/>
        <v/>
      </c>
      <c r="BB996" s="15" t="str">
        <f t="shared" si="898"/>
        <v/>
      </c>
      <c r="BE996" s="20">
        <f t="shared" si="864"/>
        <v>38698</v>
      </c>
      <c r="BF996">
        <f t="shared" si="859"/>
        <v>10.695714000000001</v>
      </c>
      <c r="BG996">
        <f t="shared" si="860"/>
        <v>-2.6711634211615541E-4</v>
      </c>
      <c r="BH996">
        <f>VLOOKUP(BE996,DATA_FEEDS!$A$7:$B$2095,2,FALSE)</f>
        <v>62.1</v>
      </c>
      <c r="BI996">
        <f t="shared" si="901"/>
        <v>61.338461538461537</v>
      </c>
      <c r="BJ996">
        <f t="shared" si="902"/>
        <v>5.6345474222510281E-2</v>
      </c>
      <c r="BK996" t="str">
        <f t="shared" si="892"/>
        <v/>
      </c>
      <c r="BL996" s="14" t="str">
        <f t="shared" si="893"/>
        <v/>
      </c>
      <c r="BM996" s="15" t="str">
        <f t="shared" si="899"/>
        <v/>
      </c>
      <c r="BP996" s="20">
        <f t="shared" si="865"/>
        <v>38698</v>
      </c>
      <c r="BQ996">
        <f t="shared" si="909"/>
        <v>10.695714000000001</v>
      </c>
      <c r="BR996">
        <f t="shared" si="910"/>
        <v>-2.6711634211615541E-4</v>
      </c>
      <c r="BS996">
        <f t="shared" si="871"/>
        <v>0</v>
      </c>
      <c r="BT996">
        <f t="shared" si="872"/>
        <v>0</v>
      </c>
      <c r="BU996">
        <f t="shared" si="873"/>
        <v>0</v>
      </c>
      <c r="BV996" t="str">
        <f t="shared" si="874"/>
        <v/>
      </c>
      <c r="BW996" s="14" t="str">
        <f t="shared" si="900"/>
        <v/>
      </c>
      <c r="BX996" s="15" t="str">
        <f t="shared" si="866"/>
        <v/>
      </c>
      <c r="BY996">
        <f t="shared" si="875"/>
        <v>-1.0523193645215931</v>
      </c>
      <c r="BZ996">
        <f t="shared" si="876"/>
        <v>-0.52742079289045096</v>
      </c>
      <c r="CA996">
        <f t="shared" si="877"/>
        <v>5.6345474222510281E-2</v>
      </c>
    </row>
    <row r="997" spans="1:79" x14ac:dyDescent="0.25">
      <c r="A997" s="1">
        <v>38699</v>
      </c>
      <c r="B997" s="2">
        <v>10.692857</v>
      </c>
      <c r="C997" s="2">
        <v>10.711429000000001</v>
      </c>
      <c r="D997">
        <f t="shared" si="867"/>
        <v>10.692857</v>
      </c>
      <c r="E997" s="2">
        <f t="shared" si="867"/>
        <v>10.711429000000001</v>
      </c>
      <c r="F997" s="4">
        <f t="shared" si="878"/>
        <v>-2.6711634211615541E-4</v>
      </c>
      <c r="G997" s="4">
        <f t="shared" si="891"/>
        <v>1.010384009860164E-2</v>
      </c>
      <c r="H997" s="4">
        <f t="shared" si="912"/>
        <v>0.2172078409090909</v>
      </c>
      <c r="I997" s="5">
        <f t="shared" si="868"/>
        <v>1.8572000000000699E-2</v>
      </c>
      <c r="J997">
        <f t="shared" si="861"/>
        <v>1</v>
      </c>
      <c r="K997">
        <f t="shared" si="879"/>
        <v>10.635714</v>
      </c>
      <c r="L997">
        <f t="shared" si="911"/>
        <v>9.9440712500000021</v>
      </c>
      <c r="M997" t="str">
        <f t="shared" si="880"/>
        <v/>
      </c>
      <c r="R997" s="13">
        <f t="shared" si="881"/>
        <v>0.69164274999999797</v>
      </c>
      <c r="S997" s="14" t="str">
        <f t="shared" si="888"/>
        <v/>
      </c>
      <c r="T997" s="14">
        <f t="shared" si="883"/>
        <v>0</v>
      </c>
      <c r="U997" s="15" t="str">
        <f t="shared" si="884"/>
        <v/>
      </c>
      <c r="V997" t="str">
        <f t="shared" si="885"/>
        <v/>
      </c>
      <c r="Y997" s="13" t="str">
        <f t="shared" si="886"/>
        <v/>
      </c>
      <c r="Z997" t="str">
        <f t="shared" si="882"/>
        <v/>
      </c>
      <c r="AB997" s="14" t="str">
        <f t="shared" si="889"/>
        <v/>
      </c>
      <c r="AC997" t="str">
        <f t="shared" si="887"/>
        <v/>
      </c>
      <c r="AE997" s="15" t="str">
        <f t="shared" si="890"/>
        <v/>
      </c>
      <c r="AF997" t="str">
        <f t="shared" si="913"/>
        <v/>
      </c>
      <c r="AI997" s="21">
        <f t="shared" si="869"/>
        <v>38699</v>
      </c>
      <c r="AJ997" s="14">
        <f t="shared" si="862"/>
        <v>10.692857</v>
      </c>
      <c r="AK997" s="22">
        <f t="shared" si="870"/>
        <v>-3.0995364475555971E-2</v>
      </c>
      <c r="AL997" s="14">
        <f t="shared" si="903"/>
        <v>10.848750522358841</v>
      </c>
      <c r="AM997" s="14">
        <f t="shared" si="904"/>
        <v>0.15210026381494635</v>
      </c>
      <c r="AN997" s="14">
        <f t="shared" si="905"/>
        <v>-1.024939197663129</v>
      </c>
      <c r="AO997" s="14" t="str">
        <f t="shared" si="906"/>
        <v/>
      </c>
      <c r="AP997" s="14" t="str">
        <f t="shared" si="907"/>
        <v/>
      </c>
      <c r="AQ997" s="15" t="str">
        <f t="shared" si="908"/>
        <v/>
      </c>
      <c r="AT997" s="21">
        <f t="shared" si="863"/>
        <v>38699</v>
      </c>
      <c r="AU997" s="14">
        <f t="shared" si="857"/>
        <v>10.692857</v>
      </c>
      <c r="AV997" s="22">
        <f t="shared" si="858"/>
        <v>-3.0995364475555971E-2</v>
      </c>
      <c r="AW997" s="14">
        <f>VLOOKUP(AT997,DATA_FEEDS!$F$7:$H$2022,3,FALSE)</f>
        <v>45.573</v>
      </c>
      <c r="AX997" s="14">
        <f t="shared" si="894"/>
        <v>46.717646999999999</v>
      </c>
      <c r="AY997" s="14">
        <f t="shared" si="895"/>
        <v>-1.159187723999435</v>
      </c>
      <c r="AZ997" s="14" t="str">
        <f t="shared" si="896"/>
        <v/>
      </c>
      <c r="BA997" s="14" t="str">
        <f t="shared" si="897"/>
        <v/>
      </c>
      <c r="BB997" s="15" t="str">
        <f t="shared" si="898"/>
        <v/>
      </c>
      <c r="BE997" s="20">
        <f t="shared" si="864"/>
        <v>38699</v>
      </c>
      <c r="BF997">
        <f t="shared" si="859"/>
        <v>10.692857</v>
      </c>
      <c r="BG997">
        <f t="shared" si="860"/>
        <v>-3.0995364475555971E-2</v>
      </c>
      <c r="BH997">
        <f>VLOOKUP(BE997,DATA_FEEDS!$A$7:$B$2095,2,FALSE)</f>
        <v>58.7</v>
      </c>
      <c r="BI997">
        <f t="shared" si="901"/>
        <v>63.123076923076923</v>
      </c>
      <c r="BJ997">
        <f t="shared" si="902"/>
        <v>-0.40895663840502061</v>
      </c>
      <c r="BK997" t="str">
        <f t="shared" si="892"/>
        <v/>
      </c>
      <c r="BL997" s="14" t="str">
        <f t="shared" si="893"/>
        <v/>
      </c>
      <c r="BM997" s="15" t="str">
        <f t="shared" si="899"/>
        <v/>
      </c>
      <c r="BP997" s="20">
        <f t="shared" si="865"/>
        <v>38699</v>
      </c>
      <c r="BQ997">
        <f t="shared" si="909"/>
        <v>10.692857</v>
      </c>
      <c r="BR997">
        <f t="shared" si="910"/>
        <v>-3.0995364475555971E-2</v>
      </c>
      <c r="BS997">
        <f t="shared" si="871"/>
        <v>0</v>
      </c>
      <c r="BT997">
        <f t="shared" si="872"/>
        <v>0</v>
      </c>
      <c r="BU997">
        <f t="shared" si="873"/>
        <v>0</v>
      </c>
      <c r="BV997" t="str">
        <f t="shared" si="874"/>
        <v/>
      </c>
      <c r="BW997" s="14" t="str">
        <f t="shared" si="900"/>
        <v/>
      </c>
      <c r="BX997" s="15" t="str">
        <f t="shared" si="866"/>
        <v/>
      </c>
      <c r="BY997">
        <f t="shared" si="875"/>
        <v>-1.024939197663129</v>
      </c>
      <c r="BZ997">
        <f t="shared" si="876"/>
        <v>-1.159187723999435</v>
      </c>
      <c r="CA997">
        <f t="shared" si="877"/>
        <v>-0.40895663840502061</v>
      </c>
    </row>
    <row r="998" spans="1:79" x14ac:dyDescent="0.25">
      <c r="A998" s="1">
        <v>38700</v>
      </c>
      <c r="B998" s="2">
        <v>10.361428</v>
      </c>
      <c r="C998" s="2">
        <v>10.287143</v>
      </c>
      <c r="D998">
        <f t="shared" si="867"/>
        <v>10.361428</v>
      </c>
      <c r="E998" s="2">
        <f t="shared" si="867"/>
        <v>10.287143</v>
      </c>
      <c r="F998" s="4">
        <f t="shared" si="878"/>
        <v>-3.0995364475555971E-2</v>
      </c>
      <c r="G998" s="4">
        <f t="shared" si="891"/>
        <v>-1.6256830379005043E-2</v>
      </c>
      <c r="H998" s="4">
        <f t="shared" si="912"/>
        <v>0.1403009590056031</v>
      </c>
      <c r="I998" s="5">
        <f t="shared" si="868"/>
        <v>-7.4284999999999712E-2</v>
      </c>
      <c r="J998">
        <f t="shared" si="861"/>
        <v>1</v>
      </c>
      <c r="K998">
        <f t="shared" si="879"/>
        <v>10.5802856</v>
      </c>
      <c r="L998">
        <f t="shared" si="911"/>
        <v>10.013571300000001</v>
      </c>
      <c r="M998" t="str">
        <f t="shared" si="880"/>
        <v/>
      </c>
      <c r="R998" s="13">
        <f t="shared" si="881"/>
        <v>0.56671429999999923</v>
      </c>
      <c r="S998" s="14" t="str">
        <f t="shared" si="888"/>
        <v/>
      </c>
      <c r="T998" s="14">
        <f t="shared" si="883"/>
        <v>0</v>
      </c>
      <c r="U998" s="15" t="str">
        <f t="shared" si="884"/>
        <v/>
      </c>
      <c r="V998" t="str">
        <f t="shared" si="885"/>
        <v/>
      </c>
      <c r="Y998" s="13" t="str">
        <f t="shared" si="886"/>
        <v/>
      </c>
      <c r="Z998" t="str">
        <f t="shared" si="882"/>
        <v/>
      </c>
      <c r="AB998" s="14" t="str">
        <f t="shared" si="889"/>
        <v/>
      </c>
      <c r="AC998" t="str">
        <f t="shared" si="887"/>
        <v/>
      </c>
      <c r="AE998" s="15" t="str">
        <f t="shared" si="890"/>
        <v/>
      </c>
      <c r="AF998" t="str">
        <f t="shared" si="913"/>
        <v/>
      </c>
      <c r="AI998" s="21">
        <f t="shared" si="869"/>
        <v>38700</v>
      </c>
      <c r="AJ998" s="14">
        <f t="shared" si="862"/>
        <v>10.361428</v>
      </c>
      <c r="AK998" s="22">
        <f t="shared" si="870"/>
        <v>2.0681512239432128E-3</v>
      </c>
      <c r="AL998" s="14">
        <f t="shared" si="903"/>
        <v>10.861028453261497</v>
      </c>
      <c r="AM998" s="14">
        <f t="shared" si="904"/>
        <v>0.1568234328816015</v>
      </c>
      <c r="AN998" s="14">
        <f t="shared" si="905"/>
        <v>-3.1857512878109548</v>
      </c>
      <c r="AO998" s="14">
        <f t="shared" si="906"/>
        <v>100</v>
      </c>
      <c r="AP998" s="14">
        <f t="shared" si="907"/>
        <v>0.20681512239432129</v>
      </c>
      <c r="AQ998" s="15" t="str">
        <f t="shared" si="908"/>
        <v/>
      </c>
      <c r="AT998" s="21">
        <f t="shared" si="863"/>
        <v>38700</v>
      </c>
      <c r="AU998" s="14">
        <f t="shared" si="857"/>
        <v>10.361428</v>
      </c>
      <c r="AV998" s="22">
        <f t="shared" si="858"/>
        <v>2.0681512239432128E-3</v>
      </c>
      <c r="AW998" s="14">
        <f>VLOOKUP(AT998,DATA_FEEDS!$F$7:$H$2022,3,FALSE)</f>
        <v>46.574190000000002</v>
      </c>
      <c r="AX998" s="14">
        <f t="shared" si="894"/>
        <v>46.747946999999996</v>
      </c>
      <c r="AY998" s="14">
        <f t="shared" si="895"/>
        <v>-0.16389688698394531</v>
      </c>
      <c r="AZ998" s="14" t="str">
        <f t="shared" si="896"/>
        <v/>
      </c>
      <c r="BA998" s="14" t="str">
        <f t="shared" si="897"/>
        <v/>
      </c>
      <c r="BB998" s="15" t="str">
        <f t="shared" si="898"/>
        <v/>
      </c>
      <c r="BE998" s="20">
        <f t="shared" si="864"/>
        <v>38700</v>
      </c>
      <c r="BF998">
        <f t="shared" si="859"/>
        <v>10.361428</v>
      </c>
      <c r="BG998">
        <f t="shared" si="860"/>
        <v>2.0681512239432128E-3</v>
      </c>
      <c r="BH998">
        <f>VLOOKUP(BE998,DATA_FEEDS!$A$7:$B$2095,2,FALSE)</f>
        <v>31.9</v>
      </c>
      <c r="BI998">
        <f t="shared" si="901"/>
        <v>62.815384615384616</v>
      </c>
      <c r="BJ998">
        <f t="shared" si="902"/>
        <v>-4.5624232123461512</v>
      </c>
      <c r="BK998">
        <f t="shared" si="892"/>
        <v>-100</v>
      </c>
      <c r="BL998" s="14">
        <f t="shared" si="893"/>
        <v>-0.20681512239432129</v>
      </c>
      <c r="BM998" s="15">
        <f t="shared" si="899"/>
        <v>-0.20681512239432129</v>
      </c>
      <c r="BP998" s="20">
        <f t="shared" si="865"/>
        <v>38700</v>
      </c>
      <c r="BQ998">
        <f t="shared" si="909"/>
        <v>10.361428</v>
      </c>
      <c r="BR998">
        <f t="shared" si="910"/>
        <v>2.0681512239432128E-3</v>
      </c>
      <c r="BS998">
        <f t="shared" si="871"/>
        <v>100</v>
      </c>
      <c r="BT998">
        <f t="shared" si="872"/>
        <v>0</v>
      </c>
      <c r="BU998">
        <f t="shared" si="873"/>
        <v>-100</v>
      </c>
      <c r="BV998" t="str">
        <f t="shared" si="874"/>
        <v/>
      </c>
      <c r="BW998" s="14" t="str">
        <f t="shared" si="900"/>
        <v/>
      </c>
      <c r="BX998" s="15" t="str">
        <f t="shared" si="866"/>
        <v/>
      </c>
      <c r="BY998">
        <f t="shared" si="875"/>
        <v>-3.1857512878109548</v>
      </c>
      <c r="BZ998">
        <f t="shared" si="876"/>
        <v>-0.16389688698394531</v>
      </c>
      <c r="CA998">
        <f t="shared" si="877"/>
        <v>-4.5624232123461512</v>
      </c>
    </row>
    <row r="999" spans="1:79" x14ac:dyDescent="0.25">
      <c r="A999" s="1">
        <v>38701</v>
      </c>
      <c r="B999" s="2">
        <v>10.382857</v>
      </c>
      <c r="C999" s="2">
        <v>10.311429</v>
      </c>
      <c r="D999">
        <f t="shared" si="867"/>
        <v>10.382857</v>
      </c>
      <c r="E999" s="2">
        <f t="shared" si="867"/>
        <v>10.311429</v>
      </c>
      <c r="F999" s="4">
        <f t="shared" si="878"/>
        <v>2.0681512239432128E-3</v>
      </c>
      <c r="G999" s="4">
        <f t="shared" si="891"/>
        <v>-2.7354802828939304E-2</v>
      </c>
      <c r="H999" s="4">
        <f t="shared" si="912"/>
        <v>0.10047267876200654</v>
      </c>
      <c r="I999" s="5">
        <f t="shared" si="868"/>
        <v>-7.1427999999999159E-2</v>
      </c>
      <c r="J999">
        <f t="shared" si="861"/>
        <v>1</v>
      </c>
      <c r="K999">
        <f t="shared" si="879"/>
        <v>10.526</v>
      </c>
      <c r="L999">
        <f t="shared" si="911"/>
        <v>10.065214199999998</v>
      </c>
      <c r="M999" t="str">
        <f t="shared" si="880"/>
        <v/>
      </c>
      <c r="R999" s="13">
        <f t="shared" si="881"/>
        <v>0.4607858000000018</v>
      </c>
      <c r="S999" s="14" t="str">
        <f t="shared" si="888"/>
        <v/>
      </c>
      <c r="T999" s="14">
        <f t="shared" si="883"/>
        <v>0</v>
      </c>
      <c r="U999" s="15" t="str">
        <f t="shared" si="884"/>
        <v/>
      </c>
      <c r="V999" t="str">
        <f t="shared" si="885"/>
        <v/>
      </c>
      <c r="Y999" s="13" t="str">
        <f t="shared" si="886"/>
        <v/>
      </c>
      <c r="Z999" t="str">
        <f t="shared" si="882"/>
        <v/>
      </c>
      <c r="AB999" s="14" t="str">
        <f t="shared" si="889"/>
        <v/>
      </c>
      <c r="AC999" t="str">
        <f t="shared" si="887"/>
        <v/>
      </c>
      <c r="AE999" s="15" t="str">
        <f t="shared" si="890"/>
        <v/>
      </c>
      <c r="AF999" t="str">
        <f t="shared" si="913"/>
        <v/>
      </c>
      <c r="AI999" s="21">
        <f t="shared" si="869"/>
        <v>38701</v>
      </c>
      <c r="AJ999" s="14">
        <f t="shared" si="862"/>
        <v>10.382857</v>
      </c>
      <c r="AK999" s="22">
        <f t="shared" si="870"/>
        <v>-7.4297469376685306E-3</v>
      </c>
      <c r="AL999" s="14">
        <f t="shared" si="903"/>
        <v>10.760379732882711</v>
      </c>
      <c r="AM999" s="14">
        <f t="shared" si="904"/>
        <v>0.19917309936203123</v>
      </c>
      <c r="AN999" s="14">
        <f t="shared" si="905"/>
        <v>-1.8954504101806415</v>
      </c>
      <c r="AO999" s="14">
        <f t="shared" si="906"/>
        <v>100</v>
      </c>
      <c r="AP999" s="14">
        <f t="shared" si="907"/>
        <v>-0.7429746937668531</v>
      </c>
      <c r="AQ999" s="15">
        <f t="shared" si="908"/>
        <v>-0.7429746937668531</v>
      </c>
      <c r="AT999" s="21">
        <f t="shared" si="863"/>
        <v>38701</v>
      </c>
      <c r="AU999" s="14">
        <f t="shared" si="857"/>
        <v>10.382857</v>
      </c>
      <c r="AV999" s="22">
        <f t="shared" si="858"/>
        <v>-7.4297469376685306E-3</v>
      </c>
      <c r="AW999" s="14">
        <f>VLOOKUP(AT999,DATA_FEEDS!$F$7:$H$2022,3,FALSE)</f>
        <v>45.256189999999997</v>
      </c>
      <c r="AX999" s="14">
        <f t="shared" si="894"/>
        <v>46.679603</v>
      </c>
      <c r="AY999" s="14">
        <f t="shared" si="895"/>
        <v>-1.3552874722150083</v>
      </c>
      <c r="AZ999" s="14">
        <f t="shared" si="896"/>
        <v>100</v>
      </c>
      <c r="BA999" s="14">
        <f t="shared" si="897"/>
        <v>-0.7429746937668531</v>
      </c>
      <c r="BB999" s="15">
        <f t="shared" si="898"/>
        <v>-0.7429746937668531</v>
      </c>
      <c r="BE999" s="20">
        <f t="shared" si="864"/>
        <v>38701</v>
      </c>
      <c r="BF999">
        <f t="shared" si="859"/>
        <v>10.382857</v>
      </c>
      <c r="BG999">
        <f t="shared" si="860"/>
        <v>-7.4297469376685306E-3</v>
      </c>
      <c r="BH999">
        <f>VLOOKUP(BE999,DATA_FEEDS!$A$7:$B$2095,2,FALSE)</f>
        <v>47.8</v>
      </c>
      <c r="BI999">
        <f t="shared" si="901"/>
        <v>62.738461538461543</v>
      </c>
      <c r="BJ999">
        <f t="shared" si="902"/>
        <v>-1.3597405663943001</v>
      </c>
      <c r="BK999">
        <f t="shared" si="892"/>
        <v>-100</v>
      </c>
      <c r="BL999" s="14">
        <f t="shared" si="893"/>
        <v>0.7429746937668531</v>
      </c>
      <c r="BM999" s="15" t="str">
        <f t="shared" si="899"/>
        <v/>
      </c>
      <c r="BP999" s="20">
        <f t="shared" si="865"/>
        <v>38701</v>
      </c>
      <c r="BQ999">
        <f t="shared" si="909"/>
        <v>10.382857</v>
      </c>
      <c r="BR999">
        <f t="shared" si="910"/>
        <v>-7.4297469376685306E-3</v>
      </c>
      <c r="BS999">
        <f t="shared" si="871"/>
        <v>100</v>
      </c>
      <c r="BT999">
        <f t="shared" si="872"/>
        <v>100</v>
      </c>
      <c r="BU999">
        <f t="shared" si="873"/>
        <v>-100</v>
      </c>
      <c r="BV999">
        <f t="shared" si="874"/>
        <v>100</v>
      </c>
      <c r="BW999" s="14">
        <f t="shared" si="900"/>
        <v>-0.7429746937668531</v>
      </c>
      <c r="BX999" s="15">
        <f t="shared" si="866"/>
        <v>-0.7429746937668531</v>
      </c>
      <c r="BY999">
        <f t="shared" si="875"/>
        <v>-1.8954504101806415</v>
      </c>
      <c r="BZ999">
        <f t="shared" si="876"/>
        <v>-1.3552874722150083</v>
      </c>
      <c r="CA999">
        <f t="shared" si="877"/>
        <v>-1.3597405663943001</v>
      </c>
    </row>
    <row r="1000" spans="1:79" x14ac:dyDescent="0.25">
      <c r="A1000" s="1">
        <v>38702</v>
      </c>
      <c r="B1000" s="2">
        <v>10.305714999999999</v>
      </c>
      <c r="C1000" s="2">
        <v>10.158571</v>
      </c>
      <c r="D1000">
        <f t="shared" si="867"/>
        <v>10.305714999999999</v>
      </c>
      <c r="E1000" s="2">
        <f t="shared" si="867"/>
        <v>10.158571</v>
      </c>
      <c r="F1000" s="4">
        <f t="shared" si="878"/>
        <v>-7.4297469376685306E-3</v>
      </c>
      <c r="G1000" s="4">
        <f t="shared" si="891"/>
        <v>-5.0220396693479309E-2</v>
      </c>
      <c r="H1000" s="4">
        <f t="shared" si="912"/>
        <v>8.8807181136120059E-2</v>
      </c>
      <c r="I1000" s="5">
        <f t="shared" si="868"/>
        <v>-0.14714399999999905</v>
      </c>
      <c r="J1000">
        <f t="shared" si="861"/>
        <v>1</v>
      </c>
      <c r="K1000">
        <f t="shared" si="879"/>
        <v>10.434000000000001</v>
      </c>
      <c r="L1000">
        <f t="shared" si="911"/>
        <v>10.1122856</v>
      </c>
      <c r="M1000">
        <f t="shared" si="880"/>
        <v>1</v>
      </c>
      <c r="R1000" s="13">
        <f t="shared" si="881"/>
        <v>0.32171440000000118</v>
      </c>
      <c r="S1000" s="14" t="str">
        <f t="shared" si="888"/>
        <v/>
      </c>
      <c r="T1000" s="14">
        <f t="shared" si="883"/>
        <v>0</v>
      </c>
      <c r="U1000" s="15" t="str">
        <f t="shared" si="884"/>
        <v/>
      </c>
      <c r="V1000" t="str">
        <f t="shared" si="885"/>
        <v/>
      </c>
      <c r="Y1000" s="13">
        <f t="shared" si="886"/>
        <v>-0.7429746937668531</v>
      </c>
      <c r="Z1000">
        <f t="shared" si="882"/>
        <v>-0.7429746937668531</v>
      </c>
      <c r="AB1000" s="14">
        <f t="shared" si="889"/>
        <v>2.606039464510725</v>
      </c>
      <c r="AC1000" t="str">
        <f t="shared" si="887"/>
        <v/>
      </c>
      <c r="AE1000" s="15">
        <f t="shared" si="890"/>
        <v>4.6714662689585449</v>
      </c>
      <c r="AF1000" t="str">
        <f t="shared" si="913"/>
        <v/>
      </c>
      <c r="AI1000" s="21">
        <f t="shared" si="869"/>
        <v>38702</v>
      </c>
      <c r="AJ1000" s="14">
        <f t="shared" si="862"/>
        <v>10.305714999999999</v>
      </c>
      <c r="AK1000" s="22">
        <f t="shared" si="870"/>
        <v>-1.4277903085812005E-2</v>
      </c>
      <c r="AL1000" s="14">
        <f t="shared" si="903"/>
        <v>10.720430476579168</v>
      </c>
      <c r="AM1000" s="14">
        <f t="shared" si="904"/>
        <v>0.22021681427790338</v>
      </c>
      <c r="AN1000" s="14">
        <f t="shared" si="905"/>
        <v>-1.8832144036731757</v>
      </c>
      <c r="AO1000" s="14">
        <f t="shared" si="906"/>
        <v>100</v>
      </c>
      <c r="AP1000" s="14">
        <f t="shared" si="907"/>
        <v>-1.4277903085812005</v>
      </c>
      <c r="AQ1000" s="15">
        <f t="shared" si="908"/>
        <v>-1.4277903085812005</v>
      </c>
      <c r="AT1000" s="21">
        <f t="shared" si="863"/>
        <v>38702</v>
      </c>
      <c r="AU1000" s="14">
        <f t="shared" si="857"/>
        <v>10.305714999999999</v>
      </c>
      <c r="AV1000" s="22">
        <f t="shared" si="858"/>
        <v>-1.4277903085812005E-2</v>
      </c>
      <c r="AW1000" s="14">
        <f>VLOOKUP(AT1000,DATA_FEEDS!$F$7:$H$2022,3,FALSE)</f>
        <v>45.373629999999999</v>
      </c>
      <c r="AX1000" s="14">
        <f t="shared" si="894"/>
        <v>46.597146999999993</v>
      </c>
      <c r="AY1000" s="14">
        <f t="shared" si="895"/>
        <v>-1.0846149894943045</v>
      </c>
      <c r="AZ1000" s="14" t="str">
        <f t="shared" si="896"/>
        <v/>
      </c>
      <c r="BA1000" s="14" t="str">
        <f t="shared" si="897"/>
        <v/>
      </c>
      <c r="BB1000" s="15" t="str">
        <f t="shared" si="898"/>
        <v/>
      </c>
      <c r="BE1000" s="20">
        <f t="shared" si="864"/>
        <v>38702</v>
      </c>
      <c r="BF1000">
        <f t="shared" si="859"/>
        <v>10.305714999999999</v>
      </c>
      <c r="BG1000">
        <f t="shared" si="860"/>
        <v>-1.4277903085812005E-2</v>
      </c>
      <c r="BH1000">
        <f>VLOOKUP(BE1000,DATA_FEEDS!$A$7:$B$2095,2,FALSE)</f>
        <v>47.6</v>
      </c>
      <c r="BI1000">
        <f t="shared" si="901"/>
        <v>61.3</v>
      </c>
      <c r="BJ1000">
        <f t="shared" si="902"/>
        <v>-1.1520080026776809</v>
      </c>
      <c r="BK1000" t="str">
        <f t="shared" si="892"/>
        <v/>
      </c>
      <c r="BL1000" s="14" t="str">
        <f t="shared" si="893"/>
        <v/>
      </c>
      <c r="BM1000" s="15" t="str">
        <f t="shared" si="899"/>
        <v/>
      </c>
      <c r="BP1000" s="20">
        <f t="shared" si="865"/>
        <v>38702</v>
      </c>
      <c r="BQ1000">
        <f t="shared" si="909"/>
        <v>10.305714999999999</v>
      </c>
      <c r="BR1000">
        <f t="shared" si="910"/>
        <v>-1.4277903085812005E-2</v>
      </c>
      <c r="BS1000">
        <f t="shared" si="871"/>
        <v>100</v>
      </c>
      <c r="BT1000">
        <f t="shared" si="872"/>
        <v>0</v>
      </c>
      <c r="BU1000">
        <f t="shared" si="873"/>
        <v>0</v>
      </c>
      <c r="BV1000">
        <f t="shared" si="874"/>
        <v>100</v>
      </c>
      <c r="BW1000" s="14">
        <f t="shared" si="900"/>
        <v>-1.4277903085812005</v>
      </c>
      <c r="BX1000" s="15">
        <f t="shared" si="866"/>
        <v>-1.4277903085812005</v>
      </c>
      <c r="BY1000">
        <f t="shared" si="875"/>
        <v>-1.8832144036731757</v>
      </c>
      <c r="BZ1000">
        <f t="shared" si="876"/>
        <v>-1.0846149894943045</v>
      </c>
      <c r="CA1000">
        <f t="shared" si="877"/>
        <v>-1.1520080026776809</v>
      </c>
    </row>
    <row r="1001" spans="1:79" x14ac:dyDescent="0.25">
      <c r="A1001" s="1">
        <v>38705</v>
      </c>
      <c r="B1001" s="2">
        <v>10.158571</v>
      </c>
      <c r="C1001" s="2">
        <v>10.197143000000001</v>
      </c>
      <c r="D1001">
        <f t="shared" si="867"/>
        <v>10.158571</v>
      </c>
      <c r="E1001" s="2">
        <f t="shared" si="867"/>
        <v>10.197143000000001</v>
      </c>
      <c r="F1001" s="4">
        <f t="shared" si="878"/>
        <v>-1.4277903085812005E-2</v>
      </c>
      <c r="G1001" s="4">
        <f t="shared" si="891"/>
        <v>-4.6359359336798342E-2</v>
      </c>
      <c r="H1001" s="4">
        <f t="shared" si="912"/>
        <v>0.10120334773218151</v>
      </c>
      <c r="I1001" s="5">
        <f t="shared" si="868"/>
        <v>3.8572000000000273E-2</v>
      </c>
      <c r="J1001">
        <f t="shared" si="861"/>
        <v>1</v>
      </c>
      <c r="K1001">
        <f t="shared" si="879"/>
        <v>10.333143000000002</v>
      </c>
      <c r="L1001">
        <f t="shared" si="911"/>
        <v>10.160999900000002</v>
      </c>
      <c r="M1001" t="str">
        <f t="shared" si="880"/>
        <v/>
      </c>
      <c r="R1001" s="13">
        <f t="shared" si="881"/>
        <v>0.17214309999999955</v>
      </c>
      <c r="S1001" s="14" t="str">
        <f t="shared" si="888"/>
        <v/>
      </c>
      <c r="T1001" s="14">
        <f t="shared" si="883"/>
        <v>0</v>
      </c>
      <c r="U1001" s="15" t="str">
        <f t="shared" si="884"/>
        <v/>
      </c>
      <c r="V1001" t="str">
        <f t="shared" si="885"/>
        <v/>
      </c>
      <c r="Y1001" s="13" t="str">
        <f t="shared" si="886"/>
        <v/>
      </c>
      <c r="Z1001" t="str">
        <f t="shared" si="882"/>
        <v/>
      </c>
      <c r="AB1001" s="14" t="str">
        <f t="shared" si="889"/>
        <v/>
      </c>
      <c r="AC1001" t="str">
        <f t="shared" si="887"/>
        <v/>
      </c>
      <c r="AE1001" s="15" t="str">
        <f t="shared" si="890"/>
        <v/>
      </c>
      <c r="AF1001" t="str">
        <f t="shared" si="913"/>
        <v/>
      </c>
      <c r="AI1001" s="21">
        <f t="shared" si="869"/>
        <v>38705</v>
      </c>
      <c r="AJ1001" s="14">
        <f t="shared" si="862"/>
        <v>10.158571</v>
      </c>
      <c r="AK1001" s="22">
        <f t="shared" si="870"/>
        <v>7.3126426935440983E-3</v>
      </c>
      <c r="AL1001" s="14">
        <f t="shared" si="903"/>
        <v>10.708867057784573</v>
      </c>
      <c r="AM1001" s="14">
        <f t="shared" si="904"/>
        <v>0.24486532885559592</v>
      </c>
      <c r="AN1001" s="14">
        <f t="shared" si="905"/>
        <v>-2.2473416728960363</v>
      </c>
      <c r="AO1001" s="14">
        <f t="shared" si="906"/>
        <v>100</v>
      </c>
      <c r="AP1001" s="14">
        <f t="shared" si="907"/>
        <v>0.7312642693544098</v>
      </c>
      <c r="AQ1001" s="15" t="str">
        <f t="shared" si="908"/>
        <v/>
      </c>
      <c r="AT1001" s="21">
        <f t="shared" si="863"/>
        <v>38705</v>
      </c>
      <c r="AU1001" s="14">
        <f t="shared" si="857"/>
        <v>10.158571</v>
      </c>
      <c r="AV1001" s="22">
        <f t="shared" si="858"/>
        <v>7.3126426935440983E-3</v>
      </c>
      <c r="AW1001" s="14">
        <f>VLOOKUP(AT1001,DATA_FEEDS!$F$7:$H$2022,3,FALSE)</f>
        <v>45.080129999999997</v>
      </c>
      <c r="AX1001" s="14">
        <f t="shared" si="894"/>
        <v>46.424921999999995</v>
      </c>
      <c r="AY1001" s="14">
        <f t="shared" si="895"/>
        <v>-1.1250696212292195</v>
      </c>
      <c r="AZ1001" s="14" t="str">
        <f t="shared" si="896"/>
        <v/>
      </c>
      <c r="BA1001" s="14" t="str">
        <f t="shared" si="897"/>
        <v/>
      </c>
      <c r="BB1001" s="15" t="str">
        <f t="shared" si="898"/>
        <v/>
      </c>
      <c r="BE1001" s="20">
        <f t="shared" si="864"/>
        <v>38705</v>
      </c>
      <c r="BF1001">
        <f t="shared" si="859"/>
        <v>10.158571</v>
      </c>
      <c r="BG1001">
        <f t="shared" si="860"/>
        <v>7.3126426935440983E-3</v>
      </c>
      <c r="BH1001">
        <f>VLOOKUP(BE1001,DATA_FEEDS!$A$7:$B$2095,2,FALSE)</f>
        <v>47.1</v>
      </c>
      <c r="BI1001">
        <f t="shared" si="901"/>
        <v>59.269230769230766</v>
      </c>
      <c r="BJ1001">
        <f t="shared" si="902"/>
        <v>-1.0097211009097951</v>
      </c>
      <c r="BK1001" t="str">
        <f t="shared" si="892"/>
        <v/>
      </c>
      <c r="BL1001" s="14" t="str">
        <f t="shared" si="893"/>
        <v/>
      </c>
      <c r="BM1001" s="15" t="str">
        <f t="shared" si="899"/>
        <v/>
      </c>
      <c r="BP1001" s="20">
        <f t="shared" si="865"/>
        <v>38705</v>
      </c>
      <c r="BQ1001">
        <f t="shared" si="909"/>
        <v>10.158571</v>
      </c>
      <c r="BR1001">
        <f t="shared" si="910"/>
        <v>7.3126426935440983E-3</v>
      </c>
      <c r="BS1001">
        <f t="shared" si="871"/>
        <v>100</v>
      </c>
      <c r="BT1001">
        <f t="shared" si="872"/>
        <v>0</v>
      </c>
      <c r="BU1001">
        <f t="shared" si="873"/>
        <v>0</v>
      </c>
      <c r="BV1001">
        <f t="shared" si="874"/>
        <v>100</v>
      </c>
      <c r="BW1001" s="14">
        <f t="shared" si="900"/>
        <v>0.7312642693544098</v>
      </c>
      <c r="BX1001" s="15" t="str">
        <f t="shared" si="866"/>
        <v/>
      </c>
      <c r="BY1001">
        <f t="shared" si="875"/>
        <v>-2.2473416728960363</v>
      </c>
      <c r="BZ1001">
        <f t="shared" si="876"/>
        <v>-1.1250696212292195</v>
      </c>
      <c r="CA1001">
        <f t="shared" si="877"/>
        <v>-1.0097211009097951</v>
      </c>
    </row>
    <row r="1002" spans="1:79" x14ac:dyDescent="0.25">
      <c r="A1002" s="1">
        <v>38706</v>
      </c>
      <c r="B1002" s="2">
        <v>10.232856999999999</v>
      </c>
      <c r="C1002" s="2">
        <v>10.301429000000001</v>
      </c>
      <c r="D1002">
        <f t="shared" si="867"/>
        <v>10.232856999999999</v>
      </c>
      <c r="E1002" s="2">
        <f t="shared" si="867"/>
        <v>10.301429000000001</v>
      </c>
      <c r="F1002" s="4">
        <f t="shared" si="878"/>
        <v>7.3126426935440983E-3</v>
      </c>
      <c r="G1002" s="4">
        <f t="shared" si="891"/>
        <v>-5.7906111010952808E-3</v>
      </c>
      <c r="H1002" s="4">
        <f t="shared" si="912"/>
        <v>0.11212221024247705</v>
      </c>
      <c r="I1002" s="5">
        <f t="shared" si="868"/>
        <v>6.857200000000141E-2</v>
      </c>
      <c r="J1002">
        <f t="shared" si="861"/>
        <v>1</v>
      </c>
      <c r="K1002">
        <f t="shared" si="879"/>
        <v>10.251142999999999</v>
      </c>
      <c r="L1002">
        <f t="shared" si="911"/>
        <v>10.21207135</v>
      </c>
      <c r="M1002" t="str">
        <f t="shared" si="880"/>
        <v/>
      </c>
      <c r="R1002" s="13">
        <f t="shared" si="881"/>
        <v>3.907164999999857E-2</v>
      </c>
      <c r="S1002" s="14" t="str">
        <f t="shared" si="888"/>
        <v/>
      </c>
      <c r="T1002" s="14">
        <f t="shared" si="883"/>
        <v>0</v>
      </c>
      <c r="U1002" s="15" t="str">
        <f t="shared" si="884"/>
        <v/>
      </c>
      <c r="V1002" t="str">
        <f t="shared" si="885"/>
        <v/>
      </c>
      <c r="Y1002" s="13" t="str">
        <f t="shared" si="886"/>
        <v/>
      </c>
      <c r="Z1002" t="str">
        <f t="shared" si="882"/>
        <v/>
      </c>
      <c r="AB1002" s="14" t="str">
        <f t="shared" si="889"/>
        <v/>
      </c>
      <c r="AC1002" t="str">
        <f t="shared" si="887"/>
        <v/>
      </c>
      <c r="AE1002" s="15" t="str">
        <f t="shared" si="890"/>
        <v/>
      </c>
      <c r="AF1002" t="str">
        <f t="shared" si="913"/>
        <v/>
      </c>
      <c r="AI1002" s="21">
        <f t="shared" si="869"/>
        <v>38706</v>
      </c>
      <c r="AJ1002" s="14">
        <f t="shared" si="862"/>
        <v>10.232856999999999</v>
      </c>
      <c r="AK1002" s="22">
        <f t="shared" si="870"/>
        <v>1.3541770397065129E-2</v>
      </c>
      <c r="AL1002" s="14">
        <f t="shared" si="903"/>
        <v>10.49128121167422</v>
      </c>
      <c r="AM1002" s="14">
        <f t="shared" si="904"/>
        <v>0.24317064109936912</v>
      </c>
      <c r="AN1002" s="14">
        <f t="shared" si="905"/>
        <v>-1.062727846198418</v>
      </c>
      <c r="AO1002" s="14" t="str">
        <f t="shared" si="906"/>
        <v/>
      </c>
      <c r="AP1002" s="14" t="str">
        <f t="shared" si="907"/>
        <v/>
      </c>
      <c r="AQ1002" s="15" t="str">
        <f t="shared" si="908"/>
        <v/>
      </c>
      <c r="AT1002" s="21">
        <f t="shared" si="863"/>
        <v>38706</v>
      </c>
      <c r="AU1002" s="14">
        <f t="shared" si="857"/>
        <v>10.232856999999999</v>
      </c>
      <c r="AV1002" s="22">
        <f t="shared" si="858"/>
        <v>1.3541770397065129E-2</v>
      </c>
      <c r="AW1002" s="14">
        <f>VLOOKUP(AT1002,DATA_FEEDS!$F$7:$H$2022,3,FALSE)</f>
        <v>44.136130000000001</v>
      </c>
      <c r="AX1002" s="14">
        <f t="shared" si="894"/>
        <v>45.965972000000001</v>
      </c>
      <c r="AY1002" s="14">
        <f t="shared" si="895"/>
        <v>-1.4259128054222654</v>
      </c>
      <c r="AZ1002" s="14">
        <f t="shared" si="896"/>
        <v>100</v>
      </c>
      <c r="BA1002" s="14">
        <f t="shared" si="897"/>
        <v>1.3541770397065129</v>
      </c>
      <c r="BB1002" s="15" t="str">
        <f t="shared" si="898"/>
        <v/>
      </c>
      <c r="BE1002" s="20">
        <f t="shared" si="864"/>
        <v>38706</v>
      </c>
      <c r="BF1002">
        <f t="shared" si="859"/>
        <v>10.232856999999999</v>
      </c>
      <c r="BG1002">
        <f t="shared" si="860"/>
        <v>1.3541770397065129E-2</v>
      </c>
      <c r="BH1002">
        <f>VLOOKUP(BE1002,DATA_FEEDS!$A$7:$B$2095,2,FALSE)</f>
        <v>49.3</v>
      </c>
      <c r="BI1002">
        <f t="shared" si="901"/>
        <v>57.45384615384615</v>
      </c>
      <c r="BJ1002">
        <f t="shared" si="902"/>
        <v>-0.6853695050323243</v>
      </c>
      <c r="BK1002" t="str">
        <f t="shared" si="892"/>
        <v/>
      </c>
      <c r="BL1002" s="14" t="str">
        <f t="shared" si="893"/>
        <v/>
      </c>
      <c r="BM1002" s="15" t="str">
        <f t="shared" si="899"/>
        <v/>
      </c>
      <c r="BP1002" s="20">
        <f t="shared" si="865"/>
        <v>38706</v>
      </c>
      <c r="BQ1002">
        <f t="shared" si="909"/>
        <v>10.232856999999999</v>
      </c>
      <c r="BR1002">
        <f t="shared" si="910"/>
        <v>1.3541770397065129E-2</v>
      </c>
      <c r="BS1002">
        <f t="shared" si="871"/>
        <v>0</v>
      </c>
      <c r="BT1002">
        <f t="shared" si="872"/>
        <v>100</v>
      </c>
      <c r="BU1002">
        <f t="shared" si="873"/>
        <v>0</v>
      </c>
      <c r="BV1002">
        <f t="shared" si="874"/>
        <v>100</v>
      </c>
      <c r="BW1002" s="14">
        <f t="shared" si="900"/>
        <v>1.3541770397065129</v>
      </c>
      <c r="BX1002" s="15" t="str">
        <f t="shared" si="866"/>
        <v/>
      </c>
      <c r="BY1002">
        <f t="shared" si="875"/>
        <v>-1.062727846198418</v>
      </c>
      <c r="BZ1002">
        <f t="shared" si="876"/>
        <v>-1.4259128054222654</v>
      </c>
      <c r="CA1002">
        <f t="shared" si="877"/>
        <v>-0.6853695050323243</v>
      </c>
    </row>
    <row r="1003" spans="1:79" x14ac:dyDescent="0.25">
      <c r="A1003" s="1">
        <v>38707</v>
      </c>
      <c r="B1003" s="2">
        <v>10.371428</v>
      </c>
      <c r="C1003" s="2">
        <v>10.5</v>
      </c>
      <c r="D1003">
        <f t="shared" si="867"/>
        <v>10.371428</v>
      </c>
      <c r="E1003" s="2">
        <f t="shared" si="867"/>
        <v>10.5</v>
      </c>
      <c r="F1003" s="4">
        <f t="shared" si="878"/>
        <v>1.3541770397065129E-2</v>
      </c>
      <c r="G1003" s="4">
        <f t="shared" si="891"/>
        <v>1.1282347430962446E-2</v>
      </c>
      <c r="H1003" s="4">
        <f t="shared" si="912"/>
        <v>9.8983220724186055E-2</v>
      </c>
      <c r="I1003" s="5">
        <f t="shared" si="868"/>
        <v>0.12857200000000013</v>
      </c>
      <c r="J1003">
        <f t="shared" si="861"/>
        <v>1</v>
      </c>
      <c r="K1003">
        <f t="shared" si="879"/>
        <v>10.293714400000001</v>
      </c>
      <c r="L1003">
        <f t="shared" si="911"/>
        <v>10.261928500000003</v>
      </c>
      <c r="M1003" t="str">
        <f t="shared" si="880"/>
        <v/>
      </c>
      <c r="R1003" s="13">
        <f t="shared" si="881"/>
        <v>3.1785899999997369E-2</v>
      </c>
      <c r="S1003" s="14" t="str">
        <f t="shared" si="888"/>
        <v/>
      </c>
      <c r="T1003" s="14">
        <f t="shared" si="883"/>
        <v>0</v>
      </c>
      <c r="U1003" s="15" t="str">
        <f t="shared" si="884"/>
        <v/>
      </c>
      <c r="V1003" t="str">
        <f t="shared" si="885"/>
        <v/>
      </c>
      <c r="Y1003" s="13" t="str">
        <f t="shared" si="886"/>
        <v/>
      </c>
      <c r="Z1003" t="str">
        <f t="shared" si="882"/>
        <v/>
      </c>
      <c r="AB1003" s="14" t="str">
        <f t="shared" si="889"/>
        <v/>
      </c>
      <c r="AC1003" t="str">
        <f t="shared" si="887"/>
        <v/>
      </c>
      <c r="AE1003" s="15" t="str">
        <f t="shared" si="890"/>
        <v/>
      </c>
      <c r="AF1003" t="str">
        <f t="shared" si="913"/>
        <v/>
      </c>
      <c r="AI1003" s="21">
        <f t="shared" si="869"/>
        <v>38707</v>
      </c>
      <c r="AJ1003" s="14">
        <f t="shared" si="862"/>
        <v>10.371428</v>
      </c>
      <c r="AK1003" s="22">
        <f t="shared" si="870"/>
        <v>1.8044188321993844E-2</v>
      </c>
      <c r="AL1003" s="14">
        <f t="shared" si="903"/>
        <v>10.326893699625998</v>
      </c>
      <c r="AM1003" s="14">
        <f t="shared" si="904"/>
        <v>0.17597938605219127</v>
      </c>
      <c r="AN1003" s="14">
        <f t="shared" si="905"/>
        <v>0.25306543779391261</v>
      </c>
      <c r="AO1003" s="14" t="str">
        <f t="shared" si="906"/>
        <v/>
      </c>
      <c r="AP1003" s="14" t="str">
        <f t="shared" si="907"/>
        <v/>
      </c>
      <c r="AQ1003" s="15" t="str">
        <f t="shared" si="908"/>
        <v/>
      </c>
      <c r="AT1003" s="21">
        <f t="shared" si="863"/>
        <v>38707</v>
      </c>
      <c r="AU1003" s="14">
        <f t="shared" si="857"/>
        <v>10.371428</v>
      </c>
      <c r="AV1003" s="22">
        <f t="shared" si="858"/>
        <v>1.8044188321993844E-2</v>
      </c>
      <c r="AW1003" s="14">
        <f>VLOOKUP(AT1003,DATA_FEEDS!$F$7:$H$2022,3,FALSE)</f>
        <v>38.379379999999998</v>
      </c>
      <c r="AX1003" s="14">
        <f t="shared" si="894"/>
        <v>44.994722000000003</v>
      </c>
      <c r="AY1003" s="14">
        <f t="shared" si="895"/>
        <v>-5.5776816642053184</v>
      </c>
      <c r="AZ1003" s="14">
        <f t="shared" si="896"/>
        <v>100</v>
      </c>
      <c r="BA1003" s="14">
        <f t="shared" si="897"/>
        <v>1.8044188321993844</v>
      </c>
      <c r="BB1003" s="15" t="str">
        <f t="shared" si="898"/>
        <v/>
      </c>
      <c r="BE1003" s="20">
        <f t="shared" si="864"/>
        <v>38707</v>
      </c>
      <c r="BF1003">
        <f t="shared" si="859"/>
        <v>10.371428</v>
      </c>
      <c r="BG1003">
        <f t="shared" si="860"/>
        <v>1.8044188321993844E-2</v>
      </c>
      <c r="BH1003">
        <f>VLOOKUP(BE1003,DATA_FEEDS!$A$7:$B$2095,2,FALSE)</f>
        <v>45.2</v>
      </c>
      <c r="BI1003">
        <f t="shared" si="901"/>
        <v>55.376923076923084</v>
      </c>
      <c r="BJ1003">
        <f t="shared" si="902"/>
        <v>-0.90422739091639348</v>
      </c>
      <c r="BK1003" t="str">
        <f t="shared" si="892"/>
        <v/>
      </c>
      <c r="BL1003" s="14" t="str">
        <f t="shared" si="893"/>
        <v/>
      </c>
      <c r="BM1003" s="15" t="str">
        <f t="shared" si="899"/>
        <v/>
      </c>
      <c r="BP1003" s="20">
        <f t="shared" si="865"/>
        <v>38707</v>
      </c>
      <c r="BQ1003">
        <f t="shared" si="909"/>
        <v>10.371428</v>
      </c>
      <c r="BR1003">
        <f t="shared" si="910"/>
        <v>1.8044188321993844E-2</v>
      </c>
      <c r="BS1003">
        <f t="shared" si="871"/>
        <v>0</v>
      </c>
      <c r="BT1003">
        <f t="shared" si="872"/>
        <v>100</v>
      </c>
      <c r="BU1003">
        <f t="shared" si="873"/>
        <v>0</v>
      </c>
      <c r="BV1003">
        <f t="shared" si="874"/>
        <v>100</v>
      </c>
      <c r="BW1003" s="14">
        <f t="shared" si="900"/>
        <v>1.8044188321993844</v>
      </c>
      <c r="BX1003" s="15" t="str">
        <f t="shared" si="866"/>
        <v/>
      </c>
      <c r="BY1003">
        <f t="shared" si="875"/>
        <v>0.25306543779391261</v>
      </c>
      <c r="BZ1003">
        <f t="shared" si="876"/>
        <v>-5.5776816642053184</v>
      </c>
      <c r="CA1003">
        <f t="shared" si="877"/>
        <v>-0.90422739091639348</v>
      </c>
    </row>
    <row r="1004" spans="1:79" x14ac:dyDescent="0.25">
      <c r="A1004" s="1">
        <v>38708</v>
      </c>
      <c r="B1004" s="2">
        <v>10.558572</v>
      </c>
      <c r="C1004" s="2">
        <v>10.574286000000001</v>
      </c>
      <c r="D1004">
        <f t="shared" si="867"/>
        <v>10.558572</v>
      </c>
      <c r="E1004" s="2">
        <f t="shared" si="867"/>
        <v>10.574286000000001</v>
      </c>
      <c r="F1004" s="4">
        <f t="shared" si="878"/>
        <v>1.8044188321993844E-2</v>
      </c>
      <c r="G1004" s="4">
        <f t="shared" si="891"/>
        <v>2.6060394645107249E-2</v>
      </c>
      <c r="H1004" s="4">
        <f t="shared" si="912"/>
        <v>9.3999470706458033E-2</v>
      </c>
      <c r="I1004" s="5">
        <f t="shared" si="868"/>
        <v>1.5714000000000894E-2</v>
      </c>
      <c r="J1004">
        <f t="shared" si="861"/>
        <v>1</v>
      </c>
      <c r="K1004">
        <f t="shared" si="879"/>
        <v>10.3462858</v>
      </c>
      <c r="L1004">
        <f t="shared" si="911"/>
        <v>10.311285650000002</v>
      </c>
      <c r="M1004" t="str">
        <f t="shared" si="880"/>
        <v/>
      </c>
      <c r="R1004" s="13">
        <f t="shared" si="881"/>
        <v>3.5000149999998342E-2</v>
      </c>
      <c r="S1004" s="14" t="str">
        <f t="shared" si="888"/>
        <v/>
      </c>
      <c r="T1004" s="14">
        <f t="shared" si="883"/>
        <v>0</v>
      </c>
      <c r="U1004" s="15" t="str">
        <f t="shared" si="884"/>
        <v/>
      </c>
      <c r="V1004" t="str">
        <f t="shared" si="885"/>
        <v/>
      </c>
      <c r="Y1004" s="13" t="str">
        <f t="shared" si="886"/>
        <v/>
      </c>
      <c r="Z1004" t="str">
        <f t="shared" si="882"/>
        <v/>
      </c>
      <c r="AB1004" s="14" t="str">
        <f t="shared" si="889"/>
        <v/>
      </c>
      <c r="AC1004" t="str">
        <f t="shared" si="887"/>
        <v/>
      </c>
      <c r="AE1004" s="15" t="str">
        <f t="shared" si="890"/>
        <v/>
      </c>
      <c r="AF1004" t="str">
        <f t="shared" si="913"/>
        <v/>
      </c>
      <c r="AI1004" s="21">
        <f t="shared" si="869"/>
        <v>38708</v>
      </c>
      <c r="AJ1004" s="14">
        <f t="shared" si="862"/>
        <v>10.558572</v>
      </c>
      <c r="AK1004" s="22">
        <f t="shared" si="870"/>
        <v>3.5178052486643432E-3</v>
      </c>
      <c r="AL1004" s="14">
        <f t="shared" si="903"/>
        <v>10.285255488442999</v>
      </c>
      <c r="AM1004" s="14">
        <f t="shared" si="904"/>
        <v>0.16004222096698556</v>
      </c>
      <c r="AN1004" s="14">
        <f t="shared" si="905"/>
        <v>1.707777547109784</v>
      </c>
      <c r="AO1004" s="14">
        <f t="shared" si="906"/>
        <v>-100</v>
      </c>
      <c r="AP1004" s="14">
        <f t="shared" si="907"/>
        <v>-0.3517805248664343</v>
      </c>
      <c r="AQ1004" s="15">
        <f t="shared" si="908"/>
        <v>-0.3517805248664343</v>
      </c>
      <c r="AT1004" s="21">
        <f t="shared" si="863"/>
        <v>38708</v>
      </c>
      <c r="AU1004" s="14">
        <f t="shared" si="857"/>
        <v>10.558572</v>
      </c>
      <c r="AV1004" s="22">
        <f t="shared" si="858"/>
        <v>3.5178052486643432E-3</v>
      </c>
      <c r="AW1004" s="14">
        <f>VLOOKUP(AT1004,DATA_FEEDS!$F$7:$H$2022,3,FALSE)</f>
        <v>38.141689999999997</v>
      </c>
      <c r="AX1004" s="14">
        <f t="shared" si="894"/>
        <v>44.05515299999999</v>
      </c>
      <c r="AY1004" s="14">
        <f t="shared" si="895"/>
        <v>-2.3650950698377358</v>
      </c>
      <c r="AZ1004" s="14">
        <f t="shared" si="896"/>
        <v>100</v>
      </c>
      <c r="BA1004" s="14">
        <f t="shared" si="897"/>
        <v>0.3517805248664343</v>
      </c>
      <c r="BB1004" s="15" t="str">
        <f t="shared" si="898"/>
        <v/>
      </c>
      <c r="BE1004" s="20">
        <f t="shared" si="864"/>
        <v>38708</v>
      </c>
      <c r="BF1004">
        <f t="shared" si="859"/>
        <v>10.558572</v>
      </c>
      <c r="BG1004">
        <f t="shared" si="860"/>
        <v>3.5178052486643432E-3</v>
      </c>
      <c r="BH1004">
        <f>VLOOKUP(BE1004,DATA_FEEDS!$A$7:$B$2095,2,FALSE)</f>
        <v>45.2</v>
      </c>
      <c r="BI1004">
        <f t="shared" si="901"/>
        <v>53.70000000000001</v>
      </c>
      <c r="BJ1004">
        <f t="shared" si="902"/>
        <v>-0.76466097408254285</v>
      </c>
      <c r="BK1004" t="str">
        <f t="shared" si="892"/>
        <v/>
      </c>
      <c r="BL1004" s="14" t="str">
        <f t="shared" si="893"/>
        <v/>
      </c>
      <c r="BM1004" s="15" t="str">
        <f t="shared" si="899"/>
        <v/>
      </c>
      <c r="BP1004" s="20">
        <f t="shared" si="865"/>
        <v>38708</v>
      </c>
      <c r="BQ1004">
        <f t="shared" si="909"/>
        <v>10.558572</v>
      </c>
      <c r="BR1004">
        <f t="shared" si="910"/>
        <v>3.5178052486643432E-3</v>
      </c>
      <c r="BS1004">
        <f t="shared" si="871"/>
        <v>-100</v>
      </c>
      <c r="BT1004">
        <f t="shared" si="872"/>
        <v>100</v>
      </c>
      <c r="BU1004">
        <f t="shared" si="873"/>
        <v>0</v>
      </c>
      <c r="BV1004" t="str">
        <f t="shared" si="874"/>
        <v/>
      </c>
      <c r="BW1004" s="14" t="str">
        <f t="shared" si="900"/>
        <v/>
      </c>
      <c r="BX1004" s="15" t="str">
        <f t="shared" si="866"/>
        <v/>
      </c>
      <c r="BY1004">
        <f t="shared" si="875"/>
        <v>1.707777547109784</v>
      </c>
      <c r="BZ1004">
        <f t="shared" si="876"/>
        <v>-2.3650950698377358</v>
      </c>
      <c r="CA1004">
        <f t="shared" si="877"/>
        <v>-0.76466097408254285</v>
      </c>
    </row>
    <row r="1005" spans="1:79" x14ac:dyDescent="0.25">
      <c r="A1005" s="1">
        <v>38709</v>
      </c>
      <c r="B1005" s="2">
        <v>10.595715</v>
      </c>
      <c r="C1005" s="2">
        <v>10.478572</v>
      </c>
      <c r="D1005">
        <f t="shared" si="867"/>
        <v>10.595715</v>
      </c>
      <c r="E1005" s="2">
        <f t="shared" si="867"/>
        <v>10.478572</v>
      </c>
      <c r="F1005" s="4">
        <f t="shared" si="878"/>
        <v>3.5178052486643432E-3</v>
      </c>
      <c r="G1005" s="4">
        <f t="shared" si="891"/>
        <v>3.1500591963180599E-2</v>
      </c>
      <c r="H1005" s="4">
        <f t="shared" si="912"/>
        <v>3.7188882591440993E-2</v>
      </c>
      <c r="I1005" s="5">
        <f t="shared" si="868"/>
        <v>-0.11714300000000044</v>
      </c>
      <c r="J1005">
        <f t="shared" si="861"/>
        <v>1</v>
      </c>
      <c r="K1005">
        <f t="shared" si="879"/>
        <v>10.410286000000001</v>
      </c>
      <c r="L1005">
        <f t="shared" si="911"/>
        <v>10.339928550000002</v>
      </c>
      <c r="M1005" t="str">
        <f t="shared" si="880"/>
        <v/>
      </c>
      <c r="R1005" s="13">
        <f t="shared" si="881"/>
        <v>7.0357449999999488E-2</v>
      </c>
      <c r="S1005" s="14" t="str">
        <f t="shared" si="888"/>
        <v/>
      </c>
      <c r="T1005" s="14">
        <f t="shared" si="883"/>
        <v>0</v>
      </c>
      <c r="U1005" s="15" t="str">
        <f t="shared" si="884"/>
        <v/>
      </c>
      <c r="V1005" t="str">
        <f t="shared" si="885"/>
        <v/>
      </c>
      <c r="Y1005" s="13" t="str">
        <f t="shared" si="886"/>
        <v/>
      </c>
      <c r="Z1005" t="str">
        <f t="shared" si="882"/>
        <v/>
      </c>
      <c r="AB1005" s="14" t="str">
        <f t="shared" si="889"/>
        <v/>
      </c>
      <c r="AC1005" t="str">
        <f t="shared" si="887"/>
        <v/>
      </c>
      <c r="AE1005" s="15" t="str">
        <f t="shared" si="890"/>
        <v/>
      </c>
      <c r="AF1005" t="str">
        <f t="shared" si="913"/>
        <v/>
      </c>
      <c r="AI1005" s="21">
        <f t="shared" si="869"/>
        <v>38709</v>
      </c>
      <c r="AJ1005" s="14">
        <f t="shared" si="862"/>
        <v>10.595715</v>
      </c>
      <c r="AK1005" s="22">
        <f t="shared" si="870"/>
        <v>-2.2921530071355312E-3</v>
      </c>
      <c r="AL1005" s="14">
        <f t="shared" si="903"/>
        <v>10.301877852814755</v>
      </c>
      <c r="AM1005" s="14">
        <f t="shared" si="904"/>
        <v>0.15058008581148968</v>
      </c>
      <c r="AN1005" s="14">
        <f t="shared" si="905"/>
        <v>1.9513679089882989</v>
      </c>
      <c r="AO1005" s="14">
        <f t="shared" si="906"/>
        <v>-100</v>
      </c>
      <c r="AP1005" s="14">
        <f t="shared" si="907"/>
        <v>0.22921530071355312</v>
      </c>
      <c r="AQ1005" s="15" t="str">
        <f t="shared" si="908"/>
        <v/>
      </c>
      <c r="AT1005" s="21">
        <f t="shared" si="863"/>
        <v>38709</v>
      </c>
      <c r="AU1005" s="14">
        <f t="shared" si="857"/>
        <v>10.595715</v>
      </c>
      <c r="AV1005" s="22">
        <f t="shared" si="858"/>
        <v>-2.2921530071355312E-3</v>
      </c>
      <c r="AW1005" s="14">
        <f>VLOOKUP(AT1005,DATA_FEEDS!$F$7:$H$2022,3,FALSE)</f>
        <v>37.906689999999998</v>
      </c>
      <c r="AX1005" s="14">
        <f t="shared" si="894"/>
        <v>43.27169099999999</v>
      </c>
      <c r="AY1005" s="14">
        <f t="shared" si="895"/>
        <v>-1.7163686464896943</v>
      </c>
      <c r="AZ1005" s="14">
        <f t="shared" si="896"/>
        <v>100</v>
      </c>
      <c r="BA1005" s="14">
        <f t="shared" si="897"/>
        <v>-0.22921530071355312</v>
      </c>
      <c r="BB1005" s="15">
        <f t="shared" si="898"/>
        <v>-0.22921530071355312</v>
      </c>
      <c r="BE1005" s="20">
        <f t="shared" si="864"/>
        <v>38709</v>
      </c>
      <c r="BF1005">
        <f t="shared" si="859"/>
        <v>10.595715</v>
      </c>
      <c r="BG1005">
        <f t="shared" si="860"/>
        <v>-2.2921530071355312E-3</v>
      </c>
      <c r="BH1005">
        <f>VLOOKUP(BE1005,DATA_FEEDS!$A$7:$B$2095,2,FALSE)</f>
        <v>48.1</v>
      </c>
      <c r="BI1005">
        <f t="shared" si="901"/>
        <v>52.292307692307709</v>
      </c>
      <c r="BJ1005">
        <f t="shared" si="902"/>
        <v>-0.39127987224129213</v>
      </c>
      <c r="BK1005" t="str">
        <f t="shared" si="892"/>
        <v/>
      </c>
      <c r="BL1005" s="14" t="str">
        <f t="shared" si="893"/>
        <v/>
      </c>
      <c r="BM1005" s="15" t="str">
        <f t="shared" si="899"/>
        <v/>
      </c>
      <c r="BP1005" s="20">
        <f t="shared" si="865"/>
        <v>38709</v>
      </c>
      <c r="BQ1005">
        <f t="shared" si="909"/>
        <v>10.595715</v>
      </c>
      <c r="BR1005">
        <f t="shared" si="910"/>
        <v>-2.2921530071355312E-3</v>
      </c>
      <c r="BS1005">
        <f t="shared" si="871"/>
        <v>-100</v>
      </c>
      <c r="BT1005">
        <f t="shared" si="872"/>
        <v>100</v>
      </c>
      <c r="BU1005">
        <f t="shared" si="873"/>
        <v>0</v>
      </c>
      <c r="BV1005" t="str">
        <f t="shared" si="874"/>
        <v/>
      </c>
      <c r="BW1005" s="14" t="str">
        <f t="shared" si="900"/>
        <v/>
      </c>
      <c r="BX1005" s="15" t="str">
        <f t="shared" si="866"/>
        <v/>
      </c>
      <c r="BY1005">
        <f t="shared" si="875"/>
        <v>1.9513679089882989</v>
      </c>
      <c r="BZ1005">
        <f t="shared" si="876"/>
        <v>-1.7163686464896943</v>
      </c>
      <c r="CA1005">
        <f t="shared" si="877"/>
        <v>-0.39127987224129213</v>
      </c>
    </row>
    <row r="1006" spans="1:79" x14ac:dyDescent="0.25">
      <c r="A1006" s="1">
        <v>38713</v>
      </c>
      <c r="B1006" s="2">
        <v>10.571427999999999</v>
      </c>
      <c r="C1006" s="2">
        <v>10.604285000000001</v>
      </c>
      <c r="D1006">
        <f t="shared" si="867"/>
        <v>10.571427999999999</v>
      </c>
      <c r="E1006" s="2">
        <f t="shared" si="867"/>
        <v>10.604285000000001</v>
      </c>
      <c r="F1006" s="4">
        <f t="shared" si="878"/>
        <v>-2.2921530071355312E-3</v>
      </c>
      <c r="G1006" s="4">
        <f t="shared" si="891"/>
        <v>3.629758531757081E-2</v>
      </c>
      <c r="H1006" s="4">
        <f t="shared" si="912"/>
        <v>6.0580056890129672E-2</v>
      </c>
      <c r="I1006" s="5">
        <f t="shared" si="868"/>
        <v>3.285700000000169E-2</v>
      </c>
      <c r="J1006">
        <f t="shared" si="861"/>
        <v>1</v>
      </c>
      <c r="K1006">
        <f t="shared" si="879"/>
        <v>10.491714400000001</v>
      </c>
      <c r="L1006">
        <f t="shared" si="911"/>
        <v>10.372571400000002</v>
      </c>
      <c r="M1006" t="str">
        <f t="shared" si="880"/>
        <v/>
      </c>
      <c r="R1006" s="13">
        <f t="shared" si="881"/>
        <v>0.11914299999999933</v>
      </c>
      <c r="S1006" s="14" t="str">
        <f t="shared" si="888"/>
        <v/>
      </c>
      <c r="T1006" s="14">
        <f t="shared" si="883"/>
        <v>0</v>
      </c>
      <c r="U1006" s="15" t="str">
        <f t="shared" si="884"/>
        <v/>
      </c>
      <c r="V1006" t="str">
        <f t="shared" si="885"/>
        <v/>
      </c>
      <c r="Y1006" s="13" t="str">
        <f t="shared" si="886"/>
        <v/>
      </c>
      <c r="Z1006" t="str">
        <f t="shared" si="882"/>
        <v/>
      </c>
      <c r="AB1006" s="14" t="str">
        <f t="shared" si="889"/>
        <v/>
      </c>
      <c r="AC1006" t="str">
        <f t="shared" si="887"/>
        <v/>
      </c>
      <c r="AE1006" s="15" t="str">
        <f t="shared" si="890"/>
        <v/>
      </c>
      <c r="AF1006" t="str">
        <f t="shared" si="913"/>
        <v/>
      </c>
      <c r="AI1006" s="21">
        <f t="shared" si="869"/>
        <v>38713</v>
      </c>
      <c r="AJ1006" s="14">
        <f t="shared" si="862"/>
        <v>10.571427999999999</v>
      </c>
      <c r="AK1006" s="22">
        <f t="shared" si="870"/>
        <v>6.3514598027816834E-3</v>
      </c>
      <c r="AL1006" s="14">
        <f t="shared" si="903"/>
        <v>10.319769112516383</v>
      </c>
      <c r="AM1006" s="14">
        <f t="shared" si="904"/>
        <v>0.169354151557223</v>
      </c>
      <c r="AN1006" s="14">
        <f t="shared" si="905"/>
        <v>1.4859918411777664</v>
      </c>
      <c r="AO1006" s="14" t="str">
        <f t="shared" si="906"/>
        <v/>
      </c>
      <c r="AP1006" s="14" t="str">
        <f t="shared" si="907"/>
        <v/>
      </c>
      <c r="AQ1006" s="15" t="str">
        <f t="shared" si="908"/>
        <v/>
      </c>
      <c r="AT1006" s="21">
        <f t="shared" si="863"/>
        <v>38713</v>
      </c>
      <c r="AU1006" s="14">
        <f t="shared" si="857"/>
        <v>10.571427999999999</v>
      </c>
      <c r="AV1006" s="22">
        <f t="shared" si="858"/>
        <v>6.3514598027816834E-3</v>
      </c>
      <c r="AW1006" s="14">
        <f>VLOOKUP(AT1006,DATA_FEEDS!$F$7:$H$2022,3,FALSE)</f>
        <v>42.249189999999999</v>
      </c>
      <c r="AX1006" s="14">
        <f t="shared" si="894"/>
        <v>42.867021999999999</v>
      </c>
      <c r="AY1006" s="14">
        <f t="shared" si="895"/>
        <v>-0.1715338539450329</v>
      </c>
      <c r="AZ1006" s="14" t="str">
        <f t="shared" si="896"/>
        <v/>
      </c>
      <c r="BA1006" s="14" t="str">
        <f t="shared" si="897"/>
        <v/>
      </c>
      <c r="BB1006" s="15" t="str">
        <f t="shared" si="898"/>
        <v/>
      </c>
      <c r="BE1006" s="20">
        <f t="shared" si="864"/>
        <v>38713</v>
      </c>
      <c r="BF1006">
        <f t="shared" si="859"/>
        <v>10.571427999999999</v>
      </c>
      <c r="BG1006">
        <f t="shared" si="860"/>
        <v>6.3514598027816834E-3</v>
      </c>
      <c r="BH1006">
        <f>VLOOKUP(BE1006,DATA_FEEDS!$A$7:$B$2095,2,FALSE)</f>
        <v>46.5</v>
      </c>
      <c r="BI1006">
        <f t="shared" si="901"/>
        <v>50.815384615384623</v>
      </c>
      <c r="BJ1006">
        <f t="shared" si="902"/>
        <v>-0.43409880907376924</v>
      </c>
      <c r="BK1006" t="str">
        <f t="shared" si="892"/>
        <v/>
      </c>
      <c r="BL1006" s="14" t="str">
        <f t="shared" si="893"/>
        <v/>
      </c>
      <c r="BM1006" s="15" t="str">
        <f t="shared" si="899"/>
        <v/>
      </c>
      <c r="BP1006" s="20">
        <f t="shared" si="865"/>
        <v>38713</v>
      </c>
      <c r="BQ1006">
        <f t="shared" si="909"/>
        <v>10.571427999999999</v>
      </c>
      <c r="BR1006">
        <f t="shared" si="910"/>
        <v>6.3514598027816834E-3</v>
      </c>
      <c r="BS1006">
        <f t="shared" si="871"/>
        <v>0</v>
      </c>
      <c r="BT1006">
        <f t="shared" si="872"/>
        <v>0</v>
      </c>
      <c r="BU1006">
        <f t="shared" si="873"/>
        <v>0</v>
      </c>
      <c r="BV1006" t="str">
        <f t="shared" si="874"/>
        <v/>
      </c>
      <c r="BW1006" s="14" t="str">
        <f t="shared" si="900"/>
        <v/>
      </c>
      <c r="BX1006" s="15" t="str">
        <f t="shared" si="866"/>
        <v/>
      </c>
      <c r="BY1006">
        <f t="shared" si="875"/>
        <v>1.4859918411777664</v>
      </c>
      <c r="BZ1006">
        <f t="shared" si="876"/>
        <v>-0.1715338539450329</v>
      </c>
      <c r="CA1006">
        <f t="shared" si="877"/>
        <v>-0.43409880907376924</v>
      </c>
    </row>
    <row r="1007" spans="1:79" x14ac:dyDescent="0.25">
      <c r="A1007" s="1">
        <v>38714</v>
      </c>
      <c r="B1007" s="2">
        <v>10.638572</v>
      </c>
      <c r="C1007" s="2">
        <v>10.51</v>
      </c>
      <c r="D1007">
        <f t="shared" si="867"/>
        <v>10.638572</v>
      </c>
      <c r="E1007" s="2">
        <f t="shared" si="867"/>
        <v>10.51</v>
      </c>
      <c r="F1007" s="4">
        <f t="shared" si="878"/>
        <v>6.3514598027816834E-3</v>
      </c>
      <c r="G1007" s="4">
        <f t="shared" si="891"/>
        <v>1.336093737525825E-2</v>
      </c>
      <c r="H1007" s="4">
        <f t="shared" si="912"/>
        <v>7.5113285842854968E-2</v>
      </c>
      <c r="I1007" s="5">
        <f t="shared" si="868"/>
        <v>-0.12857200000000013</v>
      </c>
      <c r="J1007">
        <f t="shared" si="861"/>
        <v>1</v>
      </c>
      <c r="K1007">
        <f t="shared" si="879"/>
        <v>10.533428600000001</v>
      </c>
      <c r="L1007">
        <f t="shared" si="911"/>
        <v>10.411642800000001</v>
      </c>
      <c r="M1007" t="str">
        <f t="shared" si="880"/>
        <v/>
      </c>
      <c r="R1007" s="13">
        <f t="shared" si="881"/>
        <v>0.12178579999999961</v>
      </c>
      <c r="S1007" s="14" t="str">
        <f t="shared" si="888"/>
        <v/>
      </c>
      <c r="T1007" s="14">
        <f t="shared" si="883"/>
        <v>0</v>
      </c>
      <c r="U1007" s="15" t="str">
        <f t="shared" si="884"/>
        <v/>
      </c>
      <c r="V1007" t="str">
        <f t="shared" si="885"/>
        <v/>
      </c>
      <c r="Y1007" s="13" t="str">
        <f t="shared" si="886"/>
        <v/>
      </c>
      <c r="Z1007" t="str">
        <f t="shared" si="882"/>
        <v/>
      </c>
      <c r="AB1007" s="14" t="str">
        <f t="shared" si="889"/>
        <v/>
      </c>
      <c r="AC1007" t="str">
        <f t="shared" si="887"/>
        <v/>
      </c>
      <c r="AE1007" s="15" t="str">
        <f t="shared" si="890"/>
        <v/>
      </c>
      <c r="AF1007" t="str">
        <f t="shared" si="913"/>
        <v/>
      </c>
      <c r="AI1007" s="21">
        <f t="shared" si="869"/>
        <v>38714</v>
      </c>
      <c r="AJ1007" s="14">
        <f t="shared" si="862"/>
        <v>10.638572</v>
      </c>
      <c r="AK1007" s="22">
        <f t="shared" si="870"/>
        <v>-9.265529245842466E-3</v>
      </c>
      <c r="AL1007" s="14">
        <f t="shared" si="903"/>
        <v>10.408126883734724</v>
      </c>
      <c r="AM1007" s="14">
        <f t="shared" si="904"/>
        <v>0.17876854882630613</v>
      </c>
      <c r="AN1007" s="14">
        <f t="shared" si="905"/>
        <v>1.2890696813183822</v>
      </c>
      <c r="AO1007" s="14" t="str">
        <f t="shared" si="906"/>
        <v/>
      </c>
      <c r="AP1007" s="14" t="str">
        <f t="shared" si="907"/>
        <v/>
      </c>
      <c r="AQ1007" s="15" t="str">
        <f t="shared" si="908"/>
        <v/>
      </c>
      <c r="AT1007" s="21">
        <f t="shared" si="863"/>
        <v>38714</v>
      </c>
      <c r="AU1007" s="14">
        <f t="shared" si="857"/>
        <v>10.638572</v>
      </c>
      <c r="AV1007" s="22">
        <f t="shared" si="858"/>
        <v>-9.265529245842466E-3</v>
      </c>
      <c r="AW1007" s="14">
        <f>VLOOKUP(AT1007,DATA_FEEDS!$F$7:$H$2022,3,FALSE)</f>
        <v>41.616880000000002</v>
      </c>
      <c r="AX1007" s="14">
        <f t="shared" si="894"/>
        <v>42.471409999999999</v>
      </c>
      <c r="AY1007" s="14">
        <f t="shared" si="895"/>
        <v>-0.24780913079797826</v>
      </c>
      <c r="AZ1007" s="14" t="str">
        <f t="shared" si="896"/>
        <v/>
      </c>
      <c r="BA1007" s="14" t="str">
        <f t="shared" si="897"/>
        <v/>
      </c>
      <c r="BB1007" s="15" t="str">
        <f t="shared" si="898"/>
        <v/>
      </c>
      <c r="BE1007" s="20">
        <f t="shared" si="864"/>
        <v>38714</v>
      </c>
      <c r="BF1007">
        <f t="shared" si="859"/>
        <v>10.638572</v>
      </c>
      <c r="BG1007">
        <f t="shared" si="860"/>
        <v>-9.265529245842466E-3</v>
      </c>
      <c r="BH1007">
        <f>VLOOKUP(BE1007,DATA_FEEDS!$A$7:$B$2095,2,FALSE)</f>
        <v>44.9</v>
      </c>
      <c r="BI1007">
        <f t="shared" si="901"/>
        <v>49.284615384615385</v>
      </c>
      <c r="BJ1007">
        <f t="shared" si="902"/>
        <v>-0.48598915334002118</v>
      </c>
      <c r="BK1007" t="str">
        <f t="shared" si="892"/>
        <v/>
      </c>
      <c r="BL1007" s="14" t="str">
        <f t="shared" si="893"/>
        <v/>
      </c>
      <c r="BM1007" s="15" t="str">
        <f t="shared" si="899"/>
        <v/>
      </c>
      <c r="BP1007" s="20">
        <f t="shared" si="865"/>
        <v>38714</v>
      </c>
      <c r="BQ1007">
        <f t="shared" si="909"/>
        <v>10.638572</v>
      </c>
      <c r="BR1007">
        <f t="shared" si="910"/>
        <v>-9.265529245842466E-3</v>
      </c>
      <c r="BS1007">
        <f t="shared" si="871"/>
        <v>0</v>
      </c>
      <c r="BT1007">
        <f t="shared" si="872"/>
        <v>0</v>
      </c>
      <c r="BU1007">
        <f t="shared" si="873"/>
        <v>0</v>
      </c>
      <c r="BV1007" t="str">
        <f t="shared" si="874"/>
        <v/>
      </c>
      <c r="BW1007" s="14" t="str">
        <f t="shared" si="900"/>
        <v/>
      </c>
      <c r="BX1007" s="15" t="str">
        <f t="shared" si="866"/>
        <v/>
      </c>
      <c r="BY1007">
        <f t="shared" si="875"/>
        <v>1.2890696813183822</v>
      </c>
      <c r="BZ1007">
        <f t="shared" si="876"/>
        <v>-0.24780913079797826</v>
      </c>
      <c r="CA1007">
        <f t="shared" si="877"/>
        <v>-0.48598915334002118</v>
      </c>
    </row>
    <row r="1008" spans="1:79" x14ac:dyDescent="0.25">
      <c r="A1008" s="1">
        <v>38715</v>
      </c>
      <c r="B1008" s="2">
        <v>10.54</v>
      </c>
      <c r="C1008" s="2">
        <v>10.207143</v>
      </c>
      <c r="D1008">
        <f t="shared" si="867"/>
        <v>10.54</v>
      </c>
      <c r="E1008" s="2">
        <f t="shared" si="867"/>
        <v>10.207143</v>
      </c>
      <c r="F1008" s="4">
        <f t="shared" si="878"/>
        <v>-9.265529245842466E-3</v>
      </c>
      <c r="G1008" s="4">
        <f t="shared" si="891"/>
        <v>-3.32837622360296E-2</v>
      </c>
      <c r="H1008" s="4">
        <f t="shared" si="912"/>
        <v>3.6258172588832557E-2</v>
      </c>
      <c r="I1008" s="5">
        <f t="shared" si="868"/>
        <v>-0.33285699999999885</v>
      </c>
      <c r="J1008">
        <f t="shared" si="861"/>
        <v>1</v>
      </c>
      <c r="K1008">
        <f t="shared" si="879"/>
        <v>10.474857200000001</v>
      </c>
      <c r="L1008">
        <f t="shared" si="911"/>
        <v>10.437571399999999</v>
      </c>
      <c r="M1008" t="str">
        <f t="shared" si="880"/>
        <v/>
      </c>
      <c r="R1008" s="13">
        <f t="shared" si="881"/>
        <v>3.7285800000001146E-2</v>
      </c>
      <c r="S1008" s="14" t="str">
        <f t="shared" si="888"/>
        <v/>
      </c>
      <c r="T1008" s="14">
        <f t="shared" si="883"/>
        <v>0</v>
      </c>
      <c r="U1008" s="15" t="str">
        <f t="shared" si="884"/>
        <v/>
      </c>
      <c r="V1008" t="str">
        <f t="shared" si="885"/>
        <v/>
      </c>
      <c r="Y1008" s="13" t="str">
        <f t="shared" si="886"/>
        <v/>
      </c>
      <c r="Z1008" t="str">
        <f t="shared" si="882"/>
        <v/>
      </c>
      <c r="AB1008" s="14" t="str">
        <f t="shared" si="889"/>
        <v/>
      </c>
      <c r="AC1008" t="str">
        <f t="shared" si="887"/>
        <v/>
      </c>
      <c r="AE1008" s="15" t="str">
        <f t="shared" si="890"/>
        <v/>
      </c>
      <c r="AF1008" t="str">
        <f t="shared" si="913"/>
        <v/>
      </c>
      <c r="AI1008" s="21">
        <f t="shared" si="869"/>
        <v>38715</v>
      </c>
      <c r="AJ1008" s="14">
        <f t="shared" si="862"/>
        <v>10.54</v>
      </c>
      <c r="AK1008" s="22">
        <f t="shared" si="870"/>
        <v>-3.8899430740037801E-2</v>
      </c>
      <c r="AL1008" s="14">
        <f t="shared" si="903"/>
        <v>10.470487875807065</v>
      </c>
      <c r="AM1008" s="14">
        <f t="shared" si="904"/>
        <v>0.18811156938656023</v>
      </c>
      <c r="AN1008" s="14">
        <f t="shared" si="905"/>
        <v>0.36952604467453326</v>
      </c>
      <c r="AO1008" s="14" t="str">
        <f t="shared" si="906"/>
        <v/>
      </c>
      <c r="AP1008" s="14" t="str">
        <f t="shared" si="907"/>
        <v/>
      </c>
      <c r="AQ1008" s="15" t="str">
        <f t="shared" si="908"/>
        <v/>
      </c>
      <c r="AT1008" s="21">
        <f t="shared" si="863"/>
        <v>38715</v>
      </c>
      <c r="AU1008" s="14">
        <f t="shared" si="857"/>
        <v>10.54</v>
      </c>
      <c r="AV1008" s="22">
        <f t="shared" si="858"/>
        <v>-3.8899430740037801E-2</v>
      </c>
      <c r="AW1008" s="14">
        <f>VLOOKUP(AT1008,DATA_FEEDS!$F$7:$H$2022,3,FALSE)</f>
        <v>42.389189999999999</v>
      </c>
      <c r="AX1008" s="14">
        <f t="shared" si="894"/>
        <v>42.05290999999999</v>
      </c>
      <c r="AY1008" s="14">
        <f t="shared" si="895"/>
        <v>0.10103827503521658</v>
      </c>
      <c r="AZ1008" s="14" t="str">
        <f t="shared" si="896"/>
        <v/>
      </c>
      <c r="BA1008" s="14" t="str">
        <f t="shared" si="897"/>
        <v/>
      </c>
      <c r="BB1008" s="15" t="str">
        <f t="shared" si="898"/>
        <v/>
      </c>
      <c r="BE1008" s="20">
        <f t="shared" si="864"/>
        <v>38715</v>
      </c>
      <c r="BF1008">
        <f t="shared" si="859"/>
        <v>10.54</v>
      </c>
      <c r="BG1008">
        <f t="shared" si="860"/>
        <v>-3.8899430740037801E-2</v>
      </c>
      <c r="BH1008">
        <f>VLOOKUP(BE1008,DATA_FEEDS!$A$7:$B$2095,2,FALSE)</f>
        <v>45.3</v>
      </c>
      <c r="BI1008">
        <f t="shared" si="901"/>
        <v>47.669230769230765</v>
      </c>
      <c r="BJ1008">
        <f t="shared" si="902"/>
        <v>-0.32011672317036671</v>
      </c>
      <c r="BK1008" t="str">
        <f t="shared" si="892"/>
        <v/>
      </c>
      <c r="BL1008" s="14" t="str">
        <f t="shared" si="893"/>
        <v/>
      </c>
      <c r="BM1008" s="15" t="str">
        <f t="shared" si="899"/>
        <v/>
      </c>
      <c r="BP1008" s="20">
        <f t="shared" si="865"/>
        <v>38715</v>
      </c>
      <c r="BQ1008">
        <f t="shared" si="909"/>
        <v>10.54</v>
      </c>
      <c r="BR1008">
        <f t="shared" si="910"/>
        <v>-3.8899430740037801E-2</v>
      </c>
      <c r="BS1008">
        <f t="shared" si="871"/>
        <v>0</v>
      </c>
      <c r="BT1008">
        <f t="shared" si="872"/>
        <v>0</v>
      </c>
      <c r="BU1008">
        <f t="shared" si="873"/>
        <v>0</v>
      </c>
      <c r="BV1008" t="str">
        <f t="shared" si="874"/>
        <v/>
      </c>
      <c r="BW1008" s="14" t="str">
        <f t="shared" si="900"/>
        <v/>
      </c>
      <c r="BX1008" s="15" t="str">
        <f t="shared" si="866"/>
        <v/>
      </c>
      <c r="BY1008">
        <f t="shared" si="875"/>
        <v>0.36952604467453326</v>
      </c>
      <c r="BZ1008">
        <f t="shared" si="876"/>
        <v>0.10103827503521658</v>
      </c>
      <c r="CA1008">
        <f t="shared" si="877"/>
        <v>-0.32011672317036671</v>
      </c>
    </row>
    <row r="1009" spans="1:79" x14ac:dyDescent="0.25">
      <c r="A1009" s="1">
        <v>38716</v>
      </c>
      <c r="B1009" s="2">
        <v>10.130000000000001</v>
      </c>
      <c r="C1009" s="2">
        <v>10.27</v>
      </c>
      <c r="D1009">
        <f t="shared" si="867"/>
        <v>10.130000000000001</v>
      </c>
      <c r="E1009" s="2">
        <f t="shared" si="867"/>
        <v>10.27</v>
      </c>
      <c r="F1009" s="4">
        <f t="shared" si="878"/>
        <v>-3.8899430740037801E-2</v>
      </c>
      <c r="G1009" s="4">
        <f t="shared" si="891"/>
        <v>-3.0740256792486455E-2</v>
      </c>
      <c r="H1009" s="4">
        <f t="shared" si="912"/>
        <v>-5.258087581068673E-3</v>
      </c>
      <c r="I1009" s="5">
        <f t="shared" si="868"/>
        <v>0.13999999999999879</v>
      </c>
      <c r="J1009">
        <f t="shared" si="861"/>
        <v>1</v>
      </c>
      <c r="K1009">
        <f t="shared" si="879"/>
        <v>10.414000000000001</v>
      </c>
      <c r="L1009">
        <f t="shared" si="911"/>
        <v>10.439642800000001</v>
      </c>
      <c r="M1009" t="str">
        <f t="shared" si="880"/>
        <v/>
      </c>
      <c r="R1009" s="13">
        <f t="shared" si="881"/>
        <v>-2.5642799999999966E-2</v>
      </c>
      <c r="S1009" s="14">
        <f t="shared" si="888"/>
        <v>-100</v>
      </c>
      <c r="T1009" s="14">
        <f t="shared" si="883"/>
        <v>-100</v>
      </c>
      <c r="U1009" s="15">
        <f t="shared" si="884"/>
        <v>3.8899430740037801</v>
      </c>
      <c r="V1009" t="str">
        <f t="shared" si="885"/>
        <v/>
      </c>
      <c r="Y1009" s="13" t="str">
        <f t="shared" si="886"/>
        <v/>
      </c>
      <c r="Z1009" t="str">
        <f t="shared" si="882"/>
        <v/>
      </c>
      <c r="AB1009" s="14" t="str">
        <f t="shared" si="889"/>
        <v/>
      </c>
      <c r="AC1009" t="str">
        <f t="shared" si="887"/>
        <v/>
      </c>
      <c r="AE1009" s="15" t="str">
        <f t="shared" si="890"/>
        <v/>
      </c>
      <c r="AF1009" t="str">
        <f t="shared" si="913"/>
        <v/>
      </c>
      <c r="AI1009" s="21">
        <f t="shared" si="869"/>
        <v>38716</v>
      </c>
      <c r="AJ1009" s="14">
        <f t="shared" si="862"/>
        <v>10.130000000000001</v>
      </c>
      <c r="AK1009" s="22">
        <f t="shared" si="870"/>
        <v>2.0730503455083815E-2</v>
      </c>
      <c r="AL1009" s="14">
        <f t="shared" si="903"/>
        <v>10.515996826070165</v>
      </c>
      <c r="AM1009" s="14">
        <f t="shared" si="904"/>
        <v>0.18309098638153959</v>
      </c>
      <c r="AN1009" s="14">
        <f t="shared" si="905"/>
        <v>-2.1082240786326469</v>
      </c>
      <c r="AO1009" s="14">
        <f t="shared" si="906"/>
        <v>100</v>
      </c>
      <c r="AP1009" s="14">
        <f t="shared" si="907"/>
        <v>2.0730503455083813</v>
      </c>
      <c r="AQ1009" s="15" t="str">
        <f t="shared" si="908"/>
        <v/>
      </c>
      <c r="AT1009" s="21">
        <f t="shared" si="863"/>
        <v>38716</v>
      </c>
      <c r="AU1009" s="14">
        <f t="shared" si="857"/>
        <v>10.130000000000001</v>
      </c>
      <c r="AV1009" s="22">
        <f t="shared" si="858"/>
        <v>2.0730503455083815E-2</v>
      </c>
      <c r="AW1009" s="14">
        <f>VLOOKUP(AT1009,DATA_FEEDS!$F$7:$H$2022,3,FALSE)</f>
        <v>43.154310000000002</v>
      </c>
      <c r="AX1009" s="14">
        <f t="shared" si="894"/>
        <v>41.842721999999995</v>
      </c>
      <c r="AY1009" s="14">
        <f t="shared" si="895"/>
        <v>0.4368795450896944</v>
      </c>
      <c r="AZ1009" s="14" t="str">
        <f t="shared" si="896"/>
        <v/>
      </c>
      <c r="BA1009" s="14" t="str">
        <f t="shared" si="897"/>
        <v/>
      </c>
      <c r="BB1009" s="15" t="str">
        <f t="shared" si="898"/>
        <v/>
      </c>
      <c r="BE1009" s="20">
        <f t="shared" si="864"/>
        <v>38716</v>
      </c>
      <c r="BF1009">
        <f t="shared" si="859"/>
        <v>10.130000000000001</v>
      </c>
      <c r="BG1009">
        <f t="shared" si="860"/>
        <v>2.0730503455083815E-2</v>
      </c>
      <c r="BH1009">
        <f>VLOOKUP(BE1009,DATA_FEEDS!$A$7:$B$2095,2,FALSE)</f>
        <v>43.4</v>
      </c>
      <c r="BI1009">
        <f t="shared" si="901"/>
        <v>46.230769230769219</v>
      </c>
      <c r="BJ1009">
        <f t="shared" si="902"/>
        <v>-0.47971831929045688</v>
      </c>
      <c r="BK1009" t="str">
        <f t="shared" si="892"/>
        <v/>
      </c>
      <c r="BL1009" s="14" t="str">
        <f t="shared" si="893"/>
        <v/>
      </c>
      <c r="BM1009" s="15" t="str">
        <f t="shared" si="899"/>
        <v/>
      </c>
      <c r="BP1009" s="20">
        <f t="shared" si="865"/>
        <v>38716</v>
      </c>
      <c r="BQ1009">
        <f t="shared" si="909"/>
        <v>10.130000000000001</v>
      </c>
      <c r="BR1009">
        <f t="shared" si="910"/>
        <v>2.0730503455083815E-2</v>
      </c>
      <c r="BS1009">
        <f t="shared" si="871"/>
        <v>100</v>
      </c>
      <c r="BT1009">
        <f t="shared" si="872"/>
        <v>0</v>
      </c>
      <c r="BU1009">
        <f t="shared" si="873"/>
        <v>0</v>
      </c>
      <c r="BV1009">
        <f t="shared" si="874"/>
        <v>100</v>
      </c>
      <c r="BW1009" s="14">
        <f t="shared" si="900"/>
        <v>2.0730503455083813</v>
      </c>
      <c r="BX1009" s="15" t="str">
        <f t="shared" si="866"/>
        <v/>
      </c>
      <c r="BY1009">
        <f t="shared" si="875"/>
        <v>-2.1082240786326469</v>
      </c>
      <c r="BZ1009">
        <f t="shared" si="876"/>
        <v>0.4368795450896944</v>
      </c>
      <c r="CA1009">
        <f t="shared" si="877"/>
        <v>-0.47971831929045688</v>
      </c>
    </row>
    <row r="1010" spans="1:79" x14ac:dyDescent="0.25">
      <c r="A1010" s="1">
        <v>38720</v>
      </c>
      <c r="B1010" s="2">
        <v>10.34</v>
      </c>
      <c r="C1010" s="2">
        <v>10.678572000000001</v>
      </c>
      <c r="D1010">
        <f t="shared" si="867"/>
        <v>10.34</v>
      </c>
      <c r="E1010" s="2">
        <f t="shared" si="867"/>
        <v>10.678572000000001</v>
      </c>
      <c r="F1010" s="4">
        <f t="shared" si="878"/>
        <v>2.0730503455083815E-2</v>
      </c>
      <c r="G1010" s="4">
        <f t="shared" si="891"/>
        <v>1.013524379109442E-2</v>
      </c>
      <c r="H1010" s="4">
        <f t="shared" si="912"/>
        <v>3.8916012741460011E-2</v>
      </c>
      <c r="I1010" s="5">
        <f t="shared" si="868"/>
        <v>0.33857200000000098</v>
      </c>
      <c r="J1010">
        <f t="shared" si="861"/>
        <v>1</v>
      </c>
      <c r="K1010">
        <f t="shared" si="879"/>
        <v>10.454000000000002</v>
      </c>
      <c r="L1010">
        <f t="shared" si="911"/>
        <v>10.4547857</v>
      </c>
      <c r="M1010" t="str">
        <f t="shared" si="880"/>
        <v/>
      </c>
      <c r="R1010" s="13">
        <f t="shared" si="881"/>
        <v>-7.8569999999800189E-4</v>
      </c>
      <c r="S1010" s="14" t="str">
        <f t="shared" si="888"/>
        <v/>
      </c>
      <c r="T1010" s="14">
        <f t="shared" si="883"/>
        <v>-100</v>
      </c>
      <c r="U1010" s="15">
        <f t="shared" si="884"/>
        <v>-2.0730503455083813</v>
      </c>
      <c r="V1010">
        <f t="shared" si="885"/>
        <v>-2.0730503455083813</v>
      </c>
      <c r="Y1010" s="13" t="str">
        <f t="shared" si="886"/>
        <v/>
      </c>
      <c r="Z1010" t="str">
        <f t="shared" si="882"/>
        <v/>
      </c>
      <c r="AB1010" s="14" t="str">
        <f t="shared" si="889"/>
        <v/>
      </c>
      <c r="AC1010" t="str">
        <f t="shared" si="887"/>
        <v/>
      </c>
      <c r="AE1010" s="15" t="str">
        <f t="shared" si="890"/>
        <v/>
      </c>
      <c r="AF1010" t="str">
        <f t="shared" si="913"/>
        <v/>
      </c>
      <c r="AI1010" s="21">
        <f t="shared" si="869"/>
        <v>38720</v>
      </c>
      <c r="AJ1010" s="14">
        <f t="shared" si="862"/>
        <v>10.34</v>
      </c>
      <c r="AK1010" s="22">
        <f t="shared" si="870"/>
        <v>3.799390715667305E-2</v>
      </c>
      <c r="AL1010" s="14">
        <f t="shared" si="903"/>
        <v>10.456453781215032</v>
      </c>
      <c r="AM1010" s="14">
        <f t="shared" si="904"/>
        <v>0.19411490715213822</v>
      </c>
      <c r="AN1010" s="14">
        <f t="shared" si="905"/>
        <v>-0.5999218860803982</v>
      </c>
      <c r="AO1010" s="14" t="str">
        <f t="shared" si="906"/>
        <v/>
      </c>
      <c r="AP1010" s="14" t="str">
        <f t="shared" si="907"/>
        <v/>
      </c>
      <c r="AQ1010" s="15" t="str">
        <f t="shared" si="908"/>
        <v/>
      </c>
      <c r="AT1010" s="21">
        <f t="shared" si="863"/>
        <v>38720</v>
      </c>
      <c r="AU1010" s="14">
        <f t="shared" si="857"/>
        <v>10.34</v>
      </c>
      <c r="AV1010" s="22">
        <f t="shared" si="858"/>
        <v>3.799390715667305E-2</v>
      </c>
      <c r="AW1010" s="14">
        <f>VLOOKUP(AT1010,DATA_FEEDS!$F$7:$H$2022,3,FALSE)</f>
        <v>44.597380000000001</v>
      </c>
      <c r="AX1010" s="14">
        <f t="shared" si="894"/>
        <v>41.765096999999997</v>
      </c>
      <c r="AY1010" s="14">
        <f t="shared" si="895"/>
        <v>1.003962444633177</v>
      </c>
      <c r="AZ1010" s="14" t="str">
        <f t="shared" si="896"/>
        <v/>
      </c>
      <c r="BA1010" s="14" t="str">
        <f t="shared" si="897"/>
        <v/>
      </c>
      <c r="BB1010" s="15" t="str">
        <f t="shared" si="898"/>
        <v/>
      </c>
      <c r="BE1010" s="20">
        <f t="shared" si="864"/>
        <v>38720</v>
      </c>
      <c r="BF1010">
        <f t="shared" si="859"/>
        <v>10.34</v>
      </c>
      <c r="BG1010">
        <f t="shared" si="860"/>
        <v>3.799390715667305E-2</v>
      </c>
      <c r="BH1010">
        <f>VLOOKUP(BE1010,DATA_FEEDS!$A$7:$B$2095,2,FALSE)</f>
        <v>31</v>
      </c>
      <c r="BI1010">
        <f t="shared" si="901"/>
        <v>44.099999999999994</v>
      </c>
      <c r="BJ1010">
        <f t="shared" si="902"/>
        <v>-2.9077245452854088</v>
      </c>
      <c r="BK1010">
        <f t="shared" si="892"/>
        <v>-100</v>
      </c>
      <c r="BL1010" s="14">
        <f t="shared" si="893"/>
        <v>-3.7993907156673048</v>
      </c>
      <c r="BM1010" s="15">
        <f t="shared" si="899"/>
        <v>-3.7993907156673048</v>
      </c>
      <c r="BP1010" s="20">
        <f t="shared" si="865"/>
        <v>38720</v>
      </c>
      <c r="BQ1010">
        <f t="shared" si="909"/>
        <v>10.34</v>
      </c>
      <c r="BR1010">
        <f t="shared" si="910"/>
        <v>3.799390715667305E-2</v>
      </c>
      <c r="BS1010">
        <f t="shared" si="871"/>
        <v>0</v>
      </c>
      <c r="BT1010">
        <f t="shared" si="872"/>
        <v>0</v>
      </c>
      <c r="BU1010">
        <f t="shared" si="873"/>
        <v>-100</v>
      </c>
      <c r="BV1010">
        <f t="shared" si="874"/>
        <v>-100</v>
      </c>
      <c r="BW1010" s="14">
        <f t="shared" si="900"/>
        <v>-3.7993907156673048</v>
      </c>
      <c r="BX1010" s="15">
        <f t="shared" si="866"/>
        <v>-3.7993907156673048</v>
      </c>
      <c r="BY1010">
        <f t="shared" si="875"/>
        <v>-0.5999218860803982</v>
      </c>
      <c r="BZ1010">
        <f t="shared" si="876"/>
        <v>1.003962444633177</v>
      </c>
      <c r="CA1010">
        <f t="shared" si="877"/>
        <v>-2.9077245452854088</v>
      </c>
    </row>
    <row r="1011" spans="1:79" x14ac:dyDescent="0.25">
      <c r="A1011" s="1">
        <v>38721</v>
      </c>
      <c r="B1011" s="2">
        <v>10.732856999999999</v>
      </c>
      <c r="C1011" s="2">
        <v>10.71</v>
      </c>
      <c r="D1011">
        <f t="shared" si="867"/>
        <v>10.732856999999999</v>
      </c>
      <c r="E1011" s="2">
        <f t="shared" si="867"/>
        <v>10.71</v>
      </c>
      <c r="F1011" s="4">
        <f t="shared" si="878"/>
        <v>3.799390715667305E-2</v>
      </c>
      <c r="G1011" s="4">
        <f t="shared" si="891"/>
        <v>6.7140589921279789E-3</v>
      </c>
      <c r="H1011" s="4">
        <f t="shared" si="912"/>
        <v>1.406731986741571E-2</v>
      </c>
      <c r="I1011" s="5">
        <f t="shared" si="868"/>
        <v>-2.2856999999998351E-2</v>
      </c>
      <c r="J1011">
        <f t="shared" si="861"/>
        <v>1</v>
      </c>
      <c r="K1011">
        <f t="shared" si="879"/>
        <v>10.475142999999999</v>
      </c>
      <c r="L1011">
        <f t="shared" si="911"/>
        <v>10.477285700000001</v>
      </c>
      <c r="M1011" t="str">
        <f t="shared" si="880"/>
        <v/>
      </c>
      <c r="R1011" s="13">
        <f t="shared" si="881"/>
        <v>-2.1427000000020513E-3</v>
      </c>
      <c r="S1011" s="14" t="str">
        <f t="shared" si="888"/>
        <v/>
      </c>
      <c r="T1011" s="14">
        <f t="shared" si="883"/>
        <v>-100</v>
      </c>
      <c r="U1011" s="15">
        <f t="shared" si="884"/>
        <v>-3.7993907156673048</v>
      </c>
      <c r="V1011">
        <f t="shared" si="885"/>
        <v>-3.7993907156673048</v>
      </c>
      <c r="Y1011" s="13" t="str">
        <f t="shared" si="886"/>
        <v/>
      </c>
      <c r="Z1011" t="str">
        <f t="shared" si="882"/>
        <v/>
      </c>
      <c r="AB1011" s="14" t="str">
        <f t="shared" si="889"/>
        <v/>
      </c>
      <c r="AC1011" t="str">
        <f t="shared" si="887"/>
        <v/>
      </c>
      <c r="AE1011" s="15" t="str">
        <f t="shared" si="890"/>
        <v/>
      </c>
      <c r="AF1011" t="str">
        <f t="shared" si="913"/>
        <v/>
      </c>
      <c r="AI1011" s="21">
        <f t="shared" si="869"/>
        <v>38721</v>
      </c>
      <c r="AJ1011" s="14">
        <f t="shared" si="862"/>
        <v>10.732856999999999</v>
      </c>
      <c r="AK1011" s="22">
        <f t="shared" si="870"/>
        <v>-3.993065406536182E-3</v>
      </c>
      <c r="AL1011" s="14">
        <f t="shared" si="903"/>
        <v>10.46767829157136</v>
      </c>
      <c r="AM1011" s="14">
        <f t="shared" si="904"/>
        <v>0.17276600941602843</v>
      </c>
      <c r="AN1011" s="14">
        <f t="shared" si="905"/>
        <v>1.5349009294419516</v>
      </c>
      <c r="AO1011" s="14">
        <f t="shared" si="906"/>
        <v>-100</v>
      </c>
      <c r="AP1011" s="14">
        <f t="shared" si="907"/>
        <v>0.3993065406536182</v>
      </c>
      <c r="AQ1011" s="15" t="str">
        <f t="shared" si="908"/>
        <v/>
      </c>
      <c r="AT1011" s="21">
        <f t="shared" si="863"/>
        <v>38721</v>
      </c>
      <c r="AU1011" s="14">
        <f t="shared" si="857"/>
        <v>10.732856999999999</v>
      </c>
      <c r="AV1011" s="22">
        <f t="shared" si="858"/>
        <v>-3.993065406536182E-3</v>
      </c>
      <c r="AW1011" s="14">
        <f>VLOOKUP(AT1011,DATA_FEEDS!$F$7:$H$2022,3,FALSE)</f>
        <v>43.365879999999997</v>
      </c>
      <c r="AX1011" s="14">
        <f t="shared" si="894"/>
        <v>41.593672000000005</v>
      </c>
      <c r="AY1011" s="14">
        <f t="shared" si="895"/>
        <v>0.651045418832224</v>
      </c>
      <c r="AZ1011" s="14" t="str">
        <f t="shared" si="896"/>
        <v/>
      </c>
      <c r="BA1011" s="14" t="str">
        <f t="shared" si="897"/>
        <v/>
      </c>
      <c r="BB1011" s="15" t="str">
        <f t="shared" si="898"/>
        <v/>
      </c>
      <c r="BE1011" s="20">
        <f t="shared" si="864"/>
        <v>38721</v>
      </c>
      <c r="BF1011">
        <f t="shared" si="859"/>
        <v>10.732856999999999</v>
      </c>
      <c r="BG1011">
        <f t="shared" si="860"/>
        <v>-3.993065406536182E-3</v>
      </c>
      <c r="BH1011">
        <f>VLOOKUP(BE1011,DATA_FEEDS!$A$7:$B$2095,2,FALSE)</f>
        <v>29.1</v>
      </c>
      <c r="BI1011">
        <f t="shared" si="901"/>
        <v>43.884615384615387</v>
      </c>
      <c r="BJ1011">
        <f t="shared" si="902"/>
        <v>-3.1141246666855484</v>
      </c>
      <c r="BK1011">
        <f t="shared" si="892"/>
        <v>-100</v>
      </c>
      <c r="BL1011" s="14">
        <f t="shared" si="893"/>
        <v>0.3993065406536182</v>
      </c>
      <c r="BM1011" s="15" t="str">
        <f t="shared" si="899"/>
        <v/>
      </c>
      <c r="BP1011" s="20">
        <f t="shared" si="865"/>
        <v>38721</v>
      </c>
      <c r="BQ1011">
        <f t="shared" si="909"/>
        <v>10.732856999999999</v>
      </c>
      <c r="BR1011">
        <f t="shared" si="910"/>
        <v>-3.993065406536182E-3</v>
      </c>
      <c r="BS1011">
        <f t="shared" si="871"/>
        <v>-100</v>
      </c>
      <c r="BT1011">
        <f t="shared" si="872"/>
        <v>0</v>
      </c>
      <c r="BU1011">
        <f t="shared" si="873"/>
        <v>-100</v>
      </c>
      <c r="BV1011">
        <f t="shared" si="874"/>
        <v>-100</v>
      </c>
      <c r="BW1011" s="14">
        <f t="shared" si="900"/>
        <v>0.3993065406536182</v>
      </c>
      <c r="BX1011" s="15" t="str">
        <f t="shared" si="866"/>
        <v/>
      </c>
      <c r="BY1011">
        <f t="shared" si="875"/>
        <v>1.5349009294419516</v>
      </c>
      <c r="BZ1011">
        <f t="shared" si="876"/>
        <v>0.651045418832224</v>
      </c>
      <c r="CA1011">
        <f t="shared" si="877"/>
        <v>-3.1141246666855484</v>
      </c>
    </row>
    <row r="1012" spans="1:79" x14ac:dyDescent="0.25">
      <c r="A1012" s="1">
        <v>38722</v>
      </c>
      <c r="B1012" s="2">
        <v>10.69</v>
      </c>
      <c r="C1012" s="2">
        <v>10.625714</v>
      </c>
      <c r="D1012">
        <f t="shared" si="867"/>
        <v>10.69</v>
      </c>
      <c r="E1012" s="2">
        <f t="shared" si="867"/>
        <v>10.625714</v>
      </c>
      <c r="F1012" s="4">
        <f t="shared" si="878"/>
        <v>-3.993065406536182E-3</v>
      </c>
      <c r="G1012" s="4">
        <f t="shared" si="891"/>
        <v>8.1322580645162412E-3</v>
      </c>
      <c r="H1012" s="4">
        <f t="shared" si="912"/>
        <v>2.0207868800206212E-3</v>
      </c>
      <c r="I1012" s="5">
        <f t="shared" si="868"/>
        <v>-6.4285999999999177E-2</v>
      </c>
      <c r="J1012">
        <f t="shared" si="861"/>
        <v>1</v>
      </c>
      <c r="K1012">
        <f t="shared" si="879"/>
        <v>10.498285800000001</v>
      </c>
      <c r="L1012">
        <f t="shared" si="911"/>
        <v>10.479642850000001</v>
      </c>
      <c r="M1012" t="str">
        <f t="shared" si="880"/>
        <v/>
      </c>
      <c r="R1012" s="13">
        <f t="shared" si="881"/>
        <v>1.8642950000000269E-2</v>
      </c>
      <c r="S1012" s="14">
        <f t="shared" si="888"/>
        <v>100</v>
      </c>
      <c r="T1012" s="14">
        <f t="shared" si="883"/>
        <v>0</v>
      </c>
      <c r="U1012" s="15" t="str">
        <f t="shared" si="884"/>
        <v/>
      </c>
      <c r="V1012" t="str">
        <f t="shared" si="885"/>
        <v/>
      </c>
      <c r="Y1012" s="13" t="str">
        <f t="shared" si="886"/>
        <v/>
      </c>
      <c r="Z1012" t="str">
        <f t="shared" si="882"/>
        <v/>
      </c>
      <c r="AB1012" s="14" t="str">
        <f t="shared" si="889"/>
        <v/>
      </c>
      <c r="AC1012" t="str">
        <f t="shared" si="887"/>
        <v/>
      </c>
      <c r="AE1012" s="15" t="str">
        <f t="shared" si="890"/>
        <v/>
      </c>
      <c r="AF1012" t="str">
        <f t="shared" si="913"/>
        <v/>
      </c>
      <c r="AI1012" s="21">
        <f t="shared" si="869"/>
        <v>38722</v>
      </c>
      <c r="AJ1012" s="14">
        <f t="shared" si="862"/>
        <v>10.69</v>
      </c>
      <c r="AK1012" s="22">
        <f t="shared" si="870"/>
        <v>5.612722170252619E-3</v>
      </c>
      <c r="AL1012" s="14">
        <f t="shared" si="903"/>
        <v>10.559091992662843</v>
      </c>
      <c r="AM1012" s="14">
        <f t="shared" si="904"/>
        <v>0.18506269580422344</v>
      </c>
      <c r="AN1012" s="14">
        <f t="shared" si="905"/>
        <v>0.70737112505722466</v>
      </c>
      <c r="AO1012" s="14" t="str">
        <f t="shared" si="906"/>
        <v/>
      </c>
      <c r="AP1012" s="14" t="str">
        <f t="shared" si="907"/>
        <v/>
      </c>
      <c r="AQ1012" s="15" t="str">
        <f t="shared" si="908"/>
        <v/>
      </c>
      <c r="AT1012" s="21">
        <f t="shared" si="863"/>
        <v>38722</v>
      </c>
      <c r="AU1012" s="14">
        <f t="shared" si="857"/>
        <v>10.69</v>
      </c>
      <c r="AV1012" s="22">
        <f t="shared" si="858"/>
        <v>5.612722170252619E-3</v>
      </c>
      <c r="AW1012" s="14">
        <f>VLOOKUP(AT1012,DATA_FEEDS!$F$7:$H$2022,3,FALSE)</f>
        <v>41.393999999999998</v>
      </c>
      <c r="AX1012" s="14">
        <f t="shared" si="894"/>
        <v>41.319459000000002</v>
      </c>
      <c r="AY1012" s="14">
        <f t="shared" si="895"/>
        <v>2.9371382063157422E-2</v>
      </c>
      <c r="AZ1012" s="14" t="str">
        <f t="shared" si="896"/>
        <v/>
      </c>
      <c r="BA1012" s="14" t="str">
        <f t="shared" si="897"/>
        <v/>
      </c>
      <c r="BB1012" s="15" t="str">
        <f t="shared" si="898"/>
        <v/>
      </c>
      <c r="BE1012" s="20">
        <f t="shared" si="864"/>
        <v>38722</v>
      </c>
      <c r="BF1012">
        <f t="shared" si="859"/>
        <v>10.69</v>
      </c>
      <c r="BG1012">
        <f t="shared" si="860"/>
        <v>5.612722170252619E-3</v>
      </c>
      <c r="BH1012">
        <f>VLOOKUP(BE1012,DATA_FEEDS!$A$7:$B$2095,2,FALSE)</f>
        <v>30.5</v>
      </c>
      <c r="BI1012">
        <f t="shared" si="901"/>
        <v>42.553846153846152</v>
      </c>
      <c r="BJ1012">
        <f t="shared" si="902"/>
        <v>-1.8477326647172336</v>
      </c>
      <c r="BK1012">
        <f t="shared" si="892"/>
        <v>-100</v>
      </c>
      <c r="BL1012" s="14">
        <f t="shared" si="893"/>
        <v>-0.56127221702526187</v>
      </c>
      <c r="BM1012" s="15">
        <f t="shared" si="899"/>
        <v>-0.56127221702526187</v>
      </c>
      <c r="BP1012" s="20">
        <f t="shared" si="865"/>
        <v>38722</v>
      </c>
      <c r="BQ1012">
        <f t="shared" si="909"/>
        <v>10.69</v>
      </c>
      <c r="BR1012">
        <f t="shared" si="910"/>
        <v>5.612722170252619E-3</v>
      </c>
      <c r="BS1012">
        <f t="shared" si="871"/>
        <v>0</v>
      </c>
      <c r="BT1012">
        <f t="shared" si="872"/>
        <v>0</v>
      </c>
      <c r="BU1012">
        <f t="shared" si="873"/>
        <v>-100</v>
      </c>
      <c r="BV1012">
        <f t="shared" si="874"/>
        <v>-100</v>
      </c>
      <c r="BW1012" s="14">
        <f t="shared" si="900"/>
        <v>-0.56127221702526187</v>
      </c>
      <c r="BX1012" s="15">
        <f t="shared" si="866"/>
        <v>-0.56127221702526187</v>
      </c>
      <c r="BY1012">
        <f t="shared" si="875"/>
        <v>0.70737112505722466</v>
      </c>
      <c r="BZ1012">
        <f t="shared" si="876"/>
        <v>2.9371382063157422E-2</v>
      </c>
      <c r="CA1012">
        <f t="shared" si="877"/>
        <v>-1.8477326647172336</v>
      </c>
    </row>
    <row r="1013" spans="1:79" x14ac:dyDescent="0.25">
      <c r="A1013" s="1">
        <v>38723</v>
      </c>
      <c r="B1013" s="2">
        <v>10.75</v>
      </c>
      <c r="C1013" s="2">
        <v>10.9</v>
      </c>
      <c r="D1013">
        <f t="shared" si="867"/>
        <v>10.75</v>
      </c>
      <c r="E1013" s="2">
        <f t="shared" si="867"/>
        <v>10.9</v>
      </c>
      <c r="F1013" s="4">
        <f t="shared" si="878"/>
        <v>5.612722170252619E-3</v>
      </c>
      <c r="G1013" s="4">
        <f t="shared" si="891"/>
        <v>7.601184600197429E-2</v>
      </c>
      <c r="H1013" s="4">
        <f t="shared" si="912"/>
        <v>4.2349712536206119E-2</v>
      </c>
      <c r="I1013" s="5">
        <f t="shared" si="868"/>
        <v>0.15000000000000036</v>
      </c>
      <c r="J1013">
        <f t="shared" si="861"/>
        <v>1</v>
      </c>
      <c r="K1013">
        <f t="shared" si="879"/>
        <v>10.6368572</v>
      </c>
      <c r="L1013">
        <f t="shared" si="911"/>
        <v>10.4964286</v>
      </c>
      <c r="M1013" t="str">
        <f t="shared" si="880"/>
        <v/>
      </c>
      <c r="R1013" s="13">
        <f t="shared" si="881"/>
        <v>0.1404285999999999</v>
      </c>
      <c r="S1013" s="14" t="str">
        <f t="shared" si="888"/>
        <v/>
      </c>
      <c r="T1013" s="14">
        <f t="shared" si="883"/>
        <v>0</v>
      </c>
      <c r="U1013" s="15" t="str">
        <f t="shared" si="884"/>
        <v/>
      </c>
      <c r="V1013" t="str">
        <f t="shared" si="885"/>
        <v/>
      </c>
      <c r="Y1013" s="13" t="str">
        <f t="shared" si="886"/>
        <v/>
      </c>
      <c r="Z1013" t="str">
        <f t="shared" si="882"/>
        <v/>
      </c>
      <c r="AB1013" s="14" t="str">
        <f t="shared" si="889"/>
        <v/>
      </c>
      <c r="AC1013" t="str">
        <f t="shared" si="887"/>
        <v/>
      </c>
      <c r="AE1013" s="15" t="str">
        <f t="shared" si="890"/>
        <v/>
      </c>
      <c r="AF1013" t="str">
        <f t="shared" si="913"/>
        <v/>
      </c>
      <c r="AI1013" s="21">
        <f t="shared" si="869"/>
        <v>38723</v>
      </c>
      <c r="AJ1013" s="14">
        <f t="shared" si="862"/>
        <v>10.75</v>
      </c>
      <c r="AK1013" s="22">
        <f t="shared" si="870"/>
        <v>1.9667813953488444E-2</v>
      </c>
      <c r="AL1013" s="14">
        <f t="shared" si="903"/>
        <v>10.618446960911569</v>
      </c>
      <c r="AM1013" s="14">
        <f t="shared" si="904"/>
        <v>0.18620827221440059</v>
      </c>
      <c r="AN1013" s="14">
        <f t="shared" si="905"/>
        <v>0.70648332388241097</v>
      </c>
      <c r="AO1013" s="14" t="str">
        <f t="shared" si="906"/>
        <v/>
      </c>
      <c r="AP1013" s="14" t="str">
        <f t="shared" si="907"/>
        <v/>
      </c>
      <c r="AQ1013" s="15" t="str">
        <f t="shared" si="908"/>
        <v/>
      </c>
      <c r="AT1013" s="21">
        <f t="shared" si="863"/>
        <v>38723</v>
      </c>
      <c r="AU1013" s="14">
        <f t="shared" si="857"/>
        <v>10.75</v>
      </c>
      <c r="AV1013" s="22">
        <f t="shared" si="858"/>
        <v>1.9667813953488444E-2</v>
      </c>
      <c r="AW1013" s="14">
        <f>VLOOKUP(AT1013,DATA_FEEDS!$F$7:$H$2022,3,FALSE)</f>
        <v>40.710500000000003</v>
      </c>
      <c r="AX1013" s="14">
        <f t="shared" si="894"/>
        <v>41.552571</v>
      </c>
      <c r="AY1013" s="14">
        <f t="shared" si="895"/>
        <v>-0.3544666007170722</v>
      </c>
      <c r="AZ1013" s="14" t="str">
        <f t="shared" si="896"/>
        <v/>
      </c>
      <c r="BA1013" s="14" t="str">
        <f t="shared" si="897"/>
        <v/>
      </c>
      <c r="BB1013" s="15" t="str">
        <f t="shared" si="898"/>
        <v/>
      </c>
      <c r="BE1013" s="20">
        <f t="shared" si="864"/>
        <v>38723</v>
      </c>
      <c r="BF1013">
        <f t="shared" si="859"/>
        <v>10.75</v>
      </c>
      <c r="BG1013">
        <f t="shared" si="860"/>
        <v>1.9667813953488444E-2</v>
      </c>
      <c r="BH1013">
        <f>VLOOKUP(BE1013,DATA_FEEDS!$A$7:$B$2095,2,FALSE)</f>
        <v>22</v>
      </c>
      <c r="BI1013">
        <f t="shared" si="901"/>
        <v>40.584615384615375</v>
      </c>
      <c r="BJ1013">
        <f t="shared" si="902"/>
        <v>-2.5206856884430131</v>
      </c>
      <c r="BK1013">
        <f t="shared" si="892"/>
        <v>-100</v>
      </c>
      <c r="BL1013" s="14">
        <f t="shared" si="893"/>
        <v>-1.9667813953488444</v>
      </c>
      <c r="BM1013" s="15">
        <f t="shared" si="899"/>
        <v>-1.9667813953488444</v>
      </c>
      <c r="BP1013" s="20">
        <f t="shared" si="865"/>
        <v>38723</v>
      </c>
      <c r="BQ1013">
        <f t="shared" si="909"/>
        <v>10.75</v>
      </c>
      <c r="BR1013">
        <f t="shared" si="910"/>
        <v>1.9667813953488444E-2</v>
      </c>
      <c r="BS1013">
        <f t="shared" si="871"/>
        <v>0</v>
      </c>
      <c r="BT1013">
        <f t="shared" si="872"/>
        <v>0</v>
      </c>
      <c r="BU1013">
        <f t="shared" si="873"/>
        <v>-100</v>
      </c>
      <c r="BV1013">
        <f t="shared" si="874"/>
        <v>-100</v>
      </c>
      <c r="BW1013" s="14">
        <f t="shared" si="900"/>
        <v>-1.9667813953488444</v>
      </c>
      <c r="BX1013" s="15">
        <f t="shared" si="866"/>
        <v>-1.9667813953488444</v>
      </c>
      <c r="BY1013">
        <f t="shared" si="875"/>
        <v>0.70648332388241097</v>
      </c>
      <c r="BZ1013">
        <f t="shared" si="876"/>
        <v>-0.3544666007170722</v>
      </c>
      <c r="CA1013">
        <f t="shared" si="877"/>
        <v>-2.5206856884430131</v>
      </c>
    </row>
    <row r="1014" spans="1:79" x14ac:dyDescent="0.25">
      <c r="A1014" s="1">
        <v>38726</v>
      </c>
      <c r="B1014" s="2">
        <v>10.961429000000001</v>
      </c>
      <c r="C1014" s="2">
        <v>10.864285000000001</v>
      </c>
      <c r="D1014">
        <f t="shared" si="867"/>
        <v>10.961429000000001</v>
      </c>
      <c r="E1014" s="2">
        <f t="shared" si="867"/>
        <v>10.864285000000001</v>
      </c>
      <c r="F1014" s="4">
        <f t="shared" si="878"/>
        <v>1.9667813953488444E-2</v>
      </c>
      <c r="G1014" s="4">
        <f t="shared" si="891"/>
        <v>5.070454545454553E-2</v>
      </c>
      <c r="H1014" s="4">
        <f t="shared" si="912"/>
        <v>2.479439328415076E-2</v>
      </c>
      <c r="I1014" s="5">
        <f t="shared" si="868"/>
        <v>-9.7144000000000119E-2</v>
      </c>
      <c r="J1014">
        <f t="shared" si="861"/>
        <v>1</v>
      </c>
      <c r="K1014">
        <f t="shared" si="879"/>
        <v>10.755714200000002</v>
      </c>
      <c r="L1014">
        <f t="shared" si="911"/>
        <v>10.5105</v>
      </c>
      <c r="M1014" t="str">
        <f t="shared" si="880"/>
        <v/>
      </c>
      <c r="R1014" s="13">
        <f t="shared" si="881"/>
        <v>0.24521420000000127</v>
      </c>
      <c r="S1014" s="14" t="str">
        <f t="shared" si="888"/>
        <v/>
      </c>
      <c r="T1014" s="14">
        <f t="shared" si="883"/>
        <v>0</v>
      </c>
      <c r="U1014" s="15" t="str">
        <f t="shared" si="884"/>
        <v/>
      </c>
      <c r="V1014" t="str">
        <f t="shared" si="885"/>
        <v/>
      </c>
      <c r="Y1014" s="13" t="str">
        <f t="shared" si="886"/>
        <v/>
      </c>
      <c r="Z1014" t="str">
        <f t="shared" si="882"/>
        <v/>
      </c>
      <c r="AB1014" s="14" t="str">
        <f t="shared" si="889"/>
        <v/>
      </c>
      <c r="AC1014" t="str">
        <f t="shared" si="887"/>
        <v/>
      </c>
      <c r="AE1014" s="15" t="str">
        <f t="shared" si="890"/>
        <v/>
      </c>
      <c r="AF1014" t="str">
        <f t="shared" si="913"/>
        <v/>
      </c>
      <c r="AI1014" s="21">
        <f t="shared" si="869"/>
        <v>38726</v>
      </c>
      <c r="AJ1014" s="14">
        <f t="shared" si="862"/>
        <v>10.961429000000001</v>
      </c>
      <c r="AK1014" s="22">
        <f t="shared" si="870"/>
        <v>-6.2556624688259515E-3</v>
      </c>
      <c r="AL1014" s="14">
        <f t="shared" si="903"/>
        <v>10.707513822874148</v>
      </c>
      <c r="AM1014" s="14">
        <f t="shared" si="904"/>
        <v>0.18920606807220411</v>
      </c>
      <c r="AN1014" s="14">
        <f t="shared" si="905"/>
        <v>1.3420033496439163</v>
      </c>
      <c r="AO1014" s="14" t="str">
        <f t="shared" si="906"/>
        <v/>
      </c>
      <c r="AP1014" s="14" t="str">
        <f t="shared" si="907"/>
        <v/>
      </c>
      <c r="AQ1014" s="15" t="str">
        <f t="shared" si="908"/>
        <v/>
      </c>
      <c r="AT1014" s="21">
        <f t="shared" si="863"/>
        <v>38726</v>
      </c>
      <c r="AU1014" s="14">
        <f t="shared" si="857"/>
        <v>10.961429000000001</v>
      </c>
      <c r="AV1014" s="22">
        <f t="shared" si="858"/>
        <v>-6.2556624688259515E-3</v>
      </c>
      <c r="AW1014" s="14">
        <f>VLOOKUP(AT1014,DATA_FEEDS!$F$7:$H$2022,3,FALSE)</f>
        <v>43.908000000000001</v>
      </c>
      <c r="AX1014" s="14">
        <f t="shared" si="894"/>
        <v>42.129202000000006</v>
      </c>
      <c r="AY1014" s="14">
        <f t="shared" si="895"/>
        <v>0.82367208067550002</v>
      </c>
      <c r="AZ1014" s="14" t="str">
        <f t="shared" si="896"/>
        <v/>
      </c>
      <c r="BA1014" s="14" t="str">
        <f t="shared" si="897"/>
        <v/>
      </c>
      <c r="BB1014" s="15" t="str">
        <f t="shared" si="898"/>
        <v/>
      </c>
      <c r="BE1014" s="20">
        <f t="shared" si="864"/>
        <v>38726</v>
      </c>
      <c r="BF1014">
        <f t="shared" si="859"/>
        <v>10.961429000000001</v>
      </c>
      <c r="BG1014">
        <f t="shared" si="860"/>
        <v>-6.2556624688259515E-3</v>
      </c>
      <c r="BH1014">
        <f>VLOOKUP(BE1014,DATA_FEEDS!$A$7:$B$2095,2,FALSE)</f>
        <v>21.4</v>
      </c>
      <c r="BI1014">
        <f t="shared" si="901"/>
        <v>38.607692307692304</v>
      </c>
      <c r="BJ1014">
        <f t="shared" si="902"/>
        <v>-1.8753537167317935</v>
      </c>
      <c r="BK1014">
        <f t="shared" si="892"/>
        <v>-100</v>
      </c>
      <c r="BL1014" s="14">
        <f t="shared" si="893"/>
        <v>0.6255662468825951</v>
      </c>
      <c r="BM1014" s="15" t="str">
        <f t="shared" si="899"/>
        <v/>
      </c>
      <c r="BP1014" s="20">
        <f t="shared" si="865"/>
        <v>38726</v>
      </c>
      <c r="BQ1014">
        <f t="shared" si="909"/>
        <v>10.961429000000001</v>
      </c>
      <c r="BR1014">
        <f t="shared" si="910"/>
        <v>-6.2556624688259515E-3</v>
      </c>
      <c r="BS1014">
        <f t="shared" si="871"/>
        <v>0</v>
      </c>
      <c r="BT1014">
        <f t="shared" si="872"/>
        <v>0</v>
      </c>
      <c r="BU1014">
        <f t="shared" si="873"/>
        <v>-100</v>
      </c>
      <c r="BV1014">
        <f t="shared" si="874"/>
        <v>-100</v>
      </c>
      <c r="BW1014" s="14">
        <f t="shared" si="900"/>
        <v>0.6255662468825951</v>
      </c>
      <c r="BX1014" s="15" t="str">
        <f t="shared" si="866"/>
        <v/>
      </c>
      <c r="BY1014">
        <f t="shared" si="875"/>
        <v>1.3420033496439163</v>
      </c>
      <c r="BZ1014">
        <f t="shared" si="876"/>
        <v>0.82367208067550002</v>
      </c>
      <c r="CA1014">
        <f t="shared" si="877"/>
        <v>-1.8753537167317935</v>
      </c>
    </row>
    <row r="1015" spans="1:79" x14ac:dyDescent="0.25">
      <c r="A1015" s="1">
        <v>38727</v>
      </c>
      <c r="B1015" s="2">
        <v>10.892858</v>
      </c>
      <c r="C1015" s="2">
        <v>11.551429000000001</v>
      </c>
      <c r="D1015">
        <f t="shared" si="867"/>
        <v>10.892858</v>
      </c>
      <c r="E1015" s="2">
        <f t="shared" si="867"/>
        <v>11.551429000000001</v>
      </c>
      <c r="F1015" s="4">
        <f t="shared" si="878"/>
        <v>-6.2556624688259515E-3</v>
      </c>
      <c r="G1015" s="4">
        <f t="shared" si="891"/>
        <v>7.6267856731902922E-2</v>
      </c>
      <c r="H1015" s="4">
        <f t="shared" si="912"/>
        <v>8.0005411513434252E-2</v>
      </c>
      <c r="I1015" s="5">
        <f t="shared" si="868"/>
        <v>0.65857100000000024</v>
      </c>
      <c r="J1015">
        <f t="shared" si="861"/>
        <v>1</v>
      </c>
      <c r="K1015">
        <f t="shared" si="879"/>
        <v>10.930285600000001</v>
      </c>
      <c r="L1015">
        <f t="shared" si="911"/>
        <v>10.557142900000002</v>
      </c>
      <c r="M1015" t="str">
        <f t="shared" si="880"/>
        <v/>
      </c>
      <c r="R1015" s="13">
        <f t="shared" si="881"/>
        <v>0.37314269999999894</v>
      </c>
      <c r="S1015" s="14" t="str">
        <f t="shared" si="888"/>
        <v/>
      </c>
      <c r="T1015" s="14">
        <f t="shared" si="883"/>
        <v>0</v>
      </c>
      <c r="U1015" s="15" t="str">
        <f t="shared" si="884"/>
        <v/>
      </c>
      <c r="V1015" t="str">
        <f t="shared" si="885"/>
        <v/>
      </c>
      <c r="Y1015" s="13" t="str">
        <f t="shared" si="886"/>
        <v/>
      </c>
      <c r="Z1015" t="str">
        <f t="shared" si="882"/>
        <v/>
      </c>
      <c r="AB1015" s="14" t="str">
        <f t="shared" si="889"/>
        <v/>
      </c>
      <c r="AC1015" t="str">
        <f t="shared" si="887"/>
        <v/>
      </c>
      <c r="AE1015" s="15" t="str">
        <f t="shared" si="890"/>
        <v/>
      </c>
      <c r="AF1015" t="str">
        <f t="shared" si="913"/>
        <v/>
      </c>
      <c r="AI1015" s="21">
        <f t="shared" si="869"/>
        <v>38727</v>
      </c>
      <c r="AJ1015" s="14">
        <f t="shared" si="862"/>
        <v>10.892858</v>
      </c>
      <c r="AK1015" s="22">
        <f t="shared" si="870"/>
        <v>9.9540910200059479E-2</v>
      </c>
      <c r="AL1015" s="14">
        <f t="shared" si="903"/>
        <v>10.779071884268546</v>
      </c>
      <c r="AM1015" s="14">
        <f t="shared" si="904"/>
        <v>0.19418787498582937</v>
      </c>
      <c r="AN1015" s="14">
        <f t="shared" si="905"/>
        <v>0.5859589108730775</v>
      </c>
      <c r="AO1015" s="14" t="str">
        <f t="shared" si="906"/>
        <v/>
      </c>
      <c r="AP1015" s="14" t="str">
        <f t="shared" si="907"/>
        <v/>
      </c>
      <c r="AQ1015" s="15" t="str">
        <f t="shared" si="908"/>
        <v/>
      </c>
      <c r="AT1015" s="21">
        <f t="shared" si="863"/>
        <v>38727</v>
      </c>
      <c r="AU1015" s="14">
        <f t="shared" si="857"/>
        <v>10.892858</v>
      </c>
      <c r="AV1015" s="22">
        <f t="shared" si="858"/>
        <v>9.9540910200059479E-2</v>
      </c>
      <c r="AW1015" s="14">
        <f>VLOOKUP(AT1015,DATA_FEEDS!$F$7:$H$2022,3,FALSE)</f>
        <v>39.177190000000003</v>
      </c>
      <c r="AX1015" s="14">
        <f t="shared" si="894"/>
        <v>42.256252000000003</v>
      </c>
      <c r="AY1015" s="14">
        <f t="shared" si="895"/>
        <v>-1.6187276796603061</v>
      </c>
      <c r="AZ1015" s="14">
        <f t="shared" si="896"/>
        <v>100</v>
      </c>
      <c r="BA1015" s="14">
        <f t="shared" si="897"/>
        <v>9.9540910200059471</v>
      </c>
      <c r="BB1015" s="15" t="str">
        <f t="shared" si="898"/>
        <v/>
      </c>
      <c r="BE1015" s="20">
        <f t="shared" si="864"/>
        <v>38727</v>
      </c>
      <c r="BF1015">
        <f t="shared" si="859"/>
        <v>10.892858</v>
      </c>
      <c r="BG1015">
        <f t="shared" si="860"/>
        <v>9.9540910200059479E-2</v>
      </c>
      <c r="BH1015">
        <f>VLOOKUP(BE1015,DATA_FEEDS!$A$7:$B$2095,2,FALSE)</f>
        <v>21.2</v>
      </c>
      <c r="BI1015">
        <f t="shared" si="901"/>
        <v>36.446153846153841</v>
      </c>
      <c r="BJ1015">
        <f t="shared" si="902"/>
        <v>-1.5088838330149688</v>
      </c>
      <c r="BK1015">
        <f t="shared" si="892"/>
        <v>-100</v>
      </c>
      <c r="BL1015" s="14">
        <f t="shared" si="893"/>
        <v>-9.9540910200059471</v>
      </c>
      <c r="BM1015" s="15">
        <f t="shared" si="899"/>
        <v>-9.9540910200059471</v>
      </c>
      <c r="BP1015" s="20">
        <f t="shared" si="865"/>
        <v>38727</v>
      </c>
      <c r="BQ1015">
        <f t="shared" si="909"/>
        <v>10.892858</v>
      </c>
      <c r="BR1015">
        <f t="shared" si="910"/>
        <v>9.9540910200059479E-2</v>
      </c>
      <c r="BS1015">
        <f t="shared" si="871"/>
        <v>0</v>
      </c>
      <c r="BT1015">
        <f t="shared" si="872"/>
        <v>100</v>
      </c>
      <c r="BU1015">
        <f t="shared" si="873"/>
        <v>-100</v>
      </c>
      <c r="BV1015" t="str">
        <f t="shared" si="874"/>
        <v/>
      </c>
      <c r="BW1015" s="14" t="str">
        <f t="shared" si="900"/>
        <v/>
      </c>
      <c r="BX1015" s="15" t="str">
        <f t="shared" si="866"/>
        <v/>
      </c>
      <c r="BY1015">
        <f t="shared" si="875"/>
        <v>0.5859589108730775</v>
      </c>
      <c r="BZ1015">
        <f t="shared" si="876"/>
        <v>-1.6187276796603061</v>
      </c>
      <c r="CA1015">
        <f t="shared" si="877"/>
        <v>-1.5088838330149688</v>
      </c>
    </row>
    <row r="1016" spans="1:79" x14ac:dyDescent="0.25">
      <c r="A1016" s="1">
        <v>38728</v>
      </c>
      <c r="B1016" s="2">
        <v>11.977143</v>
      </c>
      <c r="C1016" s="2">
        <v>11.985714</v>
      </c>
      <c r="D1016">
        <f t="shared" si="867"/>
        <v>11.977143</v>
      </c>
      <c r="E1016" s="2">
        <f t="shared" si="867"/>
        <v>11.985714</v>
      </c>
      <c r="F1016" s="4">
        <f t="shared" si="878"/>
        <v>9.9540910200059479E-2</v>
      </c>
      <c r="G1016" s="4">
        <f t="shared" si="891"/>
        <v>0.12120804490177739</v>
      </c>
      <c r="H1016" s="4">
        <f t="shared" si="912"/>
        <v>0.12090847188922471</v>
      </c>
      <c r="I1016" s="5">
        <f t="shared" si="868"/>
        <v>8.5709999999998843E-3</v>
      </c>
      <c r="J1016">
        <f t="shared" si="861"/>
        <v>1</v>
      </c>
      <c r="K1016">
        <f t="shared" si="879"/>
        <v>11.185428400000001</v>
      </c>
      <c r="L1016">
        <f t="shared" si="911"/>
        <v>10.621357200000002</v>
      </c>
      <c r="M1016" t="str">
        <f t="shared" si="880"/>
        <v/>
      </c>
      <c r="R1016" s="13">
        <f t="shared" si="881"/>
        <v>0.564071199999999</v>
      </c>
      <c r="S1016" s="14" t="str">
        <f t="shared" si="888"/>
        <v/>
      </c>
      <c r="T1016" s="14">
        <f t="shared" si="883"/>
        <v>0</v>
      </c>
      <c r="U1016" s="15" t="str">
        <f t="shared" si="884"/>
        <v/>
      </c>
      <c r="V1016" t="str">
        <f t="shared" si="885"/>
        <v/>
      </c>
      <c r="Y1016" s="13" t="str">
        <f t="shared" si="886"/>
        <v/>
      </c>
      <c r="Z1016" t="str">
        <f t="shared" si="882"/>
        <v/>
      </c>
      <c r="AB1016" s="14" t="str">
        <f t="shared" si="889"/>
        <v/>
      </c>
      <c r="AC1016" t="str">
        <f t="shared" si="887"/>
        <v/>
      </c>
      <c r="AE1016" s="15" t="str">
        <f t="shared" si="890"/>
        <v/>
      </c>
      <c r="AF1016" t="str">
        <f t="shared" si="913"/>
        <v/>
      </c>
      <c r="AI1016" s="21">
        <f t="shared" si="869"/>
        <v>38728</v>
      </c>
      <c r="AJ1016" s="14">
        <f t="shared" si="862"/>
        <v>11.977143</v>
      </c>
      <c r="AK1016" s="22">
        <f t="shared" si="870"/>
        <v>1.3478089056797605E-2</v>
      </c>
      <c r="AL1016" s="14">
        <f t="shared" si="903"/>
        <v>10.81231670124896</v>
      </c>
      <c r="AM1016" s="14">
        <f t="shared" si="904"/>
        <v>0.19236873649614528</v>
      </c>
      <c r="AN1016" s="14">
        <f t="shared" si="905"/>
        <v>6.0551746607452541</v>
      </c>
      <c r="AO1016" s="14">
        <f t="shared" si="906"/>
        <v>-100</v>
      </c>
      <c r="AP1016" s="14">
        <f t="shared" si="907"/>
        <v>-1.3478089056797604</v>
      </c>
      <c r="AQ1016" s="15">
        <f t="shared" si="908"/>
        <v>-1.3478089056797604</v>
      </c>
      <c r="AT1016" s="21">
        <f t="shared" si="863"/>
        <v>38728</v>
      </c>
      <c r="AU1016" s="14">
        <f t="shared" si="857"/>
        <v>11.977143</v>
      </c>
      <c r="AV1016" s="22">
        <f t="shared" si="858"/>
        <v>1.3478089056797605E-2</v>
      </c>
      <c r="AW1016" s="14">
        <f>VLOOKUP(AT1016,DATA_FEEDS!$F$7:$H$2022,3,FALSE)</f>
        <v>41.007809999999999</v>
      </c>
      <c r="AX1016" s="14">
        <f t="shared" si="894"/>
        <v>42.132114000000009</v>
      </c>
      <c r="AY1016" s="14">
        <f t="shared" si="895"/>
        <v>-0.69895487224122332</v>
      </c>
      <c r="AZ1016" s="14" t="str">
        <f t="shared" si="896"/>
        <v/>
      </c>
      <c r="BA1016" s="14" t="str">
        <f t="shared" si="897"/>
        <v/>
      </c>
      <c r="BB1016" s="15" t="str">
        <f t="shared" si="898"/>
        <v/>
      </c>
      <c r="BE1016" s="20">
        <f t="shared" si="864"/>
        <v>38728</v>
      </c>
      <c r="BF1016">
        <f t="shared" si="859"/>
        <v>11.977143</v>
      </c>
      <c r="BG1016">
        <f t="shared" si="860"/>
        <v>1.3478089056797605E-2</v>
      </c>
      <c r="BH1016">
        <f>VLOOKUP(BE1016,DATA_FEEDS!$A$7:$B$2095,2,FALSE)</f>
        <v>21.9</v>
      </c>
      <c r="BI1016">
        <f t="shared" si="901"/>
        <v>34.653846153846146</v>
      </c>
      <c r="BJ1016">
        <f t="shared" si="902"/>
        <v>-1.1768750372735526</v>
      </c>
      <c r="BK1016" t="str">
        <f t="shared" si="892"/>
        <v/>
      </c>
      <c r="BL1016" s="14" t="str">
        <f t="shared" si="893"/>
        <v/>
      </c>
      <c r="BM1016" s="15" t="str">
        <f t="shared" si="899"/>
        <v/>
      </c>
      <c r="BP1016" s="20">
        <f t="shared" si="865"/>
        <v>38728</v>
      </c>
      <c r="BQ1016">
        <f t="shared" si="909"/>
        <v>11.977143</v>
      </c>
      <c r="BR1016">
        <f t="shared" si="910"/>
        <v>1.3478089056797605E-2</v>
      </c>
      <c r="BS1016">
        <f t="shared" si="871"/>
        <v>-100</v>
      </c>
      <c r="BT1016">
        <f t="shared" si="872"/>
        <v>0</v>
      </c>
      <c r="BU1016">
        <f t="shared" si="873"/>
        <v>0</v>
      </c>
      <c r="BV1016">
        <f t="shared" si="874"/>
        <v>-100</v>
      </c>
      <c r="BW1016" s="14">
        <f t="shared" si="900"/>
        <v>-1.3478089056797604</v>
      </c>
      <c r="BX1016" s="15">
        <f t="shared" si="866"/>
        <v>-1.3478089056797604</v>
      </c>
      <c r="BY1016">
        <f t="shared" si="875"/>
        <v>6.0551746607452541</v>
      </c>
      <c r="BZ1016">
        <f t="shared" si="876"/>
        <v>-0.69895487224122332</v>
      </c>
      <c r="CA1016">
        <f t="shared" si="877"/>
        <v>-1.1768750372735526</v>
      </c>
    </row>
    <row r="1017" spans="1:79" x14ac:dyDescent="0.25">
      <c r="A1017" s="1">
        <v>38729</v>
      </c>
      <c r="B1017" s="2">
        <v>12.138572</v>
      </c>
      <c r="C1017" s="2">
        <v>12.041429000000001</v>
      </c>
      <c r="D1017">
        <f t="shared" si="867"/>
        <v>12.138572</v>
      </c>
      <c r="E1017" s="2">
        <f t="shared" si="867"/>
        <v>12.041429000000001</v>
      </c>
      <c r="F1017" s="4">
        <f t="shared" si="878"/>
        <v>1.3478089056797605E-2</v>
      </c>
      <c r="G1017" s="4">
        <f t="shared" si="891"/>
        <v>0.12013293023255822</v>
      </c>
      <c r="H1017" s="4">
        <f t="shared" si="912"/>
        <v>0.16213990967268224</v>
      </c>
      <c r="I1017" s="5">
        <f t="shared" si="868"/>
        <v>-9.7142999999999091E-2</v>
      </c>
      <c r="J1017">
        <f t="shared" si="861"/>
        <v>1</v>
      </c>
      <c r="K1017">
        <f t="shared" si="879"/>
        <v>11.4685714</v>
      </c>
      <c r="L1017">
        <f t="shared" si="911"/>
        <v>10.6878572</v>
      </c>
      <c r="M1017" t="str">
        <f t="shared" si="880"/>
        <v/>
      </c>
      <c r="R1017" s="13">
        <f t="shared" si="881"/>
        <v>0.78071420000000025</v>
      </c>
      <c r="S1017" s="14" t="str">
        <f t="shared" si="888"/>
        <v/>
      </c>
      <c r="T1017" s="14">
        <f t="shared" si="883"/>
        <v>0</v>
      </c>
      <c r="U1017" s="15" t="str">
        <f t="shared" si="884"/>
        <v/>
      </c>
      <c r="V1017" t="str">
        <f t="shared" si="885"/>
        <v/>
      </c>
      <c r="Y1017" s="13" t="str">
        <f t="shared" si="886"/>
        <v/>
      </c>
      <c r="Z1017" t="str">
        <f t="shared" si="882"/>
        <v/>
      </c>
      <c r="AB1017" s="14" t="str">
        <f t="shared" si="889"/>
        <v/>
      </c>
      <c r="AC1017" t="str">
        <f t="shared" si="887"/>
        <v/>
      </c>
      <c r="AE1017" s="15" t="str">
        <f t="shared" si="890"/>
        <v/>
      </c>
      <c r="AF1017" t="str">
        <f t="shared" si="913"/>
        <v/>
      </c>
      <c r="AI1017" s="21">
        <f t="shared" si="869"/>
        <v>38729</v>
      </c>
      <c r="AJ1017" s="14">
        <f t="shared" si="862"/>
        <v>12.138572</v>
      </c>
      <c r="AK1017" s="22">
        <f t="shared" si="870"/>
        <v>2.3536541201061819E-4</v>
      </c>
      <c r="AL1017" s="14">
        <f t="shared" si="903"/>
        <v>11.13120110846171</v>
      </c>
      <c r="AM1017" s="14">
        <f t="shared" si="904"/>
        <v>0.3620424703860638</v>
      </c>
      <c r="AN1017" s="14">
        <f t="shared" si="905"/>
        <v>2.7824660749444141</v>
      </c>
      <c r="AO1017" s="14">
        <f t="shared" si="906"/>
        <v>-100</v>
      </c>
      <c r="AP1017" s="14">
        <f t="shared" si="907"/>
        <v>-2.3536541201061818E-2</v>
      </c>
      <c r="AQ1017" s="15">
        <f t="shared" si="908"/>
        <v>-2.3536541201061818E-2</v>
      </c>
      <c r="AT1017" s="21">
        <f t="shared" si="863"/>
        <v>38729</v>
      </c>
      <c r="AU1017" s="14">
        <f t="shared" si="857"/>
        <v>12.138572</v>
      </c>
      <c r="AV1017" s="22">
        <f t="shared" si="858"/>
        <v>2.3536541201061819E-4</v>
      </c>
      <c r="AW1017" s="14">
        <f>VLOOKUP(AT1017,DATA_FEEDS!$F$7:$H$2022,3,FALSE)</f>
        <v>43.044809999999998</v>
      </c>
      <c r="AX1017" s="14">
        <f t="shared" si="894"/>
        <v>42.274906999999999</v>
      </c>
      <c r="AY1017" s="14">
        <f t="shared" si="895"/>
        <v>0.46481996206165949</v>
      </c>
      <c r="AZ1017" s="14" t="str">
        <f t="shared" si="896"/>
        <v/>
      </c>
      <c r="BA1017" s="14" t="str">
        <f t="shared" si="897"/>
        <v/>
      </c>
      <c r="BB1017" s="15" t="str">
        <f t="shared" si="898"/>
        <v/>
      </c>
      <c r="BE1017" s="20">
        <f t="shared" si="864"/>
        <v>38729</v>
      </c>
      <c r="BF1017">
        <f t="shared" si="859"/>
        <v>12.138572</v>
      </c>
      <c r="BG1017">
        <f t="shared" si="860"/>
        <v>2.3536541201061819E-4</v>
      </c>
      <c r="BH1017">
        <f>VLOOKUP(BE1017,DATA_FEEDS!$A$7:$B$2095,2,FALSE)</f>
        <v>29.2</v>
      </c>
      <c r="BI1017">
        <f t="shared" si="901"/>
        <v>33.42307692307692</v>
      </c>
      <c r="BJ1017">
        <f t="shared" si="902"/>
        <v>-0.38154665763672535</v>
      </c>
      <c r="BK1017" t="str">
        <f t="shared" si="892"/>
        <v/>
      </c>
      <c r="BL1017" s="14" t="str">
        <f t="shared" si="893"/>
        <v/>
      </c>
      <c r="BM1017" s="15" t="str">
        <f t="shared" si="899"/>
        <v/>
      </c>
      <c r="BP1017" s="20">
        <f t="shared" si="865"/>
        <v>38729</v>
      </c>
      <c r="BQ1017">
        <f t="shared" si="909"/>
        <v>12.138572</v>
      </c>
      <c r="BR1017">
        <f t="shared" si="910"/>
        <v>2.3536541201061819E-4</v>
      </c>
      <c r="BS1017">
        <f t="shared" si="871"/>
        <v>-100</v>
      </c>
      <c r="BT1017">
        <f t="shared" si="872"/>
        <v>0</v>
      </c>
      <c r="BU1017">
        <f t="shared" si="873"/>
        <v>0</v>
      </c>
      <c r="BV1017">
        <f t="shared" si="874"/>
        <v>-100</v>
      </c>
      <c r="BW1017" s="14">
        <f t="shared" si="900"/>
        <v>-2.3536541201061818E-2</v>
      </c>
      <c r="BX1017" s="15">
        <f t="shared" si="866"/>
        <v>-2.3536541201061818E-2</v>
      </c>
      <c r="BY1017">
        <f t="shared" si="875"/>
        <v>2.7824660749444141</v>
      </c>
      <c r="BZ1017">
        <f t="shared" si="876"/>
        <v>0.46481996206165949</v>
      </c>
      <c r="CA1017">
        <f t="shared" si="877"/>
        <v>-0.38154665763672535</v>
      </c>
    </row>
    <row r="1018" spans="1:79" x14ac:dyDescent="0.25">
      <c r="A1018" s="1">
        <v>38730</v>
      </c>
      <c r="B1018" s="2">
        <v>12.141429</v>
      </c>
      <c r="C1018" s="2">
        <v>12.227143</v>
      </c>
      <c r="D1018">
        <f t="shared" si="867"/>
        <v>12.141429</v>
      </c>
      <c r="E1018" s="2">
        <f t="shared" si="867"/>
        <v>12.227143</v>
      </c>
      <c r="F1018" s="4">
        <f t="shared" si="878"/>
        <v>2.3536541201061819E-4</v>
      </c>
      <c r="G1018" s="4">
        <f t="shared" si="891"/>
        <v>0.11546979869139316</v>
      </c>
      <c r="H1018" s="4">
        <f t="shared" si="912"/>
        <v>0.1776279881346724</v>
      </c>
      <c r="I1018" s="5">
        <f t="shared" si="868"/>
        <v>8.5713999999999402E-2</v>
      </c>
      <c r="J1018">
        <f t="shared" si="861"/>
        <v>1</v>
      </c>
      <c r="K1018">
        <f t="shared" si="879"/>
        <v>11.734</v>
      </c>
      <c r="L1018">
        <f t="shared" si="911"/>
        <v>10.784857200000001</v>
      </c>
      <c r="M1018" t="str">
        <f t="shared" si="880"/>
        <v/>
      </c>
      <c r="R1018" s="13">
        <f t="shared" si="881"/>
        <v>0.94914279999999884</v>
      </c>
      <c r="S1018" s="14" t="str">
        <f t="shared" si="888"/>
        <v/>
      </c>
      <c r="T1018" s="14">
        <f t="shared" si="883"/>
        <v>0</v>
      </c>
      <c r="U1018" s="15" t="str">
        <f t="shared" si="884"/>
        <v/>
      </c>
      <c r="V1018" t="str">
        <f t="shared" si="885"/>
        <v/>
      </c>
      <c r="Y1018" s="13" t="str">
        <f t="shared" si="886"/>
        <v/>
      </c>
      <c r="Z1018" t="str">
        <f t="shared" si="882"/>
        <v/>
      </c>
      <c r="AB1018" s="14" t="str">
        <f t="shared" si="889"/>
        <v/>
      </c>
      <c r="AC1018" t="str">
        <f t="shared" si="887"/>
        <v/>
      </c>
      <c r="AE1018" s="15" t="str">
        <f t="shared" si="890"/>
        <v/>
      </c>
      <c r="AF1018" t="str">
        <f t="shared" si="913"/>
        <v/>
      </c>
      <c r="AI1018" s="21">
        <f t="shared" si="869"/>
        <v>38730</v>
      </c>
      <c r="AJ1018" s="14">
        <f t="shared" si="862"/>
        <v>12.141429</v>
      </c>
      <c r="AK1018" s="22">
        <f t="shared" si="870"/>
        <v>8.353876631819886E-3</v>
      </c>
      <c r="AL1018" s="14">
        <f t="shared" si="903"/>
        <v>11.466859897396262</v>
      </c>
      <c r="AM1018" s="14">
        <f t="shared" si="904"/>
        <v>0.43229342029361434</v>
      </c>
      <c r="AN1018" s="14">
        <f t="shared" si="905"/>
        <v>1.5604426783677865</v>
      </c>
      <c r="AO1018" s="14">
        <f t="shared" si="906"/>
        <v>-100</v>
      </c>
      <c r="AP1018" s="14">
        <f t="shared" si="907"/>
        <v>-0.83538766318198865</v>
      </c>
      <c r="AQ1018" s="15">
        <f t="shared" si="908"/>
        <v>-0.83538766318198865</v>
      </c>
      <c r="AT1018" s="21">
        <f t="shared" si="863"/>
        <v>38730</v>
      </c>
      <c r="AU1018" s="14">
        <f t="shared" si="857"/>
        <v>12.141429</v>
      </c>
      <c r="AV1018" s="22">
        <f t="shared" si="858"/>
        <v>8.353876631819886E-3</v>
      </c>
      <c r="AW1018" s="14">
        <f>VLOOKUP(AT1018,DATA_FEEDS!$F$7:$H$2022,3,FALSE)</f>
        <v>43.489379999999997</v>
      </c>
      <c r="AX1018" s="14">
        <f t="shared" si="894"/>
        <v>42.384925999999993</v>
      </c>
      <c r="AY1018" s="14">
        <f t="shared" si="895"/>
        <v>0.66194455043831857</v>
      </c>
      <c r="AZ1018" s="14" t="str">
        <f t="shared" si="896"/>
        <v/>
      </c>
      <c r="BA1018" s="14" t="str">
        <f t="shared" si="897"/>
        <v/>
      </c>
      <c r="BB1018" s="15" t="str">
        <f t="shared" si="898"/>
        <v/>
      </c>
      <c r="BE1018" s="20">
        <f t="shared" si="864"/>
        <v>38730</v>
      </c>
      <c r="BF1018">
        <f t="shared" si="859"/>
        <v>12.141429</v>
      </c>
      <c r="BG1018">
        <f t="shared" si="860"/>
        <v>8.353876631819886E-3</v>
      </c>
      <c r="BH1018">
        <f>VLOOKUP(BE1018,DATA_FEEDS!$A$7:$B$2095,2,FALSE)</f>
        <v>24</v>
      </c>
      <c r="BI1018">
        <f t="shared" si="901"/>
        <v>31.569230769230764</v>
      </c>
      <c r="BJ1018">
        <f t="shared" si="902"/>
        <v>-0.7456407999606196</v>
      </c>
      <c r="BK1018" t="str">
        <f t="shared" si="892"/>
        <v/>
      </c>
      <c r="BL1018" s="14" t="str">
        <f t="shared" si="893"/>
        <v/>
      </c>
      <c r="BM1018" s="15" t="str">
        <f t="shared" si="899"/>
        <v/>
      </c>
      <c r="BP1018" s="20">
        <f t="shared" si="865"/>
        <v>38730</v>
      </c>
      <c r="BQ1018">
        <f t="shared" si="909"/>
        <v>12.141429</v>
      </c>
      <c r="BR1018">
        <f t="shared" si="910"/>
        <v>8.353876631819886E-3</v>
      </c>
      <c r="BS1018">
        <f t="shared" si="871"/>
        <v>-100</v>
      </c>
      <c r="BT1018">
        <f t="shared" si="872"/>
        <v>0</v>
      </c>
      <c r="BU1018">
        <f t="shared" si="873"/>
        <v>0</v>
      </c>
      <c r="BV1018">
        <f t="shared" si="874"/>
        <v>-100</v>
      </c>
      <c r="BW1018" s="14">
        <f t="shared" si="900"/>
        <v>-0.83538766318198865</v>
      </c>
      <c r="BX1018" s="15">
        <f t="shared" si="866"/>
        <v>-0.83538766318198865</v>
      </c>
      <c r="BY1018">
        <f t="shared" si="875"/>
        <v>1.5604426783677865</v>
      </c>
      <c r="BZ1018">
        <f t="shared" si="876"/>
        <v>0.66194455043831857</v>
      </c>
      <c r="CA1018">
        <f t="shared" si="877"/>
        <v>-0.7456407999606196</v>
      </c>
    </row>
    <row r="1019" spans="1:79" x14ac:dyDescent="0.25">
      <c r="A1019" s="1">
        <v>38734</v>
      </c>
      <c r="B1019" s="2">
        <v>12.242857000000001</v>
      </c>
      <c r="C1019" s="2">
        <v>12.101429</v>
      </c>
      <c r="D1019">
        <f t="shared" si="867"/>
        <v>12.242857000000001</v>
      </c>
      <c r="E1019" s="2">
        <f t="shared" si="867"/>
        <v>12.101429</v>
      </c>
      <c r="F1019" s="4">
        <f t="shared" si="878"/>
        <v>8.353876631819886E-3</v>
      </c>
      <c r="G1019" s="4">
        <f t="shared" si="891"/>
        <v>0.11095077159731626</v>
      </c>
      <c r="H1019" s="4">
        <f t="shared" si="912"/>
        <v>0.17424448473492624</v>
      </c>
      <c r="I1019" s="5">
        <f t="shared" si="868"/>
        <v>-0.14142800000000122</v>
      </c>
      <c r="J1019">
        <f t="shared" si="861"/>
        <v>1</v>
      </c>
      <c r="K1019">
        <f t="shared" si="879"/>
        <v>11.9814288</v>
      </c>
      <c r="L1019">
        <f t="shared" si="911"/>
        <v>10.8743572</v>
      </c>
      <c r="M1019" t="str">
        <f t="shared" si="880"/>
        <v/>
      </c>
      <c r="R1019" s="13">
        <f t="shared" si="881"/>
        <v>1.1070715999999994</v>
      </c>
      <c r="S1019" s="14" t="str">
        <f t="shared" si="888"/>
        <v/>
      </c>
      <c r="T1019" s="14">
        <f t="shared" si="883"/>
        <v>0</v>
      </c>
      <c r="U1019" s="15" t="str">
        <f t="shared" si="884"/>
        <v/>
      </c>
      <c r="V1019" t="str">
        <f t="shared" si="885"/>
        <v/>
      </c>
      <c r="Y1019" s="13" t="str">
        <f t="shared" si="886"/>
        <v/>
      </c>
      <c r="Z1019" t="str">
        <f t="shared" si="882"/>
        <v/>
      </c>
      <c r="AB1019" s="14" t="str">
        <f t="shared" si="889"/>
        <v/>
      </c>
      <c r="AC1019" t="str">
        <f t="shared" si="887"/>
        <v/>
      </c>
      <c r="AE1019" s="15" t="str">
        <f t="shared" si="890"/>
        <v/>
      </c>
      <c r="AF1019" t="str">
        <f t="shared" si="913"/>
        <v/>
      </c>
      <c r="AI1019" s="21">
        <f t="shared" si="869"/>
        <v>38734</v>
      </c>
      <c r="AJ1019" s="14">
        <f t="shared" si="862"/>
        <v>12.242857000000001</v>
      </c>
      <c r="AK1019" s="22">
        <f t="shared" si="870"/>
        <v>-3.0571785654279995E-2</v>
      </c>
      <c r="AL1019" s="14">
        <f t="shared" si="903"/>
        <v>12.067461505240317</v>
      </c>
      <c r="AM1019" s="14">
        <f t="shared" si="904"/>
        <v>0.42360829530141036</v>
      </c>
      <c r="AN1019" s="14">
        <f t="shared" si="905"/>
        <v>0.41405113333506499</v>
      </c>
      <c r="AO1019" s="14" t="str">
        <f t="shared" si="906"/>
        <v/>
      </c>
      <c r="AP1019" s="14" t="str">
        <f t="shared" si="907"/>
        <v/>
      </c>
      <c r="AQ1019" s="15" t="str">
        <f t="shared" si="908"/>
        <v/>
      </c>
      <c r="AT1019" s="21">
        <f t="shared" si="863"/>
        <v>38734</v>
      </c>
      <c r="AU1019" s="14">
        <f t="shared" si="857"/>
        <v>12.242857000000001</v>
      </c>
      <c r="AV1019" s="22">
        <f t="shared" si="858"/>
        <v>-3.0571785654279995E-2</v>
      </c>
      <c r="AW1019" s="14">
        <f>VLOOKUP(AT1019,DATA_FEEDS!$F$7:$H$2022,3,FALSE)</f>
        <v>44.826309999999999</v>
      </c>
      <c r="AX1019" s="14">
        <f t="shared" si="894"/>
        <v>42.552125999999994</v>
      </c>
      <c r="AY1019" s="14">
        <f t="shared" si="895"/>
        <v>1.3279417447671171</v>
      </c>
      <c r="AZ1019" s="14">
        <f t="shared" si="896"/>
        <v>-100</v>
      </c>
      <c r="BA1019" s="14">
        <f t="shared" si="897"/>
        <v>3.0571785654279995</v>
      </c>
      <c r="BB1019" s="15" t="str">
        <f t="shared" si="898"/>
        <v/>
      </c>
      <c r="BE1019" s="20">
        <f t="shared" si="864"/>
        <v>38734</v>
      </c>
      <c r="BF1019">
        <f t="shared" si="859"/>
        <v>12.242857000000001</v>
      </c>
      <c r="BG1019">
        <f t="shared" si="860"/>
        <v>-3.0571785654279995E-2</v>
      </c>
      <c r="BH1019">
        <f>VLOOKUP(BE1019,DATA_FEEDS!$A$7:$B$2095,2,FALSE)</f>
        <v>19.100000000000001</v>
      </c>
      <c r="BI1019">
        <f t="shared" si="901"/>
        <v>29.461538461538456</v>
      </c>
      <c r="BJ1019">
        <f t="shared" si="902"/>
        <v>-1.1125590455945458</v>
      </c>
      <c r="BK1019" t="str">
        <f t="shared" si="892"/>
        <v/>
      </c>
      <c r="BL1019" s="14" t="str">
        <f t="shared" si="893"/>
        <v/>
      </c>
      <c r="BM1019" s="15" t="str">
        <f t="shared" si="899"/>
        <v/>
      </c>
      <c r="BP1019" s="20">
        <f t="shared" si="865"/>
        <v>38734</v>
      </c>
      <c r="BQ1019">
        <f t="shared" si="909"/>
        <v>12.242857000000001</v>
      </c>
      <c r="BR1019">
        <f t="shared" si="910"/>
        <v>-3.0571785654279995E-2</v>
      </c>
      <c r="BS1019">
        <f t="shared" si="871"/>
        <v>0</v>
      </c>
      <c r="BT1019">
        <f t="shared" si="872"/>
        <v>-100</v>
      </c>
      <c r="BU1019">
        <f t="shared" si="873"/>
        <v>0</v>
      </c>
      <c r="BV1019">
        <f t="shared" si="874"/>
        <v>-100</v>
      </c>
      <c r="BW1019" s="14">
        <f t="shared" si="900"/>
        <v>3.0571785654279995</v>
      </c>
      <c r="BX1019" s="15" t="str">
        <f t="shared" si="866"/>
        <v/>
      </c>
      <c r="BY1019">
        <f t="shared" si="875"/>
        <v>0.41405113333506499</v>
      </c>
      <c r="BZ1019">
        <f t="shared" si="876"/>
        <v>1.3279417447671171</v>
      </c>
      <c r="CA1019">
        <f t="shared" si="877"/>
        <v>-1.1125590455945458</v>
      </c>
    </row>
    <row r="1020" spans="1:79" x14ac:dyDescent="0.25">
      <c r="A1020" s="1">
        <v>38735</v>
      </c>
      <c r="B1020" s="2">
        <v>11.868570999999999</v>
      </c>
      <c r="C1020" s="2">
        <v>11.784286</v>
      </c>
      <c r="D1020">
        <f t="shared" si="867"/>
        <v>11.868570999999999</v>
      </c>
      <c r="E1020" s="2">
        <f t="shared" si="867"/>
        <v>11.784286</v>
      </c>
      <c r="F1020" s="4">
        <f t="shared" si="878"/>
        <v>-3.0571785654279995E-2</v>
      </c>
      <c r="G1020" s="4">
        <f t="shared" si="891"/>
        <v>-1.6102087117102974E-2</v>
      </c>
      <c r="H1020" s="4">
        <f t="shared" si="912"/>
        <v>0.16003382759248319</v>
      </c>
      <c r="I1020" s="5">
        <f t="shared" si="868"/>
        <v>-8.4284999999999499E-2</v>
      </c>
      <c r="J1020">
        <f t="shared" si="861"/>
        <v>1</v>
      </c>
      <c r="K1020">
        <f t="shared" si="879"/>
        <v>12.028000200000001</v>
      </c>
      <c r="L1020">
        <f t="shared" si="911"/>
        <v>10.955642950000001</v>
      </c>
      <c r="M1020" t="str">
        <f t="shared" si="880"/>
        <v/>
      </c>
      <c r="R1020" s="13">
        <f t="shared" si="881"/>
        <v>1.0723572499999996</v>
      </c>
      <c r="S1020" s="14" t="str">
        <f t="shared" si="888"/>
        <v/>
      </c>
      <c r="T1020" s="14">
        <f t="shared" si="883"/>
        <v>0</v>
      </c>
      <c r="U1020" s="15" t="str">
        <f t="shared" si="884"/>
        <v/>
      </c>
      <c r="V1020" t="str">
        <f t="shared" si="885"/>
        <v/>
      </c>
      <c r="Y1020" s="13" t="str">
        <f t="shared" si="886"/>
        <v/>
      </c>
      <c r="Z1020" t="str">
        <f t="shared" si="882"/>
        <v/>
      </c>
      <c r="AB1020" s="14" t="str">
        <f t="shared" si="889"/>
        <v/>
      </c>
      <c r="AC1020" t="str">
        <f t="shared" si="887"/>
        <v/>
      </c>
      <c r="AE1020" s="15" t="str">
        <f t="shared" si="890"/>
        <v/>
      </c>
      <c r="AF1020" t="str">
        <f t="shared" si="913"/>
        <v/>
      </c>
      <c r="AI1020" s="21">
        <f t="shared" si="869"/>
        <v>38735</v>
      </c>
      <c r="AJ1020" s="14">
        <f t="shared" si="862"/>
        <v>11.868570999999999</v>
      </c>
      <c r="AK1020" s="22">
        <f t="shared" si="870"/>
        <v>-2.2026998869535321E-2</v>
      </c>
      <c r="AL1020" s="14">
        <f t="shared" si="903"/>
        <v>12.294712502334733</v>
      </c>
      <c r="AM1020" s="14">
        <f t="shared" si="904"/>
        <v>0.39838067423753731</v>
      </c>
      <c r="AN1020" s="14">
        <f t="shared" si="905"/>
        <v>-1.0696841736872089</v>
      </c>
      <c r="AO1020" s="14" t="str">
        <f t="shared" si="906"/>
        <v/>
      </c>
      <c r="AP1020" s="14" t="str">
        <f t="shared" si="907"/>
        <v/>
      </c>
      <c r="AQ1020" s="15" t="str">
        <f t="shared" si="908"/>
        <v/>
      </c>
      <c r="AT1020" s="21">
        <f t="shared" si="863"/>
        <v>38735</v>
      </c>
      <c r="AU1020" s="14">
        <f t="shared" si="857"/>
        <v>11.868570999999999</v>
      </c>
      <c r="AV1020" s="22">
        <f t="shared" si="858"/>
        <v>-2.2026998869535321E-2</v>
      </c>
      <c r="AW1020" s="14">
        <f>VLOOKUP(AT1020,DATA_FEEDS!$F$7:$H$2022,3,FALSE)</f>
        <v>50.115380000000002</v>
      </c>
      <c r="AX1020" s="14">
        <f t="shared" si="894"/>
        <v>43.103925999999994</v>
      </c>
      <c r="AY1020" s="14">
        <f t="shared" si="895"/>
        <v>3.7486905332443849</v>
      </c>
      <c r="AZ1020" s="14">
        <f t="shared" si="896"/>
        <v>-100</v>
      </c>
      <c r="BA1020" s="14">
        <f t="shared" si="897"/>
        <v>2.2026998869535319</v>
      </c>
      <c r="BB1020" s="15" t="str">
        <f t="shared" si="898"/>
        <v/>
      </c>
      <c r="BE1020" s="20">
        <f t="shared" si="864"/>
        <v>38735</v>
      </c>
      <c r="BF1020">
        <f t="shared" si="859"/>
        <v>11.868570999999999</v>
      </c>
      <c r="BG1020">
        <f t="shared" si="860"/>
        <v>-2.2026998869535321E-2</v>
      </c>
      <c r="BH1020">
        <f>VLOOKUP(BE1020,DATA_FEEDS!$A$7:$B$2095,2,FALSE)</f>
        <v>20.6</v>
      </c>
      <c r="BI1020">
        <f t="shared" si="901"/>
        <v>27.592307692307692</v>
      </c>
      <c r="BJ1020">
        <f t="shared" si="902"/>
        <v>-0.81373821611209729</v>
      </c>
      <c r="BK1020" t="str">
        <f t="shared" si="892"/>
        <v/>
      </c>
      <c r="BL1020" s="14" t="str">
        <f t="shared" si="893"/>
        <v/>
      </c>
      <c r="BM1020" s="15" t="str">
        <f t="shared" si="899"/>
        <v/>
      </c>
      <c r="BP1020" s="20">
        <f t="shared" si="865"/>
        <v>38735</v>
      </c>
      <c r="BQ1020">
        <f t="shared" si="909"/>
        <v>11.868570999999999</v>
      </c>
      <c r="BR1020">
        <f t="shared" si="910"/>
        <v>-2.2026998869535321E-2</v>
      </c>
      <c r="BS1020">
        <f t="shared" si="871"/>
        <v>0</v>
      </c>
      <c r="BT1020">
        <f t="shared" si="872"/>
        <v>-100</v>
      </c>
      <c r="BU1020">
        <f t="shared" si="873"/>
        <v>0</v>
      </c>
      <c r="BV1020">
        <f t="shared" si="874"/>
        <v>-100</v>
      </c>
      <c r="BW1020" s="14">
        <f t="shared" si="900"/>
        <v>2.2026998869535319</v>
      </c>
      <c r="BX1020" s="15" t="str">
        <f t="shared" si="866"/>
        <v/>
      </c>
      <c r="BY1020">
        <f t="shared" si="875"/>
        <v>-1.0696841736872089</v>
      </c>
      <c r="BZ1020">
        <f t="shared" si="876"/>
        <v>3.7486905332443849</v>
      </c>
      <c r="CA1020">
        <f t="shared" si="877"/>
        <v>-0.81373821611209729</v>
      </c>
    </row>
    <row r="1021" spans="1:79" x14ac:dyDescent="0.25">
      <c r="A1021" s="1">
        <v>38736</v>
      </c>
      <c r="B1021" s="2">
        <v>11.607142</v>
      </c>
      <c r="C1021" s="2">
        <v>11.291429000000001</v>
      </c>
      <c r="D1021">
        <f t="shared" si="867"/>
        <v>11.607142</v>
      </c>
      <c r="E1021" s="2">
        <f t="shared" si="867"/>
        <v>11.291429000000001</v>
      </c>
      <c r="F1021" s="4">
        <f t="shared" si="878"/>
        <v>-2.2026998869535321E-2</v>
      </c>
      <c r="G1021" s="4">
        <f t="shared" si="891"/>
        <v>-6.9789345896700133E-2</v>
      </c>
      <c r="H1021" s="4">
        <f t="shared" si="912"/>
        <v>0.10344833314879723</v>
      </c>
      <c r="I1021" s="5">
        <f t="shared" si="868"/>
        <v>-0.3157129999999988</v>
      </c>
      <c r="J1021">
        <f t="shared" si="861"/>
        <v>1</v>
      </c>
      <c r="K1021">
        <f t="shared" si="879"/>
        <v>11.889143200000001</v>
      </c>
      <c r="L1021">
        <f t="shared" si="911"/>
        <v>11.010357250000002</v>
      </c>
      <c r="M1021">
        <f t="shared" si="880"/>
        <v>1</v>
      </c>
      <c r="R1021" s="13">
        <f t="shared" si="881"/>
        <v>0.87878594999999926</v>
      </c>
      <c r="S1021" s="14" t="str">
        <f t="shared" si="888"/>
        <v/>
      </c>
      <c r="T1021" s="14">
        <f t="shared" si="883"/>
        <v>0</v>
      </c>
      <c r="U1021" s="15" t="str">
        <f t="shared" si="884"/>
        <v/>
      </c>
      <c r="V1021" t="str">
        <f t="shared" si="885"/>
        <v/>
      </c>
      <c r="Y1021" s="13">
        <f t="shared" si="886"/>
        <v>-2.2026998869535319</v>
      </c>
      <c r="Z1021">
        <f t="shared" si="882"/>
        <v>-2.2026998869535319</v>
      </c>
      <c r="AB1021" s="14">
        <f t="shared" si="889"/>
        <v>-8.6769163330645913</v>
      </c>
      <c r="AC1021">
        <f t="shared" si="887"/>
        <v>-8.6769163330645913</v>
      </c>
      <c r="AE1021" s="15">
        <f t="shared" si="890"/>
        <v>-14.326153673315956</v>
      </c>
      <c r="AF1021">
        <f t="shared" si="913"/>
        <v>-14.326153673315956</v>
      </c>
      <c r="AI1021" s="21">
        <f t="shared" si="869"/>
        <v>38736</v>
      </c>
      <c r="AJ1021" s="14">
        <f t="shared" si="862"/>
        <v>11.607142</v>
      </c>
      <c r="AK1021" s="22">
        <f t="shared" si="870"/>
        <v>-2.424610640586632E-2</v>
      </c>
      <c r="AL1021" s="14">
        <f t="shared" si="903"/>
        <v>12.364637315256914</v>
      </c>
      <c r="AM1021" s="14">
        <f t="shared" si="904"/>
        <v>0.37696692010776989</v>
      </c>
      <c r="AN1021" s="14">
        <f t="shared" si="905"/>
        <v>-2.0094477123890777</v>
      </c>
      <c r="AO1021" s="14">
        <f t="shared" si="906"/>
        <v>100</v>
      </c>
      <c r="AP1021" s="14">
        <f t="shared" si="907"/>
        <v>-2.4246106405866321</v>
      </c>
      <c r="AQ1021" s="15">
        <f t="shared" si="908"/>
        <v>-2.4246106405866321</v>
      </c>
      <c r="AT1021" s="21">
        <f t="shared" si="863"/>
        <v>38736</v>
      </c>
      <c r="AU1021" s="14">
        <f t="shared" si="857"/>
        <v>11.607142</v>
      </c>
      <c r="AV1021" s="22">
        <f t="shared" si="858"/>
        <v>-2.424610640586632E-2</v>
      </c>
      <c r="AW1021" s="14">
        <f>VLOOKUP(AT1021,DATA_FEEDS!$F$7:$H$2022,3,FALSE)</f>
        <v>40.927309999999999</v>
      </c>
      <c r="AX1021" s="14">
        <f t="shared" si="894"/>
        <v>42.860068999999996</v>
      </c>
      <c r="AY1021" s="14">
        <f t="shared" si="895"/>
        <v>-0.64243292833266763</v>
      </c>
      <c r="AZ1021" s="14" t="str">
        <f t="shared" si="896"/>
        <v/>
      </c>
      <c r="BA1021" s="14" t="str">
        <f t="shared" si="897"/>
        <v/>
      </c>
      <c r="BB1021" s="15" t="str">
        <f t="shared" si="898"/>
        <v/>
      </c>
      <c r="BE1021" s="20">
        <f t="shared" si="864"/>
        <v>38736</v>
      </c>
      <c r="BF1021">
        <f t="shared" si="859"/>
        <v>11.607142</v>
      </c>
      <c r="BG1021">
        <f t="shared" si="860"/>
        <v>-2.424610640586632E-2</v>
      </c>
      <c r="BH1021">
        <f>VLOOKUP(BE1021,DATA_FEEDS!$A$7:$B$2095,2,FALSE)</f>
        <v>12.8</v>
      </c>
      <c r="BI1021">
        <f t="shared" si="901"/>
        <v>25.092307692307696</v>
      </c>
      <c r="BJ1021">
        <f t="shared" si="902"/>
        <v>-1.7784966320153923</v>
      </c>
      <c r="BK1021">
        <f t="shared" si="892"/>
        <v>-100</v>
      </c>
      <c r="BL1021" s="14">
        <f t="shared" si="893"/>
        <v>2.4246106405866321</v>
      </c>
      <c r="BM1021" s="15" t="str">
        <f t="shared" si="899"/>
        <v/>
      </c>
      <c r="BP1021" s="20">
        <f t="shared" si="865"/>
        <v>38736</v>
      </c>
      <c r="BQ1021">
        <f t="shared" si="909"/>
        <v>11.607142</v>
      </c>
      <c r="BR1021">
        <f t="shared" si="910"/>
        <v>-2.424610640586632E-2</v>
      </c>
      <c r="BS1021">
        <f t="shared" si="871"/>
        <v>100</v>
      </c>
      <c r="BT1021">
        <f t="shared" si="872"/>
        <v>0</v>
      </c>
      <c r="BU1021">
        <f t="shared" si="873"/>
        <v>-100</v>
      </c>
      <c r="BV1021" t="str">
        <f t="shared" si="874"/>
        <v/>
      </c>
      <c r="BW1021" s="14" t="str">
        <f t="shared" si="900"/>
        <v/>
      </c>
      <c r="BX1021" s="15" t="str">
        <f t="shared" si="866"/>
        <v/>
      </c>
      <c r="BY1021">
        <f t="shared" si="875"/>
        <v>-2.0094477123890777</v>
      </c>
      <c r="BZ1021">
        <f t="shared" si="876"/>
        <v>-0.64243292833266763</v>
      </c>
      <c r="CA1021">
        <f t="shared" si="877"/>
        <v>-1.7784966320153923</v>
      </c>
    </row>
    <row r="1022" spans="1:79" x14ac:dyDescent="0.25">
      <c r="A1022" s="1">
        <v>38737</v>
      </c>
      <c r="B1022" s="2">
        <v>11.325714</v>
      </c>
      <c r="C1022" s="2">
        <v>10.87</v>
      </c>
      <c r="D1022">
        <f t="shared" si="867"/>
        <v>11.325714</v>
      </c>
      <c r="E1022" s="2">
        <f t="shared" si="867"/>
        <v>10.87</v>
      </c>
      <c r="F1022" s="4">
        <f t="shared" si="878"/>
        <v>-2.424610640586632E-2</v>
      </c>
      <c r="G1022" s="4">
        <f t="shared" si="891"/>
        <v>-0.10471823374332635</v>
      </c>
      <c r="H1022" s="4">
        <f t="shared" si="912"/>
        <v>4.8071683089348866E-2</v>
      </c>
      <c r="I1022" s="5">
        <f t="shared" si="868"/>
        <v>-0.4557140000000004</v>
      </c>
      <c r="J1022">
        <f t="shared" si="861"/>
        <v>1</v>
      </c>
      <c r="K1022">
        <f t="shared" si="879"/>
        <v>11.654857400000001</v>
      </c>
      <c r="L1022">
        <f t="shared" si="911"/>
        <v>11.038785800000001</v>
      </c>
      <c r="M1022">
        <f t="shared" si="880"/>
        <v>1</v>
      </c>
      <c r="R1022" s="13">
        <f t="shared" si="881"/>
        <v>0.61607159999999972</v>
      </c>
      <c r="S1022" s="14" t="str">
        <f t="shared" si="888"/>
        <v/>
      </c>
      <c r="T1022" s="14">
        <f t="shared" si="883"/>
        <v>0</v>
      </c>
      <c r="U1022" s="15" t="str">
        <f t="shared" si="884"/>
        <v/>
      </c>
      <c r="V1022" t="str">
        <f t="shared" si="885"/>
        <v/>
      </c>
      <c r="Y1022" s="13">
        <f t="shared" si="886"/>
        <v>-2.4246106405866321</v>
      </c>
      <c r="Z1022">
        <f t="shared" si="882"/>
        <v>-2.4246106405866321</v>
      </c>
      <c r="AB1022" s="14">
        <f t="shared" si="889"/>
        <v>-8.7663965380019224</v>
      </c>
      <c r="AC1022">
        <f t="shared" si="887"/>
        <v>-8.7663965380019224</v>
      </c>
      <c r="AE1022" s="15">
        <f t="shared" si="890"/>
        <v>-14.581226402150003</v>
      </c>
      <c r="AF1022">
        <f t="shared" si="913"/>
        <v>-14.581226402150003</v>
      </c>
      <c r="AI1022" s="21">
        <f t="shared" si="869"/>
        <v>38737</v>
      </c>
      <c r="AJ1022" s="14">
        <f t="shared" si="862"/>
        <v>11.325714</v>
      </c>
      <c r="AK1022" s="22">
        <f t="shared" si="870"/>
        <v>-4.0111025229844208E-2</v>
      </c>
      <c r="AL1022" s="14">
        <f t="shared" si="903"/>
        <v>12.337905818674244</v>
      </c>
      <c r="AM1022" s="14">
        <f t="shared" si="904"/>
        <v>0.40698341990283265</v>
      </c>
      <c r="AN1022" s="14">
        <f t="shared" si="905"/>
        <v>-2.4870591016113268</v>
      </c>
      <c r="AO1022" s="14">
        <f t="shared" si="906"/>
        <v>100</v>
      </c>
      <c r="AP1022" s="14">
        <f t="shared" si="907"/>
        <v>-4.0111025229844204</v>
      </c>
      <c r="AQ1022" s="15">
        <f t="shared" si="908"/>
        <v>-4.0111025229844204</v>
      </c>
      <c r="AT1022" s="21">
        <f t="shared" si="863"/>
        <v>38737</v>
      </c>
      <c r="AU1022" s="14">
        <f t="shared" si="857"/>
        <v>11.325714</v>
      </c>
      <c r="AV1022" s="22">
        <f t="shared" si="858"/>
        <v>-4.0111025229844208E-2</v>
      </c>
      <c r="AW1022" s="14">
        <f>VLOOKUP(AT1022,DATA_FEEDS!$F$7:$H$2022,3,FALSE)</f>
        <v>39.234999999999999</v>
      </c>
      <c r="AX1022" s="14">
        <f t="shared" si="894"/>
        <v>42.644168999999998</v>
      </c>
      <c r="AY1022" s="14">
        <f t="shared" si="895"/>
        <v>-1.1058607136711616</v>
      </c>
      <c r="AZ1022" s="14" t="str">
        <f t="shared" si="896"/>
        <v/>
      </c>
      <c r="BA1022" s="14" t="str">
        <f t="shared" si="897"/>
        <v/>
      </c>
      <c r="BB1022" s="15" t="str">
        <f t="shared" si="898"/>
        <v/>
      </c>
      <c r="BE1022" s="20">
        <f t="shared" si="864"/>
        <v>38737</v>
      </c>
      <c r="BF1022">
        <f t="shared" si="859"/>
        <v>11.325714</v>
      </c>
      <c r="BG1022">
        <f t="shared" si="860"/>
        <v>-4.0111025229844208E-2</v>
      </c>
      <c r="BH1022">
        <f>VLOOKUP(BE1022,DATA_FEEDS!$A$7:$B$2095,2,FALSE)</f>
        <v>13.4</v>
      </c>
      <c r="BI1022">
        <f t="shared" si="901"/>
        <v>22.784615384615385</v>
      </c>
      <c r="BJ1022">
        <f t="shared" si="902"/>
        <v>-1.7236918137787973</v>
      </c>
      <c r="BK1022">
        <f t="shared" si="892"/>
        <v>-100</v>
      </c>
      <c r="BL1022" s="14">
        <f t="shared" si="893"/>
        <v>4.0111025229844204</v>
      </c>
      <c r="BM1022" s="15" t="str">
        <f t="shared" si="899"/>
        <v/>
      </c>
      <c r="BP1022" s="20">
        <f t="shared" si="865"/>
        <v>38737</v>
      </c>
      <c r="BQ1022">
        <f t="shared" si="909"/>
        <v>11.325714</v>
      </c>
      <c r="BR1022">
        <f t="shared" si="910"/>
        <v>-4.0111025229844208E-2</v>
      </c>
      <c r="BS1022">
        <f t="shared" si="871"/>
        <v>100</v>
      </c>
      <c r="BT1022">
        <f t="shared" si="872"/>
        <v>0</v>
      </c>
      <c r="BU1022">
        <f t="shared" si="873"/>
        <v>-100</v>
      </c>
      <c r="BV1022" t="str">
        <f t="shared" si="874"/>
        <v/>
      </c>
      <c r="BW1022" s="14" t="str">
        <f t="shared" si="900"/>
        <v/>
      </c>
      <c r="BX1022" s="15" t="str">
        <f t="shared" si="866"/>
        <v/>
      </c>
      <c r="BY1022">
        <f t="shared" si="875"/>
        <v>-2.4870591016113268</v>
      </c>
      <c r="BZ1022">
        <f t="shared" si="876"/>
        <v>-1.1058607136711616</v>
      </c>
      <c r="CA1022">
        <f t="shared" si="877"/>
        <v>-1.7236918137787973</v>
      </c>
    </row>
    <row r="1023" spans="1:79" x14ac:dyDescent="0.25">
      <c r="A1023" s="1">
        <v>38740</v>
      </c>
      <c r="B1023" s="2">
        <v>10.871428</v>
      </c>
      <c r="C1023" s="2">
        <v>11.095715</v>
      </c>
      <c r="D1023">
        <f t="shared" si="867"/>
        <v>10.871428</v>
      </c>
      <c r="E1023" s="2">
        <f t="shared" si="867"/>
        <v>11.095715</v>
      </c>
      <c r="F1023" s="4">
        <f t="shared" si="878"/>
        <v>-4.0111025229844208E-2</v>
      </c>
      <c r="G1023" s="4">
        <f t="shared" si="891"/>
        <v>-9.3698880906638096E-2</v>
      </c>
      <c r="H1023" s="4">
        <f t="shared" si="912"/>
        <v>5.0872693769574179E-2</v>
      </c>
      <c r="I1023" s="5">
        <f t="shared" si="868"/>
        <v>0.22428700000000035</v>
      </c>
      <c r="J1023">
        <f t="shared" si="861"/>
        <v>1</v>
      </c>
      <c r="K1023">
        <f t="shared" si="879"/>
        <v>11.428571799999999</v>
      </c>
      <c r="L1023">
        <f t="shared" si="911"/>
        <v>11.068571550000001</v>
      </c>
      <c r="M1023" t="str">
        <f t="shared" si="880"/>
        <v/>
      </c>
      <c r="R1023" s="13">
        <f t="shared" si="881"/>
        <v>0.36000024999999702</v>
      </c>
      <c r="S1023" s="14" t="str">
        <f t="shared" si="888"/>
        <v/>
      </c>
      <c r="T1023" s="14">
        <f t="shared" si="883"/>
        <v>0</v>
      </c>
      <c r="U1023" s="15" t="str">
        <f t="shared" si="884"/>
        <v/>
      </c>
      <c r="V1023" t="str">
        <f t="shared" si="885"/>
        <v/>
      </c>
      <c r="Y1023" s="13" t="str">
        <f t="shared" si="886"/>
        <v/>
      </c>
      <c r="Z1023" t="str">
        <f t="shared" si="882"/>
        <v/>
      </c>
      <c r="AB1023" s="14" t="str">
        <f t="shared" si="889"/>
        <v/>
      </c>
      <c r="AC1023" t="str">
        <f t="shared" si="887"/>
        <v/>
      </c>
      <c r="AE1023" s="15" t="str">
        <f t="shared" si="890"/>
        <v/>
      </c>
      <c r="AF1023" t="str">
        <f t="shared" si="913"/>
        <v/>
      </c>
      <c r="AI1023" s="21">
        <f t="shared" si="869"/>
        <v>38740</v>
      </c>
      <c r="AJ1023" s="14">
        <f t="shared" si="862"/>
        <v>10.871428</v>
      </c>
      <c r="AK1023" s="22">
        <f t="shared" si="870"/>
        <v>3.4954101705866061E-2</v>
      </c>
      <c r="AL1023" s="14">
        <f t="shared" si="903"/>
        <v>12.31528001938068</v>
      </c>
      <c r="AM1023" s="14">
        <f t="shared" si="904"/>
        <v>0.48330457101439372</v>
      </c>
      <c r="AN1023" s="14">
        <f t="shared" si="905"/>
        <v>-2.9874578184729796</v>
      </c>
      <c r="AO1023" s="14">
        <f t="shared" si="906"/>
        <v>100</v>
      </c>
      <c r="AP1023" s="14">
        <f t="shared" si="907"/>
        <v>3.4954101705866063</v>
      </c>
      <c r="AQ1023" s="15" t="str">
        <f t="shared" si="908"/>
        <v/>
      </c>
      <c r="AT1023" s="21">
        <f t="shared" si="863"/>
        <v>38740</v>
      </c>
      <c r="AU1023" s="14">
        <f t="shared" si="857"/>
        <v>10.871428</v>
      </c>
      <c r="AV1023" s="22">
        <f t="shared" si="858"/>
        <v>3.4954101705866061E-2</v>
      </c>
      <c r="AW1023" s="14">
        <f>VLOOKUP(AT1023,DATA_FEEDS!$F$7:$H$2022,3,FALSE)</f>
        <v>41.237380000000002</v>
      </c>
      <c r="AX1023" s="14">
        <f t="shared" si="894"/>
        <v>42.696857000000001</v>
      </c>
      <c r="AY1023" s="14">
        <f t="shared" si="895"/>
        <v>-0.44673303299359618</v>
      </c>
      <c r="AZ1023" s="14" t="str">
        <f t="shared" si="896"/>
        <v/>
      </c>
      <c r="BA1023" s="14" t="str">
        <f t="shared" si="897"/>
        <v/>
      </c>
      <c r="BB1023" s="15" t="str">
        <f t="shared" si="898"/>
        <v/>
      </c>
      <c r="BE1023" s="20">
        <f t="shared" si="864"/>
        <v>38740</v>
      </c>
      <c r="BF1023">
        <f t="shared" si="859"/>
        <v>10.871428</v>
      </c>
      <c r="BG1023">
        <f t="shared" si="860"/>
        <v>3.4954101705866061E-2</v>
      </c>
      <c r="BH1023">
        <f>VLOOKUP(BE1023,DATA_FEEDS!$A$7:$B$2095,2,FALSE)</f>
        <v>13.2</v>
      </c>
      <c r="BI1023">
        <f t="shared" si="901"/>
        <v>21.415384615384614</v>
      </c>
      <c r="BJ1023">
        <f t="shared" si="902"/>
        <v>-1.4598562785879741</v>
      </c>
      <c r="BK1023">
        <f t="shared" si="892"/>
        <v>-100</v>
      </c>
      <c r="BL1023" s="14">
        <f t="shared" si="893"/>
        <v>-3.4954101705866063</v>
      </c>
      <c r="BM1023" s="15">
        <f t="shared" si="899"/>
        <v>-3.4954101705866063</v>
      </c>
      <c r="BP1023" s="20">
        <f t="shared" si="865"/>
        <v>38740</v>
      </c>
      <c r="BQ1023">
        <f t="shared" si="909"/>
        <v>10.871428</v>
      </c>
      <c r="BR1023">
        <f t="shared" si="910"/>
        <v>3.4954101705866061E-2</v>
      </c>
      <c r="BS1023">
        <f t="shared" si="871"/>
        <v>100</v>
      </c>
      <c r="BT1023">
        <f t="shared" si="872"/>
        <v>0</v>
      </c>
      <c r="BU1023">
        <f t="shared" si="873"/>
        <v>-100</v>
      </c>
      <c r="BV1023" t="str">
        <f t="shared" si="874"/>
        <v/>
      </c>
      <c r="BW1023" s="14" t="str">
        <f t="shared" si="900"/>
        <v/>
      </c>
      <c r="BX1023" s="15" t="str">
        <f t="shared" si="866"/>
        <v/>
      </c>
      <c r="BY1023">
        <f t="shared" si="875"/>
        <v>-2.9874578184729796</v>
      </c>
      <c r="BZ1023">
        <f t="shared" si="876"/>
        <v>-0.44673303299359618</v>
      </c>
      <c r="CA1023">
        <f t="shared" si="877"/>
        <v>-1.4598562785879741</v>
      </c>
    </row>
    <row r="1024" spans="1:79" x14ac:dyDescent="0.25">
      <c r="A1024" s="1">
        <v>38741</v>
      </c>
      <c r="B1024" s="2">
        <v>11.251429</v>
      </c>
      <c r="C1024" s="2">
        <v>10.862857</v>
      </c>
      <c r="D1024">
        <f t="shared" si="867"/>
        <v>11.251429</v>
      </c>
      <c r="E1024" s="2">
        <f t="shared" si="867"/>
        <v>10.862857</v>
      </c>
      <c r="F1024" s="4">
        <f t="shared" si="878"/>
        <v>3.4954101705866061E-2</v>
      </c>
      <c r="G1024" s="4">
        <f t="shared" si="891"/>
        <v>-8.4737581297697873E-2</v>
      </c>
      <c r="H1024" s="4">
        <f t="shared" si="912"/>
        <v>2.5212267411873553E-2</v>
      </c>
      <c r="I1024" s="5">
        <f t="shared" si="868"/>
        <v>-0.38857199999999992</v>
      </c>
      <c r="J1024">
        <f t="shared" si="861"/>
        <v>1</v>
      </c>
      <c r="K1024">
        <f t="shared" si="879"/>
        <v>11.180857399999999</v>
      </c>
      <c r="L1024">
        <f t="shared" si="911"/>
        <v>11.083000100000001</v>
      </c>
      <c r="M1024" t="str">
        <f t="shared" si="880"/>
        <v/>
      </c>
      <c r="R1024" s="13">
        <f t="shared" si="881"/>
        <v>9.7857299999997593E-2</v>
      </c>
      <c r="S1024" s="14" t="str">
        <f t="shared" si="888"/>
        <v/>
      </c>
      <c r="T1024" s="14">
        <f t="shared" si="883"/>
        <v>0</v>
      </c>
      <c r="U1024" s="15" t="str">
        <f t="shared" si="884"/>
        <v/>
      </c>
      <c r="V1024" t="str">
        <f t="shared" si="885"/>
        <v/>
      </c>
      <c r="Y1024" s="13" t="str">
        <f t="shared" si="886"/>
        <v/>
      </c>
      <c r="Z1024" t="str">
        <f t="shared" si="882"/>
        <v/>
      </c>
      <c r="AB1024" s="14" t="str">
        <f t="shared" si="889"/>
        <v/>
      </c>
      <c r="AC1024" t="str">
        <f t="shared" si="887"/>
        <v/>
      </c>
      <c r="AE1024" s="15" t="str">
        <f t="shared" si="890"/>
        <v/>
      </c>
      <c r="AF1024" t="str">
        <f t="shared" si="913"/>
        <v/>
      </c>
      <c r="AI1024" s="21">
        <f t="shared" si="869"/>
        <v>38741</v>
      </c>
      <c r="AJ1024" s="14">
        <f t="shared" si="862"/>
        <v>11.251429</v>
      </c>
      <c r="AK1024" s="22">
        <f t="shared" si="870"/>
        <v>-1.7394590500460039E-2</v>
      </c>
      <c r="AL1024" s="14">
        <f t="shared" si="903"/>
        <v>11.86552173109817</v>
      </c>
      <c r="AM1024" s="14">
        <f t="shared" si="904"/>
        <v>0.58184392012442687</v>
      </c>
      <c r="AN1024" s="14">
        <f t="shared" si="905"/>
        <v>-1.0554251919773374</v>
      </c>
      <c r="AO1024" s="14" t="str">
        <f t="shared" si="906"/>
        <v/>
      </c>
      <c r="AP1024" s="14" t="str">
        <f t="shared" si="907"/>
        <v/>
      </c>
      <c r="AQ1024" s="15" t="str">
        <f t="shared" si="908"/>
        <v/>
      </c>
      <c r="AT1024" s="21">
        <f t="shared" si="863"/>
        <v>38741</v>
      </c>
      <c r="AU1024" s="14">
        <f t="shared" si="857"/>
        <v>11.251429</v>
      </c>
      <c r="AV1024" s="22">
        <f t="shared" si="858"/>
        <v>-1.7394590500460039E-2</v>
      </c>
      <c r="AW1024" s="14">
        <f>VLOOKUP(AT1024,DATA_FEEDS!$F$7:$H$2022,3,FALSE)</f>
        <v>41.85913</v>
      </c>
      <c r="AX1024" s="14">
        <f t="shared" si="894"/>
        <v>42.491969999999995</v>
      </c>
      <c r="AY1024" s="14">
        <f t="shared" si="895"/>
        <v>-0.19553485123990288</v>
      </c>
      <c r="AZ1024" s="14" t="str">
        <f t="shared" si="896"/>
        <v/>
      </c>
      <c r="BA1024" s="14" t="str">
        <f t="shared" si="897"/>
        <v/>
      </c>
      <c r="BB1024" s="15" t="str">
        <f t="shared" si="898"/>
        <v/>
      </c>
      <c r="BE1024" s="20">
        <f t="shared" si="864"/>
        <v>38741</v>
      </c>
      <c r="BF1024">
        <f t="shared" si="859"/>
        <v>11.251429</v>
      </c>
      <c r="BG1024">
        <f t="shared" si="860"/>
        <v>-1.7394590500460039E-2</v>
      </c>
      <c r="BH1024">
        <f>VLOOKUP(BE1024,DATA_FEEDS!$A$7:$B$2095,2,FALSE)</f>
        <v>12.6</v>
      </c>
      <c r="BI1024">
        <f t="shared" si="901"/>
        <v>20.146153846153844</v>
      </c>
      <c r="BJ1024">
        <f t="shared" si="902"/>
        <v>-1.3236783209009753</v>
      </c>
      <c r="BK1024">
        <f t="shared" si="892"/>
        <v>-100</v>
      </c>
      <c r="BL1024" s="14">
        <f t="shared" si="893"/>
        <v>1.7394590500460039</v>
      </c>
      <c r="BM1024" s="15" t="str">
        <f t="shared" si="899"/>
        <v/>
      </c>
      <c r="BP1024" s="20">
        <f t="shared" si="865"/>
        <v>38741</v>
      </c>
      <c r="BQ1024">
        <f t="shared" si="909"/>
        <v>11.251429</v>
      </c>
      <c r="BR1024">
        <f t="shared" si="910"/>
        <v>-1.7394590500460039E-2</v>
      </c>
      <c r="BS1024">
        <f t="shared" si="871"/>
        <v>0</v>
      </c>
      <c r="BT1024">
        <f t="shared" si="872"/>
        <v>0</v>
      </c>
      <c r="BU1024">
        <f t="shared" si="873"/>
        <v>-100</v>
      </c>
      <c r="BV1024">
        <f t="shared" si="874"/>
        <v>-100</v>
      </c>
      <c r="BW1024" s="14">
        <f t="shared" si="900"/>
        <v>1.7394590500460039</v>
      </c>
      <c r="BX1024" s="15" t="str">
        <f t="shared" si="866"/>
        <v/>
      </c>
      <c r="BY1024">
        <f t="shared" si="875"/>
        <v>-1.0554251919773374</v>
      </c>
      <c r="BZ1024">
        <f t="shared" si="876"/>
        <v>-0.19553485123990288</v>
      </c>
      <c r="CA1024">
        <f t="shared" si="877"/>
        <v>-1.3236783209009753</v>
      </c>
    </row>
    <row r="1025" spans="1:79" x14ac:dyDescent="0.25">
      <c r="A1025" s="1">
        <v>38742</v>
      </c>
      <c r="B1025" s="2">
        <v>11.055714999999999</v>
      </c>
      <c r="C1025" s="2">
        <v>10.6</v>
      </c>
      <c r="D1025">
        <f t="shared" si="867"/>
        <v>11.055714999999999</v>
      </c>
      <c r="E1025" s="2">
        <f t="shared" si="867"/>
        <v>10.6</v>
      </c>
      <c r="F1025" s="4">
        <f t="shared" si="878"/>
        <v>-1.7394590500460039E-2</v>
      </c>
      <c r="G1025" s="4">
        <f t="shared" si="891"/>
        <v>-8.676916333064591E-2</v>
      </c>
      <c r="H1025" s="4">
        <f t="shared" si="912"/>
        <v>2.7027569028517705E-3</v>
      </c>
      <c r="I1025" s="5">
        <f t="shared" si="868"/>
        <v>-0.45571499999999965</v>
      </c>
      <c r="J1025">
        <f t="shared" si="861"/>
        <v>1</v>
      </c>
      <c r="K1025">
        <f t="shared" si="879"/>
        <v>10.9440002</v>
      </c>
      <c r="L1025">
        <f t="shared" si="911"/>
        <v>11.089071500000001</v>
      </c>
      <c r="M1025" t="str">
        <f t="shared" si="880"/>
        <v/>
      </c>
      <c r="R1025" s="13">
        <f t="shared" si="881"/>
        <v>-0.14507130000000146</v>
      </c>
      <c r="S1025" s="14">
        <f t="shared" si="888"/>
        <v>-100</v>
      </c>
      <c r="T1025" s="14">
        <f t="shared" si="883"/>
        <v>-100</v>
      </c>
      <c r="U1025" s="15">
        <f t="shared" si="884"/>
        <v>1.7394590500460039</v>
      </c>
      <c r="V1025" t="str">
        <f t="shared" si="885"/>
        <v/>
      </c>
      <c r="Y1025" s="13" t="str">
        <f t="shared" si="886"/>
        <v/>
      </c>
      <c r="Z1025" t="str">
        <f t="shared" si="882"/>
        <v/>
      </c>
      <c r="AB1025" s="14" t="str">
        <f t="shared" si="889"/>
        <v/>
      </c>
      <c r="AC1025" t="str">
        <f t="shared" si="887"/>
        <v/>
      </c>
      <c r="AE1025" s="15" t="str">
        <f t="shared" si="890"/>
        <v/>
      </c>
      <c r="AF1025" t="str">
        <f t="shared" si="913"/>
        <v/>
      </c>
      <c r="AI1025" s="21">
        <f t="shared" si="869"/>
        <v>38742</v>
      </c>
      <c r="AJ1025" s="14">
        <f t="shared" si="862"/>
        <v>11.055714999999999</v>
      </c>
      <c r="AK1025" s="22">
        <f t="shared" si="870"/>
        <v>-3.6955818777889879E-2</v>
      </c>
      <c r="AL1025" s="14">
        <f t="shared" si="903"/>
        <v>11.677543255044611</v>
      </c>
      <c r="AM1025" s="14">
        <f t="shared" si="904"/>
        <v>0.5901083801144803</v>
      </c>
      <c r="AN1025" s="14">
        <f t="shared" si="905"/>
        <v>-1.0537526257871106</v>
      </c>
      <c r="AO1025" s="14" t="str">
        <f t="shared" si="906"/>
        <v/>
      </c>
      <c r="AP1025" s="14" t="str">
        <f t="shared" si="907"/>
        <v/>
      </c>
      <c r="AQ1025" s="15" t="str">
        <f t="shared" si="908"/>
        <v/>
      </c>
      <c r="AT1025" s="21">
        <f t="shared" si="863"/>
        <v>38742</v>
      </c>
      <c r="AU1025" s="14">
        <f t="shared" ref="AU1025:AU1088" si="914">AJ1025</f>
        <v>11.055714999999999</v>
      </c>
      <c r="AV1025" s="22">
        <f t="shared" ref="AV1025:AV1088" si="915">AK1025</f>
        <v>-3.6955818777889879E-2</v>
      </c>
      <c r="AW1025" s="14">
        <f>VLOOKUP(AT1025,DATA_FEEDS!$F$7:$H$2022,3,FALSE)</f>
        <v>42.263500000000001</v>
      </c>
      <c r="AX1025" s="14">
        <f t="shared" si="894"/>
        <v>42.800601</v>
      </c>
      <c r="AY1025" s="14">
        <f t="shared" si="895"/>
        <v>-0.16700626124678664</v>
      </c>
      <c r="AZ1025" s="14" t="str">
        <f t="shared" si="896"/>
        <v/>
      </c>
      <c r="BA1025" s="14" t="str">
        <f t="shared" si="897"/>
        <v/>
      </c>
      <c r="BB1025" s="15" t="str">
        <f t="shared" si="898"/>
        <v/>
      </c>
      <c r="BE1025" s="20">
        <f t="shared" si="864"/>
        <v>38742</v>
      </c>
      <c r="BF1025">
        <f t="shared" ref="BF1025:BF1088" si="916">AJ1025</f>
        <v>11.055714999999999</v>
      </c>
      <c r="BG1025">
        <f t="shared" ref="BG1025:BG1088" si="917">AK1025</f>
        <v>-3.6955818777889879E-2</v>
      </c>
      <c r="BH1025">
        <f>VLOOKUP(BE1025,DATA_FEEDS!$A$7:$B$2095,2,FALSE)</f>
        <v>11.5</v>
      </c>
      <c r="BI1025">
        <f t="shared" si="901"/>
        <v>18.684615384615384</v>
      </c>
      <c r="BJ1025">
        <f t="shared" si="902"/>
        <v>-1.3687935354656335</v>
      </c>
      <c r="BK1025">
        <f t="shared" si="892"/>
        <v>-100</v>
      </c>
      <c r="BL1025" s="14">
        <f t="shared" si="893"/>
        <v>3.6955818777889879</v>
      </c>
      <c r="BM1025" s="15" t="str">
        <f t="shared" si="899"/>
        <v/>
      </c>
      <c r="BP1025" s="20">
        <f t="shared" si="865"/>
        <v>38742</v>
      </c>
      <c r="BQ1025">
        <f t="shared" si="909"/>
        <v>11.055714999999999</v>
      </c>
      <c r="BR1025">
        <f t="shared" si="910"/>
        <v>-3.6955818777889879E-2</v>
      </c>
      <c r="BS1025">
        <f t="shared" si="871"/>
        <v>0</v>
      </c>
      <c r="BT1025">
        <f t="shared" si="872"/>
        <v>0</v>
      </c>
      <c r="BU1025">
        <f t="shared" si="873"/>
        <v>-100</v>
      </c>
      <c r="BV1025">
        <f t="shared" si="874"/>
        <v>-100</v>
      </c>
      <c r="BW1025" s="14">
        <f t="shared" si="900"/>
        <v>3.6955818777889879</v>
      </c>
      <c r="BX1025" s="15" t="str">
        <f t="shared" si="866"/>
        <v/>
      </c>
      <c r="BY1025">
        <f t="shared" si="875"/>
        <v>-1.0537526257871106</v>
      </c>
      <c r="BZ1025">
        <f t="shared" si="876"/>
        <v>-0.16700626124678664</v>
      </c>
      <c r="CA1025">
        <f t="shared" si="877"/>
        <v>-1.3687935354656335</v>
      </c>
    </row>
    <row r="1026" spans="1:79" x14ac:dyDescent="0.25">
      <c r="A1026" s="1">
        <v>38743</v>
      </c>
      <c r="B1026" s="2">
        <v>10.647142000000001</v>
      </c>
      <c r="C1026" s="2">
        <v>10.332857000000001</v>
      </c>
      <c r="D1026">
        <f t="shared" si="867"/>
        <v>10.647142000000001</v>
      </c>
      <c r="E1026" s="2">
        <f t="shared" si="867"/>
        <v>10.332857000000001</v>
      </c>
      <c r="F1026" s="4">
        <f t="shared" si="878"/>
        <v>-3.6955818777889879E-2</v>
      </c>
      <c r="G1026" s="4">
        <f t="shared" si="891"/>
        <v>-8.7663965380019221E-2</v>
      </c>
      <c r="H1026" s="4">
        <f t="shared" si="912"/>
        <v>-2.8736469518653378E-2</v>
      </c>
      <c r="I1026" s="5">
        <f t="shared" si="868"/>
        <v>-0.31428499999999993</v>
      </c>
      <c r="J1026">
        <f t="shared" ref="J1026:J1089" si="918">E1026/C1026</f>
        <v>1</v>
      </c>
      <c r="K1026">
        <f t="shared" si="879"/>
        <v>10.752285800000001</v>
      </c>
      <c r="L1026">
        <f t="shared" si="911"/>
        <v>11.075500100000001</v>
      </c>
      <c r="M1026">
        <f t="shared" si="880"/>
        <v>1</v>
      </c>
      <c r="R1026" s="13">
        <f t="shared" si="881"/>
        <v>-0.32321430000000007</v>
      </c>
      <c r="S1026" s="14" t="str">
        <f t="shared" si="888"/>
        <v/>
      </c>
      <c r="T1026" s="14">
        <f t="shared" si="883"/>
        <v>-100</v>
      </c>
      <c r="U1026" s="15">
        <f t="shared" si="884"/>
        <v>3.6955818777889879</v>
      </c>
      <c r="V1026" t="str">
        <f t="shared" si="885"/>
        <v/>
      </c>
      <c r="Y1026" s="13">
        <f t="shared" si="886"/>
        <v>-3.6955818777889879</v>
      </c>
      <c r="Z1026">
        <f t="shared" si="882"/>
        <v>-3.6955818777889879</v>
      </c>
      <c r="AB1026" s="14">
        <f t="shared" si="889"/>
        <v>1.1941514445848493</v>
      </c>
      <c r="AC1026" t="str">
        <f t="shared" si="887"/>
        <v/>
      </c>
      <c r="AE1026" s="15">
        <f t="shared" si="890"/>
        <v>-14.222455190322444</v>
      </c>
      <c r="AF1026">
        <f t="shared" si="913"/>
        <v>-14.222455190322444</v>
      </c>
      <c r="AI1026" s="21">
        <f t="shared" si="869"/>
        <v>38743</v>
      </c>
      <c r="AJ1026" s="14">
        <f t="shared" ref="AJ1026:AJ1089" si="919">D1026</f>
        <v>10.647142000000001</v>
      </c>
      <c r="AK1026" s="22">
        <f t="shared" si="870"/>
        <v>-2.1199397922935629E-2</v>
      </c>
      <c r="AL1026" s="14">
        <f t="shared" si="903"/>
        <v>11.440217515253096</v>
      </c>
      <c r="AM1026" s="14">
        <f t="shared" si="904"/>
        <v>0.57485800104556561</v>
      </c>
      <c r="AN1026" s="14">
        <f t="shared" si="905"/>
        <v>-1.3796024649750553</v>
      </c>
      <c r="AO1026" s="14" t="str">
        <f t="shared" si="906"/>
        <v/>
      </c>
      <c r="AP1026" s="14" t="str">
        <f t="shared" si="907"/>
        <v/>
      </c>
      <c r="AQ1026" s="15" t="str">
        <f t="shared" si="908"/>
        <v/>
      </c>
      <c r="AT1026" s="21">
        <f t="shared" ref="AT1026:AT1089" si="920">AI1026</f>
        <v>38743</v>
      </c>
      <c r="AU1026" s="14">
        <f t="shared" si="914"/>
        <v>10.647142000000001</v>
      </c>
      <c r="AV1026" s="22">
        <f t="shared" si="915"/>
        <v>-2.1199397922935629E-2</v>
      </c>
      <c r="AW1026" s="14">
        <f>VLOOKUP(AT1026,DATA_FEEDS!$F$7:$H$2022,3,FALSE)</f>
        <v>42.789380000000001</v>
      </c>
      <c r="AX1026" s="14">
        <f t="shared" si="894"/>
        <v>42.978758000000006</v>
      </c>
      <c r="AY1026" s="14">
        <f t="shared" si="895"/>
        <v>-6.3048646453530255E-2</v>
      </c>
      <c r="AZ1026" s="14" t="str">
        <f t="shared" si="896"/>
        <v/>
      </c>
      <c r="BA1026" s="14" t="str">
        <f t="shared" si="897"/>
        <v/>
      </c>
      <c r="BB1026" s="15" t="str">
        <f t="shared" si="898"/>
        <v/>
      </c>
      <c r="BE1026" s="20">
        <f t="shared" ref="BE1026:BE1089" si="921">AI1026</f>
        <v>38743</v>
      </c>
      <c r="BF1026">
        <f t="shared" si="916"/>
        <v>10.647142000000001</v>
      </c>
      <c r="BG1026">
        <f t="shared" si="917"/>
        <v>-2.1199397922935629E-2</v>
      </c>
      <c r="BH1026">
        <f>VLOOKUP(BE1026,DATA_FEEDS!$A$7:$B$2095,2,FALSE)</f>
        <v>11</v>
      </c>
      <c r="BI1026">
        <f t="shared" si="901"/>
        <v>17.838461538461537</v>
      </c>
      <c r="BJ1026">
        <f t="shared" si="902"/>
        <v>-1.2174376676120919</v>
      </c>
      <c r="BK1026" t="str">
        <f t="shared" si="892"/>
        <v/>
      </c>
      <c r="BL1026" s="14" t="str">
        <f t="shared" si="893"/>
        <v/>
      </c>
      <c r="BM1026" s="15" t="str">
        <f t="shared" si="899"/>
        <v/>
      </c>
      <c r="BP1026" s="20">
        <f t="shared" ref="BP1026:BP1089" si="922">AT1026</f>
        <v>38743</v>
      </c>
      <c r="BQ1026">
        <f t="shared" si="909"/>
        <v>10.647142000000001</v>
      </c>
      <c r="BR1026">
        <f t="shared" si="910"/>
        <v>-2.1199397922935629E-2</v>
      </c>
      <c r="BS1026">
        <f t="shared" si="871"/>
        <v>0</v>
      </c>
      <c r="BT1026">
        <f t="shared" si="872"/>
        <v>0</v>
      </c>
      <c r="BU1026">
        <f t="shared" si="873"/>
        <v>0</v>
      </c>
      <c r="BV1026" t="str">
        <f t="shared" si="874"/>
        <v/>
      </c>
      <c r="BW1026" s="14" t="str">
        <f t="shared" si="900"/>
        <v/>
      </c>
      <c r="BX1026" s="15" t="str">
        <f t="shared" ref="BX1026:BX1089" si="923">IF(BW1026&lt;0,BW1026,"")</f>
        <v/>
      </c>
      <c r="BY1026">
        <f t="shared" si="875"/>
        <v>-1.3796024649750553</v>
      </c>
      <c r="BZ1026">
        <f t="shared" si="876"/>
        <v>-6.3048646453530255E-2</v>
      </c>
      <c r="CA1026">
        <f t="shared" si="877"/>
        <v>-1.2174376676120919</v>
      </c>
    </row>
    <row r="1027" spans="1:79" x14ac:dyDescent="0.25">
      <c r="A1027" s="1">
        <v>38744</v>
      </c>
      <c r="B1027" s="2">
        <v>10.421429</v>
      </c>
      <c r="C1027" s="2">
        <v>10.29</v>
      </c>
      <c r="D1027">
        <f t="shared" ref="D1027:E1090" si="924">B1027</f>
        <v>10.421429</v>
      </c>
      <c r="E1027" s="2">
        <f t="shared" si="924"/>
        <v>10.29</v>
      </c>
      <c r="F1027" s="4">
        <f t="shared" si="878"/>
        <v>-2.1199397922935629E-2</v>
      </c>
      <c r="G1027" s="4">
        <f t="shared" si="891"/>
        <v>-5.3482210432704951E-2</v>
      </c>
      <c r="H1027" s="4">
        <f t="shared" si="912"/>
        <v>-2.3719165085388995E-2</v>
      </c>
      <c r="I1027" s="5">
        <f t="shared" ref="I1027:I1090" si="925">(E1027-D1027)</f>
        <v>-0.13142900000000068</v>
      </c>
      <c r="J1027">
        <f t="shared" si="918"/>
        <v>1</v>
      </c>
      <c r="K1027">
        <f t="shared" si="879"/>
        <v>10.6362858</v>
      </c>
      <c r="L1027">
        <f t="shared" si="911"/>
        <v>11.0645001</v>
      </c>
      <c r="M1027">
        <f t="shared" si="880"/>
        <v>1</v>
      </c>
      <c r="R1027" s="13">
        <f t="shared" si="881"/>
        <v>-0.42821430000000049</v>
      </c>
      <c r="S1027" s="14" t="str">
        <f t="shared" si="888"/>
        <v/>
      </c>
      <c r="T1027" s="14">
        <f t="shared" si="883"/>
        <v>-100</v>
      </c>
      <c r="U1027" s="15">
        <f t="shared" si="884"/>
        <v>2.1199397922935628</v>
      </c>
      <c r="V1027" t="str">
        <f t="shared" si="885"/>
        <v/>
      </c>
      <c r="Y1027" s="13">
        <f t="shared" si="886"/>
        <v>-2.1199397922935628</v>
      </c>
      <c r="Z1027">
        <f t="shared" si="882"/>
        <v>-2.1199397922935628</v>
      </c>
      <c r="AB1027" s="14">
        <f t="shared" si="889"/>
        <v>-1.165185695742869</v>
      </c>
      <c r="AC1027">
        <f t="shared" si="887"/>
        <v>-1.165185695742869</v>
      </c>
      <c r="AE1027" s="15">
        <f t="shared" si="890"/>
        <v>-13.379028922041298</v>
      </c>
      <c r="AF1027">
        <f t="shared" si="913"/>
        <v>-13.379028922041298</v>
      </c>
      <c r="AI1027" s="21">
        <f t="shared" ref="AI1027:AI1090" si="926">A1027</f>
        <v>38744</v>
      </c>
      <c r="AJ1027" s="14">
        <f t="shared" si="919"/>
        <v>10.421429</v>
      </c>
      <c r="AK1027" s="22">
        <f t="shared" ref="AK1027:AK1090" si="927">(AJ1028-AJ1027)/AJ1027</f>
        <v>-2.4400300572982887E-2</v>
      </c>
      <c r="AL1027" s="14">
        <f t="shared" si="903"/>
        <v>11.095033981805273</v>
      </c>
      <c r="AM1027" s="14">
        <f t="shared" si="904"/>
        <v>0.53634579273332694</v>
      </c>
      <c r="AN1027" s="14">
        <f t="shared" si="905"/>
        <v>-1.2559154764176392</v>
      </c>
      <c r="AO1027" s="14" t="str">
        <f t="shared" si="906"/>
        <v/>
      </c>
      <c r="AP1027" s="14" t="str">
        <f t="shared" si="907"/>
        <v/>
      </c>
      <c r="AQ1027" s="15" t="str">
        <f t="shared" si="908"/>
        <v/>
      </c>
      <c r="AT1027" s="21">
        <f t="shared" si="920"/>
        <v>38744</v>
      </c>
      <c r="AU1027" s="14">
        <f t="shared" si="914"/>
        <v>10.421429</v>
      </c>
      <c r="AV1027" s="22">
        <f t="shared" si="915"/>
        <v>-2.4400300572982887E-2</v>
      </c>
      <c r="AW1027" s="14">
        <f>VLOOKUP(AT1027,DATA_FEEDS!$F$7:$H$2022,3,FALSE)</f>
        <v>42.842500000000001</v>
      </c>
      <c r="AX1027" s="14">
        <f t="shared" si="894"/>
        <v>42.958526999999989</v>
      </c>
      <c r="AY1027" s="14">
        <f t="shared" si="895"/>
        <v>-3.9496684572988966E-2</v>
      </c>
      <c r="AZ1027" s="14" t="str">
        <f t="shared" si="896"/>
        <v/>
      </c>
      <c r="BA1027" s="14" t="str">
        <f t="shared" si="897"/>
        <v/>
      </c>
      <c r="BB1027" s="15" t="str">
        <f t="shared" si="898"/>
        <v/>
      </c>
      <c r="BE1027" s="20">
        <f t="shared" si="921"/>
        <v>38744</v>
      </c>
      <c r="BF1027">
        <f t="shared" si="916"/>
        <v>10.421429</v>
      </c>
      <c r="BG1027">
        <f t="shared" si="917"/>
        <v>-2.4400300572982887E-2</v>
      </c>
      <c r="BH1027">
        <f>VLOOKUP(BE1027,DATA_FEEDS!$A$7:$B$2095,2,FALSE)</f>
        <v>-20.3</v>
      </c>
      <c r="BI1027">
        <f t="shared" si="901"/>
        <v>14.63076923076923</v>
      </c>
      <c r="BJ1027">
        <f t="shared" si="902"/>
        <v>-5.9121440370139693</v>
      </c>
      <c r="BK1027">
        <f t="shared" si="892"/>
        <v>-100</v>
      </c>
      <c r="BL1027" s="14">
        <f t="shared" si="893"/>
        <v>2.4400300572982885</v>
      </c>
      <c r="BM1027" s="15" t="str">
        <f t="shared" si="899"/>
        <v/>
      </c>
      <c r="BP1027" s="20">
        <f t="shared" si="922"/>
        <v>38744</v>
      </c>
      <c r="BQ1027">
        <f t="shared" si="909"/>
        <v>10.421429</v>
      </c>
      <c r="BR1027">
        <f t="shared" si="910"/>
        <v>-2.4400300572982887E-2</v>
      </c>
      <c r="BS1027">
        <f t="shared" ref="BS1027:BS1090" si="928">IF(ISNUMBER(AO1027),AO1027,0)</f>
        <v>0</v>
      </c>
      <c r="BT1027">
        <f t="shared" ref="BT1027:BT1090" si="929">IF(ISNUMBER(AZ1027),AZ1027,0)</f>
        <v>0</v>
      </c>
      <c r="BU1027">
        <f t="shared" ref="BU1027:BU1090" si="930">IF(ISNUMBER(BK1027),BK1027,0)</f>
        <v>-100</v>
      </c>
      <c r="BV1027">
        <f t="shared" ref="BV1027:BV1090" si="931">IF(SUM(BS1027:BU1027)&gt;0,1*$P$1,IF(SUM(BS1027:BU1027)&lt;0,-1*$P$1,""))</f>
        <v>-100</v>
      </c>
      <c r="BW1027" s="14">
        <f t="shared" si="900"/>
        <v>2.4400300572982885</v>
      </c>
      <c r="BX1027" s="15" t="str">
        <f t="shared" si="923"/>
        <v/>
      </c>
      <c r="BY1027">
        <f t="shared" ref="BY1027:BY1090" si="932">AN1027</f>
        <v>-1.2559154764176392</v>
      </c>
      <c r="BZ1027">
        <f t="shared" ref="BZ1027:BZ1090" si="933">AY1027</f>
        <v>-3.9496684572988966E-2</v>
      </c>
      <c r="CA1027">
        <f t="shared" ref="CA1027:CA1090" si="934">BJ1027</f>
        <v>-5.9121440370139693</v>
      </c>
    </row>
    <row r="1028" spans="1:79" x14ac:dyDescent="0.25">
      <c r="A1028" s="1">
        <v>38747</v>
      </c>
      <c r="B1028" s="2">
        <v>10.167142999999999</v>
      </c>
      <c r="C1028" s="2">
        <v>10.714286</v>
      </c>
      <c r="D1028">
        <f t="shared" si="924"/>
        <v>10.167142999999999</v>
      </c>
      <c r="E1028" s="2">
        <f t="shared" si="924"/>
        <v>10.714286</v>
      </c>
      <c r="F1028" s="4">
        <f t="shared" ref="F1028:F1091" si="935">(D1028-D1027)/D1027</f>
        <v>-2.4400300572982887E-2</v>
      </c>
      <c r="G1028" s="4">
        <f t="shared" si="891"/>
        <v>-4.7739980406044456E-2</v>
      </c>
      <c r="H1028" s="4">
        <f t="shared" si="912"/>
        <v>5.7678775913129192E-2</v>
      </c>
      <c r="I1028" s="5">
        <f t="shared" si="925"/>
        <v>0.54714300000000016</v>
      </c>
      <c r="J1028">
        <f t="shared" si="918"/>
        <v>1</v>
      </c>
      <c r="K1028">
        <f t="shared" si="879"/>
        <v>10.559999999999999</v>
      </c>
      <c r="L1028">
        <f t="shared" si="911"/>
        <v>11.089857249999998</v>
      </c>
      <c r="M1028" t="str">
        <f t="shared" si="880"/>
        <v/>
      </c>
      <c r="R1028" s="13">
        <f t="shared" si="881"/>
        <v>-0.52985724999999917</v>
      </c>
      <c r="S1028" s="14" t="str">
        <f t="shared" si="888"/>
        <v/>
      </c>
      <c r="T1028" s="14">
        <f t="shared" si="883"/>
        <v>-100</v>
      </c>
      <c r="U1028" s="15">
        <f t="shared" si="884"/>
        <v>2.4400300572982885</v>
      </c>
      <c r="V1028" t="str">
        <f t="shared" si="885"/>
        <v/>
      </c>
      <c r="Y1028" s="13" t="str">
        <f t="shared" si="886"/>
        <v/>
      </c>
      <c r="Z1028" t="str">
        <f t="shared" si="882"/>
        <v/>
      </c>
      <c r="AB1028" s="14" t="str">
        <f t="shared" si="889"/>
        <v/>
      </c>
      <c r="AC1028" t="str">
        <f t="shared" si="887"/>
        <v/>
      </c>
      <c r="AE1028" s="15" t="str">
        <f t="shared" si="890"/>
        <v/>
      </c>
      <c r="AF1028" t="str">
        <f t="shared" si="913"/>
        <v/>
      </c>
      <c r="AI1028" s="21">
        <f t="shared" si="926"/>
        <v>38747</v>
      </c>
      <c r="AJ1028" s="14">
        <f t="shared" si="919"/>
        <v>10.167142999999999</v>
      </c>
      <c r="AK1028" s="22">
        <f t="shared" si="927"/>
        <v>6.0840198667413366E-2</v>
      </c>
      <c r="AL1028" s="14">
        <f t="shared" si="903"/>
        <v>10.635553144560618</v>
      </c>
      <c r="AM1028" s="14">
        <f t="shared" si="904"/>
        <v>0.47729019246034826</v>
      </c>
      <c r="AN1028" s="14">
        <f t="shared" si="905"/>
        <v>-0.98139486618412375</v>
      </c>
      <c r="AO1028" s="14" t="str">
        <f t="shared" si="906"/>
        <v/>
      </c>
      <c r="AP1028" s="14" t="str">
        <f t="shared" si="907"/>
        <v/>
      </c>
      <c r="AQ1028" s="15" t="str">
        <f t="shared" si="908"/>
        <v/>
      </c>
      <c r="AT1028" s="21">
        <f t="shared" si="920"/>
        <v>38747</v>
      </c>
      <c r="AU1028" s="14">
        <f t="shared" si="914"/>
        <v>10.167142999999999</v>
      </c>
      <c r="AV1028" s="22">
        <f t="shared" si="915"/>
        <v>6.0840198667413366E-2</v>
      </c>
      <c r="AW1028" s="14">
        <f>VLOOKUP(AT1028,DATA_FEEDS!$F$7:$H$2022,3,FALSE)</f>
        <v>42.660499999999999</v>
      </c>
      <c r="AX1028" s="14">
        <f t="shared" si="894"/>
        <v>42.875639000000007</v>
      </c>
      <c r="AY1028" s="14">
        <f t="shared" si="895"/>
        <v>-7.3230577414885298E-2</v>
      </c>
      <c r="AZ1028" s="14" t="str">
        <f t="shared" si="896"/>
        <v/>
      </c>
      <c r="BA1028" s="14" t="str">
        <f t="shared" si="897"/>
        <v/>
      </c>
      <c r="BB1028" s="15" t="str">
        <f t="shared" si="898"/>
        <v/>
      </c>
      <c r="BE1028" s="20">
        <f t="shared" si="921"/>
        <v>38747</v>
      </c>
      <c r="BF1028">
        <f t="shared" si="916"/>
        <v>10.167142999999999</v>
      </c>
      <c r="BG1028">
        <f t="shared" si="917"/>
        <v>6.0840198667413366E-2</v>
      </c>
      <c r="BH1028">
        <f>VLOOKUP(BE1028,DATA_FEEDS!$A$7:$B$2095,2,FALSE)</f>
        <v>-23.1</v>
      </c>
      <c r="BI1028">
        <f t="shared" si="901"/>
        <v>11.223076923076919</v>
      </c>
      <c r="BJ1028">
        <f t="shared" si="902"/>
        <v>-2.7947909515412537</v>
      </c>
      <c r="BK1028">
        <f t="shared" si="892"/>
        <v>-100</v>
      </c>
      <c r="BL1028" s="14">
        <f t="shared" si="893"/>
        <v>-6.084019866741337</v>
      </c>
      <c r="BM1028" s="15">
        <f t="shared" si="899"/>
        <v>-6.084019866741337</v>
      </c>
      <c r="BP1028" s="20">
        <f t="shared" si="922"/>
        <v>38747</v>
      </c>
      <c r="BQ1028">
        <f t="shared" si="909"/>
        <v>10.167142999999999</v>
      </c>
      <c r="BR1028">
        <f t="shared" si="910"/>
        <v>6.0840198667413366E-2</v>
      </c>
      <c r="BS1028">
        <f t="shared" si="928"/>
        <v>0</v>
      </c>
      <c r="BT1028">
        <f t="shared" si="929"/>
        <v>0</v>
      </c>
      <c r="BU1028">
        <f t="shared" si="930"/>
        <v>-100</v>
      </c>
      <c r="BV1028">
        <f t="shared" si="931"/>
        <v>-100</v>
      </c>
      <c r="BW1028" s="14">
        <f t="shared" si="900"/>
        <v>-6.084019866741337</v>
      </c>
      <c r="BX1028" s="15">
        <f t="shared" si="923"/>
        <v>-6.084019866741337</v>
      </c>
      <c r="BY1028">
        <f t="shared" si="932"/>
        <v>-0.98139486618412375</v>
      </c>
      <c r="BZ1028">
        <f t="shared" si="933"/>
        <v>-7.3230577414885298E-2</v>
      </c>
      <c r="CA1028">
        <f t="shared" si="934"/>
        <v>-2.7947909515412537</v>
      </c>
    </row>
    <row r="1029" spans="1:79" x14ac:dyDescent="0.25">
      <c r="A1029" s="1">
        <v>38748</v>
      </c>
      <c r="B1029" s="2">
        <v>10.785714</v>
      </c>
      <c r="C1029" s="2">
        <v>10.787143</v>
      </c>
      <c r="D1029">
        <f t="shared" si="924"/>
        <v>10.785714</v>
      </c>
      <c r="E1029" s="2">
        <f t="shared" si="924"/>
        <v>10.787143</v>
      </c>
      <c r="F1029" s="4">
        <f t="shared" si="935"/>
        <v>6.0840198667413366E-2</v>
      </c>
      <c r="G1029" s="4">
        <f t="shared" si="891"/>
        <v>-2.4292594373136332E-2</v>
      </c>
      <c r="H1029" s="4">
        <f t="shared" si="912"/>
        <v>4.3244003868472006E-2</v>
      </c>
      <c r="I1029" s="5">
        <f t="shared" si="925"/>
        <v>1.4289999999999026E-3</v>
      </c>
      <c r="J1029">
        <f t="shared" si="918"/>
        <v>1</v>
      </c>
      <c r="K1029">
        <f t="shared" si="879"/>
        <v>10.544857199999999</v>
      </c>
      <c r="L1029">
        <f t="shared" si="911"/>
        <v>11.115714399999998</v>
      </c>
      <c r="M1029" t="str">
        <f t="shared" si="880"/>
        <v/>
      </c>
      <c r="R1029" s="13">
        <f t="shared" si="881"/>
        <v>-0.57085719999999895</v>
      </c>
      <c r="S1029" s="14" t="str">
        <f t="shared" si="888"/>
        <v/>
      </c>
      <c r="T1029" s="14">
        <f t="shared" si="883"/>
        <v>-100</v>
      </c>
      <c r="U1029" s="15">
        <f t="shared" si="884"/>
        <v>-6.084019866741337</v>
      </c>
      <c r="V1029">
        <f t="shared" si="885"/>
        <v>-6.084019866741337</v>
      </c>
      <c r="Y1029" s="13" t="str">
        <f t="shared" si="886"/>
        <v/>
      </c>
      <c r="Z1029" t="str">
        <f t="shared" si="882"/>
        <v/>
      </c>
      <c r="AB1029" s="14" t="str">
        <f t="shared" si="889"/>
        <v/>
      </c>
      <c r="AC1029" t="str">
        <f t="shared" si="887"/>
        <v/>
      </c>
      <c r="AE1029" s="15" t="str">
        <f t="shared" si="890"/>
        <v/>
      </c>
      <c r="AF1029" t="str">
        <f t="shared" si="913"/>
        <v/>
      </c>
      <c r="AI1029" s="21">
        <f t="shared" si="926"/>
        <v>38748</v>
      </c>
      <c r="AJ1029" s="14">
        <f t="shared" si="919"/>
        <v>10.785714</v>
      </c>
      <c r="AK1029" s="22">
        <f t="shared" si="927"/>
        <v>-7.2847286697941523E-3</v>
      </c>
      <c r="AL1029" s="14">
        <f t="shared" si="903"/>
        <v>10.222536137775023</v>
      </c>
      <c r="AM1029" s="14">
        <f t="shared" si="904"/>
        <v>0.26357704962578754</v>
      </c>
      <c r="AN1029" s="14">
        <f t="shared" si="905"/>
        <v>2.1366726087288206</v>
      </c>
      <c r="AO1029" s="14">
        <f t="shared" si="906"/>
        <v>-100</v>
      </c>
      <c r="AP1029" s="14">
        <f t="shared" si="907"/>
        <v>0.72847286697941527</v>
      </c>
      <c r="AQ1029" s="15" t="str">
        <f t="shared" si="908"/>
        <v/>
      </c>
      <c r="AT1029" s="21">
        <f t="shared" si="920"/>
        <v>38748</v>
      </c>
      <c r="AU1029" s="14">
        <f t="shared" si="914"/>
        <v>10.785714</v>
      </c>
      <c r="AV1029" s="22">
        <f t="shared" si="915"/>
        <v>-7.2847286697941523E-3</v>
      </c>
      <c r="AW1029" s="14">
        <f>VLOOKUP(AT1029,DATA_FEEDS!$F$7:$H$2022,3,FALSE)</f>
        <v>41.870690000000003</v>
      </c>
      <c r="AX1029" s="14">
        <f t="shared" si="894"/>
        <v>42.580077000000003</v>
      </c>
      <c r="AY1029" s="14">
        <f t="shared" si="895"/>
        <v>-0.24187407598278904</v>
      </c>
      <c r="AZ1029" s="14" t="str">
        <f t="shared" si="896"/>
        <v/>
      </c>
      <c r="BA1029" s="14" t="str">
        <f t="shared" si="897"/>
        <v/>
      </c>
      <c r="BB1029" s="15" t="str">
        <f t="shared" si="898"/>
        <v/>
      </c>
      <c r="BE1029" s="20">
        <f t="shared" si="921"/>
        <v>38748</v>
      </c>
      <c r="BF1029">
        <f t="shared" si="916"/>
        <v>10.785714</v>
      </c>
      <c r="BG1029">
        <f t="shared" si="917"/>
        <v>-7.2847286697941523E-3</v>
      </c>
      <c r="BH1029">
        <f>VLOOKUP(BE1029,DATA_FEEDS!$A$7:$B$2095,2,FALSE)</f>
        <v>-23</v>
      </c>
      <c r="BI1029">
        <f t="shared" si="901"/>
        <v>7.7692307692307692</v>
      </c>
      <c r="BJ1029">
        <f t="shared" si="902"/>
        <v>-1.9245035162236697</v>
      </c>
      <c r="BK1029">
        <f t="shared" si="892"/>
        <v>-100</v>
      </c>
      <c r="BL1029" s="14">
        <f t="shared" si="893"/>
        <v>0.72847286697941527</v>
      </c>
      <c r="BM1029" s="15" t="str">
        <f t="shared" si="899"/>
        <v/>
      </c>
      <c r="BP1029" s="20">
        <f t="shared" si="922"/>
        <v>38748</v>
      </c>
      <c r="BQ1029">
        <f t="shared" si="909"/>
        <v>10.785714</v>
      </c>
      <c r="BR1029">
        <f t="shared" si="910"/>
        <v>-7.2847286697941523E-3</v>
      </c>
      <c r="BS1029">
        <f t="shared" si="928"/>
        <v>-100</v>
      </c>
      <c r="BT1029">
        <f t="shared" si="929"/>
        <v>0</v>
      </c>
      <c r="BU1029">
        <f t="shared" si="930"/>
        <v>-100</v>
      </c>
      <c r="BV1029">
        <f t="shared" si="931"/>
        <v>-100</v>
      </c>
      <c r="BW1029" s="14">
        <f t="shared" si="900"/>
        <v>0.72847286697941527</v>
      </c>
      <c r="BX1029" s="15" t="str">
        <f t="shared" si="923"/>
        <v/>
      </c>
      <c r="BY1029">
        <f t="shared" si="932"/>
        <v>2.1366726087288206</v>
      </c>
      <c r="BZ1029">
        <f t="shared" si="933"/>
        <v>-0.24187407598278904</v>
      </c>
      <c r="CA1029">
        <f t="shared" si="934"/>
        <v>-1.9245035162236697</v>
      </c>
    </row>
    <row r="1030" spans="1:79" x14ac:dyDescent="0.25">
      <c r="A1030" s="1">
        <v>38749</v>
      </c>
      <c r="B1030" s="2">
        <v>10.707143</v>
      </c>
      <c r="C1030" s="2">
        <v>10.774285000000001</v>
      </c>
      <c r="D1030">
        <f t="shared" si="924"/>
        <v>10.707143</v>
      </c>
      <c r="E1030" s="2">
        <f t="shared" si="924"/>
        <v>10.774285000000001</v>
      </c>
      <c r="F1030" s="4">
        <f t="shared" si="935"/>
        <v>-7.2847286697941523E-3</v>
      </c>
      <c r="G1030" s="4">
        <f t="shared" si="891"/>
        <v>1.1941514445848494E-2</v>
      </c>
      <c r="H1030" s="4">
        <f t="shared" si="912"/>
        <v>3.8599228518559018E-3</v>
      </c>
      <c r="I1030" s="5">
        <f t="shared" si="925"/>
        <v>6.7142000000000479E-2</v>
      </c>
      <c r="J1030">
        <f t="shared" si="918"/>
        <v>1</v>
      </c>
      <c r="K1030">
        <f t="shared" ref="K1030:K1093" si="936">AVERAGE(E1026:E1030)</f>
        <v>10.5797142</v>
      </c>
      <c r="L1030">
        <f t="shared" si="911"/>
        <v>11.120500049999997</v>
      </c>
      <c r="M1030" t="str">
        <f t="shared" ref="M1030:M1093" si="937">IF(SIGN(I1028)+SIGN(I1029)+SIGN(I1030)&lt;=-3,1,"")</f>
        <v/>
      </c>
      <c r="R1030" s="13">
        <f t="shared" ref="R1030:R1093" si="938">K1030-L1030</f>
        <v>-0.54078584999999713</v>
      </c>
      <c r="S1030" s="14" t="str">
        <f t="shared" si="888"/>
        <v/>
      </c>
      <c r="T1030" s="14">
        <f t="shared" si="883"/>
        <v>-100</v>
      </c>
      <c r="U1030" s="15">
        <f t="shared" si="884"/>
        <v>0.72847286697941527</v>
      </c>
      <c r="V1030" t="str">
        <f t="shared" si="885"/>
        <v/>
      </c>
      <c r="Y1030" s="13" t="str">
        <f t="shared" si="886"/>
        <v/>
      </c>
      <c r="Z1030" t="str">
        <f t="shared" ref="Z1030:Z1093" si="939">IF(Y1030&lt;0, Y1030,"")</f>
        <v/>
      </c>
      <c r="AB1030" s="14" t="str">
        <f t="shared" si="889"/>
        <v/>
      </c>
      <c r="AC1030" t="str">
        <f t="shared" si="887"/>
        <v/>
      </c>
      <c r="AE1030" s="15" t="str">
        <f t="shared" si="890"/>
        <v/>
      </c>
      <c r="AF1030" t="str">
        <f t="shared" si="913"/>
        <v/>
      </c>
      <c r="AI1030" s="21">
        <f t="shared" si="926"/>
        <v>38749</v>
      </c>
      <c r="AJ1030" s="14">
        <f t="shared" si="919"/>
        <v>10.707143</v>
      </c>
      <c r="AK1030" s="22">
        <f t="shared" si="927"/>
        <v>2.0013742227968259E-3</v>
      </c>
      <c r="AL1030" s="14">
        <f t="shared" si="903"/>
        <v>10.207547724619872</v>
      </c>
      <c r="AM1030" s="14">
        <f t="shared" si="904"/>
        <v>0.27871445501940711</v>
      </c>
      <c r="AN1030" s="14">
        <f t="shared" si="905"/>
        <v>1.7924986177890971</v>
      </c>
      <c r="AO1030" s="14">
        <f t="shared" si="906"/>
        <v>-100</v>
      </c>
      <c r="AP1030" s="14">
        <f t="shared" si="907"/>
        <v>-0.20013742227968259</v>
      </c>
      <c r="AQ1030" s="15">
        <f t="shared" si="908"/>
        <v>-0.20013742227968259</v>
      </c>
      <c r="AT1030" s="21">
        <f t="shared" si="920"/>
        <v>38749</v>
      </c>
      <c r="AU1030" s="14">
        <f t="shared" si="914"/>
        <v>10.707143</v>
      </c>
      <c r="AV1030" s="22">
        <f t="shared" si="915"/>
        <v>2.0013742227968259E-3</v>
      </c>
      <c r="AW1030" s="14">
        <f>VLOOKUP(AT1030,DATA_FEEDS!$F$7:$H$2022,3,FALSE)</f>
        <v>41.173690000000001</v>
      </c>
      <c r="AX1030" s="14">
        <f t="shared" si="894"/>
        <v>41.685907999999998</v>
      </c>
      <c r="AY1030" s="14">
        <f t="shared" si="895"/>
        <v>-0.17893835219634605</v>
      </c>
      <c r="AZ1030" s="14" t="str">
        <f t="shared" si="896"/>
        <v/>
      </c>
      <c r="BA1030" s="14" t="str">
        <f t="shared" si="897"/>
        <v/>
      </c>
      <c r="BB1030" s="15" t="str">
        <f t="shared" si="898"/>
        <v/>
      </c>
      <c r="BE1030" s="20">
        <f t="shared" si="921"/>
        <v>38749</v>
      </c>
      <c r="BF1030">
        <f t="shared" si="916"/>
        <v>10.707143</v>
      </c>
      <c r="BG1030">
        <f t="shared" si="917"/>
        <v>2.0013742227968259E-3</v>
      </c>
      <c r="BH1030">
        <f>VLOOKUP(BE1030,DATA_FEEDS!$A$7:$B$2095,2,FALSE)</f>
        <v>-24.2</v>
      </c>
      <c r="BI1030">
        <f t="shared" si="901"/>
        <v>3.6615384615384601</v>
      </c>
      <c r="BJ1030">
        <f t="shared" si="902"/>
        <v>-1.5989453515195984</v>
      </c>
      <c r="BK1030">
        <f t="shared" si="892"/>
        <v>-100</v>
      </c>
      <c r="BL1030" s="14">
        <f t="shared" si="893"/>
        <v>-0.20013742227968259</v>
      </c>
      <c r="BM1030" s="15">
        <f t="shared" si="899"/>
        <v>-0.20013742227968259</v>
      </c>
      <c r="BP1030" s="20">
        <f t="shared" si="922"/>
        <v>38749</v>
      </c>
      <c r="BQ1030">
        <f t="shared" si="909"/>
        <v>10.707143</v>
      </c>
      <c r="BR1030">
        <f t="shared" si="910"/>
        <v>2.0013742227968259E-3</v>
      </c>
      <c r="BS1030">
        <f t="shared" si="928"/>
        <v>-100</v>
      </c>
      <c r="BT1030">
        <f t="shared" si="929"/>
        <v>0</v>
      </c>
      <c r="BU1030">
        <f t="shared" si="930"/>
        <v>-100</v>
      </c>
      <c r="BV1030">
        <f t="shared" si="931"/>
        <v>-100</v>
      </c>
      <c r="BW1030" s="14">
        <f t="shared" si="900"/>
        <v>-0.20013742227968259</v>
      </c>
      <c r="BX1030" s="15">
        <f t="shared" si="923"/>
        <v>-0.20013742227968259</v>
      </c>
      <c r="BY1030">
        <f t="shared" si="932"/>
        <v>1.7924986177890971</v>
      </c>
      <c r="BZ1030">
        <f t="shared" si="933"/>
        <v>-0.17893835219634605</v>
      </c>
      <c r="CA1030">
        <f t="shared" si="934"/>
        <v>-1.5989453515195984</v>
      </c>
    </row>
    <row r="1031" spans="1:79" x14ac:dyDescent="0.25">
      <c r="A1031" s="1">
        <v>38750</v>
      </c>
      <c r="B1031" s="2">
        <v>10.728572</v>
      </c>
      <c r="C1031" s="2">
        <v>10.3</v>
      </c>
      <c r="D1031">
        <f t="shared" si="924"/>
        <v>10.728572</v>
      </c>
      <c r="E1031" s="2">
        <f t="shared" si="924"/>
        <v>10.3</v>
      </c>
      <c r="F1031" s="4">
        <f t="shared" si="935"/>
        <v>2.0013742227968259E-3</v>
      </c>
      <c r="G1031" s="4">
        <f t="shared" si="891"/>
        <v>-1.1651856957428691E-2</v>
      </c>
      <c r="H1031" s="4">
        <f t="shared" si="912"/>
        <v>-3.6482694106641608E-2</v>
      </c>
      <c r="I1031" s="5">
        <f t="shared" si="925"/>
        <v>-0.42857199999999906</v>
      </c>
      <c r="J1031">
        <f t="shared" si="918"/>
        <v>1</v>
      </c>
      <c r="K1031">
        <f t="shared" si="936"/>
        <v>10.573142799999999</v>
      </c>
      <c r="L1031">
        <f t="shared" si="911"/>
        <v>11.100000049999998</v>
      </c>
      <c r="M1031" t="str">
        <f t="shared" si="937"/>
        <v/>
      </c>
      <c r="R1031" s="13">
        <f t="shared" si="938"/>
        <v>-0.52685724999999906</v>
      </c>
      <c r="S1031" s="14" t="str">
        <f t="shared" si="888"/>
        <v/>
      </c>
      <c r="T1031" s="14">
        <f t="shared" ref="T1031:T1094" si="940">IF(ISNUMBER(S1031),S1031+T1030,T1030)</f>
        <v>-100</v>
      </c>
      <c r="U1031" s="15">
        <f t="shared" ref="U1031:U1094" si="941">IF(ABS(T1031)&lt;=0,"",T1031*F1031)</f>
        <v>-0.20013742227968259</v>
      </c>
      <c r="V1031">
        <f t="shared" ref="V1031:V1094" si="942">IF(U1031&lt;0, U1031,"")</f>
        <v>-0.20013742227968259</v>
      </c>
      <c r="Y1031" s="13" t="str">
        <f t="shared" ref="Y1031:Y1094" si="943">IF(ISNUMBER(M1031),M1031*$P$1*F1031,"")</f>
        <v/>
      </c>
      <c r="Z1031" t="str">
        <f t="shared" si="939"/>
        <v/>
      </c>
      <c r="AB1031" s="14" t="str">
        <f t="shared" si="889"/>
        <v/>
      </c>
      <c r="AC1031" t="str">
        <f t="shared" ref="AC1031:AC1094" si="944">IF(AB1031&lt;0, AB1031,"")</f>
        <v/>
      </c>
      <c r="AE1031" s="15" t="str">
        <f t="shared" si="890"/>
        <v/>
      </c>
      <c r="AF1031" t="str">
        <f t="shared" si="913"/>
        <v/>
      </c>
      <c r="AI1031" s="21">
        <f t="shared" si="926"/>
        <v>38750</v>
      </c>
      <c r="AJ1031" s="14">
        <f t="shared" si="919"/>
        <v>10.728572</v>
      </c>
      <c r="AK1031" s="22">
        <f t="shared" si="927"/>
        <v>-3.8082607825160653E-2</v>
      </c>
      <c r="AL1031" s="14">
        <f t="shared" si="903"/>
        <v>10.205904816018119</v>
      </c>
      <c r="AM1031" s="14">
        <f t="shared" si="904"/>
        <v>0.30515386630973257</v>
      </c>
      <c r="AN1031" s="14">
        <f t="shared" si="905"/>
        <v>1.7127988260563969</v>
      </c>
      <c r="AO1031" s="14">
        <f t="shared" si="906"/>
        <v>-100</v>
      </c>
      <c r="AP1031" s="14">
        <f t="shared" si="907"/>
        <v>3.808260782516065</v>
      </c>
      <c r="AQ1031" s="15" t="str">
        <f t="shared" si="908"/>
        <v/>
      </c>
      <c r="AT1031" s="21">
        <f t="shared" si="920"/>
        <v>38750</v>
      </c>
      <c r="AU1031" s="14">
        <f t="shared" si="914"/>
        <v>10.728572</v>
      </c>
      <c r="AV1031" s="22">
        <f t="shared" si="915"/>
        <v>-3.8082607825160653E-2</v>
      </c>
      <c r="AW1031" s="14">
        <f>VLOOKUP(AT1031,DATA_FEEDS!$F$7:$H$2022,3,FALSE)</f>
        <v>42.945309999999999</v>
      </c>
      <c r="AX1031" s="14">
        <f t="shared" si="894"/>
        <v>41.887708000000003</v>
      </c>
      <c r="AY1031" s="14">
        <f t="shared" si="895"/>
        <v>0.95886619328179556</v>
      </c>
      <c r="AZ1031" s="14" t="str">
        <f t="shared" si="896"/>
        <v/>
      </c>
      <c r="BA1031" s="14" t="str">
        <f t="shared" si="897"/>
        <v/>
      </c>
      <c r="BB1031" s="15" t="str">
        <f t="shared" si="898"/>
        <v/>
      </c>
      <c r="BE1031" s="20">
        <f t="shared" si="921"/>
        <v>38750</v>
      </c>
      <c r="BF1031">
        <f t="shared" si="916"/>
        <v>10.728572</v>
      </c>
      <c r="BG1031">
        <f t="shared" si="917"/>
        <v>-3.8082607825160653E-2</v>
      </c>
      <c r="BH1031">
        <f>VLOOKUP(BE1031,DATA_FEEDS!$A$7:$B$2095,2,FALSE)</f>
        <v>-24.1</v>
      </c>
      <c r="BI1031">
        <f t="shared" si="901"/>
        <v>-3.8461538461537645E-2</v>
      </c>
      <c r="BJ1031">
        <f t="shared" si="902"/>
        <v>-1.3061873592029498</v>
      </c>
      <c r="BK1031">
        <f t="shared" si="892"/>
        <v>-100</v>
      </c>
      <c r="BL1031" s="14">
        <f t="shared" si="893"/>
        <v>3.808260782516065</v>
      </c>
      <c r="BM1031" s="15" t="str">
        <f t="shared" si="899"/>
        <v/>
      </c>
      <c r="BP1031" s="20">
        <f t="shared" si="922"/>
        <v>38750</v>
      </c>
      <c r="BQ1031">
        <f t="shared" si="909"/>
        <v>10.728572</v>
      </c>
      <c r="BR1031">
        <f t="shared" si="910"/>
        <v>-3.8082607825160653E-2</v>
      </c>
      <c r="BS1031">
        <f t="shared" si="928"/>
        <v>-100</v>
      </c>
      <c r="BT1031">
        <f t="shared" si="929"/>
        <v>0</v>
      </c>
      <c r="BU1031">
        <f t="shared" si="930"/>
        <v>-100</v>
      </c>
      <c r="BV1031">
        <f t="shared" si="931"/>
        <v>-100</v>
      </c>
      <c r="BW1031" s="14">
        <f t="shared" si="900"/>
        <v>3.808260782516065</v>
      </c>
      <c r="BX1031" s="15" t="str">
        <f t="shared" si="923"/>
        <v/>
      </c>
      <c r="BY1031">
        <f t="shared" si="932"/>
        <v>1.7127988260563969</v>
      </c>
      <c r="BZ1031">
        <f t="shared" si="933"/>
        <v>0.95886619328179556</v>
      </c>
      <c r="CA1031">
        <f t="shared" si="934"/>
        <v>-1.3061873592029498</v>
      </c>
    </row>
    <row r="1032" spans="1:79" x14ac:dyDescent="0.25">
      <c r="A1032" s="1">
        <v>38751</v>
      </c>
      <c r="B1032" s="2">
        <v>10.32</v>
      </c>
      <c r="C1032" s="2">
        <v>10.264286</v>
      </c>
      <c r="D1032">
        <f t="shared" si="924"/>
        <v>10.32</v>
      </c>
      <c r="E1032" s="2">
        <f t="shared" si="924"/>
        <v>10.264286</v>
      </c>
      <c r="F1032" s="4">
        <f t="shared" si="935"/>
        <v>-3.8082607825160653E-2</v>
      </c>
      <c r="G1032" s="4">
        <f t="shared" si="891"/>
        <v>9.5546015237516456E-3</v>
      </c>
      <c r="H1032" s="4">
        <f t="shared" si="912"/>
        <v>-4.5182697674418584E-2</v>
      </c>
      <c r="I1032" s="5">
        <f t="shared" si="925"/>
        <v>-5.5714000000000041E-2</v>
      </c>
      <c r="J1032">
        <f t="shared" si="918"/>
        <v>1</v>
      </c>
      <c r="K1032">
        <f t="shared" si="936"/>
        <v>10.568000000000001</v>
      </c>
      <c r="L1032">
        <f t="shared" si="911"/>
        <v>11.081928649999998</v>
      </c>
      <c r="M1032" t="str">
        <f t="shared" si="937"/>
        <v/>
      </c>
      <c r="R1032" s="13">
        <f t="shared" si="938"/>
        <v>-0.51392864999999688</v>
      </c>
      <c r="S1032" s="14" t="str">
        <f t="shared" ref="S1032:S1095" si="945">IF(R1031*R1032&lt;0,IF(R1031&lt;0,1*$P$1,-1*$P$1),"")</f>
        <v/>
      </c>
      <c r="T1032" s="14">
        <f t="shared" si="940"/>
        <v>-100</v>
      </c>
      <c r="U1032" s="15">
        <f t="shared" si="941"/>
        <v>3.808260782516065</v>
      </c>
      <c r="V1032" t="str">
        <f t="shared" si="942"/>
        <v/>
      </c>
      <c r="Y1032" s="13" t="str">
        <f t="shared" si="943"/>
        <v/>
      </c>
      <c r="Z1032" t="str">
        <f t="shared" si="939"/>
        <v/>
      </c>
      <c r="AB1032" s="14" t="str">
        <f t="shared" ref="AB1032:AB1095" si="946">IF(ISNUMBER(M1032),M1032*$P$1*(E1036-D1032)/D1032,"")</f>
        <v/>
      </c>
      <c r="AC1032" t="str">
        <f t="shared" si="944"/>
        <v/>
      </c>
      <c r="AE1032" s="15" t="str">
        <f t="shared" ref="AE1032:AE1095" si="947">IF(ISNUMBER(M1032),M1032*$P$1*(E1061-D1032)/D1032,"")</f>
        <v/>
      </c>
      <c r="AF1032" t="str">
        <f t="shared" si="913"/>
        <v/>
      </c>
      <c r="AI1032" s="21">
        <f t="shared" si="926"/>
        <v>38751</v>
      </c>
      <c r="AJ1032" s="14">
        <f t="shared" si="919"/>
        <v>10.32</v>
      </c>
      <c r="AK1032" s="22">
        <f t="shared" si="927"/>
        <v>-3.0454457364342091E-3</v>
      </c>
      <c r="AL1032" s="14">
        <f t="shared" si="903"/>
        <v>10.236023101418141</v>
      </c>
      <c r="AM1032" s="14">
        <f t="shared" si="904"/>
        <v>0.33498868422803663</v>
      </c>
      <c r="AN1032" s="14">
        <f t="shared" si="905"/>
        <v>0.25068577696998828</v>
      </c>
      <c r="AO1032" s="14" t="str">
        <f t="shared" si="906"/>
        <v/>
      </c>
      <c r="AP1032" s="14" t="str">
        <f t="shared" si="907"/>
        <v/>
      </c>
      <c r="AQ1032" s="15" t="str">
        <f t="shared" si="908"/>
        <v/>
      </c>
      <c r="AT1032" s="21">
        <f t="shared" si="920"/>
        <v>38751</v>
      </c>
      <c r="AU1032" s="14">
        <f t="shared" si="914"/>
        <v>10.32</v>
      </c>
      <c r="AV1032" s="22">
        <f t="shared" si="915"/>
        <v>-3.0454457364342091E-3</v>
      </c>
      <c r="AW1032" s="14">
        <f>VLOOKUP(AT1032,DATA_FEEDS!$F$7:$H$2022,3,FALSE)</f>
        <v>43.346879999999999</v>
      </c>
      <c r="AX1032" s="14">
        <f t="shared" si="894"/>
        <v>42.298895999999999</v>
      </c>
      <c r="AY1032" s="14">
        <f t="shared" si="895"/>
        <v>0.92499974201451862</v>
      </c>
      <c r="AZ1032" s="14" t="str">
        <f t="shared" si="896"/>
        <v/>
      </c>
      <c r="BA1032" s="14" t="str">
        <f t="shared" si="897"/>
        <v/>
      </c>
      <c r="BB1032" s="15" t="str">
        <f t="shared" si="898"/>
        <v/>
      </c>
      <c r="BE1032" s="20">
        <f t="shared" si="921"/>
        <v>38751</v>
      </c>
      <c r="BF1032">
        <f t="shared" si="916"/>
        <v>10.32</v>
      </c>
      <c r="BG1032">
        <f t="shared" si="917"/>
        <v>-3.0454457364342091E-3</v>
      </c>
      <c r="BH1032">
        <f>VLOOKUP(BE1032,DATA_FEEDS!$A$7:$B$2095,2,FALSE)</f>
        <v>-34.9</v>
      </c>
      <c r="BI1032">
        <f t="shared" si="901"/>
        <v>-4.1923076923076925</v>
      </c>
      <c r="BJ1032">
        <f t="shared" si="902"/>
        <v>-1.6177948570550991</v>
      </c>
      <c r="BK1032">
        <f t="shared" si="892"/>
        <v>-100</v>
      </c>
      <c r="BL1032" s="14">
        <f t="shared" si="893"/>
        <v>0.30454457364342091</v>
      </c>
      <c r="BM1032" s="15" t="str">
        <f t="shared" si="899"/>
        <v/>
      </c>
      <c r="BP1032" s="20">
        <f t="shared" si="922"/>
        <v>38751</v>
      </c>
      <c r="BQ1032">
        <f t="shared" si="909"/>
        <v>10.32</v>
      </c>
      <c r="BR1032">
        <f t="shared" si="910"/>
        <v>-3.0454457364342091E-3</v>
      </c>
      <c r="BS1032">
        <f t="shared" si="928"/>
        <v>0</v>
      </c>
      <c r="BT1032">
        <f t="shared" si="929"/>
        <v>0</v>
      </c>
      <c r="BU1032">
        <f t="shared" si="930"/>
        <v>-100</v>
      </c>
      <c r="BV1032">
        <f t="shared" si="931"/>
        <v>-100</v>
      </c>
      <c r="BW1032" s="14">
        <f t="shared" si="900"/>
        <v>0.30454457364342091</v>
      </c>
      <c r="BX1032" s="15" t="str">
        <f t="shared" si="923"/>
        <v/>
      </c>
      <c r="BY1032">
        <f t="shared" si="932"/>
        <v>0.25068577696998828</v>
      </c>
      <c r="BZ1032">
        <f t="shared" si="933"/>
        <v>0.92499974201451862</v>
      </c>
      <c r="CA1032">
        <f t="shared" si="934"/>
        <v>-1.6177948570550991</v>
      </c>
    </row>
    <row r="1033" spans="1:79" x14ac:dyDescent="0.25">
      <c r="A1033" s="1">
        <v>38754</v>
      </c>
      <c r="B1033" s="2">
        <v>10.288570999999999</v>
      </c>
      <c r="C1033" s="2">
        <v>9.6142850000000006</v>
      </c>
      <c r="D1033">
        <f t="shared" si="924"/>
        <v>10.288570999999999</v>
      </c>
      <c r="E1033" s="2">
        <f t="shared" si="924"/>
        <v>9.6142850000000006</v>
      </c>
      <c r="F1033" s="4">
        <f t="shared" si="935"/>
        <v>-3.0454457364342091E-3</v>
      </c>
      <c r="G1033" s="4">
        <f t="shared" ref="G1033:G1096" si="948">(E1033-D1029)/D1029</f>
        <v>-0.10860931413534605</v>
      </c>
      <c r="H1033" s="4">
        <f t="shared" si="912"/>
        <v>-0.12289857462927507</v>
      </c>
      <c r="I1033" s="5">
        <f t="shared" si="925"/>
        <v>-0.67428599999999861</v>
      </c>
      <c r="J1033">
        <f t="shared" si="918"/>
        <v>1</v>
      </c>
      <c r="K1033">
        <f t="shared" si="936"/>
        <v>10.3479998</v>
      </c>
      <c r="L1033">
        <f t="shared" si="911"/>
        <v>11.017642899999998</v>
      </c>
      <c r="M1033">
        <f t="shared" si="937"/>
        <v>1</v>
      </c>
      <c r="R1033" s="13">
        <f t="shared" si="938"/>
        <v>-0.66964309999999827</v>
      </c>
      <c r="S1033" s="14" t="str">
        <f t="shared" si="945"/>
        <v/>
      </c>
      <c r="T1033" s="14">
        <f t="shared" si="940"/>
        <v>-100</v>
      </c>
      <c r="U1033" s="15">
        <f t="shared" si="941"/>
        <v>0.30454457364342091</v>
      </c>
      <c r="V1033" t="str">
        <f t="shared" si="942"/>
        <v/>
      </c>
      <c r="Y1033" s="13">
        <f t="shared" si="943"/>
        <v>-0.30454457364342091</v>
      </c>
      <c r="Z1033">
        <f t="shared" si="939"/>
        <v>-0.30454457364342091</v>
      </c>
      <c r="AB1033" s="14">
        <f t="shared" si="946"/>
        <v>-6.5398489255699248</v>
      </c>
      <c r="AC1033">
        <f t="shared" si="944"/>
        <v>-6.5398489255699248</v>
      </c>
      <c r="AE1033" s="15">
        <f t="shared" si="947"/>
        <v>-11.149672777686996</v>
      </c>
      <c r="AF1033">
        <f t="shared" si="913"/>
        <v>-11.149672777686996</v>
      </c>
      <c r="AI1033" s="21">
        <f t="shared" si="926"/>
        <v>38754</v>
      </c>
      <c r="AJ1033" s="14">
        <f t="shared" si="919"/>
        <v>10.288570999999999</v>
      </c>
      <c r="AK1033" s="22">
        <f t="shared" si="927"/>
        <v>-5.2068844157269145E-2</v>
      </c>
      <c r="AL1033" s="14">
        <f t="shared" si="903"/>
        <v>10.085372980811371</v>
      </c>
      <c r="AM1033" s="14">
        <f t="shared" si="904"/>
        <v>0.29294166254334375</v>
      </c>
      <c r="AN1033" s="14">
        <f t="shared" si="905"/>
        <v>0.69364670571077525</v>
      </c>
      <c r="AO1033" s="14" t="str">
        <f t="shared" si="906"/>
        <v/>
      </c>
      <c r="AP1033" s="14" t="str">
        <f t="shared" si="907"/>
        <v/>
      </c>
      <c r="AQ1033" s="15" t="str">
        <f t="shared" si="908"/>
        <v/>
      </c>
      <c r="AT1033" s="21">
        <f t="shared" si="920"/>
        <v>38754</v>
      </c>
      <c r="AU1033" s="14">
        <f t="shared" si="914"/>
        <v>10.288570999999999</v>
      </c>
      <c r="AV1033" s="22">
        <f t="shared" si="915"/>
        <v>-5.2068844157269145E-2</v>
      </c>
      <c r="AW1033" s="14">
        <f>VLOOKUP(AT1033,DATA_FEEDS!$F$7:$H$2022,3,FALSE)</f>
        <v>46.421379999999999</v>
      </c>
      <c r="AX1033" s="14">
        <f t="shared" si="894"/>
        <v>42.817295999999999</v>
      </c>
      <c r="AY1033" s="14">
        <f t="shared" si="895"/>
        <v>4.8578467830481857</v>
      </c>
      <c r="AZ1033" s="14">
        <f t="shared" si="896"/>
        <v>-100</v>
      </c>
      <c r="BA1033" s="14">
        <f t="shared" si="897"/>
        <v>5.2068844157269147</v>
      </c>
      <c r="BB1033" s="15" t="str">
        <f t="shared" si="898"/>
        <v/>
      </c>
      <c r="BE1033" s="20">
        <f t="shared" si="921"/>
        <v>38754</v>
      </c>
      <c r="BF1033">
        <f t="shared" si="916"/>
        <v>10.288570999999999</v>
      </c>
      <c r="BG1033">
        <f t="shared" si="917"/>
        <v>-5.2068844157269145E-2</v>
      </c>
      <c r="BH1033">
        <f>VLOOKUP(BE1033,DATA_FEEDS!$A$7:$B$2095,2,FALSE)</f>
        <v>-33.200000000000003</v>
      </c>
      <c r="BI1033">
        <f t="shared" si="901"/>
        <v>-8.3307692307692314</v>
      </c>
      <c r="BJ1033">
        <f t="shared" si="902"/>
        <v>-1.255095254849669</v>
      </c>
      <c r="BK1033">
        <f t="shared" si="892"/>
        <v>-100</v>
      </c>
      <c r="BL1033" s="14">
        <f t="shared" si="893"/>
        <v>5.2068844157269147</v>
      </c>
      <c r="BM1033" s="15" t="str">
        <f t="shared" si="899"/>
        <v/>
      </c>
      <c r="BP1033" s="20">
        <f t="shared" si="922"/>
        <v>38754</v>
      </c>
      <c r="BQ1033">
        <f t="shared" si="909"/>
        <v>10.288570999999999</v>
      </c>
      <c r="BR1033">
        <f t="shared" si="910"/>
        <v>-5.2068844157269145E-2</v>
      </c>
      <c r="BS1033">
        <f t="shared" si="928"/>
        <v>0</v>
      </c>
      <c r="BT1033">
        <f t="shared" si="929"/>
        <v>-100</v>
      </c>
      <c r="BU1033">
        <f t="shared" si="930"/>
        <v>-100</v>
      </c>
      <c r="BV1033">
        <f t="shared" si="931"/>
        <v>-100</v>
      </c>
      <c r="BW1033" s="14">
        <f t="shared" si="900"/>
        <v>5.2068844157269147</v>
      </c>
      <c r="BX1033" s="15" t="str">
        <f t="shared" si="923"/>
        <v/>
      </c>
      <c r="BY1033">
        <f t="shared" si="932"/>
        <v>0.69364670571077525</v>
      </c>
      <c r="BZ1033">
        <f t="shared" si="933"/>
        <v>4.8578467830481857</v>
      </c>
      <c r="CA1033">
        <f t="shared" si="934"/>
        <v>-1.255095254849669</v>
      </c>
    </row>
    <row r="1034" spans="1:79" x14ac:dyDescent="0.25">
      <c r="A1034" s="1">
        <v>38755</v>
      </c>
      <c r="B1034" s="2">
        <v>9.7528570000000006</v>
      </c>
      <c r="C1034" s="2">
        <v>9.6571429999999996</v>
      </c>
      <c r="D1034">
        <f t="shared" si="924"/>
        <v>9.7528570000000006</v>
      </c>
      <c r="E1034" s="2">
        <f t="shared" si="924"/>
        <v>9.6571429999999996</v>
      </c>
      <c r="F1034" s="4">
        <f t="shared" si="935"/>
        <v>-5.2068844157269145E-2</v>
      </c>
      <c r="G1034" s="4">
        <f t="shared" si="948"/>
        <v>-9.8065375609534738E-2</v>
      </c>
      <c r="H1034" s="4">
        <f t="shared" si="912"/>
        <v>-0.11344267959795315</v>
      </c>
      <c r="I1034" s="5">
        <f t="shared" si="925"/>
        <v>-9.5714000000000965E-2</v>
      </c>
      <c r="J1034">
        <f t="shared" si="918"/>
        <v>1</v>
      </c>
      <c r="K1034">
        <f t="shared" si="936"/>
        <v>10.121999800000001</v>
      </c>
      <c r="L1034">
        <f t="shared" si="911"/>
        <v>10.957285799999998</v>
      </c>
      <c r="M1034">
        <f t="shared" si="937"/>
        <v>1</v>
      </c>
      <c r="R1034" s="13">
        <f t="shared" si="938"/>
        <v>-0.83528599999999642</v>
      </c>
      <c r="S1034" s="14" t="str">
        <f t="shared" si="945"/>
        <v/>
      </c>
      <c r="T1034" s="14">
        <f t="shared" si="940"/>
        <v>-100</v>
      </c>
      <c r="U1034" s="15">
        <f t="shared" si="941"/>
        <v>5.2068844157269147</v>
      </c>
      <c r="V1034" t="str">
        <f t="shared" si="942"/>
        <v/>
      </c>
      <c r="Y1034" s="13">
        <f t="shared" si="943"/>
        <v>-5.2068844157269147</v>
      </c>
      <c r="Z1034">
        <f t="shared" si="939"/>
        <v>-5.2068844157269147</v>
      </c>
      <c r="AB1034" s="14">
        <f t="shared" si="946"/>
        <v>-5.2145848134551738</v>
      </c>
      <c r="AC1034">
        <f t="shared" si="944"/>
        <v>-5.2145848134551738</v>
      </c>
      <c r="AE1034" s="15">
        <f t="shared" si="947"/>
        <v>-9.4624272661846724</v>
      </c>
      <c r="AF1034">
        <f t="shared" si="913"/>
        <v>-9.4624272661846724</v>
      </c>
      <c r="AI1034" s="21">
        <f t="shared" si="926"/>
        <v>38755</v>
      </c>
      <c r="AJ1034" s="14">
        <f t="shared" si="919"/>
        <v>9.7528570000000006</v>
      </c>
      <c r="AK1034" s="22">
        <f t="shared" si="927"/>
        <v>3.222542891790504E-3</v>
      </c>
      <c r="AL1034" s="14">
        <f t="shared" si="903"/>
        <v>10.139485911300653</v>
      </c>
      <c r="AM1034" s="14">
        <f t="shared" si="904"/>
        <v>0.27085025117068734</v>
      </c>
      <c r="AN1034" s="14">
        <f t="shared" si="905"/>
        <v>-1.4274637355126643</v>
      </c>
      <c r="AO1034" s="14" t="str">
        <f t="shared" si="906"/>
        <v/>
      </c>
      <c r="AP1034" s="14" t="str">
        <f t="shared" si="907"/>
        <v/>
      </c>
      <c r="AQ1034" s="15" t="str">
        <f t="shared" si="908"/>
        <v/>
      </c>
      <c r="AT1034" s="21">
        <f t="shared" si="920"/>
        <v>38755</v>
      </c>
      <c r="AU1034" s="14">
        <f t="shared" si="914"/>
        <v>9.7528570000000006</v>
      </c>
      <c r="AV1034" s="22">
        <f t="shared" si="915"/>
        <v>3.222542891790504E-3</v>
      </c>
      <c r="AW1034" s="14">
        <f>VLOOKUP(AT1034,DATA_FEEDS!$F$7:$H$2022,3,FALSE)</f>
        <v>44.531190000000002</v>
      </c>
      <c r="AX1034" s="14">
        <f t="shared" si="894"/>
        <v>43.084502000000001</v>
      </c>
      <c r="AY1034" s="14">
        <f t="shared" si="895"/>
        <v>1.0191610556853705</v>
      </c>
      <c r="AZ1034" s="14" t="str">
        <f t="shared" si="896"/>
        <v/>
      </c>
      <c r="BA1034" s="14" t="str">
        <f t="shared" si="897"/>
        <v/>
      </c>
      <c r="BB1034" s="15" t="str">
        <f t="shared" si="898"/>
        <v/>
      </c>
      <c r="BE1034" s="20">
        <f t="shared" si="921"/>
        <v>38755</v>
      </c>
      <c r="BF1034">
        <f t="shared" si="916"/>
        <v>9.7528570000000006</v>
      </c>
      <c r="BG1034">
        <f t="shared" si="917"/>
        <v>3.222542891790504E-3</v>
      </c>
      <c r="BH1034">
        <f>VLOOKUP(BE1034,DATA_FEEDS!$A$7:$B$2095,2,FALSE)</f>
        <v>-31.3</v>
      </c>
      <c r="BI1034">
        <f t="shared" si="901"/>
        <v>-11.723076923076924</v>
      </c>
      <c r="BJ1034">
        <f t="shared" si="902"/>
        <v>-0.96735998188872641</v>
      </c>
      <c r="BK1034" t="str">
        <f t="shared" si="892"/>
        <v/>
      </c>
      <c r="BL1034" s="14" t="str">
        <f t="shared" si="893"/>
        <v/>
      </c>
      <c r="BM1034" s="15" t="str">
        <f t="shared" si="899"/>
        <v/>
      </c>
      <c r="BP1034" s="20">
        <f t="shared" si="922"/>
        <v>38755</v>
      </c>
      <c r="BQ1034">
        <f t="shared" si="909"/>
        <v>9.7528570000000006</v>
      </c>
      <c r="BR1034">
        <f t="shared" si="910"/>
        <v>3.222542891790504E-3</v>
      </c>
      <c r="BS1034">
        <f t="shared" si="928"/>
        <v>0</v>
      </c>
      <c r="BT1034">
        <f t="shared" si="929"/>
        <v>0</v>
      </c>
      <c r="BU1034">
        <f t="shared" si="930"/>
        <v>0</v>
      </c>
      <c r="BV1034" t="str">
        <f t="shared" si="931"/>
        <v/>
      </c>
      <c r="BW1034" s="14" t="str">
        <f t="shared" si="900"/>
        <v/>
      </c>
      <c r="BX1034" s="15" t="str">
        <f t="shared" si="923"/>
        <v/>
      </c>
      <c r="BY1034">
        <f t="shared" si="932"/>
        <v>-1.4274637355126643</v>
      </c>
      <c r="BZ1034">
        <f t="shared" si="933"/>
        <v>1.0191610556853705</v>
      </c>
      <c r="CA1034">
        <f t="shared" si="934"/>
        <v>-0.96735998188872641</v>
      </c>
    </row>
    <row r="1035" spans="1:79" x14ac:dyDescent="0.25">
      <c r="A1035" s="1">
        <v>38756</v>
      </c>
      <c r="B1035" s="2">
        <v>9.7842859999999998</v>
      </c>
      <c r="C1035" s="2">
        <v>9.83</v>
      </c>
      <c r="D1035">
        <f t="shared" si="924"/>
        <v>9.7842859999999998</v>
      </c>
      <c r="E1035" s="2">
        <f t="shared" si="924"/>
        <v>9.83</v>
      </c>
      <c r="F1035" s="4">
        <f t="shared" si="935"/>
        <v>3.222542891790504E-3</v>
      </c>
      <c r="G1035" s="4">
        <f t="shared" si="948"/>
        <v>-8.3755042143539668E-2</v>
      </c>
      <c r="H1035" s="4">
        <f t="shared" si="912"/>
        <v>-0.17927004795717977</v>
      </c>
      <c r="I1035" s="5">
        <f t="shared" si="925"/>
        <v>4.5714000000000254E-2</v>
      </c>
      <c r="J1035">
        <f t="shared" si="918"/>
        <v>1</v>
      </c>
      <c r="K1035">
        <f t="shared" si="936"/>
        <v>9.9331428000000006</v>
      </c>
      <c r="L1035">
        <f t="shared" si="911"/>
        <v>10.871214349999999</v>
      </c>
      <c r="M1035" t="str">
        <f t="shared" si="937"/>
        <v/>
      </c>
      <c r="R1035" s="13">
        <f t="shared" si="938"/>
        <v>-0.93807154999999831</v>
      </c>
      <c r="S1035" s="14" t="str">
        <f t="shared" si="945"/>
        <v/>
      </c>
      <c r="T1035" s="14">
        <f t="shared" si="940"/>
        <v>-100</v>
      </c>
      <c r="U1035" s="15">
        <f t="shared" si="941"/>
        <v>-0.32225428917905041</v>
      </c>
      <c r="V1035">
        <f t="shared" si="942"/>
        <v>-0.32225428917905041</v>
      </c>
      <c r="Y1035" s="13" t="str">
        <f t="shared" si="943"/>
        <v/>
      </c>
      <c r="Z1035" t="str">
        <f t="shared" si="939"/>
        <v/>
      </c>
      <c r="AB1035" s="14" t="str">
        <f t="shared" si="946"/>
        <v/>
      </c>
      <c r="AC1035" t="str">
        <f t="shared" si="944"/>
        <v/>
      </c>
      <c r="AE1035" s="15" t="str">
        <f t="shared" si="947"/>
        <v/>
      </c>
      <c r="AF1035" t="str">
        <f t="shared" si="913"/>
        <v/>
      </c>
      <c r="AI1035" s="21">
        <f t="shared" si="926"/>
        <v>38756</v>
      </c>
      <c r="AJ1035" s="14">
        <f t="shared" si="919"/>
        <v>9.7842859999999998</v>
      </c>
      <c r="AK1035" s="22">
        <f t="shared" si="927"/>
        <v>8.906321830739623E-3</v>
      </c>
      <c r="AL1035" s="14">
        <f t="shared" si="903"/>
        <v>10.010064096177757</v>
      </c>
      <c r="AM1035" s="14">
        <f t="shared" si="904"/>
        <v>0.27758464832962115</v>
      </c>
      <c r="AN1035" s="14">
        <f t="shared" si="905"/>
        <v>-0.81336665242976436</v>
      </c>
      <c r="AO1035" s="14" t="str">
        <f t="shared" si="906"/>
        <v/>
      </c>
      <c r="AP1035" s="14" t="str">
        <f t="shared" si="907"/>
        <v/>
      </c>
      <c r="AQ1035" s="15" t="str">
        <f t="shared" si="908"/>
        <v/>
      </c>
      <c r="AT1035" s="21">
        <f t="shared" si="920"/>
        <v>38756</v>
      </c>
      <c r="AU1035" s="14">
        <f t="shared" si="914"/>
        <v>9.7842859999999998</v>
      </c>
      <c r="AV1035" s="22">
        <f t="shared" si="915"/>
        <v>8.906321830739623E-3</v>
      </c>
      <c r="AW1035" s="14">
        <f>VLOOKUP(AT1035,DATA_FEEDS!$F$7:$H$2022,3,FALSE)</f>
        <v>42.808190000000003</v>
      </c>
      <c r="AX1035" s="14">
        <f t="shared" si="894"/>
        <v>43.138970999999998</v>
      </c>
      <c r="AY1035" s="14">
        <f t="shared" si="895"/>
        <v>-0.22506852100162103</v>
      </c>
      <c r="AZ1035" s="14" t="str">
        <f t="shared" si="896"/>
        <v/>
      </c>
      <c r="BA1035" s="14" t="str">
        <f t="shared" si="897"/>
        <v/>
      </c>
      <c r="BB1035" s="15" t="str">
        <f t="shared" si="898"/>
        <v/>
      </c>
      <c r="BE1035" s="20">
        <f t="shared" si="921"/>
        <v>38756</v>
      </c>
      <c r="BF1035">
        <f t="shared" si="916"/>
        <v>9.7842859999999998</v>
      </c>
      <c r="BG1035">
        <f t="shared" si="917"/>
        <v>8.906321830739623E-3</v>
      </c>
      <c r="BH1035">
        <f>VLOOKUP(BE1035,DATA_FEEDS!$A$7:$B$2095,2,FALSE)</f>
        <v>-32.200000000000003</v>
      </c>
      <c r="BI1035">
        <f t="shared" si="901"/>
        <v>-15.23076923076923</v>
      </c>
      <c r="BJ1035">
        <f t="shared" si="902"/>
        <v>-0.86467522108009065</v>
      </c>
      <c r="BK1035" t="str">
        <f t="shared" ref="BK1035:BK1098" si="949">IF(ABS(BJ1035)&gt;1.25,SIGN(BJ1035)*$P$1,"")</f>
        <v/>
      </c>
      <c r="BL1035" s="14" t="str">
        <f t="shared" ref="BL1035:BL1098" si="950">IF(ISNUMBER(BK1035),BG1035*BK1035,"")</f>
        <v/>
      </c>
      <c r="BM1035" s="15" t="str">
        <f t="shared" si="899"/>
        <v/>
      </c>
      <c r="BP1035" s="20">
        <f t="shared" si="922"/>
        <v>38756</v>
      </c>
      <c r="BQ1035">
        <f t="shared" si="909"/>
        <v>9.7842859999999998</v>
      </c>
      <c r="BR1035">
        <f t="shared" si="910"/>
        <v>8.906321830739623E-3</v>
      </c>
      <c r="BS1035">
        <f t="shared" si="928"/>
        <v>0</v>
      </c>
      <c r="BT1035">
        <f t="shared" si="929"/>
        <v>0</v>
      </c>
      <c r="BU1035">
        <f t="shared" si="930"/>
        <v>0</v>
      </c>
      <c r="BV1035" t="str">
        <f t="shared" si="931"/>
        <v/>
      </c>
      <c r="BW1035" s="14" t="str">
        <f t="shared" si="900"/>
        <v/>
      </c>
      <c r="BX1035" s="15" t="str">
        <f t="shared" si="923"/>
        <v/>
      </c>
      <c r="BY1035">
        <f t="shared" si="932"/>
        <v>-0.81336665242976436</v>
      </c>
      <c r="BZ1035">
        <f t="shared" si="933"/>
        <v>-0.22506852100162103</v>
      </c>
      <c r="CA1035">
        <f t="shared" si="934"/>
        <v>-0.86467522108009065</v>
      </c>
    </row>
    <row r="1036" spans="1:79" x14ac:dyDescent="0.25">
      <c r="A1036" s="1">
        <v>38757</v>
      </c>
      <c r="B1036" s="2">
        <v>9.8714279999999999</v>
      </c>
      <c r="C1036" s="2">
        <v>9.2785709999999995</v>
      </c>
      <c r="D1036">
        <f t="shared" si="924"/>
        <v>9.8714279999999999</v>
      </c>
      <c r="E1036" s="2">
        <f t="shared" si="924"/>
        <v>9.2785709999999995</v>
      </c>
      <c r="F1036" s="4">
        <f t="shared" si="935"/>
        <v>8.906321830739623E-3</v>
      </c>
      <c r="G1036" s="4">
        <f t="shared" si="948"/>
        <v>-0.10091366279069776</v>
      </c>
      <c r="H1036" s="4">
        <f t="shared" si="912"/>
        <v>-0.23561264043249902</v>
      </c>
      <c r="I1036" s="5">
        <f t="shared" si="925"/>
        <v>-0.59285700000000041</v>
      </c>
      <c r="J1036">
        <f t="shared" si="918"/>
        <v>1</v>
      </c>
      <c r="K1036">
        <f t="shared" si="936"/>
        <v>9.7288569999999996</v>
      </c>
      <c r="L1036">
        <f t="shared" si="911"/>
        <v>10.735857200000002</v>
      </c>
      <c r="M1036" t="str">
        <f t="shared" si="937"/>
        <v/>
      </c>
      <c r="R1036" s="13">
        <f t="shared" si="938"/>
        <v>-1.007000200000002</v>
      </c>
      <c r="S1036" s="14" t="str">
        <f t="shared" si="945"/>
        <v/>
      </c>
      <c r="T1036" s="14">
        <f t="shared" si="940"/>
        <v>-100</v>
      </c>
      <c r="U1036" s="15">
        <f t="shared" si="941"/>
        <v>-0.8906321830739623</v>
      </c>
      <c r="V1036">
        <f t="shared" si="942"/>
        <v>-0.8906321830739623</v>
      </c>
      <c r="Y1036" s="13" t="str">
        <f t="shared" si="943"/>
        <v/>
      </c>
      <c r="Z1036" t="str">
        <f t="shared" si="939"/>
        <v/>
      </c>
      <c r="AB1036" s="14" t="str">
        <f t="shared" si="946"/>
        <v/>
      </c>
      <c r="AC1036" t="str">
        <f t="shared" si="944"/>
        <v/>
      </c>
      <c r="AE1036" s="15" t="str">
        <f t="shared" si="947"/>
        <v/>
      </c>
      <c r="AF1036" t="str">
        <f t="shared" si="913"/>
        <v/>
      </c>
      <c r="AI1036" s="21">
        <f t="shared" si="926"/>
        <v>38757</v>
      </c>
      <c r="AJ1036" s="14">
        <f t="shared" si="919"/>
        <v>9.8714279999999999</v>
      </c>
      <c r="AK1036" s="22">
        <f t="shared" si="927"/>
        <v>-5.672927969489313E-2</v>
      </c>
      <c r="AL1036" s="14">
        <f t="shared" si="903"/>
        <v>9.8971846279978308</v>
      </c>
      <c r="AM1036" s="14">
        <f t="shared" si="904"/>
        <v>0.28290916851178655</v>
      </c>
      <c r="AN1036" s="14">
        <f t="shared" si="905"/>
        <v>-9.1042040571965022E-2</v>
      </c>
      <c r="AO1036" s="14" t="str">
        <f t="shared" si="906"/>
        <v/>
      </c>
      <c r="AP1036" s="14" t="str">
        <f t="shared" si="907"/>
        <v/>
      </c>
      <c r="AQ1036" s="15" t="str">
        <f t="shared" si="908"/>
        <v/>
      </c>
      <c r="AT1036" s="21">
        <f t="shared" si="920"/>
        <v>38757</v>
      </c>
      <c r="AU1036" s="14">
        <f t="shared" si="914"/>
        <v>9.8714279999999999</v>
      </c>
      <c r="AV1036" s="22">
        <f t="shared" si="915"/>
        <v>-5.672927969489313E-2</v>
      </c>
      <c r="AW1036" s="14">
        <f>VLOOKUP(AT1036,DATA_FEEDS!$F$7:$H$2022,3,FALSE)</f>
        <v>44.85</v>
      </c>
      <c r="AX1036" s="14">
        <f t="shared" si="894"/>
        <v>43.345033000000001</v>
      </c>
      <c r="AY1036" s="14">
        <f t="shared" si="895"/>
        <v>1.0409371926793736</v>
      </c>
      <c r="AZ1036" s="14" t="str">
        <f t="shared" si="896"/>
        <v/>
      </c>
      <c r="BA1036" s="14" t="str">
        <f t="shared" si="897"/>
        <v/>
      </c>
      <c r="BB1036" s="15" t="str">
        <f t="shared" si="898"/>
        <v/>
      </c>
      <c r="BE1036" s="20">
        <f t="shared" si="921"/>
        <v>38757</v>
      </c>
      <c r="BF1036">
        <f t="shared" si="916"/>
        <v>9.8714279999999999</v>
      </c>
      <c r="BG1036">
        <f t="shared" si="917"/>
        <v>-5.672927969489313E-2</v>
      </c>
      <c r="BH1036">
        <f>VLOOKUP(BE1036,DATA_FEEDS!$A$7:$B$2095,2,FALSE)</f>
        <v>-33.4</v>
      </c>
      <c r="BI1036">
        <f t="shared" si="901"/>
        <v>-18.815384615384616</v>
      </c>
      <c r="BJ1036">
        <f t="shared" si="902"/>
        <v>-0.79816283343870853</v>
      </c>
      <c r="BK1036" t="str">
        <f t="shared" si="949"/>
        <v/>
      </c>
      <c r="BL1036" s="14" t="str">
        <f t="shared" si="950"/>
        <v/>
      </c>
      <c r="BM1036" s="15" t="str">
        <f t="shared" si="899"/>
        <v/>
      </c>
      <c r="BP1036" s="20">
        <f t="shared" si="922"/>
        <v>38757</v>
      </c>
      <c r="BQ1036">
        <f t="shared" si="909"/>
        <v>9.8714279999999999</v>
      </c>
      <c r="BR1036">
        <f t="shared" si="910"/>
        <v>-5.672927969489313E-2</v>
      </c>
      <c r="BS1036">
        <f t="shared" si="928"/>
        <v>0</v>
      </c>
      <c r="BT1036">
        <f t="shared" si="929"/>
        <v>0</v>
      </c>
      <c r="BU1036">
        <f t="shared" si="930"/>
        <v>0</v>
      </c>
      <c r="BV1036" t="str">
        <f t="shared" si="931"/>
        <v/>
      </c>
      <c r="BW1036" s="14" t="str">
        <f t="shared" si="900"/>
        <v/>
      </c>
      <c r="BX1036" s="15" t="str">
        <f t="shared" si="923"/>
        <v/>
      </c>
      <c r="BY1036">
        <f t="shared" si="932"/>
        <v>-9.1042040571965022E-2</v>
      </c>
      <c r="BZ1036">
        <f t="shared" si="933"/>
        <v>1.0409371926793736</v>
      </c>
      <c r="CA1036">
        <f t="shared" si="934"/>
        <v>-0.79816283343870853</v>
      </c>
    </row>
    <row r="1037" spans="1:79" x14ac:dyDescent="0.25">
      <c r="A1037" s="1">
        <v>38758</v>
      </c>
      <c r="B1037" s="2">
        <v>9.3114290000000004</v>
      </c>
      <c r="C1037" s="2">
        <v>9.6157140000000005</v>
      </c>
      <c r="D1037">
        <f t="shared" si="924"/>
        <v>9.3114290000000004</v>
      </c>
      <c r="E1037" s="2">
        <f t="shared" si="924"/>
        <v>9.6157140000000005</v>
      </c>
      <c r="F1037" s="4">
        <f t="shared" si="935"/>
        <v>-5.672927969489313E-2</v>
      </c>
      <c r="G1037" s="4">
        <f t="shared" si="948"/>
        <v>-6.5398489255699244E-2</v>
      </c>
      <c r="H1037" s="4">
        <f t="shared" si="912"/>
        <v>-0.20802452495501145</v>
      </c>
      <c r="I1037" s="5">
        <f t="shared" si="925"/>
        <v>0.30428500000000014</v>
      </c>
      <c r="J1037">
        <f t="shared" si="918"/>
        <v>1</v>
      </c>
      <c r="K1037">
        <f t="shared" si="936"/>
        <v>9.5991425999999986</v>
      </c>
      <c r="L1037">
        <f t="shared" si="911"/>
        <v>10.61457145</v>
      </c>
      <c r="M1037" t="str">
        <f t="shared" si="937"/>
        <v/>
      </c>
      <c r="R1037" s="13">
        <f t="shared" si="938"/>
        <v>-1.015428850000001</v>
      </c>
      <c r="S1037" s="14" t="str">
        <f t="shared" si="945"/>
        <v/>
      </c>
      <c r="T1037" s="14">
        <f t="shared" si="940"/>
        <v>-100</v>
      </c>
      <c r="U1037" s="15">
        <f t="shared" si="941"/>
        <v>5.6729279694893133</v>
      </c>
      <c r="V1037" t="str">
        <f t="shared" si="942"/>
        <v/>
      </c>
      <c r="Y1037" s="13" t="str">
        <f t="shared" si="943"/>
        <v/>
      </c>
      <c r="Z1037" t="str">
        <f t="shared" si="939"/>
        <v/>
      </c>
      <c r="AB1037" s="14" t="str">
        <f t="shared" si="946"/>
        <v/>
      </c>
      <c r="AC1037" t="str">
        <f t="shared" si="944"/>
        <v/>
      </c>
      <c r="AE1037" s="15" t="str">
        <f t="shared" si="947"/>
        <v/>
      </c>
      <c r="AF1037" t="str">
        <f t="shared" si="913"/>
        <v/>
      </c>
      <c r="AI1037" s="21">
        <f t="shared" si="926"/>
        <v>38758</v>
      </c>
      <c r="AJ1037" s="14">
        <f t="shared" si="919"/>
        <v>9.3114290000000004</v>
      </c>
      <c r="AK1037" s="22">
        <f t="shared" si="927"/>
        <v>2.2246102075202452E-2</v>
      </c>
      <c r="AL1037" s="14">
        <f t="shared" si="903"/>
        <v>9.798096952943979</v>
      </c>
      <c r="AM1037" s="14">
        <f t="shared" si="904"/>
        <v>0.27696412280327126</v>
      </c>
      <c r="AN1037" s="14">
        <f t="shared" si="905"/>
        <v>-1.7571516051184031</v>
      </c>
      <c r="AO1037" s="14">
        <f t="shared" si="906"/>
        <v>100</v>
      </c>
      <c r="AP1037" s="14">
        <f t="shared" si="907"/>
        <v>2.2246102075202452</v>
      </c>
      <c r="AQ1037" s="15" t="str">
        <f t="shared" si="908"/>
        <v/>
      </c>
      <c r="AT1037" s="21">
        <f t="shared" si="920"/>
        <v>38758</v>
      </c>
      <c r="AU1037" s="14">
        <f t="shared" si="914"/>
        <v>9.3114290000000004</v>
      </c>
      <c r="AV1037" s="22">
        <f t="shared" si="915"/>
        <v>2.2246102075202452E-2</v>
      </c>
      <c r="AW1037" s="14">
        <f>VLOOKUP(AT1037,DATA_FEEDS!$F$7:$H$2022,3,FALSE)</f>
        <v>44.542380000000001</v>
      </c>
      <c r="AX1037" s="14">
        <f t="shared" ref="AX1037:AX1100" si="951">AVERAGE(AW1028:AW1037)</f>
        <v>43.515021000000004</v>
      </c>
      <c r="AY1037" s="14">
        <f t="shared" ref="AY1037:AY1100" si="952">(AW1037-AX1037)/_xlfn.STDEV.S(AW1027:AW1036)</f>
        <v>0.66948967904571466</v>
      </c>
      <c r="AZ1037" s="14" t="str">
        <f t="shared" ref="AZ1037:AZ1100" si="953">IF(ABS(AY1037)&gt;1.25,SIGN(AY1037)*$P$1*-1,"")</f>
        <v/>
      </c>
      <c r="BA1037" s="14" t="str">
        <f t="shared" ref="BA1037:BA1100" si="954">IF(ISNUMBER(AZ1037),AV1037*AZ1037,"")</f>
        <v/>
      </c>
      <c r="BB1037" s="15" t="str">
        <f t="shared" ref="BB1037:BB1100" si="955">IF(BA1037&lt;0,BA1037,"")</f>
        <v/>
      </c>
      <c r="BE1037" s="20">
        <f t="shared" si="921"/>
        <v>38758</v>
      </c>
      <c r="BF1037">
        <f t="shared" si="916"/>
        <v>9.3114290000000004</v>
      </c>
      <c r="BG1037">
        <f t="shared" si="917"/>
        <v>2.2246102075202452E-2</v>
      </c>
      <c r="BH1037">
        <f>VLOOKUP(BE1037,DATA_FEEDS!$A$7:$B$2095,2,FALSE)</f>
        <v>-37.799999999999997</v>
      </c>
      <c r="BI1037">
        <f t="shared" si="901"/>
        <v>-22.692307692307693</v>
      </c>
      <c r="BJ1037">
        <f t="shared" si="902"/>
        <v>-0.94121298542648291</v>
      </c>
      <c r="BK1037" t="str">
        <f t="shared" si="949"/>
        <v/>
      </c>
      <c r="BL1037" s="14" t="str">
        <f t="shared" si="950"/>
        <v/>
      </c>
      <c r="BM1037" s="15" t="str">
        <f t="shared" ref="BM1037:BM1100" si="956">IF(BL1037&lt;0,BL1037,"")</f>
        <v/>
      </c>
      <c r="BP1037" s="20">
        <f t="shared" si="922"/>
        <v>38758</v>
      </c>
      <c r="BQ1037">
        <f t="shared" si="909"/>
        <v>9.3114290000000004</v>
      </c>
      <c r="BR1037">
        <f t="shared" si="910"/>
        <v>2.2246102075202452E-2</v>
      </c>
      <c r="BS1037">
        <f t="shared" si="928"/>
        <v>100</v>
      </c>
      <c r="BT1037">
        <f t="shared" si="929"/>
        <v>0</v>
      </c>
      <c r="BU1037">
        <f t="shared" si="930"/>
        <v>0</v>
      </c>
      <c r="BV1037">
        <f t="shared" si="931"/>
        <v>100</v>
      </c>
      <c r="BW1037" s="14">
        <f t="shared" ref="BW1037:BW1100" si="957">IF(ISNUMBER(BV1037),BR1037*BV1037,"")</f>
        <v>2.2246102075202452</v>
      </c>
      <c r="BX1037" s="15" t="str">
        <f t="shared" si="923"/>
        <v/>
      </c>
      <c r="BY1037">
        <f t="shared" si="932"/>
        <v>-1.7571516051184031</v>
      </c>
      <c r="BZ1037">
        <f t="shared" si="933"/>
        <v>0.66948967904571466</v>
      </c>
      <c r="CA1037">
        <f t="shared" si="934"/>
        <v>-0.94121298542648291</v>
      </c>
    </row>
    <row r="1038" spans="1:79" x14ac:dyDescent="0.25">
      <c r="A1038" s="1">
        <v>38761</v>
      </c>
      <c r="B1038" s="2">
        <v>9.5185720000000007</v>
      </c>
      <c r="C1038" s="2">
        <v>9.2442860000000007</v>
      </c>
      <c r="D1038">
        <f t="shared" si="924"/>
        <v>9.5185720000000007</v>
      </c>
      <c r="E1038" s="2">
        <f t="shared" si="924"/>
        <v>9.2442860000000007</v>
      </c>
      <c r="F1038" s="4">
        <f t="shared" si="935"/>
        <v>2.2246102075202452E-2</v>
      </c>
      <c r="G1038" s="4">
        <f t="shared" si="948"/>
        <v>-5.2145848134551739E-2</v>
      </c>
      <c r="H1038" s="4">
        <f t="shared" si="912"/>
        <v>-0.24492412187776105</v>
      </c>
      <c r="I1038" s="5">
        <f t="shared" si="925"/>
        <v>-0.27428600000000003</v>
      </c>
      <c r="J1038">
        <f t="shared" si="918"/>
        <v>1</v>
      </c>
      <c r="K1038">
        <f t="shared" si="936"/>
        <v>9.5251428000000011</v>
      </c>
      <c r="L1038">
        <f t="shared" si="911"/>
        <v>10.465428599999999</v>
      </c>
      <c r="M1038" t="str">
        <f t="shared" si="937"/>
        <v/>
      </c>
      <c r="R1038" s="13">
        <f t="shared" si="938"/>
        <v>-0.94028579999999806</v>
      </c>
      <c r="S1038" s="14" t="str">
        <f t="shared" si="945"/>
        <v/>
      </c>
      <c r="T1038" s="14">
        <f t="shared" si="940"/>
        <v>-100</v>
      </c>
      <c r="U1038" s="15">
        <f t="shared" si="941"/>
        <v>-2.2246102075202452</v>
      </c>
      <c r="V1038">
        <f t="shared" si="942"/>
        <v>-2.2246102075202452</v>
      </c>
      <c r="Y1038" s="13" t="str">
        <f t="shared" si="943"/>
        <v/>
      </c>
      <c r="Z1038" t="str">
        <f t="shared" si="939"/>
        <v/>
      </c>
      <c r="AB1038" s="14" t="str">
        <f t="shared" si="946"/>
        <v/>
      </c>
      <c r="AC1038" t="str">
        <f t="shared" si="944"/>
        <v/>
      </c>
      <c r="AE1038" s="15" t="str">
        <f t="shared" si="947"/>
        <v/>
      </c>
      <c r="AF1038" t="str">
        <f t="shared" si="913"/>
        <v/>
      </c>
      <c r="AI1038" s="21">
        <f t="shared" si="926"/>
        <v>38761</v>
      </c>
      <c r="AJ1038" s="14">
        <f t="shared" si="919"/>
        <v>9.5185720000000007</v>
      </c>
      <c r="AK1038" s="22">
        <f t="shared" si="927"/>
        <v>-2.2962688100694094E-2</v>
      </c>
      <c r="AL1038" s="14">
        <f t="shared" si="903"/>
        <v>9.4792392204540192</v>
      </c>
      <c r="AM1038" s="14">
        <f t="shared" si="904"/>
        <v>0.298483440492473</v>
      </c>
      <c r="AN1038" s="14">
        <f t="shared" si="905"/>
        <v>0.13177541602001649</v>
      </c>
      <c r="AO1038" s="14" t="str">
        <f t="shared" si="906"/>
        <v/>
      </c>
      <c r="AP1038" s="14" t="str">
        <f t="shared" si="907"/>
        <v/>
      </c>
      <c r="AQ1038" s="15" t="str">
        <f t="shared" si="908"/>
        <v/>
      </c>
      <c r="AT1038" s="21">
        <f t="shared" si="920"/>
        <v>38761</v>
      </c>
      <c r="AU1038" s="14">
        <f t="shared" si="914"/>
        <v>9.5185720000000007</v>
      </c>
      <c r="AV1038" s="22">
        <f t="shared" si="915"/>
        <v>-2.2962688100694094E-2</v>
      </c>
      <c r="AW1038" s="14">
        <f>VLOOKUP(AT1038,DATA_FEEDS!$F$7:$H$2022,3,FALSE)</f>
        <v>46.716000000000001</v>
      </c>
      <c r="AX1038" s="14">
        <f t="shared" si="951"/>
        <v>43.920571000000002</v>
      </c>
      <c r="AY1038" s="14">
        <f t="shared" si="952"/>
        <v>1.7844993245690981</v>
      </c>
      <c r="AZ1038" s="14">
        <f t="shared" si="953"/>
        <v>-100</v>
      </c>
      <c r="BA1038" s="14">
        <f t="shared" si="954"/>
        <v>2.2962688100694093</v>
      </c>
      <c r="BB1038" s="15" t="str">
        <f t="shared" si="955"/>
        <v/>
      </c>
      <c r="BE1038" s="20">
        <f t="shared" si="921"/>
        <v>38761</v>
      </c>
      <c r="BF1038">
        <f t="shared" si="916"/>
        <v>9.5185720000000007</v>
      </c>
      <c r="BG1038">
        <f t="shared" si="917"/>
        <v>-2.2962688100694094E-2</v>
      </c>
      <c r="BH1038">
        <f>VLOOKUP(BE1038,DATA_FEEDS!$A$7:$B$2095,2,FALSE)</f>
        <v>-44.2</v>
      </c>
      <c r="BI1038">
        <f t="shared" si="901"/>
        <v>-26.976923076923075</v>
      </c>
      <c r="BJ1038">
        <f t="shared" si="902"/>
        <v>-1.3408852137352625</v>
      </c>
      <c r="BK1038">
        <f t="shared" si="949"/>
        <v>-100</v>
      </c>
      <c r="BL1038" s="14">
        <f t="shared" si="950"/>
        <v>2.2962688100694093</v>
      </c>
      <c r="BM1038" s="15" t="str">
        <f t="shared" si="956"/>
        <v/>
      </c>
      <c r="BP1038" s="20">
        <f t="shared" si="922"/>
        <v>38761</v>
      </c>
      <c r="BQ1038">
        <f t="shared" si="909"/>
        <v>9.5185720000000007</v>
      </c>
      <c r="BR1038">
        <f t="shared" si="910"/>
        <v>-2.2962688100694094E-2</v>
      </c>
      <c r="BS1038">
        <f t="shared" si="928"/>
        <v>0</v>
      </c>
      <c r="BT1038">
        <f t="shared" si="929"/>
        <v>-100</v>
      </c>
      <c r="BU1038">
        <f t="shared" si="930"/>
        <v>-100</v>
      </c>
      <c r="BV1038">
        <f t="shared" si="931"/>
        <v>-100</v>
      </c>
      <c r="BW1038" s="14">
        <f t="shared" si="957"/>
        <v>2.2962688100694093</v>
      </c>
      <c r="BX1038" s="15" t="str">
        <f t="shared" si="923"/>
        <v/>
      </c>
      <c r="BY1038">
        <f t="shared" si="932"/>
        <v>0.13177541602001649</v>
      </c>
      <c r="BZ1038">
        <f t="shared" si="933"/>
        <v>1.7844993245690981</v>
      </c>
      <c r="CA1038">
        <f t="shared" si="934"/>
        <v>-1.3408852137352625</v>
      </c>
    </row>
    <row r="1039" spans="1:79" x14ac:dyDescent="0.25">
      <c r="A1039" s="1">
        <v>38762</v>
      </c>
      <c r="B1039" s="2">
        <v>9.3000000000000007</v>
      </c>
      <c r="C1039" s="2">
        <v>9.6628570000000007</v>
      </c>
      <c r="D1039">
        <f t="shared" si="924"/>
        <v>9.3000000000000007</v>
      </c>
      <c r="E1039" s="2">
        <f t="shared" si="924"/>
        <v>9.6628570000000007</v>
      </c>
      <c r="F1039" s="4">
        <f t="shared" si="935"/>
        <v>-2.2962688100694094E-2</v>
      </c>
      <c r="G1039" s="4">
        <f t="shared" si="948"/>
        <v>-1.2410614325868962E-2</v>
      </c>
      <c r="H1039" s="4">
        <f t="shared" si="912"/>
        <v>-0.18584495134249934</v>
      </c>
      <c r="I1039" s="5">
        <f t="shared" si="925"/>
        <v>0.36285699999999999</v>
      </c>
      <c r="J1039">
        <f t="shared" si="918"/>
        <v>1</v>
      </c>
      <c r="K1039">
        <f t="shared" si="936"/>
        <v>9.5262855999999996</v>
      </c>
      <c r="L1039">
        <f t="shared" si="911"/>
        <v>10.343499999999999</v>
      </c>
      <c r="M1039" t="str">
        <f t="shared" si="937"/>
        <v/>
      </c>
      <c r="R1039" s="13">
        <f t="shared" si="938"/>
        <v>-0.81721439999999923</v>
      </c>
      <c r="S1039" s="14" t="str">
        <f t="shared" si="945"/>
        <v/>
      </c>
      <c r="T1039" s="14">
        <f t="shared" si="940"/>
        <v>-100</v>
      </c>
      <c r="U1039" s="15">
        <f t="shared" si="941"/>
        <v>2.2962688100694093</v>
      </c>
      <c r="V1039" t="str">
        <f t="shared" si="942"/>
        <v/>
      </c>
      <c r="Y1039" s="13" t="str">
        <f t="shared" si="943"/>
        <v/>
      </c>
      <c r="Z1039" t="str">
        <f t="shared" si="939"/>
        <v/>
      </c>
      <c r="AB1039" s="14" t="str">
        <f t="shared" si="946"/>
        <v/>
      </c>
      <c r="AC1039" t="str">
        <f t="shared" si="944"/>
        <v/>
      </c>
      <c r="AE1039" s="15" t="str">
        <f t="shared" si="947"/>
        <v/>
      </c>
      <c r="AF1039" t="str">
        <f t="shared" si="913"/>
        <v/>
      </c>
      <c r="AI1039" s="21">
        <f t="shared" si="926"/>
        <v>38762</v>
      </c>
      <c r="AJ1039" s="14">
        <f t="shared" si="919"/>
        <v>9.3000000000000007</v>
      </c>
      <c r="AK1039" s="22">
        <f t="shared" si="927"/>
        <v>3.1643655913978448E-2</v>
      </c>
      <c r="AL1039" s="14">
        <f t="shared" si="903"/>
        <v>9.4402720670959752</v>
      </c>
      <c r="AM1039" s="14">
        <f t="shared" si="904"/>
        <v>0.29514945755595062</v>
      </c>
      <c r="AN1039" s="14">
        <f t="shared" si="905"/>
        <v>-0.47525774994651154</v>
      </c>
      <c r="AO1039" s="14" t="str">
        <f t="shared" si="906"/>
        <v/>
      </c>
      <c r="AP1039" s="14" t="str">
        <f t="shared" si="907"/>
        <v/>
      </c>
      <c r="AQ1039" s="15" t="str">
        <f t="shared" si="908"/>
        <v/>
      </c>
      <c r="AT1039" s="21">
        <f t="shared" si="920"/>
        <v>38762</v>
      </c>
      <c r="AU1039" s="14">
        <f t="shared" si="914"/>
        <v>9.3000000000000007</v>
      </c>
      <c r="AV1039" s="22">
        <f t="shared" si="915"/>
        <v>3.1643655913978448E-2</v>
      </c>
      <c r="AW1039" s="14">
        <f>VLOOKUP(AT1039,DATA_FEEDS!$F$7:$H$2022,3,FALSE)</f>
        <v>43.816380000000002</v>
      </c>
      <c r="AX1039" s="14">
        <f t="shared" si="951"/>
        <v>44.115140000000004</v>
      </c>
      <c r="AY1039" s="14">
        <f t="shared" si="952"/>
        <v>-0.16375547372306717</v>
      </c>
      <c r="AZ1039" s="14" t="str">
        <f t="shared" si="953"/>
        <v/>
      </c>
      <c r="BA1039" s="14" t="str">
        <f t="shared" si="954"/>
        <v/>
      </c>
      <c r="BB1039" s="15" t="str">
        <f t="shared" si="955"/>
        <v/>
      </c>
      <c r="BE1039" s="20">
        <f t="shared" si="921"/>
        <v>38762</v>
      </c>
      <c r="BF1039">
        <f t="shared" si="916"/>
        <v>9.3000000000000007</v>
      </c>
      <c r="BG1039">
        <f t="shared" si="917"/>
        <v>3.1643655913978448E-2</v>
      </c>
      <c r="BH1039">
        <f>VLOOKUP(BE1039,DATA_FEEDS!$A$7:$B$2095,2,FALSE)</f>
        <v>-17.3</v>
      </c>
      <c r="BI1039">
        <f t="shared" ref="BI1039:BI1102" si="958">AVERAGE(BH1027:BH1039)</f>
        <v>-29.153846153846153</v>
      </c>
      <c r="BJ1039">
        <f t="shared" ref="BJ1039:BJ1102" si="959">(BH1039-BI1039)/_xlfn.STDEV.S(BH1027:BH1038)</f>
        <v>1.6413536476872368</v>
      </c>
      <c r="BK1039">
        <f t="shared" si="949"/>
        <v>100</v>
      </c>
      <c r="BL1039" s="14">
        <f t="shared" si="950"/>
        <v>3.164365591397845</v>
      </c>
      <c r="BM1039" s="15" t="str">
        <f t="shared" si="956"/>
        <v/>
      </c>
      <c r="BP1039" s="20">
        <f t="shared" si="922"/>
        <v>38762</v>
      </c>
      <c r="BQ1039">
        <f t="shared" si="909"/>
        <v>9.3000000000000007</v>
      </c>
      <c r="BR1039">
        <f t="shared" si="910"/>
        <v>3.1643655913978448E-2</v>
      </c>
      <c r="BS1039">
        <f t="shared" si="928"/>
        <v>0</v>
      </c>
      <c r="BT1039">
        <f t="shared" si="929"/>
        <v>0</v>
      </c>
      <c r="BU1039">
        <f t="shared" si="930"/>
        <v>100</v>
      </c>
      <c r="BV1039">
        <f t="shared" si="931"/>
        <v>100</v>
      </c>
      <c r="BW1039" s="14">
        <f t="shared" si="957"/>
        <v>3.164365591397845</v>
      </c>
      <c r="BX1039" s="15" t="str">
        <f t="shared" si="923"/>
        <v/>
      </c>
      <c r="BY1039">
        <f t="shared" si="932"/>
        <v>-0.47525774994651154</v>
      </c>
      <c r="BZ1039">
        <f t="shared" si="933"/>
        <v>-0.16375547372306717</v>
      </c>
      <c r="CA1039">
        <f t="shared" si="934"/>
        <v>1.6413536476872368</v>
      </c>
    </row>
    <row r="1040" spans="1:79" x14ac:dyDescent="0.25">
      <c r="A1040" s="1">
        <v>38763</v>
      </c>
      <c r="B1040" s="2">
        <v>9.5942860000000003</v>
      </c>
      <c r="C1040" s="2">
        <v>9.8885719999999999</v>
      </c>
      <c r="D1040">
        <f t="shared" si="924"/>
        <v>9.5942860000000003</v>
      </c>
      <c r="E1040" s="2">
        <f t="shared" si="924"/>
        <v>9.8885719999999999</v>
      </c>
      <c r="F1040" s="4">
        <f t="shared" si="935"/>
        <v>3.1643655913978448E-2</v>
      </c>
      <c r="G1040" s="4">
        <f t="shared" si="948"/>
        <v>1.7367294782477316E-3</v>
      </c>
      <c r="H1040" s="4">
        <f t="shared" si="912"/>
        <v>-0.14806142631838223</v>
      </c>
      <c r="I1040" s="5">
        <f t="shared" si="925"/>
        <v>0.2942859999999996</v>
      </c>
      <c r="J1040">
        <f t="shared" si="918"/>
        <v>1</v>
      </c>
      <c r="K1040">
        <f t="shared" si="936"/>
        <v>9.5380000000000003</v>
      </c>
      <c r="L1040">
        <f t="shared" si="911"/>
        <v>10.2487143</v>
      </c>
      <c r="M1040" t="str">
        <f t="shared" si="937"/>
        <v/>
      </c>
      <c r="R1040" s="13">
        <f t="shared" si="938"/>
        <v>-0.71071429999999935</v>
      </c>
      <c r="S1040" s="14" t="str">
        <f t="shared" si="945"/>
        <v/>
      </c>
      <c r="T1040" s="14">
        <f t="shared" si="940"/>
        <v>-100</v>
      </c>
      <c r="U1040" s="15">
        <f t="shared" si="941"/>
        <v>-3.164365591397845</v>
      </c>
      <c r="V1040">
        <f t="shared" si="942"/>
        <v>-3.164365591397845</v>
      </c>
      <c r="Y1040" s="13" t="str">
        <f t="shared" si="943"/>
        <v/>
      </c>
      <c r="Z1040" t="str">
        <f t="shared" si="939"/>
        <v/>
      </c>
      <c r="AB1040" s="14" t="str">
        <f t="shared" si="946"/>
        <v/>
      </c>
      <c r="AC1040" t="str">
        <f t="shared" si="944"/>
        <v/>
      </c>
      <c r="AE1040" s="15" t="str">
        <f t="shared" si="947"/>
        <v/>
      </c>
      <c r="AF1040" t="str">
        <f t="shared" si="913"/>
        <v/>
      </c>
      <c r="AI1040" s="21">
        <f t="shared" si="926"/>
        <v>38763</v>
      </c>
      <c r="AJ1040" s="14">
        <f t="shared" si="919"/>
        <v>9.5942860000000003</v>
      </c>
      <c r="AK1040" s="22">
        <f t="shared" si="927"/>
        <v>4.0946976148094748E-2</v>
      </c>
      <c r="AL1040" s="14">
        <f t="shared" ref="AL1040:AL1103" si="960">FORECAST(AI1040,AJ1027:AJ1039,AI1027:AI1039)</f>
        <v>9.2937694177398953</v>
      </c>
      <c r="AM1040" s="14">
        <f t="shared" ref="AM1040:AM1103" si="961">STEYX(AJ1027:AJ1039,AI1027:AI1039)</f>
        <v>0.29064496371783966</v>
      </c>
      <c r="AN1040" s="14">
        <f t="shared" ref="AN1040:AN1103" si="962">(AJ1040-AL1040)/AM1040</f>
        <v>1.0339645263967099</v>
      </c>
      <c r="AO1040" s="14" t="str">
        <f t="shared" ref="AO1040:AO1103" si="963">IF(ABS(AN1040)&gt;1.5, AN1040/ABS(AN1040)*$P$1*-1,"")</f>
        <v/>
      </c>
      <c r="AP1040" s="14" t="str">
        <f t="shared" ref="AP1040:AP1103" si="964">IF(ISNUMBER(AO1040),AK1040*AO1040,"")</f>
        <v/>
      </c>
      <c r="AQ1040" s="15" t="str">
        <f t="shared" ref="AQ1040:AQ1103" si="965">IF(AP1040&lt;0,AP1040,"")</f>
        <v/>
      </c>
      <c r="AT1040" s="21">
        <f t="shared" si="920"/>
        <v>38763</v>
      </c>
      <c r="AU1040" s="14">
        <f t="shared" si="914"/>
        <v>9.5942860000000003</v>
      </c>
      <c r="AV1040" s="22">
        <f t="shared" si="915"/>
        <v>4.0946976148094748E-2</v>
      </c>
      <c r="AW1040" s="14">
        <f>VLOOKUP(AT1040,DATA_FEEDS!$F$7:$H$2022,3,FALSE)</f>
        <v>45.79119</v>
      </c>
      <c r="AX1040" s="14">
        <f t="shared" si="951"/>
        <v>44.576890000000006</v>
      </c>
      <c r="AY1040" s="14">
        <f t="shared" si="952"/>
        <v>0.72300406006571649</v>
      </c>
      <c r="AZ1040" s="14" t="str">
        <f t="shared" si="953"/>
        <v/>
      </c>
      <c r="BA1040" s="14" t="str">
        <f t="shared" si="954"/>
        <v/>
      </c>
      <c r="BB1040" s="15" t="str">
        <f t="shared" si="955"/>
        <v/>
      </c>
      <c r="BE1040" s="20">
        <f t="shared" si="921"/>
        <v>38763</v>
      </c>
      <c r="BF1040">
        <f t="shared" si="916"/>
        <v>9.5942860000000003</v>
      </c>
      <c r="BG1040">
        <f t="shared" si="917"/>
        <v>4.0946976148094748E-2</v>
      </c>
      <c r="BH1040">
        <f>VLOOKUP(BE1040,DATA_FEEDS!$A$7:$B$2095,2,FALSE)</f>
        <v>-28.8</v>
      </c>
      <c r="BI1040">
        <f t="shared" si="958"/>
        <v>-29.807692307692307</v>
      </c>
      <c r="BJ1040">
        <f t="shared" si="959"/>
        <v>0.13200348308873425</v>
      </c>
      <c r="BK1040" t="str">
        <f t="shared" si="949"/>
        <v/>
      </c>
      <c r="BL1040" s="14" t="str">
        <f t="shared" si="950"/>
        <v/>
      </c>
      <c r="BM1040" s="15" t="str">
        <f t="shared" si="956"/>
        <v/>
      </c>
      <c r="BP1040" s="20">
        <f t="shared" si="922"/>
        <v>38763</v>
      </c>
      <c r="BQ1040">
        <f t="shared" si="909"/>
        <v>9.5942860000000003</v>
      </c>
      <c r="BR1040">
        <f t="shared" si="910"/>
        <v>4.0946976148094748E-2</v>
      </c>
      <c r="BS1040">
        <f t="shared" si="928"/>
        <v>0</v>
      </c>
      <c r="BT1040">
        <f t="shared" si="929"/>
        <v>0</v>
      </c>
      <c r="BU1040">
        <f t="shared" si="930"/>
        <v>0</v>
      </c>
      <c r="BV1040" t="str">
        <f t="shared" si="931"/>
        <v/>
      </c>
      <c r="BW1040" s="14" t="str">
        <f t="shared" si="957"/>
        <v/>
      </c>
      <c r="BX1040" s="15" t="str">
        <f t="shared" si="923"/>
        <v/>
      </c>
      <c r="BY1040">
        <f t="shared" si="932"/>
        <v>1.0339645263967099</v>
      </c>
      <c r="BZ1040">
        <f t="shared" si="933"/>
        <v>0.72300406006571649</v>
      </c>
      <c r="CA1040">
        <f t="shared" si="934"/>
        <v>0.13200348308873425</v>
      </c>
    </row>
    <row r="1041" spans="1:79" x14ac:dyDescent="0.25">
      <c r="A1041" s="1">
        <v>38764</v>
      </c>
      <c r="B1041" s="2">
        <v>9.9871429999999997</v>
      </c>
      <c r="C1041" s="2">
        <v>10.081429</v>
      </c>
      <c r="D1041">
        <f t="shared" si="924"/>
        <v>9.9871429999999997</v>
      </c>
      <c r="E1041" s="2">
        <f t="shared" si="924"/>
        <v>10.081429</v>
      </c>
      <c r="F1041" s="4">
        <f t="shared" si="935"/>
        <v>4.0946976148094748E-2</v>
      </c>
      <c r="G1041" s="4">
        <f t="shared" si="948"/>
        <v>8.2694074131908171E-2</v>
      </c>
      <c r="H1041" s="4">
        <f t="shared" si="912"/>
        <v>-0.10986371366961939</v>
      </c>
      <c r="I1041" s="5">
        <f t="shared" si="925"/>
        <v>9.4286000000000314E-2</v>
      </c>
      <c r="J1041">
        <f t="shared" si="918"/>
        <v>1</v>
      </c>
      <c r="K1041">
        <f t="shared" si="936"/>
        <v>9.6985715999999993</v>
      </c>
      <c r="L1041">
        <f t="shared" si="911"/>
        <v>10.188214300000002</v>
      </c>
      <c r="M1041" t="str">
        <f t="shared" si="937"/>
        <v/>
      </c>
      <c r="R1041" s="13">
        <f t="shared" si="938"/>
        <v>-0.48964270000000276</v>
      </c>
      <c r="S1041" s="14" t="str">
        <f t="shared" si="945"/>
        <v/>
      </c>
      <c r="T1041" s="14">
        <f t="shared" si="940"/>
        <v>-100</v>
      </c>
      <c r="U1041" s="15">
        <f t="shared" si="941"/>
        <v>-4.0946976148094745</v>
      </c>
      <c r="V1041">
        <f t="shared" si="942"/>
        <v>-4.0946976148094745</v>
      </c>
      <c r="Y1041" s="13" t="str">
        <f t="shared" si="943"/>
        <v/>
      </c>
      <c r="Z1041" t="str">
        <f t="shared" si="939"/>
        <v/>
      </c>
      <c r="AB1041" s="14" t="str">
        <f t="shared" si="946"/>
        <v/>
      </c>
      <c r="AC1041" t="str">
        <f t="shared" si="944"/>
        <v/>
      </c>
      <c r="AE1041" s="15" t="str">
        <f t="shared" si="947"/>
        <v/>
      </c>
      <c r="AF1041" t="str">
        <f t="shared" si="913"/>
        <v/>
      </c>
      <c r="AI1041" s="21">
        <f t="shared" si="926"/>
        <v>38764</v>
      </c>
      <c r="AJ1041" s="14">
        <f t="shared" si="919"/>
        <v>9.9871429999999997</v>
      </c>
      <c r="AK1041" s="22">
        <f t="shared" si="927"/>
        <v>5.5785723704967517E-3</v>
      </c>
      <c r="AL1041" s="14">
        <f t="shared" si="960"/>
        <v>9.2230968748363011</v>
      </c>
      <c r="AM1041" s="14">
        <f t="shared" si="961"/>
        <v>0.27365054530081057</v>
      </c>
      <c r="AN1041" s="14">
        <f t="shared" si="962"/>
        <v>2.7920504390876335</v>
      </c>
      <c r="AO1041" s="14">
        <f t="shared" si="963"/>
        <v>-100</v>
      </c>
      <c r="AP1041" s="14">
        <f t="shared" si="964"/>
        <v>-0.55785723704967516</v>
      </c>
      <c r="AQ1041" s="15">
        <f t="shared" si="965"/>
        <v>-0.55785723704967516</v>
      </c>
      <c r="AT1041" s="21">
        <f t="shared" si="920"/>
        <v>38764</v>
      </c>
      <c r="AU1041" s="14">
        <f t="shared" si="914"/>
        <v>9.9871429999999997</v>
      </c>
      <c r="AV1041" s="22">
        <f t="shared" si="915"/>
        <v>5.5785723704967517E-3</v>
      </c>
      <c r="AW1041" s="14">
        <f>VLOOKUP(AT1041,DATA_FEEDS!$F$7:$H$2022,3,FALSE)</f>
        <v>41.378810000000001</v>
      </c>
      <c r="AX1041" s="14">
        <f t="shared" si="951"/>
        <v>44.420239999999993</v>
      </c>
      <c r="AY1041" s="14">
        <f t="shared" si="952"/>
        <v>-2.186628417715728</v>
      </c>
      <c r="AZ1041" s="14">
        <f t="shared" si="953"/>
        <v>100</v>
      </c>
      <c r="BA1041" s="14">
        <f t="shared" si="954"/>
        <v>0.55785723704967516</v>
      </c>
      <c r="BB1041" s="15" t="str">
        <f t="shared" si="955"/>
        <v/>
      </c>
      <c r="BE1041" s="20">
        <f t="shared" si="921"/>
        <v>38764</v>
      </c>
      <c r="BF1041">
        <f t="shared" si="916"/>
        <v>9.9871429999999997</v>
      </c>
      <c r="BG1041">
        <f t="shared" si="917"/>
        <v>5.5785723704967517E-3</v>
      </c>
      <c r="BH1041">
        <f>VLOOKUP(BE1041,DATA_FEEDS!$A$7:$B$2095,2,FALSE)</f>
        <v>-20.2</v>
      </c>
      <c r="BI1041">
        <f t="shared" si="958"/>
        <v>-29.584615384615386</v>
      </c>
      <c r="BJ1041">
        <f t="shared" si="959"/>
        <v>1.277744232115666</v>
      </c>
      <c r="BK1041">
        <f t="shared" si="949"/>
        <v>100</v>
      </c>
      <c r="BL1041" s="14">
        <f t="shared" si="950"/>
        <v>0.55785723704967516</v>
      </c>
      <c r="BM1041" s="15" t="str">
        <f t="shared" si="956"/>
        <v/>
      </c>
      <c r="BP1041" s="20">
        <f t="shared" si="922"/>
        <v>38764</v>
      </c>
      <c r="BQ1041">
        <f t="shared" ref="BQ1041:BQ1104" si="966">AU1041</f>
        <v>9.9871429999999997</v>
      </c>
      <c r="BR1041">
        <f t="shared" ref="BR1041:BR1104" si="967">AV1041</f>
        <v>5.5785723704967517E-3</v>
      </c>
      <c r="BS1041">
        <f t="shared" si="928"/>
        <v>-100</v>
      </c>
      <c r="BT1041">
        <f t="shared" si="929"/>
        <v>100</v>
      </c>
      <c r="BU1041">
        <f t="shared" si="930"/>
        <v>100</v>
      </c>
      <c r="BV1041">
        <f t="shared" si="931"/>
        <v>100</v>
      </c>
      <c r="BW1041" s="14">
        <f t="shared" si="957"/>
        <v>0.55785723704967516</v>
      </c>
      <c r="BX1041" s="15" t="str">
        <f t="shared" si="923"/>
        <v/>
      </c>
      <c r="BY1041">
        <f t="shared" si="932"/>
        <v>2.7920504390876335</v>
      </c>
      <c r="BZ1041">
        <f t="shared" si="933"/>
        <v>-2.186628417715728</v>
      </c>
      <c r="CA1041">
        <f t="shared" si="934"/>
        <v>1.277744232115666</v>
      </c>
    </row>
    <row r="1042" spans="1:79" x14ac:dyDescent="0.25">
      <c r="A1042" s="1">
        <v>38765</v>
      </c>
      <c r="B1042" s="2">
        <v>10.042857</v>
      </c>
      <c r="C1042" s="2">
        <v>10.041429000000001</v>
      </c>
      <c r="D1042">
        <f t="shared" si="924"/>
        <v>10.042857</v>
      </c>
      <c r="E1042" s="2">
        <f t="shared" si="924"/>
        <v>10.041429000000001</v>
      </c>
      <c r="F1042" s="4">
        <f t="shared" si="935"/>
        <v>5.5785723704967517E-3</v>
      </c>
      <c r="G1042" s="4">
        <f t="shared" si="948"/>
        <v>5.493019331050919E-2</v>
      </c>
      <c r="H1042" s="4">
        <f t="shared" si="912"/>
        <v>-7.6346823986692375E-2</v>
      </c>
      <c r="I1042" s="5">
        <f t="shared" si="925"/>
        <v>-1.4279999999988746E-3</v>
      </c>
      <c r="J1042">
        <f t="shared" si="918"/>
        <v>1</v>
      </c>
      <c r="K1042">
        <f t="shared" si="936"/>
        <v>9.7837145999999997</v>
      </c>
      <c r="L1042">
        <f t="shared" si="911"/>
        <v>10.146785750000001</v>
      </c>
      <c r="M1042" t="str">
        <f t="shared" si="937"/>
        <v/>
      </c>
      <c r="R1042" s="13">
        <f t="shared" si="938"/>
        <v>-0.36307115000000145</v>
      </c>
      <c r="S1042" s="14" t="str">
        <f t="shared" si="945"/>
        <v/>
      </c>
      <c r="T1042" s="14">
        <f t="shared" si="940"/>
        <v>-100</v>
      </c>
      <c r="U1042" s="15">
        <f t="shared" si="941"/>
        <v>-0.55785723704967516</v>
      </c>
      <c r="V1042">
        <f t="shared" si="942"/>
        <v>-0.55785723704967516</v>
      </c>
      <c r="Y1042" s="13" t="str">
        <f t="shared" si="943"/>
        <v/>
      </c>
      <c r="Z1042" t="str">
        <f t="shared" si="939"/>
        <v/>
      </c>
      <c r="AB1042" s="14" t="str">
        <f t="shared" si="946"/>
        <v/>
      </c>
      <c r="AC1042" t="str">
        <f t="shared" si="944"/>
        <v/>
      </c>
      <c r="AE1042" s="15" t="str">
        <f t="shared" si="947"/>
        <v/>
      </c>
      <c r="AF1042" t="str">
        <f t="shared" si="913"/>
        <v/>
      </c>
      <c r="AI1042" s="21">
        <f t="shared" si="926"/>
        <v>38765</v>
      </c>
      <c r="AJ1042" s="14">
        <f t="shared" si="919"/>
        <v>10.042857</v>
      </c>
      <c r="AK1042" s="22">
        <f t="shared" si="927"/>
        <v>4.1252205423218538E-3</v>
      </c>
      <c r="AL1042" s="14">
        <f t="shared" si="960"/>
        <v>9.2773392079934638</v>
      </c>
      <c r="AM1042" s="14">
        <f t="shared" si="961"/>
        <v>0.30671993578038242</v>
      </c>
      <c r="AN1042" s="14">
        <f t="shared" si="962"/>
        <v>2.4958201365647841</v>
      </c>
      <c r="AO1042" s="14">
        <f t="shared" si="963"/>
        <v>-100</v>
      </c>
      <c r="AP1042" s="14">
        <f t="shared" si="964"/>
        <v>-0.41252205423218541</v>
      </c>
      <c r="AQ1042" s="15">
        <f t="shared" si="965"/>
        <v>-0.41252205423218541</v>
      </c>
      <c r="AT1042" s="21">
        <f t="shared" si="920"/>
        <v>38765</v>
      </c>
      <c r="AU1042" s="14">
        <f t="shared" si="914"/>
        <v>10.042857</v>
      </c>
      <c r="AV1042" s="22">
        <f t="shared" si="915"/>
        <v>4.1252205423218538E-3</v>
      </c>
      <c r="AW1042" s="14">
        <f>VLOOKUP(AT1042,DATA_FEEDS!$F$7:$H$2022,3,FALSE)</f>
        <v>44.890999999999998</v>
      </c>
      <c r="AX1042" s="14">
        <f t="shared" si="951"/>
        <v>44.574652</v>
      </c>
      <c r="AY1042" s="14">
        <f t="shared" si="952"/>
        <v>0.19083345966416615</v>
      </c>
      <c r="AZ1042" s="14" t="str">
        <f t="shared" si="953"/>
        <v/>
      </c>
      <c r="BA1042" s="14" t="str">
        <f t="shared" si="954"/>
        <v/>
      </c>
      <c r="BB1042" s="15" t="str">
        <f t="shared" si="955"/>
        <v/>
      </c>
      <c r="BE1042" s="20">
        <f t="shared" si="921"/>
        <v>38765</v>
      </c>
      <c r="BF1042">
        <f t="shared" si="916"/>
        <v>10.042857</v>
      </c>
      <c r="BG1042">
        <f t="shared" si="917"/>
        <v>4.1252205423218538E-3</v>
      </c>
      <c r="BH1042">
        <f>VLOOKUP(BE1042,DATA_FEEDS!$A$7:$B$2095,2,FALSE)</f>
        <v>-23.2</v>
      </c>
      <c r="BI1042">
        <f t="shared" si="958"/>
        <v>-29.599999999999998</v>
      </c>
      <c r="BJ1042">
        <f t="shared" si="959"/>
        <v>0.83785224551641835</v>
      </c>
      <c r="BK1042" t="str">
        <f t="shared" si="949"/>
        <v/>
      </c>
      <c r="BL1042" s="14" t="str">
        <f t="shared" si="950"/>
        <v/>
      </c>
      <c r="BM1042" s="15" t="str">
        <f t="shared" si="956"/>
        <v/>
      </c>
      <c r="BP1042" s="20">
        <f t="shared" si="922"/>
        <v>38765</v>
      </c>
      <c r="BQ1042">
        <f t="shared" si="966"/>
        <v>10.042857</v>
      </c>
      <c r="BR1042">
        <f t="shared" si="967"/>
        <v>4.1252205423218538E-3</v>
      </c>
      <c r="BS1042">
        <f t="shared" si="928"/>
        <v>-100</v>
      </c>
      <c r="BT1042">
        <f t="shared" si="929"/>
        <v>0</v>
      </c>
      <c r="BU1042">
        <f t="shared" si="930"/>
        <v>0</v>
      </c>
      <c r="BV1042">
        <f t="shared" si="931"/>
        <v>-100</v>
      </c>
      <c r="BW1042" s="14">
        <f t="shared" si="957"/>
        <v>-0.41252205423218541</v>
      </c>
      <c r="BX1042" s="15">
        <f t="shared" si="923"/>
        <v>-0.41252205423218541</v>
      </c>
      <c r="BY1042">
        <f t="shared" si="932"/>
        <v>2.4958201365647841</v>
      </c>
      <c r="BZ1042">
        <f t="shared" si="933"/>
        <v>0.19083345966416615</v>
      </c>
      <c r="CA1042">
        <f t="shared" si="934"/>
        <v>0.83785224551641835</v>
      </c>
    </row>
    <row r="1043" spans="1:79" x14ac:dyDescent="0.25">
      <c r="A1043" s="1">
        <v>38769</v>
      </c>
      <c r="B1043" s="2">
        <v>10.084286000000001</v>
      </c>
      <c r="C1043" s="2">
        <v>9.8685709999999993</v>
      </c>
      <c r="D1043">
        <f t="shared" si="924"/>
        <v>10.084286000000001</v>
      </c>
      <c r="E1043" s="2">
        <f t="shared" si="924"/>
        <v>9.8685709999999993</v>
      </c>
      <c r="F1043" s="4">
        <f t="shared" si="935"/>
        <v>4.1252205423218538E-3</v>
      </c>
      <c r="G1043" s="4">
        <f t="shared" si="948"/>
        <v>6.1136666666666513E-2</v>
      </c>
      <c r="H1043" s="4">
        <f t="shared" si="912"/>
        <v>-0.12290509943225883</v>
      </c>
      <c r="I1043" s="5">
        <f t="shared" si="925"/>
        <v>-0.21571500000000121</v>
      </c>
      <c r="J1043">
        <f t="shared" si="918"/>
        <v>1</v>
      </c>
      <c r="K1043">
        <f t="shared" si="936"/>
        <v>9.9085715999999984</v>
      </c>
      <c r="L1043">
        <f t="shared" si="911"/>
        <v>10.08542855</v>
      </c>
      <c r="M1043" t="str">
        <f t="shared" si="937"/>
        <v/>
      </c>
      <c r="R1043" s="13">
        <f t="shared" si="938"/>
        <v>-0.17685695000000123</v>
      </c>
      <c r="S1043" s="14" t="str">
        <f t="shared" si="945"/>
        <v/>
      </c>
      <c r="T1043" s="14">
        <f t="shared" si="940"/>
        <v>-100</v>
      </c>
      <c r="U1043" s="15">
        <f t="shared" si="941"/>
        <v>-0.41252205423218541</v>
      </c>
      <c r="V1043">
        <f t="shared" si="942"/>
        <v>-0.41252205423218541</v>
      </c>
      <c r="Y1043" s="13" t="str">
        <f t="shared" si="943"/>
        <v/>
      </c>
      <c r="Z1043" t="str">
        <f t="shared" si="939"/>
        <v/>
      </c>
      <c r="AB1043" s="14" t="str">
        <f t="shared" si="946"/>
        <v/>
      </c>
      <c r="AC1043" t="str">
        <f t="shared" si="944"/>
        <v/>
      </c>
      <c r="AE1043" s="15" t="str">
        <f t="shared" si="947"/>
        <v/>
      </c>
      <c r="AF1043" t="str">
        <f t="shared" si="913"/>
        <v/>
      </c>
      <c r="AI1043" s="21">
        <f t="shared" si="926"/>
        <v>38769</v>
      </c>
      <c r="AJ1043" s="14">
        <f t="shared" si="919"/>
        <v>10.084286000000001</v>
      </c>
      <c r="AK1043" s="22">
        <f t="shared" si="927"/>
        <v>-2.2524549581398316E-2</v>
      </c>
      <c r="AL1043" s="14">
        <f t="shared" si="960"/>
        <v>9.2468040279113666</v>
      </c>
      <c r="AM1043" s="14">
        <f t="shared" si="961"/>
        <v>0.35909338372940697</v>
      </c>
      <c r="AN1043" s="14">
        <f t="shared" si="962"/>
        <v>2.3322122044991906</v>
      </c>
      <c r="AO1043" s="14">
        <f t="shared" si="963"/>
        <v>-100</v>
      </c>
      <c r="AP1043" s="14">
        <f t="shared" si="964"/>
        <v>2.2524549581398317</v>
      </c>
      <c r="AQ1043" s="15" t="str">
        <f t="shared" si="965"/>
        <v/>
      </c>
      <c r="AT1043" s="21">
        <f t="shared" si="920"/>
        <v>38769</v>
      </c>
      <c r="AU1043" s="14">
        <f t="shared" si="914"/>
        <v>10.084286000000001</v>
      </c>
      <c r="AV1043" s="22">
        <f t="shared" si="915"/>
        <v>-2.2524549581398316E-2</v>
      </c>
      <c r="AW1043" s="14">
        <f>VLOOKUP(AT1043,DATA_FEEDS!$F$7:$H$2022,3,FALSE)</f>
        <v>43.890999999999998</v>
      </c>
      <c r="AX1043" s="14">
        <f t="shared" si="951"/>
        <v>44.321614000000004</v>
      </c>
      <c r="AY1043" s="14">
        <f t="shared" si="952"/>
        <v>-0.2661282832721098</v>
      </c>
      <c r="AZ1043" s="14" t="str">
        <f t="shared" si="953"/>
        <v/>
      </c>
      <c r="BA1043" s="14" t="str">
        <f t="shared" si="954"/>
        <v/>
      </c>
      <c r="BB1043" s="15" t="str">
        <f t="shared" si="955"/>
        <v/>
      </c>
      <c r="BE1043" s="20">
        <f t="shared" si="921"/>
        <v>38769</v>
      </c>
      <c r="BF1043">
        <f t="shared" si="916"/>
        <v>10.084286000000001</v>
      </c>
      <c r="BG1043">
        <f t="shared" si="917"/>
        <v>-2.2524549581398316E-2</v>
      </c>
      <c r="BH1043">
        <f>VLOOKUP(BE1043,DATA_FEEDS!$A$7:$B$2095,2,FALSE)</f>
        <v>-26.2</v>
      </c>
      <c r="BI1043">
        <f t="shared" si="958"/>
        <v>-29.753846153846151</v>
      </c>
      <c r="BJ1043">
        <f t="shared" si="959"/>
        <v>0.46068455060993446</v>
      </c>
      <c r="BK1043" t="str">
        <f t="shared" si="949"/>
        <v/>
      </c>
      <c r="BL1043" s="14" t="str">
        <f t="shared" si="950"/>
        <v/>
      </c>
      <c r="BM1043" s="15" t="str">
        <f t="shared" si="956"/>
        <v/>
      </c>
      <c r="BP1043" s="20">
        <f t="shared" si="922"/>
        <v>38769</v>
      </c>
      <c r="BQ1043">
        <f t="shared" si="966"/>
        <v>10.084286000000001</v>
      </c>
      <c r="BR1043">
        <f t="shared" si="967"/>
        <v>-2.2524549581398316E-2</v>
      </c>
      <c r="BS1043">
        <f t="shared" si="928"/>
        <v>-100</v>
      </c>
      <c r="BT1043">
        <f t="shared" si="929"/>
        <v>0</v>
      </c>
      <c r="BU1043">
        <f t="shared" si="930"/>
        <v>0</v>
      </c>
      <c r="BV1043">
        <f t="shared" si="931"/>
        <v>-100</v>
      </c>
      <c r="BW1043" s="14">
        <f t="shared" si="957"/>
        <v>2.2524549581398317</v>
      </c>
      <c r="BX1043" s="15" t="str">
        <f t="shared" si="923"/>
        <v/>
      </c>
      <c r="BY1043">
        <f t="shared" si="932"/>
        <v>2.3322122044991906</v>
      </c>
      <c r="BZ1043">
        <f t="shared" si="933"/>
        <v>-0.2661282832721098</v>
      </c>
      <c r="CA1043">
        <f t="shared" si="934"/>
        <v>0.46068455060993446</v>
      </c>
    </row>
    <row r="1044" spans="1:79" x14ac:dyDescent="0.25">
      <c r="A1044" s="1">
        <v>38770</v>
      </c>
      <c r="B1044" s="2">
        <v>9.8571419999999996</v>
      </c>
      <c r="C1044" s="2">
        <v>10.188571</v>
      </c>
      <c r="D1044">
        <f t="shared" si="924"/>
        <v>9.8571419999999996</v>
      </c>
      <c r="E1044" s="2">
        <f t="shared" si="924"/>
        <v>10.188571</v>
      </c>
      <c r="F1044" s="4">
        <f t="shared" si="935"/>
        <v>-2.2524549581398316E-2</v>
      </c>
      <c r="G1044" s="4">
        <f t="shared" si="948"/>
        <v>6.1941555630090586E-2</v>
      </c>
      <c r="H1044" s="4">
        <f t="shared" si="912"/>
        <v>-7.8434004494508019E-2</v>
      </c>
      <c r="I1044" s="5">
        <f t="shared" si="925"/>
        <v>0.33142899999999997</v>
      </c>
      <c r="J1044">
        <f t="shared" si="918"/>
        <v>1</v>
      </c>
      <c r="K1044">
        <f t="shared" si="936"/>
        <v>10.013714400000001</v>
      </c>
      <c r="L1044">
        <f t="shared" si="911"/>
        <v>10.05171425</v>
      </c>
      <c r="M1044" t="str">
        <f t="shared" si="937"/>
        <v/>
      </c>
      <c r="R1044" s="13">
        <f t="shared" si="938"/>
        <v>-3.7999849999998503E-2</v>
      </c>
      <c r="S1044" s="14" t="str">
        <f t="shared" si="945"/>
        <v/>
      </c>
      <c r="T1044" s="14">
        <f t="shared" si="940"/>
        <v>-100</v>
      </c>
      <c r="U1044" s="15">
        <f t="shared" si="941"/>
        <v>2.2524549581398317</v>
      </c>
      <c r="V1044" t="str">
        <f t="shared" si="942"/>
        <v/>
      </c>
      <c r="Y1044" s="13" t="str">
        <f t="shared" si="943"/>
        <v/>
      </c>
      <c r="Z1044" t="str">
        <f t="shared" si="939"/>
        <v/>
      </c>
      <c r="AB1044" s="14" t="str">
        <f t="shared" si="946"/>
        <v/>
      </c>
      <c r="AC1044" t="str">
        <f t="shared" si="944"/>
        <v/>
      </c>
      <c r="AE1044" s="15" t="str">
        <f t="shared" si="947"/>
        <v/>
      </c>
      <c r="AF1044" t="str">
        <f t="shared" si="913"/>
        <v/>
      </c>
      <c r="AI1044" s="21">
        <f t="shared" si="926"/>
        <v>38770</v>
      </c>
      <c r="AJ1044" s="14">
        <f t="shared" si="919"/>
        <v>9.8571419999999996</v>
      </c>
      <c r="AK1044" s="22">
        <f t="shared" si="927"/>
        <v>4.0434844095783518E-2</v>
      </c>
      <c r="AL1044" s="14">
        <f t="shared" si="960"/>
        <v>9.5520299524278016</v>
      </c>
      <c r="AM1044" s="14">
        <f t="shared" si="961"/>
        <v>0.39265441699455117</v>
      </c>
      <c r="AN1044" s="14">
        <f t="shared" si="962"/>
        <v>0.77704982897577346</v>
      </c>
      <c r="AO1044" s="14" t="str">
        <f t="shared" si="963"/>
        <v/>
      </c>
      <c r="AP1044" s="14" t="str">
        <f t="shared" si="964"/>
        <v/>
      </c>
      <c r="AQ1044" s="15" t="str">
        <f t="shared" si="965"/>
        <v/>
      </c>
      <c r="AT1044" s="21">
        <f t="shared" si="920"/>
        <v>38770</v>
      </c>
      <c r="AU1044" s="14">
        <f t="shared" si="914"/>
        <v>9.8571419999999996</v>
      </c>
      <c r="AV1044" s="22">
        <f t="shared" si="915"/>
        <v>4.0434844095783518E-2</v>
      </c>
      <c r="AW1044" s="14">
        <f>VLOOKUP(AT1044,DATA_FEEDS!$F$7:$H$2022,3,FALSE)</f>
        <v>43.197809999999997</v>
      </c>
      <c r="AX1044" s="14">
        <f t="shared" si="951"/>
        <v>44.188276000000002</v>
      </c>
      <c r="AY1044" s="14">
        <f t="shared" si="952"/>
        <v>-0.66475680017733918</v>
      </c>
      <c r="AZ1044" s="14" t="str">
        <f t="shared" si="953"/>
        <v/>
      </c>
      <c r="BA1044" s="14" t="str">
        <f t="shared" si="954"/>
        <v/>
      </c>
      <c r="BB1044" s="15" t="str">
        <f t="shared" si="955"/>
        <v/>
      </c>
      <c r="BE1044" s="20">
        <f t="shared" si="921"/>
        <v>38770</v>
      </c>
      <c r="BF1044">
        <f t="shared" si="916"/>
        <v>9.8571419999999996</v>
      </c>
      <c r="BG1044">
        <f t="shared" si="917"/>
        <v>4.0434844095783518E-2</v>
      </c>
      <c r="BH1044">
        <f>VLOOKUP(BE1044,DATA_FEEDS!$A$7:$B$2095,2,FALSE)</f>
        <v>-27.3</v>
      </c>
      <c r="BI1044">
        <f t="shared" si="958"/>
        <v>-30</v>
      </c>
      <c r="BJ1044">
        <f t="shared" si="959"/>
        <v>0.35573869169321537</v>
      </c>
      <c r="BK1044" t="str">
        <f t="shared" si="949"/>
        <v/>
      </c>
      <c r="BL1044" s="14" t="str">
        <f t="shared" si="950"/>
        <v/>
      </c>
      <c r="BM1044" s="15" t="str">
        <f t="shared" si="956"/>
        <v/>
      </c>
      <c r="BP1044" s="20">
        <f t="shared" si="922"/>
        <v>38770</v>
      </c>
      <c r="BQ1044">
        <f t="shared" si="966"/>
        <v>9.8571419999999996</v>
      </c>
      <c r="BR1044">
        <f t="shared" si="967"/>
        <v>4.0434844095783518E-2</v>
      </c>
      <c r="BS1044">
        <f t="shared" si="928"/>
        <v>0</v>
      </c>
      <c r="BT1044">
        <f t="shared" si="929"/>
        <v>0</v>
      </c>
      <c r="BU1044">
        <f t="shared" si="930"/>
        <v>0</v>
      </c>
      <c r="BV1044" t="str">
        <f t="shared" si="931"/>
        <v/>
      </c>
      <c r="BW1044" s="14" t="str">
        <f t="shared" si="957"/>
        <v/>
      </c>
      <c r="BX1044" s="15" t="str">
        <f t="shared" si="923"/>
        <v/>
      </c>
      <c r="BY1044">
        <f t="shared" si="932"/>
        <v>0.77704982897577346</v>
      </c>
      <c r="BZ1044">
        <f t="shared" si="933"/>
        <v>-0.66475680017733918</v>
      </c>
      <c r="CA1044">
        <f t="shared" si="934"/>
        <v>0.35573869169321537</v>
      </c>
    </row>
    <row r="1045" spans="1:79" x14ac:dyDescent="0.25">
      <c r="A1045" s="1">
        <v>38771</v>
      </c>
      <c r="B1045" s="2">
        <v>10.255713999999999</v>
      </c>
      <c r="C1045" s="2">
        <v>10.25</v>
      </c>
      <c r="D1045">
        <f t="shared" si="924"/>
        <v>10.255713999999999</v>
      </c>
      <c r="E1045" s="2">
        <f t="shared" si="924"/>
        <v>10.25</v>
      </c>
      <c r="F1045" s="4">
        <f t="shared" si="935"/>
        <v>4.0434844095783518E-2</v>
      </c>
      <c r="G1045" s="4">
        <f t="shared" si="948"/>
        <v>2.631953903133262E-2</v>
      </c>
      <c r="H1045" s="4">
        <f t="shared" si="912"/>
        <v>-3.7300338438240092E-2</v>
      </c>
      <c r="I1045" s="5">
        <f t="shared" si="925"/>
        <v>-5.7139999999993307E-3</v>
      </c>
      <c r="J1045">
        <f t="shared" si="918"/>
        <v>1</v>
      </c>
      <c r="K1045">
        <f t="shared" si="936"/>
        <v>10.086</v>
      </c>
      <c r="L1045">
        <f t="shared" ref="L1045:L1108" si="968">AVERAGE(E1026:E1045)</f>
        <v>10.03421425</v>
      </c>
      <c r="M1045" t="str">
        <f t="shared" si="937"/>
        <v/>
      </c>
      <c r="R1045" s="13">
        <f t="shared" si="938"/>
        <v>5.1785750000000519E-2</v>
      </c>
      <c r="S1045" s="14">
        <f t="shared" si="945"/>
        <v>100</v>
      </c>
      <c r="T1045" s="14">
        <f t="shared" si="940"/>
        <v>0</v>
      </c>
      <c r="U1045" s="15" t="str">
        <f t="shared" si="941"/>
        <v/>
      </c>
      <c r="V1045" t="str">
        <f t="shared" si="942"/>
        <v/>
      </c>
      <c r="Y1045" s="13" t="str">
        <f t="shared" si="943"/>
        <v/>
      </c>
      <c r="Z1045" t="str">
        <f t="shared" si="939"/>
        <v/>
      </c>
      <c r="AB1045" s="14" t="str">
        <f t="shared" si="946"/>
        <v/>
      </c>
      <c r="AC1045" t="str">
        <f t="shared" si="944"/>
        <v/>
      </c>
      <c r="AE1045" s="15" t="str">
        <f t="shared" si="947"/>
        <v/>
      </c>
      <c r="AF1045" t="str">
        <f t="shared" si="913"/>
        <v/>
      </c>
      <c r="AI1045" s="21">
        <f t="shared" si="926"/>
        <v>38771</v>
      </c>
      <c r="AJ1045" s="14">
        <f t="shared" si="919"/>
        <v>10.255713999999999</v>
      </c>
      <c r="AK1045" s="22">
        <f t="shared" si="927"/>
        <v>4.8754284684615779E-3</v>
      </c>
      <c r="AL1045" s="14">
        <f t="shared" si="960"/>
        <v>9.7329731971135516</v>
      </c>
      <c r="AM1045" s="14">
        <f t="shared" si="961"/>
        <v>0.33946783169473232</v>
      </c>
      <c r="AN1045" s="14">
        <f t="shared" si="962"/>
        <v>1.5398831761959828</v>
      </c>
      <c r="AO1045" s="14">
        <f t="shared" si="963"/>
        <v>-100</v>
      </c>
      <c r="AP1045" s="14">
        <f t="shared" si="964"/>
        <v>-0.48754284684615778</v>
      </c>
      <c r="AQ1045" s="15">
        <f t="shared" si="965"/>
        <v>-0.48754284684615778</v>
      </c>
      <c r="AT1045" s="21">
        <f t="shared" si="920"/>
        <v>38771</v>
      </c>
      <c r="AU1045" s="14">
        <f t="shared" si="914"/>
        <v>10.255713999999999</v>
      </c>
      <c r="AV1045" s="22">
        <f t="shared" si="915"/>
        <v>4.8754284684615779E-3</v>
      </c>
      <c r="AW1045" s="14">
        <f>VLOOKUP(AT1045,DATA_FEEDS!$F$7:$H$2022,3,FALSE)</f>
        <v>44.774630000000002</v>
      </c>
      <c r="AX1045" s="14">
        <f t="shared" si="951"/>
        <v>44.384920000000008</v>
      </c>
      <c r="AY1045" s="14">
        <f t="shared" si="952"/>
        <v>0.25499609661819633</v>
      </c>
      <c r="AZ1045" s="14" t="str">
        <f t="shared" si="953"/>
        <v/>
      </c>
      <c r="BA1045" s="14" t="str">
        <f t="shared" si="954"/>
        <v/>
      </c>
      <c r="BB1045" s="15" t="str">
        <f t="shared" si="955"/>
        <v/>
      </c>
      <c r="BE1045" s="20">
        <f t="shared" si="921"/>
        <v>38771</v>
      </c>
      <c r="BF1045">
        <f t="shared" si="916"/>
        <v>10.255713999999999</v>
      </c>
      <c r="BG1045">
        <f t="shared" si="917"/>
        <v>4.8754284684615779E-3</v>
      </c>
      <c r="BH1045">
        <f>VLOOKUP(BE1045,DATA_FEEDS!$A$7:$B$2095,2,FALSE)</f>
        <v>-28.8</v>
      </c>
      <c r="BI1045">
        <f t="shared" si="958"/>
        <v>-29.530769230769231</v>
      </c>
      <c r="BJ1045">
        <f t="shared" si="959"/>
        <v>9.7688900526385805E-2</v>
      </c>
      <c r="BK1045" t="str">
        <f t="shared" si="949"/>
        <v/>
      </c>
      <c r="BL1045" s="14" t="str">
        <f t="shared" si="950"/>
        <v/>
      </c>
      <c r="BM1045" s="15" t="str">
        <f t="shared" si="956"/>
        <v/>
      </c>
      <c r="BP1045" s="20">
        <f t="shared" si="922"/>
        <v>38771</v>
      </c>
      <c r="BQ1045">
        <f t="shared" si="966"/>
        <v>10.255713999999999</v>
      </c>
      <c r="BR1045">
        <f t="shared" si="967"/>
        <v>4.8754284684615779E-3</v>
      </c>
      <c r="BS1045">
        <f t="shared" si="928"/>
        <v>-100</v>
      </c>
      <c r="BT1045">
        <f t="shared" si="929"/>
        <v>0</v>
      </c>
      <c r="BU1045">
        <f t="shared" si="930"/>
        <v>0</v>
      </c>
      <c r="BV1045">
        <f t="shared" si="931"/>
        <v>-100</v>
      </c>
      <c r="BW1045" s="14">
        <f t="shared" si="957"/>
        <v>-0.48754284684615778</v>
      </c>
      <c r="BX1045" s="15">
        <f t="shared" si="923"/>
        <v>-0.48754284684615778</v>
      </c>
      <c r="BY1045">
        <f t="shared" si="932"/>
        <v>1.5398831761959828</v>
      </c>
      <c r="BZ1045">
        <f t="shared" si="933"/>
        <v>0.25499609661819633</v>
      </c>
      <c r="CA1045">
        <f t="shared" si="934"/>
        <v>9.7688900526385805E-2</v>
      </c>
    </row>
    <row r="1046" spans="1:79" x14ac:dyDescent="0.25">
      <c r="A1046" s="1">
        <v>38772</v>
      </c>
      <c r="B1046" s="2">
        <v>10.305714999999999</v>
      </c>
      <c r="C1046" s="2">
        <v>10.208570999999999</v>
      </c>
      <c r="D1046">
        <f t="shared" si="924"/>
        <v>10.305714999999999</v>
      </c>
      <c r="E1046" s="2">
        <f t="shared" si="924"/>
        <v>10.208570999999999</v>
      </c>
      <c r="F1046" s="4">
        <f t="shared" si="935"/>
        <v>4.8754284684615779E-3</v>
      </c>
      <c r="G1046" s="4">
        <f t="shared" si="948"/>
        <v>1.6500683022769264E-2</v>
      </c>
      <c r="H1046" s="4">
        <f t="shared" ref="H1046:H1109" si="969">(E1046-D1027)/D1027</f>
        <v>-2.0425030003083135E-2</v>
      </c>
      <c r="I1046" s="5">
        <f t="shared" si="925"/>
        <v>-9.7144000000000119E-2</v>
      </c>
      <c r="J1046">
        <f t="shared" si="918"/>
        <v>1</v>
      </c>
      <c r="K1046">
        <f t="shared" si="936"/>
        <v>10.111428399999999</v>
      </c>
      <c r="L1046">
        <f t="shared" si="968"/>
        <v>10.02799995</v>
      </c>
      <c r="M1046" t="str">
        <f t="shared" si="937"/>
        <v/>
      </c>
      <c r="R1046" s="13">
        <f t="shared" si="938"/>
        <v>8.3428449999999543E-2</v>
      </c>
      <c r="S1046" s="14" t="str">
        <f t="shared" si="945"/>
        <v/>
      </c>
      <c r="T1046" s="14">
        <f t="shared" si="940"/>
        <v>0</v>
      </c>
      <c r="U1046" s="15" t="str">
        <f t="shared" si="941"/>
        <v/>
      </c>
      <c r="V1046" t="str">
        <f t="shared" si="942"/>
        <v/>
      </c>
      <c r="Y1046" s="13" t="str">
        <f t="shared" si="943"/>
        <v/>
      </c>
      <c r="Z1046" t="str">
        <f t="shared" si="939"/>
        <v/>
      </c>
      <c r="AB1046" s="14" t="str">
        <f t="shared" si="946"/>
        <v/>
      </c>
      <c r="AC1046" t="str">
        <f t="shared" si="944"/>
        <v/>
      </c>
      <c r="AE1046" s="15" t="str">
        <f t="shared" si="947"/>
        <v/>
      </c>
      <c r="AF1046" t="str">
        <f t="shared" si="913"/>
        <v/>
      </c>
      <c r="AI1046" s="21">
        <f t="shared" si="926"/>
        <v>38772</v>
      </c>
      <c r="AJ1046" s="14">
        <f t="shared" si="919"/>
        <v>10.305714999999999</v>
      </c>
      <c r="AK1046" s="22">
        <f t="shared" si="927"/>
        <v>-2.0793317106090627E-3</v>
      </c>
      <c r="AL1046" s="14">
        <f t="shared" si="960"/>
        <v>9.9671239905514994</v>
      </c>
      <c r="AM1046" s="14">
        <f t="shared" si="961"/>
        <v>0.32353837452910938</v>
      </c>
      <c r="AN1046" s="14">
        <f t="shared" si="962"/>
        <v>1.0465250372271873</v>
      </c>
      <c r="AO1046" s="14" t="str">
        <f t="shared" si="963"/>
        <v/>
      </c>
      <c r="AP1046" s="14" t="str">
        <f t="shared" si="964"/>
        <v/>
      </c>
      <c r="AQ1046" s="15" t="str">
        <f t="shared" si="965"/>
        <v/>
      </c>
      <c r="AT1046" s="21">
        <f t="shared" si="920"/>
        <v>38772</v>
      </c>
      <c r="AU1046" s="14">
        <f t="shared" si="914"/>
        <v>10.305714999999999</v>
      </c>
      <c r="AV1046" s="22">
        <f t="shared" si="915"/>
        <v>-2.0793317106090627E-3</v>
      </c>
      <c r="AW1046" s="14">
        <f>VLOOKUP(AT1046,DATA_FEEDS!$F$7:$H$2022,3,FALSE)</f>
        <v>45.021129999999999</v>
      </c>
      <c r="AX1046" s="14">
        <f t="shared" si="951"/>
        <v>44.402033000000003</v>
      </c>
      <c r="AY1046" s="14">
        <f t="shared" si="952"/>
        <v>0.42526738608987286</v>
      </c>
      <c r="AZ1046" s="14" t="str">
        <f t="shared" si="953"/>
        <v/>
      </c>
      <c r="BA1046" s="14" t="str">
        <f t="shared" si="954"/>
        <v/>
      </c>
      <c r="BB1046" s="15" t="str">
        <f t="shared" si="955"/>
        <v/>
      </c>
      <c r="BE1046" s="20">
        <f t="shared" si="921"/>
        <v>38772</v>
      </c>
      <c r="BF1046">
        <f t="shared" si="916"/>
        <v>10.305714999999999</v>
      </c>
      <c r="BG1046">
        <f t="shared" si="917"/>
        <v>-2.0793317106090627E-3</v>
      </c>
      <c r="BH1046">
        <f>VLOOKUP(BE1046,DATA_FEEDS!$A$7:$B$2095,2,FALSE)</f>
        <v>-39.200000000000003</v>
      </c>
      <c r="BI1046">
        <f t="shared" si="958"/>
        <v>-29.992307692307691</v>
      </c>
      <c r="BJ1046">
        <f t="shared" si="959"/>
        <v>-1.2451279512152629</v>
      </c>
      <c r="BK1046" t="str">
        <f t="shared" si="949"/>
        <v/>
      </c>
      <c r="BL1046" s="14" t="str">
        <f t="shared" si="950"/>
        <v/>
      </c>
      <c r="BM1046" s="15" t="str">
        <f t="shared" si="956"/>
        <v/>
      </c>
      <c r="BP1046" s="20">
        <f t="shared" si="922"/>
        <v>38772</v>
      </c>
      <c r="BQ1046">
        <f t="shared" si="966"/>
        <v>10.305714999999999</v>
      </c>
      <c r="BR1046">
        <f t="shared" si="967"/>
        <v>-2.0793317106090627E-3</v>
      </c>
      <c r="BS1046">
        <f t="shared" si="928"/>
        <v>0</v>
      </c>
      <c r="BT1046">
        <f t="shared" si="929"/>
        <v>0</v>
      </c>
      <c r="BU1046">
        <f t="shared" si="930"/>
        <v>0</v>
      </c>
      <c r="BV1046" t="str">
        <f t="shared" si="931"/>
        <v/>
      </c>
      <c r="BW1046" s="14" t="str">
        <f t="shared" si="957"/>
        <v/>
      </c>
      <c r="BX1046" s="15" t="str">
        <f t="shared" si="923"/>
        <v/>
      </c>
      <c r="BY1046">
        <f t="shared" si="932"/>
        <v>1.0465250372271873</v>
      </c>
      <c r="BZ1046">
        <f t="shared" si="933"/>
        <v>0.42526738608987286</v>
      </c>
      <c r="CA1046">
        <f t="shared" si="934"/>
        <v>-1.2451279512152629</v>
      </c>
    </row>
    <row r="1047" spans="1:79" x14ac:dyDescent="0.25">
      <c r="A1047" s="1">
        <v>38775</v>
      </c>
      <c r="B1047" s="2">
        <v>10.284286</v>
      </c>
      <c r="C1047" s="2">
        <v>10.141429</v>
      </c>
      <c r="D1047">
        <f t="shared" si="924"/>
        <v>10.284286</v>
      </c>
      <c r="E1047" s="2">
        <f t="shared" si="924"/>
        <v>10.141429</v>
      </c>
      <c r="F1047" s="4">
        <f t="shared" si="935"/>
        <v>-2.0793317106090627E-3</v>
      </c>
      <c r="G1047" s="4">
        <f t="shared" si="948"/>
        <v>5.6665390093061565E-3</v>
      </c>
      <c r="H1047" s="4">
        <f t="shared" si="969"/>
        <v>-2.5291274058011092E-3</v>
      </c>
      <c r="I1047" s="5">
        <f t="shared" si="925"/>
        <v>-0.14285699999999935</v>
      </c>
      <c r="J1047">
        <f t="shared" si="918"/>
        <v>1</v>
      </c>
      <c r="K1047">
        <f t="shared" si="936"/>
        <v>10.131428400000001</v>
      </c>
      <c r="L1047">
        <f t="shared" si="968"/>
        <v>10.020571399999998</v>
      </c>
      <c r="M1047">
        <f t="shared" si="937"/>
        <v>1</v>
      </c>
      <c r="R1047" s="13">
        <f t="shared" si="938"/>
        <v>0.11085700000000287</v>
      </c>
      <c r="S1047" s="14" t="str">
        <f t="shared" si="945"/>
        <v/>
      </c>
      <c r="T1047" s="14">
        <f t="shared" si="940"/>
        <v>0</v>
      </c>
      <c r="U1047" s="15" t="str">
        <f t="shared" si="941"/>
        <v/>
      </c>
      <c r="V1047" t="str">
        <f t="shared" si="942"/>
        <v/>
      </c>
      <c r="Y1047" s="13">
        <f t="shared" si="943"/>
        <v>-0.20793317106090628</v>
      </c>
      <c r="Z1047">
        <f t="shared" si="939"/>
        <v>-0.20793317106090628</v>
      </c>
      <c r="AB1047" s="14">
        <f t="shared" si="946"/>
        <v>-5.9313791934607751</v>
      </c>
      <c r="AC1047">
        <f t="shared" si="944"/>
        <v>-5.9313791934607751</v>
      </c>
      <c r="AE1047" s="15">
        <f t="shared" si="947"/>
        <v>-3.0559826904852625</v>
      </c>
      <c r="AF1047">
        <f t="shared" ref="AF1047:AF1110" si="970">IF(AE1047&lt;0, AE1047,"")</f>
        <v>-3.0559826904852625</v>
      </c>
      <c r="AI1047" s="21">
        <f t="shared" si="926"/>
        <v>38775</v>
      </c>
      <c r="AJ1047" s="14">
        <f t="shared" si="919"/>
        <v>10.284286</v>
      </c>
      <c r="AK1047" s="22">
        <f t="shared" si="927"/>
        <v>-5.6951936186917206E-3</v>
      </c>
      <c r="AL1047" s="14">
        <f t="shared" si="960"/>
        <v>10.229990968691709</v>
      </c>
      <c r="AM1047" s="14">
        <f t="shared" si="961"/>
        <v>0.2606697080460027</v>
      </c>
      <c r="AN1047" s="14">
        <f t="shared" si="962"/>
        <v>0.2082905287127145</v>
      </c>
      <c r="AO1047" s="14" t="str">
        <f t="shared" si="963"/>
        <v/>
      </c>
      <c r="AP1047" s="14" t="str">
        <f t="shared" si="964"/>
        <v/>
      </c>
      <c r="AQ1047" s="15" t="str">
        <f t="shared" si="965"/>
        <v/>
      </c>
      <c r="AT1047" s="21">
        <f t="shared" si="920"/>
        <v>38775</v>
      </c>
      <c r="AU1047" s="14">
        <f t="shared" si="914"/>
        <v>10.284286</v>
      </c>
      <c r="AV1047" s="22">
        <f t="shared" si="915"/>
        <v>-5.6951936186917206E-3</v>
      </c>
      <c r="AW1047" s="14">
        <f>VLOOKUP(AT1047,DATA_FEEDS!$F$7:$H$2022,3,FALSE)</f>
        <v>46.289810000000003</v>
      </c>
      <c r="AX1047" s="14">
        <f t="shared" si="951"/>
        <v>44.576775999999995</v>
      </c>
      <c r="AY1047" s="14">
        <f t="shared" si="952"/>
        <v>1.1710281098732274</v>
      </c>
      <c r="AZ1047" s="14" t="str">
        <f t="shared" si="953"/>
        <v/>
      </c>
      <c r="BA1047" s="14" t="str">
        <f t="shared" si="954"/>
        <v/>
      </c>
      <c r="BB1047" s="15" t="str">
        <f t="shared" si="955"/>
        <v/>
      </c>
      <c r="BE1047" s="20">
        <f t="shared" si="921"/>
        <v>38775</v>
      </c>
      <c r="BF1047">
        <f t="shared" si="916"/>
        <v>10.284286</v>
      </c>
      <c r="BG1047">
        <f t="shared" si="917"/>
        <v>-5.6951936186917206E-3</v>
      </c>
      <c r="BH1047">
        <f>VLOOKUP(BE1047,DATA_FEEDS!$A$7:$B$2095,2,FALSE)</f>
        <v>-47.5</v>
      </c>
      <c r="BI1047">
        <f t="shared" si="958"/>
        <v>-31.238461538461539</v>
      </c>
      <c r="BJ1047">
        <f t="shared" si="959"/>
        <v>-2.050927777401502</v>
      </c>
      <c r="BK1047">
        <f t="shared" si="949"/>
        <v>-100</v>
      </c>
      <c r="BL1047" s="14">
        <f t="shared" si="950"/>
        <v>0.56951936186917207</v>
      </c>
      <c r="BM1047" s="15" t="str">
        <f t="shared" si="956"/>
        <v/>
      </c>
      <c r="BP1047" s="20">
        <f t="shared" si="922"/>
        <v>38775</v>
      </c>
      <c r="BQ1047">
        <f t="shared" si="966"/>
        <v>10.284286</v>
      </c>
      <c r="BR1047">
        <f t="shared" si="967"/>
        <v>-5.6951936186917206E-3</v>
      </c>
      <c r="BS1047">
        <f t="shared" si="928"/>
        <v>0</v>
      </c>
      <c r="BT1047">
        <f t="shared" si="929"/>
        <v>0</v>
      </c>
      <c r="BU1047">
        <f t="shared" si="930"/>
        <v>-100</v>
      </c>
      <c r="BV1047">
        <f t="shared" si="931"/>
        <v>-100</v>
      </c>
      <c r="BW1047" s="14">
        <f t="shared" si="957"/>
        <v>0.56951936186917207</v>
      </c>
      <c r="BX1047" s="15" t="str">
        <f t="shared" si="923"/>
        <v/>
      </c>
      <c r="BY1047">
        <f t="shared" si="932"/>
        <v>0.2082905287127145</v>
      </c>
      <c r="BZ1047">
        <f t="shared" si="933"/>
        <v>1.1710281098732274</v>
      </c>
      <c r="CA1047">
        <f t="shared" si="934"/>
        <v>-2.050927777401502</v>
      </c>
    </row>
    <row r="1048" spans="1:79" x14ac:dyDescent="0.25">
      <c r="A1048" s="1">
        <v>38776</v>
      </c>
      <c r="B1048" s="2">
        <v>10.225714999999999</v>
      </c>
      <c r="C1048" s="2">
        <v>9.7842859999999998</v>
      </c>
      <c r="D1048">
        <f t="shared" si="924"/>
        <v>10.225714999999999</v>
      </c>
      <c r="E1048" s="2">
        <f t="shared" si="924"/>
        <v>9.7842859999999998</v>
      </c>
      <c r="F1048" s="4">
        <f t="shared" si="935"/>
        <v>-5.6951936186917206E-3</v>
      </c>
      <c r="G1048" s="4">
        <f t="shared" si="948"/>
        <v>-7.3911890485091735E-3</v>
      </c>
      <c r="H1048" s="4">
        <f t="shared" si="969"/>
        <v>-9.2847631598612812E-2</v>
      </c>
      <c r="I1048" s="5">
        <f t="shared" si="925"/>
        <v>-0.44142899999999941</v>
      </c>
      <c r="J1048">
        <f t="shared" si="918"/>
        <v>1</v>
      </c>
      <c r="K1048">
        <f t="shared" si="936"/>
        <v>10.114571399999999</v>
      </c>
      <c r="L1048">
        <f t="shared" si="968"/>
        <v>9.9740713999999997</v>
      </c>
      <c r="M1048">
        <f t="shared" si="937"/>
        <v>1</v>
      </c>
      <c r="R1048" s="13">
        <f t="shared" si="938"/>
        <v>0.1404999999999994</v>
      </c>
      <c r="S1048" s="14" t="str">
        <f t="shared" si="945"/>
        <v/>
      </c>
      <c r="T1048" s="14">
        <f t="shared" si="940"/>
        <v>0</v>
      </c>
      <c r="U1048" s="15" t="str">
        <f t="shared" si="941"/>
        <v/>
      </c>
      <c r="V1048" t="str">
        <f t="shared" si="942"/>
        <v/>
      </c>
      <c r="Y1048" s="13">
        <f t="shared" si="943"/>
        <v>-0.56951936186917207</v>
      </c>
      <c r="Z1048">
        <f t="shared" si="939"/>
        <v>-0.56951936186917207</v>
      </c>
      <c r="AB1048" s="14">
        <f t="shared" si="946"/>
        <v>-8.5219468760863997</v>
      </c>
      <c r="AC1048">
        <f t="shared" si="944"/>
        <v>-8.5219468760863997</v>
      </c>
      <c r="AE1048" s="15">
        <f t="shared" si="947"/>
        <v>-4.0653880926663684</v>
      </c>
      <c r="AF1048">
        <f t="shared" si="970"/>
        <v>-4.0653880926663684</v>
      </c>
      <c r="AI1048" s="21">
        <f t="shared" si="926"/>
        <v>38776</v>
      </c>
      <c r="AJ1048" s="14">
        <f t="shared" si="919"/>
        <v>10.225714999999999</v>
      </c>
      <c r="AK1048" s="22">
        <f t="shared" si="927"/>
        <v>-3.8278888077752871E-2</v>
      </c>
      <c r="AL1048" s="14">
        <f t="shared" si="960"/>
        <v>10.320244923537302</v>
      </c>
      <c r="AM1048" s="14">
        <f t="shared" si="961"/>
        <v>0.2488956151210765</v>
      </c>
      <c r="AN1048" s="14">
        <f t="shared" si="962"/>
        <v>-0.37979746445640922</v>
      </c>
      <c r="AO1048" s="14" t="str">
        <f t="shared" si="963"/>
        <v/>
      </c>
      <c r="AP1048" s="14" t="str">
        <f t="shared" si="964"/>
        <v/>
      </c>
      <c r="AQ1048" s="15" t="str">
        <f t="shared" si="965"/>
        <v/>
      </c>
      <c r="AT1048" s="21">
        <f t="shared" si="920"/>
        <v>38776</v>
      </c>
      <c r="AU1048" s="14">
        <f t="shared" si="914"/>
        <v>10.225714999999999</v>
      </c>
      <c r="AV1048" s="22">
        <f t="shared" si="915"/>
        <v>-3.8278888077752871E-2</v>
      </c>
      <c r="AW1048" s="14">
        <f>VLOOKUP(AT1048,DATA_FEEDS!$F$7:$H$2022,3,FALSE)</f>
        <v>45.736809999999998</v>
      </c>
      <c r="AX1048" s="14">
        <f t="shared" si="951"/>
        <v>44.478856999999991</v>
      </c>
      <c r="AY1048" s="14">
        <f t="shared" si="952"/>
        <v>0.79563603758732737</v>
      </c>
      <c r="AZ1048" s="14" t="str">
        <f t="shared" si="953"/>
        <v/>
      </c>
      <c r="BA1048" s="14" t="str">
        <f t="shared" si="954"/>
        <v/>
      </c>
      <c r="BB1048" s="15" t="str">
        <f t="shared" si="955"/>
        <v/>
      </c>
      <c r="BE1048" s="20">
        <f t="shared" si="921"/>
        <v>38776</v>
      </c>
      <c r="BF1048">
        <f t="shared" si="916"/>
        <v>10.225714999999999</v>
      </c>
      <c r="BG1048">
        <f t="shared" si="917"/>
        <v>-3.8278888077752871E-2</v>
      </c>
      <c r="BH1048">
        <f>VLOOKUP(BE1048,DATA_FEEDS!$A$7:$B$2095,2,FALSE)</f>
        <v>-55.4</v>
      </c>
      <c r="BI1048">
        <f t="shared" si="958"/>
        <v>-33.023076923076921</v>
      </c>
      <c r="BJ1048">
        <f t="shared" si="959"/>
        <v>-2.3743645106232774</v>
      </c>
      <c r="BK1048">
        <f t="shared" si="949"/>
        <v>-100</v>
      </c>
      <c r="BL1048" s="14">
        <f t="shared" si="950"/>
        <v>3.8278888077752873</v>
      </c>
      <c r="BM1048" s="15" t="str">
        <f t="shared" si="956"/>
        <v/>
      </c>
      <c r="BP1048" s="20">
        <f t="shared" si="922"/>
        <v>38776</v>
      </c>
      <c r="BQ1048">
        <f t="shared" si="966"/>
        <v>10.225714999999999</v>
      </c>
      <c r="BR1048">
        <f t="shared" si="967"/>
        <v>-3.8278888077752871E-2</v>
      </c>
      <c r="BS1048">
        <f t="shared" si="928"/>
        <v>0</v>
      </c>
      <c r="BT1048">
        <f t="shared" si="929"/>
        <v>0</v>
      </c>
      <c r="BU1048">
        <f t="shared" si="930"/>
        <v>-100</v>
      </c>
      <c r="BV1048">
        <f t="shared" si="931"/>
        <v>-100</v>
      </c>
      <c r="BW1048" s="14">
        <f t="shared" si="957"/>
        <v>3.8278888077752873</v>
      </c>
      <c r="BX1048" s="15" t="str">
        <f t="shared" si="923"/>
        <v/>
      </c>
      <c r="BY1048">
        <f t="shared" si="932"/>
        <v>-0.37979746445640922</v>
      </c>
      <c r="BZ1048">
        <f t="shared" si="933"/>
        <v>0.79563603758732737</v>
      </c>
      <c r="CA1048">
        <f t="shared" si="934"/>
        <v>-2.3743645106232774</v>
      </c>
    </row>
    <row r="1049" spans="1:79" x14ac:dyDescent="0.25">
      <c r="A1049" s="1">
        <v>38777</v>
      </c>
      <c r="B1049" s="2">
        <v>9.8342860000000005</v>
      </c>
      <c r="C1049" s="2">
        <v>9.8714279999999999</v>
      </c>
      <c r="D1049">
        <f t="shared" si="924"/>
        <v>9.8342860000000005</v>
      </c>
      <c r="E1049" s="2">
        <f t="shared" si="924"/>
        <v>9.8714279999999999</v>
      </c>
      <c r="F1049" s="4">
        <f t="shared" si="935"/>
        <v>-3.8278888077752871E-2</v>
      </c>
      <c r="G1049" s="4">
        <f t="shared" si="948"/>
        <v>-3.7470428680050898E-2</v>
      </c>
      <c r="H1049" s="4">
        <f t="shared" si="969"/>
        <v>-7.805210035954506E-2</v>
      </c>
      <c r="I1049" s="5">
        <f t="shared" si="925"/>
        <v>3.7141999999999342E-2</v>
      </c>
      <c r="J1049">
        <f t="shared" si="918"/>
        <v>1</v>
      </c>
      <c r="K1049">
        <f t="shared" si="936"/>
        <v>10.051142800000001</v>
      </c>
      <c r="L1049">
        <f t="shared" si="968"/>
        <v>9.9282856500000012</v>
      </c>
      <c r="M1049" t="str">
        <f t="shared" si="937"/>
        <v/>
      </c>
      <c r="R1049" s="13">
        <f t="shared" si="938"/>
        <v>0.12285714999999975</v>
      </c>
      <c r="S1049" s="14" t="str">
        <f t="shared" si="945"/>
        <v/>
      </c>
      <c r="T1049" s="14">
        <f t="shared" si="940"/>
        <v>0</v>
      </c>
      <c r="U1049" s="15" t="str">
        <f t="shared" si="941"/>
        <v/>
      </c>
      <c r="V1049" t="str">
        <f t="shared" si="942"/>
        <v/>
      </c>
      <c r="Y1049" s="13" t="str">
        <f t="shared" si="943"/>
        <v/>
      </c>
      <c r="Z1049" t="str">
        <f t="shared" si="939"/>
        <v/>
      </c>
      <c r="AB1049" s="14" t="str">
        <f t="shared" si="946"/>
        <v/>
      </c>
      <c r="AC1049" t="str">
        <f t="shared" si="944"/>
        <v/>
      </c>
      <c r="AE1049" s="15" t="str">
        <f t="shared" si="947"/>
        <v/>
      </c>
      <c r="AF1049" t="str">
        <f t="shared" si="970"/>
        <v/>
      </c>
      <c r="AI1049" s="21">
        <f t="shared" si="926"/>
        <v>38777</v>
      </c>
      <c r="AJ1049" s="14">
        <f t="shared" si="919"/>
        <v>9.8342860000000005</v>
      </c>
      <c r="AK1049" s="22">
        <f t="shared" si="927"/>
        <v>2.1789075485500651E-3</v>
      </c>
      <c r="AL1049" s="14">
        <f t="shared" si="960"/>
        <v>10.37931317333755</v>
      </c>
      <c r="AM1049" s="14">
        <f t="shared" si="961"/>
        <v>0.23112844785205519</v>
      </c>
      <c r="AN1049" s="14">
        <f t="shared" si="962"/>
        <v>-2.3581137605632194</v>
      </c>
      <c r="AO1049" s="14">
        <f t="shared" si="963"/>
        <v>100</v>
      </c>
      <c r="AP1049" s="14">
        <f t="shared" si="964"/>
        <v>0.2178907548550065</v>
      </c>
      <c r="AQ1049" s="15" t="str">
        <f t="shared" si="965"/>
        <v/>
      </c>
      <c r="AT1049" s="21">
        <f t="shared" si="920"/>
        <v>38777</v>
      </c>
      <c r="AU1049" s="14">
        <f t="shared" si="914"/>
        <v>9.8342860000000005</v>
      </c>
      <c r="AV1049" s="22">
        <f t="shared" si="915"/>
        <v>2.1789075485500651E-3</v>
      </c>
      <c r="AW1049" s="14">
        <f>VLOOKUP(AT1049,DATA_FEEDS!$F$7:$H$2022,3,FALSE)</f>
        <v>44.873190000000001</v>
      </c>
      <c r="AX1049" s="14">
        <f t="shared" si="951"/>
        <v>44.584537999999995</v>
      </c>
      <c r="AY1049" s="14">
        <f t="shared" si="952"/>
        <v>0.19777365114041229</v>
      </c>
      <c r="AZ1049" s="14" t="str">
        <f t="shared" si="953"/>
        <v/>
      </c>
      <c r="BA1049" s="14" t="str">
        <f t="shared" si="954"/>
        <v/>
      </c>
      <c r="BB1049" s="15" t="str">
        <f t="shared" si="955"/>
        <v/>
      </c>
      <c r="BE1049" s="20">
        <f t="shared" si="921"/>
        <v>38777</v>
      </c>
      <c r="BF1049">
        <f t="shared" si="916"/>
        <v>9.8342860000000005</v>
      </c>
      <c r="BG1049">
        <f t="shared" si="917"/>
        <v>2.1789075485500651E-3</v>
      </c>
      <c r="BH1049">
        <f>VLOOKUP(BE1049,DATA_FEEDS!$A$7:$B$2095,2,FALSE)</f>
        <v>-51.5</v>
      </c>
      <c r="BI1049">
        <f t="shared" si="958"/>
        <v>-34.41538461538461</v>
      </c>
      <c r="BJ1049">
        <f t="shared" si="959"/>
        <v>-1.4537123156996634</v>
      </c>
      <c r="BK1049">
        <f t="shared" si="949"/>
        <v>-100</v>
      </c>
      <c r="BL1049" s="14">
        <f t="shared" si="950"/>
        <v>-0.2178907548550065</v>
      </c>
      <c r="BM1049" s="15">
        <f t="shared" si="956"/>
        <v>-0.2178907548550065</v>
      </c>
      <c r="BP1049" s="20">
        <f t="shared" si="922"/>
        <v>38777</v>
      </c>
      <c r="BQ1049">
        <f t="shared" si="966"/>
        <v>9.8342860000000005</v>
      </c>
      <c r="BR1049">
        <f t="shared" si="967"/>
        <v>2.1789075485500651E-3</v>
      </c>
      <c r="BS1049">
        <f t="shared" si="928"/>
        <v>100</v>
      </c>
      <c r="BT1049">
        <f t="shared" si="929"/>
        <v>0</v>
      </c>
      <c r="BU1049">
        <f t="shared" si="930"/>
        <v>-100</v>
      </c>
      <c r="BV1049" t="str">
        <f t="shared" si="931"/>
        <v/>
      </c>
      <c r="BW1049" s="14" t="str">
        <f t="shared" si="957"/>
        <v/>
      </c>
      <c r="BX1049" s="15" t="str">
        <f t="shared" si="923"/>
        <v/>
      </c>
      <c r="BY1049">
        <f t="shared" si="932"/>
        <v>-2.3581137605632194</v>
      </c>
      <c r="BZ1049">
        <f t="shared" si="933"/>
        <v>0.19777365114041229</v>
      </c>
      <c r="CA1049">
        <f t="shared" si="934"/>
        <v>-1.4537123156996634</v>
      </c>
    </row>
    <row r="1050" spans="1:79" x14ac:dyDescent="0.25">
      <c r="A1050" s="1">
        <v>38778</v>
      </c>
      <c r="B1050" s="2">
        <v>9.8557140000000008</v>
      </c>
      <c r="C1050" s="2">
        <v>9.9442850000000007</v>
      </c>
      <c r="D1050">
        <f t="shared" si="924"/>
        <v>9.8557140000000008</v>
      </c>
      <c r="E1050" s="2">
        <f t="shared" si="924"/>
        <v>9.9442850000000007</v>
      </c>
      <c r="F1050" s="4">
        <f t="shared" si="935"/>
        <v>2.1789075485500651E-3</v>
      </c>
      <c r="G1050" s="4">
        <f t="shared" si="948"/>
        <v>-3.5070832057746464E-2</v>
      </c>
      <c r="H1050" s="4">
        <f t="shared" si="969"/>
        <v>-7.310264590664993E-2</v>
      </c>
      <c r="I1050" s="5">
        <f t="shared" si="925"/>
        <v>8.8570999999999955E-2</v>
      </c>
      <c r="J1050">
        <f t="shared" si="918"/>
        <v>1</v>
      </c>
      <c r="K1050">
        <f t="shared" si="936"/>
        <v>9.9899998000000014</v>
      </c>
      <c r="L1050">
        <f t="shared" si="968"/>
        <v>9.886785650000002</v>
      </c>
      <c r="M1050" t="str">
        <f t="shared" si="937"/>
        <v/>
      </c>
      <c r="R1050" s="13">
        <f t="shared" si="938"/>
        <v>0.10321414999999945</v>
      </c>
      <c r="S1050" s="14" t="str">
        <f t="shared" si="945"/>
        <v/>
      </c>
      <c r="T1050" s="14">
        <f t="shared" si="940"/>
        <v>0</v>
      </c>
      <c r="U1050" s="15" t="str">
        <f t="shared" si="941"/>
        <v/>
      </c>
      <c r="V1050" t="str">
        <f t="shared" si="942"/>
        <v/>
      </c>
      <c r="Y1050" s="13" t="str">
        <f t="shared" si="943"/>
        <v/>
      </c>
      <c r="Z1050" t="str">
        <f t="shared" si="939"/>
        <v/>
      </c>
      <c r="AB1050" s="14" t="str">
        <f t="shared" si="946"/>
        <v/>
      </c>
      <c r="AC1050" t="str">
        <f t="shared" si="944"/>
        <v/>
      </c>
      <c r="AE1050" s="15" t="str">
        <f t="shared" si="947"/>
        <v/>
      </c>
      <c r="AF1050" t="str">
        <f t="shared" si="970"/>
        <v/>
      </c>
      <c r="AI1050" s="21">
        <f t="shared" si="926"/>
        <v>38778</v>
      </c>
      <c r="AJ1050" s="14">
        <f t="shared" si="919"/>
        <v>9.8557140000000008</v>
      </c>
      <c r="AK1050" s="22">
        <f t="shared" si="927"/>
        <v>5.9429484256543806E-3</v>
      </c>
      <c r="AL1050" s="14">
        <f t="shared" si="960"/>
        <v>10.340189619510511</v>
      </c>
      <c r="AM1050" s="14">
        <f t="shared" si="961"/>
        <v>0.24336535361717554</v>
      </c>
      <c r="AN1050" s="14">
        <f t="shared" si="962"/>
        <v>-1.9907337355530557</v>
      </c>
      <c r="AO1050" s="14">
        <f t="shared" si="963"/>
        <v>100</v>
      </c>
      <c r="AP1050" s="14">
        <f t="shared" si="964"/>
        <v>0.59429484256543808</v>
      </c>
      <c r="AQ1050" s="15" t="str">
        <f t="shared" si="965"/>
        <v/>
      </c>
      <c r="AT1050" s="21">
        <f t="shared" si="920"/>
        <v>38778</v>
      </c>
      <c r="AU1050" s="14">
        <f t="shared" si="914"/>
        <v>9.8557140000000008</v>
      </c>
      <c r="AV1050" s="22">
        <f t="shared" si="915"/>
        <v>5.9429484256543806E-3</v>
      </c>
      <c r="AW1050" s="14">
        <f>VLOOKUP(AT1050,DATA_FEEDS!$F$7:$H$2022,3,FALSE)</f>
        <v>44.710999999999999</v>
      </c>
      <c r="AX1050" s="14">
        <f t="shared" si="951"/>
        <v>44.476519000000003</v>
      </c>
      <c r="AY1050" s="14">
        <f t="shared" si="952"/>
        <v>0.16233904048696723</v>
      </c>
      <c r="AZ1050" s="14" t="str">
        <f t="shared" si="953"/>
        <v/>
      </c>
      <c r="BA1050" s="14" t="str">
        <f t="shared" si="954"/>
        <v/>
      </c>
      <c r="BB1050" s="15" t="str">
        <f t="shared" si="955"/>
        <v/>
      </c>
      <c r="BE1050" s="20">
        <f t="shared" si="921"/>
        <v>38778</v>
      </c>
      <c r="BF1050">
        <f t="shared" si="916"/>
        <v>9.8557140000000008</v>
      </c>
      <c r="BG1050">
        <f t="shared" si="917"/>
        <v>5.9429484256543806E-3</v>
      </c>
      <c r="BH1050">
        <f>VLOOKUP(BE1050,DATA_FEEDS!$A$7:$B$2095,2,FALSE)</f>
        <v>-51</v>
      </c>
      <c r="BI1050">
        <f t="shared" si="958"/>
        <v>-35.430769230769229</v>
      </c>
      <c r="BJ1050">
        <f t="shared" si="959"/>
        <v>-1.2093651760763897</v>
      </c>
      <c r="BK1050" t="str">
        <f t="shared" si="949"/>
        <v/>
      </c>
      <c r="BL1050" s="14" t="str">
        <f t="shared" si="950"/>
        <v/>
      </c>
      <c r="BM1050" s="15" t="str">
        <f t="shared" si="956"/>
        <v/>
      </c>
      <c r="BP1050" s="20">
        <f t="shared" si="922"/>
        <v>38778</v>
      </c>
      <c r="BQ1050">
        <f t="shared" si="966"/>
        <v>9.8557140000000008</v>
      </c>
      <c r="BR1050">
        <f t="shared" si="967"/>
        <v>5.9429484256543806E-3</v>
      </c>
      <c r="BS1050">
        <f t="shared" si="928"/>
        <v>100</v>
      </c>
      <c r="BT1050">
        <f t="shared" si="929"/>
        <v>0</v>
      </c>
      <c r="BU1050">
        <f t="shared" si="930"/>
        <v>0</v>
      </c>
      <c r="BV1050">
        <f t="shared" si="931"/>
        <v>100</v>
      </c>
      <c r="BW1050" s="14">
        <f t="shared" si="957"/>
        <v>0.59429484256543808</v>
      </c>
      <c r="BX1050" s="15" t="str">
        <f t="shared" si="923"/>
        <v/>
      </c>
      <c r="BY1050">
        <f t="shared" si="932"/>
        <v>-1.9907337355530557</v>
      </c>
      <c r="BZ1050">
        <f t="shared" si="933"/>
        <v>0.16233904048696723</v>
      </c>
      <c r="CA1050">
        <f t="shared" si="934"/>
        <v>-1.2093651760763897</v>
      </c>
    </row>
    <row r="1051" spans="1:79" x14ac:dyDescent="0.25">
      <c r="A1051" s="1">
        <v>38779</v>
      </c>
      <c r="B1051" s="2">
        <v>9.9142860000000006</v>
      </c>
      <c r="C1051" s="2">
        <v>9.6742860000000004</v>
      </c>
      <c r="D1051">
        <f t="shared" si="924"/>
        <v>9.9142860000000006</v>
      </c>
      <c r="E1051" s="2">
        <f t="shared" si="924"/>
        <v>9.6742860000000004</v>
      </c>
      <c r="F1051" s="4">
        <f t="shared" si="935"/>
        <v>5.9429484256543806E-3</v>
      </c>
      <c r="G1051" s="4">
        <f t="shared" si="948"/>
        <v>-5.9313791934607757E-2</v>
      </c>
      <c r="H1051" s="4">
        <f t="shared" si="969"/>
        <v>-6.2569186046511613E-2</v>
      </c>
      <c r="I1051" s="5">
        <f t="shared" si="925"/>
        <v>-0.24000000000000021</v>
      </c>
      <c r="J1051">
        <f t="shared" si="918"/>
        <v>1</v>
      </c>
      <c r="K1051">
        <f t="shared" si="936"/>
        <v>9.8831427999999999</v>
      </c>
      <c r="L1051">
        <f t="shared" si="968"/>
        <v>9.8554999500000005</v>
      </c>
      <c r="M1051" t="str">
        <f t="shared" si="937"/>
        <v/>
      </c>
      <c r="R1051" s="13">
        <f t="shared" si="938"/>
        <v>2.7642849999999441E-2</v>
      </c>
      <c r="S1051" s="14" t="str">
        <f t="shared" si="945"/>
        <v/>
      </c>
      <c r="T1051" s="14">
        <f t="shared" si="940"/>
        <v>0</v>
      </c>
      <c r="U1051" s="15" t="str">
        <f t="shared" si="941"/>
        <v/>
      </c>
      <c r="V1051" t="str">
        <f t="shared" si="942"/>
        <v/>
      </c>
      <c r="Y1051" s="13" t="str">
        <f t="shared" si="943"/>
        <v/>
      </c>
      <c r="Z1051" t="str">
        <f t="shared" si="939"/>
        <v/>
      </c>
      <c r="AB1051" s="14" t="str">
        <f t="shared" si="946"/>
        <v/>
      </c>
      <c r="AC1051" t="str">
        <f t="shared" si="944"/>
        <v/>
      </c>
      <c r="AE1051" s="15" t="str">
        <f t="shared" si="947"/>
        <v/>
      </c>
      <c r="AF1051" t="str">
        <f t="shared" si="970"/>
        <v/>
      </c>
      <c r="AI1051" s="21">
        <f t="shared" si="926"/>
        <v>38779</v>
      </c>
      <c r="AJ1051" s="14">
        <f t="shared" si="919"/>
        <v>9.9142860000000006</v>
      </c>
      <c r="AK1051" s="22">
        <f t="shared" si="927"/>
        <v>-2.4639797560812818E-2</v>
      </c>
      <c r="AL1051" s="14">
        <f t="shared" si="960"/>
        <v>10.231124945415786</v>
      </c>
      <c r="AM1051" s="14">
        <f t="shared" si="961"/>
        <v>0.26646098194838252</v>
      </c>
      <c r="AN1051" s="14">
        <f t="shared" si="962"/>
        <v>-1.1890631907870168</v>
      </c>
      <c r="AO1051" s="14" t="str">
        <f t="shared" si="963"/>
        <v/>
      </c>
      <c r="AP1051" s="14" t="str">
        <f t="shared" si="964"/>
        <v/>
      </c>
      <c r="AQ1051" s="15" t="str">
        <f t="shared" si="965"/>
        <v/>
      </c>
      <c r="AT1051" s="21">
        <f t="shared" si="920"/>
        <v>38779</v>
      </c>
      <c r="AU1051" s="14">
        <f t="shared" si="914"/>
        <v>9.9142860000000006</v>
      </c>
      <c r="AV1051" s="22">
        <f t="shared" si="915"/>
        <v>-2.4639797560812818E-2</v>
      </c>
      <c r="AW1051" s="14">
        <f>VLOOKUP(AT1051,DATA_FEEDS!$F$7:$H$2022,3,FALSE)</f>
        <v>44.704810000000002</v>
      </c>
      <c r="AX1051" s="14">
        <f t="shared" si="951"/>
        <v>44.809119000000003</v>
      </c>
      <c r="AY1051" s="14">
        <f t="shared" si="952"/>
        <v>-7.54102640114373E-2</v>
      </c>
      <c r="AZ1051" s="14" t="str">
        <f t="shared" si="953"/>
        <v/>
      </c>
      <c r="BA1051" s="14" t="str">
        <f t="shared" si="954"/>
        <v/>
      </c>
      <c r="BB1051" s="15" t="str">
        <f t="shared" si="955"/>
        <v/>
      </c>
      <c r="BE1051" s="20">
        <f t="shared" si="921"/>
        <v>38779</v>
      </c>
      <c r="BF1051">
        <f t="shared" si="916"/>
        <v>9.9142860000000006</v>
      </c>
      <c r="BG1051">
        <f t="shared" si="917"/>
        <v>-2.4639797560812818E-2</v>
      </c>
      <c r="BH1051">
        <f>VLOOKUP(BE1051,DATA_FEEDS!$A$7:$B$2095,2,FALSE)</f>
        <v>-46.7</v>
      </c>
      <c r="BI1051">
        <f t="shared" si="958"/>
        <v>-35.623076923076923</v>
      </c>
      <c r="BJ1051">
        <f t="shared" si="959"/>
        <v>-0.82099415284615873</v>
      </c>
      <c r="BK1051" t="str">
        <f t="shared" si="949"/>
        <v/>
      </c>
      <c r="BL1051" s="14" t="str">
        <f t="shared" si="950"/>
        <v/>
      </c>
      <c r="BM1051" s="15" t="str">
        <f t="shared" si="956"/>
        <v/>
      </c>
      <c r="BP1051" s="20">
        <f t="shared" si="922"/>
        <v>38779</v>
      </c>
      <c r="BQ1051">
        <f t="shared" si="966"/>
        <v>9.9142860000000006</v>
      </c>
      <c r="BR1051">
        <f t="shared" si="967"/>
        <v>-2.4639797560812818E-2</v>
      </c>
      <c r="BS1051">
        <f t="shared" si="928"/>
        <v>0</v>
      </c>
      <c r="BT1051">
        <f t="shared" si="929"/>
        <v>0</v>
      </c>
      <c r="BU1051">
        <f t="shared" si="930"/>
        <v>0</v>
      </c>
      <c r="BV1051" t="str">
        <f t="shared" si="931"/>
        <v/>
      </c>
      <c r="BW1051" s="14" t="str">
        <f t="shared" si="957"/>
        <v/>
      </c>
      <c r="BX1051" s="15" t="str">
        <f t="shared" si="923"/>
        <v/>
      </c>
      <c r="BY1051">
        <f t="shared" si="932"/>
        <v>-1.1890631907870168</v>
      </c>
      <c r="BZ1051">
        <f t="shared" si="933"/>
        <v>-7.54102640114373E-2</v>
      </c>
      <c r="CA1051">
        <f t="shared" si="934"/>
        <v>-0.82099415284615873</v>
      </c>
    </row>
    <row r="1052" spans="1:79" x14ac:dyDescent="0.25">
      <c r="A1052" s="1">
        <v>38782</v>
      </c>
      <c r="B1052" s="2">
        <v>9.67</v>
      </c>
      <c r="C1052" s="2">
        <v>9.3542850000000008</v>
      </c>
      <c r="D1052">
        <f t="shared" si="924"/>
        <v>9.67</v>
      </c>
      <c r="E1052" s="2">
        <f t="shared" si="924"/>
        <v>9.3542850000000008</v>
      </c>
      <c r="F1052" s="4">
        <f t="shared" si="935"/>
        <v>-2.4639797560812818E-2</v>
      </c>
      <c r="G1052" s="4">
        <f t="shared" si="948"/>
        <v>-8.5219468760864003E-2</v>
      </c>
      <c r="H1052" s="4">
        <f t="shared" si="969"/>
        <v>-9.0808140411335891E-2</v>
      </c>
      <c r="I1052" s="5">
        <f t="shared" si="925"/>
        <v>-0.31571499999999908</v>
      </c>
      <c r="J1052">
        <f t="shared" si="918"/>
        <v>1</v>
      </c>
      <c r="K1052">
        <f t="shared" si="936"/>
        <v>9.725714</v>
      </c>
      <c r="L1052">
        <f t="shared" si="968"/>
        <v>9.8099999000000011</v>
      </c>
      <c r="M1052" t="str">
        <f t="shared" si="937"/>
        <v/>
      </c>
      <c r="R1052" s="13">
        <f t="shared" si="938"/>
        <v>-8.4285900000001135E-2</v>
      </c>
      <c r="S1052" s="14">
        <f t="shared" si="945"/>
        <v>-100</v>
      </c>
      <c r="T1052" s="14">
        <f t="shared" si="940"/>
        <v>-100</v>
      </c>
      <c r="U1052" s="15">
        <f t="shared" si="941"/>
        <v>2.4639797560812817</v>
      </c>
      <c r="V1052" t="str">
        <f t="shared" si="942"/>
        <v/>
      </c>
      <c r="Y1052" s="13" t="str">
        <f t="shared" si="943"/>
        <v/>
      </c>
      <c r="Z1052" t="str">
        <f t="shared" si="939"/>
        <v/>
      </c>
      <c r="AB1052" s="14" t="str">
        <f t="shared" si="946"/>
        <v/>
      </c>
      <c r="AC1052" t="str">
        <f t="shared" si="944"/>
        <v/>
      </c>
      <c r="AE1052" s="15" t="str">
        <f t="shared" si="947"/>
        <v/>
      </c>
      <c r="AF1052" t="str">
        <f t="shared" si="970"/>
        <v/>
      </c>
      <c r="AI1052" s="21">
        <f t="shared" si="926"/>
        <v>38782</v>
      </c>
      <c r="AJ1052" s="14">
        <f t="shared" si="919"/>
        <v>9.67</v>
      </c>
      <c r="AK1052" s="22">
        <f t="shared" si="927"/>
        <v>-2.8512306101344434E-2</v>
      </c>
      <c r="AL1052" s="14">
        <f t="shared" si="960"/>
        <v>10.204830653234467</v>
      </c>
      <c r="AM1052" s="14">
        <f t="shared" si="961"/>
        <v>0.272517084345269</v>
      </c>
      <c r="AN1052" s="14">
        <f t="shared" si="962"/>
        <v>-1.9625582539876889</v>
      </c>
      <c r="AO1052" s="14">
        <f t="shared" si="963"/>
        <v>100</v>
      </c>
      <c r="AP1052" s="14">
        <f t="shared" si="964"/>
        <v>-2.8512306101344436</v>
      </c>
      <c r="AQ1052" s="15">
        <f t="shared" si="965"/>
        <v>-2.8512306101344436</v>
      </c>
      <c r="AT1052" s="21">
        <f t="shared" si="920"/>
        <v>38782</v>
      </c>
      <c r="AU1052" s="14">
        <f t="shared" si="914"/>
        <v>9.67</v>
      </c>
      <c r="AV1052" s="22">
        <f t="shared" si="915"/>
        <v>-2.8512306101344434E-2</v>
      </c>
      <c r="AW1052" s="14">
        <f>VLOOKUP(AT1052,DATA_FEEDS!$F$7:$H$2022,3,FALSE)</f>
        <v>45.652630000000002</v>
      </c>
      <c r="AX1052" s="14">
        <f t="shared" si="951"/>
        <v>44.885282000000004</v>
      </c>
      <c r="AY1052" s="14">
        <f t="shared" si="952"/>
        <v>0.89812854967088296</v>
      </c>
      <c r="AZ1052" s="14" t="str">
        <f t="shared" si="953"/>
        <v/>
      </c>
      <c r="BA1052" s="14" t="str">
        <f t="shared" si="954"/>
        <v/>
      </c>
      <c r="BB1052" s="15" t="str">
        <f t="shared" si="955"/>
        <v/>
      </c>
      <c r="BE1052" s="20">
        <f t="shared" si="921"/>
        <v>38782</v>
      </c>
      <c r="BF1052">
        <f t="shared" si="916"/>
        <v>9.67</v>
      </c>
      <c r="BG1052">
        <f t="shared" si="917"/>
        <v>-2.8512306101344434E-2</v>
      </c>
      <c r="BH1052">
        <f>VLOOKUP(BE1052,DATA_FEEDS!$A$7:$B$2095,2,FALSE)</f>
        <v>-45.1</v>
      </c>
      <c r="BI1052">
        <f t="shared" si="958"/>
        <v>-37.761538461538457</v>
      </c>
      <c r="BJ1052">
        <f t="shared" si="959"/>
        <v>-0.57825221293136575</v>
      </c>
      <c r="BK1052" t="str">
        <f t="shared" si="949"/>
        <v/>
      </c>
      <c r="BL1052" s="14" t="str">
        <f t="shared" si="950"/>
        <v/>
      </c>
      <c r="BM1052" s="15" t="str">
        <f t="shared" si="956"/>
        <v/>
      </c>
      <c r="BP1052" s="20">
        <f t="shared" si="922"/>
        <v>38782</v>
      </c>
      <c r="BQ1052">
        <f t="shared" si="966"/>
        <v>9.67</v>
      </c>
      <c r="BR1052">
        <f t="shared" si="967"/>
        <v>-2.8512306101344434E-2</v>
      </c>
      <c r="BS1052">
        <f t="shared" si="928"/>
        <v>100</v>
      </c>
      <c r="BT1052">
        <f t="shared" si="929"/>
        <v>0</v>
      </c>
      <c r="BU1052">
        <f t="shared" si="930"/>
        <v>0</v>
      </c>
      <c r="BV1052">
        <f t="shared" si="931"/>
        <v>100</v>
      </c>
      <c r="BW1052" s="14">
        <f t="shared" si="957"/>
        <v>-2.8512306101344436</v>
      </c>
      <c r="BX1052" s="15">
        <f t="shared" si="923"/>
        <v>-2.8512306101344436</v>
      </c>
      <c r="BY1052">
        <f t="shared" si="932"/>
        <v>-1.9625582539876889</v>
      </c>
      <c r="BZ1052">
        <f t="shared" si="933"/>
        <v>0.89812854967088296</v>
      </c>
      <c r="CA1052">
        <f t="shared" si="934"/>
        <v>-0.57825221293136575</v>
      </c>
    </row>
    <row r="1053" spans="1:79" x14ac:dyDescent="0.25">
      <c r="A1053" s="1">
        <v>38783</v>
      </c>
      <c r="B1053" s="2">
        <v>9.3942859999999992</v>
      </c>
      <c r="C1053" s="2">
        <v>9.4728569999999994</v>
      </c>
      <c r="D1053">
        <f t="shared" si="924"/>
        <v>9.3942859999999992</v>
      </c>
      <c r="E1053" s="2">
        <f t="shared" si="924"/>
        <v>9.4728569999999994</v>
      </c>
      <c r="F1053" s="4">
        <f t="shared" si="935"/>
        <v>-2.8512306101344434E-2</v>
      </c>
      <c r="G1053" s="4">
        <f t="shared" si="948"/>
        <v>-3.6751930948520417E-2</v>
      </c>
      <c r="H1053" s="4">
        <f t="shared" si="969"/>
        <v>-2.8709536087733176E-2</v>
      </c>
      <c r="I1053" s="5">
        <f t="shared" si="925"/>
        <v>7.8571000000000168E-2</v>
      </c>
      <c r="J1053">
        <f t="shared" si="918"/>
        <v>1</v>
      </c>
      <c r="K1053">
        <f t="shared" si="936"/>
        <v>9.6634282000000002</v>
      </c>
      <c r="L1053">
        <f t="shared" si="968"/>
        <v>9.8029285000000019</v>
      </c>
      <c r="M1053" t="str">
        <f t="shared" si="937"/>
        <v/>
      </c>
      <c r="R1053" s="13">
        <f t="shared" si="938"/>
        <v>-0.13950030000000169</v>
      </c>
      <c r="S1053" s="14" t="str">
        <f t="shared" si="945"/>
        <v/>
      </c>
      <c r="T1053" s="14">
        <f t="shared" si="940"/>
        <v>-100</v>
      </c>
      <c r="U1053" s="15">
        <f t="shared" si="941"/>
        <v>2.8512306101344436</v>
      </c>
      <c r="V1053" t="str">
        <f t="shared" si="942"/>
        <v/>
      </c>
      <c r="Y1053" s="13" t="str">
        <f t="shared" si="943"/>
        <v/>
      </c>
      <c r="Z1053" t="str">
        <f t="shared" si="939"/>
        <v/>
      </c>
      <c r="AB1053" s="14" t="str">
        <f t="shared" si="946"/>
        <v/>
      </c>
      <c r="AC1053" t="str">
        <f t="shared" si="944"/>
        <v/>
      </c>
      <c r="AE1053" s="15" t="str">
        <f t="shared" si="947"/>
        <v/>
      </c>
      <c r="AF1053" t="str">
        <f t="shared" si="970"/>
        <v/>
      </c>
      <c r="AI1053" s="21">
        <f t="shared" si="926"/>
        <v>38783</v>
      </c>
      <c r="AJ1053" s="14">
        <f t="shared" si="919"/>
        <v>9.3942859999999992</v>
      </c>
      <c r="AK1053" s="22">
        <f t="shared" si="927"/>
        <v>8.0595800468499044E-3</v>
      </c>
      <c r="AL1053" s="14">
        <f t="shared" si="960"/>
        <v>9.9793947781653287</v>
      </c>
      <c r="AM1053" s="14">
        <f t="shared" si="961"/>
        <v>0.24269583998745983</v>
      </c>
      <c r="AN1053" s="14">
        <f t="shared" si="962"/>
        <v>-2.4108727129214995</v>
      </c>
      <c r="AO1053" s="14">
        <f t="shared" si="963"/>
        <v>100</v>
      </c>
      <c r="AP1053" s="14">
        <f t="shared" si="964"/>
        <v>0.80595800468499046</v>
      </c>
      <c r="AQ1053" s="15" t="str">
        <f t="shared" si="965"/>
        <v/>
      </c>
      <c r="AT1053" s="21">
        <f t="shared" si="920"/>
        <v>38783</v>
      </c>
      <c r="AU1053" s="14">
        <f t="shared" si="914"/>
        <v>9.3942859999999992</v>
      </c>
      <c r="AV1053" s="22">
        <f t="shared" si="915"/>
        <v>8.0595800468499044E-3</v>
      </c>
      <c r="AW1053" s="14">
        <f>VLOOKUP(AT1053,DATA_FEEDS!$F$7:$H$2022,3,FALSE)</f>
        <v>44.853000000000002</v>
      </c>
      <c r="AX1053" s="14">
        <f t="shared" si="951"/>
        <v>44.981482000000007</v>
      </c>
      <c r="AY1053" s="14">
        <f t="shared" si="952"/>
        <v>-0.14348224001907733</v>
      </c>
      <c r="AZ1053" s="14" t="str">
        <f t="shared" si="953"/>
        <v/>
      </c>
      <c r="BA1053" s="14" t="str">
        <f t="shared" si="954"/>
        <v/>
      </c>
      <c r="BB1053" s="15" t="str">
        <f t="shared" si="955"/>
        <v/>
      </c>
      <c r="BE1053" s="20">
        <f t="shared" si="921"/>
        <v>38783</v>
      </c>
      <c r="BF1053">
        <f t="shared" si="916"/>
        <v>9.3942859999999992</v>
      </c>
      <c r="BG1053">
        <f t="shared" si="917"/>
        <v>8.0595800468499044E-3</v>
      </c>
      <c r="BH1053">
        <f>VLOOKUP(BE1053,DATA_FEEDS!$A$7:$B$2095,2,FALSE)</f>
        <v>-44.7</v>
      </c>
      <c r="BI1053">
        <f t="shared" si="958"/>
        <v>-38.984615384615381</v>
      </c>
      <c r="BJ1053">
        <f t="shared" si="959"/>
        <v>-0.45404557080851837</v>
      </c>
      <c r="BK1053" t="str">
        <f t="shared" si="949"/>
        <v/>
      </c>
      <c r="BL1053" s="14" t="str">
        <f t="shared" si="950"/>
        <v/>
      </c>
      <c r="BM1053" s="15" t="str">
        <f t="shared" si="956"/>
        <v/>
      </c>
      <c r="BP1053" s="20">
        <f t="shared" si="922"/>
        <v>38783</v>
      </c>
      <c r="BQ1053">
        <f t="shared" si="966"/>
        <v>9.3942859999999992</v>
      </c>
      <c r="BR1053">
        <f t="shared" si="967"/>
        <v>8.0595800468499044E-3</v>
      </c>
      <c r="BS1053">
        <f t="shared" si="928"/>
        <v>100</v>
      </c>
      <c r="BT1053">
        <f t="shared" si="929"/>
        <v>0</v>
      </c>
      <c r="BU1053">
        <f t="shared" si="930"/>
        <v>0</v>
      </c>
      <c r="BV1053">
        <f t="shared" si="931"/>
        <v>100</v>
      </c>
      <c r="BW1053" s="14">
        <f t="shared" si="957"/>
        <v>0.80595800468499046</v>
      </c>
      <c r="BX1053" s="15" t="str">
        <f t="shared" si="923"/>
        <v/>
      </c>
      <c r="BY1053">
        <f t="shared" si="932"/>
        <v>-2.4108727129214995</v>
      </c>
      <c r="BZ1053">
        <f t="shared" si="933"/>
        <v>-0.14348224001907733</v>
      </c>
      <c r="CA1053">
        <f t="shared" si="934"/>
        <v>-0.45404557080851837</v>
      </c>
    </row>
    <row r="1054" spans="1:79" x14ac:dyDescent="0.25">
      <c r="A1054" s="1">
        <v>38784</v>
      </c>
      <c r="B1054" s="2">
        <v>9.4700000000000006</v>
      </c>
      <c r="C1054" s="2">
        <v>9.3800000000000008</v>
      </c>
      <c r="D1054">
        <f t="shared" si="924"/>
        <v>9.4700000000000006</v>
      </c>
      <c r="E1054" s="2">
        <f t="shared" si="924"/>
        <v>9.3800000000000008</v>
      </c>
      <c r="F1054" s="4">
        <f t="shared" si="935"/>
        <v>8.0595800468499044E-3</v>
      </c>
      <c r="G1054" s="4">
        <f t="shared" si="948"/>
        <v>-4.8267837317519553E-2</v>
      </c>
      <c r="H1054" s="4">
        <f t="shared" si="969"/>
        <v>-4.1319928710178651E-2</v>
      </c>
      <c r="I1054" s="5">
        <f t="shared" si="925"/>
        <v>-8.9999999999999858E-2</v>
      </c>
      <c r="J1054">
        <f t="shared" si="918"/>
        <v>1</v>
      </c>
      <c r="K1054">
        <f t="shared" si="936"/>
        <v>9.5651426000000015</v>
      </c>
      <c r="L1054">
        <f t="shared" si="968"/>
        <v>9.7890713500000004</v>
      </c>
      <c r="M1054" t="str">
        <f t="shared" si="937"/>
        <v/>
      </c>
      <c r="R1054" s="13">
        <f t="shared" si="938"/>
        <v>-0.2239287499999989</v>
      </c>
      <c r="S1054" s="14" t="str">
        <f t="shared" si="945"/>
        <v/>
      </c>
      <c r="T1054" s="14">
        <f t="shared" si="940"/>
        <v>-100</v>
      </c>
      <c r="U1054" s="15">
        <f t="shared" si="941"/>
        <v>-0.80595800468499046</v>
      </c>
      <c r="V1054">
        <f t="shared" si="942"/>
        <v>-0.80595800468499046</v>
      </c>
      <c r="Y1054" s="13" t="str">
        <f t="shared" si="943"/>
        <v/>
      </c>
      <c r="Z1054" t="str">
        <f t="shared" si="939"/>
        <v/>
      </c>
      <c r="AB1054" s="14" t="str">
        <f t="shared" si="946"/>
        <v/>
      </c>
      <c r="AC1054" t="str">
        <f t="shared" si="944"/>
        <v/>
      </c>
      <c r="AE1054" s="15" t="str">
        <f t="shared" si="947"/>
        <v/>
      </c>
      <c r="AF1054" t="str">
        <f t="shared" si="970"/>
        <v/>
      </c>
      <c r="AI1054" s="21">
        <f t="shared" si="926"/>
        <v>38784</v>
      </c>
      <c r="AJ1054" s="14">
        <f t="shared" si="919"/>
        <v>9.4700000000000006</v>
      </c>
      <c r="AK1054" s="22">
        <f t="shared" si="927"/>
        <v>-4.6764519535376324E-3</v>
      </c>
      <c r="AL1054" s="14">
        <f t="shared" si="960"/>
        <v>9.7376168731871076</v>
      </c>
      <c r="AM1054" s="14">
        <f t="shared" si="961"/>
        <v>0.23317082976670278</v>
      </c>
      <c r="AN1054" s="14">
        <f t="shared" si="962"/>
        <v>-1.1477287851780982</v>
      </c>
      <c r="AO1054" s="14" t="str">
        <f t="shared" si="963"/>
        <v/>
      </c>
      <c r="AP1054" s="14" t="str">
        <f t="shared" si="964"/>
        <v/>
      </c>
      <c r="AQ1054" s="15" t="str">
        <f t="shared" si="965"/>
        <v/>
      </c>
      <c r="AT1054" s="21">
        <f t="shared" si="920"/>
        <v>38784</v>
      </c>
      <c r="AU1054" s="14">
        <f t="shared" si="914"/>
        <v>9.4700000000000006</v>
      </c>
      <c r="AV1054" s="22">
        <f t="shared" si="915"/>
        <v>-4.6764519535376324E-3</v>
      </c>
      <c r="AW1054" s="14">
        <f>VLOOKUP(AT1054,DATA_FEEDS!$F$7:$H$2022,3,FALSE)</f>
        <v>45.10313</v>
      </c>
      <c r="AX1054" s="14">
        <f t="shared" si="951"/>
        <v>45.172014000000004</v>
      </c>
      <c r="AY1054" s="14">
        <f t="shared" si="952"/>
        <v>-8.3421941172567238E-2</v>
      </c>
      <c r="AZ1054" s="14" t="str">
        <f t="shared" si="953"/>
        <v/>
      </c>
      <c r="BA1054" s="14" t="str">
        <f t="shared" si="954"/>
        <v/>
      </c>
      <c r="BB1054" s="15" t="str">
        <f t="shared" si="955"/>
        <v/>
      </c>
      <c r="BE1054" s="20">
        <f t="shared" si="921"/>
        <v>38784</v>
      </c>
      <c r="BF1054">
        <f t="shared" si="916"/>
        <v>9.4700000000000006</v>
      </c>
      <c r="BG1054">
        <f t="shared" si="917"/>
        <v>-4.6764519535376324E-3</v>
      </c>
      <c r="BH1054">
        <f>VLOOKUP(BE1054,DATA_FEEDS!$A$7:$B$2095,2,FALSE)</f>
        <v>-44.2</v>
      </c>
      <c r="BI1054">
        <f t="shared" si="958"/>
        <v>-40.830769230769235</v>
      </c>
      <c r="BJ1054">
        <f t="shared" si="959"/>
        <v>-0.29907044948269923</v>
      </c>
      <c r="BK1054" t="str">
        <f t="shared" si="949"/>
        <v/>
      </c>
      <c r="BL1054" s="14" t="str">
        <f t="shared" si="950"/>
        <v/>
      </c>
      <c r="BM1054" s="15" t="str">
        <f t="shared" si="956"/>
        <v/>
      </c>
      <c r="BP1054" s="20">
        <f t="shared" si="922"/>
        <v>38784</v>
      </c>
      <c r="BQ1054">
        <f t="shared" si="966"/>
        <v>9.4700000000000006</v>
      </c>
      <c r="BR1054">
        <f t="shared" si="967"/>
        <v>-4.6764519535376324E-3</v>
      </c>
      <c r="BS1054">
        <f t="shared" si="928"/>
        <v>0</v>
      </c>
      <c r="BT1054">
        <f t="shared" si="929"/>
        <v>0</v>
      </c>
      <c r="BU1054">
        <f t="shared" si="930"/>
        <v>0</v>
      </c>
      <c r="BV1054" t="str">
        <f t="shared" si="931"/>
        <v/>
      </c>
      <c r="BW1054" s="14" t="str">
        <f t="shared" si="957"/>
        <v/>
      </c>
      <c r="BX1054" s="15" t="str">
        <f t="shared" si="923"/>
        <v/>
      </c>
      <c r="BY1054">
        <f t="shared" si="932"/>
        <v>-1.1477287851780982</v>
      </c>
      <c r="BZ1054">
        <f t="shared" si="933"/>
        <v>-8.3421941172567238E-2</v>
      </c>
      <c r="CA1054">
        <f t="shared" si="934"/>
        <v>-0.29907044948269923</v>
      </c>
    </row>
    <row r="1055" spans="1:79" x14ac:dyDescent="0.25">
      <c r="A1055" s="1">
        <v>38785</v>
      </c>
      <c r="B1055" s="2">
        <v>9.4257139999999993</v>
      </c>
      <c r="C1055" s="2">
        <v>9.1328569999999996</v>
      </c>
      <c r="D1055">
        <f t="shared" si="924"/>
        <v>9.4257139999999993</v>
      </c>
      <c r="E1055" s="2">
        <f t="shared" si="924"/>
        <v>9.1328569999999996</v>
      </c>
      <c r="F1055" s="4">
        <f t="shared" si="935"/>
        <v>-4.6764519535376324E-3</v>
      </c>
      <c r="G1055" s="4">
        <f t="shared" si="948"/>
        <v>-7.881848476027431E-2</v>
      </c>
      <c r="H1055" s="4">
        <f t="shared" si="969"/>
        <v>-7.4819063665358274E-2</v>
      </c>
      <c r="I1055" s="5">
        <f t="shared" si="925"/>
        <v>-0.2928569999999997</v>
      </c>
      <c r="J1055">
        <f t="shared" si="918"/>
        <v>1</v>
      </c>
      <c r="K1055">
        <f t="shared" si="936"/>
        <v>9.4028570000000009</v>
      </c>
      <c r="L1055">
        <f t="shared" si="968"/>
        <v>9.7542142000000016</v>
      </c>
      <c r="M1055" t="str">
        <f t="shared" si="937"/>
        <v/>
      </c>
      <c r="R1055" s="13">
        <f t="shared" si="938"/>
        <v>-0.3513572000000007</v>
      </c>
      <c r="S1055" s="14" t="str">
        <f t="shared" si="945"/>
        <v/>
      </c>
      <c r="T1055" s="14">
        <f t="shared" si="940"/>
        <v>-100</v>
      </c>
      <c r="U1055" s="15">
        <f t="shared" si="941"/>
        <v>0.46764519535376325</v>
      </c>
      <c r="V1055" t="str">
        <f t="shared" si="942"/>
        <v/>
      </c>
      <c r="Y1055" s="13" t="str">
        <f t="shared" si="943"/>
        <v/>
      </c>
      <c r="Z1055" t="str">
        <f t="shared" si="939"/>
        <v/>
      </c>
      <c r="AB1055" s="14" t="str">
        <f t="shared" si="946"/>
        <v/>
      </c>
      <c r="AC1055" t="str">
        <f t="shared" si="944"/>
        <v/>
      </c>
      <c r="AE1055" s="15" t="str">
        <f t="shared" si="947"/>
        <v/>
      </c>
      <c r="AF1055" t="str">
        <f t="shared" si="970"/>
        <v/>
      </c>
      <c r="AI1055" s="21">
        <f t="shared" si="926"/>
        <v>38785</v>
      </c>
      <c r="AJ1055" s="14">
        <f t="shared" si="919"/>
        <v>9.4257139999999993</v>
      </c>
      <c r="AK1055" s="22">
        <f t="shared" si="927"/>
        <v>-2.9251258843627011E-2</v>
      </c>
      <c r="AL1055" s="14">
        <f t="shared" si="960"/>
        <v>9.5961608587078899</v>
      </c>
      <c r="AM1055" s="14">
        <f t="shared" si="961"/>
        <v>0.22547872778340722</v>
      </c>
      <c r="AN1055" s="14">
        <f t="shared" si="962"/>
        <v>-0.75593321101057631</v>
      </c>
      <c r="AO1055" s="14" t="str">
        <f t="shared" si="963"/>
        <v/>
      </c>
      <c r="AP1055" s="14" t="str">
        <f t="shared" si="964"/>
        <v/>
      </c>
      <c r="AQ1055" s="15" t="str">
        <f t="shared" si="965"/>
        <v/>
      </c>
      <c r="AT1055" s="21">
        <f t="shared" si="920"/>
        <v>38785</v>
      </c>
      <c r="AU1055" s="14">
        <f t="shared" si="914"/>
        <v>9.4257139999999993</v>
      </c>
      <c r="AV1055" s="22">
        <f t="shared" si="915"/>
        <v>-2.9251258843627011E-2</v>
      </c>
      <c r="AW1055" s="14">
        <f>VLOOKUP(AT1055,DATA_FEEDS!$F$7:$H$2022,3,FALSE)</f>
        <v>45.561630000000001</v>
      </c>
      <c r="AX1055" s="14">
        <f t="shared" si="951"/>
        <v>45.250714000000002</v>
      </c>
      <c r="AY1055" s="14">
        <f t="shared" si="952"/>
        <v>0.57771538925603649</v>
      </c>
      <c r="AZ1055" s="14" t="str">
        <f t="shared" si="953"/>
        <v/>
      </c>
      <c r="BA1055" s="14" t="str">
        <f t="shared" si="954"/>
        <v/>
      </c>
      <c r="BB1055" s="15" t="str">
        <f t="shared" si="955"/>
        <v/>
      </c>
      <c r="BE1055" s="20">
        <f t="shared" si="921"/>
        <v>38785</v>
      </c>
      <c r="BF1055">
        <f t="shared" si="916"/>
        <v>9.4257139999999993</v>
      </c>
      <c r="BG1055">
        <f t="shared" si="917"/>
        <v>-2.9251258843627011E-2</v>
      </c>
      <c r="BH1055">
        <f>VLOOKUP(BE1055,DATA_FEEDS!$A$7:$B$2095,2,FALSE)</f>
        <v>-52</v>
      </c>
      <c r="BI1055">
        <f t="shared" si="958"/>
        <v>-43.046153846153842</v>
      </c>
      <c r="BJ1055">
        <f t="shared" si="959"/>
        <v>-0.90716349469374014</v>
      </c>
      <c r="BK1055" t="str">
        <f t="shared" si="949"/>
        <v/>
      </c>
      <c r="BL1055" s="14" t="str">
        <f t="shared" si="950"/>
        <v/>
      </c>
      <c r="BM1055" s="15" t="str">
        <f t="shared" si="956"/>
        <v/>
      </c>
      <c r="BP1055" s="20">
        <f t="shared" si="922"/>
        <v>38785</v>
      </c>
      <c r="BQ1055">
        <f t="shared" si="966"/>
        <v>9.4257139999999993</v>
      </c>
      <c r="BR1055">
        <f t="shared" si="967"/>
        <v>-2.9251258843627011E-2</v>
      </c>
      <c r="BS1055">
        <f t="shared" si="928"/>
        <v>0</v>
      </c>
      <c r="BT1055">
        <f t="shared" si="929"/>
        <v>0</v>
      </c>
      <c r="BU1055">
        <f t="shared" si="930"/>
        <v>0</v>
      </c>
      <c r="BV1055" t="str">
        <f t="shared" si="931"/>
        <v/>
      </c>
      <c r="BW1055" s="14" t="str">
        <f t="shared" si="957"/>
        <v/>
      </c>
      <c r="BX1055" s="15" t="str">
        <f t="shared" si="923"/>
        <v/>
      </c>
      <c r="BY1055">
        <f t="shared" si="932"/>
        <v>-0.75593321101057631</v>
      </c>
      <c r="BZ1055">
        <f t="shared" si="933"/>
        <v>0.57771538925603649</v>
      </c>
      <c r="CA1055">
        <f t="shared" si="934"/>
        <v>-0.90716349469374014</v>
      </c>
    </row>
    <row r="1056" spans="1:79" x14ac:dyDescent="0.25">
      <c r="A1056" s="1">
        <v>38786</v>
      </c>
      <c r="B1056" s="2">
        <v>9.15</v>
      </c>
      <c r="C1056" s="2">
        <v>9.0271430000000006</v>
      </c>
      <c r="D1056">
        <f t="shared" si="924"/>
        <v>9.15</v>
      </c>
      <c r="E1056" s="2">
        <f t="shared" si="924"/>
        <v>9.0271430000000006</v>
      </c>
      <c r="F1056" s="4">
        <f t="shared" si="935"/>
        <v>-2.9251258843627011E-2</v>
      </c>
      <c r="G1056" s="4">
        <f t="shared" si="948"/>
        <v>-6.6479524301964771E-2</v>
      </c>
      <c r="H1056" s="4">
        <f t="shared" si="969"/>
        <v>-3.0530866959303432E-2</v>
      </c>
      <c r="I1056" s="5">
        <f t="shared" si="925"/>
        <v>-0.12285699999999977</v>
      </c>
      <c r="J1056">
        <f t="shared" si="918"/>
        <v>1</v>
      </c>
      <c r="K1056">
        <f t="shared" si="936"/>
        <v>9.273428400000002</v>
      </c>
      <c r="L1056">
        <f t="shared" si="968"/>
        <v>9.7416427999999993</v>
      </c>
      <c r="M1056">
        <f t="shared" si="937"/>
        <v>1</v>
      </c>
      <c r="R1056" s="13">
        <f t="shared" si="938"/>
        <v>-0.46821439999999726</v>
      </c>
      <c r="S1056" s="14" t="str">
        <f t="shared" si="945"/>
        <v/>
      </c>
      <c r="T1056" s="14">
        <f t="shared" si="940"/>
        <v>-100</v>
      </c>
      <c r="U1056" s="15">
        <f t="shared" si="941"/>
        <v>2.9251258843627013</v>
      </c>
      <c r="V1056" t="str">
        <f t="shared" si="942"/>
        <v/>
      </c>
      <c r="Y1056" s="13">
        <f t="shared" si="943"/>
        <v>-2.9251258843627013</v>
      </c>
      <c r="Z1056">
        <f t="shared" si="939"/>
        <v>-2.9251258843627013</v>
      </c>
      <c r="AB1056" s="14">
        <f t="shared" si="946"/>
        <v>0.4059344262295122</v>
      </c>
      <c r="AC1056" t="str">
        <f t="shared" si="944"/>
        <v/>
      </c>
      <c r="AE1056" s="15">
        <f t="shared" si="947"/>
        <v>4.6682295081967116</v>
      </c>
      <c r="AF1056" t="str">
        <f t="shared" si="970"/>
        <v/>
      </c>
      <c r="AI1056" s="21">
        <f t="shared" si="926"/>
        <v>38786</v>
      </c>
      <c r="AJ1056" s="14">
        <f t="shared" si="919"/>
        <v>9.15</v>
      </c>
      <c r="AK1056" s="22">
        <f t="shared" si="927"/>
        <v>1.561278688524583E-2</v>
      </c>
      <c r="AL1056" s="14">
        <f t="shared" si="960"/>
        <v>9.4522215328750008</v>
      </c>
      <c r="AM1056" s="14">
        <f t="shared" si="961"/>
        <v>0.20345743267389127</v>
      </c>
      <c r="AN1056" s="14">
        <f t="shared" si="962"/>
        <v>-1.4854288137971923</v>
      </c>
      <c r="AO1056" s="14" t="str">
        <f t="shared" si="963"/>
        <v/>
      </c>
      <c r="AP1056" s="14" t="str">
        <f t="shared" si="964"/>
        <v/>
      </c>
      <c r="AQ1056" s="15" t="str">
        <f t="shared" si="965"/>
        <v/>
      </c>
      <c r="AT1056" s="21">
        <f t="shared" si="920"/>
        <v>38786</v>
      </c>
      <c r="AU1056" s="14">
        <f t="shared" si="914"/>
        <v>9.15</v>
      </c>
      <c r="AV1056" s="22">
        <f t="shared" si="915"/>
        <v>1.561278688524583E-2</v>
      </c>
      <c r="AW1056" s="14">
        <f>VLOOKUP(AT1056,DATA_FEEDS!$F$7:$H$2022,3,FALSE)</f>
        <v>45.146630000000002</v>
      </c>
      <c r="AX1056" s="14">
        <f t="shared" si="951"/>
        <v>45.263264000000007</v>
      </c>
      <c r="AY1056" s="14">
        <f t="shared" si="952"/>
        <v>-0.21960389704697186</v>
      </c>
      <c r="AZ1056" s="14" t="str">
        <f t="shared" si="953"/>
        <v/>
      </c>
      <c r="BA1056" s="14" t="str">
        <f t="shared" si="954"/>
        <v/>
      </c>
      <c r="BB1056" s="15" t="str">
        <f t="shared" si="955"/>
        <v/>
      </c>
      <c r="BE1056" s="20">
        <f t="shared" si="921"/>
        <v>38786</v>
      </c>
      <c r="BF1056">
        <f t="shared" si="916"/>
        <v>9.15</v>
      </c>
      <c r="BG1056">
        <f t="shared" si="917"/>
        <v>1.561278688524583E-2</v>
      </c>
      <c r="BH1056">
        <f>VLOOKUP(BE1056,DATA_FEEDS!$A$7:$B$2095,2,FALSE)</f>
        <v>-48.9</v>
      </c>
      <c r="BI1056">
        <f t="shared" si="958"/>
        <v>-44.792307692307695</v>
      </c>
      <c r="BJ1056">
        <f t="shared" si="959"/>
        <v>-0.46700530324431266</v>
      </c>
      <c r="BK1056" t="str">
        <f t="shared" si="949"/>
        <v/>
      </c>
      <c r="BL1056" s="14" t="str">
        <f t="shared" si="950"/>
        <v/>
      </c>
      <c r="BM1056" s="15" t="str">
        <f t="shared" si="956"/>
        <v/>
      </c>
      <c r="BP1056" s="20">
        <f t="shared" si="922"/>
        <v>38786</v>
      </c>
      <c r="BQ1056">
        <f t="shared" si="966"/>
        <v>9.15</v>
      </c>
      <c r="BR1056">
        <f t="shared" si="967"/>
        <v>1.561278688524583E-2</v>
      </c>
      <c r="BS1056">
        <f t="shared" si="928"/>
        <v>0</v>
      </c>
      <c r="BT1056">
        <f t="shared" si="929"/>
        <v>0</v>
      </c>
      <c r="BU1056">
        <f t="shared" si="930"/>
        <v>0</v>
      </c>
      <c r="BV1056" t="str">
        <f t="shared" si="931"/>
        <v/>
      </c>
      <c r="BW1056" s="14" t="str">
        <f t="shared" si="957"/>
        <v/>
      </c>
      <c r="BX1056" s="15" t="str">
        <f t="shared" si="923"/>
        <v/>
      </c>
      <c r="BY1056">
        <f t="shared" si="932"/>
        <v>-1.4854288137971923</v>
      </c>
      <c r="BZ1056">
        <f t="shared" si="933"/>
        <v>-0.21960389704697186</v>
      </c>
      <c r="CA1056">
        <f t="shared" si="934"/>
        <v>-0.46700530324431266</v>
      </c>
    </row>
    <row r="1057" spans="1:79" x14ac:dyDescent="0.25">
      <c r="A1057" s="1">
        <v>38789</v>
      </c>
      <c r="B1057" s="2">
        <v>9.2928569999999997</v>
      </c>
      <c r="C1057" s="2">
        <v>9.3828569999999996</v>
      </c>
      <c r="D1057">
        <f t="shared" si="924"/>
        <v>9.2928569999999997</v>
      </c>
      <c r="E1057" s="2">
        <f t="shared" si="924"/>
        <v>9.3828569999999996</v>
      </c>
      <c r="F1057" s="4">
        <f t="shared" si="935"/>
        <v>1.561278688524583E-2</v>
      </c>
      <c r="G1057" s="4">
        <f t="shared" si="948"/>
        <v>-1.2165905956024428E-3</v>
      </c>
      <c r="H1057" s="4">
        <f t="shared" si="969"/>
        <v>-1.4257915998324237E-2</v>
      </c>
      <c r="I1057" s="5">
        <f t="shared" si="925"/>
        <v>8.9999999999999858E-2</v>
      </c>
      <c r="J1057">
        <f t="shared" si="918"/>
        <v>1</v>
      </c>
      <c r="K1057">
        <f t="shared" si="936"/>
        <v>9.2791428000000007</v>
      </c>
      <c r="L1057">
        <f t="shared" si="968"/>
        <v>9.7299999499999981</v>
      </c>
      <c r="M1057" t="str">
        <f t="shared" si="937"/>
        <v/>
      </c>
      <c r="R1057" s="13">
        <f t="shared" si="938"/>
        <v>-0.45085714999999738</v>
      </c>
      <c r="S1057" s="14" t="str">
        <f t="shared" si="945"/>
        <v/>
      </c>
      <c r="T1057" s="14">
        <f t="shared" si="940"/>
        <v>-100</v>
      </c>
      <c r="U1057" s="15">
        <f t="shared" si="941"/>
        <v>-1.5612786885245831</v>
      </c>
      <c r="V1057">
        <f t="shared" si="942"/>
        <v>-1.5612786885245831</v>
      </c>
      <c r="Y1057" s="13" t="str">
        <f t="shared" si="943"/>
        <v/>
      </c>
      <c r="Z1057" t="str">
        <f t="shared" si="939"/>
        <v/>
      </c>
      <c r="AB1057" s="14" t="str">
        <f t="shared" si="946"/>
        <v/>
      </c>
      <c r="AC1057" t="str">
        <f t="shared" si="944"/>
        <v/>
      </c>
      <c r="AE1057" s="15" t="str">
        <f t="shared" si="947"/>
        <v/>
      </c>
      <c r="AF1057" t="str">
        <f t="shared" si="970"/>
        <v/>
      </c>
      <c r="AI1057" s="21">
        <f t="shared" si="926"/>
        <v>38789</v>
      </c>
      <c r="AJ1057" s="14">
        <f t="shared" si="919"/>
        <v>9.2928569999999997</v>
      </c>
      <c r="AK1057" s="22">
        <f t="shared" si="927"/>
        <v>1.1068501323112951E-2</v>
      </c>
      <c r="AL1057" s="14">
        <f t="shared" si="960"/>
        <v>9.1722068259928164</v>
      </c>
      <c r="AM1057" s="14">
        <f t="shared" si="961"/>
        <v>0.20419799202279418</v>
      </c>
      <c r="AN1057" s="14">
        <f t="shared" si="962"/>
        <v>0.59084897364571209</v>
      </c>
      <c r="AO1057" s="14" t="str">
        <f t="shared" si="963"/>
        <v/>
      </c>
      <c r="AP1057" s="14" t="str">
        <f t="shared" si="964"/>
        <v/>
      </c>
      <c r="AQ1057" s="15" t="str">
        <f t="shared" si="965"/>
        <v/>
      </c>
      <c r="AT1057" s="21">
        <f t="shared" si="920"/>
        <v>38789</v>
      </c>
      <c r="AU1057" s="14">
        <f t="shared" si="914"/>
        <v>9.2928569999999997</v>
      </c>
      <c r="AV1057" s="22">
        <f t="shared" si="915"/>
        <v>1.1068501323112951E-2</v>
      </c>
      <c r="AW1057" s="14">
        <f>VLOOKUP(AT1057,DATA_FEEDS!$F$7:$H$2022,3,FALSE)</f>
        <v>45.116</v>
      </c>
      <c r="AX1057" s="14">
        <f t="shared" si="951"/>
        <v>45.145883000000005</v>
      </c>
      <c r="AY1057" s="14">
        <f t="shared" si="952"/>
        <v>-5.6752859188253242E-2</v>
      </c>
      <c r="AZ1057" s="14" t="str">
        <f t="shared" si="953"/>
        <v/>
      </c>
      <c r="BA1057" s="14" t="str">
        <f t="shared" si="954"/>
        <v/>
      </c>
      <c r="BB1057" s="15" t="str">
        <f t="shared" si="955"/>
        <v/>
      </c>
      <c r="BE1057" s="20">
        <f t="shared" si="921"/>
        <v>38789</v>
      </c>
      <c r="BF1057">
        <f t="shared" si="916"/>
        <v>9.2928569999999997</v>
      </c>
      <c r="BG1057">
        <f t="shared" si="917"/>
        <v>1.1068501323112951E-2</v>
      </c>
      <c r="BH1057">
        <f>VLOOKUP(BE1057,DATA_FEEDS!$A$7:$B$2095,2,FALSE)</f>
        <v>-42.4</v>
      </c>
      <c r="BI1057">
        <f t="shared" si="958"/>
        <v>-45.95384615384615</v>
      </c>
      <c r="BJ1057">
        <f t="shared" si="959"/>
        <v>0.50824422679567627</v>
      </c>
      <c r="BK1057" t="str">
        <f t="shared" si="949"/>
        <v/>
      </c>
      <c r="BL1057" s="14" t="str">
        <f t="shared" si="950"/>
        <v/>
      </c>
      <c r="BM1057" s="15" t="str">
        <f t="shared" si="956"/>
        <v/>
      </c>
      <c r="BP1057" s="20">
        <f t="shared" si="922"/>
        <v>38789</v>
      </c>
      <c r="BQ1057">
        <f t="shared" si="966"/>
        <v>9.2928569999999997</v>
      </c>
      <c r="BR1057">
        <f t="shared" si="967"/>
        <v>1.1068501323112951E-2</v>
      </c>
      <c r="BS1057">
        <f t="shared" si="928"/>
        <v>0</v>
      </c>
      <c r="BT1057">
        <f t="shared" si="929"/>
        <v>0</v>
      </c>
      <c r="BU1057">
        <f t="shared" si="930"/>
        <v>0</v>
      </c>
      <c r="BV1057" t="str">
        <f t="shared" si="931"/>
        <v/>
      </c>
      <c r="BW1057" s="14" t="str">
        <f t="shared" si="957"/>
        <v/>
      </c>
      <c r="BX1057" s="15" t="str">
        <f t="shared" si="923"/>
        <v/>
      </c>
      <c r="BY1057">
        <f t="shared" si="932"/>
        <v>0.59084897364571209</v>
      </c>
      <c r="BZ1057">
        <f t="shared" si="933"/>
        <v>-5.6752859188253242E-2</v>
      </c>
      <c r="CA1057">
        <f t="shared" si="934"/>
        <v>0.50824422679567627</v>
      </c>
    </row>
    <row r="1058" spans="1:79" x14ac:dyDescent="0.25">
      <c r="A1058" s="1">
        <v>38790</v>
      </c>
      <c r="B1058" s="2">
        <v>9.3957149999999992</v>
      </c>
      <c r="C1058" s="2">
        <v>9.6171430000000004</v>
      </c>
      <c r="D1058">
        <f t="shared" si="924"/>
        <v>9.3957149999999992</v>
      </c>
      <c r="E1058" s="2">
        <f t="shared" si="924"/>
        <v>9.6171430000000004</v>
      </c>
      <c r="F1058" s="4">
        <f t="shared" si="935"/>
        <v>1.1068501323112951E-2</v>
      </c>
      <c r="G1058" s="4">
        <f t="shared" si="948"/>
        <v>1.5537803590285089E-2</v>
      </c>
      <c r="H1058" s="4">
        <f t="shared" si="969"/>
        <v>3.4101397849462332E-2</v>
      </c>
      <c r="I1058" s="5">
        <f t="shared" si="925"/>
        <v>0.22142800000000129</v>
      </c>
      <c r="J1058">
        <f t="shared" si="918"/>
        <v>1</v>
      </c>
      <c r="K1058">
        <f t="shared" si="936"/>
        <v>9.3079999999999998</v>
      </c>
      <c r="L1058">
        <f t="shared" si="968"/>
        <v>9.7486427999999989</v>
      </c>
      <c r="M1058" t="str">
        <f t="shared" si="937"/>
        <v/>
      </c>
      <c r="R1058" s="13">
        <f t="shared" si="938"/>
        <v>-0.44064279999999911</v>
      </c>
      <c r="S1058" s="14" t="str">
        <f t="shared" si="945"/>
        <v/>
      </c>
      <c r="T1058" s="14">
        <f t="shared" si="940"/>
        <v>-100</v>
      </c>
      <c r="U1058" s="15">
        <f t="shared" si="941"/>
        <v>-1.1068501323112951</v>
      </c>
      <c r="V1058">
        <f t="shared" si="942"/>
        <v>-1.1068501323112951</v>
      </c>
      <c r="Y1058" s="13" t="str">
        <f t="shared" si="943"/>
        <v/>
      </c>
      <c r="Z1058" t="str">
        <f t="shared" si="939"/>
        <v/>
      </c>
      <c r="AB1058" s="14" t="str">
        <f t="shared" si="946"/>
        <v/>
      </c>
      <c r="AC1058" t="str">
        <f t="shared" si="944"/>
        <v/>
      </c>
      <c r="AE1058" s="15" t="str">
        <f t="shared" si="947"/>
        <v/>
      </c>
      <c r="AF1058" t="str">
        <f t="shared" si="970"/>
        <v/>
      </c>
      <c r="AI1058" s="21">
        <f t="shared" si="926"/>
        <v>38790</v>
      </c>
      <c r="AJ1058" s="14">
        <f t="shared" si="919"/>
        <v>9.3957149999999992</v>
      </c>
      <c r="AK1058" s="22">
        <f t="shared" si="927"/>
        <v>2.949663756297433E-2</v>
      </c>
      <c r="AL1058" s="14">
        <f t="shared" si="960"/>
        <v>9.0622842671377839</v>
      </c>
      <c r="AM1058" s="14">
        <f t="shared" si="961"/>
        <v>0.13492653487434819</v>
      </c>
      <c r="AN1058" s="14">
        <f t="shared" si="962"/>
        <v>2.4712020743193785</v>
      </c>
      <c r="AO1058" s="14">
        <f t="shared" si="963"/>
        <v>-100</v>
      </c>
      <c r="AP1058" s="14">
        <f t="shared" si="964"/>
        <v>-2.9496637562974328</v>
      </c>
      <c r="AQ1058" s="15">
        <f t="shared" si="965"/>
        <v>-2.9496637562974328</v>
      </c>
      <c r="AT1058" s="21">
        <f t="shared" si="920"/>
        <v>38790</v>
      </c>
      <c r="AU1058" s="14">
        <f t="shared" si="914"/>
        <v>9.3957149999999992</v>
      </c>
      <c r="AV1058" s="22">
        <f t="shared" si="915"/>
        <v>2.949663756297433E-2</v>
      </c>
      <c r="AW1058" s="14">
        <f>VLOOKUP(AT1058,DATA_FEEDS!$F$7:$H$2022,3,FALSE)</f>
        <v>42.693190000000001</v>
      </c>
      <c r="AX1058" s="14">
        <f t="shared" si="951"/>
        <v>44.841521000000007</v>
      </c>
      <c r="AY1058" s="14">
        <f t="shared" si="952"/>
        <v>-5.598281690544602</v>
      </c>
      <c r="AZ1058" s="14">
        <f t="shared" si="953"/>
        <v>100</v>
      </c>
      <c r="BA1058" s="14">
        <f t="shared" si="954"/>
        <v>2.9496637562974328</v>
      </c>
      <c r="BB1058" s="15" t="str">
        <f t="shared" si="955"/>
        <v/>
      </c>
      <c r="BE1058" s="20">
        <f t="shared" si="921"/>
        <v>38790</v>
      </c>
      <c r="BF1058">
        <f t="shared" si="916"/>
        <v>9.3957149999999992</v>
      </c>
      <c r="BG1058">
        <f t="shared" si="917"/>
        <v>2.949663756297433E-2</v>
      </c>
      <c r="BH1058">
        <f>VLOOKUP(BE1058,DATA_FEEDS!$A$7:$B$2095,2,FALSE)</f>
        <v>-42.7</v>
      </c>
      <c r="BI1058">
        <f t="shared" si="958"/>
        <v>-47.023076923076928</v>
      </c>
      <c r="BJ1058">
        <f t="shared" si="959"/>
        <v>0.9398464403576251</v>
      </c>
      <c r="BK1058" t="str">
        <f t="shared" si="949"/>
        <v/>
      </c>
      <c r="BL1058" s="14" t="str">
        <f t="shared" si="950"/>
        <v/>
      </c>
      <c r="BM1058" s="15" t="str">
        <f t="shared" si="956"/>
        <v/>
      </c>
      <c r="BP1058" s="20">
        <f t="shared" si="922"/>
        <v>38790</v>
      </c>
      <c r="BQ1058">
        <f t="shared" si="966"/>
        <v>9.3957149999999992</v>
      </c>
      <c r="BR1058">
        <f t="shared" si="967"/>
        <v>2.949663756297433E-2</v>
      </c>
      <c r="BS1058">
        <f t="shared" si="928"/>
        <v>-100</v>
      </c>
      <c r="BT1058">
        <f t="shared" si="929"/>
        <v>100</v>
      </c>
      <c r="BU1058">
        <f t="shared" si="930"/>
        <v>0</v>
      </c>
      <c r="BV1058" t="str">
        <f t="shared" si="931"/>
        <v/>
      </c>
      <c r="BW1058" s="14" t="str">
        <f t="shared" si="957"/>
        <v/>
      </c>
      <c r="BX1058" s="15" t="str">
        <f t="shared" si="923"/>
        <v/>
      </c>
      <c r="BY1058">
        <f t="shared" si="932"/>
        <v>2.4712020743193785</v>
      </c>
      <c r="BZ1058">
        <f t="shared" si="933"/>
        <v>-5.598281690544602</v>
      </c>
      <c r="CA1058">
        <f t="shared" si="934"/>
        <v>0.9398464403576251</v>
      </c>
    </row>
    <row r="1059" spans="1:79" x14ac:dyDescent="0.25">
      <c r="A1059" s="1">
        <v>38791</v>
      </c>
      <c r="B1059" s="2">
        <v>9.6728570000000005</v>
      </c>
      <c r="C1059" s="2">
        <v>9.4614290000000008</v>
      </c>
      <c r="D1059">
        <f t="shared" si="924"/>
        <v>9.6728570000000005</v>
      </c>
      <c r="E1059" s="2">
        <f t="shared" si="924"/>
        <v>9.4614290000000008</v>
      </c>
      <c r="F1059" s="4">
        <f t="shared" si="935"/>
        <v>2.949663756297433E-2</v>
      </c>
      <c r="G1059" s="4">
        <f t="shared" si="948"/>
        <v>3.7891028732679028E-3</v>
      </c>
      <c r="H1059" s="4">
        <f t="shared" si="969"/>
        <v>-1.3847512988459959E-2</v>
      </c>
      <c r="I1059" s="5">
        <f t="shared" si="925"/>
        <v>-0.21142799999999973</v>
      </c>
      <c r="J1059">
        <f t="shared" si="918"/>
        <v>1</v>
      </c>
      <c r="K1059">
        <f t="shared" si="936"/>
        <v>9.3242858000000002</v>
      </c>
      <c r="L1059">
        <f t="shared" si="968"/>
        <v>9.7385713999999997</v>
      </c>
      <c r="M1059" t="str">
        <f t="shared" si="937"/>
        <v/>
      </c>
      <c r="R1059" s="13">
        <f t="shared" si="938"/>
        <v>-0.41428559999999948</v>
      </c>
      <c r="S1059" s="14" t="str">
        <f t="shared" si="945"/>
        <v/>
      </c>
      <c r="T1059" s="14">
        <f t="shared" si="940"/>
        <v>-100</v>
      </c>
      <c r="U1059" s="15">
        <f t="shared" si="941"/>
        <v>-2.9496637562974328</v>
      </c>
      <c r="V1059">
        <f t="shared" si="942"/>
        <v>-2.9496637562974328</v>
      </c>
      <c r="Y1059" s="13" t="str">
        <f t="shared" si="943"/>
        <v/>
      </c>
      <c r="Z1059" t="str">
        <f t="shared" si="939"/>
        <v/>
      </c>
      <c r="AB1059" s="14" t="str">
        <f t="shared" si="946"/>
        <v/>
      </c>
      <c r="AC1059" t="str">
        <f t="shared" si="944"/>
        <v/>
      </c>
      <c r="AE1059" s="15" t="str">
        <f t="shared" si="947"/>
        <v/>
      </c>
      <c r="AF1059" t="str">
        <f t="shared" si="970"/>
        <v/>
      </c>
      <c r="AI1059" s="21">
        <f t="shared" si="926"/>
        <v>38791</v>
      </c>
      <c r="AJ1059" s="14">
        <f t="shared" si="919"/>
        <v>9.6728570000000005</v>
      </c>
      <c r="AK1059" s="22">
        <f t="shared" si="927"/>
        <v>-1.2701211234695165E-2</v>
      </c>
      <c r="AL1059" s="14">
        <f t="shared" si="960"/>
        <v>9.0701578477355724</v>
      </c>
      <c r="AM1059" s="14">
        <f t="shared" si="961"/>
        <v>0.15695443085162555</v>
      </c>
      <c r="AN1059" s="14">
        <f t="shared" si="962"/>
        <v>3.839962650268729</v>
      </c>
      <c r="AO1059" s="14">
        <f t="shared" si="963"/>
        <v>-100</v>
      </c>
      <c r="AP1059" s="14">
        <f t="shared" si="964"/>
        <v>1.2701211234695164</v>
      </c>
      <c r="AQ1059" s="15" t="str">
        <f t="shared" si="965"/>
        <v/>
      </c>
      <c r="AT1059" s="21">
        <f t="shared" si="920"/>
        <v>38791</v>
      </c>
      <c r="AU1059" s="14">
        <f t="shared" si="914"/>
        <v>9.6728570000000005</v>
      </c>
      <c r="AV1059" s="22">
        <f t="shared" si="915"/>
        <v>-1.2701211234695165E-2</v>
      </c>
      <c r="AW1059" s="14">
        <f>VLOOKUP(AT1059,DATA_FEEDS!$F$7:$H$2022,3,FALSE)</f>
        <v>43.393000000000001</v>
      </c>
      <c r="AX1059" s="14">
        <f t="shared" si="951"/>
        <v>44.693502000000002</v>
      </c>
      <c r="AY1059" s="14">
        <f t="shared" si="952"/>
        <v>-1.5841583586937438</v>
      </c>
      <c r="AZ1059" s="14">
        <f t="shared" si="953"/>
        <v>100</v>
      </c>
      <c r="BA1059" s="14">
        <f t="shared" si="954"/>
        <v>-1.2701211234695164</v>
      </c>
      <c r="BB1059" s="15">
        <f t="shared" si="955"/>
        <v>-1.2701211234695164</v>
      </c>
      <c r="BE1059" s="20">
        <f t="shared" si="921"/>
        <v>38791</v>
      </c>
      <c r="BF1059">
        <f t="shared" si="916"/>
        <v>9.6728570000000005</v>
      </c>
      <c r="BG1059">
        <f t="shared" si="917"/>
        <v>-1.2701211234695165E-2</v>
      </c>
      <c r="BH1059">
        <f>VLOOKUP(BE1059,DATA_FEEDS!$A$7:$B$2095,2,FALSE)</f>
        <v>-38.5</v>
      </c>
      <c r="BI1059">
        <f t="shared" si="958"/>
        <v>-46.969230769230769</v>
      </c>
      <c r="BJ1059">
        <f t="shared" si="959"/>
        <v>2.0558361816240467</v>
      </c>
      <c r="BK1059">
        <f t="shared" si="949"/>
        <v>100</v>
      </c>
      <c r="BL1059" s="14">
        <f t="shared" si="950"/>
        <v>-1.2701211234695164</v>
      </c>
      <c r="BM1059" s="15">
        <f t="shared" si="956"/>
        <v>-1.2701211234695164</v>
      </c>
      <c r="BP1059" s="20">
        <f t="shared" si="922"/>
        <v>38791</v>
      </c>
      <c r="BQ1059">
        <f t="shared" si="966"/>
        <v>9.6728570000000005</v>
      </c>
      <c r="BR1059">
        <f t="shared" si="967"/>
        <v>-1.2701211234695165E-2</v>
      </c>
      <c r="BS1059">
        <f t="shared" si="928"/>
        <v>-100</v>
      </c>
      <c r="BT1059">
        <f t="shared" si="929"/>
        <v>100</v>
      </c>
      <c r="BU1059">
        <f t="shared" si="930"/>
        <v>100</v>
      </c>
      <c r="BV1059">
        <f t="shared" si="931"/>
        <v>100</v>
      </c>
      <c r="BW1059" s="14">
        <f t="shared" si="957"/>
        <v>-1.2701211234695164</v>
      </c>
      <c r="BX1059" s="15">
        <f t="shared" si="923"/>
        <v>-1.2701211234695164</v>
      </c>
      <c r="BY1059">
        <f t="shared" si="932"/>
        <v>3.839962650268729</v>
      </c>
      <c r="BZ1059">
        <f t="shared" si="933"/>
        <v>-1.5841583586937438</v>
      </c>
      <c r="CA1059">
        <f t="shared" si="934"/>
        <v>2.0558361816240467</v>
      </c>
    </row>
    <row r="1060" spans="1:79" x14ac:dyDescent="0.25">
      <c r="A1060" s="1">
        <v>38792</v>
      </c>
      <c r="B1060" s="2">
        <v>9.5500000000000007</v>
      </c>
      <c r="C1060" s="2">
        <v>9.1871430000000007</v>
      </c>
      <c r="D1060">
        <f t="shared" si="924"/>
        <v>9.5500000000000007</v>
      </c>
      <c r="E1060" s="2">
        <f t="shared" si="924"/>
        <v>9.1871430000000007</v>
      </c>
      <c r="F1060" s="4">
        <f t="shared" si="935"/>
        <v>-1.2701211234695165E-2</v>
      </c>
      <c r="G1060" s="4">
        <f t="shared" si="948"/>
        <v>4.0593442622951226E-3</v>
      </c>
      <c r="H1060" s="4">
        <f t="shared" si="969"/>
        <v>-8.0102988412201467E-2</v>
      </c>
      <c r="I1060" s="5">
        <f t="shared" si="925"/>
        <v>-0.36285699999999999</v>
      </c>
      <c r="J1060">
        <f t="shared" si="918"/>
        <v>1</v>
      </c>
      <c r="K1060">
        <f t="shared" si="936"/>
        <v>9.3351430000000004</v>
      </c>
      <c r="L1060">
        <f t="shared" si="968"/>
        <v>9.7034999499999994</v>
      </c>
      <c r="M1060" t="str">
        <f t="shared" si="937"/>
        <v/>
      </c>
      <c r="R1060" s="13">
        <f t="shared" si="938"/>
        <v>-0.36835694999999902</v>
      </c>
      <c r="S1060" s="14" t="str">
        <f t="shared" si="945"/>
        <v/>
      </c>
      <c r="T1060" s="14">
        <f t="shared" si="940"/>
        <v>-100</v>
      </c>
      <c r="U1060" s="15">
        <f t="shared" si="941"/>
        <v>1.2701211234695164</v>
      </c>
      <c r="V1060" t="str">
        <f t="shared" si="942"/>
        <v/>
      </c>
      <c r="Y1060" s="13" t="str">
        <f t="shared" si="943"/>
        <v/>
      </c>
      <c r="Z1060" t="str">
        <f t="shared" si="939"/>
        <v/>
      </c>
      <c r="AB1060" s="14" t="str">
        <f t="shared" si="946"/>
        <v/>
      </c>
      <c r="AC1060" t="str">
        <f t="shared" si="944"/>
        <v/>
      </c>
      <c r="AE1060" s="15" t="str">
        <f t="shared" si="947"/>
        <v/>
      </c>
      <c r="AF1060" t="str">
        <f t="shared" si="970"/>
        <v/>
      </c>
      <c r="AI1060" s="21">
        <f t="shared" si="926"/>
        <v>38792</v>
      </c>
      <c r="AJ1060" s="14">
        <f t="shared" si="919"/>
        <v>9.5500000000000007</v>
      </c>
      <c r="AK1060" s="22">
        <f t="shared" si="927"/>
        <v>-3.1413612565445101E-2</v>
      </c>
      <c r="AL1060" s="14">
        <f t="shared" si="960"/>
        <v>9.181755322284971</v>
      </c>
      <c r="AM1060" s="14">
        <f t="shared" si="961"/>
        <v>0.22087719727188113</v>
      </c>
      <c r="AN1060" s="14">
        <f t="shared" si="962"/>
        <v>1.6671919159756072</v>
      </c>
      <c r="AO1060" s="14">
        <f t="shared" si="963"/>
        <v>-100</v>
      </c>
      <c r="AP1060" s="14">
        <f t="shared" si="964"/>
        <v>3.1413612565445099</v>
      </c>
      <c r="AQ1060" s="15" t="str">
        <f t="shared" si="965"/>
        <v/>
      </c>
      <c r="AT1060" s="21">
        <f t="shared" si="920"/>
        <v>38792</v>
      </c>
      <c r="AU1060" s="14">
        <f t="shared" si="914"/>
        <v>9.5500000000000007</v>
      </c>
      <c r="AV1060" s="22">
        <f t="shared" si="915"/>
        <v>-3.1413612565445101E-2</v>
      </c>
      <c r="AW1060" s="14">
        <f>VLOOKUP(AT1060,DATA_FEEDS!$F$7:$H$2022,3,FALSE)</f>
        <v>43.419879999999999</v>
      </c>
      <c r="AX1060" s="14">
        <f t="shared" si="951"/>
        <v>44.564389999999996</v>
      </c>
      <c r="AY1060" s="14">
        <f t="shared" si="952"/>
        <v>-1.2182361715230687</v>
      </c>
      <c r="AZ1060" s="14" t="str">
        <f t="shared" si="953"/>
        <v/>
      </c>
      <c r="BA1060" s="14" t="str">
        <f t="shared" si="954"/>
        <v/>
      </c>
      <c r="BB1060" s="15" t="str">
        <f t="shared" si="955"/>
        <v/>
      </c>
      <c r="BE1060" s="20">
        <f t="shared" si="921"/>
        <v>38792</v>
      </c>
      <c r="BF1060">
        <f t="shared" si="916"/>
        <v>9.5500000000000007</v>
      </c>
      <c r="BG1060">
        <f t="shared" si="917"/>
        <v>-3.1413612565445101E-2</v>
      </c>
      <c r="BH1060">
        <f>VLOOKUP(BE1060,DATA_FEEDS!$A$7:$B$2095,2,FALSE)</f>
        <v>-40.1</v>
      </c>
      <c r="BI1060">
        <f t="shared" si="958"/>
        <v>-46.400000000000006</v>
      </c>
      <c r="BJ1060">
        <f t="shared" si="959"/>
        <v>1.2857812273375178</v>
      </c>
      <c r="BK1060">
        <f t="shared" si="949"/>
        <v>100</v>
      </c>
      <c r="BL1060" s="14">
        <f t="shared" si="950"/>
        <v>-3.1413612565445099</v>
      </c>
      <c r="BM1060" s="15">
        <f t="shared" si="956"/>
        <v>-3.1413612565445099</v>
      </c>
      <c r="BP1060" s="20">
        <f t="shared" si="922"/>
        <v>38792</v>
      </c>
      <c r="BQ1060">
        <f t="shared" si="966"/>
        <v>9.5500000000000007</v>
      </c>
      <c r="BR1060">
        <f t="shared" si="967"/>
        <v>-3.1413612565445101E-2</v>
      </c>
      <c r="BS1060">
        <f t="shared" si="928"/>
        <v>-100</v>
      </c>
      <c r="BT1060">
        <f t="shared" si="929"/>
        <v>0</v>
      </c>
      <c r="BU1060">
        <f t="shared" si="930"/>
        <v>100</v>
      </c>
      <c r="BV1060" t="str">
        <f t="shared" si="931"/>
        <v/>
      </c>
      <c r="BW1060" s="14" t="str">
        <f t="shared" si="957"/>
        <v/>
      </c>
      <c r="BX1060" s="15" t="str">
        <f t="shared" si="923"/>
        <v/>
      </c>
      <c r="BY1060">
        <f t="shared" si="932"/>
        <v>1.6671919159756072</v>
      </c>
      <c r="BZ1060">
        <f t="shared" si="933"/>
        <v>-1.2182361715230687</v>
      </c>
      <c r="CA1060">
        <f t="shared" si="934"/>
        <v>1.2857812273375178</v>
      </c>
    </row>
    <row r="1061" spans="1:79" x14ac:dyDescent="0.25">
      <c r="A1061" s="1">
        <v>38793</v>
      </c>
      <c r="B1061" s="2">
        <v>9.25</v>
      </c>
      <c r="C1061" s="2">
        <v>9.2371429999999997</v>
      </c>
      <c r="D1061">
        <f t="shared" si="924"/>
        <v>9.25</v>
      </c>
      <c r="E1061" s="2">
        <f t="shared" si="924"/>
        <v>9.2371429999999997</v>
      </c>
      <c r="F1061" s="4">
        <f t="shared" si="935"/>
        <v>-3.1413612565445101E-2</v>
      </c>
      <c r="G1061" s="4">
        <f t="shared" si="948"/>
        <v>-5.9953575095366305E-3</v>
      </c>
      <c r="H1061" s="4">
        <f t="shared" si="969"/>
        <v>-8.0227568708784766E-2</v>
      </c>
      <c r="I1061" s="5">
        <f t="shared" si="925"/>
        <v>-1.285700000000034E-2</v>
      </c>
      <c r="J1061">
        <f t="shared" si="918"/>
        <v>1</v>
      </c>
      <c r="K1061">
        <f t="shared" si="936"/>
        <v>9.3771430000000002</v>
      </c>
      <c r="L1061">
        <f t="shared" si="968"/>
        <v>9.6612856499999999</v>
      </c>
      <c r="M1061">
        <f t="shared" si="937"/>
        <v>1</v>
      </c>
      <c r="R1061" s="13">
        <f t="shared" si="938"/>
        <v>-0.28414264999999972</v>
      </c>
      <c r="S1061" s="14" t="str">
        <f t="shared" si="945"/>
        <v/>
      </c>
      <c r="T1061" s="14">
        <f t="shared" si="940"/>
        <v>-100</v>
      </c>
      <c r="U1061" s="15">
        <f t="shared" si="941"/>
        <v>3.1413612565445099</v>
      </c>
      <c r="V1061" t="str">
        <f t="shared" si="942"/>
        <v/>
      </c>
      <c r="Y1061" s="13">
        <f t="shared" si="943"/>
        <v>-3.1413612565445099</v>
      </c>
      <c r="Z1061">
        <f t="shared" si="939"/>
        <v>-3.1413612565445099</v>
      </c>
      <c r="AB1061" s="14">
        <f t="shared" si="946"/>
        <v>-7.0887999999999964</v>
      </c>
      <c r="AC1061">
        <f t="shared" si="944"/>
        <v>-7.0887999999999964</v>
      </c>
      <c r="AE1061" s="15">
        <f t="shared" si="947"/>
        <v>8.7104324324324249</v>
      </c>
      <c r="AF1061" t="str">
        <f t="shared" si="970"/>
        <v/>
      </c>
      <c r="AI1061" s="21">
        <f t="shared" si="926"/>
        <v>38793</v>
      </c>
      <c r="AJ1061" s="14">
        <f t="shared" si="919"/>
        <v>9.25</v>
      </c>
      <c r="AK1061" s="22">
        <f t="shared" si="927"/>
        <v>7.2585945945946462E-3</v>
      </c>
      <c r="AL1061" s="14">
        <f t="shared" si="960"/>
        <v>9.2667971985390523</v>
      </c>
      <c r="AM1061" s="14">
        <f t="shared" si="961"/>
        <v>0.22336714319858303</v>
      </c>
      <c r="AN1061" s="14">
        <f t="shared" si="962"/>
        <v>-7.5199952412512289E-2</v>
      </c>
      <c r="AO1061" s="14" t="str">
        <f t="shared" si="963"/>
        <v/>
      </c>
      <c r="AP1061" s="14" t="str">
        <f t="shared" si="964"/>
        <v/>
      </c>
      <c r="AQ1061" s="15" t="str">
        <f t="shared" si="965"/>
        <v/>
      </c>
      <c r="AT1061" s="21">
        <f t="shared" si="920"/>
        <v>38793</v>
      </c>
      <c r="AU1061" s="14">
        <f t="shared" si="914"/>
        <v>9.25</v>
      </c>
      <c r="AV1061" s="22">
        <f t="shared" si="915"/>
        <v>7.2585945945946462E-3</v>
      </c>
      <c r="AW1061" s="14">
        <f>VLOOKUP(AT1061,DATA_FEEDS!$F$7:$H$2022,3,FALSE)</f>
        <v>43.78</v>
      </c>
      <c r="AX1061" s="14">
        <f t="shared" si="951"/>
        <v>44.471909000000004</v>
      </c>
      <c r="AY1061" s="14">
        <f t="shared" si="952"/>
        <v>-0.67707315301008297</v>
      </c>
      <c r="AZ1061" s="14" t="str">
        <f t="shared" si="953"/>
        <v/>
      </c>
      <c r="BA1061" s="14" t="str">
        <f t="shared" si="954"/>
        <v/>
      </c>
      <c r="BB1061" s="15" t="str">
        <f t="shared" si="955"/>
        <v/>
      </c>
      <c r="BE1061" s="20">
        <f t="shared" si="921"/>
        <v>38793</v>
      </c>
      <c r="BF1061">
        <f t="shared" si="916"/>
        <v>9.25</v>
      </c>
      <c r="BG1061">
        <f t="shared" si="917"/>
        <v>7.2585945945946462E-3</v>
      </c>
      <c r="BH1061">
        <f>VLOOKUP(BE1061,DATA_FEEDS!$A$7:$B$2095,2,FALSE)</f>
        <v>-41.8</v>
      </c>
      <c r="BI1061">
        <f t="shared" si="958"/>
        <v>-45.353846153846149</v>
      </c>
      <c r="BJ1061">
        <f t="shared" si="959"/>
        <v>0.79587698585674249</v>
      </c>
      <c r="BK1061" t="str">
        <f t="shared" si="949"/>
        <v/>
      </c>
      <c r="BL1061" s="14" t="str">
        <f t="shared" si="950"/>
        <v/>
      </c>
      <c r="BM1061" s="15" t="str">
        <f t="shared" si="956"/>
        <v/>
      </c>
      <c r="BP1061" s="20">
        <f t="shared" si="922"/>
        <v>38793</v>
      </c>
      <c r="BQ1061">
        <f t="shared" si="966"/>
        <v>9.25</v>
      </c>
      <c r="BR1061">
        <f t="shared" si="967"/>
        <v>7.2585945945946462E-3</v>
      </c>
      <c r="BS1061">
        <f t="shared" si="928"/>
        <v>0</v>
      </c>
      <c r="BT1061">
        <f t="shared" si="929"/>
        <v>0</v>
      </c>
      <c r="BU1061">
        <f t="shared" si="930"/>
        <v>0</v>
      </c>
      <c r="BV1061" t="str">
        <f t="shared" si="931"/>
        <v/>
      </c>
      <c r="BW1061" s="14" t="str">
        <f t="shared" si="957"/>
        <v/>
      </c>
      <c r="BX1061" s="15" t="str">
        <f t="shared" si="923"/>
        <v/>
      </c>
      <c r="BY1061">
        <f t="shared" si="932"/>
        <v>-7.5199952412512289E-2</v>
      </c>
      <c r="BZ1061">
        <f t="shared" si="933"/>
        <v>-0.67707315301008297</v>
      </c>
      <c r="CA1061">
        <f t="shared" si="934"/>
        <v>0.79587698585674249</v>
      </c>
    </row>
    <row r="1062" spans="1:79" x14ac:dyDescent="0.25">
      <c r="A1062" s="1">
        <v>38796</v>
      </c>
      <c r="B1062" s="2">
        <v>9.3171420000000005</v>
      </c>
      <c r="C1062" s="2">
        <v>9.1414290000000005</v>
      </c>
      <c r="D1062">
        <f t="shared" si="924"/>
        <v>9.3171420000000005</v>
      </c>
      <c r="E1062" s="2">
        <f t="shared" si="924"/>
        <v>9.1414290000000005</v>
      </c>
      <c r="F1062" s="4">
        <f t="shared" si="935"/>
        <v>7.2585945945946462E-3</v>
      </c>
      <c r="G1062" s="4">
        <f t="shared" si="948"/>
        <v>-2.7064039298765309E-2</v>
      </c>
      <c r="H1062" s="4">
        <f t="shared" si="969"/>
        <v>-9.3497645743089788E-2</v>
      </c>
      <c r="I1062" s="5">
        <f t="shared" si="925"/>
        <v>-0.17571300000000001</v>
      </c>
      <c r="J1062">
        <f t="shared" si="918"/>
        <v>1</v>
      </c>
      <c r="K1062">
        <f t="shared" si="936"/>
        <v>9.3288574000000004</v>
      </c>
      <c r="L1062">
        <f t="shared" si="968"/>
        <v>9.6162856499999982</v>
      </c>
      <c r="M1062">
        <f t="shared" si="937"/>
        <v>1</v>
      </c>
      <c r="R1062" s="13">
        <f t="shared" si="938"/>
        <v>-0.28742824999999783</v>
      </c>
      <c r="S1062" s="14" t="str">
        <f t="shared" si="945"/>
        <v/>
      </c>
      <c r="T1062" s="14">
        <f t="shared" si="940"/>
        <v>-100</v>
      </c>
      <c r="U1062" s="15">
        <f t="shared" si="941"/>
        <v>-0.72585945945946462</v>
      </c>
      <c r="V1062">
        <f t="shared" si="942"/>
        <v>-0.72585945945946462</v>
      </c>
      <c r="Y1062" s="13">
        <f t="shared" si="943"/>
        <v>0.72585945945946462</v>
      </c>
      <c r="Z1062" t="str">
        <f t="shared" si="939"/>
        <v/>
      </c>
      <c r="AB1062" s="14">
        <f t="shared" si="946"/>
        <v>-8.0650053417668275</v>
      </c>
      <c r="AC1062">
        <f t="shared" si="944"/>
        <v>-8.0650053417668275</v>
      </c>
      <c r="AE1062" s="15">
        <f t="shared" si="947"/>
        <v>6.7157396549285133</v>
      </c>
      <c r="AF1062" t="str">
        <f t="shared" si="970"/>
        <v/>
      </c>
      <c r="AI1062" s="21">
        <f t="shared" si="926"/>
        <v>38796</v>
      </c>
      <c r="AJ1062" s="14">
        <f t="shared" si="919"/>
        <v>9.3171420000000005</v>
      </c>
      <c r="AK1062" s="22">
        <f t="shared" si="927"/>
        <v>-5.2284488097315722E-2</v>
      </c>
      <c r="AL1062" s="14">
        <f t="shared" si="960"/>
        <v>9.215286310292413</v>
      </c>
      <c r="AM1062" s="14">
        <f t="shared" si="961"/>
        <v>0.19381884903510721</v>
      </c>
      <c r="AN1062" s="14">
        <f t="shared" si="962"/>
        <v>0.52552004211488212</v>
      </c>
      <c r="AO1062" s="14" t="str">
        <f t="shared" si="963"/>
        <v/>
      </c>
      <c r="AP1062" s="14" t="str">
        <f t="shared" si="964"/>
        <v/>
      </c>
      <c r="AQ1062" s="15" t="str">
        <f t="shared" si="965"/>
        <v/>
      </c>
      <c r="AT1062" s="21">
        <f t="shared" si="920"/>
        <v>38796</v>
      </c>
      <c r="AU1062" s="14">
        <f t="shared" si="914"/>
        <v>9.3171420000000005</v>
      </c>
      <c r="AV1062" s="22">
        <f t="shared" si="915"/>
        <v>-5.2284488097315722E-2</v>
      </c>
      <c r="AW1062" s="14">
        <f>VLOOKUP(AT1062,DATA_FEEDS!$F$7:$H$2022,3,FALSE)</f>
        <v>44.572000000000003</v>
      </c>
      <c r="AX1062" s="14">
        <f t="shared" si="951"/>
        <v>44.363846000000002</v>
      </c>
      <c r="AY1062" s="14">
        <f t="shared" si="952"/>
        <v>0.19837935469542897</v>
      </c>
      <c r="AZ1062" s="14" t="str">
        <f t="shared" si="953"/>
        <v/>
      </c>
      <c r="BA1062" s="14" t="str">
        <f t="shared" si="954"/>
        <v/>
      </c>
      <c r="BB1062" s="15" t="str">
        <f t="shared" si="955"/>
        <v/>
      </c>
      <c r="BE1062" s="20">
        <f t="shared" si="921"/>
        <v>38796</v>
      </c>
      <c r="BF1062">
        <f t="shared" si="916"/>
        <v>9.3171420000000005</v>
      </c>
      <c r="BG1062">
        <f t="shared" si="917"/>
        <v>-5.2284488097315722E-2</v>
      </c>
      <c r="BH1062">
        <f>VLOOKUP(BE1062,DATA_FEEDS!$A$7:$B$2095,2,FALSE)</f>
        <v>-40.5</v>
      </c>
      <c r="BI1062">
        <f t="shared" si="958"/>
        <v>-44.507692307692302</v>
      </c>
      <c r="BJ1062">
        <f t="shared" si="959"/>
        <v>0.95904564452154173</v>
      </c>
      <c r="BK1062" t="str">
        <f t="shared" si="949"/>
        <v/>
      </c>
      <c r="BL1062" s="14" t="str">
        <f t="shared" si="950"/>
        <v/>
      </c>
      <c r="BM1062" s="15" t="str">
        <f t="shared" si="956"/>
        <v/>
      </c>
      <c r="BP1062" s="20">
        <f t="shared" si="922"/>
        <v>38796</v>
      </c>
      <c r="BQ1062">
        <f t="shared" si="966"/>
        <v>9.3171420000000005</v>
      </c>
      <c r="BR1062">
        <f t="shared" si="967"/>
        <v>-5.2284488097315722E-2</v>
      </c>
      <c r="BS1062">
        <f t="shared" si="928"/>
        <v>0</v>
      </c>
      <c r="BT1062">
        <f t="shared" si="929"/>
        <v>0</v>
      </c>
      <c r="BU1062">
        <f t="shared" si="930"/>
        <v>0</v>
      </c>
      <c r="BV1062" t="str">
        <f t="shared" si="931"/>
        <v/>
      </c>
      <c r="BW1062" s="14" t="str">
        <f t="shared" si="957"/>
        <v/>
      </c>
      <c r="BX1062" s="15" t="str">
        <f t="shared" si="923"/>
        <v/>
      </c>
      <c r="BY1062">
        <f t="shared" si="932"/>
        <v>0.52552004211488212</v>
      </c>
      <c r="BZ1062">
        <f t="shared" si="933"/>
        <v>0.19837935469542897</v>
      </c>
      <c r="CA1062">
        <f t="shared" si="934"/>
        <v>0.95904564452154173</v>
      </c>
    </row>
    <row r="1063" spans="1:79" x14ac:dyDescent="0.25">
      <c r="A1063" s="1">
        <v>38797</v>
      </c>
      <c r="B1063" s="2">
        <v>8.83</v>
      </c>
      <c r="C1063" s="2">
        <v>8.83</v>
      </c>
      <c r="D1063">
        <f t="shared" si="924"/>
        <v>8.83</v>
      </c>
      <c r="E1063" s="2">
        <f t="shared" si="924"/>
        <v>8.83</v>
      </c>
      <c r="F1063" s="4">
        <f t="shared" si="935"/>
        <v>-5.2284488097315722E-2</v>
      </c>
      <c r="G1063" s="4">
        <f t="shared" si="948"/>
        <v>-8.7136303162550666E-2</v>
      </c>
      <c r="H1063" s="4">
        <f t="shared" si="969"/>
        <v>-0.10420282065531769</v>
      </c>
      <c r="I1063" s="5">
        <f t="shared" si="925"/>
        <v>0</v>
      </c>
      <c r="J1063">
        <f t="shared" si="918"/>
        <v>1</v>
      </c>
      <c r="K1063">
        <f t="shared" si="936"/>
        <v>9.1714287999999993</v>
      </c>
      <c r="L1063">
        <f t="shared" si="968"/>
        <v>9.5643570999999987</v>
      </c>
      <c r="M1063" t="str">
        <f t="shared" si="937"/>
        <v/>
      </c>
      <c r="R1063" s="13">
        <f t="shared" si="938"/>
        <v>-0.39292829999999945</v>
      </c>
      <c r="S1063" s="14" t="str">
        <f t="shared" si="945"/>
        <v/>
      </c>
      <c r="T1063" s="14">
        <f t="shared" si="940"/>
        <v>-100</v>
      </c>
      <c r="U1063" s="15">
        <f t="shared" si="941"/>
        <v>5.2284488097315718</v>
      </c>
      <c r="V1063" t="str">
        <f t="shared" si="942"/>
        <v/>
      </c>
      <c r="Y1063" s="13" t="str">
        <f t="shared" si="943"/>
        <v/>
      </c>
      <c r="Z1063" t="str">
        <f t="shared" si="939"/>
        <v/>
      </c>
      <c r="AB1063" s="14" t="str">
        <f t="shared" si="946"/>
        <v/>
      </c>
      <c r="AC1063" t="str">
        <f t="shared" si="944"/>
        <v/>
      </c>
      <c r="AE1063" s="15" t="str">
        <f t="shared" si="947"/>
        <v/>
      </c>
      <c r="AF1063" t="str">
        <f t="shared" si="970"/>
        <v/>
      </c>
      <c r="AI1063" s="21">
        <f t="shared" si="926"/>
        <v>38797</v>
      </c>
      <c r="AJ1063" s="14">
        <f t="shared" si="919"/>
        <v>8.83</v>
      </c>
      <c r="AK1063" s="22">
        <f t="shared" si="927"/>
        <v>5.6625141562854711E-3</v>
      </c>
      <c r="AL1063" s="14">
        <f t="shared" si="960"/>
        <v>9.2316755459078195</v>
      </c>
      <c r="AM1063" s="14">
        <f t="shared" si="961"/>
        <v>0.19382165924636191</v>
      </c>
      <c r="AN1063" s="14">
        <f t="shared" si="962"/>
        <v>-2.072397622998674</v>
      </c>
      <c r="AO1063" s="14">
        <f t="shared" si="963"/>
        <v>100</v>
      </c>
      <c r="AP1063" s="14">
        <f t="shared" si="964"/>
        <v>0.56625141562854708</v>
      </c>
      <c r="AQ1063" s="15" t="str">
        <f t="shared" si="965"/>
        <v/>
      </c>
      <c r="AT1063" s="21">
        <f t="shared" si="920"/>
        <v>38797</v>
      </c>
      <c r="AU1063" s="14">
        <f t="shared" si="914"/>
        <v>8.83</v>
      </c>
      <c r="AV1063" s="22">
        <f t="shared" si="915"/>
        <v>5.6625141562854711E-3</v>
      </c>
      <c r="AW1063" s="14">
        <f>VLOOKUP(AT1063,DATA_FEEDS!$F$7:$H$2022,3,FALSE)</f>
        <v>45.035130000000002</v>
      </c>
      <c r="AX1063" s="14">
        <f t="shared" si="951"/>
        <v>44.382059000000005</v>
      </c>
      <c r="AY1063" s="14">
        <f t="shared" si="952"/>
        <v>0.67567525944069839</v>
      </c>
      <c r="AZ1063" s="14" t="str">
        <f t="shared" si="953"/>
        <v/>
      </c>
      <c r="BA1063" s="14" t="str">
        <f t="shared" si="954"/>
        <v/>
      </c>
      <c r="BB1063" s="15" t="str">
        <f t="shared" si="955"/>
        <v/>
      </c>
      <c r="BE1063" s="20">
        <f t="shared" si="921"/>
        <v>38797</v>
      </c>
      <c r="BF1063">
        <f t="shared" si="916"/>
        <v>8.83</v>
      </c>
      <c r="BG1063">
        <f t="shared" si="917"/>
        <v>5.6625141562854711E-3</v>
      </c>
      <c r="BH1063">
        <f>VLOOKUP(BE1063,DATA_FEEDS!$A$7:$B$2095,2,FALSE)</f>
        <v>-40.299999999999997</v>
      </c>
      <c r="BI1063">
        <f t="shared" si="958"/>
        <v>-43.684615384615377</v>
      </c>
      <c r="BJ1063">
        <f t="shared" si="959"/>
        <v>0.87702781914451677</v>
      </c>
      <c r="BK1063" t="str">
        <f t="shared" si="949"/>
        <v/>
      </c>
      <c r="BL1063" s="14" t="str">
        <f t="shared" si="950"/>
        <v/>
      </c>
      <c r="BM1063" s="15" t="str">
        <f t="shared" si="956"/>
        <v/>
      </c>
      <c r="BP1063" s="20">
        <f t="shared" si="922"/>
        <v>38797</v>
      </c>
      <c r="BQ1063">
        <f t="shared" si="966"/>
        <v>8.83</v>
      </c>
      <c r="BR1063">
        <f t="shared" si="967"/>
        <v>5.6625141562854711E-3</v>
      </c>
      <c r="BS1063">
        <f t="shared" si="928"/>
        <v>100</v>
      </c>
      <c r="BT1063">
        <f t="shared" si="929"/>
        <v>0</v>
      </c>
      <c r="BU1063">
        <f t="shared" si="930"/>
        <v>0</v>
      </c>
      <c r="BV1063">
        <f t="shared" si="931"/>
        <v>100</v>
      </c>
      <c r="BW1063" s="14">
        <f t="shared" si="957"/>
        <v>0.56625141562854708</v>
      </c>
      <c r="BX1063" s="15" t="str">
        <f t="shared" si="923"/>
        <v/>
      </c>
      <c r="BY1063">
        <f t="shared" si="932"/>
        <v>-2.072397622998674</v>
      </c>
      <c r="BZ1063">
        <f t="shared" si="933"/>
        <v>0.67567525944069839</v>
      </c>
      <c r="CA1063">
        <f t="shared" si="934"/>
        <v>0.87702781914451677</v>
      </c>
    </row>
    <row r="1064" spans="1:79" x14ac:dyDescent="0.25">
      <c r="A1064" s="1">
        <v>38798</v>
      </c>
      <c r="B1064" s="2">
        <v>8.8800000000000008</v>
      </c>
      <c r="C1064" s="2">
        <v>8.81</v>
      </c>
      <c r="D1064">
        <f t="shared" si="924"/>
        <v>8.8800000000000008</v>
      </c>
      <c r="E1064" s="2">
        <f t="shared" si="924"/>
        <v>8.81</v>
      </c>
      <c r="F1064" s="4">
        <f t="shared" si="935"/>
        <v>5.6625141562854711E-3</v>
      </c>
      <c r="G1064" s="4">
        <f t="shared" si="948"/>
        <v>-7.7486910994764416E-2</v>
      </c>
      <c r="H1064" s="4">
        <f t="shared" si="969"/>
        <v>-0.14096668452337877</v>
      </c>
      <c r="I1064" s="5">
        <f t="shared" si="925"/>
        <v>-7.0000000000000284E-2</v>
      </c>
      <c r="J1064">
        <f t="shared" si="918"/>
        <v>1</v>
      </c>
      <c r="K1064">
        <f t="shared" si="936"/>
        <v>9.0411430000000017</v>
      </c>
      <c r="L1064">
        <f t="shared" si="968"/>
        <v>9.4954285500000015</v>
      </c>
      <c r="M1064" t="str">
        <f t="shared" si="937"/>
        <v/>
      </c>
      <c r="R1064" s="13">
        <f t="shared" si="938"/>
        <v>-0.45428554999999982</v>
      </c>
      <c r="S1064" s="14" t="str">
        <f t="shared" si="945"/>
        <v/>
      </c>
      <c r="T1064" s="14">
        <f t="shared" si="940"/>
        <v>-100</v>
      </c>
      <c r="U1064" s="15">
        <f t="shared" si="941"/>
        <v>-0.56625141562854708</v>
      </c>
      <c r="V1064">
        <f t="shared" si="942"/>
        <v>-0.56625141562854708</v>
      </c>
      <c r="Y1064" s="13" t="str">
        <f t="shared" si="943"/>
        <v/>
      </c>
      <c r="Z1064" t="str">
        <f t="shared" si="939"/>
        <v/>
      </c>
      <c r="AB1064" s="14" t="str">
        <f t="shared" si="946"/>
        <v/>
      </c>
      <c r="AC1064" t="str">
        <f t="shared" si="944"/>
        <v/>
      </c>
      <c r="AE1064" s="15" t="str">
        <f t="shared" si="947"/>
        <v/>
      </c>
      <c r="AF1064" t="str">
        <f t="shared" si="970"/>
        <v/>
      </c>
      <c r="AI1064" s="21">
        <f t="shared" si="926"/>
        <v>38798</v>
      </c>
      <c r="AJ1064" s="14">
        <f t="shared" si="919"/>
        <v>8.8800000000000008</v>
      </c>
      <c r="AK1064" s="22">
        <f t="shared" si="927"/>
        <v>-5.4697072072072981E-3</v>
      </c>
      <c r="AL1064" s="14">
        <f t="shared" si="960"/>
        <v>9.1108487604901711</v>
      </c>
      <c r="AM1064" s="14">
        <f t="shared" si="961"/>
        <v>0.21723365898977076</v>
      </c>
      <c r="AN1064" s="14">
        <f t="shared" si="962"/>
        <v>-1.0626749167864482</v>
      </c>
      <c r="AO1064" s="14" t="str">
        <f t="shared" si="963"/>
        <v/>
      </c>
      <c r="AP1064" s="14" t="str">
        <f t="shared" si="964"/>
        <v/>
      </c>
      <c r="AQ1064" s="15" t="str">
        <f t="shared" si="965"/>
        <v/>
      </c>
      <c r="AT1064" s="21">
        <f t="shared" si="920"/>
        <v>38798</v>
      </c>
      <c r="AU1064" s="14">
        <f t="shared" si="914"/>
        <v>8.8800000000000008</v>
      </c>
      <c r="AV1064" s="22">
        <f t="shared" si="915"/>
        <v>-5.4697072072072981E-3</v>
      </c>
      <c r="AW1064" s="14">
        <f>VLOOKUP(AT1064,DATA_FEEDS!$F$7:$H$2022,3,FALSE)</f>
        <v>44.204810000000002</v>
      </c>
      <c r="AX1064" s="14">
        <f t="shared" si="951"/>
        <v>44.292226999999997</v>
      </c>
      <c r="AY1064" s="14">
        <f t="shared" si="952"/>
        <v>-8.9344148519051272E-2</v>
      </c>
      <c r="AZ1064" s="14" t="str">
        <f t="shared" si="953"/>
        <v/>
      </c>
      <c r="BA1064" s="14" t="str">
        <f t="shared" si="954"/>
        <v/>
      </c>
      <c r="BB1064" s="15" t="str">
        <f t="shared" si="955"/>
        <v/>
      </c>
      <c r="BE1064" s="20">
        <f t="shared" si="921"/>
        <v>38798</v>
      </c>
      <c r="BF1064">
        <f t="shared" si="916"/>
        <v>8.8800000000000008</v>
      </c>
      <c r="BG1064">
        <f t="shared" si="917"/>
        <v>-5.4697072072072981E-3</v>
      </c>
      <c r="BH1064">
        <f>VLOOKUP(BE1064,DATA_FEEDS!$A$7:$B$2095,2,FALSE)</f>
        <v>-40.4</v>
      </c>
      <c r="BI1064">
        <f t="shared" si="958"/>
        <v>-43.2</v>
      </c>
      <c r="BJ1064">
        <f t="shared" si="959"/>
        <v>0.71993802655526995</v>
      </c>
      <c r="BK1064" t="str">
        <f t="shared" si="949"/>
        <v/>
      </c>
      <c r="BL1064" s="14" t="str">
        <f t="shared" si="950"/>
        <v/>
      </c>
      <c r="BM1064" s="15" t="str">
        <f t="shared" si="956"/>
        <v/>
      </c>
      <c r="BP1064" s="20">
        <f t="shared" si="922"/>
        <v>38798</v>
      </c>
      <c r="BQ1064">
        <f t="shared" si="966"/>
        <v>8.8800000000000008</v>
      </c>
      <c r="BR1064">
        <f t="shared" si="967"/>
        <v>-5.4697072072072981E-3</v>
      </c>
      <c r="BS1064">
        <f t="shared" si="928"/>
        <v>0</v>
      </c>
      <c r="BT1064">
        <f t="shared" si="929"/>
        <v>0</v>
      </c>
      <c r="BU1064">
        <f t="shared" si="930"/>
        <v>0</v>
      </c>
      <c r="BV1064" t="str">
        <f t="shared" si="931"/>
        <v/>
      </c>
      <c r="BW1064" s="14" t="str">
        <f t="shared" si="957"/>
        <v/>
      </c>
      <c r="BX1064" s="15" t="str">
        <f t="shared" si="923"/>
        <v/>
      </c>
      <c r="BY1064">
        <f t="shared" si="932"/>
        <v>-1.0626749167864482</v>
      </c>
      <c r="BZ1064">
        <f t="shared" si="933"/>
        <v>-8.9344148519051272E-2</v>
      </c>
      <c r="CA1064">
        <f t="shared" si="934"/>
        <v>0.71993802655526995</v>
      </c>
    </row>
    <row r="1065" spans="1:79" x14ac:dyDescent="0.25">
      <c r="A1065" s="1">
        <v>38799</v>
      </c>
      <c r="B1065" s="2">
        <v>8.831429</v>
      </c>
      <c r="C1065" s="2">
        <v>8.5942860000000003</v>
      </c>
      <c r="D1065">
        <f t="shared" si="924"/>
        <v>8.831429</v>
      </c>
      <c r="E1065" s="2">
        <f t="shared" si="924"/>
        <v>8.5942860000000003</v>
      </c>
      <c r="F1065" s="4">
        <f t="shared" si="935"/>
        <v>-5.4697072072072981E-3</v>
      </c>
      <c r="G1065" s="4">
        <f t="shared" si="948"/>
        <v>-7.0887999999999965E-2</v>
      </c>
      <c r="H1065" s="4">
        <f t="shared" si="969"/>
        <v>-0.16606601288702424</v>
      </c>
      <c r="I1065" s="5">
        <f t="shared" si="925"/>
        <v>-0.23714299999999966</v>
      </c>
      <c r="J1065">
        <f t="shared" si="918"/>
        <v>1</v>
      </c>
      <c r="K1065">
        <f t="shared" si="936"/>
        <v>8.9225716000000013</v>
      </c>
      <c r="L1065">
        <f t="shared" si="968"/>
        <v>9.412642850000001</v>
      </c>
      <c r="M1065" t="str">
        <f t="shared" si="937"/>
        <v/>
      </c>
      <c r="R1065" s="13">
        <f t="shared" si="938"/>
        <v>-0.49007124999999974</v>
      </c>
      <c r="S1065" s="14" t="str">
        <f t="shared" si="945"/>
        <v/>
      </c>
      <c r="T1065" s="14">
        <f t="shared" si="940"/>
        <v>-100</v>
      </c>
      <c r="U1065" s="15">
        <f t="shared" si="941"/>
        <v>0.54697072072072983</v>
      </c>
      <c r="V1065" t="str">
        <f t="shared" si="942"/>
        <v/>
      </c>
      <c r="Y1065" s="13" t="str">
        <f t="shared" si="943"/>
        <v/>
      </c>
      <c r="Z1065" t="str">
        <f t="shared" si="939"/>
        <v/>
      </c>
      <c r="AB1065" s="14" t="str">
        <f t="shared" si="946"/>
        <v/>
      </c>
      <c r="AC1065" t="str">
        <f t="shared" si="944"/>
        <v/>
      </c>
      <c r="AE1065" s="15" t="str">
        <f t="shared" si="947"/>
        <v/>
      </c>
      <c r="AF1065" t="str">
        <f t="shared" si="970"/>
        <v/>
      </c>
      <c r="AI1065" s="21">
        <f t="shared" si="926"/>
        <v>38799</v>
      </c>
      <c r="AJ1065" s="14">
        <f t="shared" si="919"/>
        <v>8.831429</v>
      </c>
      <c r="AK1065" s="22">
        <f t="shared" si="927"/>
        <v>-2.539645622469482E-2</v>
      </c>
      <c r="AL1065" s="14">
        <f t="shared" si="960"/>
        <v>9.0572330069776399</v>
      </c>
      <c r="AM1065" s="14">
        <f t="shared" si="961"/>
        <v>0.21472448977668779</v>
      </c>
      <c r="AN1065" s="14">
        <f t="shared" si="962"/>
        <v>-1.051598759007297</v>
      </c>
      <c r="AO1065" s="14" t="str">
        <f t="shared" si="963"/>
        <v/>
      </c>
      <c r="AP1065" s="14" t="str">
        <f t="shared" si="964"/>
        <v/>
      </c>
      <c r="AQ1065" s="15" t="str">
        <f t="shared" si="965"/>
        <v/>
      </c>
      <c r="AT1065" s="21">
        <f t="shared" si="920"/>
        <v>38799</v>
      </c>
      <c r="AU1065" s="14">
        <f t="shared" si="914"/>
        <v>8.831429</v>
      </c>
      <c r="AV1065" s="22">
        <f t="shared" si="915"/>
        <v>-2.539645622469482E-2</v>
      </c>
      <c r="AW1065" s="14">
        <f>VLOOKUP(AT1065,DATA_FEEDS!$F$7:$H$2022,3,FALSE)</f>
        <v>48.029629999999997</v>
      </c>
      <c r="AX1065" s="14">
        <f t="shared" si="951"/>
        <v>44.539027000000004</v>
      </c>
      <c r="AY1065" s="14">
        <f t="shared" si="952"/>
        <v>3.6915834666200316</v>
      </c>
      <c r="AZ1065" s="14">
        <f t="shared" si="953"/>
        <v>-100</v>
      </c>
      <c r="BA1065" s="14">
        <f t="shared" si="954"/>
        <v>2.5396456224694819</v>
      </c>
      <c r="BB1065" s="15" t="str">
        <f t="shared" si="955"/>
        <v/>
      </c>
      <c r="BE1065" s="20">
        <f t="shared" si="921"/>
        <v>38799</v>
      </c>
      <c r="BF1065">
        <f t="shared" si="916"/>
        <v>8.831429</v>
      </c>
      <c r="BG1065">
        <f t="shared" si="917"/>
        <v>-2.539645622469482E-2</v>
      </c>
      <c r="BH1065">
        <f>VLOOKUP(BE1065,DATA_FEEDS!$A$7:$B$2095,2,FALSE)</f>
        <v>-40</v>
      </c>
      <c r="BI1065">
        <f t="shared" si="958"/>
        <v>-42.807692307692314</v>
      </c>
      <c r="BJ1065">
        <f t="shared" si="959"/>
        <v>0.71217538215543097</v>
      </c>
      <c r="BK1065" t="str">
        <f t="shared" si="949"/>
        <v/>
      </c>
      <c r="BL1065" s="14" t="str">
        <f t="shared" si="950"/>
        <v/>
      </c>
      <c r="BM1065" s="15" t="str">
        <f t="shared" si="956"/>
        <v/>
      </c>
      <c r="BP1065" s="20">
        <f t="shared" si="922"/>
        <v>38799</v>
      </c>
      <c r="BQ1065">
        <f t="shared" si="966"/>
        <v>8.831429</v>
      </c>
      <c r="BR1065">
        <f t="shared" si="967"/>
        <v>-2.539645622469482E-2</v>
      </c>
      <c r="BS1065">
        <f t="shared" si="928"/>
        <v>0</v>
      </c>
      <c r="BT1065">
        <f t="shared" si="929"/>
        <v>-100</v>
      </c>
      <c r="BU1065">
        <f t="shared" si="930"/>
        <v>0</v>
      </c>
      <c r="BV1065">
        <f t="shared" si="931"/>
        <v>-100</v>
      </c>
      <c r="BW1065" s="14">
        <f t="shared" si="957"/>
        <v>2.5396456224694819</v>
      </c>
      <c r="BX1065" s="15" t="str">
        <f t="shared" si="923"/>
        <v/>
      </c>
      <c r="BY1065">
        <f t="shared" si="932"/>
        <v>-1.051598759007297</v>
      </c>
      <c r="BZ1065">
        <f t="shared" si="933"/>
        <v>3.6915834666200316</v>
      </c>
      <c r="CA1065">
        <f t="shared" si="934"/>
        <v>0.71217538215543097</v>
      </c>
    </row>
    <row r="1066" spans="1:79" x14ac:dyDescent="0.25">
      <c r="A1066" s="1">
        <v>38800</v>
      </c>
      <c r="B1066" s="2">
        <v>8.6071419999999996</v>
      </c>
      <c r="C1066" s="2">
        <v>8.5657139999999998</v>
      </c>
      <c r="D1066">
        <f t="shared" si="924"/>
        <v>8.6071419999999996</v>
      </c>
      <c r="E1066" s="2">
        <f t="shared" si="924"/>
        <v>8.5657139999999998</v>
      </c>
      <c r="F1066" s="4">
        <f t="shared" si="935"/>
        <v>-2.539645622469482E-2</v>
      </c>
      <c r="G1066" s="4">
        <f t="shared" si="948"/>
        <v>-8.0650053417668274E-2</v>
      </c>
      <c r="H1066" s="4">
        <f t="shared" si="969"/>
        <v>-0.16710659349613577</v>
      </c>
      <c r="I1066" s="5">
        <f t="shared" si="925"/>
        <v>-4.1427999999999798E-2</v>
      </c>
      <c r="J1066">
        <f t="shared" si="918"/>
        <v>1</v>
      </c>
      <c r="K1066">
        <f t="shared" si="936"/>
        <v>8.7882858000000006</v>
      </c>
      <c r="L1066">
        <f t="shared" si="968"/>
        <v>9.3305000000000007</v>
      </c>
      <c r="M1066">
        <f t="shared" si="937"/>
        <v>1</v>
      </c>
      <c r="R1066" s="13">
        <f t="shared" si="938"/>
        <v>-0.54221420000000009</v>
      </c>
      <c r="S1066" s="14" t="str">
        <f t="shared" si="945"/>
        <v/>
      </c>
      <c r="T1066" s="14">
        <f t="shared" si="940"/>
        <v>-100</v>
      </c>
      <c r="U1066" s="15">
        <f t="shared" si="941"/>
        <v>2.5396456224694819</v>
      </c>
      <c r="V1066" t="str">
        <f t="shared" si="942"/>
        <v/>
      </c>
      <c r="Y1066" s="13">
        <f t="shared" si="943"/>
        <v>-2.5396456224694819</v>
      </c>
      <c r="Z1066">
        <f t="shared" si="939"/>
        <v>-2.5396456224694819</v>
      </c>
      <c r="AB1066" s="14">
        <f t="shared" si="946"/>
        <v>4.1493912845866827</v>
      </c>
      <c r="AC1066" t="str">
        <f t="shared" si="944"/>
        <v/>
      </c>
      <c r="AE1066" s="15">
        <f t="shared" si="947"/>
        <v>19.31951395713002</v>
      </c>
      <c r="AF1066" t="str">
        <f t="shared" si="970"/>
        <v/>
      </c>
      <c r="AI1066" s="21">
        <f t="shared" si="926"/>
        <v>38800</v>
      </c>
      <c r="AJ1066" s="14">
        <f t="shared" si="919"/>
        <v>8.6071419999999996</v>
      </c>
      <c r="AK1066" s="22">
        <f t="shared" si="927"/>
        <v>1.6597843976549061E-3</v>
      </c>
      <c r="AL1066" s="14">
        <f t="shared" si="960"/>
        <v>8.9820037595616213</v>
      </c>
      <c r="AM1066" s="14">
        <f t="shared" si="961"/>
        <v>0.22048137900851275</v>
      </c>
      <c r="AN1066" s="14">
        <f t="shared" si="962"/>
        <v>-1.7001969111738382</v>
      </c>
      <c r="AO1066" s="14">
        <f t="shared" si="963"/>
        <v>100</v>
      </c>
      <c r="AP1066" s="14">
        <f t="shared" si="964"/>
        <v>0.16597843976549059</v>
      </c>
      <c r="AQ1066" s="15" t="str">
        <f t="shared" si="965"/>
        <v/>
      </c>
      <c r="AT1066" s="21">
        <f t="shared" si="920"/>
        <v>38800</v>
      </c>
      <c r="AU1066" s="14">
        <f t="shared" si="914"/>
        <v>8.6071419999999996</v>
      </c>
      <c r="AV1066" s="22">
        <f t="shared" si="915"/>
        <v>1.6597843976549061E-3</v>
      </c>
      <c r="AW1066" s="14">
        <f>VLOOKUP(AT1066,DATA_FEEDS!$F$7:$H$2022,3,FALSE)</f>
        <v>42.40831</v>
      </c>
      <c r="AX1066" s="14">
        <f t="shared" si="951"/>
        <v>44.265194999999991</v>
      </c>
      <c r="AY1066" s="14">
        <f t="shared" si="952"/>
        <v>-1.2520887165912207</v>
      </c>
      <c r="AZ1066" s="14">
        <f t="shared" si="953"/>
        <v>100</v>
      </c>
      <c r="BA1066" s="14">
        <f t="shared" si="954"/>
        <v>0.16597843976549059</v>
      </c>
      <c r="BB1066" s="15" t="str">
        <f t="shared" si="955"/>
        <v/>
      </c>
      <c r="BE1066" s="20">
        <f t="shared" si="921"/>
        <v>38800</v>
      </c>
      <c r="BF1066">
        <f t="shared" si="916"/>
        <v>8.6071419999999996</v>
      </c>
      <c r="BG1066">
        <f t="shared" si="917"/>
        <v>1.6597843976549061E-3</v>
      </c>
      <c r="BH1066">
        <f>VLOOKUP(BE1066,DATA_FEEDS!$A$7:$B$2095,2,FALSE)</f>
        <v>-43.1</v>
      </c>
      <c r="BI1066">
        <f t="shared" si="958"/>
        <v>-42.684615384615384</v>
      </c>
      <c r="BJ1066">
        <f t="shared" si="959"/>
        <v>-0.10395548272425569</v>
      </c>
      <c r="BK1066" t="str">
        <f t="shared" si="949"/>
        <v/>
      </c>
      <c r="BL1066" s="14" t="str">
        <f t="shared" si="950"/>
        <v/>
      </c>
      <c r="BM1066" s="15" t="str">
        <f t="shared" si="956"/>
        <v/>
      </c>
      <c r="BP1066" s="20">
        <f t="shared" si="922"/>
        <v>38800</v>
      </c>
      <c r="BQ1066">
        <f t="shared" si="966"/>
        <v>8.6071419999999996</v>
      </c>
      <c r="BR1066">
        <f t="shared" si="967"/>
        <v>1.6597843976549061E-3</v>
      </c>
      <c r="BS1066">
        <f t="shared" si="928"/>
        <v>100</v>
      </c>
      <c r="BT1066">
        <f t="shared" si="929"/>
        <v>100</v>
      </c>
      <c r="BU1066">
        <f t="shared" si="930"/>
        <v>0</v>
      </c>
      <c r="BV1066">
        <f t="shared" si="931"/>
        <v>100</v>
      </c>
      <c r="BW1066" s="14">
        <f t="shared" si="957"/>
        <v>0.16597843976549059</v>
      </c>
      <c r="BX1066" s="15" t="str">
        <f t="shared" si="923"/>
        <v/>
      </c>
      <c r="BY1066">
        <f t="shared" si="932"/>
        <v>-1.7001969111738382</v>
      </c>
      <c r="BZ1066">
        <f t="shared" si="933"/>
        <v>-1.2520887165912207</v>
      </c>
      <c r="CA1066">
        <f t="shared" si="934"/>
        <v>-0.10395548272425569</v>
      </c>
    </row>
    <row r="1067" spans="1:79" x14ac:dyDescent="0.25">
      <c r="A1067" s="1">
        <v>38803</v>
      </c>
      <c r="B1067" s="2">
        <v>8.6214279999999999</v>
      </c>
      <c r="C1067" s="2">
        <v>8.5014289999999999</v>
      </c>
      <c r="D1067">
        <f t="shared" si="924"/>
        <v>8.6214279999999999</v>
      </c>
      <c r="E1067" s="2">
        <f t="shared" si="924"/>
        <v>8.5014289999999999</v>
      </c>
      <c r="F1067" s="4">
        <f t="shared" si="935"/>
        <v>1.6597843976549061E-3</v>
      </c>
      <c r="G1067" s="4">
        <f t="shared" si="948"/>
        <v>-3.721075877689696E-2</v>
      </c>
      <c r="H1067" s="4">
        <f t="shared" si="969"/>
        <v>-0.16862253641921365</v>
      </c>
      <c r="I1067" s="5">
        <f t="shared" si="925"/>
        <v>-0.11999899999999997</v>
      </c>
      <c r="J1067">
        <f t="shared" si="918"/>
        <v>1</v>
      </c>
      <c r="K1067">
        <f t="shared" si="936"/>
        <v>8.6602858000000005</v>
      </c>
      <c r="L1067">
        <f t="shared" si="968"/>
        <v>9.2484999999999999</v>
      </c>
      <c r="M1067">
        <f t="shared" si="937"/>
        <v>1</v>
      </c>
      <c r="R1067" s="13">
        <f t="shared" si="938"/>
        <v>-0.58821419999999947</v>
      </c>
      <c r="S1067" s="14" t="str">
        <f t="shared" si="945"/>
        <v/>
      </c>
      <c r="T1067" s="14">
        <f t="shared" si="940"/>
        <v>-100</v>
      </c>
      <c r="U1067" s="15">
        <f t="shared" si="941"/>
        <v>-0.16597843976549059</v>
      </c>
      <c r="V1067">
        <f t="shared" si="942"/>
        <v>-0.16597843976549059</v>
      </c>
      <c r="Y1067" s="13">
        <f t="shared" si="943"/>
        <v>0.16597843976549059</v>
      </c>
      <c r="Z1067" t="str">
        <f t="shared" si="939"/>
        <v/>
      </c>
      <c r="AB1067" s="14">
        <f t="shared" si="946"/>
        <v>3.9270988518375494</v>
      </c>
      <c r="AC1067" t="str">
        <f t="shared" si="944"/>
        <v/>
      </c>
      <c r="AE1067" s="15">
        <f t="shared" si="947"/>
        <v>19.121797456291461</v>
      </c>
      <c r="AF1067" t="str">
        <f t="shared" si="970"/>
        <v/>
      </c>
      <c r="AI1067" s="21">
        <f t="shared" si="926"/>
        <v>38803</v>
      </c>
      <c r="AJ1067" s="14">
        <f t="shared" si="919"/>
        <v>8.6214279999999999</v>
      </c>
      <c r="AK1067" s="22">
        <f t="shared" si="927"/>
        <v>-1.1930274195875576E-2</v>
      </c>
      <c r="AL1067" s="14">
        <f t="shared" si="960"/>
        <v>8.7455171498038453</v>
      </c>
      <c r="AM1067" s="14">
        <f t="shared" si="961"/>
        <v>0.23522402606139409</v>
      </c>
      <c r="AN1067" s="14">
        <f t="shared" si="962"/>
        <v>-0.52753603397408844</v>
      </c>
      <c r="AO1067" s="14" t="str">
        <f t="shared" si="963"/>
        <v/>
      </c>
      <c r="AP1067" s="14" t="str">
        <f t="shared" si="964"/>
        <v/>
      </c>
      <c r="AQ1067" s="15" t="str">
        <f t="shared" si="965"/>
        <v/>
      </c>
      <c r="AT1067" s="21">
        <f t="shared" si="920"/>
        <v>38803</v>
      </c>
      <c r="AU1067" s="14">
        <f t="shared" si="914"/>
        <v>8.6214279999999999</v>
      </c>
      <c r="AV1067" s="22">
        <f t="shared" si="915"/>
        <v>-1.1930274195875576E-2</v>
      </c>
      <c r="AW1067" s="14">
        <f>VLOOKUP(AT1067,DATA_FEEDS!$F$7:$H$2022,3,FALSE)</f>
        <v>42.736130000000003</v>
      </c>
      <c r="AX1067" s="14">
        <f t="shared" si="951"/>
        <v>44.027207999999995</v>
      </c>
      <c r="AY1067" s="14">
        <f t="shared" si="952"/>
        <v>-0.80387084372438444</v>
      </c>
      <c r="AZ1067" s="14" t="str">
        <f t="shared" si="953"/>
        <v/>
      </c>
      <c r="BA1067" s="14" t="str">
        <f t="shared" si="954"/>
        <v/>
      </c>
      <c r="BB1067" s="15" t="str">
        <f t="shared" si="955"/>
        <v/>
      </c>
      <c r="BE1067" s="20">
        <f t="shared" si="921"/>
        <v>38803</v>
      </c>
      <c r="BF1067">
        <f t="shared" si="916"/>
        <v>8.6214279999999999</v>
      </c>
      <c r="BG1067">
        <f t="shared" si="917"/>
        <v>-1.1930274195875576E-2</v>
      </c>
      <c r="BH1067">
        <f>VLOOKUP(BE1067,DATA_FEEDS!$A$7:$B$2095,2,FALSE)</f>
        <v>-41.9</v>
      </c>
      <c r="BI1067">
        <f t="shared" si="958"/>
        <v>-42.507692307692309</v>
      </c>
      <c r="BJ1067">
        <f t="shared" si="959"/>
        <v>0.15308909548117375</v>
      </c>
      <c r="BK1067" t="str">
        <f t="shared" si="949"/>
        <v/>
      </c>
      <c r="BL1067" s="14" t="str">
        <f t="shared" si="950"/>
        <v/>
      </c>
      <c r="BM1067" s="15" t="str">
        <f t="shared" si="956"/>
        <v/>
      </c>
      <c r="BP1067" s="20">
        <f t="shared" si="922"/>
        <v>38803</v>
      </c>
      <c r="BQ1067">
        <f t="shared" si="966"/>
        <v>8.6214279999999999</v>
      </c>
      <c r="BR1067">
        <f t="shared" si="967"/>
        <v>-1.1930274195875576E-2</v>
      </c>
      <c r="BS1067">
        <f t="shared" si="928"/>
        <v>0</v>
      </c>
      <c r="BT1067">
        <f t="shared" si="929"/>
        <v>0</v>
      </c>
      <c r="BU1067">
        <f t="shared" si="930"/>
        <v>0</v>
      </c>
      <c r="BV1067" t="str">
        <f t="shared" si="931"/>
        <v/>
      </c>
      <c r="BW1067" s="14" t="str">
        <f t="shared" si="957"/>
        <v/>
      </c>
      <c r="BX1067" s="15" t="str">
        <f t="shared" si="923"/>
        <v/>
      </c>
      <c r="BY1067">
        <f t="shared" si="932"/>
        <v>-0.52753603397408844</v>
      </c>
      <c r="BZ1067">
        <f t="shared" si="933"/>
        <v>-0.80387084372438444</v>
      </c>
      <c r="CA1067">
        <f t="shared" si="934"/>
        <v>0.15308909548117375</v>
      </c>
    </row>
    <row r="1068" spans="1:79" x14ac:dyDescent="0.25">
      <c r="A1068" s="1">
        <v>38804</v>
      </c>
      <c r="B1068" s="2">
        <v>8.5185720000000007</v>
      </c>
      <c r="C1068" s="2">
        <v>8.387143</v>
      </c>
      <c r="D1068">
        <f t="shared" si="924"/>
        <v>8.5185720000000007</v>
      </c>
      <c r="E1068" s="2">
        <f t="shared" si="924"/>
        <v>8.387143</v>
      </c>
      <c r="F1068" s="4">
        <f t="shared" si="935"/>
        <v>-1.1930274195875576E-2</v>
      </c>
      <c r="G1068" s="4">
        <f t="shared" si="948"/>
        <v>-5.5501914414414495E-2</v>
      </c>
      <c r="H1068" s="4">
        <f t="shared" si="969"/>
        <v>-0.14715282838022001</v>
      </c>
      <c r="I1068" s="5">
        <f t="shared" si="925"/>
        <v>-0.13142900000000068</v>
      </c>
      <c r="J1068">
        <f t="shared" si="918"/>
        <v>1</v>
      </c>
      <c r="K1068">
        <f t="shared" si="936"/>
        <v>8.5717144000000012</v>
      </c>
      <c r="L1068">
        <f t="shared" si="968"/>
        <v>9.1786428500000028</v>
      </c>
      <c r="M1068">
        <f t="shared" si="937"/>
        <v>1</v>
      </c>
      <c r="R1068" s="13">
        <f t="shared" si="938"/>
        <v>-0.60692845000000162</v>
      </c>
      <c r="S1068" s="14" t="str">
        <f t="shared" si="945"/>
        <v/>
      </c>
      <c r="T1068" s="14">
        <f t="shared" si="940"/>
        <v>-100</v>
      </c>
      <c r="U1068" s="15">
        <f t="shared" si="941"/>
        <v>1.1930274195875576</v>
      </c>
      <c r="V1068" t="str">
        <f t="shared" si="942"/>
        <v/>
      </c>
      <c r="Y1068" s="13">
        <f t="shared" si="943"/>
        <v>-1.1930274195875576</v>
      </c>
      <c r="Z1068">
        <f t="shared" si="939"/>
        <v>-1.1930274195875576</v>
      </c>
      <c r="AB1068" s="14">
        <f t="shared" si="946"/>
        <v>5.0645577686025138</v>
      </c>
      <c r="AC1068" t="str">
        <f t="shared" si="944"/>
        <v/>
      </c>
      <c r="AE1068" s="15">
        <f t="shared" si="947"/>
        <v>19.11787562516346</v>
      </c>
      <c r="AF1068" t="str">
        <f t="shared" si="970"/>
        <v/>
      </c>
      <c r="AI1068" s="21">
        <f t="shared" si="926"/>
        <v>38804</v>
      </c>
      <c r="AJ1068" s="14">
        <f t="shared" si="919"/>
        <v>8.5185720000000007</v>
      </c>
      <c r="AK1068" s="22">
        <f t="shared" si="927"/>
        <v>-8.3850908344732175E-3</v>
      </c>
      <c r="AL1068" s="14">
        <f t="shared" si="960"/>
        <v>8.6433333375573511</v>
      </c>
      <c r="AM1068" s="14">
        <f t="shared" si="961"/>
        <v>0.23430593972633257</v>
      </c>
      <c r="AN1068" s="14">
        <f t="shared" si="962"/>
        <v>-0.53247193691747907</v>
      </c>
      <c r="AO1068" s="14" t="str">
        <f t="shared" si="963"/>
        <v/>
      </c>
      <c r="AP1068" s="14" t="str">
        <f t="shared" si="964"/>
        <v/>
      </c>
      <c r="AQ1068" s="15" t="str">
        <f t="shared" si="965"/>
        <v/>
      </c>
      <c r="AT1068" s="21">
        <f t="shared" si="920"/>
        <v>38804</v>
      </c>
      <c r="AU1068" s="14">
        <f t="shared" si="914"/>
        <v>8.5185720000000007</v>
      </c>
      <c r="AV1068" s="22">
        <f t="shared" si="915"/>
        <v>-8.3850908344732175E-3</v>
      </c>
      <c r="AW1068" s="14">
        <f>VLOOKUP(AT1068,DATA_FEEDS!$F$7:$H$2022,3,FALSE)</f>
        <v>43.728000000000002</v>
      </c>
      <c r="AX1068" s="14">
        <f t="shared" si="951"/>
        <v>44.130689000000004</v>
      </c>
      <c r="AY1068" s="14">
        <f t="shared" si="952"/>
        <v>-0.24525487526330517</v>
      </c>
      <c r="AZ1068" s="14" t="str">
        <f t="shared" si="953"/>
        <v/>
      </c>
      <c r="BA1068" s="14" t="str">
        <f t="shared" si="954"/>
        <v/>
      </c>
      <c r="BB1068" s="15" t="str">
        <f t="shared" si="955"/>
        <v/>
      </c>
      <c r="BE1068" s="20">
        <f t="shared" si="921"/>
        <v>38804</v>
      </c>
      <c r="BF1068">
        <f t="shared" si="916"/>
        <v>8.5185720000000007</v>
      </c>
      <c r="BG1068">
        <f t="shared" si="917"/>
        <v>-8.3850908344732175E-3</v>
      </c>
      <c r="BH1068">
        <f>VLOOKUP(BE1068,DATA_FEEDS!$A$7:$B$2095,2,FALSE)</f>
        <v>-32.700000000000003</v>
      </c>
      <c r="BI1068">
        <f t="shared" si="958"/>
        <v>-41.023076923076921</v>
      </c>
      <c r="BJ1068">
        <f t="shared" si="959"/>
        <v>3.1640283810907666</v>
      </c>
      <c r="BK1068">
        <f t="shared" si="949"/>
        <v>100</v>
      </c>
      <c r="BL1068" s="14">
        <f t="shared" si="950"/>
        <v>-0.83850908344732178</v>
      </c>
      <c r="BM1068" s="15">
        <f t="shared" si="956"/>
        <v>-0.83850908344732178</v>
      </c>
      <c r="BP1068" s="20">
        <f t="shared" si="922"/>
        <v>38804</v>
      </c>
      <c r="BQ1068">
        <f t="shared" si="966"/>
        <v>8.5185720000000007</v>
      </c>
      <c r="BR1068">
        <f t="shared" si="967"/>
        <v>-8.3850908344732175E-3</v>
      </c>
      <c r="BS1068">
        <f t="shared" si="928"/>
        <v>0</v>
      </c>
      <c r="BT1068">
        <f t="shared" si="929"/>
        <v>0</v>
      </c>
      <c r="BU1068">
        <f t="shared" si="930"/>
        <v>100</v>
      </c>
      <c r="BV1068">
        <f t="shared" si="931"/>
        <v>100</v>
      </c>
      <c r="BW1068" s="14">
        <f t="shared" si="957"/>
        <v>-0.83850908344732178</v>
      </c>
      <c r="BX1068" s="15">
        <f t="shared" si="923"/>
        <v>-0.83850908344732178</v>
      </c>
      <c r="BY1068">
        <f t="shared" si="932"/>
        <v>-0.53247193691747907</v>
      </c>
      <c r="BZ1068">
        <f t="shared" si="933"/>
        <v>-0.24525487526330517</v>
      </c>
      <c r="CA1068">
        <f t="shared" si="934"/>
        <v>3.1640283810907666</v>
      </c>
    </row>
    <row r="1069" spans="1:79" x14ac:dyDescent="0.25">
      <c r="A1069" s="1">
        <v>38805</v>
      </c>
      <c r="B1069" s="2">
        <v>8.4471430000000005</v>
      </c>
      <c r="C1069" s="2">
        <v>8.9042849999999998</v>
      </c>
      <c r="D1069">
        <f t="shared" si="924"/>
        <v>8.4471430000000005</v>
      </c>
      <c r="E1069" s="2">
        <f t="shared" si="924"/>
        <v>8.9042849999999998</v>
      </c>
      <c r="F1069" s="4">
        <f t="shared" si="935"/>
        <v>-8.3850908344732175E-3</v>
      </c>
      <c r="G1069" s="4">
        <f t="shared" si="948"/>
        <v>8.249627551781236E-3</v>
      </c>
      <c r="H1069" s="4">
        <f t="shared" si="969"/>
        <v>-9.6535776099022447E-2</v>
      </c>
      <c r="I1069" s="5">
        <f t="shared" si="925"/>
        <v>0.45714199999999927</v>
      </c>
      <c r="J1069">
        <f t="shared" si="918"/>
        <v>1</v>
      </c>
      <c r="K1069">
        <f t="shared" si="936"/>
        <v>8.5905714</v>
      </c>
      <c r="L1069">
        <f t="shared" si="968"/>
        <v>9.1302856999999999</v>
      </c>
      <c r="M1069" t="str">
        <f t="shared" si="937"/>
        <v/>
      </c>
      <c r="R1069" s="13">
        <f t="shared" si="938"/>
        <v>-0.53971429999999998</v>
      </c>
      <c r="S1069" s="14" t="str">
        <f t="shared" si="945"/>
        <v/>
      </c>
      <c r="T1069" s="14">
        <f t="shared" si="940"/>
        <v>-100</v>
      </c>
      <c r="U1069" s="15">
        <f t="shared" si="941"/>
        <v>0.83850908344732178</v>
      </c>
      <c r="V1069" t="str">
        <f t="shared" si="942"/>
        <v/>
      </c>
      <c r="Y1069" s="13" t="str">
        <f t="shared" si="943"/>
        <v/>
      </c>
      <c r="Z1069" t="str">
        <f t="shared" si="939"/>
        <v/>
      </c>
      <c r="AB1069" s="14" t="str">
        <f t="shared" si="946"/>
        <v/>
      </c>
      <c r="AC1069" t="str">
        <f t="shared" si="944"/>
        <v/>
      </c>
      <c r="AE1069" s="15" t="str">
        <f t="shared" si="947"/>
        <v/>
      </c>
      <c r="AF1069" t="str">
        <f t="shared" si="970"/>
        <v/>
      </c>
      <c r="AI1069" s="21">
        <f t="shared" si="926"/>
        <v>38805</v>
      </c>
      <c r="AJ1069" s="14">
        <f t="shared" si="919"/>
        <v>8.4471430000000005</v>
      </c>
      <c r="AK1069" s="22">
        <f t="shared" si="927"/>
        <v>6.2404886480553104E-2</v>
      </c>
      <c r="AL1069" s="14">
        <f t="shared" si="960"/>
        <v>8.5291596981714974</v>
      </c>
      <c r="AM1069" s="14">
        <f t="shared" si="961"/>
        <v>0.23008790983022115</v>
      </c>
      <c r="AN1069" s="14">
        <f t="shared" si="962"/>
        <v>-0.35645809565576903</v>
      </c>
      <c r="AO1069" s="14" t="str">
        <f t="shared" si="963"/>
        <v/>
      </c>
      <c r="AP1069" s="14" t="str">
        <f t="shared" si="964"/>
        <v/>
      </c>
      <c r="AQ1069" s="15" t="str">
        <f t="shared" si="965"/>
        <v/>
      </c>
      <c r="AT1069" s="21">
        <f t="shared" si="920"/>
        <v>38805</v>
      </c>
      <c r="AU1069" s="14">
        <f t="shared" si="914"/>
        <v>8.4471430000000005</v>
      </c>
      <c r="AV1069" s="22">
        <f t="shared" si="915"/>
        <v>6.2404886480553104E-2</v>
      </c>
      <c r="AW1069" s="14">
        <f>VLOOKUP(AT1069,DATA_FEEDS!$F$7:$H$2022,3,FALSE)</f>
        <v>41.928809999999999</v>
      </c>
      <c r="AX1069" s="14">
        <f t="shared" si="951"/>
        <v>43.984270000000009</v>
      </c>
      <c r="AY1069" s="14">
        <f t="shared" si="952"/>
        <v>-1.3009714262137242</v>
      </c>
      <c r="AZ1069" s="14">
        <f t="shared" si="953"/>
        <v>100</v>
      </c>
      <c r="BA1069" s="14">
        <f t="shared" si="954"/>
        <v>6.2404886480553108</v>
      </c>
      <c r="BB1069" s="15" t="str">
        <f t="shared" si="955"/>
        <v/>
      </c>
      <c r="BE1069" s="20">
        <f t="shared" si="921"/>
        <v>38805</v>
      </c>
      <c r="BF1069">
        <f t="shared" si="916"/>
        <v>8.4471430000000005</v>
      </c>
      <c r="BG1069">
        <f t="shared" si="917"/>
        <v>6.2404886480553104E-2</v>
      </c>
      <c r="BH1069">
        <f>VLOOKUP(BE1069,DATA_FEEDS!$A$7:$B$2095,2,FALSE)</f>
        <v>-31.9</v>
      </c>
      <c r="BI1069">
        <f t="shared" si="958"/>
        <v>-39.715384615384615</v>
      </c>
      <c r="BJ1069">
        <f t="shared" si="959"/>
        <v>2.8290783176550098</v>
      </c>
      <c r="BK1069">
        <f t="shared" si="949"/>
        <v>100</v>
      </c>
      <c r="BL1069" s="14">
        <f t="shared" si="950"/>
        <v>6.2404886480553108</v>
      </c>
      <c r="BM1069" s="15" t="str">
        <f t="shared" si="956"/>
        <v/>
      </c>
      <c r="BP1069" s="20">
        <f t="shared" si="922"/>
        <v>38805</v>
      </c>
      <c r="BQ1069">
        <f t="shared" si="966"/>
        <v>8.4471430000000005</v>
      </c>
      <c r="BR1069">
        <f t="shared" si="967"/>
        <v>6.2404886480553104E-2</v>
      </c>
      <c r="BS1069">
        <f t="shared" si="928"/>
        <v>0</v>
      </c>
      <c r="BT1069">
        <f t="shared" si="929"/>
        <v>100</v>
      </c>
      <c r="BU1069">
        <f t="shared" si="930"/>
        <v>100</v>
      </c>
      <c r="BV1069">
        <f t="shared" si="931"/>
        <v>100</v>
      </c>
      <c r="BW1069" s="14">
        <f t="shared" si="957"/>
        <v>6.2404886480553108</v>
      </c>
      <c r="BX1069" s="15" t="str">
        <f t="shared" si="923"/>
        <v/>
      </c>
      <c r="BY1069">
        <f t="shared" si="932"/>
        <v>-0.35645809565576903</v>
      </c>
      <c r="BZ1069">
        <f t="shared" si="933"/>
        <v>-1.3009714262137242</v>
      </c>
      <c r="CA1069">
        <f t="shared" si="934"/>
        <v>2.8290783176550098</v>
      </c>
    </row>
    <row r="1070" spans="1:79" x14ac:dyDescent="0.25">
      <c r="A1070" s="1">
        <v>38806</v>
      </c>
      <c r="B1070" s="2">
        <v>8.9742859999999993</v>
      </c>
      <c r="C1070" s="2">
        <v>8.9642859999999995</v>
      </c>
      <c r="D1070">
        <f t="shared" si="924"/>
        <v>8.9742859999999993</v>
      </c>
      <c r="E1070" s="2">
        <f t="shared" si="924"/>
        <v>8.9642859999999995</v>
      </c>
      <c r="F1070" s="4">
        <f t="shared" si="935"/>
        <v>6.2404886480553104E-2</v>
      </c>
      <c r="G1070" s="4">
        <f t="shared" si="948"/>
        <v>4.1493912845866829E-2</v>
      </c>
      <c r="H1070" s="4">
        <f t="shared" si="969"/>
        <v>-9.5821322886993673E-2</v>
      </c>
      <c r="I1070" s="5">
        <f t="shared" si="925"/>
        <v>-9.9999999999997868E-3</v>
      </c>
      <c r="J1070">
        <f t="shared" si="918"/>
        <v>1</v>
      </c>
      <c r="K1070">
        <f t="shared" si="936"/>
        <v>8.6645714000000016</v>
      </c>
      <c r="L1070">
        <f t="shared" si="968"/>
        <v>9.081285750000001</v>
      </c>
      <c r="M1070" t="str">
        <f t="shared" si="937"/>
        <v/>
      </c>
      <c r="R1070" s="13">
        <f t="shared" si="938"/>
        <v>-0.41671434999999946</v>
      </c>
      <c r="S1070" s="14" t="str">
        <f t="shared" si="945"/>
        <v/>
      </c>
      <c r="T1070" s="14">
        <f t="shared" si="940"/>
        <v>-100</v>
      </c>
      <c r="U1070" s="15">
        <f t="shared" si="941"/>
        <v>-6.2404886480553108</v>
      </c>
      <c r="V1070">
        <f t="shared" si="942"/>
        <v>-6.2404886480553108</v>
      </c>
      <c r="Y1070" s="13" t="str">
        <f t="shared" si="943"/>
        <v/>
      </c>
      <c r="Z1070" t="str">
        <f t="shared" si="939"/>
        <v/>
      </c>
      <c r="AB1070" s="14" t="str">
        <f t="shared" si="946"/>
        <v/>
      </c>
      <c r="AC1070" t="str">
        <f t="shared" si="944"/>
        <v/>
      </c>
      <c r="AE1070" s="15" t="str">
        <f t="shared" si="947"/>
        <v/>
      </c>
      <c r="AF1070" t="str">
        <f t="shared" si="970"/>
        <v/>
      </c>
      <c r="AI1070" s="21">
        <f t="shared" si="926"/>
        <v>38806</v>
      </c>
      <c r="AJ1070" s="14">
        <f t="shared" si="919"/>
        <v>8.9742859999999993</v>
      </c>
      <c r="AK1070" s="22">
        <f t="shared" si="927"/>
        <v>6.8448899444480769E-3</v>
      </c>
      <c r="AL1070" s="14">
        <f t="shared" si="960"/>
        <v>8.3607929797208271</v>
      </c>
      <c r="AM1070" s="14">
        <f t="shared" si="961"/>
        <v>0.16875550303371126</v>
      </c>
      <c r="AN1070" s="14">
        <f t="shared" si="962"/>
        <v>3.6353956419223761</v>
      </c>
      <c r="AO1070" s="14">
        <f t="shared" si="963"/>
        <v>-100</v>
      </c>
      <c r="AP1070" s="14">
        <f t="shared" si="964"/>
        <v>-0.68448899444480771</v>
      </c>
      <c r="AQ1070" s="15">
        <f t="shared" si="965"/>
        <v>-0.68448899444480771</v>
      </c>
      <c r="AT1070" s="21">
        <f t="shared" si="920"/>
        <v>38806</v>
      </c>
      <c r="AU1070" s="14">
        <f t="shared" si="914"/>
        <v>8.9742859999999993</v>
      </c>
      <c r="AV1070" s="22">
        <f t="shared" si="915"/>
        <v>6.8448899444480769E-3</v>
      </c>
      <c r="AW1070" s="14">
        <f>VLOOKUP(AT1070,DATA_FEEDS!$F$7:$H$2022,3,FALSE)</f>
        <v>41.561689999999999</v>
      </c>
      <c r="AX1070" s="14">
        <f t="shared" si="951"/>
        <v>43.798451000000007</v>
      </c>
      <c r="AY1070" s="14">
        <f t="shared" si="952"/>
        <v>-1.302153701261523</v>
      </c>
      <c r="AZ1070" s="14">
        <f t="shared" si="953"/>
        <v>100</v>
      </c>
      <c r="BA1070" s="14">
        <f t="shared" si="954"/>
        <v>0.68448899444480771</v>
      </c>
      <c r="BB1070" s="15" t="str">
        <f t="shared" si="955"/>
        <v/>
      </c>
      <c r="BE1070" s="20">
        <f t="shared" si="921"/>
        <v>38806</v>
      </c>
      <c r="BF1070">
        <f t="shared" si="916"/>
        <v>8.9742859999999993</v>
      </c>
      <c r="BG1070">
        <f t="shared" si="917"/>
        <v>6.8448899444480769E-3</v>
      </c>
      <c r="BH1070">
        <f>VLOOKUP(BE1070,DATA_FEEDS!$A$7:$B$2095,2,FALSE)</f>
        <v>-31</v>
      </c>
      <c r="BI1070">
        <f t="shared" si="958"/>
        <v>-38.838461538461537</v>
      </c>
      <c r="BJ1070">
        <f t="shared" si="959"/>
        <v>2.1792684753196419</v>
      </c>
      <c r="BK1070">
        <f t="shared" si="949"/>
        <v>100</v>
      </c>
      <c r="BL1070" s="14">
        <f t="shared" si="950"/>
        <v>0.68448899444480771</v>
      </c>
      <c r="BM1070" s="15" t="str">
        <f t="shared" si="956"/>
        <v/>
      </c>
      <c r="BP1070" s="20">
        <f t="shared" si="922"/>
        <v>38806</v>
      </c>
      <c r="BQ1070">
        <f t="shared" si="966"/>
        <v>8.9742859999999993</v>
      </c>
      <c r="BR1070">
        <f t="shared" si="967"/>
        <v>6.8448899444480769E-3</v>
      </c>
      <c r="BS1070">
        <f t="shared" si="928"/>
        <v>-100</v>
      </c>
      <c r="BT1070">
        <f t="shared" si="929"/>
        <v>100</v>
      </c>
      <c r="BU1070">
        <f t="shared" si="930"/>
        <v>100</v>
      </c>
      <c r="BV1070">
        <f t="shared" si="931"/>
        <v>100</v>
      </c>
      <c r="BW1070" s="14">
        <f t="shared" si="957"/>
        <v>0.68448899444480771</v>
      </c>
      <c r="BX1070" s="15" t="str">
        <f t="shared" si="923"/>
        <v/>
      </c>
      <c r="BY1070">
        <f t="shared" si="932"/>
        <v>3.6353956419223761</v>
      </c>
      <c r="BZ1070">
        <f t="shared" si="933"/>
        <v>-1.302153701261523</v>
      </c>
      <c r="CA1070">
        <f t="shared" si="934"/>
        <v>2.1792684753196419</v>
      </c>
    </row>
    <row r="1071" spans="1:79" x14ac:dyDescent="0.25">
      <c r="A1071" s="1">
        <v>38807</v>
      </c>
      <c r="B1071" s="2">
        <v>9.0357140000000005</v>
      </c>
      <c r="C1071" s="2">
        <v>8.9600000000000009</v>
      </c>
      <c r="D1071">
        <f t="shared" si="924"/>
        <v>9.0357140000000005</v>
      </c>
      <c r="E1071" s="2">
        <f t="shared" si="924"/>
        <v>8.9600000000000009</v>
      </c>
      <c r="F1071" s="4">
        <f t="shared" si="935"/>
        <v>6.8448899444480769E-3</v>
      </c>
      <c r="G1071" s="4">
        <f t="shared" si="948"/>
        <v>3.9270988518375495E-2</v>
      </c>
      <c r="H1071" s="4">
        <f t="shared" si="969"/>
        <v>-7.3422957600827204E-2</v>
      </c>
      <c r="I1071" s="5">
        <f t="shared" si="925"/>
        <v>-7.5713999999999615E-2</v>
      </c>
      <c r="J1071">
        <f t="shared" si="918"/>
        <v>1</v>
      </c>
      <c r="K1071">
        <f t="shared" si="936"/>
        <v>8.7434285999999997</v>
      </c>
      <c r="L1071">
        <f t="shared" si="968"/>
        <v>9.0455714500000006</v>
      </c>
      <c r="M1071" t="str">
        <f t="shared" si="937"/>
        <v/>
      </c>
      <c r="R1071" s="13">
        <f t="shared" si="938"/>
        <v>-0.30214285000000096</v>
      </c>
      <c r="S1071" s="14" t="str">
        <f t="shared" si="945"/>
        <v/>
      </c>
      <c r="T1071" s="14">
        <f t="shared" si="940"/>
        <v>-100</v>
      </c>
      <c r="U1071" s="15">
        <f t="shared" si="941"/>
        <v>-0.68448899444480771</v>
      </c>
      <c r="V1071">
        <f t="shared" si="942"/>
        <v>-0.68448899444480771</v>
      </c>
      <c r="Y1071" s="13" t="str">
        <f t="shared" si="943"/>
        <v/>
      </c>
      <c r="Z1071" t="str">
        <f t="shared" si="939"/>
        <v/>
      </c>
      <c r="AB1071" s="14" t="str">
        <f t="shared" si="946"/>
        <v/>
      </c>
      <c r="AC1071" t="str">
        <f t="shared" si="944"/>
        <v/>
      </c>
      <c r="AE1071" s="15" t="str">
        <f t="shared" si="947"/>
        <v/>
      </c>
      <c r="AF1071" t="str">
        <f t="shared" si="970"/>
        <v/>
      </c>
      <c r="AI1071" s="21">
        <f t="shared" si="926"/>
        <v>38807</v>
      </c>
      <c r="AJ1071" s="14">
        <f t="shared" si="919"/>
        <v>9.0357140000000005</v>
      </c>
      <c r="AK1071" s="22">
        <f t="shared" si="927"/>
        <v>6.640427087444307E-3</v>
      </c>
      <c r="AL1071" s="14">
        <f t="shared" si="960"/>
        <v>8.4212716843576345</v>
      </c>
      <c r="AM1071" s="14">
        <f t="shared" si="961"/>
        <v>0.2219717310436094</v>
      </c>
      <c r="AN1071" s="14">
        <f t="shared" si="962"/>
        <v>2.7681106632522061</v>
      </c>
      <c r="AO1071" s="14">
        <f t="shared" si="963"/>
        <v>-100</v>
      </c>
      <c r="AP1071" s="14">
        <f t="shared" si="964"/>
        <v>-0.66404270874443072</v>
      </c>
      <c r="AQ1071" s="15">
        <f t="shared" si="965"/>
        <v>-0.66404270874443072</v>
      </c>
      <c r="AT1071" s="21">
        <f t="shared" si="920"/>
        <v>38807</v>
      </c>
      <c r="AU1071" s="14">
        <f t="shared" si="914"/>
        <v>9.0357140000000005</v>
      </c>
      <c r="AV1071" s="22">
        <f t="shared" si="915"/>
        <v>6.640427087444307E-3</v>
      </c>
      <c r="AW1071" s="14">
        <f>VLOOKUP(AT1071,DATA_FEEDS!$F$7:$H$2022,3,FALSE)</f>
        <v>41.683</v>
      </c>
      <c r="AX1071" s="14">
        <f t="shared" si="951"/>
        <v>43.588751000000002</v>
      </c>
      <c r="AY1071" s="14">
        <f t="shared" si="952"/>
        <v>-1.01447684028854</v>
      </c>
      <c r="AZ1071" s="14" t="str">
        <f t="shared" si="953"/>
        <v/>
      </c>
      <c r="BA1071" s="14" t="str">
        <f t="shared" si="954"/>
        <v/>
      </c>
      <c r="BB1071" s="15" t="str">
        <f t="shared" si="955"/>
        <v/>
      </c>
      <c r="BE1071" s="20">
        <f t="shared" si="921"/>
        <v>38807</v>
      </c>
      <c r="BF1071">
        <f t="shared" si="916"/>
        <v>9.0357140000000005</v>
      </c>
      <c r="BG1071">
        <f t="shared" si="917"/>
        <v>6.640427087444307E-3</v>
      </c>
      <c r="BH1071">
        <f>VLOOKUP(BE1071,DATA_FEEDS!$A$7:$B$2095,2,FALSE)</f>
        <v>-25.9</v>
      </c>
      <c r="BI1071">
        <f t="shared" si="958"/>
        <v>-37.546153846153842</v>
      </c>
      <c r="BJ1071">
        <f t="shared" si="959"/>
        <v>2.7823978418870179</v>
      </c>
      <c r="BK1071">
        <f t="shared" si="949"/>
        <v>100</v>
      </c>
      <c r="BL1071" s="14">
        <f t="shared" si="950"/>
        <v>0.66404270874443072</v>
      </c>
      <c r="BM1071" s="15" t="str">
        <f t="shared" si="956"/>
        <v/>
      </c>
      <c r="BP1071" s="20">
        <f t="shared" si="922"/>
        <v>38807</v>
      </c>
      <c r="BQ1071">
        <f t="shared" si="966"/>
        <v>9.0357140000000005</v>
      </c>
      <c r="BR1071">
        <f t="shared" si="967"/>
        <v>6.640427087444307E-3</v>
      </c>
      <c r="BS1071">
        <f t="shared" si="928"/>
        <v>-100</v>
      </c>
      <c r="BT1071">
        <f t="shared" si="929"/>
        <v>0</v>
      </c>
      <c r="BU1071">
        <f t="shared" si="930"/>
        <v>100</v>
      </c>
      <c r="BV1071" t="str">
        <f t="shared" si="931"/>
        <v/>
      </c>
      <c r="BW1071" s="14" t="str">
        <f t="shared" si="957"/>
        <v/>
      </c>
      <c r="BX1071" s="15" t="str">
        <f t="shared" si="923"/>
        <v/>
      </c>
      <c r="BY1071">
        <f t="shared" si="932"/>
        <v>2.7681106632522061</v>
      </c>
      <c r="BZ1071">
        <f t="shared" si="933"/>
        <v>-1.01447684028854</v>
      </c>
      <c r="CA1071">
        <f t="shared" si="934"/>
        <v>2.7823978418870179</v>
      </c>
    </row>
    <row r="1072" spans="1:79" x14ac:dyDescent="0.25">
      <c r="A1072" s="1">
        <v>38810</v>
      </c>
      <c r="B1072" s="2">
        <v>9.0957150000000002</v>
      </c>
      <c r="C1072" s="2">
        <v>8.9499999999999993</v>
      </c>
      <c r="D1072">
        <f t="shared" si="924"/>
        <v>9.0957150000000002</v>
      </c>
      <c r="E1072" s="2">
        <f t="shared" si="924"/>
        <v>8.9499999999999993</v>
      </c>
      <c r="F1072" s="4">
        <f t="shared" si="935"/>
        <v>6.640427087444307E-3</v>
      </c>
      <c r="G1072" s="4">
        <f t="shared" si="948"/>
        <v>5.0645577686025144E-2</v>
      </c>
      <c r="H1072" s="4">
        <f t="shared" si="969"/>
        <v>-4.7293216323199015E-2</v>
      </c>
      <c r="I1072" s="5">
        <f t="shared" si="925"/>
        <v>-0.14571500000000093</v>
      </c>
      <c r="J1072">
        <f t="shared" si="918"/>
        <v>1</v>
      </c>
      <c r="K1072">
        <f t="shared" si="936"/>
        <v>8.8331427999999992</v>
      </c>
      <c r="L1072">
        <f t="shared" si="968"/>
        <v>9.0253571999999984</v>
      </c>
      <c r="M1072">
        <f t="shared" si="937"/>
        <v>1</v>
      </c>
      <c r="R1072" s="13">
        <f t="shared" si="938"/>
        <v>-0.19221439999999923</v>
      </c>
      <c r="S1072" s="14" t="str">
        <f t="shared" si="945"/>
        <v/>
      </c>
      <c r="T1072" s="14">
        <f t="shared" si="940"/>
        <v>-100</v>
      </c>
      <c r="U1072" s="15">
        <f t="shared" si="941"/>
        <v>-0.66404270874443072</v>
      </c>
      <c r="V1072">
        <f t="shared" si="942"/>
        <v>-0.66404270874443072</v>
      </c>
      <c r="Y1072" s="13">
        <f t="shared" si="943"/>
        <v>0.66404270874443072</v>
      </c>
      <c r="Z1072" t="str">
        <f t="shared" si="939"/>
        <v/>
      </c>
      <c r="AB1072" s="14">
        <f t="shared" si="946"/>
        <v>9.6120535878707773</v>
      </c>
      <c r="AC1072" t="str">
        <f t="shared" si="944"/>
        <v/>
      </c>
      <c r="AE1072" s="15">
        <f t="shared" si="947"/>
        <v>6.4708601797659657</v>
      </c>
      <c r="AF1072" t="str">
        <f t="shared" si="970"/>
        <v/>
      </c>
      <c r="AI1072" s="21">
        <f t="shared" si="926"/>
        <v>38810</v>
      </c>
      <c r="AJ1072" s="14">
        <f t="shared" si="919"/>
        <v>9.0957150000000002</v>
      </c>
      <c r="AK1072" s="22">
        <f t="shared" si="927"/>
        <v>-2.4658534265860392E-2</v>
      </c>
      <c r="AL1072" s="14">
        <f t="shared" si="960"/>
        <v>8.4003099838639628</v>
      </c>
      <c r="AM1072" s="14">
        <f t="shared" si="961"/>
        <v>0.27452670277001967</v>
      </c>
      <c r="AN1072" s="14">
        <f t="shared" si="962"/>
        <v>2.5331051920242595</v>
      </c>
      <c r="AO1072" s="14">
        <f t="shared" si="963"/>
        <v>-100</v>
      </c>
      <c r="AP1072" s="14">
        <f t="shared" si="964"/>
        <v>2.465853426586039</v>
      </c>
      <c r="AQ1072" s="15" t="str">
        <f t="shared" si="965"/>
        <v/>
      </c>
      <c r="AT1072" s="21">
        <f t="shared" si="920"/>
        <v>38810</v>
      </c>
      <c r="AU1072" s="14">
        <f t="shared" si="914"/>
        <v>9.0957150000000002</v>
      </c>
      <c r="AV1072" s="22">
        <f t="shared" si="915"/>
        <v>-2.4658534265860392E-2</v>
      </c>
      <c r="AW1072" s="14">
        <f>VLOOKUP(AT1072,DATA_FEEDS!$F$7:$H$2022,3,FALSE)</f>
        <v>41.888379999999998</v>
      </c>
      <c r="AX1072" s="14">
        <f t="shared" si="951"/>
        <v>43.320388999999992</v>
      </c>
      <c r="AY1072" s="14">
        <f t="shared" si="952"/>
        <v>-0.71804397959620647</v>
      </c>
      <c r="AZ1072" s="14" t="str">
        <f t="shared" si="953"/>
        <v/>
      </c>
      <c r="BA1072" s="14" t="str">
        <f t="shared" si="954"/>
        <v/>
      </c>
      <c r="BB1072" s="15" t="str">
        <f t="shared" si="955"/>
        <v/>
      </c>
      <c r="BE1072" s="20">
        <f t="shared" si="921"/>
        <v>38810</v>
      </c>
      <c r="BF1072">
        <f t="shared" si="916"/>
        <v>9.0957150000000002</v>
      </c>
      <c r="BG1072">
        <f t="shared" si="917"/>
        <v>-2.4658534265860392E-2</v>
      </c>
      <c r="BH1072">
        <f>VLOOKUP(BE1072,DATA_FEEDS!$A$7:$B$2095,2,FALSE)</f>
        <v>-29.2</v>
      </c>
      <c r="BI1072">
        <f t="shared" si="958"/>
        <v>-36.830769230769221</v>
      </c>
      <c r="BJ1072">
        <f t="shared" si="959"/>
        <v>1.3752398104252463</v>
      </c>
      <c r="BK1072">
        <f t="shared" si="949"/>
        <v>100</v>
      </c>
      <c r="BL1072" s="14">
        <f t="shared" si="950"/>
        <v>-2.465853426586039</v>
      </c>
      <c r="BM1072" s="15">
        <f t="shared" si="956"/>
        <v>-2.465853426586039</v>
      </c>
      <c r="BP1072" s="20">
        <f t="shared" si="922"/>
        <v>38810</v>
      </c>
      <c r="BQ1072">
        <f t="shared" si="966"/>
        <v>9.0957150000000002</v>
      </c>
      <c r="BR1072">
        <f t="shared" si="967"/>
        <v>-2.4658534265860392E-2</v>
      </c>
      <c r="BS1072">
        <f t="shared" si="928"/>
        <v>-100</v>
      </c>
      <c r="BT1072">
        <f t="shared" si="929"/>
        <v>0</v>
      </c>
      <c r="BU1072">
        <f t="shared" si="930"/>
        <v>100</v>
      </c>
      <c r="BV1072" t="str">
        <f t="shared" si="931"/>
        <v/>
      </c>
      <c r="BW1072" s="14" t="str">
        <f t="shared" si="957"/>
        <v/>
      </c>
      <c r="BX1072" s="15" t="str">
        <f t="shared" si="923"/>
        <v/>
      </c>
      <c r="BY1072">
        <f t="shared" si="932"/>
        <v>2.5331051920242595</v>
      </c>
      <c r="BZ1072">
        <f t="shared" si="933"/>
        <v>-0.71804397959620647</v>
      </c>
      <c r="CA1072">
        <f t="shared" si="934"/>
        <v>1.3752398104252463</v>
      </c>
    </row>
    <row r="1073" spans="1:79" x14ac:dyDescent="0.25">
      <c r="A1073" s="1">
        <v>38811</v>
      </c>
      <c r="B1073" s="2">
        <v>8.8714279999999999</v>
      </c>
      <c r="C1073" s="2">
        <v>8.7385710000000003</v>
      </c>
      <c r="D1073">
        <f t="shared" si="924"/>
        <v>8.8714279999999999</v>
      </c>
      <c r="E1073" s="2">
        <f t="shared" si="924"/>
        <v>8.7385710000000003</v>
      </c>
      <c r="F1073" s="4">
        <f t="shared" si="935"/>
        <v>-2.4658534265860392E-2</v>
      </c>
      <c r="G1073" s="4">
        <f t="shared" si="948"/>
        <v>3.4500185447316305E-2</v>
      </c>
      <c r="H1073" s="4">
        <f t="shared" si="969"/>
        <v>-7.7236430834213332E-2</v>
      </c>
      <c r="I1073" s="5">
        <f t="shared" si="925"/>
        <v>-0.13285699999999956</v>
      </c>
      <c r="J1073">
        <f t="shared" si="918"/>
        <v>1</v>
      </c>
      <c r="K1073">
        <f t="shared" si="936"/>
        <v>8.9034283999999992</v>
      </c>
      <c r="L1073">
        <f t="shared" si="968"/>
        <v>8.9886428999999985</v>
      </c>
      <c r="M1073">
        <f t="shared" si="937"/>
        <v>1</v>
      </c>
      <c r="R1073" s="13">
        <f t="shared" si="938"/>
        <v>-8.5214499999999305E-2</v>
      </c>
      <c r="S1073" s="14" t="str">
        <f t="shared" si="945"/>
        <v/>
      </c>
      <c r="T1073" s="14">
        <f t="shared" si="940"/>
        <v>-100</v>
      </c>
      <c r="U1073" s="15">
        <f t="shared" si="941"/>
        <v>2.465853426586039</v>
      </c>
      <c r="V1073" t="str">
        <f t="shared" si="942"/>
        <v/>
      </c>
      <c r="Y1073" s="13">
        <f t="shared" si="943"/>
        <v>-2.465853426586039</v>
      </c>
      <c r="Z1073">
        <f t="shared" si="939"/>
        <v>-2.465853426586039</v>
      </c>
      <c r="AB1073" s="14">
        <f t="shared" si="946"/>
        <v>10.579717267614646</v>
      </c>
      <c r="AC1073" t="str">
        <f t="shared" si="944"/>
        <v/>
      </c>
      <c r="AE1073" s="15">
        <f t="shared" si="947"/>
        <v>4.6376862890619197</v>
      </c>
      <c r="AF1073" t="str">
        <f t="shared" si="970"/>
        <v/>
      </c>
      <c r="AI1073" s="21">
        <f t="shared" si="926"/>
        <v>38811</v>
      </c>
      <c r="AJ1073" s="14">
        <f t="shared" si="919"/>
        <v>8.8714279999999999</v>
      </c>
      <c r="AK1073" s="22">
        <f t="shared" si="927"/>
        <v>4.2029084832791386E-2</v>
      </c>
      <c r="AL1073" s="14">
        <f t="shared" si="960"/>
        <v>8.6305792501038923</v>
      </c>
      <c r="AM1073" s="14">
        <f t="shared" si="961"/>
        <v>0.3021012973297964</v>
      </c>
      <c r="AN1073" s="14">
        <f t="shared" si="962"/>
        <v>0.79724500366239426</v>
      </c>
      <c r="AO1073" s="14" t="str">
        <f t="shared" si="963"/>
        <v/>
      </c>
      <c r="AP1073" s="14" t="str">
        <f t="shared" si="964"/>
        <v/>
      </c>
      <c r="AQ1073" s="15" t="str">
        <f t="shared" si="965"/>
        <v/>
      </c>
      <c r="AT1073" s="21">
        <f t="shared" si="920"/>
        <v>38811</v>
      </c>
      <c r="AU1073" s="14">
        <f t="shared" si="914"/>
        <v>8.8714279999999999</v>
      </c>
      <c r="AV1073" s="22">
        <f t="shared" si="915"/>
        <v>4.2029084832791386E-2</v>
      </c>
      <c r="AW1073" s="14">
        <f>VLOOKUP(AT1073,DATA_FEEDS!$F$7:$H$2022,3,FALSE)</f>
        <v>41.400129999999997</v>
      </c>
      <c r="AX1073" s="14">
        <f t="shared" si="951"/>
        <v>42.956889000000004</v>
      </c>
      <c r="AY1073" s="14">
        <f t="shared" si="952"/>
        <v>-0.76778789405062331</v>
      </c>
      <c r="AZ1073" s="14" t="str">
        <f t="shared" si="953"/>
        <v/>
      </c>
      <c r="BA1073" s="14" t="str">
        <f t="shared" si="954"/>
        <v/>
      </c>
      <c r="BB1073" s="15" t="str">
        <f t="shared" si="955"/>
        <v/>
      </c>
      <c r="BE1073" s="20">
        <f t="shared" si="921"/>
        <v>38811</v>
      </c>
      <c r="BF1073">
        <f t="shared" si="916"/>
        <v>8.8714279999999999</v>
      </c>
      <c r="BG1073">
        <f t="shared" si="917"/>
        <v>4.2029084832791386E-2</v>
      </c>
      <c r="BH1073">
        <f>VLOOKUP(BE1073,DATA_FEEDS!$A$7:$B$2095,2,FALSE)</f>
        <v>-28.4</v>
      </c>
      <c r="BI1073">
        <f t="shared" si="958"/>
        <v>-35.930769230769222</v>
      </c>
      <c r="BJ1073">
        <f t="shared" si="959"/>
        <v>1.2644719770507504</v>
      </c>
      <c r="BK1073">
        <f t="shared" si="949"/>
        <v>100</v>
      </c>
      <c r="BL1073" s="14">
        <f t="shared" si="950"/>
        <v>4.2029084832791384</v>
      </c>
      <c r="BM1073" s="15" t="str">
        <f t="shared" si="956"/>
        <v/>
      </c>
      <c r="BP1073" s="20">
        <f t="shared" si="922"/>
        <v>38811</v>
      </c>
      <c r="BQ1073">
        <f t="shared" si="966"/>
        <v>8.8714279999999999</v>
      </c>
      <c r="BR1073">
        <f t="shared" si="967"/>
        <v>4.2029084832791386E-2</v>
      </c>
      <c r="BS1073">
        <f t="shared" si="928"/>
        <v>0</v>
      </c>
      <c r="BT1073">
        <f t="shared" si="929"/>
        <v>0</v>
      </c>
      <c r="BU1073">
        <f t="shared" si="930"/>
        <v>100</v>
      </c>
      <c r="BV1073">
        <f t="shared" si="931"/>
        <v>100</v>
      </c>
      <c r="BW1073" s="14">
        <f t="shared" si="957"/>
        <v>4.2029084832791384</v>
      </c>
      <c r="BX1073" s="15" t="str">
        <f t="shared" si="923"/>
        <v/>
      </c>
      <c r="BY1073">
        <f t="shared" si="932"/>
        <v>0.79724500366239426</v>
      </c>
      <c r="BZ1073">
        <f t="shared" si="933"/>
        <v>-0.76778789405062331</v>
      </c>
      <c r="CA1073">
        <f t="shared" si="934"/>
        <v>1.2644719770507504</v>
      </c>
    </row>
    <row r="1074" spans="1:79" x14ac:dyDescent="0.25">
      <c r="A1074" s="1">
        <v>38812</v>
      </c>
      <c r="B1074" s="2">
        <v>9.2442860000000007</v>
      </c>
      <c r="C1074" s="2">
        <v>9.6014289999999995</v>
      </c>
      <c r="D1074">
        <f t="shared" si="924"/>
        <v>9.2442860000000007</v>
      </c>
      <c r="E1074" s="2">
        <f t="shared" si="924"/>
        <v>9.6014289999999995</v>
      </c>
      <c r="F1074" s="4">
        <f t="shared" si="935"/>
        <v>4.2029084832791386E-2</v>
      </c>
      <c r="G1074" s="4">
        <f t="shared" si="948"/>
        <v>6.9882216813683035E-2</v>
      </c>
      <c r="H1074" s="4">
        <f t="shared" si="969"/>
        <v>1.8642089076753264E-2</v>
      </c>
      <c r="I1074" s="5">
        <f t="shared" si="925"/>
        <v>0.35714299999999888</v>
      </c>
      <c r="J1074">
        <f t="shared" si="918"/>
        <v>1</v>
      </c>
      <c r="K1074">
        <f t="shared" si="936"/>
        <v>9.0428572000000003</v>
      </c>
      <c r="L1074">
        <f t="shared" si="968"/>
        <v>8.9997143499999996</v>
      </c>
      <c r="M1074" t="str">
        <f t="shared" si="937"/>
        <v/>
      </c>
      <c r="R1074" s="13">
        <f t="shared" si="938"/>
        <v>4.3142850000000621E-2</v>
      </c>
      <c r="S1074" s="14">
        <f t="shared" si="945"/>
        <v>100</v>
      </c>
      <c r="T1074" s="14">
        <f t="shared" si="940"/>
        <v>0</v>
      </c>
      <c r="U1074" s="15" t="str">
        <f t="shared" si="941"/>
        <v/>
      </c>
      <c r="V1074" t="str">
        <f t="shared" si="942"/>
        <v/>
      </c>
      <c r="Y1074" s="13" t="str">
        <f t="shared" si="943"/>
        <v/>
      </c>
      <c r="Z1074" t="str">
        <f t="shared" si="939"/>
        <v/>
      </c>
      <c r="AB1074" s="14" t="str">
        <f t="shared" si="946"/>
        <v/>
      </c>
      <c r="AC1074" t="str">
        <f t="shared" si="944"/>
        <v/>
      </c>
      <c r="AE1074" s="15" t="str">
        <f t="shared" si="947"/>
        <v/>
      </c>
      <c r="AF1074" t="str">
        <f t="shared" si="970"/>
        <v/>
      </c>
      <c r="AI1074" s="21">
        <f t="shared" si="926"/>
        <v>38812</v>
      </c>
      <c r="AJ1074" s="14">
        <f t="shared" si="919"/>
        <v>9.2442860000000007</v>
      </c>
      <c r="AK1074" s="22">
        <f t="shared" si="927"/>
        <v>5.5478270577089296E-2</v>
      </c>
      <c r="AL1074" s="14">
        <f t="shared" si="960"/>
        <v>8.7502894447444532</v>
      </c>
      <c r="AM1074" s="14">
        <f t="shared" si="961"/>
        <v>0.27243874909087018</v>
      </c>
      <c r="AN1074" s="14">
        <f t="shared" si="962"/>
        <v>1.813238964369118</v>
      </c>
      <c r="AO1074" s="14">
        <f t="shared" si="963"/>
        <v>-100</v>
      </c>
      <c r="AP1074" s="14">
        <f t="shared" si="964"/>
        <v>-5.5478270577089299</v>
      </c>
      <c r="AQ1074" s="15">
        <f t="shared" si="965"/>
        <v>-5.5478270577089299</v>
      </c>
      <c r="AT1074" s="21">
        <f t="shared" si="920"/>
        <v>38812</v>
      </c>
      <c r="AU1074" s="14">
        <f t="shared" si="914"/>
        <v>9.2442860000000007</v>
      </c>
      <c r="AV1074" s="22">
        <f t="shared" si="915"/>
        <v>5.5478270577089296E-2</v>
      </c>
      <c r="AW1074" s="14">
        <f>VLOOKUP(AT1074,DATA_FEEDS!$F$7:$H$2022,3,FALSE)</f>
        <v>41.383879999999998</v>
      </c>
      <c r="AX1074" s="14">
        <f t="shared" si="951"/>
        <v>42.674795999999994</v>
      </c>
      <c r="AY1074" s="14">
        <f t="shared" si="952"/>
        <v>-0.64167415603234623</v>
      </c>
      <c r="AZ1074" s="14" t="str">
        <f t="shared" si="953"/>
        <v/>
      </c>
      <c r="BA1074" s="14" t="str">
        <f t="shared" si="954"/>
        <v/>
      </c>
      <c r="BB1074" s="15" t="str">
        <f t="shared" si="955"/>
        <v/>
      </c>
      <c r="BE1074" s="20">
        <f t="shared" si="921"/>
        <v>38812</v>
      </c>
      <c r="BF1074">
        <f t="shared" si="916"/>
        <v>9.2442860000000007</v>
      </c>
      <c r="BG1074">
        <f t="shared" si="917"/>
        <v>5.5478270577089296E-2</v>
      </c>
      <c r="BH1074">
        <f>VLOOKUP(BE1074,DATA_FEEDS!$A$7:$B$2095,2,FALSE)</f>
        <v>-23.8</v>
      </c>
      <c r="BI1074">
        <f t="shared" si="958"/>
        <v>-34.546153846153842</v>
      </c>
      <c r="BJ1074">
        <f t="shared" si="959"/>
        <v>1.7510462126304416</v>
      </c>
      <c r="BK1074">
        <f t="shared" si="949"/>
        <v>100</v>
      </c>
      <c r="BL1074" s="14">
        <f t="shared" si="950"/>
        <v>5.5478270577089299</v>
      </c>
      <c r="BM1074" s="15" t="str">
        <f t="shared" si="956"/>
        <v/>
      </c>
      <c r="BP1074" s="20">
        <f t="shared" si="922"/>
        <v>38812</v>
      </c>
      <c r="BQ1074">
        <f t="shared" si="966"/>
        <v>9.2442860000000007</v>
      </c>
      <c r="BR1074">
        <f t="shared" si="967"/>
        <v>5.5478270577089296E-2</v>
      </c>
      <c r="BS1074">
        <f t="shared" si="928"/>
        <v>-100</v>
      </c>
      <c r="BT1074">
        <f t="shared" si="929"/>
        <v>0</v>
      </c>
      <c r="BU1074">
        <f t="shared" si="930"/>
        <v>100</v>
      </c>
      <c r="BV1074" t="str">
        <f t="shared" si="931"/>
        <v/>
      </c>
      <c r="BW1074" s="14" t="str">
        <f t="shared" si="957"/>
        <v/>
      </c>
      <c r="BX1074" s="15" t="str">
        <f t="shared" si="923"/>
        <v/>
      </c>
      <c r="BY1074">
        <f t="shared" si="932"/>
        <v>1.813238964369118</v>
      </c>
      <c r="BZ1074">
        <f t="shared" si="933"/>
        <v>-0.64167415603234623</v>
      </c>
      <c r="CA1074">
        <f t="shared" si="934"/>
        <v>1.7510462126304416</v>
      </c>
    </row>
    <row r="1075" spans="1:79" x14ac:dyDescent="0.25">
      <c r="A1075" s="1">
        <v>38813</v>
      </c>
      <c r="B1075" s="2">
        <v>9.7571429999999992</v>
      </c>
      <c r="C1075" s="2">
        <v>10.177142999999999</v>
      </c>
      <c r="D1075">
        <f t="shared" si="924"/>
        <v>9.7571429999999992</v>
      </c>
      <c r="E1075" s="2">
        <f t="shared" si="924"/>
        <v>10.177142999999999</v>
      </c>
      <c r="F1075" s="4">
        <f t="shared" si="935"/>
        <v>5.5478270577089296E-2</v>
      </c>
      <c r="G1075" s="4">
        <f t="shared" si="948"/>
        <v>0.12632416209720657</v>
      </c>
      <c r="H1075" s="4">
        <f t="shared" si="969"/>
        <v>0.11225606557377035</v>
      </c>
      <c r="I1075" s="5">
        <f t="shared" si="925"/>
        <v>0.41999999999999993</v>
      </c>
      <c r="J1075">
        <f t="shared" si="918"/>
        <v>1</v>
      </c>
      <c r="K1075">
        <f t="shared" si="936"/>
        <v>9.2854285999999995</v>
      </c>
      <c r="L1075">
        <f t="shared" si="968"/>
        <v>9.0519286499999989</v>
      </c>
      <c r="M1075" t="str">
        <f t="shared" si="937"/>
        <v/>
      </c>
      <c r="R1075" s="13">
        <f t="shared" si="938"/>
        <v>0.23349995000000057</v>
      </c>
      <c r="S1075" s="14" t="str">
        <f t="shared" si="945"/>
        <v/>
      </c>
      <c r="T1075" s="14">
        <f t="shared" si="940"/>
        <v>0</v>
      </c>
      <c r="U1075" s="15" t="str">
        <f t="shared" si="941"/>
        <v/>
      </c>
      <c r="V1075" t="str">
        <f t="shared" si="942"/>
        <v/>
      </c>
      <c r="Y1075" s="13" t="str">
        <f t="shared" si="943"/>
        <v/>
      </c>
      <c r="Z1075" t="str">
        <f t="shared" si="939"/>
        <v/>
      </c>
      <c r="AB1075" s="14" t="str">
        <f t="shared" si="946"/>
        <v/>
      </c>
      <c r="AC1075" t="str">
        <f t="shared" si="944"/>
        <v/>
      </c>
      <c r="AE1075" s="15" t="str">
        <f t="shared" si="947"/>
        <v/>
      </c>
      <c r="AF1075" t="str">
        <f t="shared" si="970"/>
        <v/>
      </c>
      <c r="AI1075" s="21">
        <f t="shared" si="926"/>
        <v>38813</v>
      </c>
      <c r="AJ1075" s="14">
        <f t="shared" si="919"/>
        <v>9.7571429999999992</v>
      </c>
      <c r="AK1075" s="22">
        <f t="shared" si="927"/>
        <v>3.8506558733432561E-2</v>
      </c>
      <c r="AL1075" s="14">
        <f t="shared" si="960"/>
        <v>8.9402369786306508</v>
      </c>
      <c r="AM1075" s="14">
        <f t="shared" si="961"/>
        <v>0.27698101955872856</v>
      </c>
      <c r="AN1075" s="14">
        <f t="shared" si="962"/>
        <v>2.9493213024878009</v>
      </c>
      <c r="AO1075" s="14">
        <f t="shared" si="963"/>
        <v>-100</v>
      </c>
      <c r="AP1075" s="14">
        <f t="shared" si="964"/>
        <v>-3.8506558733432561</v>
      </c>
      <c r="AQ1075" s="15">
        <f t="shared" si="965"/>
        <v>-3.8506558733432561</v>
      </c>
      <c r="AT1075" s="21">
        <f t="shared" si="920"/>
        <v>38813</v>
      </c>
      <c r="AU1075" s="14">
        <f t="shared" si="914"/>
        <v>9.7571429999999992</v>
      </c>
      <c r="AV1075" s="22">
        <f t="shared" si="915"/>
        <v>3.8506558733432561E-2</v>
      </c>
      <c r="AW1075" s="14">
        <f>VLOOKUP(AT1075,DATA_FEEDS!$F$7:$H$2022,3,FALSE)</f>
        <v>42.962499999999999</v>
      </c>
      <c r="AX1075" s="14">
        <f t="shared" si="951"/>
        <v>42.168082999999996</v>
      </c>
      <c r="AY1075" s="14">
        <f t="shared" si="952"/>
        <v>0.39422418733374959</v>
      </c>
      <c r="AZ1075" s="14" t="str">
        <f t="shared" si="953"/>
        <v/>
      </c>
      <c r="BA1075" s="14" t="str">
        <f t="shared" si="954"/>
        <v/>
      </c>
      <c r="BB1075" s="15" t="str">
        <f t="shared" si="955"/>
        <v/>
      </c>
      <c r="BE1075" s="20">
        <f t="shared" si="921"/>
        <v>38813</v>
      </c>
      <c r="BF1075">
        <f t="shared" si="916"/>
        <v>9.7571429999999992</v>
      </c>
      <c r="BG1075">
        <f t="shared" si="917"/>
        <v>3.8506558733432561E-2</v>
      </c>
      <c r="BH1075">
        <f>VLOOKUP(BE1075,DATA_FEEDS!$A$7:$B$2095,2,FALSE)</f>
        <v>-23.5</v>
      </c>
      <c r="BI1075">
        <f t="shared" si="958"/>
        <v>-33.238461538461529</v>
      </c>
      <c r="BJ1075">
        <f t="shared" si="959"/>
        <v>1.4430193918180818</v>
      </c>
      <c r="BK1075">
        <f t="shared" si="949"/>
        <v>100</v>
      </c>
      <c r="BL1075" s="14">
        <f t="shared" si="950"/>
        <v>3.8506558733432561</v>
      </c>
      <c r="BM1075" s="15" t="str">
        <f t="shared" si="956"/>
        <v/>
      </c>
      <c r="BP1075" s="20">
        <f t="shared" si="922"/>
        <v>38813</v>
      </c>
      <c r="BQ1075">
        <f t="shared" si="966"/>
        <v>9.7571429999999992</v>
      </c>
      <c r="BR1075">
        <f t="shared" si="967"/>
        <v>3.8506558733432561E-2</v>
      </c>
      <c r="BS1075">
        <f t="shared" si="928"/>
        <v>-100</v>
      </c>
      <c r="BT1075">
        <f t="shared" si="929"/>
        <v>0</v>
      </c>
      <c r="BU1075">
        <f t="shared" si="930"/>
        <v>100</v>
      </c>
      <c r="BV1075" t="str">
        <f t="shared" si="931"/>
        <v/>
      </c>
      <c r="BW1075" s="14" t="str">
        <f t="shared" si="957"/>
        <v/>
      </c>
      <c r="BX1075" s="15" t="str">
        <f t="shared" si="923"/>
        <v/>
      </c>
      <c r="BY1075">
        <f t="shared" si="932"/>
        <v>2.9493213024878009</v>
      </c>
      <c r="BZ1075">
        <f t="shared" si="933"/>
        <v>0.39422418733374959</v>
      </c>
      <c r="CA1075">
        <f t="shared" si="934"/>
        <v>1.4430193918180818</v>
      </c>
    </row>
    <row r="1076" spans="1:79" x14ac:dyDescent="0.25">
      <c r="A1076" s="1">
        <v>38814</v>
      </c>
      <c r="B1076" s="2">
        <v>10.132857</v>
      </c>
      <c r="C1076" s="2">
        <v>9.9700000000000006</v>
      </c>
      <c r="D1076">
        <f t="shared" si="924"/>
        <v>10.132857</v>
      </c>
      <c r="E1076" s="2">
        <f t="shared" si="924"/>
        <v>9.9700000000000006</v>
      </c>
      <c r="F1076" s="4">
        <f t="shared" si="935"/>
        <v>3.8506558733432561E-2</v>
      </c>
      <c r="G1076" s="4">
        <f t="shared" si="948"/>
        <v>9.6120535878707766E-2</v>
      </c>
      <c r="H1076" s="4">
        <f t="shared" si="969"/>
        <v>7.286704185806378E-2</v>
      </c>
      <c r="I1076" s="5">
        <f t="shared" si="925"/>
        <v>-0.16285699999999892</v>
      </c>
      <c r="J1076">
        <f t="shared" si="918"/>
        <v>1</v>
      </c>
      <c r="K1076">
        <f t="shared" si="936"/>
        <v>9.4874285999999994</v>
      </c>
      <c r="L1076">
        <f t="shared" si="968"/>
        <v>9.0990714999999991</v>
      </c>
      <c r="M1076" t="str">
        <f t="shared" si="937"/>
        <v/>
      </c>
      <c r="R1076" s="13">
        <f t="shared" si="938"/>
        <v>0.38835710000000034</v>
      </c>
      <c r="S1076" s="14" t="str">
        <f t="shared" si="945"/>
        <v/>
      </c>
      <c r="T1076" s="14">
        <f t="shared" si="940"/>
        <v>0</v>
      </c>
      <c r="U1076" s="15" t="str">
        <f t="shared" si="941"/>
        <v/>
      </c>
      <c r="V1076" t="str">
        <f t="shared" si="942"/>
        <v/>
      </c>
      <c r="Y1076" s="13" t="str">
        <f t="shared" si="943"/>
        <v/>
      </c>
      <c r="Z1076" t="str">
        <f t="shared" si="939"/>
        <v/>
      </c>
      <c r="AB1076" s="14" t="str">
        <f t="shared" si="946"/>
        <v/>
      </c>
      <c r="AC1076" t="str">
        <f t="shared" si="944"/>
        <v/>
      </c>
      <c r="AE1076" s="15" t="str">
        <f t="shared" si="947"/>
        <v/>
      </c>
      <c r="AF1076" t="str">
        <f t="shared" si="970"/>
        <v/>
      </c>
      <c r="AI1076" s="21">
        <f t="shared" si="926"/>
        <v>38814</v>
      </c>
      <c r="AJ1076" s="14">
        <f t="shared" si="919"/>
        <v>10.132857</v>
      </c>
      <c r="AK1076" s="22">
        <f t="shared" si="927"/>
        <v>-9.0229241367956476E-3</v>
      </c>
      <c r="AL1076" s="14">
        <f t="shared" si="960"/>
        <v>9.2514023281048594</v>
      </c>
      <c r="AM1076" s="14">
        <f t="shared" si="961"/>
        <v>0.28569640297347459</v>
      </c>
      <c r="AN1076" s="14">
        <f t="shared" si="962"/>
        <v>3.0852844583310297</v>
      </c>
      <c r="AO1076" s="14">
        <f t="shared" si="963"/>
        <v>-100</v>
      </c>
      <c r="AP1076" s="14">
        <f t="shared" si="964"/>
        <v>0.90229241367956481</v>
      </c>
      <c r="AQ1076" s="15" t="str">
        <f t="shared" si="965"/>
        <v/>
      </c>
      <c r="AT1076" s="21">
        <f t="shared" si="920"/>
        <v>38814</v>
      </c>
      <c r="AU1076" s="14">
        <f t="shared" si="914"/>
        <v>10.132857</v>
      </c>
      <c r="AV1076" s="22">
        <f t="shared" si="915"/>
        <v>-9.0229241367956476E-3</v>
      </c>
      <c r="AW1076" s="14">
        <f>VLOOKUP(AT1076,DATA_FEEDS!$F$7:$H$2022,3,FALSE)</f>
        <v>42.293129999999998</v>
      </c>
      <c r="AX1076" s="14">
        <f t="shared" si="951"/>
        <v>42.156564999999993</v>
      </c>
      <c r="AY1076" s="14">
        <f t="shared" si="952"/>
        <v>0.1764999722620969</v>
      </c>
      <c r="AZ1076" s="14" t="str">
        <f t="shared" si="953"/>
        <v/>
      </c>
      <c r="BA1076" s="14" t="str">
        <f t="shared" si="954"/>
        <v/>
      </c>
      <c r="BB1076" s="15" t="str">
        <f t="shared" si="955"/>
        <v/>
      </c>
      <c r="BE1076" s="20">
        <f t="shared" si="921"/>
        <v>38814</v>
      </c>
      <c r="BF1076">
        <f t="shared" si="916"/>
        <v>10.132857</v>
      </c>
      <c r="BG1076">
        <f t="shared" si="917"/>
        <v>-9.0229241367956476E-3</v>
      </c>
      <c r="BH1076">
        <f>VLOOKUP(BE1076,DATA_FEEDS!$A$7:$B$2095,2,FALSE)</f>
        <v>-19.399999999999999</v>
      </c>
      <c r="BI1076">
        <f t="shared" si="958"/>
        <v>-31.630769230769225</v>
      </c>
      <c r="BJ1076">
        <f t="shared" si="959"/>
        <v>1.7301481625531421</v>
      </c>
      <c r="BK1076">
        <f t="shared" si="949"/>
        <v>100</v>
      </c>
      <c r="BL1076" s="14">
        <f t="shared" si="950"/>
        <v>-0.90229241367956481</v>
      </c>
      <c r="BM1076" s="15">
        <f t="shared" si="956"/>
        <v>-0.90229241367956481</v>
      </c>
      <c r="BP1076" s="20">
        <f t="shared" si="922"/>
        <v>38814</v>
      </c>
      <c r="BQ1076">
        <f t="shared" si="966"/>
        <v>10.132857</v>
      </c>
      <c r="BR1076">
        <f t="shared" si="967"/>
        <v>-9.0229241367956476E-3</v>
      </c>
      <c r="BS1076">
        <f t="shared" si="928"/>
        <v>-100</v>
      </c>
      <c r="BT1076">
        <f t="shared" si="929"/>
        <v>0</v>
      </c>
      <c r="BU1076">
        <f t="shared" si="930"/>
        <v>100</v>
      </c>
      <c r="BV1076" t="str">
        <f t="shared" si="931"/>
        <v/>
      </c>
      <c r="BW1076" s="14" t="str">
        <f t="shared" si="957"/>
        <v/>
      </c>
      <c r="BX1076" s="15" t="str">
        <f t="shared" si="923"/>
        <v/>
      </c>
      <c r="BY1076">
        <f t="shared" si="932"/>
        <v>3.0852844583310297</v>
      </c>
      <c r="BZ1076">
        <f t="shared" si="933"/>
        <v>0.1764999722620969</v>
      </c>
      <c r="CA1076">
        <f t="shared" si="934"/>
        <v>1.7301481625531421</v>
      </c>
    </row>
    <row r="1077" spans="1:79" x14ac:dyDescent="0.25">
      <c r="A1077" s="1">
        <v>38817</v>
      </c>
      <c r="B1077" s="2">
        <v>10.041429000000001</v>
      </c>
      <c r="C1077" s="2">
        <v>9.81</v>
      </c>
      <c r="D1077">
        <f t="shared" si="924"/>
        <v>10.041429000000001</v>
      </c>
      <c r="E1077" s="2">
        <f t="shared" si="924"/>
        <v>9.81</v>
      </c>
      <c r="F1077" s="4">
        <f t="shared" si="935"/>
        <v>-9.0229241367956476E-3</v>
      </c>
      <c r="G1077" s="4">
        <f t="shared" si="948"/>
        <v>0.10579717267614647</v>
      </c>
      <c r="H1077" s="4">
        <f t="shared" si="969"/>
        <v>4.4092972168696197E-2</v>
      </c>
      <c r="I1077" s="5">
        <f t="shared" si="925"/>
        <v>-0.23142900000000033</v>
      </c>
      <c r="J1077">
        <f t="shared" si="918"/>
        <v>1</v>
      </c>
      <c r="K1077">
        <f t="shared" si="936"/>
        <v>9.6594286</v>
      </c>
      <c r="L1077">
        <f t="shared" si="968"/>
        <v>9.1204286499999991</v>
      </c>
      <c r="M1077" t="str">
        <f t="shared" si="937"/>
        <v/>
      </c>
      <c r="R1077" s="13">
        <f t="shared" si="938"/>
        <v>0.53899995000000089</v>
      </c>
      <c r="S1077" s="14" t="str">
        <f t="shared" si="945"/>
        <v/>
      </c>
      <c r="T1077" s="14">
        <f t="shared" si="940"/>
        <v>0</v>
      </c>
      <c r="U1077" s="15" t="str">
        <f t="shared" si="941"/>
        <v/>
      </c>
      <c r="V1077" t="str">
        <f t="shared" si="942"/>
        <v/>
      </c>
      <c r="Y1077" s="13" t="str">
        <f t="shared" si="943"/>
        <v/>
      </c>
      <c r="Z1077" t="str">
        <f t="shared" si="939"/>
        <v/>
      </c>
      <c r="AB1077" s="14" t="str">
        <f t="shared" si="946"/>
        <v/>
      </c>
      <c r="AC1077" t="str">
        <f t="shared" si="944"/>
        <v/>
      </c>
      <c r="AE1077" s="15" t="str">
        <f t="shared" si="947"/>
        <v/>
      </c>
      <c r="AF1077" t="str">
        <f t="shared" si="970"/>
        <v/>
      </c>
      <c r="AI1077" s="21">
        <f t="shared" si="926"/>
        <v>38817</v>
      </c>
      <c r="AJ1077" s="14">
        <f t="shared" si="919"/>
        <v>10.041429000000001</v>
      </c>
      <c r="AK1077" s="22">
        <f t="shared" si="927"/>
        <v>-1.8494877571708177E-2</v>
      </c>
      <c r="AL1077" s="14">
        <f t="shared" si="960"/>
        <v>9.6907897969908845</v>
      </c>
      <c r="AM1077" s="14">
        <f t="shared" si="961"/>
        <v>0.35096956160035359</v>
      </c>
      <c r="AN1077" s="14">
        <f t="shared" si="962"/>
        <v>0.99905872580593347</v>
      </c>
      <c r="AO1077" s="14" t="str">
        <f t="shared" si="963"/>
        <v/>
      </c>
      <c r="AP1077" s="14" t="str">
        <f t="shared" si="964"/>
        <v/>
      </c>
      <c r="AQ1077" s="15" t="str">
        <f t="shared" si="965"/>
        <v/>
      </c>
      <c r="AT1077" s="21">
        <f t="shared" si="920"/>
        <v>38817</v>
      </c>
      <c r="AU1077" s="14">
        <f t="shared" si="914"/>
        <v>10.041429000000001</v>
      </c>
      <c r="AV1077" s="22">
        <f t="shared" si="915"/>
        <v>-1.8494877571708177E-2</v>
      </c>
      <c r="AW1077" s="14">
        <f>VLOOKUP(AT1077,DATA_FEEDS!$F$7:$H$2022,3,FALSE)</f>
        <v>42.598500000000001</v>
      </c>
      <c r="AX1077" s="14">
        <f t="shared" si="951"/>
        <v>42.142801999999996</v>
      </c>
      <c r="AY1077" s="14">
        <f t="shared" si="952"/>
        <v>0.59134166818199119</v>
      </c>
      <c r="AZ1077" s="14" t="str">
        <f t="shared" si="953"/>
        <v/>
      </c>
      <c r="BA1077" s="14" t="str">
        <f t="shared" si="954"/>
        <v/>
      </c>
      <c r="BB1077" s="15" t="str">
        <f t="shared" si="955"/>
        <v/>
      </c>
      <c r="BE1077" s="20">
        <f t="shared" si="921"/>
        <v>38817</v>
      </c>
      <c r="BF1077">
        <f t="shared" si="916"/>
        <v>10.041429000000001</v>
      </c>
      <c r="BG1077">
        <f t="shared" si="917"/>
        <v>-1.8494877571708177E-2</v>
      </c>
      <c r="BH1077">
        <f>VLOOKUP(BE1077,DATA_FEEDS!$A$7:$B$2095,2,FALSE)</f>
        <v>-19</v>
      </c>
      <c r="BI1077">
        <f t="shared" si="958"/>
        <v>-29.984615384615381</v>
      </c>
      <c r="BJ1077">
        <f t="shared" si="959"/>
        <v>1.4532568448806706</v>
      </c>
      <c r="BK1077">
        <f t="shared" si="949"/>
        <v>100</v>
      </c>
      <c r="BL1077" s="14">
        <f t="shared" si="950"/>
        <v>-1.8494877571708177</v>
      </c>
      <c r="BM1077" s="15">
        <f t="shared" si="956"/>
        <v>-1.8494877571708177</v>
      </c>
      <c r="BP1077" s="20">
        <f t="shared" si="922"/>
        <v>38817</v>
      </c>
      <c r="BQ1077">
        <f t="shared" si="966"/>
        <v>10.041429000000001</v>
      </c>
      <c r="BR1077">
        <f t="shared" si="967"/>
        <v>-1.8494877571708177E-2</v>
      </c>
      <c r="BS1077">
        <f t="shared" si="928"/>
        <v>0</v>
      </c>
      <c r="BT1077">
        <f t="shared" si="929"/>
        <v>0</v>
      </c>
      <c r="BU1077">
        <f t="shared" si="930"/>
        <v>100</v>
      </c>
      <c r="BV1077">
        <f t="shared" si="931"/>
        <v>100</v>
      </c>
      <c r="BW1077" s="14">
        <f t="shared" si="957"/>
        <v>-1.8494877571708177</v>
      </c>
      <c r="BX1077" s="15">
        <f t="shared" si="923"/>
        <v>-1.8494877571708177</v>
      </c>
      <c r="BY1077">
        <f t="shared" si="932"/>
        <v>0.99905872580593347</v>
      </c>
      <c r="BZ1077">
        <f t="shared" si="933"/>
        <v>0.59134166818199119</v>
      </c>
      <c r="CA1077">
        <f t="shared" si="934"/>
        <v>1.4532568448806706</v>
      </c>
    </row>
    <row r="1078" spans="1:79" x14ac:dyDescent="0.25">
      <c r="A1078" s="1">
        <v>38818</v>
      </c>
      <c r="B1078" s="2">
        <v>9.8557140000000008</v>
      </c>
      <c r="C1078" s="2">
        <v>9.7128569999999996</v>
      </c>
      <c r="D1078">
        <f t="shared" si="924"/>
        <v>9.8557140000000008</v>
      </c>
      <c r="E1078" s="2">
        <f t="shared" si="924"/>
        <v>9.7128569999999996</v>
      </c>
      <c r="F1078" s="4">
        <f t="shared" si="935"/>
        <v>-1.8494877571708177E-2</v>
      </c>
      <c r="G1078" s="4">
        <f t="shared" si="948"/>
        <v>5.0687635583753998E-2</v>
      </c>
      <c r="H1078" s="4">
        <f t="shared" si="969"/>
        <v>4.1352828848807699E-3</v>
      </c>
      <c r="I1078" s="5">
        <f t="shared" si="925"/>
        <v>-0.14285700000000112</v>
      </c>
      <c r="J1078">
        <f t="shared" si="918"/>
        <v>1</v>
      </c>
      <c r="K1078">
        <f t="shared" si="936"/>
        <v>9.8542857999999995</v>
      </c>
      <c r="L1078">
        <f t="shared" si="968"/>
        <v>9.1252143499999985</v>
      </c>
      <c r="M1078">
        <f t="shared" si="937"/>
        <v>1</v>
      </c>
      <c r="R1078" s="13">
        <f t="shared" si="938"/>
        <v>0.72907145000000106</v>
      </c>
      <c r="S1078" s="14" t="str">
        <f t="shared" si="945"/>
        <v/>
      </c>
      <c r="T1078" s="14">
        <f t="shared" si="940"/>
        <v>0</v>
      </c>
      <c r="U1078" s="15" t="str">
        <f t="shared" si="941"/>
        <v/>
      </c>
      <c r="V1078" t="str">
        <f t="shared" si="942"/>
        <v/>
      </c>
      <c r="Y1078" s="13">
        <f t="shared" si="943"/>
        <v>-1.8494877571708177</v>
      </c>
      <c r="Z1078">
        <f t="shared" si="939"/>
        <v>-1.8494877571708177</v>
      </c>
      <c r="AB1078" s="14">
        <f t="shared" si="946"/>
        <v>-4.0150718659246794</v>
      </c>
      <c r="AC1078">
        <f t="shared" si="944"/>
        <v>-4.0150718659246794</v>
      </c>
      <c r="AE1078" s="15">
        <f t="shared" si="947"/>
        <v>-8.4649980711696831</v>
      </c>
      <c r="AF1078">
        <f t="shared" si="970"/>
        <v>-8.4649980711696831</v>
      </c>
      <c r="AI1078" s="21">
        <f t="shared" si="926"/>
        <v>38818</v>
      </c>
      <c r="AJ1078" s="14">
        <f t="shared" si="919"/>
        <v>9.8557140000000008</v>
      </c>
      <c r="AK1078" s="22">
        <f t="shared" si="927"/>
        <v>-1.4204957651977377E-2</v>
      </c>
      <c r="AL1078" s="14">
        <f t="shared" si="960"/>
        <v>9.9516344744488379</v>
      </c>
      <c r="AM1078" s="14">
        <f t="shared" si="961"/>
        <v>0.32509906253520793</v>
      </c>
      <c r="AN1078" s="14">
        <f t="shared" si="962"/>
        <v>-0.295049987843164</v>
      </c>
      <c r="AO1078" s="14" t="str">
        <f t="shared" si="963"/>
        <v/>
      </c>
      <c r="AP1078" s="14" t="str">
        <f t="shared" si="964"/>
        <v/>
      </c>
      <c r="AQ1078" s="15" t="str">
        <f t="shared" si="965"/>
        <v/>
      </c>
      <c r="AT1078" s="21">
        <f t="shared" si="920"/>
        <v>38818</v>
      </c>
      <c r="AU1078" s="14">
        <f t="shared" si="914"/>
        <v>9.8557140000000008</v>
      </c>
      <c r="AV1078" s="22">
        <f t="shared" si="915"/>
        <v>-1.4204957651977377E-2</v>
      </c>
      <c r="AW1078" s="14">
        <f>VLOOKUP(AT1078,DATA_FEEDS!$F$7:$H$2022,3,FALSE)</f>
        <v>42.243130000000001</v>
      </c>
      <c r="AX1078" s="14">
        <f t="shared" si="951"/>
        <v>41.994315</v>
      </c>
      <c r="AY1078" s="14">
        <f t="shared" si="952"/>
        <v>0.32726940852157393</v>
      </c>
      <c r="AZ1078" s="14" t="str">
        <f t="shared" si="953"/>
        <v/>
      </c>
      <c r="BA1078" s="14" t="str">
        <f t="shared" si="954"/>
        <v/>
      </c>
      <c r="BB1078" s="15" t="str">
        <f t="shared" si="955"/>
        <v/>
      </c>
      <c r="BE1078" s="20">
        <f t="shared" si="921"/>
        <v>38818</v>
      </c>
      <c r="BF1078">
        <f t="shared" si="916"/>
        <v>9.8557140000000008</v>
      </c>
      <c r="BG1078">
        <f t="shared" si="917"/>
        <v>-1.4204957651977377E-2</v>
      </c>
      <c r="BH1078">
        <f>VLOOKUP(BE1078,DATA_FEEDS!$A$7:$B$2095,2,FALSE)</f>
        <v>-19.3</v>
      </c>
      <c r="BI1078">
        <f t="shared" si="958"/>
        <v>-28.392307692307689</v>
      </c>
      <c r="BJ1078">
        <f t="shared" si="959"/>
        <v>1.1823429829554535</v>
      </c>
      <c r="BK1078" t="str">
        <f t="shared" si="949"/>
        <v/>
      </c>
      <c r="BL1078" s="14" t="str">
        <f t="shared" si="950"/>
        <v/>
      </c>
      <c r="BM1078" s="15" t="str">
        <f t="shared" si="956"/>
        <v/>
      </c>
      <c r="BP1078" s="20">
        <f t="shared" si="922"/>
        <v>38818</v>
      </c>
      <c r="BQ1078">
        <f t="shared" si="966"/>
        <v>9.8557140000000008</v>
      </c>
      <c r="BR1078">
        <f t="shared" si="967"/>
        <v>-1.4204957651977377E-2</v>
      </c>
      <c r="BS1078">
        <f t="shared" si="928"/>
        <v>0</v>
      </c>
      <c r="BT1078">
        <f t="shared" si="929"/>
        <v>0</v>
      </c>
      <c r="BU1078">
        <f t="shared" si="930"/>
        <v>0</v>
      </c>
      <c r="BV1078" t="str">
        <f t="shared" si="931"/>
        <v/>
      </c>
      <c r="BW1078" s="14" t="str">
        <f t="shared" si="957"/>
        <v/>
      </c>
      <c r="BX1078" s="15" t="str">
        <f t="shared" si="923"/>
        <v/>
      </c>
      <c r="BY1078">
        <f t="shared" si="932"/>
        <v>-0.295049987843164</v>
      </c>
      <c r="BZ1078">
        <f t="shared" si="933"/>
        <v>0.32726940852157393</v>
      </c>
      <c r="CA1078">
        <f t="shared" si="934"/>
        <v>1.1823429829554535</v>
      </c>
    </row>
    <row r="1079" spans="1:79" x14ac:dyDescent="0.25">
      <c r="A1079" s="1">
        <v>38819</v>
      </c>
      <c r="B1079" s="2">
        <v>9.7157140000000002</v>
      </c>
      <c r="C1079" s="2">
        <v>9.5299999999999994</v>
      </c>
      <c r="D1079">
        <f t="shared" si="924"/>
        <v>9.7157140000000002</v>
      </c>
      <c r="E1079" s="2">
        <f t="shared" si="924"/>
        <v>9.5299999999999994</v>
      </c>
      <c r="F1079" s="4">
        <f t="shared" si="935"/>
        <v>-1.4204957651977377E-2</v>
      </c>
      <c r="G1079" s="4">
        <f t="shared" si="948"/>
        <v>-2.3279662909521763E-2</v>
      </c>
      <c r="H1079" s="4">
        <f t="shared" si="969"/>
        <v>-2.0942408376964762E-3</v>
      </c>
      <c r="I1079" s="5">
        <f t="shared" si="925"/>
        <v>-0.18571400000000082</v>
      </c>
      <c r="J1079">
        <f t="shared" si="918"/>
        <v>1</v>
      </c>
      <c r="K1079">
        <f t="shared" si="936"/>
        <v>9.84</v>
      </c>
      <c r="L1079">
        <f t="shared" si="968"/>
        <v>9.1286429000000009</v>
      </c>
      <c r="M1079">
        <f t="shared" si="937"/>
        <v>1</v>
      </c>
      <c r="R1079" s="13">
        <f t="shared" si="938"/>
        <v>0.71135709999999897</v>
      </c>
      <c r="S1079" s="14" t="str">
        <f t="shared" si="945"/>
        <v/>
      </c>
      <c r="T1079" s="14">
        <f t="shared" si="940"/>
        <v>0</v>
      </c>
      <c r="U1079" s="15" t="str">
        <f t="shared" si="941"/>
        <v/>
      </c>
      <c r="V1079" t="str">
        <f t="shared" si="942"/>
        <v/>
      </c>
      <c r="Y1079" s="13">
        <f t="shared" si="943"/>
        <v>-1.4204957651977377</v>
      </c>
      <c r="Z1079">
        <f t="shared" si="939"/>
        <v>-1.4204957651977377</v>
      </c>
      <c r="AB1079" s="14">
        <f t="shared" si="946"/>
        <v>-3.4700692095300463</v>
      </c>
      <c r="AC1079">
        <f t="shared" si="944"/>
        <v>-3.4700692095300463</v>
      </c>
      <c r="AE1079" s="15">
        <f t="shared" si="947"/>
        <v>-6.8666286389245306</v>
      </c>
      <c r="AF1079">
        <f t="shared" si="970"/>
        <v>-6.8666286389245306</v>
      </c>
      <c r="AI1079" s="21">
        <f t="shared" si="926"/>
        <v>38819</v>
      </c>
      <c r="AJ1079" s="14">
        <f t="shared" si="919"/>
        <v>9.7157140000000002</v>
      </c>
      <c r="AK1079" s="22">
        <f t="shared" si="927"/>
        <v>-2.4555169079699166E-2</v>
      </c>
      <c r="AL1079" s="14">
        <f t="shared" si="960"/>
        <v>10.098609035521804</v>
      </c>
      <c r="AM1079" s="14">
        <f t="shared" si="961"/>
        <v>0.28167315387762321</v>
      </c>
      <c r="AN1079" s="14">
        <f t="shared" si="962"/>
        <v>-1.359359350547684</v>
      </c>
      <c r="AO1079" s="14" t="str">
        <f t="shared" si="963"/>
        <v/>
      </c>
      <c r="AP1079" s="14" t="str">
        <f t="shared" si="964"/>
        <v/>
      </c>
      <c r="AQ1079" s="15" t="str">
        <f t="shared" si="965"/>
        <v/>
      </c>
      <c r="AT1079" s="21">
        <f t="shared" si="920"/>
        <v>38819</v>
      </c>
      <c r="AU1079" s="14">
        <f t="shared" si="914"/>
        <v>9.7157140000000002</v>
      </c>
      <c r="AV1079" s="22">
        <f t="shared" si="915"/>
        <v>-2.4555169079699166E-2</v>
      </c>
      <c r="AW1079" s="14">
        <f>VLOOKUP(AT1079,DATA_FEEDS!$F$7:$H$2022,3,FALSE)</f>
        <v>42.644379999999998</v>
      </c>
      <c r="AX1079" s="14">
        <f t="shared" si="951"/>
        <v>42.065871999999999</v>
      </c>
      <c r="AY1079" s="14">
        <f t="shared" si="952"/>
        <v>1.1023028270227517</v>
      </c>
      <c r="AZ1079" s="14" t="str">
        <f t="shared" si="953"/>
        <v/>
      </c>
      <c r="BA1079" s="14" t="str">
        <f t="shared" si="954"/>
        <v/>
      </c>
      <c r="BB1079" s="15" t="str">
        <f t="shared" si="955"/>
        <v/>
      </c>
      <c r="BE1079" s="20">
        <f t="shared" si="921"/>
        <v>38819</v>
      </c>
      <c r="BF1079">
        <f t="shared" si="916"/>
        <v>9.7157140000000002</v>
      </c>
      <c r="BG1079">
        <f t="shared" si="917"/>
        <v>-2.4555169079699166E-2</v>
      </c>
      <c r="BH1079">
        <f>VLOOKUP(BE1079,DATA_FEEDS!$A$7:$B$2095,2,FALSE)</f>
        <v>-10.5</v>
      </c>
      <c r="BI1079">
        <f t="shared" si="958"/>
        <v>-25.884615384615383</v>
      </c>
      <c r="BJ1079">
        <f t="shared" si="959"/>
        <v>2.2689506957260241</v>
      </c>
      <c r="BK1079">
        <f t="shared" si="949"/>
        <v>100</v>
      </c>
      <c r="BL1079" s="14">
        <f t="shared" si="950"/>
        <v>-2.4555169079699164</v>
      </c>
      <c r="BM1079" s="15">
        <f t="shared" si="956"/>
        <v>-2.4555169079699164</v>
      </c>
      <c r="BP1079" s="20">
        <f t="shared" si="922"/>
        <v>38819</v>
      </c>
      <c r="BQ1079">
        <f t="shared" si="966"/>
        <v>9.7157140000000002</v>
      </c>
      <c r="BR1079">
        <f t="shared" si="967"/>
        <v>-2.4555169079699166E-2</v>
      </c>
      <c r="BS1079">
        <f t="shared" si="928"/>
        <v>0</v>
      </c>
      <c r="BT1079">
        <f t="shared" si="929"/>
        <v>0</v>
      </c>
      <c r="BU1079">
        <f t="shared" si="930"/>
        <v>100</v>
      </c>
      <c r="BV1079">
        <f t="shared" si="931"/>
        <v>100</v>
      </c>
      <c r="BW1079" s="14">
        <f t="shared" si="957"/>
        <v>-2.4555169079699164</v>
      </c>
      <c r="BX1079" s="15">
        <f t="shared" si="923"/>
        <v>-2.4555169079699164</v>
      </c>
      <c r="BY1079">
        <f t="shared" si="932"/>
        <v>-1.359359350547684</v>
      </c>
      <c r="BZ1079">
        <f t="shared" si="933"/>
        <v>1.1023028270227517</v>
      </c>
      <c r="CA1079">
        <f t="shared" si="934"/>
        <v>2.2689506957260241</v>
      </c>
    </row>
    <row r="1080" spans="1:79" x14ac:dyDescent="0.25">
      <c r="A1080" s="1">
        <v>38820</v>
      </c>
      <c r="B1080" s="2">
        <v>9.4771429999999999</v>
      </c>
      <c r="C1080" s="2">
        <v>9.4957139999999995</v>
      </c>
      <c r="D1080">
        <f t="shared" si="924"/>
        <v>9.4771429999999999</v>
      </c>
      <c r="E1080" s="2">
        <f t="shared" si="924"/>
        <v>9.4957139999999995</v>
      </c>
      <c r="F1080" s="4">
        <f t="shared" si="935"/>
        <v>-2.4555169079699166E-2</v>
      </c>
      <c r="G1080" s="4">
        <f t="shared" si="948"/>
        <v>-6.2878909669799948E-2</v>
      </c>
      <c r="H1080" s="4">
        <f t="shared" si="969"/>
        <v>2.6563675675675625E-2</v>
      </c>
      <c r="I1080" s="5">
        <f t="shared" si="925"/>
        <v>1.8570999999999671E-2</v>
      </c>
      <c r="J1080">
        <f t="shared" si="918"/>
        <v>1</v>
      </c>
      <c r="K1080">
        <f t="shared" si="936"/>
        <v>9.7037142000000003</v>
      </c>
      <c r="L1080">
        <f t="shared" si="968"/>
        <v>9.1440714499999984</v>
      </c>
      <c r="M1080" t="str">
        <f t="shared" si="937"/>
        <v/>
      </c>
      <c r="R1080" s="13">
        <f t="shared" si="938"/>
        <v>0.55964275000000185</v>
      </c>
      <c r="S1080" s="14" t="str">
        <f t="shared" si="945"/>
        <v/>
      </c>
      <c r="T1080" s="14">
        <f t="shared" si="940"/>
        <v>0</v>
      </c>
      <c r="U1080" s="15" t="str">
        <f t="shared" si="941"/>
        <v/>
      </c>
      <c r="V1080" t="str">
        <f t="shared" si="942"/>
        <v/>
      </c>
      <c r="Y1080" s="13" t="str">
        <f t="shared" si="943"/>
        <v/>
      </c>
      <c r="Z1080" t="str">
        <f t="shared" si="939"/>
        <v/>
      </c>
      <c r="AB1080" s="14" t="str">
        <f t="shared" si="946"/>
        <v/>
      </c>
      <c r="AC1080" t="str">
        <f t="shared" si="944"/>
        <v/>
      </c>
      <c r="AE1080" s="15" t="str">
        <f t="shared" si="947"/>
        <v/>
      </c>
      <c r="AF1080" t="str">
        <f t="shared" si="970"/>
        <v/>
      </c>
      <c r="AI1080" s="21">
        <f t="shared" si="926"/>
        <v>38820</v>
      </c>
      <c r="AJ1080" s="14">
        <f t="shared" si="919"/>
        <v>9.4771429999999999</v>
      </c>
      <c r="AK1080" s="22">
        <f t="shared" si="927"/>
        <v>2.5625866360779858E-3</v>
      </c>
      <c r="AL1080" s="14">
        <f t="shared" si="960"/>
        <v>10.145102758395296</v>
      </c>
      <c r="AM1080" s="14">
        <f t="shared" si="961"/>
        <v>0.28317657732536344</v>
      </c>
      <c r="AN1080" s="14">
        <f t="shared" si="962"/>
        <v>-2.3588100566235251</v>
      </c>
      <c r="AO1080" s="14">
        <f t="shared" si="963"/>
        <v>100</v>
      </c>
      <c r="AP1080" s="14">
        <f t="shared" si="964"/>
        <v>0.25625866360779859</v>
      </c>
      <c r="AQ1080" s="15" t="str">
        <f t="shared" si="965"/>
        <v/>
      </c>
      <c r="AT1080" s="21">
        <f t="shared" si="920"/>
        <v>38820</v>
      </c>
      <c r="AU1080" s="14">
        <f t="shared" si="914"/>
        <v>9.4771429999999999</v>
      </c>
      <c r="AV1080" s="22">
        <f t="shared" si="915"/>
        <v>2.5625866360779858E-3</v>
      </c>
      <c r="AW1080" s="14">
        <f>VLOOKUP(AT1080,DATA_FEEDS!$F$7:$H$2022,3,FALSE)</f>
        <v>42.273809999999997</v>
      </c>
      <c r="AX1080" s="14">
        <f t="shared" si="951"/>
        <v>42.137084000000002</v>
      </c>
      <c r="AY1080" s="14">
        <f t="shared" si="952"/>
        <v>0.24313951101886649</v>
      </c>
      <c r="AZ1080" s="14" t="str">
        <f t="shared" si="953"/>
        <v/>
      </c>
      <c r="BA1080" s="14" t="str">
        <f t="shared" si="954"/>
        <v/>
      </c>
      <c r="BB1080" s="15" t="str">
        <f t="shared" si="955"/>
        <v/>
      </c>
      <c r="BE1080" s="20">
        <f t="shared" si="921"/>
        <v>38820</v>
      </c>
      <c r="BF1080">
        <f t="shared" si="916"/>
        <v>9.4771429999999999</v>
      </c>
      <c r="BG1080">
        <f t="shared" si="917"/>
        <v>2.5625866360779858E-3</v>
      </c>
      <c r="BH1080">
        <f>VLOOKUP(BE1080,DATA_FEEDS!$A$7:$B$2095,2,FALSE)</f>
        <v>-11.6</v>
      </c>
      <c r="BI1080">
        <f t="shared" si="958"/>
        <v>-23.553846153846159</v>
      </c>
      <c r="BJ1080">
        <f t="shared" si="959"/>
        <v>1.8016076688877491</v>
      </c>
      <c r="BK1080">
        <f t="shared" si="949"/>
        <v>100</v>
      </c>
      <c r="BL1080" s="14">
        <f t="shared" si="950"/>
        <v>0.25625866360779859</v>
      </c>
      <c r="BM1080" s="15" t="str">
        <f t="shared" si="956"/>
        <v/>
      </c>
      <c r="BP1080" s="20">
        <f t="shared" si="922"/>
        <v>38820</v>
      </c>
      <c r="BQ1080">
        <f t="shared" si="966"/>
        <v>9.4771429999999999</v>
      </c>
      <c r="BR1080">
        <f t="shared" si="967"/>
        <v>2.5625866360779858E-3</v>
      </c>
      <c r="BS1080">
        <f t="shared" si="928"/>
        <v>100</v>
      </c>
      <c r="BT1080">
        <f t="shared" si="929"/>
        <v>0</v>
      </c>
      <c r="BU1080">
        <f t="shared" si="930"/>
        <v>100</v>
      </c>
      <c r="BV1080">
        <f t="shared" si="931"/>
        <v>100</v>
      </c>
      <c r="BW1080" s="14">
        <f t="shared" si="957"/>
        <v>0.25625866360779859</v>
      </c>
      <c r="BX1080" s="15" t="str">
        <f t="shared" si="923"/>
        <v/>
      </c>
      <c r="BY1080">
        <f t="shared" si="932"/>
        <v>-2.3588100566235251</v>
      </c>
      <c r="BZ1080">
        <f t="shared" si="933"/>
        <v>0.24313951101886649</v>
      </c>
      <c r="CA1080">
        <f t="shared" si="934"/>
        <v>1.8016076688877491</v>
      </c>
    </row>
    <row r="1081" spans="1:79" x14ac:dyDescent="0.25">
      <c r="A1081" s="1">
        <v>38824</v>
      </c>
      <c r="B1081" s="2">
        <v>9.5014289999999999</v>
      </c>
      <c r="C1081" s="2">
        <v>9.2585719999999991</v>
      </c>
      <c r="D1081">
        <f t="shared" si="924"/>
        <v>9.5014289999999999</v>
      </c>
      <c r="E1081" s="2">
        <f t="shared" si="924"/>
        <v>9.2585719999999991</v>
      </c>
      <c r="F1081" s="4">
        <f t="shared" si="935"/>
        <v>2.5625866360779858E-3</v>
      </c>
      <c r="G1081" s="4">
        <f t="shared" si="948"/>
        <v>-7.7962708295801486E-2</v>
      </c>
      <c r="H1081" s="4">
        <f t="shared" si="969"/>
        <v>-6.2862624611711767E-3</v>
      </c>
      <c r="I1081" s="5">
        <f t="shared" si="925"/>
        <v>-0.24285700000000077</v>
      </c>
      <c r="J1081">
        <f t="shared" si="918"/>
        <v>1</v>
      </c>
      <c r="K1081">
        <f t="shared" si="936"/>
        <v>9.5614286000000011</v>
      </c>
      <c r="L1081">
        <f t="shared" si="968"/>
        <v>9.145142899999998</v>
      </c>
      <c r="M1081" t="str">
        <f t="shared" si="937"/>
        <v/>
      </c>
      <c r="R1081" s="13">
        <f t="shared" si="938"/>
        <v>0.41628570000000309</v>
      </c>
      <c r="S1081" s="14" t="str">
        <f t="shared" si="945"/>
        <v/>
      </c>
      <c r="T1081" s="14">
        <f t="shared" si="940"/>
        <v>0</v>
      </c>
      <c r="U1081" s="15" t="str">
        <f t="shared" si="941"/>
        <v/>
      </c>
      <c r="V1081" t="str">
        <f t="shared" si="942"/>
        <v/>
      </c>
      <c r="Y1081" s="13" t="str">
        <f t="shared" si="943"/>
        <v/>
      </c>
      <c r="Z1081" t="str">
        <f t="shared" si="939"/>
        <v/>
      </c>
      <c r="AB1081" s="14" t="str">
        <f t="shared" si="946"/>
        <v/>
      </c>
      <c r="AC1081" t="str">
        <f t="shared" si="944"/>
        <v/>
      </c>
      <c r="AE1081" s="15" t="str">
        <f t="shared" si="947"/>
        <v/>
      </c>
      <c r="AF1081" t="str">
        <f t="shared" si="970"/>
        <v/>
      </c>
      <c r="AI1081" s="21">
        <f t="shared" si="926"/>
        <v>38824</v>
      </c>
      <c r="AJ1081" s="14">
        <f t="shared" si="919"/>
        <v>9.5014289999999999</v>
      </c>
      <c r="AK1081" s="22">
        <f t="shared" si="927"/>
        <v>-2.2101938561031091E-2</v>
      </c>
      <c r="AL1081" s="14">
        <f t="shared" si="960"/>
        <v>10.32029390717662</v>
      </c>
      <c r="AM1081" s="14">
        <f t="shared" si="961"/>
        <v>0.33268538734623965</v>
      </c>
      <c r="AN1081" s="14">
        <f t="shared" si="962"/>
        <v>-2.4613792439413413</v>
      </c>
      <c r="AO1081" s="14">
        <f t="shared" si="963"/>
        <v>100</v>
      </c>
      <c r="AP1081" s="14">
        <f t="shared" si="964"/>
        <v>-2.2101938561031091</v>
      </c>
      <c r="AQ1081" s="15">
        <f t="shared" si="965"/>
        <v>-2.2101938561031091</v>
      </c>
      <c r="AT1081" s="21">
        <f t="shared" si="920"/>
        <v>38824</v>
      </c>
      <c r="AU1081" s="14">
        <f t="shared" si="914"/>
        <v>9.5014289999999999</v>
      </c>
      <c r="AV1081" s="22">
        <f t="shared" si="915"/>
        <v>-2.2101938561031091E-2</v>
      </c>
      <c r="AW1081" s="14">
        <f>VLOOKUP(AT1081,DATA_FEEDS!$F$7:$H$2022,3,FALSE)</f>
        <v>44.971690000000002</v>
      </c>
      <c r="AX1081" s="14">
        <f t="shared" si="951"/>
        <v>42.465953000000006</v>
      </c>
      <c r="AY1081" s="14">
        <f t="shared" si="952"/>
        <v>4.6760987639776559</v>
      </c>
      <c r="AZ1081" s="14">
        <f t="shared" si="953"/>
        <v>-100</v>
      </c>
      <c r="BA1081" s="14">
        <f t="shared" si="954"/>
        <v>2.2101938561031091</v>
      </c>
      <c r="BB1081" s="15" t="str">
        <f t="shared" si="955"/>
        <v/>
      </c>
      <c r="BE1081" s="20">
        <f t="shared" si="921"/>
        <v>38824</v>
      </c>
      <c r="BF1081">
        <f t="shared" si="916"/>
        <v>9.5014289999999999</v>
      </c>
      <c r="BG1081">
        <f t="shared" si="917"/>
        <v>-2.2101938561031091E-2</v>
      </c>
      <c r="BH1081">
        <f>VLOOKUP(BE1081,DATA_FEEDS!$A$7:$B$2095,2,FALSE)</f>
        <v>1.1000000000000001</v>
      </c>
      <c r="BI1081">
        <f t="shared" si="958"/>
        <v>-20.953846153846158</v>
      </c>
      <c r="BJ1081">
        <f t="shared" si="959"/>
        <v>3.1232913092704875</v>
      </c>
      <c r="BK1081">
        <f t="shared" si="949"/>
        <v>100</v>
      </c>
      <c r="BL1081" s="14">
        <f t="shared" si="950"/>
        <v>-2.2101938561031091</v>
      </c>
      <c r="BM1081" s="15">
        <f t="shared" si="956"/>
        <v>-2.2101938561031091</v>
      </c>
      <c r="BP1081" s="20">
        <f t="shared" si="922"/>
        <v>38824</v>
      </c>
      <c r="BQ1081">
        <f t="shared" si="966"/>
        <v>9.5014289999999999</v>
      </c>
      <c r="BR1081">
        <f t="shared" si="967"/>
        <v>-2.2101938561031091E-2</v>
      </c>
      <c r="BS1081">
        <f t="shared" si="928"/>
        <v>100</v>
      </c>
      <c r="BT1081">
        <f t="shared" si="929"/>
        <v>-100</v>
      </c>
      <c r="BU1081">
        <f t="shared" si="930"/>
        <v>100</v>
      </c>
      <c r="BV1081">
        <f t="shared" si="931"/>
        <v>100</v>
      </c>
      <c r="BW1081" s="14">
        <f t="shared" si="957"/>
        <v>-2.2101938561031091</v>
      </c>
      <c r="BX1081" s="15">
        <f t="shared" si="923"/>
        <v>-2.2101938561031091</v>
      </c>
      <c r="BY1081">
        <f t="shared" si="932"/>
        <v>-2.4613792439413413</v>
      </c>
      <c r="BZ1081">
        <f t="shared" si="933"/>
        <v>4.6760987639776559</v>
      </c>
      <c r="CA1081">
        <f t="shared" si="934"/>
        <v>3.1232913092704875</v>
      </c>
    </row>
    <row r="1082" spans="1:79" x14ac:dyDescent="0.25">
      <c r="A1082" s="1">
        <v>38825</v>
      </c>
      <c r="B1082" s="2">
        <v>9.2914290000000008</v>
      </c>
      <c r="C1082" s="2">
        <v>9.4600000000000009</v>
      </c>
      <c r="D1082">
        <f t="shared" si="924"/>
        <v>9.2914290000000008</v>
      </c>
      <c r="E1082" s="2">
        <f t="shared" si="924"/>
        <v>9.4600000000000009</v>
      </c>
      <c r="F1082" s="4">
        <f t="shared" si="935"/>
        <v>-2.2101938561031091E-2</v>
      </c>
      <c r="G1082" s="4">
        <f t="shared" si="948"/>
        <v>-4.0150718659246798E-2</v>
      </c>
      <c r="H1082" s="4">
        <f t="shared" si="969"/>
        <v>7.1347678369196005E-2</v>
      </c>
      <c r="I1082" s="5">
        <f t="shared" si="925"/>
        <v>0.16857100000000003</v>
      </c>
      <c r="J1082">
        <f t="shared" si="918"/>
        <v>1</v>
      </c>
      <c r="K1082">
        <f t="shared" si="936"/>
        <v>9.4914286000000008</v>
      </c>
      <c r="L1082">
        <f t="shared" si="968"/>
        <v>9.1610714499999997</v>
      </c>
      <c r="M1082" t="str">
        <f t="shared" si="937"/>
        <v/>
      </c>
      <c r="R1082" s="13">
        <f t="shared" si="938"/>
        <v>0.3303571500000011</v>
      </c>
      <c r="S1082" s="14" t="str">
        <f t="shared" si="945"/>
        <v/>
      </c>
      <c r="T1082" s="14">
        <f t="shared" si="940"/>
        <v>0</v>
      </c>
      <c r="U1082" s="15" t="str">
        <f t="shared" si="941"/>
        <v/>
      </c>
      <c r="V1082" t="str">
        <f t="shared" si="942"/>
        <v/>
      </c>
      <c r="Y1082" s="13" t="str">
        <f t="shared" si="943"/>
        <v/>
      </c>
      <c r="Z1082" t="str">
        <f t="shared" si="939"/>
        <v/>
      </c>
      <c r="AB1082" s="14" t="str">
        <f t="shared" si="946"/>
        <v/>
      </c>
      <c r="AC1082" t="str">
        <f t="shared" si="944"/>
        <v/>
      </c>
      <c r="AE1082" s="15" t="str">
        <f t="shared" si="947"/>
        <v/>
      </c>
      <c r="AF1082" t="str">
        <f t="shared" si="970"/>
        <v/>
      </c>
      <c r="AI1082" s="21">
        <f t="shared" si="926"/>
        <v>38825</v>
      </c>
      <c r="AJ1082" s="14">
        <f t="shared" si="919"/>
        <v>9.2914290000000008</v>
      </c>
      <c r="AK1082" s="22">
        <f t="shared" si="927"/>
        <v>2.7367695539620377E-2</v>
      </c>
      <c r="AL1082" s="14">
        <f t="shared" si="960"/>
        <v>10.073559387419664</v>
      </c>
      <c r="AM1082" s="14">
        <f t="shared" si="961"/>
        <v>0.38079545854965469</v>
      </c>
      <c r="AN1082" s="14">
        <f t="shared" si="962"/>
        <v>-2.0539383279374781</v>
      </c>
      <c r="AO1082" s="14">
        <f t="shared" si="963"/>
        <v>100</v>
      </c>
      <c r="AP1082" s="14">
        <f t="shared" si="964"/>
        <v>2.7367695539620378</v>
      </c>
      <c r="AQ1082" s="15" t="str">
        <f t="shared" si="965"/>
        <v/>
      </c>
      <c r="AT1082" s="21">
        <f t="shared" si="920"/>
        <v>38825</v>
      </c>
      <c r="AU1082" s="14">
        <f t="shared" si="914"/>
        <v>9.2914290000000008</v>
      </c>
      <c r="AV1082" s="22">
        <f t="shared" si="915"/>
        <v>2.7367695539620377E-2</v>
      </c>
      <c r="AW1082" s="14">
        <f>VLOOKUP(AT1082,DATA_FEEDS!$F$7:$H$2022,3,FALSE)</f>
        <v>42.282629999999997</v>
      </c>
      <c r="AX1082" s="14">
        <f t="shared" si="951"/>
        <v>42.505377999999993</v>
      </c>
      <c r="AY1082" s="14">
        <f t="shared" si="952"/>
        <v>-0.21875486202802669</v>
      </c>
      <c r="AZ1082" s="14" t="str">
        <f t="shared" si="953"/>
        <v/>
      </c>
      <c r="BA1082" s="14" t="str">
        <f t="shared" si="954"/>
        <v/>
      </c>
      <c r="BB1082" s="15" t="str">
        <f t="shared" si="955"/>
        <v/>
      </c>
      <c r="BE1082" s="20">
        <f t="shared" si="921"/>
        <v>38825</v>
      </c>
      <c r="BF1082">
        <f t="shared" si="916"/>
        <v>9.2914290000000008</v>
      </c>
      <c r="BG1082">
        <f t="shared" si="917"/>
        <v>2.7367695539620377E-2</v>
      </c>
      <c r="BH1082">
        <f>VLOOKUP(BE1082,DATA_FEEDS!$A$7:$B$2095,2,FALSE)</f>
        <v>1.5</v>
      </c>
      <c r="BI1082">
        <f t="shared" si="958"/>
        <v>-18.384615384615387</v>
      </c>
      <c r="BJ1082">
        <f t="shared" si="959"/>
        <v>2.1447243354088692</v>
      </c>
      <c r="BK1082">
        <f t="shared" si="949"/>
        <v>100</v>
      </c>
      <c r="BL1082" s="14">
        <f t="shared" si="950"/>
        <v>2.7367695539620378</v>
      </c>
      <c r="BM1082" s="15" t="str">
        <f t="shared" si="956"/>
        <v/>
      </c>
      <c r="BP1082" s="20">
        <f t="shared" si="922"/>
        <v>38825</v>
      </c>
      <c r="BQ1082">
        <f t="shared" si="966"/>
        <v>9.2914290000000008</v>
      </c>
      <c r="BR1082">
        <f t="shared" si="967"/>
        <v>2.7367695539620377E-2</v>
      </c>
      <c r="BS1082">
        <f t="shared" si="928"/>
        <v>100</v>
      </c>
      <c r="BT1082">
        <f t="shared" si="929"/>
        <v>0</v>
      </c>
      <c r="BU1082">
        <f t="shared" si="930"/>
        <v>100</v>
      </c>
      <c r="BV1082">
        <f t="shared" si="931"/>
        <v>100</v>
      </c>
      <c r="BW1082" s="14">
        <f t="shared" si="957"/>
        <v>2.7367695539620378</v>
      </c>
      <c r="BX1082" s="15" t="str">
        <f t="shared" si="923"/>
        <v/>
      </c>
      <c r="BY1082">
        <f t="shared" si="932"/>
        <v>-2.0539383279374781</v>
      </c>
      <c r="BZ1082">
        <f t="shared" si="933"/>
        <v>-0.21875486202802669</v>
      </c>
      <c r="CA1082">
        <f t="shared" si="934"/>
        <v>2.1447243354088692</v>
      </c>
    </row>
    <row r="1083" spans="1:79" x14ac:dyDescent="0.25">
      <c r="A1083" s="1">
        <v>38826</v>
      </c>
      <c r="B1083" s="2">
        <v>9.5457140000000003</v>
      </c>
      <c r="C1083" s="2">
        <v>9.3785720000000001</v>
      </c>
      <c r="D1083">
        <f t="shared" si="924"/>
        <v>9.5457140000000003</v>
      </c>
      <c r="E1083" s="2">
        <f t="shared" si="924"/>
        <v>9.3785720000000001</v>
      </c>
      <c r="F1083" s="4">
        <f t="shared" si="935"/>
        <v>2.7367695539620377E-2</v>
      </c>
      <c r="G1083" s="4">
        <f t="shared" si="948"/>
        <v>-3.470069209530046E-2</v>
      </c>
      <c r="H1083" s="4">
        <f t="shared" si="969"/>
        <v>5.6145495495495419E-2</v>
      </c>
      <c r="I1083" s="5">
        <f t="shared" si="925"/>
        <v>-0.16714200000000012</v>
      </c>
      <c r="J1083">
        <f t="shared" si="918"/>
        <v>1</v>
      </c>
      <c r="K1083">
        <f t="shared" si="936"/>
        <v>9.4245716000000002</v>
      </c>
      <c r="L1083">
        <f t="shared" si="968"/>
        <v>9.18850005</v>
      </c>
      <c r="M1083" t="str">
        <f t="shared" si="937"/>
        <v/>
      </c>
      <c r="R1083" s="13">
        <f t="shared" si="938"/>
        <v>0.23607155000000013</v>
      </c>
      <c r="S1083" s="14" t="str">
        <f t="shared" si="945"/>
        <v/>
      </c>
      <c r="T1083" s="14">
        <f t="shared" si="940"/>
        <v>0</v>
      </c>
      <c r="U1083" s="15" t="str">
        <f t="shared" si="941"/>
        <v/>
      </c>
      <c r="V1083" t="str">
        <f t="shared" si="942"/>
        <v/>
      </c>
      <c r="Y1083" s="13" t="str">
        <f t="shared" si="943"/>
        <v/>
      </c>
      <c r="Z1083" t="str">
        <f t="shared" si="939"/>
        <v/>
      </c>
      <c r="AB1083" s="14" t="str">
        <f t="shared" si="946"/>
        <v/>
      </c>
      <c r="AC1083" t="str">
        <f t="shared" si="944"/>
        <v/>
      </c>
      <c r="AE1083" s="15" t="str">
        <f t="shared" si="947"/>
        <v/>
      </c>
      <c r="AF1083" t="str">
        <f t="shared" si="970"/>
        <v/>
      </c>
      <c r="AI1083" s="21">
        <f t="shared" si="926"/>
        <v>38826</v>
      </c>
      <c r="AJ1083" s="14">
        <f t="shared" si="919"/>
        <v>9.5457140000000003</v>
      </c>
      <c r="AK1083" s="22">
        <f t="shared" si="927"/>
        <v>4.0257439097798178E-2</v>
      </c>
      <c r="AL1083" s="14">
        <f t="shared" si="960"/>
        <v>9.7992983204810571</v>
      </c>
      <c r="AM1083" s="14">
        <f t="shared" si="961"/>
        <v>0.38801772796299533</v>
      </c>
      <c r="AN1083" s="14">
        <f t="shared" si="962"/>
        <v>-0.65353797573197681</v>
      </c>
      <c r="AO1083" s="14" t="str">
        <f t="shared" si="963"/>
        <v/>
      </c>
      <c r="AP1083" s="14" t="str">
        <f t="shared" si="964"/>
        <v/>
      </c>
      <c r="AQ1083" s="15" t="str">
        <f t="shared" si="965"/>
        <v/>
      </c>
      <c r="AT1083" s="21">
        <f t="shared" si="920"/>
        <v>38826</v>
      </c>
      <c r="AU1083" s="14">
        <f t="shared" si="914"/>
        <v>9.5457140000000003</v>
      </c>
      <c r="AV1083" s="22">
        <f t="shared" si="915"/>
        <v>4.0257439097798178E-2</v>
      </c>
      <c r="AW1083" s="14">
        <f>VLOOKUP(AT1083,DATA_FEEDS!$F$7:$H$2022,3,FALSE)</f>
        <v>44.0655</v>
      </c>
      <c r="AX1083" s="14">
        <f t="shared" si="951"/>
        <v>42.771914999999993</v>
      </c>
      <c r="AY1083" s="14">
        <f t="shared" si="952"/>
        <v>1.2924335805048346</v>
      </c>
      <c r="AZ1083" s="14">
        <f t="shared" si="953"/>
        <v>-100</v>
      </c>
      <c r="BA1083" s="14">
        <f t="shared" si="954"/>
        <v>-4.025743909779818</v>
      </c>
      <c r="BB1083" s="15">
        <f t="shared" si="955"/>
        <v>-4.025743909779818</v>
      </c>
      <c r="BE1083" s="20">
        <f t="shared" si="921"/>
        <v>38826</v>
      </c>
      <c r="BF1083">
        <f t="shared" si="916"/>
        <v>9.5457140000000003</v>
      </c>
      <c r="BG1083">
        <f t="shared" si="917"/>
        <v>4.0257439097798178E-2</v>
      </c>
      <c r="BH1083">
        <f>VLOOKUP(BE1083,DATA_FEEDS!$A$7:$B$2095,2,FALSE)</f>
        <v>5.4</v>
      </c>
      <c r="BI1083">
        <f t="shared" si="958"/>
        <v>-15.584615384615386</v>
      </c>
      <c r="BJ1083">
        <f t="shared" si="959"/>
        <v>2.0078805760241352</v>
      </c>
      <c r="BK1083">
        <f t="shared" si="949"/>
        <v>100</v>
      </c>
      <c r="BL1083" s="14">
        <f t="shared" si="950"/>
        <v>4.025743909779818</v>
      </c>
      <c r="BM1083" s="15" t="str">
        <f t="shared" si="956"/>
        <v/>
      </c>
      <c r="BP1083" s="20">
        <f t="shared" si="922"/>
        <v>38826</v>
      </c>
      <c r="BQ1083">
        <f t="shared" si="966"/>
        <v>9.5457140000000003</v>
      </c>
      <c r="BR1083">
        <f t="shared" si="967"/>
        <v>4.0257439097798178E-2</v>
      </c>
      <c r="BS1083">
        <f t="shared" si="928"/>
        <v>0</v>
      </c>
      <c r="BT1083">
        <f t="shared" si="929"/>
        <v>-100</v>
      </c>
      <c r="BU1083">
        <f t="shared" si="930"/>
        <v>100</v>
      </c>
      <c r="BV1083" t="str">
        <f t="shared" si="931"/>
        <v/>
      </c>
      <c r="BW1083" s="14" t="str">
        <f t="shared" si="957"/>
        <v/>
      </c>
      <c r="BX1083" s="15" t="str">
        <f t="shared" si="923"/>
        <v/>
      </c>
      <c r="BY1083">
        <f t="shared" si="932"/>
        <v>-0.65353797573197681</v>
      </c>
      <c r="BZ1083">
        <f t="shared" si="933"/>
        <v>1.2924335805048346</v>
      </c>
      <c r="CA1083">
        <f t="shared" si="934"/>
        <v>2.0078805760241352</v>
      </c>
    </row>
    <row r="1084" spans="1:79" x14ac:dyDescent="0.25">
      <c r="A1084" s="1">
        <v>38827</v>
      </c>
      <c r="B1084" s="2">
        <v>9.93</v>
      </c>
      <c r="C1084" s="2">
        <v>9.6614280000000008</v>
      </c>
      <c r="D1084">
        <f t="shared" si="924"/>
        <v>9.93</v>
      </c>
      <c r="E1084" s="2">
        <f t="shared" si="924"/>
        <v>9.6614280000000008</v>
      </c>
      <c r="F1084" s="4">
        <f t="shared" si="935"/>
        <v>4.0257439097798178E-2</v>
      </c>
      <c r="G1084" s="4">
        <f t="shared" si="948"/>
        <v>1.9445206218794094E-2</v>
      </c>
      <c r="H1084" s="4">
        <f t="shared" si="969"/>
        <v>9.3982412132849719E-2</v>
      </c>
      <c r="I1084" s="5">
        <f t="shared" si="925"/>
        <v>-0.26857199999999892</v>
      </c>
      <c r="J1084">
        <f t="shared" si="918"/>
        <v>1</v>
      </c>
      <c r="K1084">
        <f t="shared" si="936"/>
        <v>9.4508571999999997</v>
      </c>
      <c r="L1084">
        <f t="shared" si="968"/>
        <v>9.2310714499999982</v>
      </c>
      <c r="M1084" t="str">
        <f t="shared" si="937"/>
        <v/>
      </c>
      <c r="R1084" s="13">
        <f t="shared" si="938"/>
        <v>0.21978575000000156</v>
      </c>
      <c r="S1084" s="14" t="str">
        <f t="shared" si="945"/>
        <v/>
      </c>
      <c r="T1084" s="14">
        <f t="shared" si="940"/>
        <v>0</v>
      </c>
      <c r="U1084" s="15" t="str">
        <f t="shared" si="941"/>
        <v/>
      </c>
      <c r="V1084" t="str">
        <f t="shared" si="942"/>
        <v/>
      </c>
      <c r="Y1084" s="13" t="str">
        <f t="shared" si="943"/>
        <v/>
      </c>
      <c r="Z1084" t="str">
        <f t="shared" si="939"/>
        <v/>
      </c>
      <c r="AB1084" s="14" t="str">
        <f t="shared" si="946"/>
        <v/>
      </c>
      <c r="AC1084" t="str">
        <f t="shared" si="944"/>
        <v/>
      </c>
      <c r="AE1084" s="15" t="str">
        <f t="shared" si="947"/>
        <v/>
      </c>
      <c r="AF1084" t="str">
        <f t="shared" si="970"/>
        <v/>
      </c>
      <c r="AI1084" s="21">
        <f t="shared" si="926"/>
        <v>38827</v>
      </c>
      <c r="AJ1084" s="14">
        <f t="shared" si="919"/>
        <v>9.93</v>
      </c>
      <c r="AK1084" s="22">
        <f t="shared" si="927"/>
        <v>-1.8990130916414789E-2</v>
      </c>
      <c r="AL1084" s="14">
        <f t="shared" si="960"/>
        <v>9.7191249049528778</v>
      </c>
      <c r="AM1084" s="14">
        <f t="shared" si="961"/>
        <v>0.38502569019774019</v>
      </c>
      <c r="AN1084" s="14">
        <f t="shared" si="962"/>
        <v>0.54769097339666184</v>
      </c>
      <c r="AO1084" s="14" t="str">
        <f t="shared" si="963"/>
        <v/>
      </c>
      <c r="AP1084" s="14" t="str">
        <f t="shared" si="964"/>
        <v/>
      </c>
      <c r="AQ1084" s="15" t="str">
        <f t="shared" si="965"/>
        <v/>
      </c>
      <c r="AT1084" s="21">
        <f t="shared" si="920"/>
        <v>38827</v>
      </c>
      <c r="AU1084" s="14">
        <f t="shared" si="914"/>
        <v>9.93</v>
      </c>
      <c r="AV1084" s="22">
        <f t="shared" si="915"/>
        <v>-1.8990130916414789E-2</v>
      </c>
      <c r="AW1084" s="14">
        <f>VLOOKUP(AT1084,DATA_FEEDS!$F$7:$H$2022,3,FALSE)</f>
        <v>36.588999999999999</v>
      </c>
      <c r="AX1084" s="14">
        <f t="shared" si="951"/>
        <v>42.292426999999996</v>
      </c>
      <c r="AY1084" s="14">
        <f t="shared" si="952"/>
        <v>-5.546047495641135</v>
      </c>
      <c r="AZ1084" s="14">
        <f t="shared" si="953"/>
        <v>100</v>
      </c>
      <c r="BA1084" s="14">
        <f t="shared" si="954"/>
        <v>-1.8990130916414789</v>
      </c>
      <c r="BB1084" s="15">
        <f t="shared" si="955"/>
        <v>-1.8990130916414789</v>
      </c>
      <c r="BE1084" s="20">
        <f t="shared" si="921"/>
        <v>38827</v>
      </c>
      <c r="BF1084">
        <f t="shared" si="916"/>
        <v>9.93</v>
      </c>
      <c r="BG1084">
        <f t="shared" si="917"/>
        <v>-1.8990130916414789E-2</v>
      </c>
      <c r="BH1084">
        <f>VLOOKUP(BE1084,DATA_FEEDS!$A$7:$B$2095,2,FALSE)</f>
        <v>5.9</v>
      </c>
      <c r="BI1084">
        <f t="shared" si="958"/>
        <v>-13.138461538461538</v>
      </c>
      <c r="BJ1084">
        <f t="shared" si="959"/>
        <v>1.5970269263255239</v>
      </c>
      <c r="BK1084">
        <f t="shared" si="949"/>
        <v>100</v>
      </c>
      <c r="BL1084" s="14">
        <f t="shared" si="950"/>
        <v>-1.8990130916414789</v>
      </c>
      <c r="BM1084" s="15">
        <f t="shared" si="956"/>
        <v>-1.8990130916414789</v>
      </c>
      <c r="BP1084" s="20">
        <f t="shared" si="922"/>
        <v>38827</v>
      </c>
      <c r="BQ1084">
        <f t="shared" si="966"/>
        <v>9.93</v>
      </c>
      <c r="BR1084">
        <f t="shared" si="967"/>
        <v>-1.8990130916414789E-2</v>
      </c>
      <c r="BS1084">
        <f t="shared" si="928"/>
        <v>0</v>
      </c>
      <c r="BT1084">
        <f t="shared" si="929"/>
        <v>100</v>
      </c>
      <c r="BU1084">
        <f t="shared" si="930"/>
        <v>100</v>
      </c>
      <c r="BV1084">
        <f t="shared" si="931"/>
        <v>100</v>
      </c>
      <c r="BW1084" s="14">
        <f t="shared" si="957"/>
        <v>-1.8990130916414789</v>
      </c>
      <c r="BX1084" s="15">
        <f t="shared" si="923"/>
        <v>-1.8990130916414789</v>
      </c>
      <c r="BY1084">
        <f t="shared" si="932"/>
        <v>0.54769097339666184</v>
      </c>
      <c r="BZ1084">
        <f t="shared" si="933"/>
        <v>-5.546047495641135</v>
      </c>
      <c r="CA1084">
        <f t="shared" si="934"/>
        <v>1.5970269263255239</v>
      </c>
    </row>
    <row r="1085" spans="1:79" x14ac:dyDescent="0.25">
      <c r="A1085" s="1">
        <v>38828</v>
      </c>
      <c r="B1085" s="2">
        <v>9.7414280000000009</v>
      </c>
      <c r="C1085" s="2">
        <v>9.5771429999999995</v>
      </c>
      <c r="D1085">
        <f t="shared" si="924"/>
        <v>9.7414280000000009</v>
      </c>
      <c r="E1085" s="2">
        <f t="shared" si="924"/>
        <v>9.5771429999999995</v>
      </c>
      <c r="F1085" s="4">
        <f t="shared" si="935"/>
        <v>-1.8990130916414789E-2</v>
      </c>
      <c r="G1085" s="4">
        <f t="shared" si="948"/>
        <v>7.968696077190033E-3</v>
      </c>
      <c r="H1085" s="4">
        <f t="shared" si="969"/>
        <v>0.11269722284121721</v>
      </c>
      <c r="I1085" s="5">
        <f t="shared" si="925"/>
        <v>-0.16428500000000135</v>
      </c>
      <c r="J1085">
        <f t="shared" si="918"/>
        <v>1</v>
      </c>
      <c r="K1085">
        <f t="shared" si="936"/>
        <v>9.4671430000000001</v>
      </c>
      <c r="L1085">
        <f t="shared" si="968"/>
        <v>9.280214299999999</v>
      </c>
      <c r="M1085">
        <f t="shared" si="937"/>
        <v>1</v>
      </c>
      <c r="R1085" s="13">
        <f t="shared" si="938"/>
        <v>0.18692870000000106</v>
      </c>
      <c r="S1085" s="14" t="str">
        <f t="shared" si="945"/>
        <v/>
      </c>
      <c r="T1085" s="14">
        <f t="shared" si="940"/>
        <v>0</v>
      </c>
      <c r="U1085" s="15" t="str">
        <f t="shared" si="941"/>
        <v/>
      </c>
      <c r="V1085" t="str">
        <f t="shared" si="942"/>
        <v/>
      </c>
      <c r="Y1085" s="13">
        <f t="shared" si="943"/>
        <v>-1.8990130916414789</v>
      </c>
      <c r="Z1085">
        <f t="shared" si="939"/>
        <v>-1.8990130916414789</v>
      </c>
      <c r="AB1085" s="14">
        <f t="shared" si="946"/>
        <v>1.7157956718460514</v>
      </c>
      <c r="AC1085" t="str">
        <f t="shared" si="944"/>
        <v/>
      </c>
      <c r="AE1085" s="15">
        <f t="shared" si="947"/>
        <v>-9.5761730210396347</v>
      </c>
      <c r="AF1085">
        <f t="shared" si="970"/>
        <v>-9.5761730210396347</v>
      </c>
      <c r="AI1085" s="21">
        <f t="shared" si="926"/>
        <v>38828</v>
      </c>
      <c r="AJ1085" s="14">
        <f t="shared" si="919"/>
        <v>9.7414280000000009</v>
      </c>
      <c r="AK1085" s="22">
        <f t="shared" si="927"/>
        <v>-1.9650917709395394E-2</v>
      </c>
      <c r="AL1085" s="14">
        <f t="shared" si="960"/>
        <v>9.7500160617997835</v>
      </c>
      <c r="AM1085" s="14">
        <f t="shared" si="961"/>
        <v>0.37906887255373961</v>
      </c>
      <c r="AN1085" s="14">
        <f t="shared" si="962"/>
        <v>-2.2655676637139754E-2</v>
      </c>
      <c r="AO1085" s="14" t="str">
        <f t="shared" si="963"/>
        <v/>
      </c>
      <c r="AP1085" s="14" t="str">
        <f t="shared" si="964"/>
        <v/>
      </c>
      <c r="AQ1085" s="15" t="str">
        <f t="shared" si="965"/>
        <v/>
      </c>
      <c r="AT1085" s="21">
        <f t="shared" si="920"/>
        <v>38828</v>
      </c>
      <c r="AU1085" s="14">
        <f t="shared" si="914"/>
        <v>9.7414280000000009</v>
      </c>
      <c r="AV1085" s="22">
        <f t="shared" si="915"/>
        <v>-1.9650917709395394E-2</v>
      </c>
      <c r="AW1085" s="14">
        <f>VLOOKUP(AT1085,DATA_FEEDS!$F$7:$H$2022,3,FALSE)</f>
        <v>35.695</v>
      </c>
      <c r="AX1085" s="14">
        <f t="shared" si="951"/>
        <v>41.565676999999994</v>
      </c>
      <c r="AY1085" s="14">
        <f t="shared" si="952"/>
        <v>-2.6696928848833648</v>
      </c>
      <c r="AZ1085" s="14">
        <f t="shared" si="953"/>
        <v>100</v>
      </c>
      <c r="BA1085" s="14">
        <f t="shared" si="954"/>
        <v>-1.9650917709395395</v>
      </c>
      <c r="BB1085" s="15">
        <f t="shared" si="955"/>
        <v>-1.9650917709395395</v>
      </c>
      <c r="BE1085" s="20">
        <f t="shared" si="921"/>
        <v>38828</v>
      </c>
      <c r="BF1085">
        <f t="shared" si="916"/>
        <v>9.7414280000000009</v>
      </c>
      <c r="BG1085">
        <f t="shared" si="917"/>
        <v>-1.9650917709395394E-2</v>
      </c>
      <c r="BH1085">
        <f>VLOOKUP(BE1085,DATA_FEEDS!$A$7:$B$2095,2,FALSE)</f>
        <v>6.9</v>
      </c>
      <c r="BI1085">
        <f t="shared" si="958"/>
        <v>-10.36153846153846</v>
      </c>
      <c r="BJ1085">
        <f t="shared" si="959"/>
        <v>1.3982320251518681</v>
      </c>
      <c r="BK1085">
        <f t="shared" si="949"/>
        <v>100</v>
      </c>
      <c r="BL1085" s="14">
        <f t="shared" si="950"/>
        <v>-1.9650917709395395</v>
      </c>
      <c r="BM1085" s="15">
        <f t="shared" si="956"/>
        <v>-1.9650917709395395</v>
      </c>
      <c r="BP1085" s="20">
        <f t="shared" si="922"/>
        <v>38828</v>
      </c>
      <c r="BQ1085">
        <f t="shared" si="966"/>
        <v>9.7414280000000009</v>
      </c>
      <c r="BR1085">
        <f t="shared" si="967"/>
        <v>-1.9650917709395394E-2</v>
      </c>
      <c r="BS1085">
        <f t="shared" si="928"/>
        <v>0</v>
      </c>
      <c r="BT1085">
        <f t="shared" si="929"/>
        <v>100</v>
      </c>
      <c r="BU1085">
        <f t="shared" si="930"/>
        <v>100</v>
      </c>
      <c r="BV1085">
        <f t="shared" si="931"/>
        <v>100</v>
      </c>
      <c r="BW1085" s="14">
        <f t="shared" si="957"/>
        <v>-1.9650917709395395</v>
      </c>
      <c r="BX1085" s="15">
        <f t="shared" si="923"/>
        <v>-1.9650917709395395</v>
      </c>
      <c r="BY1085">
        <f t="shared" si="932"/>
        <v>-2.2655676637139754E-2</v>
      </c>
      <c r="BZ1085">
        <f t="shared" si="933"/>
        <v>-2.6696928848833648</v>
      </c>
      <c r="CA1085">
        <f t="shared" si="934"/>
        <v>1.3982320251518681</v>
      </c>
    </row>
    <row r="1086" spans="1:79" x14ac:dyDescent="0.25">
      <c r="A1086" s="1">
        <v>38831</v>
      </c>
      <c r="B1086" s="2">
        <v>9.5500000000000007</v>
      </c>
      <c r="C1086" s="2">
        <v>9.3928580000000004</v>
      </c>
      <c r="D1086">
        <f t="shared" si="924"/>
        <v>9.5500000000000007</v>
      </c>
      <c r="E1086" s="2">
        <f t="shared" si="924"/>
        <v>9.3928580000000004</v>
      </c>
      <c r="F1086" s="4">
        <f t="shared" si="935"/>
        <v>-1.9650917709395394E-2</v>
      </c>
      <c r="G1086" s="4">
        <f t="shared" si="948"/>
        <v>1.0916404785528635E-2</v>
      </c>
      <c r="H1086" s="4">
        <f t="shared" si="969"/>
        <v>8.9478216369724431E-2</v>
      </c>
      <c r="I1086" s="5">
        <f t="shared" si="925"/>
        <v>-0.15714200000000034</v>
      </c>
      <c r="J1086">
        <f t="shared" si="918"/>
        <v>1</v>
      </c>
      <c r="K1086">
        <f t="shared" si="936"/>
        <v>9.4940001999999986</v>
      </c>
      <c r="L1086">
        <f t="shared" si="968"/>
        <v>9.3215714999999992</v>
      </c>
      <c r="M1086">
        <f t="shared" si="937"/>
        <v>1</v>
      </c>
      <c r="R1086" s="13">
        <f t="shared" si="938"/>
        <v>0.17242869999999932</v>
      </c>
      <c r="S1086" s="14" t="str">
        <f t="shared" si="945"/>
        <v/>
      </c>
      <c r="T1086" s="14">
        <f t="shared" si="940"/>
        <v>0</v>
      </c>
      <c r="U1086" s="15" t="str">
        <f t="shared" si="941"/>
        <v/>
      </c>
      <c r="V1086" t="str">
        <f t="shared" si="942"/>
        <v/>
      </c>
      <c r="Y1086" s="13">
        <f t="shared" si="943"/>
        <v>-1.9650917709395395</v>
      </c>
      <c r="Z1086">
        <f t="shared" si="939"/>
        <v>-1.9650917709395395</v>
      </c>
      <c r="AB1086" s="14">
        <f t="shared" si="946"/>
        <v>5.2954450261779948</v>
      </c>
      <c r="AC1086" t="str">
        <f t="shared" si="944"/>
        <v/>
      </c>
      <c r="AE1086" s="15">
        <f t="shared" si="947"/>
        <v>-10.246827225130906</v>
      </c>
      <c r="AF1086">
        <f t="shared" si="970"/>
        <v>-10.246827225130906</v>
      </c>
      <c r="AI1086" s="21">
        <f t="shared" si="926"/>
        <v>38831</v>
      </c>
      <c r="AJ1086" s="14">
        <f t="shared" si="919"/>
        <v>9.5500000000000007</v>
      </c>
      <c r="AK1086" s="22">
        <f t="shared" si="927"/>
        <v>-1.331340314136128E-2</v>
      </c>
      <c r="AL1086" s="14">
        <f t="shared" si="960"/>
        <v>9.7424282363539305</v>
      </c>
      <c r="AM1086" s="14">
        <f t="shared" si="961"/>
        <v>0.36154819957781859</v>
      </c>
      <c r="AN1086" s="14">
        <f t="shared" si="962"/>
        <v>-0.53223397759587543</v>
      </c>
      <c r="AO1086" s="14" t="str">
        <f t="shared" si="963"/>
        <v/>
      </c>
      <c r="AP1086" s="14" t="str">
        <f t="shared" si="964"/>
        <v/>
      </c>
      <c r="AQ1086" s="15" t="str">
        <f t="shared" si="965"/>
        <v/>
      </c>
      <c r="AT1086" s="21">
        <f t="shared" si="920"/>
        <v>38831</v>
      </c>
      <c r="AU1086" s="14">
        <f t="shared" si="914"/>
        <v>9.5500000000000007</v>
      </c>
      <c r="AV1086" s="22">
        <f t="shared" si="915"/>
        <v>-1.331340314136128E-2</v>
      </c>
      <c r="AW1086" s="14">
        <f>VLOOKUP(AT1086,DATA_FEEDS!$F$7:$H$2022,3,FALSE)</f>
        <v>36.537999999999997</v>
      </c>
      <c r="AX1086" s="14">
        <f t="shared" si="951"/>
        <v>40.990164</v>
      </c>
      <c r="AY1086" s="14">
        <f t="shared" si="952"/>
        <v>-1.4811671036625298</v>
      </c>
      <c r="AZ1086" s="14">
        <f t="shared" si="953"/>
        <v>100</v>
      </c>
      <c r="BA1086" s="14">
        <f t="shared" si="954"/>
        <v>-1.331340314136128</v>
      </c>
      <c r="BB1086" s="15">
        <f t="shared" si="955"/>
        <v>-1.331340314136128</v>
      </c>
      <c r="BE1086" s="20">
        <f t="shared" si="921"/>
        <v>38831</v>
      </c>
      <c r="BF1086">
        <f t="shared" si="916"/>
        <v>9.5500000000000007</v>
      </c>
      <c r="BG1086">
        <f t="shared" si="917"/>
        <v>-1.331340314136128E-2</v>
      </c>
      <c r="BH1086">
        <f>VLOOKUP(BE1086,DATA_FEEDS!$A$7:$B$2095,2,FALSE)</f>
        <v>11.8</v>
      </c>
      <c r="BI1086">
        <f t="shared" si="958"/>
        <v>-7.2692307692307674</v>
      </c>
      <c r="BJ1086">
        <f t="shared" si="959"/>
        <v>1.5585322410492199</v>
      </c>
      <c r="BK1086">
        <f t="shared" si="949"/>
        <v>100</v>
      </c>
      <c r="BL1086" s="14">
        <f t="shared" si="950"/>
        <v>-1.331340314136128</v>
      </c>
      <c r="BM1086" s="15">
        <f t="shared" si="956"/>
        <v>-1.331340314136128</v>
      </c>
      <c r="BP1086" s="20">
        <f t="shared" si="922"/>
        <v>38831</v>
      </c>
      <c r="BQ1086">
        <f t="shared" si="966"/>
        <v>9.5500000000000007</v>
      </c>
      <c r="BR1086">
        <f t="shared" si="967"/>
        <v>-1.331340314136128E-2</v>
      </c>
      <c r="BS1086">
        <f t="shared" si="928"/>
        <v>0</v>
      </c>
      <c r="BT1086">
        <f t="shared" si="929"/>
        <v>100</v>
      </c>
      <c r="BU1086">
        <f t="shared" si="930"/>
        <v>100</v>
      </c>
      <c r="BV1086">
        <f t="shared" si="931"/>
        <v>100</v>
      </c>
      <c r="BW1086" s="14">
        <f t="shared" si="957"/>
        <v>-1.331340314136128</v>
      </c>
      <c r="BX1086" s="15">
        <f t="shared" si="923"/>
        <v>-1.331340314136128</v>
      </c>
      <c r="BY1086">
        <f t="shared" si="932"/>
        <v>-0.53223397759587543</v>
      </c>
      <c r="BZ1086">
        <f t="shared" si="933"/>
        <v>-1.4811671036625298</v>
      </c>
      <c r="CA1086">
        <f t="shared" si="934"/>
        <v>1.5585322410492199</v>
      </c>
    </row>
    <row r="1087" spans="1:79" x14ac:dyDescent="0.25">
      <c r="A1087" s="1">
        <v>38832</v>
      </c>
      <c r="B1087" s="2">
        <v>9.4228570000000005</v>
      </c>
      <c r="C1087" s="2">
        <v>9.4528569999999998</v>
      </c>
      <c r="D1087">
        <f t="shared" si="924"/>
        <v>9.4228570000000005</v>
      </c>
      <c r="E1087" s="2">
        <f t="shared" si="924"/>
        <v>9.4528569999999998</v>
      </c>
      <c r="F1087" s="4">
        <f t="shared" si="935"/>
        <v>-1.331340314136128E-2</v>
      </c>
      <c r="G1087" s="4">
        <f t="shared" si="948"/>
        <v>-9.7276117847235315E-3</v>
      </c>
      <c r="H1087" s="4">
        <f t="shared" si="969"/>
        <v>0.10967624620652371</v>
      </c>
      <c r="I1087" s="5">
        <f t="shared" si="925"/>
        <v>2.9999999999999361E-2</v>
      </c>
      <c r="J1087">
        <f t="shared" si="918"/>
        <v>1</v>
      </c>
      <c r="K1087">
        <f t="shared" si="936"/>
        <v>9.4925716000000016</v>
      </c>
      <c r="L1087">
        <f t="shared" si="968"/>
        <v>9.3691428999999982</v>
      </c>
      <c r="M1087" t="str">
        <f t="shared" si="937"/>
        <v/>
      </c>
      <c r="R1087" s="13">
        <f t="shared" si="938"/>
        <v>0.12342870000000339</v>
      </c>
      <c r="S1087" s="14" t="str">
        <f t="shared" si="945"/>
        <v/>
      </c>
      <c r="T1087" s="14">
        <f t="shared" si="940"/>
        <v>0</v>
      </c>
      <c r="U1087" s="15" t="str">
        <f t="shared" si="941"/>
        <v/>
      </c>
      <c r="V1087" t="str">
        <f t="shared" si="942"/>
        <v/>
      </c>
      <c r="Y1087" s="13" t="str">
        <f t="shared" si="943"/>
        <v/>
      </c>
      <c r="Z1087" t="str">
        <f t="shared" si="939"/>
        <v/>
      </c>
      <c r="AB1087" s="14" t="str">
        <f t="shared" si="946"/>
        <v/>
      </c>
      <c r="AC1087" t="str">
        <f t="shared" si="944"/>
        <v/>
      </c>
      <c r="AE1087" s="15" t="str">
        <f t="shared" si="947"/>
        <v/>
      </c>
      <c r="AF1087" t="str">
        <f t="shared" si="970"/>
        <v/>
      </c>
      <c r="AI1087" s="21">
        <f t="shared" si="926"/>
        <v>38832</v>
      </c>
      <c r="AJ1087" s="14">
        <f t="shared" si="919"/>
        <v>9.4228570000000005</v>
      </c>
      <c r="AK1087" s="22">
        <f t="shared" si="927"/>
        <v>1.0460840061565163E-2</v>
      </c>
      <c r="AL1087" s="14">
        <f t="shared" si="960"/>
        <v>9.5844522618169776</v>
      </c>
      <c r="AM1087" s="14">
        <f t="shared" si="961"/>
        <v>0.27905961350835151</v>
      </c>
      <c r="AN1087" s="14">
        <f t="shared" si="962"/>
        <v>-0.57907075762556026</v>
      </c>
      <c r="AO1087" s="14" t="str">
        <f t="shared" si="963"/>
        <v/>
      </c>
      <c r="AP1087" s="14" t="str">
        <f t="shared" si="964"/>
        <v/>
      </c>
      <c r="AQ1087" s="15" t="str">
        <f t="shared" si="965"/>
        <v/>
      </c>
      <c r="AT1087" s="21">
        <f t="shared" si="920"/>
        <v>38832</v>
      </c>
      <c r="AU1087" s="14">
        <f t="shared" si="914"/>
        <v>9.4228570000000005</v>
      </c>
      <c r="AV1087" s="22">
        <f t="shared" si="915"/>
        <v>1.0460840061565163E-2</v>
      </c>
      <c r="AW1087" s="14">
        <f>VLOOKUP(AT1087,DATA_FEEDS!$F$7:$H$2022,3,FALSE)</f>
        <v>35.412880000000001</v>
      </c>
      <c r="AX1087" s="14">
        <f t="shared" si="951"/>
        <v>40.271601999999994</v>
      </c>
      <c r="AY1087" s="14">
        <f t="shared" si="952"/>
        <v>-1.4379622169351014</v>
      </c>
      <c r="AZ1087" s="14">
        <f t="shared" si="953"/>
        <v>100</v>
      </c>
      <c r="BA1087" s="14">
        <f t="shared" si="954"/>
        <v>1.0460840061565164</v>
      </c>
      <c r="BB1087" s="15" t="str">
        <f t="shared" si="955"/>
        <v/>
      </c>
      <c r="BE1087" s="20">
        <f t="shared" si="921"/>
        <v>38832</v>
      </c>
      <c r="BF1087">
        <f t="shared" si="916"/>
        <v>9.4228570000000005</v>
      </c>
      <c r="BG1087">
        <f t="shared" si="917"/>
        <v>1.0460840061565163E-2</v>
      </c>
      <c r="BH1087">
        <f>VLOOKUP(BE1087,DATA_FEEDS!$A$7:$B$2095,2,FALSE)</f>
        <v>27.3</v>
      </c>
      <c r="BI1087">
        <f t="shared" si="958"/>
        <v>-3.3384615384615377</v>
      </c>
      <c r="BJ1087">
        <f t="shared" si="959"/>
        <v>2.432815885854084</v>
      </c>
      <c r="BK1087">
        <f t="shared" si="949"/>
        <v>100</v>
      </c>
      <c r="BL1087" s="14">
        <f t="shared" si="950"/>
        <v>1.0460840061565164</v>
      </c>
      <c r="BM1087" s="15" t="str">
        <f t="shared" si="956"/>
        <v/>
      </c>
      <c r="BP1087" s="20">
        <f t="shared" si="922"/>
        <v>38832</v>
      </c>
      <c r="BQ1087">
        <f t="shared" si="966"/>
        <v>9.4228570000000005</v>
      </c>
      <c r="BR1087">
        <f t="shared" si="967"/>
        <v>1.0460840061565163E-2</v>
      </c>
      <c r="BS1087">
        <f t="shared" si="928"/>
        <v>0</v>
      </c>
      <c r="BT1087">
        <f t="shared" si="929"/>
        <v>100</v>
      </c>
      <c r="BU1087">
        <f t="shared" si="930"/>
        <v>100</v>
      </c>
      <c r="BV1087">
        <f t="shared" si="931"/>
        <v>100</v>
      </c>
      <c r="BW1087" s="14">
        <f t="shared" si="957"/>
        <v>1.0460840061565164</v>
      </c>
      <c r="BX1087" s="15" t="str">
        <f t="shared" si="923"/>
        <v/>
      </c>
      <c r="BY1087">
        <f t="shared" si="932"/>
        <v>-0.57907075762556026</v>
      </c>
      <c r="BZ1087">
        <f t="shared" si="933"/>
        <v>-1.4379622169351014</v>
      </c>
      <c r="CA1087">
        <f t="shared" si="934"/>
        <v>2.432815885854084</v>
      </c>
    </row>
    <row r="1088" spans="1:79" x14ac:dyDescent="0.25">
      <c r="A1088" s="1">
        <v>38833</v>
      </c>
      <c r="B1088" s="2">
        <v>9.5214280000000002</v>
      </c>
      <c r="C1088" s="2">
        <v>9.7357139999999998</v>
      </c>
      <c r="D1088">
        <f t="shared" si="924"/>
        <v>9.5214280000000002</v>
      </c>
      <c r="E1088" s="2">
        <f t="shared" si="924"/>
        <v>9.7357139999999998</v>
      </c>
      <c r="F1088" s="4">
        <f t="shared" si="935"/>
        <v>1.0460840061565163E-2</v>
      </c>
      <c r="G1088" s="4">
        <f t="shared" si="948"/>
        <v>-1.9565558912386705E-2</v>
      </c>
      <c r="H1088" s="4">
        <f t="shared" si="969"/>
        <v>0.15254518598773564</v>
      </c>
      <c r="I1088" s="5">
        <f t="shared" si="925"/>
        <v>0.21428599999999953</v>
      </c>
      <c r="J1088">
        <f t="shared" si="918"/>
        <v>1</v>
      </c>
      <c r="K1088">
        <f t="shared" si="936"/>
        <v>9.5640000000000001</v>
      </c>
      <c r="L1088">
        <f t="shared" si="968"/>
        <v>9.4365714499999989</v>
      </c>
      <c r="M1088" t="str">
        <f t="shared" si="937"/>
        <v/>
      </c>
      <c r="R1088" s="13">
        <f t="shared" si="938"/>
        <v>0.1274285500000012</v>
      </c>
      <c r="S1088" s="14" t="str">
        <f t="shared" si="945"/>
        <v/>
      </c>
      <c r="T1088" s="14">
        <f t="shared" si="940"/>
        <v>0</v>
      </c>
      <c r="U1088" s="15" t="str">
        <f t="shared" si="941"/>
        <v/>
      </c>
      <c r="V1088" t="str">
        <f t="shared" si="942"/>
        <v/>
      </c>
      <c r="Y1088" s="13" t="str">
        <f t="shared" si="943"/>
        <v/>
      </c>
      <c r="Z1088" t="str">
        <f t="shared" si="939"/>
        <v/>
      </c>
      <c r="AB1088" s="14" t="str">
        <f t="shared" si="946"/>
        <v/>
      </c>
      <c r="AC1088" t="str">
        <f t="shared" si="944"/>
        <v/>
      </c>
      <c r="AE1088" s="15" t="str">
        <f t="shared" si="947"/>
        <v/>
      </c>
      <c r="AF1088" t="str">
        <f t="shared" si="970"/>
        <v/>
      </c>
      <c r="AI1088" s="21">
        <f t="shared" si="926"/>
        <v>38833</v>
      </c>
      <c r="AJ1088" s="14">
        <f t="shared" si="919"/>
        <v>9.5214280000000002</v>
      </c>
      <c r="AK1088" s="22">
        <f t="shared" si="927"/>
        <v>1.6204081992743005E-2</v>
      </c>
      <c r="AL1088" s="14">
        <f t="shared" si="960"/>
        <v>9.4485888056565273</v>
      </c>
      <c r="AM1088" s="14">
        <f t="shared" si="961"/>
        <v>0.21612503861050258</v>
      </c>
      <c r="AN1088" s="14">
        <f t="shared" si="962"/>
        <v>0.33702339540002446</v>
      </c>
      <c r="AO1088" s="14" t="str">
        <f t="shared" si="963"/>
        <v/>
      </c>
      <c r="AP1088" s="14" t="str">
        <f t="shared" si="964"/>
        <v/>
      </c>
      <c r="AQ1088" s="15" t="str">
        <f t="shared" si="965"/>
        <v/>
      </c>
      <c r="AT1088" s="21">
        <f t="shared" si="920"/>
        <v>38833</v>
      </c>
      <c r="AU1088" s="14">
        <f t="shared" si="914"/>
        <v>9.5214280000000002</v>
      </c>
      <c r="AV1088" s="22">
        <f t="shared" si="915"/>
        <v>1.6204081992743005E-2</v>
      </c>
      <c r="AW1088" s="14">
        <f>VLOOKUP(AT1088,DATA_FEEDS!$F$7:$H$2022,3,FALSE)</f>
        <v>34.638620000000003</v>
      </c>
      <c r="AX1088" s="14">
        <f t="shared" si="951"/>
        <v>39.511150999999998</v>
      </c>
      <c r="AY1088" s="14">
        <f t="shared" si="952"/>
        <v>-1.3016790611126552</v>
      </c>
      <c r="AZ1088" s="14">
        <f t="shared" si="953"/>
        <v>100</v>
      </c>
      <c r="BA1088" s="14">
        <f t="shared" si="954"/>
        <v>1.6204081992743005</v>
      </c>
      <c r="BB1088" s="15" t="str">
        <f t="shared" si="955"/>
        <v/>
      </c>
      <c r="BE1088" s="20">
        <f t="shared" si="921"/>
        <v>38833</v>
      </c>
      <c r="BF1088">
        <f t="shared" si="916"/>
        <v>9.5214280000000002</v>
      </c>
      <c r="BG1088">
        <f t="shared" si="917"/>
        <v>1.6204081992743005E-2</v>
      </c>
      <c r="BH1088">
        <f>VLOOKUP(BE1088,DATA_FEEDS!$A$7:$B$2095,2,FALSE)</f>
        <v>40.799999999999997</v>
      </c>
      <c r="BI1088">
        <f t="shared" si="958"/>
        <v>1.6076923076923084</v>
      </c>
      <c r="BJ1088">
        <f t="shared" si="959"/>
        <v>2.6979765410627436</v>
      </c>
      <c r="BK1088">
        <f t="shared" si="949"/>
        <v>100</v>
      </c>
      <c r="BL1088" s="14">
        <f t="shared" si="950"/>
        <v>1.6204081992743005</v>
      </c>
      <c r="BM1088" s="15" t="str">
        <f t="shared" si="956"/>
        <v/>
      </c>
      <c r="BP1088" s="20">
        <f t="shared" si="922"/>
        <v>38833</v>
      </c>
      <c r="BQ1088">
        <f t="shared" si="966"/>
        <v>9.5214280000000002</v>
      </c>
      <c r="BR1088">
        <f t="shared" si="967"/>
        <v>1.6204081992743005E-2</v>
      </c>
      <c r="BS1088">
        <f t="shared" si="928"/>
        <v>0</v>
      </c>
      <c r="BT1088">
        <f t="shared" si="929"/>
        <v>100</v>
      </c>
      <c r="BU1088">
        <f t="shared" si="930"/>
        <v>100</v>
      </c>
      <c r="BV1088">
        <f t="shared" si="931"/>
        <v>100</v>
      </c>
      <c r="BW1088" s="14">
        <f t="shared" si="957"/>
        <v>1.6204081992743005</v>
      </c>
      <c r="BX1088" s="15" t="str">
        <f t="shared" si="923"/>
        <v/>
      </c>
      <c r="BY1088">
        <f t="shared" si="932"/>
        <v>0.33702339540002446</v>
      </c>
      <c r="BZ1088">
        <f t="shared" si="933"/>
        <v>-1.3016790611126552</v>
      </c>
      <c r="CA1088">
        <f t="shared" si="934"/>
        <v>2.6979765410627436</v>
      </c>
    </row>
    <row r="1089" spans="1:79" x14ac:dyDescent="0.25">
      <c r="A1089" s="1">
        <v>38834</v>
      </c>
      <c r="B1089" s="2">
        <v>9.6757139999999993</v>
      </c>
      <c r="C1089" s="2">
        <v>9.9085710000000002</v>
      </c>
      <c r="D1089">
        <f t="shared" si="924"/>
        <v>9.6757139999999993</v>
      </c>
      <c r="E1089" s="2">
        <f t="shared" si="924"/>
        <v>9.9085710000000002</v>
      </c>
      <c r="F1089" s="4">
        <f t="shared" si="935"/>
        <v>1.6204081992743005E-2</v>
      </c>
      <c r="G1089" s="4">
        <f t="shared" si="948"/>
        <v>1.7157956718460512E-2</v>
      </c>
      <c r="H1089" s="4">
        <f t="shared" si="969"/>
        <v>0.10410688939487787</v>
      </c>
      <c r="I1089" s="5">
        <f t="shared" si="925"/>
        <v>0.23285700000000098</v>
      </c>
      <c r="J1089">
        <f t="shared" si="918"/>
        <v>1</v>
      </c>
      <c r="K1089">
        <f t="shared" si="936"/>
        <v>9.6134286000000007</v>
      </c>
      <c r="L1089">
        <f t="shared" si="968"/>
        <v>9.4867857499999992</v>
      </c>
      <c r="M1089" t="str">
        <f t="shared" si="937"/>
        <v/>
      </c>
      <c r="R1089" s="13">
        <f t="shared" si="938"/>
        <v>0.12664285000000142</v>
      </c>
      <c r="S1089" s="14" t="str">
        <f t="shared" si="945"/>
        <v/>
      </c>
      <c r="T1089" s="14">
        <f t="shared" si="940"/>
        <v>0</v>
      </c>
      <c r="U1089" s="15" t="str">
        <f t="shared" si="941"/>
        <v/>
      </c>
      <c r="V1089" t="str">
        <f t="shared" si="942"/>
        <v/>
      </c>
      <c r="Y1089" s="13" t="str">
        <f t="shared" si="943"/>
        <v/>
      </c>
      <c r="Z1089" t="str">
        <f t="shared" si="939"/>
        <v/>
      </c>
      <c r="AB1089" s="14" t="str">
        <f t="shared" si="946"/>
        <v/>
      </c>
      <c r="AC1089" t="str">
        <f t="shared" si="944"/>
        <v/>
      </c>
      <c r="AE1089" s="15" t="str">
        <f t="shared" si="947"/>
        <v/>
      </c>
      <c r="AF1089" t="str">
        <f t="shared" si="970"/>
        <v/>
      </c>
      <c r="AI1089" s="21">
        <f t="shared" si="926"/>
        <v>38834</v>
      </c>
      <c r="AJ1089" s="14">
        <f t="shared" si="919"/>
        <v>9.6757139999999993</v>
      </c>
      <c r="AK1089" s="22">
        <f t="shared" si="927"/>
        <v>2.4361406300351742E-2</v>
      </c>
      <c r="AL1089" s="14">
        <f t="shared" si="960"/>
        <v>9.4191205343823867</v>
      </c>
      <c r="AM1089" s="14">
        <f t="shared" si="961"/>
        <v>0.21070261447107799</v>
      </c>
      <c r="AN1089" s="14">
        <f t="shared" si="962"/>
        <v>1.2177991538535642</v>
      </c>
      <c r="AO1089" s="14" t="str">
        <f t="shared" si="963"/>
        <v/>
      </c>
      <c r="AP1089" s="14" t="str">
        <f t="shared" si="964"/>
        <v/>
      </c>
      <c r="AQ1089" s="15" t="str">
        <f t="shared" si="965"/>
        <v/>
      </c>
      <c r="AT1089" s="21">
        <f t="shared" si="920"/>
        <v>38834</v>
      </c>
      <c r="AU1089" s="14">
        <f t="shared" ref="AU1089:AU1152" si="971">AJ1089</f>
        <v>9.6757139999999993</v>
      </c>
      <c r="AV1089" s="22">
        <f t="shared" ref="AV1089:AV1152" si="972">AK1089</f>
        <v>2.4361406300351742E-2</v>
      </c>
      <c r="AW1089" s="14">
        <f>VLOOKUP(AT1089,DATA_FEEDS!$F$7:$H$2022,3,FALSE)</f>
        <v>34.712310000000002</v>
      </c>
      <c r="AX1089" s="14">
        <f t="shared" si="951"/>
        <v>38.717943999999996</v>
      </c>
      <c r="AY1089" s="14">
        <f t="shared" si="952"/>
        <v>-0.98721953525205974</v>
      </c>
      <c r="AZ1089" s="14" t="str">
        <f t="shared" si="953"/>
        <v/>
      </c>
      <c r="BA1089" s="14" t="str">
        <f t="shared" si="954"/>
        <v/>
      </c>
      <c r="BB1089" s="15" t="str">
        <f t="shared" si="955"/>
        <v/>
      </c>
      <c r="BE1089" s="20">
        <f t="shared" si="921"/>
        <v>38834</v>
      </c>
      <c r="BF1089">
        <f t="shared" ref="BF1089:BF1152" si="973">AJ1089</f>
        <v>9.6757139999999993</v>
      </c>
      <c r="BG1089">
        <f t="shared" ref="BG1089:BG1152" si="974">AK1089</f>
        <v>2.4361406300351742E-2</v>
      </c>
      <c r="BH1089">
        <f>VLOOKUP(BE1089,DATA_FEEDS!$A$7:$B$2095,2,FALSE)</f>
        <v>40.9</v>
      </c>
      <c r="BI1089">
        <f t="shared" si="958"/>
        <v>6.2461538461538453</v>
      </c>
      <c r="BJ1089">
        <f t="shared" si="959"/>
        <v>1.94074925623521</v>
      </c>
      <c r="BK1089">
        <f t="shared" si="949"/>
        <v>100</v>
      </c>
      <c r="BL1089" s="14">
        <f t="shared" si="950"/>
        <v>2.4361406300351742</v>
      </c>
      <c r="BM1089" s="15" t="str">
        <f t="shared" si="956"/>
        <v/>
      </c>
      <c r="BP1089" s="20">
        <f t="shared" si="922"/>
        <v>38834</v>
      </c>
      <c r="BQ1089">
        <f t="shared" si="966"/>
        <v>9.6757139999999993</v>
      </c>
      <c r="BR1089">
        <f t="shared" si="967"/>
        <v>2.4361406300351742E-2</v>
      </c>
      <c r="BS1089">
        <f t="shared" si="928"/>
        <v>0</v>
      </c>
      <c r="BT1089">
        <f t="shared" si="929"/>
        <v>0</v>
      </c>
      <c r="BU1089">
        <f t="shared" si="930"/>
        <v>100</v>
      </c>
      <c r="BV1089">
        <f t="shared" si="931"/>
        <v>100</v>
      </c>
      <c r="BW1089" s="14">
        <f t="shared" si="957"/>
        <v>2.4361406300351742</v>
      </c>
      <c r="BX1089" s="15" t="str">
        <f t="shared" si="923"/>
        <v/>
      </c>
      <c r="BY1089">
        <f t="shared" si="932"/>
        <v>1.2177991538535642</v>
      </c>
      <c r="BZ1089">
        <f t="shared" si="933"/>
        <v>-0.98721953525205974</v>
      </c>
      <c r="CA1089">
        <f t="shared" si="934"/>
        <v>1.94074925623521</v>
      </c>
    </row>
    <row r="1090" spans="1:79" x14ac:dyDescent="0.25">
      <c r="A1090" s="1">
        <v>38835</v>
      </c>
      <c r="B1090" s="2">
        <v>9.9114280000000008</v>
      </c>
      <c r="C1090" s="2">
        <v>10.055714999999999</v>
      </c>
      <c r="D1090">
        <f t="shared" si="924"/>
        <v>9.9114280000000008</v>
      </c>
      <c r="E1090" s="2">
        <f t="shared" si="924"/>
        <v>10.055714999999999</v>
      </c>
      <c r="F1090" s="4">
        <f t="shared" si="935"/>
        <v>2.4361406300351742E-2</v>
      </c>
      <c r="G1090" s="4">
        <f t="shared" si="948"/>
        <v>5.2954450261779952E-2</v>
      </c>
      <c r="H1090" s="4">
        <f t="shared" si="969"/>
        <v>0.11288548973550942</v>
      </c>
      <c r="I1090" s="5">
        <f t="shared" si="925"/>
        <v>0.1442869999999985</v>
      </c>
      <c r="J1090">
        <f t="shared" ref="J1090:J1153" si="975">E1090/C1090</f>
        <v>1</v>
      </c>
      <c r="K1090">
        <f t="shared" si="936"/>
        <v>9.709143000000001</v>
      </c>
      <c r="L1090">
        <f t="shared" si="968"/>
        <v>9.5413572000000002</v>
      </c>
      <c r="M1090" t="str">
        <f t="shared" si="937"/>
        <v/>
      </c>
      <c r="R1090" s="13">
        <f t="shared" si="938"/>
        <v>0.16778580000000076</v>
      </c>
      <c r="S1090" s="14" t="str">
        <f t="shared" si="945"/>
        <v/>
      </c>
      <c r="T1090" s="14">
        <f t="shared" si="940"/>
        <v>0</v>
      </c>
      <c r="U1090" s="15" t="str">
        <f t="shared" si="941"/>
        <v/>
      </c>
      <c r="V1090" t="str">
        <f t="shared" si="942"/>
        <v/>
      </c>
      <c r="Y1090" s="13" t="str">
        <f t="shared" si="943"/>
        <v/>
      </c>
      <c r="Z1090" t="str">
        <f t="shared" si="939"/>
        <v/>
      </c>
      <c r="AB1090" s="14" t="str">
        <f t="shared" si="946"/>
        <v/>
      </c>
      <c r="AC1090" t="str">
        <f t="shared" si="944"/>
        <v/>
      </c>
      <c r="AE1090" s="15" t="str">
        <f t="shared" si="947"/>
        <v/>
      </c>
      <c r="AF1090" t="str">
        <f t="shared" si="970"/>
        <v/>
      </c>
      <c r="AI1090" s="21">
        <f t="shared" si="926"/>
        <v>38835</v>
      </c>
      <c r="AJ1090" s="14">
        <f t="shared" ref="AJ1090:AJ1153" si="976">D1090</f>
        <v>9.9114280000000008</v>
      </c>
      <c r="AK1090" s="22">
        <f t="shared" si="927"/>
        <v>2.003465091004027E-2</v>
      </c>
      <c r="AL1090" s="14">
        <f t="shared" si="960"/>
        <v>9.4989318561310938</v>
      </c>
      <c r="AM1090" s="14">
        <f t="shared" si="961"/>
        <v>0.20551298291790449</v>
      </c>
      <c r="AN1090" s="14">
        <f t="shared" si="962"/>
        <v>2.0071536990618508</v>
      </c>
      <c r="AO1090" s="14">
        <f t="shared" si="963"/>
        <v>-100</v>
      </c>
      <c r="AP1090" s="14">
        <f t="shared" si="964"/>
        <v>-2.0034650910040268</v>
      </c>
      <c r="AQ1090" s="15">
        <f t="shared" si="965"/>
        <v>-2.0034650910040268</v>
      </c>
      <c r="AT1090" s="21">
        <f t="shared" ref="AT1090:AT1153" si="977">AI1090</f>
        <v>38835</v>
      </c>
      <c r="AU1090" s="14">
        <f t="shared" si="971"/>
        <v>9.9114280000000008</v>
      </c>
      <c r="AV1090" s="22">
        <f t="shared" si="972"/>
        <v>2.003465091004027E-2</v>
      </c>
      <c r="AW1090" s="14">
        <f>VLOOKUP(AT1090,DATA_FEEDS!$F$7:$H$2022,3,FALSE)</f>
        <v>33.553809999999999</v>
      </c>
      <c r="AX1090" s="14">
        <f t="shared" si="951"/>
        <v>37.845944000000003</v>
      </c>
      <c r="AY1090" s="14">
        <f t="shared" si="952"/>
        <v>-1.0339605317844676</v>
      </c>
      <c r="AZ1090" s="14" t="str">
        <f t="shared" si="953"/>
        <v/>
      </c>
      <c r="BA1090" s="14" t="str">
        <f t="shared" si="954"/>
        <v/>
      </c>
      <c r="BB1090" s="15" t="str">
        <f t="shared" si="955"/>
        <v/>
      </c>
      <c r="BE1090" s="20">
        <f t="shared" ref="BE1090:BE1153" si="978">AI1090</f>
        <v>38835</v>
      </c>
      <c r="BF1090">
        <f t="shared" si="973"/>
        <v>9.9114280000000008</v>
      </c>
      <c r="BG1090">
        <f t="shared" si="974"/>
        <v>2.003465091004027E-2</v>
      </c>
      <c r="BH1090">
        <f>VLOOKUP(BE1090,DATA_FEEDS!$A$7:$B$2095,2,FALSE)</f>
        <v>37.200000000000003</v>
      </c>
      <c r="BI1090">
        <f t="shared" si="958"/>
        <v>10.569230769230767</v>
      </c>
      <c r="BJ1090">
        <f t="shared" si="959"/>
        <v>1.3764338338531612</v>
      </c>
      <c r="BK1090">
        <f t="shared" si="949"/>
        <v>100</v>
      </c>
      <c r="BL1090" s="14">
        <f t="shared" si="950"/>
        <v>2.0034650910040268</v>
      </c>
      <c r="BM1090" s="15" t="str">
        <f t="shared" si="956"/>
        <v/>
      </c>
      <c r="BP1090" s="20">
        <f t="shared" ref="BP1090:BP1153" si="979">AT1090</f>
        <v>38835</v>
      </c>
      <c r="BQ1090">
        <f t="shared" si="966"/>
        <v>9.9114280000000008</v>
      </c>
      <c r="BR1090">
        <f t="shared" si="967"/>
        <v>2.003465091004027E-2</v>
      </c>
      <c r="BS1090">
        <f t="shared" si="928"/>
        <v>-100</v>
      </c>
      <c r="BT1090">
        <f t="shared" si="929"/>
        <v>0</v>
      </c>
      <c r="BU1090">
        <f t="shared" si="930"/>
        <v>100</v>
      </c>
      <c r="BV1090" t="str">
        <f t="shared" si="931"/>
        <v/>
      </c>
      <c r="BW1090" s="14" t="str">
        <f t="shared" si="957"/>
        <v/>
      </c>
      <c r="BX1090" s="15" t="str">
        <f t="shared" ref="BX1090:BX1153" si="980">IF(BW1090&lt;0,BW1090,"")</f>
        <v/>
      </c>
      <c r="BY1090">
        <f t="shared" si="932"/>
        <v>2.0071536990618508</v>
      </c>
      <c r="BZ1090">
        <f t="shared" si="933"/>
        <v>-1.0339605317844676</v>
      </c>
      <c r="CA1090">
        <f t="shared" si="934"/>
        <v>1.3764338338531612</v>
      </c>
    </row>
    <row r="1091" spans="1:79" x14ac:dyDescent="0.25">
      <c r="A1091" s="1">
        <v>38838</v>
      </c>
      <c r="B1091" s="2">
        <v>10.11</v>
      </c>
      <c r="C1091" s="2">
        <v>9.9428570000000001</v>
      </c>
      <c r="D1091">
        <f t="shared" ref="D1091:E1154" si="981">B1091</f>
        <v>10.11</v>
      </c>
      <c r="E1091" s="2">
        <f t="shared" si="981"/>
        <v>9.9428570000000001</v>
      </c>
      <c r="F1091" s="4">
        <f t="shared" si="935"/>
        <v>2.003465091004027E-2</v>
      </c>
      <c r="G1091" s="4">
        <f t="shared" si="948"/>
        <v>5.5184961418813801E-2</v>
      </c>
      <c r="H1091" s="4">
        <f t="shared" si="969"/>
        <v>9.3136383450888663E-2</v>
      </c>
      <c r="I1091" s="5">
        <f t="shared" ref="I1091:I1154" si="982">(E1091-D1091)</f>
        <v>-0.16714299999999938</v>
      </c>
      <c r="J1091">
        <f t="shared" si="975"/>
        <v>1</v>
      </c>
      <c r="K1091">
        <f t="shared" si="936"/>
        <v>9.8191427999999998</v>
      </c>
      <c r="L1091">
        <f t="shared" si="968"/>
        <v>9.5905000499999993</v>
      </c>
      <c r="M1091" t="str">
        <f t="shared" si="937"/>
        <v/>
      </c>
      <c r="R1091" s="13">
        <f t="shared" si="938"/>
        <v>0.22864275000000056</v>
      </c>
      <c r="S1091" s="14" t="str">
        <f t="shared" si="945"/>
        <v/>
      </c>
      <c r="T1091" s="14">
        <f t="shared" si="940"/>
        <v>0</v>
      </c>
      <c r="U1091" s="15" t="str">
        <f t="shared" si="941"/>
        <v/>
      </c>
      <c r="V1091" t="str">
        <f t="shared" si="942"/>
        <v/>
      </c>
      <c r="Y1091" s="13" t="str">
        <f t="shared" si="943"/>
        <v/>
      </c>
      <c r="Z1091" t="str">
        <f t="shared" si="939"/>
        <v/>
      </c>
      <c r="AB1091" s="14" t="str">
        <f t="shared" si="946"/>
        <v/>
      </c>
      <c r="AC1091" t="str">
        <f t="shared" si="944"/>
        <v/>
      </c>
      <c r="AE1091" s="15" t="str">
        <f t="shared" si="947"/>
        <v/>
      </c>
      <c r="AF1091" t="str">
        <f t="shared" si="970"/>
        <v/>
      </c>
      <c r="AI1091" s="21">
        <f t="shared" ref="AI1091:AI1154" si="983">A1091</f>
        <v>38838</v>
      </c>
      <c r="AJ1091" s="14">
        <f t="shared" si="976"/>
        <v>10.11</v>
      </c>
      <c r="AK1091" s="22">
        <f t="shared" ref="AK1091:AK1154" si="984">(AJ1092-AJ1091)/AJ1091</f>
        <v>-8.7608308605340475E-3</v>
      </c>
      <c r="AL1091" s="14">
        <f t="shared" si="960"/>
        <v>9.6310700605476285</v>
      </c>
      <c r="AM1091" s="14">
        <f t="shared" si="961"/>
        <v>0.20548270628000173</v>
      </c>
      <c r="AN1091" s="14">
        <f t="shared" si="962"/>
        <v>2.3307554592927904</v>
      </c>
      <c r="AO1091" s="14">
        <f t="shared" si="963"/>
        <v>-100</v>
      </c>
      <c r="AP1091" s="14">
        <f t="shared" si="964"/>
        <v>0.87608308605340479</v>
      </c>
      <c r="AQ1091" s="15" t="str">
        <f t="shared" si="965"/>
        <v/>
      </c>
      <c r="AT1091" s="21">
        <f t="shared" si="977"/>
        <v>38838</v>
      </c>
      <c r="AU1091" s="14">
        <f t="shared" si="971"/>
        <v>10.11</v>
      </c>
      <c r="AV1091" s="22">
        <f t="shared" si="972"/>
        <v>-8.7608308605340475E-3</v>
      </c>
      <c r="AW1091" s="14">
        <f>VLOOKUP(AT1091,DATA_FEEDS!$F$7:$H$2022,3,FALSE)</f>
        <v>34.37388</v>
      </c>
      <c r="AX1091" s="14">
        <f t="shared" si="951"/>
        <v>36.786163000000002</v>
      </c>
      <c r="AY1091" s="14">
        <f t="shared" si="952"/>
        <v>-0.56944362632709333</v>
      </c>
      <c r="AZ1091" s="14" t="str">
        <f t="shared" si="953"/>
        <v/>
      </c>
      <c r="BA1091" s="14" t="str">
        <f t="shared" si="954"/>
        <v/>
      </c>
      <c r="BB1091" s="15" t="str">
        <f t="shared" si="955"/>
        <v/>
      </c>
      <c r="BE1091" s="20">
        <f t="shared" si="978"/>
        <v>38838</v>
      </c>
      <c r="BF1091">
        <f t="shared" si="973"/>
        <v>10.11</v>
      </c>
      <c r="BG1091">
        <f t="shared" si="974"/>
        <v>-8.7608308605340475E-3</v>
      </c>
      <c r="BH1091">
        <f>VLOOKUP(BE1091,DATA_FEEDS!$A$7:$B$2095,2,FALSE)</f>
        <v>45.3</v>
      </c>
      <c r="BI1091">
        <f t="shared" si="958"/>
        <v>15.538461538461538</v>
      </c>
      <c r="BJ1091">
        <f t="shared" si="959"/>
        <v>1.5766682056393657</v>
      </c>
      <c r="BK1091">
        <f t="shared" si="949"/>
        <v>100</v>
      </c>
      <c r="BL1091" s="14">
        <f t="shared" si="950"/>
        <v>-0.87608308605340479</v>
      </c>
      <c r="BM1091" s="15">
        <f t="shared" si="956"/>
        <v>-0.87608308605340479</v>
      </c>
      <c r="BP1091" s="20">
        <f t="shared" si="979"/>
        <v>38838</v>
      </c>
      <c r="BQ1091">
        <f t="shared" si="966"/>
        <v>10.11</v>
      </c>
      <c r="BR1091">
        <f t="shared" si="967"/>
        <v>-8.7608308605340475E-3</v>
      </c>
      <c r="BS1091">
        <f t="shared" ref="BS1091:BS1154" si="985">IF(ISNUMBER(AO1091),AO1091,0)</f>
        <v>-100</v>
      </c>
      <c r="BT1091">
        <f t="shared" ref="BT1091:BT1154" si="986">IF(ISNUMBER(AZ1091),AZ1091,0)</f>
        <v>0</v>
      </c>
      <c r="BU1091">
        <f t="shared" ref="BU1091:BU1154" si="987">IF(ISNUMBER(BK1091),BK1091,0)</f>
        <v>100</v>
      </c>
      <c r="BV1091" t="str">
        <f t="shared" ref="BV1091:BV1154" si="988">IF(SUM(BS1091:BU1091)&gt;0,1*$P$1,IF(SUM(BS1091:BU1091)&lt;0,-1*$P$1,""))</f>
        <v/>
      </c>
      <c r="BW1091" s="14" t="str">
        <f t="shared" si="957"/>
        <v/>
      </c>
      <c r="BX1091" s="15" t="str">
        <f t="shared" si="980"/>
        <v/>
      </c>
      <c r="BY1091">
        <f t="shared" ref="BY1091:BY1154" si="989">AN1091</f>
        <v>2.3307554592927904</v>
      </c>
      <c r="BZ1091">
        <f t="shared" ref="BZ1091:BZ1154" si="990">AY1091</f>
        <v>-0.56944362632709333</v>
      </c>
      <c r="CA1091">
        <f t="shared" ref="CA1091:CA1154" si="991">BJ1091</f>
        <v>1.5766682056393657</v>
      </c>
    </row>
    <row r="1092" spans="1:79" x14ac:dyDescent="0.25">
      <c r="A1092" s="1">
        <v>38839</v>
      </c>
      <c r="B1092" s="2">
        <v>10.021428</v>
      </c>
      <c r="C1092" s="2">
        <v>10.231427999999999</v>
      </c>
      <c r="D1092">
        <f t="shared" si="981"/>
        <v>10.021428</v>
      </c>
      <c r="E1092" s="2">
        <f t="shared" si="981"/>
        <v>10.231427999999999</v>
      </c>
      <c r="F1092" s="4">
        <f t="shared" ref="F1092:F1155" si="992">(D1092-D1091)/D1091</f>
        <v>-8.7608308605340475E-3</v>
      </c>
      <c r="G1092" s="4">
        <f t="shared" si="948"/>
        <v>7.4568646635777641E-2</v>
      </c>
      <c r="H1092" s="4">
        <f t="shared" si="969"/>
        <v>0.15330113708864002</v>
      </c>
      <c r="I1092" s="5">
        <f t="shared" si="982"/>
        <v>0.20999999999999908</v>
      </c>
      <c r="J1092">
        <f t="shared" si="975"/>
        <v>1</v>
      </c>
      <c r="K1092">
        <f t="shared" si="936"/>
        <v>9.9748570000000001</v>
      </c>
      <c r="L1092">
        <f t="shared" si="968"/>
        <v>9.6545714499999971</v>
      </c>
      <c r="M1092" t="str">
        <f t="shared" si="937"/>
        <v/>
      </c>
      <c r="R1092" s="13">
        <f t="shared" si="938"/>
        <v>0.32028555000000303</v>
      </c>
      <c r="S1092" s="14" t="str">
        <f t="shared" si="945"/>
        <v/>
      </c>
      <c r="T1092" s="14">
        <f t="shared" si="940"/>
        <v>0</v>
      </c>
      <c r="U1092" s="15" t="str">
        <f t="shared" si="941"/>
        <v/>
      </c>
      <c r="V1092" t="str">
        <f t="shared" si="942"/>
        <v/>
      </c>
      <c r="Y1092" s="13" t="str">
        <f t="shared" si="943"/>
        <v/>
      </c>
      <c r="Z1092" t="str">
        <f t="shared" si="939"/>
        <v/>
      </c>
      <c r="AB1092" s="14" t="str">
        <f t="shared" si="946"/>
        <v/>
      </c>
      <c r="AC1092" t="str">
        <f t="shared" si="944"/>
        <v/>
      </c>
      <c r="AE1092" s="15" t="str">
        <f t="shared" si="947"/>
        <v/>
      </c>
      <c r="AF1092" t="str">
        <f t="shared" si="970"/>
        <v/>
      </c>
      <c r="AI1092" s="21">
        <f t="shared" si="983"/>
        <v>38839</v>
      </c>
      <c r="AJ1092" s="14">
        <f t="shared" si="976"/>
        <v>10.021428</v>
      </c>
      <c r="AK1092" s="22">
        <f t="shared" si="984"/>
        <v>2.3948782548754474E-2</v>
      </c>
      <c r="AL1092" s="14">
        <f t="shared" si="960"/>
        <v>9.8291955550702141</v>
      </c>
      <c r="AM1092" s="14">
        <f t="shared" si="961"/>
        <v>0.21627305123621651</v>
      </c>
      <c r="AN1092" s="14">
        <f t="shared" si="962"/>
        <v>0.88884141519706528</v>
      </c>
      <c r="AO1092" s="14" t="str">
        <f t="shared" si="963"/>
        <v/>
      </c>
      <c r="AP1092" s="14" t="str">
        <f t="shared" si="964"/>
        <v/>
      </c>
      <c r="AQ1092" s="15" t="str">
        <f t="shared" si="965"/>
        <v/>
      </c>
      <c r="AT1092" s="21">
        <f t="shared" si="977"/>
        <v>38839</v>
      </c>
      <c r="AU1092" s="14">
        <f t="shared" si="971"/>
        <v>10.021428</v>
      </c>
      <c r="AV1092" s="22">
        <f t="shared" si="972"/>
        <v>2.3948782548754474E-2</v>
      </c>
      <c r="AW1092" s="14">
        <f>VLOOKUP(AT1092,DATA_FEEDS!$F$7:$H$2022,3,FALSE)</f>
        <v>34.392809999999997</v>
      </c>
      <c r="AX1092" s="14">
        <f t="shared" si="951"/>
        <v>35.997180999999998</v>
      </c>
      <c r="AY1092" s="14">
        <f t="shared" si="952"/>
        <v>-0.45569871113219851</v>
      </c>
      <c r="AZ1092" s="14" t="str">
        <f t="shared" si="953"/>
        <v/>
      </c>
      <c r="BA1092" s="14" t="str">
        <f t="shared" si="954"/>
        <v/>
      </c>
      <c r="BB1092" s="15" t="str">
        <f t="shared" si="955"/>
        <v/>
      </c>
      <c r="BE1092" s="20">
        <f t="shared" si="978"/>
        <v>38839</v>
      </c>
      <c r="BF1092">
        <f t="shared" si="973"/>
        <v>10.021428</v>
      </c>
      <c r="BG1092">
        <f t="shared" si="974"/>
        <v>2.3948782548754474E-2</v>
      </c>
      <c r="BH1092">
        <f>VLOOKUP(BE1092,DATA_FEEDS!$A$7:$B$2095,2,FALSE)</f>
        <v>46</v>
      </c>
      <c r="BI1092">
        <f t="shared" si="958"/>
        <v>19.884615384615383</v>
      </c>
      <c r="BJ1092">
        <f t="shared" si="959"/>
        <v>1.3454180954367831</v>
      </c>
      <c r="BK1092">
        <f t="shared" si="949"/>
        <v>100</v>
      </c>
      <c r="BL1092" s="14">
        <f t="shared" si="950"/>
        <v>2.3948782548754473</v>
      </c>
      <c r="BM1092" s="15" t="str">
        <f t="shared" si="956"/>
        <v/>
      </c>
      <c r="BP1092" s="20">
        <f t="shared" si="979"/>
        <v>38839</v>
      </c>
      <c r="BQ1092">
        <f t="shared" si="966"/>
        <v>10.021428</v>
      </c>
      <c r="BR1092">
        <f t="shared" si="967"/>
        <v>2.3948782548754474E-2</v>
      </c>
      <c r="BS1092">
        <f t="shared" si="985"/>
        <v>0</v>
      </c>
      <c r="BT1092">
        <f t="shared" si="986"/>
        <v>0</v>
      </c>
      <c r="BU1092">
        <f t="shared" si="987"/>
        <v>100</v>
      </c>
      <c r="BV1092">
        <f t="shared" si="988"/>
        <v>100</v>
      </c>
      <c r="BW1092" s="14">
        <f t="shared" si="957"/>
        <v>2.3948782548754473</v>
      </c>
      <c r="BX1092" s="15" t="str">
        <f t="shared" si="980"/>
        <v/>
      </c>
      <c r="BY1092">
        <f t="shared" si="989"/>
        <v>0.88884141519706528</v>
      </c>
      <c r="BZ1092">
        <f t="shared" si="990"/>
        <v>-0.45569871113219851</v>
      </c>
      <c r="CA1092">
        <f t="shared" si="991"/>
        <v>1.3454180954367831</v>
      </c>
    </row>
    <row r="1093" spans="1:79" x14ac:dyDescent="0.25">
      <c r="A1093" s="1">
        <v>38840</v>
      </c>
      <c r="B1093" s="2">
        <v>10.261429</v>
      </c>
      <c r="C1093" s="2">
        <v>10.162857000000001</v>
      </c>
      <c r="D1093">
        <f t="shared" si="981"/>
        <v>10.261429</v>
      </c>
      <c r="E1093" s="2">
        <f t="shared" si="981"/>
        <v>10.162857000000001</v>
      </c>
      <c r="F1093" s="4">
        <f t="shared" si="992"/>
        <v>2.3948782548754474E-2</v>
      </c>
      <c r="G1093" s="4">
        <f t="shared" si="948"/>
        <v>5.0346982145193779E-2</v>
      </c>
      <c r="H1093" s="4">
        <f t="shared" si="969"/>
        <v>9.9366354524297498E-2</v>
      </c>
      <c r="I1093" s="5">
        <f t="shared" si="982"/>
        <v>-9.8571999999998994E-2</v>
      </c>
      <c r="J1093">
        <f t="shared" si="975"/>
        <v>1</v>
      </c>
      <c r="K1093">
        <f t="shared" si="936"/>
        <v>10.0602856</v>
      </c>
      <c r="L1093">
        <f t="shared" si="968"/>
        <v>9.72578575</v>
      </c>
      <c r="M1093" t="str">
        <f t="shared" si="937"/>
        <v/>
      </c>
      <c r="R1093" s="13">
        <f t="shared" si="938"/>
        <v>0.33449985000000027</v>
      </c>
      <c r="S1093" s="14" t="str">
        <f t="shared" si="945"/>
        <v/>
      </c>
      <c r="T1093" s="14">
        <f t="shared" si="940"/>
        <v>0</v>
      </c>
      <c r="U1093" s="15" t="str">
        <f t="shared" si="941"/>
        <v/>
      </c>
      <c r="V1093" t="str">
        <f t="shared" si="942"/>
        <v/>
      </c>
      <c r="Y1093" s="13" t="str">
        <f t="shared" si="943"/>
        <v/>
      </c>
      <c r="Z1093" t="str">
        <f t="shared" si="939"/>
        <v/>
      </c>
      <c r="AB1093" s="14" t="str">
        <f t="shared" si="946"/>
        <v/>
      </c>
      <c r="AC1093" t="str">
        <f t="shared" si="944"/>
        <v/>
      </c>
      <c r="AE1093" s="15" t="str">
        <f t="shared" si="947"/>
        <v/>
      </c>
      <c r="AF1093" t="str">
        <f t="shared" si="970"/>
        <v/>
      </c>
      <c r="AI1093" s="21">
        <f t="shared" si="983"/>
        <v>38840</v>
      </c>
      <c r="AJ1093" s="14">
        <f t="shared" si="976"/>
        <v>10.261429</v>
      </c>
      <c r="AK1093" s="22">
        <f t="shared" si="984"/>
        <v>-8.492286990437619E-3</v>
      </c>
      <c r="AL1093" s="14">
        <f t="shared" si="960"/>
        <v>9.9537697078562815</v>
      </c>
      <c r="AM1093" s="14">
        <f t="shared" si="961"/>
        <v>0.20104300478307158</v>
      </c>
      <c r="AN1093" s="14">
        <f t="shared" si="962"/>
        <v>1.5303158270823063</v>
      </c>
      <c r="AO1093" s="14">
        <f t="shared" si="963"/>
        <v>-100</v>
      </c>
      <c r="AP1093" s="14">
        <f t="shared" si="964"/>
        <v>0.84922869904376186</v>
      </c>
      <c r="AQ1093" s="15" t="str">
        <f t="shared" si="965"/>
        <v/>
      </c>
      <c r="AT1093" s="21">
        <f t="shared" si="977"/>
        <v>38840</v>
      </c>
      <c r="AU1093" s="14">
        <f t="shared" si="971"/>
        <v>10.261429</v>
      </c>
      <c r="AV1093" s="22">
        <f t="shared" si="972"/>
        <v>-8.492286990437619E-3</v>
      </c>
      <c r="AW1093" s="14">
        <f>VLOOKUP(AT1093,DATA_FEEDS!$F$7:$H$2022,3,FALSE)</f>
        <v>33.912190000000002</v>
      </c>
      <c r="AX1093" s="14">
        <f t="shared" si="951"/>
        <v>34.981849999999994</v>
      </c>
      <c r="AY1093" s="14">
        <f t="shared" si="952"/>
        <v>-0.35688617875791767</v>
      </c>
      <c r="AZ1093" s="14" t="str">
        <f t="shared" si="953"/>
        <v/>
      </c>
      <c r="BA1093" s="14" t="str">
        <f t="shared" si="954"/>
        <v/>
      </c>
      <c r="BB1093" s="15" t="str">
        <f t="shared" si="955"/>
        <v/>
      </c>
      <c r="BE1093" s="20">
        <f t="shared" si="978"/>
        <v>38840</v>
      </c>
      <c r="BF1093">
        <f t="shared" si="973"/>
        <v>10.261429</v>
      </c>
      <c r="BG1093">
        <f t="shared" si="974"/>
        <v>-8.492286990437619E-3</v>
      </c>
      <c r="BH1093">
        <f>VLOOKUP(BE1093,DATA_FEEDS!$A$7:$B$2095,2,FALSE)</f>
        <v>54.9</v>
      </c>
      <c r="BI1093">
        <f t="shared" si="958"/>
        <v>25</v>
      </c>
      <c r="BJ1093">
        <f t="shared" si="959"/>
        <v>1.6067060889761209</v>
      </c>
      <c r="BK1093">
        <f t="shared" si="949"/>
        <v>100</v>
      </c>
      <c r="BL1093" s="14">
        <f t="shared" si="950"/>
        <v>-0.84922869904376186</v>
      </c>
      <c r="BM1093" s="15">
        <f t="shared" si="956"/>
        <v>-0.84922869904376186</v>
      </c>
      <c r="BP1093" s="20">
        <f t="shared" si="979"/>
        <v>38840</v>
      </c>
      <c r="BQ1093">
        <f t="shared" si="966"/>
        <v>10.261429</v>
      </c>
      <c r="BR1093">
        <f t="shared" si="967"/>
        <v>-8.492286990437619E-3</v>
      </c>
      <c r="BS1093">
        <f t="shared" si="985"/>
        <v>-100</v>
      </c>
      <c r="BT1093">
        <f t="shared" si="986"/>
        <v>0</v>
      </c>
      <c r="BU1093">
        <f t="shared" si="987"/>
        <v>100</v>
      </c>
      <c r="BV1093" t="str">
        <f t="shared" si="988"/>
        <v/>
      </c>
      <c r="BW1093" s="14" t="str">
        <f t="shared" si="957"/>
        <v/>
      </c>
      <c r="BX1093" s="15" t="str">
        <f t="shared" si="980"/>
        <v/>
      </c>
      <c r="BY1093">
        <f t="shared" si="989"/>
        <v>1.5303158270823063</v>
      </c>
      <c r="BZ1093">
        <f t="shared" si="990"/>
        <v>-0.35688617875791767</v>
      </c>
      <c r="CA1093">
        <f t="shared" si="991"/>
        <v>1.6067060889761209</v>
      </c>
    </row>
    <row r="1094" spans="1:79" x14ac:dyDescent="0.25">
      <c r="A1094" s="1">
        <v>38841</v>
      </c>
      <c r="B1094" s="2">
        <v>10.174286</v>
      </c>
      <c r="C1094" s="2">
        <v>10.161428000000001</v>
      </c>
      <c r="D1094">
        <f t="shared" si="981"/>
        <v>10.174286</v>
      </c>
      <c r="E1094" s="2">
        <f t="shared" si="981"/>
        <v>10.161428000000001</v>
      </c>
      <c r="F1094" s="4">
        <f t="shared" si="992"/>
        <v>-8.492286990437619E-3</v>
      </c>
      <c r="G1094" s="4">
        <f t="shared" si="948"/>
        <v>2.522340877621267E-2</v>
      </c>
      <c r="H1094" s="4">
        <f t="shared" si="969"/>
        <v>4.1434772453370988E-2</v>
      </c>
      <c r="I1094" s="5">
        <f t="shared" si="982"/>
        <v>-1.2857999999999592E-2</v>
      </c>
      <c r="J1094">
        <f t="shared" si="975"/>
        <v>1</v>
      </c>
      <c r="K1094">
        <f t="shared" ref="K1094:K1157" si="993">AVERAGE(E1090:E1094)</f>
        <v>10.110856999999999</v>
      </c>
      <c r="L1094">
        <f t="shared" si="968"/>
        <v>9.7537856999999981</v>
      </c>
      <c r="M1094" t="str">
        <f t="shared" ref="M1094:M1157" si="994">IF(SIGN(I1092)+SIGN(I1093)+SIGN(I1094)&lt;=-3,1,"")</f>
        <v/>
      </c>
      <c r="R1094" s="13">
        <f t="shared" ref="R1094:R1157" si="995">K1094-L1094</f>
        <v>0.3570713000000012</v>
      </c>
      <c r="S1094" s="14" t="str">
        <f t="shared" si="945"/>
        <v/>
      </c>
      <c r="T1094" s="14">
        <f t="shared" si="940"/>
        <v>0</v>
      </c>
      <c r="U1094" s="15" t="str">
        <f t="shared" si="941"/>
        <v/>
      </c>
      <c r="V1094" t="str">
        <f t="shared" si="942"/>
        <v/>
      </c>
      <c r="Y1094" s="13" t="str">
        <f t="shared" si="943"/>
        <v/>
      </c>
      <c r="Z1094" t="str">
        <f t="shared" ref="Z1094:Z1157" si="996">IF(Y1094&lt;0, Y1094,"")</f>
        <v/>
      </c>
      <c r="AB1094" s="14" t="str">
        <f t="shared" si="946"/>
        <v/>
      </c>
      <c r="AC1094" t="str">
        <f t="shared" si="944"/>
        <v/>
      </c>
      <c r="AE1094" s="15" t="str">
        <f t="shared" si="947"/>
        <v/>
      </c>
      <c r="AF1094" t="str">
        <f t="shared" si="970"/>
        <v/>
      </c>
      <c r="AI1094" s="21">
        <f t="shared" si="983"/>
        <v>38841</v>
      </c>
      <c r="AJ1094" s="14">
        <f t="shared" si="976"/>
        <v>10.174286</v>
      </c>
      <c r="AK1094" s="22">
        <f t="shared" si="984"/>
        <v>8.9862816909215791E-3</v>
      </c>
      <c r="AL1094" s="14">
        <f t="shared" si="960"/>
        <v>10.097240370039344</v>
      </c>
      <c r="AM1094" s="14">
        <f t="shared" si="961"/>
        <v>0.21020362441669363</v>
      </c>
      <c r="AN1094" s="14">
        <f t="shared" si="962"/>
        <v>0.36652855141986518</v>
      </c>
      <c r="AO1094" s="14" t="str">
        <f t="shared" si="963"/>
        <v/>
      </c>
      <c r="AP1094" s="14" t="str">
        <f t="shared" si="964"/>
        <v/>
      </c>
      <c r="AQ1094" s="15" t="str">
        <f t="shared" si="965"/>
        <v/>
      </c>
      <c r="AT1094" s="21">
        <f t="shared" si="977"/>
        <v>38841</v>
      </c>
      <c r="AU1094" s="14">
        <f t="shared" si="971"/>
        <v>10.174286</v>
      </c>
      <c r="AV1094" s="22">
        <f t="shared" si="972"/>
        <v>8.9862816909215791E-3</v>
      </c>
      <c r="AW1094" s="14">
        <f>VLOOKUP(AT1094,DATA_FEEDS!$F$7:$H$2022,3,FALSE)</f>
        <v>34.048499999999997</v>
      </c>
      <c r="AX1094" s="14">
        <f t="shared" si="951"/>
        <v>34.727800000000002</v>
      </c>
      <c r="AY1094" s="14">
        <f t="shared" si="952"/>
        <v>-0.6513346669626372</v>
      </c>
      <c r="AZ1094" s="14" t="str">
        <f t="shared" si="953"/>
        <v/>
      </c>
      <c r="BA1094" s="14" t="str">
        <f t="shared" si="954"/>
        <v/>
      </c>
      <c r="BB1094" s="15" t="str">
        <f t="shared" si="955"/>
        <v/>
      </c>
      <c r="BE1094" s="20">
        <f t="shared" si="978"/>
        <v>38841</v>
      </c>
      <c r="BF1094">
        <f t="shared" si="973"/>
        <v>10.174286</v>
      </c>
      <c r="BG1094">
        <f t="shared" si="974"/>
        <v>8.9862816909215791E-3</v>
      </c>
      <c r="BH1094">
        <f>VLOOKUP(BE1094,DATA_FEEDS!$A$7:$B$2095,2,FALSE)</f>
        <v>54.5</v>
      </c>
      <c r="BI1094">
        <f t="shared" si="958"/>
        <v>29.107692307692307</v>
      </c>
      <c r="BJ1094">
        <f t="shared" si="959"/>
        <v>1.3058589392396571</v>
      </c>
      <c r="BK1094">
        <f t="shared" si="949"/>
        <v>100</v>
      </c>
      <c r="BL1094" s="14">
        <f t="shared" si="950"/>
        <v>0.89862816909215792</v>
      </c>
      <c r="BM1094" s="15" t="str">
        <f t="shared" si="956"/>
        <v/>
      </c>
      <c r="BP1094" s="20">
        <f t="shared" si="979"/>
        <v>38841</v>
      </c>
      <c r="BQ1094">
        <f t="shared" si="966"/>
        <v>10.174286</v>
      </c>
      <c r="BR1094">
        <f t="shared" si="967"/>
        <v>8.9862816909215791E-3</v>
      </c>
      <c r="BS1094">
        <f t="shared" si="985"/>
        <v>0</v>
      </c>
      <c r="BT1094">
        <f t="shared" si="986"/>
        <v>0</v>
      </c>
      <c r="BU1094">
        <f t="shared" si="987"/>
        <v>100</v>
      </c>
      <c r="BV1094">
        <f t="shared" si="988"/>
        <v>100</v>
      </c>
      <c r="BW1094" s="14">
        <f t="shared" si="957"/>
        <v>0.89862816909215792</v>
      </c>
      <c r="BX1094" s="15" t="str">
        <f t="shared" si="980"/>
        <v/>
      </c>
      <c r="BY1094">
        <f t="shared" si="989"/>
        <v>0.36652855141986518</v>
      </c>
      <c r="BZ1094">
        <f t="shared" si="990"/>
        <v>-0.6513346669626372</v>
      </c>
      <c r="CA1094">
        <f t="shared" si="991"/>
        <v>1.3058589392396571</v>
      </c>
    </row>
    <row r="1095" spans="1:79" x14ac:dyDescent="0.25">
      <c r="A1095" s="1">
        <v>38842</v>
      </c>
      <c r="B1095" s="2">
        <v>10.265715</v>
      </c>
      <c r="C1095" s="2">
        <v>10.27</v>
      </c>
      <c r="D1095">
        <f t="shared" si="981"/>
        <v>10.265715</v>
      </c>
      <c r="E1095" s="2">
        <f t="shared" si="981"/>
        <v>10.27</v>
      </c>
      <c r="F1095" s="4">
        <f t="shared" si="992"/>
        <v>8.9862816909215791E-3</v>
      </c>
      <c r="G1095" s="4">
        <f t="shared" si="948"/>
        <v>1.5825914935707234E-2</v>
      </c>
      <c r="H1095" s="4">
        <f t="shared" si="969"/>
        <v>1.3534484894043212E-2</v>
      </c>
      <c r="I1095" s="5">
        <f t="shared" si="982"/>
        <v>4.2849999999994282E-3</v>
      </c>
      <c r="J1095">
        <f t="shared" si="975"/>
        <v>1</v>
      </c>
      <c r="K1095">
        <f t="shared" si="993"/>
        <v>10.153713999999999</v>
      </c>
      <c r="L1095">
        <f t="shared" si="968"/>
        <v>9.7584285500000014</v>
      </c>
      <c r="M1095" t="str">
        <f t="shared" si="994"/>
        <v/>
      </c>
      <c r="R1095" s="13">
        <f t="shared" si="995"/>
        <v>0.3952854499999976</v>
      </c>
      <c r="S1095" s="14" t="str">
        <f t="shared" si="945"/>
        <v/>
      </c>
      <c r="T1095" s="14">
        <f t="shared" ref="T1095:T1158" si="997">IF(ISNUMBER(S1095),S1095+T1094,T1094)</f>
        <v>0</v>
      </c>
      <c r="U1095" s="15" t="str">
        <f t="shared" ref="U1095:U1158" si="998">IF(ABS(T1095)&lt;=0,"",T1095*F1095)</f>
        <v/>
      </c>
      <c r="V1095" t="str">
        <f t="shared" ref="V1095:V1158" si="999">IF(U1095&lt;0, U1095,"")</f>
        <v/>
      </c>
      <c r="Y1095" s="13" t="str">
        <f t="shared" ref="Y1095:Y1158" si="1000">IF(ISNUMBER(M1095),M1095*$P$1*F1095,"")</f>
        <v/>
      </c>
      <c r="Z1095" t="str">
        <f t="shared" si="996"/>
        <v/>
      </c>
      <c r="AB1095" s="14" t="str">
        <f t="shared" si="946"/>
        <v/>
      </c>
      <c r="AC1095" t="str">
        <f t="shared" ref="AC1095:AC1158" si="1001">IF(AB1095&lt;0, AB1095,"")</f>
        <v/>
      </c>
      <c r="AE1095" s="15" t="str">
        <f t="shared" si="947"/>
        <v/>
      </c>
      <c r="AF1095" t="str">
        <f t="shared" si="970"/>
        <v/>
      </c>
      <c r="AI1095" s="21">
        <f t="shared" si="983"/>
        <v>38842</v>
      </c>
      <c r="AJ1095" s="14">
        <f t="shared" si="976"/>
        <v>10.265715</v>
      </c>
      <c r="AK1095" s="22">
        <f t="shared" si="984"/>
        <v>1.5724964115991825E-2</v>
      </c>
      <c r="AL1095" s="14">
        <f t="shared" si="960"/>
        <v>10.169475013321971</v>
      </c>
      <c r="AM1095" s="14">
        <f t="shared" si="961"/>
        <v>0.2092269251877508</v>
      </c>
      <c r="AN1095" s="14">
        <f t="shared" si="962"/>
        <v>0.45997897541947519</v>
      </c>
      <c r="AO1095" s="14" t="str">
        <f t="shared" si="963"/>
        <v/>
      </c>
      <c r="AP1095" s="14" t="str">
        <f t="shared" si="964"/>
        <v/>
      </c>
      <c r="AQ1095" s="15" t="str">
        <f t="shared" si="965"/>
        <v/>
      </c>
      <c r="AT1095" s="21">
        <f t="shared" si="977"/>
        <v>38842</v>
      </c>
      <c r="AU1095" s="14">
        <f t="shared" si="971"/>
        <v>10.265715</v>
      </c>
      <c r="AV1095" s="22">
        <f t="shared" si="972"/>
        <v>1.5724964115991825E-2</v>
      </c>
      <c r="AW1095" s="14">
        <f>VLOOKUP(AT1095,DATA_FEEDS!$F$7:$H$2022,3,FALSE)</f>
        <v>33.83813</v>
      </c>
      <c r="AX1095" s="14">
        <f t="shared" si="951"/>
        <v>34.542112999999993</v>
      </c>
      <c r="AY1095" s="14">
        <f t="shared" si="952"/>
        <v>-0.77468291369691167</v>
      </c>
      <c r="AZ1095" s="14" t="str">
        <f t="shared" si="953"/>
        <v/>
      </c>
      <c r="BA1095" s="14" t="str">
        <f t="shared" si="954"/>
        <v/>
      </c>
      <c r="BB1095" s="15" t="str">
        <f t="shared" si="955"/>
        <v/>
      </c>
      <c r="BE1095" s="20">
        <f t="shared" si="978"/>
        <v>38842</v>
      </c>
      <c r="BF1095">
        <f t="shared" si="973"/>
        <v>10.265715</v>
      </c>
      <c r="BG1095">
        <f t="shared" si="974"/>
        <v>1.5724964115991825E-2</v>
      </c>
      <c r="BH1095">
        <f>VLOOKUP(BE1095,DATA_FEEDS!$A$7:$B$2095,2,FALSE)</f>
        <v>47.4</v>
      </c>
      <c r="BI1095">
        <f t="shared" si="958"/>
        <v>32.638461538461534</v>
      </c>
      <c r="BJ1095">
        <f t="shared" si="959"/>
        <v>0.77102851694231933</v>
      </c>
      <c r="BK1095" t="str">
        <f t="shared" si="949"/>
        <v/>
      </c>
      <c r="BL1095" s="14" t="str">
        <f t="shared" si="950"/>
        <v/>
      </c>
      <c r="BM1095" s="15" t="str">
        <f t="shared" si="956"/>
        <v/>
      </c>
      <c r="BP1095" s="20">
        <f t="shared" si="979"/>
        <v>38842</v>
      </c>
      <c r="BQ1095">
        <f t="shared" si="966"/>
        <v>10.265715</v>
      </c>
      <c r="BR1095">
        <f t="shared" si="967"/>
        <v>1.5724964115991825E-2</v>
      </c>
      <c r="BS1095">
        <f t="shared" si="985"/>
        <v>0</v>
      </c>
      <c r="BT1095">
        <f t="shared" si="986"/>
        <v>0</v>
      </c>
      <c r="BU1095">
        <f t="shared" si="987"/>
        <v>0</v>
      </c>
      <c r="BV1095" t="str">
        <f t="shared" si="988"/>
        <v/>
      </c>
      <c r="BW1095" s="14" t="str">
        <f t="shared" si="957"/>
        <v/>
      </c>
      <c r="BX1095" s="15" t="str">
        <f t="shared" si="980"/>
        <v/>
      </c>
      <c r="BY1095">
        <f t="shared" si="989"/>
        <v>0.45997897541947519</v>
      </c>
      <c r="BZ1095">
        <f t="shared" si="990"/>
        <v>-0.77468291369691167</v>
      </c>
      <c r="CA1095">
        <f t="shared" si="991"/>
        <v>0.77102851694231933</v>
      </c>
    </row>
    <row r="1096" spans="1:79" x14ac:dyDescent="0.25">
      <c r="A1096" s="1">
        <v>38845</v>
      </c>
      <c r="B1096" s="2">
        <v>10.427142999999999</v>
      </c>
      <c r="C1096" s="2">
        <v>10.27</v>
      </c>
      <c r="D1096">
        <f t="shared" si="981"/>
        <v>10.427142999999999</v>
      </c>
      <c r="E1096" s="2">
        <f t="shared" si="981"/>
        <v>10.27</v>
      </c>
      <c r="F1096" s="4">
        <f t="shared" si="992"/>
        <v>1.5724964115991825E-2</v>
      </c>
      <c r="G1096" s="4">
        <f t="shared" si="948"/>
        <v>2.4804049881912971E-2</v>
      </c>
      <c r="H1096" s="4">
        <f t="shared" si="969"/>
        <v>2.27627960124001E-2</v>
      </c>
      <c r="I1096" s="5">
        <f t="shared" si="982"/>
        <v>-0.15714299999999959</v>
      </c>
      <c r="J1096">
        <f t="shared" si="975"/>
        <v>1</v>
      </c>
      <c r="K1096">
        <f t="shared" si="993"/>
        <v>10.219142600000001</v>
      </c>
      <c r="L1096">
        <f t="shared" si="968"/>
        <v>9.773428550000002</v>
      </c>
      <c r="M1096" t="str">
        <f t="shared" si="994"/>
        <v/>
      </c>
      <c r="R1096" s="13">
        <f t="shared" si="995"/>
        <v>0.44571404999999942</v>
      </c>
      <c r="S1096" s="14" t="str">
        <f t="shared" ref="S1096:S1159" si="1002">IF(R1095*R1096&lt;0,IF(R1095&lt;0,1*$P$1,-1*$P$1),"")</f>
        <v/>
      </c>
      <c r="T1096" s="14">
        <f t="shared" si="997"/>
        <v>0</v>
      </c>
      <c r="U1096" s="15" t="str">
        <f t="shared" si="998"/>
        <v/>
      </c>
      <c r="V1096" t="str">
        <f t="shared" si="999"/>
        <v/>
      </c>
      <c r="Y1096" s="13" t="str">
        <f t="shared" si="1000"/>
        <v/>
      </c>
      <c r="Z1096" t="str">
        <f t="shared" si="996"/>
        <v/>
      </c>
      <c r="AB1096" s="14" t="str">
        <f t="shared" ref="AB1096:AB1159" si="1003">IF(ISNUMBER(M1096),M1096*$P$1*(E1100-D1096)/D1096,"")</f>
        <v/>
      </c>
      <c r="AC1096" t="str">
        <f t="shared" si="1001"/>
        <v/>
      </c>
      <c r="AE1096" s="15" t="str">
        <f t="shared" ref="AE1096:AE1159" si="1004">IF(ISNUMBER(M1096),M1096*$P$1*(E1125-D1096)/D1096,"")</f>
        <v/>
      </c>
      <c r="AF1096" t="str">
        <f t="shared" si="970"/>
        <v/>
      </c>
      <c r="AI1096" s="21">
        <f t="shared" si="983"/>
        <v>38845</v>
      </c>
      <c r="AJ1096" s="14">
        <f t="shared" si="976"/>
        <v>10.427142999999999</v>
      </c>
      <c r="AK1096" s="22">
        <f t="shared" si="984"/>
        <v>-1.6029606575837636E-2</v>
      </c>
      <c r="AL1096" s="14">
        <f t="shared" si="960"/>
        <v>10.29897793458349</v>
      </c>
      <c r="AM1096" s="14">
        <f t="shared" si="961"/>
        <v>0.20544690497848958</v>
      </c>
      <c r="AN1096" s="14">
        <f t="shared" si="962"/>
        <v>0.62383546459328609</v>
      </c>
      <c r="AO1096" s="14" t="str">
        <f t="shared" si="963"/>
        <v/>
      </c>
      <c r="AP1096" s="14" t="str">
        <f t="shared" si="964"/>
        <v/>
      </c>
      <c r="AQ1096" s="15" t="str">
        <f t="shared" si="965"/>
        <v/>
      </c>
      <c r="AT1096" s="21">
        <f t="shared" si="977"/>
        <v>38845</v>
      </c>
      <c r="AU1096" s="14">
        <f t="shared" si="971"/>
        <v>10.427142999999999</v>
      </c>
      <c r="AV1096" s="22">
        <f t="shared" si="972"/>
        <v>-1.6029606575837636E-2</v>
      </c>
      <c r="AW1096" s="14">
        <f>VLOOKUP(AT1096,DATA_FEEDS!$F$7:$H$2022,3,FALSE)</f>
        <v>34.514629999999997</v>
      </c>
      <c r="AX1096" s="14">
        <f t="shared" si="951"/>
        <v>34.339776000000001</v>
      </c>
      <c r="AY1096" s="14">
        <f t="shared" si="952"/>
        <v>0.19907130655852362</v>
      </c>
      <c r="AZ1096" s="14" t="str">
        <f t="shared" si="953"/>
        <v/>
      </c>
      <c r="BA1096" s="14" t="str">
        <f t="shared" si="954"/>
        <v/>
      </c>
      <c r="BB1096" s="15" t="str">
        <f t="shared" si="955"/>
        <v/>
      </c>
      <c r="BE1096" s="20">
        <f t="shared" si="978"/>
        <v>38845</v>
      </c>
      <c r="BF1096">
        <f t="shared" si="973"/>
        <v>10.427142999999999</v>
      </c>
      <c r="BG1096">
        <f t="shared" si="974"/>
        <v>-1.6029606575837636E-2</v>
      </c>
      <c r="BH1096">
        <f>VLOOKUP(BE1096,DATA_FEEDS!$A$7:$B$2095,2,FALSE)</f>
        <v>46.1</v>
      </c>
      <c r="BI1096">
        <f t="shared" si="958"/>
        <v>35.769230769230766</v>
      </c>
      <c r="BJ1096">
        <f t="shared" si="959"/>
        <v>0.5821359798153446</v>
      </c>
      <c r="BK1096" t="str">
        <f t="shared" si="949"/>
        <v/>
      </c>
      <c r="BL1096" s="14" t="str">
        <f t="shared" si="950"/>
        <v/>
      </c>
      <c r="BM1096" s="15" t="str">
        <f t="shared" si="956"/>
        <v/>
      </c>
      <c r="BP1096" s="20">
        <f t="shared" si="979"/>
        <v>38845</v>
      </c>
      <c r="BQ1096">
        <f t="shared" si="966"/>
        <v>10.427142999999999</v>
      </c>
      <c r="BR1096">
        <f t="shared" si="967"/>
        <v>-1.6029606575837636E-2</v>
      </c>
      <c r="BS1096">
        <f t="shared" si="985"/>
        <v>0</v>
      </c>
      <c r="BT1096">
        <f t="shared" si="986"/>
        <v>0</v>
      </c>
      <c r="BU1096">
        <f t="shared" si="987"/>
        <v>0</v>
      </c>
      <c r="BV1096" t="str">
        <f t="shared" si="988"/>
        <v/>
      </c>
      <c r="BW1096" s="14" t="str">
        <f t="shared" si="957"/>
        <v/>
      </c>
      <c r="BX1096" s="15" t="str">
        <f t="shared" si="980"/>
        <v/>
      </c>
      <c r="BY1096">
        <f t="shared" si="989"/>
        <v>0.62383546459328609</v>
      </c>
      <c r="BZ1096">
        <f t="shared" si="990"/>
        <v>0.19907130655852362</v>
      </c>
      <c r="CA1096">
        <f t="shared" si="991"/>
        <v>0.5821359798153446</v>
      </c>
    </row>
    <row r="1097" spans="1:79" x14ac:dyDescent="0.25">
      <c r="A1097" s="1">
        <v>38846</v>
      </c>
      <c r="B1097" s="2">
        <v>10.26</v>
      </c>
      <c r="C1097" s="2">
        <v>10.147142000000001</v>
      </c>
      <c r="D1097">
        <f t="shared" si="981"/>
        <v>10.26</v>
      </c>
      <c r="E1097" s="2">
        <f t="shared" si="981"/>
        <v>10.147142000000001</v>
      </c>
      <c r="F1097" s="4">
        <f t="shared" si="992"/>
        <v>-1.6029606575837636E-2</v>
      </c>
      <c r="G1097" s="4">
        <f t="shared" ref="G1097:G1160" si="1005">(E1097-D1093)/D1093</f>
        <v>-1.1137532599017071E-2</v>
      </c>
      <c r="H1097" s="4">
        <f t="shared" si="969"/>
        <v>2.956944570428888E-2</v>
      </c>
      <c r="I1097" s="5">
        <f t="shared" si="982"/>
        <v>-0.11285799999999924</v>
      </c>
      <c r="J1097">
        <f t="shared" si="975"/>
        <v>1</v>
      </c>
      <c r="K1097">
        <f t="shared" si="993"/>
        <v>10.202285400000001</v>
      </c>
      <c r="L1097">
        <f t="shared" si="968"/>
        <v>9.7902856500000013</v>
      </c>
      <c r="M1097" t="str">
        <f t="shared" si="994"/>
        <v/>
      </c>
      <c r="R1097" s="13">
        <f t="shared" si="995"/>
        <v>0.41199974999999966</v>
      </c>
      <c r="S1097" s="14" t="str">
        <f t="shared" si="1002"/>
        <v/>
      </c>
      <c r="T1097" s="14">
        <f t="shared" si="997"/>
        <v>0</v>
      </c>
      <c r="U1097" s="15" t="str">
        <f t="shared" si="998"/>
        <v/>
      </c>
      <c r="V1097" t="str">
        <f t="shared" si="999"/>
        <v/>
      </c>
      <c r="Y1097" s="13" t="str">
        <f t="shared" si="1000"/>
        <v/>
      </c>
      <c r="Z1097" t="str">
        <f t="shared" si="996"/>
        <v/>
      </c>
      <c r="AB1097" s="14" t="str">
        <f t="shared" si="1003"/>
        <v/>
      </c>
      <c r="AC1097" t="str">
        <f t="shared" si="1001"/>
        <v/>
      </c>
      <c r="AE1097" s="15" t="str">
        <f t="shared" si="1004"/>
        <v/>
      </c>
      <c r="AF1097" t="str">
        <f t="shared" si="970"/>
        <v/>
      </c>
      <c r="AI1097" s="21">
        <f t="shared" si="983"/>
        <v>38846</v>
      </c>
      <c r="AJ1097" s="14">
        <f t="shared" si="976"/>
        <v>10.26</v>
      </c>
      <c r="AK1097" s="22">
        <f t="shared" si="984"/>
        <v>-7.3795321637426525E-3</v>
      </c>
      <c r="AL1097" s="14">
        <f t="shared" si="960"/>
        <v>10.389378323846813</v>
      </c>
      <c r="AM1097" s="14">
        <f t="shared" si="961"/>
        <v>0.2073110694581336</v>
      </c>
      <c r="AN1097" s="14">
        <f t="shared" si="962"/>
        <v>-0.62407822305379246</v>
      </c>
      <c r="AO1097" s="14" t="str">
        <f t="shared" si="963"/>
        <v/>
      </c>
      <c r="AP1097" s="14" t="str">
        <f t="shared" si="964"/>
        <v/>
      </c>
      <c r="AQ1097" s="15" t="str">
        <f t="shared" si="965"/>
        <v/>
      </c>
      <c r="AT1097" s="21">
        <f t="shared" si="977"/>
        <v>38846</v>
      </c>
      <c r="AU1097" s="14">
        <f t="shared" si="971"/>
        <v>10.26</v>
      </c>
      <c r="AV1097" s="22">
        <f t="shared" si="972"/>
        <v>-7.3795321637426525E-3</v>
      </c>
      <c r="AW1097" s="14">
        <f>VLOOKUP(AT1097,DATA_FEEDS!$F$7:$H$2022,3,FALSE)</f>
        <v>34.512630000000001</v>
      </c>
      <c r="AX1097" s="14">
        <f t="shared" si="951"/>
        <v>34.249750999999996</v>
      </c>
      <c r="AY1097" s="14">
        <f t="shared" si="952"/>
        <v>0.49374227030851064</v>
      </c>
      <c r="AZ1097" s="14" t="str">
        <f t="shared" si="953"/>
        <v/>
      </c>
      <c r="BA1097" s="14" t="str">
        <f t="shared" si="954"/>
        <v/>
      </c>
      <c r="BB1097" s="15" t="str">
        <f t="shared" si="955"/>
        <v/>
      </c>
      <c r="BE1097" s="20">
        <f t="shared" si="978"/>
        <v>38846</v>
      </c>
      <c r="BF1097">
        <f t="shared" si="973"/>
        <v>10.26</v>
      </c>
      <c r="BG1097">
        <f t="shared" si="974"/>
        <v>-7.3795321637426525E-3</v>
      </c>
      <c r="BH1097">
        <f>VLOOKUP(BE1097,DATA_FEEDS!$A$7:$B$2095,2,FALSE)</f>
        <v>45.7</v>
      </c>
      <c r="BI1097">
        <f t="shared" si="958"/>
        <v>38.830769230769228</v>
      </c>
      <c r="BJ1097">
        <f t="shared" si="959"/>
        <v>0.44566212788793802</v>
      </c>
      <c r="BK1097" t="str">
        <f t="shared" si="949"/>
        <v/>
      </c>
      <c r="BL1097" s="14" t="str">
        <f t="shared" si="950"/>
        <v/>
      </c>
      <c r="BM1097" s="15" t="str">
        <f t="shared" si="956"/>
        <v/>
      </c>
      <c r="BP1097" s="20">
        <f t="shared" si="979"/>
        <v>38846</v>
      </c>
      <c r="BQ1097">
        <f t="shared" si="966"/>
        <v>10.26</v>
      </c>
      <c r="BR1097">
        <f t="shared" si="967"/>
        <v>-7.3795321637426525E-3</v>
      </c>
      <c r="BS1097">
        <f t="shared" si="985"/>
        <v>0</v>
      </c>
      <c r="BT1097">
        <f t="shared" si="986"/>
        <v>0</v>
      </c>
      <c r="BU1097">
        <f t="shared" si="987"/>
        <v>0</v>
      </c>
      <c r="BV1097" t="str">
        <f t="shared" si="988"/>
        <v/>
      </c>
      <c r="BW1097" s="14" t="str">
        <f t="shared" si="957"/>
        <v/>
      </c>
      <c r="BX1097" s="15" t="str">
        <f t="shared" si="980"/>
        <v/>
      </c>
      <c r="BY1097">
        <f t="shared" si="989"/>
        <v>-0.62407822305379246</v>
      </c>
      <c r="BZ1097">
        <f t="shared" si="990"/>
        <v>0.49374227030851064</v>
      </c>
      <c r="CA1097">
        <f t="shared" si="991"/>
        <v>0.44566212788793802</v>
      </c>
    </row>
    <row r="1098" spans="1:79" x14ac:dyDescent="0.25">
      <c r="A1098" s="1">
        <v>38847</v>
      </c>
      <c r="B1098" s="2">
        <v>10.184286</v>
      </c>
      <c r="C1098" s="2">
        <v>10.085713999999999</v>
      </c>
      <c r="D1098">
        <f t="shared" si="981"/>
        <v>10.184286</v>
      </c>
      <c r="E1098" s="2">
        <f t="shared" si="981"/>
        <v>10.085713999999999</v>
      </c>
      <c r="F1098" s="4">
        <f t="shared" si="992"/>
        <v>-7.3795321637426525E-3</v>
      </c>
      <c r="G1098" s="4">
        <f t="shared" si="1005"/>
        <v>-8.7054757454234112E-3</v>
      </c>
      <c r="H1098" s="4">
        <f t="shared" si="969"/>
        <v>3.8082636026544131E-2</v>
      </c>
      <c r="I1098" s="5">
        <f t="shared" si="982"/>
        <v>-9.857200000000077E-2</v>
      </c>
      <c r="J1098">
        <f t="shared" si="975"/>
        <v>1</v>
      </c>
      <c r="K1098">
        <f t="shared" si="993"/>
        <v>10.186856800000001</v>
      </c>
      <c r="L1098">
        <f t="shared" si="968"/>
        <v>9.8089285000000004</v>
      </c>
      <c r="M1098">
        <f t="shared" si="994"/>
        <v>1</v>
      </c>
      <c r="R1098" s="13">
        <f t="shared" si="995"/>
        <v>0.37792830000000066</v>
      </c>
      <c r="S1098" s="14" t="str">
        <f t="shared" si="1002"/>
        <v/>
      </c>
      <c r="T1098" s="14">
        <f t="shared" si="997"/>
        <v>0</v>
      </c>
      <c r="U1098" s="15" t="str">
        <f t="shared" si="998"/>
        <v/>
      </c>
      <c r="V1098" t="str">
        <f t="shared" si="999"/>
        <v/>
      </c>
      <c r="Y1098" s="13">
        <f t="shared" si="1000"/>
        <v>-0.73795321637426525</v>
      </c>
      <c r="Z1098">
        <f t="shared" si="996"/>
        <v>-0.73795321637426525</v>
      </c>
      <c r="AB1098" s="14">
        <f t="shared" si="1003"/>
        <v>-8.851175232117404</v>
      </c>
      <c r="AC1098">
        <f t="shared" si="1001"/>
        <v>-8.851175232117404</v>
      </c>
      <c r="AE1098" s="15">
        <f t="shared" si="1004"/>
        <v>-18.838542044086349</v>
      </c>
      <c r="AF1098">
        <f t="shared" si="970"/>
        <v>-18.838542044086349</v>
      </c>
      <c r="AI1098" s="21">
        <f t="shared" si="983"/>
        <v>38847</v>
      </c>
      <c r="AJ1098" s="14">
        <f t="shared" si="976"/>
        <v>10.184286</v>
      </c>
      <c r="AK1098" s="22">
        <f t="shared" si="984"/>
        <v>-7.0136482812835563E-3</v>
      </c>
      <c r="AL1098" s="14">
        <f t="shared" si="960"/>
        <v>10.473089549023825</v>
      </c>
      <c r="AM1098" s="14">
        <f t="shared" si="961"/>
        <v>0.15934390185548408</v>
      </c>
      <c r="AN1098" s="14">
        <f t="shared" si="962"/>
        <v>-1.8124543560239521</v>
      </c>
      <c r="AO1098" s="14">
        <f t="shared" si="963"/>
        <v>100</v>
      </c>
      <c r="AP1098" s="14">
        <f t="shared" si="964"/>
        <v>-0.70136482812835566</v>
      </c>
      <c r="AQ1098" s="15">
        <f t="shared" si="965"/>
        <v>-0.70136482812835566</v>
      </c>
      <c r="AT1098" s="21">
        <f t="shared" si="977"/>
        <v>38847</v>
      </c>
      <c r="AU1098" s="14">
        <f t="shared" si="971"/>
        <v>10.184286</v>
      </c>
      <c r="AV1098" s="22">
        <f t="shared" si="972"/>
        <v>-7.0136482812835563E-3</v>
      </c>
      <c r="AW1098" s="14">
        <f>VLOOKUP(AT1098,DATA_FEEDS!$F$7:$H$2022,3,FALSE)</f>
        <v>33.835129999999999</v>
      </c>
      <c r="AX1098" s="14">
        <f t="shared" si="951"/>
        <v>34.169401999999998</v>
      </c>
      <c r="AY1098" s="14">
        <f t="shared" si="952"/>
        <v>-0.86355521974195915</v>
      </c>
      <c r="AZ1098" s="14" t="str">
        <f t="shared" si="953"/>
        <v/>
      </c>
      <c r="BA1098" s="14" t="str">
        <f t="shared" si="954"/>
        <v/>
      </c>
      <c r="BB1098" s="15" t="str">
        <f t="shared" si="955"/>
        <v/>
      </c>
      <c r="BE1098" s="20">
        <f t="shared" si="978"/>
        <v>38847</v>
      </c>
      <c r="BF1098">
        <f t="shared" si="973"/>
        <v>10.184286</v>
      </c>
      <c r="BG1098">
        <f t="shared" si="974"/>
        <v>-7.0136482812835563E-3</v>
      </c>
      <c r="BH1098">
        <f>VLOOKUP(BE1098,DATA_FEEDS!$A$7:$B$2095,2,FALSE)</f>
        <v>45.3</v>
      </c>
      <c r="BI1098">
        <f t="shared" si="958"/>
        <v>41.784615384615378</v>
      </c>
      <c r="BJ1098">
        <f t="shared" si="959"/>
        <v>0.29520027054464526</v>
      </c>
      <c r="BK1098" t="str">
        <f t="shared" si="949"/>
        <v/>
      </c>
      <c r="BL1098" s="14" t="str">
        <f t="shared" si="950"/>
        <v/>
      </c>
      <c r="BM1098" s="15" t="str">
        <f t="shared" si="956"/>
        <v/>
      </c>
      <c r="BP1098" s="20">
        <f t="shared" si="979"/>
        <v>38847</v>
      </c>
      <c r="BQ1098">
        <f t="shared" si="966"/>
        <v>10.184286</v>
      </c>
      <c r="BR1098">
        <f t="shared" si="967"/>
        <v>-7.0136482812835563E-3</v>
      </c>
      <c r="BS1098">
        <f t="shared" si="985"/>
        <v>100</v>
      </c>
      <c r="BT1098">
        <f t="shared" si="986"/>
        <v>0</v>
      </c>
      <c r="BU1098">
        <f t="shared" si="987"/>
        <v>0</v>
      </c>
      <c r="BV1098">
        <f t="shared" si="988"/>
        <v>100</v>
      </c>
      <c r="BW1098" s="14">
        <f t="shared" si="957"/>
        <v>-0.70136482812835566</v>
      </c>
      <c r="BX1098" s="15">
        <f t="shared" si="980"/>
        <v>-0.70136482812835566</v>
      </c>
      <c r="BY1098">
        <f t="shared" si="989"/>
        <v>-1.8124543560239521</v>
      </c>
      <c r="BZ1098">
        <f t="shared" si="990"/>
        <v>-0.86355521974195915</v>
      </c>
      <c r="CA1098">
        <f t="shared" si="991"/>
        <v>0.29520027054464526</v>
      </c>
    </row>
    <row r="1099" spans="1:79" x14ac:dyDescent="0.25">
      <c r="A1099" s="1">
        <v>38848</v>
      </c>
      <c r="B1099" s="2">
        <v>10.112857</v>
      </c>
      <c r="C1099" s="2">
        <v>9.7357139999999998</v>
      </c>
      <c r="D1099">
        <f t="shared" si="981"/>
        <v>10.112857</v>
      </c>
      <c r="E1099" s="2">
        <f t="shared" si="981"/>
        <v>9.7357139999999998</v>
      </c>
      <c r="F1099" s="4">
        <f t="shared" si="992"/>
        <v>-7.0136482812835563E-3</v>
      </c>
      <c r="G1099" s="4">
        <f t="shared" si="1005"/>
        <v>-5.1628259697449268E-2</v>
      </c>
      <c r="H1099" s="4">
        <f t="shared" si="969"/>
        <v>2.7283644448543184E-2</v>
      </c>
      <c r="I1099" s="5">
        <f t="shared" si="982"/>
        <v>-0.37714300000000023</v>
      </c>
      <c r="J1099">
        <f t="shared" si="975"/>
        <v>1</v>
      </c>
      <c r="K1099">
        <f t="shared" si="993"/>
        <v>10.101714000000001</v>
      </c>
      <c r="L1099">
        <f t="shared" si="968"/>
        <v>9.8192142000000011</v>
      </c>
      <c r="M1099">
        <f t="shared" si="994"/>
        <v>1</v>
      </c>
      <c r="R1099" s="13">
        <f t="shared" si="995"/>
        <v>0.28249980000000008</v>
      </c>
      <c r="S1099" s="14" t="str">
        <f t="shared" si="1002"/>
        <v/>
      </c>
      <c r="T1099" s="14">
        <f t="shared" si="997"/>
        <v>0</v>
      </c>
      <c r="U1099" s="15" t="str">
        <f t="shared" si="998"/>
        <v/>
      </c>
      <c r="V1099" t="str">
        <f t="shared" si="999"/>
        <v/>
      </c>
      <c r="Y1099" s="13">
        <f t="shared" si="1000"/>
        <v>-0.70136482812835566</v>
      </c>
      <c r="Z1099">
        <f t="shared" si="996"/>
        <v>-0.70136482812835566</v>
      </c>
      <c r="AB1099" s="14">
        <f t="shared" si="1003"/>
        <v>-7.8118379405542777</v>
      </c>
      <c r="AC1099">
        <f t="shared" si="1001"/>
        <v>-7.8118379405542777</v>
      </c>
      <c r="AE1099" s="15">
        <f t="shared" si="1004"/>
        <v>-15.835564568944267</v>
      </c>
      <c r="AF1099">
        <f t="shared" si="970"/>
        <v>-15.835564568944267</v>
      </c>
      <c r="AI1099" s="21">
        <f t="shared" si="983"/>
        <v>38848</v>
      </c>
      <c r="AJ1099" s="14">
        <f t="shared" si="976"/>
        <v>10.112857</v>
      </c>
      <c r="AK1099" s="22">
        <f t="shared" si="984"/>
        <v>-4.1531290316870882E-2</v>
      </c>
      <c r="AL1099" s="14">
        <f t="shared" si="960"/>
        <v>10.500009390100331</v>
      </c>
      <c r="AM1099" s="14">
        <f t="shared" si="961"/>
        <v>0.15187679097540926</v>
      </c>
      <c r="AN1099" s="14">
        <f t="shared" si="962"/>
        <v>-2.5491214794169297</v>
      </c>
      <c r="AO1099" s="14">
        <f t="shared" si="963"/>
        <v>100</v>
      </c>
      <c r="AP1099" s="14">
        <f t="shared" si="964"/>
        <v>-4.1531290316870884</v>
      </c>
      <c r="AQ1099" s="15">
        <f t="shared" si="965"/>
        <v>-4.1531290316870884</v>
      </c>
      <c r="AT1099" s="21">
        <f t="shared" si="977"/>
        <v>38848</v>
      </c>
      <c r="AU1099" s="14">
        <f t="shared" si="971"/>
        <v>10.112857</v>
      </c>
      <c r="AV1099" s="22">
        <f t="shared" si="972"/>
        <v>-4.1531290316870882E-2</v>
      </c>
      <c r="AW1099" s="14">
        <f>VLOOKUP(AT1099,DATA_FEEDS!$F$7:$H$2022,3,FALSE)</f>
        <v>34.472499999999997</v>
      </c>
      <c r="AX1099" s="14">
        <f t="shared" si="951"/>
        <v>34.145420999999999</v>
      </c>
      <c r="AY1099" s="14">
        <f t="shared" si="952"/>
        <v>0.85906113312498467</v>
      </c>
      <c r="AZ1099" s="14" t="str">
        <f t="shared" si="953"/>
        <v/>
      </c>
      <c r="BA1099" s="14" t="str">
        <f t="shared" si="954"/>
        <v/>
      </c>
      <c r="BB1099" s="15" t="str">
        <f t="shared" si="955"/>
        <v/>
      </c>
      <c r="BE1099" s="20">
        <f t="shared" si="978"/>
        <v>38848</v>
      </c>
      <c r="BF1099">
        <f t="shared" si="973"/>
        <v>10.112857</v>
      </c>
      <c r="BG1099">
        <f t="shared" si="974"/>
        <v>-4.1531290316870882E-2</v>
      </c>
      <c r="BH1099">
        <f>VLOOKUP(BE1099,DATA_FEEDS!$A$7:$B$2095,2,FALSE)</f>
        <v>40.4</v>
      </c>
      <c r="BI1099">
        <f t="shared" si="958"/>
        <v>43.984615384615381</v>
      </c>
      <c r="BJ1099">
        <f t="shared" si="959"/>
        <v>-0.48563583892093448</v>
      </c>
      <c r="BK1099" t="str">
        <f t="shared" ref="BK1099:BK1162" si="1006">IF(ABS(BJ1099)&gt;1.25,SIGN(BJ1099)*$P$1,"")</f>
        <v/>
      </c>
      <c r="BL1099" s="14" t="str">
        <f t="shared" ref="BL1099:BL1162" si="1007">IF(ISNUMBER(BK1099),BG1099*BK1099,"")</f>
        <v/>
      </c>
      <c r="BM1099" s="15" t="str">
        <f t="shared" si="956"/>
        <v/>
      </c>
      <c r="BP1099" s="20">
        <f t="shared" si="979"/>
        <v>38848</v>
      </c>
      <c r="BQ1099">
        <f t="shared" si="966"/>
        <v>10.112857</v>
      </c>
      <c r="BR1099">
        <f t="shared" si="967"/>
        <v>-4.1531290316870882E-2</v>
      </c>
      <c r="BS1099">
        <f t="shared" si="985"/>
        <v>100</v>
      </c>
      <c r="BT1099">
        <f t="shared" si="986"/>
        <v>0</v>
      </c>
      <c r="BU1099">
        <f t="shared" si="987"/>
        <v>0</v>
      </c>
      <c r="BV1099">
        <f t="shared" si="988"/>
        <v>100</v>
      </c>
      <c r="BW1099" s="14">
        <f t="shared" si="957"/>
        <v>-4.1531290316870884</v>
      </c>
      <c r="BX1099" s="15">
        <f t="shared" si="980"/>
        <v>-4.1531290316870884</v>
      </c>
      <c r="BY1099">
        <f t="shared" si="989"/>
        <v>-2.5491214794169297</v>
      </c>
      <c r="BZ1099">
        <f t="shared" si="990"/>
        <v>0.85906113312498467</v>
      </c>
      <c r="CA1099">
        <f t="shared" si="991"/>
        <v>-0.48563583892093448</v>
      </c>
    </row>
    <row r="1100" spans="1:79" x14ac:dyDescent="0.25">
      <c r="A1100" s="1">
        <v>38849</v>
      </c>
      <c r="B1100" s="2">
        <v>9.6928570000000001</v>
      </c>
      <c r="C1100" s="2">
        <v>9.6714289999999998</v>
      </c>
      <c r="D1100">
        <f t="shared" si="981"/>
        <v>9.6928570000000001</v>
      </c>
      <c r="E1100" s="2">
        <f t="shared" si="981"/>
        <v>9.6714289999999998</v>
      </c>
      <c r="F1100" s="4">
        <f t="shared" si="992"/>
        <v>-4.1531290316870882E-2</v>
      </c>
      <c r="G1100" s="4">
        <f t="shared" si="1005"/>
        <v>-7.2475653206252127E-2</v>
      </c>
      <c r="H1100" s="4">
        <f t="shared" si="969"/>
        <v>1.7892045501787145E-2</v>
      </c>
      <c r="I1100" s="5">
        <f t="shared" si="982"/>
        <v>-2.1428000000000225E-2</v>
      </c>
      <c r="J1100">
        <f t="shared" si="975"/>
        <v>1</v>
      </c>
      <c r="K1100">
        <f t="shared" si="993"/>
        <v>9.9819998000000005</v>
      </c>
      <c r="L1100">
        <f t="shared" si="968"/>
        <v>9.8279999500000006</v>
      </c>
      <c r="M1100">
        <f t="shared" si="994"/>
        <v>1</v>
      </c>
      <c r="R1100" s="13">
        <f t="shared" si="995"/>
        <v>0.15399984999999994</v>
      </c>
      <c r="S1100" s="14" t="str">
        <f t="shared" si="1002"/>
        <v/>
      </c>
      <c r="T1100" s="14">
        <f t="shared" si="997"/>
        <v>0</v>
      </c>
      <c r="U1100" s="15" t="str">
        <f t="shared" si="998"/>
        <v/>
      </c>
      <c r="V1100" t="str">
        <f t="shared" si="999"/>
        <v/>
      </c>
      <c r="Y1100" s="13">
        <f t="shared" si="1000"/>
        <v>-4.1531290316870884</v>
      </c>
      <c r="Z1100">
        <f t="shared" si="996"/>
        <v>-4.1531290316870884</v>
      </c>
      <c r="AB1100" s="14">
        <f t="shared" si="1003"/>
        <v>-6.8828313468361229</v>
      </c>
      <c r="AC1100">
        <f t="shared" si="1001"/>
        <v>-6.8828313468361229</v>
      </c>
      <c r="AE1100" s="15">
        <f t="shared" si="1004"/>
        <v>-13.294037041916541</v>
      </c>
      <c r="AF1100">
        <f t="shared" si="970"/>
        <v>-13.294037041916541</v>
      </c>
      <c r="AI1100" s="21">
        <f t="shared" si="983"/>
        <v>38849</v>
      </c>
      <c r="AJ1100" s="14">
        <f t="shared" si="976"/>
        <v>9.6928570000000001</v>
      </c>
      <c r="AK1100" s="22">
        <f t="shared" si="984"/>
        <v>-7.0743847763358502E-3</v>
      </c>
      <c r="AL1100" s="14">
        <f t="shared" si="960"/>
        <v>10.446861380103201</v>
      </c>
      <c r="AM1100" s="14">
        <f t="shared" si="961"/>
        <v>0.18205777068518797</v>
      </c>
      <c r="AN1100" s="14">
        <f t="shared" si="962"/>
        <v>-4.1415665877125099</v>
      </c>
      <c r="AO1100" s="14">
        <f t="shared" si="963"/>
        <v>100</v>
      </c>
      <c r="AP1100" s="14">
        <f t="shared" si="964"/>
        <v>-0.70743847763358503</v>
      </c>
      <c r="AQ1100" s="15">
        <f t="shared" si="965"/>
        <v>-0.70743847763358503</v>
      </c>
      <c r="AT1100" s="21">
        <f t="shared" si="977"/>
        <v>38849</v>
      </c>
      <c r="AU1100" s="14">
        <f t="shared" si="971"/>
        <v>9.6928570000000001</v>
      </c>
      <c r="AV1100" s="22">
        <f t="shared" si="972"/>
        <v>-7.0743847763358502E-3</v>
      </c>
      <c r="AW1100" s="14">
        <f>VLOOKUP(AT1100,DATA_FEEDS!$F$7:$H$2022,3,FALSE)</f>
        <v>34.833190000000002</v>
      </c>
      <c r="AX1100" s="14">
        <f t="shared" si="951"/>
        <v>34.273358999999999</v>
      </c>
      <c r="AY1100" s="14">
        <f t="shared" si="952"/>
        <v>1.6042272750933577</v>
      </c>
      <c r="AZ1100" s="14">
        <f t="shared" si="953"/>
        <v>-100</v>
      </c>
      <c r="BA1100" s="14">
        <f t="shared" si="954"/>
        <v>0.70743847763358503</v>
      </c>
      <c r="BB1100" s="15" t="str">
        <f t="shared" si="955"/>
        <v/>
      </c>
      <c r="BE1100" s="20">
        <f t="shared" si="978"/>
        <v>38849</v>
      </c>
      <c r="BF1100">
        <f t="shared" si="973"/>
        <v>9.6928570000000001</v>
      </c>
      <c r="BG1100">
        <f t="shared" si="974"/>
        <v>-7.0743847763358502E-3</v>
      </c>
      <c r="BH1100">
        <f>VLOOKUP(BE1100,DATA_FEEDS!$A$7:$B$2095,2,FALSE)</f>
        <v>55.6</v>
      </c>
      <c r="BI1100">
        <f t="shared" si="958"/>
        <v>46.161538461538463</v>
      </c>
      <c r="BJ1100">
        <f t="shared" si="959"/>
        <v>1.7731900186713341</v>
      </c>
      <c r="BK1100">
        <f t="shared" si="1006"/>
        <v>100</v>
      </c>
      <c r="BL1100" s="14">
        <f t="shared" si="1007"/>
        <v>-0.70743847763358503</v>
      </c>
      <c r="BM1100" s="15">
        <f t="shared" si="956"/>
        <v>-0.70743847763358503</v>
      </c>
      <c r="BP1100" s="20">
        <f t="shared" si="979"/>
        <v>38849</v>
      </c>
      <c r="BQ1100">
        <f t="shared" si="966"/>
        <v>9.6928570000000001</v>
      </c>
      <c r="BR1100">
        <f t="shared" si="967"/>
        <v>-7.0743847763358502E-3</v>
      </c>
      <c r="BS1100">
        <f t="shared" si="985"/>
        <v>100</v>
      </c>
      <c r="BT1100">
        <f t="shared" si="986"/>
        <v>-100</v>
      </c>
      <c r="BU1100">
        <f t="shared" si="987"/>
        <v>100</v>
      </c>
      <c r="BV1100">
        <f t="shared" si="988"/>
        <v>100</v>
      </c>
      <c r="BW1100" s="14">
        <f t="shared" si="957"/>
        <v>-0.70743847763358503</v>
      </c>
      <c r="BX1100" s="15">
        <f t="shared" si="980"/>
        <v>-0.70743847763358503</v>
      </c>
      <c r="BY1100">
        <f t="shared" si="989"/>
        <v>-4.1415665877125099</v>
      </c>
      <c r="BZ1100">
        <f t="shared" si="990"/>
        <v>1.6042272750933577</v>
      </c>
      <c r="CA1100">
        <f t="shared" si="991"/>
        <v>1.7731900186713341</v>
      </c>
    </row>
    <row r="1101" spans="1:79" x14ac:dyDescent="0.25">
      <c r="A1101" s="1">
        <v>38852</v>
      </c>
      <c r="B1101" s="2">
        <v>9.6242859999999997</v>
      </c>
      <c r="C1101" s="2">
        <v>9.6842860000000002</v>
      </c>
      <c r="D1101">
        <f t="shared" si="981"/>
        <v>9.6242859999999997</v>
      </c>
      <c r="E1101" s="2">
        <f t="shared" si="981"/>
        <v>9.6842860000000002</v>
      </c>
      <c r="F1101" s="4">
        <f t="shared" si="992"/>
        <v>-7.0743847763358502E-3</v>
      </c>
      <c r="G1101" s="4">
        <f t="shared" si="1005"/>
        <v>-5.6112475633528232E-2</v>
      </c>
      <c r="H1101" s="4">
        <f t="shared" si="969"/>
        <v>4.2281655491313477E-2</v>
      </c>
      <c r="I1101" s="5">
        <f t="shared" si="982"/>
        <v>6.0000000000000497E-2</v>
      </c>
      <c r="J1101">
        <f t="shared" si="975"/>
        <v>1</v>
      </c>
      <c r="K1101">
        <f t="shared" si="993"/>
        <v>9.8648570000000007</v>
      </c>
      <c r="L1101">
        <f t="shared" si="968"/>
        <v>9.8492856499999988</v>
      </c>
      <c r="M1101" t="str">
        <f t="shared" si="994"/>
        <v/>
      </c>
      <c r="R1101" s="13">
        <f t="shared" si="995"/>
        <v>1.5571350000001871E-2</v>
      </c>
      <c r="S1101" s="14" t="str">
        <f t="shared" si="1002"/>
        <v/>
      </c>
      <c r="T1101" s="14">
        <f t="shared" si="997"/>
        <v>0</v>
      </c>
      <c r="U1101" s="15" t="str">
        <f t="shared" si="998"/>
        <v/>
      </c>
      <c r="V1101" t="str">
        <f t="shared" si="999"/>
        <v/>
      </c>
      <c r="Y1101" s="13" t="str">
        <f t="shared" si="1000"/>
        <v/>
      </c>
      <c r="Z1101" t="str">
        <f t="shared" si="996"/>
        <v/>
      </c>
      <c r="AB1101" s="14" t="str">
        <f t="shared" si="1003"/>
        <v/>
      </c>
      <c r="AC1101" t="str">
        <f t="shared" si="1001"/>
        <v/>
      </c>
      <c r="AE1101" s="15" t="str">
        <f t="shared" si="1004"/>
        <v/>
      </c>
      <c r="AF1101" t="str">
        <f t="shared" si="970"/>
        <v/>
      </c>
      <c r="AI1101" s="21">
        <f t="shared" si="983"/>
        <v>38852</v>
      </c>
      <c r="AJ1101" s="14">
        <f t="shared" si="976"/>
        <v>9.6242859999999997</v>
      </c>
      <c r="AK1101" s="22">
        <f t="shared" si="984"/>
        <v>1.0835712903793602E-2</v>
      </c>
      <c r="AL1101" s="14">
        <f t="shared" si="960"/>
        <v>10.305767563671907</v>
      </c>
      <c r="AM1101" s="14">
        <f t="shared" si="961"/>
        <v>0.24861180788918089</v>
      </c>
      <c r="AN1101" s="14">
        <f t="shared" si="962"/>
        <v>-2.7411472104160017</v>
      </c>
      <c r="AO1101" s="14">
        <f t="shared" si="963"/>
        <v>100</v>
      </c>
      <c r="AP1101" s="14">
        <f t="shared" si="964"/>
        <v>1.0835712903793602</v>
      </c>
      <c r="AQ1101" s="15" t="str">
        <f t="shared" si="965"/>
        <v/>
      </c>
      <c r="AT1101" s="21">
        <f t="shared" si="977"/>
        <v>38852</v>
      </c>
      <c r="AU1101" s="14">
        <f t="shared" si="971"/>
        <v>9.6242859999999997</v>
      </c>
      <c r="AV1101" s="22">
        <f t="shared" si="972"/>
        <v>1.0835712903793602E-2</v>
      </c>
      <c r="AW1101" s="14">
        <f>VLOOKUP(AT1101,DATA_FEEDS!$F$7:$H$2022,3,FALSE)</f>
        <v>36.085129999999999</v>
      </c>
      <c r="AX1101" s="14">
        <f t="shared" ref="AX1101:AX1164" si="1008">AVERAGE(AW1092:AW1101)</f>
        <v>34.444484000000003</v>
      </c>
      <c r="AY1101" s="14">
        <f t="shared" ref="AY1101:AY1164" si="1009">(AW1101-AX1101)/_xlfn.STDEV.S(AW1091:AW1100)</f>
        <v>4.7910684444621179</v>
      </c>
      <c r="AZ1101" s="14">
        <f t="shared" ref="AZ1101:AZ1164" si="1010">IF(ABS(AY1101)&gt;1.25,SIGN(AY1101)*$P$1*-1,"")</f>
        <v>-100</v>
      </c>
      <c r="BA1101" s="14">
        <f t="shared" ref="BA1101:BA1164" si="1011">IF(ISNUMBER(AZ1101),AV1101*AZ1101,"")</f>
        <v>-1.0835712903793602</v>
      </c>
      <c r="BB1101" s="15">
        <f t="shared" ref="BB1101:BB1164" si="1012">IF(BA1101&lt;0,BA1101,"")</f>
        <v>-1.0835712903793602</v>
      </c>
      <c r="BE1101" s="20">
        <f t="shared" si="978"/>
        <v>38852</v>
      </c>
      <c r="BF1101">
        <f t="shared" si="973"/>
        <v>9.6242859999999997</v>
      </c>
      <c r="BG1101">
        <f t="shared" si="974"/>
        <v>1.0835712903793602E-2</v>
      </c>
      <c r="BH1101">
        <f>VLOOKUP(BE1101,DATA_FEEDS!$A$7:$B$2095,2,FALSE)</f>
        <v>46.1</v>
      </c>
      <c r="BI1101">
        <f t="shared" si="958"/>
        <v>46.569230769230771</v>
      </c>
      <c r="BJ1101">
        <f t="shared" si="959"/>
        <v>-8.0148491209202657E-2</v>
      </c>
      <c r="BK1101" t="str">
        <f t="shared" si="1006"/>
        <v/>
      </c>
      <c r="BL1101" s="14" t="str">
        <f t="shared" si="1007"/>
        <v/>
      </c>
      <c r="BM1101" s="15" t="str">
        <f t="shared" ref="BM1101:BM1164" si="1013">IF(BL1101&lt;0,BL1101,"")</f>
        <v/>
      </c>
      <c r="BP1101" s="20">
        <f t="shared" si="979"/>
        <v>38852</v>
      </c>
      <c r="BQ1101">
        <f t="shared" si="966"/>
        <v>9.6242859999999997</v>
      </c>
      <c r="BR1101">
        <f t="shared" si="967"/>
        <v>1.0835712903793602E-2</v>
      </c>
      <c r="BS1101">
        <f t="shared" si="985"/>
        <v>100</v>
      </c>
      <c r="BT1101">
        <f t="shared" si="986"/>
        <v>-100</v>
      </c>
      <c r="BU1101">
        <f t="shared" si="987"/>
        <v>0</v>
      </c>
      <c r="BV1101" t="str">
        <f t="shared" si="988"/>
        <v/>
      </c>
      <c r="BW1101" s="14" t="str">
        <f t="shared" ref="BW1101:BW1164" si="1014">IF(ISNUMBER(BV1101),BR1101*BV1101,"")</f>
        <v/>
      </c>
      <c r="BX1101" s="15" t="str">
        <f t="shared" si="980"/>
        <v/>
      </c>
      <c r="BY1101">
        <f t="shared" si="989"/>
        <v>-2.7411472104160017</v>
      </c>
      <c r="BZ1101">
        <f t="shared" si="990"/>
        <v>4.7910684444621179</v>
      </c>
      <c r="CA1101">
        <f t="shared" si="991"/>
        <v>-8.0148491209202657E-2</v>
      </c>
    </row>
    <row r="1102" spans="1:79" x14ac:dyDescent="0.25">
      <c r="A1102" s="1">
        <v>38853</v>
      </c>
      <c r="B1102" s="2">
        <v>9.7285719999999998</v>
      </c>
      <c r="C1102" s="2">
        <v>9.2828569999999999</v>
      </c>
      <c r="D1102">
        <f t="shared" si="981"/>
        <v>9.7285719999999998</v>
      </c>
      <c r="E1102" s="2">
        <f t="shared" si="981"/>
        <v>9.2828569999999999</v>
      </c>
      <c r="F1102" s="4">
        <f t="shared" si="992"/>
        <v>1.0835712903793602E-2</v>
      </c>
      <c r="G1102" s="4">
        <f t="shared" si="1005"/>
        <v>-8.8511752321174031E-2</v>
      </c>
      <c r="H1102" s="4">
        <f t="shared" si="969"/>
        <v>-2.7536651527586133E-2</v>
      </c>
      <c r="I1102" s="5">
        <f t="shared" si="982"/>
        <v>-0.44571499999999986</v>
      </c>
      <c r="J1102">
        <f t="shared" si="975"/>
        <v>1</v>
      </c>
      <c r="K1102">
        <f t="shared" si="993"/>
        <v>9.6920000000000002</v>
      </c>
      <c r="L1102">
        <f t="shared" si="968"/>
        <v>9.8404284999999998</v>
      </c>
      <c r="M1102" t="str">
        <f t="shared" si="994"/>
        <v/>
      </c>
      <c r="R1102" s="13">
        <f t="shared" si="995"/>
        <v>-0.14842849999999963</v>
      </c>
      <c r="S1102" s="14">
        <f t="shared" si="1002"/>
        <v>-100</v>
      </c>
      <c r="T1102" s="14">
        <f t="shared" si="997"/>
        <v>-100</v>
      </c>
      <c r="U1102" s="15">
        <f t="shared" si="998"/>
        <v>-1.0835712903793602</v>
      </c>
      <c r="V1102">
        <f t="shared" si="999"/>
        <v>-1.0835712903793602</v>
      </c>
      <c r="Y1102" s="13" t="str">
        <f t="shared" si="1000"/>
        <v/>
      </c>
      <c r="Z1102" t="str">
        <f t="shared" si="996"/>
        <v/>
      </c>
      <c r="AB1102" s="14" t="str">
        <f t="shared" si="1003"/>
        <v/>
      </c>
      <c r="AC1102" t="str">
        <f t="shared" si="1001"/>
        <v/>
      </c>
      <c r="AE1102" s="15" t="str">
        <f t="shared" si="1004"/>
        <v/>
      </c>
      <c r="AF1102" t="str">
        <f t="shared" si="970"/>
        <v/>
      </c>
      <c r="AI1102" s="21">
        <f t="shared" si="983"/>
        <v>38853</v>
      </c>
      <c r="AJ1102" s="14">
        <f t="shared" si="976"/>
        <v>9.7285719999999998</v>
      </c>
      <c r="AK1102" s="22">
        <f t="shared" si="984"/>
        <v>-4.9779762127473502E-2</v>
      </c>
      <c r="AL1102" s="14">
        <f t="shared" si="960"/>
        <v>10.040873341088492</v>
      </c>
      <c r="AM1102" s="14">
        <f t="shared" si="961"/>
        <v>0.26736867082790583</v>
      </c>
      <c r="AN1102" s="14">
        <f t="shared" si="962"/>
        <v>-1.1680551057887696</v>
      </c>
      <c r="AO1102" s="14" t="str">
        <f t="shared" si="963"/>
        <v/>
      </c>
      <c r="AP1102" s="14" t="str">
        <f t="shared" si="964"/>
        <v/>
      </c>
      <c r="AQ1102" s="15" t="str">
        <f t="shared" si="965"/>
        <v/>
      </c>
      <c r="AT1102" s="21">
        <f t="shared" si="977"/>
        <v>38853</v>
      </c>
      <c r="AU1102" s="14">
        <f t="shared" si="971"/>
        <v>9.7285719999999998</v>
      </c>
      <c r="AV1102" s="22">
        <f t="shared" si="972"/>
        <v>-4.9779762127473502E-2</v>
      </c>
      <c r="AW1102" s="14">
        <f>VLOOKUP(AT1102,DATA_FEEDS!$F$7:$H$2022,3,FALSE)</f>
        <v>36.497309999999999</v>
      </c>
      <c r="AX1102" s="14">
        <f t="shared" si="1008"/>
        <v>34.654934000000004</v>
      </c>
      <c r="AY1102" s="14">
        <f t="shared" si="1009"/>
        <v>2.7515696385320347</v>
      </c>
      <c r="AZ1102" s="14">
        <f t="shared" si="1010"/>
        <v>-100</v>
      </c>
      <c r="BA1102" s="14">
        <f t="shared" si="1011"/>
        <v>4.9779762127473504</v>
      </c>
      <c r="BB1102" s="15" t="str">
        <f t="shared" si="1012"/>
        <v/>
      </c>
      <c r="BE1102" s="20">
        <f t="shared" si="978"/>
        <v>38853</v>
      </c>
      <c r="BF1102">
        <f t="shared" si="973"/>
        <v>9.7285719999999998</v>
      </c>
      <c r="BG1102">
        <f t="shared" si="974"/>
        <v>-4.9779762127473502E-2</v>
      </c>
      <c r="BH1102">
        <f>VLOOKUP(BE1102,DATA_FEEDS!$A$7:$B$2095,2,FALSE)</f>
        <v>46</v>
      </c>
      <c r="BI1102">
        <f t="shared" si="958"/>
        <v>46.96153846153846</v>
      </c>
      <c r="BJ1102">
        <f t="shared" si="959"/>
        <v>-0.17233161040323458</v>
      </c>
      <c r="BK1102" t="str">
        <f t="shared" si="1006"/>
        <v/>
      </c>
      <c r="BL1102" s="14" t="str">
        <f t="shared" si="1007"/>
        <v/>
      </c>
      <c r="BM1102" s="15" t="str">
        <f t="shared" si="1013"/>
        <v/>
      </c>
      <c r="BP1102" s="20">
        <f t="shared" si="979"/>
        <v>38853</v>
      </c>
      <c r="BQ1102">
        <f t="shared" si="966"/>
        <v>9.7285719999999998</v>
      </c>
      <c r="BR1102">
        <f t="shared" si="967"/>
        <v>-4.9779762127473502E-2</v>
      </c>
      <c r="BS1102">
        <f t="shared" si="985"/>
        <v>0</v>
      </c>
      <c r="BT1102">
        <f t="shared" si="986"/>
        <v>-100</v>
      </c>
      <c r="BU1102">
        <f t="shared" si="987"/>
        <v>0</v>
      </c>
      <c r="BV1102">
        <f t="shared" si="988"/>
        <v>-100</v>
      </c>
      <c r="BW1102" s="14">
        <f t="shared" si="1014"/>
        <v>4.9779762127473504</v>
      </c>
      <c r="BX1102" s="15" t="str">
        <f t="shared" si="980"/>
        <v/>
      </c>
      <c r="BY1102">
        <f t="shared" si="989"/>
        <v>-1.1680551057887696</v>
      </c>
      <c r="BZ1102">
        <f t="shared" si="990"/>
        <v>2.7515696385320347</v>
      </c>
      <c r="CA1102">
        <f t="shared" si="991"/>
        <v>-0.17233161040323458</v>
      </c>
    </row>
    <row r="1103" spans="1:79" x14ac:dyDescent="0.25">
      <c r="A1103" s="1">
        <v>38854</v>
      </c>
      <c r="B1103" s="2">
        <v>9.2442860000000007</v>
      </c>
      <c r="C1103" s="2">
        <v>9.3228570000000008</v>
      </c>
      <c r="D1103">
        <f t="shared" si="981"/>
        <v>9.2442860000000007</v>
      </c>
      <c r="E1103" s="2">
        <f t="shared" si="981"/>
        <v>9.3228570000000008</v>
      </c>
      <c r="F1103" s="4">
        <f t="shared" si="992"/>
        <v>-4.9779762127473502E-2</v>
      </c>
      <c r="G1103" s="4">
        <f t="shared" si="1005"/>
        <v>-7.8118379405542782E-2</v>
      </c>
      <c r="H1103" s="4">
        <f t="shared" si="969"/>
        <v>-6.1142296072507443E-2</v>
      </c>
      <c r="I1103" s="5">
        <f t="shared" si="982"/>
        <v>7.8571000000000168E-2</v>
      </c>
      <c r="J1103">
        <f t="shared" si="975"/>
        <v>1</v>
      </c>
      <c r="K1103">
        <f t="shared" si="993"/>
        <v>9.539428599999999</v>
      </c>
      <c r="L1103">
        <f t="shared" si="968"/>
        <v>9.8376427499999988</v>
      </c>
      <c r="M1103" t="str">
        <f t="shared" si="994"/>
        <v/>
      </c>
      <c r="R1103" s="13">
        <f t="shared" si="995"/>
        <v>-0.29821414999999973</v>
      </c>
      <c r="S1103" s="14" t="str">
        <f t="shared" si="1002"/>
        <v/>
      </c>
      <c r="T1103" s="14">
        <f t="shared" si="997"/>
        <v>-100</v>
      </c>
      <c r="U1103" s="15">
        <f t="shared" si="998"/>
        <v>4.9779762127473504</v>
      </c>
      <c r="V1103" t="str">
        <f t="shared" si="999"/>
        <v/>
      </c>
      <c r="Y1103" s="13" t="str">
        <f t="shared" si="1000"/>
        <v/>
      </c>
      <c r="Z1103" t="str">
        <f t="shared" si="996"/>
        <v/>
      </c>
      <c r="AB1103" s="14" t="str">
        <f t="shared" si="1003"/>
        <v/>
      </c>
      <c r="AC1103" t="str">
        <f t="shared" si="1001"/>
        <v/>
      </c>
      <c r="AE1103" s="15" t="str">
        <f t="shared" si="1004"/>
        <v/>
      </c>
      <c r="AF1103" t="str">
        <f t="shared" si="970"/>
        <v/>
      </c>
      <c r="AI1103" s="21">
        <f t="shared" si="983"/>
        <v>38854</v>
      </c>
      <c r="AJ1103" s="14">
        <f t="shared" si="976"/>
        <v>9.2442860000000007</v>
      </c>
      <c r="AK1103" s="22">
        <f t="shared" si="984"/>
        <v>1.498990836068885E-2</v>
      </c>
      <c r="AL1103" s="14">
        <f t="shared" si="960"/>
        <v>9.8674637359783901</v>
      </c>
      <c r="AM1103" s="14">
        <f t="shared" si="961"/>
        <v>0.23478280031009735</v>
      </c>
      <c r="AN1103" s="14">
        <f t="shared" si="962"/>
        <v>-2.6542733758831836</v>
      </c>
      <c r="AO1103" s="14">
        <f t="shared" si="963"/>
        <v>100</v>
      </c>
      <c r="AP1103" s="14">
        <f t="shared" si="964"/>
        <v>1.4989908360688851</v>
      </c>
      <c r="AQ1103" s="15" t="str">
        <f t="shared" si="965"/>
        <v/>
      </c>
      <c r="AT1103" s="21">
        <f t="shared" si="977"/>
        <v>38854</v>
      </c>
      <c r="AU1103" s="14">
        <f t="shared" si="971"/>
        <v>9.2442860000000007</v>
      </c>
      <c r="AV1103" s="22">
        <f t="shared" si="972"/>
        <v>1.498990836068885E-2</v>
      </c>
      <c r="AW1103" s="14">
        <f>VLOOKUP(AT1103,DATA_FEEDS!$F$7:$H$2022,3,FALSE)</f>
        <v>37.071379999999998</v>
      </c>
      <c r="AX1103" s="14">
        <f t="shared" si="1008"/>
        <v>34.970852999999998</v>
      </c>
      <c r="AY1103" s="14">
        <f t="shared" si="1009"/>
        <v>2.255824609587572</v>
      </c>
      <c r="AZ1103" s="14">
        <f t="shared" si="1010"/>
        <v>-100</v>
      </c>
      <c r="BA1103" s="14">
        <f t="shared" si="1011"/>
        <v>-1.4989908360688851</v>
      </c>
      <c r="BB1103" s="15">
        <f t="shared" si="1012"/>
        <v>-1.4989908360688851</v>
      </c>
      <c r="BE1103" s="20">
        <f t="shared" si="978"/>
        <v>38854</v>
      </c>
      <c r="BF1103">
        <f t="shared" si="973"/>
        <v>9.2442860000000007</v>
      </c>
      <c r="BG1103">
        <f t="shared" si="974"/>
        <v>1.498990836068885E-2</v>
      </c>
      <c r="BH1103">
        <f>VLOOKUP(BE1103,DATA_FEEDS!$A$7:$B$2095,2,FALSE)</f>
        <v>49.6</v>
      </c>
      <c r="BI1103">
        <f t="shared" ref="BI1103:BI1166" si="1015">AVERAGE(BH1091:BH1103)</f>
        <v>47.91538461538461</v>
      </c>
      <c r="BJ1103">
        <f t="shared" ref="BJ1103:BJ1166" si="1016">(BH1103-BI1103)/_xlfn.STDEV.S(BH1091:BH1102)</f>
        <v>0.36048754473026678</v>
      </c>
      <c r="BK1103" t="str">
        <f t="shared" si="1006"/>
        <v/>
      </c>
      <c r="BL1103" s="14" t="str">
        <f t="shared" si="1007"/>
        <v/>
      </c>
      <c r="BM1103" s="15" t="str">
        <f t="shared" si="1013"/>
        <v/>
      </c>
      <c r="BP1103" s="20">
        <f t="shared" si="979"/>
        <v>38854</v>
      </c>
      <c r="BQ1103">
        <f t="shared" si="966"/>
        <v>9.2442860000000007</v>
      </c>
      <c r="BR1103">
        <f t="shared" si="967"/>
        <v>1.498990836068885E-2</v>
      </c>
      <c r="BS1103">
        <f t="shared" si="985"/>
        <v>100</v>
      </c>
      <c r="BT1103">
        <f t="shared" si="986"/>
        <v>-100</v>
      </c>
      <c r="BU1103">
        <f t="shared" si="987"/>
        <v>0</v>
      </c>
      <c r="BV1103" t="str">
        <f t="shared" si="988"/>
        <v/>
      </c>
      <c r="BW1103" s="14" t="str">
        <f t="shared" si="1014"/>
        <v/>
      </c>
      <c r="BX1103" s="15" t="str">
        <f t="shared" si="980"/>
        <v/>
      </c>
      <c r="BY1103">
        <f t="shared" si="989"/>
        <v>-2.6542733758831836</v>
      </c>
      <c r="BZ1103">
        <f t="shared" si="990"/>
        <v>2.255824609587572</v>
      </c>
      <c r="CA1103">
        <f t="shared" si="991"/>
        <v>0.36048754473026678</v>
      </c>
    </row>
    <row r="1104" spans="1:79" x14ac:dyDescent="0.25">
      <c r="A1104" s="1">
        <v>38855</v>
      </c>
      <c r="B1104" s="2">
        <v>9.3828569999999996</v>
      </c>
      <c r="C1104" s="2">
        <v>9.0257140000000007</v>
      </c>
      <c r="D1104">
        <f t="shared" si="981"/>
        <v>9.3828569999999996</v>
      </c>
      <c r="E1104" s="2">
        <f t="shared" si="981"/>
        <v>9.0257140000000007</v>
      </c>
      <c r="F1104" s="4">
        <f t="shared" si="992"/>
        <v>1.498990836068885E-2</v>
      </c>
      <c r="G1104" s="4">
        <f t="shared" si="1005"/>
        <v>-6.8828313468361227E-2</v>
      </c>
      <c r="H1104" s="4">
        <f t="shared" si="969"/>
        <v>-7.3471158437962092E-2</v>
      </c>
      <c r="I1104" s="5">
        <f t="shared" si="982"/>
        <v>-0.35714299999999888</v>
      </c>
      <c r="J1104">
        <f t="shared" si="975"/>
        <v>1</v>
      </c>
      <c r="K1104">
        <f t="shared" si="993"/>
        <v>9.3974286000000014</v>
      </c>
      <c r="L1104">
        <f t="shared" si="968"/>
        <v>9.8058570499999984</v>
      </c>
      <c r="M1104" t="str">
        <f t="shared" si="994"/>
        <v/>
      </c>
      <c r="R1104" s="13">
        <f t="shared" si="995"/>
        <v>-0.40842844999999706</v>
      </c>
      <c r="S1104" s="14" t="str">
        <f t="shared" si="1002"/>
        <v/>
      </c>
      <c r="T1104" s="14">
        <f t="shared" si="997"/>
        <v>-100</v>
      </c>
      <c r="U1104" s="15">
        <f t="shared" si="998"/>
        <v>-1.4989908360688851</v>
      </c>
      <c r="V1104">
        <f t="shared" si="999"/>
        <v>-1.4989908360688851</v>
      </c>
      <c r="Y1104" s="13" t="str">
        <f t="shared" si="1000"/>
        <v/>
      </c>
      <c r="Z1104" t="str">
        <f t="shared" si="996"/>
        <v/>
      </c>
      <c r="AB1104" s="14" t="str">
        <f t="shared" si="1003"/>
        <v/>
      </c>
      <c r="AC1104" t="str">
        <f t="shared" si="1001"/>
        <v/>
      </c>
      <c r="AE1104" s="15" t="str">
        <f t="shared" si="1004"/>
        <v/>
      </c>
      <c r="AF1104" t="str">
        <f t="shared" si="970"/>
        <v/>
      </c>
      <c r="AI1104" s="21">
        <f t="shared" si="983"/>
        <v>38855</v>
      </c>
      <c r="AJ1104" s="14">
        <f t="shared" si="976"/>
        <v>9.3828569999999996</v>
      </c>
      <c r="AK1104" s="22">
        <f t="shared" si="984"/>
        <v>-3.6845280707144872E-2</v>
      </c>
      <c r="AL1104" s="14">
        <f t="shared" ref="AL1104:AL1167" si="1017">FORECAST(AI1104,AJ1091:AJ1103,AI1091:AI1103)</f>
        <v>9.5956267435672089</v>
      </c>
      <c r="AM1104" s="14">
        <f t="shared" ref="AM1104:AM1167" si="1018">STEYX(AJ1091:AJ1103,AI1091:AI1103)</f>
        <v>0.24583135697015793</v>
      </c>
      <c r="AN1104" s="14">
        <f t="shared" ref="AN1104:AN1167" si="1019">(AJ1104-AL1104)/AM1104</f>
        <v>-0.86551099985604352</v>
      </c>
      <c r="AO1104" s="14" t="str">
        <f t="shared" ref="AO1104:AO1167" si="1020">IF(ABS(AN1104)&gt;1.5, AN1104/ABS(AN1104)*$P$1*-1,"")</f>
        <v/>
      </c>
      <c r="AP1104" s="14" t="str">
        <f t="shared" ref="AP1104:AP1167" si="1021">IF(ISNUMBER(AO1104),AK1104*AO1104,"")</f>
        <v/>
      </c>
      <c r="AQ1104" s="15" t="str">
        <f t="shared" ref="AQ1104:AQ1167" si="1022">IF(AP1104&lt;0,AP1104,"")</f>
        <v/>
      </c>
      <c r="AT1104" s="21">
        <f t="shared" si="977"/>
        <v>38855</v>
      </c>
      <c r="AU1104" s="14">
        <f t="shared" si="971"/>
        <v>9.3828569999999996</v>
      </c>
      <c r="AV1104" s="22">
        <f t="shared" si="972"/>
        <v>-3.6845280707144872E-2</v>
      </c>
      <c r="AW1104" s="14">
        <f>VLOOKUP(AT1104,DATA_FEEDS!$F$7:$H$2022,3,FALSE)</f>
        <v>37.161380000000001</v>
      </c>
      <c r="AX1104" s="14">
        <f t="shared" si="1008"/>
        <v>35.282140999999996</v>
      </c>
      <c r="AY1104" s="14">
        <f t="shared" si="1009"/>
        <v>1.6212003274320379</v>
      </c>
      <c r="AZ1104" s="14">
        <f t="shared" si="1010"/>
        <v>-100</v>
      </c>
      <c r="BA1104" s="14">
        <f t="shared" si="1011"/>
        <v>3.684528070714487</v>
      </c>
      <c r="BB1104" s="15" t="str">
        <f t="shared" si="1012"/>
        <v/>
      </c>
      <c r="BE1104" s="20">
        <f t="shared" si="978"/>
        <v>38855</v>
      </c>
      <c r="BF1104">
        <f t="shared" si="973"/>
        <v>9.3828569999999996</v>
      </c>
      <c r="BG1104">
        <f t="shared" si="974"/>
        <v>-3.6845280707144872E-2</v>
      </c>
      <c r="BH1104">
        <f>VLOOKUP(BE1104,DATA_FEEDS!$A$7:$B$2095,2,FALSE)</f>
        <v>50.8</v>
      </c>
      <c r="BI1104">
        <f t="shared" si="1015"/>
        <v>48.338461538461537</v>
      </c>
      <c r="BJ1104">
        <f t="shared" si="1016"/>
        <v>0.531558750522095</v>
      </c>
      <c r="BK1104" t="str">
        <f t="shared" si="1006"/>
        <v/>
      </c>
      <c r="BL1104" s="14" t="str">
        <f t="shared" si="1007"/>
        <v/>
      </c>
      <c r="BM1104" s="15" t="str">
        <f t="shared" si="1013"/>
        <v/>
      </c>
      <c r="BP1104" s="20">
        <f t="shared" si="979"/>
        <v>38855</v>
      </c>
      <c r="BQ1104">
        <f t="shared" si="966"/>
        <v>9.3828569999999996</v>
      </c>
      <c r="BR1104">
        <f t="shared" si="967"/>
        <v>-3.6845280707144872E-2</v>
      </c>
      <c r="BS1104">
        <f t="shared" si="985"/>
        <v>0</v>
      </c>
      <c r="BT1104">
        <f t="shared" si="986"/>
        <v>-100</v>
      </c>
      <c r="BU1104">
        <f t="shared" si="987"/>
        <v>0</v>
      </c>
      <c r="BV1104">
        <f t="shared" si="988"/>
        <v>-100</v>
      </c>
      <c r="BW1104" s="14">
        <f t="shared" si="1014"/>
        <v>3.684528070714487</v>
      </c>
      <c r="BX1104" s="15" t="str">
        <f t="shared" si="980"/>
        <v/>
      </c>
      <c r="BY1104">
        <f t="shared" si="989"/>
        <v>-0.86551099985604352</v>
      </c>
      <c r="BZ1104">
        <f t="shared" si="990"/>
        <v>1.6212003274320379</v>
      </c>
      <c r="CA1104">
        <f t="shared" si="991"/>
        <v>0.531558750522095</v>
      </c>
    </row>
    <row r="1105" spans="1:79" x14ac:dyDescent="0.25">
      <c r="A1105" s="1">
        <v>38856</v>
      </c>
      <c r="B1105" s="2">
        <v>9.0371430000000004</v>
      </c>
      <c r="C1105" s="2">
        <v>9.2157140000000002</v>
      </c>
      <c r="D1105">
        <f t="shared" si="981"/>
        <v>9.0371430000000004</v>
      </c>
      <c r="E1105" s="2">
        <f t="shared" si="981"/>
        <v>9.2157140000000002</v>
      </c>
      <c r="F1105" s="4">
        <f t="shared" si="992"/>
        <v>-3.6845280707144872E-2</v>
      </c>
      <c r="G1105" s="4">
        <f t="shared" si="1005"/>
        <v>-4.2452188141541045E-2</v>
      </c>
      <c r="H1105" s="4">
        <f t="shared" si="969"/>
        <v>-3.5003769633507903E-2</v>
      </c>
      <c r="I1105" s="5">
        <f t="shared" si="982"/>
        <v>0.17857099999999981</v>
      </c>
      <c r="J1105">
        <f t="shared" si="975"/>
        <v>1</v>
      </c>
      <c r="K1105">
        <f t="shared" si="993"/>
        <v>9.3062855999999989</v>
      </c>
      <c r="L1105">
        <f t="shared" si="968"/>
        <v>9.7877855999999994</v>
      </c>
      <c r="M1105" t="str">
        <f t="shared" si="994"/>
        <v/>
      </c>
      <c r="R1105" s="13">
        <f t="shared" si="995"/>
        <v>-0.48150000000000048</v>
      </c>
      <c r="S1105" s="14" t="str">
        <f t="shared" si="1002"/>
        <v/>
      </c>
      <c r="T1105" s="14">
        <f t="shared" si="997"/>
        <v>-100</v>
      </c>
      <c r="U1105" s="15">
        <f t="shared" si="998"/>
        <v>3.684528070714487</v>
      </c>
      <c r="V1105" t="str">
        <f t="shared" si="999"/>
        <v/>
      </c>
      <c r="Y1105" s="13" t="str">
        <f t="shared" si="1000"/>
        <v/>
      </c>
      <c r="Z1105" t="str">
        <f t="shared" si="996"/>
        <v/>
      </c>
      <c r="AB1105" s="14" t="str">
        <f t="shared" si="1003"/>
        <v/>
      </c>
      <c r="AC1105" t="str">
        <f t="shared" si="1001"/>
        <v/>
      </c>
      <c r="AE1105" s="15" t="str">
        <f t="shared" si="1004"/>
        <v/>
      </c>
      <c r="AF1105" t="str">
        <f t="shared" si="970"/>
        <v/>
      </c>
      <c r="AI1105" s="21">
        <f t="shared" si="983"/>
        <v>38856</v>
      </c>
      <c r="AJ1105" s="14">
        <f t="shared" si="976"/>
        <v>9.0371430000000004</v>
      </c>
      <c r="AK1105" s="22">
        <f t="shared" si="984"/>
        <v>9.6427598855079871E-3</v>
      </c>
      <c r="AL1105" s="14">
        <f t="shared" si="1017"/>
        <v>9.4564100333050192</v>
      </c>
      <c r="AM1105" s="14">
        <f t="shared" si="1018"/>
        <v>0.2357237632161365</v>
      </c>
      <c r="AN1105" s="14">
        <f t="shared" si="1019"/>
        <v>-1.7786371114421349</v>
      </c>
      <c r="AO1105" s="14">
        <f t="shared" si="1020"/>
        <v>100</v>
      </c>
      <c r="AP1105" s="14">
        <f t="shared" si="1021"/>
        <v>0.96427598855079877</v>
      </c>
      <c r="AQ1105" s="15" t="str">
        <f t="shared" si="1022"/>
        <v/>
      </c>
      <c r="AT1105" s="21">
        <f t="shared" si="977"/>
        <v>38856</v>
      </c>
      <c r="AU1105" s="14">
        <f t="shared" si="971"/>
        <v>9.0371430000000004</v>
      </c>
      <c r="AV1105" s="22">
        <f t="shared" si="972"/>
        <v>9.6427598855079871E-3</v>
      </c>
      <c r="AW1105" s="14">
        <f>VLOOKUP(AT1105,DATA_FEEDS!$F$7:$H$2022,3,FALSE)</f>
        <v>40.122190000000003</v>
      </c>
      <c r="AX1105" s="14">
        <f t="shared" si="1008"/>
        <v>35.910546999999994</v>
      </c>
      <c r="AY1105" s="14">
        <f t="shared" si="1009"/>
        <v>3.2545612565250073</v>
      </c>
      <c r="AZ1105" s="14">
        <f t="shared" si="1010"/>
        <v>-100</v>
      </c>
      <c r="BA1105" s="14">
        <f t="shared" si="1011"/>
        <v>-0.96427598855079877</v>
      </c>
      <c r="BB1105" s="15">
        <f t="shared" si="1012"/>
        <v>-0.96427598855079877</v>
      </c>
      <c r="BE1105" s="20">
        <f t="shared" si="978"/>
        <v>38856</v>
      </c>
      <c r="BF1105">
        <f t="shared" si="973"/>
        <v>9.0371430000000004</v>
      </c>
      <c r="BG1105">
        <f t="shared" si="974"/>
        <v>9.6427598855079871E-3</v>
      </c>
      <c r="BH1105">
        <f>VLOOKUP(BE1105,DATA_FEEDS!$A$7:$B$2095,2,FALSE)</f>
        <v>51</v>
      </c>
      <c r="BI1105">
        <f t="shared" si="1015"/>
        <v>48.723076923076924</v>
      </c>
      <c r="BJ1105">
        <f t="shared" si="1016"/>
        <v>0.49102617734970855</v>
      </c>
      <c r="BK1105" t="str">
        <f t="shared" si="1006"/>
        <v/>
      </c>
      <c r="BL1105" s="14" t="str">
        <f t="shared" si="1007"/>
        <v/>
      </c>
      <c r="BM1105" s="15" t="str">
        <f t="shared" si="1013"/>
        <v/>
      </c>
      <c r="BP1105" s="20">
        <f t="shared" si="979"/>
        <v>38856</v>
      </c>
      <c r="BQ1105">
        <f t="shared" ref="BQ1105:BQ1168" si="1023">AU1105</f>
        <v>9.0371430000000004</v>
      </c>
      <c r="BR1105">
        <f t="shared" ref="BR1105:BR1168" si="1024">AV1105</f>
        <v>9.6427598855079871E-3</v>
      </c>
      <c r="BS1105">
        <f t="shared" si="985"/>
        <v>100</v>
      </c>
      <c r="BT1105">
        <f t="shared" si="986"/>
        <v>-100</v>
      </c>
      <c r="BU1105">
        <f t="shared" si="987"/>
        <v>0</v>
      </c>
      <c r="BV1105" t="str">
        <f t="shared" si="988"/>
        <v/>
      </c>
      <c r="BW1105" s="14" t="str">
        <f t="shared" si="1014"/>
        <v/>
      </c>
      <c r="BX1105" s="15" t="str">
        <f t="shared" si="980"/>
        <v/>
      </c>
      <c r="BY1105">
        <f t="shared" si="989"/>
        <v>-1.7786371114421349</v>
      </c>
      <c r="BZ1105">
        <f t="shared" si="990"/>
        <v>3.2545612565250073</v>
      </c>
      <c r="CA1105">
        <f t="shared" si="991"/>
        <v>0.49102617734970855</v>
      </c>
    </row>
    <row r="1106" spans="1:79" x14ac:dyDescent="0.25">
      <c r="A1106" s="1">
        <v>38859</v>
      </c>
      <c r="B1106" s="2">
        <v>9.1242859999999997</v>
      </c>
      <c r="C1106" s="2">
        <v>9.0542859999999994</v>
      </c>
      <c r="D1106">
        <f t="shared" si="981"/>
        <v>9.1242859999999997</v>
      </c>
      <c r="E1106" s="2">
        <f t="shared" si="981"/>
        <v>9.0542859999999994</v>
      </c>
      <c r="F1106" s="4">
        <f t="shared" si="992"/>
        <v>9.6427598855079871E-3</v>
      </c>
      <c r="G1106" s="4">
        <f t="shared" si="1005"/>
        <v>-6.9309863770345786E-2</v>
      </c>
      <c r="H1106" s="4">
        <f t="shared" si="969"/>
        <v>-3.9114570029026345E-2</v>
      </c>
      <c r="I1106" s="5">
        <f t="shared" si="982"/>
        <v>-7.0000000000000284E-2</v>
      </c>
      <c r="J1106">
        <f t="shared" si="975"/>
        <v>1</v>
      </c>
      <c r="K1106">
        <f t="shared" si="993"/>
        <v>9.1802855999999995</v>
      </c>
      <c r="L1106">
        <f t="shared" si="968"/>
        <v>9.7708569999999959</v>
      </c>
      <c r="M1106" t="str">
        <f t="shared" si="994"/>
        <v/>
      </c>
      <c r="R1106" s="13">
        <f t="shared" si="995"/>
        <v>-0.59057139999999642</v>
      </c>
      <c r="S1106" s="14" t="str">
        <f t="shared" si="1002"/>
        <v/>
      </c>
      <c r="T1106" s="14">
        <f t="shared" si="997"/>
        <v>-100</v>
      </c>
      <c r="U1106" s="15">
        <f t="shared" si="998"/>
        <v>-0.96427598855079877</v>
      </c>
      <c r="V1106">
        <f t="shared" si="999"/>
        <v>-0.96427598855079877</v>
      </c>
      <c r="Y1106" s="13" t="str">
        <f t="shared" si="1000"/>
        <v/>
      </c>
      <c r="Z1106" t="str">
        <f t="shared" si="996"/>
        <v/>
      </c>
      <c r="AB1106" s="14" t="str">
        <f t="shared" si="1003"/>
        <v/>
      </c>
      <c r="AC1106" t="str">
        <f t="shared" si="1001"/>
        <v/>
      </c>
      <c r="AE1106" s="15" t="str">
        <f t="shared" si="1004"/>
        <v/>
      </c>
      <c r="AF1106" t="str">
        <f t="shared" si="970"/>
        <v/>
      </c>
      <c r="AI1106" s="21">
        <f t="shared" si="983"/>
        <v>38859</v>
      </c>
      <c r="AJ1106" s="14">
        <f t="shared" si="976"/>
        <v>9.1242859999999997</v>
      </c>
      <c r="AK1106" s="22">
        <f t="shared" si="984"/>
        <v>1.5500281337082209E-2</v>
      </c>
      <c r="AL1106" s="14">
        <f t="shared" si="1017"/>
        <v>9.0848424180117036</v>
      </c>
      <c r="AM1106" s="14">
        <f t="shared" si="1018"/>
        <v>0.21784543490474889</v>
      </c>
      <c r="AN1106" s="14">
        <f t="shared" si="1019"/>
        <v>0.18106223802919028</v>
      </c>
      <c r="AO1106" s="14" t="str">
        <f t="shared" si="1020"/>
        <v/>
      </c>
      <c r="AP1106" s="14" t="str">
        <f t="shared" si="1021"/>
        <v/>
      </c>
      <c r="AQ1106" s="15" t="str">
        <f t="shared" si="1022"/>
        <v/>
      </c>
      <c r="AT1106" s="21">
        <f t="shared" si="977"/>
        <v>38859</v>
      </c>
      <c r="AU1106" s="14">
        <f t="shared" si="971"/>
        <v>9.1242859999999997</v>
      </c>
      <c r="AV1106" s="22">
        <f t="shared" si="972"/>
        <v>1.5500281337082209E-2</v>
      </c>
      <c r="AW1106" s="14">
        <f>VLOOKUP(AT1106,DATA_FEEDS!$F$7:$H$2022,3,FALSE)</f>
        <v>41.329000000000001</v>
      </c>
      <c r="AX1106" s="14">
        <f t="shared" si="1008"/>
        <v>36.591983999999997</v>
      </c>
      <c r="AY1106" s="14">
        <f t="shared" si="1009"/>
        <v>2.4941793755050652</v>
      </c>
      <c r="AZ1106" s="14">
        <f t="shared" si="1010"/>
        <v>-100</v>
      </c>
      <c r="BA1106" s="14">
        <f t="shared" si="1011"/>
        <v>-1.5500281337082209</v>
      </c>
      <c r="BB1106" s="15">
        <f t="shared" si="1012"/>
        <v>-1.5500281337082209</v>
      </c>
      <c r="BE1106" s="20">
        <f t="shared" si="978"/>
        <v>38859</v>
      </c>
      <c r="BF1106">
        <f t="shared" si="973"/>
        <v>9.1242859999999997</v>
      </c>
      <c r="BG1106">
        <f t="shared" si="974"/>
        <v>1.5500281337082209E-2</v>
      </c>
      <c r="BH1106">
        <f>VLOOKUP(BE1106,DATA_FEEDS!$A$7:$B$2095,2,FALSE)</f>
        <v>47.8</v>
      </c>
      <c r="BI1106">
        <f t="shared" si="1015"/>
        <v>48.176923076923075</v>
      </c>
      <c r="BJ1106">
        <f t="shared" si="1016"/>
        <v>-8.8218019448523102E-2</v>
      </c>
      <c r="BK1106" t="str">
        <f t="shared" si="1006"/>
        <v/>
      </c>
      <c r="BL1106" s="14" t="str">
        <f t="shared" si="1007"/>
        <v/>
      </c>
      <c r="BM1106" s="15" t="str">
        <f t="shared" si="1013"/>
        <v/>
      </c>
      <c r="BP1106" s="20">
        <f t="shared" si="979"/>
        <v>38859</v>
      </c>
      <c r="BQ1106">
        <f t="shared" si="1023"/>
        <v>9.1242859999999997</v>
      </c>
      <c r="BR1106">
        <f t="shared" si="1024"/>
        <v>1.5500281337082209E-2</v>
      </c>
      <c r="BS1106">
        <f t="shared" si="985"/>
        <v>0</v>
      </c>
      <c r="BT1106">
        <f t="shared" si="986"/>
        <v>-100</v>
      </c>
      <c r="BU1106">
        <f t="shared" si="987"/>
        <v>0</v>
      </c>
      <c r="BV1106">
        <f t="shared" si="988"/>
        <v>-100</v>
      </c>
      <c r="BW1106" s="14">
        <f t="shared" si="1014"/>
        <v>-1.5500281337082209</v>
      </c>
      <c r="BX1106" s="15">
        <f t="shared" si="980"/>
        <v>-1.5500281337082209</v>
      </c>
      <c r="BY1106">
        <f t="shared" si="989"/>
        <v>0.18106223802919028</v>
      </c>
      <c r="BZ1106">
        <f t="shared" si="990"/>
        <v>2.4941793755050652</v>
      </c>
      <c r="CA1106">
        <f t="shared" si="991"/>
        <v>-8.8218019448523102E-2</v>
      </c>
    </row>
    <row r="1107" spans="1:79" x14ac:dyDescent="0.25">
      <c r="A1107" s="1">
        <v>38860</v>
      </c>
      <c r="B1107" s="2">
        <v>9.2657150000000001</v>
      </c>
      <c r="C1107" s="2">
        <v>9.0214280000000002</v>
      </c>
      <c r="D1107">
        <f t="shared" si="981"/>
        <v>9.2657150000000001</v>
      </c>
      <c r="E1107" s="2">
        <f t="shared" si="981"/>
        <v>9.0214280000000002</v>
      </c>
      <c r="F1107" s="4">
        <f t="shared" si="992"/>
        <v>1.5500281337082209E-2</v>
      </c>
      <c r="G1107" s="4">
        <f t="shared" si="1005"/>
        <v>-2.4107648768114751E-2</v>
      </c>
      <c r="H1107" s="4">
        <f t="shared" si="969"/>
        <v>-5.2513131433646297E-2</v>
      </c>
      <c r="I1107" s="5">
        <f t="shared" si="982"/>
        <v>-0.24428699999999992</v>
      </c>
      <c r="J1107">
        <f t="shared" si="975"/>
        <v>1</v>
      </c>
      <c r="K1107">
        <f t="shared" si="993"/>
        <v>9.1279997999999996</v>
      </c>
      <c r="L1107">
        <f t="shared" si="968"/>
        <v>9.7492855499999997</v>
      </c>
      <c r="M1107" t="str">
        <f t="shared" si="994"/>
        <v/>
      </c>
      <c r="R1107" s="13">
        <f t="shared" si="995"/>
        <v>-0.62128575000000019</v>
      </c>
      <c r="S1107" s="14" t="str">
        <f t="shared" si="1002"/>
        <v/>
      </c>
      <c r="T1107" s="14">
        <f t="shared" si="997"/>
        <v>-100</v>
      </c>
      <c r="U1107" s="15">
        <f t="shared" si="998"/>
        <v>-1.5500281337082209</v>
      </c>
      <c r="V1107">
        <f t="shared" si="999"/>
        <v>-1.5500281337082209</v>
      </c>
      <c r="Y1107" s="13" t="str">
        <f t="shared" si="1000"/>
        <v/>
      </c>
      <c r="Z1107" t="str">
        <f t="shared" si="996"/>
        <v/>
      </c>
      <c r="AB1107" s="14" t="str">
        <f t="shared" si="1003"/>
        <v/>
      </c>
      <c r="AC1107" t="str">
        <f t="shared" si="1001"/>
        <v/>
      </c>
      <c r="AE1107" s="15" t="str">
        <f t="shared" si="1004"/>
        <v/>
      </c>
      <c r="AF1107" t="str">
        <f t="shared" si="970"/>
        <v/>
      </c>
      <c r="AI1107" s="21">
        <f t="shared" si="983"/>
        <v>38860</v>
      </c>
      <c r="AJ1107" s="14">
        <f t="shared" si="976"/>
        <v>9.2657150000000001</v>
      </c>
      <c r="AK1107" s="22">
        <f t="shared" si="984"/>
        <v>-2.8831450136335948E-2</v>
      </c>
      <c r="AL1107" s="14">
        <f t="shared" si="1017"/>
        <v>8.9794365884922627</v>
      </c>
      <c r="AM1107" s="14">
        <f t="shared" si="1018"/>
        <v>0.20345148596611823</v>
      </c>
      <c r="AN1107" s="14">
        <f t="shared" si="1019"/>
        <v>1.4071089731702073</v>
      </c>
      <c r="AO1107" s="14" t="str">
        <f t="shared" si="1020"/>
        <v/>
      </c>
      <c r="AP1107" s="14" t="str">
        <f t="shared" si="1021"/>
        <v/>
      </c>
      <c r="AQ1107" s="15" t="str">
        <f t="shared" si="1022"/>
        <v/>
      </c>
      <c r="AT1107" s="21">
        <f t="shared" si="977"/>
        <v>38860</v>
      </c>
      <c r="AU1107" s="14">
        <f t="shared" si="971"/>
        <v>9.2657150000000001</v>
      </c>
      <c r="AV1107" s="22">
        <f t="shared" si="972"/>
        <v>-2.8831450136335948E-2</v>
      </c>
      <c r="AW1107" s="14">
        <f>VLOOKUP(AT1107,DATA_FEEDS!$F$7:$H$2022,3,FALSE)</f>
        <v>40.251379999999997</v>
      </c>
      <c r="AX1107" s="14">
        <f t="shared" si="1008"/>
        <v>37.165858999999998</v>
      </c>
      <c r="AY1107" s="14">
        <f t="shared" si="1009"/>
        <v>1.2455407065528428</v>
      </c>
      <c r="AZ1107" s="14" t="str">
        <f t="shared" si="1010"/>
        <v/>
      </c>
      <c r="BA1107" s="14" t="str">
        <f t="shared" si="1011"/>
        <v/>
      </c>
      <c r="BB1107" s="15" t="str">
        <f t="shared" si="1012"/>
        <v/>
      </c>
      <c r="BE1107" s="20">
        <f t="shared" si="978"/>
        <v>38860</v>
      </c>
      <c r="BF1107">
        <f t="shared" si="973"/>
        <v>9.2657150000000001</v>
      </c>
      <c r="BG1107">
        <f t="shared" si="974"/>
        <v>-2.8831450136335948E-2</v>
      </c>
      <c r="BH1107">
        <f>VLOOKUP(BE1107,DATA_FEEDS!$A$7:$B$2095,2,FALSE)</f>
        <v>48.5</v>
      </c>
      <c r="BI1107">
        <f t="shared" si="1015"/>
        <v>47.715384615384615</v>
      </c>
      <c r="BJ1107">
        <f t="shared" si="1016"/>
        <v>0.20725555255038722</v>
      </c>
      <c r="BK1107" t="str">
        <f t="shared" si="1006"/>
        <v/>
      </c>
      <c r="BL1107" s="14" t="str">
        <f t="shared" si="1007"/>
        <v/>
      </c>
      <c r="BM1107" s="15" t="str">
        <f t="shared" si="1013"/>
        <v/>
      </c>
      <c r="BP1107" s="20">
        <f t="shared" si="979"/>
        <v>38860</v>
      </c>
      <c r="BQ1107">
        <f t="shared" si="1023"/>
        <v>9.2657150000000001</v>
      </c>
      <c r="BR1107">
        <f t="shared" si="1024"/>
        <v>-2.8831450136335948E-2</v>
      </c>
      <c r="BS1107">
        <f t="shared" si="985"/>
        <v>0</v>
      </c>
      <c r="BT1107">
        <f t="shared" si="986"/>
        <v>0</v>
      </c>
      <c r="BU1107">
        <f t="shared" si="987"/>
        <v>0</v>
      </c>
      <c r="BV1107" t="str">
        <f t="shared" si="988"/>
        <v/>
      </c>
      <c r="BW1107" s="14" t="str">
        <f t="shared" si="1014"/>
        <v/>
      </c>
      <c r="BX1107" s="15" t="str">
        <f t="shared" si="980"/>
        <v/>
      </c>
      <c r="BY1107">
        <f t="shared" si="989"/>
        <v>1.4071089731702073</v>
      </c>
      <c r="BZ1107">
        <f t="shared" si="990"/>
        <v>1.2455407065528428</v>
      </c>
      <c r="CA1107">
        <f t="shared" si="991"/>
        <v>0.20725555255038722</v>
      </c>
    </row>
    <row r="1108" spans="1:79" x14ac:dyDescent="0.25">
      <c r="A1108" s="1">
        <v>38861</v>
      </c>
      <c r="B1108" s="2">
        <v>8.9985710000000001</v>
      </c>
      <c r="C1108" s="2">
        <v>9.0485720000000001</v>
      </c>
      <c r="D1108">
        <f t="shared" si="981"/>
        <v>8.9985710000000001</v>
      </c>
      <c r="E1108" s="2">
        <f t="shared" si="981"/>
        <v>9.0485720000000001</v>
      </c>
      <c r="F1108" s="4">
        <f t="shared" si="992"/>
        <v>-2.8831450136335948E-2</v>
      </c>
      <c r="G1108" s="4">
        <f t="shared" si="1005"/>
        <v>-3.5627208216004944E-2</v>
      </c>
      <c r="H1108" s="4">
        <f t="shared" si="969"/>
        <v>-6.4816095225633918E-2</v>
      </c>
      <c r="I1108" s="5">
        <f t="shared" si="982"/>
        <v>5.0000999999999962E-2</v>
      </c>
      <c r="J1108">
        <f t="shared" si="975"/>
        <v>1</v>
      </c>
      <c r="K1108">
        <f t="shared" si="993"/>
        <v>9.0731427999999994</v>
      </c>
      <c r="L1108">
        <f t="shared" si="968"/>
        <v>9.7149284499999986</v>
      </c>
      <c r="M1108" t="str">
        <f t="shared" si="994"/>
        <v/>
      </c>
      <c r="R1108" s="13">
        <f t="shared" si="995"/>
        <v>-0.64178564999999921</v>
      </c>
      <c r="S1108" s="14" t="str">
        <f t="shared" si="1002"/>
        <v/>
      </c>
      <c r="T1108" s="14">
        <f t="shared" si="997"/>
        <v>-100</v>
      </c>
      <c r="U1108" s="15">
        <f t="shared" si="998"/>
        <v>2.8831450136335945</v>
      </c>
      <c r="V1108" t="str">
        <f t="shared" si="999"/>
        <v/>
      </c>
      <c r="Y1108" s="13" t="str">
        <f t="shared" si="1000"/>
        <v/>
      </c>
      <c r="Z1108" t="str">
        <f t="shared" si="996"/>
        <v/>
      </c>
      <c r="AB1108" s="14" t="str">
        <f t="shared" si="1003"/>
        <v/>
      </c>
      <c r="AC1108" t="str">
        <f t="shared" si="1001"/>
        <v/>
      </c>
      <c r="AE1108" s="15" t="str">
        <f t="shared" si="1004"/>
        <v/>
      </c>
      <c r="AF1108" t="str">
        <f t="shared" si="970"/>
        <v/>
      </c>
      <c r="AI1108" s="21">
        <f t="shared" si="983"/>
        <v>38861</v>
      </c>
      <c r="AJ1108" s="14">
        <f t="shared" si="976"/>
        <v>8.9985710000000001</v>
      </c>
      <c r="AK1108" s="22">
        <f t="shared" si="984"/>
        <v>2.0161979052007215E-2</v>
      </c>
      <c r="AL1108" s="14">
        <f t="shared" si="1017"/>
        <v>8.9289432669297639</v>
      </c>
      <c r="AM1108" s="14">
        <f t="shared" si="1018"/>
        <v>0.19388405065351097</v>
      </c>
      <c r="AN1108" s="14">
        <f t="shared" si="1019"/>
        <v>0.35912047863425073</v>
      </c>
      <c r="AO1108" s="14" t="str">
        <f t="shared" si="1020"/>
        <v/>
      </c>
      <c r="AP1108" s="14" t="str">
        <f t="shared" si="1021"/>
        <v/>
      </c>
      <c r="AQ1108" s="15" t="str">
        <f t="shared" si="1022"/>
        <v/>
      </c>
      <c r="AT1108" s="21">
        <f t="shared" si="977"/>
        <v>38861</v>
      </c>
      <c r="AU1108" s="14">
        <f t="shared" si="971"/>
        <v>8.9985710000000001</v>
      </c>
      <c r="AV1108" s="22">
        <f t="shared" si="972"/>
        <v>2.0161979052007215E-2</v>
      </c>
      <c r="AW1108" s="14">
        <f>VLOOKUP(AT1108,DATA_FEEDS!$F$7:$H$2022,3,FALSE)</f>
        <v>41.093380000000003</v>
      </c>
      <c r="AX1108" s="14">
        <f t="shared" si="1008"/>
        <v>37.891684000000005</v>
      </c>
      <c r="AY1108" s="14">
        <f t="shared" si="1009"/>
        <v>1.2297527001327504</v>
      </c>
      <c r="AZ1108" s="14" t="str">
        <f t="shared" si="1010"/>
        <v/>
      </c>
      <c r="BA1108" s="14" t="str">
        <f t="shared" si="1011"/>
        <v/>
      </c>
      <c r="BB1108" s="15" t="str">
        <f t="shared" si="1012"/>
        <v/>
      </c>
      <c r="BE1108" s="20">
        <f t="shared" si="978"/>
        <v>38861</v>
      </c>
      <c r="BF1108">
        <f t="shared" si="973"/>
        <v>8.9985710000000001</v>
      </c>
      <c r="BG1108">
        <f t="shared" si="974"/>
        <v>2.0161979052007215E-2</v>
      </c>
      <c r="BH1108">
        <f>VLOOKUP(BE1108,DATA_FEEDS!$A$7:$B$2095,2,FALSE)</f>
        <v>52.4</v>
      </c>
      <c r="BI1108">
        <f t="shared" si="1015"/>
        <v>48.100000000000009</v>
      </c>
      <c r="BJ1108">
        <f t="shared" si="1016"/>
        <v>1.1338326965394765</v>
      </c>
      <c r="BK1108" t="str">
        <f t="shared" si="1006"/>
        <v/>
      </c>
      <c r="BL1108" s="14" t="str">
        <f t="shared" si="1007"/>
        <v/>
      </c>
      <c r="BM1108" s="15" t="str">
        <f t="shared" si="1013"/>
        <v/>
      </c>
      <c r="BP1108" s="20">
        <f t="shared" si="979"/>
        <v>38861</v>
      </c>
      <c r="BQ1108">
        <f t="shared" si="1023"/>
        <v>8.9985710000000001</v>
      </c>
      <c r="BR1108">
        <f t="shared" si="1024"/>
        <v>2.0161979052007215E-2</v>
      </c>
      <c r="BS1108">
        <f t="shared" si="985"/>
        <v>0</v>
      </c>
      <c r="BT1108">
        <f t="shared" si="986"/>
        <v>0</v>
      </c>
      <c r="BU1108">
        <f t="shared" si="987"/>
        <v>0</v>
      </c>
      <c r="BV1108" t="str">
        <f t="shared" si="988"/>
        <v/>
      </c>
      <c r="BW1108" s="14" t="str">
        <f t="shared" si="1014"/>
        <v/>
      </c>
      <c r="BX1108" s="15" t="str">
        <f t="shared" si="980"/>
        <v/>
      </c>
      <c r="BY1108">
        <f t="shared" si="989"/>
        <v>0.35912047863425073</v>
      </c>
      <c r="BZ1108">
        <f t="shared" si="990"/>
        <v>1.2297527001327504</v>
      </c>
      <c r="CA1108">
        <f t="shared" si="991"/>
        <v>1.1338326965394765</v>
      </c>
    </row>
    <row r="1109" spans="1:79" x14ac:dyDescent="0.25">
      <c r="A1109" s="1">
        <v>38862</v>
      </c>
      <c r="B1109" s="2">
        <v>9.18</v>
      </c>
      <c r="C1109" s="2">
        <v>9.19</v>
      </c>
      <c r="D1109">
        <f t="shared" si="981"/>
        <v>9.18</v>
      </c>
      <c r="E1109" s="2">
        <f t="shared" si="981"/>
        <v>9.19</v>
      </c>
      <c r="F1109" s="4">
        <f t="shared" si="992"/>
        <v>2.0161979052007215E-2</v>
      </c>
      <c r="G1109" s="4">
        <f t="shared" si="1005"/>
        <v>1.6914305771193298E-2</v>
      </c>
      <c r="H1109" s="4">
        <f t="shared" si="969"/>
        <v>-7.2787493386422347E-2</v>
      </c>
      <c r="I1109" s="5">
        <f t="shared" si="982"/>
        <v>9.9999999999997868E-3</v>
      </c>
      <c r="J1109">
        <f t="shared" si="975"/>
        <v>1</v>
      </c>
      <c r="K1109">
        <f t="shared" si="993"/>
        <v>9.1059999999999999</v>
      </c>
      <c r="L1109">
        <f t="shared" ref="L1109:L1172" si="1025">AVERAGE(E1090:E1109)</f>
        <v>9.6789998999999973</v>
      </c>
      <c r="M1109" t="str">
        <f t="shared" si="994"/>
        <v/>
      </c>
      <c r="R1109" s="13">
        <f t="shared" si="995"/>
        <v>-0.57299989999999745</v>
      </c>
      <c r="S1109" s="14" t="str">
        <f t="shared" si="1002"/>
        <v/>
      </c>
      <c r="T1109" s="14">
        <f t="shared" si="997"/>
        <v>-100</v>
      </c>
      <c r="U1109" s="15">
        <f t="shared" si="998"/>
        <v>-2.0161979052007215</v>
      </c>
      <c r="V1109">
        <f t="shared" si="999"/>
        <v>-2.0161979052007215</v>
      </c>
      <c r="Y1109" s="13" t="str">
        <f t="shared" si="1000"/>
        <v/>
      </c>
      <c r="Z1109" t="str">
        <f t="shared" si="996"/>
        <v/>
      </c>
      <c r="AB1109" s="14" t="str">
        <f t="shared" si="1003"/>
        <v/>
      </c>
      <c r="AC1109" t="str">
        <f t="shared" si="1001"/>
        <v/>
      </c>
      <c r="AE1109" s="15" t="str">
        <f t="shared" si="1004"/>
        <v/>
      </c>
      <c r="AF1109" t="str">
        <f t="shared" si="970"/>
        <v/>
      </c>
      <c r="AI1109" s="21">
        <f t="shared" si="983"/>
        <v>38862</v>
      </c>
      <c r="AJ1109" s="14">
        <f t="shared" si="976"/>
        <v>9.18</v>
      </c>
      <c r="AK1109" s="22">
        <f t="shared" si="984"/>
        <v>7.7810457516350867E-4</v>
      </c>
      <c r="AL1109" s="14">
        <f t="shared" si="1017"/>
        <v>8.827577616441431</v>
      </c>
      <c r="AM1109" s="14">
        <f t="shared" si="1018"/>
        <v>0.18234013526079759</v>
      </c>
      <c r="AN1109" s="14">
        <f t="shared" si="1019"/>
        <v>1.9327746085879871</v>
      </c>
      <c r="AO1109" s="14">
        <f t="shared" si="1020"/>
        <v>-100</v>
      </c>
      <c r="AP1109" s="14">
        <f t="shared" si="1021"/>
        <v>-7.7810457516350864E-2</v>
      </c>
      <c r="AQ1109" s="15">
        <f t="shared" si="1022"/>
        <v>-7.7810457516350864E-2</v>
      </c>
      <c r="AT1109" s="21">
        <f t="shared" si="977"/>
        <v>38862</v>
      </c>
      <c r="AU1109" s="14">
        <f t="shared" si="971"/>
        <v>9.18</v>
      </c>
      <c r="AV1109" s="22">
        <f t="shared" si="972"/>
        <v>7.7810457516350867E-4</v>
      </c>
      <c r="AW1109" s="14">
        <f>VLOOKUP(AT1109,DATA_FEEDS!$F$7:$H$2022,3,FALSE)</f>
        <v>38.782629999999997</v>
      </c>
      <c r="AX1109" s="14">
        <f t="shared" si="1008"/>
        <v>38.322696999999998</v>
      </c>
      <c r="AY1109" s="14">
        <f t="shared" si="1009"/>
        <v>0.17802941545364687</v>
      </c>
      <c r="AZ1109" s="14" t="str">
        <f t="shared" si="1010"/>
        <v/>
      </c>
      <c r="BA1109" s="14" t="str">
        <f t="shared" si="1011"/>
        <v/>
      </c>
      <c r="BB1109" s="15" t="str">
        <f t="shared" si="1012"/>
        <v/>
      </c>
      <c r="BE1109" s="20">
        <f t="shared" si="978"/>
        <v>38862</v>
      </c>
      <c r="BF1109">
        <f t="shared" si="973"/>
        <v>9.18</v>
      </c>
      <c r="BG1109">
        <f t="shared" si="974"/>
        <v>7.7810457516350867E-4</v>
      </c>
      <c r="BH1109">
        <f>VLOOKUP(BE1109,DATA_FEEDS!$A$7:$B$2095,2,FALSE)</f>
        <v>42.9</v>
      </c>
      <c r="BI1109">
        <f t="shared" si="1015"/>
        <v>47.853846153846156</v>
      </c>
      <c r="BJ1109">
        <f t="shared" si="1016"/>
        <v>-1.2458929897245212</v>
      </c>
      <c r="BK1109" t="str">
        <f t="shared" si="1006"/>
        <v/>
      </c>
      <c r="BL1109" s="14" t="str">
        <f t="shared" si="1007"/>
        <v/>
      </c>
      <c r="BM1109" s="15" t="str">
        <f t="shared" si="1013"/>
        <v/>
      </c>
      <c r="BP1109" s="20">
        <f t="shared" si="979"/>
        <v>38862</v>
      </c>
      <c r="BQ1109">
        <f t="shared" si="1023"/>
        <v>9.18</v>
      </c>
      <c r="BR1109">
        <f t="shared" si="1024"/>
        <v>7.7810457516350867E-4</v>
      </c>
      <c r="BS1109">
        <f t="shared" si="985"/>
        <v>-100</v>
      </c>
      <c r="BT1109">
        <f t="shared" si="986"/>
        <v>0</v>
      </c>
      <c r="BU1109">
        <f t="shared" si="987"/>
        <v>0</v>
      </c>
      <c r="BV1109">
        <f t="shared" si="988"/>
        <v>-100</v>
      </c>
      <c r="BW1109" s="14">
        <f t="shared" si="1014"/>
        <v>-7.7810457516350864E-2</v>
      </c>
      <c r="BX1109" s="15">
        <f t="shared" si="980"/>
        <v>-7.7810457516350864E-2</v>
      </c>
      <c r="BY1109">
        <f t="shared" si="989"/>
        <v>1.9327746085879871</v>
      </c>
      <c r="BZ1109">
        <f t="shared" si="990"/>
        <v>0.17802941545364687</v>
      </c>
      <c r="CA1109">
        <f t="shared" si="991"/>
        <v>-1.2458929897245212</v>
      </c>
    </row>
    <row r="1110" spans="1:79" x14ac:dyDescent="0.25">
      <c r="A1110" s="1">
        <v>38863</v>
      </c>
      <c r="B1110" s="2">
        <v>9.1871430000000007</v>
      </c>
      <c r="C1110" s="2">
        <v>9.0785710000000002</v>
      </c>
      <c r="D1110">
        <f t="shared" si="981"/>
        <v>9.1871430000000007</v>
      </c>
      <c r="E1110" s="2">
        <f t="shared" si="981"/>
        <v>9.0785710000000002</v>
      </c>
      <c r="F1110" s="4">
        <f t="shared" si="992"/>
        <v>7.7810457516350867E-4</v>
      </c>
      <c r="G1110" s="4">
        <f t="shared" si="1005"/>
        <v>-5.0102550489977528E-3</v>
      </c>
      <c r="H1110" s="4">
        <f t="shared" ref="H1110:H1173" si="1026">(E1110-D1091)/D1091</f>
        <v>-0.1020206726013847</v>
      </c>
      <c r="I1110" s="5">
        <f t="shared" si="982"/>
        <v>-0.10857200000000056</v>
      </c>
      <c r="J1110">
        <f t="shared" si="975"/>
        <v>1</v>
      </c>
      <c r="K1110">
        <f t="shared" si="993"/>
        <v>9.0785713999999977</v>
      </c>
      <c r="L1110">
        <f t="shared" si="1025"/>
        <v>9.6301427000000004</v>
      </c>
      <c r="M1110" t="str">
        <f t="shared" si="994"/>
        <v/>
      </c>
      <c r="R1110" s="13">
        <f t="shared" si="995"/>
        <v>-0.55157130000000265</v>
      </c>
      <c r="S1110" s="14" t="str">
        <f t="shared" si="1002"/>
        <v/>
      </c>
      <c r="T1110" s="14">
        <f t="shared" si="997"/>
        <v>-100</v>
      </c>
      <c r="U1110" s="15">
        <f t="shared" si="998"/>
        <v>-7.7810457516350864E-2</v>
      </c>
      <c r="V1110">
        <f t="shared" si="999"/>
        <v>-7.7810457516350864E-2</v>
      </c>
      <c r="Y1110" s="13" t="str">
        <f t="shared" si="1000"/>
        <v/>
      </c>
      <c r="Z1110" t="str">
        <f t="shared" si="996"/>
        <v/>
      </c>
      <c r="AB1110" s="14" t="str">
        <f t="shared" si="1003"/>
        <v/>
      </c>
      <c r="AC1110" t="str">
        <f t="shared" si="1001"/>
        <v/>
      </c>
      <c r="AE1110" s="15" t="str">
        <f t="shared" si="1004"/>
        <v/>
      </c>
      <c r="AF1110" t="str">
        <f t="shared" si="970"/>
        <v/>
      </c>
      <c r="AI1110" s="21">
        <f t="shared" si="983"/>
        <v>38863</v>
      </c>
      <c r="AJ1110" s="14">
        <f t="shared" si="976"/>
        <v>9.1871430000000007</v>
      </c>
      <c r="AK1110" s="22">
        <f t="shared" si="984"/>
        <v>-1.5860643510175021E-2</v>
      </c>
      <c r="AL1110" s="14">
        <f t="shared" si="1017"/>
        <v>8.8624963272450259</v>
      </c>
      <c r="AM1110" s="14">
        <f t="shared" si="1018"/>
        <v>0.19451070512454377</v>
      </c>
      <c r="AN1110" s="14">
        <f t="shared" si="1019"/>
        <v>1.6690427015166387</v>
      </c>
      <c r="AO1110" s="14">
        <f t="shared" si="1020"/>
        <v>-100</v>
      </c>
      <c r="AP1110" s="14">
        <f t="shared" si="1021"/>
        <v>1.5860643510175021</v>
      </c>
      <c r="AQ1110" s="15" t="str">
        <f t="shared" si="1022"/>
        <v/>
      </c>
      <c r="AT1110" s="21">
        <f t="shared" si="977"/>
        <v>38863</v>
      </c>
      <c r="AU1110" s="14">
        <f t="shared" si="971"/>
        <v>9.1871430000000007</v>
      </c>
      <c r="AV1110" s="22">
        <f t="shared" si="972"/>
        <v>-1.5860643510175021E-2</v>
      </c>
      <c r="AW1110" s="14">
        <f>VLOOKUP(AT1110,DATA_FEEDS!$F$7:$H$2022,3,FALSE)</f>
        <v>39.40531</v>
      </c>
      <c r="AX1110" s="14">
        <f t="shared" si="1008"/>
        <v>38.779908999999996</v>
      </c>
      <c r="AY1110" s="14">
        <f t="shared" si="1009"/>
        <v>0.27276291586587242</v>
      </c>
      <c r="AZ1110" s="14" t="str">
        <f t="shared" si="1010"/>
        <v/>
      </c>
      <c r="BA1110" s="14" t="str">
        <f t="shared" si="1011"/>
        <v/>
      </c>
      <c r="BB1110" s="15" t="str">
        <f t="shared" si="1012"/>
        <v/>
      </c>
      <c r="BE1110" s="20">
        <f t="shared" si="978"/>
        <v>38863</v>
      </c>
      <c r="BF1110">
        <f t="shared" si="973"/>
        <v>9.1871430000000007</v>
      </c>
      <c r="BG1110">
        <f t="shared" si="974"/>
        <v>-1.5860643510175021E-2</v>
      </c>
      <c r="BH1110">
        <f>VLOOKUP(BE1110,DATA_FEEDS!$A$7:$B$2095,2,FALSE)</f>
        <v>43.2</v>
      </c>
      <c r="BI1110">
        <f t="shared" si="1015"/>
        <v>47.661538461538463</v>
      </c>
      <c r="BJ1110">
        <f t="shared" si="1016"/>
        <v>-1.0583873254324396</v>
      </c>
      <c r="BK1110" t="str">
        <f t="shared" si="1006"/>
        <v/>
      </c>
      <c r="BL1110" s="14" t="str">
        <f t="shared" si="1007"/>
        <v/>
      </c>
      <c r="BM1110" s="15" t="str">
        <f t="shared" si="1013"/>
        <v/>
      </c>
      <c r="BP1110" s="20">
        <f t="shared" si="979"/>
        <v>38863</v>
      </c>
      <c r="BQ1110">
        <f t="shared" si="1023"/>
        <v>9.1871430000000007</v>
      </c>
      <c r="BR1110">
        <f t="shared" si="1024"/>
        <v>-1.5860643510175021E-2</v>
      </c>
      <c r="BS1110">
        <f t="shared" si="985"/>
        <v>-100</v>
      </c>
      <c r="BT1110">
        <f t="shared" si="986"/>
        <v>0</v>
      </c>
      <c r="BU1110">
        <f t="shared" si="987"/>
        <v>0</v>
      </c>
      <c r="BV1110">
        <f t="shared" si="988"/>
        <v>-100</v>
      </c>
      <c r="BW1110" s="14">
        <f t="shared" si="1014"/>
        <v>1.5860643510175021</v>
      </c>
      <c r="BX1110" s="15" t="str">
        <f t="shared" si="980"/>
        <v/>
      </c>
      <c r="BY1110">
        <f t="shared" si="989"/>
        <v>1.6690427015166387</v>
      </c>
      <c r="BZ1110">
        <f t="shared" si="990"/>
        <v>0.27276291586587242</v>
      </c>
      <c r="CA1110">
        <f t="shared" si="991"/>
        <v>-1.0583873254324396</v>
      </c>
    </row>
    <row r="1111" spans="1:79" x14ac:dyDescent="0.25">
      <c r="A1111" s="1">
        <v>38867</v>
      </c>
      <c r="B1111" s="2">
        <v>9.0414290000000008</v>
      </c>
      <c r="C1111" s="2">
        <v>8.7457139999999995</v>
      </c>
      <c r="D1111">
        <f t="shared" si="981"/>
        <v>9.0414290000000008</v>
      </c>
      <c r="E1111" s="2">
        <f t="shared" si="981"/>
        <v>8.7457139999999995</v>
      </c>
      <c r="F1111" s="4">
        <f t="shared" si="992"/>
        <v>-1.5860643510175021E-2</v>
      </c>
      <c r="G1111" s="4">
        <f t="shared" si="1005"/>
        <v>-5.6120979330791049E-2</v>
      </c>
      <c r="H1111" s="4">
        <f t="shared" si="1026"/>
        <v>-0.12729862450740559</v>
      </c>
      <c r="I1111" s="5">
        <f t="shared" si="982"/>
        <v>-0.29571500000000128</v>
      </c>
      <c r="J1111">
        <f t="shared" si="975"/>
        <v>1</v>
      </c>
      <c r="K1111">
        <f t="shared" si="993"/>
        <v>9.0168569999999999</v>
      </c>
      <c r="L1111">
        <f t="shared" si="1025"/>
        <v>9.5702855499999995</v>
      </c>
      <c r="M1111" t="str">
        <f t="shared" si="994"/>
        <v/>
      </c>
      <c r="R1111" s="13">
        <f t="shared" si="995"/>
        <v>-0.55342854999999957</v>
      </c>
      <c r="S1111" s="14" t="str">
        <f t="shared" si="1002"/>
        <v/>
      </c>
      <c r="T1111" s="14">
        <f t="shared" si="997"/>
        <v>-100</v>
      </c>
      <c r="U1111" s="15">
        <f t="shared" si="998"/>
        <v>1.5860643510175021</v>
      </c>
      <c r="V1111" t="str">
        <f t="shared" si="999"/>
        <v/>
      </c>
      <c r="Y1111" s="13" t="str">
        <f t="shared" si="1000"/>
        <v/>
      </c>
      <c r="Z1111" t="str">
        <f t="shared" si="996"/>
        <v/>
      </c>
      <c r="AB1111" s="14" t="str">
        <f t="shared" si="1003"/>
        <v/>
      </c>
      <c r="AC1111" t="str">
        <f t="shared" si="1001"/>
        <v/>
      </c>
      <c r="AE1111" s="15" t="str">
        <f t="shared" si="1004"/>
        <v/>
      </c>
      <c r="AF1111" t="str">
        <f t="shared" ref="AF1111:AF1174" si="1027">IF(AE1111&lt;0, AE1111,"")</f>
        <v/>
      </c>
      <c r="AI1111" s="21">
        <f t="shared" si="983"/>
        <v>38867</v>
      </c>
      <c r="AJ1111" s="14">
        <f t="shared" si="976"/>
        <v>9.0414290000000008</v>
      </c>
      <c r="AK1111" s="22">
        <f t="shared" si="984"/>
        <v>-2.4174497195078342E-2</v>
      </c>
      <c r="AL1111" s="14">
        <f t="shared" si="1017"/>
        <v>8.7089017736593632</v>
      </c>
      <c r="AM1111" s="14">
        <f t="shared" si="1018"/>
        <v>0.2036765238174848</v>
      </c>
      <c r="AN1111" s="14">
        <f t="shared" si="1019"/>
        <v>1.6326242225079231</v>
      </c>
      <c r="AO1111" s="14">
        <f t="shared" si="1020"/>
        <v>-100</v>
      </c>
      <c r="AP1111" s="14">
        <f t="shared" si="1021"/>
        <v>2.4174497195078342</v>
      </c>
      <c r="AQ1111" s="15" t="str">
        <f t="shared" si="1022"/>
        <v/>
      </c>
      <c r="AT1111" s="21">
        <f t="shared" si="977"/>
        <v>38867</v>
      </c>
      <c r="AU1111" s="14">
        <f t="shared" si="971"/>
        <v>9.0414290000000008</v>
      </c>
      <c r="AV1111" s="22">
        <f t="shared" si="972"/>
        <v>-2.4174497195078342E-2</v>
      </c>
      <c r="AW1111" s="14">
        <f>VLOOKUP(AT1111,DATA_FEEDS!$F$7:$H$2022,3,FALSE)</f>
        <v>42.411810000000003</v>
      </c>
      <c r="AX1111" s="14">
        <f t="shared" si="1008"/>
        <v>39.412576999999999</v>
      </c>
      <c r="AY1111" s="14">
        <f t="shared" si="1009"/>
        <v>1.5381492999063169</v>
      </c>
      <c r="AZ1111" s="14">
        <f t="shared" si="1010"/>
        <v>-100</v>
      </c>
      <c r="BA1111" s="14">
        <f t="shared" si="1011"/>
        <v>2.4174497195078342</v>
      </c>
      <c r="BB1111" s="15" t="str">
        <f t="shared" si="1012"/>
        <v/>
      </c>
      <c r="BE1111" s="20">
        <f t="shared" si="978"/>
        <v>38867</v>
      </c>
      <c r="BF1111">
        <f t="shared" si="973"/>
        <v>9.0414290000000008</v>
      </c>
      <c r="BG1111">
        <f t="shared" si="974"/>
        <v>-2.4174497195078342E-2</v>
      </c>
      <c r="BH1111">
        <f>VLOOKUP(BE1111,DATA_FEEDS!$A$7:$B$2095,2,FALSE)</f>
        <v>46.6</v>
      </c>
      <c r="BI1111">
        <f t="shared" si="1015"/>
        <v>47.761538461538471</v>
      </c>
      <c r="BJ1111">
        <f t="shared" si="1016"/>
        <v>-0.26521608453783391</v>
      </c>
      <c r="BK1111" t="str">
        <f t="shared" si="1006"/>
        <v/>
      </c>
      <c r="BL1111" s="14" t="str">
        <f t="shared" si="1007"/>
        <v/>
      </c>
      <c r="BM1111" s="15" t="str">
        <f t="shared" si="1013"/>
        <v/>
      </c>
      <c r="BP1111" s="20">
        <f t="shared" si="979"/>
        <v>38867</v>
      </c>
      <c r="BQ1111">
        <f t="shared" si="1023"/>
        <v>9.0414290000000008</v>
      </c>
      <c r="BR1111">
        <f t="shared" si="1024"/>
        <v>-2.4174497195078342E-2</v>
      </c>
      <c r="BS1111">
        <f t="shared" si="985"/>
        <v>-100</v>
      </c>
      <c r="BT1111">
        <f t="shared" si="986"/>
        <v>-100</v>
      </c>
      <c r="BU1111">
        <f t="shared" si="987"/>
        <v>0</v>
      </c>
      <c r="BV1111">
        <f t="shared" si="988"/>
        <v>-100</v>
      </c>
      <c r="BW1111" s="14">
        <f t="shared" si="1014"/>
        <v>2.4174497195078342</v>
      </c>
      <c r="BX1111" s="15" t="str">
        <f t="shared" si="980"/>
        <v/>
      </c>
      <c r="BY1111">
        <f t="shared" si="989"/>
        <v>1.6326242225079231</v>
      </c>
      <c r="BZ1111">
        <f t="shared" si="990"/>
        <v>1.5381492999063169</v>
      </c>
      <c r="CA1111">
        <f t="shared" si="991"/>
        <v>-0.26521608453783391</v>
      </c>
    </row>
    <row r="1112" spans="1:79" x14ac:dyDescent="0.25">
      <c r="A1112" s="1">
        <v>38868</v>
      </c>
      <c r="B1112" s="2">
        <v>8.8228570000000008</v>
      </c>
      <c r="C1112" s="2">
        <v>8.5385709999999992</v>
      </c>
      <c r="D1112">
        <f t="shared" si="981"/>
        <v>8.8228570000000008</v>
      </c>
      <c r="E1112" s="2">
        <f t="shared" si="981"/>
        <v>8.5385709999999992</v>
      </c>
      <c r="F1112" s="4">
        <f t="shared" si="992"/>
        <v>-2.4174497195078342E-2</v>
      </c>
      <c r="G1112" s="4">
        <f t="shared" si="1005"/>
        <v>-5.1119227708488472E-2</v>
      </c>
      <c r="H1112" s="4">
        <f t="shared" si="1026"/>
        <v>-0.16789649862606859</v>
      </c>
      <c r="I1112" s="5">
        <f t="shared" si="982"/>
        <v>-0.28428600000000159</v>
      </c>
      <c r="J1112">
        <f t="shared" si="975"/>
        <v>1</v>
      </c>
      <c r="K1112">
        <f t="shared" si="993"/>
        <v>8.9202855999999979</v>
      </c>
      <c r="L1112">
        <f t="shared" si="1025"/>
        <v>9.4856426999999996</v>
      </c>
      <c r="M1112">
        <f t="shared" si="994"/>
        <v>1</v>
      </c>
      <c r="R1112" s="13">
        <f t="shared" si="995"/>
        <v>-0.56535710000000172</v>
      </c>
      <c r="S1112" s="14" t="str">
        <f t="shared" si="1002"/>
        <v/>
      </c>
      <c r="T1112" s="14">
        <f t="shared" si="997"/>
        <v>-100</v>
      </c>
      <c r="U1112" s="15">
        <f t="shared" si="998"/>
        <v>2.4174497195078342</v>
      </c>
      <c r="V1112" t="str">
        <f t="shared" si="999"/>
        <v/>
      </c>
      <c r="Y1112" s="13">
        <f t="shared" si="1000"/>
        <v>-2.4174497195078342</v>
      </c>
      <c r="Z1112">
        <f t="shared" si="996"/>
        <v>-2.4174497195078342</v>
      </c>
      <c r="AB1112" s="14">
        <f t="shared" si="1003"/>
        <v>-3.3031137192861766</v>
      </c>
      <c r="AC1112">
        <f t="shared" si="1001"/>
        <v>-3.3031137192861766</v>
      </c>
      <c r="AE1112" s="15">
        <f t="shared" si="1004"/>
        <v>-14.248706513094351</v>
      </c>
      <c r="AF1112">
        <f t="shared" si="1027"/>
        <v>-14.248706513094351</v>
      </c>
      <c r="AI1112" s="21">
        <f t="shared" si="983"/>
        <v>38868</v>
      </c>
      <c r="AJ1112" s="14">
        <f t="shared" si="976"/>
        <v>8.8228570000000008</v>
      </c>
      <c r="AK1112" s="22">
        <f t="shared" si="984"/>
        <v>-3.0926150112146226E-2</v>
      </c>
      <c r="AL1112" s="14">
        <f t="shared" si="1017"/>
        <v>8.8132209117648017</v>
      </c>
      <c r="AM1112" s="14">
        <f t="shared" si="1018"/>
        <v>0.19983346895274362</v>
      </c>
      <c r="AN1112" s="14">
        <f t="shared" si="1019"/>
        <v>4.822059230467473E-2</v>
      </c>
      <c r="AO1112" s="14" t="str">
        <f t="shared" si="1020"/>
        <v/>
      </c>
      <c r="AP1112" s="14" t="str">
        <f t="shared" si="1021"/>
        <v/>
      </c>
      <c r="AQ1112" s="15" t="str">
        <f t="shared" si="1022"/>
        <v/>
      </c>
      <c r="AT1112" s="21">
        <f t="shared" si="977"/>
        <v>38868</v>
      </c>
      <c r="AU1112" s="14">
        <f t="shared" si="971"/>
        <v>8.8228570000000008</v>
      </c>
      <c r="AV1112" s="22">
        <f t="shared" si="972"/>
        <v>-3.0926150112146226E-2</v>
      </c>
      <c r="AW1112" s="14">
        <f>VLOOKUP(AT1112,DATA_FEEDS!$F$7:$H$2022,3,FALSE)</f>
        <v>44.447310000000002</v>
      </c>
      <c r="AX1112" s="14">
        <f t="shared" si="1008"/>
        <v>40.207577000000001</v>
      </c>
      <c r="AY1112" s="14">
        <f t="shared" si="1009"/>
        <v>2.1156079960072556</v>
      </c>
      <c r="AZ1112" s="14">
        <f t="shared" si="1010"/>
        <v>-100</v>
      </c>
      <c r="BA1112" s="14">
        <f t="shared" si="1011"/>
        <v>3.0926150112146225</v>
      </c>
      <c r="BB1112" s="15" t="str">
        <f t="shared" si="1012"/>
        <v/>
      </c>
      <c r="BE1112" s="20">
        <f t="shared" si="978"/>
        <v>38868</v>
      </c>
      <c r="BF1112">
        <f t="shared" si="973"/>
        <v>8.8228570000000008</v>
      </c>
      <c r="BG1112">
        <f t="shared" si="974"/>
        <v>-3.0926150112146226E-2</v>
      </c>
      <c r="BH1112">
        <f>VLOOKUP(BE1112,DATA_FEEDS!$A$7:$B$2095,2,FALSE)</f>
        <v>52.4</v>
      </c>
      <c r="BI1112">
        <f t="shared" si="1015"/>
        <v>48.684615384615384</v>
      </c>
      <c r="BJ1112">
        <f t="shared" si="1016"/>
        <v>0.99380951757434433</v>
      </c>
      <c r="BK1112" t="str">
        <f t="shared" si="1006"/>
        <v/>
      </c>
      <c r="BL1112" s="14" t="str">
        <f t="shared" si="1007"/>
        <v/>
      </c>
      <c r="BM1112" s="15" t="str">
        <f t="shared" si="1013"/>
        <v/>
      </c>
      <c r="BP1112" s="20">
        <f t="shared" si="979"/>
        <v>38868</v>
      </c>
      <c r="BQ1112">
        <f t="shared" si="1023"/>
        <v>8.8228570000000008</v>
      </c>
      <c r="BR1112">
        <f t="shared" si="1024"/>
        <v>-3.0926150112146226E-2</v>
      </c>
      <c r="BS1112">
        <f t="shared" si="985"/>
        <v>0</v>
      </c>
      <c r="BT1112">
        <f t="shared" si="986"/>
        <v>-100</v>
      </c>
      <c r="BU1112">
        <f t="shared" si="987"/>
        <v>0</v>
      </c>
      <c r="BV1112">
        <f t="shared" si="988"/>
        <v>-100</v>
      </c>
      <c r="BW1112" s="14">
        <f t="shared" si="1014"/>
        <v>3.0926150112146225</v>
      </c>
      <c r="BX1112" s="15" t="str">
        <f t="shared" si="980"/>
        <v/>
      </c>
      <c r="BY1112">
        <f t="shared" si="989"/>
        <v>4.822059230467473E-2</v>
      </c>
      <c r="BZ1112">
        <f t="shared" si="990"/>
        <v>2.1156079960072556</v>
      </c>
      <c r="CA1112">
        <f t="shared" si="991"/>
        <v>0.99380951757434433</v>
      </c>
    </row>
    <row r="1113" spans="1:79" x14ac:dyDescent="0.25">
      <c r="A1113" s="1">
        <v>38869</v>
      </c>
      <c r="B1113" s="2">
        <v>8.5500000000000007</v>
      </c>
      <c r="C1113" s="2">
        <v>8.8814290000000007</v>
      </c>
      <c r="D1113">
        <f t="shared" si="981"/>
        <v>8.5500000000000007</v>
      </c>
      <c r="E1113" s="2">
        <f t="shared" si="981"/>
        <v>8.8814290000000007</v>
      </c>
      <c r="F1113" s="4">
        <f t="shared" si="992"/>
        <v>-3.0926150112146226E-2</v>
      </c>
      <c r="G1113" s="4">
        <f t="shared" si="1005"/>
        <v>-3.2524074074073969E-2</v>
      </c>
      <c r="H1113" s="4">
        <f t="shared" si="1026"/>
        <v>-0.12707102984917071</v>
      </c>
      <c r="I1113" s="5">
        <f t="shared" si="982"/>
        <v>0.33142899999999997</v>
      </c>
      <c r="J1113">
        <f t="shared" si="975"/>
        <v>1</v>
      </c>
      <c r="K1113">
        <f t="shared" si="993"/>
        <v>8.8868570000000009</v>
      </c>
      <c r="L1113">
        <f t="shared" si="1025"/>
        <v>9.4215713000000001</v>
      </c>
      <c r="M1113" t="str">
        <f t="shared" si="994"/>
        <v/>
      </c>
      <c r="R1113" s="13">
        <f t="shared" si="995"/>
        <v>-0.5347142999999992</v>
      </c>
      <c r="S1113" s="14" t="str">
        <f t="shared" si="1002"/>
        <v/>
      </c>
      <c r="T1113" s="14">
        <f t="shared" si="997"/>
        <v>-100</v>
      </c>
      <c r="U1113" s="15">
        <f t="shared" si="998"/>
        <v>3.0926150112146225</v>
      </c>
      <c r="V1113" t="str">
        <f t="shared" si="999"/>
        <v/>
      </c>
      <c r="Y1113" s="13" t="str">
        <f t="shared" si="1000"/>
        <v/>
      </c>
      <c r="Z1113" t="str">
        <f t="shared" si="996"/>
        <v/>
      </c>
      <c r="AB1113" s="14" t="str">
        <f t="shared" si="1003"/>
        <v/>
      </c>
      <c r="AC1113" t="str">
        <f t="shared" si="1001"/>
        <v/>
      </c>
      <c r="AE1113" s="15" t="str">
        <f t="shared" si="1004"/>
        <v/>
      </c>
      <c r="AF1113" t="str">
        <f t="shared" si="1027"/>
        <v/>
      </c>
      <c r="AI1113" s="21">
        <f t="shared" si="983"/>
        <v>38869</v>
      </c>
      <c r="AJ1113" s="14">
        <f t="shared" si="976"/>
        <v>8.5500000000000007</v>
      </c>
      <c r="AK1113" s="22">
        <f t="shared" si="984"/>
        <v>5.2464444444444369E-2</v>
      </c>
      <c r="AL1113" s="14">
        <f t="shared" si="1017"/>
        <v>8.8317113623243131</v>
      </c>
      <c r="AM1113" s="14">
        <f t="shared" si="1018"/>
        <v>0.16354554090999801</v>
      </c>
      <c r="AN1113" s="14">
        <f t="shared" si="1019"/>
        <v>-1.7225254859094146</v>
      </c>
      <c r="AO1113" s="14">
        <f t="shared" si="1020"/>
        <v>100</v>
      </c>
      <c r="AP1113" s="14">
        <f t="shared" si="1021"/>
        <v>5.2464444444444371</v>
      </c>
      <c r="AQ1113" s="15" t="str">
        <f t="shared" si="1022"/>
        <v/>
      </c>
      <c r="AT1113" s="21">
        <f t="shared" si="977"/>
        <v>38869</v>
      </c>
      <c r="AU1113" s="14">
        <f t="shared" si="971"/>
        <v>8.5500000000000007</v>
      </c>
      <c r="AV1113" s="22">
        <f t="shared" si="972"/>
        <v>5.2464444444444369E-2</v>
      </c>
      <c r="AW1113" s="14">
        <f>VLOOKUP(AT1113,DATA_FEEDS!$F$7:$H$2022,3,FALSE)</f>
        <v>41.860500000000002</v>
      </c>
      <c r="AX1113" s="14">
        <f t="shared" si="1008"/>
        <v>40.686489000000002</v>
      </c>
      <c r="AY1113" s="14">
        <f t="shared" si="1009"/>
        <v>0.515529135735324</v>
      </c>
      <c r="AZ1113" s="14" t="str">
        <f t="shared" si="1010"/>
        <v/>
      </c>
      <c r="BA1113" s="14" t="str">
        <f t="shared" si="1011"/>
        <v/>
      </c>
      <c r="BB1113" s="15" t="str">
        <f t="shared" si="1012"/>
        <v/>
      </c>
      <c r="BE1113" s="20">
        <f t="shared" si="978"/>
        <v>38869</v>
      </c>
      <c r="BF1113">
        <f t="shared" si="973"/>
        <v>8.5500000000000007</v>
      </c>
      <c r="BG1113">
        <f t="shared" si="974"/>
        <v>5.2464444444444369E-2</v>
      </c>
      <c r="BH1113">
        <f>VLOOKUP(BE1113,DATA_FEEDS!$A$7:$B$2095,2,FALSE)</f>
        <v>48.5</v>
      </c>
      <c r="BI1113">
        <f t="shared" si="1015"/>
        <v>48.138461538461534</v>
      </c>
      <c r="BJ1113">
        <f t="shared" si="1016"/>
        <v>0.11090821534235301</v>
      </c>
      <c r="BK1113" t="str">
        <f t="shared" si="1006"/>
        <v/>
      </c>
      <c r="BL1113" s="14" t="str">
        <f t="shared" si="1007"/>
        <v/>
      </c>
      <c r="BM1113" s="15" t="str">
        <f t="shared" si="1013"/>
        <v/>
      </c>
      <c r="BP1113" s="20">
        <f t="shared" si="979"/>
        <v>38869</v>
      </c>
      <c r="BQ1113">
        <f t="shared" si="1023"/>
        <v>8.5500000000000007</v>
      </c>
      <c r="BR1113">
        <f t="shared" si="1024"/>
        <v>5.2464444444444369E-2</v>
      </c>
      <c r="BS1113">
        <f t="shared" si="985"/>
        <v>100</v>
      </c>
      <c r="BT1113">
        <f t="shared" si="986"/>
        <v>0</v>
      </c>
      <c r="BU1113">
        <f t="shared" si="987"/>
        <v>0</v>
      </c>
      <c r="BV1113">
        <f t="shared" si="988"/>
        <v>100</v>
      </c>
      <c r="BW1113" s="14">
        <f t="shared" si="1014"/>
        <v>5.2464444444444371</v>
      </c>
      <c r="BX1113" s="15" t="str">
        <f t="shared" si="980"/>
        <v/>
      </c>
      <c r="BY1113">
        <f t="shared" si="989"/>
        <v>-1.7225254859094146</v>
      </c>
      <c r="BZ1113">
        <f t="shared" si="990"/>
        <v>0.515529135735324</v>
      </c>
      <c r="CA1113">
        <f t="shared" si="991"/>
        <v>0.11090821534235301</v>
      </c>
    </row>
    <row r="1114" spans="1:79" x14ac:dyDescent="0.25">
      <c r="A1114" s="1">
        <v>38870</v>
      </c>
      <c r="B1114" s="2">
        <v>8.9985710000000001</v>
      </c>
      <c r="C1114" s="2">
        <v>8.8085719999999998</v>
      </c>
      <c r="D1114">
        <f t="shared" si="981"/>
        <v>8.9985710000000001</v>
      </c>
      <c r="E1114" s="2">
        <f t="shared" si="981"/>
        <v>8.8085719999999998</v>
      </c>
      <c r="F1114" s="4">
        <f t="shared" si="992"/>
        <v>5.2464444444444369E-2</v>
      </c>
      <c r="G1114" s="4">
        <f t="shared" si="1005"/>
        <v>-4.1206607973773873E-2</v>
      </c>
      <c r="H1114" s="4">
        <f t="shared" si="1026"/>
        <v>-0.14194267033518856</v>
      </c>
      <c r="I1114" s="5">
        <f t="shared" si="982"/>
        <v>-0.18999900000000025</v>
      </c>
      <c r="J1114">
        <f t="shared" si="975"/>
        <v>1</v>
      </c>
      <c r="K1114">
        <f t="shared" si="993"/>
        <v>8.8105714000000006</v>
      </c>
      <c r="L1114">
        <f t="shared" si="1025"/>
        <v>9.3539284999999985</v>
      </c>
      <c r="M1114" t="str">
        <f t="shared" si="994"/>
        <v/>
      </c>
      <c r="R1114" s="13">
        <f t="shared" si="995"/>
        <v>-0.54335709999999793</v>
      </c>
      <c r="S1114" s="14" t="str">
        <f t="shared" si="1002"/>
        <v/>
      </c>
      <c r="T1114" s="14">
        <f t="shared" si="997"/>
        <v>-100</v>
      </c>
      <c r="U1114" s="15">
        <f t="shared" si="998"/>
        <v>-5.2464444444444371</v>
      </c>
      <c r="V1114">
        <f t="shared" si="999"/>
        <v>-5.2464444444444371</v>
      </c>
      <c r="Y1114" s="13" t="str">
        <f t="shared" si="1000"/>
        <v/>
      </c>
      <c r="Z1114" t="str">
        <f t="shared" si="996"/>
        <v/>
      </c>
      <c r="AB1114" s="14" t="str">
        <f t="shared" si="1003"/>
        <v/>
      </c>
      <c r="AC1114" t="str">
        <f t="shared" si="1001"/>
        <v/>
      </c>
      <c r="AE1114" s="15" t="str">
        <f t="shared" si="1004"/>
        <v/>
      </c>
      <c r="AF1114" t="str">
        <f t="shared" si="1027"/>
        <v/>
      </c>
      <c r="AI1114" s="21">
        <f t="shared" si="983"/>
        <v>38870</v>
      </c>
      <c r="AJ1114" s="14">
        <f t="shared" si="976"/>
        <v>8.9985710000000001</v>
      </c>
      <c r="AK1114" s="22">
        <f t="shared" si="984"/>
        <v>-2.9210971386456841E-2</v>
      </c>
      <c r="AL1114" s="14">
        <f t="shared" si="1017"/>
        <v>8.7176976577325149</v>
      </c>
      <c r="AM1114" s="14">
        <f t="shared" si="1018"/>
        <v>0.1788419141286495</v>
      </c>
      <c r="AN1114" s="14">
        <f t="shared" si="1019"/>
        <v>1.570511832396513</v>
      </c>
      <c r="AO1114" s="14">
        <f t="shared" si="1020"/>
        <v>-100</v>
      </c>
      <c r="AP1114" s="14">
        <f t="shared" si="1021"/>
        <v>2.9210971386456839</v>
      </c>
      <c r="AQ1114" s="15" t="str">
        <f t="shared" si="1022"/>
        <v/>
      </c>
      <c r="AT1114" s="21">
        <f t="shared" si="977"/>
        <v>38870</v>
      </c>
      <c r="AU1114" s="14">
        <f t="shared" si="971"/>
        <v>8.9985710000000001</v>
      </c>
      <c r="AV1114" s="22">
        <f t="shared" si="972"/>
        <v>-2.9210971386456841E-2</v>
      </c>
      <c r="AW1114" s="14">
        <f>VLOOKUP(AT1114,DATA_FEEDS!$F$7:$H$2022,3,FALSE)</f>
        <v>41.136879999999998</v>
      </c>
      <c r="AX1114" s="14">
        <f t="shared" si="1008"/>
        <v>41.084039000000004</v>
      </c>
      <c r="AY1114" s="14">
        <f t="shared" si="1009"/>
        <v>2.5963860773121555E-2</v>
      </c>
      <c r="AZ1114" s="14" t="str">
        <f t="shared" si="1010"/>
        <v/>
      </c>
      <c r="BA1114" s="14" t="str">
        <f t="shared" si="1011"/>
        <v/>
      </c>
      <c r="BB1114" s="15" t="str">
        <f t="shared" si="1012"/>
        <v/>
      </c>
      <c r="BE1114" s="20">
        <f t="shared" si="978"/>
        <v>38870</v>
      </c>
      <c r="BF1114">
        <f t="shared" si="973"/>
        <v>8.9985710000000001</v>
      </c>
      <c r="BG1114">
        <f t="shared" si="974"/>
        <v>-2.9210971386456841E-2</v>
      </c>
      <c r="BH1114">
        <f>VLOOKUP(BE1114,DATA_FEEDS!$A$7:$B$2095,2,FALSE)</f>
        <v>39.700000000000003</v>
      </c>
      <c r="BI1114">
        <f t="shared" si="1015"/>
        <v>47.646153846153844</v>
      </c>
      <c r="BJ1114">
        <f t="shared" si="1016"/>
        <v>-2.484395651581591</v>
      </c>
      <c r="BK1114">
        <f t="shared" si="1006"/>
        <v>-100</v>
      </c>
      <c r="BL1114" s="14">
        <f t="shared" si="1007"/>
        <v>2.9210971386456839</v>
      </c>
      <c r="BM1114" s="15" t="str">
        <f t="shared" si="1013"/>
        <v/>
      </c>
      <c r="BP1114" s="20">
        <f t="shared" si="979"/>
        <v>38870</v>
      </c>
      <c r="BQ1114">
        <f t="shared" si="1023"/>
        <v>8.9985710000000001</v>
      </c>
      <c r="BR1114">
        <f t="shared" si="1024"/>
        <v>-2.9210971386456841E-2</v>
      </c>
      <c r="BS1114">
        <f t="shared" si="985"/>
        <v>-100</v>
      </c>
      <c r="BT1114">
        <f t="shared" si="986"/>
        <v>0</v>
      </c>
      <c r="BU1114">
        <f t="shared" si="987"/>
        <v>-100</v>
      </c>
      <c r="BV1114">
        <f t="shared" si="988"/>
        <v>-100</v>
      </c>
      <c r="BW1114" s="14">
        <f t="shared" si="1014"/>
        <v>2.9210971386456839</v>
      </c>
      <c r="BX1114" s="15" t="str">
        <f t="shared" si="980"/>
        <v/>
      </c>
      <c r="BY1114">
        <f t="shared" si="989"/>
        <v>1.570511832396513</v>
      </c>
      <c r="BZ1114">
        <f t="shared" si="990"/>
        <v>2.5963860773121555E-2</v>
      </c>
      <c r="CA1114">
        <f t="shared" si="991"/>
        <v>-2.484395651581591</v>
      </c>
    </row>
    <row r="1115" spans="1:79" x14ac:dyDescent="0.25">
      <c r="A1115" s="1">
        <v>38873</v>
      </c>
      <c r="B1115" s="2">
        <v>8.7357139999999998</v>
      </c>
      <c r="C1115" s="2">
        <v>8.5714279999999992</v>
      </c>
      <c r="D1115">
        <f t="shared" si="981"/>
        <v>8.7357139999999998</v>
      </c>
      <c r="E1115" s="2">
        <f t="shared" si="981"/>
        <v>8.5714279999999992</v>
      </c>
      <c r="F1115" s="4">
        <f t="shared" si="992"/>
        <v>-2.9210971386456841E-2</v>
      </c>
      <c r="G1115" s="4">
        <f t="shared" si="1005"/>
        <v>-5.1983043830792858E-2</v>
      </c>
      <c r="H1115" s="4">
        <f t="shared" si="1026"/>
        <v>-0.17796965093890055</v>
      </c>
      <c r="I1115" s="5">
        <f t="shared" si="982"/>
        <v>-0.1642860000000006</v>
      </c>
      <c r="J1115">
        <f t="shared" si="975"/>
        <v>1</v>
      </c>
      <c r="K1115">
        <f t="shared" si="993"/>
        <v>8.7091427999999986</v>
      </c>
      <c r="L1115">
        <f t="shared" si="1025"/>
        <v>9.268999899999999</v>
      </c>
      <c r="M1115" t="str">
        <f t="shared" si="994"/>
        <v/>
      </c>
      <c r="R1115" s="13">
        <f t="shared" si="995"/>
        <v>-0.55985710000000033</v>
      </c>
      <c r="S1115" s="14" t="str">
        <f t="shared" si="1002"/>
        <v/>
      </c>
      <c r="T1115" s="14">
        <f t="shared" si="997"/>
        <v>-100</v>
      </c>
      <c r="U1115" s="15">
        <f t="shared" si="998"/>
        <v>2.9210971386456839</v>
      </c>
      <c r="V1115" t="str">
        <f t="shared" si="999"/>
        <v/>
      </c>
      <c r="Y1115" s="13" t="str">
        <f t="shared" si="1000"/>
        <v/>
      </c>
      <c r="Z1115" t="str">
        <f t="shared" si="996"/>
        <v/>
      </c>
      <c r="AB1115" s="14" t="str">
        <f t="shared" si="1003"/>
        <v/>
      </c>
      <c r="AC1115" t="str">
        <f t="shared" si="1001"/>
        <v/>
      </c>
      <c r="AE1115" s="15" t="str">
        <f t="shared" si="1004"/>
        <v/>
      </c>
      <c r="AF1115" t="str">
        <f t="shared" si="1027"/>
        <v/>
      </c>
      <c r="AI1115" s="21">
        <f t="shared" si="983"/>
        <v>38873</v>
      </c>
      <c r="AJ1115" s="14">
        <f t="shared" si="976"/>
        <v>8.7357139999999998</v>
      </c>
      <c r="AK1115" s="22">
        <f t="shared" si="984"/>
        <v>-1.5208373351050677E-2</v>
      </c>
      <c r="AL1115" s="14">
        <f t="shared" si="1017"/>
        <v>8.6933383026464526</v>
      </c>
      <c r="AM1115" s="14">
        <f t="shared" si="1018"/>
        <v>0.18830932828097141</v>
      </c>
      <c r="AN1115" s="14">
        <f t="shared" si="1019"/>
        <v>0.22503238549244631</v>
      </c>
      <c r="AO1115" s="14" t="str">
        <f t="shared" si="1020"/>
        <v/>
      </c>
      <c r="AP1115" s="14" t="str">
        <f t="shared" si="1021"/>
        <v/>
      </c>
      <c r="AQ1115" s="15" t="str">
        <f t="shared" si="1022"/>
        <v/>
      </c>
      <c r="AT1115" s="21">
        <f t="shared" si="977"/>
        <v>38873</v>
      </c>
      <c r="AU1115" s="14">
        <f t="shared" si="971"/>
        <v>8.7357139999999998</v>
      </c>
      <c r="AV1115" s="22">
        <f t="shared" si="972"/>
        <v>-1.5208373351050677E-2</v>
      </c>
      <c r="AW1115" s="14">
        <f>VLOOKUP(AT1115,DATA_FEEDS!$F$7:$H$2022,3,FALSE)</f>
        <v>43.151000000000003</v>
      </c>
      <c r="AX1115" s="14">
        <f t="shared" si="1008"/>
        <v>41.386920000000003</v>
      </c>
      <c r="AY1115" s="14">
        <f t="shared" si="1009"/>
        <v>1.092323357517043</v>
      </c>
      <c r="AZ1115" s="14" t="str">
        <f t="shared" si="1010"/>
        <v/>
      </c>
      <c r="BA1115" s="14" t="str">
        <f t="shared" si="1011"/>
        <v/>
      </c>
      <c r="BB1115" s="15" t="str">
        <f t="shared" si="1012"/>
        <v/>
      </c>
      <c r="BE1115" s="20">
        <f t="shared" si="978"/>
        <v>38873</v>
      </c>
      <c r="BF1115">
        <f t="shared" si="973"/>
        <v>8.7357139999999998</v>
      </c>
      <c r="BG1115">
        <f t="shared" si="974"/>
        <v>-1.5208373351050677E-2</v>
      </c>
      <c r="BH1115">
        <f>VLOOKUP(BE1115,DATA_FEEDS!$A$7:$B$2095,2,FALSE)</f>
        <v>40.4</v>
      </c>
      <c r="BI1115">
        <f t="shared" si="1015"/>
        <v>47.215384615384615</v>
      </c>
      <c r="BJ1115">
        <f t="shared" si="1016"/>
        <v>-1.6942628081584237</v>
      </c>
      <c r="BK1115">
        <f t="shared" si="1006"/>
        <v>-100</v>
      </c>
      <c r="BL1115" s="14">
        <f t="shared" si="1007"/>
        <v>1.5208373351050677</v>
      </c>
      <c r="BM1115" s="15" t="str">
        <f t="shared" si="1013"/>
        <v/>
      </c>
      <c r="BP1115" s="20">
        <f t="shared" si="979"/>
        <v>38873</v>
      </c>
      <c r="BQ1115">
        <f t="shared" si="1023"/>
        <v>8.7357139999999998</v>
      </c>
      <c r="BR1115">
        <f t="shared" si="1024"/>
        <v>-1.5208373351050677E-2</v>
      </c>
      <c r="BS1115">
        <f t="shared" si="985"/>
        <v>0</v>
      </c>
      <c r="BT1115">
        <f t="shared" si="986"/>
        <v>0</v>
      </c>
      <c r="BU1115">
        <f t="shared" si="987"/>
        <v>-100</v>
      </c>
      <c r="BV1115">
        <f t="shared" si="988"/>
        <v>-100</v>
      </c>
      <c r="BW1115" s="14">
        <f t="shared" si="1014"/>
        <v>1.5208373351050677</v>
      </c>
      <c r="BX1115" s="15" t="str">
        <f t="shared" si="980"/>
        <v/>
      </c>
      <c r="BY1115">
        <f t="shared" si="989"/>
        <v>0.22503238549244631</v>
      </c>
      <c r="BZ1115">
        <f t="shared" si="990"/>
        <v>1.092323357517043</v>
      </c>
      <c r="CA1115">
        <f t="shared" si="991"/>
        <v>-1.6942628081584237</v>
      </c>
    </row>
    <row r="1116" spans="1:79" x14ac:dyDescent="0.25">
      <c r="A1116" s="1">
        <v>38874</v>
      </c>
      <c r="B1116" s="2">
        <v>8.6028579999999994</v>
      </c>
      <c r="C1116" s="2">
        <v>8.531428</v>
      </c>
      <c r="D1116">
        <f t="shared" si="981"/>
        <v>8.6028579999999994</v>
      </c>
      <c r="E1116" s="2">
        <f t="shared" si="981"/>
        <v>8.531428</v>
      </c>
      <c r="F1116" s="4">
        <f t="shared" si="992"/>
        <v>-1.5208373351050677E-2</v>
      </c>
      <c r="G1116" s="4">
        <f t="shared" si="1005"/>
        <v>-3.303113719286177E-2</v>
      </c>
      <c r="H1116" s="4">
        <f t="shared" si="1026"/>
        <v>-0.16847680311890836</v>
      </c>
      <c r="I1116" s="5">
        <f t="shared" si="982"/>
        <v>-7.1429999999999438E-2</v>
      </c>
      <c r="J1116">
        <f t="shared" si="975"/>
        <v>1</v>
      </c>
      <c r="K1116">
        <f t="shared" si="993"/>
        <v>8.6662855999999984</v>
      </c>
      <c r="L1116">
        <f t="shared" si="1025"/>
        <v>9.1820713000000005</v>
      </c>
      <c r="M1116">
        <f t="shared" si="994"/>
        <v>1</v>
      </c>
      <c r="R1116" s="13">
        <f t="shared" si="995"/>
        <v>-0.51578570000000212</v>
      </c>
      <c r="S1116" s="14" t="str">
        <f t="shared" si="1002"/>
        <v/>
      </c>
      <c r="T1116" s="14">
        <f t="shared" si="997"/>
        <v>-100</v>
      </c>
      <c r="U1116" s="15">
        <f t="shared" si="998"/>
        <v>1.5208373351050677</v>
      </c>
      <c r="V1116" t="str">
        <f t="shared" si="999"/>
        <v/>
      </c>
      <c r="Y1116" s="13">
        <f t="shared" si="1000"/>
        <v>-1.5208373351050677</v>
      </c>
      <c r="Z1116">
        <f t="shared" si="996"/>
        <v>-1.5208373351050677</v>
      </c>
      <c r="AB1116" s="14">
        <f t="shared" si="1003"/>
        <v>-5.3470602443978397</v>
      </c>
      <c r="AC1116">
        <f t="shared" si="1001"/>
        <v>-5.3470602443978397</v>
      </c>
      <c r="AE1116" s="15">
        <f t="shared" si="1004"/>
        <v>-12.1554371814576</v>
      </c>
      <c r="AF1116">
        <f t="shared" si="1027"/>
        <v>-12.1554371814576</v>
      </c>
      <c r="AI1116" s="21">
        <f t="shared" si="983"/>
        <v>38874</v>
      </c>
      <c r="AJ1116" s="14">
        <f t="shared" si="976"/>
        <v>8.6028579999999994</v>
      </c>
      <c r="AK1116" s="22">
        <f t="shared" si="984"/>
        <v>-1.9928261049990655E-3</v>
      </c>
      <c r="AL1116" s="14">
        <f t="shared" si="1017"/>
        <v>8.7218330489224627</v>
      </c>
      <c r="AM1116" s="14">
        <f t="shared" si="1018"/>
        <v>0.15583572931321057</v>
      </c>
      <c r="AN1116" s="14">
        <f t="shared" si="1019"/>
        <v>-0.76346451129534032</v>
      </c>
      <c r="AO1116" s="14" t="str">
        <f t="shared" si="1020"/>
        <v/>
      </c>
      <c r="AP1116" s="14" t="str">
        <f t="shared" si="1021"/>
        <v/>
      </c>
      <c r="AQ1116" s="15" t="str">
        <f t="shared" si="1022"/>
        <v/>
      </c>
      <c r="AT1116" s="21">
        <f t="shared" si="977"/>
        <v>38874</v>
      </c>
      <c r="AU1116" s="14">
        <f t="shared" si="971"/>
        <v>8.6028579999999994</v>
      </c>
      <c r="AV1116" s="22">
        <f t="shared" si="972"/>
        <v>-1.9928261049990655E-3</v>
      </c>
      <c r="AW1116" s="14">
        <f>VLOOKUP(AT1116,DATA_FEEDS!$F$7:$H$2022,3,FALSE)</f>
        <v>43.595999999999997</v>
      </c>
      <c r="AX1116" s="14">
        <f t="shared" si="1008"/>
        <v>41.613620000000004</v>
      </c>
      <c r="AY1116" s="14">
        <f t="shared" si="1009"/>
        <v>1.1685064849073896</v>
      </c>
      <c r="AZ1116" s="14" t="str">
        <f t="shared" si="1010"/>
        <v/>
      </c>
      <c r="BA1116" s="14" t="str">
        <f t="shared" si="1011"/>
        <v/>
      </c>
      <c r="BB1116" s="15" t="str">
        <f t="shared" si="1012"/>
        <v/>
      </c>
      <c r="BE1116" s="20">
        <f t="shared" si="978"/>
        <v>38874</v>
      </c>
      <c r="BF1116">
        <f t="shared" si="973"/>
        <v>8.6028579999999994</v>
      </c>
      <c r="BG1116">
        <f t="shared" si="974"/>
        <v>-1.9928261049990655E-3</v>
      </c>
      <c r="BH1116">
        <f>VLOOKUP(BE1116,DATA_FEEDS!$A$7:$B$2095,2,FALSE)</f>
        <v>41.2</v>
      </c>
      <c r="BI1116">
        <f t="shared" si="1015"/>
        <v>46.569230769230771</v>
      </c>
      <c r="BJ1116">
        <f t="shared" si="1016"/>
        <v>-1.1947546725419096</v>
      </c>
      <c r="BK1116" t="str">
        <f t="shared" si="1006"/>
        <v/>
      </c>
      <c r="BL1116" s="14" t="str">
        <f t="shared" si="1007"/>
        <v/>
      </c>
      <c r="BM1116" s="15" t="str">
        <f t="shared" si="1013"/>
        <v/>
      </c>
      <c r="BP1116" s="20">
        <f t="shared" si="979"/>
        <v>38874</v>
      </c>
      <c r="BQ1116">
        <f t="shared" si="1023"/>
        <v>8.6028579999999994</v>
      </c>
      <c r="BR1116">
        <f t="shared" si="1024"/>
        <v>-1.9928261049990655E-3</v>
      </c>
      <c r="BS1116">
        <f t="shared" si="985"/>
        <v>0</v>
      </c>
      <c r="BT1116">
        <f t="shared" si="986"/>
        <v>0</v>
      </c>
      <c r="BU1116">
        <f t="shared" si="987"/>
        <v>0</v>
      </c>
      <c r="BV1116" t="str">
        <f t="shared" si="988"/>
        <v/>
      </c>
      <c r="BW1116" s="14" t="str">
        <f t="shared" si="1014"/>
        <v/>
      </c>
      <c r="BX1116" s="15" t="str">
        <f t="shared" si="980"/>
        <v/>
      </c>
      <c r="BY1116">
        <f t="shared" si="989"/>
        <v>-0.76346451129534032</v>
      </c>
      <c r="BZ1116">
        <f t="shared" si="990"/>
        <v>1.1685064849073896</v>
      </c>
      <c r="CA1116">
        <f t="shared" si="991"/>
        <v>-1.1947546725419096</v>
      </c>
    </row>
    <row r="1117" spans="1:79" x14ac:dyDescent="0.25">
      <c r="A1117" s="1">
        <v>38875</v>
      </c>
      <c r="B1117" s="2">
        <v>8.5857139999999994</v>
      </c>
      <c r="C1117" s="2">
        <v>8.3657140000000005</v>
      </c>
      <c r="D1117">
        <f t="shared" si="981"/>
        <v>8.5857139999999994</v>
      </c>
      <c r="E1117" s="2">
        <f t="shared" si="981"/>
        <v>8.3657140000000005</v>
      </c>
      <c r="F1117" s="4">
        <f t="shared" si="992"/>
        <v>-1.9928261049990655E-3</v>
      </c>
      <c r="G1117" s="4">
        <f t="shared" si="1005"/>
        <v>-2.1553918128654988E-2</v>
      </c>
      <c r="H1117" s="4">
        <f t="shared" si="1026"/>
        <v>-0.17856646995184539</v>
      </c>
      <c r="I1117" s="5">
        <f t="shared" si="982"/>
        <v>-0.21999999999999886</v>
      </c>
      <c r="J1117">
        <f t="shared" si="975"/>
        <v>1</v>
      </c>
      <c r="K1117">
        <f t="shared" si="993"/>
        <v>8.6317141999999993</v>
      </c>
      <c r="L1117">
        <f t="shared" si="1025"/>
        <v>9.0929998999999988</v>
      </c>
      <c r="M1117">
        <f t="shared" si="994"/>
        <v>1</v>
      </c>
      <c r="R1117" s="13">
        <f t="shared" si="995"/>
        <v>-0.46128569999999947</v>
      </c>
      <c r="S1117" s="14" t="str">
        <f t="shared" si="1002"/>
        <v/>
      </c>
      <c r="T1117" s="14">
        <f t="shared" si="997"/>
        <v>-100</v>
      </c>
      <c r="U1117" s="15">
        <f t="shared" si="998"/>
        <v>0.19928261049990656</v>
      </c>
      <c r="V1117" t="str">
        <f t="shared" si="999"/>
        <v/>
      </c>
      <c r="Y1117" s="13">
        <f t="shared" si="1000"/>
        <v>-0.19928261049990656</v>
      </c>
      <c r="Z1117">
        <f t="shared" si="996"/>
        <v>-0.19928261049990656</v>
      </c>
      <c r="AB1117" s="14">
        <f t="shared" si="1003"/>
        <v>-2.945089948255891</v>
      </c>
      <c r="AC1117">
        <f t="shared" si="1001"/>
        <v>-2.945089948255891</v>
      </c>
      <c r="AE1117" s="15">
        <f t="shared" si="1004"/>
        <v>-9.9833630610104169</v>
      </c>
      <c r="AF1117">
        <f t="shared" si="1027"/>
        <v>-9.9833630610104169</v>
      </c>
      <c r="AI1117" s="21">
        <f t="shared" si="983"/>
        <v>38875</v>
      </c>
      <c r="AJ1117" s="14">
        <f t="shared" si="976"/>
        <v>8.5857139999999994</v>
      </c>
      <c r="AK1117" s="22">
        <f t="shared" si="984"/>
        <v>-2.7620533365075826E-2</v>
      </c>
      <c r="AL1117" s="14">
        <f t="shared" si="1017"/>
        <v>8.6489429705591192</v>
      </c>
      <c r="AM1117" s="14">
        <f t="shared" si="1018"/>
        <v>0.15715253492433415</v>
      </c>
      <c r="AN1117" s="14">
        <f t="shared" si="1019"/>
        <v>-0.40234139773541233</v>
      </c>
      <c r="AO1117" s="14" t="str">
        <f t="shared" si="1020"/>
        <v/>
      </c>
      <c r="AP1117" s="14" t="str">
        <f t="shared" si="1021"/>
        <v/>
      </c>
      <c r="AQ1117" s="15" t="str">
        <f t="shared" si="1022"/>
        <v/>
      </c>
      <c r="AT1117" s="21">
        <f t="shared" si="977"/>
        <v>38875</v>
      </c>
      <c r="AU1117" s="14">
        <f t="shared" si="971"/>
        <v>8.5857139999999994</v>
      </c>
      <c r="AV1117" s="22">
        <f t="shared" si="972"/>
        <v>-2.7620533365075826E-2</v>
      </c>
      <c r="AW1117" s="14">
        <f>VLOOKUP(AT1117,DATA_FEEDS!$F$7:$H$2022,3,FALSE)</f>
        <v>44.644500000000001</v>
      </c>
      <c r="AX1117" s="14">
        <f t="shared" si="1008"/>
        <v>42.052932000000006</v>
      </c>
      <c r="AY1117" s="14">
        <f t="shared" si="1009"/>
        <v>1.413209094276854</v>
      </c>
      <c r="AZ1117" s="14">
        <f t="shared" si="1010"/>
        <v>-100</v>
      </c>
      <c r="BA1117" s="14">
        <f t="shared" si="1011"/>
        <v>2.7620533365075826</v>
      </c>
      <c r="BB1117" s="15" t="str">
        <f t="shared" si="1012"/>
        <v/>
      </c>
      <c r="BE1117" s="20">
        <f t="shared" si="978"/>
        <v>38875</v>
      </c>
      <c r="BF1117">
        <f t="shared" si="973"/>
        <v>8.5857139999999994</v>
      </c>
      <c r="BG1117">
        <f t="shared" si="974"/>
        <v>-2.7620533365075826E-2</v>
      </c>
      <c r="BH1117">
        <f>VLOOKUP(BE1117,DATA_FEEDS!$A$7:$B$2095,2,FALSE)</f>
        <v>40.5</v>
      </c>
      <c r="BI1117">
        <f t="shared" si="1015"/>
        <v>45.776923076923076</v>
      </c>
      <c r="BJ1117">
        <f t="shared" si="1016"/>
        <v>-1.1441218260022135</v>
      </c>
      <c r="BK1117" t="str">
        <f t="shared" si="1006"/>
        <v/>
      </c>
      <c r="BL1117" s="14" t="str">
        <f t="shared" si="1007"/>
        <v/>
      </c>
      <c r="BM1117" s="15" t="str">
        <f t="shared" si="1013"/>
        <v/>
      </c>
      <c r="BP1117" s="20">
        <f t="shared" si="979"/>
        <v>38875</v>
      </c>
      <c r="BQ1117">
        <f t="shared" si="1023"/>
        <v>8.5857139999999994</v>
      </c>
      <c r="BR1117">
        <f t="shared" si="1024"/>
        <v>-2.7620533365075826E-2</v>
      </c>
      <c r="BS1117">
        <f t="shared" si="985"/>
        <v>0</v>
      </c>
      <c r="BT1117">
        <f t="shared" si="986"/>
        <v>-100</v>
      </c>
      <c r="BU1117">
        <f t="shared" si="987"/>
        <v>0</v>
      </c>
      <c r="BV1117">
        <f t="shared" si="988"/>
        <v>-100</v>
      </c>
      <c r="BW1117" s="14">
        <f t="shared" si="1014"/>
        <v>2.7620533365075826</v>
      </c>
      <c r="BX1117" s="15" t="str">
        <f t="shared" si="980"/>
        <v/>
      </c>
      <c r="BY1117">
        <f t="shared" si="989"/>
        <v>-0.40234139773541233</v>
      </c>
      <c r="BZ1117">
        <f t="shared" si="990"/>
        <v>1.413209094276854</v>
      </c>
      <c r="CA1117">
        <f t="shared" si="991"/>
        <v>-1.1441218260022135</v>
      </c>
    </row>
    <row r="1118" spans="1:79" x14ac:dyDescent="0.25">
      <c r="A1118" s="1">
        <v>38876</v>
      </c>
      <c r="B1118" s="2">
        <v>8.3485720000000008</v>
      </c>
      <c r="C1118" s="2">
        <v>8.68</v>
      </c>
      <c r="D1118">
        <f t="shared" si="981"/>
        <v>8.3485720000000008</v>
      </c>
      <c r="E1118" s="2">
        <f t="shared" si="981"/>
        <v>8.68</v>
      </c>
      <c r="F1118" s="4">
        <f t="shared" si="992"/>
        <v>-2.7620533365075826E-2</v>
      </c>
      <c r="G1118" s="4">
        <f t="shared" si="1005"/>
        <v>-3.5402398892001898E-2</v>
      </c>
      <c r="H1118" s="4">
        <f t="shared" si="1026"/>
        <v>-0.14168666678466829</v>
      </c>
      <c r="I1118" s="5">
        <f t="shared" si="982"/>
        <v>0.33142799999999895</v>
      </c>
      <c r="J1118">
        <f t="shared" si="975"/>
        <v>1</v>
      </c>
      <c r="K1118">
        <f t="shared" si="993"/>
        <v>8.5914283999999999</v>
      </c>
      <c r="L1118">
        <f t="shared" si="1025"/>
        <v>9.0227141999999994</v>
      </c>
      <c r="M1118" t="str">
        <f t="shared" si="994"/>
        <v/>
      </c>
      <c r="R1118" s="13">
        <f t="shared" si="995"/>
        <v>-0.4312857999999995</v>
      </c>
      <c r="S1118" s="14" t="str">
        <f t="shared" si="1002"/>
        <v/>
      </c>
      <c r="T1118" s="14">
        <f t="shared" si="997"/>
        <v>-100</v>
      </c>
      <c r="U1118" s="15">
        <f t="shared" si="998"/>
        <v>2.7620533365075826</v>
      </c>
      <c r="V1118" t="str">
        <f t="shared" si="999"/>
        <v/>
      </c>
      <c r="Y1118" s="13" t="str">
        <f t="shared" si="1000"/>
        <v/>
      </c>
      <c r="Z1118" t="str">
        <f t="shared" si="996"/>
        <v/>
      </c>
      <c r="AB1118" s="14" t="str">
        <f t="shared" si="1003"/>
        <v/>
      </c>
      <c r="AC1118" t="str">
        <f t="shared" si="1001"/>
        <v/>
      </c>
      <c r="AE1118" s="15" t="str">
        <f t="shared" si="1004"/>
        <v/>
      </c>
      <c r="AF1118" t="str">
        <f t="shared" si="1027"/>
        <v/>
      </c>
      <c r="AI1118" s="21">
        <f t="shared" si="983"/>
        <v>38876</v>
      </c>
      <c r="AJ1118" s="14">
        <f t="shared" si="976"/>
        <v>8.3485720000000008</v>
      </c>
      <c r="AK1118" s="22">
        <f t="shared" si="984"/>
        <v>4.6885623074221484E-2</v>
      </c>
      <c r="AL1118" s="14">
        <f t="shared" si="1017"/>
        <v>8.612467037881288</v>
      </c>
      <c r="AM1118" s="14">
        <f t="shared" si="1018"/>
        <v>0.1557610377840048</v>
      </c>
      <c r="AN1118" s="14">
        <f t="shared" si="1019"/>
        <v>-1.69423009525163</v>
      </c>
      <c r="AO1118" s="14">
        <f t="shared" si="1020"/>
        <v>100</v>
      </c>
      <c r="AP1118" s="14">
        <f t="shared" si="1021"/>
        <v>4.6885623074221483</v>
      </c>
      <c r="AQ1118" s="15" t="str">
        <f t="shared" si="1022"/>
        <v/>
      </c>
      <c r="AT1118" s="21">
        <f t="shared" si="977"/>
        <v>38876</v>
      </c>
      <c r="AU1118" s="14">
        <f t="shared" si="971"/>
        <v>8.3485720000000008</v>
      </c>
      <c r="AV1118" s="22">
        <f t="shared" si="972"/>
        <v>4.6885623074221484E-2</v>
      </c>
      <c r="AW1118" s="14">
        <f>VLOOKUP(AT1118,DATA_FEEDS!$F$7:$H$2022,3,FALSE)</f>
        <v>42.485309999999998</v>
      </c>
      <c r="AX1118" s="14">
        <f t="shared" si="1008"/>
        <v>42.192124999999997</v>
      </c>
      <c r="AY1118" s="14">
        <f t="shared" si="1009"/>
        <v>0.14727610763687607</v>
      </c>
      <c r="AZ1118" s="14" t="str">
        <f t="shared" si="1010"/>
        <v/>
      </c>
      <c r="BA1118" s="14" t="str">
        <f t="shared" si="1011"/>
        <v/>
      </c>
      <c r="BB1118" s="15" t="str">
        <f t="shared" si="1012"/>
        <v/>
      </c>
      <c r="BE1118" s="20">
        <f t="shared" si="978"/>
        <v>38876</v>
      </c>
      <c r="BF1118">
        <f t="shared" si="973"/>
        <v>8.3485720000000008</v>
      </c>
      <c r="BG1118">
        <f t="shared" si="974"/>
        <v>4.6885623074221484E-2</v>
      </c>
      <c r="BH1118">
        <f>VLOOKUP(BE1118,DATA_FEEDS!$A$7:$B$2095,2,FALSE)</f>
        <v>40</v>
      </c>
      <c r="BI1118">
        <f t="shared" si="1015"/>
        <v>44.930769230769222</v>
      </c>
      <c r="BJ1118">
        <f t="shared" si="1016"/>
        <v>-1.0676736667149211</v>
      </c>
      <c r="BK1118" t="str">
        <f t="shared" si="1006"/>
        <v/>
      </c>
      <c r="BL1118" s="14" t="str">
        <f t="shared" si="1007"/>
        <v/>
      </c>
      <c r="BM1118" s="15" t="str">
        <f t="shared" si="1013"/>
        <v/>
      </c>
      <c r="BP1118" s="20">
        <f t="shared" si="979"/>
        <v>38876</v>
      </c>
      <c r="BQ1118">
        <f t="shared" si="1023"/>
        <v>8.3485720000000008</v>
      </c>
      <c r="BR1118">
        <f t="shared" si="1024"/>
        <v>4.6885623074221484E-2</v>
      </c>
      <c r="BS1118">
        <f t="shared" si="985"/>
        <v>100</v>
      </c>
      <c r="BT1118">
        <f t="shared" si="986"/>
        <v>0</v>
      </c>
      <c r="BU1118">
        <f t="shared" si="987"/>
        <v>0</v>
      </c>
      <c r="BV1118">
        <f t="shared" si="988"/>
        <v>100</v>
      </c>
      <c r="BW1118" s="14">
        <f t="shared" si="1014"/>
        <v>4.6885623074221483</v>
      </c>
      <c r="BX1118" s="15" t="str">
        <f t="shared" si="980"/>
        <v/>
      </c>
      <c r="BY1118">
        <f t="shared" si="989"/>
        <v>-1.69423009525163</v>
      </c>
      <c r="BZ1118">
        <f t="shared" si="990"/>
        <v>0.14727610763687607</v>
      </c>
      <c r="CA1118">
        <f t="shared" si="991"/>
        <v>-1.0676736667149211</v>
      </c>
    </row>
    <row r="1119" spans="1:79" x14ac:dyDescent="0.25">
      <c r="A1119" s="1">
        <v>38877</v>
      </c>
      <c r="B1119" s="2">
        <v>8.74</v>
      </c>
      <c r="C1119" s="2">
        <v>8.4628569999999996</v>
      </c>
      <c r="D1119">
        <f t="shared" si="981"/>
        <v>8.74</v>
      </c>
      <c r="E1119" s="2">
        <f t="shared" si="981"/>
        <v>8.4628569999999996</v>
      </c>
      <c r="F1119" s="4">
        <f t="shared" si="992"/>
        <v>4.6885623074221484E-2</v>
      </c>
      <c r="G1119" s="4">
        <f t="shared" si="1005"/>
        <v>-3.1234653515442485E-2</v>
      </c>
      <c r="H1119" s="4">
        <f t="shared" si="1026"/>
        <v>-0.12689757003533636</v>
      </c>
      <c r="I1119" s="5">
        <f t="shared" si="982"/>
        <v>-0.27714300000000058</v>
      </c>
      <c r="J1119">
        <f t="shared" si="975"/>
        <v>1</v>
      </c>
      <c r="K1119">
        <f t="shared" si="993"/>
        <v>8.5222853999999995</v>
      </c>
      <c r="L1119">
        <f t="shared" si="1025"/>
        <v>8.9590713500000021</v>
      </c>
      <c r="M1119" t="str">
        <f t="shared" si="994"/>
        <v/>
      </c>
      <c r="R1119" s="13">
        <f t="shared" si="995"/>
        <v>-0.43678595000000264</v>
      </c>
      <c r="S1119" s="14" t="str">
        <f t="shared" si="1002"/>
        <v/>
      </c>
      <c r="T1119" s="14">
        <f t="shared" si="997"/>
        <v>-100</v>
      </c>
      <c r="U1119" s="15">
        <f t="shared" si="998"/>
        <v>-4.6885623074221483</v>
      </c>
      <c r="V1119">
        <f t="shared" si="999"/>
        <v>-4.6885623074221483</v>
      </c>
      <c r="Y1119" s="13" t="str">
        <f t="shared" si="1000"/>
        <v/>
      </c>
      <c r="Z1119" t="str">
        <f t="shared" si="996"/>
        <v/>
      </c>
      <c r="AB1119" s="14" t="str">
        <f t="shared" si="1003"/>
        <v/>
      </c>
      <c r="AC1119" t="str">
        <f t="shared" si="1001"/>
        <v/>
      </c>
      <c r="AE1119" s="15" t="str">
        <f t="shared" si="1004"/>
        <v/>
      </c>
      <c r="AF1119" t="str">
        <f t="shared" si="1027"/>
        <v/>
      </c>
      <c r="AI1119" s="21">
        <f t="shared" si="983"/>
        <v>38877</v>
      </c>
      <c r="AJ1119" s="14">
        <f t="shared" si="976"/>
        <v>8.74</v>
      </c>
      <c r="AK1119" s="22">
        <f t="shared" si="984"/>
        <v>-2.9094508009153371E-2</v>
      </c>
      <c r="AL1119" s="14">
        <f t="shared" si="1017"/>
        <v>8.4731345016055002</v>
      </c>
      <c r="AM1119" s="14">
        <f t="shared" si="1018"/>
        <v>0.14793771348888224</v>
      </c>
      <c r="AN1119" s="14">
        <f t="shared" si="1019"/>
        <v>1.8039044412738974</v>
      </c>
      <c r="AO1119" s="14">
        <f t="shared" si="1020"/>
        <v>-100</v>
      </c>
      <c r="AP1119" s="14">
        <f t="shared" si="1021"/>
        <v>2.9094508009153373</v>
      </c>
      <c r="AQ1119" s="15" t="str">
        <f t="shared" si="1022"/>
        <v/>
      </c>
      <c r="AT1119" s="21">
        <f t="shared" si="977"/>
        <v>38877</v>
      </c>
      <c r="AU1119" s="14">
        <f t="shared" si="971"/>
        <v>8.74</v>
      </c>
      <c r="AV1119" s="22">
        <f t="shared" si="972"/>
        <v>-2.9094508009153371E-2</v>
      </c>
      <c r="AW1119" s="14">
        <f>VLOOKUP(AT1119,DATA_FEEDS!$F$7:$H$2022,3,FALSE)</f>
        <v>42.984189999999998</v>
      </c>
      <c r="AX1119" s="14">
        <f t="shared" si="1008"/>
        <v>42.612280999999996</v>
      </c>
      <c r="AY1119" s="14">
        <f t="shared" si="1009"/>
        <v>0.18929931543474623</v>
      </c>
      <c r="AZ1119" s="14" t="str">
        <f t="shared" si="1010"/>
        <v/>
      </c>
      <c r="BA1119" s="14" t="str">
        <f t="shared" si="1011"/>
        <v/>
      </c>
      <c r="BB1119" s="15" t="str">
        <f t="shared" si="1012"/>
        <v/>
      </c>
      <c r="BE1119" s="20">
        <f t="shared" si="978"/>
        <v>38877</v>
      </c>
      <c r="BF1119">
        <f t="shared" si="973"/>
        <v>8.74</v>
      </c>
      <c r="BG1119">
        <f t="shared" si="974"/>
        <v>-2.9094508009153371E-2</v>
      </c>
      <c r="BH1119">
        <f>VLOOKUP(BE1119,DATA_FEEDS!$A$7:$B$2095,2,FALSE)</f>
        <v>46.4</v>
      </c>
      <c r="BI1119">
        <f t="shared" si="1015"/>
        <v>44.823076923076918</v>
      </c>
      <c r="BJ1119">
        <f t="shared" si="1016"/>
        <v>0.32944388412290243</v>
      </c>
      <c r="BK1119" t="str">
        <f t="shared" si="1006"/>
        <v/>
      </c>
      <c r="BL1119" s="14" t="str">
        <f t="shared" si="1007"/>
        <v/>
      </c>
      <c r="BM1119" s="15" t="str">
        <f t="shared" si="1013"/>
        <v/>
      </c>
      <c r="BP1119" s="20">
        <f t="shared" si="979"/>
        <v>38877</v>
      </c>
      <c r="BQ1119">
        <f t="shared" si="1023"/>
        <v>8.74</v>
      </c>
      <c r="BR1119">
        <f t="shared" si="1024"/>
        <v>-2.9094508009153371E-2</v>
      </c>
      <c r="BS1119">
        <f t="shared" si="985"/>
        <v>-100</v>
      </c>
      <c r="BT1119">
        <f t="shared" si="986"/>
        <v>0</v>
      </c>
      <c r="BU1119">
        <f t="shared" si="987"/>
        <v>0</v>
      </c>
      <c r="BV1119">
        <f t="shared" si="988"/>
        <v>-100</v>
      </c>
      <c r="BW1119" s="14">
        <f t="shared" si="1014"/>
        <v>2.9094508009153373</v>
      </c>
      <c r="BX1119" s="15" t="str">
        <f t="shared" si="980"/>
        <v/>
      </c>
      <c r="BY1119">
        <f t="shared" si="989"/>
        <v>1.8039044412738974</v>
      </c>
      <c r="BZ1119">
        <f t="shared" si="990"/>
        <v>0.18929931543474623</v>
      </c>
      <c r="CA1119">
        <f t="shared" si="991"/>
        <v>0.32944388412290243</v>
      </c>
    </row>
    <row r="1120" spans="1:79" x14ac:dyDescent="0.25">
      <c r="A1120" s="1">
        <v>38880</v>
      </c>
      <c r="B1120" s="2">
        <v>8.4857139999999998</v>
      </c>
      <c r="C1120" s="2">
        <v>8.1428580000000004</v>
      </c>
      <c r="D1120">
        <f t="shared" si="981"/>
        <v>8.4857139999999998</v>
      </c>
      <c r="E1120" s="2">
        <f t="shared" si="981"/>
        <v>8.1428580000000004</v>
      </c>
      <c r="F1120" s="4">
        <f t="shared" si="992"/>
        <v>-2.9094508009153371E-2</v>
      </c>
      <c r="G1120" s="4">
        <f t="shared" si="1005"/>
        <v>-5.3470602443978395E-2</v>
      </c>
      <c r="H1120" s="4">
        <f t="shared" si="1026"/>
        <v>-0.15392601591432334</v>
      </c>
      <c r="I1120" s="5">
        <f t="shared" si="982"/>
        <v>-0.34285599999999938</v>
      </c>
      <c r="J1120">
        <f t="shared" si="975"/>
        <v>1</v>
      </c>
      <c r="K1120">
        <f t="shared" si="993"/>
        <v>8.4365714000000001</v>
      </c>
      <c r="L1120">
        <f t="shared" si="1025"/>
        <v>8.8826427999999993</v>
      </c>
      <c r="M1120" t="str">
        <f t="shared" si="994"/>
        <v/>
      </c>
      <c r="R1120" s="13">
        <f t="shared" si="995"/>
        <v>-0.44607139999999923</v>
      </c>
      <c r="S1120" s="14" t="str">
        <f t="shared" si="1002"/>
        <v/>
      </c>
      <c r="T1120" s="14">
        <f t="shared" si="997"/>
        <v>-100</v>
      </c>
      <c r="U1120" s="15">
        <f t="shared" si="998"/>
        <v>2.9094508009153373</v>
      </c>
      <c r="V1120" t="str">
        <f t="shared" si="999"/>
        <v/>
      </c>
      <c r="Y1120" s="13" t="str">
        <f t="shared" si="1000"/>
        <v/>
      </c>
      <c r="Z1120" t="str">
        <f t="shared" si="996"/>
        <v/>
      </c>
      <c r="AB1120" s="14" t="str">
        <f t="shared" si="1003"/>
        <v/>
      </c>
      <c r="AC1120" t="str">
        <f t="shared" si="1001"/>
        <v/>
      </c>
      <c r="AE1120" s="15" t="str">
        <f t="shared" si="1004"/>
        <v/>
      </c>
      <c r="AF1120" t="str">
        <f t="shared" si="1027"/>
        <v/>
      </c>
      <c r="AI1120" s="21">
        <f t="shared" si="983"/>
        <v>38880</v>
      </c>
      <c r="AJ1120" s="14">
        <f t="shared" si="976"/>
        <v>8.4857139999999998</v>
      </c>
      <c r="AK1120" s="22">
        <f t="shared" si="984"/>
        <v>-3.0134647479280983E-2</v>
      </c>
      <c r="AL1120" s="14">
        <f t="shared" si="1017"/>
        <v>8.4015192838817256</v>
      </c>
      <c r="AM1120" s="14">
        <f t="shared" si="1018"/>
        <v>0.16082405440852543</v>
      </c>
      <c r="AN1120" s="14">
        <f t="shared" si="1019"/>
        <v>0.52352066628293437</v>
      </c>
      <c r="AO1120" s="14" t="str">
        <f t="shared" si="1020"/>
        <v/>
      </c>
      <c r="AP1120" s="14" t="str">
        <f t="shared" si="1021"/>
        <v/>
      </c>
      <c r="AQ1120" s="15" t="str">
        <f t="shared" si="1022"/>
        <v/>
      </c>
      <c r="AT1120" s="21">
        <f t="shared" si="977"/>
        <v>38880</v>
      </c>
      <c r="AU1120" s="14">
        <f t="shared" si="971"/>
        <v>8.4857139999999998</v>
      </c>
      <c r="AV1120" s="22">
        <f t="shared" si="972"/>
        <v>-3.0134647479280983E-2</v>
      </c>
      <c r="AW1120" s="14">
        <f>VLOOKUP(AT1120,DATA_FEEDS!$F$7:$H$2022,3,FALSE)</f>
        <v>46.897500000000001</v>
      </c>
      <c r="AX1120" s="14">
        <f t="shared" si="1008"/>
        <v>43.361499999999992</v>
      </c>
      <c r="AY1120" s="14">
        <f t="shared" si="1009"/>
        <v>2.2628452225224551</v>
      </c>
      <c r="AZ1120" s="14">
        <f t="shared" si="1010"/>
        <v>-100</v>
      </c>
      <c r="BA1120" s="14">
        <f t="shared" si="1011"/>
        <v>3.0134647479280985</v>
      </c>
      <c r="BB1120" s="15" t="str">
        <f t="shared" si="1012"/>
        <v/>
      </c>
      <c r="BE1120" s="20">
        <f t="shared" si="978"/>
        <v>38880</v>
      </c>
      <c r="BF1120">
        <f t="shared" si="973"/>
        <v>8.4857139999999998</v>
      </c>
      <c r="BG1120">
        <f t="shared" si="974"/>
        <v>-3.0134647479280983E-2</v>
      </c>
      <c r="BH1120">
        <f>VLOOKUP(BE1120,DATA_FEEDS!$A$7:$B$2095,2,FALSE)</f>
        <v>44.3</v>
      </c>
      <c r="BI1120">
        <f t="shared" si="1015"/>
        <v>44.499999999999993</v>
      </c>
      <c r="BJ1120">
        <f t="shared" si="1016"/>
        <v>-4.2810604669957786E-2</v>
      </c>
      <c r="BK1120" t="str">
        <f t="shared" si="1006"/>
        <v/>
      </c>
      <c r="BL1120" s="14" t="str">
        <f t="shared" si="1007"/>
        <v/>
      </c>
      <c r="BM1120" s="15" t="str">
        <f t="shared" si="1013"/>
        <v/>
      </c>
      <c r="BP1120" s="20">
        <f t="shared" si="979"/>
        <v>38880</v>
      </c>
      <c r="BQ1120">
        <f t="shared" si="1023"/>
        <v>8.4857139999999998</v>
      </c>
      <c r="BR1120">
        <f t="shared" si="1024"/>
        <v>-3.0134647479280983E-2</v>
      </c>
      <c r="BS1120">
        <f t="shared" si="985"/>
        <v>0</v>
      </c>
      <c r="BT1120">
        <f t="shared" si="986"/>
        <v>-100</v>
      </c>
      <c r="BU1120">
        <f t="shared" si="987"/>
        <v>0</v>
      </c>
      <c r="BV1120">
        <f t="shared" si="988"/>
        <v>-100</v>
      </c>
      <c r="BW1120" s="14">
        <f t="shared" si="1014"/>
        <v>3.0134647479280985</v>
      </c>
      <c r="BX1120" s="15" t="str">
        <f t="shared" si="980"/>
        <v/>
      </c>
      <c r="BY1120">
        <f t="shared" si="989"/>
        <v>0.52352066628293437</v>
      </c>
      <c r="BZ1120">
        <f t="shared" si="990"/>
        <v>2.2628452225224551</v>
      </c>
      <c r="CA1120">
        <f t="shared" si="991"/>
        <v>-4.2810604669957786E-2</v>
      </c>
    </row>
    <row r="1121" spans="1:79" x14ac:dyDescent="0.25">
      <c r="A1121" s="1">
        <v>38881</v>
      </c>
      <c r="B1121" s="2">
        <v>8.23</v>
      </c>
      <c r="C1121" s="2">
        <v>8.3328570000000006</v>
      </c>
      <c r="D1121">
        <f t="shared" si="981"/>
        <v>8.23</v>
      </c>
      <c r="E1121" s="2">
        <f t="shared" si="981"/>
        <v>8.3328570000000006</v>
      </c>
      <c r="F1121" s="4">
        <f t="shared" si="992"/>
        <v>-3.0134647479280983E-2</v>
      </c>
      <c r="G1121" s="4">
        <f t="shared" si="1005"/>
        <v>-2.9450899482558912E-2</v>
      </c>
      <c r="H1121" s="4">
        <f t="shared" si="1026"/>
        <v>-0.14346555691832255</v>
      </c>
      <c r="I1121" s="5">
        <f t="shared" si="982"/>
        <v>0.1028570000000002</v>
      </c>
      <c r="J1121">
        <f t="shared" si="975"/>
        <v>1</v>
      </c>
      <c r="K1121">
        <f t="shared" si="993"/>
        <v>8.3968571999999995</v>
      </c>
      <c r="L1121">
        <f t="shared" si="1025"/>
        <v>8.8150713500000002</v>
      </c>
      <c r="M1121" t="str">
        <f t="shared" si="994"/>
        <v/>
      </c>
      <c r="R1121" s="13">
        <f t="shared" si="995"/>
        <v>-0.41821415000000073</v>
      </c>
      <c r="S1121" s="14" t="str">
        <f t="shared" si="1002"/>
        <v/>
      </c>
      <c r="T1121" s="14">
        <f t="shared" si="997"/>
        <v>-100</v>
      </c>
      <c r="U1121" s="15">
        <f t="shared" si="998"/>
        <v>3.0134647479280985</v>
      </c>
      <c r="V1121" t="str">
        <f t="shared" si="999"/>
        <v/>
      </c>
      <c r="Y1121" s="13" t="str">
        <f t="shared" si="1000"/>
        <v/>
      </c>
      <c r="Z1121" t="str">
        <f t="shared" si="996"/>
        <v/>
      </c>
      <c r="AB1121" s="14" t="str">
        <f t="shared" si="1003"/>
        <v/>
      </c>
      <c r="AC1121" t="str">
        <f t="shared" si="1001"/>
        <v/>
      </c>
      <c r="AE1121" s="15" t="str">
        <f t="shared" si="1004"/>
        <v/>
      </c>
      <c r="AF1121" t="str">
        <f t="shared" si="1027"/>
        <v/>
      </c>
      <c r="AI1121" s="21">
        <f t="shared" si="983"/>
        <v>38881</v>
      </c>
      <c r="AJ1121" s="14">
        <f t="shared" si="976"/>
        <v>8.23</v>
      </c>
      <c r="AK1121" s="22">
        <f t="shared" si="984"/>
        <v>1.162989064398532E-2</v>
      </c>
      <c r="AL1121" s="14">
        <f t="shared" si="1017"/>
        <v>8.3974354436693375</v>
      </c>
      <c r="AM1121" s="14">
        <f t="shared" si="1018"/>
        <v>0.16053153033923673</v>
      </c>
      <c r="AN1121" s="14">
        <f t="shared" si="1019"/>
        <v>-1.0430065876498587</v>
      </c>
      <c r="AO1121" s="14" t="str">
        <f t="shared" si="1020"/>
        <v/>
      </c>
      <c r="AP1121" s="14" t="str">
        <f t="shared" si="1021"/>
        <v/>
      </c>
      <c r="AQ1121" s="15" t="str">
        <f t="shared" si="1022"/>
        <v/>
      </c>
      <c r="AT1121" s="21">
        <f t="shared" si="977"/>
        <v>38881</v>
      </c>
      <c r="AU1121" s="14">
        <f t="shared" si="971"/>
        <v>8.23</v>
      </c>
      <c r="AV1121" s="22">
        <f t="shared" si="972"/>
        <v>1.162989064398532E-2</v>
      </c>
      <c r="AW1121" s="14">
        <f>VLOOKUP(AT1121,DATA_FEEDS!$F$7:$H$2022,3,FALSE)</f>
        <v>47.3035</v>
      </c>
      <c r="AX1121" s="14">
        <f t="shared" si="1008"/>
        <v>43.850668999999996</v>
      </c>
      <c r="AY1121" s="14">
        <f t="shared" si="1009"/>
        <v>2.0952308383179128</v>
      </c>
      <c r="AZ1121" s="14">
        <f t="shared" si="1010"/>
        <v>-100</v>
      </c>
      <c r="BA1121" s="14">
        <f t="shared" si="1011"/>
        <v>-1.1629890643985321</v>
      </c>
      <c r="BB1121" s="15">
        <f t="shared" si="1012"/>
        <v>-1.1629890643985321</v>
      </c>
      <c r="BE1121" s="20">
        <f t="shared" si="978"/>
        <v>38881</v>
      </c>
      <c r="BF1121">
        <f t="shared" si="973"/>
        <v>8.23</v>
      </c>
      <c r="BG1121">
        <f t="shared" si="974"/>
        <v>1.162989064398532E-2</v>
      </c>
      <c r="BH1121">
        <f>VLOOKUP(BE1121,DATA_FEEDS!$A$7:$B$2095,2,FALSE)</f>
        <v>44.4</v>
      </c>
      <c r="BI1121">
        <f t="shared" si="1015"/>
        <v>43.884615384615373</v>
      </c>
      <c r="BJ1121">
        <f t="shared" si="1016"/>
        <v>0.13014326690271377</v>
      </c>
      <c r="BK1121" t="str">
        <f t="shared" si="1006"/>
        <v/>
      </c>
      <c r="BL1121" s="14" t="str">
        <f t="shared" si="1007"/>
        <v/>
      </c>
      <c r="BM1121" s="15" t="str">
        <f t="shared" si="1013"/>
        <v/>
      </c>
      <c r="BP1121" s="20">
        <f t="shared" si="979"/>
        <v>38881</v>
      </c>
      <c r="BQ1121">
        <f t="shared" si="1023"/>
        <v>8.23</v>
      </c>
      <c r="BR1121">
        <f t="shared" si="1024"/>
        <v>1.162989064398532E-2</v>
      </c>
      <c r="BS1121">
        <f t="shared" si="985"/>
        <v>0</v>
      </c>
      <c r="BT1121">
        <f t="shared" si="986"/>
        <v>-100</v>
      </c>
      <c r="BU1121">
        <f t="shared" si="987"/>
        <v>0</v>
      </c>
      <c r="BV1121">
        <f t="shared" si="988"/>
        <v>-100</v>
      </c>
      <c r="BW1121" s="14">
        <f t="shared" si="1014"/>
        <v>-1.1629890643985321</v>
      </c>
      <c r="BX1121" s="15">
        <f t="shared" si="980"/>
        <v>-1.1629890643985321</v>
      </c>
      <c r="BY1121">
        <f t="shared" si="989"/>
        <v>-1.0430065876498587</v>
      </c>
      <c r="BZ1121">
        <f t="shared" si="990"/>
        <v>2.0952308383179128</v>
      </c>
      <c r="CA1121">
        <f t="shared" si="991"/>
        <v>0.13014326690271377</v>
      </c>
    </row>
    <row r="1122" spans="1:79" x14ac:dyDescent="0.25">
      <c r="A1122" s="1">
        <v>38882</v>
      </c>
      <c r="B1122" s="2">
        <v>8.3257139999999996</v>
      </c>
      <c r="C1122" s="2">
        <v>8.23</v>
      </c>
      <c r="D1122">
        <f t="shared" si="981"/>
        <v>8.3257139999999996</v>
      </c>
      <c r="E1122" s="2">
        <f t="shared" si="981"/>
        <v>8.23</v>
      </c>
      <c r="F1122" s="4">
        <f t="shared" si="992"/>
        <v>1.162989064398532E-2</v>
      </c>
      <c r="G1122" s="4">
        <f t="shared" si="1005"/>
        <v>-1.4202668432397821E-2</v>
      </c>
      <c r="H1122" s="4">
        <f t="shared" si="1026"/>
        <v>-0.10972031804295108</v>
      </c>
      <c r="I1122" s="5">
        <f t="shared" si="982"/>
        <v>-9.5713999999999189E-2</v>
      </c>
      <c r="J1122">
        <f t="shared" si="975"/>
        <v>1</v>
      </c>
      <c r="K1122">
        <f t="shared" si="993"/>
        <v>8.3697144000000012</v>
      </c>
      <c r="L1122">
        <f t="shared" si="1025"/>
        <v>8.7624285000000004</v>
      </c>
      <c r="M1122" t="str">
        <f t="shared" si="994"/>
        <v/>
      </c>
      <c r="R1122" s="13">
        <f t="shared" si="995"/>
        <v>-0.39271409999999918</v>
      </c>
      <c r="S1122" s="14" t="str">
        <f t="shared" si="1002"/>
        <v/>
      </c>
      <c r="T1122" s="14">
        <f t="shared" si="997"/>
        <v>-100</v>
      </c>
      <c r="U1122" s="15">
        <f t="shared" si="998"/>
        <v>-1.1629890643985321</v>
      </c>
      <c r="V1122">
        <f t="shared" si="999"/>
        <v>-1.1629890643985321</v>
      </c>
      <c r="Y1122" s="13" t="str">
        <f t="shared" si="1000"/>
        <v/>
      </c>
      <c r="Z1122" t="str">
        <f t="shared" si="996"/>
        <v/>
      </c>
      <c r="AB1122" s="14" t="str">
        <f t="shared" si="1003"/>
        <v/>
      </c>
      <c r="AC1122" t="str">
        <f t="shared" si="1001"/>
        <v/>
      </c>
      <c r="AE1122" s="15" t="str">
        <f t="shared" si="1004"/>
        <v/>
      </c>
      <c r="AF1122" t="str">
        <f t="shared" si="1027"/>
        <v/>
      </c>
      <c r="AI1122" s="21">
        <f t="shared" si="983"/>
        <v>38882</v>
      </c>
      <c r="AJ1122" s="14">
        <f t="shared" si="976"/>
        <v>8.3257139999999996</v>
      </c>
      <c r="AK1122" s="22">
        <f t="shared" si="984"/>
        <v>-1.6815254523515885E-2</v>
      </c>
      <c r="AL1122" s="14">
        <f t="shared" si="1017"/>
        <v>8.2877338539087759</v>
      </c>
      <c r="AM1122" s="14">
        <f t="shared" si="1018"/>
        <v>0.15686813123118695</v>
      </c>
      <c r="AN1122" s="14">
        <f t="shared" si="1019"/>
        <v>0.24211511792187942</v>
      </c>
      <c r="AO1122" s="14" t="str">
        <f t="shared" si="1020"/>
        <v/>
      </c>
      <c r="AP1122" s="14" t="str">
        <f t="shared" si="1021"/>
        <v/>
      </c>
      <c r="AQ1122" s="15" t="str">
        <f t="shared" si="1022"/>
        <v/>
      </c>
      <c r="AT1122" s="21">
        <f t="shared" si="977"/>
        <v>38882</v>
      </c>
      <c r="AU1122" s="14">
        <f t="shared" si="971"/>
        <v>8.3257139999999996</v>
      </c>
      <c r="AV1122" s="22">
        <f t="shared" si="972"/>
        <v>-1.6815254523515885E-2</v>
      </c>
      <c r="AW1122" s="14">
        <f>VLOOKUP(AT1122,DATA_FEEDS!$F$7:$H$2022,3,FALSE)</f>
        <v>48.137</v>
      </c>
      <c r="AX1122" s="14">
        <f t="shared" si="1008"/>
        <v>44.219637999999996</v>
      </c>
      <c r="AY1122" s="14">
        <f t="shared" si="1009"/>
        <v>1.940276994888418</v>
      </c>
      <c r="AZ1122" s="14">
        <f t="shared" si="1010"/>
        <v>-100</v>
      </c>
      <c r="BA1122" s="14">
        <f t="shared" si="1011"/>
        <v>1.6815254523515886</v>
      </c>
      <c r="BB1122" s="15" t="str">
        <f t="shared" si="1012"/>
        <v/>
      </c>
      <c r="BE1122" s="20">
        <f t="shared" si="978"/>
        <v>38882</v>
      </c>
      <c r="BF1122">
        <f t="shared" si="973"/>
        <v>8.3257139999999996</v>
      </c>
      <c r="BG1122">
        <f t="shared" si="974"/>
        <v>-1.6815254523515885E-2</v>
      </c>
      <c r="BH1122">
        <f>VLOOKUP(BE1122,DATA_FEEDS!$A$7:$B$2095,2,FALSE)</f>
        <v>47.5</v>
      </c>
      <c r="BI1122">
        <f t="shared" si="1015"/>
        <v>44.238461538461543</v>
      </c>
      <c r="BJ1122">
        <f t="shared" si="1016"/>
        <v>0.82541943130797735</v>
      </c>
      <c r="BK1122" t="str">
        <f t="shared" si="1006"/>
        <v/>
      </c>
      <c r="BL1122" s="14" t="str">
        <f t="shared" si="1007"/>
        <v/>
      </c>
      <c r="BM1122" s="15" t="str">
        <f t="shared" si="1013"/>
        <v/>
      </c>
      <c r="BP1122" s="20">
        <f t="shared" si="979"/>
        <v>38882</v>
      </c>
      <c r="BQ1122">
        <f t="shared" si="1023"/>
        <v>8.3257139999999996</v>
      </c>
      <c r="BR1122">
        <f t="shared" si="1024"/>
        <v>-1.6815254523515885E-2</v>
      </c>
      <c r="BS1122">
        <f t="shared" si="985"/>
        <v>0</v>
      </c>
      <c r="BT1122">
        <f t="shared" si="986"/>
        <v>-100</v>
      </c>
      <c r="BU1122">
        <f t="shared" si="987"/>
        <v>0</v>
      </c>
      <c r="BV1122">
        <f t="shared" si="988"/>
        <v>-100</v>
      </c>
      <c r="BW1122" s="14">
        <f t="shared" si="1014"/>
        <v>1.6815254523515886</v>
      </c>
      <c r="BX1122" s="15" t="str">
        <f t="shared" si="980"/>
        <v/>
      </c>
      <c r="BY1122">
        <f t="shared" si="989"/>
        <v>0.24211511792187942</v>
      </c>
      <c r="BZ1122">
        <f t="shared" si="990"/>
        <v>1.940276994888418</v>
      </c>
      <c r="CA1122">
        <f t="shared" si="991"/>
        <v>0.82541943130797735</v>
      </c>
    </row>
    <row r="1123" spans="1:79" x14ac:dyDescent="0.25">
      <c r="A1123" s="1">
        <v>38883</v>
      </c>
      <c r="B1123" s="2">
        <v>8.1857150000000001</v>
      </c>
      <c r="C1123" s="2">
        <v>8.4828569999999992</v>
      </c>
      <c r="D1123">
        <f t="shared" si="981"/>
        <v>8.1857150000000001</v>
      </c>
      <c r="E1123" s="2">
        <f t="shared" si="981"/>
        <v>8.4828569999999992</v>
      </c>
      <c r="F1123" s="4">
        <f t="shared" si="992"/>
        <v>-1.6815254523515885E-2</v>
      </c>
      <c r="G1123" s="4">
        <f t="shared" si="1005"/>
        <v>-2.9421395881006979E-2</v>
      </c>
      <c r="H1123" s="4">
        <f t="shared" si="1026"/>
        <v>-9.5919611691833356E-2</v>
      </c>
      <c r="I1123" s="5">
        <f t="shared" si="982"/>
        <v>0.29714199999999913</v>
      </c>
      <c r="J1123">
        <f t="shared" si="975"/>
        <v>1</v>
      </c>
      <c r="K1123">
        <f t="shared" si="993"/>
        <v>8.3302857999999986</v>
      </c>
      <c r="L1123">
        <f t="shared" si="1025"/>
        <v>8.720428499999997</v>
      </c>
      <c r="M1123" t="str">
        <f t="shared" si="994"/>
        <v/>
      </c>
      <c r="R1123" s="13">
        <f t="shared" si="995"/>
        <v>-0.3901426999999984</v>
      </c>
      <c r="S1123" s="14" t="str">
        <f t="shared" si="1002"/>
        <v/>
      </c>
      <c r="T1123" s="14">
        <f t="shared" si="997"/>
        <v>-100</v>
      </c>
      <c r="U1123" s="15">
        <f t="shared" si="998"/>
        <v>1.6815254523515886</v>
      </c>
      <c r="V1123" t="str">
        <f t="shared" si="999"/>
        <v/>
      </c>
      <c r="Y1123" s="13" t="str">
        <f t="shared" si="1000"/>
        <v/>
      </c>
      <c r="Z1123" t="str">
        <f t="shared" si="996"/>
        <v/>
      </c>
      <c r="AB1123" s="14" t="str">
        <f t="shared" si="1003"/>
        <v/>
      </c>
      <c r="AC1123" t="str">
        <f t="shared" si="1001"/>
        <v/>
      </c>
      <c r="AE1123" s="15" t="str">
        <f t="shared" si="1004"/>
        <v/>
      </c>
      <c r="AF1123" t="str">
        <f t="shared" si="1027"/>
        <v/>
      </c>
      <c r="AI1123" s="21">
        <f t="shared" si="983"/>
        <v>38883</v>
      </c>
      <c r="AJ1123" s="14">
        <f t="shared" si="976"/>
        <v>8.1857150000000001</v>
      </c>
      <c r="AK1123" s="22">
        <f t="shared" si="984"/>
        <v>2.8970224348148013E-2</v>
      </c>
      <c r="AL1123" s="14">
        <f t="shared" si="1017"/>
        <v>8.2564519599548021</v>
      </c>
      <c r="AM1123" s="14">
        <f t="shared" si="1018"/>
        <v>0.15708203955308522</v>
      </c>
      <c r="AN1123" s="14">
        <f t="shared" si="1019"/>
        <v>-0.45031857337768233</v>
      </c>
      <c r="AO1123" s="14" t="str">
        <f t="shared" si="1020"/>
        <v/>
      </c>
      <c r="AP1123" s="14" t="str">
        <f t="shared" si="1021"/>
        <v/>
      </c>
      <c r="AQ1123" s="15" t="str">
        <f t="shared" si="1022"/>
        <v/>
      </c>
      <c r="AT1123" s="21">
        <f t="shared" si="977"/>
        <v>38883</v>
      </c>
      <c r="AU1123" s="14">
        <f t="shared" si="971"/>
        <v>8.1857150000000001</v>
      </c>
      <c r="AV1123" s="22">
        <f t="shared" si="972"/>
        <v>2.8970224348148013E-2</v>
      </c>
      <c r="AW1123" s="14">
        <f>VLOOKUP(AT1123,DATA_FEEDS!$F$7:$H$2022,3,FALSE)</f>
        <v>43.720309999999998</v>
      </c>
      <c r="AX1123" s="14">
        <f t="shared" si="1008"/>
        <v>44.405618999999994</v>
      </c>
      <c r="AY1123" s="14">
        <f t="shared" si="1009"/>
        <v>-0.28149798348376837</v>
      </c>
      <c r="AZ1123" s="14" t="str">
        <f t="shared" si="1010"/>
        <v/>
      </c>
      <c r="BA1123" s="14" t="str">
        <f t="shared" si="1011"/>
        <v/>
      </c>
      <c r="BB1123" s="15" t="str">
        <f t="shared" si="1012"/>
        <v/>
      </c>
      <c r="BE1123" s="20">
        <f t="shared" si="978"/>
        <v>38883</v>
      </c>
      <c r="BF1123">
        <f t="shared" si="973"/>
        <v>8.1857150000000001</v>
      </c>
      <c r="BG1123">
        <f t="shared" si="974"/>
        <v>2.8970224348148013E-2</v>
      </c>
      <c r="BH1123">
        <f>VLOOKUP(BE1123,DATA_FEEDS!$A$7:$B$2095,2,FALSE)</f>
        <v>44.8</v>
      </c>
      <c r="BI1123">
        <f t="shared" si="1015"/>
        <v>44.361538461538458</v>
      </c>
      <c r="BJ1123">
        <f t="shared" si="1016"/>
        <v>0.10776305428262278</v>
      </c>
      <c r="BK1123" t="str">
        <f t="shared" si="1006"/>
        <v/>
      </c>
      <c r="BL1123" s="14" t="str">
        <f t="shared" si="1007"/>
        <v/>
      </c>
      <c r="BM1123" s="15" t="str">
        <f t="shared" si="1013"/>
        <v/>
      </c>
      <c r="BP1123" s="20">
        <f t="shared" si="979"/>
        <v>38883</v>
      </c>
      <c r="BQ1123">
        <f t="shared" si="1023"/>
        <v>8.1857150000000001</v>
      </c>
      <c r="BR1123">
        <f t="shared" si="1024"/>
        <v>2.8970224348148013E-2</v>
      </c>
      <c r="BS1123">
        <f t="shared" si="985"/>
        <v>0</v>
      </c>
      <c r="BT1123">
        <f t="shared" si="986"/>
        <v>0</v>
      </c>
      <c r="BU1123">
        <f t="shared" si="987"/>
        <v>0</v>
      </c>
      <c r="BV1123" t="str">
        <f t="shared" si="988"/>
        <v/>
      </c>
      <c r="BW1123" s="14" t="str">
        <f t="shared" si="1014"/>
        <v/>
      </c>
      <c r="BX1123" s="15" t="str">
        <f t="shared" si="980"/>
        <v/>
      </c>
      <c r="BY1123">
        <f t="shared" si="989"/>
        <v>-0.45031857337768233</v>
      </c>
      <c r="BZ1123">
        <f t="shared" si="990"/>
        <v>-0.28149798348376837</v>
      </c>
      <c r="CA1123">
        <f t="shared" si="991"/>
        <v>0.10776305428262278</v>
      </c>
    </row>
    <row r="1124" spans="1:79" x14ac:dyDescent="0.25">
      <c r="A1124" s="1">
        <v>38884</v>
      </c>
      <c r="B1124" s="2">
        <v>8.4228570000000005</v>
      </c>
      <c r="C1124" s="2">
        <v>8.2228569999999994</v>
      </c>
      <c r="D1124">
        <f t="shared" si="981"/>
        <v>8.4228570000000005</v>
      </c>
      <c r="E1124" s="2">
        <f t="shared" si="981"/>
        <v>8.2228569999999994</v>
      </c>
      <c r="F1124" s="4">
        <f t="shared" si="992"/>
        <v>2.8970224348148013E-2</v>
      </c>
      <c r="G1124" s="4">
        <f t="shared" si="1005"/>
        <v>-3.0976415184391124E-2</v>
      </c>
      <c r="H1124" s="4">
        <f t="shared" si="1026"/>
        <v>-9.0104361522220122E-2</v>
      </c>
      <c r="I1124" s="5">
        <f t="shared" si="982"/>
        <v>-0.20000000000000107</v>
      </c>
      <c r="J1124">
        <f t="shared" si="975"/>
        <v>1</v>
      </c>
      <c r="K1124">
        <f t="shared" si="993"/>
        <v>8.2822858000000004</v>
      </c>
      <c r="L1124">
        <f t="shared" si="1025"/>
        <v>8.6802856499999983</v>
      </c>
      <c r="M1124" t="str">
        <f t="shared" si="994"/>
        <v/>
      </c>
      <c r="R1124" s="13">
        <f t="shared" si="995"/>
        <v>-0.39799984999999793</v>
      </c>
      <c r="S1124" s="14" t="str">
        <f t="shared" si="1002"/>
        <v/>
      </c>
      <c r="T1124" s="14">
        <f t="shared" si="997"/>
        <v>-100</v>
      </c>
      <c r="U1124" s="15">
        <f t="shared" si="998"/>
        <v>-2.8970224348148013</v>
      </c>
      <c r="V1124">
        <f t="shared" si="999"/>
        <v>-2.8970224348148013</v>
      </c>
      <c r="Y1124" s="13" t="str">
        <f t="shared" si="1000"/>
        <v/>
      </c>
      <c r="Z1124" t="str">
        <f t="shared" si="996"/>
        <v/>
      </c>
      <c r="AB1124" s="14" t="str">
        <f t="shared" si="1003"/>
        <v/>
      </c>
      <c r="AC1124" t="str">
        <f t="shared" si="1001"/>
        <v/>
      </c>
      <c r="AE1124" s="15" t="str">
        <f t="shared" si="1004"/>
        <v/>
      </c>
      <c r="AF1124" t="str">
        <f t="shared" si="1027"/>
        <v/>
      </c>
      <c r="AI1124" s="21">
        <f t="shared" si="983"/>
        <v>38884</v>
      </c>
      <c r="AJ1124" s="14">
        <f t="shared" si="976"/>
        <v>8.4228570000000005</v>
      </c>
      <c r="AK1124" s="22">
        <f t="shared" si="984"/>
        <v>-1.9165468439034498E-2</v>
      </c>
      <c r="AL1124" s="14">
        <f t="shared" si="1017"/>
        <v>8.2101858315427307</v>
      </c>
      <c r="AM1124" s="14">
        <f t="shared" si="1018"/>
        <v>0.15647307558453638</v>
      </c>
      <c r="AN1124" s="14">
        <f t="shared" si="1019"/>
        <v>1.3591550345821106</v>
      </c>
      <c r="AO1124" s="14" t="str">
        <f t="shared" si="1020"/>
        <v/>
      </c>
      <c r="AP1124" s="14" t="str">
        <f t="shared" si="1021"/>
        <v/>
      </c>
      <c r="AQ1124" s="15" t="str">
        <f t="shared" si="1022"/>
        <v/>
      </c>
      <c r="AT1124" s="21">
        <f t="shared" si="977"/>
        <v>38884</v>
      </c>
      <c r="AU1124" s="14">
        <f t="shared" si="971"/>
        <v>8.4228570000000005</v>
      </c>
      <c r="AV1124" s="22">
        <f t="shared" si="972"/>
        <v>-1.9165468439034498E-2</v>
      </c>
      <c r="AW1124" s="14">
        <f>VLOOKUP(AT1124,DATA_FEEDS!$F$7:$H$2022,3,FALSE)</f>
        <v>44.389380000000003</v>
      </c>
      <c r="AX1124" s="14">
        <f t="shared" si="1008"/>
        <v>44.730868999999998</v>
      </c>
      <c r="AY1124" s="14">
        <f t="shared" si="1009"/>
        <v>-0.14836545262804215</v>
      </c>
      <c r="AZ1124" s="14" t="str">
        <f t="shared" si="1010"/>
        <v/>
      </c>
      <c r="BA1124" s="14" t="str">
        <f t="shared" si="1011"/>
        <v/>
      </c>
      <c r="BB1124" s="15" t="str">
        <f t="shared" si="1012"/>
        <v/>
      </c>
      <c r="BE1124" s="20">
        <f t="shared" si="978"/>
        <v>38884</v>
      </c>
      <c r="BF1124">
        <f t="shared" si="973"/>
        <v>8.4228570000000005</v>
      </c>
      <c r="BG1124">
        <f t="shared" si="974"/>
        <v>-1.9165468439034498E-2</v>
      </c>
      <c r="BH1124">
        <f>VLOOKUP(BE1124,DATA_FEEDS!$A$7:$B$2095,2,FALSE)</f>
        <v>46.7</v>
      </c>
      <c r="BI1124">
        <f t="shared" si="1015"/>
        <v>44.369230769230775</v>
      </c>
      <c r="BJ1124">
        <f t="shared" si="1016"/>
        <v>0.58123690945046758</v>
      </c>
      <c r="BK1124" t="str">
        <f t="shared" si="1006"/>
        <v/>
      </c>
      <c r="BL1124" s="14" t="str">
        <f t="shared" si="1007"/>
        <v/>
      </c>
      <c r="BM1124" s="15" t="str">
        <f t="shared" si="1013"/>
        <v/>
      </c>
      <c r="BP1124" s="20">
        <f t="shared" si="979"/>
        <v>38884</v>
      </c>
      <c r="BQ1124">
        <f t="shared" si="1023"/>
        <v>8.4228570000000005</v>
      </c>
      <c r="BR1124">
        <f t="shared" si="1024"/>
        <v>-1.9165468439034498E-2</v>
      </c>
      <c r="BS1124">
        <f t="shared" si="985"/>
        <v>0</v>
      </c>
      <c r="BT1124">
        <f t="shared" si="986"/>
        <v>0</v>
      </c>
      <c r="BU1124">
        <f t="shared" si="987"/>
        <v>0</v>
      </c>
      <c r="BV1124" t="str">
        <f t="shared" si="988"/>
        <v/>
      </c>
      <c r="BW1124" s="14" t="str">
        <f t="shared" si="1014"/>
        <v/>
      </c>
      <c r="BX1124" s="15" t="str">
        <f t="shared" si="980"/>
        <v/>
      </c>
      <c r="BY1124">
        <f t="shared" si="989"/>
        <v>1.3591550345821106</v>
      </c>
      <c r="BZ1124">
        <f t="shared" si="990"/>
        <v>-0.14836545262804215</v>
      </c>
      <c r="CA1124">
        <f t="shared" si="991"/>
        <v>0.58123690945046758</v>
      </c>
    </row>
    <row r="1125" spans="1:79" x14ac:dyDescent="0.25">
      <c r="A1125" s="1">
        <v>38887</v>
      </c>
      <c r="B1125" s="2">
        <v>8.2614289999999997</v>
      </c>
      <c r="C1125" s="2">
        <v>8.1714289999999998</v>
      </c>
      <c r="D1125">
        <f t="shared" si="981"/>
        <v>8.2614289999999997</v>
      </c>
      <c r="E1125" s="2">
        <f t="shared" si="981"/>
        <v>8.1714289999999998</v>
      </c>
      <c r="F1125" s="4">
        <f t="shared" si="992"/>
        <v>-1.9165468439034498E-2</v>
      </c>
      <c r="G1125" s="4">
        <f t="shared" si="1005"/>
        <v>-7.1167679222357951E-3</v>
      </c>
      <c r="H1125" s="4">
        <f t="shared" si="1026"/>
        <v>-0.10443085628837148</v>
      </c>
      <c r="I1125" s="5">
        <f t="shared" si="982"/>
        <v>-8.9999999999999858E-2</v>
      </c>
      <c r="J1125">
        <f t="shared" si="975"/>
        <v>1</v>
      </c>
      <c r="K1125">
        <f t="shared" si="993"/>
        <v>8.2880000000000003</v>
      </c>
      <c r="L1125">
        <f t="shared" si="1025"/>
        <v>8.6280713999999978</v>
      </c>
      <c r="M1125" t="str">
        <f t="shared" si="994"/>
        <v/>
      </c>
      <c r="R1125" s="13">
        <f t="shared" si="995"/>
        <v>-0.34007139999999758</v>
      </c>
      <c r="S1125" s="14" t="str">
        <f t="shared" si="1002"/>
        <v/>
      </c>
      <c r="T1125" s="14">
        <f t="shared" si="997"/>
        <v>-100</v>
      </c>
      <c r="U1125" s="15">
        <f t="shared" si="998"/>
        <v>1.9165468439034499</v>
      </c>
      <c r="V1125" t="str">
        <f t="shared" si="999"/>
        <v/>
      </c>
      <c r="Y1125" s="13" t="str">
        <f t="shared" si="1000"/>
        <v/>
      </c>
      <c r="Z1125" t="str">
        <f t="shared" si="996"/>
        <v/>
      </c>
      <c r="AB1125" s="14" t="str">
        <f t="shared" si="1003"/>
        <v/>
      </c>
      <c r="AC1125" t="str">
        <f t="shared" si="1001"/>
        <v/>
      </c>
      <c r="AE1125" s="15" t="str">
        <f t="shared" si="1004"/>
        <v/>
      </c>
      <c r="AF1125" t="str">
        <f t="shared" si="1027"/>
        <v/>
      </c>
      <c r="AI1125" s="21">
        <f t="shared" si="983"/>
        <v>38887</v>
      </c>
      <c r="AJ1125" s="14">
        <f t="shared" si="976"/>
        <v>8.2614289999999997</v>
      </c>
      <c r="AK1125" s="22">
        <f t="shared" si="984"/>
        <v>-3.8043055263198731E-3</v>
      </c>
      <c r="AL1125" s="14">
        <f t="shared" si="1017"/>
        <v>8.1738295013085462</v>
      </c>
      <c r="AM1125" s="14">
        <f t="shared" si="1018"/>
        <v>0.15936249775971506</v>
      </c>
      <c r="AN1125" s="14">
        <f t="shared" si="1019"/>
        <v>0.54968703379345218</v>
      </c>
      <c r="AO1125" s="14" t="str">
        <f t="shared" si="1020"/>
        <v/>
      </c>
      <c r="AP1125" s="14" t="str">
        <f t="shared" si="1021"/>
        <v/>
      </c>
      <c r="AQ1125" s="15" t="str">
        <f t="shared" si="1022"/>
        <v/>
      </c>
      <c r="AT1125" s="21">
        <f t="shared" si="977"/>
        <v>38887</v>
      </c>
      <c r="AU1125" s="14">
        <f t="shared" si="971"/>
        <v>8.2614289999999997</v>
      </c>
      <c r="AV1125" s="22">
        <f t="shared" si="972"/>
        <v>-3.8043055263198731E-3</v>
      </c>
      <c r="AW1125" s="14">
        <f>VLOOKUP(AT1125,DATA_FEEDS!$F$7:$H$2022,3,FALSE)</f>
        <v>44.525129999999997</v>
      </c>
      <c r="AX1125" s="14">
        <f t="shared" si="1008"/>
        <v>44.868282000000001</v>
      </c>
      <c r="AY1125" s="14">
        <f t="shared" si="1009"/>
        <v>-0.1717261140911274</v>
      </c>
      <c r="AZ1125" s="14" t="str">
        <f t="shared" si="1010"/>
        <v/>
      </c>
      <c r="BA1125" s="14" t="str">
        <f t="shared" si="1011"/>
        <v/>
      </c>
      <c r="BB1125" s="15" t="str">
        <f t="shared" si="1012"/>
        <v/>
      </c>
      <c r="BE1125" s="20">
        <f t="shared" si="978"/>
        <v>38887</v>
      </c>
      <c r="BF1125">
        <f t="shared" si="973"/>
        <v>8.2614289999999997</v>
      </c>
      <c r="BG1125">
        <f t="shared" si="974"/>
        <v>-3.8043055263198731E-3</v>
      </c>
      <c r="BH1125">
        <f>VLOOKUP(BE1125,DATA_FEEDS!$A$7:$B$2095,2,FALSE)</f>
        <v>45.5</v>
      </c>
      <c r="BI1125">
        <f t="shared" si="1015"/>
        <v>43.838461538461537</v>
      </c>
      <c r="BJ1125">
        <f t="shared" si="1016"/>
        <v>0.51863255039430345</v>
      </c>
      <c r="BK1125" t="str">
        <f t="shared" si="1006"/>
        <v/>
      </c>
      <c r="BL1125" s="14" t="str">
        <f t="shared" si="1007"/>
        <v/>
      </c>
      <c r="BM1125" s="15" t="str">
        <f t="shared" si="1013"/>
        <v/>
      </c>
      <c r="BP1125" s="20">
        <f t="shared" si="979"/>
        <v>38887</v>
      </c>
      <c r="BQ1125">
        <f t="shared" si="1023"/>
        <v>8.2614289999999997</v>
      </c>
      <c r="BR1125">
        <f t="shared" si="1024"/>
        <v>-3.8043055263198731E-3</v>
      </c>
      <c r="BS1125">
        <f t="shared" si="985"/>
        <v>0</v>
      </c>
      <c r="BT1125">
        <f t="shared" si="986"/>
        <v>0</v>
      </c>
      <c r="BU1125">
        <f t="shared" si="987"/>
        <v>0</v>
      </c>
      <c r="BV1125" t="str">
        <f t="shared" si="988"/>
        <v/>
      </c>
      <c r="BW1125" s="14" t="str">
        <f t="shared" si="1014"/>
        <v/>
      </c>
      <c r="BX1125" s="15" t="str">
        <f t="shared" si="980"/>
        <v/>
      </c>
      <c r="BY1125">
        <f t="shared" si="989"/>
        <v>0.54968703379345218</v>
      </c>
      <c r="BZ1125">
        <f t="shared" si="990"/>
        <v>-0.1717261140911274</v>
      </c>
      <c r="CA1125">
        <f t="shared" si="991"/>
        <v>0.51863255039430345</v>
      </c>
    </row>
    <row r="1126" spans="1:79" x14ac:dyDescent="0.25">
      <c r="A1126" s="1">
        <v>38888</v>
      </c>
      <c r="B1126" s="2">
        <v>8.23</v>
      </c>
      <c r="C1126" s="2">
        <v>8.2100000000000009</v>
      </c>
      <c r="D1126">
        <f t="shared" si="981"/>
        <v>8.23</v>
      </c>
      <c r="E1126" s="2">
        <f t="shared" si="981"/>
        <v>8.2100000000000009</v>
      </c>
      <c r="F1126" s="4">
        <f t="shared" si="992"/>
        <v>-3.8043055263198731E-3</v>
      </c>
      <c r="G1126" s="4">
        <f t="shared" si="1005"/>
        <v>-1.3898387573726261E-2</v>
      </c>
      <c r="H1126" s="4">
        <f t="shared" si="1026"/>
        <v>-0.11393778030081858</v>
      </c>
      <c r="I1126" s="5">
        <f t="shared" si="982"/>
        <v>-1.9999999999999574E-2</v>
      </c>
      <c r="J1126">
        <f t="shared" si="975"/>
        <v>1</v>
      </c>
      <c r="K1126">
        <f t="shared" si="993"/>
        <v>8.2634285999999992</v>
      </c>
      <c r="L1126">
        <f t="shared" si="1025"/>
        <v>8.5858570999999984</v>
      </c>
      <c r="M1126">
        <f t="shared" si="994"/>
        <v>1</v>
      </c>
      <c r="R1126" s="13">
        <f t="shared" si="995"/>
        <v>-0.32242849999999912</v>
      </c>
      <c r="S1126" s="14" t="str">
        <f t="shared" si="1002"/>
        <v/>
      </c>
      <c r="T1126" s="14">
        <f t="shared" si="997"/>
        <v>-100</v>
      </c>
      <c r="U1126" s="15">
        <f t="shared" si="998"/>
        <v>0.38043055263198733</v>
      </c>
      <c r="V1126" t="str">
        <f t="shared" si="999"/>
        <v/>
      </c>
      <c r="Y1126" s="13">
        <f t="shared" si="1000"/>
        <v>-0.38043055263198733</v>
      </c>
      <c r="Z1126">
        <f t="shared" si="996"/>
        <v>-0.38043055263198733</v>
      </c>
      <c r="AB1126" s="14">
        <f t="shared" si="1003"/>
        <v>2.3954191980558774</v>
      </c>
      <c r="AC1126" t="str">
        <f t="shared" si="1001"/>
        <v/>
      </c>
      <c r="AE1126" s="15">
        <f t="shared" si="1004"/>
        <v>16.61170109356015</v>
      </c>
      <c r="AF1126" t="str">
        <f t="shared" si="1027"/>
        <v/>
      </c>
      <c r="AI1126" s="21">
        <f t="shared" si="983"/>
        <v>38888</v>
      </c>
      <c r="AJ1126" s="14">
        <f t="shared" si="976"/>
        <v>8.23</v>
      </c>
      <c r="AK1126" s="22">
        <f t="shared" si="984"/>
        <v>2.2565006075333741E-3</v>
      </c>
      <c r="AL1126" s="14">
        <f t="shared" si="1017"/>
        <v>8.1678639085998839</v>
      </c>
      <c r="AM1126" s="14">
        <f t="shared" si="1018"/>
        <v>0.16089691201698483</v>
      </c>
      <c r="AN1126" s="14">
        <f t="shared" si="1019"/>
        <v>0.38618572986383515</v>
      </c>
      <c r="AO1126" s="14" t="str">
        <f t="shared" si="1020"/>
        <v/>
      </c>
      <c r="AP1126" s="14" t="str">
        <f t="shared" si="1021"/>
        <v/>
      </c>
      <c r="AQ1126" s="15" t="str">
        <f t="shared" si="1022"/>
        <v/>
      </c>
      <c r="AT1126" s="21">
        <f t="shared" si="977"/>
        <v>38888</v>
      </c>
      <c r="AU1126" s="14">
        <f t="shared" si="971"/>
        <v>8.23</v>
      </c>
      <c r="AV1126" s="22">
        <f t="shared" si="972"/>
        <v>2.2565006075333741E-3</v>
      </c>
      <c r="AW1126" s="14">
        <f>VLOOKUP(AT1126,DATA_FEEDS!$F$7:$H$2022,3,FALSE)</f>
        <v>42.201689999999999</v>
      </c>
      <c r="AX1126" s="14">
        <f t="shared" si="1008"/>
        <v>44.728850999999999</v>
      </c>
      <c r="AY1126" s="14">
        <f t="shared" si="1009"/>
        <v>-1.313914824223952</v>
      </c>
      <c r="AZ1126" s="14">
        <f t="shared" si="1010"/>
        <v>100</v>
      </c>
      <c r="BA1126" s="14">
        <f t="shared" si="1011"/>
        <v>0.22565006075333741</v>
      </c>
      <c r="BB1126" s="15" t="str">
        <f t="shared" si="1012"/>
        <v/>
      </c>
      <c r="BE1126" s="20">
        <f t="shared" si="978"/>
        <v>38888</v>
      </c>
      <c r="BF1126">
        <f t="shared" si="973"/>
        <v>8.23</v>
      </c>
      <c r="BG1126">
        <f t="shared" si="974"/>
        <v>2.2565006075333741E-3</v>
      </c>
      <c r="BH1126">
        <f>VLOOKUP(BE1126,DATA_FEEDS!$A$7:$B$2095,2,FALSE)</f>
        <v>47</v>
      </c>
      <c r="BI1126">
        <f t="shared" si="1015"/>
        <v>43.723076923076924</v>
      </c>
      <c r="BJ1126">
        <f t="shared" si="1016"/>
        <v>1.1309519128887462</v>
      </c>
      <c r="BK1126" t="str">
        <f t="shared" si="1006"/>
        <v/>
      </c>
      <c r="BL1126" s="14" t="str">
        <f t="shared" si="1007"/>
        <v/>
      </c>
      <c r="BM1126" s="15" t="str">
        <f t="shared" si="1013"/>
        <v/>
      </c>
      <c r="BP1126" s="20">
        <f t="shared" si="979"/>
        <v>38888</v>
      </c>
      <c r="BQ1126">
        <f t="shared" si="1023"/>
        <v>8.23</v>
      </c>
      <c r="BR1126">
        <f t="shared" si="1024"/>
        <v>2.2565006075333741E-3</v>
      </c>
      <c r="BS1126">
        <f t="shared" si="985"/>
        <v>0</v>
      </c>
      <c r="BT1126">
        <f t="shared" si="986"/>
        <v>100</v>
      </c>
      <c r="BU1126">
        <f t="shared" si="987"/>
        <v>0</v>
      </c>
      <c r="BV1126">
        <f t="shared" si="988"/>
        <v>100</v>
      </c>
      <c r="BW1126" s="14">
        <f t="shared" si="1014"/>
        <v>0.22565006075333741</v>
      </c>
      <c r="BX1126" s="15" t="str">
        <f t="shared" si="980"/>
        <v/>
      </c>
      <c r="BY1126">
        <f t="shared" si="989"/>
        <v>0.38618572986383515</v>
      </c>
      <c r="BZ1126">
        <f t="shared" si="990"/>
        <v>-1.313914824223952</v>
      </c>
      <c r="CA1126">
        <f t="shared" si="991"/>
        <v>1.1309519128887462</v>
      </c>
    </row>
    <row r="1127" spans="1:79" x14ac:dyDescent="0.25">
      <c r="A1127" s="1">
        <v>38889</v>
      </c>
      <c r="B1127" s="2">
        <v>8.2485710000000001</v>
      </c>
      <c r="C1127" s="2">
        <v>8.2657150000000001</v>
      </c>
      <c r="D1127">
        <f t="shared" si="981"/>
        <v>8.2485710000000001</v>
      </c>
      <c r="E1127" s="2">
        <f t="shared" si="981"/>
        <v>8.2657150000000001</v>
      </c>
      <c r="F1127" s="4">
        <f t="shared" si="992"/>
        <v>2.2565006075333741E-3</v>
      </c>
      <c r="G1127" s="4">
        <f t="shared" si="1005"/>
        <v>9.773123056446514E-3</v>
      </c>
      <c r="H1127" s="4">
        <f t="shared" si="1026"/>
        <v>-8.144137552506947E-2</v>
      </c>
      <c r="I1127" s="5">
        <f t="shared" si="982"/>
        <v>1.7144000000000048E-2</v>
      </c>
      <c r="J1127">
        <f t="shared" si="975"/>
        <v>1</v>
      </c>
      <c r="K1127">
        <f t="shared" si="993"/>
        <v>8.2705716000000002</v>
      </c>
      <c r="L1127">
        <f t="shared" si="1025"/>
        <v>8.5480714500000001</v>
      </c>
      <c r="M1127" t="str">
        <f t="shared" si="994"/>
        <v/>
      </c>
      <c r="R1127" s="13">
        <f t="shared" si="995"/>
        <v>-0.27749984999999988</v>
      </c>
      <c r="S1127" s="14" t="str">
        <f t="shared" si="1002"/>
        <v/>
      </c>
      <c r="T1127" s="14">
        <f t="shared" si="997"/>
        <v>-100</v>
      </c>
      <c r="U1127" s="15">
        <f t="shared" si="998"/>
        <v>-0.22565006075333741</v>
      </c>
      <c r="V1127">
        <f t="shared" si="999"/>
        <v>-0.22565006075333741</v>
      </c>
      <c r="Y1127" s="13" t="str">
        <f t="shared" si="1000"/>
        <v/>
      </c>
      <c r="Z1127" t="str">
        <f t="shared" si="996"/>
        <v/>
      </c>
      <c r="AB1127" s="14" t="str">
        <f t="shared" si="1003"/>
        <v/>
      </c>
      <c r="AC1127" t="str">
        <f t="shared" si="1001"/>
        <v/>
      </c>
      <c r="AE1127" s="15" t="str">
        <f t="shared" si="1004"/>
        <v/>
      </c>
      <c r="AF1127" t="str">
        <f t="shared" si="1027"/>
        <v/>
      </c>
      <c r="AI1127" s="21">
        <f t="shared" si="983"/>
        <v>38889</v>
      </c>
      <c r="AJ1127" s="14">
        <f t="shared" si="976"/>
        <v>8.2485710000000001</v>
      </c>
      <c r="AK1127" s="22">
        <f t="shared" si="984"/>
        <v>7.9667132646369689E-3</v>
      </c>
      <c r="AL1127" s="14">
        <f t="shared" si="1017"/>
        <v>8.1102165297047577</v>
      </c>
      <c r="AM1127" s="14">
        <f t="shared" si="1018"/>
        <v>0.14137039511430233</v>
      </c>
      <c r="AN1127" s="14">
        <f t="shared" si="1019"/>
        <v>0.97866650357296192</v>
      </c>
      <c r="AO1127" s="14" t="str">
        <f t="shared" si="1020"/>
        <v/>
      </c>
      <c r="AP1127" s="14" t="str">
        <f t="shared" si="1021"/>
        <v/>
      </c>
      <c r="AQ1127" s="15" t="str">
        <f t="shared" si="1022"/>
        <v/>
      </c>
      <c r="AT1127" s="21">
        <f t="shared" si="977"/>
        <v>38889</v>
      </c>
      <c r="AU1127" s="14">
        <f t="shared" si="971"/>
        <v>8.2485710000000001</v>
      </c>
      <c r="AV1127" s="22">
        <f t="shared" si="972"/>
        <v>7.9667132646369689E-3</v>
      </c>
      <c r="AW1127" s="14">
        <f>VLOOKUP(AT1127,DATA_FEEDS!$F$7:$H$2022,3,FALSE)</f>
        <v>41.588810000000002</v>
      </c>
      <c r="AX1127" s="14">
        <f t="shared" si="1008"/>
        <v>44.423282</v>
      </c>
      <c r="AY1127" s="14">
        <f t="shared" si="1009"/>
        <v>-1.3688113728284841</v>
      </c>
      <c r="AZ1127" s="14">
        <f t="shared" si="1010"/>
        <v>100</v>
      </c>
      <c r="BA1127" s="14">
        <f t="shared" si="1011"/>
        <v>0.79667132646369687</v>
      </c>
      <c r="BB1127" s="15" t="str">
        <f t="shared" si="1012"/>
        <v/>
      </c>
      <c r="BE1127" s="20">
        <f t="shared" si="978"/>
        <v>38889</v>
      </c>
      <c r="BF1127">
        <f t="shared" si="973"/>
        <v>8.2485710000000001</v>
      </c>
      <c r="BG1127">
        <f t="shared" si="974"/>
        <v>7.9667132646369689E-3</v>
      </c>
      <c r="BH1127">
        <f>VLOOKUP(BE1127,DATA_FEEDS!$A$7:$B$2095,2,FALSE)</f>
        <v>46.8</v>
      </c>
      <c r="BI1127">
        <f t="shared" si="1015"/>
        <v>44.269230769230766</v>
      </c>
      <c r="BJ1127">
        <f t="shared" si="1016"/>
        <v>0.9027520485531253</v>
      </c>
      <c r="BK1127" t="str">
        <f t="shared" si="1006"/>
        <v/>
      </c>
      <c r="BL1127" s="14" t="str">
        <f t="shared" si="1007"/>
        <v/>
      </c>
      <c r="BM1127" s="15" t="str">
        <f t="shared" si="1013"/>
        <v/>
      </c>
      <c r="BP1127" s="20">
        <f t="shared" si="979"/>
        <v>38889</v>
      </c>
      <c r="BQ1127">
        <f t="shared" si="1023"/>
        <v>8.2485710000000001</v>
      </c>
      <c r="BR1127">
        <f t="shared" si="1024"/>
        <v>7.9667132646369689E-3</v>
      </c>
      <c r="BS1127">
        <f t="shared" si="985"/>
        <v>0</v>
      </c>
      <c r="BT1127">
        <f t="shared" si="986"/>
        <v>100</v>
      </c>
      <c r="BU1127">
        <f t="shared" si="987"/>
        <v>0</v>
      </c>
      <c r="BV1127">
        <f t="shared" si="988"/>
        <v>100</v>
      </c>
      <c r="BW1127" s="14">
        <f t="shared" si="1014"/>
        <v>0.79667132646369687</v>
      </c>
      <c r="BX1127" s="15" t="str">
        <f t="shared" si="980"/>
        <v/>
      </c>
      <c r="BY1127">
        <f t="shared" si="989"/>
        <v>0.97866650357296192</v>
      </c>
      <c r="BZ1127">
        <f t="shared" si="990"/>
        <v>-1.3688113728284841</v>
      </c>
      <c r="CA1127">
        <f t="shared" si="991"/>
        <v>0.9027520485531253</v>
      </c>
    </row>
    <row r="1128" spans="1:79" x14ac:dyDescent="0.25">
      <c r="A1128" s="1">
        <v>38890</v>
      </c>
      <c r="B1128" s="2">
        <v>8.3142849999999999</v>
      </c>
      <c r="C1128" s="2">
        <v>8.5114289999999997</v>
      </c>
      <c r="D1128">
        <f t="shared" si="981"/>
        <v>8.3142849999999999</v>
      </c>
      <c r="E1128" s="2">
        <f t="shared" si="981"/>
        <v>8.5114289999999997</v>
      </c>
      <c r="F1128" s="4">
        <f t="shared" si="992"/>
        <v>7.9667132646369689E-3</v>
      </c>
      <c r="G1128" s="4">
        <f t="shared" si="1005"/>
        <v>1.0515671820143593E-2</v>
      </c>
      <c r="H1128" s="4">
        <f t="shared" si="1026"/>
        <v>-7.2829084967320268E-2</v>
      </c>
      <c r="I1128" s="5">
        <f t="shared" si="982"/>
        <v>0.19714399999999976</v>
      </c>
      <c r="J1128">
        <f t="shared" si="975"/>
        <v>1</v>
      </c>
      <c r="K1128">
        <f t="shared" si="993"/>
        <v>8.2762860000000007</v>
      </c>
      <c r="L1128">
        <f t="shared" si="1025"/>
        <v>8.5212143000000005</v>
      </c>
      <c r="M1128" t="str">
        <f t="shared" si="994"/>
        <v/>
      </c>
      <c r="R1128" s="13">
        <f t="shared" si="995"/>
        <v>-0.24492829999999977</v>
      </c>
      <c r="S1128" s="14" t="str">
        <f t="shared" si="1002"/>
        <v/>
      </c>
      <c r="T1128" s="14">
        <f t="shared" si="997"/>
        <v>-100</v>
      </c>
      <c r="U1128" s="15">
        <f t="shared" si="998"/>
        <v>-0.79667132646369687</v>
      </c>
      <c r="V1128">
        <f t="shared" si="999"/>
        <v>-0.79667132646369687</v>
      </c>
      <c r="Y1128" s="13" t="str">
        <f t="shared" si="1000"/>
        <v/>
      </c>
      <c r="Z1128" t="str">
        <f t="shared" si="996"/>
        <v/>
      </c>
      <c r="AB1128" s="14" t="str">
        <f t="shared" si="1003"/>
        <v/>
      </c>
      <c r="AC1128" t="str">
        <f t="shared" si="1001"/>
        <v/>
      </c>
      <c r="AE1128" s="15" t="str">
        <f t="shared" si="1004"/>
        <v/>
      </c>
      <c r="AF1128" t="str">
        <f t="shared" si="1027"/>
        <v/>
      </c>
      <c r="AI1128" s="21">
        <f t="shared" si="983"/>
        <v>38890</v>
      </c>
      <c r="AJ1128" s="14">
        <f t="shared" si="976"/>
        <v>8.3142849999999999</v>
      </c>
      <c r="AK1128" s="22">
        <f t="shared" si="984"/>
        <v>2.611685791381942E-2</v>
      </c>
      <c r="AL1128" s="14">
        <f t="shared" si="1017"/>
        <v>8.1514070259484015</v>
      </c>
      <c r="AM1128" s="14">
        <f t="shared" si="1018"/>
        <v>0.12736373419711775</v>
      </c>
      <c r="AN1128" s="14">
        <f t="shared" si="1019"/>
        <v>1.2788410694642178</v>
      </c>
      <c r="AO1128" s="14" t="str">
        <f t="shared" si="1020"/>
        <v/>
      </c>
      <c r="AP1128" s="14" t="str">
        <f t="shared" si="1021"/>
        <v/>
      </c>
      <c r="AQ1128" s="15" t="str">
        <f t="shared" si="1022"/>
        <v/>
      </c>
      <c r="AT1128" s="21">
        <f t="shared" si="977"/>
        <v>38890</v>
      </c>
      <c r="AU1128" s="14">
        <f t="shared" si="971"/>
        <v>8.3142849999999999</v>
      </c>
      <c r="AV1128" s="22">
        <f t="shared" si="972"/>
        <v>2.611685791381942E-2</v>
      </c>
      <c r="AW1128" s="14">
        <f>VLOOKUP(AT1128,DATA_FEEDS!$F$7:$H$2022,3,FALSE)</f>
        <v>42.207129999999999</v>
      </c>
      <c r="AX1128" s="14">
        <f t="shared" si="1008"/>
        <v>44.395463999999997</v>
      </c>
      <c r="AY1128" s="14">
        <f t="shared" si="1009"/>
        <v>-0.95243804902864282</v>
      </c>
      <c r="AZ1128" s="14" t="str">
        <f t="shared" si="1010"/>
        <v/>
      </c>
      <c r="BA1128" s="14" t="str">
        <f t="shared" si="1011"/>
        <v/>
      </c>
      <c r="BB1128" s="15" t="str">
        <f t="shared" si="1012"/>
        <v/>
      </c>
      <c r="BE1128" s="20">
        <f t="shared" si="978"/>
        <v>38890</v>
      </c>
      <c r="BF1128">
        <f t="shared" si="973"/>
        <v>8.3142849999999999</v>
      </c>
      <c r="BG1128">
        <f t="shared" si="974"/>
        <v>2.611685791381942E-2</v>
      </c>
      <c r="BH1128">
        <f>VLOOKUP(BE1128,DATA_FEEDS!$A$7:$B$2095,2,FALSE)</f>
        <v>45.9</v>
      </c>
      <c r="BI1128">
        <f t="shared" si="1015"/>
        <v>44.692307692307686</v>
      </c>
      <c r="BJ1128">
        <f t="shared" si="1016"/>
        <v>0.45596419167535668</v>
      </c>
      <c r="BK1128" t="str">
        <f t="shared" si="1006"/>
        <v/>
      </c>
      <c r="BL1128" s="14" t="str">
        <f t="shared" si="1007"/>
        <v/>
      </c>
      <c r="BM1128" s="15" t="str">
        <f t="shared" si="1013"/>
        <v/>
      </c>
      <c r="BP1128" s="20">
        <f t="shared" si="979"/>
        <v>38890</v>
      </c>
      <c r="BQ1128">
        <f t="shared" si="1023"/>
        <v>8.3142849999999999</v>
      </c>
      <c r="BR1128">
        <f t="shared" si="1024"/>
        <v>2.611685791381942E-2</v>
      </c>
      <c r="BS1128">
        <f t="shared" si="985"/>
        <v>0</v>
      </c>
      <c r="BT1128">
        <f t="shared" si="986"/>
        <v>0</v>
      </c>
      <c r="BU1128">
        <f t="shared" si="987"/>
        <v>0</v>
      </c>
      <c r="BV1128" t="str">
        <f t="shared" si="988"/>
        <v/>
      </c>
      <c r="BW1128" s="14" t="str">
        <f t="shared" si="1014"/>
        <v/>
      </c>
      <c r="BX1128" s="15" t="str">
        <f t="shared" si="980"/>
        <v/>
      </c>
      <c r="BY1128">
        <f t="shared" si="989"/>
        <v>1.2788410694642178</v>
      </c>
      <c r="BZ1128">
        <f t="shared" si="990"/>
        <v>-0.95243804902864282</v>
      </c>
      <c r="CA1128">
        <f t="shared" si="991"/>
        <v>0.45596419167535668</v>
      </c>
    </row>
    <row r="1129" spans="1:79" x14ac:dyDescent="0.25">
      <c r="A1129" s="1">
        <v>38891</v>
      </c>
      <c r="B1129" s="2">
        <v>8.531428</v>
      </c>
      <c r="C1129" s="2">
        <v>8.4042849999999998</v>
      </c>
      <c r="D1129">
        <f t="shared" si="981"/>
        <v>8.531428</v>
      </c>
      <c r="E1129" s="2">
        <f t="shared" si="981"/>
        <v>8.4042849999999998</v>
      </c>
      <c r="F1129" s="4">
        <f t="shared" si="992"/>
        <v>2.611685791381942E-2</v>
      </c>
      <c r="G1129" s="4">
        <f t="shared" si="1005"/>
        <v>1.7291923709566479E-2</v>
      </c>
      <c r="H1129" s="4">
        <f t="shared" si="1026"/>
        <v>-8.5212345121873131E-2</v>
      </c>
      <c r="I1129" s="5">
        <f t="shared" si="982"/>
        <v>-0.12714300000000023</v>
      </c>
      <c r="J1129">
        <f t="shared" si="975"/>
        <v>1</v>
      </c>
      <c r="K1129">
        <f t="shared" si="993"/>
        <v>8.3125716000000018</v>
      </c>
      <c r="L1129">
        <f t="shared" si="1025"/>
        <v>8.4819285499999992</v>
      </c>
      <c r="M1129" t="str">
        <f t="shared" si="994"/>
        <v/>
      </c>
      <c r="R1129" s="13">
        <f t="shared" si="995"/>
        <v>-0.1693569499999974</v>
      </c>
      <c r="S1129" s="14" t="str">
        <f t="shared" si="1002"/>
        <v/>
      </c>
      <c r="T1129" s="14">
        <f t="shared" si="997"/>
        <v>-100</v>
      </c>
      <c r="U1129" s="15">
        <f t="shared" si="998"/>
        <v>-2.6116857913819418</v>
      </c>
      <c r="V1129">
        <f t="shared" si="999"/>
        <v>-2.6116857913819418</v>
      </c>
      <c r="Y1129" s="13" t="str">
        <f t="shared" si="1000"/>
        <v/>
      </c>
      <c r="Z1129" t="str">
        <f t="shared" si="996"/>
        <v/>
      </c>
      <c r="AB1129" s="14" t="str">
        <f t="shared" si="1003"/>
        <v/>
      </c>
      <c r="AC1129" t="str">
        <f t="shared" si="1001"/>
        <v/>
      </c>
      <c r="AE1129" s="15" t="str">
        <f t="shared" si="1004"/>
        <v/>
      </c>
      <c r="AF1129" t="str">
        <f t="shared" si="1027"/>
        <v/>
      </c>
      <c r="AI1129" s="21">
        <f t="shared" si="983"/>
        <v>38891</v>
      </c>
      <c r="AJ1129" s="14">
        <f t="shared" si="976"/>
        <v>8.531428</v>
      </c>
      <c r="AK1129" s="22">
        <f t="shared" si="984"/>
        <v>-9.2095953924712457E-3</v>
      </c>
      <c r="AL1129" s="14">
        <f t="shared" si="1017"/>
        <v>8.1835057316287703</v>
      </c>
      <c r="AM1129" s="14">
        <f t="shared" si="1018"/>
        <v>0.12812271922581231</v>
      </c>
      <c r="AN1129" s="14">
        <f t="shared" si="1019"/>
        <v>2.7155392148525008</v>
      </c>
      <c r="AO1129" s="14">
        <f t="shared" si="1020"/>
        <v>-100</v>
      </c>
      <c r="AP1129" s="14">
        <f t="shared" si="1021"/>
        <v>0.92095953924712459</v>
      </c>
      <c r="AQ1129" s="15" t="str">
        <f t="shared" si="1022"/>
        <v/>
      </c>
      <c r="AT1129" s="21">
        <f t="shared" si="977"/>
        <v>38891</v>
      </c>
      <c r="AU1129" s="14">
        <f t="shared" si="971"/>
        <v>8.531428</v>
      </c>
      <c r="AV1129" s="22">
        <f t="shared" si="972"/>
        <v>-9.2095953924712457E-3</v>
      </c>
      <c r="AW1129" s="14">
        <f>VLOOKUP(AT1129,DATA_FEEDS!$F$7:$H$2022,3,FALSE)</f>
        <v>39.886380000000003</v>
      </c>
      <c r="AX1129" s="14">
        <f t="shared" si="1008"/>
        <v>44.085683000000003</v>
      </c>
      <c r="AY1129" s="14">
        <f t="shared" si="1009"/>
        <v>-1.8059948394265051</v>
      </c>
      <c r="AZ1129" s="14">
        <f t="shared" si="1010"/>
        <v>100</v>
      </c>
      <c r="BA1129" s="14">
        <f t="shared" si="1011"/>
        <v>-0.92095953924712459</v>
      </c>
      <c r="BB1129" s="15">
        <f t="shared" si="1012"/>
        <v>-0.92095953924712459</v>
      </c>
      <c r="BE1129" s="20">
        <f t="shared" si="978"/>
        <v>38891</v>
      </c>
      <c r="BF1129">
        <f t="shared" si="973"/>
        <v>8.531428</v>
      </c>
      <c r="BG1129">
        <f t="shared" si="974"/>
        <v>-9.2095953924712457E-3</v>
      </c>
      <c r="BH1129">
        <f>VLOOKUP(BE1129,DATA_FEEDS!$A$7:$B$2095,2,FALSE)</f>
        <v>44.1</v>
      </c>
      <c r="BI1129">
        <f t="shared" si="1015"/>
        <v>44.915384615384625</v>
      </c>
      <c r="BJ1129">
        <f t="shared" si="1016"/>
        <v>-0.33405400376045435</v>
      </c>
      <c r="BK1129" t="str">
        <f t="shared" si="1006"/>
        <v/>
      </c>
      <c r="BL1129" s="14" t="str">
        <f t="shared" si="1007"/>
        <v/>
      </c>
      <c r="BM1129" s="15" t="str">
        <f t="shared" si="1013"/>
        <v/>
      </c>
      <c r="BP1129" s="20">
        <f t="shared" si="979"/>
        <v>38891</v>
      </c>
      <c r="BQ1129">
        <f t="shared" si="1023"/>
        <v>8.531428</v>
      </c>
      <c r="BR1129">
        <f t="shared" si="1024"/>
        <v>-9.2095953924712457E-3</v>
      </c>
      <c r="BS1129">
        <f t="shared" si="985"/>
        <v>-100</v>
      </c>
      <c r="BT1129">
        <f t="shared" si="986"/>
        <v>100</v>
      </c>
      <c r="BU1129">
        <f t="shared" si="987"/>
        <v>0</v>
      </c>
      <c r="BV1129" t="str">
        <f t="shared" si="988"/>
        <v/>
      </c>
      <c r="BW1129" s="14" t="str">
        <f t="shared" si="1014"/>
        <v/>
      </c>
      <c r="BX1129" s="15" t="str">
        <f t="shared" si="980"/>
        <v/>
      </c>
      <c r="BY1129">
        <f t="shared" si="989"/>
        <v>2.7155392148525008</v>
      </c>
      <c r="BZ1129">
        <f t="shared" si="990"/>
        <v>-1.8059948394265051</v>
      </c>
      <c r="CA1129">
        <f t="shared" si="991"/>
        <v>-0.33405400376045435</v>
      </c>
    </row>
    <row r="1130" spans="1:79" x14ac:dyDescent="0.25">
      <c r="A1130" s="1">
        <v>38894</v>
      </c>
      <c r="B1130" s="2">
        <v>8.4528569999999998</v>
      </c>
      <c r="C1130" s="2">
        <v>8.4271429999999992</v>
      </c>
      <c r="D1130">
        <f t="shared" si="981"/>
        <v>8.4528569999999998</v>
      </c>
      <c r="E1130" s="2">
        <f t="shared" si="981"/>
        <v>8.4271429999999992</v>
      </c>
      <c r="F1130" s="4">
        <f t="shared" si="992"/>
        <v>-9.2095953924712457E-3</v>
      </c>
      <c r="G1130" s="4">
        <f t="shared" si="1005"/>
        <v>2.3954191980558776E-2</v>
      </c>
      <c r="H1130" s="4">
        <f t="shared" si="1026"/>
        <v>-6.7941251322108667E-2</v>
      </c>
      <c r="I1130" s="5">
        <f t="shared" si="982"/>
        <v>-2.5714000000000681E-2</v>
      </c>
      <c r="J1130">
        <f t="shared" si="975"/>
        <v>1</v>
      </c>
      <c r="K1130">
        <f t="shared" si="993"/>
        <v>8.363714400000001</v>
      </c>
      <c r="L1130">
        <f t="shared" si="1025"/>
        <v>8.4493571499999991</v>
      </c>
      <c r="M1130" t="str">
        <f t="shared" si="994"/>
        <v/>
      </c>
      <c r="R1130" s="13">
        <f t="shared" si="995"/>
        <v>-8.5642749999998102E-2</v>
      </c>
      <c r="S1130" s="14" t="str">
        <f t="shared" si="1002"/>
        <v/>
      </c>
      <c r="T1130" s="14">
        <f t="shared" si="997"/>
        <v>-100</v>
      </c>
      <c r="U1130" s="15">
        <f t="shared" si="998"/>
        <v>0.92095953924712459</v>
      </c>
      <c r="V1130" t="str">
        <f t="shared" si="999"/>
        <v/>
      </c>
      <c r="Y1130" s="13" t="str">
        <f t="shared" si="1000"/>
        <v/>
      </c>
      <c r="Z1130" t="str">
        <f t="shared" si="996"/>
        <v/>
      </c>
      <c r="AB1130" s="14" t="str">
        <f t="shared" si="1003"/>
        <v/>
      </c>
      <c r="AC1130" t="str">
        <f t="shared" si="1001"/>
        <v/>
      </c>
      <c r="AE1130" s="15" t="str">
        <f t="shared" si="1004"/>
        <v/>
      </c>
      <c r="AF1130" t="str">
        <f t="shared" si="1027"/>
        <v/>
      </c>
      <c r="AI1130" s="21">
        <f t="shared" si="983"/>
        <v>38894</v>
      </c>
      <c r="AJ1130" s="14">
        <f t="shared" si="976"/>
        <v>8.4528569999999998</v>
      </c>
      <c r="AK1130" s="22">
        <f t="shared" si="984"/>
        <v>-1.352087229205426E-3</v>
      </c>
      <c r="AL1130" s="14">
        <f t="shared" si="1017"/>
        <v>8.2334813092019203</v>
      </c>
      <c r="AM1130" s="14">
        <f t="shared" si="1018"/>
        <v>0.1554911041907717</v>
      </c>
      <c r="AN1130" s="14">
        <f t="shared" si="1019"/>
        <v>1.4108568585951256</v>
      </c>
      <c r="AO1130" s="14" t="str">
        <f t="shared" si="1020"/>
        <v/>
      </c>
      <c r="AP1130" s="14" t="str">
        <f t="shared" si="1021"/>
        <v/>
      </c>
      <c r="AQ1130" s="15" t="str">
        <f t="shared" si="1022"/>
        <v/>
      </c>
      <c r="AT1130" s="21">
        <f t="shared" si="977"/>
        <v>38894</v>
      </c>
      <c r="AU1130" s="14">
        <f t="shared" si="971"/>
        <v>8.4528569999999998</v>
      </c>
      <c r="AV1130" s="22">
        <f t="shared" si="972"/>
        <v>-1.352087229205426E-3</v>
      </c>
      <c r="AW1130" s="14">
        <f>VLOOKUP(AT1130,DATA_FEEDS!$F$7:$H$2022,3,FALSE)</f>
        <v>39.949309999999997</v>
      </c>
      <c r="AX1130" s="14">
        <f t="shared" si="1008"/>
        <v>43.390864000000001</v>
      </c>
      <c r="AY1130" s="14">
        <f t="shared" si="1009"/>
        <v>-1.2704970923160719</v>
      </c>
      <c r="AZ1130" s="14">
        <f t="shared" si="1010"/>
        <v>100</v>
      </c>
      <c r="BA1130" s="14">
        <f t="shared" si="1011"/>
        <v>-0.13520872292054259</v>
      </c>
      <c r="BB1130" s="15">
        <f t="shared" si="1012"/>
        <v>-0.13520872292054259</v>
      </c>
      <c r="BE1130" s="20">
        <f t="shared" si="978"/>
        <v>38894</v>
      </c>
      <c r="BF1130">
        <f t="shared" si="973"/>
        <v>8.4528569999999998</v>
      </c>
      <c r="BG1130">
        <f t="shared" si="974"/>
        <v>-1.352087229205426E-3</v>
      </c>
      <c r="BH1130">
        <f>VLOOKUP(BE1130,DATA_FEEDS!$A$7:$B$2095,2,FALSE)</f>
        <v>44.1</v>
      </c>
      <c r="BI1130">
        <f t="shared" si="1015"/>
        <v>45.192307692307693</v>
      </c>
      <c r="BJ1130">
        <f t="shared" si="1016"/>
        <v>-0.53923316223254791</v>
      </c>
      <c r="BK1130" t="str">
        <f t="shared" si="1006"/>
        <v/>
      </c>
      <c r="BL1130" s="14" t="str">
        <f t="shared" si="1007"/>
        <v/>
      </c>
      <c r="BM1130" s="15" t="str">
        <f t="shared" si="1013"/>
        <v/>
      </c>
      <c r="BP1130" s="20">
        <f t="shared" si="979"/>
        <v>38894</v>
      </c>
      <c r="BQ1130">
        <f t="shared" si="1023"/>
        <v>8.4528569999999998</v>
      </c>
      <c r="BR1130">
        <f t="shared" si="1024"/>
        <v>-1.352087229205426E-3</v>
      </c>
      <c r="BS1130">
        <f t="shared" si="985"/>
        <v>0</v>
      </c>
      <c r="BT1130">
        <f t="shared" si="986"/>
        <v>100</v>
      </c>
      <c r="BU1130">
        <f t="shared" si="987"/>
        <v>0</v>
      </c>
      <c r="BV1130">
        <f t="shared" si="988"/>
        <v>100</v>
      </c>
      <c r="BW1130" s="14">
        <f t="shared" si="1014"/>
        <v>-0.13520872292054259</v>
      </c>
      <c r="BX1130" s="15">
        <f t="shared" si="980"/>
        <v>-0.13520872292054259</v>
      </c>
      <c r="BY1130">
        <f t="shared" si="989"/>
        <v>1.4108568585951256</v>
      </c>
      <c r="BZ1130">
        <f t="shared" si="990"/>
        <v>-1.2704970923160719</v>
      </c>
      <c r="CA1130">
        <f t="shared" si="991"/>
        <v>-0.53923316223254791</v>
      </c>
    </row>
    <row r="1131" spans="1:79" x14ac:dyDescent="0.25">
      <c r="A1131" s="1">
        <v>38895</v>
      </c>
      <c r="B1131" s="2">
        <v>8.4414280000000002</v>
      </c>
      <c r="C1131" s="2">
        <v>8.2042859999999997</v>
      </c>
      <c r="D1131">
        <f t="shared" si="981"/>
        <v>8.4414280000000002</v>
      </c>
      <c r="E1131" s="2">
        <f t="shared" si="981"/>
        <v>8.2042859999999997</v>
      </c>
      <c r="F1131" s="4">
        <f t="shared" si="992"/>
        <v>-1.352087229205426E-3</v>
      </c>
      <c r="G1131" s="4">
        <f t="shared" si="1005"/>
        <v>-5.3688087306274449E-3</v>
      </c>
      <c r="H1131" s="4">
        <f t="shared" si="1026"/>
        <v>-7.0110056187015282E-2</v>
      </c>
      <c r="I1131" s="5">
        <f t="shared" si="982"/>
        <v>-0.23714200000000041</v>
      </c>
      <c r="J1131">
        <f t="shared" si="975"/>
        <v>1</v>
      </c>
      <c r="K1131">
        <f t="shared" si="993"/>
        <v>8.3625716000000008</v>
      </c>
      <c r="L1131">
        <f t="shared" si="1025"/>
        <v>8.4222857500000003</v>
      </c>
      <c r="M1131">
        <f t="shared" si="994"/>
        <v>1</v>
      </c>
      <c r="R1131" s="13">
        <f t="shared" si="995"/>
        <v>-5.9714149999999577E-2</v>
      </c>
      <c r="S1131" s="14" t="str">
        <f t="shared" si="1002"/>
        <v/>
      </c>
      <c r="T1131" s="14">
        <f t="shared" si="997"/>
        <v>-100</v>
      </c>
      <c r="U1131" s="15">
        <f t="shared" si="998"/>
        <v>0.13520872292054259</v>
      </c>
      <c r="V1131" t="str">
        <f t="shared" si="999"/>
        <v/>
      </c>
      <c r="Y1131" s="13">
        <f t="shared" si="1000"/>
        <v>-0.13520872292054259</v>
      </c>
      <c r="Z1131">
        <f t="shared" si="996"/>
        <v>-0.13520872292054259</v>
      </c>
      <c r="AB1131" s="14">
        <f t="shared" si="1003"/>
        <v>-1.9292588884250472</v>
      </c>
      <c r="AC1131">
        <f t="shared" si="1001"/>
        <v>-1.9292588884250472</v>
      </c>
      <c r="AE1131" s="15">
        <f t="shared" si="1004"/>
        <v>9.6293897193697582</v>
      </c>
      <c r="AF1131" t="str">
        <f t="shared" si="1027"/>
        <v/>
      </c>
      <c r="AI1131" s="21">
        <f t="shared" si="983"/>
        <v>38895</v>
      </c>
      <c r="AJ1131" s="14">
        <f t="shared" si="976"/>
        <v>8.4414280000000002</v>
      </c>
      <c r="AK1131" s="22">
        <f t="shared" si="984"/>
        <v>-3.0461907629846512E-2</v>
      </c>
      <c r="AL1131" s="14">
        <f t="shared" si="1017"/>
        <v>8.3113361393851619</v>
      </c>
      <c r="AM1131" s="14">
        <f t="shared" si="1018"/>
        <v>0.15954311670240173</v>
      </c>
      <c r="AN1131" s="14">
        <f t="shared" si="1019"/>
        <v>0.81540252756563991</v>
      </c>
      <c r="AO1131" s="14" t="str">
        <f t="shared" si="1020"/>
        <v/>
      </c>
      <c r="AP1131" s="14" t="str">
        <f t="shared" si="1021"/>
        <v/>
      </c>
      <c r="AQ1131" s="15" t="str">
        <f t="shared" si="1022"/>
        <v/>
      </c>
      <c r="AT1131" s="21">
        <f t="shared" si="977"/>
        <v>38895</v>
      </c>
      <c r="AU1131" s="14">
        <f t="shared" si="971"/>
        <v>8.4414280000000002</v>
      </c>
      <c r="AV1131" s="22">
        <f t="shared" si="972"/>
        <v>-3.0461907629846512E-2</v>
      </c>
      <c r="AW1131" s="14">
        <f>VLOOKUP(AT1131,DATA_FEEDS!$F$7:$H$2022,3,FALSE)</f>
        <v>40.69088</v>
      </c>
      <c r="AX1131" s="14">
        <f t="shared" si="1008"/>
        <v>42.729602</v>
      </c>
      <c r="AY1131" s="14">
        <f t="shared" si="1009"/>
        <v>-0.72886368212869757</v>
      </c>
      <c r="AZ1131" s="14" t="str">
        <f t="shared" si="1010"/>
        <v/>
      </c>
      <c r="BA1131" s="14" t="str">
        <f t="shared" si="1011"/>
        <v/>
      </c>
      <c r="BB1131" s="15" t="str">
        <f t="shared" si="1012"/>
        <v/>
      </c>
      <c r="BE1131" s="20">
        <f t="shared" si="978"/>
        <v>38895</v>
      </c>
      <c r="BF1131">
        <f t="shared" si="973"/>
        <v>8.4414280000000002</v>
      </c>
      <c r="BG1131">
        <f t="shared" si="974"/>
        <v>-3.0461907629846512E-2</v>
      </c>
      <c r="BH1131">
        <f>VLOOKUP(BE1131,DATA_FEEDS!$A$7:$B$2095,2,FALSE)</f>
        <v>46.6</v>
      </c>
      <c r="BI1131">
        <f t="shared" si="1015"/>
        <v>45.7</v>
      </c>
      <c r="BJ1131">
        <f t="shared" si="1016"/>
        <v>0.71926802682406132</v>
      </c>
      <c r="BK1131" t="str">
        <f t="shared" si="1006"/>
        <v/>
      </c>
      <c r="BL1131" s="14" t="str">
        <f t="shared" si="1007"/>
        <v/>
      </c>
      <c r="BM1131" s="15" t="str">
        <f t="shared" si="1013"/>
        <v/>
      </c>
      <c r="BP1131" s="20">
        <f t="shared" si="979"/>
        <v>38895</v>
      </c>
      <c r="BQ1131">
        <f t="shared" si="1023"/>
        <v>8.4414280000000002</v>
      </c>
      <c r="BR1131">
        <f t="shared" si="1024"/>
        <v>-3.0461907629846512E-2</v>
      </c>
      <c r="BS1131">
        <f t="shared" si="985"/>
        <v>0</v>
      </c>
      <c r="BT1131">
        <f t="shared" si="986"/>
        <v>0</v>
      </c>
      <c r="BU1131">
        <f t="shared" si="987"/>
        <v>0</v>
      </c>
      <c r="BV1131" t="str">
        <f t="shared" si="988"/>
        <v/>
      </c>
      <c r="BW1131" s="14" t="str">
        <f t="shared" si="1014"/>
        <v/>
      </c>
      <c r="BX1131" s="15" t="str">
        <f t="shared" si="980"/>
        <v/>
      </c>
      <c r="BY1131">
        <f t="shared" si="989"/>
        <v>0.81540252756563991</v>
      </c>
      <c r="BZ1131">
        <f t="shared" si="990"/>
        <v>-0.72886368212869757</v>
      </c>
      <c r="CA1131">
        <f t="shared" si="991"/>
        <v>0.71926802682406132</v>
      </c>
    </row>
    <row r="1132" spans="1:79" x14ac:dyDescent="0.25">
      <c r="A1132" s="1">
        <v>38896</v>
      </c>
      <c r="B1132" s="2">
        <v>8.1842860000000002</v>
      </c>
      <c r="C1132" s="2">
        <v>8.0028570000000006</v>
      </c>
      <c r="D1132">
        <f t="shared" si="981"/>
        <v>8.1842860000000002</v>
      </c>
      <c r="E1132" s="2">
        <f t="shared" si="981"/>
        <v>8.0028570000000006</v>
      </c>
      <c r="F1132" s="4">
        <f t="shared" si="992"/>
        <v>-3.0461907629846512E-2</v>
      </c>
      <c r="G1132" s="4">
        <f t="shared" si="1005"/>
        <v>-3.7456979162970645E-2</v>
      </c>
      <c r="H1132" s="4">
        <f t="shared" si="1026"/>
        <v>-6.3993333333333347E-2</v>
      </c>
      <c r="I1132" s="5">
        <f t="shared" si="982"/>
        <v>-0.18142899999999962</v>
      </c>
      <c r="J1132">
        <f t="shared" si="975"/>
        <v>1</v>
      </c>
      <c r="K1132">
        <f t="shared" si="993"/>
        <v>8.31</v>
      </c>
      <c r="L1132">
        <f t="shared" si="1025"/>
        <v>8.395500049999999</v>
      </c>
      <c r="M1132">
        <f t="shared" si="994"/>
        <v>1</v>
      </c>
      <c r="R1132" s="13">
        <f t="shared" si="995"/>
        <v>-8.5500049999998495E-2</v>
      </c>
      <c r="S1132" s="14" t="str">
        <f t="shared" si="1002"/>
        <v/>
      </c>
      <c r="T1132" s="14">
        <f t="shared" si="997"/>
        <v>-100</v>
      </c>
      <c r="U1132" s="15">
        <f t="shared" si="998"/>
        <v>3.0461907629846512</v>
      </c>
      <c r="V1132" t="str">
        <f t="shared" si="999"/>
        <v/>
      </c>
      <c r="Y1132" s="13">
        <f t="shared" si="1000"/>
        <v>-3.0461907629846512</v>
      </c>
      <c r="Z1132">
        <f t="shared" si="996"/>
        <v>-3.0461907629846512</v>
      </c>
      <c r="AB1132" s="14">
        <f t="shared" si="1003"/>
        <v>-0.50618954420703033</v>
      </c>
      <c r="AC1132">
        <f t="shared" si="1001"/>
        <v>-0.50618954420703033</v>
      </c>
      <c r="AE1132" s="15">
        <f t="shared" si="1004"/>
        <v>10.99668315598942</v>
      </c>
      <c r="AF1132" t="str">
        <f t="shared" si="1027"/>
        <v/>
      </c>
      <c r="AI1132" s="21">
        <f t="shared" si="983"/>
        <v>38896</v>
      </c>
      <c r="AJ1132" s="14">
        <f t="shared" si="976"/>
        <v>8.1842860000000002</v>
      </c>
      <c r="AK1132" s="22">
        <f t="shared" si="984"/>
        <v>-9.2512651683971745E-3</v>
      </c>
      <c r="AL1132" s="14">
        <f t="shared" si="1017"/>
        <v>8.3330193093061666</v>
      </c>
      <c r="AM1132" s="14">
        <f t="shared" si="1018"/>
        <v>0.1620545782813437</v>
      </c>
      <c r="AN1132" s="14">
        <f t="shared" si="1019"/>
        <v>-0.91779763881739818</v>
      </c>
      <c r="AO1132" s="14" t="str">
        <f t="shared" si="1020"/>
        <v/>
      </c>
      <c r="AP1132" s="14" t="str">
        <f t="shared" si="1021"/>
        <v/>
      </c>
      <c r="AQ1132" s="15" t="str">
        <f t="shared" si="1022"/>
        <v/>
      </c>
      <c r="AT1132" s="21">
        <f t="shared" si="977"/>
        <v>38896</v>
      </c>
      <c r="AU1132" s="14">
        <f t="shared" si="971"/>
        <v>8.1842860000000002</v>
      </c>
      <c r="AV1132" s="22">
        <f t="shared" si="972"/>
        <v>-9.2512651683971745E-3</v>
      </c>
      <c r="AW1132" s="14">
        <f>VLOOKUP(AT1132,DATA_FEEDS!$F$7:$H$2022,3,FALSE)</f>
        <v>42.644129999999997</v>
      </c>
      <c r="AX1132" s="14">
        <f t="shared" si="1008"/>
        <v>42.180314999999993</v>
      </c>
      <c r="AY1132" s="14">
        <f t="shared" si="1009"/>
        <v>0.18266846286586835</v>
      </c>
      <c r="AZ1132" s="14" t="str">
        <f t="shared" si="1010"/>
        <v/>
      </c>
      <c r="BA1132" s="14" t="str">
        <f t="shared" si="1011"/>
        <v/>
      </c>
      <c r="BB1132" s="15" t="str">
        <f t="shared" si="1012"/>
        <v/>
      </c>
      <c r="BE1132" s="20">
        <f t="shared" si="978"/>
        <v>38896</v>
      </c>
      <c r="BF1132">
        <f t="shared" si="973"/>
        <v>8.1842860000000002</v>
      </c>
      <c r="BG1132">
        <f t="shared" si="974"/>
        <v>-9.2512651683971745E-3</v>
      </c>
      <c r="BH1132">
        <f>VLOOKUP(BE1132,DATA_FEEDS!$A$7:$B$2095,2,FALSE)</f>
        <v>45.6</v>
      </c>
      <c r="BI1132">
        <f t="shared" si="1015"/>
        <v>45.638461538461542</v>
      </c>
      <c r="BJ1132">
        <f t="shared" si="1016"/>
        <v>-3.0433185505453146E-2</v>
      </c>
      <c r="BK1132" t="str">
        <f t="shared" si="1006"/>
        <v/>
      </c>
      <c r="BL1132" s="14" t="str">
        <f t="shared" si="1007"/>
        <v/>
      </c>
      <c r="BM1132" s="15" t="str">
        <f t="shared" si="1013"/>
        <v/>
      </c>
      <c r="BP1132" s="20">
        <f t="shared" si="979"/>
        <v>38896</v>
      </c>
      <c r="BQ1132">
        <f t="shared" si="1023"/>
        <v>8.1842860000000002</v>
      </c>
      <c r="BR1132">
        <f t="shared" si="1024"/>
        <v>-9.2512651683971745E-3</v>
      </c>
      <c r="BS1132">
        <f t="shared" si="985"/>
        <v>0</v>
      </c>
      <c r="BT1132">
        <f t="shared" si="986"/>
        <v>0</v>
      </c>
      <c r="BU1132">
        <f t="shared" si="987"/>
        <v>0</v>
      </c>
      <c r="BV1132" t="str">
        <f t="shared" si="988"/>
        <v/>
      </c>
      <c r="BW1132" s="14" t="str">
        <f t="shared" si="1014"/>
        <v/>
      </c>
      <c r="BX1132" s="15" t="str">
        <f t="shared" si="980"/>
        <v/>
      </c>
      <c r="BY1132">
        <f t="shared" si="989"/>
        <v>-0.91779763881739818</v>
      </c>
      <c r="BZ1132">
        <f t="shared" si="990"/>
        <v>0.18266846286586835</v>
      </c>
      <c r="CA1132">
        <f t="shared" si="991"/>
        <v>-3.0433185505453146E-2</v>
      </c>
    </row>
    <row r="1133" spans="1:79" x14ac:dyDescent="0.25">
      <c r="A1133" s="1">
        <v>38897</v>
      </c>
      <c r="B1133" s="2">
        <v>8.1085709999999995</v>
      </c>
      <c r="C1133" s="2">
        <v>8.4242860000000004</v>
      </c>
      <c r="D1133">
        <f t="shared" si="981"/>
        <v>8.1085709999999995</v>
      </c>
      <c r="E1133" s="2">
        <f t="shared" si="981"/>
        <v>8.4242860000000004</v>
      </c>
      <c r="F1133" s="4">
        <f t="shared" si="992"/>
        <v>-9.2512651683971745E-3</v>
      </c>
      <c r="G1133" s="4">
        <f t="shared" si="1005"/>
        <v>-1.2558507204186642E-2</v>
      </c>
      <c r="H1133" s="4">
        <f t="shared" si="1026"/>
        <v>-6.3819577575150513E-2</v>
      </c>
      <c r="I1133" s="5">
        <f t="shared" si="982"/>
        <v>0.31571500000000086</v>
      </c>
      <c r="J1133">
        <f t="shared" si="975"/>
        <v>1</v>
      </c>
      <c r="K1133">
        <f t="shared" si="993"/>
        <v>8.2925713999999999</v>
      </c>
      <c r="L1133">
        <f t="shared" si="1025"/>
        <v>8.3726428999999989</v>
      </c>
      <c r="M1133" t="str">
        <f t="shared" si="994"/>
        <v/>
      </c>
      <c r="R1133" s="13">
        <f t="shared" si="995"/>
        <v>-8.0071499999998963E-2</v>
      </c>
      <c r="S1133" s="14" t="str">
        <f t="shared" si="1002"/>
        <v/>
      </c>
      <c r="T1133" s="14">
        <f t="shared" si="997"/>
        <v>-100</v>
      </c>
      <c r="U1133" s="15">
        <f t="shared" si="998"/>
        <v>0.92512651683971747</v>
      </c>
      <c r="V1133" t="str">
        <f t="shared" si="999"/>
        <v/>
      </c>
      <c r="Y1133" s="13" t="str">
        <f t="shared" si="1000"/>
        <v/>
      </c>
      <c r="Z1133" t="str">
        <f t="shared" si="996"/>
        <v/>
      </c>
      <c r="AB1133" s="14" t="str">
        <f t="shared" si="1003"/>
        <v/>
      </c>
      <c r="AC1133" t="str">
        <f t="shared" si="1001"/>
        <v/>
      </c>
      <c r="AE1133" s="15" t="str">
        <f t="shared" si="1004"/>
        <v/>
      </c>
      <c r="AF1133" t="str">
        <f t="shared" si="1027"/>
        <v/>
      </c>
      <c r="AI1133" s="21">
        <f t="shared" si="983"/>
        <v>38897</v>
      </c>
      <c r="AJ1133" s="14">
        <f t="shared" si="976"/>
        <v>8.1085709999999995</v>
      </c>
      <c r="AK1133" s="22">
        <f t="shared" si="984"/>
        <v>1.4623045170351267E-2</v>
      </c>
      <c r="AL1133" s="14">
        <f t="shared" si="1017"/>
        <v>8.3516273316615894</v>
      </c>
      <c r="AM1133" s="14">
        <f t="shared" si="1018"/>
        <v>0.12539613047930645</v>
      </c>
      <c r="AN1133" s="14">
        <f t="shared" si="1019"/>
        <v>-1.9383080700540467</v>
      </c>
      <c r="AO1133" s="14">
        <f t="shared" si="1020"/>
        <v>100</v>
      </c>
      <c r="AP1133" s="14">
        <f t="shared" si="1021"/>
        <v>1.4623045170351268</v>
      </c>
      <c r="AQ1133" s="15" t="str">
        <f t="shared" si="1022"/>
        <v/>
      </c>
      <c r="AT1133" s="21">
        <f t="shared" si="977"/>
        <v>38897</v>
      </c>
      <c r="AU1133" s="14">
        <f t="shared" si="971"/>
        <v>8.1085709999999995</v>
      </c>
      <c r="AV1133" s="22">
        <f t="shared" si="972"/>
        <v>1.4623045170351267E-2</v>
      </c>
      <c r="AW1133" s="14">
        <f>VLOOKUP(AT1133,DATA_FEEDS!$F$7:$H$2022,3,FALSE)</f>
        <v>39.591810000000002</v>
      </c>
      <c r="AX1133" s="14">
        <f t="shared" si="1008"/>
        <v>41.767465000000001</v>
      </c>
      <c r="AY1133" s="14">
        <f t="shared" si="1009"/>
        <v>-1.2856472789433697</v>
      </c>
      <c r="AZ1133" s="14">
        <f t="shared" si="1010"/>
        <v>100</v>
      </c>
      <c r="BA1133" s="14">
        <f t="shared" si="1011"/>
        <v>1.4623045170351268</v>
      </c>
      <c r="BB1133" s="15" t="str">
        <f t="shared" si="1012"/>
        <v/>
      </c>
      <c r="BE1133" s="20">
        <f t="shared" si="978"/>
        <v>38897</v>
      </c>
      <c r="BF1133">
        <f t="shared" si="973"/>
        <v>8.1085709999999995</v>
      </c>
      <c r="BG1133">
        <f t="shared" si="974"/>
        <v>1.4623045170351267E-2</v>
      </c>
      <c r="BH1133">
        <f>VLOOKUP(BE1133,DATA_FEEDS!$A$7:$B$2095,2,FALSE)</f>
        <v>45.3</v>
      </c>
      <c r="BI1133">
        <f t="shared" si="1015"/>
        <v>45.715384615384615</v>
      </c>
      <c r="BJ1133">
        <f t="shared" si="1016"/>
        <v>-0.3484714970275109</v>
      </c>
      <c r="BK1133" t="str">
        <f t="shared" si="1006"/>
        <v/>
      </c>
      <c r="BL1133" s="14" t="str">
        <f t="shared" si="1007"/>
        <v/>
      </c>
      <c r="BM1133" s="15" t="str">
        <f t="shared" si="1013"/>
        <v/>
      </c>
      <c r="BP1133" s="20">
        <f t="shared" si="979"/>
        <v>38897</v>
      </c>
      <c r="BQ1133">
        <f t="shared" si="1023"/>
        <v>8.1085709999999995</v>
      </c>
      <c r="BR1133">
        <f t="shared" si="1024"/>
        <v>1.4623045170351267E-2</v>
      </c>
      <c r="BS1133">
        <f t="shared" si="985"/>
        <v>100</v>
      </c>
      <c r="BT1133">
        <f t="shared" si="986"/>
        <v>100</v>
      </c>
      <c r="BU1133">
        <f t="shared" si="987"/>
        <v>0</v>
      </c>
      <c r="BV1133">
        <f t="shared" si="988"/>
        <v>100</v>
      </c>
      <c r="BW1133" s="14">
        <f t="shared" si="1014"/>
        <v>1.4623045170351268</v>
      </c>
      <c r="BX1133" s="15" t="str">
        <f t="shared" si="980"/>
        <v/>
      </c>
      <c r="BY1133">
        <f t="shared" si="989"/>
        <v>-1.9383080700540467</v>
      </c>
      <c r="BZ1133">
        <f t="shared" si="990"/>
        <v>-1.2856472789433697</v>
      </c>
      <c r="CA1133">
        <f t="shared" si="991"/>
        <v>-0.3484714970275109</v>
      </c>
    </row>
    <row r="1134" spans="1:79" x14ac:dyDescent="0.25">
      <c r="A1134" s="1">
        <v>38898</v>
      </c>
      <c r="B1134" s="2">
        <v>8.2271429999999999</v>
      </c>
      <c r="C1134" s="2">
        <v>8.1814289999999996</v>
      </c>
      <c r="D1134">
        <f t="shared" si="981"/>
        <v>8.2271429999999999</v>
      </c>
      <c r="E1134" s="2">
        <f t="shared" si="981"/>
        <v>8.1814289999999996</v>
      </c>
      <c r="F1134" s="4">
        <f t="shared" si="992"/>
        <v>1.4623045170351267E-2</v>
      </c>
      <c r="G1134" s="4">
        <f t="shared" si="1005"/>
        <v>-3.2110799934270774E-2</v>
      </c>
      <c r="H1134" s="4">
        <f t="shared" si="1026"/>
        <v>-6.3450451789058129E-2</v>
      </c>
      <c r="I1134" s="5">
        <f t="shared" si="982"/>
        <v>-4.5714000000000254E-2</v>
      </c>
      <c r="J1134">
        <f t="shared" si="975"/>
        <v>1</v>
      </c>
      <c r="K1134">
        <f t="shared" si="993"/>
        <v>8.2480001999999999</v>
      </c>
      <c r="L1134">
        <f t="shared" si="1025"/>
        <v>8.3412857500000008</v>
      </c>
      <c r="M1134" t="str">
        <f t="shared" si="994"/>
        <v/>
      </c>
      <c r="R1134" s="13">
        <f t="shared" si="995"/>
        <v>-9.3285550000000939E-2</v>
      </c>
      <c r="S1134" s="14" t="str">
        <f t="shared" si="1002"/>
        <v/>
      </c>
      <c r="T1134" s="14">
        <f t="shared" si="997"/>
        <v>-100</v>
      </c>
      <c r="U1134" s="15">
        <f t="shared" si="998"/>
        <v>-1.4623045170351268</v>
      </c>
      <c r="V1134">
        <f t="shared" si="999"/>
        <v>-1.4623045170351268</v>
      </c>
      <c r="Y1134" s="13" t="str">
        <f t="shared" si="1000"/>
        <v/>
      </c>
      <c r="Z1134" t="str">
        <f t="shared" si="996"/>
        <v/>
      </c>
      <c r="AB1134" s="14" t="str">
        <f t="shared" si="1003"/>
        <v/>
      </c>
      <c r="AC1134" t="str">
        <f t="shared" si="1001"/>
        <v/>
      </c>
      <c r="AE1134" s="15" t="str">
        <f t="shared" si="1004"/>
        <v/>
      </c>
      <c r="AF1134" t="str">
        <f t="shared" si="1027"/>
        <v/>
      </c>
      <c r="AI1134" s="21">
        <f t="shared" si="983"/>
        <v>38898</v>
      </c>
      <c r="AJ1134" s="14">
        <f t="shared" si="976"/>
        <v>8.2271429999999999</v>
      </c>
      <c r="AK1134" s="22">
        <f t="shared" si="984"/>
        <v>-1.2154887790329872E-3</v>
      </c>
      <c r="AL1134" s="14">
        <f t="shared" si="1017"/>
        <v>8.3115838072625685</v>
      </c>
      <c r="AM1134" s="14">
        <f t="shared" si="1018"/>
        <v>0.13124265649722933</v>
      </c>
      <c r="AN1134" s="14">
        <f t="shared" si="1019"/>
        <v>-0.64339452976823341</v>
      </c>
      <c r="AO1134" s="14" t="str">
        <f t="shared" si="1020"/>
        <v/>
      </c>
      <c r="AP1134" s="14" t="str">
        <f t="shared" si="1021"/>
        <v/>
      </c>
      <c r="AQ1134" s="15" t="str">
        <f t="shared" si="1022"/>
        <v/>
      </c>
      <c r="AT1134" s="21">
        <f t="shared" si="977"/>
        <v>38898</v>
      </c>
      <c r="AU1134" s="14">
        <f t="shared" si="971"/>
        <v>8.2271429999999999</v>
      </c>
      <c r="AV1134" s="22">
        <f t="shared" si="972"/>
        <v>-1.2154887790329872E-3</v>
      </c>
      <c r="AW1134" s="14">
        <f>VLOOKUP(AT1134,DATA_FEEDS!$F$7:$H$2022,3,FALSE)</f>
        <v>40.600999999999999</v>
      </c>
      <c r="AX1134" s="14">
        <f t="shared" si="1008"/>
        <v>41.388627</v>
      </c>
      <c r="AY1134" s="14">
        <f t="shared" si="1009"/>
        <v>-0.44340117143728996</v>
      </c>
      <c r="AZ1134" s="14" t="str">
        <f t="shared" si="1010"/>
        <v/>
      </c>
      <c r="BA1134" s="14" t="str">
        <f t="shared" si="1011"/>
        <v/>
      </c>
      <c r="BB1134" s="15" t="str">
        <f t="shared" si="1012"/>
        <v/>
      </c>
      <c r="BE1134" s="20">
        <f t="shared" si="978"/>
        <v>38898</v>
      </c>
      <c r="BF1134">
        <f t="shared" si="973"/>
        <v>8.2271429999999999</v>
      </c>
      <c r="BG1134">
        <f t="shared" si="974"/>
        <v>-1.2154887790329872E-3</v>
      </c>
      <c r="BH1134">
        <f>VLOOKUP(BE1134,DATA_FEEDS!$A$7:$B$2095,2,FALSE)</f>
        <v>43.8</v>
      </c>
      <c r="BI1134">
        <f t="shared" si="1015"/>
        <v>45.669230769230772</v>
      </c>
      <c r="BJ1134">
        <f t="shared" si="1016"/>
        <v>-1.6603090581429525</v>
      </c>
      <c r="BK1134">
        <f t="shared" si="1006"/>
        <v>-100</v>
      </c>
      <c r="BL1134" s="14">
        <f t="shared" si="1007"/>
        <v>0.12154887790329873</v>
      </c>
      <c r="BM1134" s="15" t="str">
        <f t="shared" si="1013"/>
        <v/>
      </c>
      <c r="BP1134" s="20">
        <f t="shared" si="979"/>
        <v>38898</v>
      </c>
      <c r="BQ1134">
        <f t="shared" si="1023"/>
        <v>8.2271429999999999</v>
      </c>
      <c r="BR1134">
        <f t="shared" si="1024"/>
        <v>-1.2154887790329872E-3</v>
      </c>
      <c r="BS1134">
        <f t="shared" si="985"/>
        <v>0</v>
      </c>
      <c r="BT1134">
        <f t="shared" si="986"/>
        <v>0</v>
      </c>
      <c r="BU1134">
        <f t="shared" si="987"/>
        <v>-100</v>
      </c>
      <c r="BV1134">
        <f t="shared" si="988"/>
        <v>-100</v>
      </c>
      <c r="BW1134" s="14">
        <f t="shared" si="1014"/>
        <v>0.12154887790329873</v>
      </c>
      <c r="BX1134" s="15" t="str">
        <f t="shared" si="980"/>
        <v/>
      </c>
      <c r="BY1134">
        <f t="shared" si="989"/>
        <v>-0.64339452976823341</v>
      </c>
      <c r="BZ1134">
        <f t="shared" si="990"/>
        <v>-0.44340117143728996</v>
      </c>
      <c r="CA1134">
        <f t="shared" si="991"/>
        <v>-1.6603090581429525</v>
      </c>
    </row>
    <row r="1135" spans="1:79" x14ac:dyDescent="0.25">
      <c r="A1135" s="1">
        <v>38901</v>
      </c>
      <c r="B1135" s="2">
        <v>8.2171430000000001</v>
      </c>
      <c r="C1135" s="2">
        <v>8.2785709999999995</v>
      </c>
      <c r="D1135">
        <f t="shared" si="981"/>
        <v>8.2171430000000001</v>
      </c>
      <c r="E1135" s="2">
        <f t="shared" si="981"/>
        <v>8.2785709999999995</v>
      </c>
      <c r="F1135" s="4">
        <f t="shared" si="992"/>
        <v>-1.2154887790329872E-3</v>
      </c>
      <c r="G1135" s="4">
        <f t="shared" si="1005"/>
        <v>-1.9292588884250471E-2</v>
      </c>
      <c r="H1135" s="4">
        <f t="shared" si="1026"/>
        <v>-3.7695263597283604E-2</v>
      </c>
      <c r="I1135" s="5">
        <f t="shared" si="982"/>
        <v>6.1427999999999372E-2</v>
      </c>
      <c r="J1135">
        <f t="shared" si="975"/>
        <v>1</v>
      </c>
      <c r="K1135">
        <f t="shared" si="993"/>
        <v>8.2182858000000003</v>
      </c>
      <c r="L1135">
        <f t="shared" si="1025"/>
        <v>8.3266429000000013</v>
      </c>
      <c r="M1135" t="str">
        <f t="shared" si="994"/>
        <v/>
      </c>
      <c r="R1135" s="13">
        <f t="shared" si="995"/>
        <v>-0.10835710000000098</v>
      </c>
      <c r="S1135" s="14" t="str">
        <f t="shared" si="1002"/>
        <v/>
      </c>
      <c r="T1135" s="14">
        <f t="shared" si="997"/>
        <v>-100</v>
      </c>
      <c r="U1135" s="15">
        <f t="shared" si="998"/>
        <v>0.12154887790329873</v>
      </c>
      <c r="V1135" t="str">
        <f t="shared" si="999"/>
        <v/>
      </c>
      <c r="Y1135" s="13" t="str">
        <f t="shared" si="1000"/>
        <v/>
      </c>
      <c r="Z1135" t="str">
        <f t="shared" si="996"/>
        <v/>
      </c>
      <c r="AB1135" s="14" t="str">
        <f t="shared" si="1003"/>
        <v/>
      </c>
      <c r="AC1135" t="str">
        <f t="shared" si="1001"/>
        <v/>
      </c>
      <c r="AE1135" s="15" t="str">
        <f t="shared" si="1004"/>
        <v/>
      </c>
      <c r="AF1135" t="str">
        <f t="shared" si="1027"/>
        <v/>
      </c>
      <c r="AI1135" s="21">
        <f t="shared" si="983"/>
        <v>38901</v>
      </c>
      <c r="AJ1135" s="14">
        <f t="shared" si="976"/>
        <v>8.2171430000000001</v>
      </c>
      <c r="AK1135" s="22">
        <f t="shared" si="984"/>
        <v>-6.4325277045804716E-3</v>
      </c>
      <c r="AL1135" s="14">
        <f t="shared" si="1017"/>
        <v>8.2749520156999665</v>
      </c>
      <c r="AM1135" s="14">
        <f t="shared" si="1018"/>
        <v>0.13068572684288052</v>
      </c>
      <c r="AN1135" s="14">
        <f t="shared" si="1019"/>
        <v>-0.44235141125601624</v>
      </c>
      <c r="AO1135" s="14" t="str">
        <f t="shared" si="1020"/>
        <v/>
      </c>
      <c r="AP1135" s="14" t="str">
        <f t="shared" si="1021"/>
        <v/>
      </c>
      <c r="AQ1135" s="15" t="str">
        <f t="shared" si="1022"/>
        <v/>
      </c>
      <c r="AT1135" s="21">
        <f t="shared" si="977"/>
        <v>38901</v>
      </c>
      <c r="AU1135" s="14">
        <f t="shared" si="971"/>
        <v>8.2171430000000001</v>
      </c>
      <c r="AV1135" s="22">
        <f t="shared" si="972"/>
        <v>-6.4325277045804716E-3</v>
      </c>
      <c r="AW1135" s="14">
        <f>VLOOKUP(AT1135,DATA_FEEDS!$F$7:$H$2022,3,FALSE)</f>
        <v>41.395870000000002</v>
      </c>
      <c r="AX1135" s="14">
        <f t="shared" si="1008"/>
        <v>41.075701000000002</v>
      </c>
      <c r="AY1135" s="14">
        <f t="shared" si="1009"/>
        <v>0.20739357701271324</v>
      </c>
      <c r="AZ1135" s="14" t="str">
        <f t="shared" si="1010"/>
        <v/>
      </c>
      <c r="BA1135" s="14" t="str">
        <f t="shared" si="1011"/>
        <v/>
      </c>
      <c r="BB1135" s="15" t="str">
        <f t="shared" si="1012"/>
        <v/>
      </c>
      <c r="BE1135" s="20">
        <f t="shared" si="978"/>
        <v>38901</v>
      </c>
      <c r="BF1135">
        <f t="shared" si="973"/>
        <v>8.2171430000000001</v>
      </c>
      <c r="BG1135">
        <f t="shared" si="974"/>
        <v>-6.4325277045804716E-3</v>
      </c>
      <c r="BH1135">
        <f>VLOOKUP(BE1135,DATA_FEEDS!$A$7:$B$2095,2,FALSE)</f>
        <v>38</v>
      </c>
      <c r="BI1135">
        <f t="shared" si="1015"/>
        <v>44.938461538461539</v>
      </c>
      <c r="BJ1135">
        <f t="shared" si="1016"/>
        <v>-6.1291649954799521</v>
      </c>
      <c r="BK1135">
        <f t="shared" si="1006"/>
        <v>-100</v>
      </c>
      <c r="BL1135" s="14">
        <f t="shared" si="1007"/>
        <v>0.64325277045804719</v>
      </c>
      <c r="BM1135" s="15" t="str">
        <f t="shared" si="1013"/>
        <v/>
      </c>
      <c r="BP1135" s="20">
        <f t="shared" si="979"/>
        <v>38901</v>
      </c>
      <c r="BQ1135">
        <f t="shared" si="1023"/>
        <v>8.2171430000000001</v>
      </c>
      <c r="BR1135">
        <f t="shared" si="1024"/>
        <v>-6.4325277045804716E-3</v>
      </c>
      <c r="BS1135">
        <f t="shared" si="985"/>
        <v>0</v>
      </c>
      <c r="BT1135">
        <f t="shared" si="986"/>
        <v>0</v>
      </c>
      <c r="BU1135">
        <f t="shared" si="987"/>
        <v>-100</v>
      </c>
      <c r="BV1135">
        <f t="shared" si="988"/>
        <v>-100</v>
      </c>
      <c r="BW1135" s="14">
        <f t="shared" si="1014"/>
        <v>0.64325277045804719</v>
      </c>
      <c r="BX1135" s="15" t="str">
        <f t="shared" si="980"/>
        <v/>
      </c>
      <c r="BY1135">
        <f t="shared" si="989"/>
        <v>-0.44235141125601624</v>
      </c>
      <c r="BZ1135">
        <f t="shared" si="990"/>
        <v>0.20739357701271324</v>
      </c>
      <c r="CA1135">
        <f t="shared" si="991"/>
        <v>-6.1291649954799521</v>
      </c>
    </row>
    <row r="1136" spans="1:79" x14ac:dyDescent="0.25">
      <c r="A1136" s="1">
        <v>38903</v>
      </c>
      <c r="B1136" s="2">
        <v>8.1642860000000006</v>
      </c>
      <c r="C1136" s="2">
        <v>8.1428580000000004</v>
      </c>
      <c r="D1136">
        <f t="shared" si="981"/>
        <v>8.1642860000000006</v>
      </c>
      <c r="E1136" s="2">
        <f t="shared" si="981"/>
        <v>8.1428580000000004</v>
      </c>
      <c r="F1136" s="4">
        <f t="shared" si="992"/>
        <v>-6.4325277045804716E-3</v>
      </c>
      <c r="G1136" s="4">
        <f t="shared" si="1005"/>
        <v>-5.0618954420703034E-3</v>
      </c>
      <c r="H1136" s="4">
        <f t="shared" si="1026"/>
        <v>-5.1580567440284997E-2</v>
      </c>
      <c r="I1136" s="5">
        <f t="shared" si="982"/>
        <v>-2.1428000000000225E-2</v>
      </c>
      <c r="J1136">
        <f t="shared" si="975"/>
        <v>1</v>
      </c>
      <c r="K1136">
        <f t="shared" si="993"/>
        <v>8.2060002000000001</v>
      </c>
      <c r="L1136">
        <f t="shared" si="1025"/>
        <v>8.3072143999999994</v>
      </c>
      <c r="M1136" t="str">
        <f t="shared" si="994"/>
        <v/>
      </c>
      <c r="R1136" s="13">
        <f t="shared" si="995"/>
        <v>-0.10121419999999937</v>
      </c>
      <c r="S1136" s="14" t="str">
        <f t="shared" si="1002"/>
        <v/>
      </c>
      <c r="T1136" s="14">
        <f t="shared" si="997"/>
        <v>-100</v>
      </c>
      <c r="U1136" s="15">
        <f t="shared" si="998"/>
        <v>0.64325277045804719</v>
      </c>
      <c r="V1136" t="str">
        <f t="shared" si="999"/>
        <v/>
      </c>
      <c r="Y1136" s="13" t="str">
        <f t="shared" si="1000"/>
        <v/>
      </c>
      <c r="Z1136" t="str">
        <f t="shared" si="996"/>
        <v/>
      </c>
      <c r="AB1136" s="14" t="str">
        <f t="shared" si="1003"/>
        <v/>
      </c>
      <c r="AC1136" t="str">
        <f t="shared" si="1001"/>
        <v/>
      </c>
      <c r="AE1136" s="15" t="str">
        <f t="shared" si="1004"/>
        <v/>
      </c>
      <c r="AF1136" t="str">
        <f t="shared" si="1027"/>
        <v/>
      </c>
      <c r="AI1136" s="21">
        <f t="shared" si="983"/>
        <v>38903</v>
      </c>
      <c r="AJ1136" s="14">
        <f t="shared" si="976"/>
        <v>8.1642860000000006</v>
      </c>
      <c r="AK1136" s="22">
        <f t="shared" si="984"/>
        <v>-1.0499387209121425E-3</v>
      </c>
      <c r="AL1136" s="14">
        <f t="shared" si="1017"/>
        <v>8.2494863568757921</v>
      </c>
      <c r="AM1136" s="14">
        <f t="shared" si="1018"/>
        <v>0.13149804522525424</v>
      </c>
      <c r="AN1136" s="14">
        <f t="shared" si="1019"/>
        <v>-0.64792109061275061</v>
      </c>
      <c r="AO1136" s="14" t="str">
        <f t="shared" si="1020"/>
        <v/>
      </c>
      <c r="AP1136" s="14" t="str">
        <f t="shared" si="1021"/>
        <v/>
      </c>
      <c r="AQ1136" s="15" t="str">
        <f t="shared" si="1022"/>
        <v/>
      </c>
      <c r="AT1136" s="21">
        <f t="shared" si="977"/>
        <v>38903</v>
      </c>
      <c r="AU1136" s="14">
        <f t="shared" si="971"/>
        <v>8.1642860000000006</v>
      </c>
      <c r="AV1136" s="22">
        <f t="shared" si="972"/>
        <v>-1.0499387209121425E-3</v>
      </c>
      <c r="AW1136" s="14">
        <f>VLOOKUP(AT1136,DATA_FEEDS!$F$7:$H$2022,3,FALSE)</f>
        <v>42.722189999999998</v>
      </c>
      <c r="AX1136" s="14">
        <f t="shared" si="1008"/>
        <v>41.127751000000004</v>
      </c>
      <c r="AY1136" s="14">
        <f t="shared" si="1009"/>
        <v>1.4669478306829054</v>
      </c>
      <c r="AZ1136" s="14">
        <f t="shared" si="1010"/>
        <v>-100</v>
      </c>
      <c r="BA1136" s="14">
        <f t="shared" si="1011"/>
        <v>0.10499387209121425</v>
      </c>
      <c r="BB1136" s="15" t="str">
        <f t="shared" si="1012"/>
        <v/>
      </c>
      <c r="BE1136" s="20">
        <f t="shared" si="978"/>
        <v>38903</v>
      </c>
      <c r="BF1136">
        <f t="shared" si="973"/>
        <v>8.1642860000000006</v>
      </c>
      <c r="BG1136">
        <f t="shared" si="974"/>
        <v>-1.0499387209121425E-3</v>
      </c>
      <c r="BH1136">
        <f>VLOOKUP(BE1136,DATA_FEEDS!$A$7:$B$2095,2,FALSE)</f>
        <v>35.6</v>
      </c>
      <c r="BI1136">
        <f t="shared" si="1015"/>
        <v>44.230769230769241</v>
      </c>
      <c r="BJ1136">
        <f t="shared" si="1016"/>
        <v>-3.5173733574057278</v>
      </c>
      <c r="BK1136">
        <f t="shared" si="1006"/>
        <v>-100</v>
      </c>
      <c r="BL1136" s="14">
        <f t="shared" si="1007"/>
        <v>0.10499387209121425</v>
      </c>
      <c r="BM1136" s="15" t="str">
        <f t="shared" si="1013"/>
        <v/>
      </c>
      <c r="BP1136" s="20">
        <f t="shared" si="979"/>
        <v>38903</v>
      </c>
      <c r="BQ1136">
        <f t="shared" si="1023"/>
        <v>8.1642860000000006</v>
      </c>
      <c r="BR1136">
        <f t="shared" si="1024"/>
        <v>-1.0499387209121425E-3</v>
      </c>
      <c r="BS1136">
        <f t="shared" si="985"/>
        <v>0</v>
      </c>
      <c r="BT1136">
        <f t="shared" si="986"/>
        <v>-100</v>
      </c>
      <c r="BU1136">
        <f t="shared" si="987"/>
        <v>-100</v>
      </c>
      <c r="BV1136">
        <f t="shared" si="988"/>
        <v>-100</v>
      </c>
      <c r="BW1136" s="14">
        <f t="shared" si="1014"/>
        <v>0.10499387209121425</v>
      </c>
      <c r="BX1136" s="15" t="str">
        <f t="shared" si="980"/>
        <v/>
      </c>
      <c r="BY1136">
        <f t="shared" si="989"/>
        <v>-0.64792109061275061</v>
      </c>
      <c r="BZ1136">
        <f t="shared" si="990"/>
        <v>1.4669478306829054</v>
      </c>
      <c r="CA1136">
        <f t="shared" si="991"/>
        <v>-3.5173733574057278</v>
      </c>
    </row>
    <row r="1137" spans="1:79" x14ac:dyDescent="0.25">
      <c r="A1137" s="1">
        <v>38904</v>
      </c>
      <c r="B1137" s="2">
        <v>8.1557139999999997</v>
      </c>
      <c r="C1137" s="2">
        <v>7.9671430000000001</v>
      </c>
      <c r="D1137">
        <f t="shared" si="981"/>
        <v>8.1557139999999997</v>
      </c>
      <c r="E1137" s="2">
        <f t="shared" si="981"/>
        <v>7.9671430000000001</v>
      </c>
      <c r="F1137" s="4">
        <f t="shared" si="992"/>
        <v>-1.0499387209121425E-3</v>
      </c>
      <c r="G1137" s="4">
        <f t="shared" si="1005"/>
        <v>-1.7441790914823271E-2</v>
      </c>
      <c r="H1137" s="4">
        <f t="shared" si="1026"/>
        <v>-4.568793321780068E-2</v>
      </c>
      <c r="I1137" s="5">
        <f t="shared" si="982"/>
        <v>-0.1885709999999996</v>
      </c>
      <c r="J1137">
        <f t="shared" si="975"/>
        <v>1</v>
      </c>
      <c r="K1137">
        <f t="shared" si="993"/>
        <v>8.1988573999999996</v>
      </c>
      <c r="L1137">
        <f t="shared" si="1025"/>
        <v>8.28728585</v>
      </c>
      <c r="M1137" t="str">
        <f t="shared" si="994"/>
        <v/>
      </c>
      <c r="R1137" s="13">
        <f t="shared" si="995"/>
        <v>-8.8428450000000325E-2</v>
      </c>
      <c r="S1137" s="14" t="str">
        <f t="shared" si="1002"/>
        <v/>
      </c>
      <c r="T1137" s="14">
        <f t="shared" si="997"/>
        <v>-100</v>
      </c>
      <c r="U1137" s="15">
        <f t="shared" si="998"/>
        <v>0.10499387209121425</v>
      </c>
      <c r="V1137" t="str">
        <f t="shared" si="999"/>
        <v/>
      </c>
      <c r="Y1137" s="13" t="str">
        <f t="shared" si="1000"/>
        <v/>
      </c>
      <c r="Z1137" t="str">
        <f t="shared" si="996"/>
        <v/>
      </c>
      <c r="AB1137" s="14" t="str">
        <f t="shared" si="1003"/>
        <v/>
      </c>
      <c r="AC1137" t="str">
        <f t="shared" si="1001"/>
        <v/>
      </c>
      <c r="AE1137" s="15" t="str">
        <f t="shared" si="1004"/>
        <v/>
      </c>
      <c r="AF1137" t="str">
        <f t="shared" si="1027"/>
        <v/>
      </c>
      <c r="AI1137" s="21">
        <f t="shared" si="983"/>
        <v>38904</v>
      </c>
      <c r="AJ1137" s="14">
        <f t="shared" si="976"/>
        <v>8.1557139999999997</v>
      </c>
      <c r="AK1137" s="22">
        <f t="shared" si="984"/>
        <v>-2.8201086992506057E-2</v>
      </c>
      <c r="AL1137" s="14">
        <f t="shared" si="1017"/>
        <v>8.1865787202216893</v>
      </c>
      <c r="AM1137" s="14">
        <f t="shared" si="1018"/>
        <v>0.12170293306189481</v>
      </c>
      <c r="AN1137" s="14">
        <f t="shared" si="1019"/>
        <v>-0.25360703678351504</v>
      </c>
      <c r="AO1137" s="14" t="str">
        <f t="shared" si="1020"/>
        <v/>
      </c>
      <c r="AP1137" s="14" t="str">
        <f t="shared" si="1021"/>
        <v/>
      </c>
      <c r="AQ1137" s="15" t="str">
        <f t="shared" si="1022"/>
        <v/>
      </c>
      <c r="AT1137" s="21">
        <f t="shared" si="977"/>
        <v>38904</v>
      </c>
      <c r="AU1137" s="14">
        <f t="shared" si="971"/>
        <v>8.1557139999999997</v>
      </c>
      <c r="AV1137" s="22">
        <f t="shared" si="972"/>
        <v>-2.8201086992506057E-2</v>
      </c>
      <c r="AW1137" s="14">
        <f>VLOOKUP(AT1137,DATA_FEEDS!$F$7:$H$2022,3,FALSE)</f>
        <v>43.57038</v>
      </c>
      <c r="AX1137" s="14">
        <f t="shared" si="1008"/>
        <v>41.325908000000005</v>
      </c>
      <c r="AY1137" s="14">
        <f t="shared" si="1009"/>
        <v>1.9398676085920277</v>
      </c>
      <c r="AZ1137" s="14">
        <f t="shared" si="1010"/>
        <v>-100</v>
      </c>
      <c r="BA1137" s="14">
        <f t="shared" si="1011"/>
        <v>2.8201086992506057</v>
      </c>
      <c r="BB1137" s="15" t="str">
        <f t="shared" si="1012"/>
        <v/>
      </c>
      <c r="BE1137" s="20">
        <f t="shared" si="978"/>
        <v>38904</v>
      </c>
      <c r="BF1137">
        <f t="shared" si="973"/>
        <v>8.1557139999999997</v>
      </c>
      <c r="BG1137">
        <f t="shared" si="974"/>
        <v>-2.8201086992506057E-2</v>
      </c>
      <c r="BH1137">
        <f>VLOOKUP(BE1137,DATA_FEEDS!$A$7:$B$2095,2,FALSE)</f>
        <v>30.6</v>
      </c>
      <c r="BI1137">
        <f t="shared" si="1015"/>
        <v>42.992307692307698</v>
      </c>
      <c r="BJ1137">
        <f t="shared" si="1016"/>
        <v>-3.4696436587343493</v>
      </c>
      <c r="BK1137">
        <f t="shared" si="1006"/>
        <v>-100</v>
      </c>
      <c r="BL1137" s="14">
        <f t="shared" si="1007"/>
        <v>2.8201086992506057</v>
      </c>
      <c r="BM1137" s="15" t="str">
        <f t="shared" si="1013"/>
        <v/>
      </c>
      <c r="BP1137" s="20">
        <f t="shared" si="979"/>
        <v>38904</v>
      </c>
      <c r="BQ1137">
        <f t="shared" si="1023"/>
        <v>8.1557139999999997</v>
      </c>
      <c r="BR1137">
        <f t="shared" si="1024"/>
        <v>-2.8201086992506057E-2</v>
      </c>
      <c r="BS1137">
        <f t="shared" si="985"/>
        <v>0</v>
      </c>
      <c r="BT1137">
        <f t="shared" si="986"/>
        <v>-100</v>
      </c>
      <c r="BU1137">
        <f t="shared" si="987"/>
        <v>-100</v>
      </c>
      <c r="BV1137">
        <f t="shared" si="988"/>
        <v>-100</v>
      </c>
      <c r="BW1137" s="14">
        <f t="shared" si="1014"/>
        <v>2.8201086992506057</v>
      </c>
      <c r="BX1137" s="15" t="str">
        <f t="shared" si="980"/>
        <v/>
      </c>
      <c r="BY1137">
        <f t="shared" si="989"/>
        <v>-0.25360703678351504</v>
      </c>
      <c r="BZ1137">
        <f t="shared" si="990"/>
        <v>1.9398676085920277</v>
      </c>
      <c r="CA1137">
        <f t="shared" si="991"/>
        <v>-3.4696436587343493</v>
      </c>
    </row>
    <row r="1138" spans="1:79" x14ac:dyDescent="0.25">
      <c r="A1138" s="1">
        <v>38905</v>
      </c>
      <c r="B1138" s="2">
        <v>7.9257140000000001</v>
      </c>
      <c r="C1138" s="2">
        <v>7.9142859999999997</v>
      </c>
      <c r="D1138">
        <f t="shared" si="981"/>
        <v>7.9257140000000001</v>
      </c>
      <c r="E1138" s="2">
        <f t="shared" si="981"/>
        <v>7.9142859999999997</v>
      </c>
      <c r="F1138" s="4">
        <f t="shared" si="992"/>
        <v>-2.8201086992506057E-2</v>
      </c>
      <c r="G1138" s="4">
        <f t="shared" si="1005"/>
        <v>-3.8027417294193157E-2</v>
      </c>
      <c r="H1138" s="4">
        <f t="shared" si="1026"/>
        <v>-9.4475286041189988E-2</v>
      </c>
      <c r="I1138" s="5">
        <f t="shared" si="982"/>
        <v>-1.1428000000000438E-2</v>
      </c>
      <c r="J1138">
        <f t="shared" si="975"/>
        <v>1</v>
      </c>
      <c r="K1138">
        <f t="shared" si="993"/>
        <v>8.0968574000000011</v>
      </c>
      <c r="L1138">
        <f t="shared" si="1025"/>
        <v>8.249000149999997</v>
      </c>
      <c r="M1138">
        <f t="shared" si="994"/>
        <v>1</v>
      </c>
      <c r="R1138" s="13">
        <f t="shared" si="995"/>
        <v>-0.15214274999999589</v>
      </c>
      <c r="S1138" s="14" t="str">
        <f t="shared" si="1002"/>
        <v/>
      </c>
      <c r="T1138" s="14">
        <f t="shared" si="997"/>
        <v>-100</v>
      </c>
      <c r="U1138" s="15">
        <f t="shared" si="998"/>
        <v>2.8201086992506057</v>
      </c>
      <c r="V1138" t="str">
        <f t="shared" si="999"/>
        <v/>
      </c>
      <c r="Y1138" s="13">
        <f t="shared" si="1000"/>
        <v>-2.8201086992506057</v>
      </c>
      <c r="Z1138">
        <f t="shared" si="996"/>
        <v>-2.8201086992506057</v>
      </c>
      <c r="AB1138" s="14">
        <f t="shared" si="1003"/>
        <v>-5.8219108082880577</v>
      </c>
      <c r="AC1138">
        <f t="shared" si="1001"/>
        <v>-5.8219108082880577</v>
      </c>
      <c r="AE1138" s="15">
        <f t="shared" si="1004"/>
        <v>21.827686439354228</v>
      </c>
      <c r="AF1138" t="str">
        <f t="shared" si="1027"/>
        <v/>
      </c>
      <c r="AI1138" s="21">
        <f t="shared" si="983"/>
        <v>38905</v>
      </c>
      <c r="AJ1138" s="14">
        <f t="shared" si="976"/>
        <v>7.9257140000000001</v>
      </c>
      <c r="AK1138" s="22">
        <f t="shared" si="984"/>
        <v>3.9654471508813148E-3</v>
      </c>
      <c r="AL1138" s="14">
        <f t="shared" si="1017"/>
        <v>8.1747529736737761</v>
      </c>
      <c r="AM1138" s="14">
        <f t="shared" si="1018"/>
        <v>0.12137010061415733</v>
      </c>
      <c r="AN1138" s="14">
        <f t="shared" si="1019"/>
        <v>-2.0518972334503158</v>
      </c>
      <c r="AO1138" s="14">
        <f t="shared" si="1020"/>
        <v>100</v>
      </c>
      <c r="AP1138" s="14">
        <f t="shared" si="1021"/>
        <v>0.39654471508813149</v>
      </c>
      <c r="AQ1138" s="15" t="str">
        <f t="shared" si="1022"/>
        <v/>
      </c>
      <c r="AT1138" s="21">
        <f t="shared" si="977"/>
        <v>38905</v>
      </c>
      <c r="AU1138" s="14">
        <f t="shared" si="971"/>
        <v>7.9257140000000001</v>
      </c>
      <c r="AV1138" s="22">
        <f t="shared" si="972"/>
        <v>3.9654471508813148E-3</v>
      </c>
      <c r="AW1138" s="14">
        <f>VLOOKUP(AT1138,DATA_FEEDS!$F$7:$H$2022,3,FALSE)</f>
        <v>45.093000000000004</v>
      </c>
      <c r="AX1138" s="14">
        <f t="shared" si="1008"/>
        <v>41.614494999999998</v>
      </c>
      <c r="AY1138" s="14">
        <f t="shared" si="1009"/>
        <v>2.5010387738241699</v>
      </c>
      <c r="AZ1138" s="14">
        <f t="shared" si="1010"/>
        <v>-100</v>
      </c>
      <c r="BA1138" s="14">
        <f t="shared" si="1011"/>
        <v>-0.39654471508813149</v>
      </c>
      <c r="BB1138" s="15">
        <f t="shared" si="1012"/>
        <v>-0.39654471508813149</v>
      </c>
      <c r="BE1138" s="20">
        <f t="shared" si="978"/>
        <v>38905</v>
      </c>
      <c r="BF1138">
        <f t="shared" si="973"/>
        <v>7.9257140000000001</v>
      </c>
      <c r="BG1138">
        <f t="shared" si="974"/>
        <v>3.9654471508813148E-3</v>
      </c>
      <c r="BH1138">
        <f>VLOOKUP(BE1138,DATA_FEEDS!$A$7:$B$2095,2,FALSE)</f>
        <v>23.8</v>
      </c>
      <c r="BI1138">
        <f t="shared" si="1015"/>
        <v>41.323076923076925</v>
      </c>
      <c r="BJ1138">
        <f t="shared" si="1016"/>
        <v>-3.356103708170437</v>
      </c>
      <c r="BK1138">
        <f t="shared" si="1006"/>
        <v>-100</v>
      </c>
      <c r="BL1138" s="14">
        <f t="shared" si="1007"/>
        <v>-0.39654471508813149</v>
      </c>
      <c r="BM1138" s="15">
        <f t="shared" si="1013"/>
        <v>-0.39654471508813149</v>
      </c>
      <c r="BP1138" s="20">
        <f t="shared" si="979"/>
        <v>38905</v>
      </c>
      <c r="BQ1138">
        <f t="shared" si="1023"/>
        <v>7.9257140000000001</v>
      </c>
      <c r="BR1138">
        <f t="shared" si="1024"/>
        <v>3.9654471508813148E-3</v>
      </c>
      <c r="BS1138">
        <f t="shared" si="985"/>
        <v>100</v>
      </c>
      <c r="BT1138">
        <f t="shared" si="986"/>
        <v>-100</v>
      </c>
      <c r="BU1138">
        <f t="shared" si="987"/>
        <v>-100</v>
      </c>
      <c r="BV1138">
        <f t="shared" si="988"/>
        <v>-100</v>
      </c>
      <c r="BW1138" s="14">
        <f t="shared" si="1014"/>
        <v>-0.39654471508813149</v>
      </c>
      <c r="BX1138" s="15">
        <f t="shared" si="980"/>
        <v>-0.39654471508813149</v>
      </c>
      <c r="BY1138">
        <f t="shared" si="989"/>
        <v>-2.0518972334503158</v>
      </c>
      <c r="BZ1138">
        <f t="shared" si="990"/>
        <v>2.5010387738241699</v>
      </c>
      <c r="CA1138">
        <f t="shared" si="991"/>
        <v>-3.356103708170437</v>
      </c>
    </row>
    <row r="1139" spans="1:79" x14ac:dyDescent="0.25">
      <c r="A1139" s="1">
        <v>38908</v>
      </c>
      <c r="B1139" s="2">
        <v>7.9571430000000003</v>
      </c>
      <c r="C1139" s="2">
        <v>7.8571429999999998</v>
      </c>
      <c r="D1139">
        <f t="shared" si="981"/>
        <v>7.9571430000000003</v>
      </c>
      <c r="E1139" s="2">
        <f t="shared" si="981"/>
        <v>7.8571429999999998</v>
      </c>
      <c r="F1139" s="4">
        <f t="shared" si="992"/>
        <v>3.9654471508813148E-3</v>
      </c>
      <c r="G1139" s="4">
        <f t="shared" si="1005"/>
        <v>-4.3810847638893508E-2</v>
      </c>
      <c r="H1139" s="4">
        <f t="shared" si="1026"/>
        <v>-7.4074026063098528E-2</v>
      </c>
      <c r="I1139" s="5">
        <f t="shared" si="982"/>
        <v>-0.10000000000000053</v>
      </c>
      <c r="J1139">
        <f t="shared" si="975"/>
        <v>1</v>
      </c>
      <c r="K1139">
        <f t="shared" si="993"/>
        <v>8.0320002000000006</v>
      </c>
      <c r="L1139">
        <f t="shared" si="1025"/>
        <v>8.2187144499999985</v>
      </c>
      <c r="M1139">
        <f t="shared" si="994"/>
        <v>1</v>
      </c>
      <c r="R1139" s="13">
        <f t="shared" si="995"/>
        <v>-0.18671424999999786</v>
      </c>
      <c r="S1139" s="14" t="str">
        <f t="shared" si="1002"/>
        <v/>
      </c>
      <c r="T1139" s="14">
        <f t="shared" si="997"/>
        <v>-100</v>
      </c>
      <c r="U1139" s="15">
        <f t="shared" si="998"/>
        <v>-0.39654471508813149</v>
      </c>
      <c r="V1139">
        <f t="shared" si="999"/>
        <v>-0.39654471508813149</v>
      </c>
      <c r="Y1139" s="13">
        <f t="shared" si="1000"/>
        <v>0.39654471508813149</v>
      </c>
      <c r="Z1139" t="str">
        <f t="shared" si="996"/>
        <v/>
      </c>
      <c r="AB1139" s="14">
        <f t="shared" si="1003"/>
        <v>-9.0305150981954299</v>
      </c>
      <c r="AC1139">
        <f t="shared" si="1001"/>
        <v>-9.0305150981954299</v>
      </c>
      <c r="AE1139" s="15">
        <f t="shared" si="1004"/>
        <v>21.920996015781036</v>
      </c>
      <c r="AF1139" t="str">
        <f t="shared" si="1027"/>
        <v/>
      </c>
      <c r="AI1139" s="21">
        <f t="shared" si="983"/>
        <v>38908</v>
      </c>
      <c r="AJ1139" s="14">
        <f t="shared" si="976"/>
        <v>7.9571430000000003</v>
      </c>
      <c r="AK1139" s="22">
        <f t="shared" si="984"/>
        <v>-1.0592495321499253E-2</v>
      </c>
      <c r="AL1139" s="14">
        <f t="shared" si="1017"/>
        <v>8.0463669141491891</v>
      </c>
      <c r="AM1139" s="14">
        <f t="shared" si="1018"/>
        <v>0.13232661556667064</v>
      </c>
      <c r="AN1139" s="14">
        <f t="shared" si="1019"/>
        <v>-0.67427035571868621</v>
      </c>
      <c r="AO1139" s="14" t="str">
        <f t="shared" si="1020"/>
        <v/>
      </c>
      <c r="AP1139" s="14" t="str">
        <f t="shared" si="1021"/>
        <v/>
      </c>
      <c r="AQ1139" s="15" t="str">
        <f t="shared" si="1022"/>
        <v/>
      </c>
      <c r="AT1139" s="21">
        <f t="shared" si="977"/>
        <v>38908</v>
      </c>
      <c r="AU1139" s="14">
        <f t="shared" si="971"/>
        <v>7.9571430000000003</v>
      </c>
      <c r="AV1139" s="22">
        <f t="shared" si="972"/>
        <v>-1.0592495321499253E-2</v>
      </c>
      <c r="AW1139" s="14">
        <f>VLOOKUP(AT1139,DATA_FEEDS!$F$7:$H$2022,3,FALSE)</f>
        <v>45.990310000000001</v>
      </c>
      <c r="AX1139" s="14">
        <f t="shared" si="1008"/>
        <v>42.224888000000007</v>
      </c>
      <c r="AY1139" s="14">
        <f t="shared" si="1009"/>
        <v>2.0627115130295985</v>
      </c>
      <c r="AZ1139" s="14">
        <f t="shared" si="1010"/>
        <v>-100</v>
      </c>
      <c r="BA1139" s="14">
        <f t="shared" si="1011"/>
        <v>1.0592495321499253</v>
      </c>
      <c r="BB1139" s="15" t="str">
        <f t="shared" si="1012"/>
        <v/>
      </c>
      <c r="BE1139" s="20">
        <f t="shared" si="978"/>
        <v>38908</v>
      </c>
      <c r="BF1139">
        <f t="shared" si="973"/>
        <v>7.9571430000000003</v>
      </c>
      <c r="BG1139">
        <f t="shared" si="974"/>
        <v>-1.0592495321499253E-2</v>
      </c>
      <c r="BH1139">
        <f>VLOOKUP(BE1139,DATA_FEEDS!$A$7:$B$2095,2,FALSE)</f>
        <v>19.7</v>
      </c>
      <c r="BI1139">
        <f t="shared" si="1015"/>
        <v>39.223076923076924</v>
      </c>
      <c r="BJ1139">
        <f t="shared" si="1016"/>
        <v>-2.6487177383624863</v>
      </c>
      <c r="BK1139">
        <f t="shared" si="1006"/>
        <v>-100</v>
      </c>
      <c r="BL1139" s="14">
        <f t="shared" si="1007"/>
        <v>1.0592495321499253</v>
      </c>
      <c r="BM1139" s="15" t="str">
        <f t="shared" si="1013"/>
        <v/>
      </c>
      <c r="BP1139" s="20">
        <f t="shared" si="979"/>
        <v>38908</v>
      </c>
      <c r="BQ1139">
        <f t="shared" si="1023"/>
        <v>7.9571430000000003</v>
      </c>
      <c r="BR1139">
        <f t="shared" si="1024"/>
        <v>-1.0592495321499253E-2</v>
      </c>
      <c r="BS1139">
        <f t="shared" si="985"/>
        <v>0</v>
      </c>
      <c r="BT1139">
        <f t="shared" si="986"/>
        <v>-100</v>
      </c>
      <c r="BU1139">
        <f t="shared" si="987"/>
        <v>-100</v>
      </c>
      <c r="BV1139">
        <f t="shared" si="988"/>
        <v>-100</v>
      </c>
      <c r="BW1139" s="14">
        <f t="shared" si="1014"/>
        <v>1.0592495321499253</v>
      </c>
      <c r="BX1139" s="15" t="str">
        <f t="shared" si="980"/>
        <v/>
      </c>
      <c r="BY1139">
        <f t="shared" si="989"/>
        <v>-0.67427035571868621</v>
      </c>
      <c r="BZ1139">
        <f t="shared" si="990"/>
        <v>2.0627115130295985</v>
      </c>
      <c r="CA1139">
        <f t="shared" si="991"/>
        <v>-2.6487177383624863</v>
      </c>
    </row>
    <row r="1140" spans="1:79" x14ac:dyDescent="0.25">
      <c r="A1140" s="1">
        <v>38909</v>
      </c>
      <c r="B1140" s="2">
        <v>7.8728569999999998</v>
      </c>
      <c r="C1140" s="2">
        <v>7.95</v>
      </c>
      <c r="D1140">
        <f t="shared" si="981"/>
        <v>7.8728569999999998</v>
      </c>
      <c r="E1140" s="2">
        <f t="shared" si="981"/>
        <v>7.95</v>
      </c>
      <c r="F1140" s="4">
        <f t="shared" si="992"/>
        <v>-1.0592495321499253E-2</v>
      </c>
      <c r="G1140" s="4">
        <f t="shared" si="1005"/>
        <v>-2.6246753237209035E-2</v>
      </c>
      <c r="H1140" s="4">
        <f t="shared" si="1026"/>
        <v>-3.4021871202916186E-2</v>
      </c>
      <c r="I1140" s="5">
        <f t="shared" si="982"/>
        <v>7.7143000000000406E-2</v>
      </c>
      <c r="J1140">
        <f t="shared" si="975"/>
        <v>1</v>
      </c>
      <c r="K1140">
        <f t="shared" si="993"/>
        <v>7.9662860000000011</v>
      </c>
      <c r="L1140">
        <f t="shared" si="1025"/>
        <v>8.2090715499999991</v>
      </c>
      <c r="M1140" t="str">
        <f t="shared" si="994"/>
        <v/>
      </c>
      <c r="R1140" s="13">
        <f t="shared" si="995"/>
        <v>-0.24278554999999802</v>
      </c>
      <c r="S1140" s="14" t="str">
        <f t="shared" si="1002"/>
        <v/>
      </c>
      <c r="T1140" s="14">
        <f t="shared" si="997"/>
        <v>-100</v>
      </c>
      <c r="U1140" s="15">
        <f t="shared" si="998"/>
        <v>1.0592495321499253</v>
      </c>
      <c r="V1140" t="str">
        <f t="shared" si="999"/>
        <v/>
      </c>
      <c r="Y1140" s="13" t="str">
        <f t="shared" si="1000"/>
        <v/>
      </c>
      <c r="Z1140" t="str">
        <f t="shared" si="996"/>
        <v/>
      </c>
      <c r="AB1140" s="14" t="str">
        <f t="shared" si="1003"/>
        <v/>
      </c>
      <c r="AC1140" t="str">
        <f t="shared" si="1001"/>
        <v/>
      </c>
      <c r="AE1140" s="15" t="str">
        <f t="shared" si="1004"/>
        <v/>
      </c>
      <c r="AF1140" t="str">
        <f t="shared" si="1027"/>
        <v/>
      </c>
      <c r="AI1140" s="21">
        <f t="shared" si="983"/>
        <v>38909</v>
      </c>
      <c r="AJ1140" s="14">
        <f t="shared" si="976"/>
        <v>7.8728569999999998</v>
      </c>
      <c r="AK1140" s="22">
        <f t="shared" si="984"/>
        <v>1.0888042295192234E-3</v>
      </c>
      <c r="AL1140" s="14">
        <f t="shared" si="1017"/>
        <v>7.9726342243478712</v>
      </c>
      <c r="AM1140" s="14">
        <f t="shared" si="1018"/>
        <v>0.1215222352532403</v>
      </c>
      <c r="AN1140" s="14">
        <f t="shared" si="1019"/>
        <v>-0.82106146368971533</v>
      </c>
      <c r="AO1140" s="14" t="str">
        <f t="shared" si="1020"/>
        <v/>
      </c>
      <c r="AP1140" s="14" t="str">
        <f t="shared" si="1021"/>
        <v/>
      </c>
      <c r="AQ1140" s="15" t="str">
        <f t="shared" si="1022"/>
        <v/>
      </c>
      <c r="AT1140" s="21">
        <f t="shared" si="977"/>
        <v>38909</v>
      </c>
      <c r="AU1140" s="14">
        <f t="shared" si="971"/>
        <v>7.8728569999999998</v>
      </c>
      <c r="AV1140" s="22">
        <f t="shared" si="972"/>
        <v>1.0888042295192234E-3</v>
      </c>
      <c r="AW1140" s="14">
        <f>VLOOKUP(AT1140,DATA_FEEDS!$F$7:$H$2022,3,FALSE)</f>
        <v>43.594880000000003</v>
      </c>
      <c r="AX1140" s="14">
        <f t="shared" si="1008"/>
        <v>42.589444999999998</v>
      </c>
      <c r="AY1140" s="14">
        <f t="shared" si="1009"/>
        <v>0.46307952328743651</v>
      </c>
      <c r="AZ1140" s="14" t="str">
        <f t="shared" si="1010"/>
        <v/>
      </c>
      <c r="BA1140" s="14" t="str">
        <f t="shared" si="1011"/>
        <v/>
      </c>
      <c r="BB1140" s="15" t="str">
        <f t="shared" si="1012"/>
        <v/>
      </c>
      <c r="BE1140" s="20">
        <f t="shared" si="978"/>
        <v>38909</v>
      </c>
      <c r="BF1140">
        <f t="shared" si="973"/>
        <v>7.8728569999999998</v>
      </c>
      <c r="BG1140">
        <f t="shared" si="974"/>
        <v>1.0888042295192234E-3</v>
      </c>
      <c r="BH1140">
        <f>VLOOKUP(BE1140,DATA_FEEDS!$A$7:$B$2095,2,FALSE)</f>
        <v>19.100000000000001</v>
      </c>
      <c r="BI1140">
        <f t="shared" si="1015"/>
        <v>37.092307692307699</v>
      </c>
      <c r="BJ1140">
        <f t="shared" si="1016"/>
        <v>-1.9377763811799591</v>
      </c>
      <c r="BK1140">
        <f t="shared" si="1006"/>
        <v>-100</v>
      </c>
      <c r="BL1140" s="14">
        <f t="shared" si="1007"/>
        <v>-0.10888042295192234</v>
      </c>
      <c r="BM1140" s="15">
        <f t="shared" si="1013"/>
        <v>-0.10888042295192234</v>
      </c>
      <c r="BP1140" s="20">
        <f t="shared" si="979"/>
        <v>38909</v>
      </c>
      <c r="BQ1140">
        <f t="shared" si="1023"/>
        <v>7.8728569999999998</v>
      </c>
      <c r="BR1140">
        <f t="shared" si="1024"/>
        <v>1.0888042295192234E-3</v>
      </c>
      <c r="BS1140">
        <f t="shared" si="985"/>
        <v>0</v>
      </c>
      <c r="BT1140">
        <f t="shared" si="986"/>
        <v>0</v>
      </c>
      <c r="BU1140">
        <f t="shared" si="987"/>
        <v>-100</v>
      </c>
      <c r="BV1140">
        <f t="shared" si="988"/>
        <v>-100</v>
      </c>
      <c r="BW1140" s="14">
        <f t="shared" si="1014"/>
        <v>-0.10888042295192234</v>
      </c>
      <c r="BX1140" s="15">
        <f t="shared" si="980"/>
        <v>-0.10888042295192234</v>
      </c>
      <c r="BY1140">
        <f t="shared" si="989"/>
        <v>-0.82106146368971533</v>
      </c>
      <c r="BZ1140">
        <f t="shared" si="990"/>
        <v>0.46307952328743651</v>
      </c>
      <c r="CA1140">
        <f t="shared" si="991"/>
        <v>-1.9377763811799591</v>
      </c>
    </row>
    <row r="1141" spans="1:79" x14ac:dyDescent="0.25">
      <c r="A1141" s="1">
        <v>38910</v>
      </c>
      <c r="B1141" s="2">
        <v>7.8814289999999998</v>
      </c>
      <c r="C1141" s="2">
        <v>7.5657139999999998</v>
      </c>
      <c r="D1141">
        <f t="shared" si="981"/>
        <v>7.8814289999999998</v>
      </c>
      <c r="E1141" s="2">
        <f t="shared" si="981"/>
        <v>7.5657139999999998</v>
      </c>
      <c r="F1141" s="4">
        <f t="shared" si="992"/>
        <v>1.0888042295192234E-3</v>
      </c>
      <c r="G1141" s="4">
        <f t="shared" si="1005"/>
        <v>-7.2341918806863498E-2</v>
      </c>
      <c r="H1141" s="4">
        <f t="shared" si="1026"/>
        <v>-9.1283462295245768E-2</v>
      </c>
      <c r="I1141" s="5">
        <f t="shared" si="982"/>
        <v>-0.31571499999999997</v>
      </c>
      <c r="J1141">
        <f t="shared" si="975"/>
        <v>1</v>
      </c>
      <c r="K1141">
        <f t="shared" si="993"/>
        <v>7.8508572000000001</v>
      </c>
      <c r="L1141">
        <f t="shared" si="1025"/>
        <v>8.1707143999999996</v>
      </c>
      <c r="M1141" t="str">
        <f t="shared" si="994"/>
        <v/>
      </c>
      <c r="R1141" s="13">
        <f t="shared" si="995"/>
        <v>-0.31985719999999951</v>
      </c>
      <c r="S1141" s="14" t="str">
        <f t="shared" si="1002"/>
        <v/>
      </c>
      <c r="T1141" s="14">
        <f t="shared" si="997"/>
        <v>-100</v>
      </c>
      <c r="U1141" s="15">
        <f t="shared" si="998"/>
        <v>-0.10888042295192234</v>
      </c>
      <c r="V1141">
        <f t="shared" si="999"/>
        <v>-0.10888042295192234</v>
      </c>
      <c r="Y1141" s="13" t="str">
        <f t="shared" si="1000"/>
        <v/>
      </c>
      <c r="Z1141" t="str">
        <f t="shared" si="996"/>
        <v/>
      </c>
      <c r="AB1141" s="14" t="str">
        <f t="shared" si="1003"/>
        <v/>
      </c>
      <c r="AC1141" t="str">
        <f t="shared" si="1001"/>
        <v/>
      </c>
      <c r="AE1141" s="15" t="str">
        <f t="shared" si="1004"/>
        <v/>
      </c>
      <c r="AF1141" t="str">
        <f t="shared" si="1027"/>
        <v/>
      </c>
      <c r="AI1141" s="21">
        <f t="shared" si="983"/>
        <v>38910</v>
      </c>
      <c r="AJ1141" s="14">
        <f t="shared" si="976"/>
        <v>7.8814289999999998</v>
      </c>
      <c r="AK1141" s="22">
        <f t="shared" si="984"/>
        <v>-5.6915059439094043E-2</v>
      </c>
      <c r="AL1141" s="14">
        <f t="shared" si="1017"/>
        <v>7.8917921632721573</v>
      </c>
      <c r="AM1141" s="14">
        <f t="shared" si="1018"/>
        <v>0.1066747104412115</v>
      </c>
      <c r="AN1141" s="14">
        <f t="shared" si="1019"/>
        <v>-9.7147329758805551E-2</v>
      </c>
      <c r="AO1141" s="14" t="str">
        <f t="shared" si="1020"/>
        <v/>
      </c>
      <c r="AP1141" s="14" t="str">
        <f t="shared" si="1021"/>
        <v/>
      </c>
      <c r="AQ1141" s="15" t="str">
        <f t="shared" si="1022"/>
        <v/>
      </c>
      <c r="AT1141" s="21">
        <f t="shared" si="977"/>
        <v>38910</v>
      </c>
      <c r="AU1141" s="14">
        <f t="shared" si="971"/>
        <v>7.8814289999999998</v>
      </c>
      <c r="AV1141" s="22">
        <f t="shared" si="972"/>
        <v>-5.6915059439094043E-2</v>
      </c>
      <c r="AW1141" s="14">
        <f>VLOOKUP(AT1141,DATA_FEEDS!$F$7:$H$2022,3,FALSE)</f>
        <v>47.151809999999998</v>
      </c>
      <c r="AX1141" s="14">
        <f t="shared" si="1008"/>
        <v>43.235538000000005</v>
      </c>
      <c r="AY1141" s="14">
        <f t="shared" si="1009"/>
        <v>1.9110382297417596</v>
      </c>
      <c r="AZ1141" s="14">
        <f t="shared" si="1010"/>
        <v>-100</v>
      </c>
      <c r="BA1141" s="14">
        <f t="shared" si="1011"/>
        <v>5.6915059439094042</v>
      </c>
      <c r="BB1141" s="15" t="str">
        <f t="shared" si="1012"/>
        <v/>
      </c>
      <c r="BE1141" s="20">
        <f t="shared" si="978"/>
        <v>38910</v>
      </c>
      <c r="BF1141">
        <f t="shared" si="973"/>
        <v>7.8814289999999998</v>
      </c>
      <c r="BG1141">
        <f t="shared" si="974"/>
        <v>-5.6915059439094043E-2</v>
      </c>
      <c r="BH1141">
        <f>VLOOKUP(BE1141,DATA_FEEDS!$A$7:$B$2095,2,FALSE)</f>
        <v>22.8</v>
      </c>
      <c r="BI1141">
        <f t="shared" si="1015"/>
        <v>35.315384615384623</v>
      </c>
      <c r="BJ1141">
        <f t="shared" si="1016"/>
        <v>-1.1908425400625817</v>
      </c>
      <c r="BK1141" t="str">
        <f t="shared" si="1006"/>
        <v/>
      </c>
      <c r="BL1141" s="14" t="str">
        <f t="shared" si="1007"/>
        <v/>
      </c>
      <c r="BM1141" s="15" t="str">
        <f t="shared" si="1013"/>
        <v/>
      </c>
      <c r="BP1141" s="20">
        <f t="shared" si="979"/>
        <v>38910</v>
      </c>
      <c r="BQ1141">
        <f t="shared" si="1023"/>
        <v>7.8814289999999998</v>
      </c>
      <c r="BR1141">
        <f t="shared" si="1024"/>
        <v>-5.6915059439094043E-2</v>
      </c>
      <c r="BS1141">
        <f t="shared" si="985"/>
        <v>0</v>
      </c>
      <c r="BT1141">
        <f t="shared" si="986"/>
        <v>-100</v>
      </c>
      <c r="BU1141">
        <f t="shared" si="987"/>
        <v>0</v>
      </c>
      <c r="BV1141">
        <f t="shared" si="988"/>
        <v>-100</v>
      </c>
      <c r="BW1141" s="14">
        <f t="shared" si="1014"/>
        <v>5.6915059439094042</v>
      </c>
      <c r="BX1141" s="15" t="str">
        <f t="shared" si="980"/>
        <v/>
      </c>
      <c r="BY1141">
        <f t="shared" si="989"/>
        <v>-9.7147329758805551E-2</v>
      </c>
      <c r="BZ1141">
        <f t="shared" si="990"/>
        <v>1.9110382297417596</v>
      </c>
      <c r="CA1141">
        <f t="shared" si="991"/>
        <v>-1.1908425400625817</v>
      </c>
    </row>
    <row r="1142" spans="1:79" x14ac:dyDescent="0.25">
      <c r="A1142" s="1">
        <v>38911</v>
      </c>
      <c r="B1142" s="2">
        <v>7.4328570000000003</v>
      </c>
      <c r="C1142" s="2">
        <v>7.4642860000000004</v>
      </c>
      <c r="D1142">
        <f t="shared" si="981"/>
        <v>7.4328570000000003</v>
      </c>
      <c r="E1142" s="2">
        <f t="shared" si="981"/>
        <v>7.4642860000000004</v>
      </c>
      <c r="F1142" s="4">
        <f t="shared" si="992"/>
        <v>-5.6915059439094043E-2</v>
      </c>
      <c r="G1142" s="4">
        <f t="shared" si="1005"/>
        <v>-5.8219108082880576E-2</v>
      </c>
      <c r="H1142" s="4">
        <f t="shared" si="1026"/>
        <v>-8.8132679918614273E-2</v>
      </c>
      <c r="I1142" s="5">
        <f t="shared" si="982"/>
        <v>3.1429000000000151E-2</v>
      </c>
      <c r="J1142">
        <f t="shared" si="975"/>
        <v>1</v>
      </c>
      <c r="K1142">
        <f t="shared" si="993"/>
        <v>7.7502858000000003</v>
      </c>
      <c r="L1142">
        <f t="shared" si="1025"/>
        <v>8.1324286999999984</v>
      </c>
      <c r="M1142" t="str">
        <f t="shared" si="994"/>
        <v/>
      </c>
      <c r="R1142" s="13">
        <f t="shared" si="995"/>
        <v>-0.38214289999999806</v>
      </c>
      <c r="S1142" s="14" t="str">
        <f t="shared" si="1002"/>
        <v/>
      </c>
      <c r="T1142" s="14">
        <f t="shared" si="997"/>
        <v>-100</v>
      </c>
      <c r="U1142" s="15">
        <f t="shared" si="998"/>
        <v>5.6915059439094042</v>
      </c>
      <c r="V1142" t="str">
        <f t="shared" si="999"/>
        <v/>
      </c>
      <c r="Y1142" s="13" t="str">
        <f t="shared" si="1000"/>
        <v/>
      </c>
      <c r="Z1142" t="str">
        <f t="shared" si="996"/>
        <v/>
      </c>
      <c r="AB1142" s="14" t="str">
        <f t="shared" si="1003"/>
        <v/>
      </c>
      <c r="AC1142" t="str">
        <f t="shared" si="1001"/>
        <v/>
      </c>
      <c r="AE1142" s="15" t="str">
        <f t="shared" si="1004"/>
        <v/>
      </c>
      <c r="AF1142" t="str">
        <f t="shared" si="1027"/>
        <v/>
      </c>
      <c r="AI1142" s="21">
        <f t="shared" si="983"/>
        <v>38911</v>
      </c>
      <c r="AJ1142" s="14">
        <f t="shared" si="976"/>
        <v>7.4328570000000003</v>
      </c>
      <c r="AK1142" s="22">
        <f t="shared" si="984"/>
        <v>9.0332694413466762E-3</v>
      </c>
      <c r="AL1142" s="14">
        <f t="shared" si="1017"/>
        <v>7.8363036736134291</v>
      </c>
      <c r="AM1142" s="14">
        <f t="shared" si="1018"/>
        <v>9.3377074999854176E-2</v>
      </c>
      <c r="AN1142" s="14">
        <f t="shared" si="1019"/>
        <v>-4.3206180276482087</v>
      </c>
      <c r="AO1142" s="14">
        <f t="shared" si="1020"/>
        <v>100</v>
      </c>
      <c r="AP1142" s="14">
        <f t="shared" si="1021"/>
        <v>0.90332694413466763</v>
      </c>
      <c r="AQ1142" s="15" t="str">
        <f t="shared" si="1022"/>
        <v/>
      </c>
      <c r="AT1142" s="21">
        <f t="shared" si="977"/>
        <v>38911</v>
      </c>
      <c r="AU1142" s="14">
        <f t="shared" si="971"/>
        <v>7.4328570000000003</v>
      </c>
      <c r="AV1142" s="22">
        <f t="shared" si="972"/>
        <v>9.0332694413466762E-3</v>
      </c>
      <c r="AW1142" s="14">
        <f>VLOOKUP(AT1142,DATA_FEEDS!$F$7:$H$2022,3,FALSE)</f>
        <v>48.535380000000004</v>
      </c>
      <c r="AX1142" s="14">
        <f t="shared" si="1008"/>
        <v>43.824663000000008</v>
      </c>
      <c r="AY1142" s="14">
        <f t="shared" si="1009"/>
        <v>1.9821531197487126</v>
      </c>
      <c r="AZ1142" s="14">
        <f t="shared" si="1010"/>
        <v>-100</v>
      </c>
      <c r="BA1142" s="14">
        <f t="shared" si="1011"/>
        <v>-0.90332694413466763</v>
      </c>
      <c r="BB1142" s="15">
        <f t="shared" si="1012"/>
        <v>-0.90332694413466763</v>
      </c>
      <c r="BE1142" s="20">
        <f t="shared" si="978"/>
        <v>38911</v>
      </c>
      <c r="BF1142">
        <f t="shared" si="973"/>
        <v>7.4328570000000003</v>
      </c>
      <c r="BG1142">
        <f t="shared" si="974"/>
        <v>9.0332694413466762E-3</v>
      </c>
      <c r="BH1142">
        <f>VLOOKUP(BE1142,DATA_FEEDS!$A$7:$B$2095,2,FALSE)</f>
        <v>21.7</v>
      </c>
      <c r="BI1142">
        <f t="shared" si="1015"/>
        <v>33.592307692307699</v>
      </c>
      <c r="BJ1142">
        <f t="shared" si="1016"/>
        <v>-1.0934804823513871</v>
      </c>
      <c r="BK1142" t="str">
        <f t="shared" si="1006"/>
        <v/>
      </c>
      <c r="BL1142" s="14" t="str">
        <f t="shared" si="1007"/>
        <v/>
      </c>
      <c r="BM1142" s="15" t="str">
        <f t="shared" si="1013"/>
        <v/>
      </c>
      <c r="BP1142" s="20">
        <f t="shared" si="979"/>
        <v>38911</v>
      </c>
      <c r="BQ1142">
        <f t="shared" si="1023"/>
        <v>7.4328570000000003</v>
      </c>
      <c r="BR1142">
        <f t="shared" si="1024"/>
        <v>9.0332694413466762E-3</v>
      </c>
      <c r="BS1142">
        <f t="shared" si="985"/>
        <v>100</v>
      </c>
      <c r="BT1142">
        <f t="shared" si="986"/>
        <v>-100</v>
      </c>
      <c r="BU1142">
        <f t="shared" si="987"/>
        <v>0</v>
      </c>
      <c r="BV1142" t="str">
        <f t="shared" si="988"/>
        <v/>
      </c>
      <c r="BW1142" s="14" t="str">
        <f t="shared" si="1014"/>
        <v/>
      </c>
      <c r="BX1142" s="15" t="str">
        <f t="shared" si="980"/>
        <v/>
      </c>
      <c r="BY1142">
        <f t="shared" si="989"/>
        <v>-4.3206180276482087</v>
      </c>
      <c r="BZ1142">
        <f t="shared" si="990"/>
        <v>1.9821531197487126</v>
      </c>
      <c r="CA1142">
        <f t="shared" si="991"/>
        <v>-1.0934804823513871</v>
      </c>
    </row>
    <row r="1143" spans="1:79" x14ac:dyDescent="0.25">
      <c r="A1143" s="1">
        <v>38912</v>
      </c>
      <c r="B1143" s="2">
        <v>7.5</v>
      </c>
      <c r="C1143" s="2">
        <v>7.2385719999999996</v>
      </c>
      <c r="D1143">
        <f t="shared" si="981"/>
        <v>7.5</v>
      </c>
      <c r="E1143" s="2">
        <f t="shared" si="981"/>
        <v>7.2385719999999996</v>
      </c>
      <c r="F1143" s="4">
        <f t="shared" si="992"/>
        <v>9.0332694413466762E-3</v>
      </c>
      <c r="G1143" s="4">
        <f t="shared" si="1005"/>
        <v>-9.0305150981954296E-2</v>
      </c>
      <c r="H1143" s="4">
        <f t="shared" si="1026"/>
        <v>-0.140603716767363</v>
      </c>
      <c r="I1143" s="5">
        <f t="shared" si="982"/>
        <v>-0.26142800000000044</v>
      </c>
      <c r="J1143">
        <f t="shared" si="975"/>
        <v>1</v>
      </c>
      <c r="K1143">
        <f t="shared" si="993"/>
        <v>7.6151430000000007</v>
      </c>
      <c r="L1143">
        <f t="shared" si="1025"/>
        <v>8.0702144499999999</v>
      </c>
      <c r="M1143" t="str">
        <f t="shared" si="994"/>
        <v/>
      </c>
      <c r="R1143" s="13">
        <f t="shared" si="995"/>
        <v>-0.45507144999999927</v>
      </c>
      <c r="S1143" s="14" t="str">
        <f t="shared" si="1002"/>
        <v/>
      </c>
      <c r="T1143" s="14">
        <f t="shared" si="997"/>
        <v>-100</v>
      </c>
      <c r="U1143" s="15">
        <f t="shared" si="998"/>
        <v>-0.90332694413466763</v>
      </c>
      <c r="V1143">
        <f t="shared" si="999"/>
        <v>-0.90332694413466763</v>
      </c>
      <c r="Y1143" s="13" t="str">
        <f t="shared" si="1000"/>
        <v/>
      </c>
      <c r="Z1143" t="str">
        <f t="shared" si="996"/>
        <v/>
      </c>
      <c r="AB1143" s="14" t="str">
        <f t="shared" si="1003"/>
        <v/>
      </c>
      <c r="AC1143" t="str">
        <f t="shared" si="1001"/>
        <v/>
      </c>
      <c r="AE1143" s="15" t="str">
        <f t="shared" si="1004"/>
        <v/>
      </c>
      <c r="AF1143" t="str">
        <f t="shared" si="1027"/>
        <v/>
      </c>
      <c r="AI1143" s="21">
        <f t="shared" si="983"/>
        <v>38912</v>
      </c>
      <c r="AJ1143" s="14">
        <f t="shared" si="976"/>
        <v>7.5</v>
      </c>
      <c r="AK1143" s="22">
        <f t="shared" si="984"/>
        <v>-1.466666666666671E-2</v>
      </c>
      <c r="AL1143" s="14">
        <f t="shared" si="1017"/>
        <v>7.7049671012434828</v>
      </c>
      <c r="AM1143" s="14">
        <f t="shared" si="1018"/>
        <v>0.141687498659016</v>
      </c>
      <c r="AN1143" s="14">
        <f t="shared" si="1019"/>
        <v>-1.4466138733718139</v>
      </c>
      <c r="AO1143" s="14" t="str">
        <f t="shared" si="1020"/>
        <v/>
      </c>
      <c r="AP1143" s="14" t="str">
        <f t="shared" si="1021"/>
        <v/>
      </c>
      <c r="AQ1143" s="15" t="str">
        <f t="shared" si="1022"/>
        <v/>
      </c>
      <c r="AT1143" s="21">
        <f t="shared" si="977"/>
        <v>38912</v>
      </c>
      <c r="AU1143" s="14">
        <f t="shared" si="971"/>
        <v>7.5</v>
      </c>
      <c r="AV1143" s="22">
        <f t="shared" si="972"/>
        <v>-1.466666666666671E-2</v>
      </c>
      <c r="AW1143" s="14">
        <f>VLOOKUP(AT1143,DATA_FEEDS!$F$7:$H$2022,3,FALSE)</f>
        <v>50.814500000000002</v>
      </c>
      <c r="AX1143" s="14">
        <f t="shared" si="1008"/>
        <v>44.946932000000011</v>
      </c>
      <c r="AY1143" s="14">
        <f t="shared" si="1009"/>
        <v>2.0312252901360068</v>
      </c>
      <c r="AZ1143" s="14">
        <f t="shared" si="1010"/>
        <v>-100</v>
      </c>
      <c r="BA1143" s="14">
        <f t="shared" si="1011"/>
        <v>1.466666666666671</v>
      </c>
      <c r="BB1143" s="15" t="str">
        <f t="shared" si="1012"/>
        <v/>
      </c>
      <c r="BE1143" s="20">
        <f t="shared" si="978"/>
        <v>38912</v>
      </c>
      <c r="BF1143">
        <f t="shared" si="973"/>
        <v>7.5</v>
      </c>
      <c r="BG1143">
        <f t="shared" si="974"/>
        <v>-1.466666666666671E-2</v>
      </c>
      <c r="BH1143">
        <f>VLOOKUP(BE1143,DATA_FEEDS!$A$7:$B$2095,2,FALSE)</f>
        <v>16.600000000000001</v>
      </c>
      <c r="BI1143">
        <f t="shared" si="1015"/>
        <v>31.476923076923079</v>
      </c>
      <c r="BJ1143">
        <f t="shared" si="1016"/>
        <v>-1.3505834575135975</v>
      </c>
      <c r="BK1143">
        <f t="shared" si="1006"/>
        <v>-100</v>
      </c>
      <c r="BL1143" s="14">
        <f t="shared" si="1007"/>
        <v>1.466666666666671</v>
      </c>
      <c r="BM1143" s="15" t="str">
        <f t="shared" si="1013"/>
        <v/>
      </c>
      <c r="BP1143" s="20">
        <f t="shared" si="979"/>
        <v>38912</v>
      </c>
      <c r="BQ1143">
        <f t="shared" si="1023"/>
        <v>7.5</v>
      </c>
      <c r="BR1143">
        <f t="shared" si="1024"/>
        <v>-1.466666666666671E-2</v>
      </c>
      <c r="BS1143">
        <f t="shared" si="985"/>
        <v>0</v>
      </c>
      <c r="BT1143">
        <f t="shared" si="986"/>
        <v>-100</v>
      </c>
      <c r="BU1143">
        <f t="shared" si="987"/>
        <v>-100</v>
      </c>
      <c r="BV1143">
        <f t="shared" si="988"/>
        <v>-100</v>
      </c>
      <c r="BW1143" s="14">
        <f t="shared" si="1014"/>
        <v>1.466666666666671</v>
      </c>
      <c r="BX1143" s="15" t="str">
        <f t="shared" si="980"/>
        <v/>
      </c>
      <c r="BY1143">
        <f t="shared" si="989"/>
        <v>-1.4466138733718139</v>
      </c>
      <c r="BZ1143">
        <f t="shared" si="990"/>
        <v>2.0312252901360068</v>
      </c>
      <c r="CA1143">
        <f t="shared" si="991"/>
        <v>-1.3505834575135975</v>
      </c>
    </row>
    <row r="1144" spans="1:79" x14ac:dyDescent="0.25">
      <c r="A1144" s="1">
        <v>38915</v>
      </c>
      <c r="B1144" s="2">
        <v>7.39</v>
      </c>
      <c r="C1144" s="2">
        <v>7.4814290000000003</v>
      </c>
      <c r="D1144">
        <f t="shared" si="981"/>
        <v>7.39</v>
      </c>
      <c r="E1144" s="2">
        <f t="shared" si="981"/>
        <v>7.4814290000000003</v>
      </c>
      <c r="F1144" s="4">
        <f t="shared" si="992"/>
        <v>-1.466666666666671E-2</v>
      </c>
      <c r="G1144" s="4">
        <f t="shared" si="1005"/>
        <v>-4.9718672649585717E-2</v>
      </c>
      <c r="H1144" s="4">
        <f t="shared" si="1026"/>
        <v>-9.4414658771503013E-2</v>
      </c>
      <c r="I1144" s="5">
        <f t="shared" si="982"/>
        <v>9.1429000000000649E-2</v>
      </c>
      <c r="J1144">
        <f t="shared" si="975"/>
        <v>1</v>
      </c>
      <c r="K1144">
        <f t="shared" si="993"/>
        <v>7.5400001999999997</v>
      </c>
      <c r="L1144">
        <f t="shared" si="1025"/>
        <v>8.0331430499999978</v>
      </c>
      <c r="M1144" t="str">
        <f t="shared" si="994"/>
        <v/>
      </c>
      <c r="R1144" s="13">
        <f t="shared" si="995"/>
        <v>-0.49314284999999813</v>
      </c>
      <c r="S1144" s="14" t="str">
        <f t="shared" si="1002"/>
        <v/>
      </c>
      <c r="T1144" s="14">
        <f t="shared" si="997"/>
        <v>-100</v>
      </c>
      <c r="U1144" s="15">
        <f t="shared" si="998"/>
        <v>1.466666666666671</v>
      </c>
      <c r="V1144" t="str">
        <f t="shared" si="999"/>
        <v/>
      </c>
      <c r="Y1144" s="13" t="str">
        <f t="shared" si="1000"/>
        <v/>
      </c>
      <c r="Z1144" t="str">
        <f t="shared" si="996"/>
        <v/>
      </c>
      <c r="AB1144" s="14" t="str">
        <f t="shared" si="1003"/>
        <v/>
      </c>
      <c r="AC1144" t="str">
        <f t="shared" si="1001"/>
        <v/>
      </c>
      <c r="AE1144" s="15" t="str">
        <f t="shared" si="1004"/>
        <v/>
      </c>
      <c r="AF1144" t="str">
        <f t="shared" si="1027"/>
        <v/>
      </c>
      <c r="AI1144" s="21">
        <f t="shared" si="983"/>
        <v>38915</v>
      </c>
      <c r="AJ1144" s="14">
        <f t="shared" si="976"/>
        <v>7.39</v>
      </c>
      <c r="AK1144" s="22">
        <f t="shared" si="984"/>
        <v>2.7643437077131326E-2</v>
      </c>
      <c r="AL1144" s="14">
        <f t="shared" si="1017"/>
        <v>7.537241027529717</v>
      </c>
      <c r="AM1144" s="14">
        <f t="shared" si="1018"/>
        <v>0.15139510761466909</v>
      </c>
      <c r="AN1144" s="14">
        <f t="shared" si="1019"/>
        <v>-0.9725613320641463</v>
      </c>
      <c r="AO1144" s="14" t="str">
        <f t="shared" si="1020"/>
        <v/>
      </c>
      <c r="AP1144" s="14" t="str">
        <f t="shared" si="1021"/>
        <v/>
      </c>
      <c r="AQ1144" s="15" t="str">
        <f t="shared" si="1022"/>
        <v/>
      </c>
      <c r="AT1144" s="21">
        <f t="shared" si="977"/>
        <v>38915</v>
      </c>
      <c r="AU1144" s="14">
        <f t="shared" si="971"/>
        <v>7.39</v>
      </c>
      <c r="AV1144" s="22">
        <f t="shared" si="972"/>
        <v>2.7643437077131326E-2</v>
      </c>
      <c r="AW1144" s="14">
        <f>VLOOKUP(AT1144,DATA_FEEDS!$F$7:$H$2022,3,FALSE)</f>
        <v>51.378129999999999</v>
      </c>
      <c r="AX1144" s="14">
        <f t="shared" si="1008"/>
        <v>46.024645</v>
      </c>
      <c r="AY1144" s="14">
        <f t="shared" si="1009"/>
        <v>1.6614093766508937</v>
      </c>
      <c r="AZ1144" s="14">
        <f t="shared" si="1010"/>
        <v>-100</v>
      </c>
      <c r="BA1144" s="14">
        <f t="shared" si="1011"/>
        <v>-2.7643437077131328</v>
      </c>
      <c r="BB1144" s="15">
        <f t="shared" si="1012"/>
        <v>-2.7643437077131328</v>
      </c>
      <c r="BE1144" s="20">
        <f t="shared" si="978"/>
        <v>38915</v>
      </c>
      <c r="BF1144">
        <f t="shared" si="973"/>
        <v>7.39</v>
      </c>
      <c r="BG1144">
        <f t="shared" si="974"/>
        <v>2.7643437077131326E-2</v>
      </c>
      <c r="BH1144">
        <f>VLOOKUP(BE1144,DATA_FEEDS!$A$7:$B$2095,2,FALSE)</f>
        <v>14.8</v>
      </c>
      <c r="BI1144">
        <f t="shared" si="1015"/>
        <v>29.030769230769234</v>
      </c>
      <c r="BJ1144">
        <f t="shared" si="1016"/>
        <v>-1.2958125244172338</v>
      </c>
      <c r="BK1144">
        <f t="shared" si="1006"/>
        <v>-100</v>
      </c>
      <c r="BL1144" s="14">
        <f t="shared" si="1007"/>
        <v>-2.7643437077131328</v>
      </c>
      <c r="BM1144" s="15">
        <f t="shared" si="1013"/>
        <v>-2.7643437077131328</v>
      </c>
      <c r="BP1144" s="20">
        <f t="shared" si="979"/>
        <v>38915</v>
      </c>
      <c r="BQ1144">
        <f t="shared" si="1023"/>
        <v>7.39</v>
      </c>
      <c r="BR1144">
        <f t="shared" si="1024"/>
        <v>2.7643437077131326E-2</v>
      </c>
      <c r="BS1144">
        <f t="shared" si="985"/>
        <v>0</v>
      </c>
      <c r="BT1144">
        <f t="shared" si="986"/>
        <v>-100</v>
      </c>
      <c r="BU1144">
        <f t="shared" si="987"/>
        <v>-100</v>
      </c>
      <c r="BV1144">
        <f t="shared" si="988"/>
        <v>-100</v>
      </c>
      <c r="BW1144" s="14">
        <f t="shared" si="1014"/>
        <v>-2.7643437077131328</v>
      </c>
      <c r="BX1144" s="15">
        <f t="shared" si="980"/>
        <v>-2.7643437077131328</v>
      </c>
      <c r="BY1144">
        <f t="shared" si="989"/>
        <v>-0.9725613320641463</v>
      </c>
      <c r="BZ1144">
        <f t="shared" si="990"/>
        <v>1.6614093766508937</v>
      </c>
      <c r="CA1144">
        <f t="shared" si="991"/>
        <v>-1.2958125244172338</v>
      </c>
    </row>
    <row r="1145" spans="1:79" x14ac:dyDescent="0.25">
      <c r="A1145" s="1">
        <v>38916</v>
      </c>
      <c r="B1145" s="2">
        <v>7.5942850000000002</v>
      </c>
      <c r="C1145" s="2">
        <v>7.5571429999999999</v>
      </c>
      <c r="D1145">
        <f t="shared" si="981"/>
        <v>7.5942850000000002</v>
      </c>
      <c r="E1145" s="2">
        <f t="shared" si="981"/>
        <v>7.5571429999999999</v>
      </c>
      <c r="F1145" s="4">
        <f t="shared" si="992"/>
        <v>2.7643437077131326E-2</v>
      </c>
      <c r="G1145" s="4">
        <f t="shared" si="1005"/>
        <v>-4.114558413201462E-2</v>
      </c>
      <c r="H1145" s="4">
        <f t="shared" si="1026"/>
        <v>-8.1756622114216332E-2</v>
      </c>
      <c r="I1145" s="5">
        <f t="shared" si="982"/>
        <v>-3.714200000000023E-2</v>
      </c>
      <c r="J1145">
        <f t="shared" si="975"/>
        <v>1</v>
      </c>
      <c r="K1145">
        <f t="shared" si="993"/>
        <v>7.4614287999999984</v>
      </c>
      <c r="L1145">
        <f t="shared" si="1025"/>
        <v>8.0024287499999982</v>
      </c>
      <c r="M1145" t="str">
        <f t="shared" si="994"/>
        <v/>
      </c>
      <c r="R1145" s="13">
        <f t="shared" si="995"/>
        <v>-0.54099994999999979</v>
      </c>
      <c r="S1145" s="14" t="str">
        <f t="shared" si="1002"/>
        <v/>
      </c>
      <c r="T1145" s="14">
        <f t="shared" si="997"/>
        <v>-100</v>
      </c>
      <c r="U1145" s="15">
        <f t="shared" si="998"/>
        <v>-2.7643437077131328</v>
      </c>
      <c r="V1145">
        <f t="shared" si="999"/>
        <v>-2.7643437077131328</v>
      </c>
      <c r="Y1145" s="13" t="str">
        <f t="shared" si="1000"/>
        <v/>
      </c>
      <c r="Z1145" t="str">
        <f t="shared" si="996"/>
        <v/>
      </c>
      <c r="AB1145" s="14" t="str">
        <f t="shared" si="1003"/>
        <v/>
      </c>
      <c r="AC1145" t="str">
        <f t="shared" si="1001"/>
        <v/>
      </c>
      <c r="AE1145" s="15" t="str">
        <f t="shared" si="1004"/>
        <v/>
      </c>
      <c r="AF1145" t="str">
        <f t="shared" si="1027"/>
        <v/>
      </c>
      <c r="AI1145" s="21">
        <f t="shared" si="983"/>
        <v>38916</v>
      </c>
      <c r="AJ1145" s="14">
        <f t="shared" si="976"/>
        <v>7.5942850000000002</v>
      </c>
      <c r="AK1145" s="22">
        <f t="shared" si="984"/>
        <v>-3.7621711589702449E-3</v>
      </c>
      <c r="AL1145" s="14">
        <f t="shared" si="1017"/>
        <v>7.4621636844362911</v>
      </c>
      <c r="AM1145" s="14">
        <f t="shared" si="1018"/>
        <v>0.15493866937317882</v>
      </c>
      <c r="AN1145" s="14">
        <f t="shared" si="1019"/>
        <v>0.85273299492128207</v>
      </c>
      <c r="AO1145" s="14" t="str">
        <f t="shared" si="1020"/>
        <v/>
      </c>
      <c r="AP1145" s="14" t="str">
        <f t="shared" si="1021"/>
        <v/>
      </c>
      <c r="AQ1145" s="15" t="str">
        <f t="shared" si="1022"/>
        <v/>
      </c>
      <c r="AT1145" s="21">
        <f t="shared" si="977"/>
        <v>38916</v>
      </c>
      <c r="AU1145" s="14">
        <f t="shared" si="971"/>
        <v>7.5942850000000002</v>
      </c>
      <c r="AV1145" s="22">
        <f t="shared" si="972"/>
        <v>-3.7621711589702449E-3</v>
      </c>
      <c r="AW1145" s="14">
        <f>VLOOKUP(AT1145,DATA_FEEDS!$F$7:$H$2022,3,FALSE)</f>
        <v>50.362499999999997</v>
      </c>
      <c r="AX1145" s="14">
        <f t="shared" si="1008"/>
        <v>46.921308000000003</v>
      </c>
      <c r="AY1145" s="14">
        <f t="shared" si="1009"/>
        <v>1.0108293221431979</v>
      </c>
      <c r="AZ1145" s="14" t="str">
        <f t="shared" si="1010"/>
        <v/>
      </c>
      <c r="BA1145" s="14" t="str">
        <f t="shared" si="1011"/>
        <v/>
      </c>
      <c r="BB1145" s="15" t="str">
        <f t="shared" si="1012"/>
        <v/>
      </c>
      <c r="BE1145" s="20">
        <f t="shared" si="978"/>
        <v>38916</v>
      </c>
      <c r="BF1145">
        <f t="shared" si="973"/>
        <v>7.5942850000000002</v>
      </c>
      <c r="BG1145">
        <f t="shared" si="974"/>
        <v>-3.7621711589702449E-3</v>
      </c>
      <c r="BH1145">
        <f>VLOOKUP(BE1145,DATA_FEEDS!$A$7:$B$2095,2,FALSE)</f>
        <v>18.7</v>
      </c>
      <c r="BI1145">
        <f t="shared" si="1015"/>
        <v>26.96153846153846</v>
      </c>
      <c r="BJ1145">
        <f t="shared" si="1016"/>
        <v>-0.77541984384072704</v>
      </c>
      <c r="BK1145" t="str">
        <f t="shared" si="1006"/>
        <v/>
      </c>
      <c r="BL1145" s="14" t="str">
        <f t="shared" si="1007"/>
        <v/>
      </c>
      <c r="BM1145" s="15" t="str">
        <f t="shared" si="1013"/>
        <v/>
      </c>
      <c r="BP1145" s="20">
        <f t="shared" si="979"/>
        <v>38916</v>
      </c>
      <c r="BQ1145">
        <f t="shared" si="1023"/>
        <v>7.5942850000000002</v>
      </c>
      <c r="BR1145">
        <f t="shared" si="1024"/>
        <v>-3.7621711589702449E-3</v>
      </c>
      <c r="BS1145">
        <f t="shared" si="985"/>
        <v>0</v>
      </c>
      <c r="BT1145">
        <f t="shared" si="986"/>
        <v>0</v>
      </c>
      <c r="BU1145">
        <f t="shared" si="987"/>
        <v>0</v>
      </c>
      <c r="BV1145" t="str">
        <f t="shared" si="988"/>
        <v/>
      </c>
      <c r="BW1145" s="14" t="str">
        <f t="shared" si="1014"/>
        <v/>
      </c>
      <c r="BX1145" s="15" t="str">
        <f t="shared" si="980"/>
        <v/>
      </c>
      <c r="BY1145">
        <f t="shared" si="989"/>
        <v>0.85273299492128207</v>
      </c>
      <c r="BZ1145">
        <f t="shared" si="990"/>
        <v>1.0108293221431979</v>
      </c>
      <c r="CA1145">
        <f t="shared" si="991"/>
        <v>-0.77541984384072704</v>
      </c>
    </row>
    <row r="1146" spans="1:79" x14ac:dyDescent="0.25">
      <c r="A1146" s="1">
        <v>38917</v>
      </c>
      <c r="B1146" s="2">
        <v>7.5657139999999998</v>
      </c>
      <c r="C1146" s="2">
        <v>7.7285709999999996</v>
      </c>
      <c r="D1146">
        <f t="shared" si="981"/>
        <v>7.5657139999999998</v>
      </c>
      <c r="E1146" s="2">
        <f t="shared" si="981"/>
        <v>7.7285709999999996</v>
      </c>
      <c r="F1146" s="4">
        <f t="shared" si="992"/>
        <v>-3.7621711589702449E-3</v>
      </c>
      <c r="G1146" s="4">
        <f t="shared" si="1005"/>
        <v>3.9784701898610365E-2</v>
      </c>
      <c r="H1146" s="4">
        <f t="shared" si="1026"/>
        <v>-6.304122253418204E-2</v>
      </c>
      <c r="I1146" s="5">
        <f t="shared" si="982"/>
        <v>0.16285699999999981</v>
      </c>
      <c r="J1146">
        <f t="shared" si="975"/>
        <v>1</v>
      </c>
      <c r="K1146">
        <f t="shared" si="993"/>
        <v>7.4940001999999994</v>
      </c>
      <c r="L1146">
        <f t="shared" si="1025"/>
        <v>7.978357299999999</v>
      </c>
      <c r="M1146" t="str">
        <f t="shared" si="994"/>
        <v/>
      </c>
      <c r="R1146" s="13">
        <f t="shared" si="995"/>
        <v>-0.48435709999999954</v>
      </c>
      <c r="S1146" s="14" t="str">
        <f t="shared" si="1002"/>
        <v/>
      </c>
      <c r="T1146" s="14">
        <f t="shared" si="997"/>
        <v>-100</v>
      </c>
      <c r="U1146" s="15">
        <f t="shared" si="998"/>
        <v>0.3762171158970245</v>
      </c>
      <c r="V1146" t="str">
        <f t="shared" si="999"/>
        <v/>
      </c>
      <c r="Y1146" s="13" t="str">
        <f t="shared" si="1000"/>
        <v/>
      </c>
      <c r="Z1146" t="str">
        <f t="shared" si="996"/>
        <v/>
      </c>
      <c r="AB1146" s="14" t="str">
        <f t="shared" si="1003"/>
        <v/>
      </c>
      <c r="AC1146" t="str">
        <f t="shared" si="1001"/>
        <v/>
      </c>
      <c r="AE1146" s="15" t="str">
        <f t="shared" si="1004"/>
        <v/>
      </c>
      <c r="AF1146" t="str">
        <f t="shared" si="1027"/>
        <v/>
      </c>
      <c r="AI1146" s="21">
        <f t="shared" si="983"/>
        <v>38917</v>
      </c>
      <c r="AJ1146" s="14">
        <f t="shared" si="976"/>
        <v>7.5657139999999998</v>
      </c>
      <c r="AK1146" s="22">
        <f t="shared" si="984"/>
        <v>0.15105738863509768</v>
      </c>
      <c r="AL1146" s="14">
        <f t="shared" si="1017"/>
        <v>7.4324023382812356</v>
      </c>
      <c r="AM1146" s="14">
        <f t="shared" si="1018"/>
        <v>0.15230540251309757</v>
      </c>
      <c r="AN1146" s="14">
        <f t="shared" si="1019"/>
        <v>0.87529174618280525</v>
      </c>
      <c r="AO1146" s="14" t="str">
        <f t="shared" si="1020"/>
        <v/>
      </c>
      <c r="AP1146" s="14" t="str">
        <f t="shared" si="1021"/>
        <v/>
      </c>
      <c r="AQ1146" s="15" t="str">
        <f t="shared" si="1022"/>
        <v/>
      </c>
      <c r="AT1146" s="21">
        <f t="shared" si="977"/>
        <v>38917</v>
      </c>
      <c r="AU1146" s="14">
        <f t="shared" si="971"/>
        <v>7.5657139999999998</v>
      </c>
      <c r="AV1146" s="22">
        <f t="shared" si="972"/>
        <v>0.15105738863509768</v>
      </c>
      <c r="AW1146" s="14">
        <f>VLOOKUP(AT1146,DATA_FEEDS!$F$7:$H$2022,3,FALSE)</f>
        <v>52.408380000000001</v>
      </c>
      <c r="AX1146" s="14">
        <f t="shared" si="1008"/>
        <v>47.889927000000014</v>
      </c>
      <c r="AY1146" s="14">
        <f t="shared" si="1009"/>
        <v>1.4006918339640637</v>
      </c>
      <c r="AZ1146" s="14">
        <f t="shared" si="1010"/>
        <v>-100</v>
      </c>
      <c r="BA1146" s="14">
        <f t="shared" si="1011"/>
        <v>-15.105738863509769</v>
      </c>
      <c r="BB1146" s="15">
        <f t="shared" si="1012"/>
        <v>-15.105738863509769</v>
      </c>
      <c r="BE1146" s="20">
        <f t="shared" si="978"/>
        <v>38917</v>
      </c>
      <c r="BF1146">
        <f t="shared" si="973"/>
        <v>7.5657139999999998</v>
      </c>
      <c r="BG1146">
        <f t="shared" si="974"/>
        <v>0.15105738863509768</v>
      </c>
      <c r="BH1146">
        <f>VLOOKUP(BE1146,DATA_FEEDS!$A$7:$B$2095,2,FALSE)</f>
        <v>16.600000000000001</v>
      </c>
      <c r="BI1146">
        <f t="shared" si="1015"/>
        <v>24.753846153846155</v>
      </c>
      <c r="BJ1146">
        <f t="shared" si="1016"/>
        <v>-0.87360611397924182</v>
      </c>
      <c r="BK1146" t="str">
        <f t="shared" si="1006"/>
        <v/>
      </c>
      <c r="BL1146" s="14" t="str">
        <f t="shared" si="1007"/>
        <v/>
      </c>
      <c r="BM1146" s="15" t="str">
        <f t="shared" si="1013"/>
        <v/>
      </c>
      <c r="BP1146" s="20">
        <f t="shared" si="979"/>
        <v>38917</v>
      </c>
      <c r="BQ1146">
        <f t="shared" si="1023"/>
        <v>7.5657139999999998</v>
      </c>
      <c r="BR1146">
        <f t="shared" si="1024"/>
        <v>0.15105738863509768</v>
      </c>
      <c r="BS1146">
        <f t="shared" si="985"/>
        <v>0</v>
      </c>
      <c r="BT1146">
        <f t="shared" si="986"/>
        <v>-100</v>
      </c>
      <c r="BU1146">
        <f t="shared" si="987"/>
        <v>0</v>
      </c>
      <c r="BV1146">
        <f t="shared" si="988"/>
        <v>-100</v>
      </c>
      <c r="BW1146" s="14">
        <f t="shared" si="1014"/>
        <v>-15.105738863509769</v>
      </c>
      <c r="BX1146" s="15">
        <f t="shared" si="980"/>
        <v>-15.105738863509769</v>
      </c>
      <c r="BY1146">
        <f t="shared" si="989"/>
        <v>0.87529174618280525</v>
      </c>
      <c r="BZ1146">
        <f t="shared" si="990"/>
        <v>1.4006918339640637</v>
      </c>
      <c r="CA1146">
        <f t="shared" si="991"/>
        <v>-0.87360611397924182</v>
      </c>
    </row>
    <row r="1147" spans="1:79" x14ac:dyDescent="0.25">
      <c r="A1147" s="1">
        <v>38918</v>
      </c>
      <c r="B1147" s="2">
        <v>8.7085709999999992</v>
      </c>
      <c r="C1147" s="2">
        <v>8.6428580000000004</v>
      </c>
      <c r="D1147">
        <f t="shared" si="981"/>
        <v>8.7085709999999992</v>
      </c>
      <c r="E1147" s="2">
        <f t="shared" si="981"/>
        <v>8.6428580000000004</v>
      </c>
      <c r="F1147" s="4">
        <f t="shared" si="992"/>
        <v>0.15105738863509768</v>
      </c>
      <c r="G1147" s="4">
        <f t="shared" si="1005"/>
        <v>0.1523810666666667</v>
      </c>
      <c r="H1147" s="4">
        <f t="shared" si="1026"/>
        <v>3.9519092742190155E-2</v>
      </c>
      <c r="I1147" s="5">
        <f t="shared" si="982"/>
        <v>-6.57129999999988E-2</v>
      </c>
      <c r="J1147">
        <f t="shared" si="975"/>
        <v>1</v>
      </c>
      <c r="K1147">
        <f t="shared" si="993"/>
        <v>7.7297145999999994</v>
      </c>
      <c r="L1147">
        <f t="shared" si="1025"/>
        <v>7.9972144499999995</v>
      </c>
      <c r="M1147" t="str">
        <f t="shared" si="994"/>
        <v/>
      </c>
      <c r="R1147" s="13">
        <f t="shared" si="995"/>
        <v>-0.26749985000000009</v>
      </c>
      <c r="S1147" s="14" t="str">
        <f t="shared" si="1002"/>
        <v/>
      </c>
      <c r="T1147" s="14">
        <f t="shared" si="997"/>
        <v>-100</v>
      </c>
      <c r="U1147" s="15">
        <f t="shared" si="998"/>
        <v>-15.105738863509769</v>
      </c>
      <c r="V1147">
        <f t="shared" si="999"/>
        <v>-15.105738863509769</v>
      </c>
      <c r="Y1147" s="13" t="str">
        <f t="shared" si="1000"/>
        <v/>
      </c>
      <c r="Z1147" t="str">
        <f t="shared" si="996"/>
        <v/>
      </c>
      <c r="AB1147" s="14" t="str">
        <f t="shared" si="1003"/>
        <v/>
      </c>
      <c r="AC1147" t="str">
        <f t="shared" si="1001"/>
        <v/>
      </c>
      <c r="AE1147" s="15" t="str">
        <f t="shared" si="1004"/>
        <v/>
      </c>
      <c r="AF1147" t="str">
        <f t="shared" si="1027"/>
        <v/>
      </c>
      <c r="AI1147" s="21">
        <f t="shared" si="983"/>
        <v>38918</v>
      </c>
      <c r="AJ1147" s="14">
        <f t="shared" si="976"/>
        <v>8.7085709999999992</v>
      </c>
      <c r="AK1147" s="22">
        <f t="shared" si="984"/>
        <v>-1.8700771917688784E-2</v>
      </c>
      <c r="AL1147" s="14">
        <f t="shared" si="1017"/>
        <v>7.3876470460359087</v>
      </c>
      <c r="AM1147" s="14">
        <f t="shared" si="1018"/>
        <v>0.14127689611309552</v>
      </c>
      <c r="AN1147" s="14">
        <f t="shared" si="1019"/>
        <v>9.3498936507400288</v>
      </c>
      <c r="AO1147" s="14">
        <f t="shared" si="1020"/>
        <v>-100</v>
      </c>
      <c r="AP1147" s="14">
        <f t="shared" si="1021"/>
        <v>1.8700771917688783</v>
      </c>
      <c r="AQ1147" s="15" t="str">
        <f t="shared" si="1022"/>
        <v/>
      </c>
      <c r="AT1147" s="21">
        <f t="shared" si="977"/>
        <v>38918</v>
      </c>
      <c r="AU1147" s="14">
        <f t="shared" si="971"/>
        <v>8.7085709999999992</v>
      </c>
      <c r="AV1147" s="22">
        <f t="shared" si="972"/>
        <v>-1.8700771917688784E-2</v>
      </c>
      <c r="AW1147" s="14">
        <f>VLOOKUP(AT1147,DATA_FEEDS!$F$7:$H$2022,3,FALSE)</f>
        <v>39.770870000000002</v>
      </c>
      <c r="AX1147" s="14">
        <f t="shared" si="1008"/>
        <v>47.509976000000009</v>
      </c>
      <c r="AY1147" s="14">
        <f t="shared" si="1009"/>
        <v>-2.360412412547781</v>
      </c>
      <c r="AZ1147" s="14">
        <f t="shared" si="1010"/>
        <v>100</v>
      </c>
      <c r="BA1147" s="14">
        <f t="shared" si="1011"/>
        <v>-1.8700771917688783</v>
      </c>
      <c r="BB1147" s="15">
        <f t="shared" si="1012"/>
        <v>-1.8700771917688783</v>
      </c>
      <c r="BE1147" s="20">
        <f t="shared" si="978"/>
        <v>38918</v>
      </c>
      <c r="BF1147">
        <f t="shared" si="973"/>
        <v>8.7085709999999992</v>
      </c>
      <c r="BG1147">
        <f t="shared" si="974"/>
        <v>-1.8700771917688784E-2</v>
      </c>
      <c r="BH1147">
        <f>VLOOKUP(BE1147,DATA_FEEDS!$A$7:$B$2095,2,FALSE)</f>
        <v>15.5</v>
      </c>
      <c r="BI1147">
        <f t="shared" si="1015"/>
        <v>22.576923076923077</v>
      </c>
      <c r="BJ1147">
        <f t="shared" si="1016"/>
        <v>-0.9297508559578086</v>
      </c>
      <c r="BK1147" t="str">
        <f t="shared" si="1006"/>
        <v/>
      </c>
      <c r="BL1147" s="14" t="str">
        <f t="shared" si="1007"/>
        <v/>
      </c>
      <c r="BM1147" s="15" t="str">
        <f t="shared" si="1013"/>
        <v/>
      </c>
      <c r="BP1147" s="20">
        <f t="shared" si="979"/>
        <v>38918</v>
      </c>
      <c r="BQ1147">
        <f t="shared" si="1023"/>
        <v>8.7085709999999992</v>
      </c>
      <c r="BR1147">
        <f t="shared" si="1024"/>
        <v>-1.8700771917688784E-2</v>
      </c>
      <c r="BS1147">
        <f t="shared" si="985"/>
        <v>-100</v>
      </c>
      <c r="BT1147">
        <f t="shared" si="986"/>
        <v>100</v>
      </c>
      <c r="BU1147">
        <f t="shared" si="987"/>
        <v>0</v>
      </c>
      <c r="BV1147" t="str">
        <f t="shared" si="988"/>
        <v/>
      </c>
      <c r="BW1147" s="14" t="str">
        <f t="shared" si="1014"/>
        <v/>
      </c>
      <c r="BX1147" s="15" t="str">
        <f t="shared" si="980"/>
        <v/>
      </c>
      <c r="BY1147">
        <f t="shared" si="989"/>
        <v>9.3498936507400288</v>
      </c>
      <c r="BZ1147">
        <f t="shared" si="990"/>
        <v>-2.360412412547781</v>
      </c>
      <c r="CA1147">
        <f t="shared" si="991"/>
        <v>-0.9297508559578086</v>
      </c>
    </row>
    <row r="1148" spans="1:79" x14ac:dyDescent="0.25">
      <c r="A1148" s="1">
        <v>38919</v>
      </c>
      <c r="B1148" s="2">
        <v>8.5457140000000003</v>
      </c>
      <c r="C1148" s="2">
        <v>8.6742860000000004</v>
      </c>
      <c r="D1148">
        <f t="shared" si="981"/>
        <v>8.5457140000000003</v>
      </c>
      <c r="E1148" s="2">
        <f t="shared" si="981"/>
        <v>8.6742860000000004</v>
      </c>
      <c r="F1148" s="4">
        <f t="shared" si="992"/>
        <v>-1.8700771917688784E-2</v>
      </c>
      <c r="G1148" s="4">
        <f t="shared" si="1005"/>
        <v>0.17378700947225992</v>
      </c>
      <c r="H1148" s="4">
        <f t="shared" si="1026"/>
        <v>1.6744910699592188E-2</v>
      </c>
      <c r="I1148" s="5">
        <f t="shared" si="982"/>
        <v>0.12857200000000013</v>
      </c>
      <c r="J1148">
        <f t="shared" si="975"/>
        <v>1</v>
      </c>
      <c r="K1148">
        <f t="shared" si="993"/>
        <v>8.016857400000001</v>
      </c>
      <c r="L1148">
        <f t="shared" si="1025"/>
        <v>8.0053573</v>
      </c>
      <c r="M1148" t="str">
        <f t="shared" si="994"/>
        <v/>
      </c>
      <c r="R1148" s="13">
        <f t="shared" si="995"/>
        <v>1.1500100000001012E-2</v>
      </c>
      <c r="S1148" s="14">
        <f t="shared" si="1002"/>
        <v>100</v>
      </c>
      <c r="T1148" s="14">
        <f t="shared" si="997"/>
        <v>0</v>
      </c>
      <c r="U1148" s="15" t="str">
        <f t="shared" si="998"/>
        <v/>
      </c>
      <c r="V1148" t="str">
        <f t="shared" si="999"/>
        <v/>
      </c>
      <c r="Y1148" s="13" t="str">
        <f t="shared" si="1000"/>
        <v/>
      </c>
      <c r="Z1148" t="str">
        <f t="shared" si="996"/>
        <v/>
      </c>
      <c r="AB1148" s="14" t="str">
        <f t="shared" si="1003"/>
        <v/>
      </c>
      <c r="AC1148" t="str">
        <f t="shared" si="1001"/>
        <v/>
      </c>
      <c r="AE1148" s="15" t="str">
        <f t="shared" si="1004"/>
        <v/>
      </c>
      <c r="AF1148" t="str">
        <f t="shared" si="1027"/>
        <v/>
      </c>
      <c r="AI1148" s="21">
        <f t="shared" si="983"/>
        <v>38919</v>
      </c>
      <c r="AJ1148" s="14">
        <f t="shared" si="976"/>
        <v>8.5457140000000003</v>
      </c>
      <c r="AK1148" s="22">
        <f t="shared" si="984"/>
        <v>2.4072301038859906E-2</v>
      </c>
      <c r="AL1148" s="14">
        <f t="shared" si="1017"/>
        <v>7.680535440705853</v>
      </c>
      <c r="AM1148" s="14">
        <f t="shared" si="1018"/>
        <v>0.37643337677187677</v>
      </c>
      <c r="AN1148" s="14">
        <f t="shared" si="1019"/>
        <v>2.2983577245820475</v>
      </c>
      <c r="AO1148" s="14">
        <f t="shared" si="1020"/>
        <v>-100</v>
      </c>
      <c r="AP1148" s="14">
        <f t="shared" si="1021"/>
        <v>-2.4072301038859907</v>
      </c>
      <c r="AQ1148" s="15">
        <f t="shared" si="1022"/>
        <v>-2.4072301038859907</v>
      </c>
      <c r="AT1148" s="21">
        <f t="shared" si="977"/>
        <v>38919</v>
      </c>
      <c r="AU1148" s="14">
        <f t="shared" si="971"/>
        <v>8.5457140000000003</v>
      </c>
      <c r="AV1148" s="22">
        <f t="shared" si="972"/>
        <v>2.4072301038859906E-2</v>
      </c>
      <c r="AW1148" s="14">
        <f>VLOOKUP(AT1148,DATA_FEEDS!$F$7:$H$2022,3,FALSE)</f>
        <v>38.191499999999998</v>
      </c>
      <c r="AX1148" s="14">
        <f t="shared" si="1008"/>
        <v>46.819826000000006</v>
      </c>
      <c r="AY1148" s="14">
        <f t="shared" si="1009"/>
        <v>-2.1678999571006363</v>
      </c>
      <c r="AZ1148" s="14">
        <f t="shared" si="1010"/>
        <v>100</v>
      </c>
      <c r="BA1148" s="14">
        <f t="shared" si="1011"/>
        <v>2.4072301038859907</v>
      </c>
      <c r="BB1148" s="15" t="str">
        <f t="shared" si="1012"/>
        <v/>
      </c>
      <c r="BE1148" s="20">
        <f t="shared" si="978"/>
        <v>38919</v>
      </c>
      <c r="BF1148">
        <f t="shared" si="973"/>
        <v>8.5457140000000003</v>
      </c>
      <c r="BG1148">
        <f t="shared" si="974"/>
        <v>2.4072301038859906E-2</v>
      </c>
      <c r="BH1148">
        <f>VLOOKUP(BE1148,DATA_FEEDS!$A$7:$B$2095,2,FALSE)</f>
        <v>14.1</v>
      </c>
      <c r="BI1148">
        <f t="shared" si="1015"/>
        <v>20.738461538461539</v>
      </c>
      <c r="BJ1148">
        <f t="shared" si="1016"/>
        <v>-1.0570228900684504</v>
      </c>
      <c r="BK1148" t="str">
        <f t="shared" si="1006"/>
        <v/>
      </c>
      <c r="BL1148" s="14" t="str">
        <f t="shared" si="1007"/>
        <v/>
      </c>
      <c r="BM1148" s="15" t="str">
        <f t="shared" si="1013"/>
        <v/>
      </c>
      <c r="BP1148" s="20">
        <f t="shared" si="979"/>
        <v>38919</v>
      </c>
      <c r="BQ1148">
        <f t="shared" si="1023"/>
        <v>8.5457140000000003</v>
      </c>
      <c r="BR1148">
        <f t="shared" si="1024"/>
        <v>2.4072301038859906E-2</v>
      </c>
      <c r="BS1148">
        <f t="shared" si="985"/>
        <v>-100</v>
      </c>
      <c r="BT1148">
        <f t="shared" si="986"/>
        <v>100</v>
      </c>
      <c r="BU1148">
        <f t="shared" si="987"/>
        <v>0</v>
      </c>
      <c r="BV1148" t="str">
        <f t="shared" si="988"/>
        <v/>
      </c>
      <c r="BW1148" s="14" t="str">
        <f t="shared" si="1014"/>
        <v/>
      </c>
      <c r="BX1148" s="15" t="str">
        <f t="shared" si="980"/>
        <v/>
      </c>
      <c r="BY1148">
        <f t="shared" si="989"/>
        <v>2.2983577245820475</v>
      </c>
      <c r="BZ1148">
        <f t="shared" si="990"/>
        <v>-2.1678999571006363</v>
      </c>
      <c r="CA1148">
        <f t="shared" si="991"/>
        <v>-1.0570228900684504</v>
      </c>
    </row>
    <row r="1149" spans="1:79" x14ac:dyDescent="0.25">
      <c r="A1149" s="1">
        <v>38922</v>
      </c>
      <c r="B1149" s="2">
        <v>8.7514289999999999</v>
      </c>
      <c r="C1149" s="2">
        <v>8.7742850000000008</v>
      </c>
      <c r="D1149">
        <f t="shared" si="981"/>
        <v>8.7514289999999999</v>
      </c>
      <c r="E1149" s="2">
        <f t="shared" si="981"/>
        <v>8.7742850000000008</v>
      </c>
      <c r="F1149" s="4">
        <f t="shared" si="992"/>
        <v>2.4072301038859906E-2</v>
      </c>
      <c r="G1149" s="4">
        <f t="shared" si="1005"/>
        <v>0.15537999956546278</v>
      </c>
      <c r="H1149" s="4">
        <f t="shared" si="1026"/>
        <v>3.8025959743551906E-2</v>
      </c>
      <c r="I1149" s="5">
        <f t="shared" si="982"/>
        <v>2.2856000000000876E-2</v>
      </c>
      <c r="J1149">
        <f t="shared" si="975"/>
        <v>1</v>
      </c>
      <c r="K1149">
        <f t="shared" si="993"/>
        <v>8.2754285999999997</v>
      </c>
      <c r="L1149">
        <f t="shared" si="1025"/>
        <v>8.0238572999999995</v>
      </c>
      <c r="M1149" t="str">
        <f t="shared" si="994"/>
        <v/>
      </c>
      <c r="R1149" s="13">
        <f t="shared" si="995"/>
        <v>0.25157130000000016</v>
      </c>
      <c r="S1149" s="14" t="str">
        <f t="shared" si="1002"/>
        <v/>
      </c>
      <c r="T1149" s="14">
        <f t="shared" si="997"/>
        <v>0</v>
      </c>
      <c r="U1149" s="15" t="str">
        <f t="shared" si="998"/>
        <v/>
      </c>
      <c r="V1149" t="str">
        <f t="shared" si="999"/>
        <v/>
      </c>
      <c r="Y1149" s="13" t="str">
        <f t="shared" si="1000"/>
        <v/>
      </c>
      <c r="Z1149" t="str">
        <f t="shared" si="996"/>
        <v/>
      </c>
      <c r="AB1149" s="14" t="str">
        <f t="shared" si="1003"/>
        <v/>
      </c>
      <c r="AC1149" t="str">
        <f t="shared" si="1001"/>
        <v/>
      </c>
      <c r="AE1149" s="15" t="str">
        <f t="shared" si="1004"/>
        <v/>
      </c>
      <c r="AF1149" t="str">
        <f t="shared" si="1027"/>
        <v/>
      </c>
      <c r="AI1149" s="21">
        <f t="shared" si="983"/>
        <v>38922</v>
      </c>
      <c r="AJ1149" s="14">
        <f t="shared" si="976"/>
        <v>8.7514289999999999</v>
      </c>
      <c r="AK1149" s="22">
        <f t="shared" si="984"/>
        <v>8.4883280204866782E-3</v>
      </c>
      <c r="AL1149" s="14">
        <f t="shared" si="1017"/>
        <v>7.9206568696031354</v>
      </c>
      <c r="AM1149" s="14">
        <f t="shared" si="1018"/>
        <v>0.43202841553926519</v>
      </c>
      <c r="AN1149" s="14">
        <f t="shared" si="1019"/>
        <v>1.9229571493807429</v>
      </c>
      <c r="AO1149" s="14">
        <f t="shared" si="1020"/>
        <v>-100</v>
      </c>
      <c r="AP1149" s="14">
        <f t="shared" si="1021"/>
        <v>-0.84883280204866784</v>
      </c>
      <c r="AQ1149" s="15">
        <f t="shared" si="1022"/>
        <v>-0.84883280204866784</v>
      </c>
      <c r="AT1149" s="21">
        <f t="shared" si="977"/>
        <v>38922</v>
      </c>
      <c r="AU1149" s="14">
        <f t="shared" si="971"/>
        <v>8.7514289999999999</v>
      </c>
      <c r="AV1149" s="22">
        <f t="shared" si="972"/>
        <v>8.4883280204866782E-3</v>
      </c>
      <c r="AW1149" s="14">
        <f>VLOOKUP(AT1149,DATA_FEEDS!$F$7:$H$2022,3,FALSE)</f>
        <v>38.420189999999998</v>
      </c>
      <c r="AX1149" s="14">
        <f t="shared" si="1008"/>
        <v>46.062814000000003</v>
      </c>
      <c r="AY1149" s="14">
        <f t="shared" si="1009"/>
        <v>-1.5500457716211553</v>
      </c>
      <c r="AZ1149" s="14">
        <f t="shared" si="1010"/>
        <v>100</v>
      </c>
      <c r="BA1149" s="14">
        <f t="shared" si="1011"/>
        <v>0.84883280204866784</v>
      </c>
      <c r="BB1149" s="15" t="str">
        <f t="shared" si="1012"/>
        <v/>
      </c>
      <c r="BE1149" s="20">
        <f t="shared" si="978"/>
        <v>38922</v>
      </c>
      <c r="BF1149">
        <f t="shared" si="973"/>
        <v>8.7514289999999999</v>
      </c>
      <c r="BG1149">
        <f t="shared" si="974"/>
        <v>8.4883280204866782E-3</v>
      </c>
      <c r="BH1149">
        <f>VLOOKUP(BE1149,DATA_FEEDS!$A$7:$B$2095,2,FALSE)</f>
        <v>7.9</v>
      </c>
      <c r="BI1149">
        <f t="shared" si="1015"/>
        <v>18.607692307692307</v>
      </c>
      <c r="BJ1149">
        <f t="shared" si="1016"/>
        <v>-2.2812856769475935</v>
      </c>
      <c r="BK1149">
        <f t="shared" si="1006"/>
        <v>-100</v>
      </c>
      <c r="BL1149" s="14">
        <f t="shared" si="1007"/>
        <v>-0.84883280204866784</v>
      </c>
      <c r="BM1149" s="15">
        <f t="shared" si="1013"/>
        <v>-0.84883280204866784</v>
      </c>
      <c r="BP1149" s="20">
        <f t="shared" si="979"/>
        <v>38922</v>
      </c>
      <c r="BQ1149">
        <f t="shared" si="1023"/>
        <v>8.7514289999999999</v>
      </c>
      <c r="BR1149">
        <f t="shared" si="1024"/>
        <v>8.4883280204866782E-3</v>
      </c>
      <c r="BS1149">
        <f t="shared" si="985"/>
        <v>-100</v>
      </c>
      <c r="BT1149">
        <f t="shared" si="986"/>
        <v>100</v>
      </c>
      <c r="BU1149">
        <f t="shared" si="987"/>
        <v>-100</v>
      </c>
      <c r="BV1149">
        <f t="shared" si="988"/>
        <v>-100</v>
      </c>
      <c r="BW1149" s="14">
        <f t="shared" si="1014"/>
        <v>-0.84883280204866784</v>
      </c>
      <c r="BX1149" s="15">
        <f t="shared" si="980"/>
        <v>-0.84883280204866784</v>
      </c>
      <c r="BY1149">
        <f t="shared" si="989"/>
        <v>1.9229571493807429</v>
      </c>
      <c r="BZ1149">
        <f t="shared" si="990"/>
        <v>-1.5500457716211553</v>
      </c>
      <c r="CA1149">
        <f t="shared" si="991"/>
        <v>-2.2812856769475935</v>
      </c>
    </row>
    <row r="1150" spans="1:79" x14ac:dyDescent="0.25">
      <c r="A1150" s="1">
        <v>38923</v>
      </c>
      <c r="B1150" s="2">
        <v>8.8257139999999996</v>
      </c>
      <c r="C1150" s="2">
        <v>8.8471430000000009</v>
      </c>
      <c r="D1150">
        <f t="shared" si="981"/>
        <v>8.8257139999999996</v>
      </c>
      <c r="E1150" s="2">
        <f t="shared" si="981"/>
        <v>8.8471430000000009</v>
      </c>
      <c r="F1150" s="4">
        <f t="shared" si="992"/>
        <v>8.4883280204866782E-3</v>
      </c>
      <c r="G1150" s="4">
        <f t="shared" si="1005"/>
        <v>0.16937317482527109</v>
      </c>
      <c r="H1150" s="4">
        <f t="shared" si="1026"/>
        <v>4.806236575138717E-2</v>
      </c>
      <c r="I1150" s="5">
        <f t="shared" si="982"/>
        <v>2.1429000000001253E-2</v>
      </c>
      <c r="J1150">
        <f t="shared" si="975"/>
        <v>1</v>
      </c>
      <c r="K1150">
        <f t="shared" si="993"/>
        <v>8.5334286000000006</v>
      </c>
      <c r="L1150">
        <f t="shared" si="1025"/>
        <v>8.0448573000000003</v>
      </c>
      <c r="M1150" t="str">
        <f t="shared" si="994"/>
        <v/>
      </c>
      <c r="R1150" s="13">
        <f t="shared" si="995"/>
        <v>0.48857130000000026</v>
      </c>
      <c r="S1150" s="14" t="str">
        <f t="shared" si="1002"/>
        <v/>
      </c>
      <c r="T1150" s="14">
        <f t="shared" si="997"/>
        <v>0</v>
      </c>
      <c r="U1150" s="15" t="str">
        <f t="shared" si="998"/>
        <v/>
      </c>
      <c r="V1150" t="str">
        <f t="shared" si="999"/>
        <v/>
      </c>
      <c r="Y1150" s="13" t="str">
        <f t="shared" si="1000"/>
        <v/>
      </c>
      <c r="Z1150" t="str">
        <f t="shared" si="996"/>
        <v/>
      </c>
      <c r="AB1150" s="14" t="str">
        <f t="shared" si="1003"/>
        <v/>
      </c>
      <c r="AC1150" t="str">
        <f t="shared" si="1001"/>
        <v/>
      </c>
      <c r="AE1150" s="15" t="str">
        <f t="shared" si="1004"/>
        <v/>
      </c>
      <c r="AF1150" t="str">
        <f t="shared" si="1027"/>
        <v/>
      </c>
      <c r="AI1150" s="21">
        <f t="shared" si="983"/>
        <v>38923</v>
      </c>
      <c r="AJ1150" s="14">
        <f t="shared" si="976"/>
        <v>8.8257139999999996</v>
      </c>
      <c r="AK1150" s="22">
        <f t="shared" si="984"/>
        <v>3.5609583541909486E-3</v>
      </c>
      <c r="AL1150" s="14">
        <f t="shared" si="1017"/>
        <v>8.2526531541336681</v>
      </c>
      <c r="AM1150" s="14">
        <f t="shared" si="1018"/>
        <v>0.46202389001699956</v>
      </c>
      <c r="AN1150" s="14">
        <f t="shared" si="1019"/>
        <v>1.2403273039522837</v>
      </c>
      <c r="AO1150" s="14" t="str">
        <f t="shared" si="1020"/>
        <v/>
      </c>
      <c r="AP1150" s="14" t="str">
        <f t="shared" si="1021"/>
        <v/>
      </c>
      <c r="AQ1150" s="15" t="str">
        <f t="shared" si="1022"/>
        <v/>
      </c>
      <c r="AT1150" s="21">
        <f t="shared" si="977"/>
        <v>38923</v>
      </c>
      <c r="AU1150" s="14">
        <f t="shared" si="971"/>
        <v>8.8257139999999996</v>
      </c>
      <c r="AV1150" s="22">
        <f t="shared" si="972"/>
        <v>3.5609583541909486E-3</v>
      </c>
      <c r="AW1150" s="14">
        <f>VLOOKUP(AT1150,DATA_FEEDS!$F$7:$H$2022,3,FALSE)</f>
        <v>36.69088</v>
      </c>
      <c r="AX1150" s="14">
        <f t="shared" si="1008"/>
        <v>45.372414000000006</v>
      </c>
      <c r="AY1150" s="14">
        <f t="shared" si="1009"/>
        <v>-1.548380619289573</v>
      </c>
      <c r="AZ1150" s="14">
        <f t="shared" si="1010"/>
        <v>100</v>
      </c>
      <c r="BA1150" s="14">
        <f t="shared" si="1011"/>
        <v>0.35609583541909484</v>
      </c>
      <c r="BB1150" s="15" t="str">
        <f t="shared" si="1012"/>
        <v/>
      </c>
      <c r="BE1150" s="20">
        <f t="shared" si="978"/>
        <v>38923</v>
      </c>
      <c r="BF1150">
        <f t="shared" si="973"/>
        <v>8.8257139999999996</v>
      </c>
      <c r="BG1150">
        <f t="shared" si="974"/>
        <v>3.5609583541909486E-3</v>
      </c>
      <c r="BH1150">
        <f>VLOOKUP(BE1150,DATA_FEEDS!$A$7:$B$2095,2,FALSE)</f>
        <v>7.8</v>
      </c>
      <c r="BI1150">
        <f t="shared" si="1015"/>
        <v>16.853846153846156</v>
      </c>
      <c r="BJ1150">
        <f t="shared" si="1016"/>
        <v>-2.0684571099182647</v>
      </c>
      <c r="BK1150">
        <f t="shared" si="1006"/>
        <v>-100</v>
      </c>
      <c r="BL1150" s="14">
        <f t="shared" si="1007"/>
        <v>-0.35609583541909484</v>
      </c>
      <c r="BM1150" s="15">
        <f t="shared" si="1013"/>
        <v>-0.35609583541909484</v>
      </c>
      <c r="BP1150" s="20">
        <f t="shared" si="979"/>
        <v>38923</v>
      </c>
      <c r="BQ1150">
        <f t="shared" si="1023"/>
        <v>8.8257139999999996</v>
      </c>
      <c r="BR1150">
        <f t="shared" si="1024"/>
        <v>3.5609583541909486E-3</v>
      </c>
      <c r="BS1150">
        <f t="shared" si="985"/>
        <v>0</v>
      </c>
      <c r="BT1150">
        <f t="shared" si="986"/>
        <v>100</v>
      </c>
      <c r="BU1150">
        <f t="shared" si="987"/>
        <v>-100</v>
      </c>
      <c r="BV1150" t="str">
        <f t="shared" si="988"/>
        <v/>
      </c>
      <c r="BW1150" s="14" t="str">
        <f t="shared" si="1014"/>
        <v/>
      </c>
      <c r="BX1150" s="15" t="str">
        <f t="shared" si="980"/>
        <v/>
      </c>
      <c r="BY1150">
        <f t="shared" si="989"/>
        <v>1.2403273039522837</v>
      </c>
      <c r="BZ1150">
        <f t="shared" si="990"/>
        <v>-1.548380619289573</v>
      </c>
      <c r="CA1150">
        <f t="shared" si="991"/>
        <v>-2.0684571099182647</v>
      </c>
    </row>
    <row r="1151" spans="1:79" x14ac:dyDescent="0.25">
      <c r="A1151" s="1">
        <v>38924</v>
      </c>
      <c r="B1151" s="2">
        <v>8.8571419999999996</v>
      </c>
      <c r="C1151" s="2">
        <v>9.1242859999999997</v>
      </c>
      <c r="D1151">
        <f t="shared" si="981"/>
        <v>8.8571419999999996</v>
      </c>
      <c r="E1151" s="2">
        <f t="shared" si="981"/>
        <v>9.1242859999999997</v>
      </c>
      <c r="F1151" s="4">
        <f t="shared" si="992"/>
        <v>3.5609583541909486E-3</v>
      </c>
      <c r="G1151" s="4">
        <f t="shared" si="1005"/>
        <v>4.7736304842665986E-2</v>
      </c>
      <c r="H1151" s="4">
        <f t="shared" si="1026"/>
        <v>0.1148542462958894</v>
      </c>
      <c r="I1151" s="5">
        <f t="shared" si="982"/>
        <v>0.26714400000000005</v>
      </c>
      <c r="J1151">
        <f t="shared" si="975"/>
        <v>1</v>
      </c>
      <c r="K1151">
        <f t="shared" si="993"/>
        <v>8.8125716000000001</v>
      </c>
      <c r="L1151">
        <f t="shared" si="1025"/>
        <v>8.0908572999999997</v>
      </c>
      <c r="M1151" t="str">
        <f t="shared" si="994"/>
        <v/>
      </c>
      <c r="R1151" s="13">
        <f t="shared" si="995"/>
        <v>0.72171430000000036</v>
      </c>
      <c r="S1151" s="14" t="str">
        <f t="shared" si="1002"/>
        <v/>
      </c>
      <c r="T1151" s="14">
        <f t="shared" si="997"/>
        <v>0</v>
      </c>
      <c r="U1151" s="15" t="str">
        <f t="shared" si="998"/>
        <v/>
      </c>
      <c r="V1151" t="str">
        <f t="shared" si="999"/>
        <v/>
      </c>
      <c r="Y1151" s="13" t="str">
        <f t="shared" si="1000"/>
        <v/>
      </c>
      <c r="Z1151" t="str">
        <f t="shared" si="996"/>
        <v/>
      </c>
      <c r="AB1151" s="14" t="str">
        <f t="shared" si="1003"/>
        <v/>
      </c>
      <c r="AC1151" t="str">
        <f t="shared" si="1001"/>
        <v/>
      </c>
      <c r="AE1151" s="15" t="str">
        <f t="shared" si="1004"/>
        <v/>
      </c>
      <c r="AF1151" t="str">
        <f t="shared" si="1027"/>
        <v/>
      </c>
      <c r="AI1151" s="21">
        <f t="shared" si="983"/>
        <v>38924</v>
      </c>
      <c r="AJ1151" s="14">
        <f t="shared" si="976"/>
        <v>8.8571419999999996</v>
      </c>
      <c r="AK1151" s="22">
        <f t="shared" si="984"/>
        <v>4.0322713579617434E-2</v>
      </c>
      <c r="AL1151" s="14">
        <f t="shared" si="1017"/>
        <v>8.5510583180312096</v>
      </c>
      <c r="AM1151" s="14">
        <f t="shared" si="1018"/>
        <v>0.44582944089520865</v>
      </c>
      <c r="AN1151" s="14">
        <f t="shared" si="1019"/>
        <v>0.68654883211432949</v>
      </c>
      <c r="AO1151" s="14" t="str">
        <f t="shared" si="1020"/>
        <v/>
      </c>
      <c r="AP1151" s="14" t="str">
        <f t="shared" si="1021"/>
        <v/>
      </c>
      <c r="AQ1151" s="15" t="str">
        <f t="shared" si="1022"/>
        <v/>
      </c>
      <c r="AT1151" s="21">
        <f t="shared" si="977"/>
        <v>38924</v>
      </c>
      <c r="AU1151" s="14">
        <f t="shared" si="971"/>
        <v>8.8571419999999996</v>
      </c>
      <c r="AV1151" s="22">
        <f t="shared" si="972"/>
        <v>4.0322713579617434E-2</v>
      </c>
      <c r="AW1151" s="14">
        <f>VLOOKUP(AT1151,DATA_FEEDS!$F$7:$H$2022,3,FALSE)</f>
        <v>36.765120000000003</v>
      </c>
      <c r="AX1151" s="14">
        <f t="shared" si="1008"/>
        <v>44.333745000000008</v>
      </c>
      <c r="AY1151" s="14">
        <f t="shared" si="1009"/>
        <v>-1.1968599957895689</v>
      </c>
      <c r="AZ1151" s="14" t="str">
        <f t="shared" si="1010"/>
        <v/>
      </c>
      <c r="BA1151" s="14" t="str">
        <f t="shared" si="1011"/>
        <v/>
      </c>
      <c r="BB1151" s="15" t="str">
        <f t="shared" si="1012"/>
        <v/>
      </c>
      <c r="BE1151" s="20">
        <f t="shared" si="978"/>
        <v>38924</v>
      </c>
      <c r="BF1151">
        <f t="shared" si="973"/>
        <v>8.8571419999999996</v>
      </c>
      <c r="BG1151">
        <f t="shared" si="974"/>
        <v>4.0322713579617434E-2</v>
      </c>
      <c r="BH1151">
        <f>VLOOKUP(BE1151,DATA_FEEDS!$A$7:$B$2095,2,FALSE)</f>
        <v>7.9</v>
      </c>
      <c r="BI1151">
        <f t="shared" si="1015"/>
        <v>15.630769230769232</v>
      </c>
      <c r="BJ1151">
        <f t="shared" si="1016"/>
        <v>-1.6305058474804335</v>
      </c>
      <c r="BK1151">
        <f t="shared" si="1006"/>
        <v>-100</v>
      </c>
      <c r="BL1151" s="14">
        <f t="shared" si="1007"/>
        <v>-4.0322713579617435</v>
      </c>
      <c r="BM1151" s="15">
        <f t="shared" si="1013"/>
        <v>-4.0322713579617435</v>
      </c>
      <c r="BP1151" s="20">
        <f t="shared" si="979"/>
        <v>38924</v>
      </c>
      <c r="BQ1151">
        <f t="shared" si="1023"/>
        <v>8.8571419999999996</v>
      </c>
      <c r="BR1151">
        <f t="shared" si="1024"/>
        <v>4.0322713579617434E-2</v>
      </c>
      <c r="BS1151">
        <f t="shared" si="985"/>
        <v>0</v>
      </c>
      <c r="BT1151">
        <f t="shared" si="986"/>
        <v>0</v>
      </c>
      <c r="BU1151">
        <f t="shared" si="987"/>
        <v>-100</v>
      </c>
      <c r="BV1151">
        <f t="shared" si="988"/>
        <v>-100</v>
      </c>
      <c r="BW1151" s="14">
        <f t="shared" si="1014"/>
        <v>-4.0322713579617435</v>
      </c>
      <c r="BX1151" s="15">
        <f t="shared" si="980"/>
        <v>-4.0322713579617435</v>
      </c>
      <c r="BY1151">
        <f t="shared" si="989"/>
        <v>0.68654883211432949</v>
      </c>
      <c r="BZ1151">
        <f t="shared" si="990"/>
        <v>-1.1968599957895689</v>
      </c>
      <c r="CA1151">
        <f t="shared" si="991"/>
        <v>-1.6305058474804335</v>
      </c>
    </row>
    <row r="1152" spans="1:79" x14ac:dyDescent="0.25">
      <c r="A1152" s="1">
        <v>38925</v>
      </c>
      <c r="B1152" s="2">
        <v>9.2142859999999995</v>
      </c>
      <c r="C1152" s="2">
        <v>9.0571429999999999</v>
      </c>
      <c r="D1152">
        <f t="shared" si="981"/>
        <v>9.2142859999999995</v>
      </c>
      <c r="E1152" s="2">
        <f t="shared" si="981"/>
        <v>9.0571429999999999</v>
      </c>
      <c r="F1152" s="4">
        <f t="shared" si="992"/>
        <v>4.0322713579617434E-2</v>
      </c>
      <c r="G1152" s="4">
        <f t="shared" si="1005"/>
        <v>5.9846257433843406E-2</v>
      </c>
      <c r="H1152" s="4">
        <f t="shared" si="1026"/>
        <v>0.11698386805763931</v>
      </c>
      <c r="I1152" s="5">
        <f t="shared" si="982"/>
        <v>-0.15714299999999959</v>
      </c>
      <c r="J1152">
        <f t="shared" si="975"/>
        <v>1</v>
      </c>
      <c r="K1152">
        <f t="shared" si="993"/>
        <v>8.8954285999999989</v>
      </c>
      <c r="L1152">
        <f t="shared" si="1025"/>
        <v>8.1435715999999996</v>
      </c>
      <c r="M1152" t="str">
        <f t="shared" si="994"/>
        <v/>
      </c>
      <c r="R1152" s="13">
        <f t="shared" si="995"/>
        <v>0.75185699999999933</v>
      </c>
      <c r="S1152" s="14" t="str">
        <f t="shared" si="1002"/>
        <v/>
      </c>
      <c r="T1152" s="14">
        <f t="shared" si="997"/>
        <v>0</v>
      </c>
      <c r="U1152" s="15" t="str">
        <f t="shared" si="998"/>
        <v/>
      </c>
      <c r="V1152" t="str">
        <f t="shared" si="999"/>
        <v/>
      </c>
      <c r="Y1152" s="13" t="str">
        <f t="shared" si="1000"/>
        <v/>
      </c>
      <c r="Z1152" t="str">
        <f t="shared" si="996"/>
        <v/>
      </c>
      <c r="AB1152" s="14" t="str">
        <f t="shared" si="1003"/>
        <v/>
      </c>
      <c r="AC1152" t="str">
        <f t="shared" si="1001"/>
        <v/>
      </c>
      <c r="AE1152" s="15" t="str">
        <f t="shared" si="1004"/>
        <v/>
      </c>
      <c r="AF1152" t="str">
        <f t="shared" si="1027"/>
        <v/>
      </c>
      <c r="AI1152" s="21">
        <f t="shared" si="983"/>
        <v>38925</v>
      </c>
      <c r="AJ1152" s="14">
        <f t="shared" si="976"/>
        <v>9.2142859999999995</v>
      </c>
      <c r="AK1152" s="22">
        <f t="shared" si="984"/>
        <v>-8.6821702734210856E-3</v>
      </c>
      <c r="AL1152" s="14">
        <f t="shared" si="1017"/>
        <v>8.7915729686001214</v>
      </c>
      <c r="AM1152" s="14">
        <f t="shared" si="1018"/>
        <v>0.41752974752297145</v>
      </c>
      <c r="AN1152" s="14">
        <f t="shared" si="1019"/>
        <v>1.0124141666735291</v>
      </c>
      <c r="AO1152" s="14" t="str">
        <f t="shared" si="1020"/>
        <v/>
      </c>
      <c r="AP1152" s="14" t="str">
        <f t="shared" si="1021"/>
        <v/>
      </c>
      <c r="AQ1152" s="15" t="str">
        <f t="shared" si="1022"/>
        <v/>
      </c>
      <c r="AT1152" s="21">
        <f t="shared" si="977"/>
        <v>38925</v>
      </c>
      <c r="AU1152" s="14">
        <f t="shared" si="971"/>
        <v>9.2142859999999995</v>
      </c>
      <c r="AV1152" s="22">
        <f t="shared" si="972"/>
        <v>-8.6821702734210856E-3</v>
      </c>
      <c r="AW1152" s="14">
        <f>VLOOKUP(AT1152,DATA_FEEDS!$F$7:$H$2022,3,FALSE)</f>
        <v>39.39181</v>
      </c>
      <c r="AX1152" s="14">
        <f t="shared" si="1008"/>
        <v>43.419388000000005</v>
      </c>
      <c r="AY1152" s="14">
        <f t="shared" si="1009"/>
        <v>-0.58955072832952382</v>
      </c>
      <c r="AZ1152" s="14" t="str">
        <f t="shared" si="1010"/>
        <v/>
      </c>
      <c r="BA1152" s="14" t="str">
        <f t="shared" si="1011"/>
        <v/>
      </c>
      <c r="BB1152" s="15" t="str">
        <f t="shared" si="1012"/>
        <v/>
      </c>
      <c r="BE1152" s="20">
        <f t="shared" si="978"/>
        <v>38925</v>
      </c>
      <c r="BF1152">
        <f t="shared" si="973"/>
        <v>9.2142859999999995</v>
      </c>
      <c r="BG1152">
        <f t="shared" si="974"/>
        <v>-8.6821702734210856E-3</v>
      </c>
      <c r="BH1152">
        <f>VLOOKUP(BE1152,DATA_FEEDS!$A$7:$B$2095,2,FALSE)</f>
        <v>7.5</v>
      </c>
      <c r="BI1152">
        <f t="shared" si="1015"/>
        <v>14.692307692307695</v>
      </c>
      <c r="BJ1152">
        <f t="shared" si="1016"/>
        <v>-1.3909934590075352</v>
      </c>
      <c r="BK1152">
        <f t="shared" si="1006"/>
        <v>-100</v>
      </c>
      <c r="BL1152" s="14">
        <f t="shared" si="1007"/>
        <v>0.86821702734210859</v>
      </c>
      <c r="BM1152" s="15" t="str">
        <f t="shared" si="1013"/>
        <v/>
      </c>
      <c r="BP1152" s="20">
        <f t="shared" si="979"/>
        <v>38925</v>
      </c>
      <c r="BQ1152">
        <f t="shared" si="1023"/>
        <v>9.2142859999999995</v>
      </c>
      <c r="BR1152">
        <f t="shared" si="1024"/>
        <v>-8.6821702734210856E-3</v>
      </c>
      <c r="BS1152">
        <f t="shared" si="985"/>
        <v>0</v>
      </c>
      <c r="BT1152">
        <f t="shared" si="986"/>
        <v>0</v>
      </c>
      <c r="BU1152">
        <f t="shared" si="987"/>
        <v>-100</v>
      </c>
      <c r="BV1152">
        <f t="shared" si="988"/>
        <v>-100</v>
      </c>
      <c r="BW1152" s="14">
        <f t="shared" si="1014"/>
        <v>0.86821702734210859</v>
      </c>
      <c r="BX1152" s="15" t="str">
        <f t="shared" si="980"/>
        <v/>
      </c>
      <c r="BY1152">
        <f t="shared" si="989"/>
        <v>1.0124141666735291</v>
      </c>
      <c r="BZ1152">
        <f t="shared" si="990"/>
        <v>-0.58955072832952382</v>
      </c>
      <c r="CA1152">
        <f t="shared" si="991"/>
        <v>-1.3909934590075352</v>
      </c>
    </row>
    <row r="1153" spans="1:79" x14ac:dyDescent="0.25">
      <c r="A1153" s="1">
        <v>38926</v>
      </c>
      <c r="B1153" s="2">
        <v>9.1342859999999995</v>
      </c>
      <c r="C1153" s="2">
        <v>9.3699999999999992</v>
      </c>
      <c r="D1153">
        <f t="shared" si="981"/>
        <v>9.1342859999999995</v>
      </c>
      <c r="E1153" s="2">
        <f t="shared" si="981"/>
        <v>9.3699999999999992</v>
      </c>
      <c r="F1153" s="4">
        <f t="shared" si="992"/>
        <v>-8.6821702734210856E-3</v>
      </c>
      <c r="G1153" s="4">
        <f t="shared" si="1005"/>
        <v>7.0682285144517465E-2</v>
      </c>
      <c r="H1153" s="4">
        <f t="shared" si="1026"/>
        <v>0.13891298595393314</v>
      </c>
      <c r="I1153" s="5">
        <f t="shared" si="982"/>
        <v>0.23571399999999976</v>
      </c>
      <c r="J1153">
        <f t="shared" si="975"/>
        <v>1</v>
      </c>
      <c r="K1153">
        <f t="shared" si="993"/>
        <v>9.0345714000000008</v>
      </c>
      <c r="L1153">
        <f t="shared" si="1025"/>
        <v>8.1908573000000011</v>
      </c>
      <c r="M1153" t="str">
        <f t="shared" si="994"/>
        <v/>
      </c>
      <c r="R1153" s="13">
        <f t="shared" si="995"/>
        <v>0.84371409999999969</v>
      </c>
      <c r="S1153" s="14" t="str">
        <f t="shared" si="1002"/>
        <v/>
      </c>
      <c r="T1153" s="14">
        <f t="shared" si="997"/>
        <v>0</v>
      </c>
      <c r="U1153" s="15" t="str">
        <f t="shared" si="998"/>
        <v/>
      </c>
      <c r="V1153" t="str">
        <f t="shared" si="999"/>
        <v/>
      </c>
      <c r="Y1153" s="13" t="str">
        <f t="shared" si="1000"/>
        <v/>
      </c>
      <c r="Z1153" t="str">
        <f t="shared" si="996"/>
        <v/>
      </c>
      <c r="AB1153" s="14" t="str">
        <f t="shared" si="1003"/>
        <v/>
      </c>
      <c r="AC1153" t="str">
        <f t="shared" si="1001"/>
        <v/>
      </c>
      <c r="AE1153" s="15" t="str">
        <f t="shared" si="1004"/>
        <v/>
      </c>
      <c r="AF1153" t="str">
        <f t="shared" si="1027"/>
        <v/>
      </c>
      <c r="AI1153" s="21">
        <f t="shared" si="983"/>
        <v>38926</v>
      </c>
      <c r="AJ1153" s="14">
        <f t="shared" si="976"/>
        <v>9.1342859999999995</v>
      </c>
      <c r="AK1153" s="22">
        <f t="shared" si="984"/>
        <v>4.5198606656283884E-2</v>
      </c>
      <c r="AL1153" s="14">
        <f t="shared" si="1017"/>
        <v>9.0596230966912117</v>
      </c>
      <c r="AM1153" s="14">
        <f t="shared" si="1018"/>
        <v>0.39196730713995248</v>
      </c>
      <c r="AN1153" s="14">
        <f t="shared" si="1019"/>
        <v>0.19048247634114363</v>
      </c>
      <c r="AO1153" s="14" t="str">
        <f t="shared" si="1020"/>
        <v/>
      </c>
      <c r="AP1153" s="14" t="str">
        <f t="shared" si="1021"/>
        <v/>
      </c>
      <c r="AQ1153" s="15" t="str">
        <f t="shared" si="1022"/>
        <v/>
      </c>
      <c r="AT1153" s="21">
        <f t="shared" si="977"/>
        <v>38926</v>
      </c>
      <c r="AU1153" s="14">
        <f t="shared" ref="AU1153:AU1216" si="1028">AJ1153</f>
        <v>9.1342859999999995</v>
      </c>
      <c r="AV1153" s="22">
        <f t="shared" ref="AV1153:AV1216" si="1029">AK1153</f>
        <v>4.5198606656283884E-2</v>
      </c>
      <c r="AW1153" s="14">
        <f>VLOOKUP(AT1153,DATA_FEEDS!$F$7:$H$2022,3,FALSE)</f>
        <v>40.238810000000001</v>
      </c>
      <c r="AX1153" s="14">
        <f t="shared" si="1008"/>
        <v>42.361819000000004</v>
      </c>
      <c r="AY1153" s="14">
        <f t="shared" si="1009"/>
        <v>-0.31135323245293228</v>
      </c>
      <c r="AZ1153" s="14" t="str">
        <f t="shared" si="1010"/>
        <v/>
      </c>
      <c r="BA1153" s="14" t="str">
        <f t="shared" si="1011"/>
        <v/>
      </c>
      <c r="BB1153" s="15" t="str">
        <f t="shared" si="1012"/>
        <v/>
      </c>
      <c r="BE1153" s="20">
        <f t="shared" si="978"/>
        <v>38926</v>
      </c>
      <c r="BF1153">
        <f t="shared" ref="BF1153:BF1216" si="1030">AJ1153</f>
        <v>9.1342859999999995</v>
      </c>
      <c r="BG1153">
        <f t="shared" ref="BG1153:BG1216" si="1031">AK1153</f>
        <v>4.5198606656283884E-2</v>
      </c>
      <c r="BH1153">
        <f>VLOOKUP(BE1153,DATA_FEEDS!$A$7:$B$2095,2,FALSE)</f>
        <v>-1.8</v>
      </c>
      <c r="BI1153">
        <f t="shared" si="1015"/>
        <v>13.084615384615386</v>
      </c>
      <c r="BJ1153">
        <f t="shared" si="1016"/>
        <v>-2.7213322326184586</v>
      </c>
      <c r="BK1153">
        <f t="shared" si="1006"/>
        <v>-100</v>
      </c>
      <c r="BL1153" s="14">
        <f t="shared" si="1007"/>
        <v>-4.5198606656283884</v>
      </c>
      <c r="BM1153" s="15">
        <f t="shared" si="1013"/>
        <v>-4.5198606656283884</v>
      </c>
      <c r="BP1153" s="20">
        <f t="shared" si="979"/>
        <v>38926</v>
      </c>
      <c r="BQ1153">
        <f t="shared" si="1023"/>
        <v>9.1342859999999995</v>
      </c>
      <c r="BR1153">
        <f t="shared" si="1024"/>
        <v>4.5198606656283884E-2</v>
      </c>
      <c r="BS1153">
        <f t="shared" si="985"/>
        <v>0</v>
      </c>
      <c r="BT1153">
        <f t="shared" si="986"/>
        <v>0</v>
      </c>
      <c r="BU1153">
        <f t="shared" si="987"/>
        <v>-100</v>
      </c>
      <c r="BV1153">
        <f t="shared" si="988"/>
        <v>-100</v>
      </c>
      <c r="BW1153" s="14">
        <f t="shared" si="1014"/>
        <v>-4.5198606656283884</v>
      </c>
      <c r="BX1153" s="15">
        <f t="shared" si="980"/>
        <v>-4.5198606656283884</v>
      </c>
      <c r="BY1153">
        <f t="shared" si="989"/>
        <v>0.19048247634114363</v>
      </c>
      <c r="BZ1153">
        <f t="shared" si="990"/>
        <v>-0.31135323245293228</v>
      </c>
      <c r="CA1153">
        <f t="shared" si="991"/>
        <v>-2.7213322326184586</v>
      </c>
    </row>
    <row r="1154" spans="1:79" x14ac:dyDescent="0.25">
      <c r="A1154" s="1">
        <v>38929</v>
      </c>
      <c r="B1154" s="2">
        <v>9.5471430000000002</v>
      </c>
      <c r="C1154" s="2">
        <v>9.7085709999999992</v>
      </c>
      <c r="D1154">
        <f t="shared" si="981"/>
        <v>9.5471430000000002</v>
      </c>
      <c r="E1154" s="2">
        <f t="shared" si="981"/>
        <v>9.7085709999999992</v>
      </c>
      <c r="F1154" s="4">
        <f t="shared" si="992"/>
        <v>4.5198606656283884E-2</v>
      </c>
      <c r="G1154" s="4">
        <f t="shared" si="1005"/>
        <v>0.10003235998809837</v>
      </c>
      <c r="H1154" s="4">
        <f t="shared" si="1026"/>
        <v>0.18150201353438769</v>
      </c>
      <c r="I1154" s="5">
        <f t="shared" si="982"/>
        <v>0.16142799999999902</v>
      </c>
      <c r="J1154">
        <f t="shared" ref="J1154:J1217" si="1032">E1154/C1154</f>
        <v>1</v>
      </c>
      <c r="K1154">
        <f t="shared" si="993"/>
        <v>9.2214285999999994</v>
      </c>
      <c r="L1154">
        <f t="shared" si="1025"/>
        <v>8.2672144000000021</v>
      </c>
      <c r="M1154" t="str">
        <f t="shared" si="994"/>
        <v/>
      </c>
      <c r="R1154" s="13">
        <f t="shared" si="995"/>
        <v>0.95421419999999735</v>
      </c>
      <c r="S1154" s="14" t="str">
        <f t="shared" si="1002"/>
        <v/>
      </c>
      <c r="T1154" s="14">
        <f t="shared" si="997"/>
        <v>0</v>
      </c>
      <c r="U1154" s="15" t="str">
        <f t="shared" si="998"/>
        <v/>
      </c>
      <c r="V1154" t="str">
        <f t="shared" si="999"/>
        <v/>
      </c>
      <c r="Y1154" s="13" t="str">
        <f t="shared" si="1000"/>
        <v/>
      </c>
      <c r="Z1154" t="str">
        <f t="shared" si="996"/>
        <v/>
      </c>
      <c r="AB1154" s="14" t="str">
        <f t="shared" si="1003"/>
        <v/>
      </c>
      <c r="AC1154" t="str">
        <f t="shared" si="1001"/>
        <v/>
      </c>
      <c r="AE1154" s="15" t="str">
        <f t="shared" si="1004"/>
        <v/>
      </c>
      <c r="AF1154" t="str">
        <f t="shared" si="1027"/>
        <v/>
      </c>
      <c r="AI1154" s="21">
        <f t="shared" si="983"/>
        <v>38929</v>
      </c>
      <c r="AJ1154" s="14">
        <f t="shared" ref="AJ1154:AJ1217" si="1033">D1154</f>
        <v>9.5471430000000002</v>
      </c>
      <c r="AK1154" s="22">
        <f t="shared" si="984"/>
        <v>5.8357772581807237E-3</v>
      </c>
      <c r="AL1154" s="14">
        <f t="shared" si="1017"/>
        <v>9.4844855479723265</v>
      </c>
      <c r="AM1154" s="14">
        <f t="shared" si="1018"/>
        <v>0.35020445815350726</v>
      </c>
      <c r="AN1154" s="14">
        <f t="shared" si="1019"/>
        <v>0.178916774383862</v>
      </c>
      <c r="AO1154" s="14" t="str">
        <f t="shared" si="1020"/>
        <v/>
      </c>
      <c r="AP1154" s="14" t="str">
        <f t="shared" si="1021"/>
        <v/>
      </c>
      <c r="AQ1154" s="15" t="str">
        <f t="shared" si="1022"/>
        <v/>
      </c>
      <c r="AT1154" s="21">
        <f t="shared" ref="AT1154:AT1217" si="1034">AI1154</f>
        <v>38929</v>
      </c>
      <c r="AU1154" s="14">
        <f t="shared" si="1028"/>
        <v>9.5471430000000002</v>
      </c>
      <c r="AV1154" s="22">
        <f t="shared" si="1029"/>
        <v>5.8357772581807237E-3</v>
      </c>
      <c r="AW1154" s="14">
        <f>VLOOKUP(AT1154,DATA_FEEDS!$F$7:$H$2022,3,FALSE)</f>
        <v>40.64931</v>
      </c>
      <c r="AX1154" s="14">
        <f t="shared" si="1008"/>
        <v>41.288937000000004</v>
      </c>
      <c r="AY1154" s="14">
        <f t="shared" si="1009"/>
        <v>-0.10075818299311935</v>
      </c>
      <c r="AZ1154" s="14" t="str">
        <f t="shared" si="1010"/>
        <v/>
      </c>
      <c r="BA1154" s="14" t="str">
        <f t="shared" si="1011"/>
        <v/>
      </c>
      <c r="BB1154" s="15" t="str">
        <f t="shared" si="1012"/>
        <v/>
      </c>
      <c r="BE1154" s="20">
        <f t="shared" ref="BE1154:BE1217" si="1035">AI1154</f>
        <v>38929</v>
      </c>
      <c r="BF1154">
        <f t="shared" si="1030"/>
        <v>9.5471430000000002</v>
      </c>
      <c r="BG1154">
        <f t="shared" si="1031"/>
        <v>5.8357772581807237E-3</v>
      </c>
      <c r="BH1154">
        <f>VLOOKUP(BE1154,DATA_FEEDS!$A$7:$B$2095,2,FALSE)</f>
        <v>-2.2000000000000002</v>
      </c>
      <c r="BI1154">
        <f t="shared" si="1015"/>
        <v>11.161538461538463</v>
      </c>
      <c r="BJ1154">
        <f t="shared" si="1016"/>
        <v>-2.0510092341409885</v>
      </c>
      <c r="BK1154">
        <f t="shared" si="1006"/>
        <v>-100</v>
      </c>
      <c r="BL1154" s="14">
        <f t="shared" si="1007"/>
        <v>-0.58357772581807232</v>
      </c>
      <c r="BM1154" s="15">
        <f t="shared" si="1013"/>
        <v>-0.58357772581807232</v>
      </c>
      <c r="BP1154" s="20">
        <f t="shared" ref="BP1154:BP1217" si="1036">AT1154</f>
        <v>38929</v>
      </c>
      <c r="BQ1154">
        <f t="shared" si="1023"/>
        <v>9.5471430000000002</v>
      </c>
      <c r="BR1154">
        <f t="shared" si="1024"/>
        <v>5.8357772581807237E-3</v>
      </c>
      <c r="BS1154">
        <f t="shared" si="985"/>
        <v>0</v>
      </c>
      <c r="BT1154">
        <f t="shared" si="986"/>
        <v>0</v>
      </c>
      <c r="BU1154">
        <f t="shared" si="987"/>
        <v>-100</v>
      </c>
      <c r="BV1154">
        <f t="shared" si="988"/>
        <v>-100</v>
      </c>
      <c r="BW1154" s="14">
        <f t="shared" si="1014"/>
        <v>-0.58357772581807232</v>
      </c>
      <c r="BX1154" s="15">
        <f t="shared" ref="BX1154:BX1217" si="1037">IF(BW1154&lt;0,BW1154,"")</f>
        <v>-0.58357772581807232</v>
      </c>
      <c r="BY1154">
        <f t="shared" si="989"/>
        <v>0.178916774383862</v>
      </c>
      <c r="BZ1154">
        <f t="shared" si="990"/>
        <v>-0.10075818299311935</v>
      </c>
      <c r="CA1154">
        <f t="shared" si="991"/>
        <v>-2.0510092341409885</v>
      </c>
    </row>
    <row r="1155" spans="1:79" x14ac:dyDescent="0.25">
      <c r="A1155" s="1">
        <v>38930</v>
      </c>
      <c r="B1155" s="2">
        <v>9.6028579999999994</v>
      </c>
      <c r="C1155" s="2">
        <v>9.5971430000000009</v>
      </c>
      <c r="D1155">
        <f t="shared" ref="D1155:E1218" si="1038">B1155</f>
        <v>9.6028579999999994</v>
      </c>
      <c r="E1155" s="2">
        <f t="shared" si="1038"/>
        <v>9.5971430000000009</v>
      </c>
      <c r="F1155" s="4">
        <f t="shared" si="992"/>
        <v>5.8357772581807237E-3</v>
      </c>
      <c r="G1155" s="4">
        <f t="shared" si="1005"/>
        <v>8.3548508085339632E-2</v>
      </c>
      <c r="H1155" s="4">
        <f t="shared" si="1026"/>
        <v>0.17550303847758397</v>
      </c>
      <c r="I1155" s="5">
        <f t="shared" ref="I1155:I1218" si="1039">(E1155-D1155)</f>
        <v>-5.7149999999985823E-3</v>
      </c>
      <c r="J1155">
        <f t="shared" si="1032"/>
        <v>1</v>
      </c>
      <c r="K1155">
        <f t="shared" si="993"/>
        <v>9.3714285999999998</v>
      </c>
      <c r="L1155">
        <f t="shared" si="1025"/>
        <v>8.3331430000000015</v>
      </c>
      <c r="M1155" t="str">
        <f t="shared" si="994"/>
        <v/>
      </c>
      <c r="R1155" s="13">
        <f t="shared" si="995"/>
        <v>1.0382855999999983</v>
      </c>
      <c r="S1155" s="14" t="str">
        <f t="shared" si="1002"/>
        <v/>
      </c>
      <c r="T1155" s="14">
        <f t="shared" si="997"/>
        <v>0</v>
      </c>
      <c r="U1155" s="15" t="str">
        <f t="shared" si="998"/>
        <v/>
      </c>
      <c r="V1155" t="str">
        <f t="shared" si="999"/>
        <v/>
      </c>
      <c r="Y1155" s="13" t="str">
        <f t="shared" si="1000"/>
        <v/>
      </c>
      <c r="Z1155" t="str">
        <f t="shared" si="996"/>
        <v/>
      </c>
      <c r="AB1155" s="14" t="str">
        <f t="shared" si="1003"/>
        <v/>
      </c>
      <c r="AC1155" t="str">
        <f t="shared" si="1001"/>
        <v/>
      </c>
      <c r="AE1155" s="15" t="str">
        <f t="shared" si="1004"/>
        <v/>
      </c>
      <c r="AF1155" t="str">
        <f t="shared" si="1027"/>
        <v/>
      </c>
      <c r="AI1155" s="21">
        <f t="shared" ref="AI1155:AI1218" si="1040">A1155</f>
        <v>38930</v>
      </c>
      <c r="AJ1155" s="14">
        <f t="shared" si="1033"/>
        <v>9.6028579999999994</v>
      </c>
      <c r="AK1155" s="22">
        <f t="shared" ref="AK1155:AK1218" si="1041">(AJ1156-AJ1155)/AJ1155</f>
        <v>6.3968456057562394E-3</v>
      </c>
      <c r="AL1155" s="14">
        <f t="shared" si="1017"/>
        <v>9.7296291007469335</v>
      </c>
      <c r="AM1155" s="14">
        <f t="shared" si="1018"/>
        <v>0.28705776901053809</v>
      </c>
      <c r="AN1155" s="14">
        <f t="shared" si="1019"/>
        <v>-0.44162226016004547</v>
      </c>
      <c r="AO1155" s="14" t="str">
        <f t="shared" si="1020"/>
        <v/>
      </c>
      <c r="AP1155" s="14" t="str">
        <f t="shared" si="1021"/>
        <v/>
      </c>
      <c r="AQ1155" s="15" t="str">
        <f t="shared" si="1022"/>
        <v/>
      </c>
      <c r="AT1155" s="21">
        <f t="shared" si="1034"/>
        <v>38930</v>
      </c>
      <c r="AU1155" s="14">
        <f t="shared" si="1028"/>
        <v>9.6028579999999994</v>
      </c>
      <c r="AV1155" s="22">
        <f t="shared" si="1029"/>
        <v>6.3968456057562394E-3</v>
      </c>
      <c r="AW1155" s="14">
        <f>VLOOKUP(AT1155,DATA_FEEDS!$F$7:$H$2022,3,FALSE)</f>
        <v>38.98319</v>
      </c>
      <c r="AX1155" s="14">
        <f t="shared" si="1008"/>
        <v>40.151005999999995</v>
      </c>
      <c r="AY1155" s="14">
        <f t="shared" si="1009"/>
        <v>-0.21210905717586534</v>
      </c>
      <c r="AZ1155" s="14" t="str">
        <f t="shared" si="1010"/>
        <v/>
      </c>
      <c r="BA1155" s="14" t="str">
        <f t="shared" si="1011"/>
        <v/>
      </c>
      <c r="BB1155" s="15" t="str">
        <f t="shared" si="1012"/>
        <v/>
      </c>
      <c r="BE1155" s="20">
        <f t="shared" si="1035"/>
        <v>38930</v>
      </c>
      <c r="BF1155">
        <f t="shared" si="1030"/>
        <v>9.6028579999999994</v>
      </c>
      <c r="BG1155">
        <f t="shared" si="1031"/>
        <v>6.3968456057562394E-3</v>
      </c>
      <c r="BH1155">
        <f>VLOOKUP(BE1155,DATA_FEEDS!$A$7:$B$2095,2,FALSE)</f>
        <v>1.7</v>
      </c>
      <c r="BI1155">
        <f t="shared" si="1015"/>
        <v>9.6230769230769244</v>
      </c>
      <c r="BJ1155">
        <f t="shared" si="1016"/>
        <v>-1.1308859395030306</v>
      </c>
      <c r="BK1155" t="str">
        <f t="shared" si="1006"/>
        <v/>
      </c>
      <c r="BL1155" s="14" t="str">
        <f t="shared" si="1007"/>
        <v/>
      </c>
      <c r="BM1155" s="15" t="str">
        <f t="shared" si="1013"/>
        <v/>
      </c>
      <c r="BP1155" s="20">
        <f t="shared" si="1036"/>
        <v>38930</v>
      </c>
      <c r="BQ1155">
        <f t="shared" si="1023"/>
        <v>9.6028579999999994</v>
      </c>
      <c r="BR1155">
        <f t="shared" si="1024"/>
        <v>6.3968456057562394E-3</v>
      </c>
      <c r="BS1155">
        <f t="shared" ref="BS1155:BS1218" si="1042">IF(ISNUMBER(AO1155),AO1155,0)</f>
        <v>0</v>
      </c>
      <c r="BT1155">
        <f t="shared" ref="BT1155:BT1218" si="1043">IF(ISNUMBER(AZ1155),AZ1155,0)</f>
        <v>0</v>
      </c>
      <c r="BU1155">
        <f t="shared" ref="BU1155:BU1218" si="1044">IF(ISNUMBER(BK1155),BK1155,0)</f>
        <v>0</v>
      </c>
      <c r="BV1155" t="str">
        <f t="shared" ref="BV1155:BV1218" si="1045">IF(SUM(BS1155:BU1155)&gt;0,1*$P$1,IF(SUM(BS1155:BU1155)&lt;0,-1*$P$1,""))</f>
        <v/>
      </c>
      <c r="BW1155" s="14" t="str">
        <f t="shared" si="1014"/>
        <v/>
      </c>
      <c r="BX1155" s="15" t="str">
        <f t="shared" si="1037"/>
        <v/>
      </c>
      <c r="BY1155">
        <f t="shared" ref="BY1155:BY1218" si="1046">AN1155</f>
        <v>-0.44162226016004547</v>
      </c>
      <c r="BZ1155">
        <f t="shared" ref="BZ1155:BZ1218" si="1047">AY1155</f>
        <v>-0.21210905717586534</v>
      </c>
      <c r="CA1155">
        <f t="shared" ref="CA1155:CA1218" si="1048">BJ1155</f>
        <v>-1.1308859395030306</v>
      </c>
    </row>
    <row r="1156" spans="1:79" x14ac:dyDescent="0.25">
      <c r="A1156" s="1">
        <v>38931</v>
      </c>
      <c r="B1156" s="2">
        <v>9.6642860000000006</v>
      </c>
      <c r="C1156" s="2">
        <v>9.7371429999999997</v>
      </c>
      <c r="D1156">
        <f t="shared" si="1038"/>
        <v>9.6642860000000006</v>
      </c>
      <c r="E1156" s="2">
        <f t="shared" si="1038"/>
        <v>9.7371429999999997</v>
      </c>
      <c r="F1156" s="4">
        <f t="shared" ref="F1156:F1219" si="1049">(D1156-D1155)/D1155</f>
        <v>6.3968456057562394E-3</v>
      </c>
      <c r="G1156" s="4">
        <f t="shared" si="1005"/>
        <v>5.6744168783126568E-2</v>
      </c>
      <c r="H1156" s="4">
        <f t="shared" si="1026"/>
        <v>0.19390442087596499</v>
      </c>
      <c r="I1156" s="5">
        <f t="shared" si="1039"/>
        <v>7.2856999999999061E-2</v>
      </c>
      <c r="J1156">
        <f t="shared" si="1032"/>
        <v>1</v>
      </c>
      <c r="K1156">
        <f t="shared" si="993"/>
        <v>9.4939999999999998</v>
      </c>
      <c r="L1156">
        <f t="shared" si="1025"/>
        <v>8.4128572500000001</v>
      </c>
      <c r="M1156" t="str">
        <f t="shared" si="994"/>
        <v/>
      </c>
      <c r="R1156" s="13">
        <f t="shared" si="995"/>
        <v>1.0811427499999997</v>
      </c>
      <c r="S1156" s="14" t="str">
        <f t="shared" si="1002"/>
        <v/>
      </c>
      <c r="T1156" s="14">
        <f t="shared" si="997"/>
        <v>0</v>
      </c>
      <c r="U1156" s="15" t="str">
        <f t="shared" si="998"/>
        <v/>
      </c>
      <c r="V1156" t="str">
        <f t="shared" si="999"/>
        <v/>
      </c>
      <c r="Y1156" s="13" t="str">
        <f t="shared" si="1000"/>
        <v/>
      </c>
      <c r="Z1156" t="str">
        <f t="shared" si="996"/>
        <v/>
      </c>
      <c r="AB1156" s="14" t="str">
        <f t="shared" si="1003"/>
        <v/>
      </c>
      <c r="AC1156" t="str">
        <f t="shared" si="1001"/>
        <v/>
      </c>
      <c r="AE1156" s="15" t="str">
        <f t="shared" si="1004"/>
        <v/>
      </c>
      <c r="AF1156" t="str">
        <f t="shared" si="1027"/>
        <v/>
      </c>
      <c r="AI1156" s="21">
        <f t="shared" si="1040"/>
        <v>38931</v>
      </c>
      <c r="AJ1156" s="14">
        <f t="shared" si="1033"/>
        <v>9.6642860000000006</v>
      </c>
      <c r="AK1156" s="22">
        <f t="shared" si="1041"/>
        <v>3.8432223549674897E-3</v>
      </c>
      <c r="AL1156" s="14">
        <f t="shared" si="1017"/>
        <v>9.8584714684257051</v>
      </c>
      <c r="AM1156" s="14">
        <f t="shared" si="1018"/>
        <v>0.28221231374747635</v>
      </c>
      <c r="AN1156" s="14">
        <f t="shared" si="1019"/>
        <v>-0.6880829041338774</v>
      </c>
      <c r="AO1156" s="14" t="str">
        <f t="shared" si="1020"/>
        <v/>
      </c>
      <c r="AP1156" s="14" t="str">
        <f t="shared" si="1021"/>
        <v/>
      </c>
      <c r="AQ1156" s="15" t="str">
        <f t="shared" si="1022"/>
        <v/>
      </c>
      <c r="AT1156" s="21">
        <f t="shared" si="1034"/>
        <v>38931</v>
      </c>
      <c r="AU1156" s="14">
        <f t="shared" si="1028"/>
        <v>9.6642860000000006</v>
      </c>
      <c r="AV1156" s="22">
        <f t="shared" si="1029"/>
        <v>3.8432223549674897E-3</v>
      </c>
      <c r="AW1156" s="14">
        <f>VLOOKUP(AT1156,DATA_FEEDS!$F$7:$H$2022,3,FALSE)</f>
        <v>37.787309999999998</v>
      </c>
      <c r="AX1156" s="14">
        <f t="shared" si="1008"/>
        <v>38.688898999999992</v>
      </c>
      <c r="AY1156" s="14">
        <f t="shared" si="1009"/>
        <v>-0.20002084560629355</v>
      </c>
      <c r="AZ1156" s="14" t="str">
        <f t="shared" si="1010"/>
        <v/>
      </c>
      <c r="BA1156" s="14" t="str">
        <f t="shared" si="1011"/>
        <v/>
      </c>
      <c r="BB1156" s="15" t="str">
        <f t="shared" si="1012"/>
        <v/>
      </c>
      <c r="BE1156" s="20">
        <f t="shared" si="1035"/>
        <v>38931</v>
      </c>
      <c r="BF1156">
        <f t="shared" si="1030"/>
        <v>9.6642860000000006</v>
      </c>
      <c r="BG1156">
        <f t="shared" si="1031"/>
        <v>3.8432223549674897E-3</v>
      </c>
      <c r="BH1156">
        <f>VLOOKUP(BE1156,DATA_FEEDS!$A$7:$B$2095,2,FALSE)</f>
        <v>2.6</v>
      </c>
      <c r="BI1156">
        <f t="shared" si="1015"/>
        <v>8.546153846153846</v>
      </c>
      <c r="BJ1156">
        <f t="shared" si="1016"/>
        <v>-0.83695897395406593</v>
      </c>
      <c r="BK1156" t="str">
        <f t="shared" si="1006"/>
        <v/>
      </c>
      <c r="BL1156" s="14" t="str">
        <f t="shared" si="1007"/>
        <v/>
      </c>
      <c r="BM1156" s="15" t="str">
        <f t="shared" si="1013"/>
        <v/>
      </c>
      <c r="BP1156" s="20">
        <f t="shared" si="1036"/>
        <v>38931</v>
      </c>
      <c r="BQ1156">
        <f t="shared" si="1023"/>
        <v>9.6642860000000006</v>
      </c>
      <c r="BR1156">
        <f t="shared" si="1024"/>
        <v>3.8432223549674897E-3</v>
      </c>
      <c r="BS1156">
        <f t="shared" si="1042"/>
        <v>0</v>
      </c>
      <c r="BT1156">
        <f t="shared" si="1043"/>
        <v>0</v>
      </c>
      <c r="BU1156">
        <f t="shared" si="1044"/>
        <v>0</v>
      </c>
      <c r="BV1156" t="str">
        <f t="shared" si="1045"/>
        <v/>
      </c>
      <c r="BW1156" s="14" t="str">
        <f t="shared" si="1014"/>
        <v/>
      </c>
      <c r="BX1156" s="15" t="str">
        <f t="shared" si="1037"/>
        <v/>
      </c>
      <c r="BY1156">
        <f t="shared" si="1046"/>
        <v>-0.6880829041338774</v>
      </c>
      <c r="BZ1156">
        <f t="shared" si="1047"/>
        <v>-0.20002084560629355</v>
      </c>
      <c r="CA1156">
        <f t="shared" si="1048"/>
        <v>-0.83695897395406593</v>
      </c>
    </row>
    <row r="1157" spans="1:79" x14ac:dyDescent="0.25">
      <c r="A1157" s="1">
        <v>38932</v>
      </c>
      <c r="B1157" s="2">
        <v>9.7014279999999999</v>
      </c>
      <c r="C1157" s="2">
        <v>9.9414280000000002</v>
      </c>
      <c r="D1157">
        <f t="shared" si="1038"/>
        <v>9.7014279999999999</v>
      </c>
      <c r="E1157" s="2">
        <f t="shared" si="1038"/>
        <v>9.9414280000000002</v>
      </c>
      <c r="F1157" s="4">
        <f t="shared" si="1049"/>
        <v>3.8432223549674897E-3</v>
      </c>
      <c r="G1157" s="4">
        <f t="shared" si="1005"/>
        <v>8.8363994733688084E-2</v>
      </c>
      <c r="H1157" s="4">
        <f t="shared" si="1026"/>
        <v>0.25432585632032645</v>
      </c>
      <c r="I1157" s="5">
        <f t="shared" si="1039"/>
        <v>0.24000000000000021</v>
      </c>
      <c r="J1157">
        <f t="shared" si="1032"/>
        <v>1</v>
      </c>
      <c r="K1157">
        <f t="shared" si="993"/>
        <v>9.6708570000000016</v>
      </c>
      <c r="L1157">
        <f t="shared" si="1025"/>
        <v>8.5115714999999987</v>
      </c>
      <c r="M1157" t="str">
        <f t="shared" si="994"/>
        <v/>
      </c>
      <c r="R1157" s="13">
        <f t="shared" si="995"/>
        <v>1.1592855000000029</v>
      </c>
      <c r="S1157" s="14" t="str">
        <f t="shared" si="1002"/>
        <v/>
      </c>
      <c r="T1157" s="14">
        <f t="shared" si="997"/>
        <v>0</v>
      </c>
      <c r="U1157" s="15" t="str">
        <f t="shared" si="998"/>
        <v/>
      </c>
      <c r="V1157" t="str">
        <f t="shared" si="999"/>
        <v/>
      </c>
      <c r="Y1157" s="13" t="str">
        <f t="shared" si="1000"/>
        <v/>
      </c>
      <c r="Z1157" t="str">
        <f t="shared" si="996"/>
        <v/>
      </c>
      <c r="AB1157" s="14" t="str">
        <f t="shared" si="1003"/>
        <v/>
      </c>
      <c r="AC1157" t="str">
        <f t="shared" si="1001"/>
        <v/>
      </c>
      <c r="AE1157" s="15" t="str">
        <f t="shared" si="1004"/>
        <v/>
      </c>
      <c r="AF1157" t="str">
        <f t="shared" si="1027"/>
        <v/>
      </c>
      <c r="AI1157" s="21">
        <f t="shared" si="1040"/>
        <v>38932</v>
      </c>
      <c r="AJ1157" s="14">
        <f t="shared" si="1033"/>
        <v>9.7014279999999999</v>
      </c>
      <c r="AK1157" s="22">
        <f t="shared" si="1041"/>
        <v>-1.2663805781994133E-2</v>
      </c>
      <c r="AL1157" s="14">
        <f t="shared" si="1017"/>
        <v>9.9697836513296352</v>
      </c>
      <c r="AM1157" s="14">
        <f t="shared" si="1018"/>
        <v>0.28174777506313414</v>
      </c>
      <c r="AN1157" s="14">
        <f t="shared" si="1019"/>
        <v>-0.95246768592760678</v>
      </c>
      <c r="AO1157" s="14" t="str">
        <f t="shared" si="1020"/>
        <v/>
      </c>
      <c r="AP1157" s="14" t="str">
        <f t="shared" si="1021"/>
        <v/>
      </c>
      <c r="AQ1157" s="15" t="str">
        <f t="shared" si="1022"/>
        <v/>
      </c>
      <c r="AT1157" s="21">
        <f t="shared" si="1034"/>
        <v>38932</v>
      </c>
      <c r="AU1157" s="14">
        <f t="shared" si="1028"/>
        <v>9.7014279999999999</v>
      </c>
      <c r="AV1157" s="22">
        <f t="shared" si="1029"/>
        <v>-1.2663805781994133E-2</v>
      </c>
      <c r="AW1157" s="14">
        <f>VLOOKUP(AT1157,DATA_FEEDS!$F$7:$H$2022,3,FALSE)</f>
        <v>37.52469</v>
      </c>
      <c r="AX1157" s="14">
        <f t="shared" si="1008"/>
        <v>38.464281</v>
      </c>
      <c r="AY1157" s="14">
        <f t="shared" si="1009"/>
        <v>-0.68725490984744553</v>
      </c>
      <c r="AZ1157" s="14" t="str">
        <f t="shared" si="1010"/>
        <v/>
      </c>
      <c r="BA1157" s="14" t="str">
        <f t="shared" si="1011"/>
        <v/>
      </c>
      <c r="BB1157" s="15" t="str">
        <f t="shared" si="1012"/>
        <v/>
      </c>
      <c r="BE1157" s="20">
        <f t="shared" si="1035"/>
        <v>38932</v>
      </c>
      <c r="BF1157">
        <f t="shared" si="1030"/>
        <v>9.7014279999999999</v>
      </c>
      <c r="BG1157">
        <f t="shared" si="1031"/>
        <v>-1.2663805781994133E-2</v>
      </c>
      <c r="BH1157">
        <f>VLOOKUP(BE1157,DATA_FEEDS!$A$7:$B$2095,2,FALSE)</f>
        <v>-1.9</v>
      </c>
      <c r="BI1157">
        <f t="shared" si="1015"/>
        <v>7.2615384615384606</v>
      </c>
      <c r="BJ1157">
        <f t="shared" si="1016"/>
        <v>-1.2942935914572156</v>
      </c>
      <c r="BK1157">
        <f t="shared" si="1006"/>
        <v>-100</v>
      </c>
      <c r="BL1157" s="14">
        <f t="shared" si="1007"/>
        <v>1.2663805781994133</v>
      </c>
      <c r="BM1157" s="15" t="str">
        <f t="shared" si="1013"/>
        <v/>
      </c>
      <c r="BP1157" s="20">
        <f t="shared" si="1036"/>
        <v>38932</v>
      </c>
      <c r="BQ1157">
        <f t="shared" si="1023"/>
        <v>9.7014279999999999</v>
      </c>
      <c r="BR1157">
        <f t="shared" si="1024"/>
        <v>-1.2663805781994133E-2</v>
      </c>
      <c r="BS1157">
        <f t="shared" si="1042"/>
        <v>0</v>
      </c>
      <c r="BT1157">
        <f t="shared" si="1043"/>
        <v>0</v>
      </c>
      <c r="BU1157">
        <f t="shared" si="1044"/>
        <v>-100</v>
      </c>
      <c r="BV1157">
        <f t="shared" si="1045"/>
        <v>-100</v>
      </c>
      <c r="BW1157" s="14">
        <f t="shared" si="1014"/>
        <v>1.2663805781994133</v>
      </c>
      <c r="BX1157" s="15" t="str">
        <f t="shared" si="1037"/>
        <v/>
      </c>
      <c r="BY1157">
        <f t="shared" si="1046"/>
        <v>-0.95246768592760678</v>
      </c>
      <c r="BZ1157">
        <f t="shared" si="1047"/>
        <v>-0.68725490984744553</v>
      </c>
      <c r="CA1157">
        <f t="shared" si="1048"/>
        <v>-1.2942935914572156</v>
      </c>
    </row>
    <row r="1158" spans="1:79" x14ac:dyDescent="0.25">
      <c r="A1158" s="1">
        <v>38933</v>
      </c>
      <c r="B1158" s="2">
        <v>9.5785710000000002</v>
      </c>
      <c r="C1158" s="2">
        <v>9.7571429999999992</v>
      </c>
      <c r="D1158">
        <f t="shared" si="1038"/>
        <v>9.5785710000000002</v>
      </c>
      <c r="E1158" s="2">
        <f t="shared" si="1038"/>
        <v>9.7571429999999992</v>
      </c>
      <c r="F1158" s="4">
        <f t="shared" si="1049"/>
        <v>-1.2663805781994133E-2</v>
      </c>
      <c r="G1158" s="4">
        <f t="shared" si="1005"/>
        <v>2.1996109202512111E-2</v>
      </c>
      <c r="H1158" s="4">
        <f t="shared" si="1026"/>
        <v>0.22621184513084644</v>
      </c>
      <c r="I1158" s="5">
        <f t="shared" si="1039"/>
        <v>0.17857199999999906</v>
      </c>
      <c r="J1158">
        <f t="shared" si="1032"/>
        <v>1</v>
      </c>
      <c r="K1158">
        <f t="shared" ref="K1158:K1221" si="1050">AVERAGE(E1154:E1158)</f>
        <v>9.7482855999999991</v>
      </c>
      <c r="L1158">
        <f t="shared" si="1025"/>
        <v>8.6037143500000006</v>
      </c>
      <c r="M1158" t="str">
        <f t="shared" ref="M1158:M1221" si="1051">IF(SIGN(I1156)+SIGN(I1157)+SIGN(I1158)&lt;=-3,1,"")</f>
        <v/>
      </c>
      <c r="R1158" s="13">
        <f t="shared" ref="R1158:R1221" si="1052">K1158-L1158</f>
        <v>1.1445712499999985</v>
      </c>
      <c r="S1158" s="14" t="str">
        <f t="shared" si="1002"/>
        <v/>
      </c>
      <c r="T1158" s="14">
        <f t="shared" si="997"/>
        <v>0</v>
      </c>
      <c r="U1158" s="15" t="str">
        <f t="shared" si="998"/>
        <v/>
      </c>
      <c r="V1158" t="str">
        <f t="shared" si="999"/>
        <v/>
      </c>
      <c r="Y1158" s="13" t="str">
        <f t="shared" si="1000"/>
        <v/>
      </c>
      <c r="Z1158" t="str">
        <f t="shared" ref="Z1158:Z1221" si="1053">IF(Y1158&lt;0, Y1158,"")</f>
        <v/>
      </c>
      <c r="AB1158" s="14" t="str">
        <f t="shared" si="1003"/>
        <v/>
      </c>
      <c r="AC1158" t="str">
        <f t="shared" si="1001"/>
        <v/>
      </c>
      <c r="AE1158" s="15" t="str">
        <f t="shared" si="1004"/>
        <v/>
      </c>
      <c r="AF1158" t="str">
        <f t="shared" si="1027"/>
        <v/>
      </c>
      <c r="AI1158" s="21">
        <f t="shared" si="1040"/>
        <v>38933</v>
      </c>
      <c r="AJ1158" s="14">
        <f t="shared" si="1033"/>
        <v>9.5785710000000002</v>
      </c>
      <c r="AK1158" s="22">
        <f t="shared" si="1041"/>
        <v>9.9926178967614503E-3</v>
      </c>
      <c r="AL1158" s="14">
        <f t="shared" si="1017"/>
        <v>9.9838624119029191</v>
      </c>
      <c r="AM1158" s="14">
        <f t="shared" si="1018"/>
        <v>0.26748160766363377</v>
      </c>
      <c r="AN1158" s="14">
        <f t="shared" si="1019"/>
        <v>-1.5152122624168807</v>
      </c>
      <c r="AO1158" s="14">
        <f t="shared" si="1020"/>
        <v>100</v>
      </c>
      <c r="AP1158" s="14">
        <f t="shared" si="1021"/>
        <v>0.99926178967614498</v>
      </c>
      <c r="AQ1158" s="15" t="str">
        <f t="shared" si="1022"/>
        <v/>
      </c>
      <c r="AT1158" s="21">
        <f t="shared" si="1034"/>
        <v>38933</v>
      </c>
      <c r="AU1158" s="14">
        <f t="shared" si="1028"/>
        <v>9.5785710000000002</v>
      </c>
      <c r="AV1158" s="22">
        <f t="shared" si="1029"/>
        <v>9.9926178967614503E-3</v>
      </c>
      <c r="AW1158" s="14">
        <f>VLOOKUP(AT1158,DATA_FEEDS!$F$7:$H$2022,3,FALSE)</f>
        <v>40.251309999999997</v>
      </c>
      <c r="AX1158" s="14">
        <f t="shared" si="1008"/>
        <v>38.670261999999994</v>
      </c>
      <c r="AY1158" s="14">
        <f t="shared" si="1009"/>
        <v>1.1675944686228903</v>
      </c>
      <c r="AZ1158" s="14" t="str">
        <f t="shared" si="1010"/>
        <v/>
      </c>
      <c r="BA1158" s="14" t="str">
        <f t="shared" si="1011"/>
        <v/>
      </c>
      <c r="BB1158" s="15" t="str">
        <f t="shared" si="1012"/>
        <v/>
      </c>
      <c r="BE1158" s="20">
        <f t="shared" si="1035"/>
        <v>38933</v>
      </c>
      <c r="BF1158">
        <f t="shared" si="1030"/>
        <v>9.5785710000000002</v>
      </c>
      <c r="BG1158">
        <f t="shared" si="1031"/>
        <v>9.9926178967614503E-3</v>
      </c>
      <c r="BH1158">
        <f>VLOOKUP(BE1158,DATA_FEEDS!$A$7:$B$2095,2,FALSE)</f>
        <v>-8.6999999999999993</v>
      </c>
      <c r="BI1158">
        <f t="shared" si="1015"/>
        <v>5.1538461538461524</v>
      </c>
      <c r="BJ1158">
        <f t="shared" si="1016"/>
        <v>-2.0541814009370967</v>
      </c>
      <c r="BK1158">
        <f t="shared" si="1006"/>
        <v>-100</v>
      </c>
      <c r="BL1158" s="14">
        <f t="shared" si="1007"/>
        <v>-0.99926178967614498</v>
      </c>
      <c r="BM1158" s="15">
        <f t="shared" si="1013"/>
        <v>-0.99926178967614498</v>
      </c>
      <c r="BP1158" s="20">
        <f t="shared" si="1036"/>
        <v>38933</v>
      </c>
      <c r="BQ1158">
        <f t="shared" si="1023"/>
        <v>9.5785710000000002</v>
      </c>
      <c r="BR1158">
        <f t="shared" si="1024"/>
        <v>9.9926178967614503E-3</v>
      </c>
      <c r="BS1158">
        <f t="shared" si="1042"/>
        <v>100</v>
      </c>
      <c r="BT1158">
        <f t="shared" si="1043"/>
        <v>0</v>
      </c>
      <c r="BU1158">
        <f t="shared" si="1044"/>
        <v>-100</v>
      </c>
      <c r="BV1158" t="str">
        <f t="shared" si="1045"/>
        <v/>
      </c>
      <c r="BW1158" s="14" t="str">
        <f t="shared" si="1014"/>
        <v/>
      </c>
      <c r="BX1158" s="15" t="str">
        <f t="shared" si="1037"/>
        <v/>
      </c>
      <c r="BY1158">
        <f t="shared" si="1046"/>
        <v>-1.5152122624168807</v>
      </c>
      <c r="BZ1158">
        <f t="shared" si="1047"/>
        <v>1.1675944686228903</v>
      </c>
      <c r="CA1158">
        <f t="shared" si="1048"/>
        <v>-2.0541814009370967</v>
      </c>
    </row>
    <row r="1159" spans="1:79" x14ac:dyDescent="0.25">
      <c r="A1159" s="1">
        <v>38936</v>
      </c>
      <c r="B1159" s="2">
        <v>9.6742860000000004</v>
      </c>
      <c r="C1159" s="2">
        <v>9.6014289999999995</v>
      </c>
      <c r="D1159">
        <f t="shared" si="1038"/>
        <v>9.6742860000000004</v>
      </c>
      <c r="E1159" s="2">
        <f t="shared" si="1038"/>
        <v>9.6014289999999995</v>
      </c>
      <c r="F1159" s="4">
        <f t="shared" si="1049"/>
        <v>9.9926178967614503E-3</v>
      </c>
      <c r="G1159" s="4">
        <f t="shared" si="1005"/>
        <v>-1.4880986472984425E-4</v>
      </c>
      <c r="H1159" s="4">
        <f t="shared" si="1026"/>
        <v>0.21956095480967072</v>
      </c>
      <c r="I1159" s="5">
        <f t="shared" si="1039"/>
        <v>-7.2857000000000838E-2</v>
      </c>
      <c r="J1159">
        <f t="shared" si="1032"/>
        <v>1</v>
      </c>
      <c r="K1159">
        <f t="shared" si="1050"/>
        <v>9.7268572000000013</v>
      </c>
      <c r="L1159">
        <f t="shared" si="1025"/>
        <v>8.69092865</v>
      </c>
      <c r="M1159" t="str">
        <f t="shared" si="1051"/>
        <v/>
      </c>
      <c r="R1159" s="13">
        <f t="shared" si="1052"/>
        <v>1.0359285500000013</v>
      </c>
      <c r="S1159" s="14" t="str">
        <f t="shared" si="1002"/>
        <v/>
      </c>
      <c r="T1159" s="14">
        <f t="shared" ref="T1159:T1222" si="1054">IF(ISNUMBER(S1159),S1159+T1158,T1158)</f>
        <v>0</v>
      </c>
      <c r="U1159" s="15" t="str">
        <f t="shared" ref="U1159:U1222" si="1055">IF(ABS(T1159)&lt;=0,"",T1159*F1159)</f>
        <v/>
      </c>
      <c r="V1159" t="str">
        <f t="shared" ref="V1159:V1222" si="1056">IF(U1159&lt;0, U1159,"")</f>
        <v/>
      </c>
      <c r="Y1159" s="13" t="str">
        <f t="shared" ref="Y1159:Y1222" si="1057">IF(ISNUMBER(M1159),M1159*$P$1*F1159,"")</f>
        <v/>
      </c>
      <c r="Z1159" t="str">
        <f t="shared" si="1053"/>
        <v/>
      </c>
      <c r="AB1159" s="14" t="str">
        <f t="shared" si="1003"/>
        <v/>
      </c>
      <c r="AC1159" t="str">
        <f t="shared" ref="AC1159:AC1222" si="1058">IF(AB1159&lt;0, AB1159,"")</f>
        <v/>
      </c>
      <c r="AE1159" s="15" t="str">
        <f t="shared" si="1004"/>
        <v/>
      </c>
      <c r="AF1159" t="str">
        <f t="shared" si="1027"/>
        <v/>
      </c>
      <c r="AI1159" s="21">
        <f t="shared" si="1040"/>
        <v>38936</v>
      </c>
      <c r="AJ1159" s="14">
        <f t="shared" si="1033"/>
        <v>9.6742860000000004</v>
      </c>
      <c r="AK1159" s="22">
        <f t="shared" si="1041"/>
        <v>-9.3030121292671988E-3</v>
      </c>
      <c r="AL1159" s="14">
        <f t="shared" si="1017"/>
        <v>10.148533877452792</v>
      </c>
      <c r="AM1159" s="14">
        <f t="shared" si="1018"/>
        <v>0.25571446022260697</v>
      </c>
      <c r="AN1159" s="14">
        <f t="shared" si="1019"/>
        <v>-1.8545993724404348</v>
      </c>
      <c r="AO1159" s="14">
        <f t="shared" si="1020"/>
        <v>100</v>
      </c>
      <c r="AP1159" s="14">
        <f t="shared" si="1021"/>
        <v>-0.93030121292671986</v>
      </c>
      <c r="AQ1159" s="15">
        <f t="shared" si="1022"/>
        <v>-0.93030121292671986</v>
      </c>
      <c r="AT1159" s="21">
        <f t="shared" si="1034"/>
        <v>38936</v>
      </c>
      <c r="AU1159" s="14">
        <f t="shared" si="1028"/>
        <v>9.6742860000000004</v>
      </c>
      <c r="AV1159" s="22">
        <f t="shared" si="1029"/>
        <v>-9.3030121292671988E-3</v>
      </c>
      <c r="AW1159" s="14">
        <f>VLOOKUP(AT1159,DATA_FEEDS!$F$7:$H$2022,3,FALSE)</f>
        <v>39.380809999999997</v>
      </c>
      <c r="AX1159" s="14">
        <f t="shared" si="1008"/>
        <v>38.766324000000004</v>
      </c>
      <c r="AY1159" s="14">
        <f t="shared" si="1009"/>
        <v>0.42074008303348542</v>
      </c>
      <c r="AZ1159" s="14" t="str">
        <f t="shared" si="1010"/>
        <v/>
      </c>
      <c r="BA1159" s="14" t="str">
        <f t="shared" si="1011"/>
        <v/>
      </c>
      <c r="BB1159" s="15" t="str">
        <f t="shared" si="1012"/>
        <v/>
      </c>
      <c r="BE1159" s="20">
        <f t="shared" si="1035"/>
        <v>38936</v>
      </c>
      <c r="BF1159">
        <f t="shared" si="1030"/>
        <v>9.6742860000000004</v>
      </c>
      <c r="BG1159">
        <f t="shared" si="1031"/>
        <v>-9.3030121292671988E-3</v>
      </c>
      <c r="BH1159">
        <f>VLOOKUP(BE1159,DATA_FEEDS!$A$7:$B$2095,2,FALSE)</f>
        <v>-10</v>
      </c>
      <c r="BI1159">
        <f t="shared" si="1015"/>
        <v>3.1076923076923082</v>
      </c>
      <c r="BJ1159">
        <f t="shared" si="1016"/>
        <v>-1.8268026420501209</v>
      </c>
      <c r="BK1159">
        <f t="shared" si="1006"/>
        <v>-100</v>
      </c>
      <c r="BL1159" s="14">
        <f t="shared" si="1007"/>
        <v>0.93030121292671986</v>
      </c>
      <c r="BM1159" s="15" t="str">
        <f t="shared" si="1013"/>
        <v/>
      </c>
      <c r="BP1159" s="20">
        <f t="shared" si="1036"/>
        <v>38936</v>
      </c>
      <c r="BQ1159">
        <f t="shared" si="1023"/>
        <v>9.6742860000000004</v>
      </c>
      <c r="BR1159">
        <f t="shared" si="1024"/>
        <v>-9.3030121292671988E-3</v>
      </c>
      <c r="BS1159">
        <f t="shared" si="1042"/>
        <v>100</v>
      </c>
      <c r="BT1159">
        <f t="shared" si="1043"/>
        <v>0</v>
      </c>
      <c r="BU1159">
        <f t="shared" si="1044"/>
        <v>-100</v>
      </c>
      <c r="BV1159" t="str">
        <f t="shared" si="1045"/>
        <v/>
      </c>
      <c r="BW1159" s="14" t="str">
        <f t="shared" si="1014"/>
        <v/>
      </c>
      <c r="BX1159" s="15" t="str">
        <f t="shared" si="1037"/>
        <v/>
      </c>
      <c r="BY1159">
        <f t="shared" si="1046"/>
        <v>-1.8545993724404348</v>
      </c>
      <c r="BZ1159">
        <f t="shared" si="1047"/>
        <v>0.42074008303348542</v>
      </c>
      <c r="CA1159">
        <f t="shared" si="1048"/>
        <v>-1.8268026420501209</v>
      </c>
    </row>
    <row r="1160" spans="1:79" x14ac:dyDescent="0.25">
      <c r="A1160" s="1">
        <v>38937</v>
      </c>
      <c r="B1160" s="2">
        <v>9.5842860000000005</v>
      </c>
      <c r="C1160" s="2">
        <v>9.2542860000000005</v>
      </c>
      <c r="D1160">
        <f t="shared" si="1038"/>
        <v>9.5842860000000005</v>
      </c>
      <c r="E1160" s="2">
        <f t="shared" si="1038"/>
        <v>9.2542860000000005</v>
      </c>
      <c r="F1160" s="4">
        <f t="shared" si="1049"/>
        <v>-9.3030121292671988E-3</v>
      </c>
      <c r="G1160" s="4">
        <f t="shared" si="1005"/>
        <v>-4.2424241170015052E-2</v>
      </c>
      <c r="H1160" s="4">
        <f t="shared" si="1026"/>
        <v>0.17418884316537023</v>
      </c>
      <c r="I1160" s="5">
        <f t="shared" si="1039"/>
        <v>-0.33000000000000007</v>
      </c>
      <c r="J1160">
        <f t="shared" si="1032"/>
        <v>1</v>
      </c>
      <c r="K1160">
        <f t="shared" si="1050"/>
        <v>9.6582857999999998</v>
      </c>
      <c r="L1160">
        <f t="shared" si="1025"/>
        <v>8.7561429499999992</v>
      </c>
      <c r="M1160" t="str">
        <f t="shared" si="1051"/>
        <v/>
      </c>
      <c r="R1160" s="13">
        <f t="shared" si="1052"/>
        <v>0.90214285000000061</v>
      </c>
      <c r="S1160" s="14" t="str">
        <f t="shared" ref="S1160:S1223" si="1059">IF(R1159*R1160&lt;0,IF(R1159&lt;0,1*$P$1,-1*$P$1),"")</f>
        <v/>
      </c>
      <c r="T1160" s="14">
        <f t="shared" si="1054"/>
        <v>0</v>
      </c>
      <c r="U1160" s="15" t="str">
        <f t="shared" si="1055"/>
        <v/>
      </c>
      <c r="V1160" t="str">
        <f t="shared" si="1056"/>
        <v/>
      </c>
      <c r="Y1160" s="13" t="str">
        <f t="shared" si="1057"/>
        <v/>
      </c>
      <c r="Z1160" t="str">
        <f t="shared" si="1053"/>
        <v/>
      </c>
      <c r="AB1160" s="14" t="str">
        <f t="shared" ref="AB1160:AB1223" si="1060">IF(ISNUMBER(M1160),M1160*$P$1*(E1164-D1160)/D1160,"")</f>
        <v/>
      </c>
      <c r="AC1160" t="str">
        <f t="shared" si="1058"/>
        <v/>
      </c>
      <c r="AE1160" s="15" t="str">
        <f t="shared" ref="AE1160:AE1223" si="1061">IF(ISNUMBER(M1160),M1160*$P$1*(E1189-D1160)/D1160,"")</f>
        <v/>
      </c>
      <c r="AF1160" t="str">
        <f t="shared" si="1027"/>
        <v/>
      </c>
      <c r="AI1160" s="21">
        <f t="shared" si="1040"/>
        <v>38937</v>
      </c>
      <c r="AJ1160" s="14">
        <f t="shared" si="1033"/>
        <v>9.5842860000000005</v>
      </c>
      <c r="AK1160" s="22">
        <f t="shared" si="1041"/>
        <v>-2.4742896862635321E-2</v>
      </c>
      <c r="AL1160" s="14">
        <f t="shared" si="1017"/>
        <v>9.970544739925117</v>
      </c>
      <c r="AM1160" s="14">
        <f t="shared" si="1018"/>
        <v>0.14540635976162533</v>
      </c>
      <c r="AN1160" s="14">
        <f t="shared" si="1019"/>
        <v>-2.6564088431780912</v>
      </c>
      <c r="AO1160" s="14">
        <f t="shared" si="1020"/>
        <v>100</v>
      </c>
      <c r="AP1160" s="14">
        <f t="shared" si="1021"/>
        <v>-2.474289686263532</v>
      </c>
      <c r="AQ1160" s="15">
        <f t="shared" si="1022"/>
        <v>-2.474289686263532</v>
      </c>
      <c r="AT1160" s="21">
        <f t="shared" si="1034"/>
        <v>38937</v>
      </c>
      <c r="AU1160" s="14">
        <f t="shared" si="1028"/>
        <v>9.5842860000000005</v>
      </c>
      <c r="AV1160" s="22">
        <f t="shared" si="1029"/>
        <v>-2.4742896862635321E-2</v>
      </c>
      <c r="AW1160" s="14">
        <f>VLOOKUP(AT1160,DATA_FEEDS!$F$7:$H$2022,3,FALSE)</f>
        <v>40.721809999999998</v>
      </c>
      <c r="AX1160" s="14">
        <f t="shared" si="1008"/>
        <v>39.169416999999996</v>
      </c>
      <c r="AY1160" s="14">
        <f t="shared" si="1009"/>
        <v>1.0533665940737775</v>
      </c>
      <c r="AZ1160" s="14" t="str">
        <f t="shared" si="1010"/>
        <v/>
      </c>
      <c r="BA1160" s="14" t="str">
        <f t="shared" si="1011"/>
        <v/>
      </c>
      <c r="BB1160" s="15" t="str">
        <f t="shared" si="1012"/>
        <v/>
      </c>
      <c r="BE1160" s="20">
        <f t="shared" si="1035"/>
        <v>38937</v>
      </c>
      <c r="BF1160">
        <f t="shared" si="1030"/>
        <v>9.5842860000000005</v>
      </c>
      <c r="BG1160">
        <f t="shared" si="1031"/>
        <v>-2.4742896862635321E-2</v>
      </c>
      <c r="BH1160">
        <f>VLOOKUP(BE1160,DATA_FEEDS!$A$7:$B$2095,2,FALSE)</f>
        <v>-10.7</v>
      </c>
      <c r="BI1160">
        <f t="shared" si="1015"/>
        <v>1.0923076923076929</v>
      </c>
      <c r="BJ1160">
        <f t="shared" si="1016"/>
        <v>-1.6155327565455708</v>
      </c>
      <c r="BK1160">
        <f t="shared" si="1006"/>
        <v>-100</v>
      </c>
      <c r="BL1160" s="14">
        <f t="shared" si="1007"/>
        <v>2.474289686263532</v>
      </c>
      <c r="BM1160" s="15" t="str">
        <f t="shared" si="1013"/>
        <v/>
      </c>
      <c r="BP1160" s="20">
        <f t="shared" si="1036"/>
        <v>38937</v>
      </c>
      <c r="BQ1160">
        <f t="shared" si="1023"/>
        <v>9.5842860000000005</v>
      </c>
      <c r="BR1160">
        <f t="shared" si="1024"/>
        <v>-2.4742896862635321E-2</v>
      </c>
      <c r="BS1160">
        <f t="shared" si="1042"/>
        <v>100</v>
      </c>
      <c r="BT1160">
        <f t="shared" si="1043"/>
        <v>0</v>
      </c>
      <c r="BU1160">
        <f t="shared" si="1044"/>
        <v>-100</v>
      </c>
      <c r="BV1160" t="str">
        <f t="shared" si="1045"/>
        <v/>
      </c>
      <c r="BW1160" s="14" t="str">
        <f t="shared" si="1014"/>
        <v/>
      </c>
      <c r="BX1160" s="15" t="str">
        <f t="shared" si="1037"/>
        <v/>
      </c>
      <c r="BY1160">
        <f t="shared" si="1046"/>
        <v>-2.6564088431780912</v>
      </c>
      <c r="BZ1160">
        <f t="shared" si="1047"/>
        <v>1.0533665940737775</v>
      </c>
      <c r="CA1160">
        <f t="shared" si="1048"/>
        <v>-1.6155327565455708</v>
      </c>
    </row>
    <row r="1161" spans="1:79" x14ac:dyDescent="0.25">
      <c r="A1161" s="1">
        <v>38938</v>
      </c>
      <c r="B1161" s="2">
        <v>9.3471430000000009</v>
      </c>
      <c r="C1161" s="2">
        <v>9.0842860000000005</v>
      </c>
      <c r="D1161">
        <f t="shared" si="1038"/>
        <v>9.3471430000000009</v>
      </c>
      <c r="E1161" s="2">
        <f t="shared" si="1038"/>
        <v>9.0842860000000005</v>
      </c>
      <c r="F1161" s="4">
        <f t="shared" si="1049"/>
        <v>-2.4742896862635321E-2</v>
      </c>
      <c r="G1161" s="4">
        <f t="shared" ref="G1161:G1224" si="1062">(E1161-D1157)/D1157</f>
        <v>-6.3613521638257731E-2</v>
      </c>
      <c r="H1161" s="4">
        <f t="shared" si="1026"/>
        <v>0.2221795737493672</v>
      </c>
      <c r="I1161" s="5">
        <f t="shared" si="1039"/>
        <v>-0.26285700000000034</v>
      </c>
      <c r="J1161">
        <f t="shared" si="1032"/>
        <v>1</v>
      </c>
      <c r="K1161">
        <f t="shared" si="1050"/>
        <v>9.5277144000000007</v>
      </c>
      <c r="L1161">
        <f t="shared" si="1025"/>
        <v>8.8320715500000002</v>
      </c>
      <c r="M1161">
        <f t="shared" si="1051"/>
        <v>1</v>
      </c>
      <c r="R1161" s="13">
        <f t="shared" si="1052"/>
        <v>0.69564285000000048</v>
      </c>
      <c r="S1161" s="14" t="str">
        <f t="shared" si="1059"/>
        <v/>
      </c>
      <c r="T1161" s="14">
        <f t="shared" si="1054"/>
        <v>0</v>
      </c>
      <c r="U1161" s="15" t="str">
        <f t="shared" si="1055"/>
        <v/>
      </c>
      <c r="V1161" t="str">
        <f t="shared" si="1056"/>
        <v/>
      </c>
      <c r="Y1161" s="13">
        <f t="shared" si="1057"/>
        <v>-2.474289686263532</v>
      </c>
      <c r="Z1161">
        <f t="shared" si="1053"/>
        <v>-2.474289686263532</v>
      </c>
      <c r="AB1161" s="14">
        <f t="shared" si="1060"/>
        <v>1.5589148470286578</v>
      </c>
      <c r="AC1161" t="str">
        <f t="shared" si="1058"/>
        <v/>
      </c>
      <c r="AE1161" s="15">
        <f t="shared" si="1061"/>
        <v>15.023692266182286</v>
      </c>
      <c r="AF1161" t="str">
        <f t="shared" si="1027"/>
        <v/>
      </c>
      <c r="AI1161" s="21">
        <f t="shared" si="1040"/>
        <v>38938</v>
      </c>
      <c r="AJ1161" s="14">
        <f t="shared" si="1033"/>
        <v>9.3471430000000009</v>
      </c>
      <c r="AK1161" s="22">
        <f t="shared" si="1041"/>
        <v>-3.3318095165549559E-2</v>
      </c>
      <c r="AL1161" s="14">
        <f t="shared" si="1017"/>
        <v>9.9521929154552708</v>
      </c>
      <c r="AM1161" s="14">
        <f t="shared" si="1018"/>
        <v>0.17337125828320626</v>
      </c>
      <c r="AN1161" s="14">
        <f t="shared" si="1019"/>
        <v>-3.4899090047953965</v>
      </c>
      <c r="AO1161" s="14">
        <f t="shared" si="1020"/>
        <v>100</v>
      </c>
      <c r="AP1161" s="14">
        <f t="shared" si="1021"/>
        <v>-3.3318095165549559</v>
      </c>
      <c r="AQ1161" s="15">
        <f t="shared" si="1022"/>
        <v>-3.3318095165549559</v>
      </c>
      <c r="AT1161" s="21">
        <f t="shared" si="1034"/>
        <v>38938</v>
      </c>
      <c r="AU1161" s="14">
        <f t="shared" si="1028"/>
        <v>9.3471430000000009</v>
      </c>
      <c r="AV1161" s="22">
        <f t="shared" si="1029"/>
        <v>-3.3318095165549559E-2</v>
      </c>
      <c r="AW1161" s="14">
        <f>VLOOKUP(AT1161,DATA_FEEDS!$F$7:$H$2022,3,FALSE)</f>
        <v>39.870690000000003</v>
      </c>
      <c r="AX1161" s="14">
        <f t="shared" si="1008"/>
        <v>39.479973999999999</v>
      </c>
      <c r="AY1161" s="14">
        <f t="shared" si="1009"/>
        <v>0.28068724805090212</v>
      </c>
      <c r="AZ1161" s="14" t="str">
        <f t="shared" si="1010"/>
        <v/>
      </c>
      <c r="BA1161" s="14" t="str">
        <f t="shared" si="1011"/>
        <v/>
      </c>
      <c r="BB1161" s="15" t="str">
        <f t="shared" si="1012"/>
        <v/>
      </c>
      <c r="BE1161" s="20">
        <f t="shared" si="1035"/>
        <v>38938</v>
      </c>
      <c r="BF1161">
        <f t="shared" si="1030"/>
        <v>9.3471430000000009</v>
      </c>
      <c r="BG1161">
        <f t="shared" si="1031"/>
        <v>-3.3318095165549559E-2</v>
      </c>
      <c r="BH1161">
        <f>VLOOKUP(BE1161,DATA_FEEDS!$A$7:$B$2095,2,FALSE)</f>
        <v>-13</v>
      </c>
      <c r="BI1161">
        <f t="shared" si="1015"/>
        <v>-0.99230769230769189</v>
      </c>
      <c r="BJ1161">
        <f t="shared" si="1016"/>
        <v>-1.6928749225288331</v>
      </c>
      <c r="BK1161">
        <f t="shared" si="1006"/>
        <v>-100</v>
      </c>
      <c r="BL1161" s="14">
        <f t="shared" si="1007"/>
        <v>3.3318095165549559</v>
      </c>
      <c r="BM1161" s="15" t="str">
        <f t="shared" si="1013"/>
        <v/>
      </c>
      <c r="BP1161" s="20">
        <f t="shared" si="1036"/>
        <v>38938</v>
      </c>
      <c r="BQ1161">
        <f t="shared" si="1023"/>
        <v>9.3471430000000009</v>
      </c>
      <c r="BR1161">
        <f t="shared" si="1024"/>
        <v>-3.3318095165549559E-2</v>
      </c>
      <c r="BS1161">
        <f t="shared" si="1042"/>
        <v>100</v>
      </c>
      <c r="BT1161">
        <f t="shared" si="1043"/>
        <v>0</v>
      </c>
      <c r="BU1161">
        <f t="shared" si="1044"/>
        <v>-100</v>
      </c>
      <c r="BV1161" t="str">
        <f t="shared" si="1045"/>
        <v/>
      </c>
      <c r="BW1161" s="14" t="str">
        <f t="shared" si="1014"/>
        <v/>
      </c>
      <c r="BX1161" s="15" t="str">
        <f t="shared" si="1037"/>
        <v/>
      </c>
      <c r="BY1161">
        <f t="shared" si="1046"/>
        <v>-3.4899090047953965</v>
      </c>
      <c r="BZ1161">
        <f t="shared" si="1047"/>
        <v>0.28068724805090212</v>
      </c>
      <c r="CA1161">
        <f t="shared" si="1048"/>
        <v>-1.6928749225288331</v>
      </c>
    </row>
    <row r="1162" spans="1:79" x14ac:dyDescent="0.25">
      <c r="A1162" s="1">
        <v>38939</v>
      </c>
      <c r="B1162" s="2">
        <v>9.0357140000000005</v>
      </c>
      <c r="C1162" s="2">
        <v>9.1528569999999991</v>
      </c>
      <c r="D1162">
        <f t="shared" si="1038"/>
        <v>9.0357140000000005</v>
      </c>
      <c r="E1162" s="2">
        <f t="shared" si="1038"/>
        <v>9.1528569999999991</v>
      </c>
      <c r="F1162" s="4">
        <f t="shared" si="1049"/>
        <v>-3.3318095165549559E-2</v>
      </c>
      <c r="G1162" s="4">
        <f t="shared" si="1062"/>
        <v>-4.4444416604522849E-2</v>
      </c>
      <c r="H1162" s="4">
        <f t="shared" si="1026"/>
        <v>0.22038093333333322</v>
      </c>
      <c r="I1162" s="5">
        <f t="shared" si="1039"/>
        <v>0.11714299999999866</v>
      </c>
      <c r="J1162">
        <f t="shared" si="1032"/>
        <v>1</v>
      </c>
      <c r="K1162">
        <f t="shared" si="1050"/>
        <v>9.3700001999999998</v>
      </c>
      <c r="L1162">
        <f t="shared" si="1025"/>
        <v>8.9165001000000004</v>
      </c>
      <c r="M1162" t="str">
        <f t="shared" si="1051"/>
        <v/>
      </c>
      <c r="R1162" s="13">
        <f t="shared" si="1052"/>
        <v>0.45350009999999941</v>
      </c>
      <c r="S1162" s="14" t="str">
        <f t="shared" si="1059"/>
        <v/>
      </c>
      <c r="T1162" s="14">
        <f t="shared" si="1054"/>
        <v>0</v>
      </c>
      <c r="U1162" s="15" t="str">
        <f t="shared" si="1055"/>
        <v/>
      </c>
      <c r="V1162" t="str">
        <f t="shared" si="1056"/>
        <v/>
      </c>
      <c r="Y1162" s="13" t="str">
        <f t="shared" si="1057"/>
        <v/>
      </c>
      <c r="Z1162" t="str">
        <f t="shared" si="1053"/>
        <v/>
      </c>
      <c r="AB1162" s="14" t="str">
        <f t="shared" si="1060"/>
        <v/>
      </c>
      <c r="AC1162" t="str">
        <f t="shared" si="1058"/>
        <v/>
      </c>
      <c r="AE1162" s="15" t="str">
        <f t="shared" si="1061"/>
        <v/>
      </c>
      <c r="AF1162" t="str">
        <f t="shared" si="1027"/>
        <v/>
      </c>
      <c r="AI1162" s="21">
        <f t="shared" si="1040"/>
        <v>38939</v>
      </c>
      <c r="AJ1162" s="14">
        <f t="shared" si="1033"/>
        <v>9.0357140000000005</v>
      </c>
      <c r="AK1162" s="22">
        <f t="shared" si="1041"/>
        <v>-3.1618973331831366E-4</v>
      </c>
      <c r="AL1162" s="14">
        <f t="shared" si="1017"/>
        <v>9.8198923894462951</v>
      </c>
      <c r="AM1162" s="14">
        <f t="shared" si="1018"/>
        <v>0.22544831848024685</v>
      </c>
      <c r="AN1162" s="14">
        <f t="shared" si="1019"/>
        <v>-3.4783066679426224</v>
      </c>
      <c r="AO1162" s="14">
        <f t="shared" si="1020"/>
        <v>100</v>
      </c>
      <c r="AP1162" s="14">
        <f t="shared" si="1021"/>
        <v>-3.1618973331831363E-2</v>
      </c>
      <c r="AQ1162" s="15">
        <f t="shared" si="1022"/>
        <v>-3.1618973331831363E-2</v>
      </c>
      <c r="AT1162" s="21">
        <f t="shared" si="1034"/>
        <v>38939</v>
      </c>
      <c r="AU1162" s="14">
        <f t="shared" si="1028"/>
        <v>9.0357140000000005</v>
      </c>
      <c r="AV1162" s="22">
        <f t="shared" si="1029"/>
        <v>-3.1618973331831366E-4</v>
      </c>
      <c r="AW1162" s="14">
        <f>VLOOKUP(AT1162,DATA_FEEDS!$F$7:$H$2022,3,FALSE)</f>
        <v>37.904809999999998</v>
      </c>
      <c r="AX1162" s="14">
        <f t="shared" si="1008"/>
        <v>39.331274000000001</v>
      </c>
      <c r="AY1162" s="14">
        <f t="shared" si="1009"/>
        <v>-1.2795356864814238</v>
      </c>
      <c r="AZ1162" s="14">
        <f t="shared" si="1010"/>
        <v>100</v>
      </c>
      <c r="BA1162" s="14">
        <f t="shared" si="1011"/>
        <v>-3.1618973331831363E-2</v>
      </c>
      <c r="BB1162" s="15">
        <f t="shared" si="1012"/>
        <v>-3.1618973331831363E-2</v>
      </c>
      <c r="BE1162" s="20">
        <f t="shared" si="1035"/>
        <v>38939</v>
      </c>
      <c r="BF1162">
        <f t="shared" si="1030"/>
        <v>9.0357140000000005</v>
      </c>
      <c r="BG1162">
        <f t="shared" si="1031"/>
        <v>-3.1618973331831366E-4</v>
      </c>
      <c r="BH1162">
        <f>VLOOKUP(BE1162,DATA_FEEDS!$A$7:$B$2095,2,FALSE)</f>
        <v>-14.2</v>
      </c>
      <c r="BI1162">
        <f t="shared" si="1015"/>
        <v>-2.6923076923076925</v>
      </c>
      <c r="BJ1162">
        <f t="shared" si="1016"/>
        <v>-1.5279315160615077</v>
      </c>
      <c r="BK1162">
        <f t="shared" si="1006"/>
        <v>-100</v>
      </c>
      <c r="BL1162" s="14">
        <f t="shared" si="1007"/>
        <v>3.1618973331831363E-2</v>
      </c>
      <c r="BM1162" s="15" t="str">
        <f t="shared" si="1013"/>
        <v/>
      </c>
      <c r="BP1162" s="20">
        <f t="shared" si="1036"/>
        <v>38939</v>
      </c>
      <c r="BQ1162">
        <f t="shared" si="1023"/>
        <v>9.0357140000000005</v>
      </c>
      <c r="BR1162">
        <f t="shared" si="1024"/>
        <v>-3.1618973331831366E-4</v>
      </c>
      <c r="BS1162">
        <f t="shared" si="1042"/>
        <v>100</v>
      </c>
      <c r="BT1162">
        <f t="shared" si="1043"/>
        <v>100</v>
      </c>
      <c r="BU1162">
        <f t="shared" si="1044"/>
        <v>-100</v>
      </c>
      <c r="BV1162">
        <f t="shared" si="1045"/>
        <v>100</v>
      </c>
      <c r="BW1162" s="14">
        <f t="shared" si="1014"/>
        <v>-3.1618973331831363E-2</v>
      </c>
      <c r="BX1162" s="15">
        <f t="shared" si="1037"/>
        <v>-3.1618973331831363E-2</v>
      </c>
      <c r="BY1162">
        <f t="shared" si="1046"/>
        <v>-3.4783066679426224</v>
      </c>
      <c r="BZ1162">
        <f t="shared" si="1047"/>
        <v>-1.2795356864814238</v>
      </c>
      <c r="CA1162">
        <f t="shared" si="1048"/>
        <v>-1.5279315160615077</v>
      </c>
    </row>
    <row r="1163" spans="1:79" x14ac:dyDescent="0.25">
      <c r="A1163" s="1">
        <v>38940</v>
      </c>
      <c r="B1163" s="2">
        <v>9.0328569999999999</v>
      </c>
      <c r="C1163" s="2">
        <v>9.0928570000000004</v>
      </c>
      <c r="D1163">
        <f t="shared" si="1038"/>
        <v>9.0328569999999999</v>
      </c>
      <c r="E1163" s="2">
        <f t="shared" si="1038"/>
        <v>9.0928570000000004</v>
      </c>
      <c r="F1163" s="4">
        <f t="shared" si="1049"/>
        <v>-3.1618973331831366E-4</v>
      </c>
      <c r="G1163" s="4">
        <f t="shared" si="1062"/>
        <v>-6.0100455992307851E-2</v>
      </c>
      <c r="H1163" s="4">
        <f t="shared" si="1026"/>
        <v>0.23042719891745614</v>
      </c>
      <c r="I1163" s="5">
        <f t="shared" si="1039"/>
        <v>6.0000000000000497E-2</v>
      </c>
      <c r="J1163">
        <f t="shared" si="1032"/>
        <v>1</v>
      </c>
      <c r="K1163">
        <f t="shared" si="1050"/>
        <v>9.2371429999999997</v>
      </c>
      <c r="L1163">
        <f t="shared" si="1025"/>
        <v>9.0092143500000024</v>
      </c>
      <c r="M1163" t="str">
        <f t="shared" si="1051"/>
        <v/>
      </c>
      <c r="R1163" s="13">
        <f t="shared" si="1052"/>
        <v>0.22792864999999729</v>
      </c>
      <c r="S1163" s="14" t="str">
        <f t="shared" si="1059"/>
        <v/>
      </c>
      <c r="T1163" s="14">
        <f t="shared" si="1054"/>
        <v>0</v>
      </c>
      <c r="U1163" s="15" t="str">
        <f t="shared" si="1055"/>
        <v/>
      </c>
      <c r="V1163" t="str">
        <f t="shared" si="1056"/>
        <v/>
      </c>
      <c r="Y1163" s="13" t="str">
        <f t="shared" si="1057"/>
        <v/>
      </c>
      <c r="Z1163" t="str">
        <f t="shared" si="1053"/>
        <v/>
      </c>
      <c r="AB1163" s="14" t="str">
        <f t="shared" si="1060"/>
        <v/>
      </c>
      <c r="AC1163" t="str">
        <f t="shared" si="1058"/>
        <v/>
      </c>
      <c r="AE1163" s="15" t="str">
        <f t="shared" si="1061"/>
        <v/>
      </c>
      <c r="AF1163" t="str">
        <f t="shared" si="1027"/>
        <v/>
      </c>
      <c r="AI1163" s="21">
        <f t="shared" si="1040"/>
        <v>38940</v>
      </c>
      <c r="AJ1163" s="14">
        <f t="shared" si="1033"/>
        <v>9.0328569999999999</v>
      </c>
      <c r="AK1163" s="22">
        <f t="shared" si="1041"/>
        <v>1.2968543618038062E-2</v>
      </c>
      <c r="AL1163" s="14">
        <f t="shared" si="1017"/>
        <v>9.6229125171894339</v>
      </c>
      <c r="AM1163" s="14">
        <f t="shared" si="1018"/>
        <v>0.29000655634443745</v>
      </c>
      <c r="AN1163" s="14">
        <f t="shared" si="1019"/>
        <v>-2.0346281981591887</v>
      </c>
      <c r="AO1163" s="14">
        <f t="shared" si="1020"/>
        <v>100</v>
      </c>
      <c r="AP1163" s="14">
        <f t="shared" si="1021"/>
        <v>1.2968543618038062</v>
      </c>
      <c r="AQ1163" s="15" t="str">
        <f t="shared" si="1022"/>
        <v/>
      </c>
      <c r="AT1163" s="21">
        <f t="shared" si="1034"/>
        <v>38940</v>
      </c>
      <c r="AU1163" s="14">
        <f t="shared" si="1028"/>
        <v>9.0328569999999999</v>
      </c>
      <c r="AV1163" s="22">
        <f t="shared" si="1029"/>
        <v>1.2968543618038062E-2</v>
      </c>
      <c r="AW1163" s="14">
        <f>VLOOKUP(AT1163,DATA_FEEDS!$F$7:$H$2022,3,FALSE)</f>
        <v>36.922379999999997</v>
      </c>
      <c r="AX1163" s="14">
        <f t="shared" si="1008"/>
        <v>38.999630999999994</v>
      </c>
      <c r="AY1163" s="14">
        <f t="shared" si="1009"/>
        <v>-1.699985771184205</v>
      </c>
      <c r="AZ1163" s="14">
        <f t="shared" si="1010"/>
        <v>100</v>
      </c>
      <c r="BA1163" s="14">
        <f t="shared" si="1011"/>
        <v>1.2968543618038062</v>
      </c>
      <c r="BB1163" s="15" t="str">
        <f t="shared" si="1012"/>
        <v/>
      </c>
      <c r="BE1163" s="20">
        <f t="shared" si="1035"/>
        <v>38940</v>
      </c>
      <c r="BF1163">
        <f t="shared" si="1030"/>
        <v>9.0328569999999999</v>
      </c>
      <c r="BG1163">
        <f t="shared" si="1031"/>
        <v>1.2968543618038062E-2</v>
      </c>
      <c r="BH1163">
        <f>VLOOKUP(BE1163,DATA_FEEDS!$A$7:$B$2095,2,FALSE)</f>
        <v>-4.0999999999999996</v>
      </c>
      <c r="BI1163">
        <f t="shared" si="1015"/>
        <v>-3.6076923076923078</v>
      </c>
      <c r="BJ1163">
        <f t="shared" si="1016"/>
        <v>-6.4134190561746407E-2</v>
      </c>
      <c r="BK1163" t="str">
        <f t="shared" ref="BK1163:BK1226" si="1063">IF(ABS(BJ1163)&gt;1.25,SIGN(BJ1163)*$P$1,"")</f>
        <v/>
      </c>
      <c r="BL1163" s="14" t="str">
        <f t="shared" ref="BL1163:BL1226" si="1064">IF(ISNUMBER(BK1163),BG1163*BK1163,"")</f>
        <v/>
      </c>
      <c r="BM1163" s="15" t="str">
        <f t="shared" si="1013"/>
        <v/>
      </c>
      <c r="BP1163" s="20">
        <f t="shared" si="1036"/>
        <v>38940</v>
      </c>
      <c r="BQ1163">
        <f t="shared" si="1023"/>
        <v>9.0328569999999999</v>
      </c>
      <c r="BR1163">
        <f t="shared" si="1024"/>
        <v>1.2968543618038062E-2</v>
      </c>
      <c r="BS1163">
        <f t="shared" si="1042"/>
        <v>100</v>
      </c>
      <c r="BT1163">
        <f t="shared" si="1043"/>
        <v>100</v>
      </c>
      <c r="BU1163">
        <f t="shared" si="1044"/>
        <v>0</v>
      </c>
      <c r="BV1163">
        <f t="shared" si="1045"/>
        <v>100</v>
      </c>
      <c r="BW1163" s="14">
        <f t="shared" si="1014"/>
        <v>1.2968543618038062</v>
      </c>
      <c r="BX1163" s="15" t="str">
        <f t="shared" si="1037"/>
        <v/>
      </c>
      <c r="BY1163">
        <f t="shared" si="1046"/>
        <v>-2.0346281981591887</v>
      </c>
      <c r="BZ1163">
        <f t="shared" si="1047"/>
        <v>-1.699985771184205</v>
      </c>
      <c r="CA1163">
        <f t="shared" si="1048"/>
        <v>-6.4134190561746407E-2</v>
      </c>
    </row>
    <row r="1164" spans="1:79" x14ac:dyDescent="0.25">
      <c r="A1164" s="1">
        <v>38943</v>
      </c>
      <c r="B1164" s="2">
        <v>9.15</v>
      </c>
      <c r="C1164" s="2">
        <v>9.1342859999999995</v>
      </c>
      <c r="D1164">
        <f t="shared" si="1038"/>
        <v>9.15</v>
      </c>
      <c r="E1164" s="2">
        <f t="shared" si="1038"/>
        <v>9.1342859999999995</v>
      </c>
      <c r="F1164" s="4">
        <f t="shared" si="1049"/>
        <v>1.2968543618038062E-2</v>
      </c>
      <c r="G1164" s="4">
        <f t="shared" si="1062"/>
        <v>-4.6951854316534487E-2</v>
      </c>
      <c r="H1164" s="4">
        <f t="shared" si="1026"/>
        <v>0.20278419890746782</v>
      </c>
      <c r="I1164" s="5">
        <f t="shared" si="1039"/>
        <v>-1.5714000000000894E-2</v>
      </c>
      <c r="J1164">
        <f t="shared" si="1032"/>
        <v>1</v>
      </c>
      <c r="K1164">
        <f t="shared" si="1050"/>
        <v>9.1437143999999986</v>
      </c>
      <c r="L1164">
        <f t="shared" si="1025"/>
        <v>9.0918572000000015</v>
      </c>
      <c r="M1164" t="str">
        <f t="shared" si="1051"/>
        <v/>
      </c>
      <c r="R1164" s="13">
        <f t="shared" si="1052"/>
        <v>5.185719999999705E-2</v>
      </c>
      <c r="S1164" s="14" t="str">
        <f t="shared" si="1059"/>
        <v/>
      </c>
      <c r="T1164" s="14">
        <f t="shared" si="1054"/>
        <v>0</v>
      </c>
      <c r="U1164" s="15" t="str">
        <f t="shared" si="1055"/>
        <v/>
      </c>
      <c r="V1164" t="str">
        <f t="shared" si="1056"/>
        <v/>
      </c>
      <c r="Y1164" s="13" t="str">
        <f t="shared" si="1057"/>
        <v/>
      </c>
      <c r="Z1164" t="str">
        <f t="shared" si="1053"/>
        <v/>
      </c>
      <c r="AB1164" s="14" t="str">
        <f t="shared" si="1060"/>
        <v/>
      </c>
      <c r="AC1164" t="str">
        <f t="shared" si="1058"/>
        <v/>
      </c>
      <c r="AE1164" s="15" t="str">
        <f t="shared" si="1061"/>
        <v/>
      </c>
      <c r="AF1164" t="str">
        <f t="shared" si="1027"/>
        <v/>
      </c>
      <c r="AI1164" s="21">
        <f t="shared" si="1040"/>
        <v>38943</v>
      </c>
      <c r="AJ1164" s="14">
        <f t="shared" si="1033"/>
        <v>9.15</v>
      </c>
      <c r="AK1164" s="22">
        <f t="shared" si="1041"/>
        <v>2.0140546448087451E-2</v>
      </c>
      <c r="AL1164" s="14">
        <f t="shared" si="1017"/>
        <v>9.461079408634987</v>
      </c>
      <c r="AM1164" s="14">
        <f t="shared" si="1018"/>
        <v>0.30327982244470425</v>
      </c>
      <c r="AN1164" s="14">
        <f t="shared" si="1019"/>
        <v>-1.0257174583109776</v>
      </c>
      <c r="AO1164" s="14" t="str">
        <f t="shared" si="1020"/>
        <v/>
      </c>
      <c r="AP1164" s="14" t="str">
        <f t="shared" si="1021"/>
        <v/>
      </c>
      <c r="AQ1164" s="15" t="str">
        <f t="shared" si="1022"/>
        <v/>
      </c>
      <c r="AT1164" s="21">
        <f t="shared" si="1034"/>
        <v>38943</v>
      </c>
      <c r="AU1164" s="14">
        <f t="shared" si="1028"/>
        <v>9.15</v>
      </c>
      <c r="AV1164" s="22">
        <f t="shared" si="1029"/>
        <v>2.0140546448087451E-2</v>
      </c>
      <c r="AW1164" s="14">
        <f>VLOOKUP(AT1164,DATA_FEEDS!$F$7:$H$2022,3,FALSE)</f>
        <v>37.248130000000003</v>
      </c>
      <c r="AX1164" s="14">
        <f t="shared" si="1008"/>
        <v>38.659512999999997</v>
      </c>
      <c r="AY1164" s="14">
        <f t="shared" si="1009"/>
        <v>-1.0174853504551757</v>
      </c>
      <c r="AZ1164" s="14" t="str">
        <f t="shared" si="1010"/>
        <v/>
      </c>
      <c r="BA1164" s="14" t="str">
        <f t="shared" si="1011"/>
        <v/>
      </c>
      <c r="BB1164" s="15" t="str">
        <f t="shared" si="1012"/>
        <v/>
      </c>
      <c r="BE1164" s="20">
        <f t="shared" si="1035"/>
        <v>38943</v>
      </c>
      <c r="BF1164">
        <f t="shared" si="1030"/>
        <v>9.15</v>
      </c>
      <c r="BG1164">
        <f t="shared" si="1031"/>
        <v>2.0140546448087451E-2</v>
      </c>
      <c r="BH1164">
        <f>VLOOKUP(BE1164,DATA_FEEDS!$A$7:$B$2095,2,FALSE)</f>
        <v>-4.0999999999999996</v>
      </c>
      <c r="BI1164">
        <f t="shared" si="1015"/>
        <v>-4.5307692307692315</v>
      </c>
      <c r="BJ1164">
        <f t="shared" si="1016"/>
        <v>6.3578409879643596E-2</v>
      </c>
      <c r="BK1164" t="str">
        <f t="shared" si="1063"/>
        <v/>
      </c>
      <c r="BL1164" s="14" t="str">
        <f t="shared" si="1064"/>
        <v/>
      </c>
      <c r="BM1164" s="15" t="str">
        <f t="shared" si="1013"/>
        <v/>
      </c>
      <c r="BP1164" s="20">
        <f t="shared" si="1036"/>
        <v>38943</v>
      </c>
      <c r="BQ1164">
        <f t="shared" si="1023"/>
        <v>9.15</v>
      </c>
      <c r="BR1164">
        <f t="shared" si="1024"/>
        <v>2.0140546448087451E-2</v>
      </c>
      <c r="BS1164">
        <f t="shared" si="1042"/>
        <v>0</v>
      </c>
      <c r="BT1164">
        <f t="shared" si="1043"/>
        <v>0</v>
      </c>
      <c r="BU1164">
        <f t="shared" si="1044"/>
        <v>0</v>
      </c>
      <c r="BV1164" t="str">
        <f t="shared" si="1045"/>
        <v/>
      </c>
      <c r="BW1164" s="14" t="str">
        <f t="shared" si="1014"/>
        <v/>
      </c>
      <c r="BX1164" s="15" t="str">
        <f t="shared" si="1037"/>
        <v/>
      </c>
      <c r="BY1164">
        <f t="shared" si="1046"/>
        <v>-1.0257174583109776</v>
      </c>
      <c r="BZ1164">
        <f t="shared" si="1047"/>
        <v>-1.0174853504551757</v>
      </c>
      <c r="CA1164">
        <f t="shared" si="1048"/>
        <v>6.3578409879643596E-2</v>
      </c>
    </row>
    <row r="1165" spans="1:79" x14ac:dyDescent="0.25">
      <c r="A1165" s="1">
        <v>38944</v>
      </c>
      <c r="B1165" s="2">
        <v>9.3342860000000005</v>
      </c>
      <c r="C1165" s="2">
        <v>9.4928570000000008</v>
      </c>
      <c r="D1165">
        <f t="shared" si="1038"/>
        <v>9.3342860000000005</v>
      </c>
      <c r="E1165" s="2">
        <f t="shared" si="1038"/>
        <v>9.4928570000000008</v>
      </c>
      <c r="F1165" s="4">
        <f t="shared" si="1049"/>
        <v>2.0140546448087451E-2</v>
      </c>
      <c r="G1165" s="4">
        <f t="shared" si="1062"/>
        <v>1.5589148470286578E-2</v>
      </c>
      <c r="H1165" s="4">
        <f t="shared" si="1026"/>
        <v>0.25472057230817885</v>
      </c>
      <c r="I1165" s="5">
        <f t="shared" si="1039"/>
        <v>0.15857100000000024</v>
      </c>
      <c r="J1165">
        <f t="shared" si="1032"/>
        <v>1</v>
      </c>
      <c r="K1165">
        <f t="shared" si="1050"/>
        <v>9.1914286000000001</v>
      </c>
      <c r="L1165">
        <f t="shared" si="1025"/>
        <v>9.1886429000000014</v>
      </c>
      <c r="M1165" t="str">
        <f t="shared" si="1051"/>
        <v/>
      </c>
      <c r="R1165" s="13">
        <f t="shared" si="1052"/>
        <v>2.7856999999986698E-3</v>
      </c>
      <c r="S1165" s="14" t="str">
        <f t="shared" si="1059"/>
        <v/>
      </c>
      <c r="T1165" s="14">
        <f t="shared" si="1054"/>
        <v>0</v>
      </c>
      <c r="U1165" s="15" t="str">
        <f t="shared" si="1055"/>
        <v/>
      </c>
      <c r="V1165" t="str">
        <f t="shared" si="1056"/>
        <v/>
      </c>
      <c r="Y1165" s="13" t="str">
        <f t="shared" si="1057"/>
        <v/>
      </c>
      <c r="Z1165" t="str">
        <f t="shared" si="1053"/>
        <v/>
      </c>
      <c r="AB1165" s="14" t="str">
        <f t="shared" si="1060"/>
        <v/>
      </c>
      <c r="AC1165" t="str">
        <f t="shared" si="1058"/>
        <v/>
      </c>
      <c r="AE1165" s="15" t="str">
        <f t="shared" si="1061"/>
        <v/>
      </c>
      <c r="AF1165" t="str">
        <f t="shared" si="1027"/>
        <v/>
      </c>
      <c r="AI1165" s="21">
        <f t="shared" si="1040"/>
        <v>38944</v>
      </c>
      <c r="AJ1165" s="14">
        <f t="shared" si="1033"/>
        <v>9.3342860000000005</v>
      </c>
      <c r="AK1165" s="22">
        <f t="shared" si="1041"/>
        <v>2.6935964893297554E-2</v>
      </c>
      <c r="AL1165" s="14">
        <f t="shared" si="1017"/>
        <v>9.275505526381437</v>
      </c>
      <c r="AM1165" s="14">
        <f t="shared" si="1018"/>
        <v>0.25983410165396881</v>
      </c>
      <c r="AN1165" s="14">
        <f t="shared" si="1019"/>
        <v>0.2262230909815055</v>
      </c>
      <c r="AO1165" s="14" t="str">
        <f t="shared" si="1020"/>
        <v/>
      </c>
      <c r="AP1165" s="14" t="str">
        <f t="shared" si="1021"/>
        <v/>
      </c>
      <c r="AQ1165" s="15" t="str">
        <f t="shared" si="1022"/>
        <v/>
      </c>
      <c r="AT1165" s="21">
        <f t="shared" si="1034"/>
        <v>38944</v>
      </c>
      <c r="AU1165" s="14">
        <f t="shared" si="1028"/>
        <v>9.3342860000000005</v>
      </c>
      <c r="AV1165" s="22">
        <f t="shared" si="1029"/>
        <v>2.6935964893297554E-2</v>
      </c>
      <c r="AW1165" s="14">
        <f>VLOOKUP(AT1165,DATA_FEEDS!$F$7:$H$2022,3,FALSE)</f>
        <v>37.120809999999999</v>
      </c>
      <c r="AX1165" s="14">
        <f t="shared" ref="AX1165:AX1228" si="1065">AVERAGE(AW1156:AW1165)</f>
        <v>38.473274999999994</v>
      </c>
      <c r="AY1165" s="14">
        <f t="shared" ref="AY1165:AY1228" si="1066">(AW1165-AX1165)/_xlfn.STDEV.S(AW1155:AW1164)</f>
        <v>-0.99866057304500799</v>
      </c>
      <c r="AZ1165" s="14" t="str">
        <f t="shared" ref="AZ1165:AZ1228" si="1067">IF(ABS(AY1165)&gt;1.25,SIGN(AY1165)*$P$1*-1,"")</f>
        <v/>
      </c>
      <c r="BA1165" s="14" t="str">
        <f t="shared" ref="BA1165:BA1228" si="1068">IF(ISNUMBER(AZ1165),AV1165*AZ1165,"")</f>
        <v/>
      </c>
      <c r="BB1165" s="15" t="str">
        <f t="shared" ref="BB1165:BB1228" si="1069">IF(BA1165&lt;0,BA1165,"")</f>
        <v/>
      </c>
      <c r="BE1165" s="20">
        <f t="shared" si="1035"/>
        <v>38944</v>
      </c>
      <c r="BF1165">
        <f t="shared" si="1030"/>
        <v>9.3342860000000005</v>
      </c>
      <c r="BG1165">
        <f t="shared" si="1031"/>
        <v>2.6935964893297554E-2</v>
      </c>
      <c r="BH1165">
        <f>VLOOKUP(BE1165,DATA_FEEDS!$A$7:$B$2095,2,FALSE)</f>
        <v>-1</v>
      </c>
      <c r="BI1165">
        <f t="shared" si="1015"/>
        <v>-5.1846153846153848</v>
      </c>
      <c r="BJ1165">
        <f t="shared" si="1016"/>
        <v>0.74359009045699831</v>
      </c>
      <c r="BK1165" t="str">
        <f t="shared" si="1063"/>
        <v/>
      </c>
      <c r="BL1165" s="14" t="str">
        <f t="shared" si="1064"/>
        <v/>
      </c>
      <c r="BM1165" s="15" t="str">
        <f t="shared" ref="BM1165:BM1228" si="1070">IF(BL1165&lt;0,BL1165,"")</f>
        <v/>
      </c>
      <c r="BP1165" s="20">
        <f t="shared" si="1036"/>
        <v>38944</v>
      </c>
      <c r="BQ1165">
        <f t="shared" si="1023"/>
        <v>9.3342860000000005</v>
      </c>
      <c r="BR1165">
        <f t="shared" si="1024"/>
        <v>2.6935964893297554E-2</v>
      </c>
      <c r="BS1165">
        <f t="shared" si="1042"/>
        <v>0</v>
      </c>
      <c r="BT1165">
        <f t="shared" si="1043"/>
        <v>0</v>
      </c>
      <c r="BU1165">
        <f t="shared" si="1044"/>
        <v>0</v>
      </c>
      <c r="BV1165" t="str">
        <f t="shared" si="1045"/>
        <v/>
      </c>
      <c r="BW1165" s="14" t="str">
        <f t="shared" ref="BW1165:BW1228" si="1071">IF(ISNUMBER(BV1165),BR1165*BV1165,"")</f>
        <v/>
      </c>
      <c r="BX1165" s="15" t="str">
        <f t="shared" si="1037"/>
        <v/>
      </c>
      <c r="BY1165">
        <f t="shared" si="1046"/>
        <v>0.2262230909815055</v>
      </c>
      <c r="BZ1165">
        <f t="shared" si="1047"/>
        <v>-0.99866057304500799</v>
      </c>
      <c r="CA1165">
        <f t="shared" si="1048"/>
        <v>0.74359009045699831</v>
      </c>
    </row>
    <row r="1166" spans="1:79" x14ac:dyDescent="0.25">
      <c r="A1166" s="1">
        <v>38945</v>
      </c>
      <c r="B1166" s="2">
        <v>9.5857139999999994</v>
      </c>
      <c r="C1166" s="2">
        <v>9.7114290000000008</v>
      </c>
      <c r="D1166">
        <f t="shared" si="1038"/>
        <v>9.5857139999999994</v>
      </c>
      <c r="E1166" s="2">
        <f t="shared" si="1038"/>
        <v>9.7114290000000008</v>
      </c>
      <c r="F1166" s="4">
        <f t="shared" si="1049"/>
        <v>2.6935964893297554E-2</v>
      </c>
      <c r="G1166" s="4">
        <f t="shared" si="1062"/>
        <v>7.4782690111705644E-2</v>
      </c>
      <c r="H1166" s="4">
        <f t="shared" si="1026"/>
        <v>0.11515758440736162</v>
      </c>
      <c r="I1166" s="5">
        <f t="shared" si="1039"/>
        <v>0.12571500000000135</v>
      </c>
      <c r="J1166">
        <f t="shared" si="1032"/>
        <v>1</v>
      </c>
      <c r="K1166">
        <f t="shared" si="1050"/>
        <v>9.3168571999999994</v>
      </c>
      <c r="L1166">
        <f t="shared" si="1025"/>
        <v>9.2877858</v>
      </c>
      <c r="M1166" t="str">
        <f t="shared" si="1051"/>
        <v/>
      </c>
      <c r="R1166" s="13">
        <f t="shared" si="1052"/>
        <v>2.9071399999999414E-2</v>
      </c>
      <c r="S1166" s="14" t="str">
        <f t="shared" si="1059"/>
        <v/>
      </c>
      <c r="T1166" s="14">
        <f t="shared" si="1054"/>
        <v>0</v>
      </c>
      <c r="U1166" s="15" t="str">
        <f t="shared" si="1055"/>
        <v/>
      </c>
      <c r="V1166" t="str">
        <f t="shared" si="1056"/>
        <v/>
      </c>
      <c r="Y1166" s="13" t="str">
        <f t="shared" si="1057"/>
        <v/>
      </c>
      <c r="Z1166" t="str">
        <f t="shared" si="1053"/>
        <v/>
      </c>
      <c r="AB1166" s="14" t="str">
        <f t="shared" si="1060"/>
        <v/>
      </c>
      <c r="AC1166" t="str">
        <f t="shared" si="1058"/>
        <v/>
      </c>
      <c r="AE1166" s="15" t="str">
        <f t="shared" si="1061"/>
        <v/>
      </c>
      <c r="AF1166" t="str">
        <f t="shared" si="1027"/>
        <v/>
      </c>
      <c r="AI1166" s="21">
        <f t="shared" si="1040"/>
        <v>38945</v>
      </c>
      <c r="AJ1166" s="14">
        <f t="shared" si="1033"/>
        <v>9.5857139999999994</v>
      </c>
      <c r="AK1166" s="22">
        <f t="shared" si="1041"/>
        <v>1.3412876703811541E-2</v>
      </c>
      <c r="AL1166" s="14">
        <f t="shared" si="1017"/>
        <v>9.2226695625258799</v>
      </c>
      <c r="AM1166" s="14">
        <f t="shared" si="1018"/>
        <v>0.23874339377117484</v>
      </c>
      <c r="AN1166" s="14">
        <f t="shared" si="1019"/>
        <v>1.5206470501214446</v>
      </c>
      <c r="AO1166" s="14">
        <f t="shared" si="1020"/>
        <v>-100</v>
      </c>
      <c r="AP1166" s="14">
        <f t="shared" si="1021"/>
        <v>-1.341287670381154</v>
      </c>
      <c r="AQ1166" s="15">
        <f t="shared" si="1022"/>
        <v>-1.341287670381154</v>
      </c>
      <c r="AT1166" s="21">
        <f t="shared" si="1034"/>
        <v>38945</v>
      </c>
      <c r="AU1166" s="14">
        <f t="shared" si="1028"/>
        <v>9.5857139999999994</v>
      </c>
      <c r="AV1166" s="22">
        <f t="shared" si="1029"/>
        <v>1.3412876703811541E-2</v>
      </c>
      <c r="AW1166" s="14">
        <f>VLOOKUP(AT1166,DATA_FEEDS!$F$7:$H$2022,3,FALSE)</f>
        <v>35.794499999999999</v>
      </c>
      <c r="AX1166" s="14">
        <f t="shared" si="1065"/>
        <v>38.273993999999995</v>
      </c>
      <c r="AY1166" s="14">
        <f t="shared" si="1066"/>
        <v>-1.7330393000249924</v>
      </c>
      <c r="AZ1166" s="14">
        <f t="shared" si="1067"/>
        <v>100</v>
      </c>
      <c r="BA1166" s="14">
        <f t="shared" si="1068"/>
        <v>1.341287670381154</v>
      </c>
      <c r="BB1166" s="15" t="str">
        <f t="shared" si="1069"/>
        <v/>
      </c>
      <c r="BE1166" s="20">
        <f t="shared" si="1035"/>
        <v>38945</v>
      </c>
      <c r="BF1166">
        <f t="shared" si="1030"/>
        <v>9.5857139999999994</v>
      </c>
      <c r="BG1166">
        <f t="shared" si="1031"/>
        <v>1.3412876703811541E-2</v>
      </c>
      <c r="BH1166">
        <f>VLOOKUP(BE1166,DATA_FEEDS!$A$7:$B$2095,2,FALSE)</f>
        <v>-3</v>
      </c>
      <c r="BI1166">
        <f t="shared" si="1015"/>
        <v>-5.2769230769230777</v>
      </c>
      <c r="BJ1166">
        <f t="shared" si="1016"/>
        <v>0.400843998950699</v>
      </c>
      <c r="BK1166" t="str">
        <f t="shared" si="1063"/>
        <v/>
      </c>
      <c r="BL1166" s="14" t="str">
        <f t="shared" si="1064"/>
        <v/>
      </c>
      <c r="BM1166" s="15" t="str">
        <f t="shared" si="1070"/>
        <v/>
      </c>
      <c r="BP1166" s="20">
        <f t="shared" si="1036"/>
        <v>38945</v>
      </c>
      <c r="BQ1166">
        <f t="shared" si="1023"/>
        <v>9.5857139999999994</v>
      </c>
      <c r="BR1166">
        <f t="shared" si="1024"/>
        <v>1.3412876703811541E-2</v>
      </c>
      <c r="BS1166">
        <f t="shared" si="1042"/>
        <v>-100</v>
      </c>
      <c r="BT1166">
        <f t="shared" si="1043"/>
        <v>100</v>
      </c>
      <c r="BU1166">
        <f t="shared" si="1044"/>
        <v>0</v>
      </c>
      <c r="BV1166" t="str">
        <f t="shared" si="1045"/>
        <v/>
      </c>
      <c r="BW1166" s="14" t="str">
        <f t="shared" si="1071"/>
        <v/>
      </c>
      <c r="BX1166" s="15" t="str">
        <f t="shared" si="1037"/>
        <v/>
      </c>
      <c r="BY1166">
        <f t="shared" si="1046"/>
        <v>1.5206470501214446</v>
      </c>
      <c r="BZ1166">
        <f t="shared" si="1047"/>
        <v>-1.7330393000249924</v>
      </c>
      <c r="CA1166">
        <f t="shared" si="1048"/>
        <v>0.400843998950699</v>
      </c>
    </row>
    <row r="1167" spans="1:79" x14ac:dyDescent="0.25">
      <c r="A1167" s="1">
        <v>38946</v>
      </c>
      <c r="B1167" s="2">
        <v>9.7142859999999995</v>
      </c>
      <c r="C1167" s="2">
        <v>9.6557139999999997</v>
      </c>
      <c r="D1167">
        <f t="shared" si="1038"/>
        <v>9.7142859999999995</v>
      </c>
      <c r="E1167" s="2">
        <f t="shared" si="1038"/>
        <v>9.6557139999999997</v>
      </c>
      <c r="F1167" s="4">
        <f t="shared" si="1049"/>
        <v>1.3412876703811541E-2</v>
      </c>
      <c r="G1167" s="4">
        <f t="shared" si="1062"/>
        <v>6.8954595428666679E-2</v>
      </c>
      <c r="H1167" s="4">
        <f t="shared" si="1026"/>
        <v>0.12988967334970483</v>
      </c>
      <c r="I1167" s="5">
        <f t="shared" si="1039"/>
        <v>-5.8571999999999846E-2</v>
      </c>
      <c r="J1167">
        <f t="shared" si="1032"/>
        <v>1</v>
      </c>
      <c r="K1167">
        <f t="shared" si="1050"/>
        <v>9.4174285999999992</v>
      </c>
      <c r="L1167">
        <f t="shared" si="1025"/>
        <v>9.3384286000000003</v>
      </c>
      <c r="M1167" t="str">
        <f t="shared" si="1051"/>
        <v/>
      </c>
      <c r="R1167" s="13">
        <f t="shared" si="1052"/>
        <v>7.8999999999998849E-2</v>
      </c>
      <c r="S1167" s="14" t="str">
        <f t="shared" si="1059"/>
        <v/>
      </c>
      <c r="T1167" s="14">
        <f t="shared" si="1054"/>
        <v>0</v>
      </c>
      <c r="U1167" s="15" t="str">
        <f t="shared" si="1055"/>
        <v/>
      </c>
      <c r="V1167" t="str">
        <f t="shared" si="1056"/>
        <v/>
      </c>
      <c r="Y1167" s="13" t="str">
        <f t="shared" si="1057"/>
        <v/>
      </c>
      <c r="Z1167" t="str">
        <f t="shared" si="1053"/>
        <v/>
      </c>
      <c r="AB1167" s="14" t="str">
        <f t="shared" si="1060"/>
        <v/>
      </c>
      <c r="AC1167" t="str">
        <f t="shared" si="1058"/>
        <v/>
      </c>
      <c r="AE1167" s="15" t="str">
        <f t="shared" si="1061"/>
        <v/>
      </c>
      <c r="AF1167" t="str">
        <f t="shared" si="1027"/>
        <v/>
      </c>
      <c r="AI1167" s="21">
        <f t="shared" si="1040"/>
        <v>38946</v>
      </c>
      <c r="AJ1167" s="14">
        <f t="shared" si="1033"/>
        <v>9.7142859999999995</v>
      </c>
      <c r="AK1167" s="22">
        <f t="shared" si="1041"/>
        <v>-4.2647498745660827E-3</v>
      </c>
      <c r="AL1167" s="14">
        <f t="shared" si="1017"/>
        <v>9.2159007762755891</v>
      </c>
      <c r="AM1167" s="14">
        <f t="shared" si="1018"/>
        <v>0.20961888116580704</v>
      </c>
      <c r="AN1167" s="14">
        <f t="shared" si="1019"/>
        <v>2.377577921190178</v>
      </c>
      <c r="AO1167" s="14">
        <f t="shared" si="1020"/>
        <v>-100</v>
      </c>
      <c r="AP1167" s="14">
        <f t="shared" si="1021"/>
        <v>0.42647498745660828</v>
      </c>
      <c r="AQ1167" s="15" t="str">
        <f t="shared" si="1022"/>
        <v/>
      </c>
      <c r="AT1167" s="21">
        <f t="shared" si="1034"/>
        <v>38946</v>
      </c>
      <c r="AU1167" s="14">
        <f t="shared" si="1028"/>
        <v>9.7142859999999995</v>
      </c>
      <c r="AV1167" s="22">
        <f t="shared" si="1029"/>
        <v>-4.2647498745660827E-3</v>
      </c>
      <c r="AW1167" s="14">
        <f>VLOOKUP(AT1167,DATA_FEEDS!$F$7:$H$2022,3,FALSE)</f>
        <v>36.988</v>
      </c>
      <c r="AX1167" s="14">
        <f t="shared" si="1065"/>
        <v>38.220324999999995</v>
      </c>
      <c r="AY1167" s="14">
        <f t="shared" si="1066"/>
        <v>-0.74340840375074591</v>
      </c>
      <c r="AZ1167" s="14" t="str">
        <f t="shared" si="1067"/>
        <v/>
      </c>
      <c r="BA1167" s="14" t="str">
        <f t="shared" si="1068"/>
        <v/>
      </c>
      <c r="BB1167" s="15" t="str">
        <f t="shared" si="1069"/>
        <v/>
      </c>
      <c r="BE1167" s="20">
        <f t="shared" si="1035"/>
        <v>38946</v>
      </c>
      <c r="BF1167">
        <f t="shared" si="1030"/>
        <v>9.7142859999999995</v>
      </c>
      <c r="BG1167">
        <f t="shared" si="1031"/>
        <v>-4.2647498745660827E-3</v>
      </c>
      <c r="BH1167">
        <f>VLOOKUP(BE1167,DATA_FEEDS!$A$7:$B$2095,2,FALSE)</f>
        <v>2.9</v>
      </c>
      <c r="BI1167">
        <f t="shared" ref="BI1167:BI1230" si="1072">AVERAGE(BH1155:BH1167)</f>
        <v>-4.884615384615385</v>
      </c>
      <c r="BJ1167">
        <f t="shared" ref="BJ1167:BJ1230" si="1073">(BH1167-BI1167)/_xlfn.STDEV.S(BH1155:BH1166)</f>
        <v>1.3794999830084074</v>
      </c>
      <c r="BK1167">
        <f t="shared" si="1063"/>
        <v>100</v>
      </c>
      <c r="BL1167" s="14">
        <f t="shared" si="1064"/>
        <v>-0.42647498745660828</v>
      </c>
      <c r="BM1167" s="15">
        <f t="shared" si="1070"/>
        <v>-0.42647498745660828</v>
      </c>
      <c r="BP1167" s="20">
        <f t="shared" si="1036"/>
        <v>38946</v>
      </c>
      <c r="BQ1167">
        <f t="shared" si="1023"/>
        <v>9.7142859999999995</v>
      </c>
      <c r="BR1167">
        <f t="shared" si="1024"/>
        <v>-4.2647498745660827E-3</v>
      </c>
      <c r="BS1167">
        <f t="shared" si="1042"/>
        <v>-100</v>
      </c>
      <c r="BT1167">
        <f t="shared" si="1043"/>
        <v>0</v>
      </c>
      <c r="BU1167">
        <f t="shared" si="1044"/>
        <v>100</v>
      </c>
      <c r="BV1167" t="str">
        <f t="shared" si="1045"/>
        <v/>
      </c>
      <c r="BW1167" s="14" t="str">
        <f t="shared" si="1071"/>
        <v/>
      </c>
      <c r="BX1167" s="15" t="str">
        <f t="shared" si="1037"/>
        <v/>
      </c>
      <c r="BY1167">
        <f t="shared" si="1046"/>
        <v>2.377577921190178</v>
      </c>
      <c r="BZ1167">
        <f t="shared" si="1047"/>
        <v>-0.74340840375074591</v>
      </c>
      <c r="CA1167">
        <f t="shared" si="1048"/>
        <v>1.3794999830084074</v>
      </c>
    </row>
    <row r="1168" spans="1:79" x14ac:dyDescent="0.25">
      <c r="A1168" s="1">
        <v>38947</v>
      </c>
      <c r="B1168" s="2">
        <v>9.6728570000000005</v>
      </c>
      <c r="C1168" s="2">
        <v>9.7014279999999999</v>
      </c>
      <c r="D1168">
        <f t="shared" si="1038"/>
        <v>9.6728570000000005</v>
      </c>
      <c r="E1168" s="2">
        <f t="shared" si="1038"/>
        <v>9.7014279999999999</v>
      </c>
      <c r="F1168" s="4">
        <f t="shared" si="1049"/>
        <v>-4.2647498745660827E-3</v>
      </c>
      <c r="G1168" s="4">
        <f t="shared" si="1062"/>
        <v>6.0265355191256781E-2</v>
      </c>
      <c r="H1168" s="4">
        <f t="shared" si="1026"/>
        <v>0.10855358593436569</v>
      </c>
      <c r="I1168" s="5">
        <f t="shared" si="1039"/>
        <v>2.8570999999999458E-2</v>
      </c>
      <c r="J1168">
        <f t="shared" si="1032"/>
        <v>1</v>
      </c>
      <c r="K1168">
        <f t="shared" si="1050"/>
        <v>9.5391428000000005</v>
      </c>
      <c r="L1168">
        <f t="shared" si="1025"/>
        <v>9.3897857000000009</v>
      </c>
      <c r="M1168" t="str">
        <f t="shared" si="1051"/>
        <v/>
      </c>
      <c r="R1168" s="13">
        <f t="shared" si="1052"/>
        <v>0.14935709999999958</v>
      </c>
      <c r="S1168" s="14" t="str">
        <f t="shared" si="1059"/>
        <v/>
      </c>
      <c r="T1168" s="14">
        <f t="shared" si="1054"/>
        <v>0</v>
      </c>
      <c r="U1168" s="15" t="str">
        <f t="shared" si="1055"/>
        <v/>
      </c>
      <c r="V1168" t="str">
        <f t="shared" si="1056"/>
        <v/>
      </c>
      <c r="Y1168" s="13" t="str">
        <f t="shared" si="1057"/>
        <v/>
      </c>
      <c r="Z1168" t="str">
        <f t="shared" si="1053"/>
        <v/>
      </c>
      <c r="AB1168" s="14" t="str">
        <f t="shared" si="1060"/>
        <v/>
      </c>
      <c r="AC1168" t="str">
        <f t="shared" si="1058"/>
        <v/>
      </c>
      <c r="AE1168" s="15" t="str">
        <f t="shared" si="1061"/>
        <v/>
      </c>
      <c r="AF1168" t="str">
        <f t="shared" si="1027"/>
        <v/>
      </c>
      <c r="AI1168" s="21">
        <f t="shared" si="1040"/>
        <v>38947</v>
      </c>
      <c r="AJ1168" s="14">
        <f t="shared" si="1033"/>
        <v>9.6728570000000005</v>
      </c>
      <c r="AK1168" s="22">
        <f t="shared" si="1041"/>
        <v>-6.0552947283310241E-3</v>
      </c>
      <c r="AL1168" s="14">
        <f t="shared" ref="AL1168:AL1231" si="1074">FORECAST(AI1168,AJ1155:AJ1167,AI1155:AI1167)</f>
        <v>9.3152701076493258</v>
      </c>
      <c r="AM1168" s="14">
        <f t="shared" ref="AM1168:AM1231" si="1075">STEYX(AJ1155:AJ1167,AI1155:AI1167)</f>
        <v>0.24647530986992422</v>
      </c>
      <c r="AN1168" s="14">
        <f t="shared" ref="AN1168:AN1231" si="1076">(AJ1168-AL1168)/AM1168</f>
        <v>1.4508020804979973</v>
      </c>
      <c r="AO1168" s="14" t="str">
        <f t="shared" ref="AO1168:AO1231" si="1077">IF(ABS(AN1168)&gt;1.5, AN1168/ABS(AN1168)*$P$1*-1,"")</f>
        <v/>
      </c>
      <c r="AP1168" s="14" t="str">
        <f t="shared" ref="AP1168:AP1231" si="1078">IF(ISNUMBER(AO1168),AK1168*AO1168,"")</f>
        <v/>
      </c>
      <c r="AQ1168" s="15" t="str">
        <f t="shared" ref="AQ1168:AQ1231" si="1079">IF(AP1168&lt;0,AP1168,"")</f>
        <v/>
      </c>
      <c r="AT1168" s="21">
        <f t="shared" si="1034"/>
        <v>38947</v>
      </c>
      <c r="AU1168" s="14">
        <f t="shared" si="1028"/>
        <v>9.6728570000000005</v>
      </c>
      <c r="AV1168" s="22">
        <f t="shared" si="1029"/>
        <v>-6.0552947283310241E-3</v>
      </c>
      <c r="AW1168" s="14">
        <f>VLOOKUP(AT1168,DATA_FEEDS!$F$7:$H$2022,3,FALSE)</f>
        <v>39.47531</v>
      </c>
      <c r="AX1168" s="14">
        <f t="shared" si="1065"/>
        <v>38.142724999999999</v>
      </c>
      <c r="AY1168" s="14">
        <f t="shared" si="1066"/>
        <v>0.78714395246787283</v>
      </c>
      <c r="AZ1168" s="14" t="str">
        <f t="shared" si="1067"/>
        <v/>
      </c>
      <c r="BA1168" s="14" t="str">
        <f t="shared" si="1068"/>
        <v/>
      </c>
      <c r="BB1168" s="15" t="str">
        <f t="shared" si="1069"/>
        <v/>
      </c>
      <c r="BE1168" s="20">
        <f t="shared" si="1035"/>
        <v>38947</v>
      </c>
      <c r="BF1168">
        <f t="shared" si="1030"/>
        <v>9.6728570000000005</v>
      </c>
      <c r="BG1168">
        <f t="shared" si="1031"/>
        <v>-6.0552947283310241E-3</v>
      </c>
      <c r="BH1168">
        <f>VLOOKUP(BE1168,DATA_FEEDS!$A$7:$B$2095,2,FALSE)</f>
        <v>0.3</v>
      </c>
      <c r="BI1168">
        <f t="shared" si="1072"/>
        <v>-4.9923076923076923</v>
      </c>
      <c r="BJ1168">
        <f t="shared" si="1073"/>
        <v>0.9137930742155872</v>
      </c>
      <c r="BK1168" t="str">
        <f t="shared" si="1063"/>
        <v/>
      </c>
      <c r="BL1168" s="14" t="str">
        <f t="shared" si="1064"/>
        <v/>
      </c>
      <c r="BM1168" s="15" t="str">
        <f t="shared" si="1070"/>
        <v/>
      </c>
      <c r="BP1168" s="20">
        <f t="shared" si="1036"/>
        <v>38947</v>
      </c>
      <c r="BQ1168">
        <f t="shared" si="1023"/>
        <v>9.6728570000000005</v>
      </c>
      <c r="BR1168">
        <f t="shared" si="1024"/>
        <v>-6.0552947283310241E-3</v>
      </c>
      <c r="BS1168">
        <f t="shared" si="1042"/>
        <v>0</v>
      </c>
      <c r="BT1168">
        <f t="shared" si="1043"/>
        <v>0</v>
      </c>
      <c r="BU1168">
        <f t="shared" si="1044"/>
        <v>0</v>
      </c>
      <c r="BV1168" t="str">
        <f t="shared" si="1045"/>
        <v/>
      </c>
      <c r="BW1168" s="14" t="str">
        <f t="shared" si="1071"/>
        <v/>
      </c>
      <c r="BX1168" s="15" t="str">
        <f t="shared" si="1037"/>
        <v/>
      </c>
      <c r="BY1168">
        <f t="shared" si="1046"/>
        <v>1.4508020804979973</v>
      </c>
      <c r="BZ1168">
        <f t="shared" si="1047"/>
        <v>0.78714395246787283</v>
      </c>
      <c r="CA1168">
        <f t="shared" si="1048"/>
        <v>0.9137930742155872</v>
      </c>
    </row>
    <row r="1169" spans="1:79" x14ac:dyDescent="0.25">
      <c r="A1169" s="1">
        <v>38950</v>
      </c>
      <c r="B1169" s="2">
        <v>9.6142850000000006</v>
      </c>
      <c r="C1169" s="2">
        <v>9.5085719999999991</v>
      </c>
      <c r="D1169">
        <f t="shared" si="1038"/>
        <v>9.6142850000000006</v>
      </c>
      <c r="E1169" s="2">
        <f t="shared" si="1038"/>
        <v>9.5085719999999991</v>
      </c>
      <c r="F1169" s="4">
        <f t="shared" si="1049"/>
        <v>-6.0552947283310241E-3</v>
      </c>
      <c r="G1169" s="4">
        <f t="shared" si="1062"/>
        <v>1.8671594163709854E-2</v>
      </c>
      <c r="H1169" s="4">
        <f t="shared" si="1026"/>
        <v>7.7371417202052956E-2</v>
      </c>
      <c r="I1169" s="5">
        <f t="shared" si="1039"/>
        <v>-0.1057130000000015</v>
      </c>
      <c r="J1169">
        <f t="shared" si="1032"/>
        <v>1</v>
      </c>
      <c r="K1169">
        <f t="shared" si="1050"/>
        <v>9.6140000000000008</v>
      </c>
      <c r="L1169">
        <f t="shared" si="1025"/>
        <v>9.4265000499999978</v>
      </c>
      <c r="M1169" t="str">
        <f t="shared" si="1051"/>
        <v/>
      </c>
      <c r="R1169" s="13">
        <f t="shared" si="1052"/>
        <v>0.18749995000000297</v>
      </c>
      <c r="S1169" s="14" t="str">
        <f t="shared" si="1059"/>
        <v/>
      </c>
      <c r="T1169" s="14">
        <f t="shared" si="1054"/>
        <v>0</v>
      </c>
      <c r="U1169" s="15" t="str">
        <f t="shared" si="1055"/>
        <v/>
      </c>
      <c r="V1169" t="str">
        <f t="shared" si="1056"/>
        <v/>
      </c>
      <c r="Y1169" s="13" t="str">
        <f t="shared" si="1057"/>
        <v/>
      </c>
      <c r="Z1169" t="str">
        <f t="shared" si="1053"/>
        <v/>
      </c>
      <c r="AB1169" s="14" t="str">
        <f t="shared" si="1060"/>
        <v/>
      </c>
      <c r="AC1169" t="str">
        <f t="shared" si="1058"/>
        <v/>
      </c>
      <c r="AE1169" s="15" t="str">
        <f t="shared" si="1061"/>
        <v/>
      </c>
      <c r="AF1169" t="str">
        <f t="shared" si="1027"/>
        <v/>
      </c>
      <c r="AI1169" s="21">
        <f t="shared" si="1040"/>
        <v>38950</v>
      </c>
      <c r="AJ1169" s="14">
        <f t="shared" si="1033"/>
        <v>9.6142850000000006</v>
      </c>
      <c r="AK1169" s="22">
        <f t="shared" si="1041"/>
        <v>-9.2124375343564241E-3</v>
      </c>
      <c r="AL1169" s="14">
        <f t="shared" si="1074"/>
        <v>9.3793948177060429</v>
      </c>
      <c r="AM1169" s="14">
        <f t="shared" si="1075"/>
        <v>0.26349852865059353</v>
      </c>
      <c r="AN1169" s="14">
        <f t="shared" si="1076"/>
        <v>0.89142881934429596</v>
      </c>
      <c r="AO1169" s="14" t="str">
        <f t="shared" si="1077"/>
        <v/>
      </c>
      <c r="AP1169" s="14" t="str">
        <f t="shared" si="1078"/>
        <v/>
      </c>
      <c r="AQ1169" s="15" t="str">
        <f t="shared" si="1079"/>
        <v/>
      </c>
      <c r="AT1169" s="21">
        <f t="shared" si="1034"/>
        <v>38950</v>
      </c>
      <c r="AU1169" s="14">
        <f t="shared" si="1028"/>
        <v>9.6142850000000006</v>
      </c>
      <c r="AV1169" s="22">
        <f t="shared" si="1029"/>
        <v>-9.2124375343564241E-3</v>
      </c>
      <c r="AW1169" s="14">
        <f>VLOOKUP(AT1169,DATA_FEEDS!$F$7:$H$2022,3,FALSE)</f>
        <v>40.174190000000003</v>
      </c>
      <c r="AX1169" s="14">
        <f t="shared" si="1065"/>
        <v>38.222062999999999</v>
      </c>
      <c r="AY1169" s="14">
        <f t="shared" si="1066"/>
        <v>1.216279523694938</v>
      </c>
      <c r="AZ1169" s="14" t="str">
        <f t="shared" si="1067"/>
        <v/>
      </c>
      <c r="BA1169" s="14" t="str">
        <f t="shared" si="1068"/>
        <v/>
      </c>
      <c r="BB1169" s="15" t="str">
        <f t="shared" si="1069"/>
        <v/>
      </c>
      <c r="BE1169" s="20">
        <f t="shared" si="1035"/>
        <v>38950</v>
      </c>
      <c r="BF1169">
        <f t="shared" si="1030"/>
        <v>9.6142850000000006</v>
      </c>
      <c r="BG1169">
        <f t="shared" si="1031"/>
        <v>-9.2124375343564241E-3</v>
      </c>
      <c r="BH1169">
        <f>VLOOKUP(BE1169,DATA_FEEDS!$A$7:$B$2095,2,FALSE)</f>
        <v>1.1000000000000001</v>
      </c>
      <c r="BI1169">
        <f t="shared" si="1072"/>
        <v>-5.1076923076923082</v>
      </c>
      <c r="BJ1169">
        <f t="shared" si="1073"/>
        <v>1.1217606238393061</v>
      </c>
      <c r="BK1169" t="str">
        <f t="shared" si="1063"/>
        <v/>
      </c>
      <c r="BL1169" s="14" t="str">
        <f t="shared" si="1064"/>
        <v/>
      </c>
      <c r="BM1169" s="15" t="str">
        <f t="shared" si="1070"/>
        <v/>
      </c>
      <c r="BP1169" s="20">
        <f t="shared" si="1036"/>
        <v>38950</v>
      </c>
      <c r="BQ1169">
        <f t="shared" ref="BQ1169:BQ1232" si="1080">AU1169</f>
        <v>9.6142850000000006</v>
      </c>
      <c r="BR1169">
        <f t="shared" ref="BR1169:BR1232" si="1081">AV1169</f>
        <v>-9.2124375343564241E-3</v>
      </c>
      <c r="BS1169">
        <f t="shared" si="1042"/>
        <v>0</v>
      </c>
      <c r="BT1169">
        <f t="shared" si="1043"/>
        <v>0</v>
      </c>
      <c r="BU1169">
        <f t="shared" si="1044"/>
        <v>0</v>
      </c>
      <c r="BV1169" t="str">
        <f t="shared" si="1045"/>
        <v/>
      </c>
      <c r="BW1169" s="14" t="str">
        <f t="shared" si="1071"/>
        <v/>
      </c>
      <c r="BX1169" s="15" t="str">
        <f t="shared" si="1037"/>
        <v/>
      </c>
      <c r="BY1169">
        <f t="shared" si="1046"/>
        <v>0.89142881934429596</v>
      </c>
      <c r="BZ1169">
        <f t="shared" si="1047"/>
        <v>1.216279523694938</v>
      </c>
      <c r="CA1169">
        <f t="shared" si="1048"/>
        <v>1.1217606238393061</v>
      </c>
    </row>
    <row r="1170" spans="1:79" x14ac:dyDescent="0.25">
      <c r="A1170" s="1">
        <v>38951</v>
      </c>
      <c r="B1170" s="2">
        <v>9.5257140000000007</v>
      </c>
      <c r="C1170" s="2">
        <v>9.66</v>
      </c>
      <c r="D1170">
        <f t="shared" si="1038"/>
        <v>9.5257140000000007</v>
      </c>
      <c r="E1170" s="2">
        <f t="shared" si="1038"/>
        <v>9.66</v>
      </c>
      <c r="F1170" s="4">
        <f t="shared" si="1049"/>
        <v>-9.2124375343564241E-3</v>
      </c>
      <c r="G1170" s="4">
        <f t="shared" si="1062"/>
        <v>7.749657459006261E-3</v>
      </c>
      <c r="H1170" s="4">
        <f t="shared" si="1026"/>
        <v>9.0645266836638788E-2</v>
      </c>
      <c r="I1170" s="5">
        <f t="shared" si="1039"/>
        <v>0.13428599999999946</v>
      </c>
      <c r="J1170">
        <f t="shared" si="1032"/>
        <v>1</v>
      </c>
      <c r="K1170">
        <f t="shared" si="1050"/>
        <v>9.6474286000000014</v>
      </c>
      <c r="L1170">
        <f t="shared" si="1025"/>
        <v>9.4671428999999971</v>
      </c>
      <c r="M1170" t="str">
        <f t="shared" si="1051"/>
        <v/>
      </c>
      <c r="R1170" s="13">
        <f t="shared" si="1052"/>
        <v>0.18028570000000421</v>
      </c>
      <c r="S1170" s="14" t="str">
        <f t="shared" si="1059"/>
        <v/>
      </c>
      <c r="T1170" s="14">
        <f t="shared" si="1054"/>
        <v>0</v>
      </c>
      <c r="U1170" s="15" t="str">
        <f t="shared" si="1055"/>
        <v/>
      </c>
      <c r="V1170" t="str">
        <f t="shared" si="1056"/>
        <v/>
      </c>
      <c r="Y1170" s="13" t="str">
        <f t="shared" si="1057"/>
        <v/>
      </c>
      <c r="Z1170" t="str">
        <f t="shared" si="1053"/>
        <v/>
      </c>
      <c r="AB1170" s="14" t="str">
        <f t="shared" si="1060"/>
        <v/>
      </c>
      <c r="AC1170" t="str">
        <f t="shared" si="1058"/>
        <v/>
      </c>
      <c r="AE1170" s="15" t="str">
        <f t="shared" si="1061"/>
        <v/>
      </c>
      <c r="AF1170" t="str">
        <f t="shared" si="1027"/>
        <v/>
      </c>
      <c r="AI1170" s="21">
        <f t="shared" si="1040"/>
        <v>38951</v>
      </c>
      <c r="AJ1170" s="14">
        <f t="shared" si="1033"/>
        <v>9.5257140000000007</v>
      </c>
      <c r="AK1170" s="22">
        <f t="shared" si="1041"/>
        <v>1.9796101373608196E-2</v>
      </c>
      <c r="AL1170" s="14">
        <f t="shared" si="1074"/>
        <v>9.4739511699210617</v>
      </c>
      <c r="AM1170" s="14">
        <f t="shared" si="1075"/>
        <v>0.26455002967492425</v>
      </c>
      <c r="AN1170" s="14">
        <f t="shared" si="1076"/>
        <v>0.19566367141422936</v>
      </c>
      <c r="AO1170" s="14" t="str">
        <f t="shared" si="1077"/>
        <v/>
      </c>
      <c r="AP1170" s="14" t="str">
        <f t="shared" si="1078"/>
        <v/>
      </c>
      <c r="AQ1170" s="15" t="str">
        <f t="shared" si="1079"/>
        <v/>
      </c>
      <c r="AT1170" s="21">
        <f t="shared" si="1034"/>
        <v>38951</v>
      </c>
      <c r="AU1170" s="14">
        <f t="shared" si="1028"/>
        <v>9.5257140000000007</v>
      </c>
      <c r="AV1170" s="22">
        <f t="shared" si="1029"/>
        <v>1.9796101373608196E-2</v>
      </c>
      <c r="AW1170" s="14">
        <f>VLOOKUP(AT1170,DATA_FEEDS!$F$7:$H$2022,3,FALSE)</f>
        <v>38.666629999999998</v>
      </c>
      <c r="AX1170" s="14">
        <f t="shared" si="1065"/>
        <v>38.016545000000001</v>
      </c>
      <c r="AY1170" s="14">
        <f t="shared" si="1066"/>
        <v>0.38458836220749287</v>
      </c>
      <c r="AZ1170" s="14" t="str">
        <f t="shared" si="1067"/>
        <v/>
      </c>
      <c r="BA1170" s="14" t="str">
        <f t="shared" si="1068"/>
        <v/>
      </c>
      <c r="BB1170" s="15" t="str">
        <f t="shared" si="1069"/>
        <v/>
      </c>
      <c r="BE1170" s="20">
        <f t="shared" si="1035"/>
        <v>38951</v>
      </c>
      <c r="BF1170">
        <f t="shared" si="1030"/>
        <v>9.5257140000000007</v>
      </c>
      <c r="BG1170">
        <f t="shared" si="1031"/>
        <v>1.9796101373608196E-2</v>
      </c>
      <c r="BH1170">
        <f>VLOOKUP(BE1170,DATA_FEEDS!$A$7:$B$2095,2,FALSE)</f>
        <v>2.4</v>
      </c>
      <c r="BI1170">
        <f t="shared" si="1072"/>
        <v>-4.7769230769230768</v>
      </c>
      <c r="BJ1170">
        <f t="shared" si="1073"/>
        <v>1.2417327093360009</v>
      </c>
      <c r="BK1170" t="str">
        <f t="shared" si="1063"/>
        <v/>
      </c>
      <c r="BL1170" s="14" t="str">
        <f t="shared" si="1064"/>
        <v/>
      </c>
      <c r="BM1170" s="15" t="str">
        <f t="shared" si="1070"/>
        <v/>
      </c>
      <c r="BP1170" s="20">
        <f t="shared" si="1036"/>
        <v>38951</v>
      </c>
      <c r="BQ1170">
        <f t="shared" si="1080"/>
        <v>9.5257140000000007</v>
      </c>
      <c r="BR1170">
        <f t="shared" si="1081"/>
        <v>1.9796101373608196E-2</v>
      </c>
      <c r="BS1170">
        <f t="shared" si="1042"/>
        <v>0</v>
      </c>
      <c r="BT1170">
        <f t="shared" si="1043"/>
        <v>0</v>
      </c>
      <c r="BU1170">
        <f t="shared" si="1044"/>
        <v>0</v>
      </c>
      <c r="BV1170" t="str">
        <f t="shared" si="1045"/>
        <v/>
      </c>
      <c r="BW1170" s="14" t="str">
        <f t="shared" si="1071"/>
        <v/>
      </c>
      <c r="BX1170" s="15" t="str">
        <f t="shared" si="1037"/>
        <v/>
      </c>
      <c r="BY1170">
        <f t="shared" si="1046"/>
        <v>0.19566367141422936</v>
      </c>
      <c r="BZ1170">
        <f t="shared" si="1047"/>
        <v>0.38458836220749287</v>
      </c>
      <c r="CA1170">
        <f t="shared" si="1048"/>
        <v>1.2417327093360009</v>
      </c>
    </row>
    <row r="1171" spans="1:79" x14ac:dyDescent="0.25">
      <c r="A1171" s="1">
        <v>38952</v>
      </c>
      <c r="B1171" s="2">
        <v>9.7142859999999995</v>
      </c>
      <c r="C1171" s="2">
        <v>9.6157140000000005</v>
      </c>
      <c r="D1171">
        <f t="shared" si="1038"/>
        <v>9.7142859999999995</v>
      </c>
      <c r="E1171" s="2">
        <f t="shared" si="1038"/>
        <v>9.6157140000000005</v>
      </c>
      <c r="F1171" s="4">
        <f t="shared" si="1049"/>
        <v>1.9796101373608196E-2</v>
      </c>
      <c r="G1171" s="4">
        <f t="shared" si="1062"/>
        <v>-1.0147117348614093E-2</v>
      </c>
      <c r="H1171" s="4">
        <f t="shared" si="1026"/>
        <v>4.3565828106486064E-2</v>
      </c>
      <c r="I1171" s="5">
        <f t="shared" si="1039"/>
        <v>-9.8571999999998994E-2</v>
      </c>
      <c r="J1171">
        <f t="shared" si="1032"/>
        <v>1</v>
      </c>
      <c r="K1171">
        <f t="shared" si="1050"/>
        <v>9.6282855999999981</v>
      </c>
      <c r="L1171">
        <f t="shared" si="1025"/>
        <v>9.4917142999999982</v>
      </c>
      <c r="M1171" t="str">
        <f t="shared" si="1051"/>
        <v/>
      </c>
      <c r="R1171" s="13">
        <f t="shared" si="1052"/>
        <v>0.13657129999999995</v>
      </c>
      <c r="S1171" s="14" t="str">
        <f t="shared" si="1059"/>
        <v/>
      </c>
      <c r="T1171" s="14">
        <f t="shared" si="1054"/>
        <v>0</v>
      </c>
      <c r="U1171" s="15" t="str">
        <f t="shared" si="1055"/>
        <v/>
      </c>
      <c r="V1171" t="str">
        <f t="shared" si="1056"/>
        <v/>
      </c>
      <c r="Y1171" s="13" t="str">
        <f t="shared" si="1057"/>
        <v/>
      </c>
      <c r="Z1171" t="str">
        <f t="shared" si="1053"/>
        <v/>
      </c>
      <c r="AB1171" s="14" t="str">
        <f t="shared" si="1060"/>
        <v/>
      </c>
      <c r="AC1171" t="str">
        <f t="shared" si="1058"/>
        <v/>
      </c>
      <c r="AE1171" s="15" t="str">
        <f t="shared" si="1061"/>
        <v/>
      </c>
      <c r="AF1171" t="str">
        <f t="shared" si="1027"/>
        <v/>
      </c>
      <c r="AI1171" s="21">
        <f t="shared" si="1040"/>
        <v>38952</v>
      </c>
      <c r="AJ1171" s="14">
        <f t="shared" si="1033"/>
        <v>9.7142859999999995</v>
      </c>
      <c r="AK1171" s="22">
        <f t="shared" si="1041"/>
        <v>-1.6177205406552933E-3</v>
      </c>
      <c r="AL1171" s="14">
        <f t="shared" si="1074"/>
        <v>9.5385658352721521</v>
      </c>
      <c r="AM1171" s="14">
        <f t="shared" si="1075"/>
        <v>0.24948958198504456</v>
      </c>
      <c r="AN1171" s="14">
        <f t="shared" si="1076"/>
        <v>0.70431864661339183</v>
      </c>
      <c r="AO1171" s="14" t="str">
        <f t="shared" si="1077"/>
        <v/>
      </c>
      <c r="AP1171" s="14" t="str">
        <f t="shared" si="1078"/>
        <v/>
      </c>
      <c r="AQ1171" s="15" t="str">
        <f t="shared" si="1079"/>
        <v/>
      </c>
      <c r="AT1171" s="21">
        <f t="shared" si="1034"/>
        <v>38952</v>
      </c>
      <c r="AU1171" s="14">
        <f t="shared" si="1028"/>
        <v>9.7142859999999995</v>
      </c>
      <c r="AV1171" s="22">
        <f t="shared" si="1029"/>
        <v>-1.6177205406552933E-3</v>
      </c>
      <c r="AW1171" s="14">
        <f>VLOOKUP(AT1171,DATA_FEEDS!$F$7:$H$2022,3,FALSE)</f>
        <v>39.426879999999997</v>
      </c>
      <c r="AX1171" s="14">
        <f t="shared" si="1065"/>
        <v>37.972163999999999</v>
      </c>
      <c r="AY1171" s="14">
        <f t="shared" si="1066"/>
        <v>0.99489447517873908</v>
      </c>
      <c r="AZ1171" s="14" t="str">
        <f t="shared" si="1067"/>
        <v/>
      </c>
      <c r="BA1171" s="14" t="str">
        <f t="shared" si="1068"/>
        <v/>
      </c>
      <c r="BB1171" s="15" t="str">
        <f t="shared" si="1069"/>
        <v/>
      </c>
      <c r="BE1171" s="20">
        <f t="shared" si="1035"/>
        <v>38952</v>
      </c>
      <c r="BF1171">
        <f t="shared" si="1030"/>
        <v>9.7142859999999995</v>
      </c>
      <c r="BG1171">
        <f t="shared" si="1031"/>
        <v>-1.6177205406552933E-3</v>
      </c>
      <c r="BH1171">
        <f>VLOOKUP(BE1171,DATA_FEEDS!$A$7:$B$2095,2,FALSE)</f>
        <v>2.2000000000000002</v>
      </c>
      <c r="BI1171">
        <f t="shared" si="1072"/>
        <v>-3.9384615384615391</v>
      </c>
      <c r="BJ1171">
        <f t="shared" si="1073"/>
        <v>1.0096655425734913</v>
      </c>
      <c r="BK1171" t="str">
        <f t="shared" si="1063"/>
        <v/>
      </c>
      <c r="BL1171" s="14" t="str">
        <f t="shared" si="1064"/>
        <v/>
      </c>
      <c r="BM1171" s="15" t="str">
        <f t="shared" si="1070"/>
        <v/>
      </c>
      <c r="BP1171" s="20">
        <f t="shared" si="1036"/>
        <v>38952</v>
      </c>
      <c r="BQ1171">
        <f t="shared" si="1080"/>
        <v>9.7142859999999995</v>
      </c>
      <c r="BR1171">
        <f t="shared" si="1081"/>
        <v>-1.6177205406552933E-3</v>
      </c>
      <c r="BS1171">
        <f t="shared" si="1042"/>
        <v>0</v>
      </c>
      <c r="BT1171">
        <f t="shared" si="1043"/>
        <v>0</v>
      </c>
      <c r="BU1171">
        <f t="shared" si="1044"/>
        <v>0</v>
      </c>
      <c r="BV1171" t="str">
        <f t="shared" si="1045"/>
        <v/>
      </c>
      <c r="BW1171" s="14" t="str">
        <f t="shared" si="1071"/>
        <v/>
      </c>
      <c r="BX1171" s="15" t="str">
        <f t="shared" si="1037"/>
        <v/>
      </c>
      <c r="BY1171">
        <f t="shared" si="1046"/>
        <v>0.70431864661339183</v>
      </c>
      <c r="BZ1171">
        <f t="shared" si="1047"/>
        <v>0.99489447517873908</v>
      </c>
      <c r="CA1171">
        <f t="shared" si="1048"/>
        <v>1.0096655425734913</v>
      </c>
    </row>
    <row r="1172" spans="1:79" x14ac:dyDescent="0.25">
      <c r="A1172" s="1">
        <v>38953</v>
      </c>
      <c r="B1172" s="2">
        <v>9.6985709999999994</v>
      </c>
      <c r="C1172" s="2">
        <v>9.6871430000000007</v>
      </c>
      <c r="D1172">
        <f t="shared" si="1038"/>
        <v>9.6985709999999994</v>
      </c>
      <c r="E1172" s="2">
        <f t="shared" si="1038"/>
        <v>9.6871430000000007</v>
      </c>
      <c r="F1172" s="4">
        <f t="shared" si="1049"/>
        <v>-1.6177205406552933E-3</v>
      </c>
      <c r="G1172" s="4">
        <f t="shared" si="1062"/>
        <v>1.4769162823352233E-3</v>
      </c>
      <c r="H1172" s="4">
        <f t="shared" si="1026"/>
        <v>6.0525475116500763E-2</v>
      </c>
      <c r="I1172" s="5">
        <f t="shared" si="1039"/>
        <v>-1.1427999999998661E-2</v>
      </c>
      <c r="J1172">
        <f t="shared" si="1032"/>
        <v>1</v>
      </c>
      <c r="K1172">
        <f t="shared" si="1050"/>
        <v>9.6345714000000005</v>
      </c>
      <c r="L1172">
        <f t="shared" si="1025"/>
        <v>9.5232142999999976</v>
      </c>
      <c r="M1172" t="str">
        <f t="shared" si="1051"/>
        <v/>
      </c>
      <c r="R1172" s="13">
        <f t="shared" si="1052"/>
        <v>0.11135710000000287</v>
      </c>
      <c r="S1172" s="14" t="str">
        <f t="shared" si="1059"/>
        <v/>
      </c>
      <c r="T1172" s="14">
        <f t="shared" si="1054"/>
        <v>0</v>
      </c>
      <c r="U1172" s="15" t="str">
        <f t="shared" si="1055"/>
        <v/>
      </c>
      <c r="V1172" t="str">
        <f t="shared" si="1056"/>
        <v/>
      </c>
      <c r="Y1172" s="13" t="str">
        <f t="shared" si="1057"/>
        <v/>
      </c>
      <c r="Z1172" t="str">
        <f t="shared" si="1053"/>
        <v/>
      </c>
      <c r="AB1172" s="14" t="str">
        <f t="shared" si="1060"/>
        <v/>
      </c>
      <c r="AC1172" t="str">
        <f t="shared" si="1058"/>
        <v/>
      </c>
      <c r="AE1172" s="15" t="str">
        <f t="shared" si="1061"/>
        <v/>
      </c>
      <c r="AF1172" t="str">
        <f t="shared" si="1027"/>
        <v/>
      </c>
      <c r="AI1172" s="21">
        <f t="shared" si="1040"/>
        <v>38953</v>
      </c>
      <c r="AJ1172" s="14">
        <f t="shared" si="1033"/>
        <v>9.6985709999999994</v>
      </c>
      <c r="AK1172" s="22">
        <f t="shared" si="1041"/>
        <v>-8.1012965724538352E-3</v>
      </c>
      <c r="AL1172" s="14">
        <f t="shared" si="1074"/>
        <v>9.6432182745311366</v>
      </c>
      <c r="AM1172" s="14">
        <f t="shared" si="1075"/>
        <v>0.23950577826366368</v>
      </c>
      <c r="AN1172" s="14">
        <f t="shared" si="1076"/>
        <v>0.231112275746128</v>
      </c>
      <c r="AO1172" s="14" t="str">
        <f t="shared" si="1077"/>
        <v/>
      </c>
      <c r="AP1172" s="14" t="str">
        <f t="shared" si="1078"/>
        <v/>
      </c>
      <c r="AQ1172" s="15" t="str">
        <f t="shared" si="1079"/>
        <v/>
      </c>
      <c r="AT1172" s="21">
        <f t="shared" si="1034"/>
        <v>38953</v>
      </c>
      <c r="AU1172" s="14">
        <f t="shared" si="1028"/>
        <v>9.6985709999999994</v>
      </c>
      <c r="AV1172" s="22">
        <f t="shared" si="1029"/>
        <v>-8.1012965724538352E-3</v>
      </c>
      <c r="AW1172" s="14">
        <f>VLOOKUP(AT1172,DATA_FEEDS!$F$7:$H$2022,3,FALSE)</f>
        <v>39.783810000000003</v>
      </c>
      <c r="AX1172" s="14">
        <f t="shared" si="1065"/>
        <v>38.160063999999998</v>
      </c>
      <c r="AY1172" s="14">
        <f t="shared" si="1066"/>
        <v>1.1554623835398243</v>
      </c>
      <c r="AZ1172" s="14" t="str">
        <f t="shared" si="1067"/>
        <v/>
      </c>
      <c r="BA1172" s="14" t="str">
        <f t="shared" si="1068"/>
        <v/>
      </c>
      <c r="BB1172" s="15" t="str">
        <f t="shared" si="1069"/>
        <v/>
      </c>
      <c r="BE1172" s="20">
        <f t="shared" si="1035"/>
        <v>38953</v>
      </c>
      <c r="BF1172">
        <f t="shared" si="1030"/>
        <v>9.6985709999999994</v>
      </c>
      <c r="BG1172">
        <f t="shared" si="1031"/>
        <v>-8.1012965724538352E-3</v>
      </c>
      <c r="BH1172">
        <f>VLOOKUP(BE1172,DATA_FEEDS!$A$7:$B$2095,2,FALSE)</f>
        <v>-1.1000000000000001</v>
      </c>
      <c r="BI1172">
        <f t="shared" si="1072"/>
        <v>-3.2538461538461543</v>
      </c>
      <c r="BJ1172">
        <f t="shared" si="1073"/>
        <v>0.35382652106702489</v>
      </c>
      <c r="BK1172" t="str">
        <f t="shared" si="1063"/>
        <v/>
      </c>
      <c r="BL1172" s="14" t="str">
        <f t="shared" si="1064"/>
        <v/>
      </c>
      <c r="BM1172" s="15" t="str">
        <f t="shared" si="1070"/>
        <v/>
      </c>
      <c r="BP1172" s="20">
        <f t="shared" si="1036"/>
        <v>38953</v>
      </c>
      <c r="BQ1172">
        <f t="shared" si="1080"/>
        <v>9.6985709999999994</v>
      </c>
      <c r="BR1172">
        <f t="shared" si="1081"/>
        <v>-8.1012965724538352E-3</v>
      </c>
      <c r="BS1172">
        <f t="shared" si="1042"/>
        <v>0</v>
      </c>
      <c r="BT1172">
        <f t="shared" si="1043"/>
        <v>0</v>
      </c>
      <c r="BU1172">
        <f t="shared" si="1044"/>
        <v>0</v>
      </c>
      <c r="BV1172" t="str">
        <f t="shared" si="1045"/>
        <v/>
      </c>
      <c r="BW1172" s="14" t="str">
        <f t="shared" si="1071"/>
        <v/>
      </c>
      <c r="BX1172" s="15" t="str">
        <f t="shared" si="1037"/>
        <v/>
      </c>
      <c r="BY1172">
        <f t="shared" si="1046"/>
        <v>0.231112275746128</v>
      </c>
      <c r="BZ1172">
        <f t="shared" si="1047"/>
        <v>1.1554623835398243</v>
      </c>
      <c r="CA1172">
        <f t="shared" si="1048"/>
        <v>0.35382652106702489</v>
      </c>
    </row>
    <row r="1173" spans="1:79" x14ac:dyDescent="0.25">
      <c r="A1173" s="1">
        <v>38954</v>
      </c>
      <c r="B1173" s="2">
        <v>9.6199999999999992</v>
      </c>
      <c r="C1173" s="2">
        <v>9.8214279999999992</v>
      </c>
      <c r="D1173">
        <f t="shared" si="1038"/>
        <v>9.6199999999999992</v>
      </c>
      <c r="E1173" s="2">
        <f t="shared" si="1038"/>
        <v>9.8214279999999992</v>
      </c>
      <c r="F1173" s="4">
        <f t="shared" si="1049"/>
        <v>-8.1012965724538352E-3</v>
      </c>
      <c r="G1173" s="4">
        <f t="shared" si="1062"/>
        <v>2.1545335924616184E-2</v>
      </c>
      <c r="H1173" s="4">
        <f t="shared" si="1026"/>
        <v>2.8729537202909709E-2</v>
      </c>
      <c r="I1173" s="5">
        <f t="shared" si="1039"/>
        <v>0.20142799999999994</v>
      </c>
      <c r="J1173">
        <f t="shared" si="1032"/>
        <v>1</v>
      </c>
      <c r="K1173">
        <f t="shared" si="1050"/>
        <v>9.6585713999999996</v>
      </c>
      <c r="L1173">
        <f t="shared" ref="L1173:L1236" si="1082">AVERAGE(E1154:E1173)</f>
        <v>9.5457856999999979</v>
      </c>
      <c r="M1173" t="str">
        <f t="shared" si="1051"/>
        <v/>
      </c>
      <c r="R1173" s="13">
        <f t="shared" si="1052"/>
        <v>0.11278570000000165</v>
      </c>
      <c r="S1173" s="14" t="str">
        <f t="shared" si="1059"/>
        <v/>
      </c>
      <c r="T1173" s="14">
        <f t="shared" si="1054"/>
        <v>0</v>
      </c>
      <c r="U1173" s="15" t="str">
        <f t="shared" si="1055"/>
        <v/>
      </c>
      <c r="V1173" t="str">
        <f t="shared" si="1056"/>
        <v/>
      </c>
      <c r="Y1173" s="13" t="str">
        <f t="shared" si="1057"/>
        <v/>
      </c>
      <c r="Z1173" t="str">
        <f t="shared" si="1053"/>
        <v/>
      </c>
      <c r="AB1173" s="14" t="str">
        <f t="shared" si="1060"/>
        <v/>
      </c>
      <c r="AC1173" t="str">
        <f t="shared" si="1058"/>
        <v/>
      </c>
      <c r="AE1173" s="15" t="str">
        <f t="shared" si="1061"/>
        <v/>
      </c>
      <c r="AF1173" t="str">
        <f t="shared" si="1027"/>
        <v/>
      </c>
      <c r="AI1173" s="21">
        <f t="shared" si="1040"/>
        <v>38954</v>
      </c>
      <c r="AJ1173" s="14">
        <f t="shared" si="1033"/>
        <v>9.6199999999999992</v>
      </c>
      <c r="AK1173" s="22">
        <f t="shared" si="1041"/>
        <v>1.7225987525987658E-2</v>
      </c>
      <c r="AL1173" s="14">
        <f t="shared" si="1074"/>
        <v>9.7327383835411183</v>
      </c>
      <c r="AM1173" s="14">
        <f t="shared" si="1075"/>
        <v>0.20332072579064245</v>
      </c>
      <c r="AN1173" s="14">
        <f t="shared" si="1076"/>
        <v>-0.5544854470822852</v>
      </c>
      <c r="AO1173" s="14" t="str">
        <f t="shared" si="1077"/>
        <v/>
      </c>
      <c r="AP1173" s="14" t="str">
        <f t="shared" si="1078"/>
        <v/>
      </c>
      <c r="AQ1173" s="15" t="str">
        <f t="shared" si="1079"/>
        <v/>
      </c>
      <c r="AT1173" s="21">
        <f t="shared" si="1034"/>
        <v>38954</v>
      </c>
      <c r="AU1173" s="14">
        <f t="shared" si="1028"/>
        <v>9.6199999999999992</v>
      </c>
      <c r="AV1173" s="22">
        <f t="shared" si="1029"/>
        <v>1.7225987525987658E-2</v>
      </c>
      <c r="AW1173" s="14">
        <f>VLOOKUP(AT1173,DATA_FEEDS!$F$7:$H$2022,3,FALSE)</f>
        <v>38.957129999999999</v>
      </c>
      <c r="AX1173" s="14">
        <f t="shared" si="1065"/>
        <v>38.363539000000003</v>
      </c>
      <c r="AY1173" s="14">
        <f t="shared" si="1066"/>
        <v>0.39142387387724586</v>
      </c>
      <c r="AZ1173" s="14" t="str">
        <f t="shared" si="1067"/>
        <v/>
      </c>
      <c r="BA1173" s="14" t="str">
        <f t="shared" si="1068"/>
        <v/>
      </c>
      <c r="BB1173" s="15" t="str">
        <f t="shared" si="1069"/>
        <v/>
      </c>
      <c r="BE1173" s="20">
        <f t="shared" si="1035"/>
        <v>38954</v>
      </c>
      <c r="BF1173">
        <f t="shared" si="1030"/>
        <v>9.6199999999999992</v>
      </c>
      <c r="BG1173">
        <f t="shared" si="1031"/>
        <v>1.7225987525987658E-2</v>
      </c>
      <c r="BH1173">
        <f>VLOOKUP(BE1173,DATA_FEEDS!$A$7:$B$2095,2,FALSE)</f>
        <v>-1.3</v>
      </c>
      <c r="BI1173">
        <f t="shared" si="1072"/>
        <v>-2.5307692307692311</v>
      </c>
      <c r="BJ1173">
        <f t="shared" si="1073"/>
        <v>0.2173964000248361</v>
      </c>
      <c r="BK1173" t="str">
        <f t="shared" si="1063"/>
        <v/>
      </c>
      <c r="BL1173" s="14" t="str">
        <f t="shared" si="1064"/>
        <v/>
      </c>
      <c r="BM1173" s="15" t="str">
        <f t="shared" si="1070"/>
        <v/>
      </c>
      <c r="BP1173" s="20">
        <f t="shared" si="1036"/>
        <v>38954</v>
      </c>
      <c r="BQ1173">
        <f t="shared" si="1080"/>
        <v>9.6199999999999992</v>
      </c>
      <c r="BR1173">
        <f t="shared" si="1081"/>
        <v>1.7225987525987658E-2</v>
      </c>
      <c r="BS1173">
        <f t="shared" si="1042"/>
        <v>0</v>
      </c>
      <c r="BT1173">
        <f t="shared" si="1043"/>
        <v>0</v>
      </c>
      <c r="BU1173">
        <f t="shared" si="1044"/>
        <v>0</v>
      </c>
      <c r="BV1173" t="str">
        <f t="shared" si="1045"/>
        <v/>
      </c>
      <c r="BW1173" s="14" t="str">
        <f t="shared" si="1071"/>
        <v/>
      </c>
      <c r="BX1173" s="15" t="str">
        <f t="shared" si="1037"/>
        <v/>
      </c>
      <c r="BY1173">
        <f t="shared" si="1046"/>
        <v>-0.5544854470822852</v>
      </c>
      <c r="BZ1173">
        <f t="shared" si="1047"/>
        <v>0.39142387387724586</v>
      </c>
      <c r="CA1173">
        <f t="shared" si="1048"/>
        <v>0.2173964000248361</v>
      </c>
    </row>
    <row r="1174" spans="1:79" x14ac:dyDescent="0.25">
      <c r="A1174" s="1">
        <v>38957</v>
      </c>
      <c r="B1174" s="2">
        <v>9.7857140000000005</v>
      </c>
      <c r="C1174" s="2">
        <v>9.5685710000000004</v>
      </c>
      <c r="D1174">
        <f t="shared" si="1038"/>
        <v>9.7857140000000005</v>
      </c>
      <c r="E1174" s="2">
        <f t="shared" si="1038"/>
        <v>9.5685710000000004</v>
      </c>
      <c r="F1174" s="4">
        <f t="shared" si="1049"/>
        <v>1.7225987525987658E-2</v>
      </c>
      <c r="G1174" s="4">
        <f t="shared" si="1062"/>
        <v>4.4990853179089465E-3</v>
      </c>
      <c r="H1174" s="4">
        <f t="shared" ref="H1174:H1237" si="1083">(E1174-D1155)/D1155</f>
        <v>-3.5704995325349046E-3</v>
      </c>
      <c r="I1174" s="5">
        <f t="shared" si="1039"/>
        <v>-0.21714300000000009</v>
      </c>
      <c r="J1174">
        <f t="shared" si="1032"/>
        <v>1</v>
      </c>
      <c r="K1174">
        <f t="shared" si="1050"/>
        <v>9.6705711999999995</v>
      </c>
      <c r="L1174">
        <f t="shared" si="1082"/>
        <v>9.5387856999999983</v>
      </c>
      <c r="M1174" t="str">
        <f t="shared" si="1051"/>
        <v/>
      </c>
      <c r="R1174" s="13">
        <f t="shared" si="1052"/>
        <v>0.13178550000000122</v>
      </c>
      <c r="S1174" s="14" t="str">
        <f t="shared" si="1059"/>
        <v/>
      </c>
      <c r="T1174" s="14">
        <f t="shared" si="1054"/>
        <v>0</v>
      </c>
      <c r="U1174" s="15" t="str">
        <f t="shared" si="1055"/>
        <v/>
      </c>
      <c r="V1174" t="str">
        <f t="shared" si="1056"/>
        <v/>
      </c>
      <c r="Y1174" s="13" t="str">
        <f t="shared" si="1057"/>
        <v/>
      </c>
      <c r="Z1174" t="str">
        <f t="shared" si="1053"/>
        <v/>
      </c>
      <c r="AB1174" s="14" t="str">
        <f t="shared" si="1060"/>
        <v/>
      </c>
      <c r="AC1174" t="str">
        <f t="shared" si="1058"/>
        <v/>
      </c>
      <c r="AE1174" s="15" t="str">
        <f t="shared" si="1061"/>
        <v/>
      </c>
      <c r="AF1174" t="str">
        <f t="shared" si="1027"/>
        <v/>
      </c>
      <c r="AI1174" s="21">
        <f t="shared" si="1040"/>
        <v>38957</v>
      </c>
      <c r="AJ1174" s="14">
        <f t="shared" si="1033"/>
        <v>9.7857140000000005</v>
      </c>
      <c r="AK1174" s="22">
        <f t="shared" si="1041"/>
        <v>-2.204376706697132E-2</v>
      </c>
      <c r="AL1174" s="14">
        <f t="shared" si="1074"/>
        <v>9.862277522895738</v>
      </c>
      <c r="AM1174" s="14">
        <f t="shared" si="1075"/>
        <v>0.16541360288580248</v>
      </c>
      <c r="AN1174" s="14">
        <f t="shared" si="1076"/>
        <v>-0.46286110428653876</v>
      </c>
      <c r="AO1174" s="14" t="str">
        <f t="shared" si="1077"/>
        <v/>
      </c>
      <c r="AP1174" s="14" t="str">
        <f t="shared" si="1078"/>
        <v/>
      </c>
      <c r="AQ1174" s="15" t="str">
        <f t="shared" si="1079"/>
        <v/>
      </c>
      <c r="AT1174" s="21">
        <f t="shared" si="1034"/>
        <v>38957</v>
      </c>
      <c r="AU1174" s="14">
        <f t="shared" si="1028"/>
        <v>9.7857140000000005</v>
      </c>
      <c r="AV1174" s="22">
        <f t="shared" si="1029"/>
        <v>-2.204376706697132E-2</v>
      </c>
      <c r="AW1174" s="14">
        <f>VLOOKUP(AT1174,DATA_FEEDS!$F$7:$H$2022,3,FALSE)</f>
        <v>40.81288</v>
      </c>
      <c r="AX1174" s="14">
        <f t="shared" si="1065"/>
        <v>38.720014000000006</v>
      </c>
      <c r="AY1174" s="14">
        <f t="shared" si="1066"/>
        <v>1.4259545217861478</v>
      </c>
      <c r="AZ1174" s="14">
        <f t="shared" si="1067"/>
        <v>-100</v>
      </c>
      <c r="BA1174" s="14">
        <f t="shared" si="1068"/>
        <v>2.2043767066971318</v>
      </c>
      <c r="BB1174" s="15" t="str">
        <f t="shared" si="1069"/>
        <v/>
      </c>
      <c r="BE1174" s="20">
        <f t="shared" si="1035"/>
        <v>38957</v>
      </c>
      <c r="BF1174">
        <f t="shared" si="1030"/>
        <v>9.7857140000000005</v>
      </c>
      <c r="BG1174">
        <f t="shared" si="1031"/>
        <v>-2.204376706697132E-2</v>
      </c>
      <c r="BH1174">
        <f>VLOOKUP(BE1174,DATA_FEEDS!$A$7:$B$2095,2,FALSE)</f>
        <v>-2.6</v>
      </c>
      <c r="BI1174">
        <f t="shared" si="1072"/>
        <v>-1.7307692307692311</v>
      </c>
      <c r="BJ1174">
        <f t="shared" si="1073"/>
        <v>-0.18787301730458045</v>
      </c>
      <c r="BK1174" t="str">
        <f t="shared" si="1063"/>
        <v/>
      </c>
      <c r="BL1174" s="14" t="str">
        <f t="shared" si="1064"/>
        <v/>
      </c>
      <c r="BM1174" s="15" t="str">
        <f t="shared" si="1070"/>
        <v/>
      </c>
      <c r="BP1174" s="20">
        <f t="shared" si="1036"/>
        <v>38957</v>
      </c>
      <c r="BQ1174">
        <f t="shared" si="1080"/>
        <v>9.7857140000000005</v>
      </c>
      <c r="BR1174">
        <f t="shared" si="1081"/>
        <v>-2.204376706697132E-2</v>
      </c>
      <c r="BS1174">
        <f t="shared" si="1042"/>
        <v>0</v>
      </c>
      <c r="BT1174">
        <f t="shared" si="1043"/>
        <v>-100</v>
      </c>
      <c r="BU1174">
        <f t="shared" si="1044"/>
        <v>0</v>
      </c>
      <c r="BV1174">
        <f t="shared" si="1045"/>
        <v>-100</v>
      </c>
      <c r="BW1174" s="14">
        <f t="shared" si="1071"/>
        <v>2.2043767066971318</v>
      </c>
      <c r="BX1174" s="15" t="str">
        <f t="shared" si="1037"/>
        <v/>
      </c>
      <c r="BY1174">
        <f t="shared" si="1046"/>
        <v>-0.46286110428653876</v>
      </c>
      <c r="BZ1174">
        <f t="shared" si="1047"/>
        <v>1.4259545217861478</v>
      </c>
      <c r="CA1174">
        <f t="shared" si="1048"/>
        <v>-0.18787301730458045</v>
      </c>
    </row>
    <row r="1175" spans="1:79" x14ac:dyDescent="0.25">
      <c r="A1175" s="1">
        <v>38958</v>
      </c>
      <c r="B1175" s="2">
        <v>9.57</v>
      </c>
      <c r="C1175" s="2">
        <v>9.4971429999999994</v>
      </c>
      <c r="D1175">
        <f t="shared" si="1038"/>
        <v>9.57</v>
      </c>
      <c r="E1175" s="2">
        <f t="shared" si="1038"/>
        <v>9.4971429999999994</v>
      </c>
      <c r="F1175" s="4">
        <f t="shared" si="1049"/>
        <v>-2.204376706697132E-2</v>
      </c>
      <c r="G1175" s="4">
        <f t="shared" si="1062"/>
        <v>-2.2352955224913092E-2</v>
      </c>
      <c r="H1175" s="4">
        <f t="shared" si="1083"/>
        <v>-1.7294914492389932E-2</v>
      </c>
      <c r="I1175" s="5">
        <f t="shared" si="1039"/>
        <v>-7.2857000000000838E-2</v>
      </c>
      <c r="J1175">
        <f t="shared" si="1032"/>
        <v>1</v>
      </c>
      <c r="K1175">
        <f t="shared" si="1050"/>
        <v>9.6379997999999993</v>
      </c>
      <c r="L1175">
        <f t="shared" si="1082"/>
        <v>9.5337856999999975</v>
      </c>
      <c r="M1175" t="str">
        <f t="shared" si="1051"/>
        <v/>
      </c>
      <c r="R1175" s="13">
        <f t="shared" si="1052"/>
        <v>0.10421410000000186</v>
      </c>
      <c r="S1175" s="14" t="str">
        <f t="shared" si="1059"/>
        <v/>
      </c>
      <c r="T1175" s="14">
        <f t="shared" si="1054"/>
        <v>0</v>
      </c>
      <c r="U1175" s="15" t="str">
        <f t="shared" si="1055"/>
        <v/>
      </c>
      <c r="V1175" t="str">
        <f t="shared" si="1056"/>
        <v/>
      </c>
      <c r="Y1175" s="13" t="str">
        <f t="shared" si="1057"/>
        <v/>
      </c>
      <c r="Z1175" t="str">
        <f t="shared" si="1053"/>
        <v/>
      </c>
      <c r="AB1175" s="14" t="str">
        <f t="shared" si="1060"/>
        <v/>
      </c>
      <c r="AC1175" t="str">
        <f t="shared" si="1058"/>
        <v/>
      </c>
      <c r="AE1175" s="15" t="str">
        <f t="shared" si="1061"/>
        <v/>
      </c>
      <c r="AF1175" t="str">
        <f t="shared" ref="AF1175:AF1238" si="1084">IF(AE1175&lt;0, AE1175,"")</f>
        <v/>
      </c>
      <c r="AI1175" s="21">
        <f t="shared" si="1040"/>
        <v>38958</v>
      </c>
      <c r="AJ1175" s="14">
        <f t="shared" si="1033"/>
        <v>9.57</v>
      </c>
      <c r="AK1175" s="22">
        <f t="shared" si="1041"/>
        <v>5.2246603970740784E-3</v>
      </c>
      <c r="AL1175" s="14">
        <f t="shared" si="1074"/>
        <v>9.9108179277106956</v>
      </c>
      <c r="AM1175" s="14">
        <f t="shared" si="1075"/>
        <v>0.15414232117108115</v>
      </c>
      <c r="AN1175" s="14">
        <f t="shared" si="1076"/>
        <v>-2.2110600458158705</v>
      </c>
      <c r="AO1175" s="14">
        <f t="shared" si="1077"/>
        <v>100</v>
      </c>
      <c r="AP1175" s="14">
        <f t="shared" si="1078"/>
        <v>0.52246603970740779</v>
      </c>
      <c r="AQ1175" s="15" t="str">
        <f t="shared" si="1079"/>
        <v/>
      </c>
      <c r="AT1175" s="21">
        <f t="shared" si="1034"/>
        <v>38958</v>
      </c>
      <c r="AU1175" s="14">
        <f t="shared" si="1028"/>
        <v>9.57</v>
      </c>
      <c r="AV1175" s="22">
        <f t="shared" si="1029"/>
        <v>5.2246603970740784E-3</v>
      </c>
      <c r="AW1175" s="14">
        <f>VLOOKUP(AT1175,DATA_FEEDS!$F$7:$H$2022,3,FALSE)</f>
        <v>41.772500000000001</v>
      </c>
      <c r="AX1175" s="14">
        <f t="shared" si="1065"/>
        <v>39.185183000000002</v>
      </c>
      <c r="AY1175" s="14">
        <f t="shared" si="1066"/>
        <v>1.6230174143085714</v>
      </c>
      <c r="AZ1175" s="14">
        <f t="shared" si="1067"/>
        <v>-100</v>
      </c>
      <c r="BA1175" s="14">
        <f t="shared" si="1068"/>
        <v>-0.52246603970740779</v>
      </c>
      <c r="BB1175" s="15">
        <f t="shared" si="1069"/>
        <v>-0.52246603970740779</v>
      </c>
      <c r="BE1175" s="20">
        <f t="shared" si="1035"/>
        <v>38958</v>
      </c>
      <c r="BF1175">
        <f t="shared" si="1030"/>
        <v>9.57</v>
      </c>
      <c r="BG1175">
        <f t="shared" si="1031"/>
        <v>5.2246603970740784E-3</v>
      </c>
      <c r="BH1175">
        <f>VLOOKUP(BE1175,DATA_FEEDS!$A$7:$B$2095,2,FALSE)</f>
        <v>-6.7</v>
      </c>
      <c r="BI1175">
        <f t="shared" si="1072"/>
        <v>-1.1538461538461537</v>
      </c>
      <c r="BJ1175">
        <f t="shared" si="1073"/>
        <v>-2.2331402329291192</v>
      </c>
      <c r="BK1175">
        <f t="shared" si="1063"/>
        <v>-100</v>
      </c>
      <c r="BL1175" s="14">
        <f t="shared" si="1064"/>
        <v>-0.52246603970740779</v>
      </c>
      <c r="BM1175" s="15">
        <f t="shared" si="1070"/>
        <v>-0.52246603970740779</v>
      </c>
      <c r="BP1175" s="20">
        <f t="shared" si="1036"/>
        <v>38958</v>
      </c>
      <c r="BQ1175">
        <f t="shared" si="1080"/>
        <v>9.57</v>
      </c>
      <c r="BR1175">
        <f t="shared" si="1081"/>
        <v>5.2246603970740784E-3</v>
      </c>
      <c r="BS1175">
        <f t="shared" si="1042"/>
        <v>100</v>
      </c>
      <c r="BT1175">
        <f t="shared" si="1043"/>
        <v>-100</v>
      </c>
      <c r="BU1175">
        <f t="shared" si="1044"/>
        <v>-100</v>
      </c>
      <c r="BV1175">
        <f t="shared" si="1045"/>
        <v>-100</v>
      </c>
      <c r="BW1175" s="14">
        <f t="shared" si="1071"/>
        <v>-0.52246603970740779</v>
      </c>
      <c r="BX1175" s="15">
        <f t="shared" si="1037"/>
        <v>-0.52246603970740779</v>
      </c>
      <c r="BY1175">
        <f t="shared" si="1046"/>
        <v>-2.2110600458158705</v>
      </c>
      <c r="BZ1175">
        <f t="shared" si="1047"/>
        <v>1.6230174143085714</v>
      </c>
      <c r="CA1175">
        <f t="shared" si="1048"/>
        <v>-2.2331402329291192</v>
      </c>
    </row>
    <row r="1176" spans="1:79" x14ac:dyDescent="0.25">
      <c r="A1176" s="1">
        <v>38959</v>
      </c>
      <c r="B1176" s="2">
        <v>9.6199999999999992</v>
      </c>
      <c r="C1176" s="2">
        <v>9.5657139999999998</v>
      </c>
      <c r="D1176">
        <f t="shared" si="1038"/>
        <v>9.6199999999999992</v>
      </c>
      <c r="E1176" s="2">
        <f t="shared" si="1038"/>
        <v>9.5657139999999998</v>
      </c>
      <c r="F1176" s="4">
        <f t="shared" si="1049"/>
        <v>5.2246603970740784E-3</v>
      </c>
      <c r="G1176" s="4">
        <f t="shared" si="1062"/>
        <v>-1.3698616012606349E-2</v>
      </c>
      <c r="H1176" s="4">
        <f t="shared" si="1083"/>
        <v>-1.3989074598090108E-2</v>
      </c>
      <c r="I1176" s="5">
        <f t="shared" si="1039"/>
        <v>-5.428599999999939E-2</v>
      </c>
      <c r="J1176">
        <f t="shared" si="1032"/>
        <v>1</v>
      </c>
      <c r="K1176">
        <f t="shared" si="1050"/>
        <v>9.6279998000000013</v>
      </c>
      <c r="L1176">
        <f t="shared" si="1082"/>
        <v>9.5252142499999994</v>
      </c>
      <c r="M1176">
        <f t="shared" si="1051"/>
        <v>1</v>
      </c>
      <c r="R1176" s="13">
        <f t="shared" si="1052"/>
        <v>0.10278555000000189</v>
      </c>
      <c r="S1176" s="14" t="str">
        <f t="shared" si="1059"/>
        <v/>
      </c>
      <c r="T1176" s="14">
        <f t="shared" si="1054"/>
        <v>0</v>
      </c>
      <c r="U1176" s="15" t="str">
        <f t="shared" si="1055"/>
        <v/>
      </c>
      <c r="V1176" t="str">
        <f t="shared" si="1056"/>
        <v/>
      </c>
      <c r="Y1176" s="13">
        <f t="shared" si="1057"/>
        <v>0.52246603970740779</v>
      </c>
      <c r="Z1176" t="str">
        <f t="shared" si="1053"/>
        <v/>
      </c>
      <c r="AB1176" s="14">
        <f t="shared" si="1060"/>
        <v>3.9946569646569778</v>
      </c>
      <c r="AC1176" t="str">
        <f t="shared" si="1058"/>
        <v/>
      </c>
      <c r="AE1176" s="15">
        <f t="shared" si="1061"/>
        <v>8.7466632016632175</v>
      </c>
      <c r="AF1176" t="str">
        <f t="shared" si="1084"/>
        <v/>
      </c>
      <c r="AI1176" s="21">
        <f t="shared" si="1040"/>
        <v>38959</v>
      </c>
      <c r="AJ1176" s="14">
        <f t="shared" si="1033"/>
        <v>9.6199999999999992</v>
      </c>
      <c r="AK1176" s="22">
        <f t="shared" si="1041"/>
        <v>-8.9106029106020127E-4</v>
      </c>
      <c r="AL1176" s="14">
        <f t="shared" si="1074"/>
        <v>9.8248175866226575</v>
      </c>
      <c r="AM1176" s="14">
        <f t="shared" si="1075"/>
        <v>0.16939632100935073</v>
      </c>
      <c r="AN1176" s="14">
        <f t="shared" si="1076"/>
        <v>-1.209102921493509</v>
      </c>
      <c r="AO1176" s="14" t="str">
        <f t="shared" si="1077"/>
        <v/>
      </c>
      <c r="AP1176" s="14" t="str">
        <f t="shared" si="1078"/>
        <v/>
      </c>
      <c r="AQ1176" s="15" t="str">
        <f t="shared" si="1079"/>
        <v/>
      </c>
      <c r="AT1176" s="21">
        <f t="shared" si="1034"/>
        <v>38959</v>
      </c>
      <c r="AU1176" s="14">
        <f t="shared" si="1028"/>
        <v>9.6199999999999992</v>
      </c>
      <c r="AV1176" s="22">
        <f t="shared" si="1029"/>
        <v>-8.9106029106020127E-4</v>
      </c>
      <c r="AW1176" s="14">
        <f>VLOOKUP(AT1176,DATA_FEEDS!$F$7:$H$2022,3,FALSE)</f>
        <v>41.113689999999998</v>
      </c>
      <c r="AX1176" s="14">
        <f t="shared" si="1065"/>
        <v>39.717102000000004</v>
      </c>
      <c r="AY1176" s="14">
        <f t="shared" si="1066"/>
        <v>0.79942282025614531</v>
      </c>
      <c r="AZ1176" s="14" t="str">
        <f t="shared" si="1067"/>
        <v/>
      </c>
      <c r="BA1176" s="14" t="str">
        <f t="shared" si="1068"/>
        <v/>
      </c>
      <c r="BB1176" s="15" t="str">
        <f t="shared" si="1069"/>
        <v/>
      </c>
      <c r="BE1176" s="20">
        <f t="shared" si="1035"/>
        <v>38959</v>
      </c>
      <c r="BF1176">
        <f t="shared" si="1030"/>
        <v>9.6199999999999992</v>
      </c>
      <c r="BG1176">
        <f t="shared" si="1031"/>
        <v>-8.9106029106020127E-4</v>
      </c>
      <c r="BH1176">
        <f>VLOOKUP(BE1176,DATA_FEEDS!$A$7:$B$2095,2,FALSE)</f>
        <v>-7.5</v>
      </c>
      <c r="BI1176">
        <f t="shared" si="1072"/>
        <v>-1.4153846153846152</v>
      </c>
      <c r="BJ1176">
        <f t="shared" si="1073"/>
        <v>-2.1065951489954733</v>
      </c>
      <c r="BK1176">
        <f t="shared" si="1063"/>
        <v>-100</v>
      </c>
      <c r="BL1176" s="14">
        <f t="shared" si="1064"/>
        <v>8.9106029106020126E-2</v>
      </c>
      <c r="BM1176" s="15" t="str">
        <f t="shared" si="1070"/>
        <v/>
      </c>
      <c r="BP1176" s="20">
        <f t="shared" si="1036"/>
        <v>38959</v>
      </c>
      <c r="BQ1176">
        <f t="shared" si="1080"/>
        <v>9.6199999999999992</v>
      </c>
      <c r="BR1176">
        <f t="shared" si="1081"/>
        <v>-8.9106029106020127E-4</v>
      </c>
      <c r="BS1176">
        <f t="shared" si="1042"/>
        <v>0</v>
      </c>
      <c r="BT1176">
        <f t="shared" si="1043"/>
        <v>0</v>
      </c>
      <c r="BU1176">
        <f t="shared" si="1044"/>
        <v>-100</v>
      </c>
      <c r="BV1176">
        <f t="shared" si="1045"/>
        <v>-100</v>
      </c>
      <c r="BW1176" s="14">
        <f t="shared" si="1071"/>
        <v>8.9106029106020126E-2</v>
      </c>
      <c r="BX1176" s="15" t="str">
        <f t="shared" si="1037"/>
        <v/>
      </c>
      <c r="BY1176">
        <f t="shared" si="1046"/>
        <v>-1.209102921493509</v>
      </c>
      <c r="BZ1176">
        <f t="shared" si="1047"/>
        <v>0.79942282025614531</v>
      </c>
      <c r="CA1176">
        <f t="shared" si="1048"/>
        <v>-2.1065951489954733</v>
      </c>
    </row>
    <row r="1177" spans="1:79" x14ac:dyDescent="0.25">
      <c r="A1177" s="1">
        <v>38960</v>
      </c>
      <c r="B1177" s="2">
        <v>9.6114280000000001</v>
      </c>
      <c r="C1177" s="2">
        <v>9.6928570000000001</v>
      </c>
      <c r="D1177">
        <f t="shared" si="1038"/>
        <v>9.6114280000000001</v>
      </c>
      <c r="E1177" s="2">
        <f t="shared" si="1038"/>
        <v>9.6928570000000001</v>
      </c>
      <c r="F1177" s="4">
        <f t="shared" si="1049"/>
        <v>-8.9106029106020127E-4</v>
      </c>
      <c r="G1177" s="4">
        <f t="shared" si="1062"/>
        <v>7.573492723492811E-3</v>
      </c>
      <c r="H1177" s="4">
        <f t="shared" si="1083"/>
        <v>1.1931424844060757E-2</v>
      </c>
      <c r="I1177" s="5">
        <f t="shared" si="1039"/>
        <v>8.1428999999999974E-2</v>
      </c>
      <c r="J1177">
        <f t="shared" si="1032"/>
        <v>1</v>
      </c>
      <c r="K1177">
        <f t="shared" si="1050"/>
        <v>9.6291425999999998</v>
      </c>
      <c r="L1177">
        <f t="shared" si="1082"/>
        <v>9.5127857000000002</v>
      </c>
      <c r="M1177" t="str">
        <f t="shared" si="1051"/>
        <v/>
      </c>
      <c r="R1177" s="13">
        <f t="shared" si="1052"/>
        <v>0.11635689999999954</v>
      </c>
      <c r="S1177" s="14" t="str">
        <f t="shared" si="1059"/>
        <v/>
      </c>
      <c r="T1177" s="14">
        <f t="shared" si="1054"/>
        <v>0</v>
      </c>
      <c r="U1177" s="15" t="str">
        <f t="shared" si="1055"/>
        <v/>
      </c>
      <c r="V1177" t="str">
        <f t="shared" si="1056"/>
        <v/>
      </c>
      <c r="Y1177" s="13" t="str">
        <f t="shared" si="1057"/>
        <v/>
      </c>
      <c r="Z1177" t="str">
        <f t="shared" si="1053"/>
        <v/>
      </c>
      <c r="AB1177" s="14" t="str">
        <f t="shared" si="1060"/>
        <v/>
      </c>
      <c r="AC1177" t="str">
        <f t="shared" si="1058"/>
        <v/>
      </c>
      <c r="AE1177" s="15" t="str">
        <f t="shared" si="1061"/>
        <v/>
      </c>
      <c r="AF1177" t="str">
        <f t="shared" si="1084"/>
        <v/>
      </c>
      <c r="AI1177" s="21">
        <f t="shared" si="1040"/>
        <v>38960</v>
      </c>
      <c r="AJ1177" s="14">
        <f t="shared" si="1033"/>
        <v>9.6114280000000001</v>
      </c>
      <c r="AK1177" s="22">
        <f t="shared" si="1041"/>
        <v>1.7835955281566885E-2</v>
      </c>
      <c r="AL1177" s="14">
        <f t="shared" si="1074"/>
        <v>9.7445369195378362</v>
      </c>
      <c r="AM1177" s="14">
        <f t="shared" si="1075"/>
        <v>0.1507238131134763</v>
      </c>
      <c r="AN1177" s="14">
        <f t="shared" si="1076"/>
        <v>-0.88313131673242384</v>
      </c>
      <c r="AO1177" s="14" t="str">
        <f t="shared" si="1077"/>
        <v/>
      </c>
      <c r="AP1177" s="14" t="str">
        <f t="shared" si="1078"/>
        <v/>
      </c>
      <c r="AQ1177" s="15" t="str">
        <f t="shared" si="1079"/>
        <v/>
      </c>
      <c r="AT1177" s="21">
        <f t="shared" si="1034"/>
        <v>38960</v>
      </c>
      <c r="AU1177" s="14">
        <f t="shared" si="1028"/>
        <v>9.6114280000000001</v>
      </c>
      <c r="AV1177" s="22">
        <f t="shared" si="1029"/>
        <v>1.7835955281566885E-2</v>
      </c>
      <c r="AW1177" s="14">
        <f>VLOOKUP(AT1177,DATA_FEEDS!$F$7:$H$2022,3,FALSE)</f>
        <v>40.287190000000002</v>
      </c>
      <c r="AX1177" s="14">
        <f t="shared" si="1065"/>
        <v>40.047021000000001</v>
      </c>
      <c r="AY1177" s="14">
        <f t="shared" si="1066"/>
        <v>0.17546761408061115</v>
      </c>
      <c r="AZ1177" s="14" t="str">
        <f t="shared" si="1067"/>
        <v/>
      </c>
      <c r="BA1177" s="14" t="str">
        <f t="shared" si="1068"/>
        <v/>
      </c>
      <c r="BB1177" s="15" t="str">
        <f t="shared" si="1069"/>
        <v/>
      </c>
      <c r="BE1177" s="20">
        <f t="shared" si="1035"/>
        <v>38960</v>
      </c>
      <c r="BF1177">
        <f t="shared" si="1030"/>
        <v>9.6114280000000001</v>
      </c>
      <c r="BG1177">
        <f t="shared" si="1031"/>
        <v>1.7835955281566885E-2</v>
      </c>
      <c r="BH1177">
        <f>VLOOKUP(BE1177,DATA_FEEDS!$A$7:$B$2095,2,FALSE)</f>
        <v>-7.6</v>
      </c>
      <c r="BI1177">
        <f t="shared" si="1072"/>
        <v>-1.6846153846153844</v>
      </c>
      <c r="BJ1177">
        <f t="shared" si="1073"/>
        <v>-1.7613570314584648</v>
      </c>
      <c r="BK1177">
        <f t="shared" si="1063"/>
        <v>-100</v>
      </c>
      <c r="BL1177" s="14">
        <f t="shared" si="1064"/>
        <v>-1.7835955281566884</v>
      </c>
      <c r="BM1177" s="15">
        <f t="shared" si="1070"/>
        <v>-1.7835955281566884</v>
      </c>
      <c r="BP1177" s="20">
        <f t="shared" si="1036"/>
        <v>38960</v>
      </c>
      <c r="BQ1177">
        <f t="shared" si="1080"/>
        <v>9.6114280000000001</v>
      </c>
      <c r="BR1177">
        <f t="shared" si="1081"/>
        <v>1.7835955281566885E-2</v>
      </c>
      <c r="BS1177">
        <f t="shared" si="1042"/>
        <v>0</v>
      </c>
      <c r="BT1177">
        <f t="shared" si="1043"/>
        <v>0</v>
      </c>
      <c r="BU1177">
        <f t="shared" si="1044"/>
        <v>-100</v>
      </c>
      <c r="BV1177">
        <f t="shared" si="1045"/>
        <v>-100</v>
      </c>
      <c r="BW1177" s="14">
        <f t="shared" si="1071"/>
        <v>-1.7835955281566884</v>
      </c>
      <c r="BX1177" s="15">
        <f t="shared" si="1037"/>
        <v>-1.7835955281566884</v>
      </c>
      <c r="BY1177">
        <f t="shared" si="1046"/>
        <v>-0.88313131673242384</v>
      </c>
      <c r="BZ1177">
        <f t="shared" si="1047"/>
        <v>0.17546761408061115</v>
      </c>
      <c r="CA1177">
        <f t="shared" si="1048"/>
        <v>-1.7613570314584648</v>
      </c>
    </row>
    <row r="1178" spans="1:79" x14ac:dyDescent="0.25">
      <c r="A1178" s="1">
        <v>38961</v>
      </c>
      <c r="B1178" s="2">
        <v>9.7828569999999999</v>
      </c>
      <c r="C1178" s="2">
        <v>9.7685720000000007</v>
      </c>
      <c r="D1178">
        <f t="shared" si="1038"/>
        <v>9.7828569999999999</v>
      </c>
      <c r="E1178" s="2">
        <f t="shared" si="1038"/>
        <v>9.7685720000000007</v>
      </c>
      <c r="F1178" s="4">
        <f t="shared" si="1049"/>
        <v>1.7835955281566885E-2</v>
      </c>
      <c r="G1178" s="4">
        <f t="shared" si="1062"/>
        <v>-1.7517372774229624E-3</v>
      </c>
      <c r="H1178" s="4">
        <f t="shared" si="1083"/>
        <v>9.7460422402232388E-3</v>
      </c>
      <c r="I1178" s="5">
        <f t="shared" si="1039"/>
        <v>-1.4284999999999215E-2</v>
      </c>
      <c r="J1178">
        <f t="shared" si="1032"/>
        <v>1</v>
      </c>
      <c r="K1178">
        <f t="shared" si="1050"/>
        <v>9.6185714000000004</v>
      </c>
      <c r="L1178">
        <f t="shared" si="1082"/>
        <v>9.5133571499999992</v>
      </c>
      <c r="M1178" t="str">
        <f t="shared" si="1051"/>
        <v/>
      </c>
      <c r="R1178" s="13">
        <f t="shared" si="1052"/>
        <v>0.10521425000000129</v>
      </c>
      <c r="S1178" s="14" t="str">
        <f t="shared" si="1059"/>
        <v/>
      </c>
      <c r="T1178" s="14">
        <f t="shared" si="1054"/>
        <v>0</v>
      </c>
      <c r="U1178" s="15" t="str">
        <f t="shared" si="1055"/>
        <v/>
      </c>
      <c r="V1178" t="str">
        <f t="shared" si="1056"/>
        <v/>
      </c>
      <c r="Y1178" s="13" t="str">
        <f t="shared" si="1057"/>
        <v/>
      </c>
      <c r="Z1178" t="str">
        <f t="shared" si="1053"/>
        <v/>
      </c>
      <c r="AB1178" s="14" t="str">
        <f t="shared" si="1060"/>
        <v/>
      </c>
      <c r="AC1178" t="str">
        <f t="shared" si="1058"/>
        <v/>
      </c>
      <c r="AE1178" s="15" t="str">
        <f t="shared" si="1061"/>
        <v/>
      </c>
      <c r="AF1178" t="str">
        <f t="shared" si="1084"/>
        <v/>
      </c>
      <c r="AI1178" s="21">
        <f t="shared" si="1040"/>
        <v>38961</v>
      </c>
      <c r="AJ1178" s="14">
        <f t="shared" si="1033"/>
        <v>9.7828569999999999</v>
      </c>
      <c r="AK1178" s="22">
        <f t="shared" si="1041"/>
        <v>7.1554761558918359E-3</v>
      </c>
      <c r="AL1178" s="14">
        <f t="shared" si="1074"/>
        <v>9.6793759724967856</v>
      </c>
      <c r="AM1178" s="14">
        <f t="shared" si="1075"/>
        <v>0.11004680303372716</v>
      </c>
      <c r="AN1178" s="14">
        <f t="shared" si="1076"/>
        <v>0.94033651728618983</v>
      </c>
      <c r="AO1178" s="14" t="str">
        <f t="shared" si="1077"/>
        <v/>
      </c>
      <c r="AP1178" s="14" t="str">
        <f t="shared" si="1078"/>
        <v/>
      </c>
      <c r="AQ1178" s="15" t="str">
        <f t="shared" si="1079"/>
        <v/>
      </c>
      <c r="AT1178" s="21">
        <f t="shared" si="1034"/>
        <v>38961</v>
      </c>
      <c r="AU1178" s="14">
        <f t="shared" si="1028"/>
        <v>9.7828569999999999</v>
      </c>
      <c r="AV1178" s="22">
        <f t="shared" si="1029"/>
        <v>7.1554761558918359E-3</v>
      </c>
      <c r="AW1178" s="14">
        <f>VLOOKUP(AT1178,DATA_FEEDS!$F$7:$H$2022,3,FALSE)</f>
        <v>39.936689999999999</v>
      </c>
      <c r="AX1178" s="14">
        <f t="shared" si="1065"/>
        <v>40.093159</v>
      </c>
      <c r="AY1178" s="14">
        <f t="shared" si="1066"/>
        <v>-0.15960774695727714</v>
      </c>
      <c r="AZ1178" s="14" t="str">
        <f t="shared" si="1067"/>
        <v/>
      </c>
      <c r="BA1178" s="14" t="str">
        <f t="shared" si="1068"/>
        <v/>
      </c>
      <c r="BB1178" s="15" t="str">
        <f t="shared" si="1069"/>
        <v/>
      </c>
      <c r="BE1178" s="20">
        <f t="shared" si="1035"/>
        <v>38961</v>
      </c>
      <c r="BF1178">
        <f t="shared" si="1030"/>
        <v>9.7828569999999999</v>
      </c>
      <c r="BG1178">
        <f t="shared" si="1031"/>
        <v>7.1554761558918359E-3</v>
      </c>
      <c r="BH1178">
        <f>VLOOKUP(BE1178,DATA_FEEDS!$A$7:$B$2095,2,FALSE)</f>
        <v>-5.5</v>
      </c>
      <c r="BI1178">
        <f t="shared" si="1072"/>
        <v>-2.0307692307692307</v>
      </c>
      <c r="BJ1178">
        <f t="shared" si="1073"/>
        <v>-0.9054922345771691</v>
      </c>
      <c r="BK1178" t="str">
        <f t="shared" si="1063"/>
        <v/>
      </c>
      <c r="BL1178" s="14" t="str">
        <f t="shared" si="1064"/>
        <v/>
      </c>
      <c r="BM1178" s="15" t="str">
        <f t="shared" si="1070"/>
        <v/>
      </c>
      <c r="BP1178" s="20">
        <f t="shared" si="1036"/>
        <v>38961</v>
      </c>
      <c r="BQ1178">
        <f t="shared" si="1080"/>
        <v>9.7828569999999999</v>
      </c>
      <c r="BR1178">
        <f t="shared" si="1081"/>
        <v>7.1554761558918359E-3</v>
      </c>
      <c r="BS1178">
        <f t="shared" si="1042"/>
        <v>0</v>
      </c>
      <c r="BT1178">
        <f t="shared" si="1043"/>
        <v>0</v>
      </c>
      <c r="BU1178">
        <f t="shared" si="1044"/>
        <v>0</v>
      </c>
      <c r="BV1178" t="str">
        <f t="shared" si="1045"/>
        <v/>
      </c>
      <c r="BW1178" s="14" t="str">
        <f t="shared" si="1071"/>
        <v/>
      </c>
      <c r="BX1178" s="15" t="str">
        <f t="shared" si="1037"/>
        <v/>
      </c>
      <c r="BY1178">
        <f t="shared" si="1046"/>
        <v>0.94033651728618983</v>
      </c>
      <c r="BZ1178">
        <f t="shared" si="1047"/>
        <v>-0.15960774695727714</v>
      </c>
      <c r="CA1178">
        <f t="shared" si="1048"/>
        <v>-0.9054922345771691</v>
      </c>
    </row>
    <row r="1179" spans="1:79" x14ac:dyDescent="0.25">
      <c r="A1179" s="1">
        <v>38965</v>
      </c>
      <c r="B1179" s="2">
        <v>9.8528579999999994</v>
      </c>
      <c r="C1179" s="2">
        <v>10.211429000000001</v>
      </c>
      <c r="D1179">
        <f t="shared" si="1038"/>
        <v>9.8528579999999994</v>
      </c>
      <c r="E1179" s="2">
        <f t="shared" si="1038"/>
        <v>10.211429000000001</v>
      </c>
      <c r="F1179" s="4">
        <f t="shared" si="1049"/>
        <v>7.1554761558918359E-3</v>
      </c>
      <c r="G1179" s="4">
        <f t="shared" si="1062"/>
        <v>6.7024973876698063E-2</v>
      </c>
      <c r="H1179" s="4">
        <f t="shared" si="1083"/>
        <v>6.5434503936965177E-2</v>
      </c>
      <c r="I1179" s="5">
        <f t="shared" si="1039"/>
        <v>0.35857100000000131</v>
      </c>
      <c r="J1179">
        <f t="shared" si="1032"/>
        <v>1</v>
      </c>
      <c r="K1179">
        <f t="shared" si="1050"/>
        <v>9.7471430000000012</v>
      </c>
      <c r="L1179">
        <f t="shared" si="1082"/>
        <v>9.5438571499999991</v>
      </c>
      <c r="M1179" t="str">
        <f t="shared" si="1051"/>
        <v/>
      </c>
      <c r="R1179" s="13">
        <f t="shared" si="1052"/>
        <v>0.2032858500000021</v>
      </c>
      <c r="S1179" s="14" t="str">
        <f t="shared" si="1059"/>
        <v/>
      </c>
      <c r="T1179" s="14">
        <f t="shared" si="1054"/>
        <v>0</v>
      </c>
      <c r="U1179" s="15" t="str">
        <f t="shared" si="1055"/>
        <v/>
      </c>
      <c r="V1179" t="str">
        <f t="shared" si="1056"/>
        <v/>
      </c>
      <c r="Y1179" s="13" t="str">
        <f t="shared" si="1057"/>
        <v/>
      </c>
      <c r="Z1179" t="str">
        <f t="shared" si="1053"/>
        <v/>
      </c>
      <c r="AB1179" s="14" t="str">
        <f t="shared" si="1060"/>
        <v/>
      </c>
      <c r="AC1179" t="str">
        <f t="shared" si="1058"/>
        <v/>
      </c>
      <c r="AE1179" s="15" t="str">
        <f t="shared" si="1061"/>
        <v/>
      </c>
      <c r="AF1179" t="str">
        <f t="shared" si="1084"/>
        <v/>
      </c>
      <c r="AI1179" s="21">
        <f t="shared" si="1040"/>
        <v>38965</v>
      </c>
      <c r="AJ1179" s="14">
        <f t="shared" si="1033"/>
        <v>9.8528579999999994</v>
      </c>
      <c r="AK1179" s="22">
        <f t="shared" si="1041"/>
        <v>3.0592849303217436E-2</v>
      </c>
      <c r="AL1179" s="14">
        <f t="shared" si="1074"/>
        <v>9.6856822695159082</v>
      </c>
      <c r="AM1179" s="14">
        <f t="shared" si="1075"/>
        <v>8.2575910739569686E-2</v>
      </c>
      <c r="AN1179" s="14">
        <f t="shared" si="1076"/>
        <v>2.0245096782684597</v>
      </c>
      <c r="AO1179" s="14">
        <f t="shared" si="1077"/>
        <v>-100</v>
      </c>
      <c r="AP1179" s="14">
        <f t="shared" si="1078"/>
        <v>-3.0592849303217435</v>
      </c>
      <c r="AQ1179" s="15">
        <f t="shared" si="1079"/>
        <v>-3.0592849303217435</v>
      </c>
      <c r="AT1179" s="21">
        <f t="shared" si="1034"/>
        <v>38965</v>
      </c>
      <c r="AU1179" s="14">
        <f t="shared" si="1028"/>
        <v>9.8528579999999994</v>
      </c>
      <c r="AV1179" s="22">
        <f t="shared" si="1029"/>
        <v>3.0592849303217436E-2</v>
      </c>
      <c r="AW1179" s="14">
        <f>VLOOKUP(AT1179,DATA_FEEDS!$F$7:$H$2022,3,FALSE)</f>
        <v>41.514499999999998</v>
      </c>
      <c r="AX1179" s="14">
        <f t="shared" si="1065"/>
        <v>40.22719</v>
      </c>
      <c r="AY1179" s="14">
        <f t="shared" si="1066"/>
        <v>1.3394037368063156</v>
      </c>
      <c r="AZ1179" s="14">
        <f t="shared" si="1067"/>
        <v>-100</v>
      </c>
      <c r="BA1179" s="14">
        <f t="shared" si="1068"/>
        <v>-3.0592849303217435</v>
      </c>
      <c r="BB1179" s="15">
        <f t="shared" si="1069"/>
        <v>-3.0592849303217435</v>
      </c>
      <c r="BE1179" s="20">
        <f t="shared" si="1035"/>
        <v>38965</v>
      </c>
      <c r="BF1179">
        <f t="shared" si="1030"/>
        <v>9.8528579999999994</v>
      </c>
      <c r="BG1179">
        <f t="shared" si="1031"/>
        <v>3.0592849303217436E-2</v>
      </c>
      <c r="BH1179">
        <f>VLOOKUP(BE1179,DATA_FEEDS!$A$7:$B$2095,2,FALSE)</f>
        <v>-7.5</v>
      </c>
      <c r="BI1179">
        <f t="shared" si="1072"/>
        <v>-2.3769230769230769</v>
      </c>
      <c r="BJ1179">
        <f t="shared" si="1073"/>
        <v>-1.2900008484220469</v>
      </c>
      <c r="BK1179">
        <f t="shared" si="1063"/>
        <v>-100</v>
      </c>
      <c r="BL1179" s="14">
        <f t="shared" si="1064"/>
        <v>-3.0592849303217435</v>
      </c>
      <c r="BM1179" s="15">
        <f t="shared" si="1070"/>
        <v>-3.0592849303217435</v>
      </c>
      <c r="BP1179" s="20">
        <f t="shared" si="1036"/>
        <v>38965</v>
      </c>
      <c r="BQ1179">
        <f t="shared" si="1080"/>
        <v>9.8528579999999994</v>
      </c>
      <c r="BR1179">
        <f t="shared" si="1081"/>
        <v>3.0592849303217436E-2</v>
      </c>
      <c r="BS1179">
        <f t="shared" si="1042"/>
        <v>-100</v>
      </c>
      <c r="BT1179">
        <f t="shared" si="1043"/>
        <v>-100</v>
      </c>
      <c r="BU1179">
        <f t="shared" si="1044"/>
        <v>-100</v>
      </c>
      <c r="BV1179">
        <f t="shared" si="1045"/>
        <v>-100</v>
      </c>
      <c r="BW1179" s="14">
        <f t="shared" si="1071"/>
        <v>-3.0592849303217435</v>
      </c>
      <c r="BX1179" s="15">
        <f t="shared" si="1037"/>
        <v>-3.0592849303217435</v>
      </c>
      <c r="BY1179">
        <f t="shared" si="1046"/>
        <v>2.0245096782684597</v>
      </c>
      <c r="BZ1179">
        <f t="shared" si="1047"/>
        <v>1.3394037368063156</v>
      </c>
      <c r="CA1179">
        <f t="shared" si="1048"/>
        <v>-1.2900008484220469</v>
      </c>
    </row>
    <row r="1180" spans="1:79" x14ac:dyDescent="0.25">
      <c r="A1180" s="1">
        <v>38966</v>
      </c>
      <c r="B1180" s="2">
        <v>10.154285</v>
      </c>
      <c r="C1180" s="2">
        <v>10.004286</v>
      </c>
      <c r="D1180">
        <f t="shared" si="1038"/>
        <v>10.154285</v>
      </c>
      <c r="E1180" s="2">
        <f t="shared" si="1038"/>
        <v>10.004286</v>
      </c>
      <c r="F1180" s="4">
        <f t="shared" si="1049"/>
        <v>3.0592849303217436E-2</v>
      </c>
      <c r="G1180" s="4">
        <f t="shared" si="1062"/>
        <v>3.9946569646569778E-2</v>
      </c>
      <c r="H1180" s="4">
        <f t="shared" si="1083"/>
        <v>7.0304156039979221E-2</v>
      </c>
      <c r="I1180" s="5">
        <f t="shared" si="1039"/>
        <v>-0.14999899999999933</v>
      </c>
      <c r="J1180">
        <f t="shared" si="1032"/>
        <v>1</v>
      </c>
      <c r="K1180">
        <f t="shared" si="1050"/>
        <v>9.8485716000000014</v>
      </c>
      <c r="L1180">
        <f t="shared" si="1082"/>
        <v>9.5813571500000005</v>
      </c>
      <c r="M1180" t="str">
        <f t="shared" si="1051"/>
        <v/>
      </c>
      <c r="R1180" s="13">
        <f t="shared" si="1052"/>
        <v>0.26721445000000088</v>
      </c>
      <c r="S1180" s="14" t="str">
        <f t="shared" si="1059"/>
        <v/>
      </c>
      <c r="T1180" s="14">
        <f t="shared" si="1054"/>
        <v>0</v>
      </c>
      <c r="U1180" s="15" t="str">
        <f t="shared" si="1055"/>
        <v/>
      </c>
      <c r="V1180" t="str">
        <f t="shared" si="1056"/>
        <v/>
      </c>
      <c r="Y1180" s="13" t="str">
        <f t="shared" si="1057"/>
        <v/>
      </c>
      <c r="Z1180" t="str">
        <f t="shared" si="1053"/>
        <v/>
      </c>
      <c r="AB1180" s="14" t="str">
        <f t="shared" si="1060"/>
        <v/>
      </c>
      <c r="AC1180" t="str">
        <f t="shared" si="1058"/>
        <v/>
      </c>
      <c r="AE1180" s="15" t="str">
        <f t="shared" si="1061"/>
        <v/>
      </c>
      <c r="AF1180" t="str">
        <f t="shared" si="1084"/>
        <v/>
      </c>
      <c r="AI1180" s="21">
        <f t="shared" si="1040"/>
        <v>38966</v>
      </c>
      <c r="AJ1180" s="14">
        <f t="shared" si="1033"/>
        <v>10.154285</v>
      </c>
      <c r="AK1180" s="22">
        <f t="shared" si="1041"/>
        <v>-6.7529126866146053E-3</v>
      </c>
      <c r="AL1180" s="14">
        <f t="shared" si="1074"/>
        <v>9.7399981498223553</v>
      </c>
      <c r="AM1180" s="14">
        <f t="shared" si="1075"/>
        <v>9.2080429818221843E-2</v>
      </c>
      <c r="AN1180" s="14">
        <f t="shared" si="1076"/>
        <v>4.4991845823862677</v>
      </c>
      <c r="AO1180" s="14">
        <f t="shared" si="1077"/>
        <v>-100</v>
      </c>
      <c r="AP1180" s="14">
        <f t="shared" si="1078"/>
        <v>0.6752912686614605</v>
      </c>
      <c r="AQ1180" s="15" t="str">
        <f t="shared" si="1079"/>
        <v/>
      </c>
      <c r="AT1180" s="21">
        <f t="shared" si="1034"/>
        <v>38966</v>
      </c>
      <c r="AU1180" s="14">
        <f t="shared" si="1028"/>
        <v>10.154285</v>
      </c>
      <c r="AV1180" s="22">
        <f t="shared" si="1029"/>
        <v>-6.7529126866146053E-3</v>
      </c>
      <c r="AW1180" s="14">
        <f>VLOOKUP(AT1180,DATA_FEEDS!$F$7:$H$2022,3,FALSE)</f>
        <v>43.500129999999999</v>
      </c>
      <c r="AX1180" s="14">
        <f t="shared" si="1065"/>
        <v>40.710540000000002</v>
      </c>
      <c r="AY1180" s="14">
        <f t="shared" si="1066"/>
        <v>2.6271284488054722</v>
      </c>
      <c r="AZ1180" s="14">
        <f t="shared" si="1067"/>
        <v>-100</v>
      </c>
      <c r="BA1180" s="14">
        <f t="shared" si="1068"/>
        <v>0.6752912686614605</v>
      </c>
      <c r="BB1180" s="15" t="str">
        <f t="shared" si="1069"/>
        <v/>
      </c>
      <c r="BE1180" s="20">
        <f t="shared" si="1035"/>
        <v>38966</v>
      </c>
      <c r="BF1180">
        <f t="shared" si="1030"/>
        <v>10.154285</v>
      </c>
      <c r="BG1180">
        <f t="shared" si="1031"/>
        <v>-6.7529126866146053E-3</v>
      </c>
      <c r="BH1180">
        <f>VLOOKUP(BE1180,DATA_FEEDS!$A$7:$B$2095,2,FALSE)</f>
        <v>-4.5999999999999996</v>
      </c>
      <c r="BI1180">
        <f t="shared" si="1072"/>
        <v>-2.9538461538461536</v>
      </c>
      <c r="BJ1180">
        <f t="shared" si="1073"/>
        <v>-0.41659107564531789</v>
      </c>
      <c r="BK1180" t="str">
        <f t="shared" si="1063"/>
        <v/>
      </c>
      <c r="BL1180" s="14" t="str">
        <f t="shared" si="1064"/>
        <v/>
      </c>
      <c r="BM1180" s="15" t="str">
        <f t="shared" si="1070"/>
        <v/>
      </c>
      <c r="BP1180" s="20">
        <f t="shared" si="1036"/>
        <v>38966</v>
      </c>
      <c r="BQ1180">
        <f t="shared" si="1080"/>
        <v>10.154285</v>
      </c>
      <c r="BR1180">
        <f t="shared" si="1081"/>
        <v>-6.7529126866146053E-3</v>
      </c>
      <c r="BS1180">
        <f t="shared" si="1042"/>
        <v>-100</v>
      </c>
      <c r="BT1180">
        <f t="shared" si="1043"/>
        <v>-100</v>
      </c>
      <c r="BU1180">
        <f t="shared" si="1044"/>
        <v>0</v>
      </c>
      <c r="BV1180">
        <f t="shared" si="1045"/>
        <v>-100</v>
      </c>
      <c r="BW1180" s="14">
        <f t="shared" si="1071"/>
        <v>0.6752912686614605</v>
      </c>
      <c r="BX1180" s="15" t="str">
        <f t="shared" si="1037"/>
        <v/>
      </c>
      <c r="BY1180">
        <f t="shared" si="1046"/>
        <v>4.4991845823862677</v>
      </c>
      <c r="BZ1180">
        <f t="shared" si="1047"/>
        <v>2.6271284488054722</v>
      </c>
      <c r="CA1180">
        <f t="shared" si="1048"/>
        <v>-0.41659107564531789</v>
      </c>
    </row>
    <row r="1181" spans="1:79" x14ac:dyDescent="0.25">
      <c r="A1181" s="1">
        <v>38967</v>
      </c>
      <c r="B1181" s="2">
        <v>10.085713999999999</v>
      </c>
      <c r="C1181" s="2">
        <v>10.4</v>
      </c>
      <c r="D1181">
        <f t="shared" si="1038"/>
        <v>10.085713999999999</v>
      </c>
      <c r="E1181" s="2">
        <f t="shared" si="1038"/>
        <v>10.4</v>
      </c>
      <c r="F1181" s="4">
        <f t="shared" si="1049"/>
        <v>-6.7529126866146053E-3</v>
      </c>
      <c r="G1181" s="4">
        <f t="shared" si="1062"/>
        <v>8.2045248635270462E-2</v>
      </c>
      <c r="H1181" s="4">
        <f t="shared" si="1083"/>
        <v>0.15098817868737321</v>
      </c>
      <c r="I1181" s="5">
        <f t="shared" si="1039"/>
        <v>0.31428600000000095</v>
      </c>
      <c r="J1181">
        <f t="shared" si="1032"/>
        <v>1</v>
      </c>
      <c r="K1181">
        <f t="shared" si="1050"/>
        <v>10.0154288</v>
      </c>
      <c r="L1181">
        <f t="shared" si="1082"/>
        <v>9.6471428500000034</v>
      </c>
      <c r="M1181" t="str">
        <f t="shared" si="1051"/>
        <v/>
      </c>
      <c r="R1181" s="13">
        <f t="shared" si="1052"/>
        <v>0.36828594999999709</v>
      </c>
      <c r="S1181" s="14" t="str">
        <f t="shared" si="1059"/>
        <v/>
      </c>
      <c r="T1181" s="14">
        <f t="shared" si="1054"/>
        <v>0</v>
      </c>
      <c r="U1181" s="15" t="str">
        <f t="shared" si="1055"/>
        <v/>
      </c>
      <c r="V1181" t="str">
        <f t="shared" si="1056"/>
        <v/>
      </c>
      <c r="Y1181" s="13" t="str">
        <f t="shared" si="1057"/>
        <v/>
      </c>
      <c r="Z1181" t="str">
        <f t="shared" si="1053"/>
        <v/>
      </c>
      <c r="AB1181" s="14" t="str">
        <f t="shared" si="1060"/>
        <v/>
      </c>
      <c r="AC1181" t="str">
        <f t="shared" si="1058"/>
        <v/>
      </c>
      <c r="AE1181" s="15" t="str">
        <f t="shared" si="1061"/>
        <v/>
      </c>
      <c r="AF1181" t="str">
        <f t="shared" si="1084"/>
        <v/>
      </c>
      <c r="AI1181" s="21">
        <f t="shared" si="1040"/>
        <v>38967</v>
      </c>
      <c r="AJ1181" s="14">
        <f t="shared" si="1033"/>
        <v>10.085713999999999</v>
      </c>
      <c r="AK1181" s="22">
        <f t="shared" si="1041"/>
        <v>3.9235100261617563E-2</v>
      </c>
      <c r="AL1181" s="14">
        <f t="shared" si="1074"/>
        <v>9.8995523573869377</v>
      </c>
      <c r="AM1181" s="14">
        <f t="shared" si="1075"/>
        <v>0.13111171729788404</v>
      </c>
      <c r="AN1181" s="14">
        <f t="shared" si="1076"/>
        <v>1.419870370472724</v>
      </c>
      <c r="AO1181" s="14" t="str">
        <f t="shared" si="1077"/>
        <v/>
      </c>
      <c r="AP1181" s="14" t="str">
        <f t="shared" si="1078"/>
        <v/>
      </c>
      <c r="AQ1181" s="15" t="str">
        <f t="shared" si="1079"/>
        <v/>
      </c>
      <c r="AT1181" s="21">
        <f t="shared" si="1034"/>
        <v>38967</v>
      </c>
      <c r="AU1181" s="14">
        <f t="shared" si="1028"/>
        <v>10.085713999999999</v>
      </c>
      <c r="AV1181" s="22">
        <f t="shared" si="1029"/>
        <v>3.9235100261617563E-2</v>
      </c>
      <c r="AW1181" s="14">
        <f>VLOOKUP(AT1181,DATA_FEEDS!$F$7:$H$2022,3,FALSE)</f>
        <v>44.10463</v>
      </c>
      <c r="AX1181" s="14">
        <f t="shared" si="1065"/>
        <v>41.178315000000005</v>
      </c>
      <c r="AY1181" s="14">
        <f t="shared" si="1066"/>
        <v>2.1887218587671811</v>
      </c>
      <c r="AZ1181" s="14">
        <f t="shared" si="1067"/>
        <v>-100</v>
      </c>
      <c r="BA1181" s="14">
        <f t="shared" si="1068"/>
        <v>-3.9235100261617561</v>
      </c>
      <c r="BB1181" s="15">
        <f t="shared" si="1069"/>
        <v>-3.9235100261617561</v>
      </c>
      <c r="BE1181" s="20">
        <f t="shared" si="1035"/>
        <v>38967</v>
      </c>
      <c r="BF1181">
        <f t="shared" si="1030"/>
        <v>10.085713999999999</v>
      </c>
      <c r="BG1181">
        <f t="shared" si="1031"/>
        <v>3.9235100261617563E-2</v>
      </c>
      <c r="BH1181">
        <f>VLOOKUP(BE1181,DATA_FEEDS!$A$7:$B$2095,2,FALSE)</f>
        <v>-4.7</v>
      </c>
      <c r="BI1181">
        <f t="shared" si="1072"/>
        <v>-3.338461538461539</v>
      </c>
      <c r="BJ1181">
        <f t="shared" si="1073"/>
        <v>-0.35345672075500578</v>
      </c>
      <c r="BK1181" t="str">
        <f t="shared" si="1063"/>
        <v/>
      </c>
      <c r="BL1181" s="14" t="str">
        <f t="shared" si="1064"/>
        <v/>
      </c>
      <c r="BM1181" s="15" t="str">
        <f t="shared" si="1070"/>
        <v/>
      </c>
      <c r="BP1181" s="20">
        <f t="shared" si="1036"/>
        <v>38967</v>
      </c>
      <c r="BQ1181">
        <f t="shared" si="1080"/>
        <v>10.085713999999999</v>
      </c>
      <c r="BR1181">
        <f t="shared" si="1081"/>
        <v>3.9235100261617563E-2</v>
      </c>
      <c r="BS1181">
        <f t="shared" si="1042"/>
        <v>0</v>
      </c>
      <c r="BT1181">
        <f t="shared" si="1043"/>
        <v>-100</v>
      </c>
      <c r="BU1181">
        <f t="shared" si="1044"/>
        <v>0</v>
      </c>
      <c r="BV1181">
        <f t="shared" si="1045"/>
        <v>-100</v>
      </c>
      <c r="BW1181" s="14">
        <f t="shared" si="1071"/>
        <v>-3.9235100261617561</v>
      </c>
      <c r="BX1181" s="15">
        <f t="shared" si="1037"/>
        <v>-3.9235100261617561</v>
      </c>
      <c r="BY1181">
        <f t="shared" si="1046"/>
        <v>1.419870370472724</v>
      </c>
      <c r="BZ1181">
        <f t="shared" si="1047"/>
        <v>2.1887218587671811</v>
      </c>
      <c r="CA1181">
        <f t="shared" si="1048"/>
        <v>-0.35345672075500578</v>
      </c>
    </row>
    <row r="1182" spans="1:79" x14ac:dyDescent="0.25">
      <c r="A1182" s="1">
        <v>38968</v>
      </c>
      <c r="B1182" s="2">
        <v>10.481427999999999</v>
      </c>
      <c r="C1182" s="2">
        <v>10.36</v>
      </c>
      <c r="D1182">
        <f t="shared" si="1038"/>
        <v>10.481427999999999</v>
      </c>
      <c r="E1182" s="2">
        <f t="shared" si="1038"/>
        <v>10.36</v>
      </c>
      <c r="F1182" s="4">
        <f t="shared" si="1049"/>
        <v>3.9235100261617563E-2</v>
      </c>
      <c r="G1182" s="4">
        <f t="shared" si="1062"/>
        <v>5.8995342567104835E-2</v>
      </c>
      <c r="H1182" s="4">
        <f t="shared" si="1083"/>
        <v>0.14692394665386593</v>
      </c>
      <c r="I1182" s="5">
        <f t="shared" si="1039"/>
        <v>-0.12142799999999987</v>
      </c>
      <c r="J1182">
        <f t="shared" si="1032"/>
        <v>1</v>
      </c>
      <c r="K1182">
        <f t="shared" si="1050"/>
        <v>10.148857400000001</v>
      </c>
      <c r="L1182">
        <f t="shared" si="1082"/>
        <v>9.7075000000000014</v>
      </c>
      <c r="M1182" t="str">
        <f t="shared" si="1051"/>
        <v/>
      </c>
      <c r="R1182" s="13">
        <f t="shared" si="1052"/>
        <v>0.44135739999999934</v>
      </c>
      <c r="S1182" s="14" t="str">
        <f t="shared" si="1059"/>
        <v/>
      </c>
      <c r="T1182" s="14">
        <f t="shared" si="1054"/>
        <v>0</v>
      </c>
      <c r="U1182" s="15" t="str">
        <f t="shared" si="1055"/>
        <v/>
      </c>
      <c r="V1182" t="str">
        <f t="shared" si="1056"/>
        <v/>
      </c>
      <c r="Y1182" s="13" t="str">
        <f t="shared" si="1057"/>
        <v/>
      </c>
      <c r="Z1182" t="str">
        <f t="shared" si="1053"/>
        <v/>
      </c>
      <c r="AB1182" s="14" t="str">
        <f t="shared" si="1060"/>
        <v/>
      </c>
      <c r="AC1182" t="str">
        <f t="shared" si="1058"/>
        <v/>
      </c>
      <c r="AE1182" s="15" t="str">
        <f t="shared" si="1061"/>
        <v/>
      </c>
      <c r="AF1182" t="str">
        <f t="shared" si="1084"/>
        <v/>
      </c>
      <c r="AI1182" s="21">
        <f t="shared" si="1040"/>
        <v>38968</v>
      </c>
      <c r="AJ1182" s="14">
        <f t="shared" si="1033"/>
        <v>10.481427999999999</v>
      </c>
      <c r="AK1182" s="22">
        <f t="shared" si="1041"/>
        <v>-1.2811708480943479E-2</v>
      </c>
      <c r="AL1182" s="14">
        <f t="shared" si="1074"/>
        <v>10.000626622444997</v>
      </c>
      <c r="AM1182" s="14">
        <f t="shared" si="1075"/>
        <v>0.12853819850786821</v>
      </c>
      <c r="AN1182" s="14">
        <f t="shared" si="1076"/>
        <v>3.7405330332645876</v>
      </c>
      <c r="AO1182" s="14">
        <f t="shared" si="1077"/>
        <v>-100</v>
      </c>
      <c r="AP1182" s="14">
        <f t="shared" si="1078"/>
        <v>1.281170848094348</v>
      </c>
      <c r="AQ1182" s="15" t="str">
        <f t="shared" si="1079"/>
        <v/>
      </c>
      <c r="AT1182" s="21">
        <f t="shared" si="1034"/>
        <v>38968</v>
      </c>
      <c r="AU1182" s="14">
        <f t="shared" si="1028"/>
        <v>10.481427999999999</v>
      </c>
      <c r="AV1182" s="22">
        <f t="shared" si="1029"/>
        <v>-1.2811708480943479E-2</v>
      </c>
      <c r="AW1182" s="14">
        <f>VLOOKUP(AT1182,DATA_FEEDS!$F$7:$H$2022,3,FALSE)</f>
        <v>44.738309999999998</v>
      </c>
      <c r="AX1182" s="14">
        <f t="shared" si="1065"/>
        <v>41.673765000000003</v>
      </c>
      <c r="AY1182" s="14">
        <f t="shared" si="1066"/>
        <v>1.8856216304801319</v>
      </c>
      <c r="AZ1182" s="14">
        <f t="shared" si="1067"/>
        <v>-100</v>
      </c>
      <c r="BA1182" s="14">
        <f t="shared" si="1068"/>
        <v>1.281170848094348</v>
      </c>
      <c r="BB1182" s="15" t="str">
        <f t="shared" si="1069"/>
        <v/>
      </c>
      <c r="BE1182" s="20">
        <f t="shared" si="1035"/>
        <v>38968</v>
      </c>
      <c r="BF1182">
        <f t="shared" si="1030"/>
        <v>10.481427999999999</v>
      </c>
      <c r="BG1182">
        <f t="shared" si="1031"/>
        <v>-1.2811708480943479E-2</v>
      </c>
      <c r="BH1182">
        <f>VLOOKUP(BE1182,DATA_FEEDS!$A$7:$B$2095,2,FALSE)</f>
        <v>-4.9000000000000004</v>
      </c>
      <c r="BI1182">
        <f t="shared" si="1072"/>
        <v>-3.8000000000000003</v>
      </c>
      <c r="BJ1182">
        <f t="shared" si="1073"/>
        <v>-0.30414100665171723</v>
      </c>
      <c r="BK1182" t="str">
        <f t="shared" si="1063"/>
        <v/>
      </c>
      <c r="BL1182" s="14" t="str">
        <f t="shared" si="1064"/>
        <v/>
      </c>
      <c r="BM1182" s="15" t="str">
        <f t="shared" si="1070"/>
        <v/>
      </c>
      <c r="BP1182" s="20">
        <f t="shared" si="1036"/>
        <v>38968</v>
      </c>
      <c r="BQ1182">
        <f t="shared" si="1080"/>
        <v>10.481427999999999</v>
      </c>
      <c r="BR1182">
        <f t="shared" si="1081"/>
        <v>-1.2811708480943479E-2</v>
      </c>
      <c r="BS1182">
        <f t="shared" si="1042"/>
        <v>-100</v>
      </c>
      <c r="BT1182">
        <f t="shared" si="1043"/>
        <v>-100</v>
      </c>
      <c r="BU1182">
        <f t="shared" si="1044"/>
        <v>0</v>
      </c>
      <c r="BV1182">
        <f t="shared" si="1045"/>
        <v>-100</v>
      </c>
      <c r="BW1182" s="14">
        <f t="shared" si="1071"/>
        <v>1.281170848094348</v>
      </c>
      <c r="BX1182" s="15" t="str">
        <f t="shared" si="1037"/>
        <v/>
      </c>
      <c r="BY1182">
        <f t="shared" si="1046"/>
        <v>3.7405330332645876</v>
      </c>
      <c r="BZ1182">
        <f t="shared" si="1047"/>
        <v>1.8856216304801319</v>
      </c>
      <c r="CA1182">
        <f t="shared" si="1048"/>
        <v>-0.30414100665171723</v>
      </c>
    </row>
    <row r="1183" spans="1:79" x14ac:dyDescent="0.25">
      <c r="A1183" s="1">
        <v>38971</v>
      </c>
      <c r="B1183" s="2">
        <v>10.347143000000001</v>
      </c>
      <c r="C1183" s="2">
        <v>10.357142</v>
      </c>
      <c r="D1183">
        <f t="shared" si="1038"/>
        <v>10.347143000000001</v>
      </c>
      <c r="E1183" s="2">
        <f t="shared" si="1038"/>
        <v>10.357142</v>
      </c>
      <c r="F1183" s="4">
        <f t="shared" si="1049"/>
        <v>-1.2811708480943479E-2</v>
      </c>
      <c r="G1183" s="4">
        <f t="shared" si="1062"/>
        <v>5.1181494750051224E-2</v>
      </c>
      <c r="H1183" s="4">
        <f t="shared" si="1083"/>
        <v>0.1319280874316939</v>
      </c>
      <c r="I1183" s="5">
        <f t="shared" si="1039"/>
        <v>9.9989999999987589E-3</v>
      </c>
      <c r="J1183">
        <f t="shared" si="1032"/>
        <v>1</v>
      </c>
      <c r="K1183">
        <f t="shared" si="1050"/>
        <v>10.2665714</v>
      </c>
      <c r="L1183">
        <f t="shared" si="1082"/>
        <v>9.7707142500000028</v>
      </c>
      <c r="M1183" t="str">
        <f t="shared" si="1051"/>
        <v/>
      </c>
      <c r="R1183" s="13">
        <f t="shared" si="1052"/>
        <v>0.4958571499999973</v>
      </c>
      <c r="S1183" s="14" t="str">
        <f t="shared" si="1059"/>
        <v/>
      </c>
      <c r="T1183" s="14">
        <f t="shared" si="1054"/>
        <v>0</v>
      </c>
      <c r="U1183" s="15" t="str">
        <f t="shared" si="1055"/>
        <v/>
      </c>
      <c r="V1183" t="str">
        <f t="shared" si="1056"/>
        <v/>
      </c>
      <c r="Y1183" s="13" t="str">
        <f t="shared" si="1057"/>
        <v/>
      </c>
      <c r="Z1183" t="str">
        <f t="shared" si="1053"/>
        <v/>
      </c>
      <c r="AB1183" s="14" t="str">
        <f t="shared" si="1060"/>
        <v/>
      </c>
      <c r="AC1183" t="str">
        <f t="shared" si="1058"/>
        <v/>
      </c>
      <c r="AE1183" s="15" t="str">
        <f t="shared" si="1061"/>
        <v/>
      </c>
      <c r="AF1183" t="str">
        <f t="shared" si="1084"/>
        <v/>
      </c>
      <c r="AI1183" s="21">
        <f t="shared" si="1040"/>
        <v>38971</v>
      </c>
      <c r="AJ1183" s="14">
        <f t="shared" si="1033"/>
        <v>10.347143000000001</v>
      </c>
      <c r="AK1183" s="22">
        <f t="shared" si="1041"/>
        <v>5.2463757386940878E-3</v>
      </c>
      <c r="AL1183" s="14">
        <f t="shared" si="1074"/>
        <v>10.247613798359907</v>
      </c>
      <c r="AM1183" s="14">
        <f t="shared" si="1075"/>
        <v>0.17486466410314269</v>
      </c>
      <c r="AN1183" s="14">
        <f t="shared" si="1076"/>
        <v>0.56917846810597994</v>
      </c>
      <c r="AO1183" s="14" t="str">
        <f t="shared" si="1077"/>
        <v/>
      </c>
      <c r="AP1183" s="14" t="str">
        <f t="shared" si="1078"/>
        <v/>
      </c>
      <c r="AQ1183" s="15" t="str">
        <f t="shared" si="1079"/>
        <v/>
      </c>
      <c r="AT1183" s="21">
        <f t="shared" si="1034"/>
        <v>38971</v>
      </c>
      <c r="AU1183" s="14">
        <f t="shared" si="1028"/>
        <v>10.347143000000001</v>
      </c>
      <c r="AV1183" s="22">
        <f t="shared" si="1029"/>
        <v>5.2463757386940878E-3</v>
      </c>
      <c r="AW1183" s="14">
        <f>VLOOKUP(AT1183,DATA_FEEDS!$F$7:$H$2022,3,FALSE)</f>
        <v>45.732880000000002</v>
      </c>
      <c r="AX1183" s="14">
        <f t="shared" si="1065"/>
        <v>42.351340000000008</v>
      </c>
      <c r="AY1183" s="14">
        <f t="shared" si="1066"/>
        <v>1.7920393415464677</v>
      </c>
      <c r="AZ1183" s="14">
        <f t="shared" si="1067"/>
        <v>-100</v>
      </c>
      <c r="BA1183" s="14">
        <f t="shared" si="1068"/>
        <v>-0.52463757386940879</v>
      </c>
      <c r="BB1183" s="15">
        <f t="shared" si="1069"/>
        <v>-0.52463757386940879</v>
      </c>
      <c r="BE1183" s="20">
        <f t="shared" si="1035"/>
        <v>38971</v>
      </c>
      <c r="BF1183">
        <f t="shared" si="1030"/>
        <v>10.347143000000001</v>
      </c>
      <c r="BG1183">
        <f t="shared" si="1031"/>
        <v>5.2463757386940878E-3</v>
      </c>
      <c r="BH1183">
        <f>VLOOKUP(BE1183,DATA_FEEDS!$A$7:$B$2095,2,FALSE)</f>
        <v>-5.8</v>
      </c>
      <c r="BI1183">
        <f t="shared" si="1072"/>
        <v>-4.430769230769231</v>
      </c>
      <c r="BJ1183">
        <f t="shared" si="1073"/>
        <v>-0.44625588994589455</v>
      </c>
      <c r="BK1183" t="str">
        <f t="shared" si="1063"/>
        <v/>
      </c>
      <c r="BL1183" s="14" t="str">
        <f t="shared" si="1064"/>
        <v/>
      </c>
      <c r="BM1183" s="15" t="str">
        <f t="shared" si="1070"/>
        <v/>
      </c>
      <c r="BP1183" s="20">
        <f t="shared" si="1036"/>
        <v>38971</v>
      </c>
      <c r="BQ1183">
        <f t="shared" si="1080"/>
        <v>10.347143000000001</v>
      </c>
      <c r="BR1183">
        <f t="shared" si="1081"/>
        <v>5.2463757386940878E-3</v>
      </c>
      <c r="BS1183">
        <f t="shared" si="1042"/>
        <v>0</v>
      </c>
      <c r="BT1183">
        <f t="shared" si="1043"/>
        <v>-100</v>
      </c>
      <c r="BU1183">
        <f t="shared" si="1044"/>
        <v>0</v>
      </c>
      <c r="BV1183">
        <f t="shared" si="1045"/>
        <v>-100</v>
      </c>
      <c r="BW1183" s="14">
        <f t="shared" si="1071"/>
        <v>-0.52463757386940879</v>
      </c>
      <c r="BX1183" s="15">
        <f t="shared" si="1037"/>
        <v>-0.52463757386940879</v>
      </c>
      <c r="BY1183">
        <f t="shared" si="1046"/>
        <v>0.56917846810597994</v>
      </c>
      <c r="BZ1183">
        <f t="shared" si="1047"/>
        <v>1.7920393415464677</v>
      </c>
      <c r="CA1183">
        <f t="shared" si="1048"/>
        <v>-0.44625588994589455</v>
      </c>
    </row>
    <row r="1184" spans="1:79" x14ac:dyDescent="0.25">
      <c r="A1184" s="1">
        <v>38972</v>
      </c>
      <c r="B1184" s="2">
        <v>10.401427999999999</v>
      </c>
      <c r="C1184" s="2">
        <v>10.375714</v>
      </c>
      <c r="D1184">
        <f t="shared" si="1038"/>
        <v>10.401427999999999</v>
      </c>
      <c r="E1184" s="2">
        <f t="shared" si="1038"/>
        <v>10.375714</v>
      </c>
      <c r="F1184" s="4">
        <f t="shared" si="1049"/>
        <v>5.2463757386940878E-3</v>
      </c>
      <c r="G1184" s="4">
        <f t="shared" si="1062"/>
        <v>2.1806459046599592E-2</v>
      </c>
      <c r="H1184" s="4">
        <f t="shared" si="1083"/>
        <v>0.11157018330057593</v>
      </c>
      <c r="I1184" s="5">
        <f t="shared" si="1039"/>
        <v>-2.5713999999998904E-2</v>
      </c>
      <c r="J1184">
        <f t="shared" si="1032"/>
        <v>1</v>
      </c>
      <c r="K1184">
        <f t="shared" si="1050"/>
        <v>10.2994284</v>
      </c>
      <c r="L1184">
        <f t="shared" si="1082"/>
        <v>9.8327856500000017</v>
      </c>
      <c r="M1184" t="str">
        <f t="shared" si="1051"/>
        <v/>
      </c>
      <c r="R1184" s="13">
        <f t="shared" si="1052"/>
        <v>0.46664274999999833</v>
      </c>
      <c r="S1184" s="14" t="str">
        <f t="shared" si="1059"/>
        <v/>
      </c>
      <c r="T1184" s="14">
        <f t="shared" si="1054"/>
        <v>0</v>
      </c>
      <c r="U1184" s="15" t="str">
        <f t="shared" si="1055"/>
        <v/>
      </c>
      <c r="V1184" t="str">
        <f t="shared" si="1056"/>
        <v/>
      </c>
      <c r="Y1184" s="13" t="str">
        <f t="shared" si="1057"/>
        <v/>
      </c>
      <c r="Z1184" t="str">
        <f t="shared" si="1053"/>
        <v/>
      </c>
      <c r="AB1184" s="14" t="str">
        <f t="shared" si="1060"/>
        <v/>
      </c>
      <c r="AC1184" t="str">
        <f t="shared" si="1058"/>
        <v/>
      </c>
      <c r="AE1184" s="15" t="str">
        <f t="shared" si="1061"/>
        <v/>
      </c>
      <c r="AF1184" t="str">
        <f t="shared" si="1084"/>
        <v/>
      </c>
      <c r="AI1184" s="21">
        <f t="shared" si="1040"/>
        <v>38972</v>
      </c>
      <c r="AJ1184" s="14">
        <f t="shared" si="1033"/>
        <v>10.401427999999999</v>
      </c>
      <c r="AK1184" s="22">
        <f t="shared" si="1041"/>
        <v>5.4944378791069452E-4</v>
      </c>
      <c r="AL1184" s="14">
        <f t="shared" si="1074"/>
        <v>10.322998202702593</v>
      </c>
      <c r="AM1184" s="14">
        <f t="shared" si="1075"/>
        <v>0.17611252407920663</v>
      </c>
      <c r="AN1184" s="14">
        <f t="shared" si="1076"/>
        <v>0.44533912455955038</v>
      </c>
      <c r="AO1184" s="14" t="str">
        <f t="shared" si="1077"/>
        <v/>
      </c>
      <c r="AP1184" s="14" t="str">
        <f t="shared" si="1078"/>
        <v/>
      </c>
      <c r="AQ1184" s="15" t="str">
        <f t="shared" si="1079"/>
        <v/>
      </c>
      <c r="AT1184" s="21">
        <f t="shared" si="1034"/>
        <v>38972</v>
      </c>
      <c r="AU1184" s="14">
        <f t="shared" si="1028"/>
        <v>10.401427999999999</v>
      </c>
      <c r="AV1184" s="22">
        <f t="shared" si="1029"/>
        <v>5.4944378791069452E-4</v>
      </c>
      <c r="AW1184" s="14">
        <f>VLOOKUP(AT1184,DATA_FEEDS!$F$7:$H$2022,3,FALSE)</f>
        <v>43.038809999999998</v>
      </c>
      <c r="AX1184" s="14">
        <f t="shared" si="1065"/>
        <v>42.573933000000004</v>
      </c>
      <c r="AY1184" s="14">
        <f t="shared" si="1066"/>
        <v>0.2306785167077017</v>
      </c>
      <c r="AZ1184" s="14" t="str">
        <f t="shared" si="1067"/>
        <v/>
      </c>
      <c r="BA1184" s="14" t="str">
        <f t="shared" si="1068"/>
        <v/>
      </c>
      <c r="BB1184" s="15" t="str">
        <f t="shared" si="1069"/>
        <v/>
      </c>
      <c r="BE1184" s="20">
        <f t="shared" si="1035"/>
        <v>38972</v>
      </c>
      <c r="BF1184">
        <f t="shared" si="1030"/>
        <v>10.401427999999999</v>
      </c>
      <c r="BG1184">
        <f t="shared" si="1031"/>
        <v>5.4944378791069452E-4</v>
      </c>
      <c r="BH1184">
        <f>VLOOKUP(BE1184,DATA_FEEDS!$A$7:$B$2095,2,FALSE)</f>
        <v>-16.600000000000001</v>
      </c>
      <c r="BI1184">
        <f t="shared" si="1072"/>
        <v>-5.8769230769230774</v>
      </c>
      <c r="BJ1184">
        <f t="shared" si="1073"/>
        <v>-4.6715829459162155</v>
      </c>
      <c r="BK1184">
        <f t="shared" si="1063"/>
        <v>-100</v>
      </c>
      <c r="BL1184" s="14">
        <f t="shared" si="1064"/>
        <v>-5.4944378791069455E-2</v>
      </c>
      <c r="BM1184" s="15">
        <f t="shared" si="1070"/>
        <v>-5.4944378791069455E-2</v>
      </c>
      <c r="BP1184" s="20">
        <f t="shared" si="1036"/>
        <v>38972</v>
      </c>
      <c r="BQ1184">
        <f t="shared" si="1080"/>
        <v>10.401427999999999</v>
      </c>
      <c r="BR1184">
        <f t="shared" si="1081"/>
        <v>5.4944378791069452E-4</v>
      </c>
      <c r="BS1184">
        <f t="shared" si="1042"/>
        <v>0</v>
      </c>
      <c r="BT1184">
        <f t="shared" si="1043"/>
        <v>0</v>
      </c>
      <c r="BU1184">
        <f t="shared" si="1044"/>
        <v>-100</v>
      </c>
      <c r="BV1184">
        <f t="shared" si="1045"/>
        <v>-100</v>
      </c>
      <c r="BW1184" s="14">
        <f t="shared" si="1071"/>
        <v>-5.4944378791069455E-2</v>
      </c>
      <c r="BX1184" s="15">
        <f t="shared" si="1037"/>
        <v>-5.4944378791069455E-2</v>
      </c>
      <c r="BY1184">
        <f t="shared" si="1046"/>
        <v>0.44533912455955038</v>
      </c>
      <c r="BZ1184">
        <f t="shared" si="1047"/>
        <v>0.2306785167077017</v>
      </c>
      <c r="CA1184">
        <f t="shared" si="1048"/>
        <v>-4.6715829459162155</v>
      </c>
    </row>
    <row r="1185" spans="1:79" x14ac:dyDescent="0.25">
      <c r="A1185" s="1">
        <v>38973</v>
      </c>
      <c r="B1185" s="2">
        <v>10.407143</v>
      </c>
      <c r="C1185" s="2">
        <v>10.6</v>
      </c>
      <c r="D1185">
        <f t="shared" si="1038"/>
        <v>10.407143</v>
      </c>
      <c r="E1185" s="2">
        <f t="shared" si="1038"/>
        <v>10.6</v>
      </c>
      <c r="F1185" s="4">
        <f t="shared" si="1049"/>
        <v>5.4944378791069452E-4</v>
      </c>
      <c r="G1185" s="4">
        <f t="shared" si="1062"/>
        <v>5.0991531189561817E-2</v>
      </c>
      <c r="H1185" s="4">
        <f t="shared" si="1083"/>
        <v>0.10581225352644574</v>
      </c>
      <c r="I1185" s="5">
        <f t="shared" si="1039"/>
        <v>0.19285700000000006</v>
      </c>
      <c r="J1185">
        <f t="shared" si="1032"/>
        <v>1</v>
      </c>
      <c r="K1185">
        <f t="shared" si="1050"/>
        <v>10.418571199999999</v>
      </c>
      <c r="L1185">
        <f t="shared" si="1082"/>
        <v>9.8881428000000007</v>
      </c>
      <c r="M1185" t="str">
        <f t="shared" si="1051"/>
        <v/>
      </c>
      <c r="R1185" s="13">
        <f t="shared" si="1052"/>
        <v>0.53042839999999813</v>
      </c>
      <c r="S1185" s="14" t="str">
        <f t="shared" si="1059"/>
        <v/>
      </c>
      <c r="T1185" s="14">
        <f t="shared" si="1054"/>
        <v>0</v>
      </c>
      <c r="U1185" s="15" t="str">
        <f t="shared" si="1055"/>
        <v/>
      </c>
      <c r="V1185" t="str">
        <f t="shared" si="1056"/>
        <v/>
      </c>
      <c r="Y1185" s="13" t="str">
        <f t="shared" si="1057"/>
        <v/>
      </c>
      <c r="Z1185" t="str">
        <f t="shared" si="1053"/>
        <v/>
      </c>
      <c r="AB1185" s="14" t="str">
        <f t="shared" si="1060"/>
        <v/>
      </c>
      <c r="AC1185" t="str">
        <f t="shared" si="1058"/>
        <v/>
      </c>
      <c r="AE1185" s="15" t="str">
        <f t="shared" si="1061"/>
        <v/>
      </c>
      <c r="AF1185" t="str">
        <f t="shared" si="1084"/>
        <v/>
      </c>
      <c r="AI1185" s="21">
        <f t="shared" si="1040"/>
        <v>38973</v>
      </c>
      <c r="AJ1185" s="14">
        <f t="shared" si="1033"/>
        <v>10.407143</v>
      </c>
      <c r="AK1185" s="22">
        <f t="shared" si="1041"/>
        <v>1.1942278490840419E-2</v>
      </c>
      <c r="AL1185" s="14">
        <f t="shared" si="1074"/>
        <v>10.419035246113026</v>
      </c>
      <c r="AM1185" s="14">
        <f t="shared" si="1075"/>
        <v>0.16183115740017751</v>
      </c>
      <c r="AN1185" s="14">
        <f t="shared" si="1076"/>
        <v>-7.3485516040765655E-2</v>
      </c>
      <c r="AO1185" s="14" t="str">
        <f t="shared" si="1077"/>
        <v/>
      </c>
      <c r="AP1185" s="14" t="str">
        <f t="shared" si="1078"/>
        <v/>
      </c>
      <c r="AQ1185" s="15" t="str">
        <f t="shared" si="1079"/>
        <v/>
      </c>
      <c r="AT1185" s="21">
        <f t="shared" si="1034"/>
        <v>38973</v>
      </c>
      <c r="AU1185" s="14">
        <f t="shared" si="1028"/>
        <v>10.407143</v>
      </c>
      <c r="AV1185" s="22">
        <f t="shared" si="1029"/>
        <v>1.1942278490840419E-2</v>
      </c>
      <c r="AW1185" s="14">
        <f>VLOOKUP(AT1185,DATA_FEEDS!$F$7:$H$2022,3,FALSE)</f>
        <v>41.670630000000003</v>
      </c>
      <c r="AX1185" s="14">
        <f t="shared" si="1065"/>
        <v>42.563746000000002</v>
      </c>
      <c r="AY1185" s="14">
        <f t="shared" si="1066"/>
        <v>-0.45841556051296539</v>
      </c>
      <c r="AZ1185" s="14" t="str">
        <f t="shared" si="1067"/>
        <v/>
      </c>
      <c r="BA1185" s="14" t="str">
        <f t="shared" si="1068"/>
        <v/>
      </c>
      <c r="BB1185" s="15" t="str">
        <f t="shared" si="1069"/>
        <v/>
      </c>
      <c r="BE1185" s="20">
        <f t="shared" si="1035"/>
        <v>38973</v>
      </c>
      <c r="BF1185">
        <f t="shared" si="1030"/>
        <v>10.407143</v>
      </c>
      <c r="BG1185">
        <f t="shared" si="1031"/>
        <v>1.1942278490840419E-2</v>
      </c>
      <c r="BH1185">
        <f>VLOOKUP(BE1185,DATA_FEEDS!$A$7:$B$2095,2,FALSE)</f>
        <v>-17</v>
      </c>
      <c r="BI1185">
        <f t="shared" si="1072"/>
        <v>-7.1000000000000005</v>
      </c>
      <c r="BJ1185">
        <f t="shared" si="1073"/>
        <v>-2.6138135050069899</v>
      </c>
      <c r="BK1185">
        <f t="shared" si="1063"/>
        <v>-100</v>
      </c>
      <c r="BL1185" s="14">
        <f t="shared" si="1064"/>
        <v>-1.1942278490840419</v>
      </c>
      <c r="BM1185" s="15">
        <f t="shared" si="1070"/>
        <v>-1.1942278490840419</v>
      </c>
      <c r="BP1185" s="20">
        <f t="shared" si="1036"/>
        <v>38973</v>
      </c>
      <c r="BQ1185">
        <f t="shared" si="1080"/>
        <v>10.407143</v>
      </c>
      <c r="BR1185">
        <f t="shared" si="1081"/>
        <v>1.1942278490840419E-2</v>
      </c>
      <c r="BS1185">
        <f t="shared" si="1042"/>
        <v>0</v>
      </c>
      <c r="BT1185">
        <f t="shared" si="1043"/>
        <v>0</v>
      </c>
      <c r="BU1185">
        <f t="shared" si="1044"/>
        <v>-100</v>
      </c>
      <c r="BV1185">
        <f t="shared" si="1045"/>
        <v>-100</v>
      </c>
      <c r="BW1185" s="14">
        <f t="shared" si="1071"/>
        <v>-1.1942278490840419</v>
      </c>
      <c r="BX1185" s="15">
        <f t="shared" si="1037"/>
        <v>-1.1942278490840419</v>
      </c>
      <c r="BY1185">
        <f t="shared" si="1046"/>
        <v>-7.3485516040765655E-2</v>
      </c>
      <c r="BZ1185">
        <f t="shared" si="1047"/>
        <v>-0.45841556051296539</v>
      </c>
      <c r="CA1185">
        <f t="shared" si="1048"/>
        <v>-2.6138135050069899</v>
      </c>
    </row>
    <row r="1186" spans="1:79" x14ac:dyDescent="0.25">
      <c r="A1186" s="1">
        <v>38974</v>
      </c>
      <c r="B1186" s="2">
        <v>10.531428</v>
      </c>
      <c r="C1186" s="2">
        <v>10.595715</v>
      </c>
      <c r="D1186">
        <f t="shared" si="1038"/>
        <v>10.531428</v>
      </c>
      <c r="E1186" s="2">
        <f t="shared" si="1038"/>
        <v>10.595715</v>
      </c>
      <c r="F1186" s="4">
        <f t="shared" si="1049"/>
        <v>1.1942278490840419E-2</v>
      </c>
      <c r="G1186" s="4">
        <f t="shared" si="1062"/>
        <v>1.0903762349939429E-2</v>
      </c>
      <c r="H1186" s="4">
        <f t="shared" si="1083"/>
        <v>9.0735335566607858E-2</v>
      </c>
      <c r="I1186" s="5">
        <f t="shared" si="1039"/>
        <v>6.4287000000000205E-2</v>
      </c>
      <c r="J1186">
        <f t="shared" si="1032"/>
        <v>1</v>
      </c>
      <c r="K1186">
        <f t="shared" si="1050"/>
        <v>10.4577142</v>
      </c>
      <c r="L1186">
        <f t="shared" si="1082"/>
        <v>9.9323571000000008</v>
      </c>
      <c r="M1186" t="str">
        <f t="shared" si="1051"/>
        <v/>
      </c>
      <c r="R1186" s="13">
        <f t="shared" si="1052"/>
        <v>0.52535709999999902</v>
      </c>
      <c r="S1186" s="14" t="str">
        <f t="shared" si="1059"/>
        <v/>
      </c>
      <c r="T1186" s="14">
        <f t="shared" si="1054"/>
        <v>0</v>
      </c>
      <c r="U1186" s="15" t="str">
        <f t="shared" si="1055"/>
        <v/>
      </c>
      <c r="V1186" t="str">
        <f t="shared" si="1056"/>
        <v/>
      </c>
      <c r="Y1186" s="13" t="str">
        <f t="shared" si="1057"/>
        <v/>
      </c>
      <c r="Z1186" t="str">
        <f t="shared" si="1053"/>
        <v/>
      </c>
      <c r="AB1186" s="14" t="str">
        <f t="shared" si="1060"/>
        <v/>
      </c>
      <c r="AC1186" t="str">
        <f t="shared" si="1058"/>
        <v/>
      </c>
      <c r="AE1186" s="15" t="str">
        <f t="shared" si="1061"/>
        <v/>
      </c>
      <c r="AF1186" t="str">
        <f t="shared" si="1084"/>
        <v/>
      </c>
      <c r="AI1186" s="21">
        <f t="shared" si="1040"/>
        <v>38974</v>
      </c>
      <c r="AJ1186" s="14">
        <f t="shared" si="1033"/>
        <v>10.531428</v>
      </c>
      <c r="AK1186" s="22">
        <f t="shared" si="1041"/>
        <v>1.1937127614602652E-2</v>
      </c>
      <c r="AL1186" s="14">
        <f t="shared" si="1074"/>
        <v>10.496975773550048</v>
      </c>
      <c r="AM1186" s="14">
        <f t="shared" si="1075"/>
        <v>0.14417077752732554</v>
      </c>
      <c r="AN1186" s="14">
        <f t="shared" si="1076"/>
        <v>0.23896816706438387</v>
      </c>
      <c r="AO1186" s="14" t="str">
        <f t="shared" si="1077"/>
        <v/>
      </c>
      <c r="AP1186" s="14" t="str">
        <f t="shared" si="1078"/>
        <v/>
      </c>
      <c r="AQ1186" s="15" t="str">
        <f t="shared" si="1079"/>
        <v/>
      </c>
      <c r="AT1186" s="21">
        <f t="shared" si="1034"/>
        <v>38974</v>
      </c>
      <c r="AU1186" s="14">
        <f t="shared" si="1028"/>
        <v>10.531428</v>
      </c>
      <c r="AV1186" s="22">
        <f t="shared" si="1029"/>
        <v>1.1937127614602652E-2</v>
      </c>
      <c r="AW1186" s="14">
        <f>VLOOKUP(AT1186,DATA_FEEDS!$F$7:$H$2022,3,FALSE)</f>
        <v>41.045380000000002</v>
      </c>
      <c r="AX1186" s="14">
        <f t="shared" si="1065"/>
        <v>42.556915000000011</v>
      </c>
      <c r="AY1186" s="14">
        <f t="shared" si="1066"/>
        <v>-0.77388277054729959</v>
      </c>
      <c r="AZ1186" s="14" t="str">
        <f t="shared" si="1067"/>
        <v/>
      </c>
      <c r="BA1186" s="14" t="str">
        <f t="shared" si="1068"/>
        <v/>
      </c>
      <c r="BB1186" s="15" t="str">
        <f t="shared" si="1069"/>
        <v/>
      </c>
      <c r="BE1186" s="20">
        <f t="shared" si="1035"/>
        <v>38974</v>
      </c>
      <c r="BF1186">
        <f t="shared" si="1030"/>
        <v>10.531428</v>
      </c>
      <c r="BG1186">
        <f t="shared" si="1031"/>
        <v>1.1937127614602652E-2</v>
      </c>
      <c r="BH1186">
        <f>VLOOKUP(BE1186,DATA_FEEDS!$A$7:$B$2095,2,FALSE)</f>
        <v>-18.899999999999999</v>
      </c>
      <c r="BI1186">
        <f t="shared" si="1072"/>
        <v>-8.453846153846154</v>
      </c>
      <c r="BJ1186">
        <f t="shared" si="1073"/>
        <v>-2.2968205460126123</v>
      </c>
      <c r="BK1186">
        <f t="shared" si="1063"/>
        <v>-100</v>
      </c>
      <c r="BL1186" s="14">
        <f t="shared" si="1064"/>
        <v>-1.1937127614602652</v>
      </c>
      <c r="BM1186" s="15">
        <f t="shared" si="1070"/>
        <v>-1.1937127614602652</v>
      </c>
      <c r="BP1186" s="20">
        <f t="shared" si="1036"/>
        <v>38974</v>
      </c>
      <c r="BQ1186">
        <f t="shared" si="1080"/>
        <v>10.531428</v>
      </c>
      <c r="BR1186">
        <f t="shared" si="1081"/>
        <v>1.1937127614602652E-2</v>
      </c>
      <c r="BS1186">
        <f t="shared" si="1042"/>
        <v>0</v>
      </c>
      <c r="BT1186">
        <f t="shared" si="1043"/>
        <v>0</v>
      </c>
      <c r="BU1186">
        <f t="shared" si="1044"/>
        <v>-100</v>
      </c>
      <c r="BV1186">
        <f t="shared" si="1045"/>
        <v>-100</v>
      </c>
      <c r="BW1186" s="14">
        <f t="shared" si="1071"/>
        <v>-1.1937127614602652</v>
      </c>
      <c r="BX1186" s="15">
        <f t="shared" si="1037"/>
        <v>-1.1937127614602652</v>
      </c>
      <c r="BY1186">
        <f t="shared" si="1046"/>
        <v>0.23896816706438387</v>
      </c>
      <c r="BZ1186">
        <f t="shared" si="1047"/>
        <v>-0.77388277054729959</v>
      </c>
      <c r="CA1186">
        <f t="shared" si="1048"/>
        <v>-2.2968205460126123</v>
      </c>
    </row>
    <row r="1187" spans="1:79" x14ac:dyDescent="0.25">
      <c r="A1187" s="1">
        <v>38975</v>
      </c>
      <c r="B1187" s="2">
        <v>10.657143</v>
      </c>
      <c r="C1187" s="2">
        <v>10.585713999999999</v>
      </c>
      <c r="D1187">
        <f t="shared" si="1038"/>
        <v>10.657143</v>
      </c>
      <c r="E1187" s="2">
        <f t="shared" si="1038"/>
        <v>10.585713999999999</v>
      </c>
      <c r="F1187" s="4">
        <f t="shared" si="1049"/>
        <v>1.1937127614602652E-2</v>
      </c>
      <c r="G1187" s="4">
        <f t="shared" si="1062"/>
        <v>2.3056702705278018E-2</v>
      </c>
      <c r="H1187" s="4">
        <f t="shared" si="1083"/>
        <v>9.437304821109202E-2</v>
      </c>
      <c r="I1187" s="5">
        <f t="shared" si="1039"/>
        <v>-7.1429000000000187E-2</v>
      </c>
      <c r="J1187">
        <f t="shared" si="1032"/>
        <v>1</v>
      </c>
      <c r="K1187">
        <f t="shared" si="1050"/>
        <v>10.502857000000001</v>
      </c>
      <c r="L1187">
        <f t="shared" si="1082"/>
        <v>9.9788571000000008</v>
      </c>
      <c r="M1187" t="str">
        <f t="shared" si="1051"/>
        <v/>
      </c>
      <c r="R1187" s="13">
        <f t="shared" si="1052"/>
        <v>0.52399989999999974</v>
      </c>
      <c r="S1187" s="14" t="str">
        <f t="shared" si="1059"/>
        <v/>
      </c>
      <c r="T1187" s="14">
        <f t="shared" si="1054"/>
        <v>0</v>
      </c>
      <c r="U1187" s="15" t="str">
        <f t="shared" si="1055"/>
        <v/>
      </c>
      <c r="V1187" t="str">
        <f t="shared" si="1056"/>
        <v/>
      </c>
      <c r="Y1187" s="13" t="str">
        <f t="shared" si="1057"/>
        <v/>
      </c>
      <c r="Z1187" t="str">
        <f t="shared" si="1053"/>
        <v/>
      </c>
      <c r="AB1187" s="14" t="str">
        <f t="shared" si="1060"/>
        <v/>
      </c>
      <c r="AC1187" t="str">
        <f t="shared" si="1058"/>
        <v/>
      </c>
      <c r="AE1187" s="15" t="str">
        <f t="shared" si="1061"/>
        <v/>
      </c>
      <c r="AF1187" t="str">
        <f t="shared" si="1084"/>
        <v/>
      </c>
      <c r="AI1187" s="21">
        <f t="shared" si="1040"/>
        <v>38975</v>
      </c>
      <c r="AJ1187" s="14">
        <f t="shared" si="1033"/>
        <v>10.657143</v>
      </c>
      <c r="AK1187" s="22">
        <f t="shared" si="1041"/>
        <v>-1.0723887255711956E-2</v>
      </c>
      <c r="AL1187" s="14">
        <f t="shared" si="1074"/>
        <v>10.58445516089887</v>
      </c>
      <c r="AM1187" s="14">
        <f t="shared" si="1075"/>
        <v>0.13347889979354105</v>
      </c>
      <c r="AN1187" s="14">
        <f t="shared" si="1076"/>
        <v>0.54456426606422625</v>
      </c>
      <c r="AO1187" s="14" t="str">
        <f t="shared" si="1077"/>
        <v/>
      </c>
      <c r="AP1187" s="14" t="str">
        <f t="shared" si="1078"/>
        <v/>
      </c>
      <c r="AQ1187" s="15" t="str">
        <f t="shared" si="1079"/>
        <v/>
      </c>
      <c r="AT1187" s="21">
        <f t="shared" si="1034"/>
        <v>38975</v>
      </c>
      <c r="AU1187" s="14">
        <f t="shared" si="1028"/>
        <v>10.657143</v>
      </c>
      <c r="AV1187" s="22">
        <f t="shared" si="1029"/>
        <v>-1.0723887255711956E-2</v>
      </c>
      <c r="AW1187" s="14">
        <f>VLOOKUP(AT1187,DATA_FEEDS!$F$7:$H$2022,3,FALSE)</f>
        <v>40.888190000000002</v>
      </c>
      <c r="AX1187" s="14">
        <f t="shared" si="1065"/>
        <v>42.617015000000009</v>
      </c>
      <c r="AY1187" s="14">
        <f t="shared" si="1066"/>
        <v>-0.88253568327245846</v>
      </c>
      <c r="AZ1187" s="14" t="str">
        <f t="shared" si="1067"/>
        <v/>
      </c>
      <c r="BA1187" s="14" t="str">
        <f t="shared" si="1068"/>
        <v/>
      </c>
      <c r="BB1187" s="15" t="str">
        <f t="shared" si="1069"/>
        <v/>
      </c>
      <c r="BE1187" s="20">
        <f t="shared" si="1035"/>
        <v>38975</v>
      </c>
      <c r="BF1187">
        <f t="shared" si="1030"/>
        <v>10.657143</v>
      </c>
      <c r="BG1187">
        <f t="shared" si="1031"/>
        <v>-1.0723887255711956E-2</v>
      </c>
      <c r="BH1187">
        <f>VLOOKUP(BE1187,DATA_FEEDS!$A$7:$B$2095,2,FALSE)</f>
        <v>-21.8</v>
      </c>
      <c r="BI1187">
        <f t="shared" si="1072"/>
        <v>-9.9307692307692328</v>
      </c>
      <c r="BJ1187">
        <f t="shared" si="1073"/>
        <v>-2.2407862621110248</v>
      </c>
      <c r="BK1187">
        <f t="shared" si="1063"/>
        <v>-100</v>
      </c>
      <c r="BL1187" s="14">
        <f t="shared" si="1064"/>
        <v>1.0723887255711957</v>
      </c>
      <c r="BM1187" s="15" t="str">
        <f t="shared" si="1070"/>
        <v/>
      </c>
      <c r="BP1187" s="20">
        <f t="shared" si="1036"/>
        <v>38975</v>
      </c>
      <c r="BQ1187">
        <f t="shared" si="1080"/>
        <v>10.657143</v>
      </c>
      <c r="BR1187">
        <f t="shared" si="1081"/>
        <v>-1.0723887255711956E-2</v>
      </c>
      <c r="BS1187">
        <f t="shared" si="1042"/>
        <v>0</v>
      </c>
      <c r="BT1187">
        <f t="shared" si="1043"/>
        <v>0</v>
      </c>
      <c r="BU1187">
        <f t="shared" si="1044"/>
        <v>-100</v>
      </c>
      <c r="BV1187">
        <f t="shared" si="1045"/>
        <v>-100</v>
      </c>
      <c r="BW1187" s="14">
        <f t="shared" si="1071"/>
        <v>1.0723887255711957</v>
      </c>
      <c r="BX1187" s="15" t="str">
        <f t="shared" si="1037"/>
        <v/>
      </c>
      <c r="BY1187">
        <f t="shared" si="1046"/>
        <v>0.54456426606422625</v>
      </c>
      <c r="BZ1187">
        <f t="shared" si="1047"/>
        <v>-0.88253568327245846</v>
      </c>
      <c r="CA1187">
        <f t="shared" si="1048"/>
        <v>-2.2407862621110248</v>
      </c>
    </row>
    <row r="1188" spans="1:79" x14ac:dyDescent="0.25">
      <c r="A1188" s="1">
        <v>38978</v>
      </c>
      <c r="B1188" s="2">
        <v>10.542857</v>
      </c>
      <c r="C1188" s="2">
        <v>10.555714999999999</v>
      </c>
      <c r="D1188">
        <f t="shared" si="1038"/>
        <v>10.542857</v>
      </c>
      <c r="E1188" s="2">
        <f t="shared" si="1038"/>
        <v>10.555714999999999</v>
      </c>
      <c r="F1188" s="4">
        <f t="shared" si="1049"/>
        <v>-1.0723887255711956E-2</v>
      </c>
      <c r="G1188" s="4">
        <f t="shared" si="1062"/>
        <v>1.4833251741972359E-2</v>
      </c>
      <c r="H1188" s="4">
        <f t="shared" si="1083"/>
        <v>9.7919918121836272E-2</v>
      </c>
      <c r="I1188" s="5">
        <f t="shared" si="1039"/>
        <v>1.2857999999999592E-2</v>
      </c>
      <c r="J1188">
        <f t="shared" si="1032"/>
        <v>1</v>
      </c>
      <c r="K1188">
        <f t="shared" si="1050"/>
        <v>10.5425716</v>
      </c>
      <c r="L1188">
        <f t="shared" si="1082"/>
        <v>10.02157145</v>
      </c>
      <c r="M1188" t="str">
        <f t="shared" si="1051"/>
        <v/>
      </c>
      <c r="R1188" s="13">
        <f t="shared" si="1052"/>
        <v>0.52100015000000077</v>
      </c>
      <c r="S1188" s="14" t="str">
        <f t="shared" si="1059"/>
        <v/>
      </c>
      <c r="T1188" s="14">
        <f t="shared" si="1054"/>
        <v>0</v>
      </c>
      <c r="U1188" s="15" t="str">
        <f t="shared" si="1055"/>
        <v/>
      </c>
      <c r="V1188" t="str">
        <f t="shared" si="1056"/>
        <v/>
      </c>
      <c r="Y1188" s="13" t="str">
        <f t="shared" si="1057"/>
        <v/>
      </c>
      <c r="Z1188" t="str">
        <f t="shared" si="1053"/>
        <v/>
      </c>
      <c r="AB1188" s="14" t="str">
        <f t="shared" si="1060"/>
        <v/>
      </c>
      <c r="AC1188" t="str">
        <f t="shared" si="1058"/>
        <v/>
      </c>
      <c r="AE1188" s="15" t="str">
        <f t="shared" si="1061"/>
        <v/>
      </c>
      <c r="AF1188" t="str">
        <f t="shared" si="1084"/>
        <v/>
      </c>
      <c r="AI1188" s="21">
        <f t="shared" si="1040"/>
        <v>38978</v>
      </c>
      <c r="AJ1188" s="14">
        <f t="shared" si="1033"/>
        <v>10.542857</v>
      </c>
      <c r="AK1188" s="22">
        <f t="shared" si="1041"/>
        <v>4.0650271553526436E-3</v>
      </c>
      <c r="AL1188" s="14">
        <f t="shared" si="1074"/>
        <v>10.812600089446732</v>
      </c>
      <c r="AM1188" s="14">
        <f t="shared" si="1075"/>
        <v>0.11186748850582795</v>
      </c>
      <c r="AN1188" s="14">
        <f t="shared" si="1076"/>
        <v>-2.4112733113935958</v>
      </c>
      <c r="AO1188" s="14">
        <f t="shared" si="1077"/>
        <v>100</v>
      </c>
      <c r="AP1188" s="14">
        <f t="shared" si="1078"/>
        <v>0.40650271553526435</v>
      </c>
      <c r="AQ1188" s="15" t="str">
        <f t="shared" si="1079"/>
        <v/>
      </c>
      <c r="AT1188" s="21">
        <f t="shared" si="1034"/>
        <v>38978</v>
      </c>
      <c r="AU1188" s="14">
        <f t="shared" si="1028"/>
        <v>10.542857</v>
      </c>
      <c r="AV1188" s="22">
        <f t="shared" si="1029"/>
        <v>4.0650271553526436E-3</v>
      </c>
      <c r="AW1188" s="14">
        <f>VLOOKUP(AT1188,DATA_FEEDS!$F$7:$H$2022,3,FALSE)</f>
        <v>41.455880000000001</v>
      </c>
      <c r="AX1188" s="14">
        <f t="shared" si="1065"/>
        <v>42.768934000000002</v>
      </c>
      <c r="AY1188" s="14">
        <f t="shared" si="1066"/>
        <v>-0.69490394568219249</v>
      </c>
      <c r="AZ1188" s="14" t="str">
        <f t="shared" si="1067"/>
        <v/>
      </c>
      <c r="BA1188" s="14" t="str">
        <f t="shared" si="1068"/>
        <v/>
      </c>
      <c r="BB1188" s="15" t="str">
        <f t="shared" si="1069"/>
        <v/>
      </c>
      <c r="BE1188" s="20">
        <f t="shared" si="1035"/>
        <v>38978</v>
      </c>
      <c r="BF1188">
        <f t="shared" si="1030"/>
        <v>10.542857</v>
      </c>
      <c r="BG1188">
        <f t="shared" si="1031"/>
        <v>4.0650271553526436E-3</v>
      </c>
      <c r="BH1188">
        <f>VLOOKUP(BE1188,DATA_FEEDS!$A$7:$B$2095,2,FALSE)</f>
        <v>-36.200000000000003</v>
      </c>
      <c r="BI1188">
        <f t="shared" si="1072"/>
        <v>-12.2</v>
      </c>
      <c r="BJ1188">
        <f t="shared" si="1073"/>
        <v>-3.7525827883842653</v>
      </c>
      <c r="BK1188">
        <f t="shared" si="1063"/>
        <v>-100</v>
      </c>
      <c r="BL1188" s="14">
        <f t="shared" si="1064"/>
        <v>-0.40650271553526435</v>
      </c>
      <c r="BM1188" s="15">
        <f t="shared" si="1070"/>
        <v>-0.40650271553526435</v>
      </c>
      <c r="BP1188" s="20">
        <f t="shared" si="1036"/>
        <v>38978</v>
      </c>
      <c r="BQ1188">
        <f t="shared" si="1080"/>
        <v>10.542857</v>
      </c>
      <c r="BR1188">
        <f t="shared" si="1081"/>
        <v>4.0650271553526436E-3</v>
      </c>
      <c r="BS1188">
        <f t="shared" si="1042"/>
        <v>100</v>
      </c>
      <c r="BT1188">
        <f t="shared" si="1043"/>
        <v>0</v>
      </c>
      <c r="BU1188">
        <f t="shared" si="1044"/>
        <v>-100</v>
      </c>
      <c r="BV1188" t="str">
        <f t="shared" si="1045"/>
        <v/>
      </c>
      <c r="BW1188" s="14" t="str">
        <f t="shared" si="1071"/>
        <v/>
      </c>
      <c r="BX1188" s="15" t="str">
        <f t="shared" si="1037"/>
        <v/>
      </c>
      <c r="BY1188">
        <f t="shared" si="1046"/>
        <v>-2.4112733113935958</v>
      </c>
      <c r="BZ1188">
        <f t="shared" si="1047"/>
        <v>-0.69490394568219249</v>
      </c>
      <c r="CA1188">
        <f t="shared" si="1048"/>
        <v>-3.7525827883842653</v>
      </c>
    </row>
    <row r="1189" spans="1:79" x14ac:dyDescent="0.25">
      <c r="A1189" s="1">
        <v>38979</v>
      </c>
      <c r="B1189" s="2">
        <v>10.585713999999999</v>
      </c>
      <c r="C1189" s="2">
        <v>10.538570999999999</v>
      </c>
      <c r="D1189">
        <f t="shared" si="1038"/>
        <v>10.585713999999999</v>
      </c>
      <c r="E1189" s="2">
        <f t="shared" si="1038"/>
        <v>10.538570999999999</v>
      </c>
      <c r="F1189" s="4">
        <f t="shared" si="1049"/>
        <v>4.0650271553526436E-3</v>
      </c>
      <c r="G1189" s="4">
        <f t="shared" si="1062"/>
        <v>1.2628634006470331E-2</v>
      </c>
      <c r="H1189" s="4">
        <f t="shared" si="1083"/>
        <v>0.10632872244537243</v>
      </c>
      <c r="I1189" s="5">
        <f t="shared" si="1039"/>
        <v>-4.7143000000000157E-2</v>
      </c>
      <c r="J1189">
        <f t="shared" si="1032"/>
        <v>1</v>
      </c>
      <c r="K1189">
        <f t="shared" si="1050"/>
        <v>10.575142999999999</v>
      </c>
      <c r="L1189">
        <f t="shared" si="1082"/>
        <v>10.0730714</v>
      </c>
      <c r="M1189" t="str">
        <f t="shared" si="1051"/>
        <v/>
      </c>
      <c r="R1189" s="13">
        <f t="shared" si="1052"/>
        <v>0.50207159999999895</v>
      </c>
      <c r="S1189" s="14" t="str">
        <f t="shared" si="1059"/>
        <v/>
      </c>
      <c r="T1189" s="14">
        <f t="shared" si="1054"/>
        <v>0</v>
      </c>
      <c r="U1189" s="15" t="str">
        <f t="shared" si="1055"/>
        <v/>
      </c>
      <c r="V1189" t="str">
        <f t="shared" si="1056"/>
        <v/>
      </c>
      <c r="Y1189" s="13" t="str">
        <f t="shared" si="1057"/>
        <v/>
      </c>
      <c r="Z1189" t="str">
        <f t="shared" si="1053"/>
        <v/>
      </c>
      <c r="AB1189" s="14" t="str">
        <f t="shared" si="1060"/>
        <v/>
      </c>
      <c r="AC1189" t="str">
        <f t="shared" si="1058"/>
        <v/>
      </c>
      <c r="AE1189" s="15" t="str">
        <f t="shared" si="1061"/>
        <v/>
      </c>
      <c r="AF1189" t="str">
        <f t="shared" si="1084"/>
        <v/>
      </c>
      <c r="AI1189" s="21">
        <f t="shared" si="1040"/>
        <v>38979</v>
      </c>
      <c r="AJ1189" s="14">
        <f t="shared" si="1033"/>
        <v>10.585713999999999</v>
      </c>
      <c r="AK1189" s="22">
        <f t="shared" si="1041"/>
        <v>3.7786775648766748E-3</v>
      </c>
      <c r="AL1189" s="14">
        <f t="shared" si="1074"/>
        <v>10.793160932681985</v>
      </c>
      <c r="AM1189" s="14">
        <f t="shared" si="1075"/>
        <v>0.13145389774322441</v>
      </c>
      <c r="AN1189" s="14">
        <f t="shared" si="1076"/>
        <v>-1.5780964752159921</v>
      </c>
      <c r="AO1189" s="14">
        <f t="shared" si="1077"/>
        <v>100</v>
      </c>
      <c r="AP1189" s="14">
        <f t="shared" si="1078"/>
        <v>0.37786775648766746</v>
      </c>
      <c r="AQ1189" s="15" t="str">
        <f t="shared" si="1079"/>
        <v/>
      </c>
      <c r="AT1189" s="21">
        <f t="shared" si="1034"/>
        <v>38979</v>
      </c>
      <c r="AU1189" s="14">
        <f t="shared" si="1028"/>
        <v>10.585713999999999</v>
      </c>
      <c r="AV1189" s="22">
        <f t="shared" si="1029"/>
        <v>3.7786775648766748E-3</v>
      </c>
      <c r="AW1189" s="14">
        <f>VLOOKUP(AT1189,DATA_FEEDS!$F$7:$H$2022,3,FALSE)</f>
        <v>40.860999999999997</v>
      </c>
      <c r="AX1189" s="14">
        <f t="shared" si="1065"/>
        <v>42.703583999999999</v>
      </c>
      <c r="AY1189" s="14">
        <f t="shared" si="1066"/>
        <v>-1.082691290057874</v>
      </c>
      <c r="AZ1189" s="14" t="str">
        <f t="shared" si="1067"/>
        <v/>
      </c>
      <c r="BA1189" s="14" t="str">
        <f t="shared" si="1068"/>
        <v/>
      </c>
      <c r="BB1189" s="15" t="str">
        <f t="shared" si="1069"/>
        <v/>
      </c>
      <c r="BE1189" s="20">
        <f t="shared" si="1035"/>
        <v>38979</v>
      </c>
      <c r="BF1189">
        <f t="shared" si="1030"/>
        <v>10.585713999999999</v>
      </c>
      <c r="BG1189">
        <f t="shared" si="1031"/>
        <v>3.7786775648766748E-3</v>
      </c>
      <c r="BH1189">
        <f>VLOOKUP(BE1189,DATA_FEEDS!$A$7:$B$2095,2,FALSE)</f>
        <v>-37.799999999999997</v>
      </c>
      <c r="BI1189">
        <f t="shared" si="1072"/>
        <v>-14.530769230769229</v>
      </c>
      <c r="BJ1189">
        <f t="shared" si="1073"/>
        <v>-2.3816713039160509</v>
      </c>
      <c r="BK1189">
        <f t="shared" si="1063"/>
        <v>-100</v>
      </c>
      <c r="BL1189" s="14">
        <f t="shared" si="1064"/>
        <v>-0.37786775648766746</v>
      </c>
      <c r="BM1189" s="15">
        <f t="shared" si="1070"/>
        <v>-0.37786775648766746</v>
      </c>
      <c r="BP1189" s="20">
        <f t="shared" si="1036"/>
        <v>38979</v>
      </c>
      <c r="BQ1189">
        <f t="shared" si="1080"/>
        <v>10.585713999999999</v>
      </c>
      <c r="BR1189">
        <f t="shared" si="1081"/>
        <v>3.7786775648766748E-3</v>
      </c>
      <c r="BS1189">
        <f t="shared" si="1042"/>
        <v>100</v>
      </c>
      <c r="BT1189">
        <f t="shared" si="1043"/>
        <v>0</v>
      </c>
      <c r="BU1189">
        <f t="shared" si="1044"/>
        <v>-100</v>
      </c>
      <c r="BV1189" t="str">
        <f t="shared" si="1045"/>
        <v/>
      </c>
      <c r="BW1189" s="14" t="str">
        <f t="shared" si="1071"/>
        <v/>
      </c>
      <c r="BX1189" s="15" t="str">
        <f t="shared" si="1037"/>
        <v/>
      </c>
      <c r="BY1189">
        <f t="shared" si="1046"/>
        <v>-1.5780964752159921</v>
      </c>
      <c r="BZ1189">
        <f t="shared" si="1047"/>
        <v>-1.082691290057874</v>
      </c>
      <c r="CA1189">
        <f t="shared" si="1048"/>
        <v>-2.3816713039160509</v>
      </c>
    </row>
    <row r="1190" spans="1:79" x14ac:dyDescent="0.25">
      <c r="A1190" s="1">
        <v>38980</v>
      </c>
      <c r="B1190" s="2">
        <v>10.625714</v>
      </c>
      <c r="C1190" s="2">
        <v>10.751429</v>
      </c>
      <c r="D1190">
        <f t="shared" si="1038"/>
        <v>10.625714</v>
      </c>
      <c r="E1190" s="2">
        <f t="shared" si="1038"/>
        <v>10.751429</v>
      </c>
      <c r="F1190" s="4">
        <f t="shared" si="1049"/>
        <v>3.7786775648766748E-3</v>
      </c>
      <c r="G1190" s="4">
        <f t="shared" si="1062"/>
        <v>2.0889949587083526E-2</v>
      </c>
      <c r="H1190" s="4">
        <f t="shared" si="1083"/>
        <v>0.10676471744809658</v>
      </c>
      <c r="I1190" s="5">
        <f t="shared" si="1039"/>
        <v>0.12571499999999958</v>
      </c>
      <c r="J1190">
        <f t="shared" si="1032"/>
        <v>1</v>
      </c>
      <c r="K1190">
        <f t="shared" si="1050"/>
        <v>10.6054288</v>
      </c>
      <c r="L1190">
        <f t="shared" si="1082"/>
        <v>10.127642849999999</v>
      </c>
      <c r="M1190" t="str">
        <f t="shared" si="1051"/>
        <v/>
      </c>
      <c r="R1190" s="13">
        <f t="shared" si="1052"/>
        <v>0.47778595000000124</v>
      </c>
      <c r="S1190" s="14" t="str">
        <f t="shared" si="1059"/>
        <v/>
      </c>
      <c r="T1190" s="14">
        <f t="shared" si="1054"/>
        <v>0</v>
      </c>
      <c r="U1190" s="15" t="str">
        <f t="shared" si="1055"/>
        <v/>
      </c>
      <c r="V1190" t="str">
        <f t="shared" si="1056"/>
        <v/>
      </c>
      <c r="Y1190" s="13" t="str">
        <f t="shared" si="1057"/>
        <v/>
      </c>
      <c r="Z1190" t="str">
        <f t="shared" si="1053"/>
        <v/>
      </c>
      <c r="AB1190" s="14" t="str">
        <f t="shared" si="1060"/>
        <v/>
      </c>
      <c r="AC1190" t="str">
        <f t="shared" si="1058"/>
        <v/>
      </c>
      <c r="AE1190" s="15" t="str">
        <f t="shared" si="1061"/>
        <v/>
      </c>
      <c r="AF1190" t="str">
        <f t="shared" si="1084"/>
        <v/>
      </c>
      <c r="AI1190" s="21">
        <f t="shared" si="1040"/>
        <v>38980</v>
      </c>
      <c r="AJ1190" s="14">
        <f t="shared" si="1033"/>
        <v>10.625714</v>
      </c>
      <c r="AK1190" s="22">
        <f t="shared" si="1041"/>
        <v>1.1696719862778131E-2</v>
      </c>
      <c r="AL1190" s="14">
        <f t="shared" si="1074"/>
        <v>10.783730697912915</v>
      </c>
      <c r="AM1190" s="14">
        <f t="shared" si="1075"/>
        <v>0.14057887689184292</v>
      </c>
      <c r="AN1190" s="14">
        <f t="shared" si="1076"/>
        <v>-1.1240429672410042</v>
      </c>
      <c r="AO1190" s="14" t="str">
        <f t="shared" si="1077"/>
        <v/>
      </c>
      <c r="AP1190" s="14" t="str">
        <f t="shared" si="1078"/>
        <v/>
      </c>
      <c r="AQ1190" s="15" t="str">
        <f t="shared" si="1079"/>
        <v/>
      </c>
      <c r="AT1190" s="21">
        <f t="shared" si="1034"/>
        <v>38980</v>
      </c>
      <c r="AU1190" s="14">
        <f t="shared" si="1028"/>
        <v>10.625714</v>
      </c>
      <c r="AV1190" s="22">
        <f t="shared" si="1029"/>
        <v>1.1696719862778131E-2</v>
      </c>
      <c r="AW1190" s="14">
        <f>VLOOKUP(AT1190,DATA_FEEDS!$F$7:$H$2022,3,FALSE)</f>
        <v>41.077809999999999</v>
      </c>
      <c r="AX1190" s="14">
        <f t="shared" si="1065"/>
        <v>42.461351999999998</v>
      </c>
      <c r="AY1190" s="14">
        <f t="shared" si="1066"/>
        <v>-0.78312712642658866</v>
      </c>
      <c r="AZ1190" s="14" t="str">
        <f t="shared" si="1067"/>
        <v/>
      </c>
      <c r="BA1190" s="14" t="str">
        <f t="shared" si="1068"/>
        <v/>
      </c>
      <c r="BB1190" s="15" t="str">
        <f t="shared" si="1069"/>
        <v/>
      </c>
      <c r="BE1190" s="20">
        <f t="shared" si="1035"/>
        <v>38980</v>
      </c>
      <c r="BF1190">
        <f t="shared" si="1030"/>
        <v>10.625714</v>
      </c>
      <c r="BG1190">
        <f t="shared" si="1031"/>
        <v>1.1696719862778131E-2</v>
      </c>
      <c r="BH1190">
        <f>VLOOKUP(BE1190,DATA_FEEDS!$A$7:$B$2095,2,FALSE)</f>
        <v>-37.700000000000003</v>
      </c>
      <c r="BI1190">
        <f t="shared" si="1072"/>
        <v>-16.846153846153847</v>
      </c>
      <c r="BJ1190">
        <f t="shared" si="1073"/>
        <v>-1.7375193433075486</v>
      </c>
      <c r="BK1190">
        <f t="shared" si="1063"/>
        <v>-100</v>
      </c>
      <c r="BL1190" s="14">
        <f t="shared" si="1064"/>
        <v>-1.1696719862778131</v>
      </c>
      <c r="BM1190" s="15">
        <f t="shared" si="1070"/>
        <v>-1.1696719862778131</v>
      </c>
      <c r="BP1190" s="20">
        <f t="shared" si="1036"/>
        <v>38980</v>
      </c>
      <c r="BQ1190">
        <f t="shared" si="1080"/>
        <v>10.625714</v>
      </c>
      <c r="BR1190">
        <f t="shared" si="1081"/>
        <v>1.1696719862778131E-2</v>
      </c>
      <c r="BS1190">
        <f t="shared" si="1042"/>
        <v>0</v>
      </c>
      <c r="BT1190">
        <f t="shared" si="1043"/>
        <v>0</v>
      </c>
      <c r="BU1190">
        <f t="shared" si="1044"/>
        <v>-100</v>
      </c>
      <c r="BV1190">
        <f t="shared" si="1045"/>
        <v>-100</v>
      </c>
      <c r="BW1190" s="14">
        <f t="shared" si="1071"/>
        <v>-1.1696719862778131</v>
      </c>
      <c r="BX1190" s="15">
        <f t="shared" si="1037"/>
        <v>-1.1696719862778131</v>
      </c>
      <c r="BY1190">
        <f t="shared" si="1046"/>
        <v>-1.1240429672410042</v>
      </c>
      <c r="BZ1190">
        <f t="shared" si="1047"/>
        <v>-0.78312712642658866</v>
      </c>
      <c r="CA1190">
        <f t="shared" si="1048"/>
        <v>-1.7375193433075486</v>
      </c>
    </row>
    <row r="1191" spans="1:79" x14ac:dyDescent="0.25">
      <c r="A1191" s="1">
        <v>38981</v>
      </c>
      <c r="B1191" s="2">
        <v>10.75</v>
      </c>
      <c r="C1191" s="2">
        <v>10.664286000000001</v>
      </c>
      <c r="D1191">
        <f t="shared" si="1038"/>
        <v>10.75</v>
      </c>
      <c r="E1191" s="2">
        <f t="shared" si="1038"/>
        <v>10.664286000000001</v>
      </c>
      <c r="F1191" s="4">
        <f t="shared" si="1049"/>
        <v>1.1696719862778131E-2</v>
      </c>
      <c r="G1191" s="4">
        <f t="shared" si="1062"/>
        <v>6.7025468270445559E-4</v>
      </c>
      <c r="H1191" s="4">
        <f t="shared" si="1083"/>
        <v>9.9572916463672972E-2</v>
      </c>
      <c r="I1191" s="5">
        <f t="shared" si="1039"/>
        <v>-8.5713999999999402E-2</v>
      </c>
      <c r="J1191">
        <f t="shared" si="1032"/>
        <v>1</v>
      </c>
      <c r="K1191">
        <f t="shared" si="1050"/>
        <v>10.619142999999999</v>
      </c>
      <c r="L1191">
        <f t="shared" si="1082"/>
        <v>10.18007145</v>
      </c>
      <c r="M1191" t="str">
        <f t="shared" si="1051"/>
        <v/>
      </c>
      <c r="R1191" s="13">
        <f t="shared" si="1052"/>
        <v>0.43907154999999953</v>
      </c>
      <c r="S1191" s="14" t="str">
        <f t="shared" si="1059"/>
        <v/>
      </c>
      <c r="T1191" s="14">
        <f t="shared" si="1054"/>
        <v>0</v>
      </c>
      <c r="U1191" s="15" t="str">
        <f t="shared" si="1055"/>
        <v/>
      </c>
      <c r="V1191" t="str">
        <f t="shared" si="1056"/>
        <v/>
      </c>
      <c r="Y1191" s="13" t="str">
        <f t="shared" si="1057"/>
        <v/>
      </c>
      <c r="Z1191" t="str">
        <f t="shared" si="1053"/>
        <v/>
      </c>
      <c r="AB1191" s="14" t="str">
        <f t="shared" si="1060"/>
        <v/>
      </c>
      <c r="AC1191" t="str">
        <f t="shared" si="1058"/>
        <v/>
      </c>
      <c r="AE1191" s="15" t="str">
        <f t="shared" si="1061"/>
        <v/>
      </c>
      <c r="AF1191" t="str">
        <f t="shared" si="1084"/>
        <v/>
      </c>
      <c r="AI1191" s="21">
        <f t="shared" si="1040"/>
        <v>38981</v>
      </c>
      <c r="AJ1191" s="14">
        <f t="shared" si="1033"/>
        <v>10.75</v>
      </c>
      <c r="AK1191" s="22">
        <f t="shared" si="1041"/>
        <v>-1.2624651162790639E-2</v>
      </c>
      <c r="AL1191" s="14">
        <f t="shared" si="1074"/>
        <v>10.764237962976949</v>
      </c>
      <c r="AM1191" s="14">
        <f t="shared" si="1075"/>
        <v>0.13494648086390659</v>
      </c>
      <c r="AN1191" s="14">
        <f t="shared" si="1076"/>
        <v>-0.10550821989428773</v>
      </c>
      <c r="AO1191" s="14" t="str">
        <f t="shared" si="1077"/>
        <v/>
      </c>
      <c r="AP1191" s="14" t="str">
        <f t="shared" si="1078"/>
        <v/>
      </c>
      <c r="AQ1191" s="15" t="str">
        <f t="shared" si="1079"/>
        <v/>
      </c>
      <c r="AT1191" s="21">
        <f t="shared" si="1034"/>
        <v>38981</v>
      </c>
      <c r="AU1191" s="14">
        <f t="shared" si="1028"/>
        <v>10.75</v>
      </c>
      <c r="AV1191" s="22">
        <f t="shared" si="1029"/>
        <v>-1.2624651162790639E-2</v>
      </c>
      <c r="AW1191" s="14">
        <f>VLOOKUP(AT1191,DATA_FEEDS!$F$7:$H$2022,3,FALSE)</f>
        <v>42.51681</v>
      </c>
      <c r="AX1191" s="14">
        <f t="shared" si="1065"/>
        <v>42.302569999999996</v>
      </c>
      <c r="AY1191" s="14">
        <f t="shared" si="1066"/>
        <v>0.11830908215261897</v>
      </c>
      <c r="AZ1191" s="14" t="str">
        <f t="shared" si="1067"/>
        <v/>
      </c>
      <c r="BA1191" s="14" t="str">
        <f t="shared" si="1068"/>
        <v/>
      </c>
      <c r="BB1191" s="15" t="str">
        <f t="shared" si="1069"/>
        <v/>
      </c>
      <c r="BE1191" s="20">
        <f t="shared" si="1035"/>
        <v>38981</v>
      </c>
      <c r="BF1191">
        <f t="shared" si="1030"/>
        <v>10.75</v>
      </c>
      <c r="BG1191">
        <f t="shared" si="1031"/>
        <v>-1.2624651162790639E-2</v>
      </c>
      <c r="BH1191">
        <f>VLOOKUP(BE1191,DATA_FEEDS!$A$7:$B$2095,2,FALSE)</f>
        <v>-45.8</v>
      </c>
      <c r="BI1191">
        <f t="shared" si="1072"/>
        <v>-19.946153846153848</v>
      </c>
      <c r="BJ1191">
        <f t="shared" si="1073"/>
        <v>-1.9588448811926273</v>
      </c>
      <c r="BK1191">
        <f t="shared" si="1063"/>
        <v>-100</v>
      </c>
      <c r="BL1191" s="14">
        <f t="shared" si="1064"/>
        <v>1.2624651162790639</v>
      </c>
      <c r="BM1191" s="15" t="str">
        <f t="shared" si="1070"/>
        <v/>
      </c>
      <c r="BP1191" s="20">
        <f t="shared" si="1036"/>
        <v>38981</v>
      </c>
      <c r="BQ1191">
        <f t="shared" si="1080"/>
        <v>10.75</v>
      </c>
      <c r="BR1191">
        <f t="shared" si="1081"/>
        <v>-1.2624651162790639E-2</v>
      </c>
      <c r="BS1191">
        <f t="shared" si="1042"/>
        <v>0</v>
      </c>
      <c r="BT1191">
        <f t="shared" si="1043"/>
        <v>0</v>
      </c>
      <c r="BU1191">
        <f t="shared" si="1044"/>
        <v>-100</v>
      </c>
      <c r="BV1191">
        <f t="shared" si="1045"/>
        <v>-100</v>
      </c>
      <c r="BW1191" s="14">
        <f t="shared" si="1071"/>
        <v>1.2624651162790639</v>
      </c>
      <c r="BX1191" s="15" t="str">
        <f t="shared" si="1037"/>
        <v/>
      </c>
      <c r="BY1191">
        <f t="shared" si="1046"/>
        <v>-0.10550821989428773</v>
      </c>
      <c r="BZ1191">
        <f t="shared" si="1047"/>
        <v>0.11830908215261897</v>
      </c>
      <c r="CA1191">
        <f t="shared" si="1048"/>
        <v>-1.9588448811926273</v>
      </c>
    </row>
    <row r="1192" spans="1:79" x14ac:dyDescent="0.25">
      <c r="A1192" s="1">
        <v>38982</v>
      </c>
      <c r="B1192" s="2">
        <v>10.614285000000001</v>
      </c>
      <c r="C1192" s="2">
        <v>10.428572000000001</v>
      </c>
      <c r="D1192">
        <f t="shared" si="1038"/>
        <v>10.614285000000001</v>
      </c>
      <c r="E1192" s="2">
        <f t="shared" si="1038"/>
        <v>10.428572000000001</v>
      </c>
      <c r="F1192" s="4">
        <f t="shared" si="1049"/>
        <v>-1.2624651162790639E-2</v>
      </c>
      <c r="G1192" s="4">
        <f t="shared" si="1062"/>
        <v>-1.0840040797290418E-2</v>
      </c>
      <c r="H1192" s="4">
        <f t="shared" si="1083"/>
        <v>8.4051143451143631E-2</v>
      </c>
      <c r="I1192" s="5">
        <f t="shared" si="1039"/>
        <v>-0.18571299999999979</v>
      </c>
      <c r="J1192">
        <f t="shared" si="1032"/>
        <v>1</v>
      </c>
      <c r="K1192">
        <f t="shared" si="1050"/>
        <v>10.587714600000002</v>
      </c>
      <c r="L1192">
        <f t="shared" si="1082"/>
        <v>10.217142900000001</v>
      </c>
      <c r="M1192" t="str">
        <f t="shared" si="1051"/>
        <v/>
      </c>
      <c r="R1192" s="13">
        <f t="shared" si="1052"/>
        <v>0.37057170000000106</v>
      </c>
      <c r="S1192" s="14" t="str">
        <f t="shared" si="1059"/>
        <v/>
      </c>
      <c r="T1192" s="14">
        <f t="shared" si="1054"/>
        <v>0</v>
      </c>
      <c r="U1192" s="15" t="str">
        <f t="shared" si="1055"/>
        <v/>
      </c>
      <c r="V1192" t="str">
        <f t="shared" si="1056"/>
        <v/>
      </c>
      <c r="Y1192" s="13" t="str">
        <f t="shared" si="1057"/>
        <v/>
      </c>
      <c r="Z1192" t="str">
        <f t="shared" si="1053"/>
        <v/>
      </c>
      <c r="AB1192" s="14" t="str">
        <f t="shared" si="1060"/>
        <v/>
      </c>
      <c r="AC1192" t="str">
        <f t="shared" si="1058"/>
        <v/>
      </c>
      <c r="AE1192" s="15" t="str">
        <f t="shared" si="1061"/>
        <v/>
      </c>
      <c r="AF1192" t="str">
        <f t="shared" si="1084"/>
        <v/>
      </c>
      <c r="AI1192" s="21">
        <f t="shared" si="1040"/>
        <v>38982</v>
      </c>
      <c r="AJ1192" s="14">
        <f t="shared" si="1033"/>
        <v>10.614285000000001</v>
      </c>
      <c r="AK1192" s="22">
        <f t="shared" si="1041"/>
        <v>-6.5947918300668417E-3</v>
      </c>
      <c r="AL1192" s="14">
        <f t="shared" si="1074"/>
        <v>10.782529720240746</v>
      </c>
      <c r="AM1192" s="14">
        <f t="shared" si="1075"/>
        <v>0.12997989700755389</v>
      </c>
      <c r="AN1192" s="14">
        <f t="shared" si="1076"/>
        <v>-1.2943903181502536</v>
      </c>
      <c r="AO1192" s="14" t="str">
        <f t="shared" si="1077"/>
        <v/>
      </c>
      <c r="AP1192" s="14" t="str">
        <f t="shared" si="1078"/>
        <v/>
      </c>
      <c r="AQ1192" s="15" t="str">
        <f t="shared" si="1079"/>
        <v/>
      </c>
      <c r="AT1192" s="21">
        <f t="shared" si="1034"/>
        <v>38982</v>
      </c>
      <c r="AU1192" s="14">
        <f t="shared" si="1028"/>
        <v>10.614285000000001</v>
      </c>
      <c r="AV1192" s="22">
        <f t="shared" si="1029"/>
        <v>-6.5947918300668417E-3</v>
      </c>
      <c r="AW1192" s="14">
        <f>VLOOKUP(AT1192,DATA_FEEDS!$F$7:$H$2022,3,FALSE)</f>
        <v>42.151499999999999</v>
      </c>
      <c r="AX1192" s="14">
        <f t="shared" si="1065"/>
        <v>42.043889</v>
      </c>
      <c r="AY1192" s="14">
        <f t="shared" si="1066"/>
        <v>6.263798344263577E-2</v>
      </c>
      <c r="AZ1192" s="14" t="str">
        <f t="shared" si="1067"/>
        <v/>
      </c>
      <c r="BA1192" s="14" t="str">
        <f t="shared" si="1068"/>
        <v/>
      </c>
      <c r="BB1192" s="15" t="str">
        <f t="shared" si="1069"/>
        <v/>
      </c>
      <c r="BE1192" s="20">
        <f t="shared" si="1035"/>
        <v>38982</v>
      </c>
      <c r="BF1192">
        <f t="shared" si="1030"/>
        <v>10.614285000000001</v>
      </c>
      <c r="BG1192">
        <f t="shared" si="1031"/>
        <v>-6.5947918300668417E-3</v>
      </c>
      <c r="BH1192">
        <f>VLOOKUP(BE1192,DATA_FEEDS!$A$7:$B$2095,2,FALSE)</f>
        <v>-46</v>
      </c>
      <c r="BI1192">
        <f t="shared" si="1072"/>
        <v>-22.907692307692308</v>
      </c>
      <c r="BJ1192">
        <f t="shared" si="1073"/>
        <v>-1.5402600964944049</v>
      </c>
      <c r="BK1192">
        <f t="shared" si="1063"/>
        <v>-100</v>
      </c>
      <c r="BL1192" s="14">
        <f t="shared" si="1064"/>
        <v>0.65947918300668418</v>
      </c>
      <c r="BM1192" s="15" t="str">
        <f t="shared" si="1070"/>
        <v/>
      </c>
      <c r="BP1192" s="20">
        <f t="shared" si="1036"/>
        <v>38982</v>
      </c>
      <c r="BQ1192">
        <f t="shared" si="1080"/>
        <v>10.614285000000001</v>
      </c>
      <c r="BR1192">
        <f t="shared" si="1081"/>
        <v>-6.5947918300668417E-3</v>
      </c>
      <c r="BS1192">
        <f t="shared" si="1042"/>
        <v>0</v>
      </c>
      <c r="BT1192">
        <f t="shared" si="1043"/>
        <v>0</v>
      </c>
      <c r="BU1192">
        <f t="shared" si="1044"/>
        <v>-100</v>
      </c>
      <c r="BV1192">
        <f t="shared" si="1045"/>
        <v>-100</v>
      </c>
      <c r="BW1192" s="14">
        <f t="shared" si="1071"/>
        <v>0.65947918300668418</v>
      </c>
      <c r="BX1192" s="15" t="str">
        <f t="shared" si="1037"/>
        <v/>
      </c>
      <c r="BY1192">
        <f t="shared" si="1046"/>
        <v>-1.2943903181502536</v>
      </c>
      <c r="BZ1192">
        <f t="shared" si="1047"/>
        <v>6.263798344263577E-2</v>
      </c>
      <c r="CA1192">
        <f t="shared" si="1048"/>
        <v>-1.5402600964944049</v>
      </c>
    </row>
    <row r="1193" spans="1:79" x14ac:dyDescent="0.25">
      <c r="A1193" s="1">
        <v>38985</v>
      </c>
      <c r="B1193" s="2">
        <v>10.544286</v>
      </c>
      <c r="C1193" s="2">
        <v>10.821427999999999</v>
      </c>
      <c r="D1193">
        <f t="shared" si="1038"/>
        <v>10.544286</v>
      </c>
      <c r="E1193" s="2">
        <f t="shared" si="1038"/>
        <v>10.821427999999999</v>
      </c>
      <c r="F1193" s="4">
        <f t="shared" si="1049"/>
        <v>-6.5947918300668417E-3</v>
      </c>
      <c r="G1193" s="4">
        <f t="shared" si="1062"/>
        <v>2.2267180088182976E-2</v>
      </c>
      <c r="H1193" s="4">
        <f t="shared" si="1083"/>
        <v>0.1058393899515149</v>
      </c>
      <c r="I1193" s="5">
        <f t="shared" si="1039"/>
        <v>0.27714199999999956</v>
      </c>
      <c r="J1193">
        <f t="shared" si="1032"/>
        <v>1</v>
      </c>
      <c r="K1193">
        <f t="shared" si="1050"/>
        <v>10.640857199999999</v>
      </c>
      <c r="L1193">
        <f t="shared" si="1082"/>
        <v>10.2671429</v>
      </c>
      <c r="M1193" t="str">
        <f t="shared" si="1051"/>
        <v/>
      </c>
      <c r="R1193" s="13">
        <f t="shared" si="1052"/>
        <v>0.37371429999999961</v>
      </c>
      <c r="S1193" s="14" t="str">
        <f t="shared" si="1059"/>
        <v/>
      </c>
      <c r="T1193" s="14">
        <f t="shared" si="1054"/>
        <v>0</v>
      </c>
      <c r="U1193" s="15" t="str">
        <f t="shared" si="1055"/>
        <v/>
      </c>
      <c r="V1193" t="str">
        <f t="shared" si="1056"/>
        <v/>
      </c>
      <c r="Y1193" s="13" t="str">
        <f t="shared" si="1057"/>
        <v/>
      </c>
      <c r="Z1193" t="str">
        <f t="shared" si="1053"/>
        <v/>
      </c>
      <c r="AB1193" s="14" t="str">
        <f t="shared" si="1060"/>
        <v/>
      </c>
      <c r="AC1193" t="str">
        <f t="shared" si="1058"/>
        <v/>
      </c>
      <c r="AE1193" s="15" t="str">
        <f t="shared" si="1061"/>
        <v/>
      </c>
      <c r="AF1193" t="str">
        <f t="shared" si="1084"/>
        <v/>
      </c>
      <c r="AI1193" s="21">
        <f t="shared" si="1040"/>
        <v>38985</v>
      </c>
      <c r="AJ1193" s="14">
        <f t="shared" si="1033"/>
        <v>10.544286</v>
      </c>
      <c r="AK1193" s="22">
        <f t="shared" si="1041"/>
        <v>3.2109428746526787E-2</v>
      </c>
      <c r="AL1193" s="14">
        <f t="shared" si="1074"/>
        <v>10.803014899476466</v>
      </c>
      <c r="AM1193" s="14">
        <f t="shared" si="1075"/>
        <v>0.10497175249337687</v>
      </c>
      <c r="AN1193" s="14">
        <f t="shared" si="1076"/>
        <v>-2.4647478329257257</v>
      </c>
      <c r="AO1193" s="14">
        <f t="shared" si="1077"/>
        <v>100</v>
      </c>
      <c r="AP1193" s="14">
        <f t="shared" si="1078"/>
        <v>3.2109428746526789</v>
      </c>
      <c r="AQ1193" s="15" t="str">
        <f t="shared" si="1079"/>
        <v/>
      </c>
      <c r="AT1193" s="21">
        <f t="shared" si="1034"/>
        <v>38985</v>
      </c>
      <c r="AU1193" s="14">
        <f t="shared" si="1028"/>
        <v>10.544286</v>
      </c>
      <c r="AV1193" s="22">
        <f t="shared" si="1029"/>
        <v>3.2109428746526787E-2</v>
      </c>
      <c r="AW1193" s="14">
        <f>VLOOKUP(AT1193,DATA_FEEDS!$F$7:$H$2022,3,FALSE)</f>
        <v>40.558</v>
      </c>
      <c r="AX1193" s="14">
        <f t="shared" si="1065"/>
        <v>41.526401</v>
      </c>
      <c r="AY1193" s="14">
        <f t="shared" si="1066"/>
        <v>-0.64988267204927519</v>
      </c>
      <c r="AZ1193" s="14" t="str">
        <f t="shared" si="1067"/>
        <v/>
      </c>
      <c r="BA1193" s="14" t="str">
        <f t="shared" si="1068"/>
        <v/>
      </c>
      <c r="BB1193" s="15" t="str">
        <f t="shared" si="1069"/>
        <v/>
      </c>
      <c r="BE1193" s="20">
        <f t="shared" si="1035"/>
        <v>38985</v>
      </c>
      <c r="BF1193">
        <f t="shared" si="1030"/>
        <v>10.544286</v>
      </c>
      <c r="BG1193">
        <f t="shared" si="1031"/>
        <v>3.2109428746526787E-2</v>
      </c>
      <c r="BH1193">
        <f>VLOOKUP(BE1193,DATA_FEEDS!$A$7:$B$2095,2,FALSE)</f>
        <v>-46</v>
      </c>
      <c r="BI1193">
        <f t="shared" si="1072"/>
        <v>-26.092307692307692</v>
      </c>
      <c r="BJ1193">
        <f t="shared" si="1073"/>
        <v>-1.2737224662065816</v>
      </c>
      <c r="BK1193">
        <f t="shared" si="1063"/>
        <v>-100</v>
      </c>
      <c r="BL1193" s="14">
        <f t="shared" si="1064"/>
        <v>-3.2109428746526789</v>
      </c>
      <c r="BM1193" s="15">
        <f t="shared" si="1070"/>
        <v>-3.2109428746526789</v>
      </c>
      <c r="BP1193" s="20">
        <f t="shared" si="1036"/>
        <v>38985</v>
      </c>
      <c r="BQ1193">
        <f t="shared" si="1080"/>
        <v>10.544286</v>
      </c>
      <c r="BR1193">
        <f t="shared" si="1081"/>
        <v>3.2109428746526787E-2</v>
      </c>
      <c r="BS1193">
        <f t="shared" si="1042"/>
        <v>100</v>
      </c>
      <c r="BT1193">
        <f t="shared" si="1043"/>
        <v>0</v>
      </c>
      <c r="BU1193">
        <f t="shared" si="1044"/>
        <v>-100</v>
      </c>
      <c r="BV1193" t="str">
        <f t="shared" si="1045"/>
        <v/>
      </c>
      <c r="BW1193" s="14" t="str">
        <f t="shared" si="1071"/>
        <v/>
      </c>
      <c r="BX1193" s="15" t="str">
        <f t="shared" si="1037"/>
        <v/>
      </c>
      <c r="BY1193">
        <f t="shared" si="1046"/>
        <v>-2.4647478329257257</v>
      </c>
      <c r="BZ1193">
        <f t="shared" si="1047"/>
        <v>-0.64988267204927519</v>
      </c>
      <c r="CA1193">
        <f t="shared" si="1048"/>
        <v>-1.2737224662065816</v>
      </c>
    </row>
    <row r="1194" spans="1:79" x14ac:dyDescent="0.25">
      <c r="A1194" s="1">
        <v>38986</v>
      </c>
      <c r="B1194" s="2">
        <v>10.882857</v>
      </c>
      <c r="C1194" s="2">
        <v>11.087142999999999</v>
      </c>
      <c r="D1194">
        <f t="shared" si="1038"/>
        <v>10.882857</v>
      </c>
      <c r="E1194" s="2">
        <f t="shared" si="1038"/>
        <v>11.087142999999999</v>
      </c>
      <c r="F1194" s="4">
        <f t="shared" si="1049"/>
        <v>3.2109428746526787E-2</v>
      </c>
      <c r="G1194" s="4">
        <f t="shared" si="1062"/>
        <v>4.342569355809868E-2</v>
      </c>
      <c r="H1194" s="4">
        <f t="shared" si="1083"/>
        <v>0.15853113897596646</v>
      </c>
      <c r="I1194" s="5">
        <f t="shared" si="1039"/>
        <v>0.20428599999999975</v>
      </c>
      <c r="J1194">
        <f t="shared" si="1032"/>
        <v>1</v>
      </c>
      <c r="K1194">
        <f t="shared" si="1050"/>
        <v>10.750571599999999</v>
      </c>
      <c r="L1194">
        <f t="shared" si="1082"/>
        <v>10.343071499999999</v>
      </c>
      <c r="M1194" t="str">
        <f t="shared" si="1051"/>
        <v/>
      </c>
      <c r="R1194" s="13">
        <f t="shared" si="1052"/>
        <v>0.40750010000000003</v>
      </c>
      <c r="S1194" s="14" t="str">
        <f t="shared" si="1059"/>
        <v/>
      </c>
      <c r="T1194" s="14">
        <f t="shared" si="1054"/>
        <v>0</v>
      </c>
      <c r="U1194" s="15" t="str">
        <f t="shared" si="1055"/>
        <v/>
      </c>
      <c r="V1194" t="str">
        <f t="shared" si="1056"/>
        <v/>
      </c>
      <c r="Y1194" s="13" t="str">
        <f t="shared" si="1057"/>
        <v/>
      </c>
      <c r="Z1194" t="str">
        <f t="shared" si="1053"/>
        <v/>
      </c>
      <c r="AB1194" s="14" t="str">
        <f t="shared" si="1060"/>
        <v/>
      </c>
      <c r="AC1194" t="str">
        <f t="shared" si="1058"/>
        <v/>
      </c>
      <c r="AE1194" s="15" t="str">
        <f t="shared" si="1061"/>
        <v/>
      </c>
      <c r="AF1194" t="str">
        <f t="shared" si="1084"/>
        <v/>
      </c>
      <c r="AI1194" s="21">
        <f t="shared" si="1040"/>
        <v>38986</v>
      </c>
      <c r="AJ1194" s="14">
        <f t="shared" si="1033"/>
        <v>10.882857</v>
      </c>
      <c r="AK1194" s="22">
        <f t="shared" si="1041"/>
        <v>1.2995484549691429E-2</v>
      </c>
      <c r="AL1194" s="14">
        <f t="shared" si="1074"/>
        <v>10.734787741171431</v>
      </c>
      <c r="AM1194" s="14">
        <f t="shared" si="1075"/>
        <v>0.11901046387272982</v>
      </c>
      <c r="AN1194" s="14">
        <f t="shared" si="1076"/>
        <v>1.2441700839592942</v>
      </c>
      <c r="AO1194" s="14" t="str">
        <f t="shared" si="1077"/>
        <v/>
      </c>
      <c r="AP1194" s="14" t="str">
        <f t="shared" si="1078"/>
        <v/>
      </c>
      <c r="AQ1194" s="15" t="str">
        <f t="shared" si="1079"/>
        <v/>
      </c>
      <c r="AT1194" s="21">
        <f t="shared" si="1034"/>
        <v>38986</v>
      </c>
      <c r="AU1194" s="14">
        <f t="shared" si="1028"/>
        <v>10.882857</v>
      </c>
      <c r="AV1194" s="22">
        <f t="shared" si="1029"/>
        <v>1.2995484549691429E-2</v>
      </c>
      <c r="AW1194" s="14">
        <f>VLOOKUP(AT1194,DATA_FEEDS!$F$7:$H$2022,3,FALSE)</f>
        <v>40.249630000000003</v>
      </c>
      <c r="AX1194" s="14">
        <f t="shared" si="1065"/>
        <v>41.247483000000003</v>
      </c>
      <c r="AY1194" s="14">
        <f t="shared" si="1066"/>
        <v>-1.2318753207018465</v>
      </c>
      <c r="AZ1194" s="14" t="str">
        <f t="shared" si="1067"/>
        <v/>
      </c>
      <c r="BA1194" s="14" t="str">
        <f t="shared" si="1068"/>
        <v/>
      </c>
      <c r="BB1194" s="15" t="str">
        <f t="shared" si="1069"/>
        <v/>
      </c>
      <c r="BE1194" s="20">
        <f t="shared" si="1035"/>
        <v>38986</v>
      </c>
      <c r="BF1194">
        <f t="shared" si="1030"/>
        <v>10.882857</v>
      </c>
      <c r="BG1194">
        <f t="shared" si="1031"/>
        <v>1.2995484549691429E-2</v>
      </c>
      <c r="BH1194">
        <f>VLOOKUP(BE1194,DATA_FEEDS!$A$7:$B$2095,2,FALSE)</f>
        <v>-42.8</v>
      </c>
      <c r="BI1194">
        <f t="shared" si="1072"/>
        <v>-29.023076923076925</v>
      </c>
      <c r="BJ1194">
        <f t="shared" si="1073"/>
        <v>-0.89256812161352206</v>
      </c>
      <c r="BK1194" t="str">
        <f t="shared" si="1063"/>
        <v/>
      </c>
      <c r="BL1194" s="14" t="str">
        <f t="shared" si="1064"/>
        <v/>
      </c>
      <c r="BM1194" s="15" t="str">
        <f t="shared" si="1070"/>
        <v/>
      </c>
      <c r="BP1194" s="20">
        <f t="shared" si="1036"/>
        <v>38986</v>
      </c>
      <c r="BQ1194">
        <f t="shared" si="1080"/>
        <v>10.882857</v>
      </c>
      <c r="BR1194">
        <f t="shared" si="1081"/>
        <v>1.2995484549691429E-2</v>
      </c>
      <c r="BS1194">
        <f t="shared" si="1042"/>
        <v>0</v>
      </c>
      <c r="BT1194">
        <f t="shared" si="1043"/>
        <v>0</v>
      </c>
      <c r="BU1194">
        <f t="shared" si="1044"/>
        <v>0</v>
      </c>
      <c r="BV1194" t="str">
        <f t="shared" si="1045"/>
        <v/>
      </c>
      <c r="BW1194" s="14" t="str">
        <f t="shared" si="1071"/>
        <v/>
      </c>
      <c r="BX1194" s="15" t="str">
        <f t="shared" si="1037"/>
        <v/>
      </c>
      <c r="BY1194">
        <f t="shared" si="1046"/>
        <v>1.2441700839592942</v>
      </c>
      <c r="BZ1194">
        <f t="shared" si="1047"/>
        <v>-1.2318753207018465</v>
      </c>
      <c r="CA1194">
        <f t="shared" si="1048"/>
        <v>-0.89256812161352206</v>
      </c>
    </row>
    <row r="1195" spans="1:79" x14ac:dyDescent="0.25">
      <c r="A1195" s="1">
        <v>38987</v>
      </c>
      <c r="B1195" s="2">
        <v>11.024285000000001</v>
      </c>
      <c r="C1195" s="2">
        <v>10.915713999999999</v>
      </c>
      <c r="D1195">
        <f t="shared" si="1038"/>
        <v>11.024285000000001</v>
      </c>
      <c r="E1195" s="2">
        <f t="shared" si="1038"/>
        <v>10.915713999999999</v>
      </c>
      <c r="F1195" s="4">
        <f t="shared" si="1049"/>
        <v>1.2995484549691429E-2</v>
      </c>
      <c r="G1195" s="4">
        <f t="shared" si="1062"/>
        <v>1.5415255813953439E-2</v>
      </c>
      <c r="H1195" s="4">
        <f t="shared" si="1083"/>
        <v>0.13468960498960503</v>
      </c>
      <c r="I1195" s="5">
        <f t="shared" si="1039"/>
        <v>-0.10857100000000131</v>
      </c>
      <c r="J1195">
        <f t="shared" si="1032"/>
        <v>1</v>
      </c>
      <c r="K1195">
        <f t="shared" si="1050"/>
        <v>10.783428599999999</v>
      </c>
      <c r="L1195">
        <f t="shared" si="1082"/>
        <v>10.41400005</v>
      </c>
      <c r="M1195" t="str">
        <f t="shared" si="1051"/>
        <v/>
      </c>
      <c r="R1195" s="13">
        <f t="shared" si="1052"/>
        <v>0.36942854999999852</v>
      </c>
      <c r="S1195" s="14" t="str">
        <f t="shared" si="1059"/>
        <v/>
      </c>
      <c r="T1195" s="14">
        <f t="shared" si="1054"/>
        <v>0</v>
      </c>
      <c r="U1195" s="15" t="str">
        <f t="shared" si="1055"/>
        <v/>
      </c>
      <c r="V1195" t="str">
        <f t="shared" si="1056"/>
        <v/>
      </c>
      <c r="Y1195" s="13" t="str">
        <f t="shared" si="1057"/>
        <v/>
      </c>
      <c r="Z1195" t="str">
        <f t="shared" si="1053"/>
        <v/>
      </c>
      <c r="AB1195" s="14" t="str">
        <f t="shared" si="1060"/>
        <v/>
      </c>
      <c r="AC1195" t="str">
        <f t="shared" si="1058"/>
        <v/>
      </c>
      <c r="AE1195" s="15" t="str">
        <f t="shared" si="1061"/>
        <v/>
      </c>
      <c r="AF1195" t="str">
        <f t="shared" si="1084"/>
        <v/>
      </c>
      <c r="AI1195" s="21">
        <f t="shared" si="1040"/>
        <v>38987</v>
      </c>
      <c r="AJ1195" s="14">
        <f t="shared" si="1033"/>
        <v>11.024285000000001</v>
      </c>
      <c r="AK1195" s="22">
        <f t="shared" si="1041"/>
        <v>-1.9437088210256014E-3</v>
      </c>
      <c r="AL1195" s="14">
        <f t="shared" si="1074"/>
        <v>10.75966340112177</v>
      </c>
      <c r="AM1195" s="14">
        <f t="shared" si="1075"/>
        <v>0.10199337920393085</v>
      </c>
      <c r="AN1195" s="14">
        <f t="shared" si="1076"/>
        <v>2.5944978090110378</v>
      </c>
      <c r="AO1195" s="14">
        <f t="shared" si="1077"/>
        <v>-100</v>
      </c>
      <c r="AP1195" s="14">
        <f t="shared" si="1078"/>
        <v>0.19437088210256015</v>
      </c>
      <c r="AQ1195" s="15" t="str">
        <f t="shared" si="1079"/>
        <v/>
      </c>
      <c r="AT1195" s="21">
        <f t="shared" si="1034"/>
        <v>38987</v>
      </c>
      <c r="AU1195" s="14">
        <f t="shared" si="1028"/>
        <v>11.024285000000001</v>
      </c>
      <c r="AV1195" s="22">
        <f t="shared" si="1029"/>
        <v>-1.9437088210256014E-3</v>
      </c>
      <c r="AW1195" s="14">
        <f>VLOOKUP(AT1195,DATA_FEEDS!$F$7:$H$2022,3,FALSE)</f>
        <v>39.597810000000003</v>
      </c>
      <c r="AX1195" s="14">
        <f t="shared" si="1065"/>
        <v>41.040201000000003</v>
      </c>
      <c r="AY1195" s="14">
        <f t="shared" si="1066"/>
        <v>-2.0466567295358957</v>
      </c>
      <c r="AZ1195" s="14">
        <f t="shared" si="1067"/>
        <v>100</v>
      </c>
      <c r="BA1195" s="14">
        <f t="shared" si="1068"/>
        <v>-0.19437088210256015</v>
      </c>
      <c r="BB1195" s="15">
        <f t="shared" si="1069"/>
        <v>-0.19437088210256015</v>
      </c>
      <c r="BE1195" s="20">
        <f t="shared" si="1035"/>
        <v>38987</v>
      </c>
      <c r="BF1195">
        <f t="shared" si="1030"/>
        <v>11.024285000000001</v>
      </c>
      <c r="BG1195">
        <f t="shared" si="1031"/>
        <v>-1.9437088210256014E-3</v>
      </c>
      <c r="BH1195">
        <f>VLOOKUP(BE1195,DATA_FEEDS!$A$7:$B$2095,2,FALSE)</f>
        <v>-42.7</v>
      </c>
      <c r="BI1195">
        <f t="shared" si="1072"/>
        <v>-31.930769230769233</v>
      </c>
      <c r="BJ1195">
        <f t="shared" si="1073"/>
        <v>-0.76221249708298888</v>
      </c>
      <c r="BK1195" t="str">
        <f t="shared" si="1063"/>
        <v/>
      </c>
      <c r="BL1195" s="14" t="str">
        <f t="shared" si="1064"/>
        <v/>
      </c>
      <c r="BM1195" s="15" t="str">
        <f t="shared" si="1070"/>
        <v/>
      </c>
      <c r="BP1195" s="20">
        <f t="shared" si="1036"/>
        <v>38987</v>
      </c>
      <c r="BQ1195">
        <f t="shared" si="1080"/>
        <v>11.024285000000001</v>
      </c>
      <c r="BR1195">
        <f t="shared" si="1081"/>
        <v>-1.9437088210256014E-3</v>
      </c>
      <c r="BS1195">
        <f t="shared" si="1042"/>
        <v>-100</v>
      </c>
      <c r="BT1195">
        <f t="shared" si="1043"/>
        <v>100</v>
      </c>
      <c r="BU1195">
        <f t="shared" si="1044"/>
        <v>0</v>
      </c>
      <c r="BV1195" t="str">
        <f t="shared" si="1045"/>
        <v/>
      </c>
      <c r="BW1195" s="14" t="str">
        <f t="shared" si="1071"/>
        <v/>
      </c>
      <c r="BX1195" s="15" t="str">
        <f t="shared" si="1037"/>
        <v/>
      </c>
      <c r="BY1195">
        <f t="shared" si="1046"/>
        <v>2.5944978090110378</v>
      </c>
      <c r="BZ1195">
        <f t="shared" si="1047"/>
        <v>-2.0466567295358957</v>
      </c>
      <c r="CA1195">
        <f t="shared" si="1048"/>
        <v>-0.76221249708298888</v>
      </c>
    </row>
    <row r="1196" spans="1:79" x14ac:dyDescent="0.25">
      <c r="A1196" s="1">
        <v>38988</v>
      </c>
      <c r="B1196" s="2">
        <v>11.002857000000001</v>
      </c>
      <c r="C1196" s="2">
        <v>11.001429</v>
      </c>
      <c r="D1196">
        <f t="shared" si="1038"/>
        <v>11.002857000000001</v>
      </c>
      <c r="E1196" s="2">
        <f t="shared" si="1038"/>
        <v>11.001429</v>
      </c>
      <c r="F1196" s="4">
        <f t="shared" si="1049"/>
        <v>-1.9437088210256014E-3</v>
      </c>
      <c r="G1196" s="4">
        <f t="shared" si="1062"/>
        <v>3.6473865173207547E-2</v>
      </c>
      <c r="H1196" s="4">
        <f t="shared" si="1083"/>
        <v>0.144619613235411</v>
      </c>
      <c r="I1196" s="5">
        <f t="shared" si="1039"/>
        <v>-1.428000000000651E-3</v>
      </c>
      <c r="J1196">
        <f t="shared" si="1032"/>
        <v>1</v>
      </c>
      <c r="K1196">
        <f t="shared" si="1050"/>
        <v>10.8508572</v>
      </c>
      <c r="L1196">
        <f t="shared" si="1082"/>
        <v>10.485785799999999</v>
      </c>
      <c r="M1196" t="str">
        <f t="shared" si="1051"/>
        <v/>
      </c>
      <c r="R1196" s="13">
        <f t="shared" si="1052"/>
        <v>0.36507140000000149</v>
      </c>
      <c r="S1196" s="14" t="str">
        <f t="shared" si="1059"/>
        <v/>
      </c>
      <c r="T1196" s="14">
        <f t="shared" si="1054"/>
        <v>0</v>
      </c>
      <c r="U1196" s="15" t="str">
        <f t="shared" si="1055"/>
        <v/>
      </c>
      <c r="V1196" t="str">
        <f t="shared" si="1056"/>
        <v/>
      </c>
      <c r="Y1196" s="13" t="str">
        <f t="shared" si="1057"/>
        <v/>
      </c>
      <c r="Z1196" t="str">
        <f t="shared" si="1053"/>
        <v/>
      </c>
      <c r="AB1196" s="14" t="str">
        <f t="shared" si="1060"/>
        <v/>
      </c>
      <c r="AC1196" t="str">
        <f t="shared" si="1058"/>
        <v/>
      </c>
      <c r="AE1196" s="15" t="str">
        <f t="shared" si="1061"/>
        <v/>
      </c>
      <c r="AF1196" t="str">
        <f t="shared" si="1084"/>
        <v/>
      </c>
      <c r="AI1196" s="21">
        <f t="shared" si="1040"/>
        <v>38988</v>
      </c>
      <c r="AJ1196" s="14">
        <f t="shared" si="1033"/>
        <v>11.002857000000001</v>
      </c>
      <c r="AK1196" s="22">
        <f t="shared" si="1041"/>
        <v>1.1686055721708999E-3</v>
      </c>
      <c r="AL1196" s="14">
        <f t="shared" si="1074"/>
        <v>10.87752289729633</v>
      </c>
      <c r="AM1196" s="14">
        <f t="shared" si="1075"/>
        <v>0.1141858484674708</v>
      </c>
      <c r="AN1196" s="14">
        <f t="shared" si="1076"/>
        <v>1.0976325384084278</v>
      </c>
      <c r="AO1196" s="14" t="str">
        <f t="shared" si="1077"/>
        <v/>
      </c>
      <c r="AP1196" s="14" t="str">
        <f t="shared" si="1078"/>
        <v/>
      </c>
      <c r="AQ1196" s="15" t="str">
        <f t="shared" si="1079"/>
        <v/>
      </c>
      <c r="AT1196" s="21">
        <f t="shared" si="1034"/>
        <v>38988</v>
      </c>
      <c r="AU1196" s="14">
        <f t="shared" si="1028"/>
        <v>11.002857000000001</v>
      </c>
      <c r="AV1196" s="22">
        <f t="shared" si="1029"/>
        <v>1.1686055721708999E-3</v>
      </c>
      <c r="AW1196" s="14">
        <f>VLOOKUP(AT1196,DATA_FEEDS!$F$7:$H$2022,3,FALSE)</f>
        <v>39.85913</v>
      </c>
      <c r="AX1196" s="14">
        <f t="shared" si="1065"/>
        <v>40.921576000000002</v>
      </c>
      <c r="AY1196" s="14">
        <f t="shared" si="1066"/>
        <v>-1.2422873220832635</v>
      </c>
      <c r="AZ1196" s="14" t="str">
        <f t="shared" si="1067"/>
        <v/>
      </c>
      <c r="BA1196" s="14" t="str">
        <f t="shared" si="1068"/>
        <v/>
      </c>
      <c r="BB1196" s="15" t="str">
        <f t="shared" si="1069"/>
        <v/>
      </c>
      <c r="BE1196" s="20">
        <f t="shared" si="1035"/>
        <v>38988</v>
      </c>
      <c r="BF1196">
        <f t="shared" si="1030"/>
        <v>11.002857000000001</v>
      </c>
      <c r="BG1196">
        <f t="shared" si="1031"/>
        <v>1.1686055721708999E-3</v>
      </c>
      <c r="BH1196">
        <f>VLOOKUP(BE1196,DATA_FEEDS!$A$7:$B$2095,2,FALSE)</f>
        <v>-47.9</v>
      </c>
      <c r="BI1196">
        <f t="shared" si="1072"/>
        <v>-35.169230769230765</v>
      </c>
      <c r="BJ1196">
        <f t="shared" si="1073"/>
        <v>-1.0616318624294354</v>
      </c>
      <c r="BK1196" t="str">
        <f t="shared" si="1063"/>
        <v/>
      </c>
      <c r="BL1196" s="14" t="str">
        <f t="shared" si="1064"/>
        <v/>
      </c>
      <c r="BM1196" s="15" t="str">
        <f t="shared" si="1070"/>
        <v/>
      </c>
      <c r="BP1196" s="20">
        <f t="shared" si="1036"/>
        <v>38988</v>
      </c>
      <c r="BQ1196">
        <f t="shared" si="1080"/>
        <v>11.002857000000001</v>
      </c>
      <c r="BR1196">
        <f t="shared" si="1081"/>
        <v>1.1686055721708999E-3</v>
      </c>
      <c r="BS1196">
        <f t="shared" si="1042"/>
        <v>0</v>
      </c>
      <c r="BT1196">
        <f t="shared" si="1043"/>
        <v>0</v>
      </c>
      <c r="BU1196">
        <f t="shared" si="1044"/>
        <v>0</v>
      </c>
      <c r="BV1196" t="str">
        <f t="shared" si="1045"/>
        <v/>
      </c>
      <c r="BW1196" s="14" t="str">
        <f t="shared" si="1071"/>
        <v/>
      </c>
      <c r="BX1196" s="15" t="str">
        <f t="shared" si="1037"/>
        <v/>
      </c>
      <c r="BY1196">
        <f t="shared" si="1046"/>
        <v>1.0976325384084278</v>
      </c>
      <c r="BZ1196">
        <f t="shared" si="1047"/>
        <v>-1.2422873220832635</v>
      </c>
      <c r="CA1196">
        <f t="shared" si="1048"/>
        <v>-1.0616318624294354</v>
      </c>
    </row>
    <row r="1197" spans="1:79" x14ac:dyDescent="0.25">
      <c r="A1197" s="1">
        <v>38989</v>
      </c>
      <c r="B1197" s="2">
        <v>11.015715</v>
      </c>
      <c r="C1197" s="2">
        <v>10.997142999999999</v>
      </c>
      <c r="D1197">
        <f t="shared" si="1038"/>
        <v>11.015715</v>
      </c>
      <c r="E1197" s="2">
        <f t="shared" si="1038"/>
        <v>10.997142999999999</v>
      </c>
      <c r="F1197" s="4">
        <f t="shared" si="1049"/>
        <v>1.1686055721708999E-3</v>
      </c>
      <c r="G1197" s="4">
        <f t="shared" si="1062"/>
        <v>4.2948095300146434E-2</v>
      </c>
      <c r="H1197" s="4">
        <f t="shared" si="1083"/>
        <v>0.12412386279386477</v>
      </c>
      <c r="I1197" s="5">
        <f t="shared" si="1039"/>
        <v>-1.8572000000000699E-2</v>
      </c>
      <c r="J1197">
        <f t="shared" si="1032"/>
        <v>1</v>
      </c>
      <c r="K1197">
        <f t="shared" si="1050"/>
        <v>10.964571400000001</v>
      </c>
      <c r="L1197">
        <f t="shared" si="1082"/>
        <v>10.5510001</v>
      </c>
      <c r="M1197">
        <f t="shared" si="1051"/>
        <v>1</v>
      </c>
      <c r="R1197" s="13">
        <f t="shared" si="1052"/>
        <v>0.41357130000000097</v>
      </c>
      <c r="S1197" s="14" t="str">
        <f t="shared" si="1059"/>
        <v/>
      </c>
      <c r="T1197" s="14">
        <f t="shared" si="1054"/>
        <v>0</v>
      </c>
      <c r="U1197" s="15" t="str">
        <f t="shared" si="1055"/>
        <v/>
      </c>
      <c r="V1197" t="str">
        <f t="shared" si="1056"/>
        <v/>
      </c>
      <c r="Y1197" s="13">
        <f t="shared" si="1057"/>
        <v>0.11686055721708999</v>
      </c>
      <c r="Z1197" t="str">
        <f t="shared" si="1053"/>
        <v/>
      </c>
      <c r="AB1197" s="14">
        <f t="shared" si="1060"/>
        <v>-2.9568212322123495</v>
      </c>
      <c r="AC1197">
        <f t="shared" si="1058"/>
        <v>-2.9568212322123495</v>
      </c>
      <c r="AE1197" s="15">
        <f t="shared" si="1061"/>
        <v>8.0793575360292049</v>
      </c>
      <c r="AF1197" t="str">
        <f t="shared" si="1084"/>
        <v/>
      </c>
      <c r="AI1197" s="21">
        <f t="shared" si="1040"/>
        <v>38989</v>
      </c>
      <c r="AJ1197" s="14">
        <f t="shared" si="1033"/>
        <v>11.015715</v>
      </c>
      <c r="AK1197" s="22">
        <f t="shared" si="1041"/>
        <v>-2.6066669299269304E-2</v>
      </c>
      <c r="AL1197" s="14">
        <f t="shared" si="1074"/>
        <v>10.935335882036952</v>
      </c>
      <c r="AM1197" s="14">
        <f t="shared" si="1075"/>
        <v>0.11843945068254787</v>
      </c>
      <c r="AN1197" s="14">
        <f t="shared" si="1076"/>
        <v>0.67865155993071391</v>
      </c>
      <c r="AO1197" s="14" t="str">
        <f t="shared" si="1077"/>
        <v/>
      </c>
      <c r="AP1197" s="14" t="str">
        <f t="shared" si="1078"/>
        <v/>
      </c>
      <c r="AQ1197" s="15" t="str">
        <f t="shared" si="1079"/>
        <v/>
      </c>
      <c r="AT1197" s="21">
        <f t="shared" si="1034"/>
        <v>38989</v>
      </c>
      <c r="AU1197" s="14">
        <f t="shared" si="1028"/>
        <v>11.015715</v>
      </c>
      <c r="AV1197" s="22">
        <f t="shared" si="1029"/>
        <v>-2.6066669299269304E-2</v>
      </c>
      <c r="AW1197" s="14">
        <f>VLOOKUP(AT1197,DATA_FEEDS!$F$7:$H$2022,3,FALSE)</f>
        <v>40.034880000000001</v>
      </c>
      <c r="AX1197" s="14">
        <f t="shared" si="1065"/>
        <v>40.836244999999998</v>
      </c>
      <c r="AY1197" s="14">
        <f t="shared" si="1066"/>
        <v>-0.85876938654214618</v>
      </c>
      <c r="AZ1197" s="14" t="str">
        <f t="shared" si="1067"/>
        <v/>
      </c>
      <c r="BA1197" s="14" t="str">
        <f t="shared" si="1068"/>
        <v/>
      </c>
      <c r="BB1197" s="15" t="str">
        <f t="shared" si="1069"/>
        <v/>
      </c>
      <c r="BE1197" s="20">
        <f t="shared" si="1035"/>
        <v>38989</v>
      </c>
      <c r="BF1197">
        <f t="shared" si="1030"/>
        <v>11.015715</v>
      </c>
      <c r="BG1197">
        <f t="shared" si="1031"/>
        <v>-2.6066669299269304E-2</v>
      </c>
      <c r="BH1197">
        <f>VLOOKUP(BE1197,DATA_FEEDS!$A$7:$B$2095,2,FALSE)</f>
        <v>-39.200000000000003</v>
      </c>
      <c r="BI1197">
        <f t="shared" si="1072"/>
        <v>-36.907692307692301</v>
      </c>
      <c r="BJ1197">
        <f t="shared" si="1073"/>
        <v>-0.2043745611828485</v>
      </c>
      <c r="BK1197" t="str">
        <f t="shared" si="1063"/>
        <v/>
      </c>
      <c r="BL1197" s="14" t="str">
        <f t="shared" si="1064"/>
        <v/>
      </c>
      <c r="BM1197" s="15" t="str">
        <f t="shared" si="1070"/>
        <v/>
      </c>
      <c r="BP1197" s="20">
        <f t="shared" si="1036"/>
        <v>38989</v>
      </c>
      <c r="BQ1197">
        <f t="shared" si="1080"/>
        <v>11.015715</v>
      </c>
      <c r="BR1197">
        <f t="shared" si="1081"/>
        <v>-2.6066669299269304E-2</v>
      </c>
      <c r="BS1197">
        <f t="shared" si="1042"/>
        <v>0</v>
      </c>
      <c r="BT1197">
        <f t="shared" si="1043"/>
        <v>0</v>
      </c>
      <c r="BU1197">
        <f t="shared" si="1044"/>
        <v>0</v>
      </c>
      <c r="BV1197" t="str">
        <f t="shared" si="1045"/>
        <v/>
      </c>
      <c r="BW1197" s="14" t="str">
        <f t="shared" si="1071"/>
        <v/>
      </c>
      <c r="BX1197" s="15" t="str">
        <f t="shared" si="1037"/>
        <v/>
      </c>
      <c r="BY1197">
        <f t="shared" si="1046"/>
        <v>0.67865155993071391</v>
      </c>
      <c r="BZ1197">
        <f t="shared" si="1047"/>
        <v>-0.85876938654214618</v>
      </c>
      <c r="CA1197">
        <f t="shared" si="1048"/>
        <v>-0.2043745611828485</v>
      </c>
    </row>
    <row r="1198" spans="1:79" x14ac:dyDescent="0.25">
      <c r="A1198" s="1">
        <v>38992</v>
      </c>
      <c r="B1198" s="2">
        <v>10.728572</v>
      </c>
      <c r="C1198" s="2">
        <v>10.694285000000001</v>
      </c>
      <c r="D1198">
        <f t="shared" si="1038"/>
        <v>10.728572</v>
      </c>
      <c r="E1198" s="2">
        <f t="shared" si="1038"/>
        <v>10.694285000000001</v>
      </c>
      <c r="F1198" s="4">
        <f t="shared" si="1049"/>
        <v>-2.6066669299269304E-2</v>
      </c>
      <c r="G1198" s="4">
        <f t="shared" si="1062"/>
        <v>-1.7327435249769325E-2</v>
      </c>
      <c r="H1198" s="4">
        <f t="shared" si="1083"/>
        <v>8.539928211692499E-2</v>
      </c>
      <c r="I1198" s="5">
        <f t="shared" si="1039"/>
        <v>-3.4286999999999068E-2</v>
      </c>
      <c r="J1198">
        <f t="shared" si="1032"/>
        <v>1</v>
      </c>
      <c r="K1198">
        <f t="shared" si="1050"/>
        <v>10.939142800000001</v>
      </c>
      <c r="L1198">
        <f t="shared" si="1082"/>
        <v>10.597285750000001</v>
      </c>
      <c r="M1198">
        <f t="shared" si="1051"/>
        <v>1</v>
      </c>
      <c r="R1198" s="13">
        <f t="shared" si="1052"/>
        <v>0.34185704999999977</v>
      </c>
      <c r="S1198" s="14" t="str">
        <f t="shared" si="1059"/>
        <v/>
      </c>
      <c r="T1198" s="14">
        <f t="shared" si="1054"/>
        <v>0</v>
      </c>
      <c r="U1198" s="15" t="str">
        <f t="shared" si="1055"/>
        <v/>
      </c>
      <c r="V1198" t="str">
        <f t="shared" si="1056"/>
        <v/>
      </c>
      <c r="Y1198" s="13">
        <f t="shared" si="1057"/>
        <v>-2.6066669299269303</v>
      </c>
      <c r="Z1198">
        <f t="shared" si="1053"/>
        <v>-2.6066669299269303</v>
      </c>
      <c r="AB1198" s="14">
        <f t="shared" si="1060"/>
        <v>-1.1717682465103494</v>
      </c>
      <c r="AC1198">
        <f t="shared" si="1058"/>
        <v>-1.1717682465103494</v>
      </c>
      <c r="AE1198" s="15">
        <f t="shared" si="1061"/>
        <v>10.679091308703525</v>
      </c>
      <c r="AF1198" t="str">
        <f t="shared" si="1084"/>
        <v/>
      </c>
      <c r="AI1198" s="21">
        <f t="shared" si="1040"/>
        <v>38992</v>
      </c>
      <c r="AJ1198" s="14">
        <f t="shared" si="1033"/>
        <v>10.728572</v>
      </c>
      <c r="AK1198" s="22">
        <f t="shared" si="1041"/>
        <v>-8.6551127214321167E-3</v>
      </c>
      <c r="AL1198" s="14">
        <f t="shared" si="1074"/>
        <v>11.04975514348007</v>
      </c>
      <c r="AM1198" s="14">
        <f t="shared" si="1075"/>
        <v>0.12031596789530818</v>
      </c>
      <c r="AN1198" s="14">
        <f t="shared" si="1076"/>
        <v>-2.6694972338130927</v>
      </c>
      <c r="AO1198" s="14">
        <f t="shared" si="1077"/>
        <v>100</v>
      </c>
      <c r="AP1198" s="14">
        <f t="shared" si="1078"/>
        <v>-0.86551127214321166</v>
      </c>
      <c r="AQ1198" s="15">
        <f t="shared" si="1079"/>
        <v>-0.86551127214321166</v>
      </c>
      <c r="AT1198" s="21">
        <f t="shared" si="1034"/>
        <v>38992</v>
      </c>
      <c r="AU1198" s="14">
        <f t="shared" si="1028"/>
        <v>10.728572</v>
      </c>
      <c r="AV1198" s="22">
        <f t="shared" si="1029"/>
        <v>-8.6551127214321167E-3</v>
      </c>
      <c r="AW1198" s="14">
        <f>VLOOKUP(AT1198,DATA_FEEDS!$F$7:$H$2022,3,FALSE)</f>
        <v>41.917189999999998</v>
      </c>
      <c r="AX1198" s="14">
        <f t="shared" si="1065"/>
        <v>40.882375999999994</v>
      </c>
      <c r="AY1198" s="14">
        <f t="shared" si="1066"/>
        <v>1.0617398102968263</v>
      </c>
      <c r="AZ1198" s="14" t="str">
        <f t="shared" si="1067"/>
        <v/>
      </c>
      <c r="BA1198" s="14" t="str">
        <f t="shared" si="1068"/>
        <v/>
      </c>
      <c r="BB1198" s="15" t="str">
        <f t="shared" si="1069"/>
        <v/>
      </c>
      <c r="BE1198" s="20">
        <f t="shared" si="1035"/>
        <v>38992</v>
      </c>
      <c r="BF1198">
        <f t="shared" si="1030"/>
        <v>10.728572</v>
      </c>
      <c r="BG1198">
        <f t="shared" si="1031"/>
        <v>-8.6551127214321167E-3</v>
      </c>
      <c r="BH1198">
        <f>VLOOKUP(BE1198,DATA_FEEDS!$A$7:$B$2095,2,FALSE)</f>
        <v>-38.5</v>
      </c>
      <c r="BI1198">
        <f t="shared" si="1072"/>
        <v>-38.561538461538461</v>
      </c>
      <c r="BJ1198">
        <f t="shared" si="1073"/>
        <v>6.5866584198472347E-3</v>
      </c>
      <c r="BK1198" t="str">
        <f t="shared" si="1063"/>
        <v/>
      </c>
      <c r="BL1198" s="14" t="str">
        <f t="shared" si="1064"/>
        <v/>
      </c>
      <c r="BM1198" s="15" t="str">
        <f t="shared" si="1070"/>
        <v/>
      </c>
      <c r="BP1198" s="20">
        <f t="shared" si="1036"/>
        <v>38992</v>
      </c>
      <c r="BQ1198">
        <f t="shared" si="1080"/>
        <v>10.728572</v>
      </c>
      <c r="BR1198">
        <f t="shared" si="1081"/>
        <v>-8.6551127214321167E-3</v>
      </c>
      <c r="BS1198">
        <f t="shared" si="1042"/>
        <v>100</v>
      </c>
      <c r="BT1198">
        <f t="shared" si="1043"/>
        <v>0</v>
      </c>
      <c r="BU1198">
        <f t="shared" si="1044"/>
        <v>0</v>
      </c>
      <c r="BV1198">
        <f t="shared" si="1045"/>
        <v>100</v>
      </c>
      <c r="BW1198" s="14">
        <f t="shared" si="1071"/>
        <v>-0.86551127214321166</v>
      </c>
      <c r="BX1198" s="15">
        <f t="shared" si="1037"/>
        <v>-0.86551127214321166</v>
      </c>
      <c r="BY1198">
        <f t="shared" si="1046"/>
        <v>-2.6694972338130927</v>
      </c>
      <c r="BZ1198">
        <f t="shared" si="1047"/>
        <v>1.0617398102968263</v>
      </c>
      <c r="CA1198">
        <f t="shared" si="1048"/>
        <v>6.5866584198472347E-3</v>
      </c>
    </row>
    <row r="1199" spans="1:79" x14ac:dyDescent="0.25">
      <c r="A1199" s="1">
        <v>38993</v>
      </c>
      <c r="B1199" s="2">
        <v>10.635714999999999</v>
      </c>
      <c r="C1199" s="2">
        <v>10.582857000000001</v>
      </c>
      <c r="D1199">
        <f t="shared" si="1038"/>
        <v>10.635714999999999</v>
      </c>
      <c r="E1199" s="2">
        <f t="shared" si="1038"/>
        <v>10.582857000000001</v>
      </c>
      <c r="F1199" s="4">
        <f t="shared" si="1049"/>
        <v>-8.6551127214321167E-3</v>
      </c>
      <c r="G1199" s="4">
        <f t="shared" si="1062"/>
        <v>-4.0041417652029142E-2</v>
      </c>
      <c r="H1199" s="4">
        <f t="shared" si="1083"/>
        <v>4.2206024353265724E-2</v>
      </c>
      <c r="I1199" s="5">
        <f t="shared" si="1039"/>
        <v>-5.2857999999998739E-2</v>
      </c>
      <c r="J1199">
        <f t="shared" si="1032"/>
        <v>1</v>
      </c>
      <c r="K1199">
        <f t="shared" si="1050"/>
        <v>10.838285600000001</v>
      </c>
      <c r="L1199">
        <f t="shared" si="1082"/>
        <v>10.61585715</v>
      </c>
      <c r="M1199">
        <f t="shared" si="1051"/>
        <v>1</v>
      </c>
      <c r="R1199" s="13">
        <f t="shared" si="1052"/>
        <v>0.22242845000000067</v>
      </c>
      <c r="S1199" s="14" t="str">
        <f t="shared" si="1059"/>
        <v/>
      </c>
      <c r="T1199" s="14">
        <f t="shared" si="1054"/>
        <v>0</v>
      </c>
      <c r="U1199" s="15" t="str">
        <f t="shared" si="1055"/>
        <v/>
      </c>
      <c r="V1199" t="str">
        <f t="shared" si="1056"/>
        <v/>
      </c>
      <c r="Y1199" s="13">
        <f t="shared" si="1057"/>
        <v>-0.86551127214321166</v>
      </c>
      <c r="Z1199">
        <f t="shared" si="1053"/>
        <v>-0.86551127214321166</v>
      </c>
      <c r="AB1199" s="14">
        <f t="shared" si="1060"/>
        <v>0.24176089712822721</v>
      </c>
      <c r="AC1199" t="str">
        <f t="shared" si="1058"/>
        <v/>
      </c>
      <c r="AE1199" s="15">
        <f t="shared" si="1061"/>
        <v>13.297507501846386</v>
      </c>
      <c r="AF1199" t="str">
        <f t="shared" si="1084"/>
        <v/>
      </c>
      <c r="AI1199" s="21">
        <f t="shared" si="1040"/>
        <v>38993</v>
      </c>
      <c r="AJ1199" s="14">
        <f t="shared" si="1033"/>
        <v>10.635714999999999</v>
      </c>
      <c r="AK1199" s="22">
        <f t="shared" si="1041"/>
        <v>-4.7012354129459056E-3</v>
      </c>
      <c r="AL1199" s="14">
        <f t="shared" si="1074"/>
        <v>10.968947382426222</v>
      </c>
      <c r="AM1199" s="14">
        <f t="shared" si="1075"/>
        <v>0.14327654715214808</v>
      </c>
      <c r="AN1199" s="14">
        <f t="shared" si="1076"/>
        <v>-2.3257985277406017</v>
      </c>
      <c r="AO1199" s="14">
        <f t="shared" si="1077"/>
        <v>100</v>
      </c>
      <c r="AP1199" s="14">
        <f t="shared" si="1078"/>
        <v>-0.47012354129459055</v>
      </c>
      <c r="AQ1199" s="15">
        <f t="shared" si="1079"/>
        <v>-0.47012354129459055</v>
      </c>
      <c r="AT1199" s="21">
        <f t="shared" si="1034"/>
        <v>38993</v>
      </c>
      <c r="AU1199" s="14">
        <f t="shared" si="1028"/>
        <v>10.635714999999999</v>
      </c>
      <c r="AV1199" s="22">
        <f t="shared" si="1029"/>
        <v>-4.7012354129459056E-3</v>
      </c>
      <c r="AW1199" s="14">
        <f>VLOOKUP(AT1199,DATA_FEEDS!$F$7:$H$2022,3,FALSE)</f>
        <v>42.014130000000002</v>
      </c>
      <c r="AX1199" s="14">
        <f t="shared" si="1065"/>
        <v>40.997689000000001</v>
      </c>
      <c r="AY1199" s="14">
        <f t="shared" si="1066"/>
        <v>0.99923999150184395</v>
      </c>
      <c r="AZ1199" s="14" t="str">
        <f t="shared" si="1067"/>
        <v/>
      </c>
      <c r="BA1199" s="14" t="str">
        <f t="shared" si="1068"/>
        <v/>
      </c>
      <c r="BB1199" s="15" t="str">
        <f t="shared" si="1069"/>
        <v/>
      </c>
      <c r="BE1199" s="20">
        <f t="shared" si="1035"/>
        <v>38993</v>
      </c>
      <c r="BF1199">
        <f t="shared" si="1030"/>
        <v>10.635714999999999</v>
      </c>
      <c r="BG1199">
        <f t="shared" si="1031"/>
        <v>-4.7012354129459056E-3</v>
      </c>
      <c r="BH1199">
        <f>VLOOKUP(BE1199,DATA_FEEDS!$A$7:$B$2095,2,FALSE)</f>
        <v>-37.299999999999997</v>
      </c>
      <c r="BI1199">
        <f t="shared" si="1072"/>
        <v>-39.976923076923072</v>
      </c>
      <c r="BJ1199">
        <f t="shared" si="1073"/>
        <v>0.38156902164761197</v>
      </c>
      <c r="BK1199" t="str">
        <f t="shared" si="1063"/>
        <v/>
      </c>
      <c r="BL1199" s="14" t="str">
        <f t="shared" si="1064"/>
        <v/>
      </c>
      <c r="BM1199" s="15" t="str">
        <f t="shared" si="1070"/>
        <v/>
      </c>
      <c r="BP1199" s="20">
        <f t="shared" si="1036"/>
        <v>38993</v>
      </c>
      <c r="BQ1199">
        <f t="shared" si="1080"/>
        <v>10.635714999999999</v>
      </c>
      <c r="BR1199">
        <f t="shared" si="1081"/>
        <v>-4.7012354129459056E-3</v>
      </c>
      <c r="BS1199">
        <f t="shared" si="1042"/>
        <v>100</v>
      </c>
      <c r="BT1199">
        <f t="shared" si="1043"/>
        <v>0</v>
      </c>
      <c r="BU1199">
        <f t="shared" si="1044"/>
        <v>0</v>
      </c>
      <c r="BV1199">
        <f t="shared" si="1045"/>
        <v>100</v>
      </c>
      <c r="BW1199" s="14">
        <f t="shared" si="1071"/>
        <v>-0.47012354129459055</v>
      </c>
      <c r="BX1199" s="15">
        <f t="shared" si="1037"/>
        <v>-0.47012354129459055</v>
      </c>
      <c r="BY1199">
        <f t="shared" si="1046"/>
        <v>-2.3257985277406017</v>
      </c>
      <c r="BZ1199">
        <f t="shared" si="1047"/>
        <v>0.99923999150184395</v>
      </c>
      <c r="CA1199">
        <f t="shared" si="1048"/>
        <v>0.38156902164761197</v>
      </c>
    </row>
    <row r="1200" spans="1:79" x14ac:dyDescent="0.25">
      <c r="A1200" s="1">
        <v>38994</v>
      </c>
      <c r="B1200" s="2">
        <v>10.585713999999999</v>
      </c>
      <c r="C1200" s="2">
        <v>10.768572000000001</v>
      </c>
      <c r="D1200">
        <f t="shared" si="1038"/>
        <v>10.585713999999999</v>
      </c>
      <c r="E1200" s="2">
        <f t="shared" si="1038"/>
        <v>10.768572000000001</v>
      </c>
      <c r="F1200" s="4">
        <f t="shared" si="1049"/>
        <v>-4.7012354129459056E-3</v>
      </c>
      <c r="G1200" s="4">
        <f t="shared" si="1062"/>
        <v>-2.1293105963296609E-2</v>
      </c>
      <c r="H1200" s="4">
        <f t="shared" si="1083"/>
        <v>6.7705469340098412E-2</v>
      </c>
      <c r="I1200" s="5">
        <f t="shared" si="1039"/>
        <v>0.1828580000000013</v>
      </c>
      <c r="J1200">
        <f t="shared" si="1032"/>
        <v>1</v>
      </c>
      <c r="K1200">
        <f t="shared" si="1050"/>
        <v>10.808857200000002</v>
      </c>
      <c r="L1200">
        <f t="shared" si="1082"/>
        <v>10.65407145</v>
      </c>
      <c r="M1200" t="str">
        <f t="shared" si="1051"/>
        <v/>
      </c>
      <c r="R1200" s="13">
        <f t="shared" si="1052"/>
        <v>0.15478575000000205</v>
      </c>
      <c r="S1200" s="14" t="str">
        <f t="shared" si="1059"/>
        <v/>
      </c>
      <c r="T1200" s="14">
        <f t="shared" si="1054"/>
        <v>0</v>
      </c>
      <c r="U1200" s="15" t="str">
        <f t="shared" si="1055"/>
        <v/>
      </c>
      <c r="V1200" t="str">
        <f t="shared" si="1056"/>
        <v/>
      </c>
      <c r="Y1200" s="13" t="str">
        <f t="shared" si="1057"/>
        <v/>
      </c>
      <c r="Z1200" t="str">
        <f t="shared" si="1053"/>
        <v/>
      </c>
      <c r="AB1200" s="14" t="str">
        <f t="shared" si="1060"/>
        <v/>
      </c>
      <c r="AC1200" t="str">
        <f t="shared" si="1058"/>
        <v/>
      </c>
      <c r="AE1200" s="15" t="str">
        <f t="shared" si="1061"/>
        <v/>
      </c>
      <c r="AF1200" t="str">
        <f t="shared" si="1084"/>
        <v/>
      </c>
      <c r="AI1200" s="21">
        <f t="shared" si="1040"/>
        <v>38994</v>
      </c>
      <c r="AJ1200" s="14">
        <f t="shared" si="1033"/>
        <v>10.585713999999999</v>
      </c>
      <c r="AK1200" s="22">
        <f t="shared" si="1041"/>
        <v>5.802915136381084E-3</v>
      </c>
      <c r="AL1200" s="14">
        <f t="shared" si="1074"/>
        <v>10.890231281263027</v>
      </c>
      <c r="AM1200" s="14">
        <f t="shared" si="1075"/>
        <v>0.16669806094261105</v>
      </c>
      <c r="AN1200" s="14">
        <f t="shared" si="1076"/>
        <v>-1.8267595888104751</v>
      </c>
      <c r="AO1200" s="14">
        <f t="shared" si="1077"/>
        <v>100</v>
      </c>
      <c r="AP1200" s="14">
        <f t="shared" si="1078"/>
        <v>0.58029151363810838</v>
      </c>
      <c r="AQ1200" s="15" t="str">
        <f t="shared" si="1079"/>
        <v/>
      </c>
      <c r="AT1200" s="21">
        <f t="shared" si="1034"/>
        <v>38994</v>
      </c>
      <c r="AU1200" s="14">
        <f t="shared" si="1028"/>
        <v>10.585713999999999</v>
      </c>
      <c r="AV1200" s="22">
        <f t="shared" si="1029"/>
        <v>5.802915136381084E-3</v>
      </c>
      <c r="AW1200" s="14">
        <f>VLOOKUP(AT1200,DATA_FEEDS!$F$7:$H$2022,3,FALSE)</f>
        <v>42.340629999999997</v>
      </c>
      <c r="AX1200" s="14">
        <f t="shared" si="1065"/>
        <v>41.123970999999997</v>
      </c>
      <c r="AY1200" s="14">
        <f t="shared" si="1066"/>
        <v>1.1285612089778143</v>
      </c>
      <c r="AZ1200" s="14" t="str">
        <f t="shared" si="1067"/>
        <v/>
      </c>
      <c r="BA1200" s="14" t="str">
        <f t="shared" si="1068"/>
        <v/>
      </c>
      <c r="BB1200" s="15" t="str">
        <f t="shared" si="1069"/>
        <v/>
      </c>
      <c r="BE1200" s="20">
        <f t="shared" si="1035"/>
        <v>38994</v>
      </c>
      <c r="BF1200">
        <f t="shared" si="1030"/>
        <v>10.585713999999999</v>
      </c>
      <c r="BG1200">
        <f t="shared" si="1031"/>
        <v>5.802915136381084E-3</v>
      </c>
      <c r="BH1200">
        <f>VLOOKUP(BE1200,DATA_FEEDS!$A$7:$B$2095,2,FALSE)</f>
        <v>-42.9</v>
      </c>
      <c r="BI1200">
        <f t="shared" si="1072"/>
        <v>-41.599999999999994</v>
      </c>
      <c r="BJ1200">
        <f t="shared" si="1073"/>
        <v>-0.31179032065272599</v>
      </c>
      <c r="BK1200" t="str">
        <f t="shared" si="1063"/>
        <v/>
      </c>
      <c r="BL1200" s="14" t="str">
        <f t="shared" si="1064"/>
        <v/>
      </c>
      <c r="BM1200" s="15" t="str">
        <f t="shared" si="1070"/>
        <v/>
      </c>
      <c r="BP1200" s="20">
        <f t="shared" si="1036"/>
        <v>38994</v>
      </c>
      <c r="BQ1200">
        <f t="shared" si="1080"/>
        <v>10.585713999999999</v>
      </c>
      <c r="BR1200">
        <f t="shared" si="1081"/>
        <v>5.802915136381084E-3</v>
      </c>
      <c r="BS1200">
        <f t="shared" si="1042"/>
        <v>100</v>
      </c>
      <c r="BT1200">
        <f t="shared" si="1043"/>
        <v>0</v>
      </c>
      <c r="BU1200">
        <f t="shared" si="1044"/>
        <v>0</v>
      </c>
      <c r="BV1200">
        <f t="shared" si="1045"/>
        <v>100</v>
      </c>
      <c r="BW1200" s="14">
        <f t="shared" si="1071"/>
        <v>0.58029151363810838</v>
      </c>
      <c r="BX1200" s="15" t="str">
        <f t="shared" si="1037"/>
        <v/>
      </c>
      <c r="BY1200">
        <f t="shared" si="1046"/>
        <v>-1.8267595888104751</v>
      </c>
      <c r="BZ1200">
        <f t="shared" si="1047"/>
        <v>1.1285612089778143</v>
      </c>
      <c r="CA1200">
        <f t="shared" si="1048"/>
        <v>-0.31179032065272599</v>
      </c>
    </row>
    <row r="1201" spans="1:79" x14ac:dyDescent="0.25">
      <c r="A1201" s="1">
        <v>38995</v>
      </c>
      <c r="B1201" s="2">
        <v>10.647142000000001</v>
      </c>
      <c r="C1201" s="2">
        <v>10.69</v>
      </c>
      <c r="D1201">
        <f t="shared" si="1038"/>
        <v>10.647142000000001</v>
      </c>
      <c r="E1201" s="2">
        <f t="shared" si="1038"/>
        <v>10.69</v>
      </c>
      <c r="F1201" s="4">
        <f t="shared" si="1049"/>
        <v>5.802915136381084E-3</v>
      </c>
      <c r="G1201" s="4">
        <f t="shared" si="1062"/>
        <v>-2.9568212322123498E-2</v>
      </c>
      <c r="H1201" s="4">
        <f t="shared" si="1083"/>
        <v>1.9899196941485474E-2</v>
      </c>
      <c r="I1201" s="5">
        <f t="shared" si="1039"/>
        <v>4.2857999999998952E-2</v>
      </c>
      <c r="J1201">
        <f t="shared" si="1032"/>
        <v>1</v>
      </c>
      <c r="K1201">
        <f t="shared" si="1050"/>
        <v>10.746571400000001</v>
      </c>
      <c r="L1201">
        <f t="shared" si="1082"/>
        <v>10.668571450000002</v>
      </c>
      <c r="M1201" t="str">
        <f t="shared" si="1051"/>
        <v/>
      </c>
      <c r="R1201" s="13">
        <f t="shared" si="1052"/>
        <v>7.7999949999998819E-2</v>
      </c>
      <c r="S1201" s="14" t="str">
        <f t="shared" si="1059"/>
        <v/>
      </c>
      <c r="T1201" s="14">
        <f t="shared" si="1054"/>
        <v>0</v>
      </c>
      <c r="U1201" s="15" t="str">
        <f t="shared" si="1055"/>
        <v/>
      </c>
      <c r="V1201" t="str">
        <f t="shared" si="1056"/>
        <v/>
      </c>
      <c r="Y1201" s="13" t="str">
        <f t="shared" si="1057"/>
        <v/>
      </c>
      <c r="Z1201" t="str">
        <f t="shared" si="1053"/>
        <v/>
      </c>
      <c r="AB1201" s="14" t="str">
        <f t="shared" si="1060"/>
        <v/>
      </c>
      <c r="AC1201" t="str">
        <f t="shared" si="1058"/>
        <v/>
      </c>
      <c r="AE1201" s="15" t="str">
        <f t="shared" si="1061"/>
        <v/>
      </c>
      <c r="AF1201" t="str">
        <f t="shared" si="1084"/>
        <v/>
      </c>
      <c r="AI1201" s="21">
        <f t="shared" si="1040"/>
        <v>38995</v>
      </c>
      <c r="AJ1201" s="14">
        <f t="shared" si="1033"/>
        <v>10.647142000000001</v>
      </c>
      <c r="AK1201" s="22">
        <f t="shared" si="1041"/>
        <v>-1.475795100694615E-3</v>
      </c>
      <c r="AL1201" s="14">
        <f t="shared" si="1074"/>
        <v>10.827947208678609</v>
      </c>
      <c r="AM1201" s="14">
        <f t="shared" si="1075"/>
        <v>0.18449833353763473</v>
      </c>
      <c r="AN1201" s="14">
        <f t="shared" si="1076"/>
        <v>-0.97998288229376695</v>
      </c>
      <c r="AO1201" s="14" t="str">
        <f t="shared" si="1077"/>
        <v/>
      </c>
      <c r="AP1201" s="14" t="str">
        <f t="shared" si="1078"/>
        <v/>
      </c>
      <c r="AQ1201" s="15" t="str">
        <f t="shared" si="1079"/>
        <v/>
      </c>
      <c r="AT1201" s="21">
        <f t="shared" si="1034"/>
        <v>38995</v>
      </c>
      <c r="AU1201" s="14">
        <f t="shared" si="1028"/>
        <v>10.647142000000001</v>
      </c>
      <c r="AV1201" s="22">
        <f t="shared" si="1029"/>
        <v>-1.475795100694615E-3</v>
      </c>
      <c r="AW1201" s="14">
        <f>VLOOKUP(AT1201,DATA_FEEDS!$F$7:$H$2022,3,FALSE)</f>
        <v>42.455689999999997</v>
      </c>
      <c r="AX1201" s="14">
        <f t="shared" si="1065"/>
        <v>41.117858999999996</v>
      </c>
      <c r="AY1201" s="14">
        <f t="shared" si="1066"/>
        <v>1.1539144843463431</v>
      </c>
      <c r="AZ1201" s="14" t="str">
        <f t="shared" si="1067"/>
        <v/>
      </c>
      <c r="BA1201" s="14" t="str">
        <f t="shared" si="1068"/>
        <v/>
      </c>
      <c r="BB1201" s="15" t="str">
        <f t="shared" si="1069"/>
        <v/>
      </c>
      <c r="BE1201" s="20">
        <f t="shared" si="1035"/>
        <v>38995</v>
      </c>
      <c r="BF1201">
        <f t="shared" si="1030"/>
        <v>10.647142000000001</v>
      </c>
      <c r="BG1201">
        <f t="shared" si="1031"/>
        <v>-1.475795100694615E-3</v>
      </c>
      <c r="BH1201">
        <f>VLOOKUP(BE1201,DATA_FEEDS!$A$7:$B$2095,2,FALSE)</f>
        <v>-42.9</v>
      </c>
      <c r="BI1201">
        <f t="shared" si="1072"/>
        <v>-42.115384615384613</v>
      </c>
      <c r="BJ1201">
        <f t="shared" si="1073"/>
        <v>-0.20478928956732048</v>
      </c>
      <c r="BK1201" t="str">
        <f t="shared" si="1063"/>
        <v/>
      </c>
      <c r="BL1201" s="14" t="str">
        <f t="shared" si="1064"/>
        <v/>
      </c>
      <c r="BM1201" s="15" t="str">
        <f t="shared" si="1070"/>
        <v/>
      </c>
      <c r="BP1201" s="20">
        <f t="shared" si="1036"/>
        <v>38995</v>
      </c>
      <c r="BQ1201">
        <f t="shared" si="1080"/>
        <v>10.647142000000001</v>
      </c>
      <c r="BR1201">
        <f t="shared" si="1081"/>
        <v>-1.475795100694615E-3</v>
      </c>
      <c r="BS1201">
        <f t="shared" si="1042"/>
        <v>0</v>
      </c>
      <c r="BT1201">
        <f t="shared" si="1043"/>
        <v>0</v>
      </c>
      <c r="BU1201">
        <f t="shared" si="1044"/>
        <v>0</v>
      </c>
      <c r="BV1201" t="str">
        <f t="shared" si="1045"/>
        <v/>
      </c>
      <c r="BW1201" s="14" t="str">
        <f t="shared" si="1071"/>
        <v/>
      </c>
      <c r="BX1201" s="15" t="str">
        <f t="shared" si="1037"/>
        <v/>
      </c>
      <c r="BY1201">
        <f t="shared" si="1046"/>
        <v>-0.97998288229376695</v>
      </c>
      <c r="BZ1201">
        <f t="shared" si="1047"/>
        <v>1.1539144843463431</v>
      </c>
      <c r="CA1201">
        <f t="shared" si="1048"/>
        <v>-0.20478928956732048</v>
      </c>
    </row>
    <row r="1202" spans="1:79" x14ac:dyDescent="0.25">
      <c r="A1202" s="1">
        <v>38996</v>
      </c>
      <c r="B1202" s="2">
        <v>10.631429000000001</v>
      </c>
      <c r="C1202" s="2">
        <v>10.602857999999999</v>
      </c>
      <c r="D1202">
        <f t="shared" si="1038"/>
        <v>10.631429000000001</v>
      </c>
      <c r="E1202" s="2">
        <f t="shared" si="1038"/>
        <v>10.602857999999999</v>
      </c>
      <c r="F1202" s="4">
        <f t="shared" si="1049"/>
        <v>-1.475795100694615E-3</v>
      </c>
      <c r="G1202" s="4">
        <f t="shared" si="1062"/>
        <v>-1.1717682465103494E-2</v>
      </c>
      <c r="H1202" s="4">
        <f t="shared" si="1083"/>
        <v>2.4713585189650764E-2</v>
      </c>
      <c r="I1202" s="5">
        <f t="shared" si="1039"/>
        <v>-2.8571000000001234E-2</v>
      </c>
      <c r="J1202">
        <f t="shared" si="1032"/>
        <v>1</v>
      </c>
      <c r="K1202">
        <f t="shared" si="1050"/>
        <v>10.667714399999999</v>
      </c>
      <c r="L1202">
        <f t="shared" si="1082"/>
        <v>10.680714349999999</v>
      </c>
      <c r="M1202" t="str">
        <f t="shared" si="1051"/>
        <v/>
      </c>
      <c r="R1202" s="13">
        <f t="shared" si="1052"/>
        <v>-1.2999949999999316E-2</v>
      </c>
      <c r="S1202" s="14">
        <f t="shared" si="1059"/>
        <v>-100</v>
      </c>
      <c r="T1202" s="14">
        <f t="shared" si="1054"/>
        <v>-100</v>
      </c>
      <c r="U1202" s="15">
        <f t="shared" si="1055"/>
        <v>0.14757951006946149</v>
      </c>
      <c r="V1202" t="str">
        <f t="shared" si="1056"/>
        <v/>
      </c>
      <c r="Y1202" s="13" t="str">
        <f t="shared" si="1057"/>
        <v/>
      </c>
      <c r="Z1202" t="str">
        <f t="shared" si="1053"/>
        <v/>
      </c>
      <c r="AB1202" s="14" t="str">
        <f t="shared" si="1060"/>
        <v/>
      </c>
      <c r="AC1202" t="str">
        <f t="shared" si="1058"/>
        <v/>
      </c>
      <c r="AE1202" s="15" t="str">
        <f t="shared" si="1061"/>
        <v/>
      </c>
      <c r="AF1202" t="str">
        <f t="shared" si="1084"/>
        <v/>
      </c>
      <c r="AI1202" s="21">
        <f t="shared" si="1040"/>
        <v>38996</v>
      </c>
      <c r="AJ1202" s="14">
        <f t="shared" si="1033"/>
        <v>10.631429000000001</v>
      </c>
      <c r="AK1202" s="22">
        <f t="shared" si="1041"/>
        <v>-8.3311472051406238E-3</v>
      </c>
      <c r="AL1202" s="14">
        <f t="shared" si="1074"/>
        <v>10.770920340996994</v>
      </c>
      <c r="AM1202" s="14">
        <f t="shared" si="1075"/>
        <v>0.18514028768981716</v>
      </c>
      <c r="AN1202" s="14">
        <f t="shared" si="1076"/>
        <v>-0.75343590926409643</v>
      </c>
      <c r="AO1202" s="14" t="str">
        <f t="shared" si="1077"/>
        <v/>
      </c>
      <c r="AP1202" s="14" t="str">
        <f t="shared" si="1078"/>
        <v/>
      </c>
      <c r="AQ1202" s="15" t="str">
        <f t="shared" si="1079"/>
        <v/>
      </c>
      <c r="AT1202" s="21">
        <f t="shared" si="1034"/>
        <v>38996</v>
      </c>
      <c r="AU1202" s="14">
        <f t="shared" si="1028"/>
        <v>10.631429000000001</v>
      </c>
      <c r="AV1202" s="22">
        <f t="shared" si="1029"/>
        <v>-8.3311472051406238E-3</v>
      </c>
      <c r="AW1202" s="14">
        <f>VLOOKUP(AT1202,DATA_FEEDS!$F$7:$H$2022,3,FALSE)</f>
        <v>41.788870000000003</v>
      </c>
      <c r="AX1202" s="14">
        <f t="shared" si="1065"/>
        <v>41.081596000000005</v>
      </c>
      <c r="AY1202" s="14">
        <f t="shared" si="1066"/>
        <v>0.61429459544996923</v>
      </c>
      <c r="AZ1202" s="14" t="str">
        <f t="shared" si="1067"/>
        <v/>
      </c>
      <c r="BA1202" s="14" t="str">
        <f t="shared" si="1068"/>
        <v/>
      </c>
      <c r="BB1202" s="15" t="str">
        <f t="shared" si="1069"/>
        <v/>
      </c>
      <c r="BE1202" s="20">
        <f t="shared" si="1035"/>
        <v>38996</v>
      </c>
      <c r="BF1202">
        <f t="shared" si="1030"/>
        <v>10.631429000000001</v>
      </c>
      <c r="BG1202">
        <f t="shared" si="1031"/>
        <v>-8.3311472051406238E-3</v>
      </c>
      <c r="BH1202">
        <f>VLOOKUP(BE1202,DATA_FEEDS!$A$7:$B$2095,2,FALSE)</f>
        <v>-49</v>
      </c>
      <c r="BI1202">
        <f t="shared" si="1072"/>
        <v>-42.976923076923072</v>
      </c>
      <c r="BJ1202">
        <f t="shared" si="1073"/>
        <v>-1.6765940977142961</v>
      </c>
      <c r="BK1202">
        <f t="shared" si="1063"/>
        <v>-100</v>
      </c>
      <c r="BL1202" s="14">
        <f t="shared" si="1064"/>
        <v>0.83311472051406232</v>
      </c>
      <c r="BM1202" s="15" t="str">
        <f t="shared" si="1070"/>
        <v/>
      </c>
      <c r="BP1202" s="20">
        <f t="shared" si="1036"/>
        <v>38996</v>
      </c>
      <c r="BQ1202">
        <f t="shared" si="1080"/>
        <v>10.631429000000001</v>
      </c>
      <c r="BR1202">
        <f t="shared" si="1081"/>
        <v>-8.3311472051406238E-3</v>
      </c>
      <c r="BS1202">
        <f t="shared" si="1042"/>
        <v>0</v>
      </c>
      <c r="BT1202">
        <f t="shared" si="1043"/>
        <v>0</v>
      </c>
      <c r="BU1202">
        <f t="shared" si="1044"/>
        <v>-100</v>
      </c>
      <c r="BV1202">
        <f t="shared" si="1045"/>
        <v>-100</v>
      </c>
      <c r="BW1202" s="14">
        <f t="shared" si="1071"/>
        <v>0.83311472051406232</v>
      </c>
      <c r="BX1202" s="15" t="str">
        <f t="shared" si="1037"/>
        <v/>
      </c>
      <c r="BY1202">
        <f t="shared" si="1046"/>
        <v>-0.75343590926409643</v>
      </c>
      <c r="BZ1202">
        <f t="shared" si="1047"/>
        <v>0.61429459544996923</v>
      </c>
      <c r="CA1202">
        <f t="shared" si="1048"/>
        <v>-1.6765940977142961</v>
      </c>
    </row>
    <row r="1203" spans="1:79" x14ac:dyDescent="0.25">
      <c r="A1203" s="1">
        <v>38999</v>
      </c>
      <c r="B1203" s="2">
        <v>10.542857</v>
      </c>
      <c r="C1203" s="2">
        <v>10.661428000000001</v>
      </c>
      <c r="D1203">
        <f t="shared" si="1038"/>
        <v>10.542857</v>
      </c>
      <c r="E1203" s="2">
        <f t="shared" si="1038"/>
        <v>10.661428000000001</v>
      </c>
      <c r="F1203" s="4">
        <f t="shared" si="1049"/>
        <v>-8.3311472051406238E-3</v>
      </c>
      <c r="G1203" s="4">
        <f t="shared" si="1062"/>
        <v>2.417608971282272E-3</v>
      </c>
      <c r="H1203" s="4">
        <f t="shared" si="1083"/>
        <v>2.4996567778962808E-2</v>
      </c>
      <c r="I1203" s="5">
        <f t="shared" si="1039"/>
        <v>0.11857100000000109</v>
      </c>
      <c r="J1203">
        <f t="shared" si="1032"/>
        <v>1</v>
      </c>
      <c r="K1203">
        <f t="shared" si="1050"/>
        <v>10.661142999999999</v>
      </c>
      <c r="L1203">
        <f t="shared" si="1082"/>
        <v>10.695928649999999</v>
      </c>
      <c r="M1203" t="str">
        <f t="shared" si="1051"/>
        <v/>
      </c>
      <c r="R1203" s="13">
        <f t="shared" si="1052"/>
        <v>-3.478564999999989E-2</v>
      </c>
      <c r="S1203" s="14" t="str">
        <f t="shared" si="1059"/>
        <v/>
      </c>
      <c r="T1203" s="14">
        <f t="shared" si="1054"/>
        <v>-100</v>
      </c>
      <c r="U1203" s="15">
        <f t="shared" si="1055"/>
        <v>0.83311472051406232</v>
      </c>
      <c r="V1203" t="str">
        <f t="shared" si="1056"/>
        <v/>
      </c>
      <c r="Y1203" s="13" t="str">
        <f t="shared" si="1057"/>
        <v/>
      </c>
      <c r="Z1203" t="str">
        <f t="shared" si="1053"/>
        <v/>
      </c>
      <c r="AB1203" s="14" t="str">
        <f t="shared" si="1060"/>
        <v/>
      </c>
      <c r="AC1203" t="str">
        <f t="shared" si="1058"/>
        <v/>
      </c>
      <c r="AE1203" s="15" t="str">
        <f t="shared" si="1061"/>
        <v/>
      </c>
      <c r="AF1203" t="str">
        <f t="shared" si="1084"/>
        <v/>
      </c>
      <c r="AI1203" s="21">
        <f t="shared" si="1040"/>
        <v>38999</v>
      </c>
      <c r="AJ1203" s="14">
        <f t="shared" si="1033"/>
        <v>10.542857</v>
      </c>
      <c r="AK1203" s="22">
        <f t="shared" si="1041"/>
        <v>1.0027073306599981E-2</v>
      </c>
      <c r="AL1203" s="14">
        <f t="shared" si="1074"/>
        <v>10.710688674443986</v>
      </c>
      <c r="AM1203" s="14">
        <f t="shared" si="1075"/>
        <v>0.18210282713970066</v>
      </c>
      <c r="AN1203" s="14">
        <f t="shared" si="1076"/>
        <v>-0.92163135015599729</v>
      </c>
      <c r="AO1203" s="14" t="str">
        <f t="shared" si="1077"/>
        <v/>
      </c>
      <c r="AP1203" s="14" t="str">
        <f t="shared" si="1078"/>
        <v/>
      </c>
      <c r="AQ1203" s="15" t="str">
        <f t="shared" si="1079"/>
        <v/>
      </c>
      <c r="AT1203" s="21">
        <f t="shared" si="1034"/>
        <v>38999</v>
      </c>
      <c r="AU1203" s="14">
        <f t="shared" si="1028"/>
        <v>10.542857</v>
      </c>
      <c r="AV1203" s="22">
        <f t="shared" si="1029"/>
        <v>1.0027073306599981E-2</v>
      </c>
      <c r="AW1203" s="14">
        <f>VLOOKUP(AT1203,DATA_FEEDS!$F$7:$H$2022,3,FALSE)</f>
        <v>43.583500000000001</v>
      </c>
      <c r="AX1203" s="14">
        <f t="shared" si="1065"/>
        <v>41.384146000000001</v>
      </c>
      <c r="AY1203" s="14">
        <f t="shared" si="1066"/>
        <v>1.962861258067564</v>
      </c>
      <c r="AZ1203" s="14">
        <f t="shared" si="1067"/>
        <v>-100</v>
      </c>
      <c r="BA1203" s="14">
        <f t="shared" si="1068"/>
        <v>-1.0027073306599981</v>
      </c>
      <c r="BB1203" s="15">
        <f t="shared" si="1069"/>
        <v>-1.0027073306599981</v>
      </c>
      <c r="BE1203" s="20">
        <f t="shared" si="1035"/>
        <v>38999</v>
      </c>
      <c r="BF1203">
        <f t="shared" si="1030"/>
        <v>10.542857</v>
      </c>
      <c r="BG1203">
        <f t="shared" si="1031"/>
        <v>1.0027073306599981E-2</v>
      </c>
      <c r="BH1203">
        <f>VLOOKUP(BE1203,DATA_FEEDS!$A$7:$B$2095,2,FALSE)</f>
        <v>-49.6</v>
      </c>
      <c r="BI1203">
        <f t="shared" si="1072"/>
        <v>-43.892307692307696</v>
      </c>
      <c r="BJ1203">
        <f t="shared" si="1073"/>
        <v>-1.5400309672328369</v>
      </c>
      <c r="BK1203">
        <f t="shared" si="1063"/>
        <v>-100</v>
      </c>
      <c r="BL1203" s="14">
        <f t="shared" si="1064"/>
        <v>-1.0027073306599981</v>
      </c>
      <c r="BM1203" s="15">
        <f t="shared" si="1070"/>
        <v>-1.0027073306599981</v>
      </c>
      <c r="BP1203" s="20">
        <f t="shared" si="1036"/>
        <v>38999</v>
      </c>
      <c r="BQ1203">
        <f t="shared" si="1080"/>
        <v>10.542857</v>
      </c>
      <c r="BR1203">
        <f t="shared" si="1081"/>
        <v>1.0027073306599981E-2</v>
      </c>
      <c r="BS1203">
        <f t="shared" si="1042"/>
        <v>0</v>
      </c>
      <c r="BT1203">
        <f t="shared" si="1043"/>
        <v>-100</v>
      </c>
      <c r="BU1203">
        <f t="shared" si="1044"/>
        <v>-100</v>
      </c>
      <c r="BV1203">
        <f t="shared" si="1045"/>
        <v>-100</v>
      </c>
      <c r="BW1203" s="14">
        <f t="shared" si="1071"/>
        <v>-1.0027073306599981</v>
      </c>
      <c r="BX1203" s="15">
        <f t="shared" si="1037"/>
        <v>-1.0027073306599981</v>
      </c>
      <c r="BY1203">
        <f t="shared" si="1046"/>
        <v>-0.92163135015599729</v>
      </c>
      <c r="BZ1203">
        <f t="shared" si="1047"/>
        <v>1.962861258067564</v>
      </c>
      <c r="CA1203">
        <f t="shared" si="1048"/>
        <v>-1.5400309672328369</v>
      </c>
    </row>
    <row r="1204" spans="1:79" x14ac:dyDescent="0.25">
      <c r="A1204" s="1">
        <v>39000</v>
      </c>
      <c r="B1204" s="2">
        <v>10.648571</v>
      </c>
      <c r="C1204" s="2">
        <v>10.544286</v>
      </c>
      <c r="D1204">
        <f t="shared" si="1038"/>
        <v>10.648571</v>
      </c>
      <c r="E1204" s="2">
        <f t="shared" si="1038"/>
        <v>10.544286</v>
      </c>
      <c r="F1204" s="4">
        <f t="shared" si="1049"/>
        <v>1.0027073306599981E-2</v>
      </c>
      <c r="G1204" s="4">
        <f t="shared" si="1062"/>
        <v>-3.9135763539426627E-3</v>
      </c>
      <c r="H1204" s="4">
        <f t="shared" si="1083"/>
        <v>1.3177776071684614E-2</v>
      </c>
      <c r="I1204" s="5">
        <f t="shared" si="1039"/>
        <v>-0.10428500000000085</v>
      </c>
      <c r="J1204">
        <f t="shared" si="1032"/>
        <v>1</v>
      </c>
      <c r="K1204">
        <f t="shared" si="1050"/>
        <v>10.6534288</v>
      </c>
      <c r="L1204">
        <f t="shared" si="1082"/>
        <v>10.704357249999997</v>
      </c>
      <c r="M1204" t="str">
        <f t="shared" si="1051"/>
        <v/>
      </c>
      <c r="R1204" s="13">
        <f t="shared" si="1052"/>
        <v>-5.0928449999997127E-2</v>
      </c>
      <c r="S1204" s="14" t="str">
        <f t="shared" si="1059"/>
        <v/>
      </c>
      <c r="T1204" s="14">
        <f t="shared" si="1054"/>
        <v>-100</v>
      </c>
      <c r="U1204" s="15">
        <f t="shared" si="1055"/>
        <v>-1.0027073306599981</v>
      </c>
      <c r="V1204">
        <f t="shared" si="1056"/>
        <v>-1.0027073306599981</v>
      </c>
      <c r="Y1204" s="13" t="str">
        <f t="shared" si="1057"/>
        <v/>
      </c>
      <c r="Z1204" t="str">
        <f t="shared" si="1053"/>
        <v/>
      </c>
      <c r="AB1204" s="14" t="str">
        <f t="shared" si="1060"/>
        <v/>
      </c>
      <c r="AC1204" t="str">
        <f t="shared" si="1058"/>
        <v/>
      </c>
      <c r="AE1204" s="15" t="str">
        <f t="shared" si="1061"/>
        <v/>
      </c>
      <c r="AF1204" t="str">
        <f t="shared" si="1084"/>
        <v/>
      </c>
      <c r="AI1204" s="21">
        <f t="shared" si="1040"/>
        <v>39000</v>
      </c>
      <c r="AJ1204" s="14">
        <f t="shared" si="1033"/>
        <v>10.648571</v>
      </c>
      <c r="AK1204" s="22">
        <f t="shared" si="1041"/>
        <v>-1.5025490274704477E-2</v>
      </c>
      <c r="AL1204" s="14">
        <f t="shared" si="1074"/>
        <v>10.623484020357296</v>
      </c>
      <c r="AM1204" s="14">
        <f t="shared" si="1075"/>
        <v>0.1777352903220728</v>
      </c>
      <c r="AN1204" s="14">
        <f t="shared" si="1076"/>
        <v>0.14114799372282649</v>
      </c>
      <c r="AO1204" s="14" t="str">
        <f t="shared" si="1077"/>
        <v/>
      </c>
      <c r="AP1204" s="14" t="str">
        <f t="shared" si="1078"/>
        <v/>
      </c>
      <c r="AQ1204" s="15" t="str">
        <f t="shared" si="1079"/>
        <v/>
      </c>
      <c r="AT1204" s="21">
        <f t="shared" si="1034"/>
        <v>39000</v>
      </c>
      <c r="AU1204" s="14">
        <f t="shared" si="1028"/>
        <v>10.648571</v>
      </c>
      <c r="AV1204" s="22">
        <f t="shared" si="1029"/>
        <v>-1.5025490274704477E-2</v>
      </c>
      <c r="AW1204" s="14">
        <f>VLOOKUP(AT1204,DATA_FEEDS!$F$7:$H$2022,3,FALSE)</f>
        <v>42.556690000000003</v>
      </c>
      <c r="AX1204" s="14">
        <f t="shared" si="1065"/>
        <v>41.614851999999999</v>
      </c>
      <c r="AY1204" s="14">
        <f t="shared" si="1066"/>
        <v>0.69836365393958433</v>
      </c>
      <c r="AZ1204" s="14" t="str">
        <f t="shared" si="1067"/>
        <v/>
      </c>
      <c r="BA1204" s="14" t="str">
        <f t="shared" si="1068"/>
        <v/>
      </c>
      <c r="BB1204" s="15" t="str">
        <f t="shared" si="1069"/>
        <v/>
      </c>
      <c r="BE1204" s="20">
        <f t="shared" si="1035"/>
        <v>39000</v>
      </c>
      <c r="BF1204">
        <f t="shared" si="1030"/>
        <v>10.648571</v>
      </c>
      <c r="BG1204">
        <f t="shared" si="1031"/>
        <v>-1.5025490274704477E-2</v>
      </c>
      <c r="BH1204">
        <f>VLOOKUP(BE1204,DATA_FEEDS!$A$7:$B$2095,2,FALSE)</f>
        <v>-49.2</v>
      </c>
      <c r="BI1204">
        <f t="shared" si="1072"/>
        <v>-44.153846153846153</v>
      </c>
      <c r="BJ1204">
        <f t="shared" si="1073"/>
        <v>-1.2390500885857114</v>
      </c>
      <c r="BK1204" t="str">
        <f t="shared" si="1063"/>
        <v/>
      </c>
      <c r="BL1204" s="14" t="str">
        <f t="shared" si="1064"/>
        <v/>
      </c>
      <c r="BM1204" s="15" t="str">
        <f t="shared" si="1070"/>
        <v/>
      </c>
      <c r="BP1204" s="20">
        <f t="shared" si="1036"/>
        <v>39000</v>
      </c>
      <c r="BQ1204">
        <f t="shared" si="1080"/>
        <v>10.648571</v>
      </c>
      <c r="BR1204">
        <f t="shared" si="1081"/>
        <v>-1.5025490274704477E-2</v>
      </c>
      <c r="BS1204">
        <f t="shared" si="1042"/>
        <v>0</v>
      </c>
      <c r="BT1204">
        <f t="shared" si="1043"/>
        <v>0</v>
      </c>
      <c r="BU1204">
        <f t="shared" si="1044"/>
        <v>0</v>
      </c>
      <c r="BV1204" t="str">
        <f t="shared" si="1045"/>
        <v/>
      </c>
      <c r="BW1204" s="14" t="str">
        <f t="shared" si="1071"/>
        <v/>
      </c>
      <c r="BX1204" s="15" t="str">
        <f t="shared" si="1037"/>
        <v/>
      </c>
      <c r="BY1204">
        <f t="shared" si="1046"/>
        <v>0.14114799372282649</v>
      </c>
      <c r="BZ1204">
        <f t="shared" si="1047"/>
        <v>0.69836365393958433</v>
      </c>
      <c r="CA1204">
        <f t="shared" si="1048"/>
        <v>-1.2390500885857114</v>
      </c>
    </row>
    <row r="1205" spans="1:79" x14ac:dyDescent="0.25">
      <c r="A1205" s="1">
        <v>39001</v>
      </c>
      <c r="B1205" s="2">
        <v>10.488571</v>
      </c>
      <c r="C1205" s="2">
        <v>10.461429000000001</v>
      </c>
      <c r="D1205">
        <f t="shared" si="1038"/>
        <v>10.488571</v>
      </c>
      <c r="E1205" s="2">
        <f t="shared" si="1038"/>
        <v>10.461429000000001</v>
      </c>
      <c r="F1205" s="4">
        <f t="shared" si="1049"/>
        <v>-1.5025490274704477E-2</v>
      </c>
      <c r="G1205" s="4">
        <f t="shared" si="1062"/>
        <v>-1.7442521194889652E-2</v>
      </c>
      <c r="H1205" s="4">
        <f t="shared" si="1083"/>
        <v>-6.646676974860319E-3</v>
      </c>
      <c r="I1205" s="5">
        <f t="shared" si="1039"/>
        <v>-2.7141999999999555E-2</v>
      </c>
      <c r="J1205">
        <f t="shared" si="1032"/>
        <v>1</v>
      </c>
      <c r="K1205">
        <f t="shared" si="1050"/>
        <v>10.592000199999999</v>
      </c>
      <c r="L1205">
        <f t="shared" si="1082"/>
        <v>10.6974287</v>
      </c>
      <c r="M1205" t="str">
        <f t="shared" si="1051"/>
        <v/>
      </c>
      <c r="R1205" s="13">
        <f t="shared" si="1052"/>
        <v>-0.10542850000000037</v>
      </c>
      <c r="S1205" s="14" t="str">
        <f t="shared" si="1059"/>
        <v/>
      </c>
      <c r="T1205" s="14">
        <f t="shared" si="1054"/>
        <v>-100</v>
      </c>
      <c r="U1205" s="15">
        <f t="shared" si="1055"/>
        <v>1.5025490274704476</v>
      </c>
      <c r="V1205" t="str">
        <f t="shared" si="1056"/>
        <v/>
      </c>
      <c r="Y1205" s="13" t="str">
        <f t="shared" si="1057"/>
        <v/>
      </c>
      <c r="Z1205" t="str">
        <f t="shared" si="1053"/>
        <v/>
      </c>
      <c r="AB1205" s="14" t="str">
        <f t="shared" si="1060"/>
        <v/>
      </c>
      <c r="AC1205" t="str">
        <f t="shared" si="1058"/>
        <v/>
      </c>
      <c r="AE1205" s="15" t="str">
        <f t="shared" si="1061"/>
        <v/>
      </c>
      <c r="AF1205" t="str">
        <f t="shared" si="1084"/>
        <v/>
      </c>
      <c r="AI1205" s="21">
        <f t="shared" si="1040"/>
        <v>39001</v>
      </c>
      <c r="AJ1205" s="14">
        <f t="shared" si="1033"/>
        <v>10.488571</v>
      </c>
      <c r="AK1205" s="22">
        <f t="shared" si="1041"/>
        <v>2.5879597897559004E-3</v>
      </c>
      <c r="AL1205" s="14">
        <f t="shared" si="1074"/>
        <v>10.602986830078919</v>
      </c>
      <c r="AM1205" s="14">
        <f t="shared" si="1075"/>
        <v>0.17533841777047529</v>
      </c>
      <c r="AN1205" s="14">
        <f t="shared" si="1076"/>
        <v>-0.65254284562264819</v>
      </c>
      <c r="AO1205" s="14" t="str">
        <f t="shared" si="1077"/>
        <v/>
      </c>
      <c r="AP1205" s="14" t="str">
        <f t="shared" si="1078"/>
        <v/>
      </c>
      <c r="AQ1205" s="15" t="str">
        <f t="shared" si="1079"/>
        <v/>
      </c>
      <c r="AT1205" s="21">
        <f t="shared" si="1034"/>
        <v>39001</v>
      </c>
      <c r="AU1205" s="14">
        <f t="shared" si="1028"/>
        <v>10.488571</v>
      </c>
      <c r="AV1205" s="22">
        <f t="shared" si="1029"/>
        <v>2.5879597897559004E-3</v>
      </c>
      <c r="AW1205" s="14">
        <f>VLOOKUP(AT1205,DATA_FEEDS!$F$7:$H$2022,3,FALSE)</f>
        <v>43.585000000000001</v>
      </c>
      <c r="AX1205" s="14">
        <f t="shared" si="1065"/>
        <v>42.013570999999999</v>
      </c>
      <c r="AY1205" s="14">
        <f t="shared" si="1066"/>
        <v>1.1813497425978521</v>
      </c>
      <c r="AZ1205" s="14" t="str">
        <f t="shared" si="1067"/>
        <v/>
      </c>
      <c r="BA1205" s="14" t="str">
        <f t="shared" si="1068"/>
        <v/>
      </c>
      <c r="BB1205" s="15" t="str">
        <f t="shared" si="1069"/>
        <v/>
      </c>
      <c r="BE1205" s="20">
        <f t="shared" si="1035"/>
        <v>39001</v>
      </c>
      <c r="BF1205">
        <f t="shared" si="1030"/>
        <v>10.488571</v>
      </c>
      <c r="BG1205">
        <f t="shared" si="1031"/>
        <v>2.5879597897559004E-3</v>
      </c>
      <c r="BH1205">
        <f>VLOOKUP(BE1205,DATA_FEEDS!$A$7:$B$2095,2,FALSE)</f>
        <v>-48.6</v>
      </c>
      <c r="BI1205">
        <f t="shared" si="1072"/>
        <v>-44.353846153846156</v>
      </c>
      <c r="BJ1205">
        <f t="shared" si="1073"/>
        <v>-0.98039334576617432</v>
      </c>
      <c r="BK1205" t="str">
        <f t="shared" si="1063"/>
        <v/>
      </c>
      <c r="BL1205" s="14" t="str">
        <f t="shared" si="1064"/>
        <v/>
      </c>
      <c r="BM1205" s="15" t="str">
        <f t="shared" si="1070"/>
        <v/>
      </c>
      <c r="BP1205" s="20">
        <f t="shared" si="1036"/>
        <v>39001</v>
      </c>
      <c r="BQ1205">
        <f t="shared" si="1080"/>
        <v>10.488571</v>
      </c>
      <c r="BR1205">
        <f t="shared" si="1081"/>
        <v>2.5879597897559004E-3</v>
      </c>
      <c r="BS1205">
        <f t="shared" si="1042"/>
        <v>0</v>
      </c>
      <c r="BT1205">
        <f t="shared" si="1043"/>
        <v>0</v>
      </c>
      <c r="BU1205">
        <f t="shared" si="1044"/>
        <v>0</v>
      </c>
      <c r="BV1205" t="str">
        <f t="shared" si="1045"/>
        <v/>
      </c>
      <c r="BW1205" s="14" t="str">
        <f t="shared" si="1071"/>
        <v/>
      </c>
      <c r="BX1205" s="15" t="str">
        <f t="shared" si="1037"/>
        <v/>
      </c>
      <c r="BY1205">
        <f t="shared" si="1046"/>
        <v>-0.65254284562264819</v>
      </c>
      <c r="BZ1205">
        <f t="shared" si="1047"/>
        <v>1.1813497425978521</v>
      </c>
      <c r="CA1205">
        <f t="shared" si="1048"/>
        <v>-0.98039334576617432</v>
      </c>
    </row>
    <row r="1206" spans="1:79" x14ac:dyDescent="0.25">
      <c r="A1206" s="1">
        <v>39002</v>
      </c>
      <c r="B1206" s="2">
        <v>10.515715</v>
      </c>
      <c r="C1206" s="2">
        <v>10.751429</v>
      </c>
      <c r="D1206">
        <f t="shared" si="1038"/>
        <v>10.515715</v>
      </c>
      <c r="E1206" s="2">
        <f t="shared" si="1038"/>
        <v>10.751429</v>
      </c>
      <c r="F1206" s="4">
        <f t="shared" si="1049"/>
        <v>2.5879597897559004E-3</v>
      </c>
      <c r="G1206" s="4">
        <f t="shared" si="1062"/>
        <v>1.128728790833285E-2</v>
      </c>
      <c r="H1206" s="4">
        <f t="shared" si="1083"/>
        <v>8.8472116776513472E-3</v>
      </c>
      <c r="I1206" s="5">
        <f t="shared" si="1039"/>
        <v>0.23571399999999976</v>
      </c>
      <c r="J1206">
        <f t="shared" si="1032"/>
        <v>1</v>
      </c>
      <c r="K1206">
        <f t="shared" si="1050"/>
        <v>10.604286</v>
      </c>
      <c r="L1206">
        <f t="shared" si="1082"/>
        <v>10.705214399999999</v>
      </c>
      <c r="M1206" t="str">
        <f t="shared" si="1051"/>
        <v/>
      </c>
      <c r="R1206" s="13">
        <f t="shared" si="1052"/>
        <v>-0.10092839999999903</v>
      </c>
      <c r="S1206" s="14" t="str">
        <f t="shared" si="1059"/>
        <v/>
      </c>
      <c r="T1206" s="14">
        <f t="shared" si="1054"/>
        <v>-100</v>
      </c>
      <c r="U1206" s="15">
        <f t="shared" si="1055"/>
        <v>-0.25879597897559004</v>
      </c>
      <c r="V1206">
        <f t="shared" si="1056"/>
        <v>-0.25879597897559004</v>
      </c>
      <c r="Y1206" s="13" t="str">
        <f t="shared" si="1057"/>
        <v/>
      </c>
      <c r="Z1206" t="str">
        <f t="shared" si="1053"/>
        <v/>
      </c>
      <c r="AB1206" s="14" t="str">
        <f t="shared" si="1060"/>
        <v/>
      </c>
      <c r="AC1206" t="str">
        <f t="shared" si="1058"/>
        <v/>
      </c>
      <c r="AE1206" s="15" t="str">
        <f t="shared" si="1061"/>
        <v/>
      </c>
      <c r="AF1206" t="str">
        <f t="shared" si="1084"/>
        <v/>
      </c>
      <c r="AI1206" s="21">
        <f t="shared" si="1040"/>
        <v>39002</v>
      </c>
      <c r="AJ1206" s="14">
        <f t="shared" si="1033"/>
        <v>10.515715</v>
      </c>
      <c r="AK1206" s="22">
        <f t="shared" si="1041"/>
        <v>2.7441881032340572E-2</v>
      </c>
      <c r="AL1206" s="14">
        <f t="shared" si="1074"/>
        <v>10.507184982119384</v>
      </c>
      <c r="AM1206" s="14">
        <f t="shared" si="1075"/>
        <v>0.15342008396010653</v>
      </c>
      <c r="AN1206" s="14">
        <f t="shared" si="1076"/>
        <v>5.5599095375508396E-2</v>
      </c>
      <c r="AO1206" s="14" t="str">
        <f t="shared" si="1077"/>
        <v/>
      </c>
      <c r="AP1206" s="14" t="str">
        <f t="shared" si="1078"/>
        <v/>
      </c>
      <c r="AQ1206" s="15" t="str">
        <f t="shared" si="1079"/>
        <v/>
      </c>
      <c r="AT1206" s="21">
        <f t="shared" si="1034"/>
        <v>39002</v>
      </c>
      <c r="AU1206" s="14">
        <f t="shared" si="1028"/>
        <v>10.515715</v>
      </c>
      <c r="AV1206" s="22">
        <f t="shared" si="1029"/>
        <v>2.7441881032340572E-2</v>
      </c>
      <c r="AW1206" s="14">
        <f>VLOOKUP(AT1206,DATA_FEEDS!$F$7:$H$2022,3,FALSE)</f>
        <v>41.665370000000003</v>
      </c>
      <c r="AX1206" s="14">
        <f t="shared" si="1065"/>
        <v>42.194194999999993</v>
      </c>
      <c r="AY1206" s="14">
        <f t="shared" si="1066"/>
        <v>-0.42177830975362135</v>
      </c>
      <c r="AZ1206" s="14" t="str">
        <f t="shared" si="1067"/>
        <v/>
      </c>
      <c r="BA1206" s="14" t="str">
        <f t="shared" si="1068"/>
        <v/>
      </c>
      <c r="BB1206" s="15" t="str">
        <f t="shared" si="1069"/>
        <v/>
      </c>
      <c r="BE1206" s="20">
        <f t="shared" si="1035"/>
        <v>39002</v>
      </c>
      <c r="BF1206">
        <f t="shared" si="1030"/>
        <v>10.515715</v>
      </c>
      <c r="BG1206">
        <f t="shared" si="1031"/>
        <v>2.7441881032340572E-2</v>
      </c>
      <c r="BH1206">
        <f>VLOOKUP(BE1206,DATA_FEEDS!$A$7:$B$2095,2,FALSE)</f>
        <v>-62.3</v>
      </c>
      <c r="BI1206">
        <f t="shared" si="1072"/>
        <v>-45.607692307692304</v>
      </c>
      <c r="BJ1206">
        <f t="shared" si="1073"/>
        <v>-3.7078484282253865</v>
      </c>
      <c r="BK1206">
        <f t="shared" si="1063"/>
        <v>-100</v>
      </c>
      <c r="BL1206" s="14">
        <f t="shared" si="1064"/>
        <v>-2.7441881032340572</v>
      </c>
      <c r="BM1206" s="15">
        <f t="shared" si="1070"/>
        <v>-2.7441881032340572</v>
      </c>
      <c r="BP1206" s="20">
        <f t="shared" si="1036"/>
        <v>39002</v>
      </c>
      <c r="BQ1206">
        <f t="shared" si="1080"/>
        <v>10.515715</v>
      </c>
      <c r="BR1206">
        <f t="shared" si="1081"/>
        <v>2.7441881032340572E-2</v>
      </c>
      <c r="BS1206">
        <f t="shared" si="1042"/>
        <v>0</v>
      </c>
      <c r="BT1206">
        <f t="shared" si="1043"/>
        <v>0</v>
      </c>
      <c r="BU1206">
        <f t="shared" si="1044"/>
        <v>-100</v>
      </c>
      <c r="BV1206">
        <f t="shared" si="1045"/>
        <v>-100</v>
      </c>
      <c r="BW1206" s="14">
        <f t="shared" si="1071"/>
        <v>-2.7441881032340572</v>
      </c>
      <c r="BX1206" s="15">
        <f t="shared" si="1037"/>
        <v>-2.7441881032340572</v>
      </c>
      <c r="BY1206">
        <f t="shared" si="1046"/>
        <v>5.5599095375508396E-2</v>
      </c>
      <c r="BZ1206">
        <f t="shared" si="1047"/>
        <v>-0.42177830975362135</v>
      </c>
      <c r="CA1206">
        <f t="shared" si="1048"/>
        <v>-3.7078484282253865</v>
      </c>
    </row>
    <row r="1207" spans="1:79" x14ac:dyDescent="0.25">
      <c r="A1207" s="1">
        <v>39003</v>
      </c>
      <c r="B1207" s="2">
        <v>10.804285999999999</v>
      </c>
      <c r="C1207" s="2">
        <v>10.717143</v>
      </c>
      <c r="D1207">
        <f t="shared" si="1038"/>
        <v>10.804285999999999</v>
      </c>
      <c r="E1207" s="2">
        <f t="shared" si="1038"/>
        <v>10.717143</v>
      </c>
      <c r="F1207" s="4">
        <f t="shared" si="1049"/>
        <v>2.7441881032340572E-2</v>
      </c>
      <c r="G1207" s="4">
        <f t="shared" si="1062"/>
        <v>1.6531192635924057E-2</v>
      </c>
      <c r="H1207" s="4">
        <f t="shared" si="1083"/>
        <v>1.6531192635924057E-2</v>
      </c>
      <c r="I1207" s="5">
        <f t="shared" si="1039"/>
        <v>-8.7142999999999304E-2</v>
      </c>
      <c r="J1207">
        <f t="shared" si="1032"/>
        <v>1</v>
      </c>
      <c r="K1207">
        <f t="shared" si="1050"/>
        <v>10.627143</v>
      </c>
      <c r="L1207">
        <f t="shared" si="1082"/>
        <v>10.71178585</v>
      </c>
      <c r="M1207" t="str">
        <f t="shared" si="1051"/>
        <v/>
      </c>
      <c r="R1207" s="13">
        <f t="shared" si="1052"/>
        <v>-8.4642849999999825E-2</v>
      </c>
      <c r="S1207" s="14" t="str">
        <f t="shared" si="1059"/>
        <v/>
      </c>
      <c r="T1207" s="14">
        <f t="shared" si="1054"/>
        <v>-100</v>
      </c>
      <c r="U1207" s="15">
        <f t="shared" si="1055"/>
        <v>-2.7441881032340572</v>
      </c>
      <c r="V1207">
        <f t="shared" si="1056"/>
        <v>-2.7441881032340572</v>
      </c>
      <c r="Y1207" s="13" t="str">
        <f t="shared" si="1057"/>
        <v/>
      </c>
      <c r="Z1207" t="str">
        <f t="shared" si="1053"/>
        <v/>
      </c>
      <c r="AB1207" s="14" t="str">
        <f t="shared" si="1060"/>
        <v/>
      </c>
      <c r="AC1207" t="str">
        <f t="shared" si="1058"/>
        <v/>
      </c>
      <c r="AE1207" s="15" t="str">
        <f t="shared" si="1061"/>
        <v/>
      </c>
      <c r="AF1207" t="str">
        <f t="shared" si="1084"/>
        <v/>
      </c>
      <c r="AI1207" s="21">
        <f t="shared" si="1040"/>
        <v>39003</v>
      </c>
      <c r="AJ1207" s="14">
        <f t="shared" si="1033"/>
        <v>10.804285999999999</v>
      </c>
      <c r="AK1207" s="22">
        <f t="shared" si="1041"/>
        <v>-5.8178763501816342E-3</v>
      </c>
      <c r="AL1207" s="14">
        <f t="shared" si="1074"/>
        <v>10.433644202191772</v>
      </c>
      <c r="AM1207" s="14">
        <f t="shared" si="1075"/>
        <v>9.3528121027962416E-2</v>
      </c>
      <c r="AN1207" s="14">
        <f t="shared" si="1076"/>
        <v>3.9628915211224598</v>
      </c>
      <c r="AO1207" s="14">
        <f t="shared" si="1077"/>
        <v>-100</v>
      </c>
      <c r="AP1207" s="14">
        <f t="shared" si="1078"/>
        <v>0.58178763501816344</v>
      </c>
      <c r="AQ1207" s="15" t="str">
        <f t="shared" si="1079"/>
        <v/>
      </c>
      <c r="AT1207" s="21">
        <f t="shared" si="1034"/>
        <v>39003</v>
      </c>
      <c r="AU1207" s="14">
        <f t="shared" si="1028"/>
        <v>10.804285999999999</v>
      </c>
      <c r="AV1207" s="22">
        <f t="shared" si="1029"/>
        <v>-5.8178763501816342E-3</v>
      </c>
      <c r="AW1207" s="14">
        <f>VLOOKUP(AT1207,DATA_FEEDS!$F$7:$H$2022,3,FALSE)</f>
        <v>42.557130000000001</v>
      </c>
      <c r="AX1207" s="14">
        <f t="shared" si="1065"/>
        <v>42.446420000000003</v>
      </c>
      <c r="AY1207" s="14">
        <f t="shared" si="1066"/>
        <v>0.10890109302829805</v>
      </c>
      <c r="AZ1207" s="14" t="str">
        <f t="shared" si="1067"/>
        <v/>
      </c>
      <c r="BA1207" s="14" t="str">
        <f t="shared" si="1068"/>
        <v/>
      </c>
      <c r="BB1207" s="15" t="str">
        <f t="shared" si="1069"/>
        <v/>
      </c>
      <c r="BE1207" s="20">
        <f t="shared" si="1035"/>
        <v>39003</v>
      </c>
      <c r="BF1207">
        <f t="shared" si="1030"/>
        <v>10.804285999999999</v>
      </c>
      <c r="BG1207">
        <f t="shared" si="1031"/>
        <v>-5.8178763501816342E-3</v>
      </c>
      <c r="BH1207">
        <f>VLOOKUP(BE1207,DATA_FEEDS!$A$7:$B$2095,2,FALSE)</f>
        <v>-68.099999999999994</v>
      </c>
      <c r="BI1207">
        <f t="shared" si="1072"/>
        <v>-47.553846153846159</v>
      </c>
      <c r="BJ1207">
        <f t="shared" si="1073"/>
        <v>-2.999143158439177</v>
      </c>
      <c r="BK1207">
        <f t="shared" si="1063"/>
        <v>-100</v>
      </c>
      <c r="BL1207" s="14">
        <f t="shared" si="1064"/>
        <v>0.58178763501816344</v>
      </c>
      <c r="BM1207" s="15" t="str">
        <f t="shared" si="1070"/>
        <v/>
      </c>
      <c r="BP1207" s="20">
        <f t="shared" si="1036"/>
        <v>39003</v>
      </c>
      <c r="BQ1207">
        <f t="shared" si="1080"/>
        <v>10.804285999999999</v>
      </c>
      <c r="BR1207">
        <f t="shared" si="1081"/>
        <v>-5.8178763501816342E-3</v>
      </c>
      <c r="BS1207">
        <f t="shared" si="1042"/>
        <v>-100</v>
      </c>
      <c r="BT1207">
        <f t="shared" si="1043"/>
        <v>0</v>
      </c>
      <c r="BU1207">
        <f t="shared" si="1044"/>
        <v>-100</v>
      </c>
      <c r="BV1207">
        <f t="shared" si="1045"/>
        <v>-100</v>
      </c>
      <c r="BW1207" s="14">
        <f t="shared" si="1071"/>
        <v>0.58178763501816344</v>
      </c>
      <c r="BX1207" s="15" t="str">
        <f t="shared" si="1037"/>
        <v/>
      </c>
      <c r="BY1207">
        <f t="shared" si="1046"/>
        <v>3.9628915211224598</v>
      </c>
      <c r="BZ1207">
        <f t="shared" si="1047"/>
        <v>0.10890109302829805</v>
      </c>
      <c r="CA1207">
        <f t="shared" si="1048"/>
        <v>-2.999143158439177</v>
      </c>
    </row>
    <row r="1208" spans="1:79" x14ac:dyDescent="0.25">
      <c r="A1208" s="1">
        <v>39006</v>
      </c>
      <c r="B1208" s="2">
        <v>10.741428000000001</v>
      </c>
      <c r="C1208" s="2">
        <v>10.771428</v>
      </c>
      <c r="D1208">
        <f t="shared" si="1038"/>
        <v>10.741428000000001</v>
      </c>
      <c r="E1208" s="2">
        <f t="shared" si="1038"/>
        <v>10.771428</v>
      </c>
      <c r="F1208" s="4">
        <f t="shared" si="1049"/>
        <v>-5.8178763501816342E-3</v>
      </c>
      <c r="G1208" s="4">
        <f t="shared" si="1062"/>
        <v>1.1537416616746019E-2</v>
      </c>
      <c r="H1208" s="4">
        <f t="shared" si="1083"/>
        <v>1.7543833132087343E-2</v>
      </c>
      <c r="I1208" s="5">
        <f t="shared" si="1039"/>
        <v>2.9999999999999361E-2</v>
      </c>
      <c r="J1208">
        <f t="shared" si="1032"/>
        <v>1</v>
      </c>
      <c r="K1208">
        <f t="shared" si="1050"/>
        <v>10.649143</v>
      </c>
      <c r="L1208">
        <f t="shared" si="1082"/>
        <v>10.722571499999997</v>
      </c>
      <c r="M1208" t="str">
        <f t="shared" si="1051"/>
        <v/>
      </c>
      <c r="R1208" s="13">
        <f t="shared" si="1052"/>
        <v>-7.3428499999996788E-2</v>
      </c>
      <c r="S1208" s="14" t="str">
        <f t="shared" si="1059"/>
        <v/>
      </c>
      <c r="T1208" s="14">
        <f t="shared" si="1054"/>
        <v>-100</v>
      </c>
      <c r="U1208" s="15">
        <f t="shared" si="1055"/>
        <v>0.58178763501816344</v>
      </c>
      <c r="V1208" t="str">
        <f t="shared" si="1056"/>
        <v/>
      </c>
      <c r="Y1208" s="13" t="str">
        <f t="shared" si="1057"/>
        <v/>
      </c>
      <c r="Z1208" t="str">
        <f t="shared" si="1053"/>
        <v/>
      </c>
      <c r="AB1208" s="14" t="str">
        <f t="shared" si="1060"/>
        <v/>
      </c>
      <c r="AC1208" t="str">
        <f t="shared" si="1058"/>
        <v/>
      </c>
      <c r="AE1208" s="15" t="str">
        <f t="shared" si="1061"/>
        <v/>
      </c>
      <c r="AF1208" t="str">
        <f t="shared" si="1084"/>
        <v/>
      </c>
      <c r="AI1208" s="21">
        <f t="shared" si="1040"/>
        <v>39006</v>
      </c>
      <c r="AJ1208" s="14">
        <f t="shared" si="1033"/>
        <v>10.741428000000001</v>
      </c>
      <c r="AK1208" s="22">
        <f t="shared" si="1041"/>
        <v>-1.994893044016142E-3</v>
      </c>
      <c r="AL1208" s="14">
        <f t="shared" si="1074"/>
        <v>10.434861157435762</v>
      </c>
      <c r="AM1208" s="14">
        <f t="shared" si="1075"/>
        <v>0.13404584280497142</v>
      </c>
      <c r="AN1208" s="14">
        <f t="shared" si="1076"/>
        <v>2.2870298410542662</v>
      </c>
      <c r="AO1208" s="14">
        <f t="shared" si="1077"/>
        <v>-100</v>
      </c>
      <c r="AP1208" s="14">
        <f t="shared" si="1078"/>
        <v>0.19948930440161419</v>
      </c>
      <c r="AQ1208" s="15" t="str">
        <f t="shared" si="1079"/>
        <v/>
      </c>
      <c r="AT1208" s="21">
        <f t="shared" si="1034"/>
        <v>39006</v>
      </c>
      <c r="AU1208" s="14">
        <f t="shared" si="1028"/>
        <v>10.741428000000001</v>
      </c>
      <c r="AV1208" s="22">
        <f t="shared" si="1029"/>
        <v>-1.994893044016142E-3</v>
      </c>
      <c r="AW1208" s="14">
        <f>VLOOKUP(AT1208,DATA_FEEDS!$F$7:$H$2022,3,FALSE)</f>
        <v>43.459310000000002</v>
      </c>
      <c r="AX1208" s="14">
        <f t="shared" si="1065"/>
        <v>42.600632000000004</v>
      </c>
      <c r="AY1208" s="14">
        <f t="shared" si="1066"/>
        <v>1.2669119760751633</v>
      </c>
      <c r="AZ1208" s="14">
        <f t="shared" si="1067"/>
        <v>-100</v>
      </c>
      <c r="BA1208" s="14">
        <f t="shared" si="1068"/>
        <v>0.19948930440161419</v>
      </c>
      <c r="BB1208" s="15" t="str">
        <f t="shared" si="1069"/>
        <v/>
      </c>
      <c r="BE1208" s="20">
        <f t="shared" si="1035"/>
        <v>39006</v>
      </c>
      <c r="BF1208">
        <f t="shared" si="1030"/>
        <v>10.741428000000001</v>
      </c>
      <c r="BG1208">
        <f t="shared" si="1031"/>
        <v>-1.994893044016142E-3</v>
      </c>
      <c r="BH1208">
        <f>VLOOKUP(BE1208,DATA_FEEDS!$A$7:$B$2095,2,FALSE)</f>
        <v>-64.8</v>
      </c>
      <c r="BI1208">
        <f t="shared" si="1072"/>
        <v>-49.253846153846148</v>
      </c>
      <c r="BJ1208">
        <f t="shared" si="1073"/>
        <v>-1.6745721856570748</v>
      </c>
      <c r="BK1208">
        <f t="shared" si="1063"/>
        <v>-100</v>
      </c>
      <c r="BL1208" s="14">
        <f t="shared" si="1064"/>
        <v>0.19948930440161419</v>
      </c>
      <c r="BM1208" s="15" t="str">
        <f t="shared" si="1070"/>
        <v/>
      </c>
      <c r="BP1208" s="20">
        <f t="shared" si="1036"/>
        <v>39006</v>
      </c>
      <c r="BQ1208">
        <f t="shared" si="1080"/>
        <v>10.741428000000001</v>
      </c>
      <c r="BR1208">
        <f t="shared" si="1081"/>
        <v>-1.994893044016142E-3</v>
      </c>
      <c r="BS1208">
        <f t="shared" si="1042"/>
        <v>-100</v>
      </c>
      <c r="BT1208">
        <f t="shared" si="1043"/>
        <v>-100</v>
      </c>
      <c r="BU1208">
        <f t="shared" si="1044"/>
        <v>-100</v>
      </c>
      <c r="BV1208">
        <f t="shared" si="1045"/>
        <v>-100</v>
      </c>
      <c r="BW1208" s="14">
        <f t="shared" si="1071"/>
        <v>0.19948930440161419</v>
      </c>
      <c r="BX1208" s="15" t="str">
        <f t="shared" si="1037"/>
        <v/>
      </c>
      <c r="BY1208">
        <f t="shared" si="1046"/>
        <v>2.2870298410542662</v>
      </c>
      <c r="BZ1208">
        <f t="shared" si="1047"/>
        <v>1.2669119760751633</v>
      </c>
      <c r="CA1208">
        <f t="shared" si="1048"/>
        <v>-1.6745721856570748</v>
      </c>
    </row>
    <row r="1209" spans="1:79" x14ac:dyDescent="0.25">
      <c r="A1209" s="1">
        <v>39007</v>
      </c>
      <c r="B1209" s="2">
        <v>10.72</v>
      </c>
      <c r="C1209" s="2">
        <v>10.612857</v>
      </c>
      <c r="D1209">
        <f t="shared" si="1038"/>
        <v>10.72</v>
      </c>
      <c r="E1209" s="2">
        <f t="shared" si="1038"/>
        <v>10.612857</v>
      </c>
      <c r="F1209" s="4">
        <f t="shared" si="1049"/>
        <v>-1.994893044016142E-3</v>
      </c>
      <c r="G1209" s="4">
        <f t="shared" si="1062"/>
        <v>1.1849659977512635E-2</v>
      </c>
      <c r="H1209" s="4">
        <f t="shared" si="1083"/>
        <v>-1.2099892769559147E-3</v>
      </c>
      <c r="I1209" s="5">
        <f t="shared" si="1039"/>
        <v>-0.10714300000000065</v>
      </c>
      <c r="J1209">
        <f t="shared" si="1032"/>
        <v>1</v>
      </c>
      <c r="K1209">
        <f t="shared" si="1050"/>
        <v>10.662857200000001</v>
      </c>
      <c r="L1209">
        <f t="shared" si="1082"/>
        <v>10.726285800000001</v>
      </c>
      <c r="M1209" t="str">
        <f t="shared" si="1051"/>
        <v/>
      </c>
      <c r="R1209" s="13">
        <f t="shared" si="1052"/>
        <v>-6.3428599999999946E-2</v>
      </c>
      <c r="S1209" s="14" t="str">
        <f t="shared" si="1059"/>
        <v/>
      </c>
      <c r="T1209" s="14">
        <f t="shared" si="1054"/>
        <v>-100</v>
      </c>
      <c r="U1209" s="15">
        <f t="shared" si="1055"/>
        <v>0.19948930440161419</v>
      </c>
      <c r="V1209" t="str">
        <f t="shared" si="1056"/>
        <v/>
      </c>
      <c r="Y1209" s="13" t="str">
        <f t="shared" si="1057"/>
        <v/>
      </c>
      <c r="Z1209" t="str">
        <f t="shared" si="1053"/>
        <v/>
      </c>
      <c r="AB1209" s="14" t="str">
        <f t="shared" si="1060"/>
        <v/>
      </c>
      <c r="AC1209" t="str">
        <f t="shared" si="1058"/>
        <v/>
      </c>
      <c r="AE1209" s="15" t="str">
        <f t="shared" si="1061"/>
        <v/>
      </c>
      <c r="AF1209" t="str">
        <f t="shared" si="1084"/>
        <v/>
      </c>
      <c r="AI1209" s="21">
        <f t="shared" si="1040"/>
        <v>39007</v>
      </c>
      <c r="AJ1209" s="14">
        <f t="shared" si="1033"/>
        <v>10.72</v>
      </c>
      <c r="AK1209" s="22">
        <f t="shared" si="1041"/>
        <v>-3.864552238805951E-3</v>
      </c>
      <c r="AL1209" s="14">
        <f t="shared" si="1074"/>
        <v>10.528898190693894</v>
      </c>
      <c r="AM1209" s="14">
        <f t="shared" si="1075"/>
        <v>0.14804345210100636</v>
      </c>
      <c r="AN1209" s="14">
        <f t="shared" si="1076"/>
        <v>1.2908494539543858</v>
      </c>
      <c r="AO1209" s="14" t="str">
        <f t="shared" si="1077"/>
        <v/>
      </c>
      <c r="AP1209" s="14" t="str">
        <f t="shared" si="1078"/>
        <v/>
      </c>
      <c r="AQ1209" s="15" t="str">
        <f t="shared" si="1079"/>
        <v/>
      </c>
      <c r="AT1209" s="21">
        <f t="shared" si="1034"/>
        <v>39007</v>
      </c>
      <c r="AU1209" s="14">
        <f t="shared" si="1028"/>
        <v>10.72</v>
      </c>
      <c r="AV1209" s="22">
        <f t="shared" si="1029"/>
        <v>-3.864552238805951E-3</v>
      </c>
      <c r="AW1209" s="14">
        <f>VLOOKUP(AT1209,DATA_FEEDS!$F$7:$H$2022,3,FALSE)</f>
        <v>42.048810000000003</v>
      </c>
      <c r="AX1209" s="14">
        <f t="shared" si="1065"/>
        <v>42.604100000000003</v>
      </c>
      <c r="AY1209" s="14">
        <f t="shared" si="1066"/>
        <v>-0.77315851564932581</v>
      </c>
      <c r="AZ1209" s="14" t="str">
        <f t="shared" si="1067"/>
        <v/>
      </c>
      <c r="BA1209" s="14" t="str">
        <f t="shared" si="1068"/>
        <v/>
      </c>
      <c r="BB1209" s="15" t="str">
        <f t="shared" si="1069"/>
        <v/>
      </c>
      <c r="BE1209" s="20">
        <f t="shared" si="1035"/>
        <v>39007</v>
      </c>
      <c r="BF1209">
        <f t="shared" si="1030"/>
        <v>10.72</v>
      </c>
      <c r="BG1209">
        <f t="shared" si="1031"/>
        <v>-3.864552238805951E-3</v>
      </c>
      <c r="BH1209">
        <f>VLOOKUP(BE1209,DATA_FEEDS!$A$7:$B$2095,2,FALSE)</f>
        <v>-49.1</v>
      </c>
      <c r="BI1209">
        <f t="shared" si="1072"/>
        <v>-49.346153846153847</v>
      </c>
      <c r="BJ1209">
        <f t="shared" si="1073"/>
        <v>2.3490370945267892E-2</v>
      </c>
      <c r="BK1209" t="str">
        <f t="shared" si="1063"/>
        <v/>
      </c>
      <c r="BL1209" s="14" t="str">
        <f t="shared" si="1064"/>
        <v/>
      </c>
      <c r="BM1209" s="15" t="str">
        <f t="shared" si="1070"/>
        <v/>
      </c>
      <c r="BP1209" s="20">
        <f t="shared" si="1036"/>
        <v>39007</v>
      </c>
      <c r="BQ1209">
        <f t="shared" si="1080"/>
        <v>10.72</v>
      </c>
      <c r="BR1209">
        <f t="shared" si="1081"/>
        <v>-3.864552238805951E-3</v>
      </c>
      <c r="BS1209">
        <f t="shared" si="1042"/>
        <v>0</v>
      </c>
      <c r="BT1209">
        <f t="shared" si="1043"/>
        <v>0</v>
      </c>
      <c r="BU1209">
        <f t="shared" si="1044"/>
        <v>0</v>
      </c>
      <c r="BV1209" t="str">
        <f t="shared" si="1045"/>
        <v/>
      </c>
      <c r="BW1209" s="14" t="str">
        <f t="shared" si="1071"/>
        <v/>
      </c>
      <c r="BX1209" s="15" t="str">
        <f t="shared" si="1037"/>
        <v/>
      </c>
      <c r="BY1209">
        <f t="shared" si="1046"/>
        <v>1.2908494539543858</v>
      </c>
      <c r="BZ1209">
        <f t="shared" si="1047"/>
        <v>-0.77315851564932581</v>
      </c>
      <c r="CA1209">
        <f t="shared" si="1048"/>
        <v>2.3490370945267892E-2</v>
      </c>
    </row>
    <row r="1210" spans="1:79" x14ac:dyDescent="0.25">
      <c r="A1210" s="1">
        <v>39008</v>
      </c>
      <c r="B1210" s="2">
        <v>10.678572000000001</v>
      </c>
      <c r="C1210" s="2">
        <v>10.647142000000001</v>
      </c>
      <c r="D1210">
        <f t="shared" si="1038"/>
        <v>10.678572000000001</v>
      </c>
      <c r="E1210" s="2">
        <f t="shared" si="1038"/>
        <v>10.647142000000001</v>
      </c>
      <c r="F1210" s="4">
        <f t="shared" si="1049"/>
        <v>-3.864552238805951E-3</v>
      </c>
      <c r="G1210" s="4">
        <f t="shared" si="1062"/>
        <v>1.2498151575998437E-2</v>
      </c>
      <c r="H1210" s="4">
        <f t="shared" si="1083"/>
        <v>-9.5681860465115769E-3</v>
      </c>
      <c r="I1210" s="5">
        <f t="shared" si="1039"/>
        <v>-3.1430000000000291E-2</v>
      </c>
      <c r="J1210">
        <f t="shared" si="1032"/>
        <v>1</v>
      </c>
      <c r="K1210">
        <f t="shared" si="1050"/>
        <v>10.699999800000001</v>
      </c>
      <c r="L1210">
        <f t="shared" si="1082"/>
        <v>10.72107145</v>
      </c>
      <c r="M1210" t="str">
        <f t="shared" si="1051"/>
        <v/>
      </c>
      <c r="R1210" s="13">
        <f t="shared" si="1052"/>
        <v>-2.1071649999999664E-2</v>
      </c>
      <c r="S1210" s="14" t="str">
        <f t="shared" si="1059"/>
        <v/>
      </c>
      <c r="T1210" s="14">
        <f t="shared" si="1054"/>
        <v>-100</v>
      </c>
      <c r="U1210" s="15">
        <f t="shared" si="1055"/>
        <v>0.38645522388059511</v>
      </c>
      <c r="V1210" t="str">
        <f t="shared" si="1056"/>
        <v/>
      </c>
      <c r="Y1210" s="13" t="str">
        <f t="shared" si="1057"/>
        <v/>
      </c>
      <c r="Z1210" t="str">
        <f t="shared" si="1053"/>
        <v/>
      </c>
      <c r="AB1210" s="14" t="str">
        <f t="shared" si="1060"/>
        <v/>
      </c>
      <c r="AC1210" t="str">
        <f t="shared" si="1058"/>
        <v/>
      </c>
      <c r="AE1210" s="15" t="str">
        <f t="shared" si="1061"/>
        <v/>
      </c>
      <c r="AF1210" t="str">
        <f t="shared" si="1084"/>
        <v/>
      </c>
      <c r="AI1210" s="21">
        <f t="shared" si="1040"/>
        <v>39008</v>
      </c>
      <c r="AJ1210" s="14">
        <f t="shared" si="1033"/>
        <v>10.678572000000001</v>
      </c>
      <c r="AK1210" s="22">
        <f t="shared" si="1041"/>
        <v>6.0334378042307527E-2</v>
      </c>
      <c r="AL1210" s="14">
        <f t="shared" si="1074"/>
        <v>10.605137100747754</v>
      </c>
      <c r="AM1210" s="14">
        <f t="shared" si="1075"/>
        <v>0.1401488462930392</v>
      </c>
      <c r="AN1210" s="14">
        <f t="shared" si="1076"/>
        <v>0.52397790773604092</v>
      </c>
      <c r="AO1210" s="14" t="str">
        <f t="shared" si="1077"/>
        <v/>
      </c>
      <c r="AP1210" s="14" t="str">
        <f t="shared" si="1078"/>
        <v/>
      </c>
      <c r="AQ1210" s="15" t="str">
        <f t="shared" si="1079"/>
        <v/>
      </c>
      <c r="AT1210" s="21">
        <f t="shared" si="1034"/>
        <v>39008</v>
      </c>
      <c r="AU1210" s="14">
        <f t="shared" si="1028"/>
        <v>10.678572000000001</v>
      </c>
      <c r="AV1210" s="22">
        <f t="shared" si="1029"/>
        <v>6.0334378042307527E-2</v>
      </c>
      <c r="AW1210" s="14">
        <f>VLOOKUP(AT1210,DATA_FEEDS!$F$7:$H$2022,3,FALSE)</f>
        <v>43.261499999999998</v>
      </c>
      <c r="AX1210" s="14">
        <f t="shared" si="1065"/>
        <v>42.696187000000002</v>
      </c>
      <c r="AY1210" s="14">
        <f t="shared" si="1066"/>
        <v>0.79049250053265274</v>
      </c>
      <c r="AZ1210" s="14" t="str">
        <f t="shared" si="1067"/>
        <v/>
      </c>
      <c r="BA1210" s="14" t="str">
        <f t="shared" si="1068"/>
        <v/>
      </c>
      <c r="BB1210" s="15" t="str">
        <f t="shared" si="1069"/>
        <v/>
      </c>
      <c r="BE1210" s="20">
        <f t="shared" si="1035"/>
        <v>39008</v>
      </c>
      <c r="BF1210">
        <f t="shared" si="1030"/>
        <v>10.678572000000001</v>
      </c>
      <c r="BG1210">
        <f t="shared" si="1031"/>
        <v>6.0334378042307527E-2</v>
      </c>
      <c r="BH1210">
        <f>VLOOKUP(BE1210,DATA_FEEDS!$A$7:$B$2095,2,FALSE)</f>
        <v>-45.9</v>
      </c>
      <c r="BI1210">
        <f t="shared" si="1072"/>
        <v>-49.861538461538458</v>
      </c>
      <c r="BJ1210">
        <f t="shared" si="1073"/>
        <v>0.39679841559453327</v>
      </c>
      <c r="BK1210" t="str">
        <f t="shared" si="1063"/>
        <v/>
      </c>
      <c r="BL1210" s="14" t="str">
        <f t="shared" si="1064"/>
        <v/>
      </c>
      <c r="BM1210" s="15" t="str">
        <f t="shared" si="1070"/>
        <v/>
      </c>
      <c r="BP1210" s="20">
        <f t="shared" si="1036"/>
        <v>39008</v>
      </c>
      <c r="BQ1210">
        <f t="shared" si="1080"/>
        <v>10.678572000000001</v>
      </c>
      <c r="BR1210">
        <f t="shared" si="1081"/>
        <v>6.0334378042307527E-2</v>
      </c>
      <c r="BS1210">
        <f t="shared" si="1042"/>
        <v>0</v>
      </c>
      <c r="BT1210">
        <f t="shared" si="1043"/>
        <v>0</v>
      </c>
      <c r="BU1210">
        <f t="shared" si="1044"/>
        <v>0</v>
      </c>
      <c r="BV1210" t="str">
        <f t="shared" si="1045"/>
        <v/>
      </c>
      <c r="BW1210" s="14" t="str">
        <f t="shared" si="1071"/>
        <v/>
      </c>
      <c r="BX1210" s="15" t="str">
        <f t="shared" si="1037"/>
        <v/>
      </c>
      <c r="BY1210">
        <f t="shared" si="1046"/>
        <v>0.52397790773604092</v>
      </c>
      <c r="BZ1210">
        <f t="shared" si="1047"/>
        <v>0.79049250053265274</v>
      </c>
      <c r="CA1210">
        <f t="shared" si="1048"/>
        <v>0.39679841559453327</v>
      </c>
    </row>
    <row r="1211" spans="1:79" x14ac:dyDescent="0.25">
      <c r="A1211" s="1">
        <v>39009</v>
      </c>
      <c r="B1211" s="2">
        <v>11.322857000000001</v>
      </c>
      <c r="C1211" s="2">
        <v>11.284286</v>
      </c>
      <c r="D1211">
        <f t="shared" si="1038"/>
        <v>11.322857000000001</v>
      </c>
      <c r="E1211" s="2">
        <f t="shared" si="1038"/>
        <v>11.284286</v>
      </c>
      <c r="F1211" s="4">
        <f t="shared" si="1049"/>
        <v>6.0334378042307527E-2</v>
      </c>
      <c r="G1211" s="4">
        <f t="shared" si="1062"/>
        <v>4.4426813581202908E-2</v>
      </c>
      <c r="H1211" s="4">
        <f t="shared" si="1083"/>
        <v>6.3122574907306439E-2</v>
      </c>
      <c r="I1211" s="5">
        <f t="shared" si="1039"/>
        <v>-3.8571000000001021E-2</v>
      </c>
      <c r="J1211">
        <f t="shared" si="1032"/>
        <v>1</v>
      </c>
      <c r="K1211">
        <f t="shared" si="1050"/>
        <v>10.8065712</v>
      </c>
      <c r="L1211">
        <f t="shared" si="1082"/>
        <v>10.752071450000003</v>
      </c>
      <c r="M1211">
        <f t="shared" si="1051"/>
        <v>1</v>
      </c>
      <c r="R1211" s="13">
        <f t="shared" si="1052"/>
        <v>5.449974999999796E-2</v>
      </c>
      <c r="S1211" s="14">
        <f t="shared" si="1059"/>
        <v>100</v>
      </c>
      <c r="T1211" s="14">
        <f t="shared" si="1054"/>
        <v>0</v>
      </c>
      <c r="U1211" s="15" t="str">
        <f t="shared" si="1055"/>
        <v/>
      </c>
      <c r="V1211" t="str">
        <f t="shared" si="1056"/>
        <v/>
      </c>
      <c r="Y1211" s="13">
        <f t="shared" si="1057"/>
        <v>6.0334378042307524</v>
      </c>
      <c r="Z1211" t="str">
        <f t="shared" si="1053"/>
        <v/>
      </c>
      <c r="AB1211" s="14">
        <f t="shared" si="1060"/>
        <v>3.0532400082417288</v>
      </c>
      <c r="AC1211" t="str">
        <f t="shared" si="1058"/>
        <v/>
      </c>
      <c r="AE1211" s="15">
        <f t="shared" si="1061"/>
        <v>15.644717583203597</v>
      </c>
      <c r="AF1211" t="str">
        <f t="shared" si="1084"/>
        <v/>
      </c>
      <c r="AI1211" s="21">
        <f t="shared" si="1040"/>
        <v>39009</v>
      </c>
      <c r="AJ1211" s="14">
        <f t="shared" si="1033"/>
        <v>11.322857000000001</v>
      </c>
      <c r="AK1211" s="22">
        <f t="shared" si="1041"/>
        <v>-3.6588822061429218E-3</v>
      </c>
      <c r="AL1211" s="14">
        <f t="shared" si="1074"/>
        <v>10.678769850632364</v>
      </c>
      <c r="AM1211" s="14">
        <f t="shared" si="1075"/>
        <v>9.4776590643332007E-2</v>
      </c>
      <c r="AN1211" s="14">
        <f t="shared" si="1076"/>
        <v>6.7958463687673483</v>
      </c>
      <c r="AO1211" s="14">
        <f t="shared" si="1077"/>
        <v>-100</v>
      </c>
      <c r="AP1211" s="14">
        <f t="shared" si="1078"/>
        <v>0.36588822061429216</v>
      </c>
      <c r="AQ1211" s="15" t="str">
        <f t="shared" si="1079"/>
        <v/>
      </c>
      <c r="AT1211" s="21">
        <f t="shared" si="1034"/>
        <v>39009</v>
      </c>
      <c r="AU1211" s="14">
        <f t="shared" si="1028"/>
        <v>11.322857000000001</v>
      </c>
      <c r="AV1211" s="22">
        <f t="shared" si="1029"/>
        <v>-3.6588822061429218E-3</v>
      </c>
      <c r="AW1211" s="14">
        <f>VLOOKUP(AT1211,DATA_FEEDS!$F$7:$H$2022,3,FALSE)</f>
        <v>34.230870000000003</v>
      </c>
      <c r="AX1211" s="14">
        <f t="shared" si="1065"/>
        <v>41.873705000000001</v>
      </c>
      <c r="AY1211" s="14">
        <f t="shared" si="1066"/>
        <v>-10.378408330557772</v>
      </c>
      <c r="AZ1211" s="14">
        <f t="shared" si="1067"/>
        <v>100</v>
      </c>
      <c r="BA1211" s="14">
        <f t="shared" si="1068"/>
        <v>-0.36588822061429216</v>
      </c>
      <c r="BB1211" s="15">
        <f t="shared" si="1069"/>
        <v>-0.36588822061429216</v>
      </c>
      <c r="BE1211" s="20">
        <f t="shared" si="1035"/>
        <v>39009</v>
      </c>
      <c r="BF1211">
        <f t="shared" si="1030"/>
        <v>11.322857000000001</v>
      </c>
      <c r="BG1211">
        <f t="shared" si="1031"/>
        <v>-3.6588822061429218E-3</v>
      </c>
      <c r="BH1211">
        <f>VLOOKUP(BE1211,DATA_FEEDS!$A$7:$B$2095,2,FALSE)</f>
        <v>-49.8</v>
      </c>
      <c r="BI1211">
        <f t="shared" si="1072"/>
        <v>-50.730769230769219</v>
      </c>
      <c r="BJ1211">
        <f t="shared" si="1073"/>
        <v>9.8935122127080791E-2</v>
      </c>
      <c r="BK1211" t="str">
        <f t="shared" si="1063"/>
        <v/>
      </c>
      <c r="BL1211" s="14" t="str">
        <f t="shared" si="1064"/>
        <v/>
      </c>
      <c r="BM1211" s="15" t="str">
        <f t="shared" si="1070"/>
        <v/>
      </c>
      <c r="BP1211" s="20">
        <f t="shared" si="1036"/>
        <v>39009</v>
      </c>
      <c r="BQ1211">
        <f t="shared" si="1080"/>
        <v>11.322857000000001</v>
      </c>
      <c r="BR1211">
        <f t="shared" si="1081"/>
        <v>-3.6588822061429218E-3</v>
      </c>
      <c r="BS1211">
        <f t="shared" si="1042"/>
        <v>-100</v>
      </c>
      <c r="BT1211">
        <f t="shared" si="1043"/>
        <v>100</v>
      </c>
      <c r="BU1211">
        <f t="shared" si="1044"/>
        <v>0</v>
      </c>
      <c r="BV1211" t="str">
        <f t="shared" si="1045"/>
        <v/>
      </c>
      <c r="BW1211" s="14" t="str">
        <f t="shared" si="1071"/>
        <v/>
      </c>
      <c r="BX1211" s="15" t="str">
        <f t="shared" si="1037"/>
        <v/>
      </c>
      <c r="BY1211">
        <f t="shared" si="1046"/>
        <v>6.7958463687673483</v>
      </c>
      <c r="BZ1211">
        <f t="shared" si="1047"/>
        <v>-10.378408330557772</v>
      </c>
      <c r="CA1211">
        <f t="shared" si="1048"/>
        <v>9.8935122127080791E-2</v>
      </c>
    </row>
    <row r="1212" spans="1:79" x14ac:dyDescent="0.25">
      <c r="A1212" s="1">
        <v>39010</v>
      </c>
      <c r="B1212" s="2">
        <v>11.281428</v>
      </c>
      <c r="C1212" s="2">
        <v>11.421429</v>
      </c>
      <c r="D1212">
        <f t="shared" si="1038"/>
        <v>11.281428</v>
      </c>
      <c r="E1212" s="2">
        <f t="shared" si="1038"/>
        <v>11.421429</v>
      </c>
      <c r="F1212" s="4">
        <f t="shared" si="1049"/>
        <v>-3.6588822061429218E-3</v>
      </c>
      <c r="G1212" s="4">
        <f t="shared" si="1062"/>
        <v>6.3306387195445415E-2</v>
      </c>
      <c r="H1212" s="4">
        <f t="shared" si="1083"/>
        <v>8.3186571380935631E-2</v>
      </c>
      <c r="I1212" s="5">
        <f t="shared" si="1039"/>
        <v>0.14000099999999982</v>
      </c>
      <c r="J1212">
        <f t="shared" si="1032"/>
        <v>1</v>
      </c>
      <c r="K1212">
        <f t="shared" si="1050"/>
        <v>10.947428400000002</v>
      </c>
      <c r="L1212">
        <f t="shared" si="1082"/>
        <v>10.8017143</v>
      </c>
      <c r="M1212" t="str">
        <f t="shared" si="1051"/>
        <v/>
      </c>
      <c r="R1212" s="13">
        <f t="shared" si="1052"/>
        <v>0.14571410000000107</v>
      </c>
      <c r="S1212" s="14" t="str">
        <f t="shared" si="1059"/>
        <v/>
      </c>
      <c r="T1212" s="14">
        <f t="shared" si="1054"/>
        <v>0</v>
      </c>
      <c r="U1212" s="15" t="str">
        <f t="shared" si="1055"/>
        <v/>
      </c>
      <c r="V1212" t="str">
        <f t="shared" si="1056"/>
        <v/>
      </c>
      <c r="Y1212" s="13" t="str">
        <f t="shared" si="1057"/>
        <v/>
      </c>
      <c r="Z1212" t="str">
        <f t="shared" si="1053"/>
        <v/>
      </c>
      <c r="AB1212" s="14" t="str">
        <f t="shared" si="1060"/>
        <v/>
      </c>
      <c r="AC1212" t="str">
        <f t="shared" si="1058"/>
        <v/>
      </c>
      <c r="AE1212" s="15" t="str">
        <f t="shared" si="1061"/>
        <v/>
      </c>
      <c r="AF1212" t="str">
        <f t="shared" si="1084"/>
        <v/>
      </c>
      <c r="AI1212" s="21">
        <f t="shared" si="1040"/>
        <v>39010</v>
      </c>
      <c r="AJ1212" s="14">
        <f t="shared" si="1033"/>
        <v>11.281428</v>
      </c>
      <c r="AK1212" s="22">
        <f t="shared" si="1041"/>
        <v>1.2916361297523608E-2</v>
      </c>
      <c r="AL1212" s="14">
        <f t="shared" si="1074"/>
        <v>10.878608591534089</v>
      </c>
      <c r="AM1212" s="14">
        <f t="shared" si="1075"/>
        <v>0.18402192319552552</v>
      </c>
      <c r="AN1212" s="14">
        <f t="shared" si="1076"/>
        <v>2.1889751040038332</v>
      </c>
      <c r="AO1212" s="14">
        <f t="shared" si="1077"/>
        <v>-100</v>
      </c>
      <c r="AP1212" s="14">
        <f t="shared" si="1078"/>
        <v>-1.2916361297523609</v>
      </c>
      <c r="AQ1212" s="15">
        <f t="shared" si="1079"/>
        <v>-1.2916361297523609</v>
      </c>
      <c r="AT1212" s="21">
        <f t="shared" si="1034"/>
        <v>39010</v>
      </c>
      <c r="AU1212" s="14">
        <f t="shared" si="1028"/>
        <v>11.281428</v>
      </c>
      <c r="AV1212" s="22">
        <f t="shared" si="1029"/>
        <v>1.2916361297523608E-2</v>
      </c>
      <c r="AW1212" s="14">
        <f>VLOOKUP(AT1212,DATA_FEEDS!$F$7:$H$2022,3,FALSE)</f>
        <v>33.023310000000002</v>
      </c>
      <c r="AX1212" s="14">
        <f t="shared" si="1065"/>
        <v>40.997148999999993</v>
      </c>
      <c r="AY1212" s="14">
        <f t="shared" si="1066"/>
        <v>-2.864908321507186</v>
      </c>
      <c r="AZ1212" s="14">
        <f t="shared" si="1067"/>
        <v>100</v>
      </c>
      <c r="BA1212" s="14">
        <f t="shared" si="1068"/>
        <v>1.2916361297523609</v>
      </c>
      <c r="BB1212" s="15" t="str">
        <f t="shared" si="1069"/>
        <v/>
      </c>
      <c r="BE1212" s="20">
        <f t="shared" si="1035"/>
        <v>39010</v>
      </c>
      <c r="BF1212">
        <f t="shared" si="1030"/>
        <v>11.281428</v>
      </c>
      <c r="BG1212">
        <f t="shared" si="1031"/>
        <v>1.2916361297523608E-2</v>
      </c>
      <c r="BH1212">
        <f>VLOOKUP(BE1212,DATA_FEEDS!$A$7:$B$2095,2,FALSE)</f>
        <v>-49.3</v>
      </c>
      <c r="BI1212">
        <f t="shared" si="1072"/>
        <v>-51.653846153846146</v>
      </c>
      <c r="BJ1212">
        <f t="shared" si="1073"/>
        <v>0.27968876897871681</v>
      </c>
      <c r="BK1212" t="str">
        <f t="shared" si="1063"/>
        <v/>
      </c>
      <c r="BL1212" s="14" t="str">
        <f t="shared" si="1064"/>
        <v/>
      </c>
      <c r="BM1212" s="15" t="str">
        <f t="shared" si="1070"/>
        <v/>
      </c>
      <c r="BP1212" s="20">
        <f t="shared" si="1036"/>
        <v>39010</v>
      </c>
      <c r="BQ1212">
        <f t="shared" si="1080"/>
        <v>11.281428</v>
      </c>
      <c r="BR1212">
        <f t="shared" si="1081"/>
        <v>1.2916361297523608E-2</v>
      </c>
      <c r="BS1212">
        <f t="shared" si="1042"/>
        <v>-100</v>
      </c>
      <c r="BT1212">
        <f t="shared" si="1043"/>
        <v>100</v>
      </c>
      <c r="BU1212">
        <f t="shared" si="1044"/>
        <v>0</v>
      </c>
      <c r="BV1212" t="str">
        <f t="shared" si="1045"/>
        <v/>
      </c>
      <c r="BW1212" s="14" t="str">
        <f t="shared" si="1071"/>
        <v/>
      </c>
      <c r="BX1212" s="15" t="str">
        <f t="shared" si="1037"/>
        <v/>
      </c>
      <c r="BY1212">
        <f t="shared" si="1046"/>
        <v>2.1889751040038332</v>
      </c>
      <c r="BZ1212">
        <f t="shared" si="1047"/>
        <v>-2.864908321507186</v>
      </c>
      <c r="CA1212">
        <f t="shared" si="1048"/>
        <v>0.27968876897871681</v>
      </c>
    </row>
    <row r="1213" spans="1:79" x14ac:dyDescent="0.25">
      <c r="A1213" s="1">
        <v>39013</v>
      </c>
      <c r="B1213" s="2">
        <v>11.427142999999999</v>
      </c>
      <c r="C1213" s="2">
        <v>11.637143</v>
      </c>
      <c r="D1213">
        <f t="shared" si="1038"/>
        <v>11.427142999999999</v>
      </c>
      <c r="E1213" s="2">
        <f t="shared" si="1038"/>
        <v>11.637143</v>
      </c>
      <c r="F1213" s="4">
        <f t="shared" si="1049"/>
        <v>1.2916361297523608E-2</v>
      </c>
      <c r="G1213" s="4">
        <f t="shared" si="1062"/>
        <v>8.5554384328358143E-2</v>
      </c>
      <c r="H1213" s="4">
        <f t="shared" si="1083"/>
        <v>6.9309557223806259E-2</v>
      </c>
      <c r="I1213" s="5">
        <f t="shared" si="1039"/>
        <v>0.21000000000000085</v>
      </c>
      <c r="J1213">
        <f t="shared" si="1032"/>
        <v>1</v>
      </c>
      <c r="K1213">
        <f t="shared" si="1050"/>
        <v>11.120571400000001</v>
      </c>
      <c r="L1213">
        <f t="shared" si="1082"/>
        <v>10.84250005</v>
      </c>
      <c r="M1213" t="str">
        <f t="shared" si="1051"/>
        <v/>
      </c>
      <c r="R1213" s="13">
        <f t="shared" si="1052"/>
        <v>0.27807135000000116</v>
      </c>
      <c r="S1213" s="14" t="str">
        <f t="shared" si="1059"/>
        <v/>
      </c>
      <c r="T1213" s="14">
        <f t="shared" si="1054"/>
        <v>0</v>
      </c>
      <c r="U1213" s="15" t="str">
        <f t="shared" si="1055"/>
        <v/>
      </c>
      <c r="V1213" t="str">
        <f t="shared" si="1056"/>
        <v/>
      </c>
      <c r="Y1213" s="13" t="str">
        <f t="shared" si="1057"/>
        <v/>
      </c>
      <c r="Z1213" t="str">
        <f t="shared" si="1053"/>
        <v/>
      </c>
      <c r="AB1213" s="14" t="str">
        <f t="shared" si="1060"/>
        <v/>
      </c>
      <c r="AC1213" t="str">
        <f t="shared" si="1058"/>
        <v/>
      </c>
      <c r="AE1213" s="15" t="str">
        <f t="shared" si="1061"/>
        <v/>
      </c>
      <c r="AF1213" t="str">
        <f t="shared" si="1084"/>
        <v/>
      </c>
      <c r="AI1213" s="21">
        <f t="shared" si="1040"/>
        <v>39013</v>
      </c>
      <c r="AJ1213" s="14">
        <f t="shared" si="1033"/>
        <v>11.427142999999999</v>
      </c>
      <c r="AK1213" s="22">
        <f t="shared" si="1041"/>
        <v>1.5251931300763489E-2</v>
      </c>
      <c r="AL1213" s="14">
        <f t="shared" si="1074"/>
        <v>11.090039875926777</v>
      </c>
      <c r="AM1213" s="14">
        <f t="shared" si="1075"/>
        <v>0.20585587427450341</v>
      </c>
      <c r="AN1213" s="14">
        <f t="shared" si="1076"/>
        <v>1.6375686400073464</v>
      </c>
      <c r="AO1213" s="14">
        <f t="shared" si="1077"/>
        <v>-100</v>
      </c>
      <c r="AP1213" s="14">
        <f t="shared" si="1078"/>
        <v>-1.5251931300763488</v>
      </c>
      <c r="AQ1213" s="15">
        <f t="shared" si="1079"/>
        <v>-1.5251931300763488</v>
      </c>
      <c r="AT1213" s="21">
        <f t="shared" si="1034"/>
        <v>39013</v>
      </c>
      <c r="AU1213" s="14">
        <f t="shared" si="1028"/>
        <v>11.427142999999999</v>
      </c>
      <c r="AV1213" s="22">
        <f t="shared" si="1029"/>
        <v>1.5251931300763489E-2</v>
      </c>
      <c r="AW1213" s="14">
        <f>VLOOKUP(AT1213,DATA_FEEDS!$F$7:$H$2022,3,FALSE)</f>
        <v>32.734999999999999</v>
      </c>
      <c r="AX1213" s="14">
        <f t="shared" si="1065"/>
        <v>39.912299000000004</v>
      </c>
      <c r="AY1213" s="14">
        <f t="shared" si="1066"/>
        <v>-1.8174515126431741</v>
      </c>
      <c r="AZ1213" s="14">
        <f t="shared" si="1067"/>
        <v>100</v>
      </c>
      <c r="BA1213" s="14">
        <f t="shared" si="1068"/>
        <v>1.5251931300763488</v>
      </c>
      <c r="BB1213" s="15" t="str">
        <f t="shared" si="1069"/>
        <v/>
      </c>
      <c r="BE1213" s="20">
        <f t="shared" si="1035"/>
        <v>39013</v>
      </c>
      <c r="BF1213">
        <f t="shared" si="1030"/>
        <v>11.427142999999999</v>
      </c>
      <c r="BG1213">
        <f t="shared" si="1031"/>
        <v>1.5251931300763489E-2</v>
      </c>
      <c r="BH1213">
        <f>VLOOKUP(BE1213,DATA_FEEDS!$A$7:$B$2095,2,FALSE)</f>
        <v>-47.6</v>
      </c>
      <c r="BI1213">
        <f t="shared" si="1072"/>
        <v>-52.015384615384612</v>
      </c>
      <c r="BJ1213">
        <f t="shared" si="1073"/>
        <v>0.55267068238106887</v>
      </c>
      <c r="BK1213" t="str">
        <f t="shared" si="1063"/>
        <v/>
      </c>
      <c r="BL1213" s="14" t="str">
        <f t="shared" si="1064"/>
        <v/>
      </c>
      <c r="BM1213" s="15" t="str">
        <f t="shared" si="1070"/>
        <v/>
      </c>
      <c r="BP1213" s="20">
        <f t="shared" si="1036"/>
        <v>39013</v>
      </c>
      <c r="BQ1213">
        <f t="shared" si="1080"/>
        <v>11.427142999999999</v>
      </c>
      <c r="BR1213">
        <f t="shared" si="1081"/>
        <v>1.5251931300763489E-2</v>
      </c>
      <c r="BS1213">
        <f t="shared" si="1042"/>
        <v>-100</v>
      </c>
      <c r="BT1213">
        <f t="shared" si="1043"/>
        <v>100</v>
      </c>
      <c r="BU1213">
        <f t="shared" si="1044"/>
        <v>0</v>
      </c>
      <c r="BV1213" t="str">
        <f t="shared" si="1045"/>
        <v/>
      </c>
      <c r="BW1213" s="14" t="str">
        <f t="shared" si="1071"/>
        <v/>
      </c>
      <c r="BX1213" s="15" t="str">
        <f t="shared" si="1037"/>
        <v/>
      </c>
      <c r="BY1213">
        <f t="shared" si="1046"/>
        <v>1.6375686400073464</v>
      </c>
      <c r="BZ1213">
        <f t="shared" si="1047"/>
        <v>-1.8174515126431741</v>
      </c>
      <c r="CA1213">
        <f t="shared" si="1048"/>
        <v>0.55267068238106887</v>
      </c>
    </row>
    <row r="1214" spans="1:79" x14ac:dyDescent="0.25">
      <c r="A1214" s="1">
        <v>39014</v>
      </c>
      <c r="B1214" s="2">
        <v>11.601429</v>
      </c>
      <c r="C1214" s="2">
        <v>11.578571</v>
      </c>
      <c r="D1214">
        <f t="shared" si="1038"/>
        <v>11.601429</v>
      </c>
      <c r="E1214" s="2">
        <f t="shared" si="1038"/>
        <v>11.578571</v>
      </c>
      <c r="F1214" s="4">
        <f t="shared" si="1049"/>
        <v>1.5251931300763489E-2</v>
      </c>
      <c r="G1214" s="4">
        <f t="shared" si="1062"/>
        <v>8.4280838299353067E-2</v>
      </c>
      <c r="H1214" s="4">
        <f t="shared" si="1083"/>
        <v>5.0278634850241928E-2</v>
      </c>
      <c r="I1214" s="5">
        <f t="shared" si="1039"/>
        <v>-2.2857999999999379E-2</v>
      </c>
      <c r="J1214">
        <f t="shared" si="1032"/>
        <v>1</v>
      </c>
      <c r="K1214">
        <f t="shared" si="1050"/>
        <v>11.313714200000001</v>
      </c>
      <c r="L1214">
        <f t="shared" si="1082"/>
        <v>10.867071449999999</v>
      </c>
      <c r="M1214" t="str">
        <f t="shared" si="1051"/>
        <v/>
      </c>
      <c r="R1214" s="13">
        <f t="shared" si="1052"/>
        <v>0.44664275000000231</v>
      </c>
      <c r="S1214" s="14" t="str">
        <f t="shared" si="1059"/>
        <v/>
      </c>
      <c r="T1214" s="14">
        <f t="shared" si="1054"/>
        <v>0</v>
      </c>
      <c r="U1214" s="15" t="str">
        <f t="shared" si="1055"/>
        <v/>
      </c>
      <c r="V1214" t="str">
        <f t="shared" si="1056"/>
        <v/>
      </c>
      <c r="Y1214" s="13" t="str">
        <f t="shared" si="1057"/>
        <v/>
      </c>
      <c r="Z1214" t="str">
        <f t="shared" si="1053"/>
        <v/>
      </c>
      <c r="AB1214" s="14" t="str">
        <f t="shared" si="1060"/>
        <v/>
      </c>
      <c r="AC1214" t="str">
        <f t="shared" si="1058"/>
        <v/>
      </c>
      <c r="AE1214" s="15" t="str">
        <f t="shared" si="1061"/>
        <v/>
      </c>
      <c r="AF1214" t="str">
        <f t="shared" si="1084"/>
        <v/>
      </c>
      <c r="AI1214" s="21">
        <f t="shared" si="1040"/>
        <v>39014</v>
      </c>
      <c r="AJ1214" s="14">
        <f t="shared" si="1033"/>
        <v>11.601429</v>
      </c>
      <c r="AK1214" s="22">
        <f t="shared" si="1041"/>
        <v>1.7238393649610167E-3</v>
      </c>
      <c r="AL1214" s="14">
        <f t="shared" si="1074"/>
        <v>11.25777320461134</v>
      </c>
      <c r="AM1214" s="14">
        <f t="shared" si="1075"/>
        <v>0.21585316531520393</v>
      </c>
      <c r="AN1214" s="14">
        <f t="shared" si="1076"/>
        <v>1.5920813340255149</v>
      </c>
      <c r="AO1214" s="14">
        <f t="shared" si="1077"/>
        <v>-100</v>
      </c>
      <c r="AP1214" s="14">
        <f t="shared" si="1078"/>
        <v>-0.17238393649610168</v>
      </c>
      <c r="AQ1214" s="15">
        <f t="shared" si="1079"/>
        <v>-0.17238393649610168</v>
      </c>
      <c r="AT1214" s="21">
        <f t="shared" si="1034"/>
        <v>39014</v>
      </c>
      <c r="AU1214" s="14">
        <f t="shared" si="1028"/>
        <v>11.601429</v>
      </c>
      <c r="AV1214" s="22">
        <f t="shared" si="1029"/>
        <v>1.7238393649610167E-3</v>
      </c>
      <c r="AW1214" s="14">
        <f>VLOOKUP(AT1214,DATA_FEEDS!$F$7:$H$2022,3,FALSE)</f>
        <v>31.535630000000001</v>
      </c>
      <c r="AX1214" s="14">
        <f t="shared" si="1065"/>
        <v>38.810193000000005</v>
      </c>
      <c r="AY1214" s="14">
        <f t="shared" si="1066"/>
        <v>-1.5825761745356259</v>
      </c>
      <c r="AZ1214" s="14">
        <f t="shared" si="1067"/>
        <v>100</v>
      </c>
      <c r="BA1214" s="14">
        <f t="shared" si="1068"/>
        <v>0.17238393649610168</v>
      </c>
      <c r="BB1214" s="15" t="str">
        <f t="shared" si="1069"/>
        <v/>
      </c>
      <c r="BE1214" s="20">
        <f t="shared" si="1035"/>
        <v>39014</v>
      </c>
      <c r="BF1214">
        <f t="shared" si="1030"/>
        <v>11.601429</v>
      </c>
      <c r="BG1214">
        <f t="shared" si="1031"/>
        <v>1.7238393649610167E-3</v>
      </c>
      <c r="BH1214">
        <f>VLOOKUP(BE1214,DATA_FEEDS!$A$7:$B$2095,2,FALSE)</f>
        <v>-46.8</v>
      </c>
      <c r="BI1214">
        <f t="shared" si="1072"/>
        <v>-52.315384615384609</v>
      </c>
      <c r="BJ1214">
        <f t="shared" si="1073"/>
        <v>0.72694379772436823</v>
      </c>
      <c r="BK1214" t="str">
        <f t="shared" si="1063"/>
        <v/>
      </c>
      <c r="BL1214" s="14" t="str">
        <f t="shared" si="1064"/>
        <v/>
      </c>
      <c r="BM1214" s="15" t="str">
        <f t="shared" si="1070"/>
        <v/>
      </c>
      <c r="BP1214" s="20">
        <f t="shared" si="1036"/>
        <v>39014</v>
      </c>
      <c r="BQ1214">
        <f t="shared" si="1080"/>
        <v>11.601429</v>
      </c>
      <c r="BR1214">
        <f t="shared" si="1081"/>
        <v>1.7238393649610167E-3</v>
      </c>
      <c r="BS1214">
        <f t="shared" si="1042"/>
        <v>-100</v>
      </c>
      <c r="BT1214">
        <f t="shared" si="1043"/>
        <v>100</v>
      </c>
      <c r="BU1214">
        <f t="shared" si="1044"/>
        <v>0</v>
      </c>
      <c r="BV1214" t="str">
        <f t="shared" si="1045"/>
        <v/>
      </c>
      <c r="BW1214" s="14" t="str">
        <f t="shared" si="1071"/>
        <v/>
      </c>
      <c r="BX1214" s="15" t="str">
        <f t="shared" si="1037"/>
        <v/>
      </c>
      <c r="BY1214">
        <f t="shared" si="1046"/>
        <v>1.5920813340255149</v>
      </c>
      <c r="BZ1214">
        <f t="shared" si="1047"/>
        <v>-1.5825761745356259</v>
      </c>
      <c r="CA1214">
        <f t="shared" si="1048"/>
        <v>0.72694379772436823</v>
      </c>
    </row>
    <row r="1215" spans="1:79" x14ac:dyDescent="0.25">
      <c r="A1215" s="1">
        <v>39015</v>
      </c>
      <c r="B1215" s="2">
        <v>11.621428</v>
      </c>
      <c r="C1215" s="2">
        <v>11.668571</v>
      </c>
      <c r="D1215">
        <f t="shared" si="1038"/>
        <v>11.621428</v>
      </c>
      <c r="E1215" s="2">
        <f t="shared" si="1038"/>
        <v>11.668571</v>
      </c>
      <c r="F1215" s="4">
        <f t="shared" si="1049"/>
        <v>1.7238393649610167E-3</v>
      </c>
      <c r="G1215" s="4">
        <f t="shared" si="1062"/>
        <v>3.0532400082417286E-2</v>
      </c>
      <c r="H1215" s="4">
        <f t="shared" si="1083"/>
        <v>6.0503740074055262E-2</v>
      </c>
      <c r="I1215" s="5">
        <f t="shared" si="1039"/>
        <v>4.7143000000000157E-2</v>
      </c>
      <c r="J1215">
        <f t="shared" si="1032"/>
        <v>1</v>
      </c>
      <c r="K1215">
        <f t="shared" si="1050"/>
        <v>11.518000000000001</v>
      </c>
      <c r="L1215">
        <f t="shared" si="1082"/>
        <v>10.9047143</v>
      </c>
      <c r="M1215" t="str">
        <f t="shared" si="1051"/>
        <v/>
      </c>
      <c r="R1215" s="13">
        <f t="shared" si="1052"/>
        <v>0.61328570000000049</v>
      </c>
      <c r="S1215" s="14" t="str">
        <f t="shared" si="1059"/>
        <v/>
      </c>
      <c r="T1215" s="14">
        <f t="shared" si="1054"/>
        <v>0</v>
      </c>
      <c r="U1215" s="15" t="str">
        <f t="shared" si="1055"/>
        <v/>
      </c>
      <c r="V1215" t="str">
        <f t="shared" si="1056"/>
        <v/>
      </c>
      <c r="Y1215" s="13" t="str">
        <f t="shared" si="1057"/>
        <v/>
      </c>
      <c r="Z1215" t="str">
        <f t="shared" si="1053"/>
        <v/>
      </c>
      <c r="AB1215" s="14" t="str">
        <f t="shared" si="1060"/>
        <v/>
      </c>
      <c r="AC1215" t="str">
        <f t="shared" si="1058"/>
        <v/>
      </c>
      <c r="AE1215" s="15" t="str">
        <f t="shared" si="1061"/>
        <v/>
      </c>
      <c r="AF1215" t="str">
        <f t="shared" si="1084"/>
        <v/>
      </c>
      <c r="AI1215" s="21">
        <f t="shared" si="1040"/>
        <v>39015</v>
      </c>
      <c r="AJ1215" s="14">
        <f t="shared" si="1033"/>
        <v>11.621428</v>
      </c>
      <c r="AK1215" s="22">
        <f t="shared" si="1041"/>
        <v>6.7609591523519674E-3</v>
      </c>
      <c r="AL1215" s="14">
        <f t="shared" si="1074"/>
        <v>11.452923658496275</v>
      </c>
      <c r="AM1215" s="14">
        <f t="shared" si="1075"/>
        <v>0.2125994625361026</v>
      </c>
      <c r="AN1215" s="14">
        <f t="shared" si="1076"/>
        <v>0.7925906279048599</v>
      </c>
      <c r="AO1215" s="14" t="str">
        <f t="shared" si="1077"/>
        <v/>
      </c>
      <c r="AP1215" s="14" t="str">
        <f t="shared" si="1078"/>
        <v/>
      </c>
      <c r="AQ1215" s="15" t="str">
        <f t="shared" si="1079"/>
        <v/>
      </c>
      <c r="AT1215" s="21">
        <f t="shared" si="1034"/>
        <v>39015</v>
      </c>
      <c r="AU1215" s="14">
        <f t="shared" si="1028"/>
        <v>11.621428</v>
      </c>
      <c r="AV1215" s="22">
        <f t="shared" si="1029"/>
        <v>6.7609591523519674E-3</v>
      </c>
      <c r="AW1215" s="14">
        <f>VLOOKUP(AT1215,DATA_FEEDS!$F$7:$H$2022,3,FALSE)</f>
        <v>32.053620000000002</v>
      </c>
      <c r="AX1215" s="14">
        <f t="shared" si="1065"/>
        <v>37.657055000000007</v>
      </c>
      <c r="AY1215" s="14">
        <f t="shared" si="1066"/>
        <v>-1.0824139035404936</v>
      </c>
      <c r="AZ1215" s="14" t="str">
        <f t="shared" si="1067"/>
        <v/>
      </c>
      <c r="BA1215" s="14" t="str">
        <f t="shared" si="1068"/>
        <v/>
      </c>
      <c r="BB1215" s="15" t="str">
        <f t="shared" si="1069"/>
        <v/>
      </c>
      <c r="BE1215" s="20">
        <f t="shared" si="1035"/>
        <v>39015</v>
      </c>
      <c r="BF1215">
        <f t="shared" si="1030"/>
        <v>11.621428</v>
      </c>
      <c r="BG1215">
        <f t="shared" si="1031"/>
        <v>6.7609591523519674E-3</v>
      </c>
      <c r="BH1215">
        <f>VLOOKUP(BE1215,DATA_FEEDS!$A$7:$B$2095,2,FALSE)</f>
        <v>-45.3</v>
      </c>
      <c r="BI1215">
        <f t="shared" si="1072"/>
        <v>-52.030769230769224</v>
      </c>
      <c r="BJ1215">
        <f t="shared" si="1073"/>
        <v>0.87274918961274506</v>
      </c>
      <c r="BK1215" t="str">
        <f t="shared" si="1063"/>
        <v/>
      </c>
      <c r="BL1215" s="14" t="str">
        <f t="shared" si="1064"/>
        <v/>
      </c>
      <c r="BM1215" s="15" t="str">
        <f t="shared" si="1070"/>
        <v/>
      </c>
      <c r="BP1215" s="20">
        <f t="shared" si="1036"/>
        <v>39015</v>
      </c>
      <c r="BQ1215">
        <f t="shared" si="1080"/>
        <v>11.621428</v>
      </c>
      <c r="BR1215">
        <f t="shared" si="1081"/>
        <v>6.7609591523519674E-3</v>
      </c>
      <c r="BS1215">
        <f t="shared" si="1042"/>
        <v>0</v>
      </c>
      <c r="BT1215">
        <f t="shared" si="1043"/>
        <v>0</v>
      </c>
      <c r="BU1215">
        <f t="shared" si="1044"/>
        <v>0</v>
      </c>
      <c r="BV1215" t="str">
        <f t="shared" si="1045"/>
        <v/>
      </c>
      <c r="BW1215" s="14" t="str">
        <f t="shared" si="1071"/>
        <v/>
      </c>
      <c r="BX1215" s="15" t="str">
        <f t="shared" si="1037"/>
        <v/>
      </c>
      <c r="BY1215">
        <f t="shared" si="1046"/>
        <v>0.7925906279048599</v>
      </c>
      <c r="BZ1215">
        <f t="shared" si="1047"/>
        <v>-1.0824139035404936</v>
      </c>
      <c r="CA1215">
        <f t="shared" si="1048"/>
        <v>0.87274918961274506</v>
      </c>
    </row>
    <row r="1216" spans="1:79" x14ac:dyDescent="0.25">
      <c r="A1216" s="1">
        <v>39016</v>
      </c>
      <c r="B1216" s="2">
        <v>11.7</v>
      </c>
      <c r="C1216" s="2">
        <v>11.741428000000001</v>
      </c>
      <c r="D1216">
        <f t="shared" si="1038"/>
        <v>11.7</v>
      </c>
      <c r="E1216" s="2">
        <f t="shared" si="1038"/>
        <v>11.741428000000001</v>
      </c>
      <c r="F1216" s="4">
        <f t="shared" si="1049"/>
        <v>6.7609591523519674E-3</v>
      </c>
      <c r="G1216" s="4">
        <f t="shared" si="1062"/>
        <v>4.0774979905026286E-2</v>
      </c>
      <c r="H1216" s="4">
        <f t="shared" si="1083"/>
        <v>6.5879790826106219E-2</v>
      </c>
      <c r="I1216" s="5">
        <f t="shared" si="1039"/>
        <v>4.1428000000001575E-2</v>
      </c>
      <c r="J1216">
        <f t="shared" si="1032"/>
        <v>1</v>
      </c>
      <c r="K1216">
        <f t="shared" si="1050"/>
        <v>11.609428399999999</v>
      </c>
      <c r="L1216">
        <f t="shared" si="1082"/>
        <v>10.941714250000002</v>
      </c>
      <c r="M1216" t="str">
        <f t="shared" si="1051"/>
        <v/>
      </c>
      <c r="R1216" s="13">
        <f t="shared" si="1052"/>
        <v>0.66771414999999656</v>
      </c>
      <c r="S1216" s="14" t="str">
        <f t="shared" si="1059"/>
        <v/>
      </c>
      <c r="T1216" s="14">
        <f t="shared" si="1054"/>
        <v>0</v>
      </c>
      <c r="U1216" s="15" t="str">
        <f t="shared" si="1055"/>
        <v/>
      </c>
      <c r="V1216" t="str">
        <f t="shared" si="1056"/>
        <v/>
      </c>
      <c r="Y1216" s="13" t="str">
        <f t="shared" si="1057"/>
        <v/>
      </c>
      <c r="Z1216" t="str">
        <f t="shared" si="1053"/>
        <v/>
      </c>
      <c r="AB1216" s="14" t="str">
        <f t="shared" si="1060"/>
        <v/>
      </c>
      <c r="AC1216" t="str">
        <f t="shared" si="1058"/>
        <v/>
      </c>
      <c r="AE1216" s="15" t="str">
        <f t="shared" si="1061"/>
        <v/>
      </c>
      <c r="AF1216" t="str">
        <f t="shared" si="1084"/>
        <v/>
      </c>
      <c r="AI1216" s="21">
        <f t="shared" si="1040"/>
        <v>39016</v>
      </c>
      <c r="AJ1216" s="14">
        <f t="shared" si="1033"/>
        <v>11.7</v>
      </c>
      <c r="AK1216" s="22">
        <f t="shared" si="1041"/>
        <v>-1.831452991452859E-3</v>
      </c>
      <c r="AL1216" s="14">
        <f t="shared" si="1074"/>
        <v>11.62291846031394</v>
      </c>
      <c r="AM1216" s="14">
        <f t="shared" si="1075"/>
        <v>0.18482322632802603</v>
      </c>
      <c r="AN1216" s="14">
        <f t="shared" si="1076"/>
        <v>0.41705548170257606</v>
      </c>
      <c r="AO1216" s="14" t="str">
        <f t="shared" si="1077"/>
        <v/>
      </c>
      <c r="AP1216" s="14" t="str">
        <f t="shared" si="1078"/>
        <v/>
      </c>
      <c r="AQ1216" s="15" t="str">
        <f t="shared" si="1079"/>
        <v/>
      </c>
      <c r="AT1216" s="21">
        <f t="shared" si="1034"/>
        <v>39016</v>
      </c>
      <c r="AU1216" s="14">
        <f t="shared" si="1028"/>
        <v>11.7</v>
      </c>
      <c r="AV1216" s="22">
        <f t="shared" si="1029"/>
        <v>-1.831452991452859E-3</v>
      </c>
      <c r="AW1216" s="14">
        <f>VLOOKUP(AT1216,DATA_FEEDS!$F$7:$H$2022,3,FALSE)</f>
        <v>30.63381</v>
      </c>
      <c r="AX1216" s="14">
        <f t="shared" si="1065"/>
        <v>36.553899000000008</v>
      </c>
      <c r="AY1216" s="14">
        <f t="shared" si="1066"/>
        <v>-1.1215810719481594</v>
      </c>
      <c r="AZ1216" s="14" t="str">
        <f t="shared" si="1067"/>
        <v/>
      </c>
      <c r="BA1216" s="14" t="str">
        <f t="shared" si="1068"/>
        <v/>
      </c>
      <c r="BB1216" s="15" t="str">
        <f t="shared" si="1069"/>
        <v/>
      </c>
      <c r="BE1216" s="20">
        <f t="shared" si="1035"/>
        <v>39016</v>
      </c>
      <c r="BF1216">
        <f t="shared" si="1030"/>
        <v>11.7</v>
      </c>
      <c r="BG1216">
        <f t="shared" si="1031"/>
        <v>-1.831452991452859E-3</v>
      </c>
      <c r="BH1216">
        <f>VLOOKUP(BE1216,DATA_FEEDS!$A$7:$B$2095,2,FALSE)</f>
        <v>-37.799999999999997</v>
      </c>
      <c r="BI1216">
        <f t="shared" si="1072"/>
        <v>-51.123076923076916</v>
      </c>
      <c r="BJ1216">
        <f t="shared" si="1073"/>
        <v>1.6738145424478683</v>
      </c>
      <c r="BK1216">
        <f t="shared" si="1063"/>
        <v>100</v>
      </c>
      <c r="BL1216" s="14">
        <f t="shared" si="1064"/>
        <v>-0.18314529914528591</v>
      </c>
      <c r="BM1216" s="15">
        <f t="shared" si="1070"/>
        <v>-0.18314529914528591</v>
      </c>
      <c r="BP1216" s="20">
        <f t="shared" si="1036"/>
        <v>39016</v>
      </c>
      <c r="BQ1216">
        <f t="shared" si="1080"/>
        <v>11.7</v>
      </c>
      <c r="BR1216">
        <f t="shared" si="1081"/>
        <v>-1.831452991452859E-3</v>
      </c>
      <c r="BS1216">
        <f t="shared" si="1042"/>
        <v>0</v>
      </c>
      <c r="BT1216">
        <f t="shared" si="1043"/>
        <v>0</v>
      </c>
      <c r="BU1216">
        <f t="shared" si="1044"/>
        <v>100</v>
      </c>
      <c r="BV1216">
        <f t="shared" si="1045"/>
        <v>100</v>
      </c>
      <c r="BW1216" s="14">
        <f t="shared" si="1071"/>
        <v>-0.18314529914528591</v>
      </c>
      <c r="BX1216" s="15">
        <f t="shared" si="1037"/>
        <v>-0.18314529914528591</v>
      </c>
      <c r="BY1216">
        <f t="shared" si="1046"/>
        <v>0.41705548170257606</v>
      </c>
      <c r="BZ1216">
        <f t="shared" si="1047"/>
        <v>-1.1215810719481594</v>
      </c>
      <c r="CA1216">
        <f t="shared" si="1048"/>
        <v>1.6738145424478683</v>
      </c>
    </row>
    <row r="1217" spans="1:79" x14ac:dyDescent="0.25">
      <c r="A1217" s="1">
        <v>39017</v>
      </c>
      <c r="B1217" s="2">
        <v>11.678572000000001</v>
      </c>
      <c r="C1217" s="2">
        <v>11.487143</v>
      </c>
      <c r="D1217">
        <f t="shared" si="1038"/>
        <v>11.678572000000001</v>
      </c>
      <c r="E1217" s="2">
        <f t="shared" si="1038"/>
        <v>11.487143</v>
      </c>
      <c r="F1217" s="4">
        <f t="shared" si="1049"/>
        <v>-1.831452991452859E-3</v>
      </c>
      <c r="G1217" s="4">
        <f t="shared" si="1062"/>
        <v>5.2506562664001409E-3</v>
      </c>
      <c r="H1217" s="4">
        <f t="shared" si="1083"/>
        <v>7.0705681986381774E-2</v>
      </c>
      <c r="I1217" s="5">
        <f t="shared" si="1039"/>
        <v>-0.19142900000000118</v>
      </c>
      <c r="J1217">
        <f t="shared" si="1032"/>
        <v>1</v>
      </c>
      <c r="K1217">
        <f t="shared" si="1050"/>
        <v>11.622571199999999</v>
      </c>
      <c r="L1217">
        <f t="shared" si="1082"/>
        <v>10.966214250000004</v>
      </c>
      <c r="M1217" t="str">
        <f t="shared" si="1051"/>
        <v/>
      </c>
      <c r="R1217" s="13">
        <f t="shared" si="1052"/>
        <v>0.65635694999999572</v>
      </c>
      <c r="S1217" s="14" t="str">
        <f t="shared" si="1059"/>
        <v/>
      </c>
      <c r="T1217" s="14">
        <f t="shared" si="1054"/>
        <v>0</v>
      </c>
      <c r="U1217" s="15" t="str">
        <f t="shared" si="1055"/>
        <v/>
      </c>
      <c r="V1217" t="str">
        <f t="shared" si="1056"/>
        <v/>
      </c>
      <c r="Y1217" s="13" t="str">
        <f t="shared" si="1057"/>
        <v/>
      </c>
      <c r="Z1217" t="str">
        <f t="shared" si="1053"/>
        <v/>
      </c>
      <c r="AB1217" s="14" t="str">
        <f t="shared" si="1060"/>
        <v/>
      </c>
      <c r="AC1217" t="str">
        <f t="shared" si="1058"/>
        <v/>
      </c>
      <c r="AE1217" s="15" t="str">
        <f t="shared" si="1061"/>
        <v/>
      </c>
      <c r="AF1217" t="str">
        <f t="shared" si="1084"/>
        <v/>
      </c>
      <c r="AI1217" s="21">
        <f t="shared" si="1040"/>
        <v>39017</v>
      </c>
      <c r="AJ1217" s="14">
        <f t="shared" si="1033"/>
        <v>11.678572000000001</v>
      </c>
      <c r="AK1217" s="22">
        <f t="shared" si="1041"/>
        <v>-2.1529087631604417E-2</v>
      </c>
      <c r="AL1217" s="14">
        <f t="shared" si="1074"/>
        <v>11.737601094327601</v>
      </c>
      <c r="AM1217" s="14">
        <f t="shared" si="1075"/>
        <v>0.17860142760469924</v>
      </c>
      <c r="AN1217" s="14">
        <f t="shared" si="1076"/>
        <v>-0.33050740477982316</v>
      </c>
      <c r="AO1217" s="14" t="str">
        <f t="shared" si="1077"/>
        <v/>
      </c>
      <c r="AP1217" s="14" t="str">
        <f t="shared" si="1078"/>
        <v/>
      </c>
      <c r="AQ1217" s="15" t="str">
        <f t="shared" si="1079"/>
        <v/>
      </c>
      <c r="AT1217" s="21">
        <f t="shared" si="1034"/>
        <v>39017</v>
      </c>
      <c r="AU1217" s="14">
        <f t="shared" ref="AU1217:AU1280" si="1085">AJ1217</f>
        <v>11.678572000000001</v>
      </c>
      <c r="AV1217" s="22">
        <f t="shared" ref="AV1217:AV1280" si="1086">AK1217</f>
        <v>-2.1529087631604417E-2</v>
      </c>
      <c r="AW1217" s="14">
        <f>VLOOKUP(AT1217,DATA_FEEDS!$F$7:$H$2022,3,FALSE)</f>
        <v>30.04438</v>
      </c>
      <c r="AX1217" s="14">
        <f t="shared" si="1065"/>
        <v>35.302624000000002</v>
      </c>
      <c r="AY1217" s="14">
        <f t="shared" si="1066"/>
        <v>-0.95676868558205264</v>
      </c>
      <c r="AZ1217" s="14" t="str">
        <f t="shared" si="1067"/>
        <v/>
      </c>
      <c r="BA1217" s="14" t="str">
        <f t="shared" si="1068"/>
        <v/>
      </c>
      <c r="BB1217" s="15" t="str">
        <f t="shared" si="1069"/>
        <v/>
      </c>
      <c r="BE1217" s="20">
        <f t="shared" si="1035"/>
        <v>39017</v>
      </c>
      <c r="BF1217">
        <f t="shared" ref="BF1217:BF1280" si="1087">AJ1217</f>
        <v>11.678572000000001</v>
      </c>
      <c r="BG1217">
        <f t="shared" ref="BG1217:BG1280" si="1088">AK1217</f>
        <v>-2.1529087631604417E-2</v>
      </c>
      <c r="BH1217">
        <f>VLOOKUP(BE1217,DATA_FEEDS!$A$7:$B$2095,2,FALSE)</f>
        <v>-44.9</v>
      </c>
      <c r="BI1217">
        <f t="shared" si="1072"/>
        <v>-50.792307692307688</v>
      </c>
      <c r="BJ1217">
        <f t="shared" si="1073"/>
        <v>0.65683603202478547</v>
      </c>
      <c r="BK1217" t="str">
        <f t="shared" si="1063"/>
        <v/>
      </c>
      <c r="BL1217" s="14" t="str">
        <f t="shared" si="1064"/>
        <v/>
      </c>
      <c r="BM1217" s="15" t="str">
        <f t="shared" si="1070"/>
        <v/>
      </c>
      <c r="BP1217" s="20">
        <f t="shared" si="1036"/>
        <v>39017</v>
      </c>
      <c r="BQ1217">
        <f t="shared" si="1080"/>
        <v>11.678572000000001</v>
      </c>
      <c r="BR1217">
        <f t="shared" si="1081"/>
        <v>-2.1529087631604417E-2</v>
      </c>
      <c r="BS1217">
        <f t="shared" si="1042"/>
        <v>0</v>
      </c>
      <c r="BT1217">
        <f t="shared" si="1043"/>
        <v>0</v>
      </c>
      <c r="BU1217">
        <f t="shared" si="1044"/>
        <v>0</v>
      </c>
      <c r="BV1217" t="str">
        <f t="shared" si="1045"/>
        <v/>
      </c>
      <c r="BW1217" s="14" t="str">
        <f t="shared" si="1071"/>
        <v/>
      </c>
      <c r="BX1217" s="15" t="str">
        <f t="shared" si="1037"/>
        <v/>
      </c>
      <c r="BY1217">
        <f t="shared" si="1046"/>
        <v>-0.33050740477982316</v>
      </c>
      <c r="BZ1217">
        <f t="shared" si="1047"/>
        <v>-0.95676868558205264</v>
      </c>
      <c r="CA1217">
        <f t="shared" si="1048"/>
        <v>0.65683603202478547</v>
      </c>
    </row>
    <row r="1218" spans="1:79" x14ac:dyDescent="0.25">
      <c r="A1218" s="1">
        <v>39020</v>
      </c>
      <c r="B1218" s="2">
        <v>11.427142999999999</v>
      </c>
      <c r="C1218" s="2">
        <v>11.488571</v>
      </c>
      <c r="D1218">
        <f t="shared" si="1038"/>
        <v>11.427142999999999</v>
      </c>
      <c r="E1218" s="2">
        <f t="shared" si="1038"/>
        <v>11.488571</v>
      </c>
      <c r="F1218" s="4">
        <f t="shared" si="1049"/>
        <v>-2.1529087631604417E-2</v>
      </c>
      <c r="G1218" s="4">
        <f t="shared" si="1062"/>
        <v>-9.7279395495157746E-3</v>
      </c>
      <c r="H1218" s="4">
        <f t="shared" si="1083"/>
        <v>8.0187932828211461E-2</v>
      </c>
      <c r="I1218" s="5">
        <f t="shared" si="1039"/>
        <v>6.1428000000001148E-2</v>
      </c>
      <c r="J1218">
        <f t="shared" ref="J1218:J1281" si="1089">E1218/C1218</f>
        <v>1</v>
      </c>
      <c r="K1218">
        <f t="shared" si="1050"/>
        <v>11.5928568</v>
      </c>
      <c r="L1218">
        <f t="shared" si="1082"/>
        <v>11.005928550000002</v>
      </c>
      <c r="M1218" t="str">
        <f t="shared" si="1051"/>
        <v/>
      </c>
      <c r="R1218" s="13">
        <f t="shared" si="1052"/>
        <v>0.58692824999999793</v>
      </c>
      <c r="S1218" s="14" t="str">
        <f t="shared" si="1059"/>
        <v/>
      </c>
      <c r="T1218" s="14">
        <f t="shared" si="1054"/>
        <v>0</v>
      </c>
      <c r="U1218" s="15" t="str">
        <f t="shared" si="1055"/>
        <v/>
      </c>
      <c r="V1218" t="str">
        <f t="shared" si="1056"/>
        <v/>
      </c>
      <c r="Y1218" s="13" t="str">
        <f t="shared" si="1057"/>
        <v/>
      </c>
      <c r="Z1218" t="str">
        <f t="shared" si="1053"/>
        <v/>
      </c>
      <c r="AB1218" s="14" t="str">
        <f t="shared" si="1060"/>
        <v/>
      </c>
      <c r="AC1218" t="str">
        <f t="shared" si="1058"/>
        <v/>
      </c>
      <c r="AE1218" s="15" t="str">
        <f t="shared" si="1061"/>
        <v/>
      </c>
      <c r="AF1218" t="str">
        <f t="shared" si="1084"/>
        <v/>
      </c>
      <c r="AI1218" s="21">
        <f t="shared" si="1040"/>
        <v>39020</v>
      </c>
      <c r="AJ1218" s="14">
        <f t="shared" ref="AJ1218:AJ1281" si="1090">D1218</f>
        <v>11.427142999999999</v>
      </c>
      <c r="AK1218" s="22">
        <f t="shared" si="1041"/>
        <v>1.8252331313260036E-2</v>
      </c>
      <c r="AL1218" s="14">
        <f t="shared" si="1074"/>
        <v>11.99700741517654</v>
      </c>
      <c r="AM1218" s="14">
        <f t="shared" si="1075"/>
        <v>0.16249074612755279</v>
      </c>
      <c r="AN1218" s="14">
        <f t="shared" si="1076"/>
        <v>-3.5070576556353927</v>
      </c>
      <c r="AO1218" s="14">
        <f t="shared" si="1077"/>
        <v>100</v>
      </c>
      <c r="AP1218" s="14">
        <f t="shared" si="1078"/>
        <v>1.8252331313260035</v>
      </c>
      <c r="AQ1218" s="15" t="str">
        <f t="shared" si="1079"/>
        <v/>
      </c>
      <c r="AT1218" s="21">
        <f t="shared" ref="AT1218:AT1281" si="1091">AI1218</f>
        <v>39020</v>
      </c>
      <c r="AU1218" s="14">
        <f t="shared" si="1085"/>
        <v>11.427142999999999</v>
      </c>
      <c r="AV1218" s="22">
        <f t="shared" si="1086"/>
        <v>1.8252331313260036E-2</v>
      </c>
      <c r="AW1218" s="14">
        <f>VLOOKUP(AT1218,DATA_FEEDS!$F$7:$H$2022,3,FALSE)</f>
        <v>30.78313</v>
      </c>
      <c r="AX1218" s="14">
        <f t="shared" si="1065"/>
        <v>34.035005999999996</v>
      </c>
      <c r="AY1218" s="14">
        <f t="shared" si="1066"/>
        <v>-0.60211196107043363</v>
      </c>
      <c r="AZ1218" s="14" t="str">
        <f t="shared" si="1067"/>
        <v/>
      </c>
      <c r="BA1218" s="14" t="str">
        <f t="shared" si="1068"/>
        <v/>
      </c>
      <c r="BB1218" s="15" t="str">
        <f t="shared" si="1069"/>
        <v/>
      </c>
      <c r="BE1218" s="20">
        <f t="shared" ref="BE1218:BE1281" si="1092">AI1218</f>
        <v>39020</v>
      </c>
      <c r="BF1218">
        <f t="shared" si="1087"/>
        <v>11.427142999999999</v>
      </c>
      <c r="BG1218">
        <f t="shared" si="1088"/>
        <v>1.8252331313260036E-2</v>
      </c>
      <c r="BH1218">
        <f>VLOOKUP(BE1218,DATA_FEEDS!$A$7:$B$2095,2,FALSE)</f>
        <v>-44</v>
      </c>
      <c r="BI1218">
        <f t="shared" si="1072"/>
        <v>-50.438461538461532</v>
      </c>
      <c r="BJ1218">
        <f t="shared" si="1073"/>
        <v>0.70493069457587643</v>
      </c>
      <c r="BK1218" t="str">
        <f t="shared" si="1063"/>
        <v/>
      </c>
      <c r="BL1218" s="14" t="str">
        <f t="shared" si="1064"/>
        <v/>
      </c>
      <c r="BM1218" s="15" t="str">
        <f t="shared" si="1070"/>
        <v/>
      </c>
      <c r="BP1218" s="20">
        <f t="shared" ref="BP1218:BP1281" si="1093">AT1218</f>
        <v>39020</v>
      </c>
      <c r="BQ1218">
        <f t="shared" si="1080"/>
        <v>11.427142999999999</v>
      </c>
      <c r="BR1218">
        <f t="shared" si="1081"/>
        <v>1.8252331313260036E-2</v>
      </c>
      <c r="BS1218">
        <f t="shared" si="1042"/>
        <v>100</v>
      </c>
      <c r="BT1218">
        <f t="shared" si="1043"/>
        <v>0</v>
      </c>
      <c r="BU1218">
        <f t="shared" si="1044"/>
        <v>0</v>
      </c>
      <c r="BV1218">
        <f t="shared" si="1045"/>
        <v>100</v>
      </c>
      <c r="BW1218" s="14">
        <f t="shared" si="1071"/>
        <v>1.8252331313260035</v>
      </c>
      <c r="BX1218" s="15" t="str">
        <f t="shared" ref="BX1218:BX1281" si="1094">IF(BW1218&lt;0,BW1218,"")</f>
        <v/>
      </c>
      <c r="BY1218">
        <f t="shared" si="1046"/>
        <v>-3.5070576556353927</v>
      </c>
      <c r="BZ1218">
        <f t="shared" si="1047"/>
        <v>-0.60211196107043363</v>
      </c>
      <c r="CA1218">
        <f t="shared" si="1048"/>
        <v>0.70493069457587643</v>
      </c>
    </row>
    <row r="1219" spans="1:79" x14ac:dyDescent="0.25">
      <c r="A1219" s="1">
        <v>39021</v>
      </c>
      <c r="B1219" s="2">
        <v>11.635714999999999</v>
      </c>
      <c r="C1219" s="2">
        <v>11.582857000000001</v>
      </c>
      <c r="D1219">
        <f t="shared" ref="D1219:E1282" si="1095">B1219</f>
        <v>11.635714999999999</v>
      </c>
      <c r="E1219" s="2">
        <f t="shared" si="1095"/>
        <v>11.582857000000001</v>
      </c>
      <c r="F1219" s="4">
        <f t="shared" si="1049"/>
        <v>1.8252331313260036E-2</v>
      </c>
      <c r="G1219" s="4">
        <f t="shared" si="1062"/>
        <v>-3.3189552953388555E-3</v>
      </c>
      <c r="H1219" s="4">
        <f t="shared" si="1083"/>
        <v>9.4197047076843496E-2</v>
      </c>
      <c r="I1219" s="5">
        <f t="shared" ref="I1219:I1282" si="1096">(E1219-D1219)</f>
        <v>-5.2857999999998739E-2</v>
      </c>
      <c r="J1219">
        <f t="shared" si="1089"/>
        <v>1</v>
      </c>
      <c r="K1219">
        <f t="shared" si="1050"/>
        <v>11.593714</v>
      </c>
      <c r="L1219">
        <f t="shared" si="1082"/>
        <v>11.055928550000001</v>
      </c>
      <c r="M1219" t="str">
        <f t="shared" si="1051"/>
        <v/>
      </c>
      <c r="R1219" s="13">
        <f t="shared" si="1052"/>
        <v>0.53778544999999944</v>
      </c>
      <c r="S1219" s="14" t="str">
        <f t="shared" si="1059"/>
        <v/>
      </c>
      <c r="T1219" s="14">
        <f t="shared" si="1054"/>
        <v>0</v>
      </c>
      <c r="U1219" s="15" t="str">
        <f t="shared" si="1055"/>
        <v/>
      </c>
      <c r="V1219" t="str">
        <f t="shared" si="1056"/>
        <v/>
      </c>
      <c r="Y1219" s="13" t="str">
        <f t="shared" si="1057"/>
        <v/>
      </c>
      <c r="Z1219" t="str">
        <f t="shared" si="1053"/>
        <v/>
      </c>
      <c r="AB1219" s="14" t="str">
        <f t="shared" si="1060"/>
        <v/>
      </c>
      <c r="AC1219" t="str">
        <f t="shared" si="1058"/>
        <v/>
      </c>
      <c r="AE1219" s="15" t="str">
        <f t="shared" si="1061"/>
        <v/>
      </c>
      <c r="AF1219" t="str">
        <f t="shared" si="1084"/>
        <v/>
      </c>
      <c r="AI1219" s="21">
        <f t="shared" ref="AI1219:AI1282" si="1097">A1219</f>
        <v>39021</v>
      </c>
      <c r="AJ1219" s="14">
        <f t="shared" si="1090"/>
        <v>11.635714999999999</v>
      </c>
      <c r="AK1219" s="22">
        <f t="shared" ref="AK1219:AK1282" si="1098">(AJ1220-AJ1219)/AJ1219</f>
        <v>-4.2972004728544797E-3</v>
      </c>
      <c r="AL1219" s="14">
        <f t="shared" si="1074"/>
        <v>11.898791034482656</v>
      </c>
      <c r="AM1219" s="14">
        <f t="shared" si="1075"/>
        <v>0.21772731582968918</v>
      </c>
      <c r="AN1219" s="14">
        <f t="shared" si="1076"/>
        <v>-1.208282173874959</v>
      </c>
      <c r="AO1219" s="14" t="str">
        <f t="shared" si="1077"/>
        <v/>
      </c>
      <c r="AP1219" s="14" t="str">
        <f t="shared" si="1078"/>
        <v/>
      </c>
      <c r="AQ1219" s="15" t="str">
        <f t="shared" si="1079"/>
        <v/>
      </c>
      <c r="AT1219" s="21">
        <f t="shared" si="1091"/>
        <v>39021</v>
      </c>
      <c r="AU1219" s="14">
        <f t="shared" si="1085"/>
        <v>11.635714999999999</v>
      </c>
      <c r="AV1219" s="22">
        <f t="shared" si="1086"/>
        <v>-4.2972004728544797E-3</v>
      </c>
      <c r="AW1219" s="14">
        <f>VLOOKUP(AT1219,DATA_FEEDS!$F$7:$H$2022,3,FALSE)</f>
        <v>31.127379999999999</v>
      </c>
      <c r="AX1219" s="14">
        <f t="shared" si="1065"/>
        <v>32.942863000000003</v>
      </c>
      <c r="AY1219" s="14">
        <f t="shared" si="1066"/>
        <v>-0.38479338687159781</v>
      </c>
      <c r="AZ1219" s="14" t="str">
        <f t="shared" si="1067"/>
        <v/>
      </c>
      <c r="BA1219" s="14" t="str">
        <f t="shared" si="1068"/>
        <v/>
      </c>
      <c r="BB1219" s="15" t="str">
        <f t="shared" si="1069"/>
        <v/>
      </c>
      <c r="BE1219" s="20">
        <f t="shared" si="1092"/>
        <v>39021</v>
      </c>
      <c r="BF1219">
        <f t="shared" si="1087"/>
        <v>11.635714999999999</v>
      </c>
      <c r="BG1219">
        <f t="shared" si="1088"/>
        <v>-4.2972004728544797E-3</v>
      </c>
      <c r="BH1219">
        <f>VLOOKUP(BE1219,DATA_FEEDS!$A$7:$B$2095,2,FALSE)</f>
        <v>-52.6</v>
      </c>
      <c r="BI1219">
        <f t="shared" si="1072"/>
        <v>-49.692307692307701</v>
      </c>
      <c r="BJ1219">
        <f t="shared" si="1073"/>
        <v>-0.33882292984846157</v>
      </c>
      <c r="BK1219" t="str">
        <f t="shared" si="1063"/>
        <v/>
      </c>
      <c r="BL1219" s="14" t="str">
        <f t="shared" si="1064"/>
        <v/>
      </c>
      <c r="BM1219" s="15" t="str">
        <f t="shared" si="1070"/>
        <v/>
      </c>
      <c r="BP1219" s="20">
        <f t="shared" si="1093"/>
        <v>39021</v>
      </c>
      <c r="BQ1219">
        <f t="shared" si="1080"/>
        <v>11.635714999999999</v>
      </c>
      <c r="BR1219">
        <f t="shared" si="1081"/>
        <v>-4.2972004728544797E-3</v>
      </c>
      <c r="BS1219">
        <f t="shared" ref="BS1219:BS1282" si="1099">IF(ISNUMBER(AO1219),AO1219,0)</f>
        <v>0</v>
      </c>
      <c r="BT1219">
        <f t="shared" ref="BT1219:BT1282" si="1100">IF(ISNUMBER(AZ1219),AZ1219,0)</f>
        <v>0</v>
      </c>
      <c r="BU1219">
        <f t="shared" ref="BU1219:BU1282" si="1101">IF(ISNUMBER(BK1219),BK1219,0)</f>
        <v>0</v>
      </c>
      <c r="BV1219" t="str">
        <f t="shared" ref="BV1219:BV1282" si="1102">IF(SUM(BS1219:BU1219)&gt;0,1*$P$1,IF(SUM(BS1219:BU1219)&lt;0,-1*$P$1,""))</f>
        <v/>
      </c>
      <c r="BW1219" s="14" t="str">
        <f t="shared" si="1071"/>
        <v/>
      </c>
      <c r="BX1219" s="15" t="str">
        <f t="shared" si="1094"/>
        <v/>
      </c>
      <c r="BY1219">
        <f t="shared" ref="BY1219:BY1282" si="1103">AN1219</f>
        <v>-1.208282173874959</v>
      </c>
      <c r="BZ1219">
        <f t="shared" ref="BZ1219:BZ1282" si="1104">AY1219</f>
        <v>-0.38479338687159781</v>
      </c>
      <c r="CA1219">
        <f t="shared" ref="CA1219:CA1282" si="1105">BJ1219</f>
        <v>-0.33882292984846157</v>
      </c>
    </row>
    <row r="1220" spans="1:79" x14ac:dyDescent="0.25">
      <c r="A1220" s="1">
        <v>39022</v>
      </c>
      <c r="B1220" s="2">
        <v>11.585713999999999</v>
      </c>
      <c r="C1220" s="2">
        <v>11.308572</v>
      </c>
      <c r="D1220">
        <f t="shared" si="1095"/>
        <v>11.585713999999999</v>
      </c>
      <c r="E1220" s="2">
        <f t="shared" si="1095"/>
        <v>11.308572</v>
      </c>
      <c r="F1220" s="4">
        <f t="shared" ref="F1220:F1283" si="1106">(D1220-D1219)/D1219</f>
        <v>-4.2972004728544797E-3</v>
      </c>
      <c r="G1220" s="4">
        <f t="shared" si="1062"/>
        <v>-3.3455384615384567E-2</v>
      </c>
      <c r="H1220" s="4">
        <f t="shared" si="1083"/>
        <v>6.2122774355784796E-2</v>
      </c>
      <c r="I1220" s="5">
        <f t="shared" si="1096"/>
        <v>-0.27714199999999956</v>
      </c>
      <c r="J1220">
        <f t="shared" si="1089"/>
        <v>1</v>
      </c>
      <c r="K1220">
        <f t="shared" si="1050"/>
        <v>11.5217142</v>
      </c>
      <c r="L1220">
        <f t="shared" si="1082"/>
        <v>11.082928550000002</v>
      </c>
      <c r="M1220" t="str">
        <f t="shared" si="1051"/>
        <v/>
      </c>
      <c r="R1220" s="13">
        <f t="shared" si="1052"/>
        <v>0.43878564999999803</v>
      </c>
      <c r="S1220" s="14" t="str">
        <f t="shared" si="1059"/>
        <v/>
      </c>
      <c r="T1220" s="14">
        <f t="shared" si="1054"/>
        <v>0</v>
      </c>
      <c r="U1220" s="15" t="str">
        <f t="shared" si="1055"/>
        <v/>
      </c>
      <c r="V1220" t="str">
        <f t="shared" si="1056"/>
        <v/>
      </c>
      <c r="Y1220" s="13" t="str">
        <f t="shared" si="1057"/>
        <v/>
      </c>
      <c r="Z1220" t="str">
        <f t="shared" si="1053"/>
        <v/>
      </c>
      <c r="AB1220" s="14" t="str">
        <f t="shared" si="1060"/>
        <v/>
      </c>
      <c r="AC1220" t="str">
        <f t="shared" si="1058"/>
        <v/>
      </c>
      <c r="AE1220" s="15" t="str">
        <f t="shared" si="1061"/>
        <v/>
      </c>
      <c r="AF1220" t="str">
        <f t="shared" si="1084"/>
        <v/>
      </c>
      <c r="AI1220" s="21">
        <f t="shared" si="1097"/>
        <v>39022</v>
      </c>
      <c r="AJ1220" s="14">
        <f t="shared" si="1090"/>
        <v>11.585713999999999</v>
      </c>
      <c r="AK1220" s="22">
        <f t="shared" si="1098"/>
        <v>-2.6880432228863809E-2</v>
      </c>
      <c r="AL1220" s="14">
        <f t="shared" si="1074"/>
        <v>11.872337858329956</v>
      </c>
      <c r="AM1220" s="14">
        <f t="shared" si="1075"/>
        <v>0.22504906889704404</v>
      </c>
      <c r="AN1220" s="14">
        <f t="shared" si="1076"/>
        <v>-1.2736060617121785</v>
      </c>
      <c r="AO1220" s="14" t="str">
        <f t="shared" si="1077"/>
        <v/>
      </c>
      <c r="AP1220" s="14" t="str">
        <f t="shared" si="1078"/>
        <v/>
      </c>
      <c r="AQ1220" s="15" t="str">
        <f t="shared" si="1079"/>
        <v/>
      </c>
      <c r="AT1220" s="21">
        <f t="shared" si="1091"/>
        <v>39022</v>
      </c>
      <c r="AU1220" s="14">
        <f t="shared" si="1085"/>
        <v>11.585713999999999</v>
      </c>
      <c r="AV1220" s="22">
        <f t="shared" si="1086"/>
        <v>-2.6880432228863809E-2</v>
      </c>
      <c r="AW1220" s="14">
        <f>VLOOKUP(AT1220,DATA_FEEDS!$F$7:$H$2022,3,FALSE)</f>
        <v>31.864129999999999</v>
      </c>
      <c r="AX1220" s="14">
        <f t="shared" si="1065"/>
        <v>31.803125999999999</v>
      </c>
      <c r="AY1220" s="14">
        <f t="shared" si="1066"/>
        <v>1.5890235095840873E-2</v>
      </c>
      <c r="AZ1220" s="14" t="str">
        <f t="shared" si="1067"/>
        <v/>
      </c>
      <c r="BA1220" s="14" t="str">
        <f t="shared" si="1068"/>
        <v/>
      </c>
      <c r="BB1220" s="15" t="str">
        <f t="shared" si="1069"/>
        <v/>
      </c>
      <c r="BE1220" s="20">
        <f t="shared" si="1092"/>
        <v>39022</v>
      </c>
      <c r="BF1220">
        <f t="shared" si="1087"/>
        <v>11.585713999999999</v>
      </c>
      <c r="BG1220">
        <f t="shared" si="1088"/>
        <v>-2.6880432228863809E-2</v>
      </c>
      <c r="BH1220">
        <f>VLOOKUP(BE1220,DATA_FEEDS!$A$7:$B$2095,2,FALSE)</f>
        <v>-56.9</v>
      </c>
      <c r="BI1220">
        <f t="shared" si="1072"/>
        <v>-48.830769230769235</v>
      </c>
      <c r="BJ1220">
        <f t="shared" si="1073"/>
        <v>-1.2585439947120214</v>
      </c>
      <c r="BK1220">
        <f t="shared" si="1063"/>
        <v>-100</v>
      </c>
      <c r="BL1220" s="14">
        <f t="shared" si="1064"/>
        <v>2.6880432228863809</v>
      </c>
      <c r="BM1220" s="15" t="str">
        <f t="shared" si="1070"/>
        <v/>
      </c>
      <c r="BP1220" s="20">
        <f t="shared" si="1093"/>
        <v>39022</v>
      </c>
      <c r="BQ1220">
        <f t="shared" si="1080"/>
        <v>11.585713999999999</v>
      </c>
      <c r="BR1220">
        <f t="shared" si="1081"/>
        <v>-2.6880432228863809E-2</v>
      </c>
      <c r="BS1220">
        <f t="shared" si="1099"/>
        <v>0</v>
      </c>
      <c r="BT1220">
        <f t="shared" si="1100"/>
        <v>0</v>
      </c>
      <c r="BU1220">
        <f t="shared" si="1101"/>
        <v>-100</v>
      </c>
      <c r="BV1220">
        <f t="shared" si="1102"/>
        <v>-100</v>
      </c>
      <c r="BW1220" s="14">
        <f t="shared" si="1071"/>
        <v>2.6880432228863809</v>
      </c>
      <c r="BX1220" s="15" t="str">
        <f t="shared" si="1094"/>
        <v/>
      </c>
      <c r="BY1220">
        <f t="shared" si="1103"/>
        <v>-1.2736060617121785</v>
      </c>
      <c r="BZ1220">
        <f t="shared" si="1104"/>
        <v>1.5890235095840873E-2</v>
      </c>
      <c r="CA1220">
        <f t="shared" si="1105"/>
        <v>-1.2585439947120214</v>
      </c>
    </row>
    <row r="1221" spans="1:79" x14ac:dyDescent="0.25">
      <c r="A1221" s="1">
        <v>39023</v>
      </c>
      <c r="B1221" s="2">
        <v>11.274285000000001</v>
      </c>
      <c r="C1221" s="2">
        <v>11.282857</v>
      </c>
      <c r="D1221">
        <f t="shared" si="1095"/>
        <v>11.274285000000001</v>
      </c>
      <c r="E1221" s="2">
        <f t="shared" si="1095"/>
        <v>11.282857</v>
      </c>
      <c r="F1221" s="4">
        <f t="shared" si="1106"/>
        <v>-2.6880432228863809E-2</v>
      </c>
      <c r="G1221" s="4">
        <f t="shared" si="1062"/>
        <v>-3.3883851553083794E-2</v>
      </c>
      <c r="H1221" s="4">
        <f t="shared" si="1083"/>
        <v>6.1273794896245765E-2</v>
      </c>
      <c r="I1221" s="5">
        <f t="shared" si="1096"/>
        <v>8.5719999999991359E-3</v>
      </c>
      <c r="J1221">
        <f t="shared" si="1089"/>
        <v>1</v>
      </c>
      <c r="K1221">
        <f t="shared" si="1050"/>
        <v>11.43</v>
      </c>
      <c r="L1221">
        <f t="shared" si="1082"/>
        <v>11.112571400000002</v>
      </c>
      <c r="M1221" t="str">
        <f t="shared" si="1051"/>
        <v/>
      </c>
      <c r="R1221" s="13">
        <f t="shared" si="1052"/>
        <v>0.31742859999999773</v>
      </c>
      <c r="S1221" s="14" t="str">
        <f t="shared" si="1059"/>
        <v/>
      </c>
      <c r="T1221" s="14">
        <f t="shared" si="1054"/>
        <v>0</v>
      </c>
      <c r="U1221" s="15" t="str">
        <f t="shared" si="1055"/>
        <v/>
      </c>
      <c r="V1221" t="str">
        <f t="shared" si="1056"/>
        <v/>
      </c>
      <c r="Y1221" s="13" t="str">
        <f t="shared" si="1057"/>
        <v/>
      </c>
      <c r="Z1221" t="str">
        <f t="shared" si="1053"/>
        <v/>
      </c>
      <c r="AB1221" s="14" t="str">
        <f t="shared" si="1060"/>
        <v/>
      </c>
      <c r="AC1221" t="str">
        <f t="shared" si="1058"/>
        <v/>
      </c>
      <c r="AE1221" s="15" t="str">
        <f t="shared" si="1061"/>
        <v/>
      </c>
      <c r="AF1221" t="str">
        <f t="shared" si="1084"/>
        <v/>
      </c>
      <c r="AI1221" s="21">
        <f t="shared" si="1097"/>
        <v>39023</v>
      </c>
      <c r="AJ1221" s="14">
        <f t="shared" si="1090"/>
        <v>11.274285000000001</v>
      </c>
      <c r="AK1221" s="22">
        <f t="shared" si="1098"/>
        <v>5.5753424718284596E-3</v>
      </c>
      <c r="AL1221" s="14">
        <f t="shared" si="1074"/>
        <v>11.865327037287443</v>
      </c>
      <c r="AM1221" s="14">
        <f t="shared" si="1075"/>
        <v>0.23653129672498324</v>
      </c>
      <c r="AN1221" s="14">
        <f t="shared" si="1076"/>
        <v>-2.498789992998903</v>
      </c>
      <c r="AO1221" s="14">
        <f t="shared" si="1077"/>
        <v>100</v>
      </c>
      <c r="AP1221" s="14">
        <f t="shared" si="1078"/>
        <v>0.55753424718284594</v>
      </c>
      <c r="AQ1221" s="15" t="str">
        <f t="shared" si="1079"/>
        <v/>
      </c>
      <c r="AT1221" s="21">
        <f t="shared" si="1091"/>
        <v>39023</v>
      </c>
      <c r="AU1221" s="14">
        <f t="shared" si="1085"/>
        <v>11.274285000000001</v>
      </c>
      <c r="AV1221" s="22">
        <f t="shared" si="1086"/>
        <v>5.5753424718284596E-3</v>
      </c>
      <c r="AW1221" s="14">
        <f>VLOOKUP(AT1221,DATA_FEEDS!$F$7:$H$2022,3,FALSE)</f>
        <v>31.948689999999999</v>
      </c>
      <c r="AX1221" s="14">
        <f t="shared" si="1065"/>
        <v>31.574908000000001</v>
      </c>
      <c r="AY1221" s="14">
        <f t="shared" si="1066"/>
        <v>0.29604887877638536</v>
      </c>
      <c r="AZ1221" s="14" t="str">
        <f t="shared" si="1067"/>
        <v/>
      </c>
      <c r="BA1221" s="14" t="str">
        <f t="shared" si="1068"/>
        <v/>
      </c>
      <c r="BB1221" s="15" t="str">
        <f t="shared" si="1069"/>
        <v/>
      </c>
      <c r="BE1221" s="20">
        <f t="shared" si="1092"/>
        <v>39023</v>
      </c>
      <c r="BF1221">
        <f t="shared" si="1087"/>
        <v>11.274285000000001</v>
      </c>
      <c r="BG1221">
        <f t="shared" si="1088"/>
        <v>5.5753424718284596E-3</v>
      </c>
      <c r="BH1221">
        <f>VLOOKUP(BE1221,DATA_FEEDS!$A$7:$B$2095,2,FALSE)</f>
        <v>-56.8</v>
      </c>
      <c r="BI1221">
        <f t="shared" si="1072"/>
        <v>-48.215384615384615</v>
      </c>
      <c r="BJ1221">
        <f t="shared" si="1073"/>
        <v>-1.8136102548827253</v>
      </c>
      <c r="BK1221">
        <f t="shared" si="1063"/>
        <v>-100</v>
      </c>
      <c r="BL1221" s="14">
        <f t="shared" si="1064"/>
        <v>-0.55753424718284594</v>
      </c>
      <c r="BM1221" s="15">
        <f t="shared" si="1070"/>
        <v>-0.55753424718284594</v>
      </c>
      <c r="BP1221" s="20">
        <f t="shared" si="1093"/>
        <v>39023</v>
      </c>
      <c r="BQ1221">
        <f t="shared" si="1080"/>
        <v>11.274285000000001</v>
      </c>
      <c r="BR1221">
        <f t="shared" si="1081"/>
        <v>5.5753424718284596E-3</v>
      </c>
      <c r="BS1221">
        <f t="shared" si="1099"/>
        <v>100</v>
      </c>
      <c r="BT1221">
        <f t="shared" si="1100"/>
        <v>0</v>
      </c>
      <c r="BU1221">
        <f t="shared" si="1101"/>
        <v>-100</v>
      </c>
      <c r="BV1221" t="str">
        <f t="shared" si="1102"/>
        <v/>
      </c>
      <c r="BW1221" s="14" t="str">
        <f t="shared" si="1071"/>
        <v/>
      </c>
      <c r="BX1221" s="15" t="str">
        <f t="shared" si="1094"/>
        <v/>
      </c>
      <c r="BY1221">
        <f t="shared" si="1103"/>
        <v>-2.498789992998903</v>
      </c>
      <c r="BZ1221">
        <f t="shared" si="1104"/>
        <v>0.29604887877638536</v>
      </c>
      <c r="CA1221">
        <f t="shared" si="1105"/>
        <v>-1.8136102548827253</v>
      </c>
    </row>
    <row r="1222" spans="1:79" x14ac:dyDescent="0.25">
      <c r="A1222" s="1">
        <v>39024</v>
      </c>
      <c r="B1222" s="2">
        <v>11.337142999999999</v>
      </c>
      <c r="C1222" s="2">
        <v>11.184286</v>
      </c>
      <c r="D1222">
        <f t="shared" si="1095"/>
        <v>11.337142999999999</v>
      </c>
      <c r="E1222" s="2">
        <f t="shared" si="1095"/>
        <v>11.184286</v>
      </c>
      <c r="F1222" s="4">
        <f t="shared" si="1106"/>
        <v>5.5753424718284596E-3</v>
      </c>
      <c r="G1222" s="4">
        <f t="shared" si="1062"/>
        <v>-2.1252643814818718E-2</v>
      </c>
      <c r="H1222" s="4">
        <f t="shared" si="1083"/>
        <v>6.0840149875882835E-2</v>
      </c>
      <c r="I1222" s="5">
        <f t="shared" si="1096"/>
        <v>-0.15285699999999913</v>
      </c>
      <c r="J1222">
        <f t="shared" si="1089"/>
        <v>1</v>
      </c>
      <c r="K1222">
        <f t="shared" ref="K1222:K1285" si="1107">AVERAGE(E1218:E1222)</f>
        <v>11.369428600000001</v>
      </c>
      <c r="L1222">
        <f t="shared" si="1082"/>
        <v>11.1416428</v>
      </c>
      <c r="M1222" t="str">
        <f t="shared" ref="M1222:M1285" si="1108">IF(SIGN(I1220)+SIGN(I1221)+SIGN(I1222)&lt;=-3,1,"")</f>
        <v/>
      </c>
      <c r="R1222" s="13">
        <f t="shared" ref="R1222:R1285" si="1109">K1222-L1222</f>
        <v>0.22778580000000126</v>
      </c>
      <c r="S1222" s="14" t="str">
        <f t="shared" si="1059"/>
        <v/>
      </c>
      <c r="T1222" s="14">
        <f t="shared" si="1054"/>
        <v>0</v>
      </c>
      <c r="U1222" s="15" t="str">
        <f t="shared" si="1055"/>
        <v/>
      </c>
      <c r="V1222" t="str">
        <f t="shared" si="1056"/>
        <v/>
      </c>
      <c r="Y1222" s="13" t="str">
        <f t="shared" si="1057"/>
        <v/>
      </c>
      <c r="Z1222" t="str">
        <f t="shared" ref="Z1222:Z1285" si="1110">IF(Y1222&lt;0, Y1222,"")</f>
        <v/>
      </c>
      <c r="AB1222" s="14" t="str">
        <f t="shared" si="1060"/>
        <v/>
      </c>
      <c r="AC1222" t="str">
        <f t="shared" si="1058"/>
        <v/>
      </c>
      <c r="AE1222" s="15" t="str">
        <f t="shared" si="1061"/>
        <v/>
      </c>
      <c r="AF1222" t="str">
        <f t="shared" si="1084"/>
        <v/>
      </c>
      <c r="AI1222" s="21">
        <f t="shared" si="1097"/>
        <v>39024</v>
      </c>
      <c r="AJ1222" s="14">
        <f t="shared" si="1090"/>
        <v>11.337142999999999</v>
      </c>
      <c r="AK1222" s="22">
        <f t="shared" si="1098"/>
        <v>-5.1663809832865164E-3</v>
      </c>
      <c r="AL1222" s="14">
        <f t="shared" si="1074"/>
        <v>11.732838682853526</v>
      </c>
      <c r="AM1222" s="14">
        <f t="shared" si="1075"/>
        <v>0.27235407643681153</v>
      </c>
      <c r="AN1222" s="14">
        <f t="shared" si="1076"/>
        <v>-1.452872261103576</v>
      </c>
      <c r="AO1222" s="14" t="str">
        <f t="shared" si="1077"/>
        <v/>
      </c>
      <c r="AP1222" s="14" t="str">
        <f t="shared" si="1078"/>
        <v/>
      </c>
      <c r="AQ1222" s="15" t="str">
        <f t="shared" si="1079"/>
        <v/>
      </c>
      <c r="AT1222" s="21">
        <f t="shared" si="1091"/>
        <v>39024</v>
      </c>
      <c r="AU1222" s="14">
        <f t="shared" si="1085"/>
        <v>11.337142999999999</v>
      </c>
      <c r="AV1222" s="22">
        <f t="shared" si="1086"/>
        <v>-5.1663809832865164E-3</v>
      </c>
      <c r="AW1222" s="14">
        <f>VLOOKUP(AT1222,DATA_FEEDS!$F$7:$H$2022,3,FALSE)</f>
        <v>30.74081</v>
      </c>
      <c r="AX1222" s="14">
        <f t="shared" si="1065"/>
        <v>31.346658000000001</v>
      </c>
      <c r="AY1222" s="14">
        <f t="shared" si="1066"/>
        <v>-0.64448968191646983</v>
      </c>
      <c r="AZ1222" s="14" t="str">
        <f t="shared" si="1067"/>
        <v/>
      </c>
      <c r="BA1222" s="14" t="str">
        <f t="shared" si="1068"/>
        <v/>
      </c>
      <c r="BB1222" s="15" t="str">
        <f t="shared" si="1069"/>
        <v/>
      </c>
      <c r="BE1222" s="20">
        <f t="shared" si="1092"/>
        <v>39024</v>
      </c>
      <c r="BF1222">
        <f t="shared" si="1087"/>
        <v>11.337142999999999</v>
      </c>
      <c r="BG1222">
        <f t="shared" si="1088"/>
        <v>-5.1663809832865164E-3</v>
      </c>
      <c r="BH1222">
        <f>VLOOKUP(BE1222,DATA_FEEDS!$A$7:$B$2095,2,FALSE)</f>
        <v>-51.5</v>
      </c>
      <c r="BI1222">
        <f t="shared" si="1072"/>
        <v>-48.399999999999991</v>
      </c>
      <c r="BJ1222">
        <f t="shared" si="1073"/>
        <v>-0.56992335515293757</v>
      </c>
      <c r="BK1222" t="str">
        <f t="shared" si="1063"/>
        <v/>
      </c>
      <c r="BL1222" s="14" t="str">
        <f t="shared" si="1064"/>
        <v/>
      </c>
      <c r="BM1222" s="15" t="str">
        <f t="shared" si="1070"/>
        <v/>
      </c>
      <c r="BP1222" s="20">
        <f t="shared" si="1093"/>
        <v>39024</v>
      </c>
      <c r="BQ1222">
        <f t="shared" si="1080"/>
        <v>11.337142999999999</v>
      </c>
      <c r="BR1222">
        <f t="shared" si="1081"/>
        <v>-5.1663809832865164E-3</v>
      </c>
      <c r="BS1222">
        <f t="shared" si="1099"/>
        <v>0</v>
      </c>
      <c r="BT1222">
        <f t="shared" si="1100"/>
        <v>0</v>
      </c>
      <c r="BU1222">
        <f t="shared" si="1101"/>
        <v>0</v>
      </c>
      <c r="BV1222" t="str">
        <f t="shared" si="1102"/>
        <v/>
      </c>
      <c r="BW1222" s="14" t="str">
        <f t="shared" si="1071"/>
        <v/>
      </c>
      <c r="BX1222" s="15" t="str">
        <f t="shared" si="1094"/>
        <v/>
      </c>
      <c r="BY1222">
        <f t="shared" si="1103"/>
        <v>-1.452872261103576</v>
      </c>
      <c r="BZ1222">
        <f t="shared" si="1104"/>
        <v>-0.64448968191646983</v>
      </c>
      <c r="CA1222">
        <f t="shared" si="1105"/>
        <v>-0.56992335515293757</v>
      </c>
    </row>
    <row r="1223" spans="1:79" x14ac:dyDescent="0.25">
      <c r="A1223" s="1">
        <v>39027</v>
      </c>
      <c r="B1223" s="2">
        <v>11.278570999999999</v>
      </c>
      <c r="C1223" s="2">
        <v>11.387143</v>
      </c>
      <c r="D1223">
        <f t="shared" si="1095"/>
        <v>11.278570999999999</v>
      </c>
      <c r="E1223" s="2">
        <f t="shared" si="1095"/>
        <v>11.387143</v>
      </c>
      <c r="F1223" s="4">
        <f t="shared" si="1106"/>
        <v>-5.1663809832865164E-3</v>
      </c>
      <c r="G1223" s="4">
        <f t="shared" si="1062"/>
        <v>-2.1362847061826399E-2</v>
      </c>
      <c r="H1223" s="4">
        <f t="shared" si="1083"/>
        <v>6.9358790019806368E-2</v>
      </c>
      <c r="I1223" s="5">
        <f t="shared" si="1096"/>
        <v>0.10857200000000056</v>
      </c>
      <c r="J1223">
        <f t="shared" si="1089"/>
        <v>1</v>
      </c>
      <c r="K1223">
        <f t="shared" si="1107"/>
        <v>11.349143000000002</v>
      </c>
      <c r="L1223">
        <f t="shared" si="1082"/>
        <v>11.177928550000001</v>
      </c>
      <c r="M1223" t="str">
        <f t="shared" si="1108"/>
        <v/>
      </c>
      <c r="R1223" s="13">
        <f t="shared" si="1109"/>
        <v>0.1712144500000008</v>
      </c>
      <c r="S1223" s="14" t="str">
        <f t="shared" si="1059"/>
        <v/>
      </c>
      <c r="T1223" s="14">
        <f t="shared" ref="T1223:T1286" si="1111">IF(ISNUMBER(S1223),S1223+T1222,T1222)</f>
        <v>0</v>
      </c>
      <c r="U1223" s="15" t="str">
        <f t="shared" ref="U1223:U1286" si="1112">IF(ABS(T1223)&lt;=0,"",T1223*F1223)</f>
        <v/>
      </c>
      <c r="V1223" t="str">
        <f t="shared" ref="V1223:V1286" si="1113">IF(U1223&lt;0, U1223,"")</f>
        <v/>
      </c>
      <c r="Y1223" s="13" t="str">
        <f t="shared" ref="Y1223:Y1286" si="1114">IF(ISNUMBER(M1223),M1223*$P$1*F1223,"")</f>
        <v/>
      </c>
      <c r="Z1223" t="str">
        <f t="shared" si="1110"/>
        <v/>
      </c>
      <c r="AB1223" s="14" t="str">
        <f t="shared" si="1060"/>
        <v/>
      </c>
      <c r="AC1223" t="str">
        <f t="shared" ref="AC1223:AC1286" si="1115">IF(AB1223&lt;0, AB1223,"")</f>
        <v/>
      </c>
      <c r="AE1223" s="15" t="str">
        <f t="shared" si="1061"/>
        <v/>
      </c>
      <c r="AF1223" t="str">
        <f t="shared" si="1084"/>
        <v/>
      </c>
      <c r="AI1223" s="21">
        <f t="shared" si="1097"/>
        <v>39027</v>
      </c>
      <c r="AJ1223" s="14">
        <f t="shared" si="1090"/>
        <v>11.278570999999999</v>
      </c>
      <c r="AK1223" s="22">
        <f t="shared" si="1098"/>
        <v>1.8999392742218967E-2</v>
      </c>
      <c r="AL1223" s="14">
        <f t="shared" si="1074"/>
        <v>11.655893690798052</v>
      </c>
      <c r="AM1223" s="14">
        <f t="shared" si="1075"/>
        <v>0.25917530182819898</v>
      </c>
      <c r="AN1223" s="14">
        <f t="shared" si="1076"/>
        <v>-1.4558589809154383</v>
      </c>
      <c r="AO1223" s="14" t="str">
        <f t="shared" si="1077"/>
        <v/>
      </c>
      <c r="AP1223" s="14" t="str">
        <f t="shared" si="1078"/>
        <v/>
      </c>
      <c r="AQ1223" s="15" t="str">
        <f t="shared" si="1079"/>
        <v/>
      </c>
      <c r="AT1223" s="21">
        <f t="shared" si="1091"/>
        <v>39027</v>
      </c>
      <c r="AU1223" s="14">
        <f t="shared" si="1085"/>
        <v>11.278570999999999</v>
      </c>
      <c r="AV1223" s="22">
        <f t="shared" si="1086"/>
        <v>1.8999392742218967E-2</v>
      </c>
      <c r="AW1223" s="14">
        <f>VLOOKUP(AT1223,DATA_FEEDS!$F$7:$H$2022,3,FALSE)</f>
        <v>30.668880000000001</v>
      </c>
      <c r="AX1223" s="14">
        <f t="shared" si="1065"/>
        <v>31.140045999999995</v>
      </c>
      <c r="AY1223" s="14">
        <f t="shared" si="1066"/>
        <v>-0.57562099385210763</v>
      </c>
      <c r="AZ1223" s="14" t="str">
        <f t="shared" si="1067"/>
        <v/>
      </c>
      <c r="BA1223" s="14" t="str">
        <f t="shared" si="1068"/>
        <v/>
      </c>
      <c r="BB1223" s="15" t="str">
        <f t="shared" si="1069"/>
        <v/>
      </c>
      <c r="BE1223" s="20">
        <f t="shared" si="1092"/>
        <v>39027</v>
      </c>
      <c r="BF1223">
        <f t="shared" si="1087"/>
        <v>11.278570999999999</v>
      </c>
      <c r="BG1223">
        <f t="shared" si="1088"/>
        <v>1.8999392742218967E-2</v>
      </c>
      <c r="BH1223">
        <f>VLOOKUP(BE1223,DATA_FEEDS!$A$7:$B$2095,2,FALSE)</f>
        <v>-51.9</v>
      </c>
      <c r="BI1223">
        <f t="shared" si="1072"/>
        <v>-48.861538461538458</v>
      </c>
      <c r="BJ1223">
        <f t="shared" si="1073"/>
        <v>-0.55551180565205649</v>
      </c>
      <c r="BK1223" t="str">
        <f t="shared" si="1063"/>
        <v/>
      </c>
      <c r="BL1223" s="14" t="str">
        <f t="shared" si="1064"/>
        <v/>
      </c>
      <c r="BM1223" s="15" t="str">
        <f t="shared" si="1070"/>
        <v/>
      </c>
      <c r="BP1223" s="20">
        <f t="shared" si="1093"/>
        <v>39027</v>
      </c>
      <c r="BQ1223">
        <f t="shared" si="1080"/>
        <v>11.278570999999999</v>
      </c>
      <c r="BR1223">
        <f t="shared" si="1081"/>
        <v>1.8999392742218967E-2</v>
      </c>
      <c r="BS1223">
        <f t="shared" si="1099"/>
        <v>0</v>
      </c>
      <c r="BT1223">
        <f t="shared" si="1100"/>
        <v>0</v>
      </c>
      <c r="BU1223">
        <f t="shared" si="1101"/>
        <v>0</v>
      </c>
      <c r="BV1223" t="str">
        <f t="shared" si="1102"/>
        <v/>
      </c>
      <c r="BW1223" s="14" t="str">
        <f t="shared" si="1071"/>
        <v/>
      </c>
      <c r="BX1223" s="15" t="str">
        <f t="shared" si="1094"/>
        <v/>
      </c>
      <c r="BY1223">
        <f t="shared" si="1103"/>
        <v>-1.4558589809154383</v>
      </c>
      <c r="BZ1223">
        <f t="shared" si="1104"/>
        <v>-0.57562099385210763</v>
      </c>
      <c r="CA1223">
        <f t="shared" si="1105"/>
        <v>-0.55551180565205649</v>
      </c>
    </row>
    <row r="1224" spans="1:79" x14ac:dyDescent="0.25">
      <c r="A1224" s="1">
        <v>39028</v>
      </c>
      <c r="B1224" s="2">
        <v>11.492857000000001</v>
      </c>
      <c r="C1224" s="2">
        <v>11.501429</v>
      </c>
      <c r="D1224">
        <f t="shared" si="1095"/>
        <v>11.492857000000001</v>
      </c>
      <c r="E1224" s="2">
        <f t="shared" si="1095"/>
        <v>11.501429</v>
      </c>
      <c r="F1224" s="4">
        <f t="shared" si="1106"/>
        <v>1.8999392742218967E-2</v>
      </c>
      <c r="G1224" s="4">
        <f t="shared" si="1062"/>
        <v>-7.2749077009841177E-3</v>
      </c>
      <c r="H1224" s="4">
        <f t="shared" si="1083"/>
        <v>9.6567778394215917E-2</v>
      </c>
      <c r="I1224" s="5">
        <f t="shared" si="1096"/>
        <v>8.5719999999991359E-3</v>
      </c>
      <c r="J1224">
        <f t="shared" si="1089"/>
        <v>1</v>
      </c>
      <c r="K1224">
        <f t="shared" si="1107"/>
        <v>11.3328574</v>
      </c>
      <c r="L1224">
        <f t="shared" si="1082"/>
        <v>11.225785699999999</v>
      </c>
      <c r="M1224" t="str">
        <f t="shared" si="1108"/>
        <v/>
      </c>
      <c r="R1224" s="13">
        <f t="shared" si="1109"/>
        <v>0.10707170000000055</v>
      </c>
      <c r="S1224" s="14" t="str">
        <f t="shared" ref="S1224:S1287" si="1116">IF(R1223*R1224&lt;0,IF(R1223&lt;0,1*$P$1,-1*$P$1),"")</f>
        <v/>
      </c>
      <c r="T1224" s="14">
        <f t="shared" si="1111"/>
        <v>0</v>
      </c>
      <c r="U1224" s="15" t="str">
        <f t="shared" si="1112"/>
        <v/>
      </c>
      <c r="V1224" t="str">
        <f t="shared" si="1113"/>
        <v/>
      </c>
      <c r="Y1224" s="13" t="str">
        <f t="shared" si="1114"/>
        <v/>
      </c>
      <c r="Z1224" t="str">
        <f t="shared" si="1110"/>
        <v/>
      </c>
      <c r="AB1224" s="14" t="str">
        <f t="shared" ref="AB1224:AB1287" si="1117">IF(ISNUMBER(M1224),M1224*$P$1*(E1228-D1224)/D1224,"")</f>
        <v/>
      </c>
      <c r="AC1224" t="str">
        <f t="shared" si="1115"/>
        <v/>
      </c>
      <c r="AE1224" s="15" t="str">
        <f t="shared" ref="AE1224:AE1287" si="1118">IF(ISNUMBER(M1224),M1224*$P$1*(E1253-D1224)/D1224,"")</f>
        <v/>
      </c>
      <c r="AF1224" t="str">
        <f t="shared" si="1084"/>
        <v/>
      </c>
      <c r="AI1224" s="21">
        <f t="shared" si="1097"/>
        <v>39028</v>
      </c>
      <c r="AJ1224" s="14">
        <f t="shared" si="1090"/>
        <v>11.492857000000001</v>
      </c>
      <c r="AK1224" s="22">
        <f t="shared" si="1098"/>
        <v>-5.3448850881900947E-3</v>
      </c>
      <c r="AL1224" s="14">
        <f t="shared" si="1074"/>
        <v>11.441253122766938</v>
      </c>
      <c r="AM1224" s="14">
        <f t="shared" si="1075"/>
        <v>0.17233364499463533</v>
      </c>
      <c r="AN1224" s="14">
        <f t="shared" si="1076"/>
        <v>0.29944168612385325</v>
      </c>
      <c r="AO1224" s="14" t="str">
        <f t="shared" si="1077"/>
        <v/>
      </c>
      <c r="AP1224" s="14" t="str">
        <f t="shared" si="1078"/>
        <v/>
      </c>
      <c r="AQ1224" s="15" t="str">
        <f t="shared" si="1079"/>
        <v/>
      </c>
      <c r="AT1224" s="21">
        <f t="shared" si="1091"/>
        <v>39028</v>
      </c>
      <c r="AU1224" s="14">
        <f t="shared" si="1085"/>
        <v>11.492857000000001</v>
      </c>
      <c r="AV1224" s="22">
        <f t="shared" si="1086"/>
        <v>-5.3448850881900947E-3</v>
      </c>
      <c r="AW1224" s="14">
        <f>VLOOKUP(AT1224,DATA_FEEDS!$F$7:$H$2022,3,FALSE)</f>
        <v>31.005880000000001</v>
      </c>
      <c r="AX1224" s="14">
        <f t="shared" si="1065"/>
        <v>31.087070999999998</v>
      </c>
      <c r="AY1224" s="14">
        <f t="shared" si="1066"/>
        <v>-0.11978192323499653</v>
      </c>
      <c r="AZ1224" s="14" t="str">
        <f t="shared" si="1067"/>
        <v/>
      </c>
      <c r="BA1224" s="14" t="str">
        <f t="shared" si="1068"/>
        <v/>
      </c>
      <c r="BB1224" s="15" t="str">
        <f t="shared" si="1069"/>
        <v/>
      </c>
      <c r="BE1224" s="20">
        <f t="shared" si="1092"/>
        <v>39028</v>
      </c>
      <c r="BF1224">
        <f t="shared" si="1087"/>
        <v>11.492857000000001</v>
      </c>
      <c r="BG1224">
        <f t="shared" si="1088"/>
        <v>-5.3448850881900947E-3</v>
      </c>
      <c r="BH1224">
        <f>VLOOKUP(BE1224,DATA_FEEDS!$A$7:$B$2095,2,FALSE)</f>
        <v>-52.2</v>
      </c>
      <c r="BI1224">
        <f t="shared" si="1072"/>
        <v>-49.04615384615385</v>
      </c>
      <c r="BJ1224">
        <f t="shared" si="1073"/>
        <v>-0.56884076714632192</v>
      </c>
      <c r="BK1224" t="str">
        <f t="shared" si="1063"/>
        <v/>
      </c>
      <c r="BL1224" s="14" t="str">
        <f t="shared" si="1064"/>
        <v/>
      </c>
      <c r="BM1224" s="15" t="str">
        <f t="shared" si="1070"/>
        <v/>
      </c>
      <c r="BP1224" s="20">
        <f t="shared" si="1093"/>
        <v>39028</v>
      </c>
      <c r="BQ1224">
        <f t="shared" si="1080"/>
        <v>11.492857000000001</v>
      </c>
      <c r="BR1224">
        <f t="shared" si="1081"/>
        <v>-5.3448850881900947E-3</v>
      </c>
      <c r="BS1224">
        <f t="shared" si="1099"/>
        <v>0</v>
      </c>
      <c r="BT1224">
        <f t="shared" si="1100"/>
        <v>0</v>
      </c>
      <c r="BU1224">
        <f t="shared" si="1101"/>
        <v>0</v>
      </c>
      <c r="BV1224" t="str">
        <f t="shared" si="1102"/>
        <v/>
      </c>
      <c r="BW1224" s="14" t="str">
        <f t="shared" si="1071"/>
        <v/>
      </c>
      <c r="BX1224" s="15" t="str">
        <f t="shared" si="1094"/>
        <v/>
      </c>
      <c r="BY1224">
        <f t="shared" si="1103"/>
        <v>0.29944168612385325</v>
      </c>
      <c r="BZ1224">
        <f t="shared" si="1104"/>
        <v>-0.11978192323499653</v>
      </c>
      <c r="CA1224">
        <f t="shared" si="1105"/>
        <v>-0.56884076714632192</v>
      </c>
    </row>
    <row r="1225" spans="1:79" x14ac:dyDescent="0.25">
      <c r="A1225" s="1">
        <v>39029</v>
      </c>
      <c r="B1225" s="2">
        <v>11.431429</v>
      </c>
      <c r="C1225" s="2">
        <v>11.778570999999999</v>
      </c>
      <c r="D1225">
        <f t="shared" si="1095"/>
        <v>11.431429</v>
      </c>
      <c r="E1225" s="2">
        <f t="shared" si="1095"/>
        <v>11.778570999999999</v>
      </c>
      <c r="F1225" s="4">
        <f t="shared" si="1106"/>
        <v>-5.3448850881900947E-3</v>
      </c>
      <c r="G1225" s="4">
        <f t="shared" ref="G1225:G1288" si="1119">(E1225-D1221)/D1221</f>
        <v>4.472886750689721E-2</v>
      </c>
      <c r="H1225" s="4">
        <f t="shared" si="1083"/>
        <v>0.12009226191466765</v>
      </c>
      <c r="I1225" s="5">
        <f t="shared" si="1096"/>
        <v>0.34714199999999984</v>
      </c>
      <c r="J1225">
        <f t="shared" si="1089"/>
        <v>1</v>
      </c>
      <c r="K1225">
        <f t="shared" si="1107"/>
        <v>11.426857200000001</v>
      </c>
      <c r="L1225">
        <f t="shared" si="1082"/>
        <v>11.2916428</v>
      </c>
      <c r="M1225" t="str">
        <f t="shared" si="1108"/>
        <v/>
      </c>
      <c r="R1225" s="13">
        <f t="shared" si="1109"/>
        <v>0.13521440000000062</v>
      </c>
      <c r="S1225" s="14" t="str">
        <f t="shared" si="1116"/>
        <v/>
      </c>
      <c r="T1225" s="14">
        <f t="shared" si="1111"/>
        <v>0</v>
      </c>
      <c r="U1225" s="15" t="str">
        <f t="shared" si="1112"/>
        <v/>
      </c>
      <c r="V1225" t="str">
        <f t="shared" si="1113"/>
        <v/>
      </c>
      <c r="Y1225" s="13" t="str">
        <f t="shared" si="1114"/>
        <v/>
      </c>
      <c r="Z1225" t="str">
        <f t="shared" si="1110"/>
        <v/>
      </c>
      <c r="AB1225" s="14" t="str">
        <f t="shared" si="1117"/>
        <v/>
      </c>
      <c r="AC1225" t="str">
        <f t="shared" si="1115"/>
        <v/>
      </c>
      <c r="AE1225" s="15" t="str">
        <f t="shared" si="1118"/>
        <v/>
      </c>
      <c r="AF1225" t="str">
        <f t="shared" si="1084"/>
        <v/>
      </c>
      <c r="AI1225" s="21">
        <f t="shared" si="1097"/>
        <v>39029</v>
      </c>
      <c r="AJ1225" s="14">
        <f t="shared" si="1090"/>
        <v>11.431429</v>
      </c>
      <c r="AK1225" s="22">
        <f t="shared" si="1098"/>
        <v>3.5990950912611258E-2</v>
      </c>
      <c r="AL1225" s="14">
        <f t="shared" si="1074"/>
        <v>11.419045228084656</v>
      </c>
      <c r="AM1225" s="14">
        <f t="shared" si="1075"/>
        <v>0.16162528926733497</v>
      </c>
      <c r="AN1225" s="14">
        <f t="shared" si="1076"/>
        <v>7.6620261417510133E-2</v>
      </c>
      <c r="AO1225" s="14" t="str">
        <f t="shared" si="1077"/>
        <v/>
      </c>
      <c r="AP1225" s="14" t="str">
        <f t="shared" si="1078"/>
        <v/>
      </c>
      <c r="AQ1225" s="15" t="str">
        <f t="shared" si="1079"/>
        <v/>
      </c>
      <c r="AT1225" s="21">
        <f t="shared" si="1091"/>
        <v>39029</v>
      </c>
      <c r="AU1225" s="14">
        <f t="shared" si="1085"/>
        <v>11.431429</v>
      </c>
      <c r="AV1225" s="22">
        <f t="shared" si="1086"/>
        <v>3.5990950912611258E-2</v>
      </c>
      <c r="AW1225" s="14">
        <f>VLOOKUP(AT1225,DATA_FEEDS!$F$7:$H$2022,3,FALSE)</f>
        <v>29.555129999999998</v>
      </c>
      <c r="AX1225" s="14">
        <f t="shared" si="1065"/>
        <v>30.837222000000004</v>
      </c>
      <c r="AY1225" s="14">
        <f t="shared" si="1066"/>
        <v>-1.9307669710570547</v>
      </c>
      <c r="AZ1225" s="14">
        <f t="shared" si="1067"/>
        <v>100</v>
      </c>
      <c r="BA1225" s="14">
        <f t="shared" si="1068"/>
        <v>3.5990950912611259</v>
      </c>
      <c r="BB1225" s="15" t="str">
        <f t="shared" si="1069"/>
        <v/>
      </c>
      <c r="BE1225" s="20">
        <f t="shared" si="1092"/>
        <v>39029</v>
      </c>
      <c r="BF1225">
        <f t="shared" si="1087"/>
        <v>11.431429</v>
      </c>
      <c r="BG1225">
        <f t="shared" si="1088"/>
        <v>3.5990950912611258E-2</v>
      </c>
      <c r="BH1225">
        <f>VLOOKUP(BE1225,DATA_FEEDS!$A$7:$B$2095,2,FALSE)</f>
        <v>-53.5</v>
      </c>
      <c r="BI1225">
        <f t="shared" si="1072"/>
        <v>-49.369230769230775</v>
      </c>
      <c r="BJ1225">
        <f t="shared" si="1073"/>
        <v>-0.73352104909700111</v>
      </c>
      <c r="BK1225" t="str">
        <f t="shared" si="1063"/>
        <v/>
      </c>
      <c r="BL1225" s="14" t="str">
        <f t="shared" si="1064"/>
        <v/>
      </c>
      <c r="BM1225" s="15" t="str">
        <f t="shared" si="1070"/>
        <v/>
      </c>
      <c r="BP1225" s="20">
        <f t="shared" si="1093"/>
        <v>39029</v>
      </c>
      <c r="BQ1225">
        <f t="shared" si="1080"/>
        <v>11.431429</v>
      </c>
      <c r="BR1225">
        <f t="shared" si="1081"/>
        <v>3.5990950912611258E-2</v>
      </c>
      <c r="BS1225">
        <f t="shared" si="1099"/>
        <v>0</v>
      </c>
      <c r="BT1225">
        <f t="shared" si="1100"/>
        <v>100</v>
      </c>
      <c r="BU1225">
        <f t="shared" si="1101"/>
        <v>0</v>
      </c>
      <c r="BV1225">
        <f t="shared" si="1102"/>
        <v>100</v>
      </c>
      <c r="BW1225" s="14">
        <f t="shared" si="1071"/>
        <v>3.5990950912611259</v>
      </c>
      <c r="BX1225" s="15" t="str">
        <f t="shared" si="1094"/>
        <v/>
      </c>
      <c r="BY1225">
        <f t="shared" si="1103"/>
        <v>7.6620261417510133E-2</v>
      </c>
      <c r="BZ1225">
        <f t="shared" si="1104"/>
        <v>-1.9307669710570547</v>
      </c>
      <c r="CA1225">
        <f t="shared" si="1105"/>
        <v>-0.73352104909700111</v>
      </c>
    </row>
    <row r="1226" spans="1:79" x14ac:dyDescent="0.25">
      <c r="A1226" s="1">
        <v>39030</v>
      </c>
      <c r="B1226" s="2">
        <v>11.842857</v>
      </c>
      <c r="C1226" s="2">
        <v>11.905714</v>
      </c>
      <c r="D1226">
        <f t="shared" si="1095"/>
        <v>11.842857</v>
      </c>
      <c r="E1226" s="2">
        <f t="shared" si="1095"/>
        <v>11.905714</v>
      </c>
      <c r="F1226" s="4">
        <f t="shared" si="1106"/>
        <v>3.5990950912611258E-2</v>
      </c>
      <c r="G1226" s="4">
        <f t="shared" si="1119"/>
        <v>5.0151171243054835E-2</v>
      </c>
      <c r="H1226" s="4">
        <f t="shared" si="1083"/>
        <v>0.10194361756066068</v>
      </c>
      <c r="I1226" s="5">
        <f t="shared" si="1096"/>
        <v>6.2856999999999275E-2</v>
      </c>
      <c r="J1226">
        <f t="shared" si="1089"/>
        <v>1</v>
      </c>
      <c r="K1226">
        <f t="shared" si="1107"/>
        <v>11.551428599999999</v>
      </c>
      <c r="L1226">
        <f t="shared" si="1082"/>
        <v>11.34935705</v>
      </c>
      <c r="M1226" t="str">
        <f t="shared" si="1108"/>
        <v/>
      </c>
      <c r="R1226" s="13">
        <f t="shared" si="1109"/>
        <v>0.20207154999999943</v>
      </c>
      <c r="S1226" s="14" t="str">
        <f t="shared" si="1116"/>
        <v/>
      </c>
      <c r="T1226" s="14">
        <f t="shared" si="1111"/>
        <v>0</v>
      </c>
      <c r="U1226" s="15" t="str">
        <f t="shared" si="1112"/>
        <v/>
      </c>
      <c r="V1226" t="str">
        <f t="shared" si="1113"/>
        <v/>
      </c>
      <c r="Y1226" s="13" t="str">
        <f t="shared" si="1114"/>
        <v/>
      </c>
      <c r="Z1226" t="str">
        <f t="shared" si="1110"/>
        <v/>
      </c>
      <c r="AB1226" s="14" t="str">
        <f t="shared" si="1117"/>
        <v/>
      </c>
      <c r="AC1226" t="str">
        <f t="shared" si="1115"/>
        <v/>
      </c>
      <c r="AE1226" s="15" t="str">
        <f t="shared" si="1118"/>
        <v/>
      </c>
      <c r="AF1226" t="str">
        <f t="shared" si="1084"/>
        <v/>
      </c>
      <c r="AI1226" s="21">
        <f t="shared" si="1097"/>
        <v>39030</v>
      </c>
      <c r="AJ1226" s="14">
        <f t="shared" si="1090"/>
        <v>11.842857</v>
      </c>
      <c r="AK1226" s="22">
        <f t="shared" si="1098"/>
        <v>7.8408444854142587E-3</v>
      </c>
      <c r="AL1226" s="14">
        <f t="shared" si="1074"/>
        <v>11.35999773528124</v>
      </c>
      <c r="AM1226" s="14">
        <f t="shared" si="1075"/>
        <v>0.12985533678141647</v>
      </c>
      <c r="AN1226" s="14">
        <f t="shared" si="1076"/>
        <v>3.718439893860888</v>
      </c>
      <c r="AO1226" s="14">
        <f t="shared" si="1077"/>
        <v>-100</v>
      </c>
      <c r="AP1226" s="14">
        <f t="shared" si="1078"/>
        <v>-0.78408444854142589</v>
      </c>
      <c r="AQ1226" s="15">
        <f t="shared" si="1079"/>
        <v>-0.78408444854142589</v>
      </c>
      <c r="AT1226" s="21">
        <f t="shared" si="1091"/>
        <v>39030</v>
      </c>
      <c r="AU1226" s="14">
        <f t="shared" si="1085"/>
        <v>11.842857</v>
      </c>
      <c r="AV1226" s="22">
        <f t="shared" si="1086"/>
        <v>7.8408444854142587E-3</v>
      </c>
      <c r="AW1226" s="14">
        <f>VLOOKUP(AT1226,DATA_FEEDS!$F$7:$H$2022,3,FALSE)</f>
        <v>30.94913</v>
      </c>
      <c r="AX1226" s="14">
        <f t="shared" si="1065"/>
        <v>30.868754000000006</v>
      </c>
      <c r="AY1226" s="14">
        <f t="shared" si="1066"/>
        <v>0.11055761847876934</v>
      </c>
      <c r="AZ1226" s="14" t="str">
        <f t="shared" si="1067"/>
        <v/>
      </c>
      <c r="BA1226" s="14" t="str">
        <f t="shared" si="1068"/>
        <v/>
      </c>
      <c r="BB1226" s="15" t="str">
        <f t="shared" si="1069"/>
        <v/>
      </c>
      <c r="BE1226" s="20">
        <f t="shared" si="1092"/>
        <v>39030</v>
      </c>
      <c r="BF1226">
        <f t="shared" si="1087"/>
        <v>11.842857</v>
      </c>
      <c r="BG1226">
        <f t="shared" si="1088"/>
        <v>7.8408444854142587E-3</v>
      </c>
      <c r="BH1226">
        <f>VLOOKUP(BE1226,DATA_FEEDS!$A$7:$B$2095,2,FALSE)</f>
        <v>-46.7</v>
      </c>
      <c r="BI1226">
        <f t="shared" si="1072"/>
        <v>-49.3</v>
      </c>
      <c r="BJ1226">
        <f t="shared" si="1073"/>
        <v>0.45201909770374216</v>
      </c>
      <c r="BK1226" t="str">
        <f t="shared" si="1063"/>
        <v/>
      </c>
      <c r="BL1226" s="14" t="str">
        <f t="shared" si="1064"/>
        <v/>
      </c>
      <c r="BM1226" s="15" t="str">
        <f t="shared" si="1070"/>
        <v/>
      </c>
      <c r="BP1226" s="20">
        <f t="shared" si="1093"/>
        <v>39030</v>
      </c>
      <c r="BQ1226">
        <f t="shared" si="1080"/>
        <v>11.842857</v>
      </c>
      <c r="BR1226">
        <f t="shared" si="1081"/>
        <v>7.8408444854142587E-3</v>
      </c>
      <c r="BS1226">
        <f t="shared" si="1099"/>
        <v>-100</v>
      </c>
      <c r="BT1226">
        <f t="shared" si="1100"/>
        <v>0</v>
      </c>
      <c r="BU1226">
        <f t="shared" si="1101"/>
        <v>0</v>
      </c>
      <c r="BV1226">
        <f t="shared" si="1102"/>
        <v>-100</v>
      </c>
      <c r="BW1226" s="14">
        <f t="shared" si="1071"/>
        <v>-0.78408444854142589</v>
      </c>
      <c r="BX1226" s="15">
        <f t="shared" si="1094"/>
        <v>-0.78408444854142589</v>
      </c>
      <c r="BY1226">
        <f t="shared" si="1103"/>
        <v>3.718439893860888</v>
      </c>
      <c r="BZ1226">
        <f t="shared" si="1104"/>
        <v>0.11055761847876934</v>
      </c>
      <c r="CA1226">
        <f t="shared" si="1105"/>
        <v>0.45201909770374216</v>
      </c>
    </row>
    <row r="1227" spans="1:79" x14ac:dyDescent="0.25">
      <c r="A1227" s="1">
        <v>39031</v>
      </c>
      <c r="B1227" s="2">
        <v>11.935715</v>
      </c>
      <c r="C1227" s="2">
        <v>11.874286</v>
      </c>
      <c r="D1227">
        <f t="shared" si="1095"/>
        <v>11.935715</v>
      </c>
      <c r="E1227" s="2">
        <f t="shared" si="1095"/>
        <v>11.874286</v>
      </c>
      <c r="F1227" s="4">
        <f t="shared" si="1106"/>
        <v>7.8408444854142587E-3</v>
      </c>
      <c r="G1227" s="4">
        <f t="shared" si="1119"/>
        <v>5.2818304730271257E-2</v>
      </c>
      <c r="H1227" s="4">
        <f t="shared" si="1083"/>
        <v>0.10546623782238253</v>
      </c>
      <c r="I1227" s="5">
        <f t="shared" si="1096"/>
        <v>-6.14290000000004E-2</v>
      </c>
      <c r="J1227">
        <f t="shared" si="1089"/>
        <v>1</v>
      </c>
      <c r="K1227">
        <f t="shared" si="1107"/>
        <v>11.689428599999999</v>
      </c>
      <c r="L1227">
        <f t="shared" si="1082"/>
        <v>11.4072142</v>
      </c>
      <c r="M1227" t="str">
        <f t="shared" si="1108"/>
        <v/>
      </c>
      <c r="R1227" s="13">
        <f t="shared" si="1109"/>
        <v>0.28221439999999909</v>
      </c>
      <c r="S1227" s="14" t="str">
        <f t="shared" si="1116"/>
        <v/>
      </c>
      <c r="T1227" s="14">
        <f t="shared" si="1111"/>
        <v>0</v>
      </c>
      <c r="U1227" s="15" t="str">
        <f t="shared" si="1112"/>
        <v/>
      </c>
      <c r="V1227" t="str">
        <f t="shared" si="1113"/>
        <v/>
      </c>
      <c r="Y1227" s="13" t="str">
        <f t="shared" si="1114"/>
        <v/>
      </c>
      <c r="Z1227" t="str">
        <f t="shared" si="1110"/>
        <v/>
      </c>
      <c r="AB1227" s="14" t="str">
        <f t="shared" si="1117"/>
        <v/>
      </c>
      <c r="AC1227" t="str">
        <f t="shared" si="1115"/>
        <v/>
      </c>
      <c r="AE1227" s="15" t="str">
        <f t="shared" si="1118"/>
        <v/>
      </c>
      <c r="AF1227" t="str">
        <f t="shared" si="1084"/>
        <v/>
      </c>
      <c r="AI1227" s="21">
        <f t="shared" si="1097"/>
        <v>39031</v>
      </c>
      <c r="AJ1227" s="14">
        <f t="shared" si="1090"/>
        <v>11.935715</v>
      </c>
      <c r="AK1227" s="22">
        <f t="shared" si="1098"/>
        <v>-3.949742432690472E-3</v>
      </c>
      <c r="AL1227" s="14">
        <f t="shared" si="1074"/>
        <v>11.451302608508854</v>
      </c>
      <c r="AM1227" s="14">
        <f t="shared" si="1075"/>
        <v>0.17470743478668535</v>
      </c>
      <c r="AN1227" s="14">
        <f t="shared" si="1076"/>
        <v>2.7727062221628112</v>
      </c>
      <c r="AO1227" s="14">
        <f t="shared" si="1077"/>
        <v>-100</v>
      </c>
      <c r="AP1227" s="14">
        <f t="shared" si="1078"/>
        <v>0.39497424326904718</v>
      </c>
      <c r="AQ1227" s="15" t="str">
        <f t="shared" si="1079"/>
        <v/>
      </c>
      <c r="AT1227" s="21">
        <f t="shared" si="1091"/>
        <v>39031</v>
      </c>
      <c r="AU1227" s="14">
        <f t="shared" si="1085"/>
        <v>11.935715</v>
      </c>
      <c r="AV1227" s="22">
        <f t="shared" si="1086"/>
        <v>-3.949742432690472E-3</v>
      </c>
      <c r="AW1227" s="14">
        <f>VLOOKUP(AT1227,DATA_FEEDS!$F$7:$H$2022,3,FALSE)</f>
        <v>31.27919</v>
      </c>
      <c r="AX1227" s="14">
        <f t="shared" si="1065"/>
        <v>30.992235000000004</v>
      </c>
      <c r="AY1227" s="14">
        <f t="shared" si="1066"/>
        <v>0.39632762971524166</v>
      </c>
      <c r="AZ1227" s="14" t="str">
        <f t="shared" si="1067"/>
        <v/>
      </c>
      <c r="BA1227" s="14" t="str">
        <f t="shared" si="1068"/>
        <v/>
      </c>
      <c r="BB1227" s="15" t="str">
        <f t="shared" si="1069"/>
        <v/>
      </c>
      <c r="BE1227" s="20">
        <f t="shared" si="1092"/>
        <v>39031</v>
      </c>
      <c r="BF1227">
        <f t="shared" si="1087"/>
        <v>11.935715</v>
      </c>
      <c r="BG1227">
        <f t="shared" si="1088"/>
        <v>-3.949742432690472E-3</v>
      </c>
      <c r="BH1227">
        <f>VLOOKUP(BE1227,DATA_FEEDS!$A$7:$B$2095,2,FALSE)</f>
        <v>-46.5</v>
      </c>
      <c r="BI1227">
        <f t="shared" si="1072"/>
        <v>-49.276923076923076</v>
      </c>
      <c r="BJ1227">
        <f t="shared" si="1073"/>
        <v>0.48241175279729309</v>
      </c>
      <c r="BK1227" t="str">
        <f t="shared" ref="BK1227:BK1290" si="1120">IF(ABS(BJ1227)&gt;1.25,SIGN(BJ1227)*$P$1,"")</f>
        <v/>
      </c>
      <c r="BL1227" s="14" t="str">
        <f t="shared" ref="BL1227:BL1290" si="1121">IF(ISNUMBER(BK1227),BG1227*BK1227,"")</f>
        <v/>
      </c>
      <c r="BM1227" s="15" t="str">
        <f t="shared" si="1070"/>
        <v/>
      </c>
      <c r="BP1227" s="20">
        <f t="shared" si="1093"/>
        <v>39031</v>
      </c>
      <c r="BQ1227">
        <f t="shared" si="1080"/>
        <v>11.935715</v>
      </c>
      <c r="BR1227">
        <f t="shared" si="1081"/>
        <v>-3.949742432690472E-3</v>
      </c>
      <c r="BS1227">
        <f t="shared" si="1099"/>
        <v>-100</v>
      </c>
      <c r="BT1227">
        <f t="shared" si="1100"/>
        <v>0</v>
      </c>
      <c r="BU1227">
        <f t="shared" si="1101"/>
        <v>0</v>
      </c>
      <c r="BV1227">
        <f t="shared" si="1102"/>
        <v>-100</v>
      </c>
      <c r="BW1227" s="14">
        <f t="shared" si="1071"/>
        <v>0.39497424326904718</v>
      </c>
      <c r="BX1227" s="15" t="str">
        <f t="shared" si="1094"/>
        <v/>
      </c>
      <c r="BY1227">
        <f t="shared" si="1103"/>
        <v>2.7727062221628112</v>
      </c>
      <c r="BZ1227">
        <f t="shared" si="1104"/>
        <v>0.39632762971524166</v>
      </c>
      <c r="CA1227">
        <f t="shared" si="1105"/>
        <v>0.48241175279729309</v>
      </c>
    </row>
    <row r="1228" spans="1:79" x14ac:dyDescent="0.25">
      <c r="A1228" s="1">
        <v>39034</v>
      </c>
      <c r="B1228" s="2">
        <v>11.888572</v>
      </c>
      <c r="C1228" s="2">
        <v>12.05</v>
      </c>
      <c r="D1228">
        <f t="shared" si="1095"/>
        <v>11.888572</v>
      </c>
      <c r="E1228" s="2">
        <f t="shared" si="1095"/>
        <v>12.05</v>
      </c>
      <c r="F1228" s="4">
        <f t="shared" si="1106"/>
        <v>-3.949742432690472E-3</v>
      </c>
      <c r="G1228" s="4">
        <f t="shared" si="1119"/>
        <v>4.8477328135206062E-2</v>
      </c>
      <c r="H1228" s="4">
        <f t="shared" si="1083"/>
        <v>0.12406716417910447</v>
      </c>
      <c r="I1228" s="5">
        <f t="shared" si="1096"/>
        <v>0.16142800000000079</v>
      </c>
      <c r="J1228">
        <f t="shared" si="1089"/>
        <v>1</v>
      </c>
      <c r="K1228">
        <f t="shared" si="1107"/>
        <v>11.821999999999999</v>
      </c>
      <c r="L1228">
        <f t="shared" si="1082"/>
        <v>11.471142800000003</v>
      </c>
      <c r="M1228" t="str">
        <f t="shared" si="1108"/>
        <v/>
      </c>
      <c r="R1228" s="13">
        <f t="shared" si="1109"/>
        <v>0.35085719999999654</v>
      </c>
      <c r="S1228" s="14" t="str">
        <f t="shared" si="1116"/>
        <v/>
      </c>
      <c r="T1228" s="14">
        <f t="shared" si="1111"/>
        <v>0</v>
      </c>
      <c r="U1228" s="15" t="str">
        <f t="shared" si="1112"/>
        <v/>
      </c>
      <c r="V1228" t="str">
        <f t="shared" si="1113"/>
        <v/>
      </c>
      <c r="Y1228" s="13" t="str">
        <f t="shared" si="1114"/>
        <v/>
      </c>
      <c r="Z1228" t="str">
        <f t="shared" si="1110"/>
        <v/>
      </c>
      <c r="AB1228" s="14" t="str">
        <f t="shared" si="1117"/>
        <v/>
      </c>
      <c r="AC1228" t="str">
        <f t="shared" si="1115"/>
        <v/>
      </c>
      <c r="AE1228" s="15" t="str">
        <f t="shared" si="1118"/>
        <v/>
      </c>
      <c r="AF1228" t="str">
        <f t="shared" si="1084"/>
        <v/>
      </c>
      <c r="AI1228" s="21">
        <f t="shared" si="1097"/>
        <v>39034</v>
      </c>
      <c r="AJ1228" s="14">
        <f t="shared" si="1090"/>
        <v>11.888572</v>
      </c>
      <c r="AK1228" s="22">
        <f t="shared" si="1098"/>
        <v>1.8985711656538794E-2</v>
      </c>
      <c r="AL1228" s="14">
        <f t="shared" si="1074"/>
        <v>11.574626047535965</v>
      </c>
      <c r="AM1228" s="14">
        <f t="shared" si="1075"/>
        <v>0.21597922608504105</v>
      </c>
      <c r="AN1228" s="14">
        <f t="shared" si="1076"/>
        <v>1.4535932837374832</v>
      </c>
      <c r="AO1228" s="14" t="str">
        <f t="shared" si="1077"/>
        <v/>
      </c>
      <c r="AP1228" s="14" t="str">
        <f t="shared" si="1078"/>
        <v/>
      </c>
      <c r="AQ1228" s="15" t="str">
        <f t="shared" si="1079"/>
        <v/>
      </c>
      <c r="AT1228" s="21">
        <f t="shared" si="1091"/>
        <v>39034</v>
      </c>
      <c r="AU1228" s="14">
        <f t="shared" si="1085"/>
        <v>11.888572</v>
      </c>
      <c r="AV1228" s="22">
        <f t="shared" si="1086"/>
        <v>1.8985711656538794E-2</v>
      </c>
      <c r="AW1228" s="14">
        <f>VLOOKUP(AT1228,DATA_FEEDS!$F$7:$H$2022,3,FALSE)</f>
        <v>30.948309999999999</v>
      </c>
      <c r="AX1228" s="14">
        <f t="shared" si="1065"/>
        <v>31.008753000000002</v>
      </c>
      <c r="AY1228" s="14">
        <f t="shared" si="1066"/>
        <v>-9.0053896307924958E-2</v>
      </c>
      <c r="AZ1228" s="14" t="str">
        <f t="shared" si="1067"/>
        <v/>
      </c>
      <c r="BA1228" s="14" t="str">
        <f t="shared" si="1068"/>
        <v/>
      </c>
      <c r="BB1228" s="15" t="str">
        <f t="shared" si="1069"/>
        <v/>
      </c>
      <c r="BE1228" s="20">
        <f t="shared" si="1092"/>
        <v>39034</v>
      </c>
      <c r="BF1228">
        <f t="shared" si="1087"/>
        <v>11.888572</v>
      </c>
      <c r="BG1228">
        <f t="shared" si="1088"/>
        <v>1.8985711656538794E-2</v>
      </c>
      <c r="BH1228">
        <f>VLOOKUP(BE1228,DATA_FEEDS!$A$7:$B$2095,2,FALSE)</f>
        <v>-45.8</v>
      </c>
      <c r="BI1228">
        <f t="shared" si="1072"/>
        <v>-49.315384615384609</v>
      </c>
      <c r="BJ1228">
        <f t="shared" si="1073"/>
        <v>0.61818955338638404</v>
      </c>
      <c r="BK1228" t="str">
        <f t="shared" si="1120"/>
        <v/>
      </c>
      <c r="BL1228" s="14" t="str">
        <f t="shared" si="1121"/>
        <v/>
      </c>
      <c r="BM1228" s="15" t="str">
        <f t="shared" si="1070"/>
        <v/>
      </c>
      <c r="BP1228" s="20">
        <f t="shared" si="1093"/>
        <v>39034</v>
      </c>
      <c r="BQ1228">
        <f t="shared" si="1080"/>
        <v>11.888572</v>
      </c>
      <c r="BR1228">
        <f t="shared" si="1081"/>
        <v>1.8985711656538794E-2</v>
      </c>
      <c r="BS1228">
        <f t="shared" si="1099"/>
        <v>0</v>
      </c>
      <c r="BT1228">
        <f t="shared" si="1100"/>
        <v>0</v>
      </c>
      <c r="BU1228">
        <f t="shared" si="1101"/>
        <v>0</v>
      </c>
      <c r="BV1228" t="str">
        <f t="shared" si="1102"/>
        <v/>
      </c>
      <c r="BW1228" s="14" t="str">
        <f t="shared" si="1071"/>
        <v/>
      </c>
      <c r="BX1228" s="15" t="str">
        <f t="shared" si="1094"/>
        <v/>
      </c>
      <c r="BY1228">
        <f t="shared" si="1103"/>
        <v>1.4535932837374832</v>
      </c>
      <c r="BZ1228">
        <f t="shared" si="1104"/>
        <v>-9.0053896307924958E-2</v>
      </c>
      <c r="CA1228">
        <f t="shared" si="1105"/>
        <v>0.61818955338638404</v>
      </c>
    </row>
    <row r="1229" spans="1:79" x14ac:dyDescent="0.25">
      <c r="A1229" s="1">
        <v>39035</v>
      </c>
      <c r="B1229" s="2">
        <v>12.114285000000001</v>
      </c>
      <c r="C1229" s="2">
        <v>12.142858</v>
      </c>
      <c r="D1229">
        <f t="shared" si="1095"/>
        <v>12.114285000000001</v>
      </c>
      <c r="E1229" s="2">
        <f t="shared" si="1095"/>
        <v>12.142858</v>
      </c>
      <c r="F1229" s="4">
        <f t="shared" si="1106"/>
        <v>1.8985711656538794E-2</v>
      </c>
      <c r="G1229" s="4">
        <f t="shared" si="1119"/>
        <v>6.2234476547070428E-2</v>
      </c>
      <c r="H1229" s="4">
        <f t="shared" si="1083"/>
        <v>0.1371237652375242</v>
      </c>
      <c r="I1229" s="5">
        <f t="shared" si="1096"/>
        <v>2.8572999999999737E-2</v>
      </c>
      <c r="J1229">
        <f t="shared" si="1089"/>
        <v>1</v>
      </c>
      <c r="K1229">
        <f t="shared" si="1107"/>
        <v>11.9502858</v>
      </c>
      <c r="L1229">
        <f t="shared" si="1082"/>
        <v>11.547642850000001</v>
      </c>
      <c r="M1229" t="str">
        <f t="shared" si="1108"/>
        <v/>
      </c>
      <c r="R1229" s="13">
        <f t="shared" si="1109"/>
        <v>0.40264294999999883</v>
      </c>
      <c r="S1229" s="14" t="str">
        <f t="shared" si="1116"/>
        <v/>
      </c>
      <c r="T1229" s="14">
        <f t="shared" si="1111"/>
        <v>0</v>
      </c>
      <c r="U1229" s="15" t="str">
        <f t="shared" si="1112"/>
        <v/>
      </c>
      <c r="V1229" t="str">
        <f t="shared" si="1113"/>
        <v/>
      </c>
      <c r="Y1229" s="13" t="str">
        <f t="shared" si="1114"/>
        <v/>
      </c>
      <c r="Z1229" t="str">
        <f t="shared" si="1110"/>
        <v/>
      </c>
      <c r="AB1229" s="14" t="str">
        <f t="shared" si="1117"/>
        <v/>
      </c>
      <c r="AC1229" t="str">
        <f t="shared" si="1115"/>
        <v/>
      </c>
      <c r="AE1229" s="15" t="str">
        <f t="shared" si="1118"/>
        <v/>
      </c>
      <c r="AF1229" t="str">
        <f t="shared" si="1084"/>
        <v/>
      </c>
      <c r="AI1229" s="21">
        <f t="shared" si="1097"/>
        <v>39035</v>
      </c>
      <c r="AJ1229" s="14">
        <f t="shared" si="1090"/>
        <v>12.114285000000001</v>
      </c>
      <c r="AK1229" s="22">
        <f t="shared" si="1098"/>
        <v>2.9481723436422138E-3</v>
      </c>
      <c r="AL1229" s="14">
        <f t="shared" si="1074"/>
        <v>11.695550101994172</v>
      </c>
      <c r="AM1229" s="14">
        <f t="shared" si="1075"/>
        <v>0.2266594046965725</v>
      </c>
      <c r="AN1229" s="14">
        <f t="shared" si="1076"/>
        <v>1.8474190319452495</v>
      </c>
      <c r="AO1229" s="14">
        <f t="shared" si="1077"/>
        <v>-100</v>
      </c>
      <c r="AP1229" s="14">
        <f t="shared" si="1078"/>
        <v>-0.29481723436422136</v>
      </c>
      <c r="AQ1229" s="15">
        <f t="shared" si="1079"/>
        <v>-0.29481723436422136</v>
      </c>
      <c r="AT1229" s="21">
        <f t="shared" si="1091"/>
        <v>39035</v>
      </c>
      <c r="AU1229" s="14">
        <f t="shared" si="1085"/>
        <v>12.114285000000001</v>
      </c>
      <c r="AV1229" s="22">
        <f t="shared" si="1086"/>
        <v>2.9481723436422138E-3</v>
      </c>
      <c r="AW1229" s="14">
        <f>VLOOKUP(AT1229,DATA_FEEDS!$F$7:$H$2022,3,FALSE)</f>
        <v>30.128630000000001</v>
      </c>
      <c r="AX1229" s="14">
        <f t="shared" ref="AX1229:AX1292" si="1122">AVERAGE(AW1220:AW1229)</f>
        <v>30.908877999999998</v>
      </c>
      <c r="AY1229" s="14">
        <f t="shared" ref="AY1229:AY1292" si="1123">(AW1229-AX1229)/_xlfn.STDEV.S(AW1219:AW1228)</f>
        <v>-1.1689258581137374</v>
      </c>
      <c r="AZ1229" s="14" t="str">
        <f t="shared" ref="AZ1229:AZ1292" si="1124">IF(ABS(AY1229)&gt;1.25,SIGN(AY1229)*$P$1*-1,"")</f>
        <v/>
      </c>
      <c r="BA1229" s="14" t="str">
        <f t="shared" ref="BA1229:BA1292" si="1125">IF(ISNUMBER(AZ1229),AV1229*AZ1229,"")</f>
        <v/>
      </c>
      <c r="BB1229" s="15" t="str">
        <f t="shared" ref="BB1229:BB1292" si="1126">IF(BA1229&lt;0,BA1229,"")</f>
        <v/>
      </c>
      <c r="BE1229" s="20">
        <f t="shared" si="1092"/>
        <v>39035</v>
      </c>
      <c r="BF1229">
        <f t="shared" si="1087"/>
        <v>12.114285000000001</v>
      </c>
      <c r="BG1229">
        <f t="shared" si="1088"/>
        <v>2.9481723436422138E-3</v>
      </c>
      <c r="BH1229">
        <f>VLOOKUP(BE1229,DATA_FEEDS!$A$7:$B$2095,2,FALSE)</f>
        <v>-49.7</v>
      </c>
      <c r="BI1229">
        <f t="shared" si="1072"/>
        <v>-50.230769230769234</v>
      </c>
      <c r="BJ1229">
        <f t="shared" si="1073"/>
        <v>0.11724226098620955</v>
      </c>
      <c r="BK1229" t="str">
        <f t="shared" si="1120"/>
        <v/>
      </c>
      <c r="BL1229" s="14" t="str">
        <f t="shared" si="1121"/>
        <v/>
      </c>
      <c r="BM1229" s="15" t="str">
        <f t="shared" ref="BM1229:BM1292" si="1127">IF(BL1229&lt;0,BL1229,"")</f>
        <v/>
      </c>
      <c r="BP1229" s="20">
        <f t="shared" si="1093"/>
        <v>39035</v>
      </c>
      <c r="BQ1229">
        <f t="shared" si="1080"/>
        <v>12.114285000000001</v>
      </c>
      <c r="BR1229">
        <f t="shared" si="1081"/>
        <v>2.9481723436422138E-3</v>
      </c>
      <c r="BS1229">
        <f t="shared" si="1099"/>
        <v>-100</v>
      </c>
      <c r="BT1229">
        <f t="shared" si="1100"/>
        <v>0</v>
      </c>
      <c r="BU1229">
        <f t="shared" si="1101"/>
        <v>0</v>
      </c>
      <c r="BV1229">
        <f t="shared" si="1102"/>
        <v>-100</v>
      </c>
      <c r="BW1229" s="14">
        <f t="shared" ref="BW1229:BW1292" si="1128">IF(ISNUMBER(BV1229),BR1229*BV1229,"")</f>
        <v>-0.29481723436422136</v>
      </c>
      <c r="BX1229" s="15">
        <f t="shared" si="1094"/>
        <v>-0.29481723436422136</v>
      </c>
      <c r="BY1229">
        <f t="shared" si="1103"/>
        <v>1.8474190319452495</v>
      </c>
      <c r="BZ1229">
        <f t="shared" si="1104"/>
        <v>-1.1689258581137374</v>
      </c>
      <c r="CA1229">
        <f t="shared" si="1105"/>
        <v>0.11724226098620955</v>
      </c>
    </row>
    <row r="1230" spans="1:79" x14ac:dyDescent="0.25">
      <c r="A1230" s="1">
        <v>39036</v>
      </c>
      <c r="B1230" s="2">
        <v>12.15</v>
      </c>
      <c r="C1230" s="2">
        <v>12.007142999999999</v>
      </c>
      <c r="D1230">
        <f t="shared" si="1095"/>
        <v>12.15</v>
      </c>
      <c r="E1230" s="2">
        <f t="shared" si="1095"/>
        <v>12.007142999999999</v>
      </c>
      <c r="F1230" s="4">
        <f t="shared" si="1106"/>
        <v>2.9481723436422138E-3</v>
      </c>
      <c r="G1230" s="4">
        <f t="shared" si="1119"/>
        <v>1.3872159395321486E-2</v>
      </c>
      <c r="H1230" s="4">
        <f t="shared" si="1083"/>
        <v>6.0434040631264563E-2</v>
      </c>
      <c r="I1230" s="5">
        <f t="shared" si="1096"/>
        <v>-0.14285700000000112</v>
      </c>
      <c r="J1230">
        <f t="shared" si="1089"/>
        <v>1</v>
      </c>
      <c r="K1230">
        <f t="shared" si="1107"/>
        <v>11.996000200000001</v>
      </c>
      <c r="L1230">
        <f t="shared" si="1082"/>
        <v>11.615642900000001</v>
      </c>
      <c r="M1230" t="str">
        <f t="shared" si="1108"/>
        <v/>
      </c>
      <c r="R1230" s="13">
        <f t="shared" si="1109"/>
        <v>0.38035730000000001</v>
      </c>
      <c r="S1230" s="14" t="str">
        <f t="shared" si="1116"/>
        <v/>
      </c>
      <c r="T1230" s="14">
        <f t="shared" si="1111"/>
        <v>0</v>
      </c>
      <c r="U1230" s="15" t="str">
        <f t="shared" si="1112"/>
        <v/>
      </c>
      <c r="V1230" t="str">
        <f t="shared" si="1113"/>
        <v/>
      </c>
      <c r="Y1230" s="13" t="str">
        <f t="shared" si="1114"/>
        <v/>
      </c>
      <c r="Z1230" t="str">
        <f t="shared" si="1110"/>
        <v/>
      </c>
      <c r="AB1230" s="14" t="str">
        <f t="shared" si="1117"/>
        <v/>
      </c>
      <c r="AC1230" t="str">
        <f t="shared" si="1115"/>
        <v/>
      </c>
      <c r="AE1230" s="15" t="str">
        <f t="shared" si="1118"/>
        <v/>
      </c>
      <c r="AF1230" t="str">
        <f t="shared" si="1084"/>
        <v/>
      </c>
      <c r="AI1230" s="21">
        <f t="shared" si="1097"/>
        <v>39036</v>
      </c>
      <c r="AJ1230" s="14">
        <f t="shared" si="1090"/>
        <v>12.15</v>
      </c>
      <c r="AK1230" s="22">
        <f t="shared" si="1098"/>
        <v>-2.1163786008231013E-3</v>
      </c>
      <c r="AL1230" s="14">
        <f t="shared" si="1074"/>
        <v>11.879300187785702</v>
      </c>
      <c r="AM1230" s="14">
        <f t="shared" si="1075"/>
        <v>0.23192308471841477</v>
      </c>
      <c r="AN1230" s="14">
        <f t="shared" si="1076"/>
        <v>1.1671964976792342</v>
      </c>
      <c r="AO1230" s="14" t="str">
        <f t="shared" si="1077"/>
        <v/>
      </c>
      <c r="AP1230" s="14" t="str">
        <f t="shared" si="1078"/>
        <v/>
      </c>
      <c r="AQ1230" s="15" t="str">
        <f t="shared" si="1079"/>
        <v/>
      </c>
      <c r="AT1230" s="21">
        <f t="shared" si="1091"/>
        <v>39036</v>
      </c>
      <c r="AU1230" s="14">
        <f t="shared" si="1085"/>
        <v>12.15</v>
      </c>
      <c r="AV1230" s="22">
        <f t="shared" si="1086"/>
        <v>-2.1163786008231013E-3</v>
      </c>
      <c r="AW1230" s="14">
        <f>VLOOKUP(AT1230,DATA_FEEDS!$F$7:$H$2022,3,FALSE)</f>
        <v>31.003</v>
      </c>
      <c r="AX1230" s="14">
        <f t="shared" si="1122"/>
        <v>30.822764999999997</v>
      </c>
      <c r="AY1230" s="14">
        <f t="shared" si="1123"/>
        <v>0.25018975564771373</v>
      </c>
      <c r="AZ1230" s="14" t="str">
        <f t="shared" si="1124"/>
        <v/>
      </c>
      <c r="BA1230" s="14" t="str">
        <f t="shared" si="1125"/>
        <v/>
      </c>
      <c r="BB1230" s="15" t="str">
        <f t="shared" si="1126"/>
        <v/>
      </c>
      <c r="BE1230" s="20">
        <f t="shared" si="1092"/>
        <v>39036</v>
      </c>
      <c r="BF1230">
        <f t="shared" si="1087"/>
        <v>12.15</v>
      </c>
      <c r="BG1230">
        <f t="shared" si="1088"/>
        <v>-2.1163786008231013E-3</v>
      </c>
      <c r="BH1230">
        <f>VLOOKUP(BE1230,DATA_FEEDS!$A$7:$B$2095,2,FALSE)</f>
        <v>-45.3</v>
      </c>
      <c r="BI1230">
        <f t="shared" si="1072"/>
        <v>-50.26153846153845</v>
      </c>
      <c r="BJ1230">
        <f t="shared" si="1073"/>
        <v>1.1785205569390504</v>
      </c>
      <c r="BK1230" t="str">
        <f t="shared" si="1120"/>
        <v/>
      </c>
      <c r="BL1230" s="14" t="str">
        <f t="shared" si="1121"/>
        <v/>
      </c>
      <c r="BM1230" s="15" t="str">
        <f t="shared" si="1127"/>
        <v/>
      </c>
      <c r="BP1230" s="20">
        <f t="shared" si="1093"/>
        <v>39036</v>
      </c>
      <c r="BQ1230">
        <f t="shared" si="1080"/>
        <v>12.15</v>
      </c>
      <c r="BR1230">
        <f t="shared" si="1081"/>
        <v>-2.1163786008231013E-3</v>
      </c>
      <c r="BS1230">
        <f t="shared" si="1099"/>
        <v>0</v>
      </c>
      <c r="BT1230">
        <f t="shared" si="1100"/>
        <v>0</v>
      </c>
      <c r="BU1230">
        <f t="shared" si="1101"/>
        <v>0</v>
      </c>
      <c r="BV1230" t="str">
        <f t="shared" si="1102"/>
        <v/>
      </c>
      <c r="BW1230" s="14" t="str">
        <f t="shared" si="1128"/>
        <v/>
      </c>
      <c r="BX1230" s="15" t="str">
        <f t="shared" si="1094"/>
        <v/>
      </c>
      <c r="BY1230">
        <f t="shared" si="1103"/>
        <v>1.1671964976792342</v>
      </c>
      <c r="BZ1230">
        <f t="shared" si="1104"/>
        <v>0.25018975564771373</v>
      </c>
      <c r="CA1230">
        <f t="shared" si="1105"/>
        <v>1.1785205569390504</v>
      </c>
    </row>
    <row r="1231" spans="1:79" x14ac:dyDescent="0.25">
      <c r="A1231" s="1">
        <v>39037</v>
      </c>
      <c r="B1231" s="2">
        <v>12.124286</v>
      </c>
      <c r="C1231" s="2">
        <v>12.23</v>
      </c>
      <c r="D1231">
        <f t="shared" si="1095"/>
        <v>12.124286</v>
      </c>
      <c r="E1231" s="2">
        <f t="shared" si="1095"/>
        <v>12.23</v>
      </c>
      <c r="F1231" s="4">
        <f t="shared" si="1106"/>
        <v>-2.1163786008231013E-3</v>
      </c>
      <c r="G1231" s="4">
        <f t="shared" si="1119"/>
        <v>2.4655833353929811E-2</v>
      </c>
      <c r="H1231" s="4">
        <f t="shared" si="1083"/>
        <v>8.4082617909718563E-2</v>
      </c>
      <c r="I1231" s="5">
        <f t="shared" si="1096"/>
        <v>0.10571400000000075</v>
      </c>
      <c r="J1231">
        <f t="shared" si="1089"/>
        <v>1</v>
      </c>
      <c r="K1231">
        <f t="shared" si="1107"/>
        <v>12.0608574</v>
      </c>
      <c r="L1231">
        <f t="shared" si="1082"/>
        <v>11.662928599999999</v>
      </c>
      <c r="M1231" t="str">
        <f t="shared" si="1108"/>
        <v/>
      </c>
      <c r="R1231" s="13">
        <f t="shared" si="1109"/>
        <v>0.39792880000000075</v>
      </c>
      <c r="S1231" s="14" t="str">
        <f t="shared" si="1116"/>
        <v/>
      </c>
      <c r="T1231" s="14">
        <f t="shared" si="1111"/>
        <v>0</v>
      </c>
      <c r="U1231" s="15" t="str">
        <f t="shared" si="1112"/>
        <v/>
      </c>
      <c r="V1231" t="str">
        <f t="shared" si="1113"/>
        <v/>
      </c>
      <c r="Y1231" s="13" t="str">
        <f t="shared" si="1114"/>
        <v/>
      </c>
      <c r="Z1231" t="str">
        <f t="shared" si="1110"/>
        <v/>
      </c>
      <c r="AB1231" s="14" t="str">
        <f t="shared" si="1117"/>
        <v/>
      </c>
      <c r="AC1231" t="str">
        <f t="shared" si="1115"/>
        <v/>
      </c>
      <c r="AE1231" s="15" t="str">
        <f t="shared" si="1118"/>
        <v/>
      </c>
      <c r="AF1231" t="str">
        <f t="shared" si="1084"/>
        <v/>
      </c>
      <c r="AI1231" s="21">
        <f t="shared" si="1097"/>
        <v>39037</v>
      </c>
      <c r="AJ1231" s="14">
        <f t="shared" si="1090"/>
        <v>12.124286</v>
      </c>
      <c r="AK1231" s="22">
        <f t="shared" si="1098"/>
        <v>3.1813007380394214E-3</v>
      </c>
      <c r="AL1231" s="14">
        <f t="shared" si="1074"/>
        <v>12.053583282599448</v>
      </c>
      <c r="AM1231" s="14">
        <f t="shared" si="1075"/>
        <v>0.20607387196374452</v>
      </c>
      <c r="AN1231" s="14">
        <f t="shared" si="1076"/>
        <v>0.34309404063117305</v>
      </c>
      <c r="AO1231" s="14" t="str">
        <f t="shared" si="1077"/>
        <v/>
      </c>
      <c r="AP1231" s="14" t="str">
        <f t="shared" si="1078"/>
        <v/>
      </c>
      <c r="AQ1231" s="15" t="str">
        <f t="shared" si="1079"/>
        <v/>
      </c>
      <c r="AT1231" s="21">
        <f t="shared" si="1091"/>
        <v>39037</v>
      </c>
      <c r="AU1231" s="14">
        <f t="shared" si="1085"/>
        <v>12.124286</v>
      </c>
      <c r="AV1231" s="22">
        <f t="shared" si="1086"/>
        <v>3.1813007380394214E-3</v>
      </c>
      <c r="AW1231" s="14">
        <f>VLOOKUP(AT1231,DATA_FEEDS!$F$7:$H$2022,3,FALSE)</f>
        <v>30.629000000000001</v>
      </c>
      <c r="AX1231" s="14">
        <f t="shared" si="1122"/>
        <v>30.690795999999999</v>
      </c>
      <c r="AY1231" s="14">
        <f t="shared" si="1123"/>
        <v>-9.6471296522233962E-2</v>
      </c>
      <c r="AZ1231" s="14" t="str">
        <f t="shared" si="1124"/>
        <v/>
      </c>
      <c r="BA1231" s="14" t="str">
        <f t="shared" si="1125"/>
        <v/>
      </c>
      <c r="BB1231" s="15" t="str">
        <f t="shared" si="1126"/>
        <v/>
      </c>
      <c r="BE1231" s="20">
        <f t="shared" si="1092"/>
        <v>39037</v>
      </c>
      <c r="BF1231">
        <f t="shared" si="1087"/>
        <v>12.124286</v>
      </c>
      <c r="BG1231">
        <f t="shared" si="1088"/>
        <v>3.1813007380394214E-3</v>
      </c>
      <c r="BH1231">
        <f>VLOOKUP(BE1231,DATA_FEEDS!$A$7:$B$2095,2,FALSE)</f>
        <v>-51.7</v>
      </c>
      <c r="BI1231">
        <f t="shared" ref="BI1231:BI1294" si="1129">AVERAGE(BH1219:BH1231)</f>
        <v>-50.853846153846156</v>
      </c>
      <c r="BJ1231">
        <f t="shared" ref="BJ1231:BJ1294" si="1130">(BH1231-BI1231)/_xlfn.STDEV.S(BH1219:BH1230)</f>
        <v>-0.20966656912441881</v>
      </c>
      <c r="BK1231" t="str">
        <f t="shared" si="1120"/>
        <v/>
      </c>
      <c r="BL1231" s="14" t="str">
        <f t="shared" si="1121"/>
        <v/>
      </c>
      <c r="BM1231" s="15" t="str">
        <f t="shared" si="1127"/>
        <v/>
      </c>
      <c r="BP1231" s="20">
        <f t="shared" si="1093"/>
        <v>39037</v>
      </c>
      <c r="BQ1231">
        <f t="shared" si="1080"/>
        <v>12.124286</v>
      </c>
      <c r="BR1231">
        <f t="shared" si="1081"/>
        <v>3.1813007380394214E-3</v>
      </c>
      <c r="BS1231">
        <f t="shared" si="1099"/>
        <v>0</v>
      </c>
      <c r="BT1231">
        <f t="shared" si="1100"/>
        <v>0</v>
      </c>
      <c r="BU1231">
        <f t="shared" si="1101"/>
        <v>0</v>
      </c>
      <c r="BV1231" t="str">
        <f t="shared" si="1102"/>
        <v/>
      </c>
      <c r="BW1231" s="14" t="str">
        <f t="shared" si="1128"/>
        <v/>
      </c>
      <c r="BX1231" s="15" t="str">
        <f t="shared" si="1094"/>
        <v/>
      </c>
      <c r="BY1231">
        <f t="shared" si="1103"/>
        <v>0.34309404063117305</v>
      </c>
      <c r="BZ1231">
        <f t="shared" si="1104"/>
        <v>-9.6471296522233962E-2</v>
      </c>
      <c r="CA1231">
        <f t="shared" si="1105"/>
        <v>-0.20966656912441881</v>
      </c>
    </row>
    <row r="1232" spans="1:79" x14ac:dyDescent="0.25">
      <c r="A1232" s="1">
        <v>39038</v>
      </c>
      <c r="B1232" s="2">
        <v>12.162857000000001</v>
      </c>
      <c r="C1232" s="2">
        <v>12.264286</v>
      </c>
      <c r="D1232">
        <f t="shared" si="1095"/>
        <v>12.162857000000001</v>
      </c>
      <c r="E1232" s="2">
        <f t="shared" si="1095"/>
        <v>12.264286</v>
      </c>
      <c r="F1232" s="4">
        <f t="shared" si="1106"/>
        <v>3.1813007380394214E-3</v>
      </c>
      <c r="G1232" s="4">
        <f t="shared" si="1119"/>
        <v>3.1602954501179815E-2</v>
      </c>
      <c r="H1232" s="4">
        <f t="shared" si="1083"/>
        <v>7.3259168980383038E-2</v>
      </c>
      <c r="I1232" s="5">
        <f t="shared" si="1096"/>
        <v>0.10142899999999955</v>
      </c>
      <c r="J1232">
        <f t="shared" si="1089"/>
        <v>1</v>
      </c>
      <c r="K1232">
        <f t="shared" si="1107"/>
        <v>12.138857400000001</v>
      </c>
      <c r="L1232">
        <f t="shared" si="1082"/>
        <v>11.70507145</v>
      </c>
      <c r="M1232" t="str">
        <f t="shared" si="1108"/>
        <v/>
      </c>
      <c r="R1232" s="13">
        <f t="shared" si="1109"/>
        <v>0.43378595000000075</v>
      </c>
      <c r="S1232" s="14" t="str">
        <f t="shared" si="1116"/>
        <v/>
      </c>
      <c r="T1232" s="14">
        <f t="shared" si="1111"/>
        <v>0</v>
      </c>
      <c r="U1232" s="15" t="str">
        <f t="shared" si="1112"/>
        <v/>
      </c>
      <c r="V1232" t="str">
        <f t="shared" si="1113"/>
        <v/>
      </c>
      <c r="Y1232" s="13" t="str">
        <f t="shared" si="1114"/>
        <v/>
      </c>
      <c r="Z1232" t="str">
        <f t="shared" si="1110"/>
        <v/>
      </c>
      <c r="AB1232" s="14" t="str">
        <f t="shared" si="1117"/>
        <v/>
      </c>
      <c r="AC1232" t="str">
        <f t="shared" si="1115"/>
        <v/>
      </c>
      <c r="AE1232" s="15" t="str">
        <f t="shared" si="1118"/>
        <v/>
      </c>
      <c r="AF1232" t="str">
        <f t="shared" si="1084"/>
        <v/>
      </c>
      <c r="AI1232" s="21">
        <f t="shared" si="1097"/>
        <v>39038</v>
      </c>
      <c r="AJ1232" s="14">
        <f t="shared" si="1090"/>
        <v>12.162857000000001</v>
      </c>
      <c r="AK1232" s="22">
        <f t="shared" si="1098"/>
        <v>3.0538055326966838E-3</v>
      </c>
      <c r="AL1232" s="14">
        <f t="shared" ref="AL1232:AL1295" si="1131">FORECAST(AI1232,AJ1219:AJ1231,AI1219:AI1231)</f>
        <v>12.13475976214022</v>
      </c>
      <c r="AM1232" s="14">
        <f t="shared" ref="AM1232:AM1295" si="1132">STEYX(AJ1219:AJ1231,AI1219:AI1231)</f>
        <v>0.20236498733610137</v>
      </c>
      <c r="AN1232" s="14">
        <f t="shared" ref="AN1232:AN1295" si="1133">(AJ1232-AL1232)/AM1232</f>
        <v>0.13884436349216278</v>
      </c>
      <c r="AO1232" s="14" t="str">
        <f t="shared" ref="AO1232:AO1295" si="1134">IF(ABS(AN1232)&gt;1.5, AN1232/ABS(AN1232)*$P$1*-1,"")</f>
        <v/>
      </c>
      <c r="AP1232" s="14" t="str">
        <f t="shared" ref="AP1232:AP1295" si="1135">IF(ISNUMBER(AO1232),AK1232*AO1232,"")</f>
        <v/>
      </c>
      <c r="AQ1232" s="15" t="str">
        <f t="shared" ref="AQ1232:AQ1295" si="1136">IF(AP1232&lt;0,AP1232,"")</f>
        <v/>
      </c>
      <c r="AT1232" s="21">
        <f t="shared" si="1091"/>
        <v>39038</v>
      </c>
      <c r="AU1232" s="14">
        <f t="shared" si="1085"/>
        <v>12.162857000000001</v>
      </c>
      <c r="AV1232" s="22">
        <f t="shared" si="1086"/>
        <v>3.0538055326966838E-3</v>
      </c>
      <c r="AW1232" s="14">
        <f>VLOOKUP(AT1232,DATA_FEEDS!$F$7:$H$2022,3,FALSE)</f>
        <v>36.689190000000004</v>
      </c>
      <c r="AX1232" s="14">
        <f t="shared" si="1122"/>
        <v>31.285633999999998</v>
      </c>
      <c r="AY1232" s="14">
        <f t="shared" si="1123"/>
        <v>10.715645448110552</v>
      </c>
      <c r="AZ1232" s="14">
        <f t="shared" si="1124"/>
        <v>-100</v>
      </c>
      <c r="BA1232" s="14">
        <f t="shared" si="1125"/>
        <v>-0.3053805532696684</v>
      </c>
      <c r="BB1232" s="15">
        <f t="shared" si="1126"/>
        <v>-0.3053805532696684</v>
      </c>
      <c r="BE1232" s="20">
        <f t="shared" si="1092"/>
        <v>39038</v>
      </c>
      <c r="BF1232">
        <f t="shared" si="1087"/>
        <v>12.162857000000001</v>
      </c>
      <c r="BG1232">
        <f t="shared" si="1088"/>
        <v>3.0538055326966838E-3</v>
      </c>
      <c r="BH1232">
        <f>VLOOKUP(BE1232,DATA_FEEDS!$A$7:$B$2095,2,FALSE)</f>
        <v>-55.3</v>
      </c>
      <c r="BI1232">
        <f t="shared" si="1129"/>
        <v>-51.061538461538461</v>
      </c>
      <c r="BJ1232">
        <f t="shared" si="1130"/>
        <v>-1.0577264852947621</v>
      </c>
      <c r="BK1232" t="str">
        <f t="shared" si="1120"/>
        <v/>
      </c>
      <c r="BL1232" s="14" t="str">
        <f t="shared" si="1121"/>
        <v/>
      </c>
      <c r="BM1232" s="15" t="str">
        <f t="shared" si="1127"/>
        <v/>
      </c>
      <c r="BP1232" s="20">
        <f t="shared" si="1093"/>
        <v>39038</v>
      </c>
      <c r="BQ1232">
        <f t="shared" si="1080"/>
        <v>12.162857000000001</v>
      </c>
      <c r="BR1232">
        <f t="shared" si="1081"/>
        <v>3.0538055326966838E-3</v>
      </c>
      <c r="BS1232">
        <f t="shared" si="1099"/>
        <v>0</v>
      </c>
      <c r="BT1232">
        <f t="shared" si="1100"/>
        <v>-100</v>
      </c>
      <c r="BU1232">
        <f t="shared" si="1101"/>
        <v>0</v>
      </c>
      <c r="BV1232">
        <f t="shared" si="1102"/>
        <v>-100</v>
      </c>
      <c r="BW1232" s="14">
        <f t="shared" si="1128"/>
        <v>-0.3053805532696684</v>
      </c>
      <c r="BX1232" s="15">
        <f t="shared" si="1094"/>
        <v>-0.3053805532696684</v>
      </c>
      <c r="BY1232">
        <f t="shared" si="1103"/>
        <v>0.13884436349216278</v>
      </c>
      <c r="BZ1232">
        <f t="shared" si="1104"/>
        <v>10.715645448110552</v>
      </c>
      <c r="CA1232">
        <f t="shared" si="1105"/>
        <v>-1.0577264852947621</v>
      </c>
    </row>
    <row r="1233" spans="1:79" x14ac:dyDescent="0.25">
      <c r="A1233" s="1">
        <v>39041</v>
      </c>
      <c r="B1233" s="2">
        <v>12.2</v>
      </c>
      <c r="C1233" s="2">
        <v>12.352857999999999</v>
      </c>
      <c r="D1233">
        <f t="shared" si="1095"/>
        <v>12.2</v>
      </c>
      <c r="E1233" s="2">
        <f t="shared" si="1095"/>
        <v>12.352857999999999</v>
      </c>
      <c r="F1233" s="4">
        <f t="shared" si="1106"/>
        <v>3.0538055326966838E-3</v>
      </c>
      <c r="G1233" s="4">
        <f t="shared" si="1119"/>
        <v>1.9693527104571076E-2</v>
      </c>
      <c r="H1233" s="4">
        <f t="shared" si="1083"/>
        <v>6.4770383027814932E-2</v>
      </c>
      <c r="I1233" s="5">
        <f t="shared" si="1096"/>
        <v>0.15285800000000016</v>
      </c>
      <c r="J1233">
        <f t="shared" si="1089"/>
        <v>1</v>
      </c>
      <c r="K1233">
        <f t="shared" si="1107"/>
        <v>12.199428999999999</v>
      </c>
      <c r="L1233">
        <f t="shared" si="1082"/>
        <v>11.740857199999997</v>
      </c>
      <c r="M1233" t="str">
        <f t="shared" si="1108"/>
        <v/>
      </c>
      <c r="R1233" s="13">
        <f t="shared" si="1109"/>
        <v>0.45857180000000142</v>
      </c>
      <c r="S1233" s="14" t="str">
        <f t="shared" si="1116"/>
        <v/>
      </c>
      <c r="T1233" s="14">
        <f t="shared" si="1111"/>
        <v>0</v>
      </c>
      <c r="U1233" s="15" t="str">
        <f t="shared" si="1112"/>
        <v/>
      </c>
      <c r="V1233" t="str">
        <f t="shared" si="1113"/>
        <v/>
      </c>
      <c r="Y1233" s="13" t="str">
        <f t="shared" si="1114"/>
        <v/>
      </c>
      <c r="Z1233" t="str">
        <f t="shared" si="1110"/>
        <v/>
      </c>
      <c r="AB1233" s="14" t="str">
        <f t="shared" si="1117"/>
        <v/>
      </c>
      <c r="AC1233" t="str">
        <f t="shared" si="1115"/>
        <v/>
      </c>
      <c r="AE1233" s="15" t="str">
        <f t="shared" si="1118"/>
        <v/>
      </c>
      <c r="AF1233" t="str">
        <f t="shared" si="1084"/>
        <v/>
      </c>
      <c r="AI1233" s="21">
        <f t="shared" si="1097"/>
        <v>39041</v>
      </c>
      <c r="AJ1233" s="14">
        <f t="shared" si="1090"/>
        <v>12.2</v>
      </c>
      <c r="AK1233" s="22">
        <f t="shared" si="1098"/>
        <v>2.3653360655737789E-2</v>
      </c>
      <c r="AL1233" s="14">
        <f t="shared" si="1131"/>
        <v>12.354972796554193</v>
      </c>
      <c r="AM1233" s="14">
        <f t="shared" si="1132"/>
        <v>0.16799466319040662</v>
      </c>
      <c r="AN1233" s="14">
        <f t="shared" si="1133"/>
        <v>-0.92248642671789238</v>
      </c>
      <c r="AO1233" s="14" t="str">
        <f t="shared" si="1134"/>
        <v/>
      </c>
      <c r="AP1233" s="14" t="str">
        <f t="shared" si="1135"/>
        <v/>
      </c>
      <c r="AQ1233" s="15" t="str">
        <f t="shared" si="1136"/>
        <v/>
      </c>
      <c r="AT1233" s="21">
        <f t="shared" si="1091"/>
        <v>39041</v>
      </c>
      <c r="AU1233" s="14">
        <f t="shared" si="1085"/>
        <v>12.2</v>
      </c>
      <c r="AV1233" s="22">
        <f t="shared" si="1086"/>
        <v>2.3653360655737789E-2</v>
      </c>
      <c r="AW1233" s="14">
        <f>VLOOKUP(AT1233,DATA_FEEDS!$F$7:$H$2022,3,FALSE)</f>
        <v>37.550379999999997</v>
      </c>
      <c r="AX1233" s="14">
        <f t="shared" si="1122"/>
        <v>31.973784000000002</v>
      </c>
      <c r="AY1233" s="14">
        <f t="shared" si="1123"/>
        <v>2.8388832936569637</v>
      </c>
      <c r="AZ1233" s="14">
        <f t="shared" si="1124"/>
        <v>-100</v>
      </c>
      <c r="BA1233" s="14">
        <f t="shared" si="1125"/>
        <v>-2.365336065573779</v>
      </c>
      <c r="BB1233" s="15">
        <f t="shared" si="1126"/>
        <v>-2.365336065573779</v>
      </c>
      <c r="BE1233" s="20">
        <f t="shared" si="1092"/>
        <v>39041</v>
      </c>
      <c r="BF1233">
        <f t="shared" si="1087"/>
        <v>12.2</v>
      </c>
      <c r="BG1233">
        <f t="shared" si="1088"/>
        <v>2.3653360655737789E-2</v>
      </c>
      <c r="BH1233">
        <f>VLOOKUP(BE1233,DATA_FEEDS!$A$7:$B$2095,2,FALSE)</f>
        <v>-53.1</v>
      </c>
      <c r="BI1233">
        <f t="shared" si="1129"/>
        <v>-50.769230769230766</v>
      </c>
      <c r="BJ1233">
        <f t="shared" si="1130"/>
        <v>-0.61273860392235024</v>
      </c>
      <c r="BK1233" t="str">
        <f t="shared" si="1120"/>
        <v/>
      </c>
      <c r="BL1233" s="14" t="str">
        <f t="shared" si="1121"/>
        <v/>
      </c>
      <c r="BM1233" s="15" t="str">
        <f t="shared" si="1127"/>
        <v/>
      </c>
      <c r="BP1233" s="20">
        <f t="shared" si="1093"/>
        <v>39041</v>
      </c>
      <c r="BQ1233">
        <f t="shared" ref="BQ1233:BQ1296" si="1137">AU1233</f>
        <v>12.2</v>
      </c>
      <c r="BR1233">
        <f t="shared" ref="BR1233:BR1296" si="1138">AV1233</f>
        <v>2.3653360655737789E-2</v>
      </c>
      <c r="BS1233">
        <f t="shared" si="1099"/>
        <v>0</v>
      </c>
      <c r="BT1233">
        <f t="shared" si="1100"/>
        <v>-100</v>
      </c>
      <c r="BU1233">
        <f t="shared" si="1101"/>
        <v>0</v>
      </c>
      <c r="BV1233">
        <f t="shared" si="1102"/>
        <v>-100</v>
      </c>
      <c r="BW1233" s="14">
        <f t="shared" si="1128"/>
        <v>-2.365336065573779</v>
      </c>
      <c r="BX1233" s="15">
        <f t="shared" si="1094"/>
        <v>-2.365336065573779</v>
      </c>
      <c r="BY1233">
        <f t="shared" si="1103"/>
        <v>-0.92248642671789238</v>
      </c>
      <c r="BZ1233">
        <f t="shared" si="1104"/>
        <v>2.8388832936569637</v>
      </c>
      <c r="CA1233">
        <f t="shared" si="1105"/>
        <v>-0.61273860392235024</v>
      </c>
    </row>
    <row r="1234" spans="1:79" x14ac:dyDescent="0.25">
      <c r="A1234" s="1">
        <v>39042</v>
      </c>
      <c r="B1234" s="2">
        <v>12.488571</v>
      </c>
      <c r="C1234" s="2">
        <v>12.657143</v>
      </c>
      <c r="D1234">
        <f t="shared" si="1095"/>
        <v>12.488571</v>
      </c>
      <c r="E1234" s="2">
        <f t="shared" si="1095"/>
        <v>12.657143</v>
      </c>
      <c r="F1234" s="4">
        <f t="shared" si="1106"/>
        <v>2.3653360655737789E-2</v>
      </c>
      <c r="G1234" s="4">
        <f t="shared" si="1119"/>
        <v>4.1740164609053436E-2</v>
      </c>
      <c r="H1234" s="4">
        <f t="shared" si="1083"/>
        <v>8.91211475904682E-2</v>
      </c>
      <c r="I1234" s="5">
        <f t="shared" si="1096"/>
        <v>0.16857199999999928</v>
      </c>
      <c r="J1234">
        <f t="shared" si="1089"/>
        <v>1</v>
      </c>
      <c r="K1234">
        <f t="shared" si="1107"/>
        <v>12.302285999999999</v>
      </c>
      <c r="L1234">
        <f t="shared" si="1082"/>
        <v>11.7947858</v>
      </c>
      <c r="M1234" t="str">
        <f t="shared" si="1108"/>
        <v/>
      </c>
      <c r="R1234" s="13">
        <f t="shared" si="1109"/>
        <v>0.50750019999999907</v>
      </c>
      <c r="S1234" s="14" t="str">
        <f t="shared" si="1116"/>
        <v/>
      </c>
      <c r="T1234" s="14">
        <f t="shared" si="1111"/>
        <v>0</v>
      </c>
      <c r="U1234" s="15" t="str">
        <f t="shared" si="1112"/>
        <v/>
      </c>
      <c r="V1234" t="str">
        <f t="shared" si="1113"/>
        <v/>
      </c>
      <c r="Y1234" s="13" t="str">
        <f t="shared" si="1114"/>
        <v/>
      </c>
      <c r="Z1234" t="str">
        <f t="shared" si="1110"/>
        <v/>
      </c>
      <c r="AB1234" s="14" t="str">
        <f t="shared" si="1117"/>
        <v/>
      </c>
      <c r="AC1234" t="str">
        <f t="shared" si="1115"/>
        <v/>
      </c>
      <c r="AE1234" s="15" t="str">
        <f t="shared" si="1118"/>
        <v/>
      </c>
      <c r="AF1234" t="str">
        <f t="shared" si="1084"/>
        <v/>
      </c>
      <c r="AI1234" s="21">
        <f t="shared" si="1097"/>
        <v>39042</v>
      </c>
      <c r="AJ1234" s="14">
        <f t="shared" si="1090"/>
        <v>12.488571</v>
      </c>
      <c r="AK1234" s="22">
        <f t="shared" si="1098"/>
        <v>1.7959300547676697E-2</v>
      </c>
      <c r="AL1234" s="14">
        <f t="shared" si="1131"/>
        <v>12.423528549231378</v>
      </c>
      <c r="AM1234" s="14">
        <f t="shared" si="1132"/>
        <v>0.13615859222388071</v>
      </c>
      <c r="AN1234" s="14">
        <f t="shared" si="1133"/>
        <v>0.47769626364581891</v>
      </c>
      <c r="AO1234" s="14" t="str">
        <f t="shared" si="1134"/>
        <v/>
      </c>
      <c r="AP1234" s="14" t="str">
        <f t="shared" si="1135"/>
        <v/>
      </c>
      <c r="AQ1234" s="15" t="str">
        <f t="shared" si="1136"/>
        <v/>
      </c>
      <c r="AT1234" s="21">
        <f t="shared" si="1091"/>
        <v>39042</v>
      </c>
      <c r="AU1234" s="14">
        <f t="shared" si="1085"/>
        <v>12.488571</v>
      </c>
      <c r="AV1234" s="22">
        <f t="shared" si="1086"/>
        <v>1.7959300547676697E-2</v>
      </c>
      <c r="AW1234" s="14">
        <f>VLOOKUP(AT1234,DATA_FEEDS!$F$7:$H$2022,3,FALSE)</f>
        <v>37.15381</v>
      </c>
      <c r="AX1234" s="14">
        <f t="shared" si="1122"/>
        <v>32.588577000000001</v>
      </c>
      <c r="AY1234" s="14">
        <f t="shared" si="1123"/>
        <v>1.6504480017647423</v>
      </c>
      <c r="AZ1234" s="14">
        <f t="shared" si="1124"/>
        <v>-100</v>
      </c>
      <c r="BA1234" s="14">
        <f t="shared" si="1125"/>
        <v>-1.7959300547676698</v>
      </c>
      <c r="BB1234" s="15">
        <f t="shared" si="1126"/>
        <v>-1.7959300547676698</v>
      </c>
      <c r="BE1234" s="20">
        <f t="shared" si="1092"/>
        <v>39042</v>
      </c>
      <c r="BF1234">
        <f t="shared" si="1087"/>
        <v>12.488571</v>
      </c>
      <c r="BG1234">
        <f t="shared" si="1088"/>
        <v>1.7959300547676697E-2</v>
      </c>
      <c r="BH1234">
        <f>VLOOKUP(BE1234,DATA_FEEDS!$A$7:$B$2095,2,FALSE)</f>
        <v>-52</v>
      </c>
      <c r="BI1234">
        <f t="shared" si="1129"/>
        <v>-50.400000000000006</v>
      </c>
      <c r="BJ1234">
        <f t="shared" si="1130"/>
        <v>-0.47341371937197191</v>
      </c>
      <c r="BK1234" t="str">
        <f t="shared" si="1120"/>
        <v/>
      </c>
      <c r="BL1234" s="14" t="str">
        <f t="shared" si="1121"/>
        <v/>
      </c>
      <c r="BM1234" s="15" t="str">
        <f t="shared" si="1127"/>
        <v/>
      </c>
      <c r="BP1234" s="20">
        <f t="shared" si="1093"/>
        <v>39042</v>
      </c>
      <c r="BQ1234">
        <f t="shared" si="1137"/>
        <v>12.488571</v>
      </c>
      <c r="BR1234">
        <f t="shared" si="1138"/>
        <v>1.7959300547676697E-2</v>
      </c>
      <c r="BS1234">
        <f t="shared" si="1099"/>
        <v>0</v>
      </c>
      <c r="BT1234">
        <f t="shared" si="1100"/>
        <v>-100</v>
      </c>
      <c r="BU1234">
        <f t="shared" si="1101"/>
        <v>0</v>
      </c>
      <c r="BV1234">
        <f t="shared" si="1102"/>
        <v>-100</v>
      </c>
      <c r="BW1234" s="14">
        <f t="shared" si="1128"/>
        <v>-1.7959300547676698</v>
      </c>
      <c r="BX1234" s="15">
        <f t="shared" si="1094"/>
        <v>-1.7959300547676698</v>
      </c>
      <c r="BY1234">
        <f t="shared" si="1103"/>
        <v>0.47769626364581891</v>
      </c>
      <c r="BZ1234">
        <f t="shared" si="1104"/>
        <v>1.6504480017647423</v>
      </c>
      <c r="CA1234">
        <f t="shared" si="1105"/>
        <v>-0.47341371937197191</v>
      </c>
    </row>
    <row r="1235" spans="1:79" x14ac:dyDescent="0.25">
      <c r="A1235" s="1">
        <v>39043</v>
      </c>
      <c r="B1235" s="2">
        <v>12.712857</v>
      </c>
      <c r="C1235" s="2">
        <v>12.901427999999999</v>
      </c>
      <c r="D1235">
        <f t="shared" si="1095"/>
        <v>12.712857</v>
      </c>
      <c r="E1235" s="2">
        <f t="shared" si="1095"/>
        <v>12.901427999999999</v>
      </c>
      <c r="F1235" s="4">
        <f t="shared" si="1106"/>
        <v>1.7959300547676697E-2</v>
      </c>
      <c r="G1235" s="4">
        <f t="shared" si="1119"/>
        <v>6.4097960077814028E-2</v>
      </c>
      <c r="H1235" s="4">
        <f t="shared" si="1083"/>
        <v>0.10268615384615384</v>
      </c>
      <c r="I1235" s="5">
        <f t="shared" si="1096"/>
        <v>0.1885709999999996</v>
      </c>
      <c r="J1235">
        <f t="shared" si="1089"/>
        <v>1</v>
      </c>
      <c r="K1235">
        <f t="shared" si="1107"/>
        <v>12.481142999999999</v>
      </c>
      <c r="L1235">
        <f t="shared" si="1082"/>
        <v>11.856428649999998</v>
      </c>
      <c r="M1235" t="str">
        <f t="shared" si="1108"/>
        <v/>
      </c>
      <c r="R1235" s="13">
        <f t="shared" si="1109"/>
        <v>0.62471435000000142</v>
      </c>
      <c r="S1235" s="14" t="str">
        <f t="shared" si="1116"/>
        <v/>
      </c>
      <c r="T1235" s="14">
        <f t="shared" si="1111"/>
        <v>0</v>
      </c>
      <c r="U1235" s="15" t="str">
        <f t="shared" si="1112"/>
        <v/>
      </c>
      <c r="V1235" t="str">
        <f t="shared" si="1113"/>
        <v/>
      </c>
      <c r="Y1235" s="13" t="str">
        <f t="shared" si="1114"/>
        <v/>
      </c>
      <c r="Z1235" t="str">
        <f t="shared" si="1110"/>
        <v/>
      </c>
      <c r="AB1235" s="14" t="str">
        <f t="shared" si="1117"/>
        <v/>
      </c>
      <c r="AC1235" t="str">
        <f t="shared" si="1115"/>
        <v/>
      </c>
      <c r="AE1235" s="15" t="str">
        <f t="shared" si="1118"/>
        <v/>
      </c>
      <c r="AF1235" t="str">
        <f t="shared" si="1084"/>
        <v/>
      </c>
      <c r="AI1235" s="21">
        <f t="shared" si="1097"/>
        <v>39043</v>
      </c>
      <c r="AJ1235" s="14">
        <f t="shared" si="1090"/>
        <v>12.712857</v>
      </c>
      <c r="AK1235" s="22">
        <f t="shared" si="1098"/>
        <v>6.0681088444556183E-3</v>
      </c>
      <c r="AL1235" s="14">
        <f t="shared" si="1131"/>
        <v>12.512076262567462</v>
      </c>
      <c r="AM1235" s="14">
        <f t="shared" si="1132"/>
        <v>0.13645162864789123</v>
      </c>
      <c r="AN1235" s="14">
        <f t="shared" si="1133"/>
        <v>1.4714425868132797</v>
      </c>
      <c r="AO1235" s="14" t="str">
        <f t="shared" si="1134"/>
        <v/>
      </c>
      <c r="AP1235" s="14" t="str">
        <f t="shared" si="1135"/>
        <v/>
      </c>
      <c r="AQ1235" s="15" t="str">
        <f t="shared" si="1136"/>
        <v/>
      </c>
      <c r="AT1235" s="21">
        <f t="shared" si="1091"/>
        <v>39043</v>
      </c>
      <c r="AU1235" s="14">
        <f t="shared" si="1085"/>
        <v>12.712857</v>
      </c>
      <c r="AV1235" s="22">
        <f t="shared" si="1086"/>
        <v>6.0681088444556183E-3</v>
      </c>
      <c r="AW1235" s="14">
        <f>VLOOKUP(AT1235,DATA_FEEDS!$F$7:$H$2022,3,FALSE)</f>
        <v>36.24888</v>
      </c>
      <c r="AX1235" s="14">
        <f t="shared" si="1122"/>
        <v>33.257952000000003</v>
      </c>
      <c r="AY1235" s="14">
        <f t="shared" si="1123"/>
        <v>0.94072863515531202</v>
      </c>
      <c r="AZ1235" s="14" t="str">
        <f t="shared" si="1124"/>
        <v/>
      </c>
      <c r="BA1235" s="14" t="str">
        <f t="shared" si="1125"/>
        <v/>
      </c>
      <c r="BB1235" s="15" t="str">
        <f t="shared" si="1126"/>
        <v/>
      </c>
      <c r="BE1235" s="20">
        <f t="shared" si="1092"/>
        <v>39043</v>
      </c>
      <c r="BF1235">
        <f t="shared" si="1087"/>
        <v>12.712857</v>
      </c>
      <c r="BG1235">
        <f t="shared" si="1088"/>
        <v>6.0681088444556183E-3</v>
      </c>
      <c r="BH1235">
        <f>VLOOKUP(BE1235,DATA_FEEDS!$A$7:$B$2095,2,FALSE)</f>
        <v>-52.2</v>
      </c>
      <c r="BI1235">
        <f t="shared" si="1129"/>
        <v>-50.453846153846158</v>
      </c>
      <c r="BJ1235">
        <f t="shared" si="1130"/>
        <v>-0.51367734442483148</v>
      </c>
      <c r="BK1235" t="str">
        <f t="shared" si="1120"/>
        <v/>
      </c>
      <c r="BL1235" s="14" t="str">
        <f t="shared" si="1121"/>
        <v/>
      </c>
      <c r="BM1235" s="15" t="str">
        <f t="shared" si="1127"/>
        <v/>
      </c>
      <c r="BP1235" s="20">
        <f t="shared" si="1093"/>
        <v>39043</v>
      </c>
      <c r="BQ1235">
        <f t="shared" si="1137"/>
        <v>12.712857</v>
      </c>
      <c r="BR1235">
        <f t="shared" si="1138"/>
        <v>6.0681088444556183E-3</v>
      </c>
      <c r="BS1235">
        <f t="shared" si="1099"/>
        <v>0</v>
      </c>
      <c r="BT1235">
        <f t="shared" si="1100"/>
        <v>0</v>
      </c>
      <c r="BU1235">
        <f t="shared" si="1101"/>
        <v>0</v>
      </c>
      <c r="BV1235" t="str">
        <f t="shared" si="1102"/>
        <v/>
      </c>
      <c r="BW1235" s="14" t="str">
        <f t="shared" si="1128"/>
        <v/>
      </c>
      <c r="BX1235" s="15" t="str">
        <f t="shared" si="1094"/>
        <v/>
      </c>
      <c r="BY1235">
        <f t="shared" si="1103"/>
        <v>1.4714425868132797</v>
      </c>
      <c r="BZ1235">
        <f t="shared" si="1104"/>
        <v>0.94072863515531202</v>
      </c>
      <c r="CA1235">
        <f t="shared" si="1105"/>
        <v>-0.51367734442483148</v>
      </c>
    </row>
    <row r="1236" spans="1:79" x14ac:dyDescent="0.25">
      <c r="A1236" s="1">
        <v>39045</v>
      </c>
      <c r="B1236" s="2">
        <v>12.79</v>
      </c>
      <c r="C1236" s="2">
        <v>13.09</v>
      </c>
      <c r="D1236">
        <f t="shared" si="1095"/>
        <v>12.79</v>
      </c>
      <c r="E1236" s="2">
        <f t="shared" si="1095"/>
        <v>13.09</v>
      </c>
      <c r="F1236" s="4">
        <f t="shared" si="1106"/>
        <v>6.0681088444556183E-3</v>
      </c>
      <c r="G1236" s="4">
        <f t="shared" si="1119"/>
        <v>7.6227402821557391E-2</v>
      </c>
      <c r="H1236" s="4">
        <f t="shared" si="1083"/>
        <v>0.12085621427003224</v>
      </c>
      <c r="I1236" s="5">
        <f t="shared" si="1096"/>
        <v>0.30000000000000071</v>
      </c>
      <c r="J1236">
        <f t="shared" si="1089"/>
        <v>1</v>
      </c>
      <c r="K1236">
        <f t="shared" si="1107"/>
        <v>12.653143</v>
      </c>
      <c r="L1236">
        <f t="shared" si="1082"/>
        <v>11.923857249999999</v>
      </c>
      <c r="M1236" t="str">
        <f t="shared" si="1108"/>
        <v/>
      </c>
      <c r="R1236" s="13">
        <f t="shared" si="1109"/>
        <v>0.72928575000000073</v>
      </c>
      <c r="S1236" s="14" t="str">
        <f t="shared" si="1116"/>
        <v/>
      </c>
      <c r="T1236" s="14">
        <f t="shared" si="1111"/>
        <v>0</v>
      </c>
      <c r="U1236" s="15" t="str">
        <f t="shared" si="1112"/>
        <v/>
      </c>
      <c r="V1236" t="str">
        <f t="shared" si="1113"/>
        <v/>
      </c>
      <c r="Y1236" s="13" t="str">
        <f t="shared" si="1114"/>
        <v/>
      </c>
      <c r="Z1236" t="str">
        <f t="shared" si="1110"/>
        <v/>
      </c>
      <c r="AB1236" s="14" t="str">
        <f t="shared" si="1117"/>
        <v/>
      </c>
      <c r="AC1236" t="str">
        <f t="shared" si="1115"/>
        <v/>
      </c>
      <c r="AE1236" s="15" t="str">
        <f t="shared" si="1118"/>
        <v/>
      </c>
      <c r="AF1236" t="str">
        <f t="shared" si="1084"/>
        <v/>
      </c>
      <c r="AI1236" s="21">
        <f t="shared" si="1097"/>
        <v>39045</v>
      </c>
      <c r="AJ1236" s="14">
        <f t="shared" si="1090"/>
        <v>12.79</v>
      </c>
      <c r="AK1236" s="22">
        <f t="shared" si="1098"/>
        <v>3.3284910086004774E-2</v>
      </c>
      <c r="AL1236" s="14">
        <f t="shared" si="1131"/>
        <v>12.718103390755005</v>
      </c>
      <c r="AM1236" s="14">
        <f t="shared" si="1132"/>
        <v>0.14346640610873387</v>
      </c>
      <c r="AN1236" s="14">
        <f t="shared" si="1133"/>
        <v>0.5011389857393086</v>
      </c>
      <c r="AO1236" s="14" t="str">
        <f t="shared" si="1134"/>
        <v/>
      </c>
      <c r="AP1236" s="14" t="str">
        <f t="shared" si="1135"/>
        <v/>
      </c>
      <c r="AQ1236" s="15" t="str">
        <f t="shared" si="1136"/>
        <v/>
      </c>
      <c r="AT1236" s="21">
        <f t="shared" si="1091"/>
        <v>39045</v>
      </c>
      <c r="AU1236" s="14">
        <f t="shared" si="1085"/>
        <v>12.79</v>
      </c>
      <c r="AV1236" s="22">
        <f t="shared" si="1086"/>
        <v>3.3284910086004774E-2</v>
      </c>
      <c r="AW1236" s="14">
        <f>VLOOKUP(AT1236,DATA_FEEDS!$F$7:$H$2022,3,FALSE)</f>
        <v>37.607999999999997</v>
      </c>
      <c r="AX1236" s="14">
        <f t="shared" si="1122"/>
        <v>33.923839000000001</v>
      </c>
      <c r="AY1236" s="14">
        <f t="shared" si="1123"/>
        <v>1.1605861983495984</v>
      </c>
      <c r="AZ1236" s="14" t="str">
        <f t="shared" si="1124"/>
        <v/>
      </c>
      <c r="BA1236" s="14" t="str">
        <f t="shared" si="1125"/>
        <v/>
      </c>
      <c r="BB1236" s="15" t="str">
        <f t="shared" si="1126"/>
        <v/>
      </c>
      <c r="BE1236" s="20">
        <f t="shared" si="1092"/>
        <v>39045</v>
      </c>
      <c r="BF1236">
        <f t="shared" si="1087"/>
        <v>12.79</v>
      </c>
      <c r="BG1236">
        <f t="shared" si="1088"/>
        <v>3.3284910086004774E-2</v>
      </c>
      <c r="BH1236">
        <f>VLOOKUP(BE1236,DATA_FEEDS!$A$7:$B$2095,2,FALSE)</f>
        <v>-50.7</v>
      </c>
      <c r="BI1236">
        <f t="shared" si="1129"/>
        <v>-50.361538461538466</v>
      </c>
      <c r="BJ1236">
        <f t="shared" si="1130"/>
        <v>-9.9163537202771365E-2</v>
      </c>
      <c r="BK1236" t="str">
        <f t="shared" si="1120"/>
        <v/>
      </c>
      <c r="BL1236" s="14" t="str">
        <f t="shared" si="1121"/>
        <v/>
      </c>
      <c r="BM1236" s="15" t="str">
        <f t="shared" si="1127"/>
        <v/>
      </c>
      <c r="BP1236" s="20">
        <f t="shared" si="1093"/>
        <v>39045</v>
      </c>
      <c r="BQ1236">
        <f t="shared" si="1137"/>
        <v>12.79</v>
      </c>
      <c r="BR1236">
        <f t="shared" si="1138"/>
        <v>3.3284910086004774E-2</v>
      </c>
      <c r="BS1236">
        <f t="shared" si="1099"/>
        <v>0</v>
      </c>
      <c r="BT1236">
        <f t="shared" si="1100"/>
        <v>0</v>
      </c>
      <c r="BU1236">
        <f t="shared" si="1101"/>
        <v>0</v>
      </c>
      <c r="BV1236" t="str">
        <f t="shared" si="1102"/>
        <v/>
      </c>
      <c r="BW1236" s="14" t="str">
        <f t="shared" si="1128"/>
        <v/>
      </c>
      <c r="BX1236" s="15" t="str">
        <f t="shared" si="1094"/>
        <v/>
      </c>
      <c r="BY1236">
        <f t="shared" si="1103"/>
        <v>0.5011389857393086</v>
      </c>
      <c r="BZ1236">
        <f t="shared" si="1104"/>
        <v>1.1605861983495984</v>
      </c>
      <c r="CA1236">
        <f t="shared" si="1105"/>
        <v>-9.9163537202771365E-2</v>
      </c>
    </row>
    <row r="1237" spans="1:79" x14ac:dyDescent="0.25">
      <c r="A1237" s="1">
        <v>39048</v>
      </c>
      <c r="B1237" s="2">
        <v>13.215714</v>
      </c>
      <c r="C1237" s="2">
        <v>12.791429000000001</v>
      </c>
      <c r="D1237">
        <f t="shared" si="1095"/>
        <v>13.215714</v>
      </c>
      <c r="E1237" s="2">
        <f t="shared" si="1095"/>
        <v>12.791429000000001</v>
      </c>
      <c r="F1237" s="4">
        <f t="shared" si="1106"/>
        <v>3.3284910086004774E-2</v>
      </c>
      <c r="G1237" s="4">
        <f t="shared" si="1119"/>
        <v>4.8477786885246031E-2</v>
      </c>
      <c r="H1237" s="4">
        <f t="shared" si="1083"/>
        <v>0.11938994725103219</v>
      </c>
      <c r="I1237" s="5">
        <f t="shared" si="1096"/>
        <v>-0.42428499999999936</v>
      </c>
      <c r="J1237">
        <f t="shared" si="1089"/>
        <v>1</v>
      </c>
      <c r="K1237">
        <f t="shared" si="1107"/>
        <v>12.7585716</v>
      </c>
      <c r="L1237">
        <f t="shared" ref="L1237:L1300" si="1139">AVERAGE(E1218:E1237)</f>
        <v>11.989071549999998</v>
      </c>
      <c r="M1237" t="str">
        <f t="shared" si="1108"/>
        <v/>
      </c>
      <c r="R1237" s="13">
        <f t="shared" si="1109"/>
        <v>0.76950005000000132</v>
      </c>
      <c r="S1237" s="14" t="str">
        <f t="shared" si="1116"/>
        <v/>
      </c>
      <c r="T1237" s="14">
        <f t="shared" si="1111"/>
        <v>0</v>
      </c>
      <c r="U1237" s="15" t="str">
        <f t="shared" si="1112"/>
        <v/>
      </c>
      <c r="V1237" t="str">
        <f t="shared" si="1113"/>
        <v/>
      </c>
      <c r="Y1237" s="13" t="str">
        <f t="shared" si="1114"/>
        <v/>
      </c>
      <c r="Z1237" t="str">
        <f t="shared" si="1110"/>
        <v/>
      </c>
      <c r="AB1237" s="14" t="str">
        <f t="shared" si="1117"/>
        <v/>
      </c>
      <c r="AC1237" t="str">
        <f t="shared" si="1115"/>
        <v/>
      </c>
      <c r="AE1237" s="15" t="str">
        <f t="shared" si="1118"/>
        <v/>
      </c>
      <c r="AF1237" t="str">
        <f t="shared" si="1084"/>
        <v/>
      </c>
      <c r="AI1237" s="21">
        <f t="shared" si="1097"/>
        <v>39048</v>
      </c>
      <c r="AJ1237" s="14">
        <f t="shared" si="1090"/>
        <v>13.215714</v>
      </c>
      <c r="AK1237" s="22">
        <f t="shared" si="1098"/>
        <v>-2.3240742043903185E-2</v>
      </c>
      <c r="AL1237" s="14">
        <f t="shared" si="1131"/>
        <v>12.92275665121042</v>
      </c>
      <c r="AM1237" s="14">
        <f t="shared" si="1132"/>
        <v>0.13463707704123598</v>
      </c>
      <c r="AN1237" s="14">
        <f t="shared" si="1133"/>
        <v>2.1759039577177859</v>
      </c>
      <c r="AO1237" s="14">
        <f t="shared" si="1134"/>
        <v>-100</v>
      </c>
      <c r="AP1237" s="14">
        <f t="shared" si="1135"/>
        <v>2.3240742043903184</v>
      </c>
      <c r="AQ1237" s="15" t="str">
        <f t="shared" si="1136"/>
        <v/>
      </c>
      <c r="AT1237" s="21">
        <f t="shared" si="1091"/>
        <v>39048</v>
      </c>
      <c r="AU1237" s="14">
        <f t="shared" si="1085"/>
        <v>13.215714</v>
      </c>
      <c r="AV1237" s="22">
        <f t="shared" si="1086"/>
        <v>-2.3240742043903185E-2</v>
      </c>
      <c r="AW1237" s="14">
        <f>VLOOKUP(AT1237,DATA_FEEDS!$F$7:$H$2022,3,FALSE)</f>
        <v>41.167499999999997</v>
      </c>
      <c r="AX1237" s="14">
        <f t="shared" si="1122"/>
        <v>34.912670000000006</v>
      </c>
      <c r="AY1237" s="14">
        <f t="shared" si="1123"/>
        <v>1.877864002429755</v>
      </c>
      <c r="AZ1237" s="14">
        <f t="shared" si="1124"/>
        <v>-100</v>
      </c>
      <c r="BA1237" s="14">
        <f t="shared" si="1125"/>
        <v>2.3240742043903184</v>
      </c>
      <c r="BB1237" s="15" t="str">
        <f t="shared" si="1126"/>
        <v/>
      </c>
      <c r="BE1237" s="20">
        <f t="shared" si="1092"/>
        <v>39048</v>
      </c>
      <c r="BF1237">
        <f t="shared" si="1087"/>
        <v>13.215714</v>
      </c>
      <c r="BG1237">
        <f t="shared" si="1088"/>
        <v>-2.3240742043903185E-2</v>
      </c>
      <c r="BH1237">
        <f>VLOOKUP(BE1237,DATA_FEEDS!$A$7:$B$2095,2,FALSE)</f>
        <v>-47.8</v>
      </c>
      <c r="BI1237">
        <f t="shared" si="1129"/>
        <v>-50.023076923076928</v>
      </c>
      <c r="BJ1237">
        <f t="shared" si="1130"/>
        <v>0.66050458578516791</v>
      </c>
      <c r="BK1237" t="str">
        <f t="shared" si="1120"/>
        <v/>
      </c>
      <c r="BL1237" s="14" t="str">
        <f t="shared" si="1121"/>
        <v/>
      </c>
      <c r="BM1237" s="15" t="str">
        <f t="shared" si="1127"/>
        <v/>
      </c>
      <c r="BP1237" s="20">
        <f t="shared" si="1093"/>
        <v>39048</v>
      </c>
      <c r="BQ1237">
        <f t="shared" si="1137"/>
        <v>13.215714</v>
      </c>
      <c r="BR1237">
        <f t="shared" si="1138"/>
        <v>-2.3240742043903185E-2</v>
      </c>
      <c r="BS1237">
        <f t="shared" si="1099"/>
        <v>-100</v>
      </c>
      <c r="BT1237">
        <f t="shared" si="1100"/>
        <v>-100</v>
      </c>
      <c r="BU1237">
        <f t="shared" si="1101"/>
        <v>0</v>
      </c>
      <c r="BV1237">
        <f t="shared" si="1102"/>
        <v>-100</v>
      </c>
      <c r="BW1237" s="14">
        <f t="shared" si="1128"/>
        <v>2.3240742043903184</v>
      </c>
      <c r="BX1237" s="15" t="str">
        <f t="shared" si="1094"/>
        <v/>
      </c>
      <c r="BY1237">
        <f t="shared" si="1103"/>
        <v>2.1759039577177859</v>
      </c>
      <c r="BZ1237">
        <f t="shared" si="1104"/>
        <v>1.877864002429755</v>
      </c>
      <c r="CA1237">
        <f t="shared" si="1105"/>
        <v>0.66050458578516791</v>
      </c>
    </row>
    <row r="1238" spans="1:79" x14ac:dyDescent="0.25">
      <c r="A1238" s="1">
        <v>39049</v>
      </c>
      <c r="B1238" s="2">
        <v>12.908571</v>
      </c>
      <c r="C1238" s="2">
        <v>13.115714000000001</v>
      </c>
      <c r="D1238">
        <f t="shared" si="1095"/>
        <v>12.908571</v>
      </c>
      <c r="E1238" s="2">
        <f t="shared" si="1095"/>
        <v>13.115714000000001</v>
      </c>
      <c r="F1238" s="4">
        <f t="shared" si="1106"/>
        <v>-2.3240742043903185E-2</v>
      </c>
      <c r="G1238" s="4">
        <f t="shared" si="1119"/>
        <v>5.021735473177838E-2</v>
      </c>
      <c r="H1238" s="4">
        <f t="shared" ref="H1238:H1301" si="1140">(E1238-D1219)/D1219</f>
        <v>0.12719450416240011</v>
      </c>
      <c r="I1238" s="5">
        <f t="shared" si="1096"/>
        <v>0.2071430000000003</v>
      </c>
      <c r="J1238">
        <f t="shared" si="1089"/>
        <v>1</v>
      </c>
      <c r="K1238">
        <f t="shared" si="1107"/>
        <v>12.911142800000002</v>
      </c>
      <c r="L1238">
        <f t="shared" si="1139"/>
        <v>12.070428699999999</v>
      </c>
      <c r="M1238" t="str">
        <f t="shared" si="1108"/>
        <v/>
      </c>
      <c r="R1238" s="13">
        <f t="shared" si="1109"/>
        <v>0.84071410000000313</v>
      </c>
      <c r="S1238" s="14" t="str">
        <f t="shared" si="1116"/>
        <v/>
      </c>
      <c r="T1238" s="14">
        <f t="shared" si="1111"/>
        <v>0</v>
      </c>
      <c r="U1238" s="15" t="str">
        <f t="shared" si="1112"/>
        <v/>
      </c>
      <c r="V1238" t="str">
        <f t="shared" si="1113"/>
        <v/>
      </c>
      <c r="Y1238" s="13" t="str">
        <f t="shared" si="1114"/>
        <v/>
      </c>
      <c r="Z1238" t="str">
        <f t="shared" si="1110"/>
        <v/>
      </c>
      <c r="AB1238" s="14" t="str">
        <f t="shared" si="1117"/>
        <v/>
      </c>
      <c r="AC1238" t="str">
        <f t="shared" si="1115"/>
        <v/>
      </c>
      <c r="AE1238" s="15" t="str">
        <f t="shared" si="1118"/>
        <v/>
      </c>
      <c r="AF1238" t="str">
        <f t="shared" si="1084"/>
        <v/>
      </c>
      <c r="AI1238" s="21">
        <f t="shared" si="1097"/>
        <v>39049</v>
      </c>
      <c r="AJ1238" s="14">
        <f t="shared" si="1090"/>
        <v>12.908571</v>
      </c>
      <c r="AK1238" s="22">
        <f t="shared" si="1098"/>
        <v>2.9216479500325809E-2</v>
      </c>
      <c r="AL1238" s="14">
        <f t="shared" si="1131"/>
        <v>13.086404994154691</v>
      </c>
      <c r="AM1238" s="14">
        <f t="shared" si="1132"/>
        <v>0.15312476301345584</v>
      </c>
      <c r="AN1238" s="14">
        <f t="shared" si="1133"/>
        <v>-1.1613666571948491</v>
      </c>
      <c r="AO1238" s="14" t="str">
        <f t="shared" si="1134"/>
        <v/>
      </c>
      <c r="AP1238" s="14" t="str">
        <f t="shared" si="1135"/>
        <v/>
      </c>
      <c r="AQ1238" s="15" t="str">
        <f t="shared" si="1136"/>
        <v/>
      </c>
      <c r="AT1238" s="21">
        <f t="shared" si="1091"/>
        <v>39049</v>
      </c>
      <c r="AU1238" s="14">
        <f t="shared" si="1085"/>
        <v>12.908571</v>
      </c>
      <c r="AV1238" s="22">
        <f t="shared" si="1086"/>
        <v>2.9216479500325809E-2</v>
      </c>
      <c r="AW1238" s="14">
        <f>VLOOKUP(AT1238,DATA_FEEDS!$F$7:$H$2022,3,FALSE)</f>
        <v>39.552379999999999</v>
      </c>
      <c r="AX1238" s="14">
        <f t="shared" si="1122"/>
        <v>35.773077000000001</v>
      </c>
      <c r="AY1238" s="14">
        <f t="shared" si="1123"/>
        <v>0.97383751870393809</v>
      </c>
      <c r="AZ1238" s="14" t="str">
        <f t="shared" si="1124"/>
        <v/>
      </c>
      <c r="BA1238" s="14" t="str">
        <f t="shared" si="1125"/>
        <v/>
      </c>
      <c r="BB1238" s="15" t="str">
        <f t="shared" si="1126"/>
        <v/>
      </c>
      <c r="BE1238" s="20">
        <f t="shared" si="1092"/>
        <v>39049</v>
      </c>
      <c r="BF1238">
        <f t="shared" si="1087"/>
        <v>12.908571</v>
      </c>
      <c r="BG1238">
        <f t="shared" si="1088"/>
        <v>2.9216479500325809E-2</v>
      </c>
      <c r="BH1238">
        <f>VLOOKUP(BE1238,DATA_FEEDS!$A$7:$B$2095,2,FALSE)</f>
        <v>-56.1</v>
      </c>
      <c r="BI1238">
        <f t="shared" si="1129"/>
        <v>-50.223076923076924</v>
      </c>
      <c r="BJ1238">
        <f t="shared" si="1130"/>
        <v>-1.8030219768638511</v>
      </c>
      <c r="BK1238">
        <f t="shared" si="1120"/>
        <v>-100</v>
      </c>
      <c r="BL1238" s="14">
        <f t="shared" si="1121"/>
        <v>-2.9216479500325807</v>
      </c>
      <c r="BM1238" s="15">
        <f t="shared" si="1127"/>
        <v>-2.9216479500325807</v>
      </c>
      <c r="BP1238" s="20">
        <f t="shared" si="1093"/>
        <v>39049</v>
      </c>
      <c r="BQ1238">
        <f t="shared" si="1137"/>
        <v>12.908571</v>
      </c>
      <c r="BR1238">
        <f t="shared" si="1138"/>
        <v>2.9216479500325809E-2</v>
      </c>
      <c r="BS1238">
        <f t="shared" si="1099"/>
        <v>0</v>
      </c>
      <c r="BT1238">
        <f t="shared" si="1100"/>
        <v>0</v>
      </c>
      <c r="BU1238">
        <f t="shared" si="1101"/>
        <v>-100</v>
      </c>
      <c r="BV1238">
        <f t="shared" si="1102"/>
        <v>-100</v>
      </c>
      <c r="BW1238" s="14">
        <f t="shared" si="1128"/>
        <v>-2.9216479500325807</v>
      </c>
      <c r="BX1238" s="15">
        <f t="shared" si="1094"/>
        <v>-2.9216479500325807</v>
      </c>
      <c r="BY1238">
        <f t="shared" si="1103"/>
        <v>-1.1613666571948491</v>
      </c>
      <c r="BZ1238">
        <f t="shared" si="1104"/>
        <v>0.97383751870393809</v>
      </c>
      <c r="CA1238">
        <f t="shared" si="1105"/>
        <v>-1.8030219768638511</v>
      </c>
    </row>
    <row r="1239" spans="1:79" x14ac:dyDescent="0.25">
      <c r="A1239" s="1">
        <v>39050</v>
      </c>
      <c r="B1239" s="2">
        <v>13.285714</v>
      </c>
      <c r="C1239" s="2">
        <v>13.114285000000001</v>
      </c>
      <c r="D1239">
        <f t="shared" si="1095"/>
        <v>13.285714</v>
      </c>
      <c r="E1239" s="2">
        <f t="shared" si="1095"/>
        <v>13.114285000000001</v>
      </c>
      <c r="F1239" s="4">
        <f t="shared" si="1106"/>
        <v>2.9216479500325809E-2</v>
      </c>
      <c r="G1239" s="4">
        <f t="shared" si="1119"/>
        <v>3.1576537044348173E-2</v>
      </c>
      <c r="H1239" s="4">
        <f t="shared" si="1140"/>
        <v>0.13193584788991006</v>
      </c>
      <c r="I1239" s="5">
        <f t="shared" si="1096"/>
        <v>-0.17142899999999983</v>
      </c>
      <c r="J1239">
        <f t="shared" si="1089"/>
        <v>1</v>
      </c>
      <c r="K1239">
        <f t="shared" si="1107"/>
        <v>13.0025712</v>
      </c>
      <c r="L1239">
        <f t="shared" si="1139"/>
        <v>12.1470001</v>
      </c>
      <c r="M1239" t="str">
        <f t="shared" si="1108"/>
        <v/>
      </c>
      <c r="R1239" s="13">
        <f t="shared" si="1109"/>
        <v>0.85557110000000058</v>
      </c>
      <c r="S1239" s="14" t="str">
        <f t="shared" si="1116"/>
        <v/>
      </c>
      <c r="T1239" s="14">
        <f t="shared" si="1111"/>
        <v>0</v>
      </c>
      <c r="U1239" s="15" t="str">
        <f t="shared" si="1112"/>
        <v/>
      </c>
      <c r="V1239" t="str">
        <f t="shared" si="1113"/>
        <v/>
      </c>
      <c r="Y1239" s="13" t="str">
        <f t="shared" si="1114"/>
        <v/>
      </c>
      <c r="Z1239" t="str">
        <f t="shared" si="1110"/>
        <v/>
      </c>
      <c r="AB1239" s="14" t="str">
        <f t="shared" si="1117"/>
        <v/>
      </c>
      <c r="AC1239" t="str">
        <f t="shared" si="1115"/>
        <v/>
      </c>
      <c r="AE1239" s="15" t="str">
        <f t="shared" si="1118"/>
        <v/>
      </c>
      <c r="AF1239" t="str">
        <f t="shared" ref="AF1239:AF1302" si="1141">IF(AE1239&lt;0, AE1239,"")</f>
        <v/>
      </c>
      <c r="AI1239" s="21">
        <f t="shared" si="1097"/>
        <v>39050</v>
      </c>
      <c r="AJ1239" s="14">
        <f t="shared" si="1090"/>
        <v>13.285714</v>
      </c>
      <c r="AK1239" s="22">
        <f t="shared" si="1098"/>
        <v>-8.4946130859056557E-3</v>
      </c>
      <c r="AL1239" s="14">
        <f t="shared" si="1131"/>
        <v>13.077733233517847</v>
      </c>
      <c r="AM1239" s="14">
        <f t="shared" si="1132"/>
        <v>0.14726697709950168</v>
      </c>
      <c r="AN1239" s="14">
        <f t="shared" si="1133"/>
        <v>1.4122702222754941</v>
      </c>
      <c r="AO1239" s="14" t="str">
        <f t="shared" si="1134"/>
        <v/>
      </c>
      <c r="AP1239" s="14" t="str">
        <f t="shared" si="1135"/>
        <v/>
      </c>
      <c r="AQ1239" s="15" t="str">
        <f t="shared" si="1136"/>
        <v/>
      </c>
      <c r="AT1239" s="21">
        <f t="shared" si="1091"/>
        <v>39050</v>
      </c>
      <c r="AU1239" s="14">
        <f t="shared" si="1085"/>
        <v>13.285714</v>
      </c>
      <c r="AV1239" s="22">
        <f t="shared" si="1086"/>
        <v>-8.4946130859056557E-3</v>
      </c>
      <c r="AW1239" s="14">
        <f>VLOOKUP(AT1239,DATA_FEEDS!$F$7:$H$2022,3,FALSE)</f>
        <v>40.892809999999997</v>
      </c>
      <c r="AX1239" s="14">
        <f t="shared" si="1122"/>
        <v>36.849494999999997</v>
      </c>
      <c r="AY1239" s="14">
        <f t="shared" si="1123"/>
        <v>1.0480409072408903</v>
      </c>
      <c r="AZ1239" s="14" t="str">
        <f t="shared" si="1124"/>
        <v/>
      </c>
      <c r="BA1239" s="14" t="str">
        <f t="shared" si="1125"/>
        <v/>
      </c>
      <c r="BB1239" s="15" t="str">
        <f t="shared" si="1126"/>
        <v/>
      </c>
      <c r="BE1239" s="20">
        <f t="shared" si="1092"/>
        <v>39050</v>
      </c>
      <c r="BF1239">
        <f t="shared" si="1087"/>
        <v>13.285714</v>
      </c>
      <c r="BG1239">
        <f t="shared" si="1088"/>
        <v>-8.4946130859056557E-3</v>
      </c>
      <c r="BH1239">
        <f>VLOOKUP(BE1239,DATA_FEEDS!$A$7:$B$2095,2,FALSE)</f>
        <v>-50</v>
      </c>
      <c r="BI1239">
        <f t="shared" si="1129"/>
        <v>-50.476923076923079</v>
      </c>
      <c r="BJ1239">
        <f t="shared" si="1130"/>
        <v>0.13328669859565423</v>
      </c>
      <c r="BK1239" t="str">
        <f t="shared" si="1120"/>
        <v/>
      </c>
      <c r="BL1239" s="14" t="str">
        <f t="shared" si="1121"/>
        <v/>
      </c>
      <c r="BM1239" s="15" t="str">
        <f t="shared" si="1127"/>
        <v/>
      </c>
      <c r="BP1239" s="20">
        <f t="shared" si="1093"/>
        <v>39050</v>
      </c>
      <c r="BQ1239">
        <f t="shared" si="1137"/>
        <v>13.285714</v>
      </c>
      <c r="BR1239">
        <f t="shared" si="1138"/>
        <v>-8.4946130859056557E-3</v>
      </c>
      <c r="BS1239">
        <f t="shared" si="1099"/>
        <v>0</v>
      </c>
      <c r="BT1239">
        <f t="shared" si="1100"/>
        <v>0</v>
      </c>
      <c r="BU1239">
        <f t="shared" si="1101"/>
        <v>0</v>
      </c>
      <c r="BV1239" t="str">
        <f t="shared" si="1102"/>
        <v/>
      </c>
      <c r="BW1239" s="14" t="str">
        <f t="shared" si="1128"/>
        <v/>
      </c>
      <c r="BX1239" s="15" t="str">
        <f t="shared" si="1094"/>
        <v/>
      </c>
      <c r="BY1239">
        <f t="shared" si="1103"/>
        <v>1.4122702222754941</v>
      </c>
      <c r="BZ1239">
        <f t="shared" si="1104"/>
        <v>1.0480409072408903</v>
      </c>
      <c r="CA1239">
        <f t="shared" si="1105"/>
        <v>0.13328669859565423</v>
      </c>
    </row>
    <row r="1240" spans="1:79" x14ac:dyDescent="0.25">
      <c r="A1240" s="1">
        <v>39051</v>
      </c>
      <c r="B1240" s="2">
        <v>13.172857</v>
      </c>
      <c r="C1240" s="2">
        <v>13.094286</v>
      </c>
      <c r="D1240">
        <f t="shared" si="1095"/>
        <v>13.172857</v>
      </c>
      <c r="E1240" s="2">
        <f t="shared" si="1095"/>
        <v>13.094286</v>
      </c>
      <c r="F1240" s="4">
        <f t="shared" si="1106"/>
        <v>-8.4946130859056557E-3</v>
      </c>
      <c r="G1240" s="4">
        <f t="shared" si="1119"/>
        <v>2.3790930414386333E-2</v>
      </c>
      <c r="H1240" s="4">
        <f t="shared" si="1140"/>
        <v>0.16142939441392509</v>
      </c>
      <c r="I1240" s="5">
        <f t="shared" si="1096"/>
        <v>-7.8571000000000168E-2</v>
      </c>
      <c r="J1240">
        <f t="shared" si="1089"/>
        <v>1</v>
      </c>
      <c r="K1240">
        <f t="shared" si="1107"/>
        <v>13.041142799999999</v>
      </c>
      <c r="L1240">
        <f t="shared" si="1139"/>
        <v>12.236285800000001</v>
      </c>
      <c r="M1240" t="str">
        <f t="shared" si="1108"/>
        <v/>
      </c>
      <c r="R1240" s="13">
        <f t="shared" si="1109"/>
        <v>0.80485699999999838</v>
      </c>
      <c r="S1240" s="14" t="str">
        <f t="shared" si="1116"/>
        <v/>
      </c>
      <c r="T1240" s="14">
        <f t="shared" si="1111"/>
        <v>0</v>
      </c>
      <c r="U1240" s="15" t="str">
        <f t="shared" si="1112"/>
        <v/>
      </c>
      <c r="V1240" t="str">
        <f t="shared" si="1113"/>
        <v/>
      </c>
      <c r="Y1240" s="13" t="str">
        <f t="shared" si="1114"/>
        <v/>
      </c>
      <c r="Z1240" t="str">
        <f t="shared" si="1110"/>
        <v/>
      </c>
      <c r="AB1240" s="14" t="str">
        <f t="shared" si="1117"/>
        <v/>
      </c>
      <c r="AC1240" t="str">
        <f t="shared" si="1115"/>
        <v/>
      </c>
      <c r="AE1240" s="15" t="str">
        <f t="shared" si="1118"/>
        <v/>
      </c>
      <c r="AF1240" t="str">
        <f t="shared" si="1141"/>
        <v/>
      </c>
      <c r="AI1240" s="21">
        <f t="shared" si="1097"/>
        <v>39051</v>
      </c>
      <c r="AJ1240" s="14">
        <f t="shared" si="1090"/>
        <v>13.172857</v>
      </c>
      <c r="AK1240" s="22">
        <f t="shared" si="1098"/>
        <v>-4.44641583826499E-3</v>
      </c>
      <c r="AL1240" s="14">
        <f t="shared" si="1131"/>
        <v>13.223833238258521</v>
      </c>
      <c r="AM1240" s="14">
        <f t="shared" si="1132"/>
        <v>0.15004761739407013</v>
      </c>
      <c r="AN1240" s="14">
        <f t="shared" si="1133"/>
        <v>-0.33973374015424651</v>
      </c>
      <c r="AO1240" s="14" t="str">
        <f t="shared" si="1134"/>
        <v/>
      </c>
      <c r="AP1240" s="14" t="str">
        <f t="shared" si="1135"/>
        <v/>
      </c>
      <c r="AQ1240" s="15" t="str">
        <f t="shared" si="1136"/>
        <v/>
      </c>
      <c r="AT1240" s="21">
        <f t="shared" si="1091"/>
        <v>39051</v>
      </c>
      <c r="AU1240" s="14">
        <f t="shared" si="1085"/>
        <v>13.172857</v>
      </c>
      <c r="AV1240" s="22">
        <f t="shared" si="1086"/>
        <v>-4.44641583826499E-3</v>
      </c>
      <c r="AW1240" s="14">
        <f>VLOOKUP(AT1240,DATA_FEEDS!$F$7:$H$2022,3,FALSE)</f>
        <v>40.461370000000002</v>
      </c>
      <c r="AX1240" s="14">
        <f t="shared" si="1122"/>
        <v>37.795332000000002</v>
      </c>
      <c r="AY1240" s="14">
        <f t="shared" si="1123"/>
        <v>0.74030965628832501</v>
      </c>
      <c r="AZ1240" s="14" t="str">
        <f t="shared" si="1124"/>
        <v/>
      </c>
      <c r="BA1240" s="14" t="str">
        <f t="shared" si="1125"/>
        <v/>
      </c>
      <c r="BB1240" s="15" t="str">
        <f t="shared" si="1126"/>
        <v/>
      </c>
      <c r="BE1240" s="20">
        <f t="shared" si="1092"/>
        <v>39051</v>
      </c>
      <c r="BF1240">
        <f t="shared" si="1087"/>
        <v>13.172857</v>
      </c>
      <c r="BG1240">
        <f t="shared" si="1088"/>
        <v>-4.44641583826499E-3</v>
      </c>
      <c r="BH1240">
        <f>VLOOKUP(BE1240,DATA_FEEDS!$A$7:$B$2095,2,FALSE)</f>
        <v>-54.9</v>
      </c>
      <c r="BI1240">
        <f t="shared" si="1129"/>
        <v>-51.123076923076923</v>
      </c>
      <c r="BJ1240">
        <f t="shared" si="1130"/>
        <v>-1.1251558350179744</v>
      </c>
      <c r="BK1240" t="str">
        <f t="shared" si="1120"/>
        <v/>
      </c>
      <c r="BL1240" s="14" t="str">
        <f t="shared" si="1121"/>
        <v/>
      </c>
      <c r="BM1240" s="15" t="str">
        <f t="shared" si="1127"/>
        <v/>
      </c>
      <c r="BP1240" s="20">
        <f t="shared" si="1093"/>
        <v>39051</v>
      </c>
      <c r="BQ1240">
        <f t="shared" si="1137"/>
        <v>13.172857</v>
      </c>
      <c r="BR1240">
        <f t="shared" si="1138"/>
        <v>-4.44641583826499E-3</v>
      </c>
      <c r="BS1240">
        <f t="shared" si="1099"/>
        <v>0</v>
      </c>
      <c r="BT1240">
        <f t="shared" si="1100"/>
        <v>0</v>
      </c>
      <c r="BU1240">
        <f t="shared" si="1101"/>
        <v>0</v>
      </c>
      <c r="BV1240" t="str">
        <f t="shared" si="1102"/>
        <v/>
      </c>
      <c r="BW1240" s="14" t="str">
        <f t="shared" si="1128"/>
        <v/>
      </c>
      <c r="BX1240" s="15" t="str">
        <f t="shared" si="1094"/>
        <v/>
      </c>
      <c r="BY1240">
        <f t="shared" si="1103"/>
        <v>-0.33973374015424651</v>
      </c>
      <c r="BZ1240">
        <f t="shared" si="1104"/>
        <v>0.74030965628832501</v>
      </c>
      <c r="CA1240">
        <f t="shared" si="1105"/>
        <v>-1.1251558350179744</v>
      </c>
    </row>
    <row r="1241" spans="1:79" x14ac:dyDescent="0.25">
      <c r="A1241" s="1">
        <v>39052</v>
      </c>
      <c r="B1241" s="2">
        <v>13.114285000000001</v>
      </c>
      <c r="C1241" s="2">
        <v>13.045714</v>
      </c>
      <c r="D1241">
        <f t="shared" si="1095"/>
        <v>13.114285000000001</v>
      </c>
      <c r="E1241" s="2">
        <f t="shared" si="1095"/>
        <v>13.045714</v>
      </c>
      <c r="F1241" s="4">
        <f t="shared" si="1106"/>
        <v>-4.44641583826499E-3</v>
      </c>
      <c r="G1241" s="4">
        <f t="shared" si="1119"/>
        <v>-1.286347449710246E-2</v>
      </c>
      <c r="H1241" s="4">
        <f t="shared" si="1140"/>
        <v>0.15070560545985889</v>
      </c>
      <c r="I1241" s="5">
        <f t="shared" si="1096"/>
        <v>-6.8571000000000382E-2</v>
      </c>
      <c r="J1241">
        <f t="shared" si="1089"/>
        <v>1</v>
      </c>
      <c r="K1241">
        <f t="shared" si="1107"/>
        <v>13.0322856</v>
      </c>
      <c r="L1241">
        <f t="shared" si="1139"/>
        <v>12.32442865</v>
      </c>
      <c r="M1241">
        <f t="shared" si="1108"/>
        <v>1</v>
      </c>
      <c r="R1241" s="13">
        <f t="shared" si="1109"/>
        <v>0.70785695000000004</v>
      </c>
      <c r="S1241" s="14" t="str">
        <f t="shared" si="1116"/>
        <v/>
      </c>
      <c r="T1241" s="14">
        <f t="shared" si="1111"/>
        <v>0</v>
      </c>
      <c r="U1241" s="15" t="str">
        <f t="shared" si="1112"/>
        <v/>
      </c>
      <c r="V1241" t="str">
        <f t="shared" si="1113"/>
        <v/>
      </c>
      <c r="Y1241" s="13">
        <f t="shared" si="1114"/>
        <v>-0.44464158382649899</v>
      </c>
      <c r="Z1241">
        <f t="shared" si="1110"/>
        <v>-0.44464158382649899</v>
      </c>
      <c r="AB1241" s="14">
        <f t="shared" si="1117"/>
        <v>-5.1851778423299519</v>
      </c>
      <c r="AC1241">
        <f t="shared" si="1115"/>
        <v>-5.1851778423299519</v>
      </c>
      <c r="AE1241" s="15">
        <f t="shared" si="1118"/>
        <v>3.4313727359135422</v>
      </c>
      <c r="AF1241" t="str">
        <f t="shared" si="1141"/>
        <v/>
      </c>
      <c r="AI1241" s="21">
        <f t="shared" si="1097"/>
        <v>39052</v>
      </c>
      <c r="AJ1241" s="14">
        <f t="shared" si="1090"/>
        <v>13.114285000000001</v>
      </c>
      <c r="AK1241" s="22">
        <f t="shared" si="1098"/>
        <v>8.7149242219455262E-4</v>
      </c>
      <c r="AL1241" s="14">
        <f t="shared" si="1131"/>
        <v>13.318495513407925</v>
      </c>
      <c r="AM1241" s="14">
        <f t="shared" si="1132"/>
        <v>0.13512331782184503</v>
      </c>
      <c r="AN1241" s="14">
        <f t="shared" si="1133"/>
        <v>-1.5112899586818003</v>
      </c>
      <c r="AO1241" s="14">
        <f t="shared" si="1134"/>
        <v>100</v>
      </c>
      <c r="AP1241" s="14">
        <f t="shared" si="1135"/>
        <v>8.7149242219455261E-2</v>
      </c>
      <c r="AQ1241" s="15" t="str">
        <f t="shared" si="1136"/>
        <v/>
      </c>
      <c r="AT1241" s="21">
        <f t="shared" si="1091"/>
        <v>39052</v>
      </c>
      <c r="AU1241" s="14">
        <f t="shared" si="1085"/>
        <v>13.114285000000001</v>
      </c>
      <c r="AV1241" s="22">
        <f t="shared" si="1086"/>
        <v>8.7149242219455262E-4</v>
      </c>
      <c r="AW1241" s="14">
        <f>VLOOKUP(AT1241,DATA_FEEDS!$F$7:$H$2022,3,FALSE)</f>
        <v>40.373620000000003</v>
      </c>
      <c r="AX1241" s="14">
        <f t="shared" si="1122"/>
        <v>38.769794000000005</v>
      </c>
      <c r="AY1241" s="14">
        <f t="shared" si="1123"/>
        <v>0.51691849678985091</v>
      </c>
      <c r="AZ1241" s="14" t="str">
        <f t="shared" si="1124"/>
        <v/>
      </c>
      <c r="BA1241" s="14" t="str">
        <f t="shared" si="1125"/>
        <v/>
      </c>
      <c r="BB1241" s="15" t="str">
        <f t="shared" si="1126"/>
        <v/>
      </c>
      <c r="BE1241" s="20">
        <f t="shared" si="1092"/>
        <v>39052</v>
      </c>
      <c r="BF1241">
        <f t="shared" si="1087"/>
        <v>13.114285000000001</v>
      </c>
      <c r="BG1241">
        <f t="shared" si="1088"/>
        <v>8.7149242219455262E-4</v>
      </c>
      <c r="BH1241">
        <f>VLOOKUP(BE1241,DATA_FEEDS!$A$7:$B$2095,2,FALSE)</f>
        <v>-60.3</v>
      </c>
      <c r="BI1241">
        <f t="shared" si="1129"/>
        <v>-52.238461538461529</v>
      </c>
      <c r="BJ1241">
        <f t="shared" si="1130"/>
        <v>-2.5644024519017794</v>
      </c>
      <c r="BK1241">
        <f t="shared" si="1120"/>
        <v>-100</v>
      </c>
      <c r="BL1241" s="14">
        <f t="shared" si="1121"/>
        <v>-8.7149242219455261E-2</v>
      </c>
      <c r="BM1241" s="15">
        <f t="shared" si="1127"/>
        <v>-8.7149242219455261E-2</v>
      </c>
      <c r="BP1241" s="20">
        <f t="shared" si="1093"/>
        <v>39052</v>
      </c>
      <c r="BQ1241">
        <f t="shared" si="1137"/>
        <v>13.114285000000001</v>
      </c>
      <c r="BR1241">
        <f t="shared" si="1138"/>
        <v>8.7149242219455262E-4</v>
      </c>
      <c r="BS1241">
        <f t="shared" si="1099"/>
        <v>100</v>
      </c>
      <c r="BT1241">
        <f t="shared" si="1100"/>
        <v>0</v>
      </c>
      <c r="BU1241">
        <f t="shared" si="1101"/>
        <v>-100</v>
      </c>
      <c r="BV1241" t="str">
        <f t="shared" si="1102"/>
        <v/>
      </c>
      <c r="BW1241" s="14" t="str">
        <f t="shared" si="1128"/>
        <v/>
      </c>
      <c r="BX1241" s="15" t="str">
        <f t="shared" si="1094"/>
        <v/>
      </c>
      <c r="BY1241">
        <f t="shared" si="1103"/>
        <v>-1.5112899586818003</v>
      </c>
      <c r="BZ1241">
        <f t="shared" si="1104"/>
        <v>0.51691849678985091</v>
      </c>
      <c r="CA1241">
        <f t="shared" si="1105"/>
        <v>-2.5644024519017794</v>
      </c>
    </row>
    <row r="1242" spans="1:79" x14ac:dyDescent="0.25">
      <c r="A1242" s="1">
        <v>39055</v>
      </c>
      <c r="B1242" s="2">
        <v>13.125714</v>
      </c>
      <c r="C1242" s="2">
        <v>13.017143000000001</v>
      </c>
      <c r="D1242">
        <f t="shared" si="1095"/>
        <v>13.125714</v>
      </c>
      <c r="E1242" s="2">
        <f t="shared" si="1095"/>
        <v>13.017143000000001</v>
      </c>
      <c r="F1242" s="4">
        <f t="shared" si="1106"/>
        <v>8.7149242219455262E-4</v>
      </c>
      <c r="G1242" s="4">
        <f t="shared" si="1119"/>
        <v>8.4108457861060346E-3</v>
      </c>
      <c r="H1242" s="4">
        <f t="shared" si="1140"/>
        <v>0.15414825158258094</v>
      </c>
      <c r="I1242" s="5">
        <f t="shared" si="1096"/>
        <v>-0.10857099999999953</v>
      </c>
      <c r="J1242">
        <f t="shared" si="1089"/>
        <v>1</v>
      </c>
      <c r="K1242">
        <f t="shared" si="1107"/>
        <v>13.077428400000002</v>
      </c>
      <c r="L1242">
        <f t="shared" si="1139"/>
        <v>12.416071500000001</v>
      </c>
      <c r="M1242">
        <f t="shared" si="1108"/>
        <v>1</v>
      </c>
      <c r="R1242" s="13">
        <f t="shared" si="1109"/>
        <v>0.66135690000000125</v>
      </c>
      <c r="S1242" s="14" t="str">
        <f t="shared" si="1116"/>
        <v/>
      </c>
      <c r="T1242" s="14">
        <f t="shared" si="1111"/>
        <v>0</v>
      </c>
      <c r="U1242" s="15" t="str">
        <f t="shared" si="1112"/>
        <v/>
      </c>
      <c r="V1242" t="str">
        <f t="shared" si="1113"/>
        <v/>
      </c>
      <c r="Y1242" s="13">
        <f t="shared" si="1114"/>
        <v>8.7149242219455261E-2</v>
      </c>
      <c r="Z1242" t="str">
        <f t="shared" si="1110"/>
        <v/>
      </c>
      <c r="AB1242" s="14">
        <f t="shared" si="1117"/>
        <v>-3.9399228110562272</v>
      </c>
      <c r="AC1242">
        <f t="shared" si="1115"/>
        <v>-3.9399228110562272</v>
      </c>
      <c r="AE1242" s="15">
        <f t="shared" si="1118"/>
        <v>-3.058332674321572</v>
      </c>
      <c r="AF1242">
        <f t="shared" si="1141"/>
        <v>-3.058332674321572</v>
      </c>
      <c r="AI1242" s="21">
        <f t="shared" si="1097"/>
        <v>39055</v>
      </c>
      <c r="AJ1242" s="14">
        <f t="shared" si="1090"/>
        <v>13.125714</v>
      </c>
      <c r="AK1242" s="22">
        <f t="shared" si="1098"/>
        <v>-2.5032542991565957E-3</v>
      </c>
      <c r="AL1242" s="14">
        <f t="shared" si="1131"/>
        <v>13.488196500532922</v>
      </c>
      <c r="AM1242" s="14">
        <f t="shared" si="1132"/>
        <v>0.14486681090422548</v>
      </c>
      <c r="AN1242" s="14">
        <f t="shared" si="1133"/>
        <v>-2.5021776780367353</v>
      </c>
      <c r="AO1242" s="14">
        <f t="shared" si="1134"/>
        <v>100</v>
      </c>
      <c r="AP1242" s="14">
        <f t="shared" si="1135"/>
        <v>-0.25032542991565959</v>
      </c>
      <c r="AQ1242" s="15">
        <f t="shared" si="1136"/>
        <v>-0.25032542991565959</v>
      </c>
      <c r="AT1242" s="21">
        <f t="shared" si="1091"/>
        <v>39055</v>
      </c>
      <c r="AU1242" s="14">
        <f t="shared" si="1085"/>
        <v>13.125714</v>
      </c>
      <c r="AV1242" s="22">
        <f t="shared" si="1086"/>
        <v>-2.5032542991565957E-3</v>
      </c>
      <c r="AW1242" s="14">
        <f>VLOOKUP(AT1242,DATA_FEEDS!$F$7:$H$2022,3,FALSE)</f>
        <v>39.471499999999999</v>
      </c>
      <c r="AX1242" s="14">
        <f t="shared" si="1122"/>
        <v>39.048025000000003</v>
      </c>
      <c r="AY1242" s="14">
        <f t="shared" si="1123"/>
        <v>0.22307260258239203</v>
      </c>
      <c r="AZ1242" s="14" t="str">
        <f t="shared" si="1124"/>
        <v/>
      </c>
      <c r="BA1242" s="14" t="str">
        <f t="shared" si="1125"/>
        <v/>
      </c>
      <c r="BB1242" s="15" t="str">
        <f t="shared" si="1126"/>
        <v/>
      </c>
      <c r="BE1242" s="20">
        <f t="shared" si="1092"/>
        <v>39055</v>
      </c>
      <c r="BF1242">
        <f t="shared" si="1087"/>
        <v>13.125714</v>
      </c>
      <c r="BG1242">
        <f t="shared" si="1088"/>
        <v>-2.5032542991565957E-3</v>
      </c>
      <c r="BH1242">
        <f>VLOOKUP(BE1242,DATA_FEEDS!$A$7:$B$2095,2,FALSE)</f>
        <v>-58.8</v>
      </c>
      <c r="BI1242">
        <f t="shared" si="1129"/>
        <v>-52.938461538461532</v>
      </c>
      <c r="BJ1242">
        <f t="shared" si="1130"/>
        <v>-1.4817661768016266</v>
      </c>
      <c r="BK1242">
        <f t="shared" si="1120"/>
        <v>-100</v>
      </c>
      <c r="BL1242" s="14">
        <f t="shared" si="1121"/>
        <v>0.25032542991565959</v>
      </c>
      <c r="BM1242" s="15" t="str">
        <f t="shared" si="1127"/>
        <v/>
      </c>
      <c r="BP1242" s="20">
        <f t="shared" si="1093"/>
        <v>39055</v>
      </c>
      <c r="BQ1242">
        <f t="shared" si="1137"/>
        <v>13.125714</v>
      </c>
      <c r="BR1242">
        <f t="shared" si="1138"/>
        <v>-2.5032542991565957E-3</v>
      </c>
      <c r="BS1242">
        <f t="shared" si="1099"/>
        <v>100</v>
      </c>
      <c r="BT1242">
        <f t="shared" si="1100"/>
        <v>0</v>
      </c>
      <c r="BU1242">
        <f t="shared" si="1101"/>
        <v>-100</v>
      </c>
      <c r="BV1242" t="str">
        <f t="shared" si="1102"/>
        <v/>
      </c>
      <c r="BW1242" s="14" t="str">
        <f t="shared" si="1128"/>
        <v/>
      </c>
      <c r="BX1242" s="15" t="str">
        <f t="shared" si="1094"/>
        <v/>
      </c>
      <c r="BY1242">
        <f t="shared" si="1103"/>
        <v>-2.5021776780367353</v>
      </c>
      <c r="BZ1242">
        <f t="shared" si="1104"/>
        <v>0.22307260258239203</v>
      </c>
      <c r="CA1242">
        <f t="shared" si="1105"/>
        <v>-1.4817661768016266</v>
      </c>
    </row>
    <row r="1243" spans="1:79" x14ac:dyDescent="0.25">
      <c r="A1243" s="1">
        <v>39056</v>
      </c>
      <c r="B1243" s="2">
        <v>13.092857</v>
      </c>
      <c r="C1243" s="2">
        <v>13.038570999999999</v>
      </c>
      <c r="D1243">
        <f t="shared" si="1095"/>
        <v>13.092857</v>
      </c>
      <c r="E1243" s="2">
        <f t="shared" si="1095"/>
        <v>13.038570999999999</v>
      </c>
      <c r="F1243" s="4">
        <f t="shared" si="1106"/>
        <v>-2.5032542991565957E-3</v>
      </c>
      <c r="G1243" s="4">
        <f t="shared" si="1119"/>
        <v>-1.860216169036916E-2</v>
      </c>
      <c r="H1243" s="4">
        <f t="shared" si="1140"/>
        <v>0.13449345101918508</v>
      </c>
      <c r="I1243" s="5">
        <f t="shared" si="1096"/>
        <v>-5.4286000000001167E-2</v>
      </c>
      <c r="J1243">
        <f t="shared" si="1089"/>
        <v>1</v>
      </c>
      <c r="K1243">
        <f t="shared" si="1107"/>
        <v>13.061999800000001</v>
      </c>
      <c r="L1243">
        <f t="shared" si="1139"/>
        <v>12.4986429</v>
      </c>
      <c r="M1243">
        <f t="shared" si="1108"/>
        <v>1</v>
      </c>
      <c r="R1243" s="13">
        <f t="shared" si="1109"/>
        <v>0.56335690000000049</v>
      </c>
      <c r="S1243" s="14" t="str">
        <f t="shared" si="1116"/>
        <v/>
      </c>
      <c r="T1243" s="14">
        <f t="shared" si="1111"/>
        <v>0</v>
      </c>
      <c r="U1243" s="15" t="str">
        <f t="shared" si="1112"/>
        <v/>
      </c>
      <c r="V1243" t="str">
        <f t="shared" si="1113"/>
        <v/>
      </c>
      <c r="Y1243" s="13">
        <f t="shared" si="1114"/>
        <v>-0.25032542991565959</v>
      </c>
      <c r="Z1243">
        <f t="shared" si="1110"/>
        <v>-0.25032542991565959</v>
      </c>
      <c r="AB1243" s="14">
        <f t="shared" si="1117"/>
        <v>-3.1642062538374898</v>
      </c>
      <c r="AC1243">
        <f t="shared" si="1115"/>
        <v>-3.1642062538374898</v>
      </c>
      <c r="AE1243" s="15">
        <f t="shared" si="1118"/>
        <v>-3.4369809431203597</v>
      </c>
      <c r="AF1243">
        <f t="shared" si="1141"/>
        <v>-3.4369809431203597</v>
      </c>
      <c r="AI1243" s="21">
        <f t="shared" si="1097"/>
        <v>39056</v>
      </c>
      <c r="AJ1243" s="14">
        <f t="shared" si="1090"/>
        <v>13.092857</v>
      </c>
      <c r="AK1243" s="22">
        <f t="shared" si="1098"/>
        <v>-1.1020207430662461E-2</v>
      </c>
      <c r="AL1243" s="14">
        <f t="shared" si="1131"/>
        <v>13.465789673109612</v>
      </c>
      <c r="AM1243" s="14">
        <f t="shared" si="1132"/>
        <v>0.17097340511253054</v>
      </c>
      <c r="AN1243" s="14">
        <f t="shared" si="1133"/>
        <v>-2.1812320627535962</v>
      </c>
      <c r="AO1243" s="14">
        <f t="shared" si="1134"/>
        <v>100</v>
      </c>
      <c r="AP1243" s="14">
        <f t="shared" si="1135"/>
        <v>-1.1020207430662461</v>
      </c>
      <c r="AQ1243" s="15">
        <f t="shared" si="1136"/>
        <v>-1.1020207430662461</v>
      </c>
      <c r="AT1243" s="21">
        <f t="shared" si="1091"/>
        <v>39056</v>
      </c>
      <c r="AU1243" s="14">
        <f t="shared" si="1085"/>
        <v>13.092857</v>
      </c>
      <c r="AV1243" s="22">
        <f t="shared" si="1086"/>
        <v>-1.1020207430662461E-2</v>
      </c>
      <c r="AW1243" s="14">
        <f>VLOOKUP(AT1243,DATA_FEEDS!$F$7:$H$2022,3,FALSE)</f>
        <v>39.627879999999998</v>
      </c>
      <c r="AX1243" s="14">
        <f t="shared" si="1122"/>
        <v>39.255775</v>
      </c>
      <c r="AY1243" s="14">
        <f t="shared" si="1123"/>
        <v>0.21163089190163178</v>
      </c>
      <c r="AZ1243" s="14" t="str">
        <f t="shared" si="1124"/>
        <v/>
      </c>
      <c r="BA1243" s="14" t="str">
        <f t="shared" si="1125"/>
        <v/>
      </c>
      <c r="BB1243" s="15" t="str">
        <f t="shared" si="1126"/>
        <v/>
      </c>
      <c r="BE1243" s="20">
        <f t="shared" si="1092"/>
        <v>39056</v>
      </c>
      <c r="BF1243">
        <f t="shared" si="1087"/>
        <v>13.092857</v>
      </c>
      <c r="BG1243">
        <f t="shared" si="1088"/>
        <v>-1.1020207430662461E-2</v>
      </c>
      <c r="BH1243">
        <f>VLOOKUP(BE1243,DATA_FEEDS!$A$7:$B$2095,2,FALSE)</f>
        <v>-50.5</v>
      </c>
      <c r="BI1243">
        <f t="shared" si="1129"/>
        <v>-53.338461538461537</v>
      </c>
      <c r="BJ1243">
        <f t="shared" si="1130"/>
        <v>0.77873750296505406</v>
      </c>
      <c r="BK1243" t="str">
        <f t="shared" si="1120"/>
        <v/>
      </c>
      <c r="BL1243" s="14" t="str">
        <f t="shared" si="1121"/>
        <v/>
      </c>
      <c r="BM1243" s="15" t="str">
        <f t="shared" si="1127"/>
        <v/>
      </c>
      <c r="BP1243" s="20">
        <f t="shared" si="1093"/>
        <v>39056</v>
      </c>
      <c r="BQ1243">
        <f t="shared" si="1137"/>
        <v>13.092857</v>
      </c>
      <c r="BR1243">
        <f t="shared" si="1138"/>
        <v>-1.1020207430662461E-2</v>
      </c>
      <c r="BS1243">
        <f t="shared" si="1099"/>
        <v>100</v>
      </c>
      <c r="BT1243">
        <f t="shared" si="1100"/>
        <v>0</v>
      </c>
      <c r="BU1243">
        <f t="shared" si="1101"/>
        <v>0</v>
      </c>
      <c r="BV1243">
        <f t="shared" si="1102"/>
        <v>100</v>
      </c>
      <c r="BW1243" s="14">
        <f t="shared" si="1128"/>
        <v>-1.1020207430662461</v>
      </c>
      <c r="BX1243" s="15">
        <f t="shared" si="1094"/>
        <v>-1.1020207430662461</v>
      </c>
      <c r="BY1243">
        <f t="shared" si="1103"/>
        <v>-2.1812320627535962</v>
      </c>
      <c r="BZ1243">
        <f t="shared" si="1104"/>
        <v>0.21163089190163178</v>
      </c>
      <c r="CA1243">
        <f t="shared" si="1105"/>
        <v>0.77873750296505406</v>
      </c>
    </row>
    <row r="1244" spans="1:79" x14ac:dyDescent="0.25">
      <c r="A1244" s="1">
        <v>39057</v>
      </c>
      <c r="B1244" s="2">
        <v>12.948570999999999</v>
      </c>
      <c r="C1244" s="2">
        <v>12.832857000000001</v>
      </c>
      <c r="D1244">
        <f t="shared" si="1095"/>
        <v>12.948570999999999</v>
      </c>
      <c r="E1244" s="2">
        <f t="shared" si="1095"/>
        <v>12.832857000000001</v>
      </c>
      <c r="F1244" s="4">
        <f t="shared" si="1106"/>
        <v>-1.1020207430662461E-2</v>
      </c>
      <c r="G1244" s="4">
        <f t="shared" si="1119"/>
        <v>-2.5810649884076008E-2</v>
      </c>
      <c r="H1244" s="4">
        <f t="shared" si="1140"/>
        <v>0.12259429682850684</v>
      </c>
      <c r="I1244" s="5">
        <f t="shared" si="1096"/>
        <v>-0.11571399999999876</v>
      </c>
      <c r="J1244">
        <f t="shared" si="1089"/>
        <v>1</v>
      </c>
      <c r="K1244">
        <f t="shared" si="1107"/>
        <v>13.0057142</v>
      </c>
      <c r="L1244">
        <f t="shared" si="1139"/>
        <v>12.565214299999999</v>
      </c>
      <c r="M1244">
        <f t="shared" si="1108"/>
        <v>1</v>
      </c>
      <c r="R1244" s="13">
        <f t="shared" si="1109"/>
        <v>0.44049990000000072</v>
      </c>
      <c r="S1244" s="14" t="str">
        <f t="shared" si="1116"/>
        <v/>
      </c>
      <c r="T1244" s="14">
        <f t="shared" si="1111"/>
        <v>0</v>
      </c>
      <c r="U1244" s="15" t="str">
        <f t="shared" si="1112"/>
        <v/>
      </c>
      <c r="V1244" t="str">
        <f t="shared" si="1113"/>
        <v/>
      </c>
      <c r="Y1244" s="13">
        <f t="shared" si="1114"/>
        <v>-1.1020207430662461</v>
      </c>
      <c r="Z1244">
        <f t="shared" si="1110"/>
        <v>-1.1020207430662461</v>
      </c>
      <c r="AB1244" s="14">
        <f t="shared" si="1117"/>
        <v>-4.9646868368718078</v>
      </c>
      <c r="AC1244">
        <f t="shared" si="1115"/>
        <v>-4.9646868368718078</v>
      </c>
      <c r="AE1244" s="15">
        <f t="shared" si="1118"/>
        <v>-4.2475729561200151</v>
      </c>
      <c r="AF1244">
        <f t="shared" si="1141"/>
        <v>-4.2475729561200151</v>
      </c>
      <c r="AI1244" s="21">
        <f t="shared" si="1097"/>
        <v>39057</v>
      </c>
      <c r="AJ1244" s="14">
        <f t="shared" si="1090"/>
        <v>12.948570999999999</v>
      </c>
      <c r="AK1244" s="22">
        <f t="shared" si="1098"/>
        <v>-6.7299318202757126E-3</v>
      </c>
      <c r="AL1244" s="14">
        <f t="shared" si="1131"/>
        <v>13.435101894157015</v>
      </c>
      <c r="AM1244" s="14">
        <f t="shared" si="1132"/>
        <v>0.19673260769858542</v>
      </c>
      <c r="AN1244" s="14">
        <f t="shared" si="1133"/>
        <v>-2.4730567029459123</v>
      </c>
      <c r="AO1244" s="14">
        <f t="shared" si="1134"/>
        <v>100</v>
      </c>
      <c r="AP1244" s="14">
        <f t="shared" si="1135"/>
        <v>-0.6729931820275713</v>
      </c>
      <c r="AQ1244" s="15">
        <f t="shared" si="1136"/>
        <v>-0.6729931820275713</v>
      </c>
      <c r="AT1244" s="21">
        <f t="shared" si="1091"/>
        <v>39057</v>
      </c>
      <c r="AU1244" s="14">
        <f t="shared" si="1085"/>
        <v>12.948570999999999</v>
      </c>
      <c r="AV1244" s="22">
        <f t="shared" si="1086"/>
        <v>-6.7299318202757126E-3</v>
      </c>
      <c r="AW1244" s="14">
        <f>VLOOKUP(AT1244,DATA_FEEDS!$F$7:$H$2022,3,FALSE)</f>
        <v>40.285310000000003</v>
      </c>
      <c r="AX1244" s="14">
        <f t="shared" si="1122"/>
        <v>39.568924999999993</v>
      </c>
      <c r="AY1244" s="14">
        <f t="shared" si="1123"/>
        <v>0.4257178010905186</v>
      </c>
      <c r="AZ1244" s="14" t="str">
        <f t="shared" si="1124"/>
        <v/>
      </c>
      <c r="BA1244" s="14" t="str">
        <f t="shared" si="1125"/>
        <v/>
      </c>
      <c r="BB1244" s="15" t="str">
        <f t="shared" si="1126"/>
        <v/>
      </c>
      <c r="BE1244" s="20">
        <f t="shared" si="1092"/>
        <v>39057</v>
      </c>
      <c r="BF1244">
        <f t="shared" si="1087"/>
        <v>12.948570999999999</v>
      </c>
      <c r="BG1244">
        <f t="shared" si="1088"/>
        <v>-6.7299318202757126E-3</v>
      </c>
      <c r="BH1244">
        <f>VLOOKUP(BE1244,DATA_FEEDS!$A$7:$B$2095,2,FALSE)</f>
        <v>-49.3</v>
      </c>
      <c r="BI1244">
        <f t="shared" si="1129"/>
        <v>-53.153846153846146</v>
      </c>
      <c r="BJ1244">
        <f t="shared" si="1130"/>
        <v>1.0368656838495229</v>
      </c>
      <c r="BK1244" t="str">
        <f t="shared" si="1120"/>
        <v/>
      </c>
      <c r="BL1244" s="14" t="str">
        <f t="shared" si="1121"/>
        <v/>
      </c>
      <c r="BM1244" s="15" t="str">
        <f t="shared" si="1127"/>
        <v/>
      </c>
      <c r="BP1244" s="20">
        <f t="shared" si="1093"/>
        <v>39057</v>
      </c>
      <c r="BQ1244">
        <f t="shared" si="1137"/>
        <v>12.948570999999999</v>
      </c>
      <c r="BR1244">
        <f t="shared" si="1138"/>
        <v>-6.7299318202757126E-3</v>
      </c>
      <c r="BS1244">
        <f t="shared" si="1099"/>
        <v>100</v>
      </c>
      <c r="BT1244">
        <f t="shared" si="1100"/>
        <v>0</v>
      </c>
      <c r="BU1244">
        <f t="shared" si="1101"/>
        <v>0</v>
      </c>
      <c r="BV1244">
        <f t="shared" si="1102"/>
        <v>100</v>
      </c>
      <c r="BW1244" s="14">
        <f t="shared" si="1128"/>
        <v>-0.6729931820275713</v>
      </c>
      <c r="BX1244" s="15">
        <f t="shared" si="1094"/>
        <v>-0.6729931820275713</v>
      </c>
      <c r="BY1244">
        <f t="shared" si="1103"/>
        <v>-2.4730567029459123</v>
      </c>
      <c r="BZ1244">
        <f t="shared" si="1104"/>
        <v>0.4257178010905186</v>
      </c>
      <c r="CA1244">
        <f t="shared" si="1105"/>
        <v>1.0368656838495229</v>
      </c>
    </row>
    <row r="1245" spans="1:79" x14ac:dyDescent="0.25">
      <c r="A1245" s="1">
        <v>39058</v>
      </c>
      <c r="B1245" s="2">
        <v>12.861428</v>
      </c>
      <c r="C1245" s="2">
        <v>12.434286</v>
      </c>
      <c r="D1245">
        <f t="shared" si="1095"/>
        <v>12.861428</v>
      </c>
      <c r="E1245" s="2">
        <f t="shared" si="1095"/>
        <v>12.434286</v>
      </c>
      <c r="F1245" s="4">
        <f t="shared" si="1106"/>
        <v>-6.7299318202757126E-3</v>
      </c>
      <c r="G1245" s="4">
        <f t="shared" si="1119"/>
        <v>-5.1851778423299515E-2</v>
      </c>
      <c r="H1245" s="4">
        <f t="shared" si="1140"/>
        <v>4.9939723159707135E-2</v>
      </c>
      <c r="I1245" s="5">
        <f t="shared" si="1096"/>
        <v>-0.42714199999999991</v>
      </c>
      <c r="J1245">
        <f t="shared" si="1089"/>
        <v>1</v>
      </c>
      <c r="K1245">
        <f t="shared" si="1107"/>
        <v>12.8737142</v>
      </c>
      <c r="L1245">
        <f t="shared" si="1139"/>
        <v>12.59800005</v>
      </c>
      <c r="M1245">
        <f t="shared" si="1108"/>
        <v>1</v>
      </c>
      <c r="R1245" s="13">
        <f t="shared" si="1109"/>
        <v>0.27571415000000066</v>
      </c>
      <c r="S1245" s="14" t="str">
        <f t="shared" si="1116"/>
        <v/>
      </c>
      <c r="T1245" s="14">
        <f t="shared" si="1111"/>
        <v>0</v>
      </c>
      <c r="U1245" s="15" t="str">
        <f t="shared" si="1112"/>
        <v/>
      </c>
      <c r="V1245" t="str">
        <f t="shared" si="1113"/>
        <v/>
      </c>
      <c r="Y1245" s="13">
        <f t="shared" si="1114"/>
        <v>-0.6729931820275713</v>
      </c>
      <c r="Z1245">
        <f t="shared" si="1110"/>
        <v>-0.6729931820275713</v>
      </c>
      <c r="AB1245" s="14">
        <f t="shared" si="1117"/>
        <v>-1.0885183200496831</v>
      </c>
      <c r="AC1245">
        <f t="shared" si="1115"/>
        <v>-1.0885183200496831</v>
      </c>
      <c r="AE1245" s="15">
        <f t="shared" si="1118"/>
        <v>-4.8095048232591227</v>
      </c>
      <c r="AF1245">
        <f t="shared" si="1141"/>
        <v>-4.8095048232591227</v>
      </c>
      <c r="AI1245" s="21">
        <f t="shared" si="1097"/>
        <v>39058</v>
      </c>
      <c r="AJ1245" s="14">
        <f t="shared" si="1090"/>
        <v>12.861428</v>
      </c>
      <c r="AK1245" s="22">
        <f t="shared" si="1098"/>
        <v>-3.1100667826309748E-2</v>
      </c>
      <c r="AL1245" s="14">
        <f t="shared" si="1131"/>
        <v>13.351806813565418</v>
      </c>
      <c r="AM1245" s="14">
        <f t="shared" si="1132"/>
        <v>0.23038631622558364</v>
      </c>
      <c r="AN1245" s="14">
        <f t="shared" si="1133"/>
        <v>-2.1285066821644962</v>
      </c>
      <c r="AO1245" s="14">
        <f t="shared" si="1134"/>
        <v>100</v>
      </c>
      <c r="AP1245" s="14">
        <f t="shared" si="1135"/>
        <v>-3.1100667826309749</v>
      </c>
      <c r="AQ1245" s="15">
        <f t="shared" si="1136"/>
        <v>-3.1100667826309749</v>
      </c>
      <c r="AT1245" s="21">
        <f t="shared" si="1091"/>
        <v>39058</v>
      </c>
      <c r="AU1245" s="14">
        <f t="shared" si="1085"/>
        <v>12.861428</v>
      </c>
      <c r="AV1245" s="22">
        <f t="shared" si="1086"/>
        <v>-3.1100667826309748E-2</v>
      </c>
      <c r="AW1245" s="14">
        <f>VLOOKUP(AT1245,DATA_FEEDS!$F$7:$H$2022,3,FALSE)</f>
        <v>40.969380000000001</v>
      </c>
      <c r="AX1245" s="14">
        <f t="shared" si="1122"/>
        <v>40.040974999999996</v>
      </c>
      <c r="AY1245" s="14">
        <f t="shared" si="1123"/>
        <v>0.60567505051642989</v>
      </c>
      <c r="AZ1245" s="14" t="str">
        <f t="shared" si="1124"/>
        <v/>
      </c>
      <c r="BA1245" s="14" t="str">
        <f t="shared" si="1125"/>
        <v/>
      </c>
      <c r="BB1245" s="15" t="str">
        <f t="shared" si="1126"/>
        <v/>
      </c>
      <c r="BE1245" s="20">
        <f t="shared" si="1092"/>
        <v>39058</v>
      </c>
      <c r="BF1245">
        <f t="shared" si="1087"/>
        <v>12.861428</v>
      </c>
      <c r="BG1245">
        <f t="shared" si="1088"/>
        <v>-3.1100667826309748E-2</v>
      </c>
      <c r="BH1245">
        <f>VLOOKUP(BE1245,DATA_FEEDS!$A$7:$B$2095,2,FALSE)</f>
        <v>-48</v>
      </c>
      <c r="BI1245">
        <f t="shared" si="1129"/>
        <v>-52.592307692307685</v>
      </c>
      <c r="BJ1245">
        <f t="shared" si="1130"/>
        <v>1.19275232881522</v>
      </c>
      <c r="BK1245" t="str">
        <f t="shared" si="1120"/>
        <v/>
      </c>
      <c r="BL1245" s="14" t="str">
        <f t="shared" si="1121"/>
        <v/>
      </c>
      <c r="BM1245" s="15" t="str">
        <f t="shared" si="1127"/>
        <v/>
      </c>
      <c r="BP1245" s="20">
        <f t="shared" si="1093"/>
        <v>39058</v>
      </c>
      <c r="BQ1245">
        <f t="shared" si="1137"/>
        <v>12.861428</v>
      </c>
      <c r="BR1245">
        <f t="shared" si="1138"/>
        <v>-3.1100667826309748E-2</v>
      </c>
      <c r="BS1245">
        <f t="shared" si="1099"/>
        <v>100</v>
      </c>
      <c r="BT1245">
        <f t="shared" si="1100"/>
        <v>0</v>
      </c>
      <c r="BU1245">
        <f t="shared" si="1101"/>
        <v>0</v>
      </c>
      <c r="BV1245">
        <f t="shared" si="1102"/>
        <v>100</v>
      </c>
      <c r="BW1245" s="14">
        <f t="shared" si="1128"/>
        <v>-3.1100667826309749</v>
      </c>
      <c r="BX1245" s="15">
        <f t="shared" si="1094"/>
        <v>-3.1100667826309749</v>
      </c>
      <c r="BY1245">
        <f t="shared" si="1103"/>
        <v>-2.1285066821644962</v>
      </c>
      <c r="BZ1245">
        <f t="shared" si="1104"/>
        <v>0.60567505051642989</v>
      </c>
      <c r="CA1245">
        <f t="shared" si="1105"/>
        <v>1.19275232881522</v>
      </c>
    </row>
    <row r="1246" spans="1:79" x14ac:dyDescent="0.25">
      <c r="A1246" s="1">
        <v>39059</v>
      </c>
      <c r="B1246" s="2">
        <v>12.461429000000001</v>
      </c>
      <c r="C1246" s="2">
        <v>12.608571</v>
      </c>
      <c r="D1246">
        <f t="shared" si="1095"/>
        <v>12.461429000000001</v>
      </c>
      <c r="E1246" s="2">
        <f t="shared" si="1095"/>
        <v>12.608571</v>
      </c>
      <c r="F1246" s="4">
        <f t="shared" si="1106"/>
        <v>-3.1100667826309748E-2</v>
      </c>
      <c r="G1246" s="4">
        <f t="shared" si="1119"/>
        <v>-3.9399228110562276E-2</v>
      </c>
      <c r="H1246" s="4">
        <f t="shared" si="1140"/>
        <v>5.6373329959704926E-2</v>
      </c>
      <c r="I1246" s="5">
        <f t="shared" si="1096"/>
        <v>0.14714199999999877</v>
      </c>
      <c r="J1246">
        <f t="shared" si="1089"/>
        <v>1</v>
      </c>
      <c r="K1246">
        <f t="shared" si="1107"/>
        <v>12.786285599999999</v>
      </c>
      <c r="L1246">
        <f t="shared" si="1139"/>
        <v>12.633142899999999</v>
      </c>
      <c r="M1246" t="str">
        <f t="shared" si="1108"/>
        <v/>
      </c>
      <c r="R1246" s="13">
        <f t="shared" si="1109"/>
        <v>0.15314270000000008</v>
      </c>
      <c r="S1246" s="14" t="str">
        <f t="shared" si="1116"/>
        <v/>
      </c>
      <c r="T1246" s="14">
        <f t="shared" si="1111"/>
        <v>0</v>
      </c>
      <c r="U1246" s="15" t="str">
        <f t="shared" si="1112"/>
        <v/>
      </c>
      <c r="V1246" t="str">
        <f t="shared" si="1113"/>
        <v/>
      </c>
      <c r="Y1246" s="13" t="str">
        <f t="shared" si="1114"/>
        <v/>
      </c>
      <c r="Z1246" t="str">
        <f t="shared" si="1110"/>
        <v/>
      </c>
      <c r="AB1246" s="14" t="str">
        <f t="shared" si="1117"/>
        <v/>
      </c>
      <c r="AC1246" t="str">
        <f t="shared" si="1115"/>
        <v/>
      </c>
      <c r="AE1246" s="15" t="str">
        <f t="shared" si="1118"/>
        <v/>
      </c>
      <c r="AF1246" t="str">
        <f t="shared" si="1141"/>
        <v/>
      </c>
      <c r="AI1246" s="21">
        <f t="shared" si="1097"/>
        <v>39059</v>
      </c>
      <c r="AJ1246" s="14">
        <f t="shared" si="1090"/>
        <v>12.461429000000001</v>
      </c>
      <c r="AK1246" s="22">
        <f t="shared" si="1098"/>
        <v>1.9144754586331834E-2</v>
      </c>
      <c r="AL1246" s="14">
        <f t="shared" si="1131"/>
        <v>13.235175726577381</v>
      </c>
      <c r="AM1246" s="14">
        <f t="shared" si="1132"/>
        <v>0.24950309411967764</v>
      </c>
      <c r="AN1246" s="14">
        <f t="shared" si="1133"/>
        <v>-3.1011508266356094</v>
      </c>
      <c r="AO1246" s="14">
        <f t="shared" si="1134"/>
        <v>100</v>
      </c>
      <c r="AP1246" s="14">
        <f t="shared" si="1135"/>
        <v>1.9144754586331834</v>
      </c>
      <c r="AQ1246" s="15" t="str">
        <f t="shared" si="1136"/>
        <v/>
      </c>
      <c r="AT1246" s="21">
        <f t="shared" si="1091"/>
        <v>39059</v>
      </c>
      <c r="AU1246" s="14">
        <f t="shared" si="1085"/>
        <v>12.461429000000001</v>
      </c>
      <c r="AV1246" s="22">
        <f t="shared" si="1086"/>
        <v>1.9144754586331834E-2</v>
      </c>
      <c r="AW1246" s="14">
        <f>VLOOKUP(AT1246,DATA_FEEDS!$F$7:$H$2022,3,FALSE)</f>
        <v>40.875120000000003</v>
      </c>
      <c r="AX1246" s="14">
        <f t="shared" si="1122"/>
        <v>40.367686999999997</v>
      </c>
      <c r="AY1246" s="14">
        <f t="shared" si="1123"/>
        <v>0.48487884991202729</v>
      </c>
      <c r="AZ1246" s="14" t="str">
        <f t="shared" si="1124"/>
        <v/>
      </c>
      <c r="BA1246" s="14" t="str">
        <f t="shared" si="1125"/>
        <v/>
      </c>
      <c r="BB1246" s="15" t="str">
        <f t="shared" si="1126"/>
        <v/>
      </c>
      <c r="BE1246" s="20">
        <f t="shared" si="1092"/>
        <v>39059</v>
      </c>
      <c r="BF1246">
        <f t="shared" si="1087"/>
        <v>12.461429000000001</v>
      </c>
      <c r="BG1246">
        <f t="shared" si="1088"/>
        <v>1.9144754586331834E-2</v>
      </c>
      <c r="BH1246">
        <f>VLOOKUP(BE1246,DATA_FEEDS!$A$7:$B$2095,2,FALSE)</f>
        <v>-44.1</v>
      </c>
      <c r="BI1246">
        <f t="shared" si="1129"/>
        <v>-51.899999999999991</v>
      </c>
      <c r="BJ1246">
        <f t="shared" si="1130"/>
        <v>1.898745960520607</v>
      </c>
      <c r="BK1246">
        <f t="shared" si="1120"/>
        <v>100</v>
      </c>
      <c r="BL1246" s="14">
        <f t="shared" si="1121"/>
        <v>1.9144754586331834</v>
      </c>
      <c r="BM1246" s="15" t="str">
        <f t="shared" si="1127"/>
        <v/>
      </c>
      <c r="BP1246" s="20">
        <f t="shared" si="1093"/>
        <v>39059</v>
      </c>
      <c r="BQ1246">
        <f t="shared" si="1137"/>
        <v>12.461429000000001</v>
      </c>
      <c r="BR1246">
        <f t="shared" si="1138"/>
        <v>1.9144754586331834E-2</v>
      </c>
      <c r="BS1246">
        <f t="shared" si="1099"/>
        <v>100</v>
      </c>
      <c r="BT1246">
        <f t="shared" si="1100"/>
        <v>0</v>
      </c>
      <c r="BU1246">
        <f t="shared" si="1101"/>
        <v>100</v>
      </c>
      <c r="BV1246">
        <f t="shared" si="1102"/>
        <v>100</v>
      </c>
      <c r="BW1246" s="14">
        <f t="shared" si="1128"/>
        <v>1.9144754586331834</v>
      </c>
      <c r="BX1246" s="15" t="str">
        <f t="shared" si="1094"/>
        <v/>
      </c>
      <c r="BY1246">
        <f t="shared" si="1103"/>
        <v>-3.1011508266356094</v>
      </c>
      <c r="BZ1246">
        <f t="shared" si="1104"/>
        <v>0.48487884991202729</v>
      </c>
      <c r="CA1246">
        <f t="shared" si="1105"/>
        <v>1.898745960520607</v>
      </c>
    </row>
    <row r="1247" spans="1:79" x14ac:dyDescent="0.25">
      <c r="A1247" s="1">
        <v>39062</v>
      </c>
      <c r="B1247" s="2">
        <v>12.7</v>
      </c>
      <c r="C1247" s="2">
        <v>12.678572000000001</v>
      </c>
      <c r="D1247">
        <f t="shared" si="1095"/>
        <v>12.7</v>
      </c>
      <c r="E1247" s="2">
        <f t="shared" si="1095"/>
        <v>12.678572000000001</v>
      </c>
      <c r="F1247" s="4">
        <f t="shared" si="1106"/>
        <v>1.9144754586331834E-2</v>
      </c>
      <c r="G1247" s="4">
        <f t="shared" si="1119"/>
        <v>-3.1642062538374899E-2</v>
      </c>
      <c r="H1247" s="4">
        <f t="shared" si="1140"/>
        <v>6.6450369312647556E-2</v>
      </c>
      <c r="I1247" s="5">
        <f t="shared" si="1096"/>
        <v>-2.1427999999998448E-2</v>
      </c>
      <c r="J1247">
        <f t="shared" si="1089"/>
        <v>1</v>
      </c>
      <c r="K1247">
        <f t="shared" si="1107"/>
        <v>12.7185714</v>
      </c>
      <c r="L1247">
        <f t="shared" si="1139"/>
        <v>12.673357200000002</v>
      </c>
      <c r="M1247" t="str">
        <f t="shared" si="1108"/>
        <v/>
      </c>
      <c r="R1247" s="13">
        <f t="shared" si="1109"/>
        <v>4.5214199999998428E-2</v>
      </c>
      <c r="S1247" s="14" t="str">
        <f t="shared" si="1116"/>
        <v/>
      </c>
      <c r="T1247" s="14">
        <f t="shared" si="1111"/>
        <v>0</v>
      </c>
      <c r="U1247" s="15" t="str">
        <f t="shared" si="1112"/>
        <v/>
      </c>
      <c r="V1247" t="str">
        <f t="shared" si="1113"/>
        <v/>
      </c>
      <c r="Y1247" s="13" t="str">
        <f t="shared" si="1114"/>
        <v/>
      </c>
      <c r="Z1247" t="str">
        <f t="shared" si="1110"/>
        <v/>
      </c>
      <c r="AB1247" s="14" t="str">
        <f t="shared" si="1117"/>
        <v/>
      </c>
      <c r="AC1247" t="str">
        <f t="shared" si="1115"/>
        <v/>
      </c>
      <c r="AE1247" s="15" t="str">
        <f t="shared" si="1118"/>
        <v/>
      </c>
      <c r="AF1247" t="str">
        <f t="shared" si="1141"/>
        <v/>
      </c>
      <c r="AI1247" s="21">
        <f t="shared" si="1097"/>
        <v>39062</v>
      </c>
      <c r="AJ1247" s="14">
        <f t="shared" si="1090"/>
        <v>12.7</v>
      </c>
      <c r="AK1247" s="22">
        <f t="shared" si="1098"/>
        <v>-3.2621259842518938E-3</v>
      </c>
      <c r="AL1247" s="14">
        <f t="shared" si="1131"/>
        <v>13.022038934782586</v>
      </c>
      <c r="AM1247" s="14">
        <f t="shared" si="1132"/>
        <v>0.27439022303699256</v>
      </c>
      <c r="AN1247" s="14">
        <f t="shared" si="1133"/>
        <v>-1.1736530960112601</v>
      </c>
      <c r="AO1247" s="14" t="str">
        <f t="shared" si="1134"/>
        <v/>
      </c>
      <c r="AP1247" s="14" t="str">
        <f t="shared" si="1135"/>
        <v/>
      </c>
      <c r="AQ1247" s="15" t="str">
        <f t="shared" si="1136"/>
        <v/>
      </c>
      <c r="AT1247" s="21">
        <f t="shared" si="1091"/>
        <v>39062</v>
      </c>
      <c r="AU1247" s="14">
        <f t="shared" si="1085"/>
        <v>12.7</v>
      </c>
      <c r="AV1247" s="22">
        <f t="shared" si="1086"/>
        <v>-3.2621259842518938E-3</v>
      </c>
      <c r="AW1247" s="14">
        <f>VLOOKUP(AT1247,DATA_FEEDS!$F$7:$H$2022,3,FALSE)</f>
        <v>41.376309999999997</v>
      </c>
      <c r="AX1247" s="14">
        <f t="shared" si="1122"/>
        <v>40.388567999999999</v>
      </c>
      <c r="AY1247" s="14">
        <f t="shared" si="1123"/>
        <v>1.5692362412647574</v>
      </c>
      <c r="AZ1247" s="14">
        <f t="shared" si="1124"/>
        <v>-100</v>
      </c>
      <c r="BA1247" s="14">
        <f t="shared" si="1125"/>
        <v>0.3262125984251894</v>
      </c>
      <c r="BB1247" s="15" t="str">
        <f t="shared" si="1126"/>
        <v/>
      </c>
      <c r="BE1247" s="20">
        <f t="shared" si="1092"/>
        <v>39062</v>
      </c>
      <c r="BF1247">
        <f t="shared" si="1087"/>
        <v>12.7</v>
      </c>
      <c r="BG1247">
        <f t="shared" si="1088"/>
        <v>-3.2621259842518938E-3</v>
      </c>
      <c r="BH1247">
        <f>VLOOKUP(BE1247,DATA_FEEDS!$A$7:$B$2095,2,FALSE)</f>
        <v>-38.1</v>
      </c>
      <c r="BI1247">
        <f t="shared" si="1129"/>
        <v>-50.830769230769228</v>
      </c>
      <c r="BJ1247">
        <f t="shared" si="1130"/>
        <v>2.6622988980287565</v>
      </c>
      <c r="BK1247">
        <f t="shared" si="1120"/>
        <v>100</v>
      </c>
      <c r="BL1247" s="14">
        <f t="shared" si="1121"/>
        <v>-0.3262125984251894</v>
      </c>
      <c r="BM1247" s="15">
        <f t="shared" si="1127"/>
        <v>-0.3262125984251894</v>
      </c>
      <c r="BP1247" s="20">
        <f t="shared" si="1093"/>
        <v>39062</v>
      </c>
      <c r="BQ1247">
        <f t="shared" si="1137"/>
        <v>12.7</v>
      </c>
      <c r="BR1247">
        <f t="shared" si="1138"/>
        <v>-3.2621259842518938E-3</v>
      </c>
      <c r="BS1247">
        <f t="shared" si="1099"/>
        <v>0</v>
      </c>
      <c r="BT1247">
        <f t="shared" si="1100"/>
        <v>-100</v>
      </c>
      <c r="BU1247">
        <f t="shared" si="1101"/>
        <v>100</v>
      </c>
      <c r="BV1247" t="str">
        <f t="shared" si="1102"/>
        <v/>
      </c>
      <c r="BW1247" s="14" t="str">
        <f t="shared" si="1128"/>
        <v/>
      </c>
      <c r="BX1247" s="15" t="str">
        <f t="shared" si="1094"/>
        <v/>
      </c>
      <c r="BY1247">
        <f t="shared" si="1103"/>
        <v>-1.1736530960112601</v>
      </c>
      <c r="BZ1247">
        <f t="shared" si="1104"/>
        <v>1.5692362412647574</v>
      </c>
      <c r="CA1247">
        <f t="shared" si="1105"/>
        <v>2.6622988980287565</v>
      </c>
    </row>
    <row r="1248" spans="1:79" x14ac:dyDescent="0.25">
      <c r="A1248" s="1">
        <v>39063</v>
      </c>
      <c r="B1248" s="2">
        <v>12.658571</v>
      </c>
      <c r="C1248" s="2">
        <v>12.305714999999999</v>
      </c>
      <c r="D1248">
        <f t="shared" si="1095"/>
        <v>12.658571</v>
      </c>
      <c r="E1248" s="2">
        <f t="shared" si="1095"/>
        <v>12.305714999999999</v>
      </c>
      <c r="F1248" s="4">
        <f t="shared" si="1106"/>
        <v>-3.2621259842518938E-3</v>
      </c>
      <c r="G1248" s="4">
        <f t="shared" si="1119"/>
        <v>-4.9646868368718074E-2</v>
      </c>
      <c r="H1248" s="4">
        <f t="shared" si="1140"/>
        <v>1.5802005648703051E-2</v>
      </c>
      <c r="I1248" s="5">
        <f t="shared" si="1096"/>
        <v>-0.35285600000000095</v>
      </c>
      <c r="J1248">
        <f t="shared" si="1089"/>
        <v>1</v>
      </c>
      <c r="K1248">
        <f t="shared" si="1107"/>
        <v>12.572000200000002</v>
      </c>
      <c r="L1248">
        <f t="shared" si="1139"/>
        <v>12.686142950000001</v>
      </c>
      <c r="M1248" t="str">
        <f t="shared" si="1108"/>
        <v/>
      </c>
      <c r="R1248" s="13">
        <f t="shared" si="1109"/>
        <v>-0.11414274999999918</v>
      </c>
      <c r="S1248" s="14">
        <f t="shared" si="1116"/>
        <v>-100</v>
      </c>
      <c r="T1248" s="14">
        <f t="shared" si="1111"/>
        <v>-100</v>
      </c>
      <c r="U1248" s="15">
        <f t="shared" si="1112"/>
        <v>0.3262125984251894</v>
      </c>
      <c r="V1248" t="str">
        <f t="shared" si="1113"/>
        <v/>
      </c>
      <c r="Y1248" s="13" t="str">
        <f t="shared" si="1114"/>
        <v/>
      </c>
      <c r="Z1248" t="str">
        <f t="shared" si="1110"/>
        <v/>
      </c>
      <c r="AB1248" s="14" t="str">
        <f t="shared" si="1117"/>
        <v/>
      </c>
      <c r="AC1248" t="str">
        <f t="shared" si="1115"/>
        <v/>
      </c>
      <c r="AE1248" s="15" t="str">
        <f t="shared" si="1118"/>
        <v/>
      </c>
      <c r="AF1248" t="str">
        <f t="shared" si="1141"/>
        <v/>
      </c>
      <c r="AI1248" s="21">
        <f t="shared" si="1097"/>
        <v>39063</v>
      </c>
      <c r="AJ1248" s="14">
        <f t="shared" si="1090"/>
        <v>12.658571</v>
      </c>
      <c r="AK1248" s="22">
        <f t="shared" si="1098"/>
        <v>-7.4483920815390861E-3</v>
      </c>
      <c r="AL1248" s="14">
        <f t="shared" si="1131"/>
        <v>12.847916620102865</v>
      </c>
      <c r="AM1248" s="14">
        <f t="shared" si="1132"/>
        <v>0.24555331669840394</v>
      </c>
      <c r="AN1248" s="14">
        <f t="shared" si="1133"/>
        <v>-0.77109779109774579</v>
      </c>
      <c r="AO1248" s="14" t="str">
        <f t="shared" si="1134"/>
        <v/>
      </c>
      <c r="AP1248" s="14" t="str">
        <f t="shared" si="1135"/>
        <v/>
      </c>
      <c r="AQ1248" s="15" t="str">
        <f t="shared" si="1136"/>
        <v/>
      </c>
      <c r="AT1248" s="21">
        <f t="shared" si="1091"/>
        <v>39063</v>
      </c>
      <c r="AU1248" s="14">
        <f t="shared" si="1085"/>
        <v>12.658571</v>
      </c>
      <c r="AV1248" s="22">
        <f t="shared" si="1086"/>
        <v>-7.4483920815390861E-3</v>
      </c>
      <c r="AW1248" s="14">
        <f>VLOOKUP(AT1248,DATA_FEEDS!$F$7:$H$2022,3,FALSE)</f>
        <v>44.192630000000001</v>
      </c>
      <c r="AX1248" s="14">
        <f t="shared" si="1122"/>
        <v>40.852592999999999</v>
      </c>
      <c r="AY1248" s="14">
        <f t="shared" si="1123"/>
        <v>5.0486832042936136</v>
      </c>
      <c r="AZ1248" s="14">
        <f t="shared" si="1124"/>
        <v>-100</v>
      </c>
      <c r="BA1248" s="14">
        <f t="shared" si="1125"/>
        <v>0.74483920815390858</v>
      </c>
      <c r="BB1248" s="15" t="str">
        <f t="shared" si="1126"/>
        <v/>
      </c>
      <c r="BE1248" s="20">
        <f t="shared" si="1092"/>
        <v>39063</v>
      </c>
      <c r="BF1248">
        <f t="shared" si="1087"/>
        <v>12.658571</v>
      </c>
      <c r="BG1248">
        <f t="shared" si="1088"/>
        <v>-7.4483920815390861E-3</v>
      </c>
      <c r="BH1248">
        <f>VLOOKUP(BE1248,DATA_FEEDS!$A$7:$B$2095,2,FALSE)</f>
        <v>-18.8</v>
      </c>
      <c r="BI1248">
        <f t="shared" si="1129"/>
        <v>-48.261538461538471</v>
      </c>
      <c r="BJ1248">
        <f t="shared" si="1130"/>
        <v>4.7393428919756486</v>
      </c>
      <c r="BK1248">
        <f t="shared" si="1120"/>
        <v>100</v>
      </c>
      <c r="BL1248" s="14">
        <f t="shared" si="1121"/>
        <v>-0.74483920815390858</v>
      </c>
      <c r="BM1248" s="15">
        <f t="shared" si="1127"/>
        <v>-0.74483920815390858</v>
      </c>
      <c r="BP1248" s="20">
        <f t="shared" si="1093"/>
        <v>39063</v>
      </c>
      <c r="BQ1248">
        <f t="shared" si="1137"/>
        <v>12.658571</v>
      </c>
      <c r="BR1248">
        <f t="shared" si="1138"/>
        <v>-7.4483920815390861E-3</v>
      </c>
      <c r="BS1248">
        <f t="shared" si="1099"/>
        <v>0</v>
      </c>
      <c r="BT1248">
        <f t="shared" si="1100"/>
        <v>-100</v>
      </c>
      <c r="BU1248">
        <f t="shared" si="1101"/>
        <v>100</v>
      </c>
      <c r="BV1248" t="str">
        <f t="shared" si="1102"/>
        <v/>
      </c>
      <c r="BW1248" s="14" t="str">
        <f t="shared" si="1128"/>
        <v/>
      </c>
      <c r="BX1248" s="15" t="str">
        <f t="shared" si="1094"/>
        <v/>
      </c>
      <c r="BY1248">
        <f t="shared" si="1103"/>
        <v>-0.77109779109774579</v>
      </c>
      <c r="BZ1248">
        <f t="shared" si="1104"/>
        <v>5.0486832042936136</v>
      </c>
      <c r="CA1248">
        <f t="shared" si="1105"/>
        <v>4.7393428919756486</v>
      </c>
    </row>
    <row r="1249" spans="1:79" x14ac:dyDescent="0.25">
      <c r="A1249" s="1">
        <v>39064</v>
      </c>
      <c r="B1249" s="2">
        <v>12.564285</v>
      </c>
      <c r="C1249" s="2">
        <v>12.721429000000001</v>
      </c>
      <c r="D1249">
        <f t="shared" si="1095"/>
        <v>12.564285</v>
      </c>
      <c r="E1249" s="2">
        <f t="shared" si="1095"/>
        <v>12.721429000000001</v>
      </c>
      <c r="F1249" s="4">
        <f t="shared" si="1106"/>
        <v>-7.4483920815390861E-3</v>
      </c>
      <c r="G1249" s="4">
        <f t="shared" si="1119"/>
        <v>-1.0885183200496829E-2</v>
      </c>
      <c r="H1249" s="4">
        <f t="shared" si="1140"/>
        <v>4.7031193415637877E-2</v>
      </c>
      <c r="I1249" s="5">
        <f t="shared" si="1096"/>
        <v>0.15714400000000062</v>
      </c>
      <c r="J1249">
        <f t="shared" si="1089"/>
        <v>1</v>
      </c>
      <c r="K1249">
        <f t="shared" si="1107"/>
        <v>12.5497146</v>
      </c>
      <c r="L1249">
        <f t="shared" si="1139"/>
        <v>12.715071500000001</v>
      </c>
      <c r="M1249" t="str">
        <f t="shared" si="1108"/>
        <v/>
      </c>
      <c r="R1249" s="13">
        <f t="shared" si="1109"/>
        <v>-0.16535690000000081</v>
      </c>
      <c r="S1249" s="14" t="str">
        <f t="shared" si="1116"/>
        <v/>
      </c>
      <c r="T1249" s="14">
        <f t="shared" si="1111"/>
        <v>-100</v>
      </c>
      <c r="U1249" s="15">
        <f t="shared" si="1112"/>
        <v>0.74483920815390858</v>
      </c>
      <c r="V1249" t="str">
        <f t="shared" si="1113"/>
        <v/>
      </c>
      <c r="Y1249" s="13" t="str">
        <f t="shared" si="1114"/>
        <v/>
      </c>
      <c r="Z1249" t="str">
        <f t="shared" si="1110"/>
        <v/>
      </c>
      <c r="AB1249" s="14" t="str">
        <f t="shared" si="1117"/>
        <v/>
      </c>
      <c r="AC1249" t="str">
        <f t="shared" si="1115"/>
        <v/>
      </c>
      <c r="AE1249" s="15" t="str">
        <f t="shared" si="1118"/>
        <v/>
      </c>
      <c r="AF1249" t="str">
        <f t="shared" si="1141"/>
        <v/>
      </c>
      <c r="AI1249" s="21">
        <f t="shared" si="1097"/>
        <v>39064</v>
      </c>
      <c r="AJ1249" s="14">
        <f t="shared" si="1090"/>
        <v>12.564285</v>
      </c>
      <c r="AK1249" s="22">
        <f t="shared" si="1098"/>
        <v>1.2507197982217104E-2</v>
      </c>
      <c r="AL1249" s="14">
        <f t="shared" si="1131"/>
        <v>12.704960028666278</v>
      </c>
      <c r="AM1249" s="14">
        <f t="shared" si="1132"/>
        <v>0.21354864074657287</v>
      </c>
      <c r="AN1249" s="14">
        <f t="shared" si="1133"/>
        <v>-0.65874935178455707</v>
      </c>
      <c r="AO1249" s="14" t="str">
        <f t="shared" si="1134"/>
        <v/>
      </c>
      <c r="AP1249" s="14" t="str">
        <f t="shared" si="1135"/>
        <v/>
      </c>
      <c r="AQ1249" s="15" t="str">
        <f t="shared" si="1136"/>
        <v/>
      </c>
      <c r="AT1249" s="21">
        <f t="shared" si="1091"/>
        <v>39064</v>
      </c>
      <c r="AU1249" s="14">
        <f t="shared" si="1085"/>
        <v>12.564285</v>
      </c>
      <c r="AV1249" s="22">
        <f t="shared" si="1086"/>
        <v>1.2507197982217104E-2</v>
      </c>
      <c r="AW1249" s="14">
        <f>VLOOKUP(AT1249,DATA_FEEDS!$F$7:$H$2022,3,FALSE)</f>
        <v>42.29</v>
      </c>
      <c r="AX1249" s="14">
        <f t="shared" si="1122"/>
        <v>40.992312000000005</v>
      </c>
      <c r="AY1249" s="14">
        <f t="shared" si="1123"/>
        <v>0.98700984232360178</v>
      </c>
      <c r="AZ1249" s="14" t="str">
        <f t="shared" si="1124"/>
        <v/>
      </c>
      <c r="BA1249" s="14" t="str">
        <f t="shared" si="1125"/>
        <v/>
      </c>
      <c r="BB1249" s="15" t="str">
        <f t="shared" si="1126"/>
        <v/>
      </c>
      <c r="BE1249" s="20">
        <f t="shared" si="1092"/>
        <v>39064</v>
      </c>
      <c r="BF1249">
        <f t="shared" si="1087"/>
        <v>12.564285</v>
      </c>
      <c r="BG1249">
        <f t="shared" si="1088"/>
        <v>1.2507197982217104E-2</v>
      </c>
      <c r="BH1249">
        <f>VLOOKUP(BE1249,DATA_FEEDS!$A$7:$B$2095,2,FALSE)</f>
        <v>-1.9</v>
      </c>
      <c r="BI1249">
        <f t="shared" si="1129"/>
        <v>-44.507692307692309</v>
      </c>
      <c r="BJ1249">
        <f t="shared" si="1130"/>
        <v>3.8333877403234893</v>
      </c>
      <c r="BK1249">
        <f t="shared" si="1120"/>
        <v>100</v>
      </c>
      <c r="BL1249" s="14">
        <f t="shared" si="1121"/>
        <v>1.2507197982217104</v>
      </c>
      <c r="BM1249" s="15" t="str">
        <f t="shared" si="1127"/>
        <v/>
      </c>
      <c r="BP1249" s="20">
        <f t="shared" si="1093"/>
        <v>39064</v>
      </c>
      <c r="BQ1249">
        <f t="shared" si="1137"/>
        <v>12.564285</v>
      </c>
      <c r="BR1249">
        <f t="shared" si="1138"/>
        <v>1.2507197982217104E-2</v>
      </c>
      <c r="BS1249">
        <f t="shared" si="1099"/>
        <v>0</v>
      </c>
      <c r="BT1249">
        <f t="shared" si="1100"/>
        <v>0</v>
      </c>
      <c r="BU1249">
        <f t="shared" si="1101"/>
        <v>100</v>
      </c>
      <c r="BV1249">
        <f t="shared" si="1102"/>
        <v>100</v>
      </c>
      <c r="BW1249" s="14">
        <f t="shared" si="1128"/>
        <v>1.2507197982217104</v>
      </c>
      <c r="BX1249" s="15" t="str">
        <f t="shared" si="1094"/>
        <v/>
      </c>
      <c r="BY1249">
        <f t="shared" si="1103"/>
        <v>-0.65874935178455707</v>
      </c>
      <c r="BZ1249">
        <f t="shared" si="1104"/>
        <v>0.98700984232360178</v>
      </c>
      <c r="CA1249">
        <f t="shared" si="1105"/>
        <v>3.8333877403234893</v>
      </c>
    </row>
    <row r="1250" spans="1:79" x14ac:dyDescent="0.25">
      <c r="A1250" s="1">
        <v>39065</v>
      </c>
      <c r="B1250" s="2">
        <v>12.721429000000001</v>
      </c>
      <c r="C1250" s="2">
        <v>12.65</v>
      </c>
      <c r="D1250">
        <f t="shared" si="1095"/>
        <v>12.721429000000001</v>
      </c>
      <c r="E1250" s="2">
        <f t="shared" si="1095"/>
        <v>12.65</v>
      </c>
      <c r="F1250" s="4">
        <f t="shared" si="1106"/>
        <v>1.2507197982217104E-2</v>
      </c>
      <c r="G1250" s="4">
        <f t="shared" si="1119"/>
        <v>1.5132373662763684E-2</v>
      </c>
      <c r="H1250" s="4">
        <f t="shared" si="1140"/>
        <v>4.3360409017075371E-2</v>
      </c>
      <c r="I1250" s="5">
        <f t="shared" si="1096"/>
        <v>-7.1429000000000187E-2</v>
      </c>
      <c r="J1250">
        <f t="shared" si="1089"/>
        <v>1</v>
      </c>
      <c r="K1250">
        <f t="shared" si="1107"/>
        <v>12.5928574</v>
      </c>
      <c r="L1250">
        <f t="shared" si="1139"/>
        <v>12.747214349999998</v>
      </c>
      <c r="M1250" t="str">
        <f t="shared" si="1108"/>
        <v/>
      </c>
      <c r="R1250" s="13">
        <f t="shared" si="1109"/>
        <v>-0.1543569499999986</v>
      </c>
      <c r="S1250" s="14" t="str">
        <f t="shared" si="1116"/>
        <v/>
      </c>
      <c r="T1250" s="14">
        <f t="shared" si="1111"/>
        <v>-100</v>
      </c>
      <c r="U1250" s="15">
        <f t="shared" si="1112"/>
        <v>-1.2507197982217104</v>
      </c>
      <c r="V1250">
        <f t="shared" si="1113"/>
        <v>-1.2507197982217104</v>
      </c>
      <c r="Y1250" s="13" t="str">
        <f t="shared" si="1114"/>
        <v/>
      </c>
      <c r="Z1250" t="str">
        <f t="shared" si="1110"/>
        <v/>
      </c>
      <c r="AB1250" s="14" t="str">
        <f t="shared" si="1117"/>
        <v/>
      </c>
      <c r="AC1250" t="str">
        <f t="shared" si="1115"/>
        <v/>
      </c>
      <c r="AE1250" s="15" t="str">
        <f t="shared" si="1118"/>
        <v/>
      </c>
      <c r="AF1250" t="str">
        <f t="shared" si="1141"/>
        <v/>
      </c>
      <c r="AI1250" s="21">
        <f t="shared" si="1097"/>
        <v>39065</v>
      </c>
      <c r="AJ1250" s="14">
        <f t="shared" si="1090"/>
        <v>12.721429000000001</v>
      </c>
      <c r="AK1250" s="22">
        <f t="shared" si="1098"/>
        <v>-3.3691183592664438E-4</v>
      </c>
      <c r="AL1250" s="14">
        <f t="shared" si="1131"/>
        <v>12.558433139773115</v>
      </c>
      <c r="AM1250" s="14">
        <f t="shared" si="1132"/>
        <v>0.16080374740315009</v>
      </c>
      <c r="AN1250" s="14">
        <f t="shared" si="1133"/>
        <v>1.0136322247406324</v>
      </c>
      <c r="AO1250" s="14" t="str">
        <f t="shared" si="1134"/>
        <v/>
      </c>
      <c r="AP1250" s="14" t="str">
        <f t="shared" si="1135"/>
        <v/>
      </c>
      <c r="AQ1250" s="15" t="str">
        <f t="shared" si="1136"/>
        <v/>
      </c>
      <c r="AT1250" s="21">
        <f t="shared" si="1091"/>
        <v>39065</v>
      </c>
      <c r="AU1250" s="14">
        <f t="shared" si="1085"/>
        <v>12.721429000000001</v>
      </c>
      <c r="AV1250" s="22">
        <f t="shared" si="1086"/>
        <v>-3.3691183592664438E-4</v>
      </c>
      <c r="AW1250" s="14">
        <f>VLOOKUP(AT1250,DATA_FEEDS!$F$7:$H$2022,3,FALSE)</f>
        <v>41.397689999999997</v>
      </c>
      <c r="AX1250" s="14">
        <f t="shared" si="1122"/>
        <v>41.085944000000005</v>
      </c>
      <c r="AY1250" s="14">
        <f t="shared" si="1123"/>
        <v>0.22403356471397476</v>
      </c>
      <c r="AZ1250" s="14" t="str">
        <f t="shared" si="1124"/>
        <v/>
      </c>
      <c r="BA1250" s="14" t="str">
        <f t="shared" si="1125"/>
        <v/>
      </c>
      <c r="BB1250" s="15" t="str">
        <f t="shared" si="1126"/>
        <v/>
      </c>
      <c r="BE1250" s="20">
        <f t="shared" si="1092"/>
        <v>39065</v>
      </c>
      <c r="BF1250">
        <f t="shared" si="1087"/>
        <v>12.721429000000001</v>
      </c>
      <c r="BG1250">
        <f t="shared" si="1088"/>
        <v>-3.3691183592664438E-4</v>
      </c>
      <c r="BH1250">
        <f>VLOOKUP(BE1250,DATA_FEEDS!$A$7:$B$2095,2,FALSE)</f>
        <v>1.1000000000000001</v>
      </c>
      <c r="BI1250">
        <f t="shared" si="1129"/>
        <v>-40.746153846153852</v>
      </c>
      <c r="BJ1250">
        <f t="shared" si="1130"/>
        <v>2.4109141927671196</v>
      </c>
      <c r="BK1250">
        <f t="shared" si="1120"/>
        <v>100</v>
      </c>
      <c r="BL1250" s="14">
        <f t="shared" si="1121"/>
        <v>-3.3691183592664438E-2</v>
      </c>
      <c r="BM1250" s="15">
        <f t="shared" si="1127"/>
        <v>-3.3691183592664438E-2</v>
      </c>
      <c r="BP1250" s="20">
        <f t="shared" si="1093"/>
        <v>39065</v>
      </c>
      <c r="BQ1250">
        <f t="shared" si="1137"/>
        <v>12.721429000000001</v>
      </c>
      <c r="BR1250">
        <f t="shared" si="1138"/>
        <v>-3.3691183592664438E-4</v>
      </c>
      <c r="BS1250">
        <f t="shared" si="1099"/>
        <v>0</v>
      </c>
      <c r="BT1250">
        <f t="shared" si="1100"/>
        <v>0</v>
      </c>
      <c r="BU1250">
        <f t="shared" si="1101"/>
        <v>100</v>
      </c>
      <c r="BV1250">
        <f t="shared" si="1102"/>
        <v>100</v>
      </c>
      <c r="BW1250" s="14">
        <f t="shared" si="1128"/>
        <v>-3.3691183592664438E-2</v>
      </c>
      <c r="BX1250" s="15">
        <f t="shared" si="1094"/>
        <v>-3.3691183592664438E-2</v>
      </c>
      <c r="BY1250">
        <f t="shared" si="1103"/>
        <v>1.0136322247406324</v>
      </c>
      <c r="BZ1250">
        <f t="shared" si="1104"/>
        <v>0.22403356471397476</v>
      </c>
      <c r="CA1250">
        <f t="shared" si="1105"/>
        <v>2.4109141927671196</v>
      </c>
    </row>
    <row r="1251" spans="1:79" x14ac:dyDescent="0.25">
      <c r="A1251" s="1">
        <v>39066</v>
      </c>
      <c r="B1251" s="2">
        <v>12.717143</v>
      </c>
      <c r="C1251" s="2">
        <v>12.531428</v>
      </c>
      <c r="D1251">
        <f t="shared" si="1095"/>
        <v>12.717143</v>
      </c>
      <c r="E1251" s="2">
        <f t="shared" si="1095"/>
        <v>12.531428</v>
      </c>
      <c r="F1251" s="4">
        <f t="shared" si="1106"/>
        <v>-3.3691183592664438E-4</v>
      </c>
      <c r="G1251" s="4">
        <f t="shared" si="1119"/>
        <v>-1.3273385826771598E-2</v>
      </c>
      <c r="H1251" s="4">
        <f t="shared" si="1140"/>
        <v>3.0302995422868104E-2</v>
      </c>
      <c r="I1251" s="5">
        <f t="shared" si="1096"/>
        <v>-0.18571500000000007</v>
      </c>
      <c r="J1251">
        <f t="shared" si="1089"/>
        <v>1</v>
      </c>
      <c r="K1251">
        <f t="shared" si="1107"/>
        <v>12.5774288</v>
      </c>
      <c r="L1251">
        <f t="shared" si="1139"/>
        <v>12.762285749999998</v>
      </c>
      <c r="M1251" t="str">
        <f t="shared" si="1108"/>
        <v/>
      </c>
      <c r="R1251" s="13">
        <f t="shared" si="1109"/>
        <v>-0.18485694999999858</v>
      </c>
      <c r="S1251" s="14" t="str">
        <f t="shared" si="1116"/>
        <v/>
      </c>
      <c r="T1251" s="14">
        <f t="shared" si="1111"/>
        <v>-100</v>
      </c>
      <c r="U1251" s="15">
        <f t="shared" si="1112"/>
        <v>3.3691183592664438E-2</v>
      </c>
      <c r="V1251" t="str">
        <f t="shared" si="1113"/>
        <v/>
      </c>
      <c r="Y1251" s="13" t="str">
        <f t="shared" si="1114"/>
        <v/>
      </c>
      <c r="Z1251" t="str">
        <f t="shared" si="1110"/>
        <v/>
      </c>
      <c r="AB1251" s="14" t="str">
        <f t="shared" si="1117"/>
        <v/>
      </c>
      <c r="AC1251" t="str">
        <f t="shared" si="1115"/>
        <v/>
      </c>
      <c r="AE1251" s="15" t="str">
        <f t="shared" si="1118"/>
        <v/>
      </c>
      <c r="AF1251" t="str">
        <f t="shared" si="1141"/>
        <v/>
      </c>
      <c r="AI1251" s="21">
        <f t="shared" si="1097"/>
        <v>39066</v>
      </c>
      <c r="AJ1251" s="14">
        <f t="shared" si="1090"/>
        <v>12.717143</v>
      </c>
      <c r="AK1251" s="22">
        <f t="shared" si="1098"/>
        <v>-1.5614434783032587E-2</v>
      </c>
      <c r="AL1251" s="14">
        <f t="shared" si="1131"/>
        <v>12.560056702836164</v>
      </c>
      <c r="AM1251" s="14">
        <f t="shared" si="1132"/>
        <v>0.16635883631013237</v>
      </c>
      <c r="AN1251" s="14">
        <f t="shared" si="1133"/>
        <v>0.94426181769503426</v>
      </c>
      <c r="AO1251" s="14" t="str">
        <f t="shared" si="1134"/>
        <v/>
      </c>
      <c r="AP1251" s="14" t="str">
        <f t="shared" si="1135"/>
        <v/>
      </c>
      <c r="AQ1251" s="15" t="str">
        <f t="shared" si="1136"/>
        <v/>
      </c>
      <c r="AT1251" s="21">
        <f t="shared" si="1091"/>
        <v>39066</v>
      </c>
      <c r="AU1251" s="14">
        <f t="shared" si="1085"/>
        <v>12.717143</v>
      </c>
      <c r="AV1251" s="22">
        <f t="shared" si="1086"/>
        <v>-1.5614434783032587E-2</v>
      </c>
      <c r="AW1251" s="14">
        <f>VLOOKUP(AT1251,DATA_FEEDS!$F$7:$H$2022,3,FALSE)</f>
        <v>41.14481</v>
      </c>
      <c r="AX1251" s="14">
        <f t="shared" si="1122"/>
        <v>41.163063000000008</v>
      </c>
      <c r="AY1251" s="14">
        <f t="shared" si="1123"/>
        <v>-1.3195291816407672E-2</v>
      </c>
      <c r="AZ1251" s="14" t="str">
        <f t="shared" si="1124"/>
        <v/>
      </c>
      <c r="BA1251" s="14" t="str">
        <f t="shared" si="1125"/>
        <v/>
      </c>
      <c r="BB1251" s="15" t="str">
        <f t="shared" si="1126"/>
        <v/>
      </c>
      <c r="BE1251" s="20">
        <f t="shared" si="1092"/>
        <v>39066</v>
      </c>
      <c r="BF1251">
        <f t="shared" si="1087"/>
        <v>12.717143</v>
      </c>
      <c r="BG1251">
        <f t="shared" si="1088"/>
        <v>-1.5614434783032587E-2</v>
      </c>
      <c r="BH1251">
        <f>VLOOKUP(BE1251,DATA_FEEDS!$A$7:$B$2095,2,FALSE)</f>
        <v>3.1</v>
      </c>
      <c r="BI1251">
        <f t="shared" si="1129"/>
        <v>-36.192307692307693</v>
      </c>
      <c r="BJ1251">
        <f t="shared" si="1130"/>
        <v>1.8512202562458955</v>
      </c>
      <c r="BK1251">
        <f t="shared" si="1120"/>
        <v>100</v>
      </c>
      <c r="BL1251" s="14">
        <f t="shared" si="1121"/>
        <v>-1.5614434783032587</v>
      </c>
      <c r="BM1251" s="15">
        <f t="shared" si="1127"/>
        <v>-1.5614434783032587</v>
      </c>
      <c r="BP1251" s="20">
        <f t="shared" si="1093"/>
        <v>39066</v>
      </c>
      <c r="BQ1251">
        <f t="shared" si="1137"/>
        <v>12.717143</v>
      </c>
      <c r="BR1251">
        <f t="shared" si="1138"/>
        <v>-1.5614434783032587E-2</v>
      </c>
      <c r="BS1251">
        <f t="shared" si="1099"/>
        <v>0</v>
      </c>
      <c r="BT1251">
        <f t="shared" si="1100"/>
        <v>0</v>
      </c>
      <c r="BU1251">
        <f t="shared" si="1101"/>
        <v>100</v>
      </c>
      <c r="BV1251">
        <f t="shared" si="1102"/>
        <v>100</v>
      </c>
      <c r="BW1251" s="14">
        <f t="shared" si="1128"/>
        <v>-1.5614434783032587</v>
      </c>
      <c r="BX1251" s="15">
        <f t="shared" si="1094"/>
        <v>-1.5614434783032587</v>
      </c>
      <c r="BY1251">
        <f t="shared" si="1103"/>
        <v>0.94426181769503426</v>
      </c>
      <c r="BZ1251">
        <f t="shared" si="1104"/>
        <v>-1.3195291816407672E-2</v>
      </c>
      <c r="CA1251">
        <f t="shared" si="1105"/>
        <v>1.8512202562458955</v>
      </c>
    </row>
    <row r="1252" spans="1:79" x14ac:dyDescent="0.25">
      <c r="A1252" s="1">
        <v>39069</v>
      </c>
      <c r="B1252" s="2">
        <v>12.518572000000001</v>
      </c>
      <c r="C1252" s="2">
        <v>12.21</v>
      </c>
      <c r="D1252">
        <f t="shared" si="1095"/>
        <v>12.518572000000001</v>
      </c>
      <c r="E1252" s="2">
        <f t="shared" si="1095"/>
        <v>12.21</v>
      </c>
      <c r="F1252" s="4">
        <f t="shared" si="1106"/>
        <v>-1.5614434783032587E-2</v>
      </c>
      <c r="G1252" s="4">
        <f t="shared" si="1119"/>
        <v>-3.543614836145402E-2</v>
      </c>
      <c r="H1252" s="4">
        <f t="shared" si="1140"/>
        <v>8.1967213114766914E-4</v>
      </c>
      <c r="I1252" s="5">
        <f t="shared" si="1096"/>
        <v>-0.30857199999999985</v>
      </c>
      <c r="J1252">
        <f t="shared" si="1089"/>
        <v>1</v>
      </c>
      <c r="K1252">
        <f t="shared" si="1107"/>
        <v>12.4837144</v>
      </c>
      <c r="L1252">
        <f t="shared" si="1139"/>
        <v>12.759571449999999</v>
      </c>
      <c r="M1252">
        <f t="shared" si="1108"/>
        <v>1</v>
      </c>
      <c r="R1252" s="13">
        <f t="shared" si="1109"/>
        <v>-0.27585704999999905</v>
      </c>
      <c r="S1252" s="14" t="str">
        <f t="shared" si="1116"/>
        <v/>
      </c>
      <c r="T1252" s="14">
        <f t="shared" si="1111"/>
        <v>-100</v>
      </c>
      <c r="U1252" s="15">
        <f t="shared" si="1112"/>
        <v>1.5614434783032587</v>
      </c>
      <c r="V1252" t="str">
        <f t="shared" si="1113"/>
        <v/>
      </c>
      <c r="Y1252" s="13">
        <f t="shared" si="1114"/>
        <v>-1.5614434783032587</v>
      </c>
      <c r="Z1252">
        <f t="shared" si="1110"/>
        <v>-1.5614434783032587</v>
      </c>
      <c r="AB1252" s="14">
        <f t="shared" si="1117"/>
        <v>-6.1965134681495604</v>
      </c>
      <c r="AC1252">
        <f t="shared" si="1115"/>
        <v>-6.1965134681495604</v>
      </c>
      <c r="AE1252" s="15">
        <f t="shared" si="1118"/>
        <v>-3.297964016982128</v>
      </c>
      <c r="AF1252">
        <f t="shared" si="1141"/>
        <v>-3.297964016982128</v>
      </c>
      <c r="AI1252" s="21">
        <f t="shared" si="1097"/>
        <v>39069</v>
      </c>
      <c r="AJ1252" s="14">
        <f t="shared" si="1090"/>
        <v>12.518572000000001</v>
      </c>
      <c r="AK1252" s="22">
        <f t="shared" si="1098"/>
        <v>-3.3093790569723114E-2</v>
      </c>
      <c r="AL1252" s="14">
        <f t="shared" si="1131"/>
        <v>12.439881041648732</v>
      </c>
      <c r="AM1252" s="14">
        <f t="shared" si="1132"/>
        <v>0.14444826636393507</v>
      </c>
      <c r="AN1252" s="14">
        <f t="shared" si="1133"/>
        <v>0.54476914352857575</v>
      </c>
      <c r="AO1252" s="14" t="str">
        <f t="shared" si="1134"/>
        <v/>
      </c>
      <c r="AP1252" s="14" t="str">
        <f t="shared" si="1135"/>
        <v/>
      </c>
      <c r="AQ1252" s="15" t="str">
        <f t="shared" si="1136"/>
        <v/>
      </c>
      <c r="AT1252" s="21">
        <f t="shared" si="1091"/>
        <v>39069</v>
      </c>
      <c r="AU1252" s="14">
        <f t="shared" si="1085"/>
        <v>12.518572000000001</v>
      </c>
      <c r="AV1252" s="22">
        <f t="shared" si="1086"/>
        <v>-3.3093790569723114E-2</v>
      </c>
      <c r="AW1252" s="14">
        <f>VLOOKUP(AT1252,DATA_FEEDS!$F$7:$H$2022,3,FALSE)</f>
        <v>43.378999999999998</v>
      </c>
      <c r="AX1252" s="14">
        <f t="shared" si="1122"/>
        <v>41.553813000000005</v>
      </c>
      <c r="AY1252" s="14">
        <f t="shared" si="1123"/>
        <v>1.3415751693504081</v>
      </c>
      <c r="AZ1252" s="14">
        <f t="shared" si="1124"/>
        <v>-100</v>
      </c>
      <c r="BA1252" s="14">
        <f t="shared" si="1125"/>
        <v>3.3093790569723112</v>
      </c>
      <c r="BB1252" s="15" t="str">
        <f t="shared" si="1126"/>
        <v/>
      </c>
      <c r="BE1252" s="20">
        <f t="shared" si="1092"/>
        <v>39069</v>
      </c>
      <c r="BF1252">
        <f t="shared" si="1087"/>
        <v>12.518572000000001</v>
      </c>
      <c r="BG1252">
        <f t="shared" si="1088"/>
        <v>-3.3093790569723114E-2</v>
      </c>
      <c r="BH1252">
        <f>VLOOKUP(BE1252,DATA_FEEDS!$A$7:$B$2095,2,FALSE)</f>
        <v>7.8</v>
      </c>
      <c r="BI1252">
        <f t="shared" si="1129"/>
        <v>-31.746153846153845</v>
      </c>
      <c r="BJ1252">
        <f t="shared" si="1130"/>
        <v>1.6367437382368719</v>
      </c>
      <c r="BK1252">
        <f t="shared" si="1120"/>
        <v>100</v>
      </c>
      <c r="BL1252" s="14">
        <f t="shared" si="1121"/>
        <v>-3.3093790569723112</v>
      </c>
      <c r="BM1252" s="15">
        <f t="shared" si="1127"/>
        <v>-3.3093790569723112</v>
      </c>
      <c r="BP1252" s="20">
        <f t="shared" si="1093"/>
        <v>39069</v>
      </c>
      <c r="BQ1252">
        <f t="shared" si="1137"/>
        <v>12.518572000000001</v>
      </c>
      <c r="BR1252">
        <f t="shared" si="1138"/>
        <v>-3.3093790569723114E-2</v>
      </c>
      <c r="BS1252">
        <f t="shared" si="1099"/>
        <v>0</v>
      </c>
      <c r="BT1252">
        <f t="shared" si="1100"/>
        <v>-100</v>
      </c>
      <c r="BU1252">
        <f t="shared" si="1101"/>
        <v>100</v>
      </c>
      <c r="BV1252" t="str">
        <f t="shared" si="1102"/>
        <v/>
      </c>
      <c r="BW1252" s="14" t="str">
        <f t="shared" si="1128"/>
        <v/>
      </c>
      <c r="BX1252" s="15" t="str">
        <f t="shared" si="1094"/>
        <v/>
      </c>
      <c r="BY1252">
        <f t="shared" si="1103"/>
        <v>0.54476914352857575</v>
      </c>
      <c r="BZ1252">
        <f t="shared" si="1104"/>
        <v>1.3415751693504081</v>
      </c>
      <c r="CA1252">
        <f t="shared" si="1105"/>
        <v>1.6367437382368719</v>
      </c>
    </row>
    <row r="1253" spans="1:79" x14ac:dyDescent="0.25">
      <c r="A1253" s="1">
        <v>39070</v>
      </c>
      <c r="B1253" s="2">
        <v>12.104285000000001</v>
      </c>
      <c r="C1253" s="2">
        <v>12.33</v>
      </c>
      <c r="D1253">
        <f t="shared" si="1095"/>
        <v>12.104285000000001</v>
      </c>
      <c r="E1253" s="2">
        <f t="shared" si="1095"/>
        <v>12.33</v>
      </c>
      <c r="F1253" s="4">
        <f t="shared" si="1106"/>
        <v>-3.3093790569723114E-2</v>
      </c>
      <c r="G1253" s="4">
        <f t="shared" si="1119"/>
        <v>-1.8646902708749431E-2</v>
      </c>
      <c r="H1253" s="4">
        <f t="shared" si="1140"/>
        <v>-1.2697289385631088E-2</v>
      </c>
      <c r="I1253" s="5">
        <f t="shared" si="1096"/>
        <v>0.22571499999999922</v>
      </c>
      <c r="J1253">
        <f t="shared" si="1089"/>
        <v>1</v>
      </c>
      <c r="K1253">
        <f t="shared" si="1107"/>
        <v>12.4885714</v>
      </c>
      <c r="L1253">
        <f t="shared" si="1139"/>
        <v>12.758428550000001</v>
      </c>
      <c r="M1253" t="str">
        <f t="shared" si="1108"/>
        <v/>
      </c>
      <c r="R1253" s="13">
        <f t="shared" si="1109"/>
        <v>-0.26985715000000177</v>
      </c>
      <c r="S1253" s="14" t="str">
        <f t="shared" si="1116"/>
        <v/>
      </c>
      <c r="T1253" s="14">
        <f t="shared" si="1111"/>
        <v>-100</v>
      </c>
      <c r="U1253" s="15">
        <f t="shared" si="1112"/>
        <v>3.3093790569723112</v>
      </c>
      <c r="V1253" t="str">
        <f t="shared" si="1113"/>
        <v/>
      </c>
      <c r="Y1253" s="13" t="str">
        <f t="shared" si="1114"/>
        <v/>
      </c>
      <c r="Z1253" t="str">
        <f t="shared" si="1110"/>
        <v/>
      </c>
      <c r="AB1253" s="14" t="str">
        <f t="shared" si="1117"/>
        <v/>
      </c>
      <c r="AC1253" t="str">
        <f t="shared" si="1115"/>
        <v/>
      </c>
      <c r="AE1253" s="15" t="str">
        <f t="shared" si="1118"/>
        <v/>
      </c>
      <c r="AF1253" t="str">
        <f t="shared" si="1141"/>
        <v/>
      </c>
      <c r="AI1253" s="21">
        <f t="shared" si="1097"/>
        <v>39070</v>
      </c>
      <c r="AJ1253" s="14">
        <f t="shared" si="1090"/>
        <v>12.104285000000001</v>
      </c>
      <c r="AK1253" s="22">
        <f t="shared" si="1098"/>
        <v>2.0535950698450885E-2</v>
      </c>
      <c r="AL1253" s="14">
        <f t="shared" si="1131"/>
        <v>12.437670447860455</v>
      </c>
      <c r="AM1253" s="14">
        <f t="shared" si="1132"/>
        <v>0.14342738278861883</v>
      </c>
      <c r="AN1253" s="14">
        <f t="shared" si="1133"/>
        <v>-2.3244197961263291</v>
      </c>
      <c r="AO1253" s="14">
        <f t="shared" si="1134"/>
        <v>100</v>
      </c>
      <c r="AP1253" s="14">
        <f t="shared" si="1135"/>
        <v>2.0535950698450884</v>
      </c>
      <c r="AQ1253" s="15" t="str">
        <f t="shared" si="1136"/>
        <v/>
      </c>
      <c r="AT1253" s="21">
        <f t="shared" si="1091"/>
        <v>39070</v>
      </c>
      <c r="AU1253" s="14">
        <f t="shared" si="1085"/>
        <v>12.104285000000001</v>
      </c>
      <c r="AV1253" s="22">
        <f t="shared" si="1086"/>
        <v>2.0535950698450885E-2</v>
      </c>
      <c r="AW1253" s="14">
        <f>VLOOKUP(AT1253,DATA_FEEDS!$F$7:$H$2022,3,FALSE)</f>
        <v>41.767690000000002</v>
      </c>
      <c r="AX1253" s="14">
        <f t="shared" si="1122"/>
        <v>41.767794000000002</v>
      </c>
      <c r="AY1253" s="14">
        <f t="shared" si="1123"/>
        <v>-7.5272992728614896E-5</v>
      </c>
      <c r="AZ1253" s="14" t="str">
        <f t="shared" si="1124"/>
        <v/>
      </c>
      <c r="BA1253" s="14" t="str">
        <f t="shared" si="1125"/>
        <v/>
      </c>
      <c r="BB1253" s="15" t="str">
        <f t="shared" si="1126"/>
        <v/>
      </c>
      <c r="BE1253" s="20">
        <f t="shared" si="1092"/>
        <v>39070</v>
      </c>
      <c r="BF1253">
        <f t="shared" si="1087"/>
        <v>12.104285000000001</v>
      </c>
      <c r="BG1253">
        <f t="shared" si="1088"/>
        <v>2.0535950698450885E-2</v>
      </c>
      <c r="BH1253">
        <f>VLOOKUP(BE1253,DATA_FEEDS!$A$7:$B$2095,2,FALSE)</f>
        <v>10.199999999999999</v>
      </c>
      <c r="BI1253">
        <f t="shared" si="1129"/>
        <v>-26.738461538461536</v>
      </c>
      <c r="BJ1253">
        <f t="shared" si="1130"/>
        <v>1.4113463802388118</v>
      </c>
      <c r="BK1253">
        <f t="shared" si="1120"/>
        <v>100</v>
      </c>
      <c r="BL1253" s="14">
        <f t="shared" si="1121"/>
        <v>2.0535950698450884</v>
      </c>
      <c r="BM1253" s="15" t="str">
        <f t="shared" si="1127"/>
        <v/>
      </c>
      <c r="BP1253" s="20">
        <f t="shared" si="1093"/>
        <v>39070</v>
      </c>
      <c r="BQ1253">
        <f t="shared" si="1137"/>
        <v>12.104285000000001</v>
      </c>
      <c r="BR1253">
        <f t="shared" si="1138"/>
        <v>2.0535950698450885E-2</v>
      </c>
      <c r="BS1253">
        <f t="shared" si="1099"/>
        <v>100</v>
      </c>
      <c r="BT1253">
        <f t="shared" si="1100"/>
        <v>0</v>
      </c>
      <c r="BU1253">
        <f t="shared" si="1101"/>
        <v>100</v>
      </c>
      <c r="BV1253">
        <f t="shared" si="1102"/>
        <v>100</v>
      </c>
      <c r="BW1253" s="14">
        <f t="shared" si="1128"/>
        <v>2.0535950698450884</v>
      </c>
      <c r="BX1253" s="15" t="str">
        <f t="shared" si="1094"/>
        <v/>
      </c>
      <c r="BY1253">
        <f t="shared" si="1103"/>
        <v>-2.3244197961263291</v>
      </c>
      <c r="BZ1253">
        <f t="shared" si="1104"/>
        <v>-7.5272992728614896E-5</v>
      </c>
      <c r="CA1253">
        <f t="shared" si="1105"/>
        <v>1.4113463802388118</v>
      </c>
    </row>
    <row r="1254" spans="1:79" x14ac:dyDescent="0.25">
      <c r="A1254" s="1">
        <v>39071</v>
      </c>
      <c r="B1254" s="2">
        <v>12.352857999999999</v>
      </c>
      <c r="C1254" s="2">
        <v>12.108571</v>
      </c>
      <c r="D1254">
        <f t="shared" si="1095"/>
        <v>12.352857999999999</v>
      </c>
      <c r="E1254" s="2">
        <f t="shared" si="1095"/>
        <v>12.108571</v>
      </c>
      <c r="F1254" s="4">
        <f t="shared" si="1106"/>
        <v>2.0535950698450885E-2</v>
      </c>
      <c r="G1254" s="4">
        <f t="shared" si="1119"/>
        <v>-4.8175248236656511E-2</v>
      </c>
      <c r="H1254" s="4">
        <f t="shared" si="1140"/>
        <v>-4.75334537311322E-2</v>
      </c>
      <c r="I1254" s="5">
        <f t="shared" si="1096"/>
        <v>-0.24428699999999992</v>
      </c>
      <c r="J1254">
        <f t="shared" si="1089"/>
        <v>1</v>
      </c>
      <c r="K1254">
        <f t="shared" si="1107"/>
        <v>12.365999800000001</v>
      </c>
      <c r="L1254">
        <f t="shared" si="1139"/>
        <v>12.730999950000001</v>
      </c>
      <c r="M1254" t="str">
        <f t="shared" si="1108"/>
        <v/>
      </c>
      <c r="R1254" s="13">
        <f t="shared" si="1109"/>
        <v>-0.36500015000000019</v>
      </c>
      <c r="S1254" s="14" t="str">
        <f t="shared" si="1116"/>
        <v/>
      </c>
      <c r="T1254" s="14">
        <f t="shared" si="1111"/>
        <v>-100</v>
      </c>
      <c r="U1254" s="15">
        <f t="shared" si="1112"/>
        <v>-2.0535950698450884</v>
      </c>
      <c r="V1254">
        <f t="shared" si="1113"/>
        <v>-2.0535950698450884</v>
      </c>
      <c r="Y1254" s="13" t="str">
        <f t="shared" si="1114"/>
        <v/>
      </c>
      <c r="Z1254" t="str">
        <f t="shared" si="1110"/>
        <v/>
      </c>
      <c r="AB1254" s="14" t="str">
        <f t="shared" si="1117"/>
        <v/>
      </c>
      <c r="AC1254" t="str">
        <f t="shared" si="1115"/>
        <v/>
      </c>
      <c r="AE1254" s="15" t="str">
        <f t="shared" si="1118"/>
        <v/>
      </c>
      <c r="AF1254" t="str">
        <f t="shared" si="1141"/>
        <v/>
      </c>
      <c r="AI1254" s="21">
        <f t="shared" si="1097"/>
        <v>39071</v>
      </c>
      <c r="AJ1254" s="14">
        <f t="shared" si="1090"/>
        <v>12.352857999999999</v>
      </c>
      <c r="AK1254" s="22">
        <f t="shared" si="1098"/>
        <v>-2.0469594971463268E-2</v>
      </c>
      <c r="AL1254" s="14">
        <f t="shared" si="1131"/>
        <v>12.302480924802467</v>
      </c>
      <c r="AM1254" s="14">
        <f t="shared" si="1132"/>
        <v>0.16725874140668689</v>
      </c>
      <c r="AN1254" s="14">
        <f t="shared" si="1133"/>
        <v>0.30119248042792413</v>
      </c>
      <c r="AO1254" s="14" t="str">
        <f t="shared" si="1134"/>
        <v/>
      </c>
      <c r="AP1254" s="14" t="str">
        <f t="shared" si="1135"/>
        <v/>
      </c>
      <c r="AQ1254" s="15" t="str">
        <f t="shared" si="1136"/>
        <v/>
      </c>
      <c r="AT1254" s="21">
        <f t="shared" si="1091"/>
        <v>39071</v>
      </c>
      <c r="AU1254" s="14">
        <f t="shared" si="1085"/>
        <v>12.352857999999999</v>
      </c>
      <c r="AV1254" s="22">
        <f t="shared" si="1086"/>
        <v>-2.0469594971463268E-2</v>
      </c>
      <c r="AW1254" s="14">
        <f>VLOOKUP(AT1254,DATA_FEEDS!$F$7:$H$2022,3,FALSE)</f>
        <v>39.969880000000003</v>
      </c>
      <c r="AX1254" s="14">
        <f t="shared" si="1122"/>
        <v>41.736251000000003</v>
      </c>
      <c r="AY1254" s="14">
        <f t="shared" si="1123"/>
        <v>-1.4663885242891594</v>
      </c>
      <c r="AZ1254" s="14">
        <f t="shared" si="1124"/>
        <v>100</v>
      </c>
      <c r="BA1254" s="14">
        <f t="shared" si="1125"/>
        <v>-2.046959497146327</v>
      </c>
      <c r="BB1254" s="15">
        <f t="shared" si="1126"/>
        <v>-2.046959497146327</v>
      </c>
      <c r="BE1254" s="20">
        <f t="shared" si="1092"/>
        <v>39071</v>
      </c>
      <c r="BF1254">
        <f t="shared" si="1087"/>
        <v>12.352857999999999</v>
      </c>
      <c r="BG1254">
        <f t="shared" si="1088"/>
        <v>-2.0469594971463268E-2</v>
      </c>
      <c r="BH1254">
        <f>VLOOKUP(BE1254,DATA_FEEDS!$A$7:$B$2095,2,FALSE)</f>
        <v>10.4</v>
      </c>
      <c r="BI1254">
        <f t="shared" si="1129"/>
        <v>-21.299999999999997</v>
      </c>
      <c r="BJ1254">
        <f t="shared" si="1130"/>
        <v>1.190983645182577</v>
      </c>
      <c r="BK1254" t="str">
        <f t="shared" si="1120"/>
        <v/>
      </c>
      <c r="BL1254" s="14" t="str">
        <f t="shared" si="1121"/>
        <v/>
      </c>
      <c r="BM1254" s="15" t="str">
        <f t="shared" si="1127"/>
        <v/>
      </c>
      <c r="BP1254" s="20">
        <f t="shared" si="1093"/>
        <v>39071</v>
      </c>
      <c r="BQ1254">
        <f t="shared" si="1137"/>
        <v>12.352857999999999</v>
      </c>
      <c r="BR1254">
        <f t="shared" si="1138"/>
        <v>-2.0469594971463268E-2</v>
      </c>
      <c r="BS1254">
        <f t="shared" si="1099"/>
        <v>0</v>
      </c>
      <c r="BT1254">
        <f t="shared" si="1100"/>
        <v>100</v>
      </c>
      <c r="BU1254">
        <f t="shared" si="1101"/>
        <v>0</v>
      </c>
      <c r="BV1254">
        <f t="shared" si="1102"/>
        <v>100</v>
      </c>
      <c r="BW1254" s="14">
        <f t="shared" si="1128"/>
        <v>-2.046959497146327</v>
      </c>
      <c r="BX1254" s="15">
        <f t="shared" si="1094"/>
        <v>-2.046959497146327</v>
      </c>
      <c r="BY1254">
        <f t="shared" si="1103"/>
        <v>0.30119248042792413</v>
      </c>
      <c r="BZ1254">
        <f t="shared" si="1104"/>
        <v>-1.4663885242891594</v>
      </c>
      <c r="CA1254">
        <f t="shared" si="1105"/>
        <v>1.190983645182577</v>
      </c>
    </row>
    <row r="1255" spans="1:79" x14ac:dyDescent="0.25">
      <c r="A1255" s="1">
        <v>39072</v>
      </c>
      <c r="B1255" s="2">
        <v>12.1</v>
      </c>
      <c r="C1255" s="2">
        <v>11.842857</v>
      </c>
      <c r="D1255">
        <f t="shared" si="1095"/>
        <v>12.1</v>
      </c>
      <c r="E1255" s="2">
        <f t="shared" si="1095"/>
        <v>11.842857</v>
      </c>
      <c r="F1255" s="4">
        <f t="shared" si="1106"/>
        <v>-2.0469594971463268E-2</v>
      </c>
      <c r="G1255" s="4">
        <f t="shared" si="1119"/>
        <v>-6.8748617515742308E-2</v>
      </c>
      <c r="H1255" s="4">
        <f t="shared" si="1140"/>
        <v>-7.4053401094605065E-2</v>
      </c>
      <c r="I1255" s="5">
        <f t="shared" si="1096"/>
        <v>-0.25714299999999923</v>
      </c>
      <c r="J1255">
        <f t="shared" si="1089"/>
        <v>1</v>
      </c>
      <c r="K1255">
        <f t="shared" si="1107"/>
        <v>12.2045712</v>
      </c>
      <c r="L1255">
        <f t="shared" si="1139"/>
        <v>12.678071400000004</v>
      </c>
      <c r="M1255" t="str">
        <f t="shared" si="1108"/>
        <v/>
      </c>
      <c r="R1255" s="13">
        <f t="shared" si="1109"/>
        <v>-0.4735002000000037</v>
      </c>
      <c r="S1255" s="14" t="str">
        <f t="shared" si="1116"/>
        <v/>
      </c>
      <c r="T1255" s="14">
        <f t="shared" si="1111"/>
        <v>-100</v>
      </c>
      <c r="U1255" s="15">
        <f t="shared" si="1112"/>
        <v>2.046959497146327</v>
      </c>
      <c r="V1255" t="str">
        <f t="shared" si="1113"/>
        <v/>
      </c>
      <c r="Y1255" s="13" t="str">
        <f t="shared" si="1114"/>
        <v/>
      </c>
      <c r="Z1255" t="str">
        <f t="shared" si="1110"/>
        <v/>
      </c>
      <c r="AB1255" s="14" t="str">
        <f t="shared" si="1117"/>
        <v/>
      </c>
      <c r="AC1255" t="str">
        <f t="shared" si="1115"/>
        <v/>
      </c>
      <c r="AE1255" s="15" t="str">
        <f t="shared" si="1118"/>
        <v/>
      </c>
      <c r="AF1255" t="str">
        <f t="shared" si="1141"/>
        <v/>
      </c>
      <c r="AI1255" s="21">
        <f t="shared" si="1097"/>
        <v>39072</v>
      </c>
      <c r="AJ1255" s="14">
        <f t="shared" si="1090"/>
        <v>12.1</v>
      </c>
      <c r="AK1255" s="22">
        <f t="shared" si="1098"/>
        <v>-1.4639917355371831E-2</v>
      </c>
      <c r="AL1255" s="14">
        <f t="shared" si="1131"/>
        <v>12.265798658962012</v>
      </c>
      <c r="AM1255" s="14">
        <f t="shared" si="1132"/>
        <v>0.16747412040194123</v>
      </c>
      <c r="AN1255" s="14">
        <f t="shared" si="1133"/>
        <v>-0.9899956994196627</v>
      </c>
      <c r="AO1255" s="14" t="str">
        <f t="shared" si="1134"/>
        <v/>
      </c>
      <c r="AP1255" s="14" t="str">
        <f t="shared" si="1135"/>
        <v/>
      </c>
      <c r="AQ1255" s="15" t="str">
        <f t="shared" si="1136"/>
        <v/>
      </c>
      <c r="AT1255" s="21">
        <f t="shared" si="1091"/>
        <v>39072</v>
      </c>
      <c r="AU1255" s="14">
        <f t="shared" si="1085"/>
        <v>12.1</v>
      </c>
      <c r="AV1255" s="22">
        <f t="shared" si="1086"/>
        <v>-1.4639917355371831E-2</v>
      </c>
      <c r="AW1255" s="14">
        <f>VLOOKUP(AT1255,DATA_FEEDS!$F$7:$H$2022,3,FALSE)</f>
        <v>40.792879999999997</v>
      </c>
      <c r="AX1255" s="14">
        <f t="shared" si="1122"/>
        <v>41.718601</v>
      </c>
      <c r="AY1255" s="14">
        <f t="shared" si="1123"/>
        <v>-0.7400182488766639</v>
      </c>
      <c r="AZ1255" s="14" t="str">
        <f t="shared" si="1124"/>
        <v/>
      </c>
      <c r="BA1255" s="14" t="str">
        <f t="shared" si="1125"/>
        <v/>
      </c>
      <c r="BB1255" s="15" t="str">
        <f t="shared" si="1126"/>
        <v/>
      </c>
      <c r="BE1255" s="20">
        <f t="shared" si="1092"/>
        <v>39072</v>
      </c>
      <c r="BF1255">
        <f t="shared" si="1087"/>
        <v>12.1</v>
      </c>
      <c r="BG1255">
        <f t="shared" si="1088"/>
        <v>-1.4639917355371831E-2</v>
      </c>
      <c r="BH1255">
        <f>VLOOKUP(BE1255,DATA_FEEDS!$A$7:$B$2095,2,FALSE)</f>
        <v>2</v>
      </c>
      <c r="BI1255">
        <f t="shared" si="1129"/>
        <v>-16.623076923076926</v>
      </c>
      <c r="BJ1255">
        <f t="shared" si="1130"/>
        <v>0.72005366134015913</v>
      </c>
      <c r="BK1255" t="str">
        <f t="shared" si="1120"/>
        <v/>
      </c>
      <c r="BL1255" s="14" t="str">
        <f t="shared" si="1121"/>
        <v/>
      </c>
      <c r="BM1255" s="15" t="str">
        <f t="shared" si="1127"/>
        <v/>
      </c>
      <c r="BP1255" s="20">
        <f t="shared" si="1093"/>
        <v>39072</v>
      </c>
      <c r="BQ1255">
        <f t="shared" si="1137"/>
        <v>12.1</v>
      </c>
      <c r="BR1255">
        <f t="shared" si="1138"/>
        <v>-1.4639917355371831E-2</v>
      </c>
      <c r="BS1255">
        <f t="shared" si="1099"/>
        <v>0</v>
      </c>
      <c r="BT1255">
        <f t="shared" si="1100"/>
        <v>0</v>
      </c>
      <c r="BU1255">
        <f t="shared" si="1101"/>
        <v>0</v>
      </c>
      <c r="BV1255" t="str">
        <f t="shared" si="1102"/>
        <v/>
      </c>
      <c r="BW1255" s="14" t="str">
        <f t="shared" si="1128"/>
        <v/>
      </c>
      <c r="BX1255" s="15" t="str">
        <f t="shared" si="1094"/>
        <v/>
      </c>
      <c r="BY1255">
        <f t="shared" si="1103"/>
        <v>-0.9899956994196627</v>
      </c>
      <c r="BZ1255">
        <f t="shared" si="1104"/>
        <v>-0.7400182488766639</v>
      </c>
      <c r="CA1255">
        <f t="shared" si="1105"/>
        <v>0.72005366134015913</v>
      </c>
    </row>
    <row r="1256" spans="1:79" x14ac:dyDescent="0.25">
      <c r="A1256" s="1">
        <v>39073</v>
      </c>
      <c r="B1256" s="2">
        <v>11.922857</v>
      </c>
      <c r="C1256" s="2">
        <v>11.742857000000001</v>
      </c>
      <c r="D1256">
        <f t="shared" si="1095"/>
        <v>11.922857</v>
      </c>
      <c r="E1256" s="2">
        <f t="shared" si="1095"/>
        <v>11.742857000000001</v>
      </c>
      <c r="F1256" s="4">
        <f t="shared" si="1106"/>
        <v>-1.4639917355371831E-2</v>
      </c>
      <c r="G1256" s="4">
        <f t="shared" si="1119"/>
        <v>-6.1965134681495615E-2</v>
      </c>
      <c r="H1256" s="4">
        <f t="shared" si="1140"/>
        <v>-0.11144740269046374</v>
      </c>
      <c r="I1256" s="5">
        <f t="shared" si="1096"/>
        <v>-0.17999999999999972</v>
      </c>
      <c r="J1256">
        <f t="shared" si="1089"/>
        <v>1</v>
      </c>
      <c r="K1256">
        <f t="shared" si="1107"/>
        <v>12.046856999999999</v>
      </c>
      <c r="L1256">
        <f t="shared" si="1139"/>
        <v>12.610714250000004</v>
      </c>
      <c r="M1256">
        <f t="shared" si="1108"/>
        <v>1</v>
      </c>
      <c r="R1256" s="13">
        <f t="shared" si="1109"/>
        <v>-0.56385725000000519</v>
      </c>
      <c r="S1256" s="14" t="str">
        <f t="shared" si="1116"/>
        <v/>
      </c>
      <c r="T1256" s="14">
        <f t="shared" si="1111"/>
        <v>-100</v>
      </c>
      <c r="U1256" s="15">
        <f t="shared" si="1112"/>
        <v>1.4639917355371832</v>
      </c>
      <c r="V1256" t="str">
        <f t="shared" si="1113"/>
        <v/>
      </c>
      <c r="Y1256" s="13">
        <f t="shared" si="1114"/>
        <v>-1.4639917355371832</v>
      </c>
      <c r="Z1256">
        <f t="shared" si="1110"/>
        <v>-1.4639917355371832</v>
      </c>
      <c r="AB1256" s="14">
        <f t="shared" si="1117"/>
        <v>1.653487918206171</v>
      </c>
      <c r="AC1256" t="str">
        <f t="shared" si="1115"/>
        <v/>
      </c>
      <c r="AE1256" s="15">
        <f t="shared" si="1118"/>
        <v>3.22310332162836</v>
      </c>
      <c r="AF1256" t="str">
        <f t="shared" si="1141"/>
        <v/>
      </c>
      <c r="AI1256" s="21">
        <f t="shared" si="1097"/>
        <v>39073</v>
      </c>
      <c r="AJ1256" s="14">
        <f t="shared" si="1090"/>
        <v>11.922857</v>
      </c>
      <c r="AK1256" s="22">
        <f t="shared" si="1098"/>
        <v>-1.5696154034221893E-2</v>
      </c>
      <c r="AL1256" s="14">
        <f t="shared" si="1131"/>
        <v>12.19101595229904</v>
      </c>
      <c r="AM1256" s="14">
        <f t="shared" si="1132"/>
        <v>0.17026518628525653</v>
      </c>
      <c r="AN1256" s="14">
        <f t="shared" si="1133"/>
        <v>-1.574948808676454</v>
      </c>
      <c r="AO1256" s="14">
        <f t="shared" si="1134"/>
        <v>100</v>
      </c>
      <c r="AP1256" s="14">
        <f t="shared" si="1135"/>
        <v>-1.5696154034221892</v>
      </c>
      <c r="AQ1256" s="15">
        <f t="shared" si="1136"/>
        <v>-1.5696154034221892</v>
      </c>
      <c r="AT1256" s="21">
        <f t="shared" si="1091"/>
        <v>39073</v>
      </c>
      <c r="AU1256" s="14">
        <f t="shared" si="1085"/>
        <v>11.922857</v>
      </c>
      <c r="AV1256" s="22">
        <f t="shared" si="1086"/>
        <v>-1.5696154034221893E-2</v>
      </c>
      <c r="AW1256" s="14">
        <f>VLOOKUP(AT1256,DATA_FEEDS!$F$7:$H$2022,3,FALSE)</f>
        <v>41.578499999999998</v>
      </c>
      <c r="AX1256" s="14">
        <f t="shared" si="1122"/>
        <v>41.788938999999999</v>
      </c>
      <c r="AY1256" s="14">
        <f t="shared" si="1123"/>
        <v>-0.16646794351430613</v>
      </c>
      <c r="AZ1256" s="14" t="str">
        <f t="shared" si="1124"/>
        <v/>
      </c>
      <c r="BA1256" s="14" t="str">
        <f t="shared" si="1125"/>
        <v/>
      </c>
      <c r="BB1256" s="15" t="str">
        <f t="shared" si="1126"/>
        <v/>
      </c>
      <c r="BE1256" s="20">
        <f t="shared" si="1092"/>
        <v>39073</v>
      </c>
      <c r="BF1256">
        <f t="shared" si="1087"/>
        <v>11.922857</v>
      </c>
      <c r="BG1256">
        <f t="shared" si="1088"/>
        <v>-1.5696154034221893E-2</v>
      </c>
      <c r="BH1256">
        <f>VLOOKUP(BE1256,DATA_FEEDS!$A$7:$B$2095,2,FALSE)</f>
        <v>3.8</v>
      </c>
      <c r="BI1256">
        <f t="shared" si="1129"/>
        <v>-12.446153846153846</v>
      </c>
      <c r="BJ1256">
        <f t="shared" si="1130"/>
        <v>0.66881574534090249</v>
      </c>
      <c r="BK1256" t="str">
        <f t="shared" si="1120"/>
        <v/>
      </c>
      <c r="BL1256" s="14" t="str">
        <f t="shared" si="1121"/>
        <v/>
      </c>
      <c r="BM1256" s="15" t="str">
        <f t="shared" si="1127"/>
        <v/>
      </c>
      <c r="BP1256" s="20">
        <f t="shared" si="1093"/>
        <v>39073</v>
      </c>
      <c r="BQ1256">
        <f t="shared" si="1137"/>
        <v>11.922857</v>
      </c>
      <c r="BR1256">
        <f t="shared" si="1138"/>
        <v>-1.5696154034221893E-2</v>
      </c>
      <c r="BS1256">
        <f t="shared" si="1099"/>
        <v>100</v>
      </c>
      <c r="BT1256">
        <f t="shared" si="1100"/>
        <v>0</v>
      </c>
      <c r="BU1256">
        <f t="shared" si="1101"/>
        <v>0</v>
      </c>
      <c r="BV1256">
        <f t="shared" si="1102"/>
        <v>100</v>
      </c>
      <c r="BW1256" s="14">
        <f t="shared" si="1128"/>
        <v>-1.5696154034221892</v>
      </c>
      <c r="BX1256" s="15">
        <f t="shared" si="1094"/>
        <v>-1.5696154034221892</v>
      </c>
      <c r="BY1256">
        <f t="shared" si="1103"/>
        <v>-1.574948808676454</v>
      </c>
      <c r="BZ1256">
        <f t="shared" si="1104"/>
        <v>-0.16646794351430613</v>
      </c>
      <c r="CA1256">
        <f t="shared" si="1105"/>
        <v>0.66881574534090249</v>
      </c>
    </row>
    <row r="1257" spans="1:79" x14ac:dyDescent="0.25">
      <c r="A1257" s="1">
        <v>39077</v>
      </c>
      <c r="B1257" s="2">
        <v>11.735714</v>
      </c>
      <c r="C1257" s="2">
        <v>11.644285999999999</v>
      </c>
      <c r="D1257">
        <f t="shared" si="1095"/>
        <v>11.735714</v>
      </c>
      <c r="E1257" s="2">
        <f t="shared" si="1095"/>
        <v>11.644285999999999</v>
      </c>
      <c r="F1257" s="4">
        <f t="shared" si="1106"/>
        <v>-1.5696154034221893E-2</v>
      </c>
      <c r="G1257" s="4">
        <f t="shared" si="1119"/>
        <v>-3.8002988197981258E-2</v>
      </c>
      <c r="H1257" s="4">
        <f t="shared" si="1140"/>
        <v>-9.7941514982564759E-2</v>
      </c>
      <c r="I1257" s="5">
        <f t="shared" si="1096"/>
        <v>-9.1428000000000509E-2</v>
      </c>
      <c r="J1257">
        <f t="shared" si="1089"/>
        <v>1</v>
      </c>
      <c r="K1257">
        <f t="shared" si="1107"/>
        <v>11.933714200000001</v>
      </c>
      <c r="L1257">
        <f t="shared" si="1139"/>
        <v>12.553357100000003</v>
      </c>
      <c r="M1257">
        <f t="shared" si="1108"/>
        <v>1</v>
      </c>
      <c r="R1257" s="13">
        <f t="shared" si="1109"/>
        <v>-0.61964290000000233</v>
      </c>
      <c r="S1257" s="14" t="str">
        <f t="shared" si="1116"/>
        <v/>
      </c>
      <c r="T1257" s="14">
        <f t="shared" si="1111"/>
        <v>-100</v>
      </c>
      <c r="U1257" s="15">
        <f t="shared" si="1112"/>
        <v>1.5696154034221892</v>
      </c>
      <c r="V1257" t="str">
        <f t="shared" si="1113"/>
        <v/>
      </c>
      <c r="Y1257" s="13">
        <f t="shared" si="1114"/>
        <v>-1.5696154034221892</v>
      </c>
      <c r="Z1257">
        <f t="shared" si="1110"/>
        <v>-1.5696154034221892</v>
      </c>
      <c r="AB1257" s="14">
        <f t="shared" si="1117"/>
        <v>2.0085271335003632</v>
      </c>
      <c r="AC1257" t="str">
        <f t="shared" si="1115"/>
        <v/>
      </c>
      <c r="AE1257" s="15">
        <f t="shared" si="1118"/>
        <v>4.9056665832176947</v>
      </c>
      <c r="AF1257" t="str">
        <f t="shared" si="1141"/>
        <v/>
      </c>
      <c r="AI1257" s="21">
        <f t="shared" si="1097"/>
        <v>39077</v>
      </c>
      <c r="AJ1257" s="14">
        <f t="shared" si="1090"/>
        <v>11.735714</v>
      </c>
      <c r="AK1257" s="22">
        <f t="shared" si="1098"/>
        <v>-4.8691370631560989E-2</v>
      </c>
      <c r="AL1257" s="14">
        <f t="shared" si="1131"/>
        <v>11.950098082860904</v>
      </c>
      <c r="AM1257" s="14">
        <f t="shared" si="1132"/>
        <v>0.18087943184583838</v>
      </c>
      <c r="AN1257" s="14">
        <f t="shared" si="1133"/>
        <v>-1.1852319562990556</v>
      </c>
      <c r="AO1257" s="14" t="str">
        <f t="shared" si="1134"/>
        <v/>
      </c>
      <c r="AP1257" s="14" t="str">
        <f t="shared" si="1135"/>
        <v/>
      </c>
      <c r="AQ1257" s="15" t="str">
        <f t="shared" si="1136"/>
        <v/>
      </c>
      <c r="AT1257" s="21">
        <f t="shared" si="1091"/>
        <v>39077</v>
      </c>
      <c r="AU1257" s="14">
        <f t="shared" si="1085"/>
        <v>11.735714</v>
      </c>
      <c r="AV1257" s="22">
        <f t="shared" si="1086"/>
        <v>-4.8691370631560989E-2</v>
      </c>
      <c r="AW1257" s="14">
        <f>VLOOKUP(AT1257,DATA_FEEDS!$F$7:$H$2022,3,FALSE)</f>
        <v>42.515810000000002</v>
      </c>
      <c r="AX1257" s="14">
        <f t="shared" si="1122"/>
        <v>41.902889000000002</v>
      </c>
      <c r="AY1257" s="14">
        <f t="shared" si="1123"/>
        <v>0.49785159939772267</v>
      </c>
      <c r="AZ1257" s="14" t="str">
        <f t="shared" si="1124"/>
        <v/>
      </c>
      <c r="BA1257" s="14" t="str">
        <f t="shared" si="1125"/>
        <v/>
      </c>
      <c r="BB1257" s="15" t="str">
        <f t="shared" si="1126"/>
        <v/>
      </c>
      <c r="BE1257" s="20">
        <f t="shared" si="1092"/>
        <v>39077</v>
      </c>
      <c r="BF1257">
        <f t="shared" si="1087"/>
        <v>11.735714</v>
      </c>
      <c r="BG1257">
        <f t="shared" si="1088"/>
        <v>-4.8691370631560989E-2</v>
      </c>
      <c r="BH1257">
        <f>VLOOKUP(BE1257,DATA_FEEDS!$A$7:$B$2095,2,FALSE)</f>
        <v>5.2</v>
      </c>
      <c r="BI1257">
        <f t="shared" si="1129"/>
        <v>-8.2538461538461547</v>
      </c>
      <c r="BJ1257">
        <f t="shared" si="1130"/>
        <v>0.61262783987126379</v>
      </c>
      <c r="BK1257" t="str">
        <f t="shared" si="1120"/>
        <v/>
      </c>
      <c r="BL1257" s="14" t="str">
        <f t="shared" si="1121"/>
        <v/>
      </c>
      <c r="BM1257" s="15" t="str">
        <f t="shared" si="1127"/>
        <v/>
      </c>
      <c r="BP1257" s="20">
        <f t="shared" si="1093"/>
        <v>39077</v>
      </c>
      <c r="BQ1257">
        <f t="shared" si="1137"/>
        <v>11.735714</v>
      </c>
      <c r="BR1257">
        <f t="shared" si="1138"/>
        <v>-4.8691370631560989E-2</v>
      </c>
      <c r="BS1257">
        <f t="shared" si="1099"/>
        <v>0</v>
      </c>
      <c r="BT1257">
        <f t="shared" si="1100"/>
        <v>0</v>
      </c>
      <c r="BU1257">
        <f t="shared" si="1101"/>
        <v>0</v>
      </c>
      <c r="BV1257" t="str">
        <f t="shared" si="1102"/>
        <v/>
      </c>
      <c r="BW1257" s="14" t="str">
        <f t="shared" si="1128"/>
        <v/>
      </c>
      <c r="BX1257" s="15" t="str">
        <f t="shared" si="1094"/>
        <v/>
      </c>
      <c r="BY1257">
        <f t="shared" si="1103"/>
        <v>-1.1852319562990556</v>
      </c>
      <c r="BZ1257">
        <f t="shared" si="1104"/>
        <v>0.49785159939772267</v>
      </c>
      <c r="CA1257">
        <f t="shared" si="1105"/>
        <v>0.61262783987126379</v>
      </c>
    </row>
    <row r="1258" spans="1:79" x14ac:dyDescent="0.25">
      <c r="A1258" s="1">
        <v>39078</v>
      </c>
      <c r="B1258" s="2">
        <v>11.164286000000001</v>
      </c>
      <c r="C1258" s="2">
        <v>11.645714999999999</v>
      </c>
      <c r="D1258">
        <f t="shared" si="1095"/>
        <v>11.164286000000001</v>
      </c>
      <c r="E1258" s="2">
        <f t="shared" si="1095"/>
        <v>11.645714999999999</v>
      </c>
      <c r="F1258" s="4">
        <f t="shared" si="1106"/>
        <v>-4.8691370631560989E-2</v>
      </c>
      <c r="G1258" s="4">
        <f t="shared" si="1119"/>
        <v>-5.7245294975462387E-2</v>
      </c>
      <c r="H1258" s="4">
        <f t="shared" si="1140"/>
        <v>-0.12344078760087725</v>
      </c>
      <c r="I1258" s="5">
        <f t="shared" si="1096"/>
        <v>0.48142899999999855</v>
      </c>
      <c r="J1258">
        <f t="shared" si="1089"/>
        <v>1</v>
      </c>
      <c r="K1258">
        <f t="shared" si="1107"/>
        <v>11.7968572</v>
      </c>
      <c r="L1258">
        <f t="shared" si="1139"/>
        <v>12.479857150000003</v>
      </c>
      <c r="M1258" t="str">
        <f t="shared" si="1108"/>
        <v/>
      </c>
      <c r="R1258" s="13">
        <f t="shared" si="1109"/>
        <v>-0.6829999500000028</v>
      </c>
      <c r="S1258" s="14" t="str">
        <f t="shared" si="1116"/>
        <v/>
      </c>
      <c r="T1258" s="14">
        <f t="shared" si="1111"/>
        <v>-100</v>
      </c>
      <c r="U1258" s="15">
        <f t="shared" si="1112"/>
        <v>4.8691370631560993</v>
      </c>
      <c r="V1258" t="str">
        <f t="shared" si="1113"/>
        <v/>
      </c>
      <c r="Y1258" s="13" t="str">
        <f t="shared" si="1114"/>
        <v/>
      </c>
      <c r="Z1258" t="str">
        <f t="shared" si="1110"/>
        <v/>
      </c>
      <c r="AB1258" s="14" t="str">
        <f t="shared" si="1117"/>
        <v/>
      </c>
      <c r="AC1258" t="str">
        <f t="shared" si="1115"/>
        <v/>
      </c>
      <c r="AE1258" s="15" t="str">
        <f t="shared" si="1118"/>
        <v/>
      </c>
      <c r="AF1258" t="str">
        <f t="shared" si="1141"/>
        <v/>
      </c>
      <c r="AI1258" s="21">
        <f t="shared" si="1097"/>
        <v>39078</v>
      </c>
      <c r="AJ1258" s="14">
        <f t="shared" si="1090"/>
        <v>11.164286000000001</v>
      </c>
      <c r="AK1258" s="22">
        <f t="shared" si="1098"/>
        <v>2.6487497722648832E-2</v>
      </c>
      <c r="AL1258" s="14">
        <f t="shared" si="1131"/>
        <v>11.831715980458284</v>
      </c>
      <c r="AM1258" s="14">
        <f t="shared" si="1132"/>
        <v>0.18855899761315012</v>
      </c>
      <c r="AN1258" s="14">
        <f t="shared" si="1133"/>
        <v>-3.5396347504328114</v>
      </c>
      <c r="AO1258" s="14">
        <f t="shared" si="1134"/>
        <v>100</v>
      </c>
      <c r="AP1258" s="14">
        <f t="shared" si="1135"/>
        <v>2.6487497722648832</v>
      </c>
      <c r="AQ1258" s="15" t="str">
        <f t="shared" si="1136"/>
        <v/>
      </c>
      <c r="AT1258" s="21">
        <f t="shared" si="1091"/>
        <v>39078</v>
      </c>
      <c r="AU1258" s="14">
        <f t="shared" si="1085"/>
        <v>11.164286000000001</v>
      </c>
      <c r="AV1258" s="22">
        <f t="shared" si="1086"/>
        <v>2.6487497722648832E-2</v>
      </c>
      <c r="AW1258" s="14">
        <f>VLOOKUP(AT1258,DATA_FEEDS!$F$7:$H$2022,3,FALSE)</f>
        <v>43.409129999999998</v>
      </c>
      <c r="AX1258" s="14">
        <f t="shared" si="1122"/>
        <v>41.824539000000001</v>
      </c>
      <c r="AY1258" s="14">
        <f t="shared" si="1123"/>
        <v>1.2764667947421406</v>
      </c>
      <c r="AZ1258" s="14">
        <f t="shared" si="1124"/>
        <v>-100</v>
      </c>
      <c r="BA1258" s="14">
        <f t="shared" si="1125"/>
        <v>-2.6487497722648832</v>
      </c>
      <c r="BB1258" s="15">
        <f t="shared" si="1126"/>
        <v>-2.6487497722648832</v>
      </c>
      <c r="BE1258" s="20">
        <f t="shared" si="1092"/>
        <v>39078</v>
      </c>
      <c r="BF1258">
        <f t="shared" si="1087"/>
        <v>11.164286000000001</v>
      </c>
      <c r="BG1258">
        <f t="shared" si="1088"/>
        <v>2.6487497722648832E-2</v>
      </c>
      <c r="BH1258">
        <f>VLOOKUP(BE1258,DATA_FEEDS!$A$7:$B$2095,2,FALSE)</f>
        <v>5.8</v>
      </c>
      <c r="BI1258">
        <f t="shared" si="1129"/>
        <v>-4.1153846153846168</v>
      </c>
      <c r="BJ1258">
        <f t="shared" si="1130"/>
        <v>0.53419464308240117</v>
      </c>
      <c r="BK1258" t="str">
        <f t="shared" si="1120"/>
        <v/>
      </c>
      <c r="BL1258" s="14" t="str">
        <f t="shared" si="1121"/>
        <v/>
      </c>
      <c r="BM1258" s="15" t="str">
        <f t="shared" si="1127"/>
        <v/>
      </c>
      <c r="BP1258" s="20">
        <f t="shared" si="1093"/>
        <v>39078</v>
      </c>
      <c r="BQ1258">
        <f t="shared" si="1137"/>
        <v>11.164286000000001</v>
      </c>
      <c r="BR1258">
        <f t="shared" si="1138"/>
        <v>2.6487497722648832E-2</v>
      </c>
      <c r="BS1258">
        <f t="shared" si="1099"/>
        <v>100</v>
      </c>
      <c r="BT1258">
        <f t="shared" si="1100"/>
        <v>-100</v>
      </c>
      <c r="BU1258">
        <f t="shared" si="1101"/>
        <v>0</v>
      </c>
      <c r="BV1258" t="str">
        <f t="shared" si="1102"/>
        <v/>
      </c>
      <c r="BW1258" s="14" t="str">
        <f t="shared" si="1128"/>
        <v/>
      </c>
      <c r="BX1258" s="15" t="str">
        <f t="shared" si="1094"/>
        <v/>
      </c>
      <c r="BY1258">
        <f t="shared" si="1103"/>
        <v>-3.5396347504328114</v>
      </c>
      <c r="BZ1258">
        <f t="shared" si="1104"/>
        <v>1.2764667947421406</v>
      </c>
      <c r="CA1258">
        <f t="shared" si="1105"/>
        <v>0.53419464308240117</v>
      </c>
    </row>
    <row r="1259" spans="1:79" x14ac:dyDescent="0.25">
      <c r="A1259" s="1">
        <v>39079</v>
      </c>
      <c r="B1259" s="2">
        <v>11.46</v>
      </c>
      <c r="C1259" s="2">
        <v>11.552856999999999</v>
      </c>
      <c r="D1259">
        <f t="shared" si="1095"/>
        <v>11.46</v>
      </c>
      <c r="E1259" s="2">
        <f t="shared" si="1095"/>
        <v>11.552856999999999</v>
      </c>
      <c r="F1259" s="4">
        <f t="shared" si="1106"/>
        <v>2.6487497722648832E-2</v>
      </c>
      <c r="G1259" s="4">
        <f t="shared" si="1119"/>
        <v>-4.5218429752066129E-2</v>
      </c>
      <c r="H1259" s="4">
        <f t="shared" si="1140"/>
        <v>-0.12298015533000935</v>
      </c>
      <c r="I1259" s="5">
        <f t="shared" si="1096"/>
        <v>9.2856999999998635E-2</v>
      </c>
      <c r="J1259">
        <f t="shared" si="1089"/>
        <v>1</v>
      </c>
      <c r="K1259">
        <f t="shared" si="1107"/>
        <v>11.6857144</v>
      </c>
      <c r="L1259">
        <f t="shared" si="1139"/>
        <v>12.401785750000002</v>
      </c>
      <c r="M1259" t="str">
        <f t="shared" si="1108"/>
        <v/>
      </c>
      <c r="R1259" s="13">
        <f t="shared" si="1109"/>
        <v>-0.71607135000000177</v>
      </c>
      <c r="S1259" s="14" t="str">
        <f t="shared" si="1116"/>
        <v/>
      </c>
      <c r="T1259" s="14">
        <f t="shared" si="1111"/>
        <v>-100</v>
      </c>
      <c r="U1259" s="15">
        <f t="shared" si="1112"/>
        <v>-2.6487497722648832</v>
      </c>
      <c r="V1259">
        <f t="shared" si="1113"/>
        <v>-2.6487497722648832</v>
      </c>
      <c r="Y1259" s="13" t="str">
        <f t="shared" si="1114"/>
        <v/>
      </c>
      <c r="Z1259" t="str">
        <f t="shared" si="1110"/>
        <v/>
      </c>
      <c r="AB1259" s="14" t="str">
        <f t="shared" si="1117"/>
        <v/>
      </c>
      <c r="AC1259" t="str">
        <f t="shared" si="1115"/>
        <v/>
      </c>
      <c r="AE1259" s="15" t="str">
        <f t="shared" si="1118"/>
        <v/>
      </c>
      <c r="AF1259" t="str">
        <f t="shared" si="1141"/>
        <v/>
      </c>
      <c r="AI1259" s="21">
        <f t="shared" si="1097"/>
        <v>39079</v>
      </c>
      <c r="AJ1259" s="14">
        <f t="shared" si="1090"/>
        <v>11.46</v>
      </c>
      <c r="AK1259" s="22">
        <f t="shared" si="1098"/>
        <v>4.6497120418848154E-2</v>
      </c>
      <c r="AL1259" s="14">
        <f t="shared" si="1131"/>
        <v>11.555947096847376</v>
      </c>
      <c r="AM1259" s="14">
        <f t="shared" si="1132"/>
        <v>0.25148970782810265</v>
      </c>
      <c r="AN1259" s="14">
        <f t="shared" si="1133"/>
        <v>-0.38151500383847381</v>
      </c>
      <c r="AO1259" s="14" t="str">
        <f t="shared" si="1134"/>
        <v/>
      </c>
      <c r="AP1259" s="14" t="str">
        <f t="shared" si="1135"/>
        <v/>
      </c>
      <c r="AQ1259" s="15" t="str">
        <f t="shared" si="1136"/>
        <v/>
      </c>
      <c r="AT1259" s="21">
        <f t="shared" si="1091"/>
        <v>39079</v>
      </c>
      <c r="AU1259" s="14">
        <f t="shared" si="1085"/>
        <v>11.46</v>
      </c>
      <c r="AV1259" s="22">
        <f t="shared" si="1086"/>
        <v>4.6497120418848154E-2</v>
      </c>
      <c r="AW1259" s="14">
        <f>VLOOKUP(AT1259,DATA_FEEDS!$F$7:$H$2022,3,FALSE)</f>
        <v>44.865380000000002</v>
      </c>
      <c r="AX1259" s="14">
        <f t="shared" si="1122"/>
        <v>42.082076999999998</v>
      </c>
      <c r="AY1259" s="14">
        <f t="shared" si="1123"/>
        <v>2.5368220943044055</v>
      </c>
      <c r="AZ1259" s="14">
        <f t="shared" si="1124"/>
        <v>-100</v>
      </c>
      <c r="BA1259" s="14">
        <f t="shared" si="1125"/>
        <v>-4.6497120418848157</v>
      </c>
      <c r="BB1259" s="15">
        <f t="shared" si="1126"/>
        <v>-4.6497120418848157</v>
      </c>
      <c r="BE1259" s="20">
        <f t="shared" si="1092"/>
        <v>39079</v>
      </c>
      <c r="BF1259">
        <f t="shared" si="1087"/>
        <v>11.46</v>
      </c>
      <c r="BG1259">
        <f t="shared" si="1088"/>
        <v>4.6497120418848154E-2</v>
      </c>
      <c r="BH1259">
        <f>VLOOKUP(BE1259,DATA_FEEDS!$A$7:$B$2095,2,FALSE)</f>
        <v>21.3</v>
      </c>
      <c r="BI1259">
        <f t="shared" si="1129"/>
        <v>0.91538461538461469</v>
      </c>
      <c r="BJ1259">
        <f t="shared" si="1130"/>
        <v>1.4532571741270612</v>
      </c>
      <c r="BK1259">
        <f t="shared" si="1120"/>
        <v>100</v>
      </c>
      <c r="BL1259" s="14">
        <f t="shared" si="1121"/>
        <v>4.6497120418848157</v>
      </c>
      <c r="BM1259" s="15" t="str">
        <f t="shared" si="1127"/>
        <v/>
      </c>
      <c r="BP1259" s="20">
        <f t="shared" si="1093"/>
        <v>39079</v>
      </c>
      <c r="BQ1259">
        <f t="shared" si="1137"/>
        <v>11.46</v>
      </c>
      <c r="BR1259">
        <f t="shared" si="1138"/>
        <v>4.6497120418848154E-2</v>
      </c>
      <c r="BS1259">
        <f t="shared" si="1099"/>
        <v>0</v>
      </c>
      <c r="BT1259">
        <f t="shared" si="1100"/>
        <v>-100</v>
      </c>
      <c r="BU1259">
        <f t="shared" si="1101"/>
        <v>100</v>
      </c>
      <c r="BV1259" t="str">
        <f t="shared" si="1102"/>
        <v/>
      </c>
      <c r="BW1259" s="14" t="str">
        <f t="shared" si="1128"/>
        <v/>
      </c>
      <c r="BX1259" s="15" t="str">
        <f t="shared" si="1094"/>
        <v/>
      </c>
      <c r="BY1259">
        <f t="shared" si="1103"/>
        <v>-0.38151500383847381</v>
      </c>
      <c r="BZ1259">
        <f t="shared" si="1104"/>
        <v>2.5368220943044055</v>
      </c>
      <c r="CA1259">
        <f t="shared" si="1105"/>
        <v>1.4532571741270612</v>
      </c>
    </row>
    <row r="1260" spans="1:79" x14ac:dyDescent="0.25">
      <c r="A1260" s="1">
        <v>39080</v>
      </c>
      <c r="B1260" s="2">
        <v>11.992857000000001</v>
      </c>
      <c r="C1260" s="2">
        <v>12.12</v>
      </c>
      <c r="D1260">
        <f t="shared" si="1095"/>
        <v>11.992857000000001</v>
      </c>
      <c r="E1260" s="2">
        <f t="shared" si="1095"/>
        <v>12.12</v>
      </c>
      <c r="F1260" s="4">
        <f t="shared" si="1106"/>
        <v>4.6497120418848154E-2</v>
      </c>
      <c r="G1260" s="4">
        <f t="shared" si="1119"/>
        <v>1.6534879182061708E-2</v>
      </c>
      <c r="H1260" s="4">
        <f t="shared" si="1140"/>
        <v>-7.5816943127284583E-2</v>
      </c>
      <c r="I1260" s="5">
        <f t="shared" si="1096"/>
        <v>0.12714299999999845</v>
      </c>
      <c r="J1260">
        <f t="shared" si="1089"/>
        <v>1</v>
      </c>
      <c r="K1260">
        <f t="shared" si="1107"/>
        <v>11.741143000000001</v>
      </c>
      <c r="L1260">
        <f t="shared" si="1139"/>
        <v>12.353071450000002</v>
      </c>
      <c r="M1260" t="str">
        <f t="shared" si="1108"/>
        <v/>
      </c>
      <c r="R1260" s="13">
        <f t="shared" si="1109"/>
        <v>-0.61192845000000062</v>
      </c>
      <c r="S1260" s="14" t="str">
        <f t="shared" si="1116"/>
        <v/>
      </c>
      <c r="T1260" s="14">
        <f t="shared" si="1111"/>
        <v>-100</v>
      </c>
      <c r="U1260" s="15">
        <f t="shared" si="1112"/>
        <v>-4.6497120418848157</v>
      </c>
      <c r="V1260">
        <f t="shared" si="1113"/>
        <v>-4.6497120418848157</v>
      </c>
      <c r="Y1260" s="13" t="str">
        <f t="shared" si="1114"/>
        <v/>
      </c>
      <c r="Z1260" t="str">
        <f t="shared" si="1110"/>
        <v/>
      </c>
      <c r="AB1260" s="14" t="str">
        <f t="shared" si="1117"/>
        <v/>
      </c>
      <c r="AC1260" t="str">
        <f t="shared" si="1115"/>
        <v/>
      </c>
      <c r="AE1260" s="15" t="str">
        <f t="shared" si="1118"/>
        <v/>
      </c>
      <c r="AF1260" t="str">
        <f t="shared" si="1141"/>
        <v/>
      </c>
      <c r="AI1260" s="21">
        <f t="shared" si="1097"/>
        <v>39080</v>
      </c>
      <c r="AJ1260" s="14">
        <f t="shared" si="1090"/>
        <v>11.992857000000001</v>
      </c>
      <c r="AK1260" s="22">
        <f t="shared" si="1098"/>
        <v>2.7873758521426439E-2</v>
      </c>
      <c r="AL1260" s="14">
        <f t="shared" si="1131"/>
        <v>11.364145620709678</v>
      </c>
      <c r="AM1260" s="14">
        <f t="shared" si="1132"/>
        <v>0.18641155241383506</v>
      </c>
      <c r="AN1260" s="14">
        <f t="shared" si="1133"/>
        <v>3.372706096533002</v>
      </c>
      <c r="AO1260" s="14">
        <f t="shared" si="1134"/>
        <v>-100</v>
      </c>
      <c r="AP1260" s="14">
        <f t="shared" si="1135"/>
        <v>-2.7873758521426439</v>
      </c>
      <c r="AQ1260" s="15">
        <f t="shared" si="1136"/>
        <v>-2.7873758521426439</v>
      </c>
      <c r="AT1260" s="21">
        <f t="shared" si="1091"/>
        <v>39080</v>
      </c>
      <c r="AU1260" s="14">
        <f t="shared" si="1085"/>
        <v>11.992857000000001</v>
      </c>
      <c r="AV1260" s="22">
        <f t="shared" si="1086"/>
        <v>2.7873758521426439E-2</v>
      </c>
      <c r="AW1260" s="14">
        <f>VLOOKUP(AT1260,DATA_FEEDS!$F$7:$H$2022,3,FALSE)</f>
        <v>43.29213</v>
      </c>
      <c r="AX1260" s="14">
        <f t="shared" si="1122"/>
        <v>42.271521</v>
      </c>
      <c r="AY1260" s="14">
        <f t="shared" si="1123"/>
        <v>0.698751061453462</v>
      </c>
      <c r="AZ1260" s="14" t="str">
        <f t="shared" si="1124"/>
        <v/>
      </c>
      <c r="BA1260" s="14" t="str">
        <f t="shared" si="1125"/>
        <v/>
      </c>
      <c r="BB1260" s="15" t="str">
        <f t="shared" si="1126"/>
        <v/>
      </c>
      <c r="BE1260" s="20">
        <f t="shared" si="1092"/>
        <v>39080</v>
      </c>
      <c r="BF1260">
        <f t="shared" si="1087"/>
        <v>11.992857000000001</v>
      </c>
      <c r="BG1260">
        <f t="shared" si="1088"/>
        <v>2.7873758521426439E-2</v>
      </c>
      <c r="BH1260">
        <f>VLOOKUP(BE1260,DATA_FEEDS!$A$7:$B$2095,2,FALSE)</f>
        <v>22</v>
      </c>
      <c r="BI1260">
        <f t="shared" si="1129"/>
        <v>5.5384615384615383</v>
      </c>
      <c r="BJ1260">
        <f t="shared" si="1130"/>
        <v>1.7571794494464259</v>
      </c>
      <c r="BK1260">
        <f t="shared" si="1120"/>
        <v>100</v>
      </c>
      <c r="BL1260" s="14">
        <f t="shared" si="1121"/>
        <v>2.7873758521426439</v>
      </c>
      <c r="BM1260" s="15" t="str">
        <f t="shared" si="1127"/>
        <v/>
      </c>
      <c r="BP1260" s="20">
        <f t="shared" si="1093"/>
        <v>39080</v>
      </c>
      <c r="BQ1260">
        <f t="shared" si="1137"/>
        <v>11.992857000000001</v>
      </c>
      <c r="BR1260">
        <f t="shared" si="1138"/>
        <v>2.7873758521426439E-2</v>
      </c>
      <c r="BS1260">
        <f t="shared" si="1099"/>
        <v>-100</v>
      </c>
      <c r="BT1260">
        <f t="shared" si="1100"/>
        <v>0</v>
      </c>
      <c r="BU1260">
        <f t="shared" si="1101"/>
        <v>100</v>
      </c>
      <c r="BV1260" t="str">
        <f t="shared" si="1102"/>
        <v/>
      </c>
      <c r="BW1260" s="14" t="str">
        <f t="shared" si="1128"/>
        <v/>
      </c>
      <c r="BX1260" s="15" t="str">
        <f t="shared" si="1094"/>
        <v/>
      </c>
      <c r="BY1260">
        <f t="shared" si="1103"/>
        <v>3.372706096533002</v>
      </c>
      <c r="BZ1260">
        <f t="shared" si="1104"/>
        <v>0.698751061453462</v>
      </c>
      <c r="CA1260">
        <f t="shared" si="1105"/>
        <v>1.7571794494464259</v>
      </c>
    </row>
    <row r="1261" spans="1:79" x14ac:dyDescent="0.25">
      <c r="A1261" s="1">
        <v>39085</v>
      </c>
      <c r="B1261" s="2">
        <v>12.327143</v>
      </c>
      <c r="C1261" s="2">
        <v>11.971429000000001</v>
      </c>
      <c r="D1261">
        <f t="shared" si="1095"/>
        <v>12.327143</v>
      </c>
      <c r="E1261" s="2">
        <f t="shared" si="1095"/>
        <v>11.971429000000001</v>
      </c>
      <c r="F1261" s="4">
        <f t="shared" si="1106"/>
        <v>2.7873758521426439E-2</v>
      </c>
      <c r="G1261" s="4">
        <f t="shared" si="1119"/>
        <v>2.0085271335003631E-2</v>
      </c>
      <c r="H1261" s="4">
        <f t="shared" si="1140"/>
        <v>-8.7940739833276854E-2</v>
      </c>
      <c r="I1261" s="5">
        <f t="shared" si="1096"/>
        <v>-0.35571399999999898</v>
      </c>
      <c r="J1261">
        <f t="shared" si="1089"/>
        <v>1</v>
      </c>
      <c r="K1261">
        <f t="shared" si="1107"/>
        <v>11.786857399999999</v>
      </c>
      <c r="L1261">
        <f t="shared" si="1139"/>
        <v>12.299357200000003</v>
      </c>
      <c r="M1261" t="str">
        <f t="shared" si="1108"/>
        <v/>
      </c>
      <c r="R1261" s="13">
        <f t="shared" si="1109"/>
        <v>-0.51249980000000406</v>
      </c>
      <c r="S1261" s="14" t="str">
        <f t="shared" si="1116"/>
        <v/>
      </c>
      <c r="T1261" s="14">
        <f t="shared" si="1111"/>
        <v>-100</v>
      </c>
      <c r="U1261" s="15">
        <f t="shared" si="1112"/>
        <v>-2.7873758521426439</v>
      </c>
      <c r="V1261">
        <f t="shared" si="1113"/>
        <v>-2.7873758521426439</v>
      </c>
      <c r="Y1261" s="13" t="str">
        <f t="shared" si="1114"/>
        <v/>
      </c>
      <c r="Z1261" t="str">
        <f t="shared" si="1110"/>
        <v/>
      </c>
      <c r="AB1261" s="14" t="str">
        <f t="shared" si="1117"/>
        <v/>
      </c>
      <c r="AC1261" t="str">
        <f t="shared" si="1115"/>
        <v/>
      </c>
      <c r="AE1261" s="15" t="str">
        <f t="shared" si="1118"/>
        <v/>
      </c>
      <c r="AF1261" t="str">
        <f t="shared" si="1141"/>
        <v/>
      </c>
      <c r="AI1261" s="21">
        <f t="shared" si="1097"/>
        <v>39085</v>
      </c>
      <c r="AJ1261" s="14">
        <f t="shared" si="1090"/>
        <v>12.327143</v>
      </c>
      <c r="AK1261" s="22">
        <f t="shared" si="1098"/>
        <v>-2.5958975246738056E-2</v>
      </c>
      <c r="AL1261" s="14">
        <f t="shared" si="1131"/>
        <v>11.134207547894675</v>
      </c>
      <c r="AM1261" s="14">
        <f t="shared" si="1132"/>
        <v>0.24531012825615051</v>
      </c>
      <c r="AN1261" s="14">
        <f t="shared" si="1133"/>
        <v>4.8629686046214617</v>
      </c>
      <c r="AO1261" s="14">
        <f t="shared" si="1134"/>
        <v>-100</v>
      </c>
      <c r="AP1261" s="14">
        <f t="shared" si="1135"/>
        <v>2.5958975246738056</v>
      </c>
      <c r="AQ1261" s="15" t="str">
        <f t="shared" si="1136"/>
        <v/>
      </c>
      <c r="AT1261" s="21">
        <f t="shared" si="1091"/>
        <v>39085</v>
      </c>
      <c r="AU1261" s="14">
        <f t="shared" si="1085"/>
        <v>12.327143</v>
      </c>
      <c r="AV1261" s="22">
        <f t="shared" si="1086"/>
        <v>-2.5958975246738056E-2</v>
      </c>
      <c r="AW1261" s="14">
        <f>VLOOKUP(AT1261,DATA_FEEDS!$F$7:$H$2022,3,FALSE)</f>
        <v>45.445189999999997</v>
      </c>
      <c r="AX1261" s="14">
        <f t="shared" si="1122"/>
        <v>42.701558999999996</v>
      </c>
      <c r="AY1261" s="14">
        <f t="shared" si="1123"/>
        <v>1.8480008615884971</v>
      </c>
      <c r="AZ1261" s="14">
        <f t="shared" si="1124"/>
        <v>-100</v>
      </c>
      <c r="BA1261" s="14">
        <f t="shared" si="1125"/>
        <v>2.5958975246738056</v>
      </c>
      <c r="BB1261" s="15" t="str">
        <f t="shared" si="1126"/>
        <v/>
      </c>
      <c r="BE1261" s="20">
        <f t="shared" si="1092"/>
        <v>39085</v>
      </c>
      <c r="BF1261">
        <f t="shared" si="1087"/>
        <v>12.327143</v>
      </c>
      <c r="BG1261">
        <f t="shared" si="1088"/>
        <v>-2.5958975246738056E-2</v>
      </c>
      <c r="BH1261">
        <f>VLOOKUP(BE1261,DATA_FEEDS!$A$7:$B$2095,2,FALSE)</f>
        <v>31.7</v>
      </c>
      <c r="BI1261">
        <f t="shared" si="1129"/>
        <v>9.4230769230769234</v>
      </c>
      <c r="BJ1261">
        <f t="shared" si="1130"/>
        <v>2.9739194910299176</v>
      </c>
      <c r="BK1261">
        <f t="shared" si="1120"/>
        <v>100</v>
      </c>
      <c r="BL1261" s="14">
        <f t="shared" si="1121"/>
        <v>-2.5958975246738056</v>
      </c>
      <c r="BM1261" s="15">
        <f t="shared" si="1127"/>
        <v>-2.5958975246738056</v>
      </c>
      <c r="BP1261" s="20">
        <f t="shared" si="1093"/>
        <v>39085</v>
      </c>
      <c r="BQ1261">
        <f t="shared" si="1137"/>
        <v>12.327143</v>
      </c>
      <c r="BR1261">
        <f t="shared" si="1138"/>
        <v>-2.5958975246738056E-2</v>
      </c>
      <c r="BS1261">
        <f t="shared" si="1099"/>
        <v>-100</v>
      </c>
      <c r="BT1261">
        <f t="shared" si="1100"/>
        <v>-100</v>
      </c>
      <c r="BU1261">
        <f t="shared" si="1101"/>
        <v>100</v>
      </c>
      <c r="BV1261">
        <f t="shared" si="1102"/>
        <v>-100</v>
      </c>
      <c r="BW1261" s="14">
        <f t="shared" si="1128"/>
        <v>2.5958975246738056</v>
      </c>
      <c r="BX1261" s="15" t="str">
        <f t="shared" si="1094"/>
        <v/>
      </c>
      <c r="BY1261">
        <f t="shared" si="1103"/>
        <v>4.8629686046214617</v>
      </c>
      <c r="BZ1261">
        <f t="shared" si="1104"/>
        <v>1.8480008615884971</v>
      </c>
      <c r="CA1261">
        <f t="shared" si="1105"/>
        <v>2.9739194910299176</v>
      </c>
    </row>
    <row r="1262" spans="1:79" x14ac:dyDescent="0.25">
      <c r="A1262" s="1">
        <v>39086</v>
      </c>
      <c r="B1262" s="2">
        <v>12.007142999999999</v>
      </c>
      <c r="C1262" s="2">
        <v>12.237143</v>
      </c>
      <c r="D1262">
        <f t="shared" si="1095"/>
        <v>12.007142999999999</v>
      </c>
      <c r="E1262" s="2">
        <f t="shared" si="1095"/>
        <v>12.237143</v>
      </c>
      <c r="F1262" s="4">
        <f t="shared" si="1106"/>
        <v>-2.5958975246738056E-2</v>
      </c>
      <c r="G1262" s="4">
        <f t="shared" si="1119"/>
        <v>9.6097233625150685E-2</v>
      </c>
      <c r="H1262" s="4">
        <f t="shared" si="1140"/>
        <v>-6.5357316588732367E-2</v>
      </c>
      <c r="I1262" s="5">
        <f t="shared" si="1096"/>
        <v>0.23000000000000043</v>
      </c>
      <c r="J1262">
        <f t="shared" si="1089"/>
        <v>1</v>
      </c>
      <c r="K1262">
        <f t="shared" si="1107"/>
        <v>11.905428799999999</v>
      </c>
      <c r="L1262">
        <f t="shared" si="1139"/>
        <v>12.260357200000001</v>
      </c>
      <c r="M1262" t="str">
        <f t="shared" si="1108"/>
        <v/>
      </c>
      <c r="R1262" s="13">
        <f t="shared" si="1109"/>
        <v>-0.35492840000000214</v>
      </c>
      <c r="S1262" s="14" t="str">
        <f t="shared" si="1116"/>
        <v/>
      </c>
      <c r="T1262" s="14">
        <f t="shared" si="1111"/>
        <v>-100</v>
      </c>
      <c r="U1262" s="15">
        <f t="shared" si="1112"/>
        <v>2.5958975246738056</v>
      </c>
      <c r="V1262" t="str">
        <f t="shared" si="1113"/>
        <v/>
      </c>
      <c r="Y1262" s="13" t="str">
        <f t="shared" si="1114"/>
        <v/>
      </c>
      <c r="Z1262" t="str">
        <f t="shared" si="1110"/>
        <v/>
      </c>
      <c r="AB1262" s="14" t="str">
        <f t="shared" si="1117"/>
        <v/>
      </c>
      <c r="AC1262" t="str">
        <f t="shared" si="1115"/>
        <v/>
      </c>
      <c r="AE1262" s="15" t="str">
        <f t="shared" si="1118"/>
        <v/>
      </c>
      <c r="AF1262" t="str">
        <f t="shared" si="1141"/>
        <v/>
      </c>
      <c r="AI1262" s="21">
        <f t="shared" si="1097"/>
        <v>39086</v>
      </c>
      <c r="AJ1262" s="14">
        <f t="shared" si="1090"/>
        <v>12.007142999999999</v>
      </c>
      <c r="AK1262" s="22">
        <f t="shared" si="1098"/>
        <v>2.0463985479310217E-2</v>
      </c>
      <c r="AL1262" s="14">
        <f t="shared" si="1131"/>
        <v>11.506633955465531</v>
      </c>
      <c r="AM1262" s="14">
        <f t="shared" si="1132"/>
        <v>0.38012220826371368</v>
      </c>
      <c r="AN1262" s="14">
        <f t="shared" si="1133"/>
        <v>1.3167056111260789</v>
      </c>
      <c r="AO1262" s="14" t="str">
        <f t="shared" si="1134"/>
        <v/>
      </c>
      <c r="AP1262" s="14" t="str">
        <f t="shared" si="1135"/>
        <v/>
      </c>
      <c r="AQ1262" s="15" t="str">
        <f t="shared" si="1136"/>
        <v/>
      </c>
      <c r="AT1262" s="21">
        <f t="shared" si="1091"/>
        <v>39086</v>
      </c>
      <c r="AU1262" s="14">
        <f t="shared" si="1085"/>
        <v>12.007142999999999</v>
      </c>
      <c r="AV1262" s="22">
        <f t="shared" si="1086"/>
        <v>2.0463985479310217E-2</v>
      </c>
      <c r="AW1262" s="14">
        <f>VLOOKUP(AT1262,DATA_FEEDS!$F$7:$H$2022,3,FALSE)</f>
        <v>45.263809999999999</v>
      </c>
      <c r="AX1262" s="14">
        <f t="shared" si="1122"/>
        <v>42.890039999999992</v>
      </c>
      <c r="AY1262" s="14">
        <f t="shared" si="1123"/>
        <v>1.3758323113550859</v>
      </c>
      <c r="AZ1262" s="14">
        <f t="shared" si="1124"/>
        <v>-100</v>
      </c>
      <c r="BA1262" s="14">
        <f t="shared" si="1125"/>
        <v>-2.0463985479310218</v>
      </c>
      <c r="BB1262" s="15">
        <f t="shared" si="1126"/>
        <v>-2.0463985479310218</v>
      </c>
      <c r="BE1262" s="20">
        <f t="shared" si="1092"/>
        <v>39086</v>
      </c>
      <c r="BF1262">
        <f t="shared" si="1087"/>
        <v>12.007142999999999</v>
      </c>
      <c r="BG1262">
        <f t="shared" si="1088"/>
        <v>2.0463985479310217E-2</v>
      </c>
      <c r="BH1262">
        <f>VLOOKUP(BE1262,DATA_FEEDS!$A$7:$B$2095,2,FALSE)</f>
        <v>32.200000000000003</v>
      </c>
      <c r="BI1262">
        <f t="shared" si="1129"/>
        <v>12.046153846153848</v>
      </c>
      <c r="BJ1262">
        <f t="shared" si="1130"/>
        <v>2.0970984860677131</v>
      </c>
      <c r="BK1262">
        <f t="shared" si="1120"/>
        <v>100</v>
      </c>
      <c r="BL1262" s="14">
        <f t="shared" si="1121"/>
        <v>2.0463985479310218</v>
      </c>
      <c r="BM1262" s="15" t="str">
        <f t="shared" si="1127"/>
        <v/>
      </c>
      <c r="BP1262" s="20">
        <f t="shared" si="1093"/>
        <v>39086</v>
      </c>
      <c r="BQ1262">
        <f t="shared" si="1137"/>
        <v>12.007142999999999</v>
      </c>
      <c r="BR1262">
        <f t="shared" si="1138"/>
        <v>2.0463985479310217E-2</v>
      </c>
      <c r="BS1262">
        <f t="shared" si="1099"/>
        <v>0</v>
      </c>
      <c r="BT1262">
        <f t="shared" si="1100"/>
        <v>-100</v>
      </c>
      <c r="BU1262">
        <f t="shared" si="1101"/>
        <v>100</v>
      </c>
      <c r="BV1262" t="str">
        <f t="shared" si="1102"/>
        <v/>
      </c>
      <c r="BW1262" s="14" t="str">
        <f t="shared" si="1128"/>
        <v/>
      </c>
      <c r="BX1262" s="15" t="str">
        <f t="shared" si="1094"/>
        <v/>
      </c>
      <c r="BY1262">
        <f t="shared" si="1103"/>
        <v>1.3167056111260789</v>
      </c>
      <c r="BZ1262">
        <f t="shared" si="1104"/>
        <v>1.3758323113550859</v>
      </c>
      <c r="CA1262">
        <f t="shared" si="1105"/>
        <v>2.0970984860677131</v>
      </c>
    </row>
    <row r="1263" spans="1:79" x14ac:dyDescent="0.25">
      <c r="A1263" s="1">
        <v>39087</v>
      </c>
      <c r="B1263" s="2">
        <v>12.252857000000001</v>
      </c>
      <c r="C1263" s="2">
        <v>12.15</v>
      </c>
      <c r="D1263">
        <f t="shared" si="1095"/>
        <v>12.252857000000001</v>
      </c>
      <c r="E1263" s="2">
        <f t="shared" si="1095"/>
        <v>12.15</v>
      </c>
      <c r="F1263" s="4">
        <f t="shared" si="1106"/>
        <v>2.0463985479310217E-2</v>
      </c>
      <c r="G1263" s="4">
        <f t="shared" si="1119"/>
        <v>6.0209424083769586E-2</v>
      </c>
      <c r="H1263" s="4">
        <f t="shared" si="1140"/>
        <v>-6.1672519693485799E-2</v>
      </c>
      <c r="I1263" s="5">
        <f t="shared" si="1096"/>
        <v>-0.1028570000000002</v>
      </c>
      <c r="J1263">
        <f t="shared" si="1089"/>
        <v>1</v>
      </c>
      <c r="K1263">
        <f t="shared" si="1107"/>
        <v>12.006285799999999</v>
      </c>
      <c r="L1263">
        <f t="shared" si="1139"/>
        <v>12.215928650000002</v>
      </c>
      <c r="M1263" t="str">
        <f t="shared" si="1108"/>
        <v/>
      </c>
      <c r="R1263" s="13">
        <f t="shared" si="1109"/>
        <v>-0.20964285000000338</v>
      </c>
      <c r="S1263" s="14" t="str">
        <f t="shared" si="1116"/>
        <v/>
      </c>
      <c r="T1263" s="14">
        <f t="shared" si="1111"/>
        <v>-100</v>
      </c>
      <c r="U1263" s="15">
        <f t="shared" si="1112"/>
        <v>-2.0463985479310218</v>
      </c>
      <c r="V1263">
        <f t="shared" si="1113"/>
        <v>-2.0463985479310218</v>
      </c>
      <c r="Y1263" s="13" t="str">
        <f t="shared" si="1114"/>
        <v/>
      </c>
      <c r="Z1263" t="str">
        <f t="shared" si="1110"/>
        <v/>
      </c>
      <c r="AB1263" s="14" t="str">
        <f t="shared" si="1117"/>
        <v/>
      </c>
      <c r="AC1263" t="str">
        <f t="shared" si="1115"/>
        <v/>
      </c>
      <c r="AE1263" s="15" t="str">
        <f t="shared" si="1118"/>
        <v/>
      </c>
      <c r="AF1263" t="str">
        <f t="shared" si="1141"/>
        <v/>
      </c>
      <c r="AI1263" s="21">
        <f t="shared" si="1097"/>
        <v>39087</v>
      </c>
      <c r="AJ1263" s="14">
        <f t="shared" si="1090"/>
        <v>12.252857000000001</v>
      </c>
      <c r="AK1263" s="22">
        <f t="shared" si="1098"/>
        <v>2.215238454182466E-3</v>
      </c>
      <c r="AL1263" s="14">
        <f t="shared" si="1131"/>
        <v>11.625730798926725</v>
      </c>
      <c r="AM1263" s="14">
        <f t="shared" si="1132"/>
        <v>0.40014625548378235</v>
      </c>
      <c r="AN1263" s="14">
        <f t="shared" si="1133"/>
        <v>1.5672424581733788</v>
      </c>
      <c r="AO1263" s="14">
        <f t="shared" si="1134"/>
        <v>-100</v>
      </c>
      <c r="AP1263" s="14">
        <f t="shared" si="1135"/>
        <v>-0.2215238454182466</v>
      </c>
      <c r="AQ1263" s="15">
        <f t="shared" si="1136"/>
        <v>-0.2215238454182466</v>
      </c>
      <c r="AT1263" s="21">
        <f t="shared" si="1091"/>
        <v>39087</v>
      </c>
      <c r="AU1263" s="14">
        <f t="shared" si="1085"/>
        <v>12.252857000000001</v>
      </c>
      <c r="AV1263" s="22">
        <f t="shared" si="1086"/>
        <v>2.215238454182466E-3</v>
      </c>
      <c r="AW1263" s="14">
        <f>VLOOKUP(AT1263,DATA_FEEDS!$F$7:$H$2022,3,FALSE)</f>
        <v>46.621690000000001</v>
      </c>
      <c r="AX1263" s="14">
        <f t="shared" si="1122"/>
        <v>43.375440000000005</v>
      </c>
      <c r="AY1263" s="14">
        <f t="shared" si="1123"/>
        <v>1.7071884839256832</v>
      </c>
      <c r="AZ1263" s="14">
        <f t="shared" si="1124"/>
        <v>-100</v>
      </c>
      <c r="BA1263" s="14">
        <f t="shared" si="1125"/>
        <v>-0.2215238454182466</v>
      </c>
      <c r="BB1263" s="15">
        <f t="shared" si="1126"/>
        <v>-0.2215238454182466</v>
      </c>
      <c r="BE1263" s="20">
        <f t="shared" si="1092"/>
        <v>39087</v>
      </c>
      <c r="BF1263">
        <f t="shared" si="1087"/>
        <v>12.252857000000001</v>
      </c>
      <c r="BG1263">
        <f t="shared" si="1088"/>
        <v>2.215238454182466E-3</v>
      </c>
      <c r="BH1263">
        <f>VLOOKUP(BE1263,DATA_FEEDS!$A$7:$B$2095,2,FALSE)</f>
        <v>40</v>
      </c>
      <c r="BI1263">
        <f t="shared" si="1129"/>
        <v>15.038461538461538</v>
      </c>
      <c r="BJ1263">
        <f t="shared" si="1130"/>
        <v>2.273360073015565</v>
      </c>
      <c r="BK1263">
        <f t="shared" si="1120"/>
        <v>100</v>
      </c>
      <c r="BL1263" s="14">
        <f t="shared" si="1121"/>
        <v>0.2215238454182466</v>
      </c>
      <c r="BM1263" s="15" t="str">
        <f t="shared" si="1127"/>
        <v/>
      </c>
      <c r="BP1263" s="20">
        <f t="shared" si="1093"/>
        <v>39087</v>
      </c>
      <c r="BQ1263">
        <f t="shared" si="1137"/>
        <v>12.252857000000001</v>
      </c>
      <c r="BR1263">
        <f t="shared" si="1138"/>
        <v>2.215238454182466E-3</v>
      </c>
      <c r="BS1263">
        <f t="shared" si="1099"/>
        <v>-100</v>
      </c>
      <c r="BT1263">
        <f t="shared" si="1100"/>
        <v>-100</v>
      </c>
      <c r="BU1263">
        <f t="shared" si="1101"/>
        <v>100</v>
      </c>
      <c r="BV1263">
        <f t="shared" si="1102"/>
        <v>-100</v>
      </c>
      <c r="BW1263" s="14">
        <f t="shared" si="1128"/>
        <v>-0.2215238454182466</v>
      </c>
      <c r="BX1263" s="15">
        <f t="shared" si="1094"/>
        <v>-0.2215238454182466</v>
      </c>
      <c r="BY1263">
        <f t="shared" si="1103"/>
        <v>1.5672424581733788</v>
      </c>
      <c r="BZ1263">
        <f t="shared" si="1104"/>
        <v>1.7071884839256832</v>
      </c>
      <c r="CA1263">
        <f t="shared" si="1105"/>
        <v>2.273360073015565</v>
      </c>
    </row>
    <row r="1264" spans="1:79" x14ac:dyDescent="0.25">
      <c r="A1264" s="1">
        <v>39090</v>
      </c>
      <c r="B1264" s="2">
        <v>12.28</v>
      </c>
      <c r="C1264" s="2">
        <v>12.21</v>
      </c>
      <c r="D1264">
        <f t="shared" si="1095"/>
        <v>12.28</v>
      </c>
      <c r="E1264" s="2">
        <f t="shared" si="1095"/>
        <v>12.21</v>
      </c>
      <c r="F1264" s="4">
        <f t="shared" si="1106"/>
        <v>2.215238454182466E-3</v>
      </c>
      <c r="G1264" s="4">
        <f t="shared" si="1119"/>
        <v>1.8106027612936608E-2</v>
      </c>
      <c r="H1264" s="4">
        <f t="shared" si="1140"/>
        <v>-5.064974122624636E-2</v>
      </c>
      <c r="I1264" s="5">
        <f t="shared" si="1096"/>
        <v>-6.9999999999998508E-2</v>
      </c>
      <c r="J1264">
        <f t="shared" si="1089"/>
        <v>1</v>
      </c>
      <c r="K1264">
        <f t="shared" si="1107"/>
        <v>12.137714399999998</v>
      </c>
      <c r="L1264">
        <f t="shared" si="1139"/>
        <v>12.1847858</v>
      </c>
      <c r="M1264" t="str">
        <f t="shared" si="1108"/>
        <v/>
      </c>
      <c r="R1264" s="13">
        <f t="shared" si="1109"/>
        <v>-4.7071400000001873E-2</v>
      </c>
      <c r="S1264" s="14" t="str">
        <f t="shared" si="1116"/>
        <v/>
      </c>
      <c r="T1264" s="14">
        <f t="shared" si="1111"/>
        <v>-100</v>
      </c>
      <c r="U1264" s="15">
        <f t="shared" si="1112"/>
        <v>-0.2215238454182466</v>
      </c>
      <c r="V1264">
        <f t="shared" si="1113"/>
        <v>-0.2215238454182466</v>
      </c>
      <c r="Y1264" s="13" t="str">
        <f t="shared" si="1114"/>
        <v/>
      </c>
      <c r="Z1264" t="str">
        <f t="shared" si="1110"/>
        <v/>
      </c>
      <c r="AB1264" s="14" t="str">
        <f t="shared" si="1117"/>
        <v/>
      </c>
      <c r="AC1264" t="str">
        <f t="shared" si="1115"/>
        <v/>
      </c>
      <c r="AE1264" s="15" t="str">
        <f t="shared" si="1118"/>
        <v/>
      </c>
      <c r="AF1264" t="str">
        <f t="shared" si="1141"/>
        <v/>
      </c>
      <c r="AI1264" s="21">
        <f t="shared" si="1097"/>
        <v>39090</v>
      </c>
      <c r="AJ1264" s="14">
        <f t="shared" si="1090"/>
        <v>12.28</v>
      </c>
      <c r="AK1264" s="22">
        <f t="shared" si="1098"/>
        <v>5.7003257328990461E-3</v>
      </c>
      <c r="AL1264" s="14">
        <f t="shared" si="1131"/>
        <v>11.775775297576956</v>
      </c>
      <c r="AM1264" s="14">
        <f t="shared" si="1132"/>
        <v>0.41587131179391401</v>
      </c>
      <c r="AN1264" s="14">
        <f t="shared" si="1133"/>
        <v>1.2124536800771504</v>
      </c>
      <c r="AO1264" s="14" t="str">
        <f t="shared" si="1134"/>
        <v/>
      </c>
      <c r="AP1264" s="14" t="str">
        <f t="shared" si="1135"/>
        <v/>
      </c>
      <c r="AQ1264" s="15" t="str">
        <f t="shared" si="1136"/>
        <v/>
      </c>
      <c r="AT1264" s="21">
        <f t="shared" si="1091"/>
        <v>39090</v>
      </c>
      <c r="AU1264" s="14">
        <f t="shared" si="1085"/>
        <v>12.28</v>
      </c>
      <c r="AV1264" s="22">
        <f t="shared" si="1086"/>
        <v>5.7003257328990461E-3</v>
      </c>
      <c r="AW1264" s="14">
        <f>VLOOKUP(AT1264,DATA_FEEDS!$F$7:$H$2022,3,FALSE)</f>
        <v>46.10013</v>
      </c>
      <c r="AX1264" s="14">
        <f t="shared" si="1122"/>
        <v>43.988464999999991</v>
      </c>
      <c r="AY1264" s="14">
        <f t="shared" si="1123"/>
        <v>0.9677518277545516</v>
      </c>
      <c r="AZ1264" s="14" t="str">
        <f t="shared" si="1124"/>
        <v/>
      </c>
      <c r="BA1264" s="14" t="str">
        <f t="shared" si="1125"/>
        <v/>
      </c>
      <c r="BB1264" s="15" t="str">
        <f t="shared" si="1126"/>
        <v/>
      </c>
      <c r="BE1264" s="20">
        <f t="shared" si="1092"/>
        <v>39090</v>
      </c>
      <c r="BF1264">
        <f t="shared" si="1087"/>
        <v>12.28</v>
      </c>
      <c r="BG1264">
        <f t="shared" si="1088"/>
        <v>5.7003257328990461E-3</v>
      </c>
      <c r="BH1264">
        <f>VLOOKUP(BE1264,DATA_FEEDS!$A$7:$B$2095,2,FALSE)</f>
        <v>42.2</v>
      </c>
      <c r="BI1264">
        <f t="shared" si="1129"/>
        <v>18.04615384615385</v>
      </c>
      <c r="BJ1264">
        <f t="shared" si="1130"/>
        <v>1.8641318415923016</v>
      </c>
      <c r="BK1264">
        <f t="shared" si="1120"/>
        <v>100</v>
      </c>
      <c r="BL1264" s="14">
        <f t="shared" si="1121"/>
        <v>0.57003257328990464</v>
      </c>
      <c r="BM1264" s="15" t="str">
        <f t="shared" si="1127"/>
        <v/>
      </c>
      <c r="BP1264" s="20">
        <f t="shared" si="1093"/>
        <v>39090</v>
      </c>
      <c r="BQ1264">
        <f t="shared" si="1137"/>
        <v>12.28</v>
      </c>
      <c r="BR1264">
        <f t="shared" si="1138"/>
        <v>5.7003257328990461E-3</v>
      </c>
      <c r="BS1264">
        <f t="shared" si="1099"/>
        <v>0</v>
      </c>
      <c r="BT1264">
        <f t="shared" si="1100"/>
        <v>0</v>
      </c>
      <c r="BU1264">
        <f t="shared" si="1101"/>
        <v>100</v>
      </c>
      <c r="BV1264">
        <f t="shared" si="1102"/>
        <v>100</v>
      </c>
      <c r="BW1264" s="14">
        <f t="shared" si="1128"/>
        <v>0.57003257328990464</v>
      </c>
      <c r="BX1264" s="15" t="str">
        <f t="shared" si="1094"/>
        <v/>
      </c>
      <c r="BY1264">
        <f t="shared" si="1103"/>
        <v>1.2124536800771504</v>
      </c>
      <c r="BZ1264">
        <f t="shared" si="1104"/>
        <v>0.9677518277545516</v>
      </c>
      <c r="CA1264">
        <f t="shared" si="1105"/>
        <v>1.8641318415923016</v>
      </c>
    </row>
    <row r="1265" spans="1:79" x14ac:dyDescent="0.25">
      <c r="A1265" s="1">
        <v>39091</v>
      </c>
      <c r="B1265" s="2">
        <v>12.35</v>
      </c>
      <c r="C1265" s="2">
        <v>13.224285999999999</v>
      </c>
      <c r="D1265">
        <f t="shared" si="1095"/>
        <v>12.35</v>
      </c>
      <c r="E1265" s="2">
        <f t="shared" si="1095"/>
        <v>13.224285999999999</v>
      </c>
      <c r="F1265" s="4">
        <f t="shared" si="1106"/>
        <v>5.7003257328990461E-3</v>
      </c>
      <c r="G1265" s="4">
        <f t="shared" si="1119"/>
        <v>7.2777852905575924E-2</v>
      </c>
      <c r="H1265" s="4">
        <f t="shared" si="1140"/>
        <v>6.1217457484209759E-2</v>
      </c>
      <c r="I1265" s="5">
        <f t="shared" si="1096"/>
        <v>0.87428599999999967</v>
      </c>
      <c r="J1265">
        <f t="shared" si="1089"/>
        <v>1</v>
      </c>
      <c r="K1265">
        <f t="shared" si="1107"/>
        <v>12.358571600000001</v>
      </c>
      <c r="L1265">
        <f t="shared" si="1139"/>
        <v>12.224285800000001</v>
      </c>
      <c r="M1265" t="str">
        <f t="shared" si="1108"/>
        <v/>
      </c>
      <c r="R1265" s="13">
        <f t="shared" si="1109"/>
        <v>0.13428580000000068</v>
      </c>
      <c r="S1265" s="14">
        <f t="shared" si="1116"/>
        <v>100</v>
      </c>
      <c r="T1265" s="14">
        <f t="shared" si="1111"/>
        <v>0</v>
      </c>
      <c r="U1265" s="15" t="str">
        <f t="shared" si="1112"/>
        <v/>
      </c>
      <c r="V1265" t="str">
        <f t="shared" si="1113"/>
        <v/>
      </c>
      <c r="Y1265" s="13" t="str">
        <f t="shared" si="1114"/>
        <v/>
      </c>
      <c r="Z1265" t="str">
        <f t="shared" si="1110"/>
        <v/>
      </c>
      <c r="AB1265" s="14" t="str">
        <f t="shared" si="1117"/>
        <v/>
      </c>
      <c r="AC1265" t="str">
        <f t="shared" si="1115"/>
        <v/>
      </c>
      <c r="AE1265" s="15" t="str">
        <f t="shared" si="1118"/>
        <v/>
      </c>
      <c r="AF1265" t="str">
        <f t="shared" si="1141"/>
        <v/>
      </c>
      <c r="AI1265" s="21">
        <f t="shared" si="1097"/>
        <v>39091</v>
      </c>
      <c r="AJ1265" s="14">
        <f t="shared" si="1090"/>
        <v>12.35</v>
      </c>
      <c r="AK1265" s="22">
        <f t="shared" si="1098"/>
        <v>9.6009230769230833E-2</v>
      </c>
      <c r="AL1265" s="14">
        <f t="shared" si="1131"/>
        <v>12.005217973000768</v>
      </c>
      <c r="AM1265" s="14">
        <f t="shared" si="1132"/>
        <v>0.39604982101980085</v>
      </c>
      <c r="AN1265" s="14">
        <f t="shared" si="1133"/>
        <v>0.87055215960315757</v>
      </c>
      <c r="AO1265" s="14" t="str">
        <f t="shared" si="1134"/>
        <v/>
      </c>
      <c r="AP1265" s="14" t="str">
        <f t="shared" si="1135"/>
        <v/>
      </c>
      <c r="AQ1265" s="15" t="str">
        <f t="shared" si="1136"/>
        <v/>
      </c>
      <c r="AT1265" s="21">
        <f t="shared" si="1091"/>
        <v>39091</v>
      </c>
      <c r="AU1265" s="14">
        <f t="shared" si="1085"/>
        <v>12.35</v>
      </c>
      <c r="AV1265" s="22">
        <f t="shared" si="1086"/>
        <v>9.6009230769230833E-2</v>
      </c>
      <c r="AW1265" s="14">
        <f>VLOOKUP(AT1265,DATA_FEEDS!$F$7:$H$2022,3,FALSE)</f>
        <v>42.362499999999997</v>
      </c>
      <c r="AX1265" s="14">
        <f t="shared" si="1122"/>
        <v>44.145426999999998</v>
      </c>
      <c r="AY1265" s="14">
        <f t="shared" si="1123"/>
        <v>-0.90515111596086917</v>
      </c>
      <c r="AZ1265" s="14" t="str">
        <f t="shared" si="1124"/>
        <v/>
      </c>
      <c r="BA1265" s="14" t="str">
        <f t="shared" si="1125"/>
        <v/>
      </c>
      <c r="BB1265" s="15" t="str">
        <f t="shared" si="1126"/>
        <v/>
      </c>
      <c r="BE1265" s="20">
        <f t="shared" si="1092"/>
        <v>39091</v>
      </c>
      <c r="BF1265">
        <f t="shared" si="1087"/>
        <v>12.35</v>
      </c>
      <c r="BG1265">
        <f t="shared" si="1088"/>
        <v>9.6009230769230833E-2</v>
      </c>
      <c r="BH1265">
        <f>VLOOKUP(BE1265,DATA_FEEDS!$A$7:$B$2095,2,FALSE)</f>
        <v>44.1</v>
      </c>
      <c r="BI1265">
        <f t="shared" si="1129"/>
        <v>20.838461538461541</v>
      </c>
      <c r="BJ1265">
        <f t="shared" si="1130"/>
        <v>1.5864036324287176</v>
      </c>
      <c r="BK1265">
        <f t="shared" si="1120"/>
        <v>100</v>
      </c>
      <c r="BL1265" s="14">
        <f t="shared" si="1121"/>
        <v>9.6009230769230829</v>
      </c>
      <c r="BM1265" s="15" t="str">
        <f t="shared" si="1127"/>
        <v/>
      </c>
      <c r="BP1265" s="20">
        <f t="shared" si="1093"/>
        <v>39091</v>
      </c>
      <c r="BQ1265">
        <f t="shared" si="1137"/>
        <v>12.35</v>
      </c>
      <c r="BR1265">
        <f t="shared" si="1138"/>
        <v>9.6009230769230833E-2</v>
      </c>
      <c r="BS1265">
        <f t="shared" si="1099"/>
        <v>0</v>
      </c>
      <c r="BT1265">
        <f t="shared" si="1100"/>
        <v>0</v>
      </c>
      <c r="BU1265">
        <f t="shared" si="1101"/>
        <v>100</v>
      </c>
      <c r="BV1265">
        <f t="shared" si="1102"/>
        <v>100</v>
      </c>
      <c r="BW1265" s="14">
        <f t="shared" si="1128"/>
        <v>9.6009230769230829</v>
      </c>
      <c r="BX1265" s="15" t="str">
        <f t="shared" si="1094"/>
        <v/>
      </c>
      <c r="BY1265">
        <f t="shared" si="1103"/>
        <v>0.87055215960315757</v>
      </c>
      <c r="BZ1265">
        <f t="shared" si="1104"/>
        <v>-0.90515111596086917</v>
      </c>
      <c r="CA1265">
        <f t="shared" si="1105"/>
        <v>1.5864036324287176</v>
      </c>
    </row>
    <row r="1266" spans="1:79" x14ac:dyDescent="0.25">
      <c r="A1266" s="1">
        <v>39092</v>
      </c>
      <c r="B1266" s="2">
        <v>13.535714</v>
      </c>
      <c r="C1266" s="2">
        <v>13.857142</v>
      </c>
      <c r="D1266">
        <f t="shared" si="1095"/>
        <v>13.535714</v>
      </c>
      <c r="E1266" s="2">
        <f t="shared" si="1095"/>
        <v>13.857142</v>
      </c>
      <c r="F1266" s="4">
        <f t="shared" si="1106"/>
        <v>9.6009230769230833E-2</v>
      </c>
      <c r="G1266" s="4">
        <f t="shared" si="1119"/>
        <v>0.15407487026680705</v>
      </c>
      <c r="H1266" s="4">
        <f t="shared" si="1140"/>
        <v>9.1113543307086639E-2</v>
      </c>
      <c r="I1266" s="5">
        <f t="shared" si="1096"/>
        <v>0.32142799999999916</v>
      </c>
      <c r="J1266">
        <f t="shared" si="1089"/>
        <v>1</v>
      </c>
      <c r="K1266">
        <f t="shared" si="1107"/>
        <v>12.7357142</v>
      </c>
      <c r="L1266">
        <f t="shared" si="1139"/>
        <v>12.28671435</v>
      </c>
      <c r="M1266" t="str">
        <f t="shared" si="1108"/>
        <v/>
      </c>
      <c r="R1266" s="13">
        <f t="shared" si="1109"/>
        <v>0.44899984999999987</v>
      </c>
      <c r="S1266" s="14" t="str">
        <f t="shared" si="1116"/>
        <v/>
      </c>
      <c r="T1266" s="14">
        <f t="shared" si="1111"/>
        <v>0</v>
      </c>
      <c r="U1266" s="15" t="str">
        <f t="shared" si="1112"/>
        <v/>
      </c>
      <c r="V1266" t="str">
        <f t="shared" si="1113"/>
        <v/>
      </c>
      <c r="Y1266" s="13" t="str">
        <f t="shared" si="1114"/>
        <v/>
      </c>
      <c r="Z1266" t="str">
        <f t="shared" si="1110"/>
        <v/>
      </c>
      <c r="AB1266" s="14" t="str">
        <f t="shared" si="1117"/>
        <v/>
      </c>
      <c r="AC1266" t="str">
        <f t="shared" si="1115"/>
        <v/>
      </c>
      <c r="AE1266" s="15" t="str">
        <f t="shared" si="1118"/>
        <v/>
      </c>
      <c r="AF1266" t="str">
        <f t="shared" si="1141"/>
        <v/>
      </c>
      <c r="AI1266" s="21">
        <f t="shared" si="1097"/>
        <v>39092</v>
      </c>
      <c r="AJ1266" s="14">
        <f t="shared" si="1090"/>
        <v>13.535714</v>
      </c>
      <c r="AK1266" s="22">
        <f t="shared" si="1098"/>
        <v>1.2559367019722781E-2</v>
      </c>
      <c r="AL1266" s="14">
        <f t="shared" si="1131"/>
        <v>12.16693511425467</v>
      </c>
      <c r="AM1266" s="14">
        <f t="shared" si="1132"/>
        <v>0.36512180009837925</v>
      </c>
      <c r="AN1266" s="14">
        <f t="shared" si="1133"/>
        <v>3.7488281591965293</v>
      </c>
      <c r="AO1266" s="14">
        <f t="shared" si="1134"/>
        <v>-100</v>
      </c>
      <c r="AP1266" s="14">
        <f t="shared" si="1135"/>
        <v>-1.255936701972278</v>
      </c>
      <c r="AQ1266" s="15">
        <f t="shared" si="1136"/>
        <v>-1.255936701972278</v>
      </c>
      <c r="AT1266" s="21">
        <f t="shared" si="1091"/>
        <v>39092</v>
      </c>
      <c r="AU1266" s="14">
        <f t="shared" si="1085"/>
        <v>13.535714</v>
      </c>
      <c r="AV1266" s="22">
        <f t="shared" si="1086"/>
        <v>1.2559367019722781E-2</v>
      </c>
      <c r="AW1266" s="14">
        <f>VLOOKUP(AT1266,DATA_FEEDS!$F$7:$H$2022,3,FALSE)</f>
        <v>41.354370000000003</v>
      </c>
      <c r="AX1266" s="14">
        <f t="shared" si="1122"/>
        <v>44.123013999999998</v>
      </c>
      <c r="AY1266" s="14">
        <f t="shared" si="1123"/>
        <v>-1.595375816605817</v>
      </c>
      <c r="AZ1266" s="14">
        <f t="shared" si="1124"/>
        <v>100</v>
      </c>
      <c r="BA1266" s="14">
        <f t="shared" si="1125"/>
        <v>1.255936701972278</v>
      </c>
      <c r="BB1266" s="15" t="str">
        <f t="shared" si="1126"/>
        <v/>
      </c>
      <c r="BE1266" s="20">
        <f t="shared" si="1092"/>
        <v>39092</v>
      </c>
      <c r="BF1266">
        <f t="shared" si="1087"/>
        <v>13.535714</v>
      </c>
      <c r="BG1266">
        <f t="shared" si="1088"/>
        <v>1.2559367019722781E-2</v>
      </c>
      <c r="BH1266">
        <f>VLOOKUP(BE1266,DATA_FEEDS!$A$7:$B$2095,2,FALSE)</f>
        <v>51.8</v>
      </c>
      <c r="BI1266">
        <f t="shared" si="1129"/>
        <v>24.038461538461544</v>
      </c>
      <c r="BJ1266">
        <f t="shared" si="1130"/>
        <v>1.7312143415439194</v>
      </c>
      <c r="BK1266">
        <f t="shared" si="1120"/>
        <v>100</v>
      </c>
      <c r="BL1266" s="14">
        <f t="shared" si="1121"/>
        <v>1.255936701972278</v>
      </c>
      <c r="BM1266" s="15" t="str">
        <f t="shared" si="1127"/>
        <v/>
      </c>
      <c r="BP1266" s="20">
        <f t="shared" si="1093"/>
        <v>39092</v>
      </c>
      <c r="BQ1266">
        <f t="shared" si="1137"/>
        <v>13.535714</v>
      </c>
      <c r="BR1266">
        <f t="shared" si="1138"/>
        <v>1.2559367019722781E-2</v>
      </c>
      <c r="BS1266">
        <f t="shared" si="1099"/>
        <v>-100</v>
      </c>
      <c r="BT1266">
        <f t="shared" si="1100"/>
        <v>100</v>
      </c>
      <c r="BU1266">
        <f t="shared" si="1101"/>
        <v>100</v>
      </c>
      <c r="BV1266">
        <f t="shared" si="1102"/>
        <v>100</v>
      </c>
      <c r="BW1266" s="14">
        <f t="shared" si="1128"/>
        <v>1.255936701972278</v>
      </c>
      <c r="BX1266" s="15" t="str">
        <f t="shared" si="1094"/>
        <v/>
      </c>
      <c r="BY1266">
        <f t="shared" si="1103"/>
        <v>3.7488281591965293</v>
      </c>
      <c r="BZ1266">
        <f t="shared" si="1104"/>
        <v>-1.595375816605817</v>
      </c>
      <c r="CA1266">
        <f t="shared" si="1105"/>
        <v>1.7312143415439194</v>
      </c>
    </row>
    <row r="1267" spans="1:79" x14ac:dyDescent="0.25">
      <c r="A1267" s="1">
        <v>39093</v>
      </c>
      <c r="B1267" s="2">
        <v>13.705714</v>
      </c>
      <c r="C1267" s="2">
        <v>13.685715</v>
      </c>
      <c r="D1267">
        <f t="shared" si="1095"/>
        <v>13.705714</v>
      </c>
      <c r="E1267" s="2">
        <f t="shared" si="1095"/>
        <v>13.685715</v>
      </c>
      <c r="F1267" s="4">
        <f t="shared" si="1106"/>
        <v>1.2559367019722781E-2</v>
      </c>
      <c r="G1267" s="4">
        <f t="shared" si="1119"/>
        <v>0.11694072655871193</v>
      </c>
      <c r="H1267" s="4">
        <f t="shared" si="1140"/>
        <v>8.1142176316742212E-2</v>
      </c>
      <c r="I1267" s="5">
        <f t="shared" si="1096"/>
        <v>-1.9999000000000322E-2</v>
      </c>
      <c r="J1267">
        <f t="shared" si="1089"/>
        <v>1</v>
      </c>
      <c r="K1267">
        <f t="shared" si="1107"/>
        <v>13.025428600000001</v>
      </c>
      <c r="L1267">
        <f t="shared" si="1139"/>
        <v>12.3370715</v>
      </c>
      <c r="M1267" t="str">
        <f t="shared" si="1108"/>
        <v/>
      </c>
      <c r="R1267" s="13">
        <f t="shared" si="1109"/>
        <v>0.68835710000000105</v>
      </c>
      <c r="S1267" s="14" t="str">
        <f t="shared" si="1116"/>
        <v/>
      </c>
      <c r="T1267" s="14">
        <f t="shared" si="1111"/>
        <v>0</v>
      </c>
      <c r="U1267" s="15" t="str">
        <f t="shared" si="1112"/>
        <v/>
      </c>
      <c r="V1267" t="str">
        <f t="shared" si="1113"/>
        <v/>
      </c>
      <c r="Y1267" s="13" t="str">
        <f t="shared" si="1114"/>
        <v/>
      </c>
      <c r="Z1267" t="str">
        <f t="shared" si="1110"/>
        <v/>
      </c>
      <c r="AB1267" s="14" t="str">
        <f t="shared" si="1117"/>
        <v/>
      </c>
      <c r="AC1267" t="str">
        <f t="shared" si="1115"/>
        <v/>
      </c>
      <c r="AE1267" s="15" t="str">
        <f t="shared" si="1118"/>
        <v/>
      </c>
      <c r="AF1267" t="str">
        <f t="shared" si="1141"/>
        <v/>
      </c>
      <c r="AI1267" s="21">
        <f t="shared" si="1097"/>
        <v>39093</v>
      </c>
      <c r="AJ1267" s="14">
        <f t="shared" si="1090"/>
        <v>13.705714</v>
      </c>
      <c r="AK1267" s="22">
        <f t="shared" si="1098"/>
        <v>-1.4071284429253379E-2</v>
      </c>
      <c r="AL1267" s="14">
        <f t="shared" si="1131"/>
        <v>12.564772485186268</v>
      </c>
      <c r="AM1267" s="14">
        <f t="shared" si="1132"/>
        <v>0.49946280874508886</v>
      </c>
      <c r="AN1267" s="14">
        <f t="shared" si="1133"/>
        <v>2.2843372816494045</v>
      </c>
      <c r="AO1267" s="14">
        <f t="shared" si="1134"/>
        <v>-100</v>
      </c>
      <c r="AP1267" s="14">
        <f t="shared" si="1135"/>
        <v>1.4071284429253379</v>
      </c>
      <c r="AQ1267" s="15" t="str">
        <f t="shared" si="1136"/>
        <v/>
      </c>
      <c r="AT1267" s="21">
        <f t="shared" si="1091"/>
        <v>39093</v>
      </c>
      <c r="AU1267" s="14">
        <f t="shared" si="1085"/>
        <v>13.705714</v>
      </c>
      <c r="AV1267" s="22">
        <f t="shared" si="1086"/>
        <v>-1.4071284429253379E-2</v>
      </c>
      <c r="AW1267" s="14">
        <f>VLOOKUP(AT1267,DATA_FEEDS!$F$7:$H$2022,3,FALSE)</f>
        <v>40.716500000000003</v>
      </c>
      <c r="AX1267" s="14">
        <f t="shared" si="1122"/>
        <v>43.943083000000001</v>
      </c>
      <c r="AY1267" s="14">
        <f t="shared" si="1123"/>
        <v>-1.819548494336348</v>
      </c>
      <c r="AZ1267" s="14">
        <f t="shared" si="1124"/>
        <v>100</v>
      </c>
      <c r="BA1267" s="14">
        <f t="shared" si="1125"/>
        <v>-1.4071284429253379</v>
      </c>
      <c r="BB1267" s="15">
        <f t="shared" si="1126"/>
        <v>-1.4071284429253379</v>
      </c>
      <c r="BE1267" s="20">
        <f t="shared" si="1092"/>
        <v>39093</v>
      </c>
      <c r="BF1267">
        <f t="shared" si="1087"/>
        <v>13.705714</v>
      </c>
      <c r="BG1267">
        <f t="shared" si="1088"/>
        <v>-1.4071284429253379E-2</v>
      </c>
      <c r="BH1267">
        <f>VLOOKUP(BE1267,DATA_FEEDS!$A$7:$B$2095,2,FALSE)</f>
        <v>50.8</v>
      </c>
      <c r="BI1267">
        <f t="shared" si="1129"/>
        <v>27.146153846153844</v>
      </c>
      <c r="BJ1267">
        <f t="shared" si="1130"/>
        <v>1.3333085327261287</v>
      </c>
      <c r="BK1267">
        <f t="shared" si="1120"/>
        <v>100</v>
      </c>
      <c r="BL1267" s="14">
        <f t="shared" si="1121"/>
        <v>-1.4071284429253379</v>
      </c>
      <c r="BM1267" s="15">
        <f t="shared" si="1127"/>
        <v>-1.4071284429253379</v>
      </c>
      <c r="BP1267" s="20">
        <f t="shared" si="1093"/>
        <v>39093</v>
      </c>
      <c r="BQ1267">
        <f t="shared" si="1137"/>
        <v>13.705714</v>
      </c>
      <c r="BR1267">
        <f t="shared" si="1138"/>
        <v>-1.4071284429253379E-2</v>
      </c>
      <c r="BS1267">
        <f t="shared" si="1099"/>
        <v>-100</v>
      </c>
      <c r="BT1267">
        <f t="shared" si="1100"/>
        <v>100</v>
      </c>
      <c r="BU1267">
        <f t="shared" si="1101"/>
        <v>100</v>
      </c>
      <c r="BV1267">
        <f t="shared" si="1102"/>
        <v>100</v>
      </c>
      <c r="BW1267" s="14">
        <f t="shared" si="1128"/>
        <v>-1.4071284429253379</v>
      </c>
      <c r="BX1267" s="15">
        <f t="shared" si="1094"/>
        <v>-1.4071284429253379</v>
      </c>
      <c r="BY1267">
        <f t="shared" si="1103"/>
        <v>2.2843372816494045</v>
      </c>
      <c r="BZ1267">
        <f t="shared" si="1104"/>
        <v>-1.819548494336348</v>
      </c>
      <c r="CA1267">
        <f t="shared" si="1105"/>
        <v>1.3333085327261287</v>
      </c>
    </row>
    <row r="1268" spans="1:79" x14ac:dyDescent="0.25">
      <c r="A1268" s="1">
        <v>39094</v>
      </c>
      <c r="B1268" s="2">
        <v>13.512857</v>
      </c>
      <c r="C1268" s="2">
        <v>13.517143000000001</v>
      </c>
      <c r="D1268">
        <f t="shared" si="1095"/>
        <v>13.512857</v>
      </c>
      <c r="E1268" s="2">
        <f t="shared" si="1095"/>
        <v>13.517143000000001</v>
      </c>
      <c r="F1268" s="4">
        <f t="shared" si="1106"/>
        <v>-1.4071284429253379E-2</v>
      </c>
      <c r="G1268" s="4">
        <f t="shared" si="1119"/>
        <v>0.10074454397394149</v>
      </c>
      <c r="H1268" s="4">
        <f t="shared" si="1140"/>
        <v>7.5838617159671315E-2</v>
      </c>
      <c r="I1268" s="5">
        <f t="shared" si="1096"/>
        <v>4.2860000000004561E-3</v>
      </c>
      <c r="J1268">
        <f t="shared" si="1089"/>
        <v>1</v>
      </c>
      <c r="K1268">
        <f t="shared" si="1107"/>
        <v>13.2988572</v>
      </c>
      <c r="L1268">
        <f t="shared" si="1139"/>
        <v>12.397642900000001</v>
      </c>
      <c r="M1268" t="str">
        <f t="shared" si="1108"/>
        <v/>
      </c>
      <c r="R1268" s="13">
        <f t="shared" si="1109"/>
        <v>0.90121429999999947</v>
      </c>
      <c r="S1268" s="14" t="str">
        <f t="shared" si="1116"/>
        <v/>
      </c>
      <c r="T1268" s="14">
        <f t="shared" si="1111"/>
        <v>0</v>
      </c>
      <c r="U1268" s="15" t="str">
        <f t="shared" si="1112"/>
        <v/>
      </c>
      <c r="V1268" t="str">
        <f t="shared" si="1113"/>
        <v/>
      </c>
      <c r="Y1268" s="13" t="str">
        <f t="shared" si="1114"/>
        <v/>
      </c>
      <c r="Z1268" t="str">
        <f t="shared" si="1110"/>
        <v/>
      </c>
      <c r="AB1268" s="14" t="str">
        <f t="shared" si="1117"/>
        <v/>
      </c>
      <c r="AC1268" t="str">
        <f t="shared" si="1115"/>
        <v/>
      </c>
      <c r="AE1268" s="15" t="str">
        <f t="shared" si="1118"/>
        <v/>
      </c>
      <c r="AF1268" t="str">
        <f t="shared" si="1141"/>
        <v/>
      </c>
      <c r="AI1268" s="21">
        <f t="shared" si="1097"/>
        <v>39094</v>
      </c>
      <c r="AJ1268" s="14">
        <f t="shared" si="1090"/>
        <v>13.512857</v>
      </c>
      <c r="AK1268" s="22">
        <f t="shared" si="1098"/>
        <v>1.1523395829616171E-2</v>
      </c>
      <c r="AL1268" s="14">
        <f t="shared" si="1131"/>
        <v>12.967451396622891</v>
      </c>
      <c r="AM1268" s="14">
        <f t="shared" si="1132"/>
        <v>0.52299622283549507</v>
      </c>
      <c r="AN1268" s="14">
        <f t="shared" si="1133"/>
        <v>1.0428480733954795</v>
      </c>
      <c r="AO1268" s="14" t="str">
        <f t="shared" si="1134"/>
        <v/>
      </c>
      <c r="AP1268" s="14" t="str">
        <f t="shared" si="1135"/>
        <v/>
      </c>
      <c r="AQ1268" s="15" t="str">
        <f t="shared" si="1136"/>
        <v/>
      </c>
      <c r="AT1268" s="21">
        <f t="shared" si="1091"/>
        <v>39094</v>
      </c>
      <c r="AU1268" s="14">
        <f t="shared" si="1085"/>
        <v>13.512857</v>
      </c>
      <c r="AV1268" s="22">
        <f t="shared" si="1086"/>
        <v>1.1523395829616171E-2</v>
      </c>
      <c r="AW1268" s="14">
        <f>VLOOKUP(AT1268,DATA_FEEDS!$F$7:$H$2022,3,FALSE)</f>
        <v>40.112879999999997</v>
      </c>
      <c r="AX1268" s="14">
        <f t="shared" si="1122"/>
        <v>43.613458000000001</v>
      </c>
      <c r="AY1268" s="14">
        <f t="shared" si="1123"/>
        <v>-1.7265111743661063</v>
      </c>
      <c r="AZ1268" s="14">
        <f t="shared" si="1124"/>
        <v>100</v>
      </c>
      <c r="BA1268" s="14">
        <f t="shared" si="1125"/>
        <v>1.1523395829616172</v>
      </c>
      <c r="BB1268" s="15" t="str">
        <f t="shared" si="1126"/>
        <v/>
      </c>
      <c r="BE1268" s="20">
        <f t="shared" si="1092"/>
        <v>39094</v>
      </c>
      <c r="BF1268">
        <f t="shared" si="1087"/>
        <v>13.512857</v>
      </c>
      <c r="BG1268">
        <f t="shared" si="1088"/>
        <v>1.1523395829616171E-2</v>
      </c>
      <c r="BH1268">
        <f>VLOOKUP(BE1268,DATA_FEEDS!$A$7:$B$2095,2,FALSE)</f>
        <v>59.1</v>
      </c>
      <c r="BI1268">
        <f t="shared" si="1129"/>
        <v>31.53846153846154</v>
      </c>
      <c r="BJ1268">
        <f t="shared" si="1130"/>
        <v>1.5715852401016275</v>
      </c>
      <c r="BK1268">
        <f t="shared" si="1120"/>
        <v>100</v>
      </c>
      <c r="BL1268" s="14">
        <f t="shared" si="1121"/>
        <v>1.1523395829616172</v>
      </c>
      <c r="BM1268" s="15" t="str">
        <f t="shared" si="1127"/>
        <v/>
      </c>
      <c r="BP1268" s="20">
        <f t="shared" si="1093"/>
        <v>39094</v>
      </c>
      <c r="BQ1268">
        <f t="shared" si="1137"/>
        <v>13.512857</v>
      </c>
      <c r="BR1268">
        <f t="shared" si="1138"/>
        <v>1.1523395829616171E-2</v>
      </c>
      <c r="BS1268">
        <f t="shared" si="1099"/>
        <v>0</v>
      </c>
      <c r="BT1268">
        <f t="shared" si="1100"/>
        <v>100</v>
      </c>
      <c r="BU1268">
        <f t="shared" si="1101"/>
        <v>100</v>
      </c>
      <c r="BV1268">
        <f t="shared" si="1102"/>
        <v>100</v>
      </c>
      <c r="BW1268" s="14">
        <f t="shared" si="1128"/>
        <v>1.1523395829616172</v>
      </c>
      <c r="BX1268" s="15" t="str">
        <f t="shared" si="1094"/>
        <v/>
      </c>
      <c r="BY1268">
        <f t="shared" si="1103"/>
        <v>1.0428480733954795</v>
      </c>
      <c r="BZ1268">
        <f t="shared" si="1104"/>
        <v>-1.7265111743661063</v>
      </c>
      <c r="CA1268">
        <f t="shared" si="1105"/>
        <v>1.5715852401016275</v>
      </c>
    </row>
    <row r="1269" spans="1:79" x14ac:dyDescent="0.25">
      <c r="A1269" s="1">
        <v>39098</v>
      </c>
      <c r="B1269" s="2">
        <v>13.668571</v>
      </c>
      <c r="C1269" s="2">
        <v>13.871428</v>
      </c>
      <c r="D1269">
        <f t="shared" si="1095"/>
        <v>13.668571</v>
      </c>
      <c r="E1269" s="2">
        <f t="shared" si="1095"/>
        <v>13.871428</v>
      </c>
      <c r="F1269" s="4">
        <f t="shared" si="1106"/>
        <v>1.1523395829616171E-2</v>
      </c>
      <c r="G1269" s="4">
        <f t="shared" si="1119"/>
        <v>0.12319255060728747</v>
      </c>
      <c r="H1269" s="4">
        <f t="shared" si="1140"/>
        <v>9.0398570789492219E-2</v>
      </c>
      <c r="I1269" s="5">
        <f t="shared" si="1096"/>
        <v>0.20285699999999984</v>
      </c>
      <c r="J1269">
        <f t="shared" si="1089"/>
        <v>1</v>
      </c>
      <c r="K1269">
        <f t="shared" si="1107"/>
        <v>13.631142799999997</v>
      </c>
      <c r="L1269">
        <f t="shared" si="1139"/>
        <v>12.455142850000001</v>
      </c>
      <c r="M1269" t="str">
        <f t="shared" si="1108"/>
        <v/>
      </c>
      <c r="R1269" s="13">
        <f t="shared" si="1109"/>
        <v>1.175999949999996</v>
      </c>
      <c r="S1269" s="14" t="str">
        <f t="shared" si="1116"/>
        <v/>
      </c>
      <c r="T1269" s="14">
        <f t="shared" si="1111"/>
        <v>0</v>
      </c>
      <c r="U1269" s="15" t="str">
        <f t="shared" si="1112"/>
        <v/>
      </c>
      <c r="V1269" t="str">
        <f t="shared" si="1113"/>
        <v/>
      </c>
      <c r="Y1269" s="13" t="str">
        <f t="shared" si="1114"/>
        <v/>
      </c>
      <c r="Z1269" t="str">
        <f t="shared" si="1110"/>
        <v/>
      </c>
      <c r="AB1269" s="14" t="str">
        <f t="shared" si="1117"/>
        <v/>
      </c>
      <c r="AC1269" t="str">
        <f t="shared" si="1115"/>
        <v/>
      </c>
      <c r="AE1269" s="15" t="str">
        <f t="shared" si="1118"/>
        <v/>
      </c>
      <c r="AF1269" t="str">
        <f t="shared" si="1141"/>
        <v/>
      </c>
      <c r="AI1269" s="21">
        <f t="shared" si="1097"/>
        <v>39098</v>
      </c>
      <c r="AJ1269" s="14">
        <f t="shared" si="1090"/>
        <v>13.668571</v>
      </c>
      <c r="AK1269" s="22">
        <f t="shared" si="1098"/>
        <v>1.9648871853539092E-2</v>
      </c>
      <c r="AL1269" s="14">
        <f t="shared" si="1131"/>
        <v>13.545509391669384</v>
      </c>
      <c r="AM1269" s="14">
        <f t="shared" si="1132"/>
        <v>0.47923139008350907</v>
      </c>
      <c r="AN1269" s="14">
        <f t="shared" si="1133"/>
        <v>0.25678954024520745</v>
      </c>
      <c r="AO1269" s="14" t="str">
        <f t="shared" si="1134"/>
        <v/>
      </c>
      <c r="AP1269" s="14" t="str">
        <f t="shared" si="1135"/>
        <v/>
      </c>
      <c r="AQ1269" s="15" t="str">
        <f t="shared" si="1136"/>
        <v/>
      </c>
      <c r="AT1269" s="21">
        <f t="shared" si="1091"/>
        <v>39098</v>
      </c>
      <c r="AU1269" s="14">
        <f t="shared" si="1085"/>
        <v>13.668571</v>
      </c>
      <c r="AV1269" s="22">
        <f t="shared" si="1086"/>
        <v>1.9648871853539092E-2</v>
      </c>
      <c r="AW1269" s="14">
        <f>VLOOKUP(AT1269,DATA_FEEDS!$F$7:$H$2022,3,FALSE)</f>
        <v>44.652810000000002</v>
      </c>
      <c r="AX1269" s="14">
        <f t="shared" si="1122"/>
        <v>43.592201000000003</v>
      </c>
      <c r="AY1269" s="14">
        <f t="shared" si="1123"/>
        <v>0.44864667202520264</v>
      </c>
      <c r="AZ1269" s="14" t="str">
        <f t="shared" si="1124"/>
        <v/>
      </c>
      <c r="BA1269" s="14" t="str">
        <f t="shared" si="1125"/>
        <v/>
      </c>
      <c r="BB1269" s="15" t="str">
        <f t="shared" si="1126"/>
        <v/>
      </c>
      <c r="BE1269" s="20">
        <f t="shared" si="1092"/>
        <v>39098</v>
      </c>
      <c r="BF1269">
        <f t="shared" si="1087"/>
        <v>13.668571</v>
      </c>
      <c r="BG1269">
        <f t="shared" si="1088"/>
        <v>1.9648871853539092E-2</v>
      </c>
      <c r="BH1269">
        <f>VLOOKUP(BE1269,DATA_FEEDS!$A$7:$B$2095,2,FALSE)</f>
        <v>52.4</v>
      </c>
      <c r="BI1269">
        <f t="shared" si="1129"/>
        <v>35.276923076923076</v>
      </c>
      <c r="BJ1269">
        <f t="shared" si="1130"/>
        <v>0.9779072457298833</v>
      </c>
      <c r="BK1269" t="str">
        <f t="shared" si="1120"/>
        <v/>
      </c>
      <c r="BL1269" s="14" t="str">
        <f t="shared" si="1121"/>
        <v/>
      </c>
      <c r="BM1269" s="15" t="str">
        <f t="shared" si="1127"/>
        <v/>
      </c>
      <c r="BP1269" s="20">
        <f t="shared" si="1093"/>
        <v>39098</v>
      </c>
      <c r="BQ1269">
        <f t="shared" si="1137"/>
        <v>13.668571</v>
      </c>
      <c r="BR1269">
        <f t="shared" si="1138"/>
        <v>1.9648871853539092E-2</v>
      </c>
      <c r="BS1269">
        <f t="shared" si="1099"/>
        <v>0</v>
      </c>
      <c r="BT1269">
        <f t="shared" si="1100"/>
        <v>0</v>
      </c>
      <c r="BU1269">
        <f t="shared" si="1101"/>
        <v>0</v>
      </c>
      <c r="BV1269" t="str">
        <f t="shared" si="1102"/>
        <v/>
      </c>
      <c r="BW1269" s="14" t="str">
        <f t="shared" si="1128"/>
        <v/>
      </c>
      <c r="BX1269" s="15" t="str">
        <f t="shared" si="1094"/>
        <v/>
      </c>
      <c r="BY1269">
        <f t="shared" si="1103"/>
        <v>0.25678954024520745</v>
      </c>
      <c r="BZ1269">
        <f t="shared" si="1104"/>
        <v>0.44864667202520264</v>
      </c>
      <c r="CA1269">
        <f t="shared" si="1105"/>
        <v>0.9779072457298833</v>
      </c>
    </row>
    <row r="1270" spans="1:79" x14ac:dyDescent="0.25">
      <c r="A1270" s="1">
        <v>39099</v>
      </c>
      <c r="B1270" s="2">
        <v>13.937143000000001</v>
      </c>
      <c r="C1270" s="2">
        <v>13.564285</v>
      </c>
      <c r="D1270">
        <f t="shared" si="1095"/>
        <v>13.937143000000001</v>
      </c>
      <c r="E1270" s="2">
        <f t="shared" si="1095"/>
        <v>13.564285</v>
      </c>
      <c r="F1270" s="4">
        <f t="shared" si="1106"/>
        <v>1.9648871853539092E-2</v>
      </c>
      <c r="G1270" s="4">
        <f t="shared" si="1119"/>
        <v>2.1107863242381935E-3</v>
      </c>
      <c r="H1270" s="4">
        <f t="shared" si="1140"/>
        <v>6.6614175841224699E-2</v>
      </c>
      <c r="I1270" s="5">
        <f t="shared" si="1096"/>
        <v>-0.3728580000000008</v>
      </c>
      <c r="J1270">
        <f t="shared" si="1089"/>
        <v>1</v>
      </c>
      <c r="K1270">
        <f t="shared" si="1107"/>
        <v>13.699142600000002</v>
      </c>
      <c r="L1270">
        <f t="shared" si="1139"/>
        <v>12.500857100000001</v>
      </c>
      <c r="M1270" t="str">
        <f t="shared" si="1108"/>
        <v/>
      </c>
      <c r="R1270" s="13">
        <f t="shared" si="1109"/>
        <v>1.1982855000000008</v>
      </c>
      <c r="S1270" s="14" t="str">
        <f t="shared" si="1116"/>
        <v/>
      </c>
      <c r="T1270" s="14">
        <f t="shared" si="1111"/>
        <v>0</v>
      </c>
      <c r="U1270" s="15" t="str">
        <f t="shared" si="1112"/>
        <v/>
      </c>
      <c r="V1270" t="str">
        <f t="shared" si="1113"/>
        <v/>
      </c>
      <c r="Y1270" s="13" t="str">
        <f t="shared" si="1114"/>
        <v/>
      </c>
      <c r="Z1270" t="str">
        <f t="shared" si="1110"/>
        <v/>
      </c>
      <c r="AB1270" s="14" t="str">
        <f t="shared" si="1117"/>
        <v/>
      </c>
      <c r="AC1270" t="str">
        <f t="shared" si="1115"/>
        <v/>
      </c>
      <c r="AE1270" s="15" t="str">
        <f t="shared" si="1118"/>
        <v/>
      </c>
      <c r="AF1270" t="str">
        <f t="shared" si="1141"/>
        <v/>
      </c>
      <c r="AI1270" s="21">
        <f t="shared" si="1097"/>
        <v>39099</v>
      </c>
      <c r="AJ1270" s="14">
        <f t="shared" si="1090"/>
        <v>13.937143000000001</v>
      </c>
      <c r="AK1270" s="22">
        <f t="shared" si="1098"/>
        <v>-5.5965559081943915E-2</v>
      </c>
      <c r="AL1270" s="14">
        <f t="shared" si="1131"/>
        <v>13.841452466869669</v>
      </c>
      <c r="AM1270" s="14">
        <f t="shared" si="1132"/>
        <v>0.39993112484106813</v>
      </c>
      <c r="AN1270" s="14">
        <f t="shared" si="1133"/>
        <v>0.23926753179903013</v>
      </c>
      <c r="AO1270" s="14" t="str">
        <f t="shared" si="1134"/>
        <v/>
      </c>
      <c r="AP1270" s="14" t="str">
        <f t="shared" si="1135"/>
        <v/>
      </c>
      <c r="AQ1270" s="15" t="str">
        <f t="shared" si="1136"/>
        <v/>
      </c>
      <c r="AT1270" s="21">
        <f t="shared" si="1091"/>
        <v>39099</v>
      </c>
      <c r="AU1270" s="14">
        <f t="shared" si="1085"/>
        <v>13.937143000000001</v>
      </c>
      <c r="AV1270" s="22">
        <f t="shared" si="1086"/>
        <v>-5.5965559081943915E-2</v>
      </c>
      <c r="AW1270" s="14">
        <f>VLOOKUP(AT1270,DATA_FEEDS!$F$7:$H$2022,3,FALSE)</f>
        <v>44.588189999999997</v>
      </c>
      <c r="AX1270" s="14">
        <f t="shared" si="1122"/>
        <v>43.721806999999998</v>
      </c>
      <c r="AY1270" s="14">
        <f t="shared" si="1123"/>
        <v>0.36829156183393436</v>
      </c>
      <c r="AZ1270" s="14" t="str">
        <f t="shared" si="1124"/>
        <v/>
      </c>
      <c r="BA1270" s="14" t="str">
        <f t="shared" si="1125"/>
        <v/>
      </c>
      <c r="BB1270" s="15" t="str">
        <f t="shared" si="1126"/>
        <v/>
      </c>
      <c r="BE1270" s="20">
        <f t="shared" si="1092"/>
        <v>39099</v>
      </c>
      <c r="BF1270">
        <f t="shared" si="1087"/>
        <v>13.937143000000001</v>
      </c>
      <c r="BG1270">
        <f t="shared" si="1088"/>
        <v>-5.5965559081943915E-2</v>
      </c>
      <c r="BH1270">
        <f>VLOOKUP(BE1270,DATA_FEEDS!$A$7:$B$2095,2,FALSE)</f>
        <v>53.2</v>
      </c>
      <c r="BI1270">
        <f t="shared" si="1129"/>
        <v>38.969230769230769</v>
      </c>
      <c r="BJ1270">
        <f t="shared" si="1130"/>
        <v>0.90661795403830825</v>
      </c>
      <c r="BK1270" t="str">
        <f t="shared" si="1120"/>
        <v/>
      </c>
      <c r="BL1270" s="14" t="str">
        <f t="shared" si="1121"/>
        <v/>
      </c>
      <c r="BM1270" s="15" t="str">
        <f t="shared" si="1127"/>
        <v/>
      </c>
      <c r="BP1270" s="20">
        <f t="shared" si="1093"/>
        <v>39099</v>
      </c>
      <c r="BQ1270">
        <f t="shared" si="1137"/>
        <v>13.937143000000001</v>
      </c>
      <c r="BR1270">
        <f t="shared" si="1138"/>
        <v>-5.5965559081943915E-2</v>
      </c>
      <c r="BS1270">
        <f t="shared" si="1099"/>
        <v>0</v>
      </c>
      <c r="BT1270">
        <f t="shared" si="1100"/>
        <v>0</v>
      </c>
      <c r="BU1270">
        <f t="shared" si="1101"/>
        <v>0</v>
      </c>
      <c r="BV1270" t="str">
        <f t="shared" si="1102"/>
        <v/>
      </c>
      <c r="BW1270" s="14" t="str">
        <f t="shared" si="1128"/>
        <v/>
      </c>
      <c r="BX1270" s="15" t="str">
        <f t="shared" si="1094"/>
        <v/>
      </c>
      <c r="BY1270">
        <f t="shared" si="1103"/>
        <v>0.23926753179903013</v>
      </c>
      <c r="BZ1270">
        <f t="shared" si="1104"/>
        <v>0.36829156183393436</v>
      </c>
      <c r="CA1270">
        <f t="shared" si="1105"/>
        <v>0.90661795403830825</v>
      </c>
    </row>
    <row r="1271" spans="1:79" x14ac:dyDescent="0.25">
      <c r="A1271" s="1">
        <v>39100</v>
      </c>
      <c r="B1271" s="2">
        <v>13.157143</v>
      </c>
      <c r="C1271" s="2">
        <v>12.724285999999999</v>
      </c>
      <c r="D1271">
        <f t="shared" si="1095"/>
        <v>13.157143</v>
      </c>
      <c r="E1271" s="2">
        <f t="shared" si="1095"/>
        <v>12.724285999999999</v>
      </c>
      <c r="F1271" s="4">
        <f t="shared" si="1106"/>
        <v>-5.5965559081943915E-2</v>
      </c>
      <c r="G1271" s="4">
        <f t="shared" si="1119"/>
        <v>-7.1607214334109187E-2</v>
      </c>
      <c r="H1271" s="4">
        <f t="shared" si="1140"/>
        <v>1.6432704944301844E-2</v>
      </c>
      <c r="I1271" s="5">
        <f t="shared" si="1096"/>
        <v>-0.43285700000000027</v>
      </c>
      <c r="J1271">
        <f t="shared" si="1089"/>
        <v>1</v>
      </c>
      <c r="K1271">
        <f t="shared" si="1107"/>
        <v>13.472571399999998</v>
      </c>
      <c r="L1271">
        <f t="shared" si="1139"/>
        <v>12.510500000000002</v>
      </c>
      <c r="M1271" t="str">
        <f t="shared" si="1108"/>
        <v/>
      </c>
      <c r="R1271" s="13">
        <f t="shared" si="1109"/>
        <v>0.96207139999999569</v>
      </c>
      <c r="S1271" s="14" t="str">
        <f t="shared" si="1116"/>
        <v/>
      </c>
      <c r="T1271" s="14">
        <f t="shared" si="1111"/>
        <v>0</v>
      </c>
      <c r="U1271" s="15" t="str">
        <f t="shared" si="1112"/>
        <v/>
      </c>
      <c r="V1271" t="str">
        <f t="shared" si="1113"/>
        <v/>
      </c>
      <c r="Y1271" s="13" t="str">
        <f t="shared" si="1114"/>
        <v/>
      </c>
      <c r="Z1271" t="str">
        <f t="shared" si="1110"/>
        <v/>
      </c>
      <c r="AB1271" s="14" t="str">
        <f t="shared" si="1117"/>
        <v/>
      </c>
      <c r="AC1271" t="str">
        <f t="shared" si="1115"/>
        <v/>
      </c>
      <c r="AE1271" s="15" t="str">
        <f t="shared" si="1118"/>
        <v/>
      </c>
      <c r="AF1271" t="str">
        <f t="shared" si="1141"/>
        <v/>
      </c>
      <c r="AI1271" s="21">
        <f t="shared" si="1097"/>
        <v>39100</v>
      </c>
      <c r="AJ1271" s="14">
        <f t="shared" si="1090"/>
        <v>13.157143</v>
      </c>
      <c r="AK1271" s="22">
        <f t="shared" si="1098"/>
        <v>-3.7676492533371325E-2</v>
      </c>
      <c r="AL1271" s="14">
        <f t="shared" si="1131"/>
        <v>14.047388839368978</v>
      </c>
      <c r="AM1271" s="14">
        <f t="shared" si="1132"/>
        <v>0.37359827426504788</v>
      </c>
      <c r="AN1271" s="14">
        <f t="shared" si="1133"/>
        <v>-2.3828960161025705</v>
      </c>
      <c r="AO1271" s="14">
        <f t="shared" si="1134"/>
        <v>100</v>
      </c>
      <c r="AP1271" s="14">
        <f t="shared" si="1135"/>
        <v>-3.7676492533371326</v>
      </c>
      <c r="AQ1271" s="15">
        <f t="shared" si="1136"/>
        <v>-3.7676492533371326</v>
      </c>
      <c r="AT1271" s="21">
        <f t="shared" si="1091"/>
        <v>39100</v>
      </c>
      <c r="AU1271" s="14">
        <f t="shared" si="1085"/>
        <v>13.157143</v>
      </c>
      <c r="AV1271" s="22">
        <f t="shared" si="1086"/>
        <v>-3.7676492533371325E-2</v>
      </c>
      <c r="AW1271" s="14">
        <f>VLOOKUP(AT1271,DATA_FEEDS!$F$7:$H$2022,3,FALSE)</f>
        <v>35.637500000000003</v>
      </c>
      <c r="AX1271" s="14">
        <f t="shared" si="1122"/>
        <v>42.741038000000003</v>
      </c>
      <c r="AY1271" s="14">
        <f t="shared" si="1123"/>
        <v>-2.9976426381479211</v>
      </c>
      <c r="AZ1271" s="14">
        <f t="shared" si="1124"/>
        <v>100</v>
      </c>
      <c r="BA1271" s="14">
        <f t="shared" si="1125"/>
        <v>-3.7676492533371326</v>
      </c>
      <c r="BB1271" s="15">
        <f t="shared" si="1126"/>
        <v>-3.7676492533371326</v>
      </c>
      <c r="BE1271" s="20">
        <f t="shared" si="1092"/>
        <v>39100</v>
      </c>
      <c r="BF1271">
        <f t="shared" si="1087"/>
        <v>13.157143</v>
      </c>
      <c r="BG1271">
        <f t="shared" si="1088"/>
        <v>-3.7676492533371325E-2</v>
      </c>
      <c r="BH1271">
        <f>VLOOKUP(BE1271,DATA_FEEDS!$A$7:$B$2095,2,FALSE)</f>
        <v>57.7</v>
      </c>
      <c r="BI1271">
        <f t="shared" si="1129"/>
        <v>42.96153846153846</v>
      </c>
      <c r="BJ1271">
        <f t="shared" si="1130"/>
        <v>1.1726280035720684</v>
      </c>
      <c r="BK1271" t="str">
        <f t="shared" si="1120"/>
        <v/>
      </c>
      <c r="BL1271" s="14" t="str">
        <f t="shared" si="1121"/>
        <v/>
      </c>
      <c r="BM1271" s="15" t="str">
        <f t="shared" si="1127"/>
        <v/>
      </c>
      <c r="BP1271" s="20">
        <f t="shared" si="1093"/>
        <v>39100</v>
      </c>
      <c r="BQ1271">
        <f t="shared" si="1137"/>
        <v>13.157143</v>
      </c>
      <c r="BR1271">
        <f t="shared" si="1138"/>
        <v>-3.7676492533371325E-2</v>
      </c>
      <c r="BS1271">
        <f t="shared" si="1099"/>
        <v>100</v>
      </c>
      <c r="BT1271">
        <f t="shared" si="1100"/>
        <v>100</v>
      </c>
      <c r="BU1271">
        <f t="shared" si="1101"/>
        <v>0</v>
      </c>
      <c r="BV1271">
        <f t="shared" si="1102"/>
        <v>100</v>
      </c>
      <c r="BW1271" s="14">
        <f t="shared" si="1128"/>
        <v>-3.7676492533371326</v>
      </c>
      <c r="BX1271" s="15">
        <f t="shared" si="1094"/>
        <v>-3.7676492533371326</v>
      </c>
      <c r="BY1271">
        <f t="shared" si="1103"/>
        <v>-2.3828960161025705</v>
      </c>
      <c r="BZ1271">
        <f t="shared" si="1104"/>
        <v>-2.9976426381479211</v>
      </c>
      <c r="CA1271">
        <f t="shared" si="1105"/>
        <v>1.1726280035720684</v>
      </c>
    </row>
    <row r="1272" spans="1:79" x14ac:dyDescent="0.25">
      <c r="A1272" s="1">
        <v>39101</v>
      </c>
      <c r="B1272" s="2">
        <v>12.661428000000001</v>
      </c>
      <c r="C1272" s="2">
        <v>12.642858</v>
      </c>
      <c r="D1272">
        <f t="shared" si="1095"/>
        <v>12.661428000000001</v>
      </c>
      <c r="E1272" s="2">
        <f t="shared" si="1095"/>
        <v>12.642858</v>
      </c>
      <c r="F1272" s="4">
        <f t="shared" si="1106"/>
        <v>-3.7676492533371325E-2</v>
      </c>
      <c r="G1272" s="4">
        <f t="shared" si="1119"/>
        <v>-6.4383053857522507E-2</v>
      </c>
      <c r="H1272" s="4">
        <f t="shared" si="1140"/>
        <v>4.4494408385129684E-2</v>
      </c>
      <c r="I1272" s="5">
        <f t="shared" si="1096"/>
        <v>-1.857000000000042E-2</v>
      </c>
      <c r="J1272">
        <f t="shared" si="1089"/>
        <v>1</v>
      </c>
      <c r="K1272">
        <f t="shared" si="1107"/>
        <v>13.263999999999999</v>
      </c>
      <c r="L1272">
        <f t="shared" si="1139"/>
        <v>12.532142900000002</v>
      </c>
      <c r="M1272">
        <f t="shared" si="1108"/>
        <v>1</v>
      </c>
      <c r="R1272" s="13">
        <f t="shared" si="1109"/>
        <v>0.73185709999999737</v>
      </c>
      <c r="S1272" s="14" t="str">
        <f t="shared" si="1116"/>
        <v/>
      </c>
      <c r="T1272" s="14">
        <f t="shared" si="1111"/>
        <v>0</v>
      </c>
      <c r="U1272" s="15" t="str">
        <f t="shared" si="1112"/>
        <v/>
      </c>
      <c r="V1272" t="str">
        <f t="shared" si="1113"/>
        <v/>
      </c>
      <c r="Y1272" s="13">
        <f t="shared" si="1114"/>
        <v>-3.7676492533371326</v>
      </c>
      <c r="Z1272">
        <f t="shared" si="1110"/>
        <v>-3.7676492533371326</v>
      </c>
      <c r="AB1272" s="14">
        <f t="shared" si="1117"/>
        <v>-2.6853211185973778</v>
      </c>
      <c r="AC1272">
        <f t="shared" si="1115"/>
        <v>-2.6853211185973778</v>
      </c>
      <c r="AE1272" s="15">
        <f t="shared" si="1118"/>
        <v>-3.6330815133964416</v>
      </c>
      <c r="AF1272">
        <f t="shared" si="1141"/>
        <v>-3.6330815133964416</v>
      </c>
      <c r="AI1272" s="21">
        <f t="shared" si="1097"/>
        <v>39101</v>
      </c>
      <c r="AJ1272" s="14">
        <f t="shared" si="1090"/>
        <v>12.661428000000001</v>
      </c>
      <c r="AK1272" s="22">
        <f t="shared" si="1098"/>
        <v>5.7542482569895798E-3</v>
      </c>
      <c r="AL1272" s="14">
        <f t="shared" si="1131"/>
        <v>13.910196572860514</v>
      </c>
      <c r="AM1272" s="14">
        <f t="shared" si="1132"/>
        <v>0.4333013422595749</v>
      </c>
      <c r="AN1272" s="14">
        <f t="shared" si="1133"/>
        <v>-2.8819863939226424</v>
      </c>
      <c r="AO1272" s="14">
        <f t="shared" si="1134"/>
        <v>100</v>
      </c>
      <c r="AP1272" s="14">
        <f t="shared" si="1135"/>
        <v>0.57542482569895803</v>
      </c>
      <c r="AQ1272" s="15" t="str">
        <f t="shared" si="1136"/>
        <v/>
      </c>
      <c r="AT1272" s="21">
        <f t="shared" si="1091"/>
        <v>39101</v>
      </c>
      <c r="AU1272" s="14">
        <f t="shared" si="1085"/>
        <v>12.661428000000001</v>
      </c>
      <c r="AV1272" s="22">
        <f t="shared" si="1086"/>
        <v>5.7542482569895798E-3</v>
      </c>
      <c r="AW1272" s="14">
        <f>VLOOKUP(AT1272,DATA_FEEDS!$F$7:$H$2022,3,FALSE)</f>
        <v>33.003999999999998</v>
      </c>
      <c r="AX1272" s="14">
        <f t="shared" si="1122"/>
        <v>41.515056999999999</v>
      </c>
      <c r="AY1272" s="14">
        <f t="shared" si="1123"/>
        <v>-2.5121226858006294</v>
      </c>
      <c r="AZ1272" s="14">
        <f t="shared" si="1124"/>
        <v>100</v>
      </c>
      <c r="BA1272" s="14">
        <f t="shared" si="1125"/>
        <v>0.57542482569895803</v>
      </c>
      <c r="BB1272" s="15" t="str">
        <f t="shared" si="1126"/>
        <v/>
      </c>
      <c r="BE1272" s="20">
        <f t="shared" si="1092"/>
        <v>39101</v>
      </c>
      <c r="BF1272">
        <f t="shared" si="1087"/>
        <v>12.661428000000001</v>
      </c>
      <c r="BG1272">
        <f t="shared" si="1088"/>
        <v>5.7542482569895798E-3</v>
      </c>
      <c r="BH1272">
        <f>VLOOKUP(BE1272,DATA_FEEDS!$A$7:$B$2095,2,FALSE)</f>
        <v>61.6</v>
      </c>
      <c r="BI1272">
        <f t="shared" si="1129"/>
        <v>46.061538461538468</v>
      </c>
      <c r="BJ1272">
        <f t="shared" si="1130"/>
        <v>1.3465702973937195</v>
      </c>
      <c r="BK1272">
        <f t="shared" si="1120"/>
        <v>100</v>
      </c>
      <c r="BL1272" s="14">
        <f t="shared" si="1121"/>
        <v>0.57542482569895803</v>
      </c>
      <c r="BM1272" s="15" t="str">
        <f t="shared" si="1127"/>
        <v/>
      </c>
      <c r="BP1272" s="20">
        <f t="shared" si="1093"/>
        <v>39101</v>
      </c>
      <c r="BQ1272">
        <f t="shared" si="1137"/>
        <v>12.661428000000001</v>
      </c>
      <c r="BR1272">
        <f t="shared" si="1138"/>
        <v>5.7542482569895798E-3</v>
      </c>
      <c r="BS1272">
        <f t="shared" si="1099"/>
        <v>100</v>
      </c>
      <c r="BT1272">
        <f t="shared" si="1100"/>
        <v>100</v>
      </c>
      <c r="BU1272">
        <f t="shared" si="1101"/>
        <v>100</v>
      </c>
      <c r="BV1272">
        <f t="shared" si="1102"/>
        <v>100</v>
      </c>
      <c r="BW1272" s="14">
        <f t="shared" si="1128"/>
        <v>0.57542482569895803</v>
      </c>
      <c r="BX1272" s="15" t="str">
        <f t="shared" si="1094"/>
        <v/>
      </c>
      <c r="BY1272">
        <f t="shared" si="1103"/>
        <v>-2.8819863939226424</v>
      </c>
      <c r="BZ1272">
        <f t="shared" si="1104"/>
        <v>-2.5121226858006294</v>
      </c>
      <c r="CA1272">
        <f t="shared" si="1105"/>
        <v>1.3465702973937195</v>
      </c>
    </row>
    <row r="1273" spans="1:79" x14ac:dyDescent="0.25">
      <c r="A1273" s="1">
        <v>39104</v>
      </c>
      <c r="B1273" s="2">
        <v>12.734285</v>
      </c>
      <c r="C1273" s="2">
        <v>12.398571</v>
      </c>
      <c r="D1273">
        <f t="shared" si="1095"/>
        <v>12.734285</v>
      </c>
      <c r="E1273" s="2">
        <f t="shared" si="1095"/>
        <v>12.398571</v>
      </c>
      <c r="F1273" s="4">
        <f t="shared" si="1106"/>
        <v>5.7542482569895798E-3</v>
      </c>
      <c r="G1273" s="4">
        <f t="shared" si="1119"/>
        <v>-9.2913882511931903E-2</v>
      </c>
      <c r="H1273" s="4">
        <f t="shared" si="1140"/>
        <v>3.7006011078570648E-3</v>
      </c>
      <c r="I1273" s="5">
        <f t="shared" si="1096"/>
        <v>-0.3357139999999994</v>
      </c>
      <c r="J1273">
        <f t="shared" si="1089"/>
        <v>1</v>
      </c>
      <c r="K1273">
        <f t="shared" si="1107"/>
        <v>13.040285600000001</v>
      </c>
      <c r="L1273">
        <f t="shared" si="1139"/>
        <v>12.535571450000003</v>
      </c>
      <c r="M1273">
        <f t="shared" si="1108"/>
        <v>1</v>
      </c>
      <c r="R1273" s="13">
        <f t="shared" si="1109"/>
        <v>0.50471414999999809</v>
      </c>
      <c r="S1273" s="14" t="str">
        <f t="shared" si="1116"/>
        <v/>
      </c>
      <c r="T1273" s="14">
        <f t="shared" si="1111"/>
        <v>0</v>
      </c>
      <c r="U1273" s="15" t="str">
        <f t="shared" si="1112"/>
        <v/>
      </c>
      <c r="V1273" t="str">
        <f t="shared" si="1113"/>
        <v/>
      </c>
      <c r="Y1273" s="13">
        <f t="shared" si="1114"/>
        <v>0.57542482569895803</v>
      </c>
      <c r="Z1273" t="str">
        <f t="shared" si="1110"/>
        <v/>
      </c>
      <c r="AB1273" s="14">
        <f t="shared" si="1117"/>
        <v>-4.2180774185594192</v>
      </c>
      <c r="AC1273">
        <f t="shared" si="1115"/>
        <v>-4.2180774185594192</v>
      </c>
      <c r="AE1273" s="15">
        <f t="shared" si="1118"/>
        <v>-3.1635541375114493</v>
      </c>
      <c r="AF1273">
        <f t="shared" si="1141"/>
        <v>-3.1635541375114493</v>
      </c>
      <c r="AI1273" s="21">
        <f t="shared" si="1097"/>
        <v>39104</v>
      </c>
      <c r="AJ1273" s="14">
        <f t="shared" si="1090"/>
        <v>12.734285</v>
      </c>
      <c r="AK1273" s="22">
        <f t="shared" si="1098"/>
        <v>-3.8254366067666967E-2</v>
      </c>
      <c r="AL1273" s="14">
        <f t="shared" si="1131"/>
        <v>13.825633068825937</v>
      </c>
      <c r="AM1273" s="14">
        <f t="shared" si="1132"/>
        <v>0.53694491292345325</v>
      </c>
      <c r="AN1273" s="14">
        <f t="shared" si="1133"/>
        <v>-2.0325140299476478</v>
      </c>
      <c r="AO1273" s="14">
        <f t="shared" si="1134"/>
        <v>100</v>
      </c>
      <c r="AP1273" s="14">
        <f t="shared" si="1135"/>
        <v>-3.8254366067666967</v>
      </c>
      <c r="AQ1273" s="15">
        <f t="shared" si="1136"/>
        <v>-3.8254366067666967</v>
      </c>
      <c r="AT1273" s="21">
        <f t="shared" si="1091"/>
        <v>39104</v>
      </c>
      <c r="AU1273" s="14">
        <f t="shared" si="1085"/>
        <v>12.734285</v>
      </c>
      <c r="AV1273" s="22">
        <f t="shared" si="1086"/>
        <v>-3.8254366067666967E-2</v>
      </c>
      <c r="AW1273" s="14">
        <f>VLOOKUP(AT1273,DATA_FEEDS!$F$7:$H$2022,3,FALSE)</f>
        <v>34.063130000000001</v>
      </c>
      <c r="AX1273" s="14">
        <f t="shared" si="1122"/>
        <v>40.259201000000004</v>
      </c>
      <c r="AY1273" s="14">
        <f t="shared" si="1123"/>
        <v>-1.3982750425041779</v>
      </c>
      <c r="AZ1273" s="14">
        <f t="shared" si="1124"/>
        <v>100</v>
      </c>
      <c r="BA1273" s="14">
        <f t="shared" si="1125"/>
        <v>-3.8254366067666967</v>
      </c>
      <c r="BB1273" s="15">
        <f t="shared" si="1126"/>
        <v>-3.8254366067666967</v>
      </c>
      <c r="BE1273" s="20">
        <f t="shared" si="1092"/>
        <v>39104</v>
      </c>
      <c r="BF1273">
        <f t="shared" si="1087"/>
        <v>12.734285</v>
      </c>
      <c r="BG1273">
        <f t="shared" si="1088"/>
        <v>-3.8254366067666967E-2</v>
      </c>
      <c r="BH1273">
        <f>VLOOKUP(BE1273,DATA_FEEDS!$A$7:$B$2095,2,FALSE)</f>
        <v>61.4</v>
      </c>
      <c r="BI1273">
        <f t="shared" si="1129"/>
        <v>49.092307692307699</v>
      </c>
      <c r="BJ1273">
        <f t="shared" si="1130"/>
        <v>1.2312917078002816</v>
      </c>
      <c r="BK1273" t="str">
        <f t="shared" si="1120"/>
        <v/>
      </c>
      <c r="BL1273" s="14" t="str">
        <f t="shared" si="1121"/>
        <v/>
      </c>
      <c r="BM1273" s="15" t="str">
        <f t="shared" si="1127"/>
        <v/>
      </c>
      <c r="BP1273" s="20">
        <f t="shared" si="1093"/>
        <v>39104</v>
      </c>
      <c r="BQ1273">
        <f t="shared" si="1137"/>
        <v>12.734285</v>
      </c>
      <c r="BR1273">
        <f t="shared" si="1138"/>
        <v>-3.8254366067666967E-2</v>
      </c>
      <c r="BS1273">
        <f t="shared" si="1099"/>
        <v>100</v>
      </c>
      <c r="BT1273">
        <f t="shared" si="1100"/>
        <v>100</v>
      </c>
      <c r="BU1273">
        <f t="shared" si="1101"/>
        <v>0</v>
      </c>
      <c r="BV1273">
        <f t="shared" si="1102"/>
        <v>100</v>
      </c>
      <c r="BW1273" s="14">
        <f t="shared" si="1128"/>
        <v>-3.8254366067666967</v>
      </c>
      <c r="BX1273" s="15">
        <f t="shared" si="1094"/>
        <v>-3.8254366067666967</v>
      </c>
      <c r="BY1273">
        <f t="shared" si="1103"/>
        <v>-2.0325140299476478</v>
      </c>
      <c r="BZ1273">
        <f t="shared" si="1104"/>
        <v>-1.3982750425041779</v>
      </c>
      <c r="CA1273">
        <f t="shared" si="1105"/>
        <v>1.2312917078002816</v>
      </c>
    </row>
    <row r="1274" spans="1:79" x14ac:dyDescent="0.25">
      <c r="A1274" s="1">
        <v>39105</v>
      </c>
      <c r="B1274" s="2">
        <v>12.247142999999999</v>
      </c>
      <c r="C1274" s="2">
        <v>12.242857000000001</v>
      </c>
      <c r="D1274">
        <f t="shared" si="1095"/>
        <v>12.247142999999999</v>
      </c>
      <c r="E1274" s="2">
        <f t="shared" si="1095"/>
        <v>12.242857000000001</v>
      </c>
      <c r="F1274" s="4">
        <f t="shared" si="1106"/>
        <v>-3.8254366067666967E-2</v>
      </c>
      <c r="G1274" s="4">
        <f t="shared" si="1119"/>
        <v>-0.12156623491629524</v>
      </c>
      <c r="H1274" s="4">
        <f t="shared" si="1140"/>
        <v>1.1806363636363729E-2</v>
      </c>
      <c r="I1274" s="5">
        <f t="shared" si="1096"/>
        <v>-4.2859999999986798E-3</v>
      </c>
      <c r="J1274">
        <f t="shared" si="1089"/>
        <v>1</v>
      </c>
      <c r="K1274">
        <f t="shared" si="1107"/>
        <v>12.714571400000001</v>
      </c>
      <c r="L1274">
        <f t="shared" si="1139"/>
        <v>12.542285750000001</v>
      </c>
      <c r="M1274">
        <f t="shared" si="1108"/>
        <v>1</v>
      </c>
      <c r="R1274" s="13">
        <f t="shared" si="1109"/>
        <v>0.17228564999999918</v>
      </c>
      <c r="S1274" s="14" t="str">
        <f t="shared" si="1116"/>
        <v/>
      </c>
      <c r="T1274" s="14">
        <f t="shared" si="1111"/>
        <v>0</v>
      </c>
      <c r="U1274" s="15" t="str">
        <f t="shared" si="1112"/>
        <v/>
      </c>
      <c r="V1274" t="str">
        <f t="shared" si="1113"/>
        <v/>
      </c>
      <c r="Y1274" s="13">
        <f t="shared" si="1114"/>
        <v>-3.8254366067666967</v>
      </c>
      <c r="Z1274">
        <f t="shared" si="1110"/>
        <v>-3.8254366067666967</v>
      </c>
      <c r="AB1274" s="14">
        <f t="shared" si="1117"/>
        <v>0.24495508870926991</v>
      </c>
      <c r="AC1274" t="str">
        <f t="shared" si="1115"/>
        <v/>
      </c>
      <c r="AE1274" s="15">
        <f t="shared" si="1118"/>
        <v>2.8694773956669022</v>
      </c>
      <c r="AF1274" t="str">
        <f t="shared" si="1141"/>
        <v/>
      </c>
      <c r="AI1274" s="21">
        <f t="shared" si="1097"/>
        <v>39105</v>
      </c>
      <c r="AJ1274" s="14">
        <f t="shared" si="1090"/>
        <v>12.247142999999999</v>
      </c>
      <c r="AK1274" s="22">
        <f t="shared" si="1098"/>
        <v>1.1081278303029541E-2</v>
      </c>
      <c r="AL1274" s="14">
        <f t="shared" si="1131"/>
        <v>13.563657723400411</v>
      </c>
      <c r="AM1274" s="14">
        <f t="shared" si="1132"/>
        <v>0.60492652164812644</v>
      </c>
      <c r="AN1274" s="14">
        <f t="shared" si="1133"/>
        <v>-2.1763217122859118</v>
      </c>
      <c r="AO1274" s="14">
        <f t="shared" si="1134"/>
        <v>100</v>
      </c>
      <c r="AP1274" s="14">
        <f t="shared" si="1135"/>
        <v>1.108127830302954</v>
      </c>
      <c r="AQ1274" s="15" t="str">
        <f t="shared" si="1136"/>
        <v/>
      </c>
      <c r="AT1274" s="21">
        <f t="shared" si="1091"/>
        <v>39105</v>
      </c>
      <c r="AU1274" s="14">
        <f t="shared" si="1085"/>
        <v>12.247142999999999</v>
      </c>
      <c r="AV1274" s="22">
        <f t="shared" si="1086"/>
        <v>1.1081278303029541E-2</v>
      </c>
      <c r="AW1274" s="14">
        <f>VLOOKUP(AT1274,DATA_FEEDS!$F$7:$H$2022,3,FALSE)</f>
        <v>33.763309999999997</v>
      </c>
      <c r="AX1274" s="14">
        <f t="shared" si="1122"/>
        <v>39.025518999999996</v>
      </c>
      <c r="AY1274" s="14">
        <f t="shared" si="1123"/>
        <v>-1.1440679733309098</v>
      </c>
      <c r="AZ1274" s="14" t="str">
        <f t="shared" si="1124"/>
        <v/>
      </c>
      <c r="BA1274" s="14" t="str">
        <f t="shared" si="1125"/>
        <v/>
      </c>
      <c r="BB1274" s="15" t="str">
        <f t="shared" si="1126"/>
        <v/>
      </c>
      <c r="BE1274" s="20">
        <f t="shared" si="1092"/>
        <v>39105</v>
      </c>
      <c r="BF1274">
        <f t="shared" si="1087"/>
        <v>12.247142999999999</v>
      </c>
      <c r="BG1274">
        <f t="shared" si="1088"/>
        <v>1.1081278303029541E-2</v>
      </c>
      <c r="BH1274">
        <f>VLOOKUP(BE1274,DATA_FEEDS!$A$7:$B$2095,2,FALSE)</f>
        <v>61</v>
      </c>
      <c r="BI1274">
        <f t="shared" si="1129"/>
        <v>51.346153846153847</v>
      </c>
      <c r="BJ1274">
        <f t="shared" si="1130"/>
        <v>1.0468440218501149</v>
      </c>
      <c r="BK1274" t="str">
        <f t="shared" si="1120"/>
        <v/>
      </c>
      <c r="BL1274" s="14" t="str">
        <f t="shared" si="1121"/>
        <v/>
      </c>
      <c r="BM1274" s="15" t="str">
        <f t="shared" si="1127"/>
        <v/>
      </c>
      <c r="BP1274" s="20">
        <f t="shared" si="1093"/>
        <v>39105</v>
      </c>
      <c r="BQ1274">
        <f t="shared" si="1137"/>
        <v>12.247142999999999</v>
      </c>
      <c r="BR1274">
        <f t="shared" si="1138"/>
        <v>1.1081278303029541E-2</v>
      </c>
      <c r="BS1274">
        <f t="shared" si="1099"/>
        <v>100</v>
      </c>
      <c r="BT1274">
        <f t="shared" si="1100"/>
        <v>0</v>
      </c>
      <c r="BU1274">
        <f t="shared" si="1101"/>
        <v>0</v>
      </c>
      <c r="BV1274">
        <f t="shared" si="1102"/>
        <v>100</v>
      </c>
      <c r="BW1274" s="14">
        <f t="shared" si="1128"/>
        <v>1.108127830302954</v>
      </c>
      <c r="BX1274" s="15" t="str">
        <f t="shared" si="1094"/>
        <v/>
      </c>
      <c r="BY1274">
        <f t="shared" si="1103"/>
        <v>-2.1763217122859118</v>
      </c>
      <c r="BZ1274">
        <f t="shared" si="1104"/>
        <v>-1.1440679733309098</v>
      </c>
      <c r="CA1274">
        <f t="shared" si="1105"/>
        <v>1.0468440218501149</v>
      </c>
    </row>
    <row r="1275" spans="1:79" x14ac:dyDescent="0.25">
      <c r="A1275" s="1">
        <v>39106</v>
      </c>
      <c r="B1275" s="2">
        <v>12.382857</v>
      </c>
      <c r="C1275" s="2">
        <v>12.385714999999999</v>
      </c>
      <c r="D1275">
        <f t="shared" si="1095"/>
        <v>12.382857</v>
      </c>
      <c r="E1275" s="2">
        <f t="shared" si="1095"/>
        <v>12.385714999999999</v>
      </c>
      <c r="F1275" s="4">
        <f t="shared" si="1106"/>
        <v>1.1081278303029541E-2</v>
      </c>
      <c r="G1275" s="4">
        <f t="shared" si="1119"/>
        <v>-5.863187775644E-2</v>
      </c>
      <c r="H1275" s="4">
        <f t="shared" si="1140"/>
        <v>3.8821064447891879E-2</v>
      </c>
      <c r="I1275" s="5">
        <f t="shared" si="1096"/>
        <v>2.8579999999998051E-3</v>
      </c>
      <c r="J1275">
        <f t="shared" si="1089"/>
        <v>1</v>
      </c>
      <c r="K1275">
        <f t="shared" si="1107"/>
        <v>12.478857399999999</v>
      </c>
      <c r="L1275">
        <f t="shared" si="1139"/>
        <v>12.569428650000003</v>
      </c>
      <c r="M1275" t="str">
        <f t="shared" si="1108"/>
        <v/>
      </c>
      <c r="R1275" s="13">
        <f t="shared" si="1109"/>
        <v>-9.0571250000003545E-2</v>
      </c>
      <c r="S1275" s="14">
        <f t="shared" si="1116"/>
        <v>-100</v>
      </c>
      <c r="T1275" s="14">
        <f t="shared" si="1111"/>
        <v>-100</v>
      </c>
      <c r="U1275" s="15">
        <f t="shared" si="1112"/>
        <v>-1.108127830302954</v>
      </c>
      <c r="V1275">
        <f t="shared" si="1113"/>
        <v>-1.108127830302954</v>
      </c>
      <c r="Y1275" s="13" t="str">
        <f t="shared" si="1114"/>
        <v/>
      </c>
      <c r="Z1275" t="str">
        <f t="shared" si="1110"/>
        <v/>
      </c>
      <c r="AB1275" s="14" t="str">
        <f t="shared" si="1117"/>
        <v/>
      </c>
      <c r="AC1275" t="str">
        <f t="shared" si="1115"/>
        <v/>
      </c>
      <c r="AE1275" s="15" t="str">
        <f t="shared" si="1118"/>
        <v/>
      </c>
      <c r="AF1275" t="str">
        <f t="shared" si="1141"/>
        <v/>
      </c>
      <c r="AI1275" s="21">
        <f t="shared" si="1097"/>
        <v>39106</v>
      </c>
      <c r="AJ1275" s="14">
        <f t="shared" si="1090"/>
        <v>12.382857</v>
      </c>
      <c r="AK1275" s="22">
        <f t="shared" si="1098"/>
        <v>4.9607291758276099E-3</v>
      </c>
      <c r="AL1275" s="14">
        <f t="shared" si="1131"/>
        <v>13.213043038372462</v>
      </c>
      <c r="AM1275" s="14">
        <f t="shared" si="1132"/>
        <v>0.68937291790147837</v>
      </c>
      <c r="AN1275" s="14">
        <f t="shared" si="1133"/>
        <v>-1.2042626230511537</v>
      </c>
      <c r="AO1275" s="14" t="str">
        <f t="shared" si="1134"/>
        <v/>
      </c>
      <c r="AP1275" s="14" t="str">
        <f t="shared" si="1135"/>
        <v/>
      </c>
      <c r="AQ1275" s="15" t="str">
        <f t="shared" si="1136"/>
        <v/>
      </c>
      <c r="AT1275" s="21">
        <f t="shared" si="1091"/>
        <v>39106</v>
      </c>
      <c r="AU1275" s="14">
        <f t="shared" si="1085"/>
        <v>12.382857</v>
      </c>
      <c r="AV1275" s="22">
        <f t="shared" si="1086"/>
        <v>4.9607291758276099E-3</v>
      </c>
      <c r="AW1275" s="14">
        <f>VLOOKUP(AT1275,DATA_FEEDS!$F$7:$H$2022,3,FALSE)</f>
        <v>32.553190000000001</v>
      </c>
      <c r="AX1275" s="14">
        <f t="shared" si="1122"/>
        <v>38.044587999999997</v>
      </c>
      <c r="AY1275" s="14">
        <f t="shared" si="1123"/>
        <v>-1.2169300449968543</v>
      </c>
      <c r="AZ1275" s="14" t="str">
        <f t="shared" si="1124"/>
        <v/>
      </c>
      <c r="BA1275" s="14" t="str">
        <f t="shared" si="1125"/>
        <v/>
      </c>
      <c r="BB1275" s="15" t="str">
        <f t="shared" si="1126"/>
        <v/>
      </c>
      <c r="BE1275" s="20">
        <f t="shared" si="1092"/>
        <v>39106</v>
      </c>
      <c r="BF1275">
        <f t="shared" si="1087"/>
        <v>12.382857</v>
      </c>
      <c r="BG1275">
        <f t="shared" si="1088"/>
        <v>4.9607291758276099E-3</v>
      </c>
      <c r="BH1275">
        <f>VLOOKUP(BE1275,DATA_FEEDS!$A$7:$B$2095,2,FALSE)</f>
        <v>62.3</v>
      </c>
      <c r="BI1275">
        <f t="shared" si="1129"/>
        <v>53.661538461538456</v>
      </c>
      <c r="BJ1275">
        <f t="shared" si="1130"/>
        <v>1.13312358928333</v>
      </c>
      <c r="BK1275" t="str">
        <f t="shared" si="1120"/>
        <v/>
      </c>
      <c r="BL1275" s="14" t="str">
        <f t="shared" si="1121"/>
        <v/>
      </c>
      <c r="BM1275" s="15" t="str">
        <f t="shared" si="1127"/>
        <v/>
      </c>
      <c r="BP1275" s="20">
        <f t="shared" si="1093"/>
        <v>39106</v>
      </c>
      <c r="BQ1275">
        <f t="shared" si="1137"/>
        <v>12.382857</v>
      </c>
      <c r="BR1275">
        <f t="shared" si="1138"/>
        <v>4.9607291758276099E-3</v>
      </c>
      <c r="BS1275">
        <f t="shared" si="1099"/>
        <v>0</v>
      </c>
      <c r="BT1275">
        <f t="shared" si="1100"/>
        <v>0</v>
      </c>
      <c r="BU1275">
        <f t="shared" si="1101"/>
        <v>0</v>
      </c>
      <c r="BV1275" t="str">
        <f t="shared" si="1102"/>
        <v/>
      </c>
      <c r="BW1275" s="14" t="str">
        <f t="shared" si="1128"/>
        <v/>
      </c>
      <c r="BX1275" s="15" t="str">
        <f t="shared" si="1094"/>
        <v/>
      </c>
      <c r="BY1275">
        <f t="shared" si="1103"/>
        <v>-1.2042626230511537</v>
      </c>
      <c r="BZ1275">
        <f t="shared" si="1104"/>
        <v>-1.2169300449968543</v>
      </c>
      <c r="CA1275">
        <f t="shared" si="1105"/>
        <v>1.13312358928333</v>
      </c>
    </row>
    <row r="1276" spans="1:79" x14ac:dyDescent="0.25">
      <c r="A1276" s="1">
        <v>39107</v>
      </c>
      <c r="B1276" s="2">
        <v>12.444285000000001</v>
      </c>
      <c r="C1276" s="2">
        <v>12.321427999999999</v>
      </c>
      <c r="D1276">
        <f t="shared" si="1095"/>
        <v>12.444285000000001</v>
      </c>
      <c r="E1276" s="2">
        <f t="shared" si="1095"/>
        <v>12.321427999999999</v>
      </c>
      <c r="F1276" s="4">
        <f t="shared" si="1106"/>
        <v>4.9607291758276099E-3</v>
      </c>
      <c r="G1276" s="4">
        <f t="shared" si="1119"/>
        <v>-2.685321118597378E-2</v>
      </c>
      <c r="H1276" s="4">
        <f t="shared" si="1140"/>
        <v>4.9908680460345183E-2</v>
      </c>
      <c r="I1276" s="5">
        <f t="shared" si="1096"/>
        <v>-0.12285700000000155</v>
      </c>
      <c r="J1276">
        <f t="shared" si="1089"/>
        <v>1</v>
      </c>
      <c r="K1276">
        <f t="shared" si="1107"/>
        <v>12.3982858</v>
      </c>
      <c r="L1276">
        <f t="shared" si="1139"/>
        <v>12.598357200000002</v>
      </c>
      <c r="M1276" t="str">
        <f t="shared" si="1108"/>
        <v/>
      </c>
      <c r="R1276" s="13">
        <f t="shared" si="1109"/>
        <v>-0.20007140000000234</v>
      </c>
      <c r="S1276" s="14" t="str">
        <f t="shared" si="1116"/>
        <v/>
      </c>
      <c r="T1276" s="14">
        <f t="shared" si="1111"/>
        <v>-100</v>
      </c>
      <c r="U1276" s="15">
        <f t="shared" si="1112"/>
        <v>-0.49607291758276101</v>
      </c>
      <c r="V1276">
        <f t="shared" si="1113"/>
        <v>-0.49607291758276101</v>
      </c>
      <c r="Y1276" s="13" t="str">
        <f t="shared" si="1114"/>
        <v/>
      </c>
      <c r="Z1276" t="str">
        <f t="shared" si="1110"/>
        <v/>
      </c>
      <c r="AB1276" s="14" t="str">
        <f t="shared" si="1117"/>
        <v/>
      </c>
      <c r="AC1276" t="str">
        <f t="shared" si="1115"/>
        <v/>
      </c>
      <c r="AE1276" s="15" t="str">
        <f t="shared" si="1118"/>
        <v/>
      </c>
      <c r="AF1276" t="str">
        <f t="shared" si="1141"/>
        <v/>
      </c>
      <c r="AI1276" s="21">
        <f t="shared" si="1097"/>
        <v>39107</v>
      </c>
      <c r="AJ1276" s="14">
        <f t="shared" si="1090"/>
        <v>12.444285000000001</v>
      </c>
      <c r="AK1276" s="22">
        <f t="shared" si="1098"/>
        <v>0</v>
      </c>
      <c r="AL1276" s="14">
        <f t="shared" si="1131"/>
        <v>12.902029835903448</v>
      </c>
      <c r="AM1276" s="14">
        <f t="shared" si="1132"/>
        <v>0.6736286594026123</v>
      </c>
      <c r="AN1276" s="14">
        <f t="shared" si="1133"/>
        <v>-0.67952102321386565</v>
      </c>
      <c r="AO1276" s="14" t="str">
        <f t="shared" si="1134"/>
        <v/>
      </c>
      <c r="AP1276" s="14" t="str">
        <f t="shared" si="1135"/>
        <v/>
      </c>
      <c r="AQ1276" s="15" t="str">
        <f t="shared" si="1136"/>
        <v/>
      </c>
      <c r="AT1276" s="21">
        <f t="shared" si="1091"/>
        <v>39107</v>
      </c>
      <c r="AU1276" s="14">
        <f t="shared" si="1085"/>
        <v>12.444285000000001</v>
      </c>
      <c r="AV1276" s="22">
        <f t="shared" si="1086"/>
        <v>0</v>
      </c>
      <c r="AW1276" s="14">
        <f>VLOOKUP(AT1276,DATA_FEEDS!$F$7:$H$2022,3,FALSE)</f>
        <v>32.751620000000003</v>
      </c>
      <c r="AX1276" s="14">
        <f t="shared" si="1122"/>
        <v>37.184312999999996</v>
      </c>
      <c r="AY1276" s="14">
        <f t="shared" si="1123"/>
        <v>-0.93014638135583849</v>
      </c>
      <c r="AZ1276" s="14" t="str">
        <f t="shared" si="1124"/>
        <v/>
      </c>
      <c r="BA1276" s="14" t="str">
        <f t="shared" si="1125"/>
        <v/>
      </c>
      <c r="BB1276" s="15" t="str">
        <f t="shared" si="1126"/>
        <v/>
      </c>
      <c r="BE1276" s="20">
        <f t="shared" si="1092"/>
        <v>39107</v>
      </c>
      <c r="BF1276">
        <f t="shared" si="1087"/>
        <v>12.444285000000001</v>
      </c>
      <c r="BG1276">
        <f t="shared" si="1088"/>
        <v>0</v>
      </c>
      <c r="BH1276">
        <f>VLOOKUP(BE1276,DATA_FEEDS!$A$7:$B$2095,2,FALSE)</f>
        <v>62.6</v>
      </c>
      <c r="BI1276">
        <f t="shared" si="1129"/>
        <v>55.400000000000006</v>
      </c>
      <c r="BJ1276">
        <f t="shared" si="1130"/>
        <v>1.0492542280551045</v>
      </c>
      <c r="BK1276" t="str">
        <f t="shared" si="1120"/>
        <v/>
      </c>
      <c r="BL1276" s="14" t="str">
        <f t="shared" si="1121"/>
        <v/>
      </c>
      <c r="BM1276" s="15" t="str">
        <f t="shared" si="1127"/>
        <v/>
      </c>
      <c r="BP1276" s="20">
        <f t="shared" si="1093"/>
        <v>39107</v>
      </c>
      <c r="BQ1276">
        <f t="shared" si="1137"/>
        <v>12.444285000000001</v>
      </c>
      <c r="BR1276">
        <f t="shared" si="1138"/>
        <v>0</v>
      </c>
      <c r="BS1276">
        <f t="shared" si="1099"/>
        <v>0</v>
      </c>
      <c r="BT1276">
        <f t="shared" si="1100"/>
        <v>0</v>
      </c>
      <c r="BU1276">
        <f t="shared" si="1101"/>
        <v>0</v>
      </c>
      <c r="BV1276" t="str">
        <f t="shared" si="1102"/>
        <v/>
      </c>
      <c r="BW1276" s="14" t="str">
        <f t="shared" si="1128"/>
        <v/>
      </c>
      <c r="BX1276" s="15" t="str">
        <f t="shared" si="1094"/>
        <v/>
      </c>
      <c r="BY1276">
        <f t="shared" si="1103"/>
        <v>-0.67952102321386565</v>
      </c>
      <c r="BZ1276">
        <f t="shared" si="1104"/>
        <v>-0.93014638135583849</v>
      </c>
      <c r="CA1276">
        <f t="shared" si="1105"/>
        <v>1.0492542280551045</v>
      </c>
    </row>
    <row r="1277" spans="1:79" x14ac:dyDescent="0.25">
      <c r="A1277" s="1">
        <v>39108</v>
      </c>
      <c r="B1277" s="2">
        <v>12.444285000000001</v>
      </c>
      <c r="C1277" s="2">
        <v>12.197143000000001</v>
      </c>
      <c r="D1277">
        <f t="shared" si="1095"/>
        <v>12.444285000000001</v>
      </c>
      <c r="E1277" s="2">
        <f t="shared" si="1095"/>
        <v>12.197143000000001</v>
      </c>
      <c r="F1277" s="4">
        <f t="shared" si="1106"/>
        <v>0</v>
      </c>
      <c r="G1277" s="4">
        <f t="shared" si="1119"/>
        <v>-4.218077418559419E-2</v>
      </c>
      <c r="H1277" s="4">
        <f t="shared" si="1140"/>
        <v>9.2514380229958268E-2</v>
      </c>
      <c r="I1277" s="5">
        <f t="shared" si="1096"/>
        <v>-0.24714200000000019</v>
      </c>
      <c r="J1277">
        <f t="shared" si="1089"/>
        <v>1</v>
      </c>
      <c r="K1277">
        <f t="shared" si="1107"/>
        <v>12.3091428</v>
      </c>
      <c r="L1277">
        <f t="shared" si="1139"/>
        <v>12.626000050000002</v>
      </c>
      <c r="M1277" t="str">
        <f t="shared" si="1108"/>
        <v/>
      </c>
      <c r="R1277" s="13">
        <f t="shared" si="1109"/>
        <v>-0.31685725000000176</v>
      </c>
      <c r="S1277" s="14" t="str">
        <f t="shared" si="1116"/>
        <v/>
      </c>
      <c r="T1277" s="14">
        <f t="shared" si="1111"/>
        <v>-100</v>
      </c>
      <c r="U1277" s="15">
        <f t="shared" si="1112"/>
        <v>0</v>
      </c>
      <c r="V1277" t="str">
        <f t="shared" si="1113"/>
        <v/>
      </c>
      <c r="Y1277" s="13" t="str">
        <f t="shared" si="1114"/>
        <v/>
      </c>
      <c r="Z1277" t="str">
        <f t="shared" si="1110"/>
        <v/>
      </c>
      <c r="AB1277" s="14" t="str">
        <f t="shared" si="1117"/>
        <v/>
      </c>
      <c r="AC1277" t="str">
        <f t="shared" si="1115"/>
        <v/>
      </c>
      <c r="AE1277" s="15" t="str">
        <f t="shared" si="1118"/>
        <v/>
      </c>
      <c r="AF1277" t="str">
        <f t="shared" si="1141"/>
        <v/>
      </c>
      <c r="AI1277" s="21">
        <f t="shared" si="1097"/>
        <v>39108</v>
      </c>
      <c r="AJ1277" s="14">
        <f t="shared" si="1090"/>
        <v>12.444285000000001</v>
      </c>
      <c r="AK1277" s="22">
        <f t="shared" si="1098"/>
        <v>-9.2985655664427919E-3</v>
      </c>
      <c r="AL1277" s="14">
        <f t="shared" si="1131"/>
        <v>12.641532674277641</v>
      </c>
      <c r="AM1277" s="14">
        <f t="shared" si="1132"/>
        <v>0.62203597274453415</v>
      </c>
      <c r="AN1277" s="14">
        <f t="shared" si="1133"/>
        <v>-0.31710010822581325</v>
      </c>
      <c r="AO1277" s="14" t="str">
        <f t="shared" si="1134"/>
        <v/>
      </c>
      <c r="AP1277" s="14" t="str">
        <f t="shared" si="1135"/>
        <v/>
      </c>
      <c r="AQ1277" s="15" t="str">
        <f t="shared" si="1136"/>
        <v/>
      </c>
      <c r="AT1277" s="21">
        <f t="shared" si="1091"/>
        <v>39108</v>
      </c>
      <c r="AU1277" s="14">
        <f t="shared" si="1085"/>
        <v>12.444285000000001</v>
      </c>
      <c r="AV1277" s="22">
        <f t="shared" si="1086"/>
        <v>-9.2985655664427919E-3</v>
      </c>
      <c r="AW1277" s="14">
        <f>VLOOKUP(AT1277,DATA_FEEDS!$F$7:$H$2022,3,FALSE)</f>
        <v>32.845370000000003</v>
      </c>
      <c r="AX1277" s="14">
        <f t="shared" si="1122"/>
        <v>36.397199999999998</v>
      </c>
      <c r="AY1277" s="14">
        <f t="shared" si="1123"/>
        <v>-0.72829654680605405</v>
      </c>
      <c r="AZ1277" s="14" t="str">
        <f t="shared" si="1124"/>
        <v/>
      </c>
      <c r="BA1277" s="14" t="str">
        <f t="shared" si="1125"/>
        <v/>
      </c>
      <c r="BB1277" s="15" t="str">
        <f t="shared" si="1126"/>
        <v/>
      </c>
      <c r="BE1277" s="20">
        <f t="shared" si="1092"/>
        <v>39108</v>
      </c>
      <c r="BF1277">
        <f t="shared" si="1087"/>
        <v>12.444285000000001</v>
      </c>
      <c r="BG1277">
        <f t="shared" si="1088"/>
        <v>-9.2985655664427919E-3</v>
      </c>
      <c r="BH1277">
        <f>VLOOKUP(BE1277,DATA_FEEDS!$A$7:$B$2095,2,FALSE)</f>
        <v>66.099999999999994</v>
      </c>
      <c r="BI1277">
        <f t="shared" si="1129"/>
        <v>57.238461538461529</v>
      </c>
      <c r="BJ1277">
        <f t="shared" si="1130"/>
        <v>1.4971735731415385</v>
      </c>
      <c r="BK1277">
        <f t="shared" si="1120"/>
        <v>100</v>
      </c>
      <c r="BL1277" s="14">
        <f t="shared" si="1121"/>
        <v>-0.92985655664427924</v>
      </c>
      <c r="BM1277" s="15">
        <f t="shared" si="1127"/>
        <v>-0.92985655664427924</v>
      </c>
      <c r="BP1277" s="20">
        <f t="shared" si="1093"/>
        <v>39108</v>
      </c>
      <c r="BQ1277">
        <f t="shared" si="1137"/>
        <v>12.444285000000001</v>
      </c>
      <c r="BR1277">
        <f t="shared" si="1138"/>
        <v>-9.2985655664427919E-3</v>
      </c>
      <c r="BS1277">
        <f t="shared" si="1099"/>
        <v>0</v>
      </c>
      <c r="BT1277">
        <f t="shared" si="1100"/>
        <v>0</v>
      </c>
      <c r="BU1277">
        <f t="shared" si="1101"/>
        <v>100</v>
      </c>
      <c r="BV1277">
        <f t="shared" si="1102"/>
        <v>100</v>
      </c>
      <c r="BW1277" s="14">
        <f t="shared" si="1128"/>
        <v>-0.92985655664427924</v>
      </c>
      <c r="BX1277" s="15">
        <f t="shared" si="1094"/>
        <v>-0.92985655664427924</v>
      </c>
      <c r="BY1277">
        <f t="shared" si="1103"/>
        <v>-0.31710010822581325</v>
      </c>
      <c r="BZ1277">
        <f t="shared" si="1104"/>
        <v>-0.72829654680605405</v>
      </c>
      <c r="CA1277">
        <f t="shared" si="1105"/>
        <v>1.4971735731415385</v>
      </c>
    </row>
    <row r="1278" spans="1:79" x14ac:dyDescent="0.25">
      <c r="A1278" s="1">
        <v>39111</v>
      </c>
      <c r="B1278" s="2">
        <v>12.328571</v>
      </c>
      <c r="C1278" s="2">
        <v>12.277143000000001</v>
      </c>
      <c r="D1278">
        <f t="shared" si="1095"/>
        <v>12.328571</v>
      </c>
      <c r="E1278" s="2">
        <f t="shared" si="1095"/>
        <v>12.277143000000001</v>
      </c>
      <c r="F1278" s="4">
        <f t="shared" si="1106"/>
        <v>-9.2985655664427919E-3</v>
      </c>
      <c r="G1278" s="4">
        <f t="shared" si="1119"/>
        <v>2.4495508870926988E-3</v>
      </c>
      <c r="H1278" s="4">
        <f t="shared" si="1140"/>
        <v>7.1303926701570652E-2</v>
      </c>
      <c r="I1278" s="5">
        <f t="shared" si="1096"/>
        <v>-5.1427999999999585E-2</v>
      </c>
      <c r="J1278">
        <f t="shared" si="1089"/>
        <v>1</v>
      </c>
      <c r="K1278">
        <f t="shared" si="1107"/>
        <v>12.284857200000001</v>
      </c>
      <c r="L1278">
        <f t="shared" si="1139"/>
        <v>12.657571450000002</v>
      </c>
      <c r="M1278">
        <f t="shared" si="1108"/>
        <v>1</v>
      </c>
      <c r="R1278" s="13">
        <f t="shared" si="1109"/>
        <v>-0.37271425000000136</v>
      </c>
      <c r="S1278" s="14" t="str">
        <f t="shared" si="1116"/>
        <v/>
      </c>
      <c r="T1278" s="14">
        <f t="shared" si="1111"/>
        <v>-100</v>
      </c>
      <c r="U1278" s="15">
        <f t="shared" si="1112"/>
        <v>0.92985655664427924</v>
      </c>
      <c r="V1278" t="str">
        <f t="shared" si="1113"/>
        <v/>
      </c>
      <c r="Y1278" s="13">
        <f t="shared" si="1114"/>
        <v>-0.92985655664427924</v>
      </c>
      <c r="Z1278">
        <f t="shared" si="1110"/>
        <v>-0.92985655664427924</v>
      </c>
      <c r="AB1278" s="14">
        <f t="shared" si="1117"/>
        <v>-1.79606379360593</v>
      </c>
      <c r="AC1278">
        <f t="shared" si="1115"/>
        <v>-1.79606379360593</v>
      </c>
      <c r="AE1278" s="15">
        <f t="shared" si="1118"/>
        <v>4.1367405841277067</v>
      </c>
      <c r="AF1278" t="str">
        <f t="shared" si="1141"/>
        <v/>
      </c>
      <c r="AI1278" s="21">
        <f t="shared" si="1097"/>
        <v>39111</v>
      </c>
      <c r="AJ1278" s="14">
        <f t="shared" si="1090"/>
        <v>12.328571</v>
      </c>
      <c r="AK1278" s="22">
        <f t="shared" si="1098"/>
        <v>1.5064195193425661E-3</v>
      </c>
      <c r="AL1278" s="14">
        <f t="shared" si="1131"/>
        <v>12.302858698048567</v>
      </c>
      <c r="AM1278" s="14">
        <f t="shared" si="1132"/>
        <v>0.52080212100351087</v>
      </c>
      <c r="AN1278" s="14">
        <f t="shared" si="1133"/>
        <v>4.9370578410643254E-2</v>
      </c>
      <c r="AO1278" s="14" t="str">
        <f t="shared" si="1134"/>
        <v/>
      </c>
      <c r="AP1278" s="14" t="str">
        <f t="shared" si="1135"/>
        <v/>
      </c>
      <c r="AQ1278" s="15" t="str">
        <f t="shared" si="1136"/>
        <v/>
      </c>
      <c r="AT1278" s="21">
        <f t="shared" si="1091"/>
        <v>39111</v>
      </c>
      <c r="AU1278" s="14">
        <f t="shared" si="1085"/>
        <v>12.328571</v>
      </c>
      <c r="AV1278" s="22">
        <f t="shared" si="1086"/>
        <v>1.5064195193425661E-3</v>
      </c>
      <c r="AW1278" s="14">
        <f>VLOOKUP(AT1278,DATA_FEEDS!$F$7:$H$2022,3,FALSE)</f>
        <v>33.210880000000003</v>
      </c>
      <c r="AX1278" s="14">
        <f t="shared" si="1122"/>
        <v>35.706999999999994</v>
      </c>
      <c r="AY1278" s="14">
        <f t="shared" si="1123"/>
        <v>-0.51164030831400586</v>
      </c>
      <c r="AZ1278" s="14" t="str">
        <f t="shared" si="1124"/>
        <v/>
      </c>
      <c r="BA1278" s="14" t="str">
        <f t="shared" si="1125"/>
        <v/>
      </c>
      <c r="BB1278" s="15" t="str">
        <f t="shared" si="1126"/>
        <v/>
      </c>
      <c r="BE1278" s="20">
        <f t="shared" si="1092"/>
        <v>39111</v>
      </c>
      <c r="BF1278">
        <f t="shared" si="1087"/>
        <v>12.328571</v>
      </c>
      <c r="BG1278">
        <f t="shared" si="1088"/>
        <v>1.5064195193425661E-3</v>
      </c>
      <c r="BH1278">
        <f>VLOOKUP(BE1278,DATA_FEEDS!$A$7:$B$2095,2,FALSE)</f>
        <v>68.599999999999994</v>
      </c>
      <c r="BI1278">
        <f t="shared" si="1129"/>
        <v>59.123076923076923</v>
      </c>
      <c r="BJ1278">
        <f t="shared" si="1130"/>
        <v>1.8669958110337415</v>
      </c>
      <c r="BK1278">
        <f t="shared" si="1120"/>
        <v>100</v>
      </c>
      <c r="BL1278" s="14">
        <f t="shared" si="1121"/>
        <v>0.15064195193425661</v>
      </c>
      <c r="BM1278" s="15" t="str">
        <f t="shared" si="1127"/>
        <v/>
      </c>
      <c r="BP1278" s="20">
        <f t="shared" si="1093"/>
        <v>39111</v>
      </c>
      <c r="BQ1278">
        <f t="shared" si="1137"/>
        <v>12.328571</v>
      </c>
      <c r="BR1278">
        <f t="shared" si="1138"/>
        <v>1.5064195193425661E-3</v>
      </c>
      <c r="BS1278">
        <f t="shared" si="1099"/>
        <v>0</v>
      </c>
      <c r="BT1278">
        <f t="shared" si="1100"/>
        <v>0</v>
      </c>
      <c r="BU1278">
        <f t="shared" si="1101"/>
        <v>100</v>
      </c>
      <c r="BV1278">
        <f t="shared" si="1102"/>
        <v>100</v>
      </c>
      <c r="BW1278" s="14">
        <f t="shared" si="1128"/>
        <v>0.15064195193425661</v>
      </c>
      <c r="BX1278" s="15" t="str">
        <f t="shared" si="1094"/>
        <v/>
      </c>
      <c r="BY1278">
        <f t="shared" si="1103"/>
        <v>4.9370578410643254E-2</v>
      </c>
      <c r="BZ1278">
        <f t="shared" si="1104"/>
        <v>-0.51164030831400586</v>
      </c>
      <c r="CA1278">
        <f t="shared" si="1105"/>
        <v>1.8669958110337415</v>
      </c>
    </row>
    <row r="1279" spans="1:79" x14ac:dyDescent="0.25">
      <c r="A1279" s="1">
        <v>39112</v>
      </c>
      <c r="B1279" s="2">
        <v>12.347143000000001</v>
      </c>
      <c r="C1279" s="2">
        <v>12.221429000000001</v>
      </c>
      <c r="D1279">
        <f t="shared" si="1095"/>
        <v>12.347143000000001</v>
      </c>
      <c r="E1279" s="2">
        <f t="shared" si="1095"/>
        <v>12.221429000000001</v>
      </c>
      <c r="F1279" s="4">
        <f t="shared" si="1106"/>
        <v>1.5064195193425661E-3</v>
      </c>
      <c r="G1279" s="4">
        <f t="shared" si="1119"/>
        <v>-1.3036409933507189E-2</v>
      </c>
      <c r="H1279" s="4">
        <f t="shared" si="1140"/>
        <v>1.905901154328779E-2</v>
      </c>
      <c r="I1279" s="5">
        <f t="shared" si="1096"/>
        <v>-0.12571400000000033</v>
      </c>
      <c r="J1279">
        <f t="shared" si="1089"/>
        <v>1</v>
      </c>
      <c r="K1279">
        <f t="shared" si="1107"/>
        <v>12.2805716</v>
      </c>
      <c r="L1279">
        <f t="shared" si="1139"/>
        <v>12.691000050000001</v>
      </c>
      <c r="M1279">
        <f t="shared" si="1108"/>
        <v>1</v>
      </c>
      <c r="R1279" s="13">
        <f t="shared" si="1109"/>
        <v>-0.41042845000000128</v>
      </c>
      <c r="S1279" s="14" t="str">
        <f t="shared" si="1116"/>
        <v/>
      </c>
      <c r="T1279" s="14">
        <f t="shared" si="1111"/>
        <v>-100</v>
      </c>
      <c r="U1279" s="15">
        <f t="shared" si="1112"/>
        <v>-0.15064195193425661</v>
      </c>
      <c r="V1279">
        <f t="shared" si="1113"/>
        <v>-0.15064195193425661</v>
      </c>
      <c r="Y1279" s="13">
        <f t="shared" si="1114"/>
        <v>0.15064195193425661</v>
      </c>
      <c r="Z1279" t="str">
        <f t="shared" si="1110"/>
        <v/>
      </c>
      <c r="AB1279" s="14">
        <f t="shared" si="1117"/>
        <v>-2.8809498683217645</v>
      </c>
      <c r="AC1279">
        <f t="shared" si="1115"/>
        <v>-2.8809498683217645</v>
      </c>
      <c r="AE1279" s="15">
        <f t="shared" si="1118"/>
        <v>2.2793046132210444</v>
      </c>
      <c r="AF1279" t="str">
        <f t="shared" si="1141"/>
        <v/>
      </c>
      <c r="AI1279" s="21">
        <f t="shared" si="1097"/>
        <v>39112</v>
      </c>
      <c r="AJ1279" s="14">
        <f t="shared" si="1090"/>
        <v>12.347143000000001</v>
      </c>
      <c r="AK1279" s="22">
        <f t="shared" si="1098"/>
        <v>-1.8165011938389396E-2</v>
      </c>
      <c r="AL1279" s="14">
        <f t="shared" si="1131"/>
        <v>12.046901198465093</v>
      </c>
      <c r="AM1279" s="14">
        <f t="shared" si="1132"/>
        <v>0.32692055098562955</v>
      </c>
      <c r="AN1279" s="14">
        <f t="shared" si="1133"/>
        <v>0.91839378292282781</v>
      </c>
      <c r="AO1279" s="14" t="str">
        <f t="shared" si="1134"/>
        <v/>
      </c>
      <c r="AP1279" s="14" t="str">
        <f t="shared" si="1135"/>
        <v/>
      </c>
      <c r="AQ1279" s="15" t="str">
        <f t="shared" si="1136"/>
        <v/>
      </c>
      <c r="AT1279" s="21">
        <f t="shared" si="1091"/>
        <v>39112</v>
      </c>
      <c r="AU1279" s="14">
        <f t="shared" si="1085"/>
        <v>12.347143000000001</v>
      </c>
      <c r="AV1279" s="22">
        <f t="shared" si="1086"/>
        <v>-1.8165011938389396E-2</v>
      </c>
      <c r="AW1279" s="14">
        <f>VLOOKUP(AT1279,DATA_FEEDS!$F$7:$H$2022,3,FALSE)</f>
        <v>32.371810000000004</v>
      </c>
      <c r="AX1279" s="14">
        <f t="shared" si="1122"/>
        <v>34.478899999999996</v>
      </c>
      <c r="AY1279" s="14">
        <f t="shared" si="1123"/>
        <v>-0.44064341986316097</v>
      </c>
      <c r="AZ1279" s="14" t="str">
        <f t="shared" si="1124"/>
        <v/>
      </c>
      <c r="BA1279" s="14" t="str">
        <f t="shared" si="1125"/>
        <v/>
      </c>
      <c r="BB1279" s="15" t="str">
        <f t="shared" si="1126"/>
        <v/>
      </c>
      <c r="BE1279" s="20">
        <f t="shared" si="1092"/>
        <v>39112</v>
      </c>
      <c r="BF1279">
        <f t="shared" si="1087"/>
        <v>12.347143000000001</v>
      </c>
      <c r="BG1279">
        <f t="shared" si="1088"/>
        <v>-1.8165011938389396E-2</v>
      </c>
      <c r="BH1279">
        <f>VLOOKUP(BE1279,DATA_FEEDS!$A$7:$B$2095,2,FALSE)</f>
        <v>68.3</v>
      </c>
      <c r="BI1279">
        <f t="shared" si="1129"/>
        <v>60.392307692307696</v>
      </c>
      <c r="BJ1279">
        <f t="shared" si="1130"/>
        <v>1.4601449621975739</v>
      </c>
      <c r="BK1279">
        <f t="shared" si="1120"/>
        <v>100</v>
      </c>
      <c r="BL1279" s="14">
        <f t="shared" si="1121"/>
        <v>-1.8165011938389395</v>
      </c>
      <c r="BM1279" s="15">
        <f t="shared" si="1127"/>
        <v>-1.8165011938389395</v>
      </c>
      <c r="BP1279" s="20">
        <f t="shared" si="1093"/>
        <v>39112</v>
      </c>
      <c r="BQ1279">
        <f t="shared" si="1137"/>
        <v>12.347143000000001</v>
      </c>
      <c r="BR1279">
        <f t="shared" si="1138"/>
        <v>-1.8165011938389396E-2</v>
      </c>
      <c r="BS1279">
        <f t="shared" si="1099"/>
        <v>0</v>
      </c>
      <c r="BT1279">
        <f t="shared" si="1100"/>
        <v>0</v>
      </c>
      <c r="BU1279">
        <f t="shared" si="1101"/>
        <v>100</v>
      </c>
      <c r="BV1279">
        <f t="shared" si="1102"/>
        <v>100</v>
      </c>
      <c r="BW1279" s="14">
        <f t="shared" si="1128"/>
        <v>-1.8165011938389395</v>
      </c>
      <c r="BX1279" s="15">
        <f t="shared" si="1094"/>
        <v>-1.8165011938389395</v>
      </c>
      <c r="BY1279">
        <f t="shared" si="1103"/>
        <v>0.91839378292282781</v>
      </c>
      <c r="BZ1279">
        <f t="shared" si="1104"/>
        <v>-0.44064341986316097</v>
      </c>
      <c r="CA1279">
        <f t="shared" si="1105"/>
        <v>1.4601449621975739</v>
      </c>
    </row>
    <row r="1280" spans="1:79" x14ac:dyDescent="0.25">
      <c r="A1280" s="1">
        <v>39113</v>
      </c>
      <c r="B1280" s="2">
        <v>12.122857</v>
      </c>
      <c r="C1280" s="2">
        <v>12.247142999999999</v>
      </c>
      <c r="D1280">
        <f t="shared" si="1095"/>
        <v>12.122857</v>
      </c>
      <c r="E1280" s="2">
        <f t="shared" si="1095"/>
        <v>12.247142999999999</v>
      </c>
      <c r="F1280" s="4">
        <f t="shared" si="1106"/>
        <v>-1.8165011938389396E-2</v>
      </c>
      <c r="G1280" s="4">
        <f t="shared" si="1119"/>
        <v>-1.5841970832394248E-2</v>
      </c>
      <c r="H1280" s="4">
        <f t="shared" si="1140"/>
        <v>-6.4897438116845139E-3</v>
      </c>
      <c r="I1280" s="5">
        <f t="shared" si="1096"/>
        <v>0.12428599999999967</v>
      </c>
      <c r="J1280">
        <f t="shared" si="1089"/>
        <v>1</v>
      </c>
      <c r="K1280">
        <f t="shared" si="1107"/>
        <v>12.252857200000001</v>
      </c>
      <c r="L1280">
        <f t="shared" si="1139"/>
        <v>12.697357200000001</v>
      </c>
      <c r="M1280" t="str">
        <f t="shared" si="1108"/>
        <v/>
      </c>
      <c r="R1280" s="13">
        <f t="shared" si="1109"/>
        <v>-0.44449999999999967</v>
      </c>
      <c r="S1280" s="14" t="str">
        <f t="shared" si="1116"/>
        <v/>
      </c>
      <c r="T1280" s="14">
        <f t="shared" si="1111"/>
        <v>-100</v>
      </c>
      <c r="U1280" s="15">
        <f t="shared" si="1112"/>
        <v>1.8165011938389395</v>
      </c>
      <c r="V1280" t="str">
        <f t="shared" si="1113"/>
        <v/>
      </c>
      <c r="Y1280" s="13" t="str">
        <f t="shared" si="1114"/>
        <v/>
      </c>
      <c r="Z1280" t="str">
        <f t="shared" si="1110"/>
        <v/>
      </c>
      <c r="AB1280" s="14" t="str">
        <f t="shared" si="1117"/>
        <v/>
      </c>
      <c r="AC1280" t="str">
        <f t="shared" si="1115"/>
        <v/>
      </c>
      <c r="AE1280" s="15" t="str">
        <f t="shared" si="1118"/>
        <v/>
      </c>
      <c r="AF1280" t="str">
        <f t="shared" si="1141"/>
        <v/>
      </c>
      <c r="AI1280" s="21">
        <f t="shared" si="1097"/>
        <v>39113</v>
      </c>
      <c r="AJ1280" s="14">
        <f t="shared" si="1090"/>
        <v>12.122857</v>
      </c>
      <c r="AK1280" s="22">
        <f t="shared" si="1098"/>
        <v>1.6144214189773964E-2</v>
      </c>
      <c r="AL1280" s="14">
        <f t="shared" si="1131"/>
        <v>11.997161961797246</v>
      </c>
      <c r="AM1280" s="14">
        <f t="shared" si="1132"/>
        <v>0.32563471859032617</v>
      </c>
      <c r="AN1280" s="14">
        <f t="shared" si="1133"/>
        <v>0.38600011309263199</v>
      </c>
      <c r="AO1280" s="14" t="str">
        <f t="shared" si="1134"/>
        <v/>
      </c>
      <c r="AP1280" s="14" t="str">
        <f t="shared" si="1135"/>
        <v/>
      </c>
      <c r="AQ1280" s="15" t="str">
        <f t="shared" si="1136"/>
        <v/>
      </c>
      <c r="AT1280" s="21">
        <f t="shared" si="1091"/>
        <v>39113</v>
      </c>
      <c r="AU1280" s="14">
        <f t="shared" si="1085"/>
        <v>12.122857</v>
      </c>
      <c r="AV1280" s="22">
        <f t="shared" si="1086"/>
        <v>1.6144214189773964E-2</v>
      </c>
      <c r="AW1280" s="14">
        <f>VLOOKUP(AT1280,DATA_FEEDS!$F$7:$H$2022,3,FALSE)</f>
        <v>30.900500000000001</v>
      </c>
      <c r="AX1280" s="14">
        <f t="shared" si="1122"/>
        <v>33.110131000000003</v>
      </c>
      <c r="AY1280" s="14">
        <f t="shared" si="1123"/>
        <v>-0.60062374250448269</v>
      </c>
      <c r="AZ1280" s="14" t="str">
        <f t="shared" si="1124"/>
        <v/>
      </c>
      <c r="BA1280" s="14" t="str">
        <f t="shared" si="1125"/>
        <v/>
      </c>
      <c r="BB1280" s="15" t="str">
        <f t="shared" si="1126"/>
        <v/>
      </c>
      <c r="BE1280" s="20">
        <f t="shared" si="1092"/>
        <v>39113</v>
      </c>
      <c r="BF1280">
        <f t="shared" si="1087"/>
        <v>12.122857</v>
      </c>
      <c r="BG1280">
        <f t="shared" si="1088"/>
        <v>1.6144214189773964E-2</v>
      </c>
      <c r="BH1280">
        <f>VLOOKUP(BE1280,DATA_FEEDS!$A$7:$B$2095,2,FALSE)</f>
        <v>73.099999999999994</v>
      </c>
      <c r="BI1280">
        <f t="shared" si="1129"/>
        <v>62.107692307692304</v>
      </c>
      <c r="BJ1280">
        <f t="shared" si="1130"/>
        <v>2.138310633384084</v>
      </c>
      <c r="BK1280">
        <f t="shared" si="1120"/>
        <v>100</v>
      </c>
      <c r="BL1280" s="14">
        <f t="shared" si="1121"/>
        <v>1.6144214189773964</v>
      </c>
      <c r="BM1280" s="15" t="str">
        <f t="shared" si="1127"/>
        <v/>
      </c>
      <c r="BP1280" s="20">
        <f t="shared" si="1093"/>
        <v>39113</v>
      </c>
      <c r="BQ1280">
        <f t="shared" si="1137"/>
        <v>12.122857</v>
      </c>
      <c r="BR1280">
        <f t="shared" si="1138"/>
        <v>1.6144214189773964E-2</v>
      </c>
      <c r="BS1280">
        <f t="shared" si="1099"/>
        <v>0</v>
      </c>
      <c r="BT1280">
        <f t="shared" si="1100"/>
        <v>0</v>
      </c>
      <c r="BU1280">
        <f t="shared" si="1101"/>
        <v>100</v>
      </c>
      <c r="BV1280">
        <f t="shared" si="1102"/>
        <v>100</v>
      </c>
      <c r="BW1280" s="14">
        <f t="shared" si="1128"/>
        <v>1.6144214189773964</v>
      </c>
      <c r="BX1280" s="15" t="str">
        <f t="shared" si="1094"/>
        <v/>
      </c>
      <c r="BY1280">
        <f t="shared" si="1103"/>
        <v>0.38600011309263199</v>
      </c>
      <c r="BZ1280">
        <f t="shared" si="1104"/>
        <v>-0.60062374250448269</v>
      </c>
      <c r="CA1280">
        <f t="shared" si="1105"/>
        <v>2.138310633384084</v>
      </c>
    </row>
    <row r="1281" spans="1:79" x14ac:dyDescent="0.25">
      <c r="A1281" s="1">
        <v>39114</v>
      </c>
      <c r="B1281" s="2">
        <v>12.318571</v>
      </c>
      <c r="C1281" s="2">
        <v>12.105714000000001</v>
      </c>
      <c r="D1281">
        <f t="shared" si="1095"/>
        <v>12.318571</v>
      </c>
      <c r="E1281" s="2">
        <f t="shared" si="1095"/>
        <v>12.105714000000001</v>
      </c>
      <c r="F1281" s="4">
        <f t="shared" si="1106"/>
        <v>1.6144214189773964E-2</v>
      </c>
      <c r="G1281" s="4">
        <f t="shared" si="1119"/>
        <v>-2.7206946803291627E-2</v>
      </c>
      <c r="H1281" s="4">
        <f t="shared" si="1140"/>
        <v>8.2093633764502953E-3</v>
      </c>
      <c r="I1281" s="5">
        <f t="shared" si="1096"/>
        <v>-0.21285699999999963</v>
      </c>
      <c r="J1281">
        <f t="shared" si="1089"/>
        <v>1</v>
      </c>
      <c r="K1281">
        <f t="shared" si="1107"/>
        <v>12.209714399999999</v>
      </c>
      <c r="L1281">
        <f t="shared" si="1139"/>
        <v>12.704071450000001</v>
      </c>
      <c r="M1281" t="str">
        <f t="shared" si="1108"/>
        <v/>
      </c>
      <c r="R1281" s="13">
        <f t="shared" si="1109"/>
        <v>-0.49435705000000141</v>
      </c>
      <c r="S1281" s="14" t="str">
        <f t="shared" si="1116"/>
        <v/>
      </c>
      <c r="T1281" s="14">
        <f t="shared" si="1111"/>
        <v>-100</v>
      </c>
      <c r="U1281" s="15">
        <f t="shared" si="1112"/>
        <v>-1.6144214189773964</v>
      </c>
      <c r="V1281">
        <f t="shared" si="1113"/>
        <v>-1.6144214189773964</v>
      </c>
      <c r="Y1281" s="13" t="str">
        <f t="shared" si="1114"/>
        <v/>
      </c>
      <c r="Z1281" t="str">
        <f t="shared" si="1110"/>
        <v/>
      </c>
      <c r="AB1281" s="14" t="str">
        <f t="shared" si="1117"/>
        <v/>
      </c>
      <c r="AC1281" t="str">
        <f t="shared" si="1115"/>
        <v/>
      </c>
      <c r="AE1281" s="15" t="str">
        <f t="shared" si="1118"/>
        <v/>
      </c>
      <c r="AF1281" t="str">
        <f t="shared" si="1141"/>
        <v/>
      </c>
      <c r="AI1281" s="21">
        <f t="shared" si="1097"/>
        <v>39114</v>
      </c>
      <c r="AJ1281" s="14">
        <f t="shared" si="1090"/>
        <v>12.318571</v>
      </c>
      <c r="AK1281" s="22">
        <f t="shared" si="1098"/>
        <v>-2.4469396653231903E-2</v>
      </c>
      <c r="AL1281" s="14">
        <f t="shared" si="1131"/>
        <v>11.931153010200433</v>
      </c>
      <c r="AM1281" s="14">
        <f t="shared" si="1132"/>
        <v>0.32684572066958112</v>
      </c>
      <c r="AN1281" s="14">
        <f t="shared" si="1133"/>
        <v>1.1853237331848721</v>
      </c>
      <c r="AO1281" s="14" t="str">
        <f t="shared" si="1134"/>
        <v/>
      </c>
      <c r="AP1281" s="14" t="str">
        <f t="shared" si="1135"/>
        <v/>
      </c>
      <c r="AQ1281" s="15" t="str">
        <f t="shared" si="1136"/>
        <v/>
      </c>
      <c r="AT1281" s="21">
        <f t="shared" si="1091"/>
        <v>39114</v>
      </c>
      <c r="AU1281" s="14">
        <f t="shared" ref="AU1281:AU1344" si="1142">AJ1281</f>
        <v>12.318571</v>
      </c>
      <c r="AV1281" s="22">
        <f t="shared" ref="AV1281:AV1344" si="1143">AK1281</f>
        <v>-2.4469396653231903E-2</v>
      </c>
      <c r="AW1281" s="14">
        <f>VLOOKUP(AT1281,DATA_FEEDS!$F$7:$H$2022,3,FALSE)</f>
        <v>30.028690000000001</v>
      </c>
      <c r="AX1281" s="14">
        <f t="shared" si="1122"/>
        <v>32.549250000000001</v>
      </c>
      <c r="AY1281" s="14">
        <f t="shared" si="1123"/>
        <v>-2.0444249247664557</v>
      </c>
      <c r="AZ1281" s="14">
        <f t="shared" si="1124"/>
        <v>100</v>
      </c>
      <c r="BA1281" s="14">
        <f t="shared" si="1125"/>
        <v>-2.4469396653231903</v>
      </c>
      <c r="BB1281" s="15">
        <f t="shared" si="1126"/>
        <v>-2.4469396653231903</v>
      </c>
      <c r="BE1281" s="20">
        <f t="shared" si="1092"/>
        <v>39114</v>
      </c>
      <c r="BF1281">
        <f t="shared" ref="BF1281:BF1344" si="1144">AJ1281</f>
        <v>12.318571</v>
      </c>
      <c r="BG1281">
        <f t="shared" ref="BG1281:BG1344" si="1145">AK1281</f>
        <v>-2.4469396653231903E-2</v>
      </c>
      <c r="BH1281">
        <f>VLOOKUP(BE1281,DATA_FEEDS!$A$7:$B$2095,2,FALSE)</f>
        <v>65.599999999999994</v>
      </c>
      <c r="BI1281">
        <f t="shared" si="1129"/>
        <v>62.607692307692318</v>
      </c>
      <c r="BJ1281">
        <f t="shared" si="1130"/>
        <v>0.48906336656387972</v>
      </c>
      <c r="BK1281" t="str">
        <f t="shared" si="1120"/>
        <v/>
      </c>
      <c r="BL1281" s="14" t="str">
        <f t="shared" si="1121"/>
        <v/>
      </c>
      <c r="BM1281" s="15" t="str">
        <f t="shared" si="1127"/>
        <v/>
      </c>
      <c r="BP1281" s="20">
        <f t="shared" si="1093"/>
        <v>39114</v>
      </c>
      <c r="BQ1281">
        <f t="shared" si="1137"/>
        <v>12.318571</v>
      </c>
      <c r="BR1281">
        <f t="shared" si="1138"/>
        <v>-2.4469396653231903E-2</v>
      </c>
      <c r="BS1281">
        <f t="shared" si="1099"/>
        <v>0</v>
      </c>
      <c r="BT1281">
        <f t="shared" si="1100"/>
        <v>100</v>
      </c>
      <c r="BU1281">
        <f t="shared" si="1101"/>
        <v>0</v>
      </c>
      <c r="BV1281">
        <f t="shared" si="1102"/>
        <v>100</v>
      </c>
      <c r="BW1281" s="14">
        <f t="shared" si="1128"/>
        <v>-2.4469396653231903</v>
      </c>
      <c r="BX1281" s="15">
        <f t="shared" si="1094"/>
        <v>-2.4469396653231903</v>
      </c>
      <c r="BY1281">
        <f t="shared" si="1103"/>
        <v>1.1853237331848721</v>
      </c>
      <c r="BZ1281">
        <f t="shared" si="1104"/>
        <v>-2.0444249247664557</v>
      </c>
      <c r="CA1281">
        <f t="shared" si="1105"/>
        <v>0.48906336656387972</v>
      </c>
    </row>
    <row r="1282" spans="1:79" x14ac:dyDescent="0.25">
      <c r="A1282" s="1">
        <v>39115</v>
      </c>
      <c r="B1282" s="2">
        <v>12.017143000000001</v>
      </c>
      <c r="C1282" s="2">
        <v>12.107142</v>
      </c>
      <c r="D1282">
        <f t="shared" si="1095"/>
        <v>12.017143000000001</v>
      </c>
      <c r="E1282" s="2">
        <f t="shared" si="1095"/>
        <v>12.107142</v>
      </c>
      <c r="F1282" s="4">
        <f t="shared" si="1106"/>
        <v>-2.4469396653231903E-2</v>
      </c>
      <c r="G1282" s="4">
        <f t="shared" si="1119"/>
        <v>-1.7960637936059301E-2</v>
      </c>
      <c r="H1282" s="4">
        <f t="shared" si="1140"/>
        <v>-1.1892328458579165E-2</v>
      </c>
      <c r="I1282" s="5">
        <f t="shared" si="1096"/>
        <v>8.999899999999883E-2</v>
      </c>
      <c r="J1282">
        <f t="shared" ref="J1282:J1345" si="1146">E1282/C1282</f>
        <v>1</v>
      </c>
      <c r="K1282">
        <f t="shared" si="1107"/>
        <v>12.191714200000002</v>
      </c>
      <c r="L1282">
        <f t="shared" si="1139"/>
        <v>12.697571400000001</v>
      </c>
      <c r="M1282" t="str">
        <f t="shared" si="1108"/>
        <v/>
      </c>
      <c r="R1282" s="13">
        <f t="shared" si="1109"/>
        <v>-0.50585719999999945</v>
      </c>
      <c r="S1282" s="14" t="str">
        <f t="shared" si="1116"/>
        <v/>
      </c>
      <c r="T1282" s="14">
        <f t="shared" si="1111"/>
        <v>-100</v>
      </c>
      <c r="U1282" s="15">
        <f t="shared" si="1112"/>
        <v>2.4469396653231903</v>
      </c>
      <c r="V1282" t="str">
        <f t="shared" si="1113"/>
        <v/>
      </c>
      <c r="Y1282" s="13" t="str">
        <f t="shared" si="1114"/>
        <v/>
      </c>
      <c r="Z1282" t="str">
        <f t="shared" si="1110"/>
        <v/>
      </c>
      <c r="AB1282" s="14" t="str">
        <f t="shared" si="1117"/>
        <v/>
      </c>
      <c r="AC1282" t="str">
        <f t="shared" si="1115"/>
        <v/>
      </c>
      <c r="AE1282" s="15" t="str">
        <f t="shared" si="1118"/>
        <v/>
      </c>
      <c r="AF1282" t="str">
        <f t="shared" si="1141"/>
        <v/>
      </c>
      <c r="AI1282" s="21">
        <f t="shared" si="1097"/>
        <v>39115</v>
      </c>
      <c r="AJ1282" s="14">
        <f t="shared" ref="AJ1282:AJ1345" si="1147">D1282</f>
        <v>12.017143000000001</v>
      </c>
      <c r="AK1282" s="22">
        <f t="shared" si="1098"/>
        <v>2.1397764843106969E-3</v>
      </c>
      <c r="AL1282" s="14">
        <f t="shared" si="1131"/>
        <v>11.912057797807847</v>
      </c>
      <c r="AM1282" s="14">
        <f t="shared" si="1132"/>
        <v>0.33950888526855094</v>
      </c>
      <c r="AN1282" s="14">
        <f t="shared" si="1133"/>
        <v>0.30952121358777207</v>
      </c>
      <c r="AO1282" s="14" t="str">
        <f t="shared" si="1134"/>
        <v/>
      </c>
      <c r="AP1282" s="14" t="str">
        <f t="shared" si="1135"/>
        <v/>
      </c>
      <c r="AQ1282" s="15" t="str">
        <f t="shared" si="1136"/>
        <v/>
      </c>
      <c r="AT1282" s="21">
        <f t="shared" ref="AT1282:AT1345" si="1148">AI1282</f>
        <v>39115</v>
      </c>
      <c r="AU1282" s="14">
        <f t="shared" si="1142"/>
        <v>12.017143000000001</v>
      </c>
      <c r="AV1282" s="22">
        <f t="shared" si="1143"/>
        <v>2.1397764843106969E-3</v>
      </c>
      <c r="AW1282" s="14">
        <f>VLOOKUP(AT1282,DATA_FEEDS!$F$7:$H$2022,3,FALSE)</f>
        <v>29.105</v>
      </c>
      <c r="AX1282" s="14">
        <f t="shared" si="1122"/>
        <v>32.159350000000003</v>
      </c>
      <c r="AY1282" s="14">
        <f t="shared" si="1123"/>
        <v>-2.4808469593850808</v>
      </c>
      <c r="AZ1282" s="14">
        <f t="shared" si="1124"/>
        <v>100</v>
      </c>
      <c r="BA1282" s="14">
        <f t="shared" si="1125"/>
        <v>0.2139776484310697</v>
      </c>
      <c r="BB1282" s="15" t="str">
        <f t="shared" si="1126"/>
        <v/>
      </c>
      <c r="BE1282" s="20">
        <f t="shared" ref="BE1282:BE1345" si="1149">AI1282</f>
        <v>39115</v>
      </c>
      <c r="BF1282">
        <f t="shared" si="1144"/>
        <v>12.017143000000001</v>
      </c>
      <c r="BG1282">
        <f t="shared" si="1145"/>
        <v>2.1397764843106969E-3</v>
      </c>
      <c r="BH1282">
        <f>VLOOKUP(BE1282,DATA_FEEDS!$A$7:$B$2095,2,FALSE)</f>
        <v>58.5</v>
      </c>
      <c r="BI1282">
        <f t="shared" si="1129"/>
        <v>63.07692307692308</v>
      </c>
      <c r="BJ1282">
        <f t="shared" si="1130"/>
        <v>-0.8641030639832229</v>
      </c>
      <c r="BK1282" t="str">
        <f t="shared" si="1120"/>
        <v/>
      </c>
      <c r="BL1282" s="14" t="str">
        <f t="shared" si="1121"/>
        <v/>
      </c>
      <c r="BM1282" s="15" t="str">
        <f t="shared" si="1127"/>
        <v/>
      </c>
      <c r="BP1282" s="20">
        <f t="shared" ref="BP1282:BP1345" si="1150">AT1282</f>
        <v>39115</v>
      </c>
      <c r="BQ1282">
        <f t="shared" si="1137"/>
        <v>12.017143000000001</v>
      </c>
      <c r="BR1282">
        <f t="shared" si="1138"/>
        <v>2.1397764843106969E-3</v>
      </c>
      <c r="BS1282">
        <f t="shared" si="1099"/>
        <v>0</v>
      </c>
      <c r="BT1282">
        <f t="shared" si="1100"/>
        <v>100</v>
      </c>
      <c r="BU1282">
        <f t="shared" si="1101"/>
        <v>0</v>
      </c>
      <c r="BV1282">
        <f t="shared" si="1102"/>
        <v>100</v>
      </c>
      <c r="BW1282" s="14">
        <f t="shared" si="1128"/>
        <v>0.2139776484310697</v>
      </c>
      <c r="BX1282" s="15" t="str">
        <f t="shared" ref="BX1282:BX1345" si="1151">IF(BW1282&lt;0,BW1282,"")</f>
        <v/>
      </c>
      <c r="BY1282">
        <f t="shared" si="1103"/>
        <v>0.30952121358777207</v>
      </c>
      <c r="BZ1282">
        <f t="shared" si="1104"/>
        <v>-2.4808469593850808</v>
      </c>
      <c r="CA1282">
        <f t="shared" si="1105"/>
        <v>-0.8641030639832229</v>
      </c>
    </row>
    <row r="1283" spans="1:79" x14ac:dyDescent="0.25">
      <c r="A1283" s="1">
        <v>39118</v>
      </c>
      <c r="B1283" s="2">
        <v>12.042857</v>
      </c>
      <c r="C1283" s="2">
        <v>11.991428000000001</v>
      </c>
      <c r="D1283">
        <f t="shared" ref="D1283:E1346" si="1152">B1283</f>
        <v>12.042857</v>
      </c>
      <c r="E1283" s="2">
        <f t="shared" si="1152"/>
        <v>11.991428000000001</v>
      </c>
      <c r="F1283" s="4">
        <f t="shared" si="1106"/>
        <v>2.1397764843106969E-3</v>
      </c>
      <c r="G1283" s="4">
        <f t="shared" si="1119"/>
        <v>-2.8809498683217645E-2</v>
      </c>
      <c r="H1283" s="4">
        <f t="shared" si="1140"/>
        <v>-2.3499348534201832E-2</v>
      </c>
      <c r="I1283" s="5">
        <f t="shared" ref="I1283:I1346" si="1153">(E1283-D1283)</f>
        <v>-5.1428999999998837E-2</v>
      </c>
      <c r="J1283">
        <f t="shared" si="1146"/>
        <v>1</v>
      </c>
      <c r="K1283">
        <f t="shared" si="1107"/>
        <v>12.1345712</v>
      </c>
      <c r="L1283">
        <f t="shared" si="1139"/>
        <v>12.6896428</v>
      </c>
      <c r="M1283" t="str">
        <f t="shared" si="1108"/>
        <v/>
      </c>
      <c r="R1283" s="13">
        <f t="shared" si="1109"/>
        <v>-0.55507159999999978</v>
      </c>
      <c r="S1283" s="14" t="str">
        <f t="shared" si="1116"/>
        <v/>
      </c>
      <c r="T1283" s="14">
        <f t="shared" si="1111"/>
        <v>-100</v>
      </c>
      <c r="U1283" s="15">
        <f t="shared" si="1112"/>
        <v>-0.2139776484310697</v>
      </c>
      <c r="V1283">
        <f t="shared" si="1113"/>
        <v>-0.2139776484310697</v>
      </c>
      <c r="Y1283" s="13" t="str">
        <f t="shared" si="1114"/>
        <v/>
      </c>
      <c r="Z1283" t="str">
        <f t="shared" si="1110"/>
        <v/>
      </c>
      <c r="AB1283" s="14" t="str">
        <f t="shared" si="1117"/>
        <v/>
      </c>
      <c r="AC1283" t="str">
        <f t="shared" si="1115"/>
        <v/>
      </c>
      <c r="AE1283" s="15" t="str">
        <f t="shared" si="1118"/>
        <v/>
      </c>
      <c r="AF1283" t="str">
        <f t="shared" si="1141"/>
        <v/>
      </c>
      <c r="AI1283" s="21">
        <f t="shared" ref="AI1283:AI1346" si="1154">A1283</f>
        <v>39118</v>
      </c>
      <c r="AJ1283" s="14">
        <f t="shared" si="1147"/>
        <v>12.042857</v>
      </c>
      <c r="AK1283" s="22">
        <f t="shared" ref="AK1283:AK1346" si="1155">(AJ1284-AJ1283)/AJ1283</f>
        <v>1.7793120021270888E-3</v>
      </c>
      <c r="AL1283" s="14">
        <f t="shared" si="1131"/>
        <v>11.753975517662639</v>
      </c>
      <c r="AM1283" s="14">
        <f t="shared" si="1132"/>
        <v>0.32175057131187085</v>
      </c>
      <c r="AN1283" s="14">
        <f t="shared" si="1133"/>
        <v>0.89784295070404108</v>
      </c>
      <c r="AO1283" s="14" t="str">
        <f t="shared" si="1134"/>
        <v/>
      </c>
      <c r="AP1283" s="14" t="str">
        <f t="shared" si="1135"/>
        <v/>
      </c>
      <c r="AQ1283" s="15" t="str">
        <f t="shared" si="1136"/>
        <v/>
      </c>
      <c r="AT1283" s="21">
        <f t="shared" si="1148"/>
        <v>39118</v>
      </c>
      <c r="AU1283" s="14">
        <f t="shared" si="1142"/>
        <v>12.042857</v>
      </c>
      <c r="AV1283" s="22">
        <f t="shared" si="1143"/>
        <v>1.7793120021270888E-3</v>
      </c>
      <c r="AW1283" s="14">
        <f>VLOOKUP(AT1283,DATA_FEEDS!$F$7:$H$2022,3,FALSE)</f>
        <v>30.401309999999999</v>
      </c>
      <c r="AX1283" s="14">
        <f t="shared" si="1122"/>
        <v>31.793168000000001</v>
      </c>
      <c r="AY1283" s="14">
        <f t="shared" si="1123"/>
        <v>-0.85630676058874533</v>
      </c>
      <c r="AZ1283" s="14" t="str">
        <f t="shared" si="1124"/>
        <v/>
      </c>
      <c r="BA1283" s="14" t="str">
        <f t="shared" si="1125"/>
        <v/>
      </c>
      <c r="BB1283" s="15" t="str">
        <f t="shared" si="1126"/>
        <v/>
      </c>
      <c r="BE1283" s="20">
        <f t="shared" si="1149"/>
        <v>39118</v>
      </c>
      <c r="BF1283">
        <f t="shared" si="1144"/>
        <v>12.042857</v>
      </c>
      <c r="BG1283">
        <f t="shared" si="1145"/>
        <v>1.7793120021270888E-3</v>
      </c>
      <c r="BH1283">
        <f>VLOOKUP(BE1283,DATA_FEEDS!$A$7:$B$2095,2,FALSE)</f>
        <v>61.3</v>
      </c>
      <c r="BI1283">
        <f t="shared" si="1129"/>
        <v>63.7</v>
      </c>
      <c r="BJ1283">
        <f t="shared" si="1130"/>
        <v>-0.52993034249127402</v>
      </c>
      <c r="BK1283" t="str">
        <f t="shared" si="1120"/>
        <v/>
      </c>
      <c r="BL1283" s="14" t="str">
        <f t="shared" si="1121"/>
        <v/>
      </c>
      <c r="BM1283" s="15" t="str">
        <f t="shared" si="1127"/>
        <v/>
      </c>
      <c r="BP1283" s="20">
        <f t="shared" si="1150"/>
        <v>39118</v>
      </c>
      <c r="BQ1283">
        <f t="shared" si="1137"/>
        <v>12.042857</v>
      </c>
      <c r="BR1283">
        <f t="shared" si="1138"/>
        <v>1.7793120021270888E-3</v>
      </c>
      <c r="BS1283">
        <f t="shared" ref="BS1283:BS1346" si="1156">IF(ISNUMBER(AO1283),AO1283,0)</f>
        <v>0</v>
      </c>
      <c r="BT1283">
        <f t="shared" ref="BT1283:BT1346" si="1157">IF(ISNUMBER(AZ1283),AZ1283,0)</f>
        <v>0</v>
      </c>
      <c r="BU1283">
        <f t="shared" ref="BU1283:BU1346" si="1158">IF(ISNUMBER(BK1283),BK1283,0)</f>
        <v>0</v>
      </c>
      <c r="BV1283" t="str">
        <f t="shared" ref="BV1283:BV1346" si="1159">IF(SUM(BS1283:BU1283)&gt;0,1*$P$1,IF(SUM(BS1283:BU1283)&lt;0,-1*$P$1,""))</f>
        <v/>
      </c>
      <c r="BW1283" s="14" t="str">
        <f t="shared" si="1128"/>
        <v/>
      </c>
      <c r="BX1283" s="15" t="str">
        <f t="shared" si="1151"/>
        <v/>
      </c>
      <c r="BY1283">
        <f t="shared" ref="BY1283:BY1346" si="1160">AN1283</f>
        <v>0.89784295070404108</v>
      </c>
      <c r="BZ1283">
        <f t="shared" ref="BZ1283:BZ1346" si="1161">AY1283</f>
        <v>-0.85630676058874533</v>
      </c>
      <c r="CA1283">
        <f t="shared" ref="CA1283:CA1346" si="1162">BJ1283</f>
        <v>-0.52993034249127402</v>
      </c>
    </row>
    <row r="1284" spans="1:79" x14ac:dyDescent="0.25">
      <c r="A1284" s="1">
        <v>39119</v>
      </c>
      <c r="B1284" s="2">
        <v>12.064285</v>
      </c>
      <c r="C1284" s="2">
        <v>12.021428</v>
      </c>
      <c r="D1284">
        <f t="shared" si="1152"/>
        <v>12.064285</v>
      </c>
      <c r="E1284" s="2">
        <f t="shared" si="1152"/>
        <v>12.021428</v>
      </c>
      <c r="F1284" s="4">
        <f t="shared" ref="F1284:F1347" si="1163">(D1284-D1283)/D1283</f>
        <v>1.7793120021270888E-3</v>
      </c>
      <c r="G1284" s="4">
        <f t="shared" si="1119"/>
        <v>-8.3667571101432234E-3</v>
      </c>
      <c r="H1284" s="4">
        <f t="shared" si="1140"/>
        <v>-2.6605020242914935E-2</v>
      </c>
      <c r="I1284" s="5">
        <f t="shared" si="1153"/>
        <v>-4.2856999999999701E-2</v>
      </c>
      <c r="J1284">
        <f t="shared" si="1146"/>
        <v>1</v>
      </c>
      <c r="K1284">
        <f t="shared" si="1107"/>
        <v>12.094570999999998</v>
      </c>
      <c r="L1284">
        <f t="shared" si="1139"/>
        <v>12.6802142</v>
      </c>
      <c r="M1284" t="str">
        <f t="shared" si="1108"/>
        <v/>
      </c>
      <c r="R1284" s="13">
        <f t="shared" si="1109"/>
        <v>-0.58564320000000158</v>
      </c>
      <c r="S1284" s="14" t="str">
        <f t="shared" si="1116"/>
        <v/>
      </c>
      <c r="T1284" s="14">
        <f t="shared" si="1111"/>
        <v>-100</v>
      </c>
      <c r="U1284" s="15">
        <f t="shared" si="1112"/>
        <v>-0.17793120021270889</v>
      </c>
      <c r="V1284">
        <f t="shared" si="1113"/>
        <v>-0.17793120021270889</v>
      </c>
      <c r="Y1284" s="13" t="str">
        <f t="shared" si="1114"/>
        <v/>
      </c>
      <c r="Z1284" t="str">
        <f t="shared" si="1110"/>
        <v/>
      </c>
      <c r="AB1284" s="14" t="str">
        <f t="shared" si="1117"/>
        <v/>
      </c>
      <c r="AC1284" t="str">
        <f t="shared" si="1115"/>
        <v/>
      </c>
      <c r="AE1284" s="15" t="str">
        <f t="shared" si="1118"/>
        <v/>
      </c>
      <c r="AF1284" t="str">
        <f t="shared" si="1141"/>
        <v/>
      </c>
      <c r="AI1284" s="21">
        <f t="shared" si="1154"/>
        <v>39119</v>
      </c>
      <c r="AJ1284" s="14">
        <f t="shared" si="1147"/>
        <v>12.064285</v>
      </c>
      <c r="AK1284" s="22">
        <f t="shared" si="1155"/>
        <v>3.5526349054257724E-4</v>
      </c>
      <c r="AL1284" s="14">
        <f t="shared" si="1131"/>
        <v>11.923993866015962</v>
      </c>
      <c r="AM1284" s="14">
        <f t="shared" si="1132"/>
        <v>0.17371983194825308</v>
      </c>
      <c r="AN1284" s="14">
        <f t="shared" si="1133"/>
        <v>0.80757120479961619</v>
      </c>
      <c r="AO1284" s="14" t="str">
        <f t="shared" si="1134"/>
        <v/>
      </c>
      <c r="AP1284" s="14" t="str">
        <f t="shared" si="1135"/>
        <v/>
      </c>
      <c r="AQ1284" s="15" t="str">
        <f t="shared" si="1136"/>
        <v/>
      </c>
      <c r="AT1284" s="21">
        <f t="shared" si="1148"/>
        <v>39119</v>
      </c>
      <c r="AU1284" s="14">
        <f t="shared" si="1142"/>
        <v>12.064285</v>
      </c>
      <c r="AV1284" s="22">
        <f t="shared" si="1143"/>
        <v>3.5526349054257724E-4</v>
      </c>
      <c r="AW1284" s="14">
        <f>VLOOKUP(AT1284,DATA_FEEDS!$F$7:$H$2022,3,FALSE)</f>
        <v>30.527190000000001</v>
      </c>
      <c r="AX1284" s="14">
        <f t="shared" si="1122"/>
        <v>31.469556000000004</v>
      </c>
      <c r="AY1284" s="14">
        <f t="shared" si="1123"/>
        <v>-0.60406779624356643</v>
      </c>
      <c r="AZ1284" s="14" t="str">
        <f t="shared" si="1124"/>
        <v/>
      </c>
      <c r="BA1284" s="14" t="str">
        <f t="shared" si="1125"/>
        <v/>
      </c>
      <c r="BB1284" s="15" t="str">
        <f t="shared" si="1126"/>
        <v/>
      </c>
      <c r="BE1284" s="20">
        <f t="shared" si="1149"/>
        <v>39119</v>
      </c>
      <c r="BF1284">
        <f t="shared" si="1144"/>
        <v>12.064285</v>
      </c>
      <c r="BG1284">
        <f t="shared" si="1145"/>
        <v>3.5526349054257724E-4</v>
      </c>
      <c r="BH1284">
        <f>VLOOKUP(BE1284,DATA_FEEDS!$A$7:$B$2095,2,FALSE)</f>
        <v>60.4</v>
      </c>
      <c r="BI1284">
        <f t="shared" si="1129"/>
        <v>63.907692307692301</v>
      </c>
      <c r="BJ1284">
        <f t="shared" si="1130"/>
        <v>-0.83771588691270815</v>
      </c>
      <c r="BK1284" t="str">
        <f t="shared" si="1120"/>
        <v/>
      </c>
      <c r="BL1284" s="14" t="str">
        <f t="shared" si="1121"/>
        <v/>
      </c>
      <c r="BM1284" s="15" t="str">
        <f t="shared" si="1127"/>
        <v/>
      </c>
      <c r="BP1284" s="20">
        <f t="shared" si="1150"/>
        <v>39119</v>
      </c>
      <c r="BQ1284">
        <f t="shared" si="1137"/>
        <v>12.064285</v>
      </c>
      <c r="BR1284">
        <f t="shared" si="1138"/>
        <v>3.5526349054257724E-4</v>
      </c>
      <c r="BS1284">
        <f t="shared" si="1156"/>
        <v>0</v>
      </c>
      <c r="BT1284">
        <f t="shared" si="1157"/>
        <v>0</v>
      </c>
      <c r="BU1284">
        <f t="shared" si="1158"/>
        <v>0</v>
      </c>
      <c r="BV1284" t="str">
        <f t="shared" si="1159"/>
        <v/>
      </c>
      <c r="BW1284" s="14" t="str">
        <f t="shared" si="1128"/>
        <v/>
      </c>
      <c r="BX1284" s="15" t="str">
        <f t="shared" si="1151"/>
        <v/>
      </c>
      <c r="BY1284">
        <f t="shared" si="1160"/>
        <v>0.80757120479961619</v>
      </c>
      <c r="BZ1284">
        <f t="shared" si="1161"/>
        <v>-0.60406779624356643</v>
      </c>
      <c r="CA1284">
        <f t="shared" si="1162"/>
        <v>-0.83771588691270815</v>
      </c>
    </row>
    <row r="1285" spans="1:79" x14ac:dyDescent="0.25">
      <c r="A1285" s="1">
        <v>39120</v>
      </c>
      <c r="B1285" s="2">
        <v>12.068571</v>
      </c>
      <c r="C1285" s="2">
        <v>12.307143</v>
      </c>
      <c r="D1285">
        <f t="shared" si="1152"/>
        <v>12.068571</v>
      </c>
      <c r="E1285" s="2">
        <f t="shared" si="1152"/>
        <v>12.307143</v>
      </c>
      <c r="F1285" s="4">
        <f t="shared" si="1163"/>
        <v>3.5526349054257724E-4</v>
      </c>
      <c r="G1285" s="4">
        <f t="shared" si="1119"/>
        <v>-9.2770500734220206E-4</v>
      </c>
      <c r="H1285" s="4">
        <f t="shared" si="1140"/>
        <v>-9.0765141757575593E-2</v>
      </c>
      <c r="I1285" s="5">
        <f t="shared" si="1153"/>
        <v>0.23857199999999956</v>
      </c>
      <c r="J1285">
        <f t="shared" si="1146"/>
        <v>1</v>
      </c>
      <c r="K1285">
        <f t="shared" si="1107"/>
        <v>12.106570999999999</v>
      </c>
      <c r="L1285">
        <f t="shared" si="1139"/>
        <v>12.634357050000002</v>
      </c>
      <c r="M1285" t="str">
        <f t="shared" si="1108"/>
        <v/>
      </c>
      <c r="R1285" s="13">
        <f t="shared" si="1109"/>
        <v>-0.52778605000000312</v>
      </c>
      <c r="S1285" s="14" t="str">
        <f t="shared" si="1116"/>
        <v/>
      </c>
      <c r="T1285" s="14">
        <f t="shared" si="1111"/>
        <v>-100</v>
      </c>
      <c r="U1285" s="15">
        <f t="shared" si="1112"/>
        <v>-3.5526349054257722E-2</v>
      </c>
      <c r="V1285">
        <f t="shared" si="1113"/>
        <v>-3.5526349054257722E-2</v>
      </c>
      <c r="Y1285" s="13" t="str">
        <f t="shared" si="1114"/>
        <v/>
      </c>
      <c r="Z1285" t="str">
        <f t="shared" si="1110"/>
        <v/>
      </c>
      <c r="AB1285" s="14" t="str">
        <f t="shared" si="1117"/>
        <v/>
      </c>
      <c r="AC1285" t="str">
        <f t="shared" si="1115"/>
        <v/>
      </c>
      <c r="AE1285" s="15" t="str">
        <f t="shared" si="1118"/>
        <v/>
      </c>
      <c r="AF1285" t="str">
        <f t="shared" si="1141"/>
        <v/>
      </c>
      <c r="AI1285" s="21">
        <f t="shared" si="1154"/>
        <v>39120</v>
      </c>
      <c r="AJ1285" s="14">
        <f t="shared" si="1147"/>
        <v>12.068571</v>
      </c>
      <c r="AK1285" s="22">
        <f t="shared" si="1155"/>
        <v>1.1245324736457975E-2</v>
      </c>
      <c r="AL1285" s="14">
        <f t="shared" si="1131"/>
        <v>11.986386226838476</v>
      </c>
      <c r="AM1285" s="14">
        <f t="shared" si="1132"/>
        <v>0.12466743017782558</v>
      </c>
      <c r="AN1285" s="14">
        <f t="shared" si="1133"/>
        <v>0.659232110939446</v>
      </c>
      <c r="AO1285" s="14" t="str">
        <f t="shared" si="1134"/>
        <v/>
      </c>
      <c r="AP1285" s="14" t="str">
        <f t="shared" si="1135"/>
        <v/>
      </c>
      <c r="AQ1285" s="15" t="str">
        <f t="shared" si="1136"/>
        <v/>
      </c>
      <c r="AT1285" s="21">
        <f t="shared" si="1148"/>
        <v>39120</v>
      </c>
      <c r="AU1285" s="14">
        <f t="shared" si="1142"/>
        <v>12.068571</v>
      </c>
      <c r="AV1285" s="22">
        <f t="shared" si="1143"/>
        <v>1.1245324736457975E-2</v>
      </c>
      <c r="AW1285" s="14">
        <f>VLOOKUP(AT1285,DATA_FEEDS!$F$7:$H$2022,3,FALSE)</f>
        <v>31.31513</v>
      </c>
      <c r="AX1285" s="14">
        <f t="shared" si="1122"/>
        <v>31.345750000000002</v>
      </c>
      <c r="AY1285" s="14">
        <f t="shared" si="1123"/>
        <v>-2.1312517011300873E-2</v>
      </c>
      <c r="AZ1285" s="14" t="str">
        <f t="shared" si="1124"/>
        <v/>
      </c>
      <c r="BA1285" s="14" t="str">
        <f t="shared" si="1125"/>
        <v/>
      </c>
      <c r="BB1285" s="15" t="str">
        <f t="shared" si="1126"/>
        <v/>
      </c>
      <c r="BE1285" s="20">
        <f t="shared" si="1149"/>
        <v>39120</v>
      </c>
      <c r="BF1285">
        <f t="shared" si="1144"/>
        <v>12.068571</v>
      </c>
      <c r="BG1285">
        <f t="shared" si="1145"/>
        <v>1.1245324736457975E-2</v>
      </c>
      <c r="BH1285">
        <f>VLOOKUP(BE1285,DATA_FEEDS!$A$7:$B$2095,2,FALSE)</f>
        <v>60.4</v>
      </c>
      <c r="BI1285">
        <f t="shared" si="1129"/>
        <v>63.815384615384609</v>
      </c>
      <c r="BJ1285">
        <f t="shared" si="1130"/>
        <v>-0.8001389859717456</v>
      </c>
      <c r="BK1285" t="str">
        <f t="shared" si="1120"/>
        <v/>
      </c>
      <c r="BL1285" s="14" t="str">
        <f t="shared" si="1121"/>
        <v/>
      </c>
      <c r="BM1285" s="15" t="str">
        <f t="shared" si="1127"/>
        <v/>
      </c>
      <c r="BP1285" s="20">
        <f t="shared" si="1150"/>
        <v>39120</v>
      </c>
      <c r="BQ1285">
        <f t="shared" si="1137"/>
        <v>12.068571</v>
      </c>
      <c r="BR1285">
        <f t="shared" si="1138"/>
        <v>1.1245324736457975E-2</v>
      </c>
      <c r="BS1285">
        <f t="shared" si="1156"/>
        <v>0</v>
      </c>
      <c r="BT1285">
        <f t="shared" si="1157"/>
        <v>0</v>
      </c>
      <c r="BU1285">
        <f t="shared" si="1158"/>
        <v>0</v>
      </c>
      <c r="BV1285" t="str">
        <f t="shared" si="1159"/>
        <v/>
      </c>
      <c r="BW1285" s="14" t="str">
        <f t="shared" si="1128"/>
        <v/>
      </c>
      <c r="BX1285" s="15" t="str">
        <f t="shared" si="1151"/>
        <v/>
      </c>
      <c r="BY1285">
        <f t="shared" si="1160"/>
        <v>0.659232110939446</v>
      </c>
      <c r="BZ1285">
        <f t="shared" si="1161"/>
        <v>-2.1312517011300873E-2</v>
      </c>
      <c r="CA1285">
        <f t="shared" si="1162"/>
        <v>-0.8001389859717456</v>
      </c>
    </row>
    <row r="1286" spans="1:79" x14ac:dyDescent="0.25">
      <c r="A1286" s="1">
        <v>39121</v>
      </c>
      <c r="B1286" s="2">
        <v>12.204286</v>
      </c>
      <c r="C1286" s="2">
        <v>12.311429</v>
      </c>
      <c r="D1286">
        <f t="shared" si="1152"/>
        <v>12.204286</v>
      </c>
      <c r="E1286" s="2">
        <f t="shared" si="1152"/>
        <v>12.311429</v>
      </c>
      <c r="F1286" s="4">
        <f t="shared" si="1163"/>
        <v>1.1245324736457975E-2</v>
      </c>
      <c r="G1286" s="4">
        <f t="shared" si="1119"/>
        <v>2.4488848971839613E-2</v>
      </c>
      <c r="H1286" s="4">
        <f t="shared" si="1140"/>
        <v>-0.10173019807651028</v>
      </c>
      <c r="I1286" s="5">
        <f t="shared" si="1153"/>
        <v>0.10714300000000065</v>
      </c>
      <c r="J1286">
        <f t="shared" si="1146"/>
        <v>1</v>
      </c>
      <c r="K1286">
        <f t="shared" ref="K1286:K1349" si="1164">AVERAGE(E1282:E1286)</f>
        <v>12.147714000000002</v>
      </c>
      <c r="L1286">
        <f t="shared" si="1139"/>
        <v>12.557071400000002</v>
      </c>
      <c r="M1286" t="str">
        <f t="shared" ref="M1286:M1349" si="1165">IF(SIGN(I1284)+SIGN(I1285)+SIGN(I1286)&lt;=-3,1,"")</f>
        <v/>
      </c>
      <c r="R1286" s="13">
        <f t="shared" ref="R1286:R1349" si="1166">K1286-L1286</f>
        <v>-0.40935739999999932</v>
      </c>
      <c r="S1286" s="14" t="str">
        <f t="shared" si="1116"/>
        <v/>
      </c>
      <c r="T1286" s="14">
        <f t="shared" si="1111"/>
        <v>-100</v>
      </c>
      <c r="U1286" s="15">
        <f t="shared" si="1112"/>
        <v>-1.1245324736457976</v>
      </c>
      <c r="V1286">
        <f t="shared" si="1113"/>
        <v>-1.1245324736457976</v>
      </c>
      <c r="Y1286" s="13" t="str">
        <f t="shared" si="1114"/>
        <v/>
      </c>
      <c r="Z1286" t="str">
        <f t="shared" ref="Z1286:Z1349" si="1167">IF(Y1286&lt;0, Y1286,"")</f>
        <v/>
      </c>
      <c r="AB1286" s="14" t="str">
        <f t="shared" si="1117"/>
        <v/>
      </c>
      <c r="AC1286" t="str">
        <f t="shared" si="1115"/>
        <v/>
      </c>
      <c r="AE1286" s="15" t="str">
        <f t="shared" si="1118"/>
        <v/>
      </c>
      <c r="AF1286" t="str">
        <f t="shared" si="1141"/>
        <v/>
      </c>
      <c r="AI1286" s="21">
        <f t="shared" si="1154"/>
        <v>39121</v>
      </c>
      <c r="AJ1286" s="14">
        <f t="shared" si="1147"/>
        <v>12.204286</v>
      </c>
      <c r="AK1286" s="22">
        <f t="shared" si="1155"/>
        <v>5.2674937313007047E-3</v>
      </c>
      <c r="AL1286" s="14">
        <f t="shared" si="1131"/>
        <v>11.982115160052217</v>
      </c>
      <c r="AM1286" s="14">
        <f t="shared" si="1132"/>
        <v>0.12580423184219042</v>
      </c>
      <c r="AN1286" s="14">
        <f t="shared" si="1133"/>
        <v>1.7660045031432254</v>
      </c>
      <c r="AO1286" s="14">
        <f t="shared" si="1134"/>
        <v>-100</v>
      </c>
      <c r="AP1286" s="14">
        <f t="shared" si="1135"/>
        <v>-0.52674937313007042</v>
      </c>
      <c r="AQ1286" s="15">
        <f t="shared" si="1136"/>
        <v>-0.52674937313007042</v>
      </c>
      <c r="AT1286" s="21">
        <f t="shared" si="1148"/>
        <v>39121</v>
      </c>
      <c r="AU1286" s="14">
        <f t="shared" si="1142"/>
        <v>12.204286</v>
      </c>
      <c r="AV1286" s="22">
        <f t="shared" si="1143"/>
        <v>5.2674937313007047E-3</v>
      </c>
      <c r="AW1286" s="14">
        <f>VLOOKUP(AT1286,DATA_FEEDS!$F$7:$H$2022,3,FALSE)</f>
        <v>30.413</v>
      </c>
      <c r="AX1286" s="14">
        <f t="shared" si="1122"/>
        <v>31.111888</v>
      </c>
      <c r="AY1286" s="14">
        <f t="shared" si="1123"/>
        <v>-0.50447181722080181</v>
      </c>
      <c r="AZ1286" s="14" t="str">
        <f t="shared" si="1124"/>
        <v/>
      </c>
      <c r="BA1286" s="14" t="str">
        <f t="shared" si="1125"/>
        <v/>
      </c>
      <c r="BB1286" s="15" t="str">
        <f t="shared" si="1126"/>
        <v/>
      </c>
      <c r="BE1286" s="20">
        <f t="shared" si="1149"/>
        <v>39121</v>
      </c>
      <c r="BF1286">
        <f t="shared" si="1144"/>
        <v>12.204286</v>
      </c>
      <c r="BG1286">
        <f t="shared" si="1145"/>
        <v>5.2674937313007047E-3</v>
      </c>
      <c r="BH1286">
        <f>VLOOKUP(BE1286,DATA_FEEDS!$A$7:$B$2095,2,FALSE)</f>
        <v>60.5</v>
      </c>
      <c r="BI1286">
        <f t="shared" si="1129"/>
        <v>63.746153846153838</v>
      </c>
      <c r="BJ1286">
        <f t="shared" si="1130"/>
        <v>-0.74878422515817478</v>
      </c>
      <c r="BK1286" t="str">
        <f t="shared" si="1120"/>
        <v/>
      </c>
      <c r="BL1286" s="14" t="str">
        <f t="shared" si="1121"/>
        <v/>
      </c>
      <c r="BM1286" s="15" t="str">
        <f t="shared" si="1127"/>
        <v/>
      </c>
      <c r="BP1286" s="20">
        <f t="shared" si="1150"/>
        <v>39121</v>
      </c>
      <c r="BQ1286">
        <f t="shared" si="1137"/>
        <v>12.204286</v>
      </c>
      <c r="BR1286">
        <f t="shared" si="1138"/>
        <v>5.2674937313007047E-3</v>
      </c>
      <c r="BS1286">
        <f t="shared" si="1156"/>
        <v>-100</v>
      </c>
      <c r="BT1286">
        <f t="shared" si="1157"/>
        <v>0</v>
      </c>
      <c r="BU1286">
        <f t="shared" si="1158"/>
        <v>0</v>
      </c>
      <c r="BV1286">
        <f t="shared" si="1159"/>
        <v>-100</v>
      </c>
      <c r="BW1286" s="14">
        <f t="shared" si="1128"/>
        <v>-0.52674937313007042</v>
      </c>
      <c r="BX1286" s="15">
        <f t="shared" si="1151"/>
        <v>-0.52674937313007042</v>
      </c>
      <c r="BY1286">
        <f t="shared" si="1160"/>
        <v>1.7660045031432254</v>
      </c>
      <c r="BZ1286">
        <f t="shared" si="1161"/>
        <v>-0.50447181722080181</v>
      </c>
      <c r="CA1286">
        <f t="shared" si="1162"/>
        <v>-0.74878422515817478</v>
      </c>
    </row>
    <row r="1287" spans="1:79" x14ac:dyDescent="0.25">
      <c r="A1287" s="1">
        <v>39122</v>
      </c>
      <c r="B1287" s="2">
        <v>12.268572000000001</v>
      </c>
      <c r="C1287" s="2">
        <v>11.895714999999999</v>
      </c>
      <c r="D1287">
        <f t="shared" si="1152"/>
        <v>12.268572000000001</v>
      </c>
      <c r="E1287" s="2">
        <f t="shared" si="1152"/>
        <v>11.895714999999999</v>
      </c>
      <c r="F1287" s="4">
        <f t="shared" si="1163"/>
        <v>5.2674937313007047E-3</v>
      </c>
      <c r="G1287" s="4">
        <f t="shared" si="1119"/>
        <v>-1.2218197060714127E-2</v>
      </c>
      <c r="H1287" s="4">
        <f t="shared" si="1140"/>
        <v>-0.11967432201791237</v>
      </c>
      <c r="I1287" s="5">
        <f t="shared" si="1153"/>
        <v>-0.37285700000000155</v>
      </c>
      <c r="J1287">
        <f t="shared" si="1146"/>
        <v>1</v>
      </c>
      <c r="K1287">
        <f t="shared" si="1164"/>
        <v>12.1054286</v>
      </c>
      <c r="L1287">
        <f t="shared" si="1139"/>
        <v>12.467571400000001</v>
      </c>
      <c r="M1287" t="str">
        <f t="shared" si="1165"/>
        <v/>
      </c>
      <c r="R1287" s="13">
        <f t="shared" si="1166"/>
        <v>-0.36214280000000088</v>
      </c>
      <c r="S1287" s="14" t="str">
        <f t="shared" si="1116"/>
        <v/>
      </c>
      <c r="T1287" s="14">
        <f t="shared" ref="T1287:T1350" si="1168">IF(ISNUMBER(S1287),S1287+T1286,T1286)</f>
        <v>-100</v>
      </c>
      <c r="U1287" s="15">
        <f t="shared" ref="U1287:U1350" si="1169">IF(ABS(T1287)&lt;=0,"",T1287*F1287)</f>
        <v>-0.52674937313007042</v>
      </c>
      <c r="V1287">
        <f t="shared" ref="V1287:V1350" si="1170">IF(U1287&lt;0, U1287,"")</f>
        <v>-0.52674937313007042</v>
      </c>
      <c r="Y1287" s="13" t="str">
        <f t="shared" ref="Y1287:Y1350" si="1171">IF(ISNUMBER(M1287),M1287*$P$1*F1287,"")</f>
        <v/>
      </c>
      <c r="Z1287" t="str">
        <f t="shared" si="1167"/>
        <v/>
      </c>
      <c r="AB1287" s="14" t="str">
        <f t="shared" si="1117"/>
        <v/>
      </c>
      <c r="AC1287" t="str">
        <f t="shared" ref="AC1287:AC1350" si="1172">IF(AB1287&lt;0, AB1287,"")</f>
        <v/>
      </c>
      <c r="AE1287" s="15" t="str">
        <f t="shared" si="1118"/>
        <v/>
      </c>
      <c r="AF1287" t="str">
        <f t="shared" si="1141"/>
        <v/>
      </c>
      <c r="AI1287" s="21">
        <f t="shared" si="1154"/>
        <v>39122</v>
      </c>
      <c r="AJ1287" s="14">
        <f t="shared" si="1147"/>
        <v>12.268572000000001</v>
      </c>
      <c r="AK1287" s="22">
        <f t="shared" si="1155"/>
        <v>-1.6884035077595037E-2</v>
      </c>
      <c r="AL1287" s="14">
        <f t="shared" si="1131"/>
        <v>12.045215919638963</v>
      </c>
      <c r="AM1287" s="14">
        <f t="shared" si="1132"/>
        <v>0.11130798356233136</v>
      </c>
      <c r="AN1287" s="14">
        <f t="shared" si="1133"/>
        <v>2.0066492376619198</v>
      </c>
      <c r="AO1287" s="14">
        <f t="shared" si="1134"/>
        <v>-100</v>
      </c>
      <c r="AP1287" s="14">
        <f t="shared" si="1135"/>
        <v>1.6884035077595037</v>
      </c>
      <c r="AQ1287" s="15" t="str">
        <f t="shared" si="1136"/>
        <v/>
      </c>
      <c r="AT1287" s="21">
        <f t="shared" si="1148"/>
        <v>39122</v>
      </c>
      <c r="AU1287" s="14">
        <f t="shared" si="1142"/>
        <v>12.268572000000001</v>
      </c>
      <c r="AV1287" s="22">
        <f t="shared" si="1143"/>
        <v>-1.6884035077595037E-2</v>
      </c>
      <c r="AW1287" s="14">
        <f>VLOOKUP(AT1287,DATA_FEEDS!$F$7:$H$2022,3,FALSE)</f>
        <v>31.1615</v>
      </c>
      <c r="AX1287" s="14">
        <f t="shared" si="1122"/>
        <v>30.943500999999998</v>
      </c>
      <c r="AY1287" s="14">
        <f t="shared" si="1123"/>
        <v>0.16547461645039055</v>
      </c>
      <c r="AZ1287" s="14" t="str">
        <f t="shared" si="1124"/>
        <v/>
      </c>
      <c r="BA1287" s="14" t="str">
        <f t="shared" si="1125"/>
        <v/>
      </c>
      <c r="BB1287" s="15" t="str">
        <f t="shared" si="1126"/>
        <v/>
      </c>
      <c r="BE1287" s="20">
        <f t="shared" si="1149"/>
        <v>39122</v>
      </c>
      <c r="BF1287">
        <f t="shared" si="1144"/>
        <v>12.268572000000001</v>
      </c>
      <c r="BG1287">
        <f t="shared" si="1145"/>
        <v>-1.6884035077595037E-2</v>
      </c>
      <c r="BH1287">
        <f>VLOOKUP(BE1287,DATA_FEEDS!$A$7:$B$2095,2,FALSE)</f>
        <v>60.7</v>
      </c>
      <c r="BI1287">
        <f t="shared" si="1129"/>
        <v>63.723076923076924</v>
      </c>
      <c r="BJ1287">
        <f t="shared" si="1130"/>
        <v>-0.69191698174144789</v>
      </c>
      <c r="BK1287" t="str">
        <f t="shared" si="1120"/>
        <v/>
      </c>
      <c r="BL1287" s="14" t="str">
        <f t="shared" si="1121"/>
        <v/>
      </c>
      <c r="BM1287" s="15" t="str">
        <f t="shared" si="1127"/>
        <v/>
      </c>
      <c r="BP1287" s="20">
        <f t="shared" si="1150"/>
        <v>39122</v>
      </c>
      <c r="BQ1287">
        <f t="shared" si="1137"/>
        <v>12.268572000000001</v>
      </c>
      <c r="BR1287">
        <f t="shared" si="1138"/>
        <v>-1.6884035077595037E-2</v>
      </c>
      <c r="BS1287">
        <f t="shared" si="1156"/>
        <v>-100</v>
      </c>
      <c r="BT1287">
        <f t="shared" si="1157"/>
        <v>0</v>
      </c>
      <c r="BU1287">
        <f t="shared" si="1158"/>
        <v>0</v>
      </c>
      <c r="BV1287">
        <f t="shared" si="1159"/>
        <v>-100</v>
      </c>
      <c r="BW1287" s="14">
        <f t="shared" si="1128"/>
        <v>1.6884035077595037</v>
      </c>
      <c r="BX1287" s="15" t="str">
        <f t="shared" si="1151"/>
        <v/>
      </c>
      <c r="BY1287">
        <f t="shared" si="1160"/>
        <v>2.0066492376619198</v>
      </c>
      <c r="BZ1287">
        <f t="shared" si="1161"/>
        <v>0.16547461645039055</v>
      </c>
      <c r="CA1287">
        <f t="shared" si="1162"/>
        <v>-0.69191698174144789</v>
      </c>
    </row>
    <row r="1288" spans="1:79" x14ac:dyDescent="0.25">
      <c r="A1288" s="1">
        <v>39125</v>
      </c>
      <c r="B1288" s="2">
        <v>12.061429</v>
      </c>
      <c r="C1288" s="2">
        <v>12.125714</v>
      </c>
      <c r="D1288">
        <f t="shared" si="1152"/>
        <v>12.061429</v>
      </c>
      <c r="E1288" s="2">
        <f t="shared" si="1152"/>
        <v>12.125714</v>
      </c>
      <c r="F1288" s="4">
        <f t="shared" si="1163"/>
        <v>-1.6884035077595037E-2</v>
      </c>
      <c r="G1288" s="4">
        <f t="shared" si="1119"/>
        <v>5.091806103718571E-3</v>
      </c>
      <c r="H1288" s="4">
        <f t="shared" si="1140"/>
        <v>-0.11287624726827696</v>
      </c>
      <c r="I1288" s="5">
        <f t="shared" si="1153"/>
        <v>6.4284999999999926E-2</v>
      </c>
      <c r="J1288">
        <f t="shared" si="1146"/>
        <v>1</v>
      </c>
      <c r="K1288">
        <f t="shared" si="1164"/>
        <v>12.1322858</v>
      </c>
      <c r="L1288">
        <f t="shared" si="1139"/>
        <v>12.397999950000003</v>
      </c>
      <c r="M1288" t="str">
        <f t="shared" si="1165"/>
        <v/>
      </c>
      <c r="R1288" s="13">
        <f t="shared" si="1166"/>
        <v>-0.26571415000000265</v>
      </c>
      <c r="S1288" s="14" t="str">
        <f t="shared" ref="S1288:S1351" si="1173">IF(R1287*R1288&lt;0,IF(R1287&lt;0,1*$P$1,-1*$P$1),"")</f>
        <v/>
      </c>
      <c r="T1288" s="14">
        <f t="shared" si="1168"/>
        <v>-100</v>
      </c>
      <c r="U1288" s="15">
        <f t="shared" si="1169"/>
        <v>1.6884035077595037</v>
      </c>
      <c r="V1288" t="str">
        <f t="shared" si="1170"/>
        <v/>
      </c>
      <c r="Y1288" s="13" t="str">
        <f t="shared" si="1171"/>
        <v/>
      </c>
      <c r="Z1288" t="str">
        <f t="shared" si="1167"/>
        <v/>
      </c>
      <c r="AB1288" s="14" t="str">
        <f t="shared" ref="AB1288:AB1351" si="1174">IF(ISNUMBER(M1288),M1288*$P$1*(E1292-D1288)/D1288,"")</f>
        <v/>
      </c>
      <c r="AC1288" t="str">
        <f t="shared" si="1172"/>
        <v/>
      </c>
      <c r="AE1288" s="15" t="str">
        <f t="shared" ref="AE1288:AE1351" si="1175">IF(ISNUMBER(M1288),M1288*$P$1*(E1317-D1288)/D1288,"")</f>
        <v/>
      </c>
      <c r="AF1288" t="str">
        <f t="shared" si="1141"/>
        <v/>
      </c>
      <c r="AI1288" s="21">
        <f t="shared" si="1154"/>
        <v>39125</v>
      </c>
      <c r="AJ1288" s="14">
        <f t="shared" si="1147"/>
        <v>12.061429</v>
      </c>
      <c r="AK1288" s="22">
        <f t="shared" si="1155"/>
        <v>8.6461562721961947E-3</v>
      </c>
      <c r="AL1288" s="14">
        <f t="shared" si="1131"/>
        <v>12.020316346925483</v>
      </c>
      <c r="AM1288" s="14">
        <f t="shared" si="1132"/>
        <v>0.11735921150646773</v>
      </c>
      <c r="AN1288" s="14">
        <f t="shared" si="1133"/>
        <v>0.35031466679759882</v>
      </c>
      <c r="AO1288" s="14" t="str">
        <f t="shared" si="1134"/>
        <v/>
      </c>
      <c r="AP1288" s="14" t="str">
        <f t="shared" si="1135"/>
        <v/>
      </c>
      <c r="AQ1288" s="15" t="str">
        <f t="shared" si="1136"/>
        <v/>
      </c>
      <c r="AT1288" s="21">
        <f t="shared" si="1148"/>
        <v>39125</v>
      </c>
      <c r="AU1288" s="14">
        <f t="shared" si="1142"/>
        <v>12.061429</v>
      </c>
      <c r="AV1288" s="22">
        <f t="shared" si="1143"/>
        <v>8.6461562721961947E-3</v>
      </c>
      <c r="AW1288" s="14">
        <f>VLOOKUP(AT1288,DATA_FEEDS!$F$7:$H$2022,3,FALSE)</f>
        <v>30.659189999999999</v>
      </c>
      <c r="AX1288" s="14">
        <f t="shared" si="1122"/>
        <v>30.688332000000003</v>
      </c>
      <c r="AY1288" s="14">
        <f t="shared" si="1123"/>
        <v>-2.4893413896366755E-2</v>
      </c>
      <c r="AZ1288" s="14" t="str">
        <f t="shared" si="1124"/>
        <v/>
      </c>
      <c r="BA1288" s="14" t="str">
        <f t="shared" si="1125"/>
        <v/>
      </c>
      <c r="BB1288" s="15" t="str">
        <f t="shared" si="1126"/>
        <v/>
      </c>
      <c r="BE1288" s="20">
        <f t="shared" si="1149"/>
        <v>39125</v>
      </c>
      <c r="BF1288">
        <f t="shared" si="1144"/>
        <v>12.061429</v>
      </c>
      <c r="BG1288">
        <f t="shared" si="1145"/>
        <v>8.6461562721961947E-3</v>
      </c>
      <c r="BH1288">
        <f>VLOOKUP(BE1288,DATA_FEEDS!$A$7:$B$2095,2,FALSE)</f>
        <v>61.7</v>
      </c>
      <c r="BI1288">
        <f t="shared" si="1129"/>
        <v>63.676923076923075</v>
      </c>
      <c r="BJ1288">
        <f t="shared" si="1130"/>
        <v>-0.44439350731432509</v>
      </c>
      <c r="BK1288" t="str">
        <f t="shared" si="1120"/>
        <v/>
      </c>
      <c r="BL1288" s="14" t="str">
        <f t="shared" si="1121"/>
        <v/>
      </c>
      <c r="BM1288" s="15" t="str">
        <f t="shared" si="1127"/>
        <v/>
      </c>
      <c r="BP1288" s="20">
        <f t="shared" si="1150"/>
        <v>39125</v>
      </c>
      <c r="BQ1288">
        <f t="shared" si="1137"/>
        <v>12.061429</v>
      </c>
      <c r="BR1288">
        <f t="shared" si="1138"/>
        <v>8.6461562721961947E-3</v>
      </c>
      <c r="BS1288">
        <f t="shared" si="1156"/>
        <v>0</v>
      </c>
      <c r="BT1288">
        <f t="shared" si="1157"/>
        <v>0</v>
      </c>
      <c r="BU1288">
        <f t="shared" si="1158"/>
        <v>0</v>
      </c>
      <c r="BV1288" t="str">
        <f t="shared" si="1159"/>
        <v/>
      </c>
      <c r="BW1288" s="14" t="str">
        <f t="shared" si="1128"/>
        <v/>
      </c>
      <c r="BX1288" s="15" t="str">
        <f t="shared" si="1151"/>
        <v/>
      </c>
      <c r="BY1288">
        <f t="shared" si="1160"/>
        <v>0.35031466679759882</v>
      </c>
      <c r="BZ1288">
        <f t="shared" si="1161"/>
        <v>-2.4893413896366755E-2</v>
      </c>
      <c r="CA1288">
        <f t="shared" si="1162"/>
        <v>-0.44439350731432509</v>
      </c>
    </row>
    <row r="1289" spans="1:79" x14ac:dyDescent="0.25">
      <c r="A1289" s="1">
        <v>39126</v>
      </c>
      <c r="B1289" s="2">
        <v>12.165713999999999</v>
      </c>
      <c r="C1289" s="2">
        <v>12.1</v>
      </c>
      <c r="D1289">
        <f t="shared" si="1152"/>
        <v>12.165713999999999</v>
      </c>
      <c r="E1289" s="2">
        <f t="shared" si="1152"/>
        <v>12.1</v>
      </c>
      <c r="F1289" s="4">
        <f t="shared" si="1163"/>
        <v>8.6461562721961947E-3</v>
      </c>
      <c r="G1289" s="4">
        <f t="shared" ref="G1289:G1352" si="1176">(E1289-D1285)/D1285</f>
        <v>2.6042022705090157E-3</v>
      </c>
      <c r="H1289" s="4">
        <f t="shared" si="1140"/>
        <v>-0.13181632706215335</v>
      </c>
      <c r="I1289" s="5">
        <f t="shared" si="1153"/>
        <v>-6.5713999999999828E-2</v>
      </c>
      <c r="J1289">
        <f t="shared" si="1146"/>
        <v>1</v>
      </c>
      <c r="K1289">
        <f t="shared" si="1164"/>
        <v>12.1480002</v>
      </c>
      <c r="L1289">
        <f t="shared" si="1139"/>
        <v>12.30942855</v>
      </c>
      <c r="M1289" t="str">
        <f t="shared" si="1165"/>
        <v/>
      </c>
      <c r="R1289" s="13">
        <f t="shared" si="1166"/>
        <v>-0.16142834999999955</v>
      </c>
      <c r="S1289" s="14" t="str">
        <f t="shared" si="1173"/>
        <v/>
      </c>
      <c r="T1289" s="14">
        <f t="shared" si="1168"/>
        <v>-100</v>
      </c>
      <c r="U1289" s="15">
        <f t="shared" si="1169"/>
        <v>-0.86461562721961949</v>
      </c>
      <c r="V1289">
        <f t="shared" si="1170"/>
        <v>-0.86461562721961949</v>
      </c>
      <c r="Y1289" s="13" t="str">
        <f t="shared" si="1171"/>
        <v/>
      </c>
      <c r="Z1289" t="str">
        <f t="shared" si="1167"/>
        <v/>
      </c>
      <c r="AB1289" s="14" t="str">
        <f t="shared" si="1174"/>
        <v/>
      </c>
      <c r="AC1289" t="str">
        <f t="shared" si="1172"/>
        <v/>
      </c>
      <c r="AE1289" s="15" t="str">
        <f t="shared" si="1175"/>
        <v/>
      </c>
      <c r="AF1289" t="str">
        <f t="shared" si="1141"/>
        <v/>
      </c>
      <c r="AI1289" s="21">
        <f t="shared" si="1154"/>
        <v>39126</v>
      </c>
      <c r="AJ1289" s="14">
        <f t="shared" si="1147"/>
        <v>12.165713999999999</v>
      </c>
      <c r="AK1289" s="22">
        <f t="shared" si="1155"/>
        <v>-6.2235558060956897E-3</v>
      </c>
      <c r="AL1289" s="14">
        <f t="shared" si="1131"/>
        <v>12.01025289551319</v>
      </c>
      <c r="AM1289" s="14">
        <f t="shared" si="1132"/>
        <v>0.11772863247945664</v>
      </c>
      <c r="AN1289" s="14">
        <f t="shared" si="1133"/>
        <v>1.3205037824077066</v>
      </c>
      <c r="AO1289" s="14" t="str">
        <f t="shared" si="1134"/>
        <v/>
      </c>
      <c r="AP1289" s="14" t="str">
        <f t="shared" si="1135"/>
        <v/>
      </c>
      <c r="AQ1289" s="15" t="str">
        <f t="shared" si="1136"/>
        <v/>
      </c>
      <c r="AT1289" s="21">
        <f t="shared" si="1148"/>
        <v>39126</v>
      </c>
      <c r="AU1289" s="14">
        <f t="shared" si="1142"/>
        <v>12.165713999999999</v>
      </c>
      <c r="AV1289" s="22">
        <f t="shared" si="1143"/>
        <v>-6.2235558060956897E-3</v>
      </c>
      <c r="AW1289" s="14">
        <f>VLOOKUP(AT1289,DATA_FEEDS!$F$7:$H$2022,3,FALSE)</f>
        <v>30.417000000000002</v>
      </c>
      <c r="AX1289" s="14">
        <f t="shared" si="1122"/>
        <v>30.492851000000009</v>
      </c>
      <c r="AY1289" s="14">
        <f t="shared" si="1123"/>
        <v>-8.8421284364411309E-2</v>
      </c>
      <c r="AZ1289" s="14" t="str">
        <f t="shared" si="1124"/>
        <v/>
      </c>
      <c r="BA1289" s="14" t="str">
        <f t="shared" si="1125"/>
        <v/>
      </c>
      <c r="BB1289" s="15" t="str">
        <f t="shared" si="1126"/>
        <v/>
      </c>
      <c r="BE1289" s="20">
        <f t="shared" si="1149"/>
        <v>39126</v>
      </c>
      <c r="BF1289">
        <f t="shared" si="1144"/>
        <v>12.165713999999999</v>
      </c>
      <c r="BG1289">
        <f t="shared" si="1145"/>
        <v>-6.2235558060956897E-3</v>
      </c>
      <c r="BH1289">
        <f>VLOOKUP(BE1289,DATA_FEEDS!$A$7:$B$2095,2,FALSE)</f>
        <v>56.4</v>
      </c>
      <c r="BI1289">
        <f t="shared" si="1129"/>
        <v>63.20000000000001</v>
      </c>
      <c r="BJ1289">
        <f t="shared" si="1130"/>
        <v>-1.5182276198713389</v>
      </c>
      <c r="BK1289">
        <f t="shared" si="1120"/>
        <v>-100</v>
      </c>
      <c r="BL1289" s="14">
        <f t="shared" si="1121"/>
        <v>0.62235558060956897</v>
      </c>
      <c r="BM1289" s="15" t="str">
        <f t="shared" si="1127"/>
        <v/>
      </c>
      <c r="BP1289" s="20">
        <f t="shared" si="1150"/>
        <v>39126</v>
      </c>
      <c r="BQ1289">
        <f t="shared" si="1137"/>
        <v>12.165713999999999</v>
      </c>
      <c r="BR1289">
        <f t="shared" si="1138"/>
        <v>-6.2235558060956897E-3</v>
      </c>
      <c r="BS1289">
        <f t="shared" si="1156"/>
        <v>0</v>
      </c>
      <c r="BT1289">
        <f t="shared" si="1157"/>
        <v>0</v>
      </c>
      <c r="BU1289">
        <f t="shared" si="1158"/>
        <v>-100</v>
      </c>
      <c r="BV1289">
        <f t="shared" si="1159"/>
        <v>-100</v>
      </c>
      <c r="BW1289" s="14">
        <f t="shared" si="1128"/>
        <v>0.62235558060956897</v>
      </c>
      <c r="BX1289" s="15" t="str">
        <f t="shared" si="1151"/>
        <v/>
      </c>
      <c r="BY1289">
        <f t="shared" si="1160"/>
        <v>1.3205037824077066</v>
      </c>
      <c r="BZ1289">
        <f t="shared" si="1161"/>
        <v>-8.8421284364411309E-2</v>
      </c>
      <c r="CA1289">
        <f t="shared" si="1162"/>
        <v>-1.5182276198713389</v>
      </c>
    </row>
    <row r="1290" spans="1:79" x14ac:dyDescent="0.25">
      <c r="A1290" s="1">
        <v>39127</v>
      </c>
      <c r="B1290" s="2">
        <v>12.09</v>
      </c>
      <c r="C1290" s="2">
        <v>12.185715</v>
      </c>
      <c r="D1290">
        <f t="shared" si="1152"/>
        <v>12.09</v>
      </c>
      <c r="E1290" s="2">
        <f t="shared" si="1152"/>
        <v>12.185715</v>
      </c>
      <c r="F1290" s="4">
        <f t="shared" si="1163"/>
        <v>-6.2235558060956897E-3</v>
      </c>
      <c r="G1290" s="4">
        <f t="shared" si="1176"/>
        <v>-1.5216785316240272E-3</v>
      </c>
      <c r="H1290" s="4">
        <f t="shared" si="1140"/>
        <v>-7.3832746212456571E-2</v>
      </c>
      <c r="I1290" s="5">
        <f t="shared" si="1153"/>
        <v>9.5715000000000217E-2</v>
      </c>
      <c r="J1290">
        <f t="shared" si="1146"/>
        <v>1</v>
      </c>
      <c r="K1290">
        <f t="shared" si="1164"/>
        <v>12.123714600000001</v>
      </c>
      <c r="L1290">
        <f t="shared" si="1139"/>
        <v>12.24050005</v>
      </c>
      <c r="M1290" t="str">
        <f t="shared" si="1165"/>
        <v/>
      </c>
      <c r="R1290" s="13">
        <f t="shared" si="1166"/>
        <v>-0.11678544999999829</v>
      </c>
      <c r="S1290" s="14" t="str">
        <f t="shared" si="1173"/>
        <v/>
      </c>
      <c r="T1290" s="14">
        <f t="shared" si="1168"/>
        <v>-100</v>
      </c>
      <c r="U1290" s="15">
        <f t="shared" si="1169"/>
        <v>0.62235558060956897</v>
      </c>
      <c r="V1290" t="str">
        <f t="shared" si="1170"/>
        <v/>
      </c>
      <c r="Y1290" s="13" t="str">
        <f t="shared" si="1171"/>
        <v/>
      </c>
      <c r="Z1290" t="str">
        <f t="shared" si="1167"/>
        <v/>
      </c>
      <c r="AB1290" s="14" t="str">
        <f t="shared" si="1174"/>
        <v/>
      </c>
      <c r="AC1290" t="str">
        <f t="shared" si="1172"/>
        <v/>
      </c>
      <c r="AE1290" s="15" t="str">
        <f t="shared" si="1175"/>
        <v/>
      </c>
      <c r="AF1290" t="str">
        <f t="shared" si="1141"/>
        <v/>
      </c>
      <c r="AI1290" s="21">
        <f t="shared" si="1154"/>
        <v>39127</v>
      </c>
      <c r="AJ1290" s="14">
        <f t="shared" si="1147"/>
        <v>12.09</v>
      </c>
      <c r="AK1290" s="22">
        <f t="shared" si="1155"/>
        <v>9.5710504549214679E-3</v>
      </c>
      <c r="AL1290" s="14">
        <f t="shared" si="1131"/>
        <v>12.050723973203048</v>
      </c>
      <c r="AM1290" s="14">
        <f t="shared" si="1132"/>
        <v>0.12105215745411106</v>
      </c>
      <c r="AN1290" s="14">
        <f t="shared" si="1133"/>
        <v>0.32445540519870808</v>
      </c>
      <c r="AO1290" s="14" t="str">
        <f t="shared" si="1134"/>
        <v/>
      </c>
      <c r="AP1290" s="14" t="str">
        <f t="shared" si="1135"/>
        <v/>
      </c>
      <c r="AQ1290" s="15" t="str">
        <f t="shared" si="1136"/>
        <v/>
      </c>
      <c r="AT1290" s="21">
        <f t="shared" si="1148"/>
        <v>39127</v>
      </c>
      <c r="AU1290" s="14">
        <f t="shared" si="1142"/>
        <v>12.09</v>
      </c>
      <c r="AV1290" s="22">
        <f t="shared" si="1143"/>
        <v>9.5710504549214679E-3</v>
      </c>
      <c r="AW1290" s="14">
        <f>VLOOKUP(AT1290,DATA_FEEDS!$F$7:$H$2022,3,FALSE)</f>
        <v>28.319379999999999</v>
      </c>
      <c r="AX1290" s="14">
        <f t="shared" si="1122"/>
        <v>30.234739000000001</v>
      </c>
      <c r="AY1290" s="14">
        <f t="shared" si="1123"/>
        <v>-3.08006795263876</v>
      </c>
      <c r="AZ1290" s="14">
        <f t="shared" si="1124"/>
        <v>100</v>
      </c>
      <c r="BA1290" s="14">
        <f t="shared" si="1125"/>
        <v>0.95710504549214681</v>
      </c>
      <c r="BB1290" s="15" t="str">
        <f t="shared" si="1126"/>
        <v/>
      </c>
      <c r="BE1290" s="20">
        <f t="shared" si="1149"/>
        <v>39127</v>
      </c>
      <c r="BF1290">
        <f t="shared" si="1144"/>
        <v>12.09</v>
      </c>
      <c r="BG1290">
        <f t="shared" si="1145"/>
        <v>9.5710504549214679E-3</v>
      </c>
      <c r="BH1290">
        <f>VLOOKUP(BE1290,DATA_FEEDS!$A$7:$B$2095,2,FALSE)</f>
        <v>54.8</v>
      </c>
      <c r="BI1290">
        <f t="shared" si="1129"/>
        <v>62.330769230769228</v>
      </c>
      <c r="BJ1290">
        <f t="shared" si="1130"/>
        <v>-1.5441020662866307</v>
      </c>
      <c r="BK1290">
        <f t="shared" si="1120"/>
        <v>-100</v>
      </c>
      <c r="BL1290" s="14">
        <f t="shared" si="1121"/>
        <v>-0.95710504549214681</v>
      </c>
      <c r="BM1290" s="15">
        <f t="shared" si="1127"/>
        <v>-0.95710504549214681</v>
      </c>
      <c r="BP1290" s="20">
        <f t="shared" si="1150"/>
        <v>39127</v>
      </c>
      <c r="BQ1290">
        <f t="shared" si="1137"/>
        <v>12.09</v>
      </c>
      <c r="BR1290">
        <f t="shared" si="1138"/>
        <v>9.5710504549214679E-3</v>
      </c>
      <c r="BS1290">
        <f t="shared" si="1156"/>
        <v>0</v>
      </c>
      <c r="BT1290">
        <f t="shared" si="1157"/>
        <v>100</v>
      </c>
      <c r="BU1290">
        <f t="shared" si="1158"/>
        <v>-100</v>
      </c>
      <c r="BV1290" t="str">
        <f t="shared" si="1159"/>
        <v/>
      </c>
      <c r="BW1290" s="14" t="str">
        <f t="shared" si="1128"/>
        <v/>
      </c>
      <c r="BX1290" s="15" t="str">
        <f t="shared" si="1151"/>
        <v/>
      </c>
      <c r="BY1290">
        <f t="shared" si="1160"/>
        <v>0.32445540519870808</v>
      </c>
      <c r="BZ1290">
        <f t="shared" si="1161"/>
        <v>-3.08006795263876</v>
      </c>
      <c r="CA1290">
        <f t="shared" si="1162"/>
        <v>-1.5441020662866307</v>
      </c>
    </row>
    <row r="1291" spans="1:79" x14ac:dyDescent="0.25">
      <c r="A1291" s="1">
        <v>39128</v>
      </c>
      <c r="B1291" s="2">
        <v>12.205714</v>
      </c>
      <c r="C1291" s="2">
        <v>12.172857</v>
      </c>
      <c r="D1291">
        <f t="shared" si="1152"/>
        <v>12.205714</v>
      </c>
      <c r="E1291" s="2">
        <f t="shared" si="1152"/>
        <v>12.172857</v>
      </c>
      <c r="F1291" s="4">
        <f t="shared" si="1163"/>
        <v>9.5710504549214679E-3</v>
      </c>
      <c r="G1291" s="4">
        <f t="shared" si="1176"/>
        <v>-7.8016414624293854E-3</v>
      </c>
      <c r="H1291" s="4">
        <f t="shared" si="1140"/>
        <v>-3.858735365394806E-2</v>
      </c>
      <c r="I1291" s="5">
        <f t="shared" si="1153"/>
        <v>-3.2856999999999914E-2</v>
      </c>
      <c r="J1291">
        <f t="shared" si="1146"/>
        <v>1</v>
      </c>
      <c r="K1291">
        <f t="shared" si="1164"/>
        <v>12.096000200000001</v>
      </c>
      <c r="L1291">
        <f t="shared" si="1139"/>
        <v>12.2129286</v>
      </c>
      <c r="M1291" t="str">
        <f t="shared" si="1165"/>
        <v/>
      </c>
      <c r="R1291" s="13">
        <f t="shared" si="1166"/>
        <v>-0.11692839999999904</v>
      </c>
      <c r="S1291" s="14" t="str">
        <f t="shared" si="1173"/>
        <v/>
      </c>
      <c r="T1291" s="14">
        <f t="shared" si="1168"/>
        <v>-100</v>
      </c>
      <c r="U1291" s="15">
        <f t="shared" si="1169"/>
        <v>-0.95710504549214681</v>
      </c>
      <c r="V1291">
        <f t="shared" si="1170"/>
        <v>-0.95710504549214681</v>
      </c>
      <c r="Y1291" s="13" t="str">
        <f t="shared" si="1171"/>
        <v/>
      </c>
      <c r="Z1291" t="str">
        <f t="shared" si="1167"/>
        <v/>
      </c>
      <c r="AB1291" s="14" t="str">
        <f t="shared" si="1174"/>
        <v/>
      </c>
      <c r="AC1291" t="str">
        <f t="shared" si="1172"/>
        <v/>
      </c>
      <c r="AE1291" s="15" t="str">
        <f t="shared" si="1175"/>
        <v/>
      </c>
      <c r="AF1291" t="str">
        <f t="shared" si="1141"/>
        <v/>
      </c>
      <c r="AI1291" s="21">
        <f t="shared" si="1154"/>
        <v>39128</v>
      </c>
      <c r="AJ1291" s="14">
        <f t="shared" si="1147"/>
        <v>12.205714</v>
      </c>
      <c r="AK1291" s="22">
        <f t="shared" si="1155"/>
        <v>-2.2237125988696406E-3</v>
      </c>
      <c r="AL1291" s="14">
        <f t="shared" si="1131"/>
        <v>12.073877750981239</v>
      </c>
      <c r="AM1291" s="14">
        <f t="shared" si="1132"/>
        <v>0.11228647979274255</v>
      </c>
      <c r="AN1291" s="14">
        <f t="shared" si="1133"/>
        <v>1.1741061725517024</v>
      </c>
      <c r="AO1291" s="14" t="str">
        <f t="shared" si="1134"/>
        <v/>
      </c>
      <c r="AP1291" s="14" t="str">
        <f t="shared" si="1135"/>
        <v/>
      </c>
      <c r="AQ1291" s="15" t="str">
        <f t="shared" si="1136"/>
        <v/>
      </c>
      <c r="AT1291" s="21">
        <f t="shared" si="1148"/>
        <v>39128</v>
      </c>
      <c r="AU1291" s="14">
        <f t="shared" si="1142"/>
        <v>12.205714</v>
      </c>
      <c r="AV1291" s="22">
        <f t="shared" si="1143"/>
        <v>-2.2237125988696406E-3</v>
      </c>
      <c r="AW1291" s="14">
        <f>VLOOKUP(AT1291,DATA_FEEDS!$F$7:$H$2022,3,FALSE)</f>
        <v>27.50788</v>
      </c>
      <c r="AX1291" s="14">
        <f t="shared" si="1122"/>
        <v>29.982657999999997</v>
      </c>
      <c r="AY1291" s="14">
        <f t="shared" si="1123"/>
        <v>-2.7344314272158834</v>
      </c>
      <c r="AZ1291" s="14">
        <f t="shared" si="1124"/>
        <v>100</v>
      </c>
      <c r="BA1291" s="14">
        <f t="shared" si="1125"/>
        <v>-0.22237125988696405</v>
      </c>
      <c r="BB1291" s="15">
        <f t="shared" si="1126"/>
        <v>-0.22237125988696405</v>
      </c>
      <c r="BE1291" s="20">
        <f t="shared" si="1149"/>
        <v>39128</v>
      </c>
      <c r="BF1291">
        <f t="shared" si="1144"/>
        <v>12.205714</v>
      </c>
      <c r="BG1291">
        <f t="shared" si="1145"/>
        <v>-2.2237125988696406E-3</v>
      </c>
      <c r="BH1291">
        <f>VLOOKUP(BE1291,DATA_FEEDS!$A$7:$B$2095,2,FALSE)</f>
        <v>36.700000000000003</v>
      </c>
      <c r="BI1291">
        <f t="shared" si="1129"/>
        <v>59.876923076923077</v>
      </c>
      <c r="BJ1291">
        <f t="shared" si="1130"/>
        <v>-4.5896396941749913</v>
      </c>
      <c r="BK1291">
        <f t="shared" ref="BK1291:BK1354" si="1177">IF(ABS(BJ1291)&gt;1.25,SIGN(BJ1291)*$P$1,"")</f>
        <v>-100</v>
      </c>
      <c r="BL1291" s="14">
        <f t="shared" ref="BL1291:BL1354" si="1178">IF(ISNUMBER(BK1291),BG1291*BK1291,"")</f>
        <v>0.22237125988696405</v>
      </c>
      <c r="BM1291" s="15" t="str">
        <f t="shared" si="1127"/>
        <v/>
      </c>
      <c r="BP1291" s="20">
        <f t="shared" si="1150"/>
        <v>39128</v>
      </c>
      <c r="BQ1291">
        <f t="shared" si="1137"/>
        <v>12.205714</v>
      </c>
      <c r="BR1291">
        <f t="shared" si="1138"/>
        <v>-2.2237125988696406E-3</v>
      </c>
      <c r="BS1291">
        <f t="shared" si="1156"/>
        <v>0</v>
      </c>
      <c r="BT1291">
        <f t="shared" si="1157"/>
        <v>100</v>
      </c>
      <c r="BU1291">
        <f t="shared" si="1158"/>
        <v>-100</v>
      </c>
      <c r="BV1291" t="str">
        <f t="shared" si="1159"/>
        <v/>
      </c>
      <c r="BW1291" s="14" t="str">
        <f t="shared" si="1128"/>
        <v/>
      </c>
      <c r="BX1291" s="15" t="str">
        <f t="shared" si="1151"/>
        <v/>
      </c>
      <c r="BY1291">
        <f t="shared" si="1160"/>
        <v>1.1741061725517024</v>
      </c>
      <c r="BZ1291">
        <f t="shared" si="1161"/>
        <v>-2.7344314272158834</v>
      </c>
      <c r="CA1291">
        <f t="shared" si="1162"/>
        <v>-4.5896396941749913</v>
      </c>
    </row>
    <row r="1292" spans="1:79" x14ac:dyDescent="0.25">
      <c r="A1292" s="1">
        <v>39129</v>
      </c>
      <c r="B1292" s="2">
        <v>12.178572000000001</v>
      </c>
      <c r="C1292" s="2">
        <v>12.118570999999999</v>
      </c>
      <c r="D1292">
        <f t="shared" si="1152"/>
        <v>12.178572000000001</v>
      </c>
      <c r="E1292" s="2">
        <f t="shared" si="1152"/>
        <v>12.118570999999999</v>
      </c>
      <c r="F1292" s="4">
        <f t="shared" si="1163"/>
        <v>-2.2237125988696406E-3</v>
      </c>
      <c r="G1292" s="4">
        <f t="shared" si="1176"/>
        <v>4.7375812600645344E-3</v>
      </c>
      <c r="H1292" s="4">
        <f t="shared" si="1140"/>
        <v>-4.8350888958429983E-2</v>
      </c>
      <c r="I1292" s="5">
        <f t="shared" si="1153"/>
        <v>-6.0001000000001525E-2</v>
      </c>
      <c r="J1292">
        <f t="shared" si="1146"/>
        <v>1</v>
      </c>
      <c r="K1292">
        <f t="shared" si="1164"/>
        <v>12.140571399999999</v>
      </c>
      <c r="L1292">
        <f t="shared" si="1139"/>
        <v>12.186714249999998</v>
      </c>
      <c r="M1292" t="str">
        <f t="shared" si="1165"/>
        <v/>
      </c>
      <c r="R1292" s="13">
        <f t="shared" si="1166"/>
        <v>-4.6142849999998958E-2</v>
      </c>
      <c r="S1292" s="14" t="str">
        <f t="shared" si="1173"/>
        <v/>
      </c>
      <c r="T1292" s="14">
        <f t="shared" si="1168"/>
        <v>-100</v>
      </c>
      <c r="U1292" s="15">
        <f t="shared" si="1169"/>
        <v>0.22237125988696405</v>
      </c>
      <c r="V1292" t="str">
        <f t="shared" si="1170"/>
        <v/>
      </c>
      <c r="Y1292" s="13" t="str">
        <f t="shared" si="1171"/>
        <v/>
      </c>
      <c r="Z1292" t="str">
        <f t="shared" si="1167"/>
        <v/>
      </c>
      <c r="AB1292" s="14" t="str">
        <f t="shared" si="1174"/>
        <v/>
      </c>
      <c r="AC1292" t="str">
        <f t="shared" si="1172"/>
        <v/>
      </c>
      <c r="AE1292" s="15" t="str">
        <f t="shared" si="1175"/>
        <v/>
      </c>
      <c r="AF1292" t="str">
        <f t="shared" si="1141"/>
        <v/>
      </c>
      <c r="AI1292" s="21">
        <f t="shared" si="1154"/>
        <v>39129</v>
      </c>
      <c r="AJ1292" s="14">
        <f t="shared" si="1147"/>
        <v>12.178572000000001</v>
      </c>
      <c r="AK1292" s="22">
        <f t="shared" si="1155"/>
        <v>-7.038181487944598E-3</v>
      </c>
      <c r="AL1292" s="14">
        <f t="shared" si="1131"/>
        <v>12.115240337773969</v>
      </c>
      <c r="AM1292" s="14">
        <f t="shared" si="1132"/>
        <v>0.11154745700929138</v>
      </c>
      <c r="AN1292" s="14">
        <f t="shared" si="1133"/>
        <v>0.56775532068612566</v>
      </c>
      <c r="AO1292" s="14" t="str">
        <f t="shared" si="1134"/>
        <v/>
      </c>
      <c r="AP1292" s="14" t="str">
        <f t="shared" si="1135"/>
        <v/>
      </c>
      <c r="AQ1292" s="15" t="str">
        <f t="shared" si="1136"/>
        <v/>
      </c>
      <c r="AT1292" s="21">
        <f t="shared" si="1148"/>
        <v>39129</v>
      </c>
      <c r="AU1292" s="14">
        <f t="shared" si="1142"/>
        <v>12.178572000000001</v>
      </c>
      <c r="AV1292" s="22">
        <f t="shared" si="1143"/>
        <v>-7.038181487944598E-3</v>
      </c>
      <c r="AW1292" s="14">
        <f>VLOOKUP(AT1292,DATA_FEEDS!$F$7:$H$2022,3,FALSE)</f>
        <v>33.64331</v>
      </c>
      <c r="AX1292" s="14">
        <f t="shared" si="1122"/>
        <v>30.436489000000002</v>
      </c>
      <c r="AY1292" s="14">
        <f t="shared" si="1123"/>
        <v>2.55934162683555</v>
      </c>
      <c r="AZ1292" s="14">
        <f t="shared" si="1124"/>
        <v>-100</v>
      </c>
      <c r="BA1292" s="14">
        <f t="shared" si="1125"/>
        <v>0.70381814879445981</v>
      </c>
      <c r="BB1292" s="15" t="str">
        <f t="shared" si="1126"/>
        <v/>
      </c>
      <c r="BE1292" s="20">
        <f t="shared" si="1149"/>
        <v>39129</v>
      </c>
      <c r="BF1292">
        <f t="shared" si="1144"/>
        <v>12.178572000000001</v>
      </c>
      <c r="BG1292">
        <f t="shared" si="1145"/>
        <v>-7.038181487944598E-3</v>
      </c>
      <c r="BH1292">
        <f>VLOOKUP(BE1292,DATA_FEEDS!$A$7:$B$2095,2,FALSE)</f>
        <v>32.4</v>
      </c>
      <c r="BI1292">
        <f t="shared" si="1129"/>
        <v>57.115384615384606</v>
      </c>
      <c r="BJ1292">
        <f t="shared" si="1130"/>
        <v>-2.9246090237252238</v>
      </c>
      <c r="BK1292">
        <f t="shared" si="1177"/>
        <v>-100</v>
      </c>
      <c r="BL1292" s="14">
        <f t="shared" si="1178"/>
        <v>0.70381814879445981</v>
      </c>
      <c r="BM1292" s="15" t="str">
        <f t="shared" si="1127"/>
        <v/>
      </c>
      <c r="BP1292" s="20">
        <f t="shared" si="1150"/>
        <v>39129</v>
      </c>
      <c r="BQ1292">
        <f t="shared" si="1137"/>
        <v>12.178572000000001</v>
      </c>
      <c r="BR1292">
        <f t="shared" si="1138"/>
        <v>-7.038181487944598E-3</v>
      </c>
      <c r="BS1292">
        <f t="shared" si="1156"/>
        <v>0</v>
      </c>
      <c r="BT1292">
        <f t="shared" si="1157"/>
        <v>-100</v>
      </c>
      <c r="BU1292">
        <f t="shared" si="1158"/>
        <v>-100</v>
      </c>
      <c r="BV1292">
        <f t="shared" si="1159"/>
        <v>-100</v>
      </c>
      <c r="BW1292" s="14">
        <f t="shared" si="1128"/>
        <v>0.70381814879445981</v>
      </c>
      <c r="BX1292" s="15" t="str">
        <f t="shared" si="1151"/>
        <v/>
      </c>
      <c r="BY1292">
        <f t="shared" si="1160"/>
        <v>0.56775532068612566</v>
      </c>
      <c r="BZ1292">
        <f t="shared" si="1161"/>
        <v>2.55934162683555</v>
      </c>
      <c r="CA1292">
        <f t="shared" si="1162"/>
        <v>-2.9246090237252238</v>
      </c>
    </row>
    <row r="1293" spans="1:79" x14ac:dyDescent="0.25">
      <c r="A1293" s="1">
        <v>39133</v>
      </c>
      <c r="B1293" s="2">
        <v>12.092857</v>
      </c>
      <c r="C1293" s="2">
        <v>12.271428</v>
      </c>
      <c r="D1293">
        <f t="shared" si="1152"/>
        <v>12.092857</v>
      </c>
      <c r="E1293" s="2">
        <f t="shared" si="1152"/>
        <v>12.271428</v>
      </c>
      <c r="F1293" s="4">
        <f t="shared" si="1163"/>
        <v>-7.038181487944598E-3</v>
      </c>
      <c r="G1293" s="4">
        <f t="shared" si="1176"/>
        <v>8.6895023177431877E-3</v>
      </c>
      <c r="H1293" s="4">
        <f t="shared" si="1140"/>
        <v>1.9829114431015281E-3</v>
      </c>
      <c r="I1293" s="5">
        <f t="shared" si="1153"/>
        <v>0.17857099999999981</v>
      </c>
      <c r="J1293">
        <f t="shared" si="1146"/>
        <v>1</v>
      </c>
      <c r="K1293">
        <f t="shared" si="1164"/>
        <v>12.169714200000001</v>
      </c>
      <c r="L1293">
        <f t="shared" si="1139"/>
        <v>12.180357099999998</v>
      </c>
      <c r="M1293" t="str">
        <f t="shared" si="1165"/>
        <v/>
      </c>
      <c r="R1293" s="13">
        <f t="shared" si="1166"/>
        <v>-1.0642899999997013E-2</v>
      </c>
      <c r="S1293" s="14" t="str">
        <f t="shared" si="1173"/>
        <v/>
      </c>
      <c r="T1293" s="14">
        <f t="shared" si="1168"/>
        <v>-100</v>
      </c>
      <c r="U1293" s="15">
        <f t="shared" si="1169"/>
        <v>0.70381814879445981</v>
      </c>
      <c r="V1293" t="str">
        <f t="shared" si="1170"/>
        <v/>
      </c>
      <c r="Y1293" s="13" t="str">
        <f t="shared" si="1171"/>
        <v/>
      </c>
      <c r="Z1293" t="str">
        <f t="shared" si="1167"/>
        <v/>
      </c>
      <c r="AB1293" s="14" t="str">
        <f t="shared" si="1174"/>
        <v/>
      </c>
      <c r="AC1293" t="str">
        <f t="shared" si="1172"/>
        <v/>
      </c>
      <c r="AE1293" s="15" t="str">
        <f t="shared" si="1175"/>
        <v/>
      </c>
      <c r="AF1293" t="str">
        <f t="shared" si="1141"/>
        <v/>
      </c>
      <c r="AI1293" s="21">
        <f t="shared" si="1154"/>
        <v>39133</v>
      </c>
      <c r="AJ1293" s="14">
        <f t="shared" si="1147"/>
        <v>12.092857</v>
      </c>
      <c r="AK1293" s="22">
        <f t="shared" si="1155"/>
        <v>1.5711754467947443E-2</v>
      </c>
      <c r="AL1293" s="14">
        <f t="shared" si="1131"/>
        <v>12.157467094199731</v>
      </c>
      <c r="AM1293" s="14">
        <f t="shared" si="1132"/>
        <v>9.6517810298153053E-2</v>
      </c>
      <c r="AN1293" s="14">
        <f t="shared" si="1133"/>
        <v>-0.66941110661487013</v>
      </c>
      <c r="AO1293" s="14" t="str">
        <f t="shared" si="1134"/>
        <v/>
      </c>
      <c r="AP1293" s="14" t="str">
        <f t="shared" si="1135"/>
        <v/>
      </c>
      <c r="AQ1293" s="15" t="str">
        <f t="shared" si="1136"/>
        <v/>
      </c>
      <c r="AT1293" s="21">
        <f t="shared" si="1148"/>
        <v>39133</v>
      </c>
      <c r="AU1293" s="14">
        <f t="shared" si="1142"/>
        <v>12.092857</v>
      </c>
      <c r="AV1293" s="22">
        <f t="shared" si="1143"/>
        <v>1.5711754467947443E-2</v>
      </c>
      <c r="AW1293" s="14">
        <f>VLOOKUP(AT1293,DATA_FEEDS!$F$7:$H$2022,3,FALSE)</f>
        <v>29.04138</v>
      </c>
      <c r="AX1293" s="14">
        <f t="shared" ref="AX1293:AX1356" si="1179">AVERAGE(AW1284:AW1293)</f>
        <v>30.300495999999999</v>
      </c>
      <c r="AY1293" s="14">
        <f t="shared" ref="AY1293:AY1356" si="1180">(AW1293-AX1293)/_xlfn.STDEV.S(AW1283:AW1292)</f>
        <v>-0.76003986199437046</v>
      </c>
      <c r="AZ1293" s="14" t="str">
        <f t="shared" ref="AZ1293:AZ1356" si="1181">IF(ABS(AY1293)&gt;1.25,SIGN(AY1293)*$P$1*-1,"")</f>
        <v/>
      </c>
      <c r="BA1293" s="14" t="str">
        <f t="shared" ref="BA1293:BA1356" si="1182">IF(ISNUMBER(AZ1293),AV1293*AZ1293,"")</f>
        <v/>
      </c>
      <c r="BB1293" s="15" t="str">
        <f t="shared" ref="BB1293:BB1356" si="1183">IF(BA1293&lt;0,BA1293,"")</f>
        <v/>
      </c>
      <c r="BE1293" s="20">
        <f t="shared" si="1149"/>
        <v>39133</v>
      </c>
      <c r="BF1293">
        <f t="shared" si="1144"/>
        <v>12.092857</v>
      </c>
      <c r="BG1293">
        <f t="shared" si="1145"/>
        <v>1.5711754467947443E-2</v>
      </c>
      <c r="BH1293">
        <f>VLOOKUP(BE1293,DATA_FEEDS!$A$7:$B$2095,2,FALSE)</f>
        <v>31.6</v>
      </c>
      <c r="BI1293">
        <f t="shared" si="1129"/>
        <v>53.92307692307692</v>
      </c>
      <c r="BJ1293">
        <f t="shared" si="1130"/>
        <v>-2.1640031429118776</v>
      </c>
      <c r="BK1293">
        <f t="shared" si="1177"/>
        <v>-100</v>
      </c>
      <c r="BL1293" s="14">
        <f t="shared" si="1178"/>
        <v>-1.5711754467947443</v>
      </c>
      <c r="BM1293" s="15">
        <f t="shared" ref="BM1293:BM1356" si="1184">IF(BL1293&lt;0,BL1293,"")</f>
        <v>-1.5711754467947443</v>
      </c>
      <c r="BP1293" s="20">
        <f t="shared" si="1150"/>
        <v>39133</v>
      </c>
      <c r="BQ1293">
        <f t="shared" si="1137"/>
        <v>12.092857</v>
      </c>
      <c r="BR1293">
        <f t="shared" si="1138"/>
        <v>1.5711754467947443E-2</v>
      </c>
      <c r="BS1293">
        <f t="shared" si="1156"/>
        <v>0</v>
      </c>
      <c r="BT1293">
        <f t="shared" si="1157"/>
        <v>0</v>
      </c>
      <c r="BU1293">
        <f t="shared" si="1158"/>
        <v>-100</v>
      </c>
      <c r="BV1293">
        <f t="shared" si="1159"/>
        <v>-100</v>
      </c>
      <c r="BW1293" s="14">
        <f t="shared" ref="BW1293:BW1356" si="1185">IF(ISNUMBER(BV1293),BR1293*BV1293,"")</f>
        <v>-1.5711754467947443</v>
      </c>
      <c r="BX1293" s="15">
        <f t="shared" si="1151"/>
        <v>-1.5711754467947443</v>
      </c>
      <c r="BY1293">
        <f t="shared" si="1160"/>
        <v>-0.66941110661487013</v>
      </c>
      <c r="BZ1293">
        <f t="shared" si="1161"/>
        <v>-0.76003986199437046</v>
      </c>
      <c r="CA1293">
        <f t="shared" si="1162"/>
        <v>-2.1640031429118776</v>
      </c>
    </row>
    <row r="1294" spans="1:79" x14ac:dyDescent="0.25">
      <c r="A1294" s="1">
        <v>39134</v>
      </c>
      <c r="B1294" s="2">
        <v>12.282857</v>
      </c>
      <c r="C1294" s="2">
        <v>12.742857000000001</v>
      </c>
      <c r="D1294">
        <f t="shared" si="1152"/>
        <v>12.282857</v>
      </c>
      <c r="E1294" s="2">
        <f t="shared" si="1152"/>
        <v>12.742857000000001</v>
      </c>
      <c r="F1294" s="4">
        <f t="shared" si="1163"/>
        <v>1.5711754467947443E-2</v>
      </c>
      <c r="G1294" s="4">
        <f t="shared" si="1176"/>
        <v>5.3999751861042257E-2</v>
      </c>
      <c r="H1294" s="4">
        <f t="shared" si="1140"/>
        <v>2.9072450727647199E-2</v>
      </c>
      <c r="I1294" s="5">
        <f t="shared" si="1153"/>
        <v>0.46000000000000085</v>
      </c>
      <c r="J1294">
        <f t="shared" si="1146"/>
        <v>1</v>
      </c>
      <c r="K1294">
        <f t="shared" si="1164"/>
        <v>12.2982856</v>
      </c>
      <c r="L1294">
        <f t="shared" si="1139"/>
        <v>12.205357100000001</v>
      </c>
      <c r="M1294" t="str">
        <f t="shared" si="1165"/>
        <v/>
      </c>
      <c r="R1294" s="13">
        <f t="shared" si="1166"/>
        <v>9.2928499999999303E-2</v>
      </c>
      <c r="S1294" s="14">
        <f t="shared" si="1173"/>
        <v>100</v>
      </c>
      <c r="T1294" s="14">
        <f t="shared" si="1168"/>
        <v>0</v>
      </c>
      <c r="U1294" s="15" t="str">
        <f t="shared" si="1169"/>
        <v/>
      </c>
      <c r="V1294" t="str">
        <f t="shared" si="1170"/>
        <v/>
      </c>
      <c r="Y1294" s="13" t="str">
        <f t="shared" si="1171"/>
        <v/>
      </c>
      <c r="Z1294" t="str">
        <f t="shared" si="1167"/>
        <v/>
      </c>
      <c r="AB1294" s="14" t="str">
        <f t="shared" si="1174"/>
        <v/>
      </c>
      <c r="AC1294" t="str">
        <f t="shared" si="1172"/>
        <v/>
      </c>
      <c r="AE1294" s="15" t="str">
        <f t="shared" si="1175"/>
        <v/>
      </c>
      <c r="AF1294" t="str">
        <f t="shared" si="1141"/>
        <v/>
      </c>
      <c r="AI1294" s="21">
        <f t="shared" si="1154"/>
        <v>39134</v>
      </c>
      <c r="AJ1294" s="14">
        <f t="shared" si="1147"/>
        <v>12.282857</v>
      </c>
      <c r="AK1294" s="22">
        <f t="shared" si="1155"/>
        <v>5.6059595906717843E-2</v>
      </c>
      <c r="AL1294" s="14">
        <f t="shared" si="1131"/>
        <v>12.134627372088435</v>
      </c>
      <c r="AM1294" s="14">
        <f t="shared" si="1132"/>
        <v>9.7762573837921904E-2</v>
      </c>
      <c r="AN1294" s="14">
        <f t="shared" si="1133"/>
        <v>1.5162205953917629</v>
      </c>
      <c r="AO1294" s="14">
        <f t="shared" si="1134"/>
        <v>-100</v>
      </c>
      <c r="AP1294" s="14">
        <f t="shared" si="1135"/>
        <v>-5.6059595906717847</v>
      </c>
      <c r="AQ1294" s="15">
        <f t="shared" si="1136"/>
        <v>-5.6059595906717847</v>
      </c>
      <c r="AT1294" s="21">
        <f t="shared" si="1148"/>
        <v>39134</v>
      </c>
      <c r="AU1294" s="14">
        <f t="shared" si="1142"/>
        <v>12.282857</v>
      </c>
      <c r="AV1294" s="22">
        <f t="shared" si="1143"/>
        <v>5.6059595906717843E-2</v>
      </c>
      <c r="AW1294" s="14">
        <f>VLOOKUP(AT1294,DATA_FEEDS!$F$7:$H$2022,3,FALSE)</f>
        <v>28.58013</v>
      </c>
      <c r="AX1294" s="14">
        <f t="shared" si="1179"/>
        <v>30.105790000000002</v>
      </c>
      <c r="AY1294" s="14">
        <f t="shared" si="1180"/>
        <v>-0.88977633649944476</v>
      </c>
      <c r="AZ1294" s="14" t="str">
        <f t="shared" si="1181"/>
        <v/>
      </c>
      <c r="BA1294" s="14" t="str">
        <f t="shared" si="1182"/>
        <v/>
      </c>
      <c r="BB1294" s="15" t="str">
        <f t="shared" si="1183"/>
        <v/>
      </c>
      <c r="BE1294" s="20">
        <f t="shared" si="1149"/>
        <v>39134</v>
      </c>
      <c r="BF1294">
        <f t="shared" si="1144"/>
        <v>12.282857</v>
      </c>
      <c r="BG1294">
        <f t="shared" si="1145"/>
        <v>5.6059595906717843E-2</v>
      </c>
      <c r="BH1294">
        <f>VLOOKUP(BE1294,DATA_FEEDS!$A$7:$B$2095,2,FALSE)</f>
        <v>34.5</v>
      </c>
      <c r="BI1294">
        <f t="shared" si="1129"/>
        <v>51.530769230769231</v>
      </c>
      <c r="BJ1294">
        <f t="shared" si="1130"/>
        <v>-1.4288839876552273</v>
      </c>
      <c r="BK1294">
        <f t="shared" si="1177"/>
        <v>-100</v>
      </c>
      <c r="BL1294" s="14">
        <f t="shared" si="1178"/>
        <v>-5.6059595906717847</v>
      </c>
      <c r="BM1294" s="15">
        <f t="shared" si="1184"/>
        <v>-5.6059595906717847</v>
      </c>
      <c r="BP1294" s="20">
        <f t="shared" si="1150"/>
        <v>39134</v>
      </c>
      <c r="BQ1294">
        <f t="shared" si="1137"/>
        <v>12.282857</v>
      </c>
      <c r="BR1294">
        <f t="shared" si="1138"/>
        <v>5.6059595906717843E-2</v>
      </c>
      <c r="BS1294">
        <f t="shared" si="1156"/>
        <v>-100</v>
      </c>
      <c r="BT1294">
        <f t="shared" si="1157"/>
        <v>0</v>
      </c>
      <c r="BU1294">
        <f t="shared" si="1158"/>
        <v>-100</v>
      </c>
      <c r="BV1294">
        <f t="shared" si="1159"/>
        <v>-100</v>
      </c>
      <c r="BW1294" s="14">
        <f t="shared" si="1185"/>
        <v>-5.6059595906717847</v>
      </c>
      <c r="BX1294" s="15">
        <f t="shared" si="1151"/>
        <v>-5.6059595906717847</v>
      </c>
      <c r="BY1294">
        <f t="shared" si="1160"/>
        <v>1.5162205953917629</v>
      </c>
      <c r="BZ1294">
        <f t="shared" si="1161"/>
        <v>-0.88977633649944476</v>
      </c>
      <c r="CA1294">
        <f t="shared" si="1162"/>
        <v>-1.4288839876552273</v>
      </c>
    </row>
    <row r="1295" spans="1:79" x14ac:dyDescent="0.25">
      <c r="A1295" s="1">
        <v>39135</v>
      </c>
      <c r="B1295" s="2">
        <v>12.971429000000001</v>
      </c>
      <c r="C1295" s="2">
        <v>12.787143</v>
      </c>
      <c r="D1295">
        <f t="shared" si="1152"/>
        <v>12.971429000000001</v>
      </c>
      <c r="E1295" s="2">
        <f t="shared" si="1152"/>
        <v>12.787143</v>
      </c>
      <c r="F1295" s="4">
        <f t="shared" si="1163"/>
        <v>5.6059595906717843E-2</v>
      </c>
      <c r="G1295" s="4">
        <f t="shared" si="1176"/>
        <v>4.7635804017692039E-2</v>
      </c>
      <c r="H1295" s="4">
        <f t="shared" si="1140"/>
        <v>2.7551442288568578E-2</v>
      </c>
      <c r="I1295" s="5">
        <f t="shared" si="1153"/>
        <v>-0.18428600000000017</v>
      </c>
      <c r="J1295">
        <f t="shared" si="1146"/>
        <v>1</v>
      </c>
      <c r="K1295">
        <f t="shared" si="1164"/>
        <v>12.418571199999999</v>
      </c>
      <c r="L1295">
        <f t="shared" si="1139"/>
        <v>12.225428499999998</v>
      </c>
      <c r="M1295" t="str">
        <f t="shared" si="1165"/>
        <v/>
      </c>
      <c r="R1295" s="13">
        <f t="shared" si="1166"/>
        <v>0.193142700000001</v>
      </c>
      <c r="S1295" s="14" t="str">
        <f t="shared" si="1173"/>
        <v/>
      </c>
      <c r="T1295" s="14">
        <f t="shared" si="1168"/>
        <v>0</v>
      </c>
      <c r="U1295" s="15" t="str">
        <f t="shared" si="1169"/>
        <v/>
      </c>
      <c r="V1295" t="str">
        <f t="shared" si="1170"/>
        <v/>
      </c>
      <c r="Y1295" s="13" t="str">
        <f t="shared" si="1171"/>
        <v/>
      </c>
      <c r="Z1295" t="str">
        <f t="shared" si="1167"/>
        <v/>
      </c>
      <c r="AB1295" s="14" t="str">
        <f t="shared" si="1174"/>
        <v/>
      </c>
      <c r="AC1295" t="str">
        <f t="shared" si="1172"/>
        <v/>
      </c>
      <c r="AE1295" s="15" t="str">
        <f t="shared" si="1175"/>
        <v/>
      </c>
      <c r="AF1295" t="str">
        <f t="shared" si="1141"/>
        <v/>
      </c>
      <c r="AI1295" s="21">
        <f t="shared" si="1154"/>
        <v>39135</v>
      </c>
      <c r="AJ1295" s="14">
        <f t="shared" si="1147"/>
        <v>12.971429000000001</v>
      </c>
      <c r="AK1295" s="22">
        <f t="shared" si="1155"/>
        <v>-1.8061695438490306E-2</v>
      </c>
      <c r="AL1295" s="14">
        <f t="shared" si="1131"/>
        <v>12.218327852639561</v>
      </c>
      <c r="AM1295" s="14">
        <f t="shared" si="1132"/>
        <v>7.8520200049228481E-2</v>
      </c>
      <c r="AN1295" s="14">
        <f t="shared" si="1133"/>
        <v>9.5911771351611481</v>
      </c>
      <c r="AO1295" s="14">
        <f t="shared" si="1134"/>
        <v>-100</v>
      </c>
      <c r="AP1295" s="14">
        <f t="shared" si="1135"/>
        <v>1.8061695438490306</v>
      </c>
      <c r="AQ1295" s="15" t="str">
        <f t="shared" si="1136"/>
        <v/>
      </c>
      <c r="AT1295" s="21">
        <f t="shared" si="1148"/>
        <v>39135</v>
      </c>
      <c r="AU1295" s="14">
        <f t="shared" si="1142"/>
        <v>12.971429000000001</v>
      </c>
      <c r="AV1295" s="22">
        <f t="shared" si="1143"/>
        <v>-1.8061695438490306E-2</v>
      </c>
      <c r="AW1295" s="14">
        <f>VLOOKUP(AT1295,DATA_FEEDS!$F$7:$H$2022,3,FALSE)</f>
        <v>28.066189999999999</v>
      </c>
      <c r="AX1295" s="14">
        <f t="shared" si="1179"/>
        <v>29.780896000000002</v>
      </c>
      <c r="AY1295" s="14">
        <f t="shared" si="1180"/>
        <v>-0.95541072206126276</v>
      </c>
      <c r="AZ1295" s="14" t="str">
        <f t="shared" si="1181"/>
        <v/>
      </c>
      <c r="BA1295" s="14" t="str">
        <f t="shared" si="1182"/>
        <v/>
      </c>
      <c r="BB1295" s="15" t="str">
        <f t="shared" si="1183"/>
        <v/>
      </c>
      <c r="BE1295" s="20">
        <f t="shared" si="1149"/>
        <v>39135</v>
      </c>
      <c r="BF1295">
        <f t="shared" si="1144"/>
        <v>12.971429000000001</v>
      </c>
      <c r="BG1295">
        <f t="shared" si="1145"/>
        <v>-1.8061695438490306E-2</v>
      </c>
      <c r="BH1295">
        <f>VLOOKUP(BE1295,DATA_FEEDS!$A$7:$B$2095,2,FALSE)</f>
        <v>34.299999999999997</v>
      </c>
      <c r="BI1295">
        <f t="shared" ref="BI1295:BI1358" si="1186">AVERAGE(BH1283:BH1295)</f>
        <v>49.669230769230765</v>
      </c>
      <c r="BJ1295">
        <f t="shared" ref="BJ1295:BJ1358" si="1187">(BH1295-BI1295)/_xlfn.STDEV.S(BH1283:BH1294)</f>
        <v>-1.1934491405081353</v>
      </c>
      <c r="BK1295" t="str">
        <f t="shared" si="1177"/>
        <v/>
      </c>
      <c r="BL1295" s="14" t="str">
        <f t="shared" si="1178"/>
        <v/>
      </c>
      <c r="BM1295" s="15" t="str">
        <f t="shared" si="1184"/>
        <v/>
      </c>
      <c r="BP1295" s="20">
        <f t="shared" si="1150"/>
        <v>39135</v>
      </c>
      <c r="BQ1295">
        <f t="shared" si="1137"/>
        <v>12.971429000000001</v>
      </c>
      <c r="BR1295">
        <f t="shared" si="1138"/>
        <v>-1.8061695438490306E-2</v>
      </c>
      <c r="BS1295">
        <f t="shared" si="1156"/>
        <v>-100</v>
      </c>
      <c r="BT1295">
        <f t="shared" si="1157"/>
        <v>0</v>
      </c>
      <c r="BU1295">
        <f t="shared" si="1158"/>
        <v>0</v>
      </c>
      <c r="BV1295">
        <f t="shared" si="1159"/>
        <v>-100</v>
      </c>
      <c r="BW1295" s="14">
        <f t="shared" si="1185"/>
        <v>1.8061695438490306</v>
      </c>
      <c r="BX1295" s="15" t="str">
        <f t="shared" si="1151"/>
        <v/>
      </c>
      <c r="BY1295">
        <f t="shared" si="1160"/>
        <v>9.5911771351611481</v>
      </c>
      <c r="BZ1295">
        <f t="shared" si="1161"/>
        <v>-0.95541072206126276</v>
      </c>
      <c r="CA1295">
        <f t="shared" si="1162"/>
        <v>-1.1934491405081353</v>
      </c>
    </row>
    <row r="1296" spans="1:79" x14ac:dyDescent="0.25">
      <c r="A1296" s="1">
        <v>39136</v>
      </c>
      <c r="B1296" s="2">
        <v>12.737143</v>
      </c>
      <c r="C1296" s="2">
        <v>12.724285999999999</v>
      </c>
      <c r="D1296">
        <f t="shared" si="1152"/>
        <v>12.737143</v>
      </c>
      <c r="E1296" s="2">
        <f t="shared" si="1152"/>
        <v>12.724285999999999</v>
      </c>
      <c r="F1296" s="4">
        <f t="shared" si="1163"/>
        <v>-1.8061695438490306E-2</v>
      </c>
      <c r="G1296" s="4">
        <f t="shared" si="1176"/>
        <v>4.4809358601320293E-2</v>
      </c>
      <c r="H1296" s="4">
        <f t="shared" si="1140"/>
        <v>2.2500368643115984E-2</v>
      </c>
      <c r="I1296" s="5">
        <f t="shared" si="1153"/>
        <v>-1.285700000000034E-2</v>
      </c>
      <c r="J1296">
        <f t="shared" si="1146"/>
        <v>1</v>
      </c>
      <c r="K1296">
        <f t="shared" si="1164"/>
        <v>12.528857</v>
      </c>
      <c r="L1296">
        <f t="shared" si="1139"/>
        <v>12.245571399999999</v>
      </c>
      <c r="M1296" t="str">
        <f t="shared" si="1165"/>
        <v/>
      </c>
      <c r="R1296" s="13">
        <f t="shared" si="1166"/>
        <v>0.28328560000000103</v>
      </c>
      <c r="S1296" s="14" t="str">
        <f t="shared" si="1173"/>
        <v/>
      </c>
      <c r="T1296" s="14">
        <f t="shared" si="1168"/>
        <v>0</v>
      </c>
      <c r="U1296" s="15" t="str">
        <f t="shared" si="1169"/>
        <v/>
      </c>
      <c r="V1296" t="str">
        <f t="shared" si="1170"/>
        <v/>
      </c>
      <c r="Y1296" s="13" t="str">
        <f t="shared" si="1171"/>
        <v/>
      </c>
      <c r="Z1296" t="str">
        <f t="shared" si="1167"/>
        <v/>
      </c>
      <c r="AB1296" s="14" t="str">
        <f t="shared" si="1174"/>
        <v/>
      </c>
      <c r="AC1296" t="str">
        <f t="shared" si="1172"/>
        <v/>
      </c>
      <c r="AE1296" s="15" t="str">
        <f t="shared" si="1175"/>
        <v/>
      </c>
      <c r="AF1296" t="str">
        <f t="shared" si="1141"/>
        <v/>
      </c>
      <c r="AI1296" s="21">
        <f t="shared" si="1154"/>
        <v>39136</v>
      </c>
      <c r="AJ1296" s="14">
        <f t="shared" si="1147"/>
        <v>12.737143</v>
      </c>
      <c r="AK1296" s="22">
        <f t="shared" si="1155"/>
        <v>7.6267495779862773E-3</v>
      </c>
      <c r="AL1296" s="14">
        <f t="shared" ref="AL1296:AL1359" si="1188">FORECAST(AI1296,AJ1283:AJ1295,AI1283:AI1295)</f>
        <v>12.448428384689578</v>
      </c>
      <c r="AM1296" s="14">
        <f t="shared" ref="AM1296:AM1359" si="1189">STEYX(AJ1283:AJ1295,AI1283:AI1295)</f>
        <v>0.20948128277111214</v>
      </c>
      <c r="AN1296" s="14">
        <f t="shared" ref="AN1296:AN1359" si="1190">(AJ1296-AL1296)/AM1296</f>
        <v>1.3782358571189548</v>
      </c>
      <c r="AO1296" s="14" t="str">
        <f t="shared" ref="AO1296:AO1359" si="1191">IF(ABS(AN1296)&gt;1.5, AN1296/ABS(AN1296)*$P$1*-1,"")</f>
        <v/>
      </c>
      <c r="AP1296" s="14" t="str">
        <f t="shared" ref="AP1296:AP1359" si="1192">IF(ISNUMBER(AO1296),AK1296*AO1296,"")</f>
        <v/>
      </c>
      <c r="AQ1296" s="15" t="str">
        <f t="shared" ref="AQ1296:AQ1359" si="1193">IF(AP1296&lt;0,AP1296,"")</f>
        <v/>
      </c>
      <c r="AT1296" s="21">
        <f t="shared" si="1148"/>
        <v>39136</v>
      </c>
      <c r="AU1296" s="14">
        <f t="shared" si="1142"/>
        <v>12.737143</v>
      </c>
      <c r="AV1296" s="22">
        <f t="shared" si="1143"/>
        <v>7.6267495779862773E-3</v>
      </c>
      <c r="AW1296" s="14">
        <f>VLOOKUP(AT1296,DATA_FEEDS!$F$7:$H$2022,3,FALSE)</f>
        <v>27.903500000000001</v>
      </c>
      <c r="AX1296" s="14">
        <f t="shared" si="1179"/>
        <v>29.529946000000002</v>
      </c>
      <c r="AY1296" s="14">
        <f t="shared" si="1180"/>
        <v>-0.88161105673975293</v>
      </c>
      <c r="AZ1296" s="14" t="str">
        <f t="shared" si="1181"/>
        <v/>
      </c>
      <c r="BA1296" s="14" t="str">
        <f t="shared" si="1182"/>
        <v/>
      </c>
      <c r="BB1296" s="15" t="str">
        <f t="shared" si="1183"/>
        <v/>
      </c>
      <c r="BE1296" s="20">
        <f t="shared" si="1149"/>
        <v>39136</v>
      </c>
      <c r="BF1296">
        <f t="shared" si="1144"/>
        <v>12.737143</v>
      </c>
      <c r="BG1296">
        <f t="shared" si="1145"/>
        <v>7.6267495779862773E-3</v>
      </c>
      <c r="BH1296">
        <f>VLOOKUP(BE1296,DATA_FEEDS!$A$7:$B$2095,2,FALSE)</f>
        <v>34.200000000000003</v>
      </c>
      <c r="BI1296">
        <f t="shared" si="1186"/>
        <v>47.584615384615375</v>
      </c>
      <c r="BJ1296">
        <f t="shared" si="1187"/>
        <v>-1.0095240597134034</v>
      </c>
      <c r="BK1296" t="str">
        <f t="shared" si="1177"/>
        <v/>
      </c>
      <c r="BL1296" s="14" t="str">
        <f t="shared" si="1178"/>
        <v/>
      </c>
      <c r="BM1296" s="15" t="str">
        <f t="shared" si="1184"/>
        <v/>
      </c>
      <c r="BP1296" s="20">
        <f t="shared" si="1150"/>
        <v>39136</v>
      </c>
      <c r="BQ1296">
        <f t="shared" si="1137"/>
        <v>12.737143</v>
      </c>
      <c r="BR1296">
        <f t="shared" si="1138"/>
        <v>7.6267495779862773E-3</v>
      </c>
      <c r="BS1296">
        <f t="shared" si="1156"/>
        <v>0</v>
      </c>
      <c r="BT1296">
        <f t="shared" si="1157"/>
        <v>0</v>
      </c>
      <c r="BU1296">
        <f t="shared" si="1158"/>
        <v>0</v>
      </c>
      <c r="BV1296" t="str">
        <f t="shared" si="1159"/>
        <v/>
      </c>
      <c r="BW1296" s="14" t="str">
        <f t="shared" si="1185"/>
        <v/>
      </c>
      <c r="BX1296" s="15" t="str">
        <f t="shared" si="1151"/>
        <v/>
      </c>
      <c r="BY1296">
        <f t="shared" si="1160"/>
        <v>1.3782358571189548</v>
      </c>
      <c r="BZ1296">
        <f t="shared" si="1161"/>
        <v>-0.88161105673975293</v>
      </c>
      <c r="CA1296">
        <f t="shared" si="1162"/>
        <v>-1.0095240597134034</v>
      </c>
    </row>
    <row r="1297" spans="1:79" x14ac:dyDescent="0.25">
      <c r="A1297" s="1">
        <v>39139</v>
      </c>
      <c r="B1297" s="2">
        <v>12.834286000000001</v>
      </c>
      <c r="C1297" s="2">
        <v>12.644285999999999</v>
      </c>
      <c r="D1297">
        <f t="shared" si="1152"/>
        <v>12.834286000000001</v>
      </c>
      <c r="E1297" s="2">
        <f t="shared" si="1152"/>
        <v>12.644285999999999</v>
      </c>
      <c r="F1297" s="4">
        <f t="shared" si="1163"/>
        <v>7.6267495779862773E-3</v>
      </c>
      <c r="G1297" s="4">
        <f t="shared" si="1176"/>
        <v>4.5599563444767337E-2</v>
      </c>
      <c r="H1297" s="4">
        <f t="shared" si="1140"/>
        <v>2.5608401817209723E-2</v>
      </c>
      <c r="I1297" s="5">
        <f t="shared" si="1153"/>
        <v>-0.19000000000000128</v>
      </c>
      <c r="J1297">
        <f t="shared" si="1146"/>
        <v>1</v>
      </c>
      <c r="K1297">
        <f t="shared" si="1164"/>
        <v>12.634</v>
      </c>
      <c r="L1297">
        <f t="shared" si="1139"/>
        <v>12.267928550000001</v>
      </c>
      <c r="M1297">
        <f t="shared" si="1165"/>
        <v>1</v>
      </c>
      <c r="R1297" s="13">
        <f t="shared" si="1166"/>
        <v>0.36607144999999974</v>
      </c>
      <c r="S1297" s="14" t="str">
        <f t="shared" si="1173"/>
        <v/>
      </c>
      <c r="T1297" s="14">
        <f t="shared" si="1168"/>
        <v>0</v>
      </c>
      <c r="U1297" s="15" t="str">
        <f t="shared" si="1169"/>
        <v/>
      </c>
      <c r="V1297" t="str">
        <f t="shared" si="1170"/>
        <v/>
      </c>
      <c r="Y1297" s="13">
        <f t="shared" si="1171"/>
        <v>0.76267495779862771</v>
      </c>
      <c r="Z1297" t="str">
        <f t="shared" si="1167"/>
        <v/>
      </c>
      <c r="AB1297" s="14">
        <f t="shared" si="1174"/>
        <v>-4.9309949926314607</v>
      </c>
      <c r="AC1297">
        <f t="shared" si="1172"/>
        <v>-4.9309949926314607</v>
      </c>
      <c r="AE1297" s="15">
        <f t="shared" si="1175"/>
        <v>4.2408747942815017</v>
      </c>
      <c r="AF1297" t="str">
        <f t="shared" si="1141"/>
        <v/>
      </c>
      <c r="AI1297" s="21">
        <f t="shared" si="1154"/>
        <v>39139</v>
      </c>
      <c r="AJ1297" s="14">
        <f t="shared" si="1147"/>
        <v>12.834286000000001</v>
      </c>
      <c r="AK1297" s="22">
        <f t="shared" si="1155"/>
        <v>-3.9403438570715994E-2</v>
      </c>
      <c r="AL1297" s="14">
        <f t="shared" si="1188"/>
        <v>12.618098313455221</v>
      </c>
      <c r="AM1297" s="14">
        <f t="shared" si="1189"/>
        <v>0.22195222487433358</v>
      </c>
      <c r="AN1297" s="14">
        <f t="shared" si="1190"/>
        <v>0.97402802187354709</v>
      </c>
      <c r="AO1297" s="14" t="str">
        <f t="shared" si="1191"/>
        <v/>
      </c>
      <c r="AP1297" s="14" t="str">
        <f t="shared" si="1192"/>
        <v/>
      </c>
      <c r="AQ1297" s="15" t="str">
        <f t="shared" si="1193"/>
        <v/>
      </c>
      <c r="AT1297" s="21">
        <f t="shared" si="1148"/>
        <v>39139</v>
      </c>
      <c r="AU1297" s="14">
        <f t="shared" si="1142"/>
        <v>12.834286000000001</v>
      </c>
      <c r="AV1297" s="22">
        <f t="shared" si="1143"/>
        <v>-3.9403438570715994E-2</v>
      </c>
      <c r="AW1297" s="14">
        <f>VLOOKUP(AT1297,DATA_FEEDS!$F$7:$H$2022,3,FALSE)</f>
        <v>27.643380000000001</v>
      </c>
      <c r="AX1297" s="14">
        <f t="shared" si="1179"/>
        <v>29.178134</v>
      </c>
      <c r="AY1297" s="14">
        <f t="shared" si="1180"/>
        <v>-0.79996413252459087</v>
      </c>
      <c r="AZ1297" s="14" t="str">
        <f t="shared" si="1181"/>
        <v/>
      </c>
      <c r="BA1297" s="14" t="str">
        <f t="shared" si="1182"/>
        <v/>
      </c>
      <c r="BB1297" s="15" t="str">
        <f t="shared" si="1183"/>
        <v/>
      </c>
      <c r="BE1297" s="20">
        <f t="shared" si="1149"/>
        <v>39139</v>
      </c>
      <c r="BF1297">
        <f t="shared" si="1144"/>
        <v>12.834286000000001</v>
      </c>
      <c r="BG1297">
        <f t="shared" si="1145"/>
        <v>-3.9403438570715994E-2</v>
      </c>
      <c r="BH1297">
        <f>VLOOKUP(BE1297,DATA_FEEDS!$A$7:$B$2095,2,FALSE)</f>
        <v>33.9</v>
      </c>
      <c r="BI1297">
        <f t="shared" si="1186"/>
        <v>45.54615384615385</v>
      </c>
      <c r="BJ1297">
        <f t="shared" si="1187"/>
        <v>-0.87475499495330633</v>
      </c>
      <c r="BK1297" t="str">
        <f t="shared" si="1177"/>
        <v/>
      </c>
      <c r="BL1297" s="14" t="str">
        <f t="shared" si="1178"/>
        <v/>
      </c>
      <c r="BM1297" s="15" t="str">
        <f t="shared" si="1184"/>
        <v/>
      </c>
      <c r="BP1297" s="20">
        <f t="shared" si="1150"/>
        <v>39139</v>
      </c>
      <c r="BQ1297">
        <f t="shared" ref="BQ1297:BQ1360" si="1194">AU1297</f>
        <v>12.834286000000001</v>
      </c>
      <c r="BR1297">
        <f t="shared" ref="BR1297:BR1360" si="1195">AV1297</f>
        <v>-3.9403438570715994E-2</v>
      </c>
      <c r="BS1297">
        <f t="shared" si="1156"/>
        <v>0</v>
      </c>
      <c r="BT1297">
        <f t="shared" si="1157"/>
        <v>0</v>
      </c>
      <c r="BU1297">
        <f t="shared" si="1158"/>
        <v>0</v>
      </c>
      <c r="BV1297" t="str">
        <f t="shared" si="1159"/>
        <v/>
      </c>
      <c r="BW1297" s="14" t="str">
        <f t="shared" si="1185"/>
        <v/>
      </c>
      <c r="BX1297" s="15" t="str">
        <f t="shared" si="1151"/>
        <v/>
      </c>
      <c r="BY1297">
        <f t="shared" si="1160"/>
        <v>0.97402802187354709</v>
      </c>
      <c r="BZ1297">
        <f t="shared" si="1161"/>
        <v>-0.79996413252459087</v>
      </c>
      <c r="CA1297">
        <f t="shared" si="1162"/>
        <v>-0.87475499495330633</v>
      </c>
    </row>
    <row r="1298" spans="1:79" x14ac:dyDescent="0.25">
      <c r="A1298" s="1">
        <v>39140</v>
      </c>
      <c r="B1298" s="2">
        <v>12.328571</v>
      </c>
      <c r="C1298" s="2">
        <v>11.99</v>
      </c>
      <c r="D1298">
        <f t="shared" si="1152"/>
        <v>12.328571</v>
      </c>
      <c r="E1298" s="2">
        <f t="shared" si="1152"/>
        <v>11.99</v>
      </c>
      <c r="F1298" s="4">
        <f t="shared" si="1163"/>
        <v>-3.9403438570715994E-2</v>
      </c>
      <c r="G1298" s="4">
        <f t="shared" si="1176"/>
        <v>-2.384274277556107E-2</v>
      </c>
      <c r="H1298" s="4">
        <f t="shared" si="1140"/>
        <v>-2.8925152968585579E-2</v>
      </c>
      <c r="I1298" s="5">
        <f t="shared" si="1153"/>
        <v>-0.33857099999999996</v>
      </c>
      <c r="J1298">
        <f t="shared" si="1146"/>
        <v>1</v>
      </c>
      <c r="K1298">
        <f t="shared" si="1164"/>
        <v>12.577714400000001</v>
      </c>
      <c r="L1298">
        <f t="shared" si="1139"/>
        <v>12.2535714</v>
      </c>
      <c r="M1298">
        <f t="shared" si="1165"/>
        <v>1</v>
      </c>
      <c r="R1298" s="13">
        <f t="shared" si="1166"/>
        <v>0.32414300000000118</v>
      </c>
      <c r="S1298" s="14" t="str">
        <f t="shared" si="1173"/>
        <v/>
      </c>
      <c r="T1298" s="14">
        <f t="shared" si="1168"/>
        <v>0</v>
      </c>
      <c r="U1298" s="15" t="str">
        <f t="shared" si="1169"/>
        <v/>
      </c>
      <c r="V1298" t="str">
        <f t="shared" si="1170"/>
        <v/>
      </c>
      <c r="Y1298" s="13">
        <f t="shared" si="1171"/>
        <v>-3.9403438570715994</v>
      </c>
      <c r="Z1298">
        <f t="shared" si="1167"/>
        <v>-3.9403438570715994</v>
      </c>
      <c r="AB1298" s="14">
        <f t="shared" si="1174"/>
        <v>2.3181924328454652E-2</v>
      </c>
      <c r="AC1298" t="str">
        <f t="shared" si="1172"/>
        <v/>
      </c>
      <c r="AE1298" s="15">
        <f t="shared" si="1175"/>
        <v>9.212057098912755</v>
      </c>
      <c r="AF1298" t="str">
        <f t="shared" si="1141"/>
        <v/>
      </c>
      <c r="AI1298" s="21">
        <f t="shared" si="1154"/>
        <v>39140</v>
      </c>
      <c r="AJ1298" s="14">
        <f t="shared" si="1147"/>
        <v>12.328571</v>
      </c>
      <c r="AK1298" s="22">
        <f t="shared" si="1155"/>
        <v>-3.8238738293351317E-2</v>
      </c>
      <c r="AL1298" s="14">
        <f t="shared" si="1188"/>
        <v>12.72929883424581</v>
      </c>
      <c r="AM1298" s="14">
        <f t="shared" si="1189"/>
        <v>0.22693377199067813</v>
      </c>
      <c r="AN1298" s="14">
        <f t="shared" si="1190"/>
        <v>-1.7658360442811083</v>
      </c>
      <c r="AO1298" s="14">
        <f t="shared" si="1191"/>
        <v>100</v>
      </c>
      <c r="AP1298" s="14">
        <f t="shared" si="1192"/>
        <v>-3.8238738293351315</v>
      </c>
      <c r="AQ1298" s="15">
        <f t="shared" si="1193"/>
        <v>-3.8238738293351315</v>
      </c>
      <c r="AT1298" s="21">
        <f t="shared" si="1148"/>
        <v>39140</v>
      </c>
      <c r="AU1298" s="14">
        <f t="shared" si="1142"/>
        <v>12.328571</v>
      </c>
      <c r="AV1298" s="22">
        <f t="shared" si="1143"/>
        <v>-3.8238738293351317E-2</v>
      </c>
      <c r="AW1298" s="14">
        <f>VLOOKUP(AT1298,DATA_FEEDS!$F$7:$H$2022,3,FALSE)</f>
        <v>32.366120000000002</v>
      </c>
      <c r="AX1298" s="14">
        <f t="shared" si="1179"/>
        <v>29.348827</v>
      </c>
      <c r="AY1298" s="14">
        <f t="shared" si="1180"/>
        <v>1.5808589608069339</v>
      </c>
      <c r="AZ1298" s="14">
        <f t="shared" si="1181"/>
        <v>-100</v>
      </c>
      <c r="BA1298" s="14">
        <f t="shared" si="1182"/>
        <v>3.8238738293351315</v>
      </c>
      <c r="BB1298" s="15" t="str">
        <f t="shared" si="1183"/>
        <v/>
      </c>
      <c r="BE1298" s="20">
        <f t="shared" si="1149"/>
        <v>39140</v>
      </c>
      <c r="BF1298">
        <f t="shared" si="1144"/>
        <v>12.328571</v>
      </c>
      <c r="BG1298">
        <f t="shared" si="1145"/>
        <v>-3.8238738293351317E-2</v>
      </c>
      <c r="BH1298">
        <f>VLOOKUP(BE1298,DATA_FEEDS!$A$7:$B$2095,2,FALSE)</f>
        <v>36.200000000000003</v>
      </c>
      <c r="BI1298">
        <f t="shared" si="1186"/>
        <v>43.684615384615391</v>
      </c>
      <c r="BJ1298">
        <f t="shared" si="1187"/>
        <v>-0.57594273751267844</v>
      </c>
      <c r="BK1298" t="str">
        <f t="shared" si="1177"/>
        <v/>
      </c>
      <c r="BL1298" s="14" t="str">
        <f t="shared" si="1178"/>
        <v/>
      </c>
      <c r="BM1298" s="15" t="str">
        <f t="shared" si="1184"/>
        <v/>
      </c>
      <c r="BP1298" s="20">
        <f t="shared" si="1150"/>
        <v>39140</v>
      </c>
      <c r="BQ1298">
        <f t="shared" si="1194"/>
        <v>12.328571</v>
      </c>
      <c r="BR1298">
        <f t="shared" si="1195"/>
        <v>-3.8238738293351317E-2</v>
      </c>
      <c r="BS1298">
        <f t="shared" si="1156"/>
        <v>100</v>
      </c>
      <c r="BT1298">
        <f t="shared" si="1157"/>
        <v>-100</v>
      </c>
      <c r="BU1298">
        <f t="shared" si="1158"/>
        <v>0</v>
      </c>
      <c r="BV1298" t="str">
        <f t="shared" si="1159"/>
        <v/>
      </c>
      <c r="BW1298" s="14" t="str">
        <f t="shared" si="1185"/>
        <v/>
      </c>
      <c r="BX1298" s="15" t="str">
        <f t="shared" si="1151"/>
        <v/>
      </c>
      <c r="BY1298">
        <f t="shared" si="1160"/>
        <v>-1.7658360442811083</v>
      </c>
      <c r="BZ1298">
        <f t="shared" si="1161"/>
        <v>1.5808589608069339</v>
      </c>
      <c r="CA1298">
        <f t="shared" si="1162"/>
        <v>-0.57594273751267844</v>
      </c>
    </row>
    <row r="1299" spans="1:79" x14ac:dyDescent="0.25">
      <c r="A1299" s="1">
        <v>39141</v>
      </c>
      <c r="B1299" s="2">
        <v>11.857142</v>
      </c>
      <c r="C1299" s="2">
        <v>12.087142999999999</v>
      </c>
      <c r="D1299">
        <f t="shared" si="1152"/>
        <v>11.857142</v>
      </c>
      <c r="E1299" s="2">
        <f t="shared" si="1152"/>
        <v>12.087142999999999</v>
      </c>
      <c r="F1299" s="4">
        <f t="shared" si="1163"/>
        <v>-3.8238738293351317E-2</v>
      </c>
      <c r="G1299" s="4">
        <f t="shared" si="1176"/>
        <v>-6.8171825941459582E-2</v>
      </c>
      <c r="H1299" s="4">
        <f t="shared" si="1140"/>
        <v>-2.9460052197267089E-3</v>
      </c>
      <c r="I1299" s="5">
        <f t="shared" si="1153"/>
        <v>0.23000099999999968</v>
      </c>
      <c r="J1299">
        <f t="shared" si="1146"/>
        <v>1</v>
      </c>
      <c r="K1299">
        <f t="shared" si="1164"/>
        <v>12.4465716</v>
      </c>
      <c r="L1299">
        <f t="shared" si="1139"/>
        <v>12.2468571</v>
      </c>
      <c r="M1299" t="str">
        <f t="shared" si="1165"/>
        <v/>
      </c>
      <c r="R1299" s="13">
        <f t="shared" si="1166"/>
        <v>0.19971450000000068</v>
      </c>
      <c r="S1299" s="14" t="str">
        <f t="shared" si="1173"/>
        <v/>
      </c>
      <c r="T1299" s="14">
        <f t="shared" si="1168"/>
        <v>0</v>
      </c>
      <c r="U1299" s="15" t="str">
        <f t="shared" si="1169"/>
        <v/>
      </c>
      <c r="V1299" t="str">
        <f t="shared" si="1170"/>
        <v/>
      </c>
      <c r="Y1299" s="13" t="str">
        <f t="shared" si="1171"/>
        <v/>
      </c>
      <c r="Z1299" t="str">
        <f t="shared" si="1167"/>
        <v/>
      </c>
      <c r="AB1299" s="14" t="str">
        <f t="shared" si="1174"/>
        <v/>
      </c>
      <c r="AC1299" t="str">
        <f t="shared" si="1172"/>
        <v/>
      </c>
      <c r="AE1299" s="15" t="str">
        <f t="shared" si="1175"/>
        <v/>
      </c>
      <c r="AF1299" t="str">
        <f t="shared" si="1141"/>
        <v/>
      </c>
      <c r="AI1299" s="21">
        <f t="shared" si="1154"/>
        <v>39141</v>
      </c>
      <c r="AJ1299" s="14">
        <f t="shared" si="1147"/>
        <v>11.857142</v>
      </c>
      <c r="AK1299" s="22">
        <f t="shared" si="1155"/>
        <v>1.2409735836848445E-2</v>
      </c>
      <c r="AL1299" s="14">
        <f t="shared" si="1188"/>
        <v>12.658897418127708</v>
      </c>
      <c r="AM1299" s="14">
        <f t="shared" si="1189"/>
        <v>0.24934137354873853</v>
      </c>
      <c r="AN1299" s="14">
        <f t="shared" si="1190"/>
        <v>-3.2154929072410443</v>
      </c>
      <c r="AO1299" s="14">
        <f t="shared" si="1191"/>
        <v>100</v>
      </c>
      <c r="AP1299" s="14">
        <f t="shared" si="1192"/>
        <v>1.2409735836848446</v>
      </c>
      <c r="AQ1299" s="15" t="str">
        <f t="shared" si="1193"/>
        <v/>
      </c>
      <c r="AT1299" s="21">
        <f t="shared" si="1148"/>
        <v>39141</v>
      </c>
      <c r="AU1299" s="14">
        <f t="shared" si="1142"/>
        <v>11.857142</v>
      </c>
      <c r="AV1299" s="22">
        <f t="shared" si="1143"/>
        <v>1.2409735836848445E-2</v>
      </c>
      <c r="AW1299" s="14">
        <f>VLOOKUP(AT1299,DATA_FEEDS!$F$7:$H$2022,3,FALSE)</f>
        <v>30.415500000000002</v>
      </c>
      <c r="AX1299" s="14">
        <f t="shared" si="1179"/>
        <v>29.348677000000002</v>
      </c>
      <c r="AY1299" s="14">
        <f t="shared" si="1180"/>
        <v>0.50312525521856544</v>
      </c>
      <c r="AZ1299" s="14" t="str">
        <f t="shared" si="1181"/>
        <v/>
      </c>
      <c r="BA1299" s="14" t="str">
        <f t="shared" si="1182"/>
        <v/>
      </c>
      <c r="BB1299" s="15" t="str">
        <f t="shared" si="1183"/>
        <v/>
      </c>
      <c r="BE1299" s="20">
        <f t="shared" si="1149"/>
        <v>39141</v>
      </c>
      <c r="BF1299">
        <f t="shared" si="1144"/>
        <v>11.857142</v>
      </c>
      <c r="BG1299">
        <f t="shared" si="1145"/>
        <v>1.2409735836848445E-2</v>
      </c>
      <c r="BH1299">
        <f>VLOOKUP(BE1299,DATA_FEEDS!$A$7:$B$2095,2,FALSE)</f>
        <v>25.5</v>
      </c>
      <c r="BI1299">
        <f t="shared" si="1186"/>
        <v>40.992307692307691</v>
      </c>
      <c r="BJ1299">
        <f t="shared" si="1187"/>
        <v>-1.2797416498282919</v>
      </c>
      <c r="BK1299">
        <f t="shared" si="1177"/>
        <v>-100</v>
      </c>
      <c r="BL1299" s="14">
        <f t="shared" si="1178"/>
        <v>-1.2409735836848446</v>
      </c>
      <c r="BM1299" s="15">
        <f t="shared" si="1184"/>
        <v>-1.2409735836848446</v>
      </c>
      <c r="BP1299" s="20">
        <f t="shared" si="1150"/>
        <v>39141</v>
      </c>
      <c r="BQ1299">
        <f t="shared" si="1194"/>
        <v>11.857142</v>
      </c>
      <c r="BR1299">
        <f t="shared" si="1195"/>
        <v>1.2409735836848445E-2</v>
      </c>
      <c r="BS1299">
        <f t="shared" si="1156"/>
        <v>100</v>
      </c>
      <c r="BT1299">
        <f t="shared" si="1157"/>
        <v>0</v>
      </c>
      <c r="BU1299">
        <f t="shared" si="1158"/>
        <v>-100</v>
      </c>
      <c r="BV1299" t="str">
        <f t="shared" si="1159"/>
        <v/>
      </c>
      <c r="BW1299" s="14" t="str">
        <f t="shared" si="1185"/>
        <v/>
      </c>
      <c r="BX1299" s="15" t="str">
        <f t="shared" si="1151"/>
        <v/>
      </c>
      <c r="BY1299">
        <f t="shared" si="1160"/>
        <v>-3.2154929072410443</v>
      </c>
      <c r="BZ1299">
        <f t="shared" si="1161"/>
        <v>0.50312525521856544</v>
      </c>
      <c r="CA1299">
        <f t="shared" si="1162"/>
        <v>-1.2797416498282919</v>
      </c>
    </row>
    <row r="1300" spans="1:79" x14ac:dyDescent="0.25">
      <c r="A1300" s="1">
        <v>39142</v>
      </c>
      <c r="B1300" s="2">
        <v>12.004286</v>
      </c>
      <c r="C1300" s="2">
        <v>12.437143000000001</v>
      </c>
      <c r="D1300">
        <f t="shared" si="1152"/>
        <v>12.004286</v>
      </c>
      <c r="E1300" s="2">
        <f t="shared" si="1152"/>
        <v>12.437143000000001</v>
      </c>
      <c r="F1300" s="4">
        <f t="shared" si="1163"/>
        <v>1.2409735836848445E-2</v>
      </c>
      <c r="G1300" s="4">
        <f t="shared" si="1176"/>
        <v>-2.355316258912999E-2</v>
      </c>
      <c r="H1300" s="4">
        <f t="shared" si="1140"/>
        <v>9.6254671097808619E-3</v>
      </c>
      <c r="I1300" s="5">
        <f t="shared" si="1153"/>
        <v>0.43285700000000027</v>
      </c>
      <c r="J1300">
        <f t="shared" si="1146"/>
        <v>1</v>
      </c>
      <c r="K1300">
        <f t="shared" si="1164"/>
        <v>12.3765716</v>
      </c>
      <c r="L1300">
        <f t="shared" si="1139"/>
        <v>12.256357100000002</v>
      </c>
      <c r="M1300" t="str">
        <f t="shared" si="1165"/>
        <v/>
      </c>
      <c r="R1300" s="13">
        <f t="shared" si="1166"/>
        <v>0.12021449999999767</v>
      </c>
      <c r="S1300" s="14" t="str">
        <f t="shared" si="1173"/>
        <v/>
      </c>
      <c r="T1300" s="14">
        <f t="shared" si="1168"/>
        <v>0</v>
      </c>
      <c r="U1300" s="15" t="str">
        <f t="shared" si="1169"/>
        <v/>
      </c>
      <c r="V1300" t="str">
        <f t="shared" si="1170"/>
        <v/>
      </c>
      <c r="Y1300" s="13" t="str">
        <f t="shared" si="1171"/>
        <v/>
      </c>
      <c r="Z1300" t="str">
        <f t="shared" si="1167"/>
        <v/>
      </c>
      <c r="AB1300" s="14" t="str">
        <f t="shared" si="1174"/>
        <v/>
      </c>
      <c r="AC1300" t="str">
        <f t="shared" si="1172"/>
        <v/>
      </c>
      <c r="AE1300" s="15" t="str">
        <f t="shared" si="1175"/>
        <v/>
      </c>
      <c r="AF1300" t="str">
        <f t="shared" si="1141"/>
        <v/>
      </c>
      <c r="AI1300" s="21">
        <f t="shared" si="1154"/>
        <v>39142</v>
      </c>
      <c r="AJ1300" s="14">
        <f t="shared" si="1147"/>
        <v>12.004286</v>
      </c>
      <c r="AK1300" s="22">
        <f t="shared" si="1155"/>
        <v>3.2607437043735768E-2</v>
      </c>
      <c r="AL1300" s="14">
        <f t="shared" si="1188"/>
        <v>12.491244837914792</v>
      </c>
      <c r="AM1300" s="14">
        <f t="shared" si="1189"/>
        <v>0.32556455557518965</v>
      </c>
      <c r="AN1300" s="14">
        <f t="shared" si="1190"/>
        <v>-1.4957366506143739</v>
      </c>
      <c r="AO1300" s="14" t="str">
        <f t="shared" si="1191"/>
        <v/>
      </c>
      <c r="AP1300" s="14" t="str">
        <f t="shared" si="1192"/>
        <v/>
      </c>
      <c r="AQ1300" s="15" t="str">
        <f t="shared" si="1193"/>
        <v/>
      </c>
      <c r="AT1300" s="21">
        <f t="shared" si="1148"/>
        <v>39142</v>
      </c>
      <c r="AU1300" s="14">
        <f t="shared" si="1142"/>
        <v>12.004286</v>
      </c>
      <c r="AV1300" s="22">
        <f t="shared" si="1143"/>
        <v>3.2607437043735768E-2</v>
      </c>
      <c r="AW1300" s="14">
        <f>VLOOKUP(AT1300,DATA_FEEDS!$F$7:$H$2022,3,FALSE)</f>
        <v>30.900500000000001</v>
      </c>
      <c r="AX1300" s="14">
        <f t="shared" si="1179"/>
        <v>29.606789000000003</v>
      </c>
      <c r="AY1300" s="14">
        <f t="shared" si="1180"/>
        <v>0.61015223300174237</v>
      </c>
      <c r="AZ1300" s="14" t="str">
        <f t="shared" si="1181"/>
        <v/>
      </c>
      <c r="BA1300" s="14" t="str">
        <f t="shared" si="1182"/>
        <v/>
      </c>
      <c r="BB1300" s="15" t="str">
        <f t="shared" si="1183"/>
        <v/>
      </c>
      <c r="BE1300" s="20">
        <f t="shared" si="1149"/>
        <v>39142</v>
      </c>
      <c r="BF1300">
        <f t="shared" si="1144"/>
        <v>12.004286</v>
      </c>
      <c r="BG1300">
        <f t="shared" si="1145"/>
        <v>3.2607437043735768E-2</v>
      </c>
      <c r="BH1300">
        <f>VLOOKUP(BE1300,DATA_FEEDS!$A$7:$B$2095,2,FALSE)</f>
        <v>31.2</v>
      </c>
      <c r="BI1300">
        <f t="shared" si="1186"/>
        <v>38.723076923076917</v>
      </c>
      <c r="BJ1300">
        <f t="shared" si="1187"/>
        <v>-0.65495543624086627</v>
      </c>
      <c r="BK1300" t="str">
        <f t="shared" si="1177"/>
        <v/>
      </c>
      <c r="BL1300" s="14" t="str">
        <f t="shared" si="1178"/>
        <v/>
      </c>
      <c r="BM1300" s="15" t="str">
        <f t="shared" si="1184"/>
        <v/>
      </c>
      <c r="BP1300" s="20">
        <f t="shared" si="1150"/>
        <v>39142</v>
      </c>
      <c r="BQ1300">
        <f t="shared" si="1194"/>
        <v>12.004286</v>
      </c>
      <c r="BR1300">
        <f t="shared" si="1195"/>
        <v>3.2607437043735768E-2</v>
      </c>
      <c r="BS1300">
        <f t="shared" si="1156"/>
        <v>0</v>
      </c>
      <c r="BT1300">
        <f t="shared" si="1157"/>
        <v>0</v>
      </c>
      <c r="BU1300">
        <f t="shared" si="1158"/>
        <v>0</v>
      </c>
      <c r="BV1300" t="str">
        <f t="shared" si="1159"/>
        <v/>
      </c>
      <c r="BW1300" s="14" t="str">
        <f t="shared" si="1185"/>
        <v/>
      </c>
      <c r="BX1300" s="15" t="str">
        <f t="shared" si="1151"/>
        <v/>
      </c>
      <c r="BY1300">
        <f t="shared" si="1160"/>
        <v>-1.4957366506143739</v>
      </c>
      <c r="BZ1300">
        <f t="shared" si="1161"/>
        <v>0.61015223300174237</v>
      </c>
      <c r="CA1300">
        <f t="shared" si="1162"/>
        <v>-0.65495543624086627</v>
      </c>
    </row>
    <row r="1301" spans="1:79" x14ac:dyDescent="0.25">
      <c r="A1301" s="1">
        <v>39143</v>
      </c>
      <c r="B1301" s="2">
        <v>12.395714999999999</v>
      </c>
      <c r="C1301" s="2">
        <v>12.201428</v>
      </c>
      <c r="D1301">
        <f t="shared" si="1152"/>
        <v>12.395714999999999</v>
      </c>
      <c r="E1301" s="2">
        <f t="shared" si="1152"/>
        <v>12.201428</v>
      </c>
      <c r="F1301" s="4">
        <f t="shared" si="1163"/>
        <v>3.2607437043735768E-2</v>
      </c>
      <c r="G1301" s="4">
        <f t="shared" si="1176"/>
        <v>-4.9309949926314607E-2</v>
      </c>
      <c r="H1301" s="4">
        <f t="shared" si="1140"/>
        <v>1.5335175756833311E-2</v>
      </c>
      <c r="I1301" s="5">
        <f t="shared" si="1153"/>
        <v>-0.19428699999999921</v>
      </c>
      <c r="J1301">
        <f t="shared" si="1146"/>
        <v>1</v>
      </c>
      <c r="K1301">
        <f t="shared" si="1164"/>
        <v>12.272</v>
      </c>
      <c r="L1301">
        <f t="shared" ref="L1301:L1364" si="1196">AVERAGE(E1282:E1301)</f>
        <v>12.2611428</v>
      </c>
      <c r="M1301" t="str">
        <f t="shared" si="1165"/>
        <v/>
      </c>
      <c r="R1301" s="13">
        <f t="shared" si="1166"/>
        <v>1.0857200000000233E-2</v>
      </c>
      <c r="S1301" s="14" t="str">
        <f t="shared" si="1173"/>
        <v/>
      </c>
      <c r="T1301" s="14">
        <f t="shared" si="1168"/>
        <v>0</v>
      </c>
      <c r="U1301" s="15" t="str">
        <f t="shared" si="1169"/>
        <v/>
      </c>
      <c r="V1301" t="str">
        <f t="shared" si="1170"/>
        <v/>
      </c>
      <c r="Y1301" s="13" t="str">
        <f t="shared" si="1171"/>
        <v/>
      </c>
      <c r="Z1301" t="str">
        <f t="shared" si="1167"/>
        <v/>
      </c>
      <c r="AB1301" s="14" t="str">
        <f t="shared" si="1174"/>
        <v/>
      </c>
      <c r="AC1301" t="str">
        <f t="shared" si="1172"/>
        <v/>
      </c>
      <c r="AE1301" s="15" t="str">
        <f t="shared" si="1175"/>
        <v/>
      </c>
      <c r="AF1301" t="str">
        <f t="shared" si="1141"/>
        <v/>
      </c>
      <c r="AI1301" s="21">
        <f t="shared" si="1154"/>
        <v>39143</v>
      </c>
      <c r="AJ1301" s="14">
        <f t="shared" si="1147"/>
        <v>12.395714999999999</v>
      </c>
      <c r="AK1301" s="22">
        <f t="shared" si="1155"/>
        <v>-1.0141811101658887E-2</v>
      </c>
      <c r="AL1301" s="14">
        <f t="shared" si="1188"/>
        <v>12.402474241170182</v>
      </c>
      <c r="AM1301" s="14">
        <f t="shared" si="1189"/>
        <v>0.3490633256235231</v>
      </c>
      <c r="AN1301" s="14">
        <f t="shared" si="1190"/>
        <v>-1.9363939646507559E-2</v>
      </c>
      <c r="AO1301" s="14" t="str">
        <f t="shared" si="1191"/>
        <v/>
      </c>
      <c r="AP1301" s="14" t="str">
        <f t="shared" si="1192"/>
        <v/>
      </c>
      <c r="AQ1301" s="15" t="str">
        <f t="shared" si="1193"/>
        <v/>
      </c>
      <c r="AT1301" s="21">
        <f t="shared" si="1148"/>
        <v>39143</v>
      </c>
      <c r="AU1301" s="14">
        <f t="shared" si="1142"/>
        <v>12.395714999999999</v>
      </c>
      <c r="AV1301" s="22">
        <f t="shared" si="1143"/>
        <v>-1.0141811101658887E-2</v>
      </c>
      <c r="AW1301" s="14">
        <f>VLOOKUP(AT1301,DATA_FEEDS!$F$7:$H$2022,3,FALSE)</f>
        <v>31.460809999999999</v>
      </c>
      <c r="AX1301" s="14">
        <f t="shared" si="1179"/>
        <v>30.002082000000001</v>
      </c>
      <c r="AY1301" s="14">
        <f t="shared" si="1180"/>
        <v>0.682249237921011</v>
      </c>
      <c r="AZ1301" s="14" t="str">
        <f t="shared" si="1181"/>
        <v/>
      </c>
      <c r="BA1301" s="14" t="str">
        <f t="shared" si="1182"/>
        <v/>
      </c>
      <c r="BB1301" s="15" t="str">
        <f t="shared" si="1183"/>
        <v/>
      </c>
      <c r="BE1301" s="20">
        <f t="shared" si="1149"/>
        <v>39143</v>
      </c>
      <c r="BF1301">
        <f t="shared" si="1144"/>
        <v>12.395714999999999</v>
      </c>
      <c r="BG1301">
        <f t="shared" si="1145"/>
        <v>-1.0141811101658887E-2</v>
      </c>
      <c r="BH1301">
        <f>VLOOKUP(BE1301,DATA_FEEDS!$A$7:$B$2095,2,FALSE)</f>
        <v>28.2</v>
      </c>
      <c r="BI1301">
        <f t="shared" si="1186"/>
        <v>36.146153846153837</v>
      </c>
      <c r="BJ1301">
        <f t="shared" si="1187"/>
        <v>-0.85927116958843597</v>
      </c>
      <c r="BK1301" t="str">
        <f t="shared" si="1177"/>
        <v/>
      </c>
      <c r="BL1301" s="14" t="str">
        <f t="shared" si="1178"/>
        <v/>
      </c>
      <c r="BM1301" s="15" t="str">
        <f t="shared" si="1184"/>
        <v/>
      </c>
      <c r="BP1301" s="20">
        <f t="shared" si="1150"/>
        <v>39143</v>
      </c>
      <c r="BQ1301">
        <f t="shared" si="1194"/>
        <v>12.395714999999999</v>
      </c>
      <c r="BR1301">
        <f t="shared" si="1195"/>
        <v>-1.0141811101658887E-2</v>
      </c>
      <c r="BS1301">
        <f t="shared" si="1156"/>
        <v>0</v>
      </c>
      <c r="BT1301">
        <f t="shared" si="1157"/>
        <v>0</v>
      </c>
      <c r="BU1301">
        <f t="shared" si="1158"/>
        <v>0</v>
      </c>
      <c r="BV1301" t="str">
        <f t="shared" si="1159"/>
        <v/>
      </c>
      <c r="BW1301" s="14" t="str">
        <f t="shared" si="1185"/>
        <v/>
      </c>
      <c r="BX1301" s="15" t="str">
        <f t="shared" si="1151"/>
        <v/>
      </c>
      <c r="BY1301">
        <f t="shared" si="1160"/>
        <v>-1.9363939646507559E-2</v>
      </c>
      <c r="BZ1301">
        <f t="shared" si="1161"/>
        <v>0.682249237921011</v>
      </c>
      <c r="CA1301">
        <f t="shared" si="1162"/>
        <v>-0.85927116958843597</v>
      </c>
    </row>
    <row r="1302" spans="1:79" x14ac:dyDescent="0.25">
      <c r="A1302" s="1">
        <v>39146</v>
      </c>
      <c r="B1302" s="2">
        <v>12.27</v>
      </c>
      <c r="C1302" s="2">
        <v>12.331429</v>
      </c>
      <c r="D1302">
        <f t="shared" si="1152"/>
        <v>12.27</v>
      </c>
      <c r="E1302" s="2">
        <f t="shared" si="1152"/>
        <v>12.331429</v>
      </c>
      <c r="F1302" s="4">
        <f t="shared" si="1163"/>
        <v>-1.0141811101658887E-2</v>
      </c>
      <c r="G1302" s="4">
        <f t="shared" si="1176"/>
        <v>2.3181924328454653E-4</v>
      </c>
      <c r="H1302" s="4">
        <f t="shared" ref="H1302:H1365" si="1197">(E1302-D1283)/D1283</f>
        <v>2.3962088065979714E-2</v>
      </c>
      <c r="I1302" s="5">
        <f t="shared" si="1153"/>
        <v>6.14290000000004E-2</v>
      </c>
      <c r="J1302">
        <f t="shared" si="1146"/>
        <v>1</v>
      </c>
      <c r="K1302">
        <f t="shared" si="1164"/>
        <v>12.209428599999999</v>
      </c>
      <c r="L1302">
        <f t="shared" si="1196"/>
        <v>12.272357149999999</v>
      </c>
      <c r="M1302" t="str">
        <f t="shared" si="1165"/>
        <v/>
      </c>
      <c r="R1302" s="13">
        <f t="shared" si="1166"/>
        <v>-6.2928550000000527E-2</v>
      </c>
      <c r="S1302" s="14">
        <f t="shared" si="1173"/>
        <v>-100</v>
      </c>
      <c r="T1302" s="14">
        <f t="shared" si="1168"/>
        <v>-100</v>
      </c>
      <c r="U1302" s="15">
        <f t="shared" si="1169"/>
        <v>1.0141811101658886</v>
      </c>
      <c r="V1302" t="str">
        <f t="shared" si="1170"/>
        <v/>
      </c>
      <c r="Y1302" s="13" t="str">
        <f t="shared" si="1171"/>
        <v/>
      </c>
      <c r="Z1302" t="str">
        <f t="shared" si="1167"/>
        <v/>
      </c>
      <c r="AB1302" s="14" t="str">
        <f t="shared" si="1174"/>
        <v/>
      </c>
      <c r="AC1302" t="str">
        <f t="shared" si="1172"/>
        <v/>
      </c>
      <c r="AE1302" s="15" t="str">
        <f t="shared" si="1175"/>
        <v/>
      </c>
      <c r="AF1302" t="str">
        <f t="shared" si="1141"/>
        <v/>
      </c>
      <c r="AI1302" s="21">
        <f t="shared" si="1154"/>
        <v>39146</v>
      </c>
      <c r="AJ1302" s="14">
        <f t="shared" si="1147"/>
        <v>12.27</v>
      </c>
      <c r="AK1302" s="22">
        <f t="shared" si="1155"/>
        <v>2.2237734311328455E-2</v>
      </c>
      <c r="AL1302" s="14">
        <f t="shared" si="1188"/>
        <v>12.41054608474883</v>
      </c>
      <c r="AM1302" s="14">
        <f t="shared" si="1189"/>
        <v>0.34594950354070919</v>
      </c>
      <c r="AN1302" s="14">
        <f t="shared" si="1190"/>
        <v>-0.40626184836334672</v>
      </c>
      <c r="AO1302" s="14" t="str">
        <f t="shared" si="1191"/>
        <v/>
      </c>
      <c r="AP1302" s="14" t="str">
        <f t="shared" si="1192"/>
        <v/>
      </c>
      <c r="AQ1302" s="15" t="str">
        <f t="shared" si="1193"/>
        <v/>
      </c>
      <c r="AT1302" s="21">
        <f t="shared" si="1148"/>
        <v>39146</v>
      </c>
      <c r="AU1302" s="14">
        <f t="shared" si="1142"/>
        <v>12.27</v>
      </c>
      <c r="AV1302" s="22">
        <f t="shared" si="1143"/>
        <v>2.2237734311328455E-2</v>
      </c>
      <c r="AW1302" s="14">
        <f>VLOOKUP(AT1302,DATA_FEEDS!$F$7:$H$2022,3,FALSE)</f>
        <v>31.7925</v>
      </c>
      <c r="AX1302" s="14">
        <f t="shared" si="1179"/>
        <v>29.817001000000005</v>
      </c>
      <c r="AY1302" s="14">
        <f t="shared" si="1180"/>
        <v>0.95373953138541079</v>
      </c>
      <c r="AZ1302" s="14" t="str">
        <f t="shared" si="1181"/>
        <v/>
      </c>
      <c r="BA1302" s="14" t="str">
        <f t="shared" si="1182"/>
        <v/>
      </c>
      <c r="BB1302" s="15" t="str">
        <f t="shared" si="1183"/>
        <v/>
      </c>
      <c r="BE1302" s="20">
        <f t="shared" si="1149"/>
        <v>39146</v>
      </c>
      <c r="BF1302">
        <f t="shared" si="1144"/>
        <v>12.27</v>
      </c>
      <c r="BG1302">
        <f t="shared" si="1145"/>
        <v>2.2237734311328455E-2</v>
      </c>
      <c r="BH1302">
        <f>VLOOKUP(BE1302,DATA_FEEDS!$A$7:$B$2095,2,FALSE)</f>
        <v>17</v>
      </c>
      <c r="BI1302">
        <f t="shared" si="1186"/>
        <v>33.115384615384613</v>
      </c>
      <c r="BJ1302">
        <f t="shared" si="1187"/>
        <v>-2.2492218279854175</v>
      </c>
      <c r="BK1302">
        <f t="shared" si="1177"/>
        <v>-100</v>
      </c>
      <c r="BL1302" s="14">
        <f t="shared" si="1178"/>
        <v>-2.2237734311328454</v>
      </c>
      <c r="BM1302" s="15">
        <f t="shared" si="1184"/>
        <v>-2.2237734311328454</v>
      </c>
      <c r="BP1302" s="20">
        <f t="shared" si="1150"/>
        <v>39146</v>
      </c>
      <c r="BQ1302">
        <f t="shared" si="1194"/>
        <v>12.27</v>
      </c>
      <c r="BR1302">
        <f t="shared" si="1195"/>
        <v>2.2237734311328455E-2</v>
      </c>
      <c r="BS1302">
        <f t="shared" si="1156"/>
        <v>0</v>
      </c>
      <c r="BT1302">
        <f t="shared" si="1157"/>
        <v>0</v>
      </c>
      <c r="BU1302">
        <f t="shared" si="1158"/>
        <v>-100</v>
      </c>
      <c r="BV1302">
        <f t="shared" si="1159"/>
        <v>-100</v>
      </c>
      <c r="BW1302" s="14">
        <f t="shared" si="1185"/>
        <v>-2.2237734311328454</v>
      </c>
      <c r="BX1302" s="15">
        <f t="shared" si="1151"/>
        <v>-2.2237734311328454</v>
      </c>
      <c r="BY1302">
        <f t="shared" si="1160"/>
        <v>-0.40626184836334672</v>
      </c>
      <c r="BZ1302">
        <f t="shared" si="1161"/>
        <v>0.95373953138541079</v>
      </c>
      <c r="CA1302">
        <f t="shared" si="1162"/>
        <v>-2.2492218279854175</v>
      </c>
    </row>
    <row r="1303" spans="1:79" x14ac:dyDescent="0.25">
      <c r="A1303" s="1">
        <v>39147</v>
      </c>
      <c r="B1303" s="2">
        <v>12.542857</v>
      </c>
      <c r="C1303" s="2">
        <v>12.598572000000001</v>
      </c>
      <c r="D1303">
        <f t="shared" si="1152"/>
        <v>12.542857</v>
      </c>
      <c r="E1303" s="2">
        <f t="shared" si="1152"/>
        <v>12.598572000000001</v>
      </c>
      <c r="F1303" s="4">
        <f t="shared" si="1163"/>
        <v>2.2237734311328455E-2</v>
      </c>
      <c r="G1303" s="4">
        <f t="shared" si="1176"/>
        <v>6.2530245484114233E-2</v>
      </c>
      <c r="H1303" s="4">
        <f t="shared" si="1197"/>
        <v>4.4286669288731227E-2</v>
      </c>
      <c r="I1303" s="5">
        <f t="shared" si="1153"/>
        <v>5.5715000000001069E-2</v>
      </c>
      <c r="J1303">
        <f t="shared" si="1146"/>
        <v>1</v>
      </c>
      <c r="K1303">
        <f t="shared" si="1164"/>
        <v>12.331143000000001</v>
      </c>
      <c r="L1303">
        <f t="shared" si="1196"/>
        <v>12.302714349999999</v>
      </c>
      <c r="M1303" t="str">
        <f t="shared" si="1165"/>
        <v/>
      </c>
      <c r="R1303" s="13">
        <f t="shared" si="1166"/>
        <v>2.8428650000002165E-2</v>
      </c>
      <c r="S1303" s="14">
        <f t="shared" si="1173"/>
        <v>100</v>
      </c>
      <c r="T1303" s="14">
        <f t="shared" si="1168"/>
        <v>0</v>
      </c>
      <c r="U1303" s="15" t="str">
        <f t="shared" si="1169"/>
        <v/>
      </c>
      <c r="V1303" t="str">
        <f t="shared" si="1170"/>
        <v/>
      </c>
      <c r="Y1303" s="13" t="str">
        <f t="shared" si="1171"/>
        <v/>
      </c>
      <c r="Z1303" t="str">
        <f t="shared" si="1167"/>
        <v/>
      </c>
      <c r="AB1303" s="14" t="str">
        <f t="shared" si="1174"/>
        <v/>
      </c>
      <c r="AC1303" t="str">
        <f t="shared" si="1172"/>
        <v/>
      </c>
      <c r="AE1303" s="15" t="str">
        <f t="shared" si="1175"/>
        <v/>
      </c>
      <c r="AF1303" t="str">
        <f t="shared" ref="AF1303:AF1366" si="1198">IF(AE1303&lt;0, AE1303,"")</f>
        <v/>
      </c>
      <c r="AI1303" s="21">
        <f t="shared" si="1154"/>
        <v>39147</v>
      </c>
      <c r="AJ1303" s="14">
        <f t="shared" si="1147"/>
        <v>12.542857</v>
      </c>
      <c r="AK1303" s="22">
        <f t="shared" si="1155"/>
        <v>2.8473576634095777E-3</v>
      </c>
      <c r="AL1303" s="14">
        <f t="shared" si="1188"/>
        <v>12.361543716428315</v>
      </c>
      <c r="AM1303" s="14">
        <f t="shared" si="1189"/>
        <v>0.34623810980278108</v>
      </c>
      <c r="AN1303" s="14">
        <f t="shared" si="1190"/>
        <v>0.52366645507324883</v>
      </c>
      <c r="AO1303" s="14" t="str">
        <f t="shared" si="1191"/>
        <v/>
      </c>
      <c r="AP1303" s="14" t="str">
        <f t="shared" si="1192"/>
        <v/>
      </c>
      <c r="AQ1303" s="15" t="str">
        <f t="shared" si="1193"/>
        <v/>
      </c>
      <c r="AT1303" s="21">
        <f t="shared" si="1148"/>
        <v>39147</v>
      </c>
      <c r="AU1303" s="14">
        <f t="shared" si="1142"/>
        <v>12.542857</v>
      </c>
      <c r="AV1303" s="22">
        <f t="shared" si="1143"/>
        <v>2.8473576634095777E-3</v>
      </c>
      <c r="AW1303" s="14">
        <f>VLOOKUP(AT1303,DATA_FEEDS!$F$7:$H$2022,3,FALSE)</f>
        <v>30.19969</v>
      </c>
      <c r="AX1303" s="14">
        <f t="shared" si="1179"/>
        <v>29.932832000000001</v>
      </c>
      <c r="AY1303" s="14">
        <f t="shared" si="1180"/>
        <v>0.15070931739873786</v>
      </c>
      <c r="AZ1303" s="14" t="str">
        <f t="shared" si="1181"/>
        <v/>
      </c>
      <c r="BA1303" s="14" t="str">
        <f t="shared" si="1182"/>
        <v/>
      </c>
      <c r="BB1303" s="15" t="str">
        <f t="shared" si="1183"/>
        <v/>
      </c>
      <c r="BE1303" s="20">
        <f t="shared" si="1149"/>
        <v>39147</v>
      </c>
      <c r="BF1303">
        <f t="shared" si="1144"/>
        <v>12.542857</v>
      </c>
      <c r="BG1303">
        <f t="shared" si="1145"/>
        <v>2.8473576634095777E-3</v>
      </c>
      <c r="BH1303">
        <f>VLOOKUP(BE1303,DATA_FEEDS!$A$7:$B$2095,2,FALSE)</f>
        <v>15.5</v>
      </c>
      <c r="BI1303">
        <f t="shared" si="1186"/>
        <v>30.092307692307692</v>
      </c>
      <c r="BJ1303">
        <f t="shared" si="1187"/>
        <v>-2.6378157082951397</v>
      </c>
      <c r="BK1303">
        <f t="shared" si="1177"/>
        <v>-100</v>
      </c>
      <c r="BL1303" s="14">
        <f t="shared" si="1178"/>
        <v>-0.28473576634095776</v>
      </c>
      <c r="BM1303" s="15">
        <f t="shared" si="1184"/>
        <v>-0.28473576634095776</v>
      </c>
      <c r="BP1303" s="20">
        <f t="shared" si="1150"/>
        <v>39147</v>
      </c>
      <c r="BQ1303">
        <f t="shared" si="1194"/>
        <v>12.542857</v>
      </c>
      <c r="BR1303">
        <f t="shared" si="1195"/>
        <v>2.8473576634095777E-3</v>
      </c>
      <c r="BS1303">
        <f t="shared" si="1156"/>
        <v>0</v>
      </c>
      <c r="BT1303">
        <f t="shared" si="1157"/>
        <v>0</v>
      </c>
      <c r="BU1303">
        <f t="shared" si="1158"/>
        <v>-100</v>
      </c>
      <c r="BV1303">
        <f t="shared" si="1159"/>
        <v>-100</v>
      </c>
      <c r="BW1303" s="14">
        <f t="shared" si="1185"/>
        <v>-0.28473576634095776</v>
      </c>
      <c r="BX1303" s="15">
        <f t="shared" si="1151"/>
        <v>-0.28473576634095776</v>
      </c>
      <c r="BY1303">
        <f t="shared" si="1160"/>
        <v>0.52366645507324883</v>
      </c>
      <c r="BZ1303">
        <f t="shared" si="1161"/>
        <v>0.15070931739873786</v>
      </c>
      <c r="CA1303">
        <f t="shared" si="1162"/>
        <v>-2.6378157082951397</v>
      </c>
    </row>
    <row r="1304" spans="1:79" x14ac:dyDescent="0.25">
      <c r="A1304" s="1">
        <v>39148</v>
      </c>
      <c r="B1304" s="2">
        <v>12.578571</v>
      </c>
      <c r="C1304" s="2">
        <v>12.531428</v>
      </c>
      <c r="D1304">
        <f t="shared" si="1152"/>
        <v>12.578571</v>
      </c>
      <c r="E1304" s="2">
        <f t="shared" si="1152"/>
        <v>12.531428</v>
      </c>
      <c r="F1304" s="4">
        <f t="shared" si="1163"/>
        <v>2.8473576634095777E-3</v>
      </c>
      <c r="G1304" s="4">
        <f t="shared" si="1176"/>
        <v>4.3912815805954603E-2</v>
      </c>
      <c r="H1304" s="4">
        <f t="shared" si="1197"/>
        <v>3.8352262252092616E-2</v>
      </c>
      <c r="I1304" s="5">
        <f t="shared" si="1153"/>
        <v>-4.7143000000000157E-2</v>
      </c>
      <c r="J1304">
        <f t="shared" si="1146"/>
        <v>1</v>
      </c>
      <c r="K1304">
        <f t="shared" si="1164"/>
        <v>12.42</v>
      </c>
      <c r="L1304">
        <f t="shared" si="1196"/>
        <v>12.32821435</v>
      </c>
      <c r="M1304" t="str">
        <f t="shared" si="1165"/>
        <v/>
      </c>
      <c r="R1304" s="13">
        <f t="shared" si="1166"/>
        <v>9.1785650000000274E-2</v>
      </c>
      <c r="S1304" s="14" t="str">
        <f t="shared" si="1173"/>
        <v/>
      </c>
      <c r="T1304" s="14">
        <f t="shared" si="1168"/>
        <v>0</v>
      </c>
      <c r="U1304" s="15" t="str">
        <f t="shared" si="1169"/>
        <v/>
      </c>
      <c r="V1304" t="str">
        <f t="shared" si="1170"/>
        <v/>
      </c>
      <c r="Y1304" s="13" t="str">
        <f t="shared" si="1171"/>
        <v/>
      </c>
      <c r="Z1304" t="str">
        <f t="shared" si="1167"/>
        <v/>
      </c>
      <c r="AB1304" s="14" t="str">
        <f t="shared" si="1174"/>
        <v/>
      </c>
      <c r="AC1304" t="str">
        <f t="shared" si="1172"/>
        <v/>
      </c>
      <c r="AE1304" s="15" t="str">
        <f t="shared" si="1175"/>
        <v/>
      </c>
      <c r="AF1304" t="str">
        <f t="shared" si="1198"/>
        <v/>
      </c>
      <c r="AI1304" s="21">
        <f t="shared" si="1154"/>
        <v>39148</v>
      </c>
      <c r="AJ1304" s="14">
        <f t="shared" si="1147"/>
        <v>12.578571</v>
      </c>
      <c r="AK1304" s="22">
        <f t="shared" si="1155"/>
        <v>6.1328906121370635E-3</v>
      </c>
      <c r="AL1304" s="14">
        <f t="shared" si="1188"/>
        <v>12.38058616501592</v>
      </c>
      <c r="AM1304" s="14">
        <f t="shared" si="1189"/>
        <v>0.34333834696747062</v>
      </c>
      <c r="AN1304" s="14">
        <f t="shared" si="1190"/>
        <v>0.57664643851401187</v>
      </c>
      <c r="AO1304" s="14" t="str">
        <f t="shared" si="1191"/>
        <v/>
      </c>
      <c r="AP1304" s="14" t="str">
        <f t="shared" si="1192"/>
        <v/>
      </c>
      <c r="AQ1304" s="15" t="str">
        <f t="shared" si="1193"/>
        <v/>
      </c>
      <c r="AT1304" s="21">
        <f t="shared" si="1148"/>
        <v>39148</v>
      </c>
      <c r="AU1304" s="14">
        <f t="shared" si="1142"/>
        <v>12.578571</v>
      </c>
      <c r="AV1304" s="22">
        <f t="shared" si="1143"/>
        <v>6.1328906121370635E-3</v>
      </c>
      <c r="AW1304" s="14">
        <f>VLOOKUP(AT1304,DATA_FEEDS!$F$7:$H$2022,3,FALSE)</f>
        <v>29.810310000000001</v>
      </c>
      <c r="AX1304" s="14">
        <f t="shared" si="1179"/>
        <v>30.05585</v>
      </c>
      <c r="AY1304" s="14">
        <f t="shared" si="1180"/>
        <v>-0.1401409622386868</v>
      </c>
      <c r="AZ1304" s="14" t="str">
        <f t="shared" si="1181"/>
        <v/>
      </c>
      <c r="BA1304" s="14" t="str">
        <f t="shared" si="1182"/>
        <v/>
      </c>
      <c r="BB1304" s="15" t="str">
        <f t="shared" si="1183"/>
        <v/>
      </c>
      <c r="BE1304" s="20">
        <f t="shared" si="1149"/>
        <v>39148</v>
      </c>
      <c r="BF1304">
        <f t="shared" si="1144"/>
        <v>12.578571</v>
      </c>
      <c r="BG1304">
        <f t="shared" si="1145"/>
        <v>6.1328906121370635E-3</v>
      </c>
      <c r="BH1304">
        <f>VLOOKUP(BE1304,DATA_FEEDS!$A$7:$B$2095,2,FALSE)</f>
        <v>13.6</v>
      </c>
      <c r="BI1304">
        <f t="shared" si="1186"/>
        <v>28.315384615384616</v>
      </c>
      <c r="BJ1304">
        <f t="shared" si="1187"/>
        <v>-2.1402399214383419</v>
      </c>
      <c r="BK1304">
        <f t="shared" si="1177"/>
        <v>-100</v>
      </c>
      <c r="BL1304" s="14">
        <f t="shared" si="1178"/>
        <v>-0.6132890612137063</v>
      </c>
      <c r="BM1304" s="15">
        <f t="shared" si="1184"/>
        <v>-0.6132890612137063</v>
      </c>
      <c r="BP1304" s="20">
        <f t="shared" si="1150"/>
        <v>39148</v>
      </c>
      <c r="BQ1304">
        <f t="shared" si="1194"/>
        <v>12.578571</v>
      </c>
      <c r="BR1304">
        <f t="shared" si="1195"/>
        <v>6.1328906121370635E-3</v>
      </c>
      <c r="BS1304">
        <f t="shared" si="1156"/>
        <v>0</v>
      </c>
      <c r="BT1304">
        <f t="shared" si="1157"/>
        <v>0</v>
      </c>
      <c r="BU1304">
        <f t="shared" si="1158"/>
        <v>-100</v>
      </c>
      <c r="BV1304">
        <f t="shared" si="1159"/>
        <v>-100</v>
      </c>
      <c r="BW1304" s="14">
        <f t="shared" si="1185"/>
        <v>-0.6132890612137063</v>
      </c>
      <c r="BX1304" s="15">
        <f t="shared" si="1151"/>
        <v>-0.6132890612137063</v>
      </c>
      <c r="BY1304">
        <f t="shared" si="1160"/>
        <v>0.57664643851401187</v>
      </c>
      <c r="BZ1304">
        <f t="shared" si="1161"/>
        <v>-0.1401409622386868</v>
      </c>
      <c r="CA1304">
        <f t="shared" si="1162"/>
        <v>-2.1402399214383419</v>
      </c>
    </row>
    <row r="1305" spans="1:79" x14ac:dyDescent="0.25">
      <c r="A1305" s="1">
        <v>39149</v>
      </c>
      <c r="B1305" s="2">
        <v>12.655714</v>
      </c>
      <c r="C1305" s="2">
        <v>12.571427999999999</v>
      </c>
      <c r="D1305">
        <f t="shared" si="1152"/>
        <v>12.655714</v>
      </c>
      <c r="E1305" s="2">
        <f t="shared" si="1152"/>
        <v>12.571427999999999</v>
      </c>
      <c r="F1305" s="4">
        <f t="shared" si="1163"/>
        <v>6.1328906121370635E-3</v>
      </c>
      <c r="G1305" s="4">
        <f t="shared" si="1176"/>
        <v>1.4175301707081844E-2</v>
      </c>
      <c r="H1305" s="4">
        <f t="shared" si="1197"/>
        <v>3.0083038040898045E-2</v>
      </c>
      <c r="I1305" s="5">
        <f t="shared" si="1153"/>
        <v>-8.4286000000000527E-2</v>
      </c>
      <c r="J1305">
        <f t="shared" si="1146"/>
        <v>1</v>
      </c>
      <c r="K1305">
        <f t="shared" si="1164"/>
        <v>12.446856999999998</v>
      </c>
      <c r="L1305">
        <f t="shared" si="1196"/>
        <v>12.341428599999999</v>
      </c>
      <c r="M1305" t="str">
        <f t="shared" si="1165"/>
        <v/>
      </c>
      <c r="R1305" s="13">
        <f t="shared" si="1166"/>
        <v>0.1054283999999992</v>
      </c>
      <c r="S1305" s="14" t="str">
        <f t="shared" si="1173"/>
        <v/>
      </c>
      <c r="T1305" s="14">
        <f t="shared" si="1168"/>
        <v>0</v>
      </c>
      <c r="U1305" s="15" t="str">
        <f t="shared" si="1169"/>
        <v/>
      </c>
      <c r="V1305" t="str">
        <f t="shared" si="1170"/>
        <v/>
      </c>
      <c r="Y1305" s="13" t="str">
        <f t="shared" si="1171"/>
        <v/>
      </c>
      <c r="Z1305" t="str">
        <f t="shared" si="1167"/>
        <v/>
      </c>
      <c r="AB1305" s="14" t="str">
        <f t="shared" si="1174"/>
        <v/>
      </c>
      <c r="AC1305" t="str">
        <f t="shared" si="1172"/>
        <v/>
      </c>
      <c r="AE1305" s="15" t="str">
        <f t="shared" si="1175"/>
        <v/>
      </c>
      <c r="AF1305" t="str">
        <f t="shared" si="1198"/>
        <v/>
      </c>
      <c r="AI1305" s="21">
        <f t="shared" si="1154"/>
        <v>39149</v>
      </c>
      <c r="AJ1305" s="14">
        <f t="shared" si="1147"/>
        <v>12.655714</v>
      </c>
      <c r="AK1305" s="22">
        <f t="shared" si="1155"/>
        <v>2.3705497769624367E-3</v>
      </c>
      <c r="AL1305" s="14">
        <f t="shared" si="1188"/>
        <v>12.410995527767298</v>
      </c>
      <c r="AM1305" s="14">
        <f t="shared" si="1189"/>
        <v>0.34487992674331697</v>
      </c>
      <c r="AN1305" s="14">
        <f t="shared" si="1190"/>
        <v>0.70957586468880718</v>
      </c>
      <c r="AO1305" s="14" t="str">
        <f t="shared" si="1191"/>
        <v/>
      </c>
      <c r="AP1305" s="14" t="str">
        <f t="shared" si="1192"/>
        <v/>
      </c>
      <c r="AQ1305" s="15" t="str">
        <f t="shared" si="1193"/>
        <v/>
      </c>
      <c r="AT1305" s="21">
        <f t="shared" si="1148"/>
        <v>39149</v>
      </c>
      <c r="AU1305" s="14">
        <f t="shared" si="1142"/>
        <v>12.655714</v>
      </c>
      <c r="AV1305" s="22">
        <f t="shared" si="1143"/>
        <v>2.3705497769624367E-3</v>
      </c>
      <c r="AW1305" s="14">
        <f>VLOOKUP(AT1305,DATA_FEEDS!$F$7:$H$2022,3,FALSE)</f>
        <v>28.682379999999998</v>
      </c>
      <c r="AX1305" s="14">
        <f t="shared" si="1179"/>
        <v>30.117469000000007</v>
      </c>
      <c r="AY1305" s="14">
        <f t="shared" si="1180"/>
        <v>-0.84986888757755918</v>
      </c>
      <c r="AZ1305" s="14" t="str">
        <f t="shared" si="1181"/>
        <v/>
      </c>
      <c r="BA1305" s="14" t="str">
        <f t="shared" si="1182"/>
        <v/>
      </c>
      <c r="BB1305" s="15" t="str">
        <f t="shared" si="1183"/>
        <v/>
      </c>
      <c r="BE1305" s="20">
        <f t="shared" si="1149"/>
        <v>39149</v>
      </c>
      <c r="BF1305">
        <f t="shared" si="1144"/>
        <v>12.655714</v>
      </c>
      <c r="BG1305">
        <f t="shared" si="1145"/>
        <v>2.3705497769624367E-3</v>
      </c>
      <c r="BH1305">
        <f>VLOOKUP(BE1305,DATA_FEEDS!$A$7:$B$2095,2,FALSE)</f>
        <v>11.8</v>
      </c>
      <c r="BI1305">
        <f t="shared" si="1186"/>
        <v>26.73076923076923</v>
      </c>
      <c r="BJ1305">
        <f t="shared" si="1187"/>
        <v>-1.8246749771210353</v>
      </c>
      <c r="BK1305">
        <f t="shared" si="1177"/>
        <v>-100</v>
      </c>
      <c r="BL1305" s="14">
        <f t="shared" si="1178"/>
        <v>-0.23705497769624367</v>
      </c>
      <c r="BM1305" s="15">
        <f t="shared" si="1184"/>
        <v>-0.23705497769624367</v>
      </c>
      <c r="BP1305" s="20">
        <f t="shared" si="1150"/>
        <v>39149</v>
      </c>
      <c r="BQ1305">
        <f t="shared" si="1194"/>
        <v>12.655714</v>
      </c>
      <c r="BR1305">
        <f t="shared" si="1195"/>
        <v>2.3705497769624367E-3</v>
      </c>
      <c r="BS1305">
        <f t="shared" si="1156"/>
        <v>0</v>
      </c>
      <c r="BT1305">
        <f t="shared" si="1157"/>
        <v>0</v>
      </c>
      <c r="BU1305">
        <f t="shared" si="1158"/>
        <v>-100</v>
      </c>
      <c r="BV1305">
        <f t="shared" si="1159"/>
        <v>-100</v>
      </c>
      <c r="BW1305" s="14">
        <f t="shared" si="1185"/>
        <v>-0.23705497769624367</v>
      </c>
      <c r="BX1305" s="15">
        <f t="shared" si="1151"/>
        <v>-0.23705497769624367</v>
      </c>
      <c r="BY1305">
        <f t="shared" si="1160"/>
        <v>0.70957586468880718</v>
      </c>
      <c r="BZ1305">
        <f t="shared" si="1161"/>
        <v>-0.84986888757755918</v>
      </c>
      <c r="CA1305">
        <f t="shared" si="1162"/>
        <v>-1.8246749771210353</v>
      </c>
    </row>
    <row r="1306" spans="1:79" x14ac:dyDescent="0.25">
      <c r="A1306" s="1">
        <v>39150</v>
      </c>
      <c r="B1306" s="2">
        <v>12.685715</v>
      </c>
      <c r="C1306" s="2">
        <v>12.567142</v>
      </c>
      <c r="D1306">
        <f t="shared" si="1152"/>
        <v>12.685715</v>
      </c>
      <c r="E1306" s="2">
        <f t="shared" si="1152"/>
        <v>12.567142</v>
      </c>
      <c r="F1306" s="4">
        <f t="shared" si="1163"/>
        <v>2.3705497769624367E-3</v>
      </c>
      <c r="G1306" s="4">
        <f t="shared" si="1176"/>
        <v>2.4216951915240498E-2</v>
      </c>
      <c r="H1306" s="4">
        <f t="shared" si="1197"/>
        <v>2.4336165610798044E-2</v>
      </c>
      <c r="I1306" s="5">
        <f t="shared" si="1153"/>
        <v>-0.1185729999999996</v>
      </c>
      <c r="J1306">
        <f t="shared" si="1146"/>
        <v>1</v>
      </c>
      <c r="K1306">
        <f t="shared" si="1164"/>
        <v>12.519999799999999</v>
      </c>
      <c r="L1306">
        <f t="shared" si="1196"/>
        <v>12.35421425</v>
      </c>
      <c r="M1306">
        <f t="shared" si="1165"/>
        <v>1</v>
      </c>
      <c r="R1306" s="13">
        <f t="shared" si="1166"/>
        <v>0.16578554999999895</v>
      </c>
      <c r="S1306" s="14" t="str">
        <f t="shared" si="1173"/>
        <v/>
      </c>
      <c r="T1306" s="14">
        <f t="shared" si="1168"/>
        <v>0</v>
      </c>
      <c r="U1306" s="15" t="str">
        <f t="shared" si="1169"/>
        <v/>
      </c>
      <c r="V1306" t="str">
        <f t="shared" si="1170"/>
        <v/>
      </c>
      <c r="Y1306" s="13">
        <f t="shared" si="1171"/>
        <v>0.23705497769624367</v>
      </c>
      <c r="Z1306" t="str">
        <f t="shared" si="1167"/>
        <v/>
      </c>
      <c r="AB1306" s="14">
        <f t="shared" si="1174"/>
        <v>0.86710918541052029</v>
      </c>
      <c r="AC1306" t="str">
        <f t="shared" si="1172"/>
        <v/>
      </c>
      <c r="AE1306" s="15">
        <f t="shared" si="1175"/>
        <v>2.4436856732158927</v>
      </c>
      <c r="AF1306" t="str">
        <f t="shared" si="1198"/>
        <v/>
      </c>
      <c r="AI1306" s="21">
        <f t="shared" si="1154"/>
        <v>39150</v>
      </c>
      <c r="AJ1306" s="14">
        <f t="shared" si="1147"/>
        <v>12.685715</v>
      </c>
      <c r="AK1306" s="22">
        <f t="shared" si="1155"/>
        <v>-8.2207427803635894E-3</v>
      </c>
      <c r="AL1306" s="14">
        <f t="shared" si="1188"/>
        <v>12.438704766652343</v>
      </c>
      <c r="AM1306" s="14">
        <f t="shared" si="1189"/>
        <v>0.34611455238521732</v>
      </c>
      <c r="AN1306" s="14">
        <f t="shared" si="1190"/>
        <v>0.71366613060736206</v>
      </c>
      <c r="AO1306" s="14" t="str">
        <f t="shared" si="1191"/>
        <v/>
      </c>
      <c r="AP1306" s="14" t="str">
        <f t="shared" si="1192"/>
        <v/>
      </c>
      <c r="AQ1306" s="15" t="str">
        <f t="shared" si="1193"/>
        <v/>
      </c>
      <c r="AT1306" s="21">
        <f t="shared" si="1148"/>
        <v>39150</v>
      </c>
      <c r="AU1306" s="14">
        <f t="shared" si="1142"/>
        <v>12.685715</v>
      </c>
      <c r="AV1306" s="22">
        <f t="shared" si="1143"/>
        <v>-8.2207427803635894E-3</v>
      </c>
      <c r="AW1306" s="14">
        <f>VLOOKUP(AT1306,DATA_FEEDS!$F$7:$H$2022,3,FALSE)</f>
        <v>27.700500000000002</v>
      </c>
      <c r="AX1306" s="14">
        <f t="shared" si="1179"/>
        <v>30.097169000000001</v>
      </c>
      <c r="AY1306" s="14">
        <f t="shared" si="1180"/>
        <v>-1.4815454422624603</v>
      </c>
      <c r="AZ1306" s="14">
        <f t="shared" si="1181"/>
        <v>100</v>
      </c>
      <c r="BA1306" s="14">
        <f t="shared" si="1182"/>
        <v>-0.82207427803635891</v>
      </c>
      <c r="BB1306" s="15">
        <f t="shared" si="1183"/>
        <v>-0.82207427803635891</v>
      </c>
      <c r="BE1306" s="20">
        <f t="shared" si="1149"/>
        <v>39150</v>
      </c>
      <c r="BF1306">
        <f t="shared" si="1144"/>
        <v>12.685715</v>
      </c>
      <c r="BG1306">
        <f t="shared" si="1145"/>
        <v>-8.2207427803635894E-3</v>
      </c>
      <c r="BH1306">
        <f>VLOOKUP(BE1306,DATA_FEEDS!$A$7:$B$2095,2,FALSE)</f>
        <v>14.4</v>
      </c>
      <c r="BI1306">
        <f t="shared" si="1186"/>
        <v>25.407692307692308</v>
      </c>
      <c r="BJ1306">
        <f t="shared" si="1187"/>
        <v>-1.1830307714191102</v>
      </c>
      <c r="BK1306" t="str">
        <f t="shared" si="1177"/>
        <v/>
      </c>
      <c r="BL1306" s="14" t="str">
        <f t="shared" si="1178"/>
        <v/>
      </c>
      <c r="BM1306" s="15" t="str">
        <f t="shared" si="1184"/>
        <v/>
      </c>
      <c r="BP1306" s="20">
        <f t="shared" si="1150"/>
        <v>39150</v>
      </c>
      <c r="BQ1306">
        <f t="shared" si="1194"/>
        <v>12.685715</v>
      </c>
      <c r="BR1306">
        <f t="shared" si="1195"/>
        <v>-8.2207427803635894E-3</v>
      </c>
      <c r="BS1306">
        <f t="shared" si="1156"/>
        <v>0</v>
      </c>
      <c r="BT1306">
        <f t="shared" si="1157"/>
        <v>100</v>
      </c>
      <c r="BU1306">
        <f t="shared" si="1158"/>
        <v>0</v>
      </c>
      <c r="BV1306">
        <f t="shared" si="1159"/>
        <v>100</v>
      </c>
      <c r="BW1306" s="14">
        <f t="shared" si="1185"/>
        <v>-0.82207427803635891</v>
      </c>
      <c r="BX1306" s="15">
        <f t="shared" si="1151"/>
        <v>-0.82207427803635891</v>
      </c>
      <c r="BY1306">
        <f t="shared" si="1160"/>
        <v>0.71366613060736206</v>
      </c>
      <c r="BZ1306">
        <f t="shared" si="1161"/>
        <v>-1.4815454422624603</v>
      </c>
      <c r="CA1306">
        <f t="shared" si="1162"/>
        <v>-1.1830307714191102</v>
      </c>
    </row>
    <row r="1307" spans="1:79" x14ac:dyDescent="0.25">
      <c r="A1307" s="1">
        <v>39153</v>
      </c>
      <c r="B1307" s="2">
        <v>12.581429</v>
      </c>
      <c r="C1307" s="2">
        <v>12.838571999999999</v>
      </c>
      <c r="D1307">
        <f t="shared" si="1152"/>
        <v>12.581429</v>
      </c>
      <c r="E1307" s="2">
        <f t="shared" si="1152"/>
        <v>12.838571999999999</v>
      </c>
      <c r="F1307" s="4">
        <f t="shared" si="1163"/>
        <v>-8.2207427803635894E-3</v>
      </c>
      <c r="G1307" s="4">
        <f t="shared" si="1176"/>
        <v>2.3576367011120314E-2</v>
      </c>
      <c r="H1307" s="4">
        <f t="shared" si="1197"/>
        <v>6.4432083462083872E-2</v>
      </c>
      <c r="I1307" s="5">
        <f t="shared" si="1153"/>
        <v>0.25714299999999923</v>
      </c>
      <c r="J1307">
        <f t="shared" si="1146"/>
        <v>1</v>
      </c>
      <c r="K1307">
        <f t="shared" si="1164"/>
        <v>12.621428399999999</v>
      </c>
      <c r="L1307">
        <f t="shared" si="1196"/>
        <v>12.401357099999997</v>
      </c>
      <c r="M1307" t="str">
        <f t="shared" si="1165"/>
        <v/>
      </c>
      <c r="R1307" s="13">
        <f t="shared" si="1166"/>
        <v>0.22007130000000252</v>
      </c>
      <c r="S1307" s="14" t="str">
        <f t="shared" si="1173"/>
        <v/>
      </c>
      <c r="T1307" s="14">
        <f t="shared" si="1168"/>
        <v>0</v>
      </c>
      <c r="U1307" s="15" t="str">
        <f t="shared" si="1169"/>
        <v/>
      </c>
      <c r="V1307" t="str">
        <f t="shared" si="1170"/>
        <v/>
      </c>
      <c r="Y1307" s="13" t="str">
        <f t="shared" si="1171"/>
        <v/>
      </c>
      <c r="Z1307" t="str">
        <f t="shared" si="1167"/>
        <v/>
      </c>
      <c r="AB1307" s="14" t="str">
        <f t="shared" si="1174"/>
        <v/>
      </c>
      <c r="AC1307" t="str">
        <f t="shared" si="1172"/>
        <v/>
      </c>
      <c r="AE1307" s="15" t="str">
        <f t="shared" si="1175"/>
        <v/>
      </c>
      <c r="AF1307" t="str">
        <f t="shared" si="1198"/>
        <v/>
      </c>
      <c r="AI1307" s="21">
        <f t="shared" si="1154"/>
        <v>39153</v>
      </c>
      <c r="AJ1307" s="14">
        <f t="shared" si="1147"/>
        <v>12.581429</v>
      </c>
      <c r="AK1307" s="22">
        <f t="shared" si="1155"/>
        <v>1.521512381463188E-2</v>
      </c>
      <c r="AL1307" s="14">
        <f t="shared" si="1188"/>
        <v>12.452746244003492</v>
      </c>
      <c r="AM1307" s="14">
        <f t="shared" si="1189"/>
        <v>0.3364703504989946</v>
      </c>
      <c r="AN1307" s="14">
        <f t="shared" si="1190"/>
        <v>0.38244902056204233</v>
      </c>
      <c r="AO1307" s="14" t="str">
        <f t="shared" si="1191"/>
        <v/>
      </c>
      <c r="AP1307" s="14" t="str">
        <f t="shared" si="1192"/>
        <v/>
      </c>
      <c r="AQ1307" s="15" t="str">
        <f t="shared" si="1193"/>
        <v/>
      </c>
      <c r="AT1307" s="21">
        <f t="shared" si="1148"/>
        <v>39153</v>
      </c>
      <c r="AU1307" s="14">
        <f t="shared" si="1142"/>
        <v>12.581429</v>
      </c>
      <c r="AV1307" s="22">
        <f t="shared" si="1143"/>
        <v>1.521512381463188E-2</v>
      </c>
      <c r="AW1307" s="14">
        <f>VLOOKUP(AT1307,DATA_FEEDS!$F$7:$H$2022,3,FALSE)</f>
        <v>27.613379999999999</v>
      </c>
      <c r="AX1307" s="14">
        <f t="shared" si="1179"/>
        <v>30.094169000000001</v>
      </c>
      <c r="AY1307" s="14">
        <f t="shared" si="1180"/>
        <v>-1.5039533302684007</v>
      </c>
      <c r="AZ1307" s="14">
        <f t="shared" si="1181"/>
        <v>100</v>
      </c>
      <c r="BA1307" s="14">
        <f t="shared" si="1182"/>
        <v>1.5215123814631879</v>
      </c>
      <c r="BB1307" s="15" t="str">
        <f t="shared" si="1183"/>
        <v/>
      </c>
      <c r="BE1307" s="20">
        <f t="shared" si="1149"/>
        <v>39153</v>
      </c>
      <c r="BF1307">
        <f t="shared" si="1144"/>
        <v>12.581429</v>
      </c>
      <c r="BG1307">
        <f t="shared" si="1145"/>
        <v>1.521512381463188E-2</v>
      </c>
      <c r="BH1307">
        <f>VLOOKUP(BE1307,DATA_FEEDS!$A$7:$B$2095,2,FALSE)</f>
        <v>4.3</v>
      </c>
      <c r="BI1307">
        <f t="shared" si="1186"/>
        <v>23.084615384615386</v>
      </c>
      <c r="BJ1307">
        <f t="shared" si="1187"/>
        <v>-1.9760345559724621</v>
      </c>
      <c r="BK1307">
        <f t="shared" si="1177"/>
        <v>-100</v>
      </c>
      <c r="BL1307" s="14">
        <f t="shared" si="1178"/>
        <v>-1.5215123814631879</v>
      </c>
      <c r="BM1307" s="15">
        <f t="shared" si="1184"/>
        <v>-1.5215123814631879</v>
      </c>
      <c r="BP1307" s="20">
        <f t="shared" si="1150"/>
        <v>39153</v>
      </c>
      <c r="BQ1307">
        <f t="shared" si="1194"/>
        <v>12.581429</v>
      </c>
      <c r="BR1307">
        <f t="shared" si="1195"/>
        <v>1.521512381463188E-2</v>
      </c>
      <c r="BS1307">
        <f t="shared" si="1156"/>
        <v>0</v>
      </c>
      <c r="BT1307">
        <f t="shared" si="1157"/>
        <v>100</v>
      </c>
      <c r="BU1307">
        <f t="shared" si="1158"/>
        <v>-100</v>
      </c>
      <c r="BV1307" t="str">
        <f t="shared" si="1159"/>
        <v/>
      </c>
      <c r="BW1307" s="14" t="str">
        <f t="shared" si="1185"/>
        <v/>
      </c>
      <c r="BX1307" s="15" t="str">
        <f t="shared" si="1151"/>
        <v/>
      </c>
      <c r="BY1307">
        <f t="shared" si="1160"/>
        <v>0.38244902056204233</v>
      </c>
      <c r="BZ1307">
        <f t="shared" si="1161"/>
        <v>-1.5039533302684007</v>
      </c>
      <c r="CA1307">
        <f t="shared" si="1162"/>
        <v>-1.9760345559724621</v>
      </c>
    </row>
    <row r="1308" spans="1:79" x14ac:dyDescent="0.25">
      <c r="A1308" s="1">
        <v>39154</v>
      </c>
      <c r="B1308" s="2">
        <v>12.772857</v>
      </c>
      <c r="C1308" s="2">
        <v>12.628572</v>
      </c>
      <c r="D1308">
        <f t="shared" si="1152"/>
        <v>12.772857</v>
      </c>
      <c r="E1308" s="2">
        <f t="shared" si="1152"/>
        <v>12.628572</v>
      </c>
      <c r="F1308" s="4">
        <f t="shared" si="1163"/>
        <v>1.521512381463188E-2</v>
      </c>
      <c r="G1308" s="4">
        <f t="shared" si="1176"/>
        <v>3.975093832200809E-3</v>
      </c>
      <c r="H1308" s="4">
        <f t="shared" si="1197"/>
        <v>3.8046102349603213E-2</v>
      </c>
      <c r="I1308" s="5">
        <f t="shared" si="1153"/>
        <v>-0.144285</v>
      </c>
      <c r="J1308">
        <f t="shared" si="1146"/>
        <v>1</v>
      </c>
      <c r="K1308">
        <f t="shared" si="1164"/>
        <v>12.627428399999999</v>
      </c>
      <c r="L1308">
        <f t="shared" si="1196"/>
        <v>12.426499999999999</v>
      </c>
      <c r="M1308" t="str">
        <f t="shared" si="1165"/>
        <v/>
      </c>
      <c r="R1308" s="13">
        <f t="shared" si="1166"/>
        <v>0.20092840000000045</v>
      </c>
      <c r="S1308" s="14" t="str">
        <f t="shared" si="1173"/>
        <v/>
      </c>
      <c r="T1308" s="14">
        <f t="shared" si="1168"/>
        <v>0</v>
      </c>
      <c r="U1308" s="15" t="str">
        <f t="shared" si="1169"/>
        <v/>
      </c>
      <c r="V1308" t="str">
        <f t="shared" si="1170"/>
        <v/>
      </c>
      <c r="Y1308" s="13" t="str">
        <f t="shared" si="1171"/>
        <v/>
      </c>
      <c r="Z1308" t="str">
        <f t="shared" si="1167"/>
        <v/>
      </c>
      <c r="AB1308" s="14" t="str">
        <f t="shared" si="1174"/>
        <v/>
      </c>
      <c r="AC1308" t="str">
        <f t="shared" si="1172"/>
        <v/>
      </c>
      <c r="AE1308" s="15" t="str">
        <f t="shared" si="1175"/>
        <v/>
      </c>
      <c r="AF1308" t="str">
        <f t="shared" si="1198"/>
        <v/>
      </c>
      <c r="AI1308" s="21">
        <f t="shared" si="1154"/>
        <v>39154</v>
      </c>
      <c r="AJ1308" s="14">
        <f t="shared" si="1147"/>
        <v>12.772857</v>
      </c>
      <c r="AK1308" s="22">
        <f t="shared" si="1155"/>
        <v>-9.0593670625139337E-3</v>
      </c>
      <c r="AL1308" s="14">
        <f t="shared" si="1188"/>
        <v>12.453995889073525</v>
      </c>
      <c r="AM1308" s="14">
        <f t="shared" si="1189"/>
        <v>0.33157924363195324</v>
      </c>
      <c r="AN1308" s="14">
        <f t="shared" si="1190"/>
        <v>0.9616437610322951</v>
      </c>
      <c r="AO1308" s="14" t="str">
        <f t="shared" si="1191"/>
        <v/>
      </c>
      <c r="AP1308" s="14" t="str">
        <f t="shared" si="1192"/>
        <v/>
      </c>
      <c r="AQ1308" s="15" t="str">
        <f t="shared" si="1193"/>
        <v/>
      </c>
      <c r="AT1308" s="21">
        <f t="shared" si="1148"/>
        <v>39154</v>
      </c>
      <c r="AU1308" s="14">
        <f t="shared" si="1142"/>
        <v>12.772857</v>
      </c>
      <c r="AV1308" s="22">
        <f t="shared" si="1143"/>
        <v>-9.0593670625139337E-3</v>
      </c>
      <c r="AW1308" s="14">
        <f>VLOOKUP(AT1308,DATA_FEEDS!$F$7:$H$2022,3,FALSE)</f>
        <v>29.72888</v>
      </c>
      <c r="AX1308" s="14">
        <f t="shared" si="1179"/>
        <v>29.830445000000005</v>
      </c>
      <c r="AY1308" s="14">
        <f t="shared" si="1180"/>
        <v>-6.1387484413954245E-2</v>
      </c>
      <c r="AZ1308" s="14" t="str">
        <f t="shared" si="1181"/>
        <v/>
      </c>
      <c r="BA1308" s="14" t="str">
        <f t="shared" si="1182"/>
        <v/>
      </c>
      <c r="BB1308" s="15" t="str">
        <f t="shared" si="1183"/>
        <v/>
      </c>
      <c r="BE1308" s="20">
        <f t="shared" si="1149"/>
        <v>39154</v>
      </c>
      <c r="BF1308">
        <f t="shared" si="1144"/>
        <v>12.772857</v>
      </c>
      <c r="BG1308">
        <f t="shared" si="1145"/>
        <v>-9.0593670625139337E-3</v>
      </c>
      <c r="BH1308">
        <f>VLOOKUP(BE1308,DATA_FEEDS!$A$7:$B$2095,2,FALSE)</f>
        <v>-3.9</v>
      </c>
      <c r="BI1308">
        <f t="shared" si="1186"/>
        <v>20.146153846153847</v>
      </c>
      <c r="BJ1308">
        <f t="shared" si="1187"/>
        <v>-2.2647609368990582</v>
      </c>
      <c r="BK1308">
        <f t="shared" si="1177"/>
        <v>-100</v>
      </c>
      <c r="BL1308" s="14">
        <f t="shared" si="1178"/>
        <v>0.90593670625139333</v>
      </c>
      <c r="BM1308" s="15" t="str">
        <f t="shared" si="1184"/>
        <v/>
      </c>
      <c r="BP1308" s="20">
        <f t="shared" si="1150"/>
        <v>39154</v>
      </c>
      <c r="BQ1308">
        <f t="shared" si="1194"/>
        <v>12.772857</v>
      </c>
      <c r="BR1308">
        <f t="shared" si="1195"/>
        <v>-9.0593670625139337E-3</v>
      </c>
      <c r="BS1308">
        <f t="shared" si="1156"/>
        <v>0</v>
      </c>
      <c r="BT1308">
        <f t="shared" si="1157"/>
        <v>0</v>
      </c>
      <c r="BU1308">
        <f t="shared" si="1158"/>
        <v>-100</v>
      </c>
      <c r="BV1308">
        <f t="shared" si="1159"/>
        <v>-100</v>
      </c>
      <c r="BW1308" s="14">
        <f t="shared" si="1185"/>
        <v>0.90593670625139333</v>
      </c>
      <c r="BX1308" s="15" t="str">
        <f t="shared" si="1151"/>
        <v/>
      </c>
      <c r="BY1308">
        <f t="shared" si="1160"/>
        <v>0.9616437610322951</v>
      </c>
      <c r="BZ1308">
        <f t="shared" si="1161"/>
        <v>-6.1387484413954245E-2</v>
      </c>
      <c r="CA1308">
        <f t="shared" si="1162"/>
        <v>-2.2647609368990582</v>
      </c>
    </row>
    <row r="1309" spans="1:79" x14ac:dyDescent="0.25">
      <c r="A1309" s="1">
        <v>39155</v>
      </c>
      <c r="B1309" s="2">
        <v>12.657143</v>
      </c>
      <c r="C1309" s="2">
        <v>12.857142</v>
      </c>
      <c r="D1309">
        <f t="shared" si="1152"/>
        <v>12.657143</v>
      </c>
      <c r="E1309" s="2">
        <f t="shared" si="1152"/>
        <v>12.857142</v>
      </c>
      <c r="F1309" s="4">
        <f t="shared" si="1163"/>
        <v>-9.0593670625139337E-3</v>
      </c>
      <c r="G1309" s="4">
        <f t="shared" si="1176"/>
        <v>1.5915972816705558E-2</v>
      </c>
      <c r="H1309" s="4">
        <f t="shared" si="1197"/>
        <v>6.3452605459057052E-2</v>
      </c>
      <c r="I1309" s="5">
        <f t="shared" si="1153"/>
        <v>0.19999900000000004</v>
      </c>
      <c r="J1309">
        <f t="shared" si="1146"/>
        <v>1</v>
      </c>
      <c r="K1309">
        <f t="shared" si="1164"/>
        <v>12.6925712</v>
      </c>
      <c r="L1309">
        <f t="shared" si="1196"/>
        <v>12.464357099999997</v>
      </c>
      <c r="M1309" t="str">
        <f t="shared" si="1165"/>
        <v/>
      </c>
      <c r="R1309" s="13">
        <f t="shared" si="1166"/>
        <v>0.22821410000000242</v>
      </c>
      <c r="S1309" s="14" t="str">
        <f t="shared" si="1173"/>
        <v/>
      </c>
      <c r="T1309" s="14">
        <f t="shared" si="1168"/>
        <v>0</v>
      </c>
      <c r="U1309" s="15" t="str">
        <f t="shared" si="1169"/>
        <v/>
      </c>
      <c r="V1309" t="str">
        <f t="shared" si="1170"/>
        <v/>
      </c>
      <c r="Y1309" s="13" t="str">
        <f t="shared" si="1171"/>
        <v/>
      </c>
      <c r="Z1309" t="str">
        <f t="shared" si="1167"/>
        <v/>
      </c>
      <c r="AB1309" s="14" t="str">
        <f t="shared" si="1174"/>
        <v/>
      </c>
      <c r="AC1309" t="str">
        <f t="shared" si="1172"/>
        <v/>
      </c>
      <c r="AE1309" s="15" t="str">
        <f t="shared" si="1175"/>
        <v/>
      </c>
      <c r="AF1309" t="str">
        <f t="shared" si="1198"/>
        <v/>
      </c>
      <c r="AI1309" s="21">
        <f t="shared" si="1154"/>
        <v>39155</v>
      </c>
      <c r="AJ1309" s="14">
        <f t="shared" si="1147"/>
        <v>12.657143</v>
      </c>
      <c r="AK1309" s="22">
        <f t="shared" si="1155"/>
        <v>1.534990953329673E-2</v>
      </c>
      <c r="AL1309" s="14">
        <f t="shared" si="1188"/>
        <v>12.633164983174083</v>
      </c>
      <c r="AM1309" s="14">
        <f t="shared" si="1189"/>
        <v>0.29730777557917476</v>
      </c>
      <c r="AN1309" s="14">
        <f t="shared" si="1190"/>
        <v>8.06504867866491E-2</v>
      </c>
      <c r="AO1309" s="14" t="str">
        <f t="shared" si="1191"/>
        <v/>
      </c>
      <c r="AP1309" s="14" t="str">
        <f t="shared" si="1192"/>
        <v/>
      </c>
      <c r="AQ1309" s="15" t="str">
        <f t="shared" si="1193"/>
        <v/>
      </c>
      <c r="AT1309" s="21">
        <f t="shared" si="1148"/>
        <v>39155</v>
      </c>
      <c r="AU1309" s="14">
        <f t="shared" si="1142"/>
        <v>12.657143</v>
      </c>
      <c r="AV1309" s="22">
        <f t="shared" si="1143"/>
        <v>1.534990953329673E-2</v>
      </c>
      <c r="AW1309" s="14">
        <f>VLOOKUP(AT1309,DATA_FEEDS!$F$7:$H$2022,3,FALSE)</f>
        <v>29.192879999999999</v>
      </c>
      <c r="AX1309" s="14">
        <f t="shared" si="1179"/>
        <v>29.708183000000002</v>
      </c>
      <c r="AY1309" s="14">
        <f t="shared" si="1180"/>
        <v>-0.35547799179871203</v>
      </c>
      <c r="AZ1309" s="14" t="str">
        <f t="shared" si="1181"/>
        <v/>
      </c>
      <c r="BA1309" s="14" t="str">
        <f t="shared" si="1182"/>
        <v/>
      </c>
      <c r="BB1309" s="15" t="str">
        <f t="shared" si="1183"/>
        <v/>
      </c>
      <c r="BE1309" s="20">
        <f t="shared" si="1149"/>
        <v>39155</v>
      </c>
      <c r="BF1309">
        <f t="shared" si="1144"/>
        <v>12.657143</v>
      </c>
      <c r="BG1309">
        <f t="shared" si="1145"/>
        <v>1.534990953329673E-2</v>
      </c>
      <c r="BH1309">
        <f>VLOOKUP(BE1309,DATA_FEEDS!$A$7:$B$2095,2,FALSE)</f>
        <v>-4.2</v>
      </c>
      <c r="BI1309">
        <f t="shared" si="1186"/>
        <v>17.192307692307693</v>
      </c>
      <c r="BJ1309">
        <f t="shared" si="1187"/>
        <v>-1.7453621140661673</v>
      </c>
      <c r="BK1309">
        <f t="shared" si="1177"/>
        <v>-100</v>
      </c>
      <c r="BL1309" s="14">
        <f t="shared" si="1178"/>
        <v>-1.5349909533296731</v>
      </c>
      <c r="BM1309" s="15">
        <f t="shared" si="1184"/>
        <v>-1.5349909533296731</v>
      </c>
      <c r="BP1309" s="20">
        <f t="shared" si="1150"/>
        <v>39155</v>
      </c>
      <c r="BQ1309">
        <f t="shared" si="1194"/>
        <v>12.657143</v>
      </c>
      <c r="BR1309">
        <f t="shared" si="1195"/>
        <v>1.534990953329673E-2</v>
      </c>
      <c r="BS1309">
        <f t="shared" si="1156"/>
        <v>0</v>
      </c>
      <c r="BT1309">
        <f t="shared" si="1157"/>
        <v>0</v>
      </c>
      <c r="BU1309">
        <f t="shared" si="1158"/>
        <v>-100</v>
      </c>
      <c r="BV1309">
        <f t="shared" si="1159"/>
        <v>-100</v>
      </c>
      <c r="BW1309" s="14">
        <f t="shared" si="1185"/>
        <v>-1.5349909533296731</v>
      </c>
      <c r="BX1309" s="15">
        <f t="shared" si="1151"/>
        <v>-1.5349909533296731</v>
      </c>
      <c r="BY1309">
        <f t="shared" si="1160"/>
        <v>8.06504867866491E-2</v>
      </c>
      <c r="BZ1309">
        <f t="shared" si="1161"/>
        <v>-0.35547799179871203</v>
      </c>
      <c r="CA1309">
        <f t="shared" si="1162"/>
        <v>-1.7453621140661673</v>
      </c>
    </row>
    <row r="1310" spans="1:79" x14ac:dyDescent="0.25">
      <c r="A1310" s="1">
        <v>39156</v>
      </c>
      <c r="B1310" s="2">
        <v>12.851429</v>
      </c>
      <c r="C1310" s="2">
        <v>12.795714</v>
      </c>
      <c r="D1310">
        <f t="shared" si="1152"/>
        <v>12.851429</v>
      </c>
      <c r="E1310" s="2">
        <f t="shared" si="1152"/>
        <v>12.795714</v>
      </c>
      <c r="F1310" s="4">
        <f t="shared" si="1163"/>
        <v>1.534990953329673E-2</v>
      </c>
      <c r="G1310" s="4">
        <f t="shared" si="1176"/>
        <v>8.6710918541052021E-3</v>
      </c>
      <c r="H1310" s="4">
        <f t="shared" si="1197"/>
        <v>4.8338016112781261E-2</v>
      </c>
      <c r="I1310" s="5">
        <f t="shared" si="1153"/>
        <v>-5.5714999999999293E-2</v>
      </c>
      <c r="J1310">
        <f t="shared" si="1146"/>
        <v>1</v>
      </c>
      <c r="K1310">
        <f t="shared" si="1164"/>
        <v>12.737428400000002</v>
      </c>
      <c r="L1310">
        <f t="shared" si="1196"/>
        <v>12.494857049999997</v>
      </c>
      <c r="M1310" t="str">
        <f t="shared" si="1165"/>
        <v/>
      </c>
      <c r="R1310" s="13">
        <f t="shared" si="1166"/>
        <v>0.24257135000000574</v>
      </c>
      <c r="S1310" s="14" t="str">
        <f t="shared" si="1173"/>
        <v/>
      </c>
      <c r="T1310" s="14">
        <f t="shared" si="1168"/>
        <v>0</v>
      </c>
      <c r="U1310" s="15" t="str">
        <f t="shared" si="1169"/>
        <v/>
      </c>
      <c r="V1310" t="str">
        <f t="shared" si="1170"/>
        <v/>
      </c>
      <c r="Y1310" s="13" t="str">
        <f t="shared" si="1171"/>
        <v/>
      </c>
      <c r="Z1310" t="str">
        <f t="shared" si="1167"/>
        <v/>
      </c>
      <c r="AB1310" s="14" t="str">
        <f t="shared" si="1174"/>
        <v/>
      </c>
      <c r="AC1310" t="str">
        <f t="shared" si="1172"/>
        <v/>
      </c>
      <c r="AE1310" s="15" t="str">
        <f t="shared" si="1175"/>
        <v/>
      </c>
      <c r="AF1310" t="str">
        <f t="shared" si="1198"/>
        <v/>
      </c>
      <c r="AI1310" s="21">
        <f t="shared" si="1154"/>
        <v>39156</v>
      </c>
      <c r="AJ1310" s="14">
        <f t="shared" si="1147"/>
        <v>12.851429</v>
      </c>
      <c r="AK1310" s="22">
        <f t="shared" si="1155"/>
        <v>-4.6687415072673025E-3</v>
      </c>
      <c r="AL1310" s="14">
        <f t="shared" si="1188"/>
        <v>12.738237037505769</v>
      </c>
      <c r="AM1310" s="14">
        <f t="shared" si="1189"/>
        <v>0.26004007693942305</v>
      </c>
      <c r="AN1310" s="14">
        <f t="shared" si="1190"/>
        <v>0.43528660592035939</v>
      </c>
      <c r="AO1310" s="14" t="str">
        <f t="shared" si="1191"/>
        <v/>
      </c>
      <c r="AP1310" s="14" t="str">
        <f t="shared" si="1192"/>
        <v/>
      </c>
      <c r="AQ1310" s="15" t="str">
        <f t="shared" si="1193"/>
        <v/>
      </c>
      <c r="AT1310" s="21">
        <f t="shared" si="1148"/>
        <v>39156</v>
      </c>
      <c r="AU1310" s="14">
        <f t="shared" si="1142"/>
        <v>12.851429</v>
      </c>
      <c r="AV1310" s="22">
        <f t="shared" si="1143"/>
        <v>-4.6687415072673025E-3</v>
      </c>
      <c r="AW1310" s="14">
        <f>VLOOKUP(AT1310,DATA_FEEDS!$F$7:$H$2022,3,FALSE)</f>
        <v>28.066379999999999</v>
      </c>
      <c r="AX1310" s="14">
        <f t="shared" si="1179"/>
        <v>29.424771</v>
      </c>
      <c r="AY1310" s="14">
        <f t="shared" si="1180"/>
        <v>-0.93919599391766373</v>
      </c>
      <c r="AZ1310" s="14" t="str">
        <f t="shared" si="1181"/>
        <v/>
      </c>
      <c r="BA1310" s="14" t="str">
        <f t="shared" si="1182"/>
        <v/>
      </c>
      <c r="BB1310" s="15" t="str">
        <f t="shared" si="1183"/>
        <v/>
      </c>
      <c r="BE1310" s="20">
        <f t="shared" si="1149"/>
        <v>39156</v>
      </c>
      <c r="BF1310">
        <f t="shared" si="1144"/>
        <v>12.851429</v>
      </c>
      <c r="BG1310">
        <f t="shared" si="1145"/>
        <v>-4.6687415072673025E-3</v>
      </c>
      <c r="BH1310">
        <f>VLOOKUP(BE1310,DATA_FEEDS!$A$7:$B$2095,2,FALSE)</f>
        <v>-2</v>
      </c>
      <c r="BI1310">
        <f t="shared" si="1186"/>
        <v>14.430769230769235</v>
      </c>
      <c r="BJ1310">
        <f t="shared" si="1187"/>
        <v>-1.2684028585115465</v>
      </c>
      <c r="BK1310">
        <f t="shared" si="1177"/>
        <v>-100</v>
      </c>
      <c r="BL1310" s="14">
        <f t="shared" si="1178"/>
        <v>0.46687415072673027</v>
      </c>
      <c r="BM1310" s="15" t="str">
        <f t="shared" si="1184"/>
        <v/>
      </c>
      <c r="BP1310" s="20">
        <f t="shared" si="1150"/>
        <v>39156</v>
      </c>
      <c r="BQ1310">
        <f t="shared" si="1194"/>
        <v>12.851429</v>
      </c>
      <c r="BR1310">
        <f t="shared" si="1195"/>
        <v>-4.6687415072673025E-3</v>
      </c>
      <c r="BS1310">
        <f t="shared" si="1156"/>
        <v>0</v>
      </c>
      <c r="BT1310">
        <f t="shared" si="1157"/>
        <v>0</v>
      </c>
      <c r="BU1310">
        <f t="shared" si="1158"/>
        <v>-100</v>
      </c>
      <c r="BV1310">
        <f t="shared" si="1159"/>
        <v>-100</v>
      </c>
      <c r="BW1310" s="14">
        <f t="shared" si="1185"/>
        <v>0.46687415072673027</v>
      </c>
      <c r="BX1310" s="15" t="str">
        <f t="shared" si="1151"/>
        <v/>
      </c>
      <c r="BY1310">
        <f t="shared" si="1160"/>
        <v>0.43528660592035939</v>
      </c>
      <c r="BZ1310">
        <f t="shared" si="1161"/>
        <v>-0.93919599391766373</v>
      </c>
      <c r="CA1310">
        <f t="shared" si="1162"/>
        <v>-1.2684028585115465</v>
      </c>
    </row>
    <row r="1311" spans="1:79" x14ac:dyDescent="0.25">
      <c r="A1311" s="1">
        <v>39157</v>
      </c>
      <c r="B1311" s="2">
        <v>12.791429000000001</v>
      </c>
      <c r="C1311" s="2">
        <v>12.798572</v>
      </c>
      <c r="D1311">
        <f t="shared" si="1152"/>
        <v>12.791429000000001</v>
      </c>
      <c r="E1311" s="2">
        <f t="shared" si="1152"/>
        <v>12.798572</v>
      </c>
      <c r="F1311" s="4">
        <f t="shared" si="1163"/>
        <v>-4.6687415072673025E-3</v>
      </c>
      <c r="G1311" s="4">
        <f t="shared" si="1176"/>
        <v>1.7259009290598079E-2</v>
      </c>
      <c r="H1311" s="4">
        <f t="shared" si="1197"/>
        <v>5.0909088520394608E-2</v>
      </c>
      <c r="I1311" s="5">
        <f t="shared" si="1153"/>
        <v>7.1429999999992333E-3</v>
      </c>
      <c r="J1311">
        <f t="shared" si="1146"/>
        <v>1</v>
      </c>
      <c r="K1311">
        <f t="shared" si="1164"/>
        <v>12.783714400000001</v>
      </c>
      <c r="L1311">
        <f t="shared" si="1196"/>
        <v>12.526142799999999</v>
      </c>
      <c r="M1311" t="str">
        <f t="shared" si="1165"/>
        <v/>
      </c>
      <c r="R1311" s="13">
        <f t="shared" si="1166"/>
        <v>0.25757160000000212</v>
      </c>
      <c r="S1311" s="14" t="str">
        <f t="shared" si="1173"/>
        <v/>
      </c>
      <c r="T1311" s="14">
        <f t="shared" si="1168"/>
        <v>0</v>
      </c>
      <c r="U1311" s="15" t="str">
        <f t="shared" si="1169"/>
        <v/>
      </c>
      <c r="V1311" t="str">
        <f t="shared" si="1170"/>
        <v/>
      </c>
      <c r="Y1311" s="13" t="str">
        <f t="shared" si="1171"/>
        <v/>
      </c>
      <c r="Z1311" t="str">
        <f t="shared" si="1167"/>
        <v/>
      </c>
      <c r="AB1311" s="14" t="str">
        <f t="shared" si="1174"/>
        <v/>
      </c>
      <c r="AC1311" t="str">
        <f t="shared" si="1172"/>
        <v/>
      </c>
      <c r="AE1311" s="15" t="str">
        <f t="shared" si="1175"/>
        <v/>
      </c>
      <c r="AF1311" t="str">
        <f t="shared" si="1198"/>
        <v/>
      </c>
      <c r="AI1311" s="21">
        <f t="shared" si="1154"/>
        <v>39157</v>
      </c>
      <c r="AJ1311" s="14">
        <f t="shared" si="1147"/>
        <v>12.791429000000001</v>
      </c>
      <c r="AK1311" s="22">
        <f t="shared" si="1155"/>
        <v>7.8177348285324213E-3</v>
      </c>
      <c r="AL1311" s="14">
        <f t="shared" si="1188"/>
        <v>12.884445337344232</v>
      </c>
      <c r="AM1311" s="14">
        <f t="shared" si="1189"/>
        <v>0.16547930088493956</v>
      </c>
      <c r="AN1311" s="14">
        <f t="shared" si="1190"/>
        <v>-0.5621025520823717</v>
      </c>
      <c r="AO1311" s="14" t="str">
        <f t="shared" si="1191"/>
        <v/>
      </c>
      <c r="AP1311" s="14" t="str">
        <f t="shared" si="1192"/>
        <v/>
      </c>
      <c r="AQ1311" s="15" t="str">
        <f t="shared" si="1193"/>
        <v/>
      </c>
      <c r="AT1311" s="21">
        <f t="shared" si="1148"/>
        <v>39157</v>
      </c>
      <c r="AU1311" s="14">
        <f t="shared" si="1142"/>
        <v>12.791429000000001</v>
      </c>
      <c r="AV1311" s="22">
        <f t="shared" si="1143"/>
        <v>7.8177348285324213E-3</v>
      </c>
      <c r="AW1311" s="14">
        <f>VLOOKUP(AT1311,DATA_FEEDS!$F$7:$H$2022,3,FALSE)</f>
        <v>27.18881</v>
      </c>
      <c r="AX1311" s="14">
        <f t="shared" si="1179"/>
        <v>28.997571000000001</v>
      </c>
      <c r="AY1311" s="14">
        <f t="shared" si="1180"/>
        <v>-1.2352381199356293</v>
      </c>
      <c r="AZ1311" s="14" t="str">
        <f t="shared" si="1181"/>
        <v/>
      </c>
      <c r="BA1311" s="14" t="str">
        <f t="shared" si="1182"/>
        <v/>
      </c>
      <c r="BB1311" s="15" t="str">
        <f t="shared" si="1183"/>
        <v/>
      </c>
      <c r="BE1311" s="20">
        <f t="shared" si="1149"/>
        <v>39157</v>
      </c>
      <c r="BF1311">
        <f t="shared" si="1144"/>
        <v>12.791429000000001</v>
      </c>
      <c r="BG1311">
        <f t="shared" si="1145"/>
        <v>7.8177348285324213E-3</v>
      </c>
      <c r="BH1311">
        <f>VLOOKUP(BE1311,DATA_FEEDS!$A$7:$B$2095,2,FALSE)</f>
        <v>4.8</v>
      </c>
      <c r="BI1311">
        <f t="shared" si="1186"/>
        <v>12.015384615384619</v>
      </c>
      <c r="BJ1311">
        <f t="shared" si="1187"/>
        <v>-0.59366340958969999</v>
      </c>
      <c r="BK1311" t="str">
        <f t="shared" si="1177"/>
        <v/>
      </c>
      <c r="BL1311" s="14" t="str">
        <f t="shared" si="1178"/>
        <v/>
      </c>
      <c r="BM1311" s="15" t="str">
        <f t="shared" si="1184"/>
        <v/>
      </c>
      <c r="BP1311" s="20">
        <f t="shared" si="1150"/>
        <v>39157</v>
      </c>
      <c r="BQ1311">
        <f t="shared" si="1194"/>
        <v>12.791429000000001</v>
      </c>
      <c r="BR1311">
        <f t="shared" si="1195"/>
        <v>7.8177348285324213E-3</v>
      </c>
      <c r="BS1311">
        <f t="shared" si="1156"/>
        <v>0</v>
      </c>
      <c r="BT1311">
        <f t="shared" si="1157"/>
        <v>0</v>
      </c>
      <c r="BU1311">
        <f t="shared" si="1158"/>
        <v>0</v>
      </c>
      <c r="BV1311" t="str">
        <f t="shared" si="1159"/>
        <v/>
      </c>
      <c r="BW1311" s="14" t="str">
        <f t="shared" si="1185"/>
        <v/>
      </c>
      <c r="BX1311" s="15" t="str">
        <f t="shared" si="1151"/>
        <v/>
      </c>
      <c r="BY1311">
        <f t="shared" si="1160"/>
        <v>-0.5621025520823717</v>
      </c>
      <c r="BZ1311">
        <f t="shared" si="1161"/>
        <v>-1.2352381199356293</v>
      </c>
      <c r="CA1311">
        <f t="shared" si="1162"/>
        <v>-0.59366340958969999</v>
      </c>
    </row>
    <row r="1312" spans="1:79" x14ac:dyDescent="0.25">
      <c r="A1312" s="1">
        <v>39160</v>
      </c>
      <c r="B1312" s="2">
        <v>12.891429</v>
      </c>
      <c r="C1312" s="2">
        <v>13.018572000000001</v>
      </c>
      <c r="D1312">
        <f t="shared" si="1152"/>
        <v>12.891429</v>
      </c>
      <c r="E1312" s="2">
        <f t="shared" si="1152"/>
        <v>13.018572000000001</v>
      </c>
      <c r="F1312" s="4">
        <f t="shared" si="1163"/>
        <v>7.8177348285324213E-3</v>
      </c>
      <c r="G1312" s="4">
        <f t="shared" si="1176"/>
        <v>1.9237277924586533E-2</v>
      </c>
      <c r="H1312" s="4">
        <f t="shared" si="1197"/>
        <v>7.655056203840005E-2</v>
      </c>
      <c r="I1312" s="5">
        <f t="shared" si="1153"/>
        <v>0.12714300000000023</v>
      </c>
      <c r="J1312">
        <f t="shared" si="1146"/>
        <v>1</v>
      </c>
      <c r="K1312">
        <f t="shared" si="1164"/>
        <v>12.819714400000001</v>
      </c>
      <c r="L1312">
        <f t="shared" si="1196"/>
        <v>12.571142850000001</v>
      </c>
      <c r="M1312" t="str">
        <f t="shared" si="1165"/>
        <v/>
      </c>
      <c r="R1312" s="13">
        <f t="shared" si="1166"/>
        <v>0.24857154999999942</v>
      </c>
      <c r="S1312" s="14" t="str">
        <f t="shared" si="1173"/>
        <v/>
      </c>
      <c r="T1312" s="14">
        <f t="shared" si="1168"/>
        <v>0</v>
      </c>
      <c r="U1312" s="15" t="str">
        <f t="shared" si="1169"/>
        <v/>
      </c>
      <c r="V1312" t="str">
        <f t="shared" si="1170"/>
        <v/>
      </c>
      <c r="Y1312" s="13" t="str">
        <f t="shared" si="1171"/>
        <v/>
      </c>
      <c r="Z1312" t="str">
        <f t="shared" si="1167"/>
        <v/>
      </c>
      <c r="AB1312" s="14" t="str">
        <f t="shared" si="1174"/>
        <v/>
      </c>
      <c r="AC1312" t="str">
        <f t="shared" si="1172"/>
        <v/>
      </c>
      <c r="AE1312" s="15" t="str">
        <f t="shared" si="1175"/>
        <v/>
      </c>
      <c r="AF1312" t="str">
        <f t="shared" si="1198"/>
        <v/>
      </c>
      <c r="AI1312" s="21">
        <f t="shared" si="1154"/>
        <v>39160</v>
      </c>
      <c r="AJ1312" s="14">
        <f t="shared" si="1147"/>
        <v>12.891429</v>
      </c>
      <c r="AK1312" s="22">
        <f t="shared" si="1155"/>
        <v>1.2300498261286645E-2</v>
      </c>
      <c r="AL1312" s="14">
        <f t="shared" si="1188"/>
        <v>13.036361996074902</v>
      </c>
      <c r="AM1312" s="14">
        <f t="shared" si="1189"/>
        <v>0.15099418033391221</v>
      </c>
      <c r="AN1312" s="14">
        <f t="shared" si="1190"/>
        <v>-0.95985815979392819</v>
      </c>
      <c r="AO1312" s="14" t="str">
        <f t="shared" si="1191"/>
        <v/>
      </c>
      <c r="AP1312" s="14" t="str">
        <f t="shared" si="1192"/>
        <v/>
      </c>
      <c r="AQ1312" s="15" t="str">
        <f t="shared" si="1193"/>
        <v/>
      </c>
      <c r="AT1312" s="21">
        <f t="shared" si="1148"/>
        <v>39160</v>
      </c>
      <c r="AU1312" s="14">
        <f t="shared" si="1142"/>
        <v>12.891429</v>
      </c>
      <c r="AV1312" s="22">
        <f t="shared" si="1143"/>
        <v>1.2300498261286645E-2</v>
      </c>
      <c r="AW1312" s="14">
        <f>VLOOKUP(AT1312,DATA_FEEDS!$F$7:$H$2022,3,FALSE)</f>
        <v>26.66413</v>
      </c>
      <c r="AX1312" s="14">
        <f t="shared" si="1179"/>
        <v>28.484734000000003</v>
      </c>
      <c r="AY1312" s="14">
        <f t="shared" si="1180"/>
        <v>-1.2758360716129811</v>
      </c>
      <c r="AZ1312" s="14">
        <f t="shared" si="1181"/>
        <v>100</v>
      </c>
      <c r="BA1312" s="14">
        <f t="shared" si="1182"/>
        <v>1.2300498261286645</v>
      </c>
      <c r="BB1312" s="15" t="str">
        <f t="shared" si="1183"/>
        <v/>
      </c>
      <c r="BE1312" s="20">
        <f t="shared" si="1149"/>
        <v>39160</v>
      </c>
      <c r="BF1312">
        <f t="shared" si="1144"/>
        <v>12.891429</v>
      </c>
      <c r="BG1312">
        <f t="shared" si="1145"/>
        <v>1.2300498261286645E-2</v>
      </c>
      <c r="BH1312">
        <f>VLOOKUP(BE1312,DATA_FEEDS!$A$7:$B$2095,2,FALSE)</f>
        <v>4.3</v>
      </c>
      <c r="BI1312">
        <f t="shared" si="1186"/>
        <v>10.384615384615385</v>
      </c>
      <c r="BJ1312">
        <f t="shared" si="1187"/>
        <v>-0.52379863594440534</v>
      </c>
      <c r="BK1312" t="str">
        <f t="shared" si="1177"/>
        <v/>
      </c>
      <c r="BL1312" s="14" t="str">
        <f t="shared" si="1178"/>
        <v/>
      </c>
      <c r="BM1312" s="15" t="str">
        <f t="shared" si="1184"/>
        <v/>
      </c>
      <c r="BP1312" s="20">
        <f t="shared" si="1150"/>
        <v>39160</v>
      </c>
      <c r="BQ1312">
        <f t="shared" si="1194"/>
        <v>12.891429</v>
      </c>
      <c r="BR1312">
        <f t="shared" si="1195"/>
        <v>1.2300498261286645E-2</v>
      </c>
      <c r="BS1312">
        <f t="shared" si="1156"/>
        <v>0</v>
      </c>
      <c r="BT1312">
        <f t="shared" si="1157"/>
        <v>100</v>
      </c>
      <c r="BU1312">
        <f t="shared" si="1158"/>
        <v>0</v>
      </c>
      <c r="BV1312">
        <f t="shared" si="1159"/>
        <v>100</v>
      </c>
      <c r="BW1312" s="14">
        <f t="shared" si="1185"/>
        <v>1.2300498261286645</v>
      </c>
      <c r="BX1312" s="15" t="str">
        <f t="shared" si="1151"/>
        <v/>
      </c>
      <c r="BY1312">
        <f t="shared" si="1160"/>
        <v>-0.95985815979392819</v>
      </c>
      <c r="BZ1312">
        <f t="shared" si="1161"/>
        <v>-1.2758360716129811</v>
      </c>
      <c r="CA1312">
        <f t="shared" si="1162"/>
        <v>-0.52379863594440534</v>
      </c>
    </row>
    <row r="1313" spans="1:79" x14ac:dyDescent="0.25">
      <c r="A1313" s="1">
        <v>39161</v>
      </c>
      <c r="B1313" s="2">
        <v>13.05</v>
      </c>
      <c r="C1313" s="2">
        <v>13.068571</v>
      </c>
      <c r="D1313">
        <f t="shared" si="1152"/>
        <v>13.05</v>
      </c>
      <c r="E1313" s="2">
        <f t="shared" si="1152"/>
        <v>13.068571</v>
      </c>
      <c r="F1313" s="4">
        <f t="shared" si="1163"/>
        <v>1.2300498261286645E-2</v>
      </c>
      <c r="G1313" s="4">
        <f t="shared" si="1176"/>
        <v>3.2505597827250654E-2</v>
      </c>
      <c r="H1313" s="4">
        <f t="shared" si="1197"/>
        <v>6.3968342218752569E-2</v>
      </c>
      <c r="I1313" s="5">
        <f t="shared" si="1153"/>
        <v>1.8570999999999671E-2</v>
      </c>
      <c r="J1313">
        <f t="shared" si="1146"/>
        <v>1</v>
      </c>
      <c r="K1313">
        <f t="shared" si="1164"/>
        <v>12.907714200000001</v>
      </c>
      <c r="L1313">
        <f t="shared" si="1196"/>
        <v>12.611000000000001</v>
      </c>
      <c r="M1313" t="str">
        <f t="shared" si="1165"/>
        <v/>
      </c>
      <c r="R1313" s="13">
        <f t="shared" si="1166"/>
        <v>0.29671420000000026</v>
      </c>
      <c r="S1313" s="14" t="str">
        <f t="shared" si="1173"/>
        <v/>
      </c>
      <c r="T1313" s="14">
        <f t="shared" si="1168"/>
        <v>0</v>
      </c>
      <c r="U1313" s="15" t="str">
        <f t="shared" si="1169"/>
        <v/>
      </c>
      <c r="V1313" t="str">
        <f t="shared" si="1170"/>
        <v/>
      </c>
      <c r="Y1313" s="13" t="str">
        <f t="shared" si="1171"/>
        <v/>
      </c>
      <c r="Z1313" t="str">
        <f t="shared" si="1167"/>
        <v/>
      </c>
      <c r="AB1313" s="14" t="str">
        <f t="shared" si="1174"/>
        <v/>
      </c>
      <c r="AC1313" t="str">
        <f t="shared" si="1172"/>
        <v/>
      </c>
      <c r="AE1313" s="15" t="str">
        <f t="shared" si="1175"/>
        <v/>
      </c>
      <c r="AF1313" t="str">
        <f t="shared" si="1198"/>
        <v/>
      </c>
      <c r="AI1313" s="21">
        <f t="shared" si="1154"/>
        <v>39161</v>
      </c>
      <c r="AJ1313" s="14">
        <f t="shared" si="1147"/>
        <v>13.05</v>
      </c>
      <c r="AK1313" s="22">
        <f t="shared" si="1155"/>
        <v>7.0060536398467241E-3</v>
      </c>
      <c r="AL1313" s="14">
        <f t="shared" si="1188"/>
        <v>12.989935308059785</v>
      </c>
      <c r="AM1313" s="14">
        <f t="shared" si="1189"/>
        <v>0.12534112350539986</v>
      </c>
      <c r="AN1313" s="14">
        <f t="shared" si="1190"/>
        <v>0.47920977776801438</v>
      </c>
      <c r="AO1313" s="14" t="str">
        <f t="shared" si="1191"/>
        <v/>
      </c>
      <c r="AP1313" s="14" t="str">
        <f t="shared" si="1192"/>
        <v/>
      </c>
      <c r="AQ1313" s="15" t="str">
        <f t="shared" si="1193"/>
        <v/>
      </c>
      <c r="AT1313" s="21">
        <f t="shared" si="1148"/>
        <v>39161</v>
      </c>
      <c r="AU1313" s="14">
        <f t="shared" si="1142"/>
        <v>13.05</v>
      </c>
      <c r="AV1313" s="22">
        <f t="shared" si="1143"/>
        <v>7.0060536398467241E-3</v>
      </c>
      <c r="AW1313" s="14">
        <f>VLOOKUP(AT1313,DATA_FEEDS!$F$7:$H$2022,3,FALSE)</f>
        <v>25.39969</v>
      </c>
      <c r="AX1313" s="14">
        <f t="shared" si="1179"/>
        <v>28.004734000000003</v>
      </c>
      <c r="AY1313" s="14">
        <f t="shared" si="1180"/>
        <v>-2.1405313483185271</v>
      </c>
      <c r="AZ1313" s="14">
        <f t="shared" si="1181"/>
        <v>100</v>
      </c>
      <c r="BA1313" s="14">
        <f t="shared" si="1182"/>
        <v>0.70060536398467244</v>
      </c>
      <c r="BB1313" s="15" t="str">
        <f t="shared" si="1183"/>
        <v/>
      </c>
      <c r="BE1313" s="20">
        <f t="shared" si="1149"/>
        <v>39161</v>
      </c>
      <c r="BF1313">
        <f t="shared" si="1144"/>
        <v>13.05</v>
      </c>
      <c r="BG1313">
        <f t="shared" si="1145"/>
        <v>7.0060536398467241E-3</v>
      </c>
      <c r="BH1313">
        <f>VLOOKUP(BE1313,DATA_FEEDS!$A$7:$B$2095,2,FALSE)</f>
        <v>6.4</v>
      </c>
      <c r="BI1313">
        <f t="shared" si="1186"/>
        <v>8.4769230769230752</v>
      </c>
      <c r="BJ1313">
        <f t="shared" si="1187"/>
        <v>-0.21207048691266567</v>
      </c>
      <c r="BK1313" t="str">
        <f t="shared" si="1177"/>
        <v/>
      </c>
      <c r="BL1313" s="14" t="str">
        <f t="shared" si="1178"/>
        <v/>
      </c>
      <c r="BM1313" s="15" t="str">
        <f t="shared" si="1184"/>
        <v/>
      </c>
      <c r="BP1313" s="20">
        <f t="shared" si="1150"/>
        <v>39161</v>
      </c>
      <c r="BQ1313">
        <f t="shared" si="1194"/>
        <v>13.05</v>
      </c>
      <c r="BR1313">
        <f t="shared" si="1195"/>
        <v>7.0060536398467241E-3</v>
      </c>
      <c r="BS1313">
        <f t="shared" si="1156"/>
        <v>0</v>
      </c>
      <c r="BT1313">
        <f t="shared" si="1157"/>
        <v>100</v>
      </c>
      <c r="BU1313">
        <f t="shared" si="1158"/>
        <v>0</v>
      </c>
      <c r="BV1313">
        <f t="shared" si="1159"/>
        <v>100</v>
      </c>
      <c r="BW1313" s="14">
        <f t="shared" si="1185"/>
        <v>0.70060536398467244</v>
      </c>
      <c r="BX1313" s="15" t="str">
        <f t="shared" si="1151"/>
        <v/>
      </c>
      <c r="BY1313">
        <f t="shared" si="1160"/>
        <v>0.47920977776801438</v>
      </c>
      <c r="BZ1313">
        <f t="shared" si="1161"/>
        <v>-2.1405313483185271</v>
      </c>
      <c r="CA1313">
        <f t="shared" si="1162"/>
        <v>-0.21207048691266567</v>
      </c>
    </row>
    <row r="1314" spans="1:79" x14ac:dyDescent="0.25">
      <c r="A1314" s="1">
        <v>39162</v>
      </c>
      <c r="B1314" s="2">
        <v>13.141429</v>
      </c>
      <c r="C1314" s="2">
        <v>13.41</v>
      </c>
      <c r="D1314">
        <f t="shared" si="1152"/>
        <v>13.141429</v>
      </c>
      <c r="E1314" s="2">
        <f t="shared" si="1152"/>
        <v>13.41</v>
      </c>
      <c r="F1314" s="4">
        <f t="shared" si="1163"/>
        <v>7.0060536398467241E-3</v>
      </c>
      <c r="G1314" s="4">
        <f t="shared" si="1176"/>
        <v>4.3463726874264377E-2</v>
      </c>
      <c r="H1314" s="4">
        <f t="shared" si="1197"/>
        <v>3.3810538530488786E-2</v>
      </c>
      <c r="I1314" s="5">
        <f t="shared" si="1153"/>
        <v>0.26857099999999967</v>
      </c>
      <c r="J1314">
        <f t="shared" si="1146"/>
        <v>1</v>
      </c>
      <c r="K1314">
        <f t="shared" si="1164"/>
        <v>13.018285800000001</v>
      </c>
      <c r="L1314">
        <f t="shared" si="1196"/>
        <v>12.644357150000001</v>
      </c>
      <c r="M1314" t="str">
        <f t="shared" si="1165"/>
        <v/>
      </c>
      <c r="R1314" s="13">
        <f t="shared" si="1166"/>
        <v>0.37392864999999986</v>
      </c>
      <c r="S1314" s="14" t="str">
        <f t="shared" si="1173"/>
        <v/>
      </c>
      <c r="T1314" s="14">
        <f t="shared" si="1168"/>
        <v>0</v>
      </c>
      <c r="U1314" s="15" t="str">
        <f t="shared" si="1169"/>
        <v/>
      </c>
      <c r="V1314" t="str">
        <f t="shared" si="1170"/>
        <v/>
      </c>
      <c r="Y1314" s="13" t="str">
        <f t="shared" si="1171"/>
        <v/>
      </c>
      <c r="Z1314" t="str">
        <f t="shared" si="1167"/>
        <v/>
      </c>
      <c r="AB1314" s="14" t="str">
        <f t="shared" si="1174"/>
        <v/>
      </c>
      <c r="AC1314" t="str">
        <f t="shared" si="1172"/>
        <v/>
      </c>
      <c r="AE1314" s="15" t="str">
        <f t="shared" si="1175"/>
        <v/>
      </c>
      <c r="AF1314" t="str">
        <f t="shared" si="1198"/>
        <v/>
      </c>
      <c r="AI1314" s="21">
        <f t="shared" si="1154"/>
        <v>39162</v>
      </c>
      <c r="AJ1314" s="14">
        <f t="shared" si="1147"/>
        <v>13.141429</v>
      </c>
      <c r="AK1314" s="22">
        <f t="shared" si="1155"/>
        <v>1.8915066238230263E-2</v>
      </c>
      <c r="AL1314" s="14">
        <f t="shared" si="1188"/>
        <v>13.000364958662431</v>
      </c>
      <c r="AM1314" s="14">
        <f t="shared" si="1189"/>
        <v>9.4968931239444401E-2</v>
      </c>
      <c r="AN1314" s="14">
        <f t="shared" si="1190"/>
        <v>1.4853704205842462</v>
      </c>
      <c r="AO1314" s="14" t="str">
        <f t="shared" si="1191"/>
        <v/>
      </c>
      <c r="AP1314" s="14" t="str">
        <f t="shared" si="1192"/>
        <v/>
      </c>
      <c r="AQ1314" s="15" t="str">
        <f t="shared" si="1193"/>
        <v/>
      </c>
      <c r="AT1314" s="21">
        <f t="shared" si="1148"/>
        <v>39162</v>
      </c>
      <c r="AU1314" s="14">
        <f t="shared" si="1142"/>
        <v>13.141429</v>
      </c>
      <c r="AV1314" s="22">
        <f t="shared" si="1143"/>
        <v>1.8915066238230263E-2</v>
      </c>
      <c r="AW1314" s="14">
        <f>VLOOKUP(AT1314,DATA_FEEDS!$F$7:$H$2022,3,FALSE)</f>
        <v>24.75563</v>
      </c>
      <c r="AX1314" s="14">
        <f t="shared" si="1179"/>
        <v>27.499265999999999</v>
      </c>
      <c r="AY1314" s="14">
        <f t="shared" si="1180"/>
        <v>-1.9618319037506369</v>
      </c>
      <c r="AZ1314" s="14">
        <f t="shared" si="1181"/>
        <v>100</v>
      </c>
      <c r="BA1314" s="14">
        <f t="shared" si="1182"/>
        <v>1.8915066238230263</v>
      </c>
      <c r="BB1314" s="15" t="str">
        <f t="shared" si="1183"/>
        <v/>
      </c>
      <c r="BE1314" s="20">
        <f t="shared" si="1149"/>
        <v>39162</v>
      </c>
      <c r="BF1314">
        <f t="shared" si="1144"/>
        <v>13.141429</v>
      </c>
      <c r="BG1314">
        <f t="shared" si="1145"/>
        <v>1.8915066238230263E-2</v>
      </c>
      <c r="BH1314">
        <f>VLOOKUP(BE1314,DATA_FEEDS!$A$7:$B$2095,2,FALSE)</f>
        <v>5.3</v>
      </c>
      <c r="BI1314">
        <f t="shared" si="1186"/>
        <v>6.7153846153846155</v>
      </c>
      <c r="BJ1314">
        <f t="shared" si="1187"/>
        <v>-0.18580445513728031</v>
      </c>
      <c r="BK1314" t="str">
        <f t="shared" si="1177"/>
        <v/>
      </c>
      <c r="BL1314" s="14" t="str">
        <f t="shared" si="1178"/>
        <v/>
      </c>
      <c r="BM1314" s="15" t="str">
        <f t="shared" si="1184"/>
        <v/>
      </c>
      <c r="BP1314" s="20">
        <f t="shared" si="1150"/>
        <v>39162</v>
      </c>
      <c r="BQ1314">
        <f t="shared" si="1194"/>
        <v>13.141429</v>
      </c>
      <c r="BR1314">
        <f t="shared" si="1195"/>
        <v>1.8915066238230263E-2</v>
      </c>
      <c r="BS1314">
        <f t="shared" si="1156"/>
        <v>0</v>
      </c>
      <c r="BT1314">
        <f t="shared" si="1157"/>
        <v>100</v>
      </c>
      <c r="BU1314">
        <f t="shared" si="1158"/>
        <v>0</v>
      </c>
      <c r="BV1314">
        <f t="shared" si="1159"/>
        <v>100</v>
      </c>
      <c r="BW1314" s="14">
        <f t="shared" si="1185"/>
        <v>1.8915066238230263</v>
      </c>
      <c r="BX1314" s="15" t="str">
        <f t="shared" si="1151"/>
        <v/>
      </c>
      <c r="BY1314">
        <f t="shared" si="1160"/>
        <v>1.4853704205842462</v>
      </c>
      <c r="BZ1314">
        <f t="shared" si="1161"/>
        <v>-1.9618319037506369</v>
      </c>
      <c r="CA1314">
        <f t="shared" si="1162"/>
        <v>-0.18580445513728031</v>
      </c>
    </row>
    <row r="1315" spans="1:79" x14ac:dyDescent="0.25">
      <c r="A1315" s="1">
        <v>39163</v>
      </c>
      <c r="B1315" s="2">
        <v>13.39</v>
      </c>
      <c r="C1315" s="2">
        <v>13.422857</v>
      </c>
      <c r="D1315">
        <f t="shared" si="1152"/>
        <v>13.39</v>
      </c>
      <c r="E1315" s="2">
        <f t="shared" si="1152"/>
        <v>13.422857</v>
      </c>
      <c r="F1315" s="4">
        <f t="shared" si="1163"/>
        <v>1.8915066238230263E-2</v>
      </c>
      <c r="G1315" s="4">
        <f t="shared" si="1176"/>
        <v>4.9363366673105848E-2</v>
      </c>
      <c r="H1315" s="4">
        <f t="shared" si="1197"/>
        <v>5.3835777772142532E-2</v>
      </c>
      <c r="I1315" s="5">
        <f t="shared" si="1153"/>
        <v>3.2856999999999914E-2</v>
      </c>
      <c r="J1315">
        <f t="shared" si="1146"/>
        <v>1</v>
      </c>
      <c r="K1315">
        <f t="shared" si="1164"/>
        <v>13.143714399999999</v>
      </c>
      <c r="L1315">
        <f t="shared" si="1196"/>
        <v>12.67614285</v>
      </c>
      <c r="M1315" t="str">
        <f t="shared" si="1165"/>
        <v/>
      </c>
      <c r="R1315" s="13">
        <f t="shared" si="1166"/>
        <v>0.46757154999999884</v>
      </c>
      <c r="S1315" s="14" t="str">
        <f t="shared" si="1173"/>
        <v/>
      </c>
      <c r="T1315" s="14">
        <f t="shared" si="1168"/>
        <v>0</v>
      </c>
      <c r="U1315" s="15" t="str">
        <f t="shared" si="1169"/>
        <v/>
      </c>
      <c r="V1315" t="str">
        <f t="shared" si="1170"/>
        <v/>
      </c>
      <c r="Y1315" s="13" t="str">
        <f t="shared" si="1171"/>
        <v/>
      </c>
      <c r="Z1315" t="str">
        <f t="shared" si="1167"/>
        <v/>
      </c>
      <c r="AB1315" s="14" t="str">
        <f t="shared" si="1174"/>
        <v/>
      </c>
      <c r="AC1315" t="str">
        <f t="shared" si="1172"/>
        <v/>
      </c>
      <c r="AE1315" s="15" t="str">
        <f t="shared" si="1175"/>
        <v/>
      </c>
      <c r="AF1315" t="str">
        <f t="shared" si="1198"/>
        <v/>
      </c>
      <c r="AI1315" s="21">
        <f t="shared" si="1154"/>
        <v>39163</v>
      </c>
      <c r="AJ1315" s="14">
        <f t="shared" si="1147"/>
        <v>13.39</v>
      </c>
      <c r="AK1315" s="22">
        <f t="shared" si="1155"/>
        <v>-4.0542195668410129E-3</v>
      </c>
      <c r="AL1315" s="14">
        <f t="shared" si="1188"/>
        <v>13.083173133449691</v>
      </c>
      <c r="AM1315" s="14">
        <f t="shared" si="1189"/>
        <v>0.10006059664171466</v>
      </c>
      <c r="AN1315" s="14">
        <f t="shared" si="1190"/>
        <v>3.066410523704548</v>
      </c>
      <c r="AO1315" s="14">
        <f t="shared" si="1191"/>
        <v>-100</v>
      </c>
      <c r="AP1315" s="14">
        <f t="shared" si="1192"/>
        <v>0.4054219566841013</v>
      </c>
      <c r="AQ1315" s="15" t="str">
        <f t="shared" si="1193"/>
        <v/>
      </c>
      <c r="AT1315" s="21">
        <f t="shared" si="1148"/>
        <v>39163</v>
      </c>
      <c r="AU1315" s="14">
        <f t="shared" si="1142"/>
        <v>13.39</v>
      </c>
      <c r="AV1315" s="22">
        <f t="shared" si="1143"/>
        <v>-4.0542195668410129E-3</v>
      </c>
      <c r="AW1315" s="14">
        <f>VLOOKUP(AT1315,DATA_FEEDS!$F$7:$H$2022,3,FALSE)</f>
        <v>24.60913</v>
      </c>
      <c r="AX1315" s="14">
        <f t="shared" si="1179"/>
        <v>27.091940999999998</v>
      </c>
      <c r="AY1315" s="14">
        <f t="shared" si="1180"/>
        <v>-1.5757398264437994</v>
      </c>
      <c r="AZ1315" s="14">
        <f t="shared" si="1181"/>
        <v>100</v>
      </c>
      <c r="BA1315" s="14">
        <f t="shared" si="1182"/>
        <v>-0.4054219566841013</v>
      </c>
      <c r="BB1315" s="15">
        <f t="shared" si="1183"/>
        <v>-0.4054219566841013</v>
      </c>
      <c r="BE1315" s="20">
        <f t="shared" si="1149"/>
        <v>39163</v>
      </c>
      <c r="BF1315">
        <f t="shared" si="1144"/>
        <v>13.39</v>
      </c>
      <c r="BG1315">
        <f t="shared" si="1145"/>
        <v>-4.0542195668410129E-3</v>
      </c>
      <c r="BH1315">
        <f>VLOOKUP(BE1315,DATA_FEEDS!$A$7:$B$2095,2,FALSE)</f>
        <v>4.5</v>
      </c>
      <c r="BI1315">
        <f t="shared" si="1186"/>
        <v>5.7538461538461538</v>
      </c>
      <c r="BJ1315">
        <f t="shared" si="1187"/>
        <v>-0.18133994616497506</v>
      </c>
      <c r="BK1315" t="str">
        <f t="shared" si="1177"/>
        <v/>
      </c>
      <c r="BL1315" s="14" t="str">
        <f t="shared" si="1178"/>
        <v/>
      </c>
      <c r="BM1315" s="15" t="str">
        <f t="shared" si="1184"/>
        <v/>
      </c>
      <c r="BP1315" s="20">
        <f t="shared" si="1150"/>
        <v>39163</v>
      </c>
      <c r="BQ1315">
        <f t="shared" si="1194"/>
        <v>13.39</v>
      </c>
      <c r="BR1315">
        <f t="shared" si="1195"/>
        <v>-4.0542195668410129E-3</v>
      </c>
      <c r="BS1315">
        <f t="shared" si="1156"/>
        <v>-100</v>
      </c>
      <c r="BT1315">
        <f t="shared" si="1157"/>
        <v>100</v>
      </c>
      <c r="BU1315">
        <f t="shared" si="1158"/>
        <v>0</v>
      </c>
      <c r="BV1315" t="str">
        <f t="shared" si="1159"/>
        <v/>
      </c>
      <c r="BW1315" s="14" t="str">
        <f t="shared" si="1185"/>
        <v/>
      </c>
      <c r="BX1315" s="15" t="str">
        <f t="shared" si="1151"/>
        <v/>
      </c>
      <c r="BY1315">
        <f t="shared" si="1160"/>
        <v>3.066410523704548</v>
      </c>
      <c r="BZ1315">
        <f t="shared" si="1161"/>
        <v>-1.5757398264437994</v>
      </c>
      <c r="CA1315">
        <f t="shared" si="1162"/>
        <v>-0.18133994616497506</v>
      </c>
    </row>
    <row r="1316" spans="1:79" x14ac:dyDescent="0.25">
      <c r="A1316" s="1">
        <v>39164</v>
      </c>
      <c r="B1316" s="2">
        <v>13.335713999999999</v>
      </c>
      <c r="C1316" s="2">
        <v>13.36</v>
      </c>
      <c r="D1316">
        <f t="shared" si="1152"/>
        <v>13.335713999999999</v>
      </c>
      <c r="E1316" s="2">
        <f t="shared" si="1152"/>
        <v>13.36</v>
      </c>
      <c r="F1316" s="4">
        <f t="shared" si="1163"/>
        <v>-4.0542195668410129E-3</v>
      </c>
      <c r="G1316" s="4">
        <f t="shared" si="1176"/>
        <v>3.6347483277455038E-2</v>
      </c>
      <c r="H1316" s="4">
        <f t="shared" si="1197"/>
        <v>4.0961686532464597E-2</v>
      </c>
      <c r="I1316" s="5">
        <f t="shared" si="1153"/>
        <v>2.428600000000003E-2</v>
      </c>
      <c r="J1316">
        <f t="shared" si="1146"/>
        <v>1</v>
      </c>
      <c r="K1316">
        <f t="shared" si="1164"/>
        <v>13.256</v>
      </c>
      <c r="L1316">
        <f t="shared" si="1196"/>
        <v>12.70792855</v>
      </c>
      <c r="M1316" t="str">
        <f t="shared" si="1165"/>
        <v/>
      </c>
      <c r="R1316" s="13">
        <f t="shared" si="1166"/>
        <v>0.54807145000000013</v>
      </c>
      <c r="S1316" s="14" t="str">
        <f t="shared" si="1173"/>
        <v/>
      </c>
      <c r="T1316" s="14">
        <f t="shared" si="1168"/>
        <v>0</v>
      </c>
      <c r="U1316" s="15" t="str">
        <f t="shared" si="1169"/>
        <v/>
      </c>
      <c r="V1316" t="str">
        <f t="shared" si="1170"/>
        <v/>
      </c>
      <c r="Y1316" s="13" t="str">
        <f t="shared" si="1171"/>
        <v/>
      </c>
      <c r="Z1316" t="str">
        <f t="shared" si="1167"/>
        <v/>
      </c>
      <c r="AB1316" s="14" t="str">
        <f t="shared" si="1174"/>
        <v/>
      </c>
      <c r="AC1316" t="str">
        <f t="shared" si="1172"/>
        <v/>
      </c>
      <c r="AE1316" s="15" t="str">
        <f t="shared" si="1175"/>
        <v/>
      </c>
      <c r="AF1316" t="str">
        <f t="shared" si="1198"/>
        <v/>
      </c>
      <c r="AI1316" s="21">
        <f t="shared" si="1154"/>
        <v>39164</v>
      </c>
      <c r="AJ1316" s="14">
        <f t="shared" si="1147"/>
        <v>13.335713999999999</v>
      </c>
      <c r="AK1316" s="22">
        <f t="shared" si="1155"/>
        <v>6.8559508699721486E-3</v>
      </c>
      <c r="AL1316" s="14">
        <f t="shared" si="1188"/>
        <v>13.181906242372179</v>
      </c>
      <c r="AM1316" s="14">
        <f t="shared" si="1189"/>
        <v>0.11954073475105421</v>
      </c>
      <c r="AN1316" s="14">
        <f t="shared" si="1190"/>
        <v>1.2866556153275115</v>
      </c>
      <c r="AO1316" s="14" t="str">
        <f t="shared" si="1191"/>
        <v/>
      </c>
      <c r="AP1316" s="14" t="str">
        <f t="shared" si="1192"/>
        <v/>
      </c>
      <c r="AQ1316" s="15" t="str">
        <f t="shared" si="1193"/>
        <v/>
      </c>
      <c r="AT1316" s="21">
        <f t="shared" si="1148"/>
        <v>39164</v>
      </c>
      <c r="AU1316" s="14">
        <f t="shared" si="1142"/>
        <v>13.335713999999999</v>
      </c>
      <c r="AV1316" s="22">
        <f t="shared" si="1143"/>
        <v>6.8559508699721486E-3</v>
      </c>
      <c r="AW1316" s="14">
        <f>VLOOKUP(AT1316,DATA_FEEDS!$F$7:$H$2022,3,FALSE)</f>
        <v>33.503630000000001</v>
      </c>
      <c r="AX1316" s="14">
        <f t="shared" si="1179"/>
        <v>27.672253999999999</v>
      </c>
      <c r="AY1316" s="14">
        <f t="shared" si="1180"/>
        <v>3.327661272532966</v>
      </c>
      <c r="AZ1316" s="14">
        <f t="shared" si="1181"/>
        <v>-100</v>
      </c>
      <c r="BA1316" s="14">
        <f t="shared" si="1182"/>
        <v>-0.68559508699721483</v>
      </c>
      <c r="BB1316" s="15">
        <f t="shared" si="1183"/>
        <v>-0.68559508699721483</v>
      </c>
      <c r="BE1316" s="20">
        <f t="shared" si="1149"/>
        <v>39164</v>
      </c>
      <c r="BF1316">
        <f t="shared" si="1144"/>
        <v>13.335713999999999</v>
      </c>
      <c r="BG1316">
        <f t="shared" si="1145"/>
        <v>6.8559508699721486E-3</v>
      </c>
      <c r="BH1316">
        <f>VLOOKUP(BE1316,DATA_FEEDS!$A$7:$B$2095,2,FALSE)</f>
        <v>3.5</v>
      </c>
      <c r="BI1316">
        <f t="shared" si="1186"/>
        <v>4.8307692307692296</v>
      </c>
      <c r="BJ1316">
        <f t="shared" si="1187"/>
        <v>-0.21417239932675972</v>
      </c>
      <c r="BK1316" t="str">
        <f t="shared" si="1177"/>
        <v/>
      </c>
      <c r="BL1316" s="14" t="str">
        <f t="shared" si="1178"/>
        <v/>
      </c>
      <c r="BM1316" s="15" t="str">
        <f t="shared" si="1184"/>
        <v/>
      </c>
      <c r="BP1316" s="20">
        <f t="shared" si="1150"/>
        <v>39164</v>
      </c>
      <c r="BQ1316">
        <f t="shared" si="1194"/>
        <v>13.335713999999999</v>
      </c>
      <c r="BR1316">
        <f t="shared" si="1195"/>
        <v>6.8559508699721486E-3</v>
      </c>
      <c r="BS1316">
        <f t="shared" si="1156"/>
        <v>0</v>
      </c>
      <c r="BT1316">
        <f t="shared" si="1157"/>
        <v>-100</v>
      </c>
      <c r="BU1316">
        <f t="shared" si="1158"/>
        <v>0</v>
      </c>
      <c r="BV1316">
        <f t="shared" si="1159"/>
        <v>-100</v>
      </c>
      <c r="BW1316" s="14">
        <f t="shared" si="1185"/>
        <v>-0.68559508699721483</v>
      </c>
      <c r="BX1316" s="15">
        <f t="shared" si="1151"/>
        <v>-0.68559508699721483</v>
      </c>
      <c r="BY1316">
        <f t="shared" si="1160"/>
        <v>1.2866556153275115</v>
      </c>
      <c r="BZ1316">
        <f t="shared" si="1161"/>
        <v>3.327661272532966</v>
      </c>
      <c r="CA1316">
        <f t="shared" si="1162"/>
        <v>-0.21417239932675972</v>
      </c>
    </row>
    <row r="1317" spans="1:79" x14ac:dyDescent="0.25">
      <c r="A1317" s="1">
        <v>39167</v>
      </c>
      <c r="B1317" s="2">
        <v>13.427142999999999</v>
      </c>
      <c r="C1317" s="2">
        <v>13.692857</v>
      </c>
      <c r="D1317">
        <f t="shared" si="1152"/>
        <v>13.427142999999999</v>
      </c>
      <c r="E1317" s="2">
        <f t="shared" si="1152"/>
        <v>13.692857</v>
      </c>
      <c r="F1317" s="4">
        <f t="shared" si="1163"/>
        <v>6.8559508699721486E-3</v>
      </c>
      <c r="G1317" s="4">
        <f t="shared" si="1176"/>
        <v>4.9261072796934813E-2</v>
      </c>
      <c r="H1317" s="4">
        <f t="shared" si="1197"/>
        <v>0.11066051369619398</v>
      </c>
      <c r="I1317" s="5">
        <f t="shared" si="1153"/>
        <v>0.26571400000000089</v>
      </c>
      <c r="J1317">
        <f t="shared" si="1146"/>
        <v>1</v>
      </c>
      <c r="K1317">
        <f t="shared" si="1164"/>
        <v>13.390857</v>
      </c>
      <c r="L1317">
        <f t="shared" si="1196"/>
        <v>12.760357100000002</v>
      </c>
      <c r="M1317" t="str">
        <f t="shared" si="1165"/>
        <v/>
      </c>
      <c r="R1317" s="13">
        <f t="shared" si="1166"/>
        <v>0.63049989999999845</v>
      </c>
      <c r="S1317" s="14" t="str">
        <f t="shared" si="1173"/>
        <v/>
      </c>
      <c r="T1317" s="14">
        <f t="shared" si="1168"/>
        <v>0</v>
      </c>
      <c r="U1317" s="15" t="str">
        <f t="shared" si="1169"/>
        <v/>
      </c>
      <c r="V1317" t="str">
        <f t="shared" si="1170"/>
        <v/>
      </c>
      <c r="Y1317" s="13" t="str">
        <f t="shared" si="1171"/>
        <v/>
      </c>
      <c r="Z1317" t="str">
        <f t="shared" si="1167"/>
        <v/>
      </c>
      <c r="AB1317" s="14" t="str">
        <f t="shared" si="1174"/>
        <v/>
      </c>
      <c r="AC1317" t="str">
        <f t="shared" si="1172"/>
        <v/>
      </c>
      <c r="AE1317" s="15" t="str">
        <f t="shared" si="1175"/>
        <v/>
      </c>
      <c r="AF1317" t="str">
        <f t="shared" si="1198"/>
        <v/>
      </c>
      <c r="AI1317" s="21">
        <f t="shared" si="1154"/>
        <v>39167</v>
      </c>
      <c r="AJ1317" s="14">
        <f t="shared" si="1147"/>
        <v>13.427142999999999</v>
      </c>
      <c r="AK1317" s="22">
        <f t="shared" si="1155"/>
        <v>1.8299797656135885E-2</v>
      </c>
      <c r="AL1317" s="14">
        <f t="shared" si="1188"/>
        <v>13.363256694068923</v>
      </c>
      <c r="AM1317" s="14">
        <f t="shared" si="1189"/>
        <v>0.12394170616488547</v>
      </c>
      <c r="AN1317" s="14">
        <f t="shared" si="1190"/>
        <v>0.51545446571539999</v>
      </c>
      <c r="AO1317" s="14" t="str">
        <f t="shared" si="1191"/>
        <v/>
      </c>
      <c r="AP1317" s="14" t="str">
        <f t="shared" si="1192"/>
        <v/>
      </c>
      <c r="AQ1317" s="15" t="str">
        <f t="shared" si="1193"/>
        <v/>
      </c>
      <c r="AT1317" s="21">
        <f t="shared" si="1148"/>
        <v>39167</v>
      </c>
      <c r="AU1317" s="14">
        <f t="shared" si="1142"/>
        <v>13.427142999999999</v>
      </c>
      <c r="AV1317" s="22">
        <f t="shared" si="1143"/>
        <v>1.8299797656135885E-2</v>
      </c>
      <c r="AW1317" s="14">
        <f>VLOOKUP(AT1317,DATA_FEEDS!$F$7:$H$2022,3,FALSE)</f>
        <v>34.40513</v>
      </c>
      <c r="AX1317" s="14">
        <f t="shared" si="1179"/>
        <v>28.351428999999996</v>
      </c>
      <c r="AY1317" s="14">
        <f t="shared" si="1180"/>
        <v>2.2524384062425455</v>
      </c>
      <c r="AZ1317" s="14">
        <f t="shared" si="1181"/>
        <v>-100</v>
      </c>
      <c r="BA1317" s="14">
        <f t="shared" si="1182"/>
        <v>-1.8299797656135885</v>
      </c>
      <c r="BB1317" s="15">
        <f t="shared" si="1183"/>
        <v>-1.8299797656135885</v>
      </c>
      <c r="BE1317" s="20">
        <f t="shared" si="1149"/>
        <v>39167</v>
      </c>
      <c r="BF1317">
        <f t="shared" si="1144"/>
        <v>13.427142999999999</v>
      </c>
      <c r="BG1317">
        <f t="shared" si="1145"/>
        <v>1.8299797656135885E-2</v>
      </c>
      <c r="BH1317">
        <f>VLOOKUP(BE1317,DATA_FEEDS!$A$7:$B$2095,2,FALSE)</f>
        <v>-6.8</v>
      </c>
      <c r="BI1317">
        <f t="shared" si="1186"/>
        <v>3.2615384615384619</v>
      </c>
      <c r="BJ1317">
        <f t="shared" si="1187"/>
        <v>-1.8010419665536639</v>
      </c>
      <c r="BK1317">
        <f t="shared" si="1177"/>
        <v>-100</v>
      </c>
      <c r="BL1317" s="14">
        <f t="shared" si="1178"/>
        <v>-1.8299797656135885</v>
      </c>
      <c r="BM1317" s="15">
        <f t="shared" si="1184"/>
        <v>-1.8299797656135885</v>
      </c>
      <c r="BP1317" s="20">
        <f t="shared" si="1150"/>
        <v>39167</v>
      </c>
      <c r="BQ1317">
        <f t="shared" si="1194"/>
        <v>13.427142999999999</v>
      </c>
      <c r="BR1317">
        <f t="shared" si="1195"/>
        <v>1.8299797656135885E-2</v>
      </c>
      <c r="BS1317">
        <f t="shared" si="1156"/>
        <v>0</v>
      </c>
      <c r="BT1317">
        <f t="shared" si="1157"/>
        <v>-100</v>
      </c>
      <c r="BU1317">
        <f t="shared" si="1158"/>
        <v>-100</v>
      </c>
      <c r="BV1317">
        <f t="shared" si="1159"/>
        <v>-100</v>
      </c>
      <c r="BW1317" s="14">
        <f t="shared" si="1185"/>
        <v>-1.8299797656135885</v>
      </c>
      <c r="BX1317" s="15">
        <f t="shared" si="1151"/>
        <v>-1.8299797656135885</v>
      </c>
      <c r="BY1317">
        <f t="shared" si="1160"/>
        <v>0.51545446571539999</v>
      </c>
      <c r="BZ1317">
        <f t="shared" si="1161"/>
        <v>2.2524384062425455</v>
      </c>
      <c r="CA1317">
        <f t="shared" si="1162"/>
        <v>-1.8010419665536639</v>
      </c>
    </row>
    <row r="1318" spans="1:79" x14ac:dyDescent="0.25">
      <c r="A1318" s="1">
        <v>39168</v>
      </c>
      <c r="B1318" s="2">
        <v>13.672857</v>
      </c>
      <c r="C1318" s="2">
        <v>13.637143</v>
      </c>
      <c r="D1318">
        <f t="shared" si="1152"/>
        <v>13.672857</v>
      </c>
      <c r="E1318" s="2">
        <f t="shared" si="1152"/>
        <v>13.637143</v>
      </c>
      <c r="F1318" s="4">
        <f t="shared" si="1163"/>
        <v>1.8299797656135885E-2</v>
      </c>
      <c r="G1318" s="4">
        <f t="shared" si="1176"/>
        <v>3.7721468494788468E-2</v>
      </c>
      <c r="H1318" s="4">
        <f t="shared" si="1197"/>
        <v>0.15012057711715018</v>
      </c>
      <c r="I1318" s="5">
        <f t="shared" si="1153"/>
        <v>-3.5714000000000468E-2</v>
      </c>
      <c r="J1318">
        <f t="shared" si="1146"/>
        <v>1</v>
      </c>
      <c r="K1318">
        <f t="shared" si="1164"/>
        <v>13.5045714</v>
      </c>
      <c r="L1318">
        <f t="shared" si="1196"/>
        <v>12.84271425</v>
      </c>
      <c r="M1318" t="str">
        <f t="shared" si="1165"/>
        <v/>
      </c>
      <c r="R1318" s="13">
        <f t="shared" si="1166"/>
        <v>0.66185714999999945</v>
      </c>
      <c r="S1318" s="14" t="str">
        <f t="shared" si="1173"/>
        <v/>
      </c>
      <c r="T1318" s="14">
        <f t="shared" si="1168"/>
        <v>0</v>
      </c>
      <c r="U1318" s="15" t="str">
        <f t="shared" si="1169"/>
        <v/>
      </c>
      <c r="V1318" t="str">
        <f t="shared" si="1170"/>
        <v/>
      </c>
      <c r="Y1318" s="13" t="str">
        <f t="shared" si="1171"/>
        <v/>
      </c>
      <c r="Z1318" t="str">
        <f t="shared" si="1167"/>
        <v/>
      </c>
      <c r="AB1318" s="14" t="str">
        <f t="shared" si="1174"/>
        <v/>
      </c>
      <c r="AC1318" t="str">
        <f t="shared" si="1172"/>
        <v/>
      </c>
      <c r="AE1318" s="15" t="str">
        <f t="shared" si="1175"/>
        <v/>
      </c>
      <c r="AF1318" t="str">
        <f t="shared" si="1198"/>
        <v/>
      </c>
      <c r="AI1318" s="21">
        <f t="shared" si="1154"/>
        <v>39168</v>
      </c>
      <c r="AJ1318" s="14">
        <f t="shared" si="1147"/>
        <v>13.672857</v>
      </c>
      <c r="AK1318" s="22">
        <f t="shared" si="1155"/>
        <v>-8.671998836819626E-3</v>
      </c>
      <c r="AL1318" s="14">
        <f t="shared" si="1188"/>
        <v>13.4458689781884</v>
      </c>
      <c r="AM1318" s="14">
        <f t="shared" si="1189"/>
        <v>0.12102550314430428</v>
      </c>
      <c r="AN1318" s="14">
        <f t="shared" si="1190"/>
        <v>1.8755387576530194</v>
      </c>
      <c r="AO1318" s="14">
        <f t="shared" si="1191"/>
        <v>-100</v>
      </c>
      <c r="AP1318" s="14">
        <f t="shared" si="1192"/>
        <v>0.86719988368196255</v>
      </c>
      <c r="AQ1318" s="15" t="str">
        <f t="shared" si="1193"/>
        <v/>
      </c>
      <c r="AT1318" s="21">
        <f t="shared" si="1148"/>
        <v>39168</v>
      </c>
      <c r="AU1318" s="14">
        <f t="shared" si="1142"/>
        <v>13.672857</v>
      </c>
      <c r="AV1318" s="22">
        <f t="shared" si="1143"/>
        <v>-8.671998836819626E-3</v>
      </c>
      <c r="AW1318" s="14">
        <f>VLOOKUP(AT1318,DATA_FEEDS!$F$7:$H$2022,3,FALSE)</f>
        <v>35.390880000000003</v>
      </c>
      <c r="AX1318" s="14">
        <f t="shared" si="1179"/>
        <v>28.917628999999994</v>
      </c>
      <c r="AY1318" s="14">
        <f t="shared" si="1180"/>
        <v>1.8886634923454242</v>
      </c>
      <c r="AZ1318" s="14">
        <f t="shared" si="1181"/>
        <v>-100</v>
      </c>
      <c r="BA1318" s="14">
        <f t="shared" si="1182"/>
        <v>0.86719988368196255</v>
      </c>
      <c r="BB1318" s="15" t="str">
        <f t="shared" si="1183"/>
        <v/>
      </c>
      <c r="BE1318" s="20">
        <f t="shared" si="1149"/>
        <v>39168</v>
      </c>
      <c r="BF1318">
        <f t="shared" si="1144"/>
        <v>13.672857</v>
      </c>
      <c r="BG1318">
        <f t="shared" si="1145"/>
        <v>-8.671998836819626E-3</v>
      </c>
      <c r="BH1318">
        <f>VLOOKUP(BE1318,DATA_FEEDS!$A$7:$B$2095,2,FALSE)</f>
        <v>-11.7</v>
      </c>
      <c r="BI1318">
        <f t="shared" si="1186"/>
        <v>1.4538461538461542</v>
      </c>
      <c r="BJ1318">
        <f t="shared" si="1187"/>
        <v>-2.2558961638080706</v>
      </c>
      <c r="BK1318">
        <f t="shared" si="1177"/>
        <v>-100</v>
      </c>
      <c r="BL1318" s="14">
        <f t="shared" si="1178"/>
        <v>0.86719988368196255</v>
      </c>
      <c r="BM1318" s="15" t="str">
        <f t="shared" si="1184"/>
        <v/>
      </c>
      <c r="BP1318" s="20">
        <f t="shared" si="1150"/>
        <v>39168</v>
      </c>
      <c r="BQ1318">
        <f t="shared" si="1194"/>
        <v>13.672857</v>
      </c>
      <c r="BR1318">
        <f t="shared" si="1195"/>
        <v>-8.671998836819626E-3</v>
      </c>
      <c r="BS1318">
        <f t="shared" si="1156"/>
        <v>-100</v>
      </c>
      <c r="BT1318">
        <f t="shared" si="1157"/>
        <v>-100</v>
      </c>
      <c r="BU1318">
        <f t="shared" si="1158"/>
        <v>-100</v>
      </c>
      <c r="BV1318">
        <f t="shared" si="1159"/>
        <v>-100</v>
      </c>
      <c r="BW1318" s="14">
        <f t="shared" si="1185"/>
        <v>0.86719988368196255</v>
      </c>
      <c r="BX1318" s="15" t="str">
        <f t="shared" si="1151"/>
        <v/>
      </c>
      <c r="BY1318">
        <f t="shared" si="1160"/>
        <v>1.8755387576530194</v>
      </c>
      <c r="BZ1318">
        <f t="shared" si="1161"/>
        <v>1.8886634923454242</v>
      </c>
      <c r="CA1318">
        <f t="shared" si="1162"/>
        <v>-2.2558961638080706</v>
      </c>
    </row>
    <row r="1319" spans="1:79" x14ac:dyDescent="0.25">
      <c r="A1319" s="1">
        <v>39169</v>
      </c>
      <c r="B1319" s="2">
        <v>13.554285999999999</v>
      </c>
      <c r="C1319" s="2">
        <v>13.32</v>
      </c>
      <c r="D1319">
        <f t="shared" si="1152"/>
        <v>13.554285999999999</v>
      </c>
      <c r="E1319" s="2">
        <f t="shared" si="1152"/>
        <v>13.32</v>
      </c>
      <c r="F1319" s="4">
        <f t="shared" si="1163"/>
        <v>-8.671998836819626E-3</v>
      </c>
      <c r="G1319" s="4">
        <f t="shared" si="1176"/>
        <v>-5.227781926811074E-3</v>
      </c>
      <c r="H1319" s="4">
        <f t="shared" si="1197"/>
        <v>0.10960368654995389</v>
      </c>
      <c r="I1319" s="5">
        <f t="shared" si="1153"/>
        <v>-0.23428599999999911</v>
      </c>
      <c r="J1319">
        <f t="shared" si="1146"/>
        <v>1</v>
      </c>
      <c r="K1319">
        <f t="shared" si="1164"/>
        <v>13.486571399999999</v>
      </c>
      <c r="L1319">
        <f t="shared" si="1196"/>
        <v>12.904357100000002</v>
      </c>
      <c r="M1319" t="str">
        <f t="shared" si="1165"/>
        <v/>
      </c>
      <c r="R1319" s="13">
        <f t="shared" si="1166"/>
        <v>0.58221429999999685</v>
      </c>
      <c r="S1319" s="14" t="str">
        <f t="shared" si="1173"/>
        <v/>
      </c>
      <c r="T1319" s="14">
        <f t="shared" si="1168"/>
        <v>0</v>
      </c>
      <c r="U1319" s="15" t="str">
        <f t="shared" si="1169"/>
        <v/>
      </c>
      <c r="V1319" t="str">
        <f t="shared" si="1170"/>
        <v/>
      </c>
      <c r="Y1319" s="13" t="str">
        <f t="shared" si="1171"/>
        <v/>
      </c>
      <c r="Z1319" t="str">
        <f t="shared" si="1167"/>
        <v/>
      </c>
      <c r="AB1319" s="14" t="str">
        <f t="shared" si="1174"/>
        <v/>
      </c>
      <c r="AC1319" t="str">
        <f t="shared" si="1172"/>
        <v/>
      </c>
      <c r="AE1319" s="15" t="str">
        <f t="shared" si="1175"/>
        <v/>
      </c>
      <c r="AF1319" t="str">
        <f t="shared" si="1198"/>
        <v/>
      </c>
      <c r="AI1319" s="21">
        <f t="shared" si="1154"/>
        <v>39169</v>
      </c>
      <c r="AJ1319" s="14">
        <f t="shared" si="1147"/>
        <v>13.554285999999999</v>
      </c>
      <c r="AK1319" s="22">
        <f t="shared" si="1155"/>
        <v>-7.2723860187101702E-3</v>
      </c>
      <c r="AL1319" s="14">
        <f t="shared" si="1188"/>
        <v>13.593701599086216</v>
      </c>
      <c r="AM1319" s="14">
        <f t="shared" si="1189"/>
        <v>0.11956015673481338</v>
      </c>
      <c r="AN1319" s="14">
        <f t="shared" si="1190"/>
        <v>-0.32967169132808666</v>
      </c>
      <c r="AO1319" s="14" t="str">
        <f t="shared" si="1191"/>
        <v/>
      </c>
      <c r="AP1319" s="14" t="str">
        <f t="shared" si="1192"/>
        <v/>
      </c>
      <c r="AQ1319" s="15" t="str">
        <f t="shared" si="1193"/>
        <v/>
      </c>
      <c r="AT1319" s="21">
        <f t="shared" si="1148"/>
        <v>39169</v>
      </c>
      <c r="AU1319" s="14">
        <f t="shared" si="1142"/>
        <v>13.554285999999999</v>
      </c>
      <c r="AV1319" s="22">
        <f t="shared" si="1143"/>
        <v>-7.2723860187101702E-3</v>
      </c>
      <c r="AW1319" s="14">
        <f>VLOOKUP(AT1319,DATA_FEEDS!$F$7:$H$2022,3,FALSE)</f>
        <v>35.710129999999999</v>
      </c>
      <c r="AX1319" s="14">
        <f t="shared" si="1179"/>
        <v>29.569353999999993</v>
      </c>
      <c r="AY1319" s="14">
        <f t="shared" si="1180"/>
        <v>1.503296079517342</v>
      </c>
      <c r="AZ1319" s="14">
        <f t="shared" si="1181"/>
        <v>-100</v>
      </c>
      <c r="BA1319" s="14">
        <f t="shared" si="1182"/>
        <v>0.72723860187101697</v>
      </c>
      <c r="BB1319" s="15" t="str">
        <f t="shared" si="1183"/>
        <v/>
      </c>
      <c r="BE1319" s="20">
        <f t="shared" si="1149"/>
        <v>39169</v>
      </c>
      <c r="BF1319">
        <f t="shared" si="1144"/>
        <v>13.554285999999999</v>
      </c>
      <c r="BG1319">
        <f t="shared" si="1145"/>
        <v>-7.2723860187101702E-3</v>
      </c>
      <c r="BH1319">
        <f>VLOOKUP(BE1319,DATA_FEEDS!$A$7:$B$2095,2,FALSE)</f>
        <v>-14.1</v>
      </c>
      <c r="BI1319">
        <f t="shared" si="1186"/>
        <v>-0.73846153846153839</v>
      </c>
      <c r="BJ1319">
        <f t="shared" si="1187"/>
        <v>-2.2737336944680098</v>
      </c>
      <c r="BK1319">
        <f t="shared" si="1177"/>
        <v>-100</v>
      </c>
      <c r="BL1319" s="14">
        <f t="shared" si="1178"/>
        <v>0.72723860187101697</v>
      </c>
      <c r="BM1319" s="15" t="str">
        <f t="shared" si="1184"/>
        <v/>
      </c>
      <c r="BP1319" s="20">
        <f t="shared" si="1150"/>
        <v>39169</v>
      </c>
      <c r="BQ1319">
        <f t="shared" si="1194"/>
        <v>13.554285999999999</v>
      </c>
      <c r="BR1319">
        <f t="shared" si="1195"/>
        <v>-7.2723860187101702E-3</v>
      </c>
      <c r="BS1319">
        <f t="shared" si="1156"/>
        <v>0</v>
      </c>
      <c r="BT1319">
        <f t="shared" si="1157"/>
        <v>-100</v>
      </c>
      <c r="BU1319">
        <f t="shared" si="1158"/>
        <v>-100</v>
      </c>
      <c r="BV1319">
        <f t="shared" si="1159"/>
        <v>-100</v>
      </c>
      <c r="BW1319" s="14">
        <f t="shared" si="1185"/>
        <v>0.72723860187101697</v>
      </c>
      <c r="BX1319" s="15" t="str">
        <f t="shared" si="1151"/>
        <v/>
      </c>
      <c r="BY1319">
        <f t="shared" si="1160"/>
        <v>-0.32967169132808666</v>
      </c>
      <c r="BZ1319">
        <f t="shared" si="1161"/>
        <v>1.503296079517342</v>
      </c>
      <c r="CA1319">
        <f t="shared" si="1162"/>
        <v>-2.2737336944680098</v>
      </c>
    </row>
    <row r="1320" spans="1:79" x14ac:dyDescent="0.25">
      <c r="A1320" s="1">
        <v>39170</v>
      </c>
      <c r="B1320" s="2">
        <v>13.455714</v>
      </c>
      <c r="C1320" s="2">
        <v>13.392858</v>
      </c>
      <c r="D1320">
        <f t="shared" si="1152"/>
        <v>13.455714</v>
      </c>
      <c r="E1320" s="2">
        <f t="shared" si="1152"/>
        <v>13.392858</v>
      </c>
      <c r="F1320" s="4">
        <f t="shared" si="1163"/>
        <v>-7.2723860187101702E-3</v>
      </c>
      <c r="G1320" s="4">
        <f t="shared" si="1176"/>
        <v>4.2850349070174248E-3</v>
      </c>
      <c r="H1320" s="4">
        <f t="shared" si="1197"/>
        <v>8.0442556157510989E-2</v>
      </c>
      <c r="I1320" s="5">
        <f t="shared" si="1153"/>
        <v>-6.2856000000000023E-2</v>
      </c>
      <c r="J1320">
        <f t="shared" si="1146"/>
        <v>1</v>
      </c>
      <c r="K1320">
        <f t="shared" si="1164"/>
        <v>13.480571599999999</v>
      </c>
      <c r="L1320">
        <f t="shared" si="1196"/>
        <v>12.952142850000001</v>
      </c>
      <c r="M1320">
        <f t="shared" si="1165"/>
        <v>1</v>
      </c>
      <c r="R1320" s="13">
        <f t="shared" si="1166"/>
        <v>0.528428749999998</v>
      </c>
      <c r="S1320" s="14" t="str">
        <f t="shared" si="1173"/>
        <v/>
      </c>
      <c r="T1320" s="14">
        <f t="shared" si="1168"/>
        <v>0</v>
      </c>
      <c r="U1320" s="15" t="str">
        <f t="shared" si="1169"/>
        <v/>
      </c>
      <c r="V1320" t="str">
        <f t="shared" si="1170"/>
        <v/>
      </c>
      <c r="Y1320" s="13">
        <f t="shared" si="1171"/>
        <v>-0.72723860187101697</v>
      </c>
      <c r="Z1320">
        <f t="shared" si="1167"/>
        <v>-0.72723860187101697</v>
      </c>
      <c r="AB1320" s="14">
        <f t="shared" si="1174"/>
        <v>8.4937893299453962E-2</v>
      </c>
      <c r="AC1320" t="str">
        <f t="shared" si="1172"/>
        <v/>
      </c>
      <c r="AE1320" s="15">
        <f t="shared" si="1175"/>
        <v>13.961146914983479</v>
      </c>
      <c r="AF1320" t="str">
        <f t="shared" si="1198"/>
        <v/>
      </c>
      <c r="AI1320" s="21">
        <f t="shared" si="1154"/>
        <v>39170</v>
      </c>
      <c r="AJ1320" s="14">
        <f t="shared" si="1147"/>
        <v>13.455714</v>
      </c>
      <c r="AK1320" s="22">
        <f t="shared" si="1155"/>
        <v>9.5557916881999663E-4</v>
      </c>
      <c r="AL1320" s="14">
        <f t="shared" si="1188"/>
        <v>13.683833433711698</v>
      </c>
      <c r="AM1320" s="14">
        <f t="shared" si="1189"/>
        <v>9.5234733099270608E-2</v>
      </c>
      <c r="AN1320" s="14">
        <f t="shared" si="1190"/>
        <v>-2.3953386153128657</v>
      </c>
      <c r="AO1320" s="14">
        <f t="shared" si="1191"/>
        <v>100</v>
      </c>
      <c r="AP1320" s="14">
        <f t="shared" si="1192"/>
        <v>9.555791688199966E-2</v>
      </c>
      <c r="AQ1320" s="15" t="str">
        <f t="shared" si="1193"/>
        <v/>
      </c>
      <c r="AT1320" s="21">
        <f t="shared" si="1148"/>
        <v>39170</v>
      </c>
      <c r="AU1320" s="14">
        <f t="shared" si="1142"/>
        <v>13.455714</v>
      </c>
      <c r="AV1320" s="22">
        <f t="shared" si="1143"/>
        <v>9.5557916881999663E-4</v>
      </c>
      <c r="AW1320" s="14">
        <f>VLOOKUP(AT1320,DATA_FEEDS!$F$7:$H$2022,3,FALSE)</f>
        <v>35.515880000000003</v>
      </c>
      <c r="AX1320" s="14">
        <f t="shared" si="1179"/>
        <v>30.314304</v>
      </c>
      <c r="AY1320" s="14">
        <f t="shared" si="1180"/>
        <v>1.1262016381078526</v>
      </c>
      <c r="AZ1320" s="14" t="str">
        <f t="shared" si="1181"/>
        <v/>
      </c>
      <c r="BA1320" s="14" t="str">
        <f t="shared" si="1182"/>
        <v/>
      </c>
      <c r="BB1320" s="15" t="str">
        <f t="shared" si="1183"/>
        <v/>
      </c>
      <c r="BE1320" s="20">
        <f t="shared" si="1149"/>
        <v>39170</v>
      </c>
      <c r="BF1320">
        <f t="shared" si="1144"/>
        <v>13.455714</v>
      </c>
      <c r="BG1320">
        <f t="shared" si="1145"/>
        <v>9.5557916881999663E-4</v>
      </c>
      <c r="BH1320">
        <f>VLOOKUP(BE1320,DATA_FEEDS!$A$7:$B$2095,2,FALSE)</f>
        <v>-8.8000000000000007</v>
      </c>
      <c r="BI1320">
        <f t="shared" si="1186"/>
        <v>-1.7461538461538464</v>
      </c>
      <c r="BJ1320">
        <f t="shared" si="1187"/>
        <v>-1.0014236132371876</v>
      </c>
      <c r="BK1320" t="str">
        <f t="shared" si="1177"/>
        <v/>
      </c>
      <c r="BL1320" s="14" t="str">
        <f t="shared" si="1178"/>
        <v/>
      </c>
      <c r="BM1320" s="15" t="str">
        <f t="shared" si="1184"/>
        <v/>
      </c>
      <c r="BP1320" s="20">
        <f t="shared" si="1150"/>
        <v>39170</v>
      </c>
      <c r="BQ1320">
        <f t="shared" si="1194"/>
        <v>13.455714</v>
      </c>
      <c r="BR1320">
        <f t="shared" si="1195"/>
        <v>9.5557916881999663E-4</v>
      </c>
      <c r="BS1320">
        <f t="shared" si="1156"/>
        <v>100</v>
      </c>
      <c r="BT1320">
        <f t="shared" si="1157"/>
        <v>0</v>
      </c>
      <c r="BU1320">
        <f t="shared" si="1158"/>
        <v>0</v>
      </c>
      <c r="BV1320">
        <f t="shared" si="1159"/>
        <v>100</v>
      </c>
      <c r="BW1320" s="14">
        <f t="shared" si="1185"/>
        <v>9.555791688199966E-2</v>
      </c>
      <c r="BX1320" s="15" t="str">
        <f t="shared" si="1151"/>
        <v/>
      </c>
      <c r="BY1320">
        <f t="shared" si="1160"/>
        <v>-2.3953386153128657</v>
      </c>
      <c r="BZ1320">
        <f t="shared" si="1161"/>
        <v>1.1262016381078526</v>
      </c>
      <c r="CA1320">
        <f t="shared" si="1162"/>
        <v>-1.0014236132371876</v>
      </c>
    </row>
    <row r="1321" spans="1:79" x14ac:dyDescent="0.25">
      <c r="A1321" s="1">
        <v>39171</v>
      </c>
      <c r="B1321" s="2">
        <v>13.468572</v>
      </c>
      <c r="C1321" s="2">
        <v>13.272857</v>
      </c>
      <c r="D1321">
        <f t="shared" si="1152"/>
        <v>13.468572</v>
      </c>
      <c r="E1321" s="2">
        <f t="shared" si="1152"/>
        <v>13.272857</v>
      </c>
      <c r="F1321" s="4">
        <f t="shared" si="1163"/>
        <v>9.5557916881999663E-4</v>
      </c>
      <c r="G1321" s="4">
        <f t="shared" si="1176"/>
        <v>-1.1490605261297884E-2</v>
      </c>
      <c r="H1321" s="4">
        <f t="shared" si="1197"/>
        <v>8.1732436837815864E-2</v>
      </c>
      <c r="I1321" s="5">
        <f t="shared" si="1153"/>
        <v>-0.19571499999999986</v>
      </c>
      <c r="J1321">
        <f t="shared" si="1146"/>
        <v>1</v>
      </c>
      <c r="K1321">
        <f t="shared" si="1164"/>
        <v>13.463142999999999</v>
      </c>
      <c r="L1321">
        <f t="shared" si="1196"/>
        <v>13.005714299999999</v>
      </c>
      <c r="M1321">
        <f t="shared" si="1165"/>
        <v>1</v>
      </c>
      <c r="R1321" s="13">
        <f t="shared" si="1166"/>
        <v>0.45742869999999947</v>
      </c>
      <c r="S1321" s="14" t="str">
        <f t="shared" si="1173"/>
        <v/>
      </c>
      <c r="T1321" s="14">
        <f t="shared" si="1168"/>
        <v>0</v>
      </c>
      <c r="U1321" s="15" t="str">
        <f t="shared" si="1169"/>
        <v/>
      </c>
      <c r="V1321" t="str">
        <f t="shared" si="1170"/>
        <v/>
      </c>
      <c r="Y1321" s="13">
        <f t="shared" si="1171"/>
        <v>9.555791688199966E-2</v>
      </c>
      <c r="Z1321" t="str">
        <f t="shared" si="1167"/>
        <v/>
      </c>
      <c r="AB1321" s="14">
        <f t="shared" si="1174"/>
        <v>0.42426175544074524</v>
      </c>
      <c r="AC1321" t="str">
        <f t="shared" si="1172"/>
        <v/>
      </c>
      <c r="AE1321" s="15">
        <f t="shared" si="1175"/>
        <v>15.337290397229935</v>
      </c>
      <c r="AF1321" t="str">
        <f t="shared" si="1198"/>
        <v/>
      </c>
      <c r="AI1321" s="21">
        <f t="shared" si="1154"/>
        <v>39171</v>
      </c>
      <c r="AJ1321" s="14">
        <f t="shared" si="1147"/>
        <v>13.468572</v>
      </c>
      <c r="AK1321" s="22">
        <f t="shared" si="1155"/>
        <v>-1.4850126650398129E-3</v>
      </c>
      <c r="AL1321" s="14">
        <f t="shared" si="1188"/>
        <v>13.683094981736758</v>
      </c>
      <c r="AM1321" s="14">
        <f t="shared" si="1189"/>
        <v>0.11191340536109542</v>
      </c>
      <c r="AN1321" s="14">
        <f t="shared" si="1190"/>
        <v>-1.9168658217895054</v>
      </c>
      <c r="AO1321" s="14">
        <f t="shared" si="1191"/>
        <v>100</v>
      </c>
      <c r="AP1321" s="14">
        <f t="shared" si="1192"/>
        <v>-0.14850126650398129</v>
      </c>
      <c r="AQ1321" s="15">
        <f t="shared" si="1193"/>
        <v>-0.14850126650398129</v>
      </c>
      <c r="AT1321" s="21">
        <f t="shared" si="1148"/>
        <v>39171</v>
      </c>
      <c r="AU1321" s="14">
        <f t="shared" si="1142"/>
        <v>13.468572</v>
      </c>
      <c r="AV1321" s="22">
        <f t="shared" si="1143"/>
        <v>-1.4850126650398129E-3</v>
      </c>
      <c r="AW1321" s="14">
        <f>VLOOKUP(AT1321,DATA_FEEDS!$F$7:$H$2022,3,FALSE)</f>
        <v>35.738880000000002</v>
      </c>
      <c r="AX1321" s="14">
        <f t="shared" si="1179"/>
        <v>31.169311</v>
      </c>
      <c r="AY1321" s="14">
        <f t="shared" si="1180"/>
        <v>0.92520145667331988</v>
      </c>
      <c r="AZ1321" s="14" t="str">
        <f t="shared" si="1181"/>
        <v/>
      </c>
      <c r="BA1321" s="14" t="str">
        <f t="shared" si="1182"/>
        <v/>
      </c>
      <c r="BB1321" s="15" t="str">
        <f t="shared" si="1183"/>
        <v/>
      </c>
      <c r="BE1321" s="20">
        <f t="shared" si="1149"/>
        <v>39171</v>
      </c>
      <c r="BF1321">
        <f t="shared" si="1144"/>
        <v>13.468572</v>
      </c>
      <c r="BG1321">
        <f t="shared" si="1145"/>
        <v>-1.4850126650398129E-3</v>
      </c>
      <c r="BH1321">
        <f>VLOOKUP(BE1321,DATA_FEEDS!$A$7:$B$2095,2,FALSE)</f>
        <v>4.8</v>
      </c>
      <c r="BI1321">
        <f t="shared" si="1186"/>
        <v>-1.0769230769230766</v>
      </c>
      <c r="BJ1321">
        <f t="shared" si="1187"/>
        <v>0.79931295967602711</v>
      </c>
      <c r="BK1321" t="str">
        <f t="shared" si="1177"/>
        <v/>
      </c>
      <c r="BL1321" s="14" t="str">
        <f t="shared" si="1178"/>
        <v/>
      </c>
      <c r="BM1321" s="15" t="str">
        <f t="shared" si="1184"/>
        <v/>
      </c>
      <c r="BP1321" s="20">
        <f t="shared" si="1150"/>
        <v>39171</v>
      </c>
      <c r="BQ1321">
        <f t="shared" si="1194"/>
        <v>13.468572</v>
      </c>
      <c r="BR1321">
        <f t="shared" si="1195"/>
        <v>-1.4850126650398129E-3</v>
      </c>
      <c r="BS1321">
        <f t="shared" si="1156"/>
        <v>100</v>
      </c>
      <c r="BT1321">
        <f t="shared" si="1157"/>
        <v>0</v>
      </c>
      <c r="BU1321">
        <f t="shared" si="1158"/>
        <v>0</v>
      </c>
      <c r="BV1321">
        <f t="shared" si="1159"/>
        <v>100</v>
      </c>
      <c r="BW1321" s="14">
        <f t="shared" si="1185"/>
        <v>-0.14850126650398129</v>
      </c>
      <c r="BX1321" s="15">
        <f t="shared" si="1151"/>
        <v>-0.14850126650398129</v>
      </c>
      <c r="BY1321">
        <f t="shared" si="1160"/>
        <v>-1.9168658217895054</v>
      </c>
      <c r="BZ1321">
        <f t="shared" si="1161"/>
        <v>0.92520145667331988</v>
      </c>
      <c r="CA1321">
        <f t="shared" si="1162"/>
        <v>0.79931295967602711</v>
      </c>
    </row>
    <row r="1322" spans="1:79" x14ac:dyDescent="0.25">
      <c r="A1322" s="1">
        <v>39174</v>
      </c>
      <c r="B1322" s="2">
        <v>13.448570999999999</v>
      </c>
      <c r="C1322" s="2">
        <v>13.378572</v>
      </c>
      <c r="D1322">
        <f t="shared" si="1152"/>
        <v>13.448570999999999</v>
      </c>
      <c r="E1322" s="2">
        <f t="shared" si="1152"/>
        <v>13.378572</v>
      </c>
      <c r="F1322" s="4">
        <f t="shared" si="1163"/>
        <v>-1.4850126650398129E-3</v>
      </c>
      <c r="G1322" s="4">
        <f t="shared" si="1176"/>
        <v>-2.1523299775606543E-2</v>
      </c>
      <c r="H1322" s="4">
        <f t="shared" si="1197"/>
        <v>6.6628759301010962E-2</v>
      </c>
      <c r="I1322" s="5">
        <f t="shared" si="1153"/>
        <v>-6.9998999999999256E-2</v>
      </c>
      <c r="J1322">
        <f t="shared" si="1146"/>
        <v>1</v>
      </c>
      <c r="K1322">
        <f t="shared" si="1164"/>
        <v>13.400286000000003</v>
      </c>
      <c r="L1322">
        <f t="shared" si="1196"/>
        <v>13.058071449999996</v>
      </c>
      <c r="M1322">
        <f t="shared" si="1165"/>
        <v>1</v>
      </c>
      <c r="R1322" s="13">
        <f t="shared" si="1166"/>
        <v>0.34221455000000667</v>
      </c>
      <c r="S1322" s="14" t="str">
        <f t="shared" si="1173"/>
        <v/>
      </c>
      <c r="T1322" s="14">
        <f t="shared" si="1168"/>
        <v>0</v>
      </c>
      <c r="U1322" s="15" t="str">
        <f t="shared" si="1169"/>
        <v/>
      </c>
      <c r="V1322" t="str">
        <f t="shared" si="1170"/>
        <v/>
      </c>
      <c r="Y1322" s="13">
        <f t="shared" si="1171"/>
        <v>-0.14850126650398129</v>
      </c>
      <c r="Z1322">
        <f t="shared" si="1167"/>
        <v>-0.14850126650398129</v>
      </c>
      <c r="AB1322" s="14">
        <f t="shared" si="1174"/>
        <v>-0.52049396177481799</v>
      </c>
      <c r="AC1322">
        <f t="shared" si="1172"/>
        <v>-0.52049396177481799</v>
      </c>
      <c r="AE1322" s="15">
        <f t="shared" si="1175"/>
        <v>16.167412879777341</v>
      </c>
      <c r="AF1322" t="str">
        <f t="shared" si="1198"/>
        <v/>
      </c>
      <c r="AI1322" s="21">
        <f t="shared" si="1154"/>
        <v>39174</v>
      </c>
      <c r="AJ1322" s="14">
        <f t="shared" si="1147"/>
        <v>13.448570999999999</v>
      </c>
      <c r="AK1322" s="22">
        <f t="shared" si="1155"/>
        <v>0</v>
      </c>
      <c r="AL1322" s="14">
        <f t="shared" si="1188"/>
        <v>13.811823568687032</v>
      </c>
      <c r="AM1322" s="14">
        <f t="shared" si="1189"/>
        <v>0.12305091540220806</v>
      </c>
      <c r="AN1322" s="14">
        <f t="shared" si="1190"/>
        <v>-2.9520509254213514</v>
      </c>
      <c r="AO1322" s="14">
        <f t="shared" si="1191"/>
        <v>100</v>
      </c>
      <c r="AP1322" s="14">
        <f t="shared" si="1192"/>
        <v>0</v>
      </c>
      <c r="AQ1322" s="15" t="str">
        <f t="shared" si="1193"/>
        <v/>
      </c>
      <c r="AT1322" s="21">
        <f t="shared" si="1148"/>
        <v>39174</v>
      </c>
      <c r="AU1322" s="14">
        <f t="shared" si="1142"/>
        <v>13.448570999999999</v>
      </c>
      <c r="AV1322" s="22">
        <f t="shared" si="1143"/>
        <v>0</v>
      </c>
      <c r="AW1322" s="14">
        <f>VLOOKUP(AT1322,DATA_FEEDS!$F$7:$H$2022,3,FALSE)</f>
        <v>35.509880000000003</v>
      </c>
      <c r="AX1322" s="14">
        <f t="shared" si="1179"/>
        <v>32.053886000000006</v>
      </c>
      <c r="AY1322" s="14">
        <f t="shared" si="1180"/>
        <v>0.68085230145947173</v>
      </c>
      <c r="AZ1322" s="14" t="str">
        <f t="shared" si="1181"/>
        <v/>
      </c>
      <c r="BA1322" s="14" t="str">
        <f t="shared" si="1182"/>
        <v/>
      </c>
      <c r="BB1322" s="15" t="str">
        <f t="shared" si="1183"/>
        <v/>
      </c>
      <c r="BE1322" s="20">
        <f t="shared" si="1149"/>
        <v>39174</v>
      </c>
      <c r="BF1322">
        <f t="shared" si="1144"/>
        <v>13.448570999999999</v>
      </c>
      <c r="BG1322">
        <f t="shared" si="1145"/>
        <v>0</v>
      </c>
      <c r="BH1322">
        <f>VLOOKUP(BE1322,DATA_FEEDS!$A$7:$B$2095,2,FALSE)</f>
        <v>-0.1</v>
      </c>
      <c r="BI1322">
        <f t="shared" si="1186"/>
        <v>-0.76153846153846161</v>
      </c>
      <c r="BJ1322">
        <f t="shared" si="1187"/>
        <v>8.8010003785260332E-2</v>
      </c>
      <c r="BK1322" t="str">
        <f t="shared" si="1177"/>
        <v/>
      </c>
      <c r="BL1322" s="14" t="str">
        <f t="shared" si="1178"/>
        <v/>
      </c>
      <c r="BM1322" s="15" t="str">
        <f t="shared" si="1184"/>
        <v/>
      </c>
      <c r="BP1322" s="20">
        <f t="shared" si="1150"/>
        <v>39174</v>
      </c>
      <c r="BQ1322">
        <f t="shared" si="1194"/>
        <v>13.448570999999999</v>
      </c>
      <c r="BR1322">
        <f t="shared" si="1195"/>
        <v>0</v>
      </c>
      <c r="BS1322">
        <f t="shared" si="1156"/>
        <v>100</v>
      </c>
      <c r="BT1322">
        <f t="shared" si="1157"/>
        <v>0</v>
      </c>
      <c r="BU1322">
        <f t="shared" si="1158"/>
        <v>0</v>
      </c>
      <c r="BV1322">
        <f t="shared" si="1159"/>
        <v>100</v>
      </c>
      <c r="BW1322" s="14">
        <f t="shared" si="1185"/>
        <v>0</v>
      </c>
      <c r="BX1322" s="15" t="str">
        <f t="shared" si="1151"/>
        <v/>
      </c>
      <c r="BY1322">
        <f t="shared" si="1160"/>
        <v>-2.9520509254213514</v>
      </c>
      <c r="BZ1322">
        <f t="shared" si="1161"/>
        <v>0.68085230145947173</v>
      </c>
      <c r="CA1322">
        <f t="shared" si="1162"/>
        <v>8.8010003785260332E-2</v>
      </c>
    </row>
    <row r="1323" spans="1:79" x14ac:dyDescent="0.25">
      <c r="A1323" s="1">
        <v>39175</v>
      </c>
      <c r="B1323" s="2">
        <v>13.448570999999999</v>
      </c>
      <c r="C1323" s="2">
        <v>13.5</v>
      </c>
      <c r="D1323">
        <f t="shared" si="1152"/>
        <v>13.448570999999999</v>
      </c>
      <c r="E1323" s="2">
        <f t="shared" si="1152"/>
        <v>13.5</v>
      </c>
      <c r="F1323" s="4">
        <f t="shared" si="1163"/>
        <v>0</v>
      </c>
      <c r="G1323" s="4">
        <f t="shared" si="1176"/>
        <v>-4.0050800167562789E-3</v>
      </c>
      <c r="H1323" s="4">
        <f t="shared" si="1197"/>
        <v>7.3253869616826894E-2</v>
      </c>
      <c r="I1323" s="5">
        <f t="shared" si="1153"/>
        <v>5.1429000000000613E-2</v>
      </c>
      <c r="J1323">
        <f t="shared" si="1146"/>
        <v>1</v>
      </c>
      <c r="K1323">
        <f t="shared" si="1164"/>
        <v>13.372857399999997</v>
      </c>
      <c r="L1323">
        <f t="shared" si="1196"/>
        <v>13.103142850000001</v>
      </c>
      <c r="M1323" t="str">
        <f t="shared" si="1165"/>
        <v/>
      </c>
      <c r="R1323" s="13">
        <f t="shared" si="1166"/>
        <v>0.26971454999999622</v>
      </c>
      <c r="S1323" s="14" t="str">
        <f t="shared" si="1173"/>
        <v/>
      </c>
      <c r="T1323" s="14">
        <f t="shared" si="1168"/>
        <v>0</v>
      </c>
      <c r="U1323" s="15" t="str">
        <f t="shared" si="1169"/>
        <v/>
      </c>
      <c r="V1323" t="str">
        <f t="shared" si="1170"/>
        <v/>
      </c>
      <c r="Y1323" s="13" t="str">
        <f t="shared" si="1171"/>
        <v/>
      </c>
      <c r="Z1323" t="str">
        <f t="shared" si="1167"/>
        <v/>
      </c>
      <c r="AB1323" s="14" t="str">
        <f t="shared" si="1174"/>
        <v/>
      </c>
      <c r="AC1323" t="str">
        <f t="shared" si="1172"/>
        <v/>
      </c>
      <c r="AE1323" s="15" t="str">
        <f t="shared" si="1175"/>
        <v/>
      </c>
      <c r="AF1323" t="str">
        <f t="shared" si="1198"/>
        <v/>
      </c>
      <c r="AI1323" s="21">
        <f t="shared" si="1154"/>
        <v>39175</v>
      </c>
      <c r="AJ1323" s="14">
        <f t="shared" si="1147"/>
        <v>13.448570999999999</v>
      </c>
      <c r="AK1323" s="22">
        <f t="shared" si="1155"/>
        <v>8.4980032451031327E-3</v>
      </c>
      <c r="AL1323" s="14">
        <f t="shared" si="1188"/>
        <v>13.732514805151595</v>
      </c>
      <c r="AM1323" s="14">
        <f t="shared" si="1189"/>
        <v>0.14770192457962827</v>
      </c>
      <c r="AN1323" s="14">
        <f t="shared" si="1190"/>
        <v>-1.9224110041878135</v>
      </c>
      <c r="AO1323" s="14">
        <f t="shared" si="1191"/>
        <v>100</v>
      </c>
      <c r="AP1323" s="14">
        <f t="shared" si="1192"/>
        <v>0.84980032451031329</v>
      </c>
      <c r="AQ1323" s="15" t="str">
        <f t="shared" si="1193"/>
        <v/>
      </c>
      <c r="AT1323" s="21">
        <f t="shared" si="1148"/>
        <v>39175</v>
      </c>
      <c r="AU1323" s="14">
        <f t="shared" si="1142"/>
        <v>13.448570999999999</v>
      </c>
      <c r="AV1323" s="22">
        <f t="shared" si="1143"/>
        <v>8.4980032451031327E-3</v>
      </c>
      <c r="AW1323" s="14">
        <f>VLOOKUP(AT1323,DATA_FEEDS!$F$7:$H$2022,3,FALSE)</f>
        <v>34.874809999999997</v>
      </c>
      <c r="AX1323" s="14">
        <f t="shared" si="1179"/>
        <v>33.001398000000009</v>
      </c>
      <c r="AY1323" s="14">
        <f t="shared" si="1180"/>
        <v>0.37668880662294313</v>
      </c>
      <c r="AZ1323" s="14" t="str">
        <f t="shared" si="1181"/>
        <v/>
      </c>
      <c r="BA1323" s="14" t="str">
        <f t="shared" si="1182"/>
        <v/>
      </c>
      <c r="BB1323" s="15" t="str">
        <f t="shared" si="1183"/>
        <v/>
      </c>
      <c r="BE1323" s="20">
        <f t="shared" si="1149"/>
        <v>39175</v>
      </c>
      <c r="BF1323">
        <f t="shared" si="1144"/>
        <v>13.448570999999999</v>
      </c>
      <c r="BG1323">
        <f t="shared" si="1145"/>
        <v>8.4980032451031327E-3</v>
      </c>
      <c r="BH1323">
        <f>VLOOKUP(BE1323,DATA_FEEDS!$A$7:$B$2095,2,FALSE)</f>
        <v>-1.2</v>
      </c>
      <c r="BI1323">
        <f t="shared" si="1186"/>
        <v>-0.7</v>
      </c>
      <c r="BJ1323">
        <f t="shared" si="1187"/>
        <v>-6.6582829566426013E-2</v>
      </c>
      <c r="BK1323" t="str">
        <f t="shared" si="1177"/>
        <v/>
      </c>
      <c r="BL1323" s="14" t="str">
        <f t="shared" si="1178"/>
        <v/>
      </c>
      <c r="BM1323" s="15" t="str">
        <f t="shared" si="1184"/>
        <v/>
      </c>
      <c r="BP1323" s="20">
        <f t="shared" si="1150"/>
        <v>39175</v>
      </c>
      <c r="BQ1323">
        <f t="shared" si="1194"/>
        <v>13.448570999999999</v>
      </c>
      <c r="BR1323">
        <f t="shared" si="1195"/>
        <v>8.4980032451031327E-3</v>
      </c>
      <c r="BS1323">
        <f t="shared" si="1156"/>
        <v>100</v>
      </c>
      <c r="BT1323">
        <f t="shared" si="1157"/>
        <v>0</v>
      </c>
      <c r="BU1323">
        <f t="shared" si="1158"/>
        <v>0</v>
      </c>
      <c r="BV1323">
        <f t="shared" si="1159"/>
        <v>100</v>
      </c>
      <c r="BW1323" s="14">
        <f t="shared" si="1185"/>
        <v>0.84980032451031329</v>
      </c>
      <c r="BX1323" s="15" t="str">
        <f t="shared" si="1151"/>
        <v/>
      </c>
      <c r="BY1323">
        <f t="shared" si="1160"/>
        <v>-1.9224110041878135</v>
      </c>
      <c r="BZ1323">
        <f t="shared" si="1161"/>
        <v>0.37668880662294313</v>
      </c>
      <c r="CA1323">
        <f t="shared" si="1162"/>
        <v>-6.6582829566426013E-2</v>
      </c>
    </row>
    <row r="1324" spans="1:79" x14ac:dyDescent="0.25">
      <c r="A1324" s="1">
        <v>39176</v>
      </c>
      <c r="B1324" s="2">
        <v>13.562856999999999</v>
      </c>
      <c r="C1324" s="2">
        <v>13.467143</v>
      </c>
      <c r="D1324">
        <f t="shared" si="1152"/>
        <v>13.562856999999999</v>
      </c>
      <c r="E1324" s="2">
        <f t="shared" si="1152"/>
        <v>13.467143</v>
      </c>
      <c r="F1324" s="4">
        <f t="shared" si="1163"/>
        <v>8.4980032451031327E-3</v>
      </c>
      <c r="G1324" s="4">
        <f t="shared" si="1176"/>
        <v>8.4937893299453962E-4</v>
      </c>
      <c r="H1324" s="4">
        <f t="shared" si="1197"/>
        <v>6.411562397822837E-2</v>
      </c>
      <c r="I1324" s="5">
        <f t="shared" si="1153"/>
        <v>-9.5713999999999189E-2</v>
      </c>
      <c r="J1324">
        <f t="shared" si="1146"/>
        <v>1</v>
      </c>
      <c r="K1324">
        <f t="shared" si="1164"/>
        <v>13.402285999999998</v>
      </c>
      <c r="L1324">
        <f t="shared" si="1196"/>
        <v>13.149928600000001</v>
      </c>
      <c r="M1324" t="str">
        <f t="shared" si="1165"/>
        <v/>
      </c>
      <c r="R1324" s="13">
        <f t="shared" si="1166"/>
        <v>0.25235739999999751</v>
      </c>
      <c r="S1324" s="14" t="str">
        <f t="shared" si="1173"/>
        <v/>
      </c>
      <c r="T1324" s="14">
        <f t="shared" si="1168"/>
        <v>0</v>
      </c>
      <c r="U1324" s="15" t="str">
        <f t="shared" si="1169"/>
        <v/>
      </c>
      <c r="V1324" t="str">
        <f t="shared" si="1170"/>
        <v/>
      </c>
      <c r="Y1324" s="13" t="str">
        <f t="shared" si="1171"/>
        <v/>
      </c>
      <c r="Z1324" t="str">
        <f t="shared" si="1167"/>
        <v/>
      </c>
      <c r="AB1324" s="14" t="str">
        <f t="shared" si="1174"/>
        <v/>
      </c>
      <c r="AC1324" t="str">
        <f t="shared" si="1172"/>
        <v/>
      </c>
      <c r="AE1324" s="15" t="str">
        <f t="shared" si="1175"/>
        <v/>
      </c>
      <c r="AF1324" t="str">
        <f t="shared" si="1198"/>
        <v/>
      </c>
      <c r="AI1324" s="21">
        <f t="shared" si="1154"/>
        <v>39176</v>
      </c>
      <c r="AJ1324" s="14">
        <f t="shared" si="1147"/>
        <v>13.562856999999999</v>
      </c>
      <c r="AK1324" s="22">
        <f t="shared" si="1155"/>
        <v>-8.6370445400993819E-3</v>
      </c>
      <c r="AL1324" s="14">
        <f t="shared" si="1188"/>
        <v>13.687024471956875</v>
      </c>
      <c r="AM1324" s="14">
        <f t="shared" si="1189"/>
        <v>0.16392196021661978</v>
      </c>
      <c r="AN1324" s="14">
        <f t="shared" si="1190"/>
        <v>-0.75747917968276057</v>
      </c>
      <c r="AO1324" s="14" t="str">
        <f t="shared" si="1191"/>
        <v/>
      </c>
      <c r="AP1324" s="14" t="str">
        <f t="shared" si="1192"/>
        <v/>
      </c>
      <c r="AQ1324" s="15" t="str">
        <f t="shared" si="1193"/>
        <v/>
      </c>
      <c r="AT1324" s="21">
        <f t="shared" si="1148"/>
        <v>39176</v>
      </c>
      <c r="AU1324" s="14">
        <f t="shared" si="1142"/>
        <v>13.562856999999999</v>
      </c>
      <c r="AV1324" s="22">
        <f t="shared" si="1143"/>
        <v>-8.6370445400993819E-3</v>
      </c>
      <c r="AW1324" s="14">
        <f>VLOOKUP(AT1324,DATA_FEEDS!$F$7:$H$2022,3,FALSE)</f>
        <v>33.988630000000001</v>
      </c>
      <c r="AX1324" s="14">
        <f t="shared" si="1179"/>
        <v>33.924697999999992</v>
      </c>
      <c r="AY1324" s="14">
        <f t="shared" si="1180"/>
        <v>1.4403622179642273E-2</v>
      </c>
      <c r="AZ1324" s="14" t="str">
        <f t="shared" si="1181"/>
        <v/>
      </c>
      <c r="BA1324" s="14" t="str">
        <f t="shared" si="1182"/>
        <v/>
      </c>
      <c r="BB1324" s="15" t="str">
        <f t="shared" si="1183"/>
        <v/>
      </c>
      <c r="BE1324" s="20">
        <f t="shared" si="1149"/>
        <v>39176</v>
      </c>
      <c r="BF1324">
        <f t="shared" si="1144"/>
        <v>13.562856999999999</v>
      </c>
      <c r="BG1324">
        <f t="shared" si="1145"/>
        <v>-8.6370445400993819E-3</v>
      </c>
      <c r="BH1324">
        <f>VLOOKUP(BE1324,DATA_FEEDS!$A$7:$B$2095,2,FALSE)</f>
        <v>-8.4</v>
      </c>
      <c r="BI1324">
        <f t="shared" si="1186"/>
        <v>-1.7153846153846151</v>
      </c>
      <c r="BJ1324">
        <f t="shared" si="1187"/>
        <v>-0.91443868299426823</v>
      </c>
      <c r="BK1324" t="str">
        <f t="shared" si="1177"/>
        <v/>
      </c>
      <c r="BL1324" s="14" t="str">
        <f t="shared" si="1178"/>
        <v/>
      </c>
      <c r="BM1324" s="15" t="str">
        <f t="shared" si="1184"/>
        <v/>
      </c>
      <c r="BP1324" s="20">
        <f t="shared" si="1150"/>
        <v>39176</v>
      </c>
      <c r="BQ1324">
        <f t="shared" si="1194"/>
        <v>13.562856999999999</v>
      </c>
      <c r="BR1324">
        <f t="shared" si="1195"/>
        <v>-8.6370445400993819E-3</v>
      </c>
      <c r="BS1324">
        <f t="shared" si="1156"/>
        <v>0</v>
      </c>
      <c r="BT1324">
        <f t="shared" si="1157"/>
        <v>0</v>
      </c>
      <c r="BU1324">
        <f t="shared" si="1158"/>
        <v>0</v>
      </c>
      <c r="BV1324" t="str">
        <f t="shared" si="1159"/>
        <v/>
      </c>
      <c r="BW1324" s="14" t="str">
        <f t="shared" si="1185"/>
        <v/>
      </c>
      <c r="BX1324" s="15" t="str">
        <f t="shared" si="1151"/>
        <v/>
      </c>
      <c r="BY1324">
        <f t="shared" si="1160"/>
        <v>-0.75747917968276057</v>
      </c>
      <c r="BZ1324">
        <f t="shared" si="1161"/>
        <v>1.4403622179642273E-2</v>
      </c>
      <c r="CA1324">
        <f t="shared" si="1162"/>
        <v>-0.91443868299426823</v>
      </c>
    </row>
    <row r="1325" spans="1:79" x14ac:dyDescent="0.25">
      <c r="A1325" s="1">
        <v>39177</v>
      </c>
      <c r="B1325" s="2">
        <v>13.445714000000001</v>
      </c>
      <c r="C1325" s="2">
        <v>13.525714000000001</v>
      </c>
      <c r="D1325">
        <f t="shared" si="1152"/>
        <v>13.445714000000001</v>
      </c>
      <c r="E1325" s="2">
        <f t="shared" si="1152"/>
        <v>13.525714000000001</v>
      </c>
      <c r="F1325" s="4">
        <f t="shared" si="1163"/>
        <v>-8.6370445400993819E-3</v>
      </c>
      <c r="G1325" s="4">
        <f t="shared" si="1176"/>
        <v>4.2426175544074528E-3</v>
      </c>
      <c r="H1325" s="4">
        <f t="shared" si="1197"/>
        <v>6.621613365900153E-2</v>
      </c>
      <c r="I1325" s="5">
        <f t="shared" si="1153"/>
        <v>8.0000000000000071E-2</v>
      </c>
      <c r="J1325">
        <f t="shared" si="1146"/>
        <v>1</v>
      </c>
      <c r="K1325">
        <f t="shared" si="1164"/>
        <v>13.428857199999999</v>
      </c>
      <c r="L1325">
        <f t="shared" si="1196"/>
        <v>13.1976429</v>
      </c>
      <c r="M1325" t="str">
        <f t="shared" si="1165"/>
        <v/>
      </c>
      <c r="R1325" s="13">
        <f t="shared" si="1166"/>
        <v>0.23121429999999954</v>
      </c>
      <c r="S1325" s="14" t="str">
        <f t="shared" si="1173"/>
        <v/>
      </c>
      <c r="T1325" s="14">
        <f t="shared" si="1168"/>
        <v>0</v>
      </c>
      <c r="U1325" s="15" t="str">
        <f t="shared" si="1169"/>
        <v/>
      </c>
      <c r="V1325" t="str">
        <f t="shared" si="1170"/>
        <v/>
      </c>
      <c r="Y1325" s="13" t="str">
        <f t="shared" si="1171"/>
        <v/>
      </c>
      <c r="Z1325" t="str">
        <f t="shared" si="1167"/>
        <v/>
      </c>
      <c r="AB1325" s="14" t="str">
        <f t="shared" si="1174"/>
        <v/>
      </c>
      <c r="AC1325" t="str">
        <f t="shared" si="1172"/>
        <v/>
      </c>
      <c r="AE1325" s="15" t="str">
        <f t="shared" si="1175"/>
        <v/>
      </c>
      <c r="AF1325" t="str">
        <f t="shared" si="1198"/>
        <v/>
      </c>
      <c r="AI1325" s="21">
        <f t="shared" si="1154"/>
        <v>39177</v>
      </c>
      <c r="AJ1325" s="14">
        <f t="shared" si="1147"/>
        <v>13.445714000000001</v>
      </c>
      <c r="AK1325" s="22">
        <f t="shared" si="1155"/>
        <v>1.1581013845750322E-2</v>
      </c>
      <c r="AL1325" s="14">
        <f t="shared" si="1188"/>
        <v>13.653778010030692</v>
      </c>
      <c r="AM1325" s="14">
        <f t="shared" si="1189"/>
        <v>0.15354892628042136</v>
      </c>
      <c r="AN1325" s="14">
        <f t="shared" si="1190"/>
        <v>-1.3550339625997172</v>
      </c>
      <c r="AO1325" s="14" t="str">
        <f t="shared" si="1191"/>
        <v/>
      </c>
      <c r="AP1325" s="14" t="str">
        <f t="shared" si="1192"/>
        <v/>
      </c>
      <c r="AQ1325" s="15" t="str">
        <f t="shared" si="1193"/>
        <v/>
      </c>
      <c r="AT1325" s="21">
        <f t="shared" si="1148"/>
        <v>39177</v>
      </c>
      <c r="AU1325" s="14">
        <f t="shared" si="1142"/>
        <v>13.445714000000001</v>
      </c>
      <c r="AV1325" s="22">
        <f t="shared" si="1143"/>
        <v>1.1581013845750322E-2</v>
      </c>
      <c r="AW1325" s="14">
        <f>VLOOKUP(AT1325,DATA_FEEDS!$F$7:$H$2022,3,FALSE)</f>
        <v>33.490690000000001</v>
      </c>
      <c r="AX1325" s="14">
        <f t="shared" si="1179"/>
        <v>34.812854000000002</v>
      </c>
      <c r="AY1325" s="14">
        <f t="shared" si="1180"/>
        <v>-0.39318845564280686</v>
      </c>
      <c r="AZ1325" s="14" t="str">
        <f t="shared" si="1181"/>
        <v/>
      </c>
      <c r="BA1325" s="14" t="str">
        <f t="shared" si="1182"/>
        <v/>
      </c>
      <c r="BB1325" s="15" t="str">
        <f t="shared" si="1183"/>
        <v/>
      </c>
      <c r="BE1325" s="20">
        <f t="shared" si="1149"/>
        <v>39177</v>
      </c>
      <c r="BF1325">
        <f t="shared" si="1144"/>
        <v>13.445714000000001</v>
      </c>
      <c r="BG1325">
        <f t="shared" si="1145"/>
        <v>1.1581013845750322E-2</v>
      </c>
      <c r="BH1325">
        <f>VLOOKUP(BE1325,DATA_FEEDS!$A$7:$B$2095,2,FALSE)</f>
        <v>-9</v>
      </c>
      <c r="BI1325">
        <f t="shared" si="1186"/>
        <v>-2.7384615384615385</v>
      </c>
      <c r="BJ1325">
        <f t="shared" si="1187"/>
        <v>-0.8499319740433563</v>
      </c>
      <c r="BK1325" t="str">
        <f t="shared" si="1177"/>
        <v/>
      </c>
      <c r="BL1325" s="14" t="str">
        <f t="shared" si="1178"/>
        <v/>
      </c>
      <c r="BM1325" s="15" t="str">
        <f t="shared" si="1184"/>
        <v/>
      </c>
      <c r="BP1325" s="20">
        <f t="shared" si="1150"/>
        <v>39177</v>
      </c>
      <c r="BQ1325">
        <f t="shared" si="1194"/>
        <v>13.445714000000001</v>
      </c>
      <c r="BR1325">
        <f t="shared" si="1195"/>
        <v>1.1581013845750322E-2</v>
      </c>
      <c r="BS1325">
        <f t="shared" si="1156"/>
        <v>0</v>
      </c>
      <c r="BT1325">
        <f t="shared" si="1157"/>
        <v>0</v>
      </c>
      <c r="BU1325">
        <f t="shared" si="1158"/>
        <v>0</v>
      </c>
      <c r="BV1325" t="str">
        <f t="shared" si="1159"/>
        <v/>
      </c>
      <c r="BW1325" s="14" t="str">
        <f t="shared" si="1185"/>
        <v/>
      </c>
      <c r="BX1325" s="15" t="str">
        <f t="shared" si="1151"/>
        <v/>
      </c>
      <c r="BY1325">
        <f t="shared" si="1160"/>
        <v>-1.3550339625997172</v>
      </c>
      <c r="BZ1325">
        <f t="shared" si="1161"/>
        <v>-0.39318845564280686</v>
      </c>
      <c r="CA1325">
        <f t="shared" si="1162"/>
        <v>-0.8499319740433563</v>
      </c>
    </row>
    <row r="1326" spans="1:79" x14ac:dyDescent="0.25">
      <c r="A1326" s="1">
        <v>39181</v>
      </c>
      <c r="B1326" s="2">
        <v>13.601429</v>
      </c>
      <c r="C1326" s="2">
        <v>13.378572</v>
      </c>
      <c r="D1326">
        <f t="shared" si="1152"/>
        <v>13.601429</v>
      </c>
      <c r="E1326" s="2">
        <f t="shared" si="1152"/>
        <v>13.378572</v>
      </c>
      <c r="F1326" s="4">
        <f t="shared" si="1163"/>
        <v>1.1581013845750322E-2</v>
      </c>
      <c r="G1326" s="4">
        <f t="shared" si="1176"/>
        <v>-5.2049396177481803E-3</v>
      </c>
      <c r="H1326" s="4">
        <f t="shared" si="1197"/>
        <v>6.3358701145950921E-2</v>
      </c>
      <c r="I1326" s="5">
        <f t="shared" si="1153"/>
        <v>-0.22285699999999942</v>
      </c>
      <c r="J1326">
        <f t="shared" si="1146"/>
        <v>1</v>
      </c>
      <c r="K1326">
        <f t="shared" si="1164"/>
        <v>13.4500002</v>
      </c>
      <c r="L1326">
        <f t="shared" si="1196"/>
        <v>13.238214399999999</v>
      </c>
      <c r="M1326" t="str">
        <f t="shared" si="1165"/>
        <v/>
      </c>
      <c r="R1326" s="13">
        <f t="shared" si="1166"/>
        <v>0.21178580000000125</v>
      </c>
      <c r="S1326" s="14" t="str">
        <f t="shared" si="1173"/>
        <v/>
      </c>
      <c r="T1326" s="14">
        <f t="shared" si="1168"/>
        <v>0</v>
      </c>
      <c r="U1326" s="15" t="str">
        <f t="shared" si="1169"/>
        <v/>
      </c>
      <c r="V1326" t="str">
        <f t="shared" si="1170"/>
        <v/>
      </c>
      <c r="Y1326" s="13" t="str">
        <f t="shared" si="1171"/>
        <v/>
      </c>
      <c r="Z1326" t="str">
        <f t="shared" si="1167"/>
        <v/>
      </c>
      <c r="AB1326" s="14" t="str">
        <f t="shared" si="1174"/>
        <v/>
      </c>
      <c r="AC1326" t="str">
        <f t="shared" si="1172"/>
        <v/>
      </c>
      <c r="AE1326" s="15" t="str">
        <f t="shared" si="1175"/>
        <v/>
      </c>
      <c r="AF1326" t="str">
        <f t="shared" si="1198"/>
        <v/>
      </c>
      <c r="AI1326" s="21">
        <f t="shared" si="1154"/>
        <v>39181</v>
      </c>
      <c r="AJ1326" s="14">
        <f t="shared" si="1147"/>
        <v>13.601429</v>
      </c>
      <c r="AK1326" s="22">
        <f t="shared" si="1155"/>
        <v>-1.6174771047953774E-2</v>
      </c>
      <c r="AL1326" s="14">
        <f t="shared" si="1188"/>
        <v>13.64668331070061</v>
      </c>
      <c r="AM1326" s="14">
        <f t="shared" si="1189"/>
        <v>0.13406943274917762</v>
      </c>
      <c r="AN1326" s="14">
        <f t="shared" si="1190"/>
        <v>-0.33754383659751569</v>
      </c>
      <c r="AO1326" s="14" t="str">
        <f t="shared" si="1191"/>
        <v/>
      </c>
      <c r="AP1326" s="14" t="str">
        <f t="shared" si="1192"/>
        <v/>
      </c>
      <c r="AQ1326" s="15" t="str">
        <f t="shared" si="1193"/>
        <v/>
      </c>
      <c r="AT1326" s="21">
        <f t="shared" si="1148"/>
        <v>39181</v>
      </c>
      <c r="AU1326" s="14">
        <f t="shared" si="1142"/>
        <v>13.601429</v>
      </c>
      <c r="AV1326" s="22">
        <f t="shared" si="1143"/>
        <v>-1.6174771047953774E-2</v>
      </c>
      <c r="AW1326" s="14">
        <f>VLOOKUP(AT1326,DATA_FEEDS!$F$7:$H$2022,3,FALSE)</f>
        <v>34.674309999999998</v>
      </c>
      <c r="AX1326" s="14">
        <f t="shared" si="1179"/>
        <v>34.929921999999998</v>
      </c>
      <c r="AY1326" s="14">
        <f t="shared" si="1180"/>
        <v>-0.2840437076801286</v>
      </c>
      <c r="AZ1326" s="14" t="str">
        <f t="shared" si="1181"/>
        <v/>
      </c>
      <c r="BA1326" s="14" t="str">
        <f t="shared" si="1182"/>
        <v/>
      </c>
      <c r="BB1326" s="15" t="str">
        <f t="shared" si="1183"/>
        <v/>
      </c>
      <c r="BE1326" s="20">
        <f t="shared" si="1149"/>
        <v>39181</v>
      </c>
      <c r="BF1326">
        <f t="shared" si="1144"/>
        <v>13.601429</v>
      </c>
      <c r="BG1326">
        <f t="shared" si="1145"/>
        <v>-1.6174771047953774E-2</v>
      </c>
      <c r="BH1326">
        <f>VLOOKUP(BE1326,DATA_FEEDS!$A$7:$B$2095,2,FALSE)</f>
        <v>-4.5</v>
      </c>
      <c r="BI1326">
        <f t="shared" si="1186"/>
        <v>-3.5769230769230771</v>
      </c>
      <c r="BJ1326">
        <f t="shared" si="1187"/>
        <v>-0.13065924778417576</v>
      </c>
      <c r="BK1326" t="str">
        <f t="shared" si="1177"/>
        <v/>
      </c>
      <c r="BL1326" s="14" t="str">
        <f t="shared" si="1178"/>
        <v/>
      </c>
      <c r="BM1326" s="15" t="str">
        <f t="shared" si="1184"/>
        <v/>
      </c>
      <c r="BP1326" s="20">
        <f t="shared" si="1150"/>
        <v>39181</v>
      </c>
      <c r="BQ1326">
        <f t="shared" si="1194"/>
        <v>13.601429</v>
      </c>
      <c r="BR1326">
        <f t="shared" si="1195"/>
        <v>-1.6174771047953774E-2</v>
      </c>
      <c r="BS1326">
        <f t="shared" si="1156"/>
        <v>0</v>
      </c>
      <c r="BT1326">
        <f t="shared" si="1157"/>
        <v>0</v>
      </c>
      <c r="BU1326">
        <f t="shared" si="1158"/>
        <v>0</v>
      </c>
      <c r="BV1326" t="str">
        <f t="shared" si="1159"/>
        <v/>
      </c>
      <c r="BW1326" s="14" t="str">
        <f t="shared" si="1185"/>
        <v/>
      </c>
      <c r="BX1326" s="15" t="str">
        <f t="shared" si="1151"/>
        <v/>
      </c>
      <c r="BY1326">
        <f t="shared" si="1160"/>
        <v>-0.33754383659751569</v>
      </c>
      <c r="BZ1326">
        <f t="shared" si="1161"/>
        <v>-0.2840437076801286</v>
      </c>
      <c r="CA1326">
        <f t="shared" si="1162"/>
        <v>-0.13065924778417576</v>
      </c>
    </row>
    <row r="1327" spans="1:79" x14ac:dyDescent="0.25">
      <c r="A1327" s="1">
        <v>39182</v>
      </c>
      <c r="B1327" s="2">
        <v>13.381429000000001</v>
      </c>
      <c r="C1327" s="2">
        <v>13.464286</v>
      </c>
      <c r="D1327">
        <f t="shared" si="1152"/>
        <v>13.381429000000001</v>
      </c>
      <c r="E1327" s="2">
        <f t="shared" si="1152"/>
        <v>13.464286</v>
      </c>
      <c r="F1327" s="4">
        <f t="shared" si="1163"/>
        <v>-1.6174771047953774E-2</v>
      </c>
      <c r="G1327" s="4">
        <f t="shared" si="1176"/>
        <v>1.1685256374078812E-3</v>
      </c>
      <c r="H1327" s="4">
        <f t="shared" si="1197"/>
        <v>5.4132681513619031E-2</v>
      </c>
      <c r="I1327" s="5">
        <f t="shared" si="1153"/>
        <v>8.2856999999998848E-2</v>
      </c>
      <c r="J1327">
        <f t="shared" si="1146"/>
        <v>1</v>
      </c>
      <c r="K1327">
        <f t="shared" si="1164"/>
        <v>13.467142999999998</v>
      </c>
      <c r="L1327">
        <f t="shared" si="1196"/>
        <v>13.269500099999997</v>
      </c>
      <c r="M1327" t="str">
        <f t="shared" si="1165"/>
        <v/>
      </c>
      <c r="R1327" s="13">
        <f t="shared" si="1166"/>
        <v>0.19764290000000173</v>
      </c>
      <c r="S1327" s="14" t="str">
        <f t="shared" si="1173"/>
        <v/>
      </c>
      <c r="T1327" s="14">
        <f t="shared" si="1168"/>
        <v>0</v>
      </c>
      <c r="U1327" s="15" t="str">
        <f t="shared" si="1169"/>
        <v/>
      </c>
      <c r="V1327" t="str">
        <f t="shared" si="1170"/>
        <v/>
      </c>
      <c r="Y1327" s="13" t="str">
        <f t="shared" si="1171"/>
        <v/>
      </c>
      <c r="Z1327" t="str">
        <f t="shared" si="1167"/>
        <v/>
      </c>
      <c r="AB1327" s="14" t="str">
        <f t="shared" si="1174"/>
        <v/>
      </c>
      <c r="AC1327" t="str">
        <f t="shared" si="1172"/>
        <v/>
      </c>
      <c r="AE1327" s="15" t="str">
        <f t="shared" si="1175"/>
        <v/>
      </c>
      <c r="AF1327" t="str">
        <f t="shared" si="1198"/>
        <v/>
      </c>
      <c r="AI1327" s="21">
        <f t="shared" si="1154"/>
        <v>39182</v>
      </c>
      <c r="AJ1327" s="14">
        <f t="shared" si="1147"/>
        <v>13.381429000000001</v>
      </c>
      <c r="AK1327" s="22">
        <f t="shared" si="1155"/>
        <v>2.4554178780158615E-3</v>
      </c>
      <c r="AL1327" s="14">
        <f t="shared" si="1188"/>
        <v>13.608658210049157</v>
      </c>
      <c r="AM1327" s="14">
        <f t="shared" si="1189"/>
        <v>0.11190489374838919</v>
      </c>
      <c r="AN1327" s="14">
        <f t="shared" si="1190"/>
        <v>-2.0305565059564432</v>
      </c>
      <c r="AO1327" s="14">
        <f t="shared" si="1191"/>
        <v>100</v>
      </c>
      <c r="AP1327" s="14">
        <f t="shared" si="1192"/>
        <v>0.24554178780158614</v>
      </c>
      <c r="AQ1327" s="15" t="str">
        <f t="shared" si="1193"/>
        <v/>
      </c>
      <c r="AT1327" s="21">
        <f t="shared" si="1148"/>
        <v>39182</v>
      </c>
      <c r="AU1327" s="14">
        <f t="shared" si="1142"/>
        <v>13.381429000000001</v>
      </c>
      <c r="AV1327" s="22">
        <f t="shared" si="1143"/>
        <v>2.4554178780158615E-3</v>
      </c>
      <c r="AW1327" s="14">
        <f>VLOOKUP(AT1327,DATA_FEEDS!$F$7:$H$2022,3,FALSE)</f>
        <v>34.27769</v>
      </c>
      <c r="AX1327" s="14">
        <f t="shared" si="1179"/>
        <v>34.917178</v>
      </c>
      <c r="AY1327" s="14">
        <f t="shared" si="1180"/>
        <v>-0.82128866298463155</v>
      </c>
      <c r="AZ1327" s="14" t="str">
        <f t="shared" si="1181"/>
        <v/>
      </c>
      <c r="BA1327" s="14" t="str">
        <f t="shared" si="1182"/>
        <v/>
      </c>
      <c r="BB1327" s="15" t="str">
        <f t="shared" si="1183"/>
        <v/>
      </c>
      <c r="BE1327" s="20">
        <f t="shared" si="1149"/>
        <v>39182</v>
      </c>
      <c r="BF1327">
        <f t="shared" si="1144"/>
        <v>13.381429000000001</v>
      </c>
      <c r="BG1327">
        <f t="shared" si="1145"/>
        <v>2.4554178780158615E-3</v>
      </c>
      <c r="BH1327">
        <f>VLOOKUP(BE1327,DATA_FEEDS!$A$7:$B$2095,2,FALSE)</f>
        <v>-5.4</v>
      </c>
      <c r="BI1327">
        <f t="shared" si="1186"/>
        <v>-4.4000000000000004</v>
      </c>
      <c r="BJ1327">
        <f t="shared" si="1187"/>
        <v>-0.15387485113307497</v>
      </c>
      <c r="BK1327" t="str">
        <f t="shared" si="1177"/>
        <v/>
      </c>
      <c r="BL1327" s="14" t="str">
        <f t="shared" si="1178"/>
        <v/>
      </c>
      <c r="BM1327" s="15" t="str">
        <f t="shared" si="1184"/>
        <v/>
      </c>
      <c r="BP1327" s="20">
        <f t="shared" si="1150"/>
        <v>39182</v>
      </c>
      <c r="BQ1327">
        <f t="shared" si="1194"/>
        <v>13.381429000000001</v>
      </c>
      <c r="BR1327">
        <f t="shared" si="1195"/>
        <v>2.4554178780158615E-3</v>
      </c>
      <c r="BS1327">
        <f t="shared" si="1156"/>
        <v>100</v>
      </c>
      <c r="BT1327">
        <f t="shared" si="1157"/>
        <v>0</v>
      </c>
      <c r="BU1327">
        <f t="shared" si="1158"/>
        <v>0</v>
      </c>
      <c r="BV1327">
        <f t="shared" si="1159"/>
        <v>100</v>
      </c>
      <c r="BW1327" s="14">
        <f t="shared" si="1185"/>
        <v>0.24554178780158614</v>
      </c>
      <c r="BX1327" s="15" t="str">
        <f t="shared" si="1151"/>
        <v/>
      </c>
      <c r="BY1327">
        <f t="shared" si="1160"/>
        <v>-2.0305565059564432</v>
      </c>
      <c r="BZ1327">
        <f t="shared" si="1161"/>
        <v>-0.82128866298463155</v>
      </c>
      <c r="CA1327">
        <f t="shared" si="1162"/>
        <v>-0.15387485113307497</v>
      </c>
    </row>
    <row r="1328" spans="1:79" x14ac:dyDescent="0.25">
      <c r="A1328" s="1">
        <v>39183</v>
      </c>
      <c r="B1328" s="2">
        <v>13.414286000000001</v>
      </c>
      <c r="C1328" s="2">
        <v>13.227143</v>
      </c>
      <c r="D1328">
        <f t="shared" si="1152"/>
        <v>13.414286000000001</v>
      </c>
      <c r="E1328" s="2">
        <f t="shared" si="1152"/>
        <v>13.227143</v>
      </c>
      <c r="F1328" s="4">
        <f t="shared" si="1163"/>
        <v>2.4554178780158615E-3</v>
      </c>
      <c r="G1328" s="4">
        <f t="shared" si="1176"/>
        <v>-2.4752454442305144E-2</v>
      </c>
      <c r="H1328" s="4">
        <f t="shared" si="1197"/>
        <v>4.503385953686391E-2</v>
      </c>
      <c r="I1328" s="5">
        <f t="shared" si="1153"/>
        <v>-0.18714300000000073</v>
      </c>
      <c r="J1328">
        <f t="shared" si="1146"/>
        <v>1</v>
      </c>
      <c r="K1328">
        <f t="shared" si="1164"/>
        <v>13.412571600000001</v>
      </c>
      <c r="L1328">
        <f t="shared" si="1196"/>
        <v>13.299428649999996</v>
      </c>
      <c r="M1328" t="str">
        <f t="shared" si="1165"/>
        <v/>
      </c>
      <c r="R1328" s="13">
        <f t="shared" si="1166"/>
        <v>0.11314295000000563</v>
      </c>
      <c r="S1328" s="14" t="str">
        <f t="shared" si="1173"/>
        <v/>
      </c>
      <c r="T1328" s="14">
        <f t="shared" si="1168"/>
        <v>0</v>
      </c>
      <c r="U1328" s="15" t="str">
        <f t="shared" si="1169"/>
        <v/>
      </c>
      <c r="V1328" t="str">
        <f t="shared" si="1170"/>
        <v/>
      </c>
      <c r="Y1328" s="13" t="str">
        <f t="shared" si="1171"/>
        <v/>
      </c>
      <c r="Z1328" t="str">
        <f t="shared" si="1167"/>
        <v/>
      </c>
      <c r="AB1328" s="14" t="str">
        <f t="shared" si="1174"/>
        <v/>
      </c>
      <c r="AC1328" t="str">
        <f t="shared" si="1172"/>
        <v/>
      </c>
      <c r="AE1328" s="15" t="str">
        <f t="shared" si="1175"/>
        <v/>
      </c>
      <c r="AF1328" t="str">
        <f t="shared" si="1198"/>
        <v/>
      </c>
      <c r="AI1328" s="21">
        <f t="shared" si="1154"/>
        <v>39183</v>
      </c>
      <c r="AJ1328" s="14">
        <f t="shared" si="1147"/>
        <v>13.414286000000001</v>
      </c>
      <c r="AK1328" s="22">
        <f t="shared" si="1155"/>
        <v>-1.9808359535498209E-2</v>
      </c>
      <c r="AL1328" s="14">
        <f t="shared" si="1188"/>
        <v>13.511733408206581</v>
      </c>
      <c r="AM1328" s="14">
        <f t="shared" si="1189"/>
        <v>9.7651493295550479E-2</v>
      </c>
      <c r="AN1328" s="14">
        <f t="shared" si="1190"/>
        <v>-0.99791006689111839</v>
      </c>
      <c r="AO1328" s="14" t="str">
        <f t="shared" si="1191"/>
        <v/>
      </c>
      <c r="AP1328" s="14" t="str">
        <f t="shared" si="1192"/>
        <v/>
      </c>
      <c r="AQ1328" s="15" t="str">
        <f t="shared" si="1193"/>
        <v/>
      </c>
      <c r="AT1328" s="21">
        <f t="shared" si="1148"/>
        <v>39183</v>
      </c>
      <c r="AU1328" s="14">
        <f t="shared" si="1142"/>
        <v>13.414286000000001</v>
      </c>
      <c r="AV1328" s="22">
        <f t="shared" si="1143"/>
        <v>-1.9808359535498209E-2</v>
      </c>
      <c r="AW1328" s="14">
        <f>VLOOKUP(AT1328,DATA_FEEDS!$F$7:$H$2022,3,FALSE)</f>
        <v>34.894309999999997</v>
      </c>
      <c r="AX1328" s="14">
        <f t="shared" si="1179"/>
        <v>34.867521000000004</v>
      </c>
      <c r="AY1328" s="14">
        <f t="shared" si="1180"/>
        <v>3.3946424044738834E-2</v>
      </c>
      <c r="AZ1328" s="14" t="str">
        <f t="shared" si="1181"/>
        <v/>
      </c>
      <c r="BA1328" s="14" t="str">
        <f t="shared" si="1182"/>
        <v/>
      </c>
      <c r="BB1328" s="15" t="str">
        <f t="shared" si="1183"/>
        <v/>
      </c>
      <c r="BE1328" s="20">
        <f t="shared" si="1149"/>
        <v>39183</v>
      </c>
      <c r="BF1328">
        <f t="shared" si="1144"/>
        <v>13.414286000000001</v>
      </c>
      <c r="BG1328">
        <f t="shared" si="1145"/>
        <v>-1.9808359535498209E-2</v>
      </c>
      <c r="BH1328">
        <f>VLOOKUP(BE1328,DATA_FEEDS!$A$7:$B$2095,2,FALSE)</f>
        <v>-6.9</v>
      </c>
      <c r="BI1328">
        <f t="shared" si="1186"/>
        <v>-5.2769230769230777</v>
      </c>
      <c r="BJ1328">
        <f t="shared" si="1187"/>
        <v>-0.27620393183923087</v>
      </c>
      <c r="BK1328" t="str">
        <f t="shared" si="1177"/>
        <v/>
      </c>
      <c r="BL1328" s="14" t="str">
        <f t="shared" si="1178"/>
        <v/>
      </c>
      <c r="BM1328" s="15" t="str">
        <f t="shared" si="1184"/>
        <v/>
      </c>
      <c r="BP1328" s="20">
        <f t="shared" si="1150"/>
        <v>39183</v>
      </c>
      <c r="BQ1328">
        <f t="shared" si="1194"/>
        <v>13.414286000000001</v>
      </c>
      <c r="BR1328">
        <f t="shared" si="1195"/>
        <v>-1.9808359535498209E-2</v>
      </c>
      <c r="BS1328">
        <f t="shared" si="1156"/>
        <v>0</v>
      </c>
      <c r="BT1328">
        <f t="shared" si="1157"/>
        <v>0</v>
      </c>
      <c r="BU1328">
        <f t="shared" si="1158"/>
        <v>0</v>
      </c>
      <c r="BV1328" t="str">
        <f t="shared" si="1159"/>
        <v/>
      </c>
      <c r="BW1328" s="14" t="str">
        <f t="shared" si="1185"/>
        <v/>
      </c>
      <c r="BX1328" s="15" t="str">
        <f t="shared" si="1151"/>
        <v/>
      </c>
      <c r="BY1328">
        <f t="shared" si="1160"/>
        <v>-0.99791006689111839</v>
      </c>
      <c r="BZ1328">
        <f t="shared" si="1161"/>
        <v>3.3946424044738834E-2</v>
      </c>
      <c r="CA1328">
        <f t="shared" si="1162"/>
        <v>-0.27620393183923087</v>
      </c>
    </row>
    <row r="1329" spans="1:79" x14ac:dyDescent="0.25">
      <c r="A1329" s="1">
        <v>39184</v>
      </c>
      <c r="B1329" s="2">
        <v>13.148571</v>
      </c>
      <c r="C1329" s="2">
        <v>13.17</v>
      </c>
      <c r="D1329">
        <f t="shared" si="1152"/>
        <v>13.148571</v>
      </c>
      <c r="E1329" s="2">
        <f t="shared" si="1152"/>
        <v>13.17</v>
      </c>
      <c r="F1329" s="4">
        <f t="shared" si="1163"/>
        <v>-1.9808359535498209E-2</v>
      </c>
      <c r="G1329" s="4">
        <f t="shared" si="1176"/>
        <v>-2.0505716542832956E-2</v>
      </c>
      <c r="H1329" s="4">
        <f t="shared" si="1197"/>
        <v>2.4788760845194754E-2</v>
      </c>
      <c r="I1329" s="5">
        <f t="shared" si="1153"/>
        <v>2.1428999999999476E-2</v>
      </c>
      <c r="J1329">
        <f t="shared" si="1146"/>
        <v>1</v>
      </c>
      <c r="K1329">
        <f t="shared" si="1164"/>
        <v>13.353142999999999</v>
      </c>
      <c r="L1329">
        <f t="shared" si="1196"/>
        <v>13.315071549999995</v>
      </c>
      <c r="M1329" t="str">
        <f t="shared" si="1165"/>
        <v/>
      </c>
      <c r="R1329" s="13">
        <f t="shared" si="1166"/>
        <v>3.8071450000003892E-2</v>
      </c>
      <c r="S1329" s="14" t="str">
        <f t="shared" si="1173"/>
        <v/>
      </c>
      <c r="T1329" s="14">
        <f t="shared" si="1168"/>
        <v>0</v>
      </c>
      <c r="U1329" s="15" t="str">
        <f t="shared" si="1169"/>
        <v/>
      </c>
      <c r="V1329" t="str">
        <f t="shared" si="1170"/>
        <v/>
      </c>
      <c r="Y1329" s="13" t="str">
        <f t="shared" si="1171"/>
        <v/>
      </c>
      <c r="Z1329" t="str">
        <f t="shared" si="1167"/>
        <v/>
      </c>
      <c r="AB1329" s="14" t="str">
        <f t="shared" si="1174"/>
        <v/>
      </c>
      <c r="AC1329" t="str">
        <f t="shared" si="1172"/>
        <v/>
      </c>
      <c r="AE1329" s="15" t="str">
        <f t="shared" si="1175"/>
        <v/>
      </c>
      <c r="AF1329" t="str">
        <f t="shared" si="1198"/>
        <v/>
      </c>
      <c r="AI1329" s="21">
        <f t="shared" si="1154"/>
        <v>39184</v>
      </c>
      <c r="AJ1329" s="14">
        <f t="shared" si="1147"/>
        <v>13.148571</v>
      </c>
      <c r="AK1329" s="22">
        <f t="shared" si="1155"/>
        <v>-1.2385908704451661E-2</v>
      </c>
      <c r="AL1329" s="14">
        <f t="shared" si="1188"/>
        <v>13.476084214161144</v>
      </c>
      <c r="AM1329" s="14">
        <f t="shared" si="1189"/>
        <v>9.8063836452615419E-2</v>
      </c>
      <c r="AN1329" s="14">
        <f t="shared" si="1190"/>
        <v>-3.3397960553929429</v>
      </c>
      <c r="AO1329" s="14">
        <f t="shared" si="1191"/>
        <v>100</v>
      </c>
      <c r="AP1329" s="14">
        <f t="shared" si="1192"/>
        <v>-1.238590870445166</v>
      </c>
      <c r="AQ1329" s="15">
        <f t="shared" si="1193"/>
        <v>-1.238590870445166</v>
      </c>
      <c r="AT1329" s="21">
        <f t="shared" si="1148"/>
        <v>39184</v>
      </c>
      <c r="AU1329" s="14">
        <f t="shared" si="1142"/>
        <v>13.148571</v>
      </c>
      <c r="AV1329" s="22">
        <f t="shared" si="1143"/>
        <v>-1.2385908704451661E-2</v>
      </c>
      <c r="AW1329" s="14">
        <f>VLOOKUP(AT1329,DATA_FEEDS!$F$7:$H$2022,3,FALSE)</f>
        <v>33.547130000000003</v>
      </c>
      <c r="AX1329" s="14">
        <f t="shared" si="1179"/>
        <v>34.651221</v>
      </c>
      <c r="AY1329" s="14">
        <f t="shared" si="1180"/>
        <v>-1.4311692977426611</v>
      </c>
      <c r="AZ1329" s="14">
        <f t="shared" si="1181"/>
        <v>100</v>
      </c>
      <c r="BA1329" s="14">
        <f t="shared" si="1182"/>
        <v>-1.238590870445166</v>
      </c>
      <c r="BB1329" s="15">
        <f t="shared" si="1183"/>
        <v>-1.238590870445166</v>
      </c>
      <c r="BE1329" s="20">
        <f t="shared" si="1149"/>
        <v>39184</v>
      </c>
      <c r="BF1329">
        <f t="shared" si="1144"/>
        <v>13.148571</v>
      </c>
      <c r="BG1329">
        <f t="shared" si="1145"/>
        <v>-1.2385908704451661E-2</v>
      </c>
      <c r="BH1329">
        <f>VLOOKUP(BE1329,DATA_FEEDS!$A$7:$B$2095,2,FALSE)</f>
        <v>-6.9</v>
      </c>
      <c r="BI1329">
        <f t="shared" si="1186"/>
        <v>-6.0769230769230793</v>
      </c>
      <c r="BJ1329">
        <f t="shared" si="1187"/>
        <v>-0.15780483051002339</v>
      </c>
      <c r="BK1329" t="str">
        <f t="shared" si="1177"/>
        <v/>
      </c>
      <c r="BL1329" s="14" t="str">
        <f t="shared" si="1178"/>
        <v/>
      </c>
      <c r="BM1329" s="15" t="str">
        <f t="shared" si="1184"/>
        <v/>
      </c>
      <c r="BP1329" s="20">
        <f t="shared" si="1150"/>
        <v>39184</v>
      </c>
      <c r="BQ1329">
        <f t="shared" si="1194"/>
        <v>13.148571</v>
      </c>
      <c r="BR1329">
        <f t="shared" si="1195"/>
        <v>-1.2385908704451661E-2</v>
      </c>
      <c r="BS1329">
        <f t="shared" si="1156"/>
        <v>100</v>
      </c>
      <c r="BT1329">
        <f t="shared" si="1157"/>
        <v>100</v>
      </c>
      <c r="BU1329">
        <f t="shared" si="1158"/>
        <v>0</v>
      </c>
      <c r="BV1329">
        <f t="shared" si="1159"/>
        <v>100</v>
      </c>
      <c r="BW1329" s="14">
        <f t="shared" si="1185"/>
        <v>-1.238590870445166</v>
      </c>
      <c r="BX1329" s="15">
        <f t="shared" si="1151"/>
        <v>-1.238590870445166</v>
      </c>
      <c r="BY1329">
        <f t="shared" si="1160"/>
        <v>-3.3397960553929429</v>
      </c>
      <c r="BZ1329">
        <f t="shared" si="1161"/>
        <v>-1.4311692977426611</v>
      </c>
      <c r="CA1329">
        <f t="shared" si="1162"/>
        <v>-0.15780483051002339</v>
      </c>
    </row>
    <row r="1330" spans="1:79" x14ac:dyDescent="0.25">
      <c r="A1330" s="1">
        <v>39185</v>
      </c>
      <c r="B1330" s="2">
        <v>12.985714</v>
      </c>
      <c r="C1330" s="2">
        <v>12.891429</v>
      </c>
      <c r="D1330">
        <f t="shared" si="1152"/>
        <v>12.985714</v>
      </c>
      <c r="E1330" s="2">
        <f t="shared" si="1152"/>
        <v>12.891429</v>
      </c>
      <c r="F1330" s="4">
        <f t="shared" si="1163"/>
        <v>-1.2385908704451661E-2</v>
      </c>
      <c r="G1330" s="4">
        <f t="shared" si="1176"/>
        <v>-5.2200397472941931E-2</v>
      </c>
      <c r="H1330" s="4">
        <f t="shared" si="1197"/>
        <v>7.8177348285324213E-3</v>
      </c>
      <c r="I1330" s="5">
        <f t="shared" si="1153"/>
        <v>-9.4284999999999286E-2</v>
      </c>
      <c r="J1330">
        <f t="shared" si="1146"/>
        <v>1</v>
      </c>
      <c r="K1330">
        <f t="shared" si="1164"/>
        <v>13.226285999999998</v>
      </c>
      <c r="L1330">
        <f t="shared" si="1196"/>
        <v>13.319857299999995</v>
      </c>
      <c r="M1330" t="str">
        <f t="shared" si="1165"/>
        <v/>
      </c>
      <c r="R1330" s="13">
        <f t="shared" si="1166"/>
        <v>-9.3571299999997137E-2</v>
      </c>
      <c r="S1330" s="14">
        <f t="shared" si="1173"/>
        <v>-100</v>
      </c>
      <c r="T1330" s="14">
        <f t="shared" si="1168"/>
        <v>-100</v>
      </c>
      <c r="U1330" s="15">
        <f t="shared" si="1169"/>
        <v>1.238590870445166</v>
      </c>
      <c r="V1330" t="str">
        <f t="shared" si="1170"/>
        <v/>
      </c>
      <c r="Y1330" s="13" t="str">
        <f t="shared" si="1171"/>
        <v/>
      </c>
      <c r="Z1330" t="str">
        <f t="shared" si="1167"/>
        <v/>
      </c>
      <c r="AB1330" s="14" t="str">
        <f t="shared" si="1174"/>
        <v/>
      </c>
      <c r="AC1330" t="str">
        <f t="shared" si="1172"/>
        <v/>
      </c>
      <c r="AE1330" s="15" t="str">
        <f t="shared" si="1175"/>
        <v/>
      </c>
      <c r="AF1330" t="str">
        <f t="shared" si="1198"/>
        <v/>
      </c>
      <c r="AI1330" s="21">
        <f t="shared" si="1154"/>
        <v>39185</v>
      </c>
      <c r="AJ1330" s="14">
        <f t="shared" si="1147"/>
        <v>12.985714</v>
      </c>
      <c r="AK1330" s="22">
        <f t="shared" si="1155"/>
        <v>-3.6303741172799709E-3</v>
      </c>
      <c r="AL1330" s="14">
        <f t="shared" si="1188"/>
        <v>13.357502733646527</v>
      </c>
      <c r="AM1330" s="14">
        <f t="shared" si="1189"/>
        <v>0.11354532400716062</v>
      </c>
      <c r="AN1330" s="14">
        <f t="shared" si="1190"/>
        <v>-3.2743641087596052</v>
      </c>
      <c r="AO1330" s="14">
        <f t="shared" si="1191"/>
        <v>100</v>
      </c>
      <c r="AP1330" s="14">
        <f t="shared" si="1192"/>
        <v>-0.36303741172799708</v>
      </c>
      <c r="AQ1330" s="15">
        <f t="shared" si="1193"/>
        <v>-0.36303741172799708</v>
      </c>
      <c r="AT1330" s="21">
        <f t="shared" si="1148"/>
        <v>39185</v>
      </c>
      <c r="AU1330" s="14">
        <f t="shared" si="1142"/>
        <v>12.985714</v>
      </c>
      <c r="AV1330" s="22">
        <f t="shared" si="1143"/>
        <v>-3.6303741172799709E-3</v>
      </c>
      <c r="AW1330" s="14">
        <f>VLOOKUP(AT1330,DATA_FEEDS!$F$7:$H$2022,3,FALSE)</f>
        <v>33.759810000000002</v>
      </c>
      <c r="AX1330" s="14">
        <f t="shared" si="1179"/>
        <v>34.475614</v>
      </c>
      <c r="AY1330" s="14">
        <f t="shared" si="1180"/>
        <v>-0.88243547320823634</v>
      </c>
      <c r="AZ1330" s="14" t="str">
        <f t="shared" si="1181"/>
        <v/>
      </c>
      <c r="BA1330" s="14" t="str">
        <f t="shared" si="1182"/>
        <v/>
      </c>
      <c r="BB1330" s="15" t="str">
        <f t="shared" si="1183"/>
        <v/>
      </c>
      <c r="BE1330" s="20">
        <f t="shared" si="1149"/>
        <v>39185</v>
      </c>
      <c r="BF1330">
        <f t="shared" si="1144"/>
        <v>12.985714</v>
      </c>
      <c r="BG1330">
        <f t="shared" si="1145"/>
        <v>-3.6303741172799709E-3</v>
      </c>
      <c r="BH1330">
        <f>VLOOKUP(BE1330,DATA_FEEDS!$A$7:$B$2095,2,FALSE)</f>
        <v>-1.6</v>
      </c>
      <c r="BI1330">
        <f t="shared" si="1186"/>
        <v>-5.6769230769230763</v>
      </c>
      <c r="BJ1330">
        <f t="shared" si="1187"/>
        <v>0.78143142868707183</v>
      </c>
      <c r="BK1330" t="str">
        <f t="shared" si="1177"/>
        <v/>
      </c>
      <c r="BL1330" s="14" t="str">
        <f t="shared" si="1178"/>
        <v/>
      </c>
      <c r="BM1330" s="15" t="str">
        <f t="shared" si="1184"/>
        <v/>
      </c>
      <c r="BP1330" s="20">
        <f t="shared" si="1150"/>
        <v>39185</v>
      </c>
      <c r="BQ1330">
        <f t="shared" si="1194"/>
        <v>12.985714</v>
      </c>
      <c r="BR1330">
        <f t="shared" si="1195"/>
        <v>-3.6303741172799709E-3</v>
      </c>
      <c r="BS1330">
        <f t="shared" si="1156"/>
        <v>100</v>
      </c>
      <c r="BT1330">
        <f t="shared" si="1157"/>
        <v>0</v>
      </c>
      <c r="BU1330">
        <f t="shared" si="1158"/>
        <v>0</v>
      </c>
      <c r="BV1330">
        <f t="shared" si="1159"/>
        <v>100</v>
      </c>
      <c r="BW1330" s="14">
        <f t="shared" si="1185"/>
        <v>-0.36303741172799708</v>
      </c>
      <c r="BX1330" s="15">
        <f t="shared" si="1151"/>
        <v>-0.36303741172799708</v>
      </c>
      <c r="BY1330">
        <f t="shared" si="1160"/>
        <v>-3.2743641087596052</v>
      </c>
      <c r="BZ1330">
        <f t="shared" si="1161"/>
        <v>-0.88243547320823634</v>
      </c>
      <c r="CA1330">
        <f t="shared" si="1162"/>
        <v>0.78143142868707183</v>
      </c>
    </row>
    <row r="1331" spans="1:79" x14ac:dyDescent="0.25">
      <c r="A1331" s="1">
        <v>39188</v>
      </c>
      <c r="B1331" s="2">
        <v>12.938571</v>
      </c>
      <c r="C1331" s="2">
        <v>13.061429</v>
      </c>
      <c r="D1331">
        <f t="shared" si="1152"/>
        <v>12.938571</v>
      </c>
      <c r="E1331" s="2">
        <f t="shared" si="1152"/>
        <v>13.061429</v>
      </c>
      <c r="F1331" s="4">
        <f t="shared" si="1163"/>
        <v>-3.6303741172799709E-3</v>
      </c>
      <c r="G1331" s="4">
        <f t="shared" si="1176"/>
        <v>-2.3913738958671774E-2</v>
      </c>
      <c r="H1331" s="4">
        <f t="shared" si="1197"/>
        <v>1.3187056299189169E-2</v>
      </c>
      <c r="I1331" s="5">
        <f t="shared" si="1153"/>
        <v>0.1228580000000008</v>
      </c>
      <c r="J1331">
        <f t="shared" si="1146"/>
        <v>1</v>
      </c>
      <c r="K1331">
        <f t="shared" si="1164"/>
        <v>13.162857400000002</v>
      </c>
      <c r="L1331">
        <f t="shared" si="1196"/>
        <v>13.333000149999998</v>
      </c>
      <c r="M1331" t="str">
        <f t="shared" si="1165"/>
        <v/>
      </c>
      <c r="R1331" s="13">
        <f t="shared" si="1166"/>
        <v>-0.17014274999999657</v>
      </c>
      <c r="S1331" s="14" t="str">
        <f t="shared" si="1173"/>
        <v/>
      </c>
      <c r="T1331" s="14">
        <f t="shared" si="1168"/>
        <v>-100</v>
      </c>
      <c r="U1331" s="15">
        <f t="shared" si="1169"/>
        <v>0.36303741172799708</v>
      </c>
      <c r="V1331" t="str">
        <f t="shared" si="1170"/>
        <v/>
      </c>
      <c r="Y1331" s="13" t="str">
        <f t="shared" si="1171"/>
        <v/>
      </c>
      <c r="Z1331" t="str">
        <f t="shared" si="1167"/>
        <v/>
      </c>
      <c r="AB1331" s="14" t="str">
        <f t="shared" si="1174"/>
        <v/>
      </c>
      <c r="AC1331" t="str">
        <f t="shared" si="1172"/>
        <v/>
      </c>
      <c r="AE1331" s="15" t="str">
        <f t="shared" si="1175"/>
        <v/>
      </c>
      <c r="AF1331" t="str">
        <f t="shared" si="1198"/>
        <v/>
      </c>
      <c r="AI1331" s="21">
        <f t="shared" si="1154"/>
        <v>39188</v>
      </c>
      <c r="AJ1331" s="14">
        <f t="shared" si="1147"/>
        <v>12.938571</v>
      </c>
      <c r="AK1331" s="22">
        <f t="shared" si="1155"/>
        <v>1.5788992462923517E-2</v>
      </c>
      <c r="AL1331" s="14">
        <f t="shared" si="1188"/>
        <v>13.190854407242341</v>
      </c>
      <c r="AM1331" s="14">
        <f t="shared" si="1189"/>
        <v>0.14018994638738561</v>
      </c>
      <c r="AN1331" s="14">
        <f t="shared" si="1190"/>
        <v>-1.7995827357349077</v>
      </c>
      <c r="AO1331" s="14">
        <f t="shared" si="1191"/>
        <v>100</v>
      </c>
      <c r="AP1331" s="14">
        <f t="shared" si="1192"/>
        <v>1.5788992462923517</v>
      </c>
      <c r="AQ1331" s="15" t="str">
        <f t="shared" si="1193"/>
        <v/>
      </c>
      <c r="AT1331" s="21">
        <f t="shared" si="1148"/>
        <v>39188</v>
      </c>
      <c r="AU1331" s="14">
        <f t="shared" si="1142"/>
        <v>12.938571</v>
      </c>
      <c r="AV1331" s="22">
        <f t="shared" si="1143"/>
        <v>1.5788992462923517E-2</v>
      </c>
      <c r="AW1331" s="14">
        <f>VLOOKUP(AT1331,DATA_FEEDS!$F$7:$H$2022,3,FALSE)</f>
        <v>34.10613</v>
      </c>
      <c r="AX1331" s="14">
        <f t="shared" si="1179"/>
        <v>34.312339000000001</v>
      </c>
      <c r="AY1331" s="14">
        <f t="shared" si="1180"/>
        <v>-0.26001565456759895</v>
      </c>
      <c r="AZ1331" s="14" t="str">
        <f t="shared" si="1181"/>
        <v/>
      </c>
      <c r="BA1331" s="14" t="str">
        <f t="shared" si="1182"/>
        <v/>
      </c>
      <c r="BB1331" s="15" t="str">
        <f t="shared" si="1183"/>
        <v/>
      </c>
      <c r="BE1331" s="20">
        <f t="shared" si="1149"/>
        <v>39188</v>
      </c>
      <c r="BF1331">
        <f t="shared" si="1144"/>
        <v>12.938571</v>
      </c>
      <c r="BG1331">
        <f t="shared" si="1145"/>
        <v>1.5788992462923517E-2</v>
      </c>
      <c r="BH1331">
        <f>VLOOKUP(BE1331,DATA_FEEDS!$A$7:$B$2095,2,FALSE)</f>
        <v>-10.9</v>
      </c>
      <c r="BI1331">
        <f t="shared" si="1186"/>
        <v>-5.615384615384615</v>
      </c>
      <c r="BJ1331">
        <f t="shared" si="1187"/>
        <v>-1.0509732568182286</v>
      </c>
      <c r="BK1331" t="str">
        <f t="shared" si="1177"/>
        <v/>
      </c>
      <c r="BL1331" s="14" t="str">
        <f t="shared" si="1178"/>
        <v/>
      </c>
      <c r="BM1331" s="15" t="str">
        <f t="shared" si="1184"/>
        <v/>
      </c>
      <c r="BP1331" s="20">
        <f t="shared" si="1150"/>
        <v>39188</v>
      </c>
      <c r="BQ1331">
        <f t="shared" si="1194"/>
        <v>12.938571</v>
      </c>
      <c r="BR1331">
        <f t="shared" si="1195"/>
        <v>1.5788992462923517E-2</v>
      </c>
      <c r="BS1331">
        <f t="shared" si="1156"/>
        <v>100</v>
      </c>
      <c r="BT1331">
        <f t="shared" si="1157"/>
        <v>0</v>
      </c>
      <c r="BU1331">
        <f t="shared" si="1158"/>
        <v>0</v>
      </c>
      <c r="BV1331">
        <f t="shared" si="1159"/>
        <v>100</v>
      </c>
      <c r="BW1331" s="14">
        <f t="shared" si="1185"/>
        <v>1.5788992462923517</v>
      </c>
      <c r="BX1331" s="15" t="str">
        <f t="shared" si="1151"/>
        <v/>
      </c>
      <c r="BY1331">
        <f t="shared" si="1160"/>
        <v>-1.7995827357349077</v>
      </c>
      <c r="BZ1331">
        <f t="shared" si="1161"/>
        <v>-0.26001565456759895</v>
      </c>
      <c r="CA1331">
        <f t="shared" si="1162"/>
        <v>-1.0509732568182286</v>
      </c>
    </row>
    <row r="1332" spans="1:79" x14ac:dyDescent="0.25">
      <c r="A1332" s="1">
        <v>39189</v>
      </c>
      <c r="B1332" s="2">
        <v>13.142858</v>
      </c>
      <c r="C1332" s="2">
        <v>12.907143</v>
      </c>
      <c r="D1332">
        <f t="shared" si="1152"/>
        <v>13.142858</v>
      </c>
      <c r="E1332" s="2">
        <f t="shared" si="1152"/>
        <v>12.907143</v>
      </c>
      <c r="F1332" s="4">
        <f t="shared" si="1163"/>
        <v>1.5788992462923517E-2</v>
      </c>
      <c r="G1332" s="4">
        <f t="shared" si="1176"/>
        <v>-3.7806186628196313E-2</v>
      </c>
      <c r="H1332" s="4">
        <f t="shared" si="1197"/>
        <v>-1.0946896551724223E-2</v>
      </c>
      <c r="I1332" s="5">
        <f t="shared" si="1153"/>
        <v>-0.23571500000000079</v>
      </c>
      <c r="J1332">
        <f t="shared" si="1146"/>
        <v>1</v>
      </c>
      <c r="K1332">
        <f t="shared" si="1164"/>
        <v>13.051428800000002</v>
      </c>
      <c r="L1332">
        <f t="shared" si="1196"/>
        <v>13.327428699999999</v>
      </c>
      <c r="M1332" t="str">
        <f t="shared" si="1165"/>
        <v/>
      </c>
      <c r="R1332" s="13">
        <f t="shared" si="1166"/>
        <v>-0.27599989999999686</v>
      </c>
      <c r="S1332" s="14" t="str">
        <f t="shared" si="1173"/>
        <v/>
      </c>
      <c r="T1332" s="14">
        <f t="shared" si="1168"/>
        <v>-100</v>
      </c>
      <c r="U1332" s="15">
        <f t="shared" si="1169"/>
        <v>-1.5788992462923517</v>
      </c>
      <c r="V1332">
        <f t="shared" si="1170"/>
        <v>-1.5788992462923517</v>
      </c>
      <c r="Y1332" s="13" t="str">
        <f t="shared" si="1171"/>
        <v/>
      </c>
      <c r="Z1332" t="str">
        <f t="shared" si="1167"/>
        <v/>
      </c>
      <c r="AB1332" s="14" t="str">
        <f t="shared" si="1174"/>
        <v/>
      </c>
      <c r="AC1332" t="str">
        <f t="shared" si="1172"/>
        <v/>
      </c>
      <c r="AE1332" s="15" t="str">
        <f t="shared" si="1175"/>
        <v/>
      </c>
      <c r="AF1332" t="str">
        <f t="shared" si="1198"/>
        <v/>
      </c>
      <c r="AI1332" s="21">
        <f t="shared" si="1154"/>
        <v>39189</v>
      </c>
      <c r="AJ1332" s="14">
        <f t="shared" si="1147"/>
        <v>13.142858</v>
      </c>
      <c r="AK1332" s="22">
        <f t="shared" si="1155"/>
        <v>-2.0000063913039278E-2</v>
      </c>
      <c r="AL1332" s="14">
        <f t="shared" si="1188"/>
        <v>13.101579729131686</v>
      </c>
      <c r="AM1332" s="14">
        <f t="shared" si="1189"/>
        <v>0.15386800406546275</v>
      </c>
      <c r="AN1332" s="14">
        <f t="shared" si="1190"/>
        <v>0.26827065912126125</v>
      </c>
      <c r="AO1332" s="14" t="str">
        <f t="shared" si="1191"/>
        <v/>
      </c>
      <c r="AP1332" s="14" t="str">
        <f t="shared" si="1192"/>
        <v/>
      </c>
      <c r="AQ1332" s="15" t="str">
        <f t="shared" si="1193"/>
        <v/>
      </c>
      <c r="AT1332" s="21">
        <f t="shared" si="1148"/>
        <v>39189</v>
      </c>
      <c r="AU1332" s="14">
        <f t="shared" si="1142"/>
        <v>13.142858</v>
      </c>
      <c r="AV1332" s="22">
        <f t="shared" si="1143"/>
        <v>-2.0000063913039278E-2</v>
      </c>
      <c r="AW1332" s="14">
        <f>VLOOKUP(AT1332,DATA_FEEDS!$F$7:$H$2022,3,FALSE)</f>
        <v>35.119500000000002</v>
      </c>
      <c r="AX1332" s="14">
        <f t="shared" si="1179"/>
        <v>34.273301000000004</v>
      </c>
      <c r="AY1332" s="14">
        <f t="shared" si="1180"/>
        <v>1.2797972290090867</v>
      </c>
      <c r="AZ1332" s="14">
        <f t="shared" si="1181"/>
        <v>-100</v>
      </c>
      <c r="BA1332" s="14">
        <f t="shared" si="1182"/>
        <v>2.0000063913039279</v>
      </c>
      <c r="BB1332" s="15" t="str">
        <f t="shared" si="1183"/>
        <v/>
      </c>
      <c r="BE1332" s="20">
        <f t="shared" si="1149"/>
        <v>39189</v>
      </c>
      <c r="BF1332">
        <f t="shared" si="1144"/>
        <v>13.142858</v>
      </c>
      <c r="BG1332">
        <f t="shared" si="1145"/>
        <v>-2.0000063913039278E-2</v>
      </c>
      <c r="BH1332">
        <f>VLOOKUP(BE1332,DATA_FEEDS!$A$7:$B$2095,2,FALSE)</f>
        <v>-16.5</v>
      </c>
      <c r="BI1332">
        <f t="shared" si="1186"/>
        <v>-5.8000000000000007</v>
      </c>
      <c r="BJ1332">
        <f t="shared" si="1187"/>
        <v>-2.338024691273751</v>
      </c>
      <c r="BK1332">
        <f t="shared" si="1177"/>
        <v>-100</v>
      </c>
      <c r="BL1332" s="14">
        <f t="shared" si="1178"/>
        <v>2.0000063913039279</v>
      </c>
      <c r="BM1332" s="15" t="str">
        <f t="shared" si="1184"/>
        <v/>
      </c>
      <c r="BP1332" s="20">
        <f t="shared" si="1150"/>
        <v>39189</v>
      </c>
      <c r="BQ1332">
        <f t="shared" si="1194"/>
        <v>13.142858</v>
      </c>
      <c r="BR1332">
        <f t="shared" si="1195"/>
        <v>-2.0000063913039278E-2</v>
      </c>
      <c r="BS1332">
        <f t="shared" si="1156"/>
        <v>0</v>
      </c>
      <c r="BT1332">
        <f t="shared" si="1157"/>
        <v>-100</v>
      </c>
      <c r="BU1332">
        <f t="shared" si="1158"/>
        <v>-100</v>
      </c>
      <c r="BV1332">
        <f t="shared" si="1159"/>
        <v>-100</v>
      </c>
      <c r="BW1332" s="14">
        <f t="shared" si="1185"/>
        <v>2.0000063913039279</v>
      </c>
      <c r="BX1332" s="15" t="str">
        <f t="shared" si="1151"/>
        <v/>
      </c>
      <c r="BY1332">
        <f t="shared" si="1160"/>
        <v>0.26827065912126125</v>
      </c>
      <c r="BZ1332">
        <f t="shared" si="1161"/>
        <v>1.2797972290090867</v>
      </c>
      <c r="CA1332">
        <f t="shared" si="1162"/>
        <v>-2.338024691273751</v>
      </c>
    </row>
    <row r="1333" spans="1:79" x14ac:dyDescent="0.25">
      <c r="A1333" s="1">
        <v>39190</v>
      </c>
      <c r="B1333" s="2">
        <v>12.88</v>
      </c>
      <c r="C1333" s="2">
        <v>12.914286000000001</v>
      </c>
      <c r="D1333">
        <f t="shared" si="1152"/>
        <v>12.88</v>
      </c>
      <c r="E1333" s="2">
        <f t="shared" si="1152"/>
        <v>12.914286000000001</v>
      </c>
      <c r="F1333" s="4">
        <f t="shared" si="1163"/>
        <v>-2.0000063913039278E-2</v>
      </c>
      <c r="G1333" s="4">
        <f t="shared" si="1176"/>
        <v>-1.7818286108809835E-2</v>
      </c>
      <c r="H1333" s="4">
        <f t="shared" si="1197"/>
        <v>-1.7284497751348035E-2</v>
      </c>
      <c r="I1333" s="5">
        <f t="shared" si="1153"/>
        <v>3.4285999999999817E-2</v>
      </c>
      <c r="J1333">
        <f t="shared" si="1146"/>
        <v>1</v>
      </c>
      <c r="K1333">
        <f t="shared" si="1164"/>
        <v>12.988857400000001</v>
      </c>
      <c r="L1333">
        <f t="shared" si="1196"/>
        <v>13.319714449999998</v>
      </c>
      <c r="M1333" t="str">
        <f t="shared" si="1165"/>
        <v/>
      </c>
      <c r="R1333" s="13">
        <f t="shared" si="1166"/>
        <v>-0.33085704999999699</v>
      </c>
      <c r="S1333" s="14" t="str">
        <f t="shared" si="1173"/>
        <v/>
      </c>
      <c r="T1333" s="14">
        <f t="shared" si="1168"/>
        <v>-100</v>
      </c>
      <c r="U1333" s="15">
        <f t="shared" si="1169"/>
        <v>2.0000063913039279</v>
      </c>
      <c r="V1333" t="str">
        <f t="shared" si="1170"/>
        <v/>
      </c>
      <c r="Y1333" s="13" t="str">
        <f t="shared" si="1171"/>
        <v/>
      </c>
      <c r="Z1333" t="str">
        <f t="shared" si="1167"/>
        <v/>
      </c>
      <c r="AB1333" s="14" t="str">
        <f t="shared" si="1174"/>
        <v/>
      </c>
      <c r="AC1333" t="str">
        <f t="shared" si="1172"/>
        <v/>
      </c>
      <c r="AE1333" s="15" t="str">
        <f t="shared" si="1175"/>
        <v/>
      </c>
      <c r="AF1333" t="str">
        <f t="shared" si="1198"/>
        <v/>
      </c>
      <c r="AI1333" s="21">
        <f t="shared" si="1154"/>
        <v>39190</v>
      </c>
      <c r="AJ1333" s="14">
        <f t="shared" si="1147"/>
        <v>12.88</v>
      </c>
      <c r="AK1333" s="22">
        <f t="shared" si="1155"/>
        <v>3.3276397515517696E-4</v>
      </c>
      <c r="AL1333" s="14">
        <f t="shared" si="1188"/>
        <v>13.081313648527839</v>
      </c>
      <c r="AM1333" s="14">
        <f t="shared" si="1189"/>
        <v>0.15359842054120187</v>
      </c>
      <c r="AN1333" s="14">
        <f t="shared" si="1190"/>
        <v>-1.3106492099235956</v>
      </c>
      <c r="AO1333" s="14" t="str">
        <f t="shared" si="1191"/>
        <v/>
      </c>
      <c r="AP1333" s="14" t="str">
        <f t="shared" si="1192"/>
        <v/>
      </c>
      <c r="AQ1333" s="15" t="str">
        <f t="shared" si="1193"/>
        <v/>
      </c>
      <c r="AT1333" s="21">
        <f t="shared" si="1148"/>
        <v>39190</v>
      </c>
      <c r="AU1333" s="14">
        <f t="shared" si="1142"/>
        <v>12.88</v>
      </c>
      <c r="AV1333" s="22">
        <f t="shared" si="1143"/>
        <v>3.3276397515517696E-4</v>
      </c>
      <c r="AW1333" s="14">
        <f>VLOOKUP(AT1333,DATA_FEEDS!$F$7:$H$2022,3,FALSE)</f>
        <v>35.192500000000003</v>
      </c>
      <c r="AX1333" s="14">
        <f t="shared" si="1179"/>
        <v>34.305070000000001</v>
      </c>
      <c r="AY1333" s="14">
        <f t="shared" si="1180"/>
        <v>1.5031817537942522</v>
      </c>
      <c r="AZ1333" s="14">
        <f t="shared" si="1181"/>
        <v>-100</v>
      </c>
      <c r="BA1333" s="14">
        <f t="shared" si="1182"/>
        <v>-3.3276397515517697E-2</v>
      </c>
      <c r="BB1333" s="15">
        <f t="shared" si="1183"/>
        <v>-3.3276397515517697E-2</v>
      </c>
      <c r="BE1333" s="20">
        <f t="shared" si="1149"/>
        <v>39190</v>
      </c>
      <c r="BF1333">
        <f t="shared" si="1144"/>
        <v>12.88</v>
      </c>
      <c r="BG1333">
        <f t="shared" si="1145"/>
        <v>3.3276397515517696E-4</v>
      </c>
      <c r="BH1333">
        <f>VLOOKUP(BE1333,DATA_FEEDS!$A$7:$B$2095,2,FALSE)</f>
        <v>-16.899999999999999</v>
      </c>
      <c r="BI1333">
        <f t="shared" si="1186"/>
        <v>-6.4230769230769234</v>
      </c>
      <c r="BJ1333">
        <f t="shared" si="1187"/>
        <v>-1.8716660197515331</v>
      </c>
      <c r="BK1333">
        <f t="shared" si="1177"/>
        <v>-100</v>
      </c>
      <c r="BL1333" s="14">
        <f t="shared" si="1178"/>
        <v>-3.3276397515517697E-2</v>
      </c>
      <c r="BM1333" s="15">
        <f t="shared" si="1184"/>
        <v>-3.3276397515517697E-2</v>
      </c>
      <c r="BP1333" s="20">
        <f t="shared" si="1150"/>
        <v>39190</v>
      </c>
      <c r="BQ1333">
        <f t="shared" si="1194"/>
        <v>12.88</v>
      </c>
      <c r="BR1333">
        <f t="shared" si="1195"/>
        <v>3.3276397515517696E-4</v>
      </c>
      <c r="BS1333">
        <f t="shared" si="1156"/>
        <v>0</v>
      </c>
      <c r="BT1333">
        <f t="shared" si="1157"/>
        <v>-100</v>
      </c>
      <c r="BU1333">
        <f t="shared" si="1158"/>
        <v>-100</v>
      </c>
      <c r="BV1333">
        <f t="shared" si="1159"/>
        <v>-100</v>
      </c>
      <c r="BW1333" s="14">
        <f t="shared" si="1185"/>
        <v>-3.3276397515517697E-2</v>
      </c>
      <c r="BX1333" s="15">
        <f t="shared" si="1151"/>
        <v>-3.3276397515517697E-2</v>
      </c>
      <c r="BY1333">
        <f t="shared" si="1160"/>
        <v>-1.3106492099235956</v>
      </c>
      <c r="BZ1333">
        <f t="shared" si="1161"/>
        <v>1.5031817537942522</v>
      </c>
      <c r="CA1333">
        <f t="shared" si="1162"/>
        <v>-1.8716660197515331</v>
      </c>
    </row>
    <row r="1334" spans="1:79" x14ac:dyDescent="0.25">
      <c r="A1334" s="1">
        <v>39191</v>
      </c>
      <c r="B1334" s="2">
        <v>12.884285999999999</v>
      </c>
      <c r="C1334" s="2">
        <v>12.895714999999999</v>
      </c>
      <c r="D1334">
        <f t="shared" si="1152"/>
        <v>12.884285999999999</v>
      </c>
      <c r="E1334" s="2">
        <f t="shared" si="1152"/>
        <v>12.895714999999999</v>
      </c>
      <c r="F1334" s="4">
        <f t="shared" si="1163"/>
        <v>3.3276397515517696E-4</v>
      </c>
      <c r="G1334" s="4">
        <f t="shared" si="1176"/>
        <v>-6.9306162140950131E-3</v>
      </c>
      <c r="H1334" s="4">
        <f t="shared" si="1197"/>
        <v>-3.691448842419727E-2</v>
      </c>
      <c r="I1334" s="5">
        <f t="shared" si="1153"/>
        <v>1.1428999999999689E-2</v>
      </c>
      <c r="J1334">
        <f t="shared" si="1146"/>
        <v>1</v>
      </c>
      <c r="K1334">
        <f t="shared" si="1164"/>
        <v>12.934000399999999</v>
      </c>
      <c r="L1334">
        <f t="shared" si="1196"/>
        <v>13.294000199999999</v>
      </c>
      <c r="M1334" t="str">
        <f t="shared" si="1165"/>
        <v/>
      </c>
      <c r="R1334" s="13">
        <f t="shared" si="1166"/>
        <v>-0.35999980000000065</v>
      </c>
      <c r="S1334" s="14" t="str">
        <f t="shared" si="1173"/>
        <v/>
      </c>
      <c r="T1334" s="14">
        <f t="shared" si="1168"/>
        <v>-100</v>
      </c>
      <c r="U1334" s="15">
        <f t="shared" si="1169"/>
        <v>-3.3276397515517697E-2</v>
      </c>
      <c r="V1334">
        <f t="shared" si="1170"/>
        <v>-3.3276397515517697E-2</v>
      </c>
      <c r="Y1334" s="13" t="str">
        <f t="shared" si="1171"/>
        <v/>
      </c>
      <c r="Z1334" t="str">
        <f t="shared" si="1167"/>
        <v/>
      </c>
      <c r="AB1334" s="14" t="str">
        <f t="shared" si="1174"/>
        <v/>
      </c>
      <c r="AC1334" t="str">
        <f t="shared" si="1172"/>
        <v/>
      </c>
      <c r="AE1334" s="15" t="str">
        <f t="shared" si="1175"/>
        <v/>
      </c>
      <c r="AF1334" t="str">
        <f t="shared" si="1198"/>
        <v/>
      </c>
      <c r="AI1334" s="21">
        <f t="shared" si="1154"/>
        <v>39191</v>
      </c>
      <c r="AJ1334" s="14">
        <f t="shared" si="1147"/>
        <v>12.884285999999999</v>
      </c>
      <c r="AK1334" s="22">
        <f t="shared" si="1155"/>
        <v>7.7613148295528674E-3</v>
      </c>
      <c r="AL1334" s="14">
        <f t="shared" si="1188"/>
        <v>12.980476617516388</v>
      </c>
      <c r="AM1334" s="14">
        <f t="shared" si="1189"/>
        <v>0.15394145022655936</v>
      </c>
      <c r="AN1334" s="14">
        <f t="shared" si="1190"/>
        <v>-0.62485196400853815</v>
      </c>
      <c r="AO1334" s="14" t="str">
        <f t="shared" si="1191"/>
        <v/>
      </c>
      <c r="AP1334" s="14" t="str">
        <f t="shared" si="1192"/>
        <v/>
      </c>
      <c r="AQ1334" s="15" t="str">
        <f t="shared" si="1193"/>
        <v/>
      </c>
      <c r="AT1334" s="21">
        <f t="shared" si="1148"/>
        <v>39191</v>
      </c>
      <c r="AU1334" s="14">
        <f t="shared" si="1142"/>
        <v>12.884285999999999</v>
      </c>
      <c r="AV1334" s="22">
        <f t="shared" si="1143"/>
        <v>7.7613148295528674E-3</v>
      </c>
      <c r="AW1334" s="14">
        <f>VLOOKUP(AT1334,DATA_FEEDS!$F$7:$H$2022,3,FALSE)</f>
        <v>33.898130000000002</v>
      </c>
      <c r="AX1334" s="14">
        <f t="shared" si="1179"/>
        <v>34.296019999999999</v>
      </c>
      <c r="AY1334" s="14">
        <f t="shared" si="1180"/>
        <v>-0.62826237535195117</v>
      </c>
      <c r="AZ1334" s="14" t="str">
        <f t="shared" si="1181"/>
        <v/>
      </c>
      <c r="BA1334" s="14" t="str">
        <f t="shared" si="1182"/>
        <v/>
      </c>
      <c r="BB1334" s="15" t="str">
        <f t="shared" si="1183"/>
        <v/>
      </c>
      <c r="BE1334" s="20">
        <f t="shared" si="1149"/>
        <v>39191</v>
      </c>
      <c r="BF1334">
        <f t="shared" si="1144"/>
        <v>12.884285999999999</v>
      </c>
      <c r="BG1334">
        <f t="shared" si="1145"/>
        <v>7.7613148295528674E-3</v>
      </c>
      <c r="BH1334">
        <f>VLOOKUP(BE1334,DATA_FEEDS!$A$7:$B$2095,2,FALSE)</f>
        <v>-17.7</v>
      </c>
      <c r="BI1334">
        <f t="shared" si="1186"/>
        <v>-8.1538461538461551</v>
      </c>
      <c r="BJ1334">
        <f t="shared" si="1187"/>
        <v>-1.7505121848100191</v>
      </c>
      <c r="BK1334">
        <f t="shared" si="1177"/>
        <v>-100</v>
      </c>
      <c r="BL1334" s="14">
        <f t="shared" si="1178"/>
        <v>-0.77613148295528678</v>
      </c>
      <c r="BM1334" s="15">
        <f t="shared" si="1184"/>
        <v>-0.77613148295528678</v>
      </c>
      <c r="BP1334" s="20">
        <f t="shared" si="1150"/>
        <v>39191</v>
      </c>
      <c r="BQ1334">
        <f t="shared" si="1194"/>
        <v>12.884285999999999</v>
      </c>
      <c r="BR1334">
        <f t="shared" si="1195"/>
        <v>7.7613148295528674E-3</v>
      </c>
      <c r="BS1334">
        <f t="shared" si="1156"/>
        <v>0</v>
      </c>
      <c r="BT1334">
        <f t="shared" si="1157"/>
        <v>0</v>
      </c>
      <c r="BU1334">
        <f t="shared" si="1158"/>
        <v>-100</v>
      </c>
      <c r="BV1334">
        <f t="shared" si="1159"/>
        <v>-100</v>
      </c>
      <c r="BW1334" s="14">
        <f t="shared" si="1185"/>
        <v>-0.77613148295528678</v>
      </c>
      <c r="BX1334" s="15">
        <f t="shared" si="1151"/>
        <v>-0.77613148295528678</v>
      </c>
      <c r="BY1334">
        <f t="shared" si="1160"/>
        <v>-0.62485196400853815</v>
      </c>
      <c r="BZ1334">
        <f t="shared" si="1161"/>
        <v>-0.62826237535195117</v>
      </c>
      <c r="CA1334">
        <f t="shared" si="1162"/>
        <v>-1.7505121848100191</v>
      </c>
    </row>
    <row r="1335" spans="1:79" x14ac:dyDescent="0.25">
      <c r="A1335" s="1">
        <v>39192</v>
      </c>
      <c r="B1335" s="2">
        <v>12.984285</v>
      </c>
      <c r="C1335" s="2">
        <v>12.995714</v>
      </c>
      <c r="D1335">
        <f t="shared" si="1152"/>
        <v>12.984285</v>
      </c>
      <c r="E1335" s="2">
        <f t="shared" si="1152"/>
        <v>12.995714</v>
      </c>
      <c r="F1335" s="4">
        <f t="shared" si="1163"/>
        <v>7.7613148295528674E-3</v>
      </c>
      <c r="G1335" s="4">
        <f t="shared" si="1176"/>
        <v>4.4164846334266705E-3</v>
      </c>
      <c r="H1335" s="4">
        <f t="shared" si="1197"/>
        <v>-2.5495447787797481E-2</v>
      </c>
      <c r="I1335" s="5">
        <f t="shared" si="1153"/>
        <v>1.1428999999999689E-2</v>
      </c>
      <c r="J1335">
        <f t="shared" si="1146"/>
        <v>1</v>
      </c>
      <c r="K1335">
        <f t="shared" si="1164"/>
        <v>12.954857399999998</v>
      </c>
      <c r="L1335">
        <f t="shared" si="1196"/>
        <v>13.272643049999999</v>
      </c>
      <c r="M1335" t="str">
        <f t="shared" si="1165"/>
        <v/>
      </c>
      <c r="R1335" s="13">
        <f t="shared" si="1166"/>
        <v>-0.31778565000000114</v>
      </c>
      <c r="S1335" s="14" t="str">
        <f t="shared" si="1173"/>
        <v/>
      </c>
      <c r="T1335" s="14">
        <f t="shared" si="1168"/>
        <v>-100</v>
      </c>
      <c r="U1335" s="15">
        <f t="shared" si="1169"/>
        <v>-0.77613148295528678</v>
      </c>
      <c r="V1335">
        <f t="shared" si="1170"/>
        <v>-0.77613148295528678</v>
      </c>
      <c r="Y1335" s="13" t="str">
        <f t="shared" si="1171"/>
        <v/>
      </c>
      <c r="Z1335" t="str">
        <f t="shared" si="1167"/>
        <v/>
      </c>
      <c r="AB1335" s="14" t="str">
        <f t="shared" si="1174"/>
        <v/>
      </c>
      <c r="AC1335" t="str">
        <f t="shared" si="1172"/>
        <v/>
      </c>
      <c r="AE1335" s="15" t="str">
        <f t="shared" si="1175"/>
        <v/>
      </c>
      <c r="AF1335" t="str">
        <f t="shared" si="1198"/>
        <v/>
      </c>
      <c r="AI1335" s="21">
        <f t="shared" si="1154"/>
        <v>39192</v>
      </c>
      <c r="AJ1335" s="14">
        <f t="shared" si="1147"/>
        <v>12.984285</v>
      </c>
      <c r="AK1335" s="22">
        <f t="shared" si="1155"/>
        <v>7.7016947794969594E-3</v>
      </c>
      <c r="AL1335" s="14">
        <f t="shared" si="1188"/>
        <v>12.893769516026623</v>
      </c>
      <c r="AM1335" s="14">
        <f t="shared" si="1189"/>
        <v>0.14420378911996812</v>
      </c>
      <c r="AN1335" s="14">
        <f t="shared" si="1190"/>
        <v>0.62769143949521233</v>
      </c>
      <c r="AO1335" s="14" t="str">
        <f t="shared" si="1191"/>
        <v/>
      </c>
      <c r="AP1335" s="14" t="str">
        <f t="shared" si="1192"/>
        <v/>
      </c>
      <c r="AQ1335" s="15" t="str">
        <f t="shared" si="1193"/>
        <v/>
      </c>
      <c r="AT1335" s="21">
        <f t="shared" si="1148"/>
        <v>39192</v>
      </c>
      <c r="AU1335" s="14">
        <f t="shared" si="1142"/>
        <v>12.984285</v>
      </c>
      <c r="AV1335" s="22">
        <f t="shared" si="1143"/>
        <v>7.7016947794969594E-3</v>
      </c>
      <c r="AW1335" s="14">
        <f>VLOOKUP(AT1335,DATA_FEEDS!$F$7:$H$2022,3,FALSE)</f>
        <v>34.837380000000003</v>
      </c>
      <c r="AX1335" s="14">
        <f t="shared" si="1179"/>
        <v>34.430689000000001</v>
      </c>
      <c r="AY1335" s="14">
        <f t="shared" si="1180"/>
        <v>0.63648504370601722</v>
      </c>
      <c r="AZ1335" s="14" t="str">
        <f t="shared" si="1181"/>
        <v/>
      </c>
      <c r="BA1335" s="14" t="str">
        <f t="shared" si="1182"/>
        <v/>
      </c>
      <c r="BB1335" s="15" t="str">
        <f t="shared" si="1183"/>
        <v/>
      </c>
      <c r="BE1335" s="20">
        <f t="shared" si="1149"/>
        <v>39192</v>
      </c>
      <c r="BF1335">
        <f t="shared" si="1144"/>
        <v>12.984285</v>
      </c>
      <c r="BG1335">
        <f t="shared" si="1145"/>
        <v>7.7016947794969594E-3</v>
      </c>
      <c r="BH1335">
        <f>VLOOKUP(BE1335,DATA_FEEDS!$A$7:$B$2095,2,FALSE)</f>
        <v>-17.5</v>
      </c>
      <c r="BI1335">
        <f t="shared" si="1186"/>
        <v>-9.4923076923076923</v>
      </c>
      <c r="BJ1335">
        <f t="shared" si="1187"/>
        <v>-1.4084243674245833</v>
      </c>
      <c r="BK1335">
        <f t="shared" si="1177"/>
        <v>-100</v>
      </c>
      <c r="BL1335" s="14">
        <f t="shared" si="1178"/>
        <v>-0.77016947794969592</v>
      </c>
      <c r="BM1335" s="15">
        <f t="shared" si="1184"/>
        <v>-0.77016947794969592</v>
      </c>
      <c r="BP1335" s="20">
        <f t="shared" si="1150"/>
        <v>39192</v>
      </c>
      <c r="BQ1335">
        <f t="shared" si="1194"/>
        <v>12.984285</v>
      </c>
      <c r="BR1335">
        <f t="shared" si="1195"/>
        <v>7.7016947794969594E-3</v>
      </c>
      <c r="BS1335">
        <f t="shared" si="1156"/>
        <v>0</v>
      </c>
      <c r="BT1335">
        <f t="shared" si="1157"/>
        <v>0</v>
      </c>
      <c r="BU1335">
        <f t="shared" si="1158"/>
        <v>-100</v>
      </c>
      <c r="BV1335">
        <f t="shared" si="1159"/>
        <v>-100</v>
      </c>
      <c r="BW1335" s="14">
        <f t="shared" si="1185"/>
        <v>-0.77016947794969592</v>
      </c>
      <c r="BX1335" s="15">
        <f t="shared" si="1151"/>
        <v>-0.77016947794969592</v>
      </c>
      <c r="BY1335">
        <f t="shared" si="1160"/>
        <v>0.62769143949521233</v>
      </c>
      <c r="BZ1335">
        <f t="shared" si="1161"/>
        <v>0.63648504370601722</v>
      </c>
      <c r="CA1335">
        <f t="shared" si="1162"/>
        <v>-1.4084243674245833</v>
      </c>
    </row>
    <row r="1336" spans="1:79" x14ac:dyDescent="0.25">
      <c r="A1336" s="1">
        <v>39195</v>
      </c>
      <c r="B1336" s="2">
        <v>13.084286000000001</v>
      </c>
      <c r="C1336" s="2">
        <v>13.358571</v>
      </c>
      <c r="D1336">
        <f t="shared" si="1152"/>
        <v>13.084286000000001</v>
      </c>
      <c r="E1336" s="2">
        <f t="shared" si="1152"/>
        <v>13.358571</v>
      </c>
      <c r="F1336" s="4">
        <f t="shared" si="1163"/>
        <v>7.7016947794969594E-3</v>
      </c>
      <c r="G1336" s="4">
        <f t="shared" si="1176"/>
        <v>1.641294458176442E-2</v>
      </c>
      <c r="H1336" s="4">
        <f t="shared" si="1197"/>
        <v>-5.1069687721356392E-3</v>
      </c>
      <c r="I1336" s="5">
        <f t="shared" si="1153"/>
        <v>0.274284999999999</v>
      </c>
      <c r="J1336">
        <f t="shared" si="1146"/>
        <v>1</v>
      </c>
      <c r="K1336">
        <f t="shared" si="1164"/>
        <v>13.014285800000001</v>
      </c>
      <c r="L1336">
        <f t="shared" si="1196"/>
        <v>13.272571599999997</v>
      </c>
      <c r="M1336" t="str">
        <f t="shared" si="1165"/>
        <v/>
      </c>
      <c r="R1336" s="13">
        <f t="shared" si="1166"/>
        <v>-0.2582857999999959</v>
      </c>
      <c r="S1336" s="14" t="str">
        <f t="shared" si="1173"/>
        <v/>
      </c>
      <c r="T1336" s="14">
        <f t="shared" si="1168"/>
        <v>-100</v>
      </c>
      <c r="U1336" s="15">
        <f t="shared" si="1169"/>
        <v>-0.77016947794969592</v>
      </c>
      <c r="V1336">
        <f t="shared" si="1170"/>
        <v>-0.77016947794969592</v>
      </c>
      <c r="Y1336" s="13" t="str">
        <f t="shared" si="1171"/>
        <v/>
      </c>
      <c r="Z1336" t="str">
        <f t="shared" si="1167"/>
        <v/>
      </c>
      <c r="AB1336" s="14" t="str">
        <f t="shared" si="1174"/>
        <v/>
      </c>
      <c r="AC1336" t="str">
        <f t="shared" si="1172"/>
        <v/>
      </c>
      <c r="AE1336" s="15" t="str">
        <f t="shared" si="1175"/>
        <v/>
      </c>
      <c r="AF1336" t="str">
        <f t="shared" si="1198"/>
        <v/>
      </c>
      <c r="AI1336" s="21">
        <f t="shared" si="1154"/>
        <v>39195</v>
      </c>
      <c r="AJ1336" s="14">
        <f t="shared" si="1147"/>
        <v>13.084286000000001</v>
      </c>
      <c r="AK1336" s="22">
        <f t="shared" si="1155"/>
        <v>2.5876154036987571E-2</v>
      </c>
      <c r="AL1336" s="14">
        <f t="shared" si="1188"/>
        <v>12.777076799074393</v>
      </c>
      <c r="AM1336" s="14">
        <f t="shared" si="1189"/>
        <v>0.13895473495790273</v>
      </c>
      <c r="AN1336" s="14">
        <f t="shared" si="1190"/>
        <v>2.2108580971974665</v>
      </c>
      <c r="AO1336" s="14">
        <f t="shared" si="1191"/>
        <v>-100</v>
      </c>
      <c r="AP1336" s="14">
        <f t="shared" si="1192"/>
        <v>-2.5876154036987571</v>
      </c>
      <c r="AQ1336" s="15">
        <f t="shared" si="1193"/>
        <v>-2.5876154036987571</v>
      </c>
      <c r="AT1336" s="21">
        <f t="shared" si="1148"/>
        <v>39195</v>
      </c>
      <c r="AU1336" s="14">
        <f t="shared" si="1142"/>
        <v>13.084286000000001</v>
      </c>
      <c r="AV1336" s="22">
        <f t="shared" si="1143"/>
        <v>2.5876154036987571E-2</v>
      </c>
      <c r="AW1336" s="14">
        <f>VLOOKUP(AT1336,DATA_FEEDS!$F$7:$H$2022,3,FALSE)</f>
        <v>31.55781</v>
      </c>
      <c r="AX1336" s="14">
        <f t="shared" si="1179"/>
        <v>34.119039000000001</v>
      </c>
      <c r="AY1336" s="14">
        <f t="shared" si="1180"/>
        <v>-4.3377919076096667</v>
      </c>
      <c r="AZ1336" s="14">
        <f t="shared" si="1181"/>
        <v>100</v>
      </c>
      <c r="BA1336" s="14">
        <f t="shared" si="1182"/>
        <v>2.5876154036987571</v>
      </c>
      <c r="BB1336" s="15" t="str">
        <f t="shared" si="1183"/>
        <v/>
      </c>
      <c r="BE1336" s="20">
        <f t="shared" si="1149"/>
        <v>39195</v>
      </c>
      <c r="BF1336">
        <f t="shared" si="1144"/>
        <v>13.084286000000001</v>
      </c>
      <c r="BG1336">
        <f t="shared" si="1145"/>
        <v>2.5876154036987571E-2</v>
      </c>
      <c r="BH1336">
        <f>VLOOKUP(BE1336,DATA_FEEDS!$A$7:$B$2095,2,FALSE)</f>
        <v>-17</v>
      </c>
      <c r="BI1336">
        <f t="shared" si="1186"/>
        <v>-10.707692307692307</v>
      </c>
      <c r="BJ1336">
        <f t="shared" si="1187"/>
        <v>-1.1146208909094681</v>
      </c>
      <c r="BK1336" t="str">
        <f t="shared" si="1177"/>
        <v/>
      </c>
      <c r="BL1336" s="14" t="str">
        <f t="shared" si="1178"/>
        <v/>
      </c>
      <c r="BM1336" s="15" t="str">
        <f t="shared" si="1184"/>
        <v/>
      </c>
      <c r="BP1336" s="20">
        <f t="shared" si="1150"/>
        <v>39195</v>
      </c>
      <c r="BQ1336">
        <f t="shared" si="1194"/>
        <v>13.084286000000001</v>
      </c>
      <c r="BR1336">
        <f t="shared" si="1195"/>
        <v>2.5876154036987571E-2</v>
      </c>
      <c r="BS1336">
        <f t="shared" si="1156"/>
        <v>-100</v>
      </c>
      <c r="BT1336">
        <f t="shared" si="1157"/>
        <v>100</v>
      </c>
      <c r="BU1336">
        <f t="shared" si="1158"/>
        <v>0</v>
      </c>
      <c r="BV1336" t="str">
        <f t="shared" si="1159"/>
        <v/>
      </c>
      <c r="BW1336" s="14" t="str">
        <f t="shared" si="1185"/>
        <v/>
      </c>
      <c r="BX1336" s="15" t="str">
        <f t="shared" si="1151"/>
        <v/>
      </c>
      <c r="BY1336">
        <f t="shared" si="1160"/>
        <v>2.2108580971974665</v>
      </c>
      <c r="BZ1336">
        <f t="shared" si="1161"/>
        <v>-4.3377919076096667</v>
      </c>
      <c r="CA1336">
        <f t="shared" si="1162"/>
        <v>-1.1146208909094681</v>
      </c>
    </row>
    <row r="1337" spans="1:79" x14ac:dyDescent="0.25">
      <c r="A1337" s="1">
        <v>39196</v>
      </c>
      <c r="B1337" s="2">
        <v>13.422857</v>
      </c>
      <c r="C1337" s="2">
        <v>13.32</v>
      </c>
      <c r="D1337">
        <f t="shared" si="1152"/>
        <v>13.422857</v>
      </c>
      <c r="E1337" s="2">
        <f t="shared" si="1152"/>
        <v>13.32</v>
      </c>
      <c r="F1337" s="4">
        <f t="shared" si="1163"/>
        <v>2.5876154036987571E-2</v>
      </c>
      <c r="G1337" s="4">
        <f t="shared" si="1176"/>
        <v>3.4161490683229774E-2</v>
      </c>
      <c r="H1337" s="4">
        <f t="shared" si="1197"/>
        <v>-2.5807115513604813E-2</v>
      </c>
      <c r="I1337" s="5">
        <f t="shared" si="1153"/>
        <v>-0.1028570000000002</v>
      </c>
      <c r="J1337">
        <f t="shared" si="1146"/>
        <v>1</v>
      </c>
      <c r="K1337">
        <f t="shared" si="1164"/>
        <v>13.096857199999999</v>
      </c>
      <c r="L1337">
        <f t="shared" si="1196"/>
        <v>13.25392875</v>
      </c>
      <c r="M1337" t="str">
        <f t="shared" si="1165"/>
        <v/>
      </c>
      <c r="R1337" s="13">
        <f t="shared" si="1166"/>
        <v>-0.15707155000000128</v>
      </c>
      <c r="S1337" s="14" t="str">
        <f t="shared" si="1173"/>
        <v/>
      </c>
      <c r="T1337" s="14">
        <f t="shared" si="1168"/>
        <v>-100</v>
      </c>
      <c r="U1337" s="15">
        <f t="shared" si="1169"/>
        <v>-2.5876154036987571</v>
      </c>
      <c r="V1337">
        <f t="shared" si="1170"/>
        <v>-2.5876154036987571</v>
      </c>
      <c r="Y1337" s="13" t="str">
        <f t="shared" si="1171"/>
        <v/>
      </c>
      <c r="Z1337" t="str">
        <f t="shared" si="1167"/>
        <v/>
      </c>
      <c r="AB1337" s="14" t="str">
        <f t="shared" si="1174"/>
        <v/>
      </c>
      <c r="AC1337" t="str">
        <f t="shared" si="1172"/>
        <v/>
      </c>
      <c r="AE1337" s="15" t="str">
        <f t="shared" si="1175"/>
        <v/>
      </c>
      <c r="AF1337" t="str">
        <f t="shared" si="1198"/>
        <v/>
      </c>
      <c r="AI1337" s="21">
        <f t="shared" si="1154"/>
        <v>39196</v>
      </c>
      <c r="AJ1337" s="14">
        <f t="shared" si="1147"/>
        <v>13.422857</v>
      </c>
      <c r="AK1337" s="22">
        <f t="shared" si="1155"/>
        <v>2.8736058202810527E-3</v>
      </c>
      <c r="AL1337" s="14">
        <f t="shared" si="1188"/>
        <v>12.8082690214585</v>
      </c>
      <c r="AM1337" s="14">
        <f t="shared" si="1189"/>
        <v>0.15628129124592149</v>
      </c>
      <c r="AN1337" s="14">
        <f t="shared" si="1190"/>
        <v>3.932575509466425</v>
      </c>
      <c r="AO1337" s="14">
        <f t="shared" si="1191"/>
        <v>-100</v>
      </c>
      <c r="AP1337" s="14">
        <f t="shared" si="1192"/>
        <v>-0.28736058202810527</v>
      </c>
      <c r="AQ1337" s="15">
        <f t="shared" si="1193"/>
        <v>-0.28736058202810527</v>
      </c>
      <c r="AT1337" s="21">
        <f t="shared" si="1148"/>
        <v>39196</v>
      </c>
      <c r="AU1337" s="14">
        <f t="shared" si="1142"/>
        <v>13.422857</v>
      </c>
      <c r="AV1337" s="22">
        <f t="shared" si="1143"/>
        <v>2.8736058202810527E-3</v>
      </c>
      <c r="AW1337" s="14">
        <f>VLOOKUP(AT1337,DATA_FEEDS!$F$7:$H$2022,3,FALSE)</f>
        <v>31.506810000000002</v>
      </c>
      <c r="AX1337" s="14">
        <f t="shared" si="1179"/>
        <v>33.841951000000009</v>
      </c>
      <c r="AY1337" s="14">
        <f t="shared" si="1180"/>
        <v>-2.17643106598937</v>
      </c>
      <c r="AZ1337" s="14">
        <f t="shared" si="1181"/>
        <v>100</v>
      </c>
      <c r="BA1337" s="14">
        <f t="shared" si="1182"/>
        <v>0.28736058202810527</v>
      </c>
      <c r="BB1337" s="15" t="str">
        <f t="shared" si="1183"/>
        <v/>
      </c>
      <c r="BE1337" s="20">
        <f t="shared" si="1149"/>
        <v>39196</v>
      </c>
      <c r="BF1337">
        <f t="shared" si="1144"/>
        <v>13.422857</v>
      </c>
      <c r="BG1337">
        <f t="shared" si="1145"/>
        <v>2.8736058202810527E-3</v>
      </c>
      <c r="BH1337">
        <f>VLOOKUP(BE1337,DATA_FEEDS!$A$7:$B$2095,2,FALSE)</f>
        <v>-18.7</v>
      </c>
      <c r="BI1337">
        <f t="shared" si="1186"/>
        <v>-11.5</v>
      </c>
      <c r="BJ1337">
        <f t="shared" si="1187"/>
        <v>-1.2128082446195225</v>
      </c>
      <c r="BK1337" t="str">
        <f t="shared" si="1177"/>
        <v/>
      </c>
      <c r="BL1337" s="14" t="str">
        <f t="shared" si="1178"/>
        <v/>
      </c>
      <c r="BM1337" s="15" t="str">
        <f t="shared" si="1184"/>
        <v/>
      </c>
      <c r="BP1337" s="20">
        <f t="shared" si="1150"/>
        <v>39196</v>
      </c>
      <c r="BQ1337">
        <f t="shared" si="1194"/>
        <v>13.422857</v>
      </c>
      <c r="BR1337">
        <f t="shared" si="1195"/>
        <v>2.8736058202810527E-3</v>
      </c>
      <c r="BS1337">
        <f t="shared" si="1156"/>
        <v>-100</v>
      </c>
      <c r="BT1337">
        <f t="shared" si="1157"/>
        <v>100</v>
      </c>
      <c r="BU1337">
        <f t="shared" si="1158"/>
        <v>0</v>
      </c>
      <c r="BV1337" t="str">
        <f t="shared" si="1159"/>
        <v/>
      </c>
      <c r="BW1337" s="14" t="str">
        <f t="shared" si="1185"/>
        <v/>
      </c>
      <c r="BX1337" s="15" t="str">
        <f t="shared" si="1151"/>
        <v/>
      </c>
      <c r="BY1337">
        <f t="shared" si="1160"/>
        <v>3.932575509466425</v>
      </c>
      <c r="BZ1337">
        <f t="shared" si="1161"/>
        <v>-2.17643106598937</v>
      </c>
      <c r="CA1337">
        <f t="shared" si="1162"/>
        <v>-1.2128082446195225</v>
      </c>
    </row>
    <row r="1338" spans="1:79" x14ac:dyDescent="0.25">
      <c r="A1338" s="1">
        <v>39197</v>
      </c>
      <c r="B1338" s="2">
        <v>13.461429000000001</v>
      </c>
      <c r="C1338" s="2">
        <v>13.621428</v>
      </c>
      <c r="D1338">
        <f t="shared" si="1152"/>
        <v>13.461429000000001</v>
      </c>
      <c r="E1338" s="2">
        <f t="shared" si="1152"/>
        <v>13.621428</v>
      </c>
      <c r="F1338" s="4">
        <f t="shared" si="1163"/>
        <v>2.8736058202810527E-3</v>
      </c>
      <c r="G1338" s="4">
        <f t="shared" si="1176"/>
        <v>5.7212483485697262E-2</v>
      </c>
      <c r="H1338" s="4">
        <f t="shared" si="1197"/>
        <v>4.953562290186328E-3</v>
      </c>
      <c r="I1338" s="5">
        <f t="shared" si="1153"/>
        <v>0.15999899999999911</v>
      </c>
      <c r="J1338">
        <f t="shared" si="1146"/>
        <v>1</v>
      </c>
      <c r="K1338">
        <f t="shared" si="1164"/>
        <v>13.238285600000001</v>
      </c>
      <c r="L1338">
        <f t="shared" si="1196"/>
        <v>13.253142999999998</v>
      </c>
      <c r="M1338" t="str">
        <f t="shared" si="1165"/>
        <v/>
      </c>
      <c r="R1338" s="13">
        <f t="shared" si="1166"/>
        <v>-1.4857399999996801E-2</v>
      </c>
      <c r="S1338" s="14" t="str">
        <f t="shared" si="1173"/>
        <v/>
      </c>
      <c r="T1338" s="14">
        <f t="shared" si="1168"/>
        <v>-100</v>
      </c>
      <c r="U1338" s="15">
        <f t="shared" si="1169"/>
        <v>-0.28736058202810527</v>
      </c>
      <c r="V1338">
        <f t="shared" si="1170"/>
        <v>-0.28736058202810527</v>
      </c>
      <c r="Y1338" s="13" t="str">
        <f t="shared" si="1171"/>
        <v/>
      </c>
      <c r="Z1338" t="str">
        <f t="shared" si="1167"/>
        <v/>
      </c>
      <c r="AB1338" s="14" t="str">
        <f t="shared" si="1174"/>
        <v/>
      </c>
      <c r="AC1338" t="str">
        <f t="shared" si="1172"/>
        <v/>
      </c>
      <c r="AE1338" s="15" t="str">
        <f t="shared" si="1175"/>
        <v/>
      </c>
      <c r="AF1338" t="str">
        <f t="shared" si="1198"/>
        <v/>
      </c>
      <c r="AI1338" s="21">
        <f t="shared" si="1154"/>
        <v>39197</v>
      </c>
      <c r="AJ1338" s="14">
        <f t="shared" si="1147"/>
        <v>13.461429000000001</v>
      </c>
      <c r="AK1338" s="22">
        <f t="shared" si="1155"/>
        <v>7.8000634256585905E-2</v>
      </c>
      <c r="AL1338" s="14">
        <f t="shared" si="1188"/>
        <v>12.960721887879913</v>
      </c>
      <c r="AM1338" s="14">
        <f t="shared" si="1189"/>
        <v>0.22076474829587706</v>
      </c>
      <c r="AN1338" s="14">
        <f t="shared" si="1190"/>
        <v>2.2680573596334392</v>
      </c>
      <c r="AO1338" s="14">
        <f t="shared" si="1191"/>
        <v>-100</v>
      </c>
      <c r="AP1338" s="14">
        <f t="shared" si="1192"/>
        <v>-7.8000634256585908</v>
      </c>
      <c r="AQ1338" s="15">
        <f t="shared" si="1193"/>
        <v>-7.8000634256585908</v>
      </c>
      <c r="AT1338" s="21">
        <f t="shared" si="1148"/>
        <v>39197</v>
      </c>
      <c r="AU1338" s="14">
        <f t="shared" si="1142"/>
        <v>13.461429000000001</v>
      </c>
      <c r="AV1338" s="22">
        <f t="shared" si="1143"/>
        <v>7.8000634256585905E-2</v>
      </c>
      <c r="AW1338" s="14">
        <f>VLOOKUP(AT1338,DATA_FEEDS!$F$7:$H$2022,3,FALSE)</f>
        <v>32.71313</v>
      </c>
      <c r="AX1338" s="14">
        <f t="shared" si="1179"/>
        <v>33.623833000000005</v>
      </c>
      <c r="AY1338" s="14">
        <f t="shared" si="1180"/>
        <v>-0.67482629297612395</v>
      </c>
      <c r="AZ1338" s="14" t="str">
        <f t="shared" si="1181"/>
        <v/>
      </c>
      <c r="BA1338" s="14" t="str">
        <f t="shared" si="1182"/>
        <v/>
      </c>
      <c r="BB1338" s="15" t="str">
        <f t="shared" si="1183"/>
        <v/>
      </c>
      <c r="BE1338" s="20">
        <f t="shared" si="1149"/>
        <v>39197</v>
      </c>
      <c r="BF1338">
        <f t="shared" si="1144"/>
        <v>13.461429000000001</v>
      </c>
      <c r="BG1338">
        <f t="shared" si="1145"/>
        <v>7.8000634256585905E-2</v>
      </c>
      <c r="BH1338">
        <f>VLOOKUP(BE1338,DATA_FEEDS!$A$7:$B$2095,2,FALSE)</f>
        <v>-19.2</v>
      </c>
      <c r="BI1338">
        <f t="shared" si="1186"/>
        <v>-12.284615384615384</v>
      </c>
      <c r="BJ1338">
        <f t="shared" si="1187"/>
        <v>-1.0970782296112687</v>
      </c>
      <c r="BK1338" t="str">
        <f t="shared" si="1177"/>
        <v/>
      </c>
      <c r="BL1338" s="14" t="str">
        <f t="shared" si="1178"/>
        <v/>
      </c>
      <c r="BM1338" s="15" t="str">
        <f t="shared" si="1184"/>
        <v/>
      </c>
      <c r="BP1338" s="20">
        <f t="shared" si="1150"/>
        <v>39197</v>
      </c>
      <c r="BQ1338">
        <f t="shared" si="1194"/>
        <v>13.461429000000001</v>
      </c>
      <c r="BR1338">
        <f t="shared" si="1195"/>
        <v>7.8000634256585905E-2</v>
      </c>
      <c r="BS1338">
        <f t="shared" si="1156"/>
        <v>-100</v>
      </c>
      <c r="BT1338">
        <f t="shared" si="1157"/>
        <v>0</v>
      </c>
      <c r="BU1338">
        <f t="shared" si="1158"/>
        <v>0</v>
      </c>
      <c r="BV1338">
        <f t="shared" si="1159"/>
        <v>-100</v>
      </c>
      <c r="BW1338" s="14">
        <f t="shared" si="1185"/>
        <v>-7.8000634256585908</v>
      </c>
      <c r="BX1338" s="15">
        <f t="shared" si="1151"/>
        <v>-7.8000634256585908</v>
      </c>
      <c r="BY1338">
        <f t="shared" si="1160"/>
        <v>2.2680573596334392</v>
      </c>
      <c r="BZ1338">
        <f t="shared" si="1161"/>
        <v>-0.67482629297612395</v>
      </c>
      <c r="CA1338">
        <f t="shared" si="1162"/>
        <v>-1.0970782296112687</v>
      </c>
    </row>
    <row r="1339" spans="1:79" x14ac:dyDescent="0.25">
      <c r="A1339" s="1">
        <v>39198</v>
      </c>
      <c r="B1339" s="2">
        <v>14.511429</v>
      </c>
      <c r="C1339" s="2">
        <v>14.12</v>
      </c>
      <c r="D1339">
        <f t="shared" si="1152"/>
        <v>14.511429</v>
      </c>
      <c r="E1339" s="2">
        <f t="shared" si="1152"/>
        <v>14.12</v>
      </c>
      <c r="F1339" s="4">
        <f t="shared" si="1163"/>
        <v>7.8000634256585905E-2</v>
      </c>
      <c r="G1339" s="4">
        <f t="shared" si="1176"/>
        <v>8.7468428180681443E-2</v>
      </c>
      <c r="H1339" s="4">
        <f t="shared" si="1197"/>
        <v>4.9368320402767091E-2</v>
      </c>
      <c r="I1339" s="5">
        <f t="shared" si="1153"/>
        <v>-0.39142900000000047</v>
      </c>
      <c r="J1339">
        <f t="shared" si="1146"/>
        <v>1</v>
      </c>
      <c r="K1339">
        <f t="shared" si="1164"/>
        <v>13.483142599999999</v>
      </c>
      <c r="L1339">
        <f t="shared" si="1196"/>
        <v>13.293142999999997</v>
      </c>
      <c r="M1339" t="str">
        <f t="shared" si="1165"/>
        <v/>
      </c>
      <c r="R1339" s="13">
        <f t="shared" si="1166"/>
        <v>0.18999960000000193</v>
      </c>
      <c r="S1339" s="14">
        <f t="shared" si="1173"/>
        <v>100</v>
      </c>
      <c r="T1339" s="14">
        <f t="shared" si="1168"/>
        <v>0</v>
      </c>
      <c r="U1339" s="15" t="str">
        <f t="shared" si="1169"/>
        <v/>
      </c>
      <c r="V1339" t="str">
        <f t="shared" si="1170"/>
        <v/>
      </c>
      <c r="Y1339" s="13" t="str">
        <f t="shared" si="1171"/>
        <v/>
      </c>
      <c r="Z1339" t="str">
        <f t="shared" si="1167"/>
        <v/>
      </c>
      <c r="AB1339" s="14" t="str">
        <f t="shared" si="1174"/>
        <v/>
      </c>
      <c r="AC1339" t="str">
        <f t="shared" si="1172"/>
        <v/>
      </c>
      <c r="AE1339" s="15" t="str">
        <f t="shared" si="1175"/>
        <v/>
      </c>
      <c r="AF1339" t="str">
        <f t="shared" si="1198"/>
        <v/>
      </c>
      <c r="AI1339" s="21">
        <f t="shared" si="1154"/>
        <v>39198</v>
      </c>
      <c r="AJ1339" s="14">
        <f t="shared" si="1147"/>
        <v>14.511429</v>
      </c>
      <c r="AK1339" s="22">
        <f t="shared" si="1155"/>
        <v>-3.3471203973089003E-2</v>
      </c>
      <c r="AL1339" s="14">
        <f t="shared" si="1188"/>
        <v>13.097017978848669</v>
      </c>
      <c r="AM1339" s="14">
        <f t="shared" si="1189"/>
        <v>0.25352645793900086</v>
      </c>
      <c r="AN1339" s="14">
        <f t="shared" si="1190"/>
        <v>5.578948377418036</v>
      </c>
      <c r="AO1339" s="14">
        <f t="shared" si="1191"/>
        <v>-100</v>
      </c>
      <c r="AP1339" s="14">
        <f t="shared" si="1192"/>
        <v>3.3471203973089003</v>
      </c>
      <c r="AQ1339" s="15" t="str">
        <f t="shared" si="1193"/>
        <v/>
      </c>
      <c r="AT1339" s="21">
        <f t="shared" si="1148"/>
        <v>39198</v>
      </c>
      <c r="AU1339" s="14">
        <f t="shared" si="1142"/>
        <v>14.511429</v>
      </c>
      <c r="AV1339" s="22">
        <f t="shared" si="1143"/>
        <v>-3.3471203973089003E-2</v>
      </c>
      <c r="AW1339" s="14">
        <f>VLOOKUP(AT1339,DATA_FEEDS!$F$7:$H$2022,3,FALSE)</f>
        <v>25.53088</v>
      </c>
      <c r="AX1339" s="14">
        <f t="shared" si="1179"/>
        <v>32.822208000000003</v>
      </c>
      <c r="AY1339" s="14">
        <f t="shared" si="1180"/>
        <v>-5.4544904925080617</v>
      </c>
      <c r="AZ1339" s="14">
        <f t="shared" si="1181"/>
        <v>100</v>
      </c>
      <c r="BA1339" s="14">
        <f t="shared" si="1182"/>
        <v>-3.3471203973089003</v>
      </c>
      <c r="BB1339" s="15">
        <f t="shared" si="1183"/>
        <v>-3.3471203973089003</v>
      </c>
      <c r="BE1339" s="20">
        <f t="shared" si="1149"/>
        <v>39198</v>
      </c>
      <c r="BF1339">
        <f t="shared" si="1144"/>
        <v>14.511429</v>
      </c>
      <c r="BG1339">
        <f t="shared" si="1145"/>
        <v>-3.3471203973089003E-2</v>
      </c>
      <c r="BH1339">
        <f>VLOOKUP(BE1339,DATA_FEEDS!$A$7:$B$2095,2,FALSE)</f>
        <v>-18.8</v>
      </c>
      <c r="BI1339">
        <f t="shared" si="1186"/>
        <v>-13.384615384615385</v>
      </c>
      <c r="BJ1339">
        <f t="shared" si="1187"/>
        <v>-0.87305004177548662</v>
      </c>
      <c r="BK1339" t="str">
        <f t="shared" si="1177"/>
        <v/>
      </c>
      <c r="BL1339" s="14" t="str">
        <f t="shared" si="1178"/>
        <v/>
      </c>
      <c r="BM1339" s="15" t="str">
        <f t="shared" si="1184"/>
        <v/>
      </c>
      <c r="BP1339" s="20">
        <f t="shared" si="1150"/>
        <v>39198</v>
      </c>
      <c r="BQ1339">
        <f t="shared" si="1194"/>
        <v>14.511429</v>
      </c>
      <c r="BR1339">
        <f t="shared" si="1195"/>
        <v>-3.3471203973089003E-2</v>
      </c>
      <c r="BS1339">
        <f t="shared" si="1156"/>
        <v>-100</v>
      </c>
      <c r="BT1339">
        <f t="shared" si="1157"/>
        <v>100</v>
      </c>
      <c r="BU1339">
        <f t="shared" si="1158"/>
        <v>0</v>
      </c>
      <c r="BV1339" t="str">
        <f t="shared" si="1159"/>
        <v/>
      </c>
      <c r="BW1339" s="14" t="str">
        <f t="shared" si="1185"/>
        <v/>
      </c>
      <c r="BX1339" s="15" t="str">
        <f t="shared" si="1151"/>
        <v/>
      </c>
      <c r="BY1339">
        <f t="shared" si="1160"/>
        <v>5.578948377418036</v>
      </c>
      <c r="BZ1339">
        <f t="shared" si="1161"/>
        <v>-5.4544904925080617</v>
      </c>
      <c r="CA1339">
        <f t="shared" si="1162"/>
        <v>-0.87305004177548662</v>
      </c>
    </row>
    <row r="1340" spans="1:79" x14ac:dyDescent="0.25">
      <c r="A1340" s="1">
        <v>39199</v>
      </c>
      <c r="B1340" s="2">
        <v>14.025714000000001</v>
      </c>
      <c r="C1340" s="2">
        <v>14.274285000000001</v>
      </c>
      <c r="D1340">
        <f t="shared" si="1152"/>
        <v>14.025714000000001</v>
      </c>
      <c r="E1340" s="2">
        <f t="shared" si="1152"/>
        <v>14.274285000000001</v>
      </c>
      <c r="F1340" s="4">
        <f t="shared" si="1163"/>
        <v>-3.3471203973089003E-2</v>
      </c>
      <c r="G1340" s="4">
        <f t="shared" si="1176"/>
        <v>9.094871512285807E-2</v>
      </c>
      <c r="H1340" s="4">
        <f t="shared" si="1197"/>
        <v>5.9821709383890198E-2</v>
      </c>
      <c r="I1340" s="5">
        <f t="shared" si="1153"/>
        <v>0.2485710000000001</v>
      </c>
      <c r="J1340">
        <f t="shared" si="1146"/>
        <v>1</v>
      </c>
      <c r="K1340">
        <f t="shared" si="1164"/>
        <v>13.738856799999999</v>
      </c>
      <c r="L1340">
        <f t="shared" si="1196"/>
        <v>13.33721435</v>
      </c>
      <c r="M1340" t="str">
        <f t="shared" si="1165"/>
        <v/>
      </c>
      <c r="R1340" s="13">
        <f t="shared" si="1166"/>
        <v>0.40164244999999887</v>
      </c>
      <c r="S1340" s="14" t="str">
        <f t="shared" si="1173"/>
        <v/>
      </c>
      <c r="T1340" s="14">
        <f t="shared" si="1168"/>
        <v>0</v>
      </c>
      <c r="U1340" s="15" t="str">
        <f t="shared" si="1169"/>
        <v/>
      </c>
      <c r="V1340" t="str">
        <f t="shared" si="1170"/>
        <v/>
      </c>
      <c r="Y1340" s="13" t="str">
        <f t="shared" si="1171"/>
        <v/>
      </c>
      <c r="Z1340" t="str">
        <f t="shared" si="1167"/>
        <v/>
      </c>
      <c r="AB1340" s="14" t="str">
        <f t="shared" si="1174"/>
        <v/>
      </c>
      <c r="AC1340" t="str">
        <f t="shared" si="1172"/>
        <v/>
      </c>
      <c r="AE1340" s="15" t="str">
        <f t="shared" si="1175"/>
        <v/>
      </c>
      <c r="AF1340" t="str">
        <f t="shared" si="1198"/>
        <v/>
      </c>
      <c r="AI1340" s="21">
        <f t="shared" si="1154"/>
        <v>39199</v>
      </c>
      <c r="AJ1340" s="14">
        <f t="shared" si="1147"/>
        <v>14.025714000000001</v>
      </c>
      <c r="AK1340" s="22">
        <f t="shared" si="1155"/>
        <v>1.9454125472685338E-2</v>
      </c>
      <c r="AL1340" s="14">
        <f t="shared" si="1188"/>
        <v>13.534350670176082</v>
      </c>
      <c r="AM1340" s="14">
        <f t="shared" si="1189"/>
        <v>0.41648518196684936</v>
      </c>
      <c r="AN1340" s="14">
        <f t="shared" si="1190"/>
        <v>1.1797858629770643</v>
      </c>
      <c r="AO1340" s="14" t="str">
        <f t="shared" si="1191"/>
        <v/>
      </c>
      <c r="AP1340" s="14" t="str">
        <f t="shared" si="1192"/>
        <v/>
      </c>
      <c r="AQ1340" s="15" t="str">
        <f t="shared" si="1193"/>
        <v/>
      </c>
      <c r="AT1340" s="21">
        <f t="shared" si="1148"/>
        <v>39199</v>
      </c>
      <c r="AU1340" s="14">
        <f t="shared" si="1142"/>
        <v>14.025714000000001</v>
      </c>
      <c r="AV1340" s="22">
        <f t="shared" si="1143"/>
        <v>1.9454125472685338E-2</v>
      </c>
      <c r="AW1340" s="14">
        <f>VLOOKUP(AT1340,DATA_FEEDS!$F$7:$H$2022,3,FALSE)</f>
        <v>24.125499999999999</v>
      </c>
      <c r="AX1340" s="14">
        <f t="shared" si="1179"/>
        <v>31.858776999999996</v>
      </c>
      <c r="AY1340" s="14">
        <f t="shared" si="1180"/>
        <v>-2.6762776264531887</v>
      </c>
      <c r="AZ1340" s="14">
        <f t="shared" si="1181"/>
        <v>100</v>
      </c>
      <c r="BA1340" s="14">
        <f t="shared" si="1182"/>
        <v>1.9454125472685337</v>
      </c>
      <c r="BB1340" s="15" t="str">
        <f t="shared" si="1183"/>
        <v/>
      </c>
      <c r="BE1340" s="20">
        <f t="shared" si="1149"/>
        <v>39199</v>
      </c>
      <c r="BF1340">
        <f t="shared" si="1144"/>
        <v>14.025714000000001</v>
      </c>
      <c r="BG1340">
        <f t="shared" si="1145"/>
        <v>1.9454125472685338E-2</v>
      </c>
      <c r="BH1340">
        <f>VLOOKUP(BE1340,DATA_FEEDS!$A$7:$B$2095,2,FALSE)</f>
        <v>-26.9</v>
      </c>
      <c r="BI1340">
        <f t="shared" si="1186"/>
        <v>-15.038461538461538</v>
      </c>
      <c r="BJ1340">
        <f t="shared" si="1187"/>
        <v>-2.0025487357797838</v>
      </c>
      <c r="BK1340">
        <f t="shared" si="1177"/>
        <v>-100</v>
      </c>
      <c r="BL1340" s="14">
        <f t="shared" si="1178"/>
        <v>-1.9454125472685337</v>
      </c>
      <c r="BM1340" s="15">
        <f t="shared" si="1184"/>
        <v>-1.9454125472685337</v>
      </c>
      <c r="BP1340" s="20">
        <f t="shared" si="1150"/>
        <v>39199</v>
      </c>
      <c r="BQ1340">
        <f t="shared" si="1194"/>
        <v>14.025714000000001</v>
      </c>
      <c r="BR1340">
        <f t="shared" si="1195"/>
        <v>1.9454125472685338E-2</v>
      </c>
      <c r="BS1340">
        <f t="shared" si="1156"/>
        <v>0</v>
      </c>
      <c r="BT1340">
        <f t="shared" si="1157"/>
        <v>100</v>
      </c>
      <c r="BU1340">
        <f t="shared" si="1158"/>
        <v>-100</v>
      </c>
      <c r="BV1340" t="str">
        <f t="shared" si="1159"/>
        <v/>
      </c>
      <c r="BW1340" s="14" t="str">
        <f t="shared" si="1185"/>
        <v/>
      </c>
      <c r="BX1340" s="15" t="str">
        <f t="shared" si="1151"/>
        <v/>
      </c>
      <c r="BY1340">
        <f t="shared" si="1160"/>
        <v>1.1797858629770643</v>
      </c>
      <c r="BZ1340">
        <f t="shared" si="1161"/>
        <v>-2.6762776264531887</v>
      </c>
      <c r="CA1340">
        <f t="shared" si="1162"/>
        <v>-2.0025487357797838</v>
      </c>
    </row>
    <row r="1341" spans="1:79" x14ac:dyDescent="0.25">
      <c r="A1341" s="1">
        <v>39202</v>
      </c>
      <c r="B1341" s="2">
        <v>14.298572</v>
      </c>
      <c r="C1341" s="2">
        <v>14.257142999999999</v>
      </c>
      <c r="D1341">
        <f t="shared" si="1152"/>
        <v>14.298572</v>
      </c>
      <c r="E1341" s="2">
        <f t="shared" si="1152"/>
        <v>14.257142999999999</v>
      </c>
      <c r="F1341" s="4">
        <f t="shared" si="1163"/>
        <v>1.9454125472685338E-2</v>
      </c>
      <c r="G1341" s="4">
        <f t="shared" si="1176"/>
        <v>6.2154130078268637E-2</v>
      </c>
      <c r="H1341" s="4">
        <f t="shared" si="1197"/>
        <v>6.0123265140958088E-2</v>
      </c>
      <c r="I1341" s="5">
        <f t="shared" si="1153"/>
        <v>-4.1429000000000826E-2</v>
      </c>
      <c r="J1341">
        <f t="shared" si="1146"/>
        <v>1</v>
      </c>
      <c r="K1341">
        <f t="shared" si="1164"/>
        <v>13.918571199999999</v>
      </c>
      <c r="L1341">
        <f t="shared" si="1196"/>
        <v>13.386428649999999</v>
      </c>
      <c r="M1341" t="str">
        <f t="shared" si="1165"/>
        <v/>
      </c>
      <c r="R1341" s="13">
        <f t="shared" si="1166"/>
        <v>0.53214254999999966</v>
      </c>
      <c r="S1341" s="14" t="str">
        <f t="shared" si="1173"/>
        <v/>
      </c>
      <c r="T1341" s="14">
        <f t="shared" si="1168"/>
        <v>0</v>
      </c>
      <c r="U1341" s="15" t="str">
        <f t="shared" si="1169"/>
        <v/>
      </c>
      <c r="V1341" t="str">
        <f t="shared" si="1170"/>
        <v/>
      </c>
      <c r="Y1341" s="13" t="str">
        <f t="shared" si="1171"/>
        <v/>
      </c>
      <c r="Z1341" t="str">
        <f t="shared" si="1167"/>
        <v/>
      </c>
      <c r="AB1341" s="14" t="str">
        <f t="shared" si="1174"/>
        <v/>
      </c>
      <c r="AC1341" t="str">
        <f t="shared" si="1172"/>
        <v/>
      </c>
      <c r="AE1341" s="15" t="str">
        <f t="shared" si="1175"/>
        <v/>
      </c>
      <c r="AF1341" t="str">
        <f t="shared" si="1198"/>
        <v/>
      </c>
      <c r="AI1341" s="21">
        <f t="shared" si="1154"/>
        <v>39202</v>
      </c>
      <c r="AJ1341" s="14">
        <f t="shared" si="1147"/>
        <v>14.298572</v>
      </c>
      <c r="AK1341" s="22">
        <f t="shared" si="1155"/>
        <v>-4.9955338197408931E-3</v>
      </c>
      <c r="AL1341" s="14">
        <f t="shared" si="1188"/>
        <v>13.860878620802623</v>
      </c>
      <c r="AM1341" s="14">
        <f t="shared" si="1189"/>
        <v>0.40965444010294194</v>
      </c>
      <c r="AN1341" s="14">
        <f t="shared" si="1190"/>
        <v>1.0684453440499488</v>
      </c>
      <c r="AO1341" s="14" t="str">
        <f t="shared" si="1191"/>
        <v/>
      </c>
      <c r="AP1341" s="14" t="str">
        <f t="shared" si="1192"/>
        <v/>
      </c>
      <c r="AQ1341" s="15" t="str">
        <f t="shared" si="1193"/>
        <v/>
      </c>
      <c r="AT1341" s="21">
        <f t="shared" si="1148"/>
        <v>39202</v>
      </c>
      <c r="AU1341" s="14">
        <f t="shared" si="1142"/>
        <v>14.298572</v>
      </c>
      <c r="AV1341" s="22">
        <f t="shared" si="1143"/>
        <v>-4.9955338197408931E-3</v>
      </c>
      <c r="AW1341" s="14">
        <f>VLOOKUP(AT1341,DATA_FEEDS!$F$7:$H$2022,3,FALSE)</f>
        <v>24.594380000000001</v>
      </c>
      <c r="AX1341" s="14">
        <f t="shared" si="1179"/>
        <v>30.907602000000004</v>
      </c>
      <c r="AY1341" s="14">
        <f t="shared" si="1180"/>
        <v>-1.5971732481701926</v>
      </c>
      <c r="AZ1341" s="14">
        <f t="shared" si="1181"/>
        <v>100</v>
      </c>
      <c r="BA1341" s="14">
        <f t="shared" si="1182"/>
        <v>-0.49955338197408933</v>
      </c>
      <c r="BB1341" s="15">
        <f t="shared" si="1183"/>
        <v>-0.49955338197408933</v>
      </c>
      <c r="BE1341" s="20">
        <f t="shared" si="1149"/>
        <v>39202</v>
      </c>
      <c r="BF1341">
        <f t="shared" si="1144"/>
        <v>14.298572</v>
      </c>
      <c r="BG1341">
        <f t="shared" si="1145"/>
        <v>-4.9955338197408931E-3</v>
      </c>
      <c r="BH1341">
        <f>VLOOKUP(BE1341,DATA_FEEDS!$A$7:$B$2095,2,FALSE)</f>
        <v>-26.8</v>
      </c>
      <c r="BI1341">
        <f t="shared" si="1186"/>
        <v>-16.569230769230771</v>
      </c>
      <c r="BJ1341">
        <f t="shared" si="1187"/>
        <v>-1.5708467407850082</v>
      </c>
      <c r="BK1341">
        <f t="shared" si="1177"/>
        <v>-100</v>
      </c>
      <c r="BL1341" s="14">
        <f t="shared" si="1178"/>
        <v>0.49955338197408933</v>
      </c>
      <c r="BM1341" s="15" t="str">
        <f t="shared" si="1184"/>
        <v/>
      </c>
      <c r="BP1341" s="20">
        <f t="shared" si="1150"/>
        <v>39202</v>
      </c>
      <c r="BQ1341">
        <f t="shared" si="1194"/>
        <v>14.298572</v>
      </c>
      <c r="BR1341">
        <f t="shared" si="1195"/>
        <v>-4.9955338197408931E-3</v>
      </c>
      <c r="BS1341">
        <f t="shared" si="1156"/>
        <v>0</v>
      </c>
      <c r="BT1341">
        <f t="shared" si="1157"/>
        <v>100</v>
      </c>
      <c r="BU1341">
        <f t="shared" si="1158"/>
        <v>-100</v>
      </c>
      <c r="BV1341" t="str">
        <f t="shared" si="1159"/>
        <v/>
      </c>
      <c r="BW1341" s="14" t="str">
        <f t="shared" si="1185"/>
        <v/>
      </c>
      <c r="BX1341" s="15" t="str">
        <f t="shared" si="1151"/>
        <v/>
      </c>
      <c r="BY1341">
        <f t="shared" si="1160"/>
        <v>1.0684453440499488</v>
      </c>
      <c r="BZ1341">
        <f t="shared" si="1161"/>
        <v>-1.5971732481701926</v>
      </c>
      <c r="CA1341">
        <f t="shared" si="1162"/>
        <v>-1.5708467407850082</v>
      </c>
    </row>
    <row r="1342" spans="1:79" x14ac:dyDescent="0.25">
      <c r="A1342" s="1">
        <v>39203</v>
      </c>
      <c r="B1342" s="2">
        <v>14.227143</v>
      </c>
      <c r="C1342" s="2">
        <v>14.21</v>
      </c>
      <c r="D1342">
        <f t="shared" si="1152"/>
        <v>14.227143</v>
      </c>
      <c r="E1342" s="2">
        <f t="shared" si="1152"/>
        <v>14.21</v>
      </c>
      <c r="F1342" s="4">
        <f t="shared" si="1163"/>
        <v>-4.9955338197408931E-3</v>
      </c>
      <c r="G1342" s="4">
        <f t="shared" si="1176"/>
        <v>5.5608583605796978E-2</v>
      </c>
      <c r="H1342" s="4">
        <f t="shared" si="1197"/>
        <v>5.6617836943419604E-2</v>
      </c>
      <c r="I1342" s="5">
        <f t="shared" si="1153"/>
        <v>-1.714299999999902E-2</v>
      </c>
      <c r="J1342">
        <f t="shared" si="1146"/>
        <v>1</v>
      </c>
      <c r="K1342">
        <f t="shared" si="1164"/>
        <v>14.0965712</v>
      </c>
      <c r="L1342">
        <f t="shared" si="1196"/>
        <v>13.42800005</v>
      </c>
      <c r="M1342" t="str">
        <f t="shared" si="1165"/>
        <v/>
      </c>
      <c r="R1342" s="13">
        <f t="shared" si="1166"/>
        <v>0.66857115</v>
      </c>
      <c r="S1342" s="14" t="str">
        <f t="shared" si="1173"/>
        <v/>
      </c>
      <c r="T1342" s="14">
        <f t="shared" si="1168"/>
        <v>0</v>
      </c>
      <c r="U1342" s="15" t="str">
        <f t="shared" si="1169"/>
        <v/>
      </c>
      <c r="V1342" t="str">
        <f t="shared" si="1170"/>
        <v/>
      </c>
      <c r="Y1342" s="13" t="str">
        <f t="shared" si="1171"/>
        <v/>
      </c>
      <c r="Z1342" t="str">
        <f t="shared" si="1167"/>
        <v/>
      </c>
      <c r="AB1342" s="14" t="str">
        <f t="shared" si="1174"/>
        <v/>
      </c>
      <c r="AC1342" t="str">
        <f t="shared" si="1172"/>
        <v/>
      </c>
      <c r="AE1342" s="15" t="str">
        <f t="shared" si="1175"/>
        <v/>
      </c>
      <c r="AF1342" t="str">
        <f t="shared" si="1198"/>
        <v/>
      </c>
      <c r="AI1342" s="21">
        <f t="shared" si="1154"/>
        <v>39203</v>
      </c>
      <c r="AJ1342" s="14">
        <f t="shared" si="1147"/>
        <v>14.227143</v>
      </c>
      <c r="AK1342" s="22">
        <f t="shared" si="1155"/>
        <v>6.0243999796725763E-4</v>
      </c>
      <c r="AL1342" s="14">
        <f t="shared" si="1188"/>
        <v>14.165307234108695</v>
      </c>
      <c r="AM1342" s="14">
        <f t="shared" si="1189"/>
        <v>0.36819010227011684</v>
      </c>
      <c r="AN1342" s="14">
        <f t="shared" si="1190"/>
        <v>0.16794521501270457</v>
      </c>
      <c r="AO1342" s="14" t="str">
        <f t="shared" si="1191"/>
        <v/>
      </c>
      <c r="AP1342" s="14" t="str">
        <f t="shared" si="1192"/>
        <v/>
      </c>
      <c r="AQ1342" s="15" t="str">
        <f t="shared" si="1193"/>
        <v/>
      </c>
      <c r="AT1342" s="21">
        <f t="shared" si="1148"/>
        <v>39203</v>
      </c>
      <c r="AU1342" s="14">
        <f t="shared" si="1142"/>
        <v>14.227143</v>
      </c>
      <c r="AV1342" s="22">
        <f t="shared" si="1143"/>
        <v>6.0243999796725763E-4</v>
      </c>
      <c r="AW1342" s="14">
        <f>VLOOKUP(AT1342,DATA_FEEDS!$F$7:$H$2022,3,FALSE)</f>
        <v>25.563500000000001</v>
      </c>
      <c r="AX1342" s="14">
        <f t="shared" si="1179"/>
        <v>29.952001999999993</v>
      </c>
      <c r="AY1342" s="14">
        <f t="shared" si="1180"/>
        <v>-0.98323607046325268</v>
      </c>
      <c r="AZ1342" s="14" t="str">
        <f t="shared" si="1181"/>
        <v/>
      </c>
      <c r="BA1342" s="14" t="str">
        <f t="shared" si="1182"/>
        <v/>
      </c>
      <c r="BB1342" s="15" t="str">
        <f t="shared" si="1183"/>
        <v/>
      </c>
      <c r="BE1342" s="20">
        <f t="shared" si="1149"/>
        <v>39203</v>
      </c>
      <c r="BF1342">
        <f t="shared" si="1144"/>
        <v>14.227143</v>
      </c>
      <c r="BG1342">
        <f t="shared" si="1145"/>
        <v>6.0243999796725763E-4</v>
      </c>
      <c r="BH1342">
        <f>VLOOKUP(BE1342,DATA_FEEDS!$A$7:$B$2095,2,FALSE)</f>
        <v>-13.8</v>
      </c>
      <c r="BI1342">
        <f t="shared" si="1186"/>
        <v>-17.100000000000001</v>
      </c>
      <c r="BJ1342">
        <f t="shared" si="1187"/>
        <v>0.50023887004092138</v>
      </c>
      <c r="BK1342" t="str">
        <f t="shared" si="1177"/>
        <v/>
      </c>
      <c r="BL1342" s="14" t="str">
        <f t="shared" si="1178"/>
        <v/>
      </c>
      <c r="BM1342" s="15" t="str">
        <f t="shared" si="1184"/>
        <v/>
      </c>
      <c r="BP1342" s="20">
        <f t="shared" si="1150"/>
        <v>39203</v>
      </c>
      <c r="BQ1342">
        <f t="shared" si="1194"/>
        <v>14.227143</v>
      </c>
      <c r="BR1342">
        <f t="shared" si="1195"/>
        <v>6.0243999796725763E-4</v>
      </c>
      <c r="BS1342">
        <f t="shared" si="1156"/>
        <v>0</v>
      </c>
      <c r="BT1342">
        <f t="shared" si="1157"/>
        <v>0</v>
      </c>
      <c r="BU1342">
        <f t="shared" si="1158"/>
        <v>0</v>
      </c>
      <c r="BV1342" t="str">
        <f t="shared" si="1159"/>
        <v/>
      </c>
      <c r="BW1342" s="14" t="str">
        <f t="shared" si="1185"/>
        <v/>
      </c>
      <c r="BX1342" s="15" t="str">
        <f t="shared" si="1151"/>
        <v/>
      </c>
      <c r="BY1342">
        <f t="shared" si="1160"/>
        <v>0.16794521501270457</v>
      </c>
      <c r="BZ1342">
        <f t="shared" si="1161"/>
        <v>-0.98323607046325268</v>
      </c>
      <c r="CA1342">
        <f t="shared" si="1162"/>
        <v>0.50023887004092138</v>
      </c>
    </row>
    <row r="1343" spans="1:79" x14ac:dyDescent="0.25">
      <c r="A1343" s="1">
        <v>39204</v>
      </c>
      <c r="B1343" s="2">
        <v>14.235714</v>
      </c>
      <c r="C1343" s="2">
        <v>14.341429</v>
      </c>
      <c r="D1343">
        <f t="shared" si="1152"/>
        <v>14.235714</v>
      </c>
      <c r="E1343" s="2">
        <f t="shared" si="1152"/>
        <v>14.341429</v>
      </c>
      <c r="F1343" s="4">
        <f t="shared" si="1163"/>
        <v>6.0243999796725763E-4</v>
      </c>
      <c r="G1343" s="4">
        <f t="shared" si="1176"/>
        <v>-1.1714904162780931E-2</v>
      </c>
      <c r="H1343" s="4">
        <f t="shared" si="1197"/>
        <v>5.7404719374391434E-2</v>
      </c>
      <c r="I1343" s="5">
        <f t="shared" si="1153"/>
        <v>0.105715</v>
      </c>
      <c r="J1343">
        <f t="shared" si="1146"/>
        <v>1</v>
      </c>
      <c r="K1343">
        <f t="shared" si="1164"/>
        <v>14.240571399999999</v>
      </c>
      <c r="L1343">
        <f t="shared" si="1196"/>
        <v>13.4700715</v>
      </c>
      <c r="M1343" t="str">
        <f t="shared" si="1165"/>
        <v/>
      </c>
      <c r="R1343" s="13">
        <f t="shared" si="1166"/>
        <v>0.77049989999999902</v>
      </c>
      <c r="S1343" s="14" t="str">
        <f t="shared" si="1173"/>
        <v/>
      </c>
      <c r="T1343" s="14">
        <f t="shared" si="1168"/>
        <v>0</v>
      </c>
      <c r="U1343" s="15" t="str">
        <f t="shared" si="1169"/>
        <v/>
      </c>
      <c r="V1343" t="str">
        <f t="shared" si="1170"/>
        <v/>
      </c>
      <c r="Y1343" s="13" t="str">
        <f t="shared" si="1171"/>
        <v/>
      </c>
      <c r="Z1343" t="str">
        <f t="shared" si="1167"/>
        <v/>
      </c>
      <c r="AB1343" s="14" t="str">
        <f t="shared" si="1174"/>
        <v/>
      </c>
      <c r="AC1343" t="str">
        <f t="shared" si="1172"/>
        <v/>
      </c>
      <c r="AE1343" s="15" t="str">
        <f t="shared" si="1175"/>
        <v/>
      </c>
      <c r="AF1343" t="str">
        <f t="shared" si="1198"/>
        <v/>
      </c>
      <c r="AI1343" s="21">
        <f t="shared" si="1154"/>
        <v>39204</v>
      </c>
      <c r="AJ1343" s="14">
        <f t="shared" si="1147"/>
        <v>14.235714</v>
      </c>
      <c r="AK1343" s="22">
        <f t="shared" si="1155"/>
        <v>1.0837953052442667E-2</v>
      </c>
      <c r="AL1343" s="14">
        <f t="shared" si="1188"/>
        <v>14.352380574574454</v>
      </c>
      <c r="AM1343" s="14">
        <f t="shared" si="1189"/>
        <v>0.3287629897051037</v>
      </c>
      <c r="AN1343" s="14">
        <f t="shared" si="1190"/>
        <v>-0.35486529271163592</v>
      </c>
      <c r="AO1343" s="14" t="str">
        <f t="shared" si="1191"/>
        <v/>
      </c>
      <c r="AP1343" s="14" t="str">
        <f t="shared" si="1192"/>
        <v/>
      </c>
      <c r="AQ1343" s="15" t="str">
        <f t="shared" si="1193"/>
        <v/>
      </c>
      <c r="AT1343" s="21">
        <f t="shared" si="1148"/>
        <v>39204</v>
      </c>
      <c r="AU1343" s="14">
        <f t="shared" si="1142"/>
        <v>14.235714</v>
      </c>
      <c r="AV1343" s="22">
        <f t="shared" si="1143"/>
        <v>1.0837953052442667E-2</v>
      </c>
      <c r="AW1343" s="14">
        <f>VLOOKUP(AT1343,DATA_FEEDS!$F$7:$H$2022,3,FALSE)</f>
        <v>25.27281</v>
      </c>
      <c r="AX1343" s="14">
        <f t="shared" si="1179"/>
        <v>28.960032999999999</v>
      </c>
      <c r="AY1343" s="14">
        <f t="shared" si="1180"/>
        <v>-0.82225497522135549</v>
      </c>
      <c r="AZ1343" s="14" t="str">
        <f t="shared" si="1181"/>
        <v/>
      </c>
      <c r="BA1343" s="14" t="str">
        <f t="shared" si="1182"/>
        <v/>
      </c>
      <c r="BB1343" s="15" t="str">
        <f t="shared" si="1183"/>
        <v/>
      </c>
      <c r="BE1343" s="20">
        <f t="shared" si="1149"/>
        <v>39204</v>
      </c>
      <c r="BF1343">
        <f t="shared" si="1144"/>
        <v>14.235714</v>
      </c>
      <c r="BG1343">
        <f t="shared" si="1145"/>
        <v>1.0837953052442667E-2</v>
      </c>
      <c r="BH1343">
        <f>VLOOKUP(BE1343,DATA_FEEDS!$A$7:$B$2095,2,FALSE)</f>
        <v>-12.5</v>
      </c>
      <c r="BI1343">
        <f t="shared" si="1186"/>
        <v>-17.938461538461542</v>
      </c>
      <c r="BJ1343">
        <f t="shared" si="1187"/>
        <v>1.188754662431994</v>
      </c>
      <c r="BK1343" t="str">
        <f t="shared" si="1177"/>
        <v/>
      </c>
      <c r="BL1343" s="14" t="str">
        <f t="shared" si="1178"/>
        <v/>
      </c>
      <c r="BM1343" s="15" t="str">
        <f t="shared" si="1184"/>
        <v/>
      </c>
      <c r="BP1343" s="20">
        <f t="shared" si="1150"/>
        <v>39204</v>
      </c>
      <c r="BQ1343">
        <f t="shared" si="1194"/>
        <v>14.235714</v>
      </c>
      <c r="BR1343">
        <f t="shared" si="1195"/>
        <v>1.0837953052442667E-2</v>
      </c>
      <c r="BS1343">
        <f t="shared" si="1156"/>
        <v>0</v>
      </c>
      <c r="BT1343">
        <f t="shared" si="1157"/>
        <v>0</v>
      </c>
      <c r="BU1343">
        <f t="shared" si="1158"/>
        <v>0</v>
      </c>
      <c r="BV1343" t="str">
        <f t="shared" si="1159"/>
        <v/>
      </c>
      <c r="BW1343" s="14" t="str">
        <f t="shared" si="1185"/>
        <v/>
      </c>
      <c r="BX1343" s="15" t="str">
        <f t="shared" si="1151"/>
        <v/>
      </c>
      <c r="BY1343">
        <f t="shared" si="1160"/>
        <v>-0.35486529271163592</v>
      </c>
      <c r="BZ1343">
        <f t="shared" si="1161"/>
        <v>-0.82225497522135549</v>
      </c>
      <c r="CA1343">
        <f t="shared" si="1162"/>
        <v>1.188754662431994</v>
      </c>
    </row>
    <row r="1344" spans="1:79" x14ac:dyDescent="0.25">
      <c r="A1344" s="1">
        <v>39205</v>
      </c>
      <c r="B1344" s="2">
        <v>14.39</v>
      </c>
      <c r="C1344" s="2">
        <v>14.342857</v>
      </c>
      <c r="D1344">
        <f t="shared" si="1152"/>
        <v>14.39</v>
      </c>
      <c r="E1344" s="2">
        <f t="shared" si="1152"/>
        <v>14.342857</v>
      </c>
      <c r="F1344" s="4">
        <f t="shared" si="1163"/>
        <v>1.0837953052442667E-2</v>
      </c>
      <c r="G1344" s="4">
        <f t="shared" si="1176"/>
        <v>2.2611540489133011E-2</v>
      </c>
      <c r="H1344" s="4">
        <f t="shared" si="1197"/>
        <v>6.6723343959272055E-2</v>
      </c>
      <c r="I1344" s="5">
        <f t="shared" si="1153"/>
        <v>-4.7143000000000157E-2</v>
      </c>
      <c r="J1344">
        <f t="shared" si="1146"/>
        <v>1</v>
      </c>
      <c r="K1344">
        <f t="shared" si="1164"/>
        <v>14.285142799999999</v>
      </c>
      <c r="L1344">
        <f t="shared" si="1196"/>
        <v>13.5138572</v>
      </c>
      <c r="M1344" t="str">
        <f t="shared" si="1165"/>
        <v/>
      </c>
      <c r="R1344" s="13">
        <f t="shared" si="1166"/>
        <v>0.77128559999999879</v>
      </c>
      <c r="S1344" s="14" t="str">
        <f t="shared" si="1173"/>
        <v/>
      </c>
      <c r="T1344" s="14">
        <f t="shared" si="1168"/>
        <v>0</v>
      </c>
      <c r="U1344" s="15" t="str">
        <f t="shared" si="1169"/>
        <v/>
      </c>
      <c r="V1344" t="str">
        <f t="shared" si="1170"/>
        <v/>
      </c>
      <c r="Y1344" s="13" t="str">
        <f t="shared" si="1171"/>
        <v/>
      </c>
      <c r="Z1344" t="str">
        <f t="shared" si="1167"/>
        <v/>
      </c>
      <c r="AB1344" s="14" t="str">
        <f t="shared" si="1174"/>
        <v/>
      </c>
      <c r="AC1344" t="str">
        <f t="shared" si="1172"/>
        <v/>
      </c>
      <c r="AE1344" s="15" t="str">
        <f t="shared" si="1175"/>
        <v/>
      </c>
      <c r="AF1344" t="str">
        <f t="shared" si="1198"/>
        <v/>
      </c>
      <c r="AI1344" s="21">
        <f t="shared" si="1154"/>
        <v>39205</v>
      </c>
      <c r="AJ1344" s="14">
        <f t="shared" si="1147"/>
        <v>14.39</v>
      </c>
      <c r="AK1344" s="22">
        <f t="shared" si="1155"/>
        <v>6.9492703266155567E-4</v>
      </c>
      <c r="AL1344" s="14">
        <f t="shared" si="1188"/>
        <v>14.490000127344501</v>
      </c>
      <c r="AM1344" s="14">
        <f t="shared" si="1189"/>
        <v>0.30195357222192615</v>
      </c>
      <c r="AN1344" s="14">
        <f t="shared" si="1190"/>
        <v>-0.33117716279575571</v>
      </c>
      <c r="AO1344" s="14" t="str">
        <f t="shared" si="1191"/>
        <v/>
      </c>
      <c r="AP1344" s="14" t="str">
        <f t="shared" si="1192"/>
        <v/>
      </c>
      <c r="AQ1344" s="15" t="str">
        <f t="shared" si="1193"/>
        <v/>
      </c>
      <c r="AT1344" s="21">
        <f t="shared" si="1148"/>
        <v>39205</v>
      </c>
      <c r="AU1344" s="14">
        <f t="shared" si="1142"/>
        <v>14.39</v>
      </c>
      <c r="AV1344" s="22">
        <f t="shared" si="1143"/>
        <v>6.9492703266155567E-4</v>
      </c>
      <c r="AW1344" s="14">
        <f>VLOOKUP(AT1344,DATA_FEEDS!$F$7:$H$2022,3,FALSE)</f>
        <v>25.997309999999999</v>
      </c>
      <c r="AX1344" s="14">
        <f t="shared" si="1179"/>
        <v>28.169950999999998</v>
      </c>
      <c r="AY1344" s="14">
        <f t="shared" si="1180"/>
        <v>-0.50654383736653019</v>
      </c>
      <c r="AZ1344" s="14" t="str">
        <f t="shared" si="1181"/>
        <v/>
      </c>
      <c r="BA1344" s="14" t="str">
        <f t="shared" si="1182"/>
        <v/>
      </c>
      <c r="BB1344" s="15" t="str">
        <f t="shared" si="1183"/>
        <v/>
      </c>
      <c r="BE1344" s="20">
        <f t="shared" si="1149"/>
        <v>39205</v>
      </c>
      <c r="BF1344">
        <f t="shared" si="1144"/>
        <v>14.39</v>
      </c>
      <c r="BG1344">
        <f t="shared" si="1145"/>
        <v>6.9492703266155567E-4</v>
      </c>
      <c r="BH1344">
        <f>VLOOKUP(BE1344,DATA_FEEDS!$A$7:$B$2095,2,FALSE)</f>
        <v>-5.9</v>
      </c>
      <c r="BI1344">
        <f t="shared" si="1186"/>
        <v>-17.553846153846159</v>
      </c>
      <c r="BJ1344">
        <f t="shared" si="1187"/>
        <v>2.6761217555351382</v>
      </c>
      <c r="BK1344">
        <f t="shared" si="1177"/>
        <v>100</v>
      </c>
      <c r="BL1344" s="14">
        <f t="shared" si="1178"/>
        <v>6.9492703266155573E-2</v>
      </c>
      <c r="BM1344" s="15" t="str">
        <f t="shared" si="1184"/>
        <v/>
      </c>
      <c r="BP1344" s="20">
        <f t="shared" si="1150"/>
        <v>39205</v>
      </c>
      <c r="BQ1344">
        <f t="shared" si="1194"/>
        <v>14.39</v>
      </c>
      <c r="BR1344">
        <f t="shared" si="1195"/>
        <v>6.9492703266155567E-4</v>
      </c>
      <c r="BS1344">
        <f t="shared" si="1156"/>
        <v>0</v>
      </c>
      <c r="BT1344">
        <f t="shared" si="1157"/>
        <v>0</v>
      </c>
      <c r="BU1344">
        <f t="shared" si="1158"/>
        <v>100</v>
      </c>
      <c r="BV1344">
        <f t="shared" si="1159"/>
        <v>100</v>
      </c>
      <c r="BW1344" s="14">
        <f t="shared" si="1185"/>
        <v>6.9492703266155573E-2</v>
      </c>
      <c r="BX1344" s="15" t="str">
        <f t="shared" si="1151"/>
        <v/>
      </c>
      <c r="BY1344">
        <f t="shared" si="1160"/>
        <v>-0.33117716279575571</v>
      </c>
      <c r="BZ1344">
        <f t="shared" si="1161"/>
        <v>-0.50654383736653019</v>
      </c>
      <c r="CA1344">
        <f t="shared" si="1162"/>
        <v>2.6761217555351382</v>
      </c>
    </row>
    <row r="1345" spans="1:79" x14ac:dyDescent="0.25">
      <c r="A1345" s="1">
        <v>39206</v>
      </c>
      <c r="B1345" s="2">
        <v>14.4</v>
      </c>
      <c r="C1345" s="2">
        <v>14.401427999999999</v>
      </c>
      <c r="D1345">
        <f t="shared" si="1152"/>
        <v>14.4</v>
      </c>
      <c r="E1345" s="2">
        <f t="shared" si="1152"/>
        <v>14.401427999999999</v>
      </c>
      <c r="F1345" s="4">
        <f t="shared" si="1163"/>
        <v>6.9492703266155567E-4</v>
      </c>
      <c r="G1345" s="4">
        <f t="shared" si="1176"/>
        <v>7.1934456112120269E-3</v>
      </c>
      <c r="H1345" s="4">
        <f t="shared" si="1197"/>
        <v>5.8817275743600156E-2</v>
      </c>
      <c r="I1345" s="5">
        <f t="shared" si="1153"/>
        <v>1.4279999999988746E-3</v>
      </c>
      <c r="J1345">
        <f t="shared" si="1146"/>
        <v>1</v>
      </c>
      <c r="K1345">
        <f t="shared" si="1164"/>
        <v>14.310571400000001</v>
      </c>
      <c r="L1345">
        <f t="shared" si="1196"/>
        <v>13.557642900000001</v>
      </c>
      <c r="M1345" t="str">
        <f t="shared" si="1165"/>
        <v/>
      </c>
      <c r="R1345" s="13">
        <f t="shared" si="1166"/>
        <v>0.75292849999999945</v>
      </c>
      <c r="S1345" s="14" t="str">
        <f t="shared" si="1173"/>
        <v/>
      </c>
      <c r="T1345" s="14">
        <f t="shared" si="1168"/>
        <v>0</v>
      </c>
      <c r="U1345" s="15" t="str">
        <f t="shared" si="1169"/>
        <v/>
      </c>
      <c r="V1345" t="str">
        <f t="shared" si="1170"/>
        <v/>
      </c>
      <c r="Y1345" s="13" t="str">
        <f t="shared" si="1171"/>
        <v/>
      </c>
      <c r="Z1345" t="str">
        <f t="shared" si="1167"/>
        <v/>
      </c>
      <c r="AB1345" s="14" t="str">
        <f t="shared" si="1174"/>
        <v/>
      </c>
      <c r="AC1345" t="str">
        <f t="shared" si="1172"/>
        <v/>
      </c>
      <c r="AE1345" s="15" t="str">
        <f t="shared" si="1175"/>
        <v/>
      </c>
      <c r="AF1345" t="str">
        <f t="shared" si="1198"/>
        <v/>
      </c>
      <c r="AI1345" s="21">
        <f t="shared" si="1154"/>
        <v>39206</v>
      </c>
      <c r="AJ1345" s="14">
        <f t="shared" si="1147"/>
        <v>14.4</v>
      </c>
      <c r="AK1345" s="22">
        <f t="shared" si="1155"/>
        <v>2.7777777777777185E-3</v>
      </c>
      <c r="AL1345" s="14">
        <f t="shared" si="1188"/>
        <v>14.589437988182453</v>
      </c>
      <c r="AM1345" s="14">
        <f t="shared" si="1189"/>
        <v>0.29783063090557149</v>
      </c>
      <c r="AN1345" s="14">
        <f t="shared" si="1190"/>
        <v>-0.63605945300675004</v>
      </c>
      <c r="AO1345" s="14" t="str">
        <f t="shared" si="1191"/>
        <v/>
      </c>
      <c r="AP1345" s="14" t="str">
        <f t="shared" si="1192"/>
        <v/>
      </c>
      <c r="AQ1345" s="15" t="str">
        <f t="shared" si="1193"/>
        <v/>
      </c>
      <c r="AT1345" s="21">
        <f t="shared" si="1148"/>
        <v>39206</v>
      </c>
      <c r="AU1345" s="14">
        <f t="shared" ref="AU1345:AU1408" si="1199">AJ1345</f>
        <v>14.4</v>
      </c>
      <c r="AV1345" s="22">
        <f t="shared" ref="AV1345:AV1408" si="1200">AK1345</f>
        <v>2.7777777777777185E-3</v>
      </c>
      <c r="AW1345" s="14">
        <f>VLOOKUP(AT1345,DATA_FEEDS!$F$7:$H$2022,3,FALSE)</f>
        <v>25.19369</v>
      </c>
      <c r="AX1345" s="14">
        <f t="shared" si="1179"/>
        <v>27.205582</v>
      </c>
      <c r="AY1345" s="14">
        <f t="shared" si="1180"/>
        <v>-0.50345978936378799</v>
      </c>
      <c r="AZ1345" s="14" t="str">
        <f t="shared" si="1181"/>
        <v/>
      </c>
      <c r="BA1345" s="14" t="str">
        <f t="shared" si="1182"/>
        <v/>
      </c>
      <c r="BB1345" s="15" t="str">
        <f t="shared" si="1183"/>
        <v/>
      </c>
      <c r="BE1345" s="20">
        <f t="shared" si="1149"/>
        <v>39206</v>
      </c>
      <c r="BF1345">
        <f t="shared" ref="BF1345:BF1408" si="1201">AJ1345</f>
        <v>14.4</v>
      </c>
      <c r="BG1345">
        <f t="shared" ref="BG1345:BG1408" si="1202">AK1345</f>
        <v>2.7777777777777185E-3</v>
      </c>
      <c r="BH1345">
        <f>VLOOKUP(BE1345,DATA_FEEDS!$A$7:$B$2095,2,FALSE)</f>
        <v>-7.1</v>
      </c>
      <c r="BI1345">
        <f t="shared" si="1186"/>
        <v>-16.830769230769231</v>
      </c>
      <c r="BJ1345">
        <f t="shared" si="1187"/>
        <v>1.71402649501635</v>
      </c>
      <c r="BK1345">
        <f t="shared" si="1177"/>
        <v>100</v>
      </c>
      <c r="BL1345" s="14">
        <f t="shared" si="1178"/>
        <v>0.27777777777777185</v>
      </c>
      <c r="BM1345" s="15" t="str">
        <f t="shared" si="1184"/>
        <v/>
      </c>
      <c r="BP1345" s="20">
        <f t="shared" si="1150"/>
        <v>39206</v>
      </c>
      <c r="BQ1345">
        <f t="shared" si="1194"/>
        <v>14.4</v>
      </c>
      <c r="BR1345">
        <f t="shared" si="1195"/>
        <v>2.7777777777777185E-3</v>
      </c>
      <c r="BS1345">
        <f t="shared" si="1156"/>
        <v>0</v>
      </c>
      <c r="BT1345">
        <f t="shared" si="1157"/>
        <v>0</v>
      </c>
      <c r="BU1345">
        <f t="shared" si="1158"/>
        <v>100</v>
      </c>
      <c r="BV1345">
        <f t="shared" si="1159"/>
        <v>100</v>
      </c>
      <c r="BW1345" s="14">
        <f t="shared" si="1185"/>
        <v>0.27777777777777185</v>
      </c>
      <c r="BX1345" s="15" t="str">
        <f t="shared" si="1151"/>
        <v/>
      </c>
      <c r="BY1345">
        <f t="shared" si="1160"/>
        <v>-0.63605945300675004</v>
      </c>
      <c r="BZ1345">
        <f t="shared" si="1161"/>
        <v>-0.50345978936378799</v>
      </c>
      <c r="CA1345">
        <f t="shared" si="1162"/>
        <v>1.71402649501635</v>
      </c>
    </row>
    <row r="1346" spans="1:79" x14ac:dyDescent="0.25">
      <c r="A1346" s="1">
        <v>39209</v>
      </c>
      <c r="B1346" s="2">
        <v>14.44</v>
      </c>
      <c r="C1346" s="2">
        <v>14.845715</v>
      </c>
      <c r="D1346">
        <f t="shared" si="1152"/>
        <v>14.44</v>
      </c>
      <c r="E1346" s="2">
        <f t="shared" si="1152"/>
        <v>14.845715</v>
      </c>
      <c r="F1346" s="4">
        <f t="shared" si="1163"/>
        <v>2.7777777777777185E-3</v>
      </c>
      <c r="G1346" s="4">
        <f t="shared" si="1176"/>
        <v>4.3478300597667455E-2</v>
      </c>
      <c r="H1346" s="4">
        <f t="shared" si="1197"/>
        <v>0.10942672864011754</v>
      </c>
      <c r="I1346" s="5">
        <f t="shared" si="1153"/>
        <v>0.40571500000000071</v>
      </c>
      <c r="J1346">
        <f t="shared" ref="J1346:J1409" si="1203">E1346/C1346</f>
        <v>1</v>
      </c>
      <c r="K1346">
        <f t="shared" si="1164"/>
        <v>14.428285800000001</v>
      </c>
      <c r="L1346">
        <f t="shared" si="1196"/>
        <v>13.631000050000003</v>
      </c>
      <c r="M1346" t="str">
        <f t="shared" si="1165"/>
        <v/>
      </c>
      <c r="R1346" s="13">
        <f t="shared" si="1166"/>
        <v>0.79728574999999857</v>
      </c>
      <c r="S1346" s="14" t="str">
        <f t="shared" si="1173"/>
        <v/>
      </c>
      <c r="T1346" s="14">
        <f t="shared" si="1168"/>
        <v>0</v>
      </c>
      <c r="U1346" s="15" t="str">
        <f t="shared" si="1169"/>
        <v/>
      </c>
      <c r="V1346" t="str">
        <f t="shared" si="1170"/>
        <v/>
      </c>
      <c r="Y1346" s="13" t="str">
        <f t="shared" si="1171"/>
        <v/>
      </c>
      <c r="Z1346" t="str">
        <f t="shared" si="1167"/>
        <v/>
      </c>
      <c r="AB1346" s="14" t="str">
        <f t="shared" si="1174"/>
        <v/>
      </c>
      <c r="AC1346" t="str">
        <f t="shared" si="1172"/>
        <v/>
      </c>
      <c r="AE1346" s="15" t="str">
        <f t="shared" si="1175"/>
        <v/>
      </c>
      <c r="AF1346" t="str">
        <f t="shared" si="1198"/>
        <v/>
      </c>
      <c r="AI1346" s="21">
        <f t="shared" si="1154"/>
        <v>39209</v>
      </c>
      <c r="AJ1346" s="14">
        <f t="shared" ref="AJ1346:AJ1409" si="1204">D1346</f>
        <v>14.44</v>
      </c>
      <c r="AK1346" s="22">
        <f t="shared" si="1155"/>
        <v>2.3644598337950174E-2</v>
      </c>
      <c r="AL1346" s="14">
        <f t="shared" si="1188"/>
        <v>14.905662381595903</v>
      </c>
      <c r="AM1346" s="14">
        <f t="shared" si="1189"/>
        <v>0.28408719784224989</v>
      </c>
      <c r="AN1346" s="14">
        <f t="shared" si="1190"/>
        <v>-1.639152996448928</v>
      </c>
      <c r="AO1346" s="14">
        <f t="shared" si="1191"/>
        <v>100</v>
      </c>
      <c r="AP1346" s="14">
        <f t="shared" si="1192"/>
        <v>2.3644598337950176</v>
      </c>
      <c r="AQ1346" s="15" t="str">
        <f t="shared" si="1193"/>
        <v/>
      </c>
      <c r="AT1346" s="21">
        <f t="shared" ref="AT1346:AT1409" si="1205">AI1346</f>
        <v>39209</v>
      </c>
      <c r="AU1346" s="14">
        <f t="shared" si="1199"/>
        <v>14.44</v>
      </c>
      <c r="AV1346" s="22">
        <f t="shared" si="1200"/>
        <v>2.3644598337950174E-2</v>
      </c>
      <c r="AW1346" s="14">
        <f>VLOOKUP(AT1346,DATA_FEEDS!$F$7:$H$2022,3,FALSE)</f>
        <v>27.000129999999999</v>
      </c>
      <c r="AX1346" s="14">
        <f t="shared" si="1179"/>
        <v>26.749814000000004</v>
      </c>
      <c r="AY1346" s="14">
        <f t="shared" si="1180"/>
        <v>7.553986430662965E-2</v>
      </c>
      <c r="AZ1346" s="14" t="str">
        <f t="shared" si="1181"/>
        <v/>
      </c>
      <c r="BA1346" s="14" t="str">
        <f t="shared" si="1182"/>
        <v/>
      </c>
      <c r="BB1346" s="15" t="str">
        <f t="shared" si="1183"/>
        <v/>
      </c>
      <c r="BE1346" s="20">
        <f t="shared" ref="BE1346:BE1409" si="1206">AI1346</f>
        <v>39209</v>
      </c>
      <c r="BF1346">
        <f t="shared" si="1201"/>
        <v>14.44</v>
      </c>
      <c r="BG1346">
        <f t="shared" si="1202"/>
        <v>2.3644598337950174E-2</v>
      </c>
      <c r="BH1346">
        <f>VLOOKUP(BE1346,DATA_FEEDS!$A$7:$B$2095,2,FALSE)</f>
        <v>-5.9</v>
      </c>
      <c r="BI1346">
        <f t="shared" si="1186"/>
        <v>-15.984615384615388</v>
      </c>
      <c r="BJ1346">
        <f t="shared" si="1187"/>
        <v>1.5644038773942024</v>
      </c>
      <c r="BK1346">
        <f t="shared" si="1177"/>
        <v>100</v>
      </c>
      <c r="BL1346" s="14">
        <f t="shared" si="1178"/>
        <v>2.3644598337950176</v>
      </c>
      <c r="BM1346" s="15" t="str">
        <f t="shared" si="1184"/>
        <v/>
      </c>
      <c r="BP1346" s="20">
        <f t="shared" ref="BP1346:BP1409" si="1207">AT1346</f>
        <v>39209</v>
      </c>
      <c r="BQ1346">
        <f t="shared" si="1194"/>
        <v>14.44</v>
      </c>
      <c r="BR1346">
        <f t="shared" si="1195"/>
        <v>2.3644598337950174E-2</v>
      </c>
      <c r="BS1346">
        <f t="shared" si="1156"/>
        <v>100</v>
      </c>
      <c r="BT1346">
        <f t="shared" si="1157"/>
        <v>0</v>
      </c>
      <c r="BU1346">
        <f t="shared" si="1158"/>
        <v>100</v>
      </c>
      <c r="BV1346">
        <f t="shared" si="1159"/>
        <v>100</v>
      </c>
      <c r="BW1346" s="14">
        <f t="shared" si="1185"/>
        <v>2.3644598337950176</v>
      </c>
      <c r="BX1346" s="15" t="str">
        <f t="shared" ref="BX1346:BX1409" si="1208">IF(BW1346&lt;0,BW1346,"")</f>
        <v/>
      </c>
      <c r="BY1346">
        <f t="shared" si="1160"/>
        <v>-1.639152996448928</v>
      </c>
      <c r="BZ1346">
        <f t="shared" si="1161"/>
        <v>7.553986430662965E-2</v>
      </c>
      <c r="CA1346">
        <f t="shared" si="1162"/>
        <v>1.5644038773942024</v>
      </c>
    </row>
    <row r="1347" spans="1:79" x14ac:dyDescent="0.25">
      <c r="A1347" s="1">
        <v>39210</v>
      </c>
      <c r="B1347" s="2">
        <v>14.781428</v>
      </c>
      <c r="C1347" s="2">
        <v>15.008571999999999</v>
      </c>
      <c r="D1347">
        <f t="shared" ref="D1347:E1410" si="1209">B1347</f>
        <v>14.781428</v>
      </c>
      <c r="E1347" s="2">
        <f t="shared" si="1209"/>
        <v>15.008571999999999</v>
      </c>
      <c r="F1347" s="4">
        <f t="shared" si="1163"/>
        <v>2.3644598337950174E-2</v>
      </c>
      <c r="G1347" s="4">
        <f t="shared" si="1176"/>
        <v>5.4290076353037113E-2</v>
      </c>
      <c r="H1347" s="4">
        <f t="shared" si="1197"/>
        <v>0.11884985902343206</v>
      </c>
      <c r="I1347" s="5">
        <f t="shared" ref="I1347:I1410" si="1210">(E1347-D1347)</f>
        <v>0.22714399999999912</v>
      </c>
      <c r="J1347">
        <f t="shared" si="1203"/>
        <v>1</v>
      </c>
      <c r="K1347">
        <f t="shared" si="1164"/>
        <v>14.5880002</v>
      </c>
      <c r="L1347">
        <f t="shared" si="1196"/>
        <v>13.708214350000002</v>
      </c>
      <c r="M1347" t="str">
        <f t="shared" si="1165"/>
        <v/>
      </c>
      <c r="R1347" s="13">
        <f t="shared" si="1166"/>
        <v>0.87978584999999754</v>
      </c>
      <c r="S1347" s="14" t="str">
        <f t="shared" si="1173"/>
        <v/>
      </c>
      <c r="T1347" s="14">
        <f t="shared" si="1168"/>
        <v>0</v>
      </c>
      <c r="U1347" s="15" t="str">
        <f t="shared" si="1169"/>
        <v/>
      </c>
      <c r="V1347" t="str">
        <f t="shared" si="1170"/>
        <v/>
      </c>
      <c r="Y1347" s="13" t="str">
        <f t="shared" si="1171"/>
        <v/>
      </c>
      <c r="Z1347" t="str">
        <f t="shared" si="1167"/>
        <v/>
      </c>
      <c r="AB1347" s="14" t="str">
        <f t="shared" si="1174"/>
        <v/>
      </c>
      <c r="AC1347" t="str">
        <f t="shared" si="1172"/>
        <v/>
      </c>
      <c r="AE1347" s="15" t="str">
        <f t="shared" si="1175"/>
        <v/>
      </c>
      <c r="AF1347" t="str">
        <f t="shared" si="1198"/>
        <v/>
      </c>
      <c r="AI1347" s="21">
        <f t="shared" ref="AI1347:AI1410" si="1211">A1347</f>
        <v>39210</v>
      </c>
      <c r="AJ1347" s="14">
        <f t="shared" si="1204"/>
        <v>14.781428</v>
      </c>
      <c r="AK1347" s="22">
        <f t="shared" ref="AK1347:AK1410" si="1212">(AJ1348-AJ1347)/AJ1347</f>
        <v>1.3917126274944455E-2</v>
      </c>
      <c r="AL1347" s="14">
        <f t="shared" si="1188"/>
        <v>14.862688373285891</v>
      </c>
      <c r="AM1347" s="14">
        <f t="shared" si="1189"/>
        <v>0.30757527026807802</v>
      </c>
      <c r="AN1347" s="14">
        <f t="shared" si="1190"/>
        <v>-0.26419670611055984</v>
      </c>
      <c r="AO1347" s="14" t="str">
        <f t="shared" si="1191"/>
        <v/>
      </c>
      <c r="AP1347" s="14" t="str">
        <f t="shared" si="1192"/>
        <v/>
      </c>
      <c r="AQ1347" s="15" t="str">
        <f t="shared" si="1193"/>
        <v/>
      </c>
      <c r="AT1347" s="21">
        <f t="shared" si="1205"/>
        <v>39210</v>
      </c>
      <c r="AU1347" s="14">
        <f t="shared" si="1199"/>
        <v>14.781428</v>
      </c>
      <c r="AV1347" s="22">
        <f t="shared" si="1200"/>
        <v>1.3917126274944455E-2</v>
      </c>
      <c r="AW1347" s="14">
        <f>VLOOKUP(AT1347,DATA_FEEDS!$F$7:$H$2022,3,FALSE)</f>
        <v>27.573499999999999</v>
      </c>
      <c r="AX1347" s="14">
        <f t="shared" si="1179"/>
        <v>26.356483000000004</v>
      </c>
      <c r="AY1347" s="14">
        <f t="shared" si="1180"/>
        <v>0.4138029980724417</v>
      </c>
      <c r="AZ1347" s="14" t="str">
        <f t="shared" si="1181"/>
        <v/>
      </c>
      <c r="BA1347" s="14" t="str">
        <f t="shared" si="1182"/>
        <v/>
      </c>
      <c r="BB1347" s="15" t="str">
        <f t="shared" si="1183"/>
        <v/>
      </c>
      <c r="BE1347" s="20">
        <f t="shared" si="1206"/>
        <v>39210</v>
      </c>
      <c r="BF1347">
        <f t="shared" si="1201"/>
        <v>14.781428</v>
      </c>
      <c r="BG1347">
        <f t="shared" si="1202"/>
        <v>1.3917126274944455E-2</v>
      </c>
      <c r="BH1347">
        <f>VLOOKUP(BE1347,DATA_FEEDS!$A$7:$B$2095,2,FALSE)</f>
        <v>-5.0999999999999996</v>
      </c>
      <c r="BI1347">
        <f t="shared" si="1186"/>
        <v>-15.015384615384617</v>
      </c>
      <c r="BJ1347">
        <f t="shared" si="1187"/>
        <v>1.3846245514694215</v>
      </c>
      <c r="BK1347">
        <f t="shared" si="1177"/>
        <v>100</v>
      </c>
      <c r="BL1347" s="14">
        <f t="shared" si="1178"/>
        <v>1.3917126274944454</v>
      </c>
      <c r="BM1347" s="15" t="str">
        <f t="shared" si="1184"/>
        <v/>
      </c>
      <c r="BP1347" s="20">
        <f t="shared" si="1207"/>
        <v>39210</v>
      </c>
      <c r="BQ1347">
        <f t="shared" si="1194"/>
        <v>14.781428</v>
      </c>
      <c r="BR1347">
        <f t="shared" si="1195"/>
        <v>1.3917126274944455E-2</v>
      </c>
      <c r="BS1347">
        <f t="shared" ref="BS1347:BS1410" si="1213">IF(ISNUMBER(AO1347),AO1347,0)</f>
        <v>0</v>
      </c>
      <c r="BT1347">
        <f t="shared" ref="BT1347:BT1410" si="1214">IF(ISNUMBER(AZ1347),AZ1347,0)</f>
        <v>0</v>
      </c>
      <c r="BU1347">
        <f t="shared" ref="BU1347:BU1410" si="1215">IF(ISNUMBER(BK1347),BK1347,0)</f>
        <v>100</v>
      </c>
      <c r="BV1347">
        <f t="shared" ref="BV1347:BV1410" si="1216">IF(SUM(BS1347:BU1347)&gt;0,1*$P$1,IF(SUM(BS1347:BU1347)&lt;0,-1*$P$1,""))</f>
        <v>100</v>
      </c>
      <c r="BW1347" s="14">
        <f t="shared" si="1185"/>
        <v>1.3917126274944454</v>
      </c>
      <c r="BX1347" s="15" t="str">
        <f t="shared" si="1208"/>
        <v/>
      </c>
      <c r="BY1347">
        <f t="shared" ref="BY1347:BY1410" si="1217">AN1347</f>
        <v>-0.26419670611055984</v>
      </c>
      <c r="BZ1347">
        <f t="shared" ref="BZ1347:BZ1410" si="1218">AY1347</f>
        <v>0.4138029980724417</v>
      </c>
      <c r="CA1347">
        <f t="shared" ref="CA1347:CA1410" si="1219">BJ1347</f>
        <v>1.3846245514694215</v>
      </c>
    </row>
    <row r="1348" spans="1:79" x14ac:dyDescent="0.25">
      <c r="A1348" s="1">
        <v>39211</v>
      </c>
      <c r="B1348" s="2">
        <v>14.987143</v>
      </c>
      <c r="C1348" s="2">
        <v>15.268572000000001</v>
      </c>
      <c r="D1348">
        <f t="shared" si="1209"/>
        <v>14.987143</v>
      </c>
      <c r="E1348" s="2">
        <f t="shared" si="1209"/>
        <v>15.268572000000001</v>
      </c>
      <c r="F1348" s="4">
        <f t="shared" ref="F1348:F1411" si="1220">(D1348-D1347)/D1347</f>
        <v>1.3917126274944455E-2</v>
      </c>
      <c r="G1348" s="4">
        <f t="shared" si="1176"/>
        <v>6.1054343293954143E-2</v>
      </c>
      <c r="H1348" s="4">
        <f t="shared" si="1197"/>
        <v>0.16123432728925449</v>
      </c>
      <c r="I1348" s="5">
        <f t="shared" si="1210"/>
        <v>0.28142900000000104</v>
      </c>
      <c r="J1348">
        <f t="shared" si="1203"/>
        <v>1</v>
      </c>
      <c r="K1348">
        <f t="shared" si="1164"/>
        <v>14.7734288</v>
      </c>
      <c r="L1348">
        <f t="shared" si="1196"/>
        <v>13.810285800000003</v>
      </c>
      <c r="M1348" t="str">
        <f t="shared" si="1165"/>
        <v/>
      </c>
      <c r="R1348" s="13">
        <f t="shared" si="1166"/>
        <v>0.96314299999999697</v>
      </c>
      <c r="S1348" s="14" t="str">
        <f t="shared" si="1173"/>
        <v/>
      </c>
      <c r="T1348" s="14">
        <f t="shared" si="1168"/>
        <v>0</v>
      </c>
      <c r="U1348" s="15" t="str">
        <f t="shared" si="1169"/>
        <v/>
      </c>
      <c r="V1348" t="str">
        <f t="shared" si="1170"/>
        <v/>
      </c>
      <c r="Y1348" s="13" t="str">
        <f t="shared" si="1171"/>
        <v/>
      </c>
      <c r="Z1348" t="str">
        <f t="shared" si="1167"/>
        <v/>
      </c>
      <c r="AB1348" s="14" t="str">
        <f t="shared" si="1174"/>
        <v/>
      </c>
      <c r="AC1348" t="str">
        <f t="shared" si="1172"/>
        <v/>
      </c>
      <c r="AE1348" s="15" t="str">
        <f t="shared" si="1175"/>
        <v/>
      </c>
      <c r="AF1348" t="str">
        <f t="shared" si="1198"/>
        <v/>
      </c>
      <c r="AI1348" s="21">
        <f t="shared" si="1211"/>
        <v>39211</v>
      </c>
      <c r="AJ1348" s="14">
        <f t="shared" si="1204"/>
        <v>14.987143</v>
      </c>
      <c r="AK1348" s="22">
        <f t="shared" si="1212"/>
        <v>1.6394986022352596E-2</v>
      </c>
      <c r="AL1348" s="14">
        <f t="shared" si="1188"/>
        <v>14.906692318654223</v>
      </c>
      <c r="AM1348" s="14">
        <f t="shared" si="1189"/>
        <v>0.30358335204523629</v>
      </c>
      <c r="AN1348" s="14">
        <f t="shared" si="1190"/>
        <v>0.26500360050635868</v>
      </c>
      <c r="AO1348" s="14" t="str">
        <f t="shared" si="1191"/>
        <v/>
      </c>
      <c r="AP1348" s="14" t="str">
        <f t="shared" si="1192"/>
        <v/>
      </c>
      <c r="AQ1348" s="15" t="str">
        <f t="shared" si="1193"/>
        <v/>
      </c>
      <c r="AT1348" s="21">
        <f t="shared" si="1205"/>
        <v>39211</v>
      </c>
      <c r="AU1348" s="14">
        <f t="shared" si="1199"/>
        <v>14.987143</v>
      </c>
      <c r="AV1348" s="22">
        <f t="shared" si="1200"/>
        <v>1.6394986022352596E-2</v>
      </c>
      <c r="AW1348" s="14">
        <f>VLOOKUP(AT1348,DATA_FEEDS!$F$7:$H$2022,3,FALSE)</f>
        <v>27.091380000000001</v>
      </c>
      <c r="AX1348" s="14">
        <f t="shared" si="1179"/>
        <v>25.794308000000001</v>
      </c>
      <c r="AY1348" s="14">
        <f t="shared" si="1180"/>
        <v>0.52781700475577309</v>
      </c>
      <c r="AZ1348" s="14" t="str">
        <f t="shared" si="1181"/>
        <v/>
      </c>
      <c r="BA1348" s="14" t="str">
        <f t="shared" si="1182"/>
        <v/>
      </c>
      <c r="BB1348" s="15" t="str">
        <f t="shared" si="1183"/>
        <v/>
      </c>
      <c r="BE1348" s="20">
        <f t="shared" si="1206"/>
        <v>39211</v>
      </c>
      <c r="BF1348">
        <f t="shared" si="1201"/>
        <v>14.987143</v>
      </c>
      <c r="BG1348">
        <f t="shared" si="1202"/>
        <v>1.6394986022352596E-2</v>
      </c>
      <c r="BH1348">
        <f>VLOOKUP(BE1348,DATA_FEEDS!$A$7:$B$2095,2,FALSE)</f>
        <v>-4.2</v>
      </c>
      <c r="BI1348">
        <f t="shared" si="1186"/>
        <v>-13.992307692307691</v>
      </c>
      <c r="BJ1348">
        <f t="shared" si="1187"/>
        <v>1.2604541758472194</v>
      </c>
      <c r="BK1348">
        <f t="shared" si="1177"/>
        <v>100</v>
      </c>
      <c r="BL1348" s="14">
        <f t="shared" si="1178"/>
        <v>1.6394986022352596</v>
      </c>
      <c r="BM1348" s="15" t="str">
        <f t="shared" si="1184"/>
        <v/>
      </c>
      <c r="BP1348" s="20">
        <f t="shared" si="1207"/>
        <v>39211</v>
      </c>
      <c r="BQ1348">
        <f t="shared" si="1194"/>
        <v>14.987143</v>
      </c>
      <c r="BR1348">
        <f t="shared" si="1195"/>
        <v>1.6394986022352596E-2</v>
      </c>
      <c r="BS1348">
        <f t="shared" si="1213"/>
        <v>0</v>
      </c>
      <c r="BT1348">
        <f t="shared" si="1214"/>
        <v>0</v>
      </c>
      <c r="BU1348">
        <f t="shared" si="1215"/>
        <v>100</v>
      </c>
      <c r="BV1348">
        <f t="shared" si="1216"/>
        <v>100</v>
      </c>
      <c r="BW1348" s="14">
        <f t="shared" si="1185"/>
        <v>1.6394986022352596</v>
      </c>
      <c r="BX1348" s="15" t="str">
        <f t="shared" si="1208"/>
        <v/>
      </c>
      <c r="BY1348">
        <f t="shared" si="1217"/>
        <v>0.26500360050635868</v>
      </c>
      <c r="BZ1348">
        <f t="shared" si="1218"/>
        <v>0.52781700475577309</v>
      </c>
      <c r="CA1348">
        <f t="shared" si="1219"/>
        <v>1.2604541758472194</v>
      </c>
    </row>
    <row r="1349" spans="1:79" x14ac:dyDescent="0.25">
      <c r="A1349" s="1">
        <v>39212</v>
      </c>
      <c r="B1349" s="2">
        <v>15.232856999999999</v>
      </c>
      <c r="C1349" s="2">
        <v>15.334286000000001</v>
      </c>
      <c r="D1349">
        <f t="shared" si="1209"/>
        <v>15.232856999999999</v>
      </c>
      <c r="E1349" s="2">
        <f t="shared" si="1209"/>
        <v>15.334286000000001</v>
      </c>
      <c r="F1349" s="4">
        <f t="shared" si="1220"/>
        <v>1.6394986022352596E-2</v>
      </c>
      <c r="G1349" s="4">
        <f t="shared" si="1176"/>
        <v>6.4880972222222236E-2</v>
      </c>
      <c r="H1349" s="4">
        <f t="shared" si="1197"/>
        <v>0.18085813379225824</v>
      </c>
      <c r="I1349" s="5">
        <f t="shared" si="1210"/>
        <v>0.10142900000000132</v>
      </c>
      <c r="J1349">
        <f t="shared" si="1203"/>
        <v>1</v>
      </c>
      <c r="K1349">
        <f t="shared" si="1164"/>
        <v>14.971714600000002</v>
      </c>
      <c r="L1349">
        <f t="shared" si="1196"/>
        <v>13.918500100000003</v>
      </c>
      <c r="M1349" t="str">
        <f t="shared" si="1165"/>
        <v/>
      </c>
      <c r="R1349" s="13">
        <f t="shared" si="1166"/>
        <v>1.0532144999999993</v>
      </c>
      <c r="S1349" s="14" t="str">
        <f t="shared" si="1173"/>
        <v/>
      </c>
      <c r="T1349" s="14">
        <f t="shared" si="1168"/>
        <v>0</v>
      </c>
      <c r="U1349" s="15" t="str">
        <f t="shared" si="1169"/>
        <v/>
      </c>
      <c r="V1349" t="str">
        <f t="shared" si="1170"/>
        <v/>
      </c>
      <c r="Y1349" s="13" t="str">
        <f t="shared" si="1171"/>
        <v/>
      </c>
      <c r="Z1349" t="str">
        <f t="shared" si="1167"/>
        <v/>
      </c>
      <c r="AB1349" s="14" t="str">
        <f t="shared" si="1174"/>
        <v/>
      </c>
      <c r="AC1349" t="str">
        <f t="shared" si="1172"/>
        <v/>
      </c>
      <c r="AE1349" s="15" t="str">
        <f t="shared" si="1175"/>
        <v/>
      </c>
      <c r="AF1349" t="str">
        <f t="shared" si="1198"/>
        <v/>
      </c>
      <c r="AI1349" s="21">
        <f t="shared" si="1211"/>
        <v>39212</v>
      </c>
      <c r="AJ1349" s="14">
        <f t="shared" si="1204"/>
        <v>15.232856999999999</v>
      </c>
      <c r="AK1349" s="22">
        <f t="shared" si="1212"/>
        <v>1.0409865989026304E-2</v>
      </c>
      <c r="AL1349" s="14">
        <f t="shared" si="1188"/>
        <v>14.980562727867891</v>
      </c>
      <c r="AM1349" s="14">
        <f t="shared" si="1189"/>
        <v>0.29679742219209032</v>
      </c>
      <c r="AN1349" s="14">
        <f t="shared" si="1190"/>
        <v>0.85005546971637969</v>
      </c>
      <c r="AO1349" s="14" t="str">
        <f t="shared" si="1191"/>
        <v/>
      </c>
      <c r="AP1349" s="14" t="str">
        <f t="shared" si="1192"/>
        <v/>
      </c>
      <c r="AQ1349" s="15" t="str">
        <f t="shared" si="1193"/>
        <v/>
      </c>
      <c r="AT1349" s="21">
        <f t="shared" si="1205"/>
        <v>39212</v>
      </c>
      <c r="AU1349" s="14">
        <f t="shared" si="1199"/>
        <v>15.232856999999999</v>
      </c>
      <c r="AV1349" s="22">
        <f t="shared" si="1200"/>
        <v>1.0409865989026304E-2</v>
      </c>
      <c r="AW1349" s="14">
        <f>VLOOKUP(AT1349,DATA_FEEDS!$F$7:$H$2022,3,FALSE)</f>
        <v>29.173629999999999</v>
      </c>
      <c r="AX1349" s="14">
        <f t="shared" si="1179"/>
        <v>26.158583</v>
      </c>
      <c r="AY1349" s="14">
        <f t="shared" si="1180"/>
        <v>2.6880029659698743</v>
      </c>
      <c r="AZ1349" s="14">
        <f t="shared" si="1181"/>
        <v>-100</v>
      </c>
      <c r="BA1349" s="14">
        <f t="shared" si="1182"/>
        <v>-1.0409865989026303</v>
      </c>
      <c r="BB1349" s="15">
        <f t="shared" si="1183"/>
        <v>-1.0409865989026303</v>
      </c>
      <c r="BE1349" s="20">
        <f t="shared" si="1206"/>
        <v>39212</v>
      </c>
      <c r="BF1349">
        <f t="shared" si="1201"/>
        <v>15.232856999999999</v>
      </c>
      <c r="BG1349">
        <f t="shared" si="1202"/>
        <v>1.0409865989026304E-2</v>
      </c>
      <c r="BH1349">
        <f>VLOOKUP(BE1349,DATA_FEEDS!$A$7:$B$2095,2,FALSE)</f>
        <v>-19.899999999999999</v>
      </c>
      <c r="BI1349">
        <f t="shared" si="1186"/>
        <v>-14.215384615384615</v>
      </c>
      <c r="BJ1349">
        <f t="shared" si="1187"/>
        <v>-0.68480343378380704</v>
      </c>
      <c r="BK1349" t="str">
        <f t="shared" si="1177"/>
        <v/>
      </c>
      <c r="BL1349" s="14" t="str">
        <f t="shared" si="1178"/>
        <v/>
      </c>
      <c r="BM1349" s="15" t="str">
        <f t="shared" si="1184"/>
        <v/>
      </c>
      <c r="BP1349" s="20">
        <f t="shared" si="1207"/>
        <v>39212</v>
      </c>
      <c r="BQ1349">
        <f t="shared" si="1194"/>
        <v>15.232856999999999</v>
      </c>
      <c r="BR1349">
        <f t="shared" si="1195"/>
        <v>1.0409865989026304E-2</v>
      </c>
      <c r="BS1349">
        <f t="shared" si="1213"/>
        <v>0</v>
      </c>
      <c r="BT1349">
        <f t="shared" si="1214"/>
        <v>-100</v>
      </c>
      <c r="BU1349">
        <f t="shared" si="1215"/>
        <v>0</v>
      </c>
      <c r="BV1349">
        <f t="shared" si="1216"/>
        <v>-100</v>
      </c>
      <c r="BW1349" s="14">
        <f t="shared" si="1185"/>
        <v>-1.0409865989026303</v>
      </c>
      <c r="BX1349" s="15">
        <f t="shared" si="1208"/>
        <v>-1.0409865989026303</v>
      </c>
      <c r="BY1349">
        <f t="shared" si="1217"/>
        <v>0.85005546971637969</v>
      </c>
      <c r="BZ1349">
        <f t="shared" si="1218"/>
        <v>2.6880029659698743</v>
      </c>
      <c r="CA1349">
        <f t="shared" si="1219"/>
        <v>-0.68480343378380704</v>
      </c>
    </row>
    <row r="1350" spans="1:79" x14ac:dyDescent="0.25">
      <c r="A1350" s="1">
        <v>39213</v>
      </c>
      <c r="B1350" s="2">
        <v>15.391429</v>
      </c>
      <c r="C1350" s="2">
        <v>15.534286</v>
      </c>
      <c r="D1350">
        <f t="shared" si="1209"/>
        <v>15.391429</v>
      </c>
      <c r="E1350" s="2">
        <f t="shared" si="1209"/>
        <v>15.534286</v>
      </c>
      <c r="F1350" s="4">
        <f t="shared" si="1220"/>
        <v>1.0409865989026304E-2</v>
      </c>
      <c r="G1350" s="4">
        <f t="shared" si="1176"/>
        <v>7.578157894736845E-2</v>
      </c>
      <c r="H1350" s="4">
        <f t="shared" si="1197"/>
        <v>0.20061836813354428</v>
      </c>
      <c r="I1350" s="5">
        <f t="shared" si="1210"/>
        <v>0.14285699999999935</v>
      </c>
      <c r="J1350">
        <f t="shared" si="1203"/>
        <v>1</v>
      </c>
      <c r="K1350">
        <f t="shared" ref="K1350:K1413" si="1221">AVERAGE(E1346:E1350)</f>
        <v>15.198286199999998</v>
      </c>
      <c r="L1350">
        <f t="shared" si="1196"/>
        <v>14.050642950000002</v>
      </c>
      <c r="M1350" t="str">
        <f t="shared" ref="M1350:M1413" si="1222">IF(SIGN(I1348)+SIGN(I1349)+SIGN(I1350)&lt;=-3,1,"")</f>
        <v/>
      </c>
      <c r="R1350" s="13">
        <f t="shared" ref="R1350:R1413" si="1223">K1350-L1350</f>
        <v>1.1476432499999962</v>
      </c>
      <c r="S1350" s="14" t="str">
        <f t="shared" si="1173"/>
        <v/>
      </c>
      <c r="T1350" s="14">
        <f t="shared" si="1168"/>
        <v>0</v>
      </c>
      <c r="U1350" s="15" t="str">
        <f t="shared" si="1169"/>
        <v/>
      </c>
      <c r="V1350" t="str">
        <f t="shared" si="1170"/>
        <v/>
      </c>
      <c r="Y1350" s="13" t="str">
        <f t="shared" si="1171"/>
        <v/>
      </c>
      <c r="Z1350" t="str">
        <f t="shared" ref="Z1350:Z1413" si="1224">IF(Y1350&lt;0, Y1350,"")</f>
        <v/>
      </c>
      <c r="AB1350" s="14" t="str">
        <f t="shared" si="1174"/>
        <v/>
      </c>
      <c r="AC1350" t="str">
        <f t="shared" si="1172"/>
        <v/>
      </c>
      <c r="AE1350" s="15" t="str">
        <f t="shared" si="1175"/>
        <v/>
      </c>
      <c r="AF1350" t="str">
        <f t="shared" si="1198"/>
        <v/>
      </c>
      <c r="AI1350" s="21">
        <f t="shared" si="1211"/>
        <v>39213</v>
      </c>
      <c r="AJ1350" s="14">
        <f t="shared" si="1204"/>
        <v>15.391429</v>
      </c>
      <c r="AK1350" s="22">
        <f t="shared" si="1212"/>
        <v>1.744938692827025E-2</v>
      </c>
      <c r="AL1350" s="14">
        <f t="shared" si="1188"/>
        <v>15.074069441985557</v>
      </c>
      <c r="AM1350" s="14">
        <f t="shared" si="1189"/>
        <v>0.27119303353599039</v>
      </c>
      <c r="AN1350" s="14">
        <f t="shared" si="1190"/>
        <v>1.1702349204052325</v>
      </c>
      <c r="AO1350" s="14" t="str">
        <f t="shared" si="1191"/>
        <v/>
      </c>
      <c r="AP1350" s="14" t="str">
        <f t="shared" si="1192"/>
        <v/>
      </c>
      <c r="AQ1350" s="15" t="str">
        <f t="shared" si="1193"/>
        <v/>
      </c>
      <c r="AT1350" s="21">
        <f t="shared" si="1205"/>
        <v>39213</v>
      </c>
      <c r="AU1350" s="14">
        <f t="shared" si="1199"/>
        <v>15.391429</v>
      </c>
      <c r="AV1350" s="22">
        <f t="shared" si="1200"/>
        <v>1.744938692827025E-2</v>
      </c>
      <c r="AW1350" s="14">
        <f>VLOOKUP(AT1350,DATA_FEEDS!$F$7:$H$2022,3,FALSE)</f>
        <v>27.668310000000002</v>
      </c>
      <c r="AX1350" s="14">
        <f t="shared" si="1179"/>
        <v>26.512864</v>
      </c>
      <c r="AY1350" s="14">
        <f t="shared" si="1180"/>
        <v>0.75024896611537173</v>
      </c>
      <c r="AZ1350" s="14" t="str">
        <f t="shared" si="1181"/>
        <v/>
      </c>
      <c r="BA1350" s="14" t="str">
        <f t="shared" si="1182"/>
        <v/>
      </c>
      <c r="BB1350" s="15" t="str">
        <f t="shared" si="1183"/>
        <v/>
      </c>
      <c r="BE1350" s="20">
        <f t="shared" si="1206"/>
        <v>39213</v>
      </c>
      <c r="BF1350">
        <f t="shared" si="1201"/>
        <v>15.391429</v>
      </c>
      <c r="BG1350">
        <f t="shared" si="1202"/>
        <v>1.744938692827025E-2</v>
      </c>
      <c r="BH1350">
        <f>VLOOKUP(BE1350,DATA_FEEDS!$A$7:$B$2095,2,FALSE)</f>
        <v>-28.3</v>
      </c>
      <c r="BI1350">
        <f t="shared" si="1186"/>
        <v>-14.953846153846154</v>
      </c>
      <c r="BJ1350">
        <f t="shared" si="1187"/>
        <v>-1.5939194782941057</v>
      </c>
      <c r="BK1350">
        <f t="shared" si="1177"/>
        <v>-100</v>
      </c>
      <c r="BL1350" s="14">
        <f t="shared" si="1178"/>
        <v>-1.744938692827025</v>
      </c>
      <c r="BM1350" s="15">
        <f t="shared" si="1184"/>
        <v>-1.744938692827025</v>
      </c>
      <c r="BP1350" s="20">
        <f t="shared" si="1207"/>
        <v>39213</v>
      </c>
      <c r="BQ1350">
        <f t="shared" si="1194"/>
        <v>15.391429</v>
      </c>
      <c r="BR1350">
        <f t="shared" si="1195"/>
        <v>1.744938692827025E-2</v>
      </c>
      <c r="BS1350">
        <f t="shared" si="1213"/>
        <v>0</v>
      </c>
      <c r="BT1350">
        <f t="shared" si="1214"/>
        <v>0</v>
      </c>
      <c r="BU1350">
        <f t="shared" si="1215"/>
        <v>-100</v>
      </c>
      <c r="BV1350">
        <f t="shared" si="1216"/>
        <v>-100</v>
      </c>
      <c r="BW1350" s="14">
        <f t="shared" si="1185"/>
        <v>-1.744938692827025</v>
      </c>
      <c r="BX1350" s="15">
        <f t="shared" si="1208"/>
        <v>-1.744938692827025</v>
      </c>
      <c r="BY1350">
        <f t="shared" si="1217"/>
        <v>1.1702349204052325</v>
      </c>
      <c r="BZ1350">
        <f t="shared" si="1218"/>
        <v>0.75024896611537173</v>
      </c>
      <c r="CA1350">
        <f t="shared" si="1219"/>
        <v>-1.5939194782941057</v>
      </c>
    </row>
    <row r="1351" spans="1:79" x14ac:dyDescent="0.25">
      <c r="A1351" s="1">
        <v>39216</v>
      </c>
      <c r="B1351" s="2">
        <v>15.66</v>
      </c>
      <c r="C1351" s="2">
        <v>15.622857</v>
      </c>
      <c r="D1351">
        <f t="shared" si="1209"/>
        <v>15.66</v>
      </c>
      <c r="E1351" s="2">
        <f t="shared" si="1209"/>
        <v>15.622857</v>
      </c>
      <c r="F1351" s="4">
        <f t="shared" si="1220"/>
        <v>1.744938692827025E-2</v>
      </c>
      <c r="G1351" s="4">
        <f t="shared" si="1176"/>
        <v>5.6924743671585704E-2</v>
      </c>
      <c r="H1351" s="4">
        <f t="shared" si="1197"/>
        <v>0.18869556378072405</v>
      </c>
      <c r="I1351" s="5">
        <f t="shared" si="1210"/>
        <v>-3.714300000000037E-2</v>
      </c>
      <c r="J1351">
        <f t="shared" si="1203"/>
        <v>1</v>
      </c>
      <c r="K1351">
        <f t="shared" si="1221"/>
        <v>15.3537146</v>
      </c>
      <c r="L1351">
        <f t="shared" si="1196"/>
        <v>14.178714350000002</v>
      </c>
      <c r="M1351" t="str">
        <f t="shared" si="1222"/>
        <v/>
      </c>
      <c r="R1351" s="13">
        <f t="shared" si="1223"/>
        <v>1.1750002499999983</v>
      </c>
      <c r="S1351" s="14" t="str">
        <f t="shared" si="1173"/>
        <v/>
      </c>
      <c r="T1351" s="14">
        <f t="shared" ref="T1351:T1414" si="1225">IF(ISNUMBER(S1351),S1351+T1350,T1350)</f>
        <v>0</v>
      </c>
      <c r="U1351" s="15" t="str">
        <f t="shared" ref="U1351:U1414" si="1226">IF(ABS(T1351)&lt;=0,"",T1351*F1351)</f>
        <v/>
      </c>
      <c r="V1351" t="str">
        <f t="shared" ref="V1351:V1414" si="1227">IF(U1351&lt;0, U1351,"")</f>
        <v/>
      </c>
      <c r="Y1351" s="13" t="str">
        <f t="shared" ref="Y1351:Y1414" si="1228">IF(ISNUMBER(M1351),M1351*$P$1*F1351,"")</f>
        <v/>
      </c>
      <c r="Z1351" t="str">
        <f t="shared" si="1224"/>
        <v/>
      </c>
      <c r="AB1351" s="14" t="str">
        <f t="shared" si="1174"/>
        <v/>
      </c>
      <c r="AC1351" t="str">
        <f t="shared" ref="AC1351:AC1414" si="1229">IF(AB1351&lt;0, AB1351,"")</f>
        <v/>
      </c>
      <c r="AE1351" s="15" t="str">
        <f t="shared" si="1175"/>
        <v/>
      </c>
      <c r="AF1351" t="str">
        <f t="shared" si="1198"/>
        <v/>
      </c>
      <c r="AI1351" s="21">
        <f t="shared" si="1211"/>
        <v>39216</v>
      </c>
      <c r="AJ1351" s="14">
        <f t="shared" si="1204"/>
        <v>15.66</v>
      </c>
      <c r="AK1351" s="22">
        <f t="shared" si="1212"/>
        <v>-4.5613026819929818E-4</v>
      </c>
      <c r="AL1351" s="14">
        <f t="shared" si="1188"/>
        <v>15.363180363279298</v>
      </c>
      <c r="AM1351" s="14">
        <f t="shared" si="1189"/>
        <v>0.27205343594791548</v>
      </c>
      <c r="AN1351" s="14">
        <f t="shared" si="1190"/>
        <v>1.0910343245123657</v>
      </c>
      <c r="AO1351" s="14" t="str">
        <f t="shared" si="1191"/>
        <v/>
      </c>
      <c r="AP1351" s="14" t="str">
        <f t="shared" si="1192"/>
        <v/>
      </c>
      <c r="AQ1351" s="15" t="str">
        <f t="shared" si="1193"/>
        <v/>
      </c>
      <c r="AT1351" s="21">
        <f t="shared" si="1205"/>
        <v>39216</v>
      </c>
      <c r="AU1351" s="14">
        <f t="shared" si="1199"/>
        <v>15.66</v>
      </c>
      <c r="AV1351" s="22">
        <f t="shared" si="1200"/>
        <v>-4.5613026819929818E-4</v>
      </c>
      <c r="AW1351" s="14">
        <f>VLOOKUP(AT1351,DATA_FEEDS!$F$7:$H$2022,3,FALSE)</f>
        <v>27.8355</v>
      </c>
      <c r="AX1351" s="14">
        <f t="shared" si="1179"/>
        <v>26.836976</v>
      </c>
      <c r="AY1351" s="14">
        <f t="shared" si="1180"/>
        <v>0.70145233150046549</v>
      </c>
      <c r="AZ1351" s="14" t="str">
        <f t="shared" si="1181"/>
        <v/>
      </c>
      <c r="BA1351" s="14" t="str">
        <f t="shared" si="1182"/>
        <v/>
      </c>
      <c r="BB1351" s="15" t="str">
        <f t="shared" si="1183"/>
        <v/>
      </c>
      <c r="BE1351" s="20">
        <f t="shared" si="1206"/>
        <v>39216</v>
      </c>
      <c r="BF1351">
        <f t="shared" si="1201"/>
        <v>15.66</v>
      </c>
      <c r="BG1351">
        <f t="shared" si="1202"/>
        <v>-4.5613026819929818E-4</v>
      </c>
      <c r="BH1351">
        <f>VLOOKUP(BE1351,DATA_FEEDS!$A$7:$B$2095,2,FALSE)</f>
        <v>-21.7</v>
      </c>
      <c r="BI1351">
        <f t="shared" si="1186"/>
        <v>-15.146153846153847</v>
      </c>
      <c r="BJ1351">
        <f t="shared" si="1187"/>
        <v>-0.7072279555784553</v>
      </c>
      <c r="BK1351" t="str">
        <f t="shared" si="1177"/>
        <v/>
      </c>
      <c r="BL1351" s="14" t="str">
        <f t="shared" si="1178"/>
        <v/>
      </c>
      <c r="BM1351" s="15" t="str">
        <f t="shared" si="1184"/>
        <v/>
      </c>
      <c r="BP1351" s="20">
        <f t="shared" si="1207"/>
        <v>39216</v>
      </c>
      <c r="BQ1351">
        <f t="shared" si="1194"/>
        <v>15.66</v>
      </c>
      <c r="BR1351">
        <f t="shared" si="1195"/>
        <v>-4.5613026819929818E-4</v>
      </c>
      <c r="BS1351">
        <f t="shared" si="1213"/>
        <v>0</v>
      </c>
      <c r="BT1351">
        <f t="shared" si="1214"/>
        <v>0</v>
      </c>
      <c r="BU1351">
        <f t="shared" si="1215"/>
        <v>0</v>
      </c>
      <c r="BV1351" t="str">
        <f t="shared" si="1216"/>
        <v/>
      </c>
      <c r="BW1351" s="14" t="str">
        <f t="shared" si="1185"/>
        <v/>
      </c>
      <c r="BX1351" s="15" t="str">
        <f t="shared" si="1208"/>
        <v/>
      </c>
      <c r="BY1351">
        <f t="shared" si="1217"/>
        <v>1.0910343245123657</v>
      </c>
      <c r="BZ1351">
        <f t="shared" si="1218"/>
        <v>0.70145233150046549</v>
      </c>
      <c r="CA1351">
        <f t="shared" si="1219"/>
        <v>-0.7072279555784553</v>
      </c>
    </row>
    <row r="1352" spans="1:79" x14ac:dyDescent="0.25">
      <c r="A1352" s="1">
        <v>39217</v>
      </c>
      <c r="B1352" s="2">
        <v>15.652856999999999</v>
      </c>
      <c r="C1352" s="2">
        <v>15.36</v>
      </c>
      <c r="D1352">
        <f t="shared" si="1209"/>
        <v>15.652856999999999</v>
      </c>
      <c r="E1352" s="2">
        <f t="shared" si="1209"/>
        <v>15.36</v>
      </c>
      <c r="F1352" s="4">
        <f t="shared" si="1220"/>
        <v>-4.5613026819929818E-4</v>
      </c>
      <c r="G1352" s="4">
        <f t="shared" si="1176"/>
        <v>2.4878457488528651E-2</v>
      </c>
      <c r="H1352" s="4">
        <f t="shared" si="1197"/>
        <v>0.19254658385093157</v>
      </c>
      <c r="I1352" s="5">
        <f t="shared" si="1210"/>
        <v>-0.2928569999999997</v>
      </c>
      <c r="J1352">
        <f t="shared" si="1203"/>
        <v>1</v>
      </c>
      <c r="K1352">
        <f t="shared" si="1221"/>
        <v>15.4240002</v>
      </c>
      <c r="L1352">
        <f t="shared" si="1196"/>
        <v>14.301357200000002</v>
      </c>
      <c r="M1352" t="str">
        <f t="shared" si="1222"/>
        <v/>
      </c>
      <c r="R1352" s="13">
        <f t="shared" si="1223"/>
        <v>1.1226429999999983</v>
      </c>
      <c r="S1352" s="14" t="str">
        <f t="shared" ref="S1352:S1415" si="1230">IF(R1351*R1352&lt;0,IF(R1351&lt;0,1*$P$1,-1*$P$1),"")</f>
        <v/>
      </c>
      <c r="T1352" s="14">
        <f t="shared" si="1225"/>
        <v>0</v>
      </c>
      <c r="U1352" s="15" t="str">
        <f t="shared" si="1226"/>
        <v/>
      </c>
      <c r="V1352" t="str">
        <f t="shared" si="1227"/>
        <v/>
      </c>
      <c r="Y1352" s="13" t="str">
        <f t="shared" si="1228"/>
        <v/>
      </c>
      <c r="Z1352" t="str">
        <f t="shared" si="1224"/>
        <v/>
      </c>
      <c r="AB1352" s="14" t="str">
        <f t="shared" ref="AB1352:AB1415" si="1231">IF(ISNUMBER(M1352),M1352*$P$1*(E1356-D1352)/D1352,"")</f>
        <v/>
      </c>
      <c r="AC1352" t="str">
        <f t="shared" si="1229"/>
        <v/>
      </c>
      <c r="AE1352" s="15" t="str">
        <f t="shared" ref="AE1352:AE1415" si="1232">IF(ISNUMBER(M1352),M1352*$P$1*(E1381-D1352)/D1352,"")</f>
        <v/>
      </c>
      <c r="AF1352" t="str">
        <f t="shared" si="1198"/>
        <v/>
      </c>
      <c r="AI1352" s="21">
        <f t="shared" si="1211"/>
        <v>39217</v>
      </c>
      <c r="AJ1352" s="14">
        <f t="shared" si="1204"/>
        <v>15.652856999999999</v>
      </c>
      <c r="AK1352" s="22">
        <f t="shared" si="1212"/>
        <v>-9.4916218809127737E-3</v>
      </c>
      <c r="AL1352" s="14">
        <f t="shared" si="1188"/>
        <v>15.475374443913552</v>
      </c>
      <c r="AM1352" s="14">
        <f t="shared" si="1189"/>
        <v>0.26019855344300563</v>
      </c>
      <c r="AN1352" s="14">
        <f t="shared" si="1190"/>
        <v>0.68210431510075087</v>
      </c>
      <c r="AO1352" s="14" t="str">
        <f t="shared" si="1191"/>
        <v/>
      </c>
      <c r="AP1352" s="14" t="str">
        <f t="shared" si="1192"/>
        <v/>
      </c>
      <c r="AQ1352" s="15" t="str">
        <f t="shared" si="1193"/>
        <v/>
      </c>
      <c r="AT1352" s="21">
        <f t="shared" si="1205"/>
        <v>39217</v>
      </c>
      <c r="AU1352" s="14">
        <f t="shared" si="1199"/>
        <v>15.652856999999999</v>
      </c>
      <c r="AV1352" s="22">
        <f t="shared" si="1200"/>
        <v>-9.4916218809127737E-3</v>
      </c>
      <c r="AW1352" s="14">
        <f>VLOOKUP(AT1352,DATA_FEEDS!$F$7:$H$2022,3,FALSE)</f>
        <v>27.550380000000001</v>
      </c>
      <c r="AX1352" s="14">
        <f t="shared" si="1179"/>
        <v>27.035664000000004</v>
      </c>
      <c r="AY1352" s="14">
        <f t="shared" si="1180"/>
        <v>0.39534176745606014</v>
      </c>
      <c r="AZ1352" s="14" t="str">
        <f t="shared" si="1181"/>
        <v/>
      </c>
      <c r="BA1352" s="14" t="str">
        <f t="shared" si="1182"/>
        <v/>
      </c>
      <c r="BB1352" s="15" t="str">
        <f t="shared" si="1183"/>
        <v/>
      </c>
      <c r="BE1352" s="20">
        <f t="shared" si="1206"/>
        <v>39217</v>
      </c>
      <c r="BF1352">
        <f t="shared" si="1201"/>
        <v>15.652856999999999</v>
      </c>
      <c r="BG1352">
        <f t="shared" si="1202"/>
        <v>-9.4916218809127737E-3</v>
      </c>
      <c r="BH1352">
        <f>VLOOKUP(BE1352,DATA_FEEDS!$A$7:$B$2095,2,FALSE)</f>
        <v>-19.8</v>
      </c>
      <c r="BI1352">
        <f t="shared" si="1186"/>
        <v>-15.223076923076924</v>
      </c>
      <c r="BJ1352">
        <f t="shared" si="1187"/>
        <v>-0.48572149621829774</v>
      </c>
      <c r="BK1352" t="str">
        <f t="shared" si="1177"/>
        <v/>
      </c>
      <c r="BL1352" s="14" t="str">
        <f t="shared" si="1178"/>
        <v/>
      </c>
      <c r="BM1352" s="15" t="str">
        <f t="shared" si="1184"/>
        <v/>
      </c>
      <c r="BP1352" s="20">
        <f t="shared" si="1207"/>
        <v>39217</v>
      </c>
      <c r="BQ1352">
        <f t="shared" si="1194"/>
        <v>15.652856999999999</v>
      </c>
      <c r="BR1352">
        <f t="shared" si="1195"/>
        <v>-9.4916218809127737E-3</v>
      </c>
      <c r="BS1352">
        <f t="shared" si="1213"/>
        <v>0</v>
      </c>
      <c r="BT1352">
        <f t="shared" si="1214"/>
        <v>0</v>
      </c>
      <c r="BU1352">
        <f t="shared" si="1215"/>
        <v>0</v>
      </c>
      <c r="BV1352" t="str">
        <f t="shared" si="1216"/>
        <v/>
      </c>
      <c r="BW1352" s="14" t="str">
        <f t="shared" si="1185"/>
        <v/>
      </c>
      <c r="BX1352" s="15" t="str">
        <f t="shared" si="1208"/>
        <v/>
      </c>
      <c r="BY1352">
        <f t="shared" si="1217"/>
        <v>0.68210431510075087</v>
      </c>
      <c r="BZ1352">
        <f t="shared" si="1218"/>
        <v>0.39534176745606014</v>
      </c>
      <c r="CA1352">
        <f t="shared" si="1219"/>
        <v>-0.48572149621829774</v>
      </c>
    </row>
    <row r="1353" spans="1:79" x14ac:dyDescent="0.25">
      <c r="A1353" s="1">
        <v>39218</v>
      </c>
      <c r="B1353" s="2">
        <v>15.504286</v>
      </c>
      <c r="C1353" s="2">
        <v>15.334286000000001</v>
      </c>
      <c r="D1353">
        <f t="shared" si="1209"/>
        <v>15.504286</v>
      </c>
      <c r="E1353" s="2">
        <f t="shared" si="1209"/>
        <v>15.334286000000001</v>
      </c>
      <c r="F1353" s="4">
        <f t="shared" si="1220"/>
        <v>-9.4916218809127737E-3</v>
      </c>
      <c r="G1353" s="4">
        <f t="shared" ref="G1353:G1416" si="1233">(E1353-D1349)/D1349</f>
        <v>6.6585670698544163E-3</v>
      </c>
      <c r="H1353" s="4">
        <f t="shared" si="1197"/>
        <v>0.19015411486519324</v>
      </c>
      <c r="I1353" s="5">
        <f t="shared" si="1210"/>
        <v>-0.16999999999999993</v>
      </c>
      <c r="J1353">
        <f t="shared" si="1203"/>
        <v>1</v>
      </c>
      <c r="K1353">
        <f t="shared" si="1221"/>
        <v>15.437143000000001</v>
      </c>
      <c r="L1353">
        <f t="shared" si="1196"/>
        <v>14.422357200000004</v>
      </c>
      <c r="M1353">
        <f t="shared" si="1222"/>
        <v>1</v>
      </c>
      <c r="R1353" s="13">
        <f t="shared" si="1223"/>
        <v>1.0147857999999967</v>
      </c>
      <c r="S1353" s="14" t="str">
        <f t="shared" si="1230"/>
        <v/>
      </c>
      <c r="T1353" s="14">
        <f t="shared" si="1225"/>
        <v>0</v>
      </c>
      <c r="U1353" s="15" t="str">
        <f t="shared" si="1226"/>
        <v/>
      </c>
      <c r="V1353" t="str">
        <f t="shared" si="1227"/>
        <v/>
      </c>
      <c r="Y1353" s="13">
        <f t="shared" si="1228"/>
        <v>-0.94916218809127739</v>
      </c>
      <c r="Z1353">
        <f t="shared" si="1224"/>
        <v>-0.94916218809127739</v>
      </c>
      <c r="AB1353" s="14">
        <f t="shared" si="1231"/>
        <v>4.6162267646507615</v>
      </c>
      <c r="AC1353" t="str">
        <f t="shared" si="1229"/>
        <v/>
      </c>
      <c r="AE1353" s="15">
        <f t="shared" si="1232"/>
        <v>12.309957388556933</v>
      </c>
      <c r="AF1353" t="str">
        <f t="shared" si="1198"/>
        <v/>
      </c>
      <c r="AI1353" s="21">
        <f t="shared" si="1211"/>
        <v>39218</v>
      </c>
      <c r="AJ1353" s="14">
        <f t="shared" si="1204"/>
        <v>15.504286</v>
      </c>
      <c r="AK1353" s="22">
        <f t="shared" si="1212"/>
        <v>-1.2715387216154327E-2</v>
      </c>
      <c r="AL1353" s="14">
        <f t="shared" si="1188"/>
        <v>15.715935037599138</v>
      </c>
      <c r="AM1353" s="14">
        <f t="shared" si="1189"/>
        <v>0.17150034625849225</v>
      </c>
      <c r="AN1353" s="14">
        <f t="shared" si="1190"/>
        <v>-1.2341026838519122</v>
      </c>
      <c r="AO1353" s="14" t="str">
        <f t="shared" si="1191"/>
        <v/>
      </c>
      <c r="AP1353" s="14" t="str">
        <f t="shared" si="1192"/>
        <v/>
      </c>
      <c r="AQ1353" s="15" t="str">
        <f t="shared" si="1193"/>
        <v/>
      </c>
      <c r="AT1353" s="21">
        <f t="shared" si="1205"/>
        <v>39218</v>
      </c>
      <c r="AU1353" s="14">
        <f t="shared" si="1199"/>
        <v>15.504286</v>
      </c>
      <c r="AV1353" s="22">
        <f t="shared" si="1200"/>
        <v>-1.2715387216154327E-2</v>
      </c>
      <c r="AW1353" s="14">
        <f>VLOOKUP(AT1353,DATA_FEEDS!$F$7:$H$2022,3,FALSE)</f>
        <v>27.61769</v>
      </c>
      <c r="AX1353" s="14">
        <f t="shared" si="1179"/>
        <v>27.270151999999996</v>
      </c>
      <c r="AY1353" s="14">
        <f t="shared" si="1180"/>
        <v>0.28119104686786145</v>
      </c>
      <c r="AZ1353" s="14" t="str">
        <f t="shared" si="1181"/>
        <v/>
      </c>
      <c r="BA1353" s="14" t="str">
        <f t="shared" si="1182"/>
        <v/>
      </c>
      <c r="BB1353" s="15" t="str">
        <f t="shared" si="1183"/>
        <v/>
      </c>
      <c r="BE1353" s="20">
        <f t="shared" si="1206"/>
        <v>39218</v>
      </c>
      <c r="BF1353">
        <f t="shared" si="1201"/>
        <v>15.504286</v>
      </c>
      <c r="BG1353">
        <f t="shared" si="1202"/>
        <v>-1.2715387216154327E-2</v>
      </c>
      <c r="BH1353">
        <f>VLOOKUP(BE1353,DATA_FEEDS!$A$7:$B$2095,2,FALSE)</f>
        <v>-14.1</v>
      </c>
      <c r="BI1353">
        <f t="shared" si="1186"/>
        <v>-14.238461538461538</v>
      </c>
      <c r="BJ1353">
        <f t="shared" si="1187"/>
        <v>1.5735651236004622E-2</v>
      </c>
      <c r="BK1353" t="str">
        <f t="shared" si="1177"/>
        <v/>
      </c>
      <c r="BL1353" s="14" t="str">
        <f t="shared" si="1178"/>
        <v/>
      </c>
      <c r="BM1353" s="15" t="str">
        <f t="shared" si="1184"/>
        <v/>
      </c>
      <c r="BP1353" s="20">
        <f t="shared" si="1207"/>
        <v>39218</v>
      </c>
      <c r="BQ1353">
        <f t="shared" si="1194"/>
        <v>15.504286</v>
      </c>
      <c r="BR1353">
        <f t="shared" si="1195"/>
        <v>-1.2715387216154327E-2</v>
      </c>
      <c r="BS1353">
        <f t="shared" si="1213"/>
        <v>0</v>
      </c>
      <c r="BT1353">
        <f t="shared" si="1214"/>
        <v>0</v>
      </c>
      <c r="BU1353">
        <f t="shared" si="1215"/>
        <v>0</v>
      </c>
      <c r="BV1353" t="str">
        <f t="shared" si="1216"/>
        <v/>
      </c>
      <c r="BW1353" s="14" t="str">
        <f t="shared" si="1185"/>
        <v/>
      </c>
      <c r="BX1353" s="15" t="str">
        <f t="shared" si="1208"/>
        <v/>
      </c>
      <c r="BY1353">
        <f t="shared" si="1217"/>
        <v>-1.2341026838519122</v>
      </c>
      <c r="BZ1353">
        <f t="shared" si="1218"/>
        <v>0.28119104686786145</v>
      </c>
      <c r="CA1353">
        <f t="shared" si="1219"/>
        <v>1.5735651236004622E-2</v>
      </c>
    </row>
    <row r="1354" spans="1:79" x14ac:dyDescent="0.25">
      <c r="A1354" s="1">
        <v>39219</v>
      </c>
      <c r="B1354" s="2">
        <v>15.307143</v>
      </c>
      <c r="C1354" s="2">
        <v>15.634285999999999</v>
      </c>
      <c r="D1354">
        <f t="shared" si="1209"/>
        <v>15.307143</v>
      </c>
      <c r="E1354" s="2">
        <f t="shared" si="1209"/>
        <v>15.634285999999999</v>
      </c>
      <c r="F1354" s="4">
        <f t="shared" si="1220"/>
        <v>-1.2715387216154327E-2</v>
      </c>
      <c r="G1354" s="4">
        <f t="shared" si="1233"/>
        <v>1.5778716842990925E-2</v>
      </c>
      <c r="H1354" s="4">
        <f t="shared" si="1197"/>
        <v>0.20409294774413836</v>
      </c>
      <c r="I1354" s="5">
        <f t="shared" si="1210"/>
        <v>0.32714299999999952</v>
      </c>
      <c r="J1354">
        <f t="shared" si="1203"/>
        <v>1</v>
      </c>
      <c r="K1354">
        <f t="shared" si="1221"/>
        <v>15.497142999999999</v>
      </c>
      <c r="L1354">
        <f t="shared" si="1196"/>
        <v>14.559285750000001</v>
      </c>
      <c r="M1354" t="str">
        <f t="shared" si="1222"/>
        <v/>
      </c>
      <c r="R1354" s="13">
        <f t="shared" si="1223"/>
        <v>0.93785724999999864</v>
      </c>
      <c r="S1354" s="14" t="str">
        <f t="shared" si="1230"/>
        <v/>
      </c>
      <c r="T1354" s="14">
        <f t="shared" si="1225"/>
        <v>0</v>
      </c>
      <c r="U1354" s="15" t="str">
        <f t="shared" si="1226"/>
        <v/>
      </c>
      <c r="V1354" t="str">
        <f t="shared" si="1227"/>
        <v/>
      </c>
      <c r="Y1354" s="13" t="str">
        <f t="shared" si="1228"/>
        <v/>
      </c>
      <c r="Z1354" t="str">
        <f t="shared" si="1224"/>
        <v/>
      </c>
      <c r="AB1354" s="14" t="str">
        <f t="shared" si="1231"/>
        <v/>
      </c>
      <c r="AC1354" t="str">
        <f t="shared" si="1229"/>
        <v/>
      </c>
      <c r="AE1354" s="15" t="str">
        <f t="shared" si="1232"/>
        <v/>
      </c>
      <c r="AF1354" t="str">
        <f t="shared" si="1198"/>
        <v/>
      </c>
      <c r="AI1354" s="21">
        <f t="shared" si="1211"/>
        <v>39219</v>
      </c>
      <c r="AJ1354" s="14">
        <f t="shared" si="1204"/>
        <v>15.307143</v>
      </c>
      <c r="AK1354" s="22">
        <f t="shared" si="1212"/>
        <v>2.8744750081710187E-2</v>
      </c>
      <c r="AL1354" s="14">
        <f t="shared" si="1188"/>
        <v>15.791843497601803</v>
      </c>
      <c r="AM1354" s="14">
        <f t="shared" si="1189"/>
        <v>0.17015234467691645</v>
      </c>
      <c r="AN1354" s="14">
        <f t="shared" si="1190"/>
        <v>-2.848626614709</v>
      </c>
      <c r="AO1354" s="14">
        <f t="shared" si="1191"/>
        <v>100</v>
      </c>
      <c r="AP1354" s="14">
        <f t="shared" si="1192"/>
        <v>2.8744750081710189</v>
      </c>
      <c r="AQ1354" s="15" t="str">
        <f t="shared" si="1193"/>
        <v/>
      </c>
      <c r="AT1354" s="21">
        <f t="shared" si="1205"/>
        <v>39219</v>
      </c>
      <c r="AU1354" s="14">
        <f t="shared" si="1199"/>
        <v>15.307143</v>
      </c>
      <c r="AV1354" s="22">
        <f t="shared" si="1200"/>
        <v>2.8744750081710187E-2</v>
      </c>
      <c r="AW1354" s="14">
        <f>VLOOKUP(AT1354,DATA_FEEDS!$F$7:$H$2022,3,FALSE)</f>
        <v>27.018809999999998</v>
      </c>
      <c r="AX1354" s="14">
        <f t="shared" si="1179"/>
        <v>27.372301999999998</v>
      </c>
      <c r="AY1354" s="14">
        <f t="shared" si="1180"/>
        <v>-0.32837583594545705</v>
      </c>
      <c r="AZ1354" s="14" t="str">
        <f t="shared" si="1181"/>
        <v/>
      </c>
      <c r="BA1354" s="14" t="str">
        <f t="shared" si="1182"/>
        <v/>
      </c>
      <c r="BB1354" s="15" t="str">
        <f t="shared" si="1183"/>
        <v/>
      </c>
      <c r="BE1354" s="20">
        <f t="shared" si="1206"/>
        <v>39219</v>
      </c>
      <c r="BF1354">
        <f t="shared" si="1201"/>
        <v>15.307143</v>
      </c>
      <c r="BG1354">
        <f t="shared" si="1202"/>
        <v>2.8744750081710187E-2</v>
      </c>
      <c r="BH1354">
        <f>VLOOKUP(BE1354,DATA_FEEDS!$A$7:$B$2095,2,FALSE)</f>
        <v>-13.8</v>
      </c>
      <c r="BI1354">
        <f t="shared" si="1186"/>
        <v>-13.238461538461539</v>
      </c>
      <c r="BJ1354">
        <f t="shared" si="1187"/>
        <v>-7.1379896129532688E-2</v>
      </c>
      <c r="BK1354" t="str">
        <f t="shared" si="1177"/>
        <v/>
      </c>
      <c r="BL1354" s="14" t="str">
        <f t="shared" si="1178"/>
        <v/>
      </c>
      <c r="BM1354" s="15" t="str">
        <f t="shared" si="1184"/>
        <v/>
      </c>
      <c r="BP1354" s="20">
        <f t="shared" si="1207"/>
        <v>39219</v>
      </c>
      <c r="BQ1354">
        <f t="shared" si="1194"/>
        <v>15.307143</v>
      </c>
      <c r="BR1354">
        <f t="shared" si="1195"/>
        <v>2.8744750081710187E-2</v>
      </c>
      <c r="BS1354">
        <f t="shared" si="1213"/>
        <v>100</v>
      </c>
      <c r="BT1354">
        <f t="shared" si="1214"/>
        <v>0</v>
      </c>
      <c r="BU1354">
        <f t="shared" si="1215"/>
        <v>0</v>
      </c>
      <c r="BV1354">
        <f t="shared" si="1216"/>
        <v>100</v>
      </c>
      <c r="BW1354" s="14">
        <f t="shared" si="1185"/>
        <v>2.8744750081710189</v>
      </c>
      <c r="BX1354" s="15" t="str">
        <f t="shared" si="1208"/>
        <v/>
      </c>
      <c r="BY1354">
        <f t="shared" si="1217"/>
        <v>-2.848626614709</v>
      </c>
      <c r="BZ1354">
        <f t="shared" si="1218"/>
        <v>-0.32837583594545705</v>
      </c>
      <c r="CA1354">
        <f t="shared" si="1219"/>
        <v>-7.1379896129532688E-2</v>
      </c>
    </row>
    <row r="1355" spans="1:79" x14ac:dyDescent="0.25">
      <c r="A1355" s="1">
        <v>39220</v>
      </c>
      <c r="B1355" s="2">
        <v>15.747142999999999</v>
      </c>
      <c r="C1355" s="2">
        <v>15.717143</v>
      </c>
      <c r="D1355">
        <f t="shared" si="1209"/>
        <v>15.747142999999999</v>
      </c>
      <c r="E1355" s="2">
        <f t="shared" si="1209"/>
        <v>15.717143</v>
      </c>
      <c r="F1355" s="4">
        <f t="shared" si="1220"/>
        <v>2.8744750081710187E-2</v>
      </c>
      <c r="G1355" s="4">
        <f t="shared" si="1233"/>
        <v>3.6489782886334576E-3</v>
      </c>
      <c r="H1355" s="4">
        <f t="shared" si="1197"/>
        <v>0.20122282560928426</v>
      </c>
      <c r="I1355" s="5">
        <f t="shared" si="1210"/>
        <v>-2.9999999999999361E-2</v>
      </c>
      <c r="J1355">
        <f t="shared" si="1203"/>
        <v>1</v>
      </c>
      <c r="K1355">
        <f t="shared" si="1221"/>
        <v>15.533714400000003</v>
      </c>
      <c r="L1355">
        <f t="shared" si="1196"/>
        <v>14.6953572</v>
      </c>
      <c r="M1355" t="str">
        <f t="shared" si="1222"/>
        <v/>
      </c>
      <c r="R1355" s="13">
        <f t="shared" si="1223"/>
        <v>0.83835720000000258</v>
      </c>
      <c r="S1355" s="14" t="str">
        <f t="shared" si="1230"/>
        <v/>
      </c>
      <c r="T1355" s="14">
        <f t="shared" si="1225"/>
        <v>0</v>
      </c>
      <c r="U1355" s="15" t="str">
        <f t="shared" si="1226"/>
        <v/>
      </c>
      <c r="V1355" t="str">
        <f t="shared" si="1227"/>
        <v/>
      </c>
      <c r="Y1355" s="13" t="str">
        <f t="shared" si="1228"/>
        <v/>
      </c>
      <c r="Z1355" t="str">
        <f t="shared" si="1224"/>
        <v/>
      </c>
      <c r="AB1355" s="14" t="str">
        <f t="shared" si="1231"/>
        <v/>
      </c>
      <c r="AC1355" t="str">
        <f t="shared" si="1229"/>
        <v/>
      </c>
      <c r="AE1355" s="15" t="str">
        <f t="shared" si="1232"/>
        <v/>
      </c>
      <c r="AF1355" t="str">
        <f t="shared" si="1198"/>
        <v/>
      </c>
      <c r="AI1355" s="21">
        <f t="shared" si="1211"/>
        <v>39220</v>
      </c>
      <c r="AJ1355" s="14">
        <f t="shared" si="1204"/>
        <v>15.747142999999999</v>
      </c>
      <c r="AK1355" s="22">
        <f t="shared" si="1212"/>
        <v>7.2578244828282125E-4</v>
      </c>
      <c r="AL1355" s="14">
        <f t="shared" si="1188"/>
        <v>15.787730481521066</v>
      </c>
      <c r="AM1355" s="14">
        <f t="shared" si="1189"/>
        <v>0.20515312233796534</v>
      </c>
      <c r="AN1355" s="14">
        <f t="shared" si="1190"/>
        <v>-0.19783994052112891</v>
      </c>
      <c r="AO1355" s="14" t="str">
        <f t="shared" si="1191"/>
        <v/>
      </c>
      <c r="AP1355" s="14" t="str">
        <f t="shared" si="1192"/>
        <v/>
      </c>
      <c r="AQ1355" s="15" t="str">
        <f t="shared" si="1193"/>
        <v/>
      </c>
      <c r="AT1355" s="21">
        <f t="shared" si="1205"/>
        <v>39220</v>
      </c>
      <c r="AU1355" s="14">
        <f t="shared" si="1199"/>
        <v>15.747142999999999</v>
      </c>
      <c r="AV1355" s="22">
        <f t="shared" si="1200"/>
        <v>7.2578244828282125E-4</v>
      </c>
      <c r="AW1355" s="14">
        <f>VLOOKUP(AT1355,DATA_FEEDS!$F$7:$H$2022,3,FALSE)</f>
        <v>33.379309999999997</v>
      </c>
      <c r="AX1355" s="14">
        <f t="shared" si="1179"/>
        <v>28.190863999999998</v>
      </c>
      <c r="AY1355" s="14">
        <f t="shared" si="1180"/>
        <v>5.2566108135965521</v>
      </c>
      <c r="AZ1355" s="14">
        <f t="shared" si="1181"/>
        <v>-100</v>
      </c>
      <c r="BA1355" s="14">
        <f t="shared" si="1182"/>
        <v>-7.2578244828282124E-2</v>
      </c>
      <c r="BB1355" s="15">
        <f t="shared" si="1183"/>
        <v>-7.2578244828282124E-2</v>
      </c>
      <c r="BE1355" s="20">
        <f t="shared" si="1206"/>
        <v>39220</v>
      </c>
      <c r="BF1355">
        <f t="shared" si="1201"/>
        <v>15.747142999999999</v>
      </c>
      <c r="BG1355">
        <f t="shared" si="1202"/>
        <v>7.2578244828282125E-4</v>
      </c>
      <c r="BH1355">
        <f>VLOOKUP(BE1355,DATA_FEEDS!$A$7:$B$2095,2,FALSE)</f>
        <v>-13.3</v>
      </c>
      <c r="BI1355">
        <f t="shared" si="1186"/>
        <v>-13.200000000000001</v>
      </c>
      <c r="BJ1355">
        <f t="shared" si="1187"/>
        <v>-1.2711488351834548E-2</v>
      </c>
      <c r="BK1355" t="str">
        <f t="shared" ref="BK1355:BK1418" si="1234">IF(ABS(BJ1355)&gt;1.25,SIGN(BJ1355)*$P$1,"")</f>
        <v/>
      </c>
      <c r="BL1355" s="14" t="str">
        <f t="shared" ref="BL1355:BL1418" si="1235">IF(ISNUMBER(BK1355),BG1355*BK1355,"")</f>
        <v/>
      </c>
      <c r="BM1355" s="15" t="str">
        <f t="shared" si="1184"/>
        <v/>
      </c>
      <c r="BP1355" s="20">
        <f t="shared" si="1207"/>
        <v>39220</v>
      </c>
      <c r="BQ1355">
        <f t="shared" si="1194"/>
        <v>15.747142999999999</v>
      </c>
      <c r="BR1355">
        <f t="shared" si="1195"/>
        <v>7.2578244828282125E-4</v>
      </c>
      <c r="BS1355">
        <f t="shared" si="1213"/>
        <v>0</v>
      </c>
      <c r="BT1355">
        <f t="shared" si="1214"/>
        <v>-100</v>
      </c>
      <c r="BU1355">
        <f t="shared" si="1215"/>
        <v>0</v>
      </c>
      <c r="BV1355">
        <f t="shared" si="1216"/>
        <v>-100</v>
      </c>
      <c r="BW1355" s="14">
        <f t="shared" si="1185"/>
        <v>-7.2578244828282124E-2</v>
      </c>
      <c r="BX1355" s="15">
        <f t="shared" si="1208"/>
        <v>-7.2578244828282124E-2</v>
      </c>
      <c r="BY1355">
        <f t="shared" si="1217"/>
        <v>-0.19783994052112891</v>
      </c>
      <c r="BZ1355">
        <f t="shared" si="1218"/>
        <v>5.2566108135965521</v>
      </c>
      <c r="CA1355">
        <f t="shared" si="1219"/>
        <v>-1.2711488351834548E-2</v>
      </c>
    </row>
    <row r="1356" spans="1:79" x14ac:dyDescent="0.25">
      <c r="A1356" s="1">
        <v>39223</v>
      </c>
      <c r="B1356" s="2">
        <v>15.758571999999999</v>
      </c>
      <c r="C1356" s="2">
        <v>15.997142999999999</v>
      </c>
      <c r="D1356">
        <f t="shared" si="1209"/>
        <v>15.758571999999999</v>
      </c>
      <c r="E1356" s="2">
        <f t="shared" si="1209"/>
        <v>15.997142999999999</v>
      </c>
      <c r="F1356" s="4">
        <f t="shared" si="1220"/>
        <v>7.2578244828282125E-4</v>
      </c>
      <c r="G1356" s="4">
        <f t="shared" si="1233"/>
        <v>2.1995090097609679E-2</v>
      </c>
      <c r="H1356" s="4">
        <f t="shared" si="1197"/>
        <v>0.19178376108752399</v>
      </c>
      <c r="I1356" s="5">
        <f t="shared" si="1210"/>
        <v>0.23857100000000031</v>
      </c>
      <c r="J1356">
        <f t="shared" si="1203"/>
        <v>1</v>
      </c>
      <c r="K1356">
        <f t="shared" si="1221"/>
        <v>15.608571599999999</v>
      </c>
      <c r="L1356">
        <f t="shared" si="1196"/>
        <v>14.827285800000002</v>
      </c>
      <c r="M1356" t="str">
        <f t="shared" si="1222"/>
        <v/>
      </c>
      <c r="R1356" s="13">
        <f t="shared" si="1223"/>
        <v>0.78128579999999737</v>
      </c>
      <c r="S1356" s="14" t="str">
        <f t="shared" si="1230"/>
        <v/>
      </c>
      <c r="T1356" s="14">
        <f t="shared" si="1225"/>
        <v>0</v>
      </c>
      <c r="U1356" s="15" t="str">
        <f t="shared" si="1226"/>
        <v/>
      </c>
      <c r="V1356" t="str">
        <f t="shared" si="1227"/>
        <v/>
      </c>
      <c r="Y1356" s="13" t="str">
        <f t="shared" si="1228"/>
        <v/>
      </c>
      <c r="Z1356" t="str">
        <f t="shared" si="1224"/>
        <v/>
      </c>
      <c r="AB1356" s="14" t="str">
        <f t="shared" si="1231"/>
        <v/>
      </c>
      <c r="AC1356" t="str">
        <f t="shared" si="1229"/>
        <v/>
      </c>
      <c r="AE1356" s="15" t="str">
        <f t="shared" si="1232"/>
        <v/>
      </c>
      <c r="AF1356" t="str">
        <f t="shared" si="1198"/>
        <v/>
      </c>
      <c r="AI1356" s="21">
        <f t="shared" si="1211"/>
        <v>39223</v>
      </c>
      <c r="AJ1356" s="14">
        <f t="shared" si="1204"/>
        <v>15.758571999999999</v>
      </c>
      <c r="AK1356" s="22">
        <f t="shared" si="1212"/>
        <v>1.9762450557068316E-2</v>
      </c>
      <c r="AL1356" s="14">
        <f t="shared" si="1188"/>
        <v>16.066624094199597</v>
      </c>
      <c r="AM1356" s="14">
        <f t="shared" si="1189"/>
        <v>0.20500407829047038</v>
      </c>
      <c r="AN1356" s="14">
        <f t="shared" si="1190"/>
        <v>-1.5026632483043498</v>
      </c>
      <c r="AO1356" s="14">
        <f t="shared" si="1191"/>
        <v>100</v>
      </c>
      <c r="AP1356" s="14">
        <f t="shared" si="1192"/>
        <v>1.9762450557068316</v>
      </c>
      <c r="AQ1356" s="15" t="str">
        <f t="shared" si="1193"/>
        <v/>
      </c>
      <c r="AT1356" s="21">
        <f t="shared" si="1205"/>
        <v>39223</v>
      </c>
      <c r="AU1356" s="14">
        <f t="shared" si="1199"/>
        <v>15.758571999999999</v>
      </c>
      <c r="AV1356" s="22">
        <f t="shared" si="1200"/>
        <v>1.9762450557068316E-2</v>
      </c>
      <c r="AW1356" s="14">
        <f>VLOOKUP(AT1356,DATA_FEEDS!$F$7:$H$2022,3,FALSE)</f>
        <v>33.269129999999997</v>
      </c>
      <c r="AX1356" s="14">
        <f t="shared" si="1179"/>
        <v>28.817764</v>
      </c>
      <c r="AY1356" s="14">
        <f t="shared" si="1180"/>
        <v>2.3104993561378824</v>
      </c>
      <c r="AZ1356" s="14">
        <f t="shared" si="1181"/>
        <v>-100</v>
      </c>
      <c r="BA1356" s="14">
        <f t="shared" si="1182"/>
        <v>-1.9762450557068316</v>
      </c>
      <c r="BB1356" s="15">
        <f t="shared" si="1183"/>
        <v>-1.9762450557068316</v>
      </c>
      <c r="BE1356" s="20">
        <f t="shared" si="1206"/>
        <v>39223</v>
      </c>
      <c r="BF1356">
        <f t="shared" si="1201"/>
        <v>15.758571999999999</v>
      </c>
      <c r="BG1356">
        <f t="shared" si="1202"/>
        <v>1.9762450557068316E-2</v>
      </c>
      <c r="BH1356">
        <f>VLOOKUP(BE1356,DATA_FEEDS!$A$7:$B$2095,2,FALSE)</f>
        <v>-13.9</v>
      </c>
      <c r="BI1356">
        <f t="shared" si="1186"/>
        <v>-13.30769230769231</v>
      </c>
      <c r="BJ1356">
        <f t="shared" si="1187"/>
        <v>-7.5319895055140931E-2</v>
      </c>
      <c r="BK1356" t="str">
        <f t="shared" si="1234"/>
        <v/>
      </c>
      <c r="BL1356" s="14" t="str">
        <f t="shared" si="1235"/>
        <v/>
      </c>
      <c r="BM1356" s="15" t="str">
        <f t="shared" si="1184"/>
        <v/>
      </c>
      <c r="BP1356" s="20">
        <f t="shared" si="1207"/>
        <v>39223</v>
      </c>
      <c r="BQ1356">
        <f t="shared" si="1194"/>
        <v>15.758571999999999</v>
      </c>
      <c r="BR1356">
        <f t="shared" si="1195"/>
        <v>1.9762450557068316E-2</v>
      </c>
      <c r="BS1356">
        <f t="shared" si="1213"/>
        <v>100</v>
      </c>
      <c r="BT1356">
        <f t="shared" si="1214"/>
        <v>-100</v>
      </c>
      <c r="BU1356">
        <f t="shared" si="1215"/>
        <v>0</v>
      </c>
      <c r="BV1356" t="str">
        <f t="shared" si="1216"/>
        <v/>
      </c>
      <c r="BW1356" s="14" t="str">
        <f t="shared" si="1185"/>
        <v/>
      </c>
      <c r="BX1356" s="15" t="str">
        <f t="shared" si="1208"/>
        <v/>
      </c>
      <c r="BY1356">
        <f t="shared" si="1217"/>
        <v>-1.5026632483043498</v>
      </c>
      <c r="BZ1356">
        <f t="shared" si="1218"/>
        <v>2.3104993561378824</v>
      </c>
      <c r="CA1356">
        <f t="shared" si="1219"/>
        <v>-7.5319895055140931E-2</v>
      </c>
    </row>
    <row r="1357" spans="1:79" x14ac:dyDescent="0.25">
      <c r="A1357" s="1">
        <v>39224</v>
      </c>
      <c r="B1357" s="2">
        <v>16.07</v>
      </c>
      <c r="C1357" s="2">
        <v>16.219999000000001</v>
      </c>
      <c r="D1357">
        <f t="shared" si="1209"/>
        <v>16.07</v>
      </c>
      <c r="E1357" s="2">
        <f t="shared" si="1209"/>
        <v>16.219999000000001</v>
      </c>
      <c r="F1357" s="4">
        <f t="shared" si="1220"/>
        <v>1.9762450557068316E-2</v>
      </c>
      <c r="G1357" s="4">
        <f t="shared" si="1233"/>
        <v>4.6162267646507611E-2</v>
      </c>
      <c r="H1357" s="4">
        <f t="shared" si="1197"/>
        <v>0.20492400918208611</v>
      </c>
      <c r="I1357" s="5">
        <f t="shared" si="1210"/>
        <v>0.1499990000000011</v>
      </c>
      <c r="J1357">
        <f t="shared" si="1203"/>
        <v>1</v>
      </c>
      <c r="K1357">
        <f t="shared" si="1221"/>
        <v>15.780571400000003</v>
      </c>
      <c r="L1357">
        <f t="shared" si="1196"/>
        <v>14.972285750000003</v>
      </c>
      <c r="M1357" t="str">
        <f t="shared" si="1222"/>
        <v/>
      </c>
      <c r="R1357" s="13">
        <f t="shared" si="1223"/>
        <v>0.80828565000000019</v>
      </c>
      <c r="S1357" s="14" t="str">
        <f t="shared" si="1230"/>
        <v/>
      </c>
      <c r="T1357" s="14">
        <f t="shared" si="1225"/>
        <v>0</v>
      </c>
      <c r="U1357" s="15" t="str">
        <f t="shared" si="1226"/>
        <v/>
      </c>
      <c r="V1357" t="str">
        <f t="shared" si="1227"/>
        <v/>
      </c>
      <c r="Y1357" s="13" t="str">
        <f t="shared" si="1228"/>
        <v/>
      </c>
      <c r="Z1357" t="str">
        <f t="shared" si="1224"/>
        <v/>
      </c>
      <c r="AB1357" s="14" t="str">
        <f t="shared" si="1231"/>
        <v/>
      </c>
      <c r="AC1357" t="str">
        <f t="shared" si="1229"/>
        <v/>
      </c>
      <c r="AE1357" s="15" t="str">
        <f t="shared" si="1232"/>
        <v/>
      </c>
      <c r="AF1357" t="str">
        <f t="shared" si="1198"/>
        <v/>
      </c>
      <c r="AI1357" s="21">
        <f t="shared" si="1211"/>
        <v>39224</v>
      </c>
      <c r="AJ1357" s="14">
        <f t="shared" si="1204"/>
        <v>16.07</v>
      </c>
      <c r="AK1357" s="22">
        <f t="shared" si="1212"/>
        <v>1.3601244555071451E-2</v>
      </c>
      <c r="AL1357" s="14">
        <f t="shared" si="1188"/>
        <v>16.0520538583296</v>
      </c>
      <c r="AM1357" s="14">
        <f t="shared" si="1189"/>
        <v>0.2179997641208615</v>
      </c>
      <c r="AN1357" s="14">
        <f t="shared" si="1190"/>
        <v>8.2321839855067705E-2</v>
      </c>
      <c r="AO1357" s="14" t="str">
        <f t="shared" si="1191"/>
        <v/>
      </c>
      <c r="AP1357" s="14" t="str">
        <f t="shared" si="1192"/>
        <v/>
      </c>
      <c r="AQ1357" s="15" t="str">
        <f t="shared" si="1193"/>
        <v/>
      </c>
      <c r="AT1357" s="21">
        <f t="shared" si="1205"/>
        <v>39224</v>
      </c>
      <c r="AU1357" s="14">
        <f t="shared" si="1199"/>
        <v>16.07</v>
      </c>
      <c r="AV1357" s="22">
        <f t="shared" si="1200"/>
        <v>1.3601244555071451E-2</v>
      </c>
      <c r="AW1357" s="14">
        <f>VLOOKUP(AT1357,DATA_FEEDS!$F$7:$H$2022,3,FALSE)</f>
        <v>33.46163</v>
      </c>
      <c r="AX1357" s="14">
        <f t="shared" ref="AX1357:AX1420" si="1236">AVERAGE(AW1348:AW1357)</f>
        <v>29.406577000000006</v>
      </c>
      <c r="AY1357" s="14">
        <f t="shared" ref="AY1357:AY1420" si="1237">(AW1357-AX1357)/_xlfn.STDEV.S(AW1347:AW1356)</f>
        <v>1.6578285684610621</v>
      </c>
      <c r="AZ1357" s="14">
        <f t="shared" ref="AZ1357:AZ1420" si="1238">IF(ABS(AY1357)&gt;1.25,SIGN(AY1357)*$P$1*-1,"")</f>
        <v>-100</v>
      </c>
      <c r="BA1357" s="14">
        <f t="shared" ref="BA1357:BA1420" si="1239">IF(ISNUMBER(AZ1357),AV1357*AZ1357,"")</f>
        <v>-1.360124455507145</v>
      </c>
      <c r="BB1357" s="15">
        <f t="shared" ref="BB1357:BB1420" si="1240">IF(BA1357&lt;0,BA1357,"")</f>
        <v>-1.360124455507145</v>
      </c>
      <c r="BE1357" s="20">
        <f t="shared" si="1206"/>
        <v>39224</v>
      </c>
      <c r="BF1357">
        <f t="shared" si="1201"/>
        <v>16.07</v>
      </c>
      <c r="BG1357">
        <f t="shared" si="1202"/>
        <v>1.3601244555071451E-2</v>
      </c>
      <c r="BH1357">
        <f>VLOOKUP(BE1357,DATA_FEEDS!$A$7:$B$2095,2,FALSE)</f>
        <v>-13.8</v>
      </c>
      <c r="BI1357">
        <f t="shared" si="1186"/>
        <v>-13.915384615384617</v>
      </c>
      <c r="BJ1357">
        <f t="shared" si="1187"/>
        <v>1.5354463388011594E-2</v>
      </c>
      <c r="BK1357" t="str">
        <f t="shared" si="1234"/>
        <v/>
      </c>
      <c r="BL1357" s="14" t="str">
        <f t="shared" si="1235"/>
        <v/>
      </c>
      <c r="BM1357" s="15" t="str">
        <f t="shared" ref="BM1357:BM1420" si="1241">IF(BL1357&lt;0,BL1357,"")</f>
        <v/>
      </c>
      <c r="BP1357" s="20">
        <f t="shared" si="1207"/>
        <v>39224</v>
      </c>
      <c r="BQ1357">
        <f t="shared" si="1194"/>
        <v>16.07</v>
      </c>
      <c r="BR1357">
        <f t="shared" si="1195"/>
        <v>1.3601244555071451E-2</v>
      </c>
      <c r="BS1357">
        <f t="shared" si="1213"/>
        <v>0</v>
      </c>
      <c r="BT1357">
        <f t="shared" si="1214"/>
        <v>-100</v>
      </c>
      <c r="BU1357">
        <f t="shared" si="1215"/>
        <v>0</v>
      </c>
      <c r="BV1357">
        <f t="shared" si="1216"/>
        <v>-100</v>
      </c>
      <c r="BW1357" s="14">
        <f t="shared" ref="BW1357:BW1420" si="1242">IF(ISNUMBER(BV1357),BR1357*BV1357,"")</f>
        <v>-1.360124455507145</v>
      </c>
      <c r="BX1357" s="15">
        <f t="shared" si="1208"/>
        <v>-1.360124455507145</v>
      </c>
      <c r="BY1357">
        <f t="shared" si="1217"/>
        <v>8.2321839855067705E-2</v>
      </c>
      <c r="BZ1357">
        <f t="shared" si="1218"/>
        <v>1.6578285684610621</v>
      </c>
      <c r="CA1357">
        <f t="shared" si="1219"/>
        <v>1.5354463388011594E-2</v>
      </c>
    </row>
    <row r="1358" spans="1:79" x14ac:dyDescent="0.25">
      <c r="A1358" s="1">
        <v>39225</v>
      </c>
      <c r="B1358" s="2">
        <v>16.288571999999998</v>
      </c>
      <c r="C1358" s="2">
        <v>16.127141999999999</v>
      </c>
      <c r="D1358">
        <f t="shared" si="1209"/>
        <v>16.288571999999998</v>
      </c>
      <c r="E1358" s="2">
        <f t="shared" si="1209"/>
        <v>16.127141999999999</v>
      </c>
      <c r="F1358" s="4">
        <f t="shared" si="1220"/>
        <v>1.3601244555071451E-2</v>
      </c>
      <c r="G1358" s="4">
        <f t="shared" si="1233"/>
        <v>5.3569696186936994E-2</v>
      </c>
      <c r="H1358" s="4">
        <f t="shared" si="1197"/>
        <v>0.11134072323270158</v>
      </c>
      <c r="I1358" s="5">
        <f t="shared" si="1210"/>
        <v>-0.1614299999999993</v>
      </c>
      <c r="J1358">
        <f t="shared" si="1203"/>
        <v>1</v>
      </c>
      <c r="K1358">
        <f t="shared" si="1221"/>
        <v>15.9391426</v>
      </c>
      <c r="L1358">
        <f t="shared" si="1196"/>
        <v>15.09757145</v>
      </c>
      <c r="M1358" t="str">
        <f t="shared" si="1222"/>
        <v/>
      </c>
      <c r="R1358" s="13">
        <f t="shared" si="1223"/>
        <v>0.84157115000000005</v>
      </c>
      <c r="S1358" s="14" t="str">
        <f t="shared" si="1230"/>
        <v/>
      </c>
      <c r="T1358" s="14">
        <f t="shared" si="1225"/>
        <v>0</v>
      </c>
      <c r="U1358" s="15" t="str">
        <f t="shared" si="1226"/>
        <v/>
      </c>
      <c r="V1358" t="str">
        <f t="shared" si="1227"/>
        <v/>
      </c>
      <c r="Y1358" s="13" t="str">
        <f t="shared" si="1228"/>
        <v/>
      </c>
      <c r="Z1358" t="str">
        <f t="shared" si="1224"/>
        <v/>
      </c>
      <c r="AB1358" s="14" t="str">
        <f t="shared" si="1231"/>
        <v/>
      </c>
      <c r="AC1358" t="str">
        <f t="shared" si="1229"/>
        <v/>
      </c>
      <c r="AE1358" s="15" t="str">
        <f t="shared" si="1232"/>
        <v/>
      </c>
      <c r="AF1358" t="str">
        <f t="shared" si="1198"/>
        <v/>
      </c>
      <c r="AI1358" s="21">
        <f t="shared" si="1211"/>
        <v>39225</v>
      </c>
      <c r="AJ1358" s="14">
        <f t="shared" si="1204"/>
        <v>16.288571999999998</v>
      </c>
      <c r="AK1358" s="22">
        <f t="shared" si="1212"/>
        <v>-1.0612164160246641E-2</v>
      </c>
      <c r="AL1358" s="14">
        <f t="shared" si="1188"/>
        <v>16.137675512256465</v>
      </c>
      <c r="AM1358" s="14">
        <f t="shared" si="1189"/>
        <v>0.21782852231312869</v>
      </c>
      <c r="AN1358" s="14">
        <f t="shared" si="1190"/>
        <v>0.69273062196428115</v>
      </c>
      <c r="AO1358" s="14" t="str">
        <f t="shared" si="1191"/>
        <v/>
      </c>
      <c r="AP1358" s="14" t="str">
        <f t="shared" si="1192"/>
        <v/>
      </c>
      <c r="AQ1358" s="15" t="str">
        <f t="shared" si="1193"/>
        <v/>
      </c>
      <c r="AT1358" s="21">
        <f t="shared" si="1205"/>
        <v>39225</v>
      </c>
      <c r="AU1358" s="14">
        <f t="shared" si="1199"/>
        <v>16.288571999999998</v>
      </c>
      <c r="AV1358" s="22">
        <f t="shared" si="1200"/>
        <v>-1.0612164160246641E-2</v>
      </c>
      <c r="AW1358" s="14">
        <f>VLOOKUP(AT1358,DATA_FEEDS!$F$7:$H$2022,3,FALSE)</f>
        <v>34.545189999999998</v>
      </c>
      <c r="AX1358" s="14">
        <f t="shared" si="1236"/>
        <v>30.151958</v>
      </c>
      <c r="AY1358" s="14">
        <f t="shared" si="1237"/>
        <v>1.5708307609976457</v>
      </c>
      <c r="AZ1358" s="14">
        <f t="shared" si="1238"/>
        <v>-100</v>
      </c>
      <c r="BA1358" s="14">
        <f t="shared" si="1239"/>
        <v>1.061216416024664</v>
      </c>
      <c r="BB1358" s="15" t="str">
        <f t="shared" si="1240"/>
        <v/>
      </c>
      <c r="BE1358" s="20">
        <f t="shared" si="1206"/>
        <v>39225</v>
      </c>
      <c r="BF1358">
        <f t="shared" si="1201"/>
        <v>16.288571999999998</v>
      </c>
      <c r="BG1358">
        <f t="shared" si="1202"/>
        <v>-1.0612164160246641E-2</v>
      </c>
      <c r="BH1358">
        <f>VLOOKUP(BE1358,DATA_FEEDS!$A$7:$B$2095,2,FALSE)</f>
        <v>-13.6</v>
      </c>
      <c r="BI1358">
        <f t="shared" si="1186"/>
        <v>-14.415384615384616</v>
      </c>
      <c r="BJ1358">
        <f t="shared" si="1187"/>
        <v>0.11318469614223697</v>
      </c>
      <c r="BK1358" t="str">
        <f t="shared" si="1234"/>
        <v/>
      </c>
      <c r="BL1358" s="14" t="str">
        <f t="shared" si="1235"/>
        <v/>
      </c>
      <c r="BM1358" s="15" t="str">
        <f t="shared" si="1241"/>
        <v/>
      </c>
      <c r="BP1358" s="20">
        <f t="shared" si="1207"/>
        <v>39225</v>
      </c>
      <c r="BQ1358">
        <f t="shared" si="1194"/>
        <v>16.288571999999998</v>
      </c>
      <c r="BR1358">
        <f t="shared" si="1195"/>
        <v>-1.0612164160246641E-2</v>
      </c>
      <c r="BS1358">
        <f t="shared" si="1213"/>
        <v>0</v>
      </c>
      <c r="BT1358">
        <f t="shared" si="1214"/>
        <v>-100</v>
      </c>
      <c r="BU1358">
        <f t="shared" si="1215"/>
        <v>0</v>
      </c>
      <c r="BV1358">
        <f t="shared" si="1216"/>
        <v>-100</v>
      </c>
      <c r="BW1358" s="14">
        <f t="shared" si="1242"/>
        <v>1.061216416024664</v>
      </c>
      <c r="BX1358" s="15" t="str">
        <f t="shared" si="1208"/>
        <v/>
      </c>
      <c r="BY1358">
        <f t="shared" si="1217"/>
        <v>0.69273062196428115</v>
      </c>
      <c r="BZ1358">
        <f t="shared" si="1218"/>
        <v>1.5708307609976457</v>
      </c>
      <c r="CA1358">
        <f t="shared" si="1219"/>
        <v>0.11318469614223697</v>
      </c>
    </row>
    <row r="1359" spans="1:79" x14ac:dyDescent="0.25">
      <c r="A1359" s="1">
        <v>39226</v>
      </c>
      <c r="B1359" s="2">
        <v>16.115715000000002</v>
      </c>
      <c r="C1359" s="2">
        <v>15.812856999999999</v>
      </c>
      <c r="D1359">
        <f t="shared" si="1209"/>
        <v>16.115715000000002</v>
      </c>
      <c r="E1359" s="2">
        <f t="shared" si="1209"/>
        <v>15.812856999999999</v>
      </c>
      <c r="F1359" s="4">
        <f t="shared" si="1220"/>
        <v>-1.0612164160246641E-2</v>
      </c>
      <c r="G1359" s="4">
        <f t="shared" si="1233"/>
        <v>4.1730744427735129E-3</v>
      </c>
      <c r="H1359" s="4">
        <f t="shared" si="1197"/>
        <v>0.12741903905925919</v>
      </c>
      <c r="I1359" s="5">
        <f t="shared" si="1210"/>
        <v>-0.30285800000000229</v>
      </c>
      <c r="J1359">
        <f t="shared" si="1203"/>
        <v>1</v>
      </c>
      <c r="K1359">
        <f t="shared" si="1221"/>
        <v>15.974856800000001</v>
      </c>
      <c r="L1359">
        <f t="shared" si="1196"/>
        <v>15.182214299999998</v>
      </c>
      <c r="M1359" t="str">
        <f t="shared" si="1222"/>
        <v/>
      </c>
      <c r="R1359" s="13">
        <f t="shared" si="1223"/>
        <v>0.79264250000000303</v>
      </c>
      <c r="S1359" s="14" t="str">
        <f t="shared" si="1230"/>
        <v/>
      </c>
      <c r="T1359" s="14">
        <f t="shared" si="1225"/>
        <v>0</v>
      </c>
      <c r="U1359" s="15" t="str">
        <f t="shared" si="1226"/>
        <v/>
      </c>
      <c r="V1359" t="str">
        <f t="shared" si="1227"/>
        <v/>
      </c>
      <c r="Y1359" s="13" t="str">
        <f t="shared" si="1228"/>
        <v/>
      </c>
      <c r="Z1359" t="str">
        <f t="shared" si="1224"/>
        <v/>
      </c>
      <c r="AB1359" s="14" t="str">
        <f t="shared" si="1231"/>
        <v/>
      </c>
      <c r="AC1359" t="str">
        <f t="shared" si="1229"/>
        <v/>
      </c>
      <c r="AE1359" s="15" t="str">
        <f t="shared" si="1232"/>
        <v/>
      </c>
      <c r="AF1359" t="str">
        <f t="shared" si="1198"/>
        <v/>
      </c>
      <c r="AI1359" s="21">
        <f t="shared" si="1211"/>
        <v>39226</v>
      </c>
      <c r="AJ1359" s="14">
        <f t="shared" si="1204"/>
        <v>16.115715000000002</v>
      </c>
      <c r="AK1359" s="22">
        <f t="shared" si="1212"/>
        <v>-7.1802585240556532E-3</v>
      </c>
      <c r="AL1359" s="14">
        <f t="shared" si="1188"/>
        <v>16.244575519842783</v>
      </c>
      <c r="AM1359" s="14">
        <f t="shared" si="1189"/>
        <v>0.21877157749350246</v>
      </c>
      <c r="AN1359" s="14">
        <f t="shared" si="1190"/>
        <v>-0.58901856136503317</v>
      </c>
      <c r="AO1359" s="14" t="str">
        <f t="shared" si="1191"/>
        <v/>
      </c>
      <c r="AP1359" s="14" t="str">
        <f t="shared" si="1192"/>
        <v/>
      </c>
      <c r="AQ1359" s="15" t="str">
        <f t="shared" si="1193"/>
        <v/>
      </c>
      <c r="AT1359" s="21">
        <f t="shared" si="1205"/>
        <v>39226</v>
      </c>
      <c r="AU1359" s="14">
        <f t="shared" si="1199"/>
        <v>16.115715000000002</v>
      </c>
      <c r="AV1359" s="22">
        <f t="shared" si="1200"/>
        <v>-7.1802585240556532E-3</v>
      </c>
      <c r="AW1359" s="14">
        <f>VLOOKUP(AT1359,DATA_FEEDS!$F$7:$H$2022,3,FALSE)</f>
        <v>34.648310000000002</v>
      </c>
      <c r="AX1359" s="14">
        <f t="shared" si="1236"/>
        <v>30.699425999999995</v>
      </c>
      <c r="AY1359" s="14">
        <f t="shared" si="1237"/>
        <v>1.2783054046693578</v>
      </c>
      <c r="AZ1359" s="14">
        <f t="shared" si="1238"/>
        <v>-100</v>
      </c>
      <c r="BA1359" s="14">
        <f t="shared" si="1239"/>
        <v>0.71802585240556527</v>
      </c>
      <c r="BB1359" s="15" t="str">
        <f t="shared" si="1240"/>
        <v/>
      </c>
      <c r="BE1359" s="20">
        <f t="shared" si="1206"/>
        <v>39226</v>
      </c>
      <c r="BF1359">
        <f t="shared" si="1201"/>
        <v>16.115715000000002</v>
      </c>
      <c r="BG1359">
        <f t="shared" si="1202"/>
        <v>-7.1802585240556532E-3</v>
      </c>
      <c r="BH1359">
        <f>VLOOKUP(BE1359,DATA_FEEDS!$A$7:$B$2095,2,FALSE)</f>
        <v>-8.8000000000000007</v>
      </c>
      <c r="BI1359">
        <f t="shared" ref="BI1359:BI1422" si="1243">AVERAGE(BH1347:BH1359)</f>
        <v>-14.63846153846154</v>
      </c>
      <c r="BJ1359">
        <f t="shared" ref="BJ1359:BJ1422" si="1244">(BH1359-BI1359)/_xlfn.STDEV.S(BH1347:BH1358)</f>
        <v>0.87207249219918626</v>
      </c>
      <c r="BK1359" t="str">
        <f t="shared" si="1234"/>
        <v/>
      </c>
      <c r="BL1359" s="14" t="str">
        <f t="shared" si="1235"/>
        <v/>
      </c>
      <c r="BM1359" s="15" t="str">
        <f t="shared" si="1241"/>
        <v/>
      </c>
      <c r="BP1359" s="20">
        <f t="shared" si="1207"/>
        <v>39226</v>
      </c>
      <c r="BQ1359">
        <f t="shared" si="1194"/>
        <v>16.115715000000002</v>
      </c>
      <c r="BR1359">
        <f t="shared" si="1195"/>
        <v>-7.1802585240556532E-3</v>
      </c>
      <c r="BS1359">
        <f t="shared" si="1213"/>
        <v>0</v>
      </c>
      <c r="BT1359">
        <f t="shared" si="1214"/>
        <v>-100</v>
      </c>
      <c r="BU1359">
        <f t="shared" si="1215"/>
        <v>0</v>
      </c>
      <c r="BV1359">
        <f t="shared" si="1216"/>
        <v>-100</v>
      </c>
      <c r="BW1359" s="14">
        <f t="shared" si="1242"/>
        <v>0.71802585240556527</v>
      </c>
      <c r="BX1359" s="15" t="str">
        <f t="shared" si="1208"/>
        <v/>
      </c>
      <c r="BY1359">
        <f t="shared" si="1217"/>
        <v>-0.58901856136503317</v>
      </c>
      <c r="BZ1359">
        <f t="shared" si="1218"/>
        <v>1.2783054046693578</v>
      </c>
      <c r="CA1359">
        <f t="shared" si="1219"/>
        <v>0.87207249219918626</v>
      </c>
    </row>
    <row r="1360" spans="1:79" x14ac:dyDescent="0.25">
      <c r="A1360" s="1">
        <v>39227</v>
      </c>
      <c r="B1360" s="2">
        <v>16</v>
      </c>
      <c r="C1360" s="2">
        <v>16.231428000000001</v>
      </c>
      <c r="D1360">
        <f t="shared" si="1209"/>
        <v>16</v>
      </c>
      <c r="E1360" s="2">
        <f t="shared" si="1209"/>
        <v>16.231428000000001</v>
      </c>
      <c r="F1360" s="4">
        <f t="shared" si="1220"/>
        <v>-7.1802585240556532E-3</v>
      </c>
      <c r="G1360" s="4">
        <f t="shared" si="1233"/>
        <v>3.0006272141917551E-2</v>
      </c>
      <c r="H1360" s="4">
        <f t="shared" si="1197"/>
        <v>0.13517825416412219</v>
      </c>
      <c r="I1360" s="5">
        <f t="shared" si="1210"/>
        <v>0.23142800000000108</v>
      </c>
      <c r="J1360">
        <f t="shared" si="1203"/>
        <v>1</v>
      </c>
      <c r="K1360">
        <f t="shared" si="1221"/>
        <v>16.077713799999998</v>
      </c>
      <c r="L1360">
        <f t="shared" si="1196"/>
        <v>15.280071449999999</v>
      </c>
      <c r="M1360" t="str">
        <f t="shared" si="1222"/>
        <v/>
      </c>
      <c r="R1360" s="13">
        <f t="shared" si="1223"/>
        <v>0.7976423499999985</v>
      </c>
      <c r="S1360" s="14" t="str">
        <f t="shared" si="1230"/>
        <v/>
      </c>
      <c r="T1360" s="14">
        <f t="shared" si="1225"/>
        <v>0</v>
      </c>
      <c r="U1360" s="15" t="str">
        <f t="shared" si="1226"/>
        <v/>
      </c>
      <c r="V1360" t="str">
        <f t="shared" si="1227"/>
        <v/>
      </c>
      <c r="Y1360" s="13" t="str">
        <f t="shared" si="1228"/>
        <v/>
      </c>
      <c r="Z1360" t="str">
        <f t="shared" si="1224"/>
        <v/>
      </c>
      <c r="AB1360" s="14" t="str">
        <f t="shared" si="1231"/>
        <v/>
      </c>
      <c r="AC1360" t="str">
        <f t="shared" si="1229"/>
        <v/>
      </c>
      <c r="AE1360" s="15" t="str">
        <f t="shared" si="1232"/>
        <v/>
      </c>
      <c r="AF1360" t="str">
        <f t="shared" si="1198"/>
        <v/>
      </c>
      <c r="AI1360" s="21">
        <f t="shared" si="1211"/>
        <v>39227</v>
      </c>
      <c r="AJ1360" s="14">
        <f t="shared" si="1204"/>
        <v>16</v>
      </c>
      <c r="AK1360" s="22">
        <f t="shared" si="1212"/>
        <v>2.1875000000000089E-2</v>
      </c>
      <c r="AL1360" s="14">
        <f t="shared" ref="AL1360:AL1423" si="1245">FORECAST(AI1360,AJ1347:AJ1359,AI1347:AI1359)</f>
        <v>16.242186690588824</v>
      </c>
      <c r="AM1360" s="14">
        <f t="shared" ref="AM1360:AM1423" si="1246">STEYX(AJ1347:AJ1359,AI1347:AI1359)</f>
        <v>0.18306408649292499</v>
      </c>
      <c r="AN1360" s="14">
        <f t="shared" ref="AN1360:AN1423" si="1247">(AJ1360-AL1360)/AM1360</f>
        <v>-1.3229612384851011</v>
      </c>
      <c r="AO1360" s="14" t="str">
        <f t="shared" ref="AO1360:AO1423" si="1248">IF(ABS(AN1360)&gt;1.5, AN1360/ABS(AN1360)*$P$1*-1,"")</f>
        <v/>
      </c>
      <c r="AP1360" s="14" t="str">
        <f t="shared" ref="AP1360:AP1423" si="1249">IF(ISNUMBER(AO1360),AK1360*AO1360,"")</f>
        <v/>
      </c>
      <c r="AQ1360" s="15" t="str">
        <f t="shared" ref="AQ1360:AQ1423" si="1250">IF(AP1360&lt;0,AP1360,"")</f>
        <v/>
      </c>
      <c r="AT1360" s="21">
        <f t="shared" si="1205"/>
        <v>39227</v>
      </c>
      <c r="AU1360" s="14">
        <f t="shared" si="1199"/>
        <v>16</v>
      </c>
      <c r="AV1360" s="22">
        <f t="shared" si="1200"/>
        <v>2.1875000000000089E-2</v>
      </c>
      <c r="AW1360" s="14">
        <f>VLOOKUP(AT1360,DATA_FEEDS!$F$7:$H$2022,3,FALSE)</f>
        <v>33.366630000000001</v>
      </c>
      <c r="AX1360" s="14">
        <f t="shared" si="1236"/>
        <v>31.269257999999997</v>
      </c>
      <c r="AY1360" s="14">
        <f t="shared" si="1237"/>
        <v>0.62255847101926154</v>
      </c>
      <c r="AZ1360" s="14" t="str">
        <f t="shared" si="1238"/>
        <v/>
      </c>
      <c r="BA1360" s="14" t="str">
        <f t="shared" si="1239"/>
        <v/>
      </c>
      <c r="BB1360" s="15" t="str">
        <f t="shared" si="1240"/>
        <v/>
      </c>
      <c r="BE1360" s="20">
        <f t="shared" si="1206"/>
        <v>39227</v>
      </c>
      <c r="BF1360">
        <f t="shared" si="1201"/>
        <v>16</v>
      </c>
      <c r="BG1360">
        <f t="shared" si="1202"/>
        <v>2.1875000000000089E-2</v>
      </c>
      <c r="BH1360">
        <f>VLOOKUP(BE1360,DATA_FEEDS!$A$7:$B$2095,2,FALSE)</f>
        <v>-8.6</v>
      </c>
      <c r="BI1360">
        <f t="shared" si="1243"/>
        <v>-14.907692307692308</v>
      </c>
      <c r="BJ1360">
        <f t="shared" si="1244"/>
        <v>1.0072178565603771</v>
      </c>
      <c r="BK1360" t="str">
        <f t="shared" si="1234"/>
        <v/>
      </c>
      <c r="BL1360" s="14" t="str">
        <f t="shared" si="1235"/>
        <v/>
      </c>
      <c r="BM1360" s="15" t="str">
        <f t="shared" si="1241"/>
        <v/>
      </c>
      <c r="BP1360" s="20">
        <f t="shared" si="1207"/>
        <v>39227</v>
      </c>
      <c r="BQ1360">
        <f t="shared" si="1194"/>
        <v>16</v>
      </c>
      <c r="BR1360">
        <f t="shared" si="1195"/>
        <v>2.1875000000000089E-2</v>
      </c>
      <c r="BS1360">
        <f t="shared" si="1213"/>
        <v>0</v>
      </c>
      <c r="BT1360">
        <f t="shared" si="1214"/>
        <v>0</v>
      </c>
      <c r="BU1360">
        <f t="shared" si="1215"/>
        <v>0</v>
      </c>
      <c r="BV1360" t="str">
        <f t="shared" si="1216"/>
        <v/>
      </c>
      <c r="BW1360" s="14" t="str">
        <f t="shared" si="1242"/>
        <v/>
      </c>
      <c r="BX1360" s="15" t="str">
        <f t="shared" si="1208"/>
        <v/>
      </c>
      <c r="BY1360">
        <f t="shared" si="1217"/>
        <v>-1.3229612384851011</v>
      </c>
      <c r="BZ1360">
        <f t="shared" si="1218"/>
        <v>0.62255847101926154</v>
      </c>
      <c r="CA1360">
        <f t="shared" si="1219"/>
        <v>1.0072178565603771</v>
      </c>
    </row>
    <row r="1361" spans="1:79" x14ac:dyDescent="0.25">
      <c r="A1361" s="1">
        <v>39231</v>
      </c>
      <c r="B1361" s="2">
        <v>16.350000000000001</v>
      </c>
      <c r="C1361" s="2">
        <v>16.335713999999999</v>
      </c>
      <c r="D1361">
        <f t="shared" si="1209"/>
        <v>16.350000000000001</v>
      </c>
      <c r="E1361" s="2">
        <f t="shared" si="1209"/>
        <v>16.335713999999999</v>
      </c>
      <c r="F1361" s="4">
        <f t="shared" si="1220"/>
        <v>2.1875000000000089E-2</v>
      </c>
      <c r="G1361" s="4">
        <f t="shared" si="1233"/>
        <v>1.6534785314250101E-2</v>
      </c>
      <c r="H1361" s="4">
        <f t="shared" si="1197"/>
        <v>0.1482076197589354</v>
      </c>
      <c r="I1361" s="5">
        <f t="shared" si="1210"/>
        <v>-1.4286000000002019E-2</v>
      </c>
      <c r="J1361">
        <f t="shared" si="1203"/>
        <v>1</v>
      </c>
      <c r="K1361">
        <f t="shared" si="1221"/>
        <v>16.145427999999999</v>
      </c>
      <c r="L1361">
        <f t="shared" si="1196"/>
        <v>15.384</v>
      </c>
      <c r="M1361" t="str">
        <f t="shared" si="1222"/>
        <v/>
      </c>
      <c r="R1361" s="13">
        <f t="shared" si="1223"/>
        <v>0.76142799999999866</v>
      </c>
      <c r="S1361" s="14" t="str">
        <f t="shared" si="1230"/>
        <v/>
      </c>
      <c r="T1361" s="14">
        <f t="shared" si="1225"/>
        <v>0</v>
      </c>
      <c r="U1361" s="15" t="str">
        <f t="shared" si="1226"/>
        <v/>
      </c>
      <c r="V1361" t="str">
        <f t="shared" si="1227"/>
        <v/>
      </c>
      <c r="Y1361" s="13" t="str">
        <f t="shared" si="1228"/>
        <v/>
      </c>
      <c r="Z1361" t="str">
        <f t="shared" si="1224"/>
        <v/>
      </c>
      <c r="AB1361" s="14" t="str">
        <f t="shared" si="1231"/>
        <v/>
      </c>
      <c r="AC1361" t="str">
        <f t="shared" si="1229"/>
        <v/>
      </c>
      <c r="AE1361" s="15" t="str">
        <f t="shared" si="1232"/>
        <v/>
      </c>
      <c r="AF1361" t="str">
        <f t="shared" si="1198"/>
        <v/>
      </c>
      <c r="AI1361" s="21">
        <f t="shared" si="1211"/>
        <v>39231</v>
      </c>
      <c r="AJ1361" s="14">
        <f t="shared" si="1204"/>
        <v>16.350000000000001</v>
      </c>
      <c r="AK1361" s="22">
        <f t="shared" si="1212"/>
        <v>-1.3106422018349388E-3</v>
      </c>
      <c r="AL1361" s="14">
        <f t="shared" si="1245"/>
        <v>16.410400426078922</v>
      </c>
      <c r="AM1361" s="14">
        <f t="shared" si="1246"/>
        <v>0.17725411318666848</v>
      </c>
      <c r="AN1361" s="14">
        <f t="shared" si="1247"/>
        <v>-0.3407561324983901</v>
      </c>
      <c r="AO1361" s="14" t="str">
        <f t="shared" si="1248"/>
        <v/>
      </c>
      <c r="AP1361" s="14" t="str">
        <f t="shared" si="1249"/>
        <v/>
      </c>
      <c r="AQ1361" s="15" t="str">
        <f t="shared" si="1250"/>
        <v/>
      </c>
      <c r="AT1361" s="21">
        <f t="shared" si="1205"/>
        <v>39231</v>
      </c>
      <c r="AU1361" s="14">
        <f t="shared" si="1199"/>
        <v>16.350000000000001</v>
      </c>
      <c r="AV1361" s="22">
        <f t="shared" si="1200"/>
        <v>-1.3106422018349388E-3</v>
      </c>
      <c r="AW1361" s="14">
        <f>VLOOKUP(AT1361,DATA_FEEDS!$F$7:$H$2022,3,FALSE)</f>
        <v>34.064309999999999</v>
      </c>
      <c r="AX1361" s="14">
        <f t="shared" si="1236"/>
        <v>31.892138999999997</v>
      </c>
      <c r="AY1361" s="14">
        <f t="shared" si="1237"/>
        <v>0.6622390512062859</v>
      </c>
      <c r="AZ1361" s="14" t="str">
        <f t="shared" si="1238"/>
        <v/>
      </c>
      <c r="BA1361" s="14" t="str">
        <f t="shared" si="1239"/>
        <v/>
      </c>
      <c r="BB1361" s="15" t="str">
        <f t="shared" si="1240"/>
        <v/>
      </c>
      <c r="BE1361" s="20">
        <f t="shared" si="1206"/>
        <v>39231</v>
      </c>
      <c r="BF1361">
        <f t="shared" si="1201"/>
        <v>16.350000000000001</v>
      </c>
      <c r="BG1361">
        <f t="shared" si="1202"/>
        <v>-1.3106422018349388E-3</v>
      </c>
      <c r="BH1361">
        <f>VLOOKUP(BE1361,DATA_FEEDS!$A$7:$B$2095,2,FALSE)</f>
        <v>-2.5</v>
      </c>
      <c r="BI1361">
        <f t="shared" si="1243"/>
        <v>-14.776923076923079</v>
      </c>
      <c r="BJ1361">
        <f t="shared" si="1244"/>
        <v>2.1755336675872119</v>
      </c>
      <c r="BK1361">
        <f t="shared" si="1234"/>
        <v>100</v>
      </c>
      <c r="BL1361" s="14">
        <f t="shared" si="1235"/>
        <v>-0.1310642201834939</v>
      </c>
      <c r="BM1361" s="15">
        <f t="shared" si="1241"/>
        <v>-0.1310642201834939</v>
      </c>
      <c r="BP1361" s="20">
        <f t="shared" si="1207"/>
        <v>39231</v>
      </c>
      <c r="BQ1361">
        <f t="shared" ref="BQ1361:BQ1424" si="1251">AU1361</f>
        <v>16.350000000000001</v>
      </c>
      <c r="BR1361">
        <f t="shared" ref="BR1361:BR1424" si="1252">AV1361</f>
        <v>-1.3106422018349388E-3</v>
      </c>
      <c r="BS1361">
        <f t="shared" si="1213"/>
        <v>0</v>
      </c>
      <c r="BT1361">
        <f t="shared" si="1214"/>
        <v>0</v>
      </c>
      <c r="BU1361">
        <f t="shared" si="1215"/>
        <v>100</v>
      </c>
      <c r="BV1361">
        <f t="shared" si="1216"/>
        <v>100</v>
      </c>
      <c r="BW1361" s="14">
        <f t="shared" si="1242"/>
        <v>-0.1310642201834939</v>
      </c>
      <c r="BX1361" s="15">
        <f t="shared" si="1208"/>
        <v>-0.1310642201834939</v>
      </c>
      <c r="BY1361">
        <f t="shared" si="1217"/>
        <v>-0.3407561324983901</v>
      </c>
      <c r="BZ1361">
        <f t="shared" si="1218"/>
        <v>0.6622390512062859</v>
      </c>
      <c r="CA1361">
        <f t="shared" si="1219"/>
        <v>2.1755336675872119</v>
      </c>
    </row>
    <row r="1362" spans="1:79" x14ac:dyDescent="0.25">
      <c r="A1362" s="1">
        <v>39232</v>
      </c>
      <c r="B1362" s="2">
        <v>16.328571</v>
      </c>
      <c r="C1362" s="2">
        <v>16.967141999999999</v>
      </c>
      <c r="D1362">
        <f t="shared" si="1209"/>
        <v>16.328571</v>
      </c>
      <c r="E1362" s="2">
        <f t="shared" si="1209"/>
        <v>16.967141999999999</v>
      </c>
      <c r="F1362" s="4">
        <f t="shared" si="1220"/>
        <v>-1.3106422018349388E-3</v>
      </c>
      <c r="G1362" s="4">
        <f t="shared" si="1233"/>
        <v>4.1659268841983239E-2</v>
      </c>
      <c r="H1362" s="4">
        <f t="shared" si="1197"/>
        <v>0.19187151413690942</v>
      </c>
      <c r="I1362" s="5">
        <f t="shared" si="1210"/>
        <v>0.63857099999999889</v>
      </c>
      <c r="J1362">
        <f t="shared" si="1203"/>
        <v>1</v>
      </c>
      <c r="K1362">
        <f t="shared" si="1221"/>
        <v>16.294856599999999</v>
      </c>
      <c r="L1362">
        <f t="shared" si="1196"/>
        <v>15.5218571</v>
      </c>
      <c r="M1362" t="str">
        <f t="shared" si="1222"/>
        <v/>
      </c>
      <c r="R1362" s="13">
        <f t="shared" si="1223"/>
        <v>0.77299949999999917</v>
      </c>
      <c r="S1362" s="14" t="str">
        <f t="shared" si="1230"/>
        <v/>
      </c>
      <c r="T1362" s="14">
        <f t="shared" si="1225"/>
        <v>0</v>
      </c>
      <c r="U1362" s="15" t="str">
        <f t="shared" si="1226"/>
        <v/>
      </c>
      <c r="V1362" t="str">
        <f t="shared" si="1227"/>
        <v/>
      </c>
      <c r="Y1362" s="13" t="str">
        <f t="shared" si="1228"/>
        <v/>
      </c>
      <c r="Z1362" t="str">
        <f t="shared" si="1224"/>
        <v/>
      </c>
      <c r="AB1362" s="14" t="str">
        <f t="shared" si="1231"/>
        <v/>
      </c>
      <c r="AC1362" t="str">
        <f t="shared" si="1229"/>
        <v/>
      </c>
      <c r="AE1362" s="15" t="str">
        <f t="shared" si="1232"/>
        <v/>
      </c>
      <c r="AF1362" t="str">
        <f t="shared" si="1198"/>
        <v/>
      </c>
      <c r="AI1362" s="21">
        <f t="shared" si="1211"/>
        <v>39232</v>
      </c>
      <c r="AJ1362" s="14">
        <f t="shared" si="1204"/>
        <v>16.328571</v>
      </c>
      <c r="AK1362" s="22">
        <f t="shared" si="1212"/>
        <v>5.0481208674047519E-2</v>
      </c>
      <c r="AL1362" s="14">
        <f t="shared" si="1245"/>
        <v>16.419208212198555</v>
      </c>
      <c r="AM1362" s="14">
        <f t="shared" si="1246"/>
        <v>0.16833214133787439</v>
      </c>
      <c r="AN1362" s="14">
        <f t="shared" si="1247"/>
        <v>-0.53844269714735471</v>
      </c>
      <c r="AO1362" s="14" t="str">
        <f t="shared" si="1248"/>
        <v/>
      </c>
      <c r="AP1362" s="14" t="str">
        <f t="shared" si="1249"/>
        <v/>
      </c>
      <c r="AQ1362" s="15" t="str">
        <f t="shared" si="1250"/>
        <v/>
      </c>
      <c r="AT1362" s="21">
        <f t="shared" si="1205"/>
        <v>39232</v>
      </c>
      <c r="AU1362" s="14">
        <f t="shared" si="1199"/>
        <v>16.328571</v>
      </c>
      <c r="AV1362" s="22">
        <f t="shared" si="1200"/>
        <v>5.0481208674047519E-2</v>
      </c>
      <c r="AW1362" s="14">
        <f>VLOOKUP(AT1362,DATA_FEEDS!$F$7:$H$2022,3,FALSE)</f>
        <v>31.8215</v>
      </c>
      <c r="AX1362" s="14">
        <f t="shared" si="1236"/>
        <v>32.319250999999994</v>
      </c>
      <c r="AY1362" s="14">
        <f t="shared" si="1237"/>
        <v>-0.15831135121573833</v>
      </c>
      <c r="AZ1362" s="14" t="str">
        <f t="shared" si="1238"/>
        <v/>
      </c>
      <c r="BA1362" s="14" t="str">
        <f t="shared" si="1239"/>
        <v/>
      </c>
      <c r="BB1362" s="15" t="str">
        <f t="shared" si="1240"/>
        <v/>
      </c>
      <c r="BE1362" s="20">
        <f t="shared" si="1206"/>
        <v>39232</v>
      </c>
      <c r="BF1362">
        <f t="shared" si="1201"/>
        <v>16.328571</v>
      </c>
      <c r="BG1362">
        <f t="shared" si="1202"/>
        <v>5.0481208674047519E-2</v>
      </c>
      <c r="BH1362">
        <f>VLOOKUP(BE1362,DATA_FEEDS!$A$7:$B$2095,2,FALSE)</f>
        <v>-2.1</v>
      </c>
      <c r="BI1362">
        <f t="shared" si="1243"/>
        <v>-13.407692307692306</v>
      </c>
      <c r="BJ1362">
        <f t="shared" si="1244"/>
        <v>1.7026771474270634</v>
      </c>
      <c r="BK1362">
        <f t="shared" si="1234"/>
        <v>100</v>
      </c>
      <c r="BL1362" s="14">
        <f t="shared" si="1235"/>
        <v>5.0481208674047515</v>
      </c>
      <c r="BM1362" s="15" t="str">
        <f t="shared" si="1241"/>
        <v/>
      </c>
      <c r="BP1362" s="20">
        <f t="shared" si="1207"/>
        <v>39232</v>
      </c>
      <c r="BQ1362">
        <f t="shared" si="1251"/>
        <v>16.328571</v>
      </c>
      <c r="BR1362">
        <f t="shared" si="1252"/>
        <v>5.0481208674047519E-2</v>
      </c>
      <c r="BS1362">
        <f t="shared" si="1213"/>
        <v>0</v>
      </c>
      <c r="BT1362">
        <f t="shared" si="1214"/>
        <v>0</v>
      </c>
      <c r="BU1362">
        <f t="shared" si="1215"/>
        <v>100</v>
      </c>
      <c r="BV1362">
        <f t="shared" si="1216"/>
        <v>100</v>
      </c>
      <c r="BW1362" s="14">
        <f t="shared" si="1242"/>
        <v>5.0481208674047515</v>
      </c>
      <c r="BX1362" s="15" t="str">
        <f t="shared" si="1208"/>
        <v/>
      </c>
      <c r="BY1362">
        <f t="shared" si="1217"/>
        <v>-0.53844269714735471</v>
      </c>
      <c r="BZ1362">
        <f t="shared" si="1218"/>
        <v>-0.15831135121573833</v>
      </c>
      <c r="CA1362">
        <f t="shared" si="1219"/>
        <v>1.7026771474270634</v>
      </c>
    </row>
    <row r="1363" spans="1:79" x14ac:dyDescent="0.25">
      <c r="A1363" s="1">
        <v>39233</v>
      </c>
      <c r="B1363" s="2">
        <v>17.152857000000001</v>
      </c>
      <c r="C1363" s="2">
        <v>17.312857000000001</v>
      </c>
      <c r="D1363">
        <f t="shared" si="1209"/>
        <v>17.152857000000001</v>
      </c>
      <c r="E1363" s="2">
        <f t="shared" si="1209"/>
        <v>17.312857000000001</v>
      </c>
      <c r="F1363" s="4">
        <f t="shared" si="1220"/>
        <v>5.0481208674047519E-2</v>
      </c>
      <c r="G1363" s="4">
        <f t="shared" si="1233"/>
        <v>7.4284138184374654E-2</v>
      </c>
      <c r="H1363" s="4">
        <f t="shared" si="1197"/>
        <v>0.20311723419041003</v>
      </c>
      <c r="I1363" s="5">
        <f t="shared" si="1210"/>
        <v>0.16000000000000014</v>
      </c>
      <c r="J1363">
        <f t="shared" si="1203"/>
        <v>1</v>
      </c>
      <c r="K1363">
        <f t="shared" si="1221"/>
        <v>16.531999599999999</v>
      </c>
      <c r="L1363">
        <f t="shared" si="1196"/>
        <v>15.6704285</v>
      </c>
      <c r="M1363" t="str">
        <f t="shared" si="1222"/>
        <v/>
      </c>
      <c r="R1363" s="13">
        <f t="shared" si="1223"/>
        <v>0.86157109999999903</v>
      </c>
      <c r="S1363" s="14" t="str">
        <f t="shared" si="1230"/>
        <v/>
      </c>
      <c r="T1363" s="14">
        <f t="shared" si="1225"/>
        <v>0</v>
      </c>
      <c r="U1363" s="15" t="str">
        <f t="shared" si="1226"/>
        <v/>
      </c>
      <c r="V1363" t="str">
        <f t="shared" si="1227"/>
        <v/>
      </c>
      <c r="Y1363" s="13" t="str">
        <f t="shared" si="1228"/>
        <v/>
      </c>
      <c r="Z1363" t="str">
        <f t="shared" si="1224"/>
        <v/>
      </c>
      <c r="AB1363" s="14" t="str">
        <f t="shared" si="1231"/>
        <v/>
      </c>
      <c r="AC1363" t="str">
        <f t="shared" si="1229"/>
        <v/>
      </c>
      <c r="AE1363" s="15" t="str">
        <f t="shared" si="1232"/>
        <v/>
      </c>
      <c r="AF1363" t="str">
        <f t="shared" si="1198"/>
        <v/>
      </c>
      <c r="AI1363" s="21">
        <f t="shared" si="1211"/>
        <v>39233</v>
      </c>
      <c r="AJ1363" s="14">
        <f t="shared" si="1204"/>
        <v>17.152857000000001</v>
      </c>
      <c r="AK1363" s="22">
        <f t="shared" si="1212"/>
        <v>8.5782794084972996E-3</v>
      </c>
      <c r="AL1363" s="14">
        <f t="shared" si="1245"/>
        <v>16.440938680212184</v>
      </c>
      <c r="AM1363" s="14">
        <f t="shared" si="1246"/>
        <v>0.16924306207567755</v>
      </c>
      <c r="AN1363" s="14">
        <f t="shared" si="1247"/>
        <v>4.2064845143813345</v>
      </c>
      <c r="AO1363" s="14">
        <f t="shared" si="1248"/>
        <v>-100</v>
      </c>
      <c r="AP1363" s="14">
        <f t="shared" si="1249"/>
        <v>-0.85782794084973002</v>
      </c>
      <c r="AQ1363" s="15">
        <f t="shared" si="1250"/>
        <v>-0.85782794084973002</v>
      </c>
      <c r="AT1363" s="21">
        <f t="shared" si="1205"/>
        <v>39233</v>
      </c>
      <c r="AU1363" s="14">
        <f t="shared" si="1199"/>
        <v>17.152857000000001</v>
      </c>
      <c r="AV1363" s="22">
        <f t="shared" si="1200"/>
        <v>8.5782794084972996E-3</v>
      </c>
      <c r="AW1363" s="14">
        <f>VLOOKUP(AT1363,DATA_FEEDS!$F$7:$H$2022,3,FALSE)</f>
        <v>33.466000000000001</v>
      </c>
      <c r="AX1363" s="14">
        <f t="shared" si="1236"/>
        <v>32.904082000000002</v>
      </c>
      <c r="AY1363" s="14">
        <f t="shared" si="1237"/>
        <v>0.20397871266480008</v>
      </c>
      <c r="AZ1363" s="14" t="str">
        <f t="shared" si="1238"/>
        <v/>
      </c>
      <c r="BA1363" s="14" t="str">
        <f t="shared" si="1239"/>
        <v/>
      </c>
      <c r="BB1363" s="15" t="str">
        <f t="shared" si="1240"/>
        <v/>
      </c>
      <c r="BE1363" s="20">
        <f t="shared" si="1206"/>
        <v>39233</v>
      </c>
      <c r="BF1363">
        <f t="shared" si="1201"/>
        <v>17.152857000000001</v>
      </c>
      <c r="BG1363">
        <f t="shared" si="1202"/>
        <v>8.5782794084972996E-3</v>
      </c>
      <c r="BH1363">
        <f>VLOOKUP(BE1363,DATA_FEEDS!$A$7:$B$2095,2,FALSE)</f>
        <v>3.1</v>
      </c>
      <c r="BI1363">
        <f t="shared" si="1243"/>
        <v>-10.992307692307692</v>
      </c>
      <c r="BJ1363">
        <f t="shared" si="1244"/>
        <v>2.3869791722045703</v>
      </c>
      <c r="BK1363">
        <f t="shared" si="1234"/>
        <v>100</v>
      </c>
      <c r="BL1363" s="14">
        <f t="shared" si="1235"/>
        <v>0.85782794084973002</v>
      </c>
      <c r="BM1363" s="15" t="str">
        <f t="shared" si="1241"/>
        <v/>
      </c>
      <c r="BP1363" s="20">
        <f t="shared" si="1207"/>
        <v>39233</v>
      </c>
      <c r="BQ1363">
        <f t="shared" si="1251"/>
        <v>17.152857000000001</v>
      </c>
      <c r="BR1363">
        <f t="shared" si="1252"/>
        <v>8.5782794084972996E-3</v>
      </c>
      <c r="BS1363">
        <f t="shared" si="1213"/>
        <v>-100</v>
      </c>
      <c r="BT1363">
        <f t="shared" si="1214"/>
        <v>0</v>
      </c>
      <c r="BU1363">
        <f t="shared" si="1215"/>
        <v>100</v>
      </c>
      <c r="BV1363" t="str">
        <f t="shared" si="1216"/>
        <v/>
      </c>
      <c r="BW1363" s="14" t="str">
        <f t="shared" si="1242"/>
        <v/>
      </c>
      <c r="BX1363" s="15" t="str">
        <f t="shared" si="1208"/>
        <v/>
      </c>
      <c r="BY1363">
        <f t="shared" si="1217"/>
        <v>4.2064845143813345</v>
      </c>
      <c r="BZ1363">
        <f t="shared" si="1218"/>
        <v>0.20397871266480008</v>
      </c>
      <c r="CA1363">
        <f t="shared" si="1219"/>
        <v>2.3869791722045703</v>
      </c>
    </row>
    <row r="1364" spans="1:79" x14ac:dyDescent="0.25">
      <c r="A1364" s="1">
        <v>39234</v>
      </c>
      <c r="B1364" s="2">
        <v>17.299999</v>
      </c>
      <c r="C1364" s="2">
        <v>16.914286000000001</v>
      </c>
      <c r="D1364">
        <f t="shared" si="1209"/>
        <v>17.299999</v>
      </c>
      <c r="E1364" s="2">
        <f t="shared" si="1209"/>
        <v>16.914286000000001</v>
      </c>
      <c r="F1364" s="4">
        <f t="shared" si="1220"/>
        <v>8.5782794084972996E-3</v>
      </c>
      <c r="G1364" s="4">
        <f t="shared" si="1233"/>
        <v>5.7142875000000037E-2</v>
      </c>
      <c r="H1364" s="4">
        <f t="shared" si="1197"/>
        <v>0.17460319444444447</v>
      </c>
      <c r="I1364" s="5">
        <f t="shared" si="1210"/>
        <v>-0.38571299999999908</v>
      </c>
      <c r="J1364">
        <f t="shared" si="1203"/>
        <v>1</v>
      </c>
      <c r="K1364">
        <f t="shared" si="1221"/>
        <v>16.752285399999998</v>
      </c>
      <c r="L1364">
        <f t="shared" si="1196"/>
        <v>15.798999950000001</v>
      </c>
      <c r="M1364" t="str">
        <f t="shared" si="1222"/>
        <v/>
      </c>
      <c r="R1364" s="13">
        <f t="shared" si="1223"/>
        <v>0.95328544999999743</v>
      </c>
      <c r="S1364" s="14" t="str">
        <f t="shared" si="1230"/>
        <v/>
      </c>
      <c r="T1364" s="14">
        <f t="shared" si="1225"/>
        <v>0</v>
      </c>
      <c r="U1364" s="15" t="str">
        <f t="shared" si="1226"/>
        <v/>
      </c>
      <c r="V1364" t="str">
        <f t="shared" si="1227"/>
        <v/>
      </c>
      <c r="Y1364" s="13" t="str">
        <f t="shared" si="1228"/>
        <v/>
      </c>
      <c r="Z1364" t="str">
        <f t="shared" si="1224"/>
        <v/>
      </c>
      <c r="AB1364" s="14" t="str">
        <f t="shared" si="1231"/>
        <v/>
      </c>
      <c r="AC1364" t="str">
        <f t="shared" si="1229"/>
        <v/>
      </c>
      <c r="AE1364" s="15" t="str">
        <f t="shared" si="1232"/>
        <v/>
      </c>
      <c r="AF1364" t="str">
        <f t="shared" si="1198"/>
        <v/>
      </c>
      <c r="AI1364" s="21">
        <f t="shared" si="1211"/>
        <v>39234</v>
      </c>
      <c r="AJ1364" s="14">
        <f t="shared" si="1204"/>
        <v>17.299999</v>
      </c>
      <c r="AK1364" s="22">
        <f t="shared" si="1212"/>
        <v>-2.0396243953540005E-2</v>
      </c>
      <c r="AL1364" s="14">
        <f t="shared" si="1245"/>
        <v>16.722824088507423</v>
      </c>
      <c r="AM1364" s="14">
        <f t="shared" si="1246"/>
        <v>0.24571737266322857</v>
      </c>
      <c r="AN1364" s="14">
        <f t="shared" si="1247"/>
        <v>2.3489381529552333</v>
      </c>
      <c r="AO1364" s="14">
        <f t="shared" si="1248"/>
        <v>-100</v>
      </c>
      <c r="AP1364" s="14">
        <f t="shared" si="1249"/>
        <v>2.0396243953540005</v>
      </c>
      <c r="AQ1364" s="15" t="str">
        <f t="shared" si="1250"/>
        <v/>
      </c>
      <c r="AT1364" s="21">
        <f t="shared" si="1205"/>
        <v>39234</v>
      </c>
      <c r="AU1364" s="14">
        <f t="shared" si="1199"/>
        <v>17.299999</v>
      </c>
      <c r="AV1364" s="22">
        <f t="shared" si="1200"/>
        <v>-2.0396243953540005E-2</v>
      </c>
      <c r="AW1364" s="14">
        <f>VLOOKUP(AT1364,DATA_FEEDS!$F$7:$H$2022,3,FALSE)</f>
        <v>34.734310000000001</v>
      </c>
      <c r="AX1364" s="14">
        <f t="shared" si="1236"/>
        <v>33.675632</v>
      </c>
      <c r="AY1364" s="14">
        <f t="shared" si="1237"/>
        <v>0.47831745105763895</v>
      </c>
      <c r="AZ1364" s="14" t="str">
        <f t="shared" si="1238"/>
        <v/>
      </c>
      <c r="BA1364" s="14" t="str">
        <f t="shared" si="1239"/>
        <v/>
      </c>
      <c r="BB1364" s="15" t="str">
        <f t="shared" si="1240"/>
        <v/>
      </c>
      <c r="BE1364" s="20">
        <f t="shared" si="1206"/>
        <v>39234</v>
      </c>
      <c r="BF1364">
        <f t="shared" si="1201"/>
        <v>17.299999</v>
      </c>
      <c r="BG1364">
        <f t="shared" si="1202"/>
        <v>-2.0396243953540005E-2</v>
      </c>
      <c r="BH1364">
        <f>VLOOKUP(BE1364,DATA_FEEDS!$A$7:$B$2095,2,FALSE)</f>
        <v>6.6</v>
      </c>
      <c r="BI1364">
        <f t="shared" si="1243"/>
        <v>-8.8153846153846143</v>
      </c>
      <c r="BJ1364">
        <f t="shared" si="1244"/>
        <v>2.3475012535176862</v>
      </c>
      <c r="BK1364">
        <f t="shared" si="1234"/>
        <v>100</v>
      </c>
      <c r="BL1364" s="14">
        <f t="shared" si="1235"/>
        <v>-2.0396243953540005</v>
      </c>
      <c r="BM1364" s="15">
        <f t="shared" si="1241"/>
        <v>-2.0396243953540005</v>
      </c>
      <c r="BP1364" s="20">
        <f t="shared" si="1207"/>
        <v>39234</v>
      </c>
      <c r="BQ1364">
        <f t="shared" si="1251"/>
        <v>17.299999</v>
      </c>
      <c r="BR1364">
        <f t="shared" si="1252"/>
        <v>-2.0396243953540005E-2</v>
      </c>
      <c r="BS1364">
        <f t="shared" si="1213"/>
        <v>-100</v>
      </c>
      <c r="BT1364">
        <f t="shared" si="1214"/>
        <v>0</v>
      </c>
      <c r="BU1364">
        <f t="shared" si="1215"/>
        <v>100</v>
      </c>
      <c r="BV1364" t="str">
        <f t="shared" si="1216"/>
        <v/>
      </c>
      <c r="BW1364" s="14" t="str">
        <f t="shared" si="1242"/>
        <v/>
      </c>
      <c r="BX1364" s="15" t="str">
        <f t="shared" si="1208"/>
        <v/>
      </c>
      <c r="BY1364">
        <f t="shared" si="1217"/>
        <v>2.3489381529552333</v>
      </c>
      <c r="BZ1364">
        <f t="shared" si="1218"/>
        <v>0.47831745105763895</v>
      </c>
      <c r="CA1364">
        <f t="shared" si="1219"/>
        <v>2.3475012535176862</v>
      </c>
    </row>
    <row r="1365" spans="1:79" x14ac:dyDescent="0.25">
      <c r="A1365" s="1">
        <v>39237</v>
      </c>
      <c r="B1365" s="2">
        <v>16.947144000000002</v>
      </c>
      <c r="C1365" s="2">
        <v>17.332857000000001</v>
      </c>
      <c r="D1365">
        <f t="shared" si="1209"/>
        <v>16.947144000000002</v>
      </c>
      <c r="E1365" s="2">
        <f t="shared" si="1209"/>
        <v>17.332857000000001</v>
      </c>
      <c r="F1365" s="4">
        <f t="shared" si="1220"/>
        <v>-2.0396243953540005E-2</v>
      </c>
      <c r="G1365" s="4">
        <f t="shared" si="1233"/>
        <v>6.0113577981651324E-2</v>
      </c>
      <c r="H1365" s="4">
        <f t="shared" si="1197"/>
        <v>0.20033635734072031</v>
      </c>
      <c r="I1365" s="5">
        <f t="shared" si="1210"/>
        <v>0.38571299999999908</v>
      </c>
      <c r="J1365">
        <f t="shared" si="1203"/>
        <v>1</v>
      </c>
      <c r="K1365">
        <f t="shared" si="1221"/>
        <v>16.972571200000001</v>
      </c>
      <c r="L1365">
        <f t="shared" ref="L1365:L1428" si="1253">AVERAGE(E1346:E1365)</f>
        <v>15.9455714</v>
      </c>
      <c r="M1365" t="str">
        <f t="shared" si="1222"/>
        <v/>
      </c>
      <c r="R1365" s="13">
        <f t="shared" si="1223"/>
        <v>1.0269998000000005</v>
      </c>
      <c r="S1365" s="14" t="str">
        <f t="shared" si="1230"/>
        <v/>
      </c>
      <c r="T1365" s="14">
        <f t="shared" si="1225"/>
        <v>0</v>
      </c>
      <c r="U1365" s="15" t="str">
        <f t="shared" si="1226"/>
        <v/>
      </c>
      <c r="V1365" t="str">
        <f t="shared" si="1227"/>
        <v/>
      </c>
      <c r="Y1365" s="13" t="str">
        <f t="shared" si="1228"/>
        <v/>
      </c>
      <c r="Z1365" t="str">
        <f t="shared" si="1224"/>
        <v/>
      </c>
      <c r="AB1365" s="14" t="str">
        <f t="shared" si="1231"/>
        <v/>
      </c>
      <c r="AC1365" t="str">
        <f t="shared" si="1229"/>
        <v/>
      </c>
      <c r="AE1365" s="15" t="str">
        <f t="shared" si="1232"/>
        <v/>
      </c>
      <c r="AF1365" t="str">
        <f t="shared" si="1198"/>
        <v/>
      </c>
      <c r="AI1365" s="21">
        <f t="shared" si="1211"/>
        <v>39237</v>
      </c>
      <c r="AJ1365" s="14">
        <f t="shared" si="1204"/>
        <v>16.947144000000002</v>
      </c>
      <c r="AK1365" s="22">
        <f t="shared" si="1212"/>
        <v>2.3434155041108917E-2</v>
      </c>
      <c r="AL1365" s="14">
        <f t="shared" si="1245"/>
        <v>17.170284990309028</v>
      </c>
      <c r="AM1365" s="14">
        <f t="shared" si="1246"/>
        <v>0.27063843917852437</v>
      </c>
      <c r="AN1365" s="14">
        <f t="shared" si="1247"/>
        <v>-0.8244985116908452</v>
      </c>
      <c r="AO1365" s="14" t="str">
        <f t="shared" si="1248"/>
        <v/>
      </c>
      <c r="AP1365" s="14" t="str">
        <f t="shared" si="1249"/>
        <v/>
      </c>
      <c r="AQ1365" s="15" t="str">
        <f t="shared" si="1250"/>
        <v/>
      </c>
      <c r="AT1365" s="21">
        <f t="shared" si="1205"/>
        <v>39237</v>
      </c>
      <c r="AU1365" s="14">
        <f t="shared" si="1199"/>
        <v>16.947144000000002</v>
      </c>
      <c r="AV1365" s="22">
        <f t="shared" si="1200"/>
        <v>2.3434155041108917E-2</v>
      </c>
      <c r="AW1365" s="14">
        <f>VLOOKUP(AT1365,DATA_FEEDS!$F$7:$H$2022,3,FALSE)</f>
        <v>35.542879999999997</v>
      </c>
      <c r="AX1365" s="14">
        <f t="shared" si="1236"/>
        <v>33.891989000000002</v>
      </c>
      <c r="AY1365" s="14">
        <f t="shared" si="1237"/>
        <v>1.8922936614942754</v>
      </c>
      <c r="AZ1365" s="14">
        <f t="shared" si="1238"/>
        <v>-100</v>
      </c>
      <c r="BA1365" s="14">
        <f t="shared" si="1239"/>
        <v>-2.3434155041108915</v>
      </c>
      <c r="BB1365" s="15">
        <f t="shared" si="1240"/>
        <v>-2.3434155041108915</v>
      </c>
      <c r="BE1365" s="20">
        <f t="shared" si="1206"/>
        <v>39237</v>
      </c>
      <c r="BF1365">
        <f t="shared" si="1201"/>
        <v>16.947144000000002</v>
      </c>
      <c r="BG1365">
        <f t="shared" si="1202"/>
        <v>2.3434155041108917E-2</v>
      </c>
      <c r="BH1365">
        <f>VLOOKUP(BE1365,DATA_FEEDS!$A$7:$B$2095,2,FALSE)</f>
        <v>6.6</v>
      </c>
      <c r="BI1365">
        <f t="shared" si="1243"/>
        <v>-6.7846153846153845</v>
      </c>
      <c r="BJ1365">
        <f t="shared" si="1244"/>
        <v>1.8106867560930662</v>
      </c>
      <c r="BK1365">
        <f t="shared" si="1234"/>
        <v>100</v>
      </c>
      <c r="BL1365" s="14">
        <f t="shared" si="1235"/>
        <v>2.3434155041108915</v>
      </c>
      <c r="BM1365" s="15" t="str">
        <f t="shared" si="1241"/>
        <v/>
      </c>
      <c r="BP1365" s="20">
        <f t="shared" si="1207"/>
        <v>39237</v>
      </c>
      <c r="BQ1365">
        <f t="shared" si="1251"/>
        <v>16.947144000000002</v>
      </c>
      <c r="BR1365">
        <f t="shared" si="1252"/>
        <v>2.3434155041108917E-2</v>
      </c>
      <c r="BS1365">
        <f t="shared" si="1213"/>
        <v>0</v>
      </c>
      <c r="BT1365">
        <f t="shared" si="1214"/>
        <v>-100</v>
      </c>
      <c r="BU1365">
        <f t="shared" si="1215"/>
        <v>100</v>
      </c>
      <c r="BV1365" t="str">
        <f t="shared" si="1216"/>
        <v/>
      </c>
      <c r="BW1365" s="14" t="str">
        <f t="shared" si="1242"/>
        <v/>
      </c>
      <c r="BX1365" s="15" t="str">
        <f t="shared" si="1208"/>
        <v/>
      </c>
      <c r="BY1365">
        <f t="shared" si="1217"/>
        <v>-0.8244985116908452</v>
      </c>
      <c r="BZ1365">
        <f t="shared" si="1218"/>
        <v>1.8922936614942754</v>
      </c>
      <c r="CA1365">
        <f t="shared" si="1219"/>
        <v>1.8106867560930662</v>
      </c>
    </row>
    <row r="1366" spans="1:79" x14ac:dyDescent="0.25">
      <c r="A1366" s="1">
        <v>39238</v>
      </c>
      <c r="B1366" s="2">
        <v>17.344286</v>
      </c>
      <c r="C1366" s="2">
        <v>17.524286</v>
      </c>
      <c r="D1366">
        <f t="shared" si="1209"/>
        <v>17.344286</v>
      </c>
      <c r="E1366" s="2">
        <f t="shared" si="1209"/>
        <v>17.524286</v>
      </c>
      <c r="F1366" s="4">
        <f t="shared" si="1220"/>
        <v>2.3434155041108917E-2</v>
      </c>
      <c r="G1366" s="4">
        <f t="shared" si="1233"/>
        <v>7.3228392123229874E-2</v>
      </c>
      <c r="H1366" s="4">
        <f t="shared" ref="H1366:H1429" si="1254">(E1366-D1347)/D1347</f>
        <v>0.18556109734458673</v>
      </c>
      <c r="I1366" s="5">
        <f t="shared" si="1210"/>
        <v>0.17999999999999972</v>
      </c>
      <c r="J1366">
        <f t="shared" si="1203"/>
        <v>1</v>
      </c>
      <c r="K1366">
        <f t="shared" si="1221"/>
        <v>17.210285600000002</v>
      </c>
      <c r="L1366">
        <f t="shared" si="1253"/>
        <v>16.079499949999999</v>
      </c>
      <c r="M1366" t="str">
        <f t="shared" si="1222"/>
        <v/>
      </c>
      <c r="R1366" s="13">
        <f t="shared" si="1223"/>
        <v>1.1307856500000035</v>
      </c>
      <c r="S1366" s="14" t="str">
        <f t="shared" si="1230"/>
        <v/>
      </c>
      <c r="T1366" s="14">
        <f t="shared" si="1225"/>
        <v>0</v>
      </c>
      <c r="U1366" s="15" t="str">
        <f t="shared" si="1226"/>
        <v/>
      </c>
      <c r="V1366" t="str">
        <f t="shared" si="1227"/>
        <v/>
      </c>
      <c r="Y1366" s="13" t="str">
        <f t="shared" si="1228"/>
        <v/>
      </c>
      <c r="Z1366" t="str">
        <f t="shared" si="1224"/>
        <v/>
      </c>
      <c r="AB1366" s="14" t="str">
        <f t="shared" si="1231"/>
        <v/>
      </c>
      <c r="AC1366" t="str">
        <f t="shared" si="1229"/>
        <v/>
      </c>
      <c r="AE1366" s="15" t="str">
        <f t="shared" si="1232"/>
        <v/>
      </c>
      <c r="AF1366" t="str">
        <f t="shared" si="1198"/>
        <v/>
      </c>
      <c r="AI1366" s="21">
        <f t="shared" si="1211"/>
        <v>39238</v>
      </c>
      <c r="AJ1366" s="14">
        <f t="shared" si="1204"/>
        <v>17.344286</v>
      </c>
      <c r="AK1366" s="22">
        <f t="shared" si="1212"/>
        <v>7.330483364953691E-3</v>
      </c>
      <c r="AL1366" s="14">
        <f t="shared" si="1245"/>
        <v>17.23299396578841</v>
      </c>
      <c r="AM1366" s="14">
        <f t="shared" si="1246"/>
        <v>0.26268115699940836</v>
      </c>
      <c r="AN1366" s="14">
        <f t="shared" si="1247"/>
        <v>0.42367726517909804</v>
      </c>
      <c r="AO1366" s="14" t="str">
        <f t="shared" si="1248"/>
        <v/>
      </c>
      <c r="AP1366" s="14" t="str">
        <f t="shared" si="1249"/>
        <v/>
      </c>
      <c r="AQ1366" s="15" t="str">
        <f t="shared" si="1250"/>
        <v/>
      </c>
      <c r="AT1366" s="21">
        <f t="shared" si="1205"/>
        <v>39238</v>
      </c>
      <c r="AU1366" s="14">
        <f t="shared" si="1199"/>
        <v>17.344286</v>
      </c>
      <c r="AV1366" s="22">
        <f t="shared" si="1200"/>
        <v>7.330483364953691E-3</v>
      </c>
      <c r="AW1366" s="14">
        <f>VLOOKUP(AT1366,DATA_FEEDS!$F$7:$H$2022,3,FALSE)</f>
        <v>36.088189999999997</v>
      </c>
      <c r="AX1366" s="14">
        <f t="shared" si="1236"/>
        <v>34.173895000000002</v>
      </c>
      <c r="AY1366" s="14">
        <f t="shared" si="1237"/>
        <v>1.8362886794382929</v>
      </c>
      <c r="AZ1366" s="14">
        <f t="shared" si="1238"/>
        <v>-100</v>
      </c>
      <c r="BA1366" s="14">
        <f t="shared" si="1239"/>
        <v>-0.73304833649536905</v>
      </c>
      <c r="BB1366" s="15">
        <f t="shared" si="1240"/>
        <v>-0.73304833649536905</v>
      </c>
      <c r="BE1366" s="20">
        <f t="shared" si="1206"/>
        <v>39238</v>
      </c>
      <c r="BF1366">
        <f t="shared" si="1201"/>
        <v>17.344286</v>
      </c>
      <c r="BG1366">
        <f t="shared" si="1202"/>
        <v>7.330483364953691E-3</v>
      </c>
      <c r="BH1366">
        <f>VLOOKUP(BE1366,DATA_FEEDS!$A$7:$B$2095,2,FALSE)</f>
        <v>14.5</v>
      </c>
      <c r="BI1366">
        <f t="shared" si="1243"/>
        <v>-4.5846153846153843</v>
      </c>
      <c r="BJ1366">
        <f t="shared" si="1244"/>
        <v>2.331299859092018</v>
      </c>
      <c r="BK1366">
        <f t="shared" si="1234"/>
        <v>100</v>
      </c>
      <c r="BL1366" s="14">
        <f t="shared" si="1235"/>
        <v>0.73304833649536905</v>
      </c>
      <c r="BM1366" s="15" t="str">
        <f t="shared" si="1241"/>
        <v/>
      </c>
      <c r="BP1366" s="20">
        <f t="shared" si="1207"/>
        <v>39238</v>
      </c>
      <c r="BQ1366">
        <f t="shared" si="1251"/>
        <v>17.344286</v>
      </c>
      <c r="BR1366">
        <f t="shared" si="1252"/>
        <v>7.330483364953691E-3</v>
      </c>
      <c r="BS1366">
        <f t="shared" si="1213"/>
        <v>0</v>
      </c>
      <c r="BT1366">
        <f t="shared" si="1214"/>
        <v>-100</v>
      </c>
      <c r="BU1366">
        <f t="shared" si="1215"/>
        <v>100</v>
      </c>
      <c r="BV1366" t="str">
        <f t="shared" si="1216"/>
        <v/>
      </c>
      <c r="BW1366" s="14" t="str">
        <f t="shared" si="1242"/>
        <v/>
      </c>
      <c r="BX1366" s="15" t="str">
        <f t="shared" si="1208"/>
        <v/>
      </c>
      <c r="BY1366">
        <f t="shared" si="1217"/>
        <v>0.42367726517909804</v>
      </c>
      <c r="BZ1366">
        <f t="shared" si="1218"/>
        <v>1.8362886794382929</v>
      </c>
      <c r="CA1366">
        <f t="shared" si="1219"/>
        <v>2.331299859092018</v>
      </c>
    </row>
    <row r="1367" spans="1:79" x14ac:dyDescent="0.25">
      <c r="A1367" s="1">
        <v>39239</v>
      </c>
      <c r="B1367" s="2">
        <v>17.471428</v>
      </c>
      <c r="C1367" s="2">
        <v>17.662856999999999</v>
      </c>
      <c r="D1367">
        <f t="shared" si="1209"/>
        <v>17.471428</v>
      </c>
      <c r="E1367" s="2">
        <f t="shared" si="1209"/>
        <v>17.662856999999999</v>
      </c>
      <c r="F1367" s="4">
        <f t="shared" si="1220"/>
        <v>7.330483364953691E-3</v>
      </c>
      <c r="G1367" s="4">
        <f t="shared" si="1233"/>
        <v>2.9732656198322997E-2</v>
      </c>
      <c r="H1367" s="4">
        <f t="shared" si="1254"/>
        <v>0.17853396074221747</v>
      </c>
      <c r="I1367" s="5">
        <f t="shared" si="1210"/>
        <v>0.19142899999999941</v>
      </c>
      <c r="J1367">
        <f t="shared" si="1203"/>
        <v>1</v>
      </c>
      <c r="K1367">
        <f t="shared" si="1221"/>
        <v>17.349428600000003</v>
      </c>
      <c r="L1367">
        <f t="shared" si="1253"/>
        <v>16.212214199999998</v>
      </c>
      <c r="M1367" t="str">
        <f t="shared" si="1222"/>
        <v/>
      </c>
      <c r="R1367" s="13">
        <f t="shared" si="1223"/>
        <v>1.1372144000000048</v>
      </c>
      <c r="S1367" s="14" t="str">
        <f t="shared" si="1230"/>
        <v/>
      </c>
      <c r="T1367" s="14">
        <f t="shared" si="1225"/>
        <v>0</v>
      </c>
      <c r="U1367" s="15" t="str">
        <f t="shared" si="1226"/>
        <v/>
      </c>
      <c r="V1367" t="str">
        <f t="shared" si="1227"/>
        <v/>
      </c>
      <c r="Y1367" s="13" t="str">
        <f t="shared" si="1228"/>
        <v/>
      </c>
      <c r="Z1367" t="str">
        <f t="shared" si="1224"/>
        <v/>
      </c>
      <c r="AB1367" s="14" t="str">
        <f t="shared" si="1231"/>
        <v/>
      </c>
      <c r="AC1367" t="str">
        <f t="shared" si="1229"/>
        <v/>
      </c>
      <c r="AE1367" s="15" t="str">
        <f t="shared" si="1232"/>
        <v/>
      </c>
      <c r="AF1367" t="str">
        <f t="shared" ref="AF1367:AF1430" si="1255">IF(AE1367&lt;0, AE1367,"")</f>
        <v/>
      </c>
      <c r="AI1367" s="21">
        <f t="shared" si="1211"/>
        <v>39239</v>
      </c>
      <c r="AJ1367" s="14">
        <f t="shared" si="1204"/>
        <v>17.471428</v>
      </c>
      <c r="AK1367" s="22">
        <f t="shared" si="1212"/>
        <v>2.1995168339989182E-2</v>
      </c>
      <c r="AL1367" s="14">
        <f t="shared" si="1245"/>
        <v>17.370551065167092</v>
      </c>
      <c r="AM1367" s="14">
        <f t="shared" si="1246"/>
        <v>0.26208744609624246</v>
      </c>
      <c r="AN1367" s="14">
        <f t="shared" si="1247"/>
        <v>0.38489800383595618</v>
      </c>
      <c r="AO1367" s="14" t="str">
        <f t="shared" si="1248"/>
        <v/>
      </c>
      <c r="AP1367" s="14" t="str">
        <f t="shared" si="1249"/>
        <v/>
      </c>
      <c r="AQ1367" s="15" t="str">
        <f t="shared" si="1250"/>
        <v/>
      </c>
      <c r="AT1367" s="21">
        <f t="shared" si="1205"/>
        <v>39239</v>
      </c>
      <c r="AU1367" s="14">
        <f t="shared" si="1199"/>
        <v>17.471428</v>
      </c>
      <c r="AV1367" s="22">
        <f t="shared" si="1200"/>
        <v>2.1995168339989182E-2</v>
      </c>
      <c r="AW1367" s="14">
        <f>VLOOKUP(AT1367,DATA_FEEDS!$F$7:$H$2022,3,FALSE)</f>
        <v>35.288870000000003</v>
      </c>
      <c r="AX1367" s="14">
        <f t="shared" si="1236"/>
        <v>34.356619000000002</v>
      </c>
      <c r="AY1367" s="14">
        <f t="shared" si="1237"/>
        <v>0.76340181625717773</v>
      </c>
      <c r="AZ1367" s="14" t="str">
        <f t="shared" si="1238"/>
        <v/>
      </c>
      <c r="BA1367" s="14" t="str">
        <f t="shared" si="1239"/>
        <v/>
      </c>
      <c r="BB1367" s="15" t="str">
        <f t="shared" si="1240"/>
        <v/>
      </c>
      <c r="BE1367" s="20">
        <f t="shared" si="1206"/>
        <v>39239</v>
      </c>
      <c r="BF1367">
        <f t="shared" si="1201"/>
        <v>17.471428</v>
      </c>
      <c r="BG1367">
        <f t="shared" si="1202"/>
        <v>2.1995168339989182E-2</v>
      </c>
      <c r="BH1367">
        <f>VLOOKUP(BE1367,DATA_FEEDS!$A$7:$B$2095,2,FALSE)</f>
        <v>13.8</v>
      </c>
      <c r="BI1367">
        <f t="shared" si="1243"/>
        <v>-2.4615384615384617</v>
      </c>
      <c r="BJ1367">
        <f t="shared" si="1244"/>
        <v>1.6726161790306788</v>
      </c>
      <c r="BK1367">
        <f t="shared" si="1234"/>
        <v>100</v>
      </c>
      <c r="BL1367" s="14">
        <f t="shared" si="1235"/>
        <v>2.199516833998918</v>
      </c>
      <c r="BM1367" s="15" t="str">
        <f t="shared" si="1241"/>
        <v/>
      </c>
      <c r="BP1367" s="20">
        <f t="shared" si="1207"/>
        <v>39239</v>
      </c>
      <c r="BQ1367">
        <f t="shared" si="1251"/>
        <v>17.471428</v>
      </c>
      <c r="BR1367">
        <f t="shared" si="1252"/>
        <v>2.1995168339989182E-2</v>
      </c>
      <c r="BS1367">
        <f t="shared" si="1213"/>
        <v>0</v>
      </c>
      <c r="BT1367">
        <f t="shared" si="1214"/>
        <v>0</v>
      </c>
      <c r="BU1367">
        <f t="shared" si="1215"/>
        <v>100</v>
      </c>
      <c r="BV1367">
        <f t="shared" si="1216"/>
        <v>100</v>
      </c>
      <c r="BW1367" s="14">
        <f t="shared" si="1242"/>
        <v>2.199516833998918</v>
      </c>
      <c r="BX1367" s="15" t="str">
        <f t="shared" si="1208"/>
        <v/>
      </c>
      <c r="BY1367">
        <f t="shared" si="1217"/>
        <v>0.38489800383595618</v>
      </c>
      <c r="BZ1367">
        <f t="shared" si="1218"/>
        <v>0.76340181625717773</v>
      </c>
      <c r="CA1367">
        <f t="shared" si="1219"/>
        <v>1.6726161790306788</v>
      </c>
    </row>
    <row r="1368" spans="1:79" x14ac:dyDescent="0.25">
      <c r="A1368" s="1">
        <v>39240</v>
      </c>
      <c r="B1368" s="2">
        <v>17.855715</v>
      </c>
      <c r="C1368" s="2">
        <v>17.724284999999998</v>
      </c>
      <c r="D1368">
        <f t="shared" si="1209"/>
        <v>17.855715</v>
      </c>
      <c r="E1368" s="2">
        <f t="shared" si="1209"/>
        <v>17.724284999999998</v>
      </c>
      <c r="F1368" s="4">
        <f t="shared" si="1220"/>
        <v>2.1995168339989182E-2</v>
      </c>
      <c r="G1368" s="4">
        <f t="shared" si="1233"/>
        <v>2.4525203729780481E-2</v>
      </c>
      <c r="H1368" s="4">
        <f t="shared" si="1254"/>
        <v>0.16355618647243911</v>
      </c>
      <c r="I1368" s="5">
        <f t="shared" si="1210"/>
        <v>-0.13143000000000171</v>
      </c>
      <c r="J1368">
        <f t="shared" si="1203"/>
        <v>1</v>
      </c>
      <c r="K1368">
        <f t="shared" si="1221"/>
        <v>17.431714199999998</v>
      </c>
      <c r="L1368">
        <f t="shared" si="1253"/>
        <v>16.334999849999999</v>
      </c>
      <c r="M1368" t="str">
        <f t="shared" si="1222"/>
        <v/>
      </c>
      <c r="R1368" s="13">
        <f t="shared" si="1223"/>
        <v>1.0967143499999992</v>
      </c>
      <c r="S1368" s="14" t="str">
        <f t="shared" si="1230"/>
        <v/>
      </c>
      <c r="T1368" s="14">
        <f t="shared" si="1225"/>
        <v>0</v>
      </c>
      <c r="U1368" s="15" t="str">
        <f t="shared" si="1226"/>
        <v/>
      </c>
      <c r="V1368" t="str">
        <f t="shared" si="1227"/>
        <v/>
      </c>
      <c r="Y1368" s="13" t="str">
        <f t="shared" si="1228"/>
        <v/>
      </c>
      <c r="Z1368" t="str">
        <f t="shared" si="1224"/>
        <v/>
      </c>
      <c r="AB1368" s="14" t="str">
        <f t="shared" si="1231"/>
        <v/>
      </c>
      <c r="AC1368" t="str">
        <f t="shared" si="1229"/>
        <v/>
      </c>
      <c r="AE1368" s="15" t="str">
        <f t="shared" si="1232"/>
        <v/>
      </c>
      <c r="AF1368" t="str">
        <f t="shared" si="1255"/>
        <v/>
      </c>
      <c r="AI1368" s="21">
        <f t="shared" si="1211"/>
        <v>39240</v>
      </c>
      <c r="AJ1368" s="14">
        <f t="shared" si="1204"/>
        <v>17.855715</v>
      </c>
      <c r="AK1368" s="22">
        <f t="shared" si="1212"/>
        <v>6.6404509704595018E-3</v>
      </c>
      <c r="AL1368" s="14">
        <f t="shared" si="1245"/>
        <v>17.466705949715106</v>
      </c>
      <c r="AM1368" s="14">
        <f t="shared" si="1246"/>
        <v>0.25794191651482101</v>
      </c>
      <c r="AN1368" s="14">
        <f t="shared" si="1247"/>
        <v>1.5081265408157973</v>
      </c>
      <c r="AO1368" s="14">
        <f t="shared" si="1248"/>
        <v>-100</v>
      </c>
      <c r="AP1368" s="14">
        <f t="shared" si="1249"/>
        <v>-0.66404509704595016</v>
      </c>
      <c r="AQ1368" s="15">
        <f t="shared" si="1250"/>
        <v>-0.66404509704595016</v>
      </c>
      <c r="AT1368" s="21">
        <f t="shared" si="1205"/>
        <v>39240</v>
      </c>
      <c r="AU1368" s="14">
        <f t="shared" si="1199"/>
        <v>17.855715</v>
      </c>
      <c r="AV1368" s="22">
        <f t="shared" si="1200"/>
        <v>6.6404509704595018E-3</v>
      </c>
      <c r="AW1368" s="14">
        <f>VLOOKUP(AT1368,DATA_FEEDS!$F$7:$H$2022,3,FALSE)</f>
        <v>39.346380000000003</v>
      </c>
      <c r="AX1368" s="14">
        <f t="shared" si="1236"/>
        <v>34.836737999999997</v>
      </c>
      <c r="AY1368" s="14">
        <f t="shared" si="1237"/>
        <v>3.638768642325668</v>
      </c>
      <c r="AZ1368" s="14">
        <f t="shared" si="1238"/>
        <v>-100</v>
      </c>
      <c r="BA1368" s="14">
        <f t="shared" si="1239"/>
        <v>-0.66404509704595016</v>
      </c>
      <c r="BB1368" s="15">
        <f t="shared" si="1240"/>
        <v>-0.66404509704595016</v>
      </c>
      <c r="BE1368" s="20">
        <f t="shared" si="1206"/>
        <v>39240</v>
      </c>
      <c r="BF1368">
        <f t="shared" si="1201"/>
        <v>17.855715</v>
      </c>
      <c r="BG1368">
        <f t="shared" si="1202"/>
        <v>6.6404509704595018E-3</v>
      </c>
      <c r="BH1368">
        <f>VLOOKUP(BE1368,DATA_FEEDS!$A$7:$B$2095,2,FALSE)</f>
        <v>13.8</v>
      </c>
      <c r="BI1368">
        <f t="shared" si="1243"/>
        <v>-0.37692307692307736</v>
      </c>
      <c r="BJ1368">
        <f t="shared" si="1244"/>
        <v>1.3579317427054653</v>
      </c>
      <c r="BK1368">
        <f t="shared" si="1234"/>
        <v>100</v>
      </c>
      <c r="BL1368" s="14">
        <f t="shared" si="1235"/>
        <v>0.66404509704595016</v>
      </c>
      <c r="BM1368" s="15" t="str">
        <f t="shared" si="1241"/>
        <v/>
      </c>
      <c r="BP1368" s="20">
        <f t="shared" si="1207"/>
        <v>39240</v>
      </c>
      <c r="BQ1368">
        <f t="shared" si="1251"/>
        <v>17.855715</v>
      </c>
      <c r="BR1368">
        <f t="shared" si="1252"/>
        <v>6.6404509704595018E-3</v>
      </c>
      <c r="BS1368">
        <f t="shared" si="1213"/>
        <v>-100</v>
      </c>
      <c r="BT1368">
        <f t="shared" si="1214"/>
        <v>-100</v>
      </c>
      <c r="BU1368">
        <f t="shared" si="1215"/>
        <v>100</v>
      </c>
      <c r="BV1368">
        <f t="shared" si="1216"/>
        <v>-100</v>
      </c>
      <c r="BW1368" s="14">
        <f t="shared" si="1242"/>
        <v>-0.66404509704595016</v>
      </c>
      <c r="BX1368" s="15">
        <f t="shared" si="1208"/>
        <v>-0.66404509704595016</v>
      </c>
      <c r="BY1368">
        <f t="shared" si="1217"/>
        <v>1.5081265408157973</v>
      </c>
      <c r="BZ1368">
        <f t="shared" si="1218"/>
        <v>3.638768642325668</v>
      </c>
      <c r="CA1368">
        <f t="shared" si="1219"/>
        <v>1.3579317427054653</v>
      </c>
    </row>
    <row r="1369" spans="1:79" x14ac:dyDescent="0.25">
      <c r="A1369" s="1">
        <v>39241</v>
      </c>
      <c r="B1369" s="2">
        <v>17.974284999999998</v>
      </c>
      <c r="C1369" s="2">
        <v>17.784286000000002</v>
      </c>
      <c r="D1369">
        <f t="shared" si="1209"/>
        <v>17.974284999999998</v>
      </c>
      <c r="E1369" s="2">
        <f t="shared" si="1209"/>
        <v>17.784286000000002</v>
      </c>
      <c r="F1369" s="4">
        <f t="shared" si="1220"/>
        <v>6.6404509704595018E-3</v>
      </c>
      <c r="G1369" s="4">
        <f t="shared" si="1233"/>
        <v>4.9397231769553615E-2</v>
      </c>
      <c r="H1369" s="4">
        <f t="shared" si="1254"/>
        <v>0.15546685106366673</v>
      </c>
      <c r="I1369" s="5">
        <f t="shared" si="1210"/>
        <v>-0.1899989999999967</v>
      </c>
      <c r="J1369">
        <f t="shared" si="1203"/>
        <v>1</v>
      </c>
      <c r="K1369">
        <f t="shared" si="1221"/>
        <v>17.605714200000001</v>
      </c>
      <c r="L1369">
        <f t="shared" si="1253"/>
        <v>16.457499849999998</v>
      </c>
      <c r="M1369" t="str">
        <f t="shared" si="1222"/>
        <v/>
      </c>
      <c r="R1369" s="13">
        <f t="shared" si="1223"/>
        <v>1.1482143500000035</v>
      </c>
      <c r="S1369" s="14" t="str">
        <f t="shared" si="1230"/>
        <v/>
      </c>
      <c r="T1369" s="14">
        <f t="shared" si="1225"/>
        <v>0</v>
      </c>
      <c r="U1369" s="15" t="str">
        <f t="shared" si="1226"/>
        <v/>
      </c>
      <c r="V1369" t="str">
        <f t="shared" si="1227"/>
        <v/>
      </c>
      <c r="Y1369" s="13" t="str">
        <f t="shared" si="1228"/>
        <v/>
      </c>
      <c r="Z1369" t="str">
        <f t="shared" si="1224"/>
        <v/>
      </c>
      <c r="AB1369" s="14" t="str">
        <f t="shared" si="1231"/>
        <v/>
      </c>
      <c r="AC1369" t="str">
        <f t="shared" si="1229"/>
        <v/>
      </c>
      <c r="AE1369" s="15" t="str">
        <f t="shared" si="1232"/>
        <v/>
      </c>
      <c r="AF1369" t="str">
        <f t="shared" si="1255"/>
        <v/>
      </c>
      <c r="AI1369" s="21">
        <f t="shared" si="1211"/>
        <v>39241</v>
      </c>
      <c r="AJ1369" s="14">
        <f t="shared" si="1204"/>
        <v>17.974284999999998</v>
      </c>
      <c r="AK1369" s="22">
        <f t="shared" si="1212"/>
        <v>1.430654960684206E-3</v>
      </c>
      <c r="AL1369" s="14">
        <f t="shared" si="1245"/>
        <v>17.688242212272598</v>
      </c>
      <c r="AM1369" s="14">
        <f t="shared" si="1246"/>
        <v>0.26994498978206116</v>
      </c>
      <c r="AN1369" s="14">
        <f t="shared" si="1247"/>
        <v>1.0596336237184294</v>
      </c>
      <c r="AO1369" s="14" t="str">
        <f t="shared" si="1248"/>
        <v/>
      </c>
      <c r="AP1369" s="14" t="str">
        <f t="shared" si="1249"/>
        <v/>
      </c>
      <c r="AQ1369" s="15" t="str">
        <f t="shared" si="1250"/>
        <v/>
      </c>
      <c r="AT1369" s="21">
        <f t="shared" si="1205"/>
        <v>39241</v>
      </c>
      <c r="AU1369" s="14">
        <f t="shared" si="1199"/>
        <v>17.974284999999998</v>
      </c>
      <c r="AV1369" s="22">
        <f t="shared" si="1200"/>
        <v>1.430654960684206E-3</v>
      </c>
      <c r="AW1369" s="14">
        <f>VLOOKUP(AT1369,DATA_FEEDS!$F$7:$H$2022,3,FALSE)</f>
        <v>38.569380000000002</v>
      </c>
      <c r="AX1369" s="14">
        <f t="shared" si="1236"/>
        <v>35.228845</v>
      </c>
      <c r="AY1369" s="14">
        <f t="shared" si="1237"/>
        <v>1.6615098478660439</v>
      </c>
      <c r="AZ1369" s="14">
        <f t="shared" si="1238"/>
        <v>-100</v>
      </c>
      <c r="BA1369" s="14">
        <f t="shared" si="1239"/>
        <v>-0.14306549606842059</v>
      </c>
      <c r="BB1369" s="15">
        <f t="shared" si="1240"/>
        <v>-0.14306549606842059</v>
      </c>
      <c r="BE1369" s="20">
        <f t="shared" si="1206"/>
        <v>39241</v>
      </c>
      <c r="BF1369">
        <f t="shared" si="1201"/>
        <v>17.974284999999998</v>
      </c>
      <c r="BG1369">
        <f t="shared" si="1202"/>
        <v>1.430654960684206E-3</v>
      </c>
      <c r="BH1369">
        <f>VLOOKUP(BE1369,DATA_FEEDS!$A$7:$B$2095,2,FALSE)</f>
        <v>35.1</v>
      </c>
      <c r="BI1369">
        <f t="shared" si="1243"/>
        <v>3.3923076923076922</v>
      </c>
      <c r="BJ1369">
        <f t="shared" si="1244"/>
        <v>3.0125602175512327</v>
      </c>
      <c r="BK1369">
        <f t="shared" si="1234"/>
        <v>100</v>
      </c>
      <c r="BL1369" s="14">
        <f t="shared" si="1235"/>
        <v>0.14306549606842059</v>
      </c>
      <c r="BM1369" s="15" t="str">
        <f t="shared" si="1241"/>
        <v/>
      </c>
      <c r="BP1369" s="20">
        <f t="shared" si="1207"/>
        <v>39241</v>
      </c>
      <c r="BQ1369">
        <f t="shared" si="1251"/>
        <v>17.974284999999998</v>
      </c>
      <c r="BR1369">
        <f t="shared" si="1252"/>
        <v>1.430654960684206E-3</v>
      </c>
      <c r="BS1369">
        <f t="shared" si="1213"/>
        <v>0</v>
      </c>
      <c r="BT1369">
        <f t="shared" si="1214"/>
        <v>-100</v>
      </c>
      <c r="BU1369">
        <f t="shared" si="1215"/>
        <v>100</v>
      </c>
      <c r="BV1369" t="str">
        <f t="shared" si="1216"/>
        <v/>
      </c>
      <c r="BW1369" s="14" t="str">
        <f t="shared" si="1242"/>
        <v/>
      </c>
      <c r="BX1369" s="15" t="str">
        <f t="shared" si="1208"/>
        <v/>
      </c>
      <c r="BY1369">
        <f t="shared" si="1217"/>
        <v>1.0596336237184294</v>
      </c>
      <c r="BZ1369">
        <f t="shared" si="1218"/>
        <v>1.6615098478660439</v>
      </c>
      <c r="CA1369">
        <f t="shared" si="1219"/>
        <v>3.0125602175512327</v>
      </c>
    </row>
    <row r="1370" spans="1:79" x14ac:dyDescent="0.25">
      <c r="A1370" s="1">
        <v>39244</v>
      </c>
      <c r="B1370" s="2">
        <v>18</v>
      </c>
      <c r="C1370" s="2">
        <v>17.170000000000002</v>
      </c>
      <c r="D1370">
        <f t="shared" si="1209"/>
        <v>18</v>
      </c>
      <c r="E1370" s="2">
        <f t="shared" si="1209"/>
        <v>17.170000000000002</v>
      </c>
      <c r="F1370" s="4">
        <f t="shared" si="1220"/>
        <v>1.430654960684206E-3</v>
      </c>
      <c r="G1370" s="4">
        <f t="shared" si="1233"/>
        <v>-1.0048611975148392E-2</v>
      </c>
      <c r="H1370" s="4">
        <f t="shared" si="1254"/>
        <v>9.6424010217113762E-2</v>
      </c>
      <c r="I1370" s="5">
        <f t="shared" si="1210"/>
        <v>-0.82999999999999829</v>
      </c>
      <c r="J1370">
        <f t="shared" si="1203"/>
        <v>1</v>
      </c>
      <c r="K1370">
        <f t="shared" si="1221"/>
        <v>17.573142800000003</v>
      </c>
      <c r="L1370">
        <f t="shared" si="1253"/>
        <v>16.539285549999999</v>
      </c>
      <c r="M1370">
        <f t="shared" si="1222"/>
        <v>1</v>
      </c>
      <c r="R1370" s="13">
        <f t="shared" si="1223"/>
        <v>1.0338572500000041</v>
      </c>
      <c r="S1370" s="14" t="str">
        <f t="shared" si="1230"/>
        <v/>
      </c>
      <c r="T1370" s="14">
        <f t="shared" si="1225"/>
        <v>0</v>
      </c>
      <c r="U1370" s="15" t="str">
        <f t="shared" si="1226"/>
        <v/>
      </c>
      <c r="V1370" t="str">
        <f t="shared" si="1227"/>
        <v/>
      </c>
      <c r="Y1370" s="13">
        <f t="shared" si="1228"/>
        <v>0.14306549606842059</v>
      </c>
      <c r="Z1370" t="str">
        <f t="shared" si="1224"/>
        <v/>
      </c>
      <c r="AB1370" s="14">
        <f t="shared" si="1231"/>
        <v>-4.3650833333333319</v>
      </c>
      <c r="AC1370">
        <f t="shared" si="1229"/>
        <v>-4.3650833333333319</v>
      </c>
      <c r="AE1370" s="15">
        <f t="shared" si="1232"/>
        <v>14.047622222222223</v>
      </c>
      <c r="AF1370" t="str">
        <f t="shared" si="1255"/>
        <v/>
      </c>
      <c r="AI1370" s="21">
        <f t="shared" si="1211"/>
        <v>39244</v>
      </c>
      <c r="AJ1370" s="14">
        <f t="shared" si="1204"/>
        <v>18</v>
      </c>
      <c r="AK1370" s="22">
        <f t="shared" si="1212"/>
        <v>-5.277783333333335E-2</v>
      </c>
      <c r="AL1370" s="14">
        <f t="shared" si="1245"/>
        <v>18.076362057462575</v>
      </c>
      <c r="AM1370" s="14">
        <f t="shared" si="1246"/>
        <v>0.28032391555887309</v>
      </c>
      <c r="AN1370" s="14">
        <f t="shared" si="1247"/>
        <v>-0.27240650270717742</v>
      </c>
      <c r="AO1370" s="14" t="str">
        <f t="shared" si="1248"/>
        <v/>
      </c>
      <c r="AP1370" s="14" t="str">
        <f t="shared" si="1249"/>
        <v/>
      </c>
      <c r="AQ1370" s="15" t="str">
        <f t="shared" si="1250"/>
        <v/>
      </c>
      <c r="AT1370" s="21">
        <f t="shared" si="1205"/>
        <v>39244</v>
      </c>
      <c r="AU1370" s="14">
        <f t="shared" si="1199"/>
        <v>18</v>
      </c>
      <c r="AV1370" s="22">
        <f t="shared" si="1200"/>
        <v>-5.277783333333335E-2</v>
      </c>
      <c r="AW1370" s="14">
        <f>VLOOKUP(AT1370,DATA_FEEDS!$F$7:$H$2022,3,FALSE)</f>
        <v>38.19688</v>
      </c>
      <c r="AX1370" s="14">
        <f t="shared" si="1236"/>
        <v>35.711870000000005</v>
      </c>
      <c r="AY1370" s="14">
        <f t="shared" si="1237"/>
        <v>1.0678395992065892</v>
      </c>
      <c r="AZ1370" s="14" t="str">
        <f t="shared" si="1238"/>
        <v/>
      </c>
      <c r="BA1370" s="14" t="str">
        <f t="shared" si="1239"/>
        <v/>
      </c>
      <c r="BB1370" s="15" t="str">
        <f t="shared" si="1240"/>
        <v/>
      </c>
      <c r="BE1370" s="20">
        <f t="shared" si="1206"/>
        <v>39244</v>
      </c>
      <c r="BF1370">
        <f t="shared" si="1201"/>
        <v>18</v>
      </c>
      <c r="BG1370">
        <f t="shared" si="1202"/>
        <v>-5.277783333333335E-2</v>
      </c>
      <c r="BH1370">
        <f>VLOOKUP(BE1370,DATA_FEEDS!$A$7:$B$2095,2,FALSE)</f>
        <v>34.9</v>
      </c>
      <c r="BI1370">
        <f t="shared" si="1243"/>
        <v>7.1384615384615397</v>
      </c>
      <c r="BJ1370">
        <f t="shared" si="1244"/>
        <v>2.0653033306404569</v>
      </c>
      <c r="BK1370">
        <f t="shared" si="1234"/>
        <v>100</v>
      </c>
      <c r="BL1370" s="14">
        <f t="shared" si="1235"/>
        <v>-5.2777833333333346</v>
      </c>
      <c r="BM1370" s="15">
        <f t="shared" si="1241"/>
        <v>-5.2777833333333346</v>
      </c>
      <c r="BP1370" s="20">
        <f t="shared" si="1207"/>
        <v>39244</v>
      </c>
      <c r="BQ1370">
        <f t="shared" si="1251"/>
        <v>18</v>
      </c>
      <c r="BR1370">
        <f t="shared" si="1252"/>
        <v>-5.277783333333335E-2</v>
      </c>
      <c r="BS1370">
        <f t="shared" si="1213"/>
        <v>0</v>
      </c>
      <c r="BT1370">
        <f t="shared" si="1214"/>
        <v>0</v>
      </c>
      <c r="BU1370">
        <f t="shared" si="1215"/>
        <v>100</v>
      </c>
      <c r="BV1370">
        <f t="shared" si="1216"/>
        <v>100</v>
      </c>
      <c r="BW1370" s="14">
        <f t="shared" si="1242"/>
        <v>-5.2777833333333346</v>
      </c>
      <c r="BX1370" s="15">
        <f t="shared" si="1208"/>
        <v>-5.2777833333333346</v>
      </c>
      <c r="BY1370">
        <f t="shared" si="1217"/>
        <v>-0.27240650270717742</v>
      </c>
      <c r="BZ1370">
        <f t="shared" si="1218"/>
        <v>1.0678395992065892</v>
      </c>
      <c r="CA1370">
        <f t="shared" si="1219"/>
        <v>2.0653033306404569</v>
      </c>
    </row>
    <row r="1371" spans="1:79" x14ac:dyDescent="0.25">
      <c r="A1371" s="1">
        <v>39245</v>
      </c>
      <c r="B1371" s="2">
        <v>17.049999</v>
      </c>
      <c r="C1371" s="2">
        <v>17.197144000000002</v>
      </c>
      <c r="D1371">
        <f t="shared" si="1209"/>
        <v>17.049999</v>
      </c>
      <c r="E1371" s="2">
        <f t="shared" si="1209"/>
        <v>17.197144000000002</v>
      </c>
      <c r="F1371" s="4">
        <f t="shared" si="1220"/>
        <v>-5.277783333333335E-2</v>
      </c>
      <c r="G1371" s="4">
        <f t="shared" si="1233"/>
        <v>-1.5699002966443155E-2</v>
      </c>
      <c r="H1371" s="4">
        <f t="shared" si="1254"/>
        <v>9.8658474935278753E-2</v>
      </c>
      <c r="I1371" s="5">
        <f t="shared" si="1210"/>
        <v>0.14714500000000186</v>
      </c>
      <c r="J1371">
        <f t="shared" si="1203"/>
        <v>1</v>
      </c>
      <c r="K1371">
        <f t="shared" si="1221"/>
        <v>17.507714400000005</v>
      </c>
      <c r="L1371">
        <f t="shared" si="1253"/>
        <v>16.617999899999997</v>
      </c>
      <c r="M1371" t="str">
        <f t="shared" si="1222"/>
        <v/>
      </c>
      <c r="R1371" s="13">
        <f t="shared" si="1223"/>
        <v>0.88971450000000729</v>
      </c>
      <c r="S1371" s="14" t="str">
        <f t="shared" si="1230"/>
        <v/>
      </c>
      <c r="T1371" s="14">
        <f t="shared" si="1225"/>
        <v>0</v>
      </c>
      <c r="U1371" s="15" t="str">
        <f t="shared" si="1226"/>
        <v/>
      </c>
      <c r="V1371" t="str">
        <f t="shared" si="1227"/>
        <v/>
      </c>
      <c r="Y1371" s="13" t="str">
        <f t="shared" si="1228"/>
        <v/>
      </c>
      <c r="Z1371" t="str">
        <f t="shared" si="1224"/>
        <v/>
      </c>
      <c r="AB1371" s="14" t="str">
        <f t="shared" si="1231"/>
        <v/>
      </c>
      <c r="AC1371" t="str">
        <f t="shared" si="1229"/>
        <v/>
      </c>
      <c r="AE1371" s="15" t="str">
        <f t="shared" si="1232"/>
        <v/>
      </c>
      <c r="AF1371" t="str">
        <f t="shared" si="1255"/>
        <v/>
      </c>
      <c r="AI1371" s="21">
        <f t="shared" si="1211"/>
        <v>39245</v>
      </c>
      <c r="AJ1371" s="14">
        <f t="shared" si="1204"/>
        <v>17.049999</v>
      </c>
      <c r="AK1371" s="22">
        <f t="shared" si="1212"/>
        <v>1.5081701764322639E-2</v>
      </c>
      <c r="AL1371" s="14">
        <f t="shared" si="1245"/>
        <v>18.19152257202586</v>
      </c>
      <c r="AM1371" s="14">
        <f t="shared" si="1246"/>
        <v>0.27524038112625604</v>
      </c>
      <c r="AN1371" s="14">
        <f t="shared" si="1247"/>
        <v>-4.1473695369656909</v>
      </c>
      <c r="AO1371" s="14">
        <f t="shared" si="1248"/>
        <v>100</v>
      </c>
      <c r="AP1371" s="14">
        <f t="shared" si="1249"/>
        <v>1.5081701764322639</v>
      </c>
      <c r="AQ1371" s="15" t="str">
        <f t="shared" si="1250"/>
        <v/>
      </c>
      <c r="AT1371" s="21">
        <f t="shared" si="1205"/>
        <v>39245</v>
      </c>
      <c r="AU1371" s="14">
        <f t="shared" si="1199"/>
        <v>17.049999</v>
      </c>
      <c r="AV1371" s="22">
        <f t="shared" si="1200"/>
        <v>1.5081701764322639E-2</v>
      </c>
      <c r="AW1371" s="14">
        <f>VLOOKUP(AT1371,DATA_FEEDS!$F$7:$H$2022,3,FALSE)</f>
        <v>38.662500000000001</v>
      </c>
      <c r="AX1371" s="14">
        <f t="shared" si="1236"/>
        <v>36.171689000000001</v>
      </c>
      <c r="AY1371" s="14">
        <f t="shared" si="1237"/>
        <v>1.0387561238015586</v>
      </c>
      <c r="AZ1371" s="14" t="str">
        <f t="shared" si="1238"/>
        <v/>
      </c>
      <c r="BA1371" s="14" t="str">
        <f t="shared" si="1239"/>
        <v/>
      </c>
      <c r="BB1371" s="15" t="str">
        <f t="shared" si="1240"/>
        <v/>
      </c>
      <c r="BE1371" s="20">
        <f t="shared" si="1206"/>
        <v>39245</v>
      </c>
      <c r="BF1371">
        <f t="shared" si="1201"/>
        <v>17.049999</v>
      </c>
      <c r="BG1371">
        <f t="shared" si="1202"/>
        <v>1.5081701764322639E-2</v>
      </c>
      <c r="BH1371">
        <f>VLOOKUP(BE1371,DATA_FEEDS!$A$7:$B$2095,2,FALSE)</f>
        <v>33.700000000000003</v>
      </c>
      <c r="BI1371">
        <f t="shared" si="1243"/>
        <v>10.776923076923079</v>
      </c>
      <c r="BJ1371">
        <f t="shared" si="1244"/>
        <v>1.5661489910274589</v>
      </c>
      <c r="BK1371">
        <f t="shared" si="1234"/>
        <v>100</v>
      </c>
      <c r="BL1371" s="14">
        <f t="shared" si="1235"/>
        <v>1.5081701764322639</v>
      </c>
      <c r="BM1371" s="15" t="str">
        <f t="shared" si="1241"/>
        <v/>
      </c>
      <c r="BP1371" s="20">
        <f t="shared" si="1207"/>
        <v>39245</v>
      </c>
      <c r="BQ1371">
        <f t="shared" si="1251"/>
        <v>17.049999</v>
      </c>
      <c r="BR1371">
        <f t="shared" si="1252"/>
        <v>1.5081701764322639E-2</v>
      </c>
      <c r="BS1371">
        <f t="shared" si="1213"/>
        <v>100</v>
      </c>
      <c r="BT1371">
        <f t="shared" si="1214"/>
        <v>0</v>
      </c>
      <c r="BU1371">
        <f t="shared" si="1215"/>
        <v>100</v>
      </c>
      <c r="BV1371">
        <f t="shared" si="1216"/>
        <v>100</v>
      </c>
      <c r="BW1371" s="14">
        <f t="shared" si="1242"/>
        <v>1.5081701764322639</v>
      </c>
      <c r="BX1371" s="15" t="str">
        <f t="shared" si="1208"/>
        <v/>
      </c>
      <c r="BY1371">
        <f t="shared" si="1217"/>
        <v>-4.1473695369656909</v>
      </c>
      <c r="BZ1371">
        <f t="shared" si="1218"/>
        <v>1.0387561238015586</v>
      </c>
      <c r="CA1371">
        <f t="shared" si="1219"/>
        <v>1.5661489910274589</v>
      </c>
    </row>
    <row r="1372" spans="1:79" x14ac:dyDescent="0.25">
      <c r="A1372" s="1">
        <v>39246</v>
      </c>
      <c r="B1372" s="2">
        <v>17.307141999999999</v>
      </c>
      <c r="C1372" s="2">
        <v>16.785715</v>
      </c>
      <c r="D1372">
        <f t="shared" si="1209"/>
        <v>17.307141999999999</v>
      </c>
      <c r="E1372" s="2">
        <f t="shared" si="1209"/>
        <v>16.785715</v>
      </c>
      <c r="F1372" s="4">
        <f t="shared" si="1220"/>
        <v>1.5081701764322639E-2</v>
      </c>
      <c r="G1372" s="4">
        <f t="shared" si="1233"/>
        <v>-5.9924791586335256E-2</v>
      </c>
      <c r="H1372" s="4">
        <f t="shared" si="1254"/>
        <v>8.2649984655855754E-2</v>
      </c>
      <c r="I1372" s="5">
        <f t="shared" si="1210"/>
        <v>-0.5214269999999992</v>
      </c>
      <c r="J1372">
        <f t="shared" si="1203"/>
        <v>1</v>
      </c>
      <c r="K1372">
        <f t="shared" si="1221"/>
        <v>17.332286000000003</v>
      </c>
      <c r="L1372">
        <f t="shared" si="1253"/>
        <v>16.689285649999999</v>
      </c>
      <c r="M1372" t="str">
        <f t="shared" si="1222"/>
        <v/>
      </c>
      <c r="R1372" s="13">
        <f t="shared" si="1223"/>
        <v>0.64300035000000477</v>
      </c>
      <c r="S1372" s="14" t="str">
        <f t="shared" si="1230"/>
        <v/>
      </c>
      <c r="T1372" s="14">
        <f t="shared" si="1225"/>
        <v>0</v>
      </c>
      <c r="U1372" s="15" t="str">
        <f t="shared" si="1226"/>
        <v/>
      </c>
      <c r="V1372" t="str">
        <f t="shared" si="1227"/>
        <v/>
      </c>
      <c r="Y1372" s="13" t="str">
        <f t="shared" si="1228"/>
        <v/>
      </c>
      <c r="Z1372" t="str">
        <f t="shared" si="1224"/>
        <v/>
      </c>
      <c r="AB1372" s="14" t="str">
        <f t="shared" si="1231"/>
        <v/>
      </c>
      <c r="AC1372" t="str">
        <f t="shared" si="1229"/>
        <v/>
      </c>
      <c r="AE1372" s="15" t="str">
        <f t="shared" si="1232"/>
        <v/>
      </c>
      <c r="AF1372" t="str">
        <f t="shared" si="1255"/>
        <v/>
      </c>
      <c r="AI1372" s="21">
        <f t="shared" si="1211"/>
        <v>39246</v>
      </c>
      <c r="AJ1372" s="14">
        <f t="shared" si="1204"/>
        <v>17.307141999999999</v>
      </c>
      <c r="AK1372" s="22">
        <f t="shared" si="1212"/>
        <v>-3.2604170001031836E-2</v>
      </c>
      <c r="AL1372" s="14">
        <f t="shared" si="1245"/>
        <v>18.031910031482312</v>
      </c>
      <c r="AM1372" s="14">
        <f t="shared" si="1246"/>
        <v>0.39995009761518852</v>
      </c>
      <c r="AN1372" s="14">
        <f t="shared" si="1247"/>
        <v>-1.8121461547426536</v>
      </c>
      <c r="AO1372" s="14">
        <f t="shared" si="1248"/>
        <v>100</v>
      </c>
      <c r="AP1372" s="14">
        <f t="shared" si="1249"/>
        <v>-3.2604170001031836</v>
      </c>
      <c r="AQ1372" s="15">
        <f t="shared" si="1250"/>
        <v>-3.2604170001031836</v>
      </c>
      <c r="AT1372" s="21">
        <f t="shared" si="1205"/>
        <v>39246</v>
      </c>
      <c r="AU1372" s="14">
        <f t="shared" si="1199"/>
        <v>17.307141999999999</v>
      </c>
      <c r="AV1372" s="22">
        <f t="shared" si="1200"/>
        <v>-3.2604170001031836E-2</v>
      </c>
      <c r="AW1372" s="14">
        <f>VLOOKUP(AT1372,DATA_FEEDS!$F$7:$H$2022,3,FALSE)</f>
        <v>39.918190000000003</v>
      </c>
      <c r="AX1372" s="14">
        <f t="shared" si="1236"/>
        <v>36.981358</v>
      </c>
      <c r="AY1372" s="14">
        <f t="shared" si="1237"/>
        <v>1.1813052696862161</v>
      </c>
      <c r="AZ1372" s="14" t="str">
        <f t="shared" si="1238"/>
        <v/>
      </c>
      <c r="BA1372" s="14" t="str">
        <f t="shared" si="1239"/>
        <v/>
      </c>
      <c r="BB1372" s="15" t="str">
        <f t="shared" si="1240"/>
        <v/>
      </c>
      <c r="BE1372" s="20">
        <f t="shared" si="1206"/>
        <v>39246</v>
      </c>
      <c r="BF1372">
        <f t="shared" si="1201"/>
        <v>17.307141999999999</v>
      </c>
      <c r="BG1372">
        <f t="shared" si="1202"/>
        <v>-3.2604170001031836E-2</v>
      </c>
      <c r="BH1372">
        <f>VLOOKUP(BE1372,DATA_FEEDS!$A$7:$B$2095,2,FALSE)</f>
        <v>44</v>
      </c>
      <c r="BI1372">
        <f t="shared" si="1243"/>
        <v>14.838461538461541</v>
      </c>
      <c r="BJ1372">
        <f t="shared" si="1244"/>
        <v>1.9302739489234964</v>
      </c>
      <c r="BK1372">
        <f t="shared" si="1234"/>
        <v>100</v>
      </c>
      <c r="BL1372" s="14">
        <f t="shared" si="1235"/>
        <v>-3.2604170001031836</v>
      </c>
      <c r="BM1372" s="15">
        <f t="shared" si="1241"/>
        <v>-3.2604170001031836</v>
      </c>
      <c r="BP1372" s="20">
        <f t="shared" si="1207"/>
        <v>39246</v>
      </c>
      <c r="BQ1372">
        <f t="shared" si="1251"/>
        <v>17.307141999999999</v>
      </c>
      <c r="BR1372">
        <f t="shared" si="1252"/>
        <v>-3.2604170001031836E-2</v>
      </c>
      <c r="BS1372">
        <f t="shared" si="1213"/>
        <v>100</v>
      </c>
      <c r="BT1372">
        <f t="shared" si="1214"/>
        <v>0</v>
      </c>
      <c r="BU1372">
        <f t="shared" si="1215"/>
        <v>100</v>
      </c>
      <c r="BV1372">
        <f t="shared" si="1216"/>
        <v>100</v>
      </c>
      <c r="BW1372" s="14">
        <f t="shared" si="1242"/>
        <v>-3.2604170001031836</v>
      </c>
      <c r="BX1372" s="15">
        <f t="shared" si="1208"/>
        <v>-3.2604170001031836</v>
      </c>
      <c r="BY1372">
        <f t="shared" si="1217"/>
        <v>-1.8121461547426536</v>
      </c>
      <c r="BZ1372">
        <f t="shared" si="1218"/>
        <v>1.1813052696862161</v>
      </c>
      <c r="CA1372">
        <f t="shared" si="1219"/>
        <v>1.9302739489234964</v>
      </c>
    </row>
    <row r="1373" spans="1:79" x14ac:dyDescent="0.25">
      <c r="A1373" s="1">
        <v>39247</v>
      </c>
      <c r="B1373" s="2">
        <v>16.742857000000001</v>
      </c>
      <c r="C1373" s="2">
        <v>16.964285</v>
      </c>
      <c r="D1373">
        <f t="shared" si="1209"/>
        <v>16.742857000000001</v>
      </c>
      <c r="E1373" s="2">
        <f t="shared" si="1209"/>
        <v>16.964285</v>
      </c>
      <c r="F1373" s="4">
        <f t="shared" si="1220"/>
        <v>-3.2604170001031836E-2</v>
      </c>
      <c r="G1373" s="4">
        <f t="shared" si="1233"/>
        <v>-5.6191386750571615E-2</v>
      </c>
      <c r="H1373" s="4">
        <f t="shared" si="1254"/>
        <v>0.10825939236342147</v>
      </c>
      <c r="I1373" s="5">
        <f t="shared" si="1210"/>
        <v>0.22142799999999951</v>
      </c>
      <c r="J1373">
        <f t="shared" si="1203"/>
        <v>1</v>
      </c>
      <c r="K1373">
        <f t="shared" si="1221"/>
        <v>17.180286000000002</v>
      </c>
      <c r="L1373">
        <f t="shared" si="1253"/>
        <v>16.7707856</v>
      </c>
      <c r="M1373" t="str">
        <f t="shared" si="1222"/>
        <v/>
      </c>
      <c r="R1373" s="13">
        <f t="shared" si="1223"/>
        <v>0.40950040000000243</v>
      </c>
      <c r="S1373" s="14" t="str">
        <f t="shared" si="1230"/>
        <v/>
      </c>
      <c r="T1373" s="14">
        <f t="shared" si="1225"/>
        <v>0</v>
      </c>
      <c r="U1373" s="15" t="str">
        <f t="shared" si="1226"/>
        <v/>
      </c>
      <c r="V1373" t="str">
        <f t="shared" si="1227"/>
        <v/>
      </c>
      <c r="Y1373" s="13" t="str">
        <f t="shared" si="1228"/>
        <v/>
      </c>
      <c r="Z1373" t="str">
        <f t="shared" si="1224"/>
        <v/>
      </c>
      <c r="AB1373" s="14" t="str">
        <f t="shared" si="1231"/>
        <v/>
      </c>
      <c r="AC1373" t="str">
        <f t="shared" si="1229"/>
        <v/>
      </c>
      <c r="AE1373" s="15" t="str">
        <f t="shared" si="1232"/>
        <v/>
      </c>
      <c r="AF1373" t="str">
        <f t="shared" si="1255"/>
        <v/>
      </c>
      <c r="AI1373" s="21">
        <f t="shared" si="1211"/>
        <v>39247</v>
      </c>
      <c r="AJ1373" s="14">
        <f t="shared" si="1204"/>
        <v>16.742857000000001</v>
      </c>
      <c r="AK1373" s="22">
        <f t="shared" si="1212"/>
        <v>2.9180862023727508E-2</v>
      </c>
      <c r="AL1373" s="14">
        <f t="shared" si="1245"/>
        <v>17.92605115375909</v>
      </c>
      <c r="AM1373" s="14">
        <f t="shared" si="1246"/>
        <v>0.44204384443559552</v>
      </c>
      <c r="AN1373" s="14">
        <f t="shared" si="1247"/>
        <v>-2.6766443389112213</v>
      </c>
      <c r="AO1373" s="14">
        <f t="shared" si="1248"/>
        <v>100</v>
      </c>
      <c r="AP1373" s="14">
        <f t="shared" si="1249"/>
        <v>2.9180862023727507</v>
      </c>
      <c r="AQ1373" s="15" t="str">
        <f t="shared" si="1250"/>
        <v/>
      </c>
      <c r="AT1373" s="21">
        <f t="shared" si="1205"/>
        <v>39247</v>
      </c>
      <c r="AU1373" s="14">
        <f t="shared" si="1199"/>
        <v>16.742857000000001</v>
      </c>
      <c r="AV1373" s="22">
        <f t="shared" si="1200"/>
        <v>2.9180862023727508E-2</v>
      </c>
      <c r="AW1373" s="14">
        <f>VLOOKUP(AT1373,DATA_FEEDS!$F$7:$H$2022,3,FALSE)</f>
        <v>38.025309999999998</v>
      </c>
      <c r="AX1373" s="14">
        <f t="shared" si="1236"/>
        <v>37.437289</v>
      </c>
      <c r="AY1373" s="14">
        <f t="shared" si="1237"/>
        <v>0.26539326287788351</v>
      </c>
      <c r="AZ1373" s="14" t="str">
        <f t="shared" si="1238"/>
        <v/>
      </c>
      <c r="BA1373" s="14" t="str">
        <f t="shared" si="1239"/>
        <v/>
      </c>
      <c r="BB1373" s="15" t="str">
        <f t="shared" si="1240"/>
        <v/>
      </c>
      <c r="BE1373" s="20">
        <f t="shared" si="1206"/>
        <v>39247</v>
      </c>
      <c r="BF1373">
        <f t="shared" si="1201"/>
        <v>16.742857000000001</v>
      </c>
      <c r="BG1373">
        <f t="shared" si="1202"/>
        <v>2.9180862023727508E-2</v>
      </c>
      <c r="BH1373">
        <f>VLOOKUP(BE1373,DATA_FEEDS!$A$7:$B$2095,2,FALSE)</f>
        <v>43.7</v>
      </c>
      <c r="BI1373">
        <f t="shared" si="1243"/>
        <v>18.861538461538462</v>
      </c>
      <c r="BJ1373">
        <f t="shared" si="1244"/>
        <v>1.5467268665044329</v>
      </c>
      <c r="BK1373">
        <f t="shared" si="1234"/>
        <v>100</v>
      </c>
      <c r="BL1373" s="14">
        <f t="shared" si="1235"/>
        <v>2.9180862023727507</v>
      </c>
      <c r="BM1373" s="15" t="str">
        <f t="shared" si="1241"/>
        <v/>
      </c>
      <c r="BP1373" s="20">
        <f t="shared" si="1207"/>
        <v>39247</v>
      </c>
      <c r="BQ1373">
        <f t="shared" si="1251"/>
        <v>16.742857000000001</v>
      </c>
      <c r="BR1373">
        <f t="shared" si="1252"/>
        <v>2.9180862023727508E-2</v>
      </c>
      <c r="BS1373">
        <f t="shared" si="1213"/>
        <v>100</v>
      </c>
      <c r="BT1373">
        <f t="shared" si="1214"/>
        <v>0</v>
      </c>
      <c r="BU1373">
        <f t="shared" si="1215"/>
        <v>100</v>
      </c>
      <c r="BV1373">
        <f t="shared" si="1216"/>
        <v>100</v>
      </c>
      <c r="BW1373" s="14">
        <f t="shared" si="1242"/>
        <v>2.9180862023727507</v>
      </c>
      <c r="BX1373" s="15" t="str">
        <f t="shared" si="1208"/>
        <v/>
      </c>
      <c r="BY1373">
        <f t="shared" si="1217"/>
        <v>-2.6766443389112213</v>
      </c>
      <c r="BZ1373">
        <f t="shared" si="1218"/>
        <v>0.26539326287788351</v>
      </c>
      <c r="CA1373">
        <f t="shared" si="1219"/>
        <v>1.5467268665044329</v>
      </c>
    </row>
    <row r="1374" spans="1:79" x14ac:dyDescent="0.25">
      <c r="A1374" s="1">
        <v>39248</v>
      </c>
      <c r="B1374" s="2">
        <v>17.231428000000001</v>
      </c>
      <c r="C1374" s="2">
        <v>17.214285</v>
      </c>
      <c r="D1374">
        <f t="shared" si="1209"/>
        <v>17.231428000000001</v>
      </c>
      <c r="E1374" s="2">
        <f t="shared" si="1209"/>
        <v>17.214285</v>
      </c>
      <c r="F1374" s="4">
        <f t="shared" si="1220"/>
        <v>2.9180862023727508E-2</v>
      </c>
      <c r="G1374" s="4">
        <f t="shared" si="1233"/>
        <v>-4.3650833333333319E-2</v>
      </c>
      <c r="H1374" s="4">
        <f t="shared" si="1254"/>
        <v>9.3168773535618546E-2</v>
      </c>
      <c r="I1374" s="5">
        <f t="shared" si="1210"/>
        <v>-1.7143000000000796E-2</v>
      </c>
      <c r="J1374">
        <f t="shared" si="1203"/>
        <v>1</v>
      </c>
      <c r="K1374">
        <f t="shared" si="1221"/>
        <v>17.066285800000003</v>
      </c>
      <c r="L1374">
        <f t="shared" si="1253"/>
        <v>16.84978555</v>
      </c>
      <c r="M1374" t="str">
        <f t="shared" si="1222"/>
        <v/>
      </c>
      <c r="R1374" s="13">
        <f t="shared" si="1223"/>
        <v>0.21650025000000284</v>
      </c>
      <c r="S1374" s="14" t="str">
        <f t="shared" si="1230"/>
        <v/>
      </c>
      <c r="T1374" s="14">
        <f t="shared" si="1225"/>
        <v>0</v>
      </c>
      <c r="U1374" s="15" t="str">
        <f t="shared" si="1226"/>
        <v/>
      </c>
      <c r="V1374" t="str">
        <f t="shared" si="1227"/>
        <v/>
      </c>
      <c r="Y1374" s="13" t="str">
        <f t="shared" si="1228"/>
        <v/>
      </c>
      <c r="Z1374" t="str">
        <f t="shared" si="1224"/>
        <v/>
      </c>
      <c r="AB1374" s="14" t="str">
        <f t="shared" si="1231"/>
        <v/>
      </c>
      <c r="AC1374" t="str">
        <f t="shared" si="1229"/>
        <v/>
      </c>
      <c r="AE1374" s="15" t="str">
        <f t="shared" si="1232"/>
        <v/>
      </c>
      <c r="AF1374" t="str">
        <f t="shared" si="1255"/>
        <v/>
      </c>
      <c r="AI1374" s="21">
        <f t="shared" si="1211"/>
        <v>39248</v>
      </c>
      <c r="AJ1374" s="14">
        <f t="shared" si="1204"/>
        <v>17.231428000000001</v>
      </c>
      <c r="AK1374" s="22">
        <f t="shared" si="1212"/>
        <v>2.2052786339008004E-2</v>
      </c>
      <c r="AL1374" s="14">
        <f t="shared" si="1245"/>
        <v>17.605444686506189</v>
      </c>
      <c r="AM1374" s="14">
        <f t="shared" si="1246"/>
        <v>0.51301970941751773</v>
      </c>
      <c r="AN1374" s="14">
        <f t="shared" si="1247"/>
        <v>-0.72904935159478834</v>
      </c>
      <c r="AO1374" s="14" t="str">
        <f t="shared" si="1248"/>
        <v/>
      </c>
      <c r="AP1374" s="14" t="str">
        <f t="shared" si="1249"/>
        <v/>
      </c>
      <c r="AQ1374" s="15" t="str">
        <f t="shared" si="1250"/>
        <v/>
      </c>
      <c r="AT1374" s="21">
        <f t="shared" si="1205"/>
        <v>39248</v>
      </c>
      <c r="AU1374" s="14">
        <f t="shared" si="1199"/>
        <v>17.231428000000001</v>
      </c>
      <c r="AV1374" s="22">
        <f t="shared" si="1200"/>
        <v>2.2052786339008004E-2</v>
      </c>
      <c r="AW1374" s="14">
        <f>VLOOKUP(AT1374,DATA_FEEDS!$F$7:$H$2022,3,FALSE)</f>
        <v>35.359690000000001</v>
      </c>
      <c r="AX1374" s="14">
        <f t="shared" si="1236"/>
        <v>37.499826999999996</v>
      </c>
      <c r="AY1374" s="14">
        <f t="shared" si="1237"/>
        <v>-1.1562084280036988</v>
      </c>
      <c r="AZ1374" s="14" t="str">
        <f t="shared" si="1238"/>
        <v/>
      </c>
      <c r="BA1374" s="14" t="str">
        <f t="shared" si="1239"/>
        <v/>
      </c>
      <c r="BB1374" s="15" t="str">
        <f t="shared" si="1240"/>
        <v/>
      </c>
      <c r="BE1374" s="20">
        <f t="shared" si="1206"/>
        <v>39248</v>
      </c>
      <c r="BF1374">
        <f t="shared" si="1201"/>
        <v>17.231428000000001</v>
      </c>
      <c r="BG1374">
        <f t="shared" si="1202"/>
        <v>2.2052786339008004E-2</v>
      </c>
      <c r="BH1374">
        <f>VLOOKUP(BE1374,DATA_FEEDS!$A$7:$B$2095,2,FALSE)</f>
        <v>43.8</v>
      </c>
      <c r="BI1374">
        <f t="shared" si="1243"/>
        <v>22.423076923076923</v>
      </c>
      <c r="BJ1374">
        <f t="shared" si="1244"/>
        <v>1.292128459728483</v>
      </c>
      <c r="BK1374">
        <f t="shared" si="1234"/>
        <v>100</v>
      </c>
      <c r="BL1374" s="14">
        <f t="shared" si="1235"/>
        <v>2.2052786339008001</v>
      </c>
      <c r="BM1374" s="15" t="str">
        <f t="shared" si="1241"/>
        <v/>
      </c>
      <c r="BP1374" s="20">
        <f t="shared" si="1207"/>
        <v>39248</v>
      </c>
      <c r="BQ1374">
        <f t="shared" si="1251"/>
        <v>17.231428000000001</v>
      </c>
      <c r="BR1374">
        <f t="shared" si="1252"/>
        <v>2.2052786339008004E-2</v>
      </c>
      <c r="BS1374">
        <f t="shared" si="1213"/>
        <v>0</v>
      </c>
      <c r="BT1374">
        <f t="shared" si="1214"/>
        <v>0</v>
      </c>
      <c r="BU1374">
        <f t="shared" si="1215"/>
        <v>100</v>
      </c>
      <c r="BV1374">
        <f t="shared" si="1216"/>
        <v>100</v>
      </c>
      <c r="BW1374" s="14">
        <f t="shared" si="1242"/>
        <v>2.2052786339008001</v>
      </c>
      <c r="BX1374" s="15" t="str">
        <f t="shared" si="1208"/>
        <v/>
      </c>
      <c r="BY1374">
        <f t="shared" si="1217"/>
        <v>-0.72904935159478834</v>
      </c>
      <c r="BZ1374">
        <f t="shared" si="1218"/>
        <v>-1.1562084280036988</v>
      </c>
      <c r="CA1374">
        <f t="shared" si="1219"/>
        <v>1.292128459728483</v>
      </c>
    </row>
    <row r="1375" spans="1:79" x14ac:dyDescent="0.25">
      <c r="A1375" s="1">
        <v>39251</v>
      </c>
      <c r="B1375" s="2">
        <v>17.611429000000001</v>
      </c>
      <c r="C1375" s="2">
        <v>17.870000999999998</v>
      </c>
      <c r="D1375">
        <f t="shared" si="1209"/>
        <v>17.611429000000001</v>
      </c>
      <c r="E1375" s="2">
        <f t="shared" si="1209"/>
        <v>17.870000999999998</v>
      </c>
      <c r="F1375" s="4">
        <f t="shared" si="1220"/>
        <v>2.2052786339008004E-2</v>
      </c>
      <c r="G1375" s="4">
        <f t="shared" si="1233"/>
        <v>4.8093961765041673E-2</v>
      </c>
      <c r="H1375" s="4">
        <f t="shared" si="1254"/>
        <v>0.13398606168122337</v>
      </c>
      <c r="I1375" s="5">
        <f t="shared" si="1210"/>
        <v>0.25857199999999736</v>
      </c>
      <c r="J1375">
        <f t="shared" si="1203"/>
        <v>1</v>
      </c>
      <c r="K1375">
        <f t="shared" si="1221"/>
        <v>17.206286000000002</v>
      </c>
      <c r="L1375">
        <f t="shared" si="1253"/>
        <v>16.957428450000002</v>
      </c>
      <c r="M1375" t="str">
        <f t="shared" si="1222"/>
        <v/>
      </c>
      <c r="R1375" s="13">
        <f t="shared" si="1223"/>
        <v>0.24885755000000032</v>
      </c>
      <c r="S1375" s="14" t="str">
        <f t="shared" si="1230"/>
        <v/>
      </c>
      <c r="T1375" s="14">
        <f t="shared" si="1225"/>
        <v>0</v>
      </c>
      <c r="U1375" s="15" t="str">
        <f t="shared" si="1226"/>
        <v/>
      </c>
      <c r="V1375" t="str">
        <f t="shared" si="1227"/>
        <v/>
      </c>
      <c r="Y1375" s="13" t="str">
        <f t="shared" si="1228"/>
        <v/>
      </c>
      <c r="Z1375" t="str">
        <f t="shared" si="1224"/>
        <v/>
      </c>
      <c r="AB1375" s="14" t="str">
        <f t="shared" si="1231"/>
        <v/>
      </c>
      <c r="AC1375" t="str">
        <f t="shared" si="1229"/>
        <v/>
      </c>
      <c r="AE1375" s="15" t="str">
        <f t="shared" si="1232"/>
        <v/>
      </c>
      <c r="AF1375" t="str">
        <f t="shared" si="1255"/>
        <v/>
      </c>
      <c r="AI1375" s="21">
        <f t="shared" si="1211"/>
        <v>39251</v>
      </c>
      <c r="AJ1375" s="14">
        <f t="shared" si="1204"/>
        <v>17.611429000000001</v>
      </c>
      <c r="AK1375" s="22">
        <f t="shared" si="1212"/>
        <v>1.1437345600973091E-2</v>
      </c>
      <c r="AL1375" s="14">
        <f t="shared" si="1245"/>
        <v>17.511720568687224</v>
      </c>
      <c r="AM1375" s="14">
        <f t="shared" si="1246"/>
        <v>0.48531958011608006</v>
      </c>
      <c r="AN1375" s="14">
        <f t="shared" si="1247"/>
        <v>0.20544901833329832</v>
      </c>
      <c r="AO1375" s="14" t="str">
        <f t="shared" si="1248"/>
        <v/>
      </c>
      <c r="AP1375" s="14" t="str">
        <f t="shared" si="1249"/>
        <v/>
      </c>
      <c r="AQ1375" s="15" t="str">
        <f t="shared" si="1250"/>
        <v/>
      </c>
      <c r="AT1375" s="21">
        <f t="shared" si="1205"/>
        <v>39251</v>
      </c>
      <c r="AU1375" s="14">
        <f t="shared" si="1199"/>
        <v>17.611429000000001</v>
      </c>
      <c r="AV1375" s="22">
        <f t="shared" si="1200"/>
        <v>1.1437345600973091E-2</v>
      </c>
      <c r="AW1375" s="14">
        <f>VLOOKUP(AT1375,DATA_FEEDS!$F$7:$H$2022,3,FALSE)</f>
        <v>35.768380000000001</v>
      </c>
      <c r="AX1375" s="14">
        <f t="shared" si="1236"/>
        <v>37.522376999999992</v>
      </c>
      <c r="AY1375" s="14">
        <f t="shared" si="1237"/>
        <v>-0.99786995780017751</v>
      </c>
      <c r="AZ1375" s="14" t="str">
        <f t="shared" si="1238"/>
        <v/>
      </c>
      <c r="BA1375" s="14" t="str">
        <f t="shared" si="1239"/>
        <v/>
      </c>
      <c r="BB1375" s="15" t="str">
        <f t="shared" si="1240"/>
        <v/>
      </c>
      <c r="BE1375" s="20">
        <f t="shared" si="1206"/>
        <v>39251</v>
      </c>
      <c r="BF1375">
        <f t="shared" si="1201"/>
        <v>17.611429000000001</v>
      </c>
      <c r="BG1375">
        <f t="shared" si="1202"/>
        <v>1.1437345600973091E-2</v>
      </c>
      <c r="BH1375">
        <f>VLOOKUP(BE1375,DATA_FEEDS!$A$7:$B$2095,2,FALSE)</f>
        <v>42.9</v>
      </c>
      <c r="BI1375">
        <f t="shared" si="1243"/>
        <v>25.884615384615383</v>
      </c>
      <c r="BJ1375">
        <f t="shared" si="1244"/>
        <v>1.0563049586342779</v>
      </c>
      <c r="BK1375" t="str">
        <f t="shared" si="1234"/>
        <v/>
      </c>
      <c r="BL1375" s="14" t="str">
        <f t="shared" si="1235"/>
        <v/>
      </c>
      <c r="BM1375" s="15" t="str">
        <f t="shared" si="1241"/>
        <v/>
      </c>
      <c r="BP1375" s="20">
        <f t="shared" si="1207"/>
        <v>39251</v>
      </c>
      <c r="BQ1375">
        <f t="shared" si="1251"/>
        <v>17.611429000000001</v>
      </c>
      <c r="BR1375">
        <f t="shared" si="1252"/>
        <v>1.1437345600973091E-2</v>
      </c>
      <c r="BS1375">
        <f t="shared" si="1213"/>
        <v>0</v>
      </c>
      <c r="BT1375">
        <f t="shared" si="1214"/>
        <v>0</v>
      </c>
      <c r="BU1375">
        <f t="shared" si="1215"/>
        <v>0</v>
      </c>
      <c r="BV1375" t="str">
        <f t="shared" si="1216"/>
        <v/>
      </c>
      <c r="BW1375" s="14" t="str">
        <f t="shared" si="1242"/>
        <v/>
      </c>
      <c r="BX1375" s="15" t="str">
        <f t="shared" si="1208"/>
        <v/>
      </c>
      <c r="BY1375">
        <f t="shared" si="1217"/>
        <v>0.20544901833329832</v>
      </c>
      <c r="BZ1375">
        <f t="shared" si="1218"/>
        <v>-0.99786995780017751</v>
      </c>
      <c r="CA1375">
        <f t="shared" si="1219"/>
        <v>1.0563049586342779</v>
      </c>
    </row>
    <row r="1376" spans="1:79" x14ac:dyDescent="0.25">
      <c r="A1376" s="1">
        <v>39252</v>
      </c>
      <c r="B1376" s="2">
        <v>17.812857000000001</v>
      </c>
      <c r="C1376" s="2">
        <v>17.665714000000001</v>
      </c>
      <c r="D1376">
        <f t="shared" si="1209"/>
        <v>17.812857000000001</v>
      </c>
      <c r="E1376" s="2">
        <f t="shared" si="1209"/>
        <v>17.665714000000001</v>
      </c>
      <c r="F1376" s="4">
        <f t="shared" si="1220"/>
        <v>1.1437345600973091E-2</v>
      </c>
      <c r="G1376" s="4">
        <f t="shared" si="1233"/>
        <v>2.0718152078488889E-2</v>
      </c>
      <c r="H1376" s="4">
        <f t="shared" si="1254"/>
        <v>9.9297697573117669E-2</v>
      </c>
      <c r="I1376" s="5">
        <f t="shared" si="1210"/>
        <v>-0.1471429999999998</v>
      </c>
      <c r="J1376">
        <f t="shared" si="1203"/>
        <v>1</v>
      </c>
      <c r="K1376">
        <f t="shared" si="1221"/>
        <v>17.3</v>
      </c>
      <c r="L1376">
        <f t="shared" si="1253"/>
        <v>17.040857000000003</v>
      </c>
      <c r="M1376" t="str">
        <f t="shared" si="1222"/>
        <v/>
      </c>
      <c r="R1376" s="13">
        <f t="shared" si="1223"/>
        <v>0.25914299999999812</v>
      </c>
      <c r="S1376" s="14" t="str">
        <f t="shared" si="1230"/>
        <v/>
      </c>
      <c r="T1376" s="14">
        <f t="shared" si="1225"/>
        <v>0</v>
      </c>
      <c r="U1376" s="15" t="str">
        <f t="shared" si="1226"/>
        <v/>
      </c>
      <c r="V1376" t="str">
        <f t="shared" si="1227"/>
        <v/>
      </c>
      <c r="Y1376" s="13" t="str">
        <f t="shared" si="1228"/>
        <v/>
      </c>
      <c r="Z1376" t="str">
        <f t="shared" si="1224"/>
        <v/>
      </c>
      <c r="AB1376" s="14" t="str">
        <f t="shared" si="1231"/>
        <v/>
      </c>
      <c r="AC1376" t="str">
        <f t="shared" si="1229"/>
        <v/>
      </c>
      <c r="AE1376" s="15" t="str">
        <f t="shared" si="1232"/>
        <v/>
      </c>
      <c r="AF1376" t="str">
        <f t="shared" si="1255"/>
        <v/>
      </c>
      <c r="AI1376" s="21">
        <f t="shared" si="1211"/>
        <v>39252</v>
      </c>
      <c r="AJ1376" s="14">
        <f t="shared" si="1204"/>
        <v>17.812857000000001</v>
      </c>
      <c r="AK1376" s="22">
        <f t="shared" si="1212"/>
        <v>-6.5762611803373925E-3</v>
      </c>
      <c r="AL1376" s="14">
        <f t="shared" si="1245"/>
        <v>17.415422877440776</v>
      </c>
      <c r="AM1376" s="14">
        <f t="shared" si="1246"/>
        <v>0.40574643668816557</v>
      </c>
      <c r="AN1376" s="14">
        <f t="shared" si="1247"/>
        <v>0.9795135252528947</v>
      </c>
      <c r="AO1376" s="14" t="str">
        <f t="shared" si="1248"/>
        <v/>
      </c>
      <c r="AP1376" s="14" t="str">
        <f t="shared" si="1249"/>
        <v/>
      </c>
      <c r="AQ1376" s="15" t="str">
        <f t="shared" si="1250"/>
        <v/>
      </c>
      <c r="AT1376" s="21">
        <f t="shared" si="1205"/>
        <v>39252</v>
      </c>
      <c r="AU1376" s="14">
        <f t="shared" si="1199"/>
        <v>17.812857000000001</v>
      </c>
      <c r="AV1376" s="22">
        <f t="shared" si="1200"/>
        <v>-6.5762611803373925E-3</v>
      </c>
      <c r="AW1376" s="14">
        <f>VLOOKUP(AT1376,DATA_FEEDS!$F$7:$H$2022,3,FALSE)</f>
        <v>37.111310000000003</v>
      </c>
      <c r="AX1376" s="14">
        <f t="shared" si="1236"/>
        <v>37.624689000000004</v>
      </c>
      <c r="AY1376" s="14">
        <f t="shared" si="1237"/>
        <v>-0.29656395066749208</v>
      </c>
      <c r="AZ1376" s="14" t="str">
        <f t="shared" si="1238"/>
        <v/>
      </c>
      <c r="BA1376" s="14" t="str">
        <f t="shared" si="1239"/>
        <v/>
      </c>
      <c r="BB1376" s="15" t="str">
        <f t="shared" si="1240"/>
        <v/>
      </c>
      <c r="BE1376" s="20">
        <f t="shared" si="1206"/>
        <v>39252</v>
      </c>
      <c r="BF1376">
        <f t="shared" si="1201"/>
        <v>17.812857000000001</v>
      </c>
      <c r="BG1376">
        <f t="shared" si="1202"/>
        <v>-6.5762611803373925E-3</v>
      </c>
      <c r="BH1376">
        <f>VLOOKUP(BE1376,DATA_FEEDS!$A$7:$B$2095,2,FALSE)</f>
        <v>42.8</v>
      </c>
      <c r="BI1376">
        <f t="shared" si="1243"/>
        <v>28.938461538461539</v>
      </c>
      <c r="BJ1376">
        <f t="shared" si="1244"/>
        <v>0.90065648893820105</v>
      </c>
      <c r="BK1376" t="str">
        <f t="shared" si="1234"/>
        <v/>
      </c>
      <c r="BL1376" s="14" t="str">
        <f t="shared" si="1235"/>
        <v/>
      </c>
      <c r="BM1376" s="15" t="str">
        <f t="shared" si="1241"/>
        <v/>
      </c>
      <c r="BP1376" s="20">
        <f t="shared" si="1207"/>
        <v>39252</v>
      </c>
      <c r="BQ1376">
        <f t="shared" si="1251"/>
        <v>17.812857000000001</v>
      </c>
      <c r="BR1376">
        <f t="shared" si="1252"/>
        <v>-6.5762611803373925E-3</v>
      </c>
      <c r="BS1376">
        <f t="shared" si="1213"/>
        <v>0</v>
      </c>
      <c r="BT1376">
        <f t="shared" si="1214"/>
        <v>0</v>
      </c>
      <c r="BU1376">
        <f t="shared" si="1215"/>
        <v>0</v>
      </c>
      <c r="BV1376" t="str">
        <f t="shared" si="1216"/>
        <v/>
      </c>
      <c r="BW1376" s="14" t="str">
        <f t="shared" si="1242"/>
        <v/>
      </c>
      <c r="BX1376" s="15" t="str">
        <f t="shared" si="1208"/>
        <v/>
      </c>
      <c r="BY1376">
        <f t="shared" si="1217"/>
        <v>0.9795135252528947</v>
      </c>
      <c r="BZ1376">
        <f t="shared" si="1218"/>
        <v>-0.29656395066749208</v>
      </c>
      <c r="CA1376">
        <f t="shared" si="1219"/>
        <v>0.90065648893820105</v>
      </c>
    </row>
    <row r="1377" spans="1:79" x14ac:dyDescent="0.25">
      <c r="A1377" s="1">
        <v>39253</v>
      </c>
      <c r="B1377" s="2">
        <v>17.695715</v>
      </c>
      <c r="C1377" s="2">
        <v>17.364286</v>
      </c>
      <c r="D1377">
        <f t="shared" si="1209"/>
        <v>17.695715</v>
      </c>
      <c r="E1377" s="2">
        <f t="shared" si="1209"/>
        <v>17.364286</v>
      </c>
      <c r="F1377" s="4">
        <f t="shared" si="1220"/>
        <v>-6.5762611803373925E-3</v>
      </c>
      <c r="G1377" s="4">
        <f t="shared" si="1233"/>
        <v>3.7116066869590958E-2</v>
      </c>
      <c r="H1377" s="4">
        <f t="shared" si="1254"/>
        <v>6.6041025573021467E-2</v>
      </c>
      <c r="I1377" s="5">
        <f t="shared" si="1210"/>
        <v>-0.33142899999999997</v>
      </c>
      <c r="J1377">
        <f t="shared" si="1203"/>
        <v>1</v>
      </c>
      <c r="K1377">
        <f t="shared" si="1221"/>
        <v>17.415714199999996</v>
      </c>
      <c r="L1377">
        <f t="shared" si="1253"/>
        <v>17.098071350000001</v>
      </c>
      <c r="M1377" t="str">
        <f t="shared" si="1222"/>
        <v/>
      </c>
      <c r="R1377" s="13">
        <f t="shared" si="1223"/>
        <v>0.31764284999999504</v>
      </c>
      <c r="S1377" s="14" t="str">
        <f t="shared" si="1230"/>
        <v/>
      </c>
      <c r="T1377" s="14">
        <f t="shared" si="1225"/>
        <v>0</v>
      </c>
      <c r="U1377" s="15" t="str">
        <f t="shared" si="1226"/>
        <v/>
      </c>
      <c r="V1377" t="str">
        <f t="shared" si="1227"/>
        <v/>
      </c>
      <c r="Y1377" s="13" t="str">
        <f t="shared" si="1228"/>
        <v/>
      </c>
      <c r="Z1377" t="str">
        <f t="shared" si="1224"/>
        <v/>
      </c>
      <c r="AB1377" s="14" t="str">
        <f t="shared" si="1231"/>
        <v/>
      </c>
      <c r="AC1377" t="str">
        <f t="shared" si="1229"/>
        <v/>
      </c>
      <c r="AE1377" s="15" t="str">
        <f t="shared" si="1232"/>
        <v/>
      </c>
      <c r="AF1377" t="str">
        <f t="shared" si="1255"/>
        <v/>
      </c>
      <c r="AI1377" s="21">
        <f t="shared" si="1211"/>
        <v>39253</v>
      </c>
      <c r="AJ1377" s="14">
        <f t="shared" si="1204"/>
        <v>17.695715</v>
      </c>
      <c r="AK1377" s="22">
        <f t="shared" si="1212"/>
        <v>-1.7518421832630089E-2</v>
      </c>
      <c r="AL1377" s="14">
        <f t="shared" si="1245"/>
        <v>17.501722684669772</v>
      </c>
      <c r="AM1377" s="14">
        <f t="shared" si="1246"/>
        <v>0.41497920150744949</v>
      </c>
      <c r="AN1377" s="14">
        <f t="shared" si="1247"/>
        <v>0.46747479060524672</v>
      </c>
      <c r="AO1377" s="14" t="str">
        <f t="shared" si="1248"/>
        <v/>
      </c>
      <c r="AP1377" s="14" t="str">
        <f t="shared" si="1249"/>
        <v/>
      </c>
      <c r="AQ1377" s="15" t="str">
        <f t="shared" si="1250"/>
        <v/>
      </c>
      <c r="AT1377" s="21">
        <f t="shared" si="1205"/>
        <v>39253</v>
      </c>
      <c r="AU1377" s="14">
        <f t="shared" si="1199"/>
        <v>17.695715</v>
      </c>
      <c r="AV1377" s="22">
        <f t="shared" si="1200"/>
        <v>-1.7518421832630089E-2</v>
      </c>
      <c r="AW1377" s="14">
        <f>VLOOKUP(AT1377,DATA_FEEDS!$F$7:$H$2022,3,FALSE)</f>
        <v>36.384810000000002</v>
      </c>
      <c r="AX1377" s="14">
        <f t="shared" si="1236"/>
        <v>37.734282999999998</v>
      </c>
      <c r="AY1377" s="14">
        <f t="shared" si="1237"/>
        <v>-0.8100488709793966</v>
      </c>
      <c r="AZ1377" s="14" t="str">
        <f t="shared" si="1238"/>
        <v/>
      </c>
      <c r="BA1377" s="14" t="str">
        <f t="shared" si="1239"/>
        <v/>
      </c>
      <c r="BB1377" s="15" t="str">
        <f t="shared" si="1240"/>
        <v/>
      </c>
      <c r="BE1377" s="20">
        <f t="shared" si="1206"/>
        <v>39253</v>
      </c>
      <c r="BF1377">
        <f t="shared" si="1201"/>
        <v>17.695715</v>
      </c>
      <c r="BG1377">
        <f t="shared" si="1202"/>
        <v>-1.7518421832630089E-2</v>
      </c>
      <c r="BH1377">
        <f>VLOOKUP(BE1377,DATA_FEEDS!$A$7:$B$2095,2,FALSE)</f>
        <v>42.7</v>
      </c>
      <c r="BI1377">
        <f t="shared" si="1243"/>
        <v>31.715384615384615</v>
      </c>
      <c r="BJ1377">
        <f t="shared" si="1244"/>
        <v>0.76413822763300099</v>
      </c>
      <c r="BK1377" t="str">
        <f t="shared" si="1234"/>
        <v/>
      </c>
      <c r="BL1377" s="14" t="str">
        <f t="shared" si="1235"/>
        <v/>
      </c>
      <c r="BM1377" s="15" t="str">
        <f t="shared" si="1241"/>
        <v/>
      </c>
      <c r="BP1377" s="20">
        <f t="shared" si="1207"/>
        <v>39253</v>
      </c>
      <c r="BQ1377">
        <f t="shared" si="1251"/>
        <v>17.695715</v>
      </c>
      <c r="BR1377">
        <f t="shared" si="1252"/>
        <v>-1.7518421832630089E-2</v>
      </c>
      <c r="BS1377">
        <f t="shared" si="1213"/>
        <v>0</v>
      </c>
      <c r="BT1377">
        <f t="shared" si="1214"/>
        <v>0</v>
      </c>
      <c r="BU1377">
        <f t="shared" si="1215"/>
        <v>0</v>
      </c>
      <c r="BV1377" t="str">
        <f t="shared" si="1216"/>
        <v/>
      </c>
      <c r="BW1377" s="14" t="str">
        <f t="shared" si="1242"/>
        <v/>
      </c>
      <c r="BX1377" s="15" t="str">
        <f t="shared" si="1208"/>
        <v/>
      </c>
      <c r="BY1377">
        <f t="shared" si="1217"/>
        <v>0.46747479060524672</v>
      </c>
      <c r="BZ1377">
        <f t="shared" si="1218"/>
        <v>-0.8100488709793966</v>
      </c>
      <c r="CA1377">
        <f t="shared" si="1219"/>
        <v>0.76413822763300099</v>
      </c>
    </row>
    <row r="1378" spans="1:79" x14ac:dyDescent="0.25">
      <c r="A1378" s="1">
        <v>39254</v>
      </c>
      <c r="B1378" s="2">
        <v>17.385714</v>
      </c>
      <c r="C1378" s="2">
        <v>17.700001</v>
      </c>
      <c r="D1378">
        <f t="shared" si="1209"/>
        <v>17.385714</v>
      </c>
      <c r="E1378" s="2">
        <f t="shared" si="1209"/>
        <v>17.700001</v>
      </c>
      <c r="F1378" s="4">
        <f t="shared" si="1220"/>
        <v>-1.7518421832630089E-2</v>
      </c>
      <c r="G1378" s="4">
        <f t="shared" si="1233"/>
        <v>2.7192929106049667E-2</v>
      </c>
      <c r="H1378" s="4">
        <f t="shared" si="1254"/>
        <v>9.8306901058997295E-2</v>
      </c>
      <c r="I1378" s="5">
        <f t="shared" si="1210"/>
        <v>0.31428700000000021</v>
      </c>
      <c r="J1378">
        <f t="shared" si="1203"/>
        <v>1</v>
      </c>
      <c r="K1378">
        <f t="shared" si="1221"/>
        <v>17.562857399999999</v>
      </c>
      <c r="L1378">
        <f t="shared" si="1253"/>
        <v>17.1767143</v>
      </c>
      <c r="M1378" t="str">
        <f t="shared" si="1222"/>
        <v/>
      </c>
      <c r="R1378" s="13">
        <f t="shared" si="1223"/>
        <v>0.38614309999999819</v>
      </c>
      <c r="S1378" s="14" t="str">
        <f t="shared" si="1230"/>
        <v/>
      </c>
      <c r="T1378" s="14">
        <f t="shared" si="1225"/>
        <v>0</v>
      </c>
      <c r="U1378" s="15" t="str">
        <f t="shared" si="1226"/>
        <v/>
      </c>
      <c r="V1378" t="str">
        <f t="shared" si="1227"/>
        <v/>
      </c>
      <c r="Y1378" s="13" t="str">
        <f t="shared" si="1228"/>
        <v/>
      </c>
      <c r="Z1378" t="str">
        <f t="shared" si="1224"/>
        <v/>
      </c>
      <c r="AB1378" s="14" t="str">
        <f t="shared" si="1231"/>
        <v/>
      </c>
      <c r="AC1378" t="str">
        <f t="shared" si="1229"/>
        <v/>
      </c>
      <c r="AE1378" s="15" t="str">
        <f t="shared" si="1232"/>
        <v/>
      </c>
      <c r="AF1378" t="str">
        <f t="shared" si="1255"/>
        <v/>
      </c>
      <c r="AI1378" s="21">
        <f t="shared" si="1211"/>
        <v>39254</v>
      </c>
      <c r="AJ1378" s="14">
        <f t="shared" si="1204"/>
        <v>17.385714</v>
      </c>
      <c r="AK1378" s="22">
        <f t="shared" si="1212"/>
        <v>1.7666458794847364E-2</v>
      </c>
      <c r="AL1378" s="14">
        <f t="shared" si="1245"/>
        <v>17.551480738334078</v>
      </c>
      <c r="AM1378" s="14">
        <f t="shared" si="1246"/>
        <v>0.41772286472043563</v>
      </c>
      <c r="AN1378" s="14">
        <f t="shared" si="1247"/>
        <v>-0.39683424666020778</v>
      </c>
      <c r="AO1378" s="14" t="str">
        <f t="shared" si="1248"/>
        <v/>
      </c>
      <c r="AP1378" s="14" t="str">
        <f t="shared" si="1249"/>
        <v/>
      </c>
      <c r="AQ1378" s="15" t="str">
        <f t="shared" si="1250"/>
        <v/>
      </c>
      <c r="AT1378" s="21">
        <f t="shared" si="1205"/>
        <v>39254</v>
      </c>
      <c r="AU1378" s="14">
        <f t="shared" si="1199"/>
        <v>17.385714</v>
      </c>
      <c r="AV1378" s="22">
        <f t="shared" si="1200"/>
        <v>1.7666458794847364E-2</v>
      </c>
      <c r="AW1378" s="14">
        <f>VLOOKUP(AT1378,DATA_FEEDS!$F$7:$H$2022,3,FALSE)</f>
        <v>36.320689999999999</v>
      </c>
      <c r="AX1378" s="14">
        <f t="shared" si="1236"/>
        <v>37.431714000000007</v>
      </c>
      <c r="AY1378" s="14">
        <f t="shared" si="1237"/>
        <v>-0.72840135952361562</v>
      </c>
      <c r="AZ1378" s="14" t="str">
        <f t="shared" si="1238"/>
        <v/>
      </c>
      <c r="BA1378" s="14" t="str">
        <f t="shared" si="1239"/>
        <v/>
      </c>
      <c r="BB1378" s="15" t="str">
        <f t="shared" si="1240"/>
        <v/>
      </c>
      <c r="BE1378" s="20">
        <f t="shared" si="1206"/>
        <v>39254</v>
      </c>
      <c r="BF1378">
        <f t="shared" si="1201"/>
        <v>17.385714</v>
      </c>
      <c r="BG1378">
        <f t="shared" si="1202"/>
        <v>1.7666458794847364E-2</v>
      </c>
      <c r="BH1378">
        <f>VLOOKUP(BE1378,DATA_FEEDS!$A$7:$B$2095,2,FALSE)</f>
        <v>48.8</v>
      </c>
      <c r="BI1378">
        <f t="shared" si="1243"/>
        <v>34.96153846153846</v>
      </c>
      <c r="BJ1378">
        <f t="shared" si="1244"/>
        <v>1.1065236654334882</v>
      </c>
      <c r="BK1378" t="str">
        <f t="shared" si="1234"/>
        <v/>
      </c>
      <c r="BL1378" s="14" t="str">
        <f t="shared" si="1235"/>
        <v/>
      </c>
      <c r="BM1378" s="15" t="str">
        <f t="shared" si="1241"/>
        <v/>
      </c>
      <c r="BP1378" s="20">
        <f t="shared" si="1207"/>
        <v>39254</v>
      </c>
      <c r="BQ1378">
        <f t="shared" si="1251"/>
        <v>17.385714</v>
      </c>
      <c r="BR1378">
        <f t="shared" si="1252"/>
        <v>1.7666458794847364E-2</v>
      </c>
      <c r="BS1378">
        <f t="shared" si="1213"/>
        <v>0</v>
      </c>
      <c r="BT1378">
        <f t="shared" si="1214"/>
        <v>0</v>
      </c>
      <c r="BU1378">
        <f t="shared" si="1215"/>
        <v>0</v>
      </c>
      <c r="BV1378" t="str">
        <f t="shared" si="1216"/>
        <v/>
      </c>
      <c r="BW1378" s="14" t="str">
        <f t="shared" si="1242"/>
        <v/>
      </c>
      <c r="BX1378" s="15" t="str">
        <f t="shared" si="1208"/>
        <v/>
      </c>
      <c r="BY1378">
        <f t="shared" si="1217"/>
        <v>-0.39683424666020778</v>
      </c>
      <c r="BZ1378">
        <f t="shared" si="1218"/>
        <v>-0.72840135952361562</v>
      </c>
      <c r="CA1378">
        <f t="shared" si="1219"/>
        <v>1.1065236654334882</v>
      </c>
    </row>
    <row r="1379" spans="1:79" x14ac:dyDescent="0.25">
      <c r="A1379" s="1">
        <v>39255</v>
      </c>
      <c r="B1379" s="2">
        <v>17.692858000000001</v>
      </c>
      <c r="C1379" s="2">
        <v>17.571428000000001</v>
      </c>
      <c r="D1379">
        <f t="shared" si="1209"/>
        <v>17.692858000000001</v>
      </c>
      <c r="E1379" s="2">
        <f t="shared" si="1209"/>
        <v>17.571428000000001</v>
      </c>
      <c r="F1379" s="4">
        <f t="shared" si="1220"/>
        <v>1.7666458794847364E-2</v>
      </c>
      <c r="G1379" s="4">
        <f t="shared" si="1233"/>
        <v>-2.2713091595236352E-3</v>
      </c>
      <c r="H1379" s="4">
        <f t="shared" si="1254"/>
        <v>9.8214250000000058E-2</v>
      </c>
      <c r="I1379" s="5">
        <f t="shared" si="1210"/>
        <v>-0.12143000000000015</v>
      </c>
      <c r="J1379">
        <f t="shared" si="1203"/>
        <v>1</v>
      </c>
      <c r="K1379">
        <f t="shared" si="1221"/>
        <v>17.634285999999996</v>
      </c>
      <c r="L1379">
        <f t="shared" si="1253"/>
        <v>17.264642850000001</v>
      </c>
      <c r="M1379" t="str">
        <f t="shared" si="1222"/>
        <v/>
      </c>
      <c r="R1379" s="13">
        <f t="shared" si="1223"/>
        <v>0.36964314999999459</v>
      </c>
      <c r="S1379" s="14" t="str">
        <f t="shared" si="1230"/>
        <v/>
      </c>
      <c r="T1379" s="14">
        <f t="shared" si="1225"/>
        <v>0</v>
      </c>
      <c r="U1379" s="15" t="str">
        <f t="shared" si="1226"/>
        <v/>
      </c>
      <c r="V1379" t="str">
        <f t="shared" si="1227"/>
        <v/>
      </c>
      <c r="Y1379" s="13" t="str">
        <f t="shared" si="1228"/>
        <v/>
      </c>
      <c r="Z1379" t="str">
        <f t="shared" si="1224"/>
        <v/>
      </c>
      <c r="AB1379" s="14" t="str">
        <f t="shared" si="1231"/>
        <v/>
      </c>
      <c r="AC1379" t="str">
        <f t="shared" si="1229"/>
        <v/>
      </c>
      <c r="AE1379" s="15" t="str">
        <f t="shared" si="1232"/>
        <v/>
      </c>
      <c r="AF1379" t="str">
        <f t="shared" si="1255"/>
        <v/>
      </c>
      <c r="AI1379" s="21">
        <f t="shared" si="1211"/>
        <v>39255</v>
      </c>
      <c r="AJ1379" s="14">
        <f t="shared" si="1204"/>
        <v>17.692858000000001</v>
      </c>
      <c r="AK1379" s="22">
        <f t="shared" si="1212"/>
        <v>2.7451754826720476E-3</v>
      </c>
      <c r="AL1379" s="14">
        <f t="shared" si="1245"/>
        <v>17.44804280468415</v>
      </c>
      <c r="AM1379" s="14">
        <f t="shared" si="1246"/>
        <v>0.38869710418666498</v>
      </c>
      <c r="AN1379" s="14">
        <f t="shared" si="1247"/>
        <v>0.62983539799741672</v>
      </c>
      <c r="AO1379" s="14" t="str">
        <f t="shared" si="1248"/>
        <v/>
      </c>
      <c r="AP1379" s="14" t="str">
        <f t="shared" si="1249"/>
        <v/>
      </c>
      <c r="AQ1379" s="15" t="str">
        <f t="shared" si="1250"/>
        <v/>
      </c>
      <c r="AT1379" s="21">
        <f t="shared" si="1205"/>
        <v>39255</v>
      </c>
      <c r="AU1379" s="14">
        <f t="shared" si="1199"/>
        <v>17.692858000000001</v>
      </c>
      <c r="AV1379" s="22">
        <f t="shared" si="1200"/>
        <v>2.7451754826720476E-3</v>
      </c>
      <c r="AW1379" s="14">
        <f>VLOOKUP(AT1379,DATA_FEEDS!$F$7:$H$2022,3,FALSE)</f>
        <v>41.524380000000001</v>
      </c>
      <c r="AX1379" s="14">
        <f t="shared" si="1236"/>
        <v>37.727214000000004</v>
      </c>
      <c r="AY1379" s="14">
        <f t="shared" si="1237"/>
        <v>2.5848065267482898</v>
      </c>
      <c r="AZ1379" s="14">
        <f t="shared" si="1238"/>
        <v>-100</v>
      </c>
      <c r="BA1379" s="14">
        <f t="shared" si="1239"/>
        <v>-0.27451754826720476</v>
      </c>
      <c r="BB1379" s="15">
        <f t="shared" si="1240"/>
        <v>-0.27451754826720476</v>
      </c>
      <c r="BE1379" s="20">
        <f t="shared" si="1206"/>
        <v>39255</v>
      </c>
      <c r="BF1379">
        <f t="shared" si="1201"/>
        <v>17.692858000000001</v>
      </c>
      <c r="BG1379">
        <f t="shared" si="1202"/>
        <v>2.7451754826720476E-3</v>
      </c>
      <c r="BH1379">
        <f>VLOOKUP(BE1379,DATA_FEEDS!$A$7:$B$2095,2,FALSE)</f>
        <v>48.8</v>
      </c>
      <c r="BI1379">
        <f t="shared" si="1243"/>
        <v>37.6</v>
      </c>
      <c r="BJ1379">
        <f t="shared" si="1244"/>
        <v>0.9674123192177595</v>
      </c>
      <c r="BK1379" t="str">
        <f t="shared" si="1234"/>
        <v/>
      </c>
      <c r="BL1379" s="14" t="str">
        <f t="shared" si="1235"/>
        <v/>
      </c>
      <c r="BM1379" s="15" t="str">
        <f t="shared" si="1241"/>
        <v/>
      </c>
      <c r="BP1379" s="20">
        <f t="shared" si="1207"/>
        <v>39255</v>
      </c>
      <c r="BQ1379">
        <f t="shared" si="1251"/>
        <v>17.692858000000001</v>
      </c>
      <c r="BR1379">
        <f t="shared" si="1252"/>
        <v>2.7451754826720476E-3</v>
      </c>
      <c r="BS1379">
        <f t="shared" si="1213"/>
        <v>0</v>
      </c>
      <c r="BT1379">
        <f t="shared" si="1214"/>
        <v>-100</v>
      </c>
      <c r="BU1379">
        <f t="shared" si="1215"/>
        <v>0</v>
      </c>
      <c r="BV1379">
        <f t="shared" si="1216"/>
        <v>-100</v>
      </c>
      <c r="BW1379" s="14">
        <f t="shared" si="1242"/>
        <v>-0.27451754826720476</v>
      </c>
      <c r="BX1379" s="15">
        <f t="shared" si="1208"/>
        <v>-0.27451754826720476</v>
      </c>
      <c r="BY1379">
        <f t="shared" si="1217"/>
        <v>0.62983539799741672</v>
      </c>
      <c r="BZ1379">
        <f t="shared" si="1218"/>
        <v>2.5848065267482898</v>
      </c>
      <c r="CA1379">
        <f t="shared" si="1219"/>
        <v>0.9674123192177595</v>
      </c>
    </row>
    <row r="1380" spans="1:79" x14ac:dyDescent="0.25">
      <c r="A1380" s="1">
        <v>39258</v>
      </c>
      <c r="B1380" s="2">
        <v>17.741427999999999</v>
      </c>
      <c r="C1380" s="2">
        <v>17.477142000000001</v>
      </c>
      <c r="D1380">
        <f t="shared" si="1209"/>
        <v>17.741427999999999</v>
      </c>
      <c r="E1380" s="2">
        <f t="shared" si="1209"/>
        <v>17.477142000000001</v>
      </c>
      <c r="F1380" s="4">
        <f t="shared" si="1220"/>
        <v>2.7451754826720476E-3</v>
      </c>
      <c r="G1380" s="4">
        <f t="shared" si="1233"/>
        <v>-1.8846780165584914E-2</v>
      </c>
      <c r="H1380" s="4">
        <f t="shared" si="1254"/>
        <v>6.893834862385316E-2</v>
      </c>
      <c r="I1380" s="5">
        <f t="shared" si="1210"/>
        <v>-0.26428599999999847</v>
      </c>
      <c r="J1380">
        <f t="shared" si="1203"/>
        <v>1</v>
      </c>
      <c r="K1380">
        <f t="shared" si="1221"/>
        <v>17.555714200000001</v>
      </c>
      <c r="L1380">
        <f t="shared" si="1253"/>
        <v>17.326928550000002</v>
      </c>
      <c r="M1380" t="str">
        <f t="shared" si="1222"/>
        <v/>
      </c>
      <c r="R1380" s="13">
        <f t="shared" si="1223"/>
        <v>0.22878564999999895</v>
      </c>
      <c r="S1380" s="14" t="str">
        <f t="shared" si="1230"/>
        <v/>
      </c>
      <c r="T1380" s="14">
        <f t="shared" si="1225"/>
        <v>0</v>
      </c>
      <c r="U1380" s="15" t="str">
        <f t="shared" si="1226"/>
        <v/>
      </c>
      <c r="V1380" t="str">
        <f t="shared" si="1227"/>
        <v/>
      </c>
      <c r="Y1380" s="13" t="str">
        <f t="shared" si="1228"/>
        <v/>
      </c>
      <c r="Z1380" t="str">
        <f t="shared" si="1224"/>
        <v/>
      </c>
      <c r="AB1380" s="14" t="str">
        <f t="shared" si="1231"/>
        <v/>
      </c>
      <c r="AC1380" t="str">
        <f t="shared" si="1229"/>
        <v/>
      </c>
      <c r="AE1380" s="15" t="str">
        <f t="shared" si="1232"/>
        <v/>
      </c>
      <c r="AF1380" t="str">
        <f t="shared" si="1255"/>
        <v/>
      </c>
      <c r="AI1380" s="21">
        <f t="shared" si="1211"/>
        <v>39258</v>
      </c>
      <c r="AJ1380" s="14">
        <f t="shared" si="1204"/>
        <v>17.741427999999999</v>
      </c>
      <c r="AK1380" s="22">
        <f t="shared" si="1212"/>
        <v>-1.6909574584412024E-3</v>
      </c>
      <c r="AL1380" s="14">
        <f t="shared" si="1245"/>
        <v>17.466157947666829</v>
      </c>
      <c r="AM1380" s="14">
        <f t="shared" si="1246"/>
        <v>0.38928017058815489</v>
      </c>
      <c r="AN1380" s="14">
        <f t="shared" si="1247"/>
        <v>0.70712580072411657</v>
      </c>
      <c r="AO1380" s="14" t="str">
        <f t="shared" si="1248"/>
        <v/>
      </c>
      <c r="AP1380" s="14" t="str">
        <f t="shared" si="1249"/>
        <v/>
      </c>
      <c r="AQ1380" s="15" t="str">
        <f t="shared" si="1250"/>
        <v/>
      </c>
      <c r="AT1380" s="21">
        <f t="shared" si="1205"/>
        <v>39258</v>
      </c>
      <c r="AU1380" s="14">
        <f t="shared" si="1199"/>
        <v>17.741427999999999</v>
      </c>
      <c r="AV1380" s="22">
        <f t="shared" si="1200"/>
        <v>-1.6909574584412024E-3</v>
      </c>
      <c r="AW1380" s="14">
        <f>VLOOKUP(AT1380,DATA_FEEDS!$F$7:$H$2022,3,FALSE)</f>
        <v>44.375810000000001</v>
      </c>
      <c r="AX1380" s="14">
        <f t="shared" si="1236"/>
        <v>38.345106999999999</v>
      </c>
      <c r="AY1380" s="14">
        <f t="shared" si="1237"/>
        <v>3.1025452901371326</v>
      </c>
      <c r="AZ1380" s="14">
        <f t="shared" si="1238"/>
        <v>-100</v>
      </c>
      <c r="BA1380" s="14">
        <f t="shared" si="1239"/>
        <v>0.16909574584412024</v>
      </c>
      <c r="BB1380" s="15" t="str">
        <f t="shared" si="1240"/>
        <v/>
      </c>
      <c r="BE1380" s="20">
        <f t="shared" si="1206"/>
        <v>39258</v>
      </c>
      <c r="BF1380">
        <f t="shared" si="1201"/>
        <v>17.741427999999999</v>
      </c>
      <c r="BG1380">
        <f t="shared" si="1202"/>
        <v>-1.6909574584412024E-3</v>
      </c>
      <c r="BH1380">
        <f>VLOOKUP(BE1380,DATA_FEEDS!$A$7:$B$2095,2,FALSE)</f>
        <v>47.3</v>
      </c>
      <c r="BI1380">
        <f t="shared" si="1243"/>
        <v>40.176923076923075</v>
      </c>
      <c r="BJ1380">
        <f t="shared" si="1244"/>
        <v>0.7483416274918443</v>
      </c>
      <c r="BK1380" t="str">
        <f t="shared" si="1234"/>
        <v/>
      </c>
      <c r="BL1380" s="14" t="str">
        <f t="shared" si="1235"/>
        <v/>
      </c>
      <c r="BM1380" s="15" t="str">
        <f t="shared" si="1241"/>
        <v/>
      </c>
      <c r="BP1380" s="20">
        <f t="shared" si="1207"/>
        <v>39258</v>
      </c>
      <c r="BQ1380">
        <f t="shared" si="1251"/>
        <v>17.741427999999999</v>
      </c>
      <c r="BR1380">
        <f t="shared" si="1252"/>
        <v>-1.6909574584412024E-3</v>
      </c>
      <c r="BS1380">
        <f t="shared" si="1213"/>
        <v>0</v>
      </c>
      <c r="BT1380">
        <f t="shared" si="1214"/>
        <v>-100</v>
      </c>
      <c r="BU1380">
        <f t="shared" si="1215"/>
        <v>0</v>
      </c>
      <c r="BV1380">
        <f t="shared" si="1216"/>
        <v>-100</v>
      </c>
      <c r="BW1380" s="14">
        <f t="shared" si="1242"/>
        <v>0.16909574584412024</v>
      </c>
      <c r="BX1380" s="15" t="str">
        <f t="shared" si="1208"/>
        <v/>
      </c>
      <c r="BY1380">
        <f t="shared" si="1217"/>
        <v>0.70712580072411657</v>
      </c>
      <c r="BZ1380">
        <f t="shared" si="1218"/>
        <v>3.1025452901371326</v>
      </c>
      <c r="CA1380">
        <f t="shared" si="1219"/>
        <v>0.7483416274918443</v>
      </c>
    </row>
    <row r="1381" spans="1:79" x14ac:dyDescent="0.25">
      <c r="A1381" s="1">
        <v>39259</v>
      </c>
      <c r="B1381" s="2">
        <v>17.711428000000002</v>
      </c>
      <c r="C1381" s="2">
        <v>17.092856999999999</v>
      </c>
      <c r="D1381">
        <f t="shared" si="1209"/>
        <v>17.711428000000002</v>
      </c>
      <c r="E1381" s="2">
        <f t="shared" si="1209"/>
        <v>17.092856999999999</v>
      </c>
      <c r="F1381" s="4">
        <f t="shared" si="1220"/>
        <v>-1.6909574584412024E-3</v>
      </c>
      <c r="G1381" s="4">
        <f t="shared" si="1233"/>
        <v>-3.4068021552110285E-2</v>
      </c>
      <c r="H1381" s="4">
        <f t="shared" si="1254"/>
        <v>4.6806667895188038E-2</v>
      </c>
      <c r="I1381" s="5">
        <f t="shared" si="1210"/>
        <v>-0.61857100000000287</v>
      </c>
      <c r="J1381">
        <f t="shared" si="1203"/>
        <v>1</v>
      </c>
      <c r="K1381">
        <f t="shared" si="1221"/>
        <v>17.441142800000002</v>
      </c>
      <c r="L1381">
        <f t="shared" si="1253"/>
        <v>17.364785699999999</v>
      </c>
      <c r="M1381">
        <f t="shared" si="1222"/>
        <v>1</v>
      </c>
      <c r="R1381" s="13">
        <f t="shared" si="1223"/>
        <v>7.6357100000002731E-2</v>
      </c>
      <c r="S1381" s="14" t="str">
        <f t="shared" si="1230"/>
        <v/>
      </c>
      <c r="T1381" s="14">
        <f t="shared" si="1225"/>
        <v>0</v>
      </c>
      <c r="U1381" s="15" t="str">
        <f t="shared" si="1226"/>
        <v/>
      </c>
      <c r="V1381" t="str">
        <f t="shared" si="1227"/>
        <v/>
      </c>
      <c r="Y1381" s="13">
        <f t="shared" si="1228"/>
        <v>-0.16909574584412024</v>
      </c>
      <c r="Z1381">
        <f t="shared" si="1224"/>
        <v>-0.16909574584412024</v>
      </c>
      <c r="AB1381" s="14">
        <f t="shared" si="1231"/>
        <v>-2.1938998933344189</v>
      </c>
      <c r="AC1381">
        <f t="shared" si="1229"/>
        <v>-2.1938998933344189</v>
      </c>
      <c r="AE1381" s="15">
        <f t="shared" si="1232"/>
        <v>8.9127370192849416</v>
      </c>
      <c r="AF1381" t="str">
        <f t="shared" si="1255"/>
        <v/>
      </c>
      <c r="AI1381" s="21">
        <f t="shared" si="1211"/>
        <v>39259</v>
      </c>
      <c r="AJ1381" s="14">
        <f t="shared" si="1204"/>
        <v>17.711428000000002</v>
      </c>
      <c r="AK1381" s="22">
        <f t="shared" si="1212"/>
        <v>-2.7181772130400836E-2</v>
      </c>
      <c r="AL1381" s="14">
        <f t="shared" si="1245"/>
        <v>17.532653379102626</v>
      </c>
      <c r="AM1381" s="14">
        <f t="shared" si="1246"/>
        <v>0.39488026854937947</v>
      </c>
      <c r="AN1381" s="14">
        <f t="shared" si="1247"/>
        <v>0.45273120775093739</v>
      </c>
      <c r="AO1381" s="14" t="str">
        <f t="shared" si="1248"/>
        <v/>
      </c>
      <c r="AP1381" s="14" t="str">
        <f t="shared" si="1249"/>
        <v/>
      </c>
      <c r="AQ1381" s="15" t="str">
        <f t="shared" si="1250"/>
        <v/>
      </c>
      <c r="AT1381" s="21">
        <f t="shared" si="1205"/>
        <v>39259</v>
      </c>
      <c r="AU1381" s="14">
        <f t="shared" si="1199"/>
        <v>17.711428000000002</v>
      </c>
      <c r="AV1381" s="22">
        <f t="shared" si="1200"/>
        <v>-2.7181772130400836E-2</v>
      </c>
      <c r="AW1381" s="14">
        <f>VLOOKUP(AT1381,DATA_FEEDS!$F$7:$H$2022,3,FALSE)</f>
        <v>45.829689999999999</v>
      </c>
      <c r="AX1381" s="14">
        <f t="shared" si="1236"/>
        <v>39.061826000000011</v>
      </c>
      <c r="AY1381" s="14">
        <f t="shared" si="1237"/>
        <v>2.3575338390929046</v>
      </c>
      <c r="AZ1381" s="14">
        <f t="shared" si="1238"/>
        <v>-100</v>
      </c>
      <c r="BA1381" s="14">
        <f t="shared" si="1239"/>
        <v>2.7181772130400836</v>
      </c>
      <c r="BB1381" s="15" t="str">
        <f t="shared" si="1240"/>
        <v/>
      </c>
      <c r="BE1381" s="20">
        <f t="shared" si="1206"/>
        <v>39259</v>
      </c>
      <c r="BF1381">
        <f t="shared" si="1201"/>
        <v>17.711428000000002</v>
      </c>
      <c r="BG1381">
        <f t="shared" si="1202"/>
        <v>-2.7181772130400836E-2</v>
      </c>
      <c r="BH1381">
        <f>VLOOKUP(BE1381,DATA_FEEDS!$A$7:$B$2095,2,FALSE)</f>
        <v>42.9</v>
      </c>
      <c r="BI1381">
        <f t="shared" si="1243"/>
        <v>42.41538461538461</v>
      </c>
      <c r="BJ1381">
        <f t="shared" si="1244"/>
        <v>9.3129146883751845E-2</v>
      </c>
      <c r="BK1381" t="str">
        <f t="shared" si="1234"/>
        <v/>
      </c>
      <c r="BL1381" s="14" t="str">
        <f t="shared" si="1235"/>
        <v/>
      </c>
      <c r="BM1381" s="15" t="str">
        <f t="shared" si="1241"/>
        <v/>
      </c>
      <c r="BP1381" s="20">
        <f t="shared" si="1207"/>
        <v>39259</v>
      </c>
      <c r="BQ1381">
        <f t="shared" si="1251"/>
        <v>17.711428000000002</v>
      </c>
      <c r="BR1381">
        <f t="shared" si="1252"/>
        <v>-2.7181772130400836E-2</v>
      </c>
      <c r="BS1381">
        <f t="shared" si="1213"/>
        <v>0</v>
      </c>
      <c r="BT1381">
        <f t="shared" si="1214"/>
        <v>-100</v>
      </c>
      <c r="BU1381">
        <f t="shared" si="1215"/>
        <v>0</v>
      </c>
      <c r="BV1381">
        <f t="shared" si="1216"/>
        <v>-100</v>
      </c>
      <c r="BW1381" s="14">
        <f t="shared" si="1242"/>
        <v>2.7181772130400836</v>
      </c>
      <c r="BX1381" s="15" t="str">
        <f t="shared" si="1208"/>
        <v/>
      </c>
      <c r="BY1381">
        <f t="shared" si="1217"/>
        <v>0.45273120775093739</v>
      </c>
      <c r="BZ1381">
        <f t="shared" si="1218"/>
        <v>2.3575338390929046</v>
      </c>
      <c r="CA1381">
        <f t="shared" si="1219"/>
        <v>9.3129146883751845E-2</v>
      </c>
    </row>
    <row r="1382" spans="1:79" x14ac:dyDescent="0.25">
      <c r="A1382" s="1">
        <v>39260</v>
      </c>
      <c r="B1382" s="2">
        <v>17.23</v>
      </c>
      <c r="C1382" s="2">
        <v>17.412856999999999</v>
      </c>
      <c r="D1382">
        <f t="shared" si="1209"/>
        <v>17.23</v>
      </c>
      <c r="E1382" s="2">
        <f t="shared" si="1209"/>
        <v>17.412856999999999</v>
      </c>
      <c r="F1382" s="4">
        <f t="shared" si="1220"/>
        <v>-2.7181772130400836E-2</v>
      </c>
      <c r="G1382" s="4">
        <f t="shared" si="1233"/>
        <v>1.5612243477603972E-3</v>
      </c>
      <c r="H1382" s="4">
        <f t="shared" si="1254"/>
        <v>1.5157824728556764E-2</v>
      </c>
      <c r="I1382" s="5">
        <f t="shared" si="1210"/>
        <v>0.18285699999999849</v>
      </c>
      <c r="J1382">
        <f t="shared" si="1203"/>
        <v>1</v>
      </c>
      <c r="K1382">
        <f t="shared" si="1221"/>
        <v>17.450856999999999</v>
      </c>
      <c r="L1382">
        <f t="shared" si="1253"/>
        <v>17.387071450000001</v>
      </c>
      <c r="M1382" t="str">
        <f t="shared" si="1222"/>
        <v/>
      </c>
      <c r="R1382" s="13">
        <f t="shared" si="1223"/>
        <v>6.3785549999998636E-2</v>
      </c>
      <c r="S1382" s="14" t="str">
        <f t="shared" si="1230"/>
        <v/>
      </c>
      <c r="T1382" s="14">
        <f t="shared" si="1225"/>
        <v>0</v>
      </c>
      <c r="U1382" s="15" t="str">
        <f t="shared" si="1226"/>
        <v/>
      </c>
      <c r="V1382" t="str">
        <f t="shared" si="1227"/>
        <v/>
      </c>
      <c r="Y1382" s="13" t="str">
        <f t="shared" si="1228"/>
        <v/>
      </c>
      <c r="Z1382" t="str">
        <f t="shared" si="1224"/>
        <v/>
      </c>
      <c r="AB1382" s="14" t="str">
        <f t="shared" si="1231"/>
        <v/>
      </c>
      <c r="AC1382" t="str">
        <f t="shared" si="1229"/>
        <v/>
      </c>
      <c r="AE1382" s="15" t="str">
        <f t="shared" si="1232"/>
        <v/>
      </c>
      <c r="AF1382" t="str">
        <f t="shared" si="1255"/>
        <v/>
      </c>
      <c r="AI1382" s="21">
        <f t="shared" si="1211"/>
        <v>39260</v>
      </c>
      <c r="AJ1382" s="14">
        <f t="shared" si="1204"/>
        <v>17.23</v>
      </c>
      <c r="AK1382" s="22">
        <f t="shared" si="1212"/>
        <v>1.4509576320371444E-2</v>
      </c>
      <c r="AL1382" s="14">
        <f t="shared" si="1245"/>
        <v>17.643899755920302</v>
      </c>
      <c r="AM1382" s="14">
        <f t="shared" si="1246"/>
        <v>0.3813769445793333</v>
      </c>
      <c r="AN1382" s="14">
        <f t="shared" si="1247"/>
        <v>-1.0852773399211149</v>
      </c>
      <c r="AO1382" s="14" t="str">
        <f t="shared" si="1248"/>
        <v/>
      </c>
      <c r="AP1382" s="14" t="str">
        <f t="shared" si="1249"/>
        <v/>
      </c>
      <c r="AQ1382" s="15" t="str">
        <f t="shared" si="1250"/>
        <v/>
      </c>
      <c r="AT1382" s="21">
        <f t="shared" si="1205"/>
        <v>39260</v>
      </c>
      <c r="AU1382" s="14">
        <f t="shared" si="1199"/>
        <v>17.23</v>
      </c>
      <c r="AV1382" s="22">
        <f t="shared" si="1200"/>
        <v>1.4509576320371444E-2</v>
      </c>
      <c r="AW1382" s="14">
        <f>VLOOKUP(AT1382,DATA_FEEDS!$F$7:$H$2022,3,FALSE)</f>
        <v>43.6935</v>
      </c>
      <c r="AX1382" s="14">
        <f t="shared" si="1236"/>
        <v>39.439356999999994</v>
      </c>
      <c r="AY1382" s="14">
        <f t="shared" si="1237"/>
        <v>1.1417271495983339</v>
      </c>
      <c r="AZ1382" s="14" t="str">
        <f t="shared" si="1238"/>
        <v/>
      </c>
      <c r="BA1382" s="14" t="str">
        <f t="shared" si="1239"/>
        <v/>
      </c>
      <c r="BB1382" s="15" t="str">
        <f t="shared" si="1240"/>
        <v/>
      </c>
      <c r="BE1382" s="20">
        <f t="shared" si="1206"/>
        <v>39260</v>
      </c>
      <c r="BF1382">
        <f t="shared" si="1201"/>
        <v>17.23</v>
      </c>
      <c r="BG1382">
        <f t="shared" si="1202"/>
        <v>1.4509576320371444E-2</v>
      </c>
      <c r="BH1382">
        <f>VLOOKUP(BE1382,DATA_FEEDS!$A$7:$B$2095,2,FALSE)</f>
        <v>38.799999999999997</v>
      </c>
      <c r="BI1382">
        <f t="shared" si="1243"/>
        <v>42.7</v>
      </c>
      <c r="BJ1382">
        <f t="shared" si="1244"/>
        <v>-0.83469235509211803</v>
      </c>
      <c r="BK1382" t="str">
        <f t="shared" si="1234"/>
        <v/>
      </c>
      <c r="BL1382" s="14" t="str">
        <f t="shared" si="1235"/>
        <v/>
      </c>
      <c r="BM1382" s="15" t="str">
        <f t="shared" si="1241"/>
        <v/>
      </c>
      <c r="BP1382" s="20">
        <f t="shared" si="1207"/>
        <v>39260</v>
      </c>
      <c r="BQ1382">
        <f t="shared" si="1251"/>
        <v>17.23</v>
      </c>
      <c r="BR1382">
        <f t="shared" si="1252"/>
        <v>1.4509576320371444E-2</v>
      </c>
      <c r="BS1382">
        <f t="shared" si="1213"/>
        <v>0</v>
      </c>
      <c r="BT1382">
        <f t="shared" si="1214"/>
        <v>0</v>
      </c>
      <c r="BU1382">
        <f t="shared" si="1215"/>
        <v>0</v>
      </c>
      <c r="BV1382" t="str">
        <f t="shared" si="1216"/>
        <v/>
      </c>
      <c r="BW1382" s="14" t="str">
        <f t="shared" si="1242"/>
        <v/>
      </c>
      <c r="BX1382" s="15" t="str">
        <f t="shared" si="1208"/>
        <v/>
      </c>
      <c r="BY1382">
        <f t="shared" si="1217"/>
        <v>-1.0852773399211149</v>
      </c>
      <c r="BZ1382">
        <f t="shared" si="1218"/>
        <v>1.1417271495983339</v>
      </c>
      <c r="CA1382">
        <f t="shared" si="1219"/>
        <v>-0.83469235509211803</v>
      </c>
    </row>
    <row r="1383" spans="1:79" x14ac:dyDescent="0.25">
      <c r="A1383" s="1">
        <v>39261</v>
      </c>
      <c r="B1383" s="2">
        <v>17.48</v>
      </c>
      <c r="C1383" s="2">
        <v>17.222857000000001</v>
      </c>
      <c r="D1383">
        <f t="shared" si="1209"/>
        <v>17.48</v>
      </c>
      <c r="E1383" s="2">
        <f t="shared" si="1209"/>
        <v>17.222857000000001</v>
      </c>
      <c r="F1383" s="4">
        <f t="shared" si="1220"/>
        <v>1.4509576320371444E-2</v>
      </c>
      <c r="G1383" s="4">
        <f t="shared" si="1233"/>
        <v>-2.6564447643224166E-2</v>
      </c>
      <c r="H1383" s="4">
        <f t="shared" si="1254"/>
        <v>-4.4590754022586065E-3</v>
      </c>
      <c r="I1383" s="5">
        <f t="shared" si="1210"/>
        <v>-0.25714299999999923</v>
      </c>
      <c r="J1383">
        <f t="shared" si="1203"/>
        <v>1</v>
      </c>
      <c r="K1383">
        <f t="shared" si="1221"/>
        <v>17.355428199999999</v>
      </c>
      <c r="L1383">
        <f t="shared" si="1253"/>
        <v>17.382571449999997</v>
      </c>
      <c r="M1383" t="str">
        <f t="shared" si="1222"/>
        <v/>
      </c>
      <c r="R1383" s="13">
        <f t="shared" si="1223"/>
        <v>-2.7143249999998176E-2</v>
      </c>
      <c r="S1383" s="14">
        <f t="shared" si="1230"/>
        <v>-100</v>
      </c>
      <c r="T1383" s="14">
        <f t="shared" si="1225"/>
        <v>-100</v>
      </c>
      <c r="U1383" s="15">
        <f t="shared" si="1226"/>
        <v>-1.4509576320371445</v>
      </c>
      <c r="V1383">
        <f t="shared" si="1227"/>
        <v>-1.4509576320371445</v>
      </c>
      <c r="Y1383" s="13" t="str">
        <f t="shared" si="1228"/>
        <v/>
      </c>
      <c r="Z1383" t="str">
        <f t="shared" si="1224"/>
        <v/>
      </c>
      <c r="AB1383" s="14" t="str">
        <f t="shared" si="1231"/>
        <v/>
      </c>
      <c r="AC1383" t="str">
        <f t="shared" si="1229"/>
        <v/>
      </c>
      <c r="AE1383" s="15" t="str">
        <f t="shared" si="1232"/>
        <v/>
      </c>
      <c r="AF1383" t="str">
        <f t="shared" si="1255"/>
        <v/>
      </c>
      <c r="AI1383" s="21">
        <f t="shared" si="1211"/>
        <v>39261</v>
      </c>
      <c r="AJ1383" s="14">
        <f t="shared" si="1204"/>
        <v>17.48</v>
      </c>
      <c r="AK1383" s="22">
        <f t="shared" si="1212"/>
        <v>-3.187299771167152E-3</v>
      </c>
      <c r="AL1383" s="14">
        <f t="shared" si="1245"/>
        <v>17.643651255996588</v>
      </c>
      <c r="AM1383" s="14">
        <f t="shared" si="1246"/>
        <v>0.35568608534177737</v>
      </c>
      <c r="AN1383" s="14">
        <f t="shared" si="1247"/>
        <v>-0.46010024777701214</v>
      </c>
      <c r="AO1383" s="14" t="str">
        <f t="shared" si="1248"/>
        <v/>
      </c>
      <c r="AP1383" s="14" t="str">
        <f t="shared" si="1249"/>
        <v/>
      </c>
      <c r="AQ1383" s="15" t="str">
        <f t="shared" si="1250"/>
        <v/>
      </c>
      <c r="AT1383" s="21">
        <f t="shared" si="1205"/>
        <v>39261</v>
      </c>
      <c r="AU1383" s="14">
        <f t="shared" si="1199"/>
        <v>17.48</v>
      </c>
      <c r="AV1383" s="22">
        <f t="shared" si="1200"/>
        <v>-3.187299771167152E-3</v>
      </c>
      <c r="AW1383" s="14">
        <f>VLOOKUP(AT1383,DATA_FEEDS!$F$7:$H$2022,3,FALSE)</f>
        <v>42.330880000000001</v>
      </c>
      <c r="AX1383" s="14">
        <f t="shared" si="1236"/>
        <v>39.869913999999994</v>
      </c>
      <c r="AY1383" s="14">
        <f t="shared" si="1237"/>
        <v>0.61471792013605209</v>
      </c>
      <c r="AZ1383" s="14" t="str">
        <f t="shared" si="1238"/>
        <v/>
      </c>
      <c r="BA1383" s="14" t="str">
        <f t="shared" si="1239"/>
        <v/>
      </c>
      <c r="BB1383" s="15" t="str">
        <f t="shared" si="1240"/>
        <v/>
      </c>
      <c r="BE1383" s="20">
        <f t="shared" si="1206"/>
        <v>39261</v>
      </c>
      <c r="BF1383">
        <f t="shared" si="1201"/>
        <v>17.48</v>
      </c>
      <c r="BG1383">
        <f t="shared" si="1202"/>
        <v>-3.187299771167152E-3</v>
      </c>
      <c r="BH1383">
        <f>VLOOKUP(BE1383,DATA_FEEDS!$A$7:$B$2095,2,FALSE)</f>
        <v>36.9</v>
      </c>
      <c r="BI1383">
        <f t="shared" si="1243"/>
        <v>42.853846153846149</v>
      </c>
      <c r="BJ1383">
        <f t="shared" si="1244"/>
        <v>-1.4299051089967161</v>
      </c>
      <c r="BK1383">
        <f t="shared" si="1234"/>
        <v>-100</v>
      </c>
      <c r="BL1383" s="14">
        <f t="shared" si="1235"/>
        <v>0.31872997711671519</v>
      </c>
      <c r="BM1383" s="15" t="str">
        <f t="shared" si="1241"/>
        <v/>
      </c>
      <c r="BP1383" s="20">
        <f t="shared" si="1207"/>
        <v>39261</v>
      </c>
      <c r="BQ1383">
        <f t="shared" si="1251"/>
        <v>17.48</v>
      </c>
      <c r="BR1383">
        <f t="shared" si="1252"/>
        <v>-3.187299771167152E-3</v>
      </c>
      <c r="BS1383">
        <f t="shared" si="1213"/>
        <v>0</v>
      </c>
      <c r="BT1383">
        <f t="shared" si="1214"/>
        <v>0</v>
      </c>
      <c r="BU1383">
        <f t="shared" si="1215"/>
        <v>-100</v>
      </c>
      <c r="BV1383">
        <f t="shared" si="1216"/>
        <v>-100</v>
      </c>
      <c r="BW1383" s="14">
        <f t="shared" si="1242"/>
        <v>0.31872997711671519</v>
      </c>
      <c r="BX1383" s="15" t="str">
        <f t="shared" si="1208"/>
        <v/>
      </c>
      <c r="BY1383">
        <f t="shared" si="1217"/>
        <v>-0.46010024777701214</v>
      </c>
      <c r="BZ1383">
        <f t="shared" si="1218"/>
        <v>0.61471792013605209</v>
      </c>
      <c r="CA1383">
        <f t="shared" si="1219"/>
        <v>-1.4299051089967161</v>
      </c>
    </row>
    <row r="1384" spans="1:79" x14ac:dyDescent="0.25">
      <c r="A1384" s="1">
        <v>39262</v>
      </c>
      <c r="B1384" s="2">
        <v>17.424285999999999</v>
      </c>
      <c r="C1384" s="2">
        <v>17.434286</v>
      </c>
      <c r="D1384">
        <f t="shared" si="1209"/>
        <v>17.424285999999999</v>
      </c>
      <c r="E1384" s="2">
        <f t="shared" si="1209"/>
        <v>17.434286</v>
      </c>
      <c r="F1384" s="4">
        <f t="shared" si="1220"/>
        <v>-3.187299771167152E-3</v>
      </c>
      <c r="G1384" s="4">
        <f t="shared" si="1233"/>
        <v>-1.7312135190019593E-2</v>
      </c>
      <c r="H1384" s="4">
        <f t="shared" si="1254"/>
        <v>2.8744784371927127E-2</v>
      </c>
      <c r="I1384" s="5">
        <f t="shared" si="1210"/>
        <v>1.0000000000001563E-2</v>
      </c>
      <c r="J1384">
        <f t="shared" si="1203"/>
        <v>1</v>
      </c>
      <c r="K1384">
        <f t="shared" si="1221"/>
        <v>17.327999800000001</v>
      </c>
      <c r="L1384">
        <f t="shared" si="1253"/>
        <v>17.408571449999997</v>
      </c>
      <c r="M1384" t="str">
        <f t="shared" si="1222"/>
        <v/>
      </c>
      <c r="R1384" s="13">
        <f t="shared" si="1223"/>
        <v>-8.0571649999995998E-2</v>
      </c>
      <c r="S1384" s="14" t="str">
        <f t="shared" si="1230"/>
        <v/>
      </c>
      <c r="T1384" s="14">
        <f t="shared" si="1225"/>
        <v>-100</v>
      </c>
      <c r="U1384" s="15">
        <f t="shared" si="1226"/>
        <v>0.31872997711671519</v>
      </c>
      <c r="V1384" t="str">
        <f t="shared" si="1227"/>
        <v/>
      </c>
      <c r="Y1384" s="13" t="str">
        <f t="shared" si="1228"/>
        <v/>
      </c>
      <c r="Z1384" t="str">
        <f t="shared" si="1224"/>
        <v/>
      </c>
      <c r="AB1384" s="14" t="str">
        <f t="shared" si="1231"/>
        <v/>
      </c>
      <c r="AC1384" t="str">
        <f t="shared" si="1229"/>
        <v/>
      </c>
      <c r="AE1384" s="15" t="str">
        <f t="shared" si="1232"/>
        <v/>
      </c>
      <c r="AF1384" t="str">
        <f t="shared" si="1255"/>
        <v/>
      </c>
      <c r="AI1384" s="21">
        <f t="shared" si="1211"/>
        <v>39262</v>
      </c>
      <c r="AJ1384" s="14">
        <f t="shared" si="1204"/>
        <v>17.424285999999999</v>
      </c>
      <c r="AK1384" s="22">
        <f t="shared" si="1212"/>
        <v>-7.5429202665749503E-3</v>
      </c>
      <c r="AL1384" s="14">
        <f t="shared" si="1245"/>
        <v>17.714376713579668</v>
      </c>
      <c r="AM1384" s="14">
        <f t="shared" si="1246"/>
        <v>0.28160393107575543</v>
      </c>
      <c r="AN1384" s="14">
        <f t="shared" si="1247"/>
        <v>-1.0301373012496435</v>
      </c>
      <c r="AO1384" s="14" t="str">
        <f t="shared" si="1248"/>
        <v/>
      </c>
      <c r="AP1384" s="14" t="str">
        <f t="shared" si="1249"/>
        <v/>
      </c>
      <c r="AQ1384" s="15" t="str">
        <f t="shared" si="1250"/>
        <v/>
      </c>
      <c r="AT1384" s="21">
        <f t="shared" si="1205"/>
        <v>39262</v>
      </c>
      <c r="AU1384" s="14">
        <f t="shared" si="1199"/>
        <v>17.424285999999999</v>
      </c>
      <c r="AV1384" s="22">
        <f t="shared" si="1200"/>
        <v>-7.5429202665749503E-3</v>
      </c>
      <c r="AW1384" s="14">
        <f>VLOOKUP(AT1384,DATA_FEEDS!$F$7:$H$2022,3,FALSE)</f>
        <v>43.385629999999999</v>
      </c>
      <c r="AX1384" s="14">
        <f t="shared" si="1236"/>
        <v>40.672507999999993</v>
      </c>
      <c r="AY1384" s="14">
        <f t="shared" si="1237"/>
        <v>0.66735624316752296</v>
      </c>
      <c r="AZ1384" s="14" t="str">
        <f t="shared" si="1238"/>
        <v/>
      </c>
      <c r="BA1384" s="14" t="str">
        <f t="shared" si="1239"/>
        <v/>
      </c>
      <c r="BB1384" s="15" t="str">
        <f t="shared" si="1240"/>
        <v/>
      </c>
      <c r="BE1384" s="20">
        <f t="shared" si="1206"/>
        <v>39262</v>
      </c>
      <c r="BF1384">
        <f t="shared" si="1201"/>
        <v>17.424285999999999</v>
      </c>
      <c r="BG1384">
        <f t="shared" si="1202"/>
        <v>-7.5429202665749503E-3</v>
      </c>
      <c r="BH1384">
        <f>VLOOKUP(BE1384,DATA_FEEDS!$A$7:$B$2095,2,FALSE)</f>
        <v>40.5</v>
      </c>
      <c r="BI1384">
        <f t="shared" si="1243"/>
        <v>43.376923076923077</v>
      </c>
      <c r="BJ1384">
        <f t="shared" si="1244"/>
        <v>-0.81125229624074757</v>
      </c>
      <c r="BK1384" t="str">
        <f t="shared" si="1234"/>
        <v/>
      </c>
      <c r="BL1384" s="14" t="str">
        <f t="shared" si="1235"/>
        <v/>
      </c>
      <c r="BM1384" s="15" t="str">
        <f t="shared" si="1241"/>
        <v/>
      </c>
      <c r="BP1384" s="20">
        <f t="shared" si="1207"/>
        <v>39262</v>
      </c>
      <c r="BQ1384">
        <f t="shared" si="1251"/>
        <v>17.424285999999999</v>
      </c>
      <c r="BR1384">
        <f t="shared" si="1252"/>
        <v>-7.5429202665749503E-3</v>
      </c>
      <c r="BS1384">
        <f t="shared" si="1213"/>
        <v>0</v>
      </c>
      <c r="BT1384">
        <f t="shared" si="1214"/>
        <v>0</v>
      </c>
      <c r="BU1384">
        <f t="shared" si="1215"/>
        <v>0</v>
      </c>
      <c r="BV1384" t="str">
        <f t="shared" si="1216"/>
        <v/>
      </c>
      <c r="BW1384" s="14" t="str">
        <f t="shared" si="1242"/>
        <v/>
      </c>
      <c r="BX1384" s="15" t="str">
        <f t="shared" si="1208"/>
        <v/>
      </c>
      <c r="BY1384">
        <f t="shared" si="1217"/>
        <v>-1.0301373012496435</v>
      </c>
      <c r="BZ1384">
        <f t="shared" si="1218"/>
        <v>0.66735624316752296</v>
      </c>
      <c r="CA1384">
        <f t="shared" si="1219"/>
        <v>-0.81125229624074757</v>
      </c>
    </row>
    <row r="1385" spans="1:79" x14ac:dyDescent="0.25">
      <c r="A1385" s="1">
        <v>39265</v>
      </c>
      <c r="B1385" s="2">
        <v>17.292856</v>
      </c>
      <c r="C1385" s="2">
        <v>17.322856999999999</v>
      </c>
      <c r="D1385">
        <f t="shared" si="1209"/>
        <v>17.292856</v>
      </c>
      <c r="E1385" s="2">
        <f t="shared" si="1209"/>
        <v>17.322856999999999</v>
      </c>
      <c r="F1385" s="4">
        <f t="shared" si="1220"/>
        <v>-7.5429202665749503E-3</v>
      </c>
      <c r="G1385" s="4">
        <f t="shared" si="1233"/>
        <v>-2.1938998933344188E-2</v>
      </c>
      <c r="H1385" s="4">
        <f t="shared" si="1254"/>
        <v>-1.2355077631907854E-3</v>
      </c>
      <c r="I1385" s="5">
        <f t="shared" si="1210"/>
        <v>3.0000999999998612E-2</v>
      </c>
      <c r="J1385">
        <f t="shared" si="1203"/>
        <v>1</v>
      </c>
      <c r="K1385">
        <f t="shared" si="1221"/>
        <v>17.2971428</v>
      </c>
      <c r="L1385">
        <f t="shared" si="1253"/>
        <v>17.408071449999994</v>
      </c>
      <c r="M1385" t="str">
        <f t="shared" si="1222"/>
        <v/>
      </c>
      <c r="R1385" s="13">
        <f t="shared" si="1223"/>
        <v>-0.11092864999999463</v>
      </c>
      <c r="S1385" s="14" t="str">
        <f t="shared" si="1230"/>
        <v/>
      </c>
      <c r="T1385" s="14">
        <f t="shared" si="1225"/>
        <v>-100</v>
      </c>
      <c r="U1385" s="15">
        <f t="shared" si="1226"/>
        <v>0.75429202665749506</v>
      </c>
      <c r="V1385" t="str">
        <f t="shared" si="1227"/>
        <v/>
      </c>
      <c r="Y1385" s="13" t="str">
        <f t="shared" si="1228"/>
        <v/>
      </c>
      <c r="Z1385" t="str">
        <f t="shared" si="1224"/>
        <v/>
      </c>
      <c r="AB1385" s="14" t="str">
        <f t="shared" si="1231"/>
        <v/>
      </c>
      <c r="AC1385" t="str">
        <f t="shared" si="1229"/>
        <v/>
      </c>
      <c r="AE1385" s="15" t="str">
        <f t="shared" si="1232"/>
        <v/>
      </c>
      <c r="AF1385" t="str">
        <f t="shared" si="1255"/>
        <v/>
      </c>
      <c r="AI1385" s="21">
        <f t="shared" si="1211"/>
        <v>39265</v>
      </c>
      <c r="AJ1385" s="14">
        <f t="shared" si="1204"/>
        <v>17.292856</v>
      </c>
      <c r="AK1385" s="22">
        <f t="shared" si="1212"/>
        <v>7.8480963468381751E-3</v>
      </c>
      <c r="AL1385" s="14">
        <f t="shared" si="1245"/>
        <v>17.687410924770916</v>
      </c>
      <c r="AM1385" s="14">
        <f t="shared" si="1246"/>
        <v>0.28583964399727185</v>
      </c>
      <c r="AN1385" s="14">
        <f t="shared" si="1247"/>
        <v>-1.3803366085030564</v>
      </c>
      <c r="AO1385" s="14" t="str">
        <f t="shared" si="1248"/>
        <v/>
      </c>
      <c r="AP1385" s="14" t="str">
        <f t="shared" si="1249"/>
        <v/>
      </c>
      <c r="AQ1385" s="15" t="str">
        <f t="shared" si="1250"/>
        <v/>
      </c>
      <c r="AT1385" s="21">
        <f t="shared" si="1205"/>
        <v>39265</v>
      </c>
      <c r="AU1385" s="14">
        <f t="shared" si="1199"/>
        <v>17.292856</v>
      </c>
      <c r="AV1385" s="22">
        <f t="shared" si="1200"/>
        <v>7.8480963468381751E-3</v>
      </c>
      <c r="AW1385" s="14">
        <f>VLOOKUP(AT1385,DATA_FEEDS!$F$7:$H$2022,3,FALSE)</f>
        <v>40.634500000000003</v>
      </c>
      <c r="AX1385" s="14">
        <f t="shared" si="1236"/>
        <v>41.159119999999994</v>
      </c>
      <c r="AY1385" s="14">
        <f t="shared" si="1237"/>
        <v>-0.13579391471479721</v>
      </c>
      <c r="AZ1385" s="14" t="str">
        <f t="shared" si="1238"/>
        <v/>
      </c>
      <c r="BA1385" s="14" t="str">
        <f t="shared" si="1239"/>
        <v/>
      </c>
      <c r="BB1385" s="15" t="str">
        <f t="shared" si="1240"/>
        <v/>
      </c>
      <c r="BE1385" s="20">
        <f t="shared" si="1206"/>
        <v>39265</v>
      </c>
      <c r="BF1385">
        <f t="shared" si="1201"/>
        <v>17.292856</v>
      </c>
      <c r="BG1385">
        <f t="shared" si="1202"/>
        <v>7.8480963468381751E-3</v>
      </c>
      <c r="BH1385">
        <f>VLOOKUP(BE1385,DATA_FEEDS!$A$7:$B$2095,2,FALSE)</f>
        <v>44.1</v>
      </c>
      <c r="BI1385">
        <f t="shared" si="1243"/>
        <v>43.384615384615387</v>
      </c>
      <c r="BJ1385">
        <f t="shared" si="1244"/>
        <v>0.19577215026693159</v>
      </c>
      <c r="BK1385" t="str">
        <f t="shared" si="1234"/>
        <v/>
      </c>
      <c r="BL1385" s="14" t="str">
        <f t="shared" si="1235"/>
        <v/>
      </c>
      <c r="BM1385" s="15" t="str">
        <f t="shared" si="1241"/>
        <v/>
      </c>
      <c r="BP1385" s="20">
        <f t="shared" si="1207"/>
        <v>39265</v>
      </c>
      <c r="BQ1385">
        <f t="shared" si="1251"/>
        <v>17.292856</v>
      </c>
      <c r="BR1385">
        <f t="shared" si="1252"/>
        <v>7.8480963468381751E-3</v>
      </c>
      <c r="BS1385">
        <f t="shared" si="1213"/>
        <v>0</v>
      </c>
      <c r="BT1385">
        <f t="shared" si="1214"/>
        <v>0</v>
      </c>
      <c r="BU1385">
        <f t="shared" si="1215"/>
        <v>0</v>
      </c>
      <c r="BV1385" t="str">
        <f t="shared" si="1216"/>
        <v/>
      </c>
      <c r="BW1385" s="14" t="str">
        <f t="shared" si="1242"/>
        <v/>
      </c>
      <c r="BX1385" s="15" t="str">
        <f t="shared" si="1208"/>
        <v/>
      </c>
      <c r="BY1385">
        <f t="shared" si="1217"/>
        <v>-1.3803366085030564</v>
      </c>
      <c r="BZ1385">
        <f t="shared" si="1218"/>
        <v>-0.13579391471479721</v>
      </c>
      <c r="CA1385">
        <f t="shared" si="1219"/>
        <v>0.19577215026693159</v>
      </c>
    </row>
    <row r="1386" spans="1:79" x14ac:dyDescent="0.25">
      <c r="A1386" s="1">
        <v>39266</v>
      </c>
      <c r="B1386" s="2">
        <v>17.428571999999999</v>
      </c>
      <c r="C1386" s="2">
        <v>18.167142999999999</v>
      </c>
      <c r="D1386">
        <f t="shared" si="1209"/>
        <v>17.428571999999999</v>
      </c>
      <c r="E1386" s="2">
        <f t="shared" si="1209"/>
        <v>18.167142999999999</v>
      </c>
      <c r="F1386" s="4">
        <f t="shared" si="1220"/>
        <v>7.8480963468381751E-3</v>
      </c>
      <c r="G1386" s="4">
        <f t="shared" si="1233"/>
        <v>5.4390191526407367E-2</v>
      </c>
      <c r="H1386" s="4">
        <f t="shared" si="1254"/>
        <v>3.9820156658059082E-2</v>
      </c>
      <c r="I1386" s="5">
        <f t="shared" si="1210"/>
        <v>0.73857100000000031</v>
      </c>
      <c r="J1386">
        <f t="shared" si="1203"/>
        <v>1</v>
      </c>
      <c r="K1386">
        <f t="shared" si="1221"/>
        <v>17.511999999999997</v>
      </c>
      <c r="L1386">
        <f t="shared" si="1253"/>
        <v>17.440214299999997</v>
      </c>
      <c r="M1386" t="str">
        <f t="shared" si="1222"/>
        <v/>
      </c>
      <c r="R1386" s="13">
        <f t="shared" si="1223"/>
        <v>7.1785699999999508E-2</v>
      </c>
      <c r="S1386" s="14">
        <f t="shared" si="1230"/>
        <v>100</v>
      </c>
      <c r="T1386" s="14">
        <f t="shared" si="1225"/>
        <v>0</v>
      </c>
      <c r="U1386" s="15" t="str">
        <f t="shared" si="1226"/>
        <v/>
      </c>
      <c r="V1386" t="str">
        <f t="shared" si="1227"/>
        <v/>
      </c>
      <c r="Y1386" s="13" t="str">
        <f t="shared" si="1228"/>
        <v/>
      </c>
      <c r="Z1386" t="str">
        <f t="shared" si="1224"/>
        <v/>
      </c>
      <c r="AB1386" s="14" t="str">
        <f t="shared" si="1231"/>
        <v/>
      </c>
      <c r="AC1386" t="str">
        <f t="shared" si="1229"/>
        <v/>
      </c>
      <c r="AE1386" s="15" t="str">
        <f t="shared" si="1232"/>
        <v/>
      </c>
      <c r="AF1386" t="str">
        <f t="shared" si="1255"/>
        <v/>
      </c>
      <c r="AI1386" s="21">
        <f t="shared" si="1211"/>
        <v>39266</v>
      </c>
      <c r="AJ1386" s="14">
        <f t="shared" si="1204"/>
        <v>17.428571999999999</v>
      </c>
      <c r="AK1386" s="22">
        <f t="shared" si="1212"/>
        <v>5.5737670303682915E-2</v>
      </c>
      <c r="AL1386" s="14">
        <f t="shared" si="1245"/>
        <v>17.579381799543</v>
      </c>
      <c r="AM1386" s="14">
        <f t="shared" si="1246"/>
        <v>0.30271553100836385</v>
      </c>
      <c r="AN1386" s="14">
        <f t="shared" si="1247"/>
        <v>-0.49818983202032852</v>
      </c>
      <c r="AO1386" s="14" t="str">
        <f t="shared" si="1248"/>
        <v/>
      </c>
      <c r="AP1386" s="14" t="str">
        <f t="shared" si="1249"/>
        <v/>
      </c>
      <c r="AQ1386" s="15" t="str">
        <f t="shared" si="1250"/>
        <v/>
      </c>
      <c r="AT1386" s="21">
        <f t="shared" si="1205"/>
        <v>39266</v>
      </c>
      <c r="AU1386" s="14">
        <f t="shared" si="1199"/>
        <v>17.428571999999999</v>
      </c>
      <c r="AV1386" s="22">
        <f t="shared" si="1200"/>
        <v>5.5737670303682915E-2</v>
      </c>
      <c r="AW1386" s="14">
        <f>VLOOKUP(AT1386,DATA_FEEDS!$F$7:$H$2022,3,FALSE)</f>
        <v>40.234310000000001</v>
      </c>
      <c r="AX1386" s="14">
        <f t="shared" si="1236"/>
        <v>41.471420000000002</v>
      </c>
      <c r="AY1386" s="14">
        <f t="shared" si="1237"/>
        <v>-0.35726745856182318</v>
      </c>
      <c r="AZ1386" s="14" t="str">
        <f t="shared" si="1238"/>
        <v/>
      </c>
      <c r="BA1386" s="14" t="str">
        <f t="shared" si="1239"/>
        <v/>
      </c>
      <c r="BB1386" s="15" t="str">
        <f t="shared" si="1240"/>
        <v/>
      </c>
      <c r="BE1386" s="20">
        <f t="shared" si="1206"/>
        <v>39266</v>
      </c>
      <c r="BF1386">
        <f t="shared" si="1201"/>
        <v>17.428571999999999</v>
      </c>
      <c r="BG1386">
        <f t="shared" si="1202"/>
        <v>5.5737670303682915E-2</v>
      </c>
      <c r="BH1386">
        <f>VLOOKUP(BE1386,DATA_FEEDS!$A$7:$B$2095,2,FALSE)</f>
        <v>43.3</v>
      </c>
      <c r="BI1386">
        <f t="shared" si="1243"/>
        <v>43.353846153846149</v>
      </c>
      <c r="BJ1386">
        <f t="shared" si="1244"/>
        <v>-1.4713183928831359E-2</v>
      </c>
      <c r="BK1386" t="str">
        <f t="shared" si="1234"/>
        <v/>
      </c>
      <c r="BL1386" s="14" t="str">
        <f t="shared" si="1235"/>
        <v/>
      </c>
      <c r="BM1386" s="15" t="str">
        <f t="shared" si="1241"/>
        <v/>
      </c>
      <c r="BP1386" s="20">
        <f t="shared" si="1207"/>
        <v>39266</v>
      </c>
      <c r="BQ1386">
        <f t="shared" si="1251"/>
        <v>17.428571999999999</v>
      </c>
      <c r="BR1386">
        <f t="shared" si="1252"/>
        <v>5.5737670303682915E-2</v>
      </c>
      <c r="BS1386">
        <f t="shared" si="1213"/>
        <v>0</v>
      </c>
      <c r="BT1386">
        <f t="shared" si="1214"/>
        <v>0</v>
      </c>
      <c r="BU1386">
        <f t="shared" si="1215"/>
        <v>0</v>
      </c>
      <c r="BV1386" t="str">
        <f t="shared" si="1216"/>
        <v/>
      </c>
      <c r="BW1386" s="14" t="str">
        <f t="shared" si="1242"/>
        <v/>
      </c>
      <c r="BX1386" s="15" t="str">
        <f t="shared" si="1208"/>
        <v/>
      </c>
      <c r="BY1386">
        <f t="shared" si="1217"/>
        <v>-0.49818983202032852</v>
      </c>
      <c r="BZ1386">
        <f t="shared" si="1218"/>
        <v>-0.35726745856182318</v>
      </c>
      <c r="CA1386">
        <f t="shared" si="1219"/>
        <v>-1.4713183928831359E-2</v>
      </c>
    </row>
    <row r="1387" spans="1:79" x14ac:dyDescent="0.25">
      <c r="A1387" s="1">
        <v>39268</v>
      </c>
      <c r="B1387" s="2">
        <v>18.399999999999999</v>
      </c>
      <c r="C1387" s="2">
        <v>18.964285</v>
      </c>
      <c r="D1387">
        <f t="shared" si="1209"/>
        <v>18.399999999999999</v>
      </c>
      <c r="E1387" s="2">
        <f t="shared" si="1209"/>
        <v>18.964285</v>
      </c>
      <c r="F1387" s="4">
        <f t="shared" si="1220"/>
        <v>5.5737670303682915E-2</v>
      </c>
      <c r="G1387" s="4">
        <f t="shared" si="1233"/>
        <v>8.4913329519450784E-2</v>
      </c>
      <c r="H1387" s="4">
        <f t="shared" si="1254"/>
        <v>6.2084884307349229E-2</v>
      </c>
      <c r="I1387" s="5">
        <f t="shared" si="1210"/>
        <v>0.5642850000000017</v>
      </c>
      <c r="J1387">
        <f t="shared" si="1203"/>
        <v>1</v>
      </c>
      <c r="K1387">
        <f t="shared" si="1221"/>
        <v>17.822285600000001</v>
      </c>
      <c r="L1387">
        <f t="shared" si="1253"/>
        <v>17.505285699999998</v>
      </c>
      <c r="M1387" t="str">
        <f t="shared" si="1222"/>
        <v/>
      </c>
      <c r="R1387" s="13">
        <f t="shared" si="1223"/>
        <v>0.31699990000000255</v>
      </c>
      <c r="S1387" s="14" t="str">
        <f t="shared" si="1230"/>
        <v/>
      </c>
      <c r="T1387" s="14">
        <f t="shared" si="1225"/>
        <v>0</v>
      </c>
      <c r="U1387" s="15" t="str">
        <f t="shared" si="1226"/>
        <v/>
      </c>
      <c r="V1387" t="str">
        <f t="shared" si="1227"/>
        <v/>
      </c>
      <c r="Y1387" s="13" t="str">
        <f t="shared" si="1228"/>
        <v/>
      </c>
      <c r="Z1387" t="str">
        <f t="shared" si="1224"/>
        <v/>
      </c>
      <c r="AB1387" s="14" t="str">
        <f t="shared" si="1231"/>
        <v/>
      </c>
      <c r="AC1387" t="str">
        <f t="shared" si="1229"/>
        <v/>
      </c>
      <c r="AE1387" s="15" t="str">
        <f t="shared" si="1232"/>
        <v/>
      </c>
      <c r="AF1387" t="str">
        <f t="shared" si="1255"/>
        <v/>
      </c>
      <c r="AI1387" s="21">
        <f t="shared" si="1211"/>
        <v>39268</v>
      </c>
      <c r="AJ1387" s="14">
        <f t="shared" si="1204"/>
        <v>18.399999999999999</v>
      </c>
      <c r="AK1387" s="22">
        <f t="shared" si="1212"/>
        <v>3.3618043478260889E-2</v>
      </c>
      <c r="AL1387" s="14">
        <f t="shared" si="1245"/>
        <v>17.413634469879469</v>
      </c>
      <c r="AM1387" s="14">
        <f t="shared" si="1246"/>
        <v>0.20485650260410898</v>
      </c>
      <c r="AN1387" s="14">
        <f t="shared" si="1247"/>
        <v>4.8149095468387904</v>
      </c>
      <c r="AO1387" s="14">
        <f t="shared" si="1248"/>
        <v>-100</v>
      </c>
      <c r="AP1387" s="14">
        <f t="shared" si="1249"/>
        <v>-3.3618043478260891</v>
      </c>
      <c r="AQ1387" s="15">
        <f t="shared" si="1250"/>
        <v>-3.3618043478260891</v>
      </c>
      <c r="AT1387" s="21">
        <f t="shared" si="1205"/>
        <v>39268</v>
      </c>
      <c r="AU1387" s="14">
        <f t="shared" si="1199"/>
        <v>18.399999999999999</v>
      </c>
      <c r="AV1387" s="22">
        <f t="shared" si="1200"/>
        <v>3.3618043478260889E-2</v>
      </c>
      <c r="AW1387" s="14">
        <f>VLOOKUP(AT1387,DATA_FEEDS!$F$7:$H$2022,3,FALSE)</f>
        <v>39.965809999999998</v>
      </c>
      <c r="AX1387" s="14">
        <f t="shared" si="1236"/>
        <v>41.829519999999995</v>
      </c>
      <c r="AY1387" s="14">
        <f t="shared" si="1237"/>
        <v>-0.58480076868937414</v>
      </c>
      <c r="AZ1387" s="14" t="str">
        <f t="shared" si="1238"/>
        <v/>
      </c>
      <c r="BA1387" s="14" t="str">
        <f t="shared" si="1239"/>
        <v/>
      </c>
      <c r="BB1387" s="15" t="str">
        <f t="shared" si="1240"/>
        <v/>
      </c>
      <c r="BE1387" s="20">
        <f t="shared" si="1206"/>
        <v>39268</v>
      </c>
      <c r="BF1387">
        <f t="shared" si="1201"/>
        <v>18.399999999999999</v>
      </c>
      <c r="BG1387">
        <f t="shared" si="1202"/>
        <v>3.3618043478260889E-2</v>
      </c>
      <c r="BH1387">
        <f>VLOOKUP(BE1387,DATA_FEEDS!$A$7:$B$2095,2,FALSE)</f>
        <v>47.8</v>
      </c>
      <c r="BI1387">
        <f t="shared" si="1243"/>
        <v>43.661538461538456</v>
      </c>
      <c r="BJ1387">
        <f t="shared" si="1244"/>
        <v>1.1316296757629116</v>
      </c>
      <c r="BK1387" t="str">
        <f t="shared" si="1234"/>
        <v/>
      </c>
      <c r="BL1387" s="14" t="str">
        <f t="shared" si="1235"/>
        <v/>
      </c>
      <c r="BM1387" s="15" t="str">
        <f t="shared" si="1241"/>
        <v/>
      </c>
      <c r="BP1387" s="20">
        <f t="shared" si="1207"/>
        <v>39268</v>
      </c>
      <c r="BQ1387">
        <f t="shared" si="1251"/>
        <v>18.399999999999999</v>
      </c>
      <c r="BR1387">
        <f t="shared" si="1252"/>
        <v>3.3618043478260889E-2</v>
      </c>
      <c r="BS1387">
        <f t="shared" si="1213"/>
        <v>-100</v>
      </c>
      <c r="BT1387">
        <f t="shared" si="1214"/>
        <v>0</v>
      </c>
      <c r="BU1387">
        <f t="shared" si="1215"/>
        <v>0</v>
      </c>
      <c r="BV1387">
        <f t="shared" si="1216"/>
        <v>-100</v>
      </c>
      <c r="BW1387" s="14">
        <f t="shared" si="1242"/>
        <v>-3.3618043478260891</v>
      </c>
      <c r="BX1387" s="15">
        <f t="shared" si="1208"/>
        <v>-3.3618043478260891</v>
      </c>
      <c r="BY1387">
        <f t="shared" si="1217"/>
        <v>4.8149095468387904</v>
      </c>
      <c r="BZ1387">
        <f t="shared" si="1218"/>
        <v>-0.58480076868937414</v>
      </c>
      <c r="CA1387">
        <f t="shared" si="1219"/>
        <v>1.1316296757629116</v>
      </c>
    </row>
    <row r="1388" spans="1:79" x14ac:dyDescent="0.25">
      <c r="A1388" s="1">
        <v>39269</v>
      </c>
      <c r="B1388" s="2">
        <v>19.018571999999999</v>
      </c>
      <c r="C1388" s="2">
        <v>18.899999999999999</v>
      </c>
      <c r="D1388">
        <f t="shared" si="1209"/>
        <v>19.018571999999999</v>
      </c>
      <c r="E1388" s="2">
        <f t="shared" si="1209"/>
        <v>18.899999999999999</v>
      </c>
      <c r="F1388" s="4">
        <f t="shared" si="1220"/>
        <v>3.3618043478260889E-2</v>
      </c>
      <c r="G1388" s="4">
        <f t="shared" si="1233"/>
        <v>8.4692939498353048E-2</v>
      </c>
      <c r="H1388" s="4">
        <f t="shared" si="1254"/>
        <v>5.1502187708718339E-2</v>
      </c>
      <c r="I1388" s="5">
        <f t="shared" si="1210"/>
        <v>-0.11857200000000034</v>
      </c>
      <c r="J1388">
        <f t="shared" si="1203"/>
        <v>1</v>
      </c>
      <c r="K1388">
        <f t="shared" si="1221"/>
        <v>18.157714199999997</v>
      </c>
      <c r="L1388">
        <f t="shared" si="1253"/>
        <v>17.564071449999997</v>
      </c>
      <c r="M1388" t="str">
        <f t="shared" si="1222"/>
        <v/>
      </c>
      <c r="R1388" s="13">
        <f t="shared" si="1223"/>
        <v>0.59364275000000077</v>
      </c>
      <c r="S1388" s="14" t="str">
        <f t="shared" si="1230"/>
        <v/>
      </c>
      <c r="T1388" s="14">
        <f t="shared" si="1225"/>
        <v>0</v>
      </c>
      <c r="U1388" s="15" t="str">
        <f t="shared" si="1226"/>
        <v/>
      </c>
      <c r="V1388" t="str">
        <f t="shared" si="1227"/>
        <v/>
      </c>
      <c r="Y1388" s="13" t="str">
        <f t="shared" si="1228"/>
        <v/>
      </c>
      <c r="Z1388" t="str">
        <f t="shared" si="1224"/>
        <v/>
      </c>
      <c r="AB1388" s="14" t="str">
        <f t="shared" si="1231"/>
        <v/>
      </c>
      <c r="AC1388" t="str">
        <f t="shared" si="1229"/>
        <v/>
      </c>
      <c r="AE1388" s="15" t="str">
        <f t="shared" si="1232"/>
        <v/>
      </c>
      <c r="AF1388" t="str">
        <f t="shared" si="1255"/>
        <v/>
      </c>
      <c r="AI1388" s="21">
        <f t="shared" si="1211"/>
        <v>39269</v>
      </c>
      <c r="AJ1388" s="14">
        <f t="shared" si="1204"/>
        <v>19.018571999999999</v>
      </c>
      <c r="AK1388" s="22">
        <f t="shared" si="1212"/>
        <v>-5.6336511489925812E-3</v>
      </c>
      <c r="AL1388" s="14">
        <f t="shared" si="1245"/>
        <v>17.648234938512672</v>
      </c>
      <c r="AM1388" s="14">
        <f t="shared" si="1246"/>
        <v>0.31347290808957257</v>
      </c>
      <c r="AN1388" s="14">
        <f t="shared" si="1247"/>
        <v>4.37146887697154</v>
      </c>
      <c r="AO1388" s="14">
        <f t="shared" si="1248"/>
        <v>-100</v>
      </c>
      <c r="AP1388" s="14">
        <f t="shared" si="1249"/>
        <v>0.56336511489925811</v>
      </c>
      <c r="AQ1388" s="15" t="str">
        <f t="shared" si="1250"/>
        <v/>
      </c>
      <c r="AT1388" s="21">
        <f t="shared" si="1205"/>
        <v>39269</v>
      </c>
      <c r="AU1388" s="14">
        <f t="shared" si="1199"/>
        <v>19.018571999999999</v>
      </c>
      <c r="AV1388" s="22">
        <f t="shared" si="1200"/>
        <v>-5.6336511489925812E-3</v>
      </c>
      <c r="AW1388" s="14">
        <f>VLOOKUP(AT1388,DATA_FEEDS!$F$7:$H$2022,3,FALSE)</f>
        <v>39.996690000000001</v>
      </c>
      <c r="AX1388" s="14">
        <f t="shared" si="1236"/>
        <v>42.197119999999998</v>
      </c>
      <c r="AY1388" s="14">
        <f t="shared" si="1237"/>
        <v>-0.80938823047842712</v>
      </c>
      <c r="AZ1388" s="14" t="str">
        <f t="shared" si="1238"/>
        <v/>
      </c>
      <c r="BA1388" s="14" t="str">
        <f t="shared" si="1239"/>
        <v/>
      </c>
      <c r="BB1388" s="15" t="str">
        <f t="shared" si="1240"/>
        <v/>
      </c>
      <c r="BE1388" s="20">
        <f t="shared" si="1206"/>
        <v>39269</v>
      </c>
      <c r="BF1388">
        <f t="shared" si="1201"/>
        <v>19.018571999999999</v>
      </c>
      <c r="BG1388">
        <f t="shared" si="1202"/>
        <v>-5.6336511489925812E-3</v>
      </c>
      <c r="BH1388">
        <f>VLOOKUP(BE1388,DATA_FEEDS!$A$7:$B$2095,2,FALSE)</f>
        <v>48.6</v>
      </c>
      <c r="BI1388">
        <f t="shared" si="1243"/>
        <v>44.100000000000009</v>
      </c>
      <c r="BJ1388">
        <f t="shared" si="1244"/>
        <v>1.1617453947704377</v>
      </c>
      <c r="BK1388" t="str">
        <f t="shared" si="1234"/>
        <v/>
      </c>
      <c r="BL1388" s="14" t="str">
        <f t="shared" si="1235"/>
        <v/>
      </c>
      <c r="BM1388" s="15" t="str">
        <f t="shared" si="1241"/>
        <v/>
      </c>
      <c r="BP1388" s="20">
        <f t="shared" si="1207"/>
        <v>39269</v>
      </c>
      <c r="BQ1388">
        <f t="shared" si="1251"/>
        <v>19.018571999999999</v>
      </c>
      <c r="BR1388">
        <f t="shared" si="1252"/>
        <v>-5.6336511489925812E-3</v>
      </c>
      <c r="BS1388">
        <f t="shared" si="1213"/>
        <v>-100</v>
      </c>
      <c r="BT1388">
        <f t="shared" si="1214"/>
        <v>0</v>
      </c>
      <c r="BU1388">
        <f t="shared" si="1215"/>
        <v>0</v>
      </c>
      <c r="BV1388">
        <f t="shared" si="1216"/>
        <v>-100</v>
      </c>
      <c r="BW1388" s="14">
        <f t="shared" si="1242"/>
        <v>0.56336511489925811</v>
      </c>
      <c r="BX1388" s="15" t="str">
        <f t="shared" si="1208"/>
        <v/>
      </c>
      <c r="BY1388">
        <f t="shared" si="1217"/>
        <v>4.37146887697154</v>
      </c>
      <c r="BZ1388">
        <f t="shared" si="1218"/>
        <v>-0.80938823047842712</v>
      </c>
      <c r="CA1388">
        <f t="shared" si="1219"/>
        <v>1.1617453947704377</v>
      </c>
    </row>
    <row r="1389" spans="1:79" x14ac:dyDescent="0.25">
      <c r="A1389" s="1">
        <v>39272</v>
      </c>
      <c r="B1389" s="2">
        <v>18.911428000000001</v>
      </c>
      <c r="C1389" s="2">
        <v>18.618572</v>
      </c>
      <c r="D1389">
        <f t="shared" si="1209"/>
        <v>18.911428000000001</v>
      </c>
      <c r="E1389" s="2">
        <f t="shared" si="1209"/>
        <v>18.618572</v>
      </c>
      <c r="F1389" s="4">
        <f t="shared" si="1220"/>
        <v>-5.6336511489925812E-3</v>
      </c>
      <c r="G1389" s="4">
        <f t="shared" si="1233"/>
        <v>7.6662640341190594E-2</v>
      </c>
      <c r="H1389" s="4">
        <f t="shared" si="1254"/>
        <v>3.4365111111111131E-2</v>
      </c>
      <c r="I1389" s="5">
        <f t="shared" si="1210"/>
        <v>-0.29285600000000045</v>
      </c>
      <c r="J1389">
        <f t="shared" si="1203"/>
        <v>1</v>
      </c>
      <c r="K1389">
        <f t="shared" si="1221"/>
        <v>18.3945714</v>
      </c>
      <c r="L1389">
        <f t="shared" si="1253"/>
        <v>17.605785750000003</v>
      </c>
      <c r="M1389" t="str">
        <f t="shared" si="1222"/>
        <v/>
      </c>
      <c r="R1389" s="13">
        <f t="shared" si="1223"/>
        <v>0.78878564999999767</v>
      </c>
      <c r="S1389" s="14" t="str">
        <f t="shared" si="1230"/>
        <v/>
      </c>
      <c r="T1389" s="14">
        <f t="shared" si="1225"/>
        <v>0</v>
      </c>
      <c r="U1389" s="15" t="str">
        <f t="shared" si="1226"/>
        <v/>
      </c>
      <c r="V1389" t="str">
        <f t="shared" si="1227"/>
        <v/>
      </c>
      <c r="Y1389" s="13" t="str">
        <f t="shared" si="1228"/>
        <v/>
      </c>
      <c r="Z1389" t="str">
        <f t="shared" si="1224"/>
        <v/>
      </c>
      <c r="AB1389" s="14" t="str">
        <f t="shared" si="1231"/>
        <v/>
      </c>
      <c r="AC1389" t="str">
        <f t="shared" si="1229"/>
        <v/>
      </c>
      <c r="AE1389" s="15" t="str">
        <f t="shared" si="1232"/>
        <v/>
      </c>
      <c r="AF1389" t="str">
        <f t="shared" si="1255"/>
        <v/>
      </c>
      <c r="AI1389" s="21">
        <f t="shared" si="1211"/>
        <v>39272</v>
      </c>
      <c r="AJ1389" s="14">
        <f t="shared" si="1204"/>
        <v>18.911428000000001</v>
      </c>
      <c r="AK1389" s="22">
        <f t="shared" si="1212"/>
        <v>-2.6439039928661125E-2</v>
      </c>
      <c r="AL1389" s="14">
        <f t="shared" si="1245"/>
        <v>18.140629387682793</v>
      </c>
      <c r="AM1389" s="14">
        <f t="shared" si="1246"/>
        <v>0.46940143767036291</v>
      </c>
      <c r="AN1389" s="14">
        <f t="shared" si="1247"/>
        <v>1.6420883074893795</v>
      </c>
      <c r="AO1389" s="14">
        <f t="shared" si="1248"/>
        <v>-100</v>
      </c>
      <c r="AP1389" s="14">
        <f t="shared" si="1249"/>
        <v>2.6439039928661123</v>
      </c>
      <c r="AQ1389" s="15" t="str">
        <f t="shared" si="1250"/>
        <v/>
      </c>
      <c r="AT1389" s="21">
        <f t="shared" si="1205"/>
        <v>39272</v>
      </c>
      <c r="AU1389" s="14">
        <f t="shared" si="1199"/>
        <v>18.911428000000001</v>
      </c>
      <c r="AV1389" s="22">
        <f t="shared" si="1200"/>
        <v>-2.6439039928661125E-2</v>
      </c>
      <c r="AW1389" s="14">
        <f>VLOOKUP(AT1389,DATA_FEEDS!$F$7:$H$2022,3,FALSE)</f>
        <v>42.454000000000001</v>
      </c>
      <c r="AX1389" s="14">
        <f t="shared" si="1236"/>
        <v>42.290081999999998</v>
      </c>
      <c r="AY1389" s="14">
        <f t="shared" si="1237"/>
        <v>7.9585311571415948E-2</v>
      </c>
      <c r="AZ1389" s="14" t="str">
        <f t="shared" si="1238"/>
        <v/>
      </c>
      <c r="BA1389" s="14" t="str">
        <f t="shared" si="1239"/>
        <v/>
      </c>
      <c r="BB1389" s="15" t="str">
        <f t="shared" si="1240"/>
        <v/>
      </c>
      <c r="BE1389" s="20">
        <f t="shared" si="1206"/>
        <v>39272</v>
      </c>
      <c r="BF1389">
        <f t="shared" si="1201"/>
        <v>18.911428000000001</v>
      </c>
      <c r="BG1389">
        <f t="shared" si="1202"/>
        <v>-2.6439039928661125E-2</v>
      </c>
      <c r="BH1389">
        <f>VLOOKUP(BE1389,DATA_FEEDS!$A$7:$B$2095,2,FALSE)</f>
        <v>48.6</v>
      </c>
      <c r="BI1389">
        <f t="shared" si="1243"/>
        <v>44.54615384615385</v>
      </c>
      <c r="BJ1389">
        <f t="shared" si="1244"/>
        <v>0.98810415301182064</v>
      </c>
      <c r="BK1389" t="str">
        <f t="shared" si="1234"/>
        <v/>
      </c>
      <c r="BL1389" s="14" t="str">
        <f t="shared" si="1235"/>
        <v/>
      </c>
      <c r="BM1389" s="15" t="str">
        <f t="shared" si="1241"/>
        <v/>
      </c>
      <c r="BP1389" s="20">
        <f t="shared" si="1207"/>
        <v>39272</v>
      </c>
      <c r="BQ1389">
        <f t="shared" si="1251"/>
        <v>18.911428000000001</v>
      </c>
      <c r="BR1389">
        <f t="shared" si="1252"/>
        <v>-2.6439039928661125E-2</v>
      </c>
      <c r="BS1389">
        <f t="shared" si="1213"/>
        <v>-100</v>
      </c>
      <c r="BT1389">
        <f t="shared" si="1214"/>
        <v>0</v>
      </c>
      <c r="BU1389">
        <f t="shared" si="1215"/>
        <v>0</v>
      </c>
      <c r="BV1389">
        <f t="shared" si="1216"/>
        <v>-100</v>
      </c>
      <c r="BW1389" s="14">
        <f t="shared" si="1242"/>
        <v>2.6439039928661123</v>
      </c>
      <c r="BX1389" s="15" t="str">
        <f t="shared" si="1208"/>
        <v/>
      </c>
      <c r="BY1389">
        <f t="shared" si="1217"/>
        <v>1.6420883074893795</v>
      </c>
      <c r="BZ1389">
        <f t="shared" si="1218"/>
        <v>7.9585311571415948E-2</v>
      </c>
      <c r="CA1389">
        <f t="shared" si="1219"/>
        <v>0.98810415301182064</v>
      </c>
    </row>
    <row r="1390" spans="1:79" x14ac:dyDescent="0.25">
      <c r="A1390" s="1">
        <v>39273</v>
      </c>
      <c r="B1390" s="2">
        <v>18.411428000000001</v>
      </c>
      <c r="C1390" s="2">
        <v>18.907143000000001</v>
      </c>
      <c r="D1390">
        <f t="shared" si="1209"/>
        <v>18.411428000000001</v>
      </c>
      <c r="E1390" s="2">
        <f t="shared" si="1209"/>
        <v>18.907143000000001</v>
      </c>
      <c r="F1390" s="4">
        <f t="shared" si="1220"/>
        <v>-2.6439039928661125E-2</v>
      </c>
      <c r="G1390" s="4">
        <f t="shared" si="1233"/>
        <v>8.4836038202097244E-2</v>
      </c>
      <c r="H1390" s="4">
        <f t="shared" si="1254"/>
        <v>0.10892340814800058</v>
      </c>
      <c r="I1390" s="5">
        <f t="shared" si="1210"/>
        <v>0.49571500000000057</v>
      </c>
      <c r="J1390">
        <f t="shared" si="1203"/>
        <v>1</v>
      </c>
      <c r="K1390">
        <f t="shared" si="1221"/>
        <v>18.711428600000001</v>
      </c>
      <c r="L1390">
        <f t="shared" si="1253"/>
        <v>17.692642900000003</v>
      </c>
      <c r="M1390" t="str">
        <f t="shared" si="1222"/>
        <v/>
      </c>
      <c r="R1390" s="13">
        <f t="shared" si="1223"/>
        <v>1.0187856999999987</v>
      </c>
      <c r="S1390" s="14" t="str">
        <f t="shared" si="1230"/>
        <v/>
      </c>
      <c r="T1390" s="14">
        <f t="shared" si="1225"/>
        <v>0</v>
      </c>
      <c r="U1390" s="15" t="str">
        <f t="shared" si="1226"/>
        <v/>
      </c>
      <c r="V1390" t="str">
        <f t="shared" si="1227"/>
        <v/>
      </c>
      <c r="Y1390" s="13" t="str">
        <f t="shared" si="1228"/>
        <v/>
      </c>
      <c r="Z1390" t="str">
        <f t="shared" si="1224"/>
        <v/>
      </c>
      <c r="AB1390" s="14" t="str">
        <f t="shared" si="1231"/>
        <v/>
      </c>
      <c r="AC1390" t="str">
        <f t="shared" si="1229"/>
        <v/>
      </c>
      <c r="AE1390" s="15" t="str">
        <f t="shared" si="1232"/>
        <v/>
      </c>
      <c r="AF1390" t="str">
        <f t="shared" si="1255"/>
        <v/>
      </c>
      <c r="AI1390" s="21">
        <f t="shared" si="1211"/>
        <v>39273</v>
      </c>
      <c r="AJ1390" s="14">
        <f t="shared" si="1204"/>
        <v>18.411428000000001</v>
      </c>
      <c r="AK1390" s="22">
        <f t="shared" si="1212"/>
        <v>2.475180089235875E-2</v>
      </c>
      <c r="AL1390" s="14">
        <f t="shared" si="1245"/>
        <v>18.511792449875884</v>
      </c>
      <c r="AM1390" s="14">
        <f t="shared" si="1246"/>
        <v>0.48043641516483976</v>
      </c>
      <c r="AN1390" s="14">
        <f t="shared" si="1247"/>
        <v>-0.20890266996403187</v>
      </c>
      <c r="AO1390" s="14" t="str">
        <f t="shared" si="1248"/>
        <v/>
      </c>
      <c r="AP1390" s="14" t="str">
        <f t="shared" si="1249"/>
        <v/>
      </c>
      <c r="AQ1390" s="15" t="str">
        <f t="shared" si="1250"/>
        <v/>
      </c>
      <c r="AT1390" s="21">
        <f t="shared" si="1205"/>
        <v>39273</v>
      </c>
      <c r="AU1390" s="14">
        <f t="shared" si="1199"/>
        <v>18.411428000000001</v>
      </c>
      <c r="AV1390" s="22">
        <f t="shared" si="1200"/>
        <v>2.475180089235875E-2</v>
      </c>
      <c r="AW1390" s="14">
        <f>VLOOKUP(AT1390,DATA_FEEDS!$F$7:$H$2022,3,FALSE)</f>
        <v>43.378129999999999</v>
      </c>
      <c r="AX1390" s="14">
        <f t="shared" si="1236"/>
        <v>42.190314000000001</v>
      </c>
      <c r="AY1390" s="14">
        <f t="shared" si="1237"/>
        <v>0.58031329214159943</v>
      </c>
      <c r="AZ1390" s="14" t="str">
        <f t="shared" si="1238"/>
        <v/>
      </c>
      <c r="BA1390" s="14" t="str">
        <f t="shared" si="1239"/>
        <v/>
      </c>
      <c r="BB1390" s="15" t="str">
        <f t="shared" si="1240"/>
        <v/>
      </c>
      <c r="BE1390" s="20">
        <f t="shared" si="1206"/>
        <v>39273</v>
      </c>
      <c r="BF1390">
        <f t="shared" si="1201"/>
        <v>18.411428000000001</v>
      </c>
      <c r="BG1390">
        <f t="shared" si="1202"/>
        <v>2.475180089235875E-2</v>
      </c>
      <c r="BH1390">
        <f>VLOOKUP(BE1390,DATA_FEEDS!$A$7:$B$2095,2,FALSE)</f>
        <v>48.6</v>
      </c>
      <c r="BI1390">
        <f t="shared" si="1243"/>
        <v>45</v>
      </c>
      <c r="BJ1390">
        <f t="shared" si="1244"/>
        <v>0.84584109291967213</v>
      </c>
      <c r="BK1390" t="str">
        <f t="shared" si="1234"/>
        <v/>
      </c>
      <c r="BL1390" s="14" t="str">
        <f t="shared" si="1235"/>
        <v/>
      </c>
      <c r="BM1390" s="15" t="str">
        <f t="shared" si="1241"/>
        <v/>
      </c>
      <c r="BP1390" s="20">
        <f t="shared" si="1207"/>
        <v>39273</v>
      </c>
      <c r="BQ1390">
        <f t="shared" si="1251"/>
        <v>18.411428000000001</v>
      </c>
      <c r="BR1390">
        <f t="shared" si="1252"/>
        <v>2.475180089235875E-2</v>
      </c>
      <c r="BS1390">
        <f t="shared" si="1213"/>
        <v>0</v>
      </c>
      <c r="BT1390">
        <f t="shared" si="1214"/>
        <v>0</v>
      </c>
      <c r="BU1390">
        <f t="shared" si="1215"/>
        <v>0</v>
      </c>
      <c r="BV1390" t="str">
        <f t="shared" si="1216"/>
        <v/>
      </c>
      <c r="BW1390" s="14" t="str">
        <f t="shared" si="1242"/>
        <v/>
      </c>
      <c r="BX1390" s="15" t="str">
        <f t="shared" si="1208"/>
        <v/>
      </c>
      <c r="BY1390">
        <f t="shared" si="1217"/>
        <v>-0.20890266996403187</v>
      </c>
      <c r="BZ1390">
        <f t="shared" si="1218"/>
        <v>0.58031329214159943</v>
      </c>
      <c r="CA1390">
        <f t="shared" si="1219"/>
        <v>0.84584109291967213</v>
      </c>
    </row>
    <row r="1391" spans="1:79" x14ac:dyDescent="0.25">
      <c r="A1391" s="1">
        <v>39274</v>
      </c>
      <c r="B1391" s="2">
        <v>18.867144</v>
      </c>
      <c r="C1391" s="2">
        <v>18.912856999999999</v>
      </c>
      <c r="D1391">
        <f t="shared" si="1209"/>
        <v>18.867144</v>
      </c>
      <c r="E1391" s="2">
        <f t="shared" si="1209"/>
        <v>18.912856999999999</v>
      </c>
      <c r="F1391" s="4">
        <f t="shared" si="1220"/>
        <v>2.475180089235875E-2</v>
      </c>
      <c r="G1391" s="4">
        <f t="shared" si="1233"/>
        <v>2.7872663043478282E-2</v>
      </c>
      <c r="H1391" s="4">
        <f t="shared" si="1254"/>
        <v>9.2777594359600216E-2</v>
      </c>
      <c r="I1391" s="5">
        <f t="shared" si="1210"/>
        <v>4.5712999999999226E-2</v>
      </c>
      <c r="J1391">
        <f t="shared" si="1203"/>
        <v>1</v>
      </c>
      <c r="K1391">
        <f t="shared" si="1221"/>
        <v>18.860571400000001</v>
      </c>
      <c r="L1391">
        <f t="shared" si="1253"/>
        <v>17.778428550000005</v>
      </c>
      <c r="M1391" t="str">
        <f t="shared" si="1222"/>
        <v/>
      </c>
      <c r="R1391" s="13">
        <f t="shared" si="1223"/>
        <v>1.0821428499999968</v>
      </c>
      <c r="S1391" s="14" t="str">
        <f t="shared" si="1230"/>
        <v/>
      </c>
      <c r="T1391" s="14">
        <f t="shared" si="1225"/>
        <v>0</v>
      </c>
      <c r="U1391" s="15" t="str">
        <f t="shared" si="1226"/>
        <v/>
      </c>
      <c r="V1391" t="str">
        <f t="shared" si="1227"/>
        <v/>
      </c>
      <c r="Y1391" s="13" t="str">
        <f t="shared" si="1228"/>
        <v/>
      </c>
      <c r="Z1391" t="str">
        <f t="shared" si="1224"/>
        <v/>
      </c>
      <c r="AB1391" s="14" t="str">
        <f t="shared" si="1231"/>
        <v/>
      </c>
      <c r="AC1391" t="str">
        <f t="shared" si="1229"/>
        <v/>
      </c>
      <c r="AE1391" s="15" t="str">
        <f t="shared" si="1232"/>
        <v/>
      </c>
      <c r="AF1391" t="str">
        <f t="shared" si="1255"/>
        <v/>
      </c>
      <c r="AI1391" s="21">
        <f t="shared" si="1211"/>
        <v>39274</v>
      </c>
      <c r="AJ1391" s="14">
        <f t="shared" si="1204"/>
        <v>18.867144</v>
      </c>
      <c r="AK1391" s="22">
        <f t="shared" si="1212"/>
        <v>1.3477662543944087E-2</v>
      </c>
      <c r="AL1391" s="14">
        <f t="shared" si="1245"/>
        <v>18.616738147646174</v>
      </c>
      <c r="AM1391" s="14">
        <f t="shared" si="1246"/>
        <v>0.45770856892764417</v>
      </c>
      <c r="AN1391" s="14">
        <f t="shared" si="1247"/>
        <v>0.5470857863563624</v>
      </c>
      <c r="AO1391" s="14" t="str">
        <f t="shared" si="1248"/>
        <v/>
      </c>
      <c r="AP1391" s="14" t="str">
        <f t="shared" si="1249"/>
        <v/>
      </c>
      <c r="AQ1391" s="15" t="str">
        <f t="shared" si="1250"/>
        <v/>
      </c>
      <c r="AT1391" s="21">
        <f t="shared" si="1205"/>
        <v>39274</v>
      </c>
      <c r="AU1391" s="14">
        <f t="shared" si="1199"/>
        <v>18.867144</v>
      </c>
      <c r="AV1391" s="22">
        <f t="shared" si="1200"/>
        <v>1.3477662543944087E-2</v>
      </c>
      <c r="AW1391" s="14">
        <f>VLOOKUP(AT1391,DATA_FEEDS!$F$7:$H$2022,3,FALSE)</f>
        <v>42.153129999999997</v>
      </c>
      <c r="AX1391" s="14">
        <f t="shared" si="1236"/>
        <v>41.822657999999997</v>
      </c>
      <c r="AY1391" s="14">
        <f t="shared" si="1237"/>
        <v>0.16893557071893961</v>
      </c>
      <c r="AZ1391" s="14" t="str">
        <f t="shared" si="1238"/>
        <v/>
      </c>
      <c r="BA1391" s="14" t="str">
        <f t="shared" si="1239"/>
        <v/>
      </c>
      <c r="BB1391" s="15" t="str">
        <f t="shared" si="1240"/>
        <v/>
      </c>
      <c r="BE1391" s="20">
        <f t="shared" si="1206"/>
        <v>39274</v>
      </c>
      <c r="BF1391">
        <f t="shared" si="1201"/>
        <v>18.867144</v>
      </c>
      <c r="BG1391">
        <f t="shared" si="1202"/>
        <v>1.3477662543944087E-2</v>
      </c>
      <c r="BH1391">
        <f>VLOOKUP(BE1391,DATA_FEEDS!$A$7:$B$2095,2,FALSE)</f>
        <v>48.3</v>
      </c>
      <c r="BI1391">
        <f t="shared" si="1243"/>
        <v>44.96153846153846</v>
      </c>
      <c r="BJ1391">
        <f t="shared" si="1244"/>
        <v>0.78756604953714449</v>
      </c>
      <c r="BK1391" t="str">
        <f t="shared" si="1234"/>
        <v/>
      </c>
      <c r="BL1391" s="14" t="str">
        <f t="shared" si="1235"/>
        <v/>
      </c>
      <c r="BM1391" s="15" t="str">
        <f t="shared" si="1241"/>
        <v/>
      </c>
      <c r="BP1391" s="20">
        <f t="shared" si="1207"/>
        <v>39274</v>
      </c>
      <c r="BQ1391">
        <f t="shared" si="1251"/>
        <v>18.867144</v>
      </c>
      <c r="BR1391">
        <f t="shared" si="1252"/>
        <v>1.3477662543944087E-2</v>
      </c>
      <c r="BS1391">
        <f t="shared" si="1213"/>
        <v>0</v>
      </c>
      <c r="BT1391">
        <f t="shared" si="1214"/>
        <v>0</v>
      </c>
      <c r="BU1391">
        <f t="shared" si="1215"/>
        <v>0</v>
      </c>
      <c r="BV1391" t="str">
        <f t="shared" si="1216"/>
        <v/>
      </c>
      <c r="BW1391" s="14" t="str">
        <f t="shared" si="1242"/>
        <v/>
      </c>
      <c r="BX1391" s="15" t="str">
        <f t="shared" si="1208"/>
        <v/>
      </c>
      <c r="BY1391">
        <f t="shared" si="1217"/>
        <v>0.5470857863563624</v>
      </c>
      <c r="BZ1391">
        <f t="shared" si="1218"/>
        <v>0.16893557071893961</v>
      </c>
      <c r="CA1391">
        <f t="shared" si="1219"/>
        <v>0.78756604953714449</v>
      </c>
    </row>
    <row r="1392" spans="1:79" x14ac:dyDescent="0.25">
      <c r="A1392" s="1">
        <v>39275</v>
      </c>
      <c r="B1392" s="2">
        <v>19.121428999999999</v>
      </c>
      <c r="C1392" s="2">
        <v>19.152857000000001</v>
      </c>
      <c r="D1392">
        <f t="shared" si="1209"/>
        <v>19.121428999999999</v>
      </c>
      <c r="E1392" s="2">
        <f t="shared" si="1209"/>
        <v>19.152857000000001</v>
      </c>
      <c r="F1392" s="4">
        <f t="shared" si="1220"/>
        <v>1.3477662543944087E-2</v>
      </c>
      <c r="G1392" s="4">
        <f t="shared" si="1233"/>
        <v>7.0607299012776558E-3</v>
      </c>
      <c r="H1392" s="4">
        <f t="shared" si="1254"/>
        <v>0.14394198075035819</v>
      </c>
      <c r="I1392" s="5">
        <f t="shared" si="1210"/>
        <v>3.1428000000001788E-2</v>
      </c>
      <c r="J1392">
        <f t="shared" si="1203"/>
        <v>1</v>
      </c>
      <c r="K1392">
        <f t="shared" si="1221"/>
        <v>18.8982858</v>
      </c>
      <c r="L1392">
        <f t="shared" si="1253"/>
        <v>17.896785649999998</v>
      </c>
      <c r="M1392" t="str">
        <f t="shared" si="1222"/>
        <v/>
      </c>
      <c r="R1392" s="13">
        <f t="shared" si="1223"/>
        <v>1.0015001500000018</v>
      </c>
      <c r="S1392" s="14" t="str">
        <f t="shared" si="1230"/>
        <v/>
      </c>
      <c r="T1392" s="14">
        <f t="shared" si="1225"/>
        <v>0</v>
      </c>
      <c r="U1392" s="15" t="str">
        <f t="shared" si="1226"/>
        <v/>
      </c>
      <c r="V1392" t="str">
        <f t="shared" si="1227"/>
        <v/>
      </c>
      <c r="Y1392" s="13" t="str">
        <f t="shared" si="1228"/>
        <v/>
      </c>
      <c r="Z1392" t="str">
        <f t="shared" si="1224"/>
        <v/>
      </c>
      <c r="AB1392" s="14" t="str">
        <f t="shared" si="1231"/>
        <v/>
      </c>
      <c r="AC1392" t="str">
        <f t="shared" si="1229"/>
        <v/>
      </c>
      <c r="AE1392" s="15" t="str">
        <f t="shared" si="1232"/>
        <v/>
      </c>
      <c r="AF1392" t="str">
        <f t="shared" si="1255"/>
        <v/>
      </c>
      <c r="AI1392" s="21">
        <f t="shared" si="1211"/>
        <v>39275</v>
      </c>
      <c r="AJ1392" s="14">
        <f t="shared" si="1204"/>
        <v>19.121428999999999</v>
      </c>
      <c r="AK1392" s="22">
        <f t="shared" si="1212"/>
        <v>8.8158683119342728E-3</v>
      </c>
      <c r="AL1392" s="14">
        <f t="shared" si="1245"/>
        <v>18.788775879105287</v>
      </c>
      <c r="AM1392" s="14">
        <f t="shared" si="1246"/>
        <v>0.45663764114612004</v>
      </c>
      <c r="AN1392" s="14">
        <f t="shared" si="1247"/>
        <v>0.72848379310076539</v>
      </c>
      <c r="AO1392" s="14" t="str">
        <f t="shared" si="1248"/>
        <v/>
      </c>
      <c r="AP1392" s="14" t="str">
        <f t="shared" si="1249"/>
        <v/>
      </c>
      <c r="AQ1392" s="15" t="str">
        <f t="shared" si="1250"/>
        <v/>
      </c>
      <c r="AT1392" s="21">
        <f t="shared" si="1205"/>
        <v>39275</v>
      </c>
      <c r="AU1392" s="14">
        <f t="shared" si="1199"/>
        <v>19.121428999999999</v>
      </c>
      <c r="AV1392" s="22">
        <f t="shared" si="1200"/>
        <v>8.8158683119342728E-3</v>
      </c>
      <c r="AW1392" s="14">
        <f>VLOOKUP(AT1392,DATA_FEEDS!$F$7:$H$2022,3,FALSE)</f>
        <v>42.469499999999996</v>
      </c>
      <c r="AX1392" s="14">
        <f t="shared" si="1236"/>
        <v>41.700257999999998</v>
      </c>
      <c r="AY1392" s="14">
        <f t="shared" si="1237"/>
        <v>0.51803280056812229</v>
      </c>
      <c r="AZ1392" s="14" t="str">
        <f t="shared" si="1238"/>
        <v/>
      </c>
      <c r="BA1392" s="14" t="str">
        <f t="shared" si="1239"/>
        <v/>
      </c>
      <c r="BB1392" s="15" t="str">
        <f t="shared" si="1240"/>
        <v/>
      </c>
      <c r="BE1392" s="20">
        <f t="shared" si="1206"/>
        <v>39275</v>
      </c>
      <c r="BF1392">
        <f t="shared" si="1201"/>
        <v>19.121428999999999</v>
      </c>
      <c r="BG1392">
        <f t="shared" si="1202"/>
        <v>8.8158683119342728E-3</v>
      </c>
      <c r="BH1392">
        <f>VLOOKUP(BE1392,DATA_FEEDS!$A$7:$B$2095,2,FALSE)</f>
        <v>48.9</v>
      </c>
      <c r="BI1392">
        <f t="shared" si="1243"/>
        <v>44.969230769230769</v>
      </c>
      <c r="BJ1392">
        <f t="shared" si="1244"/>
        <v>0.93655126467263294</v>
      </c>
      <c r="BK1392" t="str">
        <f t="shared" si="1234"/>
        <v/>
      </c>
      <c r="BL1392" s="14" t="str">
        <f t="shared" si="1235"/>
        <v/>
      </c>
      <c r="BM1392" s="15" t="str">
        <f t="shared" si="1241"/>
        <v/>
      </c>
      <c r="BP1392" s="20">
        <f t="shared" si="1207"/>
        <v>39275</v>
      </c>
      <c r="BQ1392">
        <f t="shared" si="1251"/>
        <v>19.121428999999999</v>
      </c>
      <c r="BR1392">
        <f t="shared" si="1252"/>
        <v>8.8158683119342728E-3</v>
      </c>
      <c r="BS1392">
        <f t="shared" si="1213"/>
        <v>0</v>
      </c>
      <c r="BT1392">
        <f t="shared" si="1214"/>
        <v>0</v>
      </c>
      <c r="BU1392">
        <f t="shared" si="1215"/>
        <v>0</v>
      </c>
      <c r="BV1392" t="str">
        <f t="shared" si="1216"/>
        <v/>
      </c>
      <c r="BW1392" s="14" t="str">
        <f t="shared" si="1242"/>
        <v/>
      </c>
      <c r="BX1392" s="15" t="str">
        <f t="shared" si="1208"/>
        <v/>
      </c>
      <c r="BY1392">
        <f t="shared" si="1217"/>
        <v>0.72848379310076539</v>
      </c>
      <c r="BZ1392">
        <f t="shared" si="1218"/>
        <v>0.51803280056812229</v>
      </c>
      <c r="CA1392">
        <f t="shared" si="1219"/>
        <v>0.93655126467263294</v>
      </c>
    </row>
    <row r="1393" spans="1:79" x14ac:dyDescent="0.25">
      <c r="A1393" s="1">
        <v>39276</v>
      </c>
      <c r="B1393" s="2">
        <v>19.290001</v>
      </c>
      <c r="C1393" s="2">
        <v>19.675713999999999</v>
      </c>
      <c r="D1393">
        <f t="shared" si="1209"/>
        <v>19.290001</v>
      </c>
      <c r="E1393" s="2">
        <f t="shared" si="1209"/>
        <v>19.675713999999999</v>
      </c>
      <c r="F1393" s="4">
        <f t="shared" si="1220"/>
        <v>8.8158683119342728E-3</v>
      </c>
      <c r="G1393" s="4">
        <f t="shared" si="1233"/>
        <v>4.0413976141833313E-2</v>
      </c>
      <c r="H1393" s="4">
        <f t="shared" si="1254"/>
        <v>0.14185046068149418</v>
      </c>
      <c r="I1393" s="5">
        <f t="shared" si="1210"/>
        <v>0.38571299999999908</v>
      </c>
      <c r="J1393">
        <f t="shared" si="1203"/>
        <v>1</v>
      </c>
      <c r="K1393">
        <f t="shared" si="1221"/>
        <v>19.0534286</v>
      </c>
      <c r="L1393">
        <f t="shared" si="1253"/>
        <v>18.032357099999995</v>
      </c>
      <c r="M1393" t="str">
        <f t="shared" si="1222"/>
        <v/>
      </c>
      <c r="R1393" s="13">
        <f t="shared" si="1223"/>
        <v>1.021071500000005</v>
      </c>
      <c r="S1393" s="14" t="str">
        <f t="shared" si="1230"/>
        <v/>
      </c>
      <c r="T1393" s="14">
        <f t="shared" si="1225"/>
        <v>0</v>
      </c>
      <c r="U1393" s="15" t="str">
        <f t="shared" si="1226"/>
        <v/>
      </c>
      <c r="V1393" t="str">
        <f t="shared" si="1227"/>
        <v/>
      </c>
      <c r="Y1393" s="13" t="str">
        <f t="shared" si="1228"/>
        <v/>
      </c>
      <c r="Z1393" t="str">
        <f t="shared" si="1224"/>
        <v/>
      </c>
      <c r="AB1393" s="14" t="str">
        <f t="shared" si="1231"/>
        <v/>
      </c>
      <c r="AC1393" t="str">
        <f t="shared" si="1229"/>
        <v/>
      </c>
      <c r="AE1393" s="15" t="str">
        <f t="shared" si="1232"/>
        <v/>
      </c>
      <c r="AF1393" t="str">
        <f t="shared" si="1255"/>
        <v/>
      </c>
      <c r="AI1393" s="21">
        <f t="shared" si="1211"/>
        <v>39276</v>
      </c>
      <c r="AJ1393" s="14">
        <f t="shared" si="1204"/>
        <v>19.290001</v>
      </c>
      <c r="AK1393" s="22">
        <f t="shared" si="1212"/>
        <v>2.4883306123208569E-2</v>
      </c>
      <c r="AL1393" s="14">
        <f t="shared" si="1245"/>
        <v>19.048144147173844</v>
      </c>
      <c r="AM1393" s="14">
        <f t="shared" si="1246"/>
        <v>0.4238911714882117</v>
      </c>
      <c r="AN1393" s="14">
        <f t="shared" si="1247"/>
        <v>0.57056355285022164</v>
      </c>
      <c r="AO1393" s="14" t="str">
        <f t="shared" si="1248"/>
        <v/>
      </c>
      <c r="AP1393" s="14" t="str">
        <f t="shared" si="1249"/>
        <v/>
      </c>
      <c r="AQ1393" s="15" t="str">
        <f t="shared" si="1250"/>
        <v/>
      </c>
      <c r="AT1393" s="21">
        <f t="shared" si="1205"/>
        <v>39276</v>
      </c>
      <c r="AU1393" s="14">
        <f t="shared" si="1199"/>
        <v>19.290001</v>
      </c>
      <c r="AV1393" s="22">
        <f t="shared" si="1200"/>
        <v>2.4883306123208569E-2</v>
      </c>
      <c r="AW1393" s="14">
        <f>VLOOKUP(AT1393,DATA_FEEDS!$F$7:$H$2022,3,FALSE)</f>
        <v>42.138629999999999</v>
      </c>
      <c r="AX1393" s="14">
        <f t="shared" si="1236"/>
        <v>41.681032999999999</v>
      </c>
      <c r="AY1393" s="14">
        <f t="shared" si="1237"/>
        <v>0.33679967085345114</v>
      </c>
      <c r="AZ1393" s="14" t="str">
        <f t="shared" si="1238"/>
        <v/>
      </c>
      <c r="BA1393" s="14" t="str">
        <f t="shared" si="1239"/>
        <v/>
      </c>
      <c r="BB1393" s="15" t="str">
        <f t="shared" si="1240"/>
        <v/>
      </c>
      <c r="BE1393" s="20">
        <f t="shared" si="1206"/>
        <v>39276</v>
      </c>
      <c r="BF1393">
        <f t="shared" si="1201"/>
        <v>19.290001</v>
      </c>
      <c r="BG1393">
        <f t="shared" si="1202"/>
        <v>2.4883306123208569E-2</v>
      </c>
      <c r="BH1393">
        <f>VLOOKUP(BE1393,DATA_FEEDS!$A$7:$B$2095,2,FALSE)</f>
        <v>42.8</v>
      </c>
      <c r="BI1393">
        <f t="shared" si="1243"/>
        <v>44.623076923076923</v>
      </c>
      <c r="BJ1393">
        <f t="shared" si="1244"/>
        <v>-0.42269259834064571</v>
      </c>
      <c r="BK1393" t="str">
        <f t="shared" si="1234"/>
        <v/>
      </c>
      <c r="BL1393" s="14" t="str">
        <f t="shared" si="1235"/>
        <v/>
      </c>
      <c r="BM1393" s="15" t="str">
        <f t="shared" si="1241"/>
        <v/>
      </c>
      <c r="BP1393" s="20">
        <f t="shared" si="1207"/>
        <v>39276</v>
      </c>
      <c r="BQ1393">
        <f t="shared" si="1251"/>
        <v>19.290001</v>
      </c>
      <c r="BR1393">
        <f t="shared" si="1252"/>
        <v>2.4883306123208569E-2</v>
      </c>
      <c r="BS1393">
        <f t="shared" si="1213"/>
        <v>0</v>
      </c>
      <c r="BT1393">
        <f t="shared" si="1214"/>
        <v>0</v>
      </c>
      <c r="BU1393">
        <f t="shared" si="1215"/>
        <v>0</v>
      </c>
      <c r="BV1393" t="str">
        <f t="shared" si="1216"/>
        <v/>
      </c>
      <c r="BW1393" s="14" t="str">
        <f t="shared" si="1242"/>
        <v/>
      </c>
      <c r="BX1393" s="15" t="str">
        <f t="shared" si="1208"/>
        <v/>
      </c>
      <c r="BY1393">
        <f t="shared" si="1217"/>
        <v>0.57056355285022164</v>
      </c>
      <c r="BZ1393">
        <f t="shared" si="1218"/>
        <v>0.33679967085345114</v>
      </c>
      <c r="CA1393">
        <f t="shared" si="1219"/>
        <v>-0.42269259834064571</v>
      </c>
    </row>
    <row r="1394" spans="1:79" x14ac:dyDescent="0.25">
      <c r="A1394" s="1">
        <v>39279</v>
      </c>
      <c r="B1394" s="2">
        <v>19.77</v>
      </c>
      <c r="C1394" s="2">
        <v>19.728570999999999</v>
      </c>
      <c r="D1394">
        <f t="shared" si="1209"/>
        <v>19.77</v>
      </c>
      <c r="E1394" s="2">
        <f t="shared" si="1209"/>
        <v>19.728570999999999</v>
      </c>
      <c r="F1394" s="4">
        <f t="shared" si="1220"/>
        <v>2.4883306123208569E-2</v>
      </c>
      <c r="G1394" s="4">
        <f t="shared" si="1233"/>
        <v>7.1539426490981467E-2</v>
      </c>
      <c r="H1394" s="4">
        <f t="shared" si="1254"/>
        <v>0.12021409506292746</v>
      </c>
      <c r="I1394" s="5">
        <f t="shared" si="1210"/>
        <v>-4.1429000000000826E-2</v>
      </c>
      <c r="J1394">
        <f t="shared" si="1203"/>
        <v>1</v>
      </c>
      <c r="K1394">
        <f t="shared" si="1221"/>
        <v>19.275428400000003</v>
      </c>
      <c r="L1394">
        <f t="shared" si="1253"/>
        <v>18.158071399999994</v>
      </c>
      <c r="M1394" t="str">
        <f t="shared" si="1222"/>
        <v/>
      </c>
      <c r="R1394" s="13">
        <f t="shared" si="1223"/>
        <v>1.117357000000009</v>
      </c>
      <c r="S1394" s="14" t="str">
        <f t="shared" si="1230"/>
        <v/>
      </c>
      <c r="T1394" s="14">
        <f t="shared" si="1225"/>
        <v>0</v>
      </c>
      <c r="U1394" s="15" t="str">
        <f t="shared" si="1226"/>
        <v/>
      </c>
      <c r="V1394" t="str">
        <f t="shared" si="1227"/>
        <v/>
      </c>
      <c r="Y1394" s="13" t="str">
        <f t="shared" si="1228"/>
        <v/>
      </c>
      <c r="Z1394" t="str">
        <f t="shared" si="1224"/>
        <v/>
      </c>
      <c r="AB1394" s="14" t="str">
        <f t="shared" si="1231"/>
        <v/>
      </c>
      <c r="AC1394" t="str">
        <f t="shared" si="1229"/>
        <v/>
      </c>
      <c r="AE1394" s="15" t="str">
        <f t="shared" si="1232"/>
        <v/>
      </c>
      <c r="AF1394" t="str">
        <f t="shared" si="1255"/>
        <v/>
      </c>
      <c r="AI1394" s="21">
        <f t="shared" si="1211"/>
        <v>39279</v>
      </c>
      <c r="AJ1394" s="14">
        <f t="shared" si="1204"/>
        <v>19.77</v>
      </c>
      <c r="AK1394" s="22">
        <f t="shared" si="1212"/>
        <v>-6.5032878098130202E-4</v>
      </c>
      <c r="AL1394" s="14">
        <f t="shared" si="1245"/>
        <v>19.50560391486033</v>
      </c>
      <c r="AM1394" s="14">
        <f t="shared" si="1246"/>
        <v>0.39111588309776268</v>
      </c>
      <c r="AN1394" s="14">
        <f t="shared" si="1247"/>
        <v>0.67600446968700878</v>
      </c>
      <c r="AO1394" s="14" t="str">
        <f t="shared" si="1248"/>
        <v/>
      </c>
      <c r="AP1394" s="14" t="str">
        <f t="shared" si="1249"/>
        <v/>
      </c>
      <c r="AQ1394" s="15" t="str">
        <f t="shared" si="1250"/>
        <v/>
      </c>
      <c r="AT1394" s="21">
        <f t="shared" si="1205"/>
        <v>39279</v>
      </c>
      <c r="AU1394" s="14">
        <f t="shared" si="1199"/>
        <v>19.77</v>
      </c>
      <c r="AV1394" s="22">
        <f t="shared" si="1200"/>
        <v>-6.5032878098130202E-4</v>
      </c>
      <c r="AW1394" s="14">
        <f>VLOOKUP(AT1394,DATA_FEEDS!$F$7:$H$2022,3,FALSE)</f>
        <v>45.86938</v>
      </c>
      <c r="AX1394" s="14">
        <f t="shared" si="1236"/>
        <v>41.929407999999995</v>
      </c>
      <c r="AY1394" s="14">
        <f t="shared" si="1237"/>
        <v>2.9183236011780891</v>
      </c>
      <c r="AZ1394" s="14">
        <f t="shared" si="1238"/>
        <v>-100</v>
      </c>
      <c r="BA1394" s="14">
        <f t="shared" si="1239"/>
        <v>6.5032878098130201E-2</v>
      </c>
      <c r="BB1394" s="15" t="str">
        <f t="shared" si="1240"/>
        <v/>
      </c>
      <c r="BE1394" s="20">
        <f t="shared" si="1206"/>
        <v>39279</v>
      </c>
      <c r="BF1394">
        <f t="shared" si="1201"/>
        <v>19.77</v>
      </c>
      <c r="BG1394">
        <f t="shared" si="1202"/>
        <v>-6.5032878098130202E-4</v>
      </c>
      <c r="BH1394">
        <f>VLOOKUP(BE1394,DATA_FEEDS!$A$7:$B$2095,2,FALSE)</f>
        <v>47.7</v>
      </c>
      <c r="BI1394">
        <f t="shared" si="1243"/>
        <v>44.992307692307698</v>
      </c>
      <c r="BJ1394">
        <f t="shared" si="1244"/>
        <v>0.62720810474344624</v>
      </c>
      <c r="BK1394" t="str">
        <f t="shared" si="1234"/>
        <v/>
      </c>
      <c r="BL1394" s="14" t="str">
        <f t="shared" si="1235"/>
        <v/>
      </c>
      <c r="BM1394" s="15" t="str">
        <f t="shared" si="1241"/>
        <v/>
      </c>
      <c r="BP1394" s="20">
        <f t="shared" si="1207"/>
        <v>39279</v>
      </c>
      <c r="BQ1394">
        <f t="shared" si="1251"/>
        <v>19.77</v>
      </c>
      <c r="BR1394">
        <f t="shared" si="1252"/>
        <v>-6.5032878098130202E-4</v>
      </c>
      <c r="BS1394">
        <f t="shared" si="1213"/>
        <v>0</v>
      </c>
      <c r="BT1394">
        <f t="shared" si="1214"/>
        <v>-100</v>
      </c>
      <c r="BU1394">
        <f t="shared" si="1215"/>
        <v>0</v>
      </c>
      <c r="BV1394">
        <f t="shared" si="1216"/>
        <v>-100</v>
      </c>
      <c r="BW1394" s="14">
        <f t="shared" si="1242"/>
        <v>6.5032878098130201E-2</v>
      </c>
      <c r="BX1394" s="15" t="str">
        <f t="shared" si="1208"/>
        <v/>
      </c>
      <c r="BY1394">
        <f t="shared" si="1217"/>
        <v>0.67600446968700878</v>
      </c>
      <c r="BZ1394">
        <f t="shared" si="1218"/>
        <v>2.9183236011780891</v>
      </c>
      <c r="CA1394">
        <f t="shared" si="1219"/>
        <v>0.62720810474344624</v>
      </c>
    </row>
    <row r="1395" spans="1:79" x14ac:dyDescent="0.25">
      <c r="A1395" s="1">
        <v>39280</v>
      </c>
      <c r="B1395" s="2">
        <v>19.757142999999999</v>
      </c>
      <c r="C1395" s="2">
        <v>19.844286</v>
      </c>
      <c r="D1395">
        <f t="shared" si="1209"/>
        <v>19.757142999999999</v>
      </c>
      <c r="E1395" s="2">
        <f t="shared" si="1209"/>
        <v>19.844286</v>
      </c>
      <c r="F1395" s="4">
        <f t="shared" si="1220"/>
        <v>-6.5032878098130202E-4</v>
      </c>
      <c r="G1395" s="4">
        <f t="shared" si="1233"/>
        <v>5.1790668476373564E-2</v>
      </c>
      <c r="H1395" s="4">
        <f t="shared" si="1254"/>
        <v>0.11404285118327728</v>
      </c>
      <c r="I1395" s="5">
        <f t="shared" si="1210"/>
        <v>8.7143000000001081E-2</v>
      </c>
      <c r="J1395">
        <f t="shared" si="1203"/>
        <v>1</v>
      </c>
      <c r="K1395">
        <f t="shared" si="1221"/>
        <v>19.462857</v>
      </c>
      <c r="L1395">
        <f t="shared" si="1253"/>
        <v>18.256785649999994</v>
      </c>
      <c r="M1395" t="str">
        <f t="shared" si="1222"/>
        <v/>
      </c>
      <c r="R1395" s="13">
        <f t="shared" si="1223"/>
        <v>1.2060713500000055</v>
      </c>
      <c r="S1395" s="14" t="str">
        <f t="shared" si="1230"/>
        <v/>
      </c>
      <c r="T1395" s="14">
        <f t="shared" si="1225"/>
        <v>0</v>
      </c>
      <c r="U1395" s="15" t="str">
        <f t="shared" si="1226"/>
        <v/>
      </c>
      <c r="V1395" t="str">
        <f t="shared" si="1227"/>
        <v/>
      </c>
      <c r="Y1395" s="13" t="str">
        <f t="shared" si="1228"/>
        <v/>
      </c>
      <c r="Z1395" t="str">
        <f t="shared" si="1224"/>
        <v/>
      </c>
      <c r="AB1395" s="14" t="str">
        <f t="shared" si="1231"/>
        <v/>
      </c>
      <c r="AC1395" t="str">
        <f t="shared" si="1229"/>
        <v/>
      </c>
      <c r="AE1395" s="15" t="str">
        <f t="shared" si="1232"/>
        <v/>
      </c>
      <c r="AF1395" t="str">
        <f t="shared" si="1255"/>
        <v/>
      </c>
      <c r="AI1395" s="21">
        <f t="shared" si="1211"/>
        <v>39280</v>
      </c>
      <c r="AJ1395" s="14">
        <f t="shared" si="1204"/>
        <v>19.757142999999999</v>
      </c>
      <c r="AK1395" s="22">
        <f t="shared" si="1212"/>
        <v>-7.9540852642510842E-4</v>
      </c>
      <c r="AL1395" s="14">
        <f t="shared" si="1245"/>
        <v>19.788298992889395</v>
      </c>
      <c r="AM1395" s="14">
        <f t="shared" si="1246"/>
        <v>0.34957950692152245</v>
      </c>
      <c r="AN1395" s="14">
        <f t="shared" si="1247"/>
        <v>-8.9124197135474204E-2</v>
      </c>
      <c r="AO1395" s="14" t="str">
        <f t="shared" si="1248"/>
        <v/>
      </c>
      <c r="AP1395" s="14" t="str">
        <f t="shared" si="1249"/>
        <v/>
      </c>
      <c r="AQ1395" s="15" t="str">
        <f t="shared" si="1250"/>
        <v/>
      </c>
      <c r="AT1395" s="21">
        <f t="shared" si="1205"/>
        <v>39280</v>
      </c>
      <c r="AU1395" s="14">
        <f t="shared" si="1199"/>
        <v>19.757142999999999</v>
      </c>
      <c r="AV1395" s="22">
        <f t="shared" si="1200"/>
        <v>-7.9540852642510842E-4</v>
      </c>
      <c r="AW1395" s="14">
        <f>VLOOKUP(AT1395,DATA_FEEDS!$F$7:$H$2022,3,FALSE)</f>
        <v>48.523879999999998</v>
      </c>
      <c r="AX1395" s="14">
        <f t="shared" si="1236"/>
        <v>42.718345999999997</v>
      </c>
      <c r="AY1395" s="14">
        <f t="shared" si="1237"/>
        <v>3.1575784996244547</v>
      </c>
      <c r="AZ1395" s="14">
        <f t="shared" si="1238"/>
        <v>-100</v>
      </c>
      <c r="BA1395" s="14">
        <f t="shared" si="1239"/>
        <v>7.9540852642510845E-2</v>
      </c>
      <c r="BB1395" s="15" t="str">
        <f t="shared" si="1240"/>
        <v/>
      </c>
      <c r="BE1395" s="20">
        <f t="shared" si="1206"/>
        <v>39280</v>
      </c>
      <c r="BF1395">
        <f t="shared" si="1201"/>
        <v>19.757142999999999</v>
      </c>
      <c r="BG1395">
        <f t="shared" si="1202"/>
        <v>-7.9540852642510842E-4</v>
      </c>
      <c r="BH1395">
        <f>VLOOKUP(BE1395,DATA_FEEDS!$A$7:$B$2095,2,FALSE)</f>
        <v>65.2</v>
      </c>
      <c r="BI1395">
        <f t="shared" si="1243"/>
        <v>47.023076923076935</v>
      </c>
      <c r="BJ1395">
        <f t="shared" si="1244"/>
        <v>4.604682498445734</v>
      </c>
      <c r="BK1395">
        <f t="shared" si="1234"/>
        <v>100</v>
      </c>
      <c r="BL1395" s="14">
        <f t="shared" si="1235"/>
        <v>-7.9540852642510845E-2</v>
      </c>
      <c r="BM1395" s="15">
        <f t="shared" si="1241"/>
        <v>-7.9540852642510845E-2</v>
      </c>
      <c r="BP1395" s="20">
        <f t="shared" si="1207"/>
        <v>39280</v>
      </c>
      <c r="BQ1395">
        <f t="shared" si="1251"/>
        <v>19.757142999999999</v>
      </c>
      <c r="BR1395">
        <f t="shared" si="1252"/>
        <v>-7.9540852642510842E-4</v>
      </c>
      <c r="BS1395">
        <f t="shared" si="1213"/>
        <v>0</v>
      </c>
      <c r="BT1395">
        <f t="shared" si="1214"/>
        <v>-100</v>
      </c>
      <c r="BU1395">
        <f t="shared" si="1215"/>
        <v>100</v>
      </c>
      <c r="BV1395" t="str">
        <f t="shared" si="1216"/>
        <v/>
      </c>
      <c r="BW1395" s="14" t="str">
        <f t="shared" si="1242"/>
        <v/>
      </c>
      <c r="BX1395" s="15" t="str">
        <f t="shared" si="1208"/>
        <v/>
      </c>
      <c r="BY1395">
        <f t="shared" si="1217"/>
        <v>-8.9124197135474204E-2</v>
      </c>
      <c r="BZ1395">
        <f t="shared" si="1218"/>
        <v>3.1575784996244547</v>
      </c>
      <c r="CA1395">
        <f t="shared" si="1219"/>
        <v>4.604682498445734</v>
      </c>
    </row>
    <row r="1396" spans="1:79" x14ac:dyDescent="0.25">
      <c r="A1396" s="1">
        <v>39281</v>
      </c>
      <c r="B1396" s="2">
        <v>19.741427999999999</v>
      </c>
      <c r="C1396" s="2">
        <v>19.731428000000001</v>
      </c>
      <c r="D1396">
        <f t="shared" si="1209"/>
        <v>19.741427999999999</v>
      </c>
      <c r="E1396" s="2">
        <f t="shared" si="1209"/>
        <v>19.731428000000001</v>
      </c>
      <c r="F1396" s="4">
        <f t="shared" si="1220"/>
        <v>-7.9540852642510842E-4</v>
      </c>
      <c r="G1396" s="4">
        <f t="shared" si="1233"/>
        <v>3.1901329131834341E-2</v>
      </c>
      <c r="H1396" s="4">
        <f t="shared" si="1254"/>
        <v>0.11503988394930643</v>
      </c>
      <c r="I1396" s="5">
        <f t="shared" si="1210"/>
        <v>-9.9999999999980105E-3</v>
      </c>
      <c r="J1396">
        <f t="shared" si="1203"/>
        <v>1</v>
      </c>
      <c r="K1396">
        <f t="shared" si="1221"/>
        <v>19.626571200000001</v>
      </c>
      <c r="L1396">
        <f t="shared" si="1253"/>
        <v>18.360071349999995</v>
      </c>
      <c r="M1396" t="str">
        <f t="shared" si="1222"/>
        <v/>
      </c>
      <c r="R1396" s="13">
        <f t="shared" si="1223"/>
        <v>1.266499850000006</v>
      </c>
      <c r="S1396" s="14" t="str">
        <f t="shared" si="1230"/>
        <v/>
      </c>
      <c r="T1396" s="14">
        <f t="shared" si="1225"/>
        <v>0</v>
      </c>
      <c r="U1396" s="15" t="str">
        <f t="shared" si="1226"/>
        <v/>
      </c>
      <c r="V1396" t="str">
        <f t="shared" si="1227"/>
        <v/>
      </c>
      <c r="Y1396" s="13" t="str">
        <f t="shared" si="1228"/>
        <v/>
      </c>
      <c r="Z1396" t="str">
        <f t="shared" si="1224"/>
        <v/>
      </c>
      <c r="AB1396" s="14" t="str">
        <f t="shared" si="1231"/>
        <v/>
      </c>
      <c r="AC1396" t="str">
        <f t="shared" si="1229"/>
        <v/>
      </c>
      <c r="AE1396" s="15" t="str">
        <f t="shared" si="1232"/>
        <v/>
      </c>
      <c r="AF1396" t="str">
        <f t="shared" si="1255"/>
        <v/>
      </c>
      <c r="AI1396" s="21">
        <f t="shared" si="1211"/>
        <v>39281</v>
      </c>
      <c r="AJ1396" s="14">
        <f t="shared" si="1204"/>
        <v>19.741427999999999</v>
      </c>
      <c r="AK1396" s="22">
        <f t="shared" si="1212"/>
        <v>1.5268804262792002E-2</v>
      </c>
      <c r="AL1396" s="14">
        <f t="shared" si="1245"/>
        <v>19.928717904673249</v>
      </c>
      <c r="AM1396" s="14">
        <f t="shared" si="1246"/>
        <v>0.34808008375303429</v>
      </c>
      <c r="AN1396" s="14">
        <f t="shared" si="1247"/>
        <v>-0.53806555851708437</v>
      </c>
      <c r="AO1396" s="14" t="str">
        <f t="shared" si="1248"/>
        <v/>
      </c>
      <c r="AP1396" s="14" t="str">
        <f t="shared" si="1249"/>
        <v/>
      </c>
      <c r="AQ1396" s="15" t="str">
        <f t="shared" si="1250"/>
        <v/>
      </c>
      <c r="AT1396" s="21">
        <f t="shared" si="1205"/>
        <v>39281</v>
      </c>
      <c r="AU1396" s="14">
        <f t="shared" si="1199"/>
        <v>19.741427999999999</v>
      </c>
      <c r="AV1396" s="22">
        <f t="shared" si="1200"/>
        <v>1.5268804262792002E-2</v>
      </c>
      <c r="AW1396" s="14">
        <f>VLOOKUP(AT1396,DATA_FEEDS!$F$7:$H$2022,3,FALSE)</f>
        <v>49.986130000000003</v>
      </c>
      <c r="AX1396" s="14">
        <f t="shared" si="1236"/>
        <v>43.693528000000001</v>
      </c>
      <c r="AY1396" s="14">
        <f t="shared" si="1237"/>
        <v>2.3235177706260068</v>
      </c>
      <c r="AZ1396" s="14">
        <f t="shared" si="1238"/>
        <v>-100</v>
      </c>
      <c r="BA1396" s="14">
        <f t="shared" si="1239"/>
        <v>-1.5268804262792002</v>
      </c>
      <c r="BB1396" s="15">
        <f t="shared" si="1240"/>
        <v>-1.5268804262792002</v>
      </c>
      <c r="BE1396" s="20">
        <f t="shared" si="1206"/>
        <v>39281</v>
      </c>
      <c r="BF1396">
        <f t="shared" si="1201"/>
        <v>19.741427999999999</v>
      </c>
      <c r="BG1396">
        <f t="shared" si="1202"/>
        <v>1.5268804262792002E-2</v>
      </c>
      <c r="BH1396">
        <f>VLOOKUP(BE1396,DATA_FEEDS!$A$7:$B$2095,2,FALSE)</f>
        <v>65.5</v>
      </c>
      <c r="BI1396">
        <f t="shared" si="1243"/>
        <v>49.223076923076924</v>
      </c>
      <c r="BJ1396">
        <f t="shared" si="1244"/>
        <v>2.6394344366435063</v>
      </c>
      <c r="BK1396">
        <f t="shared" si="1234"/>
        <v>100</v>
      </c>
      <c r="BL1396" s="14">
        <f t="shared" si="1235"/>
        <v>1.5268804262792002</v>
      </c>
      <c r="BM1396" s="15" t="str">
        <f t="shared" si="1241"/>
        <v/>
      </c>
      <c r="BP1396" s="20">
        <f t="shared" si="1207"/>
        <v>39281</v>
      </c>
      <c r="BQ1396">
        <f t="shared" si="1251"/>
        <v>19.741427999999999</v>
      </c>
      <c r="BR1396">
        <f t="shared" si="1252"/>
        <v>1.5268804262792002E-2</v>
      </c>
      <c r="BS1396">
        <f t="shared" si="1213"/>
        <v>0</v>
      </c>
      <c r="BT1396">
        <f t="shared" si="1214"/>
        <v>-100</v>
      </c>
      <c r="BU1396">
        <f t="shared" si="1215"/>
        <v>100</v>
      </c>
      <c r="BV1396" t="str">
        <f t="shared" si="1216"/>
        <v/>
      </c>
      <c r="BW1396" s="14" t="str">
        <f t="shared" si="1242"/>
        <v/>
      </c>
      <c r="BX1396" s="15" t="str">
        <f t="shared" si="1208"/>
        <v/>
      </c>
      <c r="BY1396">
        <f t="shared" si="1217"/>
        <v>-0.53806555851708437</v>
      </c>
      <c r="BZ1396">
        <f t="shared" si="1218"/>
        <v>2.3235177706260068</v>
      </c>
      <c r="CA1396">
        <f t="shared" si="1219"/>
        <v>2.6394344366435063</v>
      </c>
    </row>
    <row r="1397" spans="1:79" x14ac:dyDescent="0.25">
      <c r="A1397" s="1">
        <v>39282</v>
      </c>
      <c r="B1397" s="2">
        <v>20.042856</v>
      </c>
      <c r="C1397" s="2">
        <v>20</v>
      </c>
      <c r="D1397">
        <f t="shared" si="1209"/>
        <v>20.042856</v>
      </c>
      <c r="E1397" s="2">
        <f t="shared" si="1209"/>
        <v>20</v>
      </c>
      <c r="F1397" s="4">
        <f t="shared" si="1220"/>
        <v>1.5268804262792002E-2</v>
      </c>
      <c r="G1397" s="4">
        <f t="shared" si="1233"/>
        <v>3.6806581814070399E-2</v>
      </c>
      <c r="H1397" s="4">
        <f t="shared" si="1254"/>
        <v>0.15036978061412951</v>
      </c>
      <c r="I1397" s="5">
        <f t="shared" si="1210"/>
        <v>-4.2856000000000449E-2</v>
      </c>
      <c r="J1397">
        <f t="shared" si="1203"/>
        <v>1</v>
      </c>
      <c r="K1397">
        <f t="shared" si="1221"/>
        <v>19.795999799999997</v>
      </c>
      <c r="L1397">
        <f t="shared" si="1253"/>
        <v>18.49185705</v>
      </c>
      <c r="M1397" t="str">
        <f t="shared" si="1222"/>
        <v/>
      </c>
      <c r="R1397" s="13">
        <f t="shared" si="1223"/>
        <v>1.3041427499999969</v>
      </c>
      <c r="S1397" s="14" t="str">
        <f t="shared" si="1230"/>
        <v/>
      </c>
      <c r="T1397" s="14">
        <f t="shared" si="1225"/>
        <v>0</v>
      </c>
      <c r="U1397" s="15" t="str">
        <f t="shared" si="1226"/>
        <v/>
      </c>
      <c r="V1397" t="str">
        <f t="shared" si="1227"/>
        <v/>
      </c>
      <c r="Y1397" s="13" t="str">
        <f t="shared" si="1228"/>
        <v/>
      </c>
      <c r="Z1397" t="str">
        <f t="shared" si="1224"/>
        <v/>
      </c>
      <c r="AB1397" s="14" t="str">
        <f t="shared" si="1231"/>
        <v/>
      </c>
      <c r="AC1397" t="str">
        <f t="shared" si="1229"/>
        <v/>
      </c>
      <c r="AE1397" s="15" t="str">
        <f t="shared" si="1232"/>
        <v/>
      </c>
      <c r="AF1397" t="str">
        <f t="shared" si="1255"/>
        <v/>
      </c>
      <c r="AI1397" s="21">
        <f t="shared" si="1211"/>
        <v>39282</v>
      </c>
      <c r="AJ1397" s="14">
        <f t="shared" si="1204"/>
        <v>20.042856</v>
      </c>
      <c r="AK1397" s="22">
        <f t="shared" si="1212"/>
        <v>9.6222813754686994E-3</v>
      </c>
      <c r="AL1397" s="14">
        <f t="shared" si="1245"/>
        <v>20.05530207180891</v>
      </c>
      <c r="AM1397" s="14">
        <f t="shared" si="1246"/>
        <v>0.34266276859723305</v>
      </c>
      <c r="AN1397" s="14">
        <f t="shared" si="1247"/>
        <v>-3.6321634415844045E-2</v>
      </c>
      <c r="AO1397" s="14" t="str">
        <f t="shared" si="1248"/>
        <v/>
      </c>
      <c r="AP1397" s="14" t="str">
        <f t="shared" si="1249"/>
        <v/>
      </c>
      <c r="AQ1397" s="15" t="str">
        <f t="shared" si="1250"/>
        <v/>
      </c>
      <c r="AT1397" s="21">
        <f t="shared" si="1205"/>
        <v>39282</v>
      </c>
      <c r="AU1397" s="14">
        <f t="shared" si="1199"/>
        <v>20.042856</v>
      </c>
      <c r="AV1397" s="22">
        <f t="shared" si="1200"/>
        <v>9.6222813754686994E-3</v>
      </c>
      <c r="AW1397" s="14">
        <f>VLOOKUP(AT1397,DATA_FEEDS!$F$7:$H$2022,3,FALSE)</f>
        <v>51.450499999999998</v>
      </c>
      <c r="AX1397" s="14">
        <f t="shared" si="1236"/>
        <v>44.841997000000006</v>
      </c>
      <c r="AY1397" s="14">
        <f t="shared" si="1237"/>
        <v>1.9520384328747</v>
      </c>
      <c r="AZ1397" s="14">
        <f t="shared" si="1238"/>
        <v>-100</v>
      </c>
      <c r="BA1397" s="14">
        <f t="shared" si="1239"/>
        <v>-0.96222813754686998</v>
      </c>
      <c r="BB1397" s="15">
        <f t="shared" si="1240"/>
        <v>-0.96222813754686998</v>
      </c>
      <c r="BE1397" s="20">
        <f t="shared" si="1206"/>
        <v>39282</v>
      </c>
      <c r="BF1397">
        <f t="shared" si="1201"/>
        <v>20.042856</v>
      </c>
      <c r="BG1397">
        <f t="shared" si="1202"/>
        <v>9.6222813754686994E-3</v>
      </c>
      <c r="BH1397">
        <f>VLOOKUP(BE1397,DATA_FEEDS!$A$7:$B$2095,2,FALSE)</f>
        <v>62.9</v>
      </c>
      <c r="BI1397">
        <f t="shared" si="1243"/>
        <v>50.946153846153841</v>
      </c>
      <c r="BJ1397">
        <f t="shared" si="1244"/>
        <v>1.5885151211742694</v>
      </c>
      <c r="BK1397">
        <f t="shared" si="1234"/>
        <v>100</v>
      </c>
      <c r="BL1397" s="14">
        <f t="shared" si="1235"/>
        <v>0.96222813754686998</v>
      </c>
      <c r="BM1397" s="15" t="str">
        <f t="shared" si="1241"/>
        <v/>
      </c>
      <c r="BP1397" s="20">
        <f t="shared" si="1207"/>
        <v>39282</v>
      </c>
      <c r="BQ1397">
        <f t="shared" si="1251"/>
        <v>20.042856</v>
      </c>
      <c r="BR1397">
        <f t="shared" si="1252"/>
        <v>9.6222813754686994E-3</v>
      </c>
      <c r="BS1397">
        <f t="shared" si="1213"/>
        <v>0</v>
      </c>
      <c r="BT1397">
        <f t="shared" si="1214"/>
        <v>-100</v>
      </c>
      <c r="BU1397">
        <f t="shared" si="1215"/>
        <v>100</v>
      </c>
      <c r="BV1397" t="str">
        <f t="shared" si="1216"/>
        <v/>
      </c>
      <c r="BW1397" s="14" t="str">
        <f t="shared" si="1242"/>
        <v/>
      </c>
      <c r="BX1397" s="15" t="str">
        <f t="shared" si="1208"/>
        <v/>
      </c>
      <c r="BY1397">
        <f t="shared" si="1217"/>
        <v>-3.6321634415844045E-2</v>
      </c>
      <c r="BZ1397">
        <f t="shared" si="1218"/>
        <v>1.9520384328747</v>
      </c>
      <c r="CA1397">
        <f t="shared" si="1219"/>
        <v>1.5885151211742694</v>
      </c>
    </row>
    <row r="1398" spans="1:79" x14ac:dyDescent="0.25">
      <c r="A1398" s="1">
        <v>39283</v>
      </c>
      <c r="B1398" s="2">
        <v>20.235714000000002</v>
      </c>
      <c r="C1398" s="2">
        <v>20.535715</v>
      </c>
      <c r="D1398">
        <f t="shared" si="1209"/>
        <v>20.235714000000002</v>
      </c>
      <c r="E1398" s="2">
        <f t="shared" si="1209"/>
        <v>20.535715</v>
      </c>
      <c r="F1398" s="4">
        <f t="shared" si="1220"/>
        <v>9.6222813754686994E-3</v>
      </c>
      <c r="G1398" s="4">
        <f t="shared" si="1233"/>
        <v>3.8731158320687922E-2</v>
      </c>
      <c r="H1398" s="4">
        <f t="shared" si="1254"/>
        <v>0.1606782239477646</v>
      </c>
      <c r="I1398" s="5">
        <f t="shared" si="1210"/>
        <v>0.30000099999999819</v>
      </c>
      <c r="J1398">
        <f t="shared" si="1203"/>
        <v>1</v>
      </c>
      <c r="K1398">
        <f t="shared" si="1221"/>
        <v>19.967999999999996</v>
      </c>
      <c r="L1398">
        <f t="shared" si="1253"/>
        <v>18.63364275</v>
      </c>
      <c r="M1398" t="str">
        <f t="shared" si="1222"/>
        <v/>
      </c>
      <c r="R1398" s="13">
        <f t="shared" si="1223"/>
        <v>1.3343572499999965</v>
      </c>
      <c r="S1398" s="14" t="str">
        <f t="shared" si="1230"/>
        <v/>
      </c>
      <c r="T1398" s="14">
        <f t="shared" si="1225"/>
        <v>0</v>
      </c>
      <c r="U1398" s="15" t="str">
        <f t="shared" si="1226"/>
        <v/>
      </c>
      <c r="V1398" t="str">
        <f t="shared" si="1227"/>
        <v/>
      </c>
      <c r="Y1398" s="13" t="str">
        <f t="shared" si="1228"/>
        <v/>
      </c>
      <c r="Z1398" t="str">
        <f t="shared" si="1224"/>
        <v/>
      </c>
      <c r="AB1398" s="14" t="str">
        <f t="shared" si="1231"/>
        <v/>
      </c>
      <c r="AC1398" t="str">
        <f t="shared" si="1229"/>
        <v/>
      </c>
      <c r="AE1398" s="15" t="str">
        <f t="shared" si="1232"/>
        <v/>
      </c>
      <c r="AF1398" t="str">
        <f t="shared" si="1255"/>
        <v/>
      </c>
      <c r="AI1398" s="21">
        <f t="shared" si="1211"/>
        <v>39283</v>
      </c>
      <c r="AJ1398" s="14">
        <f t="shared" si="1204"/>
        <v>20.235714000000002</v>
      </c>
      <c r="AK1398" s="22">
        <f t="shared" si="1212"/>
        <v>1.1719032992856078E-2</v>
      </c>
      <c r="AL1398" s="14">
        <f t="shared" si="1245"/>
        <v>20.211807151005814</v>
      </c>
      <c r="AM1398" s="14">
        <f t="shared" si="1246"/>
        <v>0.34031784383493047</v>
      </c>
      <c r="AN1398" s="14">
        <f t="shared" si="1247"/>
        <v>7.0248590919561246E-2</v>
      </c>
      <c r="AO1398" s="14" t="str">
        <f t="shared" si="1248"/>
        <v/>
      </c>
      <c r="AP1398" s="14" t="str">
        <f t="shared" si="1249"/>
        <v/>
      </c>
      <c r="AQ1398" s="15" t="str">
        <f t="shared" si="1250"/>
        <v/>
      </c>
      <c r="AT1398" s="21">
        <f t="shared" si="1205"/>
        <v>39283</v>
      </c>
      <c r="AU1398" s="14">
        <f t="shared" si="1199"/>
        <v>20.235714000000002</v>
      </c>
      <c r="AV1398" s="22">
        <f t="shared" si="1200"/>
        <v>1.1719032992856078E-2</v>
      </c>
      <c r="AW1398" s="14">
        <f>VLOOKUP(AT1398,DATA_FEEDS!$F$7:$H$2022,3,FALSE)</f>
        <v>55.125999999999998</v>
      </c>
      <c r="AX1398" s="14">
        <f t="shared" si="1236"/>
        <v>46.354928000000001</v>
      </c>
      <c r="AY1398" s="14">
        <f t="shared" si="1237"/>
        <v>2.2543880398499798</v>
      </c>
      <c r="AZ1398" s="14">
        <f t="shared" si="1238"/>
        <v>-100</v>
      </c>
      <c r="BA1398" s="14">
        <f t="shared" si="1239"/>
        <v>-1.1719032992856078</v>
      </c>
      <c r="BB1398" s="15">
        <f t="shared" si="1240"/>
        <v>-1.1719032992856078</v>
      </c>
      <c r="BE1398" s="20">
        <f t="shared" si="1206"/>
        <v>39283</v>
      </c>
      <c r="BF1398">
        <f t="shared" si="1201"/>
        <v>20.235714000000002</v>
      </c>
      <c r="BG1398">
        <f t="shared" si="1202"/>
        <v>1.1719032992856078E-2</v>
      </c>
      <c r="BH1398">
        <f>VLOOKUP(BE1398,DATA_FEEDS!$A$7:$B$2095,2,FALSE)</f>
        <v>62.9</v>
      </c>
      <c r="BI1398">
        <f t="shared" si="1243"/>
        <v>52.392307692307682</v>
      </c>
      <c r="BJ1398">
        <f t="shared" si="1244"/>
        <v>1.2925739587144822</v>
      </c>
      <c r="BK1398">
        <f t="shared" si="1234"/>
        <v>100</v>
      </c>
      <c r="BL1398" s="14">
        <f t="shared" si="1235"/>
        <v>1.1719032992856078</v>
      </c>
      <c r="BM1398" s="15" t="str">
        <f t="shared" si="1241"/>
        <v/>
      </c>
      <c r="BP1398" s="20">
        <f t="shared" si="1207"/>
        <v>39283</v>
      </c>
      <c r="BQ1398">
        <f t="shared" si="1251"/>
        <v>20.235714000000002</v>
      </c>
      <c r="BR1398">
        <f t="shared" si="1252"/>
        <v>1.1719032992856078E-2</v>
      </c>
      <c r="BS1398">
        <f t="shared" si="1213"/>
        <v>0</v>
      </c>
      <c r="BT1398">
        <f t="shared" si="1214"/>
        <v>-100</v>
      </c>
      <c r="BU1398">
        <f t="shared" si="1215"/>
        <v>100</v>
      </c>
      <c r="BV1398" t="str">
        <f t="shared" si="1216"/>
        <v/>
      </c>
      <c r="BW1398" s="14" t="str">
        <f t="shared" si="1242"/>
        <v/>
      </c>
      <c r="BX1398" s="15" t="str">
        <f t="shared" si="1208"/>
        <v/>
      </c>
      <c r="BY1398">
        <f t="shared" si="1217"/>
        <v>7.0248590919561246E-2</v>
      </c>
      <c r="BZ1398">
        <f t="shared" si="1218"/>
        <v>2.2543880398499798</v>
      </c>
      <c r="CA1398">
        <f t="shared" si="1219"/>
        <v>1.2925739587144822</v>
      </c>
    </row>
    <row r="1399" spans="1:79" x14ac:dyDescent="0.25">
      <c r="A1399" s="1">
        <v>39286</v>
      </c>
      <c r="B1399" s="2">
        <v>20.472857000000001</v>
      </c>
      <c r="C1399" s="2">
        <v>20.528572</v>
      </c>
      <c r="D1399">
        <f t="shared" si="1209"/>
        <v>20.472857000000001</v>
      </c>
      <c r="E1399" s="2">
        <f t="shared" si="1209"/>
        <v>20.528572</v>
      </c>
      <c r="F1399" s="4">
        <f t="shared" si="1220"/>
        <v>1.1719032992856078E-2</v>
      </c>
      <c r="G1399" s="4">
        <f t="shared" si="1233"/>
        <v>3.9045574554985064E-2</v>
      </c>
      <c r="H1399" s="4">
        <f t="shared" si="1254"/>
        <v>0.15709806448500097</v>
      </c>
      <c r="I1399" s="5">
        <f t="shared" si="1210"/>
        <v>5.5714999999999293E-2</v>
      </c>
      <c r="J1399">
        <f t="shared" si="1203"/>
        <v>1</v>
      </c>
      <c r="K1399">
        <f t="shared" si="1221"/>
        <v>20.128000199999999</v>
      </c>
      <c r="L1399">
        <f t="shared" si="1253"/>
        <v>18.781499950000001</v>
      </c>
      <c r="M1399" t="str">
        <f t="shared" si="1222"/>
        <v/>
      </c>
      <c r="R1399" s="13">
        <f t="shared" si="1223"/>
        <v>1.3465002499999983</v>
      </c>
      <c r="S1399" s="14" t="str">
        <f t="shared" si="1230"/>
        <v/>
      </c>
      <c r="T1399" s="14">
        <f t="shared" si="1225"/>
        <v>0</v>
      </c>
      <c r="U1399" s="15" t="str">
        <f t="shared" si="1226"/>
        <v/>
      </c>
      <c r="V1399" t="str">
        <f t="shared" si="1227"/>
        <v/>
      </c>
      <c r="Y1399" s="13" t="str">
        <f t="shared" si="1228"/>
        <v/>
      </c>
      <c r="Z1399" t="str">
        <f t="shared" si="1224"/>
        <v/>
      </c>
      <c r="AB1399" s="14" t="str">
        <f t="shared" si="1231"/>
        <v/>
      </c>
      <c r="AC1399" t="str">
        <f t="shared" si="1229"/>
        <v/>
      </c>
      <c r="AE1399" s="15" t="str">
        <f t="shared" si="1232"/>
        <v/>
      </c>
      <c r="AF1399" t="str">
        <f t="shared" si="1255"/>
        <v/>
      </c>
      <c r="AI1399" s="21">
        <f t="shared" si="1211"/>
        <v>39286</v>
      </c>
      <c r="AJ1399" s="14">
        <f t="shared" si="1204"/>
        <v>20.472857000000001</v>
      </c>
      <c r="AK1399" s="22">
        <f t="shared" si="1212"/>
        <v>-3.0912002169506743E-2</v>
      </c>
      <c r="AL1399" s="14">
        <f t="shared" si="1245"/>
        <v>20.553416915246999</v>
      </c>
      <c r="AM1399" s="14">
        <f t="shared" si="1246"/>
        <v>0.31148081415215706</v>
      </c>
      <c r="AN1399" s="14">
        <f t="shared" si="1247"/>
        <v>-0.25863524039603986</v>
      </c>
      <c r="AO1399" s="14" t="str">
        <f t="shared" si="1248"/>
        <v/>
      </c>
      <c r="AP1399" s="14" t="str">
        <f t="shared" si="1249"/>
        <v/>
      </c>
      <c r="AQ1399" s="15" t="str">
        <f t="shared" si="1250"/>
        <v/>
      </c>
      <c r="AT1399" s="21">
        <f t="shared" si="1205"/>
        <v>39286</v>
      </c>
      <c r="AU1399" s="14">
        <f t="shared" si="1199"/>
        <v>20.472857000000001</v>
      </c>
      <c r="AV1399" s="22">
        <f t="shared" si="1200"/>
        <v>-3.0912002169506743E-2</v>
      </c>
      <c r="AW1399" s="14">
        <f>VLOOKUP(AT1399,DATA_FEEDS!$F$7:$H$2022,3,FALSE)</f>
        <v>43.193190000000001</v>
      </c>
      <c r="AX1399" s="14">
        <f t="shared" si="1236"/>
        <v>46.428847000000005</v>
      </c>
      <c r="AY1399" s="14">
        <f t="shared" si="1237"/>
        <v>-0.69401099652425013</v>
      </c>
      <c r="AZ1399" s="14" t="str">
        <f t="shared" si="1238"/>
        <v/>
      </c>
      <c r="BA1399" s="14" t="str">
        <f t="shared" si="1239"/>
        <v/>
      </c>
      <c r="BB1399" s="15" t="str">
        <f t="shared" si="1240"/>
        <v/>
      </c>
      <c r="BE1399" s="20">
        <f t="shared" si="1206"/>
        <v>39286</v>
      </c>
      <c r="BF1399">
        <f t="shared" si="1201"/>
        <v>20.472857000000001</v>
      </c>
      <c r="BG1399">
        <f t="shared" si="1202"/>
        <v>-3.0912002169506743E-2</v>
      </c>
      <c r="BH1399">
        <f>VLOOKUP(BE1399,DATA_FEEDS!$A$7:$B$2095,2,FALSE)</f>
        <v>63.4</v>
      </c>
      <c r="BI1399">
        <f t="shared" si="1243"/>
        <v>53.938461538461532</v>
      </c>
      <c r="BJ1399">
        <f t="shared" si="1244"/>
        <v>1.1405465902767811</v>
      </c>
      <c r="BK1399" t="str">
        <f t="shared" si="1234"/>
        <v/>
      </c>
      <c r="BL1399" s="14" t="str">
        <f t="shared" si="1235"/>
        <v/>
      </c>
      <c r="BM1399" s="15" t="str">
        <f t="shared" si="1241"/>
        <v/>
      </c>
      <c r="BP1399" s="20">
        <f t="shared" si="1207"/>
        <v>39286</v>
      </c>
      <c r="BQ1399">
        <f t="shared" si="1251"/>
        <v>20.472857000000001</v>
      </c>
      <c r="BR1399">
        <f t="shared" si="1252"/>
        <v>-3.0912002169506743E-2</v>
      </c>
      <c r="BS1399">
        <f t="shared" si="1213"/>
        <v>0</v>
      </c>
      <c r="BT1399">
        <f t="shared" si="1214"/>
        <v>0</v>
      </c>
      <c r="BU1399">
        <f t="shared" si="1215"/>
        <v>0</v>
      </c>
      <c r="BV1399" t="str">
        <f t="shared" si="1216"/>
        <v/>
      </c>
      <c r="BW1399" s="14" t="str">
        <f t="shared" si="1242"/>
        <v/>
      </c>
      <c r="BX1399" s="15" t="str">
        <f t="shared" si="1208"/>
        <v/>
      </c>
      <c r="BY1399">
        <f t="shared" si="1217"/>
        <v>-0.25863524039603986</v>
      </c>
      <c r="BZ1399">
        <f t="shared" si="1218"/>
        <v>-0.69401099652425013</v>
      </c>
      <c r="CA1399">
        <f t="shared" si="1219"/>
        <v>1.1405465902767811</v>
      </c>
    </row>
    <row r="1400" spans="1:79" x14ac:dyDescent="0.25">
      <c r="A1400" s="1">
        <v>39287</v>
      </c>
      <c r="B1400" s="2">
        <v>19.84</v>
      </c>
      <c r="C1400" s="2">
        <v>19.27</v>
      </c>
      <c r="D1400">
        <f t="shared" si="1209"/>
        <v>19.84</v>
      </c>
      <c r="E1400" s="2">
        <f t="shared" si="1209"/>
        <v>19.27</v>
      </c>
      <c r="F1400" s="4">
        <f t="shared" si="1220"/>
        <v>-3.0912002169506743E-2</v>
      </c>
      <c r="G1400" s="4">
        <f t="shared" si="1233"/>
        <v>-2.3880136735802474E-2</v>
      </c>
      <c r="H1400" s="4">
        <f t="shared" si="1254"/>
        <v>8.7998099306278291E-2</v>
      </c>
      <c r="I1400" s="5">
        <f t="shared" si="1210"/>
        <v>-0.57000000000000028</v>
      </c>
      <c r="J1400">
        <f t="shared" si="1203"/>
        <v>1</v>
      </c>
      <c r="K1400">
        <f t="shared" si="1221"/>
        <v>20.013142999999999</v>
      </c>
      <c r="L1400">
        <f t="shared" si="1253"/>
        <v>18.871142849999998</v>
      </c>
      <c r="M1400" t="str">
        <f t="shared" si="1222"/>
        <v/>
      </c>
      <c r="R1400" s="13">
        <f t="shared" si="1223"/>
        <v>1.1420001500000012</v>
      </c>
      <c r="S1400" s="14" t="str">
        <f t="shared" si="1230"/>
        <v/>
      </c>
      <c r="T1400" s="14">
        <f t="shared" si="1225"/>
        <v>0</v>
      </c>
      <c r="U1400" s="15" t="str">
        <f t="shared" si="1226"/>
        <v/>
      </c>
      <c r="V1400" t="str">
        <f t="shared" si="1227"/>
        <v/>
      </c>
      <c r="Y1400" s="13" t="str">
        <f t="shared" si="1228"/>
        <v/>
      </c>
      <c r="Z1400" t="str">
        <f t="shared" si="1224"/>
        <v/>
      </c>
      <c r="AB1400" s="14" t="str">
        <f t="shared" si="1231"/>
        <v/>
      </c>
      <c r="AC1400" t="str">
        <f t="shared" si="1229"/>
        <v/>
      </c>
      <c r="AE1400" s="15" t="str">
        <f t="shared" si="1232"/>
        <v/>
      </c>
      <c r="AF1400" t="str">
        <f t="shared" si="1255"/>
        <v/>
      </c>
      <c r="AI1400" s="21">
        <f t="shared" si="1211"/>
        <v>39287</v>
      </c>
      <c r="AJ1400" s="14">
        <f t="shared" si="1204"/>
        <v>19.84</v>
      </c>
      <c r="AK1400" s="22">
        <f t="shared" si="1212"/>
        <v>-1.1016683467741973E-2</v>
      </c>
      <c r="AL1400" s="14">
        <f t="shared" si="1245"/>
        <v>20.540840873909474</v>
      </c>
      <c r="AM1400" s="14">
        <f t="shared" si="1246"/>
        <v>0.24722563895663011</v>
      </c>
      <c r="AN1400" s="14">
        <f t="shared" si="1247"/>
        <v>-2.8348227832163477</v>
      </c>
      <c r="AO1400" s="14">
        <f t="shared" si="1248"/>
        <v>100</v>
      </c>
      <c r="AP1400" s="14">
        <f t="shared" si="1249"/>
        <v>-1.1016683467741972</v>
      </c>
      <c r="AQ1400" s="15">
        <f t="shared" si="1250"/>
        <v>-1.1016683467741972</v>
      </c>
      <c r="AT1400" s="21">
        <f t="shared" si="1205"/>
        <v>39287</v>
      </c>
      <c r="AU1400" s="14">
        <f t="shared" si="1199"/>
        <v>19.84</v>
      </c>
      <c r="AV1400" s="22">
        <f t="shared" si="1200"/>
        <v>-1.1016683467741973E-2</v>
      </c>
      <c r="AW1400" s="14">
        <f>VLOOKUP(AT1400,DATA_FEEDS!$F$7:$H$2022,3,FALSE)</f>
        <v>42.331130000000002</v>
      </c>
      <c r="AX1400" s="14">
        <f t="shared" si="1236"/>
        <v>46.324146999999996</v>
      </c>
      <c r="AY1400" s="14">
        <f t="shared" si="1237"/>
        <v>-0.8682423384459198</v>
      </c>
      <c r="AZ1400" s="14" t="str">
        <f t="shared" si="1238"/>
        <v/>
      </c>
      <c r="BA1400" s="14" t="str">
        <f t="shared" si="1239"/>
        <v/>
      </c>
      <c r="BB1400" s="15" t="str">
        <f t="shared" si="1240"/>
        <v/>
      </c>
      <c r="BE1400" s="20">
        <f t="shared" si="1206"/>
        <v>39287</v>
      </c>
      <c r="BF1400">
        <f t="shared" si="1201"/>
        <v>19.84</v>
      </c>
      <c r="BG1400">
        <f t="shared" si="1202"/>
        <v>-1.1016683467741973E-2</v>
      </c>
      <c r="BH1400">
        <f>VLOOKUP(BE1400,DATA_FEEDS!$A$7:$B$2095,2,FALSE)</f>
        <v>63.6</v>
      </c>
      <c r="BI1400">
        <f t="shared" si="1243"/>
        <v>55.153846153846153</v>
      </c>
      <c r="BJ1400">
        <f t="shared" si="1244"/>
        <v>0.9823584772021432</v>
      </c>
      <c r="BK1400" t="str">
        <f t="shared" si="1234"/>
        <v/>
      </c>
      <c r="BL1400" s="14" t="str">
        <f t="shared" si="1235"/>
        <v/>
      </c>
      <c r="BM1400" s="15" t="str">
        <f t="shared" si="1241"/>
        <v/>
      </c>
      <c r="BP1400" s="20">
        <f t="shared" si="1207"/>
        <v>39287</v>
      </c>
      <c r="BQ1400">
        <f t="shared" si="1251"/>
        <v>19.84</v>
      </c>
      <c r="BR1400">
        <f t="shared" si="1252"/>
        <v>-1.1016683467741973E-2</v>
      </c>
      <c r="BS1400">
        <f t="shared" si="1213"/>
        <v>100</v>
      </c>
      <c r="BT1400">
        <f t="shared" si="1214"/>
        <v>0</v>
      </c>
      <c r="BU1400">
        <f t="shared" si="1215"/>
        <v>0</v>
      </c>
      <c r="BV1400">
        <f t="shared" si="1216"/>
        <v>100</v>
      </c>
      <c r="BW1400" s="14">
        <f t="shared" si="1242"/>
        <v>-1.1016683467741972</v>
      </c>
      <c r="BX1400" s="15">
        <f t="shared" si="1208"/>
        <v>-1.1016683467741972</v>
      </c>
      <c r="BY1400">
        <f t="shared" si="1217"/>
        <v>-2.8348227832163477</v>
      </c>
      <c r="BZ1400">
        <f t="shared" si="1218"/>
        <v>-0.8682423384459198</v>
      </c>
      <c r="CA1400">
        <f t="shared" si="1219"/>
        <v>0.9823584772021432</v>
      </c>
    </row>
    <row r="1401" spans="1:79" x14ac:dyDescent="0.25">
      <c r="A1401" s="1">
        <v>39288</v>
      </c>
      <c r="B1401" s="2">
        <v>19.621428999999999</v>
      </c>
      <c r="C1401" s="2">
        <v>19.608571999999999</v>
      </c>
      <c r="D1401">
        <f t="shared" si="1209"/>
        <v>19.621428999999999</v>
      </c>
      <c r="E1401" s="2">
        <f t="shared" si="1209"/>
        <v>19.608571999999999</v>
      </c>
      <c r="F1401" s="4">
        <f t="shared" si="1220"/>
        <v>-1.1016683467741973E-2</v>
      </c>
      <c r="G1401" s="4">
        <f t="shared" si="1233"/>
        <v>-2.1667770301797392E-2</v>
      </c>
      <c r="H1401" s="4">
        <f t="shared" si="1254"/>
        <v>0.1380482878699941</v>
      </c>
      <c r="I1401" s="5">
        <f t="shared" si="1210"/>
        <v>-1.285700000000034E-2</v>
      </c>
      <c r="J1401">
        <f t="shared" si="1203"/>
        <v>1</v>
      </c>
      <c r="K1401">
        <f t="shared" si="1221"/>
        <v>19.988571799999995</v>
      </c>
      <c r="L1401">
        <f t="shared" si="1253"/>
        <v>18.996928599999997</v>
      </c>
      <c r="M1401" t="str">
        <f t="shared" si="1222"/>
        <v/>
      </c>
      <c r="R1401" s="13">
        <f t="shared" si="1223"/>
        <v>0.99164319999999861</v>
      </c>
      <c r="S1401" s="14" t="str">
        <f t="shared" si="1230"/>
        <v/>
      </c>
      <c r="T1401" s="14">
        <f t="shared" si="1225"/>
        <v>0</v>
      </c>
      <c r="U1401" s="15" t="str">
        <f t="shared" si="1226"/>
        <v/>
      </c>
      <c r="V1401" t="str">
        <f t="shared" si="1227"/>
        <v/>
      </c>
      <c r="Y1401" s="13" t="str">
        <f t="shared" si="1228"/>
        <v/>
      </c>
      <c r="Z1401" t="str">
        <f t="shared" si="1224"/>
        <v/>
      </c>
      <c r="AB1401" s="14" t="str">
        <f t="shared" si="1231"/>
        <v/>
      </c>
      <c r="AC1401" t="str">
        <f t="shared" si="1229"/>
        <v/>
      </c>
      <c r="AE1401" s="15" t="str">
        <f t="shared" si="1232"/>
        <v/>
      </c>
      <c r="AF1401" t="str">
        <f t="shared" si="1255"/>
        <v/>
      </c>
      <c r="AI1401" s="21">
        <f t="shared" si="1211"/>
        <v>39288</v>
      </c>
      <c r="AJ1401" s="14">
        <f t="shared" si="1204"/>
        <v>19.621428999999999</v>
      </c>
      <c r="AK1401" s="22">
        <f t="shared" si="1212"/>
        <v>6.2322525031178987E-2</v>
      </c>
      <c r="AL1401" s="14">
        <f t="shared" si="1245"/>
        <v>20.437647231616666</v>
      </c>
      <c r="AM1401" s="14">
        <f t="shared" si="1246"/>
        <v>0.30509123611139222</v>
      </c>
      <c r="AN1401" s="14">
        <f t="shared" si="1247"/>
        <v>-2.6753250667569355</v>
      </c>
      <c r="AO1401" s="14">
        <f t="shared" si="1248"/>
        <v>100</v>
      </c>
      <c r="AP1401" s="14">
        <f t="shared" si="1249"/>
        <v>6.2322525031178984</v>
      </c>
      <c r="AQ1401" s="15" t="str">
        <f t="shared" si="1250"/>
        <v/>
      </c>
      <c r="AT1401" s="21">
        <f t="shared" si="1205"/>
        <v>39288</v>
      </c>
      <c r="AU1401" s="14">
        <f t="shared" si="1199"/>
        <v>19.621428999999999</v>
      </c>
      <c r="AV1401" s="22">
        <f t="shared" si="1200"/>
        <v>6.2322525031178987E-2</v>
      </c>
      <c r="AW1401" s="14">
        <f>VLOOKUP(AT1401,DATA_FEEDS!$F$7:$H$2022,3,FALSE)</f>
        <v>43.802</v>
      </c>
      <c r="AX1401" s="14">
        <f t="shared" si="1236"/>
        <v>46.489034000000004</v>
      </c>
      <c r="AY1401" s="14">
        <f t="shared" si="1237"/>
        <v>-0.57326975416890846</v>
      </c>
      <c r="AZ1401" s="14" t="str">
        <f t="shared" si="1238"/>
        <v/>
      </c>
      <c r="BA1401" s="14" t="str">
        <f t="shared" si="1239"/>
        <v/>
      </c>
      <c r="BB1401" s="15" t="str">
        <f t="shared" si="1240"/>
        <v/>
      </c>
      <c r="BE1401" s="20">
        <f t="shared" si="1206"/>
        <v>39288</v>
      </c>
      <c r="BF1401">
        <f t="shared" si="1201"/>
        <v>19.621428999999999</v>
      </c>
      <c r="BG1401">
        <f t="shared" si="1202"/>
        <v>6.2322525031178987E-2</v>
      </c>
      <c r="BH1401">
        <f>VLOOKUP(BE1401,DATA_FEEDS!$A$7:$B$2095,2,FALSE)</f>
        <v>64.3</v>
      </c>
      <c r="BI1401">
        <f t="shared" si="1243"/>
        <v>56.361538461538458</v>
      </c>
      <c r="BJ1401">
        <f t="shared" si="1244"/>
        <v>0.90633174989871557</v>
      </c>
      <c r="BK1401" t="str">
        <f t="shared" si="1234"/>
        <v/>
      </c>
      <c r="BL1401" s="14" t="str">
        <f t="shared" si="1235"/>
        <v/>
      </c>
      <c r="BM1401" s="15" t="str">
        <f t="shared" si="1241"/>
        <v/>
      </c>
      <c r="BP1401" s="20">
        <f t="shared" si="1207"/>
        <v>39288</v>
      </c>
      <c r="BQ1401">
        <f t="shared" si="1251"/>
        <v>19.621428999999999</v>
      </c>
      <c r="BR1401">
        <f t="shared" si="1252"/>
        <v>6.2322525031178987E-2</v>
      </c>
      <c r="BS1401">
        <f t="shared" si="1213"/>
        <v>100</v>
      </c>
      <c r="BT1401">
        <f t="shared" si="1214"/>
        <v>0</v>
      </c>
      <c r="BU1401">
        <f t="shared" si="1215"/>
        <v>0</v>
      </c>
      <c r="BV1401">
        <f t="shared" si="1216"/>
        <v>100</v>
      </c>
      <c r="BW1401" s="14">
        <f t="shared" si="1242"/>
        <v>6.2322525031178984</v>
      </c>
      <c r="BX1401" s="15" t="str">
        <f t="shared" si="1208"/>
        <v/>
      </c>
      <c r="BY1401">
        <f t="shared" si="1217"/>
        <v>-2.6753250667569355</v>
      </c>
      <c r="BZ1401">
        <f t="shared" si="1218"/>
        <v>-0.57326975416890846</v>
      </c>
      <c r="CA1401">
        <f t="shared" si="1219"/>
        <v>0.90633174989871557</v>
      </c>
    </row>
    <row r="1402" spans="1:79" x14ac:dyDescent="0.25">
      <c r="A1402" s="1">
        <v>39289</v>
      </c>
      <c r="B1402" s="2">
        <v>20.844286</v>
      </c>
      <c r="C1402" s="2">
        <v>20.857143000000001</v>
      </c>
      <c r="D1402">
        <f t="shared" si="1209"/>
        <v>20.844286</v>
      </c>
      <c r="E1402" s="2">
        <f t="shared" si="1209"/>
        <v>20.857143000000001</v>
      </c>
      <c r="F1402" s="4">
        <f t="shared" si="1220"/>
        <v>6.2322525031178987E-2</v>
      </c>
      <c r="G1402" s="4">
        <f t="shared" si="1233"/>
        <v>3.0709516847292815E-2</v>
      </c>
      <c r="H1402" s="4">
        <f t="shared" si="1254"/>
        <v>0.1932004004576659</v>
      </c>
      <c r="I1402" s="5">
        <f t="shared" si="1210"/>
        <v>1.285700000000034E-2</v>
      </c>
      <c r="J1402">
        <f t="shared" si="1203"/>
        <v>1</v>
      </c>
      <c r="K1402">
        <f t="shared" si="1221"/>
        <v>20.160000400000001</v>
      </c>
      <c r="L1402">
        <f t="shared" si="1253"/>
        <v>19.169142899999997</v>
      </c>
      <c r="M1402" t="str">
        <f t="shared" si="1222"/>
        <v/>
      </c>
      <c r="R1402" s="13">
        <f t="shared" si="1223"/>
        <v>0.99085750000000417</v>
      </c>
      <c r="S1402" s="14" t="str">
        <f t="shared" si="1230"/>
        <v/>
      </c>
      <c r="T1402" s="14">
        <f t="shared" si="1225"/>
        <v>0</v>
      </c>
      <c r="U1402" s="15" t="str">
        <f t="shared" si="1226"/>
        <v/>
      </c>
      <c r="V1402" t="str">
        <f t="shared" si="1227"/>
        <v/>
      </c>
      <c r="Y1402" s="13" t="str">
        <f t="shared" si="1228"/>
        <v/>
      </c>
      <c r="Z1402" t="str">
        <f t="shared" si="1224"/>
        <v/>
      </c>
      <c r="AB1402" s="14" t="str">
        <f t="shared" si="1231"/>
        <v/>
      </c>
      <c r="AC1402" t="str">
        <f t="shared" si="1229"/>
        <v/>
      </c>
      <c r="AE1402" s="15" t="str">
        <f t="shared" si="1232"/>
        <v/>
      </c>
      <c r="AF1402" t="str">
        <f t="shared" si="1255"/>
        <v/>
      </c>
      <c r="AI1402" s="21">
        <f t="shared" si="1211"/>
        <v>39289</v>
      </c>
      <c r="AJ1402" s="14">
        <f t="shared" si="1204"/>
        <v>20.844286</v>
      </c>
      <c r="AK1402" s="22">
        <f t="shared" si="1212"/>
        <v>1.9189431578514188E-3</v>
      </c>
      <c r="AL1402" s="14">
        <f t="shared" si="1245"/>
        <v>20.375707896424046</v>
      </c>
      <c r="AM1402" s="14">
        <f t="shared" si="1246"/>
        <v>0.35575441364935051</v>
      </c>
      <c r="AN1402" s="14">
        <f t="shared" si="1247"/>
        <v>1.3171392556152746</v>
      </c>
      <c r="AO1402" s="14" t="str">
        <f t="shared" si="1248"/>
        <v/>
      </c>
      <c r="AP1402" s="14" t="str">
        <f t="shared" si="1249"/>
        <v/>
      </c>
      <c r="AQ1402" s="15" t="str">
        <f t="shared" si="1250"/>
        <v/>
      </c>
      <c r="AT1402" s="21">
        <f t="shared" si="1205"/>
        <v>39289</v>
      </c>
      <c r="AU1402" s="14">
        <f t="shared" si="1199"/>
        <v>20.844286</v>
      </c>
      <c r="AV1402" s="22">
        <f t="shared" si="1200"/>
        <v>1.9189431578514188E-3</v>
      </c>
      <c r="AW1402" s="14">
        <f>VLOOKUP(AT1402,DATA_FEEDS!$F$7:$H$2022,3,FALSE)</f>
        <v>36.1875</v>
      </c>
      <c r="AX1402" s="14">
        <f t="shared" si="1236"/>
        <v>45.860833999999997</v>
      </c>
      <c r="AY1402" s="14">
        <f t="shared" si="1237"/>
        <v>-2.1254448802249803</v>
      </c>
      <c r="AZ1402" s="14">
        <f t="shared" si="1238"/>
        <v>100</v>
      </c>
      <c r="BA1402" s="14">
        <f t="shared" si="1239"/>
        <v>0.19189431578514188</v>
      </c>
      <c r="BB1402" s="15" t="str">
        <f t="shared" si="1240"/>
        <v/>
      </c>
      <c r="BE1402" s="20">
        <f t="shared" si="1206"/>
        <v>39289</v>
      </c>
      <c r="BF1402">
        <f t="shared" si="1201"/>
        <v>20.844286</v>
      </c>
      <c r="BG1402">
        <f t="shared" si="1202"/>
        <v>1.9189431578514188E-3</v>
      </c>
      <c r="BH1402">
        <f>VLOOKUP(BE1402,DATA_FEEDS!$A$7:$B$2095,2,FALSE)</f>
        <v>60.8</v>
      </c>
      <c r="BI1402">
        <f t="shared" si="1243"/>
        <v>57.29999999999999</v>
      </c>
      <c r="BJ1402">
        <f t="shared" si="1244"/>
        <v>0.39888340655847859</v>
      </c>
      <c r="BK1402" t="str">
        <f t="shared" si="1234"/>
        <v/>
      </c>
      <c r="BL1402" s="14" t="str">
        <f t="shared" si="1235"/>
        <v/>
      </c>
      <c r="BM1402" s="15" t="str">
        <f t="shared" si="1241"/>
        <v/>
      </c>
      <c r="BP1402" s="20">
        <f t="shared" si="1207"/>
        <v>39289</v>
      </c>
      <c r="BQ1402">
        <f t="shared" si="1251"/>
        <v>20.844286</v>
      </c>
      <c r="BR1402">
        <f t="shared" si="1252"/>
        <v>1.9189431578514188E-3</v>
      </c>
      <c r="BS1402">
        <f t="shared" si="1213"/>
        <v>0</v>
      </c>
      <c r="BT1402">
        <f t="shared" si="1214"/>
        <v>100</v>
      </c>
      <c r="BU1402">
        <f t="shared" si="1215"/>
        <v>0</v>
      </c>
      <c r="BV1402">
        <f t="shared" si="1216"/>
        <v>100</v>
      </c>
      <c r="BW1402" s="14">
        <f t="shared" si="1242"/>
        <v>0.19189431578514188</v>
      </c>
      <c r="BX1402" s="15" t="str">
        <f t="shared" si="1208"/>
        <v/>
      </c>
      <c r="BY1402">
        <f t="shared" si="1217"/>
        <v>1.3171392556152746</v>
      </c>
      <c r="BZ1402">
        <f t="shared" si="1218"/>
        <v>-2.1254448802249803</v>
      </c>
      <c r="CA1402">
        <f t="shared" si="1219"/>
        <v>0.39888340655847859</v>
      </c>
    </row>
    <row r="1403" spans="1:79" x14ac:dyDescent="0.25">
      <c r="A1403" s="1">
        <v>39290</v>
      </c>
      <c r="B1403" s="2">
        <v>20.884284999999998</v>
      </c>
      <c r="C1403" s="2">
        <v>20.549999</v>
      </c>
      <c r="D1403">
        <f t="shared" si="1209"/>
        <v>20.884284999999998</v>
      </c>
      <c r="E1403" s="2">
        <f t="shared" si="1209"/>
        <v>20.549999</v>
      </c>
      <c r="F1403" s="4">
        <f t="shared" si="1220"/>
        <v>1.9189431578514188E-3</v>
      </c>
      <c r="G1403" s="4">
        <f t="shared" si="1233"/>
        <v>3.7680134238225024E-3</v>
      </c>
      <c r="H1403" s="4">
        <f t="shared" si="1254"/>
        <v>0.17938829746022311</v>
      </c>
      <c r="I1403" s="5">
        <f t="shared" si="1210"/>
        <v>-0.33428599999999875</v>
      </c>
      <c r="J1403">
        <f t="shared" si="1203"/>
        <v>1</v>
      </c>
      <c r="K1403">
        <f t="shared" si="1221"/>
        <v>20.162857199999998</v>
      </c>
      <c r="L1403">
        <f t="shared" si="1253"/>
        <v>19.3355</v>
      </c>
      <c r="M1403" t="str">
        <f t="shared" si="1222"/>
        <v/>
      </c>
      <c r="R1403" s="13">
        <f t="shared" si="1223"/>
        <v>0.82735719999999802</v>
      </c>
      <c r="S1403" s="14" t="str">
        <f t="shared" si="1230"/>
        <v/>
      </c>
      <c r="T1403" s="14">
        <f t="shared" si="1225"/>
        <v>0</v>
      </c>
      <c r="U1403" s="15" t="str">
        <f t="shared" si="1226"/>
        <v/>
      </c>
      <c r="V1403" t="str">
        <f t="shared" si="1227"/>
        <v/>
      </c>
      <c r="Y1403" s="13" t="str">
        <f t="shared" si="1228"/>
        <v/>
      </c>
      <c r="Z1403" t="str">
        <f t="shared" si="1224"/>
        <v/>
      </c>
      <c r="AB1403" s="14" t="str">
        <f t="shared" si="1231"/>
        <v/>
      </c>
      <c r="AC1403" t="str">
        <f t="shared" si="1229"/>
        <v/>
      </c>
      <c r="AE1403" s="15" t="str">
        <f t="shared" si="1232"/>
        <v/>
      </c>
      <c r="AF1403" t="str">
        <f t="shared" si="1255"/>
        <v/>
      </c>
      <c r="AI1403" s="21">
        <f t="shared" si="1211"/>
        <v>39290</v>
      </c>
      <c r="AJ1403" s="14">
        <f t="shared" si="1204"/>
        <v>20.884284999999998</v>
      </c>
      <c r="AK1403" s="22">
        <f t="shared" si="1212"/>
        <v>-1.272310735081417E-2</v>
      </c>
      <c r="AL1403" s="14">
        <f t="shared" si="1245"/>
        <v>20.603213058014717</v>
      </c>
      <c r="AM1403" s="14">
        <f t="shared" si="1246"/>
        <v>0.37485759789072914</v>
      </c>
      <c r="AN1403" s="14">
        <f t="shared" si="1247"/>
        <v>0.74980991066163205</v>
      </c>
      <c r="AO1403" s="14" t="str">
        <f t="shared" si="1248"/>
        <v/>
      </c>
      <c r="AP1403" s="14" t="str">
        <f t="shared" si="1249"/>
        <v/>
      </c>
      <c r="AQ1403" s="15" t="str">
        <f t="shared" si="1250"/>
        <v/>
      </c>
      <c r="AT1403" s="21">
        <f t="shared" si="1205"/>
        <v>39290</v>
      </c>
      <c r="AU1403" s="14">
        <f t="shared" si="1199"/>
        <v>20.884284999999998</v>
      </c>
      <c r="AV1403" s="22">
        <f t="shared" si="1200"/>
        <v>-1.272310735081417E-2</v>
      </c>
      <c r="AW1403" s="14">
        <f>VLOOKUP(AT1403,DATA_FEEDS!$F$7:$H$2022,3,FALSE)</f>
        <v>39.27169</v>
      </c>
      <c r="AX1403" s="14">
        <f t="shared" si="1236"/>
        <v>45.574140000000007</v>
      </c>
      <c r="AY1403" s="14">
        <f t="shared" si="1237"/>
        <v>-1.1455008867895304</v>
      </c>
      <c r="AZ1403" s="14" t="str">
        <f t="shared" si="1238"/>
        <v/>
      </c>
      <c r="BA1403" s="14" t="str">
        <f t="shared" si="1239"/>
        <v/>
      </c>
      <c r="BB1403" s="15" t="str">
        <f t="shared" si="1240"/>
        <v/>
      </c>
      <c r="BE1403" s="20">
        <f t="shared" si="1206"/>
        <v>39290</v>
      </c>
      <c r="BF1403">
        <f t="shared" si="1201"/>
        <v>20.884284999999998</v>
      </c>
      <c r="BG1403">
        <f t="shared" si="1202"/>
        <v>-1.272310735081417E-2</v>
      </c>
      <c r="BH1403">
        <f>VLOOKUP(BE1403,DATA_FEEDS!$A$7:$B$2095,2,FALSE)</f>
        <v>63.4</v>
      </c>
      <c r="BI1403">
        <f t="shared" si="1243"/>
        <v>58.438461538461524</v>
      </c>
      <c r="BJ1403">
        <f t="shared" si="1244"/>
        <v>0.58989127807434227</v>
      </c>
      <c r="BK1403" t="str">
        <f t="shared" si="1234"/>
        <v/>
      </c>
      <c r="BL1403" s="14" t="str">
        <f t="shared" si="1235"/>
        <v/>
      </c>
      <c r="BM1403" s="15" t="str">
        <f t="shared" si="1241"/>
        <v/>
      </c>
      <c r="BP1403" s="20">
        <f t="shared" si="1207"/>
        <v>39290</v>
      </c>
      <c r="BQ1403">
        <f t="shared" si="1251"/>
        <v>20.884284999999998</v>
      </c>
      <c r="BR1403">
        <f t="shared" si="1252"/>
        <v>-1.272310735081417E-2</v>
      </c>
      <c r="BS1403">
        <f t="shared" si="1213"/>
        <v>0</v>
      </c>
      <c r="BT1403">
        <f t="shared" si="1214"/>
        <v>0</v>
      </c>
      <c r="BU1403">
        <f t="shared" si="1215"/>
        <v>0</v>
      </c>
      <c r="BV1403" t="str">
        <f t="shared" si="1216"/>
        <v/>
      </c>
      <c r="BW1403" s="14" t="str">
        <f t="shared" si="1242"/>
        <v/>
      </c>
      <c r="BX1403" s="15" t="str">
        <f t="shared" si="1208"/>
        <v/>
      </c>
      <c r="BY1403">
        <f t="shared" si="1217"/>
        <v>0.74980991066163205</v>
      </c>
      <c r="BZ1403">
        <f t="shared" si="1218"/>
        <v>-1.1455008867895304</v>
      </c>
      <c r="CA1403">
        <f t="shared" si="1219"/>
        <v>0.58989127807434227</v>
      </c>
    </row>
    <row r="1404" spans="1:79" x14ac:dyDescent="0.25">
      <c r="A1404" s="1">
        <v>39293</v>
      </c>
      <c r="B1404" s="2">
        <v>20.618572</v>
      </c>
      <c r="C1404" s="2">
        <v>20.204287000000001</v>
      </c>
      <c r="D1404">
        <f t="shared" si="1209"/>
        <v>20.618572</v>
      </c>
      <c r="E1404" s="2">
        <f t="shared" si="1209"/>
        <v>20.204287000000001</v>
      </c>
      <c r="F1404" s="4">
        <f t="shared" si="1220"/>
        <v>-1.272310735081417E-2</v>
      </c>
      <c r="G1404" s="4">
        <f t="shared" si="1233"/>
        <v>1.8361239919354885E-2</v>
      </c>
      <c r="H1404" s="4">
        <f t="shared" si="1254"/>
        <v>0.16836033330758091</v>
      </c>
      <c r="I1404" s="5">
        <f t="shared" si="1210"/>
        <v>-0.41428499999999957</v>
      </c>
      <c r="J1404">
        <f t="shared" si="1203"/>
        <v>1</v>
      </c>
      <c r="K1404">
        <f t="shared" si="1221"/>
        <v>20.098000200000001</v>
      </c>
      <c r="L1404">
        <f t="shared" si="1253"/>
        <v>19.474000050000001</v>
      </c>
      <c r="M1404" t="str">
        <f t="shared" si="1222"/>
        <v/>
      </c>
      <c r="R1404" s="13">
        <f t="shared" si="1223"/>
        <v>0.62400015000000053</v>
      </c>
      <c r="S1404" s="14" t="str">
        <f t="shared" si="1230"/>
        <v/>
      </c>
      <c r="T1404" s="14">
        <f t="shared" si="1225"/>
        <v>0</v>
      </c>
      <c r="U1404" s="15" t="str">
        <f t="shared" si="1226"/>
        <v/>
      </c>
      <c r="V1404" t="str">
        <f t="shared" si="1227"/>
        <v/>
      </c>
      <c r="Y1404" s="13" t="str">
        <f t="shared" si="1228"/>
        <v/>
      </c>
      <c r="Z1404" t="str">
        <f t="shared" si="1224"/>
        <v/>
      </c>
      <c r="AB1404" s="14" t="str">
        <f t="shared" si="1231"/>
        <v/>
      </c>
      <c r="AC1404" t="str">
        <f t="shared" si="1229"/>
        <v/>
      </c>
      <c r="AE1404" s="15" t="str">
        <f t="shared" si="1232"/>
        <v/>
      </c>
      <c r="AF1404" t="str">
        <f t="shared" si="1255"/>
        <v/>
      </c>
      <c r="AI1404" s="21">
        <f t="shared" si="1211"/>
        <v>39293</v>
      </c>
      <c r="AJ1404" s="14">
        <f t="shared" si="1204"/>
        <v>20.618572</v>
      </c>
      <c r="AK1404" s="22">
        <f t="shared" si="1212"/>
        <v>-9.4228640082349904E-3</v>
      </c>
      <c r="AL1404" s="14">
        <f t="shared" si="1245"/>
        <v>20.896447321630603</v>
      </c>
      <c r="AM1404" s="14">
        <f t="shared" si="1246"/>
        <v>0.34934341723908385</v>
      </c>
      <c r="AN1404" s="14">
        <f t="shared" si="1247"/>
        <v>-0.79542166223338462</v>
      </c>
      <c r="AO1404" s="14" t="str">
        <f t="shared" si="1248"/>
        <v/>
      </c>
      <c r="AP1404" s="14" t="str">
        <f t="shared" si="1249"/>
        <v/>
      </c>
      <c r="AQ1404" s="15" t="str">
        <f t="shared" si="1250"/>
        <v/>
      </c>
      <c r="AT1404" s="21">
        <f t="shared" si="1205"/>
        <v>39293</v>
      </c>
      <c r="AU1404" s="14">
        <f t="shared" si="1199"/>
        <v>20.618572</v>
      </c>
      <c r="AV1404" s="22">
        <f t="shared" si="1200"/>
        <v>-9.4228640082349904E-3</v>
      </c>
      <c r="AW1404" s="14">
        <f>VLOOKUP(AT1404,DATA_FEEDS!$F$7:$H$2022,3,FALSE)</f>
        <v>40.029310000000002</v>
      </c>
      <c r="AX1404" s="14">
        <f t="shared" si="1236"/>
        <v>44.990133</v>
      </c>
      <c r="AY1404" s="14">
        <f t="shared" si="1237"/>
        <v>-0.85755512344637508</v>
      </c>
      <c r="AZ1404" s="14" t="str">
        <f t="shared" si="1238"/>
        <v/>
      </c>
      <c r="BA1404" s="14" t="str">
        <f t="shared" si="1239"/>
        <v/>
      </c>
      <c r="BB1404" s="15" t="str">
        <f t="shared" si="1240"/>
        <v/>
      </c>
      <c r="BE1404" s="20">
        <f t="shared" si="1206"/>
        <v>39293</v>
      </c>
      <c r="BF1404">
        <f t="shared" si="1201"/>
        <v>20.618572</v>
      </c>
      <c r="BG1404">
        <f t="shared" si="1202"/>
        <v>-9.4228640082349904E-3</v>
      </c>
      <c r="BH1404">
        <f>VLOOKUP(BE1404,DATA_FEEDS!$A$7:$B$2095,2,FALSE)</f>
        <v>60</v>
      </c>
      <c r="BI1404">
        <f t="shared" si="1243"/>
        <v>59.338461538461516</v>
      </c>
      <c r="BJ1404">
        <f t="shared" si="1244"/>
        <v>8.3316161384656973E-2</v>
      </c>
      <c r="BK1404" t="str">
        <f t="shared" si="1234"/>
        <v/>
      </c>
      <c r="BL1404" s="14" t="str">
        <f t="shared" si="1235"/>
        <v/>
      </c>
      <c r="BM1404" s="15" t="str">
        <f t="shared" si="1241"/>
        <v/>
      </c>
      <c r="BP1404" s="20">
        <f t="shared" si="1207"/>
        <v>39293</v>
      </c>
      <c r="BQ1404">
        <f t="shared" si="1251"/>
        <v>20.618572</v>
      </c>
      <c r="BR1404">
        <f t="shared" si="1252"/>
        <v>-9.4228640082349904E-3</v>
      </c>
      <c r="BS1404">
        <f t="shared" si="1213"/>
        <v>0</v>
      </c>
      <c r="BT1404">
        <f t="shared" si="1214"/>
        <v>0</v>
      </c>
      <c r="BU1404">
        <f t="shared" si="1215"/>
        <v>0</v>
      </c>
      <c r="BV1404" t="str">
        <f t="shared" si="1216"/>
        <v/>
      </c>
      <c r="BW1404" s="14" t="str">
        <f t="shared" si="1242"/>
        <v/>
      </c>
      <c r="BX1404" s="15" t="str">
        <f t="shared" si="1208"/>
        <v/>
      </c>
      <c r="BY1404">
        <f t="shared" si="1217"/>
        <v>-0.79542166223338462</v>
      </c>
      <c r="BZ1404">
        <f t="shared" si="1218"/>
        <v>-0.85755512344637508</v>
      </c>
      <c r="CA1404">
        <f t="shared" si="1219"/>
        <v>8.3316161384656973E-2</v>
      </c>
    </row>
    <row r="1405" spans="1:79" x14ac:dyDescent="0.25">
      <c r="A1405" s="1">
        <v>39294</v>
      </c>
      <c r="B1405" s="2">
        <v>20.424285999999999</v>
      </c>
      <c r="C1405" s="2">
        <v>18.822856999999999</v>
      </c>
      <c r="D1405">
        <f t="shared" si="1209"/>
        <v>20.424285999999999</v>
      </c>
      <c r="E1405" s="2">
        <f t="shared" si="1209"/>
        <v>18.822856999999999</v>
      </c>
      <c r="F1405" s="4">
        <f t="shared" si="1220"/>
        <v>-9.4228640082349904E-3</v>
      </c>
      <c r="G1405" s="4">
        <f t="shared" si="1233"/>
        <v>-4.0698972536607814E-2</v>
      </c>
      <c r="H1405" s="4">
        <f t="shared" si="1254"/>
        <v>7.9999956393444052E-2</v>
      </c>
      <c r="I1405" s="5">
        <f t="shared" si="1210"/>
        <v>-1.6014289999999995</v>
      </c>
      <c r="J1405">
        <f t="shared" si="1203"/>
        <v>1</v>
      </c>
      <c r="K1405">
        <f t="shared" si="1221"/>
        <v>20.0085716</v>
      </c>
      <c r="L1405">
        <f t="shared" si="1253"/>
        <v>19.54900005</v>
      </c>
      <c r="M1405">
        <f t="shared" si="1222"/>
        <v>1</v>
      </c>
      <c r="R1405" s="13">
        <f t="shared" si="1223"/>
        <v>0.45957154999999972</v>
      </c>
      <c r="S1405" s="14" t="str">
        <f t="shared" si="1230"/>
        <v/>
      </c>
      <c r="T1405" s="14">
        <f t="shared" si="1225"/>
        <v>0</v>
      </c>
      <c r="U1405" s="15" t="str">
        <f t="shared" si="1226"/>
        <v/>
      </c>
      <c r="V1405" t="str">
        <f t="shared" si="1227"/>
        <v/>
      </c>
      <c r="Y1405" s="13">
        <f t="shared" si="1228"/>
        <v>-0.94228640082349902</v>
      </c>
      <c r="Z1405">
        <f t="shared" si="1224"/>
        <v>-0.94228640082349902</v>
      </c>
      <c r="AB1405" s="14">
        <f t="shared" si="1231"/>
        <v>-5.3997383311220659</v>
      </c>
      <c r="AC1405">
        <f t="shared" si="1229"/>
        <v>-5.3997383311220659</v>
      </c>
      <c r="AE1405" s="15">
        <f t="shared" si="1232"/>
        <v>-5.2318646536774835</v>
      </c>
      <c r="AF1405">
        <f t="shared" si="1255"/>
        <v>-5.2318646536774835</v>
      </c>
      <c r="AI1405" s="21">
        <f t="shared" si="1211"/>
        <v>39294</v>
      </c>
      <c r="AJ1405" s="14">
        <f t="shared" si="1204"/>
        <v>20.424285999999999</v>
      </c>
      <c r="AK1405" s="22">
        <f t="shared" si="1212"/>
        <v>-6.52584379204246E-2</v>
      </c>
      <c r="AL1405" s="14">
        <f t="shared" si="1245"/>
        <v>20.854586499999641</v>
      </c>
      <c r="AM1405" s="14">
        <f t="shared" si="1246"/>
        <v>0.34433659193196198</v>
      </c>
      <c r="AN1405" s="14">
        <f t="shared" si="1247"/>
        <v>-1.2496508070355365</v>
      </c>
      <c r="AO1405" s="14" t="str">
        <f t="shared" si="1248"/>
        <v/>
      </c>
      <c r="AP1405" s="14" t="str">
        <f t="shared" si="1249"/>
        <v/>
      </c>
      <c r="AQ1405" s="15" t="str">
        <f t="shared" si="1250"/>
        <v/>
      </c>
      <c r="AT1405" s="21">
        <f t="shared" si="1205"/>
        <v>39294</v>
      </c>
      <c r="AU1405" s="14">
        <f t="shared" si="1199"/>
        <v>20.424285999999999</v>
      </c>
      <c r="AV1405" s="22">
        <f t="shared" si="1200"/>
        <v>-6.52584379204246E-2</v>
      </c>
      <c r="AW1405" s="14">
        <f>VLOOKUP(AT1405,DATA_FEEDS!$F$7:$H$2022,3,FALSE)</f>
        <v>44.016629999999999</v>
      </c>
      <c r="AX1405" s="14">
        <f t="shared" si="1236"/>
        <v>44.539408000000002</v>
      </c>
      <c r="AY1405" s="14">
        <f t="shared" si="1237"/>
        <v>-8.6540425366447946E-2</v>
      </c>
      <c r="AZ1405" s="14" t="str">
        <f t="shared" si="1238"/>
        <v/>
      </c>
      <c r="BA1405" s="14" t="str">
        <f t="shared" si="1239"/>
        <v/>
      </c>
      <c r="BB1405" s="15" t="str">
        <f t="shared" si="1240"/>
        <v/>
      </c>
      <c r="BE1405" s="20">
        <f t="shared" si="1206"/>
        <v>39294</v>
      </c>
      <c r="BF1405">
        <f t="shared" si="1201"/>
        <v>20.424285999999999</v>
      </c>
      <c r="BG1405">
        <f t="shared" si="1202"/>
        <v>-6.52584379204246E-2</v>
      </c>
      <c r="BH1405">
        <f>VLOOKUP(BE1405,DATA_FEEDS!$A$7:$B$2095,2,FALSE)</f>
        <v>66.5</v>
      </c>
      <c r="BI1405">
        <f t="shared" si="1243"/>
        <v>60.692307692307686</v>
      </c>
      <c r="BJ1405">
        <f t="shared" si="1244"/>
        <v>0.8026300314809609</v>
      </c>
      <c r="BK1405" t="str">
        <f t="shared" si="1234"/>
        <v/>
      </c>
      <c r="BL1405" s="14" t="str">
        <f t="shared" si="1235"/>
        <v/>
      </c>
      <c r="BM1405" s="15" t="str">
        <f t="shared" si="1241"/>
        <v/>
      </c>
      <c r="BP1405" s="20">
        <f t="shared" si="1207"/>
        <v>39294</v>
      </c>
      <c r="BQ1405">
        <f t="shared" si="1251"/>
        <v>20.424285999999999</v>
      </c>
      <c r="BR1405">
        <f t="shared" si="1252"/>
        <v>-6.52584379204246E-2</v>
      </c>
      <c r="BS1405">
        <f t="shared" si="1213"/>
        <v>0</v>
      </c>
      <c r="BT1405">
        <f t="shared" si="1214"/>
        <v>0</v>
      </c>
      <c r="BU1405">
        <f t="shared" si="1215"/>
        <v>0</v>
      </c>
      <c r="BV1405" t="str">
        <f t="shared" si="1216"/>
        <v/>
      </c>
      <c r="BW1405" s="14" t="str">
        <f t="shared" si="1242"/>
        <v/>
      </c>
      <c r="BX1405" s="15" t="str">
        <f t="shared" si="1208"/>
        <v/>
      </c>
      <c r="BY1405">
        <f t="shared" si="1217"/>
        <v>-1.2496508070355365</v>
      </c>
      <c r="BZ1405">
        <f t="shared" si="1218"/>
        <v>-8.6540425366447946E-2</v>
      </c>
      <c r="CA1405">
        <f t="shared" si="1219"/>
        <v>0.8026300314809609</v>
      </c>
    </row>
    <row r="1406" spans="1:79" x14ac:dyDescent="0.25">
      <c r="A1406" s="1">
        <v>39295</v>
      </c>
      <c r="B1406" s="2">
        <v>19.091429000000002</v>
      </c>
      <c r="C1406" s="2">
        <v>19.285715</v>
      </c>
      <c r="D1406">
        <f t="shared" si="1209"/>
        <v>19.091429000000002</v>
      </c>
      <c r="E1406" s="2">
        <f t="shared" si="1209"/>
        <v>19.285715</v>
      </c>
      <c r="F1406" s="4">
        <f t="shared" si="1220"/>
        <v>-6.52584379204246E-2</v>
      </c>
      <c r="G1406" s="4">
        <f t="shared" si="1233"/>
        <v>-7.4772098214349991E-2</v>
      </c>
      <c r="H1406" s="4">
        <f t="shared" si="1254"/>
        <v>4.8136684782608762E-2</v>
      </c>
      <c r="I1406" s="5">
        <f t="shared" si="1210"/>
        <v>0.19428599999999818</v>
      </c>
      <c r="J1406">
        <f t="shared" si="1203"/>
        <v>1</v>
      </c>
      <c r="K1406">
        <f t="shared" si="1221"/>
        <v>19.944000199999998</v>
      </c>
      <c r="L1406">
        <f t="shared" si="1253"/>
        <v>19.604928649999998</v>
      </c>
      <c r="M1406" t="str">
        <f t="shared" si="1222"/>
        <v/>
      </c>
      <c r="R1406" s="13">
        <f t="shared" si="1223"/>
        <v>0.33907154999999989</v>
      </c>
      <c r="S1406" s="14" t="str">
        <f t="shared" si="1230"/>
        <v/>
      </c>
      <c r="T1406" s="14">
        <f t="shared" si="1225"/>
        <v>0</v>
      </c>
      <c r="U1406" s="15" t="str">
        <f t="shared" si="1226"/>
        <v/>
      </c>
      <c r="V1406" t="str">
        <f t="shared" si="1227"/>
        <v/>
      </c>
      <c r="Y1406" s="13" t="str">
        <f t="shared" si="1228"/>
        <v/>
      </c>
      <c r="Z1406" t="str">
        <f t="shared" si="1224"/>
        <v/>
      </c>
      <c r="AB1406" s="14" t="str">
        <f t="shared" si="1231"/>
        <v/>
      </c>
      <c r="AC1406" t="str">
        <f t="shared" si="1229"/>
        <v/>
      </c>
      <c r="AE1406" s="15" t="str">
        <f t="shared" si="1232"/>
        <v/>
      </c>
      <c r="AF1406" t="str">
        <f t="shared" si="1255"/>
        <v/>
      </c>
      <c r="AI1406" s="21">
        <f t="shared" si="1211"/>
        <v>39295</v>
      </c>
      <c r="AJ1406" s="14">
        <f t="shared" si="1204"/>
        <v>19.091429000000002</v>
      </c>
      <c r="AK1406" s="22">
        <f t="shared" si="1212"/>
        <v>2.2523196142101236E-2</v>
      </c>
      <c r="AL1406" s="14">
        <f t="shared" si="1245"/>
        <v>20.76886081720022</v>
      </c>
      <c r="AM1406" s="14">
        <f t="shared" si="1246"/>
        <v>0.35250030886345335</v>
      </c>
      <c r="AN1406" s="14">
        <f t="shared" si="1247"/>
        <v>-4.7586676522601259</v>
      </c>
      <c r="AO1406" s="14">
        <f t="shared" si="1248"/>
        <v>100</v>
      </c>
      <c r="AP1406" s="14">
        <f t="shared" si="1249"/>
        <v>2.2523196142101236</v>
      </c>
      <c r="AQ1406" s="15" t="str">
        <f t="shared" si="1250"/>
        <v/>
      </c>
      <c r="AT1406" s="21">
        <f t="shared" si="1205"/>
        <v>39295</v>
      </c>
      <c r="AU1406" s="14">
        <f t="shared" si="1199"/>
        <v>19.091429000000002</v>
      </c>
      <c r="AV1406" s="22">
        <f t="shared" si="1200"/>
        <v>2.2523196142101236E-2</v>
      </c>
      <c r="AW1406" s="14">
        <f>VLOOKUP(AT1406,DATA_FEEDS!$F$7:$H$2022,3,FALSE)</f>
        <v>43.490380000000002</v>
      </c>
      <c r="AX1406" s="14">
        <f t="shared" si="1236"/>
        <v>43.889833000000003</v>
      </c>
      <c r="AY1406" s="14">
        <f t="shared" si="1237"/>
        <v>-6.7535322181250773E-2</v>
      </c>
      <c r="AZ1406" s="14" t="str">
        <f t="shared" si="1238"/>
        <v/>
      </c>
      <c r="BA1406" s="14" t="str">
        <f t="shared" si="1239"/>
        <v/>
      </c>
      <c r="BB1406" s="15" t="str">
        <f t="shared" si="1240"/>
        <v/>
      </c>
      <c r="BE1406" s="20">
        <f t="shared" si="1206"/>
        <v>39295</v>
      </c>
      <c r="BF1406">
        <f t="shared" si="1201"/>
        <v>19.091429000000002</v>
      </c>
      <c r="BG1406">
        <f t="shared" si="1202"/>
        <v>2.2523196142101236E-2</v>
      </c>
      <c r="BH1406">
        <f>VLOOKUP(BE1406,DATA_FEEDS!$A$7:$B$2095,2,FALSE)</f>
        <v>63.3</v>
      </c>
      <c r="BI1406">
        <f t="shared" si="1243"/>
        <v>62.269230769230759</v>
      </c>
      <c r="BJ1406">
        <f t="shared" si="1244"/>
        <v>0.20974780715904495</v>
      </c>
      <c r="BK1406" t="str">
        <f t="shared" si="1234"/>
        <v/>
      </c>
      <c r="BL1406" s="14" t="str">
        <f t="shared" si="1235"/>
        <v/>
      </c>
      <c r="BM1406" s="15" t="str">
        <f t="shared" si="1241"/>
        <v/>
      </c>
      <c r="BP1406" s="20">
        <f t="shared" si="1207"/>
        <v>39295</v>
      </c>
      <c r="BQ1406">
        <f t="shared" si="1251"/>
        <v>19.091429000000002</v>
      </c>
      <c r="BR1406">
        <f t="shared" si="1252"/>
        <v>2.2523196142101236E-2</v>
      </c>
      <c r="BS1406">
        <f t="shared" si="1213"/>
        <v>100</v>
      </c>
      <c r="BT1406">
        <f t="shared" si="1214"/>
        <v>0</v>
      </c>
      <c r="BU1406">
        <f t="shared" si="1215"/>
        <v>0</v>
      </c>
      <c r="BV1406">
        <f t="shared" si="1216"/>
        <v>100</v>
      </c>
      <c r="BW1406" s="14">
        <f t="shared" si="1242"/>
        <v>2.2523196142101236</v>
      </c>
      <c r="BX1406" s="15" t="str">
        <f t="shared" si="1208"/>
        <v/>
      </c>
      <c r="BY1406">
        <f t="shared" si="1217"/>
        <v>-4.7586676522601259</v>
      </c>
      <c r="BZ1406">
        <f t="shared" si="1218"/>
        <v>-6.7535322181250773E-2</v>
      </c>
      <c r="CA1406">
        <f t="shared" si="1219"/>
        <v>0.20974780715904495</v>
      </c>
    </row>
    <row r="1407" spans="1:79" x14ac:dyDescent="0.25">
      <c r="A1407" s="1">
        <v>39296</v>
      </c>
      <c r="B1407" s="2">
        <v>19.521429000000001</v>
      </c>
      <c r="C1407" s="2">
        <v>19.498570999999998</v>
      </c>
      <c r="D1407">
        <f t="shared" si="1209"/>
        <v>19.521429000000001</v>
      </c>
      <c r="E1407" s="2">
        <f t="shared" si="1209"/>
        <v>19.498570999999998</v>
      </c>
      <c r="F1407" s="4">
        <f t="shared" si="1220"/>
        <v>2.2523196142101236E-2</v>
      </c>
      <c r="G1407" s="4">
        <f t="shared" si="1233"/>
        <v>-6.6351996249811765E-2</v>
      </c>
      <c r="H1407" s="4">
        <f t="shared" si="1254"/>
        <v>2.5238435356765978E-2</v>
      </c>
      <c r="I1407" s="5">
        <f t="shared" si="1210"/>
        <v>-2.2858000000002932E-2</v>
      </c>
      <c r="J1407">
        <f t="shared" si="1203"/>
        <v>1</v>
      </c>
      <c r="K1407">
        <f t="shared" si="1221"/>
        <v>19.672285800000001</v>
      </c>
      <c r="L1407">
        <f t="shared" si="1253"/>
        <v>19.631642950000003</v>
      </c>
      <c r="M1407" t="str">
        <f t="shared" si="1222"/>
        <v/>
      </c>
      <c r="R1407" s="13">
        <f t="shared" si="1223"/>
        <v>4.0642849999997566E-2</v>
      </c>
      <c r="S1407" s="14" t="str">
        <f t="shared" si="1230"/>
        <v/>
      </c>
      <c r="T1407" s="14">
        <f t="shared" si="1225"/>
        <v>0</v>
      </c>
      <c r="U1407" s="15" t="str">
        <f t="shared" si="1226"/>
        <v/>
      </c>
      <c r="V1407" t="str">
        <f t="shared" si="1227"/>
        <v/>
      </c>
      <c r="Y1407" s="13" t="str">
        <f t="shared" si="1228"/>
        <v/>
      </c>
      <c r="Z1407" t="str">
        <f t="shared" si="1224"/>
        <v/>
      </c>
      <c r="AB1407" s="14" t="str">
        <f t="shared" si="1231"/>
        <v/>
      </c>
      <c r="AC1407" t="str">
        <f t="shared" si="1229"/>
        <v/>
      </c>
      <c r="AE1407" s="15" t="str">
        <f t="shared" si="1232"/>
        <v/>
      </c>
      <c r="AF1407" t="str">
        <f t="shared" si="1255"/>
        <v/>
      </c>
      <c r="AI1407" s="21">
        <f t="shared" si="1211"/>
        <v>39296</v>
      </c>
      <c r="AJ1407" s="14">
        <f t="shared" si="1204"/>
        <v>19.521429000000001</v>
      </c>
      <c r="AK1407" s="22">
        <f t="shared" si="1212"/>
        <v>-1.0172001240278167E-2</v>
      </c>
      <c r="AL1407" s="14">
        <f t="shared" si="1245"/>
        <v>20.294715985608377</v>
      </c>
      <c r="AM1407" s="14">
        <f t="shared" si="1246"/>
        <v>0.54133980488722055</v>
      </c>
      <c r="AN1407" s="14">
        <f t="shared" si="1247"/>
        <v>-1.4284687337364335</v>
      </c>
      <c r="AO1407" s="14" t="str">
        <f t="shared" si="1248"/>
        <v/>
      </c>
      <c r="AP1407" s="14" t="str">
        <f t="shared" si="1249"/>
        <v/>
      </c>
      <c r="AQ1407" s="15" t="str">
        <f t="shared" si="1250"/>
        <v/>
      </c>
      <c r="AT1407" s="21">
        <f t="shared" si="1205"/>
        <v>39296</v>
      </c>
      <c r="AU1407" s="14">
        <f t="shared" si="1199"/>
        <v>19.521429000000001</v>
      </c>
      <c r="AV1407" s="22">
        <f t="shared" si="1200"/>
        <v>-1.0172001240278167E-2</v>
      </c>
      <c r="AW1407" s="14">
        <f>VLOOKUP(AT1407,DATA_FEEDS!$F$7:$H$2022,3,FALSE)</f>
        <v>42.403129999999997</v>
      </c>
      <c r="AX1407" s="14">
        <f t="shared" si="1236"/>
        <v>42.985095999999999</v>
      </c>
      <c r="AY1407" s="14">
        <f t="shared" si="1237"/>
        <v>-0.10395377998983757</v>
      </c>
      <c r="AZ1407" s="14" t="str">
        <f t="shared" si="1238"/>
        <v/>
      </c>
      <c r="BA1407" s="14" t="str">
        <f t="shared" si="1239"/>
        <v/>
      </c>
      <c r="BB1407" s="15" t="str">
        <f t="shared" si="1240"/>
        <v/>
      </c>
      <c r="BE1407" s="20">
        <f t="shared" si="1206"/>
        <v>39296</v>
      </c>
      <c r="BF1407">
        <f t="shared" si="1201"/>
        <v>19.521429000000001</v>
      </c>
      <c r="BG1407">
        <f t="shared" si="1202"/>
        <v>-1.0172001240278167E-2</v>
      </c>
      <c r="BH1407">
        <f>VLOOKUP(BE1407,DATA_FEEDS!$A$7:$B$2095,2,FALSE)</f>
        <v>63.6</v>
      </c>
      <c r="BI1407">
        <f t="shared" si="1243"/>
        <v>63.492307692307691</v>
      </c>
      <c r="BJ1407">
        <f t="shared" si="1244"/>
        <v>5.8833271493218833E-2</v>
      </c>
      <c r="BK1407" t="str">
        <f t="shared" si="1234"/>
        <v/>
      </c>
      <c r="BL1407" s="14" t="str">
        <f t="shared" si="1235"/>
        <v/>
      </c>
      <c r="BM1407" s="15" t="str">
        <f t="shared" si="1241"/>
        <v/>
      </c>
      <c r="BP1407" s="20">
        <f t="shared" si="1207"/>
        <v>39296</v>
      </c>
      <c r="BQ1407">
        <f t="shared" si="1251"/>
        <v>19.521429000000001</v>
      </c>
      <c r="BR1407">
        <f t="shared" si="1252"/>
        <v>-1.0172001240278167E-2</v>
      </c>
      <c r="BS1407">
        <f t="shared" si="1213"/>
        <v>0</v>
      </c>
      <c r="BT1407">
        <f t="shared" si="1214"/>
        <v>0</v>
      </c>
      <c r="BU1407">
        <f t="shared" si="1215"/>
        <v>0</v>
      </c>
      <c r="BV1407" t="str">
        <f t="shared" si="1216"/>
        <v/>
      </c>
      <c r="BW1407" s="14" t="str">
        <f t="shared" si="1242"/>
        <v/>
      </c>
      <c r="BX1407" s="15" t="str">
        <f t="shared" si="1208"/>
        <v/>
      </c>
      <c r="BY1407">
        <f t="shared" si="1217"/>
        <v>-1.4284687337364335</v>
      </c>
      <c r="BZ1407">
        <f t="shared" si="1218"/>
        <v>-0.10395377998983757</v>
      </c>
      <c r="CA1407">
        <f t="shared" si="1219"/>
        <v>5.8833271493218833E-2</v>
      </c>
    </row>
    <row r="1408" spans="1:79" x14ac:dyDescent="0.25">
      <c r="A1408" s="1">
        <v>39297</v>
      </c>
      <c r="B1408" s="2">
        <v>19.322856999999999</v>
      </c>
      <c r="C1408" s="2">
        <v>18.835713999999999</v>
      </c>
      <c r="D1408">
        <f t="shared" si="1209"/>
        <v>19.322856999999999</v>
      </c>
      <c r="E1408" s="2">
        <f t="shared" si="1209"/>
        <v>18.835713999999999</v>
      </c>
      <c r="F1408" s="4">
        <f t="shared" si="1220"/>
        <v>-1.0172001240278167E-2</v>
      </c>
      <c r="G1408" s="4">
        <f t="shared" si="1233"/>
        <v>-8.6468548840336806E-2</v>
      </c>
      <c r="H1408" s="4">
        <f t="shared" si="1254"/>
        <v>-4.0036109383173703E-3</v>
      </c>
      <c r="I1408" s="5">
        <f t="shared" si="1210"/>
        <v>-0.48714299999999966</v>
      </c>
      <c r="J1408">
        <f t="shared" si="1203"/>
        <v>1</v>
      </c>
      <c r="K1408">
        <f t="shared" si="1221"/>
        <v>19.329428799999999</v>
      </c>
      <c r="L1408">
        <f t="shared" si="1253"/>
        <v>19.628428650000004</v>
      </c>
      <c r="M1408" t="str">
        <f t="shared" si="1222"/>
        <v/>
      </c>
      <c r="R1408" s="13">
        <f t="shared" si="1223"/>
        <v>-0.29899985000000484</v>
      </c>
      <c r="S1408" s="14">
        <f t="shared" si="1230"/>
        <v>-100</v>
      </c>
      <c r="T1408" s="14">
        <f t="shared" si="1225"/>
        <v>-100</v>
      </c>
      <c r="U1408" s="15">
        <f t="shared" si="1226"/>
        <v>1.0172001240278168</v>
      </c>
      <c r="V1408" t="str">
        <f t="shared" si="1227"/>
        <v/>
      </c>
      <c r="Y1408" s="13" t="str">
        <f t="shared" si="1228"/>
        <v/>
      </c>
      <c r="Z1408" t="str">
        <f t="shared" si="1224"/>
        <v/>
      </c>
      <c r="AB1408" s="14" t="str">
        <f t="shared" si="1231"/>
        <v/>
      </c>
      <c r="AC1408" t="str">
        <f t="shared" si="1229"/>
        <v/>
      </c>
      <c r="AE1408" s="15" t="str">
        <f t="shared" si="1232"/>
        <v/>
      </c>
      <c r="AF1408" t="str">
        <f t="shared" si="1255"/>
        <v/>
      </c>
      <c r="AI1408" s="21">
        <f t="shared" si="1211"/>
        <v>39297</v>
      </c>
      <c r="AJ1408" s="14">
        <f t="shared" si="1204"/>
        <v>19.322856999999999</v>
      </c>
      <c r="AK1408" s="22">
        <f t="shared" si="1212"/>
        <v>-1.7447885682743372E-2</v>
      </c>
      <c r="AL1408" s="14">
        <f t="shared" si="1245"/>
        <v>20.074086706274173</v>
      </c>
      <c r="AM1408" s="14">
        <f t="shared" si="1246"/>
        <v>0.57167170521544908</v>
      </c>
      <c r="AN1408" s="14">
        <f t="shared" si="1247"/>
        <v>-1.314092860326284</v>
      </c>
      <c r="AO1408" s="14" t="str">
        <f t="shared" si="1248"/>
        <v/>
      </c>
      <c r="AP1408" s="14" t="str">
        <f t="shared" si="1249"/>
        <v/>
      </c>
      <c r="AQ1408" s="15" t="str">
        <f t="shared" si="1250"/>
        <v/>
      </c>
      <c r="AT1408" s="21">
        <f t="shared" si="1205"/>
        <v>39297</v>
      </c>
      <c r="AU1408" s="14">
        <f t="shared" si="1199"/>
        <v>19.322856999999999</v>
      </c>
      <c r="AV1408" s="22">
        <f t="shared" si="1200"/>
        <v>-1.7447885682743372E-2</v>
      </c>
      <c r="AW1408" s="14">
        <f>VLOOKUP(AT1408,DATA_FEEDS!$F$7:$H$2022,3,FALSE)</f>
        <v>43.139879999999998</v>
      </c>
      <c r="AX1408" s="14">
        <f t="shared" si="1236"/>
        <v>41.786484000000002</v>
      </c>
      <c r="AY1408" s="14">
        <f t="shared" si="1237"/>
        <v>0.27440513450442061</v>
      </c>
      <c r="AZ1408" s="14" t="str">
        <f t="shared" si="1238"/>
        <v/>
      </c>
      <c r="BA1408" s="14" t="str">
        <f t="shared" si="1239"/>
        <v/>
      </c>
      <c r="BB1408" s="15" t="str">
        <f t="shared" si="1240"/>
        <v/>
      </c>
      <c r="BE1408" s="20">
        <f t="shared" si="1206"/>
        <v>39297</v>
      </c>
      <c r="BF1408">
        <f t="shared" si="1201"/>
        <v>19.322856999999999</v>
      </c>
      <c r="BG1408">
        <f t="shared" si="1202"/>
        <v>-1.7447885682743372E-2</v>
      </c>
      <c r="BH1408">
        <f>VLOOKUP(BE1408,DATA_FEEDS!$A$7:$B$2095,2,FALSE)</f>
        <v>51.5</v>
      </c>
      <c r="BI1408">
        <f t="shared" si="1243"/>
        <v>62.438461538461532</v>
      </c>
      <c r="BJ1408">
        <f t="shared" si="1244"/>
        <v>-6.2484631135894046</v>
      </c>
      <c r="BK1408">
        <f t="shared" si="1234"/>
        <v>-100</v>
      </c>
      <c r="BL1408" s="14">
        <f t="shared" si="1235"/>
        <v>1.7447885682743371</v>
      </c>
      <c r="BM1408" s="15" t="str">
        <f t="shared" si="1241"/>
        <v/>
      </c>
      <c r="BP1408" s="20">
        <f t="shared" si="1207"/>
        <v>39297</v>
      </c>
      <c r="BQ1408">
        <f t="shared" si="1251"/>
        <v>19.322856999999999</v>
      </c>
      <c r="BR1408">
        <f t="shared" si="1252"/>
        <v>-1.7447885682743372E-2</v>
      </c>
      <c r="BS1408">
        <f t="shared" si="1213"/>
        <v>0</v>
      </c>
      <c r="BT1408">
        <f t="shared" si="1214"/>
        <v>0</v>
      </c>
      <c r="BU1408">
        <f t="shared" si="1215"/>
        <v>-100</v>
      </c>
      <c r="BV1408">
        <f t="shared" si="1216"/>
        <v>-100</v>
      </c>
      <c r="BW1408" s="14">
        <f t="shared" si="1242"/>
        <v>1.7447885682743371</v>
      </c>
      <c r="BX1408" s="15" t="str">
        <f t="shared" si="1208"/>
        <v/>
      </c>
      <c r="BY1408">
        <f t="shared" si="1217"/>
        <v>-1.314092860326284</v>
      </c>
      <c r="BZ1408">
        <f t="shared" si="1218"/>
        <v>0.27440513450442061</v>
      </c>
      <c r="CA1408">
        <f t="shared" si="1219"/>
        <v>-6.2484631135894046</v>
      </c>
    </row>
    <row r="1409" spans="1:79" x14ac:dyDescent="0.25">
      <c r="A1409" s="1">
        <v>39300</v>
      </c>
      <c r="B1409" s="2">
        <v>18.985714000000002</v>
      </c>
      <c r="C1409" s="2">
        <v>19.321428000000001</v>
      </c>
      <c r="D1409">
        <f t="shared" si="1209"/>
        <v>18.985714000000002</v>
      </c>
      <c r="E1409" s="2">
        <f t="shared" si="1209"/>
        <v>19.321428000000001</v>
      </c>
      <c r="F1409" s="4">
        <f t="shared" si="1220"/>
        <v>-1.7447885682743372E-2</v>
      </c>
      <c r="G1409" s="4">
        <f t="shared" si="1233"/>
        <v>-5.3997383311220656E-2</v>
      </c>
      <c r="H1409" s="4">
        <f t="shared" si="1254"/>
        <v>4.9425824004525894E-2</v>
      </c>
      <c r="I1409" s="5">
        <f t="shared" si="1210"/>
        <v>0.3357139999999994</v>
      </c>
      <c r="J1409">
        <f t="shared" si="1203"/>
        <v>1</v>
      </c>
      <c r="K1409">
        <f t="shared" si="1221"/>
        <v>19.152856999999997</v>
      </c>
      <c r="L1409">
        <f t="shared" si="1253"/>
        <v>19.663571449999999</v>
      </c>
      <c r="M1409" t="str">
        <f t="shared" si="1222"/>
        <v/>
      </c>
      <c r="R1409" s="13">
        <f t="shared" si="1223"/>
        <v>-0.51071445000000182</v>
      </c>
      <c r="S1409" s="14" t="str">
        <f t="shared" si="1230"/>
        <v/>
      </c>
      <c r="T1409" s="14">
        <f t="shared" si="1225"/>
        <v>-100</v>
      </c>
      <c r="U1409" s="15">
        <f t="shared" si="1226"/>
        <v>1.7447885682743371</v>
      </c>
      <c r="V1409" t="str">
        <f t="shared" si="1227"/>
        <v/>
      </c>
      <c r="Y1409" s="13" t="str">
        <f t="shared" si="1228"/>
        <v/>
      </c>
      <c r="Z1409" t="str">
        <f t="shared" si="1224"/>
        <v/>
      </c>
      <c r="AB1409" s="14" t="str">
        <f t="shared" si="1231"/>
        <v/>
      </c>
      <c r="AC1409" t="str">
        <f t="shared" si="1229"/>
        <v/>
      </c>
      <c r="AE1409" s="15" t="str">
        <f t="shared" si="1232"/>
        <v/>
      </c>
      <c r="AF1409" t="str">
        <f t="shared" si="1255"/>
        <v/>
      </c>
      <c r="AI1409" s="21">
        <f t="shared" si="1211"/>
        <v>39300</v>
      </c>
      <c r="AJ1409" s="14">
        <f t="shared" si="1204"/>
        <v>18.985714000000002</v>
      </c>
      <c r="AK1409" s="22">
        <f t="shared" si="1212"/>
        <v>1.5349909937545527E-2</v>
      </c>
      <c r="AL1409" s="14">
        <f t="shared" si="1245"/>
        <v>19.76876362494545</v>
      </c>
      <c r="AM1409" s="14">
        <f t="shared" si="1246"/>
        <v>0.58837311237510026</v>
      </c>
      <c r="AN1409" s="14">
        <f t="shared" si="1247"/>
        <v>-1.3308725508963057</v>
      </c>
      <c r="AO1409" s="14" t="str">
        <f t="shared" si="1248"/>
        <v/>
      </c>
      <c r="AP1409" s="14" t="str">
        <f t="shared" si="1249"/>
        <v/>
      </c>
      <c r="AQ1409" s="15" t="str">
        <f t="shared" si="1250"/>
        <v/>
      </c>
      <c r="AT1409" s="21">
        <f t="shared" si="1205"/>
        <v>39300</v>
      </c>
      <c r="AU1409" s="14">
        <f t="shared" ref="AU1409:AU1472" si="1256">AJ1409</f>
        <v>18.985714000000002</v>
      </c>
      <c r="AV1409" s="22">
        <f t="shared" ref="AV1409:AV1472" si="1257">AK1409</f>
        <v>1.5349909937545527E-2</v>
      </c>
      <c r="AW1409" s="14">
        <f>VLOOKUP(AT1409,DATA_FEEDS!$F$7:$H$2022,3,FALSE)</f>
        <v>41.766620000000003</v>
      </c>
      <c r="AX1409" s="14">
        <f t="shared" si="1236"/>
        <v>41.643827000000002</v>
      </c>
      <c r="AY1409" s="14">
        <f t="shared" si="1237"/>
        <v>4.8713156646865069E-2</v>
      </c>
      <c r="AZ1409" s="14" t="str">
        <f t="shared" si="1238"/>
        <v/>
      </c>
      <c r="BA1409" s="14" t="str">
        <f t="shared" si="1239"/>
        <v/>
      </c>
      <c r="BB1409" s="15" t="str">
        <f t="shared" si="1240"/>
        <v/>
      </c>
      <c r="BE1409" s="20">
        <f t="shared" si="1206"/>
        <v>39300</v>
      </c>
      <c r="BF1409">
        <f t="shared" ref="BF1409:BF1472" si="1258">AJ1409</f>
        <v>18.985714000000002</v>
      </c>
      <c r="BG1409">
        <f t="shared" ref="BG1409:BG1472" si="1259">AK1409</f>
        <v>1.5349909937545527E-2</v>
      </c>
      <c r="BH1409">
        <f>VLOOKUP(BE1409,DATA_FEEDS!$A$7:$B$2095,2,FALSE)</f>
        <v>54.5</v>
      </c>
      <c r="BI1409">
        <f t="shared" si="1243"/>
        <v>61.592307692307685</v>
      </c>
      <c r="BJ1409">
        <f t="shared" si="1244"/>
        <v>-1.9005863423915306</v>
      </c>
      <c r="BK1409">
        <f t="shared" si="1234"/>
        <v>-100</v>
      </c>
      <c r="BL1409" s="14">
        <f t="shared" si="1235"/>
        <v>-1.5349909937545527</v>
      </c>
      <c r="BM1409" s="15">
        <f t="shared" si="1241"/>
        <v>-1.5349909937545527</v>
      </c>
      <c r="BP1409" s="20">
        <f t="shared" si="1207"/>
        <v>39300</v>
      </c>
      <c r="BQ1409">
        <f t="shared" si="1251"/>
        <v>18.985714000000002</v>
      </c>
      <c r="BR1409">
        <f t="shared" si="1252"/>
        <v>1.5349909937545527E-2</v>
      </c>
      <c r="BS1409">
        <f t="shared" si="1213"/>
        <v>0</v>
      </c>
      <c r="BT1409">
        <f t="shared" si="1214"/>
        <v>0</v>
      </c>
      <c r="BU1409">
        <f t="shared" si="1215"/>
        <v>-100</v>
      </c>
      <c r="BV1409">
        <f t="shared" si="1216"/>
        <v>-100</v>
      </c>
      <c r="BW1409" s="14">
        <f t="shared" si="1242"/>
        <v>-1.5349909937545527</v>
      </c>
      <c r="BX1409" s="15">
        <f t="shared" si="1208"/>
        <v>-1.5349909937545527</v>
      </c>
      <c r="BY1409">
        <f t="shared" si="1217"/>
        <v>-1.3308725508963057</v>
      </c>
      <c r="BZ1409">
        <f t="shared" si="1218"/>
        <v>4.8713156646865069E-2</v>
      </c>
      <c r="CA1409">
        <f t="shared" si="1219"/>
        <v>-1.9005863423915306</v>
      </c>
    </row>
    <row r="1410" spans="1:79" x14ac:dyDescent="0.25">
      <c r="A1410" s="1">
        <v>39301</v>
      </c>
      <c r="B1410" s="2">
        <v>19.277142999999999</v>
      </c>
      <c r="C1410" s="2">
        <v>19.290001</v>
      </c>
      <c r="D1410">
        <f t="shared" si="1209"/>
        <v>19.277142999999999</v>
      </c>
      <c r="E1410" s="2">
        <f t="shared" si="1209"/>
        <v>19.290001</v>
      </c>
      <c r="F1410" s="4">
        <f t="shared" si="1220"/>
        <v>1.5349909937545527E-2</v>
      </c>
      <c r="G1410" s="4">
        <f t="shared" si="1233"/>
        <v>1.0401107219370462E-2</v>
      </c>
      <c r="H1410" s="4">
        <f t="shared" si="1254"/>
        <v>2.241234815401846E-2</v>
      </c>
      <c r="I1410" s="5">
        <f t="shared" si="1210"/>
        <v>1.2858000000001368E-2</v>
      </c>
      <c r="J1410">
        <f t="shared" ref="J1410:J1473" si="1260">E1410/C1410</f>
        <v>1</v>
      </c>
      <c r="K1410">
        <f t="shared" si="1221"/>
        <v>19.246285799999999</v>
      </c>
      <c r="L1410">
        <f t="shared" si="1253"/>
        <v>19.682714350000005</v>
      </c>
      <c r="M1410" t="str">
        <f t="shared" si="1222"/>
        <v/>
      </c>
      <c r="R1410" s="13">
        <f t="shared" si="1223"/>
        <v>-0.4364285500000058</v>
      </c>
      <c r="S1410" s="14" t="str">
        <f t="shared" si="1230"/>
        <v/>
      </c>
      <c r="T1410" s="14">
        <f t="shared" si="1225"/>
        <v>-100</v>
      </c>
      <c r="U1410" s="15">
        <f t="shared" si="1226"/>
        <v>-1.5349909937545527</v>
      </c>
      <c r="V1410">
        <f t="shared" si="1227"/>
        <v>-1.5349909937545527</v>
      </c>
      <c r="Y1410" s="13" t="str">
        <f t="shared" si="1228"/>
        <v/>
      </c>
      <c r="Z1410" t="str">
        <f t="shared" si="1224"/>
        <v/>
      </c>
      <c r="AB1410" s="14" t="str">
        <f t="shared" si="1231"/>
        <v/>
      </c>
      <c r="AC1410" t="str">
        <f t="shared" si="1229"/>
        <v/>
      </c>
      <c r="AE1410" s="15" t="str">
        <f t="shared" si="1232"/>
        <v/>
      </c>
      <c r="AF1410" t="str">
        <f t="shared" si="1255"/>
        <v/>
      </c>
      <c r="AI1410" s="21">
        <f t="shared" si="1211"/>
        <v>39301</v>
      </c>
      <c r="AJ1410" s="14">
        <f t="shared" ref="AJ1410:AJ1473" si="1261">D1410</f>
        <v>19.277142999999999</v>
      </c>
      <c r="AK1410" s="22">
        <f t="shared" si="1212"/>
        <v>1.3487527690177047E-2</v>
      </c>
      <c r="AL1410" s="14">
        <f t="shared" si="1245"/>
        <v>19.380428594100977</v>
      </c>
      <c r="AM1410" s="14">
        <f t="shared" si="1246"/>
        <v>0.58169043103312323</v>
      </c>
      <c r="AN1410" s="14">
        <f t="shared" si="1247"/>
        <v>-0.17756110224735056</v>
      </c>
      <c r="AO1410" s="14" t="str">
        <f t="shared" si="1248"/>
        <v/>
      </c>
      <c r="AP1410" s="14" t="str">
        <f t="shared" si="1249"/>
        <v/>
      </c>
      <c r="AQ1410" s="15" t="str">
        <f t="shared" si="1250"/>
        <v/>
      </c>
      <c r="AT1410" s="21">
        <f t="shared" ref="AT1410:AT1473" si="1262">AI1410</f>
        <v>39301</v>
      </c>
      <c r="AU1410" s="14">
        <f t="shared" si="1256"/>
        <v>19.277142999999999</v>
      </c>
      <c r="AV1410" s="22">
        <f t="shared" si="1257"/>
        <v>1.3487527690177047E-2</v>
      </c>
      <c r="AW1410" s="14">
        <f>VLOOKUP(AT1410,DATA_FEEDS!$F$7:$H$2022,3,FALSE)</f>
        <v>37.280880000000003</v>
      </c>
      <c r="AX1410" s="14">
        <f t="shared" si="1236"/>
        <v>41.138801999999998</v>
      </c>
      <c r="AY1410" s="14">
        <f t="shared" si="1237"/>
        <v>-1.5605347141428851</v>
      </c>
      <c r="AZ1410" s="14">
        <f t="shared" si="1238"/>
        <v>100</v>
      </c>
      <c r="BA1410" s="14">
        <f t="shared" si="1239"/>
        <v>1.3487527690177046</v>
      </c>
      <c r="BB1410" s="15" t="str">
        <f t="shared" si="1240"/>
        <v/>
      </c>
      <c r="BE1410" s="20">
        <f t="shared" ref="BE1410:BE1473" si="1263">AI1410</f>
        <v>39301</v>
      </c>
      <c r="BF1410">
        <f t="shared" si="1258"/>
        <v>19.277142999999999</v>
      </c>
      <c r="BG1410">
        <f t="shared" si="1259"/>
        <v>1.3487527690177047E-2</v>
      </c>
      <c r="BH1410">
        <f>VLOOKUP(BE1410,DATA_FEEDS!$A$7:$B$2095,2,FALSE)</f>
        <v>57.3</v>
      </c>
      <c r="BI1410">
        <f t="shared" si="1243"/>
        <v>61.161538461538456</v>
      </c>
      <c r="BJ1410">
        <f t="shared" si="1244"/>
        <v>-0.89272241060807334</v>
      </c>
      <c r="BK1410" t="str">
        <f t="shared" si="1234"/>
        <v/>
      </c>
      <c r="BL1410" s="14" t="str">
        <f t="shared" si="1235"/>
        <v/>
      </c>
      <c r="BM1410" s="15" t="str">
        <f t="shared" si="1241"/>
        <v/>
      </c>
      <c r="BP1410" s="20">
        <f t="shared" ref="BP1410:BP1473" si="1264">AT1410</f>
        <v>39301</v>
      </c>
      <c r="BQ1410">
        <f t="shared" si="1251"/>
        <v>19.277142999999999</v>
      </c>
      <c r="BR1410">
        <f t="shared" si="1252"/>
        <v>1.3487527690177047E-2</v>
      </c>
      <c r="BS1410">
        <f t="shared" si="1213"/>
        <v>0</v>
      </c>
      <c r="BT1410">
        <f t="shared" si="1214"/>
        <v>100</v>
      </c>
      <c r="BU1410">
        <f t="shared" si="1215"/>
        <v>0</v>
      </c>
      <c r="BV1410">
        <f t="shared" si="1216"/>
        <v>100</v>
      </c>
      <c r="BW1410" s="14">
        <f t="shared" si="1242"/>
        <v>1.3487527690177046</v>
      </c>
      <c r="BX1410" s="15" t="str">
        <f t="shared" ref="BX1410:BX1473" si="1265">IF(BW1410&lt;0,BW1410,"")</f>
        <v/>
      </c>
      <c r="BY1410">
        <f t="shared" si="1217"/>
        <v>-0.17756110224735056</v>
      </c>
      <c r="BZ1410">
        <f t="shared" si="1218"/>
        <v>-1.5605347141428851</v>
      </c>
      <c r="CA1410">
        <f t="shared" si="1219"/>
        <v>-0.89272241060807334</v>
      </c>
    </row>
    <row r="1411" spans="1:79" x14ac:dyDescent="0.25">
      <c r="A1411" s="1">
        <v>39302</v>
      </c>
      <c r="B1411" s="2">
        <v>19.537144000000001</v>
      </c>
      <c r="C1411" s="2">
        <v>19.144285</v>
      </c>
      <c r="D1411">
        <f t="shared" ref="D1411:E1474" si="1266">B1411</f>
        <v>19.537144000000001</v>
      </c>
      <c r="E1411" s="2">
        <f t="shared" si="1266"/>
        <v>19.144285</v>
      </c>
      <c r="F1411" s="4">
        <f t="shared" si="1220"/>
        <v>1.3487527690177047E-2</v>
      </c>
      <c r="G1411" s="4">
        <f t="shared" si="1233"/>
        <v>-1.9319487318269643E-2</v>
      </c>
      <c r="H1411" s="4">
        <f t="shared" si="1254"/>
        <v>1.1953081540088284E-3</v>
      </c>
      <c r="I1411" s="5">
        <f t="shared" ref="I1411:I1474" si="1267">(E1411-D1411)</f>
        <v>-0.3928590000000014</v>
      </c>
      <c r="J1411">
        <f t="shared" si="1260"/>
        <v>1</v>
      </c>
      <c r="K1411">
        <f t="shared" si="1221"/>
        <v>19.217999799999998</v>
      </c>
      <c r="L1411">
        <f t="shared" si="1253"/>
        <v>19.694285750000006</v>
      </c>
      <c r="M1411" t="str">
        <f t="shared" si="1222"/>
        <v/>
      </c>
      <c r="R1411" s="13">
        <f t="shared" si="1223"/>
        <v>-0.47628595000000828</v>
      </c>
      <c r="S1411" s="14" t="str">
        <f t="shared" si="1230"/>
        <v/>
      </c>
      <c r="T1411" s="14">
        <f t="shared" si="1225"/>
        <v>-100</v>
      </c>
      <c r="U1411" s="15">
        <f t="shared" si="1226"/>
        <v>-1.3487527690177046</v>
      </c>
      <c r="V1411">
        <f t="shared" si="1227"/>
        <v>-1.3487527690177046</v>
      </c>
      <c r="Y1411" s="13" t="str">
        <f t="shared" si="1228"/>
        <v/>
      </c>
      <c r="Z1411" t="str">
        <f t="shared" si="1224"/>
        <v/>
      </c>
      <c r="AB1411" s="14" t="str">
        <f t="shared" si="1231"/>
        <v/>
      </c>
      <c r="AC1411" t="str">
        <f t="shared" si="1229"/>
        <v/>
      </c>
      <c r="AE1411" s="15" t="str">
        <f t="shared" si="1232"/>
        <v/>
      </c>
      <c r="AF1411" t="str">
        <f t="shared" si="1255"/>
        <v/>
      </c>
      <c r="AI1411" s="21">
        <f t="shared" ref="AI1411:AI1474" si="1268">A1411</f>
        <v>39302</v>
      </c>
      <c r="AJ1411" s="14">
        <f t="shared" si="1261"/>
        <v>19.537144000000001</v>
      </c>
      <c r="AK1411" s="22">
        <f t="shared" ref="AK1411:AK1474" si="1269">(AJ1412-AJ1411)/AJ1411</f>
        <v>-4.1313305568101505E-2</v>
      </c>
      <c r="AL1411" s="14">
        <f t="shared" si="1245"/>
        <v>19.19712435687552</v>
      </c>
      <c r="AM1411" s="14">
        <f t="shared" si="1246"/>
        <v>0.55653184589484395</v>
      </c>
      <c r="AN1411" s="14">
        <f t="shared" si="1247"/>
        <v>0.61096170081294476</v>
      </c>
      <c r="AO1411" s="14" t="str">
        <f t="shared" si="1248"/>
        <v/>
      </c>
      <c r="AP1411" s="14" t="str">
        <f t="shared" si="1249"/>
        <v/>
      </c>
      <c r="AQ1411" s="15" t="str">
        <f t="shared" si="1250"/>
        <v/>
      </c>
      <c r="AT1411" s="21">
        <f t="shared" si="1262"/>
        <v>39302</v>
      </c>
      <c r="AU1411" s="14">
        <f t="shared" si="1256"/>
        <v>19.537144000000001</v>
      </c>
      <c r="AV1411" s="22">
        <f t="shared" si="1257"/>
        <v>-4.1313305568101505E-2</v>
      </c>
      <c r="AW1411" s="14">
        <f>VLOOKUP(AT1411,DATA_FEEDS!$F$7:$H$2022,3,FALSE)</f>
        <v>37.301810000000003</v>
      </c>
      <c r="AX1411" s="14">
        <f t="shared" si="1236"/>
        <v>40.488782999999998</v>
      </c>
      <c r="AY1411" s="14">
        <f t="shared" si="1237"/>
        <v>-1.1345328079576786</v>
      </c>
      <c r="AZ1411" s="14" t="str">
        <f t="shared" si="1238"/>
        <v/>
      </c>
      <c r="BA1411" s="14" t="str">
        <f t="shared" si="1239"/>
        <v/>
      </c>
      <c r="BB1411" s="15" t="str">
        <f t="shared" si="1240"/>
        <v/>
      </c>
      <c r="BE1411" s="20">
        <f t="shared" si="1263"/>
        <v>39302</v>
      </c>
      <c r="BF1411">
        <f t="shared" si="1258"/>
        <v>19.537144000000001</v>
      </c>
      <c r="BG1411">
        <f t="shared" si="1259"/>
        <v>-4.1313305568101505E-2</v>
      </c>
      <c r="BH1411">
        <f>VLOOKUP(BE1411,DATA_FEEDS!$A$7:$B$2095,2,FALSE)</f>
        <v>58</v>
      </c>
      <c r="BI1411">
        <f t="shared" si="1243"/>
        <v>60.784615384615378</v>
      </c>
      <c r="BJ1411">
        <f t="shared" si="1244"/>
        <v>-0.62451155597488683</v>
      </c>
      <c r="BK1411" t="str">
        <f t="shared" si="1234"/>
        <v/>
      </c>
      <c r="BL1411" s="14" t="str">
        <f t="shared" si="1235"/>
        <v/>
      </c>
      <c r="BM1411" s="15" t="str">
        <f t="shared" si="1241"/>
        <v/>
      </c>
      <c r="BP1411" s="20">
        <f t="shared" si="1264"/>
        <v>39302</v>
      </c>
      <c r="BQ1411">
        <f t="shared" si="1251"/>
        <v>19.537144000000001</v>
      </c>
      <c r="BR1411">
        <f t="shared" si="1252"/>
        <v>-4.1313305568101505E-2</v>
      </c>
      <c r="BS1411">
        <f t="shared" ref="BS1411:BS1474" si="1270">IF(ISNUMBER(AO1411),AO1411,0)</f>
        <v>0</v>
      </c>
      <c r="BT1411">
        <f t="shared" ref="BT1411:BT1474" si="1271">IF(ISNUMBER(AZ1411),AZ1411,0)</f>
        <v>0</v>
      </c>
      <c r="BU1411">
        <f t="shared" ref="BU1411:BU1474" si="1272">IF(ISNUMBER(BK1411),BK1411,0)</f>
        <v>0</v>
      </c>
      <c r="BV1411" t="str">
        <f t="shared" ref="BV1411:BV1474" si="1273">IF(SUM(BS1411:BU1411)&gt;0,1*$P$1,IF(SUM(BS1411:BU1411)&lt;0,-1*$P$1,""))</f>
        <v/>
      </c>
      <c r="BW1411" s="14" t="str">
        <f t="shared" si="1242"/>
        <v/>
      </c>
      <c r="BX1411" s="15" t="str">
        <f t="shared" si="1265"/>
        <v/>
      </c>
      <c r="BY1411">
        <f t="shared" ref="BY1411:BY1474" si="1274">AN1411</f>
        <v>0.61096170081294476</v>
      </c>
      <c r="BZ1411">
        <f t="shared" ref="BZ1411:BZ1474" si="1275">AY1411</f>
        <v>-1.1345328079576786</v>
      </c>
      <c r="CA1411">
        <f t="shared" ref="CA1411:CA1474" si="1276">BJ1411</f>
        <v>-0.62451155597488683</v>
      </c>
    </row>
    <row r="1412" spans="1:79" x14ac:dyDescent="0.25">
      <c r="A1412" s="1">
        <v>39303</v>
      </c>
      <c r="B1412" s="2">
        <v>18.73</v>
      </c>
      <c r="C1412" s="2">
        <v>18.055713999999998</v>
      </c>
      <c r="D1412">
        <f t="shared" si="1266"/>
        <v>18.73</v>
      </c>
      <c r="E1412" s="2">
        <f t="shared" si="1266"/>
        <v>18.055713999999998</v>
      </c>
      <c r="F1412" s="4">
        <f t="shared" ref="F1412:F1475" si="1277">(D1412-D1411)/D1411</f>
        <v>-4.1313305568101505E-2</v>
      </c>
      <c r="G1412" s="4">
        <f t="shared" si="1233"/>
        <v>-6.5577414354409433E-2</v>
      </c>
      <c r="H1412" s="4">
        <f t="shared" si="1254"/>
        <v>-6.3985844272377274E-2</v>
      </c>
      <c r="I1412" s="5">
        <f t="shared" si="1267"/>
        <v>-0.67428600000000216</v>
      </c>
      <c r="J1412">
        <f t="shared" si="1260"/>
        <v>1</v>
      </c>
      <c r="K1412">
        <f t="shared" si="1221"/>
        <v>18.929428399999999</v>
      </c>
      <c r="L1412">
        <f t="shared" si="1253"/>
        <v>19.639428600000006</v>
      </c>
      <c r="M1412" t="str">
        <f t="shared" si="1222"/>
        <v/>
      </c>
      <c r="R1412" s="13">
        <f t="shared" si="1223"/>
        <v>-0.71000020000000674</v>
      </c>
      <c r="S1412" s="14" t="str">
        <f t="shared" si="1230"/>
        <v/>
      </c>
      <c r="T1412" s="14">
        <f t="shared" si="1225"/>
        <v>-100</v>
      </c>
      <c r="U1412" s="15">
        <f t="shared" si="1226"/>
        <v>4.1313305568101502</v>
      </c>
      <c r="V1412" t="str">
        <f t="shared" si="1227"/>
        <v/>
      </c>
      <c r="Y1412" s="13" t="str">
        <f t="shared" si="1228"/>
        <v/>
      </c>
      <c r="Z1412" t="str">
        <f t="shared" si="1224"/>
        <v/>
      </c>
      <c r="AB1412" s="14" t="str">
        <f t="shared" si="1231"/>
        <v/>
      </c>
      <c r="AC1412" t="str">
        <f t="shared" si="1229"/>
        <v/>
      </c>
      <c r="AE1412" s="15" t="str">
        <f t="shared" si="1232"/>
        <v/>
      </c>
      <c r="AF1412" t="str">
        <f t="shared" si="1255"/>
        <v/>
      </c>
      <c r="AI1412" s="21">
        <f t="shared" si="1268"/>
        <v>39303</v>
      </c>
      <c r="AJ1412" s="14">
        <f t="shared" si="1261"/>
        <v>18.73</v>
      </c>
      <c r="AK1412" s="22">
        <f t="shared" si="1269"/>
        <v>-6.0941163908168776E-2</v>
      </c>
      <c r="AL1412" s="14">
        <f t="shared" si="1245"/>
        <v>19.141502523549661</v>
      </c>
      <c r="AM1412" s="14">
        <f t="shared" si="1246"/>
        <v>0.54939901992962326</v>
      </c>
      <c r="AN1412" s="14">
        <f t="shared" si="1247"/>
        <v>-0.74900483732638168</v>
      </c>
      <c r="AO1412" s="14" t="str">
        <f t="shared" si="1248"/>
        <v/>
      </c>
      <c r="AP1412" s="14" t="str">
        <f t="shared" si="1249"/>
        <v/>
      </c>
      <c r="AQ1412" s="15" t="str">
        <f t="shared" si="1250"/>
        <v/>
      </c>
      <c r="AT1412" s="21">
        <f t="shared" si="1262"/>
        <v>39303</v>
      </c>
      <c r="AU1412" s="14">
        <f t="shared" si="1256"/>
        <v>18.73</v>
      </c>
      <c r="AV1412" s="22">
        <f t="shared" si="1257"/>
        <v>-6.0941163908168776E-2</v>
      </c>
      <c r="AW1412" s="14">
        <f>VLOOKUP(AT1412,DATA_FEEDS!$F$7:$H$2022,3,FALSE)</f>
        <v>44.166629999999998</v>
      </c>
      <c r="AX1412" s="14">
        <f t="shared" si="1236"/>
        <v>41.286696000000006</v>
      </c>
      <c r="AY1412" s="14">
        <f t="shared" si="1237"/>
        <v>1.0015043194293778</v>
      </c>
      <c r="AZ1412" s="14" t="str">
        <f t="shared" si="1238"/>
        <v/>
      </c>
      <c r="BA1412" s="14" t="str">
        <f t="shared" si="1239"/>
        <v/>
      </c>
      <c r="BB1412" s="15" t="str">
        <f t="shared" si="1240"/>
        <v/>
      </c>
      <c r="BE1412" s="20">
        <f t="shared" si="1263"/>
        <v>39303</v>
      </c>
      <c r="BF1412">
        <f t="shared" si="1258"/>
        <v>18.73</v>
      </c>
      <c r="BG1412">
        <f t="shared" si="1259"/>
        <v>-6.0941163908168776E-2</v>
      </c>
      <c r="BH1412">
        <f>VLOOKUP(BE1412,DATA_FEEDS!$A$7:$B$2095,2,FALSE)</f>
        <v>57.2</v>
      </c>
      <c r="BI1412">
        <f t="shared" si="1243"/>
        <v>60.307692307692307</v>
      </c>
      <c r="BJ1412">
        <f t="shared" si="1244"/>
        <v>-0.69539650836900235</v>
      </c>
      <c r="BK1412" t="str">
        <f t="shared" si="1234"/>
        <v/>
      </c>
      <c r="BL1412" s="14" t="str">
        <f t="shared" si="1235"/>
        <v/>
      </c>
      <c r="BM1412" s="15" t="str">
        <f t="shared" si="1241"/>
        <v/>
      </c>
      <c r="BP1412" s="20">
        <f t="shared" si="1264"/>
        <v>39303</v>
      </c>
      <c r="BQ1412">
        <f t="shared" si="1251"/>
        <v>18.73</v>
      </c>
      <c r="BR1412">
        <f t="shared" si="1252"/>
        <v>-6.0941163908168776E-2</v>
      </c>
      <c r="BS1412">
        <f t="shared" si="1270"/>
        <v>0</v>
      </c>
      <c r="BT1412">
        <f t="shared" si="1271"/>
        <v>0</v>
      </c>
      <c r="BU1412">
        <f t="shared" si="1272"/>
        <v>0</v>
      </c>
      <c r="BV1412" t="str">
        <f t="shared" si="1273"/>
        <v/>
      </c>
      <c r="BW1412" s="14" t="str">
        <f t="shared" si="1242"/>
        <v/>
      </c>
      <c r="BX1412" s="15" t="str">
        <f t="shared" si="1265"/>
        <v/>
      </c>
      <c r="BY1412">
        <f t="shared" si="1274"/>
        <v>-0.74900483732638168</v>
      </c>
      <c r="BZ1412">
        <f t="shared" si="1275"/>
        <v>1.0015043194293778</v>
      </c>
      <c r="CA1412">
        <f t="shared" si="1276"/>
        <v>-0.69539650836900235</v>
      </c>
    </row>
    <row r="1413" spans="1:79" x14ac:dyDescent="0.25">
      <c r="A1413" s="1">
        <v>39304</v>
      </c>
      <c r="B1413" s="2">
        <v>17.588571999999999</v>
      </c>
      <c r="C1413" s="2">
        <v>17.857143000000001</v>
      </c>
      <c r="D1413">
        <f t="shared" si="1266"/>
        <v>17.588571999999999</v>
      </c>
      <c r="E1413" s="2">
        <f t="shared" si="1266"/>
        <v>17.857143000000001</v>
      </c>
      <c r="F1413" s="4">
        <f t="shared" si="1277"/>
        <v>-6.0941163908168776E-2</v>
      </c>
      <c r="G1413" s="4">
        <f t="shared" si="1233"/>
        <v>-5.9443168689889712E-2</v>
      </c>
      <c r="H1413" s="4">
        <f t="shared" si="1254"/>
        <v>-9.6755538694992357E-2</v>
      </c>
      <c r="I1413" s="5">
        <f t="shared" si="1267"/>
        <v>0.26857100000000145</v>
      </c>
      <c r="J1413">
        <f t="shared" si="1260"/>
        <v>1</v>
      </c>
      <c r="K1413">
        <f t="shared" si="1221"/>
        <v>18.733714199999998</v>
      </c>
      <c r="L1413">
        <f t="shared" si="1253"/>
        <v>19.548500050000008</v>
      </c>
      <c r="M1413" t="str">
        <f t="shared" si="1222"/>
        <v/>
      </c>
      <c r="R1413" s="13">
        <f t="shared" si="1223"/>
        <v>-0.81478585000001047</v>
      </c>
      <c r="S1413" s="14" t="str">
        <f t="shared" si="1230"/>
        <v/>
      </c>
      <c r="T1413" s="14">
        <f t="shared" si="1225"/>
        <v>-100</v>
      </c>
      <c r="U1413" s="15">
        <f t="shared" si="1226"/>
        <v>6.0941163908168772</v>
      </c>
      <c r="V1413" t="str">
        <f t="shared" si="1227"/>
        <v/>
      </c>
      <c r="Y1413" s="13" t="str">
        <f t="shared" si="1228"/>
        <v/>
      </c>
      <c r="Z1413" t="str">
        <f t="shared" si="1224"/>
        <v/>
      </c>
      <c r="AB1413" s="14" t="str">
        <f t="shared" si="1231"/>
        <v/>
      </c>
      <c r="AC1413" t="str">
        <f t="shared" si="1229"/>
        <v/>
      </c>
      <c r="AE1413" s="15" t="str">
        <f t="shared" si="1232"/>
        <v/>
      </c>
      <c r="AF1413" t="str">
        <f t="shared" si="1255"/>
        <v/>
      </c>
      <c r="AI1413" s="21">
        <f t="shared" si="1268"/>
        <v>39304</v>
      </c>
      <c r="AJ1413" s="14">
        <f t="shared" si="1261"/>
        <v>17.588571999999999</v>
      </c>
      <c r="AK1413" s="22">
        <f t="shared" si="1269"/>
        <v>4.2235208179492958E-2</v>
      </c>
      <c r="AL1413" s="14">
        <f t="shared" si="1245"/>
        <v>18.945094558873734</v>
      </c>
      <c r="AM1413" s="14">
        <f t="shared" si="1246"/>
        <v>0.5595497624292205</v>
      </c>
      <c r="AN1413" s="14">
        <f t="shared" si="1247"/>
        <v>-2.4243108476796582</v>
      </c>
      <c r="AO1413" s="14">
        <f t="shared" si="1248"/>
        <v>100</v>
      </c>
      <c r="AP1413" s="14">
        <f t="shared" si="1249"/>
        <v>4.2235208179492956</v>
      </c>
      <c r="AQ1413" s="15" t="str">
        <f t="shared" si="1250"/>
        <v/>
      </c>
      <c r="AT1413" s="21">
        <f t="shared" si="1262"/>
        <v>39304</v>
      </c>
      <c r="AU1413" s="14">
        <f t="shared" si="1256"/>
        <v>17.588571999999999</v>
      </c>
      <c r="AV1413" s="22">
        <f t="shared" si="1257"/>
        <v>4.2235208179492958E-2</v>
      </c>
      <c r="AW1413" s="14">
        <f>VLOOKUP(AT1413,DATA_FEEDS!$F$7:$H$2022,3,FALSE)</f>
        <v>42.621189999999999</v>
      </c>
      <c r="AX1413" s="14">
        <f t="shared" si="1236"/>
        <v>41.621646000000005</v>
      </c>
      <c r="AY1413" s="14">
        <f t="shared" si="1237"/>
        <v>0.37754957104648867</v>
      </c>
      <c r="AZ1413" s="14" t="str">
        <f t="shared" si="1238"/>
        <v/>
      </c>
      <c r="BA1413" s="14" t="str">
        <f t="shared" si="1239"/>
        <v/>
      </c>
      <c r="BB1413" s="15" t="str">
        <f t="shared" si="1240"/>
        <v/>
      </c>
      <c r="BE1413" s="20">
        <f t="shared" si="1263"/>
        <v>39304</v>
      </c>
      <c r="BF1413">
        <f t="shared" si="1258"/>
        <v>17.588571999999999</v>
      </c>
      <c r="BG1413">
        <f t="shared" si="1259"/>
        <v>4.2235208179492958E-2</v>
      </c>
      <c r="BH1413">
        <f>VLOOKUP(BE1413,DATA_FEEDS!$A$7:$B$2095,2,FALSE)</f>
        <v>56.4</v>
      </c>
      <c r="BI1413">
        <f t="shared" si="1243"/>
        <v>59.753846153846162</v>
      </c>
      <c r="BJ1413">
        <f t="shared" si="1244"/>
        <v>-0.75267334135598996</v>
      </c>
      <c r="BK1413" t="str">
        <f t="shared" si="1234"/>
        <v/>
      </c>
      <c r="BL1413" s="14" t="str">
        <f t="shared" si="1235"/>
        <v/>
      </c>
      <c r="BM1413" s="15" t="str">
        <f t="shared" si="1241"/>
        <v/>
      </c>
      <c r="BP1413" s="20">
        <f t="shared" si="1264"/>
        <v>39304</v>
      </c>
      <c r="BQ1413">
        <f t="shared" si="1251"/>
        <v>17.588571999999999</v>
      </c>
      <c r="BR1413">
        <f t="shared" si="1252"/>
        <v>4.2235208179492958E-2</v>
      </c>
      <c r="BS1413">
        <f t="shared" si="1270"/>
        <v>100</v>
      </c>
      <c r="BT1413">
        <f t="shared" si="1271"/>
        <v>0</v>
      </c>
      <c r="BU1413">
        <f t="shared" si="1272"/>
        <v>0</v>
      </c>
      <c r="BV1413">
        <f t="shared" si="1273"/>
        <v>100</v>
      </c>
      <c r="BW1413" s="14">
        <f t="shared" si="1242"/>
        <v>4.2235208179492956</v>
      </c>
      <c r="BX1413" s="15" t="str">
        <f t="shared" si="1265"/>
        <v/>
      </c>
      <c r="BY1413">
        <f t="shared" si="1274"/>
        <v>-2.4243108476796582</v>
      </c>
      <c r="BZ1413">
        <f t="shared" si="1275"/>
        <v>0.37754957104648867</v>
      </c>
      <c r="CA1413">
        <f t="shared" si="1276"/>
        <v>-0.75267334135598996</v>
      </c>
    </row>
    <row r="1414" spans="1:79" x14ac:dyDescent="0.25">
      <c r="A1414" s="1">
        <v>39307</v>
      </c>
      <c r="B1414" s="2">
        <v>18.331429</v>
      </c>
      <c r="C1414" s="2">
        <v>18.255714000000001</v>
      </c>
      <c r="D1414">
        <f t="shared" si="1266"/>
        <v>18.331429</v>
      </c>
      <c r="E1414" s="2">
        <f t="shared" si="1266"/>
        <v>18.255714000000001</v>
      </c>
      <c r="F1414" s="4">
        <f t="shared" si="1277"/>
        <v>4.2235208179492958E-2</v>
      </c>
      <c r="G1414" s="4">
        <f t="shared" si="1233"/>
        <v>-5.2986534363520452E-2</v>
      </c>
      <c r="H1414" s="4">
        <f t="shared" si="1254"/>
        <v>-7.5994236616093641E-2</v>
      </c>
      <c r="I1414" s="5">
        <f t="shared" si="1267"/>
        <v>-7.5714999999998867E-2</v>
      </c>
      <c r="J1414">
        <f t="shared" si="1260"/>
        <v>1</v>
      </c>
      <c r="K1414">
        <f t="shared" ref="K1414:K1477" si="1278">AVERAGE(E1410:E1414)</f>
        <v>18.520571399999998</v>
      </c>
      <c r="L1414">
        <f t="shared" si="1253"/>
        <v>19.47485720000001</v>
      </c>
      <c r="M1414" t="str">
        <f t="shared" ref="M1414:M1477" si="1279">IF(SIGN(I1412)+SIGN(I1413)+SIGN(I1414)&lt;=-3,1,"")</f>
        <v/>
      </c>
      <c r="R1414" s="13">
        <f t="shared" ref="R1414:R1477" si="1280">K1414-L1414</f>
        <v>-0.95428580000001162</v>
      </c>
      <c r="S1414" s="14" t="str">
        <f t="shared" si="1230"/>
        <v/>
      </c>
      <c r="T1414" s="14">
        <f t="shared" si="1225"/>
        <v>-100</v>
      </c>
      <c r="U1414" s="15">
        <f t="shared" si="1226"/>
        <v>-4.2235208179492956</v>
      </c>
      <c r="V1414">
        <f t="shared" si="1227"/>
        <v>-4.2235208179492956</v>
      </c>
      <c r="Y1414" s="13" t="str">
        <f t="shared" si="1228"/>
        <v/>
      </c>
      <c r="Z1414" t="str">
        <f t="shared" ref="Z1414:Z1477" si="1281">IF(Y1414&lt;0, Y1414,"")</f>
        <v/>
      </c>
      <c r="AB1414" s="14" t="str">
        <f t="shared" si="1231"/>
        <v/>
      </c>
      <c r="AC1414" t="str">
        <f t="shared" si="1229"/>
        <v/>
      </c>
      <c r="AE1414" s="15" t="str">
        <f t="shared" si="1232"/>
        <v/>
      </c>
      <c r="AF1414" t="str">
        <f t="shared" si="1255"/>
        <v/>
      </c>
      <c r="AI1414" s="21">
        <f t="shared" si="1268"/>
        <v>39307</v>
      </c>
      <c r="AJ1414" s="14">
        <f t="shared" si="1261"/>
        <v>18.331429</v>
      </c>
      <c r="AK1414" s="22">
        <f t="shared" si="1269"/>
        <v>-2.338061042595455E-4</v>
      </c>
      <c r="AL1414" s="14">
        <f t="shared" si="1245"/>
        <v>18.130681690580786</v>
      </c>
      <c r="AM1414" s="14">
        <f t="shared" si="1246"/>
        <v>0.61182196756151586</v>
      </c>
      <c r="AN1414" s="14">
        <f t="shared" si="1247"/>
        <v>0.32811392866345451</v>
      </c>
      <c r="AO1414" s="14" t="str">
        <f t="shared" si="1248"/>
        <v/>
      </c>
      <c r="AP1414" s="14" t="str">
        <f t="shared" si="1249"/>
        <v/>
      </c>
      <c r="AQ1414" s="15" t="str">
        <f t="shared" si="1250"/>
        <v/>
      </c>
      <c r="AT1414" s="21">
        <f t="shared" si="1262"/>
        <v>39307</v>
      </c>
      <c r="AU1414" s="14">
        <f t="shared" si="1256"/>
        <v>18.331429</v>
      </c>
      <c r="AV1414" s="22">
        <f t="shared" si="1257"/>
        <v>-2.338061042595455E-4</v>
      </c>
      <c r="AW1414" s="14">
        <f>VLOOKUP(AT1414,DATA_FEEDS!$F$7:$H$2022,3,FALSE)</f>
        <v>38.840809999999998</v>
      </c>
      <c r="AX1414" s="14">
        <f t="shared" si="1236"/>
        <v>41.502796000000004</v>
      </c>
      <c r="AY1414" s="14">
        <f t="shared" si="1237"/>
        <v>-1.0337458275694273</v>
      </c>
      <c r="AZ1414" s="14" t="str">
        <f t="shared" si="1238"/>
        <v/>
      </c>
      <c r="BA1414" s="14" t="str">
        <f t="shared" si="1239"/>
        <v/>
      </c>
      <c r="BB1414" s="15" t="str">
        <f t="shared" si="1240"/>
        <v/>
      </c>
      <c r="BE1414" s="20">
        <f t="shared" si="1263"/>
        <v>39307</v>
      </c>
      <c r="BF1414">
        <f t="shared" si="1258"/>
        <v>18.331429</v>
      </c>
      <c r="BG1414">
        <f t="shared" si="1259"/>
        <v>-2.338061042595455E-4</v>
      </c>
      <c r="BH1414">
        <f>VLOOKUP(BE1414,DATA_FEEDS!$A$7:$B$2095,2,FALSE)</f>
        <v>52.8</v>
      </c>
      <c r="BI1414">
        <f t="shared" si="1243"/>
        <v>58.869230769230768</v>
      </c>
      <c r="BJ1414">
        <f t="shared" si="1244"/>
        <v>-1.395041166526326</v>
      </c>
      <c r="BK1414">
        <f t="shared" si="1234"/>
        <v>-100</v>
      </c>
      <c r="BL1414" s="14">
        <f t="shared" si="1235"/>
        <v>2.3380610425954549E-2</v>
      </c>
      <c r="BM1414" s="15" t="str">
        <f t="shared" si="1241"/>
        <v/>
      </c>
      <c r="BP1414" s="20">
        <f t="shared" si="1264"/>
        <v>39307</v>
      </c>
      <c r="BQ1414">
        <f t="shared" si="1251"/>
        <v>18.331429</v>
      </c>
      <c r="BR1414">
        <f t="shared" si="1252"/>
        <v>-2.338061042595455E-4</v>
      </c>
      <c r="BS1414">
        <f t="shared" si="1270"/>
        <v>0</v>
      </c>
      <c r="BT1414">
        <f t="shared" si="1271"/>
        <v>0</v>
      </c>
      <c r="BU1414">
        <f t="shared" si="1272"/>
        <v>-100</v>
      </c>
      <c r="BV1414">
        <f t="shared" si="1273"/>
        <v>-100</v>
      </c>
      <c r="BW1414" s="14">
        <f t="shared" si="1242"/>
        <v>2.3380610425954549E-2</v>
      </c>
      <c r="BX1414" s="15" t="str">
        <f t="shared" si="1265"/>
        <v/>
      </c>
      <c r="BY1414">
        <f t="shared" si="1274"/>
        <v>0.32811392866345451</v>
      </c>
      <c r="BZ1414">
        <f t="shared" si="1275"/>
        <v>-1.0337458275694273</v>
      </c>
      <c r="CA1414">
        <f t="shared" si="1276"/>
        <v>-1.395041166526326</v>
      </c>
    </row>
    <row r="1415" spans="1:79" x14ac:dyDescent="0.25">
      <c r="A1415" s="1">
        <v>39308</v>
      </c>
      <c r="B1415" s="2">
        <v>18.327143</v>
      </c>
      <c r="C1415" s="2">
        <v>17.718571000000001</v>
      </c>
      <c r="D1415">
        <f t="shared" si="1266"/>
        <v>18.327143</v>
      </c>
      <c r="E1415" s="2">
        <f t="shared" si="1266"/>
        <v>17.718571000000001</v>
      </c>
      <c r="F1415" s="4">
        <f t="shared" si="1277"/>
        <v>-2.338061042595455E-4</v>
      </c>
      <c r="G1415" s="4">
        <f t="shared" si="1233"/>
        <v>-9.3082847728409052E-2</v>
      </c>
      <c r="H1415" s="4">
        <f t="shared" si="1254"/>
        <v>-0.10246761277856893</v>
      </c>
      <c r="I1415" s="5">
        <f t="shared" si="1267"/>
        <v>-0.60857199999999878</v>
      </c>
      <c r="J1415">
        <f t="shared" si="1260"/>
        <v>1</v>
      </c>
      <c r="K1415">
        <f t="shared" si="1278"/>
        <v>18.206285399999999</v>
      </c>
      <c r="L1415">
        <f t="shared" si="1253"/>
        <v>19.368571450000008</v>
      </c>
      <c r="M1415" t="str">
        <f t="shared" si="1279"/>
        <v/>
      </c>
      <c r="R1415" s="13">
        <f t="shared" si="1280"/>
        <v>-1.1622860500000094</v>
      </c>
      <c r="S1415" s="14" t="str">
        <f t="shared" si="1230"/>
        <v/>
      </c>
      <c r="T1415" s="14">
        <f t="shared" ref="T1415:T1478" si="1282">IF(ISNUMBER(S1415),S1415+T1414,T1414)</f>
        <v>-100</v>
      </c>
      <c r="U1415" s="15">
        <f t="shared" ref="U1415:U1478" si="1283">IF(ABS(T1415)&lt;=0,"",T1415*F1415)</f>
        <v>2.3380610425954549E-2</v>
      </c>
      <c r="V1415" t="str">
        <f t="shared" ref="V1415:V1478" si="1284">IF(U1415&lt;0, U1415,"")</f>
        <v/>
      </c>
      <c r="Y1415" s="13" t="str">
        <f t="shared" ref="Y1415:Y1478" si="1285">IF(ISNUMBER(M1415),M1415*$P$1*F1415,"")</f>
        <v/>
      </c>
      <c r="Z1415" t="str">
        <f t="shared" si="1281"/>
        <v/>
      </c>
      <c r="AB1415" s="14" t="str">
        <f t="shared" si="1231"/>
        <v/>
      </c>
      <c r="AC1415" t="str">
        <f t="shared" ref="AC1415:AC1478" si="1286">IF(AB1415&lt;0, AB1415,"")</f>
        <v/>
      </c>
      <c r="AE1415" s="15" t="str">
        <f t="shared" si="1232"/>
        <v/>
      </c>
      <c r="AF1415" t="str">
        <f t="shared" si="1255"/>
        <v/>
      </c>
      <c r="AI1415" s="21">
        <f t="shared" si="1268"/>
        <v>39308</v>
      </c>
      <c r="AJ1415" s="14">
        <f t="shared" si="1261"/>
        <v>18.327143</v>
      </c>
      <c r="AK1415" s="22">
        <f t="shared" si="1269"/>
        <v>-4.3261352846976638E-2</v>
      </c>
      <c r="AL1415" s="14">
        <f t="shared" si="1245"/>
        <v>17.855572647279587</v>
      </c>
      <c r="AM1415" s="14">
        <f t="shared" si="1246"/>
        <v>0.49392222086900051</v>
      </c>
      <c r="AN1415" s="14">
        <f t="shared" si="1247"/>
        <v>0.95474617823579144</v>
      </c>
      <c r="AO1415" s="14" t="str">
        <f t="shared" si="1248"/>
        <v/>
      </c>
      <c r="AP1415" s="14" t="str">
        <f t="shared" si="1249"/>
        <v/>
      </c>
      <c r="AQ1415" s="15" t="str">
        <f t="shared" si="1250"/>
        <v/>
      </c>
      <c r="AT1415" s="21">
        <f t="shared" si="1262"/>
        <v>39308</v>
      </c>
      <c r="AU1415" s="14">
        <f t="shared" si="1256"/>
        <v>18.327143</v>
      </c>
      <c r="AV1415" s="22">
        <f t="shared" si="1257"/>
        <v>-4.3261352846976638E-2</v>
      </c>
      <c r="AW1415" s="14">
        <f>VLOOKUP(AT1415,DATA_FEEDS!$F$7:$H$2022,3,FALSE)</f>
        <v>39.549379999999999</v>
      </c>
      <c r="AX1415" s="14">
        <f t="shared" si="1236"/>
        <v>41.056070999999996</v>
      </c>
      <c r="AY1415" s="14">
        <f t="shared" si="1237"/>
        <v>-0.56178831953795239</v>
      </c>
      <c r="AZ1415" s="14" t="str">
        <f t="shared" si="1238"/>
        <v/>
      </c>
      <c r="BA1415" s="14" t="str">
        <f t="shared" si="1239"/>
        <v/>
      </c>
      <c r="BB1415" s="15" t="str">
        <f t="shared" si="1240"/>
        <v/>
      </c>
      <c r="BE1415" s="20">
        <f t="shared" si="1263"/>
        <v>39308</v>
      </c>
      <c r="BF1415">
        <f t="shared" si="1258"/>
        <v>18.327143</v>
      </c>
      <c r="BG1415">
        <f t="shared" si="1259"/>
        <v>-4.3261352846976638E-2</v>
      </c>
      <c r="BH1415">
        <f>VLOOKUP(BE1415,DATA_FEEDS!$A$7:$B$2095,2,FALSE)</f>
        <v>64.099999999999994</v>
      </c>
      <c r="BI1415">
        <f t="shared" si="1243"/>
        <v>59.123076923076923</v>
      </c>
      <c r="BJ1415">
        <f t="shared" si="1244"/>
        <v>1.0565761709402377</v>
      </c>
      <c r="BK1415" t="str">
        <f t="shared" si="1234"/>
        <v/>
      </c>
      <c r="BL1415" s="14" t="str">
        <f t="shared" si="1235"/>
        <v/>
      </c>
      <c r="BM1415" s="15" t="str">
        <f t="shared" si="1241"/>
        <v/>
      </c>
      <c r="BP1415" s="20">
        <f t="shared" si="1264"/>
        <v>39308</v>
      </c>
      <c r="BQ1415">
        <f t="shared" si="1251"/>
        <v>18.327143</v>
      </c>
      <c r="BR1415">
        <f t="shared" si="1252"/>
        <v>-4.3261352846976638E-2</v>
      </c>
      <c r="BS1415">
        <f t="shared" si="1270"/>
        <v>0</v>
      </c>
      <c r="BT1415">
        <f t="shared" si="1271"/>
        <v>0</v>
      </c>
      <c r="BU1415">
        <f t="shared" si="1272"/>
        <v>0</v>
      </c>
      <c r="BV1415" t="str">
        <f t="shared" si="1273"/>
        <v/>
      </c>
      <c r="BW1415" s="14" t="str">
        <f t="shared" si="1242"/>
        <v/>
      </c>
      <c r="BX1415" s="15" t="str">
        <f t="shared" si="1265"/>
        <v/>
      </c>
      <c r="BY1415">
        <f t="shared" si="1274"/>
        <v>0.95474617823579144</v>
      </c>
      <c r="BZ1415">
        <f t="shared" si="1275"/>
        <v>-0.56178831953795239</v>
      </c>
      <c r="CA1415">
        <f t="shared" si="1276"/>
        <v>1.0565761709402377</v>
      </c>
    </row>
    <row r="1416" spans="1:79" x14ac:dyDescent="0.25">
      <c r="A1416" s="1">
        <v>39309</v>
      </c>
      <c r="B1416" s="2">
        <v>17.534286000000002</v>
      </c>
      <c r="C1416" s="2">
        <v>17.128571000000001</v>
      </c>
      <c r="D1416">
        <f t="shared" si="1266"/>
        <v>17.534286000000002</v>
      </c>
      <c r="E1416" s="2">
        <f t="shared" si="1266"/>
        <v>17.128571000000001</v>
      </c>
      <c r="F1416" s="4">
        <f t="shared" si="1277"/>
        <v>-4.3261352846976638E-2</v>
      </c>
      <c r="G1416" s="4">
        <f t="shared" si="1233"/>
        <v>-8.5500747463961538E-2</v>
      </c>
      <c r="H1416" s="4">
        <f t="shared" si="1254"/>
        <v>-0.14540268113486418</v>
      </c>
      <c r="I1416" s="5">
        <f t="shared" si="1267"/>
        <v>-0.40571500000000071</v>
      </c>
      <c r="J1416">
        <f t="shared" si="1260"/>
        <v>1</v>
      </c>
      <c r="K1416">
        <f t="shared" si="1278"/>
        <v>17.803142600000001</v>
      </c>
      <c r="L1416">
        <f t="shared" si="1253"/>
        <v>19.238428600000002</v>
      </c>
      <c r="M1416">
        <f t="shared" si="1279"/>
        <v>1</v>
      </c>
      <c r="R1416" s="13">
        <f t="shared" si="1280"/>
        <v>-1.4352860000000014</v>
      </c>
      <c r="S1416" s="14" t="str">
        <f t="shared" ref="S1416:S1479" si="1287">IF(R1415*R1416&lt;0,IF(R1415&lt;0,1*$P$1,-1*$P$1),"")</f>
        <v/>
      </c>
      <c r="T1416" s="14">
        <f t="shared" si="1282"/>
        <v>-100</v>
      </c>
      <c r="U1416" s="15">
        <f t="shared" si="1283"/>
        <v>4.3261352846976635</v>
      </c>
      <c r="V1416" t="str">
        <f t="shared" si="1284"/>
        <v/>
      </c>
      <c r="Y1416" s="13">
        <f t="shared" si="1285"/>
        <v>-4.3261352846976635</v>
      </c>
      <c r="Z1416">
        <f t="shared" si="1281"/>
        <v>-4.3261352846976635</v>
      </c>
      <c r="AB1416" s="14">
        <f t="shared" ref="AB1416:AB1479" si="1288">IF(ISNUMBER(M1416),M1416*$P$1*(E1420-D1416)/D1416,"")</f>
        <v>3.9351416989548169</v>
      </c>
      <c r="AC1416" t="str">
        <f t="shared" si="1286"/>
        <v/>
      </c>
      <c r="AE1416" s="15">
        <f t="shared" ref="AE1416:AE1479" si="1289">IF(ISNUMBER(M1416),M1416*$P$1*(E1445-D1416)/D1416,"")</f>
        <v>24.466351238938376</v>
      </c>
      <c r="AF1416" t="str">
        <f t="shared" si="1255"/>
        <v/>
      </c>
      <c r="AI1416" s="21">
        <f t="shared" si="1268"/>
        <v>39309</v>
      </c>
      <c r="AJ1416" s="14">
        <f t="shared" si="1261"/>
        <v>17.534286000000002</v>
      </c>
      <c r="AK1416" s="22">
        <f t="shared" si="1269"/>
        <v>-4.6684079408765379E-2</v>
      </c>
      <c r="AL1416" s="14">
        <f t="shared" si="1245"/>
        <v>17.839652083921465</v>
      </c>
      <c r="AM1416" s="14">
        <f t="shared" si="1246"/>
        <v>0.50854676025702406</v>
      </c>
      <c r="AN1416" s="14">
        <f t="shared" si="1247"/>
        <v>-0.60046805482966437</v>
      </c>
      <c r="AO1416" s="14" t="str">
        <f t="shared" si="1248"/>
        <v/>
      </c>
      <c r="AP1416" s="14" t="str">
        <f t="shared" si="1249"/>
        <v/>
      </c>
      <c r="AQ1416" s="15" t="str">
        <f t="shared" si="1250"/>
        <v/>
      </c>
      <c r="AT1416" s="21">
        <f t="shared" si="1262"/>
        <v>39309</v>
      </c>
      <c r="AU1416" s="14">
        <f t="shared" si="1256"/>
        <v>17.534286000000002</v>
      </c>
      <c r="AV1416" s="22">
        <f t="shared" si="1257"/>
        <v>-4.6684079408765379E-2</v>
      </c>
      <c r="AW1416" s="14">
        <f>VLOOKUP(AT1416,DATA_FEEDS!$F$7:$H$2022,3,FALSE)</f>
        <v>41.786380000000001</v>
      </c>
      <c r="AX1416" s="14">
        <f t="shared" si="1236"/>
        <v>40.885670999999995</v>
      </c>
      <c r="AY1416" s="14">
        <f t="shared" si="1237"/>
        <v>0.34815678719798127</v>
      </c>
      <c r="AZ1416" s="14" t="str">
        <f t="shared" si="1238"/>
        <v/>
      </c>
      <c r="BA1416" s="14" t="str">
        <f t="shared" si="1239"/>
        <v/>
      </c>
      <c r="BB1416" s="15" t="str">
        <f t="shared" si="1240"/>
        <v/>
      </c>
      <c r="BE1416" s="20">
        <f t="shared" si="1263"/>
        <v>39309</v>
      </c>
      <c r="BF1416">
        <f t="shared" si="1258"/>
        <v>17.534286000000002</v>
      </c>
      <c r="BG1416">
        <f t="shared" si="1259"/>
        <v>-4.6684079408765379E-2</v>
      </c>
      <c r="BH1416">
        <f>VLOOKUP(BE1416,DATA_FEEDS!$A$7:$B$2095,2,FALSE)</f>
        <v>83.2</v>
      </c>
      <c r="BI1416">
        <f t="shared" si="1243"/>
        <v>60.646153846153844</v>
      </c>
      <c r="BJ1416">
        <f t="shared" si="1244"/>
        <v>4.7206861812781469</v>
      </c>
      <c r="BK1416">
        <f t="shared" si="1234"/>
        <v>100</v>
      </c>
      <c r="BL1416" s="14">
        <f t="shared" si="1235"/>
        <v>-4.6684079408765378</v>
      </c>
      <c r="BM1416" s="15">
        <f t="shared" si="1241"/>
        <v>-4.6684079408765378</v>
      </c>
      <c r="BP1416" s="20">
        <f t="shared" si="1264"/>
        <v>39309</v>
      </c>
      <c r="BQ1416">
        <f t="shared" si="1251"/>
        <v>17.534286000000002</v>
      </c>
      <c r="BR1416">
        <f t="shared" si="1252"/>
        <v>-4.6684079408765379E-2</v>
      </c>
      <c r="BS1416">
        <f t="shared" si="1270"/>
        <v>0</v>
      </c>
      <c r="BT1416">
        <f t="shared" si="1271"/>
        <v>0</v>
      </c>
      <c r="BU1416">
        <f t="shared" si="1272"/>
        <v>100</v>
      </c>
      <c r="BV1416">
        <f t="shared" si="1273"/>
        <v>100</v>
      </c>
      <c r="BW1416" s="14">
        <f t="shared" si="1242"/>
        <v>-4.6684079408765378</v>
      </c>
      <c r="BX1416" s="15">
        <f t="shared" si="1265"/>
        <v>-4.6684079408765378</v>
      </c>
      <c r="BY1416">
        <f t="shared" si="1274"/>
        <v>-0.60046805482966437</v>
      </c>
      <c r="BZ1416">
        <f t="shared" si="1275"/>
        <v>0.34815678719798127</v>
      </c>
      <c r="CA1416">
        <f t="shared" si="1276"/>
        <v>4.7206861812781469</v>
      </c>
    </row>
    <row r="1417" spans="1:79" x14ac:dyDescent="0.25">
      <c r="A1417" s="1">
        <v>39310</v>
      </c>
      <c r="B1417" s="2">
        <v>16.715713999999998</v>
      </c>
      <c r="C1417" s="2">
        <v>16.721428</v>
      </c>
      <c r="D1417">
        <f t="shared" si="1266"/>
        <v>16.715713999999998</v>
      </c>
      <c r="E1417" s="2">
        <f t="shared" si="1266"/>
        <v>16.721428</v>
      </c>
      <c r="F1417" s="4">
        <f t="shared" si="1277"/>
        <v>-4.6684079408765379E-2</v>
      </c>
      <c r="G1417" s="4">
        <f t="shared" ref="G1417:G1480" si="1290">(E1417-D1413)/D1413</f>
        <v>-4.9301557852450995E-2</v>
      </c>
      <c r="H1417" s="4">
        <f t="shared" si="1254"/>
        <v>-0.17366750686434893</v>
      </c>
      <c r="I1417" s="5">
        <f t="shared" si="1267"/>
        <v>5.7140000000011071E-3</v>
      </c>
      <c r="J1417">
        <f t="shared" si="1260"/>
        <v>1</v>
      </c>
      <c r="K1417">
        <f t="shared" si="1278"/>
        <v>17.536285400000004</v>
      </c>
      <c r="L1417">
        <f t="shared" si="1253"/>
        <v>19.074500000000008</v>
      </c>
      <c r="M1417" t="str">
        <f t="shared" si="1279"/>
        <v/>
      </c>
      <c r="R1417" s="13">
        <f t="shared" si="1280"/>
        <v>-1.5382146000000034</v>
      </c>
      <c r="S1417" s="14" t="str">
        <f t="shared" si="1287"/>
        <v/>
      </c>
      <c r="T1417" s="14">
        <f t="shared" si="1282"/>
        <v>-100</v>
      </c>
      <c r="U1417" s="15">
        <f t="shared" si="1283"/>
        <v>4.6684079408765378</v>
      </c>
      <c r="V1417" t="str">
        <f t="shared" si="1284"/>
        <v/>
      </c>
      <c r="Y1417" s="13" t="str">
        <f t="shared" si="1285"/>
        <v/>
      </c>
      <c r="Z1417" t="str">
        <f t="shared" si="1281"/>
        <v/>
      </c>
      <c r="AB1417" s="14" t="str">
        <f t="shared" si="1288"/>
        <v/>
      </c>
      <c r="AC1417" t="str">
        <f t="shared" si="1286"/>
        <v/>
      </c>
      <c r="AE1417" s="15" t="str">
        <f t="shared" si="1289"/>
        <v/>
      </c>
      <c r="AF1417" t="str">
        <f t="shared" si="1255"/>
        <v/>
      </c>
      <c r="AI1417" s="21">
        <f t="shared" si="1268"/>
        <v>39310</v>
      </c>
      <c r="AJ1417" s="14">
        <f t="shared" si="1261"/>
        <v>16.715713999999998</v>
      </c>
      <c r="AK1417" s="22">
        <f t="shared" si="1269"/>
        <v>4.2731408302391471E-2</v>
      </c>
      <c r="AL1417" s="14">
        <f t="shared" si="1245"/>
        <v>17.651718256432105</v>
      </c>
      <c r="AM1417" s="14">
        <f t="shared" si="1246"/>
        <v>0.50951744022052847</v>
      </c>
      <c r="AN1417" s="14">
        <f t="shared" si="1247"/>
        <v>-1.8370406634697067</v>
      </c>
      <c r="AO1417" s="14">
        <f t="shared" si="1248"/>
        <v>100</v>
      </c>
      <c r="AP1417" s="14">
        <f t="shared" si="1249"/>
        <v>4.2731408302391474</v>
      </c>
      <c r="AQ1417" s="15" t="str">
        <f t="shared" si="1250"/>
        <v/>
      </c>
      <c r="AT1417" s="21">
        <f t="shared" si="1262"/>
        <v>39310</v>
      </c>
      <c r="AU1417" s="14">
        <f t="shared" si="1256"/>
        <v>16.715713999999998</v>
      </c>
      <c r="AV1417" s="22">
        <f t="shared" si="1257"/>
        <v>4.2731408302391471E-2</v>
      </c>
      <c r="AW1417" s="14">
        <f>VLOOKUP(AT1417,DATA_FEEDS!$F$7:$H$2022,3,FALSE)</f>
        <v>46.79119</v>
      </c>
      <c r="AX1417" s="14">
        <f t="shared" si="1236"/>
        <v>41.324477000000002</v>
      </c>
      <c r="AY1417" s="14">
        <f t="shared" si="1237"/>
        <v>2.220417142349854</v>
      </c>
      <c r="AZ1417" s="14">
        <f t="shared" si="1238"/>
        <v>-100</v>
      </c>
      <c r="BA1417" s="14">
        <f t="shared" si="1239"/>
        <v>-4.2731408302391474</v>
      </c>
      <c r="BB1417" s="15">
        <f t="shared" si="1240"/>
        <v>-4.2731408302391474</v>
      </c>
      <c r="BE1417" s="20">
        <f t="shared" si="1263"/>
        <v>39310</v>
      </c>
      <c r="BF1417">
        <f t="shared" si="1258"/>
        <v>16.715713999999998</v>
      </c>
      <c r="BG1417">
        <f t="shared" si="1259"/>
        <v>4.2731408302391471E-2</v>
      </c>
      <c r="BH1417">
        <f>VLOOKUP(BE1417,DATA_FEEDS!$A$7:$B$2095,2,FALSE)</f>
        <v>76.900000000000006</v>
      </c>
      <c r="BI1417">
        <f t="shared" si="1243"/>
        <v>61.946153846153841</v>
      </c>
      <c r="BJ1417">
        <f t="shared" si="1244"/>
        <v>1.751633768536347</v>
      </c>
      <c r="BK1417">
        <f t="shared" si="1234"/>
        <v>100</v>
      </c>
      <c r="BL1417" s="14">
        <f t="shared" si="1235"/>
        <v>4.2731408302391474</v>
      </c>
      <c r="BM1417" s="15" t="str">
        <f t="shared" si="1241"/>
        <v/>
      </c>
      <c r="BP1417" s="20">
        <f t="shared" si="1264"/>
        <v>39310</v>
      </c>
      <c r="BQ1417">
        <f t="shared" si="1251"/>
        <v>16.715713999999998</v>
      </c>
      <c r="BR1417">
        <f t="shared" si="1252"/>
        <v>4.2731408302391471E-2</v>
      </c>
      <c r="BS1417">
        <f t="shared" si="1270"/>
        <v>100</v>
      </c>
      <c r="BT1417">
        <f t="shared" si="1271"/>
        <v>-100</v>
      </c>
      <c r="BU1417">
        <f t="shared" si="1272"/>
        <v>100</v>
      </c>
      <c r="BV1417">
        <f t="shared" si="1273"/>
        <v>100</v>
      </c>
      <c r="BW1417" s="14">
        <f t="shared" si="1242"/>
        <v>4.2731408302391474</v>
      </c>
      <c r="BX1417" s="15" t="str">
        <f t="shared" si="1265"/>
        <v/>
      </c>
      <c r="BY1417">
        <f t="shared" si="1274"/>
        <v>-1.8370406634697067</v>
      </c>
      <c r="BZ1417">
        <f t="shared" si="1275"/>
        <v>2.220417142349854</v>
      </c>
      <c r="CA1417">
        <f t="shared" si="1276"/>
        <v>1.751633768536347</v>
      </c>
    </row>
    <row r="1418" spans="1:79" x14ac:dyDescent="0.25">
      <c r="A1418" s="1">
        <v>39311</v>
      </c>
      <c r="B1418" s="2">
        <v>17.43</v>
      </c>
      <c r="C1418" s="2">
        <v>17.437142999999999</v>
      </c>
      <c r="D1418">
        <f t="shared" si="1266"/>
        <v>17.43</v>
      </c>
      <c r="E1418" s="2">
        <f t="shared" si="1266"/>
        <v>17.437142999999999</v>
      </c>
      <c r="F1418" s="4">
        <f t="shared" si="1277"/>
        <v>4.2731408302391471E-2</v>
      </c>
      <c r="G1418" s="4">
        <f t="shared" si="1290"/>
        <v>-4.8784303722312156E-2</v>
      </c>
      <c r="H1418" s="4">
        <f t="shared" si="1254"/>
        <v>-0.14827993962933469</v>
      </c>
      <c r="I1418" s="5">
        <f t="shared" si="1267"/>
        <v>7.1429999999992333E-3</v>
      </c>
      <c r="J1418">
        <f t="shared" si="1260"/>
        <v>1</v>
      </c>
      <c r="K1418">
        <f t="shared" si="1278"/>
        <v>17.452285400000001</v>
      </c>
      <c r="L1418">
        <f t="shared" si="1253"/>
        <v>18.919571400000002</v>
      </c>
      <c r="M1418" t="str">
        <f t="shared" si="1279"/>
        <v/>
      </c>
      <c r="R1418" s="13">
        <f t="shared" si="1280"/>
        <v>-1.4672860000000014</v>
      </c>
      <c r="S1418" s="14" t="str">
        <f t="shared" si="1287"/>
        <v/>
      </c>
      <c r="T1418" s="14">
        <f t="shared" si="1282"/>
        <v>-100</v>
      </c>
      <c r="U1418" s="15">
        <f t="shared" si="1283"/>
        <v>-4.2731408302391474</v>
      </c>
      <c r="V1418">
        <f t="shared" si="1284"/>
        <v>-4.2731408302391474</v>
      </c>
      <c r="Y1418" s="13" t="str">
        <f t="shared" si="1285"/>
        <v/>
      </c>
      <c r="Z1418" t="str">
        <f t="shared" si="1281"/>
        <v/>
      </c>
      <c r="AB1418" s="14" t="str">
        <f t="shared" si="1288"/>
        <v/>
      </c>
      <c r="AC1418" t="str">
        <f t="shared" si="1286"/>
        <v/>
      </c>
      <c r="AE1418" s="15" t="str">
        <f t="shared" si="1289"/>
        <v/>
      </c>
      <c r="AF1418" t="str">
        <f t="shared" si="1255"/>
        <v/>
      </c>
      <c r="AI1418" s="21">
        <f t="shared" si="1268"/>
        <v>39311</v>
      </c>
      <c r="AJ1418" s="14">
        <f t="shared" si="1261"/>
        <v>17.43</v>
      </c>
      <c r="AK1418" s="22">
        <f t="shared" si="1269"/>
        <v>1.5982214572576134E-2</v>
      </c>
      <c r="AL1418" s="14">
        <f t="shared" si="1245"/>
        <v>17.313440835409892</v>
      </c>
      <c r="AM1418" s="14">
        <f t="shared" si="1246"/>
        <v>0.55066313804597289</v>
      </c>
      <c r="AN1418" s="14">
        <f t="shared" si="1247"/>
        <v>0.21167054145610215</v>
      </c>
      <c r="AO1418" s="14" t="str">
        <f t="shared" si="1248"/>
        <v/>
      </c>
      <c r="AP1418" s="14" t="str">
        <f t="shared" si="1249"/>
        <v/>
      </c>
      <c r="AQ1418" s="15" t="str">
        <f t="shared" si="1250"/>
        <v/>
      </c>
      <c r="AT1418" s="21">
        <f t="shared" si="1262"/>
        <v>39311</v>
      </c>
      <c r="AU1418" s="14">
        <f t="shared" si="1256"/>
        <v>17.43</v>
      </c>
      <c r="AV1418" s="22">
        <f t="shared" si="1257"/>
        <v>1.5982214572576134E-2</v>
      </c>
      <c r="AW1418" s="14">
        <f>VLOOKUP(AT1418,DATA_FEEDS!$F$7:$H$2022,3,FALSE)</f>
        <v>39.16563</v>
      </c>
      <c r="AX1418" s="14">
        <f t="shared" si="1236"/>
        <v>40.92705200000001</v>
      </c>
      <c r="AY1418" s="14">
        <f t="shared" si="1237"/>
        <v>-0.57248304831509211</v>
      </c>
      <c r="AZ1418" s="14" t="str">
        <f t="shared" si="1238"/>
        <v/>
      </c>
      <c r="BA1418" s="14" t="str">
        <f t="shared" si="1239"/>
        <v/>
      </c>
      <c r="BB1418" s="15" t="str">
        <f t="shared" si="1240"/>
        <v/>
      </c>
      <c r="BE1418" s="20">
        <f t="shared" si="1263"/>
        <v>39311</v>
      </c>
      <c r="BF1418">
        <f t="shared" si="1258"/>
        <v>17.43</v>
      </c>
      <c r="BG1418">
        <f t="shared" si="1259"/>
        <v>1.5982214572576134E-2</v>
      </c>
      <c r="BH1418">
        <f>VLOOKUP(BE1418,DATA_FEEDS!$A$7:$B$2095,2,FALSE)</f>
        <v>73.2</v>
      </c>
      <c r="BI1418">
        <f t="shared" si="1243"/>
        <v>62.46153846153846</v>
      </c>
      <c r="BJ1418">
        <f t="shared" si="1244"/>
        <v>1.1143511291112838</v>
      </c>
      <c r="BK1418" t="str">
        <f t="shared" si="1234"/>
        <v/>
      </c>
      <c r="BL1418" s="14" t="str">
        <f t="shared" si="1235"/>
        <v/>
      </c>
      <c r="BM1418" s="15" t="str">
        <f t="shared" si="1241"/>
        <v/>
      </c>
      <c r="BP1418" s="20">
        <f t="shared" si="1264"/>
        <v>39311</v>
      </c>
      <c r="BQ1418">
        <f t="shared" si="1251"/>
        <v>17.43</v>
      </c>
      <c r="BR1418">
        <f t="shared" si="1252"/>
        <v>1.5982214572576134E-2</v>
      </c>
      <c r="BS1418">
        <f t="shared" si="1270"/>
        <v>0</v>
      </c>
      <c r="BT1418">
        <f t="shared" si="1271"/>
        <v>0</v>
      </c>
      <c r="BU1418">
        <f t="shared" si="1272"/>
        <v>0</v>
      </c>
      <c r="BV1418" t="str">
        <f t="shared" si="1273"/>
        <v/>
      </c>
      <c r="BW1418" s="14" t="str">
        <f t="shared" si="1242"/>
        <v/>
      </c>
      <c r="BX1418" s="15" t="str">
        <f t="shared" si="1265"/>
        <v/>
      </c>
      <c r="BY1418">
        <f t="shared" si="1274"/>
        <v>0.21167054145610215</v>
      </c>
      <c r="BZ1418">
        <f t="shared" si="1275"/>
        <v>-0.57248304831509211</v>
      </c>
      <c r="CA1418">
        <f t="shared" si="1276"/>
        <v>1.1143511291112838</v>
      </c>
    </row>
    <row r="1419" spans="1:79" x14ac:dyDescent="0.25">
      <c r="A1419" s="1">
        <v>39314</v>
      </c>
      <c r="B1419" s="2">
        <v>17.708570000000002</v>
      </c>
      <c r="C1419" s="2">
        <v>17.459999</v>
      </c>
      <c r="D1419">
        <f t="shared" si="1266"/>
        <v>17.708570000000002</v>
      </c>
      <c r="E1419" s="2">
        <f t="shared" si="1266"/>
        <v>17.459999</v>
      </c>
      <c r="F1419" s="4">
        <f t="shared" si="1277"/>
        <v>1.5982214572576134E-2</v>
      </c>
      <c r="G1419" s="4">
        <f t="shared" si="1290"/>
        <v>-4.73147396732813E-2</v>
      </c>
      <c r="H1419" s="4">
        <f t="shared" si="1254"/>
        <v>-0.11995972782258064</v>
      </c>
      <c r="I1419" s="5">
        <f t="shared" si="1267"/>
        <v>-0.24857100000000187</v>
      </c>
      <c r="J1419">
        <f t="shared" si="1260"/>
        <v>1</v>
      </c>
      <c r="K1419">
        <f t="shared" si="1278"/>
        <v>17.293142400000001</v>
      </c>
      <c r="L1419">
        <f t="shared" si="1253"/>
        <v>18.76614275</v>
      </c>
      <c r="M1419" t="str">
        <f t="shared" si="1279"/>
        <v/>
      </c>
      <c r="R1419" s="13">
        <f t="shared" si="1280"/>
        <v>-1.4730003499999995</v>
      </c>
      <c r="S1419" s="14" t="str">
        <f t="shared" si="1287"/>
        <v/>
      </c>
      <c r="T1419" s="14">
        <f t="shared" si="1282"/>
        <v>-100</v>
      </c>
      <c r="U1419" s="15">
        <f t="shared" si="1283"/>
        <v>-1.5982214572576134</v>
      </c>
      <c r="V1419">
        <f t="shared" si="1284"/>
        <v>-1.5982214572576134</v>
      </c>
      <c r="Y1419" s="13" t="str">
        <f t="shared" si="1285"/>
        <v/>
      </c>
      <c r="Z1419" t="str">
        <f t="shared" si="1281"/>
        <v/>
      </c>
      <c r="AB1419" s="14" t="str">
        <f t="shared" si="1288"/>
        <v/>
      </c>
      <c r="AC1419" t="str">
        <f t="shared" si="1286"/>
        <v/>
      </c>
      <c r="AE1419" s="15" t="str">
        <f t="shared" si="1289"/>
        <v/>
      </c>
      <c r="AF1419" t="str">
        <f t="shared" si="1255"/>
        <v/>
      </c>
      <c r="AI1419" s="21">
        <f t="shared" si="1268"/>
        <v>39314</v>
      </c>
      <c r="AJ1419" s="14">
        <f t="shared" si="1261"/>
        <v>17.708570000000002</v>
      </c>
      <c r="AK1419" s="22">
        <f t="shared" si="1269"/>
        <v>-1.4117458383144431E-2</v>
      </c>
      <c r="AL1419" s="14">
        <f t="shared" si="1245"/>
        <v>16.97238280680358</v>
      </c>
      <c r="AM1419" s="14">
        <f t="shared" si="1246"/>
        <v>0.52783269129029087</v>
      </c>
      <c r="AN1419" s="14">
        <f t="shared" si="1247"/>
        <v>1.3947358800319978</v>
      </c>
      <c r="AO1419" s="14" t="str">
        <f t="shared" si="1248"/>
        <v/>
      </c>
      <c r="AP1419" s="14" t="str">
        <f t="shared" si="1249"/>
        <v/>
      </c>
      <c r="AQ1419" s="15" t="str">
        <f t="shared" si="1250"/>
        <v/>
      </c>
      <c r="AT1419" s="21">
        <f t="shared" si="1262"/>
        <v>39314</v>
      </c>
      <c r="AU1419" s="14">
        <f t="shared" si="1256"/>
        <v>17.708570000000002</v>
      </c>
      <c r="AV1419" s="22">
        <f t="shared" si="1257"/>
        <v>-1.4117458383144431E-2</v>
      </c>
      <c r="AW1419" s="14">
        <f>VLOOKUP(AT1419,DATA_FEEDS!$F$7:$H$2022,3,FALSE)</f>
        <v>40.983310000000003</v>
      </c>
      <c r="AX1419" s="14">
        <f t="shared" si="1236"/>
        <v>40.848721000000012</v>
      </c>
      <c r="AY1419" s="14">
        <f t="shared" si="1237"/>
        <v>4.3798198042373705E-2</v>
      </c>
      <c r="AZ1419" s="14" t="str">
        <f t="shared" si="1238"/>
        <v/>
      </c>
      <c r="BA1419" s="14" t="str">
        <f t="shared" si="1239"/>
        <v/>
      </c>
      <c r="BB1419" s="15" t="str">
        <f t="shared" si="1240"/>
        <v/>
      </c>
      <c r="BE1419" s="20">
        <f t="shared" si="1263"/>
        <v>39314</v>
      </c>
      <c r="BF1419">
        <f t="shared" si="1258"/>
        <v>17.708570000000002</v>
      </c>
      <c r="BG1419">
        <f t="shared" si="1259"/>
        <v>-1.4117458383144431E-2</v>
      </c>
      <c r="BH1419">
        <f>VLOOKUP(BE1419,DATA_FEEDS!$A$7:$B$2095,2,FALSE)</f>
        <v>69.400000000000006</v>
      </c>
      <c r="BI1419">
        <f t="shared" si="1243"/>
        <v>62.930769230769229</v>
      </c>
      <c r="BJ1419">
        <f t="shared" si="1244"/>
        <v>0.6339035213563462</v>
      </c>
      <c r="BK1419" t="str">
        <f t="shared" ref="BK1419:BK1482" si="1291">IF(ABS(BJ1419)&gt;1.25,SIGN(BJ1419)*$P$1,"")</f>
        <v/>
      </c>
      <c r="BL1419" s="14" t="str">
        <f t="shared" ref="BL1419:BL1482" si="1292">IF(ISNUMBER(BK1419),BG1419*BK1419,"")</f>
        <v/>
      </c>
      <c r="BM1419" s="15" t="str">
        <f t="shared" si="1241"/>
        <v/>
      </c>
      <c r="BP1419" s="20">
        <f t="shared" si="1264"/>
        <v>39314</v>
      </c>
      <c r="BQ1419">
        <f t="shared" si="1251"/>
        <v>17.708570000000002</v>
      </c>
      <c r="BR1419">
        <f t="shared" si="1252"/>
        <v>-1.4117458383144431E-2</v>
      </c>
      <c r="BS1419">
        <f t="shared" si="1270"/>
        <v>0</v>
      </c>
      <c r="BT1419">
        <f t="shared" si="1271"/>
        <v>0</v>
      </c>
      <c r="BU1419">
        <f t="shared" si="1272"/>
        <v>0</v>
      </c>
      <c r="BV1419" t="str">
        <f t="shared" si="1273"/>
        <v/>
      </c>
      <c r="BW1419" s="14" t="str">
        <f t="shared" si="1242"/>
        <v/>
      </c>
      <c r="BX1419" s="15" t="str">
        <f t="shared" si="1265"/>
        <v/>
      </c>
      <c r="BY1419">
        <f t="shared" si="1274"/>
        <v>1.3947358800319978</v>
      </c>
      <c r="BZ1419">
        <f t="shared" si="1275"/>
        <v>4.3798198042373705E-2</v>
      </c>
      <c r="CA1419">
        <f t="shared" si="1276"/>
        <v>0.6339035213563462</v>
      </c>
    </row>
    <row r="1420" spans="1:79" x14ac:dyDescent="0.25">
      <c r="A1420" s="1">
        <v>39315</v>
      </c>
      <c r="B1420" s="2">
        <v>17.458570000000002</v>
      </c>
      <c r="C1420" s="2">
        <v>18.224284999999998</v>
      </c>
      <c r="D1420">
        <f t="shared" si="1266"/>
        <v>17.458570000000002</v>
      </c>
      <c r="E1420" s="2">
        <f t="shared" si="1266"/>
        <v>18.224284999999998</v>
      </c>
      <c r="F1420" s="4">
        <f t="shared" si="1277"/>
        <v>-1.4117458383144431E-2</v>
      </c>
      <c r="G1420" s="4">
        <f t="shared" si="1290"/>
        <v>3.9351416989548173E-2</v>
      </c>
      <c r="H1420" s="4">
        <f t="shared" si="1254"/>
        <v>-7.1205007545576876E-2</v>
      </c>
      <c r="I1420" s="5">
        <f t="shared" si="1267"/>
        <v>0.76571499999999659</v>
      </c>
      <c r="J1420">
        <f t="shared" si="1260"/>
        <v>1</v>
      </c>
      <c r="K1420">
        <f t="shared" si="1278"/>
        <v>17.394285199999999</v>
      </c>
      <c r="L1420">
        <f t="shared" si="1253"/>
        <v>18.713856999999997</v>
      </c>
      <c r="M1420" t="str">
        <f t="shared" si="1279"/>
        <v/>
      </c>
      <c r="R1420" s="13">
        <f t="shared" si="1280"/>
        <v>-1.3195717999999985</v>
      </c>
      <c r="S1420" s="14" t="str">
        <f t="shared" si="1287"/>
        <v/>
      </c>
      <c r="T1420" s="14">
        <f t="shared" si="1282"/>
        <v>-100</v>
      </c>
      <c r="U1420" s="15">
        <f t="shared" si="1283"/>
        <v>1.411745838314443</v>
      </c>
      <c r="V1420" t="str">
        <f t="shared" si="1284"/>
        <v/>
      </c>
      <c r="Y1420" s="13" t="str">
        <f t="shared" si="1285"/>
        <v/>
      </c>
      <c r="Z1420" t="str">
        <f t="shared" si="1281"/>
        <v/>
      </c>
      <c r="AB1420" s="14" t="str">
        <f t="shared" si="1288"/>
        <v/>
      </c>
      <c r="AC1420" t="str">
        <f t="shared" si="1286"/>
        <v/>
      </c>
      <c r="AE1420" s="15" t="str">
        <f t="shared" si="1289"/>
        <v/>
      </c>
      <c r="AF1420" t="str">
        <f t="shared" si="1255"/>
        <v/>
      </c>
      <c r="AI1420" s="21">
        <f t="shared" si="1268"/>
        <v>39315</v>
      </c>
      <c r="AJ1420" s="14">
        <f t="shared" si="1261"/>
        <v>17.458570000000002</v>
      </c>
      <c r="AK1420" s="22">
        <f t="shared" si="1269"/>
        <v>7.3725625867410549E-2</v>
      </c>
      <c r="AL1420" s="14">
        <f t="shared" si="1245"/>
        <v>16.962567105318158</v>
      </c>
      <c r="AM1420" s="14">
        <f t="shared" si="1246"/>
        <v>0.53363587410225977</v>
      </c>
      <c r="AN1420" s="14">
        <f t="shared" si="1247"/>
        <v>0.92947816807907446</v>
      </c>
      <c r="AO1420" s="14" t="str">
        <f t="shared" si="1248"/>
        <v/>
      </c>
      <c r="AP1420" s="14" t="str">
        <f t="shared" si="1249"/>
        <v/>
      </c>
      <c r="AQ1420" s="15" t="str">
        <f t="shared" si="1250"/>
        <v/>
      </c>
      <c r="AT1420" s="21">
        <f t="shared" si="1262"/>
        <v>39315</v>
      </c>
      <c r="AU1420" s="14">
        <f t="shared" si="1256"/>
        <v>17.458570000000002</v>
      </c>
      <c r="AV1420" s="22">
        <f t="shared" si="1257"/>
        <v>7.3725625867410549E-2</v>
      </c>
      <c r="AW1420" s="14">
        <f>VLOOKUP(AT1420,DATA_FEEDS!$F$7:$H$2022,3,FALSE)</f>
        <v>40.782809999999998</v>
      </c>
      <c r="AX1420" s="14">
        <f t="shared" si="1236"/>
        <v>41.198914000000009</v>
      </c>
      <c r="AY1420" s="14">
        <f t="shared" si="1237"/>
        <v>-0.13602134752886152</v>
      </c>
      <c r="AZ1420" s="14" t="str">
        <f t="shared" si="1238"/>
        <v/>
      </c>
      <c r="BA1420" s="14" t="str">
        <f t="shared" si="1239"/>
        <v/>
      </c>
      <c r="BB1420" s="15" t="str">
        <f t="shared" si="1240"/>
        <v/>
      </c>
      <c r="BE1420" s="20">
        <f t="shared" si="1263"/>
        <v>39315</v>
      </c>
      <c r="BF1420">
        <f t="shared" si="1258"/>
        <v>17.458570000000002</v>
      </c>
      <c r="BG1420">
        <f t="shared" si="1259"/>
        <v>7.3725625867410549E-2</v>
      </c>
      <c r="BH1420">
        <f>VLOOKUP(BE1420,DATA_FEEDS!$A$7:$B$2095,2,FALSE)</f>
        <v>67.599999999999994</v>
      </c>
      <c r="BI1420">
        <f t="shared" si="1243"/>
        <v>63.238461538461543</v>
      </c>
      <c r="BJ1420">
        <f t="shared" si="1244"/>
        <v>0.41924789747021857</v>
      </c>
      <c r="BK1420" t="str">
        <f t="shared" si="1291"/>
        <v/>
      </c>
      <c r="BL1420" s="14" t="str">
        <f t="shared" si="1292"/>
        <v/>
      </c>
      <c r="BM1420" s="15" t="str">
        <f t="shared" si="1241"/>
        <v/>
      </c>
      <c r="BP1420" s="20">
        <f t="shared" si="1264"/>
        <v>39315</v>
      </c>
      <c r="BQ1420">
        <f t="shared" si="1251"/>
        <v>17.458570000000002</v>
      </c>
      <c r="BR1420">
        <f t="shared" si="1252"/>
        <v>7.3725625867410549E-2</v>
      </c>
      <c r="BS1420">
        <f t="shared" si="1270"/>
        <v>0</v>
      </c>
      <c r="BT1420">
        <f t="shared" si="1271"/>
        <v>0</v>
      </c>
      <c r="BU1420">
        <f t="shared" si="1272"/>
        <v>0</v>
      </c>
      <c r="BV1420" t="str">
        <f t="shared" si="1273"/>
        <v/>
      </c>
      <c r="BW1420" s="14" t="str">
        <f t="shared" si="1242"/>
        <v/>
      </c>
      <c r="BX1420" s="15" t="str">
        <f t="shared" si="1265"/>
        <v/>
      </c>
      <c r="BY1420">
        <f t="shared" si="1274"/>
        <v>0.92947816807907446</v>
      </c>
      <c r="BZ1420">
        <f t="shared" si="1275"/>
        <v>-0.13602134752886152</v>
      </c>
      <c r="CA1420">
        <f t="shared" si="1276"/>
        <v>0.41924789747021857</v>
      </c>
    </row>
    <row r="1421" spans="1:79" x14ac:dyDescent="0.25">
      <c r="A1421" s="1">
        <v>39316</v>
      </c>
      <c r="B1421" s="2">
        <v>18.745714</v>
      </c>
      <c r="C1421" s="2">
        <v>18.93</v>
      </c>
      <c r="D1421">
        <f t="shared" si="1266"/>
        <v>18.745714</v>
      </c>
      <c r="E1421" s="2">
        <f t="shared" si="1266"/>
        <v>18.93</v>
      </c>
      <c r="F1421" s="4">
        <f t="shared" si="1277"/>
        <v>7.3725625867410549E-2</v>
      </c>
      <c r="G1421" s="4">
        <f t="shared" si="1290"/>
        <v>0.1324673298430448</v>
      </c>
      <c r="H1421" s="4">
        <f t="shared" si="1254"/>
        <v>-9.1837446482935445E-2</v>
      </c>
      <c r="I1421" s="5">
        <f t="shared" si="1267"/>
        <v>0.18428600000000017</v>
      </c>
      <c r="J1421">
        <f t="shared" si="1260"/>
        <v>1</v>
      </c>
      <c r="K1421">
        <f t="shared" si="1278"/>
        <v>17.754570999999999</v>
      </c>
      <c r="L1421">
        <f t="shared" si="1253"/>
        <v>18.679928400000001</v>
      </c>
      <c r="M1421" t="str">
        <f t="shared" si="1279"/>
        <v/>
      </c>
      <c r="R1421" s="13">
        <f t="shared" si="1280"/>
        <v>-0.92535740000000288</v>
      </c>
      <c r="S1421" s="14" t="str">
        <f t="shared" si="1287"/>
        <v/>
      </c>
      <c r="T1421" s="14">
        <f t="shared" si="1282"/>
        <v>-100</v>
      </c>
      <c r="U1421" s="15">
        <f t="shared" si="1283"/>
        <v>-7.3725625867410551</v>
      </c>
      <c r="V1421">
        <f t="shared" si="1284"/>
        <v>-7.3725625867410551</v>
      </c>
      <c r="Y1421" s="13" t="str">
        <f t="shared" si="1285"/>
        <v/>
      </c>
      <c r="Z1421" t="str">
        <f t="shared" si="1281"/>
        <v/>
      </c>
      <c r="AB1421" s="14" t="str">
        <f t="shared" si="1288"/>
        <v/>
      </c>
      <c r="AC1421" t="str">
        <f t="shared" si="1286"/>
        <v/>
      </c>
      <c r="AE1421" s="15" t="str">
        <f t="shared" si="1289"/>
        <v/>
      </c>
      <c r="AF1421" t="str">
        <f t="shared" si="1255"/>
        <v/>
      </c>
      <c r="AI1421" s="21">
        <f t="shared" si="1268"/>
        <v>39316</v>
      </c>
      <c r="AJ1421" s="14">
        <f t="shared" si="1261"/>
        <v>18.745714</v>
      </c>
      <c r="AK1421" s="22">
        <f t="shared" si="1269"/>
        <v>1.4250884228789621E-2</v>
      </c>
      <c r="AL1421" s="14">
        <f t="shared" si="1245"/>
        <v>16.960279948275456</v>
      </c>
      <c r="AM1421" s="14">
        <f t="shared" si="1246"/>
        <v>0.54877228046736903</v>
      </c>
      <c r="AN1421" s="14">
        <f t="shared" si="1247"/>
        <v>3.2535062634795535</v>
      </c>
      <c r="AO1421" s="14">
        <f t="shared" si="1248"/>
        <v>-100</v>
      </c>
      <c r="AP1421" s="14">
        <f t="shared" si="1249"/>
        <v>-1.4250884228789622</v>
      </c>
      <c r="AQ1421" s="15">
        <f t="shared" si="1250"/>
        <v>-1.4250884228789622</v>
      </c>
      <c r="AT1421" s="21">
        <f t="shared" si="1262"/>
        <v>39316</v>
      </c>
      <c r="AU1421" s="14">
        <f t="shared" si="1256"/>
        <v>18.745714</v>
      </c>
      <c r="AV1421" s="22">
        <f t="shared" si="1257"/>
        <v>1.4250884228789621E-2</v>
      </c>
      <c r="AW1421" s="14">
        <f>VLOOKUP(AT1421,DATA_FEEDS!$F$7:$H$2022,3,FALSE)</f>
        <v>38.642130000000002</v>
      </c>
      <c r="AX1421" s="14">
        <f t="shared" ref="AX1421:AX1484" si="1293">AVERAGE(AW1412:AW1421)</f>
        <v>41.332946</v>
      </c>
      <c r="AY1421" s="14">
        <f t="shared" ref="AY1421:AY1484" si="1294">(AW1421-AX1421)/_xlfn.STDEV.S(AW1411:AW1420)</f>
        <v>-0.96297446589908531</v>
      </c>
      <c r="AZ1421" s="14" t="str">
        <f t="shared" ref="AZ1421:AZ1484" si="1295">IF(ABS(AY1421)&gt;1.25,SIGN(AY1421)*$P$1*-1,"")</f>
        <v/>
      </c>
      <c r="BA1421" s="14" t="str">
        <f t="shared" ref="BA1421:BA1484" si="1296">IF(ISNUMBER(AZ1421),AV1421*AZ1421,"")</f>
        <v/>
      </c>
      <c r="BB1421" s="15" t="str">
        <f t="shared" ref="BB1421:BB1484" si="1297">IF(BA1421&lt;0,BA1421,"")</f>
        <v/>
      </c>
      <c r="BE1421" s="20">
        <f t="shared" si="1263"/>
        <v>39316</v>
      </c>
      <c r="BF1421">
        <f t="shared" si="1258"/>
        <v>18.745714</v>
      </c>
      <c r="BG1421">
        <f t="shared" si="1259"/>
        <v>1.4250884228789621E-2</v>
      </c>
      <c r="BH1421">
        <f>VLOOKUP(BE1421,DATA_FEEDS!$A$7:$B$2095,2,FALSE)</f>
        <v>66.400000000000006</v>
      </c>
      <c r="BI1421">
        <f t="shared" si="1243"/>
        <v>64.384615384615387</v>
      </c>
      <c r="BJ1421">
        <f t="shared" si="1244"/>
        <v>0.20512822525137642</v>
      </c>
      <c r="BK1421" t="str">
        <f t="shared" si="1291"/>
        <v/>
      </c>
      <c r="BL1421" s="14" t="str">
        <f t="shared" si="1292"/>
        <v/>
      </c>
      <c r="BM1421" s="15" t="str">
        <f t="shared" ref="BM1421:BM1484" si="1298">IF(BL1421&lt;0,BL1421,"")</f>
        <v/>
      </c>
      <c r="BP1421" s="20">
        <f t="shared" si="1264"/>
        <v>39316</v>
      </c>
      <c r="BQ1421">
        <f t="shared" si="1251"/>
        <v>18.745714</v>
      </c>
      <c r="BR1421">
        <f t="shared" si="1252"/>
        <v>1.4250884228789621E-2</v>
      </c>
      <c r="BS1421">
        <f t="shared" si="1270"/>
        <v>-100</v>
      </c>
      <c r="BT1421">
        <f t="shared" si="1271"/>
        <v>0</v>
      </c>
      <c r="BU1421">
        <f t="shared" si="1272"/>
        <v>0</v>
      </c>
      <c r="BV1421">
        <f t="shared" si="1273"/>
        <v>-100</v>
      </c>
      <c r="BW1421" s="14">
        <f t="shared" ref="BW1421:BW1484" si="1299">IF(ISNUMBER(BV1421),BR1421*BV1421,"")</f>
        <v>-1.4250884228789622</v>
      </c>
      <c r="BX1421" s="15">
        <f t="shared" si="1265"/>
        <v>-1.4250884228789622</v>
      </c>
      <c r="BY1421">
        <f t="shared" si="1274"/>
        <v>3.2535062634795535</v>
      </c>
      <c r="BZ1421">
        <f t="shared" si="1275"/>
        <v>-0.96297446589908531</v>
      </c>
      <c r="CA1421">
        <f t="shared" si="1276"/>
        <v>0.20512822525137642</v>
      </c>
    </row>
    <row r="1422" spans="1:79" x14ac:dyDescent="0.25">
      <c r="A1422" s="1">
        <v>39317</v>
      </c>
      <c r="B1422" s="2">
        <v>19.012857</v>
      </c>
      <c r="C1422" s="2">
        <v>18.724284999999998</v>
      </c>
      <c r="D1422">
        <f t="shared" si="1266"/>
        <v>19.012857</v>
      </c>
      <c r="E1422" s="2">
        <f t="shared" si="1266"/>
        <v>18.724284999999998</v>
      </c>
      <c r="F1422" s="4">
        <f t="shared" si="1277"/>
        <v>1.4250884228789621E-2</v>
      </c>
      <c r="G1422" s="4">
        <f t="shared" si="1290"/>
        <v>7.4256167527251782E-2</v>
      </c>
      <c r="H1422" s="4">
        <f t="shared" si="1254"/>
        <v>-0.10342705053105722</v>
      </c>
      <c r="I1422" s="5">
        <f t="shared" si="1267"/>
        <v>-0.28857200000000205</v>
      </c>
      <c r="J1422">
        <f t="shared" si="1260"/>
        <v>1</v>
      </c>
      <c r="K1422">
        <f t="shared" si="1278"/>
        <v>18.155142399999995</v>
      </c>
      <c r="L1422">
        <f t="shared" si="1253"/>
        <v>18.573285500000001</v>
      </c>
      <c r="M1422" t="str">
        <f t="shared" si="1279"/>
        <v/>
      </c>
      <c r="R1422" s="13">
        <f t="shared" si="1280"/>
        <v>-0.41814310000000532</v>
      </c>
      <c r="S1422" s="14" t="str">
        <f t="shared" si="1287"/>
        <v/>
      </c>
      <c r="T1422" s="14">
        <f t="shared" si="1282"/>
        <v>-100</v>
      </c>
      <c r="U1422" s="15">
        <f t="shared" si="1283"/>
        <v>-1.4250884228789622</v>
      </c>
      <c r="V1422">
        <f t="shared" si="1284"/>
        <v>-1.4250884228789622</v>
      </c>
      <c r="Y1422" s="13" t="str">
        <f t="shared" si="1285"/>
        <v/>
      </c>
      <c r="Z1422" t="str">
        <f t="shared" si="1281"/>
        <v/>
      </c>
      <c r="AB1422" s="14" t="str">
        <f t="shared" si="1288"/>
        <v/>
      </c>
      <c r="AC1422" t="str">
        <f t="shared" si="1286"/>
        <v/>
      </c>
      <c r="AE1422" s="15" t="str">
        <f t="shared" si="1289"/>
        <v/>
      </c>
      <c r="AF1422" t="str">
        <f t="shared" si="1255"/>
        <v/>
      </c>
      <c r="AI1422" s="21">
        <f t="shared" si="1268"/>
        <v>39317</v>
      </c>
      <c r="AJ1422" s="14">
        <f t="shared" si="1261"/>
        <v>19.012857</v>
      </c>
      <c r="AK1422" s="22">
        <f t="shared" si="1269"/>
        <v>-1.9235141778008509E-2</v>
      </c>
      <c r="AL1422" s="14">
        <f t="shared" si="1245"/>
        <v>17.338731616223413</v>
      </c>
      <c r="AM1422" s="14">
        <f t="shared" si="1246"/>
        <v>0.71859370456035598</v>
      </c>
      <c r="AN1422" s="14">
        <f t="shared" si="1247"/>
        <v>2.3297245343957429</v>
      </c>
      <c r="AO1422" s="14">
        <f t="shared" si="1248"/>
        <v>-100</v>
      </c>
      <c r="AP1422" s="14">
        <f t="shared" si="1249"/>
        <v>1.9235141778008509</v>
      </c>
      <c r="AQ1422" s="15" t="str">
        <f t="shared" si="1250"/>
        <v/>
      </c>
      <c r="AT1422" s="21">
        <f t="shared" si="1262"/>
        <v>39317</v>
      </c>
      <c r="AU1422" s="14">
        <f t="shared" si="1256"/>
        <v>19.012857</v>
      </c>
      <c r="AV1422" s="22">
        <f t="shared" si="1257"/>
        <v>-1.9235141778008509E-2</v>
      </c>
      <c r="AW1422" s="14">
        <f>VLOOKUP(AT1422,DATA_FEEDS!$F$7:$H$2022,3,FALSE)</f>
        <v>38.624000000000002</v>
      </c>
      <c r="AX1422" s="14">
        <f t="shared" si="1293"/>
        <v>40.778683000000001</v>
      </c>
      <c r="AY1422" s="14">
        <f t="shared" si="1294"/>
        <v>-0.82465530595567915</v>
      </c>
      <c r="AZ1422" s="14" t="str">
        <f t="shared" si="1295"/>
        <v/>
      </c>
      <c r="BA1422" s="14" t="str">
        <f t="shared" si="1296"/>
        <v/>
      </c>
      <c r="BB1422" s="15" t="str">
        <f t="shared" si="1297"/>
        <v/>
      </c>
      <c r="BE1422" s="20">
        <f t="shared" si="1263"/>
        <v>39317</v>
      </c>
      <c r="BF1422">
        <f t="shared" si="1258"/>
        <v>19.012857</v>
      </c>
      <c r="BG1422">
        <f t="shared" si="1259"/>
        <v>-1.9235141778008509E-2</v>
      </c>
      <c r="BH1422">
        <f>VLOOKUP(BE1422,DATA_FEEDS!$A$7:$B$2095,2,FALSE)</f>
        <v>66.400000000000006</v>
      </c>
      <c r="BI1422">
        <f t="shared" si="1243"/>
        <v>65.3</v>
      </c>
      <c r="BJ1422">
        <f t="shared" si="1244"/>
        <v>0.11772410610868725</v>
      </c>
      <c r="BK1422" t="str">
        <f t="shared" si="1291"/>
        <v/>
      </c>
      <c r="BL1422" s="14" t="str">
        <f t="shared" si="1292"/>
        <v/>
      </c>
      <c r="BM1422" s="15" t="str">
        <f t="shared" si="1298"/>
        <v/>
      </c>
      <c r="BP1422" s="20">
        <f t="shared" si="1264"/>
        <v>39317</v>
      </c>
      <c r="BQ1422">
        <f t="shared" si="1251"/>
        <v>19.012857</v>
      </c>
      <c r="BR1422">
        <f t="shared" si="1252"/>
        <v>-1.9235141778008509E-2</v>
      </c>
      <c r="BS1422">
        <f t="shared" si="1270"/>
        <v>-100</v>
      </c>
      <c r="BT1422">
        <f t="shared" si="1271"/>
        <v>0</v>
      </c>
      <c r="BU1422">
        <f t="shared" si="1272"/>
        <v>0</v>
      </c>
      <c r="BV1422">
        <f t="shared" si="1273"/>
        <v>-100</v>
      </c>
      <c r="BW1422" s="14">
        <f t="shared" si="1299"/>
        <v>1.9235141778008509</v>
      </c>
      <c r="BX1422" s="15" t="str">
        <f t="shared" si="1265"/>
        <v/>
      </c>
      <c r="BY1422">
        <f t="shared" si="1274"/>
        <v>2.3297245343957429</v>
      </c>
      <c r="BZ1422">
        <f t="shared" si="1275"/>
        <v>-0.82465530595567915</v>
      </c>
      <c r="CA1422">
        <f t="shared" si="1276"/>
        <v>0.11772410610868725</v>
      </c>
    </row>
    <row r="1423" spans="1:79" x14ac:dyDescent="0.25">
      <c r="A1423" s="1">
        <v>39318</v>
      </c>
      <c r="B1423" s="2">
        <v>18.647141999999999</v>
      </c>
      <c r="C1423" s="2">
        <v>19.328571</v>
      </c>
      <c r="D1423">
        <f t="shared" si="1266"/>
        <v>18.647141999999999</v>
      </c>
      <c r="E1423" s="2">
        <f t="shared" si="1266"/>
        <v>19.328571</v>
      </c>
      <c r="F1423" s="4">
        <f t="shared" si="1277"/>
        <v>-1.9235141778008509E-2</v>
      </c>
      <c r="G1423" s="4">
        <f t="shared" si="1290"/>
        <v>9.1481186792609359E-2</v>
      </c>
      <c r="H1423" s="4">
        <f t="shared" si="1254"/>
        <v>-6.2565002076768461E-2</v>
      </c>
      <c r="I1423" s="5">
        <f t="shared" si="1267"/>
        <v>0.68142900000000139</v>
      </c>
      <c r="J1423">
        <f t="shared" si="1260"/>
        <v>1</v>
      </c>
      <c r="K1423">
        <f t="shared" si="1278"/>
        <v>18.533427999999997</v>
      </c>
      <c r="L1423">
        <f t="shared" si="1253"/>
        <v>18.512214100000001</v>
      </c>
      <c r="M1423" t="str">
        <f t="shared" si="1279"/>
        <v/>
      </c>
      <c r="R1423" s="13">
        <f t="shared" si="1280"/>
        <v>2.1213899999995789E-2</v>
      </c>
      <c r="S1423" s="14">
        <f t="shared" si="1287"/>
        <v>100</v>
      </c>
      <c r="T1423" s="14">
        <f t="shared" si="1282"/>
        <v>0</v>
      </c>
      <c r="U1423" s="15" t="str">
        <f t="shared" si="1283"/>
        <v/>
      </c>
      <c r="V1423" t="str">
        <f t="shared" si="1284"/>
        <v/>
      </c>
      <c r="Y1423" s="13" t="str">
        <f t="shared" si="1285"/>
        <v/>
      </c>
      <c r="Z1423" t="str">
        <f t="shared" si="1281"/>
        <v/>
      </c>
      <c r="AB1423" s="14" t="str">
        <f t="shared" si="1288"/>
        <v/>
      </c>
      <c r="AC1423" t="str">
        <f t="shared" si="1286"/>
        <v/>
      </c>
      <c r="AE1423" s="15" t="str">
        <f t="shared" si="1289"/>
        <v/>
      </c>
      <c r="AF1423" t="str">
        <f t="shared" si="1255"/>
        <v/>
      </c>
      <c r="AI1423" s="21">
        <f t="shared" si="1268"/>
        <v>39318</v>
      </c>
      <c r="AJ1423" s="14">
        <f t="shared" si="1261"/>
        <v>18.647141999999999</v>
      </c>
      <c r="AK1423" s="22">
        <f t="shared" si="1269"/>
        <v>2.1910703527650486E-2</v>
      </c>
      <c r="AL1423" s="14">
        <f t="shared" si="1245"/>
        <v>17.729438625053717</v>
      </c>
      <c r="AM1423" s="14">
        <f t="shared" si="1246"/>
        <v>0.83705788205019782</v>
      </c>
      <c r="AN1423" s="14">
        <f t="shared" si="1247"/>
        <v>1.0963439860318374</v>
      </c>
      <c r="AO1423" s="14" t="str">
        <f t="shared" si="1248"/>
        <v/>
      </c>
      <c r="AP1423" s="14" t="str">
        <f t="shared" si="1249"/>
        <v/>
      </c>
      <c r="AQ1423" s="15" t="str">
        <f t="shared" si="1250"/>
        <v/>
      </c>
      <c r="AT1423" s="21">
        <f t="shared" si="1262"/>
        <v>39318</v>
      </c>
      <c r="AU1423" s="14">
        <f t="shared" si="1256"/>
        <v>18.647141999999999</v>
      </c>
      <c r="AV1423" s="22">
        <f t="shared" si="1257"/>
        <v>2.1910703527650486E-2</v>
      </c>
      <c r="AW1423" s="14">
        <f>VLOOKUP(AT1423,DATA_FEEDS!$F$7:$H$2022,3,FALSE)</f>
        <v>40.452689999999997</v>
      </c>
      <c r="AX1423" s="14">
        <f t="shared" si="1293"/>
        <v>40.561833</v>
      </c>
      <c r="AY1423" s="14">
        <f t="shared" si="1294"/>
        <v>-4.3113224081953887E-2</v>
      </c>
      <c r="AZ1423" s="14" t="str">
        <f t="shared" si="1295"/>
        <v/>
      </c>
      <c r="BA1423" s="14" t="str">
        <f t="shared" si="1296"/>
        <v/>
      </c>
      <c r="BB1423" s="15" t="str">
        <f t="shared" si="1297"/>
        <v/>
      </c>
      <c r="BE1423" s="20">
        <f t="shared" si="1263"/>
        <v>39318</v>
      </c>
      <c r="BF1423">
        <f t="shared" si="1258"/>
        <v>18.647141999999999</v>
      </c>
      <c r="BG1423">
        <f t="shared" si="1259"/>
        <v>2.1910703527650486E-2</v>
      </c>
      <c r="BH1423">
        <f>VLOOKUP(BE1423,DATA_FEEDS!$A$7:$B$2095,2,FALSE)</f>
        <v>70.8</v>
      </c>
      <c r="BI1423">
        <f t="shared" ref="BI1423:BI1486" si="1300">AVERAGE(BH1411:BH1423)</f>
        <v>66.33846153846153</v>
      </c>
      <c r="BJ1423">
        <f t="shared" ref="BJ1423:BJ1486" si="1301">(BH1423-BI1423)/_xlfn.STDEV.S(BH1411:BH1422)</f>
        <v>0.49534674573242587</v>
      </c>
      <c r="BK1423" t="str">
        <f t="shared" si="1291"/>
        <v/>
      </c>
      <c r="BL1423" s="14" t="str">
        <f t="shared" si="1292"/>
        <v/>
      </c>
      <c r="BM1423" s="15" t="str">
        <f t="shared" si="1298"/>
        <v/>
      </c>
      <c r="BP1423" s="20">
        <f t="shared" si="1264"/>
        <v>39318</v>
      </c>
      <c r="BQ1423">
        <f t="shared" si="1251"/>
        <v>18.647141999999999</v>
      </c>
      <c r="BR1423">
        <f t="shared" si="1252"/>
        <v>2.1910703527650486E-2</v>
      </c>
      <c r="BS1423">
        <f t="shared" si="1270"/>
        <v>0</v>
      </c>
      <c r="BT1423">
        <f t="shared" si="1271"/>
        <v>0</v>
      </c>
      <c r="BU1423">
        <f t="shared" si="1272"/>
        <v>0</v>
      </c>
      <c r="BV1423" t="str">
        <f t="shared" si="1273"/>
        <v/>
      </c>
      <c r="BW1423" s="14" t="str">
        <f t="shared" si="1299"/>
        <v/>
      </c>
      <c r="BX1423" s="15" t="str">
        <f t="shared" si="1265"/>
        <v/>
      </c>
      <c r="BY1423">
        <f t="shared" si="1274"/>
        <v>1.0963439860318374</v>
      </c>
      <c r="BZ1423">
        <f t="shared" si="1275"/>
        <v>-4.3113224081953887E-2</v>
      </c>
      <c r="CA1423">
        <f t="shared" si="1276"/>
        <v>0.49534674573242587</v>
      </c>
    </row>
    <row r="1424" spans="1:79" x14ac:dyDescent="0.25">
      <c r="A1424" s="1">
        <v>39321</v>
      </c>
      <c r="B1424" s="2">
        <v>19.055713999999998</v>
      </c>
      <c r="C1424" s="2">
        <v>18.892856999999999</v>
      </c>
      <c r="D1424">
        <f t="shared" si="1266"/>
        <v>19.055713999999998</v>
      </c>
      <c r="E1424" s="2">
        <f t="shared" si="1266"/>
        <v>18.892856999999999</v>
      </c>
      <c r="F1424" s="4">
        <f t="shared" si="1277"/>
        <v>2.1910703527650486E-2</v>
      </c>
      <c r="G1424" s="4">
        <f t="shared" si="1290"/>
        <v>8.2153750278516374E-2</v>
      </c>
      <c r="H1424" s="4">
        <f t="shared" si="1254"/>
        <v>-7.498078513001627E-2</v>
      </c>
      <c r="I1424" s="5">
        <f t="shared" si="1267"/>
        <v>-0.16285699999999892</v>
      </c>
      <c r="J1424">
        <f t="shared" si="1260"/>
        <v>1</v>
      </c>
      <c r="K1424">
        <f t="shared" si="1278"/>
        <v>18.819999599999999</v>
      </c>
      <c r="L1424">
        <f t="shared" si="1253"/>
        <v>18.446642600000001</v>
      </c>
      <c r="M1424" t="str">
        <f t="shared" si="1279"/>
        <v/>
      </c>
      <c r="R1424" s="13">
        <f t="shared" si="1280"/>
        <v>0.37335699999999861</v>
      </c>
      <c r="S1424" s="14" t="str">
        <f t="shared" si="1287"/>
        <v/>
      </c>
      <c r="T1424" s="14">
        <f t="shared" si="1282"/>
        <v>0</v>
      </c>
      <c r="U1424" s="15" t="str">
        <f t="shared" si="1283"/>
        <v/>
      </c>
      <c r="V1424" t="str">
        <f t="shared" si="1284"/>
        <v/>
      </c>
      <c r="Y1424" s="13" t="str">
        <f t="shared" si="1285"/>
        <v/>
      </c>
      <c r="Z1424" t="str">
        <f t="shared" si="1281"/>
        <v/>
      </c>
      <c r="AB1424" s="14" t="str">
        <f t="shared" si="1288"/>
        <v/>
      </c>
      <c r="AC1424" t="str">
        <f t="shared" si="1286"/>
        <v/>
      </c>
      <c r="AE1424" s="15" t="str">
        <f t="shared" si="1289"/>
        <v/>
      </c>
      <c r="AF1424" t="str">
        <f t="shared" si="1255"/>
        <v/>
      </c>
      <c r="AI1424" s="21">
        <f t="shared" si="1268"/>
        <v>39321</v>
      </c>
      <c r="AJ1424" s="14">
        <f t="shared" si="1261"/>
        <v>19.055713999999998</v>
      </c>
      <c r="AK1424" s="22">
        <f t="shared" si="1269"/>
        <v>-1.7992398500523241E-2</v>
      </c>
      <c r="AL1424" s="14">
        <f t="shared" ref="AL1424:AL1487" si="1302">FORECAST(AI1424,AJ1411:AJ1423,AI1411:AI1423)</f>
        <v>18.003582957697404</v>
      </c>
      <c r="AM1424" s="14">
        <f t="shared" ref="AM1424:AM1487" si="1303">STEYX(AJ1411:AJ1423,AI1411:AI1423)</f>
        <v>0.82888789644216687</v>
      </c>
      <c r="AN1424" s="14">
        <f t="shared" ref="AN1424:AN1487" si="1304">(AJ1424-AL1424)/AM1424</f>
        <v>1.2693285145297133</v>
      </c>
      <c r="AO1424" s="14" t="str">
        <f t="shared" ref="AO1424:AO1487" si="1305">IF(ABS(AN1424)&gt;1.5, AN1424/ABS(AN1424)*$P$1*-1,"")</f>
        <v/>
      </c>
      <c r="AP1424" s="14" t="str">
        <f t="shared" ref="AP1424:AP1487" si="1306">IF(ISNUMBER(AO1424),AK1424*AO1424,"")</f>
        <v/>
      </c>
      <c r="AQ1424" s="15" t="str">
        <f t="shared" ref="AQ1424:AQ1487" si="1307">IF(AP1424&lt;0,AP1424,"")</f>
        <v/>
      </c>
      <c r="AT1424" s="21">
        <f t="shared" si="1262"/>
        <v>39321</v>
      </c>
      <c r="AU1424" s="14">
        <f t="shared" si="1256"/>
        <v>19.055713999999998</v>
      </c>
      <c r="AV1424" s="22">
        <f t="shared" si="1257"/>
        <v>-1.7992398500523241E-2</v>
      </c>
      <c r="AW1424" s="14">
        <f>VLOOKUP(AT1424,DATA_FEEDS!$F$7:$H$2022,3,FALSE)</f>
        <v>42.30988</v>
      </c>
      <c r="AX1424" s="14">
        <f t="shared" si="1293"/>
        <v>40.908740000000009</v>
      </c>
      <c r="AY1424" s="14">
        <f t="shared" si="1294"/>
        <v>0.57243926311947868</v>
      </c>
      <c r="AZ1424" s="14" t="str">
        <f t="shared" si="1295"/>
        <v/>
      </c>
      <c r="BA1424" s="14" t="str">
        <f t="shared" si="1296"/>
        <v/>
      </c>
      <c r="BB1424" s="15" t="str">
        <f t="shared" si="1297"/>
        <v/>
      </c>
      <c r="BE1424" s="20">
        <f t="shared" si="1263"/>
        <v>39321</v>
      </c>
      <c r="BF1424">
        <f t="shared" si="1258"/>
        <v>19.055713999999998</v>
      </c>
      <c r="BG1424">
        <f t="shared" si="1259"/>
        <v>-1.7992398500523241E-2</v>
      </c>
      <c r="BH1424">
        <f>VLOOKUP(BE1424,DATA_FEEDS!$A$7:$B$2095,2,FALSE)</f>
        <v>65</v>
      </c>
      <c r="BI1424">
        <f t="shared" si="1300"/>
        <v>66.876923076923077</v>
      </c>
      <c r="BJ1424">
        <f t="shared" si="1301"/>
        <v>-0.2149629737085092</v>
      </c>
      <c r="BK1424" t="str">
        <f t="shared" si="1291"/>
        <v/>
      </c>
      <c r="BL1424" s="14" t="str">
        <f t="shared" si="1292"/>
        <v/>
      </c>
      <c r="BM1424" s="15" t="str">
        <f t="shared" si="1298"/>
        <v/>
      </c>
      <c r="BP1424" s="20">
        <f t="shared" si="1264"/>
        <v>39321</v>
      </c>
      <c r="BQ1424">
        <f t="shared" si="1251"/>
        <v>19.055713999999998</v>
      </c>
      <c r="BR1424">
        <f t="shared" si="1252"/>
        <v>-1.7992398500523241E-2</v>
      </c>
      <c r="BS1424">
        <f t="shared" si="1270"/>
        <v>0</v>
      </c>
      <c r="BT1424">
        <f t="shared" si="1271"/>
        <v>0</v>
      </c>
      <c r="BU1424">
        <f t="shared" si="1272"/>
        <v>0</v>
      </c>
      <c r="BV1424" t="str">
        <f t="shared" si="1273"/>
        <v/>
      </c>
      <c r="BW1424" s="14" t="str">
        <f t="shared" si="1299"/>
        <v/>
      </c>
      <c r="BX1424" s="15" t="str">
        <f t="shared" si="1265"/>
        <v/>
      </c>
      <c r="BY1424">
        <f t="shared" si="1274"/>
        <v>1.2693285145297133</v>
      </c>
      <c r="BZ1424">
        <f t="shared" si="1275"/>
        <v>0.57243926311947868</v>
      </c>
      <c r="CA1424">
        <f t="shared" si="1276"/>
        <v>-0.2149629737085092</v>
      </c>
    </row>
    <row r="1425" spans="1:79" x14ac:dyDescent="0.25">
      <c r="A1425" s="1">
        <v>39322</v>
      </c>
      <c r="B1425" s="2">
        <v>18.712855999999999</v>
      </c>
      <c r="C1425" s="2">
        <v>18.117144</v>
      </c>
      <c r="D1425">
        <f t="shared" si="1266"/>
        <v>18.712855999999999</v>
      </c>
      <c r="E1425" s="2">
        <f t="shared" si="1266"/>
        <v>18.117144</v>
      </c>
      <c r="F1425" s="4">
        <f t="shared" si="1277"/>
        <v>-1.7992398500523241E-2</v>
      </c>
      <c r="G1425" s="4">
        <f t="shared" si="1290"/>
        <v>-3.3531398163868277E-2</v>
      </c>
      <c r="H1425" s="4">
        <f t="shared" si="1254"/>
        <v>-5.1032586403039905E-2</v>
      </c>
      <c r="I1425" s="5">
        <f t="shared" si="1267"/>
        <v>-0.59571199999999891</v>
      </c>
      <c r="J1425">
        <f t="shared" si="1260"/>
        <v>1</v>
      </c>
      <c r="K1425">
        <f t="shared" si="1278"/>
        <v>18.798571399999997</v>
      </c>
      <c r="L1425">
        <f t="shared" si="1253"/>
        <v>18.411356950000002</v>
      </c>
      <c r="M1425" t="str">
        <f t="shared" si="1279"/>
        <v/>
      </c>
      <c r="R1425" s="13">
        <f t="shared" si="1280"/>
        <v>0.38721444999999477</v>
      </c>
      <c r="S1425" s="14" t="str">
        <f t="shared" si="1287"/>
        <v/>
      </c>
      <c r="T1425" s="14">
        <f t="shared" si="1282"/>
        <v>0</v>
      </c>
      <c r="U1425" s="15" t="str">
        <f t="shared" si="1283"/>
        <v/>
      </c>
      <c r="V1425" t="str">
        <f t="shared" si="1284"/>
        <v/>
      </c>
      <c r="Y1425" s="13" t="str">
        <f t="shared" si="1285"/>
        <v/>
      </c>
      <c r="Z1425" t="str">
        <f t="shared" si="1281"/>
        <v/>
      </c>
      <c r="AB1425" s="14" t="str">
        <f t="shared" si="1288"/>
        <v/>
      </c>
      <c r="AC1425" t="str">
        <f t="shared" si="1286"/>
        <v/>
      </c>
      <c r="AE1425" s="15" t="str">
        <f t="shared" si="1289"/>
        <v/>
      </c>
      <c r="AF1425" t="str">
        <f t="shared" si="1255"/>
        <v/>
      </c>
      <c r="AI1425" s="21">
        <f t="shared" si="1268"/>
        <v>39322</v>
      </c>
      <c r="AJ1425" s="14">
        <f t="shared" si="1261"/>
        <v>18.712855999999999</v>
      </c>
      <c r="AK1425" s="22">
        <f t="shared" si="1269"/>
        <v>-8.4739069225990126E-3</v>
      </c>
      <c r="AL1425" s="14">
        <f t="shared" si="1302"/>
        <v>18.591017216659566</v>
      </c>
      <c r="AM1425" s="14">
        <f t="shared" si="1303"/>
        <v>0.71475550011006972</v>
      </c>
      <c r="AN1425" s="14">
        <f t="shared" si="1304"/>
        <v>0.17046218367213703</v>
      </c>
      <c r="AO1425" s="14" t="str">
        <f t="shared" si="1305"/>
        <v/>
      </c>
      <c r="AP1425" s="14" t="str">
        <f t="shared" si="1306"/>
        <v/>
      </c>
      <c r="AQ1425" s="15" t="str">
        <f t="shared" si="1307"/>
        <v/>
      </c>
      <c r="AT1425" s="21">
        <f t="shared" si="1262"/>
        <v>39322</v>
      </c>
      <c r="AU1425" s="14">
        <f t="shared" si="1256"/>
        <v>18.712855999999999</v>
      </c>
      <c r="AV1425" s="22">
        <f t="shared" si="1257"/>
        <v>-8.4739069225990126E-3</v>
      </c>
      <c r="AW1425" s="14">
        <f>VLOOKUP(AT1425,DATA_FEEDS!$F$7:$H$2022,3,FALSE)</f>
        <v>46.556190000000001</v>
      </c>
      <c r="AX1425" s="14">
        <f t="shared" si="1293"/>
        <v>41.609421000000012</v>
      </c>
      <c r="AY1425" s="14">
        <f t="shared" si="1294"/>
        <v>2.0421383261229371</v>
      </c>
      <c r="AZ1425" s="14">
        <f t="shared" si="1295"/>
        <v>-100</v>
      </c>
      <c r="BA1425" s="14">
        <f t="shared" si="1296"/>
        <v>0.84739069225990127</v>
      </c>
      <c r="BB1425" s="15" t="str">
        <f t="shared" si="1297"/>
        <v/>
      </c>
      <c r="BE1425" s="20">
        <f t="shared" si="1263"/>
        <v>39322</v>
      </c>
      <c r="BF1425">
        <f t="shared" si="1258"/>
        <v>18.712855999999999</v>
      </c>
      <c r="BG1425">
        <f t="shared" si="1259"/>
        <v>-8.4739069225990126E-3</v>
      </c>
      <c r="BH1425">
        <f>VLOOKUP(BE1425,DATA_FEEDS!$A$7:$B$2095,2,FALSE)</f>
        <v>64.599999999999994</v>
      </c>
      <c r="BI1425">
        <f t="shared" si="1300"/>
        <v>67.446153846153848</v>
      </c>
      <c r="BJ1425">
        <f t="shared" si="1301"/>
        <v>-0.34677872715909314</v>
      </c>
      <c r="BK1425" t="str">
        <f t="shared" si="1291"/>
        <v/>
      </c>
      <c r="BL1425" s="14" t="str">
        <f t="shared" si="1292"/>
        <v/>
      </c>
      <c r="BM1425" s="15" t="str">
        <f t="shared" si="1298"/>
        <v/>
      </c>
      <c r="BP1425" s="20">
        <f t="shared" si="1264"/>
        <v>39322</v>
      </c>
      <c r="BQ1425">
        <f t="shared" ref="BQ1425:BQ1488" si="1308">AU1425</f>
        <v>18.712855999999999</v>
      </c>
      <c r="BR1425">
        <f t="shared" ref="BR1425:BR1488" si="1309">AV1425</f>
        <v>-8.4739069225990126E-3</v>
      </c>
      <c r="BS1425">
        <f t="shared" si="1270"/>
        <v>0</v>
      </c>
      <c r="BT1425">
        <f t="shared" si="1271"/>
        <v>-100</v>
      </c>
      <c r="BU1425">
        <f t="shared" si="1272"/>
        <v>0</v>
      </c>
      <c r="BV1425">
        <f t="shared" si="1273"/>
        <v>-100</v>
      </c>
      <c r="BW1425" s="14">
        <f t="shared" si="1299"/>
        <v>0.84739069225990127</v>
      </c>
      <c r="BX1425" s="15" t="str">
        <f t="shared" si="1265"/>
        <v/>
      </c>
      <c r="BY1425">
        <f t="shared" si="1274"/>
        <v>0.17046218367213703</v>
      </c>
      <c r="BZ1425">
        <f t="shared" si="1275"/>
        <v>2.0421383261229371</v>
      </c>
      <c r="CA1425">
        <f t="shared" si="1276"/>
        <v>-0.34677872715909314</v>
      </c>
    </row>
    <row r="1426" spans="1:79" x14ac:dyDescent="0.25">
      <c r="A1426" s="1">
        <v>39323</v>
      </c>
      <c r="B1426" s="2">
        <v>18.554285</v>
      </c>
      <c r="C1426" s="2">
        <v>19.154285000000002</v>
      </c>
      <c r="D1426">
        <f t="shared" si="1266"/>
        <v>18.554285</v>
      </c>
      <c r="E1426" s="2">
        <f t="shared" si="1266"/>
        <v>19.154285000000002</v>
      </c>
      <c r="F1426" s="4">
        <f t="shared" si="1277"/>
        <v>-8.4739069225990126E-3</v>
      </c>
      <c r="G1426" s="4">
        <f t="shared" si="1290"/>
        <v>7.438545401146246E-3</v>
      </c>
      <c r="H1426" s="4">
        <f t="shared" si="1254"/>
        <v>-1.8807229737126296E-2</v>
      </c>
      <c r="I1426" s="5">
        <f t="shared" si="1267"/>
        <v>0.60000000000000142</v>
      </c>
      <c r="J1426">
        <f t="shared" si="1260"/>
        <v>1</v>
      </c>
      <c r="K1426">
        <f t="shared" si="1278"/>
        <v>18.843428400000001</v>
      </c>
      <c r="L1426">
        <f t="shared" si="1253"/>
        <v>18.404785449999999</v>
      </c>
      <c r="M1426" t="str">
        <f t="shared" si="1279"/>
        <v/>
      </c>
      <c r="R1426" s="13">
        <f t="shared" si="1280"/>
        <v>0.43864295000000197</v>
      </c>
      <c r="S1426" s="14" t="str">
        <f t="shared" si="1287"/>
        <v/>
      </c>
      <c r="T1426" s="14">
        <f t="shared" si="1282"/>
        <v>0</v>
      </c>
      <c r="U1426" s="15" t="str">
        <f t="shared" si="1283"/>
        <v/>
      </c>
      <c r="V1426" t="str">
        <f t="shared" si="1284"/>
        <v/>
      </c>
      <c r="Y1426" s="13" t="str">
        <f t="shared" si="1285"/>
        <v/>
      </c>
      <c r="Z1426" t="str">
        <f t="shared" si="1281"/>
        <v/>
      </c>
      <c r="AB1426" s="14" t="str">
        <f t="shared" si="1288"/>
        <v/>
      </c>
      <c r="AC1426" t="str">
        <f t="shared" si="1286"/>
        <v/>
      </c>
      <c r="AE1426" s="15" t="str">
        <f t="shared" si="1289"/>
        <v/>
      </c>
      <c r="AF1426" t="str">
        <f t="shared" si="1255"/>
        <v/>
      </c>
      <c r="AI1426" s="21">
        <f t="shared" si="1268"/>
        <v>39323</v>
      </c>
      <c r="AJ1426" s="14">
        <f t="shared" si="1261"/>
        <v>18.554285</v>
      </c>
      <c r="AK1426" s="22">
        <f t="shared" si="1269"/>
        <v>2.1481452936612699E-2</v>
      </c>
      <c r="AL1426" s="14">
        <f t="shared" si="1302"/>
        <v>18.879867695887242</v>
      </c>
      <c r="AM1426" s="14">
        <f t="shared" si="1303"/>
        <v>0.60906512706579741</v>
      </c>
      <c r="AN1426" s="14">
        <f t="shared" si="1304"/>
        <v>-0.53456138172900036</v>
      </c>
      <c r="AO1426" s="14" t="str">
        <f t="shared" si="1305"/>
        <v/>
      </c>
      <c r="AP1426" s="14" t="str">
        <f t="shared" si="1306"/>
        <v/>
      </c>
      <c r="AQ1426" s="15" t="str">
        <f t="shared" si="1307"/>
        <v/>
      </c>
      <c r="AT1426" s="21">
        <f t="shared" si="1262"/>
        <v>39323</v>
      </c>
      <c r="AU1426" s="14">
        <f t="shared" si="1256"/>
        <v>18.554285</v>
      </c>
      <c r="AV1426" s="22">
        <f t="shared" si="1257"/>
        <v>2.1481452936612699E-2</v>
      </c>
      <c r="AW1426" s="14">
        <f>VLOOKUP(AT1426,DATA_FEEDS!$F$7:$H$2022,3,FALSE)</f>
        <v>43.566809999999997</v>
      </c>
      <c r="AX1426" s="14">
        <f t="shared" si="1293"/>
        <v>41.787464</v>
      </c>
      <c r="AY1426" s="14">
        <f t="shared" si="1294"/>
        <v>0.60462230940836525</v>
      </c>
      <c r="AZ1426" s="14" t="str">
        <f t="shared" si="1295"/>
        <v/>
      </c>
      <c r="BA1426" s="14" t="str">
        <f t="shared" si="1296"/>
        <v/>
      </c>
      <c r="BB1426" s="15" t="str">
        <f t="shared" si="1297"/>
        <v/>
      </c>
      <c r="BE1426" s="20">
        <f t="shared" si="1263"/>
        <v>39323</v>
      </c>
      <c r="BF1426">
        <f t="shared" si="1258"/>
        <v>18.554285</v>
      </c>
      <c r="BG1426">
        <f t="shared" si="1259"/>
        <v>2.1481452936612699E-2</v>
      </c>
      <c r="BH1426">
        <f>VLOOKUP(BE1426,DATA_FEEDS!$A$7:$B$2095,2,FALSE)</f>
        <v>62.8</v>
      </c>
      <c r="BI1426">
        <f t="shared" si="1300"/>
        <v>67.938461538461539</v>
      </c>
      <c r="BJ1426">
        <f t="shared" si="1301"/>
        <v>-0.68578428575173289</v>
      </c>
      <c r="BK1426" t="str">
        <f t="shared" si="1291"/>
        <v/>
      </c>
      <c r="BL1426" s="14" t="str">
        <f t="shared" si="1292"/>
        <v/>
      </c>
      <c r="BM1426" s="15" t="str">
        <f t="shared" si="1298"/>
        <v/>
      </c>
      <c r="BP1426" s="20">
        <f t="shared" si="1264"/>
        <v>39323</v>
      </c>
      <c r="BQ1426">
        <f t="shared" si="1308"/>
        <v>18.554285</v>
      </c>
      <c r="BR1426">
        <f t="shared" si="1309"/>
        <v>2.1481452936612699E-2</v>
      </c>
      <c r="BS1426">
        <f t="shared" si="1270"/>
        <v>0</v>
      </c>
      <c r="BT1426">
        <f t="shared" si="1271"/>
        <v>0</v>
      </c>
      <c r="BU1426">
        <f t="shared" si="1272"/>
        <v>0</v>
      </c>
      <c r="BV1426" t="str">
        <f t="shared" si="1273"/>
        <v/>
      </c>
      <c r="BW1426" s="14" t="str">
        <f t="shared" si="1299"/>
        <v/>
      </c>
      <c r="BX1426" s="15" t="str">
        <f t="shared" si="1265"/>
        <v/>
      </c>
      <c r="BY1426">
        <f t="shared" si="1274"/>
        <v>-0.53456138172900036</v>
      </c>
      <c r="BZ1426">
        <f t="shared" si="1275"/>
        <v>0.60462230940836525</v>
      </c>
      <c r="CA1426">
        <f t="shared" si="1276"/>
        <v>-0.68578428575173289</v>
      </c>
    </row>
    <row r="1427" spans="1:79" x14ac:dyDescent="0.25">
      <c r="A1427" s="1">
        <v>39324</v>
      </c>
      <c r="B1427" s="2">
        <v>18.952857999999999</v>
      </c>
      <c r="C1427" s="2">
        <v>19.464285</v>
      </c>
      <c r="D1427">
        <f t="shared" si="1266"/>
        <v>18.952857999999999</v>
      </c>
      <c r="E1427" s="2">
        <f t="shared" si="1266"/>
        <v>19.464285</v>
      </c>
      <c r="F1427" s="4">
        <f t="shared" si="1277"/>
        <v>2.1481452936612699E-2</v>
      </c>
      <c r="G1427" s="4">
        <f t="shared" si="1290"/>
        <v>4.3821353427780062E-2</v>
      </c>
      <c r="H1427" s="4">
        <f t="shared" si="1254"/>
        <v>7.3192075064262615E-3</v>
      </c>
      <c r="I1427" s="5">
        <f t="shared" si="1267"/>
        <v>0.51142700000000119</v>
      </c>
      <c r="J1427">
        <f t="shared" si="1260"/>
        <v>1</v>
      </c>
      <c r="K1427">
        <f t="shared" si="1278"/>
        <v>18.9914284</v>
      </c>
      <c r="L1427">
        <f t="shared" si="1253"/>
        <v>18.403071150000002</v>
      </c>
      <c r="M1427" t="str">
        <f t="shared" si="1279"/>
        <v/>
      </c>
      <c r="R1427" s="13">
        <f t="shared" si="1280"/>
        <v>0.58835724999999783</v>
      </c>
      <c r="S1427" s="14" t="str">
        <f t="shared" si="1287"/>
        <v/>
      </c>
      <c r="T1427" s="14">
        <f t="shared" si="1282"/>
        <v>0</v>
      </c>
      <c r="U1427" s="15" t="str">
        <f t="shared" si="1283"/>
        <v/>
      </c>
      <c r="V1427" t="str">
        <f t="shared" si="1284"/>
        <v/>
      </c>
      <c r="Y1427" s="13" t="str">
        <f t="shared" si="1285"/>
        <v/>
      </c>
      <c r="Z1427" t="str">
        <f t="shared" si="1281"/>
        <v/>
      </c>
      <c r="AB1427" s="14" t="str">
        <f t="shared" si="1288"/>
        <v/>
      </c>
      <c r="AC1427" t="str">
        <f t="shared" si="1286"/>
        <v/>
      </c>
      <c r="AE1427" s="15" t="str">
        <f t="shared" si="1289"/>
        <v/>
      </c>
      <c r="AF1427" t="str">
        <f t="shared" si="1255"/>
        <v/>
      </c>
      <c r="AI1427" s="21">
        <f t="shared" si="1268"/>
        <v>39324</v>
      </c>
      <c r="AJ1427" s="14">
        <f t="shared" si="1261"/>
        <v>18.952857999999999</v>
      </c>
      <c r="AK1427" s="22">
        <f t="shared" si="1269"/>
        <v>5.1405703561964208E-2</v>
      </c>
      <c r="AL1427" s="14">
        <f t="shared" si="1302"/>
        <v>18.910759014609994</v>
      </c>
      <c r="AM1427" s="14">
        <f t="shared" si="1303"/>
        <v>0.61123341249369578</v>
      </c>
      <c r="AN1427" s="14">
        <f t="shared" si="1304"/>
        <v>6.8875464805254805E-2</v>
      </c>
      <c r="AO1427" s="14" t="str">
        <f t="shared" si="1305"/>
        <v/>
      </c>
      <c r="AP1427" s="14" t="str">
        <f t="shared" si="1306"/>
        <v/>
      </c>
      <c r="AQ1427" s="15" t="str">
        <f t="shared" si="1307"/>
        <v/>
      </c>
      <c r="AT1427" s="21">
        <f t="shared" si="1262"/>
        <v>39324</v>
      </c>
      <c r="AU1427" s="14">
        <f t="shared" si="1256"/>
        <v>18.952857999999999</v>
      </c>
      <c r="AV1427" s="22">
        <f t="shared" si="1257"/>
        <v>5.1405703561964208E-2</v>
      </c>
      <c r="AW1427" s="14">
        <f>VLOOKUP(AT1427,DATA_FEEDS!$F$7:$H$2022,3,FALSE)</f>
        <v>46.131810000000002</v>
      </c>
      <c r="AX1427" s="14">
        <f t="shared" si="1293"/>
        <v>41.721525999999997</v>
      </c>
      <c r="AY1427" s="14">
        <f t="shared" si="1294"/>
        <v>1.466214593230418</v>
      </c>
      <c r="AZ1427" s="14">
        <f t="shared" si="1295"/>
        <v>-100</v>
      </c>
      <c r="BA1427" s="14">
        <f t="shared" si="1296"/>
        <v>-5.1405703561964211</v>
      </c>
      <c r="BB1427" s="15">
        <f t="shared" si="1297"/>
        <v>-5.1405703561964211</v>
      </c>
      <c r="BE1427" s="20">
        <f t="shared" si="1263"/>
        <v>39324</v>
      </c>
      <c r="BF1427">
        <f t="shared" si="1258"/>
        <v>18.952857999999999</v>
      </c>
      <c r="BG1427">
        <f t="shared" si="1259"/>
        <v>5.1405703561964208E-2</v>
      </c>
      <c r="BH1427">
        <f>VLOOKUP(BE1427,DATA_FEEDS!$A$7:$B$2095,2,FALSE)</f>
        <v>59.3</v>
      </c>
      <c r="BI1427">
        <f t="shared" si="1300"/>
        <v>68.438461538461539</v>
      </c>
      <c r="BJ1427">
        <f t="shared" si="1301"/>
        <v>-1.519436172881752</v>
      </c>
      <c r="BK1427">
        <f t="shared" si="1291"/>
        <v>-100</v>
      </c>
      <c r="BL1427" s="14">
        <f t="shared" si="1292"/>
        <v>-5.1405703561964211</v>
      </c>
      <c r="BM1427" s="15">
        <f t="shared" si="1298"/>
        <v>-5.1405703561964211</v>
      </c>
      <c r="BP1427" s="20">
        <f t="shared" si="1264"/>
        <v>39324</v>
      </c>
      <c r="BQ1427">
        <f t="shared" si="1308"/>
        <v>18.952857999999999</v>
      </c>
      <c r="BR1427">
        <f t="shared" si="1309"/>
        <v>5.1405703561964208E-2</v>
      </c>
      <c r="BS1427">
        <f t="shared" si="1270"/>
        <v>0</v>
      </c>
      <c r="BT1427">
        <f t="shared" si="1271"/>
        <v>-100</v>
      </c>
      <c r="BU1427">
        <f t="shared" si="1272"/>
        <v>-100</v>
      </c>
      <c r="BV1427">
        <f t="shared" si="1273"/>
        <v>-100</v>
      </c>
      <c r="BW1427" s="14">
        <f t="shared" si="1299"/>
        <v>-5.1405703561964211</v>
      </c>
      <c r="BX1427" s="15">
        <f t="shared" si="1265"/>
        <v>-5.1405703561964211</v>
      </c>
      <c r="BY1427">
        <f t="shared" si="1274"/>
        <v>6.8875464805254805E-2</v>
      </c>
      <c r="BZ1427">
        <f t="shared" si="1275"/>
        <v>1.466214593230418</v>
      </c>
      <c r="CA1427">
        <f t="shared" si="1276"/>
        <v>-1.519436172881752</v>
      </c>
    </row>
    <row r="1428" spans="1:79" x14ac:dyDescent="0.25">
      <c r="A1428" s="1">
        <v>39325</v>
      </c>
      <c r="B1428" s="2">
        <v>19.927143000000001</v>
      </c>
      <c r="C1428" s="2">
        <v>19.782858000000001</v>
      </c>
      <c r="D1428">
        <f t="shared" si="1266"/>
        <v>19.927143000000001</v>
      </c>
      <c r="E1428" s="2">
        <f t="shared" si="1266"/>
        <v>19.782858000000001</v>
      </c>
      <c r="F1428" s="4">
        <f t="shared" si="1277"/>
        <v>5.1405703561964208E-2</v>
      </c>
      <c r="G1428" s="4">
        <f t="shared" si="1290"/>
        <v>3.8158843064080558E-2</v>
      </c>
      <c r="H1428" s="4">
        <f t="shared" si="1254"/>
        <v>4.1986516809428359E-2</v>
      </c>
      <c r="I1428" s="5">
        <f t="shared" si="1267"/>
        <v>-0.144285</v>
      </c>
      <c r="J1428">
        <f t="shared" si="1260"/>
        <v>1</v>
      </c>
      <c r="K1428">
        <f t="shared" si="1278"/>
        <v>19.082285800000001</v>
      </c>
      <c r="L1428">
        <f t="shared" si="1253"/>
        <v>18.450428350000003</v>
      </c>
      <c r="M1428" t="str">
        <f t="shared" si="1279"/>
        <v/>
      </c>
      <c r="R1428" s="13">
        <f t="shared" si="1280"/>
        <v>0.63185744999999827</v>
      </c>
      <c r="S1428" s="14" t="str">
        <f t="shared" si="1287"/>
        <v/>
      </c>
      <c r="T1428" s="14">
        <f t="shared" si="1282"/>
        <v>0</v>
      </c>
      <c r="U1428" s="15" t="str">
        <f t="shared" si="1283"/>
        <v/>
      </c>
      <c r="V1428" t="str">
        <f t="shared" si="1284"/>
        <v/>
      </c>
      <c r="Y1428" s="13" t="str">
        <f t="shared" si="1285"/>
        <v/>
      </c>
      <c r="Z1428" t="str">
        <f t="shared" si="1281"/>
        <v/>
      </c>
      <c r="AB1428" s="14" t="str">
        <f t="shared" si="1288"/>
        <v/>
      </c>
      <c r="AC1428" t="str">
        <f t="shared" si="1286"/>
        <v/>
      </c>
      <c r="AE1428" s="15" t="str">
        <f t="shared" si="1289"/>
        <v/>
      </c>
      <c r="AF1428" t="str">
        <f t="shared" si="1255"/>
        <v/>
      </c>
      <c r="AI1428" s="21">
        <f t="shared" si="1268"/>
        <v>39325</v>
      </c>
      <c r="AJ1428" s="14">
        <f t="shared" si="1261"/>
        <v>19.927143000000001</v>
      </c>
      <c r="AK1428" s="22">
        <f t="shared" si="1269"/>
        <v>3.2260018408056864E-3</v>
      </c>
      <c r="AL1428" s="14">
        <f t="shared" si="1302"/>
        <v>19.116868509669075</v>
      </c>
      <c r="AM1428" s="14">
        <f t="shared" si="1303"/>
        <v>0.55019390184941963</v>
      </c>
      <c r="AN1428" s="14">
        <f t="shared" si="1304"/>
        <v>1.4727071448943223</v>
      </c>
      <c r="AO1428" s="14" t="str">
        <f t="shared" si="1305"/>
        <v/>
      </c>
      <c r="AP1428" s="14" t="str">
        <f t="shared" si="1306"/>
        <v/>
      </c>
      <c r="AQ1428" s="15" t="str">
        <f t="shared" si="1307"/>
        <v/>
      </c>
      <c r="AT1428" s="21">
        <f t="shared" si="1262"/>
        <v>39325</v>
      </c>
      <c r="AU1428" s="14">
        <f t="shared" si="1256"/>
        <v>19.927143000000001</v>
      </c>
      <c r="AV1428" s="22">
        <f t="shared" si="1257"/>
        <v>3.2260018408056864E-3</v>
      </c>
      <c r="AW1428" s="14">
        <f>VLOOKUP(AT1428,DATA_FEEDS!$F$7:$H$2022,3,FALSE)</f>
        <v>42.068129999999996</v>
      </c>
      <c r="AX1428" s="14">
        <f t="shared" si="1293"/>
        <v>42.011775999999998</v>
      </c>
      <c r="AY1428" s="14">
        <f t="shared" si="1294"/>
        <v>1.9492788240672982E-2</v>
      </c>
      <c r="AZ1428" s="14" t="str">
        <f t="shared" si="1295"/>
        <v/>
      </c>
      <c r="BA1428" s="14" t="str">
        <f t="shared" si="1296"/>
        <v/>
      </c>
      <c r="BB1428" s="15" t="str">
        <f t="shared" si="1297"/>
        <v/>
      </c>
      <c r="BE1428" s="20">
        <f t="shared" si="1263"/>
        <v>39325</v>
      </c>
      <c r="BF1428">
        <f t="shared" si="1258"/>
        <v>19.927143000000001</v>
      </c>
      <c r="BG1428">
        <f t="shared" si="1259"/>
        <v>3.2260018408056864E-3</v>
      </c>
      <c r="BH1428">
        <f>VLOOKUP(BE1428,DATA_FEEDS!$A$7:$B$2095,2,FALSE)</f>
        <v>59.1</v>
      </c>
      <c r="BI1428">
        <f t="shared" si="1300"/>
        <v>68.053846153846152</v>
      </c>
      <c r="BJ1428">
        <f t="shared" si="1301"/>
        <v>-1.3727527552180852</v>
      </c>
      <c r="BK1428">
        <f t="shared" si="1291"/>
        <v>-100</v>
      </c>
      <c r="BL1428" s="14">
        <f t="shared" si="1292"/>
        <v>-0.32260018408056862</v>
      </c>
      <c r="BM1428" s="15">
        <f t="shared" si="1298"/>
        <v>-0.32260018408056862</v>
      </c>
      <c r="BP1428" s="20">
        <f t="shared" si="1264"/>
        <v>39325</v>
      </c>
      <c r="BQ1428">
        <f t="shared" si="1308"/>
        <v>19.927143000000001</v>
      </c>
      <c r="BR1428">
        <f t="shared" si="1309"/>
        <v>3.2260018408056864E-3</v>
      </c>
      <c r="BS1428">
        <f t="shared" si="1270"/>
        <v>0</v>
      </c>
      <c r="BT1428">
        <f t="shared" si="1271"/>
        <v>0</v>
      </c>
      <c r="BU1428">
        <f t="shared" si="1272"/>
        <v>-100</v>
      </c>
      <c r="BV1428">
        <f t="shared" si="1273"/>
        <v>-100</v>
      </c>
      <c r="BW1428" s="14">
        <f t="shared" si="1299"/>
        <v>-0.32260018408056862</v>
      </c>
      <c r="BX1428" s="15">
        <f t="shared" si="1265"/>
        <v>-0.32260018408056862</v>
      </c>
      <c r="BY1428">
        <f t="shared" si="1274"/>
        <v>1.4727071448943223</v>
      </c>
      <c r="BZ1428">
        <f t="shared" si="1275"/>
        <v>1.9492788240672982E-2</v>
      </c>
      <c r="CA1428">
        <f t="shared" si="1276"/>
        <v>-1.3727527552180852</v>
      </c>
    </row>
    <row r="1429" spans="1:79" x14ac:dyDescent="0.25">
      <c r="A1429" s="1">
        <v>39329</v>
      </c>
      <c r="B1429" s="2">
        <v>19.991427999999999</v>
      </c>
      <c r="C1429" s="2">
        <v>20.594286</v>
      </c>
      <c r="D1429">
        <f t="shared" si="1266"/>
        <v>19.991427999999999</v>
      </c>
      <c r="E1429" s="2">
        <f t="shared" si="1266"/>
        <v>20.594286</v>
      </c>
      <c r="F1429" s="4">
        <f t="shared" si="1277"/>
        <v>3.2260018408056864E-3</v>
      </c>
      <c r="G1429" s="4">
        <f t="shared" si="1290"/>
        <v>0.10054210859101367</v>
      </c>
      <c r="H1429" s="4">
        <f t="shared" si="1254"/>
        <v>6.8326670606738846E-2</v>
      </c>
      <c r="I1429" s="5">
        <f t="shared" si="1267"/>
        <v>0.60285800000000123</v>
      </c>
      <c r="J1429">
        <f t="shared" si="1260"/>
        <v>1</v>
      </c>
      <c r="K1429">
        <f t="shared" si="1278"/>
        <v>19.422571600000001</v>
      </c>
      <c r="L1429">
        <f t="shared" ref="L1429:L1492" si="1310">AVERAGE(E1410:E1429)</f>
        <v>18.514071250000004</v>
      </c>
      <c r="M1429" t="str">
        <f t="shared" si="1279"/>
        <v/>
      </c>
      <c r="R1429" s="13">
        <f t="shared" si="1280"/>
        <v>0.90850034999999707</v>
      </c>
      <c r="S1429" s="14" t="str">
        <f t="shared" si="1287"/>
        <v/>
      </c>
      <c r="T1429" s="14">
        <f t="shared" si="1282"/>
        <v>0</v>
      </c>
      <c r="U1429" s="15" t="str">
        <f t="shared" si="1283"/>
        <v/>
      </c>
      <c r="V1429" t="str">
        <f t="shared" si="1284"/>
        <v/>
      </c>
      <c r="Y1429" s="13" t="str">
        <f t="shared" si="1285"/>
        <v/>
      </c>
      <c r="Z1429" t="str">
        <f t="shared" si="1281"/>
        <v/>
      </c>
      <c r="AB1429" s="14" t="str">
        <f t="shared" si="1288"/>
        <v/>
      </c>
      <c r="AC1429" t="str">
        <f t="shared" si="1286"/>
        <v/>
      </c>
      <c r="AE1429" s="15" t="str">
        <f t="shared" si="1289"/>
        <v/>
      </c>
      <c r="AF1429" t="str">
        <f t="shared" si="1255"/>
        <v/>
      </c>
      <c r="AI1429" s="21">
        <f t="shared" si="1268"/>
        <v>39329</v>
      </c>
      <c r="AJ1429" s="14">
        <f t="shared" si="1261"/>
        <v>19.991427999999999</v>
      </c>
      <c r="AK1429" s="22">
        <f t="shared" si="1269"/>
        <v>3.594395557936135E-2</v>
      </c>
      <c r="AL1429" s="14">
        <f t="shared" si="1302"/>
        <v>19.99410787832494</v>
      </c>
      <c r="AM1429" s="14">
        <f t="shared" si="1303"/>
        <v>0.48221083013837379</v>
      </c>
      <c r="AN1429" s="14">
        <f t="shared" si="1304"/>
        <v>-5.5574826558155536E-3</v>
      </c>
      <c r="AO1429" s="14" t="str">
        <f t="shared" si="1305"/>
        <v/>
      </c>
      <c r="AP1429" s="14" t="str">
        <f t="shared" si="1306"/>
        <v/>
      </c>
      <c r="AQ1429" s="15" t="str">
        <f t="shared" si="1307"/>
        <v/>
      </c>
      <c r="AT1429" s="21">
        <f t="shared" si="1262"/>
        <v>39329</v>
      </c>
      <c r="AU1429" s="14">
        <f t="shared" si="1256"/>
        <v>19.991427999999999</v>
      </c>
      <c r="AV1429" s="22">
        <f t="shared" si="1257"/>
        <v>3.594395557936135E-2</v>
      </c>
      <c r="AW1429" s="14">
        <f>VLOOKUP(AT1429,DATA_FEEDS!$F$7:$H$2022,3,FALSE)</f>
        <v>44.917810000000003</v>
      </c>
      <c r="AX1429" s="14">
        <f t="shared" si="1293"/>
        <v>42.405225999999992</v>
      </c>
      <c r="AY1429" s="14">
        <f t="shared" si="1294"/>
        <v>0.91430897733478445</v>
      </c>
      <c r="AZ1429" s="14" t="str">
        <f t="shared" si="1295"/>
        <v/>
      </c>
      <c r="BA1429" s="14" t="str">
        <f t="shared" si="1296"/>
        <v/>
      </c>
      <c r="BB1429" s="15" t="str">
        <f t="shared" si="1297"/>
        <v/>
      </c>
      <c r="BE1429" s="20">
        <f t="shared" si="1263"/>
        <v>39329</v>
      </c>
      <c r="BF1429">
        <f t="shared" si="1258"/>
        <v>19.991427999999999</v>
      </c>
      <c r="BG1429">
        <f t="shared" si="1259"/>
        <v>3.594395557936135E-2</v>
      </c>
      <c r="BH1429">
        <f>VLOOKUP(BE1429,DATA_FEEDS!$A$7:$B$2095,2,FALSE)</f>
        <v>49.5</v>
      </c>
      <c r="BI1429">
        <f t="shared" si="1300"/>
        <v>65.461538461538467</v>
      </c>
      <c r="BJ1429">
        <f t="shared" si="1301"/>
        <v>-3.0247612065081482</v>
      </c>
      <c r="BK1429">
        <f t="shared" si="1291"/>
        <v>-100</v>
      </c>
      <c r="BL1429" s="14">
        <f t="shared" si="1292"/>
        <v>-3.5943955579361351</v>
      </c>
      <c r="BM1429" s="15">
        <f t="shared" si="1298"/>
        <v>-3.5943955579361351</v>
      </c>
      <c r="BP1429" s="20">
        <f t="shared" si="1264"/>
        <v>39329</v>
      </c>
      <c r="BQ1429">
        <f t="shared" si="1308"/>
        <v>19.991427999999999</v>
      </c>
      <c r="BR1429">
        <f t="shared" si="1309"/>
        <v>3.594395557936135E-2</v>
      </c>
      <c r="BS1429">
        <f t="shared" si="1270"/>
        <v>0</v>
      </c>
      <c r="BT1429">
        <f t="shared" si="1271"/>
        <v>0</v>
      </c>
      <c r="BU1429">
        <f t="shared" si="1272"/>
        <v>-100</v>
      </c>
      <c r="BV1429">
        <f t="shared" si="1273"/>
        <v>-100</v>
      </c>
      <c r="BW1429" s="14">
        <f t="shared" si="1299"/>
        <v>-3.5943955579361351</v>
      </c>
      <c r="BX1429" s="15">
        <f t="shared" si="1265"/>
        <v>-3.5943955579361351</v>
      </c>
      <c r="BY1429">
        <f t="shared" si="1274"/>
        <v>-5.5574826558155536E-3</v>
      </c>
      <c r="BZ1429">
        <f t="shared" si="1275"/>
        <v>0.91430897733478445</v>
      </c>
      <c r="CA1429">
        <f t="shared" si="1276"/>
        <v>-3.0247612065081482</v>
      </c>
    </row>
    <row r="1430" spans="1:79" x14ac:dyDescent="0.25">
      <c r="A1430" s="1">
        <v>39330</v>
      </c>
      <c r="B1430" s="2">
        <v>20.709999</v>
      </c>
      <c r="C1430" s="2">
        <v>19.537144000000001</v>
      </c>
      <c r="D1430">
        <f t="shared" si="1266"/>
        <v>20.709999</v>
      </c>
      <c r="E1430" s="2">
        <f t="shared" si="1266"/>
        <v>19.537144000000001</v>
      </c>
      <c r="F1430" s="4">
        <f t="shared" si="1277"/>
        <v>3.594395557936135E-2</v>
      </c>
      <c r="G1430" s="4">
        <f t="shared" si="1290"/>
        <v>5.2972076261629121E-2</v>
      </c>
      <c r="H1430" s="4">
        <f t="shared" ref="H1430:H1493" si="1311">(E1430-D1411)/D1411</f>
        <v>0</v>
      </c>
      <c r="I1430" s="5">
        <f t="shared" si="1267"/>
        <v>-1.1728549999999984</v>
      </c>
      <c r="J1430">
        <f t="shared" si="1260"/>
        <v>1</v>
      </c>
      <c r="K1430">
        <f t="shared" si="1278"/>
        <v>19.7065716</v>
      </c>
      <c r="L1430">
        <f t="shared" si="1310"/>
        <v>18.526428400000004</v>
      </c>
      <c r="M1430" t="str">
        <f t="shared" si="1279"/>
        <v/>
      </c>
      <c r="R1430" s="13">
        <f t="shared" si="1280"/>
        <v>1.1801431999999963</v>
      </c>
      <c r="S1430" s="14" t="str">
        <f t="shared" si="1287"/>
        <v/>
      </c>
      <c r="T1430" s="14">
        <f t="shared" si="1282"/>
        <v>0</v>
      </c>
      <c r="U1430" s="15" t="str">
        <f t="shared" si="1283"/>
        <v/>
      </c>
      <c r="V1430" t="str">
        <f t="shared" si="1284"/>
        <v/>
      </c>
      <c r="Y1430" s="13" t="str">
        <f t="shared" si="1285"/>
        <v/>
      </c>
      <c r="Z1430" t="str">
        <f t="shared" si="1281"/>
        <v/>
      </c>
      <c r="AB1430" s="14" t="str">
        <f t="shared" si="1288"/>
        <v/>
      </c>
      <c r="AC1430" t="str">
        <f t="shared" si="1286"/>
        <v/>
      </c>
      <c r="AE1430" s="15" t="str">
        <f t="shared" si="1289"/>
        <v/>
      </c>
      <c r="AF1430" t="str">
        <f t="shared" si="1255"/>
        <v/>
      </c>
      <c r="AI1430" s="21">
        <f t="shared" si="1268"/>
        <v>39330</v>
      </c>
      <c r="AJ1430" s="14">
        <f t="shared" si="1261"/>
        <v>20.709999</v>
      </c>
      <c r="AK1430" s="22">
        <f t="shared" si="1269"/>
        <v>-6.4909901733940123E-2</v>
      </c>
      <c r="AL1430" s="14">
        <f t="shared" si="1302"/>
        <v>20.209118843662509</v>
      </c>
      <c r="AM1430" s="14">
        <f t="shared" si="1303"/>
        <v>0.4653113308714239</v>
      </c>
      <c r="AN1430" s="14">
        <f t="shared" si="1304"/>
        <v>1.0764409183835146</v>
      </c>
      <c r="AO1430" s="14" t="str">
        <f t="shared" si="1305"/>
        <v/>
      </c>
      <c r="AP1430" s="14" t="str">
        <f t="shared" si="1306"/>
        <v/>
      </c>
      <c r="AQ1430" s="15" t="str">
        <f t="shared" si="1307"/>
        <v/>
      </c>
      <c r="AT1430" s="21">
        <f t="shared" si="1262"/>
        <v>39330</v>
      </c>
      <c r="AU1430" s="14">
        <f t="shared" si="1256"/>
        <v>20.709999</v>
      </c>
      <c r="AV1430" s="22">
        <f t="shared" si="1257"/>
        <v>-6.4909901733940123E-2</v>
      </c>
      <c r="AW1430" s="14">
        <f>VLOOKUP(AT1430,DATA_FEEDS!$F$7:$H$2022,3,FALSE)</f>
        <v>47.92069</v>
      </c>
      <c r="AX1430" s="14">
        <f t="shared" si="1293"/>
        <v>43.119014</v>
      </c>
      <c r="AY1430" s="14">
        <f t="shared" si="1294"/>
        <v>1.6767475312361158</v>
      </c>
      <c r="AZ1430" s="14">
        <f t="shared" si="1295"/>
        <v>-100</v>
      </c>
      <c r="BA1430" s="14">
        <f t="shared" si="1296"/>
        <v>6.4909901733940121</v>
      </c>
      <c r="BB1430" s="15" t="str">
        <f t="shared" si="1297"/>
        <v/>
      </c>
      <c r="BE1430" s="20">
        <f t="shared" si="1263"/>
        <v>39330</v>
      </c>
      <c r="BF1430">
        <f t="shared" si="1258"/>
        <v>20.709999</v>
      </c>
      <c r="BG1430">
        <f t="shared" si="1259"/>
        <v>-6.4909901733940123E-2</v>
      </c>
      <c r="BH1430">
        <f>VLOOKUP(BE1430,DATA_FEEDS!$A$7:$B$2095,2,FALSE)</f>
        <v>45.5</v>
      </c>
      <c r="BI1430">
        <f t="shared" si="1300"/>
        <v>63.046153846153842</v>
      </c>
      <c r="BJ1430">
        <f t="shared" si="1301"/>
        <v>-2.772497898974732</v>
      </c>
      <c r="BK1430">
        <f t="shared" si="1291"/>
        <v>-100</v>
      </c>
      <c r="BL1430" s="14">
        <f t="shared" si="1292"/>
        <v>6.4909901733940121</v>
      </c>
      <c r="BM1430" s="15" t="str">
        <f t="shared" si="1298"/>
        <v/>
      </c>
      <c r="BP1430" s="20">
        <f t="shared" si="1264"/>
        <v>39330</v>
      </c>
      <c r="BQ1430">
        <f t="shared" si="1308"/>
        <v>20.709999</v>
      </c>
      <c r="BR1430">
        <f t="shared" si="1309"/>
        <v>-6.4909901733940123E-2</v>
      </c>
      <c r="BS1430">
        <f t="shared" si="1270"/>
        <v>0</v>
      </c>
      <c r="BT1430">
        <f t="shared" si="1271"/>
        <v>-100</v>
      </c>
      <c r="BU1430">
        <f t="shared" si="1272"/>
        <v>-100</v>
      </c>
      <c r="BV1430">
        <f t="shared" si="1273"/>
        <v>-100</v>
      </c>
      <c r="BW1430" s="14">
        <f t="shared" si="1299"/>
        <v>6.4909901733940121</v>
      </c>
      <c r="BX1430" s="15" t="str">
        <f t="shared" si="1265"/>
        <v/>
      </c>
      <c r="BY1430">
        <f t="shared" si="1274"/>
        <v>1.0764409183835146</v>
      </c>
      <c r="BZ1430">
        <f t="shared" si="1275"/>
        <v>1.6767475312361158</v>
      </c>
      <c r="CA1430">
        <f t="shared" si="1276"/>
        <v>-2.772497898974732</v>
      </c>
    </row>
    <row r="1431" spans="1:79" x14ac:dyDescent="0.25">
      <c r="A1431" s="1">
        <v>39331</v>
      </c>
      <c r="B1431" s="2">
        <v>19.365715000000002</v>
      </c>
      <c r="C1431" s="2">
        <v>19.287144000000001</v>
      </c>
      <c r="D1431">
        <f t="shared" si="1266"/>
        <v>19.365715000000002</v>
      </c>
      <c r="E1431" s="2">
        <f t="shared" si="1266"/>
        <v>19.287144000000001</v>
      </c>
      <c r="F1431" s="4">
        <f t="shared" si="1277"/>
        <v>-6.4909901733940123E-2</v>
      </c>
      <c r="G1431" s="4">
        <f t="shared" si="1290"/>
        <v>1.7637762072612074E-2</v>
      </c>
      <c r="H1431" s="4">
        <f t="shared" si="1311"/>
        <v>2.9746075814201866E-2</v>
      </c>
      <c r="I1431" s="5">
        <f t="shared" si="1267"/>
        <v>-7.8571000000000168E-2</v>
      </c>
      <c r="J1431">
        <f t="shared" si="1260"/>
        <v>1</v>
      </c>
      <c r="K1431">
        <f t="shared" si="1278"/>
        <v>19.733143399999999</v>
      </c>
      <c r="L1431">
        <f t="shared" si="1310"/>
        <v>18.533571350000003</v>
      </c>
      <c r="M1431" t="str">
        <f t="shared" si="1279"/>
        <v/>
      </c>
      <c r="R1431" s="13">
        <f t="shared" si="1280"/>
        <v>1.1995720499999969</v>
      </c>
      <c r="S1431" s="14" t="str">
        <f t="shared" si="1287"/>
        <v/>
      </c>
      <c r="T1431" s="14">
        <f t="shared" si="1282"/>
        <v>0</v>
      </c>
      <c r="U1431" s="15" t="str">
        <f t="shared" si="1283"/>
        <v/>
      </c>
      <c r="V1431" t="str">
        <f t="shared" si="1284"/>
        <v/>
      </c>
      <c r="Y1431" s="13" t="str">
        <f t="shared" si="1285"/>
        <v/>
      </c>
      <c r="Z1431" t="str">
        <f t="shared" si="1281"/>
        <v/>
      </c>
      <c r="AB1431" s="14" t="str">
        <f t="shared" si="1288"/>
        <v/>
      </c>
      <c r="AC1431" t="str">
        <f t="shared" si="1286"/>
        <v/>
      </c>
      <c r="AE1431" s="15" t="str">
        <f t="shared" si="1289"/>
        <v/>
      </c>
      <c r="AF1431" t="str">
        <f t="shared" ref="AF1431:AF1494" si="1312">IF(AE1431&lt;0, AE1431,"")</f>
        <v/>
      </c>
      <c r="AI1431" s="21">
        <f t="shared" si="1268"/>
        <v>39331</v>
      </c>
      <c r="AJ1431" s="14">
        <f t="shared" si="1261"/>
        <v>19.365715000000002</v>
      </c>
      <c r="AK1431" s="22">
        <f t="shared" si="1269"/>
        <v>-2.6187672389065043E-2</v>
      </c>
      <c r="AL1431" s="14">
        <f t="shared" si="1302"/>
        <v>20.429423424609922</v>
      </c>
      <c r="AM1431" s="14">
        <f t="shared" si="1303"/>
        <v>0.45940783374907768</v>
      </c>
      <c r="AN1431" s="14">
        <f t="shared" si="1304"/>
        <v>-2.3153902621323255</v>
      </c>
      <c r="AO1431" s="14">
        <f t="shared" si="1305"/>
        <v>100</v>
      </c>
      <c r="AP1431" s="14">
        <f t="shared" si="1306"/>
        <v>-2.6187672389065044</v>
      </c>
      <c r="AQ1431" s="15">
        <f t="shared" si="1307"/>
        <v>-2.6187672389065044</v>
      </c>
      <c r="AT1431" s="21">
        <f t="shared" si="1262"/>
        <v>39331</v>
      </c>
      <c r="AU1431" s="14">
        <f t="shared" si="1256"/>
        <v>19.365715000000002</v>
      </c>
      <c r="AV1431" s="22">
        <f t="shared" si="1257"/>
        <v>-2.6187672389065043E-2</v>
      </c>
      <c r="AW1431" s="14">
        <f>VLOOKUP(AT1431,DATA_FEEDS!$F$7:$H$2022,3,FALSE)</f>
        <v>45.803310000000003</v>
      </c>
      <c r="AX1431" s="14">
        <f t="shared" si="1293"/>
        <v>43.835132000000002</v>
      </c>
      <c r="AY1431" s="14">
        <f t="shared" si="1294"/>
        <v>0.60106766872422679</v>
      </c>
      <c r="AZ1431" s="14" t="str">
        <f t="shared" si="1295"/>
        <v/>
      </c>
      <c r="BA1431" s="14" t="str">
        <f t="shared" si="1296"/>
        <v/>
      </c>
      <c r="BB1431" s="15" t="str">
        <f t="shared" si="1297"/>
        <v/>
      </c>
      <c r="BE1431" s="20">
        <f t="shared" si="1263"/>
        <v>39331</v>
      </c>
      <c r="BF1431">
        <f t="shared" si="1258"/>
        <v>19.365715000000002</v>
      </c>
      <c r="BG1431">
        <f t="shared" si="1259"/>
        <v>-2.6187672389065043E-2</v>
      </c>
      <c r="BH1431">
        <f>VLOOKUP(BE1431,DATA_FEEDS!$A$7:$B$2095,2,FALSE)</f>
        <v>47.6</v>
      </c>
      <c r="BI1431">
        <f t="shared" si="1300"/>
        <v>61.07692307692308</v>
      </c>
      <c r="BJ1431">
        <f t="shared" si="1301"/>
        <v>-1.7367085013991259</v>
      </c>
      <c r="BK1431">
        <f t="shared" si="1291"/>
        <v>-100</v>
      </c>
      <c r="BL1431" s="14">
        <f t="shared" si="1292"/>
        <v>2.6187672389065044</v>
      </c>
      <c r="BM1431" s="15" t="str">
        <f t="shared" si="1298"/>
        <v/>
      </c>
      <c r="BP1431" s="20">
        <f t="shared" si="1264"/>
        <v>39331</v>
      </c>
      <c r="BQ1431">
        <f t="shared" si="1308"/>
        <v>19.365715000000002</v>
      </c>
      <c r="BR1431">
        <f t="shared" si="1309"/>
        <v>-2.6187672389065043E-2</v>
      </c>
      <c r="BS1431">
        <f t="shared" si="1270"/>
        <v>100</v>
      </c>
      <c r="BT1431">
        <f t="shared" si="1271"/>
        <v>0</v>
      </c>
      <c r="BU1431">
        <f t="shared" si="1272"/>
        <v>-100</v>
      </c>
      <c r="BV1431" t="str">
        <f t="shared" si="1273"/>
        <v/>
      </c>
      <c r="BW1431" s="14" t="str">
        <f t="shared" si="1299"/>
        <v/>
      </c>
      <c r="BX1431" s="15" t="str">
        <f t="shared" si="1265"/>
        <v/>
      </c>
      <c r="BY1431">
        <f t="shared" si="1274"/>
        <v>-2.3153902621323255</v>
      </c>
      <c r="BZ1431">
        <f t="shared" si="1275"/>
        <v>0.60106766872422679</v>
      </c>
      <c r="CA1431">
        <f t="shared" si="1276"/>
        <v>-1.7367085013991259</v>
      </c>
    </row>
    <row r="1432" spans="1:79" x14ac:dyDescent="0.25">
      <c r="A1432" s="1">
        <v>39332</v>
      </c>
      <c r="B1432" s="2">
        <v>18.858571999999999</v>
      </c>
      <c r="C1432" s="2">
        <v>18.824286000000001</v>
      </c>
      <c r="D1432">
        <f t="shared" si="1266"/>
        <v>18.858571999999999</v>
      </c>
      <c r="E1432" s="2">
        <f t="shared" si="1266"/>
        <v>18.824286000000001</v>
      </c>
      <c r="F1432" s="4">
        <f t="shared" si="1277"/>
        <v>-2.6187672389065043E-2</v>
      </c>
      <c r="G1432" s="4">
        <f t="shared" si="1290"/>
        <v>-5.5344461571836971E-2</v>
      </c>
      <c r="H1432" s="4">
        <f t="shared" si="1311"/>
        <v>7.0256641642084505E-2</v>
      </c>
      <c r="I1432" s="5">
        <f t="shared" si="1267"/>
        <v>-3.428599999999804E-2</v>
      </c>
      <c r="J1432">
        <f t="shared" si="1260"/>
        <v>1</v>
      </c>
      <c r="K1432">
        <f t="shared" si="1278"/>
        <v>19.605143599999998</v>
      </c>
      <c r="L1432">
        <f t="shared" si="1310"/>
        <v>18.571999950000002</v>
      </c>
      <c r="M1432">
        <f t="shared" si="1279"/>
        <v>1</v>
      </c>
      <c r="R1432" s="13">
        <f t="shared" si="1280"/>
        <v>1.033143649999996</v>
      </c>
      <c r="S1432" s="14" t="str">
        <f t="shared" si="1287"/>
        <v/>
      </c>
      <c r="T1432" s="14">
        <f t="shared" si="1282"/>
        <v>0</v>
      </c>
      <c r="U1432" s="15" t="str">
        <f t="shared" si="1283"/>
        <v/>
      </c>
      <c r="V1432" t="str">
        <f t="shared" si="1284"/>
        <v/>
      </c>
      <c r="Y1432" s="13">
        <f t="shared" si="1285"/>
        <v>-2.6187672389065044</v>
      </c>
      <c r="Z1432">
        <f t="shared" si="1281"/>
        <v>-2.6187672389065044</v>
      </c>
      <c r="AB1432" s="14">
        <f t="shared" si="1288"/>
        <v>3.9315171901669048</v>
      </c>
      <c r="AC1432" t="str">
        <f t="shared" si="1286"/>
        <v/>
      </c>
      <c r="AE1432" s="15">
        <f t="shared" si="1289"/>
        <v>31.429436969034565</v>
      </c>
      <c r="AF1432" t="str">
        <f t="shared" si="1312"/>
        <v/>
      </c>
      <c r="AI1432" s="21">
        <f t="shared" si="1268"/>
        <v>39332</v>
      </c>
      <c r="AJ1432" s="14">
        <f t="shared" si="1261"/>
        <v>18.858571999999999</v>
      </c>
      <c r="AK1432" s="22">
        <f t="shared" si="1269"/>
        <v>3.7724383373248065E-2</v>
      </c>
      <c r="AL1432" s="14">
        <f t="shared" si="1302"/>
        <v>20.252932177207185</v>
      </c>
      <c r="AM1432" s="14">
        <f t="shared" si="1303"/>
        <v>0.53353526491329639</v>
      </c>
      <c r="AN1432" s="14">
        <f t="shared" si="1304"/>
        <v>-2.6134358287146791</v>
      </c>
      <c r="AO1432" s="14">
        <f t="shared" si="1305"/>
        <v>100</v>
      </c>
      <c r="AP1432" s="14">
        <f t="shared" si="1306"/>
        <v>3.7724383373248065</v>
      </c>
      <c r="AQ1432" s="15" t="str">
        <f t="shared" si="1307"/>
        <v/>
      </c>
      <c r="AT1432" s="21">
        <f t="shared" si="1262"/>
        <v>39332</v>
      </c>
      <c r="AU1432" s="14">
        <f t="shared" si="1256"/>
        <v>18.858571999999999</v>
      </c>
      <c r="AV1432" s="22">
        <f t="shared" si="1257"/>
        <v>3.7724383373248065E-2</v>
      </c>
      <c r="AW1432" s="14">
        <f>VLOOKUP(AT1432,DATA_FEEDS!$F$7:$H$2022,3,FALSE)</f>
        <v>46.264690000000002</v>
      </c>
      <c r="AX1432" s="14">
        <f t="shared" si="1293"/>
        <v>44.599201000000008</v>
      </c>
      <c r="AY1432" s="14">
        <f t="shared" si="1294"/>
        <v>0.56381150296259031</v>
      </c>
      <c r="AZ1432" s="14" t="str">
        <f t="shared" si="1295"/>
        <v/>
      </c>
      <c r="BA1432" s="14" t="str">
        <f t="shared" si="1296"/>
        <v/>
      </c>
      <c r="BB1432" s="15" t="str">
        <f t="shared" si="1297"/>
        <v/>
      </c>
      <c r="BE1432" s="20">
        <f t="shared" si="1263"/>
        <v>39332</v>
      </c>
      <c r="BF1432">
        <f t="shared" si="1258"/>
        <v>18.858571999999999</v>
      </c>
      <c r="BG1432">
        <f t="shared" si="1259"/>
        <v>3.7724383373248065E-2</v>
      </c>
      <c r="BH1432">
        <f>VLOOKUP(BE1432,DATA_FEEDS!$A$7:$B$2095,2,FALSE)</f>
        <v>34.799999999999997</v>
      </c>
      <c r="BI1432">
        <f t="shared" si="1300"/>
        <v>58.41538461538461</v>
      </c>
      <c r="BJ1432">
        <f t="shared" si="1301"/>
        <v>-2.797055109563821</v>
      </c>
      <c r="BK1432">
        <f t="shared" si="1291"/>
        <v>-100</v>
      </c>
      <c r="BL1432" s="14">
        <f t="shared" si="1292"/>
        <v>-3.7724383373248065</v>
      </c>
      <c r="BM1432" s="15">
        <f t="shared" si="1298"/>
        <v>-3.7724383373248065</v>
      </c>
      <c r="BP1432" s="20">
        <f t="shared" si="1264"/>
        <v>39332</v>
      </c>
      <c r="BQ1432">
        <f t="shared" si="1308"/>
        <v>18.858571999999999</v>
      </c>
      <c r="BR1432">
        <f t="shared" si="1309"/>
        <v>3.7724383373248065E-2</v>
      </c>
      <c r="BS1432">
        <f t="shared" si="1270"/>
        <v>100</v>
      </c>
      <c r="BT1432">
        <f t="shared" si="1271"/>
        <v>0</v>
      </c>
      <c r="BU1432">
        <f t="shared" si="1272"/>
        <v>-100</v>
      </c>
      <c r="BV1432" t="str">
        <f t="shared" si="1273"/>
        <v/>
      </c>
      <c r="BW1432" s="14" t="str">
        <f t="shared" si="1299"/>
        <v/>
      </c>
      <c r="BX1432" s="15" t="str">
        <f t="shared" si="1265"/>
        <v/>
      </c>
      <c r="BY1432">
        <f t="shared" si="1274"/>
        <v>-2.6134358287146791</v>
      </c>
      <c r="BZ1432">
        <f t="shared" si="1275"/>
        <v>0.56381150296259031</v>
      </c>
      <c r="CA1432">
        <f t="shared" si="1276"/>
        <v>-2.797055109563821</v>
      </c>
    </row>
    <row r="1433" spans="1:79" x14ac:dyDescent="0.25">
      <c r="A1433" s="1">
        <v>39335</v>
      </c>
      <c r="B1433" s="2">
        <v>19.57</v>
      </c>
      <c r="C1433" s="2">
        <v>19.530000999999999</v>
      </c>
      <c r="D1433">
        <f t="shared" si="1266"/>
        <v>19.57</v>
      </c>
      <c r="E1433" s="2">
        <f t="shared" si="1266"/>
        <v>19.530000999999999</v>
      </c>
      <c r="F1433" s="4">
        <f t="shared" si="1277"/>
        <v>3.7724383373248065E-2</v>
      </c>
      <c r="G1433" s="4">
        <f t="shared" si="1290"/>
        <v>-2.3081242620587208E-2</v>
      </c>
      <c r="H1433" s="4">
        <f t="shared" si="1311"/>
        <v>6.5383446102319609E-2</v>
      </c>
      <c r="I1433" s="5">
        <f t="shared" si="1267"/>
        <v>-3.9999000000001672E-2</v>
      </c>
      <c r="J1433">
        <f t="shared" si="1260"/>
        <v>1</v>
      </c>
      <c r="K1433">
        <f t="shared" si="1278"/>
        <v>19.554572200000003</v>
      </c>
      <c r="L1433">
        <f t="shared" si="1310"/>
        <v>18.65564285</v>
      </c>
      <c r="M1433">
        <f t="shared" si="1279"/>
        <v>1</v>
      </c>
      <c r="R1433" s="13">
        <f t="shared" si="1280"/>
        <v>0.89892935000000307</v>
      </c>
      <c r="S1433" s="14" t="str">
        <f t="shared" si="1287"/>
        <v/>
      </c>
      <c r="T1433" s="14">
        <f t="shared" si="1282"/>
        <v>0</v>
      </c>
      <c r="U1433" s="15" t="str">
        <f t="shared" si="1283"/>
        <v/>
      </c>
      <c r="V1433" t="str">
        <f t="shared" si="1284"/>
        <v/>
      </c>
      <c r="Y1433" s="13">
        <f t="shared" si="1285"/>
        <v>3.7724383373248065</v>
      </c>
      <c r="Z1433" t="str">
        <f t="shared" si="1281"/>
        <v/>
      </c>
      <c r="AB1433" s="14">
        <f t="shared" si="1288"/>
        <v>1.328564128768513</v>
      </c>
      <c r="AC1433" t="str">
        <f t="shared" si="1286"/>
        <v/>
      </c>
      <c r="AE1433" s="15">
        <f t="shared" si="1289"/>
        <v>24.403244762391406</v>
      </c>
      <c r="AF1433" t="str">
        <f t="shared" si="1312"/>
        <v/>
      </c>
      <c r="AI1433" s="21">
        <f t="shared" si="1268"/>
        <v>39335</v>
      </c>
      <c r="AJ1433" s="14">
        <f t="shared" si="1261"/>
        <v>19.57</v>
      </c>
      <c r="AK1433" s="22">
        <f t="shared" si="1269"/>
        <v>6.6428717424629547E-3</v>
      </c>
      <c r="AL1433" s="14">
        <f t="shared" si="1302"/>
        <v>20.125796087588697</v>
      </c>
      <c r="AM1433" s="14">
        <f t="shared" si="1303"/>
        <v>0.63038228787698292</v>
      </c>
      <c r="AN1433" s="14">
        <f t="shared" si="1304"/>
        <v>-0.88168100258736659</v>
      </c>
      <c r="AO1433" s="14" t="str">
        <f t="shared" si="1305"/>
        <v/>
      </c>
      <c r="AP1433" s="14" t="str">
        <f t="shared" si="1306"/>
        <v/>
      </c>
      <c r="AQ1433" s="15" t="str">
        <f t="shared" si="1307"/>
        <v/>
      </c>
      <c r="AT1433" s="21">
        <f t="shared" si="1262"/>
        <v>39335</v>
      </c>
      <c r="AU1433" s="14">
        <f t="shared" si="1256"/>
        <v>19.57</v>
      </c>
      <c r="AV1433" s="22">
        <f t="shared" si="1257"/>
        <v>6.6428717424629547E-3</v>
      </c>
      <c r="AW1433" s="14">
        <f>VLOOKUP(AT1433,DATA_FEEDS!$F$7:$H$2022,3,FALSE)</f>
        <v>45.745629999999998</v>
      </c>
      <c r="AX1433" s="14">
        <f t="shared" si="1293"/>
        <v>45.128495000000001</v>
      </c>
      <c r="AY1433" s="14">
        <f t="shared" si="1294"/>
        <v>0.25813007366750484</v>
      </c>
      <c r="AZ1433" s="14" t="str">
        <f t="shared" si="1295"/>
        <v/>
      </c>
      <c r="BA1433" s="14" t="str">
        <f t="shared" si="1296"/>
        <v/>
      </c>
      <c r="BB1433" s="15" t="str">
        <f t="shared" si="1297"/>
        <v/>
      </c>
      <c r="BE1433" s="20">
        <f t="shared" si="1263"/>
        <v>39335</v>
      </c>
      <c r="BF1433">
        <f t="shared" si="1258"/>
        <v>19.57</v>
      </c>
      <c r="BG1433">
        <f t="shared" si="1259"/>
        <v>6.6428717424629547E-3</v>
      </c>
      <c r="BH1433">
        <f>VLOOKUP(BE1433,DATA_FEEDS!$A$7:$B$2095,2,FALSE)</f>
        <v>30.3</v>
      </c>
      <c r="BI1433">
        <f t="shared" si="1300"/>
        <v>55.54615384615385</v>
      </c>
      <c r="BJ1433">
        <f t="shared" si="1301"/>
        <v>-2.325091220248209</v>
      </c>
      <c r="BK1433">
        <f t="shared" si="1291"/>
        <v>-100</v>
      </c>
      <c r="BL1433" s="14">
        <f t="shared" si="1292"/>
        <v>-0.66428717424629546</v>
      </c>
      <c r="BM1433" s="15">
        <f t="shared" si="1298"/>
        <v>-0.66428717424629546</v>
      </c>
      <c r="BP1433" s="20">
        <f t="shared" si="1264"/>
        <v>39335</v>
      </c>
      <c r="BQ1433">
        <f t="shared" si="1308"/>
        <v>19.57</v>
      </c>
      <c r="BR1433">
        <f t="shared" si="1309"/>
        <v>6.6428717424629547E-3</v>
      </c>
      <c r="BS1433">
        <f t="shared" si="1270"/>
        <v>0</v>
      </c>
      <c r="BT1433">
        <f t="shared" si="1271"/>
        <v>0</v>
      </c>
      <c r="BU1433">
        <f t="shared" si="1272"/>
        <v>-100</v>
      </c>
      <c r="BV1433">
        <f t="shared" si="1273"/>
        <v>-100</v>
      </c>
      <c r="BW1433" s="14">
        <f t="shared" si="1299"/>
        <v>-0.66428717424629546</v>
      </c>
      <c r="BX1433" s="15">
        <f t="shared" si="1265"/>
        <v>-0.66428717424629546</v>
      </c>
      <c r="BY1433">
        <f t="shared" si="1274"/>
        <v>-0.88168100258736659</v>
      </c>
      <c r="BZ1433">
        <f t="shared" si="1275"/>
        <v>0.25813007366750484</v>
      </c>
      <c r="CA1433">
        <f t="shared" si="1276"/>
        <v>-2.325091220248209</v>
      </c>
    </row>
    <row r="1434" spans="1:79" x14ac:dyDescent="0.25">
      <c r="A1434" s="1">
        <v>39336</v>
      </c>
      <c r="B1434" s="2">
        <v>19.700001</v>
      </c>
      <c r="C1434" s="2">
        <v>19.355715</v>
      </c>
      <c r="D1434">
        <f t="shared" si="1266"/>
        <v>19.700001</v>
      </c>
      <c r="E1434" s="2">
        <f t="shared" si="1266"/>
        <v>19.355715</v>
      </c>
      <c r="F1434" s="4">
        <f t="shared" si="1277"/>
        <v>6.6428717424629547E-3</v>
      </c>
      <c r="G1434" s="4">
        <f t="shared" si="1290"/>
        <v>-6.5392760279708362E-2</v>
      </c>
      <c r="H1434" s="4">
        <f t="shared" si="1311"/>
        <v>5.6122877417391269E-2</v>
      </c>
      <c r="I1434" s="5">
        <f t="shared" si="1267"/>
        <v>-0.34428600000000031</v>
      </c>
      <c r="J1434">
        <f t="shared" si="1260"/>
        <v>1</v>
      </c>
      <c r="K1434">
        <f t="shared" si="1278"/>
        <v>19.306857999999998</v>
      </c>
      <c r="L1434">
        <f t="shared" si="1310"/>
        <v>18.710642900000003</v>
      </c>
      <c r="M1434">
        <f t="shared" si="1279"/>
        <v>1</v>
      </c>
      <c r="R1434" s="13">
        <f t="shared" si="1280"/>
        <v>0.59621509999999489</v>
      </c>
      <c r="S1434" s="14" t="str">
        <f t="shared" si="1287"/>
        <v/>
      </c>
      <c r="T1434" s="14">
        <f t="shared" si="1282"/>
        <v>0</v>
      </c>
      <c r="U1434" s="15" t="str">
        <f t="shared" si="1283"/>
        <v/>
      </c>
      <c r="V1434" t="str">
        <f t="shared" si="1284"/>
        <v/>
      </c>
      <c r="Y1434" s="13">
        <f t="shared" si="1285"/>
        <v>0.66428717424629546</v>
      </c>
      <c r="Z1434" t="str">
        <f t="shared" si="1281"/>
        <v/>
      </c>
      <c r="AB1434" s="14">
        <f t="shared" si="1288"/>
        <v>0.36983246853641816</v>
      </c>
      <c r="AC1434" t="str">
        <f t="shared" si="1286"/>
        <v/>
      </c>
      <c r="AE1434" s="15">
        <f t="shared" si="1289"/>
        <v>26.439440282261906</v>
      </c>
      <c r="AF1434" t="str">
        <f t="shared" si="1312"/>
        <v/>
      </c>
      <c r="AI1434" s="21">
        <f t="shared" si="1268"/>
        <v>39336</v>
      </c>
      <c r="AJ1434" s="14">
        <f t="shared" si="1261"/>
        <v>19.700001</v>
      </c>
      <c r="AK1434" s="22">
        <f t="shared" si="1269"/>
        <v>-1.3850659195397979E-2</v>
      </c>
      <c r="AL1434" s="14">
        <f t="shared" si="1302"/>
        <v>19.886912104173916</v>
      </c>
      <c r="AM1434" s="14">
        <f t="shared" si="1303"/>
        <v>0.56095673561918735</v>
      </c>
      <c r="AN1434" s="14">
        <f t="shared" si="1304"/>
        <v>-0.33320057021438992</v>
      </c>
      <c r="AO1434" s="14" t="str">
        <f t="shared" si="1305"/>
        <v/>
      </c>
      <c r="AP1434" s="14" t="str">
        <f t="shared" si="1306"/>
        <v/>
      </c>
      <c r="AQ1434" s="15" t="str">
        <f t="shared" si="1307"/>
        <v/>
      </c>
      <c r="AT1434" s="21">
        <f t="shared" si="1262"/>
        <v>39336</v>
      </c>
      <c r="AU1434" s="14">
        <f t="shared" si="1256"/>
        <v>19.700001</v>
      </c>
      <c r="AV1434" s="22">
        <f t="shared" si="1257"/>
        <v>-1.3850659195397979E-2</v>
      </c>
      <c r="AW1434" s="14">
        <f>VLOOKUP(AT1434,DATA_FEEDS!$F$7:$H$2022,3,FALSE)</f>
        <v>46.107129999999998</v>
      </c>
      <c r="AX1434" s="14">
        <f t="shared" si="1293"/>
        <v>45.508219999999994</v>
      </c>
      <c r="AY1434" s="14">
        <f t="shared" si="1294"/>
        <v>0.31390383753377055</v>
      </c>
      <c r="AZ1434" s="14" t="str">
        <f t="shared" si="1295"/>
        <v/>
      </c>
      <c r="BA1434" s="14" t="str">
        <f t="shared" si="1296"/>
        <v/>
      </c>
      <c r="BB1434" s="15" t="str">
        <f t="shared" si="1297"/>
        <v/>
      </c>
      <c r="BE1434" s="20">
        <f t="shared" si="1263"/>
        <v>39336</v>
      </c>
      <c r="BF1434">
        <f t="shared" si="1258"/>
        <v>19.700001</v>
      </c>
      <c r="BG1434">
        <f t="shared" si="1259"/>
        <v>-1.3850659195397979E-2</v>
      </c>
      <c r="BH1434">
        <f>VLOOKUP(BE1434,DATA_FEEDS!$A$7:$B$2095,2,FALSE)</f>
        <v>29.1</v>
      </c>
      <c r="BI1434">
        <f t="shared" si="1300"/>
        <v>52.676923076923075</v>
      </c>
      <c r="BJ1434">
        <f t="shared" si="1301"/>
        <v>-1.8132441406032527</v>
      </c>
      <c r="BK1434">
        <f t="shared" si="1291"/>
        <v>-100</v>
      </c>
      <c r="BL1434" s="14">
        <f t="shared" si="1292"/>
        <v>1.3850659195397979</v>
      </c>
      <c r="BM1434" s="15" t="str">
        <f t="shared" si="1298"/>
        <v/>
      </c>
      <c r="BP1434" s="20">
        <f t="shared" si="1264"/>
        <v>39336</v>
      </c>
      <c r="BQ1434">
        <f t="shared" si="1308"/>
        <v>19.700001</v>
      </c>
      <c r="BR1434">
        <f t="shared" si="1309"/>
        <v>-1.3850659195397979E-2</v>
      </c>
      <c r="BS1434">
        <f t="shared" si="1270"/>
        <v>0</v>
      </c>
      <c r="BT1434">
        <f t="shared" si="1271"/>
        <v>0</v>
      </c>
      <c r="BU1434">
        <f t="shared" si="1272"/>
        <v>-100</v>
      </c>
      <c r="BV1434">
        <f t="shared" si="1273"/>
        <v>-100</v>
      </c>
      <c r="BW1434" s="14">
        <f t="shared" si="1299"/>
        <v>1.3850659195397979</v>
      </c>
      <c r="BX1434" s="15" t="str">
        <f t="shared" si="1265"/>
        <v/>
      </c>
      <c r="BY1434">
        <f t="shared" si="1274"/>
        <v>-0.33320057021438992</v>
      </c>
      <c r="BZ1434">
        <f t="shared" si="1275"/>
        <v>0.31390383753377055</v>
      </c>
      <c r="CA1434">
        <f t="shared" si="1276"/>
        <v>-1.8132441406032527</v>
      </c>
    </row>
    <row r="1435" spans="1:79" x14ac:dyDescent="0.25">
      <c r="A1435" s="1">
        <v>39337</v>
      </c>
      <c r="B1435" s="2">
        <v>19.427143000000001</v>
      </c>
      <c r="C1435" s="2">
        <v>19.549999</v>
      </c>
      <c r="D1435">
        <f t="shared" si="1266"/>
        <v>19.427143000000001</v>
      </c>
      <c r="E1435" s="2">
        <f t="shared" si="1266"/>
        <v>19.549999</v>
      </c>
      <c r="F1435" s="4">
        <f t="shared" si="1277"/>
        <v>-1.3850659195397979E-2</v>
      </c>
      <c r="G1435" s="4">
        <f t="shared" si="1290"/>
        <v>9.5159925672766588E-3</v>
      </c>
      <c r="H1435" s="4">
        <f t="shared" si="1311"/>
        <v>0.11495837355453184</v>
      </c>
      <c r="I1435" s="5">
        <f t="shared" si="1267"/>
        <v>0.12285599999999874</v>
      </c>
      <c r="J1435">
        <f t="shared" si="1260"/>
        <v>1</v>
      </c>
      <c r="K1435">
        <f t="shared" si="1278"/>
        <v>19.309429000000002</v>
      </c>
      <c r="L1435">
        <f t="shared" si="1310"/>
        <v>18.802214299999996</v>
      </c>
      <c r="M1435" t="str">
        <f t="shared" si="1279"/>
        <v/>
      </c>
      <c r="R1435" s="13">
        <f t="shared" si="1280"/>
        <v>0.50721470000000579</v>
      </c>
      <c r="S1435" s="14" t="str">
        <f t="shared" si="1287"/>
        <v/>
      </c>
      <c r="T1435" s="14">
        <f t="shared" si="1282"/>
        <v>0</v>
      </c>
      <c r="U1435" s="15" t="str">
        <f t="shared" si="1283"/>
        <v/>
      </c>
      <c r="V1435" t="str">
        <f t="shared" si="1284"/>
        <v/>
      </c>
      <c r="Y1435" s="13" t="str">
        <f t="shared" si="1285"/>
        <v/>
      </c>
      <c r="Z1435" t="str">
        <f t="shared" si="1281"/>
        <v/>
      </c>
      <c r="AB1435" s="14" t="str">
        <f t="shared" si="1288"/>
        <v/>
      </c>
      <c r="AC1435" t="str">
        <f t="shared" si="1286"/>
        <v/>
      </c>
      <c r="AE1435" s="15" t="str">
        <f t="shared" si="1289"/>
        <v/>
      </c>
      <c r="AF1435" t="str">
        <f t="shared" si="1312"/>
        <v/>
      </c>
      <c r="AI1435" s="21">
        <f t="shared" si="1268"/>
        <v>39337</v>
      </c>
      <c r="AJ1435" s="14">
        <f t="shared" si="1261"/>
        <v>19.427143000000001</v>
      </c>
      <c r="AK1435" s="22">
        <f t="shared" si="1269"/>
        <v>2.0883873660681843E-2</v>
      </c>
      <c r="AL1435" s="14">
        <f t="shared" si="1302"/>
        <v>19.892974356599552</v>
      </c>
      <c r="AM1435" s="14">
        <f t="shared" si="1303"/>
        <v>0.56304407370429921</v>
      </c>
      <c r="AN1435" s="14">
        <f t="shared" si="1304"/>
        <v>-0.82734439159410766</v>
      </c>
      <c r="AO1435" s="14" t="str">
        <f t="shared" si="1305"/>
        <v/>
      </c>
      <c r="AP1435" s="14" t="str">
        <f t="shared" si="1306"/>
        <v/>
      </c>
      <c r="AQ1435" s="15" t="str">
        <f t="shared" si="1307"/>
        <v/>
      </c>
      <c r="AT1435" s="21">
        <f t="shared" si="1262"/>
        <v>39337</v>
      </c>
      <c r="AU1435" s="14">
        <f t="shared" si="1256"/>
        <v>19.427143000000001</v>
      </c>
      <c r="AV1435" s="22">
        <f t="shared" si="1257"/>
        <v>2.0883873660681843E-2</v>
      </c>
      <c r="AW1435" s="14">
        <f>VLOOKUP(AT1435,DATA_FEEDS!$F$7:$H$2022,3,FALSE)</f>
        <v>44.76688</v>
      </c>
      <c r="AX1435" s="14">
        <f t="shared" si="1293"/>
        <v>45.329289000000003</v>
      </c>
      <c r="AY1435" s="14">
        <f t="shared" si="1294"/>
        <v>-0.34203641391571299</v>
      </c>
      <c r="AZ1435" s="14" t="str">
        <f t="shared" si="1295"/>
        <v/>
      </c>
      <c r="BA1435" s="14" t="str">
        <f t="shared" si="1296"/>
        <v/>
      </c>
      <c r="BB1435" s="15" t="str">
        <f t="shared" si="1297"/>
        <v/>
      </c>
      <c r="BE1435" s="20">
        <f t="shared" si="1263"/>
        <v>39337</v>
      </c>
      <c r="BF1435">
        <f t="shared" si="1258"/>
        <v>19.427143000000001</v>
      </c>
      <c r="BG1435">
        <f t="shared" si="1259"/>
        <v>2.0883873660681843E-2</v>
      </c>
      <c r="BH1435">
        <f>VLOOKUP(BE1435,DATA_FEEDS!$A$7:$B$2095,2,FALSE)</f>
        <v>28.7</v>
      </c>
      <c r="BI1435">
        <f t="shared" si="1300"/>
        <v>49.776923076923076</v>
      </c>
      <c r="BJ1435">
        <f t="shared" si="1301"/>
        <v>-1.4711218188105526</v>
      </c>
      <c r="BK1435">
        <f t="shared" si="1291"/>
        <v>-100</v>
      </c>
      <c r="BL1435" s="14">
        <f t="shared" si="1292"/>
        <v>-2.0883873660681842</v>
      </c>
      <c r="BM1435" s="15">
        <f t="shared" si="1298"/>
        <v>-2.0883873660681842</v>
      </c>
      <c r="BP1435" s="20">
        <f t="shared" si="1264"/>
        <v>39337</v>
      </c>
      <c r="BQ1435">
        <f t="shared" si="1308"/>
        <v>19.427143000000001</v>
      </c>
      <c r="BR1435">
        <f t="shared" si="1309"/>
        <v>2.0883873660681843E-2</v>
      </c>
      <c r="BS1435">
        <f t="shared" si="1270"/>
        <v>0</v>
      </c>
      <c r="BT1435">
        <f t="shared" si="1271"/>
        <v>0</v>
      </c>
      <c r="BU1435">
        <f t="shared" si="1272"/>
        <v>-100</v>
      </c>
      <c r="BV1435">
        <f t="shared" si="1273"/>
        <v>-100</v>
      </c>
      <c r="BW1435" s="14">
        <f t="shared" si="1299"/>
        <v>-2.0883873660681842</v>
      </c>
      <c r="BX1435" s="15">
        <f t="shared" si="1265"/>
        <v>-2.0883873660681842</v>
      </c>
      <c r="BY1435">
        <f t="shared" si="1274"/>
        <v>-0.82734439159410766</v>
      </c>
      <c r="BZ1435">
        <f t="shared" si="1275"/>
        <v>-0.34203641391571299</v>
      </c>
      <c r="CA1435">
        <f t="shared" si="1276"/>
        <v>-1.4711218188105526</v>
      </c>
    </row>
    <row r="1436" spans="1:79" x14ac:dyDescent="0.25">
      <c r="A1436" s="1">
        <v>39338</v>
      </c>
      <c r="B1436" s="2">
        <v>19.832857000000001</v>
      </c>
      <c r="C1436" s="2">
        <v>19.600000000000001</v>
      </c>
      <c r="D1436">
        <f t="shared" si="1266"/>
        <v>19.832857000000001</v>
      </c>
      <c r="E1436" s="2">
        <f t="shared" si="1266"/>
        <v>19.600000000000001</v>
      </c>
      <c r="F1436" s="4">
        <f t="shared" si="1277"/>
        <v>2.0883873660681843E-2</v>
      </c>
      <c r="G1436" s="4">
        <f t="shared" si="1290"/>
        <v>3.9315171901669048E-2</v>
      </c>
      <c r="H1436" s="4">
        <f t="shared" si="1311"/>
        <v>0.17254937479787003</v>
      </c>
      <c r="I1436" s="5">
        <f t="shared" si="1267"/>
        <v>-0.2328569999999992</v>
      </c>
      <c r="J1436">
        <f t="shared" si="1260"/>
        <v>1</v>
      </c>
      <c r="K1436">
        <f t="shared" si="1278"/>
        <v>19.372000200000002</v>
      </c>
      <c r="L1436">
        <f t="shared" si="1310"/>
        <v>18.925785749999999</v>
      </c>
      <c r="M1436" t="str">
        <f t="shared" si="1279"/>
        <v/>
      </c>
      <c r="R1436" s="13">
        <f t="shared" si="1280"/>
        <v>0.44621445000000293</v>
      </c>
      <c r="S1436" s="14" t="str">
        <f t="shared" si="1287"/>
        <v/>
      </c>
      <c r="T1436" s="14">
        <f t="shared" si="1282"/>
        <v>0</v>
      </c>
      <c r="U1436" s="15" t="str">
        <f t="shared" si="1283"/>
        <v/>
      </c>
      <c r="V1436" t="str">
        <f t="shared" si="1284"/>
        <v/>
      </c>
      <c r="Y1436" s="13" t="str">
        <f t="shared" si="1285"/>
        <v/>
      </c>
      <c r="Z1436" t="str">
        <f t="shared" si="1281"/>
        <v/>
      </c>
      <c r="AB1436" s="14" t="str">
        <f t="shared" si="1288"/>
        <v/>
      </c>
      <c r="AC1436" t="str">
        <f t="shared" si="1286"/>
        <v/>
      </c>
      <c r="AE1436" s="15" t="str">
        <f t="shared" si="1289"/>
        <v/>
      </c>
      <c r="AF1436" t="str">
        <f t="shared" si="1312"/>
        <v/>
      </c>
      <c r="AI1436" s="21">
        <f t="shared" si="1268"/>
        <v>39338</v>
      </c>
      <c r="AJ1436" s="14">
        <f t="shared" si="1261"/>
        <v>19.832857000000001</v>
      </c>
      <c r="AK1436" s="22">
        <f t="shared" si="1269"/>
        <v>-1.6278895168759553E-2</v>
      </c>
      <c r="AL1436" s="14">
        <f t="shared" si="1302"/>
        <v>19.853889473349</v>
      </c>
      <c r="AM1436" s="14">
        <f t="shared" si="1303"/>
        <v>0.5732698913565516</v>
      </c>
      <c r="AN1436" s="14">
        <f t="shared" si="1304"/>
        <v>-3.6688606302398091E-2</v>
      </c>
      <c r="AO1436" s="14" t="str">
        <f t="shared" si="1305"/>
        <v/>
      </c>
      <c r="AP1436" s="14" t="str">
        <f t="shared" si="1306"/>
        <v/>
      </c>
      <c r="AQ1436" s="15" t="str">
        <f t="shared" si="1307"/>
        <v/>
      </c>
      <c r="AT1436" s="21">
        <f t="shared" si="1262"/>
        <v>39338</v>
      </c>
      <c r="AU1436" s="14">
        <f t="shared" si="1256"/>
        <v>19.832857000000001</v>
      </c>
      <c r="AV1436" s="22">
        <f t="shared" si="1257"/>
        <v>-1.6278895168759553E-2</v>
      </c>
      <c r="AW1436" s="14">
        <f>VLOOKUP(AT1436,DATA_FEEDS!$F$7:$H$2022,3,FALSE)</f>
        <v>43.46181</v>
      </c>
      <c r="AX1436" s="14">
        <f t="shared" si="1293"/>
        <v>45.318789000000002</v>
      </c>
      <c r="AY1436" s="14">
        <f t="shared" si="1294"/>
        <v>-1.1500641892877828</v>
      </c>
      <c r="AZ1436" s="14" t="str">
        <f t="shared" si="1295"/>
        <v/>
      </c>
      <c r="BA1436" s="14" t="str">
        <f t="shared" si="1296"/>
        <v/>
      </c>
      <c r="BB1436" s="15" t="str">
        <f t="shared" si="1297"/>
        <v/>
      </c>
      <c r="BE1436" s="20">
        <f t="shared" si="1263"/>
        <v>39338</v>
      </c>
      <c r="BF1436">
        <f t="shared" si="1258"/>
        <v>19.832857000000001</v>
      </c>
      <c r="BG1436">
        <f t="shared" si="1259"/>
        <v>-1.6278895168759553E-2</v>
      </c>
      <c r="BH1436">
        <f>VLOOKUP(BE1436,DATA_FEEDS!$A$7:$B$2095,2,FALSE)</f>
        <v>28.3</v>
      </c>
      <c r="BI1436">
        <f t="shared" si="1300"/>
        <v>46.507692307692309</v>
      </c>
      <c r="BJ1436">
        <f t="shared" si="1301"/>
        <v>-1.2701654055633764</v>
      </c>
      <c r="BK1436">
        <f t="shared" si="1291"/>
        <v>-100</v>
      </c>
      <c r="BL1436" s="14">
        <f t="shared" si="1292"/>
        <v>1.6278895168759553</v>
      </c>
      <c r="BM1436" s="15" t="str">
        <f t="shared" si="1298"/>
        <v/>
      </c>
      <c r="BP1436" s="20">
        <f t="shared" si="1264"/>
        <v>39338</v>
      </c>
      <c r="BQ1436">
        <f t="shared" si="1308"/>
        <v>19.832857000000001</v>
      </c>
      <c r="BR1436">
        <f t="shared" si="1309"/>
        <v>-1.6278895168759553E-2</v>
      </c>
      <c r="BS1436">
        <f t="shared" si="1270"/>
        <v>0</v>
      </c>
      <c r="BT1436">
        <f t="shared" si="1271"/>
        <v>0</v>
      </c>
      <c r="BU1436">
        <f t="shared" si="1272"/>
        <v>-100</v>
      </c>
      <c r="BV1436">
        <f t="shared" si="1273"/>
        <v>-100</v>
      </c>
      <c r="BW1436" s="14">
        <f t="shared" si="1299"/>
        <v>1.6278895168759553</v>
      </c>
      <c r="BX1436" s="15" t="str">
        <f t="shared" si="1265"/>
        <v/>
      </c>
      <c r="BY1436">
        <f t="shared" si="1274"/>
        <v>-3.6688606302398091E-2</v>
      </c>
      <c r="BZ1436">
        <f t="shared" si="1275"/>
        <v>-1.1500641892877828</v>
      </c>
      <c r="CA1436">
        <f t="shared" si="1276"/>
        <v>-1.2701654055633764</v>
      </c>
    </row>
    <row r="1437" spans="1:79" x14ac:dyDescent="0.25">
      <c r="A1437" s="1">
        <v>39339</v>
      </c>
      <c r="B1437" s="2">
        <v>19.510000000000002</v>
      </c>
      <c r="C1437" s="2">
        <v>19.829999999999998</v>
      </c>
      <c r="D1437">
        <f t="shared" si="1266"/>
        <v>19.510000000000002</v>
      </c>
      <c r="E1437" s="2">
        <f t="shared" si="1266"/>
        <v>19.829999999999998</v>
      </c>
      <c r="F1437" s="4">
        <f t="shared" si="1277"/>
        <v>-1.6278895168759553E-2</v>
      </c>
      <c r="G1437" s="4">
        <f t="shared" si="1290"/>
        <v>1.328564128768513E-2</v>
      </c>
      <c r="H1437" s="4">
        <f t="shared" si="1311"/>
        <v>0.13769363166953522</v>
      </c>
      <c r="I1437" s="5">
        <f t="shared" si="1267"/>
        <v>0.31999999999999673</v>
      </c>
      <c r="J1437">
        <f t="shared" si="1260"/>
        <v>1</v>
      </c>
      <c r="K1437">
        <f t="shared" si="1278"/>
        <v>19.573143000000002</v>
      </c>
      <c r="L1437">
        <f t="shared" si="1310"/>
        <v>19.081214349999996</v>
      </c>
      <c r="M1437" t="str">
        <f t="shared" si="1279"/>
        <v/>
      </c>
      <c r="R1437" s="13">
        <f t="shared" si="1280"/>
        <v>0.49192865000000552</v>
      </c>
      <c r="S1437" s="14" t="str">
        <f t="shared" si="1287"/>
        <v/>
      </c>
      <c r="T1437" s="14">
        <f t="shared" si="1282"/>
        <v>0</v>
      </c>
      <c r="U1437" s="15" t="str">
        <f t="shared" si="1283"/>
        <v/>
      </c>
      <c r="V1437" t="str">
        <f t="shared" si="1284"/>
        <v/>
      </c>
      <c r="Y1437" s="13" t="str">
        <f t="shared" si="1285"/>
        <v/>
      </c>
      <c r="Z1437" t="str">
        <f t="shared" si="1281"/>
        <v/>
      </c>
      <c r="AB1437" s="14" t="str">
        <f t="shared" si="1288"/>
        <v/>
      </c>
      <c r="AC1437" t="str">
        <f t="shared" si="1286"/>
        <v/>
      </c>
      <c r="AE1437" s="15" t="str">
        <f t="shared" si="1289"/>
        <v/>
      </c>
      <c r="AF1437" t="str">
        <f t="shared" si="1312"/>
        <v/>
      </c>
      <c r="AI1437" s="21">
        <f t="shared" si="1268"/>
        <v>39339</v>
      </c>
      <c r="AJ1437" s="14">
        <f t="shared" si="1261"/>
        <v>19.510000000000002</v>
      </c>
      <c r="AK1437" s="22">
        <f t="shared" si="1269"/>
        <v>1.7719887237314116E-2</v>
      </c>
      <c r="AL1437" s="14">
        <f t="shared" si="1302"/>
        <v>19.864476711737552</v>
      </c>
      <c r="AM1437" s="14">
        <f t="shared" si="1303"/>
        <v>0.56902266607336216</v>
      </c>
      <c r="AN1437" s="14">
        <f t="shared" si="1304"/>
        <v>-0.62295710324454667</v>
      </c>
      <c r="AO1437" s="14" t="str">
        <f t="shared" si="1305"/>
        <v/>
      </c>
      <c r="AP1437" s="14" t="str">
        <f t="shared" si="1306"/>
        <v/>
      </c>
      <c r="AQ1437" s="15" t="str">
        <f t="shared" si="1307"/>
        <v/>
      </c>
      <c r="AT1437" s="21">
        <f t="shared" si="1262"/>
        <v>39339</v>
      </c>
      <c r="AU1437" s="14">
        <f t="shared" si="1256"/>
        <v>19.510000000000002</v>
      </c>
      <c r="AV1437" s="22">
        <f t="shared" si="1257"/>
        <v>1.7719887237314116E-2</v>
      </c>
      <c r="AW1437" s="14">
        <f>VLOOKUP(AT1437,DATA_FEEDS!$F$7:$H$2022,3,FALSE)</f>
        <v>42.250689999999999</v>
      </c>
      <c r="AX1437" s="14">
        <f t="shared" si="1293"/>
        <v>44.930677000000003</v>
      </c>
      <c r="AY1437" s="14">
        <f t="shared" si="1294"/>
        <v>-1.6464893785438726</v>
      </c>
      <c r="AZ1437" s="14">
        <f t="shared" si="1295"/>
        <v>100</v>
      </c>
      <c r="BA1437" s="14">
        <f t="shared" si="1296"/>
        <v>1.7719887237314116</v>
      </c>
      <c r="BB1437" s="15" t="str">
        <f t="shared" si="1297"/>
        <v/>
      </c>
      <c r="BE1437" s="20">
        <f t="shared" si="1263"/>
        <v>39339</v>
      </c>
      <c r="BF1437">
        <f t="shared" si="1258"/>
        <v>19.510000000000002</v>
      </c>
      <c r="BG1437">
        <f t="shared" si="1259"/>
        <v>1.7719887237314116E-2</v>
      </c>
      <c r="BH1437">
        <f>VLOOKUP(BE1437,DATA_FEEDS!$A$7:$B$2095,2,FALSE)</f>
        <v>15.5</v>
      </c>
      <c r="BI1437">
        <f t="shared" si="1300"/>
        <v>42.7</v>
      </c>
      <c r="BJ1437">
        <f t="shared" si="1301"/>
        <v>-1.9022346231568401</v>
      </c>
      <c r="BK1437">
        <f t="shared" si="1291"/>
        <v>-100</v>
      </c>
      <c r="BL1437" s="14">
        <f t="shared" si="1292"/>
        <v>-1.7719887237314116</v>
      </c>
      <c r="BM1437" s="15">
        <f t="shared" si="1298"/>
        <v>-1.7719887237314116</v>
      </c>
      <c r="BP1437" s="20">
        <f t="shared" si="1264"/>
        <v>39339</v>
      </c>
      <c r="BQ1437">
        <f t="shared" si="1308"/>
        <v>19.510000000000002</v>
      </c>
      <c r="BR1437">
        <f t="shared" si="1309"/>
        <v>1.7719887237314116E-2</v>
      </c>
      <c r="BS1437">
        <f t="shared" si="1270"/>
        <v>0</v>
      </c>
      <c r="BT1437">
        <f t="shared" si="1271"/>
        <v>100</v>
      </c>
      <c r="BU1437">
        <f t="shared" si="1272"/>
        <v>-100</v>
      </c>
      <c r="BV1437" t="str">
        <f t="shared" si="1273"/>
        <v/>
      </c>
      <c r="BW1437" s="14" t="str">
        <f t="shared" si="1299"/>
        <v/>
      </c>
      <c r="BX1437" s="15" t="str">
        <f t="shared" si="1265"/>
        <v/>
      </c>
      <c r="BY1437">
        <f t="shared" si="1274"/>
        <v>-0.62295710324454667</v>
      </c>
      <c r="BZ1437">
        <f t="shared" si="1275"/>
        <v>-1.6464893785438726</v>
      </c>
      <c r="CA1437">
        <f t="shared" si="1276"/>
        <v>-1.9022346231568401</v>
      </c>
    </row>
    <row r="1438" spans="1:79" x14ac:dyDescent="0.25">
      <c r="A1438" s="1">
        <v>39342</v>
      </c>
      <c r="B1438" s="2">
        <v>19.855715</v>
      </c>
      <c r="C1438" s="2">
        <v>19.772857999999999</v>
      </c>
      <c r="D1438">
        <f t="shared" si="1266"/>
        <v>19.855715</v>
      </c>
      <c r="E1438" s="2">
        <f t="shared" si="1266"/>
        <v>19.772857999999999</v>
      </c>
      <c r="F1438" s="4">
        <f t="shared" si="1277"/>
        <v>1.7719887237314116E-2</v>
      </c>
      <c r="G1438" s="4">
        <f t="shared" si="1290"/>
        <v>3.6983246853641814E-3</v>
      </c>
      <c r="H1438" s="4">
        <f t="shared" si="1311"/>
        <v>0.11656999972329768</v>
      </c>
      <c r="I1438" s="5">
        <f t="shared" si="1267"/>
        <v>-8.2857000000000625E-2</v>
      </c>
      <c r="J1438">
        <f t="shared" si="1260"/>
        <v>1</v>
      </c>
      <c r="K1438">
        <f t="shared" si="1278"/>
        <v>19.621714399999998</v>
      </c>
      <c r="L1438">
        <f t="shared" si="1310"/>
        <v>19.198000099999994</v>
      </c>
      <c r="M1438" t="str">
        <f t="shared" si="1279"/>
        <v/>
      </c>
      <c r="R1438" s="13">
        <f t="shared" si="1280"/>
        <v>0.42371430000000387</v>
      </c>
      <c r="S1438" s="14" t="str">
        <f t="shared" si="1287"/>
        <v/>
      </c>
      <c r="T1438" s="14">
        <f t="shared" si="1282"/>
        <v>0</v>
      </c>
      <c r="U1438" s="15" t="str">
        <f t="shared" si="1283"/>
        <v/>
      </c>
      <c r="V1438" t="str">
        <f t="shared" si="1284"/>
        <v/>
      </c>
      <c r="Y1438" s="13" t="str">
        <f t="shared" si="1285"/>
        <v/>
      </c>
      <c r="Z1438" t="str">
        <f t="shared" si="1281"/>
        <v/>
      </c>
      <c r="AB1438" s="14" t="str">
        <f t="shared" si="1288"/>
        <v/>
      </c>
      <c r="AC1438" t="str">
        <f t="shared" si="1286"/>
        <v/>
      </c>
      <c r="AE1438" s="15" t="str">
        <f t="shared" si="1289"/>
        <v/>
      </c>
      <c r="AF1438" t="str">
        <f t="shared" si="1312"/>
        <v/>
      </c>
      <c r="AI1438" s="21">
        <f t="shared" si="1268"/>
        <v>39342</v>
      </c>
      <c r="AJ1438" s="14">
        <f t="shared" si="1261"/>
        <v>19.855715</v>
      </c>
      <c r="AK1438" s="22">
        <f t="shared" si="1269"/>
        <v>5.0363333680008822E-4</v>
      </c>
      <c r="AL1438" s="14">
        <f t="shared" si="1302"/>
        <v>19.896682495663072</v>
      </c>
      <c r="AM1438" s="14">
        <f t="shared" si="1303"/>
        <v>0.57667620265693997</v>
      </c>
      <c r="AN1438" s="14">
        <f t="shared" si="1304"/>
        <v>-7.1040725235965579E-2</v>
      </c>
      <c r="AO1438" s="14" t="str">
        <f t="shared" si="1305"/>
        <v/>
      </c>
      <c r="AP1438" s="14" t="str">
        <f t="shared" si="1306"/>
        <v/>
      </c>
      <c r="AQ1438" s="15" t="str">
        <f t="shared" si="1307"/>
        <v/>
      </c>
      <c r="AT1438" s="21">
        <f t="shared" si="1262"/>
        <v>39342</v>
      </c>
      <c r="AU1438" s="14">
        <f t="shared" si="1256"/>
        <v>19.855715</v>
      </c>
      <c r="AV1438" s="22">
        <f t="shared" si="1257"/>
        <v>5.0363333680008822E-4</v>
      </c>
      <c r="AW1438" s="14">
        <f>VLOOKUP(AT1438,DATA_FEEDS!$F$7:$H$2022,3,FALSE)</f>
        <v>44.368189999999998</v>
      </c>
      <c r="AX1438" s="14">
        <f t="shared" si="1293"/>
        <v>45.160683000000006</v>
      </c>
      <c r="AY1438" s="14">
        <f t="shared" si="1294"/>
        <v>-0.42638577979189224</v>
      </c>
      <c r="AZ1438" s="14" t="str">
        <f t="shared" si="1295"/>
        <v/>
      </c>
      <c r="BA1438" s="14" t="str">
        <f t="shared" si="1296"/>
        <v/>
      </c>
      <c r="BB1438" s="15" t="str">
        <f t="shared" si="1297"/>
        <v/>
      </c>
      <c r="BE1438" s="20">
        <f t="shared" si="1263"/>
        <v>39342</v>
      </c>
      <c r="BF1438">
        <f t="shared" si="1258"/>
        <v>19.855715</v>
      </c>
      <c r="BG1438">
        <f t="shared" si="1259"/>
        <v>5.0363333680008822E-4</v>
      </c>
      <c r="BH1438">
        <f>VLOOKUP(BE1438,DATA_FEEDS!$A$7:$B$2095,2,FALSE)</f>
        <v>12.8</v>
      </c>
      <c r="BI1438">
        <f t="shared" si="1300"/>
        <v>38.715384615384622</v>
      </c>
      <c r="BJ1438">
        <f t="shared" si="1301"/>
        <v>-1.7084781546571073</v>
      </c>
      <c r="BK1438">
        <f t="shared" si="1291"/>
        <v>-100</v>
      </c>
      <c r="BL1438" s="14">
        <f t="shared" si="1292"/>
        <v>-5.0363333680008823E-2</v>
      </c>
      <c r="BM1438" s="15">
        <f t="shared" si="1298"/>
        <v>-5.0363333680008823E-2</v>
      </c>
      <c r="BP1438" s="20">
        <f t="shared" si="1264"/>
        <v>39342</v>
      </c>
      <c r="BQ1438">
        <f t="shared" si="1308"/>
        <v>19.855715</v>
      </c>
      <c r="BR1438">
        <f t="shared" si="1309"/>
        <v>5.0363333680008822E-4</v>
      </c>
      <c r="BS1438">
        <f t="shared" si="1270"/>
        <v>0</v>
      </c>
      <c r="BT1438">
        <f t="shared" si="1271"/>
        <v>0</v>
      </c>
      <c r="BU1438">
        <f t="shared" si="1272"/>
        <v>-100</v>
      </c>
      <c r="BV1438">
        <f t="shared" si="1273"/>
        <v>-100</v>
      </c>
      <c r="BW1438" s="14">
        <f t="shared" si="1299"/>
        <v>-5.0363333680008823E-2</v>
      </c>
      <c r="BX1438" s="15">
        <f t="shared" si="1265"/>
        <v>-5.0363333680008823E-2</v>
      </c>
      <c r="BY1438">
        <f t="shared" si="1274"/>
        <v>-7.1040725235965579E-2</v>
      </c>
      <c r="BZ1438">
        <f t="shared" si="1275"/>
        <v>-0.42638577979189224</v>
      </c>
      <c r="CA1438">
        <f t="shared" si="1276"/>
        <v>-1.7084781546571073</v>
      </c>
    </row>
    <row r="1439" spans="1:79" x14ac:dyDescent="0.25">
      <c r="A1439" s="1">
        <v>39343</v>
      </c>
      <c r="B1439" s="2">
        <v>19.865715000000002</v>
      </c>
      <c r="C1439" s="2">
        <v>20.131428</v>
      </c>
      <c r="D1439">
        <f t="shared" si="1266"/>
        <v>19.865715000000002</v>
      </c>
      <c r="E1439" s="2">
        <f t="shared" si="1266"/>
        <v>20.131428</v>
      </c>
      <c r="F1439" s="4">
        <f t="shared" si="1277"/>
        <v>5.0363333680008822E-4</v>
      </c>
      <c r="G1439" s="4">
        <f t="shared" si="1290"/>
        <v>3.6252628603186718E-2</v>
      </c>
      <c r="H1439" s="4">
        <f t="shared" si="1311"/>
        <v>0.15309718951781262</v>
      </c>
      <c r="I1439" s="5">
        <f t="shared" si="1267"/>
        <v>0.26571299999999809</v>
      </c>
      <c r="J1439">
        <f t="shared" si="1260"/>
        <v>1</v>
      </c>
      <c r="K1439">
        <f t="shared" si="1278"/>
        <v>19.776857</v>
      </c>
      <c r="L1439">
        <f t="shared" si="1310"/>
        <v>19.33157155</v>
      </c>
      <c r="M1439" t="str">
        <f t="shared" si="1279"/>
        <v/>
      </c>
      <c r="R1439" s="13">
        <f t="shared" si="1280"/>
        <v>0.44528545000000008</v>
      </c>
      <c r="S1439" s="14" t="str">
        <f t="shared" si="1287"/>
        <v/>
      </c>
      <c r="T1439" s="14">
        <f t="shared" si="1282"/>
        <v>0</v>
      </c>
      <c r="U1439" s="15" t="str">
        <f t="shared" si="1283"/>
        <v/>
      </c>
      <c r="V1439" t="str">
        <f t="shared" si="1284"/>
        <v/>
      </c>
      <c r="Y1439" s="13" t="str">
        <f t="shared" si="1285"/>
        <v/>
      </c>
      <c r="Z1439" t="str">
        <f t="shared" si="1281"/>
        <v/>
      </c>
      <c r="AB1439" s="14" t="str">
        <f t="shared" si="1288"/>
        <v/>
      </c>
      <c r="AC1439" t="str">
        <f t="shared" si="1286"/>
        <v/>
      </c>
      <c r="AE1439" s="15" t="str">
        <f t="shared" si="1289"/>
        <v/>
      </c>
      <c r="AF1439" t="str">
        <f t="shared" si="1312"/>
        <v/>
      </c>
      <c r="AI1439" s="21">
        <f t="shared" si="1268"/>
        <v>39343</v>
      </c>
      <c r="AJ1439" s="14">
        <f t="shared" si="1261"/>
        <v>19.865715000000002</v>
      </c>
      <c r="AK1439" s="22">
        <f t="shared" si="1269"/>
        <v>2.8476901032759194E-2</v>
      </c>
      <c r="AL1439" s="14">
        <f t="shared" si="1302"/>
        <v>19.849773700732158</v>
      </c>
      <c r="AM1439" s="14">
        <f t="shared" si="1303"/>
        <v>0.55775819689374595</v>
      </c>
      <c r="AN1439" s="14">
        <f t="shared" si="1304"/>
        <v>2.8581021949339265E-2</v>
      </c>
      <c r="AO1439" s="14" t="str">
        <f t="shared" si="1305"/>
        <v/>
      </c>
      <c r="AP1439" s="14" t="str">
        <f t="shared" si="1306"/>
        <v/>
      </c>
      <c r="AQ1439" s="15" t="str">
        <f t="shared" si="1307"/>
        <v/>
      </c>
      <c r="AT1439" s="21">
        <f t="shared" si="1262"/>
        <v>39343</v>
      </c>
      <c r="AU1439" s="14">
        <f t="shared" si="1256"/>
        <v>19.865715000000002</v>
      </c>
      <c r="AV1439" s="22">
        <f t="shared" si="1257"/>
        <v>2.8476901032759194E-2</v>
      </c>
      <c r="AW1439" s="14">
        <f>VLOOKUP(AT1439,DATA_FEEDS!$F$7:$H$2022,3,FALSE)</f>
        <v>40.347499999999997</v>
      </c>
      <c r="AX1439" s="14">
        <f t="shared" si="1293"/>
        <v>44.703651999999998</v>
      </c>
      <c r="AY1439" s="14">
        <f t="shared" si="1294"/>
        <v>-2.7438936251892043</v>
      </c>
      <c r="AZ1439" s="14">
        <f t="shared" si="1295"/>
        <v>100</v>
      </c>
      <c r="BA1439" s="14">
        <f t="shared" si="1296"/>
        <v>2.8476901032759194</v>
      </c>
      <c r="BB1439" s="15" t="str">
        <f t="shared" si="1297"/>
        <v/>
      </c>
      <c r="BE1439" s="20">
        <f t="shared" si="1263"/>
        <v>39343</v>
      </c>
      <c r="BF1439">
        <f t="shared" si="1258"/>
        <v>19.865715000000002</v>
      </c>
      <c r="BG1439">
        <f t="shared" si="1259"/>
        <v>2.8476901032759194E-2</v>
      </c>
      <c r="BH1439">
        <f>VLOOKUP(BE1439,DATA_FEEDS!$A$7:$B$2095,2,FALSE)</f>
        <v>-6.8</v>
      </c>
      <c r="BI1439">
        <f t="shared" si="1300"/>
        <v>33.361538461538466</v>
      </c>
      <c r="BJ1439">
        <f t="shared" si="1301"/>
        <v>-2.5972663781076992</v>
      </c>
      <c r="BK1439">
        <f t="shared" si="1291"/>
        <v>-100</v>
      </c>
      <c r="BL1439" s="14">
        <f t="shared" si="1292"/>
        <v>-2.8476901032759194</v>
      </c>
      <c r="BM1439" s="15">
        <f t="shared" si="1298"/>
        <v>-2.8476901032759194</v>
      </c>
      <c r="BP1439" s="20">
        <f t="shared" si="1264"/>
        <v>39343</v>
      </c>
      <c r="BQ1439">
        <f t="shared" si="1308"/>
        <v>19.865715000000002</v>
      </c>
      <c r="BR1439">
        <f t="shared" si="1309"/>
        <v>2.8476901032759194E-2</v>
      </c>
      <c r="BS1439">
        <f t="shared" si="1270"/>
        <v>0</v>
      </c>
      <c r="BT1439">
        <f t="shared" si="1271"/>
        <v>100</v>
      </c>
      <c r="BU1439">
        <f t="shared" si="1272"/>
        <v>-100</v>
      </c>
      <c r="BV1439" t="str">
        <f t="shared" si="1273"/>
        <v/>
      </c>
      <c r="BW1439" s="14" t="str">
        <f t="shared" si="1299"/>
        <v/>
      </c>
      <c r="BX1439" s="15" t="str">
        <f t="shared" si="1265"/>
        <v/>
      </c>
      <c r="BY1439">
        <f t="shared" si="1274"/>
        <v>2.8581021949339265E-2</v>
      </c>
      <c r="BZ1439">
        <f t="shared" si="1275"/>
        <v>-2.7438936251892043</v>
      </c>
      <c r="CA1439">
        <f t="shared" si="1276"/>
        <v>-2.5972663781076992</v>
      </c>
    </row>
    <row r="1440" spans="1:79" x14ac:dyDescent="0.25">
      <c r="A1440" s="1">
        <v>39344</v>
      </c>
      <c r="B1440" s="2">
        <v>20.431429000000001</v>
      </c>
      <c r="C1440" s="2">
        <v>20.110001</v>
      </c>
      <c r="D1440">
        <f t="shared" si="1266"/>
        <v>20.431429000000001</v>
      </c>
      <c r="E1440" s="2">
        <f t="shared" si="1266"/>
        <v>20.110001</v>
      </c>
      <c r="F1440" s="4">
        <f t="shared" si="1277"/>
        <v>2.8476901032759194E-2</v>
      </c>
      <c r="G1440" s="4">
        <f t="shared" si="1290"/>
        <v>1.3973982669264435E-2</v>
      </c>
      <c r="H1440" s="4">
        <f t="shared" si="1311"/>
        <v>7.2778609553095758E-2</v>
      </c>
      <c r="I1440" s="5">
        <f t="shared" si="1267"/>
        <v>-0.32142800000000094</v>
      </c>
      <c r="J1440">
        <f t="shared" si="1260"/>
        <v>1</v>
      </c>
      <c r="K1440">
        <f t="shared" si="1278"/>
        <v>19.888857399999999</v>
      </c>
      <c r="L1440">
        <f t="shared" si="1310"/>
        <v>19.425857350000001</v>
      </c>
      <c r="M1440" t="str">
        <f t="shared" si="1279"/>
        <v/>
      </c>
      <c r="R1440" s="13">
        <f t="shared" si="1280"/>
        <v>0.463000049999998</v>
      </c>
      <c r="S1440" s="14" t="str">
        <f t="shared" si="1287"/>
        <v/>
      </c>
      <c r="T1440" s="14">
        <f t="shared" si="1282"/>
        <v>0</v>
      </c>
      <c r="U1440" s="15" t="str">
        <f t="shared" si="1283"/>
        <v/>
      </c>
      <c r="V1440" t="str">
        <f t="shared" si="1284"/>
        <v/>
      </c>
      <c r="Y1440" s="13" t="str">
        <f t="shared" si="1285"/>
        <v/>
      </c>
      <c r="Z1440" t="str">
        <f t="shared" si="1281"/>
        <v/>
      </c>
      <c r="AB1440" s="14" t="str">
        <f t="shared" si="1288"/>
        <v/>
      </c>
      <c r="AC1440" t="str">
        <f t="shared" si="1286"/>
        <v/>
      </c>
      <c r="AE1440" s="15" t="str">
        <f t="shared" si="1289"/>
        <v/>
      </c>
      <c r="AF1440" t="str">
        <f t="shared" si="1312"/>
        <v/>
      </c>
      <c r="AI1440" s="21">
        <f t="shared" si="1268"/>
        <v>39344</v>
      </c>
      <c r="AJ1440" s="14">
        <f t="shared" si="1261"/>
        <v>20.431429000000001</v>
      </c>
      <c r="AK1440" s="22">
        <f t="shared" si="1269"/>
        <v>-2.0067123058303955E-2</v>
      </c>
      <c r="AL1440" s="14">
        <f t="shared" si="1302"/>
        <v>19.75040848107534</v>
      </c>
      <c r="AM1440" s="14">
        <f t="shared" si="1303"/>
        <v>0.4930223921283981</v>
      </c>
      <c r="AN1440" s="14">
        <f t="shared" si="1304"/>
        <v>1.3813176232922562</v>
      </c>
      <c r="AO1440" s="14" t="str">
        <f t="shared" si="1305"/>
        <v/>
      </c>
      <c r="AP1440" s="14" t="str">
        <f t="shared" si="1306"/>
        <v/>
      </c>
      <c r="AQ1440" s="15" t="str">
        <f t="shared" si="1307"/>
        <v/>
      </c>
      <c r="AT1440" s="21">
        <f t="shared" si="1262"/>
        <v>39344</v>
      </c>
      <c r="AU1440" s="14">
        <f t="shared" si="1256"/>
        <v>20.431429000000001</v>
      </c>
      <c r="AV1440" s="22">
        <f t="shared" si="1257"/>
        <v>-2.0067123058303955E-2</v>
      </c>
      <c r="AW1440" s="14">
        <f>VLOOKUP(AT1440,DATA_FEEDS!$F$7:$H$2022,3,FALSE)</f>
        <v>39.896880000000003</v>
      </c>
      <c r="AX1440" s="14">
        <f t="shared" si="1293"/>
        <v>43.901271000000008</v>
      </c>
      <c r="AY1440" s="14">
        <f t="shared" si="1294"/>
        <v>-1.8172041254415994</v>
      </c>
      <c r="AZ1440" s="14">
        <f t="shared" si="1295"/>
        <v>100</v>
      </c>
      <c r="BA1440" s="14">
        <f t="shared" si="1296"/>
        <v>-2.0067123058303955</v>
      </c>
      <c r="BB1440" s="15">
        <f t="shared" si="1297"/>
        <v>-2.0067123058303955</v>
      </c>
      <c r="BE1440" s="20">
        <f t="shared" si="1263"/>
        <v>39344</v>
      </c>
      <c r="BF1440">
        <f t="shared" si="1258"/>
        <v>20.431429000000001</v>
      </c>
      <c r="BG1440">
        <f t="shared" si="1259"/>
        <v>-2.0067123058303955E-2</v>
      </c>
      <c r="BH1440">
        <f>VLOOKUP(BE1440,DATA_FEEDS!$A$7:$B$2095,2,FALSE)</f>
        <v>-7.3</v>
      </c>
      <c r="BI1440">
        <f t="shared" si="1300"/>
        <v>28.238461538461539</v>
      </c>
      <c r="BJ1440">
        <f t="shared" si="1301"/>
        <v>-1.9513243244700509</v>
      </c>
      <c r="BK1440">
        <f t="shared" si="1291"/>
        <v>-100</v>
      </c>
      <c r="BL1440" s="14">
        <f t="shared" si="1292"/>
        <v>2.0067123058303955</v>
      </c>
      <c r="BM1440" s="15" t="str">
        <f t="shared" si="1298"/>
        <v/>
      </c>
      <c r="BP1440" s="20">
        <f t="shared" si="1264"/>
        <v>39344</v>
      </c>
      <c r="BQ1440">
        <f t="shared" si="1308"/>
        <v>20.431429000000001</v>
      </c>
      <c r="BR1440">
        <f t="shared" si="1309"/>
        <v>-2.0067123058303955E-2</v>
      </c>
      <c r="BS1440">
        <f t="shared" si="1270"/>
        <v>0</v>
      </c>
      <c r="BT1440">
        <f t="shared" si="1271"/>
        <v>100</v>
      </c>
      <c r="BU1440">
        <f t="shared" si="1272"/>
        <v>-100</v>
      </c>
      <c r="BV1440" t="str">
        <f t="shared" si="1273"/>
        <v/>
      </c>
      <c r="BW1440" s="14" t="str">
        <f t="shared" si="1299"/>
        <v/>
      </c>
      <c r="BX1440" s="15" t="str">
        <f t="shared" si="1265"/>
        <v/>
      </c>
      <c r="BY1440">
        <f t="shared" si="1274"/>
        <v>1.3813176232922562</v>
      </c>
      <c r="BZ1440">
        <f t="shared" si="1275"/>
        <v>-1.8172041254415994</v>
      </c>
      <c r="CA1440">
        <f t="shared" si="1276"/>
        <v>-1.9513243244700509</v>
      </c>
    </row>
    <row r="1441" spans="1:79" x14ac:dyDescent="0.25">
      <c r="A1441" s="1">
        <v>39345</v>
      </c>
      <c r="B1441" s="2">
        <v>20.021429000000001</v>
      </c>
      <c r="C1441" s="2">
        <v>20.044284999999999</v>
      </c>
      <c r="D1441">
        <f t="shared" si="1266"/>
        <v>20.021429000000001</v>
      </c>
      <c r="E1441" s="2">
        <f t="shared" si="1266"/>
        <v>20.044284999999999</v>
      </c>
      <c r="F1441" s="4">
        <f t="shared" si="1277"/>
        <v>-2.0067123058303955E-2</v>
      </c>
      <c r="G1441" s="4">
        <f t="shared" si="1290"/>
        <v>2.7385187083546744E-2</v>
      </c>
      <c r="H1441" s="4">
        <f t="shared" si="1311"/>
        <v>5.4248974785851396E-2</v>
      </c>
      <c r="I1441" s="5">
        <f t="shared" si="1267"/>
        <v>2.2855999999997323E-2</v>
      </c>
      <c r="J1441">
        <f t="shared" si="1260"/>
        <v>1</v>
      </c>
      <c r="K1441">
        <f t="shared" si="1278"/>
        <v>19.9777144</v>
      </c>
      <c r="L1441">
        <f t="shared" si="1310"/>
        <v>19.481571600000002</v>
      </c>
      <c r="M1441" t="str">
        <f t="shared" si="1279"/>
        <v/>
      </c>
      <c r="R1441" s="13">
        <f t="shared" si="1280"/>
        <v>0.49614279999999766</v>
      </c>
      <c r="S1441" s="14" t="str">
        <f t="shared" si="1287"/>
        <v/>
      </c>
      <c r="T1441" s="14">
        <f t="shared" si="1282"/>
        <v>0</v>
      </c>
      <c r="U1441" s="15" t="str">
        <f t="shared" si="1283"/>
        <v/>
      </c>
      <c r="V1441" t="str">
        <f t="shared" si="1284"/>
        <v/>
      </c>
      <c r="Y1441" s="13" t="str">
        <f t="shared" si="1285"/>
        <v/>
      </c>
      <c r="Z1441" t="str">
        <f t="shared" si="1281"/>
        <v/>
      </c>
      <c r="AB1441" s="14" t="str">
        <f t="shared" si="1288"/>
        <v/>
      </c>
      <c r="AC1441" t="str">
        <f t="shared" si="1286"/>
        <v/>
      </c>
      <c r="AE1441" s="15" t="str">
        <f t="shared" si="1289"/>
        <v/>
      </c>
      <c r="AF1441" t="str">
        <f t="shared" si="1312"/>
        <v/>
      </c>
      <c r="AI1441" s="21">
        <f t="shared" si="1268"/>
        <v>39345</v>
      </c>
      <c r="AJ1441" s="14">
        <f t="shared" si="1261"/>
        <v>20.021429000000001</v>
      </c>
      <c r="AK1441" s="22">
        <f t="shared" si="1269"/>
        <v>7.0638314577844401E-3</v>
      </c>
      <c r="AL1441" s="14">
        <f t="shared" si="1302"/>
        <v>19.830048630525141</v>
      </c>
      <c r="AM1441" s="14">
        <f t="shared" si="1303"/>
        <v>0.48847385368652441</v>
      </c>
      <c r="AN1441" s="14">
        <f t="shared" si="1304"/>
        <v>0.39179245323062373</v>
      </c>
      <c r="AO1441" s="14" t="str">
        <f t="shared" si="1305"/>
        <v/>
      </c>
      <c r="AP1441" s="14" t="str">
        <f t="shared" si="1306"/>
        <v/>
      </c>
      <c r="AQ1441" s="15" t="str">
        <f t="shared" si="1307"/>
        <v/>
      </c>
      <c r="AT1441" s="21">
        <f t="shared" si="1262"/>
        <v>39345</v>
      </c>
      <c r="AU1441" s="14">
        <f t="shared" si="1256"/>
        <v>20.021429000000001</v>
      </c>
      <c r="AV1441" s="22">
        <f t="shared" si="1257"/>
        <v>7.0638314577844401E-3</v>
      </c>
      <c r="AW1441" s="14">
        <f>VLOOKUP(AT1441,DATA_FEEDS!$F$7:$H$2022,3,FALSE)</f>
        <v>38.442810000000001</v>
      </c>
      <c r="AX1441" s="14">
        <f t="shared" si="1293"/>
        <v>43.16522100000001</v>
      </c>
      <c r="AY1441" s="14">
        <f t="shared" si="1294"/>
        <v>-2.0031437639408818</v>
      </c>
      <c r="AZ1441" s="14">
        <f t="shared" si="1295"/>
        <v>100</v>
      </c>
      <c r="BA1441" s="14">
        <f t="shared" si="1296"/>
        <v>0.70638314577844397</v>
      </c>
      <c r="BB1441" s="15" t="str">
        <f t="shared" si="1297"/>
        <v/>
      </c>
      <c r="BE1441" s="20">
        <f t="shared" si="1263"/>
        <v>39345</v>
      </c>
      <c r="BF1441">
        <f t="shared" si="1258"/>
        <v>20.021429000000001</v>
      </c>
      <c r="BG1441">
        <f t="shared" si="1259"/>
        <v>7.0638314577844401E-3</v>
      </c>
      <c r="BH1441">
        <f>VLOOKUP(BE1441,DATA_FEEDS!$A$7:$B$2095,2,FALSE)</f>
        <v>-2.6</v>
      </c>
      <c r="BI1441">
        <f t="shared" si="1300"/>
        <v>23.492307692307691</v>
      </c>
      <c r="BJ1441">
        <f t="shared" si="1301"/>
        <v>-1.3708534781360828</v>
      </c>
      <c r="BK1441">
        <f t="shared" si="1291"/>
        <v>-100</v>
      </c>
      <c r="BL1441" s="14">
        <f t="shared" si="1292"/>
        <v>-0.70638314577844397</v>
      </c>
      <c r="BM1441" s="15">
        <f t="shared" si="1298"/>
        <v>-0.70638314577844397</v>
      </c>
      <c r="BP1441" s="20">
        <f t="shared" si="1264"/>
        <v>39345</v>
      </c>
      <c r="BQ1441">
        <f t="shared" si="1308"/>
        <v>20.021429000000001</v>
      </c>
      <c r="BR1441">
        <f t="shared" si="1309"/>
        <v>7.0638314577844401E-3</v>
      </c>
      <c r="BS1441">
        <f t="shared" si="1270"/>
        <v>0</v>
      </c>
      <c r="BT1441">
        <f t="shared" si="1271"/>
        <v>100</v>
      </c>
      <c r="BU1441">
        <f t="shared" si="1272"/>
        <v>-100</v>
      </c>
      <c r="BV1441" t="str">
        <f t="shared" si="1273"/>
        <v/>
      </c>
      <c r="BW1441" s="14" t="str">
        <f t="shared" si="1299"/>
        <v/>
      </c>
      <c r="BX1441" s="15" t="str">
        <f t="shared" si="1265"/>
        <v/>
      </c>
      <c r="BY1441">
        <f t="shared" si="1274"/>
        <v>0.39179245323062373</v>
      </c>
      <c r="BZ1441">
        <f t="shared" si="1275"/>
        <v>-2.0031437639408818</v>
      </c>
      <c r="CA1441">
        <f t="shared" si="1276"/>
        <v>-1.3708534781360828</v>
      </c>
    </row>
    <row r="1442" spans="1:79" x14ac:dyDescent="0.25">
      <c r="A1442" s="1">
        <v>39346</v>
      </c>
      <c r="B1442" s="2">
        <v>20.162856999999999</v>
      </c>
      <c r="C1442" s="2">
        <v>20.592856999999999</v>
      </c>
      <c r="D1442">
        <f t="shared" si="1266"/>
        <v>20.162856999999999</v>
      </c>
      <c r="E1442" s="2">
        <f t="shared" si="1266"/>
        <v>20.592856999999999</v>
      </c>
      <c r="F1442" s="4">
        <f t="shared" si="1277"/>
        <v>7.0638314577844401E-3</v>
      </c>
      <c r="G1442" s="4">
        <f t="shared" si="1290"/>
        <v>3.7124928515543186E-2</v>
      </c>
      <c r="H1442" s="4">
        <f t="shared" si="1311"/>
        <v>0.10434387210651369</v>
      </c>
      <c r="I1442" s="5">
        <f t="shared" si="1267"/>
        <v>0.42999999999999972</v>
      </c>
      <c r="J1442">
        <f t="shared" si="1260"/>
        <v>1</v>
      </c>
      <c r="K1442">
        <f t="shared" si="1278"/>
        <v>20.130285799999999</v>
      </c>
      <c r="L1442">
        <f t="shared" si="1310"/>
        <v>19.575000200000002</v>
      </c>
      <c r="M1442" t="str">
        <f t="shared" si="1279"/>
        <v/>
      </c>
      <c r="R1442" s="13">
        <f t="shared" si="1280"/>
        <v>0.55528559999999771</v>
      </c>
      <c r="S1442" s="14" t="str">
        <f t="shared" si="1287"/>
        <v/>
      </c>
      <c r="T1442" s="14">
        <f t="shared" si="1282"/>
        <v>0</v>
      </c>
      <c r="U1442" s="15" t="str">
        <f t="shared" si="1283"/>
        <v/>
      </c>
      <c r="V1442" t="str">
        <f t="shared" si="1284"/>
        <v/>
      </c>
      <c r="Y1442" s="13" t="str">
        <f t="shared" si="1285"/>
        <v/>
      </c>
      <c r="Z1442" t="str">
        <f t="shared" si="1281"/>
        <v/>
      </c>
      <c r="AB1442" s="14" t="str">
        <f t="shared" si="1288"/>
        <v/>
      </c>
      <c r="AC1442" t="str">
        <f t="shared" si="1286"/>
        <v/>
      </c>
      <c r="AE1442" s="15" t="str">
        <f t="shared" si="1289"/>
        <v/>
      </c>
      <c r="AF1442" t="str">
        <f t="shared" si="1312"/>
        <v/>
      </c>
      <c r="AI1442" s="21">
        <f t="shared" si="1268"/>
        <v>39346</v>
      </c>
      <c r="AJ1442" s="14">
        <f t="shared" si="1261"/>
        <v>20.162856999999999</v>
      </c>
      <c r="AK1442" s="22">
        <f t="shared" si="1269"/>
        <v>3.9606043925223627E-2</v>
      </c>
      <c r="AL1442" s="14">
        <f t="shared" si="1302"/>
        <v>19.938093250322368</v>
      </c>
      <c r="AM1442" s="14">
        <f t="shared" si="1303"/>
        <v>0.48300444019416433</v>
      </c>
      <c r="AN1442" s="14">
        <f t="shared" si="1304"/>
        <v>0.46534510032097826</v>
      </c>
      <c r="AO1442" s="14" t="str">
        <f t="shared" si="1305"/>
        <v/>
      </c>
      <c r="AP1442" s="14" t="str">
        <f t="shared" si="1306"/>
        <v/>
      </c>
      <c r="AQ1442" s="15" t="str">
        <f t="shared" si="1307"/>
        <v/>
      </c>
      <c r="AT1442" s="21">
        <f t="shared" si="1262"/>
        <v>39346</v>
      </c>
      <c r="AU1442" s="14">
        <f t="shared" si="1256"/>
        <v>20.162856999999999</v>
      </c>
      <c r="AV1442" s="22">
        <f t="shared" si="1257"/>
        <v>3.9606043925223627E-2</v>
      </c>
      <c r="AW1442" s="14">
        <f>VLOOKUP(AT1442,DATA_FEEDS!$F$7:$H$2022,3,FALSE)</f>
        <v>37.537370000000003</v>
      </c>
      <c r="AX1442" s="14">
        <f t="shared" si="1293"/>
        <v>42.292489000000003</v>
      </c>
      <c r="AY1442" s="14">
        <f t="shared" si="1294"/>
        <v>-1.6956202980707014</v>
      </c>
      <c r="AZ1442" s="14">
        <f t="shared" si="1295"/>
        <v>100</v>
      </c>
      <c r="BA1442" s="14">
        <f t="shared" si="1296"/>
        <v>3.9606043925223626</v>
      </c>
      <c r="BB1442" s="15" t="str">
        <f t="shared" si="1297"/>
        <v/>
      </c>
      <c r="BE1442" s="20">
        <f t="shared" si="1263"/>
        <v>39346</v>
      </c>
      <c r="BF1442">
        <f t="shared" si="1258"/>
        <v>20.162856999999999</v>
      </c>
      <c r="BG1442">
        <f t="shared" si="1259"/>
        <v>3.9606043925223627E-2</v>
      </c>
      <c r="BH1442">
        <f>VLOOKUP(BE1442,DATA_FEEDS!$A$7:$B$2095,2,FALSE)</f>
        <v>-2.7</v>
      </c>
      <c r="BI1442">
        <f t="shared" si="1300"/>
        <v>19.476923076923075</v>
      </c>
      <c r="BJ1442">
        <f t="shared" si="1301"/>
        <v>-1.1644470811164886</v>
      </c>
      <c r="BK1442" t="str">
        <f t="shared" si="1291"/>
        <v/>
      </c>
      <c r="BL1442" s="14" t="str">
        <f t="shared" si="1292"/>
        <v/>
      </c>
      <c r="BM1442" s="15" t="str">
        <f t="shared" si="1298"/>
        <v/>
      </c>
      <c r="BP1442" s="20">
        <f t="shared" si="1264"/>
        <v>39346</v>
      </c>
      <c r="BQ1442">
        <f t="shared" si="1308"/>
        <v>20.162856999999999</v>
      </c>
      <c r="BR1442">
        <f t="shared" si="1309"/>
        <v>3.9606043925223627E-2</v>
      </c>
      <c r="BS1442">
        <f t="shared" si="1270"/>
        <v>0</v>
      </c>
      <c r="BT1442">
        <f t="shared" si="1271"/>
        <v>100</v>
      </c>
      <c r="BU1442">
        <f t="shared" si="1272"/>
        <v>0</v>
      </c>
      <c r="BV1442">
        <f t="shared" si="1273"/>
        <v>100</v>
      </c>
      <c r="BW1442" s="14">
        <f t="shared" si="1299"/>
        <v>3.9606043925223626</v>
      </c>
      <c r="BX1442" s="15" t="str">
        <f t="shared" si="1265"/>
        <v/>
      </c>
      <c r="BY1442">
        <f t="shared" si="1274"/>
        <v>0.46534510032097826</v>
      </c>
      <c r="BZ1442">
        <f t="shared" si="1275"/>
        <v>-1.6956202980707014</v>
      </c>
      <c r="CA1442">
        <f t="shared" si="1276"/>
        <v>-1.1644470811164886</v>
      </c>
    </row>
    <row r="1443" spans="1:79" x14ac:dyDescent="0.25">
      <c r="A1443" s="1">
        <v>39349</v>
      </c>
      <c r="B1443" s="2">
        <v>20.961428000000002</v>
      </c>
      <c r="C1443" s="2">
        <v>21.182858</v>
      </c>
      <c r="D1443">
        <f t="shared" si="1266"/>
        <v>20.961428000000002</v>
      </c>
      <c r="E1443" s="2">
        <f t="shared" si="1266"/>
        <v>21.182858</v>
      </c>
      <c r="F1443" s="4">
        <f t="shared" si="1277"/>
        <v>3.9606043925223627E-2</v>
      </c>
      <c r="G1443" s="4">
        <f t="shared" si="1290"/>
        <v>6.6302320354439684E-2</v>
      </c>
      <c r="H1443" s="4">
        <f t="shared" si="1311"/>
        <v>0.1116276199359416</v>
      </c>
      <c r="I1443" s="5">
        <f t="shared" si="1267"/>
        <v>0.22142999999999802</v>
      </c>
      <c r="J1443">
        <f t="shared" si="1260"/>
        <v>1</v>
      </c>
      <c r="K1443">
        <f t="shared" si="1278"/>
        <v>20.412285799999999</v>
      </c>
      <c r="L1443">
        <f t="shared" si="1310"/>
        <v>19.667714550000003</v>
      </c>
      <c r="M1443" t="str">
        <f t="shared" si="1279"/>
        <v/>
      </c>
      <c r="R1443" s="13">
        <f t="shared" si="1280"/>
        <v>0.74457124999999635</v>
      </c>
      <c r="S1443" s="14" t="str">
        <f t="shared" si="1287"/>
        <v/>
      </c>
      <c r="T1443" s="14">
        <f t="shared" si="1282"/>
        <v>0</v>
      </c>
      <c r="U1443" s="15" t="str">
        <f t="shared" si="1283"/>
        <v/>
      </c>
      <c r="V1443" t="str">
        <f t="shared" si="1284"/>
        <v/>
      </c>
      <c r="Y1443" s="13" t="str">
        <f t="shared" si="1285"/>
        <v/>
      </c>
      <c r="Z1443" t="str">
        <f t="shared" si="1281"/>
        <v/>
      </c>
      <c r="AB1443" s="14" t="str">
        <f t="shared" si="1288"/>
        <v/>
      </c>
      <c r="AC1443" t="str">
        <f t="shared" si="1286"/>
        <v/>
      </c>
      <c r="AE1443" s="15" t="str">
        <f t="shared" si="1289"/>
        <v/>
      </c>
      <c r="AF1443" t="str">
        <f t="shared" si="1312"/>
        <v/>
      </c>
      <c r="AI1443" s="21">
        <f t="shared" si="1268"/>
        <v>39349</v>
      </c>
      <c r="AJ1443" s="14">
        <f t="shared" si="1261"/>
        <v>20.961428000000002</v>
      </c>
      <c r="AK1443" s="22">
        <f t="shared" si="1269"/>
        <v>7.4966266611220934E-4</v>
      </c>
      <c r="AL1443" s="14">
        <f t="shared" si="1302"/>
        <v>20.132701872219741</v>
      </c>
      <c r="AM1443" s="14">
        <f t="shared" si="1303"/>
        <v>0.46910195877356975</v>
      </c>
      <c r="AN1443" s="14">
        <f t="shared" si="1304"/>
        <v>1.7666226121649546</v>
      </c>
      <c r="AO1443" s="14">
        <f t="shared" si="1305"/>
        <v>-100</v>
      </c>
      <c r="AP1443" s="14">
        <f t="shared" si="1306"/>
        <v>-7.4966266611220939E-2</v>
      </c>
      <c r="AQ1443" s="15">
        <f t="shared" si="1307"/>
        <v>-7.4966266611220939E-2</v>
      </c>
      <c r="AT1443" s="21">
        <f t="shared" si="1262"/>
        <v>39349</v>
      </c>
      <c r="AU1443" s="14">
        <f t="shared" si="1256"/>
        <v>20.961428000000002</v>
      </c>
      <c r="AV1443" s="22">
        <f t="shared" si="1257"/>
        <v>7.4966266611220934E-4</v>
      </c>
      <c r="AW1443" s="14">
        <f>VLOOKUP(AT1443,DATA_FEEDS!$F$7:$H$2022,3,FALSE)</f>
        <v>43.134500000000003</v>
      </c>
      <c r="AX1443" s="14">
        <f t="shared" si="1293"/>
        <v>42.031376000000002</v>
      </c>
      <c r="AY1443" s="14">
        <f t="shared" si="1294"/>
        <v>0.35846927346489033</v>
      </c>
      <c r="AZ1443" s="14" t="str">
        <f t="shared" si="1295"/>
        <v/>
      </c>
      <c r="BA1443" s="14" t="str">
        <f t="shared" si="1296"/>
        <v/>
      </c>
      <c r="BB1443" s="15" t="str">
        <f t="shared" si="1297"/>
        <v/>
      </c>
      <c r="BE1443" s="20">
        <f t="shared" si="1263"/>
        <v>39349</v>
      </c>
      <c r="BF1443">
        <f t="shared" si="1258"/>
        <v>20.961428000000002</v>
      </c>
      <c r="BG1443">
        <f t="shared" si="1259"/>
        <v>7.4966266611220934E-4</v>
      </c>
      <c r="BH1443">
        <f>VLOOKUP(BE1443,DATA_FEEDS!$A$7:$B$2095,2,FALSE)</f>
        <v>-2.6</v>
      </c>
      <c r="BI1443">
        <f t="shared" si="1300"/>
        <v>15.776923076923079</v>
      </c>
      <c r="BJ1443">
        <f t="shared" si="1301"/>
        <v>-0.99016212970772921</v>
      </c>
      <c r="BK1443" t="str">
        <f t="shared" si="1291"/>
        <v/>
      </c>
      <c r="BL1443" s="14" t="str">
        <f t="shared" si="1292"/>
        <v/>
      </c>
      <c r="BM1443" s="15" t="str">
        <f t="shared" si="1298"/>
        <v/>
      </c>
      <c r="BP1443" s="20">
        <f t="shared" si="1264"/>
        <v>39349</v>
      </c>
      <c r="BQ1443">
        <f t="shared" si="1308"/>
        <v>20.961428000000002</v>
      </c>
      <c r="BR1443">
        <f t="shared" si="1309"/>
        <v>7.4966266611220934E-4</v>
      </c>
      <c r="BS1443">
        <f t="shared" si="1270"/>
        <v>-100</v>
      </c>
      <c r="BT1443">
        <f t="shared" si="1271"/>
        <v>0</v>
      </c>
      <c r="BU1443">
        <f t="shared" si="1272"/>
        <v>0</v>
      </c>
      <c r="BV1443">
        <f t="shared" si="1273"/>
        <v>-100</v>
      </c>
      <c r="BW1443" s="14">
        <f t="shared" si="1299"/>
        <v>-7.4966266611220939E-2</v>
      </c>
      <c r="BX1443" s="15">
        <f t="shared" si="1265"/>
        <v>-7.4966266611220939E-2</v>
      </c>
      <c r="BY1443">
        <f t="shared" si="1274"/>
        <v>1.7666226121649546</v>
      </c>
      <c r="BZ1443">
        <f t="shared" si="1275"/>
        <v>0.35846927346489033</v>
      </c>
      <c r="CA1443">
        <f t="shared" si="1276"/>
        <v>-0.99016212970772921</v>
      </c>
    </row>
    <row r="1444" spans="1:79" x14ac:dyDescent="0.25">
      <c r="A1444" s="1">
        <v>39350</v>
      </c>
      <c r="B1444" s="2">
        <v>20.977142000000001</v>
      </c>
      <c r="C1444" s="2">
        <v>21.882856</v>
      </c>
      <c r="D1444">
        <f t="shared" si="1266"/>
        <v>20.977142000000001</v>
      </c>
      <c r="E1444" s="2">
        <f t="shared" si="1266"/>
        <v>21.882856</v>
      </c>
      <c r="F1444" s="4">
        <f t="shared" si="1277"/>
        <v>7.4966266611220934E-4</v>
      </c>
      <c r="G1444" s="4">
        <f t="shared" si="1290"/>
        <v>7.1038937119865614E-2</v>
      </c>
      <c r="H1444" s="4">
        <f t="shared" si="1311"/>
        <v>0.16940225479210666</v>
      </c>
      <c r="I1444" s="5">
        <f t="shared" si="1267"/>
        <v>0.90571399999999969</v>
      </c>
      <c r="J1444">
        <f t="shared" si="1260"/>
        <v>1</v>
      </c>
      <c r="K1444">
        <f t="shared" si="1278"/>
        <v>20.762571399999999</v>
      </c>
      <c r="L1444">
        <f t="shared" si="1310"/>
        <v>19.817214499999999</v>
      </c>
      <c r="M1444" t="str">
        <f t="shared" si="1279"/>
        <v/>
      </c>
      <c r="R1444" s="13">
        <f t="shared" si="1280"/>
        <v>0.94535690000000017</v>
      </c>
      <c r="S1444" s="14" t="str">
        <f t="shared" si="1287"/>
        <v/>
      </c>
      <c r="T1444" s="14">
        <f t="shared" si="1282"/>
        <v>0</v>
      </c>
      <c r="U1444" s="15" t="str">
        <f t="shared" si="1283"/>
        <v/>
      </c>
      <c r="V1444" t="str">
        <f t="shared" si="1284"/>
        <v/>
      </c>
      <c r="Y1444" s="13" t="str">
        <f t="shared" si="1285"/>
        <v/>
      </c>
      <c r="Z1444" t="str">
        <f t="shared" si="1281"/>
        <v/>
      </c>
      <c r="AB1444" s="14" t="str">
        <f t="shared" si="1288"/>
        <v/>
      </c>
      <c r="AC1444" t="str">
        <f t="shared" si="1286"/>
        <v/>
      </c>
      <c r="AE1444" s="15" t="str">
        <f t="shared" si="1289"/>
        <v/>
      </c>
      <c r="AF1444" t="str">
        <f t="shared" si="1312"/>
        <v/>
      </c>
      <c r="AI1444" s="21">
        <f t="shared" si="1268"/>
        <v>39350</v>
      </c>
      <c r="AJ1444" s="14">
        <f t="shared" si="1261"/>
        <v>20.977142000000001</v>
      </c>
      <c r="AK1444" s="22">
        <f t="shared" si="1269"/>
        <v>5.1961320565022624E-2</v>
      </c>
      <c r="AL1444" s="14">
        <f t="shared" si="1302"/>
        <v>20.667381686123463</v>
      </c>
      <c r="AM1444" s="14">
        <f t="shared" si="1303"/>
        <v>0.25410709093454503</v>
      </c>
      <c r="AN1444" s="14">
        <f t="shared" si="1304"/>
        <v>1.2190148363719944</v>
      </c>
      <c r="AO1444" s="14" t="str">
        <f t="shared" si="1305"/>
        <v/>
      </c>
      <c r="AP1444" s="14" t="str">
        <f t="shared" si="1306"/>
        <v/>
      </c>
      <c r="AQ1444" s="15" t="str">
        <f t="shared" si="1307"/>
        <v/>
      </c>
      <c r="AT1444" s="21">
        <f t="shared" si="1262"/>
        <v>39350</v>
      </c>
      <c r="AU1444" s="14">
        <f t="shared" si="1256"/>
        <v>20.977142000000001</v>
      </c>
      <c r="AV1444" s="22">
        <f t="shared" si="1257"/>
        <v>5.1961320565022624E-2</v>
      </c>
      <c r="AW1444" s="14">
        <f>VLOOKUP(AT1444,DATA_FEEDS!$F$7:$H$2022,3,FALSE)</f>
        <v>44.812309999999997</v>
      </c>
      <c r="AX1444" s="14">
        <f t="shared" si="1293"/>
        <v>41.901894000000006</v>
      </c>
      <c r="AY1444" s="14">
        <f t="shared" si="1294"/>
        <v>1.0195994930761199</v>
      </c>
      <c r="AZ1444" s="14" t="str">
        <f t="shared" si="1295"/>
        <v/>
      </c>
      <c r="BA1444" s="14" t="str">
        <f t="shared" si="1296"/>
        <v/>
      </c>
      <c r="BB1444" s="15" t="str">
        <f t="shared" si="1297"/>
        <v/>
      </c>
      <c r="BE1444" s="20">
        <f t="shared" si="1263"/>
        <v>39350</v>
      </c>
      <c r="BF1444">
        <f t="shared" si="1258"/>
        <v>20.977142000000001</v>
      </c>
      <c r="BG1444">
        <f t="shared" si="1259"/>
        <v>5.1961320565022624E-2</v>
      </c>
      <c r="BH1444">
        <f>VLOOKUP(BE1444,DATA_FEEDS!$A$7:$B$2095,2,FALSE)</f>
        <v>-10.8</v>
      </c>
      <c r="BI1444">
        <f t="shared" si="1300"/>
        <v>11.284615384615384</v>
      </c>
      <c r="BJ1444">
        <f t="shared" si="1301"/>
        <v>-1.3245986486832093</v>
      </c>
      <c r="BK1444">
        <f t="shared" si="1291"/>
        <v>-100</v>
      </c>
      <c r="BL1444" s="14">
        <f t="shared" si="1292"/>
        <v>-5.1961320565022628</v>
      </c>
      <c r="BM1444" s="15">
        <f t="shared" si="1298"/>
        <v>-5.1961320565022628</v>
      </c>
      <c r="BP1444" s="20">
        <f t="shared" si="1264"/>
        <v>39350</v>
      </c>
      <c r="BQ1444">
        <f t="shared" si="1308"/>
        <v>20.977142000000001</v>
      </c>
      <c r="BR1444">
        <f t="shared" si="1309"/>
        <v>5.1961320565022624E-2</v>
      </c>
      <c r="BS1444">
        <f t="shared" si="1270"/>
        <v>0</v>
      </c>
      <c r="BT1444">
        <f t="shared" si="1271"/>
        <v>0</v>
      </c>
      <c r="BU1444">
        <f t="shared" si="1272"/>
        <v>-100</v>
      </c>
      <c r="BV1444">
        <f t="shared" si="1273"/>
        <v>-100</v>
      </c>
      <c r="BW1444" s="14">
        <f t="shared" si="1299"/>
        <v>-5.1961320565022628</v>
      </c>
      <c r="BX1444" s="15">
        <f t="shared" si="1265"/>
        <v>-5.1961320565022628</v>
      </c>
      <c r="BY1444">
        <f t="shared" si="1274"/>
        <v>1.2190148363719944</v>
      </c>
      <c r="BZ1444">
        <f t="shared" si="1275"/>
        <v>1.0195994930761199</v>
      </c>
      <c r="CA1444">
        <f t="shared" si="1276"/>
        <v>-1.3245986486832093</v>
      </c>
    </row>
    <row r="1445" spans="1:79" x14ac:dyDescent="0.25">
      <c r="A1445" s="1">
        <v>39351</v>
      </c>
      <c r="B1445" s="2">
        <v>22.067142</v>
      </c>
      <c r="C1445" s="2">
        <v>21.824286000000001</v>
      </c>
      <c r="D1445">
        <f t="shared" si="1266"/>
        <v>22.067142</v>
      </c>
      <c r="E1445" s="2">
        <f t="shared" si="1266"/>
        <v>21.824286000000001</v>
      </c>
      <c r="F1445" s="4">
        <f t="shared" si="1277"/>
        <v>5.1961320565022624E-2</v>
      </c>
      <c r="G1445" s="4">
        <f t="shared" si="1290"/>
        <v>9.0046369817059477E-2</v>
      </c>
      <c r="H1445" s="4">
        <f t="shared" si="1311"/>
        <v>0.17623966647057543</v>
      </c>
      <c r="I1445" s="5">
        <f t="shared" si="1267"/>
        <v>-0.24285599999999974</v>
      </c>
      <c r="J1445">
        <f t="shared" si="1260"/>
        <v>1</v>
      </c>
      <c r="K1445">
        <f t="shared" si="1278"/>
        <v>21.105428400000001</v>
      </c>
      <c r="L1445">
        <f t="shared" si="1310"/>
        <v>20.002571600000003</v>
      </c>
      <c r="M1445" t="str">
        <f t="shared" si="1279"/>
        <v/>
      </c>
      <c r="R1445" s="13">
        <f t="shared" si="1280"/>
        <v>1.1028567999999979</v>
      </c>
      <c r="S1445" s="14" t="str">
        <f t="shared" si="1287"/>
        <v/>
      </c>
      <c r="T1445" s="14">
        <f t="shared" si="1282"/>
        <v>0</v>
      </c>
      <c r="U1445" s="15" t="str">
        <f t="shared" si="1283"/>
        <v/>
      </c>
      <c r="V1445" t="str">
        <f t="shared" si="1284"/>
        <v/>
      </c>
      <c r="Y1445" s="13" t="str">
        <f t="shared" si="1285"/>
        <v/>
      </c>
      <c r="Z1445" t="str">
        <f t="shared" si="1281"/>
        <v/>
      </c>
      <c r="AB1445" s="14" t="str">
        <f t="shared" si="1288"/>
        <v/>
      </c>
      <c r="AC1445" t="str">
        <f t="shared" si="1286"/>
        <v/>
      </c>
      <c r="AE1445" s="15" t="str">
        <f t="shared" si="1289"/>
        <v/>
      </c>
      <c r="AF1445" t="str">
        <f t="shared" si="1312"/>
        <v/>
      </c>
      <c r="AI1445" s="21">
        <f t="shared" si="1268"/>
        <v>39351</v>
      </c>
      <c r="AJ1445" s="14">
        <f t="shared" si="1261"/>
        <v>22.067142</v>
      </c>
      <c r="AK1445" s="22">
        <f t="shared" si="1269"/>
        <v>-4.5316244396307152E-3</v>
      </c>
      <c r="AL1445" s="14">
        <f t="shared" si="1302"/>
        <v>20.901604229539316</v>
      </c>
      <c r="AM1445" s="14">
        <f t="shared" si="1303"/>
        <v>0.24092348178973677</v>
      </c>
      <c r="AN1445" s="14">
        <f t="shared" si="1304"/>
        <v>4.8377923222855213</v>
      </c>
      <c r="AO1445" s="14">
        <f t="shared" si="1305"/>
        <v>-100</v>
      </c>
      <c r="AP1445" s="14">
        <f t="shared" si="1306"/>
        <v>0.45316244396307154</v>
      </c>
      <c r="AQ1445" s="15" t="str">
        <f t="shared" si="1307"/>
        <v/>
      </c>
      <c r="AT1445" s="21">
        <f t="shared" si="1262"/>
        <v>39351</v>
      </c>
      <c r="AU1445" s="14">
        <f t="shared" si="1256"/>
        <v>22.067142</v>
      </c>
      <c r="AV1445" s="22">
        <f t="shared" si="1257"/>
        <v>-4.5316244396307152E-3</v>
      </c>
      <c r="AW1445" s="14">
        <f>VLOOKUP(AT1445,DATA_FEEDS!$F$7:$H$2022,3,FALSE)</f>
        <v>43.523130000000002</v>
      </c>
      <c r="AX1445" s="14">
        <f t="shared" si="1293"/>
        <v>41.777518999999998</v>
      </c>
      <c r="AY1445" s="14">
        <f t="shared" si="1294"/>
        <v>0.65314561646510783</v>
      </c>
      <c r="AZ1445" s="14" t="str">
        <f t="shared" si="1295"/>
        <v/>
      </c>
      <c r="BA1445" s="14" t="str">
        <f t="shared" si="1296"/>
        <v/>
      </c>
      <c r="BB1445" s="15" t="str">
        <f t="shared" si="1297"/>
        <v/>
      </c>
      <c r="BE1445" s="20">
        <f t="shared" si="1263"/>
        <v>39351</v>
      </c>
      <c r="BF1445">
        <f t="shared" si="1258"/>
        <v>22.067142</v>
      </c>
      <c r="BG1445">
        <f t="shared" si="1259"/>
        <v>-4.5316244396307152E-3</v>
      </c>
      <c r="BH1445">
        <f>VLOOKUP(BE1445,DATA_FEEDS!$A$7:$B$2095,2,FALSE)</f>
        <v>-12.6</v>
      </c>
      <c r="BI1445">
        <f t="shared" si="1300"/>
        <v>7.6384615384615397</v>
      </c>
      <c r="BJ1445">
        <f t="shared" si="1301"/>
        <v>-1.2281466546731725</v>
      </c>
      <c r="BK1445" t="str">
        <f t="shared" si="1291"/>
        <v/>
      </c>
      <c r="BL1445" s="14" t="str">
        <f t="shared" si="1292"/>
        <v/>
      </c>
      <c r="BM1445" s="15" t="str">
        <f t="shared" si="1298"/>
        <v/>
      </c>
      <c r="BP1445" s="20">
        <f t="shared" si="1264"/>
        <v>39351</v>
      </c>
      <c r="BQ1445">
        <f t="shared" si="1308"/>
        <v>22.067142</v>
      </c>
      <c r="BR1445">
        <f t="shared" si="1309"/>
        <v>-4.5316244396307152E-3</v>
      </c>
      <c r="BS1445">
        <f t="shared" si="1270"/>
        <v>-100</v>
      </c>
      <c r="BT1445">
        <f t="shared" si="1271"/>
        <v>0</v>
      </c>
      <c r="BU1445">
        <f t="shared" si="1272"/>
        <v>0</v>
      </c>
      <c r="BV1445">
        <f t="shared" si="1273"/>
        <v>-100</v>
      </c>
      <c r="BW1445" s="14">
        <f t="shared" si="1299"/>
        <v>0.45316244396307154</v>
      </c>
      <c r="BX1445" s="15" t="str">
        <f t="shared" si="1265"/>
        <v/>
      </c>
      <c r="BY1445">
        <f t="shared" si="1274"/>
        <v>4.8377923222855213</v>
      </c>
      <c r="BZ1445">
        <f t="shared" si="1275"/>
        <v>0.65314561646510783</v>
      </c>
      <c r="CA1445">
        <f t="shared" si="1276"/>
        <v>-1.2281466546731725</v>
      </c>
    </row>
    <row r="1446" spans="1:79" x14ac:dyDescent="0.25">
      <c r="A1446" s="1">
        <v>39352</v>
      </c>
      <c r="B1446" s="2">
        <v>21.967141999999999</v>
      </c>
      <c r="C1446" s="2">
        <v>22.071428000000001</v>
      </c>
      <c r="D1446">
        <f t="shared" si="1266"/>
        <v>21.967141999999999</v>
      </c>
      <c r="E1446" s="2">
        <f t="shared" si="1266"/>
        <v>22.071428000000001</v>
      </c>
      <c r="F1446" s="4">
        <f t="shared" si="1277"/>
        <v>-4.5316244396307152E-3</v>
      </c>
      <c r="G1446" s="4">
        <f t="shared" si="1290"/>
        <v>9.4657766010045205E-2</v>
      </c>
      <c r="H1446" s="4">
        <f t="shared" si="1311"/>
        <v>0.16454352161557914</v>
      </c>
      <c r="I1446" s="5">
        <f t="shared" si="1267"/>
        <v>0.10428600000000188</v>
      </c>
      <c r="J1446">
        <f t="shared" si="1260"/>
        <v>1</v>
      </c>
      <c r="K1446">
        <f t="shared" si="1278"/>
        <v>21.510856999999998</v>
      </c>
      <c r="L1446">
        <f t="shared" si="1310"/>
        <v>20.148428750000001</v>
      </c>
      <c r="M1446" t="str">
        <f t="shared" si="1279"/>
        <v/>
      </c>
      <c r="R1446" s="13">
        <f t="shared" si="1280"/>
        <v>1.3624282499999971</v>
      </c>
      <c r="S1446" s="14" t="str">
        <f t="shared" si="1287"/>
        <v/>
      </c>
      <c r="T1446" s="14">
        <f t="shared" si="1282"/>
        <v>0</v>
      </c>
      <c r="U1446" s="15" t="str">
        <f t="shared" si="1283"/>
        <v/>
      </c>
      <c r="V1446" t="str">
        <f t="shared" si="1284"/>
        <v/>
      </c>
      <c r="Y1446" s="13" t="str">
        <f t="shared" si="1285"/>
        <v/>
      </c>
      <c r="Z1446" t="str">
        <f t="shared" si="1281"/>
        <v/>
      </c>
      <c r="AB1446" s="14" t="str">
        <f t="shared" si="1288"/>
        <v/>
      </c>
      <c r="AC1446" t="str">
        <f t="shared" si="1286"/>
        <v/>
      </c>
      <c r="AE1446" s="15" t="str">
        <f t="shared" si="1289"/>
        <v/>
      </c>
      <c r="AF1446" t="str">
        <f t="shared" si="1312"/>
        <v/>
      </c>
      <c r="AI1446" s="21">
        <f t="shared" si="1268"/>
        <v>39352</v>
      </c>
      <c r="AJ1446" s="14">
        <f t="shared" si="1261"/>
        <v>21.967141999999999</v>
      </c>
      <c r="AK1446" s="22">
        <f t="shared" si="1269"/>
        <v>-2.1460233652605947E-3</v>
      </c>
      <c r="AL1446" s="14">
        <f t="shared" si="1302"/>
        <v>21.311474755996642</v>
      </c>
      <c r="AM1446" s="14">
        <f t="shared" si="1303"/>
        <v>0.38797271107747189</v>
      </c>
      <c r="AN1446" s="14">
        <f t="shared" si="1304"/>
        <v>1.6899828912771937</v>
      </c>
      <c r="AO1446" s="14">
        <f t="shared" si="1305"/>
        <v>-100</v>
      </c>
      <c r="AP1446" s="14">
        <f t="shared" si="1306"/>
        <v>0.21460233652605948</v>
      </c>
      <c r="AQ1446" s="15" t="str">
        <f t="shared" si="1307"/>
        <v/>
      </c>
      <c r="AT1446" s="21">
        <f t="shared" si="1262"/>
        <v>39352</v>
      </c>
      <c r="AU1446" s="14">
        <f t="shared" si="1256"/>
        <v>21.967141999999999</v>
      </c>
      <c r="AV1446" s="22">
        <f t="shared" si="1257"/>
        <v>-2.1460233652605947E-3</v>
      </c>
      <c r="AW1446" s="14">
        <f>VLOOKUP(AT1446,DATA_FEEDS!$F$7:$H$2022,3,FALSE)</f>
        <v>42.500810000000001</v>
      </c>
      <c r="AX1446" s="14">
        <f t="shared" si="1293"/>
        <v>41.681418999999998</v>
      </c>
      <c r="AY1446" s="14">
        <f t="shared" si="1294"/>
        <v>0.32124961514121991</v>
      </c>
      <c r="AZ1446" s="14" t="str">
        <f t="shared" si="1295"/>
        <v/>
      </c>
      <c r="BA1446" s="14" t="str">
        <f t="shared" si="1296"/>
        <v/>
      </c>
      <c r="BB1446" s="15" t="str">
        <f t="shared" si="1297"/>
        <v/>
      </c>
      <c r="BE1446" s="20">
        <f t="shared" si="1263"/>
        <v>39352</v>
      </c>
      <c r="BF1446">
        <f t="shared" si="1258"/>
        <v>21.967141999999999</v>
      </c>
      <c r="BG1446">
        <f t="shared" si="1259"/>
        <v>-2.1460233652605947E-3</v>
      </c>
      <c r="BH1446">
        <f>VLOOKUP(BE1446,DATA_FEEDS!$A$7:$B$2095,2,FALSE)</f>
        <v>-14.4</v>
      </c>
      <c r="BI1446">
        <f t="shared" si="1300"/>
        <v>4.2000000000000011</v>
      </c>
      <c r="BJ1446">
        <f t="shared" si="1301"/>
        <v>-1.1506159675228027</v>
      </c>
      <c r="BK1446" t="str">
        <f t="shared" si="1291"/>
        <v/>
      </c>
      <c r="BL1446" s="14" t="str">
        <f t="shared" si="1292"/>
        <v/>
      </c>
      <c r="BM1446" s="15" t="str">
        <f t="shared" si="1298"/>
        <v/>
      </c>
      <c r="BP1446" s="20">
        <f t="shared" si="1264"/>
        <v>39352</v>
      </c>
      <c r="BQ1446">
        <f t="shared" si="1308"/>
        <v>21.967141999999999</v>
      </c>
      <c r="BR1446">
        <f t="shared" si="1309"/>
        <v>-2.1460233652605947E-3</v>
      </c>
      <c r="BS1446">
        <f t="shared" si="1270"/>
        <v>-100</v>
      </c>
      <c r="BT1446">
        <f t="shared" si="1271"/>
        <v>0</v>
      </c>
      <c r="BU1446">
        <f t="shared" si="1272"/>
        <v>0</v>
      </c>
      <c r="BV1446">
        <f t="shared" si="1273"/>
        <v>-100</v>
      </c>
      <c r="BW1446" s="14">
        <f t="shared" si="1299"/>
        <v>0.21460233652605948</v>
      </c>
      <c r="BX1446" s="15" t="str">
        <f t="shared" si="1265"/>
        <v/>
      </c>
      <c r="BY1446">
        <f t="shared" si="1274"/>
        <v>1.6899828912771937</v>
      </c>
      <c r="BZ1446">
        <f t="shared" si="1275"/>
        <v>0.32124961514121991</v>
      </c>
      <c r="CA1446">
        <f t="shared" si="1276"/>
        <v>-1.1506159675228027</v>
      </c>
    </row>
    <row r="1447" spans="1:79" x14ac:dyDescent="0.25">
      <c r="A1447" s="1">
        <v>39353</v>
      </c>
      <c r="B1447" s="2">
        <v>21.92</v>
      </c>
      <c r="C1447" s="2">
        <v>21.924285999999999</v>
      </c>
      <c r="D1447">
        <f t="shared" si="1266"/>
        <v>21.92</v>
      </c>
      <c r="E1447" s="2">
        <f t="shared" si="1266"/>
        <v>21.924285999999999</v>
      </c>
      <c r="F1447" s="4">
        <f t="shared" si="1277"/>
        <v>-2.1460233652605947E-3</v>
      </c>
      <c r="G1447" s="4">
        <f t="shared" si="1290"/>
        <v>4.5934752155244243E-2</v>
      </c>
      <c r="H1447" s="4">
        <f t="shared" si="1311"/>
        <v>0.10022224460375467</v>
      </c>
      <c r="I1447" s="5">
        <f t="shared" si="1267"/>
        <v>4.2859999999969034E-3</v>
      </c>
      <c r="J1447">
        <f t="shared" si="1260"/>
        <v>1</v>
      </c>
      <c r="K1447">
        <f t="shared" si="1278"/>
        <v>21.7771428</v>
      </c>
      <c r="L1447">
        <f t="shared" si="1310"/>
        <v>20.271428800000002</v>
      </c>
      <c r="M1447" t="str">
        <f t="shared" si="1279"/>
        <v/>
      </c>
      <c r="R1447" s="13">
        <f t="shared" si="1280"/>
        <v>1.5057139999999976</v>
      </c>
      <c r="S1447" s="14" t="str">
        <f t="shared" si="1287"/>
        <v/>
      </c>
      <c r="T1447" s="14">
        <f t="shared" si="1282"/>
        <v>0</v>
      </c>
      <c r="U1447" s="15" t="str">
        <f t="shared" si="1283"/>
        <v/>
      </c>
      <c r="V1447" t="str">
        <f t="shared" si="1284"/>
        <v/>
      </c>
      <c r="Y1447" s="13" t="str">
        <f t="shared" si="1285"/>
        <v/>
      </c>
      <c r="Z1447" t="str">
        <f t="shared" si="1281"/>
        <v/>
      </c>
      <c r="AB1447" s="14" t="str">
        <f t="shared" si="1288"/>
        <v/>
      </c>
      <c r="AC1447" t="str">
        <f t="shared" si="1286"/>
        <v/>
      </c>
      <c r="AE1447" s="15" t="str">
        <f t="shared" si="1289"/>
        <v/>
      </c>
      <c r="AF1447" t="str">
        <f t="shared" si="1312"/>
        <v/>
      </c>
      <c r="AI1447" s="21">
        <f t="shared" si="1268"/>
        <v>39353</v>
      </c>
      <c r="AJ1447" s="14">
        <f t="shared" si="1261"/>
        <v>21.92</v>
      </c>
      <c r="AK1447" s="22">
        <f t="shared" si="1269"/>
        <v>7.7554744525546596E-3</v>
      </c>
      <c r="AL1447" s="14">
        <f t="shared" si="1302"/>
        <v>21.662635662440152</v>
      </c>
      <c r="AM1447" s="14">
        <f t="shared" si="1303"/>
        <v>0.40351650638041808</v>
      </c>
      <c r="AN1447" s="14">
        <f t="shared" si="1304"/>
        <v>0.63780374158279729</v>
      </c>
      <c r="AO1447" s="14" t="str">
        <f t="shared" si="1305"/>
        <v/>
      </c>
      <c r="AP1447" s="14" t="str">
        <f t="shared" si="1306"/>
        <v/>
      </c>
      <c r="AQ1447" s="15" t="str">
        <f t="shared" si="1307"/>
        <v/>
      </c>
      <c r="AT1447" s="21">
        <f t="shared" si="1262"/>
        <v>39353</v>
      </c>
      <c r="AU1447" s="14">
        <f t="shared" si="1256"/>
        <v>21.92</v>
      </c>
      <c r="AV1447" s="22">
        <f t="shared" si="1257"/>
        <v>7.7554744525546596E-3</v>
      </c>
      <c r="AW1447" s="14">
        <f>VLOOKUP(AT1447,DATA_FEEDS!$F$7:$H$2022,3,FALSE)</f>
        <v>41.987380000000002</v>
      </c>
      <c r="AX1447" s="14">
        <f t="shared" si="1293"/>
        <v>41.655087999999999</v>
      </c>
      <c r="AY1447" s="14">
        <f t="shared" si="1294"/>
        <v>0.13304022225127468</v>
      </c>
      <c r="AZ1447" s="14" t="str">
        <f t="shared" si="1295"/>
        <v/>
      </c>
      <c r="BA1447" s="14" t="str">
        <f t="shared" si="1296"/>
        <v/>
      </c>
      <c r="BB1447" s="15" t="str">
        <f t="shared" si="1297"/>
        <v/>
      </c>
      <c r="BE1447" s="20">
        <f t="shared" si="1263"/>
        <v>39353</v>
      </c>
      <c r="BF1447">
        <f t="shared" si="1258"/>
        <v>21.92</v>
      </c>
      <c r="BG1447">
        <f t="shared" si="1259"/>
        <v>7.7554744525546596E-3</v>
      </c>
      <c r="BH1447">
        <f>VLOOKUP(BE1447,DATA_FEEDS!$A$7:$B$2095,2,FALSE)</f>
        <v>-14</v>
      </c>
      <c r="BI1447">
        <f t="shared" si="1300"/>
        <v>0.88461538461538458</v>
      </c>
      <c r="BJ1447">
        <f t="shared" si="1301"/>
        <v>-0.9723613151759567</v>
      </c>
      <c r="BK1447" t="str">
        <f t="shared" si="1291"/>
        <v/>
      </c>
      <c r="BL1447" s="14" t="str">
        <f t="shared" si="1292"/>
        <v/>
      </c>
      <c r="BM1447" s="15" t="str">
        <f t="shared" si="1298"/>
        <v/>
      </c>
      <c r="BP1447" s="20">
        <f t="shared" si="1264"/>
        <v>39353</v>
      </c>
      <c r="BQ1447">
        <f t="shared" si="1308"/>
        <v>21.92</v>
      </c>
      <c r="BR1447">
        <f t="shared" si="1309"/>
        <v>7.7554744525546596E-3</v>
      </c>
      <c r="BS1447">
        <f t="shared" si="1270"/>
        <v>0</v>
      </c>
      <c r="BT1447">
        <f t="shared" si="1271"/>
        <v>0</v>
      </c>
      <c r="BU1447">
        <f t="shared" si="1272"/>
        <v>0</v>
      </c>
      <c r="BV1447" t="str">
        <f t="shared" si="1273"/>
        <v/>
      </c>
      <c r="BW1447" s="14" t="str">
        <f t="shared" si="1299"/>
        <v/>
      </c>
      <c r="BX1447" s="15" t="str">
        <f t="shared" si="1265"/>
        <v/>
      </c>
      <c r="BY1447">
        <f t="shared" si="1274"/>
        <v>0.63780374158279729</v>
      </c>
      <c r="BZ1447">
        <f t="shared" si="1275"/>
        <v>0.13304022225127468</v>
      </c>
      <c r="CA1447">
        <f t="shared" si="1276"/>
        <v>-0.9723613151759567</v>
      </c>
    </row>
    <row r="1448" spans="1:79" x14ac:dyDescent="0.25">
      <c r="A1448" s="1">
        <v>39356</v>
      </c>
      <c r="B1448" s="2">
        <v>22.09</v>
      </c>
      <c r="C1448" s="2">
        <v>22.334285999999999</v>
      </c>
      <c r="D1448">
        <f t="shared" si="1266"/>
        <v>22.09</v>
      </c>
      <c r="E1448" s="2">
        <f t="shared" si="1266"/>
        <v>22.334285999999999</v>
      </c>
      <c r="F1448" s="4">
        <f t="shared" si="1277"/>
        <v>7.7554744525546596E-3</v>
      </c>
      <c r="G1448" s="4">
        <f t="shared" si="1290"/>
        <v>6.4696325171465119E-2</v>
      </c>
      <c r="H1448" s="4">
        <f t="shared" si="1311"/>
        <v>0.11719312897507871</v>
      </c>
      <c r="I1448" s="5">
        <f t="shared" si="1267"/>
        <v>0.24428599999999889</v>
      </c>
      <c r="J1448">
        <f t="shared" si="1260"/>
        <v>1</v>
      </c>
      <c r="K1448">
        <f t="shared" si="1278"/>
        <v>22.007428399999998</v>
      </c>
      <c r="L1448">
        <f t="shared" si="1310"/>
        <v>20.3990002</v>
      </c>
      <c r="M1448" t="str">
        <f t="shared" si="1279"/>
        <v/>
      </c>
      <c r="R1448" s="13">
        <f t="shared" si="1280"/>
        <v>1.6084281999999988</v>
      </c>
      <c r="S1448" s="14" t="str">
        <f t="shared" si="1287"/>
        <v/>
      </c>
      <c r="T1448" s="14">
        <f t="shared" si="1282"/>
        <v>0</v>
      </c>
      <c r="U1448" s="15" t="str">
        <f t="shared" si="1283"/>
        <v/>
      </c>
      <c r="V1448" t="str">
        <f t="shared" si="1284"/>
        <v/>
      </c>
      <c r="Y1448" s="13" t="str">
        <f t="shared" si="1285"/>
        <v/>
      </c>
      <c r="Z1448" t="str">
        <f t="shared" si="1281"/>
        <v/>
      </c>
      <c r="AB1448" s="14" t="str">
        <f t="shared" si="1288"/>
        <v/>
      </c>
      <c r="AC1448" t="str">
        <f t="shared" si="1286"/>
        <v/>
      </c>
      <c r="AE1448" s="15" t="str">
        <f t="shared" si="1289"/>
        <v/>
      </c>
      <c r="AF1448" t="str">
        <f t="shared" si="1312"/>
        <v/>
      </c>
      <c r="AI1448" s="21">
        <f t="shared" si="1268"/>
        <v>39356</v>
      </c>
      <c r="AJ1448" s="14">
        <f t="shared" si="1261"/>
        <v>22.09</v>
      </c>
      <c r="AK1448" s="22">
        <f t="shared" si="1269"/>
        <v>1.2416749660479856E-2</v>
      </c>
      <c r="AL1448" s="14">
        <f t="shared" si="1302"/>
        <v>22.273267909288734</v>
      </c>
      <c r="AM1448" s="14">
        <f t="shared" si="1303"/>
        <v>0.3693675907557088</v>
      </c>
      <c r="AN1448" s="14">
        <f t="shared" si="1304"/>
        <v>-0.49616672895901986</v>
      </c>
      <c r="AO1448" s="14" t="str">
        <f t="shared" si="1305"/>
        <v/>
      </c>
      <c r="AP1448" s="14" t="str">
        <f t="shared" si="1306"/>
        <v/>
      </c>
      <c r="AQ1448" s="15" t="str">
        <f t="shared" si="1307"/>
        <v/>
      </c>
      <c r="AT1448" s="21">
        <f t="shared" si="1262"/>
        <v>39356</v>
      </c>
      <c r="AU1448" s="14">
        <f t="shared" si="1256"/>
        <v>22.09</v>
      </c>
      <c r="AV1448" s="22">
        <f t="shared" si="1257"/>
        <v>1.2416749660479856E-2</v>
      </c>
      <c r="AW1448" s="14">
        <f>VLOOKUP(AT1448,DATA_FEEDS!$F$7:$H$2022,3,FALSE)</f>
        <v>41.854880000000001</v>
      </c>
      <c r="AX1448" s="14">
        <f t="shared" si="1293"/>
        <v>41.403756999999999</v>
      </c>
      <c r="AY1448" s="14">
        <f t="shared" si="1294"/>
        <v>0.18099980888188755</v>
      </c>
      <c r="AZ1448" s="14" t="str">
        <f t="shared" si="1295"/>
        <v/>
      </c>
      <c r="BA1448" s="14" t="str">
        <f t="shared" si="1296"/>
        <v/>
      </c>
      <c r="BB1448" s="15" t="str">
        <f t="shared" si="1297"/>
        <v/>
      </c>
      <c r="BE1448" s="20">
        <f t="shared" si="1263"/>
        <v>39356</v>
      </c>
      <c r="BF1448">
        <f t="shared" si="1258"/>
        <v>22.09</v>
      </c>
      <c r="BG1448">
        <f t="shared" si="1259"/>
        <v>1.2416749660479856E-2</v>
      </c>
      <c r="BH1448">
        <f>VLOOKUP(BE1448,DATA_FEEDS!$A$7:$B$2095,2,FALSE)</f>
        <v>-17.5</v>
      </c>
      <c r="BI1448">
        <f t="shared" si="1300"/>
        <v>-2.6692307692307695</v>
      </c>
      <c r="BJ1448">
        <f t="shared" si="1301"/>
        <v>-1.105580350731602</v>
      </c>
      <c r="BK1448" t="str">
        <f t="shared" si="1291"/>
        <v/>
      </c>
      <c r="BL1448" s="14" t="str">
        <f t="shared" si="1292"/>
        <v/>
      </c>
      <c r="BM1448" s="15" t="str">
        <f t="shared" si="1298"/>
        <v/>
      </c>
      <c r="BP1448" s="20">
        <f t="shared" si="1264"/>
        <v>39356</v>
      </c>
      <c r="BQ1448">
        <f t="shared" si="1308"/>
        <v>22.09</v>
      </c>
      <c r="BR1448">
        <f t="shared" si="1309"/>
        <v>1.2416749660479856E-2</v>
      </c>
      <c r="BS1448">
        <f t="shared" si="1270"/>
        <v>0</v>
      </c>
      <c r="BT1448">
        <f t="shared" si="1271"/>
        <v>0</v>
      </c>
      <c r="BU1448">
        <f t="shared" si="1272"/>
        <v>0</v>
      </c>
      <c r="BV1448" t="str">
        <f t="shared" si="1273"/>
        <v/>
      </c>
      <c r="BW1448" s="14" t="str">
        <f t="shared" si="1299"/>
        <v/>
      </c>
      <c r="BX1448" s="15" t="str">
        <f t="shared" si="1265"/>
        <v/>
      </c>
      <c r="BY1448">
        <f t="shared" si="1274"/>
        <v>-0.49616672895901986</v>
      </c>
      <c r="BZ1448">
        <f t="shared" si="1275"/>
        <v>0.18099980888188755</v>
      </c>
      <c r="CA1448">
        <f t="shared" si="1276"/>
        <v>-1.105580350731602</v>
      </c>
    </row>
    <row r="1449" spans="1:79" x14ac:dyDescent="0.25">
      <c r="A1449" s="1">
        <v>39357</v>
      </c>
      <c r="B1449" s="2">
        <v>22.364286</v>
      </c>
      <c r="C1449" s="2">
        <v>22.635714</v>
      </c>
      <c r="D1449">
        <f t="shared" si="1266"/>
        <v>22.364286</v>
      </c>
      <c r="E1449" s="2">
        <f t="shared" si="1266"/>
        <v>22.635714</v>
      </c>
      <c r="F1449" s="4">
        <f t="shared" si="1277"/>
        <v>1.2416749660479856E-2</v>
      </c>
      <c r="G1449" s="4">
        <f t="shared" si="1290"/>
        <v>2.5765547708896767E-2</v>
      </c>
      <c r="H1449" s="4">
        <f t="shared" si="1311"/>
        <v>9.2984794446392793E-2</v>
      </c>
      <c r="I1449" s="5">
        <f t="shared" si="1267"/>
        <v>0.27142800000000022</v>
      </c>
      <c r="J1449">
        <f t="shared" si="1260"/>
        <v>1</v>
      </c>
      <c r="K1449">
        <f t="shared" si="1278"/>
        <v>22.157999999999998</v>
      </c>
      <c r="L1449">
        <f t="shared" si="1310"/>
        <v>20.501071600000007</v>
      </c>
      <c r="M1449" t="str">
        <f t="shared" si="1279"/>
        <v/>
      </c>
      <c r="R1449" s="13">
        <f t="shared" si="1280"/>
        <v>1.6569283999999911</v>
      </c>
      <c r="S1449" s="14" t="str">
        <f t="shared" si="1287"/>
        <v/>
      </c>
      <c r="T1449" s="14">
        <f t="shared" si="1282"/>
        <v>0</v>
      </c>
      <c r="U1449" s="15" t="str">
        <f t="shared" si="1283"/>
        <v/>
      </c>
      <c r="V1449" t="str">
        <f t="shared" si="1284"/>
        <v/>
      </c>
      <c r="Y1449" s="13" t="str">
        <f t="shared" si="1285"/>
        <v/>
      </c>
      <c r="Z1449" t="str">
        <f t="shared" si="1281"/>
        <v/>
      </c>
      <c r="AB1449" s="14" t="str">
        <f t="shared" si="1288"/>
        <v/>
      </c>
      <c r="AC1449" t="str">
        <f t="shared" si="1286"/>
        <v/>
      </c>
      <c r="AE1449" s="15" t="str">
        <f t="shared" si="1289"/>
        <v/>
      </c>
      <c r="AF1449" t="str">
        <f t="shared" si="1312"/>
        <v/>
      </c>
      <c r="AI1449" s="21">
        <f t="shared" si="1268"/>
        <v>39357</v>
      </c>
      <c r="AJ1449" s="14">
        <f t="shared" si="1261"/>
        <v>22.364286</v>
      </c>
      <c r="AK1449" s="22">
        <f t="shared" si="1269"/>
        <v>7.8569465620319957E-3</v>
      </c>
      <c r="AL1449" s="14">
        <f t="shared" si="1302"/>
        <v>22.420337097216361</v>
      </c>
      <c r="AM1449" s="14">
        <f t="shared" si="1303"/>
        <v>0.3647879660153856</v>
      </c>
      <c r="AN1449" s="14">
        <f t="shared" si="1304"/>
        <v>-0.15365390977288215</v>
      </c>
      <c r="AO1449" s="14" t="str">
        <f t="shared" si="1305"/>
        <v/>
      </c>
      <c r="AP1449" s="14" t="str">
        <f t="shared" si="1306"/>
        <v/>
      </c>
      <c r="AQ1449" s="15" t="str">
        <f t="shared" si="1307"/>
        <v/>
      </c>
      <c r="AT1449" s="21">
        <f t="shared" si="1262"/>
        <v>39357</v>
      </c>
      <c r="AU1449" s="14">
        <f t="shared" si="1256"/>
        <v>22.364286</v>
      </c>
      <c r="AV1449" s="22">
        <f t="shared" si="1257"/>
        <v>7.8569465620319957E-3</v>
      </c>
      <c r="AW1449" s="14">
        <f>VLOOKUP(AT1449,DATA_FEEDS!$F$7:$H$2022,3,FALSE)</f>
        <v>41.218809999999998</v>
      </c>
      <c r="AX1449" s="14">
        <f t="shared" si="1293"/>
        <v>41.490887999999998</v>
      </c>
      <c r="AY1449" s="14">
        <f t="shared" si="1294"/>
        <v>-0.11786774091368711</v>
      </c>
      <c r="AZ1449" s="14" t="str">
        <f t="shared" si="1295"/>
        <v/>
      </c>
      <c r="BA1449" s="14" t="str">
        <f t="shared" si="1296"/>
        <v/>
      </c>
      <c r="BB1449" s="15" t="str">
        <f t="shared" si="1297"/>
        <v/>
      </c>
      <c r="BE1449" s="20">
        <f t="shared" si="1263"/>
        <v>39357</v>
      </c>
      <c r="BF1449">
        <f t="shared" si="1258"/>
        <v>22.364286</v>
      </c>
      <c r="BG1449">
        <f t="shared" si="1259"/>
        <v>7.8569465620319957E-3</v>
      </c>
      <c r="BH1449">
        <f>VLOOKUP(BE1449,DATA_FEEDS!$A$7:$B$2095,2,FALSE)</f>
        <v>-18.600000000000001</v>
      </c>
      <c r="BI1449">
        <f t="shared" si="1300"/>
        <v>-6.2769230769230768</v>
      </c>
      <c r="BJ1449">
        <f t="shared" si="1301"/>
        <v>-1.1904624534010972</v>
      </c>
      <c r="BK1449" t="str">
        <f t="shared" si="1291"/>
        <v/>
      </c>
      <c r="BL1449" s="14" t="str">
        <f t="shared" si="1292"/>
        <v/>
      </c>
      <c r="BM1449" s="15" t="str">
        <f t="shared" si="1298"/>
        <v/>
      </c>
      <c r="BP1449" s="20">
        <f t="shared" si="1264"/>
        <v>39357</v>
      </c>
      <c r="BQ1449">
        <f t="shared" si="1308"/>
        <v>22.364286</v>
      </c>
      <c r="BR1449">
        <f t="shared" si="1309"/>
        <v>7.8569465620319957E-3</v>
      </c>
      <c r="BS1449">
        <f t="shared" si="1270"/>
        <v>0</v>
      </c>
      <c r="BT1449">
        <f t="shared" si="1271"/>
        <v>0</v>
      </c>
      <c r="BU1449">
        <f t="shared" si="1272"/>
        <v>0</v>
      </c>
      <c r="BV1449" t="str">
        <f t="shared" si="1273"/>
        <v/>
      </c>
      <c r="BW1449" s="14" t="str">
        <f t="shared" si="1299"/>
        <v/>
      </c>
      <c r="BX1449" s="15" t="str">
        <f t="shared" si="1265"/>
        <v/>
      </c>
      <c r="BY1449">
        <f t="shared" si="1274"/>
        <v>-0.15365390977288215</v>
      </c>
      <c r="BZ1449">
        <f t="shared" si="1275"/>
        <v>-0.11786774091368711</v>
      </c>
      <c r="CA1449">
        <f t="shared" si="1276"/>
        <v>-1.1904624534010972</v>
      </c>
    </row>
    <row r="1450" spans="1:79" x14ac:dyDescent="0.25">
      <c r="A1450" s="1">
        <v>39358</v>
      </c>
      <c r="B1450" s="2">
        <v>22.540001</v>
      </c>
      <c r="C1450" s="2">
        <v>22.559999000000001</v>
      </c>
      <c r="D1450">
        <f t="shared" si="1266"/>
        <v>22.540001</v>
      </c>
      <c r="E1450" s="2">
        <f t="shared" si="1266"/>
        <v>22.559999000000001</v>
      </c>
      <c r="F1450" s="4">
        <f t="shared" si="1277"/>
        <v>7.8569465620319957E-3</v>
      </c>
      <c r="G1450" s="4">
        <f t="shared" si="1290"/>
        <v>2.6988353787670796E-2</v>
      </c>
      <c r="H1450" s="4">
        <f t="shared" si="1311"/>
        <v>0.16494531702031137</v>
      </c>
      <c r="I1450" s="5">
        <f t="shared" si="1267"/>
        <v>1.999800000000107E-2</v>
      </c>
      <c r="J1450">
        <f t="shared" si="1260"/>
        <v>1</v>
      </c>
      <c r="K1450">
        <f t="shared" si="1278"/>
        <v>22.3051426</v>
      </c>
      <c r="L1450">
        <f t="shared" si="1310"/>
        <v>20.652214350000005</v>
      </c>
      <c r="M1450" t="str">
        <f t="shared" si="1279"/>
        <v/>
      </c>
      <c r="R1450" s="13">
        <f t="shared" si="1280"/>
        <v>1.6529282499999951</v>
      </c>
      <c r="S1450" s="14" t="str">
        <f t="shared" si="1287"/>
        <v/>
      </c>
      <c r="T1450" s="14">
        <f t="shared" si="1282"/>
        <v>0</v>
      </c>
      <c r="U1450" s="15" t="str">
        <f t="shared" si="1283"/>
        <v/>
      </c>
      <c r="V1450" t="str">
        <f t="shared" si="1284"/>
        <v/>
      </c>
      <c r="Y1450" s="13" t="str">
        <f t="shared" si="1285"/>
        <v/>
      </c>
      <c r="Z1450" t="str">
        <f t="shared" si="1281"/>
        <v/>
      </c>
      <c r="AB1450" s="14" t="str">
        <f t="shared" si="1288"/>
        <v/>
      </c>
      <c r="AC1450" t="str">
        <f t="shared" si="1286"/>
        <v/>
      </c>
      <c r="AE1450" s="15" t="str">
        <f t="shared" si="1289"/>
        <v/>
      </c>
      <c r="AF1450" t="str">
        <f t="shared" si="1312"/>
        <v/>
      </c>
      <c r="AI1450" s="21">
        <f t="shared" si="1268"/>
        <v>39358</v>
      </c>
      <c r="AJ1450" s="14">
        <f t="shared" si="1261"/>
        <v>22.540001</v>
      </c>
      <c r="AK1450" s="22">
        <f t="shared" si="1269"/>
        <v>1.3942767793133975E-3</v>
      </c>
      <c r="AL1450" s="14">
        <f t="shared" si="1302"/>
        <v>22.668684011426194</v>
      </c>
      <c r="AM1450" s="14">
        <f t="shared" si="1303"/>
        <v>0.31596344328373521</v>
      </c>
      <c r="AN1450" s="14">
        <f t="shared" si="1304"/>
        <v>-0.40727183527569205</v>
      </c>
      <c r="AO1450" s="14" t="str">
        <f t="shared" si="1305"/>
        <v/>
      </c>
      <c r="AP1450" s="14" t="str">
        <f t="shared" si="1306"/>
        <v/>
      </c>
      <c r="AQ1450" s="15" t="str">
        <f t="shared" si="1307"/>
        <v/>
      </c>
      <c r="AT1450" s="21">
        <f t="shared" si="1262"/>
        <v>39358</v>
      </c>
      <c r="AU1450" s="14">
        <f t="shared" si="1256"/>
        <v>22.540001</v>
      </c>
      <c r="AV1450" s="22">
        <f t="shared" si="1257"/>
        <v>1.3942767793133975E-3</v>
      </c>
      <c r="AW1450" s="14">
        <f>VLOOKUP(AT1450,DATA_FEEDS!$F$7:$H$2022,3,FALSE)</f>
        <v>42.101190000000003</v>
      </c>
      <c r="AX1450" s="14">
        <f t="shared" si="1293"/>
        <v>41.711319000000003</v>
      </c>
      <c r="AY1450" s="14">
        <f t="shared" si="1294"/>
        <v>0.17097299314373746</v>
      </c>
      <c r="AZ1450" s="14" t="str">
        <f t="shared" si="1295"/>
        <v/>
      </c>
      <c r="BA1450" s="14" t="str">
        <f t="shared" si="1296"/>
        <v/>
      </c>
      <c r="BB1450" s="15" t="str">
        <f t="shared" si="1297"/>
        <v/>
      </c>
      <c r="BE1450" s="20">
        <f t="shared" si="1263"/>
        <v>39358</v>
      </c>
      <c r="BF1450">
        <f t="shared" si="1258"/>
        <v>22.540001</v>
      </c>
      <c r="BG1450">
        <f t="shared" si="1259"/>
        <v>1.3942767793133975E-3</v>
      </c>
      <c r="BH1450">
        <f>VLOOKUP(BE1450,DATA_FEEDS!$A$7:$B$2095,2,FALSE)</f>
        <v>-18.399999999999999</v>
      </c>
      <c r="BI1450">
        <f t="shared" si="1300"/>
        <v>-8.884615384615385</v>
      </c>
      <c r="BJ1450">
        <f t="shared" si="1301"/>
        <v>-1.0957911846377819</v>
      </c>
      <c r="BK1450" t="str">
        <f t="shared" si="1291"/>
        <v/>
      </c>
      <c r="BL1450" s="14" t="str">
        <f t="shared" si="1292"/>
        <v/>
      </c>
      <c r="BM1450" s="15" t="str">
        <f t="shared" si="1298"/>
        <v/>
      </c>
      <c r="BP1450" s="20">
        <f t="shared" si="1264"/>
        <v>39358</v>
      </c>
      <c r="BQ1450">
        <f t="shared" si="1308"/>
        <v>22.540001</v>
      </c>
      <c r="BR1450">
        <f t="shared" si="1309"/>
        <v>1.3942767793133975E-3</v>
      </c>
      <c r="BS1450">
        <f t="shared" si="1270"/>
        <v>0</v>
      </c>
      <c r="BT1450">
        <f t="shared" si="1271"/>
        <v>0</v>
      </c>
      <c r="BU1450">
        <f t="shared" si="1272"/>
        <v>0</v>
      </c>
      <c r="BV1450" t="str">
        <f t="shared" si="1273"/>
        <v/>
      </c>
      <c r="BW1450" s="14" t="str">
        <f t="shared" si="1299"/>
        <v/>
      </c>
      <c r="BX1450" s="15" t="str">
        <f t="shared" si="1265"/>
        <v/>
      </c>
      <c r="BY1450">
        <f t="shared" si="1274"/>
        <v>-0.40727183527569205</v>
      </c>
      <c r="BZ1450">
        <f t="shared" si="1275"/>
        <v>0.17097299314373746</v>
      </c>
      <c r="CA1450">
        <f t="shared" si="1276"/>
        <v>-1.0957911846377819</v>
      </c>
    </row>
    <row r="1451" spans="1:79" x14ac:dyDescent="0.25">
      <c r="A1451" s="1">
        <v>39359</v>
      </c>
      <c r="B1451" s="2">
        <v>22.571428000000001</v>
      </c>
      <c r="C1451" s="2">
        <v>22.32</v>
      </c>
      <c r="D1451">
        <f t="shared" si="1266"/>
        <v>22.571428000000001</v>
      </c>
      <c r="E1451" s="2">
        <f t="shared" si="1266"/>
        <v>22.32</v>
      </c>
      <c r="F1451" s="4">
        <f t="shared" si="1277"/>
        <v>1.3942767793133975E-3</v>
      </c>
      <c r="G1451" s="4">
        <f t="shared" si="1290"/>
        <v>1.8248175182481684E-2</v>
      </c>
      <c r="H1451" s="4">
        <f t="shared" si="1311"/>
        <v>0.1835466651451659</v>
      </c>
      <c r="I1451" s="5">
        <f t="shared" si="1267"/>
        <v>-0.25142800000000065</v>
      </c>
      <c r="J1451">
        <f t="shared" si="1260"/>
        <v>1</v>
      </c>
      <c r="K1451">
        <f t="shared" si="1278"/>
        <v>22.354856999999999</v>
      </c>
      <c r="L1451">
        <f t="shared" si="1310"/>
        <v>20.803857150000006</v>
      </c>
      <c r="M1451" t="str">
        <f t="shared" si="1279"/>
        <v/>
      </c>
      <c r="R1451" s="13">
        <f t="shared" si="1280"/>
        <v>1.5509998499999931</v>
      </c>
      <c r="S1451" s="14" t="str">
        <f t="shared" si="1287"/>
        <v/>
      </c>
      <c r="T1451" s="14">
        <f t="shared" si="1282"/>
        <v>0</v>
      </c>
      <c r="U1451" s="15" t="str">
        <f t="shared" si="1283"/>
        <v/>
      </c>
      <c r="V1451" t="str">
        <f t="shared" si="1284"/>
        <v/>
      </c>
      <c r="Y1451" s="13" t="str">
        <f t="shared" si="1285"/>
        <v/>
      </c>
      <c r="Z1451" t="str">
        <f t="shared" si="1281"/>
        <v/>
      </c>
      <c r="AB1451" s="14" t="str">
        <f t="shared" si="1288"/>
        <v/>
      </c>
      <c r="AC1451" t="str">
        <f t="shared" si="1286"/>
        <v/>
      </c>
      <c r="AE1451" s="15" t="str">
        <f t="shared" si="1289"/>
        <v/>
      </c>
      <c r="AF1451" t="str">
        <f t="shared" si="1312"/>
        <v/>
      </c>
      <c r="AI1451" s="21">
        <f t="shared" si="1268"/>
        <v>39359</v>
      </c>
      <c r="AJ1451" s="14">
        <f t="shared" si="1261"/>
        <v>22.571428000000001</v>
      </c>
      <c r="AK1451" s="22">
        <f t="shared" si="1269"/>
        <v>2.3418544896671133E-3</v>
      </c>
      <c r="AL1451" s="14">
        <f t="shared" si="1302"/>
        <v>22.85025839424361</v>
      </c>
      <c r="AM1451" s="14">
        <f t="shared" si="1303"/>
        <v>0.31033109400472492</v>
      </c>
      <c r="AN1451" s="14">
        <f t="shared" si="1304"/>
        <v>-0.89849325327150154</v>
      </c>
      <c r="AO1451" s="14" t="str">
        <f t="shared" si="1305"/>
        <v/>
      </c>
      <c r="AP1451" s="14" t="str">
        <f t="shared" si="1306"/>
        <v/>
      </c>
      <c r="AQ1451" s="15" t="str">
        <f t="shared" si="1307"/>
        <v/>
      </c>
      <c r="AT1451" s="21">
        <f t="shared" si="1262"/>
        <v>39359</v>
      </c>
      <c r="AU1451" s="14">
        <f t="shared" si="1256"/>
        <v>22.571428000000001</v>
      </c>
      <c r="AV1451" s="22">
        <f t="shared" si="1257"/>
        <v>2.3418544896671133E-3</v>
      </c>
      <c r="AW1451" s="14">
        <f>VLOOKUP(AT1451,DATA_FEEDS!$F$7:$H$2022,3,FALSE)</f>
        <v>44.191809999999997</v>
      </c>
      <c r="AX1451" s="14">
        <f t="shared" si="1293"/>
        <v>42.286219000000003</v>
      </c>
      <c r="AY1451" s="14">
        <f t="shared" si="1294"/>
        <v>0.86042981657868345</v>
      </c>
      <c r="AZ1451" s="14" t="str">
        <f t="shared" si="1295"/>
        <v/>
      </c>
      <c r="BA1451" s="14" t="str">
        <f t="shared" si="1296"/>
        <v/>
      </c>
      <c r="BB1451" s="15" t="str">
        <f t="shared" si="1297"/>
        <v/>
      </c>
      <c r="BE1451" s="20">
        <f t="shared" si="1263"/>
        <v>39359</v>
      </c>
      <c r="BF1451">
        <f t="shared" si="1258"/>
        <v>22.571428000000001</v>
      </c>
      <c r="BG1451">
        <f t="shared" si="1259"/>
        <v>2.3418544896671133E-3</v>
      </c>
      <c r="BH1451">
        <f>VLOOKUP(BE1451,DATA_FEEDS!$A$7:$B$2095,2,FALSE)</f>
        <v>-18.5</v>
      </c>
      <c r="BI1451">
        <f t="shared" si="1300"/>
        <v>-11.292307692307693</v>
      </c>
      <c r="BJ1451">
        <f t="shared" si="1301"/>
        <v>-1.1690614766548546</v>
      </c>
      <c r="BK1451" t="str">
        <f t="shared" si="1291"/>
        <v/>
      </c>
      <c r="BL1451" s="14" t="str">
        <f t="shared" si="1292"/>
        <v/>
      </c>
      <c r="BM1451" s="15" t="str">
        <f t="shared" si="1298"/>
        <v/>
      </c>
      <c r="BP1451" s="20">
        <f t="shared" si="1264"/>
        <v>39359</v>
      </c>
      <c r="BQ1451">
        <f t="shared" si="1308"/>
        <v>22.571428000000001</v>
      </c>
      <c r="BR1451">
        <f t="shared" si="1309"/>
        <v>2.3418544896671133E-3</v>
      </c>
      <c r="BS1451">
        <f t="shared" si="1270"/>
        <v>0</v>
      </c>
      <c r="BT1451">
        <f t="shared" si="1271"/>
        <v>0</v>
      </c>
      <c r="BU1451">
        <f t="shared" si="1272"/>
        <v>0</v>
      </c>
      <c r="BV1451" t="str">
        <f t="shared" si="1273"/>
        <v/>
      </c>
      <c r="BW1451" s="14" t="str">
        <f t="shared" si="1299"/>
        <v/>
      </c>
      <c r="BX1451" s="15" t="str">
        <f t="shared" si="1265"/>
        <v/>
      </c>
      <c r="BY1451">
        <f t="shared" si="1274"/>
        <v>-0.89849325327150154</v>
      </c>
      <c r="BZ1451">
        <f t="shared" si="1275"/>
        <v>0.86042981657868345</v>
      </c>
      <c r="CA1451">
        <f t="shared" si="1276"/>
        <v>-1.1690614766548546</v>
      </c>
    </row>
    <row r="1452" spans="1:79" x14ac:dyDescent="0.25">
      <c r="A1452" s="1">
        <v>39360</v>
      </c>
      <c r="B1452" s="2">
        <v>22.624286999999999</v>
      </c>
      <c r="C1452" s="2">
        <v>23.064285000000002</v>
      </c>
      <c r="D1452">
        <f t="shared" si="1266"/>
        <v>22.624286999999999</v>
      </c>
      <c r="E1452" s="2">
        <f t="shared" si="1266"/>
        <v>23.064285000000002</v>
      </c>
      <c r="F1452" s="4">
        <f t="shared" si="1277"/>
        <v>2.3418544896671133E-3</v>
      </c>
      <c r="G1452" s="4">
        <f t="shared" si="1290"/>
        <v>4.410525124490728E-2</v>
      </c>
      <c r="H1452" s="4">
        <f t="shared" si="1311"/>
        <v>0.17855314256515081</v>
      </c>
      <c r="I1452" s="5">
        <f t="shared" si="1267"/>
        <v>0.43999800000000278</v>
      </c>
      <c r="J1452">
        <f t="shared" si="1260"/>
        <v>1</v>
      </c>
      <c r="K1452">
        <f t="shared" si="1278"/>
        <v>22.582856799999998</v>
      </c>
      <c r="L1452">
        <f t="shared" si="1310"/>
        <v>21.015857100000002</v>
      </c>
      <c r="M1452" t="str">
        <f t="shared" si="1279"/>
        <v/>
      </c>
      <c r="R1452" s="13">
        <f t="shared" si="1280"/>
        <v>1.5669996999999967</v>
      </c>
      <c r="S1452" s="14" t="str">
        <f t="shared" si="1287"/>
        <v/>
      </c>
      <c r="T1452" s="14">
        <f t="shared" si="1282"/>
        <v>0</v>
      </c>
      <c r="U1452" s="15" t="str">
        <f t="shared" si="1283"/>
        <v/>
      </c>
      <c r="V1452" t="str">
        <f t="shared" si="1284"/>
        <v/>
      </c>
      <c r="Y1452" s="13" t="str">
        <f t="shared" si="1285"/>
        <v/>
      </c>
      <c r="Z1452" t="str">
        <f t="shared" si="1281"/>
        <v/>
      </c>
      <c r="AB1452" s="14" t="str">
        <f t="shared" si="1288"/>
        <v/>
      </c>
      <c r="AC1452" t="str">
        <f t="shared" si="1286"/>
        <v/>
      </c>
      <c r="AE1452" s="15" t="str">
        <f t="shared" si="1289"/>
        <v/>
      </c>
      <c r="AF1452" t="str">
        <f t="shared" si="1312"/>
        <v/>
      </c>
      <c r="AI1452" s="21">
        <f t="shared" si="1268"/>
        <v>39360</v>
      </c>
      <c r="AJ1452" s="14">
        <f t="shared" si="1261"/>
        <v>22.624286999999999</v>
      </c>
      <c r="AK1452" s="22">
        <f t="shared" si="1269"/>
        <v>3.2329328212641624E-2</v>
      </c>
      <c r="AL1452" s="14">
        <f t="shared" si="1302"/>
        <v>22.963942328105077</v>
      </c>
      <c r="AM1452" s="14">
        <f t="shared" si="1303"/>
        <v>0.31843588447737975</v>
      </c>
      <c r="AN1452" s="14">
        <f t="shared" si="1304"/>
        <v>-1.0666364711455922</v>
      </c>
      <c r="AO1452" s="14" t="str">
        <f t="shared" si="1305"/>
        <v/>
      </c>
      <c r="AP1452" s="14" t="str">
        <f t="shared" si="1306"/>
        <v/>
      </c>
      <c r="AQ1452" s="15" t="str">
        <f t="shared" si="1307"/>
        <v/>
      </c>
      <c r="AT1452" s="21">
        <f t="shared" si="1262"/>
        <v>39360</v>
      </c>
      <c r="AU1452" s="14">
        <f t="shared" si="1256"/>
        <v>22.624286999999999</v>
      </c>
      <c r="AV1452" s="22">
        <f t="shared" si="1257"/>
        <v>3.2329328212641624E-2</v>
      </c>
      <c r="AW1452" s="14">
        <f>VLOOKUP(AT1452,DATA_FEEDS!$F$7:$H$2022,3,FALSE)</f>
        <v>42.621630000000003</v>
      </c>
      <c r="AX1452" s="14">
        <f t="shared" si="1293"/>
        <v>42.794644999999996</v>
      </c>
      <c r="AY1452" s="14">
        <f t="shared" si="1294"/>
        <v>-8.6139187948675602E-2</v>
      </c>
      <c r="AZ1452" s="14" t="str">
        <f t="shared" si="1295"/>
        <v/>
      </c>
      <c r="BA1452" s="14" t="str">
        <f t="shared" si="1296"/>
        <v/>
      </c>
      <c r="BB1452" s="15" t="str">
        <f t="shared" si="1297"/>
        <v/>
      </c>
      <c r="BE1452" s="20">
        <f t="shared" si="1263"/>
        <v>39360</v>
      </c>
      <c r="BF1452">
        <f t="shared" si="1258"/>
        <v>22.624286999999999</v>
      </c>
      <c r="BG1452">
        <f t="shared" si="1259"/>
        <v>3.2329328212641624E-2</v>
      </c>
      <c r="BH1452">
        <f>VLOOKUP(BE1452,DATA_FEEDS!$A$7:$B$2095,2,FALSE)</f>
        <v>-17.399999999999999</v>
      </c>
      <c r="BI1452">
        <f t="shared" si="1300"/>
        <v>-12.107692307692307</v>
      </c>
      <c r="BJ1452">
        <f t="shared" si="1301"/>
        <v>-0.82510599640309168</v>
      </c>
      <c r="BK1452" t="str">
        <f t="shared" si="1291"/>
        <v/>
      </c>
      <c r="BL1452" s="14" t="str">
        <f t="shared" si="1292"/>
        <v/>
      </c>
      <c r="BM1452" s="15" t="str">
        <f t="shared" si="1298"/>
        <v/>
      </c>
      <c r="BP1452" s="20">
        <f t="shared" si="1264"/>
        <v>39360</v>
      </c>
      <c r="BQ1452">
        <f t="shared" si="1308"/>
        <v>22.624286999999999</v>
      </c>
      <c r="BR1452">
        <f t="shared" si="1309"/>
        <v>3.2329328212641624E-2</v>
      </c>
      <c r="BS1452">
        <f t="shared" si="1270"/>
        <v>0</v>
      </c>
      <c r="BT1452">
        <f t="shared" si="1271"/>
        <v>0</v>
      </c>
      <c r="BU1452">
        <f t="shared" si="1272"/>
        <v>0</v>
      </c>
      <c r="BV1452" t="str">
        <f t="shared" si="1273"/>
        <v/>
      </c>
      <c r="BW1452" s="14" t="str">
        <f t="shared" si="1299"/>
        <v/>
      </c>
      <c r="BX1452" s="15" t="str">
        <f t="shared" si="1265"/>
        <v/>
      </c>
      <c r="BY1452">
        <f t="shared" si="1274"/>
        <v>-1.0666364711455922</v>
      </c>
      <c r="BZ1452">
        <f t="shared" si="1275"/>
        <v>-8.6139187948675602E-2</v>
      </c>
      <c r="CA1452">
        <f t="shared" si="1276"/>
        <v>-0.82510599640309168</v>
      </c>
    </row>
    <row r="1453" spans="1:79" x14ac:dyDescent="0.25">
      <c r="A1453" s="1">
        <v>39363</v>
      </c>
      <c r="B1453" s="2">
        <v>23.355715</v>
      </c>
      <c r="C1453" s="2">
        <v>23.987143</v>
      </c>
      <c r="D1453">
        <f t="shared" si="1266"/>
        <v>23.355715</v>
      </c>
      <c r="E1453" s="2">
        <f t="shared" si="1266"/>
        <v>23.987143</v>
      </c>
      <c r="F1453" s="4">
        <f t="shared" si="1277"/>
        <v>3.2329328212641624E-2</v>
      </c>
      <c r="G1453" s="4">
        <f t="shared" si="1290"/>
        <v>7.256466850763757E-2</v>
      </c>
      <c r="H1453" s="4">
        <f t="shared" si="1311"/>
        <v>0.21762141027302481</v>
      </c>
      <c r="I1453" s="5">
        <f t="shared" si="1267"/>
        <v>0.63142799999999966</v>
      </c>
      <c r="J1453">
        <f t="shared" si="1260"/>
        <v>1</v>
      </c>
      <c r="K1453">
        <f t="shared" si="1278"/>
        <v>22.913428200000002</v>
      </c>
      <c r="L1453">
        <f t="shared" si="1310"/>
        <v>21.2387142</v>
      </c>
      <c r="M1453" t="str">
        <f t="shared" si="1279"/>
        <v/>
      </c>
      <c r="R1453" s="13">
        <f t="shared" si="1280"/>
        <v>1.6747140000000016</v>
      </c>
      <c r="S1453" s="14" t="str">
        <f t="shared" si="1287"/>
        <v/>
      </c>
      <c r="T1453" s="14">
        <f t="shared" si="1282"/>
        <v>0</v>
      </c>
      <c r="U1453" s="15" t="str">
        <f t="shared" si="1283"/>
        <v/>
      </c>
      <c r="V1453" t="str">
        <f t="shared" si="1284"/>
        <v/>
      </c>
      <c r="Y1453" s="13" t="str">
        <f t="shared" si="1285"/>
        <v/>
      </c>
      <c r="Z1453" t="str">
        <f t="shared" si="1281"/>
        <v/>
      </c>
      <c r="AB1453" s="14" t="str">
        <f t="shared" si="1288"/>
        <v/>
      </c>
      <c r="AC1453" t="str">
        <f t="shared" si="1286"/>
        <v/>
      </c>
      <c r="AE1453" s="15" t="str">
        <f t="shared" si="1289"/>
        <v/>
      </c>
      <c r="AF1453" t="str">
        <f t="shared" si="1312"/>
        <v/>
      </c>
      <c r="AI1453" s="21">
        <f t="shared" si="1268"/>
        <v>39363</v>
      </c>
      <c r="AJ1453" s="14">
        <f t="shared" si="1261"/>
        <v>23.355715</v>
      </c>
      <c r="AK1453" s="22">
        <f t="shared" si="1269"/>
        <v>4.1042203160982296E-2</v>
      </c>
      <c r="AL1453" s="14">
        <f t="shared" si="1302"/>
        <v>23.364785719361862</v>
      </c>
      <c r="AM1453" s="14">
        <f t="shared" si="1303"/>
        <v>0.32731662571700026</v>
      </c>
      <c r="AN1453" s="14">
        <f t="shared" si="1304"/>
        <v>-2.7712369764267896E-2</v>
      </c>
      <c r="AO1453" s="14" t="str">
        <f t="shared" si="1305"/>
        <v/>
      </c>
      <c r="AP1453" s="14" t="str">
        <f t="shared" si="1306"/>
        <v/>
      </c>
      <c r="AQ1453" s="15" t="str">
        <f t="shared" si="1307"/>
        <v/>
      </c>
      <c r="AT1453" s="21">
        <f t="shared" si="1262"/>
        <v>39363</v>
      </c>
      <c r="AU1453" s="14">
        <f t="shared" si="1256"/>
        <v>23.355715</v>
      </c>
      <c r="AV1453" s="22">
        <f t="shared" si="1257"/>
        <v>4.1042203160982296E-2</v>
      </c>
      <c r="AW1453" s="14">
        <f>VLOOKUP(AT1453,DATA_FEEDS!$F$7:$H$2022,3,FALSE)</f>
        <v>48.715629999999997</v>
      </c>
      <c r="AX1453" s="14">
        <f t="shared" si="1293"/>
        <v>43.352757999999994</v>
      </c>
      <c r="AY1453" s="14">
        <f t="shared" si="1294"/>
        <v>4.789365159126695</v>
      </c>
      <c r="AZ1453" s="14">
        <f t="shared" si="1295"/>
        <v>-100</v>
      </c>
      <c r="BA1453" s="14">
        <f t="shared" si="1296"/>
        <v>-4.10422031609823</v>
      </c>
      <c r="BB1453" s="15">
        <f t="shared" si="1297"/>
        <v>-4.10422031609823</v>
      </c>
      <c r="BE1453" s="20">
        <f t="shared" si="1263"/>
        <v>39363</v>
      </c>
      <c r="BF1453">
        <f t="shared" si="1258"/>
        <v>23.355715</v>
      </c>
      <c r="BG1453">
        <f t="shared" si="1259"/>
        <v>4.1042203160982296E-2</v>
      </c>
      <c r="BH1453">
        <f>VLOOKUP(BE1453,DATA_FEEDS!$A$7:$B$2095,2,FALSE)</f>
        <v>-17.7</v>
      </c>
      <c r="BI1453">
        <f t="shared" si="1300"/>
        <v>-12.907692307692308</v>
      </c>
      <c r="BJ1453">
        <f t="shared" si="1301"/>
        <v>-0.74281355957319439</v>
      </c>
      <c r="BK1453" t="str">
        <f t="shared" si="1291"/>
        <v/>
      </c>
      <c r="BL1453" s="14" t="str">
        <f t="shared" si="1292"/>
        <v/>
      </c>
      <c r="BM1453" s="15" t="str">
        <f t="shared" si="1298"/>
        <v/>
      </c>
      <c r="BP1453" s="20">
        <f t="shared" si="1264"/>
        <v>39363</v>
      </c>
      <c r="BQ1453">
        <f t="shared" si="1308"/>
        <v>23.355715</v>
      </c>
      <c r="BR1453">
        <f t="shared" si="1309"/>
        <v>4.1042203160982296E-2</v>
      </c>
      <c r="BS1453">
        <f t="shared" si="1270"/>
        <v>0</v>
      </c>
      <c r="BT1453">
        <f t="shared" si="1271"/>
        <v>-100</v>
      </c>
      <c r="BU1453">
        <f t="shared" si="1272"/>
        <v>0</v>
      </c>
      <c r="BV1453">
        <f t="shared" si="1273"/>
        <v>-100</v>
      </c>
      <c r="BW1453" s="14">
        <f t="shared" si="1299"/>
        <v>-4.10422031609823</v>
      </c>
      <c r="BX1453" s="15">
        <f t="shared" si="1265"/>
        <v>-4.10422031609823</v>
      </c>
      <c r="BY1453">
        <f t="shared" si="1274"/>
        <v>-2.7712369764267896E-2</v>
      </c>
      <c r="BZ1453">
        <f t="shared" si="1275"/>
        <v>4.789365159126695</v>
      </c>
      <c r="CA1453">
        <f t="shared" si="1276"/>
        <v>-0.74281355957319439</v>
      </c>
    </row>
    <row r="1454" spans="1:79" x14ac:dyDescent="0.25">
      <c r="A1454" s="1">
        <v>39364</v>
      </c>
      <c r="B1454" s="2">
        <v>24.314285000000002</v>
      </c>
      <c r="C1454" s="2">
        <v>23.98</v>
      </c>
      <c r="D1454">
        <f t="shared" si="1266"/>
        <v>24.314285000000002</v>
      </c>
      <c r="E1454" s="2">
        <f t="shared" si="1266"/>
        <v>23.98</v>
      </c>
      <c r="F1454" s="4">
        <f t="shared" si="1277"/>
        <v>4.1042203160982296E-2</v>
      </c>
      <c r="G1454" s="4">
        <f t="shared" si="1290"/>
        <v>6.3886376934943354E-2</v>
      </c>
      <c r="H1454" s="4">
        <f t="shared" si="1311"/>
        <v>0.23435545823696255</v>
      </c>
      <c r="I1454" s="5">
        <f t="shared" si="1267"/>
        <v>-0.33428500000000128</v>
      </c>
      <c r="J1454">
        <f t="shared" si="1260"/>
        <v>1</v>
      </c>
      <c r="K1454">
        <f t="shared" si="1278"/>
        <v>23.182285400000001</v>
      </c>
      <c r="L1454">
        <f t="shared" si="1310"/>
        <v>21.469928450000005</v>
      </c>
      <c r="M1454" t="str">
        <f t="shared" si="1279"/>
        <v/>
      </c>
      <c r="R1454" s="13">
        <f t="shared" si="1280"/>
        <v>1.7123569499999967</v>
      </c>
      <c r="S1454" s="14" t="str">
        <f t="shared" si="1287"/>
        <v/>
      </c>
      <c r="T1454" s="14">
        <f t="shared" si="1282"/>
        <v>0</v>
      </c>
      <c r="U1454" s="15" t="str">
        <f t="shared" si="1283"/>
        <v/>
      </c>
      <c r="V1454" t="str">
        <f t="shared" si="1284"/>
        <v/>
      </c>
      <c r="Y1454" s="13" t="str">
        <f t="shared" si="1285"/>
        <v/>
      </c>
      <c r="Z1454" t="str">
        <f t="shared" si="1281"/>
        <v/>
      </c>
      <c r="AB1454" s="14" t="str">
        <f t="shared" si="1288"/>
        <v/>
      </c>
      <c r="AC1454" t="str">
        <f t="shared" si="1286"/>
        <v/>
      </c>
      <c r="AE1454" s="15" t="str">
        <f t="shared" si="1289"/>
        <v/>
      </c>
      <c r="AF1454" t="str">
        <f t="shared" si="1312"/>
        <v/>
      </c>
      <c r="AI1454" s="21">
        <f t="shared" si="1268"/>
        <v>39364</v>
      </c>
      <c r="AJ1454" s="14">
        <f t="shared" si="1261"/>
        <v>24.314285000000002</v>
      </c>
      <c r="AK1454" s="22">
        <f t="shared" si="1269"/>
        <v>-1.5569859446823271E-2</v>
      </c>
      <c r="AL1454" s="14">
        <f t="shared" si="1302"/>
        <v>23.569335033028437</v>
      </c>
      <c r="AM1454" s="14">
        <f t="shared" si="1303"/>
        <v>0.31861273385393979</v>
      </c>
      <c r="AN1454" s="14">
        <f t="shared" si="1304"/>
        <v>2.3381048144581325</v>
      </c>
      <c r="AO1454" s="14">
        <f t="shared" si="1305"/>
        <v>-100</v>
      </c>
      <c r="AP1454" s="14">
        <f t="shared" si="1306"/>
        <v>1.5569859446823271</v>
      </c>
      <c r="AQ1454" s="15" t="str">
        <f t="shared" si="1307"/>
        <v/>
      </c>
      <c r="AT1454" s="21">
        <f t="shared" si="1262"/>
        <v>39364</v>
      </c>
      <c r="AU1454" s="14">
        <f t="shared" si="1256"/>
        <v>24.314285000000002</v>
      </c>
      <c r="AV1454" s="22">
        <f t="shared" si="1257"/>
        <v>-1.5569859446823271E-2</v>
      </c>
      <c r="AW1454" s="14">
        <f>VLOOKUP(AT1454,DATA_FEEDS!$F$7:$H$2022,3,FALSE)</f>
        <v>49.495379999999997</v>
      </c>
      <c r="AX1454" s="14">
        <f t="shared" si="1293"/>
        <v>43.821064999999997</v>
      </c>
      <c r="AY1454" s="14">
        <f t="shared" si="1294"/>
        <v>2.5925963916737271</v>
      </c>
      <c r="AZ1454" s="14">
        <f t="shared" si="1295"/>
        <v>-100</v>
      </c>
      <c r="BA1454" s="14">
        <f t="shared" si="1296"/>
        <v>1.5569859446823271</v>
      </c>
      <c r="BB1454" s="15" t="str">
        <f t="shared" si="1297"/>
        <v/>
      </c>
      <c r="BE1454" s="20">
        <f t="shared" si="1263"/>
        <v>39364</v>
      </c>
      <c r="BF1454">
        <f t="shared" si="1258"/>
        <v>24.314285000000002</v>
      </c>
      <c r="BG1454">
        <f t="shared" si="1259"/>
        <v>-1.5569859446823271E-2</v>
      </c>
      <c r="BH1454">
        <f>VLOOKUP(BE1454,DATA_FEEDS!$A$7:$B$2095,2,FALSE)</f>
        <v>-17.600000000000001</v>
      </c>
      <c r="BI1454">
        <f t="shared" si="1300"/>
        <v>-14.06153846153846</v>
      </c>
      <c r="BJ1454">
        <f t="shared" si="1301"/>
        <v>-0.61207877354633844</v>
      </c>
      <c r="BK1454" t="str">
        <f t="shared" si="1291"/>
        <v/>
      </c>
      <c r="BL1454" s="14" t="str">
        <f t="shared" si="1292"/>
        <v/>
      </c>
      <c r="BM1454" s="15" t="str">
        <f t="shared" si="1298"/>
        <v/>
      </c>
      <c r="BP1454" s="20">
        <f t="shared" si="1264"/>
        <v>39364</v>
      </c>
      <c r="BQ1454">
        <f t="shared" si="1308"/>
        <v>24.314285000000002</v>
      </c>
      <c r="BR1454">
        <f t="shared" si="1309"/>
        <v>-1.5569859446823271E-2</v>
      </c>
      <c r="BS1454">
        <f t="shared" si="1270"/>
        <v>-100</v>
      </c>
      <c r="BT1454">
        <f t="shared" si="1271"/>
        <v>-100</v>
      </c>
      <c r="BU1454">
        <f t="shared" si="1272"/>
        <v>0</v>
      </c>
      <c r="BV1454">
        <f t="shared" si="1273"/>
        <v>-100</v>
      </c>
      <c r="BW1454" s="14">
        <f t="shared" si="1299"/>
        <v>1.5569859446823271</v>
      </c>
      <c r="BX1454" s="15" t="str">
        <f t="shared" si="1265"/>
        <v/>
      </c>
      <c r="BY1454">
        <f t="shared" si="1274"/>
        <v>2.3381048144581325</v>
      </c>
      <c r="BZ1454">
        <f t="shared" si="1275"/>
        <v>2.5925963916737271</v>
      </c>
      <c r="CA1454">
        <f t="shared" si="1276"/>
        <v>-0.61207877354633844</v>
      </c>
    </row>
    <row r="1455" spans="1:79" x14ac:dyDescent="0.25">
      <c r="A1455" s="1">
        <v>39365</v>
      </c>
      <c r="B1455" s="2">
        <v>23.935714999999998</v>
      </c>
      <c r="C1455" s="2">
        <v>23.827143</v>
      </c>
      <c r="D1455">
        <f t="shared" si="1266"/>
        <v>23.935714999999998</v>
      </c>
      <c r="E1455" s="2">
        <f t="shared" si="1266"/>
        <v>23.827143</v>
      </c>
      <c r="F1455" s="4">
        <f t="shared" si="1277"/>
        <v>-1.5569859446823271E-2</v>
      </c>
      <c r="G1455" s="4">
        <f t="shared" si="1290"/>
        <v>5.5632944446403591E-2</v>
      </c>
      <c r="H1455" s="4">
        <f t="shared" si="1311"/>
        <v>0.20139740835120218</v>
      </c>
      <c r="I1455" s="5">
        <f t="shared" si="1267"/>
        <v>-0.10857199999999878</v>
      </c>
      <c r="J1455">
        <f t="shared" si="1260"/>
        <v>1</v>
      </c>
      <c r="K1455">
        <f t="shared" si="1278"/>
        <v>23.4357142</v>
      </c>
      <c r="L1455">
        <f t="shared" si="1310"/>
        <v>21.683785649999997</v>
      </c>
      <c r="M1455" t="str">
        <f t="shared" si="1279"/>
        <v/>
      </c>
      <c r="R1455" s="13">
        <f t="shared" si="1280"/>
        <v>1.7519285500000024</v>
      </c>
      <c r="S1455" s="14" t="str">
        <f t="shared" si="1287"/>
        <v/>
      </c>
      <c r="T1455" s="14">
        <f t="shared" si="1282"/>
        <v>0</v>
      </c>
      <c r="U1455" s="15" t="str">
        <f t="shared" si="1283"/>
        <v/>
      </c>
      <c r="V1455" t="str">
        <f t="shared" si="1284"/>
        <v/>
      </c>
      <c r="Y1455" s="13" t="str">
        <f t="shared" si="1285"/>
        <v/>
      </c>
      <c r="Z1455" t="str">
        <f t="shared" si="1281"/>
        <v/>
      </c>
      <c r="AB1455" s="14" t="str">
        <f t="shared" si="1288"/>
        <v/>
      </c>
      <c r="AC1455" t="str">
        <f t="shared" si="1286"/>
        <v/>
      </c>
      <c r="AE1455" s="15" t="str">
        <f t="shared" si="1289"/>
        <v/>
      </c>
      <c r="AF1455" t="str">
        <f t="shared" si="1312"/>
        <v/>
      </c>
      <c r="AI1455" s="21">
        <f t="shared" si="1268"/>
        <v>39365</v>
      </c>
      <c r="AJ1455" s="14">
        <f t="shared" si="1261"/>
        <v>23.935714999999998</v>
      </c>
      <c r="AK1455" s="22">
        <f t="shared" si="1269"/>
        <v>1.1578555309502988E-2</v>
      </c>
      <c r="AL1455" s="14">
        <f t="shared" si="1302"/>
        <v>23.913541945784345</v>
      </c>
      <c r="AM1455" s="14">
        <f t="shared" si="1303"/>
        <v>0.36539861147969643</v>
      </c>
      <c r="AN1455" s="14">
        <f t="shared" si="1304"/>
        <v>6.0681823956205458E-2</v>
      </c>
      <c r="AO1455" s="14" t="str">
        <f t="shared" si="1305"/>
        <v/>
      </c>
      <c r="AP1455" s="14" t="str">
        <f t="shared" si="1306"/>
        <v/>
      </c>
      <c r="AQ1455" s="15" t="str">
        <f t="shared" si="1307"/>
        <v/>
      </c>
      <c r="AT1455" s="21">
        <f t="shared" si="1262"/>
        <v>39365</v>
      </c>
      <c r="AU1455" s="14">
        <f t="shared" si="1256"/>
        <v>23.935714999999998</v>
      </c>
      <c r="AV1455" s="22">
        <f t="shared" si="1257"/>
        <v>1.1578555309502988E-2</v>
      </c>
      <c r="AW1455" s="14">
        <f>VLOOKUP(AT1455,DATA_FEEDS!$F$7:$H$2022,3,FALSE)</f>
        <v>52.513689999999997</v>
      </c>
      <c r="AX1455" s="14">
        <f t="shared" si="1293"/>
        <v>44.720120999999999</v>
      </c>
      <c r="AY1455" s="14">
        <f t="shared" si="1294"/>
        <v>2.6728133656530222</v>
      </c>
      <c r="AZ1455" s="14">
        <f t="shared" si="1295"/>
        <v>-100</v>
      </c>
      <c r="BA1455" s="14">
        <f t="shared" si="1296"/>
        <v>-1.1578555309502989</v>
      </c>
      <c r="BB1455" s="15">
        <f t="shared" si="1297"/>
        <v>-1.1578555309502989</v>
      </c>
      <c r="BE1455" s="20">
        <f t="shared" si="1263"/>
        <v>39365</v>
      </c>
      <c r="BF1455">
        <f t="shared" si="1258"/>
        <v>23.935714999999998</v>
      </c>
      <c r="BG1455">
        <f t="shared" si="1259"/>
        <v>1.1578555309502988E-2</v>
      </c>
      <c r="BH1455">
        <f>VLOOKUP(BE1455,DATA_FEEDS!$A$7:$B$2095,2,FALSE)</f>
        <v>-17.2</v>
      </c>
      <c r="BI1455">
        <f t="shared" si="1300"/>
        <v>-15.176923076923076</v>
      </c>
      <c r="BJ1455">
        <f t="shared" si="1301"/>
        <v>-0.4319026183959378</v>
      </c>
      <c r="BK1455" t="str">
        <f t="shared" si="1291"/>
        <v/>
      </c>
      <c r="BL1455" s="14" t="str">
        <f t="shared" si="1292"/>
        <v/>
      </c>
      <c r="BM1455" s="15" t="str">
        <f t="shared" si="1298"/>
        <v/>
      </c>
      <c r="BP1455" s="20">
        <f t="shared" si="1264"/>
        <v>39365</v>
      </c>
      <c r="BQ1455">
        <f t="shared" si="1308"/>
        <v>23.935714999999998</v>
      </c>
      <c r="BR1455">
        <f t="shared" si="1309"/>
        <v>1.1578555309502988E-2</v>
      </c>
      <c r="BS1455">
        <f t="shared" si="1270"/>
        <v>0</v>
      </c>
      <c r="BT1455">
        <f t="shared" si="1271"/>
        <v>-100</v>
      </c>
      <c r="BU1455">
        <f t="shared" si="1272"/>
        <v>0</v>
      </c>
      <c r="BV1455">
        <f t="shared" si="1273"/>
        <v>-100</v>
      </c>
      <c r="BW1455" s="14">
        <f t="shared" si="1299"/>
        <v>-1.1578555309502989</v>
      </c>
      <c r="BX1455" s="15">
        <f t="shared" si="1265"/>
        <v>-1.1578555309502989</v>
      </c>
      <c r="BY1455">
        <f t="shared" si="1274"/>
        <v>6.0681823956205458E-2</v>
      </c>
      <c r="BZ1455">
        <f t="shared" si="1275"/>
        <v>2.6728133656530222</v>
      </c>
      <c r="CA1455">
        <f t="shared" si="1276"/>
        <v>-0.4319026183959378</v>
      </c>
    </row>
    <row r="1456" spans="1:79" x14ac:dyDescent="0.25">
      <c r="A1456" s="1">
        <v>39366</v>
      </c>
      <c r="B1456" s="2">
        <v>24.212855999999999</v>
      </c>
      <c r="C1456" s="2">
        <v>23.175713999999999</v>
      </c>
      <c r="D1456">
        <f t="shared" si="1266"/>
        <v>24.212855999999999</v>
      </c>
      <c r="E1456" s="2">
        <f t="shared" si="1266"/>
        <v>23.175713999999999</v>
      </c>
      <c r="F1456" s="4">
        <f t="shared" si="1277"/>
        <v>1.1578555309502988E-2</v>
      </c>
      <c r="G1456" s="4">
        <f t="shared" si="1290"/>
        <v>2.4373232181858388E-2</v>
      </c>
      <c r="H1456" s="4">
        <f t="shared" si="1311"/>
        <v>0.18788898001025103</v>
      </c>
      <c r="I1456" s="5">
        <f t="shared" si="1267"/>
        <v>-1.0371419999999993</v>
      </c>
      <c r="J1456">
        <f t="shared" si="1260"/>
        <v>1</v>
      </c>
      <c r="K1456">
        <f t="shared" si="1278"/>
        <v>23.606857000000002</v>
      </c>
      <c r="L1456">
        <f t="shared" si="1310"/>
        <v>21.862571349999996</v>
      </c>
      <c r="M1456">
        <f t="shared" si="1279"/>
        <v>1</v>
      </c>
      <c r="R1456" s="13">
        <f t="shared" si="1280"/>
        <v>1.7442856500000055</v>
      </c>
      <c r="S1456" s="14" t="str">
        <f t="shared" si="1287"/>
        <v/>
      </c>
      <c r="T1456" s="14">
        <f t="shared" si="1282"/>
        <v>0</v>
      </c>
      <c r="U1456" s="15" t="str">
        <f t="shared" si="1283"/>
        <v/>
      </c>
      <c r="V1456" t="str">
        <f t="shared" si="1284"/>
        <v/>
      </c>
      <c r="Y1456" s="13">
        <f t="shared" si="1285"/>
        <v>1.1578555309502989</v>
      </c>
      <c r="Z1456" t="str">
        <f t="shared" si="1281"/>
        <v/>
      </c>
      <c r="AB1456" s="14">
        <f t="shared" si="1288"/>
        <v>1.923424481605972</v>
      </c>
      <c r="AC1456" t="str">
        <f t="shared" si="1286"/>
        <v/>
      </c>
      <c r="AE1456" s="15">
        <f t="shared" si="1289"/>
        <v>-0.60770195800114934</v>
      </c>
      <c r="AF1456">
        <f t="shared" si="1312"/>
        <v>-0.60770195800114934</v>
      </c>
      <c r="AI1456" s="21">
        <f t="shared" si="1268"/>
        <v>39366</v>
      </c>
      <c r="AJ1456" s="14">
        <f t="shared" si="1261"/>
        <v>24.212855999999999</v>
      </c>
      <c r="AK1456" s="22">
        <f t="shared" si="1269"/>
        <v>-3.8232251494825613E-2</v>
      </c>
      <c r="AL1456" s="14">
        <f t="shared" si="1302"/>
        <v>24.036124638683759</v>
      </c>
      <c r="AM1456" s="14">
        <f t="shared" si="1303"/>
        <v>0.34796457238467421</v>
      </c>
      <c r="AN1456" s="14">
        <f t="shared" si="1304"/>
        <v>0.5079004454535766</v>
      </c>
      <c r="AO1456" s="14" t="str">
        <f t="shared" si="1305"/>
        <v/>
      </c>
      <c r="AP1456" s="14" t="str">
        <f t="shared" si="1306"/>
        <v/>
      </c>
      <c r="AQ1456" s="15" t="str">
        <f t="shared" si="1307"/>
        <v/>
      </c>
      <c r="AT1456" s="21">
        <f t="shared" si="1262"/>
        <v>39366</v>
      </c>
      <c r="AU1456" s="14">
        <f t="shared" si="1256"/>
        <v>24.212855999999999</v>
      </c>
      <c r="AV1456" s="22">
        <f t="shared" si="1257"/>
        <v>-3.8232251494825613E-2</v>
      </c>
      <c r="AW1456" s="14">
        <f>VLOOKUP(AT1456,DATA_FEEDS!$F$7:$H$2022,3,FALSE)</f>
        <v>56.33963</v>
      </c>
      <c r="AX1456" s="14">
        <f t="shared" si="1293"/>
        <v>46.104002999999999</v>
      </c>
      <c r="AY1456" s="14">
        <f t="shared" si="1294"/>
        <v>2.5597024753297268</v>
      </c>
      <c r="AZ1456" s="14">
        <f t="shared" si="1295"/>
        <v>-100</v>
      </c>
      <c r="BA1456" s="14">
        <f t="shared" si="1296"/>
        <v>3.8232251494825613</v>
      </c>
      <c r="BB1456" s="15" t="str">
        <f t="shared" si="1297"/>
        <v/>
      </c>
      <c r="BE1456" s="20">
        <f t="shared" si="1263"/>
        <v>39366</v>
      </c>
      <c r="BF1456">
        <f t="shared" si="1258"/>
        <v>24.212855999999999</v>
      </c>
      <c r="BG1456">
        <f t="shared" si="1259"/>
        <v>-3.8232251494825613E-2</v>
      </c>
      <c r="BH1456">
        <f>VLOOKUP(BE1456,DATA_FEEDS!$A$7:$B$2095,2,FALSE)</f>
        <v>-12.1</v>
      </c>
      <c r="BI1456">
        <f t="shared" si="1300"/>
        <v>-15.907692307692306</v>
      </c>
      <c r="BJ1456">
        <f t="shared" si="1301"/>
        <v>1.4638819701036114</v>
      </c>
      <c r="BK1456">
        <f t="shared" si="1291"/>
        <v>100</v>
      </c>
      <c r="BL1456" s="14">
        <f t="shared" si="1292"/>
        <v>-3.8232251494825613</v>
      </c>
      <c r="BM1456" s="15">
        <f t="shared" si="1298"/>
        <v>-3.8232251494825613</v>
      </c>
      <c r="BP1456" s="20">
        <f t="shared" si="1264"/>
        <v>39366</v>
      </c>
      <c r="BQ1456">
        <f t="shared" si="1308"/>
        <v>24.212855999999999</v>
      </c>
      <c r="BR1456">
        <f t="shared" si="1309"/>
        <v>-3.8232251494825613E-2</v>
      </c>
      <c r="BS1456">
        <f t="shared" si="1270"/>
        <v>0</v>
      </c>
      <c r="BT1456">
        <f t="shared" si="1271"/>
        <v>-100</v>
      </c>
      <c r="BU1456">
        <f t="shared" si="1272"/>
        <v>100</v>
      </c>
      <c r="BV1456" t="str">
        <f t="shared" si="1273"/>
        <v/>
      </c>
      <c r="BW1456" s="14" t="str">
        <f t="shared" si="1299"/>
        <v/>
      </c>
      <c r="BX1456" s="15" t="str">
        <f t="shared" si="1265"/>
        <v/>
      </c>
      <c r="BY1456">
        <f t="shared" si="1274"/>
        <v>0.5079004454535766</v>
      </c>
      <c r="BZ1456">
        <f t="shared" si="1275"/>
        <v>2.5597024753297268</v>
      </c>
      <c r="CA1456">
        <f t="shared" si="1276"/>
        <v>1.4638819701036114</v>
      </c>
    </row>
    <row r="1457" spans="1:79" x14ac:dyDescent="0.25">
      <c r="A1457" s="1">
        <v>39367</v>
      </c>
      <c r="B1457" s="2">
        <v>23.287144000000001</v>
      </c>
      <c r="C1457" s="2">
        <v>23.892856999999999</v>
      </c>
      <c r="D1457">
        <f t="shared" si="1266"/>
        <v>23.287144000000001</v>
      </c>
      <c r="E1457" s="2">
        <f t="shared" si="1266"/>
        <v>23.892856999999999</v>
      </c>
      <c r="F1457" s="4">
        <f t="shared" si="1277"/>
        <v>-3.8232251494825613E-2</v>
      </c>
      <c r="G1457" s="4">
        <f t="shared" si="1290"/>
        <v>2.2998311119997797E-2</v>
      </c>
      <c r="H1457" s="4">
        <f t="shared" si="1311"/>
        <v>0.20332392965954635</v>
      </c>
      <c r="I1457" s="5">
        <f t="shared" si="1267"/>
        <v>0.60571299999999795</v>
      </c>
      <c r="J1457">
        <f t="shared" si="1260"/>
        <v>1</v>
      </c>
      <c r="K1457">
        <f t="shared" si="1278"/>
        <v>23.772571399999997</v>
      </c>
      <c r="L1457">
        <f t="shared" si="1310"/>
        <v>22.065714199999999</v>
      </c>
      <c r="M1457" t="str">
        <f t="shared" si="1279"/>
        <v/>
      </c>
      <c r="R1457" s="13">
        <f t="shared" si="1280"/>
        <v>1.7068571999999982</v>
      </c>
      <c r="S1457" s="14" t="str">
        <f t="shared" si="1287"/>
        <v/>
      </c>
      <c r="T1457" s="14">
        <f t="shared" si="1282"/>
        <v>0</v>
      </c>
      <c r="U1457" s="15" t="str">
        <f t="shared" si="1283"/>
        <v/>
      </c>
      <c r="V1457" t="str">
        <f t="shared" si="1284"/>
        <v/>
      </c>
      <c r="Y1457" s="13" t="str">
        <f t="shared" si="1285"/>
        <v/>
      </c>
      <c r="Z1457" t="str">
        <f t="shared" si="1281"/>
        <v/>
      </c>
      <c r="AB1457" s="14" t="str">
        <f t="shared" si="1288"/>
        <v/>
      </c>
      <c r="AC1457" t="str">
        <f t="shared" si="1286"/>
        <v/>
      </c>
      <c r="AE1457" s="15" t="str">
        <f t="shared" si="1289"/>
        <v/>
      </c>
      <c r="AF1457" t="str">
        <f t="shared" si="1312"/>
        <v/>
      </c>
      <c r="AI1457" s="21">
        <f t="shared" si="1268"/>
        <v>39367</v>
      </c>
      <c r="AJ1457" s="14">
        <f t="shared" si="1261"/>
        <v>23.287144000000001</v>
      </c>
      <c r="AK1457" s="22">
        <f t="shared" si="1269"/>
        <v>3.0488882621243711E-2</v>
      </c>
      <c r="AL1457" s="14">
        <f t="shared" si="1302"/>
        <v>24.233853817361705</v>
      </c>
      <c r="AM1457" s="14">
        <f t="shared" si="1303"/>
        <v>0.34779820052158383</v>
      </c>
      <c r="AN1457" s="14">
        <f t="shared" si="1304"/>
        <v>-2.7220089579013003</v>
      </c>
      <c r="AO1457" s="14">
        <f t="shared" si="1305"/>
        <v>100</v>
      </c>
      <c r="AP1457" s="14">
        <f t="shared" si="1306"/>
        <v>3.0488882621243709</v>
      </c>
      <c r="AQ1457" s="15" t="str">
        <f t="shared" si="1307"/>
        <v/>
      </c>
      <c r="AT1457" s="21">
        <f t="shared" si="1262"/>
        <v>39367</v>
      </c>
      <c r="AU1457" s="14">
        <f t="shared" si="1256"/>
        <v>23.287144000000001</v>
      </c>
      <c r="AV1457" s="22">
        <f t="shared" si="1257"/>
        <v>3.0488882621243711E-2</v>
      </c>
      <c r="AW1457" s="14">
        <f>VLOOKUP(AT1457,DATA_FEEDS!$F$7:$H$2022,3,FALSE)</f>
        <v>55.458190000000002</v>
      </c>
      <c r="AX1457" s="14">
        <f t="shared" si="1293"/>
        <v>47.451084000000002</v>
      </c>
      <c r="AY1457" s="14">
        <f t="shared" si="1294"/>
        <v>1.5047252452041724</v>
      </c>
      <c r="AZ1457" s="14">
        <f t="shared" si="1295"/>
        <v>-100</v>
      </c>
      <c r="BA1457" s="14">
        <f t="shared" si="1296"/>
        <v>-3.0488882621243709</v>
      </c>
      <c r="BB1457" s="15">
        <f t="shared" si="1297"/>
        <v>-3.0488882621243709</v>
      </c>
      <c r="BE1457" s="20">
        <f t="shared" si="1263"/>
        <v>39367</v>
      </c>
      <c r="BF1457">
        <f t="shared" si="1258"/>
        <v>23.287144000000001</v>
      </c>
      <c r="BG1457">
        <f t="shared" si="1259"/>
        <v>3.0488882621243711E-2</v>
      </c>
      <c r="BH1457">
        <f>VLOOKUP(BE1457,DATA_FEEDS!$A$7:$B$2095,2,FALSE)</f>
        <v>-12.8</v>
      </c>
      <c r="BI1457">
        <f t="shared" si="1300"/>
        <v>-16.061538461538461</v>
      </c>
      <c r="BJ1457">
        <f t="shared" si="1301"/>
        <v>1.3752779763903684</v>
      </c>
      <c r="BK1457">
        <f t="shared" si="1291"/>
        <v>100</v>
      </c>
      <c r="BL1457" s="14">
        <f t="shared" si="1292"/>
        <v>3.0488882621243709</v>
      </c>
      <c r="BM1457" s="15" t="str">
        <f t="shared" si="1298"/>
        <v/>
      </c>
      <c r="BP1457" s="20">
        <f t="shared" si="1264"/>
        <v>39367</v>
      </c>
      <c r="BQ1457">
        <f t="shared" si="1308"/>
        <v>23.287144000000001</v>
      </c>
      <c r="BR1457">
        <f t="shared" si="1309"/>
        <v>3.0488882621243711E-2</v>
      </c>
      <c r="BS1457">
        <f t="shared" si="1270"/>
        <v>100</v>
      </c>
      <c r="BT1457">
        <f t="shared" si="1271"/>
        <v>-100</v>
      </c>
      <c r="BU1457">
        <f t="shared" si="1272"/>
        <v>100</v>
      </c>
      <c r="BV1457">
        <f t="shared" si="1273"/>
        <v>100</v>
      </c>
      <c r="BW1457" s="14">
        <f t="shared" si="1299"/>
        <v>3.0488882621243709</v>
      </c>
      <c r="BX1457" s="15" t="str">
        <f t="shared" si="1265"/>
        <v/>
      </c>
      <c r="BY1457">
        <f t="shared" si="1274"/>
        <v>-2.7220089579013003</v>
      </c>
      <c r="BZ1457">
        <f t="shared" si="1275"/>
        <v>1.5047252452041724</v>
      </c>
      <c r="CA1457">
        <f t="shared" si="1276"/>
        <v>1.3752779763903684</v>
      </c>
    </row>
    <row r="1458" spans="1:79" x14ac:dyDescent="0.25">
      <c r="A1458" s="1">
        <v>39370</v>
      </c>
      <c r="B1458" s="2">
        <v>23.997143000000001</v>
      </c>
      <c r="C1458" s="2">
        <v>23.854285999999998</v>
      </c>
      <c r="D1458">
        <f t="shared" si="1266"/>
        <v>23.997143000000001</v>
      </c>
      <c r="E1458" s="2">
        <f t="shared" si="1266"/>
        <v>23.854285999999998</v>
      </c>
      <c r="F1458" s="4">
        <f t="shared" si="1277"/>
        <v>3.0488882621243711E-2</v>
      </c>
      <c r="G1458" s="4">
        <f t="shared" si="1290"/>
        <v>-1.8918878346618186E-2</v>
      </c>
      <c r="H1458" s="4">
        <f t="shared" si="1311"/>
        <v>0.20077661438312169</v>
      </c>
      <c r="I1458" s="5">
        <f t="shared" si="1267"/>
        <v>-0.1428570000000029</v>
      </c>
      <c r="J1458">
        <f t="shared" si="1260"/>
        <v>1</v>
      </c>
      <c r="K1458">
        <f t="shared" si="1278"/>
        <v>23.745999999999999</v>
      </c>
      <c r="L1458">
        <f t="shared" si="1310"/>
        <v>22.269785599999999</v>
      </c>
      <c r="M1458" t="str">
        <f t="shared" si="1279"/>
        <v/>
      </c>
      <c r="R1458" s="13">
        <f t="shared" si="1280"/>
        <v>1.4762143999999999</v>
      </c>
      <c r="S1458" s="14" t="str">
        <f t="shared" si="1287"/>
        <v/>
      </c>
      <c r="T1458" s="14">
        <f t="shared" si="1282"/>
        <v>0</v>
      </c>
      <c r="U1458" s="15" t="str">
        <f t="shared" si="1283"/>
        <v/>
      </c>
      <c r="V1458" t="str">
        <f t="shared" si="1284"/>
        <v/>
      </c>
      <c r="Y1458" s="13" t="str">
        <f t="shared" si="1285"/>
        <v/>
      </c>
      <c r="Z1458" t="str">
        <f t="shared" si="1281"/>
        <v/>
      </c>
      <c r="AB1458" s="14" t="str">
        <f t="shared" si="1288"/>
        <v/>
      </c>
      <c r="AC1458" t="str">
        <f t="shared" si="1286"/>
        <v/>
      </c>
      <c r="AE1458" s="15" t="str">
        <f t="shared" si="1289"/>
        <v/>
      </c>
      <c r="AF1458" t="str">
        <f t="shared" si="1312"/>
        <v/>
      </c>
      <c r="AI1458" s="21">
        <f t="shared" si="1268"/>
        <v>39370</v>
      </c>
      <c r="AJ1458" s="14">
        <f t="shared" si="1261"/>
        <v>23.997143000000001</v>
      </c>
      <c r="AK1458" s="22">
        <f t="shared" si="1269"/>
        <v>-1.4525562480500314E-2</v>
      </c>
      <c r="AL1458" s="14">
        <f t="shared" si="1302"/>
        <v>24.386709207806234</v>
      </c>
      <c r="AM1458" s="14">
        <f t="shared" si="1303"/>
        <v>0.40202740876838539</v>
      </c>
      <c r="AN1458" s="14">
        <f t="shared" si="1304"/>
        <v>-0.9690041009882201</v>
      </c>
      <c r="AO1458" s="14" t="str">
        <f t="shared" si="1305"/>
        <v/>
      </c>
      <c r="AP1458" s="14" t="str">
        <f t="shared" si="1306"/>
        <v/>
      </c>
      <c r="AQ1458" s="15" t="str">
        <f t="shared" si="1307"/>
        <v/>
      </c>
      <c r="AT1458" s="21">
        <f t="shared" si="1262"/>
        <v>39370</v>
      </c>
      <c r="AU1458" s="14">
        <f t="shared" si="1256"/>
        <v>23.997143000000001</v>
      </c>
      <c r="AV1458" s="22">
        <f t="shared" si="1257"/>
        <v>-1.4525562480500314E-2</v>
      </c>
      <c r="AW1458" s="14">
        <f>VLOOKUP(AT1458,DATA_FEEDS!$F$7:$H$2022,3,FALSE)</f>
        <v>58.635629999999999</v>
      </c>
      <c r="AX1458" s="14">
        <f t="shared" si="1293"/>
        <v>49.129159000000001</v>
      </c>
      <c r="AY1458" s="14">
        <f t="shared" si="1294"/>
        <v>1.6270138398608558</v>
      </c>
      <c r="AZ1458" s="14">
        <f t="shared" si="1295"/>
        <v>-100</v>
      </c>
      <c r="BA1458" s="14">
        <f t="shared" si="1296"/>
        <v>1.4525562480500314</v>
      </c>
      <c r="BB1458" s="15" t="str">
        <f t="shared" si="1297"/>
        <v/>
      </c>
      <c r="BE1458" s="20">
        <f t="shared" si="1263"/>
        <v>39370</v>
      </c>
      <c r="BF1458">
        <f t="shared" si="1258"/>
        <v>23.997143000000001</v>
      </c>
      <c r="BG1458">
        <f t="shared" si="1259"/>
        <v>-1.4525562480500314E-2</v>
      </c>
      <c r="BH1458">
        <f>VLOOKUP(BE1458,DATA_FEEDS!$A$7:$B$2095,2,FALSE)</f>
        <v>-12.4</v>
      </c>
      <c r="BI1458">
        <f t="shared" si="1300"/>
        <v>-16.046153846153846</v>
      </c>
      <c r="BJ1458">
        <f t="shared" si="1301"/>
        <v>1.5558829228847169</v>
      </c>
      <c r="BK1458">
        <f t="shared" si="1291"/>
        <v>100</v>
      </c>
      <c r="BL1458" s="14">
        <f t="shared" si="1292"/>
        <v>-1.4525562480500314</v>
      </c>
      <c r="BM1458" s="15">
        <f t="shared" si="1298"/>
        <v>-1.4525562480500314</v>
      </c>
      <c r="BP1458" s="20">
        <f t="shared" si="1264"/>
        <v>39370</v>
      </c>
      <c r="BQ1458">
        <f t="shared" si="1308"/>
        <v>23.997143000000001</v>
      </c>
      <c r="BR1458">
        <f t="shared" si="1309"/>
        <v>-1.4525562480500314E-2</v>
      </c>
      <c r="BS1458">
        <f t="shared" si="1270"/>
        <v>0</v>
      </c>
      <c r="BT1458">
        <f t="shared" si="1271"/>
        <v>-100</v>
      </c>
      <c r="BU1458">
        <f t="shared" si="1272"/>
        <v>100</v>
      </c>
      <c r="BV1458" t="str">
        <f t="shared" si="1273"/>
        <v/>
      </c>
      <c r="BW1458" s="14" t="str">
        <f t="shared" si="1299"/>
        <v/>
      </c>
      <c r="BX1458" s="15" t="str">
        <f t="shared" si="1265"/>
        <v/>
      </c>
      <c r="BY1458">
        <f t="shared" si="1274"/>
        <v>-0.9690041009882201</v>
      </c>
      <c r="BZ1458">
        <f t="shared" si="1275"/>
        <v>1.6270138398608558</v>
      </c>
      <c r="CA1458">
        <f t="shared" si="1276"/>
        <v>1.5558829228847169</v>
      </c>
    </row>
    <row r="1459" spans="1:79" x14ac:dyDescent="0.25">
      <c r="A1459" s="1">
        <v>39371</v>
      </c>
      <c r="B1459" s="2">
        <v>23.648571</v>
      </c>
      <c r="C1459" s="2">
        <v>24.225714</v>
      </c>
      <c r="D1459">
        <f t="shared" si="1266"/>
        <v>23.648571</v>
      </c>
      <c r="E1459" s="2">
        <f t="shared" si="1266"/>
        <v>24.225714</v>
      </c>
      <c r="F1459" s="4">
        <f t="shared" si="1277"/>
        <v>-1.4525562480500314E-2</v>
      </c>
      <c r="G1459" s="4">
        <f t="shared" si="1290"/>
        <v>1.2115744192308511E-2</v>
      </c>
      <c r="H1459" s="4">
        <f t="shared" si="1311"/>
        <v>0.18570825369091895</v>
      </c>
      <c r="I1459" s="5">
        <f t="shared" si="1267"/>
        <v>0.57714299999999952</v>
      </c>
      <c r="J1459">
        <f t="shared" si="1260"/>
        <v>1</v>
      </c>
      <c r="K1459">
        <f t="shared" si="1278"/>
        <v>23.795142800000001</v>
      </c>
      <c r="L1459">
        <f t="shared" si="1310"/>
        <v>22.474499900000001</v>
      </c>
      <c r="M1459" t="str">
        <f t="shared" si="1279"/>
        <v/>
      </c>
      <c r="R1459" s="13">
        <f t="shared" si="1280"/>
        <v>1.3206428999999993</v>
      </c>
      <c r="S1459" s="14" t="str">
        <f t="shared" si="1287"/>
        <v/>
      </c>
      <c r="T1459" s="14">
        <f t="shared" si="1282"/>
        <v>0</v>
      </c>
      <c r="U1459" s="15" t="str">
        <f t="shared" si="1283"/>
        <v/>
      </c>
      <c r="V1459" t="str">
        <f t="shared" si="1284"/>
        <v/>
      </c>
      <c r="Y1459" s="13" t="str">
        <f t="shared" si="1285"/>
        <v/>
      </c>
      <c r="Z1459" t="str">
        <f t="shared" si="1281"/>
        <v/>
      </c>
      <c r="AB1459" s="14" t="str">
        <f t="shared" si="1288"/>
        <v/>
      </c>
      <c r="AC1459" t="str">
        <f t="shared" si="1286"/>
        <v/>
      </c>
      <c r="AE1459" s="15" t="str">
        <f t="shared" si="1289"/>
        <v/>
      </c>
      <c r="AF1459" t="str">
        <f t="shared" si="1312"/>
        <v/>
      </c>
      <c r="AI1459" s="21">
        <f t="shared" si="1268"/>
        <v>39371</v>
      </c>
      <c r="AJ1459" s="14">
        <f t="shared" si="1261"/>
        <v>23.648571</v>
      </c>
      <c r="AK1459" s="22">
        <f t="shared" si="1269"/>
        <v>4.3191996674978847E-2</v>
      </c>
      <c r="AL1459" s="14">
        <f t="shared" si="1302"/>
        <v>24.473739481927623</v>
      </c>
      <c r="AM1459" s="14">
        <f t="shared" si="1303"/>
        <v>0.39729547086617162</v>
      </c>
      <c r="AN1459" s="14">
        <f t="shared" si="1304"/>
        <v>-2.0769642304973055</v>
      </c>
      <c r="AO1459" s="14">
        <f t="shared" si="1305"/>
        <v>100</v>
      </c>
      <c r="AP1459" s="14">
        <f t="shared" si="1306"/>
        <v>4.3191996674978848</v>
      </c>
      <c r="AQ1459" s="15" t="str">
        <f t="shared" si="1307"/>
        <v/>
      </c>
      <c r="AT1459" s="21">
        <f t="shared" si="1262"/>
        <v>39371</v>
      </c>
      <c r="AU1459" s="14">
        <f t="shared" si="1256"/>
        <v>23.648571</v>
      </c>
      <c r="AV1459" s="22">
        <f t="shared" si="1257"/>
        <v>4.3191996674978847E-2</v>
      </c>
      <c r="AW1459" s="14">
        <f>VLOOKUP(AT1459,DATA_FEEDS!$F$7:$H$2022,3,FALSE)</f>
        <v>57.322189999999999</v>
      </c>
      <c r="AX1459" s="14">
        <f t="shared" si="1293"/>
        <v>50.739497</v>
      </c>
      <c r="AY1459" s="14">
        <f t="shared" si="1294"/>
        <v>1.0226922494750452</v>
      </c>
      <c r="AZ1459" s="14" t="str">
        <f t="shared" si="1295"/>
        <v/>
      </c>
      <c r="BA1459" s="14" t="str">
        <f t="shared" si="1296"/>
        <v/>
      </c>
      <c r="BB1459" s="15" t="str">
        <f t="shared" si="1297"/>
        <v/>
      </c>
      <c r="BE1459" s="20">
        <f t="shared" si="1263"/>
        <v>39371</v>
      </c>
      <c r="BF1459">
        <f t="shared" si="1258"/>
        <v>23.648571</v>
      </c>
      <c r="BG1459">
        <f t="shared" si="1259"/>
        <v>4.3191996674978847E-2</v>
      </c>
      <c r="BH1459">
        <f>VLOOKUP(BE1459,DATA_FEEDS!$A$7:$B$2095,2,FALSE)</f>
        <v>-40.4</v>
      </c>
      <c r="BI1459">
        <f t="shared" si="1300"/>
        <v>-18.04615384615385</v>
      </c>
      <c r="BJ1459">
        <f t="shared" si="1301"/>
        <v>-8.7448957425218978</v>
      </c>
      <c r="BK1459">
        <f t="shared" si="1291"/>
        <v>-100</v>
      </c>
      <c r="BL1459" s="14">
        <f t="shared" si="1292"/>
        <v>-4.3191996674978848</v>
      </c>
      <c r="BM1459" s="15">
        <f t="shared" si="1298"/>
        <v>-4.3191996674978848</v>
      </c>
      <c r="BP1459" s="20">
        <f t="shared" si="1264"/>
        <v>39371</v>
      </c>
      <c r="BQ1459">
        <f t="shared" si="1308"/>
        <v>23.648571</v>
      </c>
      <c r="BR1459">
        <f t="shared" si="1309"/>
        <v>4.3191996674978847E-2</v>
      </c>
      <c r="BS1459">
        <f t="shared" si="1270"/>
        <v>100</v>
      </c>
      <c r="BT1459">
        <f t="shared" si="1271"/>
        <v>0</v>
      </c>
      <c r="BU1459">
        <f t="shared" si="1272"/>
        <v>-100</v>
      </c>
      <c r="BV1459" t="str">
        <f t="shared" si="1273"/>
        <v/>
      </c>
      <c r="BW1459" s="14" t="str">
        <f t="shared" si="1299"/>
        <v/>
      </c>
      <c r="BX1459" s="15" t="str">
        <f t="shared" si="1265"/>
        <v/>
      </c>
      <c r="BY1459">
        <f t="shared" si="1274"/>
        <v>-2.0769642304973055</v>
      </c>
      <c r="BZ1459">
        <f t="shared" si="1275"/>
        <v>1.0226922494750452</v>
      </c>
      <c r="CA1459">
        <f t="shared" si="1276"/>
        <v>-8.7448957425218978</v>
      </c>
    </row>
    <row r="1460" spans="1:79" x14ac:dyDescent="0.25">
      <c r="A1460" s="1">
        <v>39372</v>
      </c>
      <c r="B1460" s="2">
        <v>24.67</v>
      </c>
      <c r="C1460" s="2">
        <v>24.678571999999999</v>
      </c>
      <c r="D1460">
        <f t="shared" si="1266"/>
        <v>24.67</v>
      </c>
      <c r="E1460" s="2">
        <f t="shared" si="1266"/>
        <v>24.678571999999999</v>
      </c>
      <c r="F1460" s="4">
        <f t="shared" si="1277"/>
        <v>4.3191996674978847E-2</v>
      </c>
      <c r="G1460" s="4">
        <f t="shared" si="1290"/>
        <v>1.9234244816059721E-2</v>
      </c>
      <c r="H1460" s="4">
        <f t="shared" si="1311"/>
        <v>0.232607922241714</v>
      </c>
      <c r="I1460" s="5">
        <f t="shared" si="1267"/>
        <v>8.5719999999973595E-3</v>
      </c>
      <c r="J1460">
        <f t="shared" si="1260"/>
        <v>1</v>
      </c>
      <c r="K1460">
        <f t="shared" si="1278"/>
        <v>23.965428599999999</v>
      </c>
      <c r="L1460">
        <f t="shared" si="1310"/>
        <v>22.702928449999998</v>
      </c>
      <c r="M1460" t="str">
        <f t="shared" si="1279"/>
        <v/>
      </c>
      <c r="R1460" s="13">
        <f t="shared" si="1280"/>
        <v>1.262500150000001</v>
      </c>
      <c r="S1460" s="14" t="str">
        <f t="shared" si="1287"/>
        <v/>
      </c>
      <c r="T1460" s="14">
        <f t="shared" si="1282"/>
        <v>0</v>
      </c>
      <c r="U1460" s="15" t="str">
        <f t="shared" si="1283"/>
        <v/>
      </c>
      <c r="V1460" t="str">
        <f t="shared" si="1284"/>
        <v/>
      </c>
      <c r="Y1460" s="13" t="str">
        <f t="shared" si="1285"/>
        <v/>
      </c>
      <c r="Z1460" t="str">
        <f t="shared" si="1281"/>
        <v/>
      </c>
      <c r="AB1460" s="14" t="str">
        <f t="shared" si="1288"/>
        <v/>
      </c>
      <c r="AC1460" t="str">
        <f t="shared" si="1286"/>
        <v/>
      </c>
      <c r="AE1460" s="15" t="str">
        <f t="shared" si="1289"/>
        <v/>
      </c>
      <c r="AF1460" t="str">
        <f t="shared" si="1312"/>
        <v/>
      </c>
      <c r="AI1460" s="21">
        <f t="shared" si="1268"/>
        <v>39372</v>
      </c>
      <c r="AJ1460" s="14">
        <f t="shared" si="1261"/>
        <v>24.67</v>
      </c>
      <c r="AK1460" s="22">
        <f t="shared" si="1269"/>
        <v>-6.8909606809891243E-3</v>
      </c>
      <c r="AL1460" s="14">
        <f t="shared" si="1302"/>
        <v>24.401552913585874</v>
      </c>
      <c r="AM1460" s="14">
        <f t="shared" si="1303"/>
        <v>0.44947618910938686</v>
      </c>
      <c r="AN1460" s="14">
        <f t="shared" si="1304"/>
        <v>0.59724428772532112</v>
      </c>
      <c r="AO1460" s="14" t="str">
        <f t="shared" si="1305"/>
        <v/>
      </c>
      <c r="AP1460" s="14" t="str">
        <f t="shared" si="1306"/>
        <v/>
      </c>
      <c r="AQ1460" s="15" t="str">
        <f t="shared" si="1307"/>
        <v/>
      </c>
      <c r="AT1460" s="21">
        <f t="shared" si="1262"/>
        <v>39372</v>
      </c>
      <c r="AU1460" s="14">
        <f t="shared" si="1256"/>
        <v>24.67</v>
      </c>
      <c r="AV1460" s="22">
        <f t="shared" si="1257"/>
        <v>-6.8909606809891243E-3</v>
      </c>
      <c r="AW1460" s="14">
        <f>VLOOKUP(AT1460,DATA_FEEDS!$F$7:$H$2022,3,FALSE)</f>
        <v>56.09713</v>
      </c>
      <c r="AX1460" s="14">
        <f t="shared" si="1293"/>
        <v>52.139090999999993</v>
      </c>
      <c r="AY1460" s="14">
        <f t="shared" si="1294"/>
        <v>0.6333495130024841</v>
      </c>
      <c r="AZ1460" s="14" t="str">
        <f t="shared" si="1295"/>
        <v/>
      </c>
      <c r="BA1460" s="14" t="str">
        <f t="shared" si="1296"/>
        <v/>
      </c>
      <c r="BB1460" s="15" t="str">
        <f t="shared" si="1297"/>
        <v/>
      </c>
      <c r="BE1460" s="20">
        <f t="shared" si="1263"/>
        <v>39372</v>
      </c>
      <c r="BF1460">
        <f t="shared" si="1258"/>
        <v>24.67</v>
      </c>
      <c r="BG1460">
        <f t="shared" si="1259"/>
        <v>-6.8909606809891243E-3</v>
      </c>
      <c r="BH1460">
        <f>VLOOKUP(BE1460,DATA_FEEDS!$A$7:$B$2095,2,FALSE)</f>
        <v>-42.3</v>
      </c>
      <c r="BI1460">
        <f t="shared" si="1300"/>
        <v>-20.223076923076924</v>
      </c>
      <c r="BJ1460">
        <f t="shared" si="1301"/>
        <v>-3.0005613627001195</v>
      </c>
      <c r="BK1460">
        <f t="shared" si="1291"/>
        <v>-100</v>
      </c>
      <c r="BL1460" s="14">
        <f t="shared" si="1292"/>
        <v>0.68909606809891244</v>
      </c>
      <c r="BM1460" s="15" t="str">
        <f t="shared" si="1298"/>
        <v/>
      </c>
      <c r="BP1460" s="20">
        <f t="shared" si="1264"/>
        <v>39372</v>
      </c>
      <c r="BQ1460">
        <f t="shared" si="1308"/>
        <v>24.67</v>
      </c>
      <c r="BR1460">
        <f t="shared" si="1309"/>
        <v>-6.8909606809891243E-3</v>
      </c>
      <c r="BS1460">
        <f t="shared" si="1270"/>
        <v>0</v>
      </c>
      <c r="BT1460">
        <f t="shared" si="1271"/>
        <v>0</v>
      </c>
      <c r="BU1460">
        <f t="shared" si="1272"/>
        <v>-100</v>
      </c>
      <c r="BV1460">
        <f t="shared" si="1273"/>
        <v>-100</v>
      </c>
      <c r="BW1460" s="14">
        <f t="shared" si="1299"/>
        <v>0.68909606809891244</v>
      </c>
      <c r="BX1460" s="15" t="str">
        <f t="shared" si="1265"/>
        <v/>
      </c>
      <c r="BY1460">
        <f t="shared" si="1274"/>
        <v>0.59724428772532112</v>
      </c>
      <c r="BZ1460">
        <f t="shared" si="1275"/>
        <v>0.6333495130024841</v>
      </c>
      <c r="CA1460">
        <f t="shared" si="1276"/>
        <v>-3.0005613627001195</v>
      </c>
    </row>
    <row r="1461" spans="1:79" x14ac:dyDescent="0.25">
      <c r="A1461" s="1">
        <v>39373</v>
      </c>
      <c r="B1461" s="2">
        <v>24.5</v>
      </c>
      <c r="C1461" s="2">
        <v>24.785715</v>
      </c>
      <c r="D1461">
        <f t="shared" si="1266"/>
        <v>24.5</v>
      </c>
      <c r="E1461" s="2">
        <f t="shared" si="1266"/>
        <v>24.785715</v>
      </c>
      <c r="F1461" s="4">
        <f t="shared" si="1277"/>
        <v>-6.8909606809891243E-3</v>
      </c>
      <c r="G1461" s="4">
        <f t="shared" si="1290"/>
        <v>6.4351858690786565E-2</v>
      </c>
      <c r="H1461" s="4">
        <f t="shared" si="1311"/>
        <v>0.22927594040864352</v>
      </c>
      <c r="I1461" s="5">
        <f t="shared" si="1267"/>
        <v>0.28571499999999972</v>
      </c>
      <c r="J1461">
        <f t="shared" si="1260"/>
        <v>1</v>
      </c>
      <c r="K1461">
        <f t="shared" si="1278"/>
        <v>24.287428799999997</v>
      </c>
      <c r="L1461">
        <f t="shared" si="1310"/>
        <v>22.939999949999994</v>
      </c>
      <c r="M1461" t="str">
        <f t="shared" si="1279"/>
        <v/>
      </c>
      <c r="R1461" s="13">
        <f t="shared" si="1280"/>
        <v>1.3474288500000036</v>
      </c>
      <c r="S1461" s="14" t="str">
        <f t="shared" si="1287"/>
        <v/>
      </c>
      <c r="T1461" s="14">
        <f t="shared" si="1282"/>
        <v>0</v>
      </c>
      <c r="U1461" s="15" t="str">
        <f t="shared" si="1283"/>
        <v/>
      </c>
      <c r="V1461" t="str">
        <f t="shared" si="1284"/>
        <v/>
      </c>
      <c r="Y1461" s="13" t="str">
        <f t="shared" si="1285"/>
        <v/>
      </c>
      <c r="Z1461" t="str">
        <f t="shared" si="1281"/>
        <v/>
      </c>
      <c r="AB1461" s="14" t="str">
        <f t="shared" si="1288"/>
        <v/>
      </c>
      <c r="AC1461" t="str">
        <f t="shared" si="1286"/>
        <v/>
      </c>
      <c r="AE1461" s="15" t="str">
        <f t="shared" si="1289"/>
        <v/>
      </c>
      <c r="AF1461" t="str">
        <f t="shared" si="1312"/>
        <v/>
      </c>
      <c r="AI1461" s="21">
        <f t="shared" si="1268"/>
        <v>39373</v>
      </c>
      <c r="AJ1461" s="14">
        <f t="shared" si="1261"/>
        <v>24.5</v>
      </c>
      <c r="AK1461" s="22">
        <f t="shared" si="1269"/>
        <v>1.597665306122454E-2</v>
      </c>
      <c r="AL1461" s="14">
        <f t="shared" si="1302"/>
        <v>24.6028408532502</v>
      </c>
      <c r="AM1461" s="14">
        <f t="shared" si="1303"/>
        <v>0.45490371224115306</v>
      </c>
      <c r="AN1461" s="14">
        <f t="shared" si="1304"/>
        <v>-0.22607169491657608</v>
      </c>
      <c r="AO1461" s="14" t="str">
        <f t="shared" si="1305"/>
        <v/>
      </c>
      <c r="AP1461" s="14" t="str">
        <f t="shared" si="1306"/>
        <v/>
      </c>
      <c r="AQ1461" s="15" t="str">
        <f t="shared" si="1307"/>
        <v/>
      </c>
      <c r="AT1461" s="21">
        <f t="shared" si="1262"/>
        <v>39373</v>
      </c>
      <c r="AU1461" s="14">
        <f t="shared" si="1256"/>
        <v>24.5</v>
      </c>
      <c r="AV1461" s="22">
        <f t="shared" si="1257"/>
        <v>1.597665306122454E-2</v>
      </c>
      <c r="AW1461" s="14">
        <f>VLOOKUP(AT1461,DATA_FEEDS!$F$7:$H$2022,3,FALSE)</f>
        <v>54.078690000000002</v>
      </c>
      <c r="AX1461" s="14">
        <f t="shared" si="1293"/>
        <v>53.127778999999997</v>
      </c>
      <c r="AY1461" s="14">
        <f t="shared" si="1294"/>
        <v>0.16868932211552271</v>
      </c>
      <c r="AZ1461" s="14" t="str">
        <f t="shared" si="1295"/>
        <v/>
      </c>
      <c r="BA1461" s="14" t="str">
        <f t="shared" si="1296"/>
        <v/>
      </c>
      <c r="BB1461" s="15" t="str">
        <f t="shared" si="1297"/>
        <v/>
      </c>
      <c r="BE1461" s="20">
        <f t="shared" si="1263"/>
        <v>39373</v>
      </c>
      <c r="BF1461">
        <f t="shared" si="1258"/>
        <v>24.5</v>
      </c>
      <c r="BG1461">
        <f t="shared" si="1259"/>
        <v>1.597665306122454E-2</v>
      </c>
      <c r="BH1461">
        <f>VLOOKUP(BE1461,DATA_FEEDS!$A$7:$B$2095,2,FALSE)</f>
        <v>-42.3</v>
      </c>
      <c r="BI1461">
        <f t="shared" si="1300"/>
        <v>-22.130769230769236</v>
      </c>
      <c r="BJ1461">
        <f t="shared" si="1301"/>
        <v>-2.0029062590379678</v>
      </c>
      <c r="BK1461">
        <f t="shared" si="1291"/>
        <v>-100</v>
      </c>
      <c r="BL1461" s="14">
        <f t="shared" si="1292"/>
        <v>-1.5976653061224539</v>
      </c>
      <c r="BM1461" s="15">
        <f t="shared" si="1298"/>
        <v>-1.5976653061224539</v>
      </c>
      <c r="BP1461" s="20">
        <f t="shared" si="1264"/>
        <v>39373</v>
      </c>
      <c r="BQ1461">
        <f t="shared" si="1308"/>
        <v>24.5</v>
      </c>
      <c r="BR1461">
        <f t="shared" si="1309"/>
        <v>1.597665306122454E-2</v>
      </c>
      <c r="BS1461">
        <f t="shared" si="1270"/>
        <v>0</v>
      </c>
      <c r="BT1461">
        <f t="shared" si="1271"/>
        <v>0</v>
      </c>
      <c r="BU1461">
        <f t="shared" si="1272"/>
        <v>-100</v>
      </c>
      <c r="BV1461">
        <f t="shared" si="1273"/>
        <v>-100</v>
      </c>
      <c r="BW1461" s="14">
        <f t="shared" si="1299"/>
        <v>-1.5976653061224539</v>
      </c>
      <c r="BX1461" s="15">
        <f t="shared" si="1265"/>
        <v>-1.5976653061224539</v>
      </c>
      <c r="BY1461">
        <f t="shared" si="1274"/>
        <v>-0.22607169491657608</v>
      </c>
      <c r="BZ1461">
        <f t="shared" si="1275"/>
        <v>0.16868932211552271</v>
      </c>
      <c r="CA1461">
        <f t="shared" si="1276"/>
        <v>-2.0029062590379678</v>
      </c>
    </row>
    <row r="1462" spans="1:79" x14ac:dyDescent="0.25">
      <c r="A1462" s="1">
        <v>39374</v>
      </c>
      <c r="B1462" s="2">
        <v>24.891428000000001</v>
      </c>
      <c r="C1462" s="2">
        <v>24.345714999999998</v>
      </c>
      <c r="D1462">
        <f t="shared" si="1266"/>
        <v>24.891428000000001</v>
      </c>
      <c r="E1462" s="2">
        <f t="shared" si="1266"/>
        <v>24.345714999999998</v>
      </c>
      <c r="F1462" s="4">
        <f t="shared" si="1277"/>
        <v>1.597665306122454E-2</v>
      </c>
      <c r="G1462" s="4">
        <f t="shared" si="1290"/>
        <v>1.4525562480500166E-2</v>
      </c>
      <c r="H1462" s="4">
        <f t="shared" si="1311"/>
        <v>0.16145307466647771</v>
      </c>
      <c r="I1462" s="5">
        <f t="shared" si="1267"/>
        <v>-0.54571300000000278</v>
      </c>
      <c r="J1462">
        <f t="shared" si="1260"/>
        <v>1</v>
      </c>
      <c r="K1462">
        <f t="shared" si="1278"/>
        <v>24.378000399999998</v>
      </c>
      <c r="L1462">
        <f t="shared" si="1310"/>
        <v>23.127642849999994</v>
      </c>
      <c r="M1462" t="str">
        <f t="shared" si="1279"/>
        <v/>
      </c>
      <c r="R1462" s="13">
        <f t="shared" si="1280"/>
        <v>1.2503575500000039</v>
      </c>
      <c r="S1462" s="14" t="str">
        <f t="shared" si="1287"/>
        <v/>
      </c>
      <c r="T1462" s="14">
        <f t="shared" si="1282"/>
        <v>0</v>
      </c>
      <c r="U1462" s="15" t="str">
        <f t="shared" si="1283"/>
        <v/>
      </c>
      <c r="V1462" t="str">
        <f t="shared" si="1284"/>
        <v/>
      </c>
      <c r="Y1462" s="13" t="str">
        <f t="shared" si="1285"/>
        <v/>
      </c>
      <c r="Z1462" t="str">
        <f t="shared" si="1281"/>
        <v/>
      </c>
      <c r="AB1462" s="14" t="str">
        <f t="shared" si="1288"/>
        <v/>
      </c>
      <c r="AC1462" t="str">
        <f t="shared" si="1286"/>
        <v/>
      </c>
      <c r="AE1462" s="15" t="str">
        <f t="shared" si="1289"/>
        <v/>
      </c>
      <c r="AF1462" t="str">
        <f t="shared" si="1312"/>
        <v/>
      </c>
      <c r="AI1462" s="21">
        <f t="shared" si="1268"/>
        <v>39374</v>
      </c>
      <c r="AJ1462" s="14">
        <f t="shared" si="1261"/>
        <v>24.891428000000001</v>
      </c>
      <c r="AK1462" s="22">
        <f t="shared" si="1269"/>
        <v>-2.2325517041449038E-2</v>
      </c>
      <c r="AL1462" s="14">
        <f t="shared" si="1302"/>
        <v>24.673513562956941</v>
      </c>
      <c r="AM1462" s="14">
        <f t="shared" si="1303"/>
        <v>0.44795905604205616</v>
      </c>
      <c r="AN1462" s="14">
        <f t="shared" si="1304"/>
        <v>0.48646061309362443</v>
      </c>
      <c r="AO1462" s="14" t="str">
        <f t="shared" si="1305"/>
        <v/>
      </c>
      <c r="AP1462" s="14" t="str">
        <f t="shared" si="1306"/>
        <v/>
      </c>
      <c r="AQ1462" s="15" t="str">
        <f t="shared" si="1307"/>
        <v/>
      </c>
      <c r="AT1462" s="21">
        <f t="shared" si="1262"/>
        <v>39374</v>
      </c>
      <c r="AU1462" s="14">
        <f t="shared" si="1256"/>
        <v>24.891428000000001</v>
      </c>
      <c r="AV1462" s="22">
        <f t="shared" si="1257"/>
        <v>-2.2325517041449038E-2</v>
      </c>
      <c r="AW1462" s="14">
        <f>VLOOKUP(AT1462,DATA_FEEDS!$F$7:$H$2022,3,FALSE)</f>
        <v>58.102879999999999</v>
      </c>
      <c r="AX1462" s="14">
        <f t="shared" si="1293"/>
        <v>54.675903999999989</v>
      </c>
      <c r="AY1462" s="14">
        <f t="shared" si="1294"/>
        <v>0.69821217230924593</v>
      </c>
      <c r="AZ1462" s="14" t="str">
        <f t="shared" si="1295"/>
        <v/>
      </c>
      <c r="BA1462" s="14" t="str">
        <f t="shared" si="1296"/>
        <v/>
      </c>
      <c r="BB1462" s="15" t="str">
        <f t="shared" si="1297"/>
        <v/>
      </c>
      <c r="BE1462" s="20">
        <f t="shared" si="1263"/>
        <v>39374</v>
      </c>
      <c r="BF1462">
        <f t="shared" si="1258"/>
        <v>24.891428000000001</v>
      </c>
      <c r="BG1462">
        <f t="shared" si="1259"/>
        <v>-2.2325517041449038E-2</v>
      </c>
      <c r="BH1462">
        <f>VLOOKUP(BE1462,DATA_FEEDS!$A$7:$B$2095,2,FALSE)</f>
        <v>-42.2</v>
      </c>
      <c r="BI1462">
        <f t="shared" si="1300"/>
        <v>-23.946153846153848</v>
      </c>
      <c r="BJ1462">
        <f t="shared" si="1301"/>
        <v>-1.5414096815844065</v>
      </c>
      <c r="BK1462">
        <f t="shared" si="1291"/>
        <v>-100</v>
      </c>
      <c r="BL1462" s="14">
        <f t="shared" si="1292"/>
        <v>2.2325517041449037</v>
      </c>
      <c r="BM1462" s="15" t="str">
        <f t="shared" si="1298"/>
        <v/>
      </c>
      <c r="BP1462" s="20">
        <f t="shared" si="1264"/>
        <v>39374</v>
      </c>
      <c r="BQ1462">
        <f t="shared" si="1308"/>
        <v>24.891428000000001</v>
      </c>
      <c r="BR1462">
        <f t="shared" si="1309"/>
        <v>-2.2325517041449038E-2</v>
      </c>
      <c r="BS1462">
        <f t="shared" si="1270"/>
        <v>0</v>
      </c>
      <c r="BT1462">
        <f t="shared" si="1271"/>
        <v>0</v>
      </c>
      <c r="BU1462">
        <f t="shared" si="1272"/>
        <v>-100</v>
      </c>
      <c r="BV1462">
        <f t="shared" si="1273"/>
        <v>-100</v>
      </c>
      <c r="BW1462" s="14">
        <f t="shared" si="1299"/>
        <v>2.2325517041449037</v>
      </c>
      <c r="BX1462" s="15" t="str">
        <f t="shared" si="1265"/>
        <v/>
      </c>
      <c r="BY1462">
        <f t="shared" si="1274"/>
        <v>0.48646061309362443</v>
      </c>
      <c r="BZ1462">
        <f t="shared" si="1275"/>
        <v>0.69821217230924593</v>
      </c>
      <c r="CA1462">
        <f t="shared" si="1276"/>
        <v>-1.5414096815844065</v>
      </c>
    </row>
    <row r="1463" spans="1:79" x14ac:dyDescent="0.25">
      <c r="A1463" s="1">
        <v>39377</v>
      </c>
      <c r="B1463" s="2">
        <v>24.335713999999999</v>
      </c>
      <c r="C1463" s="2">
        <v>24.908570999999998</v>
      </c>
      <c r="D1463">
        <f t="shared" si="1266"/>
        <v>24.335713999999999</v>
      </c>
      <c r="E1463" s="2">
        <f t="shared" si="1266"/>
        <v>24.908570999999998</v>
      </c>
      <c r="F1463" s="4">
        <f t="shared" si="1277"/>
        <v>-2.2325517041449038E-2</v>
      </c>
      <c r="G1463" s="4">
        <f t="shared" si="1290"/>
        <v>5.3280174941648606E-2</v>
      </c>
      <c r="H1463" s="4">
        <f t="shared" si="1311"/>
        <v>0.1874149014198406</v>
      </c>
      <c r="I1463" s="5">
        <f t="shared" si="1267"/>
        <v>0.57285699999999906</v>
      </c>
      <c r="J1463">
        <f t="shared" si="1260"/>
        <v>1</v>
      </c>
      <c r="K1463">
        <f t="shared" si="1278"/>
        <v>24.588857399999998</v>
      </c>
      <c r="L1463">
        <f t="shared" si="1310"/>
        <v>23.313928499999996</v>
      </c>
      <c r="M1463" t="str">
        <f t="shared" si="1279"/>
        <v/>
      </c>
      <c r="R1463" s="13">
        <f t="shared" si="1280"/>
        <v>1.2749289000000026</v>
      </c>
      <c r="S1463" s="14" t="str">
        <f t="shared" si="1287"/>
        <v/>
      </c>
      <c r="T1463" s="14">
        <f t="shared" si="1282"/>
        <v>0</v>
      </c>
      <c r="U1463" s="15" t="str">
        <f t="shared" si="1283"/>
        <v/>
      </c>
      <c r="V1463" t="str">
        <f t="shared" si="1284"/>
        <v/>
      </c>
      <c r="Y1463" s="13" t="str">
        <f t="shared" si="1285"/>
        <v/>
      </c>
      <c r="Z1463" t="str">
        <f t="shared" si="1281"/>
        <v/>
      </c>
      <c r="AB1463" s="14" t="str">
        <f t="shared" si="1288"/>
        <v/>
      </c>
      <c r="AC1463" t="str">
        <f t="shared" si="1286"/>
        <v/>
      </c>
      <c r="AE1463" s="15" t="str">
        <f t="shared" si="1289"/>
        <v/>
      </c>
      <c r="AF1463" t="str">
        <f t="shared" si="1312"/>
        <v/>
      </c>
      <c r="AI1463" s="21">
        <f t="shared" si="1268"/>
        <v>39377</v>
      </c>
      <c r="AJ1463" s="14">
        <f t="shared" si="1261"/>
        <v>24.335713999999999</v>
      </c>
      <c r="AK1463" s="22">
        <f t="shared" si="1269"/>
        <v>0.10689758270499068</v>
      </c>
      <c r="AL1463" s="14">
        <f t="shared" si="1302"/>
        <v>25.084339784343683</v>
      </c>
      <c r="AM1463" s="14">
        <f t="shared" si="1303"/>
        <v>0.44873285810061692</v>
      </c>
      <c r="AN1463" s="14">
        <f t="shared" si="1304"/>
        <v>-1.6683106013507565</v>
      </c>
      <c r="AO1463" s="14">
        <f t="shared" si="1305"/>
        <v>100</v>
      </c>
      <c r="AP1463" s="14">
        <f t="shared" si="1306"/>
        <v>10.689758270499068</v>
      </c>
      <c r="AQ1463" s="15" t="str">
        <f t="shared" si="1307"/>
        <v/>
      </c>
      <c r="AT1463" s="21">
        <f t="shared" si="1262"/>
        <v>39377</v>
      </c>
      <c r="AU1463" s="14">
        <f t="shared" si="1256"/>
        <v>24.335713999999999</v>
      </c>
      <c r="AV1463" s="22">
        <f t="shared" si="1257"/>
        <v>0.10689758270499068</v>
      </c>
      <c r="AW1463" s="14">
        <f>VLOOKUP(AT1463,DATA_FEEDS!$F$7:$H$2022,3,FALSE)</f>
        <v>44.936500000000002</v>
      </c>
      <c r="AX1463" s="14">
        <f t="shared" si="1293"/>
        <v>54.297991000000003</v>
      </c>
      <c r="AY1463" s="14">
        <f t="shared" si="1294"/>
        <v>-2.7122316107791384</v>
      </c>
      <c r="AZ1463" s="14">
        <f t="shared" si="1295"/>
        <v>100</v>
      </c>
      <c r="BA1463" s="14">
        <f t="shared" si="1296"/>
        <v>10.689758270499068</v>
      </c>
      <c r="BB1463" s="15" t="str">
        <f t="shared" si="1297"/>
        <v/>
      </c>
      <c r="BE1463" s="20">
        <f t="shared" si="1263"/>
        <v>39377</v>
      </c>
      <c r="BF1463">
        <f t="shared" si="1258"/>
        <v>24.335713999999999</v>
      </c>
      <c r="BG1463">
        <f t="shared" si="1259"/>
        <v>0.10689758270499068</v>
      </c>
      <c r="BH1463">
        <f>VLOOKUP(BE1463,DATA_FEEDS!$A$7:$B$2095,2,FALSE)</f>
        <v>-42</v>
      </c>
      <c r="BI1463">
        <f t="shared" si="1300"/>
        <v>-25.761538461538461</v>
      </c>
      <c r="BJ1463">
        <f t="shared" si="1301"/>
        <v>-1.2453368649242407</v>
      </c>
      <c r="BK1463" t="str">
        <f t="shared" si="1291"/>
        <v/>
      </c>
      <c r="BL1463" s="14" t="str">
        <f t="shared" si="1292"/>
        <v/>
      </c>
      <c r="BM1463" s="15" t="str">
        <f t="shared" si="1298"/>
        <v/>
      </c>
      <c r="BP1463" s="20">
        <f t="shared" si="1264"/>
        <v>39377</v>
      </c>
      <c r="BQ1463">
        <f t="shared" si="1308"/>
        <v>24.335713999999999</v>
      </c>
      <c r="BR1463">
        <f t="shared" si="1309"/>
        <v>0.10689758270499068</v>
      </c>
      <c r="BS1463">
        <f t="shared" si="1270"/>
        <v>100</v>
      </c>
      <c r="BT1463">
        <f t="shared" si="1271"/>
        <v>100</v>
      </c>
      <c r="BU1463">
        <f t="shared" si="1272"/>
        <v>0</v>
      </c>
      <c r="BV1463">
        <f t="shared" si="1273"/>
        <v>100</v>
      </c>
      <c r="BW1463" s="14">
        <f t="shared" si="1299"/>
        <v>10.689758270499068</v>
      </c>
      <c r="BX1463" s="15" t="str">
        <f t="shared" si="1265"/>
        <v/>
      </c>
      <c r="BY1463">
        <f t="shared" si="1274"/>
        <v>-1.6683106013507565</v>
      </c>
      <c r="BZ1463">
        <f t="shared" si="1275"/>
        <v>-2.7122316107791384</v>
      </c>
      <c r="CA1463">
        <f t="shared" si="1276"/>
        <v>-1.2453368649242407</v>
      </c>
    </row>
    <row r="1464" spans="1:79" x14ac:dyDescent="0.25">
      <c r="A1464" s="1">
        <v>39378</v>
      </c>
      <c r="B1464" s="2">
        <v>26.937142999999999</v>
      </c>
      <c r="C1464" s="2">
        <v>26.594286</v>
      </c>
      <c r="D1464">
        <f t="shared" si="1266"/>
        <v>26.937142999999999</v>
      </c>
      <c r="E1464" s="2">
        <f t="shared" si="1266"/>
        <v>26.594286</v>
      </c>
      <c r="F1464" s="4">
        <f t="shared" si="1277"/>
        <v>0.10689758270499068</v>
      </c>
      <c r="G1464" s="4">
        <f t="shared" si="1290"/>
        <v>7.8001053911633506E-2</v>
      </c>
      <c r="H1464" s="4">
        <f t="shared" si="1311"/>
        <v>0.20515316392127261</v>
      </c>
      <c r="I1464" s="5">
        <f t="shared" si="1267"/>
        <v>-0.34285699999999864</v>
      </c>
      <c r="J1464">
        <f t="shared" si="1260"/>
        <v>1</v>
      </c>
      <c r="K1464">
        <f t="shared" si="1278"/>
        <v>25.062571799999997</v>
      </c>
      <c r="L1464">
        <f t="shared" si="1310"/>
        <v>23.549499999999998</v>
      </c>
      <c r="M1464" t="str">
        <f t="shared" si="1279"/>
        <v/>
      </c>
      <c r="R1464" s="13">
        <f t="shared" si="1280"/>
        <v>1.5130717999999987</v>
      </c>
      <c r="S1464" s="14" t="str">
        <f t="shared" si="1287"/>
        <v/>
      </c>
      <c r="T1464" s="14">
        <f t="shared" si="1282"/>
        <v>0</v>
      </c>
      <c r="U1464" s="15" t="str">
        <f t="shared" si="1283"/>
        <v/>
      </c>
      <c r="V1464" t="str">
        <f t="shared" si="1284"/>
        <v/>
      </c>
      <c r="Y1464" s="13" t="str">
        <f t="shared" si="1285"/>
        <v/>
      </c>
      <c r="Z1464" t="str">
        <f t="shared" si="1281"/>
        <v/>
      </c>
      <c r="AB1464" s="14" t="str">
        <f t="shared" si="1288"/>
        <v/>
      </c>
      <c r="AC1464" t="str">
        <f t="shared" si="1286"/>
        <v/>
      </c>
      <c r="AE1464" s="15" t="str">
        <f t="shared" si="1289"/>
        <v/>
      </c>
      <c r="AF1464" t="str">
        <f t="shared" si="1312"/>
        <v/>
      </c>
      <c r="AI1464" s="21">
        <f t="shared" si="1268"/>
        <v>39378</v>
      </c>
      <c r="AJ1464" s="14">
        <f t="shared" si="1261"/>
        <v>26.937142999999999</v>
      </c>
      <c r="AK1464" s="22">
        <f t="shared" si="1269"/>
        <v>-1.4584248968051303E-2</v>
      </c>
      <c r="AL1464" s="14">
        <f t="shared" si="1302"/>
        <v>24.933958629621429</v>
      </c>
      <c r="AM1464" s="14">
        <f t="shared" si="1303"/>
        <v>0.48040348720979248</v>
      </c>
      <c r="AN1464" s="14">
        <f t="shared" si="1304"/>
        <v>4.1697956482646799</v>
      </c>
      <c r="AO1464" s="14">
        <f t="shared" si="1305"/>
        <v>-100</v>
      </c>
      <c r="AP1464" s="14">
        <f t="shared" si="1306"/>
        <v>1.4584248968051303</v>
      </c>
      <c r="AQ1464" s="15" t="str">
        <f t="shared" si="1307"/>
        <v/>
      </c>
      <c r="AT1464" s="21">
        <f t="shared" si="1262"/>
        <v>39378</v>
      </c>
      <c r="AU1464" s="14">
        <f t="shared" si="1256"/>
        <v>26.937142999999999</v>
      </c>
      <c r="AV1464" s="22">
        <f t="shared" si="1257"/>
        <v>-1.4584248968051303E-2</v>
      </c>
      <c r="AW1464" s="14">
        <f>VLOOKUP(AT1464,DATA_FEEDS!$F$7:$H$2022,3,FALSE)</f>
        <v>37.153190000000002</v>
      </c>
      <c r="AX1464" s="14">
        <f t="shared" si="1293"/>
        <v>53.063771999999993</v>
      </c>
      <c r="AY1464" s="14">
        <f t="shared" si="1294"/>
        <v>-3.7145188851418856</v>
      </c>
      <c r="AZ1464" s="14">
        <f t="shared" si="1295"/>
        <v>100</v>
      </c>
      <c r="BA1464" s="14">
        <f t="shared" si="1296"/>
        <v>-1.4584248968051303</v>
      </c>
      <c r="BB1464" s="15">
        <f t="shared" si="1297"/>
        <v>-1.4584248968051303</v>
      </c>
      <c r="BE1464" s="20">
        <f t="shared" si="1263"/>
        <v>39378</v>
      </c>
      <c r="BF1464">
        <f t="shared" si="1258"/>
        <v>26.937142999999999</v>
      </c>
      <c r="BG1464">
        <f t="shared" si="1259"/>
        <v>-1.4584248968051303E-2</v>
      </c>
      <c r="BH1464">
        <f>VLOOKUP(BE1464,DATA_FEEDS!$A$7:$B$2095,2,FALSE)</f>
        <v>-41.8</v>
      </c>
      <c r="BI1464">
        <f t="shared" si="1300"/>
        <v>-27.553846153846152</v>
      </c>
      <c r="BJ1464">
        <f t="shared" si="1301"/>
        <v>-1.0313490808456123</v>
      </c>
      <c r="BK1464" t="str">
        <f t="shared" si="1291"/>
        <v/>
      </c>
      <c r="BL1464" s="14" t="str">
        <f t="shared" si="1292"/>
        <v/>
      </c>
      <c r="BM1464" s="15" t="str">
        <f t="shared" si="1298"/>
        <v/>
      </c>
      <c r="BP1464" s="20">
        <f t="shared" si="1264"/>
        <v>39378</v>
      </c>
      <c r="BQ1464">
        <f t="shared" si="1308"/>
        <v>26.937142999999999</v>
      </c>
      <c r="BR1464">
        <f t="shared" si="1309"/>
        <v>-1.4584248968051303E-2</v>
      </c>
      <c r="BS1464">
        <f t="shared" si="1270"/>
        <v>-100</v>
      </c>
      <c r="BT1464">
        <f t="shared" si="1271"/>
        <v>100</v>
      </c>
      <c r="BU1464">
        <f t="shared" si="1272"/>
        <v>0</v>
      </c>
      <c r="BV1464" t="str">
        <f t="shared" si="1273"/>
        <v/>
      </c>
      <c r="BW1464" s="14" t="str">
        <f t="shared" si="1299"/>
        <v/>
      </c>
      <c r="BX1464" s="15" t="str">
        <f t="shared" si="1265"/>
        <v/>
      </c>
      <c r="BY1464">
        <f t="shared" si="1274"/>
        <v>4.1697956482646799</v>
      </c>
      <c r="BZ1464">
        <f t="shared" si="1275"/>
        <v>-3.7145188851418856</v>
      </c>
      <c r="CA1464">
        <f t="shared" si="1276"/>
        <v>-1.0313490808456123</v>
      </c>
    </row>
    <row r="1465" spans="1:79" x14ac:dyDescent="0.25">
      <c r="A1465" s="1">
        <v>39379</v>
      </c>
      <c r="B1465" s="2">
        <v>26.544284999999999</v>
      </c>
      <c r="C1465" s="2">
        <v>26.561427999999999</v>
      </c>
      <c r="D1465">
        <f t="shared" si="1266"/>
        <v>26.544284999999999</v>
      </c>
      <c r="E1465" s="2">
        <f t="shared" si="1266"/>
        <v>26.561427999999999</v>
      </c>
      <c r="F1465" s="4">
        <f t="shared" si="1277"/>
        <v>-1.4584248968051303E-2</v>
      </c>
      <c r="G1465" s="4">
        <f t="shared" si="1290"/>
        <v>8.4139918367346911E-2</v>
      </c>
      <c r="H1465" s="4">
        <f t="shared" si="1311"/>
        <v>0.20914354721246853</v>
      </c>
      <c r="I1465" s="5">
        <f t="shared" si="1267"/>
        <v>1.7143000000000796E-2</v>
      </c>
      <c r="J1465">
        <f t="shared" si="1260"/>
        <v>1</v>
      </c>
      <c r="K1465">
        <f t="shared" si="1278"/>
        <v>25.439142999999994</v>
      </c>
      <c r="L1465">
        <f t="shared" si="1310"/>
        <v>23.786357099999996</v>
      </c>
      <c r="M1465" t="str">
        <f t="shared" si="1279"/>
        <v/>
      </c>
      <c r="R1465" s="13">
        <f t="shared" si="1280"/>
        <v>1.6527858999999978</v>
      </c>
      <c r="S1465" s="14" t="str">
        <f t="shared" si="1287"/>
        <v/>
      </c>
      <c r="T1465" s="14">
        <f t="shared" si="1282"/>
        <v>0</v>
      </c>
      <c r="U1465" s="15" t="str">
        <f t="shared" si="1283"/>
        <v/>
      </c>
      <c r="V1465" t="str">
        <f t="shared" si="1284"/>
        <v/>
      </c>
      <c r="Y1465" s="13" t="str">
        <f t="shared" si="1285"/>
        <v/>
      </c>
      <c r="Z1465" t="str">
        <f t="shared" si="1281"/>
        <v/>
      </c>
      <c r="AB1465" s="14" t="str">
        <f t="shared" si="1288"/>
        <v/>
      </c>
      <c r="AC1465" t="str">
        <f t="shared" si="1286"/>
        <v/>
      </c>
      <c r="AE1465" s="15" t="str">
        <f t="shared" si="1289"/>
        <v/>
      </c>
      <c r="AF1465" t="str">
        <f t="shared" si="1312"/>
        <v/>
      </c>
      <c r="AI1465" s="21">
        <f t="shared" si="1268"/>
        <v>39379</v>
      </c>
      <c r="AJ1465" s="14">
        <f t="shared" si="1261"/>
        <v>26.544284999999999</v>
      </c>
      <c r="AK1465" s="22">
        <f t="shared" si="1269"/>
        <v>-5.0589043931678112E-3</v>
      </c>
      <c r="AL1465" s="14">
        <f t="shared" si="1302"/>
        <v>25.579661281886729</v>
      </c>
      <c r="AM1465" s="14">
        <f t="shared" si="1303"/>
        <v>0.70455662913448025</v>
      </c>
      <c r="AN1465" s="14">
        <f t="shared" si="1304"/>
        <v>1.3691216266012167</v>
      </c>
      <c r="AO1465" s="14" t="str">
        <f t="shared" si="1305"/>
        <v/>
      </c>
      <c r="AP1465" s="14" t="str">
        <f t="shared" si="1306"/>
        <v/>
      </c>
      <c r="AQ1465" s="15" t="str">
        <f t="shared" si="1307"/>
        <v/>
      </c>
      <c r="AT1465" s="21">
        <f t="shared" si="1262"/>
        <v>39379</v>
      </c>
      <c r="AU1465" s="14">
        <f t="shared" si="1256"/>
        <v>26.544284999999999</v>
      </c>
      <c r="AV1465" s="22">
        <f t="shared" si="1257"/>
        <v>-5.0589043931678112E-3</v>
      </c>
      <c r="AW1465" s="14">
        <f>VLOOKUP(AT1465,DATA_FEEDS!$F$7:$H$2022,3,FALSE)</f>
        <v>37.047310000000003</v>
      </c>
      <c r="AX1465" s="14">
        <f t="shared" si="1293"/>
        <v>51.517134000000013</v>
      </c>
      <c r="AY1465" s="14">
        <f t="shared" si="1294"/>
        <v>-2.1162266169264208</v>
      </c>
      <c r="AZ1465" s="14">
        <f t="shared" si="1295"/>
        <v>100</v>
      </c>
      <c r="BA1465" s="14">
        <f t="shared" si="1296"/>
        <v>-0.50589043931678113</v>
      </c>
      <c r="BB1465" s="15">
        <f t="shared" si="1297"/>
        <v>-0.50589043931678113</v>
      </c>
      <c r="BE1465" s="20">
        <f t="shared" si="1263"/>
        <v>39379</v>
      </c>
      <c r="BF1465">
        <f t="shared" si="1258"/>
        <v>26.544284999999999</v>
      </c>
      <c r="BG1465">
        <f t="shared" si="1259"/>
        <v>-5.0589043931678112E-3</v>
      </c>
      <c r="BH1465">
        <f>VLOOKUP(BE1465,DATA_FEEDS!$A$7:$B$2095,2,FALSE)</f>
        <v>-42.2</v>
      </c>
      <c r="BI1465">
        <f t="shared" si="1300"/>
        <v>-29.46153846153846</v>
      </c>
      <c r="BJ1465">
        <f t="shared" si="1301"/>
        <v>-0.89931566038657462</v>
      </c>
      <c r="BK1465" t="str">
        <f t="shared" si="1291"/>
        <v/>
      </c>
      <c r="BL1465" s="14" t="str">
        <f t="shared" si="1292"/>
        <v/>
      </c>
      <c r="BM1465" s="15" t="str">
        <f t="shared" si="1298"/>
        <v/>
      </c>
      <c r="BP1465" s="20">
        <f t="shared" si="1264"/>
        <v>39379</v>
      </c>
      <c r="BQ1465">
        <f t="shared" si="1308"/>
        <v>26.544284999999999</v>
      </c>
      <c r="BR1465">
        <f t="shared" si="1309"/>
        <v>-5.0589043931678112E-3</v>
      </c>
      <c r="BS1465">
        <f t="shared" si="1270"/>
        <v>0</v>
      </c>
      <c r="BT1465">
        <f t="shared" si="1271"/>
        <v>100</v>
      </c>
      <c r="BU1465">
        <f t="shared" si="1272"/>
        <v>0</v>
      </c>
      <c r="BV1465">
        <f t="shared" si="1273"/>
        <v>100</v>
      </c>
      <c r="BW1465" s="14">
        <f t="shared" si="1299"/>
        <v>-0.50589043931678113</v>
      </c>
      <c r="BX1465" s="15">
        <f t="shared" si="1265"/>
        <v>-0.50589043931678113</v>
      </c>
      <c r="BY1465">
        <f t="shared" si="1274"/>
        <v>1.3691216266012167</v>
      </c>
      <c r="BZ1465">
        <f t="shared" si="1275"/>
        <v>-2.1162266169264208</v>
      </c>
      <c r="CA1465">
        <f t="shared" si="1276"/>
        <v>-0.89931566038657462</v>
      </c>
    </row>
    <row r="1466" spans="1:79" x14ac:dyDescent="0.25">
      <c r="A1466" s="1">
        <v>39380</v>
      </c>
      <c r="B1466" s="2">
        <v>26.41</v>
      </c>
      <c r="C1466" s="2">
        <v>26.111429000000001</v>
      </c>
      <c r="D1466">
        <f t="shared" si="1266"/>
        <v>26.41</v>
      </c>
      <c r="E1466" s="2">
        <f t="shared" si="1266"/>
        <v>26.111429000000001</v>
      </c>
      <c r="F1466" s="4">
        <f t="shared" si="1277"/>
        <v>-5.0589043931678112E-3</v>
      </c>
      <c r="G1466" s="4">
        <f t="shared" si="1290"/>
        <v>4.901289713069093E-2</v>
      </c>
      <c r="H1466" s="4">
        <f t="shared" si="1311"/>
        <v>0.19121482664233572</v>
      </c>
      <c r="I1466" s="5">
        <f t="shared" si="1267"/>
        <v>-0.29857099999999903</v>
      </c>
      <c r="J1466">
        <f t="shared" si="1260"/>
        <v>1</v>
      </c>
      <c r="K1466">
        <f t="shared" si="1278"/>
        <v>25.704285800000001</v>
      </c>
      <c r="L1466">
        <f t="shared" si="1310"/>
        <v>23.988357149999992</v>
      </c>
      <c r="M1466" t="str">
        <f t="shared" si="1279"/>
        <v/>
      </c>
      <c r="R1466" s="13">
        <f t="shared" si="1280"/>
        <v>1.7159286500000093</v>
      </c>
      <c r="S1466" s="14" t="str">
        <f t="shared" si="1287"/>
        <v/>
      </c>
      <c r="T1466" s="14">
        <f t="shared" si="1282"/>
        <v>0</v>
      </c>
      <c r="U1466" s="15" t="str">
        <f t="shared" si="1283"/>
        <v/>
      </c>
      <c r="V1466" t="str">
        <f t="shared" si="1284"/>
        <v/>
      </c>
      <c r="Y1466" s="13" t="str">
        <f t="shared" si="1285"/>
        <v/>
      </c>
      <c r="Z1466" t="str">
        <f t="shared" si="1281"/>
        <v/>
      </c>
      <c r="AB1466" s="14" t="str">
        <f t="shared" si="1288"/>
        <v/>
      </c>
      <c r="AC1466" t="str">
        <f t="shared" si="1286"/>
        <v/>
      </c>
      <c r="AE1466" s="15" t="str">
        <f t="shared" si="1289"/>
        <v/>
      </c>
      <c r="AF1466" t="str">
        <f t="shared" si="1312"/>
        <v/>
      </c>
      <c r="AI1466" s="21">
        <f t="shared" si="1268"/>
        <v>39380</v>
      </c>
      <c r="AJ1466" s="14">
        <f t="shared" si="1261"/>
        <v>26.41</v>
      </c>
      <c r="AK1466" s="22">
        <f t="shared" si="1269"/>
        <v>2.2718288527073549E-3</v>
      </c>
      <c r="AL1466" s="14">
        <f t="shared" si="1302"/>
        <v>25.946455267117926</v>
      </c>
      <c r="AM1466" s="14">
        <f t="shared" si="1303"/>
        <v>0.74577458876162306</v>
      </c>
      <c r="AN1466" s="14">
        <f t="shared" si="1304"/>
        <v>0.62156144747677877</v>
      </c>
      <c r="AO1466" s="14" t="str">
        <f t="shared" si="1305"/>
        <v/>
      </c>
      <c r="AP1466" s="14" t="str">
        <f t="shared" si="1306"/>
        <v/>
      </c>
      <c r="AQ1466" s="15" t="str">
        <f t="shared" si="1307"/>
        <v/>
      </c>
      <c r="AT1466" s="21">
        <f t="shared" si="1262"/>
        <v>39380</v>
      </c>
      <c r="AU1466" s="14">
        <f t="shared" si="1256"/>
        <v>26.41</v>
      </c>
      <c r="AV1466" s="22">
        <f t="shared" si="1257"/>
        <v>2.2718288527073549E-3</v>
      </c>
      <c r="AW1466" s="14">
        <f>VLOOKUP(AT1466,DATA_FEEDS!$F$7:$H$2022,3,FALSE)</f>
        <v>37.34413</v>
      </c>
      <c r="AX1466" s="14">
        <f t="shared" si="1293"/>
        <v>49.617584000000001</v>
      </c>
      <c r="AY1466" s="14">
        <f t="shared" si="1294"/>
        <v>-1.4408110573899267</v>
      </c>
      <c r="AZ1466" s="14">
        <f t="shared" si="1295"/>
        <v>100</v>
      </c>
      <c r="BA1466" s="14">
        <f t="shared" si="1296"/>
        <v>0.22718288527073549</v>
      </c>
      <c r="BB1466" s="15" t="str">
        <f t="shared" si="1297"/>
        <v/>
      </c>
      <c r="BE1466" s="20">
        <f t="shared" si="1263"/>
        <v>39380</v>
      </c>
      <c r="BF1466">
        <f t="shared" si="1258"/>
        <v>26.41</v>
      </c>
      <c r="BG1466">
        <f t="shared" si="1259"/>
        <v>2.2718288527073549E-3</v>
      </c>
      <c r="BH1466">
        <f>VLOOKUP(BE1466,DATA_FEEDS!$A$7:$B$2095,2,FALSE)</f>
        <v>-45.5</v>
      </c>
      <c r="BI1466">
        <f t="shared" si="1300"/>
        <v>-31.6</v>
      </c>
      <c r="BJ1466">
        <f t="shared" si="1301"/>
        <v>-0.97560421858536683</v>
      </c>
      <c r="BK1466" t="str">
        <f t="shared" si="1291"/>
        <v/>
      </c>
      <c r="BL1466" s="14" t="str">
        <f t="shared" si="1292"/>
        <v/>
      </c>
      <c r="BM1466" s="15" t="str">
        <f t="shared" si="1298"/>
        <v/>
      </c>
      <c r="BP1466" s="20">
        <f t="shared" si="1264"/>
        <v>39380</v>
      </c>
      <c r="BQ1466">
        <f t="shared" si="1308"/>
        <v>26.41</v>
      </c>
      <c r="BR1466">
        <f t="shared" si="1309"/>
        <v>2.2718288527073549E-3</v>
      </c>
      <c r="BS1466">
        <f t="shared" si="1270"/>
        <v>0</v>
      </c>
      <c r="BT1466">
        <f t="shared" si="1271"/>
        <v>100</v>
      </c>
      <c r="BU1466">
        <f t="shared" si="1272"/>
        <v>0</v>
      </c>
      <c r="BV1466">
        <f t="shared" si="1273"/>
        <v>100</v>
      </c>
      <c r="BW1466" s="14">
        <f t="shared" si="1299"/>
        <v>0.22718288527073549</v>
      </c>
      <c r="BX1466" s="15" t="str">
        <f t="shared" si="1265"/>
        <v/>
      </c>
      <c r="BY1466">
        <f t="shared" si="1274"/>
        <v>0.62156144747677877</v>
      </c>
      <c r="BZ1466">
        <f t="shared" si="1275"/>
        <v>-1.4408110573899267</v>
      </c>
      <c r="CA1466">
        <f t="shared" si="1276"/>
        <v>-0.97560421858536683</v>
      </c>
    </row>
    <row r="1467" spans="1:79" x14ac:dyDescent="0.25">
      <c r="A1467" s="1">
        <v>39381</v>
      </c>
      <c r="B1467" s="2">
        <v>26.469999000000001</v>
      </c>
      <c r="C1467" s="2">
        <v>26.385714</v>
      </c>
      <c r="D1467">
        <f t="shared" si="1266"/>
        <v>26.469999000000001</v>
      </c>
      <c r="E1467" s="2">
        <f t="shared" si="1266"/>
        <v>26.385714</v>
      </c>
      <c r="F1467" s="4">
        <f t="shared" si="1277"/>
        <v>2.2718288527073549E-3</v>
      </c>
      <c r="G1467" s="4">
        <f t="shared" si="1290"/>
        <v>8.423833383314748E-2</v>
      </c>
      <c r="H1467" s="4">
        <f t="shared" si="1311"/>
        <v>0.19446419194205525</v>
      </c>
      <c r="I1467" s="5">
        <f t="shared" si="1267"/>
        <v>-8.4285000000001276E-2</v>
      </c>
      <c r="J1467">
        <f t="shared" si="1260"/>
        <v>1</v>
      </c>
      <c r="K1467">
        <f t="shared" si="1278"/>
        <v>26.1122856</v>
      </c>
      <c r="L1467">
        <f t="shared" si="1310"/>
        <v>24.211428549999994</v>
      </c>
      <c r="M1467" t="str">
        <f t="shared" si="1279"/>
        <v/>
      </c>
      <c r="R1467" s="13">
        <f t="shared" si="1280"/>
        <v>1.9008570500000062</v>
      </c>
      <c r="S1467" s="14" t="str">
        <f t="shared" si="1287"/>
        <v/>
      </c>
      <c r="T1467" s="14">
        <f t="shared" si="1282"/>
        <v>0</v>
      </c>
      <c r="U1467" s="15" t="str">
        <f t="shared" si="1283"/>
        <v/>
      </c>
      <c r="V1467" t="str">
        <f t="shared" si="1284"/>
        <v/>
      </c>
      <c r="Y1467" s="13" t="str">
        <f t="shared" si="1285"/>
        <v/>
      </c>
      <c r="Z1467" t="str">
        <f t="shared" si="1281"/>
        <v/>
      </c>
      <c r="AB1467" s="14" t="str">
        <f t="shared" si="1288"/>
        <v/>
      </c>
      <c r="AC1467" t="str">
        <f t="shared" si="1286"/>
        <v/>
      </c>
      <c r="AE1467" s="15" t="str">
        <f t="shared" si="1289"/>
        <v/>
      </c>
      <c r="AF1467" t="str">
        <f t="shared" si="1312"/>
        <v/>
      </c>
      <c r="AI1467" s="21">
        <f t="shared" si="1268"/>
        <v>39381</v>
      </c>
      <c r="AJ1467" s="14">
        <f t="shared" si="1261"/>
        <v>26.469999000000001</v>
      </c>
      <c r="AK1467" s="22">
        <f t="shared" si="1269"/>
        <v>8.6354366692644672E-4</v>
      </c>
      <c r="AL1467" s="14">
        <f t="shared" si="1302"/>
        <v>26.2345776856464</v>
      </c>
      <c r="AM1467" s="14">
        <f t="shared" si="1303"/>
        <v>0.75514698296718086</v>
      </c>
      <c r="AN1467" s="14">
        <f t="shared" si="1304"/>
        <v>0.31175561799712975</v>
      </c>
      <c r="AO1467" s="14" t="str">
        <f t="shared" si="1305"/>
        <v/>
      </c>
      <c r="AP1467" s="14" t="str">
        <f t="shared" si="1306"/>
        <v/>
      </c>
      <c r="AQ1467" s="15" t="str">
        <f t="shared" si="1307"/>
        <v/>
      </c>
      <c r="AT1467" s="21">
        <f t="shared" si="1262"/>
        <v>39381</v>
      </c>
      <c r="AU1467" s="14">
        <f t="shared" si="1256"/>
        <v>26.469999000000001</v>
      </c>
      <c r="AV1467" s="22">
        <f t="shared" si="1257"/>
        <v>8.6354366692644672E-4</v>
      </c>
      <c r="AW1467" s="14">
        <f>VLOOKUP(AT1467,DATA_FEEDS!$F$7:$H$2022,3,FALSE)</f>
        <v>36.518999999999998</v>
      </c>
      <c r="AX1467" s="14">
        <f t="shared" si="1293"/>
        <v>47.723664999999997</v>
      </c>
      <c r="AY1467" s="14">
        <f t="shared" si="1294"/>
        <v>-1.1924594654904732</v>
      </c>
      <c r="AZ1467" s="14" t="str">
        <f t="shared" si="1295"/>
        <v/>
      </c>
      <c r="BA1467" s="14" t="str">
        <f t="shared" si="1296"/>
        <v/>
      </c>
      <c r="BB1467" s="15" t="str">
        <f t="shared" si="1297"/>
        <v/>
      </c>
      <c r="BE1467" s="20">
        <f t="shared" si="1263"/>
        <v>39381</v>
      </c>
      <c r="BF1467">
        <f t="shared" si="1258"/>
        <v>26.469999000000001</v>
      </c>
      <c r="BG1467">
        <f t="shared" si="1259"/>
        <v>8.6354366692644672E-4</v>
      </c>
      <c r="BH1467">
        <f>VLOOKUP(BE1467,DATA_FEEDS!$A$7:$B$2095,2,FALSE)</f>
        <v>-46.2</v>
      </c>
      <c r="BI1467">
        <f t="shared" si="1300"/>
        <v>-33.799999999999997</v>
      </c>
      <c r="BJ1467">
        <f t="shared" si="1301"/>
        <v>-0.87091282258225322</v>
      </c>
      <c r="BK1467" t="str">
        <f t="shared" si="1291"/>
        <v/>
      </c>
      <c r="BL1467" s="14" t="str">
        <f t="shared" si="1292"/>
        <v/>
      </c>
      <c r="BM1467" s="15" t="str">
        <f t="shared" si="1298"/>
        <v/>
      </c>
      <c r="BP1467" s="20">
        <f t="shared" si="1264"/>
        <v>39381</v>
      </c>
      <c r="BQ1467">
        <f t="shared" si="1308"/>
        <v>26.469999000000001</v>
      </c>
      <c r="BR1467">
        <f t="shared" si="1309"/>
        <v>8.6354366692644672E-4</v>
      </c>
      <c r="BS1467">
        <f t="shared" si="1270"/>
        <v>0</v>
      </c>
      <c r="BT1467">
        <f t="shared" si="1271"/>
        <v>0</v>
      </c>
      <c r="BU1467">
        <f t="shared" si="1272"/>
        <v>0</v>
      </c>
      <c r="BV1467" t="str">
        <f t="shared" si="1273"/>
        <v/>
      </c>
      <c r="BW1467" s="14" t="str">
        <f t="shared" si="1299"/>
        <v/>
      </c>
      <c r="BX1467" s="15" t="str">
        <f t="shared" si="1265"/>
        <v/>
      </c>
      <c r="BY1467">
        <f t="shared" si="1274"/>
        <v>0.31175561799712975</v>
      </c>
      <c r="BZ1467">
        <f t="shared" si="1275"/>
        <v>-1.1924594654904732</v>
      </c>
      <c r="CA1467">
        <f t="shared" si="1276"/>
        <v>-0.87091282258225322</v>
      </c>
    </row>
    <row r="1468" spans="1:79" x14ac:dyDescent="0.25">
      <c r="A1468" s="1">
        <v>39384</v>
      </c>
      <c r="B1468" s="2">
        <v>26.492857000000001</v>
      </c>
      <c r="C1468" s="2">
        <v>26.441428999999999</v>
      </c>
      <c r="D1468">
        <f t="shared" si="1266"/>
        <v>26.492857000000001</v>
      </c>
      <c r="E1468" s="2">
        <f t="shared" si="1266"/>
        <v>26.441428999999999</v>
      </c>
      <c r="F1468" s="4">
        <f t="shared" si="1277"/>
        <v>8.6354366692644672E-4</v>
      </c>
      <c r="G1468" s="4">
        <f t="shared" si="1290"/>
        <v>-1.8402619758153251E-2</v>
      </c>
      <c r="H1468" s="4">
        <f t="shared" si="1311"/>
        <v>0.18230597659142794</v>
      </c>
      <c r="I1468" s="5">
        <f t="shared" si="1267"/>
        <v>-5.1428000000001362E-2</v>
      </c>
      <c r="J1468">
        <f t="shared" si="1260"/>
        <v>1</v>
      </c>
      <c r="K1468">
        <f t="shared" si="1278"/>
        <v>26.418857200000001</v>
      </c>
      <c r="L1468">
        <f t="shared" si="1310"/>
        <v>24.416785699999998</v>
      </c>
      <c r="M1468">
        <f t="shared" si="1279"/>
        <v>1</v>
      </c>
      <c r="R1468" s="13">
        <f t="shared" si="1280"/>
        <v>2.0020715000000031</v>
      </c>
      <c r="S1468" s="14" t="str">
        <f t="shared" si="1287"/>
        <v/>
      </c>
      <c r="T1468" s="14">
        <f t="shared" si="1282"/>
        <v>0</v>
      </c>
      <c r="U1468" s="15" t="str">
        <f t="shared" si="1283"/>
        <v/>
      </c>
      <c r="V1468" t="str">
        <f t="shared" si="1284"/>
        <v/>
      </c>
      <c r="Y1468" s="13">
        <f t="shared" si="1285"/>
        <v>8.6354366692644666E-2</v>
      </c>
      <c r="Z1468" t="str">
        <f t="shared" si="1281"/>
        <v/>
      </c>
      <c r="AB1468" s="14">
        <f t="shared" si="1288"/>
        <v>1.304936647640526</v>
      </c>
      <c r="AC1468" t="str">
        <f t="shared" si="1286"/>
        <v/>
      </c>
      <c r="AE1468" s="15">
        <f t="shared" si="1289"/>
        <v>4.7236468305400132</v>
      </c>
      <c r="AF1468" t="str">
        <f t="shared" si="1312"/>
        <v/>
      </c>
      <c r="AI1468" s="21">
        <f t="shared" si="1268"/>
        <v>39384</v>
      </c>
      <c r="AJ1468" s="14">
        <f t="shared" si="1261"/>
        <v>26.492857000000001</v>
      </c>
      <c r="AK1468" s="22">
        <f t="shared" si="1269"/>
        <v>3.936381795289135E-3</v>
      </c>
      <c r="AL1468" s="14">
        <f t="shared" si="1302"/>
        <v>26.987448405146097</v>
      </c>
      <c r="AM1468" s="14">
        <f t="shared" si="1303"/>
        <v>0.68793818640512938</v>
      </c>
      <c r="AN1468" s="14">
        <f t="shared" si="1304"/>
        <v>-0.71894745039611641</v>
      </c>
      <c r="AO1468" s="14" t="str">
        <f t="shared" si="1305"/>
        <v/>
      </c>
      <c r="AP1468" s="14" t="str">
        <f t="shared" si="1306"/>
        <v/>
      </c>
      <c r="AQ1468" s="15" t="str">
        <f t="shared" si="1307"/>
        <v/>
      </c>
      <c r="AT1468" s="21">
        <f t="shared" si="1262"/>
        <v>39384</v>
      </c>
      <c r="AU1468" s="14">
        <f t="shared" si="1256"/>
        <v>26.492857000000001</v>
      </c>
      <c r="AV1468" s="22">
        <f t="shared" si="1257"/>
        <v>3.936381795289135E-3</v>
      </c>
      <c r="AW1468" s="14">
        <f>VLOOKUP(AT1468,DATA_FEEDS!$F$7:$H$2022,3,FALSE)</f>
        <v>35.859810000000003</v>
      </c>
      <c r="AX1468" s="14">
        <f t="shared" si="1293"/>
        <v>45.446083000000002</v>
      </c>
      <c r="AY1468" s="14">
        <f t="shared" si="1294"/>
        <v>-0.96065799502598248</v>
      </c>
      <c r="AZ1468" s="14" t="str">
        <f t="shared" si="1295"/>
        <v/>
      </c>
      <c r="BA1468" s="14" t="str">
        <f t="shared" si="1296"/>
        <v/>
      </c>
      <c r="BB1468" s="15" t="str">
        <f t="shared" si="1297"/>
        <v/>
      </c>
      <c r="BE1468" s="20">
        <f t="shared" si="1263"/>
        <v>39384</v>
      </c>
      <c r="BF1468">
        <f t="shared" si="1258"/>
        <v>26.492857000000001</v>
      </c>
      <c r="BG1468">
        <f t="shared" si="1259"/>
        <v>3.936381795289135E-3</v>
      </c>
      <c r="BH1468">
        <f>VLOOKUP(BE1468,DATA_FEEDS!$A$7:$B$2095,2,FALSE)</f>
        <v>-45.4</v>
      </c>
      <c r="BI1468">
        <f t="shared" si="1300"/>
        <v>-35.969230769230769</v>
      </c>
      <c r="BJ1468">
        <f t="shared" si="1301"/>
        <v>-0.682881274031921</v>
      </c>
      <c r="BK1468" t="str">
        <f t="shared" si="1291"/>
        <v/>
      </c>
      <c r="BL1468" s="14" t="str">
        <f t="shared" si="1292"/>
        <v/>
      </c>
      <c r="BM1468" s="15" t="str">
        <f t="shared" si="1298"/>
        <v/>
      </c>
      <c r="BP1468" s="20">
        <f t="shared" si="1264"/>
        <v>39384</v>
      </c>
      <c r="BQ1468">
        <f t="shared" si="1308"/>
        <v>26.492857000000001</v>
      </c>
      <c r="BR1468">
        <f t="shared" si="1309"/>
        <v>3.936381795289135E-3</v>
      </c>
      <c r="BS1468">
        <f t="shared" si="1270"/>
        <v>0</v>
      </c>
      <c r="BT1468">
        <f t="shared" si="1271"/>
        <v>0</v>
      </c>
      <c r="BU1468">
        <f t="shared" si="1272"/>
        <v>0</v>
      </c>
      <c r="BV1468" t="str">
        <f t="shared" si="1273"/>
        <v/>
      </c>
      <c r="BW1468" s="14" t="str">
        <f t="shared" si="1299"/>
        <v/>
      </c>
      <c r="BX1468" s="15" t="str">
        <f t="shared" si="1265"/>
        <v/>
      </c>
      <c r="BY1468">
        <f t="shared" si="1274"/>
        <v>-0.71894745039611641</v>
      </c>
      <c r="BZ1468">
        <f t="shared" si="1275"/>
        <v>-0.96065799502598248</v>
      </c>
      <c r="CA1468">
        <f t="shared" si="1276"/>
        <v>-0.682881274031921</v>
      </c>
    </row>
    <row r="1469" spans="1:79" x14ac:dyDescent="0.25">
      <c r="A1469" s="1">
        <v>39385</v>
      </c>
      <c r="B1469" s="2">
        <v>26.597142999999999</v>
      </c>
      <c r="C1469" s="2">
        <v>26.714285</v>
      </c>
      <c r="D1469">
        <f t="shared" si="1266"/>
        <v>26.597142999999999</v>
      </c>
      <c r="E1469" s="2">
        <f t="shared" si="1266"/>
        <v>26.714285</v>
      </c>
      <c r="F1469" s="4">
        <f t="shared" si="1277"/>
        <v>3.936381795289135E-3</v>
      </c>
      <c r="G1469" s="4">
        <f t="shared" si="1290"/>
        <v>6.4043917551368105E-3</v>
      </c>
      <c r="H1469" s="4">
        <f t="shared" si="1311"/>
        <v>0.18519449045277328</v>
      </c>
      <c r="I1469" s="5">
        <f t="shared" si="1267"/>
        <v>0.11714200000000119</v>
      </c>
      <c r="J1469">
        <f t="shared" si="1260"/>
        <v>1</v>
      </c>
      <c r="K1469">
        <f t="shared" si="1278"/>
        <v>26.442856999999997</v>
      </c>
      <c r="L1469">
        <f t="shared" si="1310"/>
        <v>24.620714249999999</v>
      </c>
      <c r="M1469" t="str">
        <f t="shared" si="1279"/>
        <v/>
      </c>
      <c r="R1469" s="13">
        <f t="shared" si="1280"/>
        <v>1.8221427499999976</v>
      </c>
      <c r="S1469" s="14" t="str">
        <f t="shared" si="1287"/>
        <v/>
      </c>
      <c r="T1469" s="14">
        <f t="shared" si="1282"/>
        <v>0</v>
      </c>
      <c r="U1469" s="15" t="str">
        <f t="shared" si="1283"/>
        <v/>
      </c>
      <c r="V1469" t="str">
        <f t="shared" si="1284"/>
        <v/>
      </c>
      <c r="Y1469" s="13" t="str">
        <f t="shared" si="1285"/>
        <v/>
      </c>
      <c r="Z1469" t="str">
        <f t="shared" si="1281"/>
        <v/>
      </c>
      <c r="AB1469" s="14" t="str">
        <f t="shared" si="1288"/>
        <v/>
      </c>
      <c r="AC1469" t="str">
        <f t="shared" si="1286"/>
        <v/>
      </c>
      <c r="AE1469" s="15" t="str">
        <f t="shared" si="1289"/>
        <v/>
      </c>
      <c r="AF1469" t="str">
        <f t="shared" si="1312"/>
        <v/>
      </c>
      <c r="AI1469" s="21">
        <f t="shared" si="1268"/>
        <v>39385</v>
      </c>
      <c r="AJ1469" s="14">
        <f t="shared" si="1261"/>
        <v>26.597142999999999</v>
      </c>
      <c r="AK1469" s="22">
        <f t="shared" si="1269"/>
        <v>7.7881297250611114E-3</v>
      </c>
      <c r="AL1469" s="14">
        <f t="shared" si="1302"/>
        <v>27.140704639176874</v>
      </c>
      <c r="AM1469" s="14">
        <f t="shared" si="1303"/>
        <v>0.6699052733555122</v>
      </c>
      <c r="AN1469" s="14">
        <f t="shared" si="1304"/>
        <v>-0.81140074693577235</v>
      </c>
      <c r="AO1469" s="14" t="str">
        <f t="shared" si="1305"/>
        <v/>
      </c>
      <c r="AP1469" s="14" t="str">
        <f t="shared" si="1306"/>
        <v/>
      </c>
      <c r="AQ1469" s="15" t="str">
        <f t="shared" si="1307"/>
        <v/>
      </c>
      <c r="AT1469" s="21">
        <f t="shared" si="1262"/>
        <v>39385</v>
      </c>
      <c r="AU1469" s="14">
        <f t="shared" si="1256"/>
        <v>26.597142999999999</v>
      </c>
      <c r="AV1469" s="22">
        <f t="shared" si="1257"/>
        <v>7.7881297250611114E-3</v>
      </c>
      <c r="AW1469" s="14">
        <f>VLOOKUP(AT1469,DATA_FEEDS!$F$7:$H$2022,3,FALSE)</f>
        <v>36.322130000000001</v>
      </c>
      <c r="AX1469" s="14">
        <f t="shared" si="1293"/>
        <v>43.346077000000001</v>
      </c>
      <c r="AY1469" s="14">
        <f t="shared" si="1294"/>
        <v>-0.71604809244071865</v>
      </c>
      <c r="AZ1469" s="14" t="str">
        <f t="shared" si="1295"/>
        <v/>
      </c>
      <c r="BA1469" s="14" t="str">
        <f t="shared" si="1296"/>
        <v/>
      </c>
      <c r="BB1469" s="15" t="str">
        <f t="shared" si="1297"/>
        <v/>
      </c>
      <c r="BE1469" s="20">
        <f t="shared" si="1263"/>
        <v>39385</v>
      </c>
      <c r="BF1469">
        <f t="shared" si="1258"/>
        <v>26.597142999999999</v>
      </c>
      <c r="BG1469">
        <f t="shared" si="1259"/>
        <v>7.7881297250611114E-3</v>
      </c>
      <c r="BH1469">
        <f>VLOOKUP(BE1469,DATA_FEEDS!$A$7:$B$2095,2,FALSE)</f>
        <v>-50.3</v>
      </c>
      <c r="BI1469">
        <f t="shared" si="1300"/>
        <v>-38.907692307692301</v>
      </c>
      <c r="BJ1469">
        <f t="shared" si="1301"/>
        <v>-0.95143675475177336</v>
      </c>
      <c r="BK1469" t="str">
        <f t="shared" si="1291"/>
        <v/>
      </c>
      <c r="BL1469" s="14" t="str">
        <f t="shared" si="1292"/>
        <v/>
      </c>
      <c r="BM1469" s="15" t="str">
        <f t="shared" si="1298"/>
        <v/>
      </c>
      <c r="BP1469" s="20">
        <f t="shared" si="1264"/>
        <v>39385</v>
      </c>
      <c r="BQ1469">
        <f t="shared" si="1308"/>
        <v>26.597142999999999</v>
      </c>
      <c r="BR1469">
        <f t="shared" si="1309"/>
        <v>7.7881297250611114E-3</v>
      </c>
      <c r="BS1469">
        <f t="shared" si="1270"/>
        <v>0</v>
      </c>
      <c r="BT1469">
        <f t="shared" si="1271"/>
        <v>0</v>
      </c>
      <c r="BU1469">
        <f t="shared" si="1272"/>
        <v>0</v>
      </c>
      <c r="BV1469" t="str">
        <f t="shared" si="1273"/>
        <v/>
      </c>
      <c r="BW1469" s="14" t="str">
        <f t="shared" si="1299"/>
        <v/>
      </c>
      <c r="BX1469" s="15" t="str">
        <f t="shared" si="1265"/>
        <v/>
      </c>
      <c r="BY1469">
        <f t="shared" si="1274"/>
        <v>-0.81140074693577235</v>
      </c>
      <c r="BZ1469">
        <f t="shared" si="1275"/>
        <v>-0.71604809244071865</v>
      </c>
      <c r="CA1469">
        <f t="shared" si="1276"/>
        <v>-0.95143675475177336</v>
      </c>
    </row>
    <row r="1470" spans="1:79" x14ac:dyDescent="0.25">
      <c r="A1470" s="1">
        <v>39386</v>
      </c>
      <c r="B1470" s="2">
        <v>26.804285</v>
      </c>
      <c r="C1470" s="2">
        <v>27.135714</v>
      </c>
      <c r="D1470">
        <f t="shared" si="1266"/>
        <v>26.804285</v>
      </c>
      <c r="E1470" s="2">
        <f t="shared" si="1266"/>
        <v>27.135714</v>
      </c>
      <c r="F1470" s="4">
        <f t="shared" si="1277"/>
        <v>7.7881297250611114E-3</v>
      </c>
      <c r="G1470" s="4">
        <f t="shared" si="1290"/>
        <v>2.7478758046194623E-2</v>
      </c>
      <c r="H1470" s="4">
        <f t="shared" si="1311"/>
        <v>0.20221520765101786</v>
      </c>
      <c r="I1470" s="5">
        <f t="shared" si="1267"/>
        <v>0.33142899999999997</v>
      </c>
      <c r="J1470">
        <f t="shared" si="1260"/>
        <v>1</v>
      </c>
      <c r="K1470">
        <f t="shared" si="1278"/>
        <v>26.557714199999999</v>
      </c>
      <c r="L1470">
        <f t="shared" si="1310"/>
        <v>24.849499999999999</v>
      </c>
      <c r="M1470" t="str">
        <f t="shared" si="1279"/>
        <v/>
      </c>
      <c r="R1470" s="13">
        <f t="shared" si="1280"/>
        <v>1.7082142000000005</v>
      </c>
      <c r="S1470" s="14" t="str">
        <f t="shared" si="1287"/>
        <v/>
      </c>
      <c r="T1470" s="14">
        <f t="shared" si="1282"/>
        <v>0</v>
      </c>
      <c r="U1470" s="15" t="str">
        <f t="shared" si="1283"/>
        <v/>
      </c>
      <c r="V1470" t="str">
        <f t="shared" si="1284"/>
        <v/>
      </c>
      <c r="Y1470" s="13" t="str">
        <f t="shared" si="1285"/>
        <v/>
      </c>
      <c r="Z1470" t="str">
        <f t="shared" si="1281"/>
        <v/>
      </c>
      <c r="AB1470" s="14" t="str">
        <f t="shared" si="1288"/>
        <v/>
      </c>
      <c r="AC1470" t="str">
        <f t="shared" si="1286"/>
        <v/>
      </c>
      <c r="AE1470" s="15" t="str">
        <f t="shared" si="1289"/>
        <v/>
      </c>
      <c r="AF1470" t="str">
        <f t="shared" si="1312"/>
        <v/>
      </c>
      <c r="AI1470" s="21">
        <f t="shared" si="1268"/>
        <v>39386</v>
      </c>
      <c r="AJ1470" s="14">
        <f t="shared" si="1261"/>
        <v>26.804285</v>
      </c>
      <c r="AK1470" s="22">
        <f t="shared" si="1269"/>
        <v>5.1698077378300126E-3</v>
      </c>
      <c r="AL1470" s="14">
        <f t="shared" si="1302"/>
        <v>27.335555019320964</v>
      </c>
      <c r="AM1470" s="14">
        <f t="shared" si="1303"/>
        <v>0.62684698289532381</v>
      </c>
      <c r="AN1470" s="14">
        <f t="shared" si="1304"/>
        <v>-0.84752744101454747</v>
      </c>
      <c r="AO1470" s="14" t="str">
        <f t="shared" si="1305"/>
        <v/>
      </c>
      <c r="AP1470" s="14" t="str">
        <f t="shared" si="1306"/>
        <v/>
      </c>
      <c r="AQ1470" s="15" t="str">
        <f t="shared" si="1307"/>
        <v/>
      </c>
      <c r="AT1470" s="21">
        <f t="shared" si="1262"/>
        <v>39386</v>
      </c>
      <c r="AU1470" s="14">
        <f t="shared" si="1256"/>
        <v>26.804285</v>
      </c>
      <c r="AV1470" s="22">
        <f t="shared" si="1257"/>
        <v>5.1698077378300126E-3</v>
      </c>
      <c r="AW1470" s="14">
        <f>VLOOKUP(AT1470,DATA_FEEDS!$F$7:$H$2022,3,FALSE)</f>
        <v>33.526870000000002</v>
      </c>
      <c r="AX1470" s="14">
        <f t="shared" si="1293"/>
        <v>41.089050999999998</v>
      </c>
      <c r="AY1470" s="14">
        <f t="shared" si="1294"/>
        <v>-0.82071139893079892</v>
      </c>
      <c r="AZ1470" s="14" t="str">
        <f t="shared" si="1295"/>
        <v/>
      </c>
      <c r="BA1470" s="14" t="str">
        <f t="shared" si="1296"/>
        <v/>
      </c>
      <c r="BB1470" s="15" t="str">
        <f t="shared" si="1297"/>
        <v/>
      </c>
      <c r="BE1470" s="20">
        <f t="shared" si="1263"/>
        <v>39386</v>
      </c>
      <c r="BF1470">
        <f t="shared" si="1258"/>
        <v>26.804285</v>
      </c>
      <c r="BG1470">
        <f t="shared" si="1259"/>
        <v>5.1698077378300126E-3</v>
      </c>
      <c r="BH1470">
        <f>VLOOKUP(BE1470,DATA_FEEDS!$A$7:$B$2095,2,FALSE)</f>
        <v>-36.6</v>
      </c>
      <c r="BI1470">
        <f t="shared" si="1300"/>
        <v>-40.738461538461529</v>
      </c>
      <c r="BJ1470">
        <f t="shared" si="1301"/>
        <v>0.43861407365138982</v>
      </c>
      <c r="BK1470" t="str">
        <f t="shared" si="1291"/>
        <v/>
      </c>
      <c r="BL1470" s="14" t="str">
        <f t="shared" si="1292"/>
        <v/>
      </c>
      <c r="BM1470" s="15" t="str">
        <f t="shared" si="1298"/>
        <v/>
      </c>
      <c r="BP1470" s="20">
        <f t="shared" si="1264"/>
        <v>39386</v>
      </c>
      <c r="BQ1470">
        <f t="shared" si="1308"/>
        <v>26.804285</v>
      </c>
      <c r="BR1470">
        <f t="shared" si="1309"/>
        <v>5.1698077378300126E-3</v>
      </c>
      <c r="BS1470">
        <f t="shared" si="1270"/>
        <v>0</v>
      </c>
      <c r="BT1470">
        <f t="shared" si="1271"/>
        <v>0</v>
      </c>
      <c r="BU1470">
        <f t="shared" si="1272"/>
        <v>0</v>
      </c>
      <c r="BV1470" t="str">
        <f t="shared" si="1273"/>
        <v/>
      </c>
      <c r="BW1470" s="14" t="str">
        <f t="shared" si="1299"/>
        <v/>
      </c>
      <c r="BX1470" s="15" t="str">
        <f t="shared" si="1265"/>
        <v/>
      </c>
      <c r="BY1470">
        <f t="shared" si="1274"/>
        <v>-0.84752744101454747</v>
      </c>
      <c r="BZ1470">
        <f t="shared" si="1275"/>
        <v>-0.82071139893079892</v>
      </c>
      <c r="CA1470">
        <f t="shared" si="1276"/>
        <v>0.43861407365138982</v>
      </c>
    </row>
    <row r="1471" spans="1:79" x14ac:dyDescent="0.25">
      <c r="A1471" s="1">
        <v>39387</v>
      </c>
      <c r="B1471" s="2">
        <v>26.942858000000001</v>
      </c>
      <c r="C1471" s="2">
        <v>26.777142999999999</v>
      </c>
      <c r="D1471">
        <f t="shared" si="1266"/>
        <v>26.942858000000001</v>
      </c>
      <c r="E1471" s="2">
        <f t="shared" si="1266"/>
        <v>26.777142999999999</v>
      </c>
      <c r="F1471" s="4">
        <f t="shared" si="1277"/>
        <v>5.1698077378300126E-3</v>
      </c>
      <c r="G1471" s="4">
        <f t="shared" si="1290"/>
        <v>1.1603476071155024E-2</v>
      </c>
      <c r="H1471" s="4">
        <f t="shared" si="1311"/>
        <v>0.18355743100324001</v>
      </c>
      <c r="I1471" s="5">
        <f t="shared" si="1267"/>
        <v>-0.16571500000000228</v>
      </c>
      <c r="J1471">
        <f t="shared" si="1260"/>
        <v>1</v>
      </c>
      <c r="K1471">
        <f t="shared" si="1278"/>
        <v>26.690857000000001</v>
      </c>
      <c r="L1471">
        <f t="shared" si="1310"/>
        <v>25.072357150000006</v>
      </c>
      <c r="M1471" t="str">
        <f t="shared" si="1279"/>
        <v/>
      </c>
      <c r="R1471" s="13">
        <f t="shared" si="1280"/>
        <v>1.6184998499999956</v>
      </c>
      <c r="S1471" s="14" t="str">
        <f t="shared" si="1287"/>
        <v/>
      </c>
      <c r="T1471" s="14">
        <f t="shared" si="1282"/>
        <v>0</v>
      </c>
      <c r="U1471" s="15" t="str">
        <f t="shared" si="1283"/>
        <v/>
      </c>
      <c r="V1471" t="str">
        <f t="shared" si="1284"/>
        <v/>
      </c>
      <c r="Y1471" s="13" t="str">
        <f t="shared" si="1285"/>
        <v/>
      </c>
      <c r="Z1471" t="str">
        <f t="shared" si="1281"/>
        <v/>
      </c>
      <c r="AB1471" s="14" t="str">
        <f t="shared" si="1288"/>
        <v/>
      </c>
      <c r="AC1471" t="str">
        <f t="shared" si="1286"/>
        <v/>
      </c>
      <c r="AE1471" s="15" t="str">
        <f t="shared" si="1289"/>
        <v/>
      </c>
      <c r="AF1471" t="str">
        <f t="shared" si="1312"/>
        <v/>
      </c>
      <c r="AI1471" s="21">
        <f t="shared" si="1268"/>
        <v>39387</v>
      </c>
      <c r="AJ1471" s="14">
        <f t="shared" si="1261"/>
        <v>26.942858000000001</v>
      </c>
      <c r="AK1471" s="22">
        <f t="shared" si="1269"/>
        <v>3.2343636298716909E-3</v>
      </c>
      <c r="AL1471" s="14">
        <f t="shared" si="1302"/>
        <v>27.372809685564789</v>
      </c>
      <c r="AM1471" s="14">
        <f t="shared" si="1303"/>
        <v>0.6401048679768041</v>
      </c>
      <c r="AN1471" s="14">
        <f t="shared" si="1304"/>
        <v>-0.67168944820517829</v>
      </c>
      <c r="AO1471" s="14" t="str">
        <f t="shared" si="1305"/>
        <v/>
      </c>
      <c r="AP1471" s="14" t="str">
        <f t="shared" si="1306"/>
        <v/>
      </c>
      <c r="AQ1471" s="15" t="str">
        <f t="shared" si="1307"/>
        <v/>
      </c>
      <c r="AT1471" s="21">
        <f t="shared" si="1262"/>
        <v>39387</v>
      </c>
      <c r="AU1471" s="14">
        <f t="shared" si="1256"/>
        <v>26.942858000000001</v>
      </c>
      <c r="AV1471" s="22">
        <f t="shared" si="1257"/>
        <v>3.2343636298716909E-3</v>
      </c>
      <c r="AW1471" s="14">
        <f>VLOOKUP(AT1471,DATA_FEEDS!$F$7:$H$2022,3,FALSE)</f>
        <v>36.956809999999997</v>
      </c>
      <c r="AX1471" s="14">
        <f t="shared" si="1293"/>
        <v>39.376863</v>
      </c>
      <c r="AY1471" s="14">
        <f t="shared" si="1294"/>
        <v>-0.28542729236698983</v>
      </c>
      <c r="AZ1471" s="14" t="str">
        <f t="shared" si="1295"/>
        <v/>
      </c>
      <c r="BA1471" s="14" t="str">
        <f t="shared" si="1296"/>
        <v/>
      </c>
      <c r="BB1471" s="15" t="str">
        <f t="shared" si="1297"/>
        <v/>
      </c>
      <c r="BE1471" s="20">
        <f t="shared" si="1263"/>
        <v>39387</v>
      </c>
      <c r="BF1471">
        <f t="shared" si="1258"/>
        <v>26.942858000000001</v>
      </c>
      <c r="BG1471">
        <f t="shared" si="1259"/>
        <v>3.2343636298716909E-3</v>
      </c>
      <c r="BH1471">
        <f>VLOOKUP(BE1471,DATA_FEEDS!$A$7:$B$2095,2,FALSE)</f>
        <v>-38.6</v>
      </c>
      <c r="BI1471">
        <f t="shared" si="1300"/>
        <v>-42.753846153846148</v>
      </c>
      <c r="BJ1471">
        <f t="shared" si="1301"/>
        <v>1.2184658707923344</v>
      </c>
      <c r="BK1471" t="str">
        <f t="shared" si="1291"/>
        <v/>
      </c>
      <c r="BL1471" s="14" t="str">
        <f t="shared" si="1292"/>
        <v/>
      </c>
      <c r="BM1471" s="15" t="str">
        <f t="shared" si="1298"/>
        <v/>
      </c>
      <c r="BP1471" s="20">
        <f t="shared" si="1264"/>
        <v>39387</v>
      </c>
      <c r="BQ1471">
        <f t="shared" si="1308"/>
        <v>26.942858000000001</v>
      </c>
      <c r="BR1471">
        <f t="shared" si="1309"/>
        <v>3.2343636298716909E-3</v>
      </c>
      <c r="BS1471">
        <f t="shared" si="1270"/>
        <v>0</v>
      </c>
      <c r="BT1471">
        <f t="shared" si="1271"/>
        <v>0</v>
      </c>
      <c r="BU1471">
        <f t="shared" si="1272"/>
        <v>0</v>
      </c>
      <c r="BV1471" t="str">
        <f t="shared" si="1273"/>
        <v/>
      </c>
      <c r="BW1471" s="14" t="str">
        <f t="shared" si="1299"/>
        <v/>
      </c>
      <c r="BX1471" s="15" t="str">
        <f t="shared" si="1265"/>
        <v/>
      </c>
      <c r="BY1471">
        <f t="shared" si="1274"/>
        <v>-0.67168944820517829</v>
      </c>
      <c r="BZ1471">
        <f t="shared" si="1275"/>
        <v>-0.28542729236698983</v>
      </c>
      <c r="CA1471">
        <f t="shared" si="1276"/>
        <v>1.2184658707923344</v>
      </c>
    </row>
    <row r="1472" spans="1:79" x14ac:dyDescent="0.25">
      <c r="A1472" s="1">
        <v>39388</v>
      </c>
      <c r="B1472" s="2">
        <v>27.030000999999999</v>
      </c>
      <c r="C1472" s="2">
        <v>26.838571999999999</v>
      </c>
      <c r="D1472">
        <f t="shared" si="1266"/>
        <v>27.030000999999999</v>
      </c>
      <c r="E1472" s="2">
        <f t="shared" si="1266"/>
        <v>26.838571999999999</v>
      </c>
      <c r="F1472" s="4">
        <f t="shared" si="1277"/>
        <v>3.2343636298716909E-3</v>
      </c>
      <c r="G1472" s="4">
        <f t="shared" si="1290"/>
        <v>1.304936647640526E-2</v>
      </c>
      <c r="H1472" s="4">
        <f t="shared" si="1311"/>
        <v>0.14912225979808363</v>
      </c>
      <c r="I1472" s="5">
        <f t="shared" si="1267"/>
        <v>-0.19142899999999941</v>
      </c>
      <c r="J1472">
        <f t="shared" si="1260"/>
        <v>1</v>
      </c>
      <c r="K1472">
        <f t="shared" si="1278"/>
        <v>26.781428599999998</v>
      </c>
      <c r="L1472">
        <f t="shared" si="1310"/>
        <v>25.261071500000003</v>
      </c>
      <c r="M1472" t="str">
        <f t="shared" si="1279"/>
        <v/>
      </c>
      <c r="R1472" s="13">
        <f t="shared" si="1280"/>
        <v>1.5203570999999947</v>
      </c>
      <c r="S1472" s="14" t="str">
        <f t="shared" si="1287"/>
        <v/>
      </c>
      <c r="T1472" s="14">
        <f t="shared" si="1282"/>
        <v>0</v>
      </c>
      <c r="U1472" s="15" t="str">
        <f t="shared" si="1283"/>
        <v/>
      </c>
      <c r="V1472" t="str">
        <f t="shared" si="1284"/>
        <v/>
      </c>
      <c r="Y1472" s="13" t="str">
        <f t="shared" si="1285"/>
        <v/>
      </c>
      <c r="Z1472" t="str">
        <f t="shared" si="1281"/>
        <v/>
      </c>
      <c r="AB1472" s="14" t="str">
        <f t="shared" si="1288"/>
        <v/>
      </c>
      <c r="AC1472" t="str">
        <f t="shared" si="1286"/>
        <v/>
      </c>
      <c r="AE1472" s="15" t="str">
        <f t="shared" si="1289"/>
        <v/>
      </c>
      <c r="AF1472" t="str">
        <f t="shared" si="1312"/>
        <v/>
      </c>
      <c r="AI1472" s="21">
        <f t="shared" si="1268"/>
        <v>39388</v>
      </c>
      <c r="AJ1472" s="14">
        <f t="shared" si="1261"/>
        <v>27.030000999999999</v>
      </c>
      <c r="AK1472" s="22">
        <f t="shared" si="1269"/>
        <v>-2.0717794276071143E-2</v>
      </c>
      <c r="AL1472" s="14">
        <f t="shared" si="1302"/>
        <v>27.437830397722792</v>
      </c>
      <c r="AM1472" s="14">
        <f t="shared" si="1303"/>
        <v>0.64888610319171092</v>
      </c>
      <c r="AN1472" s="14">
        <f t="shared" si="1304"/>
        <v>-0.62850690701616285</v>
      </c>
      <c r="AO1472" s="14" t="str">
        <f t="shared" si="1305"/>
        <v/>
      </c>
      <c r="AP1472" s="14" t="str">
        <f t="shared" si="1306"/>
        <v/>
      </c>
      <c r="AQ1472" s="15" t="str">
        <f t="shared" si="1307"/>
        <v/>
      </c>
      <c r="AT1472" s="21">
        <f t="shared" si="1262"/>
        <v>39388</v>
      </c>
      <c r="AU1472" s="14">
        <f t="shared" si="1256"/>
        <v>27.030000999999999</v>
      </c>
      <c r="AV1472" s="22">
        <f t="shared" si="1257"/>
        <v>-2.0717794276071143E-2</v>
      </c>
      <c r="AW1472" s="14">
        <f>VLOOKUP(AT1472,DATA_FEEDS!$F$7:$H$2022,3,FALSE)</f>
        <v>36.535380000000004</v>
      </c>
      <c r="AX1472" s="14">
        <f t="shared" si="1293"/>
        <v>37.220113000000005</v>
      </c>
      <c r="AY1472" s="14">
        <f t="shared" si="1294"/>
        <v>-9.5156447119143853E-2</v>
      </c>
      <c r="AZ1472" s="14" t="str">
        <f t="shared" si="1295"/>
        <v/>
      </c>
      <c r="BA1472" s="14" t="str">
        <f t="shared" si="1296"/>
        <v/>
      </c>
      <c r="BB1472" s="15" t="str">
        <f t="shared" si="1297"/>
        <v/>
      </c>
      <c r="BE1472" s="20">
        <f t="shared" si="1263"/>
        <v>39388</v>
      </c>
      <c r="BF1472">
        <f t="shared" si="1258"/>
        <v>27.030000999999999</v>
      </c>
      <c r="BG1472">
        <f t="shared" si="1259"/>
        <v>-2.0717794276071143E-2</v>
      </c>
      <c r="BH1472">
        <f>VLOOKUP(BE1472,DATA_FEEDS!$A$7:$B$2095,2,FALSE)</f>
        <v>-29.6</v>
      </c>
      <c r="BI1472">
        <f t="shared" si="1300"/>
        <v>-41.92307692307692</v>
      </c>
      <c r="BJ1472">
        <f t="shared" si="1301"/>
        <v>3.4477119875358864</v>
      </c>
      <c r="BK1472">
        <f t="shared" si="1291"/>
        <v>100</v>
      </c>
      <c r="BL1472" s="14">
        <f t="shared" si="1292"/>
        <v>-2.0717794276071144</v>
      </c>
      <c r="BM1472" s="15">
        <f t="shared" si="1298"/>
        <v>-2.0717794276071144</v>
      </c>
      <c r="BP1472" s="20">
        <f t="shared" si="1264"/>
        <v>39388</v>
      </c>
      <c r="BQ1472">
        <f t="shared" si="1308"/>
        <v>27.030000999999999</v>
      </c>
      <c r="BR1472">
        <f t="shared" si="1309"/>
        <v>-2.0717794276071143E-2</v>
      </c>
      <c r="BS1472">
        <f t="shared" si="1270"/>
        <v>0</v>
      </c>
      <c r="BT1472">
        <f t="shared" si="1271"/>
        <v>0</v>
      </c>
      <c r="BU1472">
        <f t="shared" si="1272"/>
        <v>100</v>
      </c>
      <c r="BV1472">
        <f t="shared" si="1273"/>
        <v>100</v>
      </c>
      <c r="BW1472" s="14">
        <f t="shared" si="1299"/>
        <v>-2.0717794276071144</v>
      </c>
      <c r="BX1472" s="15">
        <f t="shared" si="1265"/>
        <v>-2.0717794276071144</v>
      </c>
      <c r="BY1472">
        <f t="shared" si="1274"/>
        <v>-0.62850690701616285</v>
      </c>
      <c r="BZ1472">
        <f t="shared" si="1275"/>
        <v>-9.5156447119143853E-2</v>
      </c>
      <c r="CA1472">
        <f t="shared" si="1276"/>
        <v>3.4477119875358864</v>
      </c>
    </row>
    <row r="1473" spans="1:79" x14ac:dyDescent="0.25">
      <c r="A1473" s="1">
        <v>39391</v>
      </c>
      <c r="B1473" s="2">
        <v>26.469999000000001</v>
      </c>
      <c r="C1473" s="2">
        <v>26.597142999999999</v>
      </c>
      <c r="D1473">
        <f t="shared" si="1266"/>
        <v>26.469999000000001</v>
      </c>
      <c r="E1473" s="2">
        <f t="shared" si="1266"/>
        <v>26.597142999999999</v>
      </c>
      <c r="F1473" s="4">
        <f t="shared" si="1277"/>
        <v>-2.0717794276071143E-2</v>
      </c>
      <c r="G1473" s="4">
        <f t="shared" si="1290"/>
        <v>0</v>
      </c>
      <c r="H1473" s="4">
        <f t="shared" si="1311"/>
        <v>9.3889579726485775E-2</v>
      </c>
      <c r="I1473" s="5">
        <f t="shared" si="1267"/>
        <v>0.1271439999999977</v>
      </c>
      <c r="J1473">
        <f t="shared" si="1260"/>
        <v>1</v>
      </c>
      <c r="K1473">
        <f t="shared" si="1278"/>
        <v>26.812571399999996</v>
      </c>
      <c r="L1473">
        <f t="shared" si="1310"/>
        <v>25.391571500000001</v>
      </c>
      <c r="M1473" t="str">
        <f t="shared" si="1279"/>
        <v/>
      </c>
      <c r="R1473" s="13">
        <f t="shared" si="1280"/>
        <v>1.4209998999999947</v>
      </c>
      <c r="S1473" s="14" t="str">
        <f t="shared" si="1287"/>
        <v/>
      </c>
      <c r="T1473" s="14">
        <f t="shared" si="1282"/>
        <v>0</v>
      </c>
      <c r="U1473" s="15" t="str">
        <f t="shared" si="1283"/>
        <v/>
      </c>
      <c r="V1473" t="str">
        <f t="shared" si="1284"/>
        <v/>
      </c>
      <c r="Y1473" s="13" t="str">
        <f t="shared" si="1285"/>
        <v/>
      </c>
      <c r="Z1473" t="str">
        <f t="shared" si="1281"/>
        <v/>
      </c>
      <c r="AB1473" s="14" t="str">
        <f t="shared" si="1288"/>
        <v/>
      </c>
      <c r="AC1473" t="str">
        <f t="shared" si="1286"/>
        <v/>
      </c>
      <c r="AE1473" s="15" t="str">
        <f t="shared" si="1289"/>
        <v/>
      </c>
      <c r="AF1473" t="str">
        <f t="shared" si="1312"/>
        <v/>
      </c>
      <c r="AI1473" s="21">
        <f t="shared" si="1268"/>
        <v>39391</v>
      </c>
      <c r="AJ1473" s="14">
        <f t="shared" si="1261"/>
        <v>26.469999000000001</v>
      </c>
      <c r="AK1473" s="22">
        <f t="shared" si="1269"/>
        <v>9.4986403286225329E-3</v>
      </c>
      <c r="AL1473" s="14">
        <f t="shared" si="1302"/>
        <v>27.723225980156712</v>
      </c>
      <c r="AM1473" s="14">
        <f t="shared" si="1303"/>
        <v>0.60970315927659824</v>
      </c>
      <c r="AN1473" s="14">
        <f t="shared" si="1304"/>
        <v>-2.0554707009286983</v>
      </c>
      <c r="AO1473" s="14">
        <f t="shared" si="1305"/>
        <v>100</v>
      </c>
      <c r="AP1473" s="14">
        <f t="shared" si="1306"/>
        <v>0.94986403286225329</v>
      </c>
      <c r="AQ1473" s="15" t="str">
        <f t="shared" si="1307"/>
        <v/>
      </c>
      <c r="AT1473" s="21">
        <f t="shared" si="1262"/>
        <v>39391</v>
      </c>
      <c r="AU1473" s="14">
        <f t="shared" ref="AU1473:AU1536" si="1313">AJ1473</f>
        <v>26.469999000000001</v>
      </c>
      <c r="AV1473" s="22">
        <f t="shared" ref="AV1473:AV1536" si="1314">AK1473</f>
        <v>9.4986403286225329E-3</v>
      </c>
      <c r="AW1473" s="14">
        <f>VLOOKUP(AT1473,DATA_FEEDS!$F$7:$H$2022,3,FALSE)</f>
        <v>38.295879999999997</v>
      </c>
      <c r="AX1473" s="14">
        <f t="shared" si="1293"/>
        <v>36.556051000000004</v>
      </c>
      <c r="AY1473" s="14">
        <f t="shared" si="1294"/>
        <v>0.59512909620154431</v>
      </c>
      <c r="AZ1473" s="14" t="str">
        <f t="shared" si="1295"/>
        <v/>
      </c>
      <c r="BA1473" s="14" t="str">
        <f t="shared" si="1296"/>
        <v/>
      </c>
      <c r="BB1473" s="15" t="str">
        <f t="shared" si="1297"/>
        <v/>
      </c>
      <c r="BE1473" s="20">
        <f t="shared" si="1263"/>
        <v>39391</v>
      </c>
      <c r="BF1473">
        <f t="shared" ref="BF1473:BF1536" si="1315">AJ1473</f>
        <v>26.469999000000001</v>
      </c>
      <c r="BG1473">
        <f t="shared" ref="BG1473:BG1536" si="1316">AK1473</f>
        <v>9.4986403286225329E-3</v>
      </c>
      <c r="BH1473">
        <f>VLOOKUP(BE1473,DATA_FEEDS!$A$7:$B$2095,2,FALSE)</f>
        <v>-27</v>
      </c>
      <c r="BI1473">
        <f t="shared" si="1300"/>
        <v>-40.746153846153852</v>
      </c>
      <c r="BJ1473">
        <f t="shared" si="1301"/>
        <v>2.6109980419912606</v>
      </c>
      <c r="BK1473">
        <f t="shared" si="1291"/>
        <v>100</v>
      </c>
      <c r="BL1473" s="14">
        <f t="shared" si="1292"/>
        <v>0.94986403286225329</v>
      </c>
      <c r="BM1473" s="15" t="str">
        <f t="shared" si="1298"/>
        <v/>
      </c>
      <c r="BP1473" s="20">
        <f t="shared" si="1264"/>
        <v>39391</v>
      </c>
      <c r="BQ1473">
        <f t="shared" si="1308"/>
        <v>26.469999000000001</v>
      </c>
      <c r="BR1473">
        <f t="shared" si="1309"/>
        <v>9.4986403286225329E-3</v>
      </c>
      <c r="BS1473">
        <f t="shared" si="1270"/>
        <v>100</v>
      </c>
      <c r="BT1473">
        <f t="shared" si="1271"/>
        <v>0</v>
      </c>
      <c r="BU1473">
        <f t="shared" si="1272"/>
        <v>100</v>
      </c>
      <c r="BV1473">
        <f t="shared" si="1273"/>
        <v>100</v>
      </c>
      <c r="BW1473" s="14">
        <f t="shared" si="1299"/>
        <v>0.94986403286225329</v>
      </c>
      <c r="BX1473" s="15" t="str">
        <f t="shared" si="1265"/>
        <v/>
      </c>
      <c r="BY1473">
        <f t="shared" si="1274"/>
        <v>-2.0554707009286983</v>
      </c>
      <c r="BZ1473">
        <f t="shared" si="1275"/>
        <v>0.59512909620154431</v>
      </c>
      <c r="CA1473">
        <f t="shared" si="1276"/>
        <v>2.6109980419912606</v>
      </c>
    </row>
    <row r="1474" spans="1:79" x14ac:dyDescent="0.25">
      <c r="A1474" s="1">
        <v>39392</v>
      </c>
      <c r="B1474" s="2">
        <v>26.721428</v>
      </c>
      <c r="C1474" s="2">
        <v>27.398571</v>
      </c>
      <c r="D1474">
        <f t="shared" si="1266"/>
        <v>26.721428</v>
      </c>
      <c r="E1474" s="2">
        <f t="shared" si="1266"/>
        <v>27.398571</v>
      </c>
      <c r="F1474" s="4">
        <f t="shared" si="1277"/>
        <v>9.4986403286225329E-3</v>
      </c>
      <c r="G1474" s="4">
        <f t="shared" si="1290"/>
        <v>2.2171305819200189E-2</v>
      </c>
      <c r="H1474" s="4">
        <f t="shared" si="1311"/>
        <v>0.14467317980682851</v>
      </c>
      <c r="I1474" s="5">
        <f t="shared" si="1267"/>
        <v>0.67714300000000094</v>
      </c>
      <c r="J1474">
        <f t="shared" ref="J1474:J1537" si="1317">E1474/C1474</f>
        <v>1</v>
      </c>
      <c r="K1474">
        <f t="shared" si="1278"/>
        <v>26.949428599999997</v>
      </c>
      <c r="L1474">
        <f t="shared" si="1310"/>
        <v>25.562500050000001</v>
      </c>
      <c r="M1474" t="str">
        <f t="shared" si="1279"/>
        <v/>
      </c>
      <c r="R1474" s="13">
        <f t="shared" si="1280"/>
        <v>1.3869285499999968</v>
      </c>
      <c r="S1474" s="14" t="str">
        <f t="shared" si="1287"/>
        <v/>
      </c>
      <c r="T1474" s="14">
        <f t="shared" si="1282"/>
        <v>0</v>
      </c>
      <c r="U1474" s="15" t="str">
        <f t="shared" si="1283"/>
        <v/>
      </c>
      <c r="V1474" t="str">
        <f t="shared" si="1284"/>
        <v/>
      </c>
      <c r="Y1474" s="13" t="str">
        <f t="shared" si="1285"/>
        <v/>
      </c>
      <c r="Z1474" t="str">
        <f t="shared" si="1281"/>
        <v/>
      </c>
      <c r="AB1474" s="14" t="str">
        <f t="shared" si="1288"/>
        <v/>
      </c>
      <c r="AC1474" t="str">
        <f t="shared" si="1286"/>
        <v/>
      </c>
      <c r="AE1474" s="15" t="str">
        <f t="shared" si="1289"/>
        <v/>
      </c>
      <c r="AF1474" t="str">
        <f t="shared" si="1312"/>
        <v/>
      </c>
      <c r="AI1474" s="21">
        <f t="shared" si="1268"/>
        <v>39392</v>
      </c>
      <c r="AJ1474" s="14">
        <f t="shared" ref="AJ1474:AJ1537" si="1318">D1474</f>
        <v>26.721428</v>
      </c>
      <c r="AK1474" s="22">
        <f t="shared" si="1269"/>
        <v>1.903236608462695E-2</v>
      </c>
      <c r="AL1474" s="14">
        <f t="shared" si="1302"/>
        <v>27.449096689239923</v>
      </c>
      <c r="AM1474" s="14">
        <f t="shared" si="1303"/>
        <v>0.6834182388068587</v>
      </c>
      <c r="AN1474" s="14">
        <f t="shared" si="1304"/>
        <v>-1.06474871158007</v>
      </c>
      <c r="AO1474" s="14" t="str">
        <f t="shared" si="1305"/>
        <v/>
      </c>
      <c r="AP1474" s="14" t="str">
        <f t="shared" si="1306"/>
        <v/>
      </c>
      <c r="AQ1474" s="15" t="str">
        <f t="shared" si="1307"/>
        <v/>
      </c>
      <c r="AT1474" s="21">
        <f t="shared" ref="AT1474:AT1537" si="1319">AI1474</f>
        <v>39392</v>
      </c>
      <c r="AU1474" s="14">
        <f t="shared" si="1313"/>
        <v>26.721428</v>
      </c>
      <c r="AV1474" s="22">
        <f t="shared" si="1314"/>
        <v>1.903236608462695E-2</v>
      </c>
      <c r="AW1474" s="14">
        <f>VLOOKUP(AT1474,DATA_FEEDS!$F$7:$H$2022,3,FALSE)</f>
        <v>36.21669</v>
      </c>
      <c r="AX1474" s="14">
        <f t="shared" si="1293"/>
        <v>36.462401</v>
      </c>
      <c r="AY1474" s="14">
        <f t="shared" si="1294"/>
        <v>-0.19614176447297602</v>
      </c>
      <c r="AZ1474" s="14" t="str">
        <f t="shared" si="1295"/>
        <v/>
      </c>
      <c r="BA1474" s="14" t="str">
        <f t="shared" si="1296"/>
        <v/>
      </c>
      <c r="BB1474" s="15" t="str">
        <f t="shared" si="1297"/>
        <v/>
      </c>
      <c r="BE1474" s="20">
        <f t="shared" ref="BE1474:BE1537" si="1320">AI1474</f>
        <v>39392</v>
      </c>
      <c r="BF1474">
        <f t="shared" si="1315"/>
        <v>26.721428</v>
      </c>
      <c r="BG1474">
        <f t="shared" si="1316"/>
        <v>1.903236608462695E-2</v>
      </c>
      <c r="BH1474">
        <f>VLOOKUP(BE1474,DATA_FEEDS!$A$7:$B$2095,2,FALSE)</f>
        <v>-27.6</v>
      </c>
      <c r="BI1474">
        <f t="shared" si="1300"/>
        <v>-39.615384615384613</v>
      </c>
      <c r="BJ1474">
        <f t="shared" si="1301"/>
        <v>1.7698645641947417</v>
      </c>
      <c r="BK1474">
        <f t="shared" si="1291"/>
        <v>100</v>
      </c>
      <c r="BL1474" s="14">
        <f t="shared" si="1292"/>
        <v>1.903236608462695</v>
      </c>
      <c r="BM1474" s="15" t="str">
        <f t="shared" si="1298"/>
        <v/>
      </c>
      <c r="BP1474" s="20">
        <f t="shared" ref="BP1474:BP1537" si="1321">AT1474</f>
        <v>39392</v>
      </c>
      <c r="BQ1474">
        <f t="shared" si="1308"/>
        <v>26.721428</v>
      </c>
      <c r="BR1474">
        <f t="shared" si="1309"/>
        <v>1.903236608462695E-2</v>
      </c>
      <c r="BS1474">
        <f t="shared" si="1270"/>
        <v>0</v>
      </c>
      <c r="BT1474">
        <f t="shared" si="1271"/>
        <v>0</v>
      </c>
      <c r="BU1474">
        <f t="shared" si="1272"/>
        <v>100</v>
      </c>
      <c r="BV1474">
        <f t="shared" si="1273"/>
        <v>100</v>
      </c>
      <c r="BW1474" s="14">
        <f t="shared" si="1299"/>
        <v>1.903236608462695</v>
      </c>
      <c r="BX1474" s="15" t="str">
        <f t="shared" ref="BX1474:BX1537" si="1322">IF(BW1474&lt;0,BW1474,"")</f>
        <v/>
      </c>
      <c r="BY1474">
        <f t="shared" si="1274"/>
        <v>-1.06474871158007</v>
      </c>
      <c r="BZ1474">
        <f t="shared" si="1275"/>
        <v>-0.19614176447297602</v>
      </c>
      <c r="CA1474">
        <f t="shared" si="1276"/>
        <v>1.7698645641947417</v>
      </c>
    </row>
    <row r="1475" spans="1:79" x14ac:dyDescent="0.25">
      <c r="A1475" s="1">
        <v>39393</v>
      </c>
      <c r="B1475" s="2">
        <v>27.23</v>
      </c>
      <c r="C1475" s="2">
        <v>26.614286</v>
      </c>
      <c r="D1475">
        <f t="shared" ref="D1475:E1538" si="1323">B1475</f>
        <v>27.23</v>
      </c>
      <c r="E1475" s="2">
        <f t="shared" si="1323"/>
        <v>26.614286</v>
      </c>
      <c r="F1475" s="4">
        <f t="shared" si="1277"/>
        <v>1.903236608462695E-2</v>
      </c>
      <c r="G1475" s="4">
        <f t="shared" si="1290"/>
        <v>-1.219514277215881E-2</v>
      </c>
      <c r="H1475" s="4">
        <f t="shared" si="1311"/>
        <v>9.9179956300900707E-2</v>
      </c>
      <c r="I1475" s="5">
        <f t="shared" ref="I1475:I1538" si="1324">(E1475-D1475)</f>
        <v>-0.61571400000000054</v>
      </c>
      <c r="J1475">
        <f t="shared" si="1317"/>
        <v>1</v>
      </c>
      <c r="K1475">
        <f t="shared" si="1278"/>
        <v>26.845143</v>
      </c>
      <c r="L1475">
        <f t="shared" si="1310"/>
        <v>25.701857200000006</v>
      </c>
      <c r="M1475" t="str">
        <f t="shared" si="1279"/>
        <v/>
      </c>
      <c r="R1475" s="13">
        <f t="shared" si="1280"/>
        <v>1.1432857999999939</v>
      </c>
      <c r="S1475" s="14" t="str">
        <f t="shared" si="1287"/>
        <v/>
      </c>
      <c r="T1475" s="14">
        <f t="shared" si="1282"/>
        <v>0</v>
      </c>
      <c r="U1475" s="15" t="str">
        <f t="shared" si="1283"/>
        <v/>
      </c>
      <c r="V1475" t="str">
        <f t="shared" si="1284"/>
        <v/>
      </c>
      <c r="Y1475" s="13" t="str">
        <f t="shared" si="1285"/>
        <v/>
      </c>
      <c r="Z1475" t="str">
        <f t="shared" si="1281"/>
        <v/>
      </c>
      <c r="AB1475" s="14" t="str">
        <f t="shared" si="1288"/>
        <v/>
      </c>
      <c r="AC1475" t="str">
        <f t="shared" si="1286"/>
        <v/>
      </c>
      <c r="AE1475" s="15" t="str">
        <f t="shared" si="1289"/>
        <v/>
      </c>
      <c r="AF1475" t="str">
        <f t="shared" si="1312"/>
        <v/>
      </c>
      <c r="AI1475" s="21">
        <f t="shared" ref="AI1475:AI1538" si="1325">A1475</f>
        <v>39393</v>
      </c>
      <c r="AJ1475" s="14">
        <f t="shared" si="1318"/>
        <v>27.23</v>
      </c>
      <c r="AK1475" s="22">
        <f t="shared" ref="AK1475:AK1538" si="1326">(AJ1476-AJ1475)/AJ1475</f>
        <v>-2.0670473742196147E-2</v>
      </c>
      <c r="AL1475" s="14">
        <f t="shared" si="1302"/>
        <v>27.231537093892712</v>
      </c>
      <c r="AM1475" s="14">
        <f t="shared" si="1303"/>
        <v>0.6656707192079474</v>
      </c>
      <c r="AN1475" s="14">
        <f t="shared" si="1304"/>
        <v>-2.3090904381977387E-3</v>
      </c>
      <c r="AO1475" s="14" t="str">
        <f t="shared" si="1305"/>
        <v/>
      </c>
      <c r="AP1475" s="14" t="str">
        <f t="shared" si="1306"/>
        <v/>
      </c>
      <c r="AQ1475" s="15" t="str">
        <f t="shared" si="1307"/>
        <v/>
      </c>
      <c r="AT1475" s="21">
        <f t="shared" si="1319"/>
        <v>39393</v>
      </c>
      <c r="AU1475" s="14">
        <f t="shared" si="1313"/>
        <v>27.23</v>
      </c>
      <c r="AV1475" s="22">
        <f t="shared" si="1314"/>
        <v>-2.0670473742196147E-2</v>
      </c>
      <c r="AW1475" s="14">
        <f>VLOOKUP(AT1475,DATA_FEEDS!$F$7:$H$2022,3,FALSE)</f>
        <v>39.114690000000003</v>
      </c>
      <c r="AX1475" s="14">
        <f t="shared" si="1293"/>
        <v>36.669138999999994</v>
      </c>
      <c r="AY1475" s="14">
        <f t="shared" si="1294"/>
        <v>1.9753408548110256</v>
      </c>
      <c r="AZ1475" s="14">
        <f t="shared" si="1295"/>
        <v>-100</v>
      </c>
      <c r="BA1475" s="14">
        <f t="shared" si="1296"/>
        <v>2.0670473742196145</v>
      </c>
      <c r="BB1475" s="15" t="str">
        <f t="shared" si="1297"/>
        <v/>
      </c>
      <c r="BE1475" s="20">
        <f t="shared" si="1320"/>
        <v>39393</v>
      </c>
      <c r="BF1475">
        <f t="shared" si="1315"/>
        <v>27.23</v>
      </c>
      <c r="BG1475">
        <f t="shared" si="1316"/>
        <v>-2.0670473742196147E-2</v>
      </c>
      <c r="BH1475">
        <f>VLOOKUP(BE1475,DATA_FEEDS!$A$7:$B$2095,2,FALSE)</f>
        <v>-28.3</v>
      </c>
      <c r="BI1475">
        <f t="shared" si="1300"/>
        <v>-38.54615384615385</v>
      </c>
      <c r="BJ1475">
        <f t="shared" si="1301"/>
        <v>1.3266579319372362</v>
      </c>
      <c r="BK1475">
        <f t="shared" si="1291"/>
        <v>100</v>
      </c>
      <c r="BL1475" s="14">
        <f t="shared" si="1292"/>
        <v>-2.0670473742196145</v>
      </c>
      <c r="BM1475" s="15">
        <f t="shared" si="1298"/>
        <v>-2.0670473742196145</v>
      </c>
      <c r="BP1475" s="20">
        <f t="shared" si="1321"/>
        <v>39393</v>
      </c>
      <c r="BQ1475">
        <f t="shared" si="1308"/>
        <v>27.23</v>
      </c>
      <c r="BR1475">
        <f t="shared" si="1309"/>
        <v>-2.0670473742196147E-2</v>
      </c>
      <c r="BS1475">
        <f t="shared" ref="BS1475:BS1538" si="1327">IF(ISNUMBER(AO1475),AO1475,0)</f>
        <v>0</v>
      </c>
      <c r="BT1475">
        <f t="shared" ref="BT1475:BT1538" si="1328">IF(ISNUMBER(AZ1475),AZ1475,0)</f>
        <v>-100</v>
      </c>
      <c r="BU1475">
        <f t="shared" ref="BU1475:BU1538" si="1329">IF(ISNUMBER(BK1475),BK1475,0)</f>
        <v>100</v>
      </c>
      <c r="BV1475" t="str">
        <f t="shared" ref="BV1475:BV1538" si="1330">IF(SUM(BS1475:BU1475)&gt;0,1*$P$1,IF(SUM(BS1475:BU1475)&lt;0,-1*$P$1,""))</f>
        <v/>
      </c>
      <c r="BW1475" s="14" t="str">
        <f t="shared" si="1299"/>
        <v/>
      </c>
      <c r="BX1475" s="15" t="str">
        <f t="shared" si="1322"/>
        <v/>
      </c>
      <c r="BY1475">
        <f t="shared" ref="BY1475:BY1538" si="1331">AN1475</f>
        <v>-2.3090904381977387E-3</v>
      </c>
      <c r="BZ1475">
        <f t="shared" ref="BZ1475:BZ1538" si="1332">AY1475</f>
        <v>1.9753408548110256</v>
      </c>
      <c r="CA1475">
        <f t="shared" ref="CA1475:CA1538" si="1333">BJ1475</f>
        <v>1.3266579319372362</v>
      </c>
    </row>
    <row r="1476" spans="1:79" x14ac:dyDescent="0.25">
      <c r="A1476" s="1">
        <v>39394</v>
      </c>
      <c r="B1476" s="2">
        <v>26.667142999999999</v>
      </c>
      <c r="C1476" s="2">
        <v>25.067142</v>
      </c>
      <c r="D1476">
        <f t="shared" si="1323"/>
        <v>26.667142999999999</v>
      </c>
      <c r="E1476" s="2">
        <f t="shared" si="1323"/>
        <v>25.067142</v>
      </c>
      <c r="F1476" s="4">
        <f t="shared" ref="F1476:F1539" si="1334">(D1476-D1475)/D1475</f>
        <v>-2.0670473742196147E-2</v>
      </c>
      <c r="G1476" s="4">
        <f t="shared" si="1290"/>
        <v>-7.2617792355982466E-2</v>
      </c>
      <c r="H1476" s="4">
        <f t="shared" si="1311"/>
        <v>7.6436938767587767E-2</v>
      </c>
      <c r="I1476" s="5">
        <f t="shared" si="1324"/>
        <v>-1.6000009999999989</v>
      </c>
      <c r="J1476">
        <f t="shared" si="1317"/>
        <v>1</v>
      </c>
      <c r="K1476">
        <f t="shared" si="1278"/>
        <v>26.503142799999999</v>
      </c>
      <c r="L1476">
        <f t="shared" si="1310"/>
        <v>25.796428600000002</v>
      </c>
      <c r="M1476" t="str">
        <f t="shared" si="1279"/>
        <v/>
      </c>
      <c r="R1476" s="13">
        <f t="shared" si="1280"/>
        <v>0.70671419999999685</v>
      </c>
      <c r="S1476" s="14" t="str">
        <f t="shared" si="1287"/>
        <v/>
      </c>
      <c r="T1476" s="14">
        <f t="shared" si="1282"/>
        <v>0</v>
      </c>
      <c r="U1476" s="15" t="str">
        <f t="shared" si="1283"/>
        <v/>
      </c>
      <c r="V1476" t="str">
        <f t="shared" si="1284"/>
        <v/>
      </c>
      <c r="Y1476" s="13" t="str">
        <f t="shared" si="1285"/>
        <v/>
      </c>
      <c r="Z1476" t="str">
        <f t="shared" si="1281"/>
        <v/>
      </c>
      <c r="AB1476" s="14" t="str">
        <f t="shared" si="1288"/>
        <v/>
      </c>
      <c r="AC1476" t="str">
        <f t="shared" si="1286"/>
        <v/>
      </c>
      <c r="AE1476" s="15" t="str">
        <f t="shared" si="1289"/>
        <v/>
      </c>
      <c r="AF1476" t="str">
        <f t="shared" si="1312"/>
        <v/>
      </c>
      <c r="AI1476" s="21">
        <f t="shared" si="1325"/>
        <v>39394</v>
      </c>
      <c r="AJ1476" s="14">
        <f t="shared" si="1318"/>
        <v>26.667142999999999</v>
      </c>
      <c r="AK1476" s="22">
        <f t="shared" si="1326"/>
        <v>-8.3141339887816218E-2</v>
      </c>
      <c r="AL1476" s="14">
        <f t="shared" si="1302"/>
        <v>27.189199641954019</v>
      </c>
      <c r="AM1476" s="14">
        <f t="shared" si="1303"/>
        <v>0.62521406661145806</v>
      </c>
      <c r="AN1476" s="14">
        <f t="shared" si="1304"/>
        <v>-0.83500463254684598</v>
      </c>
      <c r="AO1476" s="14" t="str">
        <f t="shared" si="1305"/>
        <v/>
      </c>
      <c r="AP1476" s="14" t="str">
        <f t="shared" si="1306"/>
        <v/>
      </c>
      <c r="AQ1476" s="15" t="str">
        <f t="shared" si="1307"/>
        <v/>
      </c>
      <c r="AT1476" s="21">
        <f t="shared" si="1319"/>
        <v>39394</v>
      </c>
      <c r="AU1476" s="14">
        <f t="shared" si="1313"/>
        <v>26.667142999999999</v>
      </c>
      <c r="AV1476" s="22">
        <f t="shared" si="1314"/>
        <v>-8.3141339887816218E-2</v>
      </c>
      <c r="AW1476" s="14">
        <f>VLOOKUP(AT1476,DATA_FEEDS!$F$7:$H$2022,3,FALSE)</f>
        <v>47.768380000000001</v>
      </c>
      <c r="AX1476" s="14">
        <f t="shared" si="1293"/>
        <v>37.711563999999996</v>
      </c>
      <c r="AY1476" s="14">
        <f t="shared" si="1294"/>
        <v>6.7362541041173207</v>
      </c>
      <c r="AZ1476" s="14">
        <f t="shared" si="1295"/>
        <v>-100</v>
      </c>
      <c r="BA1476" s="14">
        <f t="shared" si="1296"/>
        <v>8.3141339887816219</v>
      </c>
      <c r="BB1476" s="15" t="str">
        <f t="shared" si="1297"/>
        <v/>
      </c>
      <c r="BE1476" s="20">
        <f t="shared" si="1320"/>
        <v>39394</v>
      </c>
      <c r="BF1476">
        <f t="shared" si="1315"/>
        <v>26.667142999999999</v>
      </c>
      <c r="BG1476">
        <f t="shared" si="1316"/>
        <v>-8.3141339887816218E-2</v>
      </c>
      <c r="BH1476">
        <f>VLOOKUP(BE1476,DATA_FEEDS!$A$7:$B$2095,2,FALSE)</f>
        <v>-29.3</v>
      </c>
      <c r="BI1476">
        <f t="shared" si="1300"/>
        <v>-37.569230769230778</v>
      </c>
      <c r="BJ1476">
        <f t="shared" si="1301"/>
        <v>0.99684606058089975</v>
      </c>
      <c r="BK1476" t="str">
        <f t="shared" si="1291"/>
        <v/>
      </c>
      <c r="BL1476" s="14" t="str">
        <f t="shared" si="1292"/>
        <v/>
      </c>
      <c r="BM1476" s="15" t="str">
        <f t="shared" si="1298"/>
        <v/>
      </c>
      <c r="BP1476" s="20">
        <f t="shared" si="1321"/>
        <v>39394</v>
      </c>
      <c r="BQ1476">
        <f t="shared" si="1308"/>
        <v>26.667142999999999</v>
      </c>
      <c r="BR1476">
        <f t="shared" si="1309"/>
        <v>-8.3141339887816218E-2</v>
      </c>
      <c r="BS1476">
        <f t="shared" si="1327"/>
        <v>0</v>
      </c>
      <c r="BT1476">
        <f t="shared" si="1328"/>
        <v>-100</v>
      </c>
      <c r="BU1476">
        <f t="shared" si="1329"/>
        <v>0</v>
      </c>
      <c r="BV1476">
        <f t="shared" si="1330"/>
        <v>-100</v>
      </c>
      <c r="BW1476" s="14">
        <f t="shared" si="1299"/>
        <v>8.3141339887816219</v>
      </c>
      <c r="BX1476" s="15" t="str">
        <f t="shared" si="1322"/>
        <v/>
      </c>
      <c r="BY1476">
        <f t="shared" si="1331"/>
        <v>-0.83500463254684598</v>
      </c>
      <c r="BZ1476">
        <f t="shared" si="1332"/>
        <v>6.7362541041173207</v>
      </c>
      <c r="CA1476">
        <f t="shared" si="1333"/>
        <v>0.99684606058089975</v>
      </c>
    </row>
    <row r="1477" spans="1:79" x14ac:dyDescent="0.25">
      <c r="A1477" s="1">
        <v>39395</v>
      </c>
      <c r="B1477" s="2">
        <v>24.450001</v>
      </c>
      <c r="C1477" s="2">
        <v>23.624286999999999</v>
      </c>
      <c r="D1477">
        <f t="shared" si="1323"/>
        <v>24.450001</v>
      </c>
      <c r="E1477" s="2">
        <f t="shared" si="1323"/>
        <v>23.624286999999999</v>
      </c>
      <c r="F1477" s="4">
        <f t="shared" si="1334"/>
        <v>-8.3141339887816218E-2</v>
      </c>
      <c r="G1477" s="4">
        <f t="shared" si="1290"/>
        <v>-0.10750706866290408</v>
      </c>
      <c r="H1477" s="4">
        <f t="shared" si="1311"/>
        <v>-1.5537516278500415E-2</v>
      </c>
      <c r="I1477" s="5">
        <f t="shared" si="1324"/>
        <v>-0.82571400000000139</v>
      </c>
      <c r="J1477">
        <f t="shared" si="1317"/>
        <v>1</v>
      </c>
      <c r="K1477">
        <f t="shared" si="1278"/>
        <v>25.860285800000003</v>
      </c>
      <c r="L1477">
        <f t="shared" si="1310"/>
        <v>25.783000100000002</v>
      </c>
      <c r="M1477">
        <f t="shared" si="1279"/>
        <v>1</v>
      </c>
      <c r="R1477" s="13">
        <f t="shared" si="1280"/>
        <v>7.7285700000000901E-2</v>
      </c>
      <c r="S1477" s="14" t="str">
        <f t="shared" si="1287"/>
        <v/>
      </c>
      <c r="T1477" s="14">
        <f t="shared" si="1282"/>
        <v>0</v>
      </c>
      <c r="U1477" s="15" t="str">
        <f t="shared" si="1283"/>
        <v/>
      </c>
      <c r="V1477" t="str">
        <f t="shared" si="1284"/>
        <v/>
      </c>
      <c r="Y1477" s="13">
        <f t="shared" si="1285"/>
        <v>-8.3141339887816219</v>
      </c>
      <c r="Z1477">
        <f t="shared" si="1281"/>
        <v>-8.3141339887816219</v>
      </c>
      <c r="AB1477" s="14">
        <f t="shared" si="1288"/>
        <v>-4.0023433945871858</v>
      </c>
      <c r="AC1477">
        <f t="shared" si="1286"/>
        <v>-4.0023433945871858</v>
      </c>
      <c r="AE1477" s="15">
        <f t="shared" si="1289"/>
        <v>13.298273484733194</v>
      </c>
      <c r="AF1477" t="str">
        <f t="shared" si="1312"/>
        <v/>
      </c>
      <c r="AI1477" s="21">
        <f t="shared" si="1325"/>
        <v>39395</v>
      </c>
      <c r="AJ1477" s="14">
        <f t="shared" si="1318"/>
        <v>24.450001</v>
      </c>
      <c r="AK1477" s="22">
        <f t="shared" si="1326"/>
        <v>-3.4297421910125858E-2</v>
      </c>
      <c r="AL1477" s="14">
        <f t="shared" si="1302"/>
        <v>26.865745567254066</v>
      </c>
      <c r="AM1477" s="14">
        <f t="shared" si="1303"/>
        <v>0.24922820716654401</v>
      </c>
      <c r="AN1477" s="14">
        <f t="shared" si="1304"/>
        <v>-9.6929019179589542</v>
      </c>
      <c r="AO1477" s="14">
        <f t="shared" si="1305"/>
        <v>100</v>
      </c>
      <c r="AP1477" s="14">
        <f t="shared" si="1306"/>
        <v>-3.4297421910125858</v>
      </c>
      <c r="AQ1477" s="15">
        <f t="shared" si="1307"/>
        <v>-3.4297421910125858</v>
      </c>
      <c r="AT1477" s="21">
        <f t="shared" si="1319"/>
        <v>39395</v>
      </c>
      <c r="AU1477" s="14">
        <f t="shared" si="1313"/>
        <v>24.450001</v>
      </c>
      <c r="AV1477" s="22">
        <f t="shared" si="1314"/>
        <v>-3.4297421910125858E-2</v>
      </c>
      <c r="AW1477" s="14">
        <f>VLOOKUP(AT1477,DATA_FEEDS!$F$7:$H$2022,3,FALSE)</f>
        <v>51.613630000000001</v>
      </c>
      <c r="AX1477" s="14">
        <f t="shared" si="1293"/>
        <v>39.221026999999999</v>
      </c>
      <c r="AY1477" s="14">
        <f t="shared" si="1294"/>
        <v>3.2367609790362337</v>
      </c>
      <c r="AZ1477" s="14">
        <f t="shared" si="1295"/>
        <v>-100</v>
      </c>
      <c r="BA1477" s="14">
        <f t="shared" si="1296"/>
        <v>3.4297421910125858</v>
      </c>
      <c r="BB1477" s="15" t="str">
        <f t="shared" si="1297"/>
        <v/>
      </c>
      <c r="BE1477" s="20">
        <f t="shared" si="1320"/>
        <v>39395</v>
      </c>
      <c r="BF1477">
        <f t="shared" si="1315"/>
        <v>24.450001</v>
      </c>
      <c r="BG1477">
        <f t="shared" si="1316"/>
        <v>-3.4297421910125858E-2</v>
      </c>
      <c r="BH1477">
        <f>VLOOKUP(BE1477,DATA_FEEDS!$A$7:$B$2095,2,FALSE)</f>
        <v>-25.2</v>
      </c>
      <c r="BI1477">
        <f t="shared" si="1300"/>
        <v>-36.292307692307702</v>
      </c>
      <c r="BJ1477">
        <f t="shared" si="1301"/>
        <v>1.2913305374471467</v>
      </c>
      <c r="BK1477">
        <f t="shared" si="1291"/>
        <v>100</v>
      </c>
      <c r="BL1477" s="14">
        <f t="shared" si="1292"/>
        <v>-3.4297421910125858</v>
      </c>
      <c r="BM1477" s="15">
        <f t="shared" si="1298"/>
        <v>-3.4297421910125858</v>
      </c>
      <c r="BP1477" s="20">
        <f t="shared" si="1321"/>
        <v>39395</v>
      </c>
      <c r="BQ1477">
        <f t="shared" si="1308"/>
        <v>24.450001</v>
      </c>
      <c r="BR1477">
        <f t="shared" si="1309"/>
        <v>-3.4297421910125858E-2</v>
      </c>
      <c r="BS1477">
        <f t="shared" si="1327"/>
        <v>100</v>
      </c>
      <c r="BT1477">
        <f t="shared" si="1328"/>
        <v>-100</v>
      </c>
      <c r="BU1477">
        <f t="shared" si="1329"/>
        <v>100</v>
      </c>
      <c r="BV1477">
        <f t="shared" si="1330"/>
        <v>100</v>
      </c>
      <c r="BW1477" s="14">
        <f t="shared" si="1299"/>
        <v>-3.4297421910125858</v>
      </c>
      <c r="BX1477" s="15">
        <f t="shared" si="1322"/>
        <v>-3.4297421910125858</v>
      </c>
      <c r="BY1477">
        <f t="shared" si="1331"/>
        <v>-9.6929019179589542</v>
      </c>
      <c r="BZ1477">
        <f t="shared" si="1332"/>
        <v>3.2367609790362337</v>
      </c>
      <c r="CA1477">
        <f t="shared" si="1333"/>
        <v>1.2913305374471467</v>
      </c>
    </row>
    <row r="1478" spans="1:79" x14ac:dyDescent="0.25">
      <c r="A1478" s="1">
        <v>39398</v>
      </c>
      <c r="B1478" s="2">
        <v>23.611429000000001</v>
      </c>
      <c r="C1478" s="2">
        <v>21.965713999999998</v>
      </c>
      <c r="D1478">
        <f t="shared" si="1323"/>
        <v>23.611429000000001</v>
      </c>
      <c r="E1478" s="2">
        <f t="shared" si="1323"/>
        <v>21.965713999999998</v>
      </c>
      <c r="F1478" s="4">
        <f t="shared" si="1334"/>
        <v>-3.4297421910125858E-2</v>
      </c>
      <c r="G1478" s="4">
        <f t="shared" si="1290"/>
        <v>-0.17797379690935683</v>
      </c>
      <c r="H1478" s="4">
        <f t="shared" si="1311"/>
        <v>-7.1161043937919208E-2</v>
      </c>
      <c r="I1478" s="5">
        <f t="shared" si="1324"/>
        <v>-1.6457150000000027</v>
      </c>
      <c r="J1478">
        <f t="shared" si="1317"/>
        <v>1</v>
      </c>
      <c r="K1478">
        <f t="shared" ref="K1478:K1541" si="1335">AVERAGE(E1474:E1478)</f>
        <v>24.933999999999997</v>
      </c>
      <c r="L1478">
        <f t="shared" si="1310"/>
        <v>25.688571500000002</v>
      </c>
      <c r="M1478">
        <f t="shared" ref="M1478:M1541" si="1336">IF(SIGN(I1476)+SIGN(I1477)+SIGN(I1478)&lt;=-3,1,"")</f>
        <v>1</v>
      </c>
      <c r="R1478" s="13">
        <f t="shared" ref="R1478:R1541" si="1337">K1478-L1478</f>
        <v>-0.75457150000000439</v>
      </c>
      <c r="S1478" s="14">
        <f t="shared" si="1287"/>
        <v>-100</v>
      </c>
      <c r="T1478" s="14">
        <f t="shared" si="1282"/>
        <v>-100</v>
      </c>
      <c r="U1478" s="15">
        <f t="shared" si="1283"/>
        <v>3.4297421910125858</v>
      </c>
      <c r="V1478" t="str">
        <f t="shared" si="1284"/>
        <v/>
      </c>
      <c r="Y1478" s="13">
        <f t="shared" si="1285"/>
        <v>-3.4297421910125858</v>
      </c>
      <c r="Z1478">
        <f t="shared" ref="Z1478:Z1541" si="1338">IF(Y1478&lt;0, Y1478,"")</f>
        <v>-3.4297421910125858</v>
      </c>
      <c r="AB1478" s="14">
        <f t="shared" si="1288"/>
        <v>0.6715857816144819</v>
      </c>
      <c r="AC1478" t="str">
        <f t="shared" si="1286"/>
        <v/>
      </c>
      <c r="AE1478" s="15">
        <f t="shared" si="1289"/>
        <v>20.280733537982801</v>
      </c>
      <c r="AF1478" t="str">
        <f t="shared" si="1312"/>
        <v/>
      </c>
      <c r="AI1478" s="21">
        <f t="shared" si="1325"/>
        <v>39398</v>
      </c>
      <c r="AJ1478" s="14">
        <f t="shared" si="1318"/>
        <v>23.611429000000001</v>
      </c>
      <c r="AK1478" s="22">
        <f t="shared" si="1326"/>
        <v>-2.6803036783584862E-2</v>
      </c>
      <c r="AL1478" s="14">
        <f t="shared" si="1302"/>
        <v>26.238782416048934</v>
      </c>
      <c r="AM1478" s="14">
        <f t="shared" si="1303"/>
        <v>0.68367260325866908</v>
      </c>
      <c r="AN1478" s="14">
        <f t="shared" si="1304"/>
        <v>-3.8429994174490392</v>
      </c>
      <c r="AO1478" s="14">
        <f t="shared" si="1305"/>
        <v>100</v>
      </c>
      <c r="AP1478" s="14">
        <f t="shared" si="1306"/>
        <v>-2.6803036783584862</v>
      </c>
      <c r="AQ1478" s="15">
        <f t="shared" si="1307"/>
        <v>-2.6803036783584862</v>
      </c>
      <c r="AT1478" s="21">
        <f t="shared" si="1319"/>
        <v>39398</v>
      </c>
      <c r="AU1478" s="14">
        <f t="shared" si="1313"/>
        <v>23.611429000000001</v>
      </c>
      <c r="AV1478" s="22">
        <f t="shared" si="1314"/>
        <v>-2.6803036783584862E-2</v>
      </c>
      <c r="AW1478" s="14">
        <f>VLOOKUP(AT1478,DATA_FEEDS!$F$7:$H$2022,3,FALSE)</f>
        <v>55.934379999999997</v>
      </c>
      <c r="AX1478" s="14">
        <f t="shared" si="1293"/>
        <v>41.228483999999995</v>
      </c>
      <c r="AY1478" s="14">
        <f t="shared" si="1294"/>
        <v>2.542938080790988</v>
      </c>
      <c r="AZ1478" s="14">
        <f t="shared" si="1295"/>
        <v>-100</v>
      </c>
      <c r="BA1478" s="14">
        <f t="shared" si="1296"/>
        <v>2.6803036783584862</v>
      </c>
      <c r="BB1478" s="15" t="str">
        <f t="shared" si="1297"/>
        <v/>
      </c>
      <c r="BE1478" s="20">
        <f t="shared" si="1320"/>
        <v>39398</v>
      </c>
      <c r="BF1478">
        <f t="shared" si="1315"/>
        <v>23.611429000000001</v>
      </c>
      <c r="BG1478">
        <f t="shared" si="1316"/>
        <v>-2.6803036783584862E-2</v>
      </c>
      <c r="BH1478">
        <f>VLOOKUP(BE1478,DATA_FEEDS!$A$7:$B$2095,2,FALSE)</f>
        <v>-32.4</v>
      </c>
      <c r="BI1478">
        <f t="shared" si="1300"/>
        <v>-35.53846153846154</v>
      </c>
      <c r="BJ1478">
        <f t="shared" si="1301"/>
        <v>0.34560560898428944</v>
      </c>
      <c r="BK1478" t="str">
        <f t="shared" si="1291"/>
        <v/>
      </c>
      <c r="BL1478" s="14" t="str">
        <f t="shared" si="1292"/>
        <v/>
      </c>
      <c r="BM1478" s="15" t="str">
        <f t="shared" si="1298"/>
        <v/>
      </c>
      <c r="BP1478" s="20">
        <f t="shared" si="1321"/>
        <v>39398</v>
      </c>
      <c r="BQ1478">
        <f t="shared" si="1308"/>
        <v>23.611429000000001</v>
      </c>
      <c r="BR1478">
        <f t="shared" si="1309"/>
        <v>-2.6803036783584862E-2</v>
      </c>
      <c r="BS1478">
        <f t="shared" si="1327"/>
        <v>100</v>
      </c>
      <c r="BT1478">
        <f t="shared" si="1328"/>
        <v>-100</v>
      </c>
      <c r="BU1478">
        <f t="shared" si="1329"/>
        <v>0</v>
      </c>
      <c r="BV1478" t="str">
        <f t="shared" si="1330"/>
        <v/>
      </c>
      <c r="BW1478" s="14" t="str">
        <f t="shared" si="1299"/>
        <v/>
      </c>
      <c r="BX1478" s="15" t="str">
        <f t="shared" si="1322"/>
        <v/>
      </c>
      <c r="BY1478">
        <f t="shared" si="1331"/>
        <v>-3.8429994174490392</v>
      </c>
      <c r="BZ1478">
        <f t="shared" si="1332"/>
        <v>2.542938080790988</v>
      </c>
      <c r="CA1478">
        <f t="shared" si="1333"/>
        <v>0.34560560898428944</v>
      </c>
    </row>
    <row r="1479" spans="1:79" x14ac:dyDescent="0.25">
      <c r="A1479" s="1">
        <v>39399</v>
      </c>
      <c r="B1479" s="2">
        <v>22.978570999999999</v>
      </c>
      <c r="C1479" s="2">
        <v>24.280000999999999</v>
      </c>
      <c r="D1479">
        <f t="shared" si="1323"/>
        <v>22.978570999999999</v>
      </c>
      <c r="E1479" s="2">
        <f t="shared" si="1323"/>
        <v>24.280000999999999</v>
      </c>
      <c r="F1479" s="4">
        <f t="shared" si="1334"/>
        <v>-2.6803036783584862E-2</v>
      </c>
      <c r="G1479" s="4">
        <f t="shared" si="1290"/>
        <v>-0.1083363569592362</v>
      </c>
      <c r="H1479" s="4">
        <f t="shared" si="1311"/>
        <v>-1.5808633968382776E-2</v>
      </c>
      <c r="I1479" s="5">
        <f t="shared" si="1324"/>
        <v>1.3014299999999999</v>
      </c>
      <c r="J1479">
        <f t="shared" si="1317"/>
        <v>1</v>
      </c>
      <c r="K1479">
        <f t="shared" si="1335"/>
        <v>24.310285999999998</v>
      </c>
      <c r="L1479">
        <f t="shared" si="1310"/>
        <v>25.691285849999996</v>
      </c>
      <c r="M1479" t="str">
        <f t="shared" si="1336"/>
        <v/>
      </c>
      <c r="R1479" s="13">
        <f t="shared" si="1337"/>
        <v>-1.3809998499999985</v>
      </c>
      <c r="S1479" s="14" t="str">
        <f t="shared" si="1287"/>
        <v/>
      </c>
      <c r="T1479" s="14">
        <f t="shared" ref="T1479:T1542" si="1339">IF(ISNUMBER(S1479),S1479+T1478,T1478)</f>
        <v>-100</v>
      </c>
      <c r="U1479" s="15">
        <f t="shared" ref="U1479:U1542" si="1340">IF(ABS(T1479)&lt;=0,"",T1479*F1479)</f>
        <v>2.6803036783584862</v>
      </c>
      <c r="V1479" t="str">
        <f t="shared" ref="V1479:V1542" si="1341">IF(U1479&lt;0, U1479,"")</f>
        <v/>
      </c>
      <c r="Y1479" s="13" t="str">
        <f t="shared" ref="Y1479:Y1542" si="1342">IF(ISNUMBER(M1479),M1479*$P$1*F1479,"")</f>
        <v/>
      </c>
      <c r="Z1479" t="str">
        <f t="shared" si="1338"/>
        <v/>
      </c>
      <c r="AB1479" s="14" t="str">
        <f t="shared" si="1288"/>
        <v/>
      </c>
      <c r="AC1479" t="str">
        <f t="shared" ref="AC1479:AC1542" si="1343">IF(AB1479&lt;0, AB1479,"")</f>
        <v/>
      </c>
      <c r="AE1479" s="15" t="str">
        <f t="shared" si="1289"/>
        <v/>
      </c>
      <c r="AF1479" t="str">
        <f t="shared" si="1312"/>
        <v/>
      </c>
      <c r="AI1479" s="21">
        <f t="shared" si="1325"/>
        <v>39399</v>
      </c>
      <c r="AJ1479" s="14">
        <f t="shared" si="1318"/>
        <v>22.978570999999999</v>
      </c>
      <c r="AK1479" s="22">
        <f t="shared" si="1326"/>
        <v>0.10139882066643753</v>
      </c>
      <c r="AL1479" s="14">
        <f t="shared" si="1302"/>
        <v>25.300506078521266</v>
      </c>
      <c r="AM1479" s="14">
        <f t="shared" si="1303"/>
        <v>0.93863017957589689</v>
      </c>
      <c r="AN1479" s="14">
        <f t="shared" si="1304"/>
        <v>-2.4737485849542917</v>
      </c>
      <c r="AO1479" s="14">
        <f t="shared" si="1305"/>
        <v>100</v>
      </c>
      <c r="AP1479" s="14">
        <f t="shared" si="1306"/>
        <v>10.139882066643754</v>
      </c>
      <c r="AQ1479" s="15" t="str">
        <f t="shared" si="1307"/>
        <v/>
      </c>
      <c r="AT1479" s="21">
        <f t="shared" si="1319"/>
        <v>39399</v>
      </c>
      <c r="AU1479" s="14">
        <f t="shared" si="1313"/>
        <v>22.978570999999999</v>
      </c>
      <c r="AV1479" s="22">
        <f t="shared" si="1314"/>
        <v>0.10139882066643753</v>
      </c>
      <c r="AW1479" s="14">
        <f>VLOOKUP(AT1479,DATA_FEEDS!$F$7:$H$2022,3,FALSE)</f>
        <v>49.856380000000001</v>
      </c>
      <c r="AX1479" s="14">
        <f t="shared" si="1293"/>
        <v>42.581908999999996</v>
      </c>
      <c r="AY1479" s="14">
        <f t="shared" si="1294"/>
        <v>0.94908552910829558</v>
      </c>
      <c r="AZ1479" s="14" t="str">
        <f t="shared" si="1295"/>
        <v/>
      </c>
      <c r="BA1479" s="14" t="str">
        <f t="shared" si="1296"/>
        <v/>
      </c>
      <c r="BB1479" s="15" t="str">
        <f t="shared" si="1297"/>
        <v/>
      </c>
      <c r="BE1479" s="20">
        <f t="shared" si="1320"/>
        <v>39399</v>
      </c>
      <c r="BF1479">
        <f t="shared" si="1315"/>
        <v>22.978570999999999</v>
      </c>
      <c r="BG1479">
        <f t="shared" si="1316"/>
        <v>0.10139882066643753</v>
      </c>
      <c r="BH1479">
        <f>VLOOKUP(BE1479,DATA_FEEDS!$A$7:$B$2095,2,FALSE)</f>
        <v>-31.1</v>
      </c>
      <c r="BI1479">
        <f t="shared" si="1300"/>
        <v>-34.430769230769229</v>
      </c>
      <c r="BJ1479">
        <f t="shared" si="1301"/>
        <v>0.38807965036707642</v>
      </c>
      <c r="BK1479" t="str">
        <f t="shared" si="1291"/>
        <v/>
      </c>
      <c r="BL1479" s="14" t="str">
        <f t="shared" si="1292"/>
        <v/>
      </c>
      <c r="BM1479" s="15" t="str">
        <f t="shared" si="1298"/>
        <v/>
      </c>
      <c r="BP1479" s="20">
        <f t="shared" si="1321"/>
        <v>39399</v>
      </c>
      <c r="BQ1479">
        <f t="shared" si="1308"/>
        <v>22.978570999999999</v>
      </c>
      <c r="BR1479">
        <f t="shared" si="1309"/>
        <v>0.10139882066643753</v>
      </c>
      <c r="BS1479">
        <f t="shared" si="1327"/>
        <v>100</v>
      </c>
      <c r="BT1479">
        <f t="shared" si="1328"/>
        <v>0</v>
      </c>
      <c r="BU1479">
        <f t="shared" si="1329"/>
        <v>0</v>
      </c>
      <c r="BV1479">
        <f t="shared" si="1330"/>
        <v>100</v>
      </c>
      <c r="BW1479" s="14">
        <f t="shared" si="1299"/>
        <v>10.139882066643754</v>
      </c>
      <c r="BX1479" s="15" t="str">
        <f t="shared" si="1322"/>
        <v/>
      </c>
      <c r="BY1479">
        <f t="shared" si="1331"/>
        <v>-2.4737485849542917</v>
      </c>
      <c r="BZ1479">
        <f t="shared" si="1332"/>
        <v>0.94908552910829558</v>
      </c>
      <c r="CA1479">
        <f t="shared" si="1333"/>
        <v>0.38807965036707642</v>
      </c>
    </row>
    <row r="1480" spans="1:79" x14ac:dyDescent="0.25">
      <c r="A1480" s="1">
        <v>39400</v>
      </c>
      <c r="B1480" s="2">
        <v>25.308571000000001</v>
      </c>
      <c r="C1480" s="2">
        <v>23.73</v>
      </c>
      <c r="D1480">
        <f t="shared" si="1323"/>
        <v>25.308571000000001</v>
      </c>
      <c r="E1480" s="2">
        <f t="shared" si="1323"/>
        <v>23.73</v>
      </c>
      <c r="F1480" s="4">
        <f t="shared" si="1334"/>
        <v>0.10139882066643753</v>
      </c>
      <c r="G1480" s="4">
        <f t="shared" si="1290"/>
        <v>-0.1101408951082611</v>
      </c>
      <c r="H1480" s="4">
        <f t="shared" si="1311"/>
        <v>-3.142857142857141E-2</v>
      </c>
      <c r="I1480" s="5">
        <f t="shared" si="1324"/>
        <v>-1.5785710000000002</v>
      </c>
      <c r="J1480">
        <f t="shared" si="1317"/>
        <v>1</v>
      </c>
      <c r="K1480">
        <f t="shared" si="1335"/>
        <v>23.733428799999999</v>
      </c>
      <c r="L1480">
        <f t="shared" si="1310"/>
        <v>25.643857250000003</v>
      </c>
      <c r="M1480" t="str">
        <f t="shared" si="1336"/>
        <v/>
      </c>
      <c r="R1480" s="13">
        <f t="shared" si="1337"/>
        <v>-1.9104284500000048</v>
      </c>
      <c r="S1480" s="14" t="str">
        <f t="shared" ref="S1480:S1543" si="1344">IF(R1479*R1480&lt;0,IF(R1479&lt;0,1*$P$1,-1*$P$1),"")</f>
        <v/>
      </c>
      <c r="T1480" s="14">
        <f t="shared" si="1339"/>
        <v>-100</v>
      </c>
      <c r="U1480" s="15">
        <f t="shared" si="1340"/>
        <v>-10.139882066643754</v>
      </c>
      <c r="V1480">
        <f t="shared" si="1341"/>
        <v>-10.139882066643754</v>
      </c>
      <c r="Y1480" s="13" t="str">
        <f t="shared" si="1342"/>
        <v/>
      </c>
      <c r="Z1480" t="str">
        <f t="shared" si="1338"/>
        <v/>
      </c>
      <c r="AB1480" s="14" t="str">
        <f t="shared" ref="AB1480:AB1543" si="1345">IF(ISNUMBER(M1480),M1480*$P$1*(E1484-D1480)/D1480,"")</f>
        <v/>
      </c>
      <c r="AC1480" t="str">
        <f t="shared" si="1343"/>
        <v/>
      </c>
      <c r="AE1480" s="15" t="str">
        <f t="shared" ref="AE1480:AE1543" si="1346">IF(ISNUMBER(M1480),M1480*$P$1*(E1509-D1480)/D1480,"")</f>
        <v/>
      </c>
      <c r="AF1480" t="str">
        <f t="shared" si="1312"/>
        <v/>
      </c>
      <c r="AI1480" s="21">
        <f t="shared" si="1325"/>
        <v>39400</v>
      </c>
      <c r="AJ1480" s="14">
        <f t="shared" si="1318"/>
        <v>25.308571000000001</v>
      </c>
      <c r="AK1480" s="22">
        <f t="shared" si="1326"/>
        <v>-6.0792488046836027E-2</v>
      </c>
      <c r="AL1480" s="14">
        <f t="shared" si="1302"/>
        <v>24.343035153094206</v>
      </c>
      <c r="AM1480" s="14">
        <f t="shared" si="1303"/>
        <v>1.0539131496007015</v>
      </c>
      <c r="AN1480" s="14">
        <f t="shared" si="1304"/>
        <v>0.91614365687685861</v>
      </c>
      <c r="AO1480" s="14" t="str">
        <f t="shared" si="1305"/>
        <v/>
      </c>
      <c r="AP1480" s="14" t="str">
        <f t="shared" si="1306"/>
        <v/>
      </c>
      <c r="AQ1480" s="15" t="str">
        <f t="shared" si="1307"/>
        <v/>
      </c>
      <c r="AT1480" s="21">
        <f t="shared" si="1319"/>
        <v>39400</v>
      </c>
      <c r="AU1480" s="14">
        <f t="shared" si="1313"/>
        <v>25.308571000000001</v>
      </c>
      <c r="AV1480" s="22">
        <f t="shared" si="1314"/>
        <v>-6.0792488046836027E-2</v>
      </c>
      <c r="AW1480" s="14">
        <f>VLOOKUP(AT1480,DATA_FEEDS!$F$7:$H$2022,3,FALSE)</f>
        <v>53.62838</v>
      </c>
      <c r="AX1480" s="14">
        <f t="shared" si="1293"/>
        <v>44.592059999999989</v>
      </c>
      <c r="AY1480" s="14">
        <f t="shared" si="1294"/>
        <v>1.1447641187417503</v>
      </c>
      <c r="AZ1480" s="14" t="str">
        <f t="shared" si="1295"/>
        <v/>
      </c>
      <c r="BA1480" s="14" t="str">
        <f t="shared" si="1296"/>
        <v/>
      </c>
      <c r="BB1480" s="15" t="str">
        <f t="shared" si="1297"/>
        <v/>
      </c>
      <c r="BE1480" s="20">
        <f t="shared" si="1320"/>
        <v>39400</v>
      </c>
      <c r="BF1480">
        <f t="shared" si="1315"/>
        <v>25.308571000000001</v>
      </c>
      <c r="BG1480">
        <f t="shared" si="1316"/>
        <v>-6.0792488046836027E-2</v>
      </c>
      <c r="BH1480">
        <f>VLOOKUP(BE1480,DATA_FEEDS!$A$7:$B$2095,2,FALSE)</f>
        <v>-30.6</v>
      </c>
      <c r="BI1480">
        <f t="shared" si="1300"/>
        <v>-33.230769230769234</v>
      </c>
      <c r="BJ1480">
        <f t="shared" si="1301"/>
        <v>0.33652217787404565</v>
      </c>
      <c r="BK1480" t="str">
        <f t="shared" si="1291"/>
        <v/>
      </c>
      <c r="BL1480" s="14" t="str">
        <f t="shared" si="1292"/>
        <v/>
      </c>
      <c r="BM1480" s="15" t="str">
        <f t="shared" si="1298"/>
        <v/>
      </c>
      <c r="BP1480" s="20">
        <f t="shared" si="1321"/>
        <v>39400</v>
      </c>
      <c r="BQ1480">
        <f t="shared" si="1308"/>
        <v>25.308571000000001</v>
      </c>
      <c r="BR1480">
        <f t="shared" si="1309"/>
        <v>-6.0792488046836027E-2</v>
      </c>
      <c r="BS1480">
        <f t="shared" si="1327"/>
        <v>0</v>
      </c>
      <c r="BT1480">
        <f t="shared" si="1328"/>
        <v>0</v>
      </c>
      <c r="BU1480">
        <f t="shared" si="1329"/>
        <v>0</v>
      </c>
      <c r="BV1480" t="str">
        <f t="shared" si="1330"/>
        <v/>
      </c>
      <c r="BW1480" s="14" t="str">
        <f t="shared" si="1299"/>
        <v/>
      </c>
      <c r="BX1480" s="15" t="str">
        <f t="shared" si="1322"/>
        <v/>
      </c>
      <c r="BY1480">
        <f t="shared" si="1331"/>
        <v>0.91614365687685861</v>
      </c>
      <c r="BZ1480">
        <f t="shared" si="1332"/>
        <v>1.1447641187417503</v>
      </c>
      <c r="CA1480">
        <f t="shared" si="1333"/>
        <v>0.33652217787404565</v>
      </c>
    </row>
    <row r="1481" spans="1:79" x14ac:dyDescent="0.25">
      <c r="A1481" s="1">
        <v>39401</v>
      </c>
      <c r="B1481" s="2">
        <v>23.77</v>
      </c>
      <c r="C1481" s="2">
        <v>23.471428</v>
      </c>
      <c r="D1481">
        <f t="shared" si="1323"/>
        <v>23.77</v>
      </c>
      <c r="E1481" s="2">
        <f t="shared" si="1323"/>
        <v>23.471428</v>
      </c>
      <c r="F1481" s="4">
        <f t="shared" si="1334"/>
        <v>-6.0792488046836027E-2</v>
      </c>
      <c r="G1481" s="4">
        <f t="shared" ref="G1481:G1544" si="1347">(E1481-D1477)/D1477</f>
        <v>-4.0023433945871857E-2</v>
      </c>
      <c r="H1481" s="4">
        <f t="shared" si="1311"/>
        <v>-5.7047751539204647E-2</v>
      </c>
      <c r="I1481" s="5">
        <f t="shared" si="1324"/>
        <v>-0.29857200000000006</v>
      </c>
      <c r="J1481">
        <f t="shared" si="1317"/>
        <v>1</v>
      </c>
      <c r="K1481">
        <f t="shared" si="1335"/>
        <v>23.414286000000001</v>
      </c>
      <c r="L1481">
        <f t="shared" si="1310"/>
        <v>25.578142900000003</v>
      </c>
      <c r="M1481" t="str">
        <f t="shared" si="1336"/>
        <v/>
      </c>
      <c r="R1481" s="13">
        <f t="shared" si="1337"/>
        <v>-2.1638569000000025</v>
      </c>
      <c r="S1481" s="14" t="str">
        <f t="shared" si="1344"/>
        <v/>
      </c>
      <c r="T1481" s="14">
        <f t="shared" si="1339"/>
        <v>-100</v>
      </c>
      <c r="U1481" s="15">
        <f t="shared" si="1340"/>
        <v>6.0792488046836031</v>
      </c>
      <c r="V1481" t="str">
        <f t="shared" si="1341"/>
        <v/>
      </c>
      <c r="Y1481" s="13" t="str">
        <f t="shared" si="1342"/>
        <v/>
      </c>
      <c r="Z1481" t="str">
        <f t="shared" si="1338"/>
        <v/>
      </c>
      <c r="AB1481" s="14" t="str">
        <f t="shared" si="1345"/>
        <v/>
      </c>
      <c r="AC1481" t="str">
        <f t="shared" si="1343"/>
        <v/>
      </c>
      <c r="AE1481" s="15" t="str">
        <f t="shared" si="1346"/>
        <v/>
      </c>
      <c r="AF1481" t="str">
        <f t="shared" si="1312"/>
        <v/>
      </c>
      <c r="AI1481" s="21">
        <f t="shared" si="1325"/>
        <v>39401</v>
      </c>
      <c r="AJ1481" s="14">
        <f t="shared" si="1318"/>
        <v>23.77</v>
      </c>
      <c r="AK1481" s="22">
        <f t="shared" si="1326"/>
        <v>-6.5508624316365036E-3</v>
      </c>
      <c r="AL1481" s="14">
        <f t="shared" si="1302"/>
        <v>24.216560895769362</v>
      </c>
      <c r="AM1481" s="14">
        <f t="shared" si="1303"/>
        <v>1.0174503870628537</v>
      </c>
      <c r="AN1481" s="14">
        <f t="shared" si="1304"/>
        <v>-0.43890188794215468</v>
      </c>
      <c r="AO1481" s="14" t="str">
        <f t="shared" si="1305"/>
        <v/>
      </c>
      <c r="AP1481" s="14" t="str">
        <f t="shared" si="1306"/>
        <v/>
      </c>
      <c r="AQ1481" s="15" t="str">
        <f t="shared" si="1307"/>
        <v/>
      </c>
      <c r="AT1481" s="21">
        <f t="shared" si="1319"/>
        <v>39401</v>
      </c>
      <c r="AU1481" s="14">
        <f t="shared" si="1313"/>
        <v>23.77</v>
      </c>
      <c r="AV1481" s="22">
        <f t="shared" si="1314"/>
        <v>-6.5508624316365036E-3</v>
      </c>
      <c r="AW1481" s="14">
        <f>VLOOKUP(AT1481,DATA_FEEDS!$F$7:$H$2022,3,FALSE)</f>
        <v>55.986690000000003</v>
      </c>
      <c r="AX1481" s="14">
        <f t="shared" si="1293"/>
        <v>46.495048000000004</v>
      </c>
      <c r="AY1481" s="14">
        <f t="shared" si="1294"/>
        <v>1.202850100864308</v>
      </c>
      <c r="AZ1481" s="14" t="str">
        <f t="shared" si="1295"/>
        <v/>
      </c>
      <c r="BA1481" s="14" t="str">
        <f t="shared" si="1296"/>
        <v/>
      </c>
      <c r="BB1481" s="15" t="str">
        <f t="shared" si="1297"/>
        <v/>
      </c>
      <c r="BE1481" s="20">
        <f t="shared" si="1320"/>
        <v>39401</v>
      </c>
      <c r="BF1481">
        <f t="shared" si="1315"/>
        <v>23.77</v>
      </c>
      <c r="BG1481">
        <f t="shared" si="1316"/>
        <v>-6.5508624316365036E-3</v>
      </c>
      <c r="BH1481">
        <f>VLOOKUP(BE1481,DATA_FEEDS!$A$7:$B$2095,2,FALSE)</f>
        <v>-26.1</v>
      </c>
      <c r="BI1481">
        <f t="shared" si="1300"/>
        <v>-31.746153846153849</v>
      </c>
      <c r="BJ1481">
        <f t="shared" si="1301"/>
        <v>0.82173714676792142</v>
      </c>
      <c r="BK1481" t="str">
        <f t="shared" si="1291"/>
        <v/>
      </c>
      <c r="BL1481" s="14" t="str">
        <f t="shared" si="1292"/>
        <v/>
      </c>
      <c r="BM1481" s="15" t="str">
        <f t="shared" si="1298"/>
        <v/>
      </c>
      <c r="BP1481" s="20">
        <f t="shared" si="1321"/>
        <v>39401</v>
      </c>
      <c r="BQ1481">
        <f t="shared" si="1308"/>
        <v>23.77</v>
      </c>
      <c r="BR1481">
        <f t="shared" si="1309"/>
        <v>-6.5508624316365036E-3</v>
      </c>
      <c r="BS1481">
        <f t="shared" si="1327"/>
        <v>0</v>
      </c>
      <c r="BT1481">
        <f t="shared" si="1328"/>
        <v>0</v>
      </c>
      <c r="BU1481">
        <f t="shared" si="1329"/>
        <v>0</v>
      </c>
      <c r="BV1481" t="str">
        <f t="shared" si="1330"/>
        <v/>
      </c>
      <c r="BW1481" s="14" t="str">
        <f t="shared" si="1299"/>
        <v/>
      </c>
      <c r="BX1481" s="15" t="str">
        <f t="shared" si="1322"/>
        <v/>
      </c>
      <c r="BY1481">
        <f t="shared" si="1331"/>
        <v>-0.43890188794215468</v>
      </c>
      <c r="BZ1481">
        <f t="shared" si="1332"/>
        <v>1.202850100864308</v>
      </c>
      <c r="CA1481">
        <f t="shared" si="1333"/>
        <v>0.82173714676792142</v>
      </c>
    </row>
    <row r="1482" spans="1:79" x14ac:dyDescent="0.25">
      <c r="A1482" s="1">
        <v>39402</v>
      </c>
      <c r="B1482" s="2">
        <v>23.614286</v>
      </c>
      <c r="C1482" s="2">
        <v>23.77</v>
      </c>
      <c r="D1482">
        <f t="shared" si="1323"/>
        <v>23.614286</v>
      </c>
      <c r="E1482" s="2">
        <f t="shared" si="1323"/>
        <v>23.77</v>
      </c>
      <c r="F1482" s="4">
        <f t="shared" si="1334"/>
        <v>-6.5508624316365036E-3</v>
      </c>
      <c r="G1482" s="4">
        <f t="shared" si="1347"/>
        <v>6.7158578161448197E-3</v>
      </c>
      <c r="H1482" s="4">
        <f t="shared" si="1311"/>
        <v>-2.3246246237114711E-2</v>
      </c>
      <c r="I1482" s="5">
        <f t="shared" si="1324"/>
        <v>0.15571399999999969</v>
      </c>
      <c r="J1482">
        <f t="shared" si="1317"/>
        <v>1</v>
      </c>
      <c r="K1482">
        <f t="shared" si="1335"/>
        <v>23.443428599999997</v>
      </c>
      <c r="L1482">
        <f t="shared" si="1310"/>
        <v>25.549357149999999</v>
      </c>
      <c r="M1482" t="str">
        <f t="shared" si="1336"/>
        <v/>
      </c>
      <c r="R1482" s="13">
        <f t="shared" si="1337"/>
        <v>-2.1059285500000016</v>
      </c>
      <c r="S1482" s="14" t="str">
        <f t="shared" si="1344"/>
        <v/>
      </c>
      <c r="T1482" s="14">
        <f t="shared" si="1339"/>
        <v>-100</v>
      </c>
      <c r="U1482" s="15">
        <f t="shared" si="1340"/>
        <v>0.65508624316365038</v>
      </c>
      <c r="V1482" t="str">
        <f t="shared" si="1341"/>
        <v/>
      </c>
      <c r="Y1482" s="13" t="str">
        <f t="shared" si="1342"/>
        <v/>
      </c>
      <c r="Z1482" t="str">
        <f t="shared" si="1338"/>
        <v/>
      </c>
      <c r="AB1482" s="14" t="str">
        <f t="shared" si="1345"/>
        <v/>
      </c>
      <c r="AC1482" t="str">
        <f t="shared" si="1343"/>
        <v/>
      </c>
      <c r="AE1482" s="15" t="str">
        <f t="shared" si="1346"/>
        <v/>
      </c>
      <c r="AF1482" t="str">
        <f t="shared" si="1312"/>
        <v/>
      </c>
      <c r="AI1482" s="21">
        <f t="shared" si="1325"/>
        <v>39402</v>
      </c>
      <c r="AJ1482" s="14">
        <f t="shared" si="1318"/>
        <v>23.614286</v>
      </c>
      <c r="AK1482" s="22">
        <f t="shared" si="1326"/>
        <v>4.8396551138577245E-3</v>
      </c>
      <c r="AL1482" s="14">
        <f t="shared" si="1302"/>
        <v>23.774630639663883</v>
      </c>
      <c r="AM1482" s="14">
        <f t="shared" si="1303"/>
        <v>0.97332176889758726</v>
      </c>
      <c r="AN1482" s="14">
        <f t="shared" si="1304"/>
        <v>-0.16473960080590208</v>
      </c>
      <c r="AO1482" s="14" t="str">
        <f t="shared" si="1305"/>
        <v/>
      </c>
      <c r="AP1482" s="14" t="str">
        <f t="shared" si="1306"/>
        <v/>
      </c>
      <c r="AQ1482" s="15" t="str">
        <f t="shared" si="1307"/>
        <v/>
      </c>
      <c r="AT1482" s="21">
        <f t="shared" si="1319"/>
        <v>39402</v>
      </c>
      <c r="AU1482" s="14">
        <f t="shared" si="1313"/>
        <v>23.614286</v>
      </c>
      <c r="AV1482" s="22">
        <f t="shared" si="1314"/>
        <v>4.8396551138577245E-3</v>
      </c>
      <c r="AW1482" s="14">
        <f>VLOOKUP(AT1482,DATA_FEEDS!$F$7:$H$2022,3,FALSE)</f>
        <v>51.878</v>
      </c>
      <c r="AX1482" s="14">
        <f t="shared" si="1293"/>
        <v>48.029309999999995</v>
      </c>
      <c r="AY1482" s="14">
        <f t="shared" si="1294"/>
        <v>0.47305176046494424</v>
      </c>
      <c r="AZ1482" s="14" t="str">
        <f t="shared" si="1295"/>
        <v/>
      </c>
      <c r="BA1482" s="14" t="str">
        <f t="shared" si="1296"/>
        <v/>
      </c>
      <c r="BB1482" s="15" t="str">
        <f t="shared" si="1297"/>
        <v/>
      </c>
      <c r="BE1482" s="20">
        <f t="shared" si="1320"/>
        <v>39402</v>
      </c>
      <c r="BF1482">
        <f t="shared" si="1315"/>
        <v>23.614286</v>
      </c>
      <c r="BG1482">
        <f t="shared" si="1316"/>
        <v>4.8396551138577245E-3</v>
      </c>
      <c r="BH1482">
        <f>VLOOKUP(BE1482,DATA_FEEDS!$A$7:$B$2095,2,FALSE)</f>
        <v>-42</v>
      </c>
      <c r="BI1482">
        <f t="shared" si="1300"/>
        <v>-31.107692307692314</v>
      </c>
      <c r="BJ1482">
        <f t="shared" si="1301"/>
        <v>-2.685795575759212</v>
      </c>
      <c r="BK1482">
        <f t="shared" si="1291"/>
        <v>-100</v>
      </c>
      <c r="BL1482" s="14">
        <f t="shared" si="1292"/>
        <v>-0.48396551138577243</v>
      </c>
      <c r="BM1482" s="15">
        <f t="shared" si="1298"/>
        <v>-0.48396551138577243</v>
      </c>
      <c r="BP1482" s="20">
        <f t="shared" si="1321"/>
        <v>39402</v>
      </c>
      <c r="BQ1482">
        <f t="shared" si="1308"/>
        <v>23.614286</v>
      </c>
      <c r="BR1482">
        <f t="shared" si="1309"/>
        <v>4.8396551138577245E-3</v>
      </c>
      <c r="BS1482">
        <f t="shared" si="1327"/>
        <v>0</v>
      </c>
      <c r="BT1482">
        <f t="shared" si="1328"/>
        <v>0</v>
      </c>
      <c r="BU1482">
        <f t="shared" si="1329"/>
        <v>-100</v>
      </c>
      <c r="BV1482">
        <f t="shared" si="1330"/>
        <v>-100</v>
      </c>
      <c r="BW1482" s="14">
        <f t="shared" si="1299"/>
        <v>-0.48396551138577243</v>
      </c>
      <c r="BX1482" s="15">
        <f t="shared" si="1322"/>
        <v>-0.48396551138577243</v>
      </c>
      <c r="BY1482">
        <f t="shared" si="1331"/>
        <v>-0.16473960080590208</v>
      </c>
      <c r="BZ1482">
        <f t="shared" si="1332"/>
        <v>0.47305176046494424</v>
      </c>
      <c r="CA1482">
        <f t="shared" si="1333"/>
        <v>-2.685795575759212</v>
      </c>
    </row>
    <row r="1483" spans="1:79" x14ac:dyDescent="0.25">
      <c r="A1483" s="1">
        <v>39405</v>
      </c>
      <c r="B1483" s="2">
        <v>23.728570999999999</v>
      </c>
      <c r="C1483" s="2">
        <v>23.421429</v>
      </c>
      <c r="D1483">
        <f t="shared" si="1323"/>
        <v>23.728570999999999</v>
      </c>
      <c r="E1483" s="2">
        <f t="shared" si="1323"/>
        <v>23.421429</v>
      </c>
      <c r="F1483" s="4">
        <f t="shared" si="1334"/>
        <v>4.8396551138577245E-3</v>
      </c>
      <c r="G1483" s="4">
        <f t="shared" si="1347"/>
        <v>1.9272651898153331E-2</v>
      </c>
      <c r="H1483" s="4">
        <f t="shared" si="1311"/>
        <v>-0.13051547448814446</v>
      </c>
      <c r="I1483" s="5">
        <f t="shared" si="1324"/>
        <v>-0.30714199999999892</v>
      </c>
      <c r="J1483">
        <f t="shared" si="1317"/>
        <v>1</v>
      </c>
      <c r="K1483">
        <f t="shared" si="1335"/>
        <v>23.734571600000002</v>
      </c>
      <c r="L1483">
        <f t="shared" si="1310"/>
        <v>25.475000049999998</v>
      </c>
      <c r="M1483" t="str">
        <f t="shared" si="1336"/>
        <v/>
      </c>
      <c r="R1483" s="13">
        <f t="shared" si="1337"/>
        <v>-1.740428449999996</v>
      </c>
      <c r="S1483" s="14" t="str">
        <f t="shared" si="1344"/>
        <v/>
      </c>
      <c r="T1483" s="14">
        <f t="shared" si="1339"/>
        <v>-100</v>
      </c>
      <c r="U1483" s="15">
        <f t="shared" si="1340"/>
        <v>-0.48396551138577243</v>
      </c>
      <c r="V1483">
        <f t="shared" si="1341"/>
        <v>-0.48396551138577243</v>
      </c>
      <c r="Y1483" s="13" t="str">
        <f t="shared" si="1342"/>
        <v/>
      </c>
      <c r="Z1483" t="str">
        <f t="shared" si="1338"/>
        <v/>
      </c>
      <c r="AB1483" s="14" t="str">
        <f t="shared" si="1345"/>
        <v/>
      </c>
      <c r="AC1483" t="str">
        <f t="shared" si="1343"/>
        <v/>
      </c>
      <c r="AE1483" s="15" t="str">
        <f t="shared" si="1346"/>
        <v/>
      </c>
      <c r="AF1483" t="str">
        <f t="shared" si="1312"/>
        <v/>
      </c>
      <c r="AI1483" s="21">
        <f t="shared" si="1325"/>
        <v>39405</v>
      </c>
      <c r="AJ1483" s="14">
        <f t="shared" si="1318"/>
        <v>23.728570999999999</v>
      </c>
      <c r="AK1483" s="22">
        <f t="shared" si="1326"/>
        <v>-2.588777891428834E-3</v>
      </c>
      <c r="AL1483" s="14">
        <f t="shared" si="1302"/>
        <v>22.88933927584003</v>
      </c>
      <c r="AM1483" s="14">
        <f t="shared" si="1303"/>
        <v>0.9229661187899062</v>
      </c>
      <c r="AN1483" s="14">
        <f t="shared" si="1304"/>
        <v>0.90927684892732519</v>
      </c>
      <c r="AO1483" s="14" t="str">
        <f t="shared" si="1305"/>
        <v/>
      </c>
      <c r="AP1483" s="14" t="str">
        <f t="shared" si="1306"/>
        <v/>
      </c>
      <c r="AQ1483" s="15" t="str">
        <f t="shared" si="1307"/>
        <v/>
      </c>
      <c r="AT1483" s="21">
        <f t="shared" si="1319"/>
        <v>39405</v>
      </c>
      <c r="AU1483" s="14">
        <f t="shared" si="1313"/>
        <v>23.728570999999999</v>
      </c>
      <c r="AV1483" s="22">
        <f t="shared" si="1314"/>
        <v>-2.588777891428834E-3</v>
      </c>
      <c r="AW1483" s="14">
        <f>VLOOKUP(AT1483,DATA_FEEDS!$F$7:$H$2022,3,FALSE)</f>
        <v>53.268999999999998</v>
      </c>
      <c r="AX1483" s="14">
        <f t="shared" si="1293"/>
        <v>49.526621999999996</v>
      </c>
      <c r="AY1483" s="14">
        <f t="shared" si="1294"/>
        <v>0.50110461652741434</v>
      </c>
      <c r="AZ1483" s="14" t="str">
        <f t="shared" si="1295"/>
        <v/>
      </c>
      <c r="BA1483" s="14" t="str">
        <f t="shared" si="1296"/>
        <v/>
      </c>
      <c r="BB1483" s="15" t="str">
        <f t="shared" si="1297"/>
        <v/>
      </c>
      <c r="BE1483" s="20">
        <f t="shared" si="1320"/>
        <v>39405</v>
      </c>
      <c r="BF1483">
        <f t="shared" si="1315"/>
        <v>23.728570999999999</v>
      </c>
      <c r="BG1483">
        <f t="shared" si="1316"/>
        <v>-2.588777891428834E-3</v>
      </c>
      <c r="BH1483">
        <f>VLOOKUP(BE1483,DATA_FEEDS!$A$7:$B$2095,2,FALSE)</f>
        <v>-41.8</v>
      </c>
      <c r="BI1483">
        <f t="shared" si="1300"/>
        <v>-31.507692307692313</v>
      </c>
      <c r="BJ1483">
        <f t="shared" si="1301"/>
        <v>-2.0518688426906255</v>
      </c>
      <c r="BK1483">
        <f t="shared" ref="BK1483:BK1546" si="1348">IF(ABS(BJ1483)&gt;1.25,SIGN(BJ1483)*$P$1,"")</f>
        <v>-100</v>
      </c>
      <c r="BL1483" s="14">
        <f t="shared" ref="BL1483:BL1546" si="1349">IF(ISNUMBER(BK1483),BG1483*BK1483,"")</f>
        <v>0.2588777891428834</v>
      </c>
      <c r="BM1483" s="15" t="str">
        <f t="shared" si="1298"/>
        <v/>
      </c>
      <c r="BP1483" s="20">
        <f t="shared" si="1321"/>
        <v>39405</v>
      </c>
      <c r="BQ1483">
        <f t="shared" si="1308"/>
        <v>23.728570999999999</v>
      </c>
      <c r="BR1483">
        <f t="shared" si="1309"/>
        <v>-2.588777891428834E-3</v>
      </c>
      <c r="BS1483">
        <f t="shared" si="1327"/>
        <v>0</v>
      </c>
      <c r="BT1483">
        <f t="shared" si="1328"/>
        <v>0</v>
      </c>
      <c r="BU1483">
        <f t="shared" si="1329"/>
        <v>-100</v>
      </c>
      <c r="BV1483">
        <f t="shared" si="1330"/>
        <v>-100</v>
      </c>
      <c r="BW1483" s="14">
        <f t="shared" si="1299"/>
        <v>0.2588777891428834</v>
      </c>
      <c r="BX1483" s="15" t="str">
        <f t="shared" si="1322"/>
        <v/>
      </c>
      <c r="BY1483">
        <f t="shared" si="1331"/>
        <v>0.90927684892732519</v>
      </c>
      <c r="BZ1483">
        <f t="shared" si="1332"/>
        <v>0.50110461652741434</v>
      </c>
      <c r="CA1483">
        <f t="shared" si="1333"/>
        <v>-2.0518688426906255</v>
      </c>
    </row>
    <row r="1484" spans="1:79" x14ac:dyDescent="0.25">
      <c r="A1484" s="1">
        <v>39406</v>
      </c>
      <c r="B1484" s="2">
        <v>23.667142999999999</v>
      </c>
      <c r="C1484" s="2">
        <v>24.121428999999999</v>
      </c>
      <c r="D1484">
        <f t="shared" si="1323"/>
        <v>23.667142999999999</v>
      </c>
      <c r="E1484" s="2">
        <f t="shared" si="1323"/>
        <v>24.121428999999999</v>
      </c>
      <c r="F1484" s="4">
        <f t="shared" si="1334"/>
        <v>-2.588777891428834E-3</v>
      </c>
      <c r="G1484" s="4">
        <f t="shared" si="1347"/>
        <v>-4.6906717886205485E-2</v>
      </c>
      <c r="H1484" s="4">
        <f t="shared" si="1311"/>
        <v>-9.1275994060491722E-2</v>
      </c>
      <c r="I1484" s="5">
        <f t="shared" si="1324"/>
        <v>0.45428599999999975</v>
      </c>
      <c r="J1484">
        <f t="shared" si="1317"/>
        <v>1</v>
      </c>
      <c r="K1484">
        <f t="shared" si="1335"/>
        <v>23.7028572</v>
      </c>
      <c r="L1484">
        <f t="shared" si="1310"/>
        <v>25.351357199999995</v>
      </c>
      <c r="M1484" t="str">
        <f t="shared" si="1336"/>
        <v/>
      </c>
      <c r="R1484" s="13">
        <f t="shared" si="1337"/>
        <v>-1.648499999999995</v>
      </c>
      <c r="S1484" s="14" t="str">
        <f t="shared" si="1344"/>
        <v/>
      </c>
      <c r="T1484" s="14">
        <f t="shared" si="1339"/>
        <v>-100</v>
      </c>
      <c r="U1484" s="15">
        <f t="shared" si="1340"/>
        <v>0.2588777891428834</v>
      </c>
      <c r="V1484" t="str">
        <f t="shared" si="1341"/>
        <v/>
      </c>
      <c r="Y1484" s="13" t="str">
        <f t="shared" si="1342"/>
        <v/>
      </c>
      <c r="Z1484" t="str">
        <f t="shared" si="1338"/>
        <v/>
      </c>
      <c r="AB1484" s="14" t="str">
        <f t="shared" si="1345"/>
        <v/>
      </c>
      <c r="AC1484" t="str">
        <f t="shared" si="1343"/>
        <v/>
      </c>
      <c r="AE1484" s="15" t="str">
        <f t="shared" si="1346"/>
        <v/>
      </c>
      <c r="AF1484" t="str">
        <f t="shared" si="1312"/>
        <v/>
      </c>
      <c r="AI1484" s="21">
        <f t="shared" si="1325"/>
        <v>39406</v>
      </c>
      <c r="AJ1484" s="14">
        <f t="shared" si="1318"/>
        <v>23.667142999999999</v>
      </c>
      <c r="AK1484" s="22">
        <f t="shared" si="1326"/>
        <v>1.0261483610421432E-3</v>
      </c>
      <c r="AL1484" s="14">
        <f t="shared" si="1302"/>
        <v>22.780705067720191</v>
      </c>
      <c r="AM1484" s="14">
        <f t="shared" si="1303"/>
        <v>0.92139758391216964</v>
      </c>
      <c r="AN1484" s="14">
        <f t="shared" si="1304"/>
        <v>0.96205801681840075</v>
      </c>
      <c r="AO1484" s="14" t="str">
        <f t="shared" si="1305"/>
        <v/>
      </c>
      <c r="AP1484" s="14" t="str">
        <f t="shared" si="1306"/>
        <v/>
      </c>
      <c r="AQ1484" s="15" t="str">
        <f t="shared" si="1307"/>
        <v/>
      </c>
      <c r="AT1484" s="21">
        <f t="shared" si="1319"/>
        <v>39406</v>
      </c>
      <c r="AU1484" s="14">
        <f t="shared" si="1313"/>
        <v>23.667142999999999</v>
      </c>
      <c r="AV1484" s="22">
        <f t="shared" si="1314"/>
        <v>1.0261483610421432E-3</v>
      </c>
      <c r="AW1484" s="14">
        <f>VLOOKUP(AT1484,DATA_FEEDS!$F$7:$H$2022,3,FALSE)</f>
        <v>46.20438</v>
      </c>
      <c r="AX1484" s="14">
        <f t="shared" si="1293"/>
        <v>50.525390999999999</v>
      </c>
      <c r="AY1484" s="14">
        <f t="shared" si="1294"/>
        <v>-0.63843440514885863</v>
      </c>
      <c r="AZ1484" s="14" t="str">
        <f t="shared" si="1295"/>
        <v/>
      </c>
      <c r="BA1484" s="14" t="str">
        <f t="shared" si="1296"/>
        <v/>
      </c>
      <c r="BB1484" s="15" t="str">
        <f t="shared" si="1297"/>
        <v/>
      </c>
      <c r="BE1484" s="20">
        <f t="shared" si="1320"/>
        <v>39406</v>
      </c>
      <c r="BF1484">
        <f t="shared" si="1315"/>
        <v>23.667142999999999</v>
      </c>
      <c r="BG1484">
        <f t="shared" si="1316"/>
        <v>1.0261483610421432E-3</v>
      </c>
      <c r="BH1484">
        <f>VLOOKUP(BE1484,DATA_FEEDS!$A$7:$B$2095,2,FALSE)</f>
        <v>-40.799999999999997</v>
      </c>
      <c r="BI1484">
        <f t="shared" si="1300"/>
        <v>-31.676923076923082</v>
      </c>
      <c r="BJ1484">
        <f t="shared" si="1301"/>
        <v>-1.648158990582367</v>
      </c>
      <c r="BK1484">
        <f t="shared" si="1348"/>
        <v>-100</v>
      </c>
      <c r="BL1484" s="14">
        <f t="shared" si="1349"/>
        <v>-0.10261483610421432</v>
      </c>
      <c r="BM1484" s="15">
        <f t="shared" si="1298"/>
        <v>-0.10261483610421432</v>
      </c>
      <c r="BP1484" s="20">
        <f t="shared" si="1321"/>
        <v>39406</v>
      </c>
      <c r="BQ1484">
        <f t="shared" si="1308"/>
        <v>23.667142999999999</v>
      </c>
      <c r="BR1484">
        <f t="shared" si="1309"/>
        <v>1.0261483610421432E-3</v>
      </c>
      <c r="BS1484">
        <f t="shared" si="1327"/>
        <v>0</v>
      </c>
      <c r="BT1484">
        <f t="shared" si="1328"/>
        <v>0</v>
      </c>
      <c r="BU1484">
        <f t="shared" si="1329"/>
        <v>-100</v>
      </c>
      <c r="BV1484">
        <f t="shared" si="1330"/>
        <v>-100</v>
      </c>
      <c r="BW1484" s="14">
        <f t="shared" si="1299"/>
        <v>-0.10261483610421432</v>
      </c>
      <c r="BX1484" s="15">
        <f t="shared" si="1322"/>
        <v>-0.10261483610421432</v>
      </c>
      <c r="BY1484">
        <f t="shared" si="1331"/>
        <v>0.96205801681840075</v>
      </c>
      <c r="BZ1484">
        <f t="shared" si="1332"/>
        <v>-0.63843440514885863</v>
      </c>
      <c r="CA1484">
        <f t="shared" si="1333"/>
        <v>-1.648158990582367</v>
      </c>
    </row>
    <row r="1485" spans="1:79" x14ac:dyDescent="0.25">
      <c r="A1485" s="1">
        <v>39407</v>
      </c>
      <c r="B1485" s="2">
        <v>23.691428999999999</v>
      </c>
      <c r="C1485" s="2">
        <v>24.065714</v>
      </c>
      <c r="D1485">
        <f t="shared" si="1323"/>
        <v>23.691428999999999</v>
      </c>
      <c r="E1485" s="2">
        <f t="shared" si="1323"/>
        <v>24.065714</v>
      </c>
      <c r="F1485" s="4">
        <f t="shared" si="1334"/>
        <v>1.0261483610421432E-3</v>
      </c>
      <c r="G1485" s="4">
        <f t="shared" si="1347"/>
        <v>1.2440639461506111E-2</v>
      </c>
      <c r="H1485" s="4">
        <f t="shared" si="1311"/>
        <v>-8.876508898144643E-2</v>
      </c>
      <c r="I1485" s="5">
        <f t="shared" si="1324"/>
        <v>0.37428500000000042</v>
      </c>
      <c r="J1485">
        <f t="shared" si="1317"/>
        <v>1</v>
      </c>
      <c r="K1485">
        <f t="shared" si="1335"/>
        <v>23.770000000000003</v>
      </c>
      <c r="L1485">
        <f t="shared" si="1310"/>
        <v>25.226571499999999</v>
      </c>
      <c r="M1485" t="str">
        <f t="shared" si="1336"/>
        <v/>
      </c>
      <c r="R1485" s="13">
        <f t="shared" si="1337"/>
        <v>-1.4565714999999955</v>
      </c>
      <c r="S1485" s="14" t="str">
        <f t="shared" si="1344"/>
        <v/>
      </c>
      <c r="T1485" s="14">
        <f t="shared" si="1339"/>
        <v>-100</v>
      </c>
      <c r="U1485" s="15">
        <f t="shared" si="1340"/>
        <v>-0.10261483610421432</v>
      </c>
      <c r="V1485">
        <f t="shared" si="1341"/>
        <v>-0.10261483610421432</v>
      </c>
      <c r="Y1485" s="13" t="str">
        <f t="shared" si="1342"/>
        <v/>
      </c>
      <c r="Z1485" t="str">
        <f t="shared" si="1338"/>
        <v/>
      </c>
      <c r="AB1485" s="14" t="str">
        <f t="shared" si="1345"/>
        <v/>
      </c>
      <c r="AC1485" t="str">
        <f t="shared" si="1343"/>
        <v/>
      </c>
      <c r="AE1485" s="15" t="str">
        <f t="shared" si="1346"/>
        <v/>
      </c>
      <c r="AF1485" t="str">
        <f t="shared" si="1312"/>
        <v/>
      </c>
      <c r="AI1485" s="21">
        <f t="shared" si="1325"/>
        <v>39407</v>
      </c>
      <c r="AJ1485" s="14">
        <f t="shared" si="1318"/>
        <v>23.691428999999999</v>
      </c>
      <c r="AK1485" s="22">
        <f t="shared" si="1326"/>
        <v>3.7144192526335225E-2</v>
      </c>
      <c r="AL1485" s="14">
        <f t="shared" si="1302"/>
        <v>22.721270280017052</v>
      </c>
      <c r="AM1485" s="14">
        <f t="shared" si="1303"/>
        <v>0.9412498727823716</v>
      </c>
      <c r="AN1485" s="14">
        <f t="shared" si="1304"/>
        <v>1.0307132548290501</v>
      </c>
      <c r="AO1485" s="14" t="str">
        <f t="shared" si="1305"/>
        <v/>
      </c>
      <c r="AP1485" s="14" t="str">
        <f t="shared" si="1306"/>
        <v/>
      </c>
      <c r="AQ1485" s="15" t="str">
        <f t="shared" si="1307"/>
        <v/>
      </c>
      <c r="AT1485" s="21">
        <f t="shared" si="1319"/>
        <v>39407</v>
      </c>
      <c r="AU1485" s="14">
        <f t="shared" si="1313"/>
        <v>23.691428999999999</v>
      </c>
      <c r="AV1485" s="22">
        <f t="shared" si="1314"/>
        <v>3.7144192526335225E-2</v>
      </c>
      <c r="AW1485" s="14">
        <f>VLOOKUP(AT1485,DATA_FEEDS!$F$7:$H$2022,3,FALSE)</f>
        <v>47.838630000000002</v>
      </c>
      <c r="AX1485" s="14">
        <f t="shared" ref="AX1485:AX1548" si="1350">AVERAGE(AW1476:AW1485)</f>
        <v>51.397784999999999</v>
      </c>
      <c r="AY1485" s="14">
        <f t="shared" ref="AY1485:AY1548" si="1351">(AW1485-AX1485)/_xlfn.STDEV.S(AW1475:AW1484)</f>
        <v>-0.69478384332600462</v>
      </c>
      <c r="AZ1485" s="14" t="str">
        <f t="shared" ref="AZ1485:AZ1548" si="1352">IF(ABS(AY1485)&gt;1.25,SIGN(AY1485)*$P$1*-1,"")</f>
        <v/>
      </c>
      <c r="BA1485" s="14" t="str">
        <f t="shared" ref="BA1485:BA1548" si="1353">IF(ISNUMBER(AZ1485),AV1485*AZ1485,"")</f>
        <v/>
      </c>
      <c r="BB1485" s="15" t="str">
        <f t="shared" ref="BB1485:BB1548" si="1354">IF(BA1485&lt;0,BA1485,"")</f>
        <v/>
      </c>
      <c r="BE1485" s="20">
        <f t="shared" si="1320"/>
        <v>39407</v>
      </c>
      <c r="BF1485">
        <f t="shared" si="1315"/>
        <v>23.691428999999999</v>
      </c>
      <c r="BG1485">
        <f t="shared" si="1316"/>
        <v>3.7144192526335225E-2</v>
      </c>
      <c r="BH1485">
        <f>VLOOKUP(BE1485,DATA_FEEDS!$A$7:$B$2095,2,FALSE)</f>
        <v>-40.700000000000003</v>
      </c>
      <c r="BI1485">
        <f t="shared" si="1300"/>
        <v>-32.530769230769231</v>
      </c>
      <c r="BJ1485">
        <f t="shared" si="1301"/>
        <v>-1.3181011294967342</v>
      </c>
      <c r="BK1485">
        <f t="shared" si="1348"/>
        <v>-100</v>
      </c>
      <c r="BL1485" s="14">
        <f t="shared" si="1349"/>
        <v>-3.7144192526335225</v>
      </c>
      <c r="BM1485" s="15">
        <f t="shared" ref="BM1485:BM1548" si="1355">IF(BL1485&lt;0,BL1485,"")</f>
        <v>-3.7144192526335225</v>
      </c>
      <c r="BP1485" s="20">
        <f t="shared" si="1321"/>
        <v>39407</v>
      </c>
      <c r="BQ1485">
        <f t="shared" si="1308"/>
        <v>23.691428999999999</v>
      </c>
      <c r="BR1485">
        <f t="shared" si="1309"/>
        <v>3.7144192526335225E-2</v>
      </c>
      <c r="BS1485">
        <f t="shared" si="1327"/>
        <v>0</v>
      </c>
      <c r="BT1485">
        <f t="shared" si="1328"/>
        <v>0</v>
      </c>
      <c r="BU1485">
        <f t="shared" si="1329"/>
        <v>-100</v>
      </c>
      <c r="BV1485">
        <f t="shared" si="1330"/>
        <v>-100</v>
      </c>
      <c r="BW1485" s="14">
        <f t="shared" ref="BW1485:BW1548" si="1356">IF(ISNUMBER(BV1485),BR1485*BV1485,"")</f>
        <v>-3.7144192526335225</v>
      </c>
      <c r="BX1485" s="15">
        <f t="shared" si="1322"/>
        <v>-3.7144192526335225</v>
      </c>
      <c r="BY1485">
        <f t="shared" si="1331"/>
        <v>1.0307132548290501</v>
      </c>
      <c r="BZ1485">
        <f t="shared" si="1332"/>
        <v>-0.69478384332600462</v>
      </c>
      <c r="CA1485">
        <f t="shared" si="1333"/>
        <v>-1.3181011294967342</v>
      </c>
    </row>
    <row r="1486" spans="1:79" x14ac:dyDescent="0.25">
      <c r="A1486" s="1">
        <v>39409</v>
      </c>
      <c r="B1486" s="2">
        <v>24.571428000000001</v>
      </c>
      <c r="C1486" s="2">
        <v>24.505714000000001</v>
      </c>
      <c r="D1486">
        <f t="shared" si="1323"/>
        <v>24.571428000000001</v>
      </c>
      <c r="E1486" s="2">
        <f t="shared" si="1323"/>
        <v>24.505714000000001</v>
      </c>
      <c r="F1486" s="4">
        <f t="shared" si="1334"/>
        <v>3.7144192526335225E-2</v>
      </c>
      <c r="G1486" s="4">
        <f t="shared" si="1347"/>
        <v>3.7749521624325259E-2</v>
      </c>
      <c r="H1486" s="4">
        <f t="shared" si="1311"/>
        <v>-7.4207974091725512E-2</v>
      </c>
      <c r="I1486" s="5">
        <f t="shared" si="1324"/>
        <v>-6.5713999999999828E-2</v>
      </c>
      <c r="J1486">
        <f t="shared" si="1317"/>
        <v>1</v>
      </c>
      <c r="K1486">
        <f t="shared" si="1335"/>
        <v>23.976857200000001</v>
      </c>
      <c r="L1486">
        <f t="shared" si="1310"/>
        <v>25.146285749999997</v>
      </c>
      <c r="M1486" t="str">
        <f t="shared" si="1336"/>
        <v/>
      </c>
      <c r="R1486" s="13">
        <f t="shared" si="1337"/>
        <v>-1.1694285499999957</v>
      </c>
      <c r="S1486" s="14" t="str">
        <f t="shared" si="1344"/>
        <v/>
      </c>
      <c r="T1486" s="14">
        <f t="shared" si="1339"/>
        <v>-100</v>
      </c>
      <c r="U1486" s="15">
        <f t="shared" si="1340"/>
        <v>-3.7144192526335225</v>
      </c>
      <c r="V1486">
        <f t="shared" si="1341"/>
        <v>-3.7144192526335225</v>
      </c>
      <c r="Y1486" s="13" t="str">
        <f t="shared" si="1342"/>
        <v/>
      </c>
      <c r="Z1486" t="str">
        <f t="shared" si="1338"/>
        <v/>
      </c>
      <c r="AB1486" s="14" t="str">
        <f t="shared" si="1345"/>
        <v/>
      </c>
      <c r="AC1486" t="str">
        <f t="shared" si="1343"/>
        <v/>
      </c>
      <c r="AE1486" s="15" t="str">
        <f t="shared" si="1346"/>
        <v/>
      </c>
      <c r="AF1486" t="str">
        <f t="shared" si="1312"/>
        <v/>
      </c>
      <c r="AI1486" s="21">
        <f t="shared" si="1325"/>
        <v>39409</v>
      </c>
      <c r="AJ1486" s="14">
        <f t="shared" si="1318"/>
        <v>24.571428000000001</v>
      </c>
      <c r="AK1486" s="22">
        <f t="shared" si="1326"/>
        <v>9.24419207544625E-3</v>
      </c>
      <c r="AL1486" s="14">
        <f t="shared" si="1302"/>
        <v>22.523291614041227</v>
      </c>
      <c r="AM1486" s="14">
        <f t="shared" si="1303"/>
        <v>0.97461150083036585</v>
      </c>
      <c r="AN1486" s="14">
        <f t="shared" si="1304"/>
        <v>2.1014900647219616</v>
      </c>
      <c r="AO1486" s="14">
        <f t="shared" si="1305"/>
        <v>-100</v>
      </c>
      <c r="AP1486" s="14">
        <f t="shared" si="1306"/>
        <v>-0.92441920754462503</v>
      </c>
      <c r="AQ1486" s="15">
        <f t="shared" si="1307"/>
        <v>-0.92441920754462503</v>
      </c>
      <c r="AT1486" s="21">
        <f t="shared" si="1319"/>
        <v>39409</v>
      </c>
      <c r="AU1486" s="14">
        <f t="shared" si="1313"/>
        <v>24.571428000000001</v>
      </c>
      <c r="AV1486" s="22">
        <f t="shared" si="1314"/>
        <v>9.24419207544625E-3</v>
      </c>
      <c r="AW1486" s="14">
        <f>VLOOKUP(AT1486,DATA_FEEDS!$F$7:$H$2022,3,FALSE)</f>
        <v>46.447189999999999</v>
      </c>
      <c r="AX1486" s="14">
        <f t="shared" si="1350"/>
        <v>51.265665999999996</v>
      </c>
      <c r="AY1486" s="14">
        <f t="shared" si="1351"/>
        <v>-1.4068219047934392</v>
      </c>
      <c r="AZ1486" s="14">
        <f t="shared" si="1352"/>
        <v>100</v>
      </c>
      <c r="BA1486" s="14">
        <f t="shared" si="1353"/>
        <v>0.92441920754462503</v>
      </c>
      <c r="BB1486" s="15" t="str">
        <f t="shared" si="1354"/>
        <v/>
      </c>
      <c r="BE1486" s="20">
        <f t="shared" si="1320"/>
        <v>39409</v>
      </c>
      <c r="BF1486">
        <f t="shared" si="1315"/>
        <v>24.571428000000001</v>
      </c>
      <c r="BG1486">
        <f t="shared" si="1316"/>
        <v>9.24419207544625E-3</v>
      </c>
      <c r="BH1486">
        <f>VLOOKUP(BE1486,DATA_FEEDS!$A$7:$B$2095,2,FALSE)</f>
        <v>-39.700000000000003</v>
      </c>
      <c r="BI1486">
        <f t="shared" si="1300"/>
        <v>-33.507692307692309</v>
      </c>
      <c r="BJ1486">
        <f t="shared" si="1301"/>
        <v>-0.95581541104805179</v>
      </c>
      <c r="BK1486" t="str">
        <f t="shared" si="1348"/>
        <v/>
      </c>
      <c r="BL1486" s="14" t="str">
        <f t="shared" si="1349"/>
        <v/>
      </c>
      <c r="BM1486" s="15" t="str">
        <f t="shared" si="1355"/>
        <v/>
      </c>
      <c r="BP1486" s="20">
        <f t="shared" si="1321"/>
        <v>39409</v>
      </c>
      <c r="BQ1486">
        <f t="shared" si="1308"/>
        <v>24.571428000000001</v>
      </c>
      <c r="BR1486">
        <f t="shared" si="1309"/>
        <v>9.24419207544625E-3</v>
      </c>
      <c r="BS1486">
        <f t="shared" si="1327"/>
        <v>-100</v>
      </c>
      <c r="BT1486">
        <f t="shared" si="1328"/>
        <v>100</v>
      </c>
      <c r="BU1486">
        <f t="shared" si="1329"/>
        <v>0</v>
      </c>
      <c r="BV1486" t="str">
        <f t="shared" si="1330"/>
        <v/>
      </c>
      <c r="BW1486" s="14" t="str">
        <f t="shared" si="1356"/>
        <v/>
      </c>
      <c r="BX1486" s="15" t="str">
        <f t="shared" si="1322"/>
        <v/>
      </c>
      <c r="BY1486">
        <f t="shared" si="1331"/>
        <v>2.1014900647219616</v>
      </c>
      <c r="BZ1486">
        <f t="shared" si="1332"/>
        <v>-1.4068219047934392</v>
      </c>
      <c r="CA1486">
        <f t="shared" si="1333"/>
        <v>-0.95581541104805179</v>
      </c>
    </row>
    <row r="1487" spans="1:79" x14ac:dyDescent="0.25">
      <c r="A1487" s="1">
        <v>39412</v>
      </c>
      <c r="B1487" s="2">
        <v>24.798570999999999</v>
      </c>
      <c r="C1487" s="2">
        <v>24.648571</v>
      </c>
      <c r="D1487">
        <f t="shared" si="1323"/>
        <v>24.798570999999999</v>
      </c>
      <c r="E1487" s="2">
        <f t="shared" si="1323"/>
        <v>24.648571</v>
      </c>
      <c r="F1487" s="4">
        <f t="shared" si="1334"/>
        <v>9.24419207544625E-3</v>
      </c>
      <c r="G1487" s="4">
        <f t="shared" si="1347"/>
        <v>3.8771824902561633E-2</v>
      </c>
      <c r="H1487" s="4">
        <f t="shared" si="1311"/>
        <v>-6.9614462494550902E-2</v>
      </c>
      <c r="I1487" s="5">
        <f t="shared" si="1324"/>
        <v>-0.14999999999999858</v>
      </c>
      <c r="J1487">
        <f t="shared" si="1317"/>
        <v>1</v>
      </c>
      <c r="K1487">
        <f t="shared" si="1335"/>
        <v>24.152571399999999</v>
      </c>
      <c r="L1487">
        <f t="shared" si="1310"/>
        <v>25.059428599999997</v>
      </c>
      <c r="M1487" t="str">
        <f t="shared" si="1336"/>
        <v/>
      </c>
      <c r="R1487" s="13">
        <f t="shared" si="1337"/>
        <v>-0.90685719999999748</v>
      </c>
      <c r="S1487" s="14" t="str">
        <f t="shared" si="1344"/>
        <v/>
      </c>
      <c r="T1487" s="14">
        <f t="shared" si="1339"/>
        <v>-100</v>
      </c>
      <c r="U1487" s="15">
        <f t="shared" si="1340"/>
        <v>-0.92441920754462503</v>
      </c>
      <c r="V1487">
        <f t="shared" si="1341"/>
        <v>-0.92441920754462503</v>
      </c>
      <c r="Y1487" s="13" t="str">
        <f t="shared" si="1342"/>
        <v/>
      </c>
      <c r="Z1487" t="str">
        <f t="shared" si="1338"/>
        <v/>
      </c>
      <c r="AB1487" s="14" t="str">
        <f t="shared" si="1345"/>
        <v/>
      </c>
      <c r="AC1487" t="str">
        <f t="shared" si="1343"/>
        <v/>
      </c>
      <c r="AE1487" s="15" t="str">
        <f t="shared" si="1346"/>
        <v/>
      </c>
      <c r="AF1487" t="str">
        <f t="shared" si="1312"/>
        <v/>
      </c>
      <c r="AI1487" s="21">
        <f t="shared" si="1325"/>
        <v>39412</v>
      </c>
      <c r="AJ1487" s="14">
        <f t="shared" si="1318"/>
        <v>24.798570999999999</v>
      </c>
      <c r="AK1487" s="22">
        <f t="shared" si="1326"/>
        <v>9.3899765434064825E-3</v>
      </c>
      <c r="AL1487" s="14">
        <f t="shared" si="1302"/>
        <v>22.618239786623235</v>
      </c>
      <c r="AM1487" s="14">
        <f t="shared" si="1303"/>
        <v>1.10400228967685</v>
      </c>
      <c r="AN1487" s="14">
        <f t="shared" si="1304"/>
        <v>1.9749335972980309</v>
      </c>
      <c r="AO1487" s="14">
        <f t="shared" si="1305"/>
        <v>-100</v>
      </c>
      <c r="AP1487" s="14">
        <f t="shared" si="1306"/>
        <v>-0.9389976543406483</v>
      </c>
      <c r="AQ1487" s="15">
        <f t="shared" si="1307"/>
        <v>-0.9389976543406483</v>
      </c>
      <c r="AT1487" s="21">
        <f t="shared" si="1319"/>
        <v>39412</v>
      </c>
      <c r="AU1487" s="14">
        <f t="shared" si="1313"/>
        <v>24.798570999999999</v>
      </c>
      <c r="AV1487" s="22">
        <f t="shared" si="1314"/>
        <v>9.3899765434064825E-3</v>
      </c>
      <c r="AW1487" s="14">
        <f>VLOOKUP(AT1487,DATA_FEEDS!$F$7:$H$2022,3,FALSE)</f>
        <v>54.875689999999999</v>
      </c>
      <c r="AX1487" s="14">
        <f t="shared" si="1350"/>
        <v>51.591872000000002</v>
      </c>
      <c r="AY1487" s="14">
        <f t="shared" si="1351"/>
        <v>0.91177408661451398</v>
      </c>
      <c r="AZ1487" s="14" t="str">
        <f t="shared" si="1352"/>
        <v/>
      </c>
      <c r="BA1487" s="14" t="str">
        <f t="shared" si="1353"/>
        <v/>
      </c>
      <c r="BB1487" s="15" t="str">
        <f t="shared" si="1354"/>
        <v/>
      </c>
      <c r="BE1487" s="20">
        <f t="shared" si="1320"/>
        <v>39412</v>
      </c>
      <c r="BF1487">
        <f t="shared" si="1315"/>
        <v>24.798570999999999</v>
      </c>
      <c r="BG1487">
        <f t="shared" si="1316"/>
        <v>9.3899765434064825E-3</v>
      </c>
      <c r="BH1487">
        <f>VLOOKUP(BE1487,DATA_FEEDS!$A$7:$B$2095,2,FALSE)</f>
        <v>-38.200000000000003</v>
      </c>
      <c r="BI1487">
        <f t="shared" ref="BI1487:BI1550" si="1357">AVERAGE(BH1475:BH1487)</f>
        <v>-34.323076923076918</v>
      </c>
      <c r="BJ1487">
        <f t="shared" ref="BJ1487:BJ1550" si="1358">(BH1487-BI1487)/_xlfn.STDEV.S(BH1475:BH1486)</f>
        <v>-0.59602023696709872</v>
      </c>
      <c r="BK1487" t="str">
        <f t="shared" si="1348"/>
        <v/>
      </c>
      <c r="BL1487" s="14" t="str">
        <f t="shared" si="1349"/>
        <v/>
      </c>
      <c r="BM1487" s="15" t="str">
        <f t="shared" si="1355"/>
        <v/>
      </c>
      <c r="BP1487" s="20">
        <f t="shared" si="1321"/>
        <v>39412</v>
      </c>
      <c r="BQ1487">
        <f t="shared" si="1308"/>
        <v>24.798570999999999</v>
      </c>
      <c r="BR1487">
        <f t="shared" si="1309"/>
        <v>9.3899765434064825E-3</v>
      </c>
      <c r="BS1487">
        <f t="shared" si="1327"/>
        <v>-100</v>
      </c>
      <c r="BT1487">
        <f t="shared" si="1328"/>
        <v>0</v>
      </c>
      <c r="BU1487">
        <f t="shared" si="1329"/>
        <v>0</v>
      </c>
      <c r="BV1487">
        <f t="shared" si="1330"/>
        <v>-100</v>
      </c>
      <c r="BW1487" s="14">
        <f t="shared" si="1356"/>
        <v>-0.9389976543406483</v>
      </c>
      <c r="BX1487" s="15">
        <f t="shared" si="1322"/>
        <v>-0.9389976543406483</v>
      </c>
      <c r="BY1487">
        <f t="shared" si="1331"/>
        <v>1.9749335972980309</v>
      </c>
      <c r="BZ1487">
        <f t="shared" si="1332"/>
        <v>0.91177408661451398</v>
      </c>
      <c r="CA1487">
        <f t="shared" si="1333"/>
        <v>-0.59602023696709872</v>
      </c>
    </row>
    <row r="1488" spans="1:79" x14ac:dyDescent="0.25">
      <c r="A1488" s="1">
        <v>39413</v>
      </c>
      <c r="B1488" s="2">
        <v>25.031428999999999</v>
      </c>
      <c r="C1488" s="2">
        <v>24.972857000000001</v>
      </c>
      <c r="D1488">
        <f t="shared" si="1323"/>
        <v>25.031428999999999</v>
      </c>
      <c r="E1488" s="2">
        <f t="shared" si="1323"/>
        <v>24.972857000000001</v>
      </c>
      <c r="F1488" s="4">
        <f t="shared" si="1334"/>
        <v>9.3899765434064825E-3</v>
      </c>
      <c r="G1488" s="4">
        <f t="shared" si="1347"/>
        <v>5.5169903693065188E-2</v>
      </c>
      <c r="H1488" s="4">
        <f t="shared" si="1311"/>
        <v>-6.1069942737834587E-2</v>
      </c>
      <c r="I1488" s="5">
        <f t="shared" si="1324"/>
        <v>-5.857199999999807E-2</v>
      </c>
      <c r="J1488">
        <f t="shared" si="1317"/>
        <v>1</v>
      </c>
      <c r="K1488">
        <f t="shared" si="1335"/>
        <v>24.462857000000003</v>
      </c>
      <c r="L1488">
        <f t="shared" si="1310"/>
        <v>24.985999999999997</v>
      </c>
      <c r="M1488">
        <f t="shared" si="1336"/>
        <v>1</v>
      </c>
      <c r="R1488" s="13">
        <f t="shared" si="1337"/>
        <v>-0.52314299999999392</v>
      </c>
      <c r="S1488" s="14" t="str">
        <f t="shared" si="1344"/>
        <v/>
      </c>
      <c r="T1488" s="14">
        <f t="shared" si="1339"/>
        <v>-100</v>
      </c>
      <c r="U1488" s="15">
        <f t="shared" si="1340"/>
        <v>-0.9389976543406483</v>
      </c>
      <c r="V1488">
        <f t="shared" si="1341"/>
        <v>-0.9389976543406483</v>
      </c>
      <c r="Y1488" s="13">
        <f t="shared" si="1342"/>
        <v>0.9389976543406483</v>
      </c>
      <c r="Z1488" t="str">
        <f t="shared" si="1338"/>
        <v/>
      </c>
      <c r="AB1488" s="14">
        <f t="shared" si="1345"/>
        <v>2.0773843954334454</v>
      </c>
      <c r="AC1488" t="str">
        <f t="shared" si="1343"/>
        <v/>
      </c>
      <c r="AE1488" s="15">
        <f t="shared" si="1346"/>
        <v>2.3855689581286055</v>
      </c>
      <c r="AF1488" t="str">
        <f t="shared" si="1312"/>
        <v/>
      </c>
      <c r="AI1488" s="21">
        <f t="shared" si="1325"/>
        <v>39413</v>
      </c>
      <c r="AJ1488" s="14">
        <f t="shared" si="1318"/>
        <v>25.031428999999999</v>
      </c>
      <c r="AK1488" s="22">
        <f t="shared" si="1326"/>
        <v>9.1313604189358234E-3</v>
      </c>
      <c r="AL1488" s="14">
        <f t="shared" ref="AL1488:AL1551" si="1359">FORECAST(AI1488,AJ1475:AJ1487,AI1475:AI1487)</f>
        <v>23.368181151990939</v>
      </c>
      <c r="AM1488" s="14">
        <f t="shared" ref="AM1488:AM1551" si="1360">STEYX(AJ1475:AJ1487,AI1475:AI1487)</f>
        <v>1.1801220352415027</v>
      </c>
      <c r="AN1488" s="14">
        <f t="shared" ref="AN1488:AN1551" si="1361">(AJ1488-AL1488)/AM1488</f>
        <v>1.4093863162793074</v>
      </c>
      <c r="AO1488" s="14" t="str">
        <f t="shared" ref="AO1488:AO1551" si="1362">IF(ABS(AN1488)&gt;1.5, AN1488/ABS(AN1488)*$P$1*-1,"")</f>
        <v/>
      </c>
      <c r="AP1488" s="14" t="str">
        <f t="shared" ref="AP1488:AP1551" si="1363">IF(ISNUMBER(AO1488),AK1488*AO1488,"")</f>
        <v/>
      </c>
      <c r="AQ1488" s="15" t="str">
        <f t="shared" ref="AQ1488:AQ1551" si="1364">IF(AP1488&lt;0,AP1488,"")</f>
        <v/>
      </c>
      <c r="AT1488" s="21">
        <f t="shared" si="1319"/>
        <v>39413</v>
      </c>
      <c r="AU1488" s="14">
        <f t="shared" si="1313"/>
        <v>25.031428999999999</v>
      </c>
      <c r="AV1488" s="22">
        <f t="shared" si="1314"/>
        <v>9.1313604189358234E-3</v>
      </c>
      <c r="AW1488" s="14">
        <f>VLOOKUP(AT1488,DATA_FEEDS!$F$7:$H$2022,3,FALSE)</f>
        <v>52.109810000000003</v>
      </c>
      <c r="AX1488" s="14">
        <f t="shared" si="1350"/>
        <v>51.209415</v>
      </c>
      <c r="AY1488" s="14">
        <f t="shared" si="1351"/>
        <v>0.23820600119509758</v>
      </c>
      <c r="AZ1488" s="14" t="str">
        <f t="shared" si="1352"/>
        <v/>
      </c>
      <c r="BA1488" s="14" t="str">
        <f t="shared" si="1353"/>
        <v/>
      </c>
      <c r="BB1488" s="15" t="str">
        <f t="shared" si="1354"/>
        <v/>
      </c>
      <c r="BE1488" s="20">
        <f t="shared" si="1320"/>
        <v>39413</v>
      </c>
      <c r="BF1488">
        <f t="shared" si="1315"/>
        <v>25.031428999999999</v>
      </c>
      <c r="BG1488">
        <f t="shared" si="1316"/>
        <v>9.1313604189358234E-3</v>
      </c>
      <c r="BH1488">
        <f>VLOOKUP(BE1488,DATA_FEEDS!$A$7:$B$2095,2,FALSE)</f>
        <v>-43.7</v>
      </c>
      <c r="BI1488">
        <f t="shared" si="1357"/>
        <v>-35.507692307692302</v>
      </c>
      <c r="BJ1488">
        <f t="shared" si="1358"/>
        <v>-1.291795632273371</v>
      </c>
      <c r="BK1488">
        <f t="shared" si="1348"/>
        <v>-100</v>
      </c>
      <c r="BL1488" s="14">
        <f t="shared" si="1349"/>
        <v>-0.91313604189358233</v>
      </c>
      <c r="BM1488" s="15">
        <f t="shared" si="1355"/>
        <v>-0.91313604189358233</v>
      </c>
      <c r="BP1488" s="20">
        <f t="shared" si="1321"/>
        <v>39413</v>
      </c>
      <c r="BQ1488">
        <f t="shared" si="1308"/>
        <v>25.031428999999999</v>
      </c>
      <c r="BR1488">
        <f t="shared" si="1309"/>
        <v>9.1313604189358234E-3</v>
      </c>
      <c r="BS1488">
        <f t="shared" si="1327"/>
        <v>0</v>
      </c>
      <c r="BT1488">
        <f t="shared" si="1328"/>
        <v>0</v>
      </c>
      <c r="BU1488">
        <f t="shared" si="1329"/>
        <v>-100</v>
      </c>
      <c r="BV1488">
        <f t="shared" si="1330"/>
        <v>-100</v>
      </c>
      <c r="BW1488" s="14">
        <f t="shared" si="1356"/>
        <v>-0.91313604189358233</v>
      </c>
      <c r="BX1488" s="15">
        <f t="shared" si="1322"/>
        <v>-0.91313604189358233</v>
      </c>
      <c r="BY1488">
        <f t="shared" si="1331"/>
        <v>1.4093863162793074</v>
      </c>
      <c r="BZ1488">
        <f t="shared" si="1332"/>
        <v>0.23820600119509758</v>
      </c>
      <c r="CA1488">
        <f t="shared" si="1333"/>
        <v>-1.291795632273371</v>
      </c>
    </row>
    <row r="1489" spans="1:79" x14ac:dyDescent="0.25">
      <c r="A1489" s="1">
        <v>39414</v>
      </c>
      <c r="B1489" s="2">
        <v>25.26</v>
      </c>
      <c r="C1489" s="2">
        <v>25.745714</v>
      </c>
      <c r="D1489">
        <f t="shared" si="1323"/>
        <v>25.26</v>
      </c>
      <c r="E1489" s="2">
        <f t="shared" si="1323"/>
        <v>25.745714</v>
      </c>
      <c r="F1489" s="4">
        <f t="shared" si="1334"/>
        <v>9.1313604189358234E-3</v>
      </c>
      <c r="G1489" s="4">
        <f t="shared" si="1347"/>
        <v>8.6710050288650808E-2</v>
      </c>
      <c r="H1489" s="4">
        <f t="shared" si="1311"/>
        <v>-3.9492603514699257E-2</v>
      </c>
      <c r="I1489" s="5">
        <f t="shared" si="1324"/>
        <v>0.48571399999999798</v>
      </c>
      <c r="J1489">
        <f t="shared" si="1317"/>
        <v>1</v>
      </c>
      <c r="K1489">
        <f t="shared" si="1335"/>
        <v>24.787714000000001</v>
      </c>
      <c r="L1489">
        <f t="shared" si="1310"/>
        <v>24.93757145</v>
      </c>
      <c r="M1489" t="str">
        <f t="shared" si="1336"/>
        <v/>
      </c>
      <c r="R1489" s="13">
        <f t="shared" si="1337"/>
        <v>-0.14985744999999895</v>
      </c>
      <c r="S1489" s="14" t="str">
        <f t="shared" si="1344"/>
        <v/>
      </c>
      <c r="T1489" s="14">
        <f t="shared" si="1339"/>
        <v>-100</v>
      </c>
      <c r="U1489" s="15">
        <f t="shared" si="1340"/>
        <v>-0.91313604189358233</v>
      </c>
      <c r="V1489">
        <f t="shared" si="1341"/>
        <v>-0.91313604189358233</v>
      </c>
      <c r="Y1489" s="13" t="str">
        <f t="shared" si="1342"/>
        <v/>
      </c>
      <c r="Z1489" t="str">
        <f t="shared" si="1338"/>
        <v/>
      </c>
      <c r="AB1489" s="14" t="str">
        <f t="shared" si="1345"/>
        <v/>
      </c>
      <c r="AC1489" t="str">
        <f t="shared" si="1343"/>
        <v/>
      </c>
      <c r="AE1489" s="15" t="str">
        <f t="shared" si="1346"/>
        <v/>
      </c>
      <c r="AF1489" t="str">
        <f t="shared" si="1312"/>
        <v/>
      </c>
      <c r="AI1489" s="21">
        <f t="shared" si="1325"/>
        <v>39414</v>
      </c>
      <c r="AJ1489" s="14">
        <f t="shared" si="1318"/>
        <v>25.26</v>
      </c>
      <c r="AK1489" s="22">
        <f t="shared" si="1326"/>
        <v>1.4760728424386331E-2</v>
      </c>
      <c r="AL1489" s="14">
        <f t="shared" si="1359"/>
        <v>24.126346501380681</v>
      </c>
      <c r="AM1489" s="14">
        <f t="shared" si="1360"/>
        <v>1.0205175858856734</v>
      </c>
      <c r="AN1489" s="14">
        <f t="shared" si="1361"/>
        <v>1.110861306359028</v>
      </c>
      <c r="AO1489" s="14" t="str">
        <f t="shared" si="1362"/>
        <v/>
      </c>
      <c r="AP1489" s="14" t="str">
        <f t="shared" si="1363"/>
        <v/>
      </c>
      <c r="AQ1489" s="15" t="str">
        <f t="shared" si="1364"/>
        <v/>
      </c>
      <c r="AT1489" s="21">
        <f t="shared" si="1319"/>
        <v>39414</v>
      </c>
      <c r="AU1489" s="14">
        <f t="shared" si="1313"/>
        <v>25.26</v>
      </c>
      <c r="AV1489" s="22">
        <f t="shared" si="1314"/>
        <v>1.4760728424386331E-2</v>
      </c>
      <c r="AW1489" s="14">
        <f>VLOOKUP(AT1489,DATA_FEEDS!$F$7:$H$2022,3,FALSE)</f>
        <v>47.493380000000002</v>
      </c>
      <c r="AX1489" s="14">
        <f t="shared" si="1350"/>
        <v>50.973115</v>
      </c>
      <c r="AY1489" s="14">
        <f t="shared" si="1351"/>
        <v>-1.0020249804117869</v>
      </c>
      <c r="AZ1489" s="14" t="str">
        <f t="shared" si="1352"/>
        <v/>
      </c>
      <c r="BA1489" s="14" t="str">
        <f t="shared" si="1353"/>
        <v/>
      </c>
      <c r="BB1489" s="15" t="str">
        <f t="shared" si="1354"/>
        <v/>
      </c>
      <c r="BE1489" s="20">
        <f t="shared" si="1320"/>
        <v>39414</v>
      </c>
      <c r="BF1489">
        <f t="shared" si="1315"/>
        <v>25.26</v>
      </c>
      <c r="BG1489">
        <f t="shared" si="1316"/>
        <v>1.4760728424386331E-2</v>
      </c>
      <c r="BH1489">
        <f>VLOOKUP(BE1489,DATA_FEEDS!$A$7:$B$2095,2,FALSE)</f>
        <v>-43.5</v>
      </c>
      <c r="BI1489">
        <f t="shared" si="1357"/>
        <v>-36.599999999999994</v>
      </c>
      <c r="BJ1489">
        <f t="shared" si="1358"/>
        <v>-1.0518371564965432</v>
      </c>
      <c r="BK1489" t="str">
        <f t="shared" si="1348"/>
        <v/>
      </c>
      <c r="BL1489" s="14" t="str">
        <f t="shared" si="1349"/>
        <v/>
      </c>
      <c r="BM1489" s="15" t="str">
        <f t="shared" si="1355"/>
        <v/>
      </c>
      <c r="BP1489" s="20">
        <f t="shared" si="1321"/>
        <v>39414</v>
      </c>
      <c r="BQ1489">
        <f t="shared" ref="BQ1489:BQ1552" si="1365">AU1489</f>
        <v>25.26</v>
      </c>
      <c r="BR1489">
        <f t="shared" ref="BR1489:BR1552" si="1366">AV1489</f>
        <v>1.4760728424386331E-2</v>
      </c>
      <c r="BS1489">
        <f t="shared" si="1327"/>
        <v>0</v>
      </c>
      <c r="BT1489">
        <f t="shared" si="1328"/>
        <v>0</v>
      </c>
      <c r="BU1489">
        <f t="shared" si="1329"/>
        <v>0</v>
      </c>
      <c r="BV1489" t="str">
        <f t="shared" si="1330"/>
        <v/>
      </c>
      <c r="BW1489" s="14" t="str">
        <f t="shared" si="1356"/>
        <v/>
      </c>
      <c r="BX1489" s="15" t="str">
        <f t="shared" si="1322"/>
        <v/>
      </c>
      <c r="BY1489">
        <f t="shared" si="1331"/>
        <v>1.110861306359028</v>
      </c>
      <c r="BZ1489">
        <f t="shared" si="1332"/>
        <v>-1.0020249804117869</v>
      </c>
      <c r="CA1489">
        <f t="shared" si="1333"/>
        <v>-1.0518371564965432</v>
      </c>
    </row>
    <row r="1490" spans="1:79" x14ac:dyDescent="0.25">
      <c r="A1490" s="1">
        <v>39415</v>
      </c>
      <c r="B1490" s="2">
        <v>25.632856</v>
      </c>
      <c r="C1490" s="2">
        <v>26.327143</v>
      </c>
      <c r="D1490">
        <f t="shared" si="1323"/>
        <v>25.632856</v>
      </c>
      <c r="E1490" s="2">
        <f t="shared" si="1323"/>
        <v>26.327143</v>
      </c>
      <c r="F1490" s="4">
        <f t="shared" si="1334"/>
        <v>1.4760728424386331E-2</v>
      </c>
      <c r="G1490" s="4">
        <f t="shared" si="1347"/>
        <v>7.1453519103570146E-2</v>
      </c>
      <c r="H1490" s="4">
        <f t="shared" si="1311"/>
        <v>-2.2852623875314251E-2</v>
      </c>
      <c r="I1490" s="5">
        <f t="shared" si="1324"/>
        <v>0.69428699999999921</v>
      </c>
      <c r="J1490">
        <f t="shared" si="1317"/>
        <v>1</v>
      </c>
      <c r="K1490">
        <f t="shared" si="1335"/>
        <v>25.239999800000003</v>
      </c>
      <c r="L1490">
        <f t="shared" si="1310"/>
        <v>24.897142899999999</v>
      </c>
      <c r="M1490" t="str">
        <f t="shared" si="1336"/>
        <v/>
      </c>
      <c r="R1490" s="13">
        <f t="shared" si="1337"/>
        <v>0.34285690000000457</v>
      </c>
      <c r="S1490" s="14">
        <f t="shared" si="1344"/>
        <v>100</v>
      </c>
      <c r="T1490" s="14">
        <f t="shared" si="1339"/>
        <v>0</v>
      </c>
      <c r="U1490" s="15" t="str">
        <f t="shared" si="1340"/>
        <v/>
      </c>
      <c r="V1490" t="str">
        <f t="shared" si="1341"/>
        <v/>
      </c>
      <c r="Y1490" s="13" t="str">
        <f t="shared" si="1342"/>
        <v/>
      </c>
      <c r="Z1490" t="str">
        <f t="shared" si="1338"/>
        <v/>
      </c>
      <c r="AB1490" s="14" t="str">
        <f t="shared" si="1345"/>
        <v/>
      </c>
      <c r="AC1490" t="str">
        <f t="shared" si="1343"/>
        <v/>
      </c>
      <c r="AE1490" s="15" t="str">
        <f t="shared" si="1346"/>
        <v/>
      </c>
      <c r="AF1490" t="str">
        <f t="shared" si="1312"/>
        <v/>
      </c>
      <c r="AI1490" s="21">
        <f t="shared" si="1325"/>
        <v>39415</v>
      </c>
      <c r="AJ1490" s="14">
        <f t="shared" si="1318"/>
        <v>25.632856</v>
      </c>
      <c r="AK1490" s="22">
        <f t="shared" si="1326"/>
        <v>4.408408489479284E-2</v>
      </c>
      <c r="AL1490" s="14">
        <f t="shared" si="1359"/>
        <v>24.814792401440172</v>
      </c>
      <c r="AM1490" s="14">
        <f t="shared" si="1360"/>
        <v>0.68013258330379911</v>
      </c>
      <c r="AN1490" s="14">
        <f t="shared" si="1361"/>
        <v>1.2028001872605745</v>
      </c>
      <c r="AO1490" s="14" t="str">
        <f t="shared" si="1362"/>
        <v/>
      </c>
      <c r="AP1490" s="14" t="str">
        <f t="shared" si="1363"/>
        <v/>
      </c>
      <c r="AQ1490" s="15" t="str">
        <f t="shared" si="1364"/>
        <v/>
      </c>
      <c r="AT1490" s="21">
        <f t="shared" si="1319"/>
        <v>39415</v>
      </c>
      <c r="AU1490" s="14">
        <f t="shared" si="1313"/>
        <v>25.632856</v>
      </c>
      <c r="AV1490" s="22">
        <f t="shared" si="1314"/>
        <v>4.408408489479284E-2</v>
      </c>
      <c r="AW1490" s="14">
        <f>VLOOKUP(AT1490,DATA_FEEDS!$F$7:$H$2022,3,FALSE)</f>
        <v>48.088189999999997</v>
      </c>
      <c r="AX1490" s="14">
        <f t="shared" si="1350"/>
        <v>50.419096000000003</v>
      </c>
      <c r="AY1490" s="14">
        <f t="shared" si="1351"/>
        <v>-0.63845977519488628</v>
      </c>
      <c r="AZ1490" s="14" t="str">
        <f t="shared" si="1352"/>
        <v/>
      </c>
      <c r="BA1490" s="14" t="str">
        <f t="shared" si="1353"/>
        <v/>
      </c>
      <c r="BB1490" s="15" t="str">
        <f t="shared" si="1354"/>
        <v/>
      </c>
      <c r="BE1490" s="20">
        <f t="shared" si="1320"/>
        <v>39415</v>
      </c>
      <c r="BF1490">
        <f t="shared" si="1315"/>
        <v>25.632856</v>
      </c>
      <c r="BG1490">
        <f t="shared" si="1316"/>
        <v>4.408408489479284E-2</v>
      </c>
      <c r="BH1490">
        <f>VLOOKUP(BE1490,DATA_FEEDS!$A$7:$B$2095,2,FALSE)</f>
        <v>-43.6</v>
      </c>
      <c r="BI1490">
        <f t="shared" si="1357"/>
        <v>-38.015384615384612</v>
      </c>
      <c r="BJ1490">
        <f t="shared" si="1358"/>
        <v>-0.94501606664854654</v>
      </c>
      <c r="BK1490" t="str">
        <f t="shared" si="1348"/>
        <v/>
      </c>
      <c r="BL1490" s="14" t="str">
        <f t="shared" si="1349"/>
        <v/>
      </c>
      <c r="BM1490" s="15" t="str">
        <f t="shared" si="1355"/>
        <v/>
      </c>
      <c r="BP1490" s="20">
        <f t="shared" si="1321"/>
        <v>39415</v>
      </c>
      <c r="BQ1490">
        <f t="shared" si="1365"/>
        <v>25.632856</v>
      </c>
      <c r="BR1490">
        <f t="shared" si="1366"/>
        <v>4.408408489479284E-2</v>
      </c>
      <c r="BS1490">
        <f t="shared" si="1327"/>
        <v>0</v>
      </c>
      <c r="BT1490">
        <f t="shared" si="1328"/>
        <v>0</v>
      </c>
      <c r="BU1490">
        <f t="shared" si="1329"/>
        <v>0</v>
      </c>
      <c r="BV1490" t="str">
        <f t="shared" si="1330"/>
        <v/>
      </c>
      <c r="BW1490" s="14" t="str">
        <f t="shared" si="1356"/>
        <v/>
      </c>
      <c r="BX1490" s="15" t="str">
        <f t="shared" si="1322"/>
        <v/>
      </c>
      <c r="BY1490">
        <f t="shared" si="1331"/>
        <v>1.2028001872605745</v>
      </c>
      <c r="BZ1490">
        <f t="shared" si="1332"/>
        <v>-0.63845977519488628</v>
      </c>
      <c r="CA1490">
        <f t="shared" si="1333"/>
        <v>-0.94501606664854654</v>
      </c>
    </row>
    <row r="1491" spans="1:79" x14ac:dyDescent="0.25">
      <c r="A1491" s="1">
        <v>39416</v>
      </c>
      <c r="B1491" s="2">
        <v>26.762857</v>
      </c>
      <c r="C1491" s="2">
        <v>26.031428999999999</v>
      </c>
      <c r="D1491">
        <f t="shared" si="1323"/>
        <v>26.762857</v>
      </c>
      <c r="E1491" s="2">
        <f t="shared" si="1323"/>
        <v>26.031428999999999</v>
      </c>
      <c r="F1491" s="4">
        <f t="shared" si="1334"/>
        <v>4.408408489479284E-2</v>
      </c>
      <c r="G1491" s="4">
        <f t="shared" si="1347"/>
        <v>4.9714880748572179E-2</v>
      </c>
      <c r="H1491" s="4">
        <f t="shared" si="1311"/>
        <v>-3.6943098892227175E-2</v>
      </c>
      <c r="I1491" s="5">
        <f t="shared" si="1324"/>
        <v>-0.73142800000000108</v>
      </c>
      <c r="J1491">
        <f t="shared" si="1317"/>
        <v>1</v>
      </c>
      <c r="K1491">
        <f t="shared" si="1335"/>
        <v>25.545142800000001</v>
      </c>
      <c r="L1491">
        <f t="shared" si="1310"/>
        <v>24.8598572</v>
      </c>
      <c r="M1491" t="str">
        <f t="shared" si="1336"/>
        <v/>
      </c>
      <c r="R1491" s="13">
        <f t="shared" si="1337"/>
        <v>0.68528560000000027</v>
      </c>
      <c r="S1491" s="14" t="str">
        <f t="shared" si="1344"/>
        <v/>
      </c>
      <c r="T1491" s="14">
        <f t="shared" si="1339"/>
        <v>0</v>
      </c>
      <c r="U1491" s="15" t="str">
        <f t="shared" si="1340"/>
        <v/>
      </c>
      <c r="V1491" t="str">
        <f t="shared" si="1341"/>
        <v/>
      </c>
      <c r="Y1491" s="13" t="str">
        <f t="shared" si="1342"/>
        <v/>
      </c>
      <c r="Z1491" t="str">
        <f t="shared" si="1338"/>
        <v/>
      </c>
      <c r="AB1491" s="14" t="str">
        <f t="shared" si="1345"/>
        <v/>
      </c>
      <c r="AC1491" t="str">
        <f t="shared" si="1343"/>
        <v/>
      </c>
      <c r="AE1491" s="15" t="str">
        <f t="shared" si="1346"/>
        <v/>
      </c>
      <c r="AF1491" t="str">
        <f t="shared" si="1312"/>
        <v/>
      </c>
      <c r="AI1491" s="21">
        <f t="shared" si="1325"/>
        <v>39416</v>
      </c>
      <c r="AJ1491" s="14">
        <f t="shared" si="1318"/>
        <v>26.762857</v>
      </c>
      <c r="AK1491" s="22">
        <f t="shared" si="1326"/>
        <v>-2.9251622874194631E-2</v>
      </c>
      <c r="AL1491" s="14">
        <f t="shared" si="1359"/>
        <v>25.25170556596413</v>
      </c>
      <c r="AM1491" s="14">
        <f t="shared" si="1360"/>
        <v>0.63218261044770807</v>
      </c>
      <c r="AN1491" s="14">
        <f t="shared" si="1361"/>
        <v>2.3903717202307755</v>
      </c>
      <c r="AO1491" s="14">
        <f t="shared" si="1362"/>
        <v>-100</v>
      </c>
      <c r="AP1491" s="14">
        <f t="shared" si="1363"/>
        <v>2.9251622874194632</v>
      </c>
      <c r="AQ1491" s="15" t="str">
        <f t="shared" si="1364"/>
        <v/>
      </c>
      <c r="AT1491" s="21">
        <f t="shared" si="1319"/>
        <v>39416</v>
      </c>
      <c r="AU1491" s="14">
        <f t="shared" si="1313"/>
        <v>26.762857</v>
      </c>
      <c r="AV1491" s="22">
        <f t="shared" si="1314"/>
        <v>-2.9251622874194631E-2</v>
      </c>
      <c r="AW1491" s="14">
        <f>VLOOKUP(AT1491,DATA_FEEDS!$F$7:$H$2022,3,FALSE)</f>
        <v>53.5535</v>
      </c>
      <c r="AX1491" s="14">
        <f t="shared" si="1350"/>
        <v>50.175776999999997</v>
      </c>
      <c r="AY1491" s="14">
        <f t="shared" si="1351"/>
        <v>0.93220277843852084</v>
      </c>
      <c r="AZ1491" s="14" t="str">
        <f t="shared" si="1352"/>
        <v/>
      </c>
      <c r="BA1491" s="14" t="str">
        <f t="shared" si="1353"/>
        <v/>
      </c>
      <c r="BB1491" s="15" t="str">
        <f t="shared" si="1354"/>
        <v/>
      </c>
      <c r="BE1491" s="20">
        <f t="shared" si="1320"/>
        <v>39416</v>
      </c>
      <c r="BF1491">
        <f t="shared" si="1315"/>
        <v>26.762857</v>
      </c>
      <c r="BG1491">
        <f t="shared" si="1316"/>
        <v>-2.9251622874194631E-2</v>
      </c>
      <c r="BH1491">
        <f>VLOOKUP(BE1491,DATA_FEEDS!$A$7:$B$2095,2,FALSE)</f>
        <v>-39.9</v>
      </c>
      <c r="BI1491">
        <f t="shared" si="1357"/>
        <v>-38.592307692307692</v>
      </c>
      <c r="BJ1491">
        <f t="shared" si="1358"/>
        <v>-0.22139235931128443</v>
      </c>
      <c r="BK1491" t="str">
        <f t="shared" si="1348"/>
        <v/>
      </c>
      <c r="BL1491" s="14" t="str">
        <f t="shared" si="1349"/>
        <v/>
      </c>
      <c r="BM1491" s="15" t="str">
        <f t="shared" si="1355"/>
        <v/>
      </c>
      <c r="BP1491" s="20">
        <f t="shared" si="1321"/>
        <v>39416</v>
      </c>
      <c r="BQ1491">
        <f t="shared" si="1365"/>
        <v>26.762857</v>
      </c>
      <c r="BR1491">
        <f t="shared" si="1366"/>
        <v>-2.9251622874194631E-2</v>
      </c>
      <c r="BS1491">
        <f t="shared" si="1327"/>
        <v>-100</v>
      </c>
      <c r="BT1491">
        <f t="shared" si="1328"/>
        <v>0</v>
      </c>
      <c r="BU1491">
        <f t="shared" si="1329"/>
        <v>0</v>
      </c>
      <c r="BV1491">
        <f t="shared" si="1330"/>
        <v>-100</v>
      </c>
      <c r="BW1491" s="14">
        <f t="shared" si="1356"/>
        <v>2.9251622874194632</v>
      </c>
      <c r="BX1491" s="15" t="str">
        <f t="shared" si="1322"/>
        <v/>
      </c>
      <c r="BY1491">
        <f t="shared" si="1331"/>
        <v>2.3903717202307755</v>
      </c>
      <c r="BZ1491">
        <f t="shared" si="1332"/>
        <v>0.93220277843852084</v>
      </c>
      <c r="CA1491">
        <f t="shared" si="1333"/>
        <v>-0.22139235931128443</v>
      </c>
    </row>
    <row r="1492" spans="1:79" x14ac:dyDescent="0.25">
      <c r="A1492" s="1">
        <v>39419</v>
      </c>
      <c r="B1492" s="2">
        <v>25.98</v>
      </c>
      <c r="C1492" s="2">
        <v>25.551428000000001</v>
      </c>
      <c r="D1492">
        <f t="shared" si="1323"/>
        <v>25.98</v>
      </c>
      <c r="E1492" s="2">
        <f t="shared" si="1323"/>
        <v>25.551428000000001</v>
      </c>
      <c r="F1492" s="4">
        <f t="shared" si="1334"/>
        <v>-2.9251622874194631E-2</v>
      </c>
      <c r="G1492" s="4">
        <f t="shared" si="1347"/>
        <v>2.0773843954334452E-2</v>
      </c>
      <c r="H1492" s="4">
        <f t="shared" si="1311"/>
        <v>-3.4702343585279322E-2</v>
      </c>
      <c r="I1492" s="5">
        <f t="shared" si="1324"/>
        <v>-0.42857199999999906</v>
      </c>
      <c r="J1492">
        <f t="shared" si="1317"/>
        <v>1</v>
      </c>
      <c r="K1492">
        <f t="shared" si="1335"/>
        <v>25.725714200000006</v>
      </c>
      <c r="L1492">
        <f t="shared" si="1310"/>
        <v>24.795499999999997</v>
      </c>
      <c r="M1492" t="str">
        <f t="shared" si="1336"/>
        <v/>
      </c>
      <c r="R1492" s="13">
        <f t="shared" si="1337"/>
        <v>0.93021420000000887</v>
      </c>
      <c r="S1492" s="14" t="str">
        <f t="shared" si="1344"/>
        <v/>
      </c>
      <c r="T1492" s="14">
        <f t="shared" si="1339"/>
        <v>0</v>
      </c>
      <c r="U1492" s="15" t="str">
        <f t="shared" si="1340"/>
        <v/>
      </c>
      <c r="V1492" t="str">
        <f t="shared" si="1341"/>
        <v/>
      </c>
      <c r="Y1492" s="13" t="str">
        <f t="shared" si="1342"/>
        <v/>
      </c>
      <c r="Z1492" t="str">
        <f t="shared" si="1338"/>
        <v/>
      </c>
      <c r="AB1492" s="14" t="str">
        <f t="shared" si="1345"/>
        <v/>
      </c>
      <c r="AC1492" t="str">
        <f t="shared" si="1343"/>
        <v/>
      </c>
      <c r="AE1492" s="15" t="str">
        <f t="shared" si="1346"/>
        <v/>
      </c>
      <c r="AF1492" t="str">
        <f t="shared" si="1312"/>
        <v/>
      </c>
      <c r="AI1492" s="21">
        <f t="shared" si="1325"/>
        <v>39419</v>
      </c>
      <c r="AJ1492" s="14">
        <f t="shared" si="1318"/>
        <v>25.98</v>
      </c>
      <c r="AK1492" s="22">
        <f t="shared" si="1326"/>
        <v>-2.589907621247119E-2</v>
      </c>
      <c r="AL1492" s="14">
        <f t="shared" si="1359"/>
        <v>26.024639657548505</v>
      </c>
      <c r="AM1492" s="14">
        <f t="shared" si="1360"/>
        <v>0.74206384301867201</v>
      </c>
      <c r="AN1492" s="14">
        <f t="shared" si="1361"/>
        <v>-6.0156087604151594E-2</v>
      </c>
      <c r="AO1492" s="14" t="str">
        <f t="shared" si="1362"/>
        <v/>
      </c>
      <c r="AP1492" s="14" t="str">
        <f t="shared" si="1363"/>
        <v/>
      </c>
      <c r="AQ1492" s="15" t="str">
        <f t="shared" si="1364"/>
        <v/>
      </c>
      <c r="AT1492" s="21">
        <f t="shared" si="1319"/>
        <v>39419</v>
      </c>
      <c r="AU1492" s="14">
        <f t="shared" si="1313"/>
        <v>25.98</v>
      </c>
      <c r="AV1492" s="22">
        <f t="shared" si="1314"/>
        <v>-2.589907621247119E-2</v>
      </c>
      <c r="AW1492" s="14">
        <f>VLOOKUP(AT1492,DATA_FEEDS!$F$7:$H$2022,3,FALSE)</f>
        <v>55.327500000000001</v>
      </c>
      <c r="AX1492" s="14">
        <f t="shared" si="1350"/>
        <v>50.520726999999994</v>
      </c>
      <c r="AY1492" s="14">
        <f t="shared" si="1351"/>
        <v>1.468755542220171</v>
      </c>
      <c r="AZ1492" s="14">
        <f t="shared" si="1352"/>
        <v>-100</v>
      </c>
      <c r="BA1492" s="14">
        <f t="shared" si="1353"/>
        <v>2.5899076212471188</v>
      </c>
      <c r="BB1492" s="15" t="str">
        <f t="shared" si="1354"/>
        <v/>
      </c>
      <c r="BE1492" s="20">
        <f t="shared" si="1320"/>
        <v>39419</v>
      </c>
      <c r="BF1492">
        <f t="shared" si="1315"/>
        <v>25.98</v>
      </c>
      <c r="BG1492">
        <f t="shared" si="1316"/>
        <v>-2.589907621247119E-2</v>
      </c>
      <c r="BH1492">
        <f>VLOOKUP(BE1492,DATA_FEEDS!$A$7:$B$2095,2,FALSE)</f>
        <v>-36.299999999999997</v>
      </c>
      <c r="BI1492">
        <f t="shared" si="1357"/>
        <v>-38.992307692307691</v>
      </c>
      <c r="BJ1492">
        <f t="shared" si="1358"/>
        <v>0.4954523378380315</v>
      </c>
      <c r="BK1492" t="str">
        <f t="shared" si="1348"/>
        <v/>
      </c>
      <c r="BL1492" s="14" t="str">
        <f t="shared" si="1349"/>
        <v/>
      </c>
      <c r="BM1492" s="15" t="str">
        <f t="shared" si="1355"/>
        <v/>
      </c>
      <c r="BP1492" s="20">
        <f t="shared" si="1321"/>
        <v>39419</v>
      </c>
      <c r="BQ1492">
        <f t="shared" si="1365"/>
        <v>25.98</v>
      </c>
      <c r="BR1492">
        <f t="shared" si="1366"/>
        <v>-2.589907621247119E-2</v>
      </c>
      <c r="BS1492">
        <f t="shared" si="1327"/>
        <v>0</v>
      </c>
      <c r="BT1492">
        <f t="shared" si="1328"/>
        <v>-100</v>
      </c>
      <c r="BU1492">
        <f t="shared" si="1329"/>
        <v>0</v>
      </c>
      <c r="BV1492">
        <f t="shared" si="1330"/>
        <v>-100</v>
      </c>
      <c r="BW1492" s="14">
        <f t="shared" si="1356"/>
        <v>2.5899076212471188</v>
      </c>
      <c r="BX1492" s="15" t="str">
        <f t="shared" si="1322"/>
        <v/>
      </c>
      <c r="BY1492">
        <f t="shared" si="1331"/>
        <v>-6.0156087604151594E-2</v>
      </c>
      <c r="BZ1492">
        <f t="shared" si="1332"/>
        <v>1.468755542220171</v>
      </c>
      <c r="CA1492">
        <f t="shared" si="1333"/>
        <v>0.4954523378380315</v>
      </c>
    </row>
    <row r="1493" spans="1:79" x14ac:dyDescent="0.25">
      <c r="A1493" s="1">
        <v>39420</v>
      </c>
      <c r="B1493" s="2">
        <v>25.307141999999999</v>
      </c>
      <c r="C1493" s="2">
        <v>25.687142999999999</v>
      </c>
      <c r="D1493">
        <f t="shared" si="1323"/>
        <v>25.307141999999999</v>
      </c>
      <c r="E1493" s="2">
        <f t="shared" si="1323"/>
        <v>25.687142999999999</v>
      </c>
      <c r="F1493" s="4">
        <f t="shared" si="1334"/>
        <v>-2.589907621247119E-2</v>
      </c>
      <c r="G1493" s="4">
        <f t="shared" si="1347"/>
        <v>1.6909857482185167E-2</v>
      </c>
      <c r="H1493" s="4">
        <f t="shared" si="1311"/>
        <v>-3.8706202378106458E-2</v>
      </c>
      <c r="I1493" s="5">
        <f t="shared" si="1324"/>
        <v>0.38000100000000003</v>
      </c>
      <c r="J1493">
        <f t="shared" si="1317"/>
        <v>1</v>
      </c>
      <c r="K1493">
        <f t="shared" si="1335"/>
        <v>25.8685714</v>
      </c>
      <c r="L1493">
        <f t="shared" ref="L1493:L1556" si="1367">AVERAGE(E1474:E1493)</f>
        <v>24.749999999999996</v>
      </c>
      <c r="M1493" t="str">
        <f t="shared" si="1336"/>
        <v/>
      </c>
      <c r="R1493" s="13">
        <f t="shared" si="1337"/>
        <v>1.118571400000004</v>
      </c>
      <c r="S1493" s="14" t="str">
        <f t="shared" si="1344"/>
        <v/>
      </c>
      <c r="T1493" s="14">
        <f t="shared" si="1339"/>
        <v>0</v>
      </c>
      <c r="U1493" s="15" t="str">
        <f t="shared" si="1340"/>
        <v/>
      </c>
      <c r="V1493" t="str">
        <f t="shared" si="1341"/>
        <v/>
      </c>
      <c r="Y1493" s="13" t="str">
        <f t="shared" si="1342"/>
        <v/>
      </c>
      <c r="Z1493" t="str">
        <f t="shared" si="1338"/>
        <v/>
      </c>
      <c r="AB1493" s="14" t="str">
        <f t="shared" si="1345"/>
        <v/>
      </c>
      <c r="AC1493" t="str">
        <f t="shared" si="1343"/>
        <v/>
      </c>
      <c r="AE1493" s="15" t="str">
        <f t="shared" si="1346"/>
        <v/>
      </c>
      <c r="AF1493" t="str">
        <f t="shared" si="1312"/>
        <v/>
      </c>
      <c r="AI1493" s="21">
        <f t="shared" si="1325"/>
        <v>39420</v>
      </c>
      <c r="AJ1493" s="14">
        <f t="shared" si="1318"/>
        <v>25.307141999999999</v>
      </c>
      <c r="AK1493" s="22">
        <f t="shared" si="1326"/>
        <v>3.2401920374888649E-2</v>
      </c>
      <c r="AL1493" s="14">
        <f t="shared" si="1359"/>
        <v>26.07541102655432</v>
      </c>
      <c r="AM1493" s="14">
        <f t="shared" si="1360"/>
        <v>0.72827627589288457</v>
      </c>
      <c r="AN1493" s="14">
        <f t="shared" si="1361"/>
        <v>-1.0549142571099202</v>
      </c>
      <c r="AO1493" s="14" t="str">
        <f t="shared" si="1362"/>
        <v/>
      </c>
      <c r="AP1493" s="14" t="str">
        <f t="shared" si="1363"/>
        <v/>
      </c>
      <c r="AQ1493" s="15" t="str">
        <f t="shared" si="1364"/>
        <v/>
      </c>
      <c r="AT1493" s="21">
        <f t="shared" si="1319"/>
        <v>39420</v>
      </c>
      <c r="AU1493" s="14">
        <f t="shared" si="1313"/>
        <v>25.307141999999999</v>
      </c>
      <c r="AV1493" s="22">
        <f t="shared" si="1314"/>
        <v>3.2401920374888649E-2</v>
      </c>
      <c r="AW1493" s="14">
        <f>VLOOKUP(AT1493,DATA_FEEDS!$F$7:$H$2022,3,FALSE)</f>
        <v>53.4985</v>
      </c>
      <c r="AX1493" s="14">
        <f t="shared" si="1350"/>
        <v>50.543676999999995</v>
      </c>
      <c r="AY1493" s="14">
        <f t="shared" si="1351"/>
        <v>0.81312765179437663</v>
      </c>
      <c r="AZ1493" s="14" t="str">
        <f t="shared" si="1352"/>
        <v/>
      </c>
      <c r="BA1493" s="14" t="str">
        <f t="shared" si="1353"/>
        <v/>
      </c>
      <c r="BB1493" s="15" t="str">
        <f t="shared" si="1354"/>
        <v/>
      </c>
      <c r="BE1493" s="20">
        <f t="shared" si="1320"/>
        <v>39420</v>
      </c>
      <c r="BF1493">
        <f t="shared" si="1315"/>
        <v>25.307141999999999</v>
      </c>
      <c r="BG1493">
        <f t="shared" si="1316"/>
        <v>3.2401920374888649E-2</v>
      </c>
      <c r="BH1493">
        <f>VLOOKUP(BE1493,DATA_FEEDS!$A$7:$B$2095,2,FALSE)</f>
        <v>-34.9</v>
      </c>
      <c r="BI1493">
        <f t="shared" si="1357"/>
        <v>-39.323076923076918</v>
      </c>
      <c r="BJ1493">
        <f t="shared" si="1358"/>
        <v>0.91619504590731915</v>
      </c>
      <c r="BK1493" t="str">
        <f t="shared" si="1348"/>
        <v/>
      </c>
      <c r="BL1493" s="14" t="str">
        <f t="shared" si="1349"/>
        <v/>
      </c>
      <c r="BM1493" s="15" t="str">
        <f t="shared" si="1355"/>
        <v/>
      </c>
      <c r="BP1493" s="20">
        <f t="shared" si="1321"/>
        <v>39420</v>
      </c>
      <c r="BQ1493">
        <f t="shared" si="1365"/>
        <v>25.307141999999999</v>
      </c>
      <c r="BR1493">
        <f t="shared" si="1366"/>
        <v>3.2401920374888649E-2</v>
      </c>
      <c r="BS1493">
        <f t="shared" si="1327"/>
        <v>0</v>
      </c>
      <c r="BT1493">
        <f t="shared" si="1328"/>
        <v>0</v>
      </c>
      <c r="BU1493">
        <f t="shared" si="1329"/>
        <v>0</v>
      </c>
      <c r="BV1493" t="str">
        <f t="shared" si="1330"/>
        <v/>
      </c>
      <c r="BW1493" s="14" t="str">
        <f t="shared" si="1356"/>
        <v/>
      </c>
      <c r="BX1493" s="15" t="str">
        <f t="shared" si="1322"/>
        <v/>
      </c>
      <c r="BY1493">
        <f t="shared" si="1331"/>
        <v>-1.0549142571099202</v>
      </c>
      <c r="BZ1493">
        <f t="shared" si="1332"/>
        <v>0.81312765179437663</v>
      </c>
      <c r="CA1493">
        <f t="shared" si="1333"/>
        <v>0.91619504590731915</v>
      </c>
    </row>
    <row r="1494" spans="1:79" x14ac:dyDescent="0.25">
      <c r="A1494" s="1">
        <v>39421</v>
      </c>
      <c r="B1494" s="2">
        <v>26.127141999999999</v>
      </c>
      <c r="C1494" s="2">
        <v>26.5</v>
      </c>
      <c r="D1494">
        <f t="shared" si="1323"/>
        <v>26.127141999999999</v>
      </c>
      <c r="E1494" s="2">
        <f t="shared" si="1323"/>
        <v>26.5</v>
      </c>
      <c r="F1494" s="4">
        <f t="shared" si="1334"/>
        <v>3.2401920374888649E-2</v>
      </c>
      <c r="G1494" s="4">
        <f t="shared" si="1347"/>
        <v>3.3829394586385522E-2</v>
      </c>
      <c r="H1494" s="4">
        <f t="shared" ref="H1494:H1557" si="1368">(E1494-D1475)/D1475</f>
        <v>-2.6808666911494691E-2</v>
      </c>
      <c r="I1494" s="5">
        <f t="shared" si="1324"/>
        <v>0.3728580000000008</v>
      </c>
      <c r="J1494">
        <f t="shared" si="1317"/>
        <v>1</v>
      </c>
      <c r="K1494">
        <f t="shared" si="1335"/>
        <v>26.019428599999998</v>
      </c>
      <c r="L1494">
        <f t="shared" si="1367"/>
        <v>24.705071449999998</v>
      </c>
      <c r="M1494" t="str">
        <f t="shared" si="1336"/>
        <v/>
      </c>
      <c r="R1494" s="13">
        <f t="shared" si="1337"/>
        <v>1.3143571499999993</v>
      </c>
      <c r="S1494" s="14" t="str">
        <f t="shared" si="1344"/>
        <v/>
      </c>
      <c r="T1494" s="14">
        <f t="shared" si="1339"/>
        <v>0</v>
      </c>
      <c r="U1494" s="15" t="str">
        <f t="shared" si="1340"/>
        <v/>
      </c>
      <c r="V1494" t="str">
        <f t="shared" si="1341"/>
        <v/>
      </c>
      <c r="Y1494" s="13" t="str">
        <f t="shared" si="1342"/>
        <v/>
      </c>
      <c r="Z1494" t="str">
        <f t="shared" si="1338"/>
        <v/>
      </c>
      <c r="AB1494" s="14" t="str">
        <f t="shared" si="1345"/>
        <v/>
      </c>
      <c r="AC1494" t="str">
        <f t="shared" si="1343"/>
        <v/>
      </c>
      <c r="AE1494" s="15" t="str">
        <f t="shared" si="1346"/>
        <v/>
      </c>
      <c r="AF1494" t="str">
        <f t="shared" si="1312"/>
        <v/>
      </c>
      <c r="AI1494" s="21">
        <f t="shared" si="1325"/>
        <v>39421</v>
      </c>
      <c r="AJ1494" s="14">
        <f t="shared" si="1318"/>
        <v>26.127141999999999</v>
      </c>
      <c r="AK1494" s="22">
        <f t="shared" si="1326"/>
        <v>1.8043688054361306E-2</v>
      </c>
      <c r="AL1494" s="14">
        <f t="shared" si="1359"/>
        <v>26.248681587646388</v>
      </c>
      <c r="AM1494" s="14">
        <f t="shared" si="1360"/>
        <v>0.51693200576732978</v>
      </c>
      <c r="AN1494" s="14">
        <f t="shared" si="1361"/>
        <v>-0.23511716490832546</v>
      </c>
      <c r="AO1494" s="14" t="str">
        <f t="shared" si="1362"/>
        <v/>
      </c>
      <c r="AP1494" s="14" t="str">
        <f t="shared" si="1363"/>
        <v/>
      </c>
      <c r="AQ1494" s="15" t="str">
        <f t="shared" si="1364"/>
        <v/>
      </c>
      <c r="AT1494" s="21">
        <f t="shared" si="1319"/>
        <v>39421</v>
      </c>
      <c r="AU1494" s="14">
        <f t="shared" si="1313"/>
        <v>26.127141999999999</v>
      </c>
      <c r="AV1494" s="22">
        <f t="shared" si="1314"/>
        <v>1.8043688054361306E-2</v>
      </c>
      <c r="AW1494" s="14">
        <f>VLOOKUP(AT1494,DATA_FEEDS!$F$7:$H$2022,3,FALSE)</f>
        <v>51.930309999999999</v>
      </c>
      <c r="AX1494" s="14">
        <f t="shared" si="1350"/>
        <v>51.11627</v>
      </c>
      <c r="AY1494" s="14">
        <f t="shared" si="1351"/>
        <v>0.22278945773233605</v>
      </c>
      <c r="AZ1494" s="14" t="str">
        <f t="shared" si="1352"/>
        <v/>
      </c>
      <c r="BA1494" s="14" t="str">
        <f t="shared" si="1353"/>
        <v/>
      </c>
      <c r="BB1494" s="15" t="str">
        <f t="shared" si="1354"/>
        <v/>
      </c>
      <c r="BE1494" s="20">
        <f t="shared" si="1320"/>
        <v>39421</v>
      </c>
      <c r="BF1494">
        <f t="shared" si="1315"/>
        <v>26.127141999999999</v>
      </c>
      <c r="BG1494">
        <f t="shared" si="1316"/>
        <v>1.8043688054361306E-2</v>
      </c>
      <c r="BH1494">
        <f>VLOOKUP(BE1494,DATA_FEEDS!$A$7:$B$2095,2,FALSE)</f>
        <v>-34.299999999999997</v>
      </c>
      <c r="BI1494">
        <f t="shared" si="1357"/>
        <v>-39.95384615384615</v>
      </c>
      <c r="BJ1494">
        <f t="shared" si="1358"/>
        <v>1.997319983442879</v>
      </c>
      <c r="BK1494">
        <f t="shared" si="1348"/>
        <v>100</v>
      </c>
      <c r="BL1494" s="14">
        <f t="shared" si="1349"/>
        <v>1.8043688054361307</v>
      </c>
      <c r="BM1494" s="15" t="str">
        <f t="shared" si="1355"/>
        <v/>
      </c>
      <c r="BP1494" s="20">
        <f t="shared" si="1321"/>
        <v>39421</v>
      </c>
      <c r="BQ1494">
        <f t="shared" si="1365"/>
        <v>26.127141999999999</v>
      </c>
      <c r="BR1494">
        <f t="shared" si="1366"/>
        <v>1.8043688054361306E-2</v>
      </c>
      <c r="BS1494">
        <f t="shared" si="1327"/>
        <v>0</v>
      </c>
      <c r="BT1494">
        <f t="shared" si="1328"/>
        <v>0</v>
      </c>
      <c r="BU1494">
        <f t="shared" si="1329"/>
        <v>100</v>
      </c>
      <c r="BV1494">
        <f t="shared" si="1330"/>
        <v>100</v>
      </c>
      <c r="BW1494" s="14">
        <f t="shared" si="1356"/>
        <v>1.8043688054361307</v>
      </c>
      <c r="BX1494" s="15" t="str">
        <f t="shared" si="1322"/>
        <v/>
      </c>
      <c r="BY1494">
        <f t="shared" si="1331"/>
        <v>-0.23511716490832546</v>
      </c>
      <c r="BZ1494">
        <f t="shared" si="1332"/>
        <v>0.22278945773233605</v>
      </c>
      <c r="CA1494">
        <f t="shared" si="1333"/>
        <v>1.997319983442879</v>
      </c>
    </row>
    <row r="1495" spans="1:79" x14ac:dyDescent="0.25">
      <c r="A1495" s="1">
        <v>39422</v>
      </c>
      <c r="B1495" s="2">
        <v>26.598572000000001</v>
      </c>
      <c r="C1495" s="2">
        <v>27.135714</v>
      </c>
      <c r="D1495">
        <f t="shared" si="1323"/>
        <v>26.598572000000001</v>
      </c>
      <c r="E1495" s="2">
        <f t="shared" si="1323"/>
        <v>27.135714</v>
      </c>
      <c r="F1495" s="4">
        <f t="shared" si="1334"/>
        <v>1.8043688054361306E-2</v>
      </c>
      <c r="G1495" s="4">
        <f t="shared" si="1347"/>
        <v>1.3931883281370138E-2</v>
      </c>
      <c r="H1495" s="4">
        <f t="shared" si="1368"/>
        <v>1.7571098636250639E-2</v>
      </c>
      <c r="I1495" s="5">
        <f t="shared" si="1324"/>
        <v>0.53714199999999934</v>
      </c>
      <c r="J1495">
        <f t="shared" si="1317"/>
        <v>1</v>
      </c>
      <c r="K1495">
        <f t="shared" si="1335"/>
        <v>26.181142800000003</v>
      </c>
      <c r="L1495">
        <f t="shared" si="1367"/>
        <v>24.731142849999998</v>
      </c>
      <c r="M1495" t="str">
        <f t="shared" si="1336"/>
        <v/>
      </c>
      <c r="R1495" s="13">
        <f t="shared" si="1337"/>
        <v>1.4499999500000058</v>
      </c>
      <c r="S1495" s="14" t="str">
        <f t="shared" si="1344"/>
        <v/>
      </c>
      <c r="T1495" s="14">
        <f t="shared" si="1339"/>
        <v>0</v>
      </c>
      <c r="U1495" s="15" t="str">
        <f t="shared" si="1340"/>
        <v/>
      </c>
      <c r="V1495" t="str">
        <f t="shared" si="1341"/>
        <v/>
      </c>
      <c r="Y1495" s="13" t="str">
        <f t="shared" si="1342"/>
        <v/>
      </c>
      <c r="Z1495" t="str">
        <f t="shared" si="1338"/>
        <v/>
      </c>
      <c r="AB1495" s="14" t="str">
        <f t="shared" si="1345"/>
        <v/>
      </c>
      <c r="AC1495" t="str">
        <f t="shared" si="1343"/>
        <v/>
      </c>
      <c r="AE1495" s="15" t="str">
        <f t="shared" si="1346"/>
        <v/>
      </c>
      <c r="AF1495" t="str">
        <f t="shared" ref="AF1495:AF1558" si="1369">IF(AE1495&lt;0, AE1495,"")</f>
        <v/>
      </c>
      <c r="AI1495" s="21">
        <f t="shared" si="1325"/>
        <v>39422</v>
      </c>
      <c r="AJ1495" s="14">
        <f t="shared" si="1318"/>
        <v>26.598572000000001</v>
      </c>
      <c r="AK1495" s="22">
        <f t="shared" si="1326"/>
        <v>2.3363171526651905E-2</v>
      </c>
      <c r="AL1495" s="14">
        <f t="shared" si="1359"/>
        <v>26.432468168174637</v>
      </c>
      <c r="AM1495" s="14">
        <f t="shared" si="1360"/>
        <v>0.49779005114513269</v>
      </c>
      <c r="AN1495" s="14">
        <f t="shared" si="1361"/>
        <v>0.33368250619564022</v>
      </c>
      <c r="AO1495" s="14" t="str">
        <f t="shared" si="1362"/>
        <v/>
      </c>
      <c r="AP1495" s="14" t="str">
        <f t="shared" si="1363"/>
        <v/>
      </c>
      <c r="AQ1495" s="15" t="str">
        <f t="shared" si="1364"/>
        <v/>
      </c>
      <c r="AT1495" s="21">
        <f t="shared" si="1319"/>
        <v>39422</v>
      </c>
      <c r="AU1495" s="14">
        <f t="shared" si="1313"/>
        <v>26.598572000000001</v>
      </c>
      <c r="AV1495" s="22">
        <f t="shared" si="1314"/>
        <v>2.3363171526651905E-2</v>
      </c>
      <c r="AW1495" s="14">
        <f>VLOOKUP(AT1495,DATA_FEEDS!$F$7:$H$2022,3,FALSE)</f>
        <v>50.008629999999997</v>
      </c>
      <c r="AX1495" s="14">
        <f t="shared" si="1350"/>
        <v>51.333270000000006</v>
      </c>
      <c r="AY1495" s="14">
        <f t="shared" si="1351"/>
        <v>-0.39745078333784134</v>
      </c>
      <c r="AZ1495" s="14" t="str">
        <f t="shared" si="1352"/>
        <v/>
      </c>
      <c r="BA1495" s="14" t="str">
        <f t="shared" si="1353"/>
        <v/>
      </c>
      <c r="BB1495" s="15" t="str">
        <f t="shared" si="1354"/>
        <v/>
      </c>
      <c r="BE1495" s="20">
        <f t="shared" si="1320"/>
        <v>39422</v>
      </c>
      <c r="BF1495">
        <f t="shared" si="1315"/>
        <v>26.598572000000001</v>
      </c>
      <c r="BG1495">
        <f t="shared" si="1316"/>
        <v>2.3363171526651905E-2</v>
      </c>
      <c r="BH1495">
        <f>VLOOKUP(BE1495,DATA_FEEDS!$A$7:$B$2095,2,FALSE)</f>
        <v>-33.4</v>
      </c>
      <c r="BI1495">
        <f t="shared" si="1357"/>
        <v>-39.292307692307688</v>
      </c>
      <c r="BJ1495">
        <f t="shared" si="1358"/>
        <v>1.7972383251483106</v>
      </c>
      <c r="BK1495">
        <f t="shared" si="1348"/>
        <v>100</v>
      </c>
      <c r="BL1495" s="14">
        <f t="shared" si="1349"/>
        <v>2.3363171526651905</v>
      </c>
      <c r="BM1495" s="15" t="str">
        <f t="shared" si="1355"/>
        <v/>
      </c>
      <c r="BP1495" s="20">
        <f t="shared" si="1321"/>
        <v>39422</v>
      </c>
      <c r="BQ1495">
        <f t="shared" si="1365"/>
        <v>26.598572000000001</v>
      </c>
      <c r="BR1495">
        <f t="shared" si="1366"/>
        <v>2.3363171526651905E-2</v>
      </c>
      <c r="BS1495">
        <f t="shared" si="1327"/>
        <v>0</v>
      </c>
      <c r="BT1495">
        <f t="shared" si="1328"/>
        <v>0</v>
      </c>
      <c r="BU1495">
        <f t="shared" si="1329"/>
        <v>100</v>
      </c>
      <c r="BV1495">
        <f t="shared" si="1330"/>
        <v>100</v>
      </c>
      <c r="BW1495" s="14">
        <f t="shared" si="1356"/>
        <v>2.3363171526651905</v>
      </c>
      <c r="BX1495" s="15" t="str">
        <f t="shared" si="1322"/>
        <v/>
      </c>
      <c r="BY1495">
        <f t="shared" si="1331"/>
        <v>0.33368250619564022</v>
      </c>
      <c r="BZ1495">
        <f t="shared" si="1332"/>
        <v>-0.39745078333784134</v>
      </c>
      <c r="CA1495">
        <f t="shared" si="1333"/>
        <v>1.7972383251483106</v>
      </c>
    </row>
    <row r="1496" spans="1:79" x14ac:dyDescent="0.25">
      <c r="A1496" s="1">
        <v>39423</v>
      </c>
      <c r="B1496" s="2">
        <v>27.219999000000001</v>
      </c>
      <c r="C1496" s="2">
        <v>27.757142999999999</v>
      </c>
      <c r="D1496">
        <f t="shared" si="1323"/>
        <v>27.219999000000001</v>
      </c>
      <c r="E1496" s="2">
        <f t="shared" si="1323"/>
        <v>27.757142999999999</v>
      </c>
      <c r="F1496" s="4">
        <f t="shared" si="1334"/>
        <v>2.3363171526651905E-2</v>
      </c>
      <c r="G1496" s="4">
        <f t="shared" si="1347"/>
        <v>6.8404272517320966E-2</v>
      </c>
      <c r="H1496" s="4">
        <f t="shared" si="1368"/>
        <v>0.13526142596067783</v>
      </c>
      <c r="I1496" s="5">
        <f t="shared" si="1324"/>
        <v>0.53714399999999785</v>
      </c>
      <c r="J1496">
        <f t="shared" si="1317"/>
        <v>1</v>
      </c>
      <c r="K1496">
        <f t="shared" si="1335"/>
        <v>26.526285600000005</v>
      </c>
      <c r="L1496">
        <f t="shared" si="1367"/>
        <v>24.865642899999997</v>
      </c>
      <c r="M1496" t="str">
        <f t="shared" si="1336"/>
        <v/>
      </c>
      <c r="R1496" s="13">
        <f t="shared" si="1337"/>
        <v>1.6606427000000075</v>
      </c>
      <c r="S1496" s="14" t="str">
        <f t="shared" si="1344"/>
        <v/>
      </c>
      <c r="T1496" s="14">
        <f t="shared" si="1339"/>
        <v>0</v>
      </c>
      <c r="U1496" s="15" t="str">
        <f t="shared" si="1340"/>
        <v/>
      </c>
      <c r="V1496" t="str">
        <f t="shared" si="1341"/>
        <v/>
      </c>
      <c r="Y1496" s="13" t="str">
        <f t="shared" si="1342"/>
        <v/>
      </c>
      <c r="Z1496" t="str">
        <f t="shared" si="1338"/>
        <v/>
      </c>
      <c r="AB1496" s="14" t="str">
        <f t="shared" si="1345"/>
        <v/>
      </c>
      <c r="AC1496" t="str">
        <f t="shared" si="1343"/>
        <v/>
      </c>
      <c r="AE1496" s="15" t="str">
        <f t="shared" si="1346"/>
        <v/>
      </c>
      <c r="AF1496" t="str">
        <f t="shared" si="1369"/>
        <v/>
      </c>
      <c r="AI1496" s="21">
        <f t="shared" si="1325"/>
        <v>39423</v>
      </c>
      <c r="AJ1496" s="14">
        <f t="shared" si="1318"/>
        <v>27.219999000000001</v>
      </c>
      <c r="AK1496" s="22">
        <f t="shared" si="1326"/>
        <v>1.600716443817644E-2</v>
      </c>
      <c r="AL1496" s="14">
        <f t="shared" si="1359"/>
        <v>26.677011395792761</v>
      </c>
      <c r="AM1496" s="14">
        <f t="shared" si="1360"/>
        <v>0.49065391283511239</v>
      </c>
      <c r="AN1496" s="14">
        <f t="shared" si="1361"/>
        <v>1.1066611108219482</v>
      </c>
      <c r="AO1496" s="14" t="str">
        <f t="shared" si="1362"/>
        <v/>
      </c>
      <c r="AP1496" s="14" t="str">
        <f t="shared" si="1363"/>
        <v/>
      </c>
      <c r="AQ1496" s="15" t="str">
        <f t="shared" si="1364"/>
        <v/>
      </c>
      <c r="AT1496" s="21">
        <f t="shared" si="1319"/>
        <v>39423</v>
      </c>
      <c r="AU1496" s="14">
        <f t="shared" si="1313"/>
        <v>27.219999000000001</v>
      </c>
      <c r="AV1496" s="22">
        <f t="shared" si="1314"/>
        <v>1.600716443817644E-2</v>
      </c>
      <c r="AW1496" s="14">
        <f>VLOOKUP(AT1496,DATA_FEEDS!$F$7:$H$2022,3,FALSE)</f>
        <v>49.625689999999999</v>
      </c>
      <c r="AX1496" s="14">
        <f t="shared" si="1350"/>
        <v>51.651119999999992</v>
      </c>
      <c r="AY1496" s="14">
        <f t="shared" si="1351"/>
        <v>-0.64055601554940556</v>
      </c>
      <c r="AZ1496" s="14" t="str">
        <f t="shared" si="1352"/>
        <v/>
      </c>
      <c r="BA1496" s="14" t="str">
        <f t="shared" si="1353"/>
        <v/>
      </c>
      <c r="BB1496" s="15" t="str">
        <f t="shared" si="1354"/>
        <v/>
      </c>
      <c r="BE1496" s="20">
        <f t="shared" si="1320"/>
        <v>39423</v>
      </c>
      <c r="BF1496">
        <f t="shared" si="1315"/>
        <v>27.219999000000001</v>
      </c>
      <c r="BG1496">
        <f t="shared" si="1316"/>
        <v>1.600716443817644E-2</v>
      </c>
      <c r="BH1496">
        <f>VLOOKUP(BE1496,DATA_FEEDS!$A$7:$B$2095,2,FALSE)</f>
        <v>-29.4</v>
      </c>
      <c r="BI1496">
        <f t="shared" si="1357"/>
        <v>-38.338461538461537</v>
      </c>
      <c r="BJ1496">
        <f t="shared" si="1358"/>
        <v>2.428357111774873</v>
      </c>
      <c r="BK1496">
        <f t="shared" si="1348"/>
        <v>100</v>
      </c>
      <c r="BL1496" s="14">
        <f t="shared" si="1349"/>
        <v>1.600716443817644</v>
      </c>
      <c r="BM1496" s="15" t="str">
        <f t="shared" si="1355"/>
        <v/>
      </c>
      <c r="BP1496" s="20">
        <f t="shared" si="1321"/>
        <v>39423</v>
      </c>
      <c r="BQ1496">
        <f t="shared" si="1365"/>
        <v>27.219999000000001</v>
      </c>
      <c r="BR1496">
        <f t="shared" si="1366"/>
        <v>1.600716443817644E-2</v>
      </c>
      <c r="BS1496">
        <f t="shared" si="1327"/>
        <v>0</v>
      </c>
      <c r="BT1496">
        <f t="shared" si="1328"/>
        <v>0</v>
      </c>
      <c r="BU1496">
        <f t="shared" si="1329"/>
        <v>100</v>
      </c>
      <c r="BV1496">
        <f t="shared" si="1330"/>
        <v>100</v>
      </c>
      <c r="BW1496" s="14">
        <f t="shared" si="1356"/>
        <v>1.600716443817644</v>
      </c>
      <c r="BX1496" s="15" t="str">
        <f t="shared" si="1322"/>
        <v/>
      </c>
      <c r="BY1496">
        <f t="shared" si="1331"/>
        <v>1.1066611108219482</v>
      </c>
      <c r="BZ1496">
        <f t="shared" si="1332"/>
        <v>-0.64055601554940556</v>
      </c>
      <c r="CA1496">
        <f t="shared" si="1333"/>
        <v>2.428357111774873</v>
      </c>
    </row>
    <row r="1497" spans="1:79" x14ac:dyDescent="0.25">
      <c r="A1497" s="1">
        <v>39426</v>
      </c>
      <c r="B1497" s="2">
        <v>27.655714</v>
      </c>
      <c r="C1497" s="2">
        <v>27.744285999999999</v>
      </c>
      <c r="D1497">
        <f t="shared" si="1323"/>
        <v>27.655714</v>
      </c>
      <c r="E1497" s="2">
        <f t="shared" si="1323"/>
        <v>27.744285999999999</v>
      </c>
      <c r="F1497" s="4">
        <f t="shared" si="1334"/>
        <v>1.600716443817644E-2</v>
      </c>
      <c r="G1497" s="4">
        <f t="shared" si="1347"/>
        <v>9.6302616866021457E-2</v>
      </c>
      <c r="H1497" s="4">
        <f t="shared" si="1368"/>
        <v>0.1750362928054883</v>
      </c>
      <c r="I1497" s="5">
        <f t="shared" si="1324"/>
        <v>8.8571999999999207E-2</v>
      </c>
      <c r="J1497">
        <f t="shared" si="1317"/>
        <v>1</v>
      </c>
      <c r="K1497">
        <f t="shared" si="1335"/>
        <v>26.964857200000001</v>
      </c>
      <c r="L1497">
        <f t="shared" si="1367"/>
        <v>25.071642849999996</v>
      </c>
      <c r="M1497" t="str">
        <f t="shared" si="1336"/>
        <v/>
      </c>
      <c r="R1497" s="13">
        <f t="shared" si="1337"/>
        <v>1.8932143500000045</v>
      </c>
      <c r="S1497" s="14" t="str">
        <f t="shared" si="1344"/>
        <v/>
      </c>
      <c r="T1497" s="14">
        <f t="shared" si="1339"/>
        <v>0</v>
      </c>
      <c r="U1497" s="15" t="str">
        <f t="shared" si="1340"/>
        <v/>
      </c>
      <c r="V1497" t="str">
        <f t="shared" si="1341"/>
        <v/>
      </c>
      <c r="Y1497" s="13" t="str">
        <f t="shared" si="1342"/>
        <v/>
      </c>
      <c r="Z1497" t="str">
        <f t="shared" si="1338"/>
        <v/>
      </c>
      <c r="AB1497" s="14" t="str">
        <f t="shared" si="1345"/>
        <v/>
      </c>
      <c r="AC1497" t="str">
        <f t="shared" si="1343"/>
        <v/>
      </c>
      <c r="AE1497" s="15" t="str">
        <f t="shared" si="1346"/>
        <v/>
      </c>
      <c r="AF1497" t="str">
        <f t="shared" si="1369"/>
        <v/>
      </c>
      <c r="AI1497" s="21">
        <f t="shared" si="1325"/>
        <v>39426</v>
      </c>
      <c r="AJ1497" s="14">
        <f t="shared" si="1318"/>
        <v>27.655714</v>
      </c>
      <c r="AK1497" s="22">
        <f t="shared" si="1326"/>
        <v>5.9920347744412327E-3</v>
      </c>
      <c r="AL1497" s="14">
        <f t="shared" si="1359"/>
        <v>27.329303009374598</v>
      </c>
      <c r="AM1497" s="14">
        <f t="shared" si="1360"/>
        <v>0.51110433737673733</v>
      </c>
      <c r="AN1497" s="14">
        <f t="shared" si="1361"/>
        <v>0.6386386629014309</v>
      </c>
      <c r="AO1497" s="14" t="str">
        <f t="shared" si="1362"/>
        <v/>
      </c>
      <c r="AP1497" s="14" t="str">
        <f t="shared" si="1363"/>
        <v/>
      </c>
      <c r="AQ1497" s="15" t="str">
        <f t="shared" si="1364"/>
        <v/>
      </c>
      <c r="AT1497" s="21">
        <f t="shared" si="1319"/>
        <v>39426</v>
      </c>
      <c r="AU1497" s="14">
        <f t="shared" si="1313"/>
        <v>27.655714</v>
      </c>
      <c r="AV1497" s="22">
        <f t="shared" si="1314"/>
        <v>5.9920347744412327E-3</v>
      </c>
      <c r="AW1497" s="14">
        <f>VLOOKUP(AT1497,DATA_FEEDS!$F$7:$H$2022,3,FALSE)</f>
        <v>50.03313</v>
      </c>
      <c r="AX1497" s="14">
        <f t="shared" si="1350"/>
        <v>51.166863999999997</v>
      </c>
      <c r="AY1497" s="14">
        <f t="shared" si="1351"/>
        <v>-0.41241011526998878</v>
      </c>
      <c r="AZ1497" s="14" t="str">
        <f t="shared" si="1352"/>
        <v/>
      </c>
      <c r="BA1497" s="14" t="str">
        <f t="shared" si="1353"/>
        <v/>
      </c>
      <c r="BB1497" s="15" t="str">
        <f t="shared" si="1354"/>
        <v/>
      </c>
      <c r="BE1497" s="20">
        <f t="shared" si="1320"/>
        <v>39426</v>
      </c>
      <c r="BF1497">
        <f t="shared" si="1315"/>
        <v>27.655714</v>
      </c>
      <c r="BG1497">
        <f t="shared" si="1316"/>
        <v>5.9920347744412327E-3</v>
      </c>
      <c r="BH1497">
        <f>VLOOKUP(BE1497,DATA_FEEDS!$A$7:$B$2095,2,FALSE)</f>
        <v>-25.4</v>
      </c>
      <c r="BI1497">
        <f t="shared" si="1357"/>
        <v>-37.153846153846146</v>
      </c>
      <c r="BJ1497">
        <f t="shared" si="1358"/>
        <v>2.5759256187585646</v>
      </c>
      <c r="BK1497">
        <f t="shared" si="1348"/>
        <v>100</v>
      </c>
      <c r="BL1497" s="14">
        <f t="shared" si="1349"/>
        <v>0.59920347744412328</v>
      </c>
      <c r="BM1497" s="15" t="str">
        <f t="shared" si="1355"/>
        <v/>
      </c>
      <c r="BP1497" s="20">
        <f t="shared" si="1321"/>
        <v>39426</v>
      </c>
      <c r="BQ1497">
        <f t="shared" si="1365"/>
        <v>27.655714</v>
      </c>
      <c r="BR1497">
        <f t="shared" si="1366"/>
        <v>5.9920347744412327E-3</v>
      </c>
      <c r="BS1497">
        <f t="shared" si="1327"/>
        <v>0</v>
      </c>
      <c r="BT1497">
        <f t="shared" si="1328"/>
        <v>0</v>
      </c>
      <c r="BU1497">
        <f t="shared" si="1329"/>
        <v>100</v>
      </c>
      <c r="BV1497">
        <f t="shared" si="1330"/>
        <v>100</v>
      </c>
      <c r="BW1497" s="14">
        <f t="shared" si="1356"/>
        <v>0.59920347744412328</v>
      </c>
      <c r="BX1497" s="15" t="str">
        <f t="shared" si="1322"/>
        <v/>
      </c>
      <c r="BY1497">
        <f t="shared" si="1331"/>
        <v>0.6386386629014309</v>
      </c>
      <c r="BZ1497">
        <f t="shared" si="1332"/>
        <v>-0.41241011526998878</v>
      </c>
      <c r="CA1497">
        <f t="shared" si="1333"/>
        <v>2.5759256187585646</v>
      </c>
    </row>
    <row r="1498" spans="1:79" x14ac:dyDescent="0.25">
      <c r="A1498" s="1">
        <v>39427</v>
      </c>
      <c r="B1498" s="2">
        <v>27.821428000000001</v>
      </c>
      <c r="C1498" s="2">
        <v>26.934286</v>
      </c>
      <c r="D1498">
        <f t="shared" si="1323"/>
        <v>27.821428000000001</v>
      </c>
      <c r="E1498" s="2">
        <f t="shared" si="1323"/>
        <v>26.934286</v>
      </c>
      <c r="F1498" s="4">
        <f t="shared" si="1334"/>
        <v>5.9920347744412327E-3</v>
      </c>
      <c r="G1498" s="4">
        <f t="shared" si="1347"/>
        <v>3.0892931190101121E-2</v>
      </c>
      <c r="H1498" s="4">
        <f t="shared" si="1368"/>
        <v>0.17214799823714022</v>
      </c>
      <c r="I1498" s="5">
        <f t="shared" si="1324"/>
        <v>-0.88714200000000076</v>
      </c>
      <c r="J1498">
        <f t="shared" si="1317"/>
        <v>1</v>
      </c>
      <c r="K1498">
        <f t="shared" si="1335"/>
        <v>27.214285799999999</v>
      </c>
      <c r="L1498">
        <f t="shared" si="1367"/>
        <v>25.320071449999997</v>
      </c>
      <c r="M1498" t="str">
        <f t="shared" si="1336"/>
        <v/>
      </c>
      <c r="R1498" s="13">
        <f t="shared" si="1337"/>
        <v>1.8942143500000022</v>
      </c>
      <c r="S1498" s="14" t="str">
        <f t="shared" si="1344"/>
        <v/>
      </c>
      <c r="T1498" s="14">
        <f t="shared" si="1339"/>
        <v>0</v>
      </c>
      <c r="U1498" s="15" t="str">
        <f t="shared" si="1340"/>
        <v/>
      </c>
      <c r="V1498" t="str">
        <f t="shared" si="1341"/>
        <v/>
      </c>
      <c r="Y1498" s="13" t="str">
        <f t="shared" si="1342"/>
        <v/>
      </c>
      <c r="Z1498" t="str">
        <f t="shared" si="1338"/>
        <v/>
      </c>
      <c r="AB1498" s="14" t="str">
        <f t="shared" si="1345"/>
        <v/>
      </c>
      <c r="AC1498" t="str">
        <f t="shared" si="1343"/>
        <v/>
      </c>
      <c r="AE1498" s="15" t="str">
        <f t="shared" si="1346"/>
        <v/>
      </c>
      <c r="AF1498" t="str">
        <f t="shared" si="1369"/>
        <v/>
      </c>
      <c r="AI1498" s="21">
        <f t="shared" si="1325"/>
        <v>39427</v>
      </c>
      <c r="AJ1498" s="14">
        <f t="shared" si="1318"/>
        <v>27.821428000000001</v>
      </c>
      <c r="AK1498" s="22">
        <f t="shared" si="1326"/>
        <v>-6.7265778018296722E-3</v>
      </c>
      <c r="AL1498" s="14">
        <f t="shared" si="1359"/>
        <v>27.574914928769431</v>
      </c>
      <c r="AM1498" s="14">
        <f t="shared" si="1360"/>
        <v>0.51601472583782326</v>
      </c>
      <c r="AN1498" s="14">
        <f t="shared" si="1361"/>
        <v>0.47772487661145924</v>
      </c>
      <c r="AO1498" s="14" t="str">
        <f t="shared" si="1362"/>
        <v/>
      </c>
      <c r="AP1498" s="14" t="str">
        <f t="shared" si="1363"/>
        <v/>
      </c>
      <c r="AQ1498" s="15" t="str">
        <f t="shared" si="1364"/>
        <v/>
      </c>
      <c r="AT1498" s="21">
        <f t="shared" si="1319"/>
        <v>39427</v>
      </c>
      <c r="AU1498" s="14">
        <f t="shared" si="1313"/>
        <v>27.821428000000001</v>
      </c>
      <c r="AV1498" s="22">
        <f t="shared" si="1314"/>
        <v>-6.7265778018296722E-3</v>
      </c>
      <c r="AW1498" s="14">
        <f>VLOOKUP(AT1498,DATA_FEEDS!$F$7:$H$2022,3,FALSE)</f>
        <v>50.633879999999998</v>
      </c>
      <c r="AX1498" s="14">
        <f t="shared" si="1350"/>
        <v>51.019270999999989</v>
      </c>
      <c r="AY1498" s="14">
        <f t="shared" si="1351"/>
        <v>-0.15195680163474934</v>
      </c>
      <c r="AZ1498" s="14" t="str">
        <f t="shared" si="1352"/>
        <v/>
      </c>
      <c r="BA1498" s="14" t="str">
        <f t="shared" si="1353"/>
        <v/>
      </c>
      <c r="BB1498" s="15" t="str">
        <f t="shared" si="1354"/>
        <v/>
      </c>
      <c r="BE1498" s="20">
        <f t="shared" si="1320"/>
        <v>39427</v>
      </c>
      <c r="BF1498">
        <f t="shared" si="1315"/>
        <v>27.821428000000001</v>
      </c>
      <c r="BG1498">
        <f t="shared" si="1316"/>
        <v>-6.7265778018296722E-3</v>
      </c>
      <c r="BH1498">
        <f>VLOOKUP(BE1498,DATA_FEEDS!$A$7:$B$2095,2,FALSE)</f>
        <v>-23.5</v>
      </c>
      <c r="BI1498">
        <f t="shared" si="1357"/>
        <v>-35.830769230769228</v>
      </c>
      <c r="BJ1498">
        <f t="shared" si="1358"/>
        <v>2.1404196798369992</v>
      </c>
      <c r="BK1498">
        <f t="shared" si="1348"/>
        <v>100</v>
      </c>
      <c r="BL1498" s="14">
        <f t="shared" si="1349"/>
        <v>-0.67265778018296718</v>
      </c>
      <c r="BM1498" s="15">
        <f t="shared" si="1355"/>
        <v>-0.67265778018296718</v>
      </c>
      <c r="BP1498" s="20">
        <f t="shared" si="1321"/>
        <v>39427</v>
      </c>
      <c r="BQ1498">
        <f t="shared" si="1365"/>
        <v>27.821428000000001</v>
      </c>
      <c r="BR1498">
        <f t="shared" si="1366"/>
        <v>-6.7265778018296722E-3</v>
      </c>
      <c r="BS1498">
        <f t="shared" si="1327"/>
        <v>0</v>
      </c>
      <c r="BT1498">
        <f t="shared" si="1328"/>
        <v>0</v>
      </c>
      <c r="BU1498">
        <f t="shared" si="1329"/>
        <v>100</v>
      </c>
      <c r="BV1498">
        <f t="shared" si="1330"/>
        <v>100</v>
      </c>
      <c r="BW1498" s="14">
        <f t="shared" si="1356"/>
        <v>-0.67265778018296718</v>
      </c>
      <c r="BX1498" s="15">
        <f t="shared" si="1322"/>
        <v>-0.67265778018296718</v>
      </c>
      <c r="BY1498">
        <f t="shared" si="1331"/>
        <v>0.47772487661145924</v>
      </c>
      <c r="BZ1498">
        <f t="shared" si="1332"/>
        <v>-0.15195680163474934</v>
      </c>
      <c r="CA1498">
        <f t="shared" si="1333"/>
        <v>2.1404196798369992</v>
      </c>
    </row>
    <row r="1499" spans="1:79" x14ac:dyDescent="0.25">
      <c r="A1499" s="1">
        <v>39428</v>
      </c>
      <c r="B1499" s="2">
        <v>27.634284999999998</v>
      </c>
      <c r="C1499" s="2">
        <v>27.265715</v>
      </c>
      <c r="D1499">
        <f t="shared" si="1323"/>
        <v>27.634284999999998</v>
      </c>
      <c r="E1499" s="2">
        <f t="shared" si="1323"/>
        <v>27.265715</v>
      </c>
      <c r="F1499" s="4">
        <f t="shared" si="1334"/>
        <v>-6.7265778018296722E-3</v>
      </c>
      <c r="G1499" s="4">
        <f t="shared" si="1347"/>
        <v>2.5081910412333389E-2</v>
      </c>
      <c r="H1499" s="4">
        <f t="shared" si="1368"/>
        <v>7.7331272476822158E-2</v>
      </c>
      <c r="I1499" s="5">
        <f t="shared" si="1324"/>
        <v>-0.36856999999999829</v>
      </c>
      <c r="J1499">
        <f t="shared" si="1317"/>
        <v>1</v>
      </c>
      <c r="K1499">
        <f t="shared" si="1335"/>
        <v>27.367428799999999</v>
      </c>
      <c r="L1499">
        <f t="shared" si="1367"/>
        <v>25.469357149999997</v>
      </c>
      <c r="M1499" t="str">
        <f t="shared" si="1336"/>
        <v/>
      </c>
      <c r="R1499" s="13">
        <f t="shared" si="1337"/>
        <v>1.8980716500000021</v>
      </c>
      <c r="S1499" s="14" t="str">
        <f t="shared" si="1344"/>
        <v/>
      </c>
      <c r="T1499" s="14">
        <f t="shared" si="1339"/>
        <v>0</v>
      </c>
      <c r="U1499" s="15" t="str">
        <f t="shared" si="1340"/>
        <v/>
      </c>
      <c r="V1499" t="str">
        <f t="shared" si="1341"/>
        <v/>
      </c>
      <c r="Y1499" s="13" t="str">
        <f t="shared" si="1342"/>
        <v/>
      </c>
      <c r="Z1499" t="str">
        <f t="shared" si="1338"/>
        <v/>
      </c>
      <c r="AB1499" s="14" t="str">
        <f t="shared" si="1345"/>
        <v/>
      </c>
      <c r="AC1499" t="str">
        <f t="shared" si="1343"/>
        <v/>
      </c>
      <c r="AE1499" s="15" t="str">
        <f t="shared" si="1346"/>
        <v/>
      </c>
      <c r="AF1499" t="str">
        <f t="shared" si="1369"/>
        <v/>
      </c>
      <c r="AI1499" s="21">
        <f t="shared" si="1325"/>
        <v>39428</v>
      </c>
      <c r="AJ1499" s="14">
        <f t="shared" si="1318"/>
        <v>27.634284999999998</v>
      </c>
      <c r="AK1499" s="22">
        <f t="shared" si="1326"/>
        <v>-1.6801049855279294E-2</v>
      </c>
      <c r="AL1499" s="14">
        <f t="shared" si="1359"/>
        <v>27.757334080183682</v>
      </c>
      <c r="AM1499" s="14">
        <f t="shared" si="1360"/>
        <v>0.50922302703929179</v>
      </c>
      <c r="AN1499" s="14">
        <f t="shared" si="1361"/>
        <v>-0.24164084035851968</v>
      </c>
      <c r="AO1499" s="14" t="str">
        <f t="shared" si="1362"/>
        <v/>
      </c>
      <c r="AP1499" s="14" t="str">
        <f t="shared" si="1363"/>
        <v/>
      </c>
      <c r="AQ1499" s="15" t="str">
        <f t="shared" si="1364"/>
        <v/>
      </c>
      <c r="AT1499" s="21">
        <f t="shared" si="1319"/>
        <v>39428</v>
      </c>
      <c r="AU1499" s="14">
        <f t="shared" si="1313"/>
        <v>27.634284999999998</v>
      </c>
      <c r="AV1499" s="22">
        <f t="shared" si="1314"/>
        <v>-1.6801049855279294E-2</v>
      </c>
      <c r="AW1499" s="14">
        <f>VLOOKUP(AT1499,DATA_FEEDS!$F$7:$H$2022,3,FALSE)</f>
        <v>50.005130000000001</v>
      </c>
      <c r="AX1499" s="14">
        <f t="shared" si="1350"/>
        <v>51.270446000000007</v>
      </c>
      <c r="AY1499" s="14">
        <f t="shared" si="1351"/>
        <v>-0.50248891044423039</v>
      </c>
      <c r="AZ1499" s="14" t="str">
        <f t="shared" si="1352"/>
        <v/>
      </c>
      <c r="BA1499" s="14" t="str">
        <f t="shared" si="1353"/>
        <v/>
      </c>
      <c r="BB1499" s="15" t="str">
        <f t="shared" si="1354"/>
        <v/>
      </c>
      <c r="BE1499" s="20">
        <f t="shared" si="1320"/>
        <v>39428</v>
      </c>
      <c r="BF1499">
        <f t="shared" si="1315"/>
        <v>27.634284999999998</v>
      </c>
      <c r="BG1499">
        <f t="shared" si="1316"/>
        <v>-1.6801049855279294E-2</v>
      </c>
      <c r="BH1499">
        <f>VLOOKUP(BE1499,DATA_FEEDS!$A$7:$B$2095,2,FALSE)</f>
        <v>-22.7</v>
      </c>
      <c r="BI1499">
        <f t="shared" si="1357"/>
        <v>-34.523076923076914</v>
      </c>
      <c r="BJ1499">
        <f t="shared" si="1358"/>
        <v>1.7303238215315395</v>
      </c>
      <c r="BK1499">
        <f t="shared" si="1348"/>
        <v>100</v>
      </c>
      <c r="BL1499" s="14">
        <f t="shared" si="1349"/>
        <v>-1.6801049855279293</v>
      </c>
      <c r="BM1499" s="15">
        <f t="shared" si="1355"/>
        <v>-1.6801049855279293</v>
      </c>
      <c r="BP1499" s="20">
        <f t="shared" si="1321"/>
        <v>39428</v>
      </c>
      <c r="BQ1499">
        <f t="shared" si="1365"/>
        <v>27.634284999999998</v>
      </c>
      <c r="BR1499">
        <f t="shared" si="1366"/>
        <v>-1.6801049855279294E-2</v>
      </c>
      <c r="BS1499">
        <f t="shared" si="1327"/>
        <v>0</v>
      </c>
      <c r="BT1499">
        <f t="shared" si="1328"/>
        <v>0</v>
      </c>
      <c r="BU1499">
        <f t="shared" si="1329"/>
        <v>100</v>
      </c>
      <c r="BV1499">
        <f t="shared" si="1330"/>
        <v>100</v>
      </c>
      <c r="BW1499" s="14">
        <f t="shared" si="1356"/>
        <v>-1.6801049855279293</v>
      </c>
      <c r="BX1499" s="15">
        <f t="shared" si="1322"/>
        <v>-1.6801049855279293</v>
      </c>
      <c r="BY1499">
        <f t="shared" si="1331"/>
        <v>-0.24164084035851968</v>
      </c>
      <c r="BZ1499">
        <f t="shared" si="1332"/>
        <v>-0.50248891044423039</v>
      </c>
      <c r="CA1499">
        <f t="shared" si="1333"/>
        <v>1.7303238215315395</v>
      </c>
    </row>
    <row r="1500" spans="1:79" x14ac:dyDescent="0.25">
      <c r="A1500" s="1">
        <v>39429</v>
      </c>
      <c r="B1500" s="2">
        <v>27.17</v>
      </c>
      <c r="C1500" s="2">
        <v>27.404285000000002</v>
      </c>
      <c r="D1500">
        <f t="shared" si="1323"/>
        <v>27.17</v>
      </c>
      <c r="E1500" s="2">
        <f t="shared" si="1323"/>
        <v>27.404285000000002</v>
      </c>
      <c r="F1500" s="4">
        <f t="shared" si="1334"/>
        <v>-1.6801049855279294E-2</v>
      </c>
      <c r="G1500" s="4">
        <f t="shared" si="1347"/>
        <v>6.7702427174960644E-3</v>
      </c>
      <c r="H1500" s="4">
        <f t="shared" si="1368"/>
        <v>0.15289377366428281</v>
      </c>
      <c r="I1500" s="5">
        <f t="shared" si="1324"/>
        <v>0.23428499999999985</v>
      </c>
      <c r="J1500">
        <f t="shared" si="1317"/>
        <v>1</v>
      </c>
      <c r="K1500">
        <f t="shared" si="1335"/>
        <v>27.421143000000001</v>
      </c>
      <c r="L1500">
        <f t="shared" si="1367"/>
        <v>25.653071399999998</v>
      </c>
      <c r="M1500" t="str">
        <f t="shared" si="1336"/>
        <v/>
      </c>
      <c r="R1500" s="13">
        <f t="shared" si="1337"/>
        <v>1.7680716000000025</v>
      </c>
      <c r="S1500" s="14" t="str">
        <f t="shared" si="1344"/>
        <v/>
      </c>
      <c r="T1500" s="14">
        <f t="shared" si="1339"/>
        <v>0</v>
      </c>
      <c r="U1500" s="15" t="str">
        <f t="shared" si="1340"/>
        <v/>
      </c>
      <c r="V1500" t="str">
        <f t="shared" si="1341"/>
        <v/>
      </c>
      <c r="Y1500" s="13" t="str">
        <f t="shared" si="1342"/>
        <v/>
      </c>
      <c r="Z1500" t="str">
        <f t="shared" si="1338"/>
        <v/>
      </c>
      <c r="AB1500" s="14" t="str">
        <f t="shared" si="1345"/>
        <v/>
      </c>
      <c r="AC1500" t="str">
        <f t="shared" si="1343"/>
        <v/>
      </c>
      <c r="AE1500" s="15" t="str">
        <f t="shared" si="1346"/>
        <v/>
      </c>
      <c r="AF1500" t="str">
        <f t="shared" si="1369"/>
        <v/>
      </c>
      <c r="AI1500" s="21">
        <f t="shared" si="1325"/>
        <v>39429</v>
      </c>
      <c r="AJ1500" s="14">
        <f t="shared" si="1318"/>
        <v>27.17</v>
      </c>
      <c r="AK1500" s="22">
        <f t="shared" si="1326"/>
        <v>9.4644828855348375E-4</v>
      </c>
      <c r="AL1500" s="14">
        <f t="shared" si="1359"/>
        <v>27.918775467510386</v>
      </c>
      <c r="AM1500" s="14">
        <f t="shared" si="1360"/>
        <v>0.50894029129721197</v>
      </c>
      <c r="AN1500" s="14">
        <f t="shared" si="1361"/>
        <v>-1.4712442310312448</v>
      </c>
      <c r="AO1500" s="14" t="str">
        <f t="shared" si="1362"/>
        <v/>
      </c>
      <c r="AP1500" s="14" t="str">
        <f t="shared" si="1363"/>
        <v/>
      </c>
      <c r="AQ1500" s="15" t="str">
        <f t="shared" si="1364"/>
        <v/>
      </c>
      <c r="AT1500" s="21">
        <f t="shared" si="1319"/>
        <v>39429</v>
      </c>
      <c r="AU1500" s="14">
        <f t="shared" si="1313"/>
        <v>27.17</v>
      </c>
      <c r="AV1500" s="22">
        <f t="shared" si="1314"/>
        <v>9.4644828855348375E-4</v>
      </c>
      <c r="AW1500" s="14">
        <f>VLOOKUP(AT1500,DATA_FEEDS!$F$7:$H$2022,3,FALSE)</f>
        <v>49.718310000000002</v>
      </c>
      <c r="AX1500" s="14">
        <f t="shared" si="1350"/>
        <v>51.433457999999995</v>
      </c>
      <c r="AY1500" s="14">
        <f t="shared" si="1351"/>
        <v>-0.76675628579438726</v>
      </c>
      <c r="AZ1500" s="14" t="str">
        <f t="shared" si="1352"/>
        <v/>
      </c>
      <c r="BA1500" s="14" t="str">
        <f t="shared" si="1353"/>
        <v/>
      </c>
      <c r="BB1500" s="15" t="str">
        <f t="shared" si="1354"/>
        <v/>
      </c>
      <c r="BE1500" s="20">
        <f t="shared" si="1320"/>
        <v>39429</v>
      </c>
      <c r="BF1500">
        <f t="shared" si="1315"/>
        <v>27.17</v>
      </c>
      <c r="BG1500">
        <f t="shared" si="1316"/>
        <v>9.4644828855348375E-4</v>
      </c>
      <c r="BH1500">
        <f>VLOOKUP(BE1500,DATA_FEEDS!$A$7:$B$2095,2,FALSE)</f>
        <v>0.8</v>
      </c>
      <c r="BI1500">
        <f t="shared" si="1357"/>
        <v>-31.523076923076914</v>
      </c>
      <c r="BJ1500">
        <f t="shared" si="1358"/>
        <v>4.2037147647453077</v>
      </c>
      <c r="BK1500">
        <f t="shared" si="1348"/>
        <v>100</v>
      </c>
      <c r="BL1500" s="14">
        <f t="shared" si="1349"/>
        <v>9.4644828855348376E-2</v>
      </c>
      <c r="BM1500" s="15" t="str">
        <f t="shared" si="1355"/>
        <v/>
      </c>
      <c r="BP1500" s="20">
        <f t="shared" si="1321"/>
        <v>39429</v>
      </c>
      <c r="BQ1500">
        <f t="shared" si="1365"/>
        <v>27.17</v>
      </c>
      <c r="BR1500">
        <f t="shared" si="1366"/>
        <v>9.4644828855348375E-4</v>
      </c>
      <c r="BS1500">
        <f t="shared" si="1327"/>
        <v>0</v>
      </c>
      <c r="BT1500">
        <f t="shared" si="1328"/>
        <v>0</v>
      </c>
      <c r="BU1500">
        <f t="shared" si="1329"/>
        <v>100</v>
      </c>
      <c r="BV1500">
        <f t="shared" si="1330"/>
        <v>100</v>
      </c>
      <c r="BW1500" s="14">
        <f t="shared" si="1356"/>
        <v>9.4644828855348376E-2</v>
      </c>
      <c r="BX1500" s="15" t="str">
        <f t="shared" si="1322"/>
        <v/>
      </c>
      <c r="BY1500">
        <f t="shared" si="1331"/>
        <v>-1.4712442310312448</v>
      </c>
      <c r="BZ1500">
        <f t="shared" si="1332"/>
        <v>-0.76675628579438726</v>
      </c>
      <c r="CA1500">
        <f t="shared" si="1333"/>
        <v>4.2037147647453077</v>
      </c>
    </row>
    <row r="1501" spans="1:79" x14ac:dyDescent="0.25">
      <c r="A1501" s="1">
        <v>39430</v>
      </c>
      <c r="B1501" s="2">
        <v>27.195715</v>
      </c>
      <c r="C1501" s="2">
        <v>27.198571999999999</v>
      </c>
      <c r="D1501">
        <f t="shared" si="1323"/>
        <v>27.195715</v>
      </c>
      <c r="E1501" s="2">
        <f t="shared" si="1323"/>
        <v>27.198571999999999</v>
      </c>
      <c r="F1501" s="4">
        <f t="shared" si="1334"/>
        <v>9.4644828855348375E-4</v>
      </c>
      <c r="G1501" s="4">
        <f t="shared" si="1347"/>
        <v>-1.6529748608190013E-2</v>
      </c>
      <c r="H1501" s="4">
        <f t="shared" si="1368"/>
        <v>0.15178464426152874</v>
      </c>
      <c r="I1501" s="5">
        <f t="shared" si="1324"/>
        <v>2.8569999999987772E-3</v>
      </c>
      <c r="J1501">
        <f t="shared" si="1317"/>
        <v>1</v>
      </c>
      <c r="K1501">
        <f t="shared" si="1335"/>
        <v>27.309428799999999</v>
      </c>
      <c r="L1501">
        <f t="shared" si="1367"/>
        <v>25.839428599999998</v>
      </c>
      <c r="M1501" t="str">
        <f t="shared" si="1336"/>
        <v/>
      </c>
      <c r="R1501" s="13">
        <f t="shared" si="1337"/>
        <v>1.4700002000000012</v>
      </c>
      <c r="S1501" s="14" t="str">
        <f t="shared" si="1344"/>
        <v/>
      </c>
      <c r="T1501" s="14">
        <f t="shared" si="1339"/>
        <v>0</v>
      </c>
      <c r="U1501" s="15" t="str">
        <f t="shared" si="1340"/>
        <v/>
      </c>
      <c r="V1501" t="str">
        <f t="shared" si="1341"/>
        <v/>
      </c>
      <c r="Y1501" s="13" t="str">
        <f t="shared" si="1342"/>
        <v/>
      </c>
      <c r="Z1501" t="str">
        <f t="shared" si="1338"/>
        <v/>
      </c>
      <c r="AB1501" s="14" t="str">
        <f t="shared" si="1345"/>
        <v/>
      </c>
      <c r="AC1501" t="str">
        <f t="shared" si="1343"/>
        <v/>
      </c>
      <c r="AE1501" s="15" t="str">
        <f t="shared" si="1346"/>
        <v/>
      </c>
      <c r="AF1501" t="str">
        <f t="shared" si="1369"/>
        <v/>
      </c>
      <c r="AI1501" s="21">
        <f t="shared" si="1325"/>
        <v>39430</v>
      </c>
      <c r="AJ1501" s="14">
        <f t="shared" si="1318"/>
        <v>27.195715</v>
      </c>
      <c r="AK1501" s="22">
        <f t="shared" si="1326"/>
        <v>1.8384881588882544E-3</v>
      </c>
      <c r="AL1501" s="14">
        <f t="shared" si="1359"/>
        <v>27.862120246669292</v>
      </c>
      <c r="AM1501" s="14">
        <f t="shared" si="1360"/>
        <v>0.53995956195718309</v>
      </c>
      <c r="AN1501" s="14">
        <f t="shared" si="1361"/>
        <v>-1.2341762117403448</v>
      </c>
      <c r="AO1501" s="14" t="str">
        <f t="shared" si="1362"/>
        <v/>
      </c>
      <c r="AP1501" s="14" t="str">
        <f t="shared" si="1363"/>
        <v/>
      </c>
      <c r="AQ1501" s="15" t="str">
        <f t="shared" si="1364"/>
        <v/>
      </c>
      <c r="AT1501" s="21">
        <f t="shared" si="1319"/>
        <v>39430</v>
      </c>
      <c r="AU1501" s="14">
        <f t="shared" si="1313"/>
        <v>27.195715</v>
      </c>
      <c r="AV1501" s="22">
        <f t="shared" si="1314"/>
        <v>1.8384881588882544E-3</v>
      </c>
      <c r="AW1501" s="14">
        <f>VLOOKUP(AT1501,DATA_FEEDS!$F$7:$H$2022,3,FALSE)</f>
        <v>50.323309999999999</v>
      </c>
      <c r="AX1501" s="14">
        <f t="shared" si="1350"/>
        <v>51.110439</v>
      </c>
      <c r="AY1501" s="14">
        <f t="shared" si="1351"/>
        <v>-0.38794938086284209</v>
      </c>
      <c r="AZ1501" s="14" t="str">
        <f t="shared" si="1352"/>
        <v/>
      </c>
      <c r="BA1501" s="14" t="str">
        <f t="shared" si="1353"/>
        <v/>
      </c>
      <c r="BB1501" s="15" t="str">
        <f t="shared" si="1354"/>
        <v/>
      </c>
      <c r="BE1501" s="20">
        <f t="shared" si="1320"/>
        <v>39430</v>
      </c>
      <c r="BF1501">
        <f t="shared" si="1315"/>
        <v>27.195715</v>
      </c>
      <c r="BG1501">
        <f t="shared" si="1316"/>
        <v>1.8384881588882544E-3</v>
      </c>
      <c r="BH1501">
        <f>VLOOKUP(BE1501,DATA_FEEDS!$A$7:$B$2095,2,FALSE)</f>
        <v>6.4</v>
      </c>
      <c r="BI1501">
        <f t="shared" si="1357"/>
        <v>-27.669230769230765</v>
      </c>
      <c r="BJ1501">
        <f t="shared" si="1358"/>
        <v>2.8060210949678033</v>
      </c>
      <c r="BK1501">
        <f t="shared" si="1348"/>
        <v>100</v>
      </c>
      <c r="BL1501" s="14">
        <f t="shared" si="1349"/>
        <v>0.18384881588882546</v>
      </c>
      <c r="BM1501" s="15" t="str">
        <f t="shared" si="1355"/>
        <v/>
      </c>
      <c r="BP1501" s="20">
        <f t="shared" si="1321"/>
        <v>39430</v>
      </c>
      <c r="BQ1501">
        <f t="shared" si="1365"/>
        <v>27.195715</v>
      </c>
      <c r="BR1501">
        <f t="shared" si="1366"/>
        <v>1.8384881588882544E-3</v>
      </c>
      <c r="BS1501">
        <f t="shared" si="1327"/>
        <v>0</v>
      </c>
      <c r="BT1501">
        <f t="shared" si="1328"/>
        <v>0</v>
      </c>
      <c r="BU1501">
        <f t="shared" si="1329"/>
        <v>100</v>
      </c>
      <c r="BV1501">
        <f t="shared" si="1330"/>
        <v>100</v>
      </c>
      <c r="BW1501" s="14">
        <f t="shared" si="1356"/>
        <v>0.18384881588882546</v>
      </c>
      <c r="BX1501" s="15" t="str">
        <f t="shared" si="1322"/>
        <v/>
      </c>
      <c r="BY1501">
        <f t="shared" si="1331"/>
        <v>-1.2341762117403448</v>
      </c>
      <c r="BZ1501">
        <f t="shared" si="1332"/>
        <v>-0.38794938086284209</v>
      </c>
      <c r="CA1501">
        <f t="shared" si="1333"/>
        <v>2.8060210949678033</v>
      </c>
    </row>
    <row r="1502" spans="1:79" x14ac:dyDescent="0.25">
      <c r="A1502" s="1">
        <v>39433</v>
      </c>
      <c r="B1502" s="2">
        <v>27.245714</v>
      </c>
      <c r="C1502" s="2">
        <v>26.342856999999999</v>
      </c>
      <c r="D1502">
        <f t="shared" si="1323"/>
        <v>27.245714</v>
      </c>
      <c r="E1502" s="2">
        <f t="shared" si="1323"/>
        <v>26.342856999999999</v>
      </c>
      <c r="F1502" s="4">
        <f t="shared" si="1334"/>
        <v>1.8384881588882544E-3</v>
      </c>
      <c r="G1502" s="4">
        <f t="shared" si="1347"/>
        <v>-5.3145043453556813E-2</v>
      </c>
      <c r="H1502" s="4">
        <f t="shared" si="1368"/>
        <v>0.11017460764915005</v>
      </c>
      <c r="I1502" s="5">
        <f t="shared" si="1324"/>
        <v>-0.90285700000000091</v>
      </c>
      <c r="J1502">
        <f t="shared" si="1317"/>
        <v>1</v>
      </c>
      <c r="K1502">
        <f t="shared" si="1335"/>
        <v>27.029142999999998</v>
      </c>
      <c r="L1502">
        <f t="shared" si="1367"/>
        <v>25.968071450000004</v>
      </c>
      <c r="M1502" t="str">
        <f t="shared" si="1336"/>
        <v/>
      </c>
      <c r="R1502" s="13">
        <f t="shared" si="1337"/>
        <v>1.0610715499999941</v>
      </c>
      <c r="S1502" s="14" t="str">
        <f t="shared" si="1344"/>
        <v/>
      </c>
      <c r="T1502" s="14">
        <f t="shared" si="1339"/>
        <v>0</v>
      </c>
      <c r="U1502" s="15" t="str">
        <f t="shared" si="1340"/>
        <v/>
      </c>
      <c r="V1502" t="str">
        <f t="shared" si="1341"/>
        <v/>
      </c>
      <c r="Y1502" s="13" t="str">
        <f t="shared" si="1342"/>
        <v/>
      </c>
      <c r="Z1502" t="str">
        <f t="shared" si="1338"/>
        <v/>
      </c>
      <c r="AB1502" s="14" t="str">
        <f t="shared" si="1345"/>
        <v/>
      </c>
      <c r="AC1502" t="str">
        <f t="shared" si="1343"/>
        <v/>
      </c>
      <c r="AE1502" s="15" t="str">
        <f t="shared" si="1346"/>
        <v/>
      </c>
      <c r="AF1502" t="str">
        <f t="shared" si="1369"/>
        <v/>
      </c>
      <c r="AI1502" s="21">
        <f t="shared" si="1325"/>
        <v>39433</v>
      </c>
      <c r="AJ1502" s="14">
        <f t="shared" si="1318"/>
        <v>27.245714</v>
      </c>
      <c r="AK1502" s="22">
        <f t="shared" si="1326"/>
        <v>-2.2021812311470268E-2</v>
      </c>
      <c r="AL1502" s="14">
        <f t="shared" si="1359"/>
        <v>28.073185419755646</v>
      </c>
      <c r="AM1502" s="14">
        <f t="shared" si="1360"/>
        <v>0.5596870939802866</v>
      </c>
      <c r="AN1502" s="14">
        <f t="shared" si="1361"/>
        <v>-1.4784536371403119</v>
      </c>
      <c r="AO1502" s="14" t="str">
        <f t="shared" si="1362"/>
        <v/>
      </c>
      <c r="AP1502" s="14" t="str">
        <f t="shared" si="1363"/>
        <v/>
      </c>
      <c r="AQ1502" s="15" t="str">
        <f t="shared" si="1364"/>
        <v/>
      </c>
      <c r="AT1502" s="21">
        <f t="shared" si="1319"/>
        <v>39433</v>
      </c>
      <c r="AU1502" s="14">
        <f t="shared" si="1313"/>
        <v>27.245714</v>
      </c>
      <c r="AV1502" s="22">
        <f t="shared" si="1314"/>
        <v>-2.2021812311470268E-2</v>
      </c>
      <c r="AW1502" s="14">
        <f>VLOOKUP(AT1502,DATA_FEEDS!$F$7:$H$2022,3,FALSE)</f>
        <v>52.973379999999999</v>
      </c>
      <c r="AX1502" s="14">
        <f t="shared" si="1350"/>
        <v>50.875027000000003</v>
      </c>
      <c r="AY1502" s="14">
        <f t="shared" si="1351"/>
        <v>1.1001028768540797</v>
      </c>
      <c r="AZ1502" s="14" t="str">
        <f t="shared" si="1352"/>
        <v/>
      </c>
      <c r="BA1502" s="14" t="str">
        <f t="shared" si="1353"/>
        <v/>
      </c>
      <c r="BB1502" s="15" t="str">
        <f t="shared" si="1354"/>
        <v/>
      </c>
      <c r="BE1502" s="20">
        <f t="shared" si="1320"/>
        <v>39433</v>
      </c>
      <c r="BF1502">
        <f t="shared" si="1315"/>
        <v>27.245714</v>
      </c>
      <c r="BG1502">
        <f t="shared" si="1316"/>
        <v>-2.2021812311470268E-2</v>
      </c>
      <c r="BH1502">
        <f>VLOOKUP(BE1502,DATA_FEEDS!$A$7:$B$2095,2,FALSE)</f>
        <v>21.8</v>
      </c>
      <c r="BI1502">
        <f t="shared" si="1357"/>
        <v>-22.646153846153844</v>
      </c>
      <c r="BJ1502">
        <f t="shared" si="1358"/>
        <v>2.8868055824255499</v>
      </c>
      <c r="BK1502">
        <f t="shared" si="1348"/>
        <v>100</v>
      </c>
      <c r="BL1502" s="14">
        <f t="shared" si="1349"/>
        <v>-2.2021812311470268</v>
      </c>
      <c r="BM1502" s="15">
        <f t="shared" si="1355"/>
        <v>-2.2021812311470268</v>
      </c>
      <c r="BP1502" s="20">
        <f t="shared" si="1321"/>
        <v>39433</v>
      </c>
      <c r="BQ1502">
        <f t="shared" si="1365"/>
        <v>27.245714</v>
      </c>
      <c r="BR1502">
        <f t="shared" si="1366"/>
        <v>-2.2021812311470268E-2</v>
      </c>
      <c r="BS1502">
        <f t="shared" si="1327"/>
        <v>0</v>
      </c>
      <c r="BT1502">
        <f t="shared" si="1328"/>
        <v>0</v>
      </c>
      <c r="BU1502">
        <f t="shared" si="1329"/>
        <v>100</v>
      </c>
      <c r="BV1502">
        <f t="shared" si="1330"/>
        <v>100</v>
      </c>
      <c r="BW1502" s="14">
        <f t="shared" si="1356"/>
        <v>-2.2021812311470268</v>
      </c>
      <c r="BX1502" s="15">
        <f t="shared" si="1322"/>
        <v>-2.2021812311470268</v>
      </c>
      <c r="BY1502">
        <f t="shared" si="1331"/>
        <v>-1.4784536371403119</v>
      </c>
      <c r="BZ1502">
        <f t="shared" si="1332"/>
        <v>1.1001028768540797</v>
      </c>
      <c r="CA1502">
        <f t="shared" si="1333"/>
        <v>2.8868055824255499</v>
      </c>
    </row>
    <row r="1503" spans="1:79" x14ac:dyDescent="0.25">
      <c r="A1503" s="1">
        <v>39434</v>
      </c>
      <c r="B1503" s="2">
        <v>26.645714000000002</v>
      </c>
      <c r="C1503" s="2">
        <v>26.139999</v>
      </c>
      <c r="D1503">
        <f t="shared" si="1323"/>
        <v>26.645714000000002</v>
      </c>
      <c r="E1503" s="2">
        <f t="shared" si="1323"/>
        <v>26.139999</v>
      </c>
      <c r="F1503" s="4">
        <f t="shared" si="1334"/>
        <v>-2.2021812311470268E-2</v>
      </c>
      <c r="G1503" s="4">
        <f t="shared" si="1347"/>
        <v>-5.4073626294293443E-2</v>
      </c>
      <c r="H1503" s="4">
        <f t="shared" si="1368"/>
        <v>0.10448477029948229</v>
      </c>
      <c r="I1503" s="5">
        <f t="shared" si="1324"/>
        <v>-0.50571500000000214</v>
      </c>
      <c r="J1503">
        <f t="shared" si="1317"/>
        <v>1</v>
      </c>
      <c r="K1503">
        <f t="shared" si="1335"/>
        <v>26.870285599999999</v>
      </c>
      <c r="L1503">
        <f t="shared" si="1367"/>
        <v>26.103999950000002</v>
      </c>
      <c r="M1503" t="str">
        <f t="shared" si="1336"/>
        <v/>
      </c>
      <c r="R1503" s="13">
        <f t="shared" si="1337"/>
        <v>0.76628564999999682</v>
      </c>
      <c r="S1503" s="14" t="str">
        <f t="shared" si="1344"/>
        <v/>
      </c>
      <c r="T1503" s="14">
        <f t="shared" si="1339"/>
        <v>0</v>
      </c>
      <c r="U1503" s="15" t="str">
        <f t="shared" si="1340"/>
        <v/>
      </c>
      <c r="V1503" t="str">
        <f t="shared" si="1341"/>
        <v/>
      </c>
      <c r="Y1503" s="13" t="str">
        <f t="shared" si="1342"/>
        <v/>
      </c>
      <c r="Z1503" t="str">
        <f t="shared" si="1338"/>
        <v/>
      </c>
      <c r="AB1503" s="14" t="str">
        <f t="shared" si="1345"/>
        <v/>
      </c>
      <c r="AC1503" t="str">
        <f t="shared" si="1343"/>
        <v/>
      </c>
      <c r="AE1503" s="15" t="str">
        <f t="shared" si="1346"/>
        <v/>
      </c>
      <c r="AF1503" t="str">
        <f t="shared" si="1369"/>
        <v/>
      </c>
      <c r="AI1503" s="21">
        <f t="shared" si="1325"/>
        <v>39434</v>
      </c>
      <c r="AJ1503" s="14">
        <f t="shared" si="1318"/>
        <v>26.645714000000002</v>
      </c>
      <c r="AK1503" s="22">
        <f t="shared" si="1326"/>
        <v>-1.8979224951525115E-2</v>
      </c>
      <c r="AL1503" s="14">
        <f t="shared" si="1359"/>
        <v>27.879593449729327</v>
      </c>
      <c r="AM1503" s="14">
        <f t="shared" si="1360"/>
        <v>0.58354741514216124</v>
      </c>
      <c r="AN1503" s="14">
        <f t="shared" si="1361"/>
        <v>-2.1144459176958801</v>
      </c>
      <c r="AO1503" s="14">
        <f t="shared" si="1362"/>
        <v>100</v>
      </c>
      <c r="AP1503" s="14">
        <f t="shared" si="1363"/>
        <v>-1.8979224951525115</v>
      </c>
      <c r="AQ1503" s="15">
        <f t="shared" si="1364"/>
        <v>-1.8979224951525115</v>
      </c>
      <c r="AT1503" s="21">
        <f t="shared" si="1319"/>
        <v>39434</v>
      </c>
      <c r="AU1503" s="14">
        <f t="shared" si="1313"/>
        <v>26.645714000000002</v>
      </c>
      <c r="AV1503" s="22">
        <f t="shared" si="1314"/>
        <v>-1.8979224951525115E-2</v>
      </c>
      <c r="AW1503" s="14">
        <f>VLOOKUP(AT1503,DATA_FEEDS!$F$7:$H$2022,3,FALSE)</f>
        <v>52.674880000000002</v>
      </c>
      <c r="AX1503" s="14">
        <f t="shared" si="1350"/>
        <v>50.792665</v>
      </c>
      <c r="AY1503" s="14">
        <f t="shared" si="1351"/>
        <v>1.3355032199740597</v>
      </c>
      <c r="AZ1503" s="14">
        <f t="shared" si="1352"/>
        <v>-100</v>
      </c>
      <c r="BA1503" s="14">
        <f t="shared" si="1353"/>
        <v>1.8979224951525115</v>
      </c>
      <c r="BB1503" s="15" t="str">
        <f t="shared" si="1354"/>
        <v/>
      </c>
      <c r="BE1503" s="20">
        <f t="shared" si="1320"/>
        <v>39434</v>
      </c>
      <c r="BF1503">
        <f t="shared" si="1315"/>
        <v>26.645714000000002</v>
      </c>
      <c r="BG1503">
        <f t="shared" si="1316"/>
        <v>-1.8979224951525115E-2</v>
      </c>
      <c r="BH1503">
        <f>VLOOKUP(BE1503,DATA_FEEDS!$A$7:$B$2095,2,FALSE)</f>
        <v>21.7</v>
      </c>
      <c r="BI1503">
        <f t="shared" si="1357"/>
        <v>-17.623076923076926</v>
      </c>
      <c r="BJ1503">
        <f t="shared" si="1358"/>
        <v>1.9954059516982625</v>
      </c>
      <c r="BK1503">
        <f t="shared" si="1348"/>
        <v>100</v>
      </c>
      <c r="BL1503" s="14">
        <f t="shared" si="1349"/>
        <v>-1.8979224951525115</v>
      </c>
      <c r="BM1503" s="15">
        <f t="shared" si="1355"/>
        <v>-1.8979224951525115</v>
      </c>
      <c r="BP1503" s="20">
        <f t="shared" si="1321"/>
        <v>39434</v>
      </c>
      <c r="BQ1503">
        <f t="shared" si="1365"/>
        <v>26.645714000000002</v>
      </c>
      <c r="BR1503">
        <f t="shared" si="1366"/>
        <v>-1.8979224951525115E-2</v>
      </c>
      <c r="BS1503">
        <f t="shared" si="1327"/>
        <v>100</v>
      </c>
      <c r="BT1503">
        <f t="shared" si="1328"/>
        <v>-100</v>
      </c>
      <c r="BU1503">
        <f t="shared" si="1329"/>
        <v>100</v>
      </c>
      <c r="BV1503">
        <f t="shared" si="1330"/>
        <v>100</v>
      </c>
      <c r="BW1503" s="14">
        <f t="shared" si="1356"/>
        <v>-1.8979224951525115</v>
      </c>
      <c r="BX1503" s="15">
        <f t="shared" si="1322"/>
        <v>-1.8979224951525115</v>
      </c>
      <c r="BY1503">
        <f t="shared" si="1331"/>
        <v>-2.1144459176958801</v>
      </c>
      <c r="BZ1503">
        <f t="shared" si="1332"/>
        <v>1.3355032199740597</v>
      </c>
      <c r="CA1503">
        <f t="shared" si="1333"/>
        <v>1.9954059516982625</v>
      </c>
    </row>
    <row r="1504" spans="1:79" x14ac:dyDescent="0.25">
      <c r="A1504" s="1">
        <v>39435</v>
      </c>
      <c r="B1504" s="2">
        <v>26.139999</v>
      </c>
      <c r="C1504" s="2">
        <v>26.16</v>
      </c>
      <c r="D1504">
        <f t="shared" si="1323"/>
        <v>26.139999</v>
      </c>
      <c r="E1504" s="2">
        <f t="shared" si="1323"/>
        <v>26.16</v>
      </c>
      <c r="F1504" s="4">
        <f t="shared" si="1334"/>
        <v>-1.8979224951525115E-2</v>
      </c>
      <c r="G1504" s="4">
        <f t="shared" si="1347"/>
        <v>-3.71733529628267E-2</v>
      </c>
      <c r="H1504" s="4">
        <f t="shared" si="1368"/>
        <v>0.10419679623377724</v>
      </c>
      <c r="I1504" s="5">
        <f t="shared" si="1324"/>
        <v>2.0001000000000602E-2</v>
      </c>
      <c r="J1504">
        <f t="shared" si="1317"/>
        <v>1</v>
      </c>
      <c r="K1504">
        <f t="shared" si="1335"/>
        <v>26.649142599999998</v>
      </c>
      <c r="L1504">
        <f t="shared" si="1367"/>
        <v>26.205928499999999</v>
      </c>
      <c r="M1504" t="str">
        <f t="shared" si="1336"/>
        <v/>
      </c>
      <c r="R1504" s="13">
        <f t="shared" si="1337"/>
        <v>0.44321409999999872</v>
      </c>
      <c r="S1504" s="14" t="str">
        <f t="shared" si="1344"/>
        <v/>
      </c>
      <c r="T1504" s="14">
        <f t="shared" si="1339"/>
        <v>0</v>
      </c>
      <c r="U1504" s="15" t="str">
        <f t="shared" si="1340"/>
        <v/>
      </c>
      <c r="V1504" t="str">
        <f t="shared" si="1341"/>
        <v/>
      </c>
      <c r="Y1504" s="13" t="str">
        <f t="shared" si="1342"/>
        <v/>
      </c>
      <c r="Z1504" t="str">
        <f t="shared" si="1338"/>
        <v/>
      </c>
      <c r="AB1504" s="14" t="str">
        <f t="shared" si="1345"/>
        <v/>
      </c>
      <c r="AC1504" t="str">
        <f t="shared" si="1343"/>
        <v/>
      </c>
      <c r="AE1504" s="15" t="str">
        <f t="shared" si="1346"/>
        <v/>
      </c>
      <c r="AF1504" t="str">
        <f t="shared" si="1369"/>
        <v/>
      </c>
      <c r="AI1504" s="21">
        <f t="shared" si="1325"/>
        <v>39435</v>
      </c>
      <c r="AJ1504" s="14">
        <f t="shared" si="1318"/>
        <v>26.139999</v>
      </c>
      <c r="AK1504" s="22">
        <f t="shared" si="1326"/>
        <v>1.3389480236781911E-2</v>
      </c>
      <c r="AL1504" s="14">
        <f t="shared" si="1359"/>
        <v>27.559798951599987</v>
      </c>
      <c r="AM1504" s="14">
        <f t="shared" si="1360"/>
        <v>0.65116579895478388</v>
      </c>
      <c r="AN1504" s="14">
        <f t="shared" si="1361"/>
        <v>-2.1803969954794518</v>
      </c>
      <c r="AO1504" s="14">
        <f t="shared" si="1362"/>
        <v>100</v>
      </c>
      <c r="AP1504" s="14">
        <f t="shared" si="1363"/>
        <v>1.338948023678191</v>
      </c>
      <c r="AQ1504" s="15" t="str">
        <f t="shared" si="1364"/>
        <v/>
      </c>
      <c r="AT1504" s="21">
        <f t="shared" si="1319"/>
        <v>39435</v>
      </c>
      <c r="AU1504" s="14">
        <f t="shared" si="1313"/>
        <v>26.139999</v>
      </c>
      <c r="AV1504" s="22">
        <f t="shared" si="1314"/>
        <v>1.3389480236781911E-2</v>
      </c>
      <c r="AW1504" s="14">
        <f>VLOOKUP(AT1504,DATA_FEEDS!$F$7:$H$2022,3,FALSE)</f>
        <v>48.713000000000001</v>
      </c>
      <c r="AX1504" s="14">
        <f t="shared" si="1350"/>
        <v>50.470934000000007</v>
      </c>
      <c r="AY1504" s="14">
        <f t="shared" si="1351"/>
        <v>-1.4012062132285326</v>
      </c>
      <c r="AZ1504" s="14">
        <f t="shared" si="1352"/>
        <v>100</v>
      </c>
      <c r="BA1504" s="14">
        <f t="shared" si="1353"/>
        <v>1.338948023678191</v>
      </c>
      <c r="BB1504" s="15" t="str">
        <f t="shared" si="1354"/>
        <v/>
      </c>
      <c r="BE1504" s="20">
        <f t="shared" si="1320"/>
        <v>39435</v>
      </c>
      <c r="BF1504">
        <f t="shared" si="1315"/>
        <v>26.139999</v>
      </c>
      <c r="BG1504">
        <f t="shared" si="1316"/>
        <v>1.3389480236781911E-2</v>
      </c>
      <c r="BH1504">
        <f>VLOOKUP(BE1504,DATA_FEEDS!$A$7:$B$2095,2,FALSE)</f>
        <v>22</v>
      </c>
      <c r="BI1504">
        <f t="shared" si="1357"/>
        <v>-12.861538461538458</v>
      </c>
      <c r="BJ1504">
        <f t="shared" si="1358"/>
        <v>1.5720446036521287</v>
      </c>
      <c r="BK1504">
        <f t="shared" si="1348"/>
        <v>100</v>
      </c>
      <c r="BL1504" s="14">
        <f t="shared" si="1349"/>
        <v>1.338948023678191</v>
      </c>
      <c r="BM1504" s="15" t="str">
        <f t="shared" si="1355"/>
        <v/>
      </c>
      <c r="BP1504" s="20">
        <f t="shared" si="1321"/>
        <v>39435</v>
      </c>
      <c r="BQ1504">
        <f t="shared" si="1365"/>
        <v>26.139999</v>
      </c>
      <c r="BR1504">
        <f t="shared" si="1366"/>
        <v>1.3389480236781911E-2</v>
      </c>
      <c r="BS1504">
        <f t="shared" si="1327"/>
        <v>100</v>
      </c>
      <c r="BT1504">
        <f t="shared" si="1328"/>
        <v>100</v>
      </c>
      <c r="BU1504">
        <f t="shared" si="1329"/>
        <v>100</v>
      </c>
      <c r="BV1504">
        <f t="shared" si="1330"/>
        <v>100</v>
      </c>
      <c r="BW1504" s="14">
        <f t="shared" si="1356"/>
        <v>1.338948023678191</v>
      </c>
      <c r="BX1504" s="15" t="str">
        <f t="shared" si="1322"/>
        <v/>
      </c>
      <c r="BY1504">
        <f t="shared" si="1331"/>
        <v>-2.1803969954794518</v>
      </c>
      <c r="BZ1504">
        <f t="shared" si="1332"/>
        <v>-1.4012062132285326</v>
      </c>
      <c r="CA1504">
        <f t="shared" si="1333"/>
        <v>1.5720446036521287</v>
      </c>
    </row>
    <row r="1505" spans="1:79" x14ac:dyDescent="0.25">
      <c r="A1505" s="1">
        <v>39436</v>
      </c>
      <c r="B1505" s="2">
        <v>26.49</v>
      </c>
      <c r="C1505" s="2">
        <v>26.744285999999999</v>
      </c>
      <c r="D1505">
        <f t="shared" si="1323"/>
        <v>26.49</v>
      </c>
      <c r="E1505" s="2">
        <f t="shared" si="1323"/>
        <v>26.744285999999999</v>
      </c>
      <c r="F1505" s="4">
        <f t="shared" si="1334"/>
        <v>1.3389480236781911E-2</v>
      </c>
      <c r="G1505" s="4">
        <f t="shared" si="1347"/>
        <v>-1.6599269406963595E-2</v>
      </c>
      <c r="H1505" s="4">
        <f t="shared" si="1368"/>
        <v>8.8430269498378275E-2</v>
      </c>
      <c r="I1505" s="5">
        <f t="shared" si="1324"/>
        <v>0.25428600000000046</v>
      </c>
      <c r="J1505">
        <f t="shared" si="1317"/>
        <v>1</v>
      </c>
      <c r="K1505">
        <f t="shared" si="1335"/>
        <v>26.517142799999998</v>
      </c>
      <c r="L1505">
        <f t="shared" si="1367"/>
        <v>26.3398571</v>
      </c>
      <c r="M1505" t="str">
        <f t="shared" si="1336"/>
        <v/>
      </c>
      <c r="R1505" s="13">
        <f t="shared" si="1337"/>
        <v>0.17728569999999877</v>
      </c>
      <c r="S1505" s="14" t="str">
        <f t="shared" si="1344"/>
        <v/>
      </c>
      <c r="T1505" s="14">
        <f t="shared" si="1339"/>
        <v>0</v>
      </c>
      <c r="U1505" s="15" t="str">
        <f t="shared" si="1340"/>
        <v/>
      </c>
      <c r="V1505" t="str">
        <f t="shared" si="1341"/>
        <v/>
      </c>
      <c r="Y1505" s="13" t="str">
        <f t="shared" si="1342"/>
        <v/>
      </c>
      <c r="Z1505" t="str">
        <f t="shared" si="1338"/>
        <v/>
      </c>
      <c r="AB1505" s="14" t="str">
        <f t="shared" si="1345"/>
        <v/>
      </c>
      <c r="AC1505" t="str">
        <f t="shared" si="1343"/>
        <v/>
      </c>
      <c r="AE1505" s="15" t="str">
        <f t="shared" si="1346"/>
        <v/>
      </c>
      <c r="AF1505" t="str">
        <f t="shared" si="1369"/>
        <v/>
      </c>
      <c r="AI1505" s="21">
        <f t="shared" si="1325"/>
        <v>39436</v>
      </c>
      <c r="AJ1505" s="14">
        <f t="shared" si="1318"/>
        <v>26.49</v>
      </c>
      <c r="AK1505" s="22">
        <f t="shared" si="1326"/>
        <v>2.5292563231408143E-2</v>
      </c>
      <c r="AL1505" s="14">
        <f t="shared" si="1359"/>
        <v>27.319638946358737</v>
      </c>
      <c r="AM1505" s="14">
        <f t="shared" si="1360"/>
        <v>0.73816213937689878</v>
      </c>
      <c r="AN1505" s="14">
        <f t="shared" si="1361"/>
        <v>-1.1239250865115586</v>
      </c>
      <c r="AO1505" s="14" t="str">
        <f t="shared" si="1362"/>
        <v/>
      </c>
      <c r="AP1505" s="14" t="str">
        <f t="shared" si="1363"/>
        <v/>
      </c>
      <c r="AQ1505" s="15" t="str">
        <f t="shared" si="1364"/>
        <v/>
      </c>
      <c r="AT1505" s="21">
        <f t="shared" si="1319"/>
        <v>39436</v>
      </c>
      <c r="AU1505" s="14">
        <f t="shared" si="1313"/>
        <v>26.49</v>
      </c>
      <c r="AV1505" s="22">
        <f t="shared" si="1314"/>
        <v>2.5292563231408143E-2</v>
      </c>
      <c r="AW1505" s="14">
        <f>VLOOKUP(AT1505,DATA_FEEDS!$F$7:$H$2022,3,FALSE)</f>
        <v>48.404130000000002</v>
      </c>
      <c r="AX1505" s="14">
        <f t="shared" si="1350"/>
        <v>50.310484000000002</v>
      </c>
      <c r="AY1505" s="14">
        <f t="shared" si="1351"/>
        <v>-1.4226020119646308</v>
      </c>
      <c r="AZ1505" s="14">
        <f t="shared" si="1352"/>
        <v>100</v>
      </c>
      <c r="BA1505" s="14">
        <f t="shared" si="1353"/>
        <v>2.5292563231408143</v>
      </c>
      <c r="BB1505" s="15" t="str">
        <f t="shared" si="1354"/>
        <v/>
      </c>
      <c r="BE1505" s="20">
        <f t="shared" si="1320"/>
        <v>39436</v>
      </c>
      <c r="BF1505">
        <f t="shared" si="1315"/>
        <v>26.49</v>
      </c>
      <c r="BG1505">
        <f t="shared" si="1316"/>
        <v>2.5292563231408143E-2</v>
      </c>
      <c r="BH1505">
        <f>VLOOKUP(BE1505,DATA_FEEDS!$A$7:$B$2095,2,FALSE)</f>
        <v>15.8</v>
      </c>
      <c r="BI1505">
        <f t="shared" si="1357"/>
        <v>-8.8538461538461526</v>
      </c>
      <c r="BJ1505">
        <f t="shared" si="1358"/>
        <v>1.0442804952999349</v>
      </c>
      <c r="BK1505" t="str">
        <f t="shared" si="1348"/>
        <v/>
      </c>
      <c r="BL1505" s="14" t="str">
        <f t="shared" si="1349"/>
        <v/>
      </c>
      <c r="BM1505" s="15" t="str">
        <f t="shared" si="1355"/>
        <v/>
      </c>
      <c r="BP1505" s="20">
        <f t="shared" si="1321"/>
        <v>39436</v>
      </c>
      <c r="BQ1505">
        <f t="shared" si="1365"/>
        <v>26.49</v>
      </c>
      <c r="BR1505">
        <f t="shared" si="1366"/>
        <v>2.5292563231408143E-2</v>
      </c>
      <c r="BS1505">
        <f t="shared" si="1327"/>
        <v>0</v>
      </c>
      <c r="BT1505">
        <f t="shared" si="1328"/>
        <v>100</v>
      </c>
      <c r="BU1505">
        <f t="shared" si="1329"/>
        <v>0</v>
      </c>
      <c r="BV1505">
        <f t="shared" si="1330"/>
        <v>100</v>
      </c>
      <c r="BW1505" s="14">
        <f t="shared" si="1356"/>
        <v>2.5292563231408143</v>
      </c>
      <c r="BX1505" s="15" t="str">
        <f t="shared" si="1322"/>
        <v/>
      </c>
      <c r="BY1505">
        <f t="shared" si="1331"/>
        <v>-1.1239250865115586</v>
      </c>
      <c r="BZ1505">
        <f t="shared" si="1332"/>
        <v>-1.4226020119646308</v>
      </c>
      <c r="CA1505">
        <f t="shared" si="1333"/>
        <v>1.0442804952999349</v>
      </c>
    </row>
    <row r="1506" spans="1:79" x14ac:dyDescent="0.25">
      <c r="A1506" s="1">
        <v>39437</v>
      </c>
      <c r="B1506" s="2">
        <v>27.16</v>
      </c>
      <c r="C1506" s="2">
        <v>27.701429000000001</v>
      </c>
      <c r="D1506">
        <f t="shared" si="1323"/>
        <v>27.16</v>
      </c>
      <c r="E1506" s="2">
        <f t="shared" si="1323"/>
        <v>27.701429000000001</v>
      </c>
      <c r="F1506" s="4">
        <f t="shared" si="1334"/>
        <v>2.5292563231408143E-2</v>
      </c>
      <c r="G1506" s="4">
        <f t="shared" si="1347"/>
        <v>1.6726116995869567E-2</v>
      </c>
      <c r="H1506" s="4">
        <f t="shared" si="1368"/>
        <v>0.11705747077119895</v>
      </c>
      <c r="I1506" s="5">
        <f t="shared" si="1324"/>
        <v>0.54142900000000083</v>
      </c>
      <c r="J1506">
        <f t="shared" si="1317"/>
        <v>1</v>
      </c>
      <c r="K1506">
        <f t="shared" si="1335"/>
        <v>26.617714200000002</v>
      </c>
      <c r="L1506">
        <f t="shared" si="1367"/>
        <v>26.499642849999997</v>
      </c>
      <c r="M1506" t="str">
        <f t="shared" si="1336"/>
        <v/>
      </c>
      <c r="R1506" s="13">
        <f t="shared" si="1337"/>
        <v>0.11807135000000457</v>
      </c>
      <c r="S1506" s="14" t="str">
        <f t="shared" si="1344"/>
        <v/>
      </c>
      <c r="T1506" s="14">
        <f t="shared" si="1339"/>
        <v>0</v>
      </c>
      <c r="U1506" s="15" t="str">
        <f t="shared" si="1340"/>
        <v/>
      </c>
      <c r="V1506" t="str">
        <f t="shared" si="1341"/>
        <v/>
      </c>
      <c r="Y1506" s="13" t="str">
        <f t="shared" si="1342"/>
        <v/>
      </c>
      <c r="Z1506" t="str">
        <f t="shared" si="1338"/>
        <v/>
      </c>
      <c r="AB1506" s="14" t="str">
        <f t="shared" si="1345"/>
        <v/>
      </c>
      <c r="AC1506" t="str">
        <f t="shared" si="1343"/>
        <v/>
      </c>
      <c r="AE1506" s="15" t="str">
        <f t="shared" si="1346"/>
        <v/>
      </c>
      <c r="AF1506" t="str">
        <f t="shared" si="1369"/>
        <v/>
      </c>
      <c r="AI1506" s="21">
        <f t="shared" si="1325"/>
        <v>39437</v>
      </c>
      <c r="AJ1506" s="14">
        <f t="shared" si="1318"/>
        <v>27.16</v>
      </c>
      <c r="AK1506" s="22">
        <f t="shared" si="1326"/>
        <v>2.5825810014727574E-2</v>
      </c>
      <c r="AL1506" s="14">
        <f t="shared" si="1359"/>
        <v>27.076487941555683</v>
      </c>
      <c r="AM1506" s="14">
        <f t="shared" si="1360"/>
        <v>0.74863886496676979</v>
      </c>
      <c r="AN1506" s="14">
        <f t="shared" si="1361"/>
        <v>0.1115518607867408</v>
      </c>
      <c r="AO1506" s="14" t="str">
        <f t="shared" si="1362"/>
        <v/>
      </c>
      <c r="AP1506" s="14" t="str">
        <f t="shared" si="1363"/>
        <v/>
      </c>
      <c r="AQ1506" s="15" t="str">
        <f t="shared" si="1364"/>
        <v/>
      </c>
      <c r="AT1506" s="21">
        <f t="shared" si="1319"/>
        <v>39437</v>
      </c>
      <c r="AU1506" s="14">
        <f t="shared" si="1313"/>
        <v>27.16</v>
      </c>
      <c r="AV1506" s="22">
        <f t="shared" si="1314"/>
        <v>2.5825810014727574E-2</v>
      </c>
      <c r="AW1506" s="14">
        <f>VLOOKUP(AT1506,DATA_FEEDS!$F$7:$H$2022,3,FALSE)</f>
        <v>45.641190000000002</v>
      </c>
      <c r="AX1506" s="14">
        <f t="shared" si="1350"/>
        <v>49.912034000000006</v>
      </c>
      <c r="AY1506" s="14">
        <f t="shared" si="1351"/>
        <v>-2.8676910565505396</v>
      </c>
      <c r="AZ1506" s="14">
        <f t="shared" si="1352"/>
        <v>100</v>
      </c>
      <c r="BA1506" s="14">
        <f t="shared" si="1353"/>
        <v>2.5825810014727573</v>
      </c>
      <c r="BB1506" s="15" t="str">
        <f t="shared" si="1354"/>
        <v/>
      </c>
      <c r="BE1506" s="20">
        <f t="shared" si="1320"/>
        <v>39437</v>
      </c>
      <c r="BF1506">
        <f t="shared" si="1315"/>
        <v>27.16</v>
      </c>
      <c r="BG1506">
        <f t="shared" si="1316"/>
        <v>2.5825810014727574E-2</v>
      </c>
      <c r="BH1506">
        <f>VLOOKUP(BE1506,DATA_FEEDS!$A$7:$B$2095,2,FALSE)</f>
        <v>17.100000000000001</v>
      </c>
      <c r="BI1506">
        <f t="shared" si="1357"/>
        <v>-4.8538461538461508</v>
      </c>
      <c r="BJ1506">
        <f t="shared" si="1358"/>
        <v>0.93576900062086976</v>
      </c>
      <c r="BK1506" t="str">
        <f t="shared" si="1348"/>
        <v/>
      </c>
      <c r="BL1506" s="14" t="str">
        <f t="shared" si="1349"/>
        <v/>
      </c>
      <c r="BM1506" s="15" t="str">
        <f t="shared" si="1355"/>
        <v/>
      </c>
      <c r="BP1506" s="20">
        <f t="shared" si="1321"/>
        <v>39437</v>
      </c>
      <c r="BQ1506">
        <f t="shared" si="1365"/>
        <v>27.16</v>
      </c>
      <c r="BR1506">
        <f t="shared" si="1366"/>
        <v>2.5825810014727574E-2</v>
      </c>
      <c r="BS1506">
        <f t="shared" si="1327"/>
        <v>0</v>
      </c>
      <c r="BT1506">
        <f t="shared" si="1328"/>
        <v>100</v>
      </c>
      <c r="BU1506">
        <f t="shared" si="1329"/>
        <v>0</v>
      </c>
      <c r="BV1506">
        <f t="shared" si="1330"/>
        <v>100</v>
      </c>
      <c r="BW1506" s="14">
        <f t="shared" si="1356"/>
        <v>2.5825810014727573</v>
      </c>
      <c r="BX1506" s="15" t="str">
        <f t="shared" si="1322"/>
        <v/>
      </c>
      <c r="BY1506">
        <f t="shared" si="1331"/>
        <v>0.1115518607867408</v>
      </c>
      <c r="BZ1506">
        <f t="shared" si="1332"/>
        <v>-2.8676910565505396</v>
      </c>
      <c r="CA1506">
        <f t="shared" si="1333"/>
        <v>0.93576900062086976</v>
      </c>
    </row>
    <row r="1507" spans="1:79" x14ac:dyDescent="0.25">
      <c r="A1507" s="1">
        <v>39440</v>
      </c>
      <c r="B1507" s="2">
        <v>27.861429000000001</v>
      </c>
      <c r="C1507" s="2">
        <v>28.4</v>
      </c>
      <c r="D1507">
        <f t="shared" si="1323"/>
        <v>27.861429000000001</v>
      </c>
      <c r="E1507" s="2">
        <f t="shared" si="1323"/>
        <v>28.4</v>
      </c>
      <c r="F1507" s="4">
        <f t="shared" si="1334"/>
        <v>2.5825810014727574E-2</v>
      </c>
      <c r="G1507" s="4">
        <f t="shared" si="1347"/>
        <v>6.5837455134435383E-2</v>
      </c>
      <c r="H1507" s="4">
        <f t="shared" si="1368"/>
        <v>0.13457365937837587</v>
      </c>
      <c r="I1507" s="5">
        <f t="shared" si="1324"/>
        <v>0.53857099999999747</v>
      </c>
      <c r="J1507">
        <f t="shared" si="1317"/>
        <v>1</v>
      </c>
      <c r="K1507">
        <f t="shared" si="1335"/>
        <v>27.029142799999999</v>
      </c>
      <c r="L1507">
        <f t="shared" si="1367"/>
        <v>26.687214300000001</v>
      </c>
      <c r="M1507" t="str">
        <f t="shared" si="1336"/>
        <v/>
      </c>
      <c r="R1507" s="13">
        <f t="shared" si="1337"/>
        <v>0.34192849999999808</v>
      </c>
      <c r="S1507" s="14" t="str">
        <f t="shared" si="1344"/>
        <v/>
      </c>
      <c r="T1507" s="14">
        <f t="shared" si="1339"/>
        <v>0</v>
      </c>
      <c r="U1507" s="15" t="str">
        <f t="shared" si="1340"/>
        <v/>
      </c>
      <c r="V1507" t="str">
        <f t="shared" si="1341"/>
        <v/>
      </c>
      <c r="Y1507" s="13" t="str">
        <f t="shared" si="1342"/>
        <v/>
      </c>
      <c r="Z1507" t="str">
        <f t="shared" si="1338"/>
        <v/>
      </c>
      <c r="AB1507" s="14" t="str">
        <f t="shared" si="1345"/>
        <v/>
      </c>
      <c r="AC1507" t="str">
        <f t="shared" si="1343"/>
        <v/>
      </c>
      <c r="AE1507" s="15" t="str">
        <f t="shared" si="1346"/>
        <v/>
      </c>
      <c r="AF1507" t="str">
        <f t="shared" si="1369"/>
        <v/>
      </c>
      <c r="AI1507" s="21">
        <f t="shared" si="1325"/>
        <v>39440</v>
      </c>
      <c r="AJ1507" s="14">
        <f t="shared" si="1318"/>
        <v>27.861429000000001</v>
      </c>
      <c r="AK1507" s="22">
        <f t="shared" si="1326"/>
        <v>2.0407101157661318E-2</v>
      </c>
      <c r="AL1507" s="14">
        <f t="shared" si="1359"/>
        <v>26.891439647187156</v>
      </c>
      <c r="AM1507" s="14">
        <f t="shared" si="1360"/>
        <v>0.58107052688967875</v>
      </c>
      <c r="AN1507" s="14">
        <f t="shared" si="1361"/>
        <v>1.6693143223163449</v>
      </c>
      <c r="AO1507" s="14">
        <f t="shared" si="1362"/>
        <v>-100</v>
      </c>
      <c r="AP1507" s="14">
        <f t="shared" si="1363"/>
        <v>-2.040710115766132</v>
      </c>
      <c r="AQ1507" s="15">
        <f t="shared" si="1364"/>
        <v>-2.040710115766132</v>
      </c>
      <c r="AT1507" s="21">
        <f t="shared" si="1319"/>
        <v>39440</v>
      </c>
      <c r="AU1507" s="14">
        <f t="shared" si="1313"/>
        <v>27.861429000000001</v>
      </c>
      <c r="AV1507" s="22">
        <f t="shared" si="1314"/>
        <v>2.0407101157661318E-2</v>
      </c>
      <c r="AW1507" s="14">
        <f>VLOOKUP(AT1507,DATA_FEEDS!$F$7:$H$2022,3,FALSE)</f>
        <v>51.158189999999998</v>
      </c>
      <c r="AX1507" s="14">
        <f t="shared" si="1350"/>
        <v>50.024540000000002</v>
      </c>
      <c r="AY1507" s="14">
        <f t="shared" si="1351"/>
        <v>0.53971237380216963</v>
      </c>
      <c r="AZ1507" s="14" t="str">
        <f t="shared" si="1352"/>
        <v/>
      </c>
      <c r="BA1507" s="14" t="str">
        <f t="shared" si="1353"/>
        <v/>
      </c>
      <c r="BB1507" s="15" t="str">
        <f t="shared" si="1354"/>
        <v/>
      </c>
      <c r="BE1507" s="20">
        <f t="shared" si="1320"/>
        <v>39440</v>
      </c>
      <c r="BF1507">
        <f t="shared" si="1315"/>
        <v>27.861429000000001</v>
      </c>
      <c r="BG1507">
        <f t="shared" si="1316"/>
        <v>2.0407101157661318E-2</v>
      </c>
      <c r="BH1507">
        <f>VLOOKUP(BE1507,DATA_FEEDS!$A$7:$B$2095,2,FALSE)</f>
        <v>19.5</v>
      </c>
      <c r="BI1507">
        <f t="shared" si="1357"/>
        <v>-0.7153846153846124</v>
      </c>
      <c r="BJ1507">
        <f t="shared" si="1358"/>
        <v>0.89298373354960292</v>
      </c>
      <c r="BK1507" t="str">
        <f t="shared" si="1348"/>
        <v/>
      </c>
      <c r="BL1507" s="14" t="str">
        <f t="shared" si="1349"/>
        <v/>
      </c>
      <c r="BM1507" s="15" t="str">
        <f t="shared" si="1355"/>
        <v/>
      </c>
      <c r="BP1507" s="20">
        <f t="shared" si="1321"/>
        <v>39440</v>
      </c>
      <c r="BQ1507">
        <f t="shared" si="1365"/>
        <v>27.861429000000001</v>
      </c>
      <c r="BR1507">
        <f t="shared" si="1366"/>
        <v>2.0407101157661318E-2</v>
      </c>
      <c r="BS1507">
        <f t="shared" si="1327"/>
        <v>-100</v>
      </c>
      <c r="BT1507">
        <f t="shared" si="1328"/>
        <v>0</v>
      </c>
      <c r="BU1507">
        <f t="shared" si="1329"/>
        <v>0</v>
      </c>
      <c r="BV1507">
        <f t="shared" si="1330"/>
        <v>-100</v>
      </c>
      <c r="BW1507" s="14">
        <f t="shared" si="1356"/>
        <v>-2.040710115766132</v>
      </c>
      <c r="BX1507" s="15">
        <f t="shared" si="1322"/>
        <v>-2.040710115766132</v>
      </c>
      <c r="BY1507">
        <f t="shared" si="1331"/>
        <v>1.6693143223163449</v>
      </c>
      <c r="BZ1507">
        <f t="shared" si="1332"/>
        <v>0.53971237380216963</v>
      </c>
      <c r="CA1507">
        <f t="shared" si="1333"/>
        <v>0.89298373354960292</v>
      </c>
    </row>
    <row r="1508" spans="1:79" x14ac:dyDescent="0.25">
      <c r="A1508" s="1">
        <v>39442</v>
      </c>
      <c r="B1508" s="2">
        <v>28.43</v>
      </c>
      <c r="C1508" s="2">
        <v>28.421429</v>
      </c>
      <c r="D1508">
        <f t="shared" si="1323"/>
        <v>28.43</v>
      </c>
      <c r="E1508" s="2">
        <f t="shared" si="1323"/>
        <v>28.421429</v>
      </c>
      <c r="F1508" s="4">
        <f t="shared" si="1334"/>
        <v>2.0407101157661318E-2</v>
      </c>
      <c r="G1508" s="4">
        <f t="shared" si="1347"/>
        <v>8.7277356054986849E-2</v>
      </c>
      <c r="H1508" s="4">
        <f t="shared" si="1368"/>
        <v>0.12515554235946152</v>
      </c>
      <c r="I1508" s="5">
        <f t="shared" si="1324"/>
        <v>-8.5709999999998843E-3</v>
      </c>
      <c r="J1508">
        <f t="shared" si="1317"/>
        <v>1</v>
      </c>
      <c r="K1508">
        <f t="shared" si="1335"/>
        <v>27.485428800000001</v>
      </c>
      <c r="L1508">
        <f t="shared" si="1367"/>
        <v>26.859642900000001</v>
      </c>
      <c r="M1508" t="str">
        <f t="shared" si="1336"/>
        <v/>
      </c>
      <c r="R1508" s="13">
        <f t="shared" si="1337"/>
        <v>0.62578590000000034</v>
      </c>
      <c r="S1508" s="14" t="str">
        <f t="shared" si="1344"/>
        <v/>
      </c>
      <c r="T1508" s="14">
        <f t="shared" si="1339"/>
        <v>0</v>
      </c>
      <c r="U1508" s="15" t="str">
        <f t="shared" si="1340"/>
        <v/>
      </c>
      <c r="V1508" t="str">
        <f t="shared" si="1341"/>
        <v/>
      </c>
      <c r="Y1508" s="13" t="str">
        <f t="shared" si="1342"/>
        <v/>
      </c>
      <c r="Z1508" t="str">
        <f t="shared" si="1338"/>
        <v/>
      </c>
      <c r="AB1508" s="14" t="str">
        <f t="shared" si="1345"/>
        <v/>
      </c>
      <c r="AC1508" t="str">
        <f t="shared" si="1343"/>
        <v/>
      </c>
      <c r="AE1508" s="15" t="str">
        <f t="shared" si="1346"/>
        <v/>
      </c>
      <c r="AF1508" t="str">
        <f t="shared" si="1369"/>
        <v/>
      </c>
      <c r="AI1508" s="21">
        <f t="shared" si="1325"/>
        <v>39442</v>
      </c>
      <c r="AJ1508" s="14">
        <f t="shared" si="1318"/>
        <v>28.43</v>
      </c>
      <c r="AK1508" s="22">
        <f t="shared" si="1326"/>
        <v>-3.0147731269785033E-4</v>
      </c>
      <c r="AL1508" s="14">
        <f t="shared" si="1359"/>
        <v>27.002698667636139</v>
      </c>
      <c r="AM1508" s="14">
        <f t="shared" si="1360"/>
        <v>0.55763265105772841</v>
      </c>
      <c r="AN1508" s="14">
        <f t="shared" si="1361"/>
        <v>2.5595727396100783</v>
      </c>
      <c r="AO1508" s="14">
        <f t="shared" si="1362"/>
        <v>-100</v>
      </c>
      <c r="AP1508" s="14">
        <f t="shared" si="1363"/>
        <v>3.0147731269785032E-2</v>
      </c>
      <c r="AQ1508" s="15" t="str">
        <f t="shared" si="1364"/>
        <v/>
      </c>
      <c r="AT1508" s="21">
        <f t="shared" si="1319"/>
        <v>39442</v>
      </c>
      <c r="AU1508" s="14">
        <f t="shared" si="1313"/>
        <v>28.43</v>
      </c>
      <c r="AV1508" s="22">
        <f t="shared" si="1314"/>
        <v>-3.0147731269785033E-4</v>
      </c>
      <c r="AW1508" s="14">
        <f>VLOOKUP(AT1508,DATA_FEEDS!$F$7:$H$2022,3,FALSE)</f>
        <v>51.573</v>
      </c>
      <c r="AX1508" s="14">
        <f t="shared" si="1350"/>
        <v>50.118451999999998</v>
      </c>
      <c r="AY1508" s="14">
        <f t="shared" si="1351"/>
        <v>0.68049607789617428</v>
      </c>
      <c r="AZ1508" s="14" t="str">
        <f t="shared" si="1352"/>
        <v/>
      </c>
      <c r="BA1508" s="14" t="str">
        <f t="shared" si="1353"/>
        <v/>
      </c>
      <c r="BB1508" s="15" t="str">
        <f t="shared" si="1354"/>
        <v/>
      </c>
      <c r="BE1508" s="20">
        <f t="shared" si="1320"/>
        <v>39442</v>
      </c>
      <c r="BF1508">
        <f t="shared" si="1315"/>
        <v>28.43</v>
      </c>
      <c r="BG1508">
        <f t="shared" si="1316"/>
        <v>-3.0147731269785033E-4</v>
      </c>
      <c r="BH1508">
        <f>VLOOKUP(BE1508,DATA_FEEDS!$A$7:$B$2095,2,FALSE)</f>
        <v>19.600000000000001</v>
      </c>
      <c r="BI1508">
        <f t="shared" si="1357"/>
        <v>3.3615384615384616</v>
      </c>
      <c r="BJ1508">
        <f t="shared" si="1358"/>
        <v>0.76760892667324854</v>
      </c>
      <c r="BK1508" t="str">
        <f t="shared" si="1348"/>
        <v/>
      </c>
      <c r="BL1508" s="14" t="str">
        <f t="shared" si="1349"/>
        <v/>
      </c>
      <c r="BM1508" s="15" t="str">
        <f t="shared" si="1355"/>
        <v/>
      </c>
      <c r="BP1508" s="20">
        <f t="shared" si="1321"/>
        <v>39442</v>
      </c>
      <c r="BQ1508">
        <f t="shared" si="1365"/>
        <v>28.43</v>
      </c>
      <c r="BR1508">
        <f t="shared" si="1366"/>
        <v>-3.0147731269785033E-4</v>
      </c>
      <c r="BS1508">
        <f t="shared" si="1327"/>
        <v>-100</v>
      </c>
      <c r="BT1508">
        <f t="shared" si="1328"/>
        <v>0</v>
      </c>
      <c r="BU1508">
        <f t="shared" si="1329"/>
        <v>0</v>
      </c>
      <c r="BV1508">
        <f t="shared" si="1330"/>
        <v>-100</v>
      </c>
      <c r="BW1508" s="14">
        <f t="shared" si="1356"/>
        <v>3.0147731269785032E-2</v>
      </c>
      <c r="BX1508" s="15" t="str">
        <f t="shared" si="1322"/>
        <v/>
      </c>
      <c r="BY1508">
        <f t="shared" si="1331"/>
        <v>2.5595727396100783</v>
      </c>
      <c r="BZ1508">
        <f t="shared" si="1332"/>
        <v>0.68049607789617428</v>
      </c>
      <c r="CA1508">
        <f t="shared" si="1333"/>
        <v>0.76760892667324854</v>
      </c>
    </row>
    <row r="1509" spans="1:79" x14ac:dyDescent="0.25">
      <c r="A1509" s="1">
        <v>39443</v>
      </c>
      <c r="B1509" s="2">
        <v>28.421429</v>
      </c>
      <c r="C1509" s="2">
        <v>28.367144</v>
      </c>
      <c r="D1509">
        <f t="shared" si="1323"/>
        <v>28.421429</v>
      </c>
      <c r="E1509" s="2">
        <f t="shared" si="1323"/>
        <v>28.367144</v>
      </c>
      <c r="F1509" s="4">
        <f t="shared" si="1334"/>
        <v>-3.0147731269785033E-4</v>
      </c>
      <c r="G1509" s="4">
        <f t="shared" si="1347"/>
        <v>7.0862363155907937E-2</v>
      </c>
      <c r="H1509" s="4">
        <f t="shared" si="1368"/>
        <v>0.10667121915716295</v>
      </c>
      <c r="I1509" s="5">
        <f t="shared" si="1324"/>
        <v>-5.4285000000000139E-2</v>
      </c>
      <c r="J1509">
        <f t="shared" si="1317"/>
        <v>1</v>
      </c>
      <c r="K1509">
        <f t="shared" si="1335"/>
        <v>27.926857599999998</v>
      </c>
      <c r="L1509">
        <f t="shared" si="1367"/>
        <v>26.990714400000002</v>
      </c>
      <c r="M1509" t="str">
        <f t="shared" si="1336"/>
        <v/>
      </c>
      <c r="R1509" s="13">
        <f t="shared" si="1337"/>
        <v>0.93614319999999651</v>
      </c>
      <c r="S1509" s="14" t="str">
        <f t="shared" si="1344"/>
        <v/>
      </c>
      <c r="T1509" s="14">
        <f t="shared" si="1339"/>
        <v>0</v>
      </c>
      <c r="U1509" s="15" t="str">
        <f t="shared" si="1340"/>
        <v/>
      </c>
      <c r="V1509" t="str">
        <f t="shared" si="1341"/>
        <v/>
      </c>
      <c r="Y1509" s="13" t="str">
        <f t="shared" si="1342"/>
        <v/>
      </c>
      <c r="Z1509" t="str">
        <f t="shared" si="1338"/>
        <v/>
      </c>
      <c r="AB1509" s="14" t="str">
        <f t="shared" si="1345"/>
        <v/>
      </c>
      <c r="AC1509" t="str">
        <f t="shared" si="1343"/>
        <v/>
      </c>
      <c r="AE1509" s="15" t="str">
        <f t="shared" si="1346"/>
        <v/>
      </c>
      <c r="AF1509" t="str">
        <f t="shared" si="1369"/>
        <v/>
      </c>
      <c r="AI1509" s="21">
        <f t="shared" si="1325"/>
        <v>39443</v>
      </c>
      <c r="AJ1509" s="14">
        <f t="shared" si="1318"/>
        <v>28.421429</v>
      </c>
      <c r="AK1509" s="22">
        <f t="shared" si="1326"/>
        <v>8.243251949083907E-3</v>
      </c>
      <c r="AL1509" s="14">
        <f t="shared" si="1359"/>
        <v>27.346096639493453</v>
      </c>
      <c r="AM1509" s="14">
        <f t="shared" si="1360"/>
        <v>0.64461949328745793</v>
      </c>
      <c r="AN1509" s="14">
        <f t="shared" si="1361"/>
        <v>1.6681660602947657</v>
      </c>
      <c r="AO1509" s="14">
        <f t="shared" si="1362"/>
        <v>-100</v>
      </c>
      <c r="AP1509" s="14">
        <f t="shared" si="1363"/>
        <v>-0.82432519490839073</v>
      </c>
      <c r="AQ1509" s="15">
        <f t="shared" si="1364"/>
        <v>-0.82432519490839073</v>
      </c>
      <c r="AT1509" s="21">
        <f t="shared" si="1319"/>
        <v>39443</v>
      </c>
      <c r="AU1509" s="14">
        <f t="shared" si="1313"/>
        <v>28.421429</v>
      </c>
      <c r="AV1509" s="22">
        <f t="shared" si="1314"/>
        <v>8.243251949083907E-3</v>
      </c>
      <c r="AW1509" s="14">
        <f>VLOOKUP(AT1509,DATA_FEEDS!$F$7:$H$2022,3,FALSE)</f>
        <v>51.886690000000002</v>
      </c>
      <c r="AX1509" s="14">
        <f t="shared" si="1350"/>
        <v>50.306607999999997</v>
      </c>
      <c r="AY1509" s="14">
        <f t="shared" si="1351"/>
        <v>0.72239626033880788</v>
      </c>
      <c r="AZ1509" s="14" t="str">
        <f t="shared" si="1352"/>
        <v/>
      </c>
      <c r="BA1509" s="14" t="str">
        <f t="shared" si="1353"/>
        <v/>
      </c>
      <c r="BB1509" s="15" t="str">
        <f t="shared" si="1354"/>
        <v/>
      </c>
      <c r="BE1509" s="20">
        <f t="shared" si="1320"/>
        <v>39443</v>
      </c>
      <c r="BF1509">
        <f t="shared" si="1315"/>
        <v>28.421429</v>
      </c>
      <c r="BG1509">
        <f t="shared" si="1316"/>
        <v>8.243251949083907E-3</v>
      </c>
      <c r="BH1509">
        <f>VLOOKUP(BE1509,DATA_FEEDS!$A$7:$B$2095,2,FALSE)</f>
        <v>21.5</v>
      </c>
      <c r="BI1509">
        <f t="shared" si="1357"/>
        <v>7.2769230769230777</v>
      </c>
      <c r="BJ1509">
        <f t="shared" si="1358"/>
        <v>0.74165001970216982</v>
      </c>
      <c r="BK1509" t="str">
        <f t="shared" si="1348"/>
        <v/>
      </c>
      <c r="BL1509" s="14" t="str">
        <f t="shared" si="1349"/>
        <v/>
      </c>
      <c r="BM1509" s="15" t="str">
        <f t="shared" si="1355"/>
        <v/>
      </c>
      <c r="BP1509" s="20">
        <f t="shared" si="1321"/>
        <v>39443</v>
      </c>
      <c r="BQ1509">
        <f t="shared" si="1365"/>
        <v>28.421429</v>
      </c>
      <c r="BR1509">
        <f t="shared" si="1366"/>
        <v>8.243251949083907E-3</v>
      </c>
      <c r="BS1509">
        <f t="shared" si="1327"/>
        <v>-100</v>
      </c>
      <c r="BT1509">
        <f t="shared" si="1328"/>
        <v>0</v>
      </c>
      <c r="BU1509">
        <f t="shared" si="1329"/>
        <v>0</v>
      </c>
      <c r="BV1509">
        <f t="shared" si="1330"/>
        <v>-100</v>
      </c>
      <c r="BW1509" s="14">
        <f t="shared" si="1356"/>
        <v>-0.82432519490839073</v>
      </c>
      <c r="BX1509" s="15">
        <f t="shared" si="1322"/>
        <v>-0.82432519490839073</v>
      </c>
      <c r="BY1509">
        <f t="shared" si="1331"/>
        <v>1.6681660602947657</v>
      </c>
      <c r="BZ1509">
        <f t="shared" si="1332"/>
        <v>0.72239626033880788</v>
      </c>
      <c r="CA1509">
        <f t="shared" si="1333"/>
        <v>0.74165001970216982</v>
      </c>
    </row>
    <row r="1510" spans="1:79" x14ac:dyDescent="0.25">
      <c r="A1510" s="1">
        <v>39444</v>
      </c>
      <c r="B1510" s="2">
        <v>28.655714</v>
      </c>
      <c r="C1510" s="2">
        <v>28.547142000000001</v>
      </c>
      <c r="D1510">
        <f t="shared" si="1323"/>
        <v>28.655714</v>
      </c>
      <c r="E1510" s="2">
        <f t="shared" si="1323"/>
        <v>28.547142000000001</v>
      </c>
      <c r="F1510" s="4">
        <f t="shared" si="1334"/>
        <v>8.243251949083907E-3</v>
      </c>
      <c r="G1510" s="4">
        <f t="shared" si="1347"/>
        <v>5.1072974963181174E-2</v>
      </c>
      <c r="H1510" s="4">
        <f t="shared" si="1368"/>
        <v>6.6670198925324026E-2</v>
      </c>
      <c r="I1510" s="5">
        <f t="shared" si="1324"/>
        <v>-0.10857199999999878</v>
      </c>
      <c r="J1510">
        <f t="shared" si="1317"/>
        <v>1</v>
      </c>
      <c r="K1510">
        <f t="shared" si="1335"/>
        <v>28.287428799999997</v>
      </c>
      <c r="L1510">
        <f t="shared" si="1367"/>
        <v>27.101714350000002</v>
      </c>
      <c r="M1510">
        <f t="shared" si="1336"/>
        <v>1</v>
      </c>
      <c r="R1510" s="13">
        <f t="shared" si="1337"/>
        <v>1.1857144499999954</v>
      </c>
      <c r="S1510" s="14" t="str">
        <f t="shared" si="1344"/>
        <v/>
      </c>
      <c r="T1510" s="14">
        <f t="shared" si="1339"/>
        <v>0</v>
      </c>
      <c r="U1510" s="15" t="str">
        <f t="shared" si="1340"/>
        <v/>
      </c>
      <c r="V1510" t="str">
        <f t="shared" si="1341"/>
        <v/>
      </c>
      <c r="Y1510" s="13">
        <f t="shared" si="1342"/>
        <v>0.82432519490839073</v>
      </c>
      <c r="Z1510" t="str">
        <f t="shared" si="1338"/>
        <v/>
      </c>
      <c r="AB1510" s="14">
        <f t="shared" si="1345"/>
        <v>-10.239793710950634</v>
      </c>
      <c r="AC1510">
        <f t="shared" si="1343"/>
        <v>-10.239793710950634</v>
      </c>
      <c r="AE1510" s="15">
        <f t="shared" si="1346"/>
        <v>-35.465376992525819</v>
      </c>
      <c r="AF1510">
        <f t="shared" si="1369"/>
        <v>-35.465376992525819</v>
      </c>
      <c r="AI1510" s="21">
        <f t="shared" si="1325"/>
        <v>39444</v>
      </c>
      <c r="AJ1510" s="14">
        <f t="shared" si="1318"/>
        <v>28.655714</v>
      </c>
      <c r="AK1510" s="22">
        <f t="shared" si="1326"/>
        <v>-5.4339598727150785E-3</v>
      </c>
      <c r="AL1510" s="14">
        <f t="shared" si="1359"/>
        <v>27.692506921818904</v>
      </c>
      <c r="AM1510" s="14">
        <f t="shared" si="1360"/>
        <v>0.69997515652756526</v>
      </c>
      <c r="AN1510" s="14">
        <f t="shared" si="1361"/>
        <v>1.3760589489480897</v>
      </c>
      <c r="AO1510" s="14" t="str">
        <f t="shared" si="1362"/>
        <v/>
      </c>
      <c r="AP1510" s="14" t="str">
        <f t="shared" si="1363"/>
        <v/>
      </c>
      <c r="AQ1510" s="15" t="str">
        <f t="shared" si="1364"/>
        <v/>
      </c>
      <c r="AT1510" s="21">
        <f t="shared" si="1319"/>
        <v>39444</v>
      </c>
      <c r="AU1510" s="14">
        <f t="shared" si="1313"/>
        <v>28.655714</v>
      </c>
      <c r="AV1510" s="22">
        <f t="shared" si="1314"/>
        <v>-5.4339598727150785E-3</v>
      </c>
      <c r="AW1510" s="14">
        <f>VLOOKUP(AT1510,DATA_FEEDS!$F$7:$H$2022,3,FALSE)</f>
        <v>49.77863</v>
      </c>
      <c r="AX1510" s="14">
        <f t="shared" si="1350"/>
        <v>50.312640000000002</v>
      </c>
      <c r="AY1510" s="14">
        <f t="shared" si="1351"/>
        <v>-0.23667641692447269</v>
      </c>
      <c r="AZ1510" s="14" t="str">
        <f t="shared" si="1352"/>
        <v/>
      </c>
      <c r="BA1510" s="14" t="str">
        <f t="shared" si="1353"/>
        <v/>
      </c>
      <c r="BB1510" s="15" t="str">
        <f t="shared" si="1354"/>
        <v/>
      </c>
      <c r="BE1510" s="20">
        <f t="shared" si="1320"/>
        <v>39444</v>
      </c>
      <c r="BF1510">
        <f t="shared" si="1315"/>
        <v>28.655714</v>
      </c>
      <c r="BG1510">
        <f t="shared" si="1316"/>
        <v>-5.4339598727150785E-3</v>
      </c>
      <c r="BH1510">
        <f>VLOOKUP(BE1510,DATA_FEEDS!$A$7:$B$2095,2,FALSE)</f>
        <v>27.3</v>
      </c>
      <c r="BI1510">
        <f t="shared" si="1357"/>
        <v>11.330769230769231</v>
      </c>
      <c r="BJ1510">
        <f t="shared" si="1358"/>
        <v>0.95003855784985347</v>
      </c>
      <c r="BK1510" t="str">
        <f t="shared" si="1348"/>
        <v/>
      </c>
      <c r="BL1510" s="14" t="str">
        <f t="shared" si="1349"/>
        <v/>
      </c>
      <c r="BM1510" s="15" t="str">
        <f t="shared" si="1355"/>
        <v/>
      </c>
      <c r="BP1510" s="20">
        <f t="shared" si="1321"/>
        <v>39444</v>
      </c>
      <c r="BQ1510">
        <f t="shared" si="1365"/>
        <v>28.655714</v>
      </c>
      <c r="BR1510">
        <f t="shared" si="1366"/>
        <v>-5.4339598727150785E-3</v>
      </c>
      <c r="BS1510">
        <f t="shared" si="1327"/>
        <v>0</v>
      </c>
      <c r="BT1510">
        <f t="shared" si="1328"/>
        <v>0</v>
      </c>
      <c r="BU1510">
        <f t="shared" si="1329"/>
        <v>0</v>
      </c>
      <c r="BV1510" t="str">
        <f t="shared" si="1330"/>
        <v/>
      </c>
      <c r="BW1510" s="14" t="str">
        <f t="shared" si="1356"/>
        <v/>
      </c>
      <c r="BX1510" s="15" t="str">
        <f t="shared" si="1322"/>
        <v/>
      </c>
      <c r="BY1510">
        <f t="shared" si="1331"/>
        <v>1.3760589489480897</v>
      </c>
      <c r="BZ1510">
        <f t="shared" si="1332"/>
        <v>-0.23667641692447269</v>
      </c>
      <c r="CA1510">
        <f t="shared" si="1333"/>
        <v>0.95003855784985347</v>
      </c>
    </row>
    <row r="1511" spans="1:79" x14ac:dyDescent="0.25">
      <c r="A1511" s="1">
        <v>39447</v>
      </c>
      <c r="B1511" s="2">
        <v>28.5</v>
      </c>
      <c r="C1511" s="2">
        <v>28.297142000000001</v>
      </c>
      <c r="D1511">
        <f t="shared" si="1323"/>
        <v>28.5</v>
      </c>
      <c r="E1511" s="2">
        <f t="shared" si="1323"/>
        <v>28.297142000000001</v>
      </c>
      <c r="F1511" s="4">
        <f t="shared" si="1334"/>
        <v>-5.4339598727150785E-3</v>
      </c>
      <c r="G1511" s="4">
        <f t="shared" si="1347"/>
        <v>1.5638573312230317E-2</v>
      </c>
      <c r="H1511" s="4">
        <f t="shared" si="1368"/>
        <v>8.9189453425712106E-2</v>
      </c>
      <c r="I1511" s="5">
        <f t="shared" si="1324"/>
        <v>-0.20285799999999909</v>
      </c>
      <c r="J1511">
        <f t="shared" si="1317"/>
        <v>1</v>
      </c>
      <c r="K1511">
        <f t="shared" si="1335"/>
        <v>28.406571400000001</v>
      </c>
      <c r="L1511">
        <f t="shared" si="1367"/>
        <v>27.214999999999996</v>
      </c>
      <c r="M1511">
        <f t="shared" si="1336"/>
        <v>1</v>
      </c>
      <c r="R1511" s="13">
        <f t="shared" si="1337"/>
        <v>1.1915714000000044</v>
      </c>
      <c r="S1511" s="14" t="str">
        <f t="shared" si="1344"/>
        <v/>
      </c>
      <c r="T1511" s="14">
        <f t="shared" si="1339"/>
        <v>0</v>
      </c>
      <c r="U1511" s="15" t="str">
        <f t="shared" si="1340"/>
        <v/>
      </c>
      <c r="V1511" t="str">
        <f t="shared" si="1341"/>
        <v/>
      </c>
      <c r="Y1511" s="13">
        <f t="shared" si="1342"/>
        <v>-0.54339598727150784</v>
      </c>
      <c r="Z1511">
        <f t="shared" si="1338"/>
        <v>-0.54339598727150784</v>
      </c>
      <c r="AB1511" s="14">
        <f t="shared" si="1345"/>
        <v>-10.957396491228074</v>
      </c>
      <c r="AC1511">
        <f t="shared" si="1343"/>
        <v>-10.957396491228074</v>
      </c>
      <c r="AE1511" s="15">
        <f t="shared" si="1346"/>
        <v>-37.413533333333334</v>
      </c>
      <c r="AF1511">
        <f t="shared" si="1369"/>
        <v>-37.413533333333334</v>
      </c>
      <c r="AI1511" s="21">
        <f t="shared" si="1325"/>
        <v>39447</v>
      </c>
      <c r="AJ1511" s="14">
        <f t="shared" si="1318"/>
        <v>28.5</v>
      </c>
      <c r="AK1511" s="22">
        <f t="shared" si="1326"/>
        <v>-1.1529122807017874E-3</v>
      </c>
      <c r="AL1511" s="14">
        <f t="shared" si="1359"/>
        <v>28.209273873804705</v>
      </c>
      <c r="AM1511" s="14">
        <f t="shared" si="1360"/>
        <v>0.71256981487543558</v>
      </c>
      <c r="AN1511" s="14">
        <f t="shared" si="1361"/>
        <v>0.40799669046620679</v>
      </c>
      <c r="AO1511" s="14" t="str">
        <f t="shared" si="1362"/>
        <v/>
      </c>
      <c r="AP1511" s="14" t="str">
        <f t="shared" si="1363"/>
        <v/>
      </c>
      <c r="AQ1511" s="15" t="str">
        <f t="shared" si="1364"/>
        <v/>
      </c>
      <c r="AT1511" s="21">
        <f t="shared" si="1319"/>
        <v>39447</v>
      </c>
      <c r="AU1511" s="14">
        <f t="shared" si="1313"/>
        <v>28.5</v>
      </c>
      <c r="AV1511" s="22">
        <f t="shared" si="1314"/>
        <v>-1.1529122807017874E-3</v>
      </c>
      <c r="AW1511" s="14">
        <f>VLOOKUP(AT1511,DATA_FEEDS!$F$7:$H$2022,3,FALSE)</f>
        <v>52.362630000000003</v>
      </c>
      <c r="AX1511" s="14">
        <f t="shared" si="1350"/>
        <v>50.516572000000004</v>
      </c>
      <c r="AY1511" s="14">
        <f t="shared" si="1351"/>
        <v>0.81878904012183495</v>
      </c>
      <c r="AZ1511" s="14" t="str">
        <f t="shared" si="1352"/>
        <v/>
      </c>
      <c r="BA1511" s="14" t="str">
        <f t="shared" si="1353"/>
        <v/>
      </c>
      <c r="BB1511" s="15" t="str">
        <f t="shared" si="1354"/>
        <v/>
      </c>
      <c r="BE1511" s="20">
        <f t="shared" si="1320"/>
        <v>39447</v>
      </c>
      <c r="BF1511">
        <f t="shared" si="1315"/>
        <v>28.5</v>
      </c>
      <c r="BG1511">
        <f t="shared" si="1316"/>
        <v>-1.1529122807017874E-3</v>
      </c>
      <c r="BH1511">
        <f>VLOOKUP(BE1511,DATA_FEEDS!$A$7:$B$2095,2,FALSE)</f>
        <v>24.6</v>
      </c>
      <c r="BI1511">
        <f t="shared" si="1357"/>
        <v>15.030769230769231</v>
      </c>
      <c r="BJ1511">
        <f t="shared" si="1358"/>
        <v>0.69757626393249927</v>
      </c>
      <c r="BK1511" t="str">
        <f t="shared" si="1348"/>
        <v/>
      </c>
      <c r="BL1511" s="14" t="str">
        <f t="shared" si="1349"/>
        <v/>
      </c>
      <c r="BM1511" s="15" t="str">
        <f t="shared" si="1355"/>
        <v/>
      </c>
      <c r="BP1511" s="20">
        <f t="shared" si="1321"/>
        <v>39447</v>
      </c>
      <c r="BQ1511">
        <f t="shared" si="1365"/>
        <v>28.5</v>
      </c>
      <c r="BR1511">
        <f t="shared" si="1366"/>
        <v>-1.1529122807017874E-3</v>
      </c>
      <c r="BS1511">
        <f t="shared" si="1327"/>
        <v>0</v>
      </c>
      <c r="BT1511">
        <f t="shared" si="1328"/>
        <v>0</v>
      </c>
      <c r="BU1511">
        <f t="shared" si="1329"/>
        <v>0</v>
      </c>
      <c r="BV1511" t="str">
        <f t="shared" si="1330"/>
        <v/>
      </c>
      <c r="BW1511" s="14" t="str">
        <f t="shared" si="1356"/>
        <v/>
      </c>
      <c r="BX1511" s="15" t="str">
        <f t="shared" si="1322"/>
        <v/>
      </c>
      <c r="BY1511">
        <f t="shared" si="1331"/>
        <v>0.40799669046620679</v>
      </c>
      <c r="BZ1511">
        <f t="shared" si="1332"/>
        <v>0.81878904012183495</v>
      </c>
      <c r="CA1511">
        <f t="shared" si="1333"/>
        <v>0.69757626393249927</v>
      </c>
    </row>
    <row r="1512" spans="1:79" x14ac:dyDescent="0.25">
      <c r="A1512" s="1">
        <v>39449</v>
      </c>
      <c r="B1512" s="2">
        <v>28.467141999999999</v>
      </c>
      <c r="C1512" s="2">
        <v>27.834285999999999</v>
      </c>
      <c r="D1512">
        <f t="shared" si="1323"/>
        <v>28.467141999999999</v>
      </c>
      <c r="E1512" s="2">
        <f t="shared" si="1323"/>
        <v>27.834285999999999</v>
      </c>
      <c r="F1512" s="4">
        <f t="shared" si="1334"/>
        <v>-1.1529122807017874E-3</v>
      </c>
      <c r="G1512" s="4">
        <f t="shared" si="1347"/>
        <v>-2.0953710868800598E-2</v>
      </c>
      <c r="H1512" s="4">
        <f t="shared" si="1368"/>
        <v>9.9858925199850693E-2</v>
      </c>
      <c r="I1512" s="5">
        <f t="shared" si="1324"/>
        <v>-0.63285600000000031</v>
      </c>
      <c r="J1512">
        <f t="shared" si="1317"/>
        <v>1</v>
      </c>
      <c r="K1512">
        <f t="shared" si="1335"/>
        <v>28.293428599999999</v>
      </c>
      <c r="L1512">
        <f t="shared" si="1367"/>
        <v>27.329142900000001</v>
      </c>
      <c r="M1512">
        <f t="shared" si="1336"/>
        <v>1</v>
      </c>
      <c r="R1512" s="13">
        <f t="shared" si="1337"/>
        <v>0.9642856999999978</v>
      </c>
      <c r="S1512" s="14" t="str">
        <f t="shared" si="1344"/>
        <v/>
      </c>
      <c r="T1512" s="14">
        <f t="shared" si="1339"/>
        <v>0</v>
      </c>
      <c r="U1512" s="15" t="str">
        <f t="shared" si="1340"/>
        <v/>
      </c>
      <c r="V1512" t="str">
        <f t="shared" si="1341"/>
        <v/>
      </c>
      <c r="Y1512" s="13">
        <f t="shared" si="1342"/>
        <v>-0.11529122807017875</v>
      </c>
      <c r="Z1512">
        <f t="shared" si="1338"/>
        <v>-0.11529122807017875</v>
      </c>
      <c r="AB1512" s="14">
        <f t="shared" si="1345"/>
        <v>-14.061323753540131</v>
      </c>
      <c r="AC1512">
        <f t="shared" si="1343"/>
        <v>-14.061323753540131</v>
      </c>
      <c r="AE1512" s="15">
        <f t="shared" si="1346"/>
        <v>-35.062978924965485</v>
      </c>
      <c r="AF1512">
        <f t="shared" si="1369"/>
        <v>-35.062978924965485</v>
      </c>
      <c r="AI1512" s="21">
        <f t="shared" si="1325"/>
        <v>39449</v>
      </c>
      <c r="AJ1512" s="14">
        <f t="shared" si="1318"/>
        <v>28.467141999999999</v>
      </c>
      <c r="AK1512" s="22">
        <f t="shared" si="1326"/>
        <v>-1.9370683576173463E-2</v>
      </c>
      <c r="AL1512" s="14">
        <f t="shared" si="1359"/>
        <v>28.616454279651407</v>
      </c>
      <c r="AM1512" s="14">
        <f t="shared" si="1360"/>
        <v>0.64096260123790405</v>
      </c>
      <c r="AN1512" s="14">
        <f t="shared" si="1361"/>
        <v>-0.23295006504753646</v>
      </c>
      <c r="AO1512" s="14" t="str">
        <f t="shared" si="1362"/>
        <v/>
      </c>
      <c r="AP1512" s="14" t="str">
        <f t="shared" si="1363"/>
        <v/>
      </c>
      <c r="AQ1512" s="15" t="str">
        <f t="shared" si="1364"/>
        <v/>
      </c>
      <c r="AT1512" s="21">
        <f t="shared" si="1319"/>
        <v>39449</v>
      </c>
      <c r="AU1512" s="14">
        <f t="shared" si="1313"/>
        <v>28.467141999999999</v>
      </c>
      <c r="AV1512" s="22">
        <f t="shared" si="1314"/>
        <v>-1.9370683576173463E-2</v>
      </c>
      <c r="AW1512" s="14">
        <f>VLOOKUP(AT1512,DATA_FEEDS!$F$7:$H$2022,3,FALSE)</f>
        <v>57.08419</v>
      </c>
      <c r="AX1512" s="14">
        <f t="shared" si="1350"/>
        <v>50.927652999999999</v>
      </c>
      <c r="AY1512" s="14">
        <f t="shared" si="1351"/>
        <v>2.624195296834805</v>
      </c>
      <c r="AZ1512" s="14">
        <f t="shared" si="1352"/>
        <v>-100</v>
      </c>
      <c r="BA1512" s="14">
        <f t="shared" si="1353"/>
        <v>1.9370683576173462</v>
      </c>
      <c r="BB1512" s="15" t="str">
        <f t="shared" si="1354"/>
        <v/>
      </c>
      <c r="BE1512" s="20">
        <f t="shared" si="1320"/>
        <v>39449</v>
      </c>
      <c r="BF1512">
        <f t="shared" si="1315"/>
        <v>28.467141999999999</v>
      </c>
      <c r="BG1512">
        <f t="shared" si="1316"/>
        <v>-1.9370683576173463E-2</v>
      </c>
      <c r="BH1512">
        <f>VLOOKUP(BE1512,DATA_FEEDS!$A$7:$B$2095,2,FALSE)</f>
        <v>16</v>
      </c>
      <c r="BI1512">
        <f t="shared" si="1357"/>
        <v>18.007692307692306</v>
      </c>
      <c r="BJ1512">
        <f t="shared" si="1358"/>
        <v>-0.2659417787605573</v>
      </c>
      <c r="BK1512" t="str">
        <f t="shared" si="1348"/>
        <v/>
      </c>
      <c r="BL1512" s="14" t="str">
        <f t="shared" si="1349"/>
        <v/>
      </c>
      <c r="BM1512" s="15" t="str">
        <f t="shared" si="1355"/>
        <v/>
      </c>
      <c r="BP1512" s="20">
        <f t="shared" si="1321"/>
        <v>39449</v>
      </c>
      <c r="BQ1512">
        <f t="shared" si="1365"/>
        <v>28.467141999999999</v>
      </c>
      <c r="BR1512">
        <f t="shared" si="1366"/>
        <v>-1.9370683576173463E-2</v>
      </c>
      <c r="BS1512">
        <f t="shared" si="1327"/>
        <v>0</v>
      </c>
      <c r="BT1512">
        <f t="shared" si="1328"/>
        <v>-100</v>
      </c>
      <c r="BU1512">
        <f t="shared" si="1329"/>
        <v>0</v>
      </c>
      <c r="BV1512">
        <f t="shared" si="1330"/>
        <v>-100</v>
      </c>
      <c r="BW1512" s="14">
        <f t="shared" si="1356"/>
        <v>1.9370683576173462</v>
      </c>
      <c r="BX1512" s="15" t="str">
        <f t="shared" si="1322"/>
        <v/>
      </c>
      <c r="BY1512">
        <f t="shared" si="1331"/>
        <v>-0.23295006504753646</v>
      </c>
      <c r="BZ1512">
        <f t="shared" si="1332"/>
        <v>2.624195296834805</v>
      </c>
      <c r="CA1512">
        <f t="shared" si="1333"/>
        <v>-0.2659417787605573</v>
      </c>
    </row>
    <row r="1513" spans="1:79" x14ac:dyDescent="0.25">
      <c r="A1513" s="1">
        <v>39450</v>
      </c>
      <c r="B1513" s="2">
        <v>27.915714000000001</v>
      </c>
      <c r="C1513" s="2">
        <v>27.847142999999999</v>
      </c>
      <c r="D1513">
        <f t="shared" si="1323"/>
        <v>27.915714000000001</v>
      </c>
      <c r="E1513" s="2">
        <f t="shared" si="1323"/>
        <v>27.847142999999999</v>
      </c>
      <c r="F1513" s="4">
        <f t="shared" si="1334"/>
        <v>-1.9370683576173463E-2</v>
      </c>
      <c r="G1513" s="4">
        <f t="shared" si="1347"/>
        <v>-2.0206091678219303E-2</v>
      </c>
      <c r="H1513" s="4">
        <f t="shared" si="1368"/>
        <v>6.5831961260822178E-2</v>
      </c>
      <c r="I1513" s="5">
        <f t="shared" si="1324"/>
        <v>-6.8571000000002158E-2</v>
      </c>
      <c r="J1513">
        <f t="shared" si="1317"/>
        <v>1</v>
      </c>
      <c r="K1513">
        <f t="shared" si="1335"/>
        <v>28.178571399999999</v>
      </c>
      <c r="L1513">
        <f t="shared" si="1367"/>
        <v>27.437142899999998</v>
      </c>
      <c r="M1513">
        <f t="shared" si="1336"/>
        <v>1</v>
      </c>
      <c r="R1513" s="13">
        <f t="shared" si="1337"/>
        <v>0.74142850000000138</v>
      </c>
      <c r="S1513" s="14" t="str">
        <f t="shared" si="1344"/>
        <v/>
      </c>
      <c r="T1513" s="14">
        <f t="shared" si="1339"/>
        <v>0</v>
      </c>
      <c r="U1513" s="15" t="str">
        <f t="shared" si="1340"/>
        <v/>
      </c>
      <c r="V1513" t="str">
        <f t="shared" si="1341"/>
        <v/>
      </c>
      <c r="Y1513" s="13">
        <f t="shared" si="1342"/>
        <v>-1.9370683576173462</v>
      </c>
      <c r="Z1513">
        <f t="shared" si="1338"/>
        <v>-1.9370683576173462</v>
      </c>
      <c r="AB1513" s="14">
        <f t="shared" si="1345"/>
        <v>-8.193030635003641</v>
      </c>
      <c r="AC1513">
        <f t="shared" si="1343"/>
        <v>-8.193030635003641</v>
      </c>
      <c r="AE1513" s="15">
        <f t="shared" si="1346"/>
        <v>-34.773045747638761</v>
      </c>
      <c r="AF1513">
        <f t="shared" si="1369"/>
        <v>-34.773045747638761</v>
      </c>
      <c r="AI1513" s="21">
        <f t="shared" si="1325"/>
        <v>39450</v>
      </c>
      <c r="AJ1513" s="14">
        <f t="shared" si="1318"/>
        <v>27.915714000000001</v>
      </c>
      <c r="AK1513" s="22">
        <f t="shared" si="1326"/>
        <v>-2.0265073642751884E-2</v>
      </c>
      <c r="AL1513" s="14">
        <f t="shared" si="1359"/>
        <v>28.818989397826044</v>
      </c>
      <c r="AM1513" s="14">
        <f t="shared" si="1360"/>
        <v>0.56050749608711747</v>
      </c>
      <c r="AN1513" s="14">
        <f t="shared" si="1361"/>
        <v>-1.6115313428130327</v>
      </c>
      <c r="AO1513" s="14">
        <f t="shared" si="1362"/>
        <v>100</v>
      </c>
      <c r="AP1513" s="14">
        <f t="shared" si="1363"/>
        <v>-2.0265073642751883</v>
      </c>
      <c r="AQ1513" s="15">
        <f t="shared" si="1364"/>
        <v>-2.0265073642751883</v>
      </c>
      <c r="AT1513" s="21">
        <f t="shared" si="1319"/>
        <v>39450</v>
      </c>
      <c r="AU1513" s="14">
        <f t="shared" si="1313"/>
        <v>27.915714000000001</v>
      </c>
      <c r="AV1513" s="22">
        <f t="shared" si="1314"/>
        <v>-2.0265073642751884E-2</v>
      </c>
      <c r="AW1513" s="14">
        <f>VLOOKUP(AT1513,DATA_FEEDS!$F$7:$H$2022,3,FALSE)</f>
        <v>57.151380000000003</v>
      </c>
      <c r="AX1513" s="14">
        <f t="shared" si="1350"/>
        <v>51.375302999999995</v>
      </c>
      <c r="AY1513" s="14">
        <f t="shared" si="1351"/>
        <v>1.880129071450336</v>
      </c>
      <c r="AZ1513" s="14">
        <f t="shared" si="1352"/>
        <v>-100</v>
      </c>
      <c r="BA1513" s="14">
        <f t="shared" si="1353"/>
        <v>2.0265073642751883</v>
      </c>
      <c r="BB1513" s="15" t="str">
        <f t="shared" si="1354"/>
        <v/>
      </c>
      <c r="BE1513" s="20">
        <f t="shared" si="1320"/>
        <v>39450</v>
      </c>
      <c r="BF1513">
        <f t="shared" si="1315"/>
        <v>27.915714000000001</v>
      </c>
      <c r="BG1513">
        <f t="shared" si="1316"/>
        <v>-2.0265073642751884E-2</v>
      </c>
      <c r="BH1513">
        <f>VLOOKUP(BE1513,DATA_FEEDS!$A$7:$B$2095,2,FALSE)</f>
        <v>16.100000000000001</v>
      </c>
      <c r="BI1513">
        <f t="shared" si="1357"/>
        <v>19.184615384615384</v>
      </c>
      <c r="BJ1513">
        <f t="shared" si="1358"/>
        <v>-0.58057743195631617</v>
      </c>
      <c r="BK1513" t="str">
        <f t="shared" si="1348"/>
        <v/>
      </c>
      <c r="BL1513" s="14" t="str">
        <f t="shared" si="1349"/>
        <v/>
      </c>
      <c r="BM1513" s="15" t="str">
        <f t="shared" si="1355"/>
        <v/>
      </c>
      <c r="BP1513" s="20">
        <f t="shared" si="1321"/>
        <v>39450</v>
      </c>
      <c r="BQ1513">
        <f t="shared" si="1365"/>
        <v>27.915714000000001</v>
      </c>
      <c r="BR1513">
        <f t="shared" si="1366"/>
        <v>-2.0265073642751884E-2</v>
      </c>
      <c r="BS1513">
        <f t="shared" si="1327"/>
        <v>100</v>
      </c>
      <c r="BT1513">
        <f t="shared" si="1328"/>
        <v>-100</v>
      </c>
      <c r="BU1513">
        <f t="shared" si="1329"/>
        <v>0</v>
      </c>
      <c r="BV1513" t="str">
        <f t="shared" si="1330"/>
        <v/>
      </c>
      <c r="BW1513" s="14" t="str">
        <f t="shared" si="1356"/>
        <v/>
      </c>
      <c r="BX1513" s="15" t="str">
        <f t="shared" si="1322"/>
        <v/>
      </c>
      <c r="BY1513">
        <f t="shared" si="1331"/>
        <v>-1.6115313428130327</v>
      </c>
      <c r="BZ1513">
        <f t="shared" si="1332"/>
        <v>1.880129071450336</v>
      </c>
      <c r="CA1513">
        <f t="shared" si="1333"/>
        <v>-0.58057743195631617</v>
      </c>
    </row>
    <row r="1514" spans="1:79" x14ac:dyDescent="0.25">
      <c r="A1514" s="1">
        <v>39451</v>
      </c>
      <c r="B1514" s="2">
        <v>27.35</v>
      </c>
      <c r="C1514" s="2">
        <v>25.721428</v>
      </c>
      <c r="D1514">
        <f t="shared" si="1323"/>
        <v>27.35</v>
      </c>
      <c r="E1514" s="2">
        <f t="shared" si="1323"/>
        <v>25.721428</v>
      </c>
      <c r="F1514" s="4">
        <f t="shared" si="1334"/>
        <v>-2.0265073642751884E-2</v>
      </c>
      <c r="G1514" s="4">
        <f t="shared" si="1347"/>
        <v>-0.10239793710950633</v>
      </c>
      <c r="H1514" s="4">
        <f t="shared" si="1368"/>
        <v>-3.2977108695910487E-2</v>
      </c>
      <c r="I1514" s="5">
        <f t="shared" si="1324"/>
        <v>-1.6285720000000019</v>
      </c>
      <c r="J1514">
        <f t="shared" si="1317"/>
        <v>1</v>
      </c>
      <c r="K1514">
        <f t="shared" si="1335"/>
        <v>27.649428199999999</v>
      </c>
      <c r="L1514">
        <f t="shared" si="1367"/>
        <v>27.398214299999996</v>
      </c>
      <c r="M1514">
        <f t="shared" si="1336"/>
        <v>1</v>
      </c>
      <c r="R1514" s="13">
        <f t="shared" si="1337"/>
        <v>0.25121390000000332</v>
      </c>
      <c r="S1514" s="14" t="str">
        <f t="shared" si="1344"/>
        <v/>
      </c>
      <c r="T1514" s="14">
        <f t="shared" si="1339"/>
        <v>0</v>
      </c>
      <c r="U1514" s="15" t="str">
        <f t="shared" si="1340"/>
        <v/>
      </c>
      <c r="V1514" t="str">
        <f t="shared" si="1341"/>
        <v/>
      </c>
      <c r="Y1514" s="13">
        <f t="shared" si="1342"/>
        <v>-2.0265073642751883</v>
      </c>
      <c r="Z1514">
        <f t="shared" si="1338"/>
        <v>-2.0265073642751883</v>
      </c>
      <c r="AB1514" s="14">
        <f t="shared" si="1345"/>
        <v>-7.0148848263254111</v>
      </c>
      <c r="AC1514">
        <f t="shared" si="1343"/>
        <v>-7.0148848263254111</v>
      </c>
      <c r="AE1514" s="15">
        <f t="shared" si="1346"/>
        <v>-34.902065813528338</v>
      </c>
      <c r="AF1514">
        <f t="shared" si="1369"/>
        <v>-34.902065813528338</v>
      </c>
      <c r="AI1514" s="21">
        <f t="shared" si="1325"/>
        <v>39451</v>
      </c>
      <c r="AJ1514" s="14">
        <f t="shared" si="1318"/>
        <v>27.35</v>
      </c>
      <c r="AK1514" s="22">
        <f t="shared" si="1326"/>
        <v>-5.3277623400365702E-2</v>
      </c>
      <c r="AL1514" s="14">
        <f t="shared" si="1359"/>
        <v>28.759056951416824</v>
      </c>
      <c r="AM1514" s="14">
        <f t="shared" si="1360"/>
        <v>0.58064794446281287</v>
      </c>
      <c r="AN1514" s="14">
        <f t="shared" si="1361"/>
        <v>-2.426697562359259</v>
      </c>
      <c r="AO1514" s="14">
        <f t="shared" si="1362"/>
        <v>100</v>
      </c>
      <c r="AP1514" s="14">
        <f t="shared" si="1363"/>
        <v>-5.3277623400365703</v>
      </c>
      <c r="AQ1514" s="15">
        <f t="shared" si="1364"/>
        <v>-5.3277623400365703</v>
      </c>
      <c r="AT1514" s="21">
        <f t="shared" si="1319"/>
        <v>39451</v>
      </c>
      <c r="AU1514" s="14">
        <f t="shared" si="1313"/>
        <v>27.35</v>
      </c>
      <c r="AV1514" s="22">
        <f t="shared" si="1314"/>
        <v>-5.3277623400365702E-2</v>
      </c>
      <c r="AW1514" s="14">
        <f>VLOOKUP(AT1514,DATA_FEEDS!$F$7:$H$2022,3,FALSE)</f>
        <v>66.264309999999995</v>
      </c>
      <c r="AX1514" s="14">
        <f t="shared" si="1350"/>
        <v>53.130434000000001</v>
      </c>
      <c r="AY1514" s="14">
        <f t="shared" si="1351"/>
        <v>3.6176893063247837</v>
      </c>
      <c r="AZ1514" s="14">
        <f t="shared" si="1352"/>
        <v>-100</v>
      </c>
      <c r="BA1514" s="14">
        <f t="shared" si="1353"/>
        <v>5.3277623400365703</v>
      </c>
      <c r="BB1514" s="15" t="str">
        <f t="shared" si="1354"/>
        <v/>
      </c>
      <c r="BE1514" s="20">
        <f t="shared" si="1320"/>
        <v>39451</v>
      </c>
      <c r="BF1514">
        <f t="shared" si="1315"/>
        <v>27.35</v>
      </c>
      <c r="BG1514">
        <f t="shared" si="1316"/>
        <v>-5.3277623400365702E-2</v>
      </c>
      <c r="BH1514">
        <f>VLOOKUP(BE1514,DATA_FEEDS!$A$7:$B$2095,2,FALSE)</f>
        <v>7.8</v>
      </c>
      <c r="BI1514">
        <f t="shared" si="1357"/>
        <v>19.292307692307695</v>
      </c>
      <c r="BJ1514">
        <f t="shared" si="1358"/>
        <v>-3.1790668546564258</v>
      </c>
      <c r="BK1514">
        <f t="shared" si="1348"/>
        <v>-100</v>
      </c>
      <c r="BL1514" s="14">
        <f t="shared" si="1349"/>
        <v>5.3277623400365703</v>
      </c>
      <c r="BM1514" s="15" t="str">
        <f t="shared" si="1355"/>
        <v/>
      </c>
      <c r="BP1514" s="20">
        <f t="shared" si="1321"/>
        <v>39451</v>
      </c>
      <c r="BQ1514">
        <f t="shared" si="1365"/>
        <v>27.35</v>
      </c>
      <c r="BR1514">
        <f t="shared" si="1366"/>
        <v>-5.3277623400365702E-2</v>
      </c>
      <c r="BS1514">
        <f t="shared" si="1327"/>
        <v>100</v>
      </c>
      <c r="BT1514">
        <f t="shared" si="1328"/>
        <v>-100</v>
      </c>
      <c r="BU1514">
        <f t="shared" si="1329"/>
        <v>-100</v>
      </c>
      <c r="BV1514">
        <f t="shared" si="1330"/>
        <v>-100</v>
      </c>
      <c r="BW1514" s="14">
        <f t="shared" si="1356"/>
        <v>5.3277623400365703</v>
      </c>
      <c r="BX1514" s="15" t="str">
        <f t="shared" si="1322"/>
        <v/>
      </c>
      <c r="BY1514">
        <f t="shared" si="1331"/>
        <v>-2.426697562359259</v>
      </c>
      <c r="BZ1514">
        <f t="shared" si="1332"/>
        <v>3.6176893063247837</v>
      </c>
      <c r="CA1514">
        <f t="shared" si="1333"/>
        <v>-3.1790668546564258</v>
      </c>
    </row>
    <row r="1515" spans="1:79" x14ac:dyDescent="0.25">
      <c r="A1515" s="1">
        <v>39454</v>
      </c>
      <c r="B1515" s="2">
        <v>25.892856999999999</v>
      </c>
      <c r="C1515" s="2">
        <v>25.377141999999999</v>
      </c>
      <c r="D1515">
        <f t="shared" si="1323"/>
        <v>25.892856999999999</v>
      </c>
      <c r="E1515" s="2">
        <f t="shared" si="1323"/>
        <v>25.377141999999999</v>
      </c>
      <c r="F1515" s="4">
        <f t="shared" si="1334"/>
        <v>-5.3277623400365702E-2</v>
      </c>
      <c r="G1515" s="4">
        <f t="shared" si="1347"/>
        <v>-0.10957396491228073</v>
      </c>
      <c r="H1515" s="4">
        <f t="shared" si="1368"/>
        <v>-6.7702316961877992E-2</v>
      </c>
      <c r="I1515" s="5">
        <f t="shared" si="1324"/>
        <v>-0.51571500000000015</v>
      </c>
      <c r="J1515">
        <f t="shared" si="1317"/>
        <v>1</v>
      </c>
      <c r="K1515">
        <f t="shared" si="1335"/>
        <v>27.015428200000002</v>
      </c>
      <c r="L1515">
        <f t="shared" si="1367"/>
        <v>27.310285700000001</v>
      </c>
      <c r="M1515">
        <f t="shared" si="1336"/>
        <v>1</v>
      </c>
      <c r="R1515" s="13">
        <f t="shared" si="1337"/>
        <v>-0.29485749999999911</v>
      </c>
      <c r="S1515" s="14">
        <f t="shared" si="1344"/>
        <v>-100</v>
      </c>
      <c r="T1515" s="14">
        <f t="shared" si="1339"/>
        <v>-100</v>
      </c>
      <c r="U1515" s="15">
        <f t="shared" si="1340"/>
        <v>5.3277623400365703</v>
      </c>
      <c r="V1515" t="str">
        <f t="shared" si="1341"/>
        <v/>
      </c>
      <c r="Y1515" s="13">
        <f t="shared" si="1342"/>
        <v>-5.3277623400365703</v>
      </c>
      <c r="Z1515">
        <f t="shared" si="1338"/>
        <v>-5.3277623400365703</v>
      </c>
      <c r="AB1515" s="14">
        <f t="shared" si="1345"/>
        <v>-4.7227580950221046</v>
      </c>
      <c r="AC1515">
        <f t="shared" si="1343"/>
        <v>-4.7227580950221046</v>
      </c>
      <c r="AE1515" s="15">
        <f t="shared" si="1346"/>
        <v>-32.590339490153589</v>
      </c>
      <c r="AF1515">
        <f t="shared" si="1369"/>
        <v>-32.590339490153589</v>
      </c>
      <c r="AI1515" s="21">
        <f t="shared" si="1325"/>
        <v>39454</v>
      </c>
      <c r="AJ1515" s="14">
        <f t="shared" si="1318"/>
        <v>25.892856999999999</v>
      </c>
      <c r="AK1515" s="22">
        <f t="shared" si="1326"/>
        <v>-6.1241600337884495E-3</v>
      </c>
      <c r="AL1515" s="14">
        <f t="shared" si="1359"/>
        <v>28.75297740310225</v>
      </c>
      <c r="AM1515" s="14">
        <f t="shared" si="1360"/>
        <v>0.6702054466102676</v>
      </c>
      <c r="AN1515" s="14">
        <f t="shared" si="1361"/>
        <v>-4.267527841750657</v>
      </c>
      <c r="AO1515" s="14">
        <f t="shared" si="1362"/>
        <v>100</v>
      </c>
      <c r="AP1515" s="14">
        <f t="shared" si="1363"/>
        <v>-0.61241600337884494</v>
      </c>
      <c r="AQ1515" s="15">
        <f t="shared" si="1364"/>
        <v>-0.61241600337884494</v>
      </c>
      <c r="AT1515" s="21">
        <f t="shared" si="1319"/>
        <v>39454</v>
      </c>
      <c r="AU1515" s="14">
        <f t="shared" si="1313"/>
        <v>25.892856999999999</v>
      </c>
      <c r="AV1515" s="22">
        <f t="shared" si="1314"/>
        <v>-6.1241600337884495E-3</v>
      </c>
      <c r="AW1515" s="14">
        <f>VLOOKUP(AT1515,DATA_FEEDS!$F$7:$H$2022,3,FALSE)</f>
        <v>66.703370000000007</v>
      </c>
      <c r="AX1515" s="14">
        <f t="shared" si="1350"/>
        <v>54.960357999999999</v>
      </c>
      <c r="AY1515" s="14">
        <f t="shared" si="1351"/>
        <v>2.025821920429439</v>
      </c>
      <c r="AZ1515" s="14">
        <f t="shared" si="1352"/>
        <v>-100</v>
      </c>
      <c r="BA1515" s="14">
        <f t="shared" si="1353"/>
        <v>0.61241600337884494</v>
      </c>
      <c r="BB1515" s="15" t="str">
        <f t="shared" si="1354"/>
        <v/>
      </c>
      <c r="BE1515" s="20">
        <f t="shared" si="1320"/>
        <v>39454</v>
      </c>
      <c r="BF1515">
        <f t="shared" si="1315"/>
        <v>25.892856999999999</v>
      </c>
      <c r="BG1515">
        <f t="shared" si="1316"/>
        <v>-6.1241600337884495E-3</v>
      </c>
      <c r="BH1515">
        <f>VLOOKUP(BE1515,DATA_FEEDS!$A$7:$B$2095,2,FALSE)</f>
        <v>8.1</v>
      </c>
      <c r="BI1515">
        <f t="shared" si="1357"/>
        <v>18.238461538461539</v>
      </c>
      <c r="BJ1515">
        <f t="shared" si="1358"/>
        <v>-2.0094465550345024</v>
      </c>
      <c r="BK1515">
        <f t="shared" si="1348"/>
        <v>-100</v>
      </c>
      <c r="BL1515" s="14">
        <f t="shared" si="1349"/>
        <v>0.61241600337884494</v>
      </c>
      <c r="BM1515" s="15" t="str">
        <f t="shared" si="1355"/>
        <v/>
      </c>
      <c r="BP1515" s="20">
        <f t="shared" si="1321"/>
        <v>39454</v>
      </c>
      <c r="BQ1515">
        <f t="shared" si="1365"/>
        <v>25.892856999999999</v>
      </c>
      <c r="BR1515">
        <f t="shared" si="1366"/>
        <v>-6.1241600337884495E-3</v>
      </c>
      <c r="BS1515">
        <f t="shared" si="1327"/>
        <v>100</v>
      </c>
      <c r="BT1515">
        <f t="shared" si="1328"/>
        <v>-100</v>
      </c>
      <c r="BU1515">
        <f t="shared" si="1329"/>
        <v>-100</v>
      </c>
      <c r="BV1515">
        <f t="shared" si="1330"/>
        <v>-100</v>
      </c>
      <c r="BW1515" s="14">
        <f t="shared" si="1356"/>
        <v>0.61241600337884494</v>
      </c>
      <c r="BX1515" s="15" t="str">
        <f t="shared" si="1322"/>
        <v/>
      </c>
      <c r="BY1515">
        <f t="shared" si="1331"/>
        <v>-4.267527841750657</v>
      </c>
      <c r="BZ1515">
        <f t="shared" si="1332"/>
        <v>2.025821920429439</v>
      </c>
      <c r="CA1515">
        <f t="shared" si="1333"/>
        <v>-2.0094465550345024</v>
      </c>
    </row>
    <row r="1516" spans="1:79" x14ac:dyDescent="0.25">
      <c r="A1516" s="1">
        <v>39455</v>
      </c>
      <c r="B1516" s="2">
        <v>25.734285</v>
      </c>
      <c r="C1516" s="2">
        <v>24.464285</v>
      </c>
      <c r="D1516">
        <f t="shared" si="1323"/>
        <v>25.734285</v>
      </c>
      <c r="E1516" s="2">
        <f t="shared" si="1323"/>
        <v>24.464285</v>
      </c>
      <c r="F1516" s="4">
        <f t="shared" si="1334"/>
        <v>-6.1241600337884495E-3</v>
      </c>
      <c r="G1516" s="4">
        <f t="shared" si="1347"/>
        <v>-0.14061323753540131</v>
      </c>
      <c r="H1516" s="4">
        <f t="shared" si="1368"/>
        <v>-0.11539853933982683</v>
      </c>
      <c r="I1516" s="5">
        <f t="shared" si="1324"/>
        <v>-1.2699999999999996</v>
      </c>
      <c r="J1516">
        <f t="shared" si="1317"/>
        <v>1</v>
      </c>
      <c r="K1516">
        <f t="shared" si="1335"/>
        <v>26.248856799999999</v>
      </c>
      <c r="L1516">
        <f t="shared" si="1367"/>
        <v>27.145642800000001</v>
      </c>
      <c r="M1516">
        <f t="shared" si="1336"/>
        <v>1</v>
      </c>
      <c r="R1516" s="13">
        <f t="shared" si="1337"/>
        <v>-0.8967860000000023</v>
      </c>
      <c r="S1516" s="14" t="str">
        <f t="shared" si="1344"/>
        <v/>
      </c>
      <c r="T1516" s="14">
        <f t="shared" si="1339"/>
        <v>-100</v>
      </c>
      <c r="U1516" s="15">
        <f t="shared" si="1340"/>
        <v>0.61241600337884494</v>
      </c>
      <c r="V1516" t="str">
        <f t="shared" si="1341"/>
        <v/>
      </c>
      <c r="Y1516" s="13">
        <f t="shared" si="1342"/>
        <v>-0.61241600337884494</v>
      </c>
      <c r="Z1516">
        <f t="shared" si="1338"/>
        <v>-0.61241600337884494</v>
      </c>
      <c r="AB1516" s="14">
        <f t="shared" si="1345"/>
        <v>-0.75496171741316953</v>
      </c>
      <c r="AC1516">
        <f t="shared" si="1343"/>
        <v>-0.75496171741316953</v>
      </c>
      <c r="AE1516" s="15">
        <f t="shared" si="1346"/>
        <v>-31.26456787122704</v>
      </c>
      <c r="AF1516">
        <f t="shared" si="1369"/>
        <v>-31.26456787122704</v>
      </c>
      <c r="AI1516" s="21">
        <f t="shared" si="1325"/>
        <v>39455</v>
      </c>
      <c r="AJ1516" s="14">
        <f t="shared" si="1318"/>
        <v>25.734285</v>
      </c>
      <c r="AK1516" s="22">
        <f t="shared" si="1326"/>
        <v>-4.9072939077188286E-2</v>
      </c>
      <c r="AL1516" s="14">
        <f t="shared" si="1359"/>
        <v>27.992726509207841</v>
      </c>
      <c r="AM1516" s="14">
        <f t="shared" si="1360"/>
        <v>0.99049711905415749</v>
      </c>
      <c r="AN1516" s="14">
        <f t="shared" si="1361"/>
        <v>-2.2801091146680625</v>
      </c>
      <c r="AO1516" s="14">
        <f t="shared" si="1362"/>
        <v>100</v>
      </c>
      <c r="AP1516" s="14">
        <f t="shared" si="1363"/>
        <v>-4.9072939077188282</v>
      </c>
      <c r="AQ1516" s="15">
        <f t="shared" si="1364"/>
        <v>-4.9072939077188282</v>
      </c>
      <c r="AT1516" s="21">
        <f t="shared" si="1319"/>
        <v>39455</v>
      </c>
      <c r="AU1516" s="14">
        <f t="shared" si="1313"/>
        <v>25.734285</v>
      </c>
      <c r="AV1516" s="22">
        <f t="shared" si="1314"/>
        <v>-4.9072939077188286E-2</v>
      </c>
      <c r="AW1516" s="14">
        <f>VLOOKUP(AT1516,DATA_FEEDS!$F$7:$H$2022,3,FALSE)</f>
        <v>68.183809999999994</v>
      </c>
      <c r="AX1516" s="14">
        <f t="shared" si="1350"/>
        <v>57.214619999999989</v>
      </c>
      <c r="AY1516" s="14">
        <f t="shared" si="1351"/>
        <v>1.5854469548958581</v>
      </c>
      <c r="AZ1516" s="14">
        <f t="shared" si="1352"/>
        <v>-100</v>
      </c>
      <c r="BA1516" s="14">
        <f t="shared" si="1353"/>
        <v>4.9072939077188282</v>
      </c>
      <c r="BB1516" s="15" t="str">
        <f t="shared" si="1354"/>
        <v/>
      </c>
      <c r="BE1516" s="20">
        <f t="shared" si="1320"/>
        <v>39455</v>
      </c>
      <c r="BF1516">
        <f t="shared" si="1315"/>
        <v>25.734285</v>
      </c>
      <c r="BG1516">
        <f t="shared" si="1316"/>
        <v>-4.9072939077188286E-2</v>
      </c>
      <c r="BH1516">
        <f>VLOOKUP(BE1516,DATA_FEEDS!$A$7:$B$2095,2,FALSE)</f>
        <v>7.9</v>
      </c>
      <c r="BI1516">
        <f t="shared" si="1357"/>
        <v>17.176923076923078</v>
      </c>
      <c r="BJ1516">
        <f t="shared" si="1358"/>
        <v>-1.5817231568266432</v>
      </c>
      <c r="BK1516">
        <f t="shared" si="1348"/>
        <v>-100</v>
      </c>
      <c r="BL1516" s="14">
        <f t="shared" si="1349"/>
        <v>4.9072939077188282</v>
      </c>
      <c r="BM1516" s="15" t="str">
        <f t="shared" si="1355"/>
        <v/>
      </c>
      <c r="BP1516" s="20">
        <f t="shared" si="1321"/>
        <v>39455</v>
      </c>
      <c r="BQ1516">
        <f t="shared" si="1365"/>
        <v>25.734285</v>
      </c>
      <c r="BR1516">
        <f t="shared" si="1366"/>
        <v>-4.9072939077188286E-2</v>
      </c>
      <c r="BS1516">
        <f t="shared" si="1327"/>
        <v>100</v>
      </c>
      <c r="BT1516">
        <f t="shared" si="1328"/>
        <v>-100</v>
      </c>
      <c r="BU1516">
        <f t="shared" si="1329"/>
        <v>-100</v>
      </c>
      <c r="BV1516">
        <f t="shared" si="1330"/>
        <v>-100</v>
      </c>
      <c r="BW1516" s="14">
        <f t="shared" si="1356"/>
        <v>4.9072939077188282</v>
      </c>
      <c r="BX1516" s="15" t="str">
        <f t="shared" si="1322"/>
        <v/>
      </c>
      <c r="BY1516">
        <f t="shared" si="1331"/>
        <v>-2.2801091146680625</v>
      </c>
      <c r="BZ1516">
        <f t="shared" si="1332"/>
        <v>1.5854469548958581</v>
      </c>
      <c r="CA1516">
        <f t="shared" si="1333"/>
        <v>-1.5817231568266432</v>
      </c>
    </row>
    <row r="1517" spans="1:79" x14ac:dyDescent="0.25">
      <c r="A1517" s="1">
        <v>39456</v>
      </c>
      <c r="B1517" s="2">
        <v>24.471428</v>
      </c>
      <c r="C1517" s="2">
        <v>25.628571000000001</v>
      </c>
      <c r="D1517">
        <f t="shared" si="1323"/>
        <v>24.471428</v>
      </c>
      <c r="E1517" s="2">
        <f t="shared" si="1323"/>
        <v>25.628571000000001</v>
      </c>
      <c r="F1517" s="4">
        <f t="shared" si="1334"/>
        <v>-4.9072939077188286E-2</v>
      </c>
      <c r="G1517" s="4">
        <f t="shared" si="1347"/>
        <v>-8.1930306350036411E-2</v>
      </c>
      <c r="H1517" s="4">
        <f t="shared" si="1368"/>
        <v>-7.8818995200390138E-2</v>
      </c>
      <c r="I1517" s="5">
        <f t="shared" si="1324"/>
        <v>1.1571430000000014</v>
      </c>
      <c r="J1517">
        <f t="shared" si="1317"/>
        <v>1</v>
      </c>
      <c r="K1517">
        <f t="shared" si="1335"/>
        <v>25.807713799999998</v>
      </c>
      <c r="L1517">
        <f t="shared" si="1367"/>
        <v>27.039857049999995</v>
      </c>
      <c r="M1517" t="str">
        <f t="shared" si="1336"/>
        <v/>
      </c>
      <c r="R1517" s="13">
        <f t="shared" si="1337"/>
        <v>-1.2321432499999965</v>
      </c>
      <c r="S1517" s="14" t="str">
        <f t="shared" si="1344"/>
        <v/>
      </c>
      <c r="T1517" s="14">
        <f t="shared" si="1339"/>
        <v>-100</v>
      </c>
      <c r="U1517" s="15">
        <f t="shared" si="1340"/>
        <v>4.9072939077188282</v>
      </c>
      <c r="V1517" t="str">
        <f t="shared" si="1341"/>
        <v/>
      </c>
      <c r="Y1517" s="13" t="str">
        <f t="shared" si="1342"/>
        <v/>
      </c>
      <c r="Z1517" t="str">
        <f t="shared" si="1338"/>
        <v/>
      </c>
      <c r="AB1517" s="14" t="str">
        <f t="shared" si="1345"/>
        <v/>
      </c>
      <c r="AC1517" t="str">
        <f t="shared" si="1343"/>
        <v/>
      </c>
      <c r="AE1517" s="15" t="str">
        <f t="shared" si="1346"/>
        <v/>
      </c>
      <c r="AF1517" t="str">
        <f t="shared" si="1369"/>
        <v/>
      </c>
      <c r="AI1517" s="21">
        <f t="shared" si="1325"/>
        <v>39456</v>
      </c>
      <c r="AJ1517" s="14">
        <f t="shared" si="1318"/>
        <v>24.471428</v>
      </c>
      <c r="AK1517" s="22">
        <f t="shared" si="1326"/>
        <v>3.6660876512805092E-2</v>
      </c>
      <c r="AL1517" s="14">
        <f t="shared" si="1359"/>
        <v>27.313059814209169</v>
      </c>
      <c r="AM1517" s="14">
        <f t="shared" si="1360"/>
        <v>1.1233262842445679</v>
      </c>
      <c r="AN1517" s="14">
        <f t="shared" si="1361"/>
        <v>-2.5296584385721501</v>
      </c>
      <c r="AO1517" s="14">
        <f t="shared" si="1362"/>
        <v>100</v>
      </c>
      <c r="AP1517" s="14">
        <f t="shared" si="1363"/>
        <v>3.6660876512805092</v>
      </c>
      <c r="AQ1517" s="15" t="str">
        <f t="shared" si="1364"/>
        <v/>
      </c>
      <c r="AT1517" s="21">
        <f t="shared" si="1319"/>
        <v>39456</v>
      </c>
      <c r="AU1517" s="14">
        <f t="shared" si="1313"/>
        <v>24.471428</v>
      </c>
      <c r="AV1517" s="22">
        <f t="shared" si="1314"/>
        <v>3.6660876512805092E-2</v>
      </c>
      <c r="AW1517" s="14">
        <f>VLOOKUP(AT1517,DATA_FEEDS!$F$7:$H$2022,3,FALSE)</f>
        <v>64.737499999999997</v>
      </c>
      <c r="AX1517" s="14">
        <f t="shared" si="1350"/>
        <v>58.572550999999997</v>
      </c>
      <c r="AY1517" s="14">
        <f t="shared" si="1351"/>
        <v>0.85491709794149773</v>
      </c>
      <c r="AZ1517" s="14" t="str">
        <f t="shared" si="1352"/>
        <v/>
      </c>
      <c r="BA1517" s="14" t="str">
        <f t="shared" si="1353"/>
        <v/>
      </c>
      <c r="BB1517" s="15" t="str">
        <f t="shared" si="1354"/>
        <v/>
      </c>
      <c r="BE1517" s="20">
        <f t="shared" si="1320"/>
        <v>39456</v>
      </c>
      <c r="BF1517">
        <f t="shared" si="1315"/>
        <v>24.471428</v>
      </c>
      <c r="BG1517">
        <f t="shared" si="1316"/>
        <v>3.6660876512805092E-2</v>
      </c>
      <c r="BH1517">
        <f>VLOOKUP(BE1517,DATA_FEEDS!$A$7:$B$2095,2,FALSE)</f>
        <v>8.6</v>
      </c>
      <c r="BI1517">
        <f t="shared" si="1357"/>
        <v>16.146153846153847</v>
      </c>
      <c r="BJ1517">
        <f t="shared" si="1358"/>
        <v>-1.1845378979504448</v>
      </c>
      <c r="BK1517" t="str">
        <f t="shared" si="1348"/>
        <v/>
      </c>
      <c r="BL1517" s="14" t="str">
        <f t="shared" si="1349"/>
        <v/>
      </c>
      <c r="BM1517" s="15" t="str">
        <f t="shared" si="1355"/>
        <v/>
      </c>
      <c r="BP1517" s="20">
        <f t="shared" si="1321"/>
        <v>39456</v>
      </c>
      <c r="BQ1517">
        <f t="shared" si="1365"/>
        <v>24.471428</v>
      </c>
      <c r="BR1517">
        <f t="shared" si="1366"/>
        <v>3.6660876512805092E-2</v>
      </c>
      <c r="BS1517">
        <f t="shared" si="1327"/>
        <v>100</v>
      </c>
      <c r="BT1517">
        <f t="shared" si="1328"/>
        <v>0</v>
      </c>
      <c r="BU1517">
        <f t="shared" si="1329"/>
        <v>0</v>
      </c>
      <c r="BV1517">
        <f t="shared" si="1330"/>
        <v>100</v>
      </c>
      <c r="BW1517" s="14">
        <f t="shared" si="1356"/>
        <v>3.6660876512805092</v>
      </c>
      <c r="BX1517" s="15" t="str">
        <f t="shared" si="1322"/>
        <v/>
      </c>
      <c r="BY1517">
        <f t="shared" si="1331"/>
        <v>-2.5296584385721501</v>
      </c>
      <c r="BZ1517">
        <f t="shared" si="1332"/>
        <v>0.85491709794149773</v>
      </c>
      <c r="CA1517">
        <f t="shared" si="1333"/>
        <v>-1.1845378979504448</v>
      </c>
    </row>
    <row r="1518" spans="1:79" x14ac:dyDescent="0.25">
      <c r="A1518" s="1">
        <v>39457</v>
      </c>
      <c r="B1518" s="2">
        <v>25.368572</v>
      </c>
      <c r="C1518" s="2">
        <v>25.431429000000001</v>
      </c>
      <c r="D1518">
        <f t="shared" si="1323"/>
        <v>25.368572</v>
      </c>
      <c r="E1518" s="2">
        <f t="shared" si="1323"/>
        <v>25.431429000000001</v>
      </c>
      <c r="F1518" s="4">
        <f t="shared" si="1334"/>
        <v>3.6660876512805092E-2</v>
      </c>
      <c r="G1518" s="4">
        <f t="shared" si="1347"/>
        <v>-7.0148848263254113E-2</v>
      </c>
      <c r="H1518" s="4">
        <f t="shared" si="1368"/>
        <v>-7.9714600902465807E-2</v>
      </c>
      <c r="I1518" s="5">
        <f t="shared" si="1324"/>
        <v>6.2857000000001051E-2</v>
      </c>
      <c r="J1518">
        <f t="shared" si="1317"/>
        <v>1</v>
      </c>
      <c r="K1518">
        <f t="shared" si="1335"/>
        <v>25.324571000000002</v>
      </c>
      <c r="L1518">
        <f t="shared" si="1367"/>
        <v>26.964714200000003</v>
      </c>
      <c r="M1518" t="str">
        <f t="shared" si="1336"/>
        <v/>
      </c>
      <c r="R1518" s="13">
        <f t="shared" si="1337"/>
        <v>-1.6401432000000007</v>
      </c>
      <c r="S1518" s="14" t="str">
        <f t="shared" si="1344"/>
        <v/>
      </c>
      <c r="T1518" s="14">
        <f t="shared" si="1339"/>
        <v>-100</v>
      </c>
      <c r="U1518" s="15">
        <f t="shared" si="1340"/>
        <v>-3.6660876512805092</v>
      </c>
      <c r="V1518">
        <f t="shared" si="1341"/>
        <v>-3.6660876512805092</v>
      </c>
      <c r="Y1518" s="13" t="str">
        <f t="shared" si="1342"/>
        <v/>
      </c>
      <c r="Z1518" t="str">
        <f t="shared" si="1338"/>
        <v/>
      </c>
      <c r="AB1518" s="14" t="str">
        <f t="shared" si="1345"/>
        <v/>
      </c>
      <c r="AC1518" t="str">
        <f t="shared" si="1343"/>
        <v/>
      </c>
      <c r="AE1518" s="15" t="str">
        <f t="shared" si="1346"/>
        <v/>
      </c>
      <c r="AF1518" t="str">
        <f t="shared" si="1369"/>
        <v/>
      </c>
      <c r="AI1518" s="21">
        <f t="shared" si="1325"/>
        <v>39457</v>
      </c>
      <c r="AJ1518" s="14">
        <f t="shared" si="1318"/>
        <v>25.368572</v>
      </c>
      <c r="AK1518" s="22">
        <f t="shared" si="1326"/>
        <v>-8.8974263115795798E-3</v>
      </c>
      <c r="AL1518" s="14">
        <f t="shared" si="1359"/>
        <v>26.337270916690159</v>
      </c>
      <c r="AM1518" s="14">
        <f t="shared" si="1360"/>
        <v>1.2110985072136207</v>
      </c>
      <c r="AN1518" s="14">
        <f t="shared" si="1361"/>
        <v>-0.79985146618572578</v>
      </c>
      <c r="AO1518" s="14" t="str">
        <f t="shared" si="1362"/>
        <v/>
      </c>
      <c r="AP1518" s="14" t="str">
        <f t="shared" si="1363"/>
        <v/>
      </c>
      <c r="AQ1518" s="15" t="str">
        <f t="shared" si="1364"/>
        <v/>
      </c>
      <c r="AT1518" s="21">
        <f t="shared" si="1319"/>
        <v>39457</v>
      </c>
      <c r="AU1518" s="14">
        <f t="shared" si="1313"/>
        <v>25.368572</v>
      </c>
      <c r="AV1518" s="22">
        <f t="shared" si="1314"/>
        <v>-8.8974263115795798E-3</v>
      </c>
      <c r="AW1518" s="14">
        <f>VLOOKUP(AT1518,DATA_FEEDS!$F$7:$H$2022,3,FALSE)</f>
        <v>63.890309999999999</v>
      </c>
      <c r="AX1518" s="14">
        <f t="shared" si="1350"/>
        <v>59.804282000000001</v>
      </c>
      <c r="AY1518" s="14">
        <f t="shared" si="1351"/>
        <v>0.56573519520673576</v>
      </c>
      <c r="AZ1518" s="14" t="str">
        <f t="shared" si="1352"/>
        <v/>
      </c>
      <c r="BA1518" s="14" t="str">
        <f t="shared" si="1353"/>
        <v/>
      </c>
      <c r="BB1518" s="15" t="str">
        <f t="shared" si="1354"/>
        <v/>
      </c>
      <c r="BE1518" s="20">
        <f t="shared" si="1320"/>
        <v>39457</v>
      </c>
      <c r="BF1518">
        <f t="shared" si="1315"/>
        <v>25.368572</v>
      </c>
      <c r="BG1518">
        <f t="shared" si="1316"/>
        <v>-8.8974263115795798E-3</v>
      </c>
      <c r="BH1518">
        <f>VLOOKUP(BE1518,DATA_FEEDS!$A$7:$B$2095,2,FALSE)</f>
        <v>9.6999999999999993</v>
      </c>
      <c r="BI1518">
        <f t="shared" si="1357"/>
        <v>15.676923076923076</v>
      </c>
      <c r="BJ1518">
        <f t="shared" si="1358"/>
        <v>-0.87952792635608879</v>
      </c>
      <c r="BK1518" t="str">
        <f t="shared" si="1348"/>
        <v/>
      </c>
      <c r="BL1518" s="14" t="str">
        <f t="shared" si="1349"/>
        <v/>
      </c>
      <c r="BM1518" s="15" t="str">
        <f t="shared" si="1355"/>
        <v/>
      </c>
      <c r="BP1518" s="20">
        <f t="shared" si="1321"/>
        <v>39457</v>
      </c>
      <c r="BQ1518">
        <f t="shared" si="1365"/>
        <v>25.368572</v>
      </c>
      <c r="BR1518">
        <f t="shared" si="1366"/>
        <v>-8.8974263115795798E-3</v>
      </c>
      <c r="BS1518">
        <f t="shared" si="1327"/>
        <v>0</v>
      </c>
      <c r="BT1518">
        <f t="shared" si="1328"/>
        <v>0</v>
      </c>
      <c r="BU1518">
        <f t="shared" si="1329"/>
        <v>0</v>
      </c>
      <c r="BV1518" t="str">
        <f t="shared" si="1330"/>
        <v/>
      </c>
      <c r="BW1518" s="14" t="str">
        <f t="shared" si="1356"/>
        <v/>
      </c>
      <c r="BX1518" s="15" t="str">
        <f t="shared" si="1322"/>
        <v/>
      </c>
      <c r="BY1518">
        <f t="shared" si="1331"/>
        <v>-0.79985146618572578</v>
      </c>
      <c r="BZ1518">
        <f t="shared" si="1332"/>
        <v>0.56573519520673576</v>
      </c>
      <c r="CA1518">
        <f t="shared" si="1333"/>
        <v>-0.87952792635608879</v>
      </c>
    </row>
    <row r="1519" spans="1:79" x14ac:dyDescent="0.25">
      <c r="A1519" s="1">
        <v>39458</v>
      </c>
      <c r="B1519" s="2">
        <v>25.142856999999999</v>
      </c>
      <c r="C1519" s="2">
        <v>24.67</v>
      </c>
      <c r="D1519">
        <f t="shared" si="1323"/>
        <v>25.142856999999999</v>
      </c>
      <c r="E1519" s="2">
        <f t="shared" si="1323"/>
        <v>24.67</v>
      </c>
      <c r="F1519" s="4">
        <f t="shared" si="1334"/>
        <v>-8.8974263115795798E-3</v>
      </c>
      <c r="G1519" s="4">
        <f t="shared" si="1347"/>
        <v>-4.7227580950221046E-2</v>
      </c>
      <c r="H1519" s="4">
        <f t="shared" si="1368"/>
        <v>-9.2013249907986747E-2</v>
      </c>
      <c r="I1519" s="5">
        <f t="shared" si="1324"/>
        <v>-0.47285699999999764</v>
      </c>
      <c r="J1519">
        <f t="shared" si="1317"/>
        <v>1</v>
      </c>
      <c r="K1519">
        <f t="shared" si="1335"/>
        <v>25.114285400000004</v>
      </c>
      <c r="L1519">
        <f t="shared" si="1367"/>
        <v>26.83492845</v>
      </c>
      <c r="M1519" t="str">
        <f t="shared" si="1336"/>
        <v/>
      </c>
      <c r="R1519" s="13">
        <f t="shared" si="1337"/>
        <v>-1.7206430499999961</v>
      </c>
      <c r="S1519" s="14" t="str">
        <f t="shared" si="1344"/>
        <v/>
      </c>
      <c r="T1519" s="14">
        <f t="shared" si="1339"/>
        <v>-100</v>
      </c>
      <c r="U1519" s="15">
        <f t="shared" si="1340"/>
        <v>0.88974263115795793</v>
      </c>
      <c r="V1519" t="str">
        <f t="shared" si="1341"/>
        <v/>
      </c>
      <c r="Y1519" s="13" t="str">
        <f t="shared" si="1342"/>
        <v/>
      </c>
      <c r="Z1519" t="str">
        <f t="shared" si="1338"/>
        <v/>
      </c>
      <c r="AB1519" s="14" t="str">
        <f t="shared" si="1345"/>
        <v/>
      </c>
      <c r="AC1519" t="str">
        <f t="shared" si="1343"/>
        <v/>
      </c>
      <c r="AE1519" s="15" t="str">
        <f t="shared" si="1346"/>
        <v/>
      </c>
      <c r="AF1519" t="str">
        <f t="shared" si="1369"/>
        <v/>
      </c>
      <c r="AI1519" s="21">
        <f t="shared" si="1325"/>
        <v>39458</v>
      </c>
      <c r="AJ1519" s="14">
        <f t="shared" si="1318"/>
        <v>25.142856999999999</v>
      </c>
      <c r="AK1519" s="22">
        <f t="shared" si="1326"/>
        <v>8.6364091399796419E-3</v>
      </c>
      <c r="AL1519" s="14">
        <f t="shared" si="1359"/>
        <v>25.706312052200701</v>
      </c>
      <c r="AM1519" s="14">
        <f t="shared" si="1360"/>
        <v>1.0347375494242801</v>
      </c>
      <c r="AN1519" s="14">
        <f t="shared" si="1361"/>
        <v>-0.5445390983580366</v>
      </c>
      <c r="AO1519" s="14" t="str">
        <f t="shared" si="1362"/>
        <v/>
      </c>
      <c r="AP1519" s="14" t="str">
        <f t="shared" si="1363"/>
        <v/>
      </c>
      <c r="AQ1519" s="15" t="str">
        <f t="shared" si="1364"/>
        <v/>
      </c>
      <c r="AT1519" s="21">
        <f t="shared" si="1319"/>
        <v>39458</v>
      </c>
      <c r="AU1519" s="14">
        <f t="shared" si="1313"/>
        <v>25.142856999999999</v>
      </c>
      <c r="AV1519" s="22">
        <f t="shared" si="1314"/>
        <v>8.6364091399796419E-3</v>
      </c>
      <c r="AW1519" s="14">
        <f>VLOOKUP(AT1519,DATA_FEEDS!$F$7:$H$2022,3,FALSE)</f>
        <v>68.311999999999998</v>
      </c>
      <c r="AX1519" s="14">
        <f t="shared" si="1350"/>
        <v>61.446812999999999</v>
      </c>
      <c r="AY1519" s="14">
        <f t="shared" si="1351"/>
        <v>0.98908009123084328</v>
      </c>
      <c r="AZ1519" s="14" t="str">
        <f t="shared" si="1352"/>
        <v/>
      </c>
      <c r="BA1519" s="14" t="str">
        <f t="shared" si="1353"/>
        <v/>
      </c>
      <c r="BB1519" s="15" t="str">
        <f t="shared" si="1354"/>
        <v/>
      </c>
      <c r="BE1519" s="20">
        <f t="shared" si="1320"/>
        <v>39458</v>
      </c>
      <c r="BF1519">
        <f t="shared" si="1315"/>
        <v>25.142856999999999</v>
      </c>
      <c r="BG1519">
        <f t="shared" si="1316"/>
        <v>8.6364091399796419E-3</v>
      </c>
      <c r="BH1519">
        <f>VLOOKUP(BE1519,DATA_FEEDS!$A$7:$B$2095,2,FALSE)</f>
        <v>-4.4000000000000004</v>
      </c>
      <c r="BI1519">
        <f t="shared" si="1357"/>
        <v>14.023076923076921</v>
      </c>
      <c r="BJ1519">
        <f t="shared" si="1358"/>
        <v>-2.6185681812025337</v>
      </c>
      <c r="BK1519">
        <f t="shared" si="1348"/>
        <v>-100</v>
      </c>
      <c r="BL1519" s="14">
        <f t="shared" si="1349"/>
        <v>-0.86364091399796417</v>
      </c>
      <c r="BM1519" s="15">
        <f t="shared" si="1355"/>
        <v>-0.86364091399796417</v>
      </c>
      <c r="BP1519" s="20">
        <f t="shared" si="1321"/>
        <v>39458</v>
      </c>
      <c r="BQ1519">
        <f t="shared" si="1365"/>
        <v>25.142856999999999</v>
      </c>
      <c r="BR1519">
        <f t="shared" si="1366"/>
        <v>8.6364091399796419E-3</v>
      </c>
      <c r="BS1519">
        <f t="shared" si="1327"/>
        <v>0</v>
      </c>
      <c r="BT1519">
        <f t="shared" si="1328"/>
        <v>0</v>
      </c>
      <c r="BU1519">
        <f t="shared" si="1329"/>
        <v>-100</v>
      </c>
      <c r="BV1519">
        <f t="shared" si="1330"/>
        <v>-100</v>
      </c>
      <c r="BW1519" s="14">
        <f t="shared" si="1356"/>
        <v>-0.86364091399796417</v>
      </c>
      <c r="BX1519" s="15">
        <f t="shared" si="1322"/>
        <v>-0.86364091399796417</v>
      </c>
      <c r="BY1519">
        <f t="shared" si="1331"/>
        <v>-0.5445390983580366</v>
      </c>
      <c r="BZ1519">
        <f t="shared" si="1332"/>
        <v>0.98908009123084328</v>
      </c>
      <c r="CA1519">
        <f t="shared" si="1333"/>
        <v>-2.6185681812025337</v>
      </c>
    </row>
    <row r="1520" spans="1:79" x14ac:dyDescent="0.25">
      <c r="A1520" s="1">
        <v>39461</v>
      </c>
      <c r="B1520" s="2">
        <v>25.360001</v>
      </c>
      <c r="C1520" s="2">
        <v>25.540001</v>
      </c>
      <c r="D1520">
        <f t="shared" si="1323"/>
        <v>25.360001</v>
      </c>
      <c r="E1520" s="2">
        <f t="shared" si="1323"/>
        <v>25.540001</v>
      </c>
      <c r="F1520" s="4">
        <f t="shared" si="1334"/>
        <v>8.6364091399796419E-3</v>
      </c>
      <c r="G1520" s="4">
        <f t="shared" si="1347"/>
        <v>-7.5496171741316958E-3</v>
      </c>
      <c r="H1520" s="4">
        <f t="shared" si="1368"/>
        <v>-6.0881429298696492E-2</v>
      </c>
      <c r="I1520" s="5">
        <f t="shared" si="1324"/>
        <v>0.17999999999999972</v>
      </c>
      <c r="J1520">
        <f t="shared" si="1317"/>
        <v>1</v>
      </c>
      <c r="K1520">
        <f t="shared" si="1335"/>
        <v>25.146857199999999</v>
      </c>
      <c r="L1520">
        <f t="shared" si="1367"/>
        <v>26.741714250000001</v>
      </c>
      <c r="M1520" t="str">
        <f t="shared" si="1336"/>
        <v/>
      </c>
      <c r="R1520" s="13">
        <f t="shared" si="1337"/>
        <v>-1.5948570500000017</v>
      </c>
      <c r="S1520" s="14" t="str">
        <f t="shared" si="1344"/>
        <v/>
      </c>
      <c r="T1520" s="14">
        <f t="shared" si="1339"/>
        <v>-100</v>
      </c>
      <c r="U1520" s="15">
        <f t="shared" si="1340"/>
        <v>-0.86364091399796417</v>
      </c>
      <c r="V1520">
        <f t="shared" si="1341"/>
        <v>-0.86364091399796417</v>
      </c>
      <c r="Y1520" s="13" t="str">
        <f t="shared" si="1342"/>
        <v/>
      </c>
      <c r="Z1520" t="str">
        <f t="shared" si="1338"/>
        <v/>
      </c>
      <c r="AB1520" s="14" t="str">
        <f t="shared" si="1345"/>
        <v/>
      </c>
      <c r="AC1520" t="str">
        <f t="shared" si="1343"/>
        <v/>
      </c>
      <c r="AE1520" s="15" t="str">
        <f t="shared" si="1346"/>
        <v/>
      </c>
      <c r="AF1520" t="str">
        <f t="shared" si="1369"/>
        <v/>
      </c>
      <c r="AI1520" s="21">
        <f t="shared" si="1325"/>
        <v>39461</v>
      </c>
      <c r="AJ1520" s="14">
        <f t="shared" si="1318"/>
        <v>25.360001</v>
      </c>
      <c r="AK1520" s="22">
        <f t="shared" si="1326"/>
        <v>1.1265772426427912E-3</v>
      </c>
      <c r="AL1520" s="14">
        <f t="shared" si="1359"/>
        <v>24.639272120672103</v>
      </c>
      <c r="AM1520" s="14">
        <f t="shared" si="1360"/>
        <v>0.79754590638040501</v>
      </c>
      <c r="AN1520" s="14">
        <f t="shared" si="1361"/>
        <v>0.90368325329242094</v>
      </c>
      <c r="AO1520" s="14" t="str">
        <f t="shared" si="1362"/>
        <v/>
      </c>
      <c r="AP1520" s="14" t="str">
        <f t="shared" si="1363"/>
        <v/>
      </c>
      <c r="AQ1520" s="15" t="str">
        <f t="shared" si="1364"/>
        <v/>
      </c>
      <c r="AT1520" s="21">
        <f t="shared" si="1319"/>
        <v>39461</v>
      </c>
      <c r="AU1520" s="14">
        <f t="shared" si="1313"/>
        <v>25.360001</v>
      </c>
      <c r="AV1520" s="22">
        <f t="shared" si="1314"/>
        <v>1.1265772426427912E-3</v>
      </c>
      <c r="AW1520" s="14">
        <f>VLOOKUP(AT1520,DATA_FEEDS!$F$7:$H$2022,3,FALSE)</f>
        <v>62.927810000000001</v>
      </c>
      <c r="AX1520" s="14">
        <f t="shared" si="1350"/>
        <v>62.761730999999997</v>
      </c>
      <c r="AY1520" s="14">
        <f t="shared" si="1351"/>
        <v>2.4419011664727527E-2</v>
      </c>
      <c r="AZ1520" s="14" t="str">
        <f t="shared" si="1352"/>
        <v/>
      </c>
      <c r="BA1520" s="14" t="str">
        <f t="shared" si="1353"/>
        <v/>
      </c>
      <c r="BB1520" s="15" t="str">
        <f t="shared" si="1354"/>
        <v/>
      </c>
      <c r="BE1520" s="20">
        <f t="shared" si="1320"/>
        <v>39461</v>
      </c>
      <c r="BF1520">
        <f t="shared" si="1315"/>
        <v>25.360001</v>
      </c>
      <c r="BG1520">
        <f t="shared" si="1316"/>
        <v>1.1265772426427912E-3</v>
      </c>
      <c r="BH1520">
        <f>VLOOKUP(BE1520,DATA_FEEDS!$A$7:$B$2095,2,FALSE)</f>
        <v>2.1</v>
      </c>
      <c r="BI1520">
        <f t="shared" si="1357"/>
        <v>12.684615384615382</v>
      </c>
      <c r="BJ1520">
        <f t="shared" si="1358"/>
        <v>-1.1836067124066036</v>
      </c>
      <c r="BK1520" t="str">
        <f t="shared" si="1348"/>
        <v/>
      </c>
      <c r="BL1520" s="14" t="str">
        <f t="shared" si="1349"/>
        <v/>
      </c>
      <c r="BM1520" s="15" t="str">
        <f t="shared" si="1355"/>
        <v/>
      </c>
      <c r="BP1520" s="20">
        <f t="shared" si="1321"/>
        <v>39461</v>
      </c>
      <c r="BQ1520">
        <f t="shared" si="1365"/>
        <v>25.360001</v>
      </c>
      <c r="BR1520">
        <f t="shared" si="1366"/>
        <v>1.1265772426427912E-3</v>
      </c>
      <c r="BS1520">
        <f t="shared" si="1327"/>
        <v>0</v>
      </c>
      <c r="BT1520">
        <f t="shared" si="1328"/>
        <v>0</v>
      </c>
      <c r="BU1520">
        <f t="shared" si="1329"/>
        <v>0</v>
      </c>
      <c r="BV1520" t="str">
        <f t="shared" si="1330"/>
        <v/>
      </c>
      <c r="BW1520" s="14" t="str">
        <f t="shared" si="1356"/>
        <v/>
      </c>
      <c r="BX1520" s="15" t="str">
        <f t="shared" si="1322"/>
        <v/>
      </c>
      <c r="BY1520">
        <f t="shared" si="1331"/>
        <v>0.90368325329242094</v>
      </c>
      <c r="BZ1520">
        <f t="shared" si="1332"/>
        <v>2.4419011664727527E-2</v>
      </c>
      <c r="CA1520">
        <f t="shared" si="1333"/>
        <v>-1.1836067124066036</v>
      </c>
    </row>
    <row r="1521" spans="1:79" x14ac:dyDescent="0.25">
      <c r="A1521" s="1">
        <v>39462</v>
      </c>
      <c r="B1521" s="2">
        <v>25.388570999999999</v>
      </c>
      <c r="C1521" s="2">
        <v>24.148571</v>
      </c>
      <c r="D1521">
        <f t="shared" si="1323"/>
        <v>25.388570999999999</v>
      </c>
      <c r="E1521" s="2">
        <f t="shared" si="1323"/>
        <v>24.148571</v>
      </c>
      <c r="F1521" s="4">
        <f t="shared" si="1334"/>
        <v>1.1265772426427912E-3</v>
      </c>
      <c r="G1521" s="4">
        <f t="shared" si="1347"/>
        <v>-1.3193222724885489E-2</v>
      </c>
      <c r="H1521" s="4">
        <f t="shared" si="1368"/>
        <v>-0.1136745030796403</v>
      </c>
      <c r="I1521" s="5">
        <f t="shared" si="1324"/>
        <v>-1.2399999999999984</v>
      </c>
      <c r="J1521">
        <f t="shared" si="1317"/>
        <v>1</v>
      </c>
      <c r="K1521">
        <f t="shared" si="1335"/>
        <v>25.083714400000002</v>
      </c>
      <c r="L1521">
        <f t="shared" si="1367"/>
        <v>26.589214200000004</v>
      </c>
      <c r="M1521" t="str">
        <f t="shared" si="1336"/>
        <v/>
      </c>
      <c r="R1521" s="13">
        <f t="shared" si="1337"/>
        <v>-1.5054998000000026</v>
      </c>
      <c r="S1521" s="14" t="str">
        <f t="shared" si="1344"/>
        <v/>
      </c>
      <c r="T1521" s="14">
        <f t="shared" si="1339"/>
        <v>-100</v>
      </c>
      <c r="U1521" s="15">
        <f t="shared" si="1340"/>
        <v>-0.11265772426427911</v>
      </c>
      <c r="V1521">
        <f t="shared" si="1341"/>
        <v>-0.11265772426427911</v>
      </c>
      <c r="Y1521" s="13" t="str">
        <f t="shared" si="1342"/>
        <v/>
      </c>
      <c r="Z1521" t="str">
        <f t="shared" si="1338"/>
        <v/>
      </c>
      <c r="AB1521" s="14" t="str">
        <f t="shared" si="1345"/>
        <v/>
      </c>
      <c r="AC1521" t="str">
        <f t="shared" si="1343"/>
        <v/>
      </c>
      <c r="AE1521" s="15" t="str">
        <f t="shared" si="1346"/>
        <v/>
      </c>
      <c r="AF1521" t="str">
        <f t="shared" si="1369"/>
        <v/>
      </c>
      <c r="AI1521" s="21">
        <f t="shared" si="1325"/>
        <v>39462</v>
      </c>
      <c r="AJ1521" s="14">
        <f t="shared" si="1318"/>
        <v>25.388570999999999</v>
      </c>
      <c r="AK1521" s="22">
        <f t="shared" si="1326"/>
        <v>-7.0279063756680152E-2</v>
      </c>
      <c r="AL1521" s="14">
        <f t="shared" si="1359"/>
        <v>24.387137074048951</v>
      </c>
      <c r="AM1521" s="14">
        <f t="shared" si="1360"/>
        <v>0.69164278199527007</v>
      </c>
      <c r="AN1521" s="14">
        <f t="shared" si="1361"/>
        <v>1.447906277662703</v>
      </c>
      <c r="AO1521" s="14" t="str">
        <f t="shared" si="1362"/>
        <v/>
      </c>
      <c r="AP1521" s="14" t="str">
        <f t="shared" si="1363"/>
        <v/>
      </c>
      <c r="AQ1521" s="15" t="str">
        <f t="shared" si="1364"/>
        <v/>
      </c>
      <c r="AT1521" s="21">
        <f t="shared" si="1319"/>
        <v>39462</v>
      </c>
      <c r="AU1521" s="14">
        <f t="shared" si="1313"/>
        <v>25.388570999999999</v>
      </c>
      <c r="AV1521" s="22">
        <f t="shared" si="1314"/>
        <v>-7.0279063756680152E-2</v>
      </c>
      <c r="AW1521" s="14">
        <f>VLOOKUP(AT1521,DATA_FEEDS!$F$7:$H$2022,3,FALSE)</f>
        <v>64.797809999999998</v>
      </c>
      <c r="AX1521" s="14">
        <f t="shared" si="1350"/>
        <v>64.005249000000006</v>
      </c>
      <c r="AY1521" s="14">
        <f t="shared" si="1351"/>
        <v>0.14604178875080714</v>
      </c>
      <c r="AZ1521" s="14" t="str">
        <f t="shared" si="1352"/>
        <v/>
      </c>
      <c r="BA1521" s="14" t="str">
        <f t="shared" si="1353"/>
        <v/>
      </c>
      <c r="BB1521" s="15" t="str">
        <f t="shared" si="1354"/>
        <v/>
      </c>
      <c r="BE1521" s="20">
        <f t="shared" si="1320"/>
        <v>39462</v>
      </c>
      <c r="BF1521">
        <f t="shared" si="1315"/>
        <v>25.388570999999999</v>
      </c>
      <c r="BG1521">
        <f t="shared" si="1316"/>
        <v>-7.0279063756680152E-2</v>
      </c>
      <c r="BH1521">
        <f>VLOOKUP(BE1521,DATA_FEEDS!$A$7:$B$2095,2,FALSE)</f>
        <v>-4</v>
      </c>
      <c r="BI1521">
        <f t="shared" si="1357"/>
        <v>10.869230769230766</v>
      </c>
      <c r="BJ1521">
        <f t="shared" si="1358"/>
        <v>-1.6006439300116104</v>
      </c>
      <c r="BK1521">
        <f t="shared" si="1348"/>
        <v>-100</v>
      </c>
      <c r="BL1521" s="14">
        <f t="shared" si="1349"/>
        <v>7.0279063756680156</v>
      </c>
      <c r="BM1521" s="15" t="str">
        <f t="shared" si="1355"/>
        <v/>
      </c>
      <c r="BP1521" s="20">
        <f t="shared" si="1321"/>
        <v>39462</v>
      </c>
      <c r="BQ1521">
        <f t="shared" si="1365"/>
        <v>25.388570999999999</v>
      </c>
      <c r="BR1521">
        <f t="shared" si="1366"/>
        <v>-7.0279063756680152E-2</v>
      </c>
      <c r="BS1521">
        <f t="shared" si="1327"/>
        <v>0</v>
      </c>
      <c r="BT1521">
        <f t="shared" si="1328"/>
        <v>0</v>
      </c>
      <c r="BU1521">
        <f t="shared" si="1329"/>
        <v>-100</v>
      </c>
      <c r="BV1521">
        <f t="shared" si="1330"/>
        <v>-100</v>
      </c>
      <c r="BW1521" s="14">
        <f t="shared" si="1356"/>
        <v>7.0279063756680156</v>
      </c>
      <c r="BX1521" s="15" t="str">
        <f t="shared" si="1322"/>
        <v/>
      </c>
      <c r="BY1521">
        <f t="shared" si="1331"/>
        <v>1.447906277662703</v>
      </c>
      <c r="BZ1521">
        <f t="shared" si="1332"/>
        <v>0.14604178875080714</v>
      </c>
      <c r="CA1521">
        <f t="shared" si="1333"/>
        <v>-1.6006439300116104</v>
      </c>
    </row>
    <row r="1522" spans="1:79" x14ac:dyDescent="0.25">
      <c r="A1522" s="1">
        <v>39463</v>
      </c>
      <c r="B1522" s="2">
        <v>23.604285999999998</v>
      </c>
      <c r="C1522" s="2">
        <v>22.805713999999998</v>
      </c>
      <c r="D1522">
        <f t="shared" si="1323"/>
        <v>23.604285999999998</v>
      </c>
      <c r="E1522" s="2">
        <f t="shared" si="1323"/>
        <v>22.805713999999998</v>
      </c>
      <c r="F1522" s="4">
        <f t="shared" si="1334"/>
        <v>-7.0279063756680152E-2</v>
      </c>
      <c r="G1522" s="4">
        <f t="shared" si="1347"/>
        <v>-0.10102492170233318</v>
      </c>
      <c r="H1522" s="4">
        <f t="shared" si="1368"/>
        <v>-0.14411323337029</v>
      </c>
      <c r="I1522" s="5">
        <f t="shared" si="1324"/>
        <v>-0.79857200000000006</v>
      </c>
      <c r="J1522">
        <f t="shared" si="1317"/>
        <v>1</v>
      </c>
      <c r="K1522">
        <f t="shared" si="1335"/>
        <v>24.519143</v>
      </c>
      <c r="L1522">
        <f t="shared" si="1367"/>
        <v>26.412357050000004</v>
      </c>
      <c r="M1522" t="str">
        <f t="shared" si="1336"/>
        <v/>
      </c>
      <c r="R1522" s="13">
        <f t="shared" si="1337"/>
        <v>-1.8932140500000045</v>
      </c>
      <c r="S1522" s="14" t="str">
        <f t="shared" si="1344"/>
        <v/>
      </c>
      <c r="T1522" s="14">
        <f t="shared" si="1339"/>
        <v>-100</v>
      </c>
      <c r="U1522" s="15">
        <f t="shared" si="1340"/>
        <v>7.0279063756680156</v>
      </c>
      <c r="V1522" t="str">
        <f t="shared" si="1341"/>
        <v/>
      </c>
      <c r="Y1522" s="13" t="str">
        <f t="shared" si="1342"/>
        <v/>
      </c>
      <c r="Z1522" t="str">
        <f t="shared" si="1338"/>
        <v/>
      </c>
      <c r="AB1522" s="14" t="str">
        <f t="shared" si="1345"/>
        <v/>
      </c>
      <c r="AC1522" t="str">
        <f t="shared" si="1343"/>
        <v/>
      </c>
      <c r="AE1522" s="15" t="str">
        <f t="shared" si="1346"/>
        <v/>
      </c>
      <c r="AF1522" t="str">
        <f t="shared" si="1369"/>
        <v/>
      </c>
      <c r="AI1522" s="21">
        <f t="shared" si="1325"/>
        <v>39463</v>
      </c>
      <c r="AJ1522" s="14">
        <f t="shared" si="1318"/>
        <v>23.604285999999998</v>
      </c>
      <c r="AK1522" s="22">
        <f t="shared" si="1326"/>
        <v>-2.2514089178550002E-2</v>
      </c>
      <c r="AL1522" s="14">
        <f t="shared" si="1359"/>
        <v>24.325798115291036</v>
      </c>
      <c r="AM1522" s="14">
        <f t="shared" si="1360"/>
        <v>0.71411621099072164</v>
      </c>
      <c r="AN1522" s="14">
        <f t="shared" si="1361"/>
        <v>-1.0103567237187565</v>
      </c>
      <c r="AO1522" s="14" t="str">
        <f t="shared" si="1362"/>
        <v/>
      </c>
      <c r="AP1522" s="14" t="str">
        <f t="shared" si="1363"/>
        <v/>
      </c>
      <c r="AQ1522" s="15" t="str">
        <f t="shared" si="1364"/>
        <v/>
      </c>
      <c r="AT1522" s="21">
        <f t="shared" si="1319"/>
        <v>39463</v>
      </c>
      <c r="AU1522" s="14">
        <f t="shared" si="1313"/>
        <v>23.604285999999998</v>
      </c>
      <c r="AV1522" s="22">
        <f t="shared" si="1314"/>
        <v>-2.2514089178550002E-2</v>
      </c>
      <c r="AW1522" s="14">
        <f>VLOOKUP(AT1522,DATA_FEEDS!$F$7:$H$2022,3,FALSE)</f>
        <v>69.821190000000001</v>
      </c>
      <c r="AX1522" s="14">
        <f t="shared" si="1350"/>
        <v>65.278948999999997</v>
      </c>
      <c r="AY1522" s="14">
        <f t="shared" si="1351"/>
        <v>1.1292776977241403</v>
      </c>
      <c r="AZ1522" s="14" t="str">
        <f t="shared" si="1352"/>
        <v/>
      </c>
      <c r="BA1522" s="14" t="str">
        <f t="shared" si="1353"/>
        <v/>
      </c>
      <c r="BB1522" s="15" t="str">
        <f t="shared" si="1354"/>
        <v/>
      </c>
      <c r="BE1522" s="20">
        <f t="shared" si="1320"/>
        <v>39463</v>
      </c>
      <c r="BF1522">
        <f t="shared" si="1315"/>
        <v>23.604285999999998</v>
      </c>
      <c r="BG1522">
        <f t="shared" si="1316"/>
        <v>-2.2514089178550002E-2</v>
      </c>
      <c r="BH1522">
        <f>VLOOKUP(BE1522,DATA_FEEDS!$A$7:$B$2095,2,FALSE)</f>
        <v>6.7</v>
      </c>
      <c r="BI1522">
        <f t="shared" si="1357"/>
        <v>9.7307692307692299</v>
      </c>
      <c r="BJ1522">
        <f t="shared" si="1358"/>
        <v>-0.30782369049000691</v>
      </c>
      <c r="BK1522" t="str">
        <f t="shared" si="1348"/>
        <v/>
      </c>
      <c r="BL1522" s="14" t="str">
        <f t="shared" si="1349"/>
        <v/>
      </c>
      <c r="BM1522" s="15" t="str">
        <f t="shared" si="1355"/>
        <v/>
      </c>
      <c r="BP1522" s="20">
        <f t="shared" si="1321"/>
        <v>39463</v>
      </c>
      <c r="BQ1522">
        <f t="shared" si="1365"/>
        <v>23.604285999999998</v>
      </c>
      <c r="BR1522">
        <f t="shared" si="1366"/>
        <v>-2.2514089178550002E-2</v>
      </c>
      <c r="BS1522">
        <f t="shared" si="1327"/>
        <v>0</v>
      </c>
      <c r="BT1522">
        <f t="shared" si="1328"/>
        <v>0</v>
      </c>
      <c r="BU1522">
        <f t="shared" si="1329"/>
        <v>0</v>
      </c>
      <c r="BV1522" t="str">
        <f t="shared" si="1330"/>
        <v/>
      </c>
      <c r="BW1522" s="14" t="str">
        <f t="shared" si="1356"/>
        <v/>
      </c>
      <c r="BX1522" s="15" t="str">
        <f t="shared" si="1322"/>
        <v/>
      </c>
      <c r="BY1522">
        <f t="shared" si="1331"/>
        <v>-1.0103567237187565</v>
      </c>
      <c r="BZ1522">
        <f t="shared" si="1332"/>
        <v>1.1292776977241403</v>
      </c>
      <c r="CA1522">
        <f t="shared" si="1333"/>
        <v>-0.30782369049000691</v>
      </c>
    </row>
    <row r="1523" spans="1:79" x14ac:dyDescent="0.25">
      <c r="A1523" s="1">
        <v>39464</v>
      </c>
      <c r="B1523" s="2">
        <v>23.072856999999999</v>
      </c>
      <c r="C1523" s="2">
        <v>22.984285</v>
      </c>
      <c r="D1523">
        <f t="shared" si="1323"/>
        <v>23.072856999999999</v>
      </c>
      <c r="E1523" s="2">
        <f t="shared" si="1323"/>
        <v>22.984285</v>
      </c>
      <c r="F1523" s="4">
        <f t="shared" si="1334"/>
        <v>-2.2514089178550002E-2</v>
      </c>
      <c r="G1523" s="4">
        <f t="shared" si="1347"/>
        <v>-8.5852295942342574E-2</v>
      </c>
      <c r="H1523" s="4">
        <f t="shared" si="1368"/>
        <v>-0.12072357003533167</v>
      </c>
      <c r="I1523" s="5">
        <f t="shared" si="1324"/>
        <v>-8.8571999999999207E-2</v>
      </c>
      <c r="J1523">
        <f t="shared" si="1317"/>
        <v>1</v>
      </c>
      <c r="K1523">
        <f t="shared" si="1335"/>
        <v>24.029714200000001</v>
      </c>
      <c r="L1523">
        <f t="shared" si="1367"/>
        <v>26.254571350000003</v>
      </c>
      <c r="M1523">
        <f t="shared" si="1336"/>
        <v>1</v>
      </c>
      <c r="R1523" s="13">
        <f t="shared" si="1337"/>
        <v>-2.2248571500000018</v>
      </c>
      <c r="S1523" s="14" t="str">
        <f t="shared" si="1344"/>
        <v/>
      </c>
      <c r="T1523" s="14">
        <f t="shared" si="1339"/>
        <v>-100</v>
      </c>
      <c r="U1523" s="15">
        <f t="shared" si="1340"/>
        <v>2.2514089178550001</v>
      </c>
      <c r="V1523" t="str">
        <f t="shared" si="1341"/>
        <v/>
      </c>
      <c r="Y1523" s="13">
        <f t="shared" si="1342"/>
        <v>-2.2514089178550001</v>
      </c>
      <c r="Z1523">
        <f t="shared" si="1338"/>
        <v>-2.2514089178550001</v>
      </c>
      <c r="AB1523" s="14">
        <f t="shared" si="1345"/>
        <v>-16.042347941566142</v>
      </c>
      <c r="AC1523">
        <f t="shared" si="1343"/>
        <v>-16.042347941566142</v>
      </c>
      <c r="AE1523" s="15">
        <f t="shared" si="1346"/>
        <v>-22.593023482094125</v>
      </c>
      <c r="AF1523">
        <f t="shared" si="1369"/>
        <v>-22.593023482094125</v>
      </c>
      <c r="AI1523" s="21">
        <f t="shared" si="1325"/>
        <v>39464</v>
      </c>
      <c r="AJ1523" s="14">
        <f t="shared" si="1318"/>
        <v>23.072856999999999</v>
      </c>
      <c r="AK1523" s="22">
        <f t="shared" si="1326"/>
        <v>1.2383381910614922E-3</v>
      </c>
      <c r="AL1523" s="14">
        <f t="shared" si="1359"/>
        <v>23.803443235476152</v>
      </c>
      <c r="AM1523" s="14">
        <f t="shared" si="1360"/>
        <v>0.70803113265653039</v>
      </c>
      <c r="AN1523" s="14">
        <f t="shared" si="1361"/>
        <v>-1.0318560890606545</v>
      </c>
      <c r="AO1523" s="14" t="str">
        <f t="shared" si="1362"/>
        <v/>
      </c>
      <c r="AP1523" s="14" t="str">
        <f t="shared" si="1363"/>
        <v/>
      </c>
      <c r="AQ1523" s="15" t="str">
        <f t="shared" si="1364"/>
        <v/>
      </c>
      <c r="AT1523" s="21">
        <f t="shared" si="1319"/>
        <v>39464</v>
      </c>
      <c r="AU1523" s="14">
        <f t="shared" si="1313"/>
        <v>23.072856999999999</v>
      </c>
      <c r="AV1523" s="22">
        <f t="shared" si="1314"/>
        <v>1.2383381910614922E-3</v>
      </c>
      <c r="AW1523" s="14">
        <f>VLOOKUP(AT1523,DATA_FEEDS!$F$7:$H$2022,3,FALSE)</f>
        <v>69.777869999999993</v>
      </c>
      <c r="AX1523" s="14">
        <f t="shared" si="1350"/>
        <v>66.541597999999993</v>
      </c>
      <c r="AY1523" s="14">
        <f t="shared" si="1351"/>
        <v>0.90414300939271608</v>
      </c>
      <c r="AZ1523" s="14" t="str">
        <f t="shared" si="1352"/>
        <v/>
      </c>
      <c r="BA1523" s="14" t="str">
        <f t="shared" si="1353"/>
        <v/>
      </c>
      <c r="BB1523" s="15" t="str">
        <f t="shared" si="1354"/>
        <v/>
      </c>
      <c r="BE1523" s="20">
        <f t="shared" si="1320"/>
        <v>39464</v>
      </c>
      <c r="BF1523">
        <f t="shared" si="1315"/>
        <v>23.072856999999999</v>
      </c>
      <c r="BG1523">
        <f t="shared" si="1316"/>
        <v>1.2383381910614922E-3</v>
      </c>
      <c r="BH1523">
        <f>VLOOKUP(BE1523,DATA_FEEDS!$A$7:$B$2095,2,FALSE)</f>
        <v>-7.8</v>
      </c>
      <c r="BI1523">
        <f t="shared" si="1357"/>
        <v>7.0307692307692298</v>
      </c>
      <c r="BJ1523">
        <f t="shared" si="1358"/>
        <v>-1.8058897660983486</v>
      </c>
      <c r="BK1523">
        <f t="shared" si="1348"/>
        <v>-100</v>
      </c>
      <c r="BL1523" s="14">
        <f t="shared" si="1349"/>
        <v>-0.12383381910614923</v>
      </c>
      <c r="BM1523" s="15">
        <f t="shared" si="1355"/>
        <v>-0.12383381910614923</v>
      </c>
      <c r="BP1523" s="20">
        <f t="shared" si="1321"/>
        <v>39464</v>
      </c>
      <c r="BQ1523">
        <f t="shared" si="1365"/>
        <v>23.072856999999999</v>
      </c>
      <c r="BR1523">
        <f t="shared" si="1366"/>
        <v>1.2383381910614922E-3</v>
      </c>
      <c r="BS1523">
        <f t="shared" si="1327"/>
        <v>0</v>
      </c>
      <c r="BT1523">
        <f t="shared" si="1328"/>
        <v>0</v>
      </c>
      <c r="BU1523">
        <f t="shared" si="1329"/>
        <v>-100</v>
      </c>
      <c r="BV1523">
        <f t="shared" si="1330"/>
        <v>-100</v>
      </c>
      <c r="BW1523" s="14">
        <f t="shared" si="1356"/>
        <v>-0.12383381910614923</v>
      </c>
      <c r="BX1523" s="15">
        <f t="shared" si="1322"/>
        <v>-0.12383381910614923</v>
      </c>
      <c r="BY1523">
        <f t="shared" si="1331"/>
        <v>-1.0318560890606545</v>
      </c>
      <c r="BZ1523">
        <f t="shared" si="1332"/>
        <v>0.90414300939271608</v>
      </c>
      <c r="CA1523">
        <f t="shared" si="1333"/>
        <v>-1.8058897660983486</v>
      </c>
    </row>
    <row r="1524" spans="1:79" x14ac:dyDescent="0.25">
      <c r="A1524" s="1">
        <v>39465</v>
      </c>
      <c r="B1524" s="2">
        <v>23.101429</v>
      </c>
      <c r="C1524" s="2">
        <v>23.051428000000001</v>
      </c>
      <c r="D1524">
        <f t="shared" si="1323"/>
        <v>23.101429</v>
      </c>
      <c r="E1524" s="2">
        <f t="shared" si="1323"/>
        <v>23.051428000000001</v>
      </c>
      <c r="F1524" s="4">
        <f t="shared" si="1334"/>
        <v>1.2383381910614922E-3</v>
      </c>
      <c r="G1524" s="4">
        <f t="shared" si="1347"/>
        <v>-9.1032054770029347E-2</v>
      </c>
      <c r="H1524" s="4">
        <f t="shared" si="1368"/>
        <v>-0.12980641751604369</v>
      </c>
      <c r="I1524" s="5">
        <f t="shared" si="1324"/>
        <v>-5.0000999999998186E-2</v>
      </c>
      <c r="J1524">
        <f t="shared" si="1317"/>
        <v>1</v>
      </c>
      <c r="K1524">
        <f t="shared" si="1335"/>
        <v>23.705999800000001</v>
      </c>
      <c r="L1524">
        <f t="shared" si="1367"/>
        <v>26.099142750000006</v>
      </c>
      <c r="M1524">
        <f t="shared" si="1336"/>
        <v>1</v>
      </c>
      <c r="R1524" s="13">
        <f t="shared" si="1337"/>
        <v>-2.393142950000005</v>
      </c>
      <c r="S1524" s="14" t="str">
        <f t="shared" si="1344"/>
        <v/>
      </c>
      <c r="T1524" s="14">
        <f t="shared" si="1339"/>
        <v>-100</v>
      </c>
      <c r="U1524" s="15">
        <f t="shared" si="1340"/>
        <v>-0.12383381910614923</v>
      </c>
      <c r="V1524">
        <f t="shared" si="1341"/>
        <v>-0.12383381910614923</v>
      </c>
      <c r="Y1524" s="13">
        <f t="shared" si="1342"/>
        <v>0.12383381910614923</v>
      </c>
      <c r="Z1524" t="str">
        <f t="shared" si="1338"/>
        <v/>
      </c>
      <c r="AB1524" s="14">
        <f t="shared" si="1345"/>
        <v>-19.602995122076649</v>
      </c>
      <c r="AC1524">
        <f t="shared" si="1343"/>
        <v>-19.602995122076649</v>
      </c>
      <c r="AE1524" s="15">
        <f t="shared" si="1346"/>
        <v>-24.723275776576422</v>
      </c>
      <c r="AF1524">
        <f t="shared" si="1369"/>
        <v>-24.723275776576422</v>
      </c>
      <c r="AI1524" s="21">
        <f t="shared" si="1325"/>
        <v>39465</v>
      </c>
      <c r="AJ1524" s="14">
        <f t="shared" si="1318"/>
        <v>23.101429</v>
      </c>
      <c r="AK1524" s="22">
        <f t="shared" si="1326"/>
        <v>-8.4410405953675008E-2</v>
      </c>
      <c r="AL1524" s="14">
        <f t="shared" si="1359"/>
        <v>23.274665171111337</v>
      </c>
      <c r="AM1524" s="14">
        <f t="shared" si="1360"/>
        <v>0.71766348751522735</v>
      </c>
      <c r="AN1524" s="14">
        <f t="shared" si="1361"/>
        <v>-0.24138913867714637</v>
      </c>
      <c r="AO1524" s="14" t="str">
        <f t="shared" si="1362"/>
        <v/>
      </c>
      <c r="AP1524" s="14" t="str">
        <f t="shared" si="1363"/>
        <v/>
      </c>
      <c r="AQ1524" s="15" t="str">
        <f t="shared" si="1364"/>
        <v/>
      </c>
      <c r="AT1524" s="21">
        <f t="shared" si="1319"/>
        <v>39465</v>
      </c>
      <c r="AU1524" s="14">
        <f t="shared" si="1313"/>
        <v>23.101429</v>
      </c>
      <c r="AV1524" s="22">
        <f t="shared" si="1314"/>
        <v>-8.4410405953675008E-2</v>
      </c>
      <c r="AW1524" s="14">
        <f>VLOOKUP(AT1524,DATA_FEEDS!$F$7:$H$2022,3,FALSE)</f>
        <v>54.497500000000002</v>
      </c>
      <c r="AX1524" s="14">
        <f t="shared" si="1350"/>
        <v>65.36491700000002</v>
      </c>
      <c r="AY1524" s="14">
        <f t="shared" si="1351"/>
        <v>-4.4552989433998302</v>
      </c>
      <c r="AZ1524" s="14">
        <f t="shared" si="1352"/>
        <v>100</v>
      </c>
      <c r="BA1524" s="14">
        <f t="shared" si="1353"/>
        <v>-8.4410405953675003</v>
      </c>
      <c r="BB1524" s="15">
        <f t="shared" si="1354"/>
        <v>-8.4410405953675003</v>
      </c>
      <c r="BE1524" s="20">
        <f t="shared" si="1320"/>
        <v>39465</v>
      </c>
      <c r="BF1524">
        <f t="shared" si="1315"/>
        <v>23.101429</v>
      </c>
      <c r="BG1524">
        <f t="shared" si="1316"/>
        <v>-8.4410405953675008E-2</v>
      </c>
      <c r="BH1524">
        <f>VLOOKUP(BE1524,DATA_FEEDS!$A$7:$B$2095,2,FALSE)</f>
        <v>-3.8</v>
      </c>
      <c r="BI1524">
        <f t="shared" si="1357"/>
        <v>4.8461538461538458</v>
      </c>
      <c r="BJ1524">
        <f t="shared" si="1358"/>
        <v>-1.1284478401404623</v>
      </c>
      <c r="BK1524" t="str">
        <f t="shared" si="1348"/>
        <v/>
      </c>
      <c r="BL1524" s="14" t="str">
        <f t="shared" si="1349"/>
        <v/>
      </c>
      <c r="BM1524" s="15" t="str">
        <f t="shared" si="1355"/>
        <v/>
      </c>
      <c r="BP1524" s="20">
        <f t="shared" si="1321"/>
        <v>39465</v>
      </c>
      <c r="BQ1524">
        <f t="shared" si="1365"/>
        <v>23.101429</v>
      </c>
      <c r="BR1524">
        <f t="shared" si="1366"/>
        <v>-8.4410405953675008E-2</v>
      </c>
      <c r="BS1524">
        <f t="shared" si="1327"/>
        <v>0</v>
      </c>
      <c r="BT1524">
        <f t="shared" si="1328"/>
        <v>100</v>
      </c>
      <c r="BU1524">
        <f t="shared" si="1329"/>
        <v>0</v>
      </c>
      <c r="BV1524">
        <f t="shared" si="1330"/>
        <v>100</v>
      </c>
      <c r="BW1524" s="14">
        <f t="shared" si="1356"/>
        <v>-8.4410405953675003</v>
      </c>
      <c r="BX1524" s="15">
        <f t="shared" si="1322"/>
        <v>-8.4410405953675003</v>
      </c>
      <c r="BY1524">
        <f t="shared" si="1331"/>
        <v>-0.24138913867714637</v>
      </c>
      <c r="BZ1524">
        <f t="shared" si="1332"/>
        <v>-4.4552989433998302</v>
      </c>
      <c r="CA1524">
        <f t="shared" si="1333"/>
        <v>-1.1284478401404623</v>
      </c>
    </row>
    <row r="1525" spans="1:79" x14ac:dyDescent="0.25">
      <c r="A1525" s="1">
        <v>39469</v>
      </c>
      <c r="B1525" s="2">
        <v>21.151427999999999</v>
      </c>
      <c r="C1525" s="2">
        <v>22.234285</v>
      </c>
      <c r="D1525">
        <f t="shared" si="1323"/>
        <v>21.151427999999999</v>
      </c>
      <c r="E1525" s="2">
        <f t="shared" si="1323"/>
        <v>22.234285</v>
      </c>
      <c r="F1525" s="4">
        <f t="shared" si="1334"/>
        <v>-8.4410405953675008E-2</v>
      </c>
      <c r="G1525" s="4">
        <f t="shared" si="1347"/>
        <v>-0.12424039147378556</v>
      </c>
      <c r="H1525" s="4">
        <f t="shared" si="1368"/>
        <v>-0.18135916789396173</v>
      </c>
      <c r="I1525" s="5">
        <f t="shared" si="1324"/>
        <v>1.0828570000000006</v>
      </c>
      <c r="J1525">
        <f t="shared" si="1317"/>
        <v>1</v>
      </c>
      <c r="K1525">
        <f t="shared" si="1335"/>
        <v>23.044856599999999</v>
      </c>
      <c r="L1525">
        <f t="shared" si="1367"/>
        <v>25.873642700000005</v>
      </c>
      <c r="M1525" t="str">
        <f t="shared" si="1336"/>
        <v/>
      </c>
      <c r="R1525" s="13">
        <f t="shared" si="1337"/>
        <v>-2.8287861000000056</v>
      </c>
      <c r="S1525" s="14" t="str">
        <f t="shared" si="1344"/>
        <v/>
      </c>
      <c r="T1525" s="14">
        <f t="shared" si="1339"/>
        <v>-100</v>
      </c>
      <c r="U1525" s="15">
        <f t="shared" si="1340"/>
        <v>8.4410405953675003</v>
      </c>
      <c r="V1525" t="str">
        <f t="shared" si="1341"/>
        <v/>
      </c>
      <c r="Y1525" s="13" t="str">
        <f t="shared" si="1342"/>
        <v/>
      </c>
      <c r="Z1525" t="str">
        <f t="shared" si="1338"/>
        <v/>
      </c>
      <c r="AB1525" s="14" t="str">
        <f t="shared" si="1345"/>
        <v/>
      </c>
      <c r="AC1525" t="str">
        <f t="shared" si="1343"/>
        <v/>
      </c>
      <c r="AE1525" s="15" t="str">
        <f t="shared" si="1346"/>
        <v/>
      </c>
      <c r="AF1525" t="str">
        <f t="shared" si="1369"/>
        <v/>
      </c>
      <c r="AI1525" s="21">
        <f t="shared" si="1325"/>
        <v>39469</v>
      </c>
      <c r="AJ1525" s="14">
        <f t="shared" si="1318"/>
        <v>21.151427999999999</v>
      </c>
      <c r="AK1525" s="22">
        <f t="shared" si="1326"/>
        <v>-8.0170142649470186E-2</v>
      </c>
      <c r="AL1525" s="14">
        <f t="shared" si="1359"/>
        <v>22.097363282600782</v>
      </c>
      <c r="AM1525" s="14">
        <f t="shared" si="1360"/>
        <v>0.71874385568148558</v>
      </c>
      <c r="AN1525" s="14">
        <f t="shared" si="1361"/>
        <v>-1.3160951222377859</v>
      </c>
      <c r="AO1525" s="14" t="str">
        <f t="shared" si="1362"/>
        <v/>
      </c>
      <c r="AP1525" s="14" t="str">
        <f t="shared" si="1363"/>
        <v/>
      </c>
      <c r="AQ1525" s="15" t="str">
        <f t="shared" si="1364"/>
        <v/>
      </c>
      <c r="AT1525" s="21">
        <f t="shared" si="1319"/>
        <v>39469</v>
      </c>
      <c r="AU1525" s="14">
        <f t="shared" si="1313"/>
        <v>21.151427999999999</v>
      </c>
      <c r="AV1525" s="22">
        <f t="shared" si="1314"/>
        <v>-8.0170142649470186E-2</v>
      </c>
      <c r="AW1525" s="14">
        <f>VLOOKUP(AT1525,DATA_FEEDS!$F$7:$H$2022,3,FALSE)</f>
        <v>57.392629999999997</v>
      </c>
      <c r="AX1525" s="14">
        <f t="shared" si="1350"/>
        <v>64.433842999999996</v>
      </c>
      <c r="AY1525" s="14">
        <f t="shared" si="1351"/>
        <v>-1.5543629895103031</v>
      </c>
      <c r="AZ1525" s="14">
        <f t="shared" si="1352"/>
        <v>100</v>
      </c>
      <c r="BA1525" s="14">
        <f t="shared" si="1353"/>
        <v>-8.0170142649470186</v>
      </c>
      <c r="BB1525" s="15">
        <f t="shared" si="1354"/>
        <v>-8.0170142649470186</v>
      </c>
      <c r="BE1525" s="20">
        <f t="shared" si="1320"/>
        <v>39469</v>
      </c>
      <c r="BF1525">
        <f t="shared" si="1315"/>
        <v>21.151427999999999</v>
      </c>
      <c r="BG1525">
        <f t="shared" si="1316"/>
        <v>-8.0170142649470186E-2</v>
      </c>
      <c r="BH1525">
        <f>VLOOKUP(BE1525,DATA_FEEDS!$A$7:$B$2095,2,FALSE)</f>
        <v>-3.7</v>
      </c>
      <c r="BI1525">
        <f t="shared" si="1357"/>
        <v>3.3307692307692318</v>
      </c>
      <c r="BJ1525">
        <f t="shared" si="1358"/>
        <v>-0.95840019088674533</v>
      </c>
      <c r="BK1525" t="str">
        <f t="shared" si="1348"/>
        <v/>
      </c>
      <c r="BL1525" s="14" t="str">
        <f t="shared" si="1349"/>
        <v/>
      </c>
      <c r="BM1525" s="15" t="str">
        <f t="shared" si="1355"/>
        <v/>
      </c>
      <c r="BP1525" s="20">
        <f t="shared" si="1321"/>
        <v>39469</v>
      </c>
      <c r="BQ1525">
        <f t="shared" si="1365"/>
        <v>21.151427999999999</v>
      </c>
      <c r="BR1525">
        <f t="shared" si="1366"/>
        <v>-8.0170142649470186E-2</v>
      </c>
      <c r="BS1525">
        <f t="shared" si="1327"/>
        <v>0</v>
      </c>
      <c r="BT1525">
        <f t="shared" si="1328"/>
        <v>100</v>
      </c>
      <c r="BU1525">
        <f t="shared" si="1329"/>
        <v>0</v>
      </c>
      <c r="BV1525">
        <f t="shared" si="1330"/>
        <v>100</v>
      </c>
      <c r="BW1525" s="14">
        <f t="shared" si="1356"/>
        <v>-8.0170142649470186</v>
      </c>
      <c r="BX1525" s="15">
        <f t="shared" si="1322"/>
        <v>-8.0170142649470186</v>
      </c>
      <c r="BY1525">
        <f t="shared" si="1331"/>
        <v>-1.3160951222377859</v>
      </c>
      <c r="BZ1525">
        <f t="shared" si="1332"/>
        <v>-1.5543629895103031</v>
      </c>
      <c r="CA1525">
        <f t="shared" si="1333"/>
        <v>-0.95840019088674533</v>
      </c>
    </row>
    <row r="1526" spans="1:79" x14ac:dyDescent="0.25">
      <c r="A1526" s="1">
        <v>39470</v>
      </c>
      <c r="B1526" s="2">
        <v>19.455715000000001</v>
      </c>
      <c r="C1526" s="2">
        <v>19.867144</v>
      </c>
      <c r="D1526">
        <f t="shared" si="1323"/>
        <v>19.455715000000001</v>
      </c>
      <c r="E1526" s="2">
        <f t="shared" si="1323"/>
        <v>19.867144</v>
      </c>
      <c r="F1526" s="4">
        <f t="shared" si="1334"/>
        <v>-8.0170142649470186E-2</v>
      </c>
      <c r="G1526" s="4">
        <f t="shared" si="1347"/>
        <v>-0.1583247211968199</v>
      </c>
      <c r="H1526" s="4">
        <f t="shared" si="1368"/>
        <v>-0.28693018581351304</v>
      </c>
      <c r="I1526" s="5">
        <f t="shared" si="1324"/>
        <v>0.41142899999999827</v>
      </c>
      <c r="J1526">
        <f t="shared" si="1317"/>
        <v>1</v>
      </c>
      <c r="K1526">
        <f t="shared" si="1335"/>
        <v>22.188571199999998</v>
      </c>
      <c r="L1526">
        <f t="shared" si="1367"/>
        <v>25.481928450000002</v>
      </c>
      <c r="M1526" t="str">
        <f t="shared" si="1336"/>
        <v/>
      </c>
      <c r="R1526" s="13">
        <f t="shared" si="1337"/>
        <v>-3.2933572500000032</v>
      </c>
      <c r="S1526" s="14" t="str">
        <f t="shared" si="1344"/>
        <v/>
      </c>
      <c r="T1526" s="14">
        <f t="shared" si="1339"/>
        <v>-100</v>
      </c>
      <c r="U1526" s="15">
        <f t="shared" si="1340"/>
        <v>8.0170142649470186</v>
      </c>
      <c r="V1526" t="str">
        <f t="shared" si="1341"/>
        <v/>
      </c>
      <c r="Y1526" s="13" t="str">
        <f t="shared" si="1342"/>
        <v/>
      </c>
      <c r="Z1526" t="str">
        <f t="shared" si="1338"/>
        <v/>
      </c>
      <c r="AB1526" s="14" t="str">
        <f t="shared" si="1345"/>
        <v/>
      </c>
      <c r="AC1526" t="str">
        <f t="shared" si="1343"/>
        <v/>
      </c>
      <c r="AE1526" s="15" t="str">
        <f t="shared" si="1346"/>
        <v/>
      </c>
      <c r="AF1526" t="str">
        <f t="shared" si="1369"/>
        <v/>
      </c>
      <c r="AI1526" s="21">
        <f t="shared" si="1325"/>
        <v>39470</v>
      </c>
      <c r="AJ1526" s="14">
        <f t="shared" si="1318"/>
        <v>19.455715000000001</v>
      </c>
      <c r="AK1526" s="22">
        <f t="shared" si="1326"/>
        <v>2.7902135696374914E-2</v>
      </c>
      <c r="AL1526" s="14">
        <f t="shared" si="1359"/>
        <v>21.592386579155573</v>
      </c>
      <c r="AM1526" s="14">
        <f t="shared" si="1360"/>
        <v>0.73586730242574649</v>
      </c>
      <c r="AN1526" s="14">
        <f t="shared" si="1361"/>
        <v>-2.9036098928599623</v>
      </c>
      <c r="AO1526" s="14">
        <f t="shared" si="1362"/>
        <v>100</v>
      </c>
      <c r="AP1526" s="14">
        <f t="shared" si="1363"/>
        <v>2.7902135696374915</v>
      </c>
      <c r="AQ1526" s="15" t="str">
        <f t="shared" si="1364"/>
        <v/>
      </c>
      <c r="AT1526" s="21">
        <f t="shared" si="1319"/>
        <v>39470</v>
      </c>
      <c r="AU1526" s="14">
        <f t="shared" si="1313"/>
        <v>19.455715000000001</v>
      </c>
      <c r="AV1526" s="22">
        <f t="shared" si="1314"/>
        <v>2.7902135696374914E-2</v>
      </c>
      <c r="AW1526" s="14">
        <f>VLOOKUP(AT1526,DATA_FEEDS!$F$7:$H$2022,3,FALSE)</f>
        <v>57.291499999999999</v>
      </c>
      <c r="AX1526" s="14">
        <f t="shared" si="1350"/>
        <v>63.344612000000005</v>
      </c>
      <c r="AY1526" s="14">
        <f t="shared" si="1351"/>
        <v>-1.1776335834809744</v>
      </c>
      <c r="AZ1526" s="14" t="str">
        <f t="shared" si="1352"/>
        <v/>
      </c>
      <c r="BA1526" s="14" t="str">
        <f t="shared" si="1353"/>
        <v/>
      </c>
      <c r="BB1526" s="15" t="str">
        <f t="shared" si="1354"/>
        <v/>
      </c>
      <c r="BE1526" s="20">
        <f t="shared" si="1320"/>
        <v>39470</v>
      </c>
      <c r="BF1526">
        <f t="shared" si="1315"/>
        <v>19.455715000000001</v>
      </c>
      <c r="BG1526">
        <f t="shared" si="1316"/>
        <v>2.7902135696374914E-2</v>
      </c>
      <c r="BH1526">
        <f>VLOOKUP(BE1526,DATA_FEEDS!$A$7:$B$2095,2,FALSE)</f>
        <v>-4</v>
      </c>
      <c r="BI1526">
        <f t="shared" si="1357"/>
        <v>1.7846153846153849</v>
      </c>
      <c r="BJ1526">
        <f t="shared" si="1358"/>
        <v>-0.8860064617078961</v>
      </c>
      <c r="BK1526" t="str">
        <f t="shared" si="1348"/>
        <v/>
      </c>
      <c r="BL1526" s="14" t="str">
        <f t="shared" si="1349"/>
        <v/>
      </c>
      <c r="BM1526" s="15" t="str">
        <f t="shared" si="1355"/>
        <v/>
      </c>
      <c r="BP1526" s="20">
        <f t="shared" si="1321"/>
        <v>39470</v>
      </c>
      <c r="BQ1526">
        <f t="shared" si="1365"/>
        <v>19.455715000000001</v>
      </c>
      <c r="BR1526">
        <f t="shared" si="1366"/>
        <v>2.7902135696374914E-2</v>
      </c>
      <c r="BS1526">
        <f t="shared" si="1327"/>
        <v>100</v>
      </c>
      <c r="BT1526">
        <f t="shared" si="1328"/>
        <v>0</v>
      </c>
      <c r="BU1526">
        <f t="shared" si="1329"/>
        <v>0</v>
      </c>
      <c r="BV1526">
        <f t="shared" si="1330"/>
        <v>100</v>
      </c>
      <c r="BW1526" s="14">
        <f t="shared" si="1356"/>
        <v>2.7902135696374915</v>
      </c>
      <c r="BX1526" s="15" t="str">
        <f t="shared" si="1322"/>
        <v/>
      </c>
      <c r="BY1526">
        <f t="shared" si="1331"/>
        <v>-2.9036098928599623</v>
      </c>
      <c r="BZ1526">
        <f t="shared" si="1332"/>
        <v>-1.1776335834809744</v>
      </c>
      <c r="CA1526">
        <f t="shared" si="1333"/>
        <v>-0.8860064617078961</v>
      </c>
    </row>
    <row r="1527" spans="1:79" x14ac:dyDescent="0.25">
      <c r="A1527" s="1">
        <v>39471</v>
      </c>
      <c r="B1527" s="2">
        <v>19.998570999999998</v>
      </c>
      <c r="C1527" s="2">
        <v>19.371428999999999</v>
      </c>
      <c r="D1527">
        <f t="shared" si="1323"/>
        <v>19.998570999999998</v>
      </c>
      <c r="E1527" s="2">
        <f t="shared" si="1323"/>
        <v>19.371428999999999</v>
      </c>
      <c r="F1527" s="4">
        <f t="shared" si="1334"/>
        <v>2.7902135696374914E-2</v>
      </c>
      <c r="G1527" s="4">
        <f t="shared" si="1347"/>
        <v>-0.16042347941566146</v>
      </c>
      <c r="H1527" s="4">
        <f t="shared" si="1368"/>
        <v>-0.31862718958846292</v>
      </c>
      <c r="I1527" s="5">
        <f t="shared" si="1324"/>
        <v>-0.6271419999999992</v>
      </c>
      <c r="J1527">
        <f t="shared" si="1317"/>
        <v>1</v>
      </c>
      <c r="K1527">
        <f t="shared" si="1335"/>
        <v>21.501714199999999</v>
      </c>
      <c r="L1527">
        <f t="shared" si="1367"/>
        <v>25.030499899999999</v>
      </c>
      <c r="M1527" t="str">
        <f t="shared" si="1336"/>
        <v/>
      </c>
      <c r="R1527" s="13">
        <f t="shared" si="1337"/>
        <v>-3.5287857000000002</v>
      </c>
      <c r="S1527" s="14" t="str">
        <f t="shared" si="1344"/>
        <v/>
      </c>
      <c r="T1527" s="14">
        <f t="shared" si="1339"/>
        <v>-100</v>
      </c>
      <c r="U1527" s="15">
        <f t="shared" si="1340"/>
        <v>-2.7902135696374915</v>
      </c>
      <c r="V1527">
        <f t="shared" si="1341"/>
        <v>-2.7902135696374915</v>
      </c>
      <c r="Y1527" s="13" t="str">
        <f t="shared" si="1342"/>
        <v/>
      </c>
      <c r="Z1527" t="str">
        <f t="shared" si="1338"/>
        <v/>
      </c>
      <c r="AB1527" s="14" t="str">
        <f t="shared" si="1345"/>
        <v/>
      </c>
      <c r="AC1527" t="str">
        <f t="shared" si="1343"/>
        <v/>
      </c>
      <c r="AE1527" s="15" t="str">
        <f t="shared" si="1346"/>
        <v/>
      </c>
      <c r="AF1527" t="str">
        <f t="shared" si="1369"/>
        <v/>
      </c>
      <c r="AI1527" s="21">
        <f t="shared" si="1325"/>
        <v>39471</v>
      </c>
      <c r="AJ1527" s="14">
        <f t="shared" si="1318"/>
        <v>19.998570999999998</v>
      </c>
      <c r="AK1527" s="22">
        <f t="shared" si="1326"/>
        <v>-7.1433103895272481E-3</v>
      </c>
      <c r="AL1527" s="14">
        <f t="shared" si="1359"/>
        <v>20.674622924041614</v>
      </c>
      <c r="AM1527" s="14">
        <f t="shared" si="1360"/>
        <v>0.91448198063220409</v>
      </c>
      <c r="AN1527" s="14">
        <f t="shared" si="1361"/>
        <v>-0.7392730948883699</v>
      </c>
      <c r="AO1527" s="14" t="str">
        <f t="shared" si="1362"/>
        <v/>
      </c>
      <c r="AP1527" s="14" t="str">
        <f t="shared" si="1363"/>
        <v/>
      </c>
      <c r="AQ1527" s="15" t="str">
        <f t="shared" si="1364"/>
        <v/>
      </c>
      <c r="AT1527" s="21">
        <f t="shared" si="1319"/>
        <v>39471</v>
      </c>
      <c r="AU1527" s="14">
        <f t="shared" si="1313"/>
        <v>19.998570999999998</v>
      </c>
      <c r="AV1527" s="22">
        <f t="shared" si="1314"/>
        <v>-7.1433103895272481E-3</v>
      </c>
      <c r="AW1527" s="14">
        <f>VLOOKUP(AT1527,DATA_FEEDS!$F$7:$H$2022,3,FALSE)</f>
        <v>53.338999999999999</v>
      </c>
      <c r="AX1527" s="14">
        <f t="shared" si="1350"/>
        <v>62.204762000000002</v>
      </c>
      <c r="AY1527" s="14">
        <f t="shared" si="1351"/>
        <v>-1.640467860715269</v>
      </c>
      <c r="AZ1527" s="14">
        <f t="shared" si="1352"/>
        <v>100</v>
      </c>
      <c r="BA1527" s="14">
        <f t="shared" si="1353"/>
        <v>-0.71433103895272476</v>
      </c>
      <c r="BB1527" s="15">
        <f t="shared" si="1354"/>
        <v>-0.71433103895272476</v>
      </c>
      <c r="BE1527" s="20">
        <f t="shared" si="1320"/>
        <v>39471</v>
      </c>
      <c r="BF1527">
        <f t="shared" si="1315"/>
        <v>19.998570999999998</v>
      </c>
      <c r="BG1527">
        <f t="shared" si="1316"/>
        <v>-7.1433103895272481E-3</v>
      </c>
      <c r="BH1527">
        <f>VLOOKUP(BE1527,DATA_FEEDS!$A$7:$B$2095,2,FALSE)</f>
        <v>-4.5</v>
      </c>
      <c r="BI1527">
        <f t="shared" si="1357"/>
        <v>0.83846153846153859</v>
      </c>
      <c r="BJ1527">
        <f t="shared" si="1358"/>
        <v>-0.8202552458165725</v>
      </c>
      <c r="BK1527" t="str">
        <f t="shared" si="1348"/>
        <v/>
      </c>
      <c r="BL1527" s="14" t="str">
        <f t="shared" si="1349"/>
        <v/>
      </c>
      <c r="BM1527" s="15" t="str">
        <f t="shared" si="1355"/>
        <v/>
      </c>
      <c r="BP1527" s="20">
        <f t="shared" si="1321"/>
        <v>39471</v>
      </c>
      <c r="BQ1527">
        <f t="shared" si="1365"/>
        <v>19.998570999999998</v>
      </c>
      <c r="BR1527">
        <f t="shared" si="1366"/>
        <v>-7.1433103895272481E-3</v>
      </c>
      <c r="BS1527">
        <f t="shared" si="1327"/>
        <v>0</v>
      </c>
      <c r="BT1527">
        <f t="shared" si="1328"/>
        <v>100</v>
      </c>
      <c r="BU1527">
        <f t="shared" si="1329"/>
        <v>0</v>
      </c>
      <c r="BV1527">
        <f t="shared" si="1330"/>
        <v>100</v>
      </c>
      <c r="BW1527" s="14">
        <f t="shared" si="1356"/>
        <v>-0.71433103895272476</v>
      </c>
      <c r="BX1527" s="15">
        <f t="shared" si="1322"/>
        <v>-0.71433103895272476</v>
      </c>
      <c r="BY1527">
        <f t="shared" si="1331"/>
        <v>-0.7392730948883699</v>
      </c>
      <c r="BZ1527">
        <f t="shared" si="1332"/>
        <v>-1.640467860715269</v>
      </c>
      <c r="CA1527">
        <f t="shared" si="1333"/>
        <v>-0.8202552458165725</v>
      </c>
    </row>
    <row r="1528" spans="1:79" x14ac:dyDescent="0.25">
      <c r="A1528" s="1">
        <v>39472</v>
      </c>
      <c r="B1528" s="2">
        <v>19.855715</v>
      </c>
      <c r="C1528" s="2">
        <v>18.572856999999999</v>
      </c>
      <c r="D1528">
        <f t="shared" si="1323"/>
        <v>19.855715</v>
      </c>
      <c r="E1528" s="2">
        <f t="shared" si="1323"/>
        <v>18.572856999999999</v>
      </c>
      <c r="F1528" s="4">
        <f t="shared" si="1334"/>
        <v>-7.1433103895272481E-3</v>
      </c>
      <c r="G1528" s="4">
        <f t="shared" si="1347"/>
        <v>-0.1960299512207665</v>
      </c>
      <c r="H1528" s="4">
        <f t="shared" si="1368"/>
        <v>-0.34651924081649804</v>
      </c>
      <c r="I1528" s="5">
        <f t="shared" si="1324"/>
        <v>-1.2828580000000009</v>
      </c>
      <c r="J1528">
        <f t="shared" si="1317"/>
        <v>1</v>
      </c>
      <c r="K1528">
        <f t="shared" si="1335"/>
        <v>20.619428599999999</v>
      </c>
      <c r="L1528">
        <f t="shared" si="1367"/>
        <v>24.538071299999999</v>
      </c>
      <c r="M1528" t="str">
        <f t="shared" si="1336"/>
        <v/>
      </c>
      <c r="R1528" s="13">
        <f t="shared" si="1337"/>
        <v>-3.9186426999999995</v>
      </c>
      <c r="S1528" s="14" t="str">
        <f t="shared" si="1344"/>
        <v/>
      </c>
      <c r="T1528" s="14">
        <f t="shared" si="1339"/>
        <v>-100</v>
      </c>
      <c r="U1528" s="15">
        <f t="shared" si="1340"/>
        <v>0.71433103895272476</v>
      </c>
      <c r="V1528" t="str">
        <f t="shared" si="1341"/>
        <v/>
      </c>
      <c r="Y1528" s="13" t="str">
        <f t="shared" si="1342"/>
        <v/>
      </c>
      <c r="Z1528" t="str">
        <f t="shared" si="1338"/>
        <v/>
      </c>
      <c r="AB1528" s="14" t="str">
        <f t="shared" si="1345"/>
        <v/>
      </c>
      <c r="AC1528" t="str">
        <f t="shared" si="1343"/>
        <v/>
      </c>
      <c r="AE1528" s="15" t="str">
        <f t="shared" si="1346"/>
        <v/>
      </c>
      <c r="AF1528" t="str">
        <f t="shared" si="1369"/>
        <v/>
      </c>
      <c r="AI1528" s="21">
        <f t="shared" si="1325"/>
        <v>39472</v>
      </c>
      <c r="AJ1528" s="14">
        <f t="shared" si="1318"/>
        <v>19.855715</v>
      </c>
      <c r="AK1528" s="22">
        <f t="shared" si="1326"/>
        <v>-7.7919329523011352E-2</v>
      </c>
      <c r="AL1528" s="14">
        <f t="shared" si="1359"/>
        <v>20.124310907636755</v>
      </c>
      <c r="AM1528" s="14">
        <f t="shared" si="1360"/>
        <v>0.93008540605963275</v>
      </c>
      <c r="AN1528" s="14">
        <f t="shared" si="1361"/>
        <v>-0.28878628337442536</v>
      </c>
      <c r="AO1528" s="14" t="str">
        <f t="shared" si="1362"/>
        <v/>
      </c>
      <c r="AP1528" s="14" t="str">
        <f t="shared" si="1363"/>
        <v/>
      </c>
      <c r="AQ1528" s="15" t="str">
        <f t="shared" si="1364"/>
        <v/>
      </c>
      <c r="AT1528" s="21">
        <f t="shared" si="1319"/>
        <v>39472</v>
      </c>
      <c r="AU1528" s="14">
        <f t="shared" si="1313"/>
        <v>19.855715</v>
      </c>
      <c r="AV1528" s="22">
        <f t="shared" si="1314"/>
        <v>-7.7919329523011352E-2</v>
      </c>
      <c r="AW1528" s="14">
        <f>VLOOKUP(AT1528,DATA_FEEDS!$F$7:$H$2022,3,FALSE)</f>
        <v>51.548999999999999</v>
      </c>
      <c r="AX1528" s="14">
        <f t="shared" si="1350"/>
        <v>60.970631000000004</v>
      </c>
      <c r="AY1528" s="14">
        <f t="shared" si="1351"/>
        <v>-1.5150518507763135</v>
      </c>
      <c r="AZ1528" s="14">
        <f t="shared" si="1352"/>
        <v>100</v>
      </c>
      <c r="BA1528" s="14">
        <f t="shared" si="1353"/>
        <v>-7.7919329523011349</v>
      </c>
      <c r="BB1528" s="15">
        <f t="shared" si="1354"/>
        <v>-7.7919329523011349</v>
      </c>
      <c r="BE1528" s="20">
        <f t="shared" si="1320"/>
        <v>39472</v>
      </c>
      <c r="BF1528">
        <f t="shared" si="1315"/>
        <v>19.855715</v>
      </c>
      <c r="BG1528">
        <f t="shared" si="1316"/>
        <v>-7.7919329523011352E-2</v>
      </c>
      <c r="BH1528">
        <f>VLOOKUP(BE1528,DATA_FEEDS!$A$7:$B$2095,2,FALSE)</f>
        <v>-5.0999999999999996</v>
      </c>
      <c r="BI1528">
        <f t="shared" si="1357"/>
        <v>-0.17692307692307713</v>
      </c>
      <c r="BJ1528">
        <f t="shared" si="1358"/>
        <v>-0.77868411677342031</v>
      </c>
      <c r="BK1528" t="str">
        <f t="shared" si="1348"/>
        <v/>
      </c>
      <c r="BL1528" s="14" t="str">
        <f t="shared" si="1349"/>
        <v/>
      </c>
      <c r="BM1528" s="15" t="str">
        <f t="shared" si="1355"/>
        <v/>
      </c>
      <c r="BP1528" s="20">
        <f t="shared" si="1321"/>
        <v>39472</v>
      </c>
      <c r="BQ1528">
        <f t="shared" si="1365"/>
        <v>19.855715</v>
      </c>
      <c r="BR1528">
        <f t="shared" si="1366"/>
        <v>-7.7919329523011352E-2</v>
      </c>
      <c r="BS1528">
        <f t="shared" si="1327"/>
        <v>0</v>
      </c>
      <c r="BT1528">
        <f t="shared" si="1328"/>
        <v>100</v>
      </c>
      <c r="BU1528">
        <f t="shared" si="1329"/>
        <v>0</v>
      </c>
      <c r="BV1528">
        <f t="shared" si="1330"/>
        <v>100</v>
      </c>
      <c r="BW1528" s="14">
        <f t="shared" si="1356"/>
        <v>-7.7919329523011349</v>
      </c>
      <c r="BX1528" s="15">
        <f t="shared" si="1322"/>
        <v>-7.7919329523011349</v>
      </c>
      <c r="BY1528">
        <f t="shared" si="1331"/>
        <v>-0.28878628337442536</v>
      </c>
      <c r="BZ1528">
        <f t="shared" si="1332"/>
        <v>-1.5150518507763135</v>
      </c>
      <c r="CA1528">
        <f t="shared" si="1333"/>
        <v>-0.77868411677342031</v>
      </c>
    </row>
    <row r="1529" spans="1:79" x14ac:dyDescent="0.25">
      <c r="A1529" s="1">
        <v>39475</v>
      </c>
      <c r="B1529" s="2">
        <v>18.308571000000001</v>
      </c>
      <c r="C1529" s="2">
        <v>18.572856999999999</v>
      </c>
      <c r="D1529">
        <f t="shared" si="1323"/>
        <v>18.308571000000001</v>
      </c>
      <c r="E1529" s="2">
        <f t="shared" si="1323"/>
        <v>18.572856999999999</v>
      </c>
      <c r="F1529" s="4">
        <f t="shared" si="1334"/>
        <v>-7.7919329523011352E-2</v>
      </c>
      <c r="G1529" s="4">
        <f t="shared" si="1347"/>
        <v>-0.12191001950317493</v>
      </c>
      <c r="H1529" s="4">
        <f t="shared" si="1368"/>
        <v>-0.35186200560209391</v>
      </c>
      <c r="I1529" s="5">
        <f t="shared" si="1324"/>
        <v>0.26428599999999847</v>
      </c>
      <c r="J1529">
        <f t="shared" si="1317"/>
        <v>1</v>
      </c>
      <c r="K1529">
        <f t="shared" si="1335"/>
        <v>19.723714399999999</v>
      </c>
      <c r="L1529">
        <f t="shared" si="1367"/>
        <v>24.048356949999999</v>
      </c>
      <c r="M1529" t="str">
        <f t="shared" si="1336"/>
        <v/>
      </c>
      <c r="R1529" s="13">
        <f t="shared" si="1337"/>
        <v>-4.3246425500000001</v>
      </c>
      <c r="S1529" s="14" t="str">
        <f t="shared" si="1344"/>
        <v/>
      </c>
      <c r="T1529" s="14">
        <f t="shared" si="1339"/>
        <v>-100</v>
      </c>
      <c r="U1529" s="15">
        <f t="shared" si="1340"/>
        <v>7.7919329523011349</v>
      </c>
      <c r="V1529" t="str">
        <f t="shared" si="1341"/>
        <v/>
      </c>
      <c r="Y1529" s="13" t="str">
        <f t="shared" si="1342"/>
        <v/>
      </c>
      <c r="Z1529" t="str">
        <f t="shared" si="1338"/>
        <v/>
      </c>
      <c r="AB1529" s="14" t="str">
        <f t="shared" si="1345"/>
        <v/>
      </c>
      <c r="AC1529" t="str">
        <f t="shared" si="1343"/>
        <v/>
      </c>
      <c r="AE1529" s="15" t="str">
        <f t="shared" si="1346"/>
        <v/>
      </c>
      <c r="AF1529" t="str">
        <f t="shared" si="1369"/>
        <v/>
      </c>
      <c r="AI1529" s="21">
        <f t="shared" si="1325"/>
        <v>39475</v>
      </c>
      <c r="AJ1529" s="14">
        <f t="shared" si="1318"/>
        <v>18.308571000000001</v>
      </c>
      <c r="AK1529" s="22">
        <f t="shared" si="1326"/>
        <v>2.333022058357263E-2</v>
      </c>
      <c r="AL1529" s="14">
        <f t="shared" si="1359"/>
        <v>18.874834493106391</v>
      </c>
      <c r="AM1529" s="14">
        <f t="shared" si="1360"/>
        <v>0.91030817550623366</v>
      </c>
      <c r="AN1529" s="14">
        <f t="shared" si="1361"/>
        <v>-0.6220569125301818</v>
      </c>
      <c r="AO1529" s="14" t="str">
        <f t="shared" si="1362"/>
        <v/>
      </c>
      <c r="AP1529" s="14" t="str">
        <f t="shared" si="1363"/>
        <v/>
      </c>
      <c r="AQ1529" s="15" t="str">
        <f t="shared" si="1364"/>
        <v/>
      </c>
      <c r="AT1529" s="21">
        <f t="shared" si="1319"/>
        <v>39475</v>
      </c>
      <c r="AU1529" s="14">
        <f t="shared" si="1313"/>
        <v>18.308571000000001</v>
      </c>
      <c r="AV1529" s="22">
        <f t="shared" si="1314"/>
        <v>2.333022058357263E-2</v>
      </c>
      <c r="AW1529" s="14">
        <f>VLOOKUP(AT1529,DATA_FEEDS!$F$7:$H$2022,3,FALSE)</f>
        <v>50.95919</v>
      </c>
      <c r="AX1529" s="14">
        <f t="shared" si="1350"/>
        <v>59.235350000000004</v>
      </c>
      <c r="AY1529" s="14">
        <f t="shared" si="1351"/>
        <v>-1.1789425042731951</v>
      </c>
      <c r="AZ1529" s="14" t="str">
        <f t="shared" si="1352"/>
        <v/>
      </c>
      <c r="BA1529" s="14" t="str">
        <f t="shared" si="1353"/>
        <v/>
      </c>
      <c r="BB1529" s="15" t="str">
        <f t="shared" si="1354"/>
        <v/>
      </c>
      <c r="BE1529" s="20">
        <f t="shared" si="1320"/>
        <v>39475</v>
      </c>
      <c r="BF1529">
        <f t="shared" si="1315"/>
        <v>18.308571000000001</v>
      </c>
      <c r="BG1529">
        <f t="shared" si="1316"/>
        <v>2.333022058357263E-2</v>
      </c>
      <c r="BH1529">
        <f>VLOOKUP(BE1529,DATA_FEEDS!$A$7:$B$2095,2,FALSE)</f>
        <v>-10.5</v>
      </c>
      <c r="BI1529">
        <f t="shared" si="1357"/>
        <v>-1.5923076923076924</v>
      </c>
      <c r="BJ1529">
        <f t="shared" si="1358"/>
        <v>-1.4859856749302558</v>
      </c>
      <c r="BK1529">
        <f t="shared" si="1348"/>
        <v>-100</v>
      </c>
      <c r="BL1529" s="14">
        <f t="shared" si="1349"/>
        <v>-2.3330220583572632</v>
      </c>
      <c r="BM1529" s="15">
        <f t="shared" si="1355"/>
        <v>-2.3330220583572632</v>
      </c>
      <c r="BP1529" s="20">
        <f t="shared" si="1321"/>
        <v>39475</v>
      </c>
      <c r="BQ1529">
        <f t="shared" si="1365"/>
        <v>18.308571000000001</v>
      </c>
      <c r="BR1529">
        <f t="shared" si="1366"/>
        <v>2.333022058357263E-2</v>
      </c>
      <c r="BS1529">
        <f t="shared" si="1327"/>
        <v>0</v>
      </c>
      <c r="BT1529">
        <f t="shared" si="1328"/>
        <v>0</v>
      </c>
      <c r="BU1529">
        <f t="shared" si="1329"/>
        <v>-100</v>
      </c>
      <c r="BV1529">
        <f t="shared" si="1330"/>
        <v>-100</v>
      </c>
      <c r="BW1529" s="14">
        <f t="shared" si="1356"/>
        <v>-2.3330220583572632</v>
      </c>
      <c r="BX1529" s="15">
        <f t="shared" si="1322"/>
        <v>-2.3330220583572632</v>
      </c>
      <c r="BY1529">
        <f t="shared" si="1331"/>
        <v>-0.6220569125301818</v>
      </c>
      <c r="BZ1529">
        <f t="shared" si="1332"/>
        <v>-1.1789425042731951</v>
      </c>
      <c r="CA1529">
        <f t="shared" si="1333"/>
        <v>-1.4859856749302558</v>
      </c>
    </row>
    <row r="1530" spans="1:79" x14ac:dyDescent="0.25">
      <c r="A1530" s="1">
        <v>39476</v>
      </c>
      <c r="B1530" s="2">
        <v>18.735714000000002</v>
      </c>
      <c r="C1530" s="2">
        <v>18.791429999999998</v>
      </c>
      <c r="D1530">
        <f t="shared" si="1323"/>
        <v>18.735714000000002</v>
      </c>
      <c r="E1530" s="2">
        <f t="shared" si="1323"/>
        <v>18.791429999999998</v>
      </c>
      <c r="F1530" s="4">
        <f t="shared" si="1334"/>
        <v>2.333022058357263E-2</v>
      </c>
      <c r="G1530" s="4">
        <f t="shared" si="1347"/>
        <v>-3.4143438059202814E-2</v>
      </c>
      <c r="H1530" s="4">
        <f t="shared" si="1368"/>
        <v>-0.34065157894736847</v>
      </c>
      <c r="I1530" s="5">
        <f t="shared" si="1324"/>
        <v>5.5715999999996768E-2</v>
      </c>
      <c r="J1530">
        <f t="shared" si="1317"/>
        <v>1</v>
      </c>
      <c r="K1530">
        <f t="shared" si="1335"/>
        <v>19.035143399999999</v>
      </c>
      <c r="L1530">
        <f t="shared" si="1367"/>
        <v>23.56057135</v>
      </c>
      <c r="M1530" t="str">
        <f t="shared" si="1336"/>
        <v/>
      </c>
      <c r="R1530" s="13">
        <f t="shared" si="1337"/>
        <v>-4.525427950000001</v>
      </c>
      <c r="S1530" s="14" t="str">
        <f t="shared" si="1344"/>
        <v/>
      </c>
      <c r="T1530" s="14">
        <f t="shared" si="1339"/>
        <v>-100</v>
      </c>
      <c r="U1530" s="15">
        <f t="shared" si="1340"/>
        <v>-2.3330220583572632</v>
      </c>
      <c r="V1530">
        <f t="shared" si="1341"/>
        <v>-2.3330220583572632</v>
      </c>
      <c r="Y1530" s="13" t="str">
        <f t="shared" si="1342"/>
        <v/>
      </c>
      <c r="Z1530" t="str">
        <f t="shared" si="1338"/>
        <v/>
      </c>
      <c r="AB1530" s="14" t="str">
        <f t="shared" si="1345"/>
        <v/>
      </c>
      <c r="AC1530" t="str">
        <f t="shared" si="1343"/>
        <v/>
      </c>
      <c r="AE1530" s="15" t="str">
        <f t="shared" si="1346"/>
        <v/>
      </c>
      <c r="AF1530" t="str">
        <f t="shared" si="1369"/>
        <v/>
      </c>
      <c r="AI1530" s="21">
        <f t="shared" si="1325"/>
        <v>39476</v>
      </c>
      <c r="AJ1530" s="14">
        <f t="shared" si="1318"/>
        <v>18.735714000000002</v>
      </c>
      <c r="AK1530" s="22">
        <f t="shared" si="1326"/>
        <v>1.6774914476170623E-3</v>
      </c>
      <c r="AL1530" s="14">
        <f t="shared" si="1359"/>
        <v>18.225577223231085</v>
      </c>
      <c r="AM1530" s="14">
        <f t="shared" si="1360"/>
        <v>0.89705528048893113</v>
      </c>
      <c r="AN1530" s="14">
        <f t="shared" si="1361"/>
        <v>0.5686793086941887</v>
      </c>
      <c r="AO1530" s="14" t="str">
        <f t="shared" si="1362"/>
        <v/>
      </c>
      <c r="AP1530" s="14" t="str">
        <f t="shared" si="1363"/>
        <v/>
      </c>
      <c r="AQ1530" s="15" t="str">
        <f t="shared" si="1364"/>
        <v/>
      </c>
      <c r="AT1530" s="21">
        <f t="shared" si="1319"/>
        <v>39476</v>
      </c>
      <c r="AU1530" s="14">
        <f t="shared" si="1313"/>
        <v>18.735714000000002</v>
      </c>
      <c r="AV1530" s="22">
        <f t="shared" si="1314"/>
        <v>1.6774914476170623E-3</v>
      </c>
      <c r="AW1530" s="14">
        <f>VLOOKUP(AT1530,DATA_FEEDS!$F$7:$H$2022,3,FALSE)</f>
        <v>45.862130000000001</v>
      </c>
      <c r="AX1530" s="14">
        <f t="shared" si="1350"/>
        <v>57.528781999999993</v>
      </c>
      <c r="AY1530" s="14">
        <f t="shared" si="1351"/>
        <v>-1.6323372478876981</v>
      </c>
      <c r="AZ1530" s="14">
        <f t="shared" si="1352"/>
        <v>100</v>
      </c>
      <c r="BA1530" s="14">
        <f t="shared" si="1353"/>
        <v>0.16774914476170621</v>
      </c>
      <c r="BB1530" s="15" t="str">
        <f t="shared" si="1354"/>
        <v/>
      </c>
      <c r="BE1530" s="20">
        <f t="shared" si="1320"/>
        <v>39476</v>
      </c>
      <c r="BF1530">
        <f t="shared" si="1315"/>
        <v>18.735714000000002</v>
      </c>
      <c r="BG1530">
        <f t="shared" si="1316"/>
        <v>1.6774914476170623E-3</v>
      </c>
      <c r="BH1530">
        <f>VLOOKUP(BE1530,DATA_FEEDS!$A$7:$B$2095,2,FALSE)</f>
        <v>-5.9</v>
      </c>
      <c r="BI1530">
        <f t="shared" si="1357"/>
        <v>-2.7076923076923078</v>
      </c>
      <c r="BJ1530">
        <f t="shared" si="1358"/>
        <v>-0.55140525234165927</v>
      </c>
      <c r="BK1530" t="str">
        <f t="shared" si="1348"/>
        <v/>
      </c>
      <c r="BL1530" s="14" t="str">
        <f t="shared" si="1349"/>
        <v/>
      </c>
      <c r="BM1530" s="15" t="str">
        <f t="shared" si="1355"/>
        <v/>
      </c>
      <c r="BP1530" s="20">
        <f t="shared" si="1321"/>
        <v>39476</v>
      </c>
      <c r="BQ1530">
        <f t="shared" si="1365"/>
        <v>18.735714000000002</v>
      </c>
      <c r="BR1530">
        <f t="shared" si="1366"/>
        <v>1.6774914476170623E-3</v>
      </c>
      <c r="BS1530">
        <f t="shared" si="1327"/>
        <v>0</v>
      </c>
      <c r="BT1530">
        <f t="shared" si="1328"/>
        <v>100</v>
      </c>
      <c r="BU1530">
        <f t="shared" si="1329"/>
        <v>0</v>
      </c>
      <c r="BV1530">
        <f t="shared" si="1330"/>
        <v>100</v>
      </c>
      <c r="BW1530" s="14">
        <f t="shared" si="1356"/>
        <v>0.16774914476170621</v>
      </c>
      <c r="BX1530" s="15" t="str">
        <f t="shared" si="1322"/>
        <v/>
      </c>
      <c r="BY1530">
        <f t="shared" si="1331"/>
        <v>0.5686793086941887</v>
      </c>
      <c r="BZ1530">
        <f t="shared" si="1332"/>
        <v>-1.6323372478876981</v>
      </c>
      <c r="CA1530">
        <f t="shared" si="1333"/>
        <v>-0.55140525234165927</v>
      </c>
    </row>
    <row r="1531" spans="1:79" x14ac:dyDescent="0.25">
      <c r="A1531" s="1">
        <v>39477</v>
      </c>
      <c r="B1531" s="2">
        <v>18.767143000000001</v>
      </c>
      <c r="C1531" s="2">
        <v>18.882856</v>
      </c>
      <c r="D1531">
        <f t="shared" si="1323"/>
        <v>18.767143000000001</v>
      </c>
      <c r="E1531" s="2">
        <f t="shared" si="1323"/>
        <v>18.882856</v>
      </c>
      <c r="F1531" s="4">
        <f t="shared" si="1334"/>
        <v>1.6774914476170623E-3</v>
      </c>
      <c r="G1531" s="4">
        <f t="shared" si="1347"/>
        <v>-5.5789736176649729E-2</v>
      </c>
      <c r="H1531" s="4">
        <f t="shared" si="1368"/>
        <v>-0.33667889807835288</v>
      </c>
      <c r="I1531" s="5">
        <f t="shared" si="1324"/>
        <v>0.11571299999999951</v>
      </c>
      <c r="J1531">
        <f t="shared" si="1317"/>
        <v>1</v>
      </c>
      <c r="K1531">
        <f t="shared" si="1335"/>
        <v>18.838285800000001</v>
      </c>
      <c r="L1531">
        <f t="shared" si="1367"/>
        <v>23.089857049999999</v>
      </c>
      <c r="M1531" t="str">
        <f t="shared" si="1336"/>
        <v/>
      </c>
      <c r="R1531" s="13">
        <f t="shared" si="1337"/>
        <v>-4.2515712499999978</v>
      </c>
      <c r="S1531" s="14" t="str">
        <f t="shared" si="1344"/>
        <v/>
      </c>
      <c r="T1531" s="14">
        <f t="shared" si="1339"/>
        <v>-100</v>
      </c>
      <c r="U1531" s="15">
        <f t="shared" si="1340"/>
        <v>-0.16774914476170621</v>
      </c>
      <c r="V1531">
        <f t="shared" si="1341"/>
        <v>-0.16774914476170621</v>
      </c>
      <c r="Y1531" s="13" t="str">
        <f t="shared" si="1342"/>
        <v/>
      </c>
      <c r="Z1531" t="str">
        <f t="shared" si="1338"/>
        <v/>
      </c>
      <c r="AB1531" s="14" t="str">
        <f t="shared" si="1345"/>
        <v/>
      </c>
      <c r="AC1531" t="str">
        <f t="shared" si="1343"/>
        <v/>
      </c>
      <c r="AE1531" s="15" t="str">
        <f t="shared" si="1346"/>
        <v/>
      </c>
      <c r="AF1531" t="str">
        <f t="shared" si="1369"/>
        <v/>
      </c>
      <c r="AI1531" s="21">
        <f t="shared" si="1325"/>
        <v>39477</v>
      </c>
      <c r="AJ1531" s="14">
        <f t="shared" si="1318"/>
        <v>18.767143000000001</v>
      </c>
      <c r="AK1531" s="22">
        <f t="shared" si="1326"/>
        <v>-1.4615224064739104E-2</v>
      </c>
      <c r="AL1531" s="14">
        <f t="shared" si="1359"/>
        <v>17.714838911015249</v>
      </c>
      <c r="AM1531" s="14">
        <f t="shared" si="1360"/>
        <v>0.71666075869427914</v>
      </c>
      <c r="AN1531" s="14">
        <f t="shared" si="1361"/>
        <v>1.4683433915120427</v>
      </c>
      <c r="AO1531" s="14" t="str">
        <f t="shared" si="1362"/>
        <v/>
      </c>
      <c r="AP1531" s="14" t="str">
        <f t="shared" si="1363"/>
        <v/>
      </c>
      <c r="AQ1531" s="15" t="str">
        <f t="shared" si="1364"/>
        <v/>
      </c>
      <c r="AT1531" s="21">
        <f t="shared" si="1319"/>
        <v>39477</v>
      </c>
      <c r="AU1531" s="14">
        <f t="shared" si="1313"/>
        <v>18.767143000000001</v>
      </c>
      <c r="AV1531" s="22">
        <f t="shared" si="1314"/>
        <v>-1.4615224064739104E-2</v>
      </c>
      <c r="AW1531" s="14">
        <f>VLOOKUP(AT1531,DATA_FEEDS!$F$7:$H$2022,3,FALSE)</f>
        <v>44.987630000000003</v>
      </c>
      <c r="AX1531" s="14">
        <f t="shared" si="1350"/>
        <v>55.547763999999994</v>
      </c>
      <c r="AY1531" s="14">
        <f t="shared" si="1351"/>
        <v>-1.2978670051186676</v>
      </c>
      <c r="AZ1531" s="14">
        <f t="shared" si="1352"/>
        <v>100</v>
      </c>
      <c r="BA1531" s="14">
        <f t="shared" si="1353"/>
        <v>-1.4615224064739105</v>
      </c>
      <c r="BB1531" s="15">
        <f t="shared" si="1354"/>
        <v>-1.4615224064739105</v>
      </c>
      <c r="BE1531" s="20">
        <f t="shared" si="1320"/>
        <v>39477</v>
      </c>
      <c r="BF1531">
        <f t="shared" si="1315"/>
        <v>18.767143000000001</v>
      </c>
      <c r="BG1531">
        <f t="shared" si="1316"/>
        <v>-1.4615224064739104E-2</v>
      </c>
      <c r="BH1531">
        <f>VLOOKUP(BE1531,DATA_FEEDS!$A$7:$B$2095,2,FALSE)</f>
        <v>-19.5</v>
      </c>
      <c r="BI1531">
        <f t="shared" si="1357"/>
        <v>-4.953846153846154</v>
      </c>
      <c r="BJ1531">
        <f t="shared" si="1358"/>
        <v>-3.3060281462906307</v>
      </c>
      <c r="BK1531">
        <f t="shared" si="1348"/>
        <v>-100</v>
      </c>
      <c r="BL1531" s="14">
        <f t="shared" si="1349"/>
        <v>1.4615224064739105</v>
      </c>
      <c r="BM1531" s="15" t="str">
        <f t="shared" si="1355"/>
        <v/>
      </c>
      <c r="BP1531" s="20">
        <f t="shared" si="1321"/>
        <v>39477</v>
      </c>
      <c r="BQ1531">
        <f t="shared" si="1365"/>
        <v>18.767143000000001</v>
      </c>
      <c r="BR1531">
        <f t="shared" si="1366"/>
        <v>-1.4615224064739104E-2</v>
      </c>
      <c r="BS1531">
        <f t="shared" si="1327"/>
        <v>0</v>
      </c>
      <c r="BT1531">
        <f t="shared" si="1328"/>
        <v>100</v>
      </c>
      <c r="BU1531">
        <f t="shared" si="1329"/>
        <v>-100</v>
      </c>
      <c r="BV1531" t="str">
        <f t="shared" si="1330"/>
        <v/>
      </c>
      <c r="BW1531" s="14" t="str">
        <f t="shared" si="1356"/>
        <v/>
      </c>
      <c r="BX1531" s="15" t="str">
        <f t="shared" si="1322"/>
        <v/>
      </c>
      <c r="BY1531">
        <f t="shared" si="1331"/>
        <v>1.4683433915120427</v>
      </c>
      <c r="BZ1531">
        <f t="shared" si="1332"/>
        <v>-1.2978670051186676</v>
      </c>
      <c r="CA1531">
        <f t="shared" si="1333"/>
        <v>-3.3060281462906307</v>
      </c>
    </row>
    <row r="1532" spans="1:79" x14ac:dyDescent="0.25">
      <c r="A1532" s="1">
        <v>39478</v>
      </c>
      <c r="B1532" s="2">
        <v>18.492857000000001</v>
      </c>
      <c r="C1532" s="2">
        <v>19.337143000000001</v>
      </c>
      <c r="D1532">
        <f t="shared" si="1323"/>
        <v>18.492857000000001</v>
      </c>
      <c r="E1532" s="2">
        <f t="shared" si="1323"/>
        <v>19.337143000000001</v>
      </c>
      <c r="F1532" s="4">
        <f t="shared" si="1334"/>
        <v>-1.4615224064739104E-2</v>
      </c>
      <c r="G1532" s="4">
        <f t="shared" si="1347"/>
        <v>-2.6117014673105395E-2</v>
      </c>
      <c r="H1532" s="4">
        <f t="shared" si="1368"/>
        <v>-0.30730258233767549</v>
      </c>
      <c r="I1532" s="5">
        <f t="shared" si="1324"/>
        <v>0.84428600000000031</v>
      </c>
      <c r="J1532">
        <f t="shared" si="1317"/>
        <v>1</v>
      </c>
      <c r="K1532">
        <f t="shared" si="1335"/>
        <v>18.831428599999999</v>
      </c>
      <c r="L1532">
        <f t="shared" si="1367"/>
        <v>22.664999899999998</v>
      </c>
      <c r="M1532" t="str">
        <f t="shared" si="1336"/>
        <v/>
      </c>
      <c r="R1532" s="13">
        <f t="shared" si="1337"/>
        <v>-3.8335712999999991</v>
      </c>
      <c r="S1532" s="14" t="str">
        <f t="shared" si="1344"/>
        <v/>
      </c>
      <c r="T1532" s="14">
        <f t="shared" si="1339"/>
        <v>-100</v>
      </c>
      <c r="U1532" s="15">
        <f t="shared" si="1340"/>
        <v>1.4615224064739105</v>
      </c>
      <c r="V1532" t="str">
        <f t="shared" si="1341"/>
        <v/>
      </c>
      <c r="Y1532" s="13" t="str">
        <f t="shared" si="1342"/>
        <v/>
      </c>
      <c r="Z1532" t="str">
        <f t="shared" si="1338"/>
        <v/>
      </c>
      <c r="AB1532" s="14" t="str">
        <f t="shared" si="1345"/>
        <v/>
      </c>
      <c r="AC1532" t="str">
        <f t="shared" si="1343"/>
        <v/>
      </c>
      <c r="AE1532" s="15" t="str">
        <f t="shared" si="1346"/>
        <v/>
      </c>
      <c r="AF1532" t="str">
        <f t="shared" si="1369"/>
        <v/>
      </c>
      <c r="AI1532" s="21">
        <f t="shared" si="1325"/>
        <v>39478</v>
      </c>
      <c r="AJ1532" s="14">
        <f t="shared" si="1318"/>
        <v>18.492857000000001</v>
      </c>
      <c r="AK1532" s="22">
        <f t="shared" si="1326"/>
        <v>5.2452630764407995E-2</v>
      </c>
      <c r="AL1532" s="14">
        <f t="shared" si="1359"/>
        <v>17.454943169796024</v>
      </c>
      <c r="AM1532" s="14">
        <f t="shared" si="1360"/>
        <v>0.73067022847024299</v>
      </c>
      <c r="AN1532" s="14">
        <f t="shared" si="1361"/>
        <v>1.4204955803071235</v>
      </c>
      <c r="AO1532" s="14" t="str">
        <f t="shared" si="1362"/>
        <v/>
      </c>
      <c r="AP1532" s="14" t="str">
        <f t="shared" si="1363"/>
        <v/>
      </c>
      <c r="AQ1532" s="15" t="str">
        <f t="shared" si="1364"/>
        <v/>
      </c>
      <c r="AT1532" s="21">
        <f t="shared" si="1319"/>
        <v>39478</v>
      </c>
      <c r="AU1532" s="14">
        <f t="shared" si="1313"/>
        <v>18.492857000000001</v>
      </c>
      <c r="AV1532" s="22">
        <f t="shared" si="1314"/>
        <v>5.2452630764407995E-2</v>
      </c>
      <c r="AW1532" s="14">
        <f>VLOOKUP(AT1532,DATA_FEEDS!$F$7:$H$2022,3,FALSE)</f>
        <v>44.014189999999999</v>
      </c>
      <c r="AX1532" s="14">
        <f t="shared" si="1350"/>
        <v>52.967063999999993</v>
      </c>
      <c r="AY1532" s="14">
        <f t="shared" si="1351"/>
        <v>-1.0446591641836724</v>
      </c>
      <c r="AZ1532" s="14" t="str">
        <f t="shared" si="1352"/>
        <v/>
      </c>
      <c r="BA1532" s="14" t="str">
        <f t="shared" si="1353"/>
        <v/>
      </c>
      <c r="BB1532" s="15" t="str">
        <f t="shared" si="1354"/>
        <v/>
      </c>
      <c r="BE1532" s="20">
        <f t="shared" si="1320"/>
        <v>39478</v>
      </c>
      <c r="BF1532">
        <f t="shared" si="1315"/>
        <v>18.492857000000001</v>
      </c>
      <c r="BG1532">
        <f t="shared" si="1316"/>
        <v>5.2452630764407995E-2</v>
      </c>
      <c r="BH1532">
        <f>VLOOKUP(BE1532,DATA_FEEDS!$A$7:$B$2095,2,FALSE)</f>
        <v>-20.399999999999999</v>
      </c>
      <c r="BI1532">
        <f t="shared" si="1357"/>
        <v>-6.1846153846153848</v>
      </c>
      <c r="BJ1532">
        <f t="shared" si="1358"/>
        <v>-2.2429647174628902</v>
      </c>
      <c r="BK1532">
        <f t="shared" si="1348"/>
        <v>-100</v>
      </c>
      <c r="BL1532" s="14">
        <f t="shared" si="1349"/>
        <v>-5.2452630764407999</v>
      </c>
      <c r="BM1532" s="15">
        <f t="shared" si="1355"/>
        <v>-5.2452630764407999</v>
      </c>
      <c r="BP1532" s="20">
        <f t="shared" si="1321"/>
        <v>39478</v>
      </c>
      <c r="BQ1532">
        <f t="shared" si="1365"/>
        <v>18.492857000000001</v>
      </c>
      <c r="BR1532">
        <f t="shared" si="1366"/>
        <v>5.2452630764407995E-2</v>
      </c>
      <c r="BS1532">
        <f t="shared" si="1327"/>
        <v>0</v>
      </c>
      <c r="BT1532">
        <f t="shared" si="1328"/>
        <v>0</v>
      </c>
      <c r="BU1532">
        <f t="shared" si="1329"/>
        <v>-100</v>
      </c>
      <c r="BV1532">
        <f t="shared" si="1330"/>
        <v>-100</v>
      </c>
      <c r="BW1532" s="14">
        <f t="shared" si="1356"/>
        <v>-5.2452630764407999</v>
      </c>
      <c r="BX1532" s="15">
        <f t="shared" si="1322"/>
        <v>-5.2452630764407999</v>
      </c>
      <c r="BY1532">
        <f t="shared" si="1331"/>
        <v>1.4204955803071235</v>
      </c>
      <c r="BZ1532">
        <f t="shared" si="1332"/>
        <v>-1.0446591641836724</v>
      </c>
      <c r="CA1532">
        <f t="shared" si="1333"/>
        <v>-2.2429647174628902</v>
      </c>
    </row>
    <row r="1533" spans="1:79" x14ac:dyDescent="0.25">
      <c r="A1533" s="1">
        <v>39479</v>
      </c>
      <c r="B1533" s="2">
        <v>19.462855999999999</v>
      </c>
      <c r="C1533" s="2">
        <v>19.107143000000001</v>
      </c>
      <c r="D1533">
        <f t="shared" si="1323"/>
        <v>19.462855999999999</v>
      </c>
      <c r="E1533" s="2">
        <f t="shared" si="1323"/>
        <v>19.107143000000001</v>
      </c>
      <c r="F1533" s="4">
        <f t="shared" si="1334"/>
        <v>5.2452630764407995E-2</v>
      </c>
      <c r="G1533" s="4">
        <f t="shared" si="1347"/>
        <v>4.3617385540357032E-2</v>
      </c>
      <c r="H1533" s="4">
        <f t="shared" si="1368"/>
        <v>-0.30138416819012798</v>
      </c>
      <c r="I1533" s="5">
        <f t="shared" si="1324"/>
        <v>-0.35571299999999795</v>
      </c>
      <c r="J1533">
        <f t="shared" si="1317"/>
        <v>1</v>
      </c>
      <c r="K1533">
        <f t="shared" si="1335"/>
        <v>18.938285799999999</v>
      </c>
      <c r="L1533">
        <f t="shared" si="1367"/>
        <v>22.2279999</v>
      </c>
      <c r="M1533" t="str">
        <f t="shared" si="1336"/>
        <v/>
      </c>
      <c r="R1533" s="13">
        <f t="shared" si="1337"/>
        <v>-3.2897141000000012</v>
      </c>
      <c r="S1533" s="14" t="str">
        <f t="shared" si="1344"/>
        <v/>
      </c>
      <c r="T1533" s="14">
        <f t="shared" si="1339"/>
        <v>-100</v>
      </c>
      <c r="U1533" s="15">
        <f t="shared" si="1340"/>
        <v>-5.2452630764407999</v>
      </c>
      <c r="V1533">
        <f t="shared" si="1341"/>
        <v>-5.2452630764407999</v>
      </c>
      <c r="Y1533" s="13" t="str">
        <f t="shared" si="1342"/>
        <v/>
      </c>
      <c r="Z1533" t="str">
        <f t="shared" si="1338"/>
        <v/>
      </c>
      <c r="AB1533" s="14" t="str">
        <f t="shared" si="1345"/>
        <v/>
      </c>
      <c r="AC1533" t="str">
        <f t="shared" si="1343"/>
        <v/>
      </c>
      <c r="AE1533" s="15" t="str">
        <f t="shared" si="1346"/>
        <v/>
      </c>
      <c r="AF1533" t="str">
        <f t="shared" si="1369"/>
        <v/>
      </c>
      <c r="AI1533" s="21">
        <f t="shared" si="1325"/>
        <v>39479</v>
      </c>
      <c r="AJ1533" s="14">
        <f t="shared" si="1318"/>
        <v>19.462855999999999</v>
      </c>
      <c r="AK1533" s="22">
        <f t="shared" si="1326"/>
        <v>-1.4900125654734236E-2</v>
      </c>
      <c r="AL1533" s="14">
        <f t="shared" si="1359"/>
        <v>17.184757484126749</v>
      </c>
      <c r="AM1533" s="14">
        <f t="shared" si="1360"/>
        <v>0.75099788410707269</v>
      </c>
      <c r="AN1533" s="14">
        <f t="shared" si="1361"/>
        <v>3.0334286741458416</v>
      </c>
      <c r="AO1533" s="14">
        <f t="shared" si="1362"/>
        <v>-100</v>
      </c>
      <c r="AP1533" s="14">
        <f t="shared" si="1363"/>
        <v>1.4900125654734235</v>
      </c>
      <c r="AQ1533" s="15" t="str">
        <f t="shared" si="1364"/>
        <v/>
      </c>
      <c r="AT1533" s="21">
        <f t="shared" si="1319"/>
        <v>39479</v>
      </c>
      <c r="AU1533" s="14">
        <f t="shared" si="1313"/>
        <v>19.462855999999999</v>
      </c>
      <c r="AV1533" s="22">
        <f t="shared" si="1314"/>
        <v>-1.4900125654734236E-2</v>
      </c>
      <c r="AW1533" s="14">
        <f>VLOOKUP(AT1533,DATA_FEEDS!$F$7:$H$2022,3,FALSE)</f>
        <v>42.72569</v>
      </c>
      <c r="AX1533" s="14">
        <f t="shared" si="1350"/>
        <v>50.261845999999991</v>
      </c>
      <c r="AY1533" s="14">
        <f t="shared" si="1351"/>
        <v>-0.98792136036480405</v>
      </c>
      <c r="AZ1533" s="14" t="str">
        <f t="shared" si="1352"/>
        <v/>
      </c>
      <c r="BA1533" s="14" t="str">
        <f t="shared" si="1353"/>
        <v/>
      </c>
      <c r="BB1533" s="15" t="str">
        <f t="shared" si="1354"/>
        <v/>
      </c>
      <c r="BE1533" s="20">
        <f t="shared" si="1320"/>
        <v>39479</v>
      </c>
      <c r="BF1533">
        <f t="shared" si="1315"/>
        <v>19.462855999999999</v>
      </c>
      <c r="BG1533">
        <f t="shared" si="1316"/>
        <v>-1.4900125654734236E-2</v>
      </c>
      <c r="BH1533">
        <f>VLOOKUP(BE1533,DATA_FEEDS!$A$7:$B$2095,2,FALSE)</f>
        <v>-17.600000000000001</v>
      </c>
      <c r="BI1533">
        <f t="shared" si="1357"/>
        <v>-7.6999999999999993</v>
      </c>
      <c r="BJ1533">
        <f t="shared" si="1358"/>
        <v>-1.3559186384938056</v>
      </c>
      <c r="BK1533">
        <f t="shared" si="1348"/>
        <v>-100</v>
      </c>
      <c r="BL1533" s="14">
        <f t="shared" si="1349"/>
        <v>1.4900125654734235</v>
      </c>
      <c r="BM1533" s="15" t="str">
        <f t="shared" si="1355"/>
        <v/>
      </c>
      <c r="BP1533" s="20">
        <f t="shared" si="1321"/>
        <v>39479</v>
      </c>
      <c r="BQ1533">
        <f t="shared" si="1365"/>
        <v>19.462855999999999</v>
      </c>
      <c r="BR1533">
        <f t="shared" si="1366"/>
        <v>-1.4900125654734236E-2</v>
      </c>
      <c r="BS1533">
        <f t="shared" si="1327"/>
        <v>-100</v>
      </c>
      <c r="BT1533">
        <f t="shared" si="1328"/>
        <v>0</v>
      </c>
      <c r="BU1533">
        <f t="shared" si="1329"/>
        <v>-100</v>
      </c>
      <c r="BV1533">
        <f t="shared" si="1330"/>
        <v>-100</v>
      </c>
      <c r="BW1533" s="14">
        <f t="shared" si="1356"/>
        <v>1.4900125654734235</v>
      </c>
      <c r="BX1533" s="15" t="str">
        <f t="shared" si="1322"/>
        <v/>
      </c>
      <c r="BY1533">
        <f t="shared" si="1331"/>
        <v>3.0334286741458416</v>
      </c>
      <c r="BZ1533">
        <f t="shared" si="1332"/>
        <v>-0.98792136036480405</v>
      </c>
      <c r="CA1533">
        <f t="shared" si="1333"/>
        <v>-1.3559186384938056</v>
      </c>
    </row>
    <row r="1534" spans="1:79" x14ac:dyDescent="0.25">
      <c r="A1534" s="1">
        <v>39482</v>
      </c>
      <c r="B1534" s="2">
        <v>19.172857</v>
      </c>
      <c r="C1534" s="2">
        <v>18.807141999999999</v>
      </c>
      <c r="D1534">
        <f t="shared" si="1323"/>
        <v>19.172857</v>
      </c>
      <c r="E1534" s="2">
        <f t="shared" si="1323"/>
        <v>18.807141999999999</v>
      </c>
      <c r="F1534" s="4">
        <f t="shared" si="1334"/>
        <v>-1.4900125654734236E-2</v>
      </c>
      <c r="G1534" s="4">
        <f t="shared" si="1347"/>
        <v>3.8123980756750117E-3</v>
      </c>
      <c r="H1534" s="4">
        <f t="shared" si="1368"/>
        <v>-0.27365520150982181</v>
      </c>
      <c r="I1534" s="5">
        <f t="shared" si="1324"/>
        <v>-0.36571500000000157</v>
      </c>
      <c r="J1534">
        <f t="shared" si="1317"/>
        <v>1</v>
      </c>
      <c r="K1534">
        <f t="shared" si="1335"/>
        <v>18.985142799999998</v>
      </c>
      <c r="L1534">
        <f t="shared" si="1367"/>
        <v>21.882285599999999</v>
      </c>
      <c r="M1534" t="str">
        <f t="shared" si="1336"/>
        <v/>
      </c>
      <c r="R1534" s="13">
        <f t="shared" si="1337"/>
        <v>-2.897142800000001</v>
      </c>
      <c r="S1534" s="14" t="str">
        <f t="shared" si="1344"/>
        <v/>
      </c>
      <c r="T1534" s="14">
        <f t="shared" si="1339"/>
        <v>-100</v>
      </c>
      <c r="U1534" s="15">
        <f t="shared" si="1340"/>
        <v>1.4900125654734235</v>
      </c>
      <c r="V1534" t="str">
        <f t="shared" si="1341"/>
        <v/>
      </c>
      <c r="Y1534" s="13" t="str">
        <f t="shared" si="1342"/>
        <v/>
      </c>
      <c r="Z1534" t="str">
        <f t="shared" si="1338"/>
        <v/>
      </c>
      <c r="AB1534" s="14" t="str">
        <f t="shared" si="1345"/>
        <v/>
      </c>
      <c r="AC1534" t="str">
        <f t="shared" si="1343"/>
        <v/>
      </c>
      <c r="AE1534" s="15" t="str">
        <f t="shared" si="1346"/>
        <v/>
      </c>
      <c r="AF1534" t="str">
        <f t="shared" si="1369"/>
        <v/>
      </c>
      <c r="AI1534" s="21">
        <f t="shared" si="1325"/>
        <v>39482</v>
      </c>
      <c r="AJ1534" s="14">
        <f t="shared" si="1318"/>
        <v>19.172857</v>
      </c>
      <c r="AK1534" s="22">
        <f t="shared" si="1326"/>
        <v>-2.8164868699537066E-2</v>
      </c>
      <c r="AL1534" s="14">
        <f t="shared" si="1359"/>
        <v>16.707635771414061</v>
      </c>
      <c r="AM1534" s="14">
        <f t="shared" si="1360"/>
        <v>0.92037991500423666</v>
      </c>
      <c r="AN1534" s="14">
        <f t="shared" si="1361"/>
        <v>2.6784822097889776</v>
      </c>
      <c r="AO1534" s="14">
        <f t="shared" si="1362"/>
        <v>-100</v>
      </c>
      <c r="AP1534" s="14">
        <f t="shared" si="1363"/>
        <v>2.8164868699537067</v>
      </c>
      <c r="AQ1534" s="15" t="str">
        <f t="shared" si="1364"/>
        <v/>
      </c>
      <c r="AT1534" s="21">
        <f t="shared" si="1319"/>
        <v>39482</v>
      </c>
      <c r="AU1534" s="14">
        <f t="shared" si="1313"/>
        <v>19.172857</v>
      </c>
      <c r="AV1534" s="22">
        <f t="shared" si="1314"/>
        <v>-2.8164868699537066E-2</v>
      </c>
      <c r="AW1534" s="14">
        <f>VLOOKUP(AT1534,DATA_FEEDS!$F$7:$H$2022,3,FALSE)</f>
        <v>46.181809999999999</v>
      </c>
      <c r="AX1534" s="14">
        <f t="shared" si="1350"/>
        <v>49.430276999999997</v>
      </c>
      <c r="AY1534" s="14">
        <f t="shared" si="1351"/>
        <v>-0.59001464300126205</v>
      </c>
      <c r="AZ1534" s="14" t="str">
        <f t="shared" si="1352"/>
        <v/>
      </c>
      <c r="BA1534" s="14" t="str">
        <f t="shared" si="1353"/>
        <v/>
      </c>
      <c r="BB1534" s="15" t="str">
        <f t="shared" si="1354"/>
        <v/>
      </c>
      <c r="BE1534" s="20">
        <f t="shared" si="1320"/>
        <v>39482</v>
      </c>
      <c r="BF1534">
        <f t="shared" si="1315"/>
        <v>19.172857</v>
      </c>
      <c r="BG1534">
        <f t="shared" si="1316"/>
        <v>-2.8164868699537066E-2</v>
      </c>
      <c r="BH1534">
        <f>VLOOKUP(BE1534,DATA_FEEDS!$A$7:$B$2095,2,FALSE)</f>
        <v>-18.100000000000001</v>
      </c>
      <c r="BI1534">
        <f t="shared" si="1357"/>
        <v>-8.7846153846153836</v>
      </c>
      <c r="BJ1534">
        <f t="shared" si="1358"/>
        <v>-1.1867592823648296</v>
      </c>
      <c r="BK1534" t="str">
        <f t="shared" si="1348"/>
        <v/>
      </c>
      <c r="BL1534" s="14" t="str">
        <f t="shared" si="1349"/>
        <v/>
      </c>
      <c r="BM1534" s="15" t="str">
        <f t="shared" si="1355"/>
        <v/>
      </c>
      <c r="BP1534" s="20">
        <f t="shared" si="1321"/>
        <v>39482</v>
      </c>
      <c r="BQ1534">
        <f t="shared" si="1365"/>
        <v>19.172857</v>
      </c>
      <c r="BR1534">
        <f t="shared" si="1366"/>
        <v>-2.8164868699537066E-2</v>
      </c>
      <c r="BS1534">
        <f t="shared" si="1327"/>
        <v>-100</v>
      </c>
      <c r="BT1534">
        <f t="shared" si="1328"/>
        <v>0</v>
      </c>
      <c r="BU1534">
        <f t="shared" si="1329"/>
        <v>0</v>
      </c>
      <c r="BV1534">
        <f t="shared" si="1330"/>
        <v>-100</v>
      </c>
      <c r="BW1534" s="14">
        <f t="shared" si="1356"/>
        <v>2.8164868699537067</v>
      </c>
      <c r="BX1534" s="15" t="str">
        <f t="shared" si="1322"/>
        <v/>
      </c>
      <c r="BY1534">
        <f t="shared" si="1331"/>
        <v>2.6784822097889776</v>
      </c>
      <c r="BZ1534">
        <f t="shared" si="1332"/>
        <v>-0.59001464300126205</v>
      </c>
      <c r="CA1534">
        <f t="shared" si="1333"/>
        <v>-1.1867592823648296</v>
      </c>
    </row>
    <row r="1535" spans="1:79" x14ac:dyDescent="0.25">
      <c r="A1535" s="1">
        <v>39483</v>
      </c>
      <c r="B1535" s="2">
        <v>18.632856</v>
      </c>
      <c r="C1535" s="2">
        <v>18.48</v>
      </c>
      <c r="D1535">
        <f t="shared" si="1323"/>
        <v>18.632856</v>
      </c>
      <c r="E1535" s="2">
        <f t="shared" si="1323"/>
        <v>18.48</v>
      </c>
      <c r="F1535" s="4">
        <f t="shared" si="1334"/>
        <v>-2.8164868699537066E-2</v>
      </c>
      <c r="G1535" s="4">
        <f t="shared" si="1347"/>
        <v>-1.5300304367052585E-2</v>
      </c>
      <c r="H1535" s="4">
        <f t="shared" si="1368"/>
        <v>-0.28189184195325417</v>
      </c>
      <c r="I1535" s="5">
        <f t="shared" si="1324"/>
        <v>-0.15285599999999988</v>
      </c>
      <c r="J1535">
        <f t="shared" si="1317"/>
        <v>1</v>
      </c>
      <c r="K1535">
        <f t="shared" si="1335"/>
        <v>18.922856800000002</v>
      </c>
      <c r="L1535">
        <f t="shared" si="1367"/>
        <v>21.537428500000001</v>
      </c>
      <c r="M1535">
        <f t="shared" si="1336"/>
        <v>1</v>
      </c>
      <c r="R1535" s="13">
        <f t="shared" si="1337"/>
        <v>-2.6145716999999991</v>
      </c>
      <c r="S1535" s="14" t="str">
        <f t="shared" si="1344"/>
        <v/>
      </c>
      <c r="T1535" s="14">
        <f t="shared" si="1339"/>
        <v>-100</v>
      </c>
      <c r="U1535" s="15">
        <f t="shared" si="1340"/>
        <v>2.8164868699537067</v>
      </c>
      <c r="V1535" t="str">
        <f t="shared" si="1341"/>
        <v/>
      </c>
      <c r="Y1535" s="13">
        <f t="shared" si="1342"/>
        <v>-2.8164868699537067</v>
      </c>
      <c r="Z1535">
        <f t="shared" si="1338"/>
        <v>-2.8164868699537067</v>
      </c>
      <c r="AB1535" s="14">
        <f t="shared" si="1345"/>
        <v>-0.751355562453762</v>
      </c>
      <c r="AC1535">
        <f t="shared" si="1343"/>
        <v>-0.751355562453762</v>
      </c>
      <c r="AE1535" s="15">
        <f t="shared" si="1346"/>
        <v>1.8324029338282761</v>
      </c>
      <c r="AF1535" t="str">
        <f t="shared" si="1369"/>
        <v/>
      </c>
      <c r="AI1535" s="21">
        <f t="shared" si="1325"/>
        <v>39483</v>
      </c>
      <c r="AJ1535" s="14">
        <f t="shared" si="1318"/>
        <v>18.632856</v>
      </c>
      <c r="AK1535" s="22">
        <f t="shared" si="1326"/>
        <v>3.0668943075607114E-3</v>
      </c>
      <c r="AL1535" s="14">
        <f t="shared" si="1359"/>
        <v>17.364068516220868</v>
      </c>
      <c r="AM1535" s="14">
        <f t="shared" si="1360"/>
        <v>0.93722821555725477</v>
      </c>
      <c r="AN1535" s="14">
        <f t="shared" si="1361"/>
        <v>1.3537657773403029</v>
      </c>
      <c r="AO1535" s="14" t="str">
        <f t="shared" si="1362"/>
        <v/>
      </c>
      <c r="AP1535" s="14" t="str">
        <f t="shared" si="1363"/>
        <v/>
      </c>
      <c r="AQ1535" s="15" t="str">
        <f t="shared" si="1364"/>
        <v/>
      </c>
      <c r="AT1535" s="21">
        <f t="shared" si="1319"/>
        <v>39483</v>
      </c>
      <c r="AU1535" s="14">
        <f t="shared" si="1313"/>
        <v>18.632856</v>
      </c>
      <c r="AV1535" s="22">
        <f t="shared" si="1314"/>
        <v>3.0668943075607114E-3</v>
      </c>
      <c r="AW1535" s="14">
        <f>VLOOKUP(AT1535,DATA_FEEDS!$F$7:$H$2022,3,FALSE)</f>
        <v>49.035809999999998</v>
      </c>
      <c r="AX1535" s="14">
        <f t="shared" si="1350"/>
        <v>48.594594999999991</v>
      </c>
      <c r="AY1535" s="14">
        <f t="shared" si="1351"/>
        <v>8.1370860211035193E-2</v>
      </c>
      <c r="AZ1535" s="14" t="str">
        <f t="shared" si="1352"/>
        <v/>
      </c>
      <c r="BA1535" s="14" t="str">
        <f t="shared" si="1353"/>
        <v/>
      </c>
      <c r="BB1535" s="15" t="str">
        <f t="shared" si="1354"/>
        <v/>
      </c>
      <c r="BE1535" s="20">
        <f t="shared" si="1320"/>
        <v>39483</v>
      </c>
      <c r="BF1535">
        <f t="shared" si="1315"/>
        <v>18.632856</v>
      </c>
      <c r="BG1535">
        <f t="shared" si="1316"/>
        <v>3.0668943075607114E-3</v>
      </c>
      <c r="BH1535">
        <f>VLOOKUP(BE1535,DATA_FEEDS!$A$7:$B$2095,2,FALSE)</f>
        <v>-41.3</v>
      </c>
      <c r="BI1535">
        <f t="shared" si="1357"/>
        <v>-12.476923076923075</v>
      </c>
      <c r="BJ1535">
        <f t="shared" si="1358"/>
        <v>-4.2247463808967129</v>
      </c>
      <c r="BK1535">
        <f t="shared" si="1348"/>
        <v>-100</v>
      </c>
      <c r="BL1535" s="14">
        <f t="shared" si="1349"/>
        <v>-0.30668943075607114</v>
      </c>
      <c r="BM1535" s="15">
        <f t="shared" si="1355"/>
        <v>-0.30668943075607114</v>
      </c>
      <c r="BP1535" s="20">
        <f t="shared" si="1321"/>
        <v>39483</v>
      </c>
      <c r="BQ1535">
        <f t="shared" si="1365"/>
        <v>18.632856</v>
      </c>
      <c r="BR1535">
        <f t="shared" si="1366"/>
        <v>3.0668943075607114E-3</v>
      </c>
      <c r="BS1535">
        <f t="shared" si="1327"/>
        <v>0</v>
      </c>
      <c r="BT1535">
        <f t="shared" si="1328"/>
        <v>0</v>
      </c>
      <c r="BU1535">
        <f t="shared" si="1329"/>
        <v>-100</v>
      </c>
      <c r="BV1535">
        <f t="shared" si="1330"/>
        <v>-100</v>
      </c>
      <c r="BW1535" s="14">
        <f t="shared" si="1356"/>
        <v>-0.30668943075607114</v>
      </c>
      <c r="BX1535" s="15">
        <f t="shared" si="1322"/>
        <v>-0.30668943075607114</v>
      </c>
      <c r="BY1535">
        <f t="shared" si="1331"/>
        <v>1.3537657773403029</v>
      </c>
      <c r="BZ1535">
        <f t="shared" si="1332"/>
        <v>8.1370860211035193E-2</v>
      </c>
      <c r="CA1535">
        <f t="shared" si="1333"/>
        <v>-4.2247463808967129</v>
      </c>
    </row>
    <row r="1536" spans="1:79" x14ac:dyDescent="0.25">
      <c r="A1536" s="1">
        <v>39484</v>
      </c>
      <c r="B1536" s="2">
        <v>18.690000999999999</v>
      </c>
      <c r="C1536" s="2">
        <v>17.428571999999999</v>
      </c>
      <c r="D1536">
        <f t="shared" si="1323"/>
        <v>18.690000999999999</v>
      </c>
      <c r="E1536" s="2">
        <f t="shared" si="1323"/>
        <v>17.428571999999999</v>
      </c>
      <c r="F1536" s="4">
        <f t="shared" si="1334"/>
        <v>3.0668943075607114E-3</v>
      </c>
      <c r="G1536" s="4">
        <f t="shared" si="1347"/>
        <v>-5.7551139880657798E-2</v>
      </c>
      <c r="H1536" s="4">
        <f t="shared" si="1368"/>
        <v>-0.28779914273903429</v>
      </c>
      <c r="I1536" s="5">
        <f t="shared" si="1324"/>
        <v>-1.2614289999999997</v>
      </c>
      <c r="J1536">
        <f t="shared" si="1317"/>
        <v>1</v>
      </c>
      <c r="K1536">
        <f t="shared" si="1335"/>
        <v>18.632000000000001</v>
      </c>
      <c r="L1536">
        <f t="shared" si="1367"/>
        <v>21.185642850000001</v>
      </c>
      <c r="M1536">
        <f t="shared" si="1336"/>
        <v>1</v>
      </c>
      <c r="R1536" s="13">
        <f t="shared" si="1337"/>
        <v>-2.5536428499999992</v>
      </c>
      <c r="S1536" s="14" t="str">
        <f t="shared" si="1344"/>
        <v/>
      </c>
      <c r="T1536" s="14">
        <f t="shared" si="1339"/>
        <v>-100</v>
      </c>
      <c r="U1536" s="15">
        <f t="shared" si="1340"/>
        <v>-0.30668943075607114</v>
      </c>
      <c r="V1536">
        <f t="shared" si="1341"/>
        <v>-0.30668943075607114</v>
      </c>
      <c r="Y1536" s="13">
        <f t="shared" si="1342"/>
        <v>0.30668943075607114</v>
      </c>
      <c r="Z1536" t="str">
        <f t="shared" si="1338"/>
        <v/>
      </c>
      <c r="AB1536" s="14">
        <f t="shared" si="1345"/>
        <v>-4.5631779259936787</v>
      </c>
      <c r="AC1536">
        <f t="shared" si="1343"/>
        <v>-4.5631779259936787</v>
      </c>
      <c r="AE1536" s="15">
        <f t="shared" si="1346"/>
        <v>-0.88665056786245622</v>
      </c>
      <c r="AF1536">
        <f t="shared" si="1369"/>
        <v>-0.88665056786245622</v>
      </c>
      <c r="AI1536" s="21">
        <f t="shared" si="1325"/>
        <v>39484</v>
      </c>
      <c r="AJ1536" s="14">
        <f t="shared" si="1318"/>
        <v>18.690000999999999</v>
      </c>
      <c r="AK1536" s="22">
        <f t="shared" si="1326"/>
        <v>-8.3008556286326571E-2</v>
      </c>
      <c r="AL1536" s="14">
        <f t="shared" si="1359"/>
        <v>17.600381356030994</v>
      </c>
      <c r="AM1536" s="14">
        <f t="shared" si="1360"/>
        <v>0.93606459826283817</v>
      </c>
      <c r="AN1536" s="14">
        <f t="shared" si="1361"/>
        <v>1.1640432145293569</v>
      </c>
      <c r="AO1536" s="14" t="str">
        <f t="shared" si="1362"/>
        <v/>
      </c>
      <c r="AP1536" s="14" t="str">
        <f t="shared" si="1363"/>
        <v/>
      </c>
      <c r="AQ1536" s="15" t="str">
        <f t="shared" si="1364"/>
        <v/>
      </c>
      <c r="AT1536" s="21">
        <f t="shared" si="1319"/>
        <v>39484</v>
      </c>
      <c r="AU1536" s="14">
        <f t="shared" si="1313"/>
        <v>18.690000999999999</v>
      </c>
      <c r="AV1536" s="22">
        <f t="shared" si="1314"/>
        <v>-8.3008556286326571E-2</v>
      </c>
      <c r="AW1536" s="14">
        <f>VLOOKUP(AT1536,DATA_FEEDS!$F$7:$H$2022,3,FALSE)</f>
        <v>51.711379999999998</v>
      </c>
      <c r="AX1536" s="14">
        <f t="shared" si="1350"/>
        <v>48.036583</v>
      </c>
      <c r="AY1536" s="14">
        <f t="shared" si="1351"/>
        <v>0.79072647393961271</v>
      </c>
      <c r="AZ1536" s="14" t="str">
        <f t="shared" si="1352"/>
        <v/>
      </c>
      <c r="BA1536" s="14" t="str">
        <f t="shared" si="1353"/>
        <v/>
      </c>
      <c r="BB1536" s="15" t="str">
        <f t="shared" si="1354"/>
        <v/>
      </c>
      <c r="BE1536" s="20">
        <f t="shared" si="1320"/>
        <v>39484</v>
      </c>
      <c r="BF1536">
        <f t="shared" si="1315"/>
        <v>18.690000999999999</v>
      </c>
      <c r="BG1536">
        <f t="shared" si="1316"/>
        <v>-8.3008556286326571E-2</v>
      </c>
      <c r="BH1536">
        <f>VLOOKUP(BE1536,DATA_FEEDS!$A$7:$B$2095,2,FALSE)</f>
        <v>-41.4</v>
      </c>
      <c r="BI1536">
        <f t="shared" si="1357"/>
        <v>-15.06153846153846</v>
      </c>
      <c r="BJ1536">
        <f t="shared" si="1358"/>
        <v>-2.3444665550670676</v>
      </c>
      <c r="BK1536">
        <f t="shared" si="1348"/>
        <v>-100</v>
      </c>
      <c r="BL1536" s="14">
        <f t="shared" si="1349"/>
        <v>8.3008556286326574</v>
      </c>
      <c r="BM1536" s="15" t="str">
        <f t="shared" si="1355"/>
        <v/>
      </c>
      <c r="BP1536" s="20">
        <f t="shared" si="1321"/>
        <v>39484</v>
      </c>
      <c r="BQ1536">
        <f t="shared" si="1365"/>
        <v>18.690000999999999</v>
      </c>
      <c r="BR1536">
        <f t="shared" si="1366"/>
        <v>-8.3008556286326571E-2</v>
      </c>
      <c r="BS1536">
        <f t="shared" si="1327"/>
        <v>0</v>
      </c>
      <c r="BT1536">
        <f t="shared" si="1328"/>
        <v>0</v>
      </c>
      <c r="BU1536">
        <f t="shared" si="1329"/>
        <v>-100</v>
      </c>
      <c r="BV1536">
        <f t="shared" si="1330"/>
        <v>-100</v>
      </c>
      <c r="BW1536" s="14">
        <f t="shared" si="1356"/>
        <v>8.3008556286326574</v>
      </c>
      <c r="BX1536" s="15" t="str">
        <f t="shared" si="1322"/>
        <v/>
      </c>
      <c r="BY1536">
        <f t="shared" si="1331"/>
        <v>1.1640432145293569</v>
      </c>
      <c r="BZ1536">
        <f t="shared" si="1332"/>
        <v>0.79072647393961271</v>
      </c>
      <c r="CA1536">
        <f t="shared" si="1333"/>
        <v>-2.3444665550670676</v>
      </c>
    </row>
    <row r="1537" spans="1:79" x14ac:dyDescent="0.25">
      <c r="A1537" s="1">
        <v>39485</v>
      </c>
      <c r="B1537" s="2">
        <v>17.138570999999999</v>
      </c>
      <c r="C1537" s="2">
        <v>17.32</v>
      </c>
      <c r="D1537">
        <f t="shared" si="1323"/>
        <v>17.138570999999999</v>
      </c>
      <c r="E1537" s="2">
        <f t="shared" si="1323"/>
        <v>17.32</v>
      </c>
      <c r="F1537" s="4">
        <f t="shared" si="1334"/>
        <v>-8.3008556286326571E-2</v>
      </c>
      <c r="G1537" s="4">
        <f t="shared" si="1347"/>
        <v>-0.11009977158542397</v>
      </c>
      <c r="H1537" s="4">
        <f t="shared" si="1368"/>
        <v>-0.31726547320046239</v>
      </c>
      <c r="I1537" s="5">
        <f t="shared" si="1324"/>
        <v>0.18142900000000139</v>
      </c>
      <c r="J1537">
        <f t="shared" si="1317"/>
        <v>1</v>
      </c>
      <c r="K1537">
        <f t="shared" si="1335"/>
        <v>18.2285714</v>
      </c>
      <c r="L1537">
        <f t="shared" si="1367"/>
        <v>20.770214299999999</v>
      </c>
      <c r="M1537" t="str">
        <f t="shared" si="1336"/>
        <v/>
      </c>
      <c r="R1537" s="13">
        <f t="shared" si="1337"/>
        <v>-2.5416428999999994</v>
      </c>
      <c r="S1537" s="14" t="str">
        <f t="shared" si="1344"/>
        <v/>
      </c>
      <c r="T1537" s="14">
        <f t="shared" si="1339"/>
        <v>-100</v>
      </c>
      <c r="U1537" s="15">
        <f t="shared" si="1340"/>
        <v>8.3008556286326574</v>
      </c>
      <c r="V1537" t="str">
        <f t="shared" si="1341"/>
        <v/>
      </c>
      <c r="Y1537" s="13" t="str">
        <f t="shared" si="1342"/>
        <v/>
      </c>
      <c r="Z1537" t="str">
        <f t="shared" si="1338"/>
        <v/>
      </c>
      <c r="AB1537" s="14" t="str">
        <f t="shared" si="1345"/>
        <v/>
      </c>
      <c r="AC1537" t="str">
        <f t="shared" si="1343"/>
        <v/>
      </c>
      <c r="AE1537" s="15" t="str">
        <f t="shared" si="1346"/>
        <v/>
      </c>
      <c r="AF1537" t="str">
        <f t="shared" si="1369"/>
        <v/>
      </c>
      <c r="AI1537" s="21">
        <f t="shared" si="1325"/>
        <v>39485</v>
      </c>
      <c r="AJ1537" s="14">
        <f t="shared" si="1318"/>
        <v>17.138570999999999</v>
      </c>
      <c r="AK1537" s="22">
        <f t="shared" si="1326"/>
        <v>1.7587814059876982E-2</v>
      </c>
      <c r="AL1537" s="14">
        <f t="shared" si="1359"/>
        <v>17.866014013222411</v>
      </c>
      <c r="AM1537" s="14">
        <f t="shared" si="1360"/>
        <v>0.89535479773282611</v>
      </c>
      <c r="AN1537" s="14">
        <f t="shared" si="1361"/>
        <v>-0.81246341122469934</v>
      </c>
      <c r="AO1537" s="14" t="str">
        <f t="shared" si="1362"/>
        <v/>
      </c>
      <c r="AP1537" s="14" t="str">
        <f t="shared" si="1363"/>
        <v/>
      </c>
      <c r="AQ1537" s="15" t="str">
        <f t="shared" si="1364"/>
        <v/>
      </c>
      <c r="AT1537" s="21">
        <f t="shared" si="1319"/>
        <v>39485</v>
      </c>
      <c r="AU1537" s="14">
        <f t="shared" ref="AU1537:AU1600" si="1370">AJ1537</f>
        <v>17.138570999999999</v>
      </c>
      <c r="AV1537" s="22">
        <f t="shared" ref="AV1537:AV1600" si="1371">AK1537</f>
        <v>1.7587814059876982E-2</v>
      </c>
      <c r="AW1537" s="14">
        <f>VLOOKUP(AT1537,DATA_FEEDS!$F$7:$H$2022,3,FALSE)</f>
        <v>50.938809999999997</v>
      </c>
      <c r="AX1537" s="14">
        <f t="shared" si="1350"/>
        <v>47.796563999999996</v>
      </c>
      <c r="AY1537" s="14">
        <f t="shared" si="1351"/>
        <v>0.84198624949278678</v>
      </c>
      <c r="AZ1537" s="14" t="str">
        <f t="shared" si="1352"/>
        <v/>
      </c>
      <c r="BA1537" s="14" t="str">
        <f t="shared" si="1353"/>
        <v/>
      </c>
      <c r="BB1537" s="15" t="str">
        <f t="shared" si="1354"/>
        <v/>
      </c>
      <c r="BE1537" s="20">
        <f t="shared" si="1320"/>
        <v>39485</v>
      </c>
      <c r="BF1537">
        <f t="shared" ref="BF1537:BF1600" si="1372">AJ1537</f>
        <v>17.138570999999999</v>
      </c>
      <c r="BG1537">
        <f t="shared" ref="BG1537:BG1600" si="1373">AK1537</f>
        <v>1.7587814059876982E-2</v>
      </c>
      <c r="BH1537">
        <f>VLOOKUP(BE1537,DATA_FEEDS!$A$7:$B$2095,2,FALSE)</f>
        <v>-41.1</v>
      </c>
      <c r="BI1537">
        <f t="shared" si="1357"/>
        <v>-17.930769230769229</v>
      </c>
      <c r="BJ1537">
        <f t="shared" si="1358"/>
        <v>-1.7172289514147376</v>
      </c>
      <c r="BK1537">
        <f t="shared" si="1348"/>
        <v>-100</v>
      </c>
      <c r="BL1537" s="14">
        <f t="shared" si="1349"/>
        <v>-1.7587814059876983</v>
      </c>
      <c r="BM1537" s="15">
        <f t="shared" si="1355"/>
        <v>-1.7587814059876983</v>
      </c>
      <c r="BP1537" s="20">
        <f t="shared" si="1321"/>
        <v>39485</v>
      </c>
      <c r="BQ1537">
        <f t="shared" si="1365"/>
        <v>17.138570999999999</v>
      </c>
      <c r="BR1537">
        <f t="shared" si="1366"/>
        <v>1.7587814059876982E-2</v>
      </c>
      <c r="BS1537">
        <f t="shared" si="1327"/>
        <v>0</v>
      </c>
      <c r="BT1537">
        <f t="shared" si="1328"/>
        <v>0</v>
      </c>
      <c r="BU1537">
        <f t="shared" si="1329"/>
        <v>-100</v>
      </c>
      <c r="BV1537">
        <f t="shared" si="1330"/>
        <v>-100</v>
      </c>
      <c r="BW1537" s="14">
        <f t="shared" si="1356"/>
        <v>-1.7587814059876983</v>
      </c>
      <c r="BX1537" s="15">
        <f t="shared" si="1322"/>
        <v>-1.7587814059876983</v>
      </c>
      <c r="BY1537">
        <f t="shared" si="1331"/>
        <v>-0.81246341122469934</v>
      </c>
      <c r="BZ1537">
        <f t="shared" si="1332"/>
        <v>0.84198624949278678</v>
      </c>
      <c r="CA1537">
        <f t="shared" si="1333"/>
        <v>-1.7172289514147376</v>
      </c>
    </row>
    <row r="1538" spans="1:79" x14ac:dyDescent="0.25">
      <c r="A1538" s="1">
        <v>39486</v>
      </c>
      <c r="B1538" s="2">
        <v>17.440000999999999</v>
      </c>
      <c r="C1538" s="2">
        <v>17.925713999999999</v>
      </c>
      <c r="D1538">
        <f t="shared" si="1323"/>
        <v>17.440000999999999</v>
      </c>
      <c r="E1538" s="2">
        <f t="shared" si="1323"/>
        <v>17.925713999999999</v>
      </c>
      <c r="F1538" s="4">
        <f t="shared" si="1334"/>
        <v>1.7587814059876982E-2</v>
      </c>
      <c r="G1538" s="4">
        <f t="shared" si="1347"/>
        <v>-6.5047321846712844E-2</v>
      </c>
      <c r="H1538" s="4">
        <f t="shared" si="1368"/>
        <v>-0.28704546185821284</v>
      </c>
      <c r="I1538" s="5">
        <f t="shared" si="1324"/>
        <v>0.48571300000000051</v>
      </c>
      <c r="J1538">
        <f t="shared" ref="J1538:J1601" si="1374">E1538/C1538</f>
        <v>1</v>
      </c>
      <c r="K1538">
        <f t="shared" si="1335"/>
        <v>17.992285600000002</v>
      </c>
      <c r="L1538">
        <f t="shared" si="1367"/>
        <v>20.394928550000003</v>
      </c>
      <c r="M1538" t="str">
        <f t="shared" si="1336"/>
        <v/>
      </c>
      <c r="R1538" s="13">
        <f t="shared" si="1337"/>
        <v>-2.4026429500000006</v>
      </c>
      <c r="S1538" s="14" t="str">
        <f t="shared" si="1344"/>
        <v/>
      </c>
      <c r="T1538" s="14">
        <f t="shared" si="1339"/>
        <v>-100</v>
      </c>
      <c r="U1538" s="15">
        <f t="shared" si="1340"/>
        <v>-1.7587814059876983</v>
      </c>
      <c r="V1538">
        <f t="shared" si="1341"/>
        <v>-1.7587814059876983</v>
      </c>
      <c r="Y1538" s="13" t="str">
        <f t="shared" si="1342"/>
        <v/>
      </c>
      <c r="Z1538" t="str">
        <f t="shared" si="1338"/>
        <v/>
      </c>
      <c r="AB1538" s="14" t="str">
        <f t="shared" si="1345"/>
        <v/>
      </c>
      <c r="AC1538" t="str">
        <f t="shared" si="1343"/>
        <v/>
      </c>
      <c r="AE1538" s="15" t="str">
        <f t="shared" si="1346"/>
        <v/>
      </c>
      <c r="AF1538" t="str">
        <f t="shared" si="1369"/>
        <v/>
      </c>
      <c r="AI1538" s="21">
        <f t="shared" si="1325"/>
        <v>39486</v>
      </c>
      <c r="AJ1538" s="14">
        <f t="shared" ref="AJ1538:AJ1601" si="1375">D1538</f>
        <v>17.440000999999999</v>
      </c>
      <c r="AK1538" s="22">
        <f t="shared" si="1326"/>
        <v>4.8574710517505289E-2</v>
      </c>
      <c r="AL1538" s="14">
        <f t="shared" si="1359"/>
        <v>17.884665391705312</v>
      </c>
      <c r="AM1538" s="14">
        <f t="shared" si="1360"/>
        <v>0.68329493235015304</v>
      </c>
      <c r="AN1538" s="14">
        <f t="shared" si="1361"/>
        <v>-0.65076494885731961</v>
      </c>
      <c r="AO1538" s="14" t="str">
        <f t="shared" si="1362"/>
        <v/>
      </c>
      <c r="AP1538" s="14" t="str">
        <f t="shared" si="1363"/>
        <v/>
      </c>
      <c r="AQ1538" s="15" t="str">
        <f t="shared" si="1364"/>
        <v/>
      </c>
      <c r="AT1538" s="21">
        <f t="shared" ref="AT1538:AT1601" si="1376">AI1538</f>
        <v>39486</v>
      </c>
      <c r="AU1538" s="14">
        <f t="shared" si="1370"/>
        <v>17.440000999999999</v>
      </c>
      <c r="AV1538" s="22">
        <f t="shared" si="1371"/>
        <v>4.8574710517505289E-2</v>
      </c>
      <c r="AW1538" s="14">
        <f>VLOOKUP(AT1538,DATA_FEEDS!$F$7:$H$2022,3,FALSE)</f>
        <v>48.058880000000002</v>
      </c>
      <c r="AX1538" s="14">
        <f t="shared" si="1350"/>
        <v>47.447551999999995</v>
      </c>
      <c r="AY1538" s="14">
        <f t="shared" si="1351"/>
        <v>0.17891215990014661</v>
      </c>
      <c r="AZ1538" s="14" t="str">
        <f t="shared" si="1352"/>
        <v/>
      </c>
      <c r="BA1538" s="14" t="str">
        <f t="shared" si="1353"/>
        <v/>
      </c>
      <c r="BB1538" s="15" t="str">
        <f t="shared" si="1354"/>
        <v/>
      </c>
      <c r="BE1538" s="20">
        <f t="shared" ref="BE1538:BE1601" si="1377">AI1538</f>
        <v>39486</v>
      </c>
      <c r="BF1538">
        <f t="shared" si="1372"/>
        <v>17.440000999999999</v>
      </c>
      <c r="BG1538">
        <f t="shared" si="1373"/>
        <v>4.8574710517505289E-2</v>
      </c>
      <c r="BH1538">
        <f>VLOOKUP(BE1538,DATA_FEEDS!$A$7:$B$2095,2,FALSE)</f>
        <v>-40.799999999999997</v>
      </c>
      <c r="BI1538">
        <f t="shared" si="1357"/>
        <v>-20.784615384615385</v>
      </c>
      <c r="BJ1538">
        <f t="shared" si="1358"/>
        <v>-1.3651543144726823</v>
      </c>
      <c r="BK1538">
        <f t="shared" si="1348"/>
        <v>-100</v>
      </c>
      <c r="BL1538" s="14">
        <f t="shared" si="1349"/>
        <v>-4.8574710517505286</v>
      </c>
      <c r="BM1538" s="15">
        <f t="shared" si="1355"/>
        <v>-4.8574710517505286</v>
      </c>
      <c r="BP1538" s="20">
        <f t="shared" ref="BP1538:BP1601" si="1378">AT1538</f>
        <v>39486</v>
      </c>
      <c r="BQ1538">
        <f t="shared" si="1365"/>
        <v>17.440000999999999</v>
      </c>
      <c r="BR1538">
        <f t="shared" si="1366"/>
        <v>4.8574710517505289E-2</v>
      </c>
      <c r="BS1538">
        <f t="shared" si="1327"/>
        <v>0</v>
      </c>
      <c r="BT1538">
        <f t="shared" si="1328"/>
        <v>0</v>
      </c>
      <c r="BU1538">
        <f t="shared" si="1329"/>
        <v>-100</v>
      </c>
      <c r="BV1538">
        <f t="shared" si="1330"/>
        <v>-100</v>
      </c>
      <c r="BW1538" s="14">
        <f t="shared" si="1356"/>
        <v>-4.8574710517505286</v>
      </c>
      <c r="BX1538" s="15">
        <f t="shared" ref="BX1538:BX1601" si="1379">IF(BW1538&lt;0,BW1538,"")</f>
        <v>-4.8574710517505286</v>
      </c>
      <c r="BY1538">
        <f t="shared" si="1331"/>
        <v>-0.65076494885731961</v>
      </c>
      <c r="BZ1538">
        <f t="shared" si="1332"/>
        <v>0.17891215990014661</v>
      </c>
      <c r="CA1538">
        <f t="shared" si="1333"/>
        <v>-1.3651543144726823</v>
      </c>
    </row>
    <row r="1539" spans="1:79" x14ac:dyDescent="0.25">
      <c r="A1539" s="1">
        <v>39489</v>
      </c>
      <c r="B1539" s="2">
        <v>18.287144000000001</v>
      </c>
      <c r="C1539" s="2">
        <v>18.492857000000001</v>
      </c>
      <c r="D1539">
        <f t="shared" ref="D1539:E1602" si="1380">B1539</f>
        <v>18.287144000000001</v>
      </c>
      <c r="E1539" s="2">
        <f t="shared" si="1380"/>
        <v>18.492857000000001</v>
      </c>
      <c r="F1539" s="4">
        <f t="shared" si="1334"/>
        <v>4.8574710517505289E-2</v>
      </c>
      <c r="G1539" s="4">
        <f t="shared" si="1347"/>
        <v>-7.5135556245376203E-3</v>
      </c>
      <c r="H1539" s="4">
        <f t="shared" si="1368"/>
        <v>-0.27078642465353214</v>
      </c>
      <c r="I1539" s="5">
        <f t="shared" ref="I1539:I1602" si="1381">(E1539-D1539)</f>
        <v>0.20571299999999937</v>
      </c>
      <c r="J1539">
        <f t="shared" si="1374"/>
        <v>1</v>
      </c>
      <c r="K1539">
        <f t="shared" si="1335"/>
        <v>17.929428600000001</v>
      </c>
      <c r="L1539">
        <f t="shared" si="1367"/>
        <v>20.086071400000002</v>
      </c>
      <c r="M1539" t="str">
        <f t="shared" si="1336"/>
        <v/>
      </c>
      <c r="R1539" s="13">
        <f t="shared" si="1337"/>
        <v>-2.1566428000000002</v>
      </c>
      <c r="S1539" s="14" t="str">
        <f t="shared" si="1344"/>
        <v/>
      </c>
      <c r="T1539" s="14">
        <f t="shared" si="1339"/>
        <v>-100</v>
      </c>
      <c r="U1539" s="15">
        <f t="shared" si="1340"/>
        <v>-4.8574710517505286</v>
      </c>
      <c r="V1539">
        <f t="shared" si="1341"/>
        <v>-4.8574710517505286</v>
      </c>
      <c r="Y1539" s="13" t="str">
        <f t="shared" si="1342"/>
        <v/>
      </c>
      <c r="Z1539" t="str">
        <f t="shared" si="1338"/>
        <v/>
      </c>
      <c r="AB1539" s="14" t="str">
        <f t="shared" si="1345"/>
        <v/>
      </c>
      <c r="AC1539" t="str">
        <f t="shared" si="1343"/>
        <v/>
      </c>
      <c r="AE1539" s="15" t="str">
        <f t="shared" si="1346"/>
        <v/>
      </c>
      <c r="AF1539" t="str">
        <f t="shared" si="1369"/>
        <v/>
      </c>
      <c r="AI1539" s="21">
        <f t="shared" ref="AI1539:AI1602" si="1382">A1539</f>
        <v>39489</v>
      </c>
      <c r="AJ1539" s="14">
        <f t="shared" si="1375"/>
        <v>18.287144000000001</v>
      </c>
      <c r="AK1539" s="22">
        <f t="shared" ref="AK1539:AK1602" si="1383">(AJ1540-AJ1539)/AJ1539</f>
        <v>2.101394290983865E-2</v>
      </c>
      <c r="AL1539" s="14">
        <f t="shared" si="1359"/>
        <v>17.565182764064957</v>
      </c>
      <c r="AM1539" s="14">
        <f t="shared" si="1360"/>
        <v>0.60192117742278972</v>
      </c>
      <c r="AN1539" s="14">
        <f t="shared" si="1361"/>
        <v>1.1994282025866292</v>
      </c>
      <c r="AO1539" s="14" t="str">
        <f t="shared" si="1362"/>
        <v/>
      </c>
      <c r="AP1539" s="14" t="str">
        <f t="shared" si="1363"/>
        <v/>
      </c>
      <c r="AQ1539" s="15" t="str">
        <f t="shared" si="1364"/>
        <v/>
      </c>
      <c r="AT1539" s="21">
        <f t="shared" si="1376"/>
        <v>39489</v>
      </c>
      <c r="AU1539" s="14">
        <f t="shared" si="1370"/>
        <v>18.287144000000001</v>
      </c>
      <c r="AV1539" s="22">
        <f t="shared" si="1371"/>
        <v>2.101394290983865E-2</v>
      </c>
      <c r="AW1539" s="14">
        <f>VLOOKUP(AT1539,DATA_FEEDS!$F$7:$H$2022,3,FALSE)</f>
        <v>46.543379999999999</v>
      </c>
      <c r="AX1539" s="14">
        <f t="shared" si="1350"/>
        <v>47.005970999999995</v>
      </c>
      <c r="AY1539" s="14">
        <f t="shared" si="1351"/>
        <v>-0.14640793777557426</v>
      </c>
      <c r="AZ1539" s="14" t="str">
        <f t="shared" si="1352"/>
        <v/>
      </c>
      <c r="BA1539" s="14" t="str">
        <f t="shared" si="1353"/>
        <v/>
      </c>
      <c r="BB1539" s="15" t="str">
        <f t="shared" si="1354"/>
        <v/>
      </c>
      <c r="BE1539" s="20">
        <f t="shared" si="1377"/>
        <v>39489</v>
      </c>
      <c r="BF1539">
        <f t="shared" si="1372"/>
        <v>18.287144000000001</v>
      </c>
      <c r="BG1539">
        <f t="shared" si="1373"/>
        <v>2.101394290983865E-2</v>
      </c>
      <c r="BH1539">
        <f>VLOOKUP(BE1539,DATA_FEEDS!$A$7:$B$2095,2,FALSE)</f>
        <v>-39.4</v>
      </c>
      <c r="BI1539">
        <f t="shared" si="1357"/>
        <v>-23.507692307692306</v>
      </c>
      <c r="BJ1539">
        <f t="shared" si="1358"/>
        <v>-1.0555714131055383</v>
      </c>
      <c r="BK1539" t="str">
        <f t="shared" si="1348"/>
        <v/>
      </c>
      <c r="BL1539" s="14" t="str">
        <f t="shared" si="1349"/>
        <v/>
      </c>
      <c r="BM1539" s="15" t="str">
        <f t="shared" si="1355"/>
        <v/>
      </c>
      <c r="BP1539" s="20">
        <f t="shared" si="1378"/>
        <v>39489</v>
      </c>
      <c r="BQ1539">
        <f t="shared" si="1365"/>
        <v>18.287144000000001</v>
      </c>
      <c r="BR1539">
        <f t="shared" si="1366"/>
        <v>2.101394290983865E-2</v>
      </c>
      <c r="BS1539">
        <f t="shared" ref="BS1539:BS1602" si="1384">IF(ISNUMBER(AO1539),AO1539,0)</f>
        <v>0</v>
      </c>
      <c r="BT1539">
        <f t="shared" ref="BT1539:BT1602" si="1385">IF(ISNUMBER(AZ1539),AZ1539,0)</f>
        <v>0</v>
      </c>
      <c r="BU1539">
        <f t="shared" ref="BU1539:BU1602" si="1386">IF(ISNUMBER(BK1539),BK1539,0)</f>
        <v>0</v>
      </c>
      <c r="BV1539" t="str">
        <f t="shared" ref="BV1539:BV1602" si="1387">IF(SUM(BS1539:BU1539)&gt;0,1*$P$1,IF(SUM(BS1539:BU1539)&lt;0,-1*$P$1,""))</f>
        <v/>
      </c>
      <c r="BW1539" s="14" t="str">
        <f t="shared" si="1356"/>
        <v/>
      </c>
      <c r="BX1539" s="15" t="str">
        <f t="shared" si="1379"/>
        <v/>
      </c>
      <c r="BY1539">
        <f t="shared" ref="BY1539:BY1602" si="1388">AN1539</f>
        <v>1.1994282025866292</v>
      </c>
      <c r="BZ1539">
        <f t="shared" ref="BZ1539:BZ1602" si="1389">AY1539</f>
        <v>-0.14640793777557426</v>
      </c>
      <c r="CA1539">
        <f t="shared" ref="CA1539:CA1602" si="1390">BJ1539</f>
        <v>-1.0555714131055383</v>
      </c>
    </row>
    <row r="1540" spans="1:79" x14ac:dyDescent="0.25">
      <c r="A1540" s="1">
        <v>39490</v>
      </c>
      <c r="B1540" s="2">
        <v>18.671429</v>
      </c>
      <c r="C1540" s="2">
        <v>17.837143000000001</v>
      </c>
      <c r="D1540">
        <f t="shared" si="1380"/>
        <v>18.671429</v>
      </c>
      <c r="E1540" s="2">
        <f t="shared" si="1380"/>
        <v>17.837143000000001</v>
      </c>
      <c r="F1540" s="4">
        <f t="shared" ref="F1540:F1603" si="1391">(D1540-D1539)/D1539</f>
        <v>2.101394290983865E-2</v>
      </c>
      <c r="G1540" s="4">
        <f t="shared" si="1347"/>
        <v>-4.5631779259936785E-2</v>
      </c>
      <c r="H1540" s="4">
        <f t="shared" si="1368"/>
        <v>-0.29743414861750189</v>
      </c>
      <c r="I1540" s="5">
        <f t="shared" si="1381"/>
        <v>-0.83428599999999875</v>
      </c>
      <c r="J1540">
        <f t="shared" si="1374"/>
        <v>1</v>
      </c>
      <c r="K1540">
        <f t="shared" si="1335"/>
        <v>17.800857199999999</v>
      </c>
      <c r="L1540">
        <f t="shared" si="1367"/>
        <v>19.700928500000003</v>
      </c>
      <c r="M1540" t="str">
        <f t="shared" si="1336"/>
        <v/>
      </c>
      <c r="R1540" s="13">
        <f t="shared" si="1337"/>
        <v>-1.900071300000004</v>
      </c>
      <c r="S1540" s="14" t="str">
        <f t="shared" si="1344"/>
        <v/>
      </c>
      <c r="T1540" s="14">
        <f t="shared" si="1339"/>
        <v>-100</v>
      </c>
      <c r="U1540" s="15">
        <f t="shared" si="1340"/>
        <v>-2.101394290983865</v>
      </c>
      <c r="V1540">
        <f t="shared" si="1341"/>
        <v>-2.101394290983865</v>
      </c>
      <c r="Y1540" s="13" t="str">
        <f t="shared" si="1342"/>
        <v/>
      </c>
      <c r="Z1540" t="str">
        <f t="shared" si="1338"/>
        <v/>
      </c>
      <c r="AB1540" s="14" t="str">
        <f t="shared" si="1345"/>
        <v/>
      </c>
      <c r="AC1540" t="str">
        <f t="shared" si="1343"/>
        <v/>
      </c>
      <c r="AE1540" s="15" t="str">
        <f t="shared" si="1346"/>
        <v/>
      </c>
      <c r="AF1540" t="str">
        <f t="shared" si="1369"/>
        <v/>
      </c>
      <c r="AI1540" s="21">
        <f t="shared" si="1382"/>
        <v>39490</v>
      </c>
      <c r="AJ1540" s="14">
        <f t="shared" si="1375"/>
        <v>18.671429</v>
      </c>
      <c r="AK1540" s="22">
        <f t="shared" si="1383"/>
        <v>-3.0757474427908049E-2</v>
      </c>
      <c r="AL1540" s="14">
        <f t="shared" si="1359"/>
        <v>17.639085562734181</v>
      </c>
      <c r="AM1540" s="14">
        <f t="shared" si="1360"/>
        <v>0.62627189975988395</v>
      </c>
      <c r="AN1540" s="14">
        <f t="shared" si="1361"/>
        <v>1.6483949505983346</v>
      </c>
      <c r="AO1540" s="14">
        <f t="shared" si="1362"/>
        <v>-100</v>
      </c>
      <c r="AP1540" s="14">
        <f t="shared" si="1363"/>
        <v>3.0757474427908047</v>
      </c>
      <c r="AQ1540" s="15" t="str">
        <f t="shared" si="1364"/>
        <v/>
      </c>
      <c r="AT1540" s="21">
        <f t="shared" si="1376"/>
        <v>39490</v>
      </c>
      <c r="AU1540" s="14">
        <f t="shared" si="1370"/>
        <v>18.671429</v>
      </c>
      <c r="AV1540" s="22">
        <f t="shared" si="1371"/>
        <v>-3.0757474427908049E-2</v>
      </c>
      <c r="AW1540" s="14">
        <f>VLOOKUP(AT1540,DATA_FEEDS!$F$7:$H$2022,3,FALSE)</f>
        <v>48.002690000000001</v>
      </c>
      <c r="AX1540" s="14">
        <f t="shared" si="1350"/>
        <v>47.220026999999995</v>
      </c>
      <c r="AY1540" s="14">
        <f t="shared" si="1351"/>
        <v>0.2686552679048998</v>
      </c>
      <c r="AZ1540" s="14" t="str">
        <f t="shared" si="1352"/>
        <v/>
      </c>
      <c r="BA1540" s="14" t="str">
        <f t="shared" si="1353"/>
        <v/>
      </c>
      <c r="BB1540" s="15" t="str">
        <f t="shared" si="1354"/>
        <v/>
      </c>
      <c r="BE1540" s="20">
        <f t="shared" si="1377"/>
        <v>39490</v>
      </c>
      <c r="BF1540">
        <f t="shared" si="1372"/>
        <v>18.671429</v>
      </c>
      <c r="BG1540">
        <f t="shared" si="1373"/>
        <v>-3.0757474427908049E-2</v>
      </c>
      <c r="BH1540">
        <f>VLOOKUP(BE1540,DATA_FEEDS!$A$7:$B$2095,2,FALSE)</f>
        <v>-38.700000000000003</v>
      </c>
      <c r="BI1540">
        <f t="shared" si="1357"/>
        <v>-26.138461538461534</v>
      </c>
      <c r="BJ1540">
        <f t="shared" si="1358"/>
        <v>-0.85477473850899521</v>
      </c>
      <c r="BK1540" t="str">
        <f t="shared" si="1348"/>
        <v/>
      </c>
      <c r="BL1540" s="14" t="str">
        <f t="shared" si="1349"/>
        <v/>
      </c>
      <c r="BM1540" s="15" t="str">
        <f t="shared" si="1355"/>
        <v/>
      </c>
      <c r="BP1540" s="20">
        <f t="shared" si="1378"/>
        <v>39490</v>
      </c>
      <c r="BQ1540">
        <f t="shared" si="1365"/>
        <v>18.671429</v>
      </c>
      <c r="BR1540">
        <f t="shared" si="1366"/>
        <v>-3.0757474427908049E-2</v>
      </c>
      <c r="BS1540">
        <f t="shared" si="1384"/>
        <v>-100</v>
      </c>
      <c r="BT1540">
        <f t="shared" si="1385"/>
        <v>0</v>
      </c>
      <c r="BU1540">
        <f t="shared" si="1386"/>
        <v>0</v>
      </c>
      <c r="BV1540">
        <f t="shared" si="1387"/>
        <v>-100</v>
      </c>
      <c r="BW1540" s="14">
        <f t="shared" si="1356"/>
        <v>3.0757474427908047</v>
      </c>
      <c r="BX1540" s="15" t="str">
        <f t="shared" si="1379"/>
        <v/>
      </c>
      <c r="BY1540">
        <f t="shared" si="1388"/>
        <v>1.6483949505983346</v>
      </c>
      <c r="BZ1540">
        <f t="shared" si="1389"/>
        <v>0.2686552679048998</v>
      </c>
      <c r="CA1540">
        <f t="shared" si="1390"/>
        <v>-0.85477473850899521</v>
      </c>
    </row>
    <row r="1541" spans="1:79" x14ac:dyDescent="0.25">
      <c r="A1541" s="1">
        <v>39491</v>
      </c>
      <c r="B1541" s="2">
        <v>18.097142999999999</v>
      </c>
      <c r="C1541" s="2">
        <v>18.485714000000002</v>
      </c>
      <c r="D1541">
        <f t="shared" si="1380"/>
        <v>18.097142999999999</v>
      </c>
      <c r="E1541" s="2">
        <f t="shared" si="1380"/>
        <v>18.485714000000002</v>
      </c>
      <c r="F1541" s="4">
        <f t="shared" si="1391"/>
        <v>-3.0757474427908049E-2</v>
      </c>
      <c r="G1541" s="4">
        <f t="shared" si="1347"/>
        <v>7.8602994380336771E-2</v>
      </c>
      <c r="H1541" s="4">
        <f t="shared" si="1368"/>
        <v>-0.21684926203656391</v>
      </c>
      <c r="I1541" s="5">
        <f t="shared" si="1381"/>
        <v>0.38857100000000244</v>
      </c>
      <c r="J1541">
        <f t="shared" si="1374"/>
        <v>1</v>
      </c>
      <c r="K1541">
        <f t="shared" si="1335"/>
        <v>18.012285600000002</v>
      </c>
      <c r="L1541">
        <f t="shared" si="1367"/>
        <v>19.417785650000003</v>
      </c>
      <c r="M1541" t="str">
        <f t="shared" si="1336"/>
        <v/>
      </c>
      <c r="R1541" s="13">
        <f t="shared" si="1337"/>
        <v>-1.4055000500000006</v>
      </c>
      <c r="S1541" s="14" t="str">
        <f t="shared" si="1344"/>
        <v/>
      </c>
      <c r="T1541" s="14">
        <f t="shared" si="1339"/>
        <v>-100</v>
      </c>
      <c r="U1541" s="15">
        <f t="shared" si="1340"/>
        <v>3.0757474427908047</v>
      </c>
      <c r="V1541" t="str">
        <f t="shared" si="1341"/>
        <v/>
      </c>
      <c r="Y1541" s="13" t="str">
        <f t="shared" si="1342"/>
        <v/>
      </c>
      <c r="Z1541" t="str">
        <f t="shared" si="1338"/>
        <v/>
      </c>
      <c r="AB1541" s="14" t="str">
        <f t="shared" si="1345"/>
        <v/>
      </c>
      <c r="AC1541" t="str">
        <f t="shared" si="1343"/>
        <v/>
      </c>
      <c r="AE1541" s="15" t="str">
        <f t="shared" si="1346"/>
        <v/>
      </c>
      <c r="AF1541" t="str">
        <f t="shared" si="1369"/>
        <v/>
      </c>
      <c r="AI1541" s="21">
        <f t="shared" si="1382"/>
        <v>39491</v>
      </c>
      <c r="AJ1541" s="14">
        <f t="shared" si="1375"/>
        <v>18.097142999999999</v>
      </c>
      <c r="AK1541" s="22">
        <f t="shared" si="1383"/>
        <v>2.1471400209414408E-2</v>
      </c>
      <c r="AL1541" s="14">
        <f t="shared" si="1359"/>
        <v>17.932845760489727</v>
      </c>
      <c r="AM1541" s="14">
        <f t="shared" si="1360"/>
        <v>0.65464618120275986</v>
      </c>
      <c r="AN1541" s="14">
        <f t="shared" si="1361"/>
        <v>0.25097105005396125</v>
      </c>
      <c r="AO1541" s="14" t="str">
        <f t="shared" si="1362"/>
        <v/>
      </c>
      <c r="AP1541" s="14" t="str">
        <f t="shared" si="1363"/>
        <v/>
      </c>
      <c r="AQ1541" s="15" t="str">
        <f t="shared" si="1364"/>
        <v/>
      </c>
      <c r="AT1541" s="21">
        <f t="shared" si="1376"/>
        <v>39491</v>
      </c>
      <c r="AU1541" s="14">
        <f t="shared" si="1370"/>
        <v>18.097142999999999</v>
      </c>
      <c r="AV1541" s="22">
        <f t="shared" si="1371"/>
        <v>2.1471400209414408E-2</v>
      </c>
      <c r="AW1541" s="14">
        <f>VLOOKUP(AT1541,DATA_FEEDS!$F$7:$H$2022,3,FALSE)</f>
        <v>44.639809999999997</v>
      </c>
      <c r="AX1541" s="14">
        <f t="shared" si="1350"/>
        <v>47.185244999999995</v>
      </c>
      <c r="AY1541" s="14">
        <f t="shared" si="1351"/>
        <v>-0.87819636584924687</v>
      </c>
      <c r="AZ1541" s="14" t="str">
        <f t="shared" si="1352"/>
        <v/>
      </c>
      <c r="BA1541" s="14" t="str">
        <f t="shared" si="1353"/>
        <v/>
      </c>
      <c r="BB1541" s="15" t="str">
        <f t="shared" si="1354"/>
        <v/>
      </c>
      <c r="BE1541" s="20">
        <f t="shared" si="1377"/>
        <v>39491</v>
      </c>
      <c r="BF1541">
        <f t="shared" si="1372"/>
        <v>18.097142999999999</v>
      </c>
      <c r="BG1541">
        <f t="shared" si="1373"/>
        <v>2.1471400209414408E-2</v>
      </c>
      <c r="BH1541">
        <f>VLOOKUP(BE1541,DATA_FEEDS!$A$7:$B$2095,2,FALSE)</f>
        <v>-34.6</v>
      </c>
      <c r="BI1541">
        <f t="shared" si="1357"/>
        <v>-28.407692307692308</v>
      </c>
      <c r="BJ1541">
        <f t="shared" si="1358"/>
        <v>-0.45172431419340825</v>
      </c>
      <c r="BK1541" t="str">
        <f t="shared" si="1348"/>
        <v/>
      </c>
      <c r="BL1541" s="14" t="str">
        <f t="shared" si="1349"/>
        <v/>
      </c>
      <c r="BM1541" s="15" t="str">
        <f t="shared" si="1355"/>
        <v/>
      </c>
      <c r="BP1541" s="20">
        <f t="shared" si="1378"/>
        <v>39491</v>
      </c>
      <c r="BQ1541">
        <f t="shared" si="1365"/>
        <v>18.097142999999999</v>
      </c>
      <c r="BR1541">
        <f t="shared" si="1366"/>
        <v>2.1471400209414408E-2</v>
      </c>
      <c r="BS1541">
        <f t="shared" si="1384"/>
        <v>0</v>
      </c>
      <c r="BT1541">
        <f t="shared" si="1385"/>
        <v>0</v>
      </c>
      <c r="BU1541">
        <f t="shared" si="1386"/>
        <v>0</v>
      </c>
      <c r="BV1541" t="str">
        <f t="shared" si="1387"/>
        <v/>
      </c>
      <c r="BW1541" s="14" t="str">
        <f t="shared" si="1356"/>
        <v/>
      </c>
      <c r="BX1541" s="15" t="str">
        <f t="shared" si="1379"/>
        <v/>
      </c>
      <c r="BY1541">
        <f t="shared" si="1388"/>
        <v>0.25097105005396125</v>
      </c>
      <c r="BZ1541">
        <f t="shared" si="1389"/>
        <v>-0.87819636584924687</v>
      </c>
      <c r="CA1541">
        <f t="shared" si="1390"/>
        <v>-0.45172431419340825</v>
      </c>
    </row>
    <row r="1542" spans="1:79" x14ac:dyDescent="0.25">
      <c r="A1542" s="1">
        <v>39492</v>
      </c>
      <c r="B1542" s="2">
        <v>18.485714000000002</v>
      </c>
      <c r="C1542" s="2">
        <v>18.208570000000002</v>
      </c>
      <c r="D1542">
        <f t="shared" si="1380"/>
        <v>18.485714000000002</v>
      </c>
      <c r="E1542" s="2">
        <f t="shared" si="1380"/>
        <v>18.208570000000002</v>
      </c>
      <c r="F1542" s="4">
        <f t="shared" si="1391"/>
        <v>2.1471400209414408E-2</v>
      </c>
      <c r="G1542" s="4">
        <f t="shared" si="1347"/>
        <v>4.4069320867584985E-2</v>
      </c>
      <c r="H1542" s="4">
        <f t="shared" si="1368"/>
        <v>-0.21082291629510805</v>
      </c>
      <c r="I1542" s="5">
        <f t="shared" si="1381"/>
        <v>-0.27714399999999983</v>
      </c>
      <c r="J1542">
        <f t="shared" si="1374"/>
        <v>1</v>
      </c>
      <c r="K1542">
        <f t="shared" ref="K1542:K1605" si="1392">AVERAGE(E1538:E1542)</f>
        <v>18.1899996</v>
      </c>
      <c r="L1542">
        <f t="shared" si="1367"/>
        <v>19.187928450000005</v>
      </c>
      <c r="M1542" t="str">
        <f t="shared" ref="M1542:M1605" si="1393">IF(SIGN(I1540)+SIGN(I1541)+SIGN(I1542)&lt;=-3,1,"")</f>
        <v/>
      </c>
      <c r="R1542" s="13">
        <f t="shared" ref="R1542:R1605" si="1394">K1542-L1542</f>
        <v>-0.99792885000000453</v>
      </c>
      <c r="S1542" s="14" t="str">
        <f t="shared" si="1344"/>
        <v/>
      </c>
      <c r="T1542" s="14">
        <f t="shared" si="1339"/>
        <v>-100</v>
      </c>
      <c r="U1542" s="15">
        <f t="shared" si="1340"/>
        <v>-2.1471400209414409</v>
      </c>
      <c r="V1542">
        <f t="shared" si="1341"/>
        <v>-2.1471400209414409</v>
      </c>
      <c r="Y1542" s="13" t="str">
        <f t="shared" si="1342"/>
        <v/>
      </c>
      <c r="Z1542" t="str">
        <f t="shared" ref="Z1542:Z1605" si="1395">IF(Y1542&lt;0, Y1542,"")</f>
        <v/>
      </c>
      <c r="AB1542" s="14" t="str">
        <f t="shared" si="1345"/>
        <v/>
      </c>
      <c r="AC1542" t="str">
        <f t="shared" si="1343"/>
        <v/>
      </c>
      <c r="AE1542" s="15" t="str">
        <f t="shared" si="1346"/>
        <v/>
      </c>
      <c r="AF1542" t="str">
        <f t="shared" si="1369"/>
        <v/>
      </c>
      <c r="AI1542" s="21">
        <f t="shared" si="1382"/>
        <v>39492</v>
      </c>
      <c r="AJ1542" s="14">
        <f t="shared" si="1375"/>
        <v>18.485714000000002</v>
      </c>
      <c r="AK1542" s="22">
        <f t="shared" si="1383"/>
        <v>-2.4188516602604748E-2</v>
      </c>
      <c r="AL1542" s="14">
        <f t="shared" si="1359"/>
        <v>18.047083073920476</v>
      </c>
      <c r="AM1542" s="14">
        <f t="shared" si="1360"/>
        <v>0.61128131017789888</v>
      </c>
      <c r="AN1542" s="14">
        <f t="shared" si="1361"/>
        <v>0.71755985137493028</v>
      </c>
      <c r="AO1542" s="14" t="str">
        <f t="shared" si="1362"/>
        <v/>
      </c>
      <c r="AP1542" s="14" t="str">
        <f t="shared" si="1363"/>
        <v/>
      </c>
      <c r="AQ1542" s="15" t="str">
        <f t="shared" si="1364"/>
        <v/>
      </c>
      <c r="AT1542" s="21">
        <f t="shared" si="1376"/>
        <v>39492</v>
      </c>
      <c r="AU1542" s="14">
        <f t="shared" si="1370"/>
        <v>18.485714000000002</v>
      </c>
      <c r="AV1542" s="22">
        <f t="shared" si="1371"/>
        <v>-2.4188516602604748E-2</v>
      </c>
      <c r="AW1542" s="14">
        <f>VLOOKUP(AT1542,DATA_FEEDS!$F$7:$H$2022,3,FALSE)</f>
        <v>44.627690000000001</v>
      </c>
      <c r="AX1542" s="14">
        <f t="shared" si="1350"/>
        <v>47.246594999999999</v>
      </c>
      <c r="AY1542" s="14">
        <f t="shared" si="1351"/>
        <v>-0.89377549864988737</v>
      </c>
      <c r="AZ1542" s="14" t="str">
        <f t="shared" si="1352"/>
        <v/>
      </c>
      <c r="BA1542" s="14" t="str">
        <f t="shared" si="1353"/>
        <v/>
      </c>
      <c r="BB1542" s="15" t="str">
        <f t="shared" si="1354"/>
        <v/>
      </c>
      <c r="BE1542" s="20">
        <f t="shared" si="1377"/>
        <v>39492</v>
      </c>
      <c r="BF1542">
        <f t="shared" si="1372"/>
        <v>18.485714000000002</v>
      </c>
      <c r="BG1542">
        <f t="shared" si="1373"/>
        <v>-2.4188516602604748E-2</v>
      </c>
      <c r="BH1542">
        <f>VLOOKUP(BE1542,DATA_FEEDS!$A$7:$B$2095,2,FALSE)</f>
        <v>-24.3</v>
      </c>
      <c r="BI1542">
        <f t="shared" si="1357"/>
        <v>-29.469230769230766</v>
      </c>
      <c r="BJ1542">
        <f t="shared" si="1358"/>
        <v>0.4085266482175916</v>
      </c>
      <c r="BK1542" t="str">
        <f t="shared" si="1348"/>
        <v/>
      </c>
      <c r="BL1542" s="14" t="str">
        <f t="shared" si="1349"/>
        <v/>
      </c>
      <c r="BM1542" s="15" t="str">
        <f t="shared" si="1355"/>
        <v/>
      </c>
      <c r="BP1542" s="20">
        <f t="shared" si="1378"/>
        <v>39492</v>
      </c>
      <c r="BQ1542">
        <f t="shared" si="1365"/>
        <v>18.485714000000002</v>
      </c>
      <c r="BR1542">
        <f t="shared" si="1366"/>
        <v>-2.4188516602604748E-2</v>
      </c>
      <c r="BS1542">
        <f t="shared" si="1384"/>
        <v>0</v>
      </c>
      <c r="BT1542">
        <f t="shared" si="1385"/>
        <v>0</v>
      </c>
      <c r="BU1542">
        <f t="shared" si="1386"/>
        <v>0</v>
      </c>
      <c r="BV1542" t="str">
        <f t="shared" si="1387"/>
        <v/>
      </c>
      <c r="BW1542" s="14" t="str">
        <f t="shared" si="1356"/>
        <v/>
      </c>
      <c r="BX1542" s="15" t="str">
        <f t="shared" si="1379"/>
        <v/>
      </c>
      <c r="BY1542">
        <f t="shared" si="1388"/>
        <v>0.71755985137493028</v>
      </c>
      <c r="BZ1542">
        <f t="shared" si="1389"/>
        <v>-0.89377549864988737</v>
      </c>
      <c r="CA1542">
        <f t="shared" si="1390"/>
        <v>0.4085266482175916</v>
      </c>
    </row>
    <row r="1543" spans="1:79" x14ac:dyDescent="0.25">
      <c r="A1543" s="1">
        <v>39493</v>
      </c>
      <c r="B1543" s="2">
        <v>18.038571999999998</v>
      </c>
      <c r="C1543" s="2">
        <v>17.804285</v>
      </c>
      <c r="D1543">
        <f t="shared" si="1380"/>
        <v>18.038571999999998</v>
      </c>
      <c r="E1543" s="2">
        <f t="shared" si="1380"/>
        <v>17.804285</v>
      </c>
      <c r="F1543" s="4">
        <f t="shared" si="1391"/>
        <v>-2.4188516602604748E-2</v>
      </c>
      <c r="G1543" s="4">
        <f t="shared" si="1347"/>
        <v>-2.640428707730421E-2</v>
      </c>
      <c r="H1543" s="4">
        <f t="shared" si="1368"/>
        <v>-0.22929940827470022</v>
      </c>
      <c r="I1543" s="5">
        <f t="shared" si="1381"/>
        <v>-0.23428699999999836</v>
      </c>
      <c r="J1543">
        <f t="shared" si="1374"/>
        <v>1</v>
      </c>
      <c r="K1543">
        <f t="shared" si="1392"/>
        <v>18.165713799999999</v>
      </c>
      <c r="L1543">
        <f t="shared" si="1367"/>
        <v>18.928928450000004</v>
      </c>
      <c r="M1543" t="str">
        <f t="shared" si="1393"/>
        <v/>
      </c>
      <c r="R1543" s="13">
        <f t="shared" si="1394"/>
        <v>-0.76321465000000543</v>
      </c>
      <c r="S1543" s="14" t="str">
        <f t="shared" si="1344"/>
        <v/>
      </c>
      <c r="T1543" s="14">
        <f t="shared" ref="T1543:T1606" si="1396">IF(ISNUMBER(S1543),S1543+T1542,T1542)</f>
        <v>-100</v>
      </c>
      <c r="U1543" s="15">
        <f t="shared" ref="U1543:U1606" si="1397">IF(ABS(T1543)&lt;=0,"",T1543*F1543)</f>
        <v>2.4188516602604748</v>
      </c>
      <c r="V1543" t="str">
        <f t="shared" ref="V1543:V1606" si="1398">IF(U1543&lt;0, U1543,"")</f>
        <v/>
      </c>
      <c r="Y1543" s="13" t="str">
        <f t="shared" ref="Y1543:Y1606" si="1399">IF(ISNUMBER(M1543),M1543*$P$1*F1543,"")</f>
        <v/>
      </c>
      <c r="Z1543" t="str">
        <f t="shared" si="1395"/>
        <v/>
      </c>
      <c r="AB1543" s="14" t="str">
        <f t="shared" si="1345"/>
        <v/>
      </c>
      <c r="AC1543" t="str">
        <f t="shared" ref="AC1543:AC1606" si="1400">IF(AB1543&lt;0, AB1543,"")</f>
        <v/>
      </c>
      <c r="AE1543" s="15" t="str">
        <f t="shared" si="1346"/>
        <v/>
      </c>
      <c r="AF1543" t="str">
        <f t="shared" si="1369"/>
        <v/>
      </c>
      <c r="AI1543" s="21">
        <f t="shared" si="1382"/>
        <v>39493</v>
      </c>
      <c r="AJ1543" s="14">
        <f t="shared" si="1375"/>
        <v>18.038571999999998</v>
      </c>
      <c r="AK1543" s="22">
        <f t="shared" si="1383"/>
        <v>-2.217525866238202E-3</v>
      </c>
      <c r="AL1543" s="14">
        <f t="shared" si="1359"/>
        <v>18.053526163085508</v>
      </c>
      <c r="AM1543" s="14">
        <f t="shared" si="1360"/>
        <v>0.60335186919931671</v>
      </c>
      <c r="AN1543" s="14">
        <f t="shared" si="1361"/>
        <v>-2.4785144206736377E-2</v>
      </c>
      <c r="AO1543" s="14" t="str">
        <f t="shared" si="1362"/>
        <v/>
      </c>
      <c r="AP1543" s="14" t="str">
        <f t="shared" si="1363"/>
        <v/>
      </c>
      <c r="AQ1543" s="15" t="str">
        <f t="shared" si="1364"/>
        <v/>
      </c>
      <c r="AT1543" s="21">
        <f t="shared" si="1376"/>
        <v>39493</v>
      </c>
      <c r="AU1543" s="14">
        <f t="shared" si="1370"/>
        <v>18.038571999999998</v>
      </c>
      <c r="AV1543" s="22">
        <f t="shared" si="1371"/>
        <v>-2.217525866238202E-3</v>
      </c>
      <c r="AW1543" s="14">
        <f>VLOOKUP(AT1543,DATA_FEEDS!$F$7:$H$2022,3,FALSE)</f>
        <v>44.703690000000002</v>
      </c>
      <c r="AX1543" s="14">
        <f t="shared" si="1350"/>
        <v>47.444395</v>
      </c>
      <c r="AY1543" s="14">
        <f t="shared" si="1351"/>
        <v>-0.95761237143787592</v>
      </c>
      <c r="AZ1543" s="14" t="str">
        <f t="shared" si="1352"/>
        <v/>
      </c>
      <c r="BA1543" s="14" t="str">
        <f t="shared" si="1353"/>
        <v/>
      </c>
      <c r="BB1543" s="15" t="str">
        <f t="shared" si="1354"/>
        <v/>
      </c>
      <c r="BE1543" s="20">
        <f t="shared" si="1377"/>
        <v>39493</v>
      </c>
      <c r="BF1543">
        <f t="shared" si="1372"/>
        <v>18.038571999999998</v>
      </c>
      <c r="BG1543">
        <f t="shared" si="1373"/>
        <v>-2.217525866238202E-3</v>
      </c>
      <c r="BH1543">
        <f>VLOOKUP(BE1543,DATA_FEEDS!$A$7:$B$2095,2,FALSE)</f>
        <v>-39.4</v>
      </c>
      <c r="BI1543">
        <f t="shared" si="1357"/>
        <v>-32.046153846153842</v>
      </c>
      <c r="BJ1543">
        <f t="shared" si="1358"/>
        <v>-0.70752690774595917</v>
      </c>
      <c r="BK1543" t="str">
        <f t="shared" si="1348"/>
        <v/>
      </c>
      <c r="BL1543" s="14" t="str">
        <f t="shared" si="1349"/>
        <v/>
      </c>
      <c r="BM1543" s="15" t="str">
        <f t="shared" si="1355"/>
        <v/>
      </c>
      <c r="BP1543" s="20">
        <f t="shared" si="1378"/>
        <v>39493</v>
      </c>
      <c r="BQ1543">
        <f t="shared" si="1365"/>
        <v>18.038571999999998</v>
      </c>
      <c r="BR1543">
        <f t="shared" si="1366"/>
        <v>-2.217525866238202E-3</v>
      </c>
      <c r="BS1543">
        <f t="shared" si="1384"/>
        <v>0</v>
      </c>
      <c r="BT1543">
        <f t="shared" si="1385"/>
        <v>0</v>
      </c>
      <c r="BU1543">
        <f t="shared" si="1386"/>
        <v>0</v>
      </c>
      <c r="BV1543" t="str">
        <f t="shared" si="1387"/>
        <v/>
      </c>
      <c r="BW1543" s="14" t="str">
        <f t="shared" si="1356"/>
        <v/>
      </c>
      <c r="BX1543" s="15" t="str">
        <f t="shared" si="1379"/>
        <v/>
      </c>
      <c r="BY1543">
        <f t="shared" si="1388"/>
        <v>-2.4785144206736377E-2</v>
      </c>
      <c r="BZ1543">
        <f t="shared" si="1389"/>
        <v>-0.95761237143787592</v>
      </c>
      <c r="CA1543">
        <f t="shared" si="1390"/>
        <v>-0.70752690774595917</v>
      </c>
    </row>
    <row r="1544" spans="1:79" x14ac:dyDescent="0.25">
      <c r="A1544" s="1">
        <v>39497</v>
      </c>
      <c r="B1544" s="2">
        <v>17.998570999999998</v>
      </c>
      <c r="C1544" s="2">
        <v>17.454287000000001</v>
      </c>
      <c r="D1544">
        <f t="shared" si="1380"/>
        <v>17.998570999999998</v>
      </c>
      <c r="E1544" s="2">
        <f t="shared" si="1380"/>
        <v>17.454287000000001</v>
      </c>
      <c r="F1544" s="4">
        <f t="shared" si="1391"/>
        <v>-2.217525866238202E-3</v>
      </c>
      <c r="G1544" s="4">
        <f t="shared" si="1347"/>
        <v>-6.5187404777641775E-2</v>
      </c>
      <c r="H1544" s="4">
        <f t="shared" si="1368"/>
        <v>-0.17479391935144986</v>
      </c>
      <c r="I1544" s="5">
        <f t="shared" si="1381"/>
        <v>-0.54428399999999755</v>
      </c>
      <c r="J1544">
        <f t="shared" si="1374"/>
        <v>1</v>
      </c>
      <c r="K1544">
        <f t="shared" si="1392"/>
        <v>17.9579998</v>
      </c>
      <c r="L1544">
        <f t="shared" si="1367"/>
        <v>18.649071400000004</v>
      </c>
      <c r="M1544">
        <f t="shared" si="1393"/>
        <v>1</v>
      </c>
      <c r="R1544" s="13">
        <f t="shared" si="1394"/>
        <v>-0.69107160000000434</v>
      </c>
      <c r="S1544" s="14" t="str">
        <f t="shared" ref="S1544:S1607" si="1401">IF(R1543*R1544&lt;0,IF(R1543&lt;0,1*$P$1,-1*$P$1),"")</f>
        <v/>
      </c>
      <c r="T1544" s="14">
        <f t="shared" si="1396"/>
        <v>-100</v>
      </c>
      <c r="U1544" s="15">
        <f t="shared" si="1397"/>
        <v>0.22175258662382019</v>
      </c>
      <c r="V1544" t="str">
        <f t="shared" si="1398"/>
        <v/>
      </c>
      <c r="Y1544" s="13">
        <f t="shared" si="1399"/>
        <v>-0.22175258662382019</v>
      </c>
      <c r="Z1544">
        <f t="shared" si="1395"/>
        <v>-0.22175258662382019</v>
      </c>
      <c r="AB1544" s="14">
        <f t="shared" ref="AB1544:AB1607" si="1402">IF(ISNUMBER(M1544),M1544*$P$1*(E1548-D1544)/D1544,"")</f>
        <v>-4.960704935964074</v>
      </c>
      <c r="AC1544">
        <f t="shared" si="1400"/>
        <v>-4.960704935964074</v>
      </c>
      <c r="AE1544" s="15">
        <f t="shared" ref="AE1544:AE1607" si="1403">IF(ISNUMBER(M1544),M1544*$P$1*(E1573-D1544)/D1544,"")</f>
        <v>18.684027748647395</v>
      </c>
      <c r="AF1544" t="str">
        <f t="shared" si="1369"/>
        <v/>
      </c>
      <c r="AI1544" s="21">
        <f t="shared" si="1382"/>
        <v>39497</v>
      </c>
      <c r="AJ1544" s="14">
        <f t="shared" si="1375"/>
        <v>17.998570999999998</v>
      </c>
      <c r="AK1544" s="22">
        <f t="shared" si="1383"/>
        <v>-3.0081665927811647E-2</v>
      </c>
      <c r="AL1544" s="14">
        <f t="shared" si="1359"/>
        <v>17.841690339293791</v>
      </c>
      <c r="AM1544" s="14">
        <f t="shared" si="1360"/>
        <v>0.60235322329749963</v>
      </c>
      <c r="AN1544" s="14">
        <f t="shared" si="1361"/>
        <v>0.26044628739161663</v>
      </c>
      <c r="AO1544" s="14" t="str">
        <f t="shared" si="1362"/>
        <v/>
      </c>
      <c r="AP1544" s="14" t="str">
        <f t="shared" si="1363"/>
        <v/>
      </c>
      <c r="AQ1544" s="15" t="str">
        <f t="shared" si="1364"/>
        <v/>
      </c>
      <c r="AT1544" s="21">
        <f t="shared" si="1376"/>
        <v>39497</v>
      </c>
      <c r="AU1544" s="14">
        <f t="shared" si="1370"/>
        <v>17.998570999999998</v>
      </c>
      <c r="AV1544" s="22">
        <f t="shared" si="1371"/>
        <v>-3.0081665927811647E-2</v>
      </c>
      <c r="AW1544" s="14">
        <f>VLOOKUP(AT1544,DATA_FEEDS!$F$7:$H$2022,3,FALSE)</f>
        <v>44.52563</v>
      </c>
      <c r="AX1544" s="14">
        <f t="shared" si="1350"/>
        <v>47.278776999999998</v>
      </c>
      <c r="AY1544" s="14">
        <f t="shared" si="1351"/>
        <v>-1.0720498321611223</v>
      </c>
      <c r="AZ1544" s="14" t="str">
        <f t="shared" si="1352"/>
        <v/>
      </c>
      <c r="BA1544" s="14" t="str">
        <f t="shared" si="1353"/>
        <v/>
      </c>
      <c r="BB1544" s="15" t="str">
        <f t="shared" si="1354"/>
        <v/>
      </c>
      <c r="BE1544" s="20">
        <f t="shared" si="1377"/>
        <v>39497</v>
      </c>
      <c r="BF1544">
        <f t="shared" si="1372"/>
        <v>17.998570999999998</v>
      </c>
      <c r="BG1544">
        <f t="shared" si="1373"/>
        <v>-3.0081665927811647E-2</v>
      </c>
      <c r="BH1544">
        <f>VLOOKUP(BE1544,DATA_FEEDS!$A$7:$B$2095,2,FALSE)</f>
        <v>-39.700000000000003</v>
      </c>
      <c r="BI1544">
        <f t="shared" si="1357"/>
        <v>-33.599999999999994</v>
      </c>
      <c r="BJ1544">
        <f t="shared" si="1358"/>
        <v>-0.61665395110729071</v>
      </c>
      <c r="BK1544" t="str">
        <f t="shared" si="1348"/>
        <v/>
      </c>
      <c r="BL1544" s="14" t="str">
        <f t="shared" si="1349"/>
        <v/>
      </c>
      <c r="BM1544" s="15" t="str">
        <f t="shared" si="1355"/>
        <v/>
      </c>
      <c r="BP1544" s="20">
        <f t="shared" si="1378"/>
        <v>39497</v>
      </c>
      <c r="BQ1544">
        <f t="shared" si="1365"/>
        <v>17.998570999999998</v>
      </c>
      <c r="BR1544">
        <f t="shared" si="1366"/>
        <v>-3.0081665927811647E-2</v>
      </c>
      <c r="BS1544">
        <f t="shared" si="1384"/>
        <v>0</v>
      </c>
      <c r="BT1544">
        <f t="shared" si="1385"/>
        <v>0</v>
      </c>
      <c r="BU1544">
        <f t="shared" si="1386"/>
        <v>0</v>
      </c>
      <c r="BV1544" t="str">
        <f t="shared" si="1387"/>
        <v/>
      </c>
      <c r="BW1544" s="14" t="str">
        <f t="shared" si="1356"/>
        <v/>
      </c>
      <c r="BX1544" s="15" t="str">
        <f t="shared" si="1379"/>
        <v/>
      </c>
      <c r="BY1544">
        <f t="shared" si="1388"/>
        <v>0.26044628739161663</v>
      </c>
      <c r="BZ1544">
        <f t="shared" si="1389"/>
        <v>-1.0720498321611223</v>
      </c>
      <c r="CA1544">
        <f t="shared" si="1390"/>
        <v>-0.61665395110729071</v>
      </c>
    </row>
    <row r="1545" spans="1:79" x14ac:dyDescent="0.25">
      <c r="A1545" s="1">
        <v>39498</v>
      </c>
      <c r="B1545" s="2">
        <v>17.457144</v>
      </c>
      <c r="C1545" s="2">
        <v>17.688572000000001</v>
      </c>
      <c r="D1545">
        <f t="shared" si="1380"/>
        <v>17.457144</v>
      </c>
      <c r="E1545" s="2">
        <f t="shared" si="1380"/>
        <v>17.688572000000001</v>
      </c>
      <c r="F1545" s="4">
        <f t="shared" si="1391"/>
        <v>-3.0081665927811647E-2</v>
      </c>
      <c r="G1545" s="4">
        <f t="shared" ref="G1545:G1608" si="1404">(E1545-D1541)/D1541</f>
        <v>-2.2576547027340087E-2</v>
      </c>
      <c r="H1545" s="4">
        <f t="shared" si="1368"/>
        <v>-9.0828992920589172E-2</v>
      </c>
      <c r="I1545" s="5">
        <f t="shared" si="1381"/>
        <v>0.23142800000000108</v>
      </c>
      <c r="J1545">
        <f t="shared" si="1374"/>
        <v>1</v>
      </c>
      <c r="K1545">
        <f t="shared" si="1392"/>
        <v>17.928285599999999</v>
      </c>
      <c r="L1545">
        <f t="shared" si="1367"/>
        <v>18.421785750000002</v>
      </c>
      <c r="M1545" t="str">
        <f t="shared" si="1393"/>
        <v/>
      </c>
      <c r="R1545" s="13">
        <f t="shared" si="1394"/>
        <v>-0.49350015000000269</v>
      </c>
      <c r="S1545" s="14" t="str">
        <f t="shared" si="1401"/>
        <v/>
      </c>
      <c r="T1545" s="14">
        <f t="shared" si="1396"/>
        <v>-100</v>
      </c>
      <c r="U1545" s="15">
        <f t="shared" si="1397"/>
        <v>3.0081665927811647</v>
      </c>
      <c r="V1545" t="str">
        <f t="shared" si="1398"/>
        <v/>
      </c>
      <c r="Y1545" s="13" t="str">
        <f t="shared" si="1399"/>
        <v/>
      </c>
      <c r="Z1545" t="str">
        <f t="shared" si="1395"/>
        <v/>
      </c>
      <c r="AB1545" s="14" t="str">
        <f t="shared" si="1402"/>
        <v/>
      </c>
      <c r="AC1545" t="str">
        <f t="shared" si="1400"/>
        <v/>
      </c>
      <c r="AE1545" s="15" t="str">
        <f t="shared" si="1403"/>
        <v/>
      </c>
      <c r="AF1545" t="str">
        <f t="shared" si="1369"/>
        <v/>
      </c>
      <c r="AI1545" s="21">
        <f t="shared" si="1382"/>
        <v>39498</v>
      </c>
      <c r="AJ1545" s="14">
        <f t="shared" si="1375"/>
        <v>17.457144</v>
      </c>
      <c r="AK1545" s="22">
        <f t="shared" si="1383"/>
        <v>3.150566896853229E-2</v>
      </c>
      <c r="AL1545" s="14">
        <f t="shared" si="1359"/>
        <v>17.839605388669725</v>
      </c>
      <c r="AM1545" s="14">
        <f t="shared" si="1360"/>
        <v>0.60352038452747958</v>
      </c>
      <c r="AN1545" s="14">
        <f t="shared" si="1361"/>
        <v>-0.63371743270804259</v>
      </c>
      <c r="AO1545" s="14" t="str">
        <f t="shared" si="1362"/>
        <v/>
      </c>
      <c r="AP1545" s="14" t="str">
        <f t="shared" si="1363"/>
        <v/>
      </c>
      <c r="AQ1545" s="15" t="str">
        <f t="shared" si="1364"/>
        <v/>
      </c>
      <c r="AT1545" s="21">
        <f t="shared" si="1376"/>
        <v>39498</v>
      </c>
      <c r="AU1545" s="14">
        <f t="shared" si="1370"/>
        <v>17.457144</v>
      </c>
      <c r="AV1545" s="22">
        <f t="shared" si="1371"/>
        <v>3.150566896853229E-2</v>
      </c>
      <c r="AW1545" s="14">
        <f>VLOOKUP(AT1545,DATA_FEEDS!$F$7:$H$2022,3,FALSE)</f>
        <v>41.975189999999998</v>
      </c>
      <c r="AX1545" s="14">
        <f t="shared" si="1350"/>
        <v>46.572715000000002</v>
      </c>
      <c r="AY1545" s="14">
        <f t="shared" si="1351"/>
        <v>-1.6976496469970597</v>
      </c>
      <c r="AZ1545" s="14">
        <f t="shared" si="1352"/>
        <v>100</v>
      </c>
      <c r="BA1545" s="14">
        <f t="shared" si="1353"/>
        <v>3.150566896853229</v>
      </c>
      <c r="BB1545" s="15" t="str">
        <f t="shared" si="1354"/>
        <v/>
      </c>
      <c r="BE1545" s="20">
        <f t="shared" si="1377"/>
        <v>39498</v>
      </c>
      <c r="BF1545">
        <f t="shared" si="1372"/>
        <v>17.457144</v>
      </c>
      <c r="BG1545">
        <f t="shared" si="1373"/>
        <v>3.150566896853229E-2</v>
      </c>
      <c r="BH1545">
        <f>VLOOKUP(BE1545,DATA_FEEDS!$A$7:$B$2095,2,FALSE)</f>
        <v>-35.200000000000003</v>
      </c>
      <c r="BI1545">
        <f t="shared" si="1357"/>
        <v>-34.738461538461543</v>
      </c>
      <c r="BJ1545">
        <f t="shared" si="1358"/>
        <v>-5.0250951866970893E-2</v>
      </c>
      <c r="BK1545" t="str">
        <f t="shared" si="1348"/>
        <v/>
      </c>
      <c r="BL1545" s="14" t="str">
        <f t="shared" si="1349"/>
        <v/>
      </c>
      <c r="BM1545" s="15" t="str">
        <f t="shared" si="1355"/>
        <v/>
      </c>
      <c r="BP1545" s="20">
        <f t="shared" si="1378"/>
        <v>39498</v>
      </c>
      <c r="BQ1545">
        <f t="shared" si="1365"/>
        <v>17.457144</v>
      </c>
      <c r="BR1545">
        <f t="shared" si="1366"/>
        <v>3.150566896853229E-2</v>
      </c>
      <c r="BS1545">
        <f t="shared" si="1384"/>
        <v>0</v>
      </c>
      <c r="BT1545">
        <f t="shared" si="1385"/>
        <v>100</v>
      </c>
      <c r="BU1545">
        <f t="shared" si="1386"/>
        <v>0</v>
      </c>
      <c r="BV1545">
        <f t="shared" si="1387"/>
        <v>100</v>
      </c>
      <c r="BW1545" s="14">
        <f t="shared" si="1356"/>
        <v>3.150566896853229</v>
      </c>
      <c r="BX1545" s="15" t="str">
        <f t="shared" si="1379"/>
        <v/>
      </c>
      <c r="BY1545">
        <f t="shared" si="1388"/>
        <v>-0.63371743270804259</v>
      </c>
      <c r="BZ1545">
        <f t="shared" si="1389"/>
        <v>-1.6976496469970597</v>
      </c>
      <c r="CA1545">
        <f t="shared" si="1390"/>
        <v>-5.0250951866970893E-2</v>
      </c>
    </row>
    <row r="1546" spans="1:79" x14ac:dyDescent="0.25">
      <c r="A1546" s="1">
        <v>39499</v>
      </c>
      <c r="B1546" s="2">
        <v>18.007142999999999</v>
      </c>
      <c r="C1546" s="2">
        <v>17.362857999999999</v>
      </c>
      <c r="D1546">
        <f t="shared" si="1380"/>
        <v>18.007142999999999</v>
      </c>
      <c r="E1546" s="2">
        <f t="shared" si="1380"/>
        <v>17.362857999999999</v>
      </c>
      <c r="F1546" s="4">
        <f t="shared" si="1391"/>
        <v>3.150566896853229E-2</v>
      </c>
      <c r="G1546" s="4">
        <f t="shared" si="1404"/>
        <v>-6.0741824740986591E-2</v>
      </c>
      <c r="H1546" s="4">
        <f t="shared" si="1368"/>
        <v>-0.13179506675751979</v>
      </c>
      <c r="I1546" s="5">
        <f t="shared" si="1381"/>
        <v>-0.644285</v>
      </c>
      <c r="J1546">
        <f t="shared" si="1374"/>
        <v>1</v>
      </c>
      <c r="K1546">
        <f t="shared" si="1392"/>
        <v>17.703714400000003</v>
      </c>
      <c r="L1546">
        <f t="shared" si="1367"/>
        <v>18.296571450000005</v>
      </c>
      <c r="M1546" t="str">
        <f t="shared" si="1393"/>
        <v/>
      </c>
      <c r="R1546" s="13">
        <f t="shared" si="1394"/>
        <v>-0.59285705000000277</v>
      </c>
      <c r="S1546" s="14" t="str">
        <f t="shared" si="1401"/>
        <v/>
      </c>
      <c r="T1546" s="14">
        <f t="shared" si="1396"/>
        <v>-100</v>
      </c>
      <c r="U1546" s="15">
        <f t="shared" si="1397"/>
        <v>-3.150566896853229</v>
      </c>
      <c r="V1546">
        <f t="shared" si="1398"/>
        <v>-3.150566896853229</v>
      </c>
      <c r="Y1546" s="13" t="str">
        <f t="shared" si="1399"/>
        <v/>
      </c>
      <c r="Z1546" t="str">
        <f t="shared" si="1395"/>
        <v/>
      </c>
      <c r="AB1546" s="14" t="str">
        <f t="shared" si="1402"/>
        <v/>
      </c>
      <c r="AC1546" t="str">
        <f t="shared" si="1400"/>
        <v/>
      </c>
      <c r="AE1546" s="15" t="str">
        <f t="shared" si="1403"/>
        <v/>
      </c>
      <c r="AF1546" t="str">
        <f t="shared" si="1369"/>
        <v/>
      </c>
      <c r="AI1546" s="21">
        <f t="shared" si="1382"/>
        <v>39499</v>
      </c>
      <c r="AJ1546" s="14">
        <f t="shared" si="1375"/>
        <v>18.007142999999999</v>
      </c>
      <c r="AK1546" s="22">
        <f t="shared" si="1383"/>
        <v>-2.8322094182291885E-2</v>
      </c>
      <c r="AL1546" s="14">
        <f t="shared" si="1359"/>
        <v>17.614938083175275</v>
      </c>
      <c r="AM1546" s="14">
        <f t="shared" si="1360"/>
        <v>0.60115724339715759</v>
      </c>
      <c r="AN1546" s="14">
        <f t="shared" si="1361"/>
        <v>0.65241652019089447</v>
      </c>
      <c r="AO1546" s="14" t="str">
        <f t="shared" si="1362"/>
        <v/>
      </c>
      <c r="AP1546" s="14" t="str">
        <f t="shared" si="1363"/>
        <v/>
      </c>
      <c r="AQ1546" s="15" t="str">
        <f t="shared" si="1364"/>
        <v/>
      </c>
      <c r="AT1546" s="21">
        <f t="shared" si="1376"/>
        <v>39499</v>
      </c>
      <c r="AU1546" s="14">
        <f t="shared" si="1370"/>
        <v>18.007142999999999</v>
      </c>
      <c r="AV1546" s="22">
        <f t="shared" si="1371"/>
        <v>-2.8322094182291885E-2</v>
      </c>
      <c r="AW1546" s="14">
        <f>VLOOKUP(AT1546,DATA_FEEDS!$F$7:$H$2022,3,FALSE)</f>
        <v>41.805999999999997</v>
      </c>
      <c r="AX1546" s="14">
        <f t="shared" si="1350"/>
        <v>45.582176999999987</v>
      </c>
      <c r="AY1546" s="14">
        <f t="shared" si="1351"/>
        <v>-1.2211373729903081</v>
      </c>
      <c r="AZ1546" s="14" t="str">
        <f t="shared" si="1352"/>
        <v/>
      </c>
      <c r="BA1546" s="14" t="str">
        <f t="shared" si="1353"/>
        <v/>
      </c>
      <c r="BB1546" s="15" t="str">
        <f t="shared" si="1354"/>
        <v/>
      </c>
      <c r="BE1546" s="20">
        <f t="shared" si="1377"/>
        <v>39499</v>
      </c>
      <c r="BF1546">
        <f t="shared" si="1372"/>
        <v>18.007142999999999</v>
      </c>
      <c r="BG1546">
        <f t="shared" si="1373"/>
        <v>-2.8322094182291885E-2</v>
      </c>
      <c r="BH1546">
        <f>VLOOKUP(BE1546,DATA_FEEDS!$A$7:$B$2095,2,FALSE)</f>
        <v>-42.9</v>
      </c>
      <c r="BI1546">
        <f t="shared" si="1357"/>
        <v>-36.684615384615384</v>
      </c>
      <c r="BJ1546">
        <f t="shared" si="1358"/>
        <v>-0.83466326495803933</v>
      </c>
      <c r="BK1546" t="str">
        <f t="shared" si="1348"/>
        <v/>
      </c>
      <c r="BL1546" s="14" t="str">
        <f t="shared" si="1349"/>
        <v/>
      </c>
      <c r="BM1546" s="15" t="str">
        <f t="shared" si="1355"/>
        <v/>
      </c>
      <c r="BP1546" s="20">
        <f t="shared" si="1378"/>
        <v>39499</v>
      </c>
      <c r="BQ1546">
        <f t="shared" si="1365"/>
        <v>18.007142999999999</v>
      </c>
      <c r="BR1546">
        <f t="shared" si="1366"/>
        <v>-2.8322094182291885E-2</v>
      </c>
      <c r="BS1546">
        <f t="shared" si="1384"/>
        <v>0</v>
      </c>
      <c r="BT1546">
        <f t="shared" si="1385"/>
        <v>0</v>
      </c>
      <c r="BU1546">
        <f t="shared" si="1386"/>
        <v>0</v>
      </c>
      <c r="BV1546" t="str">
        <f t="shared" si="1387"/>
        <v/>
      </c>
      <c r="BW1546" s="14" t="str">
        <f t="shared" si="1356"/>
        <v/>
      </c>
      <c r="BX1546" s="15" t="str">
        <f t="shared" si="1379"/>
        <v/>
      </c>
      <c r="BY1546">
        <f t="shared" si="1388"/>
        <v>0.65241652019089447</v>
      </c>
      <c r="BZ1546">
        <f t="shared" si="1389"/>
        <v>-1.2211373729903081</v>
      </c>
      <c r="CA1546">
        <f t="shared" si="1390"/>
        <v>-0.83466326495803933</v>
      </c>
    </row>
    <row r="1547" spans="1:79" x14ac:dyDescent="0.25">
      <c r="A1547" s="1">
        <v>39500</v>
      </c>
      <c r="B1547" s="2">
        <v>17.497143000000001</v>
      </c>
      <c r="C1547" s="2">
        <v>17.065714</v>
      </c>
      <c r="D1547">
        <f t="shared" si="1380"/>
        <v>17.497143000000001</v>
      </c>
      <c r="E1547" s="2">
        <f t="shared" si="1380"/>
        <v>17.065714</v>
      </c>
      <c r="F1547" s="4">
        <f t="shared" si="1391"/>
        <v>-2.8322094182291885E-2</v>
      </c>
      <c r="G1547" s="4">
        <f t="shared" si="1404"/>
        <v>-5.3932096177014388E-2</v>
      </c>
      <c r="H1547" s="4">
        <f t="shared" si="1368"/>
        <v>-0.14051375133053634</v>
      </c>
      <c r="I1547" s="5">
        <f t="shared" si="1381"/>
        <v>-0.43142900000000139</v>
      </c>
      <c r="J1547">
        <f t="shared" si="1374"/>
        <v>1</v>
      </c>
      <c r="K1547">
        <f t="shared" si="1392"/>
        <v>17.475143199999998</v>
      </c>
      <c r="L1547">
        <f t="shared" si="1367"/>
        <v>18.181285700000004</v>
      </c>
      <c r="M1547" t="str">
        <f t="shared" si="1393"/>
        <v/>
      </c>
      <c r="R1547" s="13">
        <f t="shared" si="1394"/>
        <v>-0.70614250000000567</v>
      </c>
      <c r="S1547" s="14" t="str">
        <f t="shared" si="1401"/>
        <v/>
      </c>
      <c r="T1547" s="14">
        <f t="shared" si="1396"/>
        <v>-100</v>
      </c>
      <c r="U1547" s="15">
        <f t="shared" si="1397"/>
        <v>2.8322094182291884</v>
      </c>
      <c r="V1547" t="str">
        <f t="shared" si="1398"/>
        <v/>
      </c>
      <c r="Y1547" s="13" t="str">
        <f t="shared" si="1399"/>
        <v/>
      </c>
      <c r="Z1547" t="str">
        <f t="shared" si="1395"/>
        <v/>
      </c>
      <c r="AB1547" s="14" t="str">
        <f t="shared" si="1402"/>
        <v/>
      </c>
      <c r="AC1547" t="str">
        <f t="shared" si="1400"/>
        <v/>
      </c>
      <c r="AE1547" s="15" t="str">
        <f t="shared" si="1403"/>
        <v/>
      </c>
      <c r="AF1547" t="str">
        <f t="shared" si="1369"/>
        <v/>
      </c>
      <c r="AI1547" s="21">
        <f t="shared" si="1382"/>
        <v>39500</v>
      </c>
      <c r="AJ1547" s="14">
        <f t="shared" si="1375"/>
        <v>17.497143000000001</v>
      </c>
      <c r="AK1547" s="22">
        <f t="shared" si="1383"/>
        <v>-3.1760270805353867E-2</v>
      </c>
      <c r="AL1547" s="14">
        <f t="shared" si="1359"/>
        <v>17.793190929425464</v>
      </c>
      <c r="AM1547" s="14">
        <f t="shared" si="1360"/>
        <v>0.56416261480580721</v>
      </c>
      <c r="AN1547" s="14">
        <f t="shared" si="1361"/>
        <v>-0.5247563763638724</v>
      </c>
      <c r="AO1547" s="14" t="str">
        <f t="shared" si="1362"/>
        <v/>
      </c>
      <c r="AP1547" s="14" t="str">
        <f t="shared" si="1363"/>
        <v/>
      </c>
      <c r="AQ1547" s="15" t="str">
        <f t="shared" si="1364"/>
        <v/>
      </c>
      <c r="AT1547" s="21">
        <f t="shared" si="1376"/>
        <v>39500</v>
      </c>
      <c r="AU1547" s="14">
        <f t="shared" si="1370"/>
        <v>17.497143000000001</v>
      </c>
      <c r="AV1547" s="22">
        <f t="shared" si="1371"/>
        <v>-3.1760270805353867E-2</v>
      </c>
      <c r="AW1547" s="14">
        <f>VLOOKUP(AT1547,DATA_FEEDS!$F$7:$H$2022,3,FALSE)</f>
        <v>45.423000000000002</v>
      </c>
      <c r="AX1547" s="14">
        <f t="shared" si="1350"/>
        <v>45.030595999999996</v>
      </c>
      <c r="AY1547" s="14">
        <f t="shared" si="1351"/>
        <v>0.13819234649789933</v>
      </c>
      <c r="AZ1547" s="14" t="str">
        <f t="shared" si="1352"/>
        <v/>
      </c>
      <c r="BA1547" s="14" t="str">
        <f t="shared" si="1353"/>
        <v/>
      </c>
      <c r="BB1547" s="15" t="str">
        <f t="shared" si="1354"/>
        <v/>
      </c>
      <c r="BE1547" s="20">
        <f t="shared" si="1377"/>
        <v>39500</v>
      </c>
      <c r="BF1547">
        <f t="shared" si="1372"/>
        <v>17.497143000000001</v>
      </c>
      <c r="BG1547">
        <f t="shared" si="1373"/>
        <v>-3.1760270805353867E-2</v>
      </c>
      <c r="BH1547">
        <f>VLOOKUP(BE1547,DATA_FEEDS!$A$7:$B$2095,2,FALSE)</f>
        <v>-42.6</v>
      </c>
      <c r="BI1547">
        <f t="shared" si="1357"/>
        <v>-38.569230769230771</v>
      </c>
      <c r="BJ1547">
        <f t="shared" si="1358"/>
        <v>-0.80230231499237559</v>
      </c>
      <c r="BK1547" t="str">
        <f t="shared" ref="BK1547:BK1610" si="1405">IF(ABS(BJ1547)&gt;1.25,SIGN(BJ1547)*$P$1,"")</f>
        <v/>
      </c>
      <c r="BL1547" s="14" t="str">
        <f t="shared" ref="BL1547:BL1610" si="1406">IF(ISNUMBER(BK1547),BG1547*BK1547,"")</f>
        <v/>
      </c>
      <c r="BM1547" s="15" t="str">
        <f t="shared" si="1355"/>
        <v/>
      </c>
      <c r="BP1547" s="20">
        <f t="shared" si="1378"/>
        <v>39500</v>
      </c>
      <c r="BQ1547">
        <f t="shared" si="1365"/>
        <v>17.497143000000001</v>
      </c>
      <c r="BR1547">
        <f t="shared" si="1366"/>
        <v>-3.1760270805353867E-2</v>
      </c>
      <c r="BS1547">
        <f t="shared" si="1384"/>
        <v>0</v>
      </c>
      <c r="BT1547">
        <f t="shared" si="1385"/>
        <v>0</v>
      </c>
      <c r="BU1547">
        <f t="shared" si="1386"/>
        <v>0</v>
      </c>
      <c r="BV1547" t="str">
        <f t="shared" si="1387"/>
        <v/>
      </c>
      <c r="BW1547" s="14" t="str">
        <f t="shared" si="1356"/>
        <v/>
      </c>
      <c r="BX1547" s="15" t="str">
        <f t="shared" si="1379"/>
        <v/>
      </c>
      <c r="BY1547">
        <f t="shared" si="1388"/>
        <v>-0.5247563763638724</v>
      </c>
      <c r="BZ1547">
        <f t="shared" si="1389"/>
        <v>0.13819234649789933</v>
      </c>
      <c r="CA1547">
        <f t="shared" si="1390"/>
        <v>-0.80230231499237559</v>
      </c>
    </row>
    <row r="1548" spans="1:79" x14ac:dyDescent="0.25">
      <c r="A1548" s="1">
        <v>39503</v>
      </c>
      <c r="B1548" s="2">
        <v>16.941428999999999</v>
      </c>
      <c r="C1548" s="2">
        <v>17.105715</v>
      </c>
      <c r="D1548">
        <f t="shared" si="1380"/>
        <v>16.941428999999999</v>
      </c>
      <c r="E1548" s="2">
        <f t="shared" si="1380"/>
        <v>17.105715</v>
      </c>
      <c r="F1548" s="4">
        <f t="shared" si="1391"/>
        <v>-3.1760270805353867E-2</v>
      </c>
      <c r="G1548" s="4">
        <f t="shared" si="1404"/>
        <v>-4.9607049359640741E-2</v>
      </c>
      <c r="H1548" s="4">
        <f t="shared" si="1368"/>
        <v>-6.569906520831148E-2</v>
      </c>
      <c r="I1548" s="5">
        <f t="shared" si="1381"/>
        <v>0.1642860000000006</v>
      </c>
      <c r="J1548">
        <f t="shared" si="1374"/>
        <v>1</v>
      </c>
      <c r="K1548">
        <f t="shared" si="1392"/>
        <v>17.3354292</v>
      </c>
      <c r="L1548">
        <f t="shared" si="1367"/>
        <v>18.107928600000001</v>
      </c>
      <c r="M1548" t="str">
        <f t="shared" si="1393"/>
        <v/>
      </c>
      <c r="R1548" s="13">
        <f t="shared" si="1394"/>
        <v>-0.77249940000000095</v>
      </c>
      <c r="S1548" s="14" t="str">
        <f t="shared" si="1401"/>
        <v/>
      </c>
      <c r="T1548" s="14">
        <f t="shared" si="1396"/>
        <v>-100</v>
      </c>
      <c r="U1548" s="15">
        <f t="shared" si="1397"/>
        <v>3.1760270805353867</v>
      </c>
      <c r="V1548" t="str">
        <f t="shared" si="1398"/>
        <v/>
      </c>
      <c r="Y1548" s="13" t="str">
        <f t="shared" si="1399"/>
        <v/>
      </c>
      <c r="Z1548" t="str">
        <f t="shared" si="1395"/>
        <v/>
      </c>
      <c r="AB1548" s="14" t="str">
        <f t="shared" si="1402"/>
        <v/>
      </c>
      <c r="AC1548" t="str">
        <f t="shared" si="1400"/>
        <v/>
      </c>
      <c r="AE1548" s="15" t="str">
        <f t="shared" si="1403"/>
        <v/>
      </c>
      <c r="AF1548" t="str">
        <f t="shared" si="1369"/>
        <v/>
      </c>
      <c r="AI1548" s="21">
        <f t="shared" si="1382"/>
        <v>39503</v>
      </c>
      <c r="AJ1548" s="14">
        <f t="shared" si="1375"/>
        <v>16.941428999999999</v>
      </c>
      <c r="AK1548" s="22">
        <f t="shared" si="1383"/>
        <v>-8.0108354495952577E-3</v>
      </c>
      <c r="AL1548" s="14">
        <f t="shared" si="1359"/>
        <v>17.721795294819231</v>
      </c>
      <c r="AM1548" s="14">
        <f t="shared" si="1360"/>
        <v>0.51793164060702979</v>
      </c>
      <c r="AN1548" s="14">
        <f t="shared" si="1361"/>
        <v>-1.5066974744092114</v>
      </c>
      <c r="AO1548" s="14">
        <f t="shared" si="1362"/>
        <v>100</v>
      </c>
      <c r="AP1548" s="14">
        <f t="shared" si="1363"/>
        <v>-0.80108354495952572</v>
      </c>
      <c r="AQ1548" s="15">
        <f t="shared" si="1364"/>
        <v>-0.80108354495952572</v>
      </c>
      <c r="AT1548" s="21">
        <f t="shared" si="1376"/>
        <v>39503</v>
      </c>
      <c r="AU1548" s="14">
        <f t="shared" si="1370"/>
        <v>16.941428999999999</v>
      </c>
      <c r="AV1548" s="22">
        <f t="shared" si="1371"/>
        <v>-8.0108354495952577E-3</v>
      </c>
      <c r="AW1548" s="14">
        <f>VLOOKUP(AT1548,DATA_FEEDS!$F$7:$H$2022,3,FALSE)</f>
        <v>45.155000000000001</v>
      </c>
      <c r="AX1548" s="14">
        <f t="shared" si="1350"/>
        <v>44.740207999999996</v>
      </c>
      <c r="AY1548" s="14">
        <f t="shared" si="1351"/>
        <v>0.19467921819225734</v>
      </c>
      <c r="AZ1548" s="14" t="str">
        <f t="shared" si="1352"/>
        <v/>
      </c>
      <c r="BA1548" s="14" t="str">
        <f t="shared" si="1353"/>
        <v/>
      </c>
      <c r="BB1548" s="15" t="str">
        <f t="shared" si="1354"/>
        <v/>
      </c>
      <c r="BE1548" s="20">
        <f t="shared" si="1377"/>
        <v>39503</v>
      </c>
      <c r="BF1548">
        <f t="shared" si="1372"/>
        <v>16.941428999999999</v>
      </c>
      <c r="BG1548">
        <f t="shared" si="1373"/>
        <v>-8.0108354495952577E-3</v>
      </c>
      <c r="BH1548">
        <f>VLOOKUP(BE1548,DATA_FEEDS!$A$7:$B$2095,2,FALSE)</f>
        <v>-41.6</v>
      </c>
      <c r="BI1548">
        <f t="shared" si="1357"/>
        <v>-38.592307692307685</v>
      </c>
      <c r="BJ1548">
        <f t="shared" si="1358"/>
        <v>-0.58865500877528998</v>
      </c>
      <c r="BK1548" t="str">
        <f t="shared" si="1405"/>
        <v/>
      </c>
      <c r="BL1548" s="14" t="str">
        <f t="shared" si="1406"/>
        <v/>
      </c>
      <c r="BM1548" s="15" t="str">
        <f t="shared" si="1355"/>
        <v/>
      </c>
      <c r="BP1548" s="20">
        <f t="shared" si="1378"/>
        <v>39503</v>
      </c>
      <c r="BQ1548">
        <f t="shared" si="1365"/>
        <v>16.941428999999999</v>
      </c>
      <c r="BR1548">
        <f t="shared" si="1366"/>
        <v>-8.0108354495952577E-3</v>
      </c>
      <c r="BS1548">
        <f t="shared" si="1384"/>
        <v>100</v>
      </c>
      <c r="BT1548">
        <f t="shared" si="1385"/>
        <v>0</v>
      </c>
      <c r="BU1548">
        <f t="shared" si="1386"/>
        <v>0</v>
      </c>
      <c r="BV1548">
        <f t="shared" si="1387"/>
        <v>100</v>
      </c>
      <c r="BW1548" s="14">
        <f t="shared" si="1356"/>
        <v>-0.80108354495952572</v>
      </c>
      <c r="BX1548" s="15">
        <f t="shared" si="1379"/>
        <v>-0.80108354495952572</v>
      </c>
      <c r="BY1548">
        <f t="shared" si="1388"/>
        <v>-1.5066974744092114</v>
      </c>
      <c r="BZ1548">
        <f t="shared" si="1389"/>
        <v>0.19467921819225734</v>
      </c>
      <c r="CA1548">
        <f t="shared" si="1390"/>
        <v>-0.58865500877528998</v>
      </c>
    </row>
    <row r="1549" spans="1:79" x14ac:dyDescent="0.25">
      <c r="A1549" s="1">
        <v>39504</v>
      </c>
      <c r="B1549" s="2">
        <v>16.805713999999998</v>
      </c>
      <c r="C1549" s="2">
        <v>17.021429000000001</v>
      </c>
      <c r="D1549">
        <f t="shared" si="1380"/>
        <v>16.805713999999998</v>
      </c>
      <c r="E1549" s="2">
        <f t="shared" si="1380"/>
        <v>17.021429000000001</v>
      </c>
      <c r="F1549" s="4">
        <f t="shared" si="1391"/>
        <v>-8.0108354495952577E-3</v>
      </c>
      <c r="G1549" s="4">
        <f t="shared" si="1404"/>
        <v>-2.4959122752266825E-2</v>
      </c>
      <c r="H1549" s="4">
        <f t="shared" si="1368"/>
        <v>-9.1498247678204317E-2</v>
      </c>
      <c r="I1549" s="5">
        <f t="shared" si="1381"/>
        <v>0.21571500000000299</v>
      </c>
      <c r="J1549">
        <f t="shared" si="1374"/>
        <v>1</v>
      </c>
      <c r="K1549">
        <f t="shared" si="1392"/>
        <v>17.248857600000001</v>
      </c>
      <c r="L1549">
        <f t="shared" si="1367"/>
        <v>18.030357200000005</v>
      </c>
      <c r="M1549" t="str">
        <f t="shared" si="1393"/>
        <v/>
      </c>
      <c r="R1549" s="13">
        <f t="shared" si="1394"/>
        <v>-0.78149960000000362</v>
      </c>
      <c r="S1549" s="14" t="str">
        <f t="shared" si="1401"/>
        <v/>
      </c>
      <c r="T1549" s="14">
        <f t="shared" si="1396"/>
        <v>-100</v>
      </c>
      <c r="U1549" s="15">
        <f t="shared" si="1397"/>
        <v>0.80108354495952572</v>
      </c>
      <c r="V1549" t="str">
        <f t="shared" si="1398"/>
        <v/>
      </c>
      <c r="Y1549" s="13" t="str">
        <f t="shared" si="1399"/>
        <v/>
      </c>
      <c r="Z1549" t="str">
        <f t="shared" si="1395"/>
        <v/>
      </c>
      <c r="AB1549" s="14" t="str">
        <f t="shared" si="1402"/>
        <v/>
      </c>
      <c r="AC1549" t="str">
        <f t="shared" si="1400"/>
        <v/>
      </c>
      <c r="AE1549" s="15" t="str">
        <f t="shared" si="1403"/>
        <v/>
      </c>
      <c r="AF1549" t="str">
        <f t="shared" si="1369"/>
        <v/>
      </c>
      <c r="AI1549" s="21">
        <f t="shared" si="1382"/>
        <v>39504</v>
      </c>
      <c r="AJ1549" s="14">
        <f t="shared" si="1375"/>
        <v>16.805713999999998</v>
      </c>
      <c r="AK1549" s="22">
        <f t="shared" si="1383"/>
        <v>5.0152585007695169E-3</v>
      </c>
      <c r="AL1549" s="14">
        <f t="shared" si="1359"/>
        <v>17.501621575436275</v>
      </c>
      <c r="AM1549" s="14">
        <f t="shared" si="1360"/>
        <v>0.54564955058498243</v>
      </c>
      <c r="AN1549" s="14">
        <f t="shared" si="1361"/>
        <v>-1.2753745965523196</v>
      </c>
      <c r="AO1549" s="14" t="str">
        <f t="shared" si="1362"/>
        <v/>
      </c>
      <c r="AP1549" s="14" t="str">
        <f t="shared" si="1363"/>
        <v/>
      </c>
      <c r="AQ1549" s="15" t="str">
        <f t="shared" si="1364"/>
        <v/>
      </c>
      <c r="AT1549" s="21">
        <f t="shared" si="1376"/>
        <v>39504</v>
      </c>
      <c r="AU1549" s="14">
        <f t="shared" si="1370"/>
        <v>16.805713999999998</v>
      </c>
      <c r="AV1549" s="22">
        <f t="shared" si="1371"/>
        <v>5.0152585007695169E-3</v>
      </c>
      <c r="AW1549" s="14">
        <f>VLOOKUP(AT1549,DATA_FEEDS!$F$7:$H$2022,3,FALSE)</f>
        <v>43.28913</v>
      </c>
      <c r="AX1549" s="14">
        <f t="shared" ref="AX1549:AX1612" si="1407">AVERAGE(AW1540:AW1549)</f>
        <v>44.414783</v>
      </c>
      <c r="AY1549" s="14">
        <f t="shared" ref="AY1549:AY1612" si="1408">(AW1549-AX1549)/_xlfn.STDEV.S(AW1539:AW1548)</f>
        <v>-0.60790879315114232</v>
      </c>
      <c r="AZ1549" s="14" t="str">
        <f t="shared" ref="AZ1549:AZ1612" si="1409">IF(ABS(AY1549)&gt;1.25,SIGN(AY1549)*$P$1*-1,"")</f>
        <v/>
      </c>
      <c r="BA1549" s="14" t="str">
        <f t="shared" ref="BA1549:BA1612" si="1410">IF(ISNUMBER(AZ1549),AV1549*AZ1549,"")</f>
        <v/>
      </c>
      <c r="BB1549" s="15" t="str">
        <f t="shared" ref="BB1549:BB1612" si="1411">IF(BA1549&lt;0,BA1549,"")</f>
        <v/>
      </c>
      <c r="BE1549" s="20">
        <f t="shared" si="1377"/>
        <v>39504</v>
      </c>
      <c r="BF1549">
        <f t="shared" si="1372"/>
        <v>16.805713999999998</v>
      </c>
      <c r="BG1549">
        <f t="shared" si="1373"/>
        <v>5.0152585007695169E-3</v>
      </c>
      <c r="BH1549">
        <f>VLOOKUP(BE1549,DATA_FEEDS!$A$7:$B$2095,2,FALSE)</f>
        <v>-52.5</v>
      </c>
      <c r="BI1549">
        <f t="shared" si="1357"/>
        <v>-39.446153846153841</v>
      </c>
      <c r="BJ1549">
        <f t="shared" si="1358"/>
        <v>-2.5492665355699384</v>
      </c>
      <c r="BK1549">
        <f t="shared" si="1405"/>
        <v>-100</v>
      </c>
      <c r="BL1549" s="14">
        <f t="shared" si="1406"/>
        <v>-0.50152585007695172</v>
      </c>
      <c r="BM1549" s="15">
        <f t="shared" ref="BM1549:BM1612" si="1412">IF(BL1549&lt;0,BL1549,"")</f>
        <v>-0.50152585007695172</v>
      </c>
      <c r="BP1549" s="20">
        <f t="shared" si="1378"/>
        <v>39504</v>
      </c>
      <c r="BQ1549">
        <f t="shared" si="1365"/>
        <v>16.805713999999998</v>
      </c>
      <c r="BR1549">
        <f t="shared" si="1366"/>
        <v>5.0152585007695169E-3</v>
      </c>
      <c r="BS1549">
        <f t="shared" si="1384"/>
        <v>0</v>
      </c>
      <c r="BT1549">
        <f t="shared" si="1385"/>
        <v>0</v>
      </c>
      <c r="BU1549">
        <f t="shared" si="1386"/>
        <v>-100</v>
      </c>
      <c r="BV1549">
        <f t="shared" si="1387"/>
        <v>-100</v>
      </c>
      <c r="BW1549" s="14">
        <f t="shared" ref="BW1549:BW1612" si="1413">IF(ISNUMBER(BV1549),BR1549*BV1549,"")</f>
        <v>-0.50152585007695172</v>
      </c>
      <c r="BX1549" s="15">
        <f t="shared" si="1379"/>
        <v>-0.50152585007695172</v>
      </c>
      <c r="BY1549">
        <f t="shared" si="1388"/>
        <v>-1.2753745965523196</v>
      </c>
      <c r="BZ1549">
        <f t="shared" si="1389"/>
        <v>-0.60790879315114232</v>
      </c>
      <c r="CA1549">
        <f t="shared" si="1390"/>
        <v>-2.5492665355699384</v>
      </c>
    </row>
    <row r="1550" spans="1:79" x14ac:dyDescent="0.25">
      <c r="A1550" s="1">
        <v>39505</v>
      </c>
      <c r="B1550" s="2">
        <v>16.889999</v>
      </c>
      <c r="C1550" s="2">
        <v>17.565714</v>
      </c>
      <c r="D1550">
        <f t="shared" si="1380"/>
        <v>16.889999</v>
      </c>
      <c r="E1550" s="2">
        <f t="shared" si="1380"/>
        <v>17.565714</v>
      </c>
      <c r="F1550" s="4">
        <f t="shared" si="1391"/>
        <v>5.0152585007695169E-3</v>
      </c>
      <c r="G1550" s="4">
        <f t="shared" si="1404"/>
        <v>-2.4514105319205795E-2</v>
      </c>
      <c r="H1550" s="4">
        <f t="shared" si="1368"/>
        <v>-6.4017682393105915E-2</v>
      </c>
      <c r="I1550" s="5">
        <f t="shared" si="1381"/>
        <v>0.67571500000000029</v>
      </c>
      <c r="J1550">
        <f t="shared" si="1374"/>
        <v>1</v>
      </c>
      <c r="K1550">
        <f t="shared" si="1392"/>
        <v>17.224285999999999</v>
      </c>
      <c r="L1550">
        <f t="shared" si="1367"/>
        <v>17.969071400000001</v>
      </c>
      <c r="M1550" t="str">
        <f t="shared" si="1393"/>
        <v/>
      </c>
      <c r="R1550" s="13">
        <f t="shared" si="1394"/>
        <v>-0.74478540000000137</v>
      </c>
      <c r="S1550" s="14" t="str">
        <f t="shared" si="1401"/>
        <v/>
      </c>
      <c r="T1550" s="14">
        <f t="shared" si="1396"/>
        <v>-100</v>
      </c>
      <c r="U1550" s="15">
        <f t="shared" si="1397"/>
        <v>-0.50152585007695172</v>
      </c>
      <c r="V1550">
        <f t="shared" si="1398"/>
        <v>-0.50152585007695172</v>
      </c>
      <c r="Y1550" s="13" t="str">
        <f t="shared" si="1399"/>
        <v/>
      </c>
      <c r="Z1550" t="str">
        <f t="shared" si="1395"/>
        <v/>
      </c>
      <c r="AB1550" s="14" t="str">
        <f t="shared" si="1402"/>
        <v/>
      </c>
      <c r="AC1550" t="str">
        <f t="shared" si="1400"/>
        <v/>
      </c>
      <c r="AE1550" s="15" t="str">
        <f t="shared" si="1403"/>
        <v/>
      </c>
      <c r="AF1550" t="str">
        <f t="shared" si="1369"/>
        <v/>
      </c>
      <c r="AI1550" s="21">
        <f t="shared" si="1382"/>
        <v>39505</v>
      </c>
      <c r="AJ1550" s="14">
        <f t="shared" si="1375"/>
        <v>16.889999</v>
      </c>
      <c r="AK1550" s="22">
        <f t="shared" si="1383"/>
        <v>7.5869157837131926E-2</v>
      </c>
      <c r="AL1550" s="14">
        <f t="shared" si="1359"/>
        <v>17.334090184254137</v>
      </c>
      <c r="AM1550" s="14">
        <f t="shared" si="1360"/>
        <v>0.55838988514545085</v>
      </c>
      <c r="AN1550" s="14">
        <f t="shared" si="1361"/>
        <v>-0.79530664159229802</v>
      </c>
      <c r="AO1550" s="14" t="str">
        <f t="shared" si="1362"/>
        <v/>
      </c>
      <c r="AP1550" s="14" t="str">
        <f t="shared" si="1363"/>
        <v/>
      </c>
      <c r="AQ1550" s="15" t="str">
        <f t="shared" si="1364"/>
        <v/>
      </c>
      <c r="AT1550" s="21">
        <f t="shared" si="1376"/>
        <v>39505</v>
      </c>
      <c r="AU1550" s="14">
        <f t="shared" si="1370"/>
        <v>16.889999</v>
      </c>
      <c r="AV1550" s="22">
        <f t="shared" si="1371"/>
        <v>7.5869157837131926E-2</v>
      </c>
      <c r="AW1550" s="14">
        <f>VLOOKUP(AT1550,DATA_FEEDS!$F$7:$H$2022,3,FALSE)</f>
        <v>42.46969</v>
      </c>
      <c r="AX1550" s="14">
        <f t="shared" si="1407"/>
        <v>43.861483</v>
      </c>
      <c r="AY1550" s="14">
        <f t="shared" si="1408"/>
        <v>-0.78001996217493852</v>
      </c>
      <c r="AZ1550" s="14" t="str">
        <f t="shared" si="1409"/>
        <v/>
      </c>
      <c r="BA1550" s="14" t="str">
        <f t="shared" si="1410"/>
        <v/>
      </c>
      <c r="BB1550" s="15" t="str">
        <f t="shared" si="1411"/>
        <v/>
      </c>
      <c r="BE1550" s="20">
        <f t="shared" si="1377"/>
        <v>39505</v>
      </c>
      <c r="BF1550">
        <f t="shared" si="1372"/>
        <v>16.889999</v>
      </c>
      <c r="BG1550">
        <f t="shared" si="1373"/>
        <v>7.5869157837131926E-2</v>
      </c>
      <c r="BH1550">
        <f>VLOOKUP(BE1550,DATA_FEEDS!$A$7:$B$2095,2,FALSE)</f>
        <v>-55.6</v>
      </c>
      <c r="BI1550">
        <f t="shared" si="1357"/>
        <v>-40.561538461538468</v>
      </c>
      <c r="BJ1550">
        <f t="shared" si="1358"/>
        <v>-2.3004821579687618</v>
      </c>
      <c r="BK1550">
        <f t="shared" si="1405"/>
        <v>-100</v>
      </c>
      <c r="BL1550" s="14">
        <f t="shared" si="1406"/>
        <v>-7.5869157837131924</v>
      </c>
      <c r="BM1550" s="15">
        <f t="shared" si="1412"/>
        <v>-7.5869157837131924</v>
      </c>
      <c r="BP1550" s="20">
        <f t="shared" si="1378"/>
        <v>39505</v>
      </c>
      <c r="BQ1550">
        <f t="shared" si="1365"/>
        <v>16.889999</v>
      </c>
      <c r="BR1550">
        <f t="shared" si="1366"/>
        <v>7.5869157837131926E-2</v>
      </c>
      <c r="BS1550">
        <f t="shared" si="1384"/>
        <v>0</v>
      </c>
      <c r="BT1550">
        <f t="shared" si="1385"/>
        <v>0</v>
      </c>
      <c r="BU1550">
        <f t="shared" si="1386"/>
        <v>-100</v>
      </c>
      <c r="BV1550">
        <f t="shared" si="1387"/>
        <v>-100</v>
      </c>
      <c r="BW1550" s="14">
        <f t="shared" si="1413"/>
        <v>-7.5869157837131924</v>
      </c>
      <c r="BX1550" s="15">
        <f t="shared" si="1379"/>
        <v>-7.5869157837131924</v>
      </c>
      <c r="BY1550">
        <f t="shared" si="1388"/>
        <v>-0.79530664159229802</v>
      </c>
      <c r="BZ1550">
        <f t="shared" si="1389"/>
        <v>-0.78001996217493852</v>
      </c>
      <c r="CA1550">
        <f t="shared" si="1390"/>
        <v>-2.3004821579687618</v>
      </c>
    </row>
    <row r="1551" spans="1:79" x14ac:dyDescent="0.25">
      <c r="A1551" s="1">
        <v>39506</v>
      </c>
      <c r="B1551" s="2">
        <v>18.171429</v>
      </c>
      <c r="C1551" s="2">
        <v>18.558571000000001</v>
      </c>
      <c r="D1551">
        <f t="shared" si="1380"/>
        <v>18.171429</v>
      </c>
      <c r="E1551" s="2">
        <f t="shared" si="1380"/>
        <v>18.558571000000001</v>
      </c>
      <c r="F1551" s="4">
        <f t="shared" si="1391"/>
        <v>7.5869157837131926E-2</v>
      </c>
      <c r="G1551" s="4">
        <f t="shared" si="1404"/>
        <v>6.0662932228421479E-2</v>
      </c>
      <c r="H1551" s="4">
        <f t="shared" si="1368"/>
        <v>3.5534801356004553E-3</v>
      </c>
      <c r="I1551" s="5">
        <f t="shared" si="1381"/>
        <v>0.38714200000000076</v>
      </c>
      <c r="J1551">
        <f t="shared" si="1374"/>
        <v>1</v>
      </c>
      <c r="K1551">
        <f t="shared" si="1392"/>
        <v>17.4634286</v>
      </c>
      <c r="L1551">
        <f t="shared" si="1367"/>
        <v>17.95285715</v>
      </c>
      <c r="M1551" t="str">
        <f t="shared" si="1393"/>
        <v/>
      </c>
      <c r="R1551" s="13">
        <f t="shared" si="1394"/>
        <v>-0.48942854999999952</v>
      </c>
      <c r="S1551" s="14" t="str">
        <f t="shared" si="1401"/>
        <v/>
      </c>
      <c r="T1551" s="14">
        <f t="shared" si="1396"/>
        <v>-100</v>
      </c>
      <c r="U1551" s="15">
        <f t="shared" si="1397"/>
        <v>-7.5869157837131924</v>
      </c>
      <c r="V1551">
        <f t="shared" si="1398"/>
        <v>-7.5869157837131924</v>
      </c>
      <c r="Y1551" s="13" t="str">
        <f t="shared" si="1399"/>
        <v/>
      </c>
      <c r="Z1551" t="str">
        <f t="shared" si="1395"/>
        <v/>
      </c>
      <c r="AB1551" s="14" t="str">
        <f t="shared" si="1402"/>
        <v/>
      </c>
      <c r="AC1551" t="str">
        <f t="shared" si="1400"/>
        <v/>
      </c>
      <c r="AE1551" s="15" t="str">
        <f t="shared" si="1403"/>
        <v/>
      </c>
      <c r="AF1551" t="str">
        <f t="shared" si="1369"/>
        <v/>
      </c>
      <c r="AI1551" s="21">
        <f t="shared" si="1382"/>
        <v>39506</v>
      </c>
      <c r="AJ1551" s="14">
        <f t="shared" si="1375"/>
        <v>18.171429</v>
      </c>
      <c r="AK1551" s="22">
        <f t="shared" si="1383"/>
        <v>1.6430738606193356E-2</v>
      </c>
      <c r="AL1551" s="14">
        <f t="shared" si="1359"/>
        <v>17.009146240529844</v>
      </c>
      <c r="AM1551" s="14">
        <f t="shared" si="1360"/>
        <v>0.4397765227227961</v>
      </c>
      <c r="AN1551" s="14">
        <f t="shared" si="1361"/>
        <v>2.642894059633047</v>
      </c>
      <c r="AO1551" s="14">
        <f t="shared" si="1362"/>
        <v>-100</v>
      </c>
      <c r="AP1551" s="14">
        <f t="shared" si="1363"/>
        <v>-1.6430738606193356</v>
      </c>
      <c r="AQ1551" s="15">
        <f t="shared" si="1364"/>
        <v>-1.6430738606193356</v>
      </c>
      <c r="AT1551" s="21">
        <f t="shared" si="1376"/>
        <v>39506</v>
      </c>
      <c r="AU1551" s="14">
        <f t="shared" si="1370"/>
        <v>18.171429</v>
      </c>
      <c r="AV1551" s="22">
        <f t="shared" si="1371"/>
        <v>1.6430738606193356E-2</v>
      </c>
      <c r="AW1551" s="14">
        <f>VLOOKUP(AT1551,DATA_FEEDS!$F$7:$H$2022,3,FALSE)</f>
        <v>41.993189999999998</v>
      </c>
      <c r="AX1551" s="14">
        <f t="shared" si="1407"/>
        <v>43.596820999999998</v>
      </c>
      <c r="AY1551" s="14">
        <f t="shared" si="1408"/>
        <v>-1.1842674402010351</v>
      </c>
      <c r="AZ1551" s="14" t="str">
        <f t="shared" si="1409"/>
        <v/>
      </c>
      <c r="BA1551" s="14" t="str">
        <f t="shared" si="1410"/>
        <v/>
      </c>
      <c r="BB1551" s="15" t="str">
        <f t="shared" si="1411"/>
        <v/>
      </c>
      <c r="BE1551" s="20">
        <f t="shared" si="1377"/>
        <v>39506</v>
      </c>
      <c r="BF1551">
        <f t="shared" si="1372"/>
        <v>18.171429</v>
      </c>
      <c r="BG1551">
        <f t="shared" si="1373"/>
        <v>1.6430738606193356E-2</v>
      </c>
      <c r="BH1551">
        <f>VLOOKUP(BE1551,DATA_FEEDS!$A$7:$B$2095,2,FALSE)</f>
        <v>-59.3</v>
      </c>
      <c r="BI1551">
        <f t="shared" ref="BI1551:BI1614" si="1414">AVERAGE(BH1539:BH1551)</f>
        <v>-41.984615384615388</v>
      </c>
      <c r="BJ1551">
        <f t="shared" ref="BJ1551:BJ1614" si="1415">(BH1551-BI1551)/_xlfn.STDEV.S(BH1539:BH1550)</f>
        <v>-2.1476953678454307</v>
      </c>
      <c r="BK1551">
        <f t="shared" si="1405"/>
        <v>-100</v>
      </c>
      <c r="BL1551" s="14">
        <f t="shared" si="1406"/>
        <v>-1.6430738606193356</v>
      </c>
      <c r="BM1551" s="15">
        <f t="shared" si="1412"/>
        <v>-1.6430738606193356</v>
      </c>
      <c r="BP1551" s="20">
        <f t="shared" si="1378"/>
        <v>39506</v>
      </c>
      <c r="BQ1551">
        <f t="shared" si="1365"/>
        <v>18.171429</v>
      </c>
      <c r="BR1551">
        <f t="shared" si="1366"/>
        <v>1.6430738606193356E-2</v>
      </c>
      <c r="BS1551">
        <f t="shared" si="1384"/>
        <v>-100</v>
      </c>
      <c r="BT1551">
        <f t="shared" si="1385"/>
        <v>0</v>
      </c>
      <c r="BU1551">
        <f t="shared" si="1386"/>
        <v>-100</v>
      </c>
      <c r="BV1551">
        <f t="shared" si="1387"/>
        <v>-100</v>
      </c>
      <c r="BW1551" s="14">
        <f t="shared" si="1413"/>
        <v>-1.6430738606193356</v>
      </c>
      <c r="BX1551" s="15">
        <f t="shared" si="1379"/>
        <v>-1.6430738606193356</v>
      </c>
      <c r="BY1551">
        <f t="shared" si="1388"/>
        <v>2.642894059633047</v>
      </c>
      <c r="BZ1551">
        <f t="shared" si="1389"/>
        <v>-1.1842674402010351</v>
      </c>
      <c r="CA1551">
        <f t="shared" si="1390"/>
        <v>-2.1476953678454307</v>
      </c>
    </row>
    <row r="1552" spans="1:79" x14ac:dyDescent="0.25">
      <c r="A1552" s="1">
        <v>39507</v>
      </c>
      <c r="B1552" s="2">
        <v>18.469999000000001</v>
      </c>
      <c r="C1552" s="2">
        <v>17.860001</v>
      </c>
      <c r="D1552">
        <f t="shared" si="1380"/>
        <v>18.469999000000001</v>
      </c>
      <c r="E1552" s="2">
        <f t="shared" si="1380"/>
        <v>17.860001</v>
      </c>
      <c r="F1552" s="4">
        <f t="shared" si="1391"/>
        <v>1.6430738606193356E-2</v>
      </c>
      <c r="G1552" s="4">
        <f t="shared" si="1404"/>
        <v>5.4220455665221691E-2</v>
      </c>
      <c r="H1552" s="4">
        <f t="shared" si="1368"/>
        <v>-8.23545629685591E-2</v>
      </c>
      <c r="I1552" s="5">
        <f t="shared" si="1381"/>
        <v>-0.60999800000000093</v>
      </c>
      <c r="J1552">
        <f t="shared" si="1374"/>
        <v>1</v>
      </c>
      <c r="K1552">
        <f t="shared" si="1392"/>
        <v>17.622285999999999</v>
      </c>
      <c r="L1552">
        <f t="shared" si="1367"/>
        <v>17.879000050000002</v>
      </c>
      <c r="M1552" t="str">
        <f t="shared" si="1393"/>
        <v/>
      </c>
      <c r="R1552" s="13">
        <f t="shared" si="1394"/>
        <v>-0.25671405000000291</v>
      </c>
      <c r="S1552" s="14" t="str">
        <f t="shared" si="1401"/>
        <v/>
      </c>
      <c r="T1552" s="14">
        <f t="shared" si="1396"/>
        <v>-100</v>
      </c>
      <c r="U1552" s="15">
        <f t="shared" si="1397"/>
        <v>-1.6430738606193356</v>
      </c>
      <c r="V1552">
        <f t="shared" si="1398"/>
        <v>-1.6430738606193356</v>
      </c>
      <c r="Y1552" s="13" t="str">
        <f t="shared" si="1399"/>
        <v/>
      </c>
      <c r="Z1552" t="str">
        <f t="shared" si="1395"/>
        <v/>
      </c>
      <c r="AB1552" s="14" t="str">
        <f t="shared" si="1402"/>
        <v/>
      </c>
      <c r="AC1552" t="str">
        <f t="shared" si="1400"/>
        <v/>
      </c>
      <c r="AE1552" s="15" t="str">
        <f t="shared" si="1403"/>
        <v/>
      </c>
      <c r="AF1552" t="str">
        <f t="shared" si="1369"/>
        <v/>
      </c>
      <c r="AI1552" s="21">
        <f t="shared" si="1382"/>
        <v>39507</v>
      </c>
      <c r="AJ1552" s="14">
        <f t="shared" si="1375"/>
        <v>18.469999000000001</v>
      </c>
      <c r="AK1552" s="22">
        <f t="shared" si="1383"/>
        <v>-3.7512508798728278E-2</v>
      </c>
      <c r="AL1552" s="14">
        <f t="shared" ref="AL1552:AL1615" si="1416">FORECAST(AI1552,AJ1539:AJ1551,AI1539:AI1551)</f>
        <v>17.065562234748995</v>
      </c>
      <c r="AM1552" s="14">
        <f t="shared" ref="AM1552:AM1615" si="1417">STEYX(AJ1539:AJ1551,AI1539:AI1551)</f>
        <v>0.43340039898701799</v>
      </c>
      <c r="AN1552" s="14">
        <f t="shared" ref="AN1552:AN1615" si="1418">(AJ1552-AL1552)/AM1552</f>
        <v>3.240506396702866</v>
      </c>
      <c r="AO1552" s="14">
        <f t="shared" ref="AO1552:AO1615" si="1419">IF(ABS(AN1552)&gt;1.5, AN1552/ABS(AN1552)*$P$1*-1,"")</f>
        <v>-100</v>
      </c>
      <c r="AP1552" s="14">
        <f t="shared" ref="AP1552:AP1615" si="1420">IF(ISNUMBER(AO1552),AK1552*AO1552,"")</f>
        <v>3.7512508798728277</v>
      </c>
      <c r="AQ1552" s="15" t="str">
        <f t="shared" ref="AQ1552:AQ1615" si="1421">IF(AP1552&lt;0,AP1552,"")</f>
        <v/>
      </c>
      <c r="AT1552" s="21">
        <f t="shared" si="1376"/>
        <v>39507</v>
      </c>
      <c r="AU1552" s="14">
        <f t="shared" si="1370"/>
        <v>18.469999000000001</v>
      </c>
      <c r="AV1552" s="22">
        <f t="shared" si="1371"/>
        <v>-3.7512508798728278E-2</v>
      </c>
      <c r="AW1552" s="14">
        <f>VLOOKUP(AT1552,DATA_FEEDS!$F$7:$H$2022,3,FALSE)</f>
        <v>44.71031</v>
      </c>
      <c r="AX1552" s="14">
        <f t="shared" si="1407"/>
        <v>43.605083000000008</v>
      </c>
      <c r="AY1552" s="14">
        <f t="shared" si="1408"/>
        <v>0.76701657586840266</v>
      </c>
      <c r="AZ1552" s="14" t="str">
        <f t="shared" si="1409"/>
        <v/>
      </c>
      <c r="BA1552" s="14" t="str">
        <f t="shared" si="1410"/>
        <v/>
      </c>
      <c r="BB1552" s="15" t="str">
        <f t="shared" si="1411"/>
        <v/>
      </c>
      <c r="BE1552" s="20">
        <f t="shared" si="1377"/>
        <v>39507</v>
      </c>
      <c r="BF1552">
        <f t="shared" si="1372"/>
        <v>18.469999000000001</v>
      </c>
      <c r="BG1552">
        <f t="shared" si="1373"/>
        <v>-3.7512508798728278E-2</v>
      </c>
      <c r="BH1552">
        <f>VLOOKUP(BE1552,DATA_FEEDS!$A$7:$B$2095,2,FALSE)</f>
        <v>-64.599999999999994</v>
      </c>
      <c r="BI1552">
        <f t="shared" si="1414"/>
        <v>-43.92307692307692</v>
      </c>
      <c r="BJ1552">
        <f t="shared" si="1415"/>
        <v>-2.1341276871648596</v>
      </c>
      <c r="BK1552">
        <f t="shared" si="1405"/>
        <v>-100</v>
      </c>
      <c r="BL1552" s="14">
        <f t="shared" si="1406"/>
        <v>3.7512508798728277</v>
      </c>
      <c r="BM1552" s="15" t="str">
        <f t="shared" si="1412"/>
        <v/>
      </c>
      <c r="BP1552" s="20">
        <f t="shared" si="1378"/>
        <v>39507</v>
      </c>
      <c r="BQ1552">
        <f t="shared" si="1365"/>
        <v>18.469999000000001</v>
      </c>
      <c r="BR1552">
        <f t="shared" si="1366"/>
        <v>-3.7512508798728278E-2</v>
      </c>
      <c r="BS1552">
        <f t="shared" si="1384"/>
        <v>-100</v>
      </c>
      <c r="BT1552">
        <f t="shared" si="1385"/>
        <v>0</v>
      </c>
      <c r="BU1552">
        <f t="shared" si="1386"/>
        <v>-100</v>
      </c>
      <c r="BV1552">
        <f t="shared" si="1387"/>
        <v>-100</v>
      </c>
      <c r="BW1552" s="14">
        <f t="shared" si="1413"/>
        <v>3.7512508798728277</v>
      </c>
      <c r="BX1552" s="15" t="str">
        <f t="shared" si="1379"/>
        <v/>
      </c>
      <c r="BY1552">
        <f t="shared" si="1388"/>
        <v>3.240506396702866</v>
      </c>
      <c r="BZ1552">
        <f t="shared" si="1389"/>
        <v>0.76701657586840266</v>
      </c>
      <c r="CA1552">
        <f t="shared" si="1390"/>
        <v>-2.1341276871648596</v>
      </c>
    </row>
    <row r="1553" spans="1:79" x14ac:dyDescent="0.25">
      <c r="A1553" s="1">
        <v>39510</v>
      </c>
      <c r="B1553" s="2">
        <v>17.777142999999999</v>
      </c>
      <c r="C1553" s="2">
        <v>17.389999</v>
      </c>
      <c r="D1553">
        <f t="shared" si="1380"/>
        <v>17.777142999999999</v>
      </c>
      <c r="E1553" s="2">
        <f t="shared" si="1380"/>
        <v>17.389999</v>
      </c>
      <c r="F1553" s="4">
        <f t="shared" si="1391"/>
        <v>-3.7512508798728278E-2</v>
      </c>
      <c r="G1553" s="4">
        <f t="shared" si="1404"/>
        <v>3.4767044113686647E-2</v>
      </c>
      <c r="H1553" s="4">
        <f t="shared" si="1368"/>
        <v>-9.2988645354210947E-2</v>
      </c>
      <c r="I1553" s="5">
        <f t="shared" si="1381"/>
        <v>-0.38714399999999927</v>
      </c>
      <c r="J1553">
        <f t="shared" si="1374"/>
        <v>1</v>
      </c>
      <c r="K1553">
        <f t="shared" si="1392"/>
        <v>17.679142800000001</v>
      </c>
      <c r="L1553">
        <f t="shared" si="1367"/>
        <v>17.793142849999999</v>
      </c>
      <c r="M1553" t="str">
        <f t="shared" si="1393"/>
        <v/>
      </c>
      <c r="R1553" s="13">
        <f t="shared" si="1394"/>
        <v>-0.1140000499999978</v>
      </c>
      <c r="S1553" s="14" t="str">
        <f t="shared" si="1401"/>
        <v/>
      </c>
      <c r="T1553" s="14">
        <f t="shared" si="1396"/>
        <v>-100</v>
      </c>
      <c r="U1553" s="15">
        <f t="shared" si="1397"/>
        <v>3.7512508798728277</v>
      </c>
      <c r="V1553" t="str">
        <f t="shared" si="1398"/>
        <v/>
      </c>
      <c r="Y1553" s="13" t="str">
        <f t="shared" si="1399"/>
        <v/>
      </c>
      <c r="Z1553" t="str">
        <f t="shared" si="1395"/>
        <v/>
      </c>
      <c r="AB1553" s="14" t="str">
        <f t="shared" si="1402"/>
        <v/>
      </c>
      <c r="AC1553" t="str">
        <f t="shared" si="1400"/>
        <v/>
      </c>
      <c r="AE1553" s="15" t="str">
        <f t="shared" si="1403"/>
        <v/>
      </c>
      <c r="AF1553" t="str">
        <f t="shared" si="1369"/>
        <v/>
      </c>
      <c r="AI1553" s="21">
        <f t="shared" si="1382"/>
        <v>39510</v>
      </c>
      <c r="AJ1553" s="14">
        <f t="shared" si="1375"/>
        <v>17.777142999999999</v>
      </c>
      <c r="AK1553" s="22">
        <f t="shared" si="1383"/>
        <v>-1.9688202991897961E-2</v>
      </c>
      <c r="AL1553" s="14">
        <f t="shared" si="1416"/>
        <v>17.215487216661131</v>
      </c>
      <c r="AM1553" s="14">
        <f t="shared" si="1417"/>
        <v>0.57175565173692811</v>
      </c>
      <c r="AN1553" s="14">
        <f t="shared" si="1418"/>
        <v>0.98233534138686995</v>
      </c>
      <c r="AO1553" s="14" t="str">
        <f t="shared" si="1419"/>
        <v/>
      </c>
      <c r="AP1553" s="14" t="str">
        <f t="shared" si="1420"/>
        <v/>
      </c>
      <c r="AQ1553" s="15" t="str">
        <f t="shared" si="1421"/>
        <v/>
      </c>
      <c r="AT1553" s="21">
        <f t="shared" si="1376"/>
        <v>39510</v>
      </c>
      <c r="AU1553" s="14">
        <f t="shared" si="1370"/>
        <v>17.777142999999999</v>
      </c>
      <c r="AV1553" s="22">
        <f t="shared" si="1371"/>
        <v>-1.9688202991897961E-2</v>
      </c>
      <c r="AW1553" s="14">
        <f>VLOOKUP(AT1553,DATA_FEEDS!$F$7:$H$2022,3,FALSE)</f>
        <v>48.500190000000003</v>
      </c>
      <c r="AX1553" s="14">
        <f t="shared" si="1407"/>
        <v>43.984733000000006</v>
      </c>
      <c r="AY1553" s="14">
        <f t="shared" si="1408"/>
        <v>3.1189886441293808</v>
      </c>
      <c r="AZ1553" s="14">
        <f t="shared" si="1409"/>
        <v>-100</v>
      </c>
      <c r="BA1553" s="14">
        <f t="shared" si="1410"/>
        <v>1.9688202991897961</v>
      </c>
      <c r="BB1553" s="15" t="str">
        <f t="shared" si="1411"/>
        <v/>
      </c>
      <c r="BE1553" s="20">
        <f t="shared" si="1377"/>
        <v>39510</v>
      </c>
      <c r="BF1553">
        <f t="shared" si="1372"/>
        <v>17.777142999999999</v>
      </c>
      <c r="BG1553">
        <f t="shared" si="1373"/>
        <v>-1.9688202991897961E-2</v>
      </c>
      <c r="BH1553">
        <f>VLOOKUP(BE1553,DATA_FEEDS!$A$7:$B$2095,2,FALSE)</f>
        <v>-64.3</v>
      </c>
      <c r="BI1553">
        <f t="shared" si="1414"/>
        <v>-45.892307692307696</v>
      </c>
      <c r="BJ1553">
        <f t="shared" si="1415"/>
        <v>-1.594412482465726</v>
      </c>
      <c r="BK1553">
        <f t="shared" si="1405"/>
        <v>-100</v>
      </c>
      <c r="BL1553" s="14">
        <f t="shared" si="1406"/>
        <v>1.9688202991897961</v>
      </c>
      <c r="BM1553" s="15" t="str">
        <f t="shared" si="1412"/>
        <v/>
      </c>
      <c r="BP1553" s="20">
        <f t="shared" si="1378"/>
        <v>39510</v>
      </c>
      <c r="BQ1553">
        <f t="shared" ref="BQ1553:BQ1616" si="1422">AU1553</f>
        <v>17.777142999999999</v>
      </c>
      <c r="BR1553">
        <f t="shared" ref="BR1553:BR1616" si="1423">AV1553</f>
        <v>-1.9688202991897961E-2</v>
      </c>
      <c r="BS1553">
        <f t="shared" si="1384"/>
        <v>0</v>
      </c>
      <c r="BT1553">
        <f t="shared" si="1385"/>
        <v>-100</v>
      </c>
      <c r="BU1553">
        <f t="shared" si="1386"/>
        <v>-100</v>
      </c>
      <c r="BV1553">
        <f t="shared" si="1387"/>
        <v>-100</v>
      </c>
      <c r="BW1553" s="14">
        <f t="shared" si="1413"/>
        <v>1.9688202991897961</v>
      </c>
      <c r="BX1553" s="15" t="str">
        <f t="shared" si="1379"/>
        <v/>
      </c>
      <c r="BY1553">
        <f t="shared" si="1388"/>
        <v>0.98233534138686995</v>
      </c>
      <c r="BZ1553">
        <f t="shared" si="1389"/>
        <v>3.1189886441293808</v>
      </c>
      <c r="CA1553">
        <f t="shared" si="1390"/>
        <v>-1.594412482465726</v>
      </c>
    </row>
    <row r="1554" spans="1:79" x14ac:dyDescent="0.25">
      <c r="A1554" s="1">
        <v>39511</v>
      </c>
      <c r="B1554" s="2">
        <v>17.427143000000001</v>
      </c>
      <c r="C1554" s="2">
        <v>17.802855999999998</v>
      </c>
      <c r="D1554">
        <f t="shared" si="1380"/>
        <v>17.427143000000001</v>
      </c>
      <c r="E1554" s="2">
        <f t="shared" si="1380"/>
        <v>17.802855999999998</v>
      </c>
      <c r="F1554" s="4">
        <f t="shared" si="1391"/>
        <v>-1.9688202991897961E-2</v>
      </c>
      <c r="G1554" s="4">
        <f t="shared" si="1404"/>
        <v>5.4047190884972757E-2</v>
      </c>
      <c r="H1554" s="4">
        <f t="shared" si="1368"/>
        <v>-4.4544969380968857E-2</v>
      </c>
      <c r="I1554" s="5">
        <f t="shared" si="1381"/>
        <v>0.37571299999999752</v>
      </c>
      <c r="J1554">
        <f t="shared" si="1374"/>
        <v>1</v>
      </c>
      <c r="K1554">
        <f t="shared" si="1392"/>
        <v>17.835428200000003</v>
      </c>
      <c r="L1554">
        <f t="shared" si="1367"/>
        <v>17.742928549999998</v>
      </c>
      <c r="M1554" t="str">
        <f t="shared" si="1393"/>
        <v/>
      </c>
      <c r="R1554" s="13">
        <f t="shared" si="1394"/>
        <v>9.2499650000004152E-2</v>
      </c>
      <c r="S1554" s="14">
        <f t="shared" si="1401"/>
        <v>100</v>
      </c>
      <c r="T1554" s="14">
        <f t="shared" si="1396"/>
        <v>0</v>
      </c>
      <c r="U1554" s="15" t="str">
        <f t="shared" si="1397"/>
        <v/>
      </c>
      <c r="V1554" t="str">
        <f t="shared" si="1398"/>
        <v/>
      </c>
      <c r="Y1554" s="13" t="str">
        <f t="shared" si="1399"/>
        <v/>
      </c>
      <c r="Z1554" t="str">
        <f t="shared" si="1395"/>
        <v/>
      </c>
      <c r="AB1554" s="14" t="str">
        <f t="shared" si="1402"/>
        <v/>
      </c>
      <c r="AC1554" t="str">
        <f t="shared" si="1400"/>
        <v/>
      </c>
      <c r="AE1554" s="15" t="str">
        <f t="shared" si="1403"/>
        <v/>
      </c>
      <c r="AF1554" t="str">
        <f t="shared" si="1369"/>
        <v/>
      </c>
      <c r="AI1554" s="21">
        <f t="shared" si="1382"/>
        <v>39511</v>
      </c>
      <c r="AJ1554" s="14">
        <f t="shared" si="1375"/>
        <v>17.427143000000001</v>
      </c>
      <c r="AK1554" s="22">
        <f t="shared" si="1383"/>
        <v>1.3033805942833005E-2</v>
      </c>
      <c r="AL1554" s="14">
        <f t="shared" si="1416"/>
        <v>17.402778135333165</v>
      </c>
      <c r="AM1554" s="14">
        <f t="shared" si="1417"/>
        <v>0.56848172054103074</v>
      </c>
      <c r="AN1554" s="14">
        <f t="shared" si="1418"/>
        <v>4.2859539342175956E-2</v>
      </c>
      <c r="AO1554" s="14" t="str">
        <f t="shared" si="1419"/>
        <v/>
      </c>
      <c r="AP1554" s="14" t="str">
        <f t="shared" si="1420"/>
        <v/>
      </c>
      <c r="AQ1554" s="15" t="str">
        <f t="shared" si="1421"/>
        <v/>
      </c>
      <c r="AT1554" s="21">
        <f t="shared" si="1376"/>
        <v>39511</v>
      </c>
      <c r="AU1554" s="14">
        <f t="shared" si="1370"/>
        <v>17.427143000000001</v>
      </c>
      <c r="AV1554" s="22">
        <f t="shared" si="1371"/>
        <v>1.3033805942833005E-2</v>
      </c>
      <c r="AW1554" s="14">
        <f>VLOOKUP(AT1554,DATA_FEEDS!$F$7:$H$2022,3,FALSE)</f>
        <v>46.982129999999998</v>
      </c>
      <c r="AX1554" s="14">
        <f t="shared" si="1407"/>
        <v>44.230382999999996</v>
      </c>
      <c r="AY1554" s="14">
        <f t="shared" si="1408"/>
        <v>1.3023878562601205</v>
      </c>
      <c r="AZ1554" s="14">
        <f t="shared" si="1409"/>
        <v>-100</v>
      </c>
      <c r="BA1554" s="14">
        <f t="shared" si="1410"/>
        <v>-1.3033805942833006</v>
      </c>
      <c r="BB1554" s="15">
        <f t="shared" si="1411"/>
        <v>-1.3033805942833006</v>
      </c>
      <c r="BE1554" s="20">
        <f t="shared" si="1377"/>
        <v>39511</v>
      </c>
      <c r="BF1554">
        <f t="shared" si="1372"/>
        <v>17.427143000000001</v>
      </c>
      <c r="BG1554">
        <f t="shared" si="1373"/>
        <v>1.3033805942833005E-2</v>
      </c>
      <c r="BH1554">
        <f>VLOOKUP(BE1554,DATA_FEEDS!$A$7:$B$2095,2,FALSE)</f>
        <v>-64.900000000000006</v>
      </c>
      <c r="BI1554">
        <f t="shared" si="1414"/>
        <v>-48.223076923076924</v>
      </c>
      <c r="BJ1554">
        <f t="shared" si="1415"/>
        <v>-1.3434180840897285</v>
      </c>
      <c r="BK1554">
        <f t="shared" si="1405"/>
        <v>-100</v>
      </c>
      <c r="BL1554" s="14">
        <f t="shared" si="1406"/>
        <v>-1.3033805942833006</v>
      </c>
      <c r="BM1554" s="15">
        <f t="shared" si="1412"/>
        <v>-1.3033805942833006</v>
      </c>
      <c r="BP1554" s="20">
        <f t="shared" si="1378"/>
        <v>39511</v>
      </c>
      <c r="BQ1554">
        <f t="shared" si="1422"/>
        <v>17.427143000000001</v>
      </c>
      <c r="BR1554">
        <f t="shared" si="1423"/>
        <v>1.3033805942833005E-2</v>
      </c>
      <c r="BS1554">
        <f t="shared" si="1384"/>
        <v>0</v>
      </c>
      <c r="BT1554">
        <f t="shared" si="1385"/>
        <v>-100</v>
      </c>
      <c r="BU1554">
        <f t="shared" si="1386"/>
        <v>-100</v>
      </c>
      <c r="BV1554">
        <f t="shared" si="1387"/>
        <v>-100</v>
      </c>
      <c r="BW1554" s="14">
        <f t="shared" si="1413"/>
        <v>-1.3033805942833006</v>
      </c>
      <c r="BX1554" s="15">
        <f t="shared" si="1379"/>
        <v>-1.3033805942833006</v>
      </c>
      <c r="BY1554">
        <f t="shared" si="1388"/>
        <v>4.2859539342175956E-2</v>
      </c>
      <c r="BZ1554">
        <f t="shared" si="1389"/>
        <v>1.3023878562601205</v>
      </c>
      <c r="CA1554">
        <f t="shared" si="1390"/>
        <v>-1.3434180840897285</v>
      </c>
    </row>
    <row r="1555" spans="1:79" x14ac:dyDescent="0.25">
      <c r="A1555" s="1">
        <v>39512</v>
      </c>
      <c r="B1555" s="2">
        <v>17.654285000000002</v>
      </c>
      <c r="C1555" s="2">
        <v>17.784286000000002</v>
      </c>
      <c r="D1555">
        <f t="shared" si="1380"/>
        <v>17.654285000000002</v>
      </c>
      <c r="E1555" s="2">
        <f t="shared" si="1380"/>
        <v>17.784286000000002</v>
      </c>
      <c r="F1555" s="4">
        <f t="shared" si="1391"/>
        <v>1.3033805942833005E-2</v>
      </c>
      <c r="G1555" s="4">
        <f t="shared" si="1404"/>
        <v>-2.1305038805698673E-2</v>
      </c>
      <c r="H1555" s="4">
        <f t="shared" si="1368"/>
        <v>-4.8459868996261542E-2</v>
      </c>
      <c r="I1555" s="5">
        <f t="shared" si="1381"/>
        <v>0.13000100000000003</v>
      </c>
      <c r="J1555">
        <f t="shared" si="1374"/>
        <v>1</v>
      </c>
      <c r="K1555">
        <f t="shared" si="1392"/>
        <v>17.879142600000002</v>
      </c>
      <c r="L1555">
        <f t="shared" si="1367"/>
        <v>17.708142849999998</v>
      </c>
      <c r="M1555" t="str">
        <f t="shared" si="1393"/>
        <v/>
      </c>
      <c r="R1555" s="13">
        <f t="shared" si="1394"/>
        <v>0.17099975000000356</v>
      </c>
      <c r="S1555" s="14" t="str">
        <f t="shared" si="1401"/>
        <v/>
      </c>
      <c r="T1555" s="14">
        <f t="shared" si="1396"/>
        <v>0</v>
      </c>
      <c r="U1555" s="15" t="str">
        <f t="shared" si="1397"/>
        <v/>
      </c>
      <c r="V1555" t="str">
        <f t="shared" si="1398"/>
        <v/>
      </c>
      <c r="Y1555" s="13" t="str">
        <f t="shared" si="1399"/>
        <v/>
      </c>
      <c r="Z1555" t="str">
        <f t="shared" si="1395"/>
        <v/>
      </c>
      <c r="AB1555" s="14" t="str">
        <f t="shared" si="1402"/>
        <v/>
      </c>
      <c r="AC1555" t="str">
        <f t="shared" si="1400"/>
        <v/>
      </c>
      <c r="AE1555" s="15" t="str">
        <f t="shared" si="1403"/>
        <v/>
      </c>
      <c r="AF1555" t="str">
        <f t="shared" si="1369"/>
        <v/>
      </c>
      <c r="AI1555" s="21">
        <f t="shared" si="1382"/>
        <v>39512</v>
      </c>
      <c r="AJ1555" s="14">
        <f t="shared" si="1375"/>
        <v>17.654285000000002</v>
      </c>
      <c r="AK1555" s="22">
        <f t="shared" si="1383"/>
        <v>8.334690416519264E-3</v>
      </c>
      <c r="AL1555" s="14">
        <f t="shared" si="1416"/>
        <v>17.387844049699197</v>
      </c>
      <c r="AM1555" s="14">
        <f t="shared" si="1417"/>
        <v>0.5681378414270648</v>
      </c>
      <c r="AN1555" s="14">
        <f t="shared" si="1418"/>
        <v>0.46897237056336633</v>
      </c>
      <c r="AO1555" s="14" t="str">
        <f t="shared" si="1419"/>
        <v/>
      </c>
      <c r="AP1555" s="14" t="str">
        <f t="shared" si="1420"/>
        <v/>
      </c>
      <c r="AQ1555" s="15" t="str">
        <f t="shared" si="1421"/>
        <v/>
      </c>
      <c r="AT1555" s="21">
        <f t="shared" si="1376"/>
        <v>39512</v>
      </c>
      <c r="AU1555" s="14">
        <f t="shared" si="1370"/>
        <v>17.654285000000002</v>
      </c>
      <c r="AV1555" s="22">
        <f t="shared" si="1371"/>
        <v>8.334690416519264E-3</v>
      </c>
      <c r="AW1555" s="14">
        <f>VLOOKUP(AT1555,DATA_FEEDS!$F$7:$H$2022,3,FALSE)</f>
        <v>46.466189999999997</v>
      </c>
      <c r="AX1555" s="14">
        <f t="shared" si="1407"/>
        <v>44.679483000000005</v>
      </c>
      <c r="AY1555" s="14">
        <f t="shared" si="1408"/>
        <v>0.7715359635091068</v>
      </c>
      <c r="AZ1555" s="14" t="str">
        <f t="shared" si="1409"/>
        <v/>
      </c>
      <c r="BA1555" s="14" t="str">
        <f t="shared" si="1410"/>
        <v/>
      </c>
      <c r="BB1555" s="15" t="str">
        <f t="shared" si="1411"/>
        <v/>
      </c>
      <c r="BE1555" s="20">
        <f t="shared" si="1377"/>
        <v>39512</v>
      </c>
      <c r="BF1555">
        <f t="shared" si="1372"/>
        <v>17.654285000000002</v>
      </c>
      <c r="BG1555">
        <f t="shared" si="1373"/>
        <v>8.334690416519264E-3</v>
      </c>
      <c r="BH1555">
        <f>VLOOKUP(BE1555,DATA_FEEDS!$A$7:$B$2095,2,FALSE)</f>
        <v>-61.5</v>
      </c>
      <c r="BI1555">
        <f t="shared" si="1414"/>
        <v>-51.084615384615375</v>
      </c>
      <c r="BJ1555">
        <f t="shared" si="1415"/>
        <v>-0.93110078597622503</v>
      </c>
      <c r="BK1555" t="str">
        <f t="shared" si="1405"/>
        <v/>
      </c>
      <c r="BL1555" s="14" t="str">
        <f t="shared" si="1406"/>
        <v/>
      </c>
      <c r="BM1555" s="15" t="str">
        <f t="shared" si="1412"/>
        <v/>
      </c>
      <c r="BP1555" s="20">
        <f t="shared" si="1378"/>
        <v>39512</v>
      </c>
      <c r="BQ1555">
        <f t="shared" si="1422"/>
        <v>17.654285000000002</v>
      </c>
      <c r="BR1555">
        <f t="shared" si="1423"/>
        <v>8.334690416519264E-3</v>
      </c>
      <c r="BS1555">
        <f t="shared" si="1384"/>
        <v>0</v>
      </c>
      <c r="BT1555">
        <f t="shared" si="1385"/>
        <v>0</v>
      </c>
      <c r="BU1555">
        <f t="shared" si="1386"/>
        <v>0</v>
      </c>
      <c r="BV1555" t="str">
        <f t="shared" si="1387"/>
        <v/>
      </c>
      <c r="BW1555" s="14" t="str">
        <f t="shared" si="1413"/>
        <v/>
      </c>
      <c r="BX1555" s="15" t="str">
        <f t="shared" si="1379"/>
        <v/>
      </c>
      <c r="BY1555">
        <f t="shared" si="1388"/>
        <v>0.46897237056336633</v>
      </c>
      <c r="BZ1555">
        <f t="shared" si="1389"/>
        <v>0.7715359635091068</v>
      </c>
      <c r="CA1555">
        <f t="shared" si="1390"/>
        <v>-0.93110078597622503</v>
      </c>
    </row>
    <row r="1556" spans="1:79" x14ac:dyDescent="0.25">
      <c r="A1556" s="1">
        <v>39513</v>
      </c>
      <c r="B1556" s="2">
        <v>17.801428000000001</v>
      </c>
      <c r="C1556" s="2">
        <v>17.275715000000002</v>
      </c>
      <c r="D1556">
        <f t="shared" si="1380"/>
        <v>17.801428000000001</v>
      </c>
      <c r="E1556" s="2">
        <f t="shared" si="1380"/>
        <v>17.275715000000002</v>
      </c>
      <c r="F1556" s="4">
        <f t="shared" si="1391"/>
        <v>8.334690416519264E-3</v>
      </c>
      <c r="G1556" s="4">
        <f t="shared" si="1404"/>
        <v>-6.4660750658405541E-2</v>
      </c>
      <c r="H1556" s="4">
        <f t="shared" si="1368"/>
        <v>8.0020673835644075E-3</v>
      </c>
      <c r="I1556" s="5">
        <f t="shared" si="1381"/>
        <v>-0.52571299999999965</v>
      </c>
      <c r="J1556">
        <f t="shared" si="1374"/>
        <v>1</v>
      </c>
      <c r="K1556">
        <f t="shared" si="1392"/>
        <v>17.622571400000002</v>
      </c>
      <c r="L1556">
        <f t="shared" si="1367"/>
        <v>17.700500000000002</v>
      </c>
      <c r="M1556" t="str">
        <f t="shared" si="1393"/>
        <v/>
      </c>
      <c r="R1556" s="13">
        <f t="shared" si="1394"/>
        <v>-7.7928599999999904E-2</v>
      </c>
      <c r="S1556" s="14">
        <f t="shared" si="1401"/>
        <v>-100</v>
      </c>
      <c r="T1556" s="14">
        <f t="shared" si="1396"/>
        <v>-100</v>
      </c>
      <c r="U1556" s="15">
        <f t="shared" si="1397"/>
        <v>-0.83346904165192637</v>
      </c>
      <c r="V1556">
        <f t="shared" si="1398"/>
        <v>-0.83346904165192637</v>
      </c>
      <c r="Y1556" s="13" t="str">
        <f t="shared" si="1399"/>
        <v/>
      </c>
      <c r="Z1556" t="str">
        <f t="shared" si="1395"/>
        <v/>
      </c>
      <c r="AB1556" s="14" t="str">
        <f t="shared" si="1402"/>
        <v/>
      </c>
      <c r="AC1556" t="str">
        <f t="shared" si="1400"/>
        <v/>
      </c>
      <c r="AE1556" s="15" t="str">
        <f t="shared" si="1403"/>
        <v/>
      </c>
      <c r="AF1556" t="str">
        <f t="shared" si="1369"/>
        <v/>
      </c>
      <c r="AI1556" s="21">
        <f t="shared" si="1382"/>
        <v>39513</v>
      </c>
      <c r="AJ1556" s="14">
        <f t="shared" si="1375"/>
        <v>17.801428000000001</v>
      </c>
      <c r="AK1556" s="22">
        <f t="shared" si="1383"/>
        <v>-3.3705105006182672E-2</v>
      </c>
      <c r="AL1556" s="14">
        <f t="shared" si="1416"/>
        <v>17.52716505704575</v>
      </c>
      <c r="AM1556" s="14">
        <f t="shared" si="1417"/>
        <v>0.54037556967562994</v>
      </c>
      <c r="AN1556" s="14">
        <f t="shared" si="1418"/>
        <v>0.50754134410421814</v>
      </c>
      <c r="AO1556" s="14" t="str">
        <f t="shared" si="1419"/>
        <v/>
      </c>
      <c r="AP1556" s="14" t="str">
        <f t="shared" si="1420"/>
        <v/>
      </c>
      <c r="AQ1556" s="15" t="str">
        <f t="shared" si="1421"/>
        <v/>
      </c>
      <c r="AT1556" s="21">
        <f t="shared" si="1376"/>
        <v>39513</v>
      </c>
      <c r="AU1556" s="14">
        <f t="shared" si="1370"/>
        <v>17.801428000000001</v>
      </c>
      <c r="AV1556" s="22">
        <f t="shared" si="1371"/>
        <v>-3.3705105006182672E-2</v>
      </c>
      <c r="AW1556" s="14">
        <f>VLOOKUP(AT1556,DATA_FEEDS!$F$7:$H$2022,3,FALSE)</f>
        <v>47.296379999999999</v>
      </c>
      <c r="AX1556" s="14">
        <f t="shared" si="1407"/>
        <v>45.228521000000001</v>
      </c>
      <c r="AY1556" s="14">
        <f t="shared" si="1408"/>
        <v>0.91306578257342508</v>
      </c>
      <c r="AZ1556" s="14" t="str">
        <f t="shared" si="1409"/>
        <v/>
      </c>
      <c r="BA1556" s="14" t="str">
        <f t="shared" si="1410"/>
        <v/>
      </c>
      <c r="BB1556" s="15" t="str">
        <f t="shared" si="1411"/>
        <v/>
      </c>
      <c r="BE1556" s="20">
        <f t="shared" si="1377"/>
        <v>39513</v>
      </c>
      <c r="BF1556">
        <f t="shared" si="1372"/>
        <v>17.801428000000001</v>
      </c>
      <c r="BG1556">
        <f t="shared" si="1373"/>
        <v>-3.3705105006182672E-2</v>
      </c>
      <c r="BH1556">
        <f>VLOOKUP(BE1556,DATA_FEEDS!$A$7:$B$2095,2,FALSE)</f>
        <v>-62.1</v>
      </c>
      <c r="BI1556">
        <f t="shared" si="1414"/>
        <v>-52.830769230769235</v>
      </c>
      <c r="BJ1556">
        <f t="shared" si="1415"/>
        <v>-0.8379397674051271</v>
      </c>
      <c r="BK1556" t="str">
        <f t="shared" si="1405"/>
        <v/>
      </c>
      <c r="BL1556" s="14" t="str">
        <f t="shared" si="1406"/>
        <v/>
      </c>
      <c r="BM1556" s="15" t="str">
        <f t="shared" si="1412"/>
        <v/>
      </c>
      <c r="BP1556" s="20">
        <f t="shared" si="1378"/>
        <v>39513</v>
      </c>
      <c r="BQ1556">
        <f t="shared" si="1422"/>
        <v>17.801428000000001</v>
      </c>
      <c r="BR1556">
        <f t="shared" si="1423"/>
        <v>-3.3705105006182672E-2</v>
      </c>
      <c r="BS1556">
        <f t="shared" si="1384"/>
        <v>0</v>
      </c>
      <c r="BT1556">
        <f t="shared" si="1385"/>
        <v>0</v>
      </c>
      <c r="BU1556">
        <f t="shared" si="1386"/>
        <v>0</v>
      </c>
      <c r="BV1556" t="str">
        <f t="shared" si="1387"/>
        <v/>
      </c>
      <c r="BW1556" s="14" t="str">
        <f t="shared" si="1413"/>
        <v/>
      </c>
      <c r="BX1556" s="15" t="str">
        <f t="shared" si="1379"/>
        <v/>
      </c>
      <c r="BY1556">
        <f t="shared" si="1388"/>
        <v>0.50754134410421814</v>
      </c>
      <c r="BZ1556">
        <f t="shared" si="1389"/>
        <v>0.91306578257342508</v>
      </c>
      <c r="CA1556">
        <f t="shared" si="1390"/>
        <v>-0.8379397674051271</v>
      </c>
    </row>
    <row r="1557" spans="1:79" x14ac:dyDescent="0.25">
      <c r="A1557" s="1">
        <v>39514</v>
      </c>
      <c r="B1557" s="2">
        <v>17.201429000000001</v>
      </c>
      <c r="C1557" s="2">
        <v>17.464285</v>
      </c>
      <c r="D1557">
        <f t="shared" si="1380"/>
        <v>17.201429000000001</v>
      </c>
      <c r="E1557" s="2">
        <f t="shared" si="1380"/>
        <v>17.464285</v>
      </c>
      <c r="F1557" s="4">
        <f t="shared" si="1391"/>
        <v>-3.3705105006182672E-2</v>
      </c>
      <c r="G1557" s="4">
        <f t="shared" si="1404"/>
        <v>-1.7598890890397772E-2</v>
      </c>
      <c r="H1557" s="4">
        <f t="shared" si="1368"/>
        <v>1.3924311128194046E-3</v>
      </c>
      <c r="I1557" s="5">
        <f t="shared" si="1381"/>
        <v>0.26285599999999931</v>
      </c>
      <c r="J1557">
        <f t="shared" si="1374"/>
        <v>1</v>
      </c>
      <c r="K1557">
        <f t="shared" si="1392"/>
        <v>17.543428200000001</v>
      </c>
      <c r="L1557">
        <f t="shared" ref="L1557:L1620" si="1424">AVERAGE(E1538:E1557)</f>
        <v>17.707714249999999</v>
      </c>
      <c r="M1557" t="str">
        <f t="shared" si="1393"/>
        <v/>
      </c>
      <c r="R1557" s="13">
        <f t="shared" si="1394"/>
        <v>-0.16428604999999763</v>
      </c>
      <c r="S1557" s="14" t="str">
        <f t="shared" si="1401"/>
        <v/>
      </c>
      <c r="T1557" s="14">
        <f t="shared" si="1396"/>
        <v>-100</v>
      </c>
      <c r="U1557" s="15">
        <f t="shared" si="1397"/>
        <v>3.3705105006182672</v>
      </c>
      <c r="V1557" t="str">
        <f t="shared" si="1398"/>
        <v/>
      </c>
      <c r="Y1557" s="13" t="str">
        <f t="shared" si="1399"/>
        <v/>
      </c>
      <c r="Z1557" t="str">
        <f t="shared" si="1395"/>
        <v/>
      </c>
      <c r="AB1557" s="14" t="str">
        <f t="shared" si="1402"/>
        <v/>
      </c>
      <c r="AC1557" t="str">
        <f t="shared" si="1400"/>
        <v/>
      </c>
      <c r="AE1557" s="15" t="str">
        <f t="shared" si="1403"/>
        <v/>
      </c>
      <c r="AF1557" t="str">
        <f t="shared" si="1369"/>
        <v/>
      </c>
      <c r="AI1557" s="21">
        <f t="shared" si="1382"/>
        <v>39514</v>
      </c>
      <c r="AJ1557" s="14">
        <f t="shared" si="1375"/>
        <v>17.201429000000001</v>
      </c>
      <c r="AK1557" s="22">
        <f t="shared" si="1383"/>
        <v>1.3038742304490997E-2</v>
      </c>
      <c r="AL1557" s="14">
        <f t="shared" si="1416"/>
        <v>17.661524436183896</v>
      </c>
      <c r="AM1557" s="14">
        <f t="shared" si="1417"/>
        <v>0.53077301808438937</v>
      </c>
      <c r="AN1557" s="14">
        <f t="shared" si="1418"/>
        <v>-0.86684028861230289</v>
      </c>
      <c r="AO1557" s="14" t="str">
        <f t="shared" si="1419"/>
        <v/>
      </c>
      <c r="AP1557" s="14" t="str">
        <f t="shared" si="1420"/>
        <v/>
      </c>
      <c r="AQ1557" s="15" t="str">
        <f t="shared" si="1421"/>
        <v/>
      </c>
      <c r="AT1557" s="21">
        <f t="shared" si="1376"/>
        <v>39514</v>
      </c>
      <c r="AU1557" s="14">
        <f t="shared" si="1370"/>
        <v>17.201429000000001</v>
      </c>
      <c r="AV1557" s="22">
        <f t="shared" si="1371"/>
        <v>1.3038742304490997E-2</v>
      </c>
      <c r="AW1557" s="14">
        <f>VLOOKUP(AT1557,DATA_FEEDS!$F$7:$H$2022,3,FALSE)</f>
        <v>46.85</v>
      </c>
      <c r="AX1557" s="14">
        <f t="shared" si="1407"/>
        <v>45.371220999999998</v>
      </c>
      <c r="AY1557" s="14">
        <f t="shared" si="1408"/>
        <v>0.68668393577601594</v>
      </c>
      <c r="AZ1557" s="14" t="str">
        <f t="shared" si="1409"/>
        <v/>
      </c>
      <c r="BA1557" s="14" t="str">
        <f t="shared" si="1410"/>
        <v/>
      </c>
      <c r="BB1557" s="15" t="str">
        <f t="shared" si="1411"/>
        <v/>
      </c>
      <c r="BE1557" s="20">
        <f t="shared" si="1377"/>
        <v>39514</v>
      </c>
      <c r="BF1557">
        <f t="shared" si="1372"/>
        <v>17.201429000000001</v>
      </c>
      <c r="BG1557">
        <f t="shared" si="1373"/>
        <v>1.3038742304490997E-2</v>
      </c>
      <c r="BH1557">
        <f>VLOOKUP(BE1557,DATA_FEEDS!$A$7:$B$2095,2,FALSE)</f>
        <v>-69.5</v>
      </c>
      <c r="BI1557">
        <f t="shared" si="1414"/>
        <v>-55.123076923076923</v>
      </c>
      <c r="BJ1557">
        <f t="shared" si="1415"/>
        <v>-1.3474237557876958</v>
      </c>
      <c r="BK1557">
        <f t="shared" si="1405"/>
        <v>-100</v>
      </c>
      <c r="BL1557" s="14">
        <f t="shared" si="1406"/>
        <v>-1.3038742304490998</v>
      </c>
      <c r="BM1557" s="15">
        <f t="shared" si="1412"/>
        <v>-1.3038742304490998</v>
      </c>
      <c r="BP1557" s="20">
        <f t="shared" si="1378"/>
        <v>39514</v>
      </c>
      <c r="BQ1557">
        <f t="shared" si="1422"/>
        <v>17.201429000000001</v>
      </c>
      <c r="BR1557">
        <f t="shared" si="1423"/>
        <v>1.3038742304490997E-2</v>
      </c>
      <c r="BS1557">
        <f t="shared" si="1384"/>
        <v>0</v>
      </c>
      <c r="BT1557">
        <f t="shared" si="1385"/>
        <v>0</v>
      </c>
      <c r="BU1557">
        <f t="shared" si="1386"/>
        <v>-100</v>
      </c>
      <c r="BV1557">
        <f t="shared" si="1387"/>
        <v>-100</v>
      </c>
      <c r="BW1557" s="14">
        <f t="shared" si="1413"/>
        <v>-1.3038742304490998</v>
      </c>
      <c r="BX1557" s="15">
        <f t="shared" si="1379"/>
        <v>-1.3038742304490998</v>
      </c>
      <c r="BY1557">
        <f t="shared" si="1388"/>
        <v>-0.86684028861230289</v>
      </c>
      <c r="BZ1557">
        <f t="shared" si="1389"/>
        <v>0.68668393577601594</v>
      </c>
      <c r="CA1557">
        <f t="shared" si="1390"/>
        <v>-1.3474237557876958</v>
      </c>
    </row>
    <row r="1558" spans="1:79" x14ac:dyDescent="0.25">
      <c r="A1558" s="1">
        <v>39517</v>
      </c>
      <c r="B1558" s="2">
        <v>17.425713999999999</v>
      </c>
      <c r="C1558" s="2">
        <v>17.098572000000001</v>
      </c>
      <c r="D1558">
        <f t="shared" si="1380"/>
        <v>17.425713999999999</v>
      </c>
      <c r="E1558" s="2">
        <f t="shared" si="1380"/>
        <v>17.098572000000001</v>
      </c>
      <c r="F1558" s="4">
        <f t="shared" si="1391"/>
        <v>1.3038742304490997E-2</v>
      </c>
      <c r="G1558" s="4">
        <f t="shared" si="1404"/>
        <v>-1.8853979679859179E-2</v>
      </c>
      <c r="H1558" s="4">
        <f t="shared" ref="H1558:H1621" si="1425">(E1558-D1539)/D1539</f>
        <v>-6.4994949457389331E-2</v>
      </c>
      <c r="I1558" s="5">
        <f t="shared" si="1381"/>
        <v>-0.32714199999999849</v>
      </c>
      <c r="J1558">
        <f t="shared" si="1374"/>
        <v>1</v>
      </c>
      <c r="K1558">
        <f t="shared" si="1392"/>
        <v>17.485142800000002</v>
      </c>
      <c r="L1558">
        <f t="shared" si="1424"/>
        <v>17.666357150000003</v>
      </c>
      <c r="M1558" t="str">
        <f t="shared" si="1393"/>
        <v/>
      </c>
      <c r="R1558" s="13">
        <f t="shared" si="1394"/>
        <v>-0.18121435000000119</v>
      </c>
      <c r="S1558" s="14" t="str">
        <f t="shared" si="1401"/>
        <v/>
      </c>
      <c r="T1558" s="14">
        <f t="shared" si="1396"/>
        <v>-100</v>
      </c>
      <c r="U1558" s="15">
        <f t="shared" si="1397"/>
        <v>-1.3038742304490998</v>
      </c>
      <c r="V1558">
        <f t="shared" si="1398"/>
        <v>-1.3038742304490998</v>
      </c>
      <c r="Y1558" s="13" t="str">
        <f t="shared" si="1399"/>
        <v/>
      </c>
      <c r="Z1558" t="str">
        <f t="shared" si="1395"/>
        <v/>
      </c>
      <c r="AB1558" s="14" t="str">
        <f t="shared" si="1402"/>
        <v/>
      </c>
      <c r="AC1558" t="str">
        <f t="shared" si="1400"/>
        <v/>
      </c>
      <c r="AE1558" s="15" t="str">
        <f t="shared" si="1403"/>
        <v/>
      </c>
      <c r="AF1558" t="str">
        <f t="shared" si="1369"/>
        <v/>
      </c>
      <c r="AI1558" s="21">
        <f t="shared" si="1382"/>
        <v>39517</v>
      </c>
      <c r="AJ1558" s="14">
        <f t="shared" si="1375"/>
        <v>17.425713999999999</v>
      </c>
      <c r="AK1558" s="22">
        <f t="shared" si="1383"/>
        <v>1.7379890430888483E-2</v>
      </c>
      <c r="AL1558" s="14">
        <f t="shared" si="1416"/>
        <v>17.626906855865684</v>
      </c>
      <c r="AM1558" s="14">
        <f t="shared" si="1417"/>
        <v>0.5269916371140112</v>
      </c>
      <c r="AN1558" s="14">
        <f t="shared" si="1418"/>
        <v>-0.38177618333278796</v>
      </c>
      <c r="AO1558" s="14" t="str">
        <f t="shared" si="1419"/>
        <v/>
      </c>
      <c r="AP1558" s="14" t="str">
        <f t="shared" si="1420"/>
        <v/>
      </c>
      <c r="AQ1558" s="15" t="str">
        <f t="shared" si="1421"/>
        <v/>
      </c>
      <c r="AT1558" s="21">
        <f t="shared" si="1376"/>
        <v>39517</v>
      </c>
      <c r="AU1558" s="14">
        <f t="shared" si="1370"/>
        <v>17.425713999999999</v>
      </c>
      <c r="AV1558" s="22">
        <f t="shared" si="1371"/>
        <v>1.7379890430888483E-2</v>
      </c>
      <c r="AW1558" s="14">
        <f>VLOOKUP(AT1558,DATA_FEEDS!$F$7:$H$2022,3,FALSE)</f>
        <v>48.972880000000004</v>
      </c>
      <c r="AX1558" s="14">
        <f t="shared" si="1407"/>
        <v>45.753008999999999</v>
      </c>
      <c r="AY1558" s="14">
        <f t="shared" si="1408"/>
        <v>1.4541593665507104</v>
      </c>
      <c r="AZ1558" s="14">
        <f t="shared" si="1409"/>
        <v>-100</v>
      </c>
      <c r="BA1558" s="14">
        <f t="shared" si="1410"/>
        <v>-1.7379890430888483</v>
      </c>
      <c r="BB1558" s="15">
        <f t="shared" si="1411"/>
        <v>-1.7379890430888483</v>
      </c>
      <c r="BE1558" s="20">
        <f t="shared" si="1377"/>
        <v>39517</v>
      </c>
      <c r="BF1558">
        <f t="shared" si="1372"/>
        <v>17.425713999999999</v>
      </c>
      <c r="BG1558">
        <f t="shared" si="1373"/>
        <v>1.7379890430888483E-2</v>
      </c>
      <c r="BH1558">
        <f>VLOOKUP(BE1558,DATA_FEEDS!$A$7:$B$2095,2,FALSE)</f>
        <v>-73.400000000000006</v>
      </c>
      <c r="BI1558">
        <f t="shared" si="1414"/>
        <v>-58.061538461538468</v>
      </c>
      <c r="BJ1558">
        <f t="shared" si="1415"/>
        <v>-1.5727626105165609</v>
      </c>
      <c r="BK1558">
        <f t="shared" si="1405"/>
        <v>-100</v>
      </c>
      <c r="BL1558" s="14">
        <f t="shared" si="1406"/>
        <v>-1.7379890430888483</v>
      </c>
      <c r="BM1558" s="15">
        <f t="shared" si="1412"/>
        <v>-1.7379890430888483</v>
      </c>
      <c r="BP1558" s="20">
        <f t="shared" si="1378"/>
        <v>39517</v>
      </c>
      <c r="BQ1558">
        <f t="shared" si="1422"/>
        <v>17.425713999999999</v>
      </c>
      <c r="BR1558">
        <f t="shared" si="1423"/>
        <v>1.7379890430888483E-2</v>
      </c>
      <c r="BS1558">
        <f t="shared" si="1384"/>
        <v>0</v>
      </c>
      <c r="BT1558">
        <f t="shared" si="1385"/>
        <v>-100</v>
      </c>
      <c r="BU1558">
        <f t="shared" si="1386"/>
        <v>-100</v>
      </c>
      <c r="BV1558">
        <f t="shared" si="1387"/>
        <v>-100</v>
      </c>
      <c r="BW1558" s="14">
        <f t="shared" si="1413"/>
        <v>-1.7379890430888483</v>
      </c>
      <c r="BX1558" s="15">
        <f t="shared" si="1379"/>
        <v>-1.7379890430888483</v>
      </c>
      <c r="BY1558">
        <f t="shared" si="1388"/>
        <v>-0.38177618333278796</v>
      </c>
      <c r="BZ1558">
        <f t="shared" si="1389"/>
        <v>1.4541593665507104</v>
      </c>
      <c r="CA1558">
        <f t="shared" si="1390"/>
        <v>-1.5727626105165609</v>
      </c>
    </row>
    <row r="1559" spans="1:79" x14ac:dyDescent="0.25">
      <c r="A1559" s="1">
        <v>39518</v>
      </c>
      <c r="B1559" s="2">
        <v>17.728570999999999</v>
      </c>
      <c r="C1559" s="2">
        <v>18.192858000000001</v>
      </c>
      <c r="D1559">
        <f t="shared" si="1380"/>
        <v>17.728570999999999</v>
      </c>
      <c r="E1559" s="2">
        <f t="shared" si="1380"/>
        <v>18.192858000000001</v>
      </c>
      <c r="F1559" s="4">
        <f t="shared" si="1391"/>
        <v>1.7379890430888483E-2</v>
      </c>
      <c r="G1559" s="4">
        <f t="shared" si="1404"/>
        <v>3.0506644704104385E-2</v>
      </c>
      <c r="H1559" s="4">
        <f t="shared" si="1425"/>
        <v>-2.5631192984746844E-2</v>
      </c>
      <c r="I1559" s="5">
        <f t="shared" si="1381"/>
        <v>0.46428700000000234</v>
      </c>
      <c r="J1559">
        <f t="shared" si="1374"/>
        <v>1</v>
      </c>
      <c r="K1559">
        <f t="shared" si="1392"/>
        <v>17.563143200000003</v>
      </c>
      <c r="L1559">
        <f t="shared" si="1424"/>
        <v>17.6513572</v>
      </c>
      <c r="M1559" t="str">
        <f t="shared" si="1393"/>
        <v/>
      </c>
      <c r="R1559" s="13">
        <f t="shared" si="1394"/>
        <v>-8.8213999999997128E-2</v>
      </c>
      <c r="S1559" s="14" t="str">
        <f t="shared" si="1401"/>
        <v/>
      </c>
      <c r="T1559" s="14">
        <f t="shared" si="1396"/>
        <v>-100</v>
      </c>
      <c r="U1559" s="15">
        <f t="shared" si="1397"/>
        <v>-1.7379890430888483</v>
      </c>
      <c r="V1559">
        <f t="shared" si="1398"/>
        <v>-1.7379890430888483</v>
      </c>
      <c r="Y1559" s="13" t="str">
        <f t="shared" si="1399"/>
        <v/>
      </c>
      <c r="Z1559" t="str">
        <f t="shared" si="1395"/>
        <v/>
      </c>
      <c r="AB1559" s="14" t="str">
        <f t="shared" si="1402"/>
        <v/>
      </c>
      <c r="AC1559" t="str">
        <f t="shared" si="1400"/>
        <v/>
      </c>
      <c r="AE1559" s="15" t="str">
        <f t="shared" si="1403"/>
        <v/>
      </c>
      <c r="AF1559" t="str">
        <f t="shared" ref="AF1559:AF1622" si="1426">IF(AE1559&lt;0, AE1559,"")</f>
        <v/>
      </c>
      <c r="AI1559" s="21">
        <f t="shared" si="1382"/>
        <v>39518</v>
      </c>
      <c r="AJ1559" s="14">
        <f t="shared" si="1375"/>
        <v>17.728570999999999</v>
      </c>
      <c r="AK1559" s="22">
        <f t="shared" si="1383"/>
        <v>2.3690572691955923E-2</v>
      </c>
      <c r="AL1559" s="14">
        <f t="shared" si="1416"/>
        <v>17.562556812422102</v>
      </c>
      <c r="AM1559" s="14">
        <f t="shared" si="1417"/>
        <v>0.52917297245601436</v>
      </c>
      <c r="AN1559" s="14">
        <f t="shared" si="1418"/>
        <v>0.313723860096986</v>
      </c>
      <c r="AO1559" s="14" t="str">
        <f t="shared" si="1419"/>
        <v/>
      </c>
      <c r="AP1559" s="14" t="str">
        <f t="shared" si="1420"/>
        <v/>
      </c>
      <c r="AQ1559" s="15" t="str">
        <f t="shared" si="1421"/>
        <v/>
      </c>
      <c r="AT1559" s="21">
        <f t="shared" si="1376"/>
        <v>39518</v>
      </c>
      <c r="AU1559" s="14">
        <f t="shared" si="1370"/>
        <v>17.728570999999999</v>
      </c>
      <c r="AV1559" s="22">
        <f t="shared" si="1371"/>
        <v>2.3690572691955923E-2</v>
      </c>
      <c r="AW1559" s="14">
        <f>VLOOKUP(AT1559,DATA_FEEDS!$F$7:$H$2022,3,FALSE)</f>
        <v>42.667879999999997</v>
      </c>
      <c r="AX1559" s="14">
        <f t="shared" si="1407"/>
        <v>45.690883999999997</v>
      </c>
      <c r="AY1559" s="14">
        <f t="shared" si="1408"/>
        <v>-1.2163185309618032</v>
      </c>
      <c r="AZ1559" s="14" t="str">
        <f t="shared" si="1409"/>
        <v/>
      </c>
      <c r="BA1559" s="14" t="str">
        <f t="shared" si="1410"/>
        <v/>
      </c>
      <c r="BB1559" s="15" t="str">
        <f t="shared" si="1411"/>
        <v/>
      </c>
      <c r="BE1559" s="20">
        <f t="shared" si="1377"/>
        <v>39518</v>
      </c>
      <c r="BF1559">
        <f t="shared" si="1372"/>
        <v>17.728570999999999</v>
      </c>
      <c r="BG1559">
        <f t="shared" si="1373"/>
        <v>2.3690572691955923E-2</v>
      </c>
      <c r="BH1559">
        <f>VLOOKUP(BE1559,DATA_FEEDS!$A$7:$B$2095,2,FALSE)</f>
        <v>-72.099999999999994</v>
      </c>
      <c r="BI1559">
        <f t="shared" si="1414"/>
        <v>-60.307692307692307</v>
      </c>
      <c r="BJ1559">
        <f t="shared" si="1415"/>
        <v>-1.2057860267933409</v>
      </c>
      <c r="BK1559" t="str">
        <f t="shared" si="1405"/>
        <v/>
      </c>
      <c r="BL1559" s="14" t="str">
        <f t="shared" si="1406"/>
        <v/>
      </c>
      <c r="BM1559" s="15" t="str">
        <f t="shared" si="1412"/>
        <v/>
      </c>
      <c r="BP1559" s="20">
        <f t="shared" si="1378"/>
        <v>39518</v>
      </c>
      <c r="BQ1559">
        <f t="shared" si="1422"/>
        <v>17.728570999999999</v>
      </c>
      <c r="BR1559">
        <f t="shared" si="1423"/>
        <v>2.3690572691955923E-2</v>
      </c>
      <c r="BS1559">
        <f t="shared" si="1384"/>
        <v>0</v>
      </c>
      <c r="BT1559">
        <f t="shared" si="1385"/>
        <v>0</v>
      </c>
      <c r="BU1559">
        <f t="shared" si="1386"/>
        <v>0</v>
      </c>
      <c r="BV1559" t="str">
        <f t="shared" si="1387"/>
        <v/>
      </c>
      <c r="BW1559" s="14" t="str">
        <f t="shared" si="1413"/>
        <v/>
      </c>
      <c r="BX1559" s="15" t="str">
        <f t="shared" si="1379"/>
        <v/>
      </c>
      <c r="BY1559">
        <f t="shared" si="1388"/>
        <v>0.313723860096986</v>
      </c>
      <c r="BZ1559">
        <f t="shared" si="1389"/>
        <v>-1.2163185309618032</v>
      </c>
      <c r="CA1559">
        <f t="shared" si="1390"/>
        <v>-1.2057860267933409</v>
      </c>
    </row>
    <row r="1560" spans="1:79" x14ac:dyDescent="0.25">
      <c r="A1560" s="1">
        <v>39519</v>
      </c>
      <c r="B1560" s="2">
        <v>18.148571</v>
      </c>
      <c r="C1560" s="2">
        <v>18.004286</v>
      </c>
      <c r="D1560">
        <f t="shared" si="1380"/>
        <v>18.148571</v>
      </c>
      <c r="E1560" s="2">
        <f t="shared" si="1380"/>
        <v>18.004286</v>
      </c>
      <c r="F1560" s="4">
        <f t="shared" si="1391"/>
        <v>2.3690572691955923E-2</v>
      </c>
      <c r="G1560" s="4">
        <f t="shared" si="1404"/>
        <v>1.1395602644911356E-2</v>
      </c>
      <c r="H1560" s="4">
        <f t="shared" si="1425"/>
        <v>-5.131030903607196E-3</v>
      </c>
      <c r="I1560" s="5">
        <f t="shared" si="1381"/>
        <v>-0.144285</v>
      </c>
      <c r="J1560">
        <f t="shared" si="1374"/>
        <v>1</v>
      </c>
      <c r="K1560">
        <f t="shared" si="1392"/>
        <v>17.607143200000003</v>
      </c>
      <c r="L1560">
        <f t="shared" si="1424"/>
        <v>17.659714349999998</v>
      </c>
      <c r="M1560" t="str">
        <f t="shared" si="1393"/>
        <v/>
      </c>
      <c r="R1560" s="13">
        <f t="shared" si="1394"/>
        <v>-5.2571149999995015E-2</v>
      </c>
      <c r="S1560" s="14" t="str">
        <f t="shared" si="1401"/>
        <v/>
      </c>
      <c r="T1560" s="14">
        <f t="shared" si="1396"/>
        <v>-100</v>
      </c>
      <c r="U1560" s="15">
        <f t="shared" si="1397"/>
        <v>-2.3690572691955922</v>
      </c>
      <c r="V1560">
        <f t="shared" si="1398"/>
        <v>-2.3690572691955922</v>
      </c>
      <c r="Y1560" s="13" t="str">
        <f t="shared" si="1399"/>
        <v/>
      </c>
      <c r="Z1560" t="str">
        <f t="shared" si="1395"/>
        <v/>
      </c>
      <c r="AB1560" s="14" t="str">
        <f t="shared" si="1402"/>
        <v/>
      </c>
      <c r="AC1560" t="str">
        <f t="shared" si="1400"/>
        <v/>
      </c>
      <c r="AE1560" s="15" t="str">
        <f t="shared" si="1403"/>
        <v/>
      </c>
      <c r="AF1560" t="str">
        <f t="shared" si="1426"/>
        <v/>
      </c>
      <c r="AI1560" s="21">
        <f t="shared" si="1382"/>
        <v>39519</v>
      </c>
      <c r="AJ1560" s="14">
        <f t="shared" si="1375"/>
        <v>18.148571</v>
      </c>
      <c r="AK1560" s="22">
        <f t="shared" si="1383"/>
        <v>-2.3142317926849541E-2</v>
      </c>
      <c r="AL1560" s="14">
        <f t="shared" si="1416"/>
        <v>17.708063943913658</v>
      </c>
      <c r="AM1560" s="14">
        <f t="shared" si="1417"/>
        <v>0.50102502221885115</v>
      </c>
      <c r="AN1560" s="14">
        <f t="shared" si="1418"/>
        <v>0.87921168913980186</v>
      </c>
      <c r="AO1560" s="14" t="str">
        <f t="shared" si="1419"/>
        <v/>
      </c>
      <c r="AP1560" s="14" t="str">
        <f t="shared" si="1420"/>
        <v/>
      </c>
      <c r="AQ1560" s="15" t="str">
        <f t="shared" si="1421"/>
        <v/>
      </c>
      <c r="AT1560" s="21">
        <f t="shared" si="1376"/>
        <v>39519</v>
      </c>
      <c r="AU1560" s="14">
        <f t="shared" si="1370"/>
        <v>18.148571</v>
      </c>
      <c r="AV1560" s="22">
        <f t="shared" si="1371"/>
        <v>-2.3142317926849541E-2</v>
      </c>
      <c r="AW1560" s="14">
        <f>VLOOKUP(AT1560,DATA_FEEDS!$F$7:$H$2022,3,FALSE)</f>
        <v>45.199689999999997</v>
      </c>
      <c r="AX1560" s="14">
        <f t="shared" si="1407"/>
        <v>45.963883999999993</v>
      </c>
      <c r="AY1560" s="14">
        <f t="shared" si="1408"/>
        <v>-0.29846270596760893</v>
      </c>
      <c r="AZ1560" s="14" t="str">
        <f t="shared" si="1409"/>
        <v/>
      </c>
      <c r="BA1560" s="14" t="str">
        <f t="shared" si="1410"/>
        <v/>
      </c>
      <c r="BB1560" s="15" t="str">
        <f t="shared" si="1411"/>
        <v/>
      </c>
      <c r="BE1560" s="20">
        <f t="shared" si="1377"/>
        <v>39519</v>
      </c>
      <c r="BF1560">
        <f t="shared" si="1372"/>
        <v>18.148571</v>
      </c>
      <c r="BG1560">
        <f t="shared" si="1373"/>
        <v>-2.3142317926849541E-2</v>
      </c>
      <c r="BH1560">
        <f>VLOOKUP(BE1560,DATA_FEEDS!$A$7:$B$2095,2,FALSE)</f>
        <v>-72.7</v>
      </c>
      <c r="BI1560">
        <f t="shared" si="1414"/>
        <v>-62.623076923076937</v>
      </c>
      <c r="BJ1560">
        <f t="shared" si="1415"/>
        <v>-1.1376525961702419</v>
      </c>
      <c r="BK1560" t="str">
        <f t="shared" si="1405"/>
        <v/>
      </c>
      <c r="BL1560" s="14" t="str">
        <f t="shared" si="1406"/>
        <v/>
      </c>
      <c r="BM1560" s="15" t="str">
        <f t="shared" si="1412"/>
        <v/>
      </c>
      <c r="BP1560" s="20">
        <f t="shared" si="1378"/>
        <v>39519</v>
      </c>
      <c r="BQ1560">
        <f t="shared" si="1422"/>
        <v>18.148571</v>
      </c>
      <c r="BR1560">
        <f t="shared" si="1423"/>
        <v>-2.3142317926849541E-2</v>
      </c>
      <c r="BS1560">
        <f t="shared" si="1384"/>
        <v>0</v>
      </c>
      <c r="BT1560">
        <f t="shared" si="1385"/>
        <v>0</v>
      </c>
      <c r="BU1560">
        <f t="shared" si="1386"/>
        <v>0</v>
      </c>
      <c r="BV1560" t="str">
        <f t="shared" si="1387"/>
        <v/>
      </c>
      <c r="BW1560" s="14" t="str">
        <f t="shared" si="1413"/>
        <v/>
      </c>
      <c r="BX1560" s="15" t="str">
        <f t="shared" si="1379"/>
        <v/>
      </c>
      <c r="BY1560">
        <f t="shared" si="1388"/>
        <v>0.87921168913980186</v>
      </c>
      <c r="BZ1560">
        <f t="shared" si="1389"/>
        <v>-0.29846270596760893</v>
      </c>
      <c r="CA1560">
        <f t="shared" si="1390"/>
        <v>-1.1376525961702419</v>
      </c>
    </row>
    <row r="1561" spans="1:79" x14ac:dyDescent="0.25">
      <c r="A1561" s="1">
        <v>39520</v>
      </c>
      <c r="B1561" s="2">
        <v>17.728570999999999</v>
      </c>
      <c r="C1561" s="2">
        <v>18.277142999999999</v>
      </c>
      <c r="D1561">
        <f t="shared" si="1380"/>
        <v>17.728570999999999</v>
      </c>
      <c r="E1561" s="2">
        <f t="shared" si="1380"/>
        <v>18.277142999999999</v>
      </c>
      <c r="F1561" s="4">
        <f t="shared" si="1391"/>
        <v>-2.3142317926849541E-2</v>
      </c>
      <c r="G1561" s="4">
        <f t="shared" si="1404"/>
        <v>6.2536316023511632E-2</v>
      </c>
      <c r="H1561" s="4">
        <f t="shared" si="1425"/>
        <v>-1.1282820885360593E-2</v>
      </c>
      <c r="I1561" s="5">
        <f t="shared" si="1381"/>
        <v>0.54857200000000006</v>
      </c>
      <c r="J1561">
        <f t="shared" si="1374"/>
        <v>1</v>
      </c>
      <c r="K1561">
        <f t="shared" si="1392"/>
        <v>17.8074288</v>
      </c>
      <c r="L1561">
        <f t="shared" si="1424"/>
        <v>17.649285800000001</v>
      </c>
      <c r="M1561" t="str">
        <f t="shared" si="1393"/>
        <v/>
      </c>
      <c r="R1561" s="13">
        <f t="shared" si="1394"/>
        <v>0.15814299999999903</v>
      </c>
      <c r="S1561" s="14">
        <f t="shared" si="1401"/>
        <v>100</v>
      </c>
      <c r="T1561" s="14">
        <f t="shared" si="1396"/>
        <v>0</v>
      </c>
      <c r="U1561" s="15" t="str">
        <f t="shared" si="1397"/>
        <v/>
      </c>
      <c r="V1561" t="str">
        <f t="shared" si="1398"/>
        <v/>
      </c>
      <c r="Y1561" s="13" t="str">
        <f t="shared" si="1399"/>
        <v/>
      </c>
      <c r="Z1561" t="str">
        <f t="shared" si="1395"/>
        <v/>
      </c>
      <c r="AB1561" s="14" t="str">
        <f t="shared" si="1402"/>
        <v/>
      </c>
      <c r="AC1561" t="str">
        <f t="shared" si="1400"/>
        <v/>
      </c>
      <c r="AE1561" s="15" t="str">
        <f t="shared" si="1403"/>
        <v/>
      </c>
      <c r="AF1561" t="str">
        <f t="shared" si="1426"/>
        <v/>
      </c>
      <c r="AI1561" s="21">
        <f t="shared" si="1382"/>
        <v>39520</v>
      </c>
      <c r="AJ1561" s="14">
        <f t="shared" si="1375"/>
        <v>17.728570999999999</v>
      </c>
      <c r="AK1561" s="22">
        <f t="shared" si="1383"/>
        <v>4.6575327475632491E-2</v>
      </c>
      <c r="AL1561" s="14">
        <f t="shared" si="1416"/>
        <v>17.888316595944161</v>
      </c>
      <c r="AM1561" s="14">
        <f t="shared" si="1417"/>
        <v>0.50880686438269718</v>
      </c>
      <c r="AN1561" s="14">
        <f t="shared" si="1418"/>
        <v>-0.31396116508367394</v>
      </c>
      <c r="AO1561" s="14" t="str">
        <f t="shared" si="1419"/>
        <v/>
      </c>
      <c r="AP1561" s="14" t="str">
        <f t="shared" si="1420"/>
        <v/>
      </c>
      <c r="AQ1561" s="15" t="str">
        <f t="shared" si="1421"/>
        <v/>
      </c>
      <c r="AT1561" s="21">
        <f t="shared" si="1376"/>
        <v>39520</v>
      </c>
      <c r="AU1561" s="14">
        <f t="shared" si="1370"/>
        <v>17.728570999999999</v>
      </c>
      <c r="AV1561" s="22">
        <f t="shared" si="1371"/>
        <v>4.6575327475632491E-2</v>
      </c>
      <c r="AW1561" s="14">
        <f>VLOOKUP(AT1561,DATA_FEEDS!$F$7:$H$2022,3,FALSE)</f>
        <v>44.041499999999999</v>
      </c>
      <c r="AX1561" s="14">
        <f t="shared" si="1407"/>
        <v>46.168714999999999</v>
      </c>
      <c r="AY1561" s="14">
        <f t="shared" si="1408"/>
        <v>-0.91994006817201779</v>
      </c>
      <c r="AZ1561" s="14" t="str">
        <f t="shared" si="1409"/>
        <v/>
      </c>
      <c r="BA1561" s="14" t="str">
        <f t="shared" si="1410"/>
        <v/>
      </c>
      <c r="BB1561" s="15" t="str">
        <f t="shared" si="1411"/>
        <v/>
      </c>
      <c r="BE1561" s="20">
        <f t="shared" si="1377"/>
        <v>39520</v>
      </c>
      <c r="BF1561">
        <f t="shared" si="1372"/>
        <v>17.728570999999999</v>
      </c>
      <c r="BG1561">
        <f t="shared" si="1373"/>
        <v>4.6575327475632491E-2</v>
      </c>
      <c r="BH1561">
        <f>VLOOKUP(BE1561,DATA_FEEDS!$A$7:$B$2095,2,FALSE)</f>
        <v>-80.099999999999994</v>
      </c>
      <c r="BI1561">
        <f t="shared" si="1414"/>
        <v>-65.58461538461539</v>
      </c>
      <c r="BJ1561">
        <f t="shared" si="1415"/>
        <v>-2.1654833385451742</v>
      </c>
      <c r="BK1561">
        <f t="shared" si="1405"/>
        <v>-100</v>
      </c>
      <c r="BL1561" s="14">
        <f t="shared" si="1406"/>
        <v>-4.6575327475632493</v>
      </c>
      <c r="BM1561" s="15">
        <f t="shared" si="1412"/>
        <v>-4.6575327475632493</v>
      </c>
      <c r="BP1561" s="20">
        <f t="shared" si="1378"/>
        <v>39520</v>
      </c>
      <c r="BQ1561">
        <f t="shared" si="1422"/>
        <v>17.728570999999999</v>
      </c>
      <c r="BR1561">
        <f t="shared" si="1423"/>
        <v>4.6575327475632491E-2</v>
      </c>
      <c r="BS1561">
        <f t="shared" si="1384"/>
        <v>0</v>
      </c>
      <c r="BT1561">
        <f t="shared" si="1385"/>
        <v>0</v>
      </c>
      <c r="BU1561">
        <f t="shared" si="1386"/>
        <v>-100</v>
      </c>
      <c r="BV1561">
        <f t="shared" si="1387"/>
        <v>-100</v>
      </c>
      <c r="BW1561" s="14">
        <f t="shared" si="1413"/>
        <v>-4.6575327475632493</v>
      </c>
      <c r="BX1561" s="15">
        <f t="shared" si="1379"/>
        <v>-4.6575327475632493</v>
      </c>
      <c r="BY1561">
        <f t="shared" si="1388"/>
        <v>-0.31396116508367394</v>
      </c>
      <c r="BZ1561">
        <f t="shared" si="1389"/>
        <v>-0.91994006817201779</v>
      </c>
      <c r="CA1561">
        <f t="shared" si="1390"/>
        <v>-2.1654833385451742</v>
      </c>
    </row>
    <row r="1562" spans="1:79" x14ac:dyDescent="0.25">
      <c r="A1562" s="1">
        <v>39521</v>
      </c>
      <c r="B1562" s="2">
        <v>18.554285</v>
      </c>
      <c r="C1562" s="2">
        <v>18.087143000000001</v>
      </c>
      <c r="D1562">
        <f t="shared" si="1380"/>
        <v>18.554285</v>
      </c>
      <c r="E1562" s="2">
        <f t="shared" si="1380"/>
        <v>18.087143000000001</v>
      </c>
      <c r="F1562" s="4">
        <f t="shared" si="1391"/>
        <v>4.6575327475632491E-2</v>
      </c>
      <c r="G1562" s="4">
        <f t="shared" si="1404"/>
        <v>3.7957067354600325E-2</v>
      </c>
      <c r="H1562" s="4">
        <f t="shared" si="1425"/>
        <v>2.6926189057538807E-3</v>
      </c>
      <c r="I1562" s="5">
        <f t="shared" si="1381"/>
        <v>-0.46714199999999906</v>
      </c>
      <c r="J1562">
        <f t="shared" si="1374"/>
        <v>1</v>
      </c>
      <c r="K1562">
        <f t="shared" si="1392"/>
        <v>17.9320004</v>
      </c>
      <c r="L1562">
        <f t="shared" si="1424"/>
        <v>17.643214450000002</v>
      </c>
      <c r="M1562" t="str">
        <f t="shared" si="1393"/>
        <v/>
      </c>
      <c r="R1562" s="13">
        <f t="shared" si="1394"/>
        <v>0.28878594999999763</v>
      </c>
      <c r="S1562" s="14" t="str">
        <f t="shared" si="1401"/>
        <v/>
      </c>
      <c r="T1562" s="14">
        <f t="shared" si="1396"/>
        <v>0</v>
      </c>
      <c r="U1562" s="15" t="str">
        <f t="shared" si="1397"/>
        <v/>
      </c>
      <c r="V1562" t="str">
        <f t="shared" si="1398"/>
        <v/>
      </c>
      <c r="Y1562" s="13" t="str">
        <f t="shared" si="1399"/>
        <v/>
      </c>
      <c r="Z1562" t="str">
        <f t="shared" si="1395"/>
        <v/>
      </c>
      <c r="AB1562" s="14" t="str">
        <f t="shared" si="1402"/>
        <v/>
      </c>
      <c r="AC1562" t="str">
        <f t="shared" si="1400"/>
        <v/>
      </c>
      <c r="AE1562" s="15" t="str">
        <f t="shared" si="1403"/>
        <v/>
      </c>
      <c r="AF1562" t="str">
        <f t="shared" si="1426"/>
        <v/>
      </c>
      <c r="AI1562" s="21">
        <f t="shared" si="1382"/>
        <v>39521</v>
      </c>
      <c r="AJ1562" s="14">
        <f t="shared" si="1375"/>
        <v>18.554285</v>
      </c>
      <c r="AK1562" s="22">
        <f t="shared" si="1383"/>
        <v>-5.6436666786135972E-2</v>
      </c>
      <c r="AL1562" s="14">
        <f t="shared" si="1416"/>
        <v>17.822557889127665</v>
      </c>
      <c r="AM1562" s="14">
        <f t="shared" si="1417"/>
        <v>0.4929982510640521</v>
      </c>
      <c r="AN1562" s="14">
        <f t="shared" si="1418"/>
        <v>1.4842387560057815</v>
      </c>
      <c r="AO1562" s="14" t="str">
        <f t="shared" si="1419"/>
        <v/>
      </c>
      <c r="AP1562" s="14" t="str">
        <f t="shared" si="1420"/>
        <v/>
      </c>
      <c r="AQ1562" s="15" t="str">
        <f t="shared" si="1421"/>
        <v/>
      </c>
      <c r="AT1562" s="21">
        <f t="shared" si="1376"/>
        <v>39521</v>
      </c>
      <c r="AU1562" s="14">
        <f t="shared" si="1370"/>
        <v>18.554285</v>
      </c>
      <c r="AV1562" s="22">
        <f t="shared" si="1371"/>
        <v>-5.6436666786135972E-2</v>
      </c>
      <c r="AW1562" s="14">
        <f>VLOOKUP(AT1562,DATA_FEEDS!$F$7:$H$2022,3,FALSE)</f>
        <v>43.806310000000003</v>
      </c>
      <c r="AX1562" s="14">
        <f t="shared" si="1407"/>
        <v>46.078314999999989</v>
      </c>
      <c r="AY1562" s="14">
        <f t="shared" si="1408"/>
        <v>-1.1418556523815344</v>
      </c>
      <c r="AZ1562" s="14" t="str">
        <f t="shared" si="1409"/>
        <v/>
      </c>
      <c r="BA1562" s="14" t="str">
        <f t="shared" si="1410"/>
        <v/>
      </c>
      <c r="BB1562" s="15" t="str">
        <f t="shared" si="1411"/>
        <v/>
      </c>
      <c r="BE1562" s="20">
        <f t="shared" si="1377"/>
        <v>39521</v>
      </c>
      <c r="BF1562">
        <f t="shared" si="1372"/>
        <v>18.554285</v>
      </c>
      <c r="BG1562">
        <f t="shared" si="1373"/>
        <v>-5.6436666786135972E-2</v>
      </c>
      <c r="BH1562">
        <f>VLOOKUP(BE1562,DATA_FEEDS!$A$7:$B$2095,2,FALSE)</f>
        <v>-87.5</v>
      </c>
      <c r="BI1562">
        <f t="shared" si="1414"/>
        <v>-68.276923076923083</v>
      </c>
      <c r="BJ1562">
        <f t="shared" si="1415"/>
        <v>-2.7512053376259367</v>
      </c>
      <c r="BK1562">
        <f t="shared" si="1405"/>
        <v>-100</v>
      </c>
      <c r="BL1562" s="14">
        <f t="shared" si="1406"/>
        <v>5.6436666786135969</v>
      </c>
      <c r="BM1562" s="15" t="str">
        <f t="shared" si="1412"/>
        <v/>
      </c>
      <c r="BP1562" s="20">
        <f t="shared" si="1378"/>
        <v>39521</v>
      </c>
      <c r="BQ1562">
        <f t="shared" si="1422"/>
        <v>18.554285</v>
      </c>
      <c r="BR1562">
        <f t="shared" si="1423"/>
        <v>-5.6436666786135972E-2</v>
      </c>
      <c r="BS1562">
        <f t="shared" si="1384"/>
        <v>0</v>
      </c>
      <c r="BT1562">
        <f t="shared" si="1385"/>
        <v>0</v>
      </c>
      <c r="BU1562">
        <f t="shared" si="1386"/>
        <v>-100</v>
      </c>
      <c r="BV1562">
        <f t="shared" si="1387"/>
        <v>-100</v>
      </c>
      <c r="BW1562" s="14">
        <f t="shared" si="1413"/>
        <v>5.6436666786135969</v>
      </c>
      <c r="BX1562" s="15" t="str">
        <f t="shared" si="1379"/>
        <v/>
      </c>
      <c r="BY1562">
        <f t="shared" si="1388"/>
        <v>1.4842387560057815</v>
      </c>
      <c r="BZ1562">
        <f t="shared" si="1389"/>
        <v>-1.1418556523815344</v>
      </c>
      <c r="CA1562">
        <f t="shared" si="1390"/>
        <v>-2.7512053376259367</v>
      </c>
    </row>
    <row r="1563" spans="1:79" x14ac:dyDescent="0.25">
      <c r="A1563" s="1">
        <v>39524</v>
      </c>
      <c r="B1563" s="2">
        <v>17.507142999999999</v>
      </c>
      <c r="C1563" s="2">
        <v>18.104285999999998</v>
      </c>
      <c r="D1563">
        <f t="shared" si="1380"/>
        <v>17.507142999999999</v>
      </c>
      <c r="E1563" s="2">
        <f t="shared" si="1380"/>
        <v>18.104285999999998</v>
      </c>
      <c r="F1563" s="4">
        <f t="shared" si="1391"/>
        <v>-5.6436666786135972E-2</v>
      </c>
      <c r="G1563" s="4">
        <f t="shared" si="1404"/>
        <v>2.119262742609089E-2</v>
      </c>
      <c r="H1563" s="4">
        <f t="shared" si="1425"/>
        <v>5.8735218479289281E-3</v>
      </c>
      <c r="I1563" s="5">
        <f t="shared" si="1381"/>
        <v>0.59714299999999909</v>
      </c>
      <c r="J1563">
        <f t="shared" si="1374"/>
        <v>1</v>
      </c>
      <c r="K1563">
        <f t="shared" si="1392"/>
        <v>18.133143199999999</v>
      </c>
      <c r="L1563">
        <f t="shared" si="1424"/>
        <v>17.6582145</v>
      </c>
      <c r="M1563" t="str">
        <f t="shared" si="1393"/>
        <v/>
      </c>
      <c r="R1563" s="13">
        <f t="shared" si="1394"/>
        <v>0.47492869999999954</v>
      </c>
      <c r="S1563" s="14" t="str">
        <f t="shared" si="1401"/>
        <v/>
      </c>
      <c r="T1563" s="14">
        <f t="shared" si="1396"/>
        <v>0</v>
      </c>
      <c r="U1563" s="15" t="str">
        <f t="shared" si="1397"/>
        <v/>
      </c>
      <c r="V1563" t="str">
        <f t="shared" si="1398"/>
        <v/>
      </c>
      <c r="Y1563" s="13" t="str">
        <f t="shared" si="1399"/>
        <v/>
      </c>
      <c r="Z1563" t="str">
        <f t="shared" si="1395"/>
        <v/>
      </c>
      <c r="AB1563" s="14" t="str">
        <f t="shared" si="1402"/>
        <v/>
      </c>
      <c r="AC1563" t="str">
        <f t="shared" si="1400"/>
        <v/>
      </c>
      <c r="AE1563" s="15" t="str">
        <f t="shared" si="1403"/>
        <v/>
      </c>
      <c r="AF1563" t="str">
        <f t="shared" si="1426"/>
        <v/>
      </c>
      <c r="AI1563" s="21">
        <f t="shared" si="1382"/>
        <v>39524</v>
      </c>
      <c r="AJ1563" s="14">
        <f t="shared" si="1375"/>
        <v>17.507142999999999</v>
      </c>
      <c r="AK1563" s="22">
        <f t="shared" si="1383"/>
        <v>5.4100432035084287E-2</v>
      </c>
      <c r="AL1563" s="14">
        <f t="shared" si="1416"/>
        <v>17.977401324901848</v>
      </c>
      <c r="AM1563" s="14">
        <f t="shared" si="1417"/>
        <v>0.48852871615909488</v>
      </c>
      <c r="AN1563" s="14">
        <f t="shared" si="1418"/>
        <v>-0.96260119282057499</v>
      </c>
      <c r="AO1563" s="14" t="str">
        <f t="shared" si="1419"/>
        <v/>
      </c>
      <c r="AP1563" s="14" t="str">
        <f t="shared" si="1420"/>
        <v/>
      </c>
      <c r="AQ1563" s="15" t="str">
        <f t="shared" si="1421"/>
        <v/>
      </c>
      <c r="AT1563" s="21">
        <f t="shared" si="1376"/>
        <v>39524</v>
      </c>
      <c r="AU1563" s="14">
        <f t="shared" si="1370"/>
        <v>17.507142999999999</v>
      </c>
      <c r="AV1563" s="22">
        <f t="shared" si="1371"/>
        <v>5.4100432035084287E-2</v>
      </c>
      <c r="AW1563" s="14">
        <f>VLOOKUP(AT1563,DATA_FEEDS!$F$7:$H$2022,3,FALSE)</f>
        <v>45.311309999999999</v>
      </c>
      <c r="AX1563" s="14">
        <f t="shared" si="1407"/>
        <v>45.759426999999995</v>
      </c>
      <c r="AY1563" s="14">
        <f t="shared" si="1408"/>
        <v>-0.21525695106922954</v>
      </c>
      <c r="AZ1563" s="14" t="str">
        <f t="shared" si="1409"/>
        <v/>
      </c>
      <c r="BA1563" s="14" t="str">
        <f t="shared" si="1410"/>
        <v/>
      </c>
      <c r="BB1563" s="15" t="str">
        <f t="shared" si="1411"/>
        <v/>
      </c>
      <c r="BE1563" s="20">
        <f t="shared" si="1377"/>
        <v>39524</v>
      </c>
      <c r="BF1563">
        <f t="shared" si="1372"/>
        <v>17.507142999999999</v>
      </c>
      <c r="BG1563">
        <f t="shared" si="1373"/>
        <v>5.4100432035084287E-2</v>
      </c>
      <c r="BH1563">
        <f>VLOOKUP(BE1563,DATA_FEEDS!$A$7:$B$2095,2,FALSE)</f>
        <v>-94</v>
      </c>
      <c r="BI1563">
        <f t="shared" si="1414"/>
        <v>-71.230769230769241</v>
      </c>
      <c r="BJ1563">
        <f t="shared" si="1415"/>
        <v>-2.7334569798337394</v>
      </c>
      <c r="BK1563">
        <f t="shared" si="1405"/>
        <v>-100</v>
      </c>
      <c r="BL1563" s="14">
        <f t="shared" si="1406"/>
        <v>-5.4100432035084287</v>
      </c>
      <c r="BM1563" s="15">
        <f t="shared" si="1412"/>
        <v>-5.4100432035084287</v>
      </c>
      <c r="BP1563" s="20">
        <f t="shared" si="1378"/>
        <v>39524</v>
      </c>
      <c r="BQ1563">
        <f t="shared" si="1422"/>
        <v>17.507142999999999</v>
      </c>
      <c r="BR1563">
        <f t="shared" si="1423"/>
        <v>5.4100432035084287E-2</v>
      </c>
      <c r="BS1563">
        <f t="shared" si="1384"/>
        <v>0</v>
      </c>
      <c r="BT1563">
        <f t="shared" si="1385"/>
        <v>0</v>
      </c>
      <c r="BU1563">
        <f t="shared" si="1386"/>
        <v>-100</v>
      </c>
      <c r="BV1563">
        <f t="shared" si="1387"/>
        <v>-100</v>
      </c>
      <c r="BW1563" s="14">
        <f t="shared" si="1413"/>
        <v>-5.4100432035084287</v>
      </c>
      <c r="BX1563" s="15">
        <f t="shared" si="1379"/>
        <v>-5.4100432035084287</v>
      </c>
      <c r="BY1563">
        <f t="shared" si="1388"/>
        <v>-0.96260119282057499</v>
      </c>
      <c r="BZ1563">
        <f t="shared" si="1389"/>
        <v>-0.21525695106922954</v>
      </c>
      <c r="CA1563">
        <f t="shared" si="1390"/>
        <v>-2.7334569798337394</v>
      </c>
    </row>
    <row r="1564" spans="1:79" x14ac:dyDescent="0.25">
      <c r="A1564" s="1">
        <v>39525</v>
      </c>
      <c r="B1564" s="2">
        <v>18.454287000000001</v>
      </c>
      <c r="C1564" s="2">
        <v>18.974284999999998</v>
      </c>
      <c r="D1564">
        <f t="shared" si="1380"/>
        <v>18.454287000000001</v>
      </c>
      <c r="E1564" s="2">
        <f t="shared" si="1380"/>
        <v>18.974284999999998</v>
      </c>
      <c r="F1564" s="4">
        <f t="shared" si="1391"/>
        <v>5.4100432035084287E-2</v>
      </c>
      <c r="G1564" s="4">
        <f t="shared" si="1404"/>
        <v>4.5497466439644078E-2</v>
      </c>
      <c r="H1564" s="4">
        <f t="shared" si="1425"/>
        <v>8.690659823852051E-2</v>
      </c>
      <c r="I1564" s="5">
        <f t="shared" si="1381"/>
        <v>0.51999799999999752</v>
      </c>
      <c r="J1564">
        <f t="shared" si="1374"/>
        <v>1</v>
      </c>
      <c r="K1564">
        <f t="shared" si="1392"/>
        <v>18.289428600000001</v>
      </c>
      <c r="L1564">
        <f t="shared" si="1424"/>
        <v>17.734214399999999</v>
      </c>
      <c r="M1564" t="str">
        <f t="shared" si="1393"/>
        <v/>
      </c>
      <c r="R1564" s="13">
        <f t="shared" si="1394"/>
        <v>0.55521420000000177</v>
      </c>
      <c r="S1564" s="14" t="str">
        <f t="shared" si="1401"/>
        <v/>
      </c>
      <c r="T1564" s="14">
        <f t="shared" si="1396"/>
        <v>0</v>
      </c>
      <c r="U1564" s="15" t="str">
        <f t="shared" si="1397"/>
        <v/>
      </c>
      <c r="V1564" t="str">
        <f t="shared" si="1398"/>
        <v/>
      </c>
      <c r="Y1564" s="13" t="str">
        <f t="shared" si="1399"/>
        <v/>
      </c>
      <c r="Z1564" t="str">
        <f t="shared" si="1395"/>
        <v/>
      </c>
      <c r="AB1564" s="14" t="str">
        <f t="shared" si="1402"/>
        <v/>
      </c>
      <c r="AC1564" t="str">
        <f t="shared" si="1400"/>
        <v/>
      </c>
      <c r="AE1564" s="15" t="str">
        <f t="shared" si="1403"/>
        <v/>
      </c>
      <c r="AF1564" t="str">
        <f t="shared" si="1426"/>
        <v/>
      </c>
      <c r="AI1564" s="21">
        <f t="shared" si="1382"/>
        <v>39525</v>
      </c>
      <c r="AJ1564" s="14">
        <f t="shared" si="1375"/>
        <v>18.454287000000001</v>
      </c>
      <c r="AK1564" s="22">
        <f t="shared" si="1383"/>
        <v>3.0500013357329925E-2</v>
      </c>
      <c r="AL1564" s="14">
        <f t="shared" si="1416"/>
        <v>17.703028606564203</v>
      </c>
      <c r="AM1564" s="14">
        <f t="shared" si="1417"/>
        <v>0.42480857782768977</v>
      </c>
      <c r="AN1564" s="14">
        <f t="shared" si="1418"/>
        <v>1.7684633330085957</v>
      </c>
      <c r="AO1564" s="14">
        <f t="shared" si="1419"/>
        <v>-100</v>
      </c>
      <c r="AP1564" s="14">
        <f t="shared" si="1420"/>
        <v>-3.0500013357329925</v>
      </c>
      <c r="AQ1564" s="15">
        <f t="shared" si="1421"/>
        <v>-3.0500013357329925</v>
      </c>
      <c r="AT1564" s="21">
        <f t="shared" si="1376"/>
        <v>39525</v>
      </c>
      <c r="AU1564" s="14">
        <f t="shared" si="1370"/>
        <v>18.454287000000001</v>
      </c>
      <c r="AV1564" s="22">
        <f t="shared" si="1371"/>
        <v>3.0500013357329925E-2</v>
      </c>
      <c r="AW1564" s="14">
        <f>VLOOKUP(AT1564,DATA_FEEDS!$F$7:$H$2022,3,FALSE)</f>
        <v>41.641500000000001</v>
      </c>
      <c r="AX1564" s="14">
        <f t="shared" si="1407"/>
        <v>45.225363999999999</v>
      </c>
      <c r="AY1564" s="14">
        <f t="shared" si="1408"/>
        <v>-1.8798877804905025</v>
      </c>
      <c r="AZ1564" s="14">
        <f t="shared" si="1409"/>
        <v>100</v>
      </c>
      <c r="BA1564" s="14">
        <f t="shared" si="1410"/>
        <v>3.0500013357329925</v>
      </c>
      <c r="BB1564" s="15" t="str">
        <f t="shared" si="1411"/>
        <v/>
      </c>
      <c r="BE1564" s="20">
        <f t="shared" si="1377"/>
        <v>39525</v>
      </c>
      <c r="BF1564">
        <f t="shared" si="1372"/>
        <v>18.454287000000001</v>
      </c>
      <c r="BG1564">
        <f t="shared" si="1373"/>
        <v>3.0500013357329925E-2</v>
      </c>
      <c r="BH1564">
        <f>VLOOKUP(BE1564,DATA_FEEDS!$A$7:$B$2095,2,FALSE)</f>
        <v>-90.9</v>
      </c>
      <c r="BI1564">
        <f t="shared" si="1414"/>
        <v>-73.66153846153847</v>
      </c>
      <c r="BJ1564">
        <f t="shared" si="1415"/>
        <v>-1.6709955127111202</v>
      </c>
      <c r="BK1564">
        <f t="shared" si="1405"/>
        <v>-100</v>
      </c>
      <c r="BL1564" s="14">
        <f t="shared" si="1406"/>
        <v>-3.0500013357329925</v>
      </c>
      <c r="BM1564" s="15">
        <f t="shared" si="1412"/>
        <v>-3.0500013357329925</v>
      </c>
      <c r="BP1564" s="20">
        <f t="shared" si="1378"/>
        <v>39525</v>
      </c>
      <c r="BQ1564">
        <f t="shared" si="1422"/>
        <v>18.454287000000001</v>
      </c>
      <c r="BR1564">
        <f t="shared" si="1423"/>
        <v>3.0500013357329925E-2</v>
      </c>
      <c r="BS1564">
        <f t="shared" si="1384"/>
        <v>-100</v>
      </c>
      <c r="BT1564">
        <f t="shared" si="1385"/>
        <v>100</v>
      </c>
      <c r="BU1564">
        <f t="shared" si="1386"/>
        <v>-100</v>
      </c>
      <c r="BV1564">
        <f t="shared" si="1387"/>
        <v>-100</v>
      </c>
      <c r="BW1564" s="14">
        <f t="shared" si="1413"/>
        <v>-3.0500013357329925</v>
      </c>
      <c r="BX1564" s="15">
        <f t="shared" si="1379"/>
        <v>-3.0500013357329925</v>
      </c>
      <c r="BY1564">
        <f t="shared" si="1388"/>
        <v>1.7684633330085957</v>
      </c>
      <c r="BZ1564">
        <f t="shared" si="1389"/>
        <v>-1.8798877804905025</v>
      </c>
      <c r="CA1564">
        <f t="shared" si="1390"/>
        <v>-1.6709955127111202</v>
      </c>
    </row>
    <row r="1565" spans="1:79" x14ac:dyDescent="0.25">
      <c r="A1565" s="1">
        <v>39526</v>
      </c>
      <c r="B1565" s="2">
        <v>19.017143000000001</v>
      </c>
      <c r="C1565" s="2">
        <v>18.524286</v>
      </c>
      <c r="D1565">
        <f t="shared" si="1380"/>
        <v>19.017143000000001</v>
      </c>
      <c r="E1565" s="2">
        <f t="shared" si="1380"/>
        <v>18.524286</v>
      </c>
      <c r="F1565" s="4">
        <f t="shared" si="1391"/>
        <v>3.0500013357329925E-2</v>
      </c>
      <c r="G1565" s="4">
        <f t="shared" si="1404"/>
        <v>4.4883200118046813E-2</v>
      </c>
      <c r="H1565" s="4">
        <f t="shared" si="1425"/>
        <v>2.8718770101398141E-2</v>
      </c>
      <c r="I1565" s="5">
        <f t="shared" si="1381"/>
        <v>-0.49285700000000077</v>
      </c>
      <c r="J1565">
        <f t="shared" si="1374"/>
        <v>1</v>
      </c>
      <c r="K1565">
        <f t="shared" si="1392"/>
        <v>18.3934286</v>
      </c>
      <c r="L1565">
        <f t="shared" si="1424"/>
        <v>17.776000100000001</v>
      </c>
      <c r="M1565" t="str">
        <f t="shared" si="1393"/>
        <v/>
      </c>
      <c r="R1565" s="13">
        <f t="shared" si="1394"/>
        <v>0.61742849999999905</v>
      </c>
      <c r="S1565" s="14" t="str">
        <f t="shared" si="1401"/>
        <v/>
      </c>
      <c r="T1565" s="14">
        <f t="shared" si="1396"/>
        <v>0</v>
      </c>
      <c r="U1565" s="15" t="str">
        <f t="shared" si="1397"/>
        <v/>
      </c>
      <c r="V1565" t="str">
        <f t="shared" si="1398"/>
        <v/>
      </c>
      <c r="Y1565" s="13" t="str">
        <f t="shared" si="1399"/>
        <v/>
      </c>
      <c r="Z1565" t="str">
        <f t="shared" si="1395"/>
        <v/>
      </c>
      <c r="AB1565" s="14" t="str">
        <f t="shared" si="1402"/>
        <v/>
      </c>
      <c r="AC1565" t="str">
        <f t="shared" si="1400"/>
        <v/>
      </c>
      <c r="AE1565" s="15" t="str">
        <f t="shared" si="1403"/>
        <v/>
      </c>
      <c r="AF1565" t="str">
        <f t="shared" si="1426"/>
        <v/>
      </c>
      <c r="AI1565" s="21">
        <f t="shared" si="1382"/>
        <v>39526</v>
      </c>
      <c r="AJ1565" s="14">
        <f t="shared" si="1375"/>
        <v>19.017143000000001</v>
      </c>
      <c r="AK1565" s="22">
        <f t="shared" si="1383"/>
        <v>-1.5024075908773454E-2</v>
      </c>
      <c r="AL1565" s="14">
        <f t="shared" si="1416"/>
        <v>17.97390968466982</v>
      </c>
      <c r="AM1565" s="14">
        <f t="shared" si="1417"/>
        <v>0.45045616034893615</v>
      </c>
      <c r="AN1565" s="14">
        <f t="shared" si="1418"/>
        <v>2.3159486031272438</v>
      </c>
      <c r="AO1565" s="14">
        <f t="shared" si="1419"/>
        <v>-100</v>
      </c>
      <c r="AP1565" s="14">
        <f t="shared" si="1420"/>
        <v>1.5024075908773453</v>
      </c>
      <c r="AQ1565" s="15" t="str">
        <f t="shared" si="1421"/>
        <v/>
      </c>
      <c r="AT1565" s="21">
        <f t="shared" si="1376"/>
        <v>39526</v>
      </c>
      <c r="AU1565" s="14">
        <f t="shared" si="1370"/>
        <v>19.017143000000001</v>
      </c>
      <c r="AV1565" s="22">
        <f t="shared" si="1371"/>
        <v>-1.5024075908773454E-2</v>
      </c>
      <c r="AW1565" s="14">
        <f>VLOOKUP(AT1565,DATA_FEEDS!$F$7:$H$2022,3,FALSE)</f>
        <v>43.874630000000003</v>
      </c>
      <c r="AX1565" s="14">
        <f t="shared" si="1407"/>
        <v>44.966208000000002</v>
      </c>
      <c r="AY1565" s="14">
        <f t="shared" si="1408"/>
        <v>-0.48644107842549111</v>
      </c>
      <c r="AZ1565" s="14" t="str">
        <f t="shared" si="1409"/>
        <v/>
      </c>
      <c r="BA1565" s="14" t="str">
        <f t="shared" si="1410"/>
        <v/>
      </c>
      <c r="BB1565" s="15" t="str">
        <f t="shared" si="1411"/>
        <v/>
      </c>
      <c r="BE1565" s="20">
        <f t="shared" si="1377"/>
        <v>39526</v>
      </c>
      <c r="BF1565">
        <f t="shared" si="1372"/>
        <v>19.017143000000001</v>
      </c>
      <c r="BG1565">
        <f t="shared" si="1373"/>
        <v>-1.5024075908773454E-2</v>
      </c>
      <c r="BH1565">
        <f>VLOOKUP(BE1565,DATA_FEEDS!$A$7:$B$2095,2,FALSE)</f>
        <v>-90.4</v>
      </c>
      <c r="BI1565">
        <f t="shared" si="1414"/>
        <v>-75.646153846153851</v>
      </c>
      <c r="BJ1565">
        <f t="shared" si="1415"/>
        <v>-1.3060841128930378</v>
      </c>
      <c r="BK1565">
        <f t="shared" si="1405"/>
        <v>-100</v>
      </c>
      <c r="BL1565" s="14">
        <f t="shared" si="1406"/>
        <v>1.5024075908773453</v>
      </c>
      <c r="BM1565" s="15" t="str">
        <f t="shared" si="1412"/>
        <v/>
      </c>
      <c r="BP1565" s="20">
        <f t="shared" si="1378"/>
        <v>39526</v>
      </c>
      <c r="BQ1565">
        <f t="shared" si="1422"/>
        <v>19.017143000000001</v>
      </c>
      <c r="BR1565">
        <f t="shared" si="1423"/>
        <v>-1.5024075908773454E-2</v>
      </c>
      <c r="BS1565">
        <f t="shared" si="1384"/>
        <v>-100</v>
      </c>
      <c r="BT1565">
        <f t="shared" si="1385"/>
        <v>0</v>
      </c>
      <c r="BU1565">
        <f t="shared" si="1386"/>
        <v>-100</v>
      </c>
      <c r="BV1565">
        <f t="shared" si="1387"/>
        <v>-100</v>
      </c>
      <c r="BW1565" s="14">
        <f t="shared" si="1413"/>
        <v>1.5024075908773453</v>
      </c>
      <c r="BX1565" s="15" t="str">
        <f t="shared" si="1379"/>
        <v/>
      </c>
      <c r="BY1565">
        <f t="shared" si="1388"/>
        <v>2.3159486031272438</v>
      </c>
      <c r="BZ1565">
        <f t="shared" si="1389"/>
        <v>-0.48644107842549111</v>
      </c>
      <c r="CA1565">
        <f t="shared" si="1390"/>
        <v>-1.3060841128930378</v>
      </c>
    </row>
    <row r="1566" spans="1:79" x14ac:dyDescent="0.25">
      <c r="A1566" s="1">
        <v>39527</v>
      </c>
      <c r="B1566" s="2">
        <v>18.731428000000001</v>
      </c>
      <c r="C1566" s="2">
        <v>19.038571999999998</v>
      </c>
      <c r="D1566">
        <f t="shared" si="1380"/>
        <v>18.731428000000001</v>
      </c>
      <c r="E1566" s="2">
        <f t="shared" si="1380"/>
        <v>19.038571999999998</v>
      </c>
      <c r="F1566" s="4">
        <f t="shared" si="1391"/>
        <v>-1.5024075908773454E-2</v>
      </c>
      <c r="G1566" s="4">
        <f t="shared" si="1404"/>
        <v>2.610108662230845E-2</v>
      </c>
      <c r="H1566" s="4">
        <f t="shared" si="1425"/>
        <v>8.8096039450554706E-2</v>
      </c>
      <c r="I1566" s="5">
        <f t="shared" si="1381"/>
        <v>0.30714399999999742</v>
      </c>
      <c r="J1566">
        <f t="shared" si="1374"/>
        <v>1</v>
      </c>
      <c r="K1566">
        <f t="shared" si="1392"/>
        <v>18.545714400000001</v>
      </c>
      <c r="L1566">
        <f t="shared" si="1424"/>
        <v>17.859785800000004</v>
      </c>
      <c r="M1566" t="str">
        <f t="shared" si="1393"/>
        <v/>
      </c>
      <c r="R1566" s="13">
        <f t="shared" si="1394"/>
        <v>0.68592859999999689</v>
      </c>
      <c r="S1566" s="14" t="str">
        <f t="shared" si="1401"/>
        <v/>
      </c>
      <c r="T1566" s="14">
        <f t="shared" si="1396"/>
        <v>0</v>
      </c>
      <c r="U1566" s="15" t="str">
        <f t="shared" si="1397"/>
        <v/>
      </c>
      <c r="V1566" t="str">
        <f t="shared" si="1398"/>
        <v/>
      </c>
      <c r="Y1566" s="13" t="str">
        <f t="shared" si="1399"/>
        <v/>
      </c>
      <c r="Z1566" t="str">
        <f t="shared" si="1395"/>
        <v/>
      </c>
      <c r="AB1566" s="14" t="str">
        <f t="shared" si="1402"/>
        <v/>
      </c>
      <c r="AC1566" t="str">
        <f t="shared" si="1400"/>
        <v/>
      </c>
      <c r="AE1566" s="15" t="str">
        <f t="shared" si="1403"/>
        <v/>
      </c>
      <c r="AF1566" t="str">
        <f t="shared" si="1426"/>
        <v/>
      </c>
      <c r="AI1566" s="21">
        <f t="shared" si="1382"/>
        <v>39527</v>
      </c>
      <c r="AJ1566" s="14">
        <f t="shared" si="1375"/>
        <v>18.731428000000001</v>
      </c>
      <c r="AK1566" s="22">
        <f t="shared" si="1383"/>
        <v>2.2040871630288887E-2</v>
      </c>
      <c r="AL1566" s="14">
        <f t="shared" si="1416"/>
        <v>18.4533675761013</v>
      </c>
      <c r="AM1566" s="14">
        <f t="shared" si="1417"/>
        <v>0.41891287131061217</v>
      </c>
      <c r="AN1566" s="14">
        <f t="shared" si="1418"/>
        <v>0.66376672320609353</v>
      </c>
      <c r="AO1566" s="14" t="str">
        <f t="shared" si="1419"/>
        <v/>
      </c>
      <c r="AP1566" s="14" t="str">
        <f t="shared" si="1420"/>
        <v/>
      </c>
      <c r="AQ1566" s="15" t="str">
        <f t="shared" si="1421"/>
        <v/>
      </c>
      <c r="AT1566" s="21">
        <f t="shared" si="1376"/>
        <v>39527</v>
      </c>
      <c r="AU1566" s="14">
        <f t="shared" si="1370"/>
        <v>18.731428000000001</v>
      </c>
      <c r="AV1566" s="22">
        <f t="shared" si="1371"/>
        <v>2.2040871630288887E-2</v>
      </c>
      <c r="AW1566" s="14">
        <f>VLOOKUP(AT1566,DATA_FEEDS!$F$7:$H$2022,3,FALSE)</f>
        <v>39.646380000000001</v>
      </c>
      <c r="AX1566" s="14">
        <f t="shared" si="1407"/>
        <v>44.201208000000001</v>
      </c>
      <c r="AY1566" s="14">
        <f t="shared" si="1408"/>
        <v>-2.0384902914411036</v>
      </c>
      <c r="AZ1566" s="14">
        <f t="shared" si="1409"/>
        <v>100</v>
      </c>
      <c r="BA1566" s="14">
        <f t="shared" si="1410"/>
        <v>2.2040871630288885</v>
      </c>
      <c r="BB1566" s="15" t="str">
        <f t="shared" si="1411"/>
        <v/>
      </c>
      <c r="BE1566" s="20">
        <f t="shared" si="1377"/>
        <v>39527</v>
      </c>
      <c r="BF1566">
        <f t="shared" si="1372"/>
        <v>18.731428000000001</v>
      </c>
      <c r="BG1566">
        <f t="shared" si="1373"/>
        <v>2.2040871630288887E-2</v>
      </c>
      <c r="BH1566">
        <f>VLOOKUP(BE1566,DATA_FEEDS!$A$7:$B$2095,2,FALSE)</f>
        <v>-88.9</v>
      </c>
      <c r="BI1566">
        <f t="shared" si="1414"/>
        <v>-77.538461538461533</v>
      </c>
      <c r="BJ1566">
        <f t="shared" si="1415"/>
        <v>-0.97294105372849982</v>
      </c>
      <c r="BK1566" t="str">
        <f t="shared" si="1405"/>
        <v/>
      </c>
      <c r="BL1566" s="14" t="str">
        <f t="shared" si="1406"/>
        <v/>
      </c>
      <c r="BM1566" s="15" t="str">
        <f t="shared" si="1412"/>
        <v/>
      </c>
      <c r="BP1566" s="20">
        <f t="shared" si="1378"/>
        <v>39527</v>
      </c>
      <c r="BQ1566">
        <f t="shared" si="1422"/>
        <v>18.731428000000001</v>
      </c>
      <c r="BR1566">
        <f t="shared" si="1423"/>
        <v>2.2040871630288887E-2</v>
      </c>
      <c r="BS1566">
        <f t="shared" si="1384"/>
        <v>0</v>
      </c>
      <c r="BT1566">
        <f t="shared" si="1385"/>
        <v>100</v>
      </c>
      <c r="BU1566">
        <f t="shared" si="1386"/>
        <v>0</v>
      </c>
      <c r="BV1566">
        <f t="shared" si="1387"/>
        <v>100</v>
      </c>
      <c r="BW1566" s="14">
        <f t="shared" si="1413"/>
        <v>2.2040871630288885</v>
      </c>
      <c r="BX1566" s="15" t="str">
        <f t="shared" si="1379"/>
        <v/>
      </c>
      <c r="BY1566">
        <f t="shared" si="1388"/>
        <v>0.66376672320609353</v>
      </c>
      <c r="BZ1566">
        <f t="shared" si="1389"/>
        <v>-2.0384902914411036</v>
      </c>
      <c r="CA1566">
        <f t="shared" si="1390"/>
        <v>-0.97294105372849982</v>
      </c>
    </row>
    <row r="1567" spans="1:79" x14ac:dyDescent="0.25">
      <c r="A1567" s="1">
        <v>39531</v>
      </c>
      <c r="B1567" s="2">
        <v>19.144285</v>
      </c>
      <c r="C1567" s="2">
        <v>19.932858</v>
      </c>
      <c r="D1567">
        <f t="shared" si="1380"/>
        <v>19.144285</v>
      </c>
      <c r="E1567" s="2">
        <f t="shared" si="1380"/>
        <v>19.932858</v>
      </c>
      <c r="F1567" s="4">
        <f t="shared" si="1391"/>
        <v>2.2040871630288887E-2</v>
      </c>
      <c r="G1567" s="4">
        <f t="shared" si="1404"/>
        <v>0.13855573122353546</v>
      </c>
      <c r="H1567" s="4">
        <f t="shared" si="1425"/>
        <v>0.17657477418227235</v>
      </c>
      <c r="I1567" s="5">
        <f t="shared" si="1381"/>
        <v>0.78857299999999952</v>
      </c>
      <c r="J1567">
        <f t="shared" si="1374"/>
        <v>1</v>
      </c>
      <c r="K1567">
        <f t="shared" si="1392"/>
        <v>18.914857399999999</v>
      </c>
      <c r="L1567">
        <f t="shared" si="1424"/>
        <v>18.003143000000001</v>
      </c>
      <c r="M1567" t="str">
        <f t="shared" si="1393"/>
        <v/>
      </c>
      <c r="R1567" s="13">
        <f t="shared" si="1394"/>
        <v>0.91171439999999748</v>
      </c>
      <c r="S1567" s="14" t="str">
        <f t="shared" si="1401"/>
        <v/>
      </c>
      <c r="T1567" s="14">
        <f t="shared" si="1396"/>
        <v>0</v>
      </c>
      <c r="U1567" s="15" t="str">
        <f t="shared" si="1397"/>
        <v/>
      </c>
      <c r="V1567" t="str">
        <f t="shared" si="1398"/>
        <v/>
      </c>
      <c r="Y1567" s="13" t="str">
        <f t="shared" si="1399"/>
        <v/>
      </c>
      <c r="Z1567" t="str">
        <f t="shared" si="1395"/>
        <v/>
      </c>
      <c r="AB1567" s="14" t="str">
        <f t="shared" si="1402"/>
        <v/>
      </c>
      <c r="AC1567" t="str">
        <f t="shared" si="1400"/>
        <v/>
      </c>
      <c r="AE1567" s="15" t="str">
        <f t="shared" si="1403"/>
        <v/>
      </c>
      <c r="AF1567" t="str">
        <f t="shared" si="1426"/>
        <v/>
      </c>
      <c r="AI1567" s="21">
        <f t="shared" si="1382"/>
        <v>39531</v>
      </c>
      <c r="AJ1567" s="14">
        <f t="shared" si="1375"/>
        <v>19.144285</v>
      </c>
      <c r="AK1567" s="22">
        <f t="shared" si="1383"/>
        <v>4.4399725557783896E-2</v>
      </c>
      <c r="AL1567" s="14">
        <f t="shared" si="1416"/>
        <v>18.880033303824803</v>
      </c>
      <c r="AM1567" s="14">
        <f t="shared" si="1417"/>
        <v>0.40236072287445562</v>
      </c>
      <c r="AN1567" s="14">
        <f t="shared" si="1418"/>
        <v>0.65675320962590311</v>
      </c>
      <c r="AO1567" s="14" t="str">
        <f t="shared" si="1419"/>
        <v/>
      </c>
      <c r="AP1567" s="14" t="str">
        <f t="shared" si="1420"/>
        <v/>
      </c>
      <c r="AQ1567" s="15" t="str">
        <f t="shared" si="1421"/>
        <v/>
      </c>
      <c r="AT1567" s="21">
        <f t="shared" si="1376"/>
        <v>39531</v>
      </c>
      <c r="AU1567" s="14">
        <f t="shared" si="1370"/>
        <v>19.144285</v>
      </c>
      <c r="AV1567" s="22">
        <f t="shared" si="1371"/>
        <v>4.4399725557783896E-2</v>
      </c>
      <c r="AW1567" s="14">
        <f>VLOOKUP(AT1567,DATA_FEEDS!$F$7:$H$2022,3,FALSE)</f>
        <v>48.045310000000001</v>
      </c>
      <c r="AX1567" s="14">
        <f t="shared" si="1407"/>
        <v>44.320739000000003</v>
      </c>
      <c r="AY1567" s="14">
        <f t="shared" si="1408"/>
        <v>1.4196125160952515</v>
      </c>
      <c r="AZ1567" s="14">
        <f t="shared" si="1409"/>
        <v>-100</v>
      </c>
      <c r="BA1567" s="14">
        <f t="shared" si="1410"/>
        <v>-4.4399725557783896</v>
      </c>
      <c r="BB1567" s="15">
        <f t="shared" si="1411"/>
        <v>-4.4399725557783896</v>
      </c>
      <c r="BE1567" s="20">
        <f t="shared" si="1377"/>
        <v>39531</v>
      </c>
      <c r="BF1567">
        <f t="shared" si="1372"/>
        <v>19.144285</v>
      </c>
      <c r="BG1567">
        <f t="shared" si="1373"/>
        <v>4.4399725557783896E-2</v>
      </c>
      <c r="BH1567">
        <f>VLOOKUP(BE1567,DATA_FEEDS!$A$7:$B$2095,2,FALSE)</f>
        <v>-88.9</v>
      </c>
      <c r="BI1567">
        <f t="shared" si="1414"/>
        <v>-79.384615384615387</v>
      </c>
      <c r="BJ1567">
        <f t="shared" si="1415"/>
        <v>-0.82401645099790821</v>
      </c>
      <c r="BK1567" t="str">
        <f t="shared" si="1405"/>
        <v/>
      </c>
      <c r="BL1567" s="14" t="str">
        <f t="shared" si="1406"/>
        <v/>
      </c>
      <c r="BM1567" s="15" t="str">
        <f t="shared" si="1412"/>
        <v/>
      </c>
      <c r="BP1567" s="20">
        <f t="shared" si="1378"/>
        <v>39531</v>
      </c>
      <c r="BQ1567">
        <f t="shared" si="1422"/>
        <v>19.144285</v>
      </c>
      <c r="BR1567">
        <f t="shared" si="1423"/>
        <v>4.4399725557783896E-2</v>
      </c>
      <c r="BS1567">
        <f t="shared" si="1384"/>
        <v>0</v>
      </c>
      <c r="BT1567">
        <f t="shared" si="1385"/>
        <v>-100</v>
      </c>
      <c r="BU1567">
        <f t="shared" si="1386"/>
        <v>0</v>
      </c>
      <c r="BV1567">
        <f t="shared" si="1387"/>
        <v>-100</v>
      </c>
      <c r="BW1567" s="14">
        <f t="shared" si="1413"/>
        <v>-4.4399725557783896</v>
      </c>
      <c r="BX1567" s="15">
        <f t="shared" si="1379"/>
        <v>-4.4399725557783896</v>
      </c>
      <c r="BY1567">
        <f t="shared" si="1388"/>
        <v>0.65675320962590311</v>
      </c>
      <c r="BZ1567">
        <f t="shared" si="1389"/>
        <v>1.4196125160952515</v>
      </c>
      <c r="CA1567">
        <f t="shared" si="1390"/>
        <v>-0.82401645099790821</v>
      </c>
    </row>
    <row r="1568" spans="1:79" x14ac:dyDescent="0.25">
      <c r="A1568" s="1">
        <v>39532</v>
      </c>
      <c r="B1568" s="2">
        <v>19.994285999999999</v>
      </c>
      <c r="C1568" s="2">
        <v>20.139999</v>
      </c>
      <c r="D1568">
        <f t="shared" si="1380"/>
        <v>19.994285999999999</v>
      </c>
      <c r="E1568" s="2">
        <f t="shared" si="1380"/>
        <v>20.139999</v>
      </c>
      <c r="F1568" s="4">
        <f t="shared" si="1391"/>
        <v>4.4399725557783896E-2</v>
      </c>
      <c r="G1568" s="4">
        <f t="shared" si="1404"/>
        <v>9.1345279283886652E-2</v>
      </c>
      <c r="H1568" s="4">
        <f t="shared" si="1425"/>
        <v>0.19840186498473089</v>
      </c>
      <c r="I1568" s="5">
        <f t="shared" si="1381"/>
        <v>0.14571300000000065</v>
      </c>
      <c r="J1568">
        <f t="shared" si="1374"/>
        <v>1</v>
      </c>
      <c r="K1568">
        <f t="shared" si="1392"/>
        <v>19.321999999999999</v>
      </c>
      <c r="L1568">
        <f t="shared" si="1424"/>
        <v>18.154857199999999</v>
      </c>
      <c r="M1568" t="str">
        <f t="shared" si="1393"/>
        <v/>
      </c>
      <c r="R1568" s="13">
        <f t="shared" si="1394"/>
        <v>1.1671428000000006</v>
      </c>
      <c r="S1568" s="14" t="str">
        <f t="shared" si="1401"/>
        <v/>
      </c>
      <c r="T1568" s="14">
        <f t="shared" si="1396"/>
        <v>0</v>
      </c>
      <c r="U1568" s="15" t="str">
        <f t="shared" si="1397"/>
        <v/>
      </c>
      <c r="V1568" t="str">
        <f t="shared" si="1398"/>
        <v/>
      </c>
      <c r="Y1568" s="13" t="str">
        <f t="shared" si="1399"/>
        <v/>
      </c>
      <c r="Z1568" t="str">
        <f t="shared" si="1395"/>
        <v/>
      </c>
      <c r="AB1568" s="14" t="str">
        <f t="shared" si="1402"/>
        <v/>
      </c>
      <c r="AC1568" t="str">
        <f t="shared" si="1400"/>
        <v/>
      </c>
      <c r="AE1568" s="15" t="str">
        <f t="shared" si="1403"/>
        <v/>
      </c>
      <c r="AF1568" t="str">
        <f t="shared" si="1426"/>
        <v/>
      </c>
      <c r="AI1568" s="21">
        <f t="shared" si="1382"/>
        <v>39532</v>
      </c>
      <c r="AJ1568" s="14">
        <f t="shared" si="1375"/>
        <v>19.994285999999999</v>
      </c>
      <c r="AK1568" s="22">
        <f t="shared" si="1383"/>
        <v>6.5019075949998935E-3</v>
      </c>
      <c r="AL1568" s="14">
        <f t="shared" si="1416"/>
        <v>19.073351455232114</v>
      </c>
      <c r="AM1568" s="14">
        <f t="shared" si="1417"/>
        <v>0.40529576071268714</v>
      </c>
      <c r="AN1568" s="14">
        <f t="shared" si="1418"/>
        <v>2.272253090307383</v>
      </c>
      <c r="AO1568" s="14">
        <f t="shared" si="1419"/>
        <v>-100</v>
      </c>
      <c r="AP1568" s="14">
        <f t="shared" si="1420"/>
        <v>-0.65019075949998939</v>
      </c>
      <c r="AQ1568" s="15">
        <f t="shared" si="1421"/>
        <v>-0.65019075949998939</v>
      </c>
      <c r="AT1568" s="21">
        <f t="shared" si="1376"/>
        <v>39532</v>
      </c>
      <c r="AU1568" s="14">
        <f t="shared" si="1370"/>
        <v>19.994285999999999</v>
      </c>
      <c r="AV1568" s="22">
        <f t="shared" si="1371"/>
        <v>6.5019075949998935E-3</v>
      </c>
      <c r="AW1568" s="14">
        <f>VLOOKUP(AT1568,DATA_FEEDS!$F$7:$H$2022,3,FALSE)</f>
        <v>48.763689999999997</v>
      </c>
      <c r="AX1568" s="14">
        <f t="shared" si="1407"/>
        <v>44.299819999999997</v>
      </c>
      <c r="AY1568" s="14">
        <f t="shared" si="1408"/>
        <v>1.6055406889127124</v>
      </c>
      <c r="AZ1568" s="14">
        <f t="shared" si="1409"/>
        <v>-100</v>
      </c>
      <c r="BA1568" s="14">
        <f t="shared" si="1410"/>
        <v>-0.65019075949998939</v>
      </c>
      <c r="BB1568" s="15">
        <f t="shared" si="1411"/>
        <v>-0.65019075949998939</v>
      </c>
      <c r="BE1568" s="20">
        <f t="shared" si="1377"/>
        <v>39532</v>
      </c>
      <c r="BF1568">
        <f t="shared" si="1372"/>
        <v>19.994285999999999</v>
      </c>
      <c r="BG1568">
        <f t="shared" si="1373"/>
        <v>6.5019075949998935E-3</v>
      </c>
      <c r="BH1568">
        <f>VLOOKUP(BE1568,DATA_FEEDS!$A$7:$B$2095,2,FALSE)</f>
        <v>-98.8</v>
      </c>
      <c r="BI1568">
        <f t="shared" si="1414"/>
        <v>-82.253846153846155</v>
      </c>
      <c r="BJ1568">
        <f t="shared" si="1415"/>
        <v>-1.5721774919869542</v>
      </c>
      <c r="BK1568">
        <f t="shared" si="1405"/>
        <v>-100</v>
      </c>
      <c r="BL1568" s="14">
        <f t="shared" si="1406"/>
        <v>-0.65019075949998939</v>
      </c>
      <c r="BM1568" s="15">
        <f t="shared" si="1412"/>
        <v>-0.65019075949998939</v>
      </c>
      <c r="BP1568" s="20">
        <f t="shared" si="1378"/>
        <v>39532</v>
      </c>
      <c r="BQ1568">
        <f t="shared" si="1422"/>
        <v>19.994285999999999</v>
      </c>
      <c r="BR1568">
        <f t="shared" si="1423"/>
        <v>6.5019075949998935E-3</v>
      </c>
      <c r="BS1568">
        <f t="shared" si="1384"/>
        <v>-100</v>
      </c>
      <c r="BT1568">
        <f t="shared" si="1385"/>
        <v>-100</v>
      </c>
      <c r="BU1568">
        <f t="shared" si="1386"/>
        <v>-100</v>
      </c>
      <c r="BV1568">
        <f t="shared" si="1387"/>
        <v>-100</v>
      </c>
      <c r="BW1568" s="14">
        <f t="shared" si="1413"/>
        <v>-0.65019075949998939</v>
      </c>
      <c r="BX1568" s="15">
        <f t="shared" si="1379"/>
        <v>-0.65019075949998939</v>
      </c>
      <c r="BY1568">
        <f t="shared" si="1388"/>
        <v>2.272253090307383</v>
      </c>
      <c r="BZ1568">
        <f t="shared" si="1389"/>
        <v>1.6055406889127124</v>
      </c>
      <c r="CA1568">
        <f t="shared" si="1390"/>
        <v>-1.5721774919869542</v>
      </c>
    </row>
    <row r="1569" spans="1:79" x14ac:dyDescent="0.25">
      <c r="A1569" s="1">
        <v>39533</v>
      </c>
      <c r="B1569" s="2">
        <v>20.124286999999999</v>
      </c>
      <c r="C1569" s="2">
        <v>20.722857000000001</v>
      </c>
      <c r="D1569">
        <f t="shared" si="1380"/>
        <v>20.124286999999999</v>
      </c>
      <c r="E1569" s="2">
        <f t="shared" si="1380"/>
        <v>20.722857000000001</v>
      </c>
      <c r="F1569" s="4">
        <f t="shared" si="1391"/>
        <v>6.5019075949998935E-3</v>
      </c>
      <c r="G1569" s="4">
        <f t="shared" si="1404"/>
        <v>8.9693493917566924E-2</v>
      </c>
      <c r="H1569" s="4">
        <f t="shared" si="1425"/>
        <v>0.22693062326409857</v>
      </c>
      <c r="I1569" s="5">
        <f t="shared" si="1381"/>
        <v>0.59857000000000227</v>
      </c>
      <c r="J1569">
        <f t="shared" si="1374"/>
        <v>1</v>
      </c>
      <c r="K1569">
        <f t="shared" si="1392"/>
        <v>19.671714400000003</v>
      </c>
      <c r="L1569">
        <f t="shared" si="1424"/>
        <v>18.3399286</v>
      </c>
      <c r="M1569" t="str">
        <f t="shared" si="1393"/>
        <v/>
      </c>
      <c r="R1569" s="13">
        <f t="shared" si="1394"/>
        <v>1.3317858000000022</v>
      </c>
      <c r="S1569" s="14" t="str">
        <f t="shared" si="1401"/>
        <v/>
      </c>
      <c r="T1569" s="14">
        <f t="shared" si="1396"/>
        <v>0</v>
      </c>
      <c r="U1569" s="15" t="str">
        <f t="shared" si="1397"/>
        <v/>
      </c>
      <c r="V1569" t="str">
        <f t="shared" si="1398"/>
        <v/>
      </c>
      <c r="Y1569" s="13" t="str">
        <f t="shared" si="1399"/>
        <v/>
      </c>
      <c r="Z1569" t="str">
        <f t="shared" si="1395"/>
        <v/>
      </c>
      <c r="AB1569" s="14" t="str">
        <f t="shared" si="1402"/>
        <v/>
      </c>
      <c r="AC1569" t="str">
        <f t="shared" si="1400"/>
        <v/>
      </c>
      <c r="AE1569" s="15" t="str">
        <f t="shared" si="1403"/>
        <v/>
      </c>
      <c r="AF1569" t="str">
        <f t="shared" si="1426"/>
        <v/>
      </c>
      <c r="AI1569" s="21">
        <f t="shared" si="1382"/>
        <v>39533</v>
      </c>
      <c r="AJ1569" s="14">
        <f t="shared" si="1375"/>
        <v>20.124286999999999</v>
      </c>
      <c r="AK1569" s="22">
        <f t="shared" si="1383"/>
        <v>2.8962864622234848E-2</v>
      </c>
      <c r="AL1569" s="14">
        <f t="shared" si="1416"/>
        <v>19.514005772197379</v>
      </c>
      <c r="AM1569" s="14">
        <f t="shared" si="1417"/>
        <v>0.44600922525984027</v>
      </c>
      <c r="AN1569" s="14">
        <f t="shared" si="1418"/>
        <v>1.3683152572619468</v>
      </c>
      <c r="AO1569" s="14" t="str">
        <f t="shared" si="1419"/>
        <v/>
      </c>
      <c r="AP1569" s="14" t="str">
        <f t="shared" si="1420"/>
        <v/>
      </c>
      <c r="AQ1569" s="15" t="str">
        <f t="shared" si="1421"/>
        <v/>
      </c>
      <c r="AT1569" s="21">
        <f t="shared" si="1376"/>
        <v>39533</v>
      </c>
      <c r="AU1569" s="14">
        <f t="shared" si="1370"/>
        <v>20.124286999999999</v>
      </c>
      <c r="AV1569" s="22">
        <f t="shared" si="1371"/>
        <v>2.8962864622234848E-2</v>
      </c>
      <c r="AW1569" s="14">
        <f>VLOOKUP(AT1569,DATA_FEEDS!$F$7:$H$2022,3,FALSE)</f>
        <v>48.938809999999997</v>
      </c>
      <c r="AX1569" s="14">
        <f t="shared" si="1407"/>
        <v>44.926912999999999</v>
      </c>
      <c r="AY1569" s="14">
        <f t="shared" si="1408"/>
        <v>1.4631701975764559</v>
      </c>
      <c r="AZ1569" s="14">
        <f t="shared" si="1409"/>
        <v>-100</v>
      </c>
      <c r="BA1569" s="14">
        <f t="shared" si="1410"/>
        <v>-2.8962864622234847</v>
      </c>
      <c r="BB1569" s="15">
        <f t="shared" si="1411"/>
        <v>-2.8962864622234847</v>
      </c>
      <c r="BE1569" s="20">
        <f t="shared" si="1377"/>
        <v>39533</v>
      </c>
      <c r="BF1569">
        <f t="shared" si="1372"/>
        <v>20.124286999999999</v>
      </c>
      <c r="BG1569">
        <f t="shared" si="1373"/>
        <v>2.8962864622234848E-2</v>
      </c>
      <c r="BH1569">
        <f>VLOOKUP(BE1569,DATA_FEEDS!$A$7:$B$2095,2,FALSE)</f>
        <v>-100.6</v>
      </c>
      <c r="BI1569">
        <f t="shared" si="1414"/>
        <v>-85.215384615384593</v>
      </c>
      <c r="BJ1569">
        <f t="shared" si="1415"/>
        <v>-1.5562864179068163</v>
      </c>
      <c r="BK1569">
        <f t="shared" si="1405"/>
        <v>-100</v>
      </c>
      <c r="BL1569" s="14">
        <f t="shared" si="1406"/>
        <v>-2.8962864622234847</v>
      </c>
      <c r="BM1569" s="15">
        <f t="shared" si="1412"/>
        <v>-2.8962864622234847</v>
      </c>
      <c r="BP1569" s="20">
        <f t="shared" si="1378"/>
        <v>39533</v>
      </c>
      <c r="BQ1569">
        <f t="shared" si="1422"/>
        <v>20.124286999999999</v>
      </c>
      <c r="BR1569">
        <f t="shared" si="1423"/>
        <v>2.8962864622234848E-2</v>
      </c>
      <c r="BS1569">
        <f t="shared" si="1384"/>
        <v>0</v>
      </c>
      <c r="BT1569">
        <f t="shared" si="1385"/>
        <v>-100</v>
      </c>
      <c r="BU1569">
        <f t="shared" si="1386"/>
        <v>-100</v>
      </c>
      <c r="BV1569">
        <f t="shared" si="1387"/>
        <v>-100</v>
      </c>
      <c r="BW1569" s="14">
        <f t="shared" si="1413"/>
        <v>-2.8962864622234847</v>
      </c>
      <c r="BX1569" s="15">
        <f t="shared" si="1379"/>
        <v>-2.8962864622234847</v>
      </c>
      <c r="BY1569">
        <f t="shared" si="1388"/>
        <v>1.3683152572619468</v>
      </c>
      <c r="BZ1569">
        <f t="shared" si="1389"/>
        <v>1.4631701975764559</v>
      </c>
      <c r="CA1569">
        <f t="shared" si="1390"/>
        <v>-1.5562864179068163</v>
      </c>
    </row>
    <row r="1570" spans="1:79" x14ac:dyDescent="0.25">
      <c r="A1570" s="1">
        <v>39534</v>
      </c>
      <c r="B1570" s="2">
        <v>20.707144</v>
      </c>
      <c r="C1570" s="2">
        <v>20.035715</v>
      </c>
      <c r="D1570">
        <f t="shared" si="1380"/>
        <v>20.707144</v>
      </c>
      <c r="E1570" s="2">
        <f t="shared" si="1380"/>
        <v>20.035715</v>
      </c>
      <c r="F1570" s="4">
        <f t="shared" si="1391"/>
        <v>2.8962864622234848E-2</v>
      </c>
      <c r="G1570" s="4">
        <f t="shared" si="1404"/>
        <v>6.9630943246825519E-2</v>
      </c>
      <c r="H1570" s="4">
        <f t="shared" si="1425"/>
        <v>0.10259435292623381</v>
      </c>
      <c r="I1570" s="5">
        <f t="shared" si="1381"/>
        <v>-0.67142899999999983</v>
      </c>
      <c r="J1570">
        <f t="shared" si="1374"/>
        <v>1</v>
      </c>
      <c r="K1570">
        <f t="shared" si="1392"/>
        <v>19.974000199999999</v>
      </c>
      <c r="L1570">
        <f t="shared" si="1424"/>
        <v>18.463428649999997</v>
      </c>
      <c r="M1570" t="str">
        <f t="shared" si="1393"/>
        <v/>
      </c>
      <c r="R1570" s="13">
        <f t="shared" si="1394"/>
        <v>1.5105715500000017</v>
      </c>
      <c r="S1570" s="14" t="str">
        <f t="shared" si="1401"/>
        <v/>
      </c>
      <c r="T1570" s="14">
        <f t="shared" si="1396"/>
        <v>0</v>
      </c>
      <c r="U1570" s="15" t="str">
        <f t="shared" si="1397"/>
        <v/>
      </c>
      <c r="V1570" t="str">
        <f t="shared" si="1398"/>
        <v/>
      </c>
      <c r="Y1570" s="13" t="str">
        <f t="shared" si="1399"/>
        <v/>
      </c>
      <c r="Z1570" t="str">
        <f t="shared" si="1395"/>
        <v/>
      </c>
      <c r="AB1570" s="14" t="str">
        <f t="shared" si="1402"/>
        <v/>
      </c>
      <c r="AC1570" t="str">
        <f t="shared" si="1400"/>
        <v/>
      </c>
      <c r="AE1570" s="15" t="str">
        <f t="shared" si="1403"/>
        <v/>
      </c>
      <c r="AF1570" t="str">
        <f t="shared" si="1426"/>
        <v/>
      </c>
      <c r="AI1570" s="21">
        <f t="shared" si="1382"/>
        <v>39534</v>
      </c>
      <c r="AJ1570" s="14">
        <f t="shared" si="1375"/>
        <v>20.707144</v>
      </c>
      <c r="AK1570" s="22">
        <f t="shared" si="1383"/>
        <v>-2.1731678690214369E-2</v>
      </c>
      <c r="AL1570" s="14">
        <f t="shared" si="1416"/>
        <v>19.909745731601106</v>
      </c>
      <c r="AM1570" s="14">
        <f t="shared" si="1417"/>
        <v>0.41689157720404368</v>
      </c>
      <c r="AN1570" s="14">
        <f t="shared" si="1418"/>
        <v>1.912723384211273</v>
      </c>
      <c r="AO1570" s="14">
        <f t="shared" si="1419"/>
        <v>-100</v>
      </c>
      <c r="AP1570" s="14">
        <f t="shared" si="1420"/>
        <v>2.1731678690214369</v>
      </c>
      <c r="AQ1570" s="15" t="str">
        <f t="shared" si="1421"/>
        <v/>
      </c>
      <c r="AT1570" s="21">
        <f t="shared" si="1376"/>
        <v>39534</v>
      </c>
      <c r="AU1570" s="14">
        <f t="shared" si="1370"/>
        <v>20.707144</v>
      </c>
      <c r="AV1570" s="22">
        <f t="shared" si="1371"/>
        <v>-2.1731678690214369E-2</v>
      </c>
      <c r="AW1570" s="14">
        <f>VLOOKUP(AT1570,DATA_FEEDS!$F$7:$H$2022,3,FALSE)</f>
        <v>50.730310000000003</v>
      </c>
      <c r="AX1570" s="14">
        <f t="shared" si="1407"/>
        <v>45.479975000000003</v>
      </c>
      <c r="AY1570" s="14">
        <f t="shared" si="1408"/>
        <v>1.7332074108251261</v>
      </c>
      <c r="AZ1570" s="14">
        <f t="shared" si="1409"/>
        <v>-100</v>
      </c>
      <c r="BA1570" s="14">
        <f t="shared" si="1410"/>
        <v>2.1731678690214369</v>
      </c>
      <c r="BB1570" s="15" t="str">
        <f t="shared" si="1411"/>
        <v/>
      </c>
      <c r="BE1570" s="20">
        <f t="shared" si="1377"/>
        <v>39534</v>
      </c>
      <c r="BF1570">
        <f t="shared" si="1372"/>
        <v>20.707144</v>
      </c>
      <c r="BG1570">
        <f t="shared" si="1373"/>
        <v>-2.1731678690214369E-2</v>
      </c>
      <c r="BH1570">
        <f>VLOOKUP(BE1570,DATA_FEEDS!$A$7:$B$2095,2,FALSE)</f>
        <v>-99.4</v>
      </c>
      <c r="BI1570">
        <f t="shared" si="1414"/>
        <v>-87.515384615384605</v>
      </c>
      <c r="BJ1570">
        <f t="shared" si="1415"/>
        <v>-1.2085120100461459</v>
      </c>
      <c r="BK1570" t="str">
        <f t="shared" si="1405"/>
        <v/>
      </c>
      <c r="BL1570" s="14" t="str">
        <f t="shared" si="1406"/>
        <v/>
      </c>
      <c r="BM1570" s="15" t="str">
        <f t="shared" si="1412"/>
        <v/>
      </c>
      <c r="BP1570" s="20">
        <f t="shared" si="1378"/>
        <v>39534</v>
      </c>
      <c r="BQ1570">
        <f t="shared" si="1422"/>
        <v>20.707144</v>
      </c>
      <c r="BR1570">
        <f t="shared" si="1423"/>
        <v>-2.1731678690214369E-2</v>
      </c>
      <c r="BS1570">
        <f t="shared" si="1384"/>
        <v>-100</v>
      </c>
      <c r="BT1570">
        <f t="shared" si="1385"/>
        <v>-100</v>
      </c>
      <c r="BU1570">
        <f t="shared" si="1386"/>
        <v>0</v>
      </c>
      <c r="BV1570">
        <f t="shared" si="1387"/>
        <v>-100</v>
      </c>
      <c r="BW1570" s="14">
        <f t="shared" si="1413"/>
        <v>2.1731678690214369</v>
      </c>
      <c r="BX1570" s="15" t="str">
        <f t="shared" si="1379"/>
        <v/>
      </c>
      <c r="BY1570">
        <f t="shared" si="1388"/>
        <v>1.912723384211273</v>
      </c>
      <c r="BZ1570">
        <f t="shared" si="1389"/>
        <v>1.7332074108251261</v>
      </c>
      <c r="CA1570">
        <f t="shared" si="1390"/>
        <v>-1.2085120100461459</v>
      </c>
    </row>
    <row r="1571" spans="1:79" x14ac:dyDescent="0.25">
      <c r="A1571" s="1">
        <v>39535</v>
      </c>
      <c r="B1571" s="2">
        <v>20.257142999999999</v>
      </c>
      <c r="C1571" s="2">
        <v>20.43</v>
      </c>
      <c r="D1571">
        <f t="shared" si="1380"/>
        <v>20.257142999999999</v>
      </c>
      <c r="E1571" s="2">
        <f t="shared" si="1380"/>
        <v>20.43</v>
      </c>
      <c r="F1571" s="4">
        <f t="shared" si="1391"/>
        <v>-2.1731678690214369E-2</v>
      </c>
      <c r="G1571" s="4">
        <f t="shared" si="1404"/>
        <v>6.7159207042728403E-2</v>
      </c>
      <c r="H1571" s="4">
        <f t="shared" si="1425"/>
        <v>0.10611808912388128</v>
      </c>
      <c r="I1571" s="5">
        <f t="shared" si="1381"/>
        <v>0.17285700000000048</v>
      </c>
      <c r="J1571">
        <f t="shared" si="1374"/>
        <v>1</v>
      </c>
      <c r="K1571">
        <f t="shared" si="1392"/>
        <v>20.252285799999999</v>
      </c>
      <c r="L1571">
        <f t="shared" si="1424"/>
        <v>18.5570001</v>
      </c>
      <c r="M1571" t="str">
        <f t="shared" si="1393"/>
        <v/>
      </c>
      <c r="R1571" s="13">
        <f t="shared" si="1394"/>
        <v>1.6952856999999995</v>
      </c>
      <c r="S1571" s="14" t="str">
        <f t="shared" si="1401"/>
        <v/>
      </c>
      <c r="T1571" s="14">
        <f t="shared" si="1396"/>
        <v>0</v>
      </c>
      <c r="U1571" s="15" t="str">
        <f t="shared" si="1397"/>
        <v/>
      </c>
      <c r="V1571" t="str">
        <f t="shared" si="1398"/>
        <v/>
      </c>
      <c r="Y1571" s="13" t="str">
        <f t="shared" si="1399"/>
        <v/>
      </c>
      <c r="Z1571" t="str">
        <f t="shared" si="1395"/>
        <v/>
      </c>
      <c r="AB1571" s="14" t="str">
        <f t="shared" si="1402"/>
        <v/>
      </c>
      <c r="AC1571" t="str">
        <f t="shared" si="1400"/>
        <v/>
      </c>
      <c r="AE1571" s="15" t="str">
        <f t="shared" si="1403"/>
        <v/>
      </c>
      <c r="AF1571" t="str">
        <f t="shared" si="1426"/>
        <v/>
      </c>
      <c r="AI1571" s="21">
        <f t="shared" si="1382"/>
        <v>39535</v>
      </c>
      <c r="AJ1571" s="14">
        <f t="shared" si="1375"/>
        <v>20.257142999999999</v>
      </c>
      <c r="AK1571" s="22">
        <f t="shared" si="1383"/>
        <v>1.0366664242830287E-2</v>
      </c>
      <c r="AL1571" s="14">
        <f t="shared" si="1416"/>
        <v>20.296545740875445</v>
      </c>
      <c r="AM1571" s="14">
        <f t="shared" si="1417"/>
        <v>0.46068572515469625</v>
      </c>
      <c r="AN1571" s="14">
        <f t="shared" si="1418"/>
        <v>-8.5530631239364122E-2</v>
      </c>
      <c r="AO1571" s="14" t="str">
        <f t="shared" si="1419"/>
        <v/>
      </c>
      <c r="AP1571" s="14" t="str">
        <f t="shared" si="1420"/>
        <v/>
      </c>
      <c r="AQ1571" s="15" t="str">
        <f t="shared" si="1421"/>
        <v/>
      </c>
      <c r="AT1571" s="21">
        <f t="shared" si="1376"/>
        <v>39535</v>
      </c>
      <c r="AU1571" s="14">
        <f t="shared" si="1370"/>
        <v>20.257142999999999</v>
      </c>
      <c r="AV1571" s="22">
        <f t="shared" si="1371"/>
        <v>1.0366664242830287E-2</v>
      </c>
      <c r="AW1571" s="14">
        <f>VLOOKUP(AT1571,DATA_FEEDS!$F$7:$H$2022,3,FALSE)</f>
        <v>49.484310000000001</v>
      </c>
      <c r="AX1571" s="14">
        <f t="shared" si="1407"/>
        <v>46.024255999999994</v>
      </c>
      <c r="AY1571" s="14">
        <f t="shared" si="1408"/>
        <v>0.97590524862121353</v>
      </c>
      <c r="AZ1571" s="14" t="str">
        <f t="shared" si="1409"/>
        <v/>
      </c>
      <c r="BA1571" s="14" t="str">
        <f t="shared" si="1410"/>
        <v/>
      </c>
      <c r="BB1571" s="15" t="str">
        <f t="shared" si="1411"/>
        <v/>
      </c>
      <c r="BE1571" s="20">
        <f t="shared" si="1377"/>
        <v>39535</v>
      </c>
      <c r="BF1571">
        <f t="shared" si="1372"/>
        <v>20.257142999999999</v>
      </c>
      <c r="BG1571">
        <f t="shared" si="1373"/>
        <v>1.0366664242830287E-2</v>
      </c>
      <c r="BH1571">
        <f>VLOOKUP(BE1571,DATA_FEEDS!$A$7:$B$2095,2,FALSE)</f>
        <v>-98.5</v>
      </c>
      <c r="BI1571">
        <f t="shared" si="1414"/>
        <v>-89.446153846153848</v>
      </c>
      <c r="BJ1571">
        <f t="shared" si="1415"/>
        <v>-0.9491155814025255</v>
      </c>
      <c r="BK1571" t="str">
        <f t="shared" si="1405"/>
        <v/>
      </c>
      <c r="BL1571" s="14" t="str">
        <f t="shared" si="1406"/>
        <v/>
      </c>
      <c r="BM1571" s="15" t="str">
        <f t="shared" si="1412"/>
        <v/>
      </c>
      <c r="BP1571" s="20">
        <f t="shared" si="1378"/>
        <v>39535</v>
      </c>
      <c r="BQ1571">
        <f t="shared" si="1422"/>
        <v>20.257142999999999</v>
      </c>
      <c r="BR1571">
        <f t="shared" si="1423"/>
        <v>1.0366664242830287E-2</v>
      </c>
      <c r="BS1571">
        <f t="shared" si="1384"/>
        <v>0</v>
      </c>
      <c r="BT1571">
        <f t="shared" si="1385"/>
        <v>0</v>
      </c>
      <c r="BU1571">
        <f t="shared" si="1386"/>
        <v>0</v>
      </c>
      <c r="BV1571" t="str">
        <f t="shared" si="1387"/>
        <v/>
      </c>
      <c r="BW1571" s="14" t="str">
        <f t="shared" si="1413"/>
        <v/>
      </c>
      <c r="BX1571" s="15" t="str">
        <f t="shared" si="1379"/>
        <v/>
      </c>
      <c r="BY1571">
        <f t="shared" si="1388"/>
        <v>-8.5530631239364122E-2</v>
      </c>
      <c r="BZ1571">
        <f t="shared" si="1389"/>
        <v>0.97590524862121353</v>
      </c>
      <c r="CA1571">
        <f t="shared" si="1390"/>
        <v>-0.9491155814025255</v>
      </c>
    </row>
    <row r="1572" spans="1:79" x14ac:dyDescent="0.25">
      <c r="A1572" s="1">
        <v>39538</v>
      </c>
      <c r="B1572" s="2">
        <v>20.467141999999999</v>
      </c>
      <c r="C1572" s="2">
        <v>20.5</v>
      </c>
      <c r="D1572">
        <f t="shared" si="1380"/>
        <v>20.467141999999999</v>
      </c>
      <c r="E1572" s="2">
        <f t="shared" si="1380"/>
        <v>20.5</v>
      </c>
      <c r="F1572" s="4">
        <f t="shared" si="1391"/>
        <v>1.0366664242830287E-2</v>
      </c>
      <c r="G1572" s="4">
        <f t="shared" si="1404"/>
        <v>2.5292926189012258E-2</v>
      </c>
      <c r="H1572" s="4">
        <f t="shared" si="1425"/>
        <v>0.15316617523974474</v>
      </c>
      <c r="I1572" s="5">
        <f t="shared" si="1381"/>
        <v>3.2858000000000942E-2</v>
      </c>
      <c r="J1572">
        <f t="shared" si="1374"/>
        <v>1</v>
      </c>
      <c r="K1572">
        <f t="shared" si="1392"/>
        <v>20.365714200000003</v>
      </c>
      <c r="L1572">
        <f t="shared" si="1424"/>
        <v>18.689000049999997</v>
      </c>
      <c r="M1572" t="str">
        <f t="shared" si="1393"/>
        <v/>
      </c>
      <c r="R1572" s="13">
        <f t="shared" si="1394"/>
        <v>1.6767141500000058</v>
      </c>
      <c r="S1572" s="14" t="str">
        <f t="shared" si="1401"/>
        <v/>
      </c>
      <c r="T1572" s="14">
        <f t="shared" si="1396"/>
        <v>0</v>
      </c>
      <c r="U1572" s="15" t="str">
        <f t="shared" si="1397"/>
        <v/>
      </c>
      <c r="V1572" t="str">
        <f t="shared" si="1398"/>
        <v/>
      </c>
      <c r="Y1572" s="13" t="str">
        <f t="shared" si="1399"/>
        <v/>
      </c>
      <c r="Z1572" t="str">
        <f t="shared" si="1395"/>
        <v/>
      </c>
      <c r="AB1572" s="14" t="str">
        <f t="shared" si="1402"/>
        <v/>
      </c>
      <c r="AC1572" t="str">
        <f t="shared" si="1400"/>
        <v/>
      </c>
      <c r="AE1572" s="15" t="str">
        <f t="shared" si="1403"/>
        <v/>
      </c>
      <c r="AF1572" t="str">
        <f t="shared" si="1426"/>
        <v/>
      </c>
      <c r="AI1572" s="21">
        <f t="shared" si="1382"/>
        <v>39538</v>
      </c>
      <c r="AJ1572" s="14">
        <f t="shared" si="1375"/>
        <v>20.467141999999999</v>
      </c>
      <c r="AK1572" s="22">
        <f t="shared" si="1383"/>
        <v>2.1148922502223298E-2</v>
      </c>
      <c r="AL1572" s="14">
        <f t="shared" si="1416"/>
        <v>20.771552214770054</v>
      </c>
      <c r="AM1572" s="14">
        <f t="shared" si="1417"/>
        <v>0.46074614856592139</v>
      </c>
      <c r="AN1572" s="14">
        <f t="shared" si="1418"/>
        <v>-0.66068965680458935</v>
      </c>
      <c r="AO1572" s="14" t="str">
        <f t="shared" si="1419"/>
        <v/>
      </c>
      <c r="AP1572" s="14" t="str">
        <f t="shared" si="1420"/>
        <v/>
      </c>
      <c r="AQ1572" s="15" t="str">
        <f t="shared" si="1421"/>
        <v/>
      </c>
      <c r="AT1572" s="21">
        <f t="shared" si="1376"/>
        <v>39538</v>
      </c>
      <c r="AU1572" s="14">
        <f t="shared" si="1370"/>
        <v>20.467141999999999</v>
      </c>
      <c r="AV1572" s="22">
        <f t="shared" si="1371"/>
        <v>2.1148922502223298E-2</v>
      </c>
      <c r="AW1572" s="14">
        <f>VLOOKUP(AT1572,DATA_FEEDS!$F$7:$H$2022,3,FALSE)</f>
        <v>49.605690000000003</v>
      </c>
      <c r="AX1572" s="14">
        <f t="shared" si="1407"/>
        <v>46.604194</v>
      </c>
      <c r="AY1572" s="14">
        <f t="shared" si="1408"/>
        <v>0.80818049147977311</v>
      </c>
      <c r="AZ1572" s="14" t="str">
        <f t="shared" si="1409"/>
        <v/>
      </c>
      <c r="BA1572" s="14" t="str">
        <f t="shared" si="1410"/>
        <v/>
      </c>
      <c r="BB1572" s="15" t="str">
        <f t="shared" si="1411"/>
        <v/>
      </c>
      <c r="BE1572" s="20">
        <f t="shared" si="1377"/>
        <v>39538</v>
      </c>
      <c r="BF1572">
        <f t="shared" si="1372"/>
        <v>20.467141999999999</v>
      </c>
      <c r="BG1572">
        <f t="shared" si="1373"/>
        <v>2.1148922502223298E-2</v>
      </c>
      <c r="BH1572">
        <f>VLOOKUP(BE1572,DATA_FEEDS!$A$7:$B$2095,2,FALSE)</f>
        <v>-89.9</v>
      </c>
      <c r="BI1572">
        <f t="shared" si="1414"/>
        <v>-90.815384615384602</v>
      </c>
      <c r="BJ1572">
        <f t="shared" si="1415"/>
        <v>0.10985188626687564</v>
      </c>
      <c r="BK1572" t="str">
        <f t="shared" si="1405"/>
        <v/>
      </c>
      <c r="BL1572" s="14" t="str">
        <f t="shared" si="1406"/>
        <v/>
      </c>
      <c r="BM1572" s="15" t="str">
        <f t="shared" si="1412"/>
        <v/>
      </c>
      <c r="BP1572" s="20">
        <f t="shared" si="1378"/>
        <v>39538</v>
      </c>
      <c r="BQ1572">
        <f t="shared" si="1422"/>
        <v>20.467141999999999</v>
      </c>
      <c r="BR1572">
        <f t="shared" si="1423"/>
        <v>2.1148922502223298E-2</v>
      </c>
      <c r="BS1572">
        <f t="shared" si="1384"/>
        <v>0</v>
      </c>
      <c r="BT1572">
        <f t="shared" si="1385"/>
        <v>0</v>
      </c>
      <c r="BU1572">
        <f t="shared" si="1386"/>
        <v>0</v>
      </c>
      <c r="BV1572" t="str">
        <f t="shared" si="1387"/>
        <v/>
      </c>
      <c r="BW1572" s="14" t="str">
        <f t="shared" si="1413"/>
        <v/>
      </c>
      <c r="BX1572" s="15" t="str">
        <f t="shared" si="1379"/>
        <v/>
      </c>
      <c r="BY1572">
        <f t="shared" si="1388"/>
        <v>-0.66068965680458935</v>
      </c>
      <c r="BZ1572">
        <f t="shared" si="1389"/>
        <v>0.80818049147977311</v>
      </c>
      <c r="CA1572">
        <f t="shared" si="1390"/>
        <v>0.10985188626687564</v>
      </c>
    </row>
    <row r="1573" spans="1:79" x14ac:dyDescent="0.25">
      <c r="A1573" s="1">
        <v>39539</v>
      </c>
      <c r="B1573" s="2">
        <v>20.9</v>
      </c>
      <c r="C1573" s="2">
        <v>21.361429000000001</v>
      </c>
      <c r="D1573">
        <f t="shared" si="1380"/>
        <v>20.9</v>
      </c>
      <c r="E1573" s="2">
        <f t="shared" si="1380"/>
        <v>21.361429000000001</v>
      </c>
      <c r="F1573" s="4">
        <f t="shared" si="1391"/>
        <v>2.1148922502223298E-2</v>
      </c>
      <c r="G1573" s="4">
        <f t="shared" si="1404"/>
        <v>6.1475072383931031E-2</v>
      </c>
      <c r="H1573" s="4">
        <f t="shared" si="1425"/>
        <v>0.22575622406954485</v>
      </c>
      <c r="I1573" s="5">
        <f t="shared" si="1381"/>
        <v>0.46142900000000253</v>
      </c>
      <c r="J1573">
        <f t="shared" si="1374"/>
        <v>1</v>
      </c>
      <c r="K1573">
        <f t="shared" si="1392"/>
        <v>20.610000199999998</v>
      </c>
      <c r="L1573">
        <f t="shared" si="1424"/>
        <v>18.887571549999997</v>
      </c>
      <c r="M1573" t="str">
        <f t="shared" si="1393"/>
        <v/>
      </c>
      <c r="R1573" s="13">
        <f t="shared" si="1394"/>
        <v>1.7224286500000012</v>
      </c>
      <c r="S1573" s="14" t="str">
        <f t="shared" si="1401"/>
        <v/>
      </c>
      <c r="T1573" s="14">
        <f t="shared" si="1396"/>
        <v>0</v>
      </c>
      <c r="U1573" s="15" t="str">
        <f t="shared" si="1397"/>
        <v/>
      </c>
      <c r="V1573" t="str">
        <f t="shared" si="1398"/>
        <v/>
      </c>
      <c r="Y1573" s="13" t="str">
        <f t="shared" si="1399"/>
        <v/>
      </c>
      <c r="Z1573" t="str">
        <f t="shared" si="1395"/>
        <v/>
      </c>
      <c r="AB1573" s="14" t="str">
        <f t="shared" si="1402"/>
        <v/>
      </c>
      <c r="AC1573" t="str">
        <f t="shared" si="1400"/>
        <v/>
      </c>
      <c r="AE1573" s="15" t="str">
        <f t="shared" si="1403"/>
        <v/>
      </c>
      <c r="AF1573" t="str">
        <f t="shared" si="1426"/>
        <v/>
      </c>
      <c r="AI1573" s="21">
        <f t="shared" si="1382"/>
        <v>39539</v>
      </c>
      <c r="AJ1573" s="14">
        <f t="shared" si="1375"/>
        <v>20.9</v>
      </c>
      <c r="AK1573" s="22">
        <f t="shared" si="1383"/>
        <v>1.6951483253588608E-2</v>
      </c>
      <c r="AL1573" s="14">
        <f t="shared" si="1416"/>
        <v>20.864480030171762</v>
      </c>
      <c r="AM1573" s="14">
        <f t="shared" si="1417"/>
        <v>0.46495936792172526</v>
      </c>
      <c r="AN1573" s="14">
        <f t="shared" si="1418"/>
        <v>7.6393707232963931E-2</v>
      </c>
      <c r="AO1573" s="14" t="str">
        <f t="shared" si="1419"/>
        <v/>
      </c>
      <c r="AP1573" s="14" t="str">
        <f t="shared" si="1420"/>
        <v/>
      </c>
      <c r="AQ1573" s="15" t="str">
        <f t="shared" si="1421"/>
        <v/>
      </c>
      <c r="AT1573" s="21">
        <f t="shared" si="1376"/>
        <v>39539</v>
      </c>
      <c r="AU1573" s="14">
        <f t="shared" si="1370"/>
        <v>20.9</v>
      </c>
      <c r="AV1573" s="22">
        <f t="shared" si="1371"/>
        <v>1.6951483253588608E-2</v>
      </c>
      <c r="AW1573" s="14">
        <f>VLOOKUP(AT1573,DATA_FEEDS!$F$7:$H$2022,3,FALSE)</f>
        <v>48.345190000000002</v>
      </c>
      <c r="AX1573" s="14">
        <f t="shared" si="1407"/>
        <v>46.907581999999998</v>
      </c>
      <c r="AY1573" s="14">
        <f t="shared" si="1408"/>
        <v>0.38019316899806405</v>
      </c>
      <c r="AZ1573" s="14" t="str">
        <f t="shared" si="1409"/>
        <v/>
      </c>
      <c r="BA1573" s="14" t="str">
        <f t="shared" si="1410"/>
        <v/>
      </c>
      <c r="BB1573" s="15" t="str">
        <f t="shared" si="1411"/>
        <v/>
      </c>
      <c r="BE1573" s="20">
        <f t="shared" si="1377"/>
        <v>39539</v>
      </c>
      <c r="BF1573">
        <f t="shared" si="1372"/>
        <v>20.9</v>
      </c>
      <c r="BG1573">
        <f t="shared" si="1373"/>
        <v>1.6951483253588608E-2</v>
      </c>
      <c r="BH1573">
        <f>VLOOKUP(BE1573,DATA_FEEDS!$A$7:$B$2095,2,FALSE)</f>
        <v>-85</v>
      </c>
      <c r="BI1573">
        <f t="shared" si="1414"/>
        <v>-91.76153846153845</v>
      </c>
      <c r="BJ1573">
        <f t="shared" si="1415"/>
        <v>1.1085945167170459</v>
      </c>
      <c r="BK1573" t="str">
        <f t="shared" si="1405"/>
        <v/>
      </c>
      <c r="BL1573" s="14" t="str">
        <f t="shared" si="1406"/>
        <v/>
      </c>
      <c r="BM1573" s="15" t="str">
        <f t="shared" si="1412"/>
        <v/>
      </c>
      <c r="BP1573" s="20">
        <f t="shared" si="1378"/>
        <v>39539</v>
      </c>
      <c r="BQ1573">
        <f t="shared" si="1422"/>
        <v>20.9</v>
      </c>
      <c r="BR1573">
        <f t="shared" si="1423"/>
        <v>1.6951483253588608E-2</v>
      </c>
      <c r="BS1573">
        <f t="shared" si="1384"/>
        <v>0</v>
      </c>
      <c r="BT1573">
        <f t="shared" si="1385"/>
        <v>0</v>
      </c>
      <c r="BU1573">
        <f t="shared" si="1386"/>
        <v>0</v>
      </c>
      <c r="BV1573" t="str">
        <f t="shared" si="1387"/>
        <v/>
      </c>
      <c r="BW1573" s="14" t="str">
        <f t="shared" si="1413"/>
        <v/>
      </c>
      <c r="BX1573" s="15" t="str">
        <f t="shared" si="1379"/>
        <v/>
      </c>
      <c r="BY1573">
        <f t="shared" si="1388"/>
        <v>7.6393707232963931E-2</v>
      </c>
      <c r="BZ1573">
        <f t="shared" si="1389"/>
        <v>0.38019316899806405</v>
      </c>
      <c r="CA1573">
        <f t="shared" si="1390"/>
        <v>1.1085945167170459</v>
      </c>
    </row>
    <row r="1574" spans="1:79" x14ac:dyDescent="0.25">
      <c r="A1574" s="1">
        <v>39540</v>
      </c>
      <c r="B1574" s="2">
        <v>21.254286</v>
      </c>
      <c r="C1574" s="2">
        <v>21.07</v>
      </c>
      <c r="D1574">
        <f t="shared" si="1380"/>
        <v>21.254286</v>
      </c>
      <c r="E1574" s="2">
        <f t="shared" si="1380"/>
        <v>21.07</v>
      </c>
      <c r="F1574" s="4">
        <f t="shared" si="1391"/>
        <v>1.6951483253588608E-2</v>
      </c>
      <c r="G1574" s="4">
        <f t="shared" si="1404"/>
        <v>1.7523227732419339E-2</v>
      </c>
      <c r="H1574" s="4">
        <f t="shared" si="1425"/>
        <v>0.1934779573344374</v>
      </c>
      <c r="I1574" s="5">
        <f t="shared" si="1381"/>
        <v>-0.18428600000000017</v>
      </c>
      <c r="J1574">
        <f t="shared" si="1374"/>
        <v>1</v>
      </c>
      <c r="K1574">
        <f t="shared" si="1392"/>
        <v>20.6794288</v>
      </c>
      <c r="L1574">
        <f t="shared" si="1424"/>
        <v>19.050928749999997</v>
      </c>
      <c r="M1574" t="str">
        <f t="shared" si="1393"/>
        <v/>
      </c>
      <c r="R1574" s="13">
        <f t="shared" si="1394"/>
        <v>1.6285000500000031</v>
      </c>
      <c r="S1574" s="14" t="str">
        <f t="shared" si="1401"/>
        <v/>
      </c>
      <c r="T1574" s="14">
        <f t="shared" si="1396"/>
        <v>0</v>
      </c>
      <c r="U1574" s="15" t="str">
        <f t="shared" si="1397"/>
        <v/>
      </c>
      <c r="V1574" t="str">
        <f t="shared" si="1398"/>
        <v/>
      </c>
      <c r="Y1574" s="13" t="str">
        <f t="shared" si="1399"/>
        <v/>
      </c>
      <c r="Z1574" t="str">
        <f t="shared" si="1395"/>
        <v/>
      </c>
      <c r="AB1574" s="14" t="str">
        <f t="shared" si="1402"/>
        <v/>
      </c>
      <c r="AC1574" t="str">
        <f t="shared" si="1400"/>
        <v/>
      </c>
      <c r="AE1574" s="15" t="str">
        <f t="shared" si="1403"/>
        <v/>
      </c>
      <c r="AF1574" t="str">
        <f t="shared" si="1426"/>
        <v/>
      </c>
      <c r="AI1574" s="21">
        <f t="shared" si="1382"/>
        <v>39540</v>
      </c>
      <c r="AJ1574" s="14">
        <f t="shared" si="1375"/>
        <v>21.254286</v>
      </c>
      <c r="AK1574" s="22">
        <f t="shared" si="1383"/>
        <v>-1.1560680043545078E-2</v>
      </c>
      <c r="AL1574" s="14">
        <f t="shared" si="1416"/>
        <v>21.102766421271554</v>
      </c>
      <c r="AM1574" s="14">
        <f t="shared" si="1417"/>
        <v>0.4390095078109495</v>
      </c>
      <c r="AN1574" s="14">
        <f t="shared" si="1418"/>
        <v>0.34513962917107416</v>
      </c>
      <c r="AO1574" s="14" t="str">
        <f t="shared" si="1419"/>
        <v/>
      </c>
      <c r="AP1574" s="14" t="str">
        <f t="shared" si="1420"/>
        <v/>
      </c>
      <c r="AQ1574" s="15" t="str">
        <f t="shared" si="1421"/>
        <v/>
      </c>
      <c r="AT1574" s="21">
        <f t="shared" si="1376"/>
        <v>39540</v>
      </c>
      <c r="AU1574" s="14">
        <f t="shared" si="1370"/>
        <v>21.254286</v>
      </c>
      <c r="AV1574" s="22">
        <f t="shared" si="1371"/>
        <v>-1.1560680043545078E-2</v>
      </c>
      <c r="AW1574" s="14">
        <f>VLOOKUP(AT1574,DATA_FEEDS!$F$7:$H$2022,3,FALSE)</f>
        <v>49.625190000000003</v>
      </c>
      <c r="AX1574" s="14">
        <f t="shared" si="1407"/>
        <v>47.705951000000006</v>
      </c>
      <c r="AY1574" s="14">
        <f t="shared" si="1408"/>
        <v>0.5067026993687509</v>
      </c>
      <c r="AZ1574" s="14" t="str">
        <f t="shared" si="1409"/>
        <v/>
      </c>
      <c r="BA1574" s="14" t="str">
        <f t="shared" si="1410"/>
        <v/>
      </c>
      <c r="BB1574" s="15" t="str">
        <f t="shared" si="1411"/>
        <v/>
      </c>
      <c r="BE1574" s="20">
        <f t="shared" si="1377"/>
        <v>39540</v>
      </c>
      <c r="BF1574">
        <f t="shared" si="1372"/>
        <v>21.254286</v>
      </c>
      <c r="BG1574">
        <f t="shared" si="1373"/>
        <v>-1.1560680043545078E-2</v>
      </c>
      <c r="BH1574">
        <f>VLOOKUP(BE1574,DATA_FEEDS!$A$7:$B$2095,2,FALSE)</f>
        <v>-82.8</v>
      </c>
      <c r="BI1574">
        <f t="shared" si="1414"/>
        <v>-91.969230769230762</v>
      </c>
      <c r="BJ1574">
        <f t="shared" si="1415"/>
        <v>1.7233174783696665</v>
      </c>
      <c r="BK1574">
        <f t="shared" si="1405"/>
        <v>100</v>
      </c>
      <c r="BL1574" s="14">
        <f t="shared" si="1406"/>
        <v>-1.1560680043545077</v>
      </c>
      <c r="BM1574" s="15">
        <f t="shared" si="1412"/>
        <v>-1.1560680043545077</v>
      </c>
      <c r="BP1574" s="20">
        <f t="shared" si="1378"/>
        <v>39540</v>
      </c>
      <c r="BQ1574">
        <f t="shared" si="1422"/>
        <v>21.254286</v>
      </c>
      <c r="BR1574">
        <f t="shared" si="1423"/>
        <v>-1.1560680043545078E-2</v>
      </c>
      <c r="BS1574">
        <f t="shared" si="1384"/>
        <v>0</v>
      </c>
      <c r="BT1574">
        <f t="shared" si="1385"/>
        <v>0</v>
      </c>
      <c r="BU1574">
        <f t="shared" si="1386"/>
        <v>100</v>
      </c>
      <c r="BV1574">
        <f t="shared" si="1387"/>
        <v>100</v>
      </c>
      <c r="BW1574" s="14">
        <f t="shared" si="1413"/>
        <v>-1.1560680043545077</v>
      </c>
      <c r="BX1574" s="15">
        <f t="shared" si="1379"/>
        <v>-1.1560680043545077</v>
      </c>
      <c r="BY1574">
        <f t="shared" si="1388"/>
        <v>0.34513962917107416</v>
      </c>
      <c r="BZ1574">
        <f t="shared" si="1389"/>
        <v>0.5067026993687509</v>
      </c>
      <c r="CA1574">
        <f t="shared" si="1390"/>
        <v>1.7233174783696665</v>
      </c>
    </row>
    <row r="1575" spans="1:79" x14ac:dyDescent="0.25">
      <c r="A1575" s="1">
        <v>39541</v>
      </c>
      <c r="B1575" s="2">
        <v>21.008572000000001</v>
      </c>
      <c r="C1575" s="2">
        <v>21.658570999999998</v>
      </c>
      <c r="D1575">
        <f t="shared" si="1380"/>
        <v>21.008572000000001</v>
      </c>
      <c r="E1575" s="2">
        <f t="shared" si="1380"/>
        <v>21.658570999999998</v>
      </c>
      <c r="F1575" s="4">
        <f t="shared" si="1391"/>
        <v>-1.1560680043545078E-2</v>
      </c>
      <c r="G1575" s="4">
        <f t="shared" si="1404"/>
        <v>6.9181917706756538E-2</v>
      </c>
      <c r="H1575" s="4">
        <f t="shared" si="1425"/>
        <v>0.21667604419151074</v>
      </c>
      <c r="I1575" s="5">
        <f t="shared" si="1381"/>
        <v>0.64999899999999755</v>
      </c>
      <c r="J1575">
        <f t="shared" si="1374"/>
        <v>1</v>
      </c>
      <c r="K1575">
        <f t="shared" si="1392"/>
        <v>21.003999999999998</v>
      </c>
      <c r="L1575">
        <f t="shared" si="1424"/>
        <v>19.244642999999996</v>
      </c>
      <c r="M1575" t="str">
        <f t="shared" si="1393"/>
        <v/>
      </c>
      <c r="R1575" s="13">
        <f t="shared" si="1394"/>
        <v>1.7593570000000014</v>
      </c>
      <c r="S1575" s="14" t="str">
        <f t="shared" si="1401"/>
        <v/>
      </c>
      <c r="T1575" s="14">
        <f t="shared" si="1396"/>
        <v>0</v>
      </c>
      <c r="U1575" s="15" t="str">
        <f t="shared" si="1397"/>
        <v/>
      </c>
      <c r="V1575" t="str">
        <f t="shared" si="1398"/>
        <v/>
      </c>
      <c r="Y1575" s="13" t="str">
        <f t="shared" si="1399"/>
        <v/>
      </c>
      <c r="Z1575" t="str">
        <f t="shared" si="1395"/>
        <v/>
      </c>
      <c r="AB1575" s="14" t="str">
        <f t="shared" si="1402"/>
        <v/>
      </c>
      <c r="AC1575" t="str">
        <f t="shared" si="1400"/>
        <v/>
      </c>
      <c r="AE1575" s="15" t="str">
        <f t="shared" si="1403"/>
        <v/>
      </c>
      <c r="AF1575" t="str">
        <f t="shared" si="1426"/>
        <v/>
      </c>
      <c r="AI1575" s="21">
        <f t="shared" si="1382"/>
        <v>39541</v>
      </c>
      <c r="AJ1575" s="14">
        <f t="shared" si="1375"/>
        <v>21.008572000000001</v>
      </c>
      <c r="AK1575" s="22">
        <f t="shared" si="1383"/>
        <v>3.488366558183955E-2</v>
      </c>
      <c r="AL1575" s="14">
        <f t="shared" si="1416"/>
        <v>21.311610103660314</v>
      </c>
      <c r="AM1575" s="14">
        <f t="shared" si="1417"/>
        <v>0.44080205070675094</v>
      </c>
      <c r="AN1575" s="14">
        <f t="shared" si="1418"/>
        <v>-0.6874698136599936</v>
      </c>
      <c r="AO1575" s="14" t="str">
        <f t="shared" si="1419"/>
        <v/>
      </c>
      <c r="AP1575" s="14" t="str">
        <f t="shared" si="1420"/>
        <v/>
      </c>
      <c r="AQ1575" s="15" t="str">
        <f t="shared" si="1421"/>
        <v/>
      </c>
      <c r="AT1575" s="21">
        <f t="shared" si="1376"/>
        <v>39541</v>
      </c>
      <c r="AU1575" s="14">
        <f t="shared" si="1370"/>
        <v>21.008572000000001</v>
      </c>
      <c r="AV1575" s="22">
        <f t="shared" si="1371"/>
        <v>3.488366558183955E-2</v>
      </c>
      <c r="AW1575" s="14">
        <f>VLOOKUP(AT1575,DATA_FEEDS!$F$7:$H$2022,3,FALSE)</f>
        <v>49.098129999999998</v>
      </c>
      <c r="AX1575" s="14">
        <f t="shared" si="1407"/>
        <v>48.228301000000002</v>
      </c>
      <c r="AY1575" s="14">
        <f t="shared" si="1408"/>
        <v>0.25787252080750095</v>
      </c>
      <c r="AZ1575" s="14" t="str">
        <f t="shared" si="1409"/>
        <v/>
      </c>
      <c r="BA1575" s="14" t="str">
        <f t="shared" si="1410"/>
        <v/>
      </c>
      <c r="BB1575" s="15" t="str">
        <f t="shared" si="1411"/>
        <v/>
      </c>
      <c r="BE1575" s="20">
        <f t="shared" si="1377"/>
        <v>39541</v>
      </c>
      <c r="BF1575">
        <f t="shared" si="1372"/>
        <v>21.008572000000001</v>
      </c>
      <c r="BG1575">
        <f t="shared" si="1373"/>
        <v>3.488366558183955E-2</v>
      </c>
      <c r="BH1575">
        <f>VLOOKUP(BE1575,DATA_FEEDS!$A$7:$B$2095,2,FALSE)</f>
        <v>-79.599999999999994</v>
      </c>
      <c r="BI1575">
        <f t="shared" si="1414"/>
        <v>-91.361538461538444</v>
      </c>
      <c r="BJ1575">
        <f t="shared" si="1415"/>
        <v>1.9988673347508708</v>
      </c>
      <c r="BK1575">
        <f t="shared" si="1405"/>
        <v>100</v>
      </c>
      <c r="BL1575" s="14">
        <f t="shared" si="1406"/>
        <v>3.4883665581839551</v>
      </c>
      <c r="BM1575" s="15" t="str">
        <f t="shared" si="1412"/>
        <v/>
      </c>
      <c r="BP1575" s="20">
        <f t="shared" si="1378"/>
        <v>39541</v>
      </c>
      <c r="BQ1575">
        <f t="shared" si="1422"/>
        <v>21.008572000000001</v>
      </c>
      <c r="BR1575">
        <f t="shared" si="1423"/>
        <v>3.488366558183955E-2</v>
      </c>
      <c r="BS1575">
        <f t="shared" si="1384"/>
        <v>0</v>
      </c>
      <c r="BT1575">
        <f t="shared" si="1385"/>
        <v>0</v>
      </c>
      <c r="BU1575">
        <f t="shared" si="1386"/>
        <v>100</v>
      </c>
      <c r="BV1575">
        <f t="shared" si="1387"/>
        <v>100</v>
      </c>
      <c r="BW1575" s="14">
        <f t="shared" si="1413"/>
        <v>3.4883665581839551</v>
      </c>
      <c r="BX1575" s="15" t="str">
        <f t="shared" si="1379"/>
        <v/>
      </c>
      <c r="BY1575">
        <f t="shared" si="1388"/>
        <v>-0.6874698136599936</v>
      </c>
      <c r="BZ1575">
        <f t="shared" si="1389"/>
        <v>0.25787252080750095</v>
      </c>
      <c r="CA1575">
        <f t="shared" si="1390"/>
        <v>1.9988673347508708</v>
      </c>
    </row>
    <row r="1576" spans="1:79" x14ac:dyDescent="0.25">
      <c r="A1576" s="1">
        <v>39542</v>
      </c>
      <c r="B1576" s="2">
        <v>21.741427999999999</v>
      </c>
      <c r="C1576" s="2">
        <v>21.868572</v>
      </c>
      <c r="D1576">
        <f t="shared" si="1380"/>
        <v>21.741427999999999</v>
      </c>
      <c r="E1576" s="2">
        <f t="shared" si="1380"/>
        <v>21.868572</v>
      </c>
      <c r="F1576" s="4">
        <f t="shared" si="1391"/>
        <v>3.488366558183955E-2</v>
      </c>
      <c r="G1576" s="4">
        <f t="shared" si="1404"/>
        <v>6.8472188251784319E-2</v>
      </c>
      <c r="H1576" s="4">
        <f t="shared" si="1425"/>
        <v>0.27132298136393196</v>
      </c>
      <c r="I1576" s="5">
        <f t="shared" si="1381"/>
        <v>0.12714400000000126</v>
      </c>
      <c r="J1576">
        <f t="shared" si="1374"/>
        <v>1</v>
      </c>
      <c r="K1576">
        <f t="shared" si="1392"/>
        <v>21.2917144</v>
      </c>
      <c r="L1576">
        <f t="shared" si="1424"/>
        <v>19.474285849999994</v>
      </c>
      <c r="M1576" t="str">
        <f t="shared" si="1393"/>
        <v/>
      </c>
      <c r="R1576" s="13">
        <f t="shared" si="1394"/>
        <v>1.817428550000006</v>
      </c>
      <c r="S1576" s="14" t="str">
        <f t="shared" si="1401"/>
        <v/>
      </c>
      <c r="T1576" s="14">
        <f t="shared" si="1396"/>
        <v>0</v>
      </c>
      <c r="U1576" s="15" t="str">
        <f t="shared" si="1397"/>
        <v/>
      </c>
      <c r="V1576" t="str">
        <f t="shared" si="1398"/>
        <v/>
      </c>
      <c r="Y1576" s="13" t="str">
        <f t="shared" si="1399"/>
        <v/>
      </c>
      <c r="Z1576" t="str">
        <f t="shared" si="1395"/>
        <v/>
      </c>
      <c r="AB1576" s="14" t="str">
        <f t="shared" si="1402"/>
        <v/>
      </c>
      <c r="AC1576" t="str">
        <f t="shared" si="1400"/>
        <v/>
      </c>
      <c r="AE1576" s="15" t="str">
        <f t="shared" si="1403"/>
        <v/>
      </c>
      <c r="AF1576" t="str">
        <f t="shared" si="1426"/>
        <v/>
      </c>
      <c r="AI1576" s="21">
        <f t="shared" si="1382"/>
        <v>39542</v>
      </c>
      <c r="AJ1576" s="14">
        <f t="shared" si="1375"/>
        <v>21.741427999999999</v>
      </c>
      <c r="AK1576" s="22">
        <f t="shared" si="1383"/>
        <v>2.5888685876567126E-2</v>
      </c>
      <c r="AL1576" s="14">
        <f t="shared" si="1416"/>
        <v>21.528124601192758</v>
      </c>
      <c r="AM1576" s="14">
        <f t="shared" si="1417"/>
        <v>0.38589998575863921</v>
      </c>
      <c r="AN1576" s="14">
        <f t="shared" si="1418"/>
        <v>0.55274269675835563</v>
      </c>
      <c r="AO1576" s="14" t="str">
        <f t="shared" si="1419"/>
        <v/>
      </c>
      <c r="AP1576" s="14" t="str">
        <f t="shared" si="1420"/>
        <v/>
      </c>
      <c r="AQ1576" s="15" t="str">
        <f t="shared" si="1421"/>
        <v/>
      </c>
      <c r="AT1576" s="21">
        <f t="shared" si="1376"/>
        <v>39542</v>
      </c>
      <c r="AU1576" s="14">
        <f t="shared" si="1370"/>
        <v>21.741427999999999</v>
      </c>
      <c r="AV1576" s="22">
        <f t="shared" si="1371"/>
        <v>2.5888685876567126E-2</v>
      </c>
      <c r="AW1576" s="14">
        <f>VLOOKUP(AT1576,DATA_FEEDS!$F$7:$H$2022,3,FALSE)</f>
        <v>49.628</v>
      </c>
      <c r="AX1576" s="14">
        <f t="shared" si="1407"/>
        <v>49.226462999999995</v>
      </c>
      <c r="AY1576" s="14">
        <f t="shared" si="1408"/>
        <v>0.12919932941582279</v>
      </c>
      <c r="AZ1576" s="14" t="str">
        <f t="shared" si="1409"/>
        <v/>
      </c>
      <c r="BA1576" s="14" t="str">
        <f t="shared" si="1410"/>
        <v/>
      </c>
      <c r="BB1576" s="15" t="str">
        <f t="shared" si="1411"/>
        <v/>
      </c>
      <c r="BE1576" s="20">
        <f t="shared" si="1377"/>
        <v>39542</v>
      </c>
      <c r="BF1576">
        <f t="shared" si="1372"/>
        <v>21.741427999999999</v>
      </c>
      <c r="BG1576">
        <f t="shared" si="1373"/>
        <v>2.5888685876567126E-2</v>
      </c>
      <c r="BH1576">
        <f>VLOOKUP(BE1576,DATA_FEEDS!$A$7:$B$2095,2,FALSE)</f>
        <v>-83.8</v>
      </c>
      <c r="BI1576">
        <f t="shared" si="1414"/>
        <v>-90.576923076923066</v>
      </c>
      <c r="BJ1576">
        <f t="shared" si="1415"/>
        <v>0.98267029578283149</v>
      </c>
      <c r="BK1576" t="str">
        <f t="shared" si="1405"/>
        <v/>
      </c>
      <c r="BL1576" s="14" t="str">
        <f t="shared" si="1406"/>
        <v/>
      </c>
      <c r="BM1576" s="15" t="str">
        <f t="shared" si="1412"/>
        <v/>
      </c>
      <c r="BP1576" s="20">
        <f t="shared" si="1378"/>
        <v>39542</v>
      </c>
      <c r="BQ1576">
        <f t="shared" si="1422"/>
        <v>21.741427999999999</v>
      </c>
      <c r="BR1576">
        <f t="shared" si="1423"/>
        <v>2.5888685876567126E-2</v>
      </c>
      <c r="BS1576">
        <f t="shared" si="1384"/>
        <v>0</v>
      </c>
      <c r="BT1576">
        <f t="shared" si="1385"/>
        <v>0</v>
      </c>
      <c r="BU1576">
        <f t="shared" si="1386"/>
        <v>0</v>
      </c>
      <c r="BV1576" t="str">
        <f t="shared" si="1387"/>
        <v/>
      </c>
      <c r="BW1576" s="14" t="str">
        <f t="shared" si="1413"/>
        <v/>
      </c>
      <c r="BX1576" s="15" t="str">
        <f t="shared" si="1379"/>
        <v/>
      </c>
      <c r="BY1576">
        <f t="shared" si="1388"/>
        <v>0.55274269675835563</v>
      </c>
      <c r="BZ1576">
        <f t="shared" si="1389"/>
        <v>0.12919932941582279</v>
      </c>
      <c r="CA1576">
        <f t="shared" si="1390"/>
        <v>0.98267029578283149</v>
      </c>
    </row>
    <row r="1577" spans="1:79" x14ac:dyDescent="0.25">
      <c r="A1577" s="1">
        <v>39545</v>
      </c>
      <c r="B1577" s="2">
        <v>22.304285</v>
      </c>
      <c r="C1577" s="2">
        <v>22.27</v>
      </c>
      <c r="D1577">
        <f t="shared" si="1380"/>
        <v>22.304285</v>
      </c>
      <c r="E1577" s="2">
        <f t="shared" si="1380"/>
        <v>22.27</v>
      </c>
      <c r="F1577" s="4">
        <f t="shared" si="1391"/>
        <v>2.5888685876567126E-2</v>
      </c>
      <c r="G1577" s="4">
        <f t="shared" si="1404"/>
        <v>6.5550239234449817E-2</v>
      </c>
      <c r="H1577" s="4">
        <f t="shared" si="1425"/>
        <v>0.27799641380548312</v>
      </c>
      <c r="I1577" s="5">
        <f t="shared" si="1381"/>
        <v>-3.4285000000000565E-2</v>
      </c>
      <c r="J1577">
        <f t="shared" si="1374"/>
        <v>1</v>
      </c>
      <c r="K1577">
        <f t="shared" si="1392"/>
        <v>21.645714399999999</v>
      </c>
      <c r="L1577">
        <f t="shared" si="1424"/>
        <v>19.714571599999999</v>
      </c>
      <c r="M1577" t="str">
        <f t="shared" si="1393"/>
        <v/>
      </c>
      <c r="R1577" s="13">
        <f t="shared" si="1394"/>
        <v>1.9311427999999999</v>
      </c>
      <c r="S1577" s="14" t="str">
        <f t="shared" si="1401"/>
        <v/>
      </c>
      <c r="T1577" s="14">
        <f t="shared" si="1396"/>
        <v>0</v>
      </c>
      <c r="U1577" s="15" t="str">
        <f t="shared" si="1397"/>
        <v/>
      </c>
      <c r="V1577" t="str">
        <f t="shared" si="1398"/>
        <v/>
      </c>
      <c r="Y1577" s="13" t="str">
        <f t="shared" si="1399"/>
        <v/>
      </c>
      <c r="Z1577" t="str">
        <f t="shared" si="1395"/>
        <v/>
      </c>
      <c r="AB1577" s="14" t="str">
        <f t="shared" si="1402"/>
        <v/>
      </c>
      <c r="AC1577" t="str">
        <f t="shared" si="1400"/>
        <v/>
      </c>
      <c r="AE1577" s="15" t="str">
        <f t="shared" si="1403"/>
        <v/>
      </c>
      <c r="AF1577" t="str">
        <f t="shared" si="1426"/>
        <v/>
      </c>
      <c r="AI1577" s="21">
        <f t="shared" si="1382"/>
        <v>39545</v>
      </c>
      <c r="AJ1577" s="14">
        <f t="shared" si="1375"/>
        <v>22.304285</v>
      </c>
      <c r="AK1577" s="22">
        <f t="shared" si="1383"/>
        <v>-1.6524627442664128E-2</v>
      </c>
      <c r="AL1577" s="14">
        <f t="shared" si="1416"/>
        <v>22.003597490165703</v>
      </c>
      <c r="AM1577" s="14">
        <f t="shared" si="1417"/>
        <v>0.30900443009768891</v>
      </c>
      <c r="AN1577" s="14">
        <f t="shared" si="1418"/>
        <v>0.97308478632244133</v>
      </c>
      <c r="AO1577" s="14" t="str">
        <f t="shared" si="1419"/>
        <v/>
      </c>
      <c r="AP1577" s="14" t="str">
        <f t="shared" si="1420"/>
        <v/>
      </c>
      <c r="AQ1577" s="15" t="str">
        <f t="shared" si="1421"/>
        <v/>
      </c>
      <c r="AT1577" s="21">
        <f t="shared" si="1376"/>
        <v>39545</v>
      </c>
      <c r="AU1577" s="14">
        <f t="shared" si="1370"/>
        <v>22.304285</v>
      </c>
      <c r="AV1577" s="22">
        <f t="shared" si="1371"/>
        <v>-1.6524627442664128E-2</v>
      </c>
      <c r="AW1577" s="14">
        <f>VLOOKUP(AT1577,DATA_FEEDS!$F$7:$H$2022,3,FALSE)</f>
        <v>51.349879999999999</v>
      </c>
      <c r="AX1577" s="14">
        <f t="shared" si="1407"/>
        <v>49.556919999999998</v>
      </c>
      <c r="AY1577" s="14">
        <f t="shared" si="1408"/>
        <v>2.3414766213389915</v>
      </c>
      <c r="AZ1577" s="14">
        <f t="shared" si="1409"/>
        <v>-100</v>
      </c>
      <c r="BA1577" s="14">
        <f t="shared" si="1410"/>
        <v>1.6524627442664128</v>
      </c>
      <c r="BB1577" s="15" t="str">
        <f t="shared" si="1411"/>
        <v/>
      </c>
      <c r="BE1577" s="20">
        <f t="shared" si="1377"/>
        <v>39545</v>
      </c>
      <c r="BF1577">
        <f t="shared" si="1372"/>
        <v>22.304285</v>
      </c>
      <c r="BG1577">
        <f t="shared" si="1373"/>
        <v>-1.6524627442664128E-2</v>
      </c>
      <c r="BH1577">
        <f>VLOOKUP(BE1577,DATA_FEEDS!$A$7:$B$2095,2,FALSE)</f>
        <v>-79.900000000000006</v>
      </c>
      <c r="BI1577">
        <f t="shared" si="1414"/>
        <v>-89.730769230769226</v>
      </c>
      <c r="BJ1577">
        <f t="shared" si="1415"/>
        <v>1.3623181681543304</v>
      </c>
      <c r="BK1577">
        <f t="shared" si="1405"/>
        <v>100</v>
      </c>
      <c r="BL1577" s="14">
        <f t="shared" si="1406"/>
        <v>-1.6524627442664128</v>
      </c>
      <c r="BM1577" s="15">
        <f t="shared" si="1412"/>
        <v>-1.6524627442664128</v>
      </c>
      <c r="BP1577" s="20">
        <f t="shared" si="1378"/>
        <v>39545</v>
      </c>
      <c r="BQ1577">
        <f t="shared" si="1422"/>
        <v>22.304285</v>
      </c>
      <c r="BR1577">
        <f t="shared" si="1423"/>
        <v>-1.6524627442664128E-2</v>
      </c>
      <c r="BS1577">
        <f t="shared" si="1384"/>
        <v>0</v>
      </c>
      <c r="BT1577">
        <f t="shared" si="1385"/>
        <v>-100</v>
      </c>
      <c r="BU1577">
        <f t="shared" si="1386"/>
        <v>100</v>
      </c>
      <c r="BV1577" t="str">
        <f t="shared" si="1387"/>
        <v/>
      </c>
      <c r="BW1577" s="14" t="str">
        <f t="shared" si="1413"/>
        <v/>
      </c>
      <c r="BX1577" s="15" t="str">
        <f t="shared" si="1379"/>
        <v/>
      </c>
      <c r="BY1577">
        <f t="shared" si="1388"/>
        <v>0.97308478632244133</v>
      </c>
      <c r="BZ1577">
        <f t="shared" si="1389"/>
        <v>2.3414766213389915</v>
      </c>
      <c r="CA1577">
        <f t="shared" si="1390"/>
        <v>1.3623181681543304</v>
      </c>
    </row>
    <row r="1578" spans="1:79" x14ac:dyDescent="0.25">
      <c r="A1578" s="1">
        <v>39546</v>
      </c>
      <c r="B1578" s="2">
        <v>21.935714999999998</v>
      </c>
      <c r="C1578" s="2">
        <v>21.834285999999999</v>
      </c>
      <c r="D1578">
        <f t="shared" si="1380"/>
        <v>21.935714999999998</v>
      </c>
      <c r="E1578" s="2">
        <f t="shared" si="1380"/>
        <v>21.834285999999999</v>
      </c>
      <c r="F1578" s="4">
        <f t="shared" si="1391"/>
        <v>-1.6524627442664128E-2</v>
      </c>
      <c r="G1578" s="4">
        <f t="shared" si="1404"/>
        <v>2.7288613694197879E-2</v>
      </c>
      <c r="H1578" s="4">
        <f t="shared" si="1425"/>
        <v>0.23158747538084148</v>
      </c>
      <c r="I1578" s="5">
        <f t="shared" si="1381"/>
        <v>-0.10142899999999955</v>
      </c>
      <c r="J1578">
        <f t="shared" si="1374"/>
        <v>1</v>
      </c>
      <c r="K1578">
        <f t="shared" si="1392"/>
        <v>21.740285799999999</v>
      </c>
      <c r="L1578">
        <f t="shared" si="1424"/>
        <v>19.951357300000002</v>
      </c>
      <c r="M1578" t="str">
        <f t="shared" si="1393"/>
        <v/>
      </c>
      <c r="R1578" s="13">
        <f t="shared" si="1394"/>
        <v>1.7889284999999973</v>
      </c>
      <c r="S1578" s="14" t="str">
        <f t="shared" si="1401"/>
        <v/>
      </c>
      <c r="T1578" s="14">
        <f t="shared" si="1396"/>
        <v>0</v>
      </c>
      <c r="U1578" s="15" t="str">
        <f t="shared" si="1397"/>
        <v/>
      </c>
      <c r="V1578" t="str">
        <f t="shared" si="1398"/>
        <v/>
      </c>
      <c r="Y1578" s="13" t="str">
        <f t="shared" si="1399"/>
        <v/>
      </c>
      <c r="Z1578" t="str">
        <f t="shared" si="1395"/>
        <v/>
      </c>
      <c r="AB1578" s="14" t="str">
        <f t="shared" si="1402"/>
        <v/>
      </c>
      <c r="AC1578" t="str">
        <f t="shared" si="1400"/>
        <v/>
      </c>
      <c r="AE1578" s="15" t="str">
        <f t="shared" si="1403"/>
        <v/>
      </c>
      <c r="AF1578" t="str">
        <f t="shared" si="1426"/>
        <v/>
      </c>
      <c r="AI1578" s="21">
        <f t="shared" si="1382"/>
        <v>39546</v>
      </c>
      <c r="AJ1578" s="14">
        <f t="shared" si="1375"/>
        <v>21.935714999999998</v>
      </c>
      <c r="AK1578" s="22">
        <f t="shared" si="1383"/>
        <v>-1.5630673538564424E-3</v>
      </c>
      <c r="AL1578" s="14">
        <f t="shared" si="1416"/>
        <v>22.243558789024064</v>
      </c>
      <c r="AM1578" s="14">
        <f t="shared" si="1417"/>
        <v>0.31669954093017122</v>
      </c>
      <c r="AN1578" s="14">
        <f t="shared" si="1418"/>
        <v>-0.97203737056234607</v>
      </c>
      <c r="AO1578" s="14" t="str">
        <f t="shared" si="1419"/>
        <v/>
      </c>
      <c r="AP1578" s="14" t="str">
        <f t="shared" si="1420"/>
        <v/>
      </c>
      <c r="AQ1578" s="15" t="str">
        <f t="shared" si="1421"/>
        <v/>
      </c>
      <c r="AT1578" s="21">
        <f t="shared" si="1376"/>
        <v>39546</v>
      </c>
      <c r="AU1578" s="14">
        <f t="shared" si="1370"/>
        <v>21.935714999999998</v>
      </c>
      <c r="AV1578" s="22">
        <f t="shared" si="1371"/>
        <v>-1.5630673538564424E-3</v>
      </c>
      <c r="AW1578" s="14">
        <f>VLOOKUP(AT1578,DATA_FEEDS!$F$7:$H$2022,3,FALSE)</f>
        <v>52.154380000000003</v>
      </c>
      <c r="AX1578" s="14">
        <f t="shared" si="1407"/>
        <v>49.895989</v>
      </c>
      <c r="AY1578" s="14">
        <f t="shared" si="1408"/>
        <v>2.5077817793442079</v>
      </c>
      <c r="AZ1578" s="14">
        <f t="shared" si="1409"/>
        <v>-100</v>
      </c>
      <c r="BA1578" s="14">
        <f t="shared" si="1410"/>
        <v>0.15630673538564424</v>
      </c>
      <c r="BB1578" s="15" t="str">
        <f t="shared" si="1411"/>
        <v/>
      </c>
      <c r="BE1578" s="20">
        <f t="shared" si="1377"/>
        <v>39546</v>
      </c>
      <c r="BF1578">
        <f t="shared" si="1372"/>
        <v>21.935714999999998</v>
      </c>
      <c r="BG1578">
        <f t="shared" si="1373"/>
        <v>-1.5630673538564424E-3</v>
      </c>
      <c r="BH1578">
        <f>VLOOKUP(BE1578,DATA_FEEDS!$A$7:$B$2095,2,FALSE)</f>
        <v>-78</v>
      </c>
      <c r="BI1578">
        <f t="shared" si="1414"/>
        <v>-88.776923076923069</v>
      </c>
      <c r="BJ1578">
        <f t="shared" si="1415"/>
        <v>1.3736926497929447</v>
      </c>
      <c r="BK1578">
        <f t="shared" si="1405"/>
        <v>100</v>
      </c>
      <c r="BL1578" s="14">
        <f t="shared" si="1406"/>
        <v>-0.15630673538564424</v>
      </c>
      <c r="BM1578" s="15">
        <f t="shared" si="1412"/>
        <v>-0.15630673538564424</v>
      </c>
      <c r="BP1578" s="20">
        <f t="shared" si="1378"/>
        <v>39546</v>
      </c>
      <c r="BQ1578">
        <f t="shared" si="1422"/>
        <v>21.935714999999998</v>
      </c>
      <c r="BR1578">
        <f t="shared" si="1423"/>
        <v>-1.5630673538564424E-3</v>
      </c>
      <c r="BS1578">
        <f t="shared" si="1384"/>
        <v>0</v>
      </c>
      <c r="BT1578">
        <f t="shared" si="1385"/>
        <v>-100</v>
      </c>
      <c r="BU1578">
        <f t="shared" si="1386"/>
        <v>100</v>
      </c>
      <c r="BV1578" t="str">
        <f t="shared" si="1387"/>
        <v/>
      </c>
      <c r="BW1578" s="14" t="str">
        <f t="shared" si="1413"/>
        <v/>
      </c>
      <c r="BX1578" s="15" t="str">
        <f t="shared" si="1379"/>
        <v/>
      </c>
      <c r="BY1578">
        <f t="shared" si="1388"/>
        <v>-0.97203737056234607</v>
      </c>
      <c r="BZ1578">
        <f t="shared" si="1389"/>
        <v>2.5077817793442079</v>
      </c>
      <c r="CA1578">
        <f t="shared" si="1390"/>
        <v>1.3736926497929447</v>
      </c>
    </row>
    <row r="1579" spans="1:79" x14ac:dyDescent="0.25">
      <c r="A1579" s="1">
        <v>39547</v>
      </c>
      <c r="B1579" s="2">
        <v>21.901427999999999</v>
      </c>
      <c r="C1579" s="2">
        <v>21.634284999999998</v>
      </c>
      <c r="D1579">
        <f t="shared" si="1380"/>
        <v>21.901427999999999</v>
      </c>
      <c r="E1579" s="2">
        <f t="shared" si="1380"/>
        <v>21.634284999999998</v>
      </c>
      <c r="F1579" s="4">
        <f t="shared" si="1391"/>
        <v>-1.5630673538564424E-3</v>
      </c>
      <c r="G1579" s="4">
        <f t="shared" si="1404"/>
        <v>2.9783699720285484E-2</v>
      </c>
      <c r="H1579" s="4">
        <f t="shared" si="1425"/>
        <v>0.19206547997635726</v>
      </c>
      <c r="I1579" s="5">
        <f t="shared" si="1381"/>
        <v>-0.2671430000000008</v>
      </c>
      <c r="J1579">
        <f t="shared" si="1374"/>
        <v>1</v>
      </c>
      <c r="K1579">
        <f t="shared" si="1392"/>
        <v>21.853142800000001</v>
      </c>
      <c r="L1579">
        <f t="shared" si="1424"/>
        <v>20.123428650000001</v>
      </c>
      <c r="M1579">
        <f t="shared" si="1393"/>
        <v>1</v>
      </c>
      <c r="R1579" s="13">
        <f t="shared" si="1394"/>
        <v>1.7297141499999995</v>
      </c>
      <c r="S1579" s="14" t="str">
        <f t="shared" si="1401"/>
        <v/>
      </c>
      <c r="T1579" s="14">
        <f t="shared" si="1396"/>
        <v>0</v>
      </c>
      <c r="U1579" s="15" t="str">
        <f t="shared" si="1397"/>
        <v/>
      </c>
      <c r="V1579" t="str">
        <f t="shared" si="1398"/>
        <v/>
      </c>
      <c r="Y1579" s="13">
        <f t="shared" si="1399"/>
        <v>-0.15630673538564424</v>
      </c>
      <c r="Z1579">
        <f t="shared" si="1395"/>
        <v>-0.15630673538564424</v>
      </c>
      <c r="AB1579" s="14">
        <f t="shared" si="1402"/>
        <v>-3.2156989946043595</v>
      </c>
      <c r="AC1579">
        <f t="shared" si="1400"/>
        <v>-3.2156989946043595</v>
      </c>
      <c r="AE1579" s="15">
        <f t="shared" si="1403"/>
        <v>21.257581925708223</v>
      </c>
      <c r="AF1579" t="str">
        <f t="shared" si="1426"/>
        <v/>
      </c>
      <c r="AI1579" s="21">
        <f t="shared" si="1382"/>
        <v>39547</v>
      </c>
      <c r="AJ1579" s="14">
        <f t="shared" si="1375"/>
        <v>21.901427999999999</v>
      </c>
      <c r="AK1579" s="22">
        <f t="shared" si="1383"/>
        <v>-1.4219529429770486E-2</v>
      </c>
      <c r="AL1579" s="14">
        <f t="shared" si="1416"/>
        <v>22.377968035137201</v>
      </c>
      <c r="AM1579" s="14">
        <f t="shared" si="1417"/>
        <v>0.31726786758876496</v>
      </c>
      <c r="AN1579" s="14">
        <f t="shared" si="1418"/>
        <v>-1.502011655825422</v>
      </c>
      <c r="AO1579" s="14">
        <f t="shared" si="1419"/>
        <v>100</v>
      </c>
      <c r="AP1579" s="14">
        <f t="shared" si="1420"/>
        <v>-1.4219529429770486</v>
      </c>
      <c r="AQ1579" s="15">
        <f t="shared" si="1421"/>
        <v>-1.4219529429770486</v>
      </c>
      <c r="AT1579" s="21">
        <f t="shared" si="1376"/>
        <v>39547</v>
      </c>
      <c r="AU1579" s="14">
        <f t="shared" si="1370"/>
        <v>21.901427999999999</v>
      </c>
      <c r="AV1579" s="22">
        <f t="shared" si="1371"/>
        <v>-1.4219529429770486E-2</v>
      </c>
      <c r="AW1579" s="14">
        <f>VLOOKUP(AT1579,DATA_FEEDS!$F$7:$H$2022,3,FALSE)</f>
        <v>53.060630000000003</v>
      </c>
      <c r="AX1579" s="14">
        <f t="shared" si="1407"/>
        <v>50.308171000000002</v>
      </c>
      <c r="AY1579" s="14">
        <f t="shared" si="1408"/>
        <v>2.3576275473637782</v>
      </c>
      <c r="AZ1579" s="14">
        <f t="shared" si="1409"/>
        <v>-100</v>
      </c>
      <c r="BA1579" s="14">
        <f t="shared" si="1410"/>
        <v>1.4219529429770486</v>
      </c>
      <c r="BB1579" s="15" t="str">
        <f t="shared" si="1411"/>
        <v/>
      </c>
      <c r="BE1579" s="20">
        <f t="shared" si="1377"/>
        <v>39547</v>
      </c>
      <c r="BF1579">
        <f t="shared" si="1372"/>
        <v>21.901427999999999</v>
      </c>
      <c r="BG1579">
        <f t="shared" si="1373"/>
        <v>-1.4219529429770486E-2</v>
      </c>
      <c r="BH1579">
        <f>VLOOKUP(BE1579,DATA_FEEDS!$A$7:$B$2095,2,FALSE)</f>
        <v>-75.2</v>
      </c>
      <c r="BI1579">
        <f t="shared" si="1414"/>
        <v>-87.723076923076917</v>
      </c>
      <c r="BJ1579">
        <f t="shared" si="1415"/>
        <v>1.4658735077179541</v>
      </c>
      <c r="BK1579">
        <f t="shared" si="1405"/>
        <v>100</v>
      </c>
      <c r="BL1579" s="14">
        <f t="shared" si="1406"/>
        <v>-1.4219529429770486</v>
      </c>
      <c r="BM1579" s="15">
        <f t="shared" si="1412"/>
        <v>-1.4219529429770486</v>
      </c>
      <c r="BP1579" s="20">
        <f t="shared" si="1378"/>
        <v>39547</v>
      </c>
      <c r="BQ1579">
        <f t="shared" si="1422"/>
        <v>21.901427999999999</v>
      </c>
      <c r="BR1579">
        <f t="shared" si="1423"/>
        <v>-1.4219529429770486E-2</v>
      </c>
      <c r="BS1579">
        <f t="shared" si="1384"/>
        <v>100</v>
      </c>
      <c r="BT1579">
        <f t="shared" si="1385"/>
        <v>-100</v>
      </c>
      <c r="BU1579">
        <f t="shared" si="1386"/>
        <v>100</v>
      </c>
      <c r="BV1579">
        <f t="shared" si="1387"/>
        <v>100</v>
      </c>
      <c r="BW1579" s="14">
        <f t="shared" si="1413"/>
        <v>-1.4219529429770486</v>
      </c>
      <c r="BX1579" s="15">
        <f t="shared" si="1379"/>
        <v>-1.4219529429770486</v>
      </c>
      <c r="BY1579">
        <f t="shared" si="1388"/>
        <v>-1.502011655825422</v>
      </c>
      <c r="BZ1579">
        <f t="shared" si="1389"/>
        <v>2.3576275473637782</v>
      </c>
      <c r="CA1579">
        <f t="shared" si="1390"/>
        <v>1.4658735077179541</v>
      </c>
    </row>
    <row r="1580" spans="1:79" x14ac:dyDescent="0.25">
      <c r="A1580" s="1">
        <v>39548</v>
      </c>
      <c r="B1580" s="2">
        <v>21.59</v>
      </c>
      <c r="C1580" s="2">
        <v>22.078571</v>
      </c>
      <c r="D1580">
        <f t="shared" si="1380"/>
        <v>21.59</v>
      </c>
      <c r="E1580" s="2">
        <f t="shared" si="1380"/>
        <v>22.078571</v>
      </c>
      <c r="F1580" s="4">
        <f t="shared" si="1391"/>
        <v>-1.4219529429770486E-2</v>
      </c>
      <c r="G1580" s="4">
        <f t="shared" si="1404"/>
        <v>1.5506939102620172E-2</v>
      </c>
      <c r="H1580" s="4">
        <f t="shared" si="1425"/>
        <v>0.24536664573811401</v>
      </c>
      <c r="I1580" s="5">
        <f t="shared" si="1381"/>
        <v>0.48857100000000031</v>
      </c>
      <c r="J1580">
        <f t="shared" si="1374"/>
        <v>1</v>
      </c>
      <c r="K1580">
        <f t="shared" si="1392"/>
        <v>21.9371428</v>
      </c>
      <c r="L1580">
        <f t="shared" si="1424"/>
        <v>20.327142900000002</v>
      </c>
      <c r="M1580" t="str">
        <f t="shared" si="1393"/>
        <v/>
      </c>
      <c r="R1580" s="13">
        <f t="shared" si="1394"/>
        <v>1.6099998999999983</v>
      </c>
      <c r="S1580" s="14" t="str">
        <f t="shared" si="1401"/>
        <v/>
      </c>
      <c r="T1580" s="14">
        <f t="shared" si="1396"/>
        <v>0</v>
      </c>
      <c r="U1580" s="15" t="str">
        <f t="shared" si="1397"/>
        <v/>
      </c>
      <c r="V1580" t="str">
        <f t="shared" si="1398"/>
        <v/>
      </c>
      <c r="Y1580" s="13" t="str">
        <f t="shared" si="1399"/>
        <v/>
      </c>
      <c r="Z1580" t="str">
        <f t="shared" si="1395"/>
        <v/>
      </c>
      <c r="AB1580" s="14" t="str">
        <f t="shared" si="1402"/>
        <v/>
      </c>
      <c r="AC1580" t="str">
        <f t="shared" si="1400"/>
        <v/>
      </c>
      <c r="AE1580" s="15" t="str">
        <f t="shared" si="1403"/>
        <v/>
      </c>
      <c r="AF1580" t="str">
        <f t="shared" si="1426"/>
        <v/>
      </c>
      <c r="AI1580" s="21">
        <f t="shared" si="1382"/>
        <v>39548</v>
      </c>
      <c r="AJ1580" s="14">
        <f t="shared" si="1375"/>
        <v>21.59</v>
      </c>
      <c r="AK1580" s="22">
        <f t="shared" si="1383"/>
        <v>1.0520704029643382E-2</v>
      </c>
      <c r="AL1580" s="14">
        <f t="shared" si="1416"/>
        <v>22.375438640428001</v>
      </c>
      <c r="AM1580" s="14">
        <f t="shared" si="1417"/>
        <v>0.3313491532864084</v>
      </c>
      <c r="AN1580" s="14">
        <f t="shared" si="1418"/>
        <v>-2.3704259770632081</v>
      </c>
      <c r="AO1580" s="14">
        <f t="shared" si="1419"/>
        <v>100</v>
      </c>
      <c r="AP1580" s="14">
        <f t="shared" si="1420"/>
        <v>1.0520704029643382</v>
      </c>
      <c r="AQ1580" s="15" t="str">
        <f t="shared" si="1421"/>
        <v/>
      </c>
      <c r="AT1580" s="21">
        <f t="shared" si="1376"/>
        <v>39548</v>
      </c>
      <c r="AU1580" s="14">
        <f t="shared" si="1370"/>
        <v>21.59</v>
      </c>
      <c r="AV1580" s="22">
        <f t="shared" si="1371"/>
        <v>1.0520704029643382E-2</v>
      </c>
      <c r="AW1580" s="14">
        <f>VLOOKUP(AT1580,DATA_FEEDS!$F$7:$H$2022,3,FALSE)</f>
        <v>52.064500000000002</v>
      </c>
      <c r="AX1580" s="14">
        <f t="shared" si="1407"/>
        <v>50.441590000000005</v>
      </c>
      <c r="AY1580" s="14">
        <f t="shared" si="1408"/>
        <v>1.0978677358597781</v>
      </c>
      <c r="AZ1580" s="14" t="str">
        <f t="shared" si="1409"/>
        <v/>
      </c>
      <c r="BA1580" s="14" t="str">
        <f t="shared" si="1410"/>
        <v/>
      </c>
      <c r="BB1580" s="15" t="str">
        <f t="shared" si="1411"/>
        <v/>
      </c>
      <c r="BE1580" s="20">
        <f t="shared" si="1377"/>
        <v>39548</v>
      </c>
      <c r="BF1580">
        <f t="shared" si="1372"/>
        <v>21.59</v>
      </c>
      <c r="BG1580">
        <f t="shared" si="1373"/>
        <v>1.0520704029643382E-2</v>
      </c>
      <c r="BH1580">
        <f>VLOOKUP(BE1580,DATA_FEEDS!$A$7:$B$2095,2,FALSE)</f>
        <v>-93.2</v>
      </c>
      <c r="BI1580">
        <f t="shared" si="1414"/>
        <v>-88.053846153846138</v>
      </c>
      <c r="BJ1580">
        <f t="shared" si="1415"/>
        <v>-0.54767099437777267</v>
      </c>
      <c r="BK1580" t="str">
        <f t="shared" si="1405"/>
        <v/>
      </c>
      <c r="BL1580" s="14" t="str">
        <f t="shared" si="1406"/>
        <v/>
      </c>
      <c r="BM1580" s="15" t="str">
        <f t="shared" si="1412"/>
        <v/>
      </c>
      <c r="BP1580" s="20">
        <f t="shared" si="1378"/>
        <v>39548</v>
      </c>
      <c r="BQ1580">
        <f t="shared" si="1422"/>
        <v>21.59</v>
      </c>
      <c r="BR1580">
        <f t="shared" si="1423"/>
        <v>1.0520704029643382E-2</v>
      </c>
      <c r="BS1580">
        <f t="shared" si="1384"/>
        <v>100</v>
      </c>
      <c r="BT1580">
        <f t="shared" si="1385"/>
        <v>0</v>
      </c>
      <c r="BU1580">
        <f t="shared" si="1386"/>
        <v>0</v>
      </c>
      <c r="BV1580">
        <f t="shared" si="1387"/>
        <v>100</v>
      </c>
      <c r="BW1580" s="14">
        <f t="shared" si="1413"/>
        <v>1.0520704029643382</v>
      </c>
      <c r="BX1580" s="15" t="str">
        <f t="shared" si="1379"/>
        <v/>
      </c>
      <c r="BY1580">
        <f t="shared" si="1388"/>
        <v>-2.3704259770632081</v>
      </c>
      <c r="BZ1580">
        <f t="shared" si="1389"/>
        <v>1.0978677358597781</v>
      </c>
      <c r="CA1580">
        <f t="shared" si="1390"/>
        <v>-0.54767099437777267</v>
      </c>
    </row>
    <row r="1581" spans="1:79" x14ac:dyDescent="0.25">
      <c r="A1581" s="1">
        <v>39549</v>
      </c>
      <c r="B1581" s="2">
        <v>21.817142</v>
      </c>
      <c r="C1581" s="2">
        <v>21.02</v>
      </c>
      <c r="D1581">
        <f t="shared" si="1380"/>
        <v>21.817142</v>
      </c>
      <c r="E1581" s="2">
        <f t="shared" si="1380"/>
        <v>21.02</v>
      </c>
      <c r="F1581" s="4">
        <f t="shared" si="1391"/>
        <v>1.0520704029643382E-2</v>
      </c>
      <c r="G1581" s="4">
        <f t="shared" si="1404"/>
        <v>-5.7580191429584072E-2</v>
      </c>
      <c r="H1581" s="4">
        <f t="shared" si="1425"/>
        <v>0.13289194382860883</v>
      </c>
      <c r="I1581" s="5">
        <f t="shared" si="1381"/>
        <v>-0.79714200000000091</v>
      </c>
      <c r="J1581">
        <f t="shared" si="1374"/>
        <v>1</v>
      </c>
      <c r="K1581">
        <f t="shared" si="1392"/>
        <v>21.7674284</v>
      </c>
      <c r="L1581">
        <f t="shared" si="1424"/>
        <v>20.464285749999998</v>
      </c>
      <c r="M1581" t="str">
        <f t="shared" si="1393"/>
        <v/>
      </c>
      <c r="R1581" s="13">
        <f t="shared" si="1394"/>
        <v>1.3031426500000016</v>
      </c>
      <c r="S1581" s="14" t="str">
        <f t="shared" si="1401"/>
        <v/>
      </c>
      <c r="T1581" s="14">
        <f t="shared" si="1396"/>
        <v>0</v>
      </c>
      <c r="U1581" s="15" t="str">
        <f t="shared" si="1397"/>
        <v/>
      </c>
      <c r="V1581" t="str">
        <f t="shared" si="1398"/>
        <v/>
      </c>
      <c r="Y1581" s="13" t="str">
        <f t="shared" si="1399"/>
        <v/>
      </c>
      <c r="Z1581" t="str">
        <f t="shared" si="1395"/>
        <v/>
      </c>
      <c r="AB1581" s="14" t="str">
        <f t="shared" si="1402"/>
        <v/>
      </c>
      <c r="AC1581" t="str">
        <f t="shared" si="1400"/>
        <v/>
      </c>
      <c r="AE1581" s="15" t="str">
        <f t="shared" si="1403"/>
        <v/>
      </c>
      <c r="AF1581" t="str">
        <f t="shared" si="1426"/>
        <v/>
      </c>
      <c r="AI1581" s="21">
        <f t="shared" si="1382"/>
        <v>39549</v>
      </c>
      <c r="AJ1581" s="14">
        <f t="shared" si="1375"/>
        <v>21.817142</v>
      </c>
      <c r="AK1581" s="22">
        <f t="shared" si="1383"/>
        <v>-3.8960190111060437E-2</v>
      </c>
      <c r="AL1581" s="14">
        <f t="shared" si="1416"/>
        <v>22.23430895380352</v>
      </c>
      <c r="AM1581" s="14">
        <f t="shared" si="1417"/>
        <v>0.32729980913421464</v>
      </c>
      <c r="AN1581" s="14">
        <f t="shared" si="1418"/>
        <v>-1.2745713323421264</v>
      </c>
      <c r="AO1581" s="14" t="str">
        <f t="shared" si="1419"/>
        <v/>
      </c>
      <c r="AP1581" s="14" t="str">
        <f t="shared" si="1420"/>
        <v/>
      </c>
      <c r="AQ1581" s="15" t="str">
        <f t="shared" si="1421"/>
        <v/>
      </c>
      <c r="AT1581" s="21">
        <f t="shared" si="1376"/>
        <v>39549</v>
      </c>
      <c r="AU1581" s="14">
        <f t="shared" si="1370"/>
        <v>21.817142</v>
      </c>
      <c r="AV1581" s="22">
        <f t="shared" si="1371"/>
        <v>-3.8960190111060437E-2</v>
      </c>
      <c r="AW1581" s="14">
        <f>VLOOKUP(AT1581,DATA_FEEDS!$F$7:$H$2022,3,FALSE)</f>
        <v>54.640129999999999</v>
      </c>
      <c r="AX1581" s="14">
        <f t="shared" si="1407"/>
        <v>50.957172</v>
      </c>
      <c r="AY1581" s="14">
        <f t="shared" si="1408"/>
        <v>2.3347520878922228</v>
      </c>
      <c r="AZ1581" s="14">
        <f t="shared" si="1409"/>
        <v>-100</v>
      </c>
      <c r="BA1581" s="14">
        <f t="shared" si="1410"/>
        <v>3.8960190111060435</v>
      </c>
      <c r="BB1581" s="15" t="str">
        <f t="shared" si="1411"/>
        <v/>
      </c>
      <c r="BE1581" s="20">
        <f t="shared" si="1377"/>
        <v>39549</v>
      </c>
      <c r="BF1581">
        <f t="shared" si="1372"/>
        <v>21.817142</v>
      </c>
      <c r="BG1581">
        <f t="shared" si="1373"/>
        <v>-3.8960190111060437E-2</v>
      </c>
      <c r="BH1581">
        <f>VLOOKUP(BE1581,DATA_FEEDS!$A$7:$B$2095,2,FALSE)</f>
        <v>-98.2</v>
      </c>
      <c r="BI1581">
        <f t="shared" si="1414"/>
        <v>-88.007692307692295</v>
      </c>
      <c r="BJ1581">
        <f t="shared" si="1415"/>
        <v>-1.142910456183766</v>
      </c>
      <c r="BK1581" t="str">
        <f t="shared" si="1405"/>
        <v/>
      </c>
      <c r="BL1581" s="14" t="str">
        <f t="shared" si="1406"/>
        <v/>
      </c>
      <c r="BM1581" s="15" t="str">
        <f t="shared" si="1412"/>
        <v/>
      </c>
      <c r="BP1581" s="20">
        <f t="shared" si="1378"/>
        <v>39549</v>
      </c>
      <c r="BQ1581">
        <f t="shared" si="1422"/>
        <v>21.817142</v>
      </c>
      <c r="BR1581">
        <f t="shared" si="1423"/>
        <v>-3.8960190111060437E-2</v>
      </c>
      <c r="BS1581">
        <f t="shared" si="1384"/>
        <v>0</v>
      </c>
      <c r="BT1581">
        <f t="shared" si="1385"/>
        <v>-100</v>
      </c>
      <c r="BU1581">
        <f t="shared" si="1386"/>
        <v>0</v>
      </c>
      <c r="BV1581">
        <f t="shared" si="1387"/>
        <v>-100</v>
      </c>
      <c r="BW1581" s="14">
        <f t="shared" si="1413"/>
        <v>3.8960190111060435</v>
      </c>
      <c r="BX1581" s="15" t="str">
        <f t="shared" si="1379"/>
        <v/>
      </c>
      <c r="BY1581">
        <f t="shared" si="1388"/>
        <v>-1.2745713323421264</v>
      </c>
      <c r="BZ1581">
        <f t="shared" si="1389"/>
        <v>2.3347520878922228</v>
      </c>
      <c r="CA1581">
        <f t="shared" si="1390"/>
        <v>-1.142910456183766</v>
      </c>
    </row>
    <row r="1582" spans="1:79" x14ac:dyDescent="0.25">
      <c r="A1582" s="1">
        <v>39552</v>
      </c>
      <c r="B1582" s="2">
        <v>20.967141999999999</v>
      </c>
      <c r="C1582" s="2">
        <v>21.111429000000001</v>
      </c>
      <c r="D1582">
        <f t="shared" si="1380"/>
        <v>20.967141999999999</v>
      </c>
      <c r="E1582" s="2">
        <f t="shared" si="1380"/>
        <v>21.111429000000001</v>
      </c>
      <c r="F1582" s="4">
        <f t="shared" si="1391"/>
        <v>-3.8960190111060437E-2</v>
      </c>
      <c r="G1582" s="4">
        <f t="shared" si="1404"/>
        <v>-3.7577348173970952E-2</v>
      </c>
      <c r="H1582" s="4">
        <f t="shared" si="1425"/>
        <v>0.20587516763871763</v>
      </c>
      <c r="I1582" s="5">
        <f t="shared" si="1381"/>
        <v>0.14428700000000205</v>
      </c>
      <c r="J1582">
        <f t="shared" si="1374"/>
        <v>1</v>
      </c>
      <c r="K1582">
        <f t="shared" si="1392"/>
        <v>21.535714199999997</v>
      </c>
      <c r="L1582">
        <f t="shared" si="1424"/>
        <v>20.615500050000001</v>
      </c>
      <c r="M1582" t="str">
        <f t="shared" si="1393"/>
        <v/>
      </c>
      <c r="R1582" s="13">
        <f t="shared" si="1394"/>
        <v>0.92021414999999607</v>
      </c>
      <c r="S1582" s="14" t="str">
        <f t="shared" si="1401"/>
        <v/>
      </c>
      <c r="T1582" s="14">
        <f t="shared" si="1396"/>
        <v>0</v>
      </c>
      <c r="U1582" s="15" t="str">
        <f t="shared" si="1397"/>
        <v/>
      </c>
      <c r="V1582" t="str">
        <f t="shared" si="1398"/>
        <v/>
      </c>
      <c r="Y1582" s="13" t="str">
        <f t="shared" si="1399"/>
        <v/>
      </c>
      <c r="Z1582" t="str">
        <f t="shared" si="1395"/>
        <v/>
      </c>
      <c r="AB1582" s="14" t="str">
        <f t="shared" si="1402"/>
        <v/>
      </c>
      <c r="AC1582" t="str">
        <f t="shared" si="1400"/>
        <v/>
      </c>
      <c r="AE1582" s="15" t="str">
        <f t="shared" si="1403"/>
        <v/>
      </c>
      <c r="AF1582" t="str">
        <f t="shared" si="1426"/>
        <v/>
      </c>
      <c r="AI1582" s="21">
        <f t="shared" si="1382"/>
        <v>39552</v>
      </c>
      <c r="AJ1582" s="14">
        <f t="shared" si="1375"/>
        <v>20.967141999999999</v>
      </c>
      <c r="AK1582" s="22">
        <f t="shared" si="1383"/>
        <v>1.7919228095083232E-2</v>
      </c>
      <c r="AL1582" s="14">
        <f t="shared" si="1416"/>
        <v>22.469403307238281</v>
      </c>
      <c r="AM1582" s="14">
        <f t="shared" si="1417"/>
        <v>0.34280741278207755</v>
      </c>
      <c r="AN1582" s="14">
        <f t="shared" si="1418"/>
        <v>-4.3822311047668867</v>
      </c>
      <c r="AO1582" s="14">
        <f t="shared" si="1419"/>
        <v>100</v>
      </c>
      <c r="AP1582" s="14">
        <f t="shared" si="1420"/>
        <v>1.7919228095083233</v>
      </c>
      <c r="AQ1582" s="15" t="str">
        <f t="shared" si="1421"/>
        <v/>
      </c>
      <c r="AT1582" s="21">
        <f t="shared" si="1376"/>
        <v>39552</v>
      </c>
      <c r="AU1582" s="14">
        <f t="shared" si="1370"/>
        <v>20.967141999999999</v>
      </c>
      <c r="AV1582" s="22">
        <f t="shared" si="1371"/>
        <v>1.7919228095083232E-2</v>
      </c>
      <c r="AW1582" s="14">
        <f>VLOOKUP(AT1582,DATA_FEEDS!$F$7:$H$2022,3,FALSE)</f>
        <v>55.46819</v>
      </c>
      <c r="AX1582" s="14">
        <f t="shared" si="1407"/>
        <v>51.543422</v>
      </c>
      <c r="AY1582" s="14">
        <f t="shared" si="1408"/>
        <v>1.9502788596387883</v>
      </c>
      <c r="AZ1582" s="14">
        <f t="shared" si="1409"/>
        <v>-100</v>
      </c>
      <c r="BA1582" s="14">
        <f t="shared" si="1410"/>
        <v>-1.7919228095083233</v>
      </c>
      <c r="BB1582" s="15">
        <f t="shared" si="1411"/>
        <v>-1.7919228095083233</v>
      </c>
      <c r="BE1582" s="20">
        <f t="shared" si="1377"/>
        <v>39552</v>
      </c>
      <c r="BF1582">
        <f t="shared" si="1372"/>
        <v>20.967141999999999</v>
      </c>
      <c r="BG1582">
        <f t="shared" si="1373"/>
        <v>1.7919228095083232E-2</v>
      </c>
      <c r="BH1582">
        <f>VLOOKUP(BE1582,DATA_FEEDS!$A$7:$B$2095,2,FALSE)</f>
        <v>-96</v>
      </c>
      <c r="BI1582">
        <f t="shared" si="1414"/>
        <v>-87.65384615384616</v>
      </c>
      <c r="BJ1582">
        <f t="shared" si="1415"/>
        <v>-0.96928686864118752</v>
      </c>
      <c r="BK1582" t="str">
        <f t="shared" si="1405"/>
        <v/>
      </c>
      <c r="BL1582" s="14" t="str">
        <f t="shared" si="1406"/>
        <v/>
      </c>
      <c r="BM1582" s="15" t="str">
        <f t="shared" si="1412"/>
        <v/>
      </c>
      <c r="BP1582" s="20">
        <f t="shared" si="1378"/>
        <v>39552</v>
      </c>
      <c r="BQ1582">
        <f t="shared" si="1422"/>
        <v>20.967141999999999</v>
      </c>
      <c r="BR1582">
        <f t="shared" si="1423"/>
        <v>1.7919228095083232E-2</v>
      </c>
      <c r="BS1582">
        <f t="shared" si="1384"/>
        <v>100</v>
      </c>
      <c r="BT1582">
        <f t="shared" si="1385"/>
        <v>-100</v>
      </c>
      <c r="BU1582">
        <f t="shared" si="1386"/>
        <v>0</v>
      </c>
      <c r="BV1582" t="str">
        <f t="shared" si="1387"/>
        <v/>
      </c>
      <c r="BW1582" s="14" t="str">
        <f t="shared" si="1413"/>
        <v/>
      </c>
      <c r="BX1582" s="15" t="str">
        <f t="shared" si="1379"/>
        <v/>
      </c>
      <c r="BY1582">
        <f t="shared" si="1388"/>
        <v>-4.3822311047668867</v>
      </c>
      <c r="BZ1582">
        <f t="shared" si="1389"/>
        <v>1.9502788596387883</v>
      </c>
      <c r="CA1582">
        <f t="shared" si="1390"/>
        <v>-0.96928686864118752</v>
      </c>
    </row>
    <row r="1583" spans="1:79" x14ac:dyDescent="0.25">
      <c r="A1583" s="1">
        <v>39553</v>
      </c>
      <c r="B1583" s="2">
        <v>21.342856999999999</v>
      </c>
      <c r="C1583" s="2">
        <v>21.197144000000002</v>
      </c>
      <c r="D1583">
        <f t="shared" si="1380"/>
        <v>21.342856999999999</v>
      </c>
      <c r="E1583" s="2">
        <f t="shared" si="1380"/>
        <v>21.197144000000002</v>
      </c>
      <c r="F1583" s="4">
        <f t="shared" si="1391"/>
        <v>1.7919228095083232E-2</v>
      </c>
      <c r="G1583" s="4">
        <f t="shared" si="1404"/>
        <v>-3.2156989946043595E-2</v>
      </c>
      <c r="H1583" s="4">
        <f t="shared" si="1425"/>
        <v>0.14862980076119986</v>
      </c>
      <c r="I1583" s="5">
        <f t="shared" si="1381"/>
        <v>-0.14571299999999709</v>
      </c>
      <c r="J1583">
        <f t="shared" si="1374"/>
        <v>1</v>
      </c>
      <c r="K1583">
        <f t="shared" si="1392"/>
        <v>21.408285799999998</v>
      </c>
      <c r="L1583">
        <f t="shared" si="1424"/>
        <v>20.77014295</v>
      </c>
      <c r="M1583" t="str">
        <f t="shared" si="1393"/>
        <v/>
      </c>
      <c r="R1583" s="13">
        <f t="shared" si="1394"/>
        <v>0.63814284999999771</v>
      </c>
      <c r="S1583" s="14" t="str">
        <f t="shared" si="1401"/>
        <v/>
      </c>
      <c r="T1583" s="14">
        <f t="shared" si="1396"/>
        <v>0</v>
      </c>
      <c r="U1583" s="15" t="str">
        <f t="shared" si="1397"/>
        <v/>
      </c>
      <c r="V1583" t="str">
        <f t="shared" si="1398"/>
        <v/>
      </c>
      <c r="Y1583" s="13" t="str">
        <f t="shared" si="1399"/>
        <v/>
      </c>
      <c r="Z1583" t="str">
        <f t="shared" si="1395"/>
        <v/>
      </c>
      <c r="AB1583" s="14" t="str">
        <f t="shared" si="1402"/>
        <v/>
      </c>
      <c r="AC1583" t="str">
        <f t="shared" si="1400"/>
        <v/>
      </c>
      <c r="AE1583" s="15" t="str">
        <f t="shared" si="1403"/>
        <v/>
      </c>
      <c r="AF1583" t="str">
        <f t="shared" si="1426"/>
        <v/>
      </c>
      <c r="AI1583" s="21">
        <f t="shared" si="1382"/>
        <v>39553</v>
      </c>
      <c r="AJ1583" s="14">
        <f t="shared" si="1375"/>
        <v>21.342856999999999</v>
      </c>
      <c r="AK1583" s="22">
        <f t="shared" si="1383"/>
        <v>1.5528801978104431E-2</v>
      </c>
      <c r="AL1583" s="14">
        <f t="shared" si="1416"/>
        <v>22.058479262152105</v>
      </c>
      <c r="AM1583" s="14">
        <f t="shared" si="1417"/>
        <v>0.50051976296389622</v>
      </c>
      <c r="AN1583" s="14">
        <f t="shared" si="1418"/>
        <v>-1.4297582535291933</v>
      </c>
      <c r="AO1583" s="14" t="str">
        <f t="shared" si="1419"/>
        <v/>
      </c>
      <c r="AP1583" s="14" t="str">
        <f t="shared" si="1420"/>
        <v/>
      </c>
      <c r="AQ1583" s="15" t="str">
        <f t="shared" si="1421"/>
        <v/>
      </c>
      <c r="AT1583" s="21">
        <f t="shared" si="1376"/>
        <v>39553</v>
      </c>
      <c r="AU1583" s="14">
        <f t="shared" si="1370"/>
        <v>21.342856999999999</v>
      </c>
      <c r="AV1583" s="22">
        <f t="shared" si="1371"/>
        <v>1.5528801978104431E-2</v>
      </c>
      <c r="AW1583" s="14">
        <f>VLOOKUP(AT1583,DATA_FEEDS!$F$7:$H$2022,3,FALSE)</f>
        <v>55.287999999999997</v>
      </c>
      <c r="AX1583" s="14">
        <f t="shared" si="1407"/>
        <v>52.237702999999996</v>
      </c>
      <c r="AY1583" s="14">
        <f t="shared" si="1408"/>
        <v>1.2747227429909553</v>
      </c>
      <c r="AZ1583" s="14">
        <f t="shared" si="1409"/>
        <v>-100</v>
      </c>
      <c r="BA1583" s="14">
        <f t="shared" si="1410"/>
        <v>-1.5528801978104432</v>
      </c>
      <c r="BB1583" s="15">
        <f t="shared" si="1411"/>
        <v>-1.5528801978104432</v>
      </c>
      <c r="BE1583" s="20">
        <f t="shared" si="1377"/>
        <v>39553</v>
      </c>
      <c r="BF1583">
        <f t="shared" si="1372"/>
        <v>21.342856999999999</v>
      </c>
      <c r="BG1583">
        <f t="shared" si="1373"/>
        <v>1.5528801978104431E-2</v>
      </c>
      <c r="BH1583">
        <f>VLOOKUP(BE1583,DATA_FEEDS!$A$7:$B$2095,2,FALSE)</f>
        <v>-86.3</v>
      </c>
      <c r="BI1583">
        <f t="shared" si="1414"/>
        <v>-86.646153846153837</v>
      </c>
      <c r="BJ1583">
        <f t="shared" si="1415"/>
        <v>4.2159128441563977E-2</v>
      </c>
      <c r="BK1583" t="str">
        <f t="shared" si="1405"/>
        <v/>
      </c>
      <c r="BL1583" s="14" t="str">
        <f t="shared" si="1406"/>
        <v/>
      </c>
      <c r="BM1583" s="15" t="str">
        <f t="shared" si="1412"/>
        <v/>
      </c>
      <c r="BP1583" s="20">
        <f t="shared" si="1378"/>
        <v>39553</v>
      </c>
      <c r="BQ1583">
        <f t="shared" si="1422"/>
        <v>21.342856999999999</v>
      </c>
      <c r="BR1583">
        <f t="shared" si="1423"/>
        <v>1.5528801978104431E-2</v>
      </c>
      <c r="BS1583">
        <f t="shared" si="1384"/>
        <v>0</v>
      </c>
      <c r="BT1583">
        <f t="shared" si="1385"/>
        <v>-100</v>
      </c>
      <c r="BU1583">
        <f t="shared" si="1386"/>
        <v>0</v>
      </c>
      <c r="BV1583">
        <f t="shared" si="1387"/>
        <v>-100</v>
      </c>
      <c r="BW1583" s="14">
        <f t="shared" si="1413"/>
        <v>-1.5528801978104432</v>
      </c>
      <c r="BX1583" s="15">
        <f t="shared" si="1379"/>
        <v>-1.5528801978104432</v>
      </c>
      <c r="BY1583">
        <f t="shared" si="1388"/>
        <v>-1.4297582535291933</v>
      </c>
      <c r="BZ1583">
        <f t="shared" si="1389"/>
        <v>1.2747227429909553</v>
      </c>
      <c r="CA1583">
        <f t="shared" si="1390"/>
        <v>4.2159128441563977E-2</v>
      </c>
    </row>
    <row r="1584" spans="1:79" x14ac:dyDescent="0.25">
      <c r="A1584" s="1">
        <v>39554</v>
      </c>
      <c r="B1584" s="2">
        <v>21.674285999999999</v>
      </c>
      <c r="C1584" s="2">
        <v>21.957144</v>
      </c>
      <c r="D1584">
        <f t="shared" si="1380"/>
        <v>21.674285999999999</v>
      </c>
      <c r="E1584" s="2">
        <f t="shared" si="1380"/>
        <v>21.957144</v>
      </c>
      <c r="F1584" s="4">
        <f t="shared" si="1391"/>
        <v>1.5528801978104431E-2</v>
      </c>
      <c r="G1584" s="4">
        <f t="shared" si="1404"/>
        <v>1.7005280222325135E-2</v>
      </c>
      <c r="H1584" s="4">
        <f t="shared" si="1425"/>
        <v>0.15459740719202661</v>
      </c>
      <c r="I1584" s="5">
        <f t="shared" si="1381"/>
        <v>0.28285800000000094</v>
      </c>
      <c r="J1584">
        <f t="shared" si="1374"/>
        <v>1</v>
      </c>
      <c r="K1584">
        <f t="shared" si="1392"/>
        <v>21.472857600000005</v>
      </c>
      <c r="L1584">
        <f t="shared" si="1424"/>
        <v>20.919285899999998</v>
      </c>
      <c r="M1584" t="str">
        <f t="shared" si="1393"/>
        <v/>
      </c>
      <c r="R1584" s="13">
        <f t="shared" si="1394"/>
        <v>0.55357170000000622</v>
      </c>
      <c r="S1584" s="14" t="str">
        <f t="shared" si="1401"/>
        <v/>
      </c>
      <c r="T1584" s="14">
        <f t="shared" si="1396"/>
        <v>0</v>
      </c>
      <c r="U1584" s="15" t="str">
        <f t="shared" si="1397"/>
        <v/>
      </c>
      <c r="V1584" t="str">
        <f t="shared" si="1398"/>
        <v/>
      </c>
      <c r="Y1584" s="13" t="str">
        <f t="shared" si="1399"/>
        <v/>
      </c>
      <c r="Z1584" t="str">
        <f t="shared" si="1395"/>
        <v/>
      </c>
      <c r="AB1584" s="14" t="str">
        <f t="shared" si="1402"/>
        <v/>
      </c>
      <c r="AC1584" t="str">
        <f t="shared" si="1400"/>
        <v/>
      </c>
      <c r="AE1584" s="15" t="str">
        <f t="shared" si="1403"/>
        <v/>
      </c>
      <c r="AF1584" t="str">
        <f t="shared" si="1426"/>
        <v/>
      </c>
      <c r="AI1584" s="21">
        <f t="shared" si="1382"/>
        <v>39554</v>
      </c>
      <c r="AJ1584" s="14">
        <f t="shared" si="1375"/>
        <v>21.674285999999999</v>
      </c>
      <c r="AK1584" s="22">
        <f t="shared" si="1383"/>
        <v>1.6148167464432345E-2</v>
      </c>
      <c r="AL1584" s="14">
        <f t="shared" si="1416"/>
        <v>21.924769219152495</v>
      </c>
      <c r="AM1584" s="14">
        <f t="shared" si="1417"/>
        <v>0.53357155894178032</v>
      </c>
      <c r="AN1584" s="14">
        <f t="shared" si="1418"/>
        <v>-0.46944634689538833</v>
      </c>
      <c r="AO1584" s="14" t="str">
        <f t="shared" si="1419"/>
        <v/>
      </c>
      <c r="AP1584" s="14" t="str">
        <f t="shared" si="1420"/>
        <v/>
      </c>
      <c r="AQ1584" s="15" t="str">
        <f t="shared" si="1421"/>
        <v/>
      </c>
      <c r="AT1584" s="21">
        <f t="shared" si="1376"/>
        <v>39554</v>
      </c>
      <c r="AU1584" s="14">
        <f t="shared" si="1370"/>
        <v>21.674285999999999</v>
      </c>
      <c r="AV1584" s="22">
        <f t="shared" si="1371"/>
        <v>1.6148167464432345E-2</v>
      </c>
      <c r="AW1584" s="14">
        <f>VLOOKUP(AT1584,DATA_FEEDS!$F$7:$H$2022,3,FALSE)</f>
        <v>53.013629999999999</v>
      </c>
      <c r="AX1584" s="14">
        <f t="shared" si="1407"/>
        <v>52.576547000000005</v>
      </c>
      <c r="AY1584" s="14">
        <f t="shared" si="1408"/>
        <v>0.18450537012203144</v>
      </c>
      <c r="AZ1584" s="14" t="str">
        <f t="shared" si="1409"/>
        <v/>
      </c>
      <c r="BA1584" s="14" t="str">
        <f t="shared" si="1410"/>
        <v/>
      </c>
      <c r="BB1584" s="15" t="str">
        <f t="shared" si="1411"/>
        <v/>
      </c>
      <c r="BE1584" s="20">
        <f t="shared" si="1377"/>
        <v>39554</v>
      </c>
      <c r="BF1584">
        <f t="shared" si="1372"/>
        <v>21.674285999999999</v>
      </c>
      <c r="BG1584">
        <f t="shared" si="1373"/>
        <v>1.6148167464432345E-2</v>
      </c>
      <c r="BH1584">
        <f>VLOOKUP(BE1584,DATA_FEEDS!$A$7:$B$2095,2,FALSE)</f>
        <v>-83.8</v>
      </c>
      <c r="BI1584">
        <f t="shared" si="1414"/>
        <v>-85.515384615384619</v>
      </c>
      <c r="BJ1584">
        <f t="shared" si="1415"/>
        <v>0.23432968386492956</v>
      </c>
      <c r="BK1584" t="str">
        <f t="shared" si="1405"/>
        <v/>
      </c>
      <c r="BL1584" s="14" t="str">
        <f t="shared" si="1406"/>
        <v/>
      </c>
      <c r="BM1584" s="15" t="str">
        <f t="shared" si="1412"/>
        <v/>
      </c>
      <c r="BP1584" s="20">
        <f t="shared" si="1378"/>
        <v>39554</v>
      </c>
      <c r="BQ1584">
        <f t="shared" si="1422"/>
        <v>21.674285999999999</v>
      </c>
      <c r="BR1584">
        <f t="shared" si="1423"/>
        <v>1.6148167464432345E-2</v>
      </c>
      <c r="BS1584">
        <f t="shared" si="1384"/>
        <v>0</v>
      </c>
      <c r="BT1584">
        <f t="shared" si="1385"/>
        <v>0</v>
      </c>
      <c r="BU1584">
        <f t="shared" si="1386"/>
        <v>0</v>
      </c>
      <c r="BV1584" t="str">
        <f t="shared" si="1387"/>
        <v/>
      </c>
      <c r="BW1584" s="14" t="str">
        <f t="shared" si="1413"/>
        <v/>
      </c>
      <c r="BX1584" s="15" t="str">
        <f t="shared" si="1379"/>
        <v/>
      </c>
      <c r="BY1584">
        <f t="shared" si="1388"/>
        <v>-0.46944634689538833</v>
      </c>
      <c r="BZ1584">
        <f t="shared" si="1389"/>
        <v>0.18450537012203144</v>
      </c>
      <c r="CA1584">
        <f t="shared" si="1390"/>
        <v>0.23432968386492956</v>
      </c>
    </row>
    <row r="1585" spans="1:79" x14ac:dyDescent="0.25">
      <c r="A1585" s="1">
        <v>39555</v>
      </c>
      <c r="B1585" s="2">
        <v>22.024286</v>
      </c>
      <c r="C1585" s="2">
        <v>22.07</v>
      </c>
      <c r="D1585">
        <f t="shared" si="1380"/>
        <v>22.024286</v>
      </c>
      <c r="E1585" s="2">
        <f t="shared" si="1380"/>
        <v>22.07</v>
      </c>
      <c r="F1585" s="4">
        <f t="shared" si="1391"/>
        <v>1.6148167464432345E-2</v>
      </c>
      <c r="G1585" s="4">
        <f t="shared" si="1404"/>
        <v>1.1589877354238231E-2</v>
      </c>
      <c r="H1585" s="4">
        <f t="shared" si="1425"/>
        <v>0.17823371501628169</v>
      </c>
      <c r="I1585" s="5">
        <f t="shared" si="1381"/>
        <v>4.5714000000000254E-2</v>
      </c>
      <c r="J1585">
        <f t="shared" si="1374"/>
        <v>1</v>
      </c>
      <c r="K1585">
        <f t="shared" si="1392"/>
        <v>21.471143399999999</v>
      </c>
      <c r="L1585">
        <f t="shared" si="1424"/>
        <v>21.096571599999997</v>
      </c>
      <c r="M1585" t="str">
        <f t="shared" si="1393"/>
        <v/>
      </c>
      <c r="R1585" s="13">
        <f t="shared" si="1394"/>
        <v>0.37457180000000179</v>
      </c>
      <c r="S1585" s="14" t="str">
        <f t="shared" si="1401"/>
        <v/>
      </c>
      <c r="T1585" s="14">
        <f t="shared" si="1396"/>
        <v>0</v>
      </c>
      <c r="U1585" s="15" t="str">
        <f t="shared" si="1397"/>
        <v/>
      </c>
      <c r="V1585" t="str">
        <f t="shared" si="1398"/>
        <v/>
      </c>
      <c r="Y1585" s="13" t="str">
        <f t="shared" si="1399"/>
        <v/>
      </c>
      <c r="Z1585" t="str">
        <f t="shared" si="1395"/>
        <v/>
      </c>
      <c r="AB1585" s="14" t="str">
        <f t="shared" si="1402"/>
        <v/>
      </c>
      <c r="AC1585" t="str">
        <f t="shared" si="1400"/>
        <v/>
      </c>
      <c r="AE1585" s="15" t="str">
        <f t="shared" si="1403"/>
        <v/>
      </c>
      <c r="AF1585" t="str">
        <f t="shared" si="1426"/>
        <v/>
      </c>
      <c r="AI1585" s="21">
        <f t="shared" si="1382"/>
        <v>39555</v>
      </c>
      <c r="AJ1585" s="14">
        <f t="shared" si="1375"/>
        <v>22.024286</v>
      </c>
      <c r="AK1585" s="22">
        <f t="shared" si="1383"/>
        <v>3.2107374559157152E-2</v>
      </c>
      <c r="AL1585" s="14">
        <f t="shared" si="1416"/>
        <v>21.799049004361223</v>
      </c>
      <c r="AM1585" s="14">
        <f t="shared" si="1417"/>
        <v>0.49734762925465836</v>
      </c>
      <c r="AN1585" s="14">
        <f t="shared" si="1418"/>
        <v>0.45287638341882724</v>
      </c>
      <c r="AO1585" s="14" t="str">
        <f t="shared" si="1419"/>
        <v/>
      </c>
      <c r="AP1585" s="14" t="str">
        <f t="shared" si="1420"/>
        <v/>
      </c>
      <c r="AQ1585" s="15" t="str">
        <f t="shared" si="1421"/>
        <v/>
      </c>
      <c r="AT1585" s="21">
        <f t="shared" si="1376"/>
        <v>39555</v>
      </c>
      <c r="AU1585" s="14">
        <f t="shared" si="1370"/>
        <v>22.024286</v>
      </c>
      <c r="AV1585" s="22">
        <f t="shared" si="1371"/>
        <v>3.2107374559157152E-2</v>
      </c>
      <c r="AW1585" s="14">
        <f>VLOOKUP(AT1585,DATA_FEEDS!$F$7:$H$2022,3,FALSE)</f>
        <v>51.40419</v>
      </c>
      <c r="AX1585" s="14">
        <f t="shared" si="1407"/>
        <v>52.807152999999992</v>
      </c>
      <c r="AY1585" s="14">
        <f t="shared" si="1408"/>
        <v>-0.6408386279777285</v>
      </c>
      <c r="AZ1585" s="14" t="str">
        <f t="shared" si="1409"/>
        <v/>
      </c>
      <c r="BA1585" s="14" t="str">
        <f t="shared" si="1410"/>
        <v/>
      </c>
      <c r="BB1585" s="15" t="str">
        <f t="shared" si="1411"/>
        <v/>
      </c>
      <c r="BE1585" s="20">
        <f t="shared" si="1377"/>
        <v>39555</v>
      </c>
      <c r="BF1585">
        <f t="shared" si="1372"/>
        <v>22.024286</v>
      </c>
      <c r="BG1585">
        <f t="shared" si="1373"/>
        <v>3.2107374559157152E-2</v>
      </c>
      <c r="BH1585">
        <f>VLOOKUP(BE1585,DATA_FEEDS!$A$7:$B$2095,2,FALSE)</f>
        <v>-88.7</v>
      </c>
      <c r="BI1585">
        <f t="shared" si="1414"/>
        <v>-85.42307692307692</v>
      </c>
      <c r="BJ1585">
        <f t="shared" si="1415"/>
        <v>-0.45449501205941395</v>
      </c>
      <c r="BK1585" t="str">
        <f t="shared" si="1405"/>
        <v/>
      </c>
      <c r="BL1585" s="14" t="str">
        <f t="shared" si="1406"/>
        <v/>
      </c>
      <c r="BM1585" s="15" t="str">
        <f t="shared" si="1412"/>
        <v/>
      </c>
      <c r="BP1585" s="20">
        <f t="shared" si="1378"/>
        <v>39555</v>
      </c>
      <c r="BQ1585">
        <f t="shared" si="1422"/>
        <v>22.024286</v>
      </c>
      <c r="BR1585">
        <f t="shared" si="1423"/>
        <v>3.2107374559157152E-2</v>
      </c>
      <c r="BS1585">
        <f t="shared" si="1384"/>
        <v>0</v>
      </c>
      <c r="BT1585">
        <f t="shared" si="1385"/>
        <v>0</v>
      </c>
      <c r="BU1585">
        <f t="shared" si="1386"/>
        <v>0</v>
      </c>
      <c r="BV1585" t="str">
        <f t="shared" si="1387"/>
        <v/>
      </c>
      <c r="BW1585" s="14" t="str">
        <f t="shared" si="1413"/>
        <v/>
      </c>
      <c r="BX1585" s="15" t="str">
        <f t="shared" si="1379"/>
        <v/>
      </c>
      <c r="BY1585">
        <f t="shared" si="1388"/>
        <v>0.45287638341882724</v>
      </c>
      <c r="BZ1585">
        <f t="shared" si="1389"/>
        <v>-0.6408386279777285</v>
      </c>
      <c r="CA1585">
        <f t="shared" si="1390"/>
        <v>-0.45449501205941395</v>
      </c>
    </row>
    <row r="1586" spans="1:79" x14ac:dyDescent="0.25">
      <c r="A1586" s="1">
        <v>39556</v>
      </c>
      <c r="B1586" s="2">
        <v>22.731428000000001</v>
      </c>
      <c r="C1586" s="2">
        <v>23.005714000000001</v>
      </c>
      <c r="D1586">
        <f t="shared" si="1380"/>
        <v>22.731428000000001</v>
      </c>
      <c r="E1586" s="2">
        <f t="shared" si="1380"/>
        <v>23.005714000000001</v>
      </c>
      <c r="F1586" s="4">
        <f t="shared" si="1391"/>
        <v>3.2107374559157152E-2</v>
      </c>
      <c r="G1586" s="4">
        <f t="shared" si="1404"/>
        <v>9.7226984965332997E-2</v>
      </c>
      <c r="H1586" s="4">
        <f t="shared" si="1425"/>
        <v>0.2017013954817326</v>
      </c>
      <c r="I1586" s="5">
        <f t="shared" si="1381"/>
        <v>0.27428600000000003</v>
      </c>
      <c r="J1586">
        <f t="shared" si="1374"/>
        <v>1</v>
      </c>
      <c r="K1586">
        <f t="shared" si="1392"/>
        <v>21.868286199999996</v>
      </c>
      <c r="L1586">
        <f t="shared" si="1424"/>
        <v>21.2949287</v>
      </c>
      <c r="M1586" t="str">
        <f t="shared" si="1393"/>
        <v/>
      </c>
      <c r="R1586" s="13">
        <f t="shared" si="1394"/>
        <v>0.57335749999999663</v>
      </c>
      <c r="S1586" s="14" t="str">
        <f t="shared" si="1401"/>
        <v/>
      </c>
      <c r="T1586" s="14">
        <f t="shared" si="1396"/>
        <v>0</v>
      </c>
      <c r="U1586" s="15" t="str">
        <f t="shared" si="1397"/>
        <v/>
      </c>
      <c r="V1586" t="str">
        <f t="shared" si="1398"/>
        <v/>
      </c>
      <c r="Y1586" s="13" t="str">
        <f t="shared" si="1399"/>
        <v/>
      </c>
      <c r="Z1586" t="str">
        <f t="shared" si="1395"/>
        <v/>
      </c>
      <c r="AB1586" s="14" t="str">
        <f t="shared" si="1402"/>
        <v/>
      </c>
      <c r="AC1586" t="str">
        <f t="shared" si="1400"/>
        <v/>
      </c>
      <c r="AE1586" s="15" t="str">
        <f t="shared" si="1403"/>
        <v/>
      </c>
      <c r="AF1586" t="str">
        <f t="shared" si="1426"/>
        <v/>
      </c>
      <c r="AI1586" s="21">
        <f t="shared" si="1382"/>
        <v>39556</v>
      </c>
      <c r="AJ1586" s="14">
        <f t="shared" si="1375"/>
        <v>22.731428000000001</v>
      </c>
      <c r="AK1586" s="22">
        <f t="shared" si="1383"/>
        <v>1.9419325525875428E-2</v>
      </c>
      <c r="AL1586" s="14">
        <f t="shared" si="1416"/>
        <v>21.793891964976297</v>
      </c>
      <c r="AM1586" s="14">
        <f t="shared" si="1417"/>
        <v>0.44268784592368016</v>
      </c>
      <c r="AN1586" s="14">
        <f t="shared" si="1418"/>
        <v>2.1178264631763501</v>
      </c>
      <c r="AO1586" s="14">
        <f t="shared" si="1419"/>
        <v>-100</v>
      </c>
      <c r="AP1586" s="14">
        <f t="shared" si="1420"/>
        <v>-1.9419325525875428</v>
      </c>
      <c r="AQ1586" s="15">
        <f t="shared" si="1421"/>
        <v>-1.9419325525875428</v>
      </c>
      <c r="AT1586" s="21">
        <f t="shared" si="1376"/>
        <v>39556</v>
      </c>
      <c r="AU1586" s="14">
        <f t="shared" si="1370"/>
        <v>22.731428000000001</v>
      </c>
      <c r="AV1586" s="22">
        <f t="shared" si="1371"/>
        <v>1.9419325525875428E-2</v>
      </c>
      <c r="AW1586" s="14">
        <f>VLOOKUP(AT1586,DATA_FEEDS!$F$7:$H$2022,3,FALSE)</f>
        <v>50.509630000000001</v>
      </c>
      <c r="AX1586" s="14">
        <f t="shared" si="1407"/>
        <v>52.895316000000001</v>
      </c>
      <c r="AY1586" s="14">
        <f t="shared" si="1408"/>
        <v>-1.2675995408238914</v>
      </c>
      <c r="AZ1586" s="14">
        <f t="shared" si="1409"/>
        <v>100</v>
      </c>
      <c r="BA1586" s="14">
        <f t="shared" si="1410"/>
        <v>1.9419325525875428</v>
      </c>
      <c r="BB1586" s="15" t="str">
        <f t="shared" si="1411"/>
        <v/>
      </c>
      <c r="BE1586" s="20">
        <f t="shared" si="1377"/>
        <v>39556</v>
      </c>
      <c r="BF1586">
        <f t="shared" si="1372"/>
        <v>22.731428000000001</v>
      </c>
      <c r="BG1586">
        <f t="shared" si="1373"/>
        <v>1.9419325525875428E-2</v>
      </c>
      <c r="BH1586">
        <f>VLOOKUP(BE1586,DATA_FEEDS!$A$7:$B$2095,2,FALSE)</f>
        <v>-88</v>
      </c>
      <c r="BI1586">
        <f t="shared" si="1414"/>
        <v>-85.65384615384616</v>
      </c>
      <c r="BJ1586">
        <f t="shared" si="1415"/>
        <v>-0.32219464659184094</v>
      </c>
      <c r="BK1586" t="str">
        <f t="shared" si="1405"/>
        <v/>
      </c>
      <c r="BL1586" s="14" t="str">
        <f t="shared" si="1406"/>
        <v/>
      </c>
      <c r="BM1586" s="15" t="str">
        <f t="shared" si="1412"/>
        <v/>
      </c>
      <c r="BP1586" s="20">
        <f t="shared" si="1378"/>
        <v>39556</v>
      </c>
      <c r="BQ1586">
        <f t="shared" si="1422"/>
        <v>22.731428000000001</v>
      </c>
      <c r="BR1586">
        <f t="shared" si="1423"/>
        <v>1.9419325525875428E-2</v>
      </c>
      <c r="BS1586">
        <f t="shared" si="1384"/>
        <v>-100</v>
      </c>
      <c r="BT1586">
        <f t="shared" si="1385"/>
        <v>100</v>
      </c>
      <c r="BU1586">
        <f t="shared" si="1386"/>
        <v>0</v>
      </c>
      <c r="BV1586" t="str">
        <f t="shared" si="1387"/>
        <v/>
      </c>
      <c r="BW1586" s="14" t="str">
        <f t="shared" si="1413"/>
        <v/>
      </c>
      <c r="BX1586" s="15" t="str">
        <f t="shared" si="1379"/>
        <v/>
      </c>
      <c r="BY1586">
        <f t="shared" si="1388"/>
        <v>2.1178264631763501</v>
      </c>
      <c r="BZ1586">
        <f t="shared" si="1389"/>
        <v>-1.2675995408238914</v>
      </c>
      <c r="CA1586">
        <f t="shared" si="1390"/>
        <v>-0.32219464659184094</v>
      </c>
    </row>
    <row r="1587" spans="1:79" x14ac:dyDescent="0.25">
      <c r="A1587" s="1">
        <v>39559</v>
      </c>
      <c r="B1587" s="2">
        <v>23.172857</v>
      </c>
      <c r="C1587" s="2">
        <v>24.022857999999999</v>
      </c>
      <c r="D1587">
        <f t="shared" si="1380"/>
        <v>23.172857</v>
      </c>
      <c r="E1587" s="2">
        <f t="shared" si="1380"/>
        <v>24.022857999999999</v>
      </c>
      <c r="F1587" s="4">
        <f t="shared" si="1391"/>
        <v>1.9419325525875428E-2</v>
      </c>
      <c r="G1587" s="4">
        <f t="shared" si="1404"/>
        <v>0.12556899013098391</v>
      </c>
      <c r="H1587" s="4">
        <f t="shared" si="1425"/>
        <v>0.20148616459722546</v>
      </c>
      <c r="I1587" s="5">
        <f t="shared" si="1381"/>
        <v>0.8500009999999989</v>
      </c>
      <c r="J1587">
        <f t="shared" si="1374"/>
        <v>1</v>
      </c>
      <c r="K1587">
        <f t="shared" si="1392"/>
        <v>22.450572000000001</v>
      </c>
      <c r="L1587">
        <f t="shared" si="1424"/>
        <v>21.499428699999999</v>
      </c>
      <c r="M1587" t="str">
        <f t="shared" si="1393"/>
        <v/>
      </c>
      <c r="R1587" s="13">
        <f t="shared" si="1394"/>
        <v>0.9511433000000018</v>
      </c>
      <c r="S1587" s="14" t="str">
        <f t="shared" si="1401"/>
        <v/>
      </c>
      <c r="T1587" s="14">
        <f t="shared" si="1396"/>
        <v>0</v>
      </c>
      <c r="U1587" s="15" t="str">
        <f t="shared" si="1397"/>
        <v/>
      </c>
      <c r="V1587" t="str">
        <f t="shared" si="1398"/>
        <v/>
      </c>
      <c r="Y1587" s="13" t="str">
        <f t="shared" si="1399"/>
        <v/>
      </c>
      <c r="Z1587" t="str">
        <f t="shared" si="1395"/>
        <v/>
      </c>
      <c r="AB1587" s="14" t="str">
        <f t="shared" si="1402"/>
        <v/>
      </c>
      <c r="AC1587" t="str">
        <f t="shared" si="1400"/>
        <v/>
      </c>
      <c r="AE1587" s="15" t="str">
        <f t="shared" si="1403"/>
        <v/>
      </c>
      <c r="AF1587" t="str">
        <f t="shared" si="1426"/>
        <v/>
      </c>
      <c r="AI1587" s="21">
        <f t="shared" si="1382"/>
        <v>39559</v>
      </c>
      <c r="AJ1587" s="14">
        <f t="shared" si="1375"/>
        <v>23.172857</v>
      </c>
      <c r="AK1587" s="22">
        <f t="shared" si="1383"/>
        <v>3.1995580001205726E-2</v>
      </c>
      <c r="AL1587" s="14">
        <f t="shared" si="1416"/>
        <v>22.059735160488344</v>
      </c>
      <c r="AM1587" s="14">
        <f t="shared" si="1417"/>
        <v>0.48896427894742472</v>
      </c>
      <c r="AN1587" s="14">
        <f t="shared" si="1418"/>
        <v>2.2764890758642582</v>
      </c>
      <c r="AO1587" s="14">
        <f t="shared" si="1419"/>
        <v>-100</v>
      </c>
      <c r="AP1587" s="14">
        <f t="shared" si="1420"/>
        <v>-3.1995580001205726</v>
      </c>
      <c r="AQ1587" s="15">
        <f t="shared" si="1421"/>
        <v>-3.1995580001205726</v>
      </c>
      <c r="AT1587" s="21">
        <f t="shared" si="1376"/>
        <v>39559</v>
      </c>
      <c r="AU1587" s="14">
        <f t="shared" si="1370"/>
        <v>23.172857</v>
      </c>
      <c r="AV1587" s="22">
        <f t="shared" si="1371"/>
        <v>3.1995580001205726E-2</v>
      </c>
      <c r="AW1587" s="14">
        <f>VLOOKUP(AT1587,DATA_FEEDS!$F$7:$H$2022,3,FALSE)</f>
        <v>50.511809999999997</v>
      </c>
      <c r="AX1587" s="14">
        <f t="shared" si="1407"/>
        <v>52.811509000000001</v>
      </c>
      <c r="AY1587" s="14">
        <f t="shared" si="1408"/>
        <v>-1.3283989487997314</v>
      </c>
      <c r="AZ1587" s="14">
        <f t="shared" si="1409"/>
        <v>100</v>
      </c>
      <c r="BA1587" s="14">
        <f t="shared" si="1410"/>
        <v>3.1995580001205726</v>
      </c>
      <c r="BB1587" s="15" t="str">
        <f t="shared" si="1411"/>
        <v/>
      </c>
      <c r="BE1587" s="20">
        <f t="shared" si="1377"/>
        <v>39559</v>
      </c>
      <c r="BF1587">
        <f t="shared" si="1372"/>
        <v>23.172857</v>
      </c>
      <c r="BG1587">
        <f t="shared" si="1373"/>
        <v>3.1995580001205726E-2</v>
      </c>
      <c r="BH1587">
        <f>VLOOKUP(BE1587,DATA_FEEDS!$A$7:$B$2095,2,FALSE)</f>
        <v>-85.5</v>
      </c>
      <c r="BI1587">
        <f t="shared" si="1414"/>
        <v>-85.861538461538444</v>
      </c>
      <c r="BJ1587">
        <f t="shared" si="1415"/>
        <v>4.9771842343804537E-2</v>
      </c>
      <c r="BK1587" t="str">
        <f t="shared" si="1405"/>
        <v/>
      </c>
      <c r="BL1587" s="14" t="str">
        <f t="shared" si="1406"/>
        <v/>
      </c>
      <c r="BM1587" s="15" t="str">
        <f t="shared" si="1412"/>
        <v/>
      </c>
      <c r="BP1587" s="20">
        <f t="shared" si="1378"/>
        <v>39559</v>
      </c>
      <c r="BQ1587">
        <f t="shared" si="1422"/>
        <v>23.172857</v>
      </c>
      <c r="BR1587">
        <f t="shared" si="1423"/>
        <v>3.1995580001205726E-2</v>
      </c>
      <c r="BS1587">
        <f t="shared" si="1384"/>
        <v>-100</v>
      </c>
      <c r="BT1587">
        <f t="shared" si="1385"/>
        <v>100</v>
      </c>
      <c r="BU1587">
        <f t="shared" si="1386"/>
        <v>0</v>
      </c>
      <c r="BV1587" t="str">
        <f t="shared" si="1387"/>
        <v/>
      </c>
      <c r="BW1587" s="14" t="str">
        <f t="shared" si="1413"/>
        <v/>
      </c>
      <c r="BX1587" s="15" t="str">
        <f t="shared" si="1379"/>
        <v/>
      </c>
      <c r="BY1587">
        <f t="shared" si="1388"/>
        <v>2.2764890758642582</v>
      </c>
      <c r="BZ1587">
        <f t="shared" si="1389"/>
        <v>-1.3283989487997314</v>
      </c>
      <c r="CA1587">
        <f t="shared" si="1390"/>
        <v>4.9771842343804537E-2</v>
      </c>
    </row>
    <row r="1588" spans="1:79" x14ac:dyDescent="0.25">
      <c r="A1588" s="1">
        <v>39560</v>
      </c>
      <c r="B1588" s="2">
        <v>23.914286000000001</v>
      </c>
      <c r="C1588" s="2">
        <v>22.885714</v>
      </c>
      <c r="D1588">
        <f t="shared" si="1380"/>
        <v>23.914286000000001</v>
      </c>
      <c r="E1588" s="2">
        <f t="shared" si="1380"/>
        <v>22.885714</v>
      </c>
      <c r="F1588" s="4">
        <f t="shared" si="1391"/>
        <v>3.1995580001205726E-2</v>
      </c>
      <c r="G1588" s="4">
        <f t="shared" si="1404"/>
        <v>5.5892406328863685E-2</v>
      </c>
      <c r="H1588" s="4">
        <f t="shared" si="1425"/>
        <v>0.13721862543502791</v>
      </c>
      <c r="I1588" s="5">
        <f t="shared" si="1381"/>
        <v>-1.0285720000000005</v>
      </c>
      <c r="J1588">
        <f t="shared" si="1374"/>
        <v>1</v>
      </c>
      <c r="K1588">
        <f t="shared" si="1392"/>
        <v>22.788285999999999</v>
      </c>
      <c r="L1588">
        <f t="shared" si="1424"/>
        <v>21.636714449999999</v>
      </c>
      <c r="M1588" t="str">
        <f t="shared" si="1393"/>
        <v/>
      </c>
      <c r="R1588" s="13">
        <f t="shared" si="1394"/>
        <v>1.1515715499999999</v>
      </c>
      <c r="S1588" s="14" t="str">
        <f t="shared" si="1401"/>
        <v/>
      </c>
      <c r="T1588" s="14">
        <f t="shared" si="1396"/>
        <v>0</v>
      </c>
      <c r="U1588" s="15" t="str">
        <f t="shared" si="1397"/>
        <v/>
      </c>
      <c r="V1588" t="str">
        <f t="shared" si="1398"/>
        <v/>
      </c>
      <c r="Y1588" s="13" t="str">
        <f t="shared" si="1399"/>
        <v/>
      </c>
      <c r="Z1588" t="str">
        <f t="shared" si="1395"/>
        <v/>
      </c>
      <c r="AB1588" s="14" t="str">
        <f t="shared" si="1402"/>
        <v/>
      </c>
      <c r="AC1588" t="str">
        <f t="shared" si="1400"/>
        <v/>
      </c>
      <c r="AE1588" s="15" t="str">
        <f t="shared" si="1403"/>
        <v/>
      </c>
      <c r="AF1588" t="str">
        <f t="shared" si="1426"/>
        <v/>
      </c>
      <c r="AI1588" s="21">
        <f t="shared" si="1382"/>
        <v>39560</v>
      </c>
      <c r="AJ1588" s="14">
        <f t="shared" si="1375"/>
        <v>23.914286000000001</v>
      </c>
      <c r="AK1588" s="22">
        <f t="shared" si="1383"/>
        <v>-2.0011929271064263E-2</v>
      </c>
      <c r="AL1588" s="14">
        <f t="shared" si="1416"/>
        <v>22.424329376194692</v>
      </c>
      <c r="AM1588" s="14">
        <f t="shared" si="1417"/>
        <v>0.56492188030948154</v>
      </c>
      <c r="AN1588" s="14">
        <f t="shared" si="1418"/>
        <v>2.6374560372649491</v>
      </c>
      <c r="AO1588" s="14">
        <f t="shared" si="1419"/>
        <v>-100</v>
      </c>
      <c r="AP1588" s="14">
        <f t="shared" si="1420"/>
        <v>2.0011929271064264</v>
      </c>
      <c r="AQ1588" s="15" t="str">
        <f t="shared" si="1421"/>
        <v/>
      </c>
      <c r="AT1588" s="21">
        <f t="shared" si="1376"/>
        <v>39560</v>
      </c>
      <c r="AU1588" s="14">
        <f t="shared" si="1370"/>
        <v>23.914286000000001</v>
      </c>
      <c r="AV1588" s="22">
        <f t="shared" si="1371"/>
        <v>-2.0011929271064263E-2</v>
      </c>
      <c r="AW1588" s="14">
        <f>VLOOKUP(AT1588,DATA_FEEDS!$F$7:$H$2022,3,FALSE)</f>
        <v>52.52713</v>
      </c>
      <c r="AX1588" s="14">
        <f t="shared" si="1407"/>
        <v>52.848784000000002</v>
      </c>
      <c r="AY1588" s="14">
        <f t="shared" si="1408"/>
        <v>-0.17560624502102978</v>
      </c>
      <c r="AZ1588" s="14" t="str">
        <f t="shared" si="1409"/>
        <v/>
      </c>
      <c r="BA1588" s="14" t="str">
        <f t="shared" si="1410"/>
        <v/>
      </c>
      <c r="BB1588" s="15" t="str">
        <f t="shared" si="1411"/>
        <v/>
      </c>
      <c r="BE1588" s="20">
        <f t="shared" si="1377"/>
        <v>39560</v>
      </c>
      <c r="BF1588">
        <f t="shared" si="1372"/>
        <v>23.914286000000001</v>
      </c>
      <c r="BG1588">
        <f t="shared" si="1373"/>
        <v>-2.0011929271064263E-2</v>
      </c>
      <c r="BH1588">
        <f>VLOOKUP(BE1588,DATA_FEEDS!$A$7:$B$2095,2,FALSE)</f>
        <v>-84.6</v>
      </c>
      <c r="BI1588">
        <f t="shared" si="1414"/>
        <v>-86.246153846153831</v>
      </c>
      <c r="BJ1588">
        <f t="shared" si="1415"/>
        <v>0.23536651874814399</v>
      </c>
      <c r="BK1588" t="str">
        <f t="shared" si="1405"/>
        <v/>
      </c>
      <c r="BL1588" s="14" t="str">
        <f t="shared" si="1406"/>
        <v/>
      </c>
      <c r="BM1588" s="15" t="str">
        <f t="shared" si="1412"/>
        <v/>
      </c>
      <c r="BP1588" s="20">
        <f t="shared" si="1378"/>
        <v>39560</v>
      </c>
      <c r="BQ1588">
        <f t="shared" si="1422"/>
        <v>23.914286000000001</v>
      </c>
      <c r="BR1588">
        <f t="shared" si="1423"/>
        <v>-2.0011929271064263E-2</v>
      </c>
      <c r="BS1588">
        <f t="shared" si="1384"/>
        <v>-100</v>
      </c>
      <c r="BT1588">
        <f t="shared" si="1385"/>
        <v>0</v>
      </c>
      <c r="BU1588">
        <f t="shared" si="1386"/>
        <v>0</v>
      </c>
      <c r="BV1588">
        <f t="shared" si="1387"/>
        <v>-100</v>
      </c>
      <c r="BW1588" s="14">
        <f t="shared" si="1413"/>
        <v>2.0011929271064264</v>
      </c>
      <c r="BX1588" s="15" t="str">
        <f t="shared" si="1379"/>
        <v/>
      </c>
      <c r="BY1588">
        <f t="shared" si="1388"/>
        <v>2.6374560372649491</v>
      </c>
      <c r="BZ1588">
        <f t="shared" si="1389"/>
        <v>-0.17560624502102978</v>
      </c>
      <c r="CA1588">
        <f t="shared" si="1390"/>
        <v>0.23536651874814399</v>
      </c>
    </row>
    <row r="1589" spans="1:79" x14ac:dyDescent="0.25">
      <c r="A1589" s="1">
        <v>39561</v>
      </c>
      <c r="B1589" s="2">
        <v>23.435714999999998</v>
      </c>
      <c r="C1589" s="2">
        <v>23.27</v>
      </c>
      <c r="D1589">
        <f t="shared" si="1380"/>
        <v>23.435714999999998</v>
      </c>
      <c r="E1589" s="2">
        <f t="shared" si="1380"/>
        <v>23.27</v>
      </c>
      <c r="F1589" s="4">
        <f t="shared" si="1391"/>
        <v>-2.0011929271064263E-2</v>
      </c>
      <c r="G1589" s="4">
        <f t="shared" si="1404"/>
        <v>5.6560925516495726E-2</v>
      </c>
      <c r="H1589" s="4">
        <f t="shared" si="1425"/>
        <v>0.12376675412118639</v>
      </c>
      <c r="I1589" s="5">
        <f t="shared" si="1381"/>
        <v>-0.16571499999999872</v>
      </c>
      <c r="J1589">
        <f t="shared" si="1374"/>
        <v>1</v>
      </c>
      <c r="K1589">
        <f t="shared" si="1392"/>
        <v>23.050857199999999</v>
      </c>
      <c r="L1589">
        <f t="shared" si="1424"/>
        <v>21.764071600000001</v>
      </c>
      <c r="M1589" t="str">
        <f t="shared" si="1393"/>
        <v/>
      </c>
      <c r="R1589" s="13">
        <f t="shared" si="1394"/>
        <v>1.2867855999999982</v>
      </c>
      <c r="S1589" s="14" t="str">
        <f t="shared" si="1401"/>
        <v/>
      </c>
      <c r="T1589" s="14">
        <f t="shared" si="1396"/>
        <v>0</v>
      </c>
      <c r="U1589" s="15" t="str">
        <f t="shared" si="1397"/>
        <v/>
      </c>
      <c r="V1589" t="str">
        <f t="shared" si="1398"/>
        <v/>
      </c>
      <c r="Y1589" s="13" t="str">
        <f t="shared" si="1399"/>
        <v/>
      </c>
      <c r="Z1589" t="str">
        <f t="shared" si="1395"/>
        <v/>
      </c>
      <c r="AB1589" s="14" t="str">
        <f t="shared" si="1402"/>
        <v/>
      </c>
      <c r="AC1589" t="str">
        <f t="shared" si="1400"/>
        <v/>
      </c>
      <c r="AE1589" s="15" t="str">
        <f t="shared" si="1403"/>
        <v/>
      </c>
      <c r="AF1589" t="str">
        <f t="shared" si="1426"/>
        <v/>
      </c>
      <c r="AI1589" s="21">
        <f t="shared" si="1382"/>
        <v>39561</v>
      </c>
      <c r="AJ1589" s="14">
        <f t="shared" si="1375"/>
        <v>23.435714999999998</v>
      </c>
      <c r="AK1589" s="22">
        <f t="shared" si="1383"/>
        <v>7.8634682150726005E-3</v>
      </c>
      <c r="AL1589" s="14">
        <f t="shared" si="1416"/>
        <v>22.866730412338711</v>
      </c>
      <c r="AM1589" s="14">
        <f t="shared" si="1417"/>
        <v>0.68049088131025326</v>
      </c>
      <c r="AN1589" s="14">
        <f t="shared" si="1418"/>
        <v>0.83613844547884908</v>
      </c>
      <c r="AO1589" s="14" t="str">
        <f t="shared" si="1419"/>
        <v/>
      </c>
      <c r="AP1589" s="14" t="str">
        <f t="shared" si="1420"/>
        <v/>
      </c>
      <c r="AQ1589" s="15" t="str">
        <f t="shared" si="1421"/>
        <v/>
      </c>
      <c r="AT1589" s="21">
        <f t="shared" si="1376"/>
        <v>39561</v>
      </c>
      <c r="AU1589" s="14">
        <f t="shared" si="1370"/>
        <v>23.435714999999998</v>
      </c>
      <c r="AV1589" s="22">
        <f t="shared" si="1371"/>
        <v>7.8634682150726005E-3</v>
      </c>
      <c r="AW1589" s="14">
        <f>VLOOKUP(AT1589,DATA_FEEDS!$F$7:$H$2022,3,FALSE)</f>
        <v>51.30988</v>
      </c>
      <c r="AX1589" s="14">
        <f t="shared" si="1407"/>
        <v>52.673708999999995</v>
      </c>
      <c r="AY1589" s="14">
        <f t="shared" si="1408"/>
        <v>-0.74911867330551096</v>
      </c>
      <c r="AZ1589" s="14" t="str">
        <f t="shared" si="1409"/>
        <v/>
      </c>
      <c r="BA1589" s="14" t="str">
        <f t="shared" si="1410"/>
        <v/>
      </c>
      <c r="BB1589" s="15" t="str">
        <f t="shared" si="1411"/>
        <v/>
      </c>
      <c r="BE1589" s="20">
        <f t="shared" si="1377"/>
        <v>39561</v>
      </c>
      <c r="BF1589">
        <f t="shared" si="1372"/>
        <v>23.435714999999998</v>
      </c>
      <c r="BG1589">
        <f t="shared" si="1373"/>
        <v>7.8634682150726005E-3</v>
      </c>
      <c r="BH1589">
        <f>VLOOKUP(BE1589,DATA_FEEDS!$A$7:$B$2095,2,FALSE)</f>
        <v>-83.6</v>
      </c>
      <c r="BI1589">
        <f t="shared" si="1414"/>
        <v>-86.230769230769212</v>
      </c>
      <c r="BJ1589">
        <f t="shared" si="1415"/>
        <v>0.37739231659086847</v>
      </c>
      <c r="BK1589" t="str">
        <f t="shared" si="1405"/>
        <v/>
      </c>
      <c r="BL1589" s="14" t="str">
        <f t="shared" si="1406"/>
        <v/>
      </c>
      <c r="BM1589" s="15" t="str">
        <f t="shared" si="1412"/>
        <v/>
      </c>
      <c r="BP1589" s="20">
        <f t="shared" si="1378"/>
        <v>39561</v>
      </c>
      <c r="BQ1589">
        <f t="shared" si="1422"/>
        <v>23.435714999999998</v>
      </c>
      <c r="BR1589">
        <f t="shared" si="1423"/>
        <v>7.8634682150726005E-3</v>
      </c>
      <c r="BS1589">
        <f t="shared" si="1384"/>
        <v>0</v>
      </c>
      <c r="BT1589">
        <f t="shared" si="1385"/>
        <v>0</v>
      </c>
      <c r="BU1589">
        <f t="shared" si="1386"/>
        <v>0</v>
      </c>
      <c r="BV1589" t="str">
        <f t="shared" si="1387"/>
        <v/>
      </c>
      <c r="BW1589" s="14" t="str">
        <f t="shared" si="1413"/>
        <v/>
      </c>
      <c r="BX1589" s="15" t="str">
        <f t="shared" si="1379"/>
        <v/>
      </c>
      <c r="BY1589">
        <f t="shared" si="1388"/>
        <v>0.83613844547884908</v>
      </c>
      <c r="BZ1589">
        <f t="shared" si="1389"/>
        <v>-0.74911867330551096</v>
      </c>
      <c r="CA1589">
        <f t="shared" si="1390"/>
        <v>0.37739231659086847</v>
      </c>
    </row>
    <row r="1590" spans="1:79" x14ac:dyDescent="0.25">
      <c r="A1590" s="1">
        <v>39562</v>
      </c>
      <c r="B1590" s="2">
        <v>23.620000999999998</v>
      </c>
      <c r="C1590" s="2">
        <v>24.134284999999998</v>
      </c>
      <c r="D1590">
        <f t="shared" si="1380"/>
        <v>23.620000999999998</v>
      </c>
      <c r="E1590" s="2">
        <f t="shared" si="1380"/>
        <v>24.134284999999998</v>
      </c>
      <c r="F1590" s="4">
        <f t="shared" si="1391"/>
        <v>7.8634682150726005E-3</v>
      </c>
      <c r="G1590" s="4">
        <f t="shared" si="1404"/>
        <v>6.1714424628316236E-2</v>
      </c>
      <c r="H1590" s="4">
        <f t="shared" si="1425"/>
        <v>0.19139628920030821</v>
      </c>
      <c r="I1590" s="5">
        <f t="shared" si="1381"/>
        <v>0.51428399999999996</v>
      </c>
      <c r="J1590">
        <f t="shared" si="1374"/>
        <v>1</v>
      </c>
      <c r="K1590">
        <f t="shared" si="1392"/>
        <v>23.463714199999998</v>
      </c>
      <c r="L1590">
        <f t="shared" si="1424"/>
        <v>21.969000099999999</v>
      </c>
      <c r="M1590" t="str">
        <f t="shared" si="1393"/>
        <v/>
      </c>
      <c r="R1590" s="13">
        <f t="shared" si="1394"/>
        <v>1.4947140999999995</v>
      </c>
      <c r="S1590" s="14" t="str">
        <f t="shared" si="1401"/>
        <v/>
      </c>
      <c r="T1590" s="14">
        <f t="shared" si="1396"/>
        <v>0</v>
      </c>
      <c r="U1590" s="15" t="str">
        <f t="shared" si="1397"/>
        <v/>
      </c>
      <c r="V1590" t="str">
        <f t="shared" si="1398"/>
        <v/>
      </c>
      <c r="Y1590" s="13" t="str">
        <f t="shared" si="1399"/>
        <v/>
      </c>
      <c r="Z1590" t="str">
        <f t="shared" si="1395"/>
        <v/>
      </c>
      <c r="AB1590" s="14" t="str">
        <f t="shared" si="1402"/>
        <v/>
      </c>
      <c r="AC1590" t="str">
        <f t="shared" si="1400"/>
        <v/>
      </c>
      <c r="AE1590" s="15" t="str">
        <f t="shared" si="1403"/>
        <v/>
      </c>
      <c r="AF1590" t="str">
        <f t="shared" si="1426"/>
        <v/>
      </c>
      <c r="AI1590" s="21">
        <f t="shared" si="1382"/>
        <v>39562</v>
      </c>
      <c r="AJ1590" s="14">
        <f t="shared" si="1375"/>
        <v>23.620000999999998</v>
      </c>
      <c r="AK1590" s="22">
        <f t="shared" si="1383"/>
        <v>3.241799185359906E-2</v>
      </c>
      <c r="AL1590" s="14">
        <f t="shared" si="1416"/>
        <v>23.195833216964274</v>
      </c>
      <c r="AM1590" s="14">
        <f t="shared" si="1417"/>
        <v>0.67650992160330758</v>
      </c>
      <c r="AN1590" s="14">
        <f t="shared" si="1418"/>
        <v>0.62699417922867928</v>
      </c>
      <c r="AO1590" s="14" t="str">
        <f t="shared" si="1419"/>
        <v/>
      </c>
      <c r="AP1590" s="14" t="str">
        <f t="shared" si="1420"/>
        <v/>
      </c>
      <c r="AQ1590" s="15" t="str">
        <f t="shared" si="1421"/>
        <v/>
      </c>
      <c r="AT1590" s="21">
        <f t="shared" si="1376"/>
        <v>39562</v>
      </c>
      <c r="AU1590" s="14">
        <f t="shared" si="1370"/>
        <v>23.620000999999998</v>
      </c>
      <c r="AV1590" s="22">
        <f t="shared" si="1371"/>
        <v>3.241799185359906E-2</v>
      </c>
      <c r="AW1590" s="14">
        <f>VLOOKUP(AT1590,DATA_FEEDS!$F$7:$H$2022,3,FALSE)</f>
        <v>40.459690000000002</v>
      </c>
      <c r="AX1590" s="14">
        <f t="shared" si="1407"/>
        <v>51.513228000000005</v>
      </c>
      <c r="AY1590" s="14">
        <f t="shared" si="1408"/>
        <v>-5.8760536478025331</v>
      </c>
      <c r="AZ1590" s="14">
        <f t="shared" si="1409"/>
        <v>100</v>
      </c>
      <c r="BA1590" s="14">
        <f t="shared" si="1410"/>
        <v>3.241799185359906</v>
      </c>
      <c r="BB1590" s="15" t="str">
        <f t="shared" si="1411"/>
        <v/>
      </c>
      <c r="BE1590" s="20">
        <f t="shared" si="1377"/>
        <v>39562</v>
      </c>
      <c r="BF1590">
        <f t="shared" si="1372"/>
        <v>23.620000999999998</v>
      </c>
      <c r="BG1590">
        <f t="shared" si="1373"/>
        <v>3.241799185359906E-2</v>
      </c>
      <c r="BH1590">
        <f>VLOOKUP(BE1590,DATA_FEEDS!$A$7:$B$2095,2,FALSE)</f>
        <v>-86.1</v>
      </c>
      <c r="BI1590">
        <f t="shared" si="1414"/>
        <v>-86.707692307692298</v>
      </c>
      <c r="BJ1590">
        <f t="shared" si="1415"/>
        <v>9.0260960834391599E-2</v>
      </c>
      <c r="BK1590" t="str">
        <f t="shared" si="1405"/>
        <v/>
      </c>
      <c r="BL1590" s="14" t="str">
        <f t="shared" si="1406"/>
        <v/>
      </c>
      <c r="BM1590" s="15" t="str">
        <f t="shared" si="1412"/>
        <v/>
      </c>
      <c r="BP1590" s="20">
        <f t="shared" si="1378"/>
        <v>39562</v>
      </c>
      <c r="BQ1590">
        <f t="shared" si="1422"/>
        <v>23.620000999999998</v>
      </c>
      <c r="BR1590">
        <f t="shared" si="1423"/>
        <v>3.241799185359906E-2</v>
      </c>
      <c r="BS1590">
        <f t="shared" si="1384"/>
        <v>0</v>
      </c>
      <c r="BT1590">
        <f t="shared" si="1385"/>
        <v>100</v>
      </c>
      <c r="BU1590">
        <f t="shared" si="1386"/>
        <v>0</v>
      </c>
      <c r="BV1590">
        <f t="shared" si="1387"/>
        <v>100</v>
      </c>
      <c r="BW1590" s="14">
        <f t="shared" si="1413"/>
        <v>3.241799185359906</v>
      </c>
      <c r="BX1590" s="15" t="str">
        <f t="shared" si="1379"/>
        <v/>
      </c>
      <c r="BY1590">
        <f t="shared" si="1388"/>
        <v>0.62699417922867928</v>
      </c>
      <c r="BZ1590">
        <f t="shared" si="1389"/>
        <v>-5.8760536478025331</v>
      </c>
      <c r="CA1590">
        <f t="shared" si="1390"/>
        <v>9.0260960834391599E-2</v>
      </c>
    </row>
    <row r="1591" spans="1:79" x14ac:dyDescent="0.25">
      <c r="A1591" s="1">
        <v>39563</v>
      </c>
      <c r="B1591" s="2">
        <v>24.385714</v>
      </c>
      <c r="C1591" s="2">
        <v>24.247143000000001</v>
      </c>
      <c r="D1591">
        <f t="shared" si="1380"/>
        <v>24.385714</v>
      </c>
      <c r="E1591" s="2">
        <f t="shared" si="1380"/>
        <v>24.247143000000001</v>
      </c>
      <c r="F1591" s="4">
        <f t="shared" si="1391"/>
        <v>3.241799185359906E-2</v>
      </c>
      <c r="G1591" s="4">
        <f t="shared" si="1404"/>
        <v>4.6359669849945592E-2</v>
      </c>
      <c r="H1591" s="4">
        <f t="shared" si="1425"/>
        <v>0.18468631331135546</v>
      </c>
      <c r="I1591" s="5">
        <f t="shared" si="1381"/>
        <v>-0.13857099999999889</v>
      </c>
      <c r="J1591">
        <f t="shared" si="1374"/>
        <v>1</v>
      </c>
      <c r="K1591">
        <f t="shared" si="1392"/>
        <v>23.712</v>
      </c>
      <c r="L1591">
        <f t="shared" si="1424"/>
        <v>22.159857249999995</v>
      </c>
      <c r="M1591" t="str">
        <f t="shared" si="1393"/>
        <v/>
      </c>
      <c r="R1591" s="13">
        <f t="shared" si="1394"/>
        <v>1.5521427500000051</v>
      </c>
      <c r="S1591" s="14" t="str">
        <f t="shared" si="1401"/>
        <v/>
      </c>
      <c r="T1591" s="14">
        <f t="shared" si="1396"/>
        <v>0</v>
      </c>
      <c r="U1591" s="15" t="str">
        <f t="shared" si="1397"/>
        <v/>
      </c>
      <c r="V1591" t="str">
        <f t="shared" si="1398"/>
        <v/>
      </c>
      <c r="Y1591" s="13" t="str">
        <f t="shared" si="1399"/>
        <v/>
      </c>
      <c r="Z1591" t="str">
        <f t="shared" si="1395"/>
        <v/>
      </c>
      <c r="AB1591" s="14" t="str">
        <f t="shared" si="1402"/>
        <v/>
      </c>
      <c r="AC1591" t="str">
        <f t="shared" si="1400"/>
        <v/>
      </c>
      <c r="AE1591" s="15" t="str">
        <f t="shared" si="1403"/>
        <v/>
      </c>
      <c r="AF1591" t="str">
        <f t="shared" si="1426"/>
        <v/>
      </c>
      <c r="AI1591" s="21">
        <f t="shared" si="1382"/>
        <v>39563</v>
      </c>
      <c r="AJ1591" s="14">
        <f t="shared" si="1375"/>
        <v>24.385714</v>
      </c>
      <c r="AK1591" s="22">
        <f t="shared" si="1383"/>
        <v>-5.5653076223234682E-3</v>
      </c>
      <c r="AL1591" s="14">
        <f t="shared" si="1416"/>
        <v>23.553051591534313</v>
      </c>
      <c r="AM1591" s="14">
        <f t="shared" si="1417"/>
        <v>0.60481062720464085</v>
      </c>
      <c r="AN1591" s="14">
        <f t="shared" si="1418"/>
        <v>1.3767324365878766</v>
      </c>
      <c r="AO1591" s="14" t="str">
        <f t="shared" si="1419"/>
        <v/>
      </c>
      <c r="AP1591" s="14" t="str">
        <f t="shared" si="1420"/>
        <v/>
      </c>
      <c r="AQ1591" s="15" t="str">
        <f t="shared" si="1421"/>
        <v/>
      </c>
      <c r="AT1591" s="21">
        <f t="shared" si="1376"/>
        <v>39563</v>
      </c>
      <c r="AU1591" s="14">
        <f t="shared" si="1370"/>
        <v>24.385714</v>
      </c>
      <c r="AV1591" s="22">
        <f t="shared" si="1371"/>
        <v>-5.5653076223234682E-3</v>
      </c>
      <c r="AW1591" s="14">
        <f>VLOOKUP(AT1591,DATA_FEEDS!$F$7:$H$2022,3,FALSE)</f>
        <v>39.796129999999998</v>
      </c>
      <c r="AX1591" s="14">
        <f t="shared" si="1407"/>
        <v>50.028828000000011</v>
      </c>
      <c r="AY1591" s="14">
        <f t="shared" si="1408"/>
        <v>-2.374130168731579</v>
      </c>
      <c r="AZ1591" s="14">
        <f t="shared" si="1409"/>
        <v>100</v>
      </c>
      <c r="BA1591" s="14">
        <f t="shared" si="1410"/>
        <v>-0.55653076223234677</v>
      </c>
      <c r="BB1591" s="15">
        <f t="shared" si="1411"/>
        <v>-0.55653076223234677</v>
      </c>
      <c r="BE1591" s="20">
        <f t="shared" si="1377"/>
        <v>39563</v>
      </c>
      <c r="BF1591">
        <f t="shared" si="1372"/>
        <v>24.385714</v>
      </c>
      <c r="BG1591">
        <f t="shared" si="1373"/>
        <v>-5.5653076223234682E-3</v>
      </c>
      <c r="BH1591">
        <f>VLOOKUP(BE1591,DATA_FEEDS!$A$7:$B$2095,2,FALSE)</f>
        <v>-85.5</v>
      </c>
      <c r="BI1591">
        <f t="shared" si="1414"/>
        <v>-87.284615384615392</v>
      </c>
      <c r="BJ1591">
        <f t="shared" si="1415"/>
        <v>0.28989611172258384</v>
      </c>
      <c r="BK1591" t="str">
        <f t="shared" si="1405"/>
        <v/>
      </c>
      <c r="BL1591" s="14" t="str">
        <f t="shared" si="1406"/>
        <v/>
      </c>
      <c r="BM1591" s="15" t="str">
        <f t="shared" si="1412"/>
        <v/>
      </c>
      <c r="BP1591" s="20">
        <f t="shared" si="1378"/>
        <v>39563</v>
      </c>
      <c r="BQ1591">
        <f t="shared" si="1422"/>
        <v>24.385714</v>
      </c>
      <c r="BR1591">
        <f t="shared" si="1423"/>
        <v>-5.5653076223234682E-3</v>
      </c>
      <c r="BS1591">
        <f t="shared" si="1384"/>
        <v>0</v>
      </c>
      <c r="BT1591">
        <f t="shared" si="1385"/>
        <v>100</v>
      </c>
      <c r="BU1591">
        <f t="shared" si="1386"/>
        <v>0</v>
      </c>
      <c r="BV1591">
        <f t="shared" si="1387"/>
        <v>100</v>
      </c>
      <c r="BW1591" s="14">
        <f t="shared" si="1413"/>
        <v>-0.55653076223234677</v>
      </c>
      <c r="BX1591" s="15">
        <f t="shared" si="1379"/>
        <v>-0.55653076223234677</v>
      </c>
      <c r="BY1591">
        <f t="shared" si="1388"/>
        <v>1.3767324365878766</v>
      </c>
      <c r="BZ1591">
        <f t="shared" si="1389"/>
        <v>-2.374130168731579</v>
      </c>
      <c r="CA1591">
        <f t="shared" si="1390"/>
        <v>0.28989611172258384</v>
      </c>
    </row>
    <row r="1592" spans="1:79" x14ac:dyDescent="0.25">
      <c r="A1592" s="1">
        <v>39566</v>
      </c>
      <c r="B1592" s="2">
        <v>24.25</v>
      </c>
      <c r="C1592" s="2">
        <v>24.605715</v>
      </c>
      <c r="D1592">
        <f t="shared" si="1380"/>
        <v>24.25</v>
      </c>
      <c r="E1592" s="2">
        <f t="shared" si="1380"/>
        <v>24.605715</v>
      </c>
      <c r="F1592" s="4">
        <f t="shared" si="1391"/>
        <v>-5.5653076223234682E-3</v>
      </c>
      <c r="G1592" s="4">
        <f t="shared" si="1404"/>
        <v>2.8912801327206649E-2</v>
      </c>
      <c r="H1592" s="4">
        <f t="shared" si="1425"/>
        <v>0.17730693779904314</v>
      </c>
      <c r="I1592" s="5">
        <f t="shared" si="1381"/>
        <v>0.355715</v>
      </c>
      <c r="J1592">
        <f t="shared" si="1374"/>
        <v>1</v>
      </c>
      <c r="K1592">
        <f t="shared" si="1392"/>
        <v>23.828571399999998</v>
      </c>
      <c r="L1592">
        <f t="shared" si="1424"/>
        <v>22.365142999999996</v>
      </c>
      <c r="M1592" t="str">
        <f t="shared" si="1393"/>
        <v/>
      </c>
      <c r="R1592" s="13">
        <f t="shared" si="1394"/>
        <v>1.4634284000000015</v>
      </c>
      <c r="S1592" s="14" t="str">
        <f t="shared" si="1401"/>
        <v/>
      </c>
      <c r="T1592" s="14">
        <f t="shared" si="1396"/>
        <v>0</v>
      </c>
      <c r="U1592" s="15" t="str">
        <f t="shared" si="1397"/>
        <v/>
      </c>
      <c r="V1592" t="str">
        <f t="shared" si="1398"/>
        <v/>
      </c>
      <c r="Y1592" s="13" t="str">
        <f t="shared" si="1399"/>
        <v/>
      </c>
      <c r="Z1592" t="str">
        <f t="shared" si="1395"/>
        <v/>
      </c>
      <c r="AB1592" s="14" t="str">
        <f t="shared" si="1402"/>
        <v/>
      </c>
      <c r="AC1592" t="str">
        <f t="shared" si="1400"/>
        <v/>
      </c>
      <c r="AE1592" s="15" t="str">
        <f t="shared" si="1403"/>
        <v/>
      </c>
      <c r="AF1592" t="str">
        <f t="shared" si="1426"/>
        <v/>
      </c>
      <c r="AI1592" s="21">
        <f t="shared" si="1382"/>
        <v>39566</v>
      </c>
      <c r="AJ1592" s="14">
        <f t="shared" si="1375"/>
        <v>24.25</v>
      </c>
      <c r="AK1592" s="22">
        <f t="shared" si="1383"/>
        <v>8.0117938144330606E-3</v>
      </c>
      <c r="AL1592" s="14">
        <f t="shared" si="1416"/>
        <v>24.370123952680842</v>
      </c>
      <c r="AM1592" s="14">
        <f t="shared" si="1417"/>
        <v>0.58138215097441981</v>
      </c>
      <c r="AN1592" s="14">
        <f t="shared" si="1418"/>
        <v>-0.20661788890407046</v>
      </c>
      <c r="AO1592" s="14" t="str">
        <f t="shared" si="1419"/>
        <v/>
      </c>
      <c r="AP1592" s="14" t="str">
        <f t="shared" si="1420"/>
        <v/>
      </c>
      <c r="AQ1592" s="15" t="str">
        <f t="shared" si="1421"/>
        <v/>
      </c>
      <c r="AT1592" s="21">
        <f t="shared" si="1376"/>
        <v>39566</v>
      </c>
      <c r="AU1592" s="14">
        <f t="shared" si="1370"/>
        <v>24.25</v>
      </c>
      <c r="AV1592" s="22">
        <f t="shared" si="1371"/>
        <v>8.0117938144330606E-3</v>
      </c>
      <c r="AW1592" s="14">
        <f>VLOOKUP(AT1592,DATA_FEEDS!$F$7:$H$2022,3,FALSE)</f>
        <v>39.879379999999998</v>
      </c>
      <c r="AX1592" s="14">
        <f t="shared" si="1407"/>
        <v>48.469947000000005</v>
      </c>
      <c r="AY1592" s="14">
        <f t="shared" si="1408"/>
        <v>-1.5607185284909137</v>
      </c>
      <c r="AZ1592" s="14">
        <f t="shared" si="1409"/>
        <v>100</v>
      </c>
      <c r="BA1592" s="14">
        <f t="shared" si="1410"/>
        <v>0.80117938144330603</v>
      </c>
      <c r="BB1592" s="15" t="str">
        <f t="shared" si="1411"/>
        <v/>
      </c>
      <c r="BE1592" s="20">
        <f t="shared" si="1377"/>
        <v>39566</v>
      </c>
      <c r="BF1592">
        <f t="shared" si="1372"/>
        <v>24.25</v>
      </c>
      <c r="BG1592">
        <f t="shared" si="1373"/>
        <v>8.0117938144330606E-3</v>
      </c>
      <c r="BH1592">
        <f>VLOOKUP(BE1592,DATA_FEEDS!$A$7:$B$2095,2,FALSE)</f>
        <v>-80.400000000000006</v>
      </c>
      <c r="BI1592">
        <f t="shared" si="1414"/>
        <v>-87.684615384615398</v>
      </c>
      <c r="BJ1592">
        <f t="shared" si="1415"/>
        <v>1.4923196736447371</v>
      </c>
      <c r="BK1592">
        <f t="shared" si="1405"/>
        <v>100</v>
      </c>
      <c r="BL1592" s="14">
        <f t="shared" si="1406"/>
        <v>0.80117938144330603</v>
      </c>
      <c r="BM1592" s="15" t="str">
        <f t="shared" si="1412"/>
        <v/>
      </c>
      <c r="BP1592" s="20">
        <f t="shared" si="1378"/>
        <v>39566</v>
      </c>
      <c r="BQ1592">
        <f t="shared" si="1422"/>
        <v>24.25</v>
      </c>
      <c r="BR1592">
        <f t="shared" si="1423"/>
        <v>8.0117938144330606E-3</v>
      </c>
      <c r="BS1592">
        <f t="shared" si="1384"/>
        <v>0</v>
      </c>
      <c r="BT1592">
        <f t="shared" si="1385"/>
        <v>100</v>
      </c>
      <c r="BU1592">
        <f t="shared" si="1386"/>
        <v>100</v>
      </c>
      <c r="BV1592">
        <f t="shared" si="1387"/>
        <v>100</v>
      </c>
      <c r="BW1592" s="14">
        <f t="shared" si="1413"/>
        <v>0.80117938144330603</v>
      </c>
      <c r="BX1592" s="15" t="str">
        <f t="shared" si="1379"/>
        <v/>
      </c>
      <c r="BY1592">
        <f t="shared" si="1388"/>
        <v>-0.20661788890407046</v>
      </c>
      <c r="BZ1592">
        <f t="shared" si="1389"/>
        <v>-1.5607185284909137</v>
      </c>
      <c r="CA1592">
        <f t="shared" si="1390"/>
        <v>1.4923196736447371</v>
      </c>
    </row>
    <row r="1593" spans="1:79" x14ac:dyDescent="0.25">
      <c r="A1593" s="1">
        <v>39567</v>
      </c>
      <c r="B1593" s="2">
        <v>24.444286000000002</v>
      </c>
      <c r="C1593" s="2">
        <v>25.007142999999999</v>
      </c>
      <c r="D1593">
        <f t="shared" si="1380"/>
        <v>24.444286000000002</v>
      </c>
      <c r="E1593" s="2">
        <f t="shared" si="1380"/>
        <v>25.007142999999999</v>
      </c>
      <c r="F1593" s="4">
        <f t="shared" si="1391"/>
        <v>8.0117938144330606E-3</v>
      </c>
      <c r="G1593" s="4">
        <f t="shared" si="1404"/>
        <v>6.7052701400405368E-2</v>
      </c>
      <c r="H1593" s="4">
        <f t="shared" si="1425"/>
        <v>0.17656942228028732</v>
      </c>
      <c r="I1593" s="5">
        <f t="shared" si="1381"/>
        <v>0.5628569999999975</v>
      </c>
      <c r="J1593">
        <f t="shared" si="1374"/>
        <v>1</v>
      </c>
      <c r="K1593">
        <f t="shared" si="1392"/>
        <v>24.252857200000001</v>
      </c>
      <c r="L1593">
        <f t="shared" si="1424"/>
        <v>22.547428699999998</v>
      </c>
      <c r="M1593" t="str">
        <f t="shared" si="1393"/>
        <v/>
      </c>
      <c r="R1593" s="13">
        <f t="shared" si="1394"/>
        <v>1.7054285000000036</v>
      </c>
      <c r="S1593" s="14" t="str">
        <f t="shared" si="1401"/>
        <v/>
      </c>
      <c r="T1593" s="14">
        <f t="shared" si="1396"/>
        <v>0</v>
      </c>
      <c r="U1593" s="15" t="str">
        <f t="shared" si="1397"/>
        <v/>
      </c>
      <c r="V1593" t="str">
        <f t="shared" si="1398"/>
        <v/>
      </c>
      <c r="Y1593" s="13" t="str">
        <f t="shared" si="1399"/>
        <v/>
      </c>
      <c r="Z1593" t="str">
        <f t="shared" si="1395"/>
        <v/>
      </c>
      <c r="AB1593" s="14" t="str">
        <f t="shared" si="1402"/>
        <v/>
      </c>
      <c r="AC1593" t="str">
        <f t="shared" si="1400"/>
        <v/>
      </c>
      <c r="AE1593" s="15" t="str">
        <f t="shared" si="1403"/>
        <v/>
      </c>
      <c r="AF1593" t="str">
        <f t="shared" si="1426"/>
        <v/>
      </c>
      <c r="AI1593" s="21">
        <f t="shared" si="1382"/>
        <v>39567</v>
      </c>
      <c r="AJ1593" s="14">
        <f t="shared" si="1375"/>
        <v>24.444286000000002</v>
      </c>
      <c r="AK1593" s="22">
        <f t="shared" si="1383"/>
        <v>2.9688492435410056E-2</v>
      </c>
      <c r="AL1593" s="14">
        <f t="shared" si="1416"/>
        <v>24.667458174282729</v>
      </c>
      <c r="AM1593" s="14">
        <f t="shared" si="1417"/>
        <v>0.50553980486141281</v>
      </c>
      <c r="AN1593" s="14">
        <f t="shared" si="1418"/>
        <v>-0.44145321918598796</v>
      </c>
      <c r="AO1593" s="14" t="str">
        <f t="shared" si="1419"/>
        <v/>
      </c>
      <c r="AP1593" s="14" t="str">
        <f t="shared" si="1420"/>
        <v/>
      </c>
      <c r="AQ1593" s="15" t="str">
        <f t="shared" si="1421"/>
        <v/>
      </c>
      <c r="AT1593" s="21">
        <f t="shared" si="1376"/>
        <v>39567</v>
      </c>
      <c r="AU1593" s="14">
        <f t="shared" si="1370"/>
        <v>24.444286000000002</v>
      </c>
      <c r="AV1593" s="22">
        <f t="shared" si="1371"/>
        <v>2.9688492435410056E-2</v>
      </c>
      <c r="AW1593" s="14">
        <f>VLOOKUP(AT1593,DATA_FEEDS!$F$7:$H$2022,3,FALSE)</f>
        <v>38.881630000000001</v>
      </c>
      <c r="AX1593" s="14">
        <f t="shared" si="1407"/>
        <v>46.829310000000007</v>
      </c>
      <c r="AY1593" s="14">
        <f t="shared" si="1408"/>
        <v>-1.3291473292027043</v>
      </c>
      <c r="AZ1593" s="14">
        <f t="shared" si="1409"/>
        <v>100</v>
      </c>
      <c r="BA1593" s="14">
        <f t="shared" si="1410"/>
        <v>2.9688492435410057</v>
      </c>
      <c r="BB1593" s="15" t="str">
        <f t="shared" si="1411"/>
        <v/>
      </c>
      <c r="BE1593" s="20">
        <f t="shared" si="1377"/>
        <v>39567</v>
      </c>
      <c r="BF1593">
        <f t="shared" si="1372"/>
        <v>24.444286000000002</v>
      </c>
      <c r="BG1593">
        <f t="shared" si="1373"/>
        <v>2.9688492435410056E-2</v>
      </c>
      <c r="BH1593">
        <f>VLOOKUP(BE1593,DATA_FEEDS!$A$7:$B$2095,2,FALSE)</f>
        <v>-77.2</v>
      </c>
      <c r="BI1593">
        <f t="shared" si="1414"/>
        <v>-86.453846153846158</v>
      </c>
      <c r="BJ1593">
        <f t="shared" si="1415"/>
        <v>1.8127934617435495</v>
      </c>
      <c r="BK1593">
        <f t="shared" si="1405"/>
        <v>100</v>
      </c>
      <c r="BL1593" s="14">
        <f t="shared" si="1406"/>
        <v>2.9688492435410057</v>
      </c>
      <c r="BM1593" s="15" t="str">
        <f t="shared" si="1412"/>
        <v/>
      </c>
      <c r="BP1593" s="20">
        <f t="shared" si="1378"/>
        <v>39567</v>
      </c>
      <c r="BQ1593">
        <f t="shared" si="1422"/>
        <v>24.444286000000002</v>
      </c>
      <c r="BR1593">
        <f t="shared" si="1423"/>
        <v>2.9688492435410056E-2</v>
      </c>
      <c r="BS1593">
        <f t="shared" si="1384"/>
        <v>0</v>
      </c>
      <c r="BT1593">
        <f t="shared" si="1385"/>
        <v>100</v>
      </c>
      <c r="BU1593">
        <f t="shared" si="1386"/>
        <v>100</v>
      </c>
      <c r="BV1593">
        <f t="shared" si="1387"/>
        <v>100</v>
      </c>
      <c r="BW1593" s="14">
        <f t="shared" si="1413"/>
        <v>2.9688492435410057</v>
      </c>
      <c r="BX1593" s="15" t="str">
        <f t="shared" si="1379"/>
        <v/>
      </c>
      <c r="BY1593">
        <f t="shared" si="1388"/>
        <v>-0.44145321918598796</v>
      </c>
      <c r="BZ1593">
        <f t="shared" si="1389"/>
        <v>-1.3291473292027043</v>
      </c>
      <c r="CA1593">
        <f t="shared" si="1390"/>
        <v>1.8127934617435495</v>
      </c>
    </row>
    <row r="1594" spans="1:79" x14ac:dyDescent="0.25">
      <c r="A1594" s="1">
        <v>39568</v>
      </c>
      <c r="B1594" s="2">
        <v>25.17</v>
      </c>
      <c r="C1594" s="2">
        <v>24.85</v>
      </c>
      <c r="D1594">
        <f t="shared" si="1380"/>
        <v>25.17</v>
      </c>
      <c r="E1594" s="2">
        <f t="shared" si="1380"/>
        <v>24.85</v>
      </c>
      <c r="F1594" s="4">
        <f t="shared" si="1391"/>
        <v>2.9688492435410056E-2</v>
      </c>
      <c r="G1594" s="4">
        <f t="shared" si="1404"/>
        <v>5.2074468582791467E-2</v>
      </c>
      <c r="H1594" s="4">
        <f t="shared" si="1425"/>
        <v>0.18285050502242611</v>
      </c>
      <c r="I1594" s="5">
        <f t="shared" si="1381"/>
        <v>-0.32000000000000028</v>
      </c>
      <c r="J1594">
        <f t="shared" si="1374"/>
        <v>1</v>
      </c>
      <c r="K1594">
        <f t="shared" si="1392"/>
        <v>24.568857200000004</v>
      </c>
      <c r="L1594">
        <f t="shared" si="1424"/>
        <v>22.736428699999998</v>
      </c>
      <c r="M1594" t="str">
        <f t="shared" si="1393"/>
        <v/>
      </c>
      <c r="R1594" s="13">
        <f t="shared" si="1394"/>
        <v>1.832428500000006</v>
      </c>
      <c r="S1594" s="14" t="str">
        <f t="shared" si="1401"/>
        <v/>
      </c>
      <c r="T1594" s="14">
        <f t="shared" si="1396"/>
        <v>0</v>
      </c>
      <c r="U1594" s="15" t="str">
        <f t="shared" si="1397"/>
        <v/>
      </c>
      <c r="V1594" t="str">
        <f t="shared" si="1398"/>
        <v/>
      </c>
      <c r="Y1594" s="13" t="str">
        <f t="shared" si="1399"/>
        <v/>
      </c>
      <c r="Z1594" t="str">
        <f t="shared" si="1395"/>
        <v/>
      </c>
      <c r="AB1594" s="14" t="str">
        <f t="shared" si="1402"/>
        <v/>
      </c>
      <c r="AC1594" t="str">
        <f t="shared" si="1400"/>
        <v/>
      </c>
      <c r="AE1594" s="15" t="str">
        <f t="shared" si="1403"/>
        <v/>
      </c>
      <c r="AF1594" t="str">
        <f t="shared" si="1426"/>
        <v/>
      </c>
      <c r="AI1594" s="21">
        <f t="shared" si="1382"/>
        <v>39568</v>
      </c>
      <c r="AJ1594" s="14">
        <f t="shared" si="1375"/>
        <v>25.17</v>
      </c>
      <c r="AK1594" s="22">
        <f t="shared" si="1383"/>
        <v>-6.981088597536861E-3</v>
      </c>
      <c r="AL1594" s="14">
        <f t="shared" si="1416"/>
        <v>24.908316165974611</v>
      </c>
      <c r="AM1594" s="14">
        <f t="shared" si="1417"/>
        <v>0.46707299829078724</v>
      </c>
      <c r="AN1594" s="14">
        <f t="shared" si="1418"/>
        <v>0.56026324575173414</v>
      </c>
      <c r="AO1594" s="14" t="str">
        <f t="shared" si="1419"/>
        <v/>
      </c>
      <c r="AP1594" s="14" t="str">
        <f t="shared" si="1420"/>
        <v/>
      </c>
      <c r="AQ1594" s="15" t="str">
        <f t="shared" si="1421"/>
        <v/>
      </c>
      <c r="AT1594" s="21">
        <f t="shared" si="1376"/>
        <v>39568</v>
      </c>
      <c r="AU1594" s="14">
        <f t="shared" si="1370"/>
        <v>25.17</v>
      </c>
      <c r="AV1594" s="22">
        <f t="shared" si="1371"/>
        <v>-6.981088597536861E-3</v>
      </c>
      <c r="AW1594" s="14">
        <f>VLOOKUP(AT1594,DATA_FEEDS!$F$7:$H$2022,3,FALSE)</f>
        <v>38.50638</v>
      </c>
      <c r="AX1594" s="14">
        <f t="shared" si="1407"/>
        <v>45.378585000000001</v>
      </c>
      <c r="AY1594" s="14">
        <f t="shared" si="1408"/>
        <v>-1.1175566555773047</v>
      </c>
      <c r="AZ1594" s="14" t="str">
        <f t="shared" si="1409"/>
        <v/>
      </c>
      <c r="BA1594" s="14" t="str">
        <f t="shared" si="1410"/>
        <v/>
      </c>
      <c r="BB1594" s="15" t="str">
        <f t="shared" si="1411"/>
        <v/>
      </c>
      <c r="BE1594" s="20">
        <f t="shared" si="1377"/>
        <v>39568</v>
      </c>
      <c r="BF1594">
        <f t="shared" si="1372"/>
        <v>25.17</v>
      </c>
      <c r="BG1594">
        <f t="shared" si="1373"/>
        <v>-6.981088597536861E-3</v>
      </c>
      <c r="BH1594">
        <f>VLOOKUP(BE1594,DATA_FEEDS!$A$7:$B$2095,2,FALSE)</f>
        <v>-73.2</v>
      </c>
      <c r="BI1594">
        <f t="shared" si="1414"/>
        <v>-84.530769230769238</v>
      </c>
      <c r="BJ1594">
        <f t="shared" si="1415"/>
        <v>2.4782556941362683</v>
      </c>
      <c r="BK1594">
        <f t="shared" si="1405"/>
        <v>100</v>
      </c>
      <c r="BL1594" s="14">
        <f t="shared" si="1406"/>
        <v>-0.69810885975368608</v>
      </c>
      <c r="BM1594" s="15">
        <f t="shared" si="1412"/>
        <v>-0.69810885975368608</v>
      </c>
      <c r="BP1594" s="20">
        <f t="shared" si="1378"/>
        <v>39568</v>
      </c>
      <c r="BQ1594">
        <f t="shared" si="1422"/>
        <v>25.17</v>
      </c>
      <c r="BR1594">
        <f t="shared" si="1423"/>
        <v>-6.981088597536861E-3</v>
      </c>
      <c r="BS1594">
        <f t="shared" si="1384"/>
        <v>0</v>
      </c>
      <c r="BT1594">
        <f t="shared" si="1385"/>
        <v>0</v>
      </c>
      <c r="BU1594">
        <f t="shared" si="1386"/>
        <v>100</v>
      </c>
      <c r="BV1594">
        <f t="shared" si="1387"/>
        <v>100</v>
      </c>
      <c r="BW1594" s="14">
        <f t="shared" si="1413"/>
        <v>-0.69810885975368608</v>
      </c>
      <c r="BX1594" s="15">
        <f t="shared" si="1379"/>
        <v>-0.69810885975368608</v>
      </c>
      <c r="BY1594">
        <f t="shared" si="1388"/>
        <v>0.56026324575173414</v>
      </c>
      <c r="BZ1594">
        <f t="shared" si="1389"/>
        <v>-1.1175566555773047</v>
      </c>
      <c r="CA1594">
        <f t="shared" si="1390"/>
        <v>2.4782556941362683</v>
      </c>
    </row>
    <row r="1595" spans="1:79" x14ac:dyDescent="0.25">
      <c r="A1595" s="1">
        <v>39569</v>
      </c>
      <c r="B1595" s="2">
        <v>24.994285999999999</v>
      </c>
      <c r="C1595" s="2">
        <v>25.714285</v>
      </c>
      <c r="D1595">
        <f t="shared" si="1380"/>
        <v>24.994285999999999</v>
      </c>
      <c r="E1595" s="2">
        <f t="shared" si="1380"/>
        <v>25.714285</v>
      </c>
      <c r="F1595" s="4">
        <f t="shared" si="1391"/>
        <v>-6.981088597536861E-3</v>
      </c>
      <c r="G1595" s="4">
        <f t="shared" si="1404"/>
        <v>5.4481529636573288E-2</v>
      </c>
      <c r="H1595" s="4">
        <f t="shared" si="1425"/>
        <v>0.18273210940882087</v>
      </c>
      <c r="I1595" s="5">
        <f t="shared" si="1381"/>
        <v>0.71999900000000139</v>
      </c>
      <c r="J1595">
        <f t="shared" si="1374"/>
        <v>1</v>
      </c>
      <c r="K1595">
        <f t="shared" si="1392"/>
        <v>24.884857200000003</v>
      </c>
      <c r="L1595">
        <f t="shared" si="1424"/>
        <v>22.939214399999997</v>
      </c>
      <c r="M1595" t="str">
        <f t="shared" si="1393"/>
        <v/>
      </c>
      <c r="R1595" s="13">
        <f t="shared" si="1394"/>
        <v>1.9456428000000052</v>
      </c>
      <c r="S1595" s="14" t="str">
        <f t="shared" si="1401"/>
        <v/>
      </c>
      <c r="T1595" s="14">
        <f t="shared" si="1396"/>
        <v>0</v>
      </c>
      <c r="U1595" s="15" t="str">
        <f t="shared" si="1397"/>
        <v/>
      </c>
      <c r="V1595" t="str">
        <f t="shared" si="1398"/>
        <v/>
      </c>
      <c r="Y1595" s="13" t="str">
        <f t="shared" si="1399"/>
        <v/>
      </c>
      <c r="Z1595" t="str">
        <f t="shared" si="1395"/>
        <v/>
      </c>
      <c r="AB1595" s="14" t="str">
        <f t="shared" si="1402"/>
        <v/>
      </c>
      <c r="AC1595" t="str">
        <f t="shared" si="1400"/>
        <v/>
      </c>
      <c r="AE1595" s="15" t="str">
        <f t="shared" si="1403"/>
        <v/>
      </c>
      <c r="AF1595" t="str">
        <f t="shared" si="1426"/>
        <v/>
      </c>
      <c r="AI1595" s="21">
        <f t="shared" si="1382"/>
        <v>39569</v>
      </c>
      <c r="AJ1595" s="14">
        <f t="shared" si="1375"/>
        <v>24.994285999999999</v>
      </c>
      <c r="AK1595" s="22">
        <f t="shared" si="1383"/>
        <v>2.989251223259589E-2</v>
      </c>
      <c r="AL1595" s="14">
        <f t="shared" si="1416"/>
        <v>25.355476657436157</v>
      </c>
      <c r="AM1595" s="14">
        <f t="shared" si="1417"/>
        <v>0.36595416651255963</v>
      </c>
      <c r="AN1595" s="14">
        <f t="shared" si="1418"/>
        <v>-0.9869833178242049</v>
      </c>
      <c r="AO1595" s="14" t="str">
        <f t="shared" si="1419"/>
        <v/>
      </c>
      <c r="AP1595" s="14" t="str">
        <f t="shared" si="1420"/>
        <v/>
      </c>
      <c r="AQ1595" s="15" t="str">
        <f t="shared" si="1421"/>
        <v/>
      </c>
      <c r="AT1595" s="21">
        <f t="shared" si="1376"/>
        <v>39569</v>
      </c>
      <c r="AU1595" s="14">
        <f t="shared" si="1370"/>
        <v>24.994285999999999</v>
      </c>
      <c r="AV1595" s="22">
        <f t="shared" si="1371"/>
        <v>2.989251223259589E-2</v>
      </c>
      <c r="AW1595" s="14">
        <f>VLOOKUP(AT1595,DATA_FEEDS!$F$7:$H$2022,3,FALSE)</f>
        <v>37.724870000000003</v>
      </c>
      <c r="AX1595" s="14">
        <f t="shared" si="1407"/>
        <v>44.010652999999998</v>
      </c>
      <c r="AY1595" s="14">
        <f t="shared" si="1408"/>
        <v>-1.0075277873211799</v>
      </c>
      <c r="AZ1595" s="14" t="str">
        <f t="shared" si="1409"/>
        <v/>
      </c>
      <c r="BA1595" s="14" t="str">
        <f t="shared" si="1410"/>
        <v/>
      </c>
      <c r="BB1595" s="15" t="str">
        <f t="shared" si="1411"/>
        <v/>
      </c>
      <c r="BE1595" s="20">
        <f t="shared" si="1377"/>
        <v>39569</v>
      </c>
      <c r="BF1595">
        <f t="shared" si="1372"/>
        <v>24.994285999999999</v>
      </c>
      <c r="BG1595">
        <f t="shared" si="1373"/>
        <v>2.989251223259589E-2</v>
      </c>
      <c r="BH1595">
        <f>VLOOKUP(BE1595,DATA_FEEDS!$A$7:$B$2095,2,FALSE)</f>
        <v>-69.8</v>
      </c>
      <c r="BI1595">
        <f t="shared" si="1414"/>
        <v>-82.515384615384619</v>
      </c>
      <c r="BJ1595">
        <f t="shared" si="1415"/>
        <v>2.8020131609714736</v>
      </c>
      <c r="BK1595">
        <f t="shared" si="1405"/>
        <v>100</v>
      </c>
      <c r="BL1595" s="14">
        <f t="shared" si="1406"/>
        <v>2.9892512232595889</v>
      </c>
      <c r="BM1595" s="15" t="str">
        <f t="shared" si="1412"/>
        <v/>
      </c>
      <c r="BP1595" s="20">
        <f t="shared" si="1378"/>
        <v>39569</v>
      </c>
      <c r="BQ1595">
        <f t="shared" si="1422"/>
        <v>24.994285999999999</v>
      </c>
      <c r="BR1595">
        <f t="shared" si="1423"/>
        <v>2.989251223259589E-2</v>
      </c>
      <c r="BS1595">
        <f t="shared" si="1384"/>
        <v>0</v>
      </c>
      <c r="BT1595">
        <f t="shared" si="1385"/>
        <v>0</v>
      </c>
      <c r="BU1595">
        <f t="shared" si="1386"/>
        <v>100</v>
      </c>
      <c r="BV1595">
        <f t="shared" si="1387"/>
        <v>100</v>
      </c>
      <c r="BW1595" s="14">
        <f t="shared" si="1413"/>
        <v>2.9892512232595889</v>
      </c>
      <c r="BX1595" s="15" t="str">
        <f t="shared" si="1379"/>
        <v/>
      </c>
      <c r="BY1595">
        <f t="shared" si="1388"/>
        <v>-0.9869833178242049</v>
      </c>
      <c r="BZ1595">
        <f t="shared" si="1389"/>
        <v>-1.0075277873211799</v>
      </c>
      <c r="CA1595">
        <f t="shared" si="1390"/>
        <v>2.8020131609714736</v>
      </c>
    </row>
    <row r="1596" spans="1:79" x14ac:dyDescent="0.25">
      <c r="A1596" s="1">
        <v>39570</v>
      </c>
      <c r="B1596" s="2">
        <v>25.741427999999999</v>
      </c>
      <c r="C1596" s="2">
        <v>25.848572000000001</v>
      </c>
      <c r="D1596">
        <f t="shared" si="1380"/>
        <v>25.741427999999999</v>
      </c>
      <c r="E1596" s="2">
        <f t="shared" si="1380"/>
        <v>25.848572000000001</v>
      </c>
      <c r="F1596" s="4">
        <f t="shared" si="1391"/>
        <v>2.989251223259589E-2</v>
      </c>
      <c r="G1596" s="4">
        <f t="shared" si="1404"/>
        <v>6.5920494845360861E-2</v>
      </c>
      <c r="H1596" s="4">
        <f t="shared" si="1425"/>
        <v>0.15890610257177043</v>
      </c>
      <c r="I1596" s="5">
        <f t="shared" si="1381"/>
        <v>0.10714400000000168</v>
      </c>
      <c r="J1596">
        <f t="shared" si="1374"/>
        <v>1</v>
      </c>
      <c r="K1596">
        <f t="shared" si="1392"/>
        <v>25.205143000000003</v>
      </c>
      <c r="L1596">
        <f t="shared" si="1424"/>
        <v>23.138214399999999</v>
      </c>
      <c r="M1596" t="str">
        <f t="shared" si="1393"/>
        <v/>
      </c>
      <c r="R1596" s="13">
        <f t="shared" si="1394"/>
        <v>2.0669286000000042</v>
      </c>
      <c r="S1596" s="14" t="str">
        <f t="shared" si="1401"/>
        <v/>
      </c>
      <c r="T1596" s="14">
        <f t="shared" si="1396"/>
        <v>0</v>
      </c>
      <c r="U1596" s="15" t="str">
        <f t="shared" si="1397"/>
        <v/>
      </c>
      <c r="V1596" t="str">
        <f t="shared" si="1398"/>
        <v/>
      </c>
      <c r="Y1596" s="13" t="str">
        <f t="shared" si="1399"/>
        <v/>
      </c>
      <c r="Z1596" t="str">
        <f t="shared" si="1395"/>
        <v/>
      </c>
      <c r="AB1596" s="14" t="str">
        <f t="shared" si="1402"/>
        <v/>
      </c>
      <c r="AC1596" t="str">
        <f t="shared" si="1400"/>
        <v/>
      </c>
      <c r="AE1596" s="15" t="str">
        <f t="shared" si="1403"/>
        <v/>
      </c>
      <c r="AF1596" t="str">
        <f t="shared" si="1426"/>
        <v/>
      </c>
      <c r="AI1596" s="21">
        <f t="shared" si="1382"/>
        <v>39570</v>
      </c>
      <c r="AJ1596" s="14">
        <f t="shared" si="1375"/>
        <v>25.741427999999999</v>
      </c>
      <c r="AK1596" s="22">
        <f t="shared" si="1383"/>
        <v>9.6009825095950858E-3</v>
      </c>
      <c r="AL1596" s="14">
        <f t="shared" si="1416"/>
        <v>25.432872762998159</v>
      </c>
      <c r="AM1596" s="14">
        <f t="shared" si="1417"/>
        <v>0.34923601262954862</v>
      </c>
      <c r="AN1596" s="14">
        <f t="shared" si="1418"/>
        <v>0.88351494646441242</v>
      </c>
      <c r="AO1596" s="14" t="str">
        <f t="shared" si="1419"/>
        <v/>
      </c>
      <c r="AP1596" s="14" t="str">
        <f t="shared" si="1420"/>
        <v/>
      </c>
      <c r="AQ1596" s="15" t="str">
        <f t="shared" si="1421"/>
        <v/>
      </c>
      <c r="AT1596" s="21">
        <f t="shared" si="1376"/>
        <v>39570</v>
      </c>
      <c r="AU1596" s="14">
        <f t="shared" si="1370"/>
        <v>25.741427999999999</v>
      </c>
      <c r="AV1596" s="22">
        <f t="shared" si="1371"/>
        <v>9.6009825095950858E-3</v>
      </c>
      <c r="AW1596" s="14">
        <f>VLOOKUP(AT1596,DATA_FEEDS!$F$7:$H$2022,3,FALSE)</f>
        <v>38.131500000000003</v>
      </c>
      <c r="AX1596" s="14">
        <f t="shared" si="1407"/>
        <v>42.772839999999995</v>
      </c>
      <c r="AY1596" s="14">
        <f t="shared" si="1408"/>
        <v>-0.74019471168558315</v>
      </c>
      <c r="AZ1596" s="14" t="str">
        <f t="shared" si="1409"/>
        <v/>
      </c>
      <c r="BA1596" s="14" t="str">
        <f t="shared" si="1410"/>
        <v/>
      </c>
      <c r="BB1596" s="15" t="str">
        <f t="shared" si="1411"/>
        <v/>
      </c>
      <c r="BE1596" s="20">
        <f t="shared" si="1377"/>
        <v>39570</v>
      </c>
      <c r="BF1596">
        <f t="shared" si="1372"/>
        <v>25.741427999999999</v>
      </c>
      <c r="BG1596">
        <f t="shared" si="1373"/>
        <v>9.6009825095950858E-3</v>
      </c>
      <c r="BH1596">
        <f>VLOOKUP(BE1596,DATA_FEEDS!$A$7:$B$2095,2,FALSE)</f>
        <v>-58.2</v>
      </c>
      <c r="BI1596">
        <f t="shared" si="1414"/>
        <v>-80.353846153846163</v>
      </c>
      <c r="BJ1596">
        <f t="shared" si="1415"/>
        <v>3.7390548418201379</v>
      </c>
      <c r="BK1596">
        <f t="shared" si="1405"/>
        <v>100</v>
      </c>
      <c r="BL1596" s="14">
        <f t="shared" si="1406"/>
        <v>0.96009825095950863</v>
      </c>
      <c r="BM1596" s="15" t="str">
        <f t="shared" si="1412"/>
        <v/>
      </c>
      <c r="BP1596" s="20">
        <f t="shared" si="1378"/>
        <v>39570</v>
      </c>
      <c r="BQ1596">
        <f t="shared" si="1422"/>
        <v>25.741427999999999</v>
      </c>
      <c r="BR1596">
        <f t="shared" si="1423"/>
        <v>9.6009825095950858E-3</v>
      </c>
      <c r="BS1596">
        <f t="shared" si="1384"/>
        <v>0</v>
      </c>
      <c r="BT1596">
        <f t="shared" si="1385"/>
        <v>0</v>
      </c>
      <c r="BU1596">
        <f t="shared" si="1386"/>
        <v>100</v>
      </c>
      <c r="BV1596">
        <f t="shared" si="1387"/>
        <v>100</v>
      </c>
      <c r="BW1596" s="14">
        <f t="shared" si="1413"/>
        <v>0.96009825095950863</v>
      </c>
      <c r="BX1596" s="15" t="str">
        <f t="shared" si="1379"/>
        <v/>
      </c>
      <c r="BY1596">
        <f t="shared" si="1388"/>
        <v>0.88351494646441242</v>
      </c>
      <c r="BZ1596">
        <f t="shared" si="1389"/>
        <v>-0.74019471168558315</v>
      </c>
      <c r="CA1596">
        <f t="shared" si="1390"/>
        <v>3.7390548418201379</v>
      </c>
    </row>
    <row r="1597" spans="1:79" x14ac:dyDescent="0.25">
      <c r="A1597" s="1">
        <v>39573</v>
      </c>
      <c r="B1597" s="2">
        <v>25.988571</v>
      </c>
      <c r="C1597" s="2">
        <v>26.389999</v>
      </c>
      <c r="D1597">
        <f t="shared" si="1380"/>
        <v>25.988571</v>
      </c>
      <c r="E1597" s="2">
        <f t="shared" si="1380"/>
        <v>26.389999</v>
      </c>
      <c r="F1597" s="4">
        <f t="shared" si="1391"/>
        <v>9.6009825095950858E-3</v>
      </c>
      <c r="G1597" s="4">
        <f t="shared" si="1404"/>
        <v>7.9597865938894577E-2</v>
      </c>
      <c r="H1597" s="4">
        <f t="shared" si="1425"/>
        <v>0.20306080745487445</v>
      </c>
      <c r="I1597" s="5">
        <f t="shared" si="1381"/>
        <v>0.40142799999999923</v>
      </c>
      <c r="J1597">
        <f t="shared" si="1374"/>
        <v>1</v>
      </c>
      <c r="K1597">
        <f t="shared" si="1392"/>
        <v>25.561999800000002</v>
      </c>
      <c r="L1597">
        <f t="shared" si="1424"/>
        <v>23.344214349999994</v>
      </c>
      <c r="M1597" t="str">
        <f t="shared" si="1393"/>
        <v/>
      </c>
      <c r="R1597" s="13">
        <f t="shared" si="1394"/>
        <v>2.217785450000008</v>
      </c>
      <c r="S1597" s="14" t="str">
        <f t="shared" si="1401"/>
        <v/>
      </c>
      <c r="T1597" s="14">
        <f t="shared" si="1396"/>
        <v>0</v>
      </c>
      <c r="U1597" s="15" t="str">
        <f t="shared" si="1397"/>
        <v/>
      </c>
      <c r="V1597" t="str">
        <f t="shared" si="1398"/>
        <v/>
      </c>
      <c r="Y1597" s="13" t="str">
        <f t="shared" si="1399"/>
        <v/>
      </c>
      <c r="Z1597" t="str">
        <f t="shared" si="1395"/>
        <v/>
      </c>
      <c r="AB1597" s="14" t="str">
        <f t="shared" si="1402"/>
        <v/>
      </c>
      <c r="AC1597" t="str">
        <f t="shared" si="1400"/>
        <v/>
      </c>
      <c r="AE1597" s="15" t="str">
        <f t="shared" si="1403"/>
        <v/>
      </c>
      <c r="AF1597" t="str">
        <f t="shared" si="1426"/>
        <v/>
      </c>
      <c r="AI1597" s="21">
        <f t="shared" si="1382"/>
        <v>39573</v>
      </c>
      <c r="AJ1597" s="14">
        <f t="shared" si="1375"/>
        <v>25.988571</v>
      </c>
      <c r="AK1597" s="22">
        <f t="shared" si="1383"/>
        <v>1.5061543783996481E-2</v>
      </c>
      <c r="AL1597" s="14">
        <f t="shared" si="1416"/>
        <v>26.101608010465498</v>
      </c>
      <c r="AM1597" s="14">
        <f t="shared" si="1417"/>
        <v>0.3361639392498223</v>
      </c>
      <c r="AN1597" s="14">
        <f t="shared" si="1418"/>
        <v>-0.33625561003880622</v>
      </c>
      <c r="AO1597" s="14" t="str">
        <f t="shared" si="1419"/>
        <v/>
      </c>
      <c r="AP1597" s="14" t="str">
        <f t="shared" si="1420"/>
        <v/>
      </c>
      <c r="AQ1597" s="15" t="str">
        <f t="shared" si="1421"/>
        <v/>
      </c>
      <c r="AT1597" s="21">
        <f t="shared" si="1376"/>
        <v>39573</v>
      </c>
      <c r="AU1597" s="14">
        <f t="shared" si="1370"/>
        <v>25.988571</v>
      </c>
      <c r="AV1597" s="22">
        <f t="shared" si="1371"/>
        <v>1.5061543783996481E-2</v>
      </c>
      <c r="AW1597" s="14">
        <f>VLOOKUP(AT1597,DATA_FEEDS!$F$7:$H$2022,3,FALSE)</f>
        <v>39.258879999999998</v>
      </c>
      <c r="AX1597" s="14">
        <f t="shared" si="1407"/>
        <v>41.647546999999996</v>
      </c>
      <c r="AY1597" s="14">
        <f t="shared" si="1408"/>
        <v>-0.39395599549603066</v>
      </c>
      <c r="AZ1597" s="14" t="str">
        <f t="shared" si="1409"/>
        <v/>
      </c>
      <c r="BA1597" s="14" t="str">
        <f t="shared" si="1410"/>
        <v/>
      </c>
      <c r="BB1597" s="15" t="str">
        <f t="shared" si="1411"/>
        <v/>
      </c>
      <c r="BE1597" s="20">
        <f t="shared" si="1377"/>
        <v>39573</v>
      </c>
      <c r="BF1597">
        <f t="shared" si="1372"/>
        <v>25.988571</v>
      </c>
      <c r="BG1597">
        <f t="shared" si="1373"/>
        <v>1.5061543783996481E-2</v>
      </c>
      <c r="BH1597">
        <f>VLOOKUP(BE1597,DATA_FEEDS!$A$7:$B$2095,2,FALSE)</f>
        <v>-58.2</v>
      </c>
      <c r="BI1597">
        <f t="shared" si="1414"/>
        <v>-78.384615384615387</v>
      </c>
      <c r="BJ1597">
        <f t="shared" si="1415"/>
        <v>2.2253367015178829</v>
      </c>
      <c r="BK1597">
        <f t="shared" si="1405"/>
        <v>100</v>
      </c>
      <c r="BL1597" s="14">
        <f t="shared" si="1406"/>
        <v>1.5061543783996481</v>
      </c>
      <c r="BM1597" s="15" t="str">
        <f t="shared" si="1412"/>
        <v/>
      </c>
      <c r="BP1597" s="20">
        <f t="shared" si="1378"/>
        <v>39573</v>
      </c>
      <c r="BQ1597">
        <f t="shared" si="1422"/>
        <v>25.988571</v>
      </c>
      <c r="BR1597">
        <f t="shared" si="1423"/>
        <v>1.5061543783996481E-2</v>
      </c>
      <c r="BS1597">
        <f t="shared" si="1384"/>
        <v>0</v>
      </c>
      <c r="BT1597">
        <f t="shared" si="1385"/>
        <v>0</v>
      </c>
      <c r="BU1597">
        <f t="shared" si="1386"/>
        <v>100</v>
      </c>
      <c r="BV1597">
        <f t="shared" si="1387"/>
        <v>100</v>
      </c>
      <c r="BW1597" s="14">
        <f t="shared" si="1413"/>
        <v>1.5061543783996481</v>
      </c>
      <c r="BX1597" s="15" t="str">
        <f t="shared" si="1379"/>
        <v/>
      </c>
      <c r="BY1597">
        <f t="shared" si="1388"/>
        <v>-0.33625561003880622</v>
      </c>
      <c r="BZ1597">
        <f t="shared" si="1389"/>
        <v>-0.39395599549603066</v>
      </c>
      <c r="CA1597">
        <f t="shared" si="1390"/>
        <v>2.2253367015178829</v>
      </c>
    </row>
    <row r="1598" spans="1:79" x14ac:dyDescent="0.25">
      <c r="A1598" s="1">
        <v>39574</v>
      </c>
      <c r="B1598" s="2">
        <v>26.379999000000002</v>
      </c>
      <c r="C1598" s="2">
        <v>26.665714000000001</v>
      </c>
      <c r="D1598">
        <f t="shared" si="1380"/>
        <v>26.379999000000002</v>
      </c>
      <c r="E1598" s="2">
        <f t="shared" si="1380"/>
        <v>26.665714000000001</v>
      </c>
      <c r="F1598" s="4">
        <f t="shared" si="1391"/>
        <v>1.5061543783996481E-2</v>
      </c>
      <c r="G1598" s="4">
        <f t="shared" si="1404"/>
        <v>5.9424473579658299E-2</v>
      </c>
      <c r="H1598" s="4">
        <f t="shared" si="1425"/>
        <v>0.21753312158458354</v>
      </c>
      <c r="I1598" s="5">
        <f t="shared" si="1381"/>
        <v>0.28571499999999972</v>
      </c>
      <c r="J1598">
        <f t="shared" si="1374"/>
        <v>1</v>
      </c>
      <c r="K1598">
        <f t="shared" si="1392"/>
        <v>25.893713999999999</v>
      </c>
      <c r="L1598">
        <f t="shared" si="1424"/>
        <v>23.585785749999999</v>
      </c>
      <c r="M1598" t="str">
        <f t="shared" si="1393"/>
        <v/>
      </c>
      <c r="R1598" s="13">
        <f t="shared" si="1394"/>
        <v>2.3079282499999998</v>
      </c>
      <c r="S1598" s="14" t="str">
        <f t="shared" si="1401"/>
        <v/>
      </c>
      <c r="T1598" s="14">
        <f t="shared" si="1396"/>
        <v>0</v>
      </c>
      <c r="U1598" s="15" t="str">
        <f t="shared" si="1397"/>
        <v/>
      </c>
      <c r="V1598" t="str">
        <f t="shared" si="1398"/>
        <v/>
      </c>
      <c r="Y1598" s="13" t="str">
        <f t="shared" si="1399"/>
        <v/>
      </c>
      <c r="Z1598" t="str">
        <f t="shared" si="1395"/>
        <v/>
      </c>
      <c r="AB1598" s="14" t="str">
        <f t="shared" si="1402"/>
        <v/>
      </c>
      <c r="AC1598" t="str">
        <f t="shared" si="1400"/>
        <v/>
      </c>
      <c r="AE1598" s="15" t="str">
        <f t="shared" si="1403"/>
        <v/>
      </c>
      <c r="AF1598" t="str">
        <f t="shared" si="1426"/>
        <v/>
      </c>
      <c r="AI1598" s="21">
        <f t="shared" si="1382"/>
        <v>39574</v>
      </c>
      <c r="AJ1598" s="14">
        <f t="shared" si="1375"/>
        <v>26.379999000000002</v>
      </c>
      <c r="AK1598" s="22">
        <f t="shared" si="1383"/>
        <v>7.5273695044491334E-3</v>
      </c>
      <c r="AL1598" s="14">
        <f t="shared" si="1416"/>
        <v>26.208906333401501</v>
      </c>
      <c r="AM1598" s="14">
        <f t="shared" si="1417"/>
        <v>0.31134622676140344</v>
      </c>
      <c r="AN1598" s="14">
        <f t="shared" si="1418"/>
        <v>0.54952542183726383</v>
      </c>
      <c r="AO1598" s="14" t="str">
        <f t="shared" si="1419"/>
        <v/>
      </c>
      <c r="AP1598" s="14" t="str">
        <f t="shared" si="1420"/>
        <v/>
      </c>
      <c r="AQ1598" s="15" t="str">
        <f t="shared" si="1421"/>
        <v/>
      </c>
      <c r="AT1598" s="21">
        <f t="shared" si="1376"/>
        <v>39574</v>
      </c>
      <c r="AU1598" s="14">
        <f t="shared" si="1370"/>
        <v>26.379999000000002</v>
      </c>
      <c r="AV1598" s="22">
        <f t="shared" si="1371"/>
        <v>7.5273695044491334E-3</v>
      </c>
      <c r="AW1598" s="14">
        <f>VLOOKUP(AT1598,DATA_FEEDS!$F$7:$H$2022,3,FALSE)</f>
        <v>38.813809999999997</v>
      </c>
      <c r="AX1598" s="14">
        <f t="shared" si="1407"/>
        <v>40.276214999999993</v>
      </c>
      <c r="AY1598" s="14">
        <f t="shared" si="1408"/>
        <v>-0.26666964575895818</v>
      </c>
      <c r="AZ1598" s="14" t="str">
        <f t="shared" si="1409"/>
        <v/>
      </c>
      <c r="BA1598" s="14" t="str">
        <f t="shared" si="1410"/>
        <v/>
      </c>
      <c r="BB1598" s="15" t="str">
        <f t="shared" si="1411"/>
        <v/>
      </c>
      <c r="BE1598" s="20">
        <f t="shared" si="1377"/>
        <v>39574</v>
      </c>
      <c r="BF1598">
        <f t="shared" si="1372"/>
        <v>26.379999000000002</v>
      </c>
      <c r="BG1598">
        <f t="shared" si="1373"/>
        <v>7.5273695044491334E-3</v>
      </c>
      <c r="BH1598">
        <f>VLOOKUP(BE1598,DATA_FEEDS!$A$7:$B$2095,2,FALSE)</f>
        <v>-44.6</v>
      </c>
      <c r="BI1598">
        <f t="shared" si="1414"/>
        <v>-74.992307692307705</v>
      </c>
      <c r="BJ1598">
        <f t="shared" si="1415"/>
        <v>2.8728730881616236</v>
      </c>
      <c r="BK1598">
        <f t="shared" si="1405"/>
        <v>100</v>
      </c>
      <c r="BL1598" s="14">
        <f t="shared" si="1406"/>
        <v>0.75273695044491329</v>
      </c>
      <c r="BM1598" s="15" t="str">
        <f t="shared" si="1412"/>
        <v/>
      </c>
      <c r="BP1598" s="20">
        <f t="shared" si="1378"/>
        <v>39574</v>
      </c>
      <c r="BQ1598">
        <f t="shared" si="1422"/>
        <v>26.379999000000002</v>
      </c>
      <c r="BR1598">
        <f t="shared" si="1423"/>
        <v>7.5273695044491334E-3</v>
      </c>
      <c r="BS1598">
        <f t="shared" si="1384"/>
        <v>0</v>
      </c>
      <c r="BT1598">
        <f t="shared" si="1385"/>
        <v>0</v>
      </c>
      <c r="BU1598">
        <f t="shared" si="1386"/>
        <v>100</v>
      </c>
      <c r="BV1598">
        <f t="shared" si="1387"/>
        <v>100</v>
      </c>
      <c r="BW1598" s="14">
        <f t="shared" si="1413"/>
        <v>0.75273695044491329</v>
      </c>
      <c r="BX1598" s="15" t="str">
        <f t="shared" si="1379"/>
        <v/>
      </c>
      <c r="BY1598">
        <f t="shared" si="1388"/>
        <v>0.54952542183726383</v>
      </c>
      <c r="BZ1598">
        <f t="shared" si="1389"/>
        <v>-0.26666964575895818</v>
      </c>
      <c r="CA1598">
        <f t="shared" si="1390"/>
        <v>2.8728730881616236</v>
      </c>
    </row>
    <row r="1599" spans="1:79" x14ac:dyDescent="0.25">
      <c r="A1599" s="1">
        <v>39575</v>
      </c>
      <c r="B1599" s="2">
        <v>26.578571</v>
      </c>
      <c r="C1599" s="2">
        <v>26.084285999999999</v>
      </c>
      <c r="D1599">
        <f t="shared" si="1380"/>
        <v>26.578571</v>
      </c>
      <c r="E1599" s="2">
        <f t="shared" si="1380"/>
        <v>26.084285999999999</v>
      </c>
      <c r="F1599" s="4">
        <f t="shared" si="1391"/>
        <v>7.5273695044491334E-3</v>
      </c>
      <c r="G1599" s="4">
        <f t="shared" si="1404"/>
        <v>4.3609967494170461E-2</v>
      </c>
      <c r="H1599" s="4">
        <f t="shared" si="1425"/>
        <v>0.20816516905974983</v>
      </c>
      <c r="I1599" s="5">
        <f t="shared" si="1381"/>
        <v>-0.49428500000000142</v>
      </c>
      <c r="J1599">
        <f t="shared" si="1374"/>
        <v>1</v>
      </c>
      <c r="K1599">
        <f t="shared" si="1392"/>
        <v>26.1405712</v>
      </c>
      <c r="L1599">
        <f t="shared" si="1424"/>
        <v>23.8082858</v>
      </c>
      <c r="M1599" t="str">
        <f t="shared" si="1393"/>
        <v/>
      </c>
      <c r="R1599" s="13">
        <f t="shared" si="1394"/>
        <v>2.3322854</v>
      </c>
      <c r="S1599" s="14" t="str">
        <f t="shared" si="1401"/>
        <v/>
      </c>
      <c r="T1599" s="14">
        <f t="shared" si="1396"/>
        <v>0</v>
      </c>
      <c r="U1599" s="15" t="str">
        <f t="shared" si="1397"/>
        <v/>
      </c>
      <c r="V1599" t="str">
        <f t="shared" si="1398"/>
        <v/>
      </c>
      <c r="Y1599" s="13" t="str">
        <f t="shared" si="1399"/>
        <v/>
      </c>
      <c r="Z1599" t="str">
        <f t="shared" si="1395"/>
        <v/>
      </c>
      <c r="AB1599" s="14" t="str">
        <f t="shared" si="1402"/>
        <v/>
      </c>
      <c r="AC1599" t="str">
        <f t="shared" si="1400"/>
        <v/>
      </c>
      <c r="AE1599" s="15" t="str">
        <f t="shared" si="1403"/>
        <v/>
      </c>
      <c r="AF1599" t="str">
        <f t="shared" si="1426"/>
        <v/>
      </c>
      <c r="AI1599" s="21">
        <f t="shared" si="1382"/>
        <v>39575</v>
      </c>
      <c r="AJ1599" s="14">
        <f t="shared" si="1375"/>
        <v>26.578571</v>
      </c>
      <c r="AK1599" s="22">
        <f t="shared" si="1383"/>
        <v>-1.2254759670864224E-2</v>
      </c>
      <c r="AL1599" s="14">
        <f t="shared" si="1416"/>
        <v>26.395948610511368</v>
      </c>
      <c r="AM1599" s="14">
        <f t="shared" si="1417"/>
        <v>0.29241515569247784</v>
      </c>
      <c r="AN1599" s="14">
        <f t="shared" si="1418"/>
        <v>0.62453120480762303</v>
      </c>
      <c r="AO1599" s="14" t="str">
        <f t="shared" si="1419"/>
        <v/>
      </c>
      <c r="AP1599" s="14" t="str">
        <f t="shared" si="1420"/>
        <v/>
      </c>
      <c r="AQ1599" s="15" t="str">
        <f t="shared" si="1421"/>
        <v/>
      </c>
      <c r="AT1599" s="21">
        <f t="shared" si="1376"/>
        <v>39575</v>
      </c>
      <c r="AU1599" s="14">
        <f t="shared" si="1370"/>
        <v>26.578571</v>
      </c>
      <c r="AV1599" s="22">
        <f t="shared" si="1371"/>
        <v>-1.2254759670864224E-2</v>
      </c>
      <c r="AW1599" s="14">
        <f>VLOOKUP(AT1599,DATA_FEEDS!$F$7:$H$2022,3,FALSE)</f>
        <v>39.841810000000002</v>
      </c>
      <c r="AX1599" s="14">
        <f t="shared" si="1407"/>
        <v>39.129407999999998</v>
      </c>
      <c r="AY1599" s="14">
        <f t="shared" si="1408"/>
        <v>0.17965212658012036</v>
      </c>
      <c r="AZ1599" s="14" t="str">
        <f t="shared" si="1409"/>
        <v/>
      </c>
      <c r="BA1599" s="14" t="str">
        <f t="shared" si="1410"/>
        <v/>
      </c>
      <c r="BB1599" s="15" t="str">
        <f t="shared" si="1411"/>
        <v/>
      </c>
      <c r="BE1599" s="20">
        <f t="shared" si="1377"/>
        <v>39575</v>
      </c>
      <c r="BF1599">
        <f t="shared" si="1372"/>
        <v>26.578571</v>
      </c>
      <c r="BG1599">
        <f t="shared" si="1373"/>
        <v>-1.2254759670864224E-2</v>
      </c>
      <c r="BH1599">
        <f>VLOOKUP(BE1599,DATA_FEEDS!$A$7:$B$2095,2,FALSE)</f>
        <v>-44.1</v>
      </c>
      <c r="BI1599">
        <f t="shared" si="1414"/>
        <v>-71.615384615384627</v>
      </c>
      <c r="BJ1599">
        <f t="shared" si="1415"/>
        <v>2.016319428462412</v>
      </c>
      <c r="BK1599">
        <f t="shared" si="1405"/>
        <v>100</v>
      </c>
      <c r="BL1599" s="14">
        <f t="shared" si="1406"/>
        <v>-1.2254759670864224</v>
      </c>
      <c r="BM1599" s="15">
        <f t="shared" si="1412"/>
        <v>-1.2254759670864224</v>
      </c>
      <c r="BP1599" s="20">
        <f t="shared" si="1378"/>
        <v>39575</v>
      </c>
      <c r="BQ1599">
        <f t="shared" si="1422"/>
        <v>26.578571</v>
      </c>
      <c r="BR1599">
        <f t="shared" si="1423"/>
        <v>-1.2254759670864224E-2</v>
      </c>
      <c r="BS1599">
        <f t="shared" si="1384"/>
        <v>0</v>
      </c>
      <c r="BT1599">
        <f t="shared" si="1385"/>
        <v>0</v>
      </c>
      <c r="BU1599">
        <f t="shared" si="1386"/>
        <v>100</v>
      </c>
      <c r="BV1599">
        <f t="shared" si="1387"/>
        <v>100</v>
      </c>
      <c r="BW1599" s="14">
        <f t="shared" si="1413"/>
        <v>-1.2254759670864224</v>
      </c>
      <c r="BX1599" s="15">
        <f t="shared" si="1379"/>
        <v>-1.2254759670864224</v>
      </c>
      <c r="BY1599">
        <f t="shared" si="1388"/>
        <v>0.62453120480762303</v>
      </c>
      <c r="BZ1599">
        <f t="shared" si="1389"/>
        <v>0.17965212658012036</v>
      </c>
      <c r="CA1599">
        <f t="shared" si="1390"/>
        <v>2.016319428462412</v>
      </c>
    </row>
    <row r="1600" spans="1:79" x14ac:dyDescent="0.25">
      <c r="A1600" s="1">
        <v>39576</v>
      </c>
      <c r="B1600" s="2">
        <v>26.252856999999999</v>
      </c>
      <c r="C1600" s="2">
        <v>26.437142999999999</v>
      </c>
      <c r="D1600">
        <f t="shared" si="1380"/>
        <v>26.252856999999999</v>
      </c>
      <c r="E1600" s="2">
        <f t="shared" si="1380"/>
        <v>26.437142999999999</v>
      </c>
      <c r="F1600" s="4">
        <f t="shared" si="1391"/>
        <v>-1.2254759670864224E-2</v>
      </c>
      <c r="G1600" s="4">
        <f t="shared" si="1404"/>
        <v>2.702705537548266E-2</v>
      </c>
      <c r="H1600" s="4">
        <f t="shared" si="1425"/>
        <v>0.21176013796857529</v>
      </c>
      <c r="I1600" s="5">
        <f t="shared" si="1381"/>
        <v>0.18428600000000017</v>
      </c>
      <c r="J1600">
        <f t="shared" si="1374"/>
        <v>1</v>
      </c>
      <c r="K1600">
        <f t="shared" si="1392"/>
        <v>26.285142799999999</v>
      </c>
      <c r="L1600">
        <f t="shared" si="1424"/>
        <v>24.026214400000001</v>
      </c>
      <c r="M1600" t="str">
        <f t="shared" si="1393"/>
        <v/>
      </c>
      <c r="R1600" s="13">
        <f t="shared" si="1394"/>
        <v>2.2589283999999985</v>
      </c>
      <c r="S1600" s="14" t="str">
        <f t="shared" si="1401"/>
        <v/>
      </c>
      <c r="T1600" s="14">
        <f t="shared" si="1396"/>
        <v>0</v>
      </c>
      <c r="U1600" s="15" t="str">
        <f t="shared" si="1397"/>
        <v/>
      </c>
      <c r="V1600" t="str">
        <f t="shared" si="1398"/>
        <v/>
      </c>
      <c r="Y1600" s="13" t="str">
        <f t="shared" si="1399"/>
        <v/>
      </c>
      <c r="Z1600" t="str">
        <f t="shared" si="1395"/>
        <v/>
      </c>
      <c r="AB1600" s="14" t="str">
        <f t="shared" si="1402"/>
        <v/>
      </c>
      <c r="AC1600" t="str">
        <f t="shared" si="1400"/>
        <v/>
      </c>
      <c r="AE1600" s="15" t="str">
        <f t="shared" si="1403"/>
        <v/>
      </c>
      <c r="AF1600" t="str">
        <f t="shared" si="1426"/>
        <v/>
      </c>
      <c r="AI1600" s="21">
        <f t="shared" si="1382"/>
        <v>39576</v>
      </c>
      <c r="AJ1600" s="14">
        <f t="shared" si="1375"/>
        <v>26.252856999999999</v>
      </c>
      <c r="AK1600" s="22">
        <f t="shared" si="1383"/>
        <v>-3.3193720592009294E-3</v>
      </c>
      <c r="AL1600" s="14">
        <f t="shared" si="1416"/>
        <v>26.659263273877514</v>
      </c>
      <c r="AM1600" s="14">
        <f t="shared" si="1417"/>
        <v>0.29466965911873982</v>
      </c>
      <c r="AN1600" s="14">
        <f t="shared" si="1418"/>
        <v>-1.3791928055740201</v>
      </c>
      <c r="AO1600" s="14" t="str">
        <f t="shared" si="1419"/>
        <v/>
      </c>
      <c r="AP1600" s="14" t="str">
        <f t="shared" si="1420"/>
        <v/>
      </c>
      <c r="AQ1600" s="15" t="str">
        <f t="shared" si="1421"/>
        <v/>
      </c>
      <c r="AT1600" s="21">
        <f t="shared" si="1376"/>
        <v>39576</v>
      </c>
      <c r="AU1600" s="14">
        <f t="shared" si="1370"/>
        <v>26.252856999999999</v>
      </c>
      <c r="AV1600" s="22">
        <f t="shared" si="1371"/>
        <v>-3.3193720592009294E-3</v>
      </c>
      <c r="AW1600" s="14">
        <f>VLOOKUP(AT1600,DATA_FEEDS!$F$7:$H$2022,3,FALSE)</f>
        <v>38.492310000000003</v>
      </c>
      <c r="AX1600" s="14">
        <f t="shared" si="1407"/>
        <v>38.932669999999995</v>
      </c>
      <c r="AY1600" s="14">
        <f t="shared" si="1408"/>
        <v>-0.50591911234413001</v>
      </c>
      <c r="AZ1600" s="14" t="str">
        <f t="shared" si="1409"/>
        <v/>
      </c>
      <c r="BA1600" s="14" t="str">
        <f t="shared" si="1410"/>
        <v/>
      </c>
      <c r="BB1600" s="15" t="str">
        <f t="shared" si="1411"/>
        <v/>
      </c>
      <c r="BE1600" s="20">
        <f t="shared" si="1377"/>
        <v>39576</v>
      </c>
      <c r="BF1600">
        <f t="shared" si="1372"/>
        <v>26.252856999999999</v>
      </c>
      <c r="BG1600">
        <f t="shared" si="1373"/>
        <v>-3.3193720592009294E-3</v>
      </c>
      <c r="BH1600">
        <f>VLOOKUP(BE1600,DATA_FEEDS!$A$7:$B$2095,2,FALSE)</f>
        <v>-43.6</v>
      </c>
      <c r="BI1600">
        <f t="shared" si="1414"/>
        <v>-68.392307692307696</v>
      </c>
      <c r="BJ1600">
        <f t="shared" si="1415"/>
        <v>1.5943721123562182</v>
      </c>
      <c r="BK1600">
        <f t="shared" si="1405"/>
        <v>100</v>
      </c>
      <c r="BL1600" s="14">
        <f t="shared" si="1406"/>
        <v>-0.33193720592009296</v>
      </c>
      <c r="BM1600" s="15">
        <f t="shared" si="1412"/>
        <v>-0.33193720592009296</v>
      </c>
      <c r="BP1600" s="20">
        <f t="shared" si="1378"/>
        <v>39576</v>
      </c>
      <c r="BQ1600">
        <f t="shared" si="1422"/>
        <v>26.252856999999999</v>
      </c>
      <c r="BR1600">
        <f t="shared" si="1423"/>
        <v>-3.3193720592009294E-3</v>
      </c>
      <c r="BS1600">
        <f t="shared" si="1384"/>
        <v>0</v>
      </c>
      <c r="BT1600">
        <f t="shared" si="1385"/>
        <v>0</v>
      </c>
      <c r="BU1600">
        <f t="shared" si="1386"/>
        <v>100</v>
      </c>
      <c r="BV1600">
        <f t="shared" si="1387"/>
        <v>100</v>
      </c>
      <c r="BW1600" s="14">
        <f t="shared" si="1413"/>
        <v>-0.33193720592009296</v>
      </c>
      <c r="BX1600" s="15">
        <f t="shared" si="1379"/>
        <v>-0.33193720592009296</v>
      </c>
      <c r="BY1600">
        <f t="shared" si="1388"/>
        <v>-1.3791928055740201</v>
      </c>
      <c r="BZ1600">
        <f t="shared" si="1389"/>
        <v>-0.50591911234413001</v>
      </c>
      <c r="CA1600">
        <f t="shared" si="1390"/>
        <v>1.5943721123562182</v>
      </c>
    </row>
    <row r="1601" spans="1:79" x14ac:dyDescent="0.25">
      <c r="A1601" s="1">
        <v>39577</v>
      </c>
      <c r="B1601" s="2">
        <v>26.165714000000001</v>
      </c>
      <c r="C1601" s="2">
        <v>26.207144</v>
      </c>
      <c r="D1601">
        <f t="shared" si="1380"/>
        <v>26.165714000000001</v>
      </c>
      <c r="E1601" s="2">
        <f t="shared" si="1380"/>
        <v>26.207144</v>
      </c>
      <c r="F1601" s="4">
        <f t="shared" si="1391"/>
        <v>-3.3193720592009294E-3</v>
      </c>
      <c r="G1601" s="4">
        <f t="shared" si="1404"/>
        <v>8.4103508422990712E-3</v>
      </c>
      <c r="H1601" s="4">
        <f t="shared" si="1425"/>
        <v>0.24991493833542028</v>
      </c>
      <c r="I1601" s="5">
        <f t="shared" si="1381"/>
        <v>4.1429999999998302E-2</v>
      </c>
      <c r="J1601">
        <f t="shared" si="1374"/>
        <v>1</v>
      </c>
      <c r="K1601">
        <f t="shared" si="1392"/>
        <v>26.356857199999997</v>
      </c>
      <c r="L1601">
        <f t="shared" si="1424"/>
        <v>24.285571600000004</v>
      </c>
      <c r="M1601" t="str">
        <f t="shared" si="1393"/>
        <v/>
      </c>
      <c r="R1601" s="13">
        <f t="shared" si="1394"/>
        <v>2.0712855999999924</v>
      </c>
      <c r="S1601" s="14" t="str">
        <f t="shared" si="1401"/>
        <v/>
      </c>
      <c r="T1601" s="14">
        <f t="shared" si="1396"/>
        <v>0</v>
      </c>
      <c r="U1601" s="15" t="str">
        <f t="shared" si="1397"/>
        <v/>
      </c>
      <c r="V1601" t="str">
        <f t="shared" si="1398"/>
        <v/>
      </c>
      <c r="Y1601" s="13" t="str">
        <f t="shared" si="1399"/>
        <v/>
      </c>
      <c r="Z1601" t="str">
        <f t="shared" si="1395"/>
        <v/>
      </c>
      <c r="AB1601" s="14" t="str">
        <f t="shared" si="1402"/>
        <v/>
      </c>
      <c r="AC1601" t="str">
        <f t="shared" si="1400"/>
        <v/>
      </c>
      <c r="AE1601" s="15" t="str">
        <f t="shared" si="1403"/>
        <v/>
      </c>
      <c r="AF1601" t="str">
        <f t="shared" si="1426"/>
        <v/>
      </c>
      <c r="AI1601" s="21">
        <f t="shared" si="1382"/>
        <v>39577</v>
      </c>
      <c r="AJ1601" s="14">
        <f t="shared" si="1375"/>
        <v>26.165714000000001</v>
      </c>
      <c r="AK1601" s="22">
        <f t="shared" si="1383"/>
        <v>1.119235653191044E-2</v>
      </c>
      <c r="AL1601" s="14">
        <f t="shared" si="1416"/>
        <v>26.741981354748532</v>
      </c>
      <c r="AM1601" s="14">
        <f t="shared" si="1417"/>
        <v>0.31201466012516876</v>
      </c>
      <c r="AN1601" s="14">
        <f t="shared" si="1418"/>
        <v>-1.8469239699101108</v>
      </c>
      <c r="AO1601" s="14">
        <f t="shared" si="1419"/>
        <v>100</v>
      </c>
      <c r="AP1601" s="14">
        <f t="shared" si="1420"/>
        <v>1.1192356531910439</v>
      </c>
      <c r="AQ1601" s="15" t="str">
        <f t="shared" si="1421"/>
        <v/>
      </c>
      <c r="AT1601" s="21">
        <f t="shared" si="1376"/>
        <v>39577</v>
      </c>
      <c r="AU1601" s="14">
        <f t="shared" ref="AU1601:AU1664" si="1427">AJ1601</f>
        <v>26.165714000000001</v>
      </c>
      <c r="AV1601" s="22">
        <f t="shared" ref="AV1601:AV1664" si="1428">AK1601</f>
        <v>1.119235653191044E-2</v>
      </c>
      <c r="AW1601" s="14">
        <f>VLOOKUP(AT1601,DATA_FEEDS!$F$7:$H$2022,3,FALSE)</f>
        <v>37.965130000000002</v>
      </c>
      <c r="AX1601" s="14">
        <f t="shared" si="1407"/>
        <v>38.749569999999999</v>
      </c>
      <c r="AY1601" s="14">
        <f t="shared" si="1408"/>
        <v>-1.0453730817104776</v>
      </c>
      <c r="AZ1601" s="14" t="str">
        <f t="shared" si="1409"/>
        <v/>
      </c>
      <c r="BA1601" s="14" t="str">
        <f t="shared" si="1410"/>
        <v/>
      </c>
      <c r="BB1601" s="15" t="str">
        <f t="shared" si="1411"/>
        <v/>
      </c>
      <c r="BE1601" s="20">
        <f t="shared" si="1377"/>
        <v>39577</v>
      </c>
      <c r="BF1601">
        <f t="shared" ref="BF1601:BF1664" si="1429">AJ1601</f>
        <v>26.165714000000001</v>
      </c>
      <c r="BG1601">
        <f t="shared" ref="BG1601:BG1664" si="1430">AK1601</f>
        <v>1.119235653191044E-2</v>
      </c>
      <c r="BH1601">
        <f>VLOOKUP(BE1601,DATA_FEEDS!$A$7:$B$2095,2,FALSE)</f>
        <v>-32.299999999999997</v>
      </c>
      <c r="BI1601">
        <f t="shared" si="1414"/>
        <v>-64.369230769230768</v>
      </c>
      <c r="BJ1601">
        <f t="shared" si="1415"/>
        <v>1.9287249934513309</v>
      </c>
      <c r="BK1601">
        <f t="shared" si="1405"/>
        <v>100</v>
      </c>
      <c r="BL1601" s="14">
        <f t="shared" si="1406"/>
        <v>1.1192356531910439</v>
      </c>
      <c r="BM1601" s="15" t="str">
        <f t="shared" si="1412"/>
        <v/>
      </c>
      <c r="BP1601" s="20">
        <f t="shared" si="1378"/>
        <v>39577</v>
      </c>
      <c r="BQ1601">
        <f t="shared" si="1422"/>
        <v>26.165714000000001</v>
      </c>
      <c r="BR1601">
        <f t="shared" si="1423"/>
        <v>1.119235653191044E-2</v>
      </c>
      <c r="BS1601">
        <f t="shared" si="1384"/>
        <v>100</v>
      </c>
      <c r="BT1601">
        <f t="shared" si="1385"/>
        <v>0</v>
      </c>
      <c r="BU1601">
        <f t="shared" si="1386"/>
        <v>100</v>
      </c>
      <c r="BV1601">
        <f t="shared" si="1387"/>
        <v>100</v>
      </c>
      <c r="BW1601" s="14">
        <f t="shared" si="1413"/>
        <v>1.1192356531910439</v>
      </c>
      <c r="BX1601" s="15" t="str">
        <f t="shared" si="1379"/>
        <v/>
      </c>
      <c r="BY1601">
        <f t="shared" si="1388"/>
        <v>-1.8469239699101108</v>
      </c>
      <c r="BZ1601">
        <f t="shared" si="1389"/>
        <v>-1.0453730817104776</v>
      </c>
      <c r="CA1601">
        <f t="shared" si="1390"/>
        <v>1.9287249934513309</v>
      </c>
    </row>
    <row r="1602" spans="1:79" x14ac:dyDescent="0.25">
      <c r="A1602" s="1">
        <v>39580</v>
      </c>
      <c r="B1602" s="2">
        <v>26.458570000000002</v>
      </c>
      <c r="C1602" s="2">
        <v>26.879999000000002</v>
      </c>
      <c r="D1602">
        <f t="shared" si="1380"/>
        <v>26.458570000000002</v>
      </c>
      <c r="E1602" s="2">
        <f t="shared" si="1380"/>
        <v>26.879999000000002</v>
      </c>
      <c r="F1602" s="4">
        <f t="shared" si="1391"/>
        <v>1.119235653191044E-2</v>
      </c>
      <c r="G1602" s="4">
        <f t="shared" si="1404"/>
        <v>1.8953753561552447E-2</v>
      </c>
      <c r="H1602" s="4">
        <f t="shared" si="1425"/>
        <v>0.2594377125799045</v>
      </c>
      <c r="I1602" s="5">
        <f t="shared" si="1381"/>
        <v>0.42142899999999983</v>
      </c>
      <c r="J1602">
        <f t="shared" ref="J1602:J1665" si="1431">E1602/C1602</f>
        <v>1</v>
      </c>
      <c r="K1602">
        <f t="shared" si="1392"/>
        <v>26.454857199999999</v>
      </c>
      <c r="L1602">
        <f t="shared" si="1424"/>
        <v>24.574000099999999</v>
      </c>
      <c r="M1602" t="str">
        <f t="shared" si="1393"/>
        <v/>
      </c>
      <c r="R1602" s="13">
        <f t="shared" si="1394"/>
        <v>1.8808571000000001</v>
      </c>
      <c r="S1602" s="14" t="str">
        <f t="shared" si="1401"/>
        <v/>
      </c>
      <c r="T1602" s="14">
        <f t="shared" si="1396"/>
        <v>0</v>
      </c>
      <c r="U1602" s="15" t="str">
        <f t="shared" si="1397"/>
        <v/>
      </c>
      <c r="V1602" t="str">
        <f t="shared" si="1398"/>
        <v/>
      </c>
      <c r="Y1602" s="13" t="str">
        <f t="shared" si="1399"/>
        <v/>
      </c>
      <c r="Z1602" t="str">
        <f t="shared" si="1395"/>
        <v/>
      </c>
      <c r="AB1602" s="14" t="str">
        <f t="shared" si="1402"/>
        <v/>
      </c>
      <c r="AC1602" t="str">
        <f t="shared" si="1400"/>
        <v/>
      </c>
      <c r="AE1602" s="15" t="str">
        <f t="shared" si="1403"/>
        <v/>
      </c>
      <c r="AF1602" t="str">
        <f t="shared" si="1426"/>
        <v/>
      </c>
      <c r="AI1602" s="21">
        <f t="shared" si="1382"/>
        <v>39580</v>
      </c>
      <c r="AJ1602" s="14">
        <f t="shared" ref="AJ1602:AJ1665" si="1432">D1602</f>
        <v>26.458570000000002</v>
      </c>
      <c r="AK1602" s="22">
        <f t="shared" si="1383"/>
        <v>1.8357605872123851E-2</v>
      </c>
      <c r="AL1602" s="14">
        <f t="shared" si="1416"/>
        <v>27.230265220016918</v>
      </c>
      <c r="AM1602" s="14">
        <f t="shared" si="1417"/>
        <v>0.32044137113021737</v>
      </c>
      <c r="AN1602" s="14">
        <f t="shared" si="1418"/>
        <v>-2.4082259331717912</v>
      </c>
      <c r="AO1602" s="14">
        <f t="shared" si="1419"/>
        <v>100</v>
      </c>
      <c r="AP1602" s="14">
        <f t="shared" si="1420"/>
        <v>1.8357605872123852</v>
      </c>
      <c r="AQ1602" s="15" t="str">
        <f t="shared" si="1421"/>
        <v/>
      </c>
      <c r="AT1602" s="21">
        <f t="shared" ref="AT1602:AT1665" si="1433">AI1602</f>
        <v>39580</v>
      </c>
      <c r="AU1602" s="14">
        <f t="shared" si="1427"/>
        <v>26.458570000000002</v>
      </c>
      <c r="AV1602" s="22">
        <f t="shared" si="1428"/>
        <v>1.8357605872123851E-2</v>
      </c>
      <c r="AW1602" s="14">
        <f>VLOOKUP(AT1602,DATA_FEEDS!$F$7:$H$2022,3,FALSE)</f>
        <v>37.499690000000001</v>
      </c>
      <c r="AX1602" s="14">
        <f t="shared" si="1407"/>
        <v>38.511600999999999</v>
      </c>
      <c r="AY1602" s="14">
        <f t="shared" si="1408"/>
        <v>-1.3681813657854722</v>
      </c>
      <c r="AZ1602" s="14">
        <f t="shared" si="1409"/>
        <v>100</v>
      </c>
      <c r="BA1602" s="14">
        <f t="shared" si="1410"/>
        <v>1.8357605872123852</v>
      </c>
      <c r="BB1602" s="15" t="str">
        <f t="shared" si="1411"/>
        <v/>
      </c>
      <c r="BE1602" s="20">
        <f t="shared" ref="BE1602:BE1665" si="1434">AI1602</f>
        <v>39580</v>
      </c>
      <c r="BF1602">
        <f t="shared" si="1429"/>
        <v>26.458570000000002</v>
      </c>
      <c r="BG1602">
        <f t="shared" si="1430"/>
        <v>1.8357605872123851E-2</v>
      </c>
      <c r="BH1602">
        <f>VLOOKUP(BE1602,DATA_FEEDS!$A$7:$B$2095,2,FALSE)</f>
        <v>-31.1</v>
      </c>
      <c r="BI1602">
        <f t="shared" si="1414"/>
        <v>-60.330769230769235</v>
      </c>
      <c r="BJ1602">
        <f t="shared" si="1415"/>
        <v>1.5821786510616296</v>
      </c>
      <c r="BK1602">
        <f t="shared" si="1405"/>
        <v>100</v>
      </c>
      <c r="BL1602" s="14">
        <f t="shared" si="1406"/>
        <v>1.8357605872123852</v>
      </c>
      <c r="BM1602" s="15" t="str">
        <f t="shared" si="1412"/>
        <v/>
      </c>
      <c r="BP1602" s="20">
        <f t="shared" ref="BP1602:BP1665" si="1435">AT1602</f>
        <v>39580</v>
      </c>
      <c r="BQ1602">
        <f t="shared" si="1422"/>
        <v>26.458570000000002</v>
      </c>
      <c r="BR1602">
        <f t="shared" si="1423"/>
        <v>1.8357605872123851E-2</v>
      </c>
      <c r="BS1602">
        <f t="shared" si="1384"/>
        <v>100</v>
      </c>
      <c r="BT1602">
        <f t="shared" si="1385"/>
        <v>100</v>
      </c>
      <c r="BU1602">
        <f t="shared" si="1386"/>
        <v>100</v>
      </c>
      <c r="BV1602">
        <f t="shared" si="1387"/>
        <v>100</v>
      </c>
      <c r="BW1602" s="14">
        <f t="shared" si="1413"/>
        <v>1.8357605872123852</v>
      </c>
      <c r="BX1602" s="15" t="str">
        <f t="shared" ref="BX1602:BX1665" si="1436">IF(BW1602&lt;0,BW1602,"")</f>
        <v/>
      </c>
      <c r="BY1602">
        <f t="shared" si="1388"/>
        <v>-2.4082259331717912</v>
      </c>
      <c r="BZ1602">
        <f t="shared" si="1389"/>
        <v>-1.3681813657854722</v>
      </c>
      <c r="CA1602">
        <f t="shared" si="1390"/>
        <v>1.5821786510616296</v>
      </c>
    </row>
    <row r="1603" spans="1:79" x14ac:dyDescent="0.25">
      <c r="A1603" s="1">
        <v>39581</v>
      </c>
      <c r="B1603" s="2">
        <v>26.944286000000002</v>
      </c>
      <c r="C1603" s="2">
        <v>27.137142000000001</v>
      </c>
      <c r="D1603">
        <f t="shared" ref="D1603:E1666" si="1437">B1603</f>
        <v>26.944286000000002</v>
      </c>
      <c r="E1603" s="2">
        <f t="shared" si="1437"/>
        <v>27.137142000000001</v>
      </c>
      <c r="F1603" s="4">
        <f t="shared" si="1391"/>
        <v>1.8357605872123851E-2</v>
      </c>
      <c r="G1603" s="4">
        <f t="shared" si="1404"/>
        <v>2.1015840166877315E-2</v>
      </c>
      <c r="H1603" s="4">
        <f t="shared" si="1425"/>
        <v>0.25204318149165339</v>
      </c>
      <c r="I1603" s="5">
        <f t="shared" ref="I1603:I1666" si="1438">(E1603-D1603)</f>
        <v>0.19285599999999903</v>
      </c>
      <c r="J1603">
        <f t="shared" si="1431"/>
        <v>1</v>
      </c>
      <c r="K1603">
        <f t="shared" si="1392"/>
        <v>26.549142799999998</v>
      </c>
      <c r="L1603">
        <f t="shared" si="1424"/>
        <v>24.871000000000002</v>
      </c>
      <c r="M1603" t="str">
        <f t="shared" si="1393"/>
        <v/>
      </c>
      <c r="R1603" s="13">
        <f t="shared" si="1394"/>
        <v>1.6781427999999963</v>
      </c>
      <c r="S1603" s="14" t="str">
        <f t="shared" si="1401"/>
        <v/>
      </c>
      <c r="T1603" s="14">
        <f t="shared" si="1396"/>
        <v>0</v>
      </c>
      <c r="U1603" s="15" t="str">
        <f t="shared" si="1397"/>
        <v/>
      </c>
      <c r="V1603" t="str">
        <f t="shared" si="1398"/>
        <v/>
      </c>
      <c r="Y1603" s="13" t="str">
        <f t="shared" si="1399"/>
        <v/>
      </c>
      <c r="Z1603" t="str">
        <f t="shared" si="1395"/>
        <v/>
      </c>
      <c r="AB1603" s="14" t="str">
        <f t="shared" si="1402"/>
        <v/>
      </c>
      <c r="AC1603" t="str">
        <f t="shared" si="1400"/>
        <v/>
      </c>
      <c r="AE1603" s="15" t="str">
        <f t="shared" si="1403"/>
        <v/>
      </c>
      <c r="AF1603" t="str">
        <f t="shared" si="1426"/>
        <v/>
      </c>
      <c r="AI1603" s="21">
        <f t="shared" ref="AI1603:AI1666" si="1439">A1603</f>
        <v>39581</v>
      </c>
      <c r="AJ1603" s="14">
        <f t="shared" si="1432"/>
        <v>26.944286000000002</v>
      </c>
      <c r="AK1603" s="22">
        <f t="shared" ref="AK1603:AK1666" si="1440">(AJ1604-AJ1603)/AJ1603</f>
        <v>1.38910713759495E-2</v>
      </c>
      <c r="AL1603" s="14">
        <f t="shared" si="1416"/>
        <v>27.134406933526407</v>
      </c>
      <c r="AM1603" s="14">
        <f t="shared" si="1417"/>
        <v>0.3651365741717405</v>
      </c>
      <c r="AN1603" s="14">
        <f t="shared" si="1418"/>
        <v>-0.5206844424108068</v>
      </c>
      <c r="AO1603" s="14" t="str">
        <f t="shared" si="1419"/>
        <v/>
      </c>
      <c r="AP1603" s="14" t="str">
        <f t="shared" si="1420"/>
        <v/>
      </c>
      <c r="AQ1603" s="15" t="str">
        <f t="shared" si="1421"/>
        <v/>
      </c>
      <c r="AT1603" s="21">
        <f t="shared" si="1433"/>
        <v>39581</v>
      </c>
      <c r="AU1603" s="14">
        <f t="shared" si="1427"/>
        <v>26.944286000000002</v>
      </c>
      <c r="AV1603" s="22">
        <f t="shared" si="1428"/>
        <v>1.38910713759495E-2</v>
      </c>
      <c r="AW1603" s="14">
        <f>VLOOKUP(AT1603,DATA_FEEDS!$F$7:$H$2022,3,FALSE)</f>
        <v>37.397689999999997</v>
      </c>
      <c r="AX1603" s="14">
        <f t="shared" si="1407"/>
        <v>38.363207000000003</v>
      </c>
      <c r="AY1603" s="14">
        <f t="shared" si="1408"/>
        <v>-1.3443207116540776</v>
      </c>
      <c r="AZ1603" s="14">
        <f t="shared" si="1409"/>
        <v>100</v>
      </c>
      <c r="BA1603" s="14">
        <f t="shared" si="1410"/>
        <v>1.38910713759495</v>
      </c>
      <c r="BB1603" s="15" t="str">
        <f t="shared" si="1411"/>
        <v/>
      </c>
      <c r="BE1603" s="20">
        <f t="shared" si="1434"/>
        <v>39581</v>
      </c>
      <c r="BF1603">
        <f t="shared" si="1429"/>
        <v>26.944286000000002</v>
      </c>
      <c r="BG1603">
        <f t="shared" si="1430"/>
        <v>1.38910713759495E-2</v>
      </c>
      <c r="BH1603">
        <f>VLOOKUP(BE1603,DATA_FEEDS!$A$7:$B$2095,2,FALSE)</f>
        <v>-25</v>
      </c>
      <c r="BI1603">
        <f t="shared" si="1414"/>
        <v>-55.630769230769232</v>
      </c>
      <c r="BJ1603">
        <f t="shared" si="1415"/>
        <v>1.6142127715410182</v>
      </c>
      <c r="BK1603">
        <f t="shared" si="1405"/>
        <v>100</v>
      </c>
      <c r="BL1603" s="14">
        <f t="shared" si="1406"/>
        <v>1.38910713759495</v>
      </c>
      <c r="BM1603" s="15" t="str">
        <f t="shared" si="1412"/>
        <v/>
      </c>
      <c r="BP1603" s="20">
        <f t="shared" si="1435"/>
        <v>39581</v>
      </c>
      <c r="BQ1603">
        <f t="shared" si="1422"/>
        <v>26.944286000000002</v>
      </c>
      <c r="BR1603">
        <f t="shared" si="1423"/>
        <v>1.38910713759495E-2</v>
      </c>
      <c r="BS1603">
        <f t="shared" ref="BS1603:BS1666" si="1441">IF(ISNUMBER(AO1603),AO1603,0)</f>
        <v>0</v>
      </c>
      <c r="BT1603">
        <f t="shared" ref="BT1603:BT1666" si="1442">IF(ISNUMBER(AZ1603),AZ1603,0)</f>
        <v>100</v>
      </c>
      <c r="BU1603">
        <f t="shared" ref="BU1603:BU1666" si="1443">IF(ISNUMBER(BK1603),BK1603,0)</f>
        <v>100</v>
      </c>
      <c r="BV1603">
        <f t="shared" ref="BV1603:BV1666" si="1444">IF(SUM(BS1603:BU1603)&gt;0,1*$P$1,IF(SUM(BS1603:BU1603)&lt;0,-1*$P$1,""))</f>
        <v>100</v>
      </c>
      <c r="BW1603" s="14">
        <f t="shared" si="1413"/>
        <v>1.38910713759495</v>
      </c>
      <c r="BX1603" s="15" t="str">
        <f t="shared" si="1436"/>
        <v/>
      </c>
      <c r="BY1603">
        <f t="shared" ref="BY1603:BY1666" si="1445">AN1603</f>
        <v>-0.5206844424108068</v>
      </c>
      <c r="BZ1603">
        <f t="shared" ref="BZ1603:BZ1666" si="1446">AY1603</f>
        <v>-1.3443207116540776</v>
      </c>
      <c r="CA1603">
        <f t="shared" ref="CA1603:CA1666" si="1447">BJ1603</f>
        <v>1.6142127715410182</v>
      </c>
    </row>
    <row r="1604" spans="1:79" x14ac:dyDescent="0.25">
      <c r="A1604" s="1">
        <v>39582</v>
      </c>
      <c r="B1604" s="2">
        <v>27.318570999999999</v>
      </c>
      <c r="C1604" s="2">
        <v>26.608571999999999</v>
      </c>
      <c r="D1604">
        <f t="shared" si="1437"/>
        <v>27.318570999999999</v>
      </c>
      <c r="E1604" s="2">
        <f t="shared" si="1437"/>
        <v>26.608571999999999</v>
      </c>
      <c r="F1604" s="4">
        <f t="shared" ref="F1604:F1667" si="1448">(D1604-D1603)/D1603</f>
        <v>1.38910713759495E-2</v>
      </c>
      <c r="G1604" s="4">
        <f t="shared" si="1404"/>
        <v>1.3549572909340878E-2</v>
      </c>
      <c r="H1604" s="4">
        <f t="shared" si="1425"/>
        <v>0.20814686115136713</v>
      </c>
      <c r="I1604" s="5">
        <f t="shared" si="1438"/>
        <v>-0.70999899999999982</v>
      </c>
      <c r="J1604">
        <f t="shared" si="1431"/>
        <v>1</v>
      </c>
      <c r="K1604">
        <f t="shared" si="1392"/>
        <v>26.654000000000003</v>
      </c>
      <c r="L1604">
        <f t="shared" si="1424"/>
        <v>25.103571399999996</v>
      </c>
      <c r="M1604" t="str">
        <f t="shared" si="1393"/>
        <v/>
      </c>
      <c r="R1604" s="13">
        <f t="shared" si="1394"/>
        <v>1.5504286000000072</v>
      </c>
      <c r="S1604" s="14" t="str">
        <f t="shared" si="1401"/>
        <v/>
      </c>
      <c r="T1604" s="14">
        <f t="shared" si="1396"/>
        <v>0</v>
      </c>
      <c r="U1604" s="15" t="str">
        <f t="shared" si="1397"/>
        <v/>
      </c>
      <c r="V1604" t="str">
        <f t="shared" si="1398"/>
        <v/>
      </c>
      <c r="Y1604" s="13" t="str">
        <f t="shared" si="1399"/>
        <v/>
      </c>
      <c r="Z1604" t="str">
        <f t="shared" si="1395"/>
        <v/>
      </c>
      <c r="AB1604" s="14" t="str">
        <f t="shared" si="1402"/>
        <v/>
      </c>
      <c r="AC1604" t="str">
        <f t="shared" si="1400"/>
        <v/>
      </c>
      <c r="AE1604" s="15" t="str">
        <f t="shared" si="1403"/>
        <v/>
      </c>
      <c r="AF1604" t="str">
        <f t="shared" si="1426"/>
        <v/>
      </c>
      <c r="AI1604" s="21">
        <f t="shared" si="1439"/>
        <v>39582</v>
      </c>
      <c r="AJ1604" s="14">
        <f t="shared" si="1432"/>
        <v>27.318570999999999</v>
      </c>
      <c r="AK1604" s="22">
        <f t="shared" si="1440"/>
        <v>-2.3113507657483243E-2</v>
      </c>
      <c r="AL1604" s="14">
        <f t="shared" si="1416"/>
        <v>27.180644235562795</v>
      </c>
      <c r="AM1604" s="14">
        <f t="shared" si="1417"/>
        <v>0.34735809391571487</v>
      </c>
      <c r="AN1604" s="14">
        <f t="shared" si="1418"/>
        <v>0.39707370247912216</v>
      </c>
      <c r="AO1604" s="14" t="str">
        <f t="shared" si="1419"/>
        <v/>
      </c>
      <c r="AP1604" s="14" t="str">
        <f t="shared" si="1420"/>
        <v/>
      </c>
      <c r="AQ1604" s="15" t="str">
        <f t="shared" si="1421"/>
        <v/>
      </c>
      <c r="AT1604" s="21">
        <f t="shared" si="1433"/>
        <v>39582</v>
      </c>
      <c r="AU1604" s="14">
        <f t="shared" si="1427"/>
        <v>27.318570999999999</v>
      </c>
      <c r="AV1604" s="22">
        <f t="shared" si="1428"/>
        <v>-2.3113507657483243E-2</v>
      </c>
      <c r="AW1604" s="14">
        <f>VLOOKUP(AT1604,DATA_FEEDS!$F$7:$H$2022,3,FALSE)</f>
        <v>38.228380000000001</v>
      </c>
      <c r="AX1604" s="14">
        <f t="shared" si="1407"/>
        <v>38.335407000000004</v>
      </c>
      <c r="AY1604" s="14">
        <f t="shared" si="1408"/>
        <v>-0.13658423873479142</v>
      </c>
      <c r="AZ1604" s="14" t="str">
        <f t="shared" si="1409"/>
        <v/>
      </c>
      <c r="BA1604" s="14" t="str">
        <f t="shared" si="1410"/>
        <v/>
      </c>
      <c r="BB1604" s="15" t="str">
        <f t="shared" si="1411"/>
        <v/>
      </c>
      <c r="BE1604" s="20">
        <f t="shared" si="1434"/>
        <v>39582</v>
      </c>
      <c r="BF1604">
        <f t="shared" si="1429"/>
        <v>27.318570999999999</v>
      </c>
      <c r="BG1604">
        <f t="shared" si="1430"/>
        <v>-2.3113507657483243E-2</v>
      </c>
      <c r="BH1604">
        <f>VLOOKUP(BE1604,DATA_FEEDS!$A$7:$B$2095,2,FALSE)</f>
        <v>-26.4</v>
      </c>
      <c r="BI1604">
        <f t="shared" si="1414"/>
        <v>-51.08461538461539</v>
      </c>
      <c r="BJ1604">
        <f t="shared" si="1415"/>
        <v>1.2927363370377254</v>
      </c>
      <c r="BK1604">
        <f t="shared" si="1405"/>
        <v>100</v>
      </c>
      <c r="BL1604" s="14">
        <f t="shared" si="1406"/>
        <v>-2.3113507657483243</v>
      </c>
      <c r="BM1604" s="15">
        <f t="shared" si="1412"/>
        <v>-2.3113507657483243</v>
      </c>
      <c r="BP1604" s="20">
        <f t="shared" si="1435"/>
        <v>39582</v>
      </c>
      <c r="BQ1604">
        <f t="shared" si="1422"/>
        <v>27.318570999999999</v>
      </c>
      <c r="BR1604">
        <f t="shared" si="1423"/>
        <v>-2.3113507657483243E-2</v>
      </c>
      <c r="BS1604">
        <f t="shared" si="1441"/>
        <v>0</v>
      </c>
      <c r="BT1604">
        <f t="shared" si="1442"/>
        <v>0</v>
      </c>
      <c r="BU1604">
        <f t="shared" si="1443"/>
        <v>100</v>
      </c>
      <c r="BV1604">
        <f t="shared" si="1444"/>
        <v>100</v>
      </c>
      <c r="BW1604" s="14">
        <f t="shared" si="1413"/>
        <v>-2.3113507657483243</v>
      </c>
      <c r="BX1604" s="15">
        <f t="shared" si="1436"/>
        <v>-2.3113507657483243</v>
      </c>
      <c r="BY1604">
        <f t="shared" si="1445"/>
        <v>0.39707370247912216</v>
      </c>
      <c r="BZ1604">
        <f t="shared" si="1446"/>
        <v>-0.13658423873479142</v>
      </c>
      <c r="CA1604">
        <f t="shared" si="1447"/>
        <v>1.2927363370377254</v>
      </c>
    </row>
    <row r="1605" spans="1:79" x14ac:dyDescent="0.25">
      <c r="A1605" s="1">
        <v>39583</v>
      </c>
      <c r="B1605" s="2">
        <v>26.687142999999999</v>
      </c>
      <c r="C1605" s="2">
        <v>27.104285999999998</v>
      </c>
      <c r="D1605">
        <f t="shared" si="1437"/>
        <v>26.687142999999999</v>
      </c>
      <c r="E1605" s="2">
        <f t="shared" si="1437"/>
        <v>27.104285999999998</v>
      </c>
      <c r="F1605" s="4">
        <f t="shared" si="1448"/>
        <v>-2.3113507657483243E-2</v>
      </c>
      <c r="G1605" s="4">
        <f t="shared" si="1404"/>
        <v>3.5870299583645876E-2</v>
      </c>
      <c r="H1605" s="4">
        <f t="shared" si="1425"/>
        <v>0.19237058050202552</v>
      </c>
      <c r="I1605" s="5">
        <f t="shared" si="1438"/>
        <v>0.41714299999999938</v>
      </c>
      <c r="J1605">
        <f t="shared" si="1431"/>
        <v>1</v>
      </c>
      <c r="K1605">
        <f t="shared" si="1392"/>
        <v>26.787428599999998</v>
      </c>
      <c r="L1605">
        <f t="shared" si="1424"/>
        <v>25.355285699999992</v>
      </c>
      <c r="M1605" t="str">
        <f t="shared" si="1393"/>
        <v/>
      </c>
      <c r="R1605" s="13">
        <f t="shared" si="1394"/>
        <v>1.4321429000000059</v>
      </c>
      <c r="S1605" s="14" t="str">
        <f t="shared" si="1401"/>
        <v/>
      </c>
      <c r="T1605" s="14">
        <f t="shared" si="1396"/>
        <v>0</v>
      </c>
      <c r="U1605" s="15" t="str">
        <f t="shared" si="1397"/>
        <v/>
      </c>
      <c r="V1605" t="str">
        <f t="shared" si="1398"/>
        <v/>
      </c>
      <c r="Y1605" s="13" t="str">
        <f t="shared" si="1399"/>
        <v/>
      </c>
      <c r="Z1605" t="str">
        <f t="shared" si="1395"/>
        <v/>
      </c>
      <c r="AB1605" s="14" t="str">
        <f t="shared" si="1402"/>
        <v/>
      </c>
      <c r="AC1605" t="str">
        <f t="shared" si="1400"/>
        <v/>
      </c>
      <c r="AE1605" s="15" t="str">
        <f t="shared" si="1403"/>
        <v/>
      </c>
      <c r="AF1605" t="str">
        <f t="shared" si="1426"/>
        <v/>
      </c>
      <c r="AI1605" s="21">
        <f t="shared" si="1439"/>
        <v>39583</v>
      </c>
      <c r="AJ1605" s="14">
        <f t="shared" si="1432"/>
        <v>26.687142999999999</v>
      </c>
      <c r="AK1605" s="22">
        <f t="shared" si="1440"/>
        <v>1.7664985719902635E-2</v>
      </c>
      <c r="AL1605" s="14">
        <f t="shared" si="1416"/>
        <v>27.403773255996384</v>
      </c>
      <c r="AM1605" s="14">
        <f t="shared" si="1417"/>
        <v>0.34488429638244228</v>
      </c>
      <c r="AN1605" s="14">
        <f t="shared" si="1418"/>
        <v>-2.0778860142756801</v>
      </c>
      <c r="AO1605" s="14">
        <f t="shared" si="1419"/>
        <v>100</v>
      </c>
      <c r="AP1605" s="14">
        <f t="shared" si="1420"/>
        <v>1.7664985719902635</v>
      </c>
      <c r="AQ1605" s="15" t="str">
        <f t="shared" si="1421"/>
        <v/>
      </c>
      <c r="AT1605" s="21">
        <f t="shared" si="1433"/>
        <v>39583</v>
      </c>
      <c r="AU1605" s="14">
        <f t="shared" si="1427"/>
        <v>26.687142999999999</v>
      </c>
      <c r="AV1605" s="22">
        <f t="shared" si="1428"/>
        <v>1.7664985719902635E-2</v>
      </c>
      <c r="AW1605" s="14">
        <f>VLOOKUP(AT1605,DATA_FEEDS!$F$7:$H$2022,3,FALSE)</f>
        <v>37.387689999999999</v>
      </c>
      <c r="AX1605" s="14">
        <f t="shared" si="1407"/>
        <v>38.301689000000003</v>
      </c>
      <c r="AY1605" s="14">
        <f t="shared" si="1408"/>
        <v>-1.1674765430550924</v>
      </c>
      <c r="AZ1605" s="14" t="str">
        <f t="shared" si="1409"/>
        <v/>
      </c>
      <c r="BA1605" s="14" t="str">
        <f t="shared" si="1410"/>
        <v/>
      </c>
      <c r="BB1605" s="15" t="str">
        <f t="shared" si="1411"/>
        <v/>
      </c>
      <c r="BE1605" s="20">
        <f t="shared" si="1434"/>
        <v>39583</v>
      </c>
      <c r="BF1605">
        <f t="shared" si="1429"/>
        <v>26.687142999999999</v>
      </c>
      <c r="BG1605">
        <f t="shared" si="1430"/>
        <v>1.7664985719902635E-2</v>
      </c>
      <c r="BH1605">
        <f>VLOOKUP(BE1605,DATA_FEEDS!$A$7:$B$2095,2,FALSE)</f>
        <v>-25.3</v>
      </c>
      <c r="BI1605">
        <f t="shared" si="1414"/>
        <v>-46.846153846153847</v>
      </c>
      <c r="BJ1605">
        <f t="shared" si="1415"/>
        <v>1.1685278179849767</v>
      </c>
      <c r="BK1605" t="str">
        <f t="shared" si="1405"/>
        <v/>
      </c>
      <c r="BL1605" s="14" t="str">
        <f t="shared" si="1406"/>
        <v/>
      </c>
      <c r="BM1605" s="15" t="str">
        <f t="shared" si="1412"/>
        <v/>
      </c>
      <c r="BP1605" s="20">
        <f t="shared" si="1435"/>
        <v>39583</v>
      </c>
      <c r="BQ1605">
        <f t="shared" si="1422"/>
        <v>26.687142999999999</v>
      </c>
      <c r="BR1605">
        <f t="shared" si="1423"/>
        <v>1.7664985719902635E-2</v>
      </c>
      <c r="BS1605">
        <f t="shared" si="1441"/>
        <v>100</v>
      </c>
      <c r="BT1605">
        <f t="shared" si="1442"/>
        <v>0</v>
      </c>
      <c r="BU1605">
        <f t="shared" si="1443"/>
        <v>0</v>
      </c>
      <c r="BV1605">
        <f t="shared" si="1444"/>
        <v>100</v>
      </c>
      <c r="BW1605" s="14">
        <f t="shared" si="1413"/>
        <v>1.7664985719902635</v>
      </c>
      <c r="BX1605" s="15" t="str">
        <f t="shared" si="1436"/>
        <v/>
      </c>
      <c r="BY1605">
        <f t="shared" si="1445"/>
        <v>-2.0778860142756801</v>
      </c>
      <c r="BZ1605">
        <f t="shared" si="1446"/>
        <v>-1.1674765430550924</v>
      </c>
      <c r="CA1605">
        <f t="shared" si="1447"/>
        <v>1.1685278179849767</v>
      </c>
    </row>
    <row r="1606" spans="1:79" x14ac:dyDescent="0.25">
      <c r="A1606" s="1">
        <v>39584</v>
      </c>
      <c r="B1606" s="2">
        <v>27.158570999999998</v>
      </c>
      <c r="C1606" s="2">
        <v>26.802855999999998</v>
      </c>
      <c r="D1606">
        <f t="shared" si="1437"/>
        <v>27.158570999999998</v>
      </c>
      <c r="E1606" s="2">
        <f t="shared" si="1437"/>
        <v>26.802855999999998</v>
      </c>
      <c r="F1606" s="4">
        <f t="shared" si="1448"/>
        <v>1.7664985719902635E-2</v>
      </c>
      <c r="G1606" s="4">
        <f t="shared" si="1404"/>
        <v>1.3012267858769267E-2</v>
      </c>
      <c r="H1606" s="4">
        <f t="shared" si="1425"/>
        <v>0.1566487464191402</v>
      </c>
      <c r="I1606" s="5">
        <f t="shared" si="1438"/>
        <v>-0.355715</v>
      </c>
      <c r="J1606">
        <f t="shared" si="1431"/>
        <v>1</v>
      </c>
      <c r="K1606">
        <f t="shared" ref="K1606:K1669" si="1449">AVERAGE(E1602:E1606)</f>
        <v>26.906571000000003</v>
      </c>
      <c r="L1606">
        <f t="shared" si="1424"/>
        <v>25.545142800000001</v>
      </c>
      <c r="M1606" t="str">
        <f t="shared" ref="M1606:M1669" si="1450">IF(SIGN(I1604)+SIGN(I1605)+SIGN(I1606)&lt;=-3,1,"")</f>
        <v/>
      </c>
      <c r="R1606" s="13">
        <f t="shared" ref="R1606:R1669" si="1451">K1606-L1606</f>
        <v>1.3614282000000024</v>
      </c>
      <c r="S1606" s="14" t="str">
        <f t="shared" si="1401"/>
        <v/>
      </c>
      <c r="T1606" s="14">
        <f t="shared" si="1396"/>
        <v>0</v>
      </c>
      <c r="U1606" s="15" t="str">
        <f t="shared" si="1397"/>
        <v/>
      </c>
      <c r="V1606" t="str">
        <f t="shared" si="1398"/>
        <v/>
      </c>
      <c r="Y1606" s="13" t="str">
        <f t="shared" si="1399"/>
        <v/>
      </c>
      <c r="Z1606" t="str">
        <f t="shared" ref="Z1606:Z1669" si="1452">IF(Y1606&lt;0, Y1606,"")</f>
        <v/>
      </c>
      <c r="AB1606" s="14" t="str">
        <f t="shared" si="1402"/>
        <v/>
      </c>
      <c r="AC1606" t="str">
        <f t="shared" si="1400"/>
        <v/>
      </c>
      <c r="AE1606" s="15" t="str">
        <f t="shared" si="1403"/>
        <v/>
      </c>
      <c r="AF1606" t="str">
        <f t="shared" si="1426"/>
        <v/>
      </c>
      <c r="AI1606" s="21">
        <f t="shared" si="1439"/>
        <v>39584</v>
      </c>
      <c r="AJ1606" s="14">
        <f t="shared" si="1432"/>
        <v>27.158570999999998</v>
      </c>
      <c r="AK1606" s="22">
        <f t="shared" si="1440"/>
        <v>-1.1835232420733676E-2</v>
      </c>
      <c r="AL1606" s="14">
        <f t="shared" si="1416"/>
        <v>27.305649049204476</v>
      </c>
      <c r="AM1606" s="14">
        <f t="shared" si="1417"/>
        <v>0.35730005012952071</v>
      </c>
      <c r="AN1606" s="14">
        <f t="shared" si="1418"/>
        <v>-0.41163735955581832</v>
      </c>
      <c r="AO1606" s="14" t="str">
        <f t="shared" si="1419"/>
        <v/>
      </c>
      <c r="AP1606" s="14" t="str">
        <f t="shared" si="1420"/>
        <v/>
      </c>
      <c r="AQ1606" s="15" t="str">
        <f t="shared" si="1421"/>
        <v/>
      </c>
      <c r="AT1606" s="21">
        <f t="shared" si="1433"/>
        <v>39584</v>
      </c>
      <c r="AU1606" s="14">
        <f t="shared" si="1427"/>
        <v>27.158570999999998</v>
      </c>
      <c r="AV1606" s="22">
        <f t="shared" si="1428"/>
        <v>-1.1835232420733676E-2</v>
      </c>
      <c r="AW1606" s="14">
        <f>VLOOKUP(AT1606,DATA_FEEDS!$F$7:$H$2022,3,FALSE)</f>
        <v>38.639690000000002</v>
      </c>
      <c r="AX1606" s="14">
        <f t="shared" si="1407"/>
        <v>38.352508</v>
      </c>
      <c r="AY1606" s="14">
        <f t="shared" si="1408"/>
        <v>0.35084246265388841</v>
      </c>
      <c r="AZ1606" s="14" t="str">
        <f t="shared" si="1409"/>
        <v/>
      </c>
      <c r="BA1606" s="14" t="str">
        <f t="shared" si="1410"/>
        <v/>
      </c>
      <c r="BB1606" s="15" t="str">
        <f t="shared" si="1411"/>
        <v/>
      </c>
      <c r="BE1606" s="20">
        <f t="shared" si="1434"/>
        <v>39584</v>
      </c>
      <c r="BF1606">
        <f t="shared" si="1429"/>
        <v>27.158570999999998</v>
      </c>
      <c r="BG1606">
        <f t="shared" si="1430"/>
        <v>-1.1835232420733676E-2</v>
      </c>
      <c r="BH1606">
        <f>VLOOKUP(BE1606,DATA_FEEDS!$A$7:$B$2095,2,FALSE)</f>
        <v>-25.1</v>
      </c>
      <c r="BI1606">
        <f t="shared" si="1414"/>
        <v>-42.838461538461544</v>
      </c>
      <c r="BJ1606">
        <f t="shared" si="1415"/>
        <v>1.03283098276273</v>
      </c>
      <c r="BK1606" t="str">
        <f t="shared" si="1405"/>
        <v/>
      </c>
      <c r="BL1606" s="14" t="str">
        <f t="shared" si="1406"/>
        <v/>
      </c>
      <c r="BM1606" s="15" t="str">
        <f t="shared" si="1412"/>
        <v/>
      </c>
      <c r="BP1606" s="20">
        <f t="shared" si="1435"/>
        <v>39584</v>
      </c>
      <c r="BQ1606">
        <f t="shared" si="1422"/>
        <v>27.158570999999998</v>
      </c>
      <c r="BR1606">
        <f t="shared" si="1423"/>
        <v>-1.1835232420733676E-2</v>
      </c>
      <c r="BS1606">
        <f t="shared" si="1441"/>
        <v>0</v>
      </c>
      <c r="BT1606">
        <f t="shared" si="1442"/>
        <v>0</v>
      </c>
      <c r="BU1606">
        <f t="shared" si="1443"/>
        <v>0</v>
      </c>
      <c r="BV1606" t="str">
        <f t="shared" si="1444"/>
        <v/>
      </c>
      <c r="BW1606" s="14" t="str">
        <f t="shared" si="1413"/>
        <v/>
      </c>
      <c r="BX1606" s="15" t="str">
        <f t="shared" si="1436"/>
        <v/>
      </c>
      <c r="BY1606">
        <f t="shared" si="1445"/>
        <v>-0.41163735955581832</v>
      </c>
      <c r="BZ1606">
        <f t="shared" si="1446"/>
        <v>0.35084246265388841</v>
      </c>
      <c r="CA1606">
        <f t="shared" si="1447"/>
        <v>1.03283098276273</v>
      </c>
    </row>
    <row r="1607" spans="1:79" x14ac:dyDescent="0.25">
      <c r="A1607" s="1">
        <v>39587</v>
      </c>
      <c r="B1607" s="2">
        <v>26.837143000000001</v>
      </c>
      <c r="C1607" s="2">
        <v>26.228570999999999</v>
      </c>
      <c r="D1607">
        <f t="shared" si="1437"/>
        <v>26.837143000000001</v>
      </c>
      <c r="E1607" s="2">
        <f t="shared" si="1437"/>
        <v>26.228570999999999</v>
      </c>
      <c r="F1607" s="4">
        <f t="shared" si="1448"/>
        <v>-1.1835232420733676E-2</v>
      </c>
      <c r="G1607" s="4">
        <f t="shared" si="1404"/>
        <v>-2.6562774756770432E-2</v>
      </c>
      <c r="H1607" s="4">
        <f t="shared" si="1425"/>
        <v>9.67741625236061E-2</v>
      </c>
      <c r="I1607" s="5">
        <f t="shared" si="1438"/>
        <v>-0.60857200000000233</v>
      </c>
      <c r="J1607">
        <f t="shared" si="1431"/>
        <v>1</v>
      </c>
      <c r="K1607">
        <f t="shared" si="1449"/>
        <v>26.776285399999995</v>
      </c>
      <c r="L1607">
        <f t="shared" si="1424"/>
        <v>25.655428449999999</v>
      </c>
      <c r="M1607" t="str">
        <f t="shared" si="1450"/>
        <v/>
      </c>
      <c r="R1607" s="13">
        <f t="shared" si="1451"/>
        <v>1.1208569499999967</v>
      </c>
      <c r="S1607" s="14" t="str">
        <f t="shared" si="1401"/>
        <v/>
      </c>
      <c r="T1607" s="14">
        <f t="shared" ref="T1607:T1670" si="1453">IF(ISNUMBER(S1607),S1607+T1606,T1606)</f>
        <v>0</v>
      </c>
      <c r="U1607" s="15" t="str">
        <f t="shared" ref="U1607:U1670" si="1454">IF(ABS(T1607)&lt;=0,"",T1607*F1607)</f>
        <v/>
      </c>
      <c r="V1607" t="str">
        <f t="shared" ref="V1607:V1670" si="1455">IF(U1607&lt;0, U1607,"")</f>
        <v/>
      </c>
      <c r="Y1607" s="13" t="str">
        <f t="shared" ref="Y1607:Y1670" si="1456">IF(ISNUMBER(M1607),M1607*$P$1*F1607,"")</f>
        <v/>
      </c>
      <c r="Z1607" t="str">
        <f t="shared" si="1452"/>
        <v/>
      </c>
      <c r="AB1607" s="14" t="str">
        <f t="shared" si="1402"/>
        <v/>
      </c>
      <c r="AC1607" t="str">
        <f t="shared" ref="AC1607:AC1670" si="1457">IF(AB1607&lt;0, AB1607,"")</f>
        <v/>
      </c>
      <c r="AE1607" s="15" t="str">
        <f t="shared" si="1403"/>
        <v/>
      </c>
      <c r="AF1607" t="str">
        <f t="shared" si="1426"/>
        <v/>
      </c>
      <c r="AI1607" s="21">
        <f t="shared" si="1439"/>
        <v>39587</v>
      </c>
      <c r="AJ1607" s="14">
        <f t="shared" si="1432"/>
        <v>26.837143000000001</v>
      </c>
      <c r="AK1607" s="22">
        <f t="shared" si="1440"/>
        <v>-3.2151634024530952E-2</v>
      </c>
      <c r="AL1607" s="14">
        <f t="shared" si="1416"/>
        <v>27.55183527758345</v>
      </c>
      <c r="AM1607" s="14">
        <f t="shared" si="1417"/>
        <v>0.29960893365164215</v>
      </c>
      <c r="AN1607" s="14">
        <f t="shared" si="1418"/>
        <v>-2.3854171131439883</v>
      </c>
      <c r="AO1607" s="14">
        <f t="shared" si="1419"/>
        <v>100</v>
      </c>
      <c r="AP1607" s="14">
        <f t="shared" si="1420"/>
        <v>-3.2151634024530953</v>
      </c>
      <c r="AQ1607" s="15">
        <f t="shared" si="1421"/>
        <v>-3.2151634024530953</v>
      </c>
      <c r="AT1607" s="21">
        <f t="shared" si="1433"/>
        <v>39587</v>
      </c>
      <c r="AU1607" s="14">
        <f t="shared" si="1427"/>
        <v>26.837143000000001</v>
      </c>
      <c r="AV1607" s="22">
        <f t="shared" si="1428"/>
        <v>-3.2151634024530952E-2</v>
      </c>
      <c r="AW1607" s="14">
        <f>VLOOKUP(AT1607,DATA_FEEDS!$F$7:$H$2022,3,FALSE)</f>
        <v>40.057000000000002</v>
      </c>
      <c r="AX1607" s="14">
        <f t="shared" si="1407"/>
        <v>38.432320000000004</v>
      </c>
      <c r="AY1607" s="14">
        <f t="shared" si="1408"/>
        <v>1.9751145994761219</v>
      </c>
      <c r="AZ1607" s="14">
        <f t="shared" si="1409"/>
        <v>-100</v>
      </c>
      <c r="BA1607" s="14">
        <f t="shared" si="1410"/>
        <v>3.2151634024530953</v>
      </c>
      <c r="BB1607" s="15" t="str">
        <f t="shared" si="1411"/>
        <v/>
      </c>
      <c r="BE1607" s="20">
        <f t="shared" si="1434"/>
        <v>39587</v>
      </c>
      <c r="BF1607">
        <f t="shared" si="1429"/>
        <v>26.837143000000001</v>
      </c>
      <c r="BG1607">
        <f t="shared" si="1430"/>
        <v>-3.2151634024530952E-2</v>
      </c>
      <c r="BH1607">
        <f>VLOOKUP(BE1607,DATA_FEEDS!$A$7:$B$2095,2,FALSE)</f>
        <v>-22.7</v>
      </c>
      <c r="BI1607">
        <f t="shared" si="1414"/>
        <v>-38.953846153846158</v>
      </c>
      <c r="BJ1607">
        <f t="shared" si="1415"/>
        <v>1.0599008858063594</v>
      </c>
      <c r="BK1607" t="str">
        <f t="shared" si="1405"/>
        <v/>
      </c>
      <c r="BL1607" s="14" t="str">
        <f t="shared" si="1406"/>
        <v/>
      </c>
      <c r="BM1607" s="15" t="str">
        <f t="shared" si="1412"/>
        <v/>
      </c>
      <c r="BP1607" s="20">
        <f t="shared" si="1435"/>
        <v>39587</v>
      </c>
      <c r="BQ1607">
        <f t="shared" si="1422"/>
        <v>26.837143000000001</v>
      </c>
      <c r="BR1607">
        <f t="shared" si="1423"/>
        <v>-3.2151634024530952E-2</v>
      </c>
      <c r="BS1607">
        <f t="shared" si="1441"/>
        <v>100</v>
      </c>
      <c r="BT1607">
        <f t="shared" si="1442"/>
        <v>-100</v>
      </c>
      <c r="BU1607">
        <f t="shared" si="1443"/>
        <v>0</v>
      </c>
      <c r="BV1607" t="str">
        <f t="shared" si="1444"/>
        <v/>
      </c>
      <c r="BW1607" s="14" t="str">
        <f t="shared" si="1413"/>
        <v/>
      </c>
      <c r="BX1607" s="15" t="str">
        <f t="shared" si="1436"/>
        <v/>
      </c>
      <c r="BY1607">
        <f t="shared" si="1445"/>
        <v>-2.3854171131439883</v>
      </c>
      <c r="BZ1607">
        <f t="shared" si="1446"/>
        <v>1.9751145994761219</v>
      </c>
      <c r="CA1607">
        <f t="shared" si="1447"/>
        <v>1.0599008858063594</v>
      </c>
    </row>
    <row r="1608" spans="1:79" x14ac:dyDescent="0.25">
      <c r="A1608" s="1">
        <v>39588</v>
      </c>
      <c r="B1608" s="2">
        <v>25.974284999999998</v>
      </c>
      <c r="C1608" s="2">
        <v>26.557141999999999</v>
      </c>
      <c r="D1608">
        <f t="shared" si="1437"/>
        <v>25.974284999999998</v>
      </c>
      <c r="E1608" s="2">
        <f t="shared" si="1437"/>
        <v>26.557141999999999</v>
      </c>
      <c r="F1608" s="4">
        <f t="shared" si="1448"/>
        <v>-3.2151634024530952E-2</v>
      </c>
      <c r="G1608" s="4">
        <f t="shared" si="1404"/>
        <v>-2.7872211910352111E-2</v>
      </c>
      <c r="H1608" s="4">
        <f t="shared" si="1425"/>
        <v>0.13319102916211437</v>
      </c>
      <c r="I1608" s="5">
        <f t="shared" si="1438"/>
        <v>0.58285700000000062</v>
      </c>
      <c r="J1608">
        <f t="shared" si="1431"/>
        <v>1</v>
      </c>
      <c r="K1608">
        <f t="shared" si="1449"/>
        <v>26.660285399999999</v>
      </c>
      <c r="L1608">
        <f t="shared" si="1424"/>
        <v>25.838999849999993</v>
      </c>
      <c r="M1608" t="str">
        <f t="shared" si="1450"/>
        <v/>
      </c>
      <c r="R1608" s="13">
        <f t="shared" si="1451"/>
        <v>0.82128555000000603</v>
      </c>
      <c r="S1608" s="14" t="str">
        <f t="shared" ref="S1608:S1671" si="1458">IF(R1607*R1608&lt;0,IF(R1607&lt;0,1*$P$1,-1*$P$1),"")</f>
        <v/>
      </c>
      <c r="T1608" s="14">
        <f t="shared" si="1453"/>
        <v>0</v>
      </c>
      <c r="U1608" s="15" t="str">
        <f t="shared" si="1454"/>
        <v/>
      </c>
      <c r="V1608" t="str">
        <f t="shared" si="1455"/>
        <v/>
      </c>
      <c r="Y1608" s="13" t="str">
        <f t="shared" si="1456"/>
        <v/>
      </c>
      <c r="Z1608" t="str">
        <f t="shared" si="1452"/>
        <v/>
      </c>
      <c r="AB1608" s="14" t="str">
        <f t="shared" ref="AB1608:AB1671" si="1459">IF(ISNUMBER(M1608),M1608*$P$1*(E1612-D1608)/D1608,"")</f>
        <v/>
      </c>
      <c r="AC1608" t="str">
        <f t="shared" si="1457"/>
        <v/>
      </c>
      <c r="AE1608" s="15" t="str">
        <f t="shared" ref="AE1608:AE1671" si="1460">IF(ISNUMBER(M1608),M1608*$P$1*(E1637-D1608)/D1608,"")</f>
        <v/>
      </c>
      <c r="AF1608" t="str">
        <f t="shared" si="1426"/>
        <v/>
      </c>
      <c r="AI1608" s="21">
        <f t="shared" si="1439"/>
        <v>39588</v>
      </c>
      <c r="AJ1608" s="14">
        <f t="shared" si="1432"/>
        <v>25.974284999999998</v>
      </c>
      <c r="AK1608" s="22">
        <f t="shared" si="1440"/>
        <v>2.1174827334034481E-2</v>
      </c>
      <c r="AL1608" s="14">
        <f t="shared" si="1416"/>
        <v>27.403369437058245</v>
      </c>
      <c r="AM1608" s="14">
        <f t="shared" si="1417"/>
        <v>0.34062791331256276</v>
      </c>
      <c r="AN1608" s="14">
        <f t="shared" si="1418"/>
        <v>-4.1954413634531127</v>
      </c>
      <c r="AO1608" s="14">
        <f t="shared" si="1419"/>
        <v>100</v>
      </c>
      <c r="AP1608" s="14">
        <f t="shared" si="1420"/>
        <v>2.1174827334034481</v>
      </c>
      <c r="AQ1608" s="15" t="str">
        <f t="shared" si="1421"/>
        <v/>
      </c>
      <c r="AT1608" s="21">
        <f t="shared" si="1433"/>
        <v>39588</v>
      </c>
      <c r="AU1608" s="14">
        <f t="shared" si="1427"/>
        <v>25.974284999999998</v>
      </c>
      <c r="AV1608" s="22">
        <f t="shared" si="1428"/>
        <v>2.1174827334034481E-2</v>
      </c>
      <c r="AW1608" s="14">
        <f>VLOOKUP(AT1608,DATA_FEEDS!$F$7:$H$2022,3,FALSE)</f>
        <v>39.817810000000001</v>
      </c>
      <c r="AX1608" s="14">
        <f t="shared" si="1407"/>
        <v>38.532720000000005</v>
      </c>
      <c r="AY1608" s="14">
        <f t="shared" si="1408"/>
        <v>1.3537892046395008</v>
      </c>
      <c r="AZ1608" s="14">
        <f t="shared" si="1409"/>
        <v>-100</v>
      </c>
      <c r="BA1608" s="14">
        <f t="shared" si="1410"/>
        <v>-2.1174827334034481</v>
      </c>
      <c r="BB1608" s="15">
        <f t="shared" si="1411"/>
        <v>-2.1174827334034481</v>
      </c>
      <c r="BE1608" s="20">
        <f t="shared" si="1434"/>
        <v>39588</v>
      </c>
      <c r="BF1608">
        <f t="shared" si="1429"/>
        <v>25.974284999999998</v>
      </c>
      <c r="BG1608">
        <f t="shared" si="1430"/>
        <v>2.1174827334034481E-2</v>
      </c>
      <c r="BH1608">
        <f>VLOOKUP(BE1608,DATA_FEEDS!$A$7:$B$2095,2,FALSE)</f>
        <v>-20.5</v>
      </c>
      <c r="BI1608">
        <f t="shared" si="1414"/>
        <v>-35.161538461538463</v>
      </c>
      <c r="BJ1608">
        <f t="shared" si="1415"/>
        <v>1.1329118081941776</v>
      </c>
      <c r="BK1608" t="str">
        <f t="shared" si="1405"/>
        <v/>
      </c>
      <c r="BL1608" s="14" t="str">
        <f t="shared" si="1406"/>
        <v/>
      </c>
      <c r="BM1608" s="15" t="str">
        <f t="shared" si="1412"/>
        <v/>
      </c>
      <c r="BP1608" s="20">
        <f t="shared" si="1435"/>
        <v>39588</v>
      </c>
      <c r="BQ1608">
        <f t="shared" si="1422"/>
        <v>25.974284999999998</v>
      </c>
      <c r="BR1608">
        <f t="shared" si="1423"/>
        <v>2.1174827334034481E-2</v>
      </c>
      <c r="BS1608">
        <f t="shared" si="1441"/>
        <v>100</v>
      </c>
      <c r="BT1608">
        <f t="shared" si="1442"/>
        <v>-100</v>
      </c>
      <c r="BU1608">
        <f t="shared" si="1443"/>
        <v>0</v>
      </c>
      <c r="BV1608" t="str">
        <f t="shared" si="1444"/>
        <v/>
      </c>
      <c r="BW1608" s="14" t="str">
        <f t="shared" si="1413"/>
        <v/>
      </c>
      <c r="BX1608" s="15" t="str">
        <f t="shared" si="1436"/>
        <v/>
      </c>
      <c r="BY1608">
        <f t="shared" si="1445"/>
        <v>-4.1954413634531127</v>
      </c>
      <c r="BZ1608">
        <f t="shared" si="1446"/>
        <v>1.3537892046395008</v>
      </c>
      <c r="CA1608">
        <f t="shared" si="1447"/>
        <v>1.1329118081941776</v>
      </c>
    </row>
    <row r="1609" spans="1:79" x14ac:dyDescent="0.25">
      <c r="A1609" s="1">
        <v>39589</v>
      </c>
      <c r="B1609" s="2">
        <v>26.524286</v>
      </c>
      <c r="C1609" s="2">
        <v>25.455715000000001</v>
      </c>
      <c r="D1609">
        <f t="shared" si="1437"/>
        <v>26.524286</v>
      </c>
      <c r="E1609" s="2">
        <f t="shared" si="1437"/>
        <v>25.455715000000001</v>
      </c>
      <c r="F1609" s="4">
        <f t="shared" si="1448"/>
        <v>2.1174827334034481E-2</v>
      </c>
      <c r="G1609" s="4">
        <f t="shared" ref="G1609:G1672" si="1461">(E1609-D1605)/D1605</f>
        <v>-4.6143118429724662E-2</v>
      </c>
      <c r="H1609" s="4">
        <f t="shared" si="1425"/>
        <v>7.7718624990744209E-2</v>
      </c>
      <c r="I1609" s="5">
        <f t="shared" si="1438"/>
        <v>-1.0685709999999986</v>
      </c>
      <c r="J1609">
        <f t="shared" si="1431"/>
        <v>1</v>
      </c>
      <c r="K1609">
        <f t="shared" si="1449"/>
        <v>26.429714000000001</v>
      </c>
      <c r="L1609">
        <f t="shared" si="1424"/>
        <v>25.948285599999998</v>
      </c>
      <c r="M1609" t="str">
        <f t="shared" si="1450"/>
        <v/>
      </c>
      <c r="R1609" s="13">
        <f t="shared" si="1451"/>
        <v>0.4814284000000022</v>
      </c>
      <c r="S1609" s="14" t="str">
        <f t="shared" si="1458"/>
        <v/>
      </c>
      <c r="T1609" s="14">
        <f t="shared" si="1453"/>
        <v>0</v>
      </c>
      <c r="U1609" s="15" t="str">
        <f t="shared" si="1454"/>
        <v/>
      </c>
      <c r="V1609" t="str">
        <f t="shared" si="1455"/>
        <v/>
      </c>
      <c r="Y1609" s="13" t="str">
        <f t="shared" si="1456"/>
        <v/>
      </c>
      <c r="Z1609" t="str">
        <f t="shared" si="1452"/>
        <v/>
      </c>
      <c r="AB1609" s="14" t="str">
        <f t="shared" si="1459"/>
        <v/>
      </c>
      <c r="AC1609" t="str">
        <f t="shared" si="1457"/>
        <v/>
      </c>
      <c r="AE1609" s="15" t="str">
        <f t="shared" si="1460"/>
        <v/>
      </c>
      <c r="AF1609" t="str">
        <f t="shared" si="1426"/>
        <v/>
      </c>
      <c r="AI1609" s="21">
        <f t="shared" si="1439"/>
        <v>39589</v>
      </c>
      <c r="AJ1609" s="14">
        <f t="shared" si="1432"/>
        <v>26.524286</v>
      </c>
      <c r="AK1609" s="22">
        <f t="shared" si="1440"/>
        <v>-3.4523606026567545E-2</v>
      </c>
      <c r="AL1609" s="14">
        <f t="shared" si="1416"/>
        <v>26.94487100415472</v>
      </c>
      <c r="AM1609" s="14">
        <f t="shared" si="1417"/>
        <v>0.42497177940088771</v>
      </c>
      <c r="AN1609" s="14">
        <f t="shared" si="1418"/>
        <v>-0.98967749046218567</v>
      </c>
      <c r="AO1609" s="14" t="str">
        <f t="shared" si="1419"/>
        <v/>
      </c>
      <c r="AP1609" s="14" t="str">
        <f t="shared" si="1420"/>
        <v/>
      </c>
      <c r="AQ1609" s="15" t="str">
        <f t="shared" si="1421"/>
        <v/>
      </c>
      <c r="AT1609" s="21">
        <f t="shared" si="1433"/>
        <v>39589</v>
      </c>
      <c r="AU1609" s="14">
        <f t="shared" si="1427"/>
        <v>26.524286</v>
      </c>
      <c r="AV1609" s="22">
        <f t="shared" si="1428"/>
        <v>-3.4523606026567545E-2</v>
      </c>
      <c r="AW1609" s="14">
        <f>VLOOKUP(AT1609,DATA_FEEDS!$F$7:$H$2022,3,FALSE)</f>
        <v>44.396500000000003</v>
      </c>
      <c r="AX1609" s="14">
        <f t="shared" si="1407"/>
        <v>38.988189000000006</v>
      </c>
      <c r="AY1609" s="14">
        <f t="shared" si="1408"/>
        <v>5.187366717465463</v>
      </c>
      <c r="AZ1609" s="14">
        <f t="shared" si="1409"/>
        <v>-100</v>
      </c>
      <c r="BA1609" s="14">
        <f t="shared" si="1410"/>
        <v>3.4523606026567544</v>
      </c>
      <c r="BB1609" s="15" t="str">
        <f t="shared" si="1411"/>
        <v/>
      </c>
      <c r="BE1609" s="20">
        <f t="shared" si="1434"/>
        <v>39589</v>
      </c>
      <c r="BF1609">
        <f t="shared" si="1429"/>
        <v>26.524286</v>
      </c>
      <c r="BG1609">
        <f t="shared" si="1430"/>
        <v>-3.4523606026567545E-2</v>
      </c>
      <c r="BH1609">
        <f>VLOOKUP(BE1609,DATA_FEEDS!$A$7:$B$2095,2,FALSE)</f>
        <v>-19.5</v>
      </c>
      <c r="BI1609">
        <f t="shared" si="1414"/>
        <v>-32.184615384615384</v>
      </c>
      <c r="BJ1609">
        <f t="shared" si="1415"/>
        <v>1.0861843182419311</v>
      </c>
      <c r="BK1609" t="str">
        <f t="shared" si="1405"/>
        <v/>
      </c>
      <c r="BL1609" s="14" t="str">
        <f t="shared" si="1406"/>
        <v/>
      </c>
      <c r="BM1609" s="15" t="str">
        <f t="shared" si="1412"/>
        <v/>
      </c>
      <c r="BP1609" s="20">
        <f t="shared" si="1435"/>
        <v>39589</v>
      </c>
      <c r="BQ1609">
        <f t="shared" si="1422"/>
        <v>26.524286</v>
      </c>
      <c r="BR1609">
        <f t="shared" si="1423"/>
        <v>-3.4523606026567545E-2</v>
      </c>
      <c r="BS1609">
        <f t="shared" si="1441"/>
        <v>0</v>
      </c>
      <c r="BT1609">
        <f t="shared" si="1442"/>
        <v>-100</v>
      </c>
      <c r="BU1609">
        <f t="shared" si="1443"/>
        <v>0</v>
      </c>
      <c r="BV1609">
        <f t="shared" si="1444"/>
        <v>-100</v>
      </c>
      <c r="BW1609" s="14">
        <f t="shared" si="1413"/>
        <v>3.4523606026567544</v>
      </c>
      <c r="BX1609" s="15" t="str">
        <f t="shared" si="1436"/>
        <v/>
      </c>
      <c r="BY1609">
        <f t="shared" si="1445"/>
        <v>-0.98967749046218567</v>
      </c>
      <c r="BZ1609">
        <f t="shared" si="1446"/>
        <v>5.187366717465463</v>
      </c>
      <c r="CA1609">
        <f t="shared" si="1447"/>
        <v>1.0861843182419311</v>
      </c>
    </row>
    <row r="1610" spans="1:79" x14ac:dyDescent="0.25">
      <c r="A1610" s="1">
        <v>39590</v>
      </c>
      <c r="B1610" s="2">
        <v>25.608571999999999</v>
      </c>
      <c r="C1610" s="2">
        <v>25.292856</v>
      </c>
      <c r="D1610">
        <f t="shared" si="1437"/>
        <v>25.608571999999999</v>
      </c>
      <c r="E1610" s="2">
        <f t="shared" si="1437"/>
        <v>25.292856</v>
      </c>
      <c r="F1610" s="4">
        <f t="shared" si="1448"/>
        <v>-3.4523606026567545E-2</v>
      </c>
      <c r="G1610" s="4">
        <f t="shared" si="1461"/>
        <v>-6.8697097501926666E-2</v>
      </c>
      <c r="H1610" s="4">
        <f t="shared" si="1425"/>
        <v>3.7199730957231773E-2</v>
      </c>
      <c r="I1610" s="5">
        <f t="shared" si="1438"/>
        <v>-0.31571599999999833</v>
      </c>
      <c r="J1610">
        <f t="shared" si="1431"/>
        <v>1</v>
      </c>
      <c r="K1610">
        <f t="shared" si="1449"/>
        <v>26.067427999999996</v>
      </c>
      <c r="L1610">
        <f t="shared" si="1424"/>
        <v>26.006214149999998</v>
      </c>
      <c r="M1610" t="str">
        <f t="shared" si="1450"/>
        <v/>
      </c>
      <c r="R1610" s="13">
        <f t="shared" si="1451"/>
        <v>6.1213849999997905E-2</v>
      </c>
      <c r="S1610" s="14" t="str">
        <f t="shared" si="1458"/>
        <v/>
      </c>
      <c r="T1610" s="14">
        <f t="shared" si="1453"/>
        <v>0</v>
      </c>
      <c r="U1610" s="15" t="str">
        <f t="shared" si="1454"/>
        <v/>
      </c>
      <c r="V1610" t="str">
        <f t="shared" si="1455"/>
        <v/>
      </c>
      <c r="Y1610" s="13" t="str">
        <f t="shared" si="1456"/>
        <v/>
      </c>
      <c r="Z1610" t="str">
        <f t="shared" si="1452"/>
        <v/>
      </c>
      <c r="AB1610" s="14" t="str">
        <f t="shared" si="1459"/>
        <v/>
      </c>
      <c r="AC1610" t="str">
        <f t="shared" si="1457"/>
        <v/>
      </c>
      <c r="AE1610" s="15" t="str">
        <f t="shared" si="1460"/>
        <v/>
      </c>
      <c r="AF1610" t="str">
        <f t="shared" si="1426"/>
        <v/>
      </c>
      <c r="AI1610" s="21">
        <f t="shared" si="1439"/>
        <v>39590</v>
      </c>
      <c r="AJ1610" s="14">
        <f t="shared" si="1432"/>
        <v>25.608571999999999</v>
      </c>
      <c r="AK1610" s="22">
        <f t="shared" si="1440"/>
        <v>8.4235075661384783E-3</v>
      </c>
      <c r="AL1610" s="14">
        <f t="shared" si="1416"/>
        <v>26.79701759768875</v>
      </c>
      <c r="AM1610" s="14">
        <f t="shared" si="1417"/>
        <v>0.41643534691552603</v>
      </c>
      <c r="AN1610" s="14">
        <f t="shared" si="1418"/>
        <v>-2.8538538010555285</v>
      </c>
      <c r="AO1610" s="14">
        <f t="shared" si="1419"/>
        <v>100</v>
      </c>
      <c r="AP1610" s="14">
        <f t="shared" si="1420"/>
        <v>0.84235075661384784</v>
      </c>
      <c r="AQ1610" s="15" t="str">
        <f t="shared" si="1421"/>
        <v/>
      </c>
      <c r="AT1610" s="21">
        <f t="shared" si="1433"/>
        <v>39590</v>
      </c>
      <c r="AU1610" s="14">
        <f t="shared" si="1427"/>
        <v>25.608571999999999</v>
      </c>
      <c r="AV1610" s="22">
        <f t="shared" si="1428"/>
        <v>8.4235075661384783E-3</v>
      </c>
      <c r="AW1610" s="14">
        <f>VLOOKUP(AT1610,DATA_FEEDS!$F$7:$H$2022,3,FALSE)</f>
        <v>41.575629999999997</v>
      </c>
      <c r="AX1610" s="14">
        <f t="shared" si="1407"/>
        <v>39.296520999999998</v>
      </c>
      <c r="AY1610" s="14">
        <f t="shared" si="1408"/>
        <v>1.0759951469957358</v>
      </c>
      <c r="AZ1610" s="14" t="str">
        <f t="shared" si="1409"/>
        <v/>
      </c>
      <c r="BA1610" s="14" t="str">
        <f t="shared" si="1410"/>
        <v/>
      </c>
      <c r="BB1610" s="15" t="str">
        <f t="shared" si="1411"/>
        <v/>
      </c>
      <c r="BE1610" s="20">
        <f t="shared" si="1434"/>
        <v>39590</v>
      </c>
      <c r="BF1610">
        <f t="shared" si="1429"/>
        <v>25.608571999999999</v>
      </c>
      <c r="BG1610">
        <f t="shared" si="1430"/>
        <v>8.4235075661384783E-3</v>
      </c>
      <c r="BH1610">
        <f>VLOOKUP(BE1610,DATA_FEEDS!$A$7:$B$2095,2,FALSE)</f>
        <v>-18.399999999999999</v>
      </c>
      <c r="BI1610">
        <f t="shared" si="1414"/>
        <v>-29.123076923076926</v>
      </c>
      <c r="BJ1610">
        <f t="shared" si="1415"/>
        <v>1.1591966502916835</v>
      </c>
      <c r="BK1610" t="str">
        <f t="shared" si="1405"/>
        <v/>
      </c>
      <c r="BL1610" s="14" t="str">
        <f t="shared" si="1406"/>
        <v/>
      </c>
      <c r="BM1610" s="15" t="str">
        <f t="shared" si="1412"/>
        <v/>
      </c>
      <c r="BP1610" s="20">
        <f t="shared" si="1435"/>
        <v>39590</v>
      </c>
      <c r="BQ1610">
        <f t="shared" si="1422"/>
        <v>25.608571999999999</v>
      </c>
      <c r="BR1610">
        <f t="shared" si="1423"/>
        <v>8.4235075661384783E-3</v>
      </c>
      <c r="BS1610">
        <f t="shared" si="1441"/>
        <v>100</v>
      </c>
      <c r="BT1610">
        <f t="shared" si="1442"/>
        <v>0</v>
      </c>
      <c r="BU1610">
        <f t="shared" si="1443"/>
        <v>0</v>
      </c>
      <c r="BV1610">
        <f t="shared" si="1444"/>
        <v>100</v>
      </c>
      <c r="BW1610" s="14">
        <f t="shared" si="1413"/>
        <v>0.84235075661384784</v>
      </c>
      <c r="BX1610" s="15" t="str">
        <f t="shared" si="1436"/>
        <v/>
      </c>
      <c r="BY1610">
        <f t="shared" si="1445"/>
        <v>-2.8538538010555285</v>
      </c>
      <c r="BZ1610">
        <f t="shared" si="1446"/>
        <v>1.0759951469957358</v>
      </c>
      <c r="CA1610">
        <f t="shared" si="1447"/>
        <v>1.1591966502916835</v>
      </c>
    </row>
    <row r="1611" spans="1:79" x14ac:dyDescent="0.25">
      <c r="A1611" s="1">
        <v>39591</v>
      </c>
      <c r="B1611" s="2">
        <v>25.824286000000001</v>
      </c>
      <c r="C1611" s="2">
        <v>25.881428</v>
      </c>
      <c r="D1611">
        <f t="shared" si="1437"/>
        <v>25.824286000000001</v>
      </c>
      <c r="E1611" s="2">
        <f t="shared" si="1437"/>
        <v>25.881428</v>
      </c>
      <c r="F1611" s="4">
        <f t="shared" si="1448"/>
        <v>8.4235075661384783E-3</v>
      </c>
      <c r="G1611" s="4">
        <f t="shared" si="1461"/>
        <v>-3.5611652104696891E-2</v>
      </c>
      <c r="H1611" s="4">
        <f t="shared" si="1425"/>
        <v>6.7275381443298948E-2</v>
      </c>
      <c r="I1611" s="5">
        <f t="shared" si="1438"/>
        <v>5.7141999999998916E-2</v>
      </c>
      <c r="J1611">
        <f t="shared" si="1431"/>
        <v>1</v>
      </c>
      <c r="K1611">
        <f t="shared" si="1449"/>
        <v>25.883142399999997</v>
      </c>
      <c r="L1611">
        <f t="shared" si="1424"/>
        <v>26.087928399999999</v>
      </c>
      <c r="M1611" t="str">
        <f t="shared" si="1450"/>
        <v/>
      </c>
      <c r="R1611" s="13">
        <f t="shared" si="1451"/>
        <v>-0.20478600000000213</v>
      </c>
      <c r="S1611" s="14">
        <f t="shared" si="1458"/>
        <v>-100</v>
      </c>
      <c r="T1611" s="14">
        <f t="shared" si="1453"/>
        <v>-100</v>
      </c>
      <c r="U1611" s="15">
        <f t="shared" si="1454"/>
        <v>-0.84235075661384784</v>
      </c>
      <c r="V1611">
        <f t="shared" si="1455"/>
        <v>-0.84235075661384784</v>
      </c>
      <c r="Y1611" s="13" t="str">
        <f t="shared" si="1456"/>
        <v/>
      </c>
      <c r="Z1611" t="str">
        <f t="shared" si="1452"/>
        <v/>
      </c>
      <c r="AB1611" s="14" t="str">
        <f t="shared" si="1459"/>
        <v/>
      </c>
      <c r="AC1611" t="str">
        <f t="shared" si="1457"/>
        <v/>
      </c>
      <c r="AE1611" s="15" t="str">
        <f t="shared" si="1460"/>
        <v/>
      </c>
      <c r="AF1611" t="str">
        <f t="shared" si="1426"/>
        <v/>
      </c>
      <c r="AI1611" s="21">
        <f t="shared" si="1439"/>
        <v>39591</v>
      </c>
      <c r="AJ1611" s="14">
        <f t="shared" si="1432"/>
        <v>25.824286000000001</v>
      </c>
      <c r="AK1611" s="22">
        <f t="shared" si="1440"/>
        <v>1.0953139227160043E-2</v>
      </c>
      <c r="AL1611" s="14">
        <f t="shared" si="1416"/>
        <v>26.436298921572813</v>
      </c>
      <c r="AM1611" s="14">
        <f t="shared" si="1417"/>
        <v>0.49232759039112706</v>
      </c>
      <c r="AN1611" s="14">
        <f t="shared" si="1418"/>
        <v>-1.2431010033108287</v>
      </c>
      <c r="AO1611" s="14" t="str">
        <f t="shared" si="1419"/>
        <v/>
      </c>
      <c r="AP1611" s="14" t="str">
        <f t="shared" si="1420"/>
        <v/>
      </c>
      <c r="AQ1611" s="15" t="str">
        <f t="shared" si="1421"/>
        <v/>
      </c>
      <c r="AT1611" s="21">
        <f t="shared" si="1433"/>
        <v>39591</v>
      </c>
      <c r="AU1611" s="14">
        <f t="shared" si="1427"/>
        <v>25.824286000000001</v>
      </c>
      <c r="AV1611" s="22">
        <f t="shared" si="1428"/>
        <v>1.0953139227160043E-2</v>
      </c>
      <c r="AW1611" s="14">
        <f>VLOOKUP(AT1611,DATA_FEEDS!$F$7:$H$2022,3,FALSE)</f>
        <v>41.925310000000003</v>
      </c>
      <c r="AX1611" s="14">
        <f t="shared" si="1407"/>
        <v>39.692539000000004</v>
      </c>
      <c r="AY1611" s="14">
        <f t="shared" si="1408"/>
        <v>0.98893601405967879</v>
      </c>
      <c r="AZ1611" s="14" t="str">
        <f t="shared" si="1409"/>
        <v/>
      </c>
      <c r="BA1611" s="14" t="str">
        <f t="shared" si="1410"/>
        <v/>
      </c>
      <c r="BB1611" s="15" t="str">
        <f t="shared" si="1411"/>
        <v/>
      </c>
      <c r="BE1611" s="20">
        <f t="shared" si="1434"/>
        <v>39591</v>
      </c>
      <c r="BF1611">
        <f t="shared" si="1429"/>
        <v>25.824286000000001</v>
      </c>
      <c r="BG1611">
        <f t="shared" si="1430"/>
        <v>1.0953139227160043E-2</v>
      </c>
      <c r="BH1611">
        <f>VLOOKUP(BE1611,DATA_FEEDS!$A$7:$B$2095,2,FALSE)</f>
        <v>-17</v>
      </c>
      <c r="BI1611">
        <f t="shared" si="1414"/>
        <v>-27</v>
      </c>
      <c r="BJ1611">
        <f t="shared" si="1415"/>
        <v>1.1679801046972444</v>
      </c>
      <c r="BK1611" t="str">
        <f t="shared" ref="BK1611:BK1674" si="1462">IF(ABS(BJ1611)&gt;1.25,SIGN(BJ1611)*$P$1,"")</f>
        <v/>
      </c>
      <c r="BL1611" s="14" t="str">
        <f t="shared" ref="BL1611:BL1674" si="1463">IF(ISNUMBER(BK1611),BG1611*BK1611,"")</f>
        <v/>
      </c>
      <c r="BM1611" s="15" t="str">
        <f t="shared" si="1412"/>
        <v/>
      </c>
      <c r="BP1611" s="20">
        <f t="shared" si="1435"/>
        <v>39591</v>
      </c>
      <c r="BQ1611">
        <f t="shared" si="1422"/>
        <v>25.824286000000001</v>
      </c>
      <c r="BR1611">
        <f t="shared" si="1423"/>
        <v>1.0953139227160043E-2</v>
      </c>
      <c r="BS1611">
        <f t="shared" si="1441"/>
        <v>0</v>
      </c>
      <c r="BT1611">
        <f t="shared" si="1442"/>
        <v>0</v>
      </c>
      <c r="BU1611">
        <f t="shared" si="1443"/>
        <v>0</v>
      </c>
      <c r="BV1611" t="str">
        <f t="shared" si="1444"/>
        <v/>
      </c>
      <c r="BW1611" s="14" t="str">
        <f t="shared" si="1413"/>
        <v/>
      </c>
      <c r="BX1611" s="15" t="str">
        <f t="shared" si="1436"/>
        <v/>
      </c>
      <c r="BY1611">
        <f t="shared" si="1445"/>
        <v>-1.2431010033108287</v>
      </c>
      <c r="BZ1611">
        <f t="shared" si="1446"/>
        <v>0.98893601405967879</v>
      </c>
      <c r="CA1611">
        <f t="shared" si="1447"/>
        <v>1.1679801046972444</v>
      </c>
    </row>
    <row r="1612" spans="1:79" x14ac:dyDescent="0.25">
      <c r="A1612" s="1">
        <v>39595</v>
      </c>
      <c r="B1612" s="2">
        <v>26.107143000000001</v>
      </c>
      <c r="C1612" s="2">
        <v>26.632856</v>
      </c>
      <c r="D1612">
        <f t="shared" si="1437"/>
        <v>26.107143000000001</v>
      </c>
      <c r="E1612" s="2">
        <f t="shared" si="1437"/>
        <v>26.632856</v>
      </c>
      <c r="F1612" s="4">
        <f t="shared" si="1448"/>
        <v>1.0953139227160043E-2</v>
      </c>
      <c r="G1612" s="4">
        <f t="shared" si="1461"/>
        <v>2.5354730649948674E-2</v>
      </c>
      <c r="H1612" s="4">
        <f t="shared" si="1425"/>
        <v>8.9532989427467763E-2</v>
      </c>
      <c r="I1612" s="5">
        <f t="shared" si="1438"/>
        <v>0.52571299999999965</v>
      </c>
      <c r="J1612">
        <f t="shared" si="1431"/>
        <v>1</v>
      </c>
      <c r="K1612">
        <f t="shared" si="1449"/>
        <v>25.963999399999999</v>
      </c>
      <c r="L1612">
        <f t="shared" si="1424"/>
        <v>26.18928545</v>
      </c>
      <c r="M1612" t="str">
        <f t="shared" si="1450"/>
        <v/>
      </c>
      <c r="R1612" s="13">
        <f t="shared" si="1451"/>
        <v>-0.22528605000000113</v>
      </c>
      <c r="S1612" s="14" t="str">
        <f t="shared" si="1458"/>
        <v/>
      </c>
      <c r="T1612" s="14">
        <f t="shared" si="1453"/>
        <v>-100</v>
      </c>
      <c r="U1612" s="15">
        <f t="shared" si="1454"/>
        <v>-1.0953139227160043</v>
      </c>
      <c r="V1612">
        <f t="shared" si="1455"/>
        <v>-1.0953139227160043</v>
      </c>
      <c r="Y1612" s="13" t="str">
        <f t="shared" si="1456"/>
        <v/>
      </c>
      <c r="Z1612" t="str">
        <f t="shared" si="1452"/>
        <v/>
      </c>
      <c r="AB1612" s="14" t="str">
        <f t="shared" si="1459"/>
        <v/>
      </c>
      <c r="AC1612" t="str">
        <f t="shared" si="1457"/>
        <v/>
      </c>
      <c r="AE1612" s="15" t="str">
        <f t="shared" si="1460"/>
        <v/>
      </c>
      <c r="AF1612" t="str">
        <f t="shared" si="1426"/>
        <v/>
      </c>
      <c r="AI1612" s="21">
        <f t="shared" si="1439"/>
        <v>39595</v>
      </c>
      <c r="AJ1612" s="14">
        <f t="shared" si="1432"/>
        <v>26.107143000000001</v>
      </c>
      <c r="AK1612" s="22">
        <f t="shared" si="1440"/>
        <v>2.5499343225721737E-2</v>
      </c>
      <c r="AL1612" s="14">
        <f t="shared" si="1416"/>
        <v>26.137612336240863</v>
      </c>
      <c r="AM1612" s="14">
        <f t="shared" si="1417"/>
        <v>0.50823809598839698</v>
      </c>
      <c r="AN1612" s="14">
        <f t="shared" si="1418"/>
        <v>-5.9950909782958105E-2</v>
      </c>
      <c r="AO1612" s="14" t="str">
        <f t="shared" si="1419"/>
        <v/>
      </c>
      <c r="AP1612" s="14" t="str">
        <f t="shared" si="1420"/>
        <v/>
      </c>
      <c r="AQ1612" s="15" t="str">
        <f t="shared" si="1421"/>
        <v/>
      </c>
      <c r="AT1612" s="21">
        <f t="shared" si="1433"/>
        <v>39595</v>
      </c>
      <c r="AU1612" s="14">
        <f t="shared" si="1427"/>
        <v>26.107143000000001</v>
      </c>
      <c r="AV1612" s="22">
        <f t="shared" si="1428"/>
        <v>2.5499343225721737E-2</v>
      </c>
      <c r="AW1612" s="14">
        <f>VLOOKUP(AT1612,DATA_FEEDS!$F$7:$H$2022,3,FALSE)</f>
        <v>42.267310000000002</v>
      </c>
      <c r="AX1612" s="14">
        <f t="shared" si="1407"/>
        <v>40.169301000000004</v>
      </c>
      <c r="AY1612" s="14">
        <f t="shared" si="1408"/>
        <v>0.89507722657947175</v>
      </c>
      <c r="AZ1612" s="14" t="str">
        <f t="shared" si="1409"/>
        <v/>
      </c>
      <c r="BA1612" s="14" t="str">
        <f t="shared" si="1410"/>
        <v/>
      </c>
      <c r="BB1612" s="15" t="str">
        <f t="shared" si="1411"/>
        <v/>
      </c>
      <c r="BE1612" s="20">
        <f t="shared" si="1434"/>
        <v>39595</v>
      </c>
      <c r="BF1612">
        <f t="shared" si="1429"/>
        <v>26.107143000000001</v>
      </c>
      <c r="BG1612">
        <f t="shared" si="1430"/>
        <v>2.5499343225721737E-2</v>
      </c>
      <c r="BH1612">
        <f>VLOOKUP(BE1612,DATA_FEEDS!$A$7:$B$2095,2,FALSE)</f>
        <v>-13.9</v>
      </c>
      <c r="BI1612">
        <f t="shared" si="1414"/>
        <v>-24.676923076923075</v>
      </c>
      <c r="BJ1612">
        <f t="shared" si="1415"/>
        <v>1.4617595534698016</v>
      </c>
      <c r="BK1612">
        <f t="shared" si="1462"/>
        <v>100</v>
      </c>
      <c r="BL1612" s="14">
        <f t="shared" si="1463"/>
        <v>2.5499343225721738</v>
      </c>
      <c r="BM1612" s="15" t="str">
        <f t="shared" si="1412"/>
        <v/>
      </c>
      <c r="BP1612" s="20">
        <f t="shared" si="1435"/>
        <v>39595</v>
      </c>
      <c r="BQ1612">
        <f t="shared" si="1422"/>
        <v>26.107143000000001</v>
      </c>
      <c r="BR1612">
        <f t="shared" si="1423"/>
        <v>2.5499343225721737E-2</v>
      </c>
      <c r="BS1612">
        <f t="shared" si="1441"/>
        <v>0</v>
      </c>
      <c r="BT1612">
        <f t="shared" si="1442"/>
        <v>0</v>
      </c>
      <c r="BU1612">
        <f t="shared" si="1443"/>
        <v>100</v>
      </c>
      <c r="BV1612">
        <f t="shared" si="1444"/>
        <v>100</v>
      </c>
      <c r="BW1612" s="14">
        <f t="shared" si="1413"/>
        <v>2.5499343225721738</v>
      </c>
      <c r="BX1612" s="15" t="str">
        <f t="shared" si="1436"/>
        <v/>
      </c>
      <c r="BY1612">
        <f t="shared" si="1445"/>
        <v>-5.9950909782958105E-2</v>
      </c>
      <c r="BZ1612">
        <f t="shared" si="1446"/>
        <v>0.89507722657947175</v>
      </c>
      <c r="CA1612">
        <f t="shared" si="1447"/>
        <v>1.4617595534698016</v>
      </c>
    </row>
    <row r="1613" spans="1:79" x14ac:dyDescent="0.25">
      <c r="A1613" s="1">
        <v>39596</v>
      </c>
      <c r="B1613" s="2">
        <v>26.772857999999999</v>
      </c>
      <c r="C1613" s="2">
        <v>26.715713999999998</v>
      </c>
      <c r="D1613">
        <f t="shared" si="1437"/>
        <v>26.772857999999999</v>
      </c>
      <c r="E1613" s="2">
        <f t="shared" si="1437"/>
        <v>26.715713999999998</v>
      </c>
      <c r="F1613" s="4">
        <f t="shared" si="1448"/>
        <v>2.5499343225721737E-2</v>
      </c>
      <c r="G1613" s="4">
        <f t="shared" si="1461"/>
        <v>7.2170839961535017E-3</v>
      </c>
      <c r="H1613" s="4">
        <f t="shared" si="1425"/>
        <v>6.1410965435041584E-2</v>
      </c>
      <c r="I1613" s="5">
        <f t="shared" si="1438"/>
        <v>-5.7144000000000972E-2</v>
      </c>
      <c r="J1613">
        <f t="shared" si="1431"/>
        <v>1</v>
      </c>
      <c r="K1613">
        <f t="shared" si="1449"/>
        <v>25.995713799999997</v>
      </c>
      <c r="L1613">
        <f t="shared" si="1424"/>
        <v>26.274713999999999</v>
      </c>
      <c r="M1613" t="str">
        <f t="shared" si="1450"/>
        <v/>
      </c>
      <c r="R1613" s="13">
        <f t="shared" si="1451"/>
        <v>-0.27900020000000225</v>
      </c>
      <c r="S1613" s="14" t="str">
        <f t="shared" si="1458"/>
        <v/>
      </c>
      <c r="T1613" s="14">
        <f t="shared" si="1453"/>
        <v>-100</v>
      </c>
      <c r="U1613" s="15">
        <f t="shared" si="1454"/>
        <v>-2.5499343225721738</v>
      </c>
      <c r="V1613">
        <f t="shared" si="1455"/>
        <v>-2.5499343225721738</v>
      </c>
      <c r="Y1613" s="13" t="str">
        <f t="shared" si="1456"/>
        <v/>
      </c>
      <c r="Z1613" t="str">
        <f t="shared" si="1452"/>
        <v/>
      </c>
      <c r="AB1613" s="14" t="str">
        <f t="shared" si="1459"/>
        <v/>
      </c>
      <c r="AC1613" t="str">
        <f t="shared" si="1457"/>
        <v/>
      </c>
      <c r="AE1613" s="15" t="str">
        <f t="shared" si="1460"/>
        <v/>
      </c>
      <c r="AF1613" t="str">
        <f t="shared" si="1426"/>
        <v/>
      </c>
      <c r="AI1613" s="21">
        <f t="shared" si="1439"/>
        <v>39596</v>
      </c>
      <c r="AJ1613" s="14">
        <f t="shared" si="1432"/>
        <v>26.772857999999999</v>
      </c>
      <c r="AK1613" s="22">
        <f t="shared" si="1440"/>
        <v>-3.4683633700966728E-3</v>
      </c>
      <c r="AL1613" s="14">
        <f t="shared" si="1416"/>
        <v>26.06436670232938</v>
      </c>
      <c r="AM1613" s="14">
        <f t="shared" si="1417"/>
        <v>0.50521052152152834</v>
      </c>
      <c r="AN1613" s="14">
        <f t="shared" si="1418"/>
        <v>1.4023684533268941</v>
      </c>
      <c r="AO1613" s="14" t="str">
        <f t="shared" si="1419"/>
        <v/>
      </c>
      <c r="AP1613" s="14" t="str">
        <f t="shared" si="1420"/>
        <v/>
      </c>
      <c r="AQ1613" s="15" t="str">
        <f t="shared" si="1421"/>
        <v/>
      </c>
      <c r="AT1613" s="21">
        <f t="shared" si="1433"/>
        <v>39596</v>
      </c>
      <c r="AU1613" s="14">
        <f t="shared" si="1427"/>
        <v>26.772857999999999</v>
      </c>
      <c r="AV1613" s="22">
        <f t="shared" si="1428"/>
        <v>-3.4683633700966728E-3</v>
      </c>
      <c r="AW1613" s="14">
        <f>VLOOKUP(AT1613,DATA_FEEDS!$F$7:$H$2022,3,FALSE)</f>
        <v>42.348689999999998</v>
      </c>
      <c r="AX1613" s="14">
        <f t="shared" ref="AX1613:AX1676" si="1464">AVERAGE(AW1604:AW1613)</f>
        <v>40.664401000000005</v>
      </c>
      <c r="AY1613" s="14">
        <f t="shared" ref="AY1613:AY1676" si="1465">(AW1613-AX1613)/_xlfn.STDEV.S(AW1603:AW1612)</f>
        <v>0.72187931412047179</v>
      </c>
      <c r="AZ1613" s="14" t="str">
        <f t="shared" ref="AZ1613:AZ1676" si="1466">IF(ABS(AY1613)&gt;1.25,SIGN(AY1613)*$P$1*-1,"")</f>
        <v/>
      </c>
      <c r="BA1613" s="14" t="str">
        <f t="shared" ref="BA1613:BA1676" si="1467">IF(ISNUMBER(AZ1613),AV1613*AZ1613,"")</f>
        <v/>
      </c>
      <c r="BB1613" s="15" t="str">
        <f t="shared" ref="BB1613:BB1676" si="1468">IF(BA1613&lt;0,BA1613,"")</f>
        <v/>
      </c>
      <c r="BE1613" s="20">
        <f t="shared" si="1434"/>
        <v>39596</v>
      </c>
      <c r="BF1613">
        <f t="shared" si="1429"/>
        <v>26.772857999999999</v>
      </c>
      <c r="BG1613">
        <f t="shared" si="1430"/>
        <v>-3.4683633700966728E-3</v>
      </c>
      <c r="BH1613">
        <f>VLOOKUP(BE1613,DATA_FEEDS!$A$7:$B$2095,2,FALSE)</f>
        <v>-11.4</v>
      </c>
      <c r="BI1613">
        <f t="shared" si="1414"/>
        <v>-22.199999999999996</v>
      </c>
      <c r="BJ1613">
        <f t="shared" si="1415"/>
        <v>1.9546983760961179</v>
      </c>
      <c r="BK1613">
        <f t="shared" si="1462"/>
        <v>100</v>
      </c>
      <c r="BL1613" s="14">
        <f t="shared" si="1463"/>
        <v>-0.34683633700966726</v>
      </c>
      <c r="BM1613" s="15">
        <f t="shared" ref="BM1613:BM1676" si="1469">IF(BL1613&lt;0,BL1613,"")</f>
        <v>-0.34683633700966726</v>
      </c>
      <c r="BP1613" s="20">
        <f t="shared" si="1435"/>
        <v>39596</v>
      </c>
      <c r="BQ1613">
        <f t="shared" si="1422"/>
        <v>26.772857999999999</v>
      </c>
      <c r="BR1613">
        <f t="shared" si="1423"/>
        <v>-3.4683633700966728E-3</v>
      </c>
      <c r="BS1613">
        <f t="shared" si="1441"/>
        <v>0</v>
      </c>
      <c r="BT1613">
        <f t="shared" si="1442"/>
        <v>0</v>
      </c>
      <c r="BU1613">
        <f t="shared" si="1443"/>
        <v>100</v>
      </c>
      <c r="BV1613">
        <f t="shared" si="1444"/>
        <v>100</v>
      </c>
      <c r="BW1613" s="14">
        <f t="shared" ref="BW1613:BW1676" si="1470">IF(ISNUMBER(BV1613),BR1613*BV1613,"")</f>
        <v>-0.34683633700966726</v>
      </c>
      <c r="BX1613" s="15">
        <f t="shared" si="1436"/>
        <v>-0.34683633700966726</v>
      </c>
      <c r="BY1613">
        <f t="shared" si="1445"/>
        <v>1.4023684533268941</v>
      </c>
      <c r="BZ1613">
        <f t="shared" si="1446"/>
        <v>0.72187931412047179</v>
      </c>
      <c r="CA1613">
        <f t="shared" si="1447"/>
        <v>1.9546983760961179</v>
      </c>
    </row>
    <row r="1614" spans="1:79" x14ac:dyDescent="0.25">
      <c r="A1614" s="1">
        <v>39597</v>
      </c>
      <c r="B1614" s="2">
        <v>26.68</v>
      </c>
      <c r="C1614" s="2">
        <v>26.67</v>
      </c>
      <c r="D1614">
        <f t="shared" si="1437"/>
        <v>26.68</v>
      </c>
      <c r="E1614" s="2">
        <f t="shared" si="1437"/>
        <v>26.67</v>
      </c>
      <c r="F1614" s="4">
        <f t="shared" si="1448"/>
        <v>-3.4683633700966728E-3</v>
      </c>
      <c r="G1614" s="4">
        <f t="shared" si="1461"/>
        <v>4.144815259515458E-2</v>
      </c>
      <c r="H1614" s="4">
        <f t="shared" si="1425"/>
        <v>6.7043883550024302E-2</v>
      </c>
      <c r="I1614" s="5">
        <f t="shared" si="1438"/>
        <v>-9.9999999999980105E-3</v>
      </c>
      <c r="J1614">
        <f t="shared" si="1431"/>
        <v>1</v>
      </c>
      <c r="K1614">
        <f t="shared" si="1449"/>
        <v>26.238570800000002</v>
      </c>
      <c r="L1614">
        <f t="shared" si="1424"/>
        <v>26.365713999999997</v>
      </c>
      <c r="M1614" t="str">
        <f t="shared" si="1450"/>
        <v/>
      </c>
      <c r="R1614" s="13">
        <f t="shared" si="1451"/>
        <v>-0.12714319999999546</v>
      </c>
      <c r="S1614" s="14" t="str">
        <f t="shared" si="1458"/>
        <v/>
      </c>
      <c r="T1614" s="14">
        <f t="shared" si="1453"/>
        <v>-100</v>
      </c>
      <c r="U1614" s="15">
        <f t="shared" si="1454"/>
        <v>0.34683633700966726</v>
      </c>
      <c r="V1614" t="str">
        <f t="shared" si="1455"/>
        <v/>
      </c>
      <c r="Y1614" s="13" t="str">
        <f t="shared" si="1456"/>
        <v/>
      </c>
      <c r="Z1614" t="str">
        <f t="shared" si="1452"/>
        <v/>
      </c>
      <c r="AB1614" s="14" t="str">
        <f t="shared" si="1459"/>
        <v/>
      </c>
      <c r="AC1614" t="str">
        <f t="shared" si="1457"/>
        <v/>
      </c>
      <c r="AE1614" s="15" t="str">
        <f t="shared" si="1460"/>
        <v/>
      </c>
      <c r="AF1614" t="str">
        <f t="shared" si="1426"/>
        <v/>
      </c>
      <c r="AI1614" s="21">
        <f t="shared" si="1439"/>
        <v>39597</v>
      </c>
      <c r="AJ1614" s="14">
        <f t="shared" si="1432"/>
        <v>26.68</v>
      </c>
      <c r="AK1614" s="22">
        <f t="shared" si="1440"/>
        <v>3.6946026986507037E-3</v>
      </c>
      <c r="AL1614" s="14">
        <f t="shared" si="1416"/>
        <v>26.164239670717961</v>
      </c>
      <c r="AM1614" s="14">
        <f t="shared" si="1417"/>
        <v>0.51660503281174175</v>
      </c>
      <c r="AN1614" s="14">
        <f t="shared" si="1418"/>
        <v>0.99836489488864255</v>
      </c>
      <c r="AO1614" s="14" t="str">
        <f t="shared" si="1419"/>
        <v/>
      </c>
      <c r="AP1614" s="14" t="str">
        <f t="shared" si="1420"/>
        <v/>
      </c>
      <c r="AQ1614" s="15" t="str">
        <f t="shared" si="1421"/>
        <v/>
      </c>
      <c r="AT1614" s="21">
        <f t="shared" si="1433"/>
        <v>39597</v>
      </c>
      <c r="AU1614" s="14">
        <f t="shared" si="1427"/>
        <v>26.68</v>
      </c>
      <c r="AV1614" s="22">
        <f t="shared" si="1428"/>
        <v>3.6946026986507037E-3</v>
      </c>
      <c r="AW1614" s="14">
        <f>VLOOKUP(AT1614,DATA_FEEDS!$F$7:$H$2022,3,FALSE)</f>
        <v>41.802190000000003</v>
      </c>
      <c r="AX1614" s="14">
        <f t="shared" si="1464"/>
        <v>41.021781999999995</v>
      </c>
      <c r="AY1614" s="14">
        <f t="shared" si="1465"/>
        <v>0.35452310819393112</v>
      </c>
      <c r="AZ1614" s="14" t="str">
        <f t="shared" si="1466"/>
        <v/>
      </c>
      <c r="BA1614" s="14" t="str">
        <f t="shared" si="1467"/>
        <v/>
      </c>
      <c r="BB1614" s="15" t="str">
        <f t="shared" si="1468"/>
        <v/>
      </c>
      <c r="BE1614" s="20">
        <f t="shared" si="1434"/>
        <v>39597</v>
      </c>
      <c r="BF1614">
        <f t="shared" si="1429"/>
        <v>26.68</v>
      </c>
      <c r="BG1614">
        <f t="shared" si="1430"/>
        <v>3.6946026986507037E-3</v>
      </c>
      <c r="BH1614">
        <f>VLOOKUP(BE1614,DATA_FEEDS!$A$7:$B$2095,2,FALSE)</f>
        <v>-11</v>
      </c>
      <c r="BI1614">
        <f t="shared" si="1414"/>
        <v>-20.561538461538461</v>
      </c>
      <c r="BJ1614">
        <f t="shared" si="1415"/>
        <v>1.6911001288541827</v>
      </c>
      <c r="BK1614">
        <f t="shared" si="1462"/>
        <v>100</v>
      </c>
      <c r="BL1614" s="14">
        <f t="shared" si="1463"/>
        <v>0.36946026986507036</v>
      </c>
      <c r="BM1614" s="15" t="str">
        <f t="shared" si="1469"/>
        <v/>
      </c>
      <c r="BP1614" s="20">
        <f t="shared" si="1435"/>
        <v>39597</v>
      </c>
      <c r="BQ1614">
        <f t="shared" si="1422"/>
        <v>26.68</v>
      </c>
      <c r="BR1614">
        <f t="shared" si="1423"/>
        <v>3.6946026986507037E-3</v>
      </c>
      <c r="BS1614">
        <f t="shared" si="1441"/>
        <v>0</v>
      </c>
      <c r="BT1614">
        <f t="shared" si="1442"/>
        <v>0</v>
      </c>
      <c r="BU1614">
        <f t="shared" si="1443"/>
        <v>100</v>
      </c>
      <c r="BV1614">
        <f t="shared" si="1444"/>
        <v>100</v>
      </c>
      <c r="BW1614" s="14">
        <f t="shared" si="1470"/>
        <v>0.36946026986507036</v>
      </c>
      <c r="BX1614" s="15" t="str">
        <f t="shared" si="1436"/>
        <v/>
      </c>
      <c r="BY1614">
        <f t="shared" si="1445"/>
        <v>0.99836489488864255</v>
      </c>
      <c r="BZ1614">
        <f t="shared" si="1446"/>
        <v>0.35452310819393112</v>
      </c>
      <c r="CA1614">
        <f t="shared" si="1447"/>
        <v>1.6911001288541827</v>
      </c>
    </row>
    <row r="1615" spans="1:79" x14ac:dyDescent="0.25">
      <c r="A1615" s="1">
        <v>39598</v>
      </c>
      <c r="B1615" s="2">
        <v>26.778572</v>
      </c>
      <c r="C1615" s="2">
        <v>26.964285</v>
      </c>
      <c r="D1615">
        <f t="shared" si="1437"/>
        <v>26.778572</v>
      </c>
      <c r="E1615" s="2">
        <f t="shared" si="1437"/>
        <v>26.964285</v>
      </c>
      <c r="F1615" s="4">
        <f t="shared" si="1448"/>
        <v>3.6946026986507037E-3</v>
      </c>
      <c r="G1615" s="4">
        <f t="shared" si="1461"/>
        <v>4.4144453790513301E-2</v>
      </c>
      <c r="H1615" s="4">
        <f t="shared" si="1425"/>
        <v>4.7505406459968001E-2</v>
      </c>
      <c r="I1615" s="5">
        <f t="shared" si="1438"/>
        <v>0.18571299999999979</v>
      </c>
      <c r="J1615">
        <f t="shared" si="1431"/>
        <v>1</v>
      </c>
      <c r="K1615">
        <f t="shared" si="1449"/>
        <v>26.572856600000001</v>
      </c>
      <c r="L1615">
        <f t="shared" si="1424"/>
        <v>26.428214000000004</v>
      </c>
      <c r="M1615" t="str">
        <f t="shared" si="1450"/>
        <v/>
      </c>
      <c r="R1615" s="13">
        <f t="shared" si="1451"/>
        <v>0.1446425999999974</v>
      </c>
      <c r="S1615" s="14">
        <f t="shared" si="1458"/>
        <v>100</v>
      </c>
      <c r="T1615" s="14">
        <f t="shared" si="1453"/>
        <v>0</v>
      </c>
      <c r="U1615" s="15" t="str">
        <f t="shared" si="1454"/>
        <v/>
      </c>
      <c r="V1615" t="str">
        <f t="shared" si="1455"/>
        <v/>
      </c>
      <c r="Y1615" s="13" t="str">
        <f t="shared" si="1456"/>
        <v/>
      </c>
      <c r="Z1615" t="str">
        <f t="shared" si="1452"/>
        <v/>
      </c>
      <c r="AB1615" s="14" t="str">
        <f t="shared" si="1459"/>
        <v/>
      </c>
      <c r="AC1615" t="str">
        <f t="shared" si="1457"/>
        <v/>
      </c>
      <c r="AE1615" s="15" t="str">
        <f t="shared" si="1460"/>
        <v/>
      </c>
      <c r="AF1615" t="str">
        <f t="shared" si="1426"/>
        <v/>
      </c>
      <c r="AI1615" s="21">
        <f t="shared" si="1439"/>
        <v>39598</v>
      </c>
      <c r="AJ1615" s="14">
        <f t="shared" si="1432"/>
        <v>26.778572</v>
      </c>
      <c r="AK1615" s="22">
        <f t="shared" si="1440"/>
        <v>6.1349798637507849E-3</v>
      </c>
      <c r="AL1615" s="14">
        <f t="shared" si="1416"/>
        <v>26.169228700154235</v>
      </c>
      <c r="AM1615" s="14">
        <f t="shared" si="1417"/>
        <v>0.49693047184978373</v>
      </c>
      <c r="AN1615" s="14">
        <f t="shared" si="1418"/>
        <v>1.2262143989229191</v>
      </c>
      <c r="AO1615" s="14" t="str">
        <f t="shared" si="1419"/>
        <v/>
      </c>
      <c r="AP1615" s="14" t="str">
        <f t="shared" si="1420"/>
        <v/>
      </c>
      <c r="AQ1615" s="15" t="str">
        <f t="shared" si="1421"/>
        <v/>
      </c>
      <c r="AT1615" s="21">
        <f t="shared" si="1433"/>
        <v>39598</v>
      </c>
      <c r="AU1615" s="14">
        <f t="shared" si="1427"/>
        <v>26.778572</v>
      </c>
      <c r="AV1615" s="22">
        <f t="shared" si="1428"/>
        <v>6.1349798637507849E-3</v>
      </c>
      <c r="AW1615" s="14">
        <f>VLOOKUP(AT1615,DATA_FEEDS!$F$7:$H$2022,3,FALSE)</f>
        <v>40.739690000000003</v>
      </c>
      <c r="AX1615" s="14">
        <f t="shared" si="1464"/>
        <v>41.356981999999995</v>
      </c>
      <c r="AY1615" s="14">
        <f t="shared" si="1465"/>
        <v>-0.30162993872071475</v>
      </c>
      <c r="AZ1615" s="14" t="str">
        <f t="shared" si="1466"/>
        <v/>
      </c>
      <c r="BA1615" s="14" t="str">
        <f t="shared" si="1467"/>
        <v/>
      </c>
      <c r="BB1615" s="15" t="str">
        <f t="shared" si="1468"/>
        <v/>
      </c>
      <c r="BE1615" s="20">
        <f t="shared" si="1434"/>
        <v>39598</v>
      </c>
      <c r="BF1615">
        <f t="shared" si="1429"/>
        <v>26.778572</v>
      </c>
      <c r="BG1615">
        <f t="shared" si="1430"/>
        <v>6.1349798637507849E-3</v>
      </c>
      <c r="BH1615">
        <f>VLOOKUP(BE1615,DATA_FEEDS!$A$7:$B$2095,2,FALSE)</f>
        <v>-9.6999999999999993</v>
      </c>
      <c r="BI1615">
        <f t="shared" ref="BI1615:BI1678" si="1471">AVERAGE(BH1603:BH1615)</f>
        <v>-18.915384615384617</v>
      </c>
      <c r="BJ1615">
        <f t="shared" ref="BJ1615:BJ1678" si="1472">(BH1615-BI1615)/_xlfn.STDEV.S(BH1603:BH1614)</f>
        <v>1.6815319548213286</v>
      </c>
      <c r="BK1615">
        <f t="shared" si="1462"/>
        <v>100</v>
      </c>
      <c r="BL1615" s="14">
        <f t="shared" si="1463"/>
        <v>0.61349798637507846</v>
      </c>
      <c r="BM1615" s="15" t="str">
        <f t="shared" si="1469"/>
        <v/>
      </c>
      <c r="BP1615" s="20">
        <f t="shared" si="1435"/>
        <v>39598</v>
      </c>
      <c r="BQ1615">
        <f t="shared" si="1422"/>
        <v>26.778572</v>
      </c>
      <c r="BR1615">
        <f t="shared" si="1423"/>
        <v>6.1349798637507849E-3</v>
      </c>
      <c r="BS1615">
        <f t="shared" si="1441"/>
        <v>0</v>
      </c>
      <c r="BT1615">
        <f t="shared" si="1442"/>
        <v>0</v>
      </c>
      <c r="BU1615">
        <f t="shared" si="1443"/>
        <v>100</v>
      </c>
      <c r="BV1615">
        <f t="shared" si="1444"/>
        <v>100</v>
      </c>
      <c r="BW1615" s="14">
        <f t="shared" si="1470"/>
        <v>0.61349798637507846</v>
      </c>
      <c r="BX1615" s="15" t="str">
        <f t="shared" si="1436"/>
        <v/>
      </c>
      <c r="BY1615">
        <f t="shared" si="1445"/>
        <v>1.2262143989229191</v>
      </c>
      <c r="BZ1615">
        <f t="shared" si="1446"/>
        <v>-0.30162993872071475</v>
      </c>
      <c r="CA1615">
        <f t="shared" si="1447"/>
        <v>1.6815319548213286</v>
      </c>
    </row>
    <row r="1616" spans="1:79" x14ac:dyDescent="0.25">
      <c r="A1616" s="1">
        <v>39601</v>
      </c>
      <c r="B1616" s="2">
        <v>26.942858000000001</v>
      </c>
      <c r="C1616" s="2">
        <v>26.585713999999999</v>
      </c>
      <c r="D1616">
        <f t="shared" si="1437"/>
        <v>26.942858000000001</v>
      </c>
      <c r="E1616" s="2">
        <f t="shared" si="1437"/>
        <v>26.585713999999999</v>
      </c>
      <c r="F1616" s="4">
        <f t="shared" si="1448"/>
        <v>6.1349798637507849E-3</v>
      </c>
      <c r="G1616" s="4">
        <f t="shared" si="1461"/>
        <v>1.8331036835397836E-2</v>
      </c>
      <c r="H1616" s="4">
        <f t="shared" si="1425"/>
        <v>2.2977138681461135E-2</v>
      </c>
      <c r="I1616" s="5">
        <f t="shared" si="1438"/>
        <v>-0.35714400000000168</v>
      </c>
      <c r="J1616">
        <f t="shared" si="1431"/>
        <v>1</v>
      </c>
      <c r="K1616">
        <f t="shared" si="1449"/>
        <v>26.713713800000001</v>
      </c>
      <c r="L1616">
        <f t="shared" si="1424"/>
        <v>26.465071099999999</v>
      </c>
      <c r="M1616" t="str">
        <f t="shared" si="1450"/>
        <v/>
      </c>
      <c r="R1616" s="13">
        <f t="shared" si="1451"/>
        <v>0.24864270000000133</v>
      </c>
      <c r="S1616" s="14" t="str">
        <f t="shared" si="1458"/>
        <v/>
      </c>
      <c r="T1616" s="14">
        <f t="shared" si="1453"/>
        <v>0</v>
      </c>
      <c r="U1616" s="15" t="str">
        <f t="shared" si="1454"/>
        <v/>
      </c>
      <c r="V1616" t="str">
        <f t="shared" si="1455"/>
        <v/>
      </c>
      <c r="Y1616" s="13" t="str">
        <f t="shared" si="1456"/>
        <v/>
      </c>
      <c r="Z1616" t="str">
        <f t="shared" si="1452"/>
        <v/>
      </c>
      <c r="AB1616" s="14" t="str">
        <f t="shared" si="1459"/>
        <v/>
      </c>
      <c r="AC1616" t="str">
        <f t="shared" si="1457"/>
        <v/>
      </c>
      <c r="AE1616" s="15" t="str">
        <f t="shared" si="1460"/>
        <v/>
      </c>
      <c r="AF1616" t="str">
        <f t="shared" si="1426"/>
        <v/>
      </c>
      <c r="AI1616" s="21">
        <f t="shared" si="1439"/>
        <v>39601</v>
      </c>
      <c r="AJ1616" s="14">
        <f t="shared" si="1432"/>
        <v>26.942858000000001</v>
      </c>
      <c r="AK1616" s="22">
        <f t="shared" si="1440"/>
        <v>-9.2258957828452847E-3</v>
      </c>
      <c r="AL1616" s="14">
        <f t="shared" ref="AL1616:AL1679" si="1473">FORECAST(AI1616,AJ1603:AJ1615,AI1603:AI1615)</f>
        <v>26.192146343645391</v>
      </c>
      <c r="AM1616" s="14">
        <f t="shared" ref="AM1616:AM1679" si="1474">STEYX(AJ1603:AJ1615,AI1603:AI1615)</f>
        <v>0.51166284984451704</v>
      </c>
      <c r="AN1616" s="14">
        <f t="shared" ref="AN1616:AN1679" si="1475">(AJ1616-AL1616)/AM1616</f>
        <v>1.4671998496328884</v>
      </c>
      <c r="AO1616" s="14" t="str">
        <f t="shared" ref="AO1616:AO1679" si="1476">IF(ABS(AN1616)&gt;1.5, AN1616/ABS(AN1616)*$P$1*-1,"")</f>
        <v/>
      </c>
      <c r="AP1616" s="14" t="str">
        <f t="shared" ref="AP1616:AP1679" si="1477">IF(ISNUMBER(AO1616),AK1616*AO1616,"")</f>
        <v/>
      </c>
      <c r="AQ1616" s="15" t="str">
        <f t="shared" ref="AQ1616:AQ1679" si="1478">IF(AP1616&lt;0,AP1616,"")</f>
        <v/>
      </c>
      <c r="AT1616" s="21">
        <f t="shared" si="1433"/>
        <v>39601</v>
      </c>
      <c r="AU1616" s="14">
        <f t="shared" si="1427"/>
        <v>26.942858000000001</v>
      </c>
      <c r="AV1616" s="22">
        <f t="shared" si="1428"/>
        <v>-9.2258957828452847E-3</v>
      </c>
      <c r="AW1616" s="14">
        <f>VLOOKUP(AT1616,DATA_FEEDS!$F$7:$H$2022,3,FALSE)</f>
        <v>42.618380000000002</v>
      </c>
      <c r="AX1616" s="14">
        <f t="shared" si="1464"/>
        <v>41.754850999999995</v>
      </c>
      <c r="AY1616" s="14">
        <f t="shared" si="1465"/>
        <v>0.53503979400785273</v>
      </c>
      <c r="AZ1616" s="14" t="str">
        <f t="shared" si="1466"/>
        <v/>
      </c>
      <c r="BA1616" s="14" t="str">
        <f t="shared" si="1467"/>
        <v/>
      </c>
      <c r="BB1616" s="15" t="str">
        <f t="shared" si="1468"/>
        <v/>
      </c>
      <c r="BE1616" s="20">
        <f t="shared" si="1434"/>
        <v>39601</v>
      </c>
      <c r="BF1616">
        <f t="shared" si="1429"/>
        <v>26.942858000000001</v>
      </c>
      <c r="BG1616">
        <f t="shared" si="1430"/>
        <v>-9.2258957828452847E-3</v>
      </c>
      <c r="BH1616">
        <f>VLOOKUP(BE1616,DATA_FEEDS!$A$7:$B$2095,2,FALSE)</f>
        <v>-5.5</v>
      </c>
      <c r="BI1616">
        <f t="shared" si="1471"/>
        <v>-17.415384615384617</v>
      </c>
      <c r="BJ1616">
        <f t="shared" si="1472"/>
        <v>2.0212487909347452</v>
      </c>
      <c r="BK1616">
        <f t="shared" si="1462"/>
        <v>100</v>
      </c>
      <c r="BL1616" s="14">
        <f t="shared" si="1463"/>
        <v>-0.92258957828452848</v>
      </c>
      <c r="BM1616" s="15">
        <f t="shared" si="1469"/>
        <v>-0.92258957828452848</v>
      </c>
      <c r="BP1616" s="20">
        <f t="shared" si="1435"/>
        <v>39601</v>
      </c>
      <c r="BQ1616">
        <f t="shared" si="1422"/>
        <v>26.942858000000001</v>
      </c>
      <c r="BR1616">
        <f t="shared" si="1423"/>
        <v>-9.2258957828452847E-3</v>
      </c>
      <c r="BS1616">
        <f t="shared" si="1441"/>
        <v>0</v>
      </c>
      <c r="BT1616">
        <f t="shared" si="1442"/>
        <v>0</v>
      </c>
      <c r="BU1616">
        <f t="shared" si="1443"/>
        <v>100</v>
      </c>
      <c r="BV1616">
        <f t="shared" si="1444"/>
        <v>100</v>
      </c>
      <c r="BW1616" s="14">
        <f t="shared" si="1470"/>
        <v>-0.92258957828452848</v>
      </c>
      <c r="BX1616" s="15">
        <f t="shared" si="1436"/>
        <v>-0.92258957828452848</v>
      </c>
      <c r="BY1616">
        <f t="shared" si="1445"/>
        <v>1.4671998496328884</v>
      </c>
      <c r="BZ1616">
        <f t="shared" si="1446"/>
        <v>0.53503979400785273</v>
      </c>
      <c r="CA1616">
        <f t="shared" si="1447"/>
        <v>2.0212487909347452</v>
      </c>
    </row>
    <row r="1617" spans="1:79" x14ac:dyDescent="0.25">
      <c r="A1617" s="1">
        <v>39602</v>
      </c>
      <c r="B1617" s="2">
        <v>26.694286000000002</v>
      </c>
      <c r="C1617" s="2">
        <v>26.481428000000001</v>
      </c>
      <c r="D1617">
        <f t="shared" si="1437"/>
        <v>26.694286000000002</v>
      </c>
      <c r="E1617" s="2">
        <f t="shared" si="1437"/>
        <v>26.481428000000001</v>
      </c>
      <c r="F1617" s="4">
        <f t="shared" si="1448"/>
        <v>-9.2258957828452847E-3</v>
      </c>
      <c r="G1617" s="4">
        <f t="shared" si="1461"/>
        <v>-1.0885277918405212E-2</v>
      </c>
      <c r="H1617" s="4">
        <f t="shared" si="1425"/>
        <v>3.8449205399893891E-3</v>
      </c>
      <c r="I1617" s="5">
        <f t="shared" si="1438"/>
        <v>-0.21285800000000066</v>
      </c>
      <c r="J1617">
        <f t="shared" si="1431"/>
        <v>1</v>
      </c>
      <c r="K1617">
        <f t="shared" si="1449"/>
        <v>26.683428199999998</v>
      </c>
      <c r="L1617">
        <f t="shared" si="1424"/>
        <v>26.469642550000003</v>
      </c>
      <c r="M1617" t="str">
        <f t="shared" si="1450"/>
        <v/>
      </c>
      <c r="R1617" s="13">
        <f t="shared" si="1451"/>
        <v>0.21378564999999483</v>
      </c>
      <c r="S1617" s="14" t="str">
        <f t="shared" si="1458"/>
        <v/>
      </c>
      <c r="T1617" s="14">
        <f t="shared" si="1453"/>
        <v>0</v>
      </c>
      <c r="U1617" s="15" t="str">
        <f t="shared" si="1454"/>
        <v/>
      </c>
      <c r="V1617" t="str">
        <f t="shared" si="1455"/>
        <v/>
      </c>
      <c r="Y1617" s="13" t="str">
        <f t="shared" si="1456"/>
        <v/>
      </c>
      <c r="Z1617" t="str">
        <f t="shared" si="1452"/>
        <v/>
      </c>
      <c r="AB1617" s="14" t="str">
        <f t="shared" si="1459"/>
        <v/>
      </c>
      <c r="AC1617" t="str">
        <f t="shared" si="1457"/>
        <v/>
      </c>
      <c r="AE1617" s="15" t="str">
        <f t="shared" si="1460"/>
        <v/>
      </c>
      <c r="AF1617" t="str">
        <f t="shared" si="1426"/>
        <v/>
      </c>
      <c r="AI1617" s="21">
        <f t="shared" si="1439"/>
        <v>39602</v>
      </c>
      <c r="AJ1617" s="14">
        <f t="shared" si="1432"/>
        <v>26.694286000000002</v>
      </c>
      <c r="AK1617" s="22">
        <f t="shared" si="1440"/>
        <v>-1.519853349889198E-2</v>
      </c>
      <c r="AL1617" s="14">
        <f t="shared" si="1473"/>
        <v>26.429899112384589</v>
      </c>
      <c r="AM1617" s="14">
        <f t="shared" si="1474"/>
        <v>0.54102662433552207</v>
      </c>
      <c r="AN1617" s="14">
        <f t="shared" si="1475"/>
        <v>0.48867629747450397</v>
      </c>
      <c r="AO1617" s="14" t="str">
        <f t="shared" si="1476"/>
        <v/>
      </c>
      <c r="AP1617" s="14" t="str">
        <f t="shared" si="1477"/>
        <v/>
      </c>
      <c r="AQ1617" s="15" t="str">
        <f t="shared" si="1478"/>
        <v/>
      </c>
      <c r="AT1617" s="21">
        <f t="shared" si="1433"/>
        <v>39602</v>
      </c>
      <c r="AU1617" s="14">
        <f t="shared" si="1427"/>
        <v>26.694286000000002</v>
      </c>
      <c r="AV1617" s="22">
        <f t="shared" si="1428"/>
        <v>-1.519853349889198E-2</v>
      </c>
      <c r="AW1617" s="14">
        <f>VLOOKUP(AT1617,DATA_FEEDS!$F$7:$H$2022,3,FALSE)</f>
        <v>42.670810000000003</v>
      </c>
      <c r="AX1617" s="14">
        <f t="shared" si="1464"/>
        <v>42.016232000000002</v>
      </c>
      <c r="AY1617" s="14">
        <f t="shared" si="1465"/>
        <v>0.48989288038566986</v>
      </c>
      <c r="AZ1617" s="14" t="str">
        <f t="shared" si="1466"/>
        <v/>
      </c>
      <c r="BA1617" s="14" t="str">
        <f t="shared" si="1467"/>
        <v/>
      </c>
      <c r="BB1617" s="15" t="str">
        <f t="shared" si="1468"/>
        <v/>
      </c>
      <c r="BE1617" s="20">
        <f t="shared" si="1434"/>
        <v>39602</v>
      </c>
      <c r="BF1617">
        <f t="shared" si="1429"/>
        <v>26.694286000000002</v>
      </c>
      <c r="BG1617">
        <f t="shared" si="1430"/>
        <v>-1.519853349889198E-2</v>
      </c>
      <c r="BH1617">
        <f>VLOOKUP(BE1617,DATA_FEEDS!$A$7:$B$2095,2,FALSE)</f>
        <v>-4.5</v>
      </c>
      <c r="BI1617">
        <f t="shared" si="1471"/>
        <v>-15.73076923076923</v>
      </c>
      <c r="BJ1617">
        <f t="shared" si="1472"/>
        <v>1.7585847537517649</v>
      </c>
      <c r="BK1617">
        <f t="shared" si="1462"/>
        <v>100</v>
      </c>
      <c r="BL1617" s="14">
        <f t="shared" si="1463"/>
        <v>-1.519853349889198</v>
      </c>
      <c r="BM1617" s="15">
        <f t="shared" si="1469"/>
        <v>-1.519853349889198</v>
      </c>
      <c r="BP1617" s="20">
        <f t="shared" si="1435"/>
        <v>39602</v>
      </c>
      <c r="BQ1617">
        <f t="shared" ref="BQ1617:BQ1680" si="1479">AU1617</f>
        <v>26.694286000000002</v>
      </c>
      <c r="BR1617">
        <f t="shared" ref="BR1617:BR1680" si="1480">AV1617</f>
        <v>-1.519853349889198E-2</v>
      </c>
      <c r="BS1617">
        <f t="shared" si="1441"/>
        <v>0</v>
      </c>
      <c r="BT1617">
        <f t="shared" si="1442"/>
        <v>0</v>
      </c>
      <c r="BU1617">
        <f t="shared" si="1443"/>
        <v>100</v>
      </c>
      <c r="BV1617">
        <f t="shared" si="1444"/>
        <v>100</v>
      </c>
      <c r="BW1617" s="14">
        <f t="shared" si="1470"/>
        <v>-1.519853349889198</v>
      </c>
      <c r="BX1617" s="15">
        <f t="shared" si="1436"/>
        <v>-1.519853349889198</v>
      </c>
      <c r="BY1617">
        <f t="shared" si="1445"/>
        <v>0.48867629747450397</v>
      </c>
      <c r="BZ1617">
        <f t="shared" si="1446"/>
        <v>0.48989288038566986</v>
      </c>
      <c r="CA1617">
        <f t="shared" si="1447"/>
        <v>1.7585847537517649</v>
      </c>
    </row>
    <row r="1618" spans="1:79" x14ac:dyDescent="0.25">
      <c r="A1618" s="1">
        <v>39603</v>
      </c>
      <c r="B1618" s="2">
        <v>26.288571999999998</v>
      </c>
      <c r="C1618" s="2">
        <v>26.455715000000001</v>
      </c>
      <c r="D1618">
        <f t="shared" si="1437"/>
        <v>26.288571999999998</v>
      </c>
      <c r="E1618" s="2">
        <f t="shared" si="1437"/>
        <v>26.455715000000001</v>
      </c>
      <c r="F1618" s="4">
        <f t="shared" si="1448"/>
        <v>-1.519853349889198E-2</v>
      </c>
      <c r="G1618" s="4">
        <f t="shared" si="1461"/>
        <v>-8.4064842578710011E-3</v>
      </c>
      <c r="H1618" s="4">
        <f t="shared" si="1425"/>
        <v>-4.6223704050905798E-3</v>
      </c>
      <c r="I1618" s="5">
        <f t="shared" si="1438"/>
        <v>0.16714300000000293</v>
      </c>
      <c r="J1618">
        <f t="shared" si="1431"/>
        <v>1</v>
      </c>
      <c r="K1618">
        <f t="shared" si="1449"/>
        <v>26.631428399999997</v>
      </c>
      <c r="L1618">
        <f t="shared" si="1424"/>
        <v>26.4591426</v>
      </c>
      <c r="M1618" t="str">
        <f t="shared" si="1450"/>
        <v/>
      </c>
      <c r="R1618" s="13">
        <f t="shared" si="1451"/>
        <v>0.17228579999999738</v>
      </c>
      <c r="S1618" s="14" t="str">
        <f t="shared" si="1458"/>
        <v/>
      </c>
      <c r="T1618" s="14">
        <f t="shared" si="1453"/>
        <v>0</v>
      </c>
      <c r="U1618" s="15" t="str">
        <f t="shared" si="1454"/>
        <v/>
      </c>
      <c r="V1618" t="str">
        <f t="shared" si="1455"/>
        <v/>
      </c>
      <c r="Y1618" s="13" t="str">
        <f t="shared" si="1456"/>
        <v/>
      </c>
      <c r="Z1618" t="str">
        <f t="shared" si="1452"/>
        <v/>
      </c>
      <c r="AB1618" s="14" t="str">
        <f t="shared" si="1459"/>
        <v/>
      </c>
      <c r="AC1618" t="str">
        <f t="shared" si="1457"/>
        <v/>
      </c>
      <c r="AE1618" s="15" t="str">
        <f t="shared" si="1460"/>
        <v/>
      </c>
      <c r="AF1618" t="str">
        <f t="shared" si="1426"/>
        <v/>
      </c>
      <c r="AI1618" s="21">
        <f t="shared" si="1439"/>
        <v>39603</v>
      </c>
      <c r="AJ1618" s="14">
        <f t="shared" si="1432"/>
        <v>26.288571999999998</v>
      </c>
      <c r="AK1618" s="22">
        <f t="shared" si="1440"/>
        <v>1.2607341319262225E-2</v>
      </c>
      <c r="AL1618" s="14">
        <f t="shared" si="1473"/>
        <v>26.603433387694338</v>
      </c>
      <c r="AM1618" s="14">
        <f t="shared" si="1474"/>
        <v>0.49028741871607823</v>
      </c>
      <c r="AN1618" s="14">
        <f t="shared" si="1475"/>
        <v>-0.64219756753879342</v>
      </c>
      <c r="AO1618" s="14" t="str">
        <f t="shared" si="1476"/>
        <v/>
      </c>
      <c r="AP1618" s="14" t="str">
        <f t="shared" si="1477"/>
        <v/>
      </c>
      <c r="AQ1618" s="15" t="str">
        <f t="shared" si="1478"/>
        <v/>
      </c>
      <c r="AT1618" s="21">
        <f t="shared" si="1433"/>
        <v>39603</v>
      </c>
      <c r="AU1618" s="14">
        <f t="shared" si="1427"/>
        <v>26.288571999999998</v>
      </c>
      <c r="AV1618" s="22">
        <f t="shared" si="1428"/>
        <v>1.2607341319262225E-2</v>
      </c>
      <c r="AW1618" s="14">
        <f>VLOOKUP(AT1618,DATA_FEEDS!$F$7:$H$2022,3,FALSE)</f>
        <v>42.728499999999997</v>
      </c>
      <c r="AX1618" s="14">
        <f t="shared" si="1464"/>
        <v>42.307301000000002</v>
      </c>
      <c r="AY1618" s="14">
        <f t="shared" si="1465"/>
        <v>0.34594917777779727</v>
      </c>
      <c r="AZ1618" s="14" t="str">
        <f t="shared" si="1466"/>
        <v/>
      </c>
      <c r="BA1618" s="14" t="str">
        <f t="shared" si="1467"/>
        <v/>
      </c>
      <c r="BB1618" s="15" t="str">
        <f t="shared" si="1468"/>
        <v/>
      </c>
      <c r="BE1618" s="20">
        <f t="shared" si="1434"/>
        <v>39603</v>
      </c>
      <c r="BF1618">
        <f t="shared" si="1429"/>
        <v>26.288571999999998</v>
      </c>
      <c r="BG1618">
        <f t="shared" si="1430"/>
        <v>1.2607341319262225E-2</v>
      </c>
      <c r="BH1618">
        <f>VLOOKUP(BE1618,DATA_FEEDS!$A$7:$B$2095,2,FALSE)</f>
        <v>-1.5</v>
      </c>
      <c r="BI1618">
        <f t="shared" si="1471"/>
        <v>-13.899999999999999</v>
      </c>
      <c r="BJ1618">
        <f t="shared" si="1472"/>
        <v>1.8653919925030999</v>
      </c>
      <c r="BK1618">
        <f t="shared" si="1462"/>
        <v>100</v>
      </c>
      <c r="BL1618" s="14">
        <f t="shared" si="1463"/>
        <v>1.2607341319262226</v>
      </c>
      <c r="BM1618" s="15" t="str">
        <f t="shared" si="1469"/>
        <v/>
      </c>
      <c r="BP1618" s="20">
        <f t="shared" si="1435"/>
        <v>39603</v>
      </c>
      <c r="BQ1618">
        <f t="shared" si="1479"/>
        <v>26.288571999999998</v>
      </c>
      <c r="BR1618">
        <f t="shared" si="1480"/>
        <v>1.2607341319262225E-2</v>
      </c>
      <c r="BS1618">
        <f t="shared" si="1441"/>
        <v>0</v>
      </c>
      <c r="BT1618">
        <f t="shared" si="1442"/>
        <v>0</v>
      </c>
      <c r="BU1618">
        <f t="shared" si="1443"/>
        <v>100</v>
      </c>
      <c r="BV1618">
        <f t="shared" si="1444"/>
        <v>100</v>
      </c>
      <c r="BW1618" s="14">
        <f t="shared" si="1470"/>
        <v>1.2607341319262226</v>
      </c>
      <c r="BX1618" s="15" t="str">
        <f t="shared" si="1436"/>
        <v/>
      </c>
      <c r="BY1618">
        <f t="shared" si="1445"/>
        <v>-0.64219756753879342</v>
      </c>
      <c r="BZ1618">
        <f t="shared" si="1446"/>
        <v>0.34594917777779727</v>
      </c>
      <c r="CA1618">
        <f t="shared" si="1447"/>
        <v>1.8653919925030999</v>
      </c>
    </row>
    <row r="1619" spans="1:79" x14ac:dyDescent="0.25">
      <c r="A1619" s="1">
        <v>39604</v>
      </c>
      <c r="B1619" s="2">
        <v>26.620000999999998</v>
      </c>
      <c r="C1619" s="2">
        <v>27.061427999999999</v>
      </c>
      <c r="D1619">
        <f t="shared" si="1437"/>
        <v>26.620000999999998</v>
      </c>
      <c r="E1619" s="2">
        <f t="shared" si="1437"/>
        <v>27.061427999999999</v>
      </c>
      <c r="F1619" s="4">
        <f t="shared" si="1448"/>
        <v>1.2607341319262225E-2</v>
      </c>
      <c r="G1619" s="4">
        <f t="shared" si="1461"/>
        <v>1.0562773847686833E-2</v>
      </c>
      <c r="H1619" s="4">
        <f t="shared" si="1425"/>
        <v>3.0799352619031165E-2</v>
      </c>
      <c r="I1619" s="5">
        <f t="shared" si="1438"/>
        <v>0.4414270000000009</v>
      </c>
      <c r="J1619">
        <f t="shared" si="1431"/>
        <v>1</v>
      </c>
      <c r="K1619">
        <f t="shared" si="1449"/>
        <v>26.709714000000002</v>
      </c>
      <c r="L1619">
        <f t="shared" si="1424"/>
        <v>26.507999699999999</v>
      </c>
      <c r="M1619" t="str">
        <f t="shared" si="1450"/>
        <v/>
      </c>
      <c r="R1619" s="13">
        <f t="shared" si="1451"/>
        <v>0.20171430000000257</v>
      </c>
      <c r="S1619" s="14" t="str">
        <f t="shared" si="1458"/>
        <v/>
      </c>
      <c r="T1619" s="14">
        <f t="shared" si="1453"/>
        <v>0</v>
      </c>
      <c r="U1619" s="15" t="str">
        <f t="shared" si="1454"/>
        <v/>
      </c>
      <c r="V1619" t="str">
        <f t="shared" si="1455"/>
        <v/>
      </c>
      <c r="Y1619" s="13" t="str">
        <f t="shared" si="1456"/>
        <v/>
      </c>
      <c r="Z1619" t="str">
        <f t="shared" si="1452"/>
        <v/>
      </c>
      <c r="AB1619" s="14" t="str">
        <f t="shared" si="1459"/>
        <v/>
      </c>
      <c r="AC1619" t="str">
        <f t="shared" si="1457"/>
        <v/>
      </c>
      <c r="AE1619" s="15" t="str">
        <f t="shared" si="1460"/>
        <v/>
      </c>
      <c r="AF1619" t="str">
        <f t="shared" si="1426"/>
        <v/>
      </c>
      <c r="AI1619" s="21">
        <f t="shared" si="1439"/>
        <v>39604</v>
      </c>
      <c r="AJ1619" s="14">
        <f t="shared" si="1432"/>
        <v>26.620000999999998</v>
      </c>
      <c r="AK1619" s="22">
        <f t="shared" si="1440"/>
        <v>8.9084143911190017E-3</v>
      </c>
      <c r="AL1619" s="14">
        <f t="shared" si="1473"/>
        <v>26.568812799195484</v>
      </c>
      <c r="AM1619" s="14">
        <f t="shared" si="1474"/>
        <v>0.49053854135601316</v>
      </c>
      <c r="AN1619" s="14">
        <f t="shared" si="1475"/>
        <v>0.10435102747077278</v>
      </c>
      <c r="AO1619" s="14" t="str">
        <f t="shared" si="1476"/>
        <v/>
      </c>
      <c r="AP1619" s="14" t="str">
        <f t="shared" si="1477"/>
        <v/>
      </c>
      <c r="AQ1619" s="15" t="str">
        <f t="shared" si="1478"/>
        <v/>
      </c>
      <c r="AT1619" s="21">
        <f t="shared" si="1433"/>
        <v>39604</v>
      </c>
      <c r="AU1619" s="14">
        <f t="shared" si="1427"/>
        <v>26.620000999999998</v>
      </c>
      <c r="AV1619" s="22">
        <f t="shared" si="1428"/>
        <v>8.9084143911190017E-3</v>
      </c>
      <c r="AW1619" s="14">
        <f>VLOOKUP(AT1619,DATA_FEEDS!$F$7:$H$2022,3,FALSE)</f>
        <v>42.404499999999999</v>
      </c>
      <c r="AX1619" s="14">
        <f t="shared" si="1464"/>
        <v>42.108100999999998</v>
      </c>
      <c r="AY1619" s="14">
        <f t="shared" si="1465"/>
        <v>0.31112524528352081</v>
      </c>
      <c r="AZ1619" s="14" t="str">
        <f t="shared" si="1466"/>
        <v/>
      </c>
      <c r="BA1619" s="14" t="str">
        <f t="shared" si="1467"/>
        <v/>
      </c>
      <c r="BB1619" s="15" t="str">
        <f t="shared" si="1468"/>
        <v/>
      </c>
      <c r="BE1619" s="20">
        <f t="shared" si="1434"/>
        <v>39604</v>
      </c>
      <c r="BF1619">
        <f t="shared" si="1429"/>
        <v>26.620000999999998</v>
      </c>
      <c r="BG1619">
        <f t="shared" si="1430"/>
        <v>8.9084143911190017E-3</v>
      </c>
      <c r="BH1619">
        <f>VLOOKUP(BE1619,DATA_FEEDS!$A$7:$B$2095,2,FALSE)</f>
        <v>-0.9</v>
      </c>
      <c r="BI1619">
        <f t="shared" si="1471"/>
        <v>-12.038461538461538</v>
      </c>
      <c r="BJ1619">
        <f t="shared" si="1472"/>
        <v>1.6251098035349381</v>
      </c>
      <c r="BK1619">
        <f t="shared" si="1462"/>
        <v>100</v>
      </c>
      <c r="BL1619" s="14">
        <f t="shared" si="1463"/>
        <v>0.89084143911190017</v>
      </c>
      <c r="BM1619" s="15" t="str">
        <f t="shared" si="1469"/>
        <v/>
      </c>
      <c r="BP1619" s="20">
        <f t="shared" si="1435"/>
        <v>39604</v>
      </c>
      <c r="BQ1619">
        <f t="shared" si="1479"/>
        <v>26.620000999999998</v>
      </c>
      <c r="BR1619">
        <f t="shared" si="1480"/>
        <v>8.9084143911190017E-3</v>
      </c>
      <c r="BS1619">
        <f t="shared" si="1441"/>
        <v>0</v>
      </c>
      <c r="BT1619">
        <f t="shared" si="1442"/>
        <v>0</v>
      </c>
      <c r="BU1619">
        <f t="shared" si="1443"/>
        <v>100</v>
      </c>
      <c r="BV1619">
        <f t="shared" si="1444"/>
        <v>100</v>
      </c>
      <c r="BW1619" s="14">
        <f t="shared" si="1470"/>
        <v>0.89084143911190017</v>
      </c>
      <c r="BX1619" s="15" t="str">
        <f t="shared" si="1436"/>
        <v/>
      </c>
      <c r="BY1619">
        <f t="shared" si="1445"/>
        <v>0.10435102747077278</v>
      </c>
      <c r="BZ1619">
        <f t="shared" si="1446"/>
        <v>0.31112524528352081</v>
      </c>
      <c r="CA1619">
        <f t="shared" si="1447"/>
        <v>1.6251098035349381</v>
      </c>
    </row>
    <row r="1620" spans="1:79" x14ac:dyDescent="0.25">
      <c r="A1620" s="1">
        <v>39605</v>
      </c>
      <c r="B1620" s="2">
        <v>26.857143000000001</v>
      </c>
      <c r="C1620" s="2">
        <v>26.52</v>
      </c>
      <c r="D1620">
        <f t="shared" si="1437"/>
        <v>26.857143000000001</v>
      </c>
      <c r="E1620" s="2">
        <f t="shared" si="1437"/>
        <v>26.52</v>
      </c>
      <c r="F1620" s="4">
        <f t="shared" si="1448"/>
        <v>8.9084143911190017E-3</v>
      </c>
      <c r="G1620" s="4">
        <f t="shared" si="1461"/>
        <v>-1.569462304258893E-2</v>
      </c>
      <c r="H1620" s="4">
        <f t="shared" si="1425"/>
        <v>1.3540085319284554E-2</v>
      </c>
      <c r="I1620" s="5">
        <f t="shared" si="1438"/>
        <v>-0.33714300000000108</v>
      </c>
      <c r="J1620">
        <f t="shared" si="1431"/>
        <v>1</v>
      </c>
      <c r="K1620">
        <f t="shared" si="1449"/>
        <v>26.620857000000001</v>
      </c>
      <c r="L1620">
        <f t="shared" si="1424"/>
        <v>26.51214255</v>
      </c>
      <c r="M1620" t="str">
        <f t="shared" si="1450"/>
        <v/>
      </c>
      <c r="R1620" s="13">
        <f t="shared" si="1451"/>
        <v>0.1087144500000008</v>
      </c>
      <c r="S1620" s="14" t="str">
        <f t="shared" si="1458"/>
        <v/>
      </c>
      <c r="T1620" s="14">
        <f t="shared" si="1453"/>
        <v>0</v>
      </c>
      <c r="U1620" s="15" t="str">
        <f t="shared" si="1454"/>
        <v/>
      </c>
      <c r="V1620" t="str">
        <f t="shared" si="1455"/>
        <v/>
      </c>
      <c r="Y1620" s="13" t="str">
        <f t="shared" si="1456"/>
        <v/>
      </c>
      <c r="Z1620" t="str">
        <f t="shared" si="1452"/>
        <v/>
      </c>
      <c r="AB1620" s="14" t="str">
        <f t="shared" si="1459"/>
        <v/>
      </c>
      <c r="AC1620" t="str">
        <f t="shared" si="1457"/>
        <v/>
      </c>
      <c r="AE1620" s="15" t="str">
        <f t="shared" si="1460"/>
        <v/>
      </c>
      <c r="AF1620" t="str">
        <f t="shared" si="1426"/>
        <v/>
      </c>
      <c r="AI1620" s="21">
        <f t="shared" si="1439"/>
        <v>39605</v>
      </c>
      <c r="AJ1620" s="14">
        <f t="shared" si="1432"/>
        <v>26.857143000000001</v>
      </c>
      <c r="AK1620" s="22">
        <f t="shared" si="1440"/>
        <v>-1.7074489270880382E-2</v>
      </c>
      <c r="AL1620" s="14">
        <f t="shared" si="1473"/>
        <v>26.728189473421253</v>
      </c>
      <c r="AM1620" s="14">
        <f t="shared" si="1474"/>
        <v>0.40570253439513221</v>
      </c>
      <c r="AN1620" s="14">
        <f t="shared" si="1475"/>
        <v>0.31785240575587353</v>
      </c>
      <c r="AO1620" s="14" t="str">
        <f t="shared" si="1476"/>
        <v/>
      </c>
      <c r="AP1620" s="14" t="str">
        <f t="shared" si="1477"/>
        <v/>
      </c>
      <c r="AQ1620" s="15" t="str">
        <f t="shared" si="1478"/>
        <v/>
      </c>
      <c r="AT1620" s="21">
        <f t="shared" si="1433"/>
        <v>39605</v>
      </c>
      <c r="AU1620" s="14">
        <f t="shared" si="1427"/>
        <v>26.857143000000001</v>
      </c>
      <c r="AV1620" s="22">
        <f t="shared" si="1428"/>
        <v>-1.7074489270880382E-2</v>
      </c>
      <c r="AW1620" s="14">
        <f>VLOOKUP(AT1620,DATA_FEEDS!$F$7:$H$2022,3,FALSE)</f>
        <v>45.930190000000003</v>
      </c>
      <c r="AX1620" s="14">
        <f t="shared" si="1464"/>
        <v>42.543557</v>
      </c>
      <c r="AY1620" s="14">
        <f t="shared" si="1465"/>
        <v>5.4970018008355614</v>
      </c>
      <c r="AZ1620" s="14">
        <f t="shared" si="1466"/>
        <v>-100</v>
      </c>
      <c r="BA1620" s="14">
        <f t="shared" si="1467"/>
        <v>1.7074489270880382</v>
      </c>
      <c r="BB1620" s="15" t="str">
        <f t="shared" si="1468"/>
        <v/>
      </c>
      <c r="BE1620" s="20">
        <f t="shared" si="1434"/>
        <v>39605</v>
      </c>
      <c r="BF1620">
        <f t="shared" si="1429"/>
        <v>26.857143000000001</v>
      </c>
      <c r="BG1620">
        <f t="shared" si="1430"/>
        <v>-1.7074489270880382E-2</v>
      </c>
      <c r="BH1620">
        <f>VLOOKUP(BE1620,DATA_FEEDS!$A$7:$B$2095,2,FALSE)</f>
        <v>-5.3</v>
      </c>
      <c r="BI1620">
        <f t="shared" si="1471"/>
        <v>-10.700000000000005</v>
      </c>
      <c r="BJ1620">
        <f t="shared" si="1472"/>
        <v>0.77941548261250904</v>
      </c>
      <c r="BK1620" t="str">
        <f t="shared" si="1462"/>
        <v/>
      </c>
      <c r="BL1620" s="14" t="str">
        <f t="shared" si="1463"/>
        <v/>
      </c>
      <c r="BM1620" s="15" t="str">
        <f t="shared" si="1469"/>
        <v/>
      </c>
      <c r="BP1620" s="20">
        <f t="shared" si="1435"/>
        <v>39605</v>
      </c>
      <c r="BQ1620">
        <f t="shared" si="1479"/>
        <v>26.857143000000001</v>
      </c>
      <c r="BR1620">
        <f t="shared" si="1480"/>
        <v>-1.7074489270880382E-2</v>
      </c>
      <c r="BS1620">
        <f t="shared" si="1441"/>
        <v>0</v>
      </c>
      <c r="BT1620">
        <f t="shared" si="1442"/>
        <v>-100</v>
      </c>
      <c r="BU1620">
        <f t="shared" si="1443"/>
        <v>0</v>
      </c>
      <c r="BV1620">
        <f t="shared" si="1444"/>
        <v>-100</v>
      </c>
      <c r="BW1620" s="14">
        <f t="shared" si="1470"/>
        <v>1.7074489270880382</v>
      </c>
      <c r="BX1620" s="15" t="str">
        <f t="shared" si="1436"/>
        <v/>
      </c>
      <c r="BY1620">
        <f t="shared" si="1445"/>
        <v>0.31785240575587353</v>
      </c>
      <c r="BZ1620">
        <f t="shared" si="1446"/>
        <v>5.4970018008355614</v>
      </c>
      <c r="CA1620">
        <f t="shared" si="1447"/>
        <v>0.77941548261250904</v>
      </c>
    </row>
    <row r="1621" spans="1:79" x14ac:dyDescent="0.25">
      <c r="A1621" s="1">
        <v>39608</v>
      </c>
      <c r="B1621" s="2">
        <v>26.398571</v>
      </c>
      <c r="C1621" s="2">
        <v>25.944286000000002</v>
      </c>
      <c r="D1621">
        <f t="shared" si="1437"/>
        <v>26.398571</v>
      </c>
      <c r="E1621" s="2">
        <f t="shared" si="1437"/>
        <v>25.944286000000002</v>
      </c>
      <c r="F1621" s="4">
        <f t="shared" si="1448"/>
        <v>-1.7074489270880382E-2</v>
      </c>
      <c r="G1621" s="4">
        <f t="shared" si="1461"/>
        <v>-2.8095900373585565E-2</v>
      </c>
      <c r="H1621" s="4">
        <f t="shared" si="1425"/>
        <v>-1.9437331647175184E-2</v>
      </c>
      <c r="I1621" s="5">
        <f t="shared" si="1438"/>
        <v>-0.45428499999999872</v>
      </c>
      <c r="J1621">
        <f t="shared" si="1431"/>
        <v>1</v>
      </c>
      <c r="K1621">
        <f t="shared" si="1449"/>
        <v>26.492571399999996</v>
      </c>
      <c r="L1621">
        <f t="shared" ref="L1621:L1684" si="1481">AVERAGE(E1602:E1621)</f>
        <v>26.498999650000002</v>
      </c>
      <c r="M1621" t="str">
        <f t="shared" si="1450"/>
        <v/>
      </c>
      <c r="R1621" s="13">
        <f t="shared" si="1451"/>
        <v>-6.4282500000061304E-3</v>
      </c>
      <c r="S1621" s="14">
        <f t="shared" si="1458"/>
        <v>-100</v>
      </c>
      <c r="T1621" s="14">
        <f t="shared" si="1453"/>
        <v>-100</v>
      </c>
      <c r="U1621" s="15">
        <f t="shared" si="1454"/>
        <v>1.7074489270880382</v>
      </c>
      <c r="V1621" t="str">
        <f t="shared" si="1455"/>
        <v/>
      </c>
      <c r="Y1621" s="13" t="str">
        <f t="shared" si="1456"/>
        <v/>
      </c>
      <c r="Z1621" t="str">
        <f t="shared" si="1452"/>
        <v/>
      </c>
      <c r="AB1621" s="14" t="str">
        <f t="shared" si="1459"/>
        <v/>
      </c>
      <c r="AC1621" t="str">
        <f t="shared" si="1457"/>
        <v/>
      </c>
      <c r="AE1621" s="15" t="str">
        <f t="shared" si="1460"/>
        <v/>
      </c>
      <c r="AF1621" t="str">
        <f t="shared" si="1426"/>
        <v/>
      </c>
      <c r="AI1621" s="21">
        <f t="shared" si="1439"/>
        <v>39608</v>
      </c>
      <c r="AJ1621" s="14">
        <f t="shared" si="1432"/>
        <v>26.398571</v>
      </c>
      <c r="AK1621" s="22">
        <f t="shared" si="1440"/>
        <v>-2.3161367333102957E-2</v>
      </c>
      <c r="AL1621" s="14">
        <f t="shared" si="1473"/>
        <v>26.977885015540096</v>
      </c>
      <c r="AM1621" s="14">
        <f t="shared" si="1474"/>
        <v>0.33459824059002968</v>
      </c>
      <c r="AN1621" s="14">
        <f t="shared" si="1475"/>
        <v>-1.7313719717071276</v>
      </c>
      <c r="AO1621" s="14">
        <f t="shared" si="1476"/>
        <v>100</v>
      </c>
      <c r="AP1621" s="14">
        <f t="shared" si="1477"/>
        <v>-2.3161367333102958</v>
      </c>
      <c r="AQ1621" s="15">
        <f t="shared" si="1478"/>
        <v>-2.3161367333102958</v>
      </c>
      <c r="AT1621" s="21">
        <f t="shared" si="1433"/>
        <v>39608</v>
      </c>
      <c r="AU1621" s="14">
        <f t="shared" si="1427"/>
        <v>26.398571</v>
      </c>
      <c r="AV1621" s="22">
        <f t="shared" si="1428"/>
        <v>-2.3161367333102957E-2</v>
      </c>
      <c r="AW1621" s="14">
        <f>VLOOKUP(AT1621,DATA_FEEDS!$F$7:$H$2022,3,FALSE)</f>
        <v>44.574629999999999</v>
      </c>
      <c r="AX1621" s="14">
        <f t="shared" si="1464"/>
        <v>42.808488999999994</v>
      </c>
      <c r="AY1621" s="14">
        <f t="shared" si="1465"/>
        <v>1.3310817535307802</v>
      </c>
      <c r="AZ1621" s="14">
        <f t="shared" si="1466"/>
        <v>-100</v>
      </c>
      <c r="BA1621" s="14">
        <f t="shared" si="1467"/>
        <v>2.3161367333102958</v>
      </c>
      <c r="BB1621" s="15" t="str">
        <f t="shared" si="1468"/>
        <v/>
      </c>
      <c r="BE1621" s="20">
        <f t="shared" si="1434"/>
        <v>39608</v>
      </c>
      <c r="BF1621">
        <f t="shared" si="1429"/>
        <v>26.398571</v>
      </c>
      <c r="BG1621">
        <f t="shared" si="1430"/>
        <v>-2.3161367333102957E-2</v>
      </c>
      <c r="BH1621">
        <f>VLOOKUP(BE1621,DATA_FEEDS!$A$7:$B$2095,2,FALSE)</f>
        <v>-2.6</v>
      </c>
      <c r="BI1621">
        <f t="shared" si="1471"/>
        <v>-9.3230769230769237</v>
      </c>
      <c r="BJ1621">
        <f t="shared" si="1472"/>
        <v>1.0447039088035694</v>
      </c>
      <c r="BK1621" t="str">
        <f t="shared" si="1462"/>
        <v/>
      </c>
      <c r="BL1621" s="14" t="str">
        <f t="shared" si="1463"/>
        <v/>
      </c>
      <c r="BM1621" s="15" t="str">
        <f t="shared" si="1469"/>
        <v/>
      </c>
      <c r="BP1621" s="20">
        <f t="shared" si="1435"/>
        <v>39608</v>
      </c>
      <c r="BQ1621">
        <f t="shared" si="1479"/>
        <v>26.398571</v>
      </c>
      <c r="BR1621">
        <f t="shared" si="1480"/>
        <v>-2.3161367333102957E-2</v>
      </c>
      <c r="BS1621">
        <f t="shared" si="1441"/>
        <v>100</v>
      </c>
      <c r="BT1621">
        <f t="shared" si="1442"/>
        <v>-100</v>
      </c>
      <c r="BU1621">
        <f t="shared" si="1443"/>
        <v>0</v>
      </c>
      <c r="BV1621" t="str">
        <f t="shared" si="1444"/>
        <v/>
      </c>
      <c r="BW1621" s="14" t="str">
        <f t="shared" si="1470"/>
        <v/>
      </c>
      <c r="BX1621" s="15" t="str">
        <f t="shared" si="1436"/>
        <v/>
      </c>
      <c r="BY1621">
        <f t="shared" si="1445"/>
        <v>-1.7313719717071276</v>
      </c>
      <c r="BZ1621">
        <f t="shared" si="1446"/>
        <v>1.3310817535307802</v>
      </c>
      <c r="CA1621">
        <f t="shared" si="1447"/>
        <v>1.0447039088035694</v>
      </c>
    </row>
    <row r="1622" spans="1:79" x14ac:dyDescent="0.25">
      <c r="A1622" s="1">
        <v>39609</v>
      </c>
      <c r="B1622" s="2">
        <v>25.787144000000001</v>
      </c>
      <c r="C1622" s="2">
        <v>26.52</v>
      </c>
      <c r="D1622">
        <f t="shared" si="1437"/>
        <v>25.787144000000001</v>
      </c>
      <c r="E1622" s="2">
        <f t="shared" si="1437"/>
        <v>26.52</v>
      </c>
      <c r="F1622" s="4">
        <f t="shared" si="1448"/>
        <v>-2.3161367333102957E-2</v>
      </c>
      <c r="G1622" s="4">
        <f t="shared" si="1461"/>
        <v>8.8033690076433635E-3</v>
      </c>
      <c r="H1622" s="4">
        <f t="shared" ref="H1622:H1685" si="1482">(E1622-D1603)/D1603</f>
        <v>-1.5746789504832385E-2</v>
      </c>
      <c r="I1622" s="5">
        <f t="shared" si="1438"/>
        <v>0.73285599999999818</v>
      </c>
      <c r="J1622">
        <f t="shared" si="1431"/>
        <v>1</v>
      </c>
      <c r="K1622">
        <f t="shared" si="1449"/>
        <v>26.5002858</v>
      </c>
      <c r="L1622">
        <f t="shared" si="1481"/>
        <v>26.480999699999995</v>
      </c>
      <c r="M1622" t="str">
        <f t="shared" si="1450"/>
        <v/>
      </c>
      <c r="R1622" s="13">
        <f t="shared" si="1451"/>
        <v>1.9286100000005746E-2</v>
      </c>
      <c r="S1622" s="14">
        <f t="shared" si="1458"/>
        <v>100</v>
      </c>
      <c r="T1622" s="14">
        <f t="shared" si="1453"/>
        <v>0</v>
      </c>
      <c r="U1622" s="15" t="str">
        <f t="shared" si="1454"/>
        <v/>
      </c>
      <c r="V1622" t="str">
        <f t="shared" si="1455"/>
        <v/>
      </c>
      <c r="Y1622" s="13" t="str">
        <f t="shared" si="1456"/>
        <v/>
      </c>
      <c r="Z1622" t="str">
        <f t="shared" si="1452"/>
        <v/>
      </c>
      <c r="AB1622" s="14" t="str">
        <f t="shared" si="1459"/>
        <v/>
      </c>
      <c r="AC1622" t="str">
        <f t="shared" si="1457"/>
        <v/>
      </c>
      <c r="AE1622" s="15" t="str">
        <f t="shared" si="1460"/>
        <v/>
      </c>
      <c r="AF1622" t="str">
        <f t="shared" si="1426"/>
        <v/>
      </c>
      <c r="AI1622" s="21">
        <f t="shared" si="1439"/>
        <v>39609</v>
      </c>
      <c r="AJ1622" s="14">
        <f t="shared" si="1432"/>
        <v>25.787144000000001</v>
      </c>
      <c r="AK1622" s="22">
        <f t="shared" si="1440"/>
        <v>2.1217626891911617E-2</v>
      </c>
      <c r="AL1622" s="14">
        <f t="shared" si="1473"/>
        <v>26.842168320195469</v>
      </c>
      <c r="AM1622" s="14">
        <f t="shared" si="1474"/>
        <v>0.36480431950539405</v>
      </c>
      <c r="AN1622" s="14">
        <f t="shared" si="1475"/>
        <v>-2.8920280374582248</v>
      </c>
      <c r="AO1622" s="14">
        <f t="shared" si="1476"/>
        <v>100</v>
      </c>
      <c r="AP1622" s="14">
        <f t="shared" si="1477"/>
        <v>2.1217626891911618</v>
      </c>
      <c r="AQ1622" s="15" t="str">
        <f t="shared" si="1478"/>
        <v/>
      </c>
      <c r="AT1622" s="21">
        <f t="shared" si="1433"/>
        <v>39609</v>
      </c>
      <c r="AU1622" s="14">
        <f t="shared" si="1427"/>
        <v>25.787144000000001</v>
      </c>
      <c r="AV1622" s="22">
        <f t="shared" si="1428"/>
        <v>2.1217626891911617E-2</v>
      </c>
      <c r="AW1622" s="14">
        <f>VLOOKUP(AT1622,DATA_FEEDS!$F$7:$H$2022,3,FALSE)</f>
        <v>42.583129999999997</v>
      </c>
      <c r="AX1622" s="14">
        <f t="shared" si="1464"/>
        <v>42.840070999999995</v>
      </c>
      <c r="AY1622" s="14">
        <f t="shared" si="1465"/>
        <v>-0.17737263737551495</v>
      </c>
      <c r="AZ1622" s="14" t="str">
        <f t="shared" si="1466"/>
        <v/>
      </c>
      <c r="BA1622" s="14" t="str">
        <f t="shared" si="1467"/>
        <v/>
      </c>
      <c r="BB1622" s="15" t="str">
        <f t="shared" si="1468"/>
        <v/>
      </c>
      <c r="BE1622" s="20">
        <f t="shared" si="1434"/>
        <v>39609</v>
      </c>
      <c r="BF1622">
        <f t="shared" si="1429"/>
        <v>25.787144000000001</v>
      </c>
      <c r="BG1622">
        <f t="shared" si="1430"/>
        <v>2.1217626891911617E-2</v>
      </c>
      <c r="BH1622">
        <f>VLOOKUP(BE1622,DATA_FEEDS!$A$7:$B$2095,2,FALSE)</f>
        <v>-3.8</v>
      </c>
      <c r="BI1622">
        <f t="shared" si="1471"/>
        <v>-8.115384615384615</v>
      </c>
      <c r="BJ1622">
        <f t="shared" si="1472"/>
        <v>0.72259382101355418</v>
      </c>
      <c r="BK1622" t="str">
        <f t="shared" si="1462"/>
        <v/>
      </c>
      <c r="BL1622" s="14" t="str">
        <f t="shared" si="1463"/>
        <v/>
      </c>
      <c r="BM1622" s="15" t="str">
        <f t="shared" si="1469"/>
        <v/>
      </c>
      <c r="BP1622" s="20">
        <f t="shared" si="1435"/>
        <v>39609</v>
      </c>
      <c r="BQ1622">
        <f t="shared" si="1479"/>
        <v>25.787144000000001</v>
      </c>
      <c r="BR1622">
        <f t="shared" si="1480"/>
        <v>2.1217626891911617E-2</v>
      </c>
      <c r="BS1622">
        <f t="shared" si="1441"/>
        <v>100</v>
      </c>
      <c r="BT1622">
        <f t="shared" si="1442"/>
        <v>0</v>
      </c>
      <c r="BU1622">
        <f t="shared" si="1443"/>
        <v>0</v>
      </c>
      <c r="BV1622">
        <f t="shared" si="1444"/>
        <v>100</v>
      </c>
      <c r="BW1622" s="14">
        <f t="shared" si="1470"/>
        <v>2.1217626891911618</v>
      </c>
      <c r="BX1622" s="15" t="str">
        <f t="shared" si="1436"/>
        <v/>
      </c>
      <c r="BY1622">
        <f t="shared" si="1445"/>
        <v>-2.8920280374582248</v>
      </c>
      <c r="BZ1622">
        <f t="shared" si="1446"/>
        <v>-0.17737263737551495</v>
      </c>
      <c r="CA1622">
        <f t="shared" si="1447"/>
        <v>0.72259382101355418</v>
      </c>
    </row>
    <row r="1623" spans="1:79" x14ac:dyDescent="0.25">
      <c r="A1623" s="1">
        <v>39610</v>
      </c>
      <c r="B1623" s="2">
        <v>26.334285999999999</v>
      </c>
      <c r="C1623" s="2">
        <v>25.83</v>
      </c>
      <c r="D1623">
        <f t="shared" si="1437"/>
        <v>26.334285999999999</v>
      </c>
      <c r="E1623" s="2">
        <f t="shared" si="1437"/>
        <v>25.83</v>
      </c>
      <c r="F1623" s="4">
        <f t="shared" si="1448"/>
        <v>2.1217626891911617E-2</v>
      </c>
      <c r="G1623" s="4">
        <f t="shared" si="1461"/>
        <v>-2.9676971086514993E-2</v>
      </c>
      <c r="H1623" s="4">
        <f t="shared" si="1482"/>
        <v>-5.4489343531182517E-2</v>
      </c>
      <c r="I1623" s="5">
        <f t="shared" si="1438"/>
        <v>-0.50428600000000046</v>
      </c>
      <c r="J1623">
        <f t="shared" si="1431"/>
        <v>1</v>
      </c>
      <c r="K1623">
        <f t="shared" si="1449"/>
        <v>26.375142800000003</v>
      </c>
      <c r="L1623">
        <f t="shared" si="1481"/>
        <v>26.415642599999995</v>
      </c>
      <c r="M1623" t="str">
        <f t="shared" si="1450"/>
        <v/>
      </c>
      <c r="R1623" s="13">
        <f t="shared" si="1451"/>
        <v>-4.0499799999992092E-2</v>
      </c>
      <c r="S1623" s="14">
        <f t="shared" si="1458"/>
        <v>-100</v>
      </c>
      <c r="T1623" s="14">
        <f t="shared" si="1453"/>
        <v>-100</v>
      </c>
      <c r="U1623" s="15">
        <f t="shared" si="1454"/>
        <v>-2.1217626891911618</v>
      </c>
      <c r="V1623">
        <f t="shared" si="1455"/>
        <v>-2.1217626891911618</v>
      </c>
      <c r="Y1623" s="13" t="str">
        <f t="shared" si="1456"/>
        <v/>
      </c>
      <c r="Z1623" t="str">
        <f t="shared" si="1452"/>
        <v/>
      </c>
      <c r="AB1623" s="14" t="str">
        <f t="shared" si="1459"/>
        <v/>
      </c>
      <c r="AC1623" t="str">
        <f t="shared" si="1457"/>
        <v/>
      </c>
      <c r="AE1623" s="15" t="str">
        <f t="shared" si="1460"/>
        <v/>
      </c>
      <c r="AF1623" t="str">
        <f t="shared" ref="AF1623:AF1686" si="1483">IF(AE1623&lt;0, AE1623,"")</f>
        <v/>
      </c>
      <c r="AI1623" s="21">
        <f t="shared" si="1439"/>
        <v>39610</v>
      </c>
      <c r="AJ1623" s="14">
        <f t="shared" si="1432"/>
        <v>26.334285999999999</v>
      </c>
      <c r="AK1623" s="22">
        <f t="shared" si="1440"/>
        <v>-1.5460567262009603E-2</v>
      </c>
      <c r="AL1623" s="14">
        <f t="shared" si="1473"/>
        <v>26.642136281216835</v>
      </c>
      <c r="AM1623" s="14">
        <f t="shared" si="1474"/>
        <v>0.44749747476618462</v>
      </c>
      <c r="AN1623" s="14">
        <f t="shared" si="1475"/>
        <v>-0.68793747132916672</v>
      </c>
      <c r="AO1623" s="14" t="str">
        <f t="shared" si="1476"/>
        <v/>
      </c>
      <c r="AP1623" s="14" t="str">
        <f t="shared" si="1477"/>
        <v/>
      </c>
      <c r="AQ1623" s="15" t="str">
        <f t="shared" si="1478"/>
        <v/>
      </c>
      <c r="AT1623" s="21">
        <f t="shared" si="1433"/>
        <v>39610</v>
      </c>
      <c r="AU1623" s="14">
        <f t="shared" si="1427"/>
        <v>26.334285999999999</v>
      </c>
      <c r="AV1623" s="22">
        <f t="shared" si="1428"/>
        <v>-1.5460567262009603E-2</v>
      </c>
      <c r="AW1623" s="14">
        <f>VLOOKUP(AT1623,DATA_FEEDS!$F$7:$H$2022,3,FALSE)</f>
        <v>45.752809999999997</v>
      </c>
      <c r="AX1623" s="14">
        <f t="shared" si="1464"/>
        <v>43.180482999999995</v>
      </c>
      <c r="AY1623" s="14">
        <f t="shared" si="1465"/>
        <v>1.7877100798297594</v>
      </c>
      <c r="AZ1623" s="14">
        <f t="shared" si="1466"/>
        <v>-100</v>
      </c>
      <c r="BA1623" s="14">
        <f t="shared" si="1467"/>
        <v>1.5460567262009604</v>
      </c>
      <c r="BB1623" s="15" t="str">
        <f t="shared" si="1468"/>
        <v/>
      </c>
      <c r="BE1623" s="20">
        <f t="shared" si="1434"/>
        <v>39610</v>
      </c>
      <c r="BF1623">
        <f t="shared" si="1429"/>
        <v>26.334285999999999</v>
      </c>
      <c r="BG1623">
        <f t="shared" si="1430"/>
        <v>-1.5460567262009603E-2</v>
      </c>
      <c r="BH1623">
        <f>VLOOKUP(BE1623,DATA_FEEDS!$A$7:$B$2095,2,FALSE)</f>
        <v>-2.1</v>
      </c>
      <c r="BI1623">
        <f t="shared" si="1471"/>
        <v>-6.8615384615384603</v>
      </c>
      <c r="BJ1623">
        <f t="shared" si="1472"/>
        <v>0.91495915278252382</v>
      </c>
      <c r="BK1623" t="str">
        <f t="shared" si="1462"/>
        <v/>
      </c>
      <c r="BL1623" s="14" t="str">
        <f t="shared" si="1463"/>
        <v/>
      </c>
      <c r="BM1623" s="15" t="str">
        <f t="shared" si="1469"/>
        <v/>
      </c>
      <c r="BP1623" s="20">
        <f t="shared" si="1435"/>
        <v>39610</v>
      </c>
      <c r="BQ1623">
        <f t="shared" si="1479"/>
        <v>26.334285999999999</v>
      </c>
      <c r="BR1623">
        <f t="shared" si="1480"/>
        <v>-1.5460567262009603E-2</v>
      </c>
      <c r="BS1623">
        <f t="shared" si="1441"/>
        <v>0</v>
      </c>
      <c r="BT1623">
        <f t="shared" si="1442"/>
        <v>-100</v>
      </c>
      <c r="BU1623">
        <f t="shared" si="1443"/>
        <v>0</v>
      </c>
      <c r="BV1623">
        <f t="shared" si="1444"/>
        <v>-100</v>
      </c>
      <c r="BW1623" s="14">
        <f t="shared" si="1470"/>
        <v>1.5460567262009604</v>
      </c>
      <c r="BX1623" s="15" t="str">
        <f t="shared" si="1436"/>
        <v/>
      </c>
      <c r="BY1623">
        <f t="shared" si="1445"/>
        <v>-0.68793747132916672</v>
      </c>
      <c r="BZ1623">
        <f t="shared" si="1446"/>
        <v>1.7877100798297594</v>
      </c>
      <c r="CA1623">
        <f t="shared" si="1447"/>
        <v>0.91495915278252382</v>
      </c>
    </row>
    <row r="1624" spans="1:79" x14ac:dyDescent="0.25">
      <c r="A1624" s="1">
        <v>39611</v>
      </c>
      <c r="B1624" s="2">
        <v>25.927143000000001</v>
      </c>
      <c r="C1624" s="2">
        <v>24.751429000000002</v>
      </c>
      <c r="D1624">
        <f t="shared" si="1437"/>
        <v>25.927143000000001</v>
      </c>
      <c r="E1624" s="2">
        <f t="shared" si="1437"/>
        <v>24.751429000000002</v>
      </c>
      <c r="F1624" s="4">
        <f t="shared" si="1448"/>
        <v>-1.5460567262009603E-2</v>
      </c>
      <c r="G1624" s="4">
        <f t="shared" si="1461"/>
        <v>-7.8404244263807168E-2</v>
      </c>
      <c r="H1624" s="4">
        <f t="shared" si="1482"/>
        <v>-7.2533579184553304E-2</v>
      </c>
      <c r="I1624" s="5">
        <f t="shared" si="1438"/>
        <v>-1.1757139999999993</v>
      </c>
      <c r="J1624">
        <f t="shared" si="1431"/>
        <v>1</v>
      </c>
      <c r="K1624">
        <f t="shared" si="1449"/>
        <v>25.913143000000002</v>
      </c>
      <c r="L1624">
        <f t="shared" si="1481"/>
        <v>26.322785449999998</v>
      </c>
      <c r="M1624" t="str">
        <f t="shared" si="1450"/>
        <v/>
      </c>
      <c r="R1624" s="13">
        <f t="shared" si="1451"/>
        <v>-0.40964244999999622</v>
      </c>
      <c r="S1624" s="14" t="str">
        <f t="shared" si="1458"/>
        <v/>
      </c>
      <c r="T1624" s="14">
        <f t="shared" si="1453"/>
        <v>-100</v>
      </c>
      <c r="U1624" s="15">
        <f t="shared" si="1454"/>
        <v>1.5460567262009604</v>
      </c>
      <c r="V1624" t="str">
        <f t="shared" si="1455"/>
        <v/>
      </c>
      <c r="Y1624" s="13" t="str">
        <f t="shared" si="1456"/>
        <v/>
      </c>
      <c r="Z1624" t="str">
        <f t="shared" si="1452"/>
        <v/>
      </c>
      <c r="AB1624" s="14" t="str">
        <f t="shared" si="1459"/>
        <v/>
      </c>
      <c r="AC1624" t="str">
        <f t="shared" si="1457"/>
        <v/>
      </c>
      <c r="AE1624" s="15" t="str">
        <f t="shared" si="1460"/>
        <v/>
      </c>
      <c r="AF1624" t="str">
        <f t="shared" si="1483"/>
        <v/>
      </c>
      <c r="AI1624" s="21">
        <f t="shared" si="1439"/>
        <v>39611</v>
      </c>
      <c r="AJ1624" s="14">
        <f t="shared" si="1432"/>
        <v>25.927143000000001</v>
      </c>
      <c r="AK1624" s="22">
        <f t="shared" si="1440"/>
        <v>-5.4272967908573701E-2</v>
      </c>
      <c r="AL1624" s="14">
        <f t="shared" si="1473"/>
        <v>26.469097562523615</v>
      </c>
      <c r="AM1624" s="14">
        <f t="shared" si="1474"/>
        <v>0.39870353874493958</v>
      </c>
      <c r="AN1624" s="14">
        <f t="shared" si="1475"/>
        <v>-1.3592920800994335</v>
      </c>
      <c r="AO1624" s="14" t="str">
        <f t="shared" si="1476"/>
        <v/>
      </c>
      <c r="AP1624" s="14" t="str">
        <f t="shared" si="1477"/>
        <v/>
      </c>
      <c r="AQ1624" s="15" t="str">
        <f t="shared" si="1478"/>
        <v/>
      </c>
      <c r="AT1624" s="21">
        <f t="shared" si="1433"/>
        <v>39611</v>
      </c>
      <c r="AU1624" s="14">
        <f t="shared" si="1427"/>
        <v>25.927143000000001</v>
      </c>
      <c r="AV1624" s="22">
        <f t="shared" si="1428"/>
        <v>-5.4272967908573701E-2</v>
      </c>
      <c r="AW1624" s="14">
        <f>VLOOKUP(AT1624,DATA_FEEDS!$F$7:$H$2022,3,FALSE)</f>
        <v>47.306310000000003</v>
      </c>
      <c r="AX1624" s="14">
        <f t="shared" si="1464"/>
        <v>43.730894999999997</v>
      </c>
      <c r="AY1624" s="14">
        <f t="shared" si="1465"/>
        <v>2.1151094682086469</v>
      </c>
      <c r="AZ1624" s="14">
        <f t="shared" si="1466"/>
        <v>-100</v>
      </c>
      <c r="BA1624" s="14">
        <f t="shared" si="1467"/>
        <v>5.4272967908573699</v>
      </c>
      <c r="BB1624" s="15" t="str">
        <f t="shared" si="1468"/>
        <v/>
      </c>
      <c r="BE1624" s="20">
        <f t="shared" si="1434"/>
        <v>39611</v>
      </c>
      <c r="BF1624">
        <f t="shared" si="1429"/>
        <v>25.927143000000001</v>
      </c>
      <c r="BG1624">
        <f t="shared" si="1430"/>
        <v>-5.4272967908573701E-2</v>
      </c>
      <c r="BH1624">
        <f>VLOOKUP(BE1624,DATA_FEEDS!$A$7:$B$2095,2,FALSE)</f>
        <v>8.1</v>
      </c>
      <c r="BI1624">
        <f t="shared" si="1471"/>
        <v>-4.9307692307692301</v>
      </c>
      <c r="BJ1624">
        <f t="shared" si="1472"/>
        <v>2.9744394751299104</v>
      </c>
      <c r="BK1624">
        <f t="shared" si="1462"/>
        <v>100</v>
      </c>
      <c r="BL1624" s="14">
        <f t="shared" si="1463"/>
        <v>-5.4272967908573699</v>
      </c>
      <c r="BM1624" s="15">
        <f t="shared" si="1469"/>
        <v>-5.4272967908573699</v>
      </c>
      <c r="BP1624" s="20">
        <f t="shared" si="1435"/>
        <v>39611</v>
      </c>
      <c r="BQ1624">
        <f t="shared" si="1479"/>
        <v>25.927143000000001</v>
      </c>
      <c r="BR1624">
        <f t="shared" si="1480"/>
        <v>-5.4272967908573701E-2</v>
      </c>
      <c r="BS1624">
        <f t="shared" si="1441"/>
        <v>0</v>
      </c>
      <c r="BT1624">
        <f t="shared" si="1442"/>
        <v>-100</v>
      </c>
      <c r="BU1624">
        <f t="shared" si="1443"/>
        <v>100</v>
      </c>
      <c r="BV1624" t="str">
        <f t="shared" si="1444"/>
        <v/>
      </c>
      <c r="BW1624" s="14" t="str">
        <f t="shared" si="1470"/>
        <v/>
      </c>
      <c r="BX1624" s="15" t="str">
        <f t="shared" si="1436"/>
        <v/>
      </c>
      <c r="BY1624">
        <f t="shared" si="1445"/>
        <v>-1.3592920800994335</v>
      </c>
      <c r="BZ1624">
        <f t="shared" si="1446"/>
        <v>2.1151094682086469</v>
      </c>
      <c r="CA1624">
        <f t="shared" si="1447"/>
        <v>2.9744394751299104</v>
      </c>
    </row>
    <row r="1625" spans="1:79" x14ac:dyDescent="0.25">
      <c r="A1625" s="1">
        <v>39612</v>
      </c>
      <c r="B1625" s="2">
        <v>24.52</v>
      </c>
      <c r="C1625" s="2">
        <v>24.624286999999999</v>
      </c>
      <c r="D1625">
        <f t="shared" si="1437"/>
        <v>24.52</v>
      </c>
      <c r="E1625" s="2">
        <f t="shared" si="1437"/>
        <v>24.624286999999999</v>
      </c>
      <c r="F1625" s="4">
        <f t="shared" si="1448"/>
        <v>-5.4272967908573701E-2</v>
      </c>
      <c r="G1625" s="4">
        <f t="shared" si="1461"/>
        <v>-6.7211365342464996E-2</v>
      </c>
      <c r="H1625" s="4">
        <f t="shared" si="1482"/>
        <v>-9.3314335279275171E-2</v>
      </c>
      <c r="I1625" s="5">
        <f t="shared" si="1438"/>
        <v>0.10428699999999935</v>
      </c>
      <c r="J1625">
        <f t="shared" si="1431"/>
        <v>1</v>
      </c>
      <c r="K1625">
        <f t="shared" si="1449"/>
        <v>25.5340004</v>
      </c>
      <c r="L1625">
        <f t="shared" si="1481"/>
        <v>26.198785499999993</v>
      </c>
      <c r="M1625" t="str">
        <f t="shared" si="1450"/>
        <v/>
      </c>
      <c r="R1625" s="13">
        <f t="shared" si="1451"/>
        <v>-0.66478509999999247</v>
      </c>
      <c r="S1625" s="14" t="str">
        <f t="shared" si="1458"/>
        <v/>
      </c>
      <c r="T1625" s="14">
        <f t="shared" si="1453"/>
        <v>-100</v>
      </c>
      <c r="U1625" s="15">
        <f t="shared" si="1454"/>
        <v>5.4272967908573699</v>
      </c>
      <c r="V1625" t="str">
        <f t="shared" si="1455"/>
        <v/>
      </c>
      <c r="Y1625" s="13" t="str">
        <f t="shared" si="1456"/>
        <v/>
      </c>
      <c r="Z1625" t="str">
        <f t="shared" si="1452"/>
        <v/>
      </c>
      <c r="AB1625" s="14" t="str">
        <f t="shared" si="1459"/>
        <v/>
      </c>
      <c r="AC1625" t="str">
        <f t="shared" si="1457"/>
        <v/>
      </c>
      <c r="AE1625" s="15" t="str">
        <f t="shared" si="1460"/>
        <v/>
      </c>
      <c r="AF1625" t="str">
        <f t="shared" si="1483"/>
        <v/>
      </c>
      <c r="AI1625" s="21">
        <f t="shared" si="1439"/>
        <v>39612</v>
      </c>
      <c r="AJ1625" s="14">
        <f t="shared" si="1432"/>
        <v>24.52</v>
      </c>
      <c r="AK1625" s="22">
        <f t="shared" si="1440"/>
        <v>-1.9809135399673759E-3</v>
      </c>
      <c r="AL1625" s="14">
        <f t="shared" si="1473"/>
        <v>26.174045110872385</v>
      </c>
      <c r="AM1625" s="14">
        <f t="shared" si="1474"/>
        <v>0.33341676473533433</v>
      </c>
      <c r="AN1625" s="14">
        <f t="shared" si="1475"/>
        <v>-4.9608936496800435</v>
      </c>
      <c r="AO1625" s="14">
        <f t="shared" si="1476"/>
        <v>100</v>
      </c>
      <c r="AP1625" s="14">
        <f t="shared" si="1477"/>
        <v>-0.19809135399673758</v>
      </c>
      <c r="AQ1625" s="15">
        <f t="shared" si="1478"/>
        <v>-0.19809135399673758</v>
      </c>
      <c r="AT1625" s="21">
        <f t="shared" si="1433"/>
        <v>39612</v>
      </c>
      <c r="AU1625" s="14">
        <f t="shared" si="1427"/>
        <v>24.52</v>
      </c>
      <c r="AV1625" s="22">
        <f t="shared" si="1428"/>
        <v>-1.9809135399673759E-3</v>
      </c>
      <c r="AW1625" s="14">
        <f>VLOOKUP(AT1625,DATA_FEEDS!$F$7:$H$2022,3,FALSE)</f>
        <v>44.969380000000001</v>
      </c>
      <c r="AX1625" s="14">
        <f t="shared" si="1464"/>
        <v>44.153863999999999</v>
      </c>
      <c r="AY1625" s="14">
        <f t="shared" si="1465"/>
        <v>0.39787432654085597</v>
      </c>
      <c r="AZ1625" s="14" t="str">
        <f t="shared" si="1466"/>
        <v/>
      </c>
      <c r="BA1625" s="14" t="str">
        <f t="shared" si="1467"/>
        <v/>
      </c>
      <c r="BB1625" s="15" t="str">
        <f t="shared" si="1468"/>
        <v/>
      </c>
      <c r="BE1625" s="20">
        <f t="shared" si="1434"/>
        <v>39612</v>
      </c>
      <c r="BF1625">
        <f t="shared" si="1429"/>
        <v>24.52</v>
      </c>
      <c r="BG1625">
        <f t="shared" si="1430"/>
        <v>-1.9809135399673759E-3</v>
      </c>
      <c r="BH1625">
        <f>VLOOKUP(BE1625,DATA_FEEDS!$A$7:$B$2095,2,FALSE)</f>
        <v>6.7</v>
      </c>
      <c r="BI1625">
        <f t="shared" si="1471"/>
        <v>-3.3461538461538449</v>
      </c>
      <c r="BJ1625">
        <f t="shared" si="1472"/>
        <v>1.8988015119918809</v>
      </c>
      <c r="BK1625">
        <f t="shared" si="1462"/>
        <v>100</v>
      </c>
      <c r="BL1625" s="14">
        <f t="shared" si="1463"/>
        <v>-0.19809135399673758</v>
      </c>
      <c r="BM1625" s="15">
        <f t="shared" si="1469"/>
        <v>-0.19809135399673758</v>
      </c>
      <c r="BP1625" s="20">
        <f t="shared" si="1435"/>
        <v>39612</v>
      </c>
      <c r="BQ1625">
        <f t="shared" si="1479"/>
        <v>24.52</v>
      </c>
      <c r="BR1625">
        <f t="shared" si="1480"/>
        <v>-1.9809135399673759E-3</v>
      </c>
      <c r="BS1625">
        <f t="shared" si="1441"/>
        <v>100</v>
      </c>
      <c r="BT1625">
        <f t="shared" si="1442"/>
        <v>0</v>
      </c>
      <c r="BU1625">
        <f t="shared" si="1443"/>
        <v>100</v>
      </c>
      <c r="BV1625">
        <f t="shared" si="1444"/>
        <v>100</v>
      </c>
      <c r="BW1625" s="14">
        <f t="shared" si="1470"/>
        <v>-0.19809135399673758</v>
      </c>
      <c r="BX1625" s="15">
        <f t="shared" si="1436"/>
        <v>-0.19809135399673758</v>
      </c>
      <c r="BY1625">
        <f t="shared" si="1445"/>
        <v>-4.9608936496800435</v>
      </c>
      <c r="BZ1625">
        <f t="shared" si="1446"/>
        <v>0.39787432654085597</v>
      </c>
      <c r="CA1625">
        <f t="shared" si="1447"/>
        <v>1.8988015119918809</v>
      </c>
    </row>
    <row r="1626" spans="1:79" x14ac:dyDescent="0.25">
      <c r="A1626" s="1">
        <v>39615</v>
      </c>
      <c r="B1626" s="2">
        <v>24.471428</v>
      </c>
      <c r="C1626" s="2">
        <v>25.262857</v>
      </c>
      <c r="D1626">
        <f t="shared" si="1437"/>
        <v>24.471428</v>
      </c>
      <c r="E1626" s="2">
        <f t="shared" si="1437"/>
        <v>25.262857</v>
      </c>
      <c r="F1626" s="4">
        <f t="shared" si="1448"/>
        <v>-1.9809135399673759E-3</v>
      </c>
      <c r="G1626" s="4">
        <f t="shared" si="1461"/>
        <v>-2.0331332543068788E-2</v>
      </c>
      <c r="H1626" s="4">
        <f t="shared" si="1482"/>
        <v>-5.8660715114123761E-2</v>
      </c>
      <c r="I1626" s="5">
        <f t="shared" si="1438"/>
        <v>0.79142900000000083</v>
      </c>
      <c r="J1626">
        <f t="shared" si="1431"/>
        <v>1</v>
      </c>
      <c r="K1626">
        <f t="shared" si="1449"/>
        <v>25.397714599999997</v>
      </c>
      <c r="L1626">
        <f t="shared" si="1481"/>
        <v>26.121785549999998</v>
      </c>
      <c r="M1626" t="str">
        <f t="shared" si="1450"/>
        <v/>
      </c>
      <c r="R1626" s="13">
        <f t="shared" si="1451"/>
        <v>-0.72407095000000155</v>
      </c>
      <c r="S1626" s="14" t="str">
        <f t="shared" si="1458"/>
        <v/>
      </c>
      <c r="T1626" s="14">
        <f t="shared" si="1453"/>
        <v>-100</v>
      </c>
      <c r="U1626" s="15">
        <f t="shared" si="1454"/>
        <v>0.19809135399673758</v>
      </c>
      <c r="V1626" t="str">
        <f t="shared" si="1455"/>
        <v/>
      </c>
      <c r="Y1626" s="13" t="str">
        <f t="shared" si="1456"/>
        <v/>
      </c>
      <c r="Z1626" t="str">
        <f t="shared" si="1452"/>
        <v/>
      </c>
      <c r="AB1626" s="14" t="str">
        <f t="shared" si="1459"/>
        <v/>
      </c>
      <c r="AC1626" t="str">
        <f t="shared" si="1457"/>
        <v/>
      </c>
      <c r="AE1626" s="15" t="str">
        <f t="shared" si="1460"/>
        <v/>
      </c>
      <c r="AF1626" t="str">
        <f t="shared" si="1483"/>
        <v/>
      </c>
      <c r="AI1626" s="21">
        <f t="shared" si="1439"/>
        <v>39615</v>
      </c>
      <c r="AJ1626" s="14">
        <f t="shared" si="1432"/>
        <v>24.471428</v>
      </c>
      <c r="AK1626" s="22">
        <f t="shared" si="1440"/>
        <v>3.9696498299976672E-2</v>
      </c>
      <c r="AL1626" s="14">
        <f t="shared" si="1473"/>
        <v>25.429725401221276</v>
      </c>
      <c r="AM1626" s="14">
        <f t="shared" si="1474"/>
        <v>0.47543312299700252</v>
      </c>
      <c r="AN1626" s="14">
        <f t="shared" si="1475"/>
        <v>-2.0156302850344705</v>
      </c>
      <c r="AO1626" s="14">
        <f t="shared" si="1476"/>
        <v>100</v>
      </c>
      <c r="AP1626" s="14">
        <f t="shared" si="1477"/>
        <v>3.969649829997667</v>
      </c>
      <c r="AQ1626" s="15" t="str">
        <f t="shared" si="1478"/>
        <v/>
      </c>
      <c r="AT1626" s="21">
        <f t="shared" si="1433"/>
        <v>39615</v>
      </c>
      <c r="AU1626" s="14">
        <f t="shared" si="1427"/>
        <v>24.471428</v>
      </c>
      <c r="AV1626" s="22">
        <f t="shared" si="1428"/>
        <v>3.9696498299976672E-2</v>
      </c>
      <c r="AW1626" s="14">
        <f>VLOOKUP(AT1626,DATA_FEEDS!$F$7:$H$2022,3,FALSE)</f>
        <v>43.080629999999999</v>
      </c>
      <c r="AX1626" s="14">
        <f t="shared" si="1464"/>
        <v>44.200088999999998</v>
      </c>
      <c r="AY1626" s="14">
        <f t="shared" si="1465"/>
        <v>-0.62788988852372973</v>
      </c>
      <c r="AZ1626" s="14" t="str">
        <f t="shared" si="1466"/>
        <v/>
      </c>
      <c r="BA1626" s="14" t="str">
        <f t="shared" si="1467"/>
        <v/>
      </c>
      <c r="BB1626" s="15" t="str">
        <f t="shared" si="1468"/>
        <v/>
      </c>
      <c r="BE1626" s="20">
        <f t="shared" si="1434"/>
        <v>39615</v>
      </c>
      <c r="BF1626">
        <f t="shared" si="1429"/>
        <v>24.471428</v>
      </c>
      <c r="BG1626">
        <f t="shared" si="1430"/>
        <v>3.9696498299976672E-2</v>
      </c>
      <c r="BH1626">
        <f>VLOOKUP(BE1626,DATA_FEEDS!$A$7:$B$2095,2,FALSE)</f>
        <v>16.7</v>
      </c>
      <c r="BI1626">
        <f t="shared" si="1471"/>
        <v>-1.1846153846153842</v>
      </c>
      <c r="BJ1626">
        <f t="shared" si="1472"/>
        <v>3.184360012254901</v>
      </c>
      <c r="BK1626">
        <f t="shared" si="1462"/>
        <v>100</v>
      </c>
      <c r="BL1626" s="14">
        <f t="shared" si="1463"/>
        <v>3.969649829997667</v>
      </c>
      <c r="BM1626" s="15" t="str">
        <f t="shared" si="1469"/>
        <v/>
      </c>
      <c r="BP1626" s="20">
        <f t="shared" si="1435"/>
        <v>39615</v>
      </c>
      <c r="BQ1626">
        <f t="shared" si="1479"/>
        <v>24.471428</v>
      </c>
      <c r="BR1626">
        <f t="shared" si="1480"/>
        <v>3.9696498299976672E-2</v>
      </c>
      <c r="BS1626">
        <f t="shared" si="1441"/>
        <v>100</v>
      </c>
      <c r="BT1626">
        <f t="shared" si="1442"/>
        <v>0</v>
      </c>
      <c r="BU1626">
        <f t="shared" si="1443"/>
        <v>100</v>
      </c>
      <c r="BV1626">
        <f t="shared" si="1444"/>
        <v>100</v>
      </c>
      <c r="BW1626" s="14">
        <f t="shared" si="1470"/>
        <v>3.969649829997667</v>
      </c>
      <c r="BX1626" s="15" t="str">
        <f t="shared" si="1436"/>
        <v/>
      </c>
      <c r="BY1626">
        <f t="shared" si="1445"/>
        <v>-2.0156302850344705</v>
      </c>
      <c r="BZ1626">
        <f t="shared" si="1446"/>
        <v>-0.62788988852372973</v>
      </c>
      <c r="CA1626">
        <f t="shared" si="1447"/>
        <v>3.184360012254901</v>
      </c>
    </row>
    <row r="1627" spans="1:79" x14ac:dyDescent="0.25">
      <c r="A1627" s="1">
        <v>39616</v>
      </c>
      <c r="B1627" s="2">
        <v>25.442858000000001</v>
      </c>
      <c r="C1627" s="2">
        <v>25.918571</v>
      </c>
      <c r="D1627">
        <f t="shared" si="1437"/>
        <v>25.442858000000001</v>
      </c>
      <c r="E1627" s="2">
        <f t="shared" si="1437"/>
        <v>25.918571</v>
      </c>
      <c r="F1627" s="4">
        <f t="shared" si="1448"/>
        <v>3.9696498299976672E-2</v>
      </c>
      <c r="G1627" s="4">
        <f t="shared" si="1461"/>
        <v>-1.5786074473406977E-2</v>
      </c>
      <c r="H1627" s="4">
        <f t="shared" si="1482"/>
        <v>-2.1449676093104495E-3</v>
      </c>
      <c r="I1627" s="5">
        <f t="shared" si="1438"/>
        <v>0.47571299999999894</v>
      </c>
      <c r="J1627">
        <f t="shared" si="1431"/>
        <v>1</v>
      </c>
      <c r="K1627">
        <f t="shared" si="1449"/>
        <v>25.277428799999999</v>
      </c>
      <c r="L1627">
        <f t="shared" si="1481"/>
        <v>26.106285549999996</v>
      </c>
      <c r="M1627" t="str">
        <f t="shared" si="1450"/>
        <v/>
      </c>
      <c r="R1627" s="13">
        <f t="shared" si="1451"/>
        <v>-0.82885674999999637</v>
      </c>
      <c r="S1627" s="14" t="str">
        <f t="shared" si="1458"/>
        <v/>
      </c>
      <c r="T1627" s="14">
        <f t="shared" si="1453"/>
        <v>-100</v>
      </c>
      <c r="U1627" s="15">
        <f t="shared" si="1454"/>
        <v>-3.969649829997667</v>
      </c>
      <c r="V1627">
        <f t="shared" si="1455"/>
        <v>-3.969649829997667</v>
      </c>
      <c r="Y1627" s="13" t="str">
        <f t="shared" si="1456"/>
        <v/>
      </c>
      <c r="Z1627" t="str">
        <f t="shared" si="1452"/>
        <v/>
      </c>
      <c r="AB1627" s="14" t="str">
        <f t="shared" si="1459"/>
        <v/>
      </c>
      <c r="AC1627" t="str">
        <f t="shared" si="1457"/>
        <v/>
      </c>
      <c r="AE1627" s="15" t="str">
        <f t="shared" si="1460"/>
        <v/>
      </c>
      <c r="AF1627" t="str">
        <f t="shared" si="1483"/>
        <v/>
      </c>
      <c r="AI1627" s="21">
        <f t="shared" si="1439"/>
        <v>39616</v>
      </c>
      <c r="AJ1627" s="14">
        <f t="shared" si="1432"/>
        <v>25.442858000000001</v>
      </c>
      <c r="AK1627" s="22">
        <f t="shared" si="1440"/>
        <v>1.695678213508867E-2</v>
      </c>
      <c r="AL1627" s="14">
        <f t="shared" si="1473"/>
        <v>24.967440728292786</v>
      </c>
      <c r="AM1627" s="14">
        <f t="shared" si="1474"/>
        <v>0.51414264592755643</v>
      </c>
      <c r="AN1627" s="14">
        <f t="shared" si="1475"/>
        <v>0.92467970800111809</v>
      </c>
      <c r="AO1627" s="14" t="str">
        <f t="shared" si="1476"/>
        <v/>
      </c>
      <c r="AP1627" s="14" t="str">
        <f t="shared" si="1477"/>
        <v/>
      </c>
      <c r="AQ1627" s="15" t="str">
        <f t="shared" si="1478"/>
        <v/>
      </c>
      <c r="AT1627" s="21">
        <f t="shared" si="1433"/>
        <v>39616</v>
      </c>
      <c r="AU1627" s="14">
        <f t="shared" si="1427"/>
        <v>25.442858000000001</v>
      </c>
      <c r="AV1627" s="22">
        <f t="shared" si="1428"/>
        <v>1.695678213508867E-2</v>
      </c>
      <c r="AW1627" s="14">
        <f>VLOOKUP(AT1627,DATA_FEEDS!$F$7:$H$2022,3,FALSE)</f>
        <v>42.0655</v>
      </c>
      <c r="AX1627" s="14">
        <f t="shared" si="1464"/>
        <v>44.139557999999994</v>
      </c>
      <c r="AY1627" s="14">
        <f t="shared" si="1465"/>
        <v>-1.1890966430546868</v>
      </c>
      <c r="AZ1627" s="14" t="str">
        <f t="shared" si="1466"/>
        <v/>
      </c>
      <c r="BA1627" s="14" t="str">
        <f t="shared" si="1467"/>
        <v/>
      </c>
      <c r="BB1627" s="15" t="str">
        <f t="shared" si="1468"/>
        <v/>
      </c>
      <c r="BE1627" s="20">
        <f t="shared" si="1434"/>
        <v>39616</v>
      </c>
      <c r="BF1627">
        <f t="shared" si="1429"/>
        <v>25.442858000000001</v>
      </c>
      <c r="BG1627">
        <f t="shared" si="1430"/>
        <v>1.695678213508867E-2</v>
      </c>
      <c r="BH1627">
        <f>VLOOKUP(BE1627,DATA_FEEDS!$A$7:$B$2095,2,FALSE)</f>
        <v>13.9</v>
      </c>
      <c r="BI1627">
        <f t="shared" si="1471"/>
        <v>0.73076923076923095</v>
      </c>
      <c r="BJ1627">
        <f t="shared" si="1472"/>
        <v>1.7995023158881716</v>
      </c>
      <c r="BK1627">
        <f t="shared" si="1462"/>
        <v>100</v>
      </c>
      <c r="BL1627" s="14">
        <f t="shared" si="1463"/>
        <v>1.695678213508867</v>
      </c>
      <c r="BM1627" s="15" t="str">
        <f t="shared" si="1469"/>
        <v/>
      </c>
      <c r="BP1627" s="20">
        <f t="shared" si="1435"/>
        <v>39616</v>
      </c>
      <c r="BQ1627">
        <f t="shared" si="1479"/>
        <v>25.442858000000001</v>
      </c>
      <c r="BR1627">
        <f t="shared" si="1480"/>
        <v>1.695678213508867E-2</v>
      </c>
      <c r="BS1627">
        <f t="shared" si="1441"/>
        <v>0</v>
      </c>
      <c r="BT1627">
        <f t="shared" si="1442"/>
        <v>0</v>
      </c>
      <c r="BU1627">
        <f t="shared" si="1443"/>
        <v>100</v>
      </c>
      <c r="BV1627">
        <f t="shared" si="1444"/>
        <v>100</v>
      </c>
      <c r="BW1627" s="14">
        <f t="shared" si="1470"/>
        <v>1.695678213508867</v>
      </c>
      <c r="BX1627" s="15" t="str">
        <f t="shared" si="1436"/>
        <v/>
      </c>
      <c r="BY1627">
        <f t="shared" si="1445"/>
        <v>0.92467970800111809</v>
      </c>
      <c r="BZ1627">
        <f t="shared" si="1446"/>
        <v>-1.1890966430546868</v>
      </c>
      <c r="CA1627">
        <f t="shared" si="1447"/>
        <v>1.7995023158881716</v>
      </c>
    </row>
    <row r="1628" spans="1:79" x14ac:dyDescent="0.25">
      <c r="A1628" s="1">
        <v>39617</v>
      </c>
      <c r="B1628" s="2">
        <v>25.874286999999999</v>
      </c>
      <c r="C1628" s="2">
        <v>25.535715</v>
      </c>
      <c r="D1628">
        <f t="shared" si="1437"/>
        <v>25.874286999999999</v>
      </c>
      <c r="E1628" s="2">
        <f t="shared" si="1437"/>
        <v>25.535715</v>
      </c>
      <c r="F1628" s="4">
        <f t="shared" si="1448"/>
        <v>1.695678213508867E-2</v>
      </c>
      <c r="G1628" s="4">
        <f t="shared" si="1461"/>
        <v>-1.5097228414253016E-2</v>
      </c>
      <c r="H1628" s="4">
        <f t="shared" si="1482"/>
        <v>-3.7270409465498915E-2</v>
      </c>
      <c r="I1628" s="5">
        <f t="shared" si="1438"/>
        <v>-0.33857199999999921</v>
      </c>
      <c r="J1628">
        <f t="shared" si="1431"/>
        <v>1</v>
      </c>
      <c r="K1628">
        <f t="shared" si="1449"/>
        <v>25.218571799999999</v>
      </c>
      <c r="L1628">
        <f t="shared" si="1481"/>
        <v>26.055214199999995</v>
      </c>
      <c r="M1628" t="str">
        <f t="shared" si="1450"/>
        <v/>
      </c>
      <c r="R1628" s="13">
        <f t="shared" si="1451"/>
        <v>-0.83664239999999523</v>
      </c>
      <c r="S1628" s="14" t="str">
        <f t="shared" si="1458"/>
        <v/>
      </c>
      <c r="T1628" s="14">
        <f t="shared" si="1453"/>
        <v>-100</v>
      </c>
      <c r="U1628" s="15">
        <f t="shared" si="1454"/>
        <v>-1.695678213508867</v>
      </c>
      <c r="V1628">
        <f t="shared" si="1455"/>
        <v>-1.695678213508867</v>
      </c>
      <c r="Y1628" s="13" t="str">
        <f t="shared" si="1456"/>
        <v/>
      </c>
      <c r="Z1628" t="str">
        <f t="shared" si="1452"/>
        <v/>
      </c>
      <c r="AB1628" s="14" t="str">
        <f t="shared" si="1459"/>
        <v/>
      </c>
      <c r="AC1628" t="str">
        <f t="shared" si="1457"/>
        <v/>
      </c>
      <c r="AE1628" s="15" t="str">
        <f t="shared" si="1460"/>
        <v/>
      </c>
      <c r="AF1628" t="str">
        <f t="shared" si="1483"/>
        <v/>
      </c>
      <c r="AI1628" s="21">
        <f t="shared" si="1439"/>
        <v>39617</v>
      </c>
      <c r="AJ1628" s="14">
        <f t="shared" si="1432"/>
        <v>25.874286999999999</v>
      </c>
      <c r="AK1628" s="22">
        <f t="shared" si="1440"/>
        <v>-1.4189531097030798E-2</v>
      </c>
      <c r="AL1628" s="14">
        <f t="shared" si="1473"/>
        <v>24.892798443289394</v>
      </c>
      <c r="AM1628" s="14">
        <f t="shared" si="1474"/>
        <v>0.50147249436662789</v>
      </c>
      <c r="AN1628" s="14">
        <f t="shared" si="1475"/>
        <v>1.9572131427671811</v>
      </c>
      <c r="AO1628" s="14">
        <f t="shared" si="1476"/>
        <v>-100</v>
      </c>
      <c r="AP1628" s="14">
        <f t="shared" si="1477"/>
        <v>1.4189531097030799</v>
      </c>
      <c r="AQ1628" s="15" t="str">
        <f t="shared" si="1478"/>
        <v/>
      </c>
      <c r="AT1628" s="21">
        <f t="shared" si="1433"/>
        <v>39617</v>
      </c>
      <c r="AU1628" s="14">
        <f t="shared" si="1427"/>
        <v>25.874286999999999</v>
      </c>
      <c r="AV1628" s="22">
        <f t="shared" si="1428"/>
        <v>-1.4189531097030798E-2</v>
      </c>
      <c r="AW1628" s="14">
        <f>VLOOKUP(AT1628,DATA_FEEDS!$F$7:$H$2022,3,FALSE)</f>
        <v>42.377809999999997</v>
      </c>
      <c r="AX1628" s="14">
        <f t="shared" si="1464"/>
        <v>44.104488999999994</v>
      </c>
      <c r="AY1628" s="14">
        <f t="shared" si="1465"/>
        <v>-0.95271858353200989</v>
      </c>
      <c r="AZ1628" s="14" t="str">
        <f t="shared" si="1466"/>
        <v/>
      </c>
      <c r="BA1628" s="14" t="str">
        <f t="shared" si="1467"/>
        <v/>
      </c>
      <c r="BB1628" s="15" t="str">
        <f t="shared" si="1468"/>
        <v/>
      </c>
      <c r="BE1628" s="20">
        <f t="shared" si="1434"/>
        <v>39617</v>
      </c>
      <c r="BF1628">
        <f t="shared" si="1429"/>
        <v>25.874286999999999</v>
      </c>
      <c r="BG1628">
        <f t="shared" si="1430"/>
        <v>-1.4189531097030798E-2</v>
      </c>
      <c r="BH1628">
        <f>VLOOKUP(BE1628,DATA_FEEDS!$A$7:$B$2095,2,FALSE)</f>
        <v>14.5</v>
      </c>
      <c r="BI1628">
        <f t="shared" si="1471"/>
        <v>2.592307692307692</v>
      </c>
      <c r="BJ1628">
        <f t="shared" si="1472"/>
        <v>1.5382790054188267</v>
      </c>
      <c r="BK1628">
        <f t="shared" si="1462"/>
        <v>100</v>
      </c>
      <c r="BL1628" s="14">
        <f t="shared" si="1463"/>
        <v>-1.4189531097030799</v>
      </c>
      <c r="BM1628" s="15">
        <f t="shared" si="1469"/>
        <v>-1.4189531097030799</v>
      </c>
      <c r="BP1628" s="20">
        <f t="shared" si="1435"/>
        <v>39617</v>
      </c>
      <c r="BQ1628">
        <f t="shared" si="1479"/>
        <v>25.874286999999999</v>
      </c>
      <c r="BR1628">
        <f t="shared" si="1480"/>
        <v>-1.4189531097030798E-2</v>
      </c>
      <c r="BS1628">
        <f t="shared" si="1441"/>
        <v>-100</v>
      </c>
      <c r="BT1628">
        <f t="shared" si="1442"/>
        <v>0</v>
      </c>
      <c r="BU1628">
        <f t="shared" si="1443"/>
        <v>100</v>
      </c>
      <c r="BV1628" t="str">
        <f t="shared" si="1444"/>
        <v/>
      </c>
      <c r="BW1628" s="14" t="str">
        <f t="shared" si="1470"/>
        <v/>
      </c>
      <c r="BX1628" s="15" t="str">
        <f t="shared" si="1436"/>
        <v/>
      </c>
      <c r="BY1628">
        <f t="shared" si="1445"/>
        <v>1.9572131427671811</v>
      </c>
      <c r="BZ1628">
        <f t="shared" si="1446"/>
        <v>-0.95271858353200989</v>
      </c>
      <c r="CA1628">
        <f t="shared" si="1447"/>
        <v>1.5382790054188267</v>
      </c>
    </row>
    <row r="1629" spans="1:79" x14ac:dyDescent="0.25">
      <c r="A1629" s="1">
        <v>39618</v>
      </c>
      <c r="B1629" s="2">
        <v>25.507142999999999</v>
      </c>
      <c r="C1629" s="2">
        <v>25.842856999999999</v>
      </c>
      <c r="D1629">
        <f t="shared" si="1437"/>
        <v>25.507142999999999</v>
      </c>
      <c r="E1629" s="2">
        <f t="shared" si="1437"/>
        <v>25.842856999999999</v>
      </c>
      <c r="F1629" s="4">
        <f t="shared" si="1448"/>
        <v>-1.4189531097030798E-2</v>
      </c>
      <c r="G1629" s="4">
        <f t="shared" si="1461"/>
        <v>5.3950122349102736E-2</v>
      </c>
      <c r="H1629" s="4">
        <f t="shared" si="1482"/>
        <v>9.1486944293496675E-3</v>
      </c>
      <c r="I1629" s="5">
        <f t="shared" si="1438"/>
        <v>0.3357139999999994</v>
      </c>
      <c r="J1629">
        <f t="shared" si="1431"/>
        <v>1</v>
      </c>
      <c r="K1629">
        <f t="shared" si="1449"/>
        <v>25.436857399999997</v>
      </c>
      <c r="L1629">
        <f t="shared" si="1481"/>
        <v>26.074571299999992</v>
      </c>
      <c r="M1629" t="str">
        <f t="shared" si="1450"/>
        <v/>
      </c>
      <c r="R1629" s="13">
        <f t="shared" si="1451"/>
        <v>-0.63771389999999428</v>
      </c>
      <c r="S1629" s="14" t="str">
        <f t="shared" si="1458"/>
        <v/>
      </c>
      <c r="T1629" s="14">
        <f t="shared" si="1453"/>
        <v>-100</v>
      </c>
      <c r="U1629" s="15">
        <f t="shared" si="1454"/>
        <v>1.4189531097030799</v>
      </c>
      <c r="V1629" t="str">
        <f t="shared" si="1455"/>
        <v/>
      </c>
      <c r="Y1629" s="13" t="str">
        <f t="shared" si="1456"/>
        <v/>
      </c>
      <c r="Z1629" t="str">
        <f t="shared" si="1452"/>
        <v/>
      </c>
      <c r="AB1629" s="14" t="str">
        <f t="shared" si="1459"/>
        <v/>
      </c>
      <c r="AC1629" t="str">
        <f t="shared" si="1457"/>
        <v/>
      </c>
      <c r="AE1629" s="15" t="str">
        <f t="shared" si="1460"/>
        <v/>
      </c>
      <c r="AF1629" t="str">
        <f t="shared" si="1483"/>
        <v/>
      </c>
      <c r="AI1629" s="21">
        <f t="shared" si="1439"/>
        <v>39618</v>
      </c>
      <c r="AJ1629" s="14">
        <f t="shared" si="1432"/>
        <v>25.507142999999999</v>
      </c>
      <c r="AK1629" s="22">
        <f t="shared" si="1440"/>
        <v>4.4805488407698149E-3</v>
      </c>
      <c r="AL1629" s="14">
        <f t="shared" si="1473"/>
        <v>24.974194187962894</v>
      </c>
      <c r="AM1629" s="14">
        <f t="shared" si="1474"/>
        <v>0.5525510440904331</v>
      </c>
      <c r="AN1629" s="14">
        <f t="shared" si="1475"/>
        <v>0.96452412448953839</v>
      </c>
      <c r="AO1629" s="14" t="str">
        <f t="shared" si="1476"/>
        <v/>
      </c>
      <c r="AP1629" s="14" t="str">
        <f t="shared" si="1477"/>
        <v/>
      </c>
      <c r="AQ1629" s="15" t="str">
        <f t="shared" si="1478"/>
        <v/>
      </c>
      <c r="AT1629" s="21">
        <f t="shared" si="1433"/>
        <v>39618</v>
      </c>
      <c r="AU1629" s="14">
        <f t="shared" si="1427"/>
        <v>25.507142999999999</v>
      </c>
      <c r="AV1629" s="22">
        <f t="shared" si="1428"/>
        <v>4.4805488407698149E-3</v>
      </c>
      <c r="AW1629" s="14">
        <f>VLOOKUP(AT1629,DATA_FEEDS!$F$7:$H$2022,3,FALSE)</f>
        <v>40.835810000000002</v>
      </c>
      <c r="AX1629" s="14">
        <f t="shared" si="1464"/>
        <v>43.947619999999993</v>
      </c>
      <c r="AY1629" s="14">
        <f t="shared" si="1465"/>
        <v>-1.6858936469045034</v>
      </c>
      <c r="AZ1629" s="14">
        <f t="shared" si="1466"/>
        <v>100</v>
      </c>
      <c r="BA1629" s="14">
        <f t="shared" si="1467"/>
        <v>0.44805488407698146</v>
      </c>
      <c r="BB1629" s="15" t="str">
        <f t="shared" si="1468"/>
        <v/>
      </c>
      <c r="BE1629" s="20">
        <f t="shared" si="1434"/>
        <v>39618</v>
      </c>
      <c r="BF1629">
        <f t="shared" si="1429"/>
        <v>25.507142999999999</v>
      </c>
      <c r="BG1629">
        <f t="shared" si="1430"/>
        <v>4.4805488407698149E-3</v>
      </c>
      <c r="BH1629">
        <f>VLOOKUP(BE1629,DATA_FEEDS!$A$7:$B$2095,2,FALSE)</f>
        <v>11.3</v>
      </c>
      <c r="BI1629">
        <f t="shared" si="1471"/>
        <v>3.8846153846153846</v>
      </c>
      <c r="BJ1629">
        <f t="shared" si="1472"/>
        <v>0.90299357069680319</v>
      </c>
      <c r="BK1629" t="str">
        <f t="shared" si="1462"/>
        <v/>
      </c>
      <c r="BL1629" s="14" t="str">
        <f t="shared" si="1463"/>
        <v/>
      </c>
      <c r="BM1629" s="15" t="str">
        <f t="shared" si="1469"/>
        <v/>
      </c>
      <c r="BP1629" s="20">
        <f t="shared" si="1435"/>
        <v>39618</v>
      </c>
      <c r="BQ1629">
        <f t="shared" si="1479"/>
        <v>25.507142999999999</v>
      </c>
      <c r="BR1629">
        <f t="shared" si="1480"/>
        <v>4.4805488407698149E-3</v>
      </c>
      <c r="BS1629">
        <f t="shared" si="1441"/>
        <v>0</v>
      </c>
      <c r="BT1629">
        <f t="shared" si="1442"/>
        <v>100</v>
      </c>
      <c r="BU1629">
        <f t="shared" si="1443"/>
        <v>0</v>
      </c>
      <c r="BV1629">
        <f t="shared" si="1444"/>
        <v>100</v>
      </c>
      <c r="BW1629" s="14">
        <f t="shared" si="1470"/>
        <v>0.44805488407698146</v>
      </c>
      <c r="BX1629" s="15" t="str">
        <f t="shared" si="1436"/>
        <v/>
      </c>
      <c r="BY1629">
        <f t="shared" si="1445"/>
        <v>0.96452412448953839</v>
      </c>
      <c r="BZ1629">
        <f t="shared" si="1446"/>
        <v>-1.6858936469045034</v>
      </c>
      <c r="CA1629">
        <f t="shared" si="1447"/>
        <v>0.90299357069680319</v>
      </c>
    </row>
    <row r="1630" spans="1:79" x14ac:dyDescent="0.25">
      <c r="A1630" s="1">
        <v>39619</v>
      </c>
      <c r="B1630" s="2">
        <v>25.621428999999999</v>
      </c>
      <c r="C1630" s="2">
        <v>25.038571999999998</v>
      </c>
      <c r="D1630">
        <f t="shared" si="1437"/>
        <v>25.621428999999999</v>
      </c>
      <c r="E1630" s="2">
        <f t="shared" si="1437"/>
        <v>25.038571999999998</v>
      </c>
      <c r="F1630" s="4">
        <f t="shared" si="1448"/>
        <v>4.4805488407698149E-3</v>
      </c>
      <c r="G1630" s="4">
        <f t="shared" si="1461"/>
        <v>2.3175762362539654E-2</v>
      </c>
      <c r="H1630" s="4">
        <f t="shared" si="1482"/>
        <v>-3.0425391044693443E-2</v>
      </c>
      <c r="I1630" s="5">
        <f t="shared" si="1438"/>
        <v>-0.58285700000000062</v>
      </c>
      <c r="J1630">
        <f t="shared" si="1431"/>
        <v>1</v>
      </c>
      <c r="K1630">
        <f t="shared" si="1449"/>
        <v>25.519714399999998</v>
      </c>
      <c r="L1630">
        <f t="shared" si="1481"/>
        <v>26.061857099999997</v>
      </c>
      <c r="M1630" t="str">
        <f t="shared" si="1450"/>
        <v/>
      </c>
      <c r="R1630" s="13">
        <f t="shared" si="1451"/>
        <v>-0.54214269999999942</v>
      </c>
      <c r="S1630" s="14" t="str">
        <f t="shared" si="1458"/>
        <v/>
      </c>
      <c r="T1630" s="14">
        <f t="shared" si="1453"/>
        <v>-100</v>
      </c>
      <c r="U1630" s="15">
        <f t="shared" si="1454"/>
        <v>-0.44805488407698146</v>
      </c>
      <c r="V1630">
        <f t="shared" si="1455"/>
        <v>-0.44805488407698146</v>
      </c>
      <c r="Y1630" s="13" t="str">
        <f t="shared" si="1456"/>
        <v/>
      </c>
      <c r="Z1630" t="str">
        <f t="shared" si="1452"/>
        <v/>
      </c>
      <c r="AB1630" s="14" t="str">
        <f t="shared" si="1459"/>
        <v/>
      </c>
      <c r="AC1630" t="str">
        <f t="shared" si="1457"/>
        <v/>
      </c>
      <c r="AE1630" s="15" t="str">
        <f t="shared" si="1460"/>
        <v/>
      </c>
      <c r="AF1630" t="str">
        <f t="shared" si="1483"/>
        <v/>
      </c>
      <c r="AI1630" s="21">
        <f t="shared" si="1439"/>
        <v>39619</v>
      </c>
      <c r="AJ1630" s="14">
        <f t="shared" si="1432"/>
        <v>25.621428999999999</v>
      </c>
      <c r="AK1630" s="22">
        <f t="shared" si="1440"/>
        <v>-2.5703991764081564E-2</v>
      </c>
      <c r="AL1630" s="14">
        <f t="shared" si="1473"/>
        <v>25.021726674043748</v>
      </c>
      <c r="AM1630" s="14">
        <f t="shared" si="1474"/>
        <v>0.56835506558383353</v>
      </c>
      <c r="AN1630" s="14">
        <f t="shared" si="1475"/>
        <v>1.0551543608399383</v>
      </c>
      <c r="AO1630" s="14" t="str">
        <f t="shared" si="1476"/>
        <v/>
      </c>
      <c r="AP1630" s="14" t="str">
        <f t="shared" si="1477"/>
        <v/>
      </c>
      <c r="AQ1630" s="15" t="str">
        <f t="shared" si="1478"/>
        <v/>
      </c>
      <c r="AT1630" s="21">
        <f t="shared" si="1433"/>
        <v>39619</v>
      </c>
      <c r="AU1630" s="14">
        <f t="shared" si="1427"/>
        <v>25.621428999999999</v>
      </c>
      <c r="AV1630" s="22">
        <f t="shared" si="1428"/>
        <v>-2.5703991764081564E-2</v>
      </c>
      <c r="AW1630" s="14">
        <f>VLOOKUP(AT1630,DATA_FEEDS!$F$7:$H$2022,3,FALSE)</f>
        <v>45.56588</v>
      </c>
      <c r="AX1630" s="14">
        <f t="shared" si="1464"/>
        <v>43.911188999999993</v>
      </c>
      <c r="AY1630" s="14">
        <f t="shared" si="1465"/>
        <v>0.80305491547150754</v>
      </c>
      <c r="AZ1630" s="14" t="str">
        <f t="shared" si="1466"/>
        <v/>
      </c>
      <c r="BA1630" s="14" t="str">
        <f t="shared" si="1467"/>
        <v/>
      </c>
      <c r="BB1630" s="15" t="str">
        <f t="shared" si="1468"/>
        <v/>
      </c>
      <c r="BE1630" s="20">
        <f t="shared" si="1434"/>
        <v>39619</v>
      </c>
      <c r="BF1630">
        <f t="shared" si="1429"/>
        <v>25.621428999999999</v>
      </c>
      <c r="BG1630">
        <f t="shared" si="1430"/>
        <v>-2.5703991764081564E-2</v>
      </c>
      <c r="BH1630">
        <f>VLOOKUP(BE1630,DATA_FEEDS!$A$7:$B$2095,2,FALSE)</f>
        <v>12.3</v>
      </c>
      <c r="BI1630">
        <f t="shared" si="1471"/>
        <v>5.1769230769230763</v>
      </c>
      <c r="BJ1630">
        <f t="shared" si="1472"/>
        <v>0.8772635577555784</v>
      </c>
      <c r="BK1630" t="str">
        <f t="shared" si="1462"/>
        <v/>
      </c>
      <c r="BL1630" s="14" t="str">
        <f t="shared" si="1463"/>
        <v/>
      </c>
      <c r="BM1630" s="15" t="str">
        <f t="shared" si="1469"/>
        <v/>
      </c>
      <c r="BP1630" s="20">
        <f t="shared" si="1435"/>
        <v>39619</v>
      </c>
      <c r="BQ1630">
        <f t="shared" si="1479"/>
        <v>25.621428999999999</v>
      </c>
      <c r="BR1630">
        <f t="shared" si="1480"/>
        <v>-2.5703991764081564E-2</v>
      </c>
      <c r="BS1630">
        <f t="shared" si="1441"/>
        <v>0</v>
      </c>
      <c r="BT1630">
        <f t="shared" si="1442"/>
        <v>0</v>
      </c>
      <c r="BU1630">
        <f t="shared" si="1443"/>
        <v>0</v>
      </c>
      <c r="BV1630" t="str">
        <f t="shared" si="1444"/>
        <v/>
      </c>
      <c r="BW1630" s="14" t="str">
        <f t="shared" si="1470"/>
        <v/>
      </c>
      <c r="BX1630" s="15" t="str">
        <f t="shared" si="1436"/>
        <v/>
      </c>
      <c r="BY1630">
        <f t="shared" si="1445"/>
        <v>1.0551543608399383</v>
      </c>
      <c r="BZ1630">
        <f t="shared" si="1446"/>
        <v>0.80305491547150754</v>
      </c>
      <c r="CA1630">
        <f t="shared" si="1447"/>
        <v>0.8772635577555784</v>
      </c>
    </row>
    <row r="1631" spans="1:79" x14ac:dyDescent="0.25">
      <c r="A1631" s="1">
        <v>39622</v>
      </c>
      <c r="B1631" s="2">
        <v>24.962855999999999</v>
      </c>
      <c r="C1631" s="2">
        <v>24.737143</v>
      </c>
      <c r="D1631">
        <f t="shared" si="1437"/>
        <v>24.962855999999999</v>
      </c>
      <c r="E1631" s="2">
        <f t="shared" si="1437"/>
        <v>24.737143</v>
      </c>
      <c r="F1631" s="4">
        <f t="shared" si="1448"/>
        <v>-2.5703991764081564E-2</v>
      </c>
      <c r="G1631" s="4">
        <f t="shared" si="1461"/>
        <v>-2.773725341704935E-2</v>
      </c>
      <c r="H1631" s="4">
        <f t="shared" si="1482"/>
        <v>-5.2476059904371805E-2</v>
      </c>
      <c r="I1631" s="5">
        <f t="shared" si="1438"/>
        <v>-0.22571299999999894</v>
      </c>
      <c r="J1631">
        <f t="shared" si="1431"/>
        <v>1</v>
      </c>
      <c r="K1631">
        <f t="shared" si="1449"/>
        <v>25.414571599999999</v>
      </c>
      <c r="L1631">
        <f t="shared" si="1481"/>
        <v>26.004642849999993</v>
      </c>
      <c r="M1631" t="str">
        <f t="shared" si="1450"/>
        <v/>
      </c>
      <c r="R1631" s="13">
        <f t="shared" si="1451"/>
        <v>-0.59007124999999405</v>
      </c>
      <c r="S1631" s="14" t="str">
        <f t="shared" si="1458"/>
        <v/>
      </c>
      <c r="T1631" s="14">
        <f t="shared" si="1453"/>
        <v>-100</v>
      </c>
      <c r="U1631" s="15">
        <f t="shared" si="1454"/>
        <v>2.5703991764081566</v>
      </c>
      <c r="V1631" t="str">
        <f t="shared" si="1455"/>
        <v/>
      </c>
      <c r="Y1631" s="13" t="str">
        <f t="shared" si="1456"/>
        <v/>
      </c>
      <c r="Z1631" t="str">
        <f t="shared" si="1452"/>
        <v/>
      </c>
      <c r="AB1631" s="14" t="str">
        <f t="shared" si="1459"/>
        <v/>
      </c>
      <c r="AC1631" t="str">
        <f t="shared" si="1457"/>
        <v/>
      </c>
      <c r="AE1631" s="15" t="str">
        <f t="shared" si="1460"/>
        <v/>
      </c>
      <c r="AF1631" t="str">
        <f t="shared" si="1483"/>
        <v/>
      </c>
      <c r="AI1631" s="21">
        <f t="shared" si="1439"/>
        <v>39622</v>
      </c>
      <c r="AJ1631" s="14">
        <f t="shared" si="1432"/>
        <v>24.962855999999999</v>
      </c>
      <c r="AK1631" s="22">
        <f t="shared" si="1440"/>
        <v>-1.3562911230990545E-2</v>
      </c>
      <c r="AL1631" s="14">
        <f t="shared" si="1473"/>
        <v>24.916443563236044</v>
      </c>
      <c r="AM1631" s="14">
        <f t="shared" si="1474"/>
        <v>0.58955010529528273</v>
      </c>
      <c r="AN1631" s="14">
        <f t="shared" si="1475"/>
        <v>7.8725177634746943E-2</v>
      </c>
      <c r="AO1631" s="14" t="str">
        <f t="shared" si="1476"/>
        <v/>
      </c>
      <c r="AP1631" s="14" t="str">
        <f t="shared" si="1477"/>
        <v/>
      </c>
      <c r="AQ1631" s="15" t="str">
        <f t="shared" si="1478"/>
        <v/>
      </c>
      <c r="AT1631" s="21">
        <f t="shared" si="1433"/>
        <v>39622</v>
      </c>
      <c r="AU1631" s="14">
        <f t="shared" si="1427"/>
        <v>24.962855999999999</v>
      </c>
      <c r="AV1631" s="22">
        <f t="shared" si="1428"/>
        <v>-1.3562911230990545E-2</v>
      </c>
      <c r="AW1631" s="14">
        <f>VLOOKUP(AT1631,DATA_FEEDS!$F$7:$H$2022,3,FALSE)</f>
        <v>47.209629999999997</v>
      </c>
      <c r="AX1631" s="14">
        <f t="shared" si="1464"/>
        <v>44.174688999999994</v>
      </c>
      <c r="AY1631" s="14">
        <f t="shared" si="1465"/>
        <v>1.4991413831505744</v>
      </c>
      <c r="AZ1631" s="14">
        <f t="shared" si="1466"/>
        <v>-100</v>
      </c>
      <c r="BA1631" s="14">
        <f t="shared" si="1467"/>
        <v>1.3562911230990544</v>
      </c>
      <c r="BB1631" s="15" t="str">
        <f t="shared" si="1468"/>
        <v/>
      </c>
      <c r="BE1631" s="20">
        <f t="shared" si="1434"/>
        <v>39622</v>
      </c>
      <c r="BF1631">
        <f t="shared" si="1429"/>
        <v>24.962855999999999</v>
      </c>
      <c r="BG1631">
        <f t="shared" si="1430"/>
        <v>-1.3562911230990545E-2</v>
      </c>
      <c r="BH1631">
        <f>VLOOKUP(BE1631,DATA_FEEDS!$A$7:$B$2095,2,FALSE)</f>
        <v>16.399999999999999</v>
      </c>
      <c r="BI1631">
        <f t="shared" si="1471"/>
        <v>6.5538461538461528</v>
      </c>
      <c r="BJ1631">
        <f t="shared" si="1472"/>
        <v>1.2070938638726483</v>
      </c>
      <c r="BK1631" t="str">
        <f t="shared" si="1462"/>
        <v/>
      </c>
      <c r="BL1631" s="14" t="str">
        <f t="shared" si="1463"/>
        <v/>
      </c>
      <c r="BM1631" s="15" t="str">
        <f t="shared" si="1469"/>
        <v/>
      </c>
      <c r="BP1631" s="20">
        <f t="shared" si="1435"/>
        <v>39622</v>
      </c>
      <c r="BQ1631">
        <f t="shared" si="1479"/>
        <v>24.962855999999999</v>
      </c>
      <c r="BR1631">
        <f t="shared" si="1480"/>
        <v>-1.3562911230990545E-2</v>
      </c>
      <c r="BS1631">
        <f t="shared" si="1441"/>
        <v>0</v>
      </c>
      <c r="BT1631">
        <f t="shared" si="1442"/>
        <v>-100</v>
      </c>
      <c r="BU1631">
        <f t="shared" si="1443"/>
        <v>0</v>
      </c>
      <c r="BV1631">
        <f t="shared" si="1444"/>
        <v>-100</v>
      </c>
      <c r="BW1631" s="14">
        <f t="shared" si="1470"/>
        <v>1.3562911230990544</v>
      </c>
      <c r="BX1631" s="15" t="str">
        <f t="shared" si="1436"/>
        <v/>
      </c>
      <c r="BY1631">
        <f t="shared" si="1445"/>
        <v>7.8725177634746943E-2</v>
      </c>
      <c r="BZ1631">
        <f t="shared" si="1446"/>
        <v>1.4991413831505744</v>
      </c>
      <c r="CA1631">
        <f t="shared" si="1447"/>
        <v>1.2070938638726483</v>
      </c>
    </row>
    <row r="1632" spans="1:79" x14ac:dyDescent="0.25">
      <c r="A1632" s="1">
        <v>39623</v>
      </c>
      <c r="B1632" s="2">
        <v>24.624286999999999</v>
      </c>
      <c r="C1632" s="2">
        <v>24.75</v>
      </c>
      <c r="D1632">
        <f t="shared" si="1437"/>
        <v>24.624286999999999</v>
      </c>
      <c r="E1632" s="2">
        <f t="shared" si="1437"/>
        <v>24.75</v>
      </c>
      <c r="F1632" s="4">
        <f t="shared" si="1448"/>
        <v>-1.3562911230990545E-2</v>
      </c>
      <c r="G1632" s="4">
        <f t="shared" si="1461"/>
        <v>-4.3451902655327238E-2</v>
      </c>
      <c r="H1632" s="4">
        <f t="shared" si="1482"/>
        <v>-7.5556296604568682E-2</v>
      </c>
      <c r="I1632" s="5">
        <f t="shared" si="1438"/>
        <v>0.12571300000000107</v>
      </c>
      <c r="J1632">
        <f t="shared" si="1431"/>
        <v>1</v>
      </c>
      <c r="K1632">
        <f t="shared" si="1449"/>
        <v>25.180857400000001</v>
      </c>
      <c r="L1632">
        <f t="shared" si="1481"/>
        <v>25.910500049999996</v>
      </c>
      <c r="M1632" t="str">
        <f t="shared" si="1450"/>
        <v/>
      </c>
      <c r="R1632" s="13">
        <f t="shared" si="1451"/>
        <v>-0.72964264999999529</v>
      </c>
      <c r="S1632" s="14" t="str">
        <f t="shared" si="1458"/>
        <v/>
      </c>
      <c r="T1632" s="14">
        <f t="shared" si="1453"/>
        <v>-100</v>
      </c>
      <c r="U1632" s="15">
        <f t="shared" si="1454"/>
        <v>1.3562911230990544</v>
      </c>
      <c r="V1632" t="str">
        <f t="shared" si="1455"/>
        <v/>
      </c>
      <c r="Y1632" s="13" t="str">
        <f t="shared" si="1456"/>
        <v/>
      </c>
      <c r="Z1632" t="str">
        <f t="shared" si="1452"/>
        <v/>
      </c>
      <c r="AB1632" s="14" t="str">
        <f t="shared" si="1459"/>
        <v/>
      </c>
      <c r="AC1632" t="str">
        <f t="shared" si="1457"/>
        <v/>
      </c>
      <c r="AE1632" s="15" t="str">
        <f t="shared" si="1460"/>
        <v/>
      </c>
      <c r="AF1632" t="str">
        <f t="shared" si="1483"/>
        <v/>
      </c>
      <c r="AI1632" s="21">
        <f t="shared" si="1439"/>
        <v>39623</v>
      </c>
      <c r="AJ1632" s="14">
        <f t="shared" si="1432"/>
        <v>24.624286999999999</v>
      </c>
      <c r="AK1632" s="22">
        <f t="shared" si="1440"/>
        <v>1.2995259517565029E-2</v>
      </c>
      <c r="AL1632" s="14">
        <f t="shared" si="1473"/>
        <v>24.802625261321282</v>
      </c>
      <c r="AM1632" s="14">
        <f t="shared" si="1474"/>
        <v>0.58437559120497573</v>
      </c>
      <c r="AN1632" s="14">
        <f t="shared" si="1475"/>
        <v>-0.30517746463973883</v>
      </c>
      <c r="AO1632" s="14" t="str">
        <f t="shared" si="1476"/>
        <v/>
      </c>
      <c r="AP1632" s="14" t="str">
        <f t="shared" si="1477"/>
        <v/>
      </c>
      <c r="AQ1632" s="15" t="str">
        <f t="shared" si="1478"/>
        <v/>
      </c>
      <c r="AT1632" s="21">
        <f t="shared" si="1433"/>
        <v>39623</v>
      </c>
      <c r="AU1632" s="14">
        <f t="shared" si="1427"/>
        <v>24.624286999999999</v>
      </c>
      <c r="AV1632" s="22">
        <f t="shared" si="1428"/>
        <v>1.2995259517565029E-2</v>
      </c>
      <c r="AW1632" s="14">
        <f>VLOOKUP(AT1632,DATA_FEEDS!$F$7:$H$2022,3,FALSE)</f>
        <v>47.637129999999999</v>
      </c>
      <c r="AX1632" s="14">
        <f t="shared" si="1464"/>
        <v>44.680088999999995</v>
      </c>
      <c r="AY1632" s="14">
        <f t="shared" si="1465"/>
        <v>1.2990970933814512</v>
      </c>
      <c r="AZ1632" s="14">
        <f t="shared" si="1466"/>
        <v>-100</v>
      </c>
      <c r="BA1632" s="14">
        <f t="shared" si="1467"/>
        <v>-1.299525951756503</v>
      </c>
      <c r="BB1632" s="15">
        <f t="shared" si="1468"/>
        <v>-1.299525951756503</v>
      </c>
      <c r="BE1632" s="20">
        <f t="shared" si="1434"/>
        <v>39623</v>
      </c>
      <c r="BF1632">
        <f t="shared" si="1429"/>
        <v>24.624286999999999</v>
      </c>
      <c r="BG1632">
        <f t="shared" si="1430"/>
        <v>1.2995259517565029E-2</v>
      </c>
      <c r="BH1632">
        <f>VLOOKUP(BE1632,DATA_FEEDS!$A$7:$B$2095,2,FALSE)</f>
        <v>8</v>
      </c>
      <c r="BI1632">
        <f t="shared" si="1471"/>
        <v>7.2384615384615376</v>
      </c>
      <c r="BJ1632">
        <f t="shared" si="1472"/>
        <v>9.062650710860061E-2</v>
      </c>
      <c r="BK1632" t="str">
        <f t="shared" si="1462"/>
        <v/>
      </c>
      <c r="BL1632" s="14" t="str">
        <f t="shared" si="1463"/>
        <v/>
      </c>
      <c r="BM1632" s="15" t="str">
        <f t="shared" si="1469"/>
        <v/>
      </c>
      <c r="BP1632" s="20">
        <f t="shared" si="1435"/>
        <v>39623</v>
      </c>
      <c r="BQ1632">
        <f t="shared" si="1479"/>
        <v>24.624286999999999</v>
      </c>
      <c r="BR1632">
        <f t="shared" si="1480"/>
        <v>1.2995259517565029E-2</v>
      </c>
      <c r="BS1632">
        <f t="shared" si="1441"/>
        <v>0</v>
      </c>
      <c r="BT1632">
        <f t="shared" si="1442"/>
        <v>-100</v>
      </c>
      <c r="BU1632">
        <f t="shared" si="1443"/>
        <v>0</v>
      </c>
      <c r="BV1632">
        <f t="shared" si="1444"/>
        <v>-100</v>
      </c>
      <c r="BW1632" s="14">
        <f t="shared" si="1470"/>
        <v>-1.299525951756503</v>
      </c>
      <c r="BX1632" s="15">
        <f t="shared" si="1436"/>
        <v>-1.299525951756503</v>
      </c>
      <c r="BY1632">
        <f t="shared" si="1445"/>
        <v>-0.30517746463973883</v>
      </c>
      <c r="BZ1632">
        <f t="shared" si="1446"/>
        <v>1.2990970933814512</v>
      </c>
      <c r="CA1632">
        <f t="shared" si="1447"/>
        <v>9.062650710860061E-2</v>
      </c>
    </row>
    <row r="1633" spans="1:79" x14ac:dyDescent="0.25">
      <c r="A1633" s="1">
        <v>39624</v>
      </c>
      <c r="B1633" s="2">
        <v>24.944286000000002</v>
      </c>
      <c r="C1633" s="2">
        <v>25.341429000000002</v>
      </c>
      <c r="D1633">
        <f t="shared" si="1437"/>
        <v>24.944286000000002</v>
      </c>
      <c r="E1633" s="2">
        <f t="shared" si="1437"/>
        <v>25.341429000000002</v>
      </c>
      <c r="F1633" s="4">
        <f t="shared" si="1448"/>
        <v>1.2995259517565029E-2</v>
      </c>
      <c r="G1633" s="4">
        <f t="shared" si="1461"/>
        <v>-6.4967683758231061E-3</v>
      </c>
      <c r="H1633" s="4">
        <f t="shared" si="1482"/>
        <v>-5.0171326836581639E-2</v>
      </c>
      <c r="I1633" s="5">
        <f t="shared" si="1438"/>
        <v>0.3971429999999998</v>
      </c>
      <c r="J1633">
        <f t="shared" si="1431"/>
        <v>1</v>
      </c>
      <c r="K1633">
        <f t="shared" si="1449"/>
        <v>25.142000200000002</v>
      </c>
      <c r="L1633">
        <f t="shared" si="1481"/>
        <v>25.841785799999997</v>
      </c>
      <c r="M1633" t="str">
        <f t="shared" si="1450"/>
        <v/>
      </c>
      <c r="R1633" s="13">
        <f t="shared" si="1451"/>
        <v>-0.6997855999999949</v>
      </c>
      <c r="S1633" s="14" t="str">
        <f t="shared" si="1458"/>
        <v/>
      </c>
      <c r="T1633" s="14">
        <f t="shared" si="1453"/>
        <v>-100</v>
      </c>
      <c r="U1633" s="15">
        <f t="shared" si="1454"/>
        <v>-1.299525951756503</v>
      </c>
      <c r="V1633">
        <f t="shared" si="1455"/>
        <v>-1.299525951756503</v>
      </c>
      <c r="Y1633" s="13" t="str">
        <f t="shared" si="1456"/>
        <v/>
      </c>
      <c r="Z1633" t="str">
        <f t="shared" si="1452"/>
        <v/>
      </c>
      <c r="AB1633" s="14" t="str">
        <f t="shared" si="1459"/>
        <v/>
      </c>
      <c r="AC1633" t="str">
        <f t="shared" si="1457"/>
        <v/>
      </c>
      <c r="AE1633" s="15" t="str">
        <f t="shared" si="1460"/>
        <v/>
      </c>
      <c r="AF1633" t="str">
        <f t="shared" si="1483"/>
        <v/>
      </c>
      <c r="AI1633" s="21">
        <f t="shared" si="1439"/>
        <v>39624</v>
      </c>
      <c r="AJ1633" s="14">
        <f t="shared" si="1432"/>
        <v>24.944286000000002</v>
      </c>
      <c r="AK1633" s="22">
        <f t="shared" si="1440"/>
        <v>-3.0925719822167703E-3</v>
      </c>
      <c r="AL1633" s="14">
        <f t="shared" si="1473"/>
        <v>24.681171945159349</v>
      </c>
      <c r="AM1633" s="14">
        <f t="shared" si="1474"/>
        <v>0.58519768287963725</v>
      </c>
      <c r="AN1633" s="14">
        <f t="shared" si="1475"/>
        <v>0.44961568122744899</v>
      </c>
      <c r="AO1633" s="14" t="str">
        <f t="shared" si="1476"/>
        <v/>
      </c>
      <c r="AP1633" s="14" t="str">
        <f t="shared" si="1477"/>
        <v/>
      </c>
      <c r="AQ1633" s="15" t="str">
        <f t="shared" si="1478"/>
        <v/>
      </c>
      <c r="AT1633" s="21">
        <f t="shared" si="1433"/>
        <v>39624</v>
      </c>
      <c r="AU1633" s="14">
        <f t="shared" si="1427"/>
        <v>24.944286000000002</v>
      </c>
      <c r="AV1633" s="22">
        <f t="shared" si="1428"/>
        <v>-3.0925719822167703E-3</v>
      </c>
      <c r="AW1633" s="14">
        <f>VLOOKUP(AT1633,DATA_FEEDS!$F$7:$H$2022,3,FALSE)</f>
        <v>45.520879999999998</v>
      </c>
      <c r="AX1633" s="14">
        <f t="shared" si="1464"/>
        <v>44.656895999999996</v>
      </c>
      <c r="AY1633" s="14">
        <f t="shared" si="1465"/>
        <v>0.35425823458625405</v>
      </c>
      <c r="AZ1633" s="14" t="str">
        <f t="shared" si="1466"/>
        <v/>
      </c>
      <c r="BA1633" s="14" t="str">
        <f t="shared" si="1467"/>
        <v/>
      </c>
      <c r="BB1633" s="15" t="str">
        <f t="shared" si="1468"/>
        <v/>
      </c>
      <c r="BE1633" s="20">
        <f t="shared" si="1434"/>
        <v>39624</v>
      </c>
      <c r="BF1633">
        <f t="shared" si="1429"/>
        <v>24.944286000000002</v>
      </c>
      <c r="BG1633">
        <f t="shared" si="1430"/>
        <v>-3.0925719822167703E-3</v>
      </c>
      <c r="BH1633">
        <f>VLOOKUP(BE1633,DATA_FEEDS!$A$7:$B$2095,2,FALSE)</f>
        <v>8</v>
      </c>
      <c r="BI1633">
        <f t="shared" si="1471"/>
        <v>8.2615384615384624</v>
      </c>
      <c r="BJ1633">
        <f t="shared" si="1472"/>
        <v>-3.5206629105701312E-2</v>
      </c>
      <c r="BK1633" t="str">
        <f t="shared" si="1462"/>
        <v/>
      </c>
      <c r="BL1633" s="14" t="str">
        <f t="shared" si="1463"/>
        <v/>
      </c>
      <c r="BM1633" s="15" t="str">
        <f t="shared" si="1469"/>
        <v/>
      </c>
      <c r="BP1633" s="20">
        <f t="shared" si="1435"/>
        <v>39624</v>
      </c>
      <c r="BQ1633">
        <f t="shared" si="1479"/>
        <v>24.944286000000002</v>
      </c>
      <c r="BR1633">
        <f t="shared" si="1480"/>
        <v>-3.0925719822167703E-3</v>
      </c>
      <c r="BS1633">
        <f t="shared" si="1441"/>
        <v>0</v>
      </c>
      <c r="BT1633">
        <f t="shared" si="1442"/>
        <v>0</v>
      </c>
      <c r="BU1633">
        <f t="shared" si="1443"/>
        <v>0</v>
      </c>
      <c r="BV1633" t="str">
        <f t="shared" si="1444"/>
        <v/>
      </c>
      <c r="BW1633" s="14" t="str">
        <f t="shared" si="1470"/>
        <v/>
      </c>
      <c r="BX1633" s="15" t="str">
        <f t="shared" si="1436"/>
        <v/>
      </c>
      <c r="BY1633">
        <f t="shared" si="1445"/>
        <v>0.44961568122744899</v>
      </c>
      <c r="BZ1633">
        <f t="shared" si="1446"/>
        <v>0.35425823458625405</v>
      </c>
      <c r="CA1633">
        <f t="shared" si="1447"/>
        <v>-3.5206629105701312E-2</v>
      </c>
    </row>
    <row r="1634" spans="1:79" x14ac:dyDescent="0.25">
      <c r="A1634" s="1">
        <v>39625</v>
      </c>
      <c r="B1634" s="2">
        <v>24.867144</v>
      </c>
      <c r="C1634" s="2">
        <v>24.037144000000001</v>
      </c>
      <c r="D1634">
        <f t="shared" si="1437"/>
        <v>24.867144</v>
      </c>
      <c r="E1634" s="2">
        <f t="shared" si="1437"/>
        <v>24.037144000000001</v>
      </c>
      <c r="F1634" s="4">
        <f t="shared" si="1448"/>
        <v>-3.0925719822167703E-3</v>
      </c>
      <c r="G1634" s="4">
        <f t="shared" si="1461"/>
        <v>-6.1834373094490469E-2</v>
      </c>
      <c r="H1634" s="4">
        <f t="shared" si="1482"/>
        <v>-0.10237394286745384</v>
      </c>
      <c r="I1634" s="5">
        <f t="shared" si="1438"/>
        <v>-0.82999999999999829</v>
      </c>
      <c r="J1634">
        <f t="shared" si="1431"/>
        <v>1</v>
      </c>
      <c r="K1634">
        <f t="shared" si="1449"/>
        <v>24.780857599999997</v>
      </c>
      <c r="L1634">
        <f t="shared" si="1481"/>
        <v>25.710142999999995</v>
      </c>
      <c r="M1634" t="str">
        <f t="shared" si="1450"/>
        <v/>
      </c>
      <c r="R1634" s="13">
        <f t="shared" si="1451"/>
        <v>-0.92928539999999771</v>
      </c>
      <c r="S1634" s="14" t="str">
        <f t="shared" si="1458"/>
        <v/>
      </c>
      <c r="T1634" s="14">
        <f t="shared" si="1453"/>
        <v>-100</v>
      </c>
      <c r="U1634" s="15">
        <f t="shared" si="1454"/>
        <v>0.30925719822167702</v>
      </c>
      <c r="V1634" t="str">
        <f t="shared" si="1455"/>
        <v/>
      </c>
      <c r="Y1634" s="13" t="str">
        <f t="shared" si="1456"/>
        <v/>
      </c>
      <c r="Z1634" t="str">
        <f t="shared" si="1452"/>
        <v/>
      </c>
      <c r="AB1634" s="14" t="str">
        <f t="shared" si="1459"/>
        <v/>
      </c>
      <c r="AC1634" t="str">
        <f t="shared" si="1457"/>
        <v/>
      </c>
      <c r="AE1634" s="15" t="str">
        <f t="shared" si="1460"/>
        <v/>
      </c>
      <c r="AF1634" t="str">
        <f t="shared" si="1483"/>
        <v/>
      </c>
      <c r="AI1634" s="21">
        <f t="shared" si="1439"/>
        <v>39625</v>
      </c>
      <c r="AJ1634" s="14">
        <f t="shared" si="1432"/>
        <v>24.867144</v>
      </c>
      <c r="AK1634" s="22">
        <f t="shared" si="1440"/>
        <v>-4.3430801703645515E-2</v>
      </c>
      <c r="AL1634" s="14">
        <f t="shared" si="1473"/>
        <v>24.763025695159286</v>
      </c>
      <c r="AM1634" s="14">
        <f t="shared" si="1474"/>
        <v>0.56240572655567922</v>
      </c>
      <c r="AN1634" s="14">
        <f t="shared" si="1475"/>
        <v>0.18513023592124866</v>
      </c>
      <c r="AO1634" s="14" t="str">
        <f t="shared" si="1476"/>
        <v/>
      </c>
      <c r="AP1634" s="14" t="str">
        <f t="shared" si="1477"/>
        <v/>
      </c>
      <c r="AQ1634" s="15" t="str">
        <f t="shared" si="1478"/>
        <v/>
      </c>
      <c r="AT1634" s="21">
        <f t="shared" si="1433"/>
        <v>39625</v>
      </c>
      <c r="AU1634" s="14">
        <f t="shared" si="1427"/>
        <v>24.867144</v>
      </c>
      <c r="AV1634" s="22">
        <f t="shared" si="1428"/>
        <v>-4.3430801703645515E-2</v>
      </c>
      <c r="AW1634" s="14">
        <f>VLOOKUP(AT1634,DATA_FEEDS!$F$7:$H$2022,3,FALSE)</f>
        <v>49.986809999999998</v>
      </c>
      <c r="AX1634" s="14">
        <f t="shared" si="1464"/>
        <v>44.924945999999998</v>
      </c>
      <c r="AY1634" s="14">
        <f t="shared" si="1465"/>
        <v>2.0842723430904289</v>
      </c>
      <c r="AZ1634" s="14">
        <f t="shared" si="1466"/>
        <v>-100</v>
      </c>
      <c r="BA1634" s="14">
        <f t="shared" si="1467"/>
        <v>4.3430801703645514</v>
      </c>
      <c r="BB1634" s="15" t="str">
        <f t="shared" si="1468"/>
        <v/>
      </c>
      <c r="BE1634" s="20">
        <f t="shared" si="1434"/>
        <v>39625</v>
      </c>
      <c r="BF1634">
        <f t="shared" si="1429"/>
        <v>24.867144</v>
      </c>
      <c r="BG1634">
        <f t="shared" si="1430"/>
        <v>-4.3430801703645515E-2</v>
      </c>
      <c r="BH1634">
        <f>VLOOKUP(BE1634,DATA_FEEDS!$A$7:$B$2095,2,FALSE)</f>
        <v>8</v>
      </c>
      <c r="BI1634">
        <f t="shared" si="1471"/>
        <v>9.0769230769230766</v>
      </c>
      <c r="BJ1634">
        <f t="shared" si="1472"/>
        <v>-0.16314519642482991</v>
      </c>
      <c r="BK1634" t="str">
        <f t="shared" si="1462"/>
        <v/>
      </c>
      <c r="BL1634" s="14" t="str">
        <f t="shared" si="1463"/>
        <v/>
      </c>
      <c r="BM1634" s="15" t="str">
        <f t="shared" si="1469"/>
        <v/>
      </c>
      <c r="BP1634" s="20">
        <f t="shared" si="1435"/>
        <v>39625</v>
      </c>
      <c r="BQ1634">
        <f t="shared" si="1479"/>
        <v>24.867144</v>
      </c>
      <c r="BR1634">
        <f t="shared" si="1480"/>
        <v>-4.3430801703645515E-2</v>
      </c>
      <c r="BS1634">
        <f t="shared" si="1441"/>
        <v>0</v>
      </c>
      <c r="BT1634">
        <f t="shared" si="1442"/>
        <v>-100</v>
      </c>
      <c r="BU1634">
        <f t="shared" si="1443"/>
        <v>0</v>
      </c>
      <c r="BV1634">
        <f t="shared" si="1444"/>
        <v>-100</v>
      </c>
      <c r="BW1634" s="14">
        <f t="shared" si="1470"/>
        <v>4.3430801703645514</v>
      </c>
      <c r="BX1634" s="15" t="str">
        <f t="shared" si="1436"/>
        <v/>
      </c>
      <c r="BY1634">
        <f t="shared" si="1445"/>
        <v>0.18513023592124866</v>
      </c>
      <c r="BZ1634">
        <f t="shared" si="1446"/>
        <v>2.0842723430904289</v>
      </c>
      <c r="CA1634">
        <f t="shared" si="1447"/>
        <v>-0.16314519642482991</v>
      </c>
    </row>
    <row r="1635" spans="1:79" x14ac:dyDescent="0.25">
      <c r="A1635" s="1">
        <v>39626</v>
      </c>
      <c r="B1635" s="2">
        <v>23.787144000000001</v>
      </c>
      <c r="C1635" s="2">
        <v>24.298570999999999</v>
      </c>
      <c r="D1635">
        <f t="shared" si="1437"/>
        <v>23.787144000000001</v>
      </c>
      <c r="E1635" s="2">
        <f t="shared" si="1437"/>
        <v>24.298570999999999</v>
      </c>
      <c r="F1635" s="4">
        <f t="shared" si="1448"/>
        <v>-4.3430801703645515E-2</v>
      </c>
      <c r="G1635" s="4">
        <f t="shared" si="1461"/>
        <v>-2.6610937466450137E-2</v>
      </c>
      <c r="H1635" s="4">
        <f t="shared" si="1482"/>
        <v>-9.8144265170384007E-2</v>
      </c>
      <c r="I1635" s="5">
        <f t="shared" si="1438"/>
        <v>0.51142699999999763</v>
      </c>
      <c r="J1635">
        <f t="shared" si="1431"/>
        <v>1</v>
      </c>
      <c r="K1635">
        <f t="shared" si="1449"/>
        <v>24.632857399999999</v>
      </c>
      <c r="L1635">
        <f t="shared" si="1481"/>
        <v>25.576857299999997</v>
      </c>
      <c r="M1635" t="str">
        <f t="shared" si="1450"/>
        <v/>
      </c>
      <c r="R1635" s="13">
        <f t="shared" si="1451"/>
        <v>-0.94399989999999789</v>
      </c>
      <c r="S1635" s="14" t="str">
        <f t="shared" si="1458"/>
        <v/>
      </c>
      <c r="T1635" s="14">
        <f t="shared" si="1453"/>
        <v>-100</v>
      </c>
      <c r="U1635" s="15">
        <f t="shared" si="1454"/>
        <v>4.3430801703645514</v>
      </c>
      <c r="V1635" t="str">
        <f t="shared" si="1455"/>
        <v/>
      </c>
      <c r="Y1635" s="13" t="str">
        <f t="shared" si="1456"/>
        <v/>
      </c>
      <c r="Z1635" t="str">
        <f t="shared" si="1452"/>
        <v/>
      </c>
      <c r="AB1635" s="14" t="str">
        <f t="shared" si="1459"/>
        <v/>
      </c>
      <c r="AC1635" t="str">
        <f t="shared" si="1457"/>
        <v/>
      </c>
      <c r="AE1635" s="15" t="str">
        <f t="shared" si="1460"/>
        <v/>
      </c>
      <c r="AF1635" t="str">
        <f t="shared" si="1483"/>
        <v/>
      </c>
      <c r="AI1635" s="21">
        <f t="shared" si="1439"/>
        <v>39626</v>
      </c>
      <c r="AJ1635" s="14">
        <f t="shared" si="1432"/>
        <v>23.787144000000001</v>
      </c>
      <c r="AK1635" s="22">
        <f t="shared" si="1440"/>
        <v>2.2100719615604111E-2</v>
      </c>
      <c r="AL1635" s="14">
        <f t="shared" si="1473"/>
        <v>24.787738204770449</v>
      </c>
      <c r="AM1635" s="14">
        <f t="shared" si="1474"/>
        <v>0.54117177620229728</v>
      </c>
      <c r="AN1635" s="14">
        <f t="shared" si="1475"/>
        <v>-1.848940112494728</v>
      </c>
      <c r="AO1635" s="14">
        <f t="shared" si="1476"/>
        <v>100</v>
      </c>
      <c r="AP1635" s="14">
        <f t="shared" si="1477"/>
        <v>2.210071961560411</v>
      </c>
      <c r="AQ1635" s="15" t="str">
        <f t="shared" si="1478"/>
        <v/>
      </c>
      <c r="AT1635" s="21">
        <f t="shared" si="1433"/>
        <v>39626</v>
      </c>
      <c r="AU1635" s="14">
        <f t="shared" si="1427"/>
        <v>23.787144000000001</v>
      </c>
      <c r="AV1635" s="22">
        <f t="shared" si="1428"/>
        <v>2.2100719615604111E-2</v>
      </c>
      <c r="AW1635" s="14">
        <f>VLOOKUP(AT1635,DATA_FEEDS!$F$7:$H$2022,3,FALSE)</f>
        <v>48.547379999999997</v>
      </c>
      <c r="AX1635" s="14">
        <f t="shared" si="1464"/>
        <v>45.282745999999989</v>
      </c>
      <c r="AY1635" s="14">
        <f t="shared" si="1465"/>
        <v>1.1404231066218349</v>
      </c>
      <c r="AZ1635" s="14" t="str">
        <f t="shared" si="1466"/>
        <v/>
      </c>
      <c r="BA1635" s="14" t="str">
        <f t="shared" si="1467"/>
        <v/>
      </c>
      <c r="BB1635" s="15" t="str">
        <f t="shared" si="1468"/>
        <v/>
      </c>
      <c r="BE1635" s="20">
        <f t="shared" si="1434"/>
        <v>39626</v>
      </c>
      <c r="BF1635">
        <f t="shared" si="1429"/>
        <v>23.787144000000001</v>
      </c>
      <c r="BG1635">
        <f t="shared" si="1430"/>
        <v>2.2100719615604111E-2</v>
      </c>
      <c r="BH1635">
        <f>VLOOKUP(BE1635,DATA_FEEDS!$A$7:$B$2095,2,FALSE)</f>
        <v>7.5</v>
      </c>
      <c r="BI1635">
        <f t="shared" si="1471"/>
        <v>9.9461538461538446</v>
      </c>
      <c r="BJ1635">
        <f t="shared" si="1472"/>
        <v>-0.46767845972709154</v>
      </c>
      <c r="BK1635" t="str">
        <f t="shared" si="1462"/>
        <v/>
      </c>
      <c r="BL1635" s="14" t="str">
        <f t="shared" si="1463"/>
        <v/>
      </c>
      <c r="BM1635" s="15" t="str">
        <f t="shared" si="1469"/>
        <v/>
      </c>
      <c r="BP1635" s="20">
        <f t="shared" si="1435"/>
        <v>39626</v>
      </c>
      <c r="BQ1635">
        <f t="shared" si="1479"/>
        <v>23.787144000000001</v>
      </c>
      <c r="BR1635">
        <f t="shared" si="1480"/>
        <v>2.2100719615604111E-2</v>
      </c>
      <c r="BS1635">
        <f t="shared" si="1441"/>
        <v>100</v>
      </c>
      <c r="BT1635">
        <f t="shared" si="1442"/>
        <v>0</v>
      </c>
      <c r="BU1635">
        <f t="shared" si="1443"/>
        <v>0</v>
      </c>
      <c r="BV1635">
        <f t="shared" si="1444"/>
        <v>100</v>
      </c>
      <c r="BW1635" s="14">
        <f t="shared" si="1470"/>
        <v>2.210071961560411</v>
      </c>
      <c r="BX1635" s="15" t="str">
        <f t="shared" si="1436"/>
        <v/>
      </c>
      <c r="BY1635">
        <f t="shared" si="1445"/>
        <v>-1.848940112494728</v>
      </c>
      <c r="BZ1635">
        <f t="shared" si="1446"/>
        <v>1.1404231066218349</v>
      </c>
      <c r="CA1635">
        <f t="shared" si="1447"/>
        <v>-0.46767845972709154</v>
      </c>
    </row>
    <row r="1636" spans="1:79" x14ac:dyDescent="0.25">
      <c r="A1636" s="1">
        <v>39629</v>
      </c>
      <c r="B1636" s="2">
        <v>24.312857000000001</v>
      </c>
      <c r="C1636" s="2">
        <v>23.92</v>
      </c>
      <c r="D1636">
        <f t="shared" si="1437"/>
        <v>24.312857000000001</v>
      </c>
      <c r="E1636" s="2">
        <f t="shared" si="1437"/>
        <v>23.92</v>
      </c>
      <c r="F1636" s="4">
        <f t="shared" si="1448"/>
        <v>2.2100719615604111E-2</v>
      </c>
      <c r="G1636" s="4">
        <f t="shared" si="1461"/>
        <v>-2.8601315441133271E-2</v>
      </c>
      <c r="H1636" s="4">
        <f t="shared" si="1482"/>
        <v>-0.10392808408511094</v>
      </c>
      <c r="I1636" s="5">
        <f t="shared" si="1438"/>
        <v>-0.39285699999999935</v>
      </c>
      <c r="J1636">
        <f t="shared" si="1431"/>
        <v>1</v>
      </c>
      <c r="K1636">
        <f t="shared" si="1449"/>
        <v>24.469428799999999</v>
      </c>
      <c r="L1636">
        <f t="shared" si="1481"/>
        <v>25.443571599999999</v>
      </c>
      <c r="M1636" t="str">
        <f t="shared" si="1450"/>
        <v/>
      </c>
      <c r="R1636" s="13">
        <f t="shared" si="1451"/>
        <v>-0.9741427999999992</v>
      </c>
      <c r="S1636" s="14" t="str">
        <f t="shared" si="1458"/>
        <v/>
      </c>
      <c r="T1636" s="14">
        <f t="shared" si="1453"/>
        <v>-100</v>
      </c>
      <c r="U1636" s="15">
        <f t="shared" si="1454"/>
        <v>-2.210071961560411</v>
      </c>
      <c r="V1636">
        <f t="shared" si="1455"/>
        <v>-2.210071961560411</v>
      </c>
      <c r="Y1636" s="13" t="str">
        <f t="shared" si="1456"/>
        <v/>
      </c>
      <c r="Z1636" t="str">
        <f t="shared" si="1452"/>
        <v/>
      </c>
      <c r="AB1636" s="14" t="str">
        <f t="shared" si="1459"/>
        <v/>
      </c>
      <c r="AC1636" t="str">
        <f t="shared" si="1457"/>
        <v/>
      </c>
      <c r="AE1636" s="15" t="str">
        <f t="shared" si="1460"/>
        <v/>
      </c>
      <c r="AF1636" t="str">
        <f t="shared" si="1483"/>
        <v/>
      </c>
      <c r="AI1636" s="21">
        <f t="shared" si="1439"/>
        <v>39629</v>
      </c>
      <c r="AJ1636" s="14">
        <f t="shared" si="1432"/>
        <v>24.312857000000001</v>
      </c>
      <c r="AK1636" s="22">
        <f t="shared" si="1440"/>
        <v>-3.5019701715845224E-2</v>
      </c>
      <c r="AL1636" s="14">
        <f t="shared" si="1473"/>
        <v>24.314122098125154</v>
      </c>
      <c r="AM1636" s="14">
        <f t="shared" si="1474"/>
        <v>0.60187858898918234</v>
      </c>
      <c r="AN1636" s="14">
        <f t="shared" si="1475"/>
        <v>-2.1019158154091727E-3</v>
      </c>
      <c r="AO1636" s="14" t="str">
        <f t="shared" si="1476"/>
        <v/>
      </c>
      <c r="AP1636" s="14" t="str">
        <f t="shared" si="1477"/>
        <v/>
      </c>
      <c r="AQ1636" s="15" t="str">
        <f t="shared" si="1478"/>
        <v/>
      </c>
      <c r="AT1636" s="21">
        <f t="shared" si="1433"/>
        <v>39629</v>
      </c>
      <c r="AU1636" s="14">
        <f t="shared" si="1427"/>
        <v>24.312857000000001</v>
      </c>
      <c r="AV1636" s="22">
        <f t="shared" si="1428"/>
        <v>-3.5019701715845224E-2</v>
      </c>
      <c r="AW1636" s="14">
        <f>VLOOKUP(AT1636,DATA_FEEDS!$F$7:$H$2022,3,FALSE)</f>
        <v>48.489879999999999</v>
      </c>
      <c r="AX1636" s="14">
        <f t="shared" si="1464"/>
        <v>45.82367099999999</v>
      </c>
      <c r="AY1636" s="14">
        <f t="shared" si="1465"/>
        <v>0.86456330495619171</v>
      </c>
      <c r="AZ1636" s="14" t="str">
        <f t="shared" si="1466"/>
        <v/>
      </c>
      <c r="BA1636" s="14" t="str">
        <f t="shared" si="1467"/>
        <v/>
      </c>
      <c r="BB1636" s="15" t="str">
        <f t="shared" si="1468"/>
        <v/>
      </c>
      <c r="BE1636" s="20">
        <f t="shared" si="1434"/>
        <v>39629</v>
      </c>
      <c r="BF1636">
        <f t="shared" si="1429"/>
        <v>24.312857000000001</v>
      </c>
      <c r="BG1636">
        <f t="shared" si="1430"/>
        <v>-3.5019701715845224E-2</v>
      </c>
      <c r="BH1636">
        <f>VLOOKUP(BE1636,DATA_FEEDS!$A$7:$B$2095,2,FALSE)</f>
        <v>9.3000000000000007</v>
      </c>
      <c r="BI1636">
        <f t="shared" si="1471"/>
        <v>10.823076923076924</v>
      </c>
      <c r="BJ1636">
        <f t="shared" si="1472"/>
        <v>-0.41216276751504977</v>
      </c>
      <c r="BK1636" t="str">
        <f t="shared" si="1462"/>
        <v/>
      </c>
      <c r="BL1636" s="14" t="str">
        <f t="shared" si="1463"/>
        <v/>
      </c>
      <c r="BM1636" s="15" t="str">
        <f t="shared" si="1469"/>
        <v/>
      </c>
      <c r="BP1636" s="20">
        <f t="shared" si="1435"/>
        <v>39629</v>
      </c>
      <c r="BQ1636">
        <f t="shared" si="1479"/>
        <v>24.312857000000001</v>
      </c>
      <c r="BR1636">
        <f t="shared" si="1480"/>
        <v>-3.5019701715845224E-2</v>
      </c>
      <c r="BS1636">
        <f t="shared" si="1441"/>
        <v>0</v>
      </c>
      <c r="BT1636">
        <f t="shared" si="1442"/>
        <v>0</v>
      </c>
      <c r="BU1636">
        <f t="shared" si="1443"/>
        <v>0</v>
      </c>
      <c r="BV1636" t="str">
        <f t="shared" si="1444"/>
        <v/>
      </c>
      <c r="BW1636" s="14" t="str">
        <f t="shared" si="1470"/>
        <v/>
      </c>
      <c r="BX1636" s="15" t="str">
        <f t="shared" si="1436"/>
        <v/>
      </c>
      <c r="BY1636">
        <f t="shared" si="1445"/>
        <v>-2.1019158154091727E-3</v>
      </c>
      <c r="BZ1636">
        <f t="shared" si="1446"/>
        <v>0.86456330495619171</v>
      </c>
      <c r="CA1636">
        <f t="shared" si="1447"/>
        <v>-0.41216276751504977</v>
      </c>
    </row>
    <row r="1637" spans="1:79" x14ac:dyDescent="0.25">
      <c r="A1637" s="1">
        <v>39630</v>
      </c>
      <c r="B1637" s="2">
        <v>23.461428000000002</v>
      </c>
      <c r="C1637" s="2">
        <v>24.954287000000001</v>
      </c>
      <c r="D1637">
        <f t="shared" si="1437"/>
        <v>23.461428000000002</v>
      </c>
      <c r="E1637" s="2">
        <f t="shared" si="1437"/>
        <v>24.954287000000001</v>
      </c>
      <c r="F1637" s="4">
        <f t="shared" si="1448"/>
        <v>-3.5019701715845224E-2</v>
      </c>
      <c r="G1637" s="4">
        <f t="shared" si="1461"/>
        <v>4.0093350437046132E-4</v>
      </c>
      <c r="H1637" s="4">
        <f t="shared" si="1482"/>
        <v>-5.0755324404840166E-2</v>
      </c>
      <c r="I1637" s="5">
        <f t="shared" si="1438"/>
        <v>1.4928589999999993</v>
      </c>
      <c r="J1637">
        <f t="shared" si="1431"/>
        <v>1</v>
      </c>
      <c r="K1637">
        <f t="shared" si="1449"/>
        <v>24.510286200000003</v>
      </c>
      <c r="L1637">
        <f t="shared" si="1481"/>
        <v>25.36721455</v>
      </c>
      <c r="M1637" t="str">
        <f t="shared" si="1450"/>
        <v/>
      </c>
      <c r="R1637" s="13">
        <f t="shared" si="1451"/>
        <v>-0.8569283499999969</v>
      </c>
      <c r="S1637" s="14" t="str">
        <f t="shared" si="1458"/>
        <v/>
      </c>
      <c r="T1637" s="14">
        <f t="shared" si="1453"/>
        <v>-100</v>
      </c>
      <c r="U1637" s="15">
        <f t="shared" si="1454"/>
        <v>3.5019701715845222</v>
      </c>
      <c r="V1637" t="str">
        <f t="shared" si="1455"/>
        <v/>
      </c>
      <c r="Y1637" s="13" t="str">
        <f t="shared" si="1456"/>
        <v/>
      </c>
      <c r="Z1637" t="str">
        <f t="shared" si="1452"/>
        <v/>
      </c>
      <c r="AB1637" s="14" t="str">
        <f t="shared" si="1459"/>
        <v/>
      </c>
      <c r="AC1637" t="str">
        <f t="shared" si="1457"/>
        <v/>
      </c>
      <c r="AE1637" s="15" t="str">
        <f t="shared" si="1460"/>
        <v/>
      </c>
      <c r="AF1637" t="str">
        <f t="shared" si="1483"/>
        <v/>
      </c>
      <c r="AI1637" s="21">
        <f t="shared" si="1439"/>
        <v>39630</v>
      </c>
      <c r="AJ1637" s="14">
        <f t="shared" si="1432"/>
        <v>23.461428000000002</v>
      </c>
      <c r="AK1637" s="22">
        <f t="shared" si="1440"/>
        <v>6.6796616130953279E-2</v>
      </c>
      <c r="AL1637" s="14">
        <f t="shared" si="1473"/>
        <v>24.340942806190469</v>
      </c>
      <c r="AM1637" s="14">
        <f t="shared" si="1474"/>
        <v>0.57131217202752349</v>
      </c>
      <c r="AN1637" s="14">
        <f t="shared" si="1475"/>
        <v>-1.5394644981379746</v>
      </c>
      <c r="AO1637" s="14">
        <f t="shared" si="1476"/>
        <v>100</v>
      </c>
      <c r="AP1637" s="14">
        <f t="shared" si="1477"/>
        <v>6.6796616130953277</v>
      </c>
      <c r="AQ1637" s="15" t="str">
        <f t="shared" si="1478"/>
        <v/>
      </c>
      <c r="AT1637" s="21">
        <f t="shared" si="1433"/>
        <v>39630</v>
      </c>
      <c r="AU1637" s="14">
        <f t="shared" si="1427"/>
        <v>23.461428000000002</v>
      </c>
      <c r="AV1637" s="22">
        <f t="shared" si="1428"/>
        <v>6.6796616130953279E-2</v>
      </c>
      <c r="AW1637" s="14">
        <f>VLOOKUP(AT1637,DATA_FEEDS!$F$7:$H$2022,3,FALSE)</f>
        <v>46.9315</v>
      </c>
      <c r="AX1637" s="14">
        <f t="shared" si="1464"/>
        <v>46.310271</v>
      </c>
      <c r="AY1637" s="14">
        <f t="shared" si="1465"/>
        <v>0.19855330394665238</v>
      </c>
      <c r="AZ1637" s="14" t="str">
        <f t="shared" si="1466"/>
        <v/>
      </c>
      <c r="BA1637" s="14" t="str">
        <f t="shared" si="1467"/>
        <v/>
      </c>
      <c r="BB1637" s="15" t="str">
        <f t="shared" si="1468"/>
        <v/>
      </c>
      <c r="BE1637" s="20">
        <f t="shared" si="1434"/>
        <v>39630</v>
      </c>
      <c r="BF1637">
        <f t="shared" si="1429"/>
        <v>23.461428000000002</v>
      </c>
      <c r="BG1637">
        <f t="shared" si="1430"/>
        <v>6.6796616130953279E-2</v>
      </c>
      <c r="BH1637">
        <f>VLOOKUP(BE1637,DATA_FEEDS!$A$7:$B$2095,2,FALSE)</f>
        <v>15</v>
      </c>
      <c r="BI1637">
        <f t="shared" si="1471"/>
        <v>11.353846153846153</v>
      </c>
      <c r="BJ1637">
        <f t="shared" si="1472"/>
        <v>1.0053379425826783</v>
      </c>
      <c r="BK1637" t="str">
        <f t="shared" si="1462"/>
        <v/>
      </c>
      <c r="BL1637" s="14" t="str">
        <f t="shared" si="1463"/>
        <v/>
      </c>
      <c r="BM1637" s="15" t="str">
        <f t="shared" si="1469"/>
        <v/>
      </c>
      <c r="BP1637" s="20">
        <f t="shared" si="1435"/>
        <v>39630</v>
      </c>
      <c r="BQ1637">
        <f t="shared" si="1479"/>
        <v>23.461428000000002</v>
      </c>
      <c r="BR1637">
        <f t="shared" si="1480"/>
        <v>6.6796616130953279E-2</v>
      </c>
      <c r="BS1637">
        <f t="shared" si="1441"/>
        <v>100</v>
      </c>
      <c r="BT1637">
        <f t="shared" si="1442"/>
        <v>0</v>
      </c>
      <c r="BU1637">
        <f t="shared" si="1443"/>
        <v>0</v>
      </c>
      <c r="BV1637">
        <f t="shared" si="1444"/>
        <v>100</v>
      </c>
      <c r="BW1637" s="14">
        <f t="shared" si="1470"/>
        <v>6.6796616130953277</v>
      </c>
      <c r="BX1637" s="15" t="str">
        <f t="shared" si="1436"/>
        <v/>
      </c>
      <c r="BY1637">
        <f t="shared" si="1445"/>
        <v>-1.5394644981379746</v>
      </c>
      <c r="BZ1637">
        <f t="shared" si="1446"/>
        <v>0.19855330394665238</v>
      </c>
      <c r="CA1637">
        <f t="shared" si="1447"/>
        <v>1.0053379425826783</v>
      </c>
    </row>
    <row r="1638" spans="1:79" x14ac:dyDescent="0.25">
      <c r="A1638" s="1">
        <v>39631</v>
      </c>
      <c r="B1638" s="2">
        <v>25.028572</v>
      </c>
      <c r="C1638" s="2">
        <v>24.025715000000002</v>
      </c>
      <c r="D1638">
        <f t="shared" si="1437"/>
        <v>25.028572</v>
      </c>
      <c r="E1638" s="2">
        <f t="shared" si="1437"/>
        <v>24.025715000000002</v>
      </c>
      <c r="F1638" s="4">
        <f t="shared" si="1448"/>
        <v>6.6796616130953279E-2</v>
      </c>
      <c r="G1638" s="4">
        <f t="shared" si="1461"/>
        <v>-3.3836977821015475E-2</v>
      </c>
      <c r="H1638" s="4">
        <f t="shared" si="1482"/>
        <v>-9.7456269817570509E-2</v>
      </c>
      <c r="I1638" s="5">
        <f t="shared" si="1438"/>
        <v>-1.0028569999999988</v>
      </c>
      <c r="J1638">
        <f t="shared" si="1431"/>
        <v>1</v>
      </c>
      <c r="K1638">
        <f t="shared" si="1449"/>
        <v>24.247143400000002</v>
      </c>
      <c r="L1638">
        <f t="shared" si="1481"/>
        <v>25.245714549999999</v>
      </c>
      <c r="M1638" t="str">
        <f t="shared" si="1450"/>
        <v/>
      </c>
      <c r="R1638" s="13">
        <f t="shared" si="1451"/>
        <v>-0.99857114999999652</v>
      </c>
      <c r="S1638" s="14" t="str">
        <f t="shared" si="1458"/>
        <v/>
      </c>
      <c r="T1638" s="14">
        <f t="shared" si="1453"/>
        <v>-100</v>
      </c>
      <c r="U1638" s="15">
        <f t="shared" si="1454"/>
        <v>-6.6796616130953277</v>
      </c>
      <c r="V1638">
        <f t="shared" si="1455"/>
        <v>-6.6796616130953277</v>
      </c>
      <c r="Y1638" s="13" t="str">
        <f t="shared" si="1456"/>
        <v/>
      </c>
      <c r="Z1638" t="str">
        <f t="shared" si="1452"/>
        <v/>
      </c>
      <c r="AB1638" s="14" t="str">
        <f t="shared" si="1459"/>
        <v/>
      </c>
      <c r="AC1638" t="str">
        <f t="shared" si="1457"/>
        <v/>
      </c>
      <c r="AE1638" s="15" t="str">
        <f t="shared" si="1460"/>
        <v/>
      </c>
      <c r="AF1638" t="str">
        <f t="shared" si="1483"/>
        <v/>
      </c>
      <c r="AI1638" s="21">
        <f t="shared" si="1439"/>
        <v>39631</v>
      </c>
      <c r="AJ1638" s="14">
        <f t="shared" si="1432"/>
        <v>25.028572</v>
      </c>
      <c r="AK1638" s="22">
        <f t="shared" si="1440"/>
        <v>-3.2020604291767021E-2</v>
      </c>
      <c r="AL1638" s="14">
        <f t="shared" si="1473"/>
        <v>24.080113626921502</v>
      </c>
      <c r="AM1638" s="14">
        <f t="shared" si="1474"/>
        <v>0.60727560621770416</v>
      </c>
      <c r="AN1638" s="14">
        <f t="shared" si="1475"/>
        <v>1.5618252460127346</v>
      </c>
      <c r="AO1638" s="14">
        <f t="shared" si="1476"/>
        <v>-100</v>
      </c>
      <c r="AP1638" s="14">
        <f t="shared" si="1477"/>
        <v>3.2020604291767021</v>
      </c>
      <c r="AQ1638" s="15" t="str">
        <f t="shared" si="1478"/>
        <v/>
      </c>
      <c r="AT1638" s="21">
        <f t="shared" si="1433"/>
        <v>39631</v>
      </c>
      <c r="AU1638" s="14">
        <f t="shared" si="1427"/>
        <v>25.028572</v>
      </c>
      <c r="AV1638" s="22">
        <f t="shared" si="1428"/>
        <v>-3.2020604291767021E-2</v>
      </c>
      <c r="AW1638" s="14">
        <f>VLOOKUP(AT1638,DATA_FEEDS!$F$7:$H$2022,3,FALSE)</f>
        <v>49.701500000000003</v>
      </c>
      <c r="AX1638" s="14">
        <f t="shared" si="1464"/>
        <v>47.042640000000006</v>
      </c>
      <c r="AY1638" s="14">
        <f t="shared" si="1465"/>
        <v>0.93462026719670788</v>
      </c>
      <c r="AZ1638" s="14" t="str">
        <f t="shared" si="1466"/>
        <v/>
      </c>
      <c r="BA1638" s="14" t="str">
        <f t="shared" si="1467"/>
        <v/>
      </c>
      <c r="BB1638" s="15" t="str">
        <f t="shared" si="1468"/>
        <v/>
      </c>
      <c r="BE1638" s="20">
        <f t="shared" si="1434"/>
        <v>39631</v>
      </c>
      <c r="BF1638">
        <f t="shared" si="1429"/>
        <v>25.028572</v>
      </c>
      <c r="BG1638">
        <f t="shared" si="1430"/>
        <v>-3.2020604291767021E-2</v>
      </c>
      <c r="BH1638">
        <f>VLOOKUP(BE1638,DATA_FEEDS!$A$7:$B$2095,2,FALSE)</f>
        <v>16.2</v>
      </c>
      <c r="BI1638">
        <f t="shared" si="1471"/>
        <v>12.084615384615383</v>
      </c>
      <c r="BJ1638">
        <f t="shared" si="1472"/>
        <v>1.1720070540434326</v>
      </c>
      <c r="BK1638" t="str">
        <f t="shared" si="1462"/>
        <v/>
      </c>
      <c r="BL1638" s="14" t="str">
        <f t="shared" si="1463"/>
        <v/>
      </c>
      <c r="BM1638" s="15" t="str">
        <f t="shared" si="1469"/>
        <v/>
      </c>
      <c r="BP1638" s="20">
        <f t="shared" si="1435"/>
        <v>39631</v>
      </c>
      <c r="BQ1638">
        <f t="shared" si="1479"/>
        <v>25.028572</v>
      </c>
      <c r="BR1638">
        <f t="shared" si="1480"/>
        <v>-3.2020604291767021E-2</v>
      </c>
      <c r="BS1638">
        <f t="shared" si="1441"/>
        <v>-100</v>
      </c>
      <c r="BT1638">
        <f t="shared" si="1442"/>
        <v>0</v>
      </c>
      <c r="BU1638">
        <f t="shared" si="1443"/>
        <v>0</v>
      </c>
      <c r="BV1638">
        <f t="shared" si="1444"/>
        <v>-100</v>
      </c>
      <c r="BW1638" s="14">
        <f t="shared" si="1470"/>
        <v>3.2020604291767021</v>
      </c>
      <c r="BX1638" s="15" t="str">
        <f t="shared" si="1436"/>
        <v/>
      </c>
      <c r="BY1638">
        <f t="shared" si="1445"/>
        <v>1.5618252460127346</v>
      </c>
      <c r="BZ1638">
        <f t="shared" si="1446"/>
        <v>0.93462026719670788</v>
      </c>
      <c r="CA1638">
        <f t="shared" si="1447"/>
        <v>1.1720070540434326</v>
      </c>
    </row>
    <row r="1639" spans="1:79" x14ac:dyDescent="0.25">
      <c r="A1639" s="1">
        <v>39632</v>
      </c>
      <c r="B1639" s="2">
        <v>24.227142000000001</v>
      </c>
      <c r="C1639" s="2">
        <v>24.302855999999998</v>
      </c>
      <c r="D1639">
        <f t="shared" si="1437"/>
        <v>24.227142000000001</v>
      </c>
      <c r="E1639" s="2">
        <f t="shared" si="1437"/>
        <v>24.302855999999998</v>
      </c>
      <c r="F1639" s="4">
        <f t="shared" si="1448"/>
        <v>-3.2020604291767021E-2</v>
      </c>
      <c r="G1639" s="4">
        <f t="shared" si="1461"/>
        <v>2.1680282424825656E-2</v>
      </c>
      <c r="H1639" s="4">
        <f t="shared" si="1482"/>
        <v>-9.5106430345178641E-2</v>
      </c>
      <c r="I1639" s="5">
        <f t="shared" si="1438"/>
        <v>7.5713999999997839E-2</v>
      </c>
      <c r="J1639">
        <f t="shared" si="1431"/>
        <v>1</v>
      </c>
      <c r="K1639">
        <f t="shared" si="1449"/>
        <v>24.300285800000001</v>
      </c>
      <c r="L1639">
        <f t="shared" si="1481"/>
        <v>25.107785950000004</v>
      </c>
      <c r="M1639" t="str">
        <f t="shared" si="1450"/>
        <v/>
      </c>
      <c r="R1639" s="13">
        <f t="shared" si="1451"/>
        <v>-0.80750015000000275</v>
      </c>
      <c r="S1639" s="14" t="str">
        <f t="shared" si="1458"/>
        <v/>
      </c>
      <c r="T1639" s="14">
        <f t="shared" si="1453"/>
        <v>-100</v>
      </c>
      <c r="U1639" s="15">
        <f t="shared" si="1454"/>
        <v>3.2020604291767021</v>
      </c>
      <c r="V1639" t="str">
        <f t="shared" si="1455"/>
        <v/>
      </c>
      <c r="Y1639" s="13" t="str">
        <f t="shared" si="1456"/>
        <v/>
      </c>
      <c r="Z1639" t="str">
        <f t="shared" si="1452"/>
        <v/>
      </c>
      <c r="AB1639" s="14" t="str">
        <f t="shared" si="1459"/>
        <v/>
      </c>
      <c r="AC1639" t="str">
        <f t="shared" si="1457"/>
        <v/>
      </c>
      <c r="AE1639" s="15" t="str">
        <f t="shared" si="1460"/>
        <v/>
      </c>
      <c r="AF1639" t="str">
        <f t="shared" si="1483"/>
        <v/>
      </c>
      <c r="AI1639" s="21">
        <f t="shared" si="1439"/>
        <v>39632</v>
      </c>
      <c r="AJ1639" s="14">
        <f t="shared" si="1432"/>
        <v>24.227142000000001</v>
      </c>
      <c r="AK1639" s="22">
        <f t="shared" si="1440"/>
        <v>2.1050811523703417E-2</v>
      </c>
      <c r="AL1639" s="14">
        <f t="shared" si="1473"/>
        <v>24.090365985826338</v>
      </c>
      <c r="AM1639" s="14">
        <f t="shared" si="1474"/>
        <v>0.58300274276194131</v>
      </c>
      <c r="AN1639" s="14">
        <f t="shared" si="1475"/>
        <v>0.23460612470825459</v>
      </c>
      <c r="AO1639" s="14" t="str">
        <f t="shared" si="1476"/>
        <v/>
      </c>
      <c r="AP1639" s="14" t="str">
        <f t="shared" si="1477"/>
        <v/>
      </c>
      <c r="AQ1639" s="15" t="str">
        <f t="shared" si="1478"/>
        <v/>
      </c>
      <c r="AT1639" s="21">
        <f t="shared" si="1433"/>
        <v>39632</v>
      </c>
      <c r="AU1639" s="14">
        <f t="shared" si="1427"/>
        <v>24.227142000000001</v>
      </c>
      <c r="AV1639" s="22">
        <f t="shared" si="1428"/>
        <v>2.1050811523703417E-2</v>
      </c>
      <c r="AW1639" s="14">
        <f>VLOOKUP(AT1639,DATA_FEEDS!$F$7:$H$2022,3,FALSE)</f>
        <v>50.113689999999998</v>
      </c>
      <c r="AX1639" s="14">
        <f t="shared" si="1464"/>
        <v>47.970428000000005</v>
      </c>
      <c r="AY1639" s="14">
        <f t="shared" si="1465"/>
        <v>0.8068089679505045</v>
      </c>
      <c r="AZ1639" s="14" t="str">
        <f t="shared" si="1466"/>
        <v/>
      </c>
      <c r="BA1639" s="14" t="str">
        <f t="shared" si="1467"/>
        <v/>
      </c>
      <c r="BB1639" s="15" t="str">
        <f t="shared" si="1468"/>
        <v/>
      </c>
      <c r="BE1639" s="20">
        <f t="shared" si="1434"/>
        <v>39632</v>
      </c>
      <c r="BF1639">
        <f t="shared" si="1429"/>
        <v>24.227142000000001</v>
      </c>
      <c r="BG1639">
        <f t="shared" si="1430"/>
        <v>2.1050811523703417E-2</v>
      </c>
      <c r="BH1639">
        <f>VLOOKUP(BE1639,DATA_FEEDS!$A$7:$B$2095,2,FALSE)</f>
        <v>9</v>
      </c>
      <c r="BI1639">
        <f t="shared" si="1471"/>
        <v>11.492307692307692</v>
      </c>
      <c r="BJ1639">
        <f t="shared" si="1472"/>
        <v>-0.72248390596689704</v>
      </c>
      <c r="BK1639" t="str">
        <f t="shared" si="1462"/>
        <v/>
      </c>
      <c r="BL1639" s="14" t="str">
        <f t="shared" si="1463"/>
        <v/>
      </c>
      <c r="BM1639" s="15" t="str">
        <f t="shared" si="1469"/>
        <v/>
      </c>
      <c r="BP1639" s="20">
        <f t="shared" si="1435"/>
        <v>39632</v>
      </c>
      <c r="BQ1639">
        <f t="shared" si="1479"/>
        <v>24.227142000000001</v>
      </c>
      <c r="BR1639">
        <f t="shared" si="1480"/>
        <v>2.1050811523703417E-2</v>
      </c>
      <c r="BS1639">
        <f t="shared" si="1441"/>
        <v>0</v>
      </c>
      <c r="BT1639">
        <f t="shared" si="1442"/>
        <v>0</v>
      </c>
      <c r="BU1639">
        <f t="shared" si="1443"/>
        <v>0</v>
      </c>
      <c r="BV1639" t="str">
        <f t="shared" si="1444"/>
        <v/>
      </c>
      <c r="BW1639" s="14" t="str">
        <f t="shared" si="1470"/>
        <v/>
      </c>
      <c r="BX1639" s="15" t="str">
        <f t="shared" si="1436"/>
        <v/>
      </c>
      <c r="BY1639">
        <f t="shared" si="1445"/>
        <v>0.23460612470825459</v>
      </c>
      <c r="BZ1639">
        <f t="shared" si="1446"/>
        <v>0.8068089679505045</v>
      </c>
      <c r="CA1639">
        <f t="shared" si="1447"/>
        <v>-0.72248390596689704</v>
      </c>
    </row>
    <row r="1640" spans="1:79" x14ac:dyDescent="0.25">
      <c r="A1640" s="1">
        <v>39636</v>
      </c>
      <c r="B1640" s="2">
        <v>24.737143</v>
      </c>
      <c r="C1640" s="2">
        <v>25.022857999999999</v>
      </c>
      <c r="D1640">
        <f t="shared" si="1437"/>
        <v>24.737143</v>
      </c>
      <c r="E1640" s="2">
        <f t="shared" si="1437"/>
        <v>25.022857999999999</v>
      </c>
      <c r="F1640" s="4">
        <f t="shared" si="1448"/>
        <v>2.1050811523703417E-2</v>
      </c>
      <c r="G1640" s="4">
        <f t="shared" si="1461"/>
        <v>2.9202697157310567E-2</v>
      </c>
      <c r="H1640" s="4">
        <f t="shared" si="1482"/>
        <v>-5.2113161731367999E-2</v>
      </c>
      <c r="I1640" s="5">
        <f t="shared" si="1438"/>
        <v>0.28571499999999972</v>
      </c>
      <c r="J1640">
        <f t="shared" si="1431"/>
        <v>1</v>
      </c>
      <c r="K1640">
        <f t="shared" si="1449"/>
        <v>24.445143199999997</v>
      </c>
      <c r="L1640">
        <f t="shared" si="1481"/>
        <v>25.032928850000001</v>
      </c>
      <c r="M1640" t="str">
        <f t="shared" si="1450"/>
        <v/>
      </c>
      <c r="R1640" s="13">
        <f t="shared" si="1451"/>
        <v>-0.58778565000000427</v>
      </c>
      <c r="S1640" s="14" t="str">
        <f t="shared" si="1458"/>
        <v/>
      </c>
      <c r="T1640" s="14">
        <f t="shared" si="1453"/>
        <v>-100</v>
      </c>
      <c r="U1640" s="15">
        <f t="shared" si="1454"/>
        <v>-2.1050811523703414</v>
      </c>
      <c r="V1640">
        <f t="shared" si="1455"/>
        <v>-2.1050811523703414</v>
      </c>
      <c r="Y1640" s="13" t="str">
        <f t="shared" si="1456"/>
        <v/>
      </c>
      <c r="Z1640" t="str">
        <f t="shared" si="1452"/>
        <v/>
      </c>
      <c r="AB1640" s="14" t="str">
        <f t="shared" si="1459"/>
        <v/>
      </c>
      <c r="AC1640" t="str">
        <f t="shared" si="1457"/>
        <v/>
      </c>
      <c r="AE1640" s="15" t="str">
        <f t="shared" si="1460"/>
        <v/>
      </c>
      <c r="AF1640" t="str">
        <f t="shared" si="1483"/>
        <v/>
      </c>
      <c r="AI1640" s="21">
        <f t="shared" si="1439"/>
        <v>39636</v>
      </c>
      <c r="AJ1640" s="14">
        <f t="shared" si="1432"/>
        <v>24.737143</v>
      </c>
      <c r="AK1640" s="22">
        <f t="shared" si="1440"/>
        <v>1.2935972436267165E-2</v>
      </c>
      <c r="AL1640" s="14">
        <f t="shared" si="1473"/>
        <v>23.594251571551922</v>
      </c>
      <c r="AM1640" s="14">
        <f t="shared" si="1474"/>
        <v>0.47854341988445759</v>
      </c>
      <c r="AN1640" s="14">
        <f t="shared" si="1475"/>
        <v>2.3882711180607692</v>
      </c>
      <c r="AO1640" s="14">
        <f t="shared" si="1476"/>
        <v>-100</v>
      </c>
      <c r="AP1640" s="14">
        <f t="shared" si="1477"/>
        <v>-1.2935972436267165</v>
      </c>
      <c r="AQ1640" s="15">
        <f t="shared" si="1478"/>
        <v>-1.2935972436267165</v>
      </c>
      <c r="AT1640" s="21">
        <f t="shared" si="1433"/>
        <v>39636</v>
      </c>
      <c r="AU1640" s="14">
        <f t="shared" si="1427"/>
        <v>24.737143</v>
      </c>
      <c r="AV1640" s="22">
        <f t="shared" si="1428"/>
        <v>1.2935972436267165E-2</v>
      </c>
      <c r="AW1640" s="14">
        <f>VLOOKUP(AT1640,DATA_FEEDS!$F$7:$H$2022,3,FALSE)</f>
        <v>49.738880000000002</v>
      </c>
      <c r="AX1640" s="14">
        <f t="shared" si="1464"/>
        <v>48.387728000000003</v>
      </c>
      <c r="AY1640" s="14">
        <f t="shared" si="1465"/>
        <v>0.79786734315849206</v>
      </c>
      <c r="AZ1640" s="14" t="str">
        <f t="shared" si="1466"/>
        <v/>
      </c>
      <c r="BA1640" s="14" t="str">
        <f t="shared" si="1467"/>
        <v/>
      </c>
      <c r="BB1640" s="15" t="str">
        <f t="shared" si="1468"/>
        <v/>
      </c>
      <c r="BE1640" s="20">
        <f t="shared" si="1434"/>
        <v>39636</v>
      </c>
      <c r="BF1640">
        <f t="shared" si="1429"/>
        <v>24.737143</v>
      </c>
      <c r="BG1640">
        <f t="shared" si="1430"/>
        <v>1.2935972436267165E-2</v>
      </c>
      <c r="BH1640">
        <f>VLOOKUP(BE1640,DATA_FEEDS!$A$7:$B$2095,2,FALSE)</f>
        <v>13.3</v>
      </c>
      <c r="BI1640">
        <f t="shared" si="1471"/>
        <v>11.446153846153846</v>
      </c>
      <c r="BJ1640">
        <f t="shared" si="1472"/>
        <v>0.53648350313411819</v>
      </c>
      <c r="BK1640" t="str">
        <f t="shared" si="1462"/>
        <v/>
      </c>
      <c r="BL1640" s="14" t="str">
        <f t="shared" si="1463"/>
        <v/>
      </c>
      <c r="BM1640" s="15" t="str">
        <f t="shared" si="1469"/>
        <v/>
      </c>
      <c r="BP1640" s="20">
        <f t="shared" si="1435"/>
        <v>39636</v>
      </c>
      <c r="BQ1640">
        <f t="shared" si="1479"/>
        <v>24.737143</v>
      </c>
      <c r="BR1640">
        <f t="shared" si="1480"/>
        <v>1.2935972436267165E-2</v>
      </c>
      <c r="BS1640">
        <f t="shared" si="1441"/>
        <v>-100</v>
      </c>
      <c r="BT1640">
        <f t="shared" si="1442"/>
        <v>0</v>
      </c>
      <c r="BU1640">
        <f t="shared" si="1443"/>
        <v>0</v>
      </c>
      <c r="BV1640">
        <f t="shared" si="1444"/>
        <v>-100</v>
      </c>
      <c r="BW1640" s="14">
        <f t="shared" si="1470"/>
        <v>-1.2935972436267165</v>
      </c>
      <c r="BX1640" s="15">
        <f t="shared" si="1436"/>
        <v>-1.2935972436267165</v>
      </c>
      <c r="BY1640">
        <f t="shared" si="1445"/>
        <v>2.3882711180607692</v>
      </c>
      <c r="BZ1640">
        <f t="shared" si="1446"/>
        <v>0.79786734315849206</v>
      </c>
      <c r="CA1640">
        <f t="shared" si="1447"/>
        <v>0.53648350313411819</v>
      </c>
    </row>
    <row r="1641" spans="1:79" x14ac:dyDescent="0.25">
      <c r="A1641" s="1">
        <v>39637</v>
      </c>
      <c r="B1641" s="2">
        <v>25.057141999999999</v>
      </c>
      <c r="C1641" s="2">
        <v>25.65</v>
      </c>
      <c r="D1641">
        <f t="shared" si="1437"/>
        <v>25.057141999999999</v>
      </c>
      <c r="E1641" s="2">
        <f t="shared" si="1437"/>
        <v>25.65</v>
      </c>
      <c r="F1641" s="4">
        <f t="shared" si="1448"/>
        <v>1.2935972436267165E-2</v>
      </c>
      <c r="G1641" s="4">
        <f t="shared" si="1461"/>
        <v>9.3283835919961769E-2</v>
      </c>
      <c r="H1641" s="4">
        <f t="shared" si="1482"/>
        <v>-5.3183089992440737E-3</v>
      </c>
      <c r="I1641" s="5">
        <f t="shared" si="1438"/>
        <v>0.59285799999999966</v>
      </c>
      <c r="J1641">
        <f t="shared" si="1431"/>
        <v>1</v>
      </c>
      <c r="K1641">
        <f t="shared" si="1449"/>
        <v>24.7911432</v>
      </c>
      <c r="L1641">
        <f t="shared" si="1481"/>
        <v>25.01821455</v>
      </c>
      <c r="M1641" t="str">
        <f t="shared" si="1450"/>
        <v/>
      </c>
      <c r="R1641" s="13">
        <f t="shared" si="1451"/>
        <v>-0.22707134999999923</v>
      </c>
      <c r="S1641" s="14" t="str">
        <f t="shared" si="1458"/>
        <v/>
      </c>
      <c r="T1641" s="14">
        <f t="shared" si="1453"/>
        <v>-100</v>
      </c>
      <c r="U1641" s="15">
        <f t="shared" si="1454"/>
        <v>-1.2935972436267165</v>
      </c>
      <c r="V1641">
        <f t="shared" si="1455"/>
        <v>-1.2935972436267165</v>
      </c>
      <c r="Y1641" s="13" t="str">
        <f t="shared" si="1456"/>
        <v/>
      </c>
      <c r="Z1641" t="str">
        <f t="shared" si="1452"/>
        <v/>
      </c>
      <c r="AB1641" s="14" t="str">
        <f t="shared" si="1459"/>
        <v/>
      </c>
      <c r="AC1641" t="str">
        <f t="shared" si="1457"/>
        <v/>
      </c>
      <c r="AE1641" s="15" t="str">
        <f t="shared" si="1460"/>
        <v/>
      </c>
      <c r="AF1641" t="str">
        <f t="shared" si="1483"/>
        <v/>
      </c>
      <c r="AI1641" s="21">
        <f t="shared" si="1439"/>
        <v>39637</v>
      </c>
      <c r="AJ1641" s="14">
        <f t="shared" si="1432"/>
        <v>25.057141999999999</v>
      </c>
      <c r="AK1641" s="22">
        <f t="shared" si="1440"/>
        <v>2.7366049966911703E-2</v>
      </c>
      <c r="AL1641" s="14">
        <f t="shared" si="1473"/>
        <v>23.879272794484677</v>
      </c>
      <c r="AM1641" s="14">
        <f t="shared" si="1474"/>
        <v>0.55589998430674303</v>
      </c>
      <c r="AN1641" s="14">
        <f t="shared" si="1475"/>
        <v>2.1188509421964272</v>
      </c>
      <c r="AO1641" s="14">
        <f t="shared" si="1476"/>
        <v>-100</v>
      </c>
      <c r="AP1641" s="14">
        <f t="shared" si="1477"/>
        <v>-2.7366049966911703</v>
      </c>
      <c r="AQ1641" s="15">
        <f t="shared" si="1478"/>
        <v>-2.7366049966911703</v>
      </c>
      <c r="AT1641" s="21">
        <f t="shared" si="1433"/>
        <v>39637</v>
      </c>
      <c r="AU1641" s="14">
        <f t="shared" si="1427"/>
        <v>25.057141999999999</v>
      </c>
      <c r="AV1641" s="22">
        <f t="shared" si="1428"/>
        <v>2.7366049966911703E-2</v>
      </c>
      <c r="AW1641" s="14">
        <f>VLOOKUP(AT1641,DATA_FEEDS!$F$7:$H$2022,3,FALSE)</f>
        <v>48.433</v>
      </c>
      <c r="AX1641" s="14">
        <f t="shared" si="1464"/>
        <v>48.510064999999997</v>
      </c>
      <c r="AY1641" s="14">
        <f t="shared" si="1465"/>
        <v>-4.9960502615318224E-2</v>
      </c>
      <c r="AZ1641" s="14" t="str">
        <f t="shared" si="1466"/>
        <v/>
      </c>
      <c r="BA1641" s="14" t="str">
        <f t="shared" si="1467"/>
        <v/>
      </c>
      <c r="BB1641" s="15" t="str">
        <f t="shared" si="1468"/>
        <v/>
      </c>
      <c r="BE1641" s="20">
        <f t="shared" si="1434"/>
        <v>39637</v>
      </c>
      <c r="BF1641">
        <f t="shared" si="1429"/>
        <v>25.057141999999999</v>
      </c>
      <c r="BG1641">
        <f t="shared" si="1430"/>
        <v>2.7366049966911703E-2</v>
      </c>
      <c r="BH1641">
        <f>VLOOKUP(BE1641,DATA_FEEDS!$A$7:$B$2095,2,FALSE)</f>
        <v>16.3</v>
      </c>
      <c r="BI1641">
        <f t="shared" si="1471"/>
        <v>11.584615384615386</v>
      </c>
      <c r="BJ1641">
        <f t="shared" si="1472"/>
        <v>1.3989816817430083</v>
      </c>
      <c r="BK1641">
        <f t="shared" si="1462"/>
        <v>100</v>
      </c>
      <c r="BL1641" s="14">
        <f t="shared" si="1463"/>
        <v>2.7366049966911703</v>
      </c>
      <c r="BM1641" s="15" t="str">
        <f t="shared" si="1469"/>
        <v/>
      </c>
      <c r="BP1641" s="20">
        <f t="shared" si="1435"/>
        <v>39637</v>
      </c>
      <c r="BQ1641">
        <f t="shared" si="1479"/>
        <v>25.057141999999999</v>
      </c>
      <c r="BR1641">
        <f t="shared" si="1480"/>
        <v>2.7366049966911703E-2</v>
      </c>
      <c r="BS1641">
        <f t="shared" si="1441"/>
        <v>-100</v>
      </c>
      <c r="BT1641">
        <f t="shared" si="1442"/>
        <v>0</v>
      </c>
      <c r="BU1641">
        <f t="shared" si="1443"/>
        <v>100</v>
      </c>
      <c r="BV1641" t="str">
        <f t="shared" si="1444"/>
        <v/>
      </c>
      <c r="BW1641" s="14" t="str">
        <f t="shared" si="1470"/>
        <v/>
      </c>
      <c r="BX1641" s="15" t="str">
        <f t="shared" si="1436"/>
        <v/>
      </c>
      <c r="BY1641">
        <f t="shared" si="1445"/>
        <v>2.1188509421964272</v>
      </c>
      <c r="BZ1641">
        <f t="shared" si="1446"/>
        <v>-4.9960502615318224E-2</v>
      </c>
      <c r="CA1641">
        <f t="shared" si="1447"/>
        <v>1.3989816817430083</v>
      </c>
    </row>
    <row r="1642" spans="1:79" x14ac:dyDescent="0.25">
      <c r="A1642" s="1">
        <v>39638</v>
      </c>
      <c r="B1642" s="2">
        <v>25.742857000000001</v>
      </c>
      <c r="C1642" s="2">
        <v>24.892856999999999</v>
      </c>
      <c r="D1642">
        <f t="shared" si="1437"/>
        <v>25.742857000000001</v>
      </c>
      <c r="E1642" s="2">
        <f t="shared" si="1437"/>
        <v>24.892856999999999</v>
      </c>
      <c r="F1642" s="4">
        <f t="shared" si="1448"/>
        <v>2.7366049966911703E-2</v>
      </c>
      <c r="G1642" s="4">
        <f t="shared" si="1461"/>
        <v>-5.4224028442374237E-3</v>
      </c>
      <c r="H1642" s="4">
        <f t="shared" si="1482"/>
        <v>-5.4735829936684043E-2</v>
      </c>
      <c r="I1642" s="5">
        <f t="shared" si="1438"/>
        <v>-0.85000000000000142</v>
      </c>
      <c r="J1642">
        <f t="shared" si="1431"/>
        <v>1</v>
      </c>
      <c r="K1642">
        <f t="shared" si="1449"/>
        <v>24.778857199999997</v>
      </c>
      <c r="L1642">
        <f t="shared" si="1481"/>
        <v>24.936857400000001</v>
      </c>
      <c r="M1642" t="str">
        <f t="shared" si="1450"/>
        <v/>
      </c>
      <c r="R1642" s="13">
        <f t="shared" si="1451"/>
        <v>-0.15800020000000359</v>
      </c>
      <c r="S1642" s="14" t="str">
        <f t="shared" si="1458"/>
        <v/>
      </c>
      <c r="T1642" s="14">
        <f t="shared" si="1453"/>
        <v>-100</v>
      </c>
      <c r="U1642" s="15">
        <f t="shared" si="1454"/>
        <v>-2.7366049966911703</v>
      </c>
      <c r="V1642">
        <f t="shared" si="1455"/>
        <v>-2.7366049966911703</v>
      </c>
      <c r="Y1642" s="13" t="str">
        <f t="shared" si="1456"/>
        <v/>
      </c>
      <c r="Z1642" t="str">
        <f t="shared" si="1452"/>
        <v/>
      </c>
      <c r="AB1642" s="14" t="str">
        <f t="shared" si="1459"/>
        <v/>
      </c>
      <c r="AC1642" t="str">
        <f t="shared" si="1457"/>
        <v/>
      </c>
      <c r="AE1642" s="15" t="str">
        <f t="shared" si="1460"/>
        <v/>
      </c>
      <c r="AF1642" t="str">
        <f t="shared" si="1483"/>
        <v/>
      </c>
      <c r="AI1642" s="21">
        <f t="shared" si="1439"/>
        <v>39638</v>
      </c>
      <c r="AJ1642" s="14">
        <f t="shared" si="1432"/>
        <v>25.742857000000001</v>
      </c>
      <c r="AK1642" s="22">
        <f t="shared" si="1440"/>
        <v>-2.930078817592004E-2</v>
      </c>
      <c r="AL1642" s="14">
        <f t="shared" si="1473"/>
        <v>24.264994822073049</v>
      </c>
      <c r="AM1642" s="14">
        <f t="shared" si="1474"/>
        <v>0.59858490155454669</v>
      </c>
      <c r="AN1642" s="14">
        <f t="shared" si="1475"/>
        <v>2.4689265868365369</v>
      </c>
      <c r="AO1642" s="14">
        <f t="shared" si="1476"/>
        <v>-100</v>
      </c>
      <c r="AP1642" s="14">
        <f t="shared" si="1477"/>
        <v>2.9300788175920038</v>
      </c>
      <c r="AQ1642" s="15" t="str">
        <f t="shared" si="1478"/>
        <v/>
      </c>
      <c r="AT1642" s="21">
        <f t="shared" si="1433"/>
        <v>39638</v>
      </c>
      <c r="AU1642" s="14">
        <f t="shared" si="1427"/>
        <v>25.742857000000001</v>
      </c>
      <c r="AV1642" s="22">
        <f t="shared" si="1428"/>
        <v>-2.930078817592004E-2</v>
      </c>
      <c r="AW1642" s="14">
        <f>VLOOKUP(AT1642,DATA_FEEDS!$F$7:$H$2022,3,FALSE)</f>
        <v>51.542499999999997</v>
      </c>
      <c r="AX1642" s="14">
        <f t="shared" si="1464"/>
        <v>48.900602000000006</v>
      </c>
      <c r="AY1642" s="14">
        <f t="shared" si="1465"/>
        <v>1.777636090020946</v>
      </c>
      <c r="AZ1642" s="14">
        <f t="shared" si="1466"/>
        <v>-100</v>
      </c>
      <c r="BA1642" s="14">
        <f t="shared" si="1467"/>
        <v>2.9300788175920038</v>
      </c>
      <c r="BB1642" s="15" t="str">
        <f t="shared" si="1468"/>
        <v/>
      </c>
      <c r="BE1642" s="20">
        <f t="shared" si="1434"/>
        <v>39638</v>
      </c>
      <c r="BF1642">
        <f t="shared" si="1429"/>
        <v>25.742857000000001</v>
      </c>
      <c r="BG1642">
        <f t="shared" si="1430"/>
        <v>-2.930078817592004E-2</v>
      </c>
      <c r="BH1642">
        <f>VLOOKUP(BE1642,DATA_FEEDS!$A$7:$B$2095,2,FALSE)</f>
        <v>16.8</v>
      </c>
      <c r="BI1642">
        <f t="shared" si="1471"/>
        <v>12.007692307692309</v>
      </c>
      <c r="BJ1642">
        <f t="shared" si="1472"/>
        <v>1.3022454322146801</v>
      </c>
      <c r="BK1642">
        <f t="shared" si="1462"/>
        <v>100</v>
      </c>
      <c r="BL1642" s="14">
        <f t="shared" si="1463"/>
        <v>-2.9300788175920038</v>
      </c>
      <c r="BM1642" s="15">
        <f t="shared" si="1469"/>
        <v>-2.9300788175920038</v>
      </c>
      <c r="BP1642" s="20">
        <f t="shared" si="1435"/>
        <v>39638</v>
      </c>
      <c r="BQ1642">
        <f t="shared" si="1479"/>
        <v>25.742857000000001</v>
      </c>
      <c r="BR1642">
        <f t="shared" si="1480"/>
        <v>-2.930078817592004E-2</v>
      </c>
      <c r="BS1642">
        <f t="shared" si="1441"/>
        <v>-100</v>
      </c>
      <c r="BT1642">
        <f t="shared" si="1442"/>
        <v>-100</v>
      </c>
      <c r="BU1642">
        <f t="shared" si="1443"/>
        <v>100</v>
      </c>
      <c r="BV1642">
        <f t="shared" si="1444"/>
        <v>-100</v>
      </c>
      <c r="BW1642" s="14">
        <f t="shared" si="1470"/>
        <v>2.9300788175920038</v>
      </c>
      <c r="BX1642" s="15" t="str">
        <f t="shared" si="1436"/>
        <v/>
      </c>
      <c r="BY1642">
        <f t="shared" si="1445"/>
        <v>2.4689265868365369</v>
      </c>
      <c r="BZ1642">
        <f t="shared" si="1446"/>
        <v>1.777636090020946</v>
      </c>
      <c r="CA1642">
        <f t="shared" si="1447"/>
        <v>1.3022454322146801</v>
      </c>
    </row>
    <row r="1643" spans="1:79" x14ac:dyDescent="0.25">
      <c r="A1643" s="1">
        <v>39639</v>
      </c>
      <c r="B1643" s="2">
        <v>24.988571</v>
      </c>
      <c r="C1643" s="2">
        <v>25.232856999999999</v>
      </c>
      <c r="D1643">
        <f t="shared" si="1437"/>
        <v>24.988571</v>
      </c>
      <c r="E1643" s="2">
        <f t="shared" si="1437"/>
        <v>25.232856999999999</v>
      </c>
      <c r="F1643" s="4">
        <f t="shared" si="1448"/>
        <v>-2.930078817592004E-2</v>
      </c>
      <c r="G1643" s="4">
        <f t="shared" si="1461"/>
        <v>4.1511912548331066E-2</v>
      </c>
      <c r="H1643" s="4">
        <f t="shared" si="1482"/>
        <v>-2.677834576682829E-2</v>
      </c>
      <c r="I1643" s="5">
        <f t="shared" si="1438"/>
        <v>0.24428599999999889</v>
      </c>
      <c r="J1643">
        <f t="shared" si="1431"/>
        <v>1</v>
      </c>
      <c r="K1643">
        <f t="shared" si="1449"/>
        <v>25.020285600000001</v>
      </c>
      <c r="L1643">
        <f t="shared" si="1481"/>
        <v>24.907000249999999</v>
      </c>
      <c r="M1643" t="str">
        <f t="shared" si="1450"/>
        <v/>
      </c>
      <c r="R1643" s="13">
        <f t="shared" si="1451"/>
        <v>0.11328535000000173</v>
      </c>
      <c r="S1643" s="14">
        <f t="shared" si="1458"/>
        <v>100</v>
      </c>
      <c r="T1643" s="14">
        <f t="shared" si="1453"/>
        <v>0</v>
      </c>
      <c r="U1643" s="15" t="str">
        <f t="shared" si="1454"/>
        <v/>
      </c>
      <c r="V1643" t="str">
        <f t="shared" si="1455"/>
        <v/>
      </c>
      <c r="Y1643" s="13" t="str">
        <f t="shared" si="1456"/>
        <v/>
      </c>
      <c r="Z1643" t="str">
        <f t="shared" si="1452"/>
        <v/>
      </c>
      <c r="AB1643" s="14" t="str">
        <f t="shared" si="1459"/>
        <v/>
      </c>
      <c r="AC1643" t="str">
        <f t="shared" si="1457"/>
        <v/>
      </c>
      <c r="AE1643" s="15" t="str">
        <f t="shared" si="1460"/>
        <v/>
      </c>
      <c r="AF1643" t="str">
        <f t="shared" si="1483"/>
        <v/>
      </c>
      <c r="AI1643" s="21">
        <f t="shared" si="1439"/>
        <v>39639</v>
      </c>
      <c r="AJ1643" s="14">
        <f t="shared" si="1432"/>
        <v>24.988571</v>
      </c>
      <c r="AK1643" s="22">
        <f t="shared" si="1440"/>
        <v>3.1442774378735048E-3</v>
      </c>
      <c r="AL1643" s="14">
        <f t="shared" si="1473"/>
        <v>24.741273683467035</v>
      </c>
      <c r="AM1643" s="14">
        <f t="shared" si="1474"/>
        <v>0.67885594528539472</v>
      </c>
      <c r="AN1643" s="14">
        <f t="shared" si="1475"/>
        <v>0.36428541025592653</v>
      </c>
      <c r="AO1643" s="14" t="str">
        <f t="shared" si="1476"/>
        <v/>
      </c>
      <c r="AP1643" s="14" t="str">
        <f t="shared" si="1477"/>
        <v/>
      </c>
      <c r="AQ1643" s="15" t="str">
        <f t="shared" si="1478"/>
        <v/>
      </c>
      <c r="AT1643" s="21">
        <f t="shared" si="1433"/>
        <v>39639</v>
      </c>
      <c r="AU1643" s="14">
        <f t="shared" si="1427"/>
        <v>24.988571</v>
      </c>
      <c r="AV1643" s="22">
        <f t="shared" si="1428"/>
        <v>3.1442774378735048E-3</v>
      </c>
      <c r="AW1643" s="14">
        <f>VLOOKUP(AT1643,DATA_FEEDS!$F$7:$H$2022,3,FALSE)</f>
        <v>51.241379999999999</v>
      </c>
      <c r="AX1643" s="14">
        <f t="shared" si="1464"/>
        <v>49.472651999999997</v>
      </c>
      <c r="AY1643" s="14">
        <f t="shared" si="1465"/>
        <v>1.0252237883027255</v>
      </c>
      <c r="AZ1643" s="14" t="str">
        <f t="shared" si="1466"/>
        <v/>
      </c>
      <c r="BA1643" s="14" t="str">
        <f t="shared" si="1467"/>
        <v/>
      </c>
      <c r="BB1643" s="15" t="str">
        <f t="shared" si="1468"/>
        <v/>
      </c>
      <c r="BE1643" s="20">
        <f t="shared" si="1434"/>
        <v>39639</v>
      </c>
      <c r="BF1643">
        <f t="shared" si="1429"/>
        <v>24.988571</v>
      </c>
      <c r="BG1643">
        <f t="shared" si="1430"/>
        <v>3.1442774378735048E-3</v>
      </c>
      <c r="BH1643">
        <f>VLOOKUP(BE1643,DATA_FEEDS!$A$7:$B$2095,2,FALSE)</f>
        <v>16.3</v>
      </c>
      <c r="BI1643">
        <f t="shared" si="1471"/>
        <v>12.315384615384618</v>
      </c>
      <c r="BJ1643">
        <f t="shared" si="1472"/>
        <v>1.0025637825805056</v>
      </c>
      <c r="BK1643" t="str">
        <f t="shared" si="1462"/>
        <v/>
      </c>
      <c r="BL1643" s="14" t="str">
        <f t="shared" si="1463"/>
        <v/>
      </c>
      <c r="BM1643" s="15" t="str">
        <f t="shared" si="1469"/>
        <v/>
      </c>
      <c r="BP1643" s="20">
        <f t="shared" si="1435"/>
        <v>39639</v>
      </c>
      <c r="BQ1643">
        <f t="shared" si="1479"/>
        <v>24.988571</v>
      </c>
      <c r="BR1643">
        <f t="shared" si="1480"/>
        <v>3.1442774378735048E-3</v>
      </c>
      <c r="BS1643">
        <f t="shared" si="1441"/>
        <v>0</v>
      </c>
      <c r="BT1643">
        <f t="shared" si="1442"/>
        <v>0</v>
      </c>
      <c r="BU1643">
        <f t="shared" si="1443"/>
        <v>0</v>
      </c>
      <c r="BV1643" t="str">
        <f t="shared" si="1444"/>
        <v/>
      </c>
      <c r="BW1643" s="14" t="str">
        <f t="shared" si="1470"/>
        <v/>
      </c>
      <c r="BX1643" s="15" t="str">
        <f t="shared" si="1436"/>
        <v/>
      </c>
      <c r="BY1643">
        <f t="shared" si="1445"/>
        <v>0.36428541025592653</v>
      </c>
      <c r="BZ1643">
        <f t="shared" si="1446"/>
        <v>1.0252237883027255</v>
      </c>
      <c r="CA1643">
        <f t="shared" si="1447"/>
        <v>1.0025637825805056</v>
      </c>
    </row>
    <row r="1644" spans="1:79" x14ac:dyDescent="0.25">
      <c r="A1644" s="1">
        <v>39640</v>
      </c>
      <c r="B1644" s="2">
        <v>25.067142</v>
      </c>
      <c r="C1644" s="2">
        <v>24.654285000000002</v>
      </c>
      <c r="D1644">
        <f t="shared" si="1437"/>
        <v>25.067142</v>
      </c>
      <c r="E1644" s="2">
        <f t="shared" si="1437"/>
        <v>24.654285000000002</v>
      </c>
      <c r="F1644" s="4">
        <f t="shared" si="1448"/>
        <v>3.1442774378735048E-3</v>
      </c>
      <c r="G1644" s="4">
        <f t="shared" si="1461"/>
        <v>-3.3495379801943216E-3</v>
      </c>
      <c r="H1644" s="4">
        <f t="shared" si="1482"/>
        <v>5.4765497553018756E-3</v>
      </c>
      <c r="I1644" s="5">
        <f t="shared" si="1438"/>
        <v>-0.41285699999999892</v>
      </c>
      <c r="J1644">
        <f t="shared" si="1431"/>
        <v>1</v>
      </c>
      <c r="K1644">
        <f t="shared" si="1449"/>
        <v>25.090571399999998</v>
      </c>
      <c r="L1644">
        <f t="shared" si="1481"/>
        <v>24.902143049999999</v>
      </c>
      <c r="M1644" t="str">
        <f t="shared" si="1450"/>
        <v/>
      </c>
      <c r="R1644" s="13">
        <f t="shared" si="1451"/>
        <v>0.1884283499999988</v>
      </c>
      <c r="S1644" s="14" t="str">
        <f t="shared" si="1458"/>
        <v/>
      </c>
      <c r="T1644" s="14">
        <f t="shared" si="1453"/>
        <v>0</v>
      </c>
      <c r="U1644" s="15" t="str">
        <f t="shared" si="1454"/>
        <v/>
      </c>
      <c r="V1644" t="str">
        <f t="shared" si="1455"/>
        <v/>
      </c>
      <c r="Y1644" s="13" t="str">
        <f t="shared" si="1456"/>
        <v/>
      </c>
      <c r="Z1644" t="str">
        <f t="shared" si="1452"/>
        <v/>
      </c>
      <c r="AB1644" s="14" t="str">
        <f t="shared" si="1459"/>
        <v/>
      </c>
      <c r="AC1644" t="str">
        <f t="shared" si="1457"/>
        <v/>
      </c>
      <c r="AE1644" s="15" t="str">
        <f t="shared" si="1460"/>
        <v/>
      </c>
      <c r="AF1644" t="str">
        <f t="shared" si="1483"/>
        <v/>
      </c>
      <c r="AI1644" s="21">
        <f t="shared" si="1439"/>
        <v>39640</v>
      </c>
      <c r="AJ1644" s="14">
        <f t="shared" si="1432"/>
        <v>25.067142</v>
      </c>
      <c r="AK1644" s="22">
        <f t="shared" si="1440"/>
        <v>2.1485217580847451E-2</v>
      </c>
      <c r="AL1644" s="14">
        <f t="shared" si="1473"/>
        <v>24.979236940730061</v>
      </c>
      <c r="AM1644" s="14">
        <f t="shared" si="1474"/>
        <v>0.59450080484007872</v>
      </c>
      <c r="AN1644" s="14">
        <f t="shared" si="1475"/>
        <v>0.1478636505691289</v>
      </c>
      <c r="AO1644" s="14" t="str">
        <f t="shared" si="1476"/>
        <v/>
      </c>
      <c r="AP1644" s="14" t="str">
        <f t="shared" si="1477"/>
        <v/>
      </c>
      <c r="AQ1644" s="15" t="str">
        <f t="shared" si="1478"/>
        <v/>
      </c>
      <c r="AT1644" s="21">
        <f t="shared" si="1433"/>
        <v>39640</v>
      </c>
      <c r="AU1644" s="14">
        <f t="shared" si="1427"/>
        <v>25.067142</v>
      </c>
      <c r="AV1644" s="22">
        <f t="shared" si="1428"/>
        <v>2.1485217580847451E-2</v>
      </c>
      <c r="AW1644" s="14">
        <f>VLOOKUP(AT1644,DATA_FEEDS!$F$7:$H$2022,3,FALSE)</f>
        <v>51.865000000000002</v>
      </c>
      <c r="AX1644" s="14">
        <f t="shared" si="1464"/>
        <v>49.660471000000001</v>
      </c>
      <c r="AY1644" s="14">
        <f t="shared" si="1465"/>
        <v>1.5777296515684966</v>
      </c>
      <c r="AZ1644" s="14">
        <f t="shared" si="1466"/>
        <v>-100</v>
      </c>
      <c r="BA1644" s="14">
        <f t="shared" si="1467"/>
        <v>-2.1485217580847449</v>
      </c>
      <c r="BB1644" s="15">
        <f t="shared" si="1468"/>
        <v>-2.1485217580847449</v>
      </c>
      <c r="BE1644" s="20">
        <f t="shared" si="1434"/>
        <v>39640</v>
      </c>
      <c r="BF1644">
        <f t="shared" si="1429"/>
        <v>25.067142</v>
      </c>
      <c r="BG1644">
        <f t="shared" si="1430"/>
        <v>2.1485217580847451E-2</v>
      </c>
      <c r="BH1644">
        <f>VLOOKUP(BE1644,DATA_FEEDS!$A$7:$B$2095,2,FALSE)</f>
        <v>27.3</v>
      </c>
      <c r="BI1644">
        <f t="shared" si="1471"/>
        <v>13.153846153846153</v>
      </c>
      <c r="BJ1644">
        <f t="shared" si="1472"/>
        <v>3.5682822732697055</v>
      </c>
      <c r="BK1644">
        <f t="shared" si="1462"/>
        <v>100</v>
      </c>
      <c r="BL1644" s="14">
        <f t="shared" si="1463"/>
        <v>2.1485217580847449</v>
      </c>
      <c r="BM1644" s="15" t="str">
        <f t="shared" si="1469"/>
        <v/>
      </c>
      <c r="BP1644" s="20">
        <f t="shared" si="1435"/>
        <v>39640</v>
      </c>
      <c r="BQ1644">
        <f t="shared" si="1479"/>
        <v>25.067142</v>
      </c>
      <c r="BR1644">
        <f t="shared" si="1480"/>
        <v>2.1485217580847451E-2</v>
      </c>
      <c r="BS1644">
        <f t="shared" si="1441"/>
        <v>0</v>
      </c>
      <c r="BT1644">
        <f t="shared" si="1442"/>
        <v>-100</v>
      </c>
      <c r="BU1644">
        <f t="shared" si="1443"/>
        <v>100</v>
      </c>
      <c r="BV1644" t="str">
        <f t="shared" si="1444"/>
        <v/>
      </c>
      <c r="BW1644" s="14" t="str">
        <f t="shared" si="1470"/>
        <v/>
      </c>
      <c r="BX1644" s="15" t="str">
        <f t="shared" si="1436"/>
        <v/>
      </c>
      <c r="BY1644">
        <f t="shared" si="1445"/>
        <v>0.1478636505691289</v>
      </c>
      <c r="BZ1644">
        <f t="shared" si="1446"/>
        <v>1.5777296515684966</v>
      </c>
      <c r="CA1644">
        <f t="shared" si="1447"/>
        <v>3.5682822732697055</v>
      </c>
    </row>
    <row r="1645" spans="1:79" x14ac:dyDescent="0.25">
      <c r="A1645" s="1">
        <v>39643</v>
      </c>
      <c r="B1645" s="2">
        <v>25.605715</v>
      </c>
      <c r="C1645" s="2">
        <v>24.84</v>
      </c>
      <c r="D1645">
        <f t="shared" si="1437"/>
        <v>25.605715</v>
      </c>
      <c r="E1645" s="2">
        <f t="shared" si="1437"/>
        <v>24.84</v>
      </c>
      <c r="F1645" s="4">
        <f t="shared" si="1448"/>
        <v>2.1485217580847451E-2</v>
      </c>
      <c r="G1645" s="4">
        <f t="shared" si="1461"/>
        <v>-8.6658725883422411E-3</v>
      </c>
      <c r="H1645" s="4">
        <f t="shared" si="1482"/>
        <v>1.506131967452003E-2</v>
      </c>
      <c r="I1645" s="5">
        <f t="shared" si="1438"/>
        <v>-0.76571500000000015</v>
      </c>
      <c r="J1645">
        <f t="shared" si="1431"/>
        <v>1</v>
      </c>
      <c r="K1645">
        <f t="shared" si="1449"/>
        <v>25.0539998</v>
      </c>
      <c r="L1645">
        <f t="shared" si="1481"/>
        <v>24.912928700000002</v>
      </c>
      <c r="M1645" t="str">
        <f t="shared" si="1450"/>
        <v/>
      </c>
      <c r="R1645" s="13">
        <f t="shared" si="1451"/>
        <v>0.14107109999999778</v>
      </c>
      <c r="S1645" s="14" t="str">
        <f t="shared" si="1458"/>
        <v/>
      </c>
      <c r="T1645" s="14">
        <f t="shared" si="1453"/>
        <v>0</v>
      </c>
      <c r="U1645" s="15" t="str">
        <f t="shared" si="1454"/>
        <v/>
      </c>
      <c r="V1645" t="str">
        <f t="shared" si="1455"/>
        <v/>
      </c>
      <c r="Y1645" s="13" t="str">
        <f t="shared" si="1456"/>
        <v/>
      </c>
      <c r="Z1645" t="str">
        <f t="shared" si="1452"/>
        <v/>
      </c>
      <c r="AB1645" s="14" t="str">
        <f t="shared" si="1459"/>
        <v/>
      </c>
      <c r="AC1645" t="str">
        <f t="shared" si="1457"/>
        <v/>
      </c>
      <c r="AE1645" s="15" t="str">
        <f t="shared" si="1460"/>
        <v/>
      </c>
      <c r="AF1645" t="str">
        <f t="shared" si="1483"/>
        <v/>
      </c>
      <c r="AI1645" s="21">
        <f t="shared" si="1439"/>
        <v>39643</v>
      </c>
      <c r="AJ1645" s="14">
        <f t="shared" si="1432"/>
        <v>25.605715</v>
      </c>
      <c r="AK1645" s="22">
        <f t="shared" si="1440"/>
        <v>-3.7714861701772455E-2</v>
      </c>
      <c r="AL1645" s="14">
        <f t="shared" si="1473"/>
        <v>25.195413295576145</v>
      </c>
      <c r="AM1645" s="14">
        <f t="shared" si="1474"/>
        <v>0.56417023778928044</v>
      </c>
      <c r="AN1645" s="14">
        <f t="shared" si="1475"/>
        <v>0.72726577359279976</v>
      </c>
      <c r="AO1645" s="14" t="str">
        <f t="shared" si="1476"/>
        <v/>
      </c>
      <c r="AP1645" s="14" t="str">
        <f t="shared" si="1477"/>
        <v/>
      </c>
      <c r="AQ1645" s="15" t="str">
        <f t="shared" si="1478"/>
        <v/>
      </c>
      <c r="AT1645" s="21">
        <f t="shared" si="1433"/>
        <v>39643</v>
      </c>
      <c r="AU1645" s="14">
        <f t="shared" si="1427"/>
        <v>25.605715</v>
      </c>
      <c r="AV1645" s="22">
        <f t="shared" si="1428"/>
        <v>-3.7714861701772455E-2</v>
      </c>
      <c r="AW1645" s="14">
        <f>VLOOKUP(AT1645,DATA_FEEDS!$F$7:$H$2022,3,FALSE)</f>
        <v>52.528500000000001</v>
      </c>
      <c r="AX1645" s="14">
        <f t="shared" si="1464"/>
        <v>50.058583000000006</v>
      </c>
      <c r="AY1645" s="14">
        <f t="shared" si="1465"/>
        <v>1.5559798124502342</v>
      </c>
      <c r="AZ1645" s="14">
        <f t="shared" si="1466"/>
        <v>-100</v>
      </c>
      <c r="BA1645" s="14">
        <f t="shared" si="1467"/>
        <v>3.7714861701772455</v>
      </c>
      <c r="BB1645" s="15" t="str">
        <f t="shared" si="1468"/>
        <v/>
      </c>
      <c r="BE1645" s="20">
        <f t="shared" si="1434"/>
        <v>39643</v>
      </c>
      <c r="BF1645">
        <f t="shared" si="1429"/>
        <v>25.605715</v>
      </c>
      <c r="BG1645">
        <f t="shared" si="1430"/>
        <v>-3.7714861701772455E-2</v>
      </c>
      <c r="BH1645">
        <f>VLOOKUP(BE1645,DATA_FEEDS!$A$7:$B$2095,2,FALSE)</f>
        <v>24.9</v>
      </c>
      <c r="BI1645">
        <f t="shared" si="1471"/>
        <v>14.453846153846154</v>
      </c>
      <c r="BJ1645">
        <f t="shared" si="1472"/>
        <v>1.8237332862992124</v>
      </c>
      <c r="BK1645">
        <f t="shared" si="1462"/>
        <v>100</v>
      </c>
      <c r="BL1645" s="14">
        <f t="shared" si="1463"/>
        <v>-3.7714861701772455</v>
      </c>
      <c r="BM1645" s="15">
        <f t="shared" si="1469"/>
        <v>-3.7714861701772455</v>
      </c>
      <c r="BP1645" s="20">
        <f t="shared" si="1435"/>
        <v>39643</v>
      </c>
      <c r="BQ1645">
        <f t="shared" si="1479"/>
        <v>25.605715</v>
      </c>
      <c r="BR1645">
        <f t="shared" si="1480"/>
        <v>-3.7714861701772455E-2</v>
      </c>
      <c r="BS1645">
        <f t="shared" si="1441"/>
        <v>0</v>
      </c>
      <c r="BT1645">
        <f t="shared" si="1442"/>
        <v>-100</v>
      </c>
      <c r="BU1645">
        <f t="shared" si="1443"/>
        <v>100</v>
      </c>
      <c r="BV1645" t="str">
        <f t="shared" si="1444"/>
        <v/>
      </c>
      <c r="BW1645" s="14" t="str">
        <f t="shared" si="1470"/>
        <v/>
      </c>
      <c r="BX1645" s="15" t="str">
        <f t="shared" si="1436"/>
        <v/>
      </c>
      <c r="BY1645">
        <f t="shared" si="1445"/>
        <v>0.72726577359279976</v>
      </c>
      <c r="BZ1645">
        <f t="shared" si="1446"/>
        <v>1.5559798124502342</v>
      </c>
      <c r="CA1645">
        <f t="shared" si="1447"/>
        <v>1.8237332862992124</v>
      </c>
    </row>
    <row r="1646" spans="1:79" x14ac:dyDescent="0.25">
      <c r="A1646" s="1">
        <v>39644</v>
      </c>
      <c r="B1646" s="2">
        <v>24.639999</v>
      </c>
      <c r="C1646" s="2">
        <v>24.234285</v>
      </c>
      <c r="D1646">
        <f t="shared" si="1437"/>
        <v>24.639999</v>
      </c>
      <c r="E1646" s="2">
        <f t="shared" si="1437"/>
        <v>24.234285</v>
      </c>
      <c r="F1646" s="4">
        <f t="shared" si="1448"/>
        <v>-3.7714861701772455E-2</v>
      </c>
      <c r="G1646" s="4">
        <f t="shared" si="1461"/>
        <v>-5.860157635184008E-2</v>
      </c>
      <c r="H1646" s="4">
        <f t="shared" si="1482"/>
        <v>-4.7501463868563867E-2</v>
      </c>
      <c r="I1646" s="5">
        <f t="shared" si="1438"/>
        <v>-0.40571399999999969</v>
      </c>
      <c r="J1646">
        <f t="shared" si="1431"/>
        <v>1</v>
      </c>
      <c r="K1646">
        <f t="shared" si="1449"/>
        <v>24.770856800000001</v>
      </c>
      <c r="L1646">
        <f t="shared" si="1481"/>
        <v>24.861500100000001</v>
      </c>
      <c r="M1646">
        <f t="shared" si="1450"/>
        <v>1</v>
      </c>
      <c r="R1646" s="13">
        <f t="shared" si="1451"/>
        <v>-9.0643299999999982E-2</v>
      </c>
      <c r="S1646" s="14">
        <f t="shared" si="1458"/>
        <v>-100</v>
      </c>
      <c r="T1646" s="14">
        <f t="shared" si="1453"/>
        <v>-100</v>
      </c>
      <c r="U1646" s="15">
        <f t="shared" si="1454"/>
        <v>3.7714861701772455</v>
      </c>
      <c r="V1646" t="str">
        <f t="shared" si="1455"/>
        <v/>
      </c>
      <c r="Y1646" s="13">
        <f t="shared" si="1456"/>
        <v>-3.7714861701772455</v>
      </c>
      <c r="Z1646">
        <f t="shared" si="1452"/>
        <v>-3.7714861701772455</v>
      </c>
      <c r="AB1646" s="14">
        <f t="shared" si="1459"/>
        <v>-3.5888191391566147</v>
      </c>
      <c r="AC1646">
        <f t="shared" si="1457"/>
        <v>-3.5888191391566147</v>
      </c>
      <c r="AE1646" s="15">
        <f t="shared" si="1460"/>
        <v>4.0588475673229686E-2</v>
      </c>
      <c r="AF1646" t="str">
        <f t="shared" si="1483"/>
        <v/>
      </c>
      <c r="AI1646" s="21">
        <f t="shared" si="1439"/>
        <v>39644</v>
      </c>
      <c r="AJ1646" s="14">
        <f t="shared" si="1432"/>
        <v>24.639999</v>
      </c>
      <c r="AK1646" s="22">
        <f t="shared" si="1440"/>
        <v>-1.3218912874144104E-2</v>
      </c>
      <c r="AL1646" s="14">
        <f t="shared" si="1473"/>
        <v>25.42216746630902</v>
      </c>
      <c r="AM1646" s="14">
        <f t="shared" si="1474"/>
        <v>0.55949134769691766</v>
      </c>
      <c r="AN1646" s="14">
        <f t="shared" si="1475"/>
        <v>-1.3979992175548872</v>
      </c>
      <c r="AO1646" s="14" t="str">
        <f t="shared" si="1476"/>
        <v/>
      </c>
      <c r="AP1646" s="14" t="str">
        <f t="shared" si="1477"/>
        <v/>
      </c>
      <c r="AQ1646" s="15" t="str">
        <f t="shared" si="1478"/>
        <v/>
      </c>
      <c r="AT1646" s="21">
        <f t="shared" si="1433"/>
        <v>39644</v>
      </c>
      <c r="AU1646" s="14">
        <f t="shared" si="1427"/>
        <v>24.639999</v>
      </c>
      <c r="AV1646" s="22">
        <f t="shared" si="1428"/>
        <v>-1.3218912874144104E-2</v>
      </c>
      <c r="AW1646" s="14">
        <f>VLOOKUP(AT1646,DATA_FEEDS!$F$7:$H$2022,3,FALSE)</f>
        <v>53.60069</v>
      </c>
      <c r="AX1646" s="14">
        <f t="shared" si="1464"/>
        <v>50.569664000000003</v>
      </c>
      <c r="AY1646" s="14">
        <f t="shared" si="1465"/>
        <v>1.7159988032248077</v>
      </c>
      <c r="AZ1646" s="14">
        <f t="shared" si="1466"/>
        <v>-100</v>
      </c>
      <c r="BA1646" s="14">
        <f t="shared" si="1467"/>
        <v>1.3218912874144104</v>
      </c>
      <c r="BB1646" s="15" t="str">
        <f t="shared" si="1468"/>
        <v/>
      </c>
      <c r="BE1646" s="20">
        <f t="shared" si="1434"/>
        <v>39644</v>
      </c>
      <c r="BF1646">
        <f t="shared" si="1429"/>
        <v>24.639999</v>
      </c>
      <c r="BG1646">
        <f t="shared" si="1430"/>
        <v>-1.3218912874144104E-2</v>
      </c>
      <c r="BH1646">
        <f>VLOOKUP(BE1646,DATA_FEEDS!$A$7:$B$2095,2,FALSE)</f>
        <v>22.5</v>
      </c>
      <c r="BI1646">
        <f t="shared" si="1471"/>
        <v>15.569230769230769</v>
      </c>
      <c r="BJ1646">
        <f t="shared" si="1472"/>
        <v>1.1034136111850896</v>
      </c>
      <c r="BK1646" t="str">
        <f t="shared" si="1462"/>
        <v/>
      </c>
      <c r="BL1646" s="14" t="str">
        <f t="shared" si="1463"/>
        <v/>
      </c>
      <c r="BM1646" s="15" t="str">
        <f t="shared" si="1469"/>
        <v/>
      </c>
      <c r="BP1646" s="20">
        <f t="shared" si="1435"/>
        <v>39644</v>
      </c>
      <c r="BQ1646">
        <f t="shared" si="1479"/>
        <v>24.639999</v>
      </c>
      <c r="BR1646">
        <f t="shared" si="1480"/>
        <v>-1.3218912874144104E-2</v>
      </c>
      <c r="BS1646">
        <f t="shared" si="1441"/>
        <v>0</v>
      </c>
      <c r="BT1646">
        <f t="shared" si="1442"/>
        <v>-100</v>
      </c>
      <c r="BU1646">
        <f t="shared" si="1443"/>
        <v>0</v>
      </c>
      <c r="BV1646">
        <f t="shared" si="1444"/>
        <v>-100</v>
      </c>
      <c r="BW1646" s="14">
        <f t="shared" si="1470"/>
        <v>1.3218912874144104</v>
      </c>
      <c r="BX1646" s="15" t="str">
        <f t="shared" si="1436"/>
        <v/>
      </c>
      <c r="BY1646">
        <f t="shared" si="1445"/>
        <v>-1.3979992175548872</v>
      </c>
      <c r="BZ1646">
        <f t="shared" si="1446"/>
        <v>1.7159988032248077</v>
      </c>
      <c r="CA1646">
        <f t="shared" si="1447"/>
        <v>1.1034136111850896</v>
      </c>
    </row>
    <row r="1647" spans="1:79" x14ac:dyDescent="0.25">
      <c r="A1647" s="1">
        <v>39645</v>
      </c>
      <c r="B1647" s="2">
        <v>24.314285000000002</v>
      </c>
      <c r="C1647" s="2">
        <v>24.687142999999999</v>
      </c>
      <c r="D1647">
        <f t="shared" si="1437"/>
        <v>24.314285000000002</v>
      </c>
      <c r="E1647" s="2">
        <f t="shared" si="1437"/>
        <v>24.687142999999999</v>
      </c>
      <c r="F1647" s="4">
        <f t="shared" si="1448"/>
        <v>-1.3218912874144104E-2</v>
      </c>
      <c r="G1647" s="4">
        <f t="shared" si="1461"/>
        <v>-1.2062634554012767E-2</v>
      </c>
      <c r="H1647" s="4">
        <f t="shared" si="1482"/>
        <v>-4.5881225635318955E-2</v>
      </c>
      <c r="I1647" s="5">
        <f t="shared" si="1438"/>
        <v>0.37285799999999725</v>
      </c>
      <c r="J1647">
        <f t="shared" si="1431"/>
        <v>1</v>
      </c>
      <c r="K1647">
        <f t="shared" si="1449"/>
        <v>24.729714000000001</v>
      </c>
      <c r="L1647">
        <f t="shared" si="1481"/>
        <v>24.799928700000002</v>
      </c>
      <c r="M1647" t="str">
        <f t="shared" si="1450"/>
        <v/>
      </c>
      <c r="R1647" s="13">
        <f t="shared" si="1451"/>
        <v>-7.0214700000001073E-2</v>
      </c>
      <c r="S1647" s="14" t="str">
        <f t="shared" si="1458"/>
        <v/>
      </c>
      <c r="T1647" s="14">
        <f t="shared" si="1453"/>
        <v>-100</v>
      </c>
      <c r="U1647" s="15">
        <f t="shared" si="1454"/>
        <v>1.3218912874144104</v>
      </c>
      <c r="V1647" t="str">
        <f t="shared" si="1455"/>
        <v/>
      </c>
      <c r="Y1647" s="13" t="str">
        <f t="shared" si="1456"/>
        <v/>
      </c>
      <c r="Z1647" t="str">
        <f t="shared" si="1452"/>
        <v/>
      </c>
      <c r="AB1647" s="14" t="str">
        <f t="shared" si="1459"/>
        <v/>
      </c>
      <c r="AC1647" t="str">
        <f t="shared" si="1457"/>
        <v/>
      </c>
      <c r="AE1647" s="15" t="str">
        <f t="shared" si="1460"/>
        <v/>
      </c>
      <c r="AF1647" t="str">
        <f t="shared" si="1483"/>
        <v/>
      </c>
      <c r="AI1647" s="21">
        <f t="shared" si="1439"/>
        <v>39645</v>
      </c>
      <c r="AJ1647" s="14">
        <f t="shared" si="1432"/>
        <v>24.314285000000002</v>
      </c>
      <c r="AK1647" s="22">
        <f t="shared" si="1440"/>
        <v>2.2914266243074695E-2</v>
      </c>
      <c r="AL1647" s="14">
        <f t="shared" si="1473"/>
        <v>25.377888295898174</v>
      </c>
      <c r="AM1647" s="14">
        <f t="shared" si="1474"/>
        <v>0.54981589825523813</v>
      </c>
      <c r="AN1647" s="14">
        <f t="shared" si="1475"/>
        <v>-1.9344717009336483</v>
      </c>
      <c r="AO1647" s="14">
        <f t="shared" si="1476"/>
        <v>100</v>
      </c>
      <c r="AP1647" s="14">
        <f t="shared" si="1477"/>
        <v>2.2914266243074697</v>
      </c>
      <c r="AQ1647" s="15" t="str">
        <f t="shared" si="1478"/>
        <v/>
      </c>
      <c r="AT1647" s="21">
        <f t="shared" si="1433"/>
        <v>39645</v>
      </c>
      <c r="AU1647" s="14">
        <f t="shared" si="1427"/>
        <v>24.314285000000002</v>
      </c>
      <c r="AV1647" s="22">
        <f t="shared" si="1428"/>
        <v>2.2914266243074695E-2</v>
      </c>
      <c r="AW1647" s="14">
        <f>VLOOKUP(AT1647,DATA_FEEDS!$F$7:$H$2022,3,FALSE)</f>
        <v>50.356189999999998</v>
      </c>
      <c r="AX1647" s="14">
        <f t="shared" si="1464"/>
        <v>50.912132999999997</v>
      </c>
      <c r="AY1647" s="14">
        <f t="shared" si="1465"/>
        <v>-0.27971325015968823</v>
      </c>
      <c r="AZ1647" s="14" t="str">
        <f t="shared" si="1466"/>
        <v/>
      </c>
      <c r="BA1647" s="14" t="str">
        <f t="shared" si="1467"/>
        <v/>
      </c>
      <c r="BB1647" s="15" t="str">
        <f t="shared" si="1468"/>
        <v/>
      </c>
      <c r="BE1647" s="20">
        <f t="shared" si="1434"/>
        <v>39645</v>
      </c>
      <c r="BF1647">
        <f t="shared" si="1429"/>
        <v>24.314285000000002</v>
      </c>
      <c r="BG1647">
        <f t="shared" si="1430"/>
        <v>2.2914266243074695E-2</v>
      </c>
      <c r="BH1647">
        <f>VLOOKUP(BE1647,DATA_FEEDS!$A$7:$B$2095,2,FALSE)</f>
        <v>30</v>
      </c>
      <c r="BI1647">
        <f t="shared" si="1471"/>
        <v>17.261538461538461</v>
      </c>
      <c r="BJ1647">
        <f t="shared" si="1472"/>
        <v>2.0518749097904694</v>
      </c>
      <c r="BK1647">
        <f t="shared" si="1462"/>
        <v>100</v>
      </c>
      <c r="BL1647" s="14">
        <f t="shared" si="1463"/>
        <v>2.2914266243074697</v>
      </c>
      <c r="BM1647" s="15" t="str">
        <f t="shared" si="1469"/>
        <v/>
      </c>
      <c r="BP1647" s="20">
        <f t="shared" si="1435"/>
        <v>39645</v>
      </c>
      <c r="BQ1647">
        <f t="shared" si="1479"/>
        <v>24.314285000000002</v>
      </c>
      <c r="BR1647">
        <f t="shared" si="1480"/>
        <v>2.2914266243074695E-2</v>
      </c>
      <c r="BS1647">
        <f t="shared" si="1441"/>
        <v>100</v>
      </c>
      <c r="BT1647">
        <f t="shared" si="1442"/>
        <v>0</v>
      </c>
      <c r="BU1647">
        <f t="shared" si="1443"/>
        <v>100</v>
      </c>
      <c r="BV1647">
        <f t="shared" si="1444"/>
        <v>100</v>
      </c>
      <c r="BW1647" s="14">
        <f t="shared" si="1470"/>
        <v>2.2914266243074697</v>
      </c>
      <c r="BX1647" s="15" t="str">
        <f t="shared" si="1436"/>
        <v/>
      </c>
      <c r="BY1647">
        <f t="shared" si="1445"/>
        <v>-1.9344717009336483</v>
      </c>
      <c r="BZ1647">
        <f t="shared" si="1446"/>
        <v>-0.27971325015968823</v>
      </c>
      <c r="CA1647">
        <f t="shared" si="1447"/>
        <v>2.0518749097904694</v>
      </c>
    </row>
    <row r="1648" spans="1:79" x14ac:dyDescent="0.25">
      <c r="A1648" s="1">
        <v>39646</v>
      </c>
      <c r="B1648" s="2">
        <v>24.871428999999999</v>
      </c>
      <c r="C1648" s="2">
        <v>24.544284999999999</v>
      </c>
      <c r="D1648">
        <f t="shared" si="1437"/>
        <v>24.871428999999999</v>
      </c>
      <c r="E1648" s="2">
        <f t="shared" si="1437"/>
        <v>24.544284999999999</v>
      </c>
      <c r="F1648" s="4">
        <f t="shared" si="1448"/>
        <v>2.2914266243074695E-2</v>
      </c>
      <c r="G1648" s="4">
        <f t="shared" si="1461"/>
        <v>-2.0858261384564779E-2</v>
      </c>
      <c r="H1648" s="4">
        <f t="shared" si="1482"/>
        <v>-3.7748563216194013E-2</v>
      </c>
      <c r="I1648" s="5">
        <f t="shared" si="1438"/>
        <v>-0.32714400000000055</v>
      </c>
      <c r="J1648">
        <f t="shared" si="1431"/>
        <v>1</v>
      </c>
      <c r="K1648">
        <f t="shared" si="1449"/>
        <v>24.591999600000001</v>
      </c>
      <c r="L1648">
        <f t="shared" si="1481"/>
        <v>24.7503572</v>
      </c>
      <c r="M1648" t="str">
        <f t="shared" si="1450"/>
        <v/>
      </c>
      <c r="R1648" s="13">
        <f t="shared" si="1451"/>
        <v>-0.15835759999999865</v>
      </c>
      <c r="S1648" s="14" t="str">
        <f t="shared" si="1458"/>
        <v/>
      </c>
      <c r="T1648" s="14">
        <f t="shared" si="1453"/>
        <v>-100</v>
      </c>
      <c r="U1648" s="15">
        <f t="shared" si="1454"/>
        <v>-2.2914266243074697</v>
      </c>
      <c r="V1648">
        <f t="shared" si="1455"/>
        <v>-2.2914266243074697</v>
      </c>
      <c r="Y1648" s="13" t="str">
        <f t="shared" si="1456"/>
        <v/>
      </c>
      <c r="Z1648" t="str">
        <f t="shared" si="1452"/>
        <v/>
      </c>
      <c r="AB1648" s="14" t="str">
        <f t="shared" si="1459"/>
        <v/>
      </c>
      <c r="AC1648" t="str">
        <f t="shared" si="1457"/>
        <v/>
      </c>
      <c r="AE1648" s="15" t="str">
        <f t="shared" si="1460"/>
        <v/>
      </c>
      <c r="AF1648" t="str">
        <f t="shared" si="1483"/>
        <v/>
      </c>
      <c r="AI1648" s="21">
        <f t="shared" si="1439"/>
        <v>39646</v>
      </c>
      <c r="AJ1648" s="14">
        <f t="shared" si="1432"/>
        <v>24.871428999999999</v>
      </c>
      <c r="AK1648" s="22">
        <f t="shared" si="1440"/>
        <v>-3.2050550854958851E-2</v>
      </c>
      <c r="AL1648" s="14">
        <f t="shared" si="1473"/>
        <v>25.274697998973807</v>
      </c>
      <c r="AM1648" s="14">
        <f t="shared" si="1474"/>
        <v>0.57753026055813805</v>
      </c>
      <c r="AN1648" s="14">
        <f t="shared" si="1475"/>
        <v>-0.69826470838788479</v>
      </c>
      <c r="AO1648" s="14" t="str">
        <f t="shared" si="1476"/>
        <v/>
      </c>
      <c r="AP1648" s="14" t="str">
        <f t="shared" si="1477"/>
        <v/>
      </c>
      <c r="AQ1648" s="15" t="str">
        <f t="shared" si="1478"/>
        <v/>
      </c>
      <c r="AT1648" s="21">
        <f t="shared" si="1433"/>
        <v>39646</v>
      </c>
      <c r="AU1648" s="14">
        <f t="shared" si="1427"/>
        <v>24.871428999999999</v>
      </c>
      <c r="AV1648" s="22">
        <f t="shared" si="1428"/>
        <v>-3.2050550854958851E-2</v>
      </c>
      <c r="AW1648" s="14">
        <f>VLOOKUP(AT1648,DATA_FEEDS!$F$7:$H$2022,3,FALSE)</f>
        <v>51.128</v>
      </c>
      <c r="AX1648" s="14">
        <f t="shared" si="1464"/>
        <v>51.054782999999993</v>
      </c>
      <c r="AY1648" s="14">
        <f t="shared" si="1465"/>
        <v>4.7716919825083907E-2</v>
      </c>
      <c r="AZ1648" s="14" t="str">
        <f t="shared" si="1466"/>
        <v/>
      </c>
      <c r="BA1648" s="14" t="str">
        <f t="shared" si="1467"/>
        <v/>
      </c>
      <c r="BB1648" s="15" t="str">
        <f t="shared" si="1468"/>
        <v/>
      </c>
      <c r="BE1648" s="20">
        <f t="shared" si="1434"/>
        <v>39646</v>
      </c>
      <c r="BF1648">
        <f t="shared" si="1429"/>
        <v>24.871428999999999</v>
      </c>
      <c r="BG1648">
        <f t="shared" si="1430"/>
        <v>-3.2050550854958851E-2</v>
      </c>
      <c r="BH1648">
        <f>VLOOKUP(BE1648,DATA_FEEDS!$A$7:$B$2095,2,FALSE)</f>
        <v>31.3</v>
      </c>
      <c r="BI1648">
        <f t="shared" si="1471"/>
        <v>19.092307692307692</v>
      </c>
      <c r="BJ1648">
        <f t="shared" si="1472"/>
        <v>1.8170231073292922</v>
      </c>
      <c r="BK1648">
        <f t="shared" si="1462"/>
        <v>100</v>
      </c>
      <c r="BL1648" s="14">
        <f t="shared" si="1463"/>
        <v>-3.2050550854958852</v>
      </c>
      <c r="BM1648" s="15">
        <f t="shared" si="1469"/>
        <v>-3.2050550854958852</v>
      </c>
      <c r="BP1648" s="20">
        <f t="shared" si="1435"/>
        <v>39646</v>
      </c>
      <c r="BQ1648">
        <f t="shared" si="1479"/>
        <v>24.871428999999999</v>
      </c>
      <c r="BR1648">
        <f t="shared" si="1480"/>
        <v>-3.2050550854958851E-2</v>
      </c>
      <c r="BS1648">
        <f t="shared" si="1441"/>
        <v>0</v>
      </c>
      <c r="BT1648">
        <f t="shared" si="1442"/>
        <v>0</v>
      </c>
      <c r="BU1648">
        <f t="shared" si="1443"/>
        <v>100</v>
      </c>
      <c r="BV1648">
        <f t="shared" si="1444"/>
        <v>100</v>
      </c>
      <c r="BW1648" s="14">
        <f t="shared" si="1470"/>
        <v>-3.2050550854958852</v>
      </c>
      <c r="BX1648" s="15">
        <f t="shared" si="1436"/>
        <v>-3.2050550854958852</v>
      </c>
      <c r="BY1648">
        <f t="shared" si="1445"/>
        <v>-0.69826470838788479</v>
      </c>
      <c r="BZ1648">
        <f t="shared" si="1446"/>
        <v>4.7716919825083907E-2</v>
      </c>
      <c r="CA1648">
        <f t="shared" si="1447"/>
        <v>1.8170231073292922</v>
      </c>
    </row>
    <row r="1649" spans="1:79" x14ac:dyDescent="0.25">
      <c r="A1649" s="1">
        <v>39647</v>
      </c>
      <c r="B1649" s="2">
        <v>24.074286000000001</v>
      </c>
      <c r="C1649" s="2">
        <v>23.592856999999999</v>
      </c>
      <c r="D1649">
        <f t="shared" si="1437"/>
        <v>24.074286000000001</v>
      </c>
      <c r="E1649" s="2">
        <f t="shared" si="1437"/>
        <v>23.592856999999999</v>
      </c>
      <c r="F1649" s="4">
        <f t="shared" si="1448"/>
        <v>-3.2050550854958851E-2</v>
      </c>
      <c r="G1649" s="4">
        <f t="shared" si="1461"/>
        <v>-7.8609716619903069E-2</v>
      </c>
      <c r="H1649" s="4">
        <f t="shared" si="1482"/>
        <v>-7.9174818859635052E-2</v>
      </c>
      <c r="I1649" s="5">
        <f t="shared" si="1438"/>
        <v>-0.48142900000000211</v>
      </c>
      <c r="J1649">
        <f t="shared" si="1431"/>
        <v>1</v>
      </c>
      <c r="K1649">
        <f t="shared" si="1449"/>
        <v>24.379714</v>
      </c>
      <c r="L1649">
        <f t="shared" si="1481"/>
        <v>24.637857199999996</v>
      </c>
      <c r="M1649" t="str">
        <f t="shared" si="1450"/>
        <v/>
      </c>
      <c r="R1649" s="13">
        <f t="shared" si="1451"/>
        <v>-0.25814319999999569</v>
      </c>
      <c r="S1649" s="14" t="str">
        <f t="shared" si="1458"/>
        <v/>
      </c>
      <c r="T1649" s="14">
        <f t="shared" si="1453"/>
        <v>-100</v>
      </c>
      <c r="U1649" s="15">
        <f t="shared" si="1454"/>
        <v>3.2050550854958852</v>
      </c>
      <c r="V1649" t="str">
        <f t="shared" si="1455"/>
        <v/>
      </c>
      <c r="Y1649" s="13" t="str">
        <f t="shared" si="1456"/>
        <v/>
      </c>
      <c r="Z1649" t="str">
        <f t="shared" si="1452"/>
        <v/>
      </c>
      <c r="AB1649" s="14" t="str">
        <f t="shared" si="1459"/>
        <v/>
      </c>
      <c r="AC1649" t="str">
        <f t="shared" si="1457"/>
        <v/>
      </c>
      <c r="AE1649" s="15" t="str">
        <f t="shared" si="1460"/>
        <v/>
      </c>
      <c r="AF1649" t="str">
        <f t="shared" si="1483"/>
        <v/>
      </c>
      <c r="AI1649" s="21">
        <f t="shared" si="1439"/>
        <v>39647</v>
      </c>
      <c r="AJ1649" s="14">
        <f t="shared" si="1432"/>
        <v>24.074286000000001</v>
      </c>
      <c r="AK1649" s="22">
        <f t="shared" si="1440"/>
        <v>-9.6131199903499564E-3</v>
      </c>
      <c r="AL1649" s="14">
        <f t="shared" si="1473"/>
        <v>25.171516945583335</v>
      </c>
      <c r="AM1649" s="14">
        <f t="shared" si="1474"/>
        <v>0.57421324198288348</v>
      </c>
      <c r="AN1649" s="14">
        <f t="shared" si="1475"/>
        <v>-1.9108422888234977</v>
      </c>
      <c r="AO1649" s="14">
        <f t="shared" si="1476"/>
        <v>100</v>
      </c>
      <c r="AP1649" s="14">
        <f t="shared" si="1477"/>
        <v>-0.96131199903499565</v>
      </c>
      <c r="AQ1649" s="15">
        <f t="shared" si="1478"/>
        <v>-0.96131199903499565</v>
      </c>
      <c r="AT1649" s="21">
        <f t="shared" si="1433"/>
        <v>39647</v>
      </c>
      <c r="AU1649" s="14">
        <f t="shared" si="1427"/>
        <v>24.074286000000001</v>
      </c>
      <c r="AV1649" s="22">
        <f t="shared" si="1428"/>
        <v>-9.6131199903499564E-3</v>
      </c>
      <c r="AW1649" s="14">
        <f>VLOOKUP(AT1649,DATA_FEEDS!$F$7:$H$2022,3,FALSE)</f>
        <v>55.646189999999997</v>
      </c>
      <c r="AX1649" s="14">
        <f t="shared" si="1464"/>
        <v>51.608032999999999</v>
      </c>
      <c r="AY1649" s="14">
        <f t="shared" si="1465"/>
        <v>2.7386853178034669</v>
      </c>
      <c r="AZ1649" s="14">
        <f t="shared" si="1466"/>
        <v>-100</v>
      </c>
      <c r="BA1649" s="14">
        <f t="shared" si="1467"/>
        <v>0.96131199903499565</v>
      </c>
      <c r="BB1649" s="15" t="str">
        <f t="shared" si="1468"/>
        <v/>
      </c>
      <c r="BE1649" s="20">
        <f t="shared" si="1434"/>
        <v>39647</v>
      </c>
      <c r="BF1649">
        <f t="shared" si="1429"/>
        <v>24.074286000000001</v>
      </c>
      <c r="BG1649">
        <f t="shared" si="1430"/>
        <v>-9.6131199903499564E-3</v>
      </c>
      <c r="BH1649">
        <f>VLOOKUP(BE1649,DATA_FEEDS!$A$7:$B$2095,2,FALSE)</f>
        <v>30.9</v>
      </c>
      <c r="BI1649">
        <f t="shared" si="1471"/>
        <v>20.753846153846155</v>
      </c>
      <c r="BJ1649">
        <f t="shared" si="1472"/>
        <v>1.4295783296710736</v>
      </c>
      <c r="BK1649">
        <f t="shared" si="1462"/>
        <v>100</v>
      </c>
      <c r="BL1649" s="14">
        <f t="shared" si="1463"/>
        <v>-0.96131199903499565</v>
      </c>
      <c r="BM1649" s="15">
        <f t="shared" si="1469"/>
        <v>-0.96131199903499565</v>
      </c>
      <c r="BP1649" s="20">
        <f t="shared" si="1435"/>
        <v>39647</v>
      </c>
      <c r="BQ1649">
        <f t="shared" si="1479"/>
        <v>24.074286000000001</v>
      </c>
      <c r="BR1649">
        <f t="shared" si="1480"/>
        <v>-9.6131199903499564E-3</v>
      </c>
      <c r="BS1649">
        <f t="shared" si="1441"/>
        <v>100</v>
      </c>
      <c r="BT1649">
        <f t="shared" si="1442"/>
        <v>-100</v>
      </c>
      <c r="BU1649">
        <f t="shared" si="1443"/>
        <v>100</v>
      </c>
      <c r="BV1649">
        <f t="shared" si="1444"/>
        <v>100</v>
      </c>
      <c r="BW1649" s="14">
        <f t="shared" si="1470"/>
        <v>-0.96131199903499565</v>
      </c>
      <c r="BX1649" s="15">
        <f t="shared" si="1436"/>
        <v>-0.96131199903499565</v>
      </c>
      <c r="BY1649">
        <f t="shared" si="1445"/>
        <v>-1.9108422888234977</v>
      </c>
      <c r="BZ1649">
        <f t="shared" si="1446"/>
        <v>2.7386853178034669</v>
      </c>
      <c r="CA1649">
        <f t="shared" si="1447"/>
        <v>1.4295783296710736</v>
      </c>
    </row>
    <row r="1650" spans="1:79" x14ac:dyDescent="0.25">
      <c r="A1650" s="1">
        <v>39650</v>
      </c>
      <c r="B1650" s="2">
        <v>23.842856999999999</v>
      </c>
      <c r="C1650" s="2">
        <v>23.755714000000001</v>
      </c>
      <c r="D1650">
        <f t="shared" si="1437"/>
        <v>23.842856999999999</v>
      </c>
      <c r="E1650" s="2">
        <f t="shared" si="1437"/>
        <v>23.755714000000001</v>
      </c>
      <c r="F1650" s="4">
        <f t="shared" si="1448"/>
        <v>-9.6131199903499564E-3</v>
      </c>
      <c r="G1650" s="4">
        <f t="shared" si="1461"/>
        <v>-3.5888191391566147E-2</v>
      </c>
      <c r="H1650" s="4">
        <f t="shared" si="1482"/>
        <v>-4.8357527680326223E-2</v>
      </c>
      <c r="I1650" s="5">
        <f t="shared" si="1438"/>
        <v>-8.7142999999997528E-2</v>
      </c>
      <c r="J1650">
        <f t="shared" si="1431"/>
        <v>1</v>
      </c>
      <c r="K1650">
        <f t="shared" si="1449"/>
        <v>24.162856799999997</v>
      </c>
      <c r="L1650">
        <f t="shared" si="1481"/>
        <v>24.573714299999999</v>
      </c>
      <c r="M1650">
        <f t="shared" si="1450"/>
        <v>1</v>
      </c>
      <c r="R1650" s="13">
        <f t="shared" si="1451"/>
        <v>-0.41085750000000232</v>
      </c>
      <c r="S1650" s="14" t="str">
        <f t="shared" si="1458"/>
        <v/>
      </c>
      <c r="T1650" s="14">
        <f t="shared" si="1453"/>
        <v>-100</v>
      </c>
      <c r="U1650" s="15">
        <f t="shared" si="1454"/>
        <v>0.96131199903499565</v>
      </c>
      <c r="V1650" t="str">
        <f t="shared" si="1455"/>
        <v/>
      </c>
      <c r="Y1650" s="13">
        <f t="shared" si="1456"/>
        <v>-0.96131199903499565</v>
      </c>
      <c r="Z1650">
        <f t="shared" si="1452"/>
        <v>-0.96131199903499565</v>
      </c>
      <c r="AB1650" s="14">
        <f t="shared" si="1459"/>
        <v>-2.863989831419945</v>
      </c>
      <c r="AC1650">
        <f t="shared" si="1457"/>
        <v>-2.863989831419945</v>
      </c>
      <c r="AE1650" s="15">
        <f t="shared" si="1460"/>
        <v>1.5757926996752198</v>
      </c>
      <c r="AF1650" t="str">
        <f t="shared" si="1483"/>
        <v/>
      </c>
      <c r="AI1650" s="21">
        <f t="shared" si="1439"/>
        <v>39650</v>
      </c>
      <c r="AJ1650" s="14">
        <f t="shared" si="1432"/>
        <v>23.842856999999999</v>
      </c>
      <c r="AK1650" s="22">
        <f t="shared" si="1440"/>
        <v>-0.10724981490263516</v>
      </c>
      <c r="AL1650" s="14">
        <f t="shared" si="1473"/>
        <v>24.959729409949887</v>
      </c>
      <c r="AM1650" s="14">
        <f t="shared" si="1474"/>
        <v>0.64061733126391607</v>
      </c>
      <c r="AN1650" s="14">
        <f t="shared" si="1475"/>
        <v>-1.7434314612536896</v>
      </c>
      <c r="AO1650" s="14">
        <f t="shared" si="1476"/>
        <v>100</v>
      </c>
      <c r="AP1650" s="14">
        <f t="shared" si="1477"/>
        <v>-10.724981490263517</v>
      </c>
      <c r="AQ1650" s="15">
        <f t="shared" si="1478"/>
        <v>-10.724981490263517</v>
      </c>
      <c r="AT1650" s="21">
        <f t="shared" si="1433"/>
        <v>39650</v>
      </c>
      <c r="AU1650" s="14">
        <f t="shared" si="1427"/>
        <v>23.842856999999999</v>
      </c>
      <c r="AV1650" s="22">
        <f t="shared" si="1428"/>
        <v>-0.10724981490263516</v>
      </c>
      <c r="AW1650" s="14">
        <f>VLOOKUP(AT1650,DATA_FEEDS!$F$7:$H$2022,3,FALSE)</f>
        <v>44.839880000000001</v>
      </c>
      <c r="AX1650" s="14">
        <f t="shared" si="1464"/>
        <v>51.118133</v>
      </c>
      <c r="AY1650" s="14">
        <f t="shared" si="1465"/>
        <v>-3.1089806251706982</v>
      </c>
      <c r="AZ1650" s="14">
        <f t="shared" si="1466"/>
        <v>100</v>
      </c>
      <c r="BA1650" s="14">
        <f t="shared" si="1467"/>
        <v>-10.724981490263517</v>
      </c>
      <c r="BB1650" s="15">
        <f t="shared" si="1468"/>
        <v>-10.724981490263517</v>
      </c>
      <c r="BE1650" s="20">
        <f t="shared" si="1434"/>
        <v>39650</v>
      </c>
      <c r="BF1650">
        <f t="shared" si="1429"/>
        <v>23.842856999999999</v>
      </c>
      <c r="BG1650">
        <f t="shared" si="1430"/>
        <v>-0.10724981490263516</v>
      </c>
      <c r="BH1650">
        <f>VLOOKUP(BE1650,DATA_FEEDS!$A$7:$B$2095,2,FALSE)</f>
        <v>29.9</v>
      </c>
      <c r="BI1650">
        <f t="shared" si="1471"/>
        <v>21.9</v>
      </c>
      <c r="BJ1650">
        <f t="shared" si="1472"/>
        <v>1.0573125589654291</v>
      </c>
      <c r="BK1650" t="str">
        <f t="shared" si="1462"/>
        <v/>
      </c>
      <c r="BL1650" s="14" t="str">
        <f t="shared" si="1463"/>
        <v/>
      </c>
      <c r="BM1650" s="15" t="str">
        <f t="shared" si="1469"/>
        <v/>
      </c>
      <c r="BP1650" s="20">
        <f t="shared" si="1435"/>
        <v>39650</v>
      </c>
      <c r="BQ1650">
        <f t="shared" si="1479"/>
        <v>23.842856999999999</v>
      </c>
      <c r="BR1650">
        <f t="shared" si="1480"/>
        <v>-0.10724981490263516</v>
      </c>
      <c r="BS1650">
        <f t="shared" si="1441"/>
        <v>100</v>
      </c>
      <c r="BT1650">
        <f t="shared" si="1442"/>
        <v>100</v>
      </c>
      <c r="BU1650">
        <f t="shared" si="1443"/>
        <v>0</v>
      </c>
      <c r="BV1650">
        <f t="shared" si="1444"/>
        <v>100</v>
      </c>
      <c r="BW1650" s="14">
        <f t="shared" si="1470"/>
        <v>-10.724981490263517</v>
      </c>
      <c r="BX1650" s="15">
        <f t="shared" si="1436"/>
        <v>-10.724981490263517</v>
      </c>
      <c r="BY1650">
        <f t="shared" si="1445"/>
        <v>-1.7434314612536896</v>
      </c>
      <c r="BZ1650">
        <f t="shared" si="1446"/>
        <v>-3.1089806251706982</v>
      </c>
      <c r="CA1650">
        <f t="shared" si="1447"/>
        <v>1.0573125589654291</v>
      </c>
    </row>
    <row r="1651" spans="1:79" x14ac:dyDescent="0.25">
      <c r="A1651" s="1">
        <v>39651</v>
      </c>
      <c r="B1651" s="2">
        <v>21.285715</v>
      </c>
      <c r="C1651" s="2">
        <v>23.145714000000002</v>
      </c>
      <c r="D1651">
        <f t="shared" si="1437"/>
        <v>21.285715</v>
      </c>
      <c r="E1651" s="2">
        <f t="shared" si="1437"/>
        <v>23.145714000000002</v>
      </c>
      <c r="F1651" s="4">
        <f t="shared" si="1448"/>
        <v>-0.10724981490263516</v>
      </c>
      <c r="G1651" s="4">
        <f t="shared" si="1461"/>
        <v>-4.80610883684221E-2</v>
      </c>
      <c r="H1651" s="4">
        <f t="shared" si="1482"/>
        <v>-6.0045312174927028E-2</v>
      </c>
      <c r="I1651" s="5">
        <f t="shared" si="1438"/>
        <v>1.859999000000002</v>
      </c>
      <c r="J1651">
        <f t="shared" si="1431"/>
        <v>1</v>
      </c>
      <c r="K1651">
        <f t="shared" si="1449"/>
        <v>23.945142599999997</v>
      </c>
      <c r="L1651">
        <f t="shared" si="1481"/>
        <v>24.494142849999999</v>
      </c>
      <c r="M1651" t="str">
        <f t="shared" si="1450"/>
        <v/>
      </c>
      <c r="R1651" s="13">
        <f t="shared" si="1451"/>
        <v>-0.54900025000000241</v>
      </c>
      <c r="S1651" s="14" t="str">
        <f t="shared" si="1458"/>
        <v/>
      </c>
      <c r="T1651" s="14">
        <f t="shared" si="1453"/>
        <v>-100</v>
      </c>
      <c r="U1651" s="15">
        <f t="shared" si="1454"/>
        <v>10.724981490263517</v>
      </c>
      <c r="V1651" t="str">
        <f t="shared" si="1455"/>
        <v/>
      </c>
      <c r="Y1651" s="13" t="str">
        <f t="shared" si="1456"/>
        <v/>
      </c>
      <c r="Z1651" t="str">
        <f t="shared" si="1452"/>
        <v/>
      </c>
      <c r="AB1651" s="14" t="str">
        <f t="shared" si="1459"/>
        <v/>
      </c>
      <c r="AC1651" t="str">
        <f t="shared" si="1457"/>
        <v/>
      </c>
      <c r="AE1651" s="15" t="str">
        <f t="shared" si="1460"/>
        <v/>
      </c>
      <c r="AF1651" t="str">
        <f t="shared" si="1483"/>
        <v/>
      </c>
      <c r="AI1651" s="21">
        <f t="shared" si="1439"/>
        <v>39651</v>
      </c>
      <c r="AJ1651" s="14">
        <f t="shared" si="1432"/>
        <v>21.285715</v>
      </c>
      <c r="AK1651" s="22">
        <f t="shared" si="1440"/>
        <v>0.1073153990833759</v>
      </c>
      <c r="AL1651" s="14">
        <f t="shared" si="1473"/>
        <v>24.404518354538368</v>
      </c>
      <c r="AM1651" s="14">
        <f t="shared" si="1474"/>
        <v>0.54437199387177093</v>
      </c>
      <c r="AN1651" s="14">
        <f t="shared" si="1475"/>
        <v>-5.7291767204192636</v>
      </c>
      <c r="AO1651" s="14">
        <f t="shared" si="1476"/>
        <v>100</v>
      </c>
      <c r="AP1651" s="14">
        <f t="shared" si="1477"/>
        <v>10.73153990833759</v>
      </c>
      <c r="AQ1651" s="15" t="str">
        <f t="shared" si="1478"/>
        <v/>
      </c>
      <c r="AT1651" s="21">
        <f t="shared" si="1433"/>
        <v>39651</v>
      </c>
      <c r="AU1651" s="14">
        <f t="shared" si="1427"/>
        <v>21.285715</v>
      </c>
      <c r="AV1651" s="22">
        <f t="shared" si="1428"/>
        <v>0.1073153990833759</v>
      </c>
      <c r="AW1651" s="14">
        <f>VLOOKUP(AT1651,DATA_FEEDS!$F$7:$H$2022,3,FALSE)</f>
        <v>39.48169</v>
      </c>
      <c r="AX1651" s="14">
        <f t="shared" si="1464"/>
        <v>50.223002000000001</v>
      </c>
      <c r="AY1651" s="14">
        <f t="shared" si="1465"/>
        <v>-3.6814575272877623</v>
      </c>
      <c r="AZ1651" s="14">
        <f t="shared" si="1466"/>
        <v>100</v>
      </c>
      <c r="BA1651" s="14">
        <f t="shared" si="1467"/>
        <v>10.73153990833759</v>
      </c>
      <c r="BB1651" s="15" t="str">
        <f t="shared" si="1468"/>
        <v/>
      </c>
      <c r="BE1651" s="20">
        <f t="shared" si="1434"/>
        <v>39651</v>
      </c>
      <c r="BF1651">
        <f t="shared" si="1429"/>
        <v>21.285715</v>
      </c>
      <c r="BG1651">
        <f t="shared" si="1430"/>
        <v>0.1073153990833759</v>
      </c>
      <c r="BH1651">
        <f>VLOOKUP(BE1651,DATA_FEEDS!$A$7:$B$2095,2,FALSE)</f>
        <v>29.8</v>
      </c>
      <c r="BI1651">
        <f t="shared" si="1471"/>
        <v>22.946153846153848</v>
      </c>
      <c r="BJ1651">
        <f t="shared" si="1472"/>
        <v>0.88223662682180548</v>
      </c>
      <c r="BK1651" t="str">
        <f t="shared" si="1462"/>
        <v/>
      </c>
      <c r="BL1651" s="14" t="str">
        <f t="shared" si="1463"/>
        <v/>
      </c>
      <c r="BM1651" s="15" t="str">
        <f t="shared" si="1469"/>
        <v/>
      </c>
      <c r="BP1651" s="20">
        <f t="shared" si="1435"/>
        <v>39651</v>
      </c>
      <c r="BQ1651">
        <f t="shared" si="1479"/>
        <v>21.285715</v>
      </c>
      <c r="BR1651">
        <f t="shared" si="1480"/>
        <v>0.1073153990833759</v>
      </c>
      <c r="BS1651">
        <f t="shared" si="1441"/>
        <v>100</v>
      </c>
      <c r="BT1651">
        <f t="shared" si="1442"/>
        <v>100</v>
      </c>
      <c r="BU1651">
        <f t="shared" si="1443"/>
        <v>0</v>
      </c>
      <c r="BV1651">
        <f t="shared" si="1444"/>
        <v>100</v>
      </c>
      <c r="BW1651" s="14">
        <f t="shared" si="1470"/>
        <v>10.73153990833759</v>
      </c>
      <c r="BX1651" s="15" t="str">
        <f t="shared" si="1436"/>
        <v/>
      </c>
      <c r="BY1651">
        <f t="shared" si="1445"/>
        <v>-5.7291767204192636</v>
      </c>
      <c r="BZ1651">
        <f t="shared" si="1446"/>
        <v>-3.6814575272877623</v>
      </c>
      <c r="CA1651">
        <f t="shared" si="1447"/>
        <v>0.88223662682180548</v>
      </c>
    </row>
    <row r="1652" spans="1:79" x14ac:dyDescent="0.25">
      <c r="A1652" s="1">
        <v>39652</v>
      </c>
      <c r="B1652" s="2">
        <v>23.57</v>
      </c>
      <c r="C1652" s="2">
        <v>23.751429000000002</v>
      </c>
      <c r="D1652">
        <f t="shared" si="1437"/>
        <v>23.57</v>
      </c>
      <c r="E1652" s="2">
        <f t="shared" si="1437"/>
        <v>23.751429000000002</v>
      </c>
      <c r="F1652" s="4">
        <f t="shared" si="1448"/>
        <v>0.1073153990833759</v>
      </c>
      <c r="G1652" s="4">
        <f t="shared" si="1461"/>
        <v>-4.5031590263671518E-2</v>
      </c>
      <c r="H1652" s="4">
        <f t="shared" si="1482"/>
        <v>-4.7820851637124427E-2</v>
      </c>
      <c r="I1652" s="5">
        <f t="shared" si="1438"/>
        <v>0.18142900000000139</v>
      </c>
      <c r="J1652">
        <f t="shared" si="1431"/>
        <v>1</v>
      </c>
      <c r="K1652">
        <f t="shared" si="1449"/>
        <v>23.7579998</v>
      </c>
      <c r="L1652">
        <f t="shared" si="1481"/>
        <v>24.444214299999999</v>
      </c>
      <c r="M1652" t="str">
        <f t="shared" si="1450"/>
        <v/>
      </c>
      <c r="R1652" s="13">
        <f t="shared" si="1451"/>
        <v>-0.6862144999999984</v>
      </c>
      <c r="S1652" s="14" t="str">
        <f t="shared" si="1458"/>
        <v/>
      </c>
      <c r="T1652" s="14">
        <f t="shared" si="1453"/>
        <v>-100</v>
      </c>
      <c r="U1652" s="15">
        <f t="shared" si="1454"/>
        <v>-10.73153990833759</v>
      </c>
      <c r="V1652">
        <f t="shared" si="1455"/>
        <v>-10.73153990833759</v>
      </c>
      <c r="Y1652" s="13" t="str">
        <f t="shared" si="1456"/>
        <v/>
      </c>
      <c r="Z1652" t="str">
        <f t="shared" si="1452"/>
        <v/>
      </c>
      <c r="AB1652" s="14" t="str">
        <f t="shared" si="1459"/>
        <v/>
      </c>
      <c r="AC1652" t="str">
        <f t="shared" si="1457"/>
        <v/>
      </c>
      <c r="AE1652" s="15" t="str">
        <f t="shared" si="1460"/>
        <v/>
      </c>
      <c r="AF1652" t="str">
        <f t="shared" si="1483"/>
        <v/>
      </c>
      <c r="AI1652" s="21">
        <f t="shared" si="1439"/>
        <v>39652</v>
      </c>
      <c r="AJ1652" s="14">
        <f t="shared" si="1432"/>
        <v>23.57</v>
      </c>
      <c r="AK1652" s="22">
        <f t="shared" si="1440"/>
        <v>-4.0608824777260072E-3</v>
      </c>
      <c r="AL1652" s="14">
        <f t="shared" si="1473"/>
        <v>23.40890337268047</v>
      </c>
      <c r="AM1652" s="14">
        <f t="shared" si="1474"/>
        <v>0.96062315274487209</v>
      </c>
      <c r="AN1652" s="14">
        <f t="shared" si="1475"/>
        <v>0.16770012971185924</v>
      </c>
      <c r="AO1652" s="14" t="str">
        <f t="shared" si="1476"/>
        <v/>
      </c>
      <c r="AP1652" s="14" t="str">
        <f t="shared" si="1477"/>
        <v/>
      </c>
      <c r="AQ1652" s="15" t="str">
        <f t="shared" si="1478"/>
        <v/>
      </c>
      <c r="AT1652" s="21">
        <f t="shared" si="1433"/>
        <v>39652</v>
      </c>
      <c r="AU1652" s="14">
        <f t="shared" si="1427"/>
        <v>23.57</v>
      </c>
      <c r="AV1652" s="22">
        <f t="shared" si="1428"/>
        <v>-4.0608824777260072E-3</v>
      </c>
      <c r="AW1652" s="14">
        <f>VLOOKUP(AT1652,DATA_FEEDS!$F$7:$H$2022,3,FALSE)</f>
        <v>38.030189999999997</v>
      </c>
      <c r="AX1652" s="14">
        <f t="shared" si="1464"/>
        <v>48.871771000000003</v>
      </c>
      <c r="AY1652" s="14">
        <f t="shared" si="1465"/>
        <v>-2.3184695431384732</v>
      </c>
      <c r="AZ1652" s="14">
        <f t="shared" si="1466"/>
        <v>100</v>
      </c>
      <c r="BA1652" s="14">
        <f t="shared" si="1467"/>
        <v>-0.40608824777260072</v>
      </c>
      <c r="BB1652" s="15">
        <f t="shared" si="1468"/>
        <v>-0.40608824777260072</v>
      </c>
      <c r="BE1652" s="20">
        <f t="shared" si="1434"/>
        <v>39652</v>
      </c>
      <c r="BF1652">
        <f t="shared" si="1429"/>
        <v>23.57</v>
      </c>
      <c r="BG1652">
        <f t="shared" si="1430"/>
        <v>-4.0608824777260072E-3</v>
      </c>
      <c r="BH1652">
        <f>VLOOKUP(BE1652,DATA_FEEDS!$A$7:$B$2095,2,FALSE)</f>
        <v>29.1</v>
      </c>
      <c r="BI1652">
        <f t="shared" si="1471"/>
        <v>24.492307692307694</v>
      </c>
      <c r="BJ1652">
        <f t="shared" si="1472"/>
        <v>0.6806670791045728</v>
      </c>
      <c r="BK1652" t="str">
        <f t="shared" si="1462"/>
        <v/>
      </c>
      <c r="BL1652" s="14" t="str">
        <f t="shared" si="1463"/>
        <v/>
      </c>
      <c r="BM1652" s="15" t="str">
        <f t="shared" si="1469"/>
        <v/>
      </c>
      <c r="BP1652" s="20">
        <f t="shared" si="1435"/>
        <v>39652</v>
      </c>
      <c r="BQ1652">
        <f t="shared" si="1479"/>
        <v>23.57</v>
      </c>
      <c r="BR1652">
        <f t="shared" si="1480"/>
        <v>-4.0608824777260072E-3</v>
      </c>
      <c r="BS1652">
        <f t="shared" si="1441"/>
        <v>0</v>
      </c>
      <c r="BT1652">
        <f t="shared" si="1442"/>
        <v>100</v>
      </c>
      <c r="BU1652">
        <f t="shared" si="1443"/>
        <v>0</v>
      </c>
      <c r="BV1652">
        <f t="shared" si="1444"/>
        <v>100</v>
      </c>
      <c r="BW1652" s="14">
        <f t="shared" si="1470"/>
        <v>-0.40608824777260072</v>
      </c>
      <c r="BX1652" s="15">
        <f t="shared" si="1436"/>
        <v>-0.40608824777260072</v>
      </c>
      <c r="BY1652">
        <f t="shared" si="1445"/>
        <v>0.16770012971185924</v>
      </c>
      <c r="BZ1652">
        <f t="shared" si="1446"/>
        <v>-2.3184695431384732</v>
      </c>
      <c r="CA1652">
        <f t="shared" si="1447"/>
        <v>0.6806670791045728</v>
      </c>
    </row>
    <row r="1653" spans="1:79" x14ac:dyDescent="0.25">
      <c r="A1653" s="1">
        <v>39653</v>
      </c>
      <c r="B1653" s="2">
        <v>23.474284999999998</v>
      </c>
      <c r="C1653" s="2">
        <v>22.718571000000001</v>
      </c>
      <c r="D1653">
        <f t="shared" si="1437"/>
        <v>23.474284999999998</v>
      </c>
      <c r="E1653" s="2">
        <f t="shared" si="1437"/>
        <v>22.718571000000001</v>
      </c>
      <c r="F1653" s="4">
        <f t="shared" si="1448"/>
        <v>-4.0608824777260072E-3</v>
      </c>
      <c r="G1653" s="4">
        <f t="shared" si="1461"/>
        <v>-5.6313819649729174E-2</v>
      </c>
      <c r="H1653" s="4">
        <f t="shared" si="1482"/>
        <v>-8.640208139704339E-2</v>
      </c>
      <c r="I1653" s="5">
        <f t="shared" si="1438"/>
        <v>-0.75571399999999755</v>
      </c>
      <c r="J1653">
        <f t="shared" si="1431"/>
        <v>1</v>
      </c>
      <c r="K1653">
        <f t="shared" si="1449"/>
        <v>23.392856999999999</v>
      </c>
      <c r="L1653">
        <f t="shared" si="1481"/>
        <v>24.313071400000002</v>
      </c>
      <c r="M1653" t="str">
        <f t="shared" si="1450"/>
        <v/>
      </c>
      <c r="R1653" s="13">
        <f t="shared" si="1451"/>
        <v>-0.92021440000000254</v>
      </c>
      <c r="S1653" s="14" t="str">
        <f t="shared" si="1458"/>
        <v/>
      </c>
      <c r="T1653" s="14">
        <f t="shared" si="1453"/>
        <v>-100</v>
      </c>
      <c r="U1653" s="15">
        <f t="shared" si="1454"/>
        <v>0.40608824777260072</v>
      </c>
      <c r="V1653" t="str">
        <f t="shared" si="1455"/>
        <v/>
      </c>
      <c r="Y1653" s="13" t="str">
        <f t="shared" si="1456"/>
        <v/>
      </c>
      <c r="Z1653" t="str">
        <f t="shared" si="1452"/>
        <v/>
      </c>
      <c r="AB1653" s="14" t="str">
        <f t="shared" si="1459"/>
        <v/>
      </c>
      <c r="AC1653" t="str">
        <f t="shared" si="1457"/>
        <v/>
      </c>
      <c r="AE1653" s="15" t="str">
        <f t="shared" si="1460"/>
        <v/>
      </c>
      <c r="AF1653" t="str">
        <f t="shared" si="1483"/>
        <v/>
      </c>
      <c r="AI1653" s="21">
        <f t="shared" si="1439"/>
        <v>39653</v>
      </c>
      <c r="AJ1653" s="14">
        <f t="shared" si="1432"/>
        <v>23.474284999999998</v>
      </c>
      <c r="AK1653" s="22">
        <f t="shared" si="1440"/>
        <v>-2.3855849070589272E-2</v>
      </c>
      <c r="AL1653" s="14">
        <f t="shared" si="1473"/>
        <v>23.02405109463507</v>
      </c>
      <c r="AM1653" s="14">
        <f t="shared" si="1474"/>
        <v>0.82160555314939765</v>
      </c>
      <c r="AN1653" s="14">
        <f t="shared" si="1475"/>
        <v>0.54799277297856808</v>
      </c>
      <c r="AO1653" s="14" t="str">
        <f t="shared" si="1476"/>
        <v/>
      </c>
      <c r="AP1653" s="14" t="str">
        <f t="shared" si="1477"/>
        <v/>
      </c>
      <c r="AQ1653" s="15" t="str">
        <f t="shared" si="1478"/>
        <v/>
      </c>
      <c r="AT1653" s="21">
        <f t="shared" si="1433"/>
        <v>39653</v>
      </c>
      <c r="AU1653" s="14">
        <f t="shared" si="1427"/>
        <v>23.474284999999998</v>
      </c>
      <c r="AV1653" s="22">
        <f t="shared" si="1428"/>
        <v>-2.3855849070589272E-2</v>
      </c>
      <c r="AW1653" s="14">
        <f>VLOOKUP(AT1653,DATA_FEEDS!$F$7:$H$2022,3,FALSE)</f>
        <v>41.174880000000002</v>
      </c>
      <c r="AX1653" s="14">
        <f t="shared" si="1464"/>
        <v>47.865121000000002</v>
      </c>
      <c r="AY1653" s="14">
        <f t="shared" si="1465"/>
        <v>-1.1125273274937617</v>
      </c>
      <c r="AZ1653" s="14" t="str">
        <f t="shared" si="1466"/>
        <v/>
      </c>
      <c r="BA1653" s="14" t="str">
        <f t="shared" si="1467"/>
        <v/>
      </c>
      <c r="BB1653" s="15" t="str">
        <f t="shared" si="1468"/>
        <v/>
      </c>
      <c r="BE1653" s="20">
        <f t="shared" si="1434"/>
        <v>39653</v>
      </c>
      <c r="BF1653">
        <f t="shared" si="1429"/>
        <v>23.474284999999998</v>
      </c>
      <c r="BG1653">
        <f t="shared" si="1430"/>
        <v>-2.3855849070589272E-2</v>
      </c>
      <c r="BH1653">
        <f>VLOOKUP(BE1653,DATA_FEEDS!$A$7:$B$2095,2,FALSE)</f>
        <v>28.2</v>
      </c>
      <c r="BI1653">
        <f t="shared" si="1471"/>
        <v>25.638461538461538</v>
      </c>
      <c r="BJ1653">
        <f t="shared" si="1472"/>
        <v>0.4294450675651309</v>
      </c>
      <c r="BK1653" t="str">
        <f t="shared" si="1462"/>
        <v/>
      </c>
      <c r="BL1653" s="14" t="str">
        <f t="shared" si="1463"/>
        <v/>
      </c>
      <c r="BM1653" s="15" t="str">
        <f t="shared" si="1469"/>
        <v/>
      </c>
      <c r="BP1653" s="20">
        <f t="shared" si="1435"/>
        <v>39653</v>
      </c>
      <c r="BQ1653">
        <f t="shared" si="1479"/>
        <v>23.474284999999998</v>
      </c>
      <c r="BR1653">
        <f t="shared" si="1480"/>
        <v>-2.3855849070589272E-2</v>
      </c>
      <c r="BS1653">
        <f t="shared" si="1441"/>
        <v>0</v>
      </c>
      <c r="BT1653">
        <f t="shared" si="1442"/>
        <v>0</v>
      </c>
      <c r="BU1653">
        <f t="shared" si="1443"/>
        <v>0</v>
      </c>
      <c r="BV1653" t="str">
        <f t="shared" si="1444"/>
        <v/>
      </c>
      <c r="BW1653" s="14" t="str">
        <f t="shared" si="1470"/>
        <v/>
      </c>
      <c r="BX1653" s="15" t="str">
        <f t="shared" si="1436"/>
        <v/>
      </c>
      <c r="BY1653">
        <f t="shared" si="1445"/>
        <v>0.54799277297856808</v>
      </c>
      <c r="BZ1653">
        <f t="shared" si="1446"/>
        <v>-1.1125273274937617</v>
      </c>
      <c r="CA1653">
        <f t="shared" si="1447"/>
        <v>0.4294450675651309</v>
      </c>
    </row>
    <row r="1654" spans="1:79" x14ac:dyDescent="0.25">
      <c r="A1654" s="1">
        <v>39654</v>
      </c>
      <c r="B1654" s="2">
        <v>22.914286000000001</v>
      </c>
      <c r="C1654" s="2">
        <v>23.16</v>
      </c>
      <c r="D1654">
        <f t="shared" si="1437"/>
        <v>22.914286000000001</v>
      </c>
      <c r="E1654" s="2">
        <f t="shared" si="1437"/>
        <v>23.16</v>
      </c>
      <c r="F1654" s="4">
        <f t="shared" si="1448"/>
        <v>-2.3855849070589272E-2</v>
      </c>
      <c r="G1654" s="4">
        <f t="shared" si="1461"/>
        <v>-2.8639898314199448E-2</v>
      </c>
      <c r="H1654" s="4">
        <f t="shared" si="1482"/>
        <v>-2.6364829674382147E-2</v>
      </c>
      <c r="I1654" s="5">
        <f t="shared" si="1438"/>
        <v>0.24571399999999954</v>
      </c>
      <c r="J1654">
        <f t="shared" si="1431"/>
        <v>1</v>
      </c>
      <c r="K1654">
        <f t="shared" si="1449"/>
        <v>23.306285600000002</v>
      </c>
      <c r="L1654">
        <f t="shared" si="1481"/>
        <v>24.2692142</v>
      </c>
      <c r="M1654" t="str">
        <f t="shared" si="1450"/>
        <v/>
      </c>
      <c r="R1654" s="13">
        <f t="shared" si="1451"/>
        <v>-0.96292859999999791</v>
      </c>
      <c r="S1654" s="14" t="str">
        <f t="shared" si="1458"/>
        <v/>
      </c>
      <c r="T1654" s="14">
        <f t="shared" si="1453"/>
        <v>-100</v>
      </c>
      <c r="U1654" s="15">
        <f t="shared" si="1454"/>
        <v>2.3855849070589272</v>
      </c>
      <c r="V1654" t="str">
        <f t="shared" si="1455"/>
        <v/>
      </c>
      <c r="Y1654" s="13" t="str">
        <f t="shared" si="1456"/>
        <v/>
      </c>
      <c r="Z1654" t="str">
        <f t="shared" si="1452"/>
        <v/>
      </c>
      <c r="AB1654" s="14" t="str">
        <f t="shared" si="1459"/>
        <v/>
      </c>
      <c r="AC1654" t="str">
        <f t="shared" si="1457"/>
        <v/>
      </c>
      <c r="AE1654" s="15" t="str">
        <f t="shared" si="1460"/>
        <v/>
      </c>
      <c r="AF1654" t="str">
        <f t="shared" si="1483"/>
        <v/>
      </c>
      <c r="AI1654" s="21">
        <f t="shared" si="1439"/>
        <v>39654</v>
      </c>
      <c r="AJ1654" s="14">
        <f t="shared" si="1432"/>
        <v>22.914286000000001</v>
      </c>
      <c r="AK1654" s="22">
        <f t="shared" si="1440"/>
        <v>1.2094769175875644E-2</v>
      </c>
      <c r="AL1654" s="14">
        <f t="shared" si="1473"/>
        <v>22.864473692737192</v>
      </c>
      <c r="AM1654" s="14">
        <f t="shared" si="1474"/>
        <v>0.77793265180806725</v>
      </c>
      <c r="AN1654" s="14">
        <f t="shared" si="1475"/>
        <v>6.4031644830737922E-2</v>
      </c>
      <c r="AO1654" s="14" t="str">
        <f t="shared" si="1476"/>
        <v/>
      </c>
      <c r="AP1654" s="14" t="str">
        <f t="shared" si="1477"/>
        <v/>
      </c>
      <c r="AQ1654" s="15" t="str">
        <f t="shared" si="1478"/>
        <v/>
      </c>
      <c r="AT1654" s="21">
        <f t="shared" si="1433"/>
        <v>39654</v>
      </c>
      <c r="AU1654" s="14">
        <f t="shared" si="1427"/>
        <v>22.914286000000001</v>
      </c>
      <c r="AV1654" s="22">
        <f t="shared" si="1428"/>
        <v>1.2094769175875644E-2</v>
      </c>
      <c r="AW1654" s="14">
        <f>VLOOKUP(AT1654,DATA_FEEDS!$F$7:$H$2022,3,FALSE)</f>
        <v>38.698309999999999</v>
      </c>
      <c r="AX1654" s="14">
        <f t="shared" si="1464"/>
        <v>46.548451999999997</v>
      </c>
      <c r="AY1654" s="14">
        <f t="shared" si="1465"/>
        <v>-1.2260544610389728</v>
      </c>
      <c r="AZ1654" s="14" t="str">
        <f t="shared" si="1466"/>
        <v/>
      </c>
      <c r="BA1654" s="14" t="str">
        <f t="shared" si="1467"/>
        <v/>
      </c>
      <c r="BB1654" s="15" t="str">
        <f t="shared" si="1468"/>
        <v/>
      </c>
      <c r="BE1654" s="20">
        <f t="shared" si="1434"/>
        <v>39654</v>
      </c>
      <c r="BF1654">
        <f t="shared" si="1429"/>
        <v>22.914286000000001</v>
      </c>
      <c r="BG1654">
        <f t="shared" si="1430"/>
        <v>1.2094769175875644E-2</v>
      </c>
      <c r="BH1654">
        <f>VLOOKUP(BE1654,DATA_FEEDS!$A$7:$B$2095,2,FALSE)</f>
        <v>35.1</v>
      </c>
      <c r="BI1654">
        <f t="shared" si="1471"/>
        <v>27.08461538461539</v>
      </c>
      <c r="BJ1654">
        <f t="shared" si="1472"/>
        <v>1.5247066639358988</v>
      </c>
      <c r="BK1654">
        <f t="shared" si="1462"/>
        <v>100</v>
      </c>
      <c r="BL1654" s="14">
        <f t="shared" si="1463"/>
        <v>1.2094769175875644</v>
      </c>
      <c r="BM1654" s="15" t="str">
        <f t="shared" si="1469"/>
        <v/>
      </c>
      <c r="BP1654" s="20">
        <f t="shared" si="1435"/>
        <v>39654</v>
      </c>
      <c r="BQ1654">
        <f t="shared" si="1479"/>
        <v>22.914286000000001</v>
      </c>
      <c r="BR1654">
        <f t="shared" si="1480"/>
        <v>1.2094769175875644E-2</v>
      </c>
      <c r="BS1654">
        <f t="shared" si="1441"/>
        <v>0</v>
      </c>
      <c r="BT1654">
        <f t="shared" si="1442"/>
        <v>0</v>
      </c>
      <c r="BU1654">
        <f t="shared" si="1443"/>
        <v>100</v>
      </c>
      <c r="BV1654">
        <f t="shared" si="1444"/>
        <v>100</v>
      </c>
      <c r="BW1654" s="14">
        <f t="shared" si="1470"/>
        <v>1.2094769175875644</v>
      </c>
      <c r="BX1654" s="15" t="str">
        <f t="shared" si="1436"/>
        <v/>
      </c>
      <c r="BY1654">
        <f t="shared" si="1445"/>
        <v>6.4031644830737922E-2</v>
      </c>
      <c r="BZ1654">
        <f t="shared" si="1446"/>
        <v>-1.2260544610389728</v>
      </c>
      <c r="CA1654">
        <f t="shared" si="1447"/>
        <v>1.5247066639358988</v>
      </c>
    </row>
    <row r="1655" spans="1:79" x14ac:dyDescent="0.25">
      <c r="A1655" s="1">
        <v>39657</v>
      </c>
      <c r="B1655" s="2">
        <v>23.191428999999999</v>
      </c>
      <c r="C1655" s="2">
        <v>22.057141999999999</v>
      </c>
      <c r="D1655">
        <f t="shared" si="1437"/>
        <v>23.191428999999999</v>
      </c>
      <c r="E1655" s="2">
        <f t="shared" si="1437"/>
        <v>22.057141999999999</v>
      </c>
      <c r="F1655" s="4">
        <f t="shared" si="1448"/>
        <v>1.2094769175875644E-2</v>
      </c>
      <c r="G1655" s="4">
        <f t="shared" si="1461"/>
        <v>3.6241535696592726E-2</v>
      </c>
      <c r="H1655" s="4">
        <f t="shared" si="1482"/>
        <v>-9.2778689069737963E-2</v>
      </c>
      <c r="I1655" s="5">
        <f t="shared" si="1438"/>
        <v>-1.1342870000000005</v>
      </c>
      <c r="J1655">
        <f t="shared" si="1431"/>
        <v>1</v>
      </c>
      <c r="K1655">
        <f t="shared" si="1449"/>
        <v>22.966571199999997</v>
      </c>
      <c r="L1655">
        <f t="shared" si="1481"/>
        <v>24.157142749999998</v>
      </c>
      <c r="M1655" t="str">
        <f t="shared" si="1450"/>
        <v/>
      </c>
      <c r="R1655" s="13">
        <f t="shared" si="1451"/>
        <v>-1.1905715500000014</v>
      </c>
      <c r="S1655" s="14" t="str">
        <f t="shared" si="1458"/>
        <v/>
      </c>
      <c r="T1655" s="14">
        <f t="shared" si="1453"/>
        <v>-100</v>
      </c>
      <c r="U1655" s="15">
        <f t="shared" si="1454"/>
        <v>-1.2094769175875644</v>
      </c>
      <c r="V1655">
        <f t="shared" si="1455"/>
        <v>-1.2094769175875644</v>
      </c>
      <c r="Y1655" s="13" t="str">
        <f t="shared" si="1456"/>
        <v/>
      </c>
      <c r="Z1655" t="str">
        <f t="shared" si="1452"/>
        <v/>
      </c>
      <c r="AB1655" s="14" t="str">
        <f t="shared" si="1459"/>
        <v/>
      </c>
      <c r="AC1655" t="str">
        <f t="shared" si="1457"/>
        <v/>
      </c>
      <c r="AE1655" s="15" t="str">
        <f t="shared" si="1460"/>
        <v/>
      </c>
      <c r="AF1655" t="str">
        <f t="shared" si="1483"/>
        <v/>
      </c>
      <c r="AI1655" s="21">
        <f t="shared" si="1439"/>
        <v>39657</v>
      </c>
      <c r="AJ1655" s="14">
        <f t="shared" si="1432"/>
        <v>23.191428999999999</v>
      </c>
      <c r="AK1655" s="22">
        <f t="shared" si="1440"/>
        <v>-4.2688184501265464E-2</v>
      </c>
      <c r="AL1655" s="14">
        <f t="shared" si="1473"/>
        <v>22.25976720257313</v>
      </c>
      <c r="AM1655" s="14">
        <f t="shared" si="1474"/>
        <v>0.74910440747923912</v>
      </c>
      <c r="AN1655" s="14">
        <f t="shared" si="1475"/>
        <v>1.2437008621561072</v>
      </c>
      <c r="AO1655" s="14" t="str">
        <f t="shared" si="1476"/>
        <v/>
      </c>
      <c r="AP1655" s="14" t="str">
        <f t="shared" si="1477"/>
        <v/>
      </c>
      <c r="AQ1655" s="15" t="str">
        <f t="shared" si="1478"/>
        <v/>
      </c>
      <c r="AT1655" s="21">
        <f t="shared" si="1433"/>
        <v>39657</v>
      </c>
      <c r="AU1655" s="14">
        <f t="shared" si="1427"/>
        <v>23.191428999999999</v>
      </c>
      <c r="AV1655" s="22">
        <f t="shared" si="1428"/>
        <v>-4.2688184501265464E-2</v>
      </c>
      <c r="AW1655" s="14">
        <f>VLOOKUP(AT1655,DATA_FEEDS!$F$7:$H$2022,3,FALSE)</f>
        <v>43.220689999999998</v>
      </c>
      <c r="AX1655" s="14">
        <f t="shared" si="1464"/>
        <v>45.617670999999994</v>
      </c>
      <c r="AY1655" s="14">
        <f t="shared" si="1465"/>
        <v>-0.35102665215826262</v>
      </c>
      <c r="AZ1655" s="14" t="str">
        <f t="shared" si="1466"/>
        <v/>
      </c>
      <c r="BA1655" s="14" t="str">
        <f t="shared" si="1467"/>
        <v/>
      </c>
      <c r="BB1655" s="15" t="str">
        <f t="shared" si="1468"/>
        <v/>
      </c>
      <c r="BE1655" s="20">
        <f t="shared" si="1434"/>
        <v>39657</v>
      </c>
      <c r="BF1655">
        <f t="shared" si="1429"/>
        <v>23.191428999999999</v>
      </c>
      <c r="BG1655">
        <f t="shared" si="1430"/>
        <v>-4.2688184501265464E-2</v>
      </c>
      <c r="BH1655">
        <f>VLOOKUP(BE1655,DATA_FEEDS!$A$7:$B$2095,2,FALSE)</f>
        <v>30.6</v>
      </c>
      <c r="BI1655">
        <f t="shared" si="1471"/>
        <v>28.146153846153855</v>
      </c>
      <c r="BJ1655">
        <f t="shared" si="1472"/>
        <v>0.50569202660010337</v>
      </c>
      <c r="BK1655" t="str">
        <f t="shared" si="1462"/>
        <v/>
      </c>
      <c r="BL1655" s="14" t="str">
        <f t="shared" si="1463"/>
        <v/>
      </c>
      <c r="BM1655" s="15" t="str">
        <f t="shared" si="1469"/>
        <v/>
      </c>
      <c r="BP1655" s="20">
        <f t="shared" si="1435"/>
        <v>39657</v>
      </c>
      <c r="BQ1655">
        <f t="shared" si="1479"/>
        <v>23.191428999999999</v>
      </c>
      <c r="BR1655">
        <f t="shared" si="1480"/>
        <v>-4.2688184501265464E-2</v>
      </c>
      <c r="BS1655">
        <f t="shared" si="1441"/>
        <v>0</v>
      </c>
      <c r="BT1655">
        <f t="shared" si="1442"/>
        <v>0</v>
      </c>
      <c r="BU1655">
        <f t="shared" si="1443"/>
        <v>0</v>
      </c>
      <c r="BV1655" t="str">
        <f t="shared" si="1444"/>
        <v/>
      </c>
      <c r="BW1655" s="14" t="str">
        <f t="shared" si="1470"/>
        <v/>
      </c>
      <c r="BX1655" s="15" t="str">
        <f t="shared" si="1436"/>
        <v/>
      </c>
      <c r="BY1655">
        <f t="shared" si="1445"/>
        <v>1.2437008621561072</v>
      </c>
      <c r="BZ1655">
        <f t="shared" si="1446"/>
        <v>-0.35102665215826262</v>
      </c>
      <c r="CA1655">
        <f t="shared" si="1447"/>
        <v>0.50569202660010337</v>
      </c>
    </row>
    <row r="1656" spans="1:79" x14ac:dyDescent="0.25">
      <c r="A1656" s="1">
        <v>39658</v>
      </c>
      <c r="B1656" s="2">
        <v>22.201429000000001</v>
      </c>
      <c r="C1656" s="2">
        <v>22.440000999999999</v>
      </c>
      <c r="D1656">
        <f t="shared" si="1437"/>
        <v>22.201429000000001</v>
      </c>
      <c r="E1656" s="2">
        <f t="shared" si="1437"/>
        <v>22.440000999999999</v>
      </c>
      <c r="F1656" s="4">
        <f t="shared" si="1448"/>
        <v>-4.2688184501265464E-2</v>
      </c>
      <c r="G1656" s="4">
        <f t="shared" si="1461"/>
        <v>-4.7942257106491366E-2</v>
      </c>
      <c r="H1656" s="4">
        <f t="shared" si="1482"/>
        <v>-4.3536437764998902E-2</v>
      </c>
      <c r="I1656" s="5">
        <f t="shared" si="1438"/>
        <v>0.23857199999999779</v>
      </c>
      <c r="J1656">
        <f t="shared" si="1431"/>
        <v>1</v>
      </c>
      <c r="K1656">
        <f t="shared" si="1449"/>
        <v>22.825428599999999</v>
      </c>
      <c r="L1656">
        <f t="shared" si="1481"/>
        <v>24.083142800000001</v>
      </c>
      <c r="M1656" t="str">
        <f t="shared" si="1450"/>
        <v/>
      </c>
      <c r="R1656" s="13">
        <f t="shared" si="1451"/>
        <v>-1.2577142000000023</v>
      </c>
      <c r="S1656" s="14" t="str">
        <f t="shared" si="1458"/>
        <v/>
      </c>
      <c r="T1656" s="14">
        <f t="shared" si="1453"/>
        <v>-100</v>
      </c>
      <c r="U1656" s="15">
        <f t="shared" si="1454"/>
        <v>4.2688184501265463</v>
      </c>
      <c r="V1656" t="str">
        <f t="shared" si="1455"/>
        <v/>
      </c>
      <c r="Y1656" s="13" t="str">
        <f t="shared" si="1456"/>
        <v/>
      </c>
      <c r="Z1656" t="str">
        <f t="shared" si="1452"/>
        <v/>
      </c>
      <c r="AB1656" s="14" t="str">
        <f t="shared" si="1459"/>
        <v/>
      </c>
      <c r="AC1656" t="str">
        <f t="shared" si="1457"/>
        <v/>
      </c>
      <c r="AE1656" s="15" t="str">
        <f t="shared" si="1460"/>
        <v/>
      </c>
      <c r="AF1656" t="str">
        <f t="shared" si="1483"/>
        <v/>
      </c>
      <c r="AI1656" s="21">
        <f t="shared" si="1439"/>
        <v>39658</v>
      </c>
      <c r="AJ1656" s="14">
        <f t="shared" si="1432"/>
        <v>22.201429000000001</v>
      </c>
      <c r="AK1656" s="22">
        <f t="shared" si="1440"/>
        <v>1.5250009357505735E-2</v>
      </c>
      <c r="AL1656" s="14">
        <f t="shared" si="1473"/>
        <v>22.401392132738692</v>
      </c>
      <c r="AM1656" s="14">
        <f t="shared" si="1474"/>
        <v>0.78328979956332312</v>
      </c>
      <c r="AN1656" s="14">
        <f t="shared" si="1475"/>
        <v>-0.25528627188834718</v>
      </c>
      <c r="AO1656" s="14" t="str">
        <f t="shared" si="1476"/>
        <v/>
      </c>
      <c r="AP1656" s="14" t="str">
        <f t="shared" si="1477"/>
        <v/>
      </c>
      <c r="AQ1656" s="15" t="str">
        <f t="shared" si="1478"/>
        <v/>
      </c>
      <c r="AT1656" s="21">
        <f t="shared" si="1433"/>
        <v>39658</v>
      </c>
      <c r="AU1656" s="14">
        <f t="shared" si="1427"/>
        <v>22.201429000000001</v>
      </c>
      <c r="AV1656" s="22">
        <f t="shared" si="1428"/>
        <v>1.5250009357505735E-2</v>
      </c>
      <c r="AW1656" s="14">
        <f>VLOOKUP(AT1656,DATA_FEEDS!$F$7:$H$2022,3,FALSE)</f>
        <v>40.491630000000001</v>
      </c>
      <c r="AX1656" s="14">
        <f t="shared" si="1464"/>
        <v>44.306764999999999</v>
      </c>
      <c r="AY1656" s="14">
        <f t="shared" si="1465"/>
        <v>-0.58232679030477219</v>
      </c>
      <c r="AZ1656" s="14" t="str">
        <f t="shared" si="1466"/>
        <v/>
      </c>
      <c r="BA1656" s="14" t="str">
        <f t="shared" si="1467"/>
        <v/>
      </c>
      <c r="BB1656" s="15" t="str">
        <f t="shared" si="1468"/>
        <v/>
      </c>
      <c r="BE1656" s="20">
        <f t="shared" si="1434"/>
        <v>39658</v>
      </c>
      <c r="BF1656">
        <f t="shared" si="1429"/>
        <v>22.201429000000001</v>
      </c>
      <c r="BG1656">
        <f t="shared" si="1430"/>
        <v>1.5250009357505735E-2</v>
      </c>
      <c r="BH1656">
        <f>VLOOKUP(BE1656,DATA_FEEDS!$A$7:$B$2095,2,FALSE)</f>
        <v>31.6</v>
      </c>
      <c r="BI1656">
        <f t="shared" si="1471"/>
        <v>29.323076923076933</v>
      </c>
      <c r="BJ1656">
        <f t="shared" si="1472"/>
        <v>0.70881682270649027</v>
      </c>
      <c r="BK1656" t="str">
        <f t="shared" si="1462"/>
        <v/>
      </c>
      <c r="BL1656" s="14" t="str">
        <f t="shared" si="1463"/>
        <v/>
      </c>
      <c r="BM1656" s="15" t="str">
        <f t="shared" si="1469"/>
        <v/>
      </c>
      <c r="BP1656" s="20">
        <f t="shared" si="1435"/>
        <v>39658</v>
      </c>
      <c r="BQ1656">
        <f t="shared" si="1479"/>
        <v>22.201429000000001</v>
      </c>
      <c r="BR1656">
        <f t="shared" si="1480"/>
        <v>1.5250009357505735E-2</v>
      </c>
      <c r="BS1656">
        <f t="shared" si="1441"/>
        <v>0</v>
      </c>
      <c r="BT1656">
        <f t="shared" si="1442"/>
        <v>0</v>
      </c>
      <c r="BU1656">
        <f t="shared" si="1443"/>
        <v>0</v>
      </c>
      <c r="BV1656" t="str">
        <f t="shared" si="1444"/>
        <v/>
      </c>
      <c r="BW1656" s="14" t="str">
        <f t="shared" si="1470"/>
        <v/>
      </c>
      <c r="BX1656" s="15" t="str">
        <f t="shared" si="1436"/>
        <v/>
      </c>
      <c r="BY1656">
        <f t="shared" si="1445"/>
        <v>-0.25528627188834718</v>
      </c>
      <c r="BZ1656">
        <f t="shared" si="1446"/>
        <v>-0.58232679030477219</v>
      </c>
      <c r="CA1656">
        <f t="shared" si="1447"/>
        <v>0.70881682270649027</v>
      </c>
    </row>
    <row r="1657" spans="1:79" x14ac:dyDescent="0.25">
      <c r="A1657" s="1">
        <v>39659</v>
      </c>
      <c r="B1657" s="2">
        <v>22.540001</v>
      </c>
      <c r="C1657" s="2">
        <v>22.84</v>
      </c>
      <c r="D1657">
        <f t="shared" si="1437"/>
        <v>22.540001</v>
      </c>
      <c r="E1657" s="2">
        <f t="shared" si="1437"/>
        <v>22.84</v>
      </c>
      <c r="F1657" s="4">
        <f t="shared" si="1448"/>
        <v>1.5250009357505735E-2</v>
      </c>
      <c r="G1657" s="4">
        <f t="shared" si="1461"/>
        <v>-2.7020418300280433E-2</v>
      </c>
      <c r="H1657" s="4">
        <f t="shared" si="1482"/>
        <v>-8.7442943209065246E-2</v>
      </c>
      <c r="I1657" s="5">
        <f t="shared" si="1438"/>
        <v>0.29999899999999968</v>
      </c>
      <c r="J1657">
        <f t="shared" si="1431"/>
        <v>1</v>
      </c>
      <c r="K1657">
        <f t="shared" si="1449"/>
        <v>22.6431428</v>
      </c>
      <c r="L1657">
        <f t="shared" si="1481"/>
        <v>23.977428449999998</v>
      </c>
      <c r="M1657" t="str">
        <f t="shared" si="1450"/>
        <v/>
      </c>
      <c r="R1657" s="13">
        <f t="shared" si="1451"/>
        <v>-1.3342856499999982</v>
      </c>
      <c r="S1657" s="14" t="str">
        <f t="shared" si="1458"/>
        <v/>
      </c>
      <c r="T1657" s="14">
        <f t="shared" si="1453"/>
        <v>-100</v>
      </c>
      <c r="U1657" s="15">
        <f t="shared" si="1454"/>
        <v>-1.5250009357505736</v>
      </c>
      <c r="V1657">
        <f t="shared" si="1455"/>
        <v>-1.5250009357505736</v>
      </c>
      <c r="Y1657" s="13" t="str">
        <f t="shared" si="1456"/>
        <v/>
      </c>
      <c r="Z1657" t="str">
        <f t="shared" si="1452"/>
        <v/>
      </c>
      <c r="AB1657" s="14" t="str">
        <f t="shared" si="1459"/>
        <v/>
      </c>
      <c r="AC1657" t="str">
        <f t="shared" si="1457"/>
        <v/>
      </c>
      <c r="AE1657" s="15" t="str">
        <f t="shared" si="1460"/>
        <v/>
      </c>
      <c r="AF1657" t="str">
        <f t="shared" si="1483"/>
        <v/>
      </c>
      <c r="AI1657" s="21">
        <f t="shared" si="1439"/>
        <v>39659</v>
      </c>
      <c r="AJ1657" s="14">
        <f t="shared" si="1432"/>
        <v>22.540001</v>
      </c>
      <c r="AK1657" s="22">
        <f t="shared" si="1440"/>
        <v>-1.5211623105073984E-3</v>
      </c>
      <c r="AL1657" s="14">
        <f t="shared" si="1473"/>
        <v>22.115455943705456</v>
      </c>
      <c r="AM1657" s="14">
        <f t="shared" si="1474"/>
        <v>0.77335253049939567</v>
      </c>
      <c r="AN1657" s="14">
        <f t="shared" si="1475"/>
        <v>0.54896704872794888</v>
      </c>
      <c r="AO1657" s="14" t="str">
        <f t="shared" si="1476"/>
        <v/>
      </c>
      <c r="AP1657" s="14" t="str">
        <f t="shared" si="1477"/>
        <v/>
      </c>
      <c r="AQ1657" s="15" t="str">
        <f t="shared" si="1478"/>
        <v/>
      </c>
      <c r="AT1657" s="21">
        <f t="shared" si="1433"/>
        <v>39659</v>
      </c>
      <c r="AU1657" s="14">
        <f t="shared" si="1427"/>
        <v>22.540001</v>
      </c>
      <c r="AV1657" s="22">
        <f t="shared" si="1428"/>
        <v>-1.5211623105073984E-3</v>
      </c>
      <c r="AW1657" s="14">
        <f>VLOOKUP(AT1657,DATA_FEEDS!$F$7:$H$2022,3,FALSE)</f>
        <v>38.981810000000003</v>
      </c>
      <c r="AX1657" s="14">
        <f t="shared" si="1464"/>
        <v>43.169326999999996</v>
      </c>
      <c r="AY1657" s="14">
        <f t="shared" si="1465"/>
        <v>-0.68980601363530181</v>
      </c>
      <c r="AZ1657" s="14" t="str">
        <f t="shared" si="1466"/>
        <v/>
      </c>
      <c r="BA1657" s="14" t="str">
        <f t="shared" si="1467"/>
        <v/>
      </c>
      <c r="BB1657" s="15" t="str">
        <f t="shared" si="1468"/>
        <v/>
      </c>
      <c r="BE1657" s="20">
        <f t="shared" si="1434"/>
        <v>39659</v>
      </c>
      <c r="BF1657">
        <f t="shared" si="1429"/>
        <v>22.540001</v>
      </c>
      <c r="BG1657">
        <f t="shared" si="1430"/>
        <v>-1.5211623105073984E-3</v>
      </c>
      <c r="BH1657">
        <f>VLOOKUP(BE1657,DATA_FEEDS!$A$7:$B$2095,2,FALSE)</f>
        <v>29.4</v>
      </c>
      <c r="BI1657">
        <f t="shared" si="1471"/>
        <v>29.484615384615388</v>
      </c>
      <c r="BJ1657">
        <f t="shared" si="1472"/>
        <v>-2.6205018874858099E-2</v>
      </c>
      <c r="BK1657" t="str">
        <f t="shared" si="1462"/>
        <v/>
      </c>
      <c r="BL1657" s="14" t="str">
        <f t="shared" si="1463"/>
        <v/>
      </c>
      <c r="BM1657" s="15" t="str">
        <f t="shared" si="1469"/>
        <v/>
      </c>
      <c r="BP1657" s="20">
        <f t="shared" si="1435"/>
        <v>39659</v>
      </c>
      <c r="BQ1657">
        <f t="shared" si="1479"/>
        <v>22.540001</v>
      </c>
      <c r="BR1657">
        <f t="shared" si="1480"/>
        <v>-1.5211623105073984E-3</v>
      </c>
      <c r="BS1657">
        <f t="shared" si="1441"/>
        <v>0</v>
      </c>
      <c r="BT1657">
        <f t="shared" si="1442"/>
        <v>0</v>
      </c>
      <c r="BU1657">
        <f t="shared" si="1443"/>
        <v>0</v>
      </c>
      <c r="BV1657" t="str">
        <f t="shared" si="1444"/>
        <v/>
      </c>
      <c r="BW1657" s="14" t="str">
        <f t="shared" si="1470"/>
        <v/>
      </c>
      <c r="BX1657" s="15" t="str">
        <f t="shared" si="1436"/>
        <v/>
      </c>
      <c r="BY1657">
        <f t="shared" si="1445"/>
        <v>0.54896704872794888</v>
      </c>
      <c r="BZ1657">
        <f t="shared" si="1446"/>
        <v>-0.68980601363530181</v>
      </c>
      <c r="CA1657">
        <f t="shared" si="1447"/>
        <v>-2.6205018874858099E-2</v>
      </c>
    </row>
    <row r="1658" spans="1:79" x14ac:dyDescent="0.25">
      <c r="A1658" s="1">
        <v>39660</v>
      </c>
      <c r="B1658" s="2">
        <v>22.505714000000001</v>
      </c>
      <c r="C1658" s="2">
        <v>22.707144</v>
      </c>
      <c r="D1658">
        <f t="shared" si="1437"/>
        <v>22.505714000000001</v>
      </c>
      <c r="E1658" s="2">
        <f t="shared" si="1437"/>
        <v>22.707144</v>
      </c>
      <c r="F1658" s="4">
        <f t="shared" si="1448"/>
        <v>-1.5211623105073984E-3</v>
      </c>
      <c r="G1658" s="4">
        <f t="shared" si="1461"/>
        <v>-9.0398627301763214E-3</v>
      </c>
      <c r="H1658" s="4">
        <f t="shared" si="1482"/>
        <v>-6.2739467990074974E-2</v>
      </c>
      <c r="I1658" s="5">
        <f t="shared" si="1438"/>
        <v>0.20142999999999844</v>
      </c>
      <c r="J1658">
        <f t="shared" si="1431"/>
        <v>1</v>
      </c>
      <c r="K1658">
        <f t="shared" si="1449"/>
        <v>22.640857399999998</v>
      </c>
      <c r="L1658">
        <f t="shared" si="1481"/>
        <v>23.911499900000003</v>
      </c>
      <c r="M1658" t="str">
        <f t="shared" si="1450"/>
        <v/>
      </c>
      <c r="R1658" s="13">
        <f t="shared" si="1451"/>
        <v>-1.2706425000000046</v>
      </c>
      <c r="S1658" s="14" t="str">
        <f t="shared" si="1458"/>
        <v/>
      </c>
      <c r="T1658" s="14">
        <f t="shared" si="1453"/>
        <v>-100</v>
      </c>
      <c r="U1658" s="15">
        <f t="shared" si="1454"/>
        <v>0.15211623105073985</v>
      </c>
      <c r="V1658" t="str">
        <f t="shared" si="1455"/>
        <v/>
      </c>
      <c r="Y1658" s="13" t="str">
        <f t="shared" si="1456"/>
        <v/>
      </c>
      <c r="Z1658" t="str">
        <f t="shared" si="1452"/>
        <v/>
      </c>
      <c r="AB1658" s="14" t="str">
        <f t="shared" si="1459"/>
        <v/>
      </c>
      <c r="AC1658" t="str">
        <f t="shared" si="1457"/>
        <v/>
      </c>
      <c r="AE1658" s="15" t="str">
        <f t="shared" si="1460"/>
        <v/>
      </c>
      <c r="AF1658" t="str">
        <f t="shared" si="1483"/>
        <v/>
      </c>
      <c r="AI1658" s="21">
        <f t="shared" si="1439"/>
        <v>39660</v>
      </c>
      <c r="AJ1658" s="14">
        <f t="shared" si="1432"/>
        <v>22.505714000000001</v>
      </c>
      <c r="AK1658" s="22">
        <f t="shared" si="1440"/>
        <v>1.498032899556075E-2</v>
      </c>
      <c r="AL1658" s="14">
        <f t="shared" si="1473"/>
        <v>22.015532918447207</v>
      </c>
      <c r="AM1658" s="14">
        <f t="shared" si="1474"/>
        <v>0.77730792998434084</v>
      </c>
      <c r="AN1658" s="14">
        <f t="shared" si="1475"/>
        <v>0.6306137666222823</v>
      </c>
      <c r="AO1658" s="14" t="str">
        <f t="shared" si="1476"/>
        <v/>
      </c>
      <c r="AP1658" s="14" t="str">
        <f t="shared" si="1477"/>
        <v/>
      </c>
      <c r="AQ1658" s="15" t="str">
        <f t="shared" si="1478"/>
        <v/>
      </c>
      <c r="AT1658" s="21">
        <f t="shared" si="1433"/>
        <v>39660</v>
      </c>
      <c r="AU1658" s="14">
        <f t="shared" si="1427"/>
        <v>22.505714000000001</v>
      </c>
      <c r="AV1658" s="22">
        <f t="shared" si="1428"/>
        <v>1.498032899556075E-2</v>
      </c>
      <c r="AW1658" s="14">
        <f>VLOOKUP(AT1658,DATA_FEEDS!$F$7:$H$2022,3,FALSE)</f>
        <v>40.598129999999998</v>
      </c>
      <c r="AX1658" s="14">
        <f t="shared" si="1464"/>
        <v>42.116340000000001</v>
      </c>
      <c r="AY1658" s="14">
        <f t="shared" si="1465"/>
        <v>-0.25848200595530113</v>
      </c>
      <c r="AZ1658" s="14" t="str">
        <f t="shared" si="1466"/>
        <v/>
      </c>
      <c r="BA1658" s="14" t="str">
        <f t="shared" si="1467"/>
        <v/>
      </c>
      <c r="BB1658" s="15" t="str">
        <f t="shared" si="1468"/>
        <v/>
      </c>
      <c r="BE1658" s="20">
        <f t="shared" si="1434"/>
        <v>39660</v>
      </c>
      <c r="BF1658">
        <f t="shared" si="1429"/>
        <v>22.505714000000001</v>
      </c>
      <c r="BG1658">
        <f t="shared" si="1430"/>
        <v>1.498032899556075E-2</v>
      </c>
      <c r="BH1658">
        <f>VLOOKUP(BE1658,DATA_FEEDS!$A$7:$B$2095,2,FALSE)</f>
        <v>23.4</v>
      </c>
      <c r="BI1658">
        <f t="shared" si="1471"/>
        <v>29.369230769230771</v>
      </c>
      <c r="BJ1658">
        <f t="shared" si="1472"/>
        <v>-2.0648758989660583</v>
      </c>
      <c r="BK1658">
        <f t="shared" si="1462"/>
        <v>-100</v>
      </c>
      <c r="BL1658" s="14">
        <f t="shared" si="1463"/>
        <v>-1.498032899556075</v>
      </c>
      <c r="BM1658" s="15">
        <f t="shared" si="1469"/>
        <v>-1.498032899556075</v>
      </c>
      <c r="BP1658" s="20">
        <f t="shared" si="1435"/>
        <v>39660</v>
      </c>
      <c r="BQ1658">
        <f t="shared" si="1479"/>
        <v>22.505714000000001</v>
      </c>
      <c r="BR1658">
        <f t="shared" si="1480"/>
        <v>1.498032899556075E-2</v>
      </c>
      <c r="BS1658">
        <f t="shared" si="1441"/>
        <v>0</v>
      </c>
      <c r="BT1658">
        <f t="shared" si="1442"/>
        <v>0</v>
      </c>
      <c r="BU1658">
        <f t="shared" si="1443"/>
        <v>-100</v>
      </c>
      <c r="BV1658">
        <f t="shared" si="1444"/>
        <v>-100</v>
      </c>
      <c r="BW1658" s="14">
        <f t="shared" si="1470"/>
        <v>-1.498032899556075</v>
      </c>
      <c r="BX1658" s="15">
        <f t="shared" si="1436"/>
        <v>-1.498032899556075</v>
      </c>
      <c r="BY1658">
        <f t="shared" si="1445"/>
        <v>0.6306137666222823</v>
      </c>
      <c r="BZ1658">
        <f t="shared" si="1446"/>
        <v>-0.25848200595530113</v>
      </c>
      <c r="CA1658">
        <f t="shared" si="1447"/>
        <v>-2.0648758989660583</v>
      </c>
    </row>
    <row r="1659" spans="1:79" x14ac:dyDescent="0.25">
      <c r="A1659" s="1">
        <v>39661</v>
      </c>
      <c r="B1659" s="2">
        <v>22.842856999999999</v>
      </c>
      <c r="C1659" s="2">
        <v>22.379999000000002</v>
      </c>
      <c r="D1659">
        <f t="shared" si="1437"/>
        <v>22.842856999999999</v>
      </c>
      <c r="E1659" s="2">
        <f t="shared" si="1437"/>
        <v>22.379999000000002</v>
      </c>
      <c r="F1659" s="4">
        <f t="shared" si="1448"/>
        <v>1.498032899556075E-2</v>
      </c>
      <c r="G1659" s="4">
        <f t="shared" si="1461"/>
        <v>-3.4988357121072525E-2</v>
      </c>
      <c r="H1659" s="4">
        <f t="shared" si="1482"/>
        <v>-9.5287640937354742E-2</v>
      </c>
      <c r="I1659" s="5">
        <f t="shared" si="1438"/>
        <v>-0.46285799999999711</v>
      </c>
      <c r="J1659">
        <f t="shared" si="1431"/>
        <v>1</v>
      </c>
      <c r="K1659">
        <f t="shared" si="1449"/>
        <v>22.4848572</v>
      </c>
      <c r="L1659">
        <f t="shared" si="1481"/>
        <v>23.815357049999999</v>
      </c>
      <c r="M1659" t="str">
        <f t="shared" si="1450"/>
        <v/>
      </c>
      <c r="R1659" s="13">
        <f t="shared" si="1451"/>
        <v>-1.3304998499999989</v>
      </c>
      <c r="S1659" s="14" t="str">
        <f t="shared" si="1458"/>
        <v/>
      </c>
      <c r="T1659" s="14">
        <f t="shared" si="1453"/>
        <v>-100</v>
      </c>
      <c r="U1659" s="15">
        <f t="shared" si="1454"/>
        <v>-1.498032899556075</v>
      </c>
      <c r="V1659">
        <f t="shared" si="1455"/>
        <v>-1.498032899556075</v>
      </c>
      <c r="Y1659" s="13" t="str">
        <f t="shared" si="1456"/>
        <v/>
      </c>
      <c r="Z1659" t="str">
        <f t="shared" si="1452"/>
        <v/>
      </c>
      <c r="AB1659" s="14" t="str">
        <f t="shared" si="1459"/>
        <v/>
      </c>
      <c r="AC1659" t="str">
        <f t="shared" si="1457"/>
        <v/>
      </c>
      <c r="AE1659" s="15" t="str">
        <f t="shared" si="1460"/>
        <v/>
      </c>
      <c r="AF1659" t="str">
        <f t="shared" si="1483"/>
        <v/>
      </c>
      <c r="AI1659" s="21">
        <f t="shared" si="1439"/>
        <v>39661</v>
      </c>
      <c r="AJ1659" s="14">
        <f t="shared" si="1432"/>
        <v>22.842856999999999</v>
      </c>
      <c r="AK1659" s="22">
        <f t="shared" si="1440"/>
        <v>-2.0637873800111763E-2</v>
      </c>
      <c r="AL1659" s="14">
        <f t="shared" si="1473"/>
        <v>22.093584517619092</v>
      </c>
      <c r="AM1659" s="14">
        <f t="shared" si="1474"/>
        <v>0.74052093868431335</v>
      </c>
      <c r="AN1659" s="14">
        <f t="shared" si="1475"/>
        <v>1.0118180908052943</v>
      </c>
      <c r="AO1659" s="14" t="str">
        <f t="shared" si="1476"/>
        <v/>
      </c>
      <c r="AP1659" s="14" t="str">
        <f t="shared" si="1477"/>
        <v/>
      </c>
      <c r="AQ1659" s="15" t="str">
        <f t="shared" si="1478"/>
        <v/>
      </c>
      <c r="AT1659" s="21">
        <f t="shared" si="1433"/>
        <v>39661</v>
      </c>
      <c r="AU1659" s="14">
        <f t="shared" si="1427"/>
        <v>22.842856999999999</v>
      </c>
      <c r="AV1659" s="22">
        <f t="shared" si="1428"/>
        <v>-2.0637873800111763E-2</v>
      </c>
      <c r="AW1659" s="14">
        <f>VLOOKUP(AT1659,DATA_FEEDS!$F$7:$H$2022,3,FALSE)</f>
        <v>39.026130000000002</v>
      </c>
      <c r="AX1659" s="14">
        <f t="shared" si="1464"/>
        <v>40.454334000000003</v>
      </c>
      <c r="AY1659" s="14">
        <f t="shared" si="1465"/>
        <v>-0.27504407291791561</v>
      </c>
      <c r="AZ1659" s="14" t="str">
        <f t="shared" si="1466"/>
        <v/>
      </c>
      <c r="BA1659" s="14" t="str">
        <f t="shared" si="1467"/>
        <v/>
      </c>
      <c r="BB1659" s="15" t="str">
        <f t="shared" si="1468"/>
        <v/>
      </c>
      <c r="BE1659" s="20">
        <f t="shared" si="1434"/>
        <v>39661</v>
      </c>
      <c r="BF1659">
        <f t="shared" si="1429"/>
        <v>22.842856999999999</v>
      </c>
      <c r="BG1659">
        <f t="shared" si="1430"/>
        <v>-2.0637873800111763E-2</v>
      </c>
      <c r="BH1659">
        <f>VLOOKUP(BE1659,DATA_FEEDS!$A$7:$B$2095,2,FALSE)</f>
        <v>26.8</v>
      </c>
      <c r="BI1659">
        <f t="shared" si="1471"/>
        <v>29.699999999999996</v>
      </c>
      <c r="BJ1659">
        <f t="shared" si="1472"/>
        <v>-1.0793418616205255</v>
      </c>
      <c r="BK1659" t="str">
        <f t="shared" si="1462"/>
        <v/>
      </c>
      <c r="BL1659" s="14" t="str">
        <f t="shared" si="1463"/>
        <v/>
      </c>
      <c r="BM1659" s="15" t="str">
        <f t="shared" si="1469"/>
        <v/>
      </c>
      <c r="BP1659" s="20">
        <f t="shared" si="1435"/>
        <v>39661</v>
      </c>
      <c r="BQ1659">
        <f t="shared" si="1479"/>
        <v>22.842856999999999</v>
      </c>
      <c r="BR1659">
        <f t="shared" si="1480"/>
        <v>-2.0637873800111763E-2</v>
      </c>
      <c r="BS1659">
        <f t="shared" si="1441"/>
        <v>0</v>
      </c>
      <c r="BT1659">
        <f t="shared" si="1442"/>
        <v>0</v>
      </c>
      <c r="BU1659">
        <f t="shared" si="1443"/>
        <v>0</v>
      </c>
      <c r="BV1659" t="str">
        <f t="shared" si="1444"/>
        <v/>
      </c>
      <c r="BW1659" s="14" t="str">
        <f t="shared" si="1470"/>
        <v/>
      </c>
      <c r="BX1659" s="15" t="str">
        <f t="shared" si="1436"/>
        <v/>
      </c>
      <c r="BY1659">
        <f t="shared" si="1445"/>
        <v>1.0118180908052943</v>
      </c>
      <c r="BZ1659">
        <f t="shared" si="1446"/>
        <v>-0.27504407291791561</v>
      </c>
      <c r="CA1659">
        <f t="shared" si="1447"/>
        <v>-1.0793418616205255</v>
      </c>
    </row>
    <row r="1660" spans="1:79" x14ac:dyDescent="0.25">
      <c r="A1660" s="1">
        <v>39664</v>
      </c>
      <c r="B1660" s="2">
        <v>22.371428999999999</v>
      </c>
      <c r="C1660" s="2">
        <v>21.889999</v>
      </c>
      <c r="D1660">
        <f t="shared" si="1437"/>
        <v>22.371428999999999</v>
      </c>
      <c r="E1660" s="2">
        <f t="shared" si="1437"/>
        <v>21.889999</v>
      </c>
      <c r="F1660" s="4">
        <f t="shared" si="1448"/>
        <v>-2.0637873800111763E-2</v>
      </c>
      <c r="G1660" s="4">
        <f t="shared" si="1461"/>
        <v>-1.4027475438630614E-2</v>
      </c>
      <c r="H1660" s="4">
        <f t="shared" si="1482"/>
        <v>-0.12639681732258209</v>
      </c>
      <c r="I1660" s="5">
        <f t="shared" si="1438"/>
        <v>-0.48142999999999958</v>
      </c>
      <c r="J1660">
        <f t="shared" si="1431"/>
        <v>1</v>
      </c>
      <c r="K1660">
        <f t="shared" si="1449"/>
        <v>22.4514286</v>
      </c>
      <c r="L1660">
        <f t="shared" si="1481"/>
        <v>23.658714100000005</v>
      </c>
      <c r="M1660" t="str">
        <f t="shared" si="1450"/>
        <v/>
      </c>
      <c r="R1660" s="13">
        <f t="shared" si="1451"/>
        <v>-1.2072855000000047</v>
      </c>
      <c r="S1660" s="14" t="str">
        <f t="shared" si="1458"/>
        <v/>
      </c>
      <c r="T1660" s="14">
        <f t="shared" si="1453"/>
        <v>-100</v>
      </c>
      <c r="U1660" s="15">
        <f t="shared" si="1454"/>
        <v>2.0637873800111763</v>
      </c>
      <c r="V1660" t="str">
        <f t="shared" si="1455"/>
        <v/>
      </c>
      <c r="Y1660" s="13" t="str">
        <f t="shared" si="1456"/>
        <v/>
      </c>
      <c r="Z1660" t="str">
        <f t="shared" si="1452"/>
        <v/>
      </c>
      <c r="AB1660" s="14" t="str">
        <f t="shared" si="1459"/>
        <v/>
      </c>
      <c r="AC1660" t="str">
        <f t="shared" si="1457"/>
        <v/>
      </c>
      <c r="AE1660" s="15" t="str">
        <f t="shared" si="1460"/>
        <v/>
      </c>
      <c r="AF1660" t="str">
        <f t="shared" si="1483"/>
        <v/>
      </c>
      <c r="AI1660" s="21">
        <f t="shared" si="1439"/>
        <v>39664</v>
      </c>
      <c r="AJ1660" s="14">
        <f t="shared" si="1432"/>
        <v>22.371428999999999</v>
      </c>
      <c r="AK1660" s="22">
        <f t="shared" si="1440"/>
        <v>-7.5351020267860423E-3</v>
      </c>
      <c r="AL1660" s="14">
        <f t="shared" si="1473"/>
        <v>21.949537418883665</v>
      </c>
      <c r="AM1660" s="14">
        <f t="shared" si="1474"/>
        <v>0.76107879993548033</v>
      </c>
      <c r="AN1660" s="14">
        <f t="shared" si="1475"/>
        <v>0.55433363950237424</v>
      </c>
      <c r="AO1660" s="14" t="str">
        <f t="shared" si="1476"/>
        <v/>
      </c>
      <c r="AP1660" s="14" t="str">
        <f t="shared" si="1477"/>
        <v/>
      </c>
      <c r="AQ1660" s="15" t="str">
        <f t="shared" si="1478"/>
        <v/>
      </c>
      <c r="AT1660" s="21">
        <f t="shared" si="1433"/>
        <v>39664</v>
      </c>
      <c r="AU1660" s="14">
        <f t="shared" si="1427"/>
        <v>22.371428999999999</v>
      </c>
      <c r="AV1660" s="22">
        <f t="shared" si="1428"/>
        <v>-7.5351020267860423E-3</v>
      </c>
      <c r="AW1660" s="14">
        <f>VLOOKUP(AT1660,DATA_FEEDS!$F$7:$H$2022,3,FALSE)</f>
        <v>40.473880000000001</v>
      </c>
      <c r="AX1660" s="14">
        <f t="shared" si="1464"/>
        <v>40.017734000000004</v>
      </c>
      <c r="AY1660" s="14">
        <f t="shared" si="1465"/>
        <v>0.21231736238755633</v>
      </c>
      <c r="AZ1660" s="14" t="str">
        <f t="shared" si="1466"/>
        <v/>
      </c>
      <c r="BA1660" s="14" t="str">
        <f t="shared" si="1467"/>
        <v/>
      </c>
      <c r="BB1660" s="15" t="str">
        <f t="shared" si="1468"/>
        <v/>
      </c>
      <c r="BE1660" s="20">
        <f t="shared" si="1434"/>
        <v>39664</v>
      </c>
      <c r="BF1660">
        <f t="shared" si="1429"/>
        <v>22.371428999999999</v>
      </c>
      <c r="BG1660">
        <f t="shared" si="1430"/>
        <v>-7.5351020267860423E-3</v>
      </c>
      <c r="BH1660">
        <f>VLOOKUP(BE1660,DATA_FEEDS!$A$7:$B$2095,2,FALSE)</f>
        <v>23.8</v>
      </c>
      <c r="BI1660">
        <f t="shared" si="1471"/>
        <v>29.223076923076921</v>
      </c>
      <c r="BJ1660">
        <f t="shared" si="1472"/>
        <v>-1.9127610185309991</v>
      </c>
      <c r="BK1660">
        <f t="shared" si="1462"/>
        <v>-100</v>
      </c>
      <c r="BL1660" s="14">
        <f t="shared" si="1463"/>
        <v>0.75351020267860425</v>
      </c>
      <c r="BM1660" s="15" t="str">
        <f t="shared" si="1469"/>
        <v/>
      </c>
      <c r="BP1660" s="20">
        <f t="shared" si="1435"/>
        <v>39664</v>
      </c>
      <c r="BQ1660">
        <f t="shared" si="1479"/>
        <v>22.371428999999999</v>
      </c>
      <c r="BR1660">
        <f t="shared" si="1480"/>
        <v>-7.5351020267860423E-3</v>
      </c>
      <c r="BS1660">
        <f t="shared" si="1441"/>
        <v>0</v>
      </c>
      <c r="BT1660">
        <f t="shared" si="1442"/>
        <v>0</v>
      </c>
      <c r="BU1660">
        <f t="shared" si="1443"/>
        <v>-100</v>
      </c>
      <c r="BV1660">
        <f t="shared" si="1444"/>
        <v>-100</v>
      </c>
      <c r="BW1660" s="14">
        <f t="shared" si="1470"/>
        <v>0.75351020267860425</v>
      </c>
      <c r="BX1660" s="15" t="str">
        <f t="shared" si="1436"/>
        <v/>
      </c>
      <c r="BY1660">
        <f t="shared" si="1445"/>
        <v>0.55433363950237424</v>
      </c>
      <c r="BZ1660">
        <f t="shared" si="1446"/>
        <v>0.21231736238755633</v>
      </c>
      <c r="CA1660">
        <f t="shared" si="1447"/>
        <v>-1.9127610185309991</v>
      </c>
    </row>
    <row r="1661" spans="1:79" x14ac:dyDescent="0.25">
      <c r="A1661" s="1">
        <v>39665</v>
      </c>
      <c r="B1661" s="2">
        <v>22.202857999999999</v>
      </c>
      <c r="C1661" s="2">
        <v>22.948571999999999</v>
      </c>
      <c r="D1661">
        <f t="shared" si="1437"/>
        <v>22.202857999999999</v>
      </c>
      <c r="E1661" s="2">
        <f t="shared" si="1437"/>
        <v>22.948571999999999</v>
      </c>
      <c r="F1661" s="4">
        <f t="shared" si="1448"/>
        <v>-7.5351020267860423E-3</v>
      </c>
      <c r="G1661" s="4">
        <f t="shared" si="1461"/>
        <v>1.8126485442480612E-2</v>
      </c>
      <c r="H1661" s="4">
        <f t="shared" si="1482"/>
        <v>-0.10854603278882378</v>
      </c>
      <c r="I1661" s="5">
        <f t="shared" si="1438"/>
        <v>0.74571399999999954</v>
      </c>
      <c r="J1661">
        <f t="shared" si="1431"/>
        <v>1</v>
      </c>
      <c r="K1661">
        <f t="shared" si="1449"/>
        <v>22.5531428</v>
      </c>
      <c r="L1661">
        <f t="shared" si="1481"/>
        <v>23.5236427</v>
      </c>
      <c r="M1661" t="str">
        <f t="shared" si="1450"/>
        <v/>
      </c>
      <c r="R1661" s="13">
        <f t="shared" si="1451"/>
        <v>-0.97049990000000008</v>
      </c>
      <c r="S1661" s="14" t="str">
        <f t="shared" si="1458"/>
        <v/>
      </c>
      <c r="T1661" s="14">
        <f t="shared" si="1453"/>
        <v>-100</v>
      </c>
      <c r="U1661" s="15">
        <f t="shared" si="1454"/>
        <v>0.75351020267860425</v>
      </c>
      <c r="V1661" t="str">
        <f t="shared" si="1455"/>
        <v/>
      </c>
      <c r="Y1661" s="13" t="str">
        <f t="shared" si="1456"/>
        <v/>
      </c>
      <c r="Z1661" t="str">
        <f t="shared" si="1452"/>
        <v/>
      </c>
      <c r="AB1661" s="14" t="str">
        <f t="shared" si="1459"/>
        <v/>
      </c>
      <c r="AC1661" t="str">
        <f t="shared" si="1457"/>
        <v/>
      </c>
      <c r="AE1661" s="15" t="str">
        <f t="shared" si="1460"/>
        <v/>
      </c>
      <c r="AF1661" t="str">
        <f t="shared" si="1483"/>
        <v/>
      </c>
      <c r="AI1661" s="21">
        <f t="shared" si="1439"/>
        <v>39665</v>
      </c>
      <c r="AJ1661" s="14">
        <f t="shared" si="1432"/>
        <v>22.202857999999999</v>
      </c>
      <c r="AK1661" s="22">
        <f t="shared" si="1440"/>
        <v>2.9275510386996221E-2</v>
      </c>
      <c r="AL1661" s="14">
        <f t="shared" si="1473"/>
        <v>21.999213251558558</v>
      </c>
      <c r="AM1661" s="14">
        <f t="shared" si="1474"/>
        <v>0.76573036729202248</v>
      </c>
      <c r="AN1661" s="14">
        <f t="shared" si="1475"/>
        <v>0.26594837705290858</v>
      </c>
      <c r="AO1661" s="14" t="str">
        <f t="shared" si="1476"/>
        <v/>
      </c>
      <c r="AP1661" s="14" t="str">
        <f t="shared" si="1477"/>
        <v/>
      </c>
      <c r="AQ1661" s="15" t="str">
        <f t="shared" si="1478"/>
        <v/>
      </c>
      <c r="AT1661" s="21">
        <f t="shared" si="1433"/>
        <v>39665</v>
      </c>
      <c r="AU1661" s="14">
        <f t="shared" si="1427"/>
        <v>22.202857999999999</v>
      </c>
      <c r="AV1661" s="22">
        <f t="shared" si="1428"/>
        <v>2.9275510386996221E-2</v>
      </c>
      <c r="AW1661" s="14">
        <f>VLOOKUP(AT1661,DATA_FEEDS!$F$7:$H$2022,3,FALSE)</f>
        <v>38.808689999999999</v>
      </c>
      <c r="AX1661" s="14">
        <f t="shared" si="1464"/>
        <v>39.950434000000008</v>
      </c>
      <c r="AY1661" s="14">
        <f t="shared" si="1465"/>
        <v>-0.7583146704060113</v>
      </c>
      <c r="AZ1661" s="14" t="str">
        <f t="shared" si="1466"/>
        <v/>
      </c>
      <c r="BA1661" s="14" t="str">
        <f t="shared" si="1467"/>
        <v/>
      </c>
      <c r="BB1661" s="15" t="str">
        <f t="shared" si="1468"/>
        <v/>
      </c>
      <c r="BE1661" s="20">
        <f t="shared" si="1434"/>
        <v>39665</v>
      </c>
      <c r="BF1661">
        <f t="shared" si="1429"/>
        <v>22.202857999999999</v>
      </c>
      <c r="BG1661">
        <f t="shared" si="1430"/>
        <v>2.9275510386996221E-2</v>
      </c>
      <c r="BH1661">
        <f>VLOOKUP(BE1661,DATA_FEEDS!$A$7:$B$2095,2,FALSE)</f>
        <v>24.4</v>
      </c>
      <c r="BI1661">
        <f t="shared" si="1471"/>
        <v>28.692307692307686</v>
      </c>
      <c r="BJ1661">
        <f t="shared" si="1472"/>
        <v>-1.3240045836515415</v>
      </c>
      <c r="BK1661">
        <f t="shared" si="1462"/>
        <v>-100</v>
      </c>
      <c r="BL1661" s="14">
        <f t="shared" si="1463"/>
        <v>-2.927551038699622</v>
      </c>
      <c r="BM1661" s="15">
        <f t="shared" si="1469"/>
        <v>-2.927551038699622</v>
      </c>
      <c r="BP1661" s="20">
        <f t="shared" si="1435"/>
        <v>39665</v>
      </c>
      <c r="BQ1661">
        <f t="shared" si="1479"/>
        <v>22.202857999999999</v>
      </c>
      <c r="BR1661">
        <f t="shared" si="1480"/>
        <v>2.9275510386996221E-2</v>
      </c>
      <c r="BS1661">
        <f t="shared" si="1441"/>
        <v>0</v>
      </c>
      <c r="BT1661">
        <f t="shared" si="1442"/>
        <v>0</v>
      </c>
      <c r="BU1661">
        <f t="shared" si="1443"/>
        <v>-100</v>
      </c>
      <c r="BV1661">
        <f t="shared" si="1444"/>
        <v>-100</v>
      </c>
      <c r="BW1661" s="14">
        <f t="shared" si="1470"/>
        <v>-2.927551038699622</v>
      </c>
      <c r="BX1661" s="15">
        <f t="shared" si="1436"/>
        <v>-2.927551038699622</v>
      </c>
      <c r="BY1661">
        <f t="shared" si="1445"/>
        <v>0.26594837705290858</v>
      </c>
      <c r="BZ1661">
        <f t="shared" si="1446"/>
        <v>-0.7583146704060113</v>
      </c>
      <c r="CA1661">
        <f t="shared" si="1447"/>
        <v>-1.3240045836515415</v>
      </c>
    </row>
    <row r="1662" spans="1:79" x14ac:dyDescent="0.25">
      <c r="A1662" s="1">
        <v>39666</v>
      </c>
      <c r="B1662" s="2">
        <v>22.852858000000001</v>
      </c>
      <c r="C1662" s="2">
        <v>23.455715000000001</v>
      </c>
      <c r="D1662">
        <f t="shared" si="1437"/>
        <v>22.852858000000001</v>
      </c>
      <c r="E1662" s="2">
        <f t="shared" si="1437"/>
        <v>23.455715000000001</v>
      </c>
      <c r="F1662" s="4">
        <f t="shared" si="1448"/>
        <v>2.9275510386996221E-2</v>
      </c>
      <c r="G1662" s="4">
        <f t="shared" si="1461"/>
        <v>4.2211546809845728E-2</v>
      </c>
      <c r="H1662" s="4">
        <f t="shared" si="1482"/>
        <v>-6.1342283238205134E-2</v>
      </c>
      <c r="I1662" s="5">
        <f t="shared" si="1438"/>
        <v>0.6028570000000002</v>
      </c>
      <c r="J1662">
        <f t="shared" si="1431"/>
        <v>1</v>
      </c>
      <c r="K1662">
        <f t="shared" si="1449"/>
        <v>22.676285799999999</v>
      </c>
      <c r="L1662">
        <f t="shared" si="1481"/>
        <v>23.451785600000001</v>
      </c>
      <c r="M1662" t="str">
        <f t="shared" si="1450"/>
        <v/>
      </c>
      <c r="R1662" s="13">
        <f t="shared" si="1451"/>
        <v>-0.77549980000000218</v>
      </c>
      <c r="S1662" s="14" t="str">
        <f t="shared" si="1458"/>
        <v/>
      </c>
      <c r="T1662" s="14">
        <f t="shared" si="1453"/>
        <v>-100</v>
      </c>
      <c r="U1662" s="15">
        <f t="shared" si="1454"/>
        <v>-2.927551038699622</v>
      </c>
      <c r="V1662">
        <f t="shared" si="1455"/>
        <v>-2.927551038699622</v>
      </c>
      <c r="Y1662" s="13" t="str">
        <f t="shared" si="1456"/>
        <v/>
      </c>
      <c r="Z1662" t="str">
        <f t="shared" si="1452"/>
        <v/>
      </c>
      <c r="AB1662" s="14" t="str">
        <f t="shared" si="1459"/>
        <v/>
      </c>
      <c r="AC1662" t="str">
        <f t="shared" si="1457"/>
        <v/>
      </c>
      <c r="AE1662" s="15" t="str">
        <f t="shared" si="1460"/>
        <v/>
      </c>
      <c r="AF1662" t="str">
        <f t="shared" si="1483"/>
        <v/>
      </c>
      <c r="AI1662" s="21">
        <f t="shared" si="1439"/>
        <v>39666</v>
      </c>
      <c r="AJ1662" s="14">
        <f t="shared" si="1432"/>
        <v>22.852858000000001</v>
      </c>
      <c r="AK1662" s="22">
        <f t="shared" si="1440"/>
        <v>1.7128185892547779E-2</v>
      </c>
      <c r="AL1662" s="14">
        <f t="shared" si="1473"/>
        <v>22.135714768383878</v>
      </c>
      <c r="AM1662" s="14">
        <f t="shared" si="1474"/>
        <v>0.69268136337645747</v>
      </c>
      <c r="AN1662" s="14">
        <f t="shared" si="1475"/>
        <v>1.0353147486463725</v>
      </c>
      <c r="AO1662" s="14" t="str">
        <f t="shared" si="1476"/>
        <v/>
      </c>
      <c r="AP1662" s="14" t="str">
        <f t="shared" si="1477"/>
        <v/>
      </c>
      <c r="AQ1662" s="15" t="str">
        <f t="shared" si="1478"/>
        <v/>
      </c>
      <c r="AT1662" s="21">
        <f t="shared" si="1433"/>
        <v>39666</v>
      </c>
      <c r="AU1662" s="14">
        <f t="shared" si="1427"/>
        <v>22.852858000000001</v>
      </c>
      <c r="AV1662" s="22">
        <f t="shared" si="1428"/>
        <v>1.7128185892547779E-2</v>
      </c>
      <c r="AW1662" s="14">
        <f>VLOOKUP(AT1662,DATA_FEEDS!$F$7:$H$2022,3,FALSE)</f>
        <v>38.821309999999997</v>
      </c>
      <c r="AX1662" s="14">
        <f t="shared" si="1464"/>
        <v>40.029545999999996</v>
      </c>
      <c r="AY1662" s="14">
        <f t="shared" si="1465"/>
        <v>-0.78115183062381544</v>
      </c>
      <c r="AZ1662" s="14" t="str">
        <f t="shared" si="1466"/>
        <v/>
      </c>
      <c r="BA1662" s="14" t="str">
        <f t="shared" si="1467"/>
        <v/>
      </c>
      <c r="BB1662" s="15" t="str">
        <f t="shared" si="1468"/>
        <v/>
      </c>
      <c r="BE1662" s="20">
        <f t="shared" si="1434"/>
        <v>39666</v>
      </c>
      <c r="BF1662">
        <f t="shared" si="1429"/>
        <v>22.852858000000001</v>
      </c>
      <c r="BG1662">
        <f t="shared" si="1430"/>
        <v>1.7128185892547779E-2</v>
      </c>
      <c r="BH1662">
        <f>VLOOKUP(BE1662,DATA_FEEDS!$A$7:$B$2095,2,FALSE)</f>
        <v>22.6</v>
      </c>
      <c r="BI1662">
        <f t="shared" si="1471"/>
        <v>28.053846153846159</v>
      </c>
      <c r="BJ1662">
        <f t="shared" si="1472"/>
        <v>-1.5846927546194043</v>
      </c>
      <c r="BK1662">
        <f t="shared" si="1462"/>
        <v>-100</v>
      </c>
      <c r="BL1662" s="14">
        <f t="shared" si="1463"/>
        <v>-1.712818589254778</v>
      </c>
      <c r="BM1662" s="15">
        <f t="shared" si="1469"/>
        <v>-1.712818589254778</v>
      </c>
      <c r="BP1662" s="20">
        <f t="shared" si="1435"/>
        <v>39666</v>
      </c>
      <c r="BQ1662">
        <f t="shared" si="1479"/>
        <v>22.852858000000001</v>
      </c>
      <c r="BR1662">
        <f t="shared" si="1480"/>
        <v>1.7128185892547779E-2</v>
      </c>
      <c r="BS1662">
        <f t="shared" si="1441"/>
        <v>0</v>
      </c>
      <c r="BT1662">
        <f t="shared" si="1442"/>
        <v>0</v>
      </c>
      <c r="BU1662">
        <f t="shared" si="1443"/>
        <v>-100</v>
      </c>
      <c r="BV1662">
        <f t="shared" si="1444"/>
        <v>-100</v>
      </c>
      <c r="BW1662" s="14">
        <f t="shared" si="1470"/>
        <v>-1.712818589254778</v>
      </c>
      <c r="BX1662" s="15">
        <f t="shared" si="1436"/>
        <v>-1.712818589254778</v>
      </c>
      <c r="BY1662">
        <f t="shared" si="1445"/>
        <v>1.0353147486463725</v>
      </c>
      <c r="BZ1662">
        <f t="shared" si="1446"/>
        <v>-0.78115183062381544</v>
      </c>
      <c r="CA1662">
        <f t="shared" si="1447"/>
        <v>-1.5846927546194043</v>
      </c>
    </row>
    <row r="1663" spans="1:79" x14ac:dyDescent="0.25">
      <c r="A1663" s="1">
        <v>39667</v>
      </c>
      <c r="B1663" s="2">
        <v>23.244285999999999</v>
      </c>
      <c r="C1663" s="2">
        <v>23.367144</v>
      </c>
      <c r="D1663">
        <f t="shared" si="1437"/>
        <v>23.244285999999999</v>
      </c>
      <c r="E1663" s="2">
        <f t="shared" si="1437"/>
        <v>23.367144</v>
      </c>
      <c r="F1663" s="4">
        <f t="shared" si="1448"/>
        <v>1.7128185892547779E-2</v>
      </c>
      <c r="G1663" s="4">
        <f t="shared" si="1461"/>
        <v>2.2951901331781793E-2</v>
      </c>
      <c r="H1663" s="4">
        <f t="shared" si="1482"/>
        <v>-6.7817783136186832E-2</v>
      </c>
      <c r="I1663" s="5">
        <f t="shared" si="1438"/>
        <v>0.1228580000000008</v>
      </c>
      <c r="J1663">
        <f t="shared" si="1431"/>
        <v>1</v>
      </c>
      <c r="K1663">
        <f t="shared" si="1449"/>
        <v>22.8082858</v>
      </c>
      <c r="L1663">
        <f t="shared" si="1481"/>
        <v>23.358499949999999</v>
      </c>
      <c r="M1663" t="str">
        <f t="shared" si="1450"/>
        <v/>
      </c>
      <c r="R1663" s="13">
        <f t="shared" si="1451"/>
        <v>-0.55021414999999863</v>
      </c>
      <c r="S1663" s="14" t="str">
        <f t="shared" si="1458"/>
        <v/>
      </c>
      <c r="T1663" s="14">
        <f t="shared" si="1453"/>
        <v>-100</v>
      </c>
      <c r="U1663" s="15">
        <f t="shared" si="1454"/>
        <v>-1.712818589254778</v>
      </c>
      <c r="V1663">
        <f t="shared" si="1455"/>
        <v>-1.712818589254778</v>
      </c>
      <c r="Y1663" s="13" t="str">
        <f t="shared" si="1456"/>
        <v/>
      </c>
      <c r="Z1663" t="str">
        <f t="shared" si="1452"/>
        <v/>
      </c>
      <c r="AB1663" s="14" t="str">
        <f t="shared" si="1459"/>
        <v/>
      </c>
      <c r="AC1663" t="str">
        <f t="shared" si="1457"/>
        <v/>
      </c>
      <c r="AE1663" s="15" t="str">
        <f t="shared" si="1460"/>
        <v/>
      </c>
      <c r="AF1663" t="str">
        <f t="shared" si="1483"/>
        <v/>
      </c>
      <c r="AI1663" s="21">
        <f t="shared" si="1439"/>
        <v>39667</v>
      </c>
      <c r="AJ1663" s="14">
        <f t="shared" si="1432"/>
        <v>23.244285999999999</v>
      </c>
      <c r="AK1663" s="22">
        <f t="shared" si="1440"/>
        <v>7.0677585020249524E-3</v>
      </c>
      <c r="AL1663" s="14">
        <f t="shared" si="1473"/>
        <v>22.388950895115386</v>
      </c>
      <c r="AM1663" s="14">
        <f t="shared" si="1474"/>
        <v>0.67974134301040878</v>
      </c>
      <c r="AN1663" s="14">
        <f t="shared" si="1475"/>
        <v>1.2583243812956004</v>
      </c>
      <c r="AO1663" s="14" t="str">
        <f t="shared" si="1476"/>
        <v/>
      </c>
      <c r="AP1663" s="14" t="str">
        <f t="shared" si="1477"/>
        <v/>
      </c>
      <c r="AQ1663" s="15" t="str">
        <f t="shared" si="1478"/>
        <v/>
      </c>
      <c r="AT1663" s="21">
        <f t="shared" si="1433"/>
        <v>39667</v>
      </c>
      <c r="AU1663" s="14">
        <f t="shared" si="1427"/>
        <v>23.244285999999999</v>
      </c>
      <c r="AV1663" s="22">
        <f t="shared" si="1428"/>
        <v>7.0677585020249524E-3</v>
      </c>
      <c r="AW1663" s="14">
        <f>VLOOKUP(AT1663,DATA_FEEDS!$F$7:$H$2022,3,FALSE)</f>
        <v>38.516190000000002</v>
      </c>
      <c r="AX1663" s="14">
        <f t="shared" si="1464"/>
        <v>39.763676999999994</v>
      </c>
      <c r="AY1663" s="14">
        <f t="shared" si="1465"/>
        <v>-0.85730481901638511</v>
      </c>
      <c r="AZ1663" s="14" t="str">
        <f t="shared" si="1466"/>
        <v/>
      </c>
      <c r="BA1663" s="14" t="str">
        <f t="shared" si="1467"/>
        <v/>
      </c>
      <c r="BB1663" s="15" t="str">
        <f t="shared" si="1468"/>
        <v/>
      </c>
      <c r="BE1663" s="20">
        <f t="shared" si="1434"/>
        <v>39667</v>
      </c>
      <c r="BF1663">
        <f t="shared" si="1429"/>
        <v>23.244285999999999</v>
      </c>
      <c r="BG1663">
        <f t="shared" si="1430"/>
        <v>7.0677585020249524E-3</v>
      </c>
      <c r="BH1663">
        <f>VLOOKUP(BE1663,DATA_FEEDS!$A$7:$B$2095,2,FALSE)</f>
        <v>22.5</v>
      </c>
      <c r="BI1663">
        <f t="shared" si="1471"/>
        <v>27.484615384615385</v>
      </c>
      <c r="BJ1663">
        <f t="shared" si="1472"/>
        <v>-1.3118234810167266</v>
      </c>
      <c r="BK1663">
        <f t="shared" si="1462"/>
        <v>-100</v>
      </c>
      <c r="BL1663" s="14">
        <f t="shared" si="1463"/>
        <v>-0.70677585020249523</v>
      </c>
      <c r="BM1663" s="15">
        <f t="shared" si="1469"/>
        <v>-0.70677585020249523</v>
      </c>
      <c r="BP1663" s="20">
        <f t="shared" si="1435"/>
        <v>39667</v>
      </c>
      <c r="BQ1663">
        <f t="shared" si="1479"/>
        <v>23.244285999999999</v>
      </c>
      <c r="BR1663">
        <f t="shared" si="1480"/>
        <v>7.0677585020249524E-3</v>
      </c>
      <c r="BS1663">
        <f t="shared" si="1441"/>
        <v>0</v>
      </c>
      <c r="BT1663">
        <f t="shared" si="1442"/>
        <v>0</v>
      </c>
      <c r="BU1663">
        <f t="shared" si="1443"/>
        <v>-100</v>
      </c>
      <c r="BV1663">
        <f t="shared" si="1444"/>
        <v>-100</v>
      </c>
      <c r="BW1663" s="14">
        <f t="shared" si="1470"/>
        <v>-0.70677585020249523</v>
      </c>
      <c r="BX1663" s="15">
        <f t="shared" si="1436"/>
        <v>-0.70677585020249523</v>
      </c>
      <c r="BY1663">
        <f t="shared" si="1445"/>
        <v>1.2583243812956004</v>
      </c>
      <c r="BZ1663">
        <f t="shared" si="1446"/>
        <v>-0.85730481901638511</v>
      </c>
      <c r="CA1663">
        <f t="shared" si="1447"/>
        <v>-1.3118234810167266</v>
      </c>
    </row>
    <row r="1664" spans="1:79" x14ac:dyDescent="0.25">
      <c r="A1664" s="1">
        <v>39668</v>
      </c>
      <c r="B1664" s="2">
        <v>23.408570999999998</v>
      </c>
      <c r="C1664" s="2">
        <v>24.221428</v>
      </c>
      <c r="D1664">
        <f t="shared" si="1437"/>
        <v>23.408570999999998</v>
      </c>
      <c r="E1664" s="2">
        <f t="shared" si="1437"/>
        <v>24.221428</v>
      </c>
      <c r="F1664" s="4">
        <f t="shared" si="1448"/>
        <v>7.0677585020249524E-3</v>
      </c>
      <c r="G1664" s="4">
        <f t="shared" si="1461"/>
        <v>8.2694717445184238E-2</v>
      </c>
      <c r="H1664" s="4">
        <f t="shared" si="1482"/>
        <v>-5.4061642098258159E-2</v>
      </c>
      <c r="I1664" s="5">
        <f t="shared" si="1438"/>
        <v>0.81285700000000105</v>
      </c>
      <c r="J1664">
        <f t="shared" si="1431"/>
        <v>1</v>
      </c>
      <c r="K1664">
        <f t="shared" si="1449"/>
        <v>23.176571599999999</v>
      </c>
      <c r="L1664">
        <f t="shared" si="1481"/>
        <v>23.336857099999996</v>
      </c>
      <c r="M1664" t="str">
        <f t="shared" si="1450"/>
        <v/>
      </c>
      <c r="R1664" s="13">
        <f t="shared" si="1451"/>
        <v>-0.16028549999999697</v>
      </c>
      <c r="S1664" s="14" t="str">
        <f t="shared" si="1458"/>
        <v/>
      </c>
      <c r="T1664" s="14">
        <f t="shared" si="1453"/>
        <v>-100</v>
      </c>
      <c r="U1664" s="15">
        <f t="shared" si="1454"/>
        <v>-0.70677585020249523</v>
      </c>
      <c r="V1664">
        <f t="shared" si="1455"/>
        <v>-0.70677585020249523</v>
      </c>
      <c r="Y1664" s="13" t="str">
        <f t="shared" si="1456"/>
        <v/>
      </c>
      <c r="Z1664" t="str">
        <f t="shared" si="1452"/>
        <v/>
      </c>
      <c r="AB1664" s="14" t="str">
        <f t="shared" si="1459"/>
        <v/>
      </c>
      <c r="AC1664" t="str">
        <f t="shared" si="1457"/>
        <v/>
      </c>
      <c r="AE1664" s="15" t="str">
        <f t="shared" si="1460"/>
        <v/>
      </c>
      <c r="AF1664" t="str">
        <f t="shared" si="1483"/>
        <v/>
      </c>
      <c r="AI1664" s="21">
        <f t="shared" si="1439"/>
        <v>39668</v>
      </c>
      <c r="AJ1664" s="14">
        <f t="shared" si="1432"/>
        <v>23.408570999999998</v>
      </c>
      <c r="AK1664" s="22">
        <f t="shared" si="1440"/>
        <v>3.7898169862654187E-2</v>
      </c>
      <c r="AL1664" s="14">
        <f t="shared" si="1473"/>
        <v>22.705282376880106</v>
      </c>
      <c r="AM1664" s="14">
        <f t="shared" si="1474"/>
        <v>0.65019877278836768</v>
      </c>
      <c r="AN1664" s="14">
        <f t="shared" si="1475"/>
        <v>1.0816517233704541</v>
      </c>
      <c r="AO1664" s="14" t="str">
        <f t="shared" si="1476"/>
        <v/>
      </c>
      <c r="AP1664" s="14" t="str">
        <f t="shared" si="1477"/>
        <v/>
      </c>
      <c r="AQ1664" s="15" t="str">
        <f t="shared" si="1478"/>
        <v/>
      </c>
      <c r="AT1664" s="21">
        <f t="shared" si="1433"/>
        <v>39668</v>
      </c>
      <c r="AU1664" s="14">
        <f t="shared" si="1427"/>
        <v>23.408570999999998</v>
      </c>
      <c r="AV1664" s="22">
        <f t="shared" si="1428"/>
        <v>3.7898169862654187E-2</v>
      </c>
      <c r="AW1664" s="14">
        <f>VLOOKUP(AT1664,DATA_FEEDS!$F$7:$H$2022,3,FALSE)</f>
        <v>36.869</v>
      </c>
      <c r="AX1664" s="14">
        <f t="shared" si="1464"/>
        <v>39.580745999999998</v>
      </c>
      <c r="AY1664" s="14">
        <f t="shared" si="1465"/>
        <v>-1.8504413107893585</v>
      </c>
      <c r="AZ1664" s="14">
        <f t="shared" si="1466"/>
        <v>100</v>
      </c>
      <c r="BA1664" s="14">
        <f t="shared" si="1467"/>
        <v>3.7898169862654187</v>
      </c>
      <c r="BB1664" s="15" t="str">
        <f t="shared" si="1468"/>
        <v/>
      </c>
      <c r="BE1664" s="20">
        <f t="shared" si="1434"/>
        <v>39668</v>
      </c>
      <c r="BF1664">
        <f t="shared" si="1429"/>
        <v>23.408570999999998</v>
      </c>
      <c r="BG1664">
        <f t="shared" si="1430"/>
        <v>3.7898169862654187E-2</v>
      </c>
      <c r="BH1664">
        <f>VLOOKUP(BE1664,DATA_FEEDS!$A$7:$B$2095,2,FALSE)</f>
        <v>22.2</v>
      </c>
      <c r="BI1664">
        <f t="shared" si="1471"/>
        <v>26.9</v>
      </c>
      <c r="BJ1664">
        <f t="shared" si="1472"/>
        <v>-1.1620997727014335</v>
      </c>
      <c r="BK1664" t="str">
        <f t="shared" si="1462"/>
        <v/>
      </c>
      <c r="BL1664" s="14" t="str">
        <f t="shared" si="1463"/>
        <v/>
      </c>
      <c r="BM1664" s="15" t="str">
        <f t="shared" si="1469"/>
        <v/>
      </c>
      <c r="BP1664" s="20">
        <f t="shared" si="1435"/>
        <v>39668</v>
      </c>
      <c r="BQ1664">
        <f t="shared" si="1479"/>
        <v>23.408570999999998</v>
      </c>
      <c r="BR1664">
        <f t="shared" si="1480"/>
        <v>3.7898169862654187E-2</v>
      </c>
      <c r="BS1664">
        <f t="shared" si="1441"/>
        <v>0</v>
      </c>
      <c r="BT1664">
        <f t="shared" si="1442"/>
        <v>100</v>
      </c>
      <c r="BU1664">
        <f t="shared" si="1443"/>
        <v>0</v>
      </c>
      <c r="BV1664">
        <f t="shared" si="1444"/>
        <v>100</v>
      </c>
      <c r="BW1664" s="14">
        <f t="shared" si="1470"/>
        <v>3.7898169862654187</v>
      </c>
      <c r="BX1664" s="15" t="str">
        <f t="shared" si="1436"/>
        <v/>
      </c>
      <c r="BY1664">
        <f t="shared" si="1445"/>
        <v>1.0816517233704541</v>
      </c>
      <c r="BZ1664">
        <f t="shared" si="1446"/>
        <v>-1.8504413107893585</v>
      </c>
      <c r="CA1664">
        <f t="shared" si="1447"/>
        <v>-1.1620997727014335</v>
      </c>
    </row>
    <row r="1665" spans="1:79" x14ac:dyDescent="0.25">
      <c r="A1665" s="1">
        <v>39671</v>
      </c>
      <c r="B1665" s="2">
        <v>24.295712999999999</v>
      </c>
      <c r="C1665" s="2">
        <v>24.794284999999999</v>
      </c>
      <c r="D1665">
        <f t="shared" si="1437"/>
        <v>24.295712999999999</v>
      </c>
      <c r="E1665" s="2">
        <f t="shared" si="1437"/>
        <v>24.794284999999999</v>
      </c>
      <c r="F1665" s="4">
        <f t="shared" si="1448"/>
        <v>3.7898169862654187E-2</v>
      </c>
      <c r="G1665" s="4">
        <f t="shared" si="1461"/>
        <v>0.11671592008560337</v>
      </c>
      <c r="H1665" s="4">
        <f t="shared" si="1482"/>
        <v>6.2616073969807805E-3</v>
      </c>
      <c r="I1665" s="5">
        <f t="shared" si="1438"/>
        <v>0.49857199999999935</v>
      </c>
      <c r="J1665">
        <f t="shared" si="1431"/>
        <v>1</v>
      </c>
      <c r="K1665">
        <f t="shared" si="1449"/>
        <v>23.7574288</v>
      </c>
      <c r="L1665">
        <f t="shared" si="1481"/>
        <v>23.334571349999997</v>
      </c>
      <c r="M1665" t="str">
        <f t="shared" si="1450"/>
        <v/>
      </c>
      <c r="R1665" s="13">
        <f t="shared" si="1451"/>
        <v>0.42285745000000219</v>
      </c>
      <c r="S1665" s="14">
        <f t="shared" si="1458"/>
        <v>100</v>
      </c>
      <c r="T1665" s="14">
        <f t="shared" si="1453"/>
        <v>0</v>
      </c>
      <c r="U1665" s="15" t="str">
        <f t="shared" si="1454"/>
        <v/>
      </c>
      <c r="V1665" t="str">
        <f t="shared" si="1455"/>
        <v/>
      </c>
      <c r="Y1665" s="13" t="str">
        <f t="shared" si="1456"/>
        <v/>
      </c>
      <c r="Z1665" t="str">
        <f t="shared" si="1452"/>
        <v/>
      </c>
      <c r="AB1665" s="14" t="str">
        <f t="shared" si="1459"/>
        <v/>
      </c>
      <c r="AC1665" t="str">
        <f t="shared" si="1457"/>
        <v/>
      </c>
      <c r="AE1665" s="15" t="str">
        <f t="shared" si="1460"/>
        <v/>
      </c>
      <c r="AF1665" t="str">
        <f t="shared" si="1483"/>
        <v/>
      </c>
      <c r="AI1665" s="21">
        <f t="shared" si="1439"/>
        <v>39671</v>
      </c>
      <c r="AJ1665" s="14">
        <f t="shared" si="1432"/>
        <v>24.295712999999999</v>
      </c>
      <c r="AK1665" s="22">
        <f t="shared" si="1440"/>
        <v>2.0285842197757246E-2</v>
      </c>
      <c r="AL1665" s="14">
        <f t="shared" si="1473"/>
        <v>22.630494235935544</v>
      </c>
      <c r="AM1665" s="14">
        <f t="shared" si="1474"/>
        <v>0.48577121062289952</v>
      </c>
      <c r="AN1665" s="14">
        <f t="shared" si="1475"/>
        <v>3.4279898183532991</v>
      </c>
      <c r="AO1665" s="14">
        <f t="shared" si="1476"/>
        <v>-100</v>
      </c>
      <c r="AP1665" s="14">
        <f t="shared" si="1477"/>
        <v>-2.0285842197757247</v>
      </c>
      <c r="AQ1665" s="15">
        <f t="shared" si="1478"/>
        <v>-2.0285842197757247</v>
      </c>
      <c r="AT1665" s="21">
        <f t="shared" si="1433"/>
        <v>39671</v>
      </c>
      <c r="AU1665" s="14">
        <f t="shared" ref="AU1665:AU1728" si="1484">AJ1665</f>
        <v>24.295712999999999</v>
      </c>
      <c r="AV1665" s="22">
        <f t="shared" ref="AV1665:AV1728" si="1485">AK1665</f>
        <v>2.0285842197757246E-2</v>
      </c>
      <c r="AW1665" s="14">
        <f>VLOOKUP(AT1665,DATA_FEEDS!$F$7:$H$2022,3,FALSE)</f>
        <v>37.37838</v>
      </c>
      <c r="AX1665" s="14">
        <f t="shared" si="1464"/>
        <v>38.996515000000002</v>
      </c>
      <c r="AY1665" s="14">
        <f t="shared" si="1465"/>
        <v>-0.94770592570480283</v>
      </c>
      <c r="AZ1665" s="14" t="str">
        <f t="shared" si="1466"/>
        <v/>
      </c>
      <c r="BA1665" s="14" t="str">
        <f t="shared" si="1467"/>
        <v/>
      </c>
      <c r="BB1665" s="15" t="str">
        <f t="shared" si="1468"/>
        <v/>
      </c>
      <c r="BE1665" s="20">
        <f t="shared" si="1434"/>
        <v>39671</v>
      </c>
      <c r="BF1665">
        <f t="shared" ref="BF1665:BF1728" si="1486">AJ1665</f>
        <v>24.295712999999999</v>
      </c>
      <c r="BG1665">
        <f t="shared" ref="BG1665:BG1728" si="1487">AK1665</f>
        <v>2.0285842197757246E-2</v>
      </c>
      <c r="BH1665">
        <f>VLOOKUP(BE1665,DATA_FEEDS!$A$7:$B$2095,2,FALSE)</f>
        <v>22</v>
      </c>
      <c r="BI1665">
        <f t="shared" si="1471"/>
        <v>26.353846153846156</v>
      </c>
      <c r="BJ1665">
        <f t="shared" si="1472"/>
        <v>-1.0246170466061375</v>
      </c>
      <c r="BK1665" t="str">
        <f t="shared" si="1462"/>
        <v/>
      </c>
      <c r="BL1665" s="14" t="str">
        <f t="shared" si="1463"/>
        <v/>
      </c>
      <c r="BM1665" s="15" t="str">
        <f t="shared" si="1469"/>
        <v/>
      </c>
      <c r="BP1665" s="20">
        <f t="shared" si="1435"/>
        <v>39671</v>
      </c>
      <c r="BQ1665">
        <f t="shared" si="1479"/>
        <v>24.295712999999999</v>
      </c>
      <c r="BR1665">
        <f t="shared" si="1480"/>
        <v>2.0285842197757246E-2</v>
      </c>
      <c r="BS1665">
        <f t="shared" si="1441"/>
        <v>-100</v>
      </c>
      <c r="BT1665">
        <f t="shared" si="1442"/>
        <v>0</v>
      </c>
      <c r="BU1665">
        <f t="shared" si="1443"/>
        <v>0</v>
      </c>
      <c r="BV1665">
        <f t="shared" si="1444"/>
        <v>-100</v>
      </c>
      <c r="BW1665" s="14">
        <f t="shared" si="1470"/>
        <v>-2.0285842197757247</v>
      </c>
      <c r="BX1665" s="15">
        <f t="shared" si="1436"/>
        <v>-2.0285842197757247</v>
      </c>
      <c r="BY1665">
        <f t="shared" si="1445"/>
        <v>3.4279898183532991</v>
      </c>
      <c r="BZ1665">
        <f t="shared" si="1446"/>
        <v>-0.94770592570480283</v>
      </c>
      <c r="CA1665">
        <f t="shared" si="1447"/>
        <v>-1.0246170466061375</v>
      </c>
    </row>
    <row r="1666" spans="1:79" x14ac:dyDescent="0.25">
      <c r="A1666" s="1">
        <v>39672</v>
      </c>
      <c r="B1666" s="2">
        <v>24.788571999999998</v>
      </c>
      <c r="C1666" s="2">
        <v>25.247143000000001</v>
      </c>
      <c r="D1666">
        <f t="shared" si="1437"/>
        <v>24.788571999999998</v>
      </c>
      <c r="E1666" s="2">
        <f t="shared" si="1437"/>
        <v>25.247143000000001</v>
      </c>
      <c r="F1666" s="4">
        <f t="shared" si="1448"/>
        <v>2.0285842197757246E-2</v>
      </c>
      <c r="G1666" s="4">
        <f t="shared" si="1461"/>
        <v>0.10476960912285019</v>
      </c>
      <c r="H1666" s="4">
        <f t="shared" si="1482"/>
        <v>3.8366663876811487E-2</v>
      </c>
      <c r="I1666" s="5">
        <f t="shared" si="1438"/>
        <v>0.45857100000000273</v>
      </c>
      <c r="J1666">
        <f t="shared" ref="J1666:J1729" si="1488">E1666/C1666</f>
        <v>1</v>
      </c>
      <c r="K1666">
        <f t="shared" si="1449"/>
        <v>24.217143</v>
      </c>
      <c r="L1666">
        <f t="shared" si="1481"/>
        <v>23.385214249999997</v>
      </c>
      <c r="M1666" t="str">
        <f t="shared" si="1450"/>
        <v/>
      </c>
      <c r="R1666" s="13">
        <f t="shared" si="1451"/>
        <v>0.83192875000000299</v>
      </c>
      <c r="S1666" s="14" t="str">
        <f t="shared" si="1458"/>
        <v/>
      </c>
      <c r="T1666" s="14">
        <f t="shared" si="1453"/>
        <v>0</v>
      </c>
      <c r="U1666" s="15" t="str">
        <f t="shared" si="1454"/>
        <v/>
      </c>
      <c r="V1666" t="str">
        <f t="shared" si="1455"/>
        <v/>
      </c>
      <c r="Y1666" s="13" t="str">
        <f t="shared" si="1456"/>
        <v/>
      </c>
      <c r="Z1666" t="str">
        <f t="shared" si="1452"/>
        <v/>
      </c>
      <c r="AB1666" s="14" t="str">
        <f t="shared" si="1459"/>
        <v/>
      </c>
      <c r="AC1666" t="str">
        <f t="shared" si="1457"/>
        <v/>
      </c>
      <c r="AE1666" s="15" t="str">
        <f t="shared" si="1460"/>
        <v/>
      </c>
      <c r="AF1666" t="str">
        <f t="shared" si="1483"/>
        <v/>
      </c>
      <c r="AI1666" s="21">
        <f t="shared" si="1439"/>
        <v>39672</v>
      </c>
      <c r="AJ1666" s="14">
        <f t="shared" ref="AJ1666:AJ1729" si="1489">D1666</f>
        <v>24.788571999999998</v>
      </c>
      <c r="AK1666" s="22">
        <f t="shared" si="1440"/>
        <v>2.5703053810441391E-2</v>
      </c>
      <c r="AL1666" s="14">
        <f t="shared" si="1473"/>
        <v>23.259699017656658</v>
      </c>
      <c r="AM1666" s="14">
        <f t="shared" si="1474"/>
        <v>0.59408579975434805</v>
      </c>
      <c r="AN1666" s="14">
        <f t="shared" si="1475"/>
        <v>2.5734885145807613</v>
      </c>
      <c r="AO1666" s="14">
        <f t="shared" si="1476"/>
        <v>-100</v>
      </c>
      <c r="AP1666" s="14">
        <f t="shared" si="1477"/>
        <v>-2.5703053810441392</v>
      </c>
      <c r="AQ1666" s="15">
        <f t="shared" si="1478"/>
        <v>-2.5703053810441392</v>
      </c>
      <c r="AT1666" s="21">
        <f t="shared" ref="AT1666:AT1729" si="1490">AI1666</f>
        <v>39672</v>
      </c>
      <c r="AU1666" s="14">
        <f t="shared" si="1484"/>
        <v>24.788571999999998</v>
      </c>
      <c r="AV1666" s="22">
        <f t="shared" si="1485"/>
        <v>2.5703053810441391E-2</v>
      </c>
      <c r="AW1666" s="14">
        <f>VLOOKUP(AT1666,DATA_FEEDS!$F$7:$H$2022,3,FALSE)</f>
        <v>37.578380000000003</v>
      </c>
      <c r="AX1666" s="14">
        <f t="shared" si="1464"/>
        <v>38.705190000000002</v>
      </c>
      <c r="AY1666" s="14">
        <f t="shared" si="1465"/>
        <v>-0.89003048304132926</v>
      </c>
      <c r="AZ1666" s="14" t="str">
        <f t="shared" si="1466"/>
        <v/>
      </c>
      <c r="BA1666" s="14" t="str">
        <f t="shared" si="1467"/>
        <v/>
      </c>
      <c r="BB1666" s="15" t="str">
        <f t="shared" si="1468"/>
        <v/>
      </c>
      <c r="BE1666" s="20">
        <f t="shared" ref="BE1666:BE1729" si="1491">AI1666</f>
        <v>39672</v>
      </c>
      <c r="BF1666">
        <f t="shared" si="1486"/>
        <v>24.788571999999998</v>
      </c>
      <c r="BG1666">
        <f t="shared" si="1487"/>
        <v>2.5703053810441391E-2</v>
      </c>
      <c r="BH1666">
        <f>VLOOKUP(BE1666,DATA_FEEDS!$A$7:$B$2095,2,FALSE)</f>
        <v>41.9</v>
      </c>
      <c r="BI1666">
        <f t="shared" si="1471"/>
        <v>27.407692307692308</v>
      </c>
      <c r="BJ1666">
        <f t="shared" si="1472"/>
        <v>3.2745419684578563</v>
      </c>
      <c r="BK1666">
        <f t="shared" si="1462"/>
        <v>100</v>
      </c>
      <c r="BL1666" s="14">
        <f t="shared" si="1463"/>
        <v>2.5703053810441392</v>
      </c>
      <c r="BM1666" s="15" t="str">
        <f t="shared" si="1469"/>
        <v/>
      </c>
      <c r="BP1666" s="20">
        <f t="shared" ref="BP1666:BP1729" si="1492">AT1666</f>
        <v>39672</v>
      </c>
      <c r="BQ1666">
        <f t="shared" si="1479"/>
        <v>24.788571999999998</v>
      </c>
      <c r="BR1666">
        <f t="shared" si="1480"/>
        <v>2.5703053810441391E-2</v>
      </c>
      <c r="BS1666">
        <f t="shared" si="1441"/>
        <v>-100</v>
      </c>
      <c r="BT1666">
        <f t="shared" si="1442"/>
        <v>0</v>
      </c>
      <c r="BU1666">
        <f t="shared" si="1443"/>
        <v>100</v>
      </c>
      <c r="BV1666" t="str">
        <f t="shared" si="1444"/>
        <v/>
      </c>
      <c r="BW1666" s="14" t="str">
        <f t="shared" si="1470"/>
        <v/>
      </c>
      <c r="BX1666" s="15" t="str">
        <f t="shared" ref="BX1666:BX1729" si="1493">IF(BW1666&lt;0,BW1666,"")</f>
        <v/>
      </c>
      <c r="BY1666">
        <f t="shared" si="1445"/>
        <v>2.5734885145807613</v>
      </c>
      <c r="BZ1666">
        <f t="shared" si="1446"/>
        <v>-0.89003048304132926</v>
      </c>
      <c r="CA1666">
        <f t="shared" si="1447"/>
        <v>3.2745419684578563</v>
      </c>
    </row>
    <row r="1667" spans="1:79" x14ac:dyDescent="0.25">
      <c r="A1667" s="1">
        <v>39673</v>
      </c>
      <c r="B1667" s="2">
        <v>25.425713999999999</v>
      </c>
      <c r="C1667" s="2">
        <v>25.614286</v>
      </c>
      <c r="D1667">
        <f t="shared" ref="D1667:E1730" si="1494">B1667</f>
        <v>25.425713999999999</v>
      </c>
      <c r="E1667" s="2">
        <f t="shared" si="1494"/>
        <v>25.614286</v>
      </c>
      <c r="F1667" s="4">
        <f t="shared" si="1448"/>
        <v>2.5703053810441391E-2</v>
      </c>
      <c r="G1667" s="4">
        <f t="shared" si="1461"/>
        <v>0.10196054204461265</v>
      </c>
      <c r="H1667" s="4">
        <f t="shared" si="1482"/>
        <v>2.9867885757589595E-2</v>
      </c>
      <c r="I1667" s="5">
        <f t="shared" ref="I1667:I1730" si="1495">(E1667-D1667)</f>
        <v>0.18857200000000063</v>
      </c>
      <c r="J1667">
        <f t="shared" si="1488"/>
        <v>1</v>
      </c>
      <c r="K1667">
        <f t="shared" si="1449"/>
        <v>24.648857199999998</v>
      </c>
      <c r="L1667">
        <f t="shared" si="1481"/>
        <v>23.431571399999999</v>
      </c>
      <c r="M1667" t="str">
        <f t="shared" si="1450"/>
        <v/>
      </c>
      <c r="R1667" s="13">
        <f t="shared" si="1451"/>
        <v>1.2172857999999991</v>
      </c>
      <c r="S1667" s="14" t="str">
        <f t="shared" si="1458"/>
        <v/>
      </c>
      <c r="T1667" s="14">
        <f t="shared" si="1453"/>
        <v>0</v>
      </c>
      <c r="U1667" s="15" t="str">
        <f t="shared" si="1454"/>
        <v/>
      </c>
      <c r="V1667" t="str">
        <f t="shared" si="1455"/>
        <v/>
      </c>
      <c r="Y1667" s="13" t="str">
        <f t="shared" si="1456"/>
        <v/>
      </c>
      <c r="Z1667" t="str">
        <f t="shared" si="1452"/>
        <v/>
      </c>
      <c r="AB1667" s="14" t="str">
        <f t="shared" si="1459"/>
        <v/>
      </c>
      <c r="AC1667" t="str">
        <f t="shared" si="1457"/>
        <v/>
      </c>
      <c r="AE1667" s="15" t="str">
        <f t="shared" si="1460"/>
        <v/>
      </c>
      <c r="AF1667" t="str">
        <f t="shared" si="1483"/>
        <v/>
      </c>
      <c r="AI1667" s="21">
        <f t="shared" ref="AI1667:AI1730" si="1496">A1667</f>
        <v>39673</v>
      </c>
      <c r="AJ1667" s="14">
        <f t="shared" si="1489"/>
        <v>25.425713999999999</v>
      </c>
      <c r="AK1667" s="22">
        <f t="shared" ref="AK1667:AK1730" si="1497">(AJ1668-AJ1667)/AJ1667</f>
        <v>1.9665131134567436E-3</v>
      </c>
      <c r="AL1667" s="14">
        <f t="shared" si="1473"/>
        <v>23.924352094308688</v>
      </c>
      <c r="AM1667" s="14">
        <f t="shared" si="1474"/>
        <v>0.61713546241325079</v>
      </c>
      <c r="AN1667" s="14">
        <f t="shared" si="1475"/>
        <v>2.4327914973811025</v>
      </c>
      <c r="AO1667" s="14">
        <f t="shared" si="1476"/>
        <v>-100</v>
      </c>
      <c r="AP1667" s="14">
        <f t="shared" si="1477"/>
        <v>-0.19665131134567437</v>
      </c>
      <c r="AQ1667" s="15">
        <f t="shared" si="1478"/>
        <v>-0.19665131134567437</v>
      </c>
      <c r="AT1667" s="21">
        <f t="shared" si="1490"/>
        <v>39673</v>
      </c>
      <c r="AU1667" s="14">
        <f t="shared" si="1484"/>
        <v>25.425713999999999</v>
      </c>
      <c r="AV1667" s="22">
        <f t="shared" si="1485"/>
        <v>1.9665131134567436E-3</v>
      </c>
      <c r="AW1667" s="14">
        <f>VLOOKUP(AT1667,DATA_FEEDS!$F$7:$H$2022,3,FALSE)</f>
        <v>38.105379999999997</v>
      </c>
      <c r="AX1667" s="14">
        <f t="shared" si="1464"/>
        <v>38.617547000000002</v>
      </c>
      <c r="AY1667" s="14">
        <f t="shared" si="1465"/>
        <v>-0.42048375119197284</v>
      </c>
      <c r="AZ1667" s="14" t="str">
        <f t="shared" si="1466"/>
        <v/>
      </c>
      <c r="BA1667" s="14" t="str">
        <f t="shared" si="1467"/>
        <v/>
      </c>
      <c r="BB1667" s="15" t="str">
        <f t="shared" si="1468"/>
        <v/>
      </c>
      <c r="BE1667" s="20">
        <f t="shared" si="1491"/>
        <v>39673</v>
      </c>
      <c r="BF1667">
        <f t="shared" si="1486"/>
        <v>25.425713999999999</v>
      </c>
      <c r="BG1667">
        <f t="shared" si="1487"/>
        <v>1.9665131134567436E-3</v>
      </c>
      <c r="BH1667">
        <f>VLOOKUP(BE1667,DATA_FEEDS!$A$7:$B$2095,2,FALSE)</f>
        <v>40</v>
      </c>
      <c r="BI1667">
        <f t="shared" si="1471"/>
        <v>27.784615384615385</v>
      </c>
      <c r="BJ1667">
        <f t="shared" si="1472"/>
        <v>2.0813677793829428</v>
      </c>
      <c r="BK1667">
        <f t="shared" si="1462"/>
        <v>100</v>
      </c>
      <c r="BL1667" s="14">
        <f t="shared" si="1463"/>
        <v>0.19665131134567437</v>
      </c>
      <c r="BM1667" s="15" t="str">
        <f t="shared" si="1469"/>
        <v/>
      </c>
      <c r="BP1667" s="20">
        <f t="shared" si="1492"/>
        <v>39673</v>
      </c>
      <c r="BQ1667">
        <f t="shared" si="1479"/>
        <v>25.425713999999999</v>
      </c>
      <c r="BR1667">
        <f t="shared" si="1480"/>
        <v>1.9665131134567436E-3</v>
      </c>
      <c r="BS1667">
        <f t="shared" ref="BS1667:BS1730" si="1498">IF(ISNUMBER(AO1667),AO1667,0)</f>
        <v>-100</v>
      </c>
      <c r="BT1667">
        <f t="shared" ref="BT1667:BT1730" si="1499">IF(ISNUMBER(AZ1667),AZ1667,0)</f>
        <v>0</v>
      </c>
      <c r="BU1667">
        <f t="shared" ref="BU1667:BU1730" si="1500">IF(ISNUMBER(BK1667),BK1667,0)</f>
        <v>100</v>
      </c>
      <c r="BV1667" t="str">
        <f t="shared" ref="BV1667:BV1730" si="1501">IF(SUM(BS1667:BU1667)&gt;0,1*$P$1,IF(SUM(BS1667:BU1667)&lt;0,-1*$P$1,""))</f>
        <v/>
      </c>
      <c r="BW1667" s="14" t="str">
        <f t="shared" si="1470"/>
        <v/>
      </c>
      <c r="BX1667" s="15" t="str">
        <f t="shared" si="1493"/>
        <v/>
      </c>
      <c r="BY1667">
        <f t="shared" ref="BY1667:BY1730" si="1502">AN1667</f>
        <v>2.4327914973811025</v>
      </c>
      <c r="BZ1667">
        <f t="shared" ref="BZ1667:BZ1730" si="1503">AY1667</f>
        <v>-0.42048375119197284</v>
      </c>
      <c r="CA1667">
        <f t="shared" ref="CA1667:CA1730" si="1504">BJ1667</f>
        <v>2.0813677793829428</v>
      </c>
    </row>
    <row r="1668" spans="1:79" x14ac:dyDescent="0.25">
      <c r="A1668" s="1">
        <v>39674</v>
      </c>
      <c r="B1668" s="2">
        <v>25.475714</v>
      </c>
      <c r="C1668" s="2">
        <v>25.617144</v>
      </c>
      <c r="D1668">
        <f t="shared" si="1494"/>
        <v>25.475714</v>
      </c>
      <c r="E1668" s="2">
        <f t="shared" si="1494"/>
        <v>25.617144</v>
      </c>
      <c r="F1668" s="4">
        <f t="shared" ref="F1668:F1731" si="1505">(D1668-D1667)/D1667</f>
        <v>1.9665131134567436E-3</v>
      </c>
      <c r="G1668" s="4">
        <f t="shared" si="1461"/>
        <v>9.4348903228650791E-2</v>
      </c>
      <c r="H1668" s="4">
        <f t="shared" si="1482"/>
        <v>6.408738352614067E-2</v>
      </c>
      <c r="I1668" s="5">
        <f t="shared" si="1495"/>
        <v>0.14142999999999972</v>
      </c>
      <c r="J1668">
        <f t="shared" si="1488"/>
        <v>1</v>
      </c>
      <c r="K1668">
        <f t="shared" si="1449"/>
        <v>25.098857199999998</v>
      </c>
      <c r="L1668">
        <f t="shared" si="1481"/>
        <v>23.48521435</v>
      </c>
      <c r="M1668" t="str">
        <f t="shared" si="1450"/>
        <v/>
      </c>
      <c r="R1668" s="13">
        <f t="shared" si="1451"/>
        <v>1.613642849999998</v>
      </c>
      <c r="S1668" s="14" t="str">
        <f t="shared" si="1458"/>
        <v/>
      </c>
      <c r="T1668" s="14">
        <f t="shared" si="1453"/>
        <v>0</v>
      </c>
      <c r="U1668" s="15" t="str">
        <f t="shared" si="1454"/>
        <v/>
      </c>
      <c r="V1668" t="str">
        <f t="shared" si="1455"/>
        <v/>
      </c>
      <c r="Y1668" s="13" t="str">
        <f t="shared" si="1456"/>
        <v/>
      </c>
      <c r="Z1668" t="str">
        <f t="shared" si="1452"/>
        <v/>
      </c>
      <c r="AB1668" s="14" t="str">
        <f t="shared" si="1459"/>
        <v/>
      </c>
      <c r="AC1668" t="str">
        <f t="shared" si="1457"/>
        <v/>
      </c>
      <c r="AE1668" s="15" t="str">
        <f t="shared" si="1460"/>
        <v/>
      </c>
      <c r="AF1668" t="str">
        <f t="shared" si="1483"/>
        <v/>
      </c>
      <c r="AI1668" s="21">
        <f t="shared" si="1496"/>
        <v>39674</v>
      </c>
      <c r="AJ1668" s="14">
        <f t="shared" si="1489"/>
        <v>25.475714</v>
      </c>
      <c r="AK1668" s="22">
        <f t="shared" si="1497"/>
        <v>3.9813996969819783E-3</v>
      </c>
      <c r="AL1668" s="14">
        <f t="shared" si="1473"/>
        <v>24.611291896860166</v>
      </c>
      <c r="AM1668" s="14">
        <f t="shared" si="1474"/>
        <v>0.65291752260300373</v>
      </c>
      <c r="AN1668" s="14">
        <f t="shared" si="1475"/>
        <v>1.3239376693301461</v>
      </c>
      <c r="AO1668" s="14" t="str">
        <f t="shared" si="1476"/>
        <v/>
      </c>
      <c r="AP1668" s="14" t="str">
        <f t="shared" si="1477"/>
        <v/>
      </c>
      <c r="AQ1668" s="15" t="str">
        <f t="shared" si="1478"/>
        <v/>
      </c>
      <c r="AT1668" s="21">
        <f t="shared" si="1490"/>
        <v>39674</v>
      </c>
      <c r="AU1668" s="14">
        <f t="shared" si="1484"/>
        <v>25.475714</v>
      </c>
      <c r="AV1668" s="22">
        <f t="shared" si="1485"/>
        <v>3.9813996969819783E-3</v>
      </c>
      <c r="AW1668" s="14">
        <f>VLOOKUP(AT1668,DATA_FEEDS!$F$7:$H$2022,3,FALSE)</f>
        <v>37.32338</v>
      </c>
      <c r="AX1668" s="14">
        <f t="shared" si="1464"/>
        <v>38.290071999999995</v>
      </c>
      <c r="AY1668" s="14">
        <f t="shared" si="1465"/>
        <v>-0.78757913506633004</v>
      </c>
      <c r="AZ1668" s="14" t="str">
        <f t="shared" si="1466"/>
        <v/>
      </c>
      <c r="BA1668" s="14" t="str">
        <f t="shared" si="1467"/>
        <v/>
      </c>
      <c r="BB1668" s="15" t="str">
        <f t="shared" si="1468"/>
        <v/>
      </c>
      <c r="BE1668" s="20">
        <f t="shared" si="1491"/>
        <v>39674</v>
      </c>
      <c r="BF1668">
        <f t="shared" si="1486"/>
        <v>25.475714</v>
      </c>
      <c r="BG1668">
        <f t="shared" si="1487"/>
        <v>3.9813996969819783E-3</v>
      </c>
      <c r="BH1668">
        <f>VLOOKUP(BE1668,DATA_FEEDS!$A$7:$B$2095,2,FALSE)</f>
        <v>44.2</v>
      </c>
      <c r="BI1668">
        <f t="shared" si="1471"/>
        <v>28.830769230769228</v>
      </c>
      <c r="BJ1668">
        <f t="shared" si="1472"/>
        <v>2.2101058165403726</v>
      </c>
      <c r="BK1668">
        <f t="shared" si="1462"/>
        <v>100</v>
      </c>
      <c r="BL1668" s="14">
        <f t="shared" si="1463"/>
        <v>0.39813996969819782</v>
      </c>
      <c r="BM1668" s="15" t="str">
        <f t="shared" si="1469"/>
        <v/>
      </c>
      <c r="BP1668" s="20">
        <f t="shared" si="1492"/>
        <v>39674</v>
      </c>
      <c r="BQ1668">
        <f t="shared" si="1479"/>
        <v>25.475714</v>
      </c>
      <c r="BR1668">
        <f t="shared" si="1480"/>
        <v>3.9813996969819783E-3</v>
      </c>
      <c r="BS1668">
        <f t="shared" si="1498"/>
        <v>0</v>
      </c>
      <c r="BT1668">
        <f t="shared" si="1499"/>
        <v>0</v>
      </c>
      <c r="BU1668">
        <f t="shared" si="1500"/>
        <v>100</v>
      </c>
      <c r="BV1668">
        <f t="shared" si="1501"/>
        <v>100</v>
      </c>
      <c r="BW1668" s="14">
        <f t="shared" si="1470"/>
        <v>0.39813996969819782</v>
      </c>
      <c r="BX1668" s="15" t="str">
        <f t="shared" si="1493"/>
        <v/>
      </c>
      <c r="BY1668">
        <f t="shared" si="1502"/>
        <v>1.3239376693301461</v>
      </c>
      <c r="BZ1668">
        <f t="shared" si="1503"/>
        <v>-0.78757913506633004</v>
      </c>
      <c r="CA1668">
        <f t="shared" si="1504"/>
        <v>2.2101058165403726</v>
      </c>
    </row>
    <row r="1669" spans="1:79" x14ac:dyDescent="0.25">
      <c r="A1669" s="1">
        <v>39675</v>
      </c>
      <c r="B1669" s="2">
        <v>25.577143</v>
      </c>
      <c r="C1669" s="2">
        <v>25.105715</v>
      </c>
      <c r="D1669">
        <f t="shared" si="1494"/>
        <v>25.577143</v>
      </c>
      <c r="E1669" s="2">
        <f t="shared" si="1494"/>
        <v>25.105715</v>
      </c>
      <c r="F1669" s="4">
        <f t="shared" si="1505"/>
        <v>3.9813996969819783E-3</v>
      </c>
      <c r="G1669" s="4">
        <f t="shared" si="1461"/>
        <v>3.3339297348466405E-2</v>
      </c>
      <c r="H1669" s="4">
        <f t="shared" si="1482"/>
        <v>5.296588408008325E-2</v>
      </c>
      <c r="I1669" s="5">
        <f t="shared" si="1495"/>
        <v>-0.47142799999999951</v>
      </c>
      <c r="J1669">
        <f t="shared" si="1488"/>
        <v>1</v>
      </c>
      <c r="K1669">
        <f t="shared" si="1449"/>
        <v>25.275714599999997</v>
      </c>
      <c r="L1669">
        <f t="shared" si="1481"/>
        <v>23.560857249999998</v>
      </c>
      <c r="M1669" t="str">
        <f t="shared" si="1450"/>
        <v/>
      </c>
      <c r="R1669" s="13">
        <f t="shared" si="1451"/>
        <v>1.7148573499999991</v>
      </c>
      <c r="S1669" s="14" t="str">
        <f t="shared" si="1458"/>
        <v/>
      </c>
      <c r="T1669" s="14">
        <f t="shared" si="1453"/>
        <v>0</v>
      </c>
      <c r="U1669" s="15" t="str">
        <f t="shared" si="1454"/>
        <v/>
      </c>
      <c r="V1669" t="str">
        <f t="shared" si="1455"/>
        <v/>
      </c>
      <c r="Y1669" s="13" t="str">
        <f t="shared" si="1456"/>
        <v/>
      </c>
      <c r="Z1669" t="str">
        <f t="shared" si="1452"/>
        <v/>
      </c>
      <c r="AB1669" s="14" t="str">
        <f t="shared" si="1459"/>
        <v/>
      </c>
      <c r="AC1669" t="str">
        <f t="shared" si="1457"/>
        <v/>
      </c>
      <c r="AE1669" s="15" t="str">
        <f t="shared" si="1460"/>
        <v/>
      </c>
      <c r="AF1669" t="str">
        <f t="shared" si="1483"/>
        <v/>
      </c>
      <c r="AI1669" s="21">
        <f t="shared" si="1496"/>
        <v>39675</v>
      </c>
      <c r="AJ1669" s="14">
        <f t="shared" si="1489"/>
        <v>25.577143</v>
      </c>
      <c r="AK1669" s="22">
        <f t="shared" si="1497"/>
        <v>-1.9381132599524488E-2</v>
      </c>
      <c r="AL1669" s="14">
        <f t="shared" si="1473"/>
        <v>25.168221189299402</v>
      </c>
      <c r="AM1669" s="14">
        <f t="shared" si="1474"/>
        <v>0.55361499027159744</v>
      </c>
      <c r="AN1669" s="14">
        <f t="shared" si="1475"/>
        <v>0.7386393394080335</v>
      </c>
      <c r="AO1669" s="14" t="str">
        <f t="shared" si="1476"/>
        <v/>
      </c>
      <c r="AP1669" s="14" t="str">
        <f t="shared" si="1477"/>
        <v/>
      </c>
      <c r="AQ1669" s="15" t="str">
        <f t="shared" si="1478"/>
        <v/>
      </c>
      <c r="AT1669" s="21">
        <f t="shared" si="1490"/>
        <v>39675</v>
      </c>
      <c r="AU1669" s="14">
        <f t="shared" si="1484"/>
        <v>25.577143</v>
      </c>
      <c r="AV1669" s="22">
        <f t="shared" si="1485"/>
        <v>-1.9381132599524488E-2</v>
      </c>
      <c r="AW1669" s="14">
        <f>VLOOKUP(AT1669,DATA_FEEDS!$F$7:$H$2022,3,FALSE)</f>
        <v>35.621310000000001</v>
      </c>
      <c r="AX1669" s="14">
        <f t="shared" si="1464"/>
        <v>37.949589999999993</v>
      </c>
      <c r="AY1669" s="14">
        <f t="shared" si="1465"/>
        <v>-2.1828856590096417</v>
      </c>
      <c r="AZ1669" s="14">
        <f t="shared" si="1466"/>
        <v>100</v>
      </c>
      <c r="BA1669" s="14">
        <f t="shared" si="1467"/>
        <v>-1.9381132599524489</v>
      </c>
      <c r="BB1669" s="15">
        <f t="shared" si="1468"/>
        <v>-1.9381132599524489</v>
      </c>
      <c r="BE1669" s="20">
        <f t="shared" si="1491"/>
        <v>39675</v>
      </c>
      <c r="BF1669">
        <f t="shared" si="1486"/>
        <v>25.577143</v>
      </c>
      <c r="BG1669">
        <f t="shared" si="1487"/>
        <v>-1.9381132599524488E-2</v>
      </c>
      <c r="BH1669">
        <f>VLOOKUP(BE1669,DATA_FEEDS!$A$7:$B$2095,2,FALSE)</f>
        <v>46.5</v>
      </c>
      <c r="BI1669">
        <f t="shared" si="1471"/>
        <v>29.976923076923072</v>
      </c>
      <c r="BJ1669">
        <f t="shared" si="1472"/>
        <v>1.9627639147942093</v>
      </c>
      <c r="BK1669">
        <f t="shared" si="1462"/>
        <v>100</v>
      </c>
      <c r="BL1669" s="14">
        <f t="shared" si="1463"/>
        <v>-1.9381132599524489</v>
      </c>
      <c r="BM1669" s="15">
        <f t="shared" si="1469"/>
        <v>-1.9381132599524489</v>
      </c>
      <c r="BP1669" s="20">
        <f t="shared" si="1492"/>
        <v>39675</v>
      </c>
      <c r="BQ1669">
        <f t="shared" si="1479"/>
        <v>25.577143</v>
      </c>
      <c r="BR1669">
        <f t="shared" si="1480"/>
        <v>-1.9381132599524488E-2</v>
      </c>
      <c r="BS1669">
        <f t="shared" si="1498"/>
        <v>0</v>
      </c>
      <c r="BT1669">
        <f t="shared" si="1499"/>
        <v>100</v>
      </c>
      <c r="BU1669">
        <f t="shared" si="1500"/>
        <v>100</v>
      </c>
      <c r="BV1669">
        <f t="shared" si="1501"/>
        <v>100</v>
      </c>
      <c r="BW1669" s="14">
        <f t="shared" si="1470"/>
        <v>-1.9381132599524489</v>
      </c>
      <c r="BX1669" s="15">
        <f t="shared" si="1493"/>
        <v>-1.9381132599524489</v>
      </c>
      <c r="BY1669">
        <f t="shared" si="1502"/>
        <v>0.7386393394080335</v>
      </c>
      <c r="BZ1669">
        <f t="shared" si="1503"/>
        <v>-2.1828856590096417</v>
      </c>
      <c r="CA1669">
        <f t="shared" si="1504"/>
        <v>1.9627639147942093</v>
      </c>
    </row>
    <row r="1670" spans="1:79" x14ac:dyDescent="0.25">
      <c r="A1670" s="1">
        <v>39678</v>
      </c>
      <c r="B1670" s="2">
        <v>25.081429</v>
      </c>
      <c r="C1670" s="2">
        <v>25.055713999999998</v>
      </c>
      <c r="D1670">
        <f t="shared" si="1494"/>
        <v>25.081429</v>
      </c>
      <c r="E1670" s="2">
        <f t="shared" si="1494"/>
        <v>25.055713999999998</v>
      </c>
      <c r="F1670" s="4">
        <f t="shared" si="1505"/>
        <v>-1.9381132599524488E-2</v>
      </c>
      <c r="G1670" s="4">
        <f t="shared" si="1461"/>
        <v>1.0776820867293193E-2</v>
      </c>
      <c r="H1670" s="4">
        <f t="shared" si="1482"/>
        <v>0.17711404103644152</v>
      </c>
      <c r="I1670" s="5">
        <f t="shared" si="1495"/>
        <v>-2.5715000000001709E-2</v>
      </c>
      <c r="J1670">
        <f t="shared" si="1488"/>
        <v>1</v>
      </c>
      <c r="K1670">
        <f t="shared" ref="K1670:K1733" si="1506">AVERAGE(E1666:E1670)</f>
        <v>25.328000400000001</v>
      </c>
      <c r="L1670">
        <f t="shared" si="1481"/>
        <v>23.625857249999999</v>
      </c>
      <c r="M1670" t="str">
        <f t="shared" ref="M1670:M1733" si="1507">IF(SIGN(I1668)+SIGN(I1669)+SIGN(I1670)&lt;=-3,1,"")</f>
        <v/>
      </c>
      <c r="R1670" s="13">
        <f t="shared" ref="R1670:R1733" si="1508">K1670-L1670</f>
        <v>1.7021431500000013</v>
      </c>
      <c r="S1670" s="14" t="str">
        <f t="shared" si="1458"/>
        <v/>
      </c>
      <c r="T1670" s="14">
        <f t="shared" si="1453"/>
        <v>0</v>
      </c>
      <c r="U1670" s="15" t="str">
        <f t="shared" si="1454"/>
        <v/>
      </c>
      <c r="V1670" t="str">
        <f t="shared" si="1455"/>
        <v/>
      </c>
      <c r="Y1670" s="13" t="str">
        <f t="shared" si="1456"/>
        <v/>
      </c>
      <c r="Z1670" t="str">
        <f t="shared" ref="Z1670:Z1733" si="1509">IF(Y1670&lt;0, Y1670,"")</f>
        <v/>
      </c>
      <c r="AB1670" s="14" t="str">
        <f t="shared" si="1459"/>
        <v/>
      </c>
      <c r="AC1670" t="str">
        <f t="shared" si="1457"/>
        <v/>
      </c>
      <c r="AE1670" s="15" t="str">
        <f t="shared" si="1460"/>
        <v/>
      </c>
      <c r="AF1670" t="str">
        <f t="shared" si="1483"/>
        <v/>
      </c>
      <c r="AI1670" s="21">
        <f t="shared" si="1496"/>
        <v>39678</v>
      </c>
      <c r="AJ1670" s="14">
        <f t="shared" si="1489"/>
        <v>25.081429</v>
      </c>
      <c r="AK1670" s="22">
        <f t="shared" si="1497"/>
        <v>-5.8666115076616964E-3</v>
      </c>
      <c r="AL1670" s="14">
        <f t="shared" si="1473"/>
        <v>25.963453030963137</v>
      </c>
      <c r="AM1670" s="14">
        <f t="shared" si="1474"/>
        <v>0.54505863770604335</v>
      </c>
      <c r="AN1670" s="14">
        <f t="shared" si="1475"/>
        <v>-1.6182186097907936</v>
      </c>
      <c r="AO1670" s="14">
        <f t="shared" si="1476"/>
        <v>100</v>
      </c>
      <c r="AP1670" s="14">
        <f t="shared" si="1477"/>
        <v>-0.58666115076616965</v>
      </c>
      <c r="AQ1670" s="15">
        <f t="shared" si="1478"/>
        <v>-0.58666115076616965</v>
      </c>
      <c r="AT1670" s="21">
        <f t="shared" si="1490"/>
        <v>39678</v>
      </c>
      <c r="AU1670" s="14">
        <f t="shared" si="1484"/>
        <v>25.081429</v>
      </c>
      <c r="AV1670" s="22">
        <f t="shared" si="1485"/>
        <v>-5.8666115076616964E-3</v>
      </c>
      <c r="AW1670" s="14">
        <f>VLOOKUP(AT1670,DATA_FEEDS!$F$7:$H$2022,3,FALSE)</f>
        <v>35.849499999999999</v>
      </c>
      <c r="AX1670" s="14">
        <f t="shared" si="1464"/>
        <v>37.487151999999995</v>
      </c>
      <c r="AY1670" s="14">
        <f t="shared" si="1465"/>
        <v>-1.2414978497020224</v>
      </c>
      <c r="AZ1670" s="14" t="str">
        <f t="shared" si="1466"/>
        <v/>
      </c>
      <c r="BA1670" s="14" t="str">
        <f t="shared" si="1467"/>
        <v/>
      </c>
      <c r="BB1670" s="15" t="str">
        <f t="shared" si="1468"/>
        <v/>
      </c>
      <c r="BE1670" s="20">
        <f t="shared" si="1491"/>
        <v>39678</v>
      </c>
      <c r="BF1670">
        <f t="shared" si="1486"/>
        <v>25.081429</v>
      </c>
      <c r="BG1670">
        <f t="shared" si="1487"/>
        <v>-5.8666115076616964E-3</v>
      </c>
      <c r="BH1670">
        <f>VLOOKUP(BE1670,DATA_FEEDS!$A$7:$B$2095,2,FALSE)</f>
        <v>46.1</v>
      </c>
      <c r="BI1670">
        <f t="shared" si="1471"/>
        <v>31.261538461538464</v>
      </c>
      <c r="BJ1670">
        <f t="shared" si="1472"/>
        <v>1.5010411592127995</v>
      </c>
      <c r="BK1670">
        <f t="shared" si="1462"/>
        <v>100</v>
      </c>
      <c r="BL1670" s="14">
        <f t="shared" si="1463"/>
        <v>-0.58666115076616965</v>
      </c>
      <c r="BM1670" s="15">
        <f t="shared" si="1469"/>
        <v>-0.58666115076616965</v>
      </c>
      <c r="BP1670" s="20">
        <f t="shared" si="1492"/>
        <v>39678</v>
      </c>
      <c r="BQ1670">
        <f t="shared" si="1479"/>
        <v>25.081429</v>
      </c>
      <c r="BR1670">
        <f t="shared" si="1480"/>
        <v>-5.8666115076616964E-3</v>
      </c>
      <c r="BS1670">
        <f t="shared" si="1498"/>
        <v>100</v>
      </c>
      <c r="BT1670">
        <f t="shared" si="1499"/>
        <v>0</v>
      </c>
      <c r="BU1670">
        <f t="shared" si="1500"/>
        <v>100</v>
      </c>
      <c r="BV1670">
        <f t="shared" si="1501"/>
        <v>100</v>
      </c>
      <c r="BW1670" s="14">
        <f t="shared" si="1470"/>
        <v>-0.58666115076616965</v>
      </c>
      <c r="BX1670" s="15">
        <f t="shared" si="1493"/>
        <v>-0.58666115076616965</v>
      </c>
      <c r="BY1670">
        <f t="shared" si="1502"/>
        <v>-1.6182186097907936</v>
      </c>
      <c r="BZ1670">
        <f t="shared" si="1503"/>
        <v>-1.2414978497020224</v>
      </c>
      <c r="CA1670">
        <f t="shared" si="1504"/>
        <v>1.5010411592127995</v>
      </c>
    </row>
    <row r="1671" spans="1:79" x14ac:dyDescent="0.25">
      <c r="A1671" s="1">
        <v>39679</v>
      </c>
      <c r="B1671" s="2">
        <v>24.934286</v>
      </c>
      <c r="C1671" s="2">
        <v>24.790001</v>
      </c>
      <c r="D1671">
        <f t="shared" si="1494"/>
        <v>24.934286</v>
      </c>
      <c r="E1671" s="2">
        <f t="shared" si="1494"/>
        <v>24.790001</v>
      </c>
      <c r="F1671" s="4">
        <f t="shared" si="1505"/>
        <v>-5.8666115076616964E-3</v>
      </c>
      <c r="G1671" s="4">
        <f t="shared" si="1461"/>
        <v>-2.5002759017898144E-2</v>
      </c>
      <c r="H1671" s="4">
        <f t="shared" si="1482"/>
        <v>5.176075519728468E-2</v>
      </c>
      <c r="I1671" s="5">
        <f t="shared" si="1495"/>
        <v>-0.144285</v>
      </c>
      <c r="J1671">
        <f t="shared" si="1488"/>
        <v>1</v>
      </c>
      <c r="K1671">
        <f t="shared" si="1506"/>
        <v>25.236572000000002</v>
      </c>
      <c r="L1671">
        <f t="shared" si="1481"/>
        <v>23.7080716</v>
      </c>
      <c r="M1671">
        <f t="shared" si="1507"/>
        <v>1</v>
      </c>
      <c r="R1671" s="13">
        <f t="shared" si="1508"/>
        <v>1.5285004000000022</v>
      </c>
      <c r="S1671" s="14" t="str">
        <f t="shared" si="1458"/>
        <v/>
      </c>
      <c r="T1671" s="14">
        <f t="shared" ref="T1671:T1734" si="1510">IF(ISNUMBER(S1671),S1671+T1670,T1670)</f>
        <v>0</v>
      </c>
      <c r="U1671" s="15" t="str">
        <f t="shared" ref="U1671:U1734" si="1511">IF(ABS(T1671)&lt;=0,"",T1671*F1671)</f>
        <v/>
      </c>
      <c r="V1671" t="str">
        <f t="shared" ref="V1671:V1734" si="1512">IF(U1671&lt;0, U1671,"")</f>
        <v/>
      </c>
      <c r="Y1671" s="13">
        <f t="shared" ref="Y1671:Y1734" si="1513">IF(ISNUMBER(M1671),M1671*$P$1*F1671,"")</f>
        <v>-0.58666115076616965</v>
      </c>
      <c r="Z1671">
        <f t="shared" si="1509"/>
        <v>-0.58666115076616965</v>
      </c>
      <c r="AB1671" s="14">
        <f t="shared" si="1459"/>
        <v>-1.1401409288399178</v>
      </c>
      <c r="AC1671">
        <f t="shared" ref="AC1671:AC1734" si="1514">IF(AB1671&lt;0, AB1671,"")</f>
        <v>-1.1401409288399178</v>
      </c>
      <c r="AE1671" s="15">
        <f t="shared" si="1460"/>
        <v>-34.880256847940224</v>
      </c>
      <c r="AF1671">
        <f t="shared" si="1483"/>
        <v>-34.880256847940224</v>
      </c>
      <c r="AI1671" s="21">
        <f t="shared" si="1496"/>
        <v>39679</v>
      </c>
      <c r="AJ1671" s="14">
        <f t="shared" si="1489"/>
        <v>24.934286</v>
      </c>
      <c r="AK1671" s="22">
        <f t="shared" si="1497"/>
        <v>1.3177036631407406E-3</v>
      </c>
      <c r="AL1671" s="14">
        <f t="shared" si="1473"/>
        <v>26.016972501245618</v>
      </c>
      <c r="AM1671" s="14">
        <f t="shared" si="1474"/>
        <v>0.55557443471621215</v>
      </c>
      <c r="AN1671" s="14">
        <f t="shared" si="1475"/>
        <v>-1.9487694782044016</v>
      </c>
      <c r="AO1671" s="14">
        <f t="shared" si="1476"/>
        <v>100</v>
      </c>
      <c r="AP1671" s="14">
        <f t="shared" si="1477"/>
        <v>0.13177036631407407</v>
      </c>
      <c r="AQ1671" s="15" t="str">
        <f t="shared" si="1478"/>
        <v/>
      </c>
      <c r="AT1671" s="21">
        <f t="shared" si="1490"/>
        <v>39679</v>
      </c>
      <c r="AU1671" s="14">
        <f t="shared" si="1484"/>
        <v>24.934286</v>
      </c>
      <c r="AV1671" s="22">
        <f t="shared" si="1485"/>
        <v>1.3177036631407406E-3</v>
      </c>
      <c r="AW1671" s="14">
        <f>VLOOKUP(AT1671,DATA_FEEDS!$F$7:$H$2022,3,FALSE)</f>
        <v>36.476129999999998</v>
      </c>
      <c r="AX1671" s="14">
        <f t="shared" si="1464"/>
        <v>37.253895999999997</v>
      </c>
      <c r="AY1671" s="14">
        <f t="shared" si="1465"/>
        <v>-0.68626640854113341</v>
      </c>
      <c r="AZ1671" s="14" t="str">
        <f t="shared" si="1466"/>
        <v/>
      </c>
      <c r="BA1671" s="14" t="str">
        <f t="shared" si="1467"/>
        <v/>
      </c>
      <c r="BB1671" s="15" t="str">
        <f t="shared" si="1468"/>
        <v/>
      </c>
      <c r="BE1671" s="20">
        <f t="shared" si="1491"/>
        <v>39679</v>
      </c>
      <c r="BF1671">
        <f t="shared" si="1486"/>
        <v>24.934286</v>
      </c>
      <c r="BG1671">
        <f t="shared" si="1487"/>
        <v>1.3177036631407406E-3</v>
      </c>
      <c r="BH1671">
        <f>VLOOKUP(BE1671,DATA_FEEDS!$A$7:$B$2095,2,FALSE)</f>
        <v>46.1</v>
      </c>
      <c r="BI1671">
        <f t="shared" si="1471"/>
        <v>33.007692307692309</v>
      </c>
      <c r="BJ1671">
        <f t="shared" si="1472"/>
        <v>1.2298821579551575</v>
      </c>
      <c r="BK1671" t="str">
        <f t="shared" si="1462"/>
        <v/>
      </c>
      <c r="BL1671" s="14" t="str">
        <f t="shared" si="1463"/>
        <v/>
      </c>
      <c r="BM1671" s="15" t="str">
        <f t="shared" si="1469"/>
        <v/>
      </c>
      <c r="BP1671" s="20">
        <f t="shared" si="1492"/>
        <v>39679</v>
      </c>
      <c r="BQ1671">
        <f t="shared" si="1479"/>
        <v>24.934286</v>
      </c>
      <c r="BR1671">
        <f t="shared" si="1480"/>
        <v>1.3177036631407406E-3</v>
      </c>
      <c r="BS1671">
        <f t="shared" si="1498"/>
        <v>100</v>
      </c>
      <c r="BT1671">
        <f t="shared" si="1499"/>
        <v>0</v>
      </c>
      <c r="BU1671">
        <f t="shared" si="1500"/>
        <v>0</v>
      </c>
      <c r="BV1671">
        <f t="shared" si="1501"/>
        <v>100</v>
      </c>
      <c r="BW1671" s="14">
        <f t="shared" si="1470"/>
        <v>0.13177036631407407</v>
      </c>
      <c r="BX1671" s="15" t="str">
        <f t="shared" si="1493"/>
        <v/>
      </c>
      <c r="BY1671">
        <f t="shared" si="1502"/>
        <v>-1.9487694782044016</v>
      </c>
      <c r="BZ1671">
        <f t="shared" si="1503"/>
        <v>-0.68626640854113341</v>
      </c>
      <c r="CA1671">
        <f t="shared" si="1504"/>
        <v>1.2298821579551575</v>
      </c>
    </row>
    <row r="1672" spans="1:79" x14ac:dyDescent="0.25">
      <c r="A1672" s="1">
        <v>39680</v>
      </c>
      <c r="B1672" s="2">
        <v>24.967141999999999</v>
      </c>
      <c r="C1672" s="2">
        <v>25.120000999999998</v>
      </c>
      <c r="D1672">
        <f t="shared" si="1494"/>
        <v>24.967141999999999</v>
      </c>
      <c r="E1672" s="2">
        <f t="shared" si="1494"/>
        <v>25.120000999999998</v>
      </c>
      <c r="F1672" s="4">
        <f t="shared" si="1505"/>
        <v>1.3177036631407406E-3</v>
      </c>
      <c r="G1672" s="4">
        <f t="shared" si="1461"/>
        <v>-1.3962827499162596E-2</v>
      </c>
      <c r="H1672" s="4">
        <f t="shared" si="1482"/>
        <v>7.0107183243280899E-2</v>
      </c>
      <c r="I1672" s="5">
        <f t="shared" si="1495"/>
        <v>0.15285899999999941</v>
      </c>
      <c r="J1672">
        <f t="shared" si="1488"/>
        <v>1</v>
      </c>
      <c r="K1672">
        <f t="shared" si="1506"/>
        <v>25.137715</v>
      </c>
      <c r="L1672">
        <f t="shared" si="1481"/>
        <v>23.776500199999997</v>
      </c>
      <c r="M1672" t="str">
        <f t="shared" si="1507"/>
        <v/>
      </c>
      <c r="R1672" s="13">
        <f t="shared" si="1508"/>
        <v>1.3612148000000026</v>
      </c>
      <c r="S1672" s="14" t="str">
        <f t="shared" ref="S1672:S1735" si="1515">IF(R1671*R1672&lt;0,IF(R1671&lt;0,1*$P$1,-1*$P$1),"")</f>
        <v/>
      </c>
      <c r="T1672" s="14">
        <f t="shared" si="1510"/>
        <v>0</v>
      </c>
      <c r="U1672" s="15" t="str">
        <f t="shared" si="1511"/>
        <v/>
      </c>
      <c r="V1672" t="str">
        <f t="shared" si="1512"/>
        <v/>
      </c>
      <c r="Y1672" s="13" t="str">
        <f t="shared" si="1513"/>
        <v/>
      </c>
      <c r="Z1672" t="str">
        <f t="shared" si="1509"/>
        <v/>
      </c>
      <c r="AB1672" s="14" t="str">
        <f t="shared" ref="AB1672:AB1735" si="1516">IF(ISNUMBER(M1672),M1672*$P$1*(E1676-D1672)/D1672,"")</f>
        <v/>
      </c>
      <c r="AC1672" t="str">
        <f t="shared" si="1514"/>
        <v/>
      </c>
      <c r="AE1672" s="15" t="str">
        <f t="shared" ref="AE1672:AE1735" si="1517">IF(ISNUMBER(M1672),M1672*$P$1*(E1701-D1672)/D1672,"")</f>
        <v/>
      </c>
      <c r="AF1672" t="str">
        <f t="shared" si="1483"/>
        <v/>
      </c>
      <c r="AI1672" s="21">
        <f t="shared" si="1496"/>
        <v>39680</v>
      </c>
      <c r="AJ1672" s="14">
        <f t="shared" si="1489"/>
        <v>24.967141999999999</v>
      </c>
      <c r="AK1672" s="22">
        <f t="shared" si="1497"/>
        <v>-1.7164960250556692E-3</v>
      </c>
      <c r="AL1672" s="14">
        <f t="shared" si="1473"/>
        <v>25.993243797051946</v>
      </c>
      <c r="AM1672" s="14">
        <f t="shared" si="1474"/>
        <v>0.60775562433745145</v>
      </c>
      <c r="AN1672" s="14">
        <f t="shared" si="1475"/>
        <v>-1.6883460324543407</v>
      </c>
      <c r="AO1672" s="14">
        <f t="shared" si="1476"/>
        <v>100</v>
      </c>
      <c r="AP1672" s="14">
        <f t="shared" si="1477"/>
        <v>-0.17164960250556693</v>
      </c>
      <c r="AQ1672" s="15">
        <f t="shared" si="1478"/>
        <v>-0.17164960250556693</v>
      </c>
      <c r="AT1672" s="21">
        <f t="shared" si="1490"/>
        <v>39680</v>
      </c>
      <c r="AU1672" s="14">
        <f t="shared" si="1484"/>
        <v>24.967141999999999</v>
      </c>
      <c r="AV1672" s="22">
        <f t="shared" si="1485"/>
        <v>-1.7164960250556692E-3</v>
      </c>
      <c r="AW1672" s="14">
        <f>VLOOKUP(AT1672,DATA_FEEDS!$F$7:$H$2022,3,FALSE)</f>
        <v>34.203000000000003</v>
      </c>
      <c r="AX1672" s="14">
        <f t="shared" si="1464"/>
        <v>36.792065000000001</v>
      </c>
      <c r="AY1672" s="14">
        <f t="shared" si="1465"/>
        <v>-2.4211627468728709</v>
      </c>
      <c r="AZ1672" s="14">
        <f t="shared" si="1466"/>
        <v>100</v>
      </c>
      <c r="BA1672" s="14">
        <f t="shared" si="1467"/>
        <v>-0.17164960250556693</v>
      </c>
      <c r="BB1672" s="15">
        <f t="shared" si="1468"/>
        <v>-0.17164960250556693</v>
      </c>
      <c r="BE1672" s="20">
        <f t="shared" si="1491"/>
        <v>39680</v>
      </c>
      <c r="BF1672">
        <f t="shared" si="1486"/>
        <v>24.967141999999999</v>
      </c>
      <c r="BG1672">
        <f t="shared" si="1487"/>
        <v>-1.7164960250556692E-3</v>
      </c>
      <c r="BH1672">
        <f>VLOOKUP(BE1672,DATA_FEEDS!$A$7:$B$2095,2,FALSE)</f>
        <v>46</v>
      </c>
      <c r="BI1672">
        <f t="shared" si="1471"/>
        <v>34.484615384615388</v>
      </c>
      <c r="BJ1672">
        <f t="shared" si="1472"/>
        <v>1.0242244766444377</v>
      </c>
      <c r="BK1672" t="str">
        <f t="shared" si="1462"/>
        <v/>
      </c>
      <c r="BL1672" s="14" t="str">
        <f t="shared" si="1463"/>
        <v/>
      </c>
      <c r="BM1672" s="15" t="str">
        <f t="shared" si="1469"/>
        <v/>
      </c>
      <c r="BP1672" s="20">
        <f t="shared" si="1492"/>
        <v>39680</v>
      </c>
      <c r="BQ1672">
        <f t="shared" si="1479"/>
        <v>24.967141999999999</v>
      </c>
      <c r="BR1672">
        <f t="shared" si="1480"/>
        <v>-1.7164960250556692E-3</v>
      </c>
      <c r="BS1672">
        <f t="shared" si="1498"/>
        <v>100</v>
      </c>
      <c r="BT1672">
        <f t="shared" si="1499"/>
        <v>100</v>
      </c>
      <c r="BU1672">
        <f t="shared" si="1500"/>
        <v>0</v>
      </c>
      <c r="BV1672">
        <f t="shared" si="1501"/>
        <v>100</v>
      </c>
      <c r="BW1672" s="14">
        <f t="shared" si="1470"/>
        <v>-0.17164960250556693</v>
      </c>
      <c r="BX1672" s="15">
        <f t="shared" si="1493"/>
        <v>-0.17164960250556693</v>
      </c>
      <c r="BY1672">
        <f t="shared" si="1502"/>
        <v>-1.6883460324543407</v>
      </c>
      <c r="BZ1672">
        <f t="shared" si="1503"/>
        <v>-2.4211627468728709</v>
      </c>
      <c r="CA1672">
        <f t="shared" si="1504"/>
        <v>1.0242244766444377</v>
      </c>
    </row>
    <row r="1673" spans="1:79" x14ac:dyDescent="0.25">
      <c r="A1673" s="1">
        <v>39681</v>
      </c>
      <c r="B1673" s="2">
        <v>24.924285999999999</v>
      </c>
      <c r="C1673" s="2">
        <v>24.898571</v>
      </c>
      <c r="D1673">
        <f t="shared" si="1494"/>
        <v>24.924285999999999</v>
      </c>
      <c r="E1673" s="2">
        <f t="shared" si="1494"/>
        <v>24.898571</v>
      </c>
      <c r="F1673" s="4">
        <f t="shared" si="1505"/>
        <v>-1.7164960250556692E-3</v>
      </c>
      <c r="G1673" s="4">
        <f t="shared" ref="G1673:G1736" si="1518">(E1673-D1669)/D1669</f>
        <v>-2.6530406464865878E-2</v>
      </c>
      <c r="H1673" s="4">
        <f t="shared" si="1482"/>
        <v>8.6595977723242165E-2</v>
      </c>
      <c r="I1673" s="5">
        <f t="shared" si="1495"/>
        <v>-2.5714999999998156E-2</v>
      </c>
      <c r="J1673">
        <f t="shared" si="1488"/>
        <v>1</v>
      </c>
      <c r="K1673">
        <f t="shared" si="1506"/>
        <v>24.994000400000001</v>
      </c>
      <c r="L1673">
        <f t="shared" si="1481"/>
        <v>23.885500199999999</v>
      </c>
      <c r="M1673" t="str">
        <f t="shared" si="1507"/>
        <v/>
      </c>
      <c r="R1673" s="13">
        <f t="shared" si="1508"/>
        <v>1.1085002000000017</v>
      </c>
      <c r="S1673" s="14" t="str">
        <f t="shared" si="1515"/>
        <v/>
      </c>
      <c r="T1673" s="14">
        <f t="shared" si="1510"/>
        <v>0</v>
      </c>
      <c r="U1673" s="15" t="str">
        <f t="shared" si="1511"/>
        <v/>
      </c>
      <c r="V1673" t="str">
        <f t="shared" si="1512"/>
        <v/>
      </c>
      <c r="Y1673" s="13" t="str">
        <f t="shared" si="1513"/>
        <v/>
      </c>
      <c r="Z1673" t="str">
        <f t="shared" si="1509"/>
        <v/>
      </c>
      <c r="AB1673" s="14" t="str">
        <f t="shared" si="1516"/>
        <v/>
      </c>
      <c r="AC1673" t="str">
        <f t="shared" si="1514"/>
        <v/>
      </c>
      <c r="AE1673" s="15" t="str">
        <f t="shared" si="1517"/>
        <v/>
      </c>
      <c r="AF1673" t="str">
        <f t="shared" si="1483"/>
        <v/>
      </c>
      <c r="AI1673" s="21">
        <f t="shared" si="1496"/>
        <v>39681</v>
      </c>
      <c r="AJ1673" s="14">
        <f t="shared" si="1489"/>
        <v>24.924285999999999</v>
      </c>
      <c r="AK1673" s="22">
        <f t="shared" si="1497"/>
        <v>7.7377542530205718E-3</v>
      </c>
      <c r="AL1673" s="14">
        <f t="shared" si="1473"/>
        <v>26.023104125600184</v>
      </c>
      <c r="AM1673" s="14">
        <f t="shared" si="1474"/>
        <v>0.63736001443475421</v>
      </c>
      <c r="AN1673" s="14">
        <f t="shared" si="1475"/>
        <v>-1.7240148435961706</v>
      </c>
      <c r="AO1673" s="14">
        <f t="shared" si="1476"/>
        <v>100</v>
      </c>
      <c r="AP1673" s="14">
        <f t="shared" si="1477"/>
        <v>0.77377542530205723</v>
      </c>
      <c r="AQ1673" s="15" t="str">
        <f t="shared" si="1478"/>
        <v/>
      </c>
      <c r="AT1673" s="21">
        <f t="shared" si="1490"/>
        <v>39681</v>
      </c>
      <c r="AU1673" s="14">
        <f t="shared" si="1484"/>
        <v>24.924285999999999</v>
      </c>
      <c r="AV1673" s="22">
        <f t="shared" si="1485"/>
        <v>7.7377542530205718E-3</v>
      </c>
      <c r="AW1673" s="14">
        <f>VLOOKUP(AT1673,DATA_FEEDS!$F$7:$H$2022,3,FALSE)</f>
        <v>33.902500000000003</v>
      </c>
      <c r="AX1673" s="14">
        <f t="shared" si="1464"/>
        <v>36.330696000000003</v>
      </c>
      <c r="AY1673" s="14">
        <f t="shared" si="1465"/>
        <v>-1.8802557209761948</v>
      </c>
      <c r="AZ1673" s="14">
        <f t="shared" si="1466"/>
        <v>100</v>
      </c>
      <c r="BA1673" s="14">
        <f t="shared" si="1467"/>
        <v>0.77377542530205723</v>
      </c>
      <c r="BB1673" s="15" t="str">
        <f t="shared" si="1468"/>
        <v/>
      </c>
      <c r="BE1673" s="20">
        <f t="shared" si="1491"/>
        <v>39681</v>
      </c>
      <c r="BF1673">
        <f t="shared" si="1486"/>
        <v>24.924285999999999</v>
      </c>
      <c r="BG1673">
        <f t="shared" si="1487"/>
        <v>7.7377542530205718E-3</v>
      </c>
      <c r="BH1673">
        <f>VLOOKUP(BE1673,DATA_FEEDS!$A$7:$B$2095,2,FALSE)</f>
        <v>45.9</v>
      </c>
      <c r="BI1673">
        <f t="shared" si="1471"/>
        <v>36.184615384615384</v>
      </c>
      <c r="BJ1673">
        <f t="shared" si="1472"/>
        <v>0.8579829309682222</v>
      </c>
      <c r="BK1673" t="str">
        <f t="shared" si="1462"/>
        <v/>
      </c>
      <c r="BL1673" s="14" t="str">
        <f t="shared" si="1463"/>
        <v/>
      </c>
      <c r="BM1673" s="15" t="str">
        <f t="shared" si="1469"/>
        <v/>
      </c>
      <c r="BP1673" s="20">
        <f t="shared" si="1492"/>
        <v>39681</v>
      </c>
      <c r="BQ1673">
        <f t="shared" si="1479"/>
        <v>24.924285999999999</v>
      </c>
      <c r="BR1673">
        <f t="shared" si="1480"/>
        <v>7.7377542530205718E-3</v>
      </c>
      <c r="BS1673">
        <f t="shared" si="1498"/>
        <v>100</v>
      </c>
      <c r="BT1673">
        <f t="shared" si="1499"/>
        <v>100</v>
      </c>
      <c r="BU1673">
        <f t="shared" si="1500"/>
        <v>0</v>
      </c>
      <c r="BV1673">
        <f t="shared" si="1501"/>
        <v>100</v>
      </c>
      <c r="BW1673" s="14">
        <f t="shared" si="1470"/>
        <v>0.77377542530205723</v>
      </c>
      <c r="BX1673" s="15" t="str">
        <f t="shared" si="1493"/>
        <v/>
      </c>
      <c r="BY1673">
        <f t="shared" si="1502"/>
        <v>-1.7240148435961706</v>
      </c>
      <c r="BZ1673">
        <f t="shared" si="1503"/>
        <v>-1.8802557209761948</v>
      </c>
      <c r="CA1673">
        <f t="shared" si="1504"/>
        <v>0.8579829309682222</v>
      </c>
    </row>
    <row r="1674" spans="1:79" x14ac:dyDescent="0.25">
      <c r="A1674" s="1">
        <v>39682</v>
      </c>
      <c r="B1674" s="2">
        <v>25.117144</v>
      </c>
      <c r="C1674" s="2">
        <v>25.255714000000001</v>
      </c>
      <c r="D1674">
        <f t="shared" si="1494"/>
        <v>25.117144</v>
      </c>
      <c r="E1674" s="2">
        <f t="shared" si="1494"/>
        <v>25.255714000000001</v>
      </c>
      <c r="F1674" s="4">
        <f t="shared" si="1505"/>
        <v>7.7377542530205718E-3</v>
      </c>
      <c r="G1674" s="4">
        <f t="shared" si="1518"/>
        <v>6.9487667548767309E-3</v>
      </c>
      <c r="H1674" s="4">
        <f t="shared" si="1482"/>
        <v>8.9010685801207065E-2</v>
      </c>
      <c r="I1674" s="5">
        <f t="shared" si="1495"/>
        <v>0.13857000000000141</v>
      </c>
      <c r="J1674">
        <f t="shared" si="1488"/>
        <v>1</v>
      </c>
      <c r="K1674">
        <f t="shared" si="1506"/>
        <v>25.0240002</v>
      </c>
      <c r="L1674">
        <f t="shared" si="1481"/>
        <v>23.9902859</v>
      </c>
      <c r="M1674" t="str">
        <f t="shared" si="1507"/>
        <v/>
      </c>
      <c r="R1674" s="13">
        <f t="shared" si="1508"/>
        <v>1.0337142999999998</v>
      </c>
      <c r="S1674" s="14" t="str">
        <f t="shared" si="1515"/>
        <v/>
      </c>
      <c r="T1674" s="14">
        <f t="shared" si="1510"/>
        <v>0</v>
      </c>
      <c r="U1674" s="15" t="str">
        <f t="shared" si="1511"/>
        <v/>
      </c>
      <c r="V1674" t="str">
        <f t="shared" si="1512"/>
        <v/>
      </c>
      <c r="Y1674" s="13" t="str">
        <f t="shared" si="1513"/>
        <v/>
      </c>
      <c r="Z1674" t="str">
        <f t="shared" si="1509"/>
        <v/>
      </c>
      <c r="AB1674" s="14" t="str">
        <f t="shared" si="1516"/>
        <v/>
      </c>
      <c r="AC1674" t="str">
        <f t="shared" si="1514"/>
        <v/>
      </c>
      <c r="AE1674" s="15" t="str">
        <f t="shared" si="1517"/>
        <v/>
      </c>
      <c r="AF1674" t="str">
        <f t="shared" si="1483"/>
        <v/>
      </c>
      <c r="AI1674" s="21">
        <f t="shared" si="1496"/>
        <v>39682</v>
      </c>
      <c r="AJ1674" s="14">
        <f t="shared" si="1489"/>
        <v>25.117144</v>
      </c>
      <c r="AK1674" s="22">
        <f t="shared" si="1497"/>
        <v>1.8768853656291856E-3</v>
      </c>
      <c r="AL1674" s="14">
        <f t="shared" si="1473"/>
        <v>25.864640340352707</v>
      </c>
      <c r="AM1674" s="14">
        <f t="shared" si="1474"/>
        <v>0.68359244218441761</v>
      </c>
      <c r="AN1674" s="14">
        <f t="shared" si="1475"/>
        <v>-1.093482452737607</v>
      </c>
      <c r="AO1674" s="14" t="str">
        <f t="shared" si="1476"/>
        <v/>
      </c>
      <c r="AP1674" s="14" t="str">
        <f t="shared" si="1477"/>
        <v/>
      </c>
      <c r="AQ1674" s="15" t="str">
        <f t="shared" si="1478"/>
        <v/>
      </c>
      <c r="AT1674" s="21">
        <f t="shared" si="1490"/>
        <v>39682</v>
      </c>
      <c r="AU1674" s="14">
        <f t="shared" si="1484"/>
        <v>25.117144</v>
      </c>
      <c r="AV1674" s="22">
        <f t="shared" si="1485"/>
        <v>1.8768853656291856E-3</v>
      </c>
      <c r="AW1674" s="14">
        <f>VLOOKUP(AT1674,DATA_FEEDS!$F$7:$H$2022,3,FALSE)</f>
        <v>35.927379999999999</v>
      </c>
      <c r="AX1674" s="14">
        <f t="shared" si="1464"/>
        <v>36.236533999999992</v>
      </c>
      <c r="AY1674" s="14">
        <f t="shared" si="1465"/>
        <v>-0.21705362592414046</v>
      </c>
      <c r="AZ1674" s="14" t="str">
        <f t="shared" si="1466"/>
        <v/>
      </c>
      <c r="BA1674" s="14" t="str">
        <f t="shared" si="1467"/>
        <v/>
      </c>
      <c r="BB1674" s="15" t="str">
        <f t="shared" si="1468"/>
        <v/>
      </c>
      <c r="BE1674" s="20">
        <f t="shared" si="1491"/>
        <v>39682</v>
      </c>
      <c r="BF1674">
        <f t="shared" si="1486"/>
        <v>25.117144</v>
      </c>
      <c r="BG1674">
        <f t="shared" si="1487"/>
        <v>1.8768853656291856E-3</v>
      </c>
      <c r="BH1674">
        <f>VLOOKUP(BE1674,DATA_FEEDS!$A$7:$B$2095,2,FALSE)</f>
        <v>45.8</v>
      </c>
      <c r="BI1674">
        <f t="shared" si="1471"/>
        <v>37.830769230769235</v>
      </c>
      <c r="BJ1674">
        <f t="shared" si="1472"/>
        <v>0.71611845948292829</v>
      </c>
      <c r="BK1674" t="str">
        <f t="shared" si="1462"/>
        <v/>
      </c>
      <c r="BL1674" s="14" t="str">
        <f t="shared" si="1463"/>
        <v/>
      </c>
      <c r="BM1674" s="15" t="str">
        <f t="shared" si="1469"/>
        <v/>
      </c>
      <c r="BP1674" s="20">
        <f t="shared" si="1492"/>
        <v>39682</v>
      </c>
      <c r="BQ1674">
        <f t="shared" si="1479"/>
        <v>25.117144</v>
      </c>
      <c r="BR1674">
        <f t="shared" si="1480"/>
        <v>1.8768853656291856E-3</v>
      </c>
      <c r="BS1674">
        <f t="shared" si="1498"/>
        <v>0</v>
      </c>
      <c r="BT1674">
        <f t="shared" si="1499"/>
        <v>0</v>
      </c>
      <c r="BU1674">
        <f t="shared" si="1500"/>
        <v>0</v>
      </c>
      <c r="BV1674" t="str">
        <f t="shared" si="1501"/>
        <v/>
      </c>
      <c r="BW1674" s="14" t="str">
        <f t="shared" si="1470"/>
        <v/>
      </c>
      <c r="BX1674" s="15" t="str">
        <f t="shared" si="1493"/>
        <v/>
      </c>
      <c r="BY1674">
        <f t="shared" si="1502"/>
        <v>-1.093482452737607</v>
      </c>
      <c r="BZ1674">
        <f t="shared" si="1503"/>
        <v>-0.21705362592414046</v>
      </c>
      <c r="CA1674">
        <f t="shared" si="1504"/>
        <v>0.71611845948292829</v>
      </c>
    </row>
    <row r="1675" spans="1:79" x14ac:dyDescent="0.25">
      <c r="A1675" s="1">
        <v>39685</v>
      </c>
      <c r="B1675" s="2">
        <v>25.164286000000001</v>
      </c>
      <c r="C1675" s="2">
        <v>24.65</v>
      </c>
      <c r="D1675">
        <f t="shared" si="1494"/>
        <v>25.164286000000001</v>
      </c>
      <c r="E1675" s="2">
        <f t="shared" si="1494"/>
        <v>24.65</v>
      </c>
      <c r="F1675" s="4">
        <f t="shared" si="1505"/>
        <v>1.8768853656291856E-3</v>
      </c>
      <c r="G1675" s="4">
        <f t="shared" si="1518"/>
        <v>-1.1401409288399179E-2</v>
      </c>
      <c r="H1675" s="4">
        <f t="shared" si="1482"/>
        <v>0.11028889176457955</v>
      </c>
      <c r="I1675" s="5">
        <f t="shared" si="1495"/>
        <v>-0.51428600000000202</v>
      </c>
      <c r="J1675">
        <f t="shared" si="1488"/>
        <v>1</v>
      </c>
      <c r="K1675">
        <f t="shared" si="1506"/>
        <v>24.942857399999998</v>
      </c>
      <c r="L1675">
        <f t="shared" si="1481"/>
        <v>24.1199288</v>
      </c>
      <c r="M1675" t="str">
        <f t="shared" si="1507"/>
        <v/>
      </c>
      <c r="R1675" s="13">
        <f t="shared" si="1508"/>
        <v>0.82292859999999735</v>
      </c>
      <c r="S1675" s="14" t="str">
        <f t="shared" si="1515"/>
        <v/>
      </c>
      <c r="T1675" s="14">
        <f t="shared" si="1510"/>
        <v>0</v>
      </c>
      <c r="U1675" s="15" t="str">
        <f t="shared" si="1511"/>
        <v/>
      </c>
      <c r="V1675" t="str">
        <f t="shared" si="1512"/>
        <v/>
      </c>
      <c r="Y1675" s="13" t="str">
        <f t="shared" si="1513"/>
        <v/>
      </c>
      <c r="Z1675" t="str">
        <f t="shared" si="1509"/>
        <v/>
      </c>
      <c r="AB1675" s="14" t="str">
        <f t="shared" si="1516"/>
        <v/>
      </c>
      <c r="AC1675" t="str">
        <f t="shared" si="1514"/>
        <v/>
      </c>
      <c r="AE1675" s="15" t="str">
        <f t="shared" si="1517"/>
        <v/>
      </c>
      <c r="AF1675" t="str">
        <f t="shared" si="1483"/>
        <v/>
      </c>
      <c r="AI1675" s="21">
        <f t="shared" si="1496"/>
        <v>39685</v>
      </c>
      <c r="AJ1675" s="14">
        <f t="shared" si="1489"/>
        <v>25.164286000000001</v>
      </c>
      <c r="AK1675" s="22">
        <f t="shared" si="1497"/>
        <v>-1.9244972815839118E-2</v>
      </c>
      <c r="AL1675" s="14">
        <f t="shared" si="1473"/>
        <v>25.938568864805347</v>
      </c>
      <c r="AM1675" s="14">
        <f t="shared" si="1474"/>
        <v>0.62824943078465589</v>
      </c>
      <c r="AN1675" s="14">
        <f t="shared" si="1475"/>
        <v>-1.2324449921718219</v>
      </c>
      <c r="AO1675" s="14" t="str">
        <f t="shared" si="1476"/>
        <v/>
      </c>
      <c r="AP1675" s="14" t="str">
        <f t="shared" si="1477"/>
        <v/>
      </c>
      <c r="AQ1675" s="15" t="str">
        <f t="shared" si="1478"/>
        <v/>
      </c>
      <c r="AT1675" s="21">
        <f t="shared" si="1490"/>
        <v>39685</v>
      </c>
      <c r="AU1675" s="14">
        <f t="shared" si="1484"/>
        <v>25.164286000000001</v>
      </c>
      <c r="AV1675" s="22">
        <f t="shared" si="1485"/>
        <v>-1.9244972815839118E-2</v>
      </c>
      <c r="AW1675" s="14">
        <f>VLOOKUP(AT1675,DATA_FEEDS!$F$7:$H$2022,3,FALSE)</f>
        <v>38.667999999999999</v>
      </c>
      <c r="AX1675" s="14">
        <f t="shared" si="1464"/>
        <v>36.365496000000007</v>
      </c>
      <c r="AY1675" s="14">
        <f t="shared" si="1465"/>
        <v>1.626200385247659</v>
      </c>
      <c r="AZ1675" s="14">
        <f t="shared" si="1466"/>
        <v>-100</v>
      </c>
      <c r="BA1675" s="14">
        <f t="shared" si="1467"/>
        <v>1.9244972815839119</v>
      </c>
      <c r="BB1675" s="15" t="str">
        <f t="shared" si="1468"/>
        <v/>
      </c>
      <c r="BE1675" s="20">
        <f t="shared" si="1491"/>
        <v>39685</v>
      </c>
      <c r="BF1675">
        <f t="shared" si="1486"/>
        <v>25.164286000000001</v>
      </c>
      <c r="BG1675">
        <f t="shared" si="1487"/>
        <v>-1.9244972815839118E-2</v>
      </c>
      <c r="BH1675">
        <f>VLOOKUP(BE1675,DATA_FEEDS!$A$7:$B$2095,2,FALSE)</f>
        <v>45.5</v>
      </c>
      <c r="BI1675">
        <f t="shared" si="1471"/>
        <v>39.592307692307699</v>
      </c>
      <c r="BJ1675">
        <f t="shared" si="1472"/>
        <v>0.57045456243844328</v>
      </c>
      <c r="BK1675" t="str">
        <f t="shared" ref="BK1675:BK1738" si="1519">IF(ABS(BJ1675)&gt;1.25,SIGN(BJ1675)*$P$1,"")</f>
        <v/>
      </c>
      <c r="BL1675" s="14" t="str">
        <f t="shared" ref="BL1675:BL1738" si="1520">IF(ISNUMBER(BK1675),BG1675*BK1675,"")</f>
        <v/>
      </c>
      <c r="BM1675" s="15" t="str">
        <f t="shared" si="1469"/>
        <v/>
      </c>
      <c r="BP1675" s="20">
        <f t="shared" si="1492"/>
        <v>39685</v>
      </c>
      <c r="BQ1675">
        <f t="shared" si="1479"/>
        <v>25.164286000000001</v>
      </c>
      <c r="BR1675">
        <f t="shared" si="1480"/>
        <v>-1.9244972815839118E-2</v>
      </c>
      <c r="BS1675">
        <f t="shared" si="1498"/>
        <v>0</v>
      </c>
      <c r="BT1675">
        <f t="shared" si="1499"/>
        <v>-100</v>
      </c>
      <c r="BU1675">
        <f t="shared" si="1500"/>
        <v>0</v>
      </c>
      <c r="BV1675">
        <f t="shared" si="1501"/>
        <v>-100</v>
      </c>
      <c r="BW1675" s="14">
        <f t="shared" si="1470"/>
        <v>1.9244972815839119</v>
      </c>
      <c r="BX1675" s="15" t="str">
        <f t="shared" si="1493"/>
        <v/>
      </c>
      <c r="BY1675">
        <f t="shared" si="1502"/>
        <v>-1.2324449921718219</v>
      </c>
      <c r="BZ1675">
        <f t="shared" si="1503"/>
        <v>1.626200385247659</v>
      </c>
      <c r="CA1675">
        <f t="shared" si="1504"/>
        <v>0.57045456243844328</v>
      </c>
    </row>
    <row r="1676" spans="1:79" x14ac:dyDescent="0.25">
      <c r="A1676" s="1">
        <v>39686</v>
      </c>
      <c r="B1676" s="2">
        <v>24.68</v>
      </c>
      <c r="C1676" s="2">
        <v>24.805713999999998</v>
      </c>
      <c r="D1676">
        <f t="shared" si="1494"/>
        <v>24.68</v>
      </c>
      <c r="E1676" s="2">
        <f t="shared" si="1494"/>
        <v>24.805713999999998</v>
      </c>
      <c r="F1676" s="4">
        <f t="shared" si="1505"/>
        <v>-1.9244972815839118E-2</v>
      </c>
      <c r="G1676" s="4">
        <f t="shared" si="1518"/>
        <v>-6.4656178909064084E-3</v>
      </c>
      <c r="H1676" s="4">
        <f t="shared" si="1482"/>
        <v>0.10051964948892407</v>
      </c>
      <c r="I1676" s="5">
        <f t="shared" si="1495"/>
        <v>0.12571399999999855</v>
      </c>
      <c r="J1676">
        <f t="shared" si="1488"/>
        <v>1</v>
      </c>
      <c r="K1676">
        <f t="shared" si="1506"/>
        <v>24.945999999999998</v>
      </c>
      <c r="L1676">
        <f t="shared" si="1481"/>
        <v>24.238214450000001</v>
      </c>
      <c r="M1676" t="str">
        <f t="shared" si="1507"/>
        <v/>
      </c>
      <c r="R1676" s="13">
        <f t="shared" si="1508"/>
        <v>0.70778554999999699</v>
      </c>
      <c r="S1676" s="14" t="str">
        <f t="shared" si="1515"/>
        <v/>
      </c>
      <c r="T1676" s="14">
        <f t="shared" si="1510"/>
        <v>0</v>
      </c>
      <c r="U1676" s="15" t="str">
        <f t="shared" si="1511"/>
        <v/>
      </c>
      <c r="V1676" t="str">
        <f t="shared" si="1512"/>
        <v/>
      </c>
      <c r="Y1676" s="13" t="str">
        <f t="shared" si="1513"/>
        <v/>
      </c>
      <c r="Z1676" t="str">
        <f t="shared" si="1509"/>
        <v/>
      </c>
      <c r="AB1676" s="14" t="str">
        <f t="shared" si="1516"/>
        <v/>
      </c>
      <c r="AC1676" t="str">
        <f t="shared" si="1514"/>
        <v/>
      </c>
      <c r="AE1676" s="15" t="str">
        <f t="shared" si="1517"/>
        <v/>
      </c>
      <c r="AF1676" t="str">
        <f t="shared" si="1483"/>
        <v/>
      </c>
      <c r="AI1676" s="21">
        <f t="shared" si="1496"/>
        <v>39686</v>
      </c>
      <c r="AJ1676" s="14">
        <f t="shared" si="1489"/>
        <v>24.68</v>
      </c>
      <c r="AK1676" s="22">
        <f t="shared" si="1497"/>
        <v>3.1836304700162562E-3</v>
      </c>
      <c r="AL1676" s="14">
        <f t="shared" si="1473"/>
        <v>25.660448844619168</v>
      </c>
      <c r="AM1676" s="14">
        <f t="shared" si="1474"/>
        <v>0.58924893842937831</v>
      </c>
      <c r="AN1676" s="14">
        <f t="shared" si="1475"/>
        <v>-1.6638958183488954</v>
      </c>
      <c r="AO1676" s="14">
        <f t="shared" si="1476"/>
        <v>100</v>
      </c>
      <c r="AP1676" s="14">
        <f t="shared" si="1477"/>
        <v>0.3183630470016256</v>
      </c>
      <c r="AQ1676" s="15" t="str">
        <f t="shared" si="1478"/>
        <v/>
      </c>
      <c r="AT1676" s="21">
        <f t="shared" si="1490"/>
        <v>39686</v>
      </c>
      <c r="AU1676" s="14">
        <f t="shared" si="1484"/>
        <v>24.68</v>
      </c>
      <c r="AV1676" s="22">
        <f t="shared" si="1485"/>
        <v>3.1836304700162562E-3</v>
      </c>
      <c r="AW1676" s="14">
        <f>VLOOKUP(AT1676,DATA_FEEDS!$F$7:$H$2022,3,FALSE)</f>
        <v>37.256</v>
      </c>
      <c r="AX1676" s="14">
        <f t="shared" si="1464"/>
        <v>36.333258000000001</v>
      </c>
      <c r="AY1676" s="14">
        <f t="shared" si="1465"/>
        <v>0.58379649477974893</v>
      </c>
      <c r="AZ1676" s="14" t="str">
        <f t="shared" si="1466"/>
        <v/>
      </c>
      <c r="BA1676" s="14" t="str">
        <f t="shared" si="1467"/>
        <v/>
      </c>
      <c r="BB1676" s="15" t="str">
        <f t="shared" si="1468"/>
        <v/>
      </c>
      <c r="BE1676" s="20">
        <f t="shared" si="1491"/>
        <v>39686</v>
      </c>
      <c r="BF1676">
        <f t="shared" si="1486"/>
        <v>24.68</v>
      </c>
      <c r="BG1676">
        <f t="shared" si="1487"/>
        <v>3.1836304700162562E-3</v>
      </c>
      <c r="BH1676">
        <f>VLOOKUP(BE1676,DATA_FEEDS!$A$7:$B$2095,2,FALSE)</f>
        <v>50.5</v>
      </c>
      <c r="BI1676">
        <f t="shared" si="1471"/>
        <v>41.746153846153852</v>
      </c>
      <c r="BJ1676">
        <f t="shared" si="1472"/>
        <v>0.96720648602164616</v>
      </c>
      <c r="BK1676" t="str">
        <f t="shared" si="1519"/>
        <v/>
      </c>
      <c r="BL1676" s="14" t="str">
        <f t="shared" si="1520"/>
        <v/>
      </c>
      <c r="BM1676" s="15" t="str">
        <f t="shared" si="1469"/>
        <v/>
      </c>
      <c r="BP1676" s="20">
        <f t="shared" si="1492"/>
        <v>39686</v>
      </c>
      <c r="BQ1676">
        <f t="shared" si="1479"/>
        <v>24.68</v>
      </c>
      <c r="BR1676">
        <f t="shared" si="1480"/>
        <v>3.1836304700162562E-3</v>
      </c>
      <c r="BS1676">
        <f t="shared" si="1498"/>
        <v>100</v>
      </c>
      <c r="BT1676">
        <f t="shared" si="1499"/>
        <v>0</v>
      </c>
      <c r="BU1676">
        <f t="shared" si="1500"/>
        <v>0</v>
      </c>
      <c r="BV1676">
        <f t="shared" si="1501"/>
        <v>100</v>
      </c>
      <c r="BW1676" s="14">
        <f t="shared" si="1470"/>
        <v>0.3183630470016256</v>
      </c>
      <c r="BX1676" s="15" t="str">
        <f t="shared" si="1493"/>
        <v/>
      </c>
      <c r="BY1676">
        <f t="shared" si="1502"/>
        <v>-1.6638958183488954</v>
      </c>
      <c r="BZ1676">
        <f t="shared" si="1503"/>
        <v>0.58379649477974893</v>
      </c>
      <c r="CA1676">
        <f t="shared" si="1504"/>
        <v>0.96720648602164616</v>
      </c>
    </row>
    <row r="1677" spans="1:79" x14ac:dyDescent="0.25">
      <c r="A1677" s="1">
        <v>39687</v>
      </c>
      <c r="B1677" s="2">
        <v>24.758572000000001</v>
      </c>
      <c r="C1677" s="2">
        <v>24.952857999999999</v>
      </c>
      <c r="D1677">
        <f t="shared" si="1494"/>
        <v>24.758572000000001</v>
      </c>
      <c r="E1677" s="2">
        <f t="shared" si="1494"/>
        <v>24.952857999999999</v>
      </c>
      <c r="F1677" s="4">
        <f t="shared" si="1505"/>
        <v>3.1836304700162562E-3</v>
      </c>
      <c r="G1677" s="4">
        <f t="shared" si="1518"/>
        <v>1.1463517951928689E-3</v>
      </c>
      <c r="H1677" s="4">
        <f t="shared" si="1482"/>
        <v>0.10873434186535907</v>
      </c>
      <c r="I1677" s="5">
        <f t="shared" si="1495"/>
        <v>0.19428599999999818</v>
      </c>
      <c r="J1677">
        <f t="shared" si="1488"/>
        <v>1</v>
      </c>
      <c r="K1677">
        <f t="shared" si="1506"/>
        <v>24.912571399999997</v>
      </c>
      <c r="L1677">
        <f t="shared" si="1481"/>
        <v>24.34385735</v>
      </c>
      <c r="M1677" t="str">
        <f t="shared" si="1507"/>
        <v/>
      </c>
      <c r="R1677" s="13">
        <f t="shared" si="1508"/>
        <v>0.56871404999999697</v>
      </c>
      <c r="S1677" s="14" t="str">
        <f t="shared" si="1515"/>
        <v/>
      </c>
      <c r="T1677" s="14">
        <f t="shared" si="1510"/>
        <v>0</v>
      </c>
      <c r="U1677" s="15" t="str">
        <f t="shared" si="1511"/>
        <v/>
      </c>
      <c r="V1677" t="str">
        <f t="shared" si="1512"/>
        <v/>
      </c>
      <c r="Y1677" s="13" t="str">
        <f t="shared" si="1513"/>
        <v/>
      </c>
      <c r="Z1677" t="str">
        <f t="shared" si="1509"/>
        <v/>
      </c>
      <c r="AB1677" s="14" t="str">
        <f t="shared" si="1516"/>
        <v/>
      </c>
      <c r="AC1677" t="str">
        <f t="shared" si="1514"/>
        <v/>
      </c>
      <c r="AE1677" s="15" t="str">
        <f t="shared" si="1517"/>
        <v/>
      </c>
      <c r="AF1677" t="str">
        <f t="shared" si="1483"/>
        <v/>
      </c>
      <c r="AI1677" s="21">
        <f t="shared" si="1496"/>
        <v>39687</v>
      </c>
      <c r="AJ1677" s="14">
        <f t="shared" si="1489"/>
        <v>24.758572000000001</v>
      </c>
      <c r="AK1677" s="22">
        <f t="shared" si="1497"/>
        <v>1.1366931824662556E-2</v>
      </c>
      <c r="AL1677" s="14">
        <f t="shared" si="1473"/>
        <v>25.284269274200142</v>
      </c>
      <c r="AM1677" s="14">
        <f t="shared" si="1474"/>
        <v>0.55021343206089646</v>
      </c>
      <c r="AN1677" s="14">
        <f t="shared" si="1475"/>
        <v>-0.9554424584493928</v>
      </c>
      <c r="AO1677" s="14" t="str">
        <f t="shared" si="1476"/>
        <v/>
      </c>
      <c r="AP1677" s="14" t="str">
        <f t="shared" si="1477"/>
        <v/>
      </c>
      <c r="AQ1677" s="15" t="str">
        <f t="shared" si="1478"/>
        <v/>
      </c>
      <c r="AT1677" s="21">
        <f t="shared" si="1490"/>
        <v>39687</v>
      </c>
      <c r="AU1677" s="14">
        <f t="shared" si="1484"/>
        <v>24.758572000000001</v>
      </c>
      <c r="AV1677" s="22">
        <f t="shared" si="1485"/>
        <v>1.1366931824662556E-2</v>
      </c>
      <c r="AW1677" s="14">
        <f>VLOOKUP(AT1677,DATA_FEEDS!$F$7:$H$2022,3,FALSE)</f>
        <v>36.165309999999998</v>
      </c>
      <c r="AX1677" s="14">
        <f t="shared" ref="AX1677:AX1740" si="1521">AVERAGE(AW1668:AW1677)</f>
        <v>36.139251000000002</v>
      </c>
      <c r="AY1677" s="14">
        <f t="shared" ref="AY1677:AY1740" si="1522">(AW1677-AX1677)/_xlfn.STDEV.S(AW1667:AW1676)</f>
        <v>1.6745265539856675E-2</v>
      </c>
      <c r="AZ1677" s="14" t="str">
        <f t="shared" ref="AZ1677:AZ1740" si="1523">IF(ABS(AY1677)&gt;1.25,SIGN(AY1677)*$P$1*-1,"")</f>
        <v/>
      </c>
      <c r="BA1677" s="14" t="str">
        <f t="shared" ref="BA1677:BA1740" si="1524">IF(ISNUMBER(AZ1677),AV1677*AZ1677,"")</f>
        <v/>
      </c>
      <c r="BB1677" s="15" t="str">
        <f t="shared" ref="BB1677:BB1740" si="1525">IF(BA1677&lt;0,BA1677,"")</f>
        <v/>
      </c>
      <c r="BE1677" s="20">
        <f t="shared" si="1491"/>
        <v>39687</v>
      </c>
      <c r="BF1677">
        <f t="shared" si="1486"/>
        <v>24.758572000000001</v>
      </c>
      <c r="BG1677">
        <f t="shared" si="1487"/>
        <v>1.1366931824662556E-2</v>
      </c>
      <c r="BH1677">
        <f>VLOOKUP(BE1677,DATA_FEEDS!$A$7:$B$2095,2,FALSE)</f>
        <v>51.9</v>
      </c>
      <c r="BI1677">
        <f t="shared" si="1471"/>
        <v>44.030769230769231</v>
      </c>
      <c r="BJ1677">
        <f t="shared" si="1472"/>
        <v>1.0930038257141919</v>
      </c>
      <c r="BK1677" t="str">
        <f t="shared" si="1519"/>
        <v/>
      </c>
      <c r="BL1677" s="14" t="str">
        <f t="shared" si="1520"/>
        <v/>
      </c>
      <c r="BM1677" s="15" t="str">
        <f t="shared" ref="BM1677:BM1740" si="1526">IF(BL1677&lt;0,BL1677,"")</f>
        <v/>
      </c>
      <c r="BP1677" s="20">
        <f t="shared" si="1492"/>
        <v>39687</v>
      </c>
      <c r="BQ1677">
        <f t="shared" si="1479"/>
        <v>24.758572000000001</v>
      </c>
      <c r="BR1677">
        <f t="shared" si="1480"/>
        <v>1.1366931824662556E-2</v>
      </c>
      <c r="BS1677">
        <f t="shared" si="1498"/>
        <v>0</v>
      </c>
      <c r="BT1677">
        <f t="shared" si="1499"/>
        <v>0</v>
      </c>
      <c r="BU1677">
        <f t="shared" si="1500"/>
        <v>0</v>
      </c>
      <c r="BV1677" t="str">
        <f t="shared" si="1501"/>
        <v/>
      </c>
      <c r="BW1677" s="14" t="str">
        <f t="shared" ref="BW1677:BW1740" si="1527">IF(ISNUMBER(BV1677),BR1677*BV1677,"")</f>
        <v/>
      </c>
      <c r="BX1677" s="15" t="str">
        <f t="shared" si="1493"/>
        <v/>
      </c>
      <c r="BY1677">
        <f t="shared" si="1502"/>
        <v>-0.9554424584493928</v>
      </c>
      <c r="BZ1677">
        <f t="shared" si="1503"/>
        <v>1.6745265539856675E-2</v>
      </c>
      <c r="CA1677">
        <f t="shared" si="1504"/>
        <v>1.0930038257141919</v>
      </c>
    </row>
    <row r="1678" spans="1:79" x14ac:dyDescent="0.25">
      <c r="A1678" s="1">
        <v>39688</v>
      </c>
      <c r="B1678" s="2">
        <v>25.040001</v>
      </c>
      <c r="C1678" s="2">
        <v>24.82</v>
      </c>
      <c r="D1678">
        <f t="shared" si="1494"/>
        <v>25.040001</v>
      </c>
      <c r="E1678" s="2">
        <f t="shared" si="1494"/>
        <v>24.82</v>
      </c>
      <c r="F1678" s="4">
        <f t="shared" si="1505"/>
        <v>1.1366931824662556E-2</v>
      </c>
      <c r="G1678" s="4">
        <f t="shared" si="1518"/>
        <v>-1.183032593196103E-2</v>
      </c>
      <c r="H1678" s="4">
        <f t="shared" si="1482"/>
        <v>8.6554103105404095E-2</v>
      </c>
      <c r="I1678" s="5">
        <f t="shared" si="1495"/>
        <v>-0.22000099999999989</v>
      </c>
      <c r="J1678">
        <f t="shared" si="1488"/>
        <v>1</v>
      </c>
      <c r="K1678">
        <f t="shared" si="1506"/>
        <v>24.896857199999999</v>
      </c>
      <c r="L1678">
        <f t="shared" si="1481"/>
        <v>24.449500149999999</v>
      </c>
      <c r="M1678" t="str">
        <f t="shared" si="1507"/>
        <v/>
      </c>
      <c r="R1678" s="13">
        <f t="shared" si="1508"/>
        <v>0.44735705000000081</v>
      </c>
      <c r="S1678" s="14" t="str">
        <f t="shared" si="1515"/>
        <v/>
      </c>
      <c r="T1678" s="14">
        <f t="shared" si="1510"/>
        <v>0</v>
      </c>
      <c r="U1678" s="15" t="str">
        <f t="shared" si="1511"/>
        <v/>
      </c>
      <c r="V1678" t="str">
        <f t="shared" si="1512"/>
        <v/>
      </c>
      <c r="Y1678" s="13" t="str">
        <f t="shared" si="1513"/>
        <v/>
      </c>
      <c r="Z1678" t="str">
        <f t="shared" si="1509"/>
        <v/>
      </c>
      <c r="AB1678" s="14" t="str">
        <f t="shared" si="1516"/>
        <v/>
      </c>
      <c r="AC1678" t="str">
        <f t="shared" si="1514"/>
        <v/>
      </c>
      <c r="AE1678" s="15" t="str">
        <f t="shared" si="1517"/>
        <v/>
      </c>
      <c r="AF1678" t="str">
        <f t="shared" si="1483"/>
        <v/>
      </c>
      <c r="AI1678" s="21">
        <f t="shared" si="1496"/>
        <v>39688</v>
      </c>
      <c r="AJ1678" s="14">
        <f t="shared" si="1489"/>
        <v>25.040001</v>
      </c>
      <c r="AK1678" s="22">
        <f t="shared" si="1497"/>
        <v>-1.3236061771722712E-2</v>
      </c>
      <c r="AL1678" s="14">
        <f t="shared" si="1473"/>
        <v>24.931011396641964</v>
      </c>
      <c r="AM1678" s="14">
        <f t="shared" si="1474"/>
        <v>0.36547290692264689</v>
      </c>
      <c r="AN1678" s="14">
        <f t="shared" si="1475"/>
        <v>0.29821527476756171</v>
      </c>
      <c r="AO1678" s="14" t="str">
        <f t="shared" si="1476"/>
        <v/>
      </c>
      <c r="AP1678" s="14" t="str">
        <f t="shared" si="1477"/>
        <v/>
      </c>
      <c r="AQ1678" s="15" t="str">
        <f t="shared" si="1478"/>
        <v/>
      </c>
      <c r="AT1678" s="21">
        <f t="shared" si="1490"/>
        <v>39688</v>
      </c>
      <c r="AU1678" s="14">
        <f t="shared" si="1484"/>
        <v>25.040001</v>
      </c>
      <c r="AV1678" s="22">
        <f t="shared" si="1485"/>
        <v>-1.3236061771722712E-2</v>
      </c>
      <c r="AW1678" s="14">
        <f>VLOOKUP(AT1678,DATA_FEEDS!$F$7:$H$2022,3,FALSE)</f>
        <v>36.118690000000001</v>
      </c>
      <c r="AX1678" s="14">
        <f t="shared" si="1521"/>
        <v>36.018782000000002</v>
      </c>
      <c r="AY1678" s="14">
        <f t="shared" si="1522"/>
        <v>7.0050277647407982E-2</v>
      </c>
      <c r="AZ1678" s="14" t="str">
        <f t="shared" si="1523"/>
        <v/>
      </c>
      <c r="BA1678" s="14" t="str">
        <f t="shared" si="1524"/>
        <v/>
      </c>
      <c r="BB1678" s="15" t="str">
        <f t="shared" si="1525"/>
        <v/>
      </c>
      <c r="BE1678" s="20">
        <f t="shared" si="1491"/>
        <v>39688</v>
      </c>
      <c r="BF1678">
        <f t="shared" si="1486"/>
        <v>25.040001</v>
      </c>
      <c r="BG1678">
        <f t="shared" si="1487"/>
        <v>-1.3236061771722712E-2</v>
      </c>
      <c r="BH1678">
        <f>VLOOKUP(BE1678,DATA_FEEDS!$A$7:$B$2095,2,FALSE)</f>
        <v>62.5</v>
      </c>
      <c r="BI1678">
        <f t="shared" si="1471"/>
        <v>47.146153846153844</v>
      </c>
      <c r="BJ1678">
        <f t="shared" si="1472"/>
        <v>4.8232638516359101</v>
      </c>
      <c r="BK1678">
        <f t="shared" si="1519"/>
        <v>100</v>
      </c>
      <c r="BL1678" s="14">
        <f t="shared" si="1520"/>
        <v>-1.3236061771722711</v>
      </c>
      <c r="BM1678" s="15">
        <f t="shared" si="1526"/>
        <v>-1.3236061771722711</v>
      </c>
      <c r="BP1678" s="20">
        <f t="shared" si="1492"/>
        <v>39688</v>
      </c>
      <c r="BQ1678">
        <f t="shared" si="1479"/>
        <v>25.040001</v>
      </c>
      <c r="BR1678">
        <f t="shared" si="1480"/>
        <v>-1.3236061771722712E-2</v>
      </c>
      <c r="BS1678">
        <f t="shared" si="1498"/>
        <v>0</v>
      </c>
      <c r="BT1678">
        <f t="shared" si="1499"/>
        <v>0</v>
      </c>
      <c r="BU1678">
        <f t="shared" si="1500"/>
        <v>100</v>
      </c>
      <c r="BV1678">
        <f t="shared" si="1501"/>
        <v>100</v>
      </c>
      <c r="BW1678" s="14">
        <f t="shared" si="1527"/>
        <v>-1.3236061771722711</v>
      </c>
      <c r="BX1678" s="15">
        <f t="shared" si="1493"/>
        <v>-1.3236061771722711</v>
      </c>
      <c r="BY1678">
        <f t="shared" si="1502"/>
        <v>0.29821527476756171</v>
      </c>
      <c r="BZ1678">
        <f t="shared" si="1503"/>
        <v>7.0050277647407982E-2</v>
      </c>
      <c r="CA1678">
        <f t="shared" si="1504"/>
        <v>4.8232638516359101</v>
      </c>
    </row>
    <row r="1679" spans="1:79" x14ac:dyDescent="0.25">
      <c r="A1679" s="1">
        <v>39689</v>
      </c>
      <c r="B1679" s="2">
        <v>24.708570000000002</v>
      </c>
      <c r="C1679" s="2">
        <v>24.218571000000001</v>
      </c>
      <c r="D1679">
        <f t="shared" si="1494"/>
        <v>24.708570000000002</v>
      </c>
      <c r="E1679" s="2">
        <f t="shared" si="1494"/>
        <v>24.218571000000001</v>
      </c>
      <c r="F1679" s="4">
        <f t="shared" si="1505"/>
        <v>-1.3236061771722712E-2</v>
      </c>
      <c r="G1679" s="4">
        <f t="shared" si="1518"/>
        <v>-3.7581634543495487E-2</v>
      </c>
      <c r="H1679" s="4">
        <f t="shared" si="1482"/>
        <v>8.2567009912509468E-2</v>
      </c>
      <c r="I1679" s="5">
        <f t="shared" si="1495"/>
        <v>-0.48999900000000096</v>
      </c>
      <c r="J1679">
        <f t="shared" si="1488"/>
        <v>1</v>
      </c>
      <c r="K1679">
        <f t="shared" si="1506"/>
        <v>24.689428599999996</v>
      </c>
      <c r="L1679">
        <f t="shared" si="1481"/>
        <v>24.541428750000001</v>
      </c>
      <c r="M1679" t="str">
        <f t="shared" si="1507"/>
        <v/>
      </c>
      <c r="R1679" s="13">
        <f t="shared" si="1508"/>
        <v>0.14799984999999438</v>
      </c>
      <c r="S1679" s="14" t="str">
        <f t="shared" si="1515"/>
        <v/>
      </c>
      <c r="T1679" s="14">
        <f t="shared" si="1510"/>
        <v>0</v>
      </c>
      <c r="U1679" s="15" t="str">
        <f t="shared" si="1511"/>
        <v/>
      </c>
      <c r="V1679" t="str">
        <f t="shared" si="1512"/>
        <v/>
      </c>
      <c r="Y1679" s="13" t="str">
        <f t="shared" si="1513"/>
        <v/>
      </c>
      <c r="Z1679" t="str">
        <f t="shared" si="1509"/>
        <v/>
      </c>
      <c r="AB1679" s="14" t="str">
        <f t="shared" si="1516"/>
        <v/>
      </c>
      <c r="AC1679" t="str">
        <f t="shared" si="1514"/>
        <v/>
      </c>
      <c r="AE1679" s="15" t="str">
        <f t="shared" si="1517"/>
        <v/>
      </c>
      <c r="AF1679" t="str">
        <f t="shared" si="1483"/>
        <v/>
      </c>
      <c r="AI1679" s="21">
        <f t="shared" si="1496"/>
        <v>39689</v>
      </c>
      <c r="AJ1679" s="14">
        <f t="shared" si="1489"/>
        <v>24.708570000000002</v>
      </c>
      <c r="AK1679" s="22">
        <f t="shared" si="1497"/>
        <v>-3.2377025461206702E-3</v>
      </c>
      <c r="AL1679" s="14">
        <f t="shared" si="1473"/>
        <v>24.834658024280088</v>
      </c>
      <c r="AM1679" s="14">
        <f t="shared" si="1474"/>
        <v>0.25050016362583705</v>
      </c>
      <c r="AN1679" s="14">
        <f t="shared" si="1475"/>
        <v>-0.50334507752425928</v>
      </c>
      <c r="AO1679" s="14" t="str">
        <f t="shared" si="1476"/>
        <v/>
      </c>
      <c r="AP1679" s="14" t="str">
        <f t="shared" si="1477"/>
        <v/>
      </c>
      <c r="AQ1679" s="15" t="str">
        <f t="shared" si="1478"/>
        <v/>
      </c>
      <c r="AT1679" s="21">
        <f t="shared" si="1490"/>
        <v>39689</v>
      </c>
      <c r="AU1679" s="14">
        <f t="shared" si="1484"/>
        <v>24.708570000000002</v>
      </c>
      <c r="AV1679" s="22">
        <f t="shared" si="1485"/>
        <v>-3.2377025461206702E-3</v>
      </c>
      <c r="AW1679" s="14">
        <f>VLOOKUP(AT1679,DATA_FEEDS!$F$7:$H$2022,3,FALSE)</f>
        <v>38.548810000000003</v>
      </c>
      <c r="AX1679" s="14">
        <f t="shared" si="1521"/>
        <v>36.311532</v>
      </c>
      <c r="AY1679" s="14">
        <f t="shared" si="1522"/>
        <v>1.6394535598916899</v>
      </c>
      <c r="AZ1679" s="14">
        <f t="shared" si="1523"/>
        <v>-100</v>
      </c>
      <c r="BA1679" s="14">
        <f t="shared" si="1524"/>
        <v>0.32377025461206704</v>
      </c>
      <c r="BB1679" s="15" t="str">
        <f t="shared" si="1525"/>
        <v/>
      </c>
      <c r="BE1679" s="20">
        <f t="shared" si="1491"/>
        <v>39689</v>
      </c>
      <c r="BF1679">
        <f t="shared" si="1486"/>
        <v>24.708570000000002</v>
      </c>
      <c r="BG1679">
        <f t="shared" si="1487"/>
        <v>-3.2377025461206702E-3</v>
      </c>
      <c r="BH1679">
        <f>VLOOKUP(BE1679,DATA_FEEDS!$A$7:$B$2095,2,FALSE)</f>
        <v>72.5</v>
      </c>
      <c r="BI1679">
        <f t="shared" ref="BI1679:BI1742" si="1528">AVERAGE(BH1667:BH1679)</f>
        <v>49.5</v>
      </c>
      <c r="BJ1679">
        <f t="shared" ref="BJ1679:BJ1742" si="1529">(BH1679-BI1679)/_xlfn.STDEV.S(BH1667:BH1678)</f>
        <v>4.1551394450600689</v>
      </c>
      <c r="BK1679">
        <f t="shared" si="1519"/>
        <v>100</v>
      </c>
      <c r="BL1679" s="14">
        <f t="shared" si="1520"/>
        <v>-0.32377025461206704</v>
      </c>
      <c r="BM1679" s="15">
        <f t="shared" si="1526"/>
        <v>-0.32377025461206704</v>
      </c>
      <c r="BP1679" s="20">
        <f t="shared" si="1492"/>
        <v>39689</v>
      </c>
      <c r="BQ1679">
        <f t="shared" si="1479"/>
        <v>24.708570000000002</v>
      </c>
      <c r="BR1679">
        <f t="shared" si="1480"/>
        <v>-3.2377025461206702E-3</v>
      </c>
      <c r="BS1679">
        <f t="shared" si="1498"/>
        <v>0</v>
      </c>
      <c r="BT1679">
        <f t="shared" si="1499"/>
        <v>-100</v>
      </c>
      <c r="BU1679">
        <f t="shared" si="1500"/>
        <v>100</v>
      </c>
      <c r="BV1679" t="str">
        <f t="shared" si="1501"/>
        <v/>
      </c>
      <c r="BW1679" s="14" t="str">
        <f t="shared" si="1527"/>
        <v/>
      </c>
      <c r="BX1679" s="15" t="str">
        <f t="shared" si="1493"/>
        <v/>
      </c>
      <c r="BY1679">
        <f t="shared" si="1502"/>
        <v>-0.50334507752425928</v>
      </c>
      <c r="BZ1679">
        <f t="shared" si="1503"/>
        <v>1.6394535598916899</v>
      </c>
      <c r="CA1679">
        <f t="shared" si="1504"/>
        <v>4.1551394450600689</v>
      </c>
    </row>
    <row r="1680" spans="1:79" x14ac:dyDescent="0.25">
      <c r="A1680" s="1">
        <v>39693</v>
      </c>
      <c r="B1680" s="2">
        <v>24.628571000000001</v>
      </c>
      <c r="C1680" s="2">
        <v>23.741427999999999</v>
      </c>
      <c r="D1680">
        <f t="shared" si="1494"/>
        <v>24.628571000000001</v>
      </c>
      <c r="E1680" s="2">
        <f t="shared" si="1494"/>
        <v>23.741427999999999</v>
      </c>
      <c r="F1680" s="4">
        <f t="shared" si="1505"/>
        <v>-3.2377025461206702E-3</v>
      </c>
      <c r="G1680" s="4">
        <f t="shared" si="1518"/>
        <v>-3.8029659643436006E-2</v>
      </c>
      <c r="H1680" s="4">
        <f t="shared" si="1482"/>
        <v>6.9296033870954815E-2</v>
      </c>
      <c r="I1680" s="5">
        <f t="shared" si="1495"/>
        <v>-0.88714300000000179</v>
      </c>
      <c r="J1680">
        <f t="shared" si="1488"/>
        <v>1</v>
      </c>
      <c r="K1680">
        <f t="shared" si="1506"/>
        <v>24.507714200000002</v>
      </c>
      <c r="L1680">
        <f t="shared" si="1481"/>
        <v>24.634000199999999</v>
      </c>
      <c r="M1680">
        <f t="shared" si="1507"/>
        <v>1</v>
      </c>
      <c r="R1680" s="13">
        <f t="shared" si="1508"/>
        <v>-0.12628599999999679</v>
      </c>
      <c r="S1680" s="14">
        <f t="shared" si="1515"/>
        <v>-100</v>
      </c>
      <c r="T1680" s="14">
        <f t="shared" si="1510"/>
        <v>-100</v>
      </c>
      <c r="U1680" s="15">
        <f t="shared" si="1511"/>
        <v>0.32377025461206704</v>
      </c>
      <c r="V1680" t="str">
        <f t="shared" si="1512"/>
        <v/>
      </c>
      <c r="Y1680" s="13">
        <f t="shared" si="1513"/>
        <v>-0.32377025461206704</v>
      </c>
      <c r="Z1680">
        <f t="shared" si="1509"/>
        <v>-0.32377025461206704</v>
      </c>
      <c r="AB1680" s="14">
        <f t="shared" si="1516"/>
        <v>-8.39907439209526</v>
      </c>
      <c r="AC1680">
        <f t="shared" si="1514"/>
        <v>-8.39907439209526</v>
      </c>
      <c r="AE1680" s="15">
        <f t="shared" si="1517"/>
        <v>-36.044080673620897</v>
      </c>
      <c r="AF1680">
        <f t="shared" si="1483"/>
        <v>-36.044080673620897</v>
      </c>
      <c r="AI1680" s="21">
        <f t="shared" si="1496"/>
        <v>39693</v>
      </c>
      <c r="AJ1680" s="14">
        <f t="shared" si="1489"/>
        <v>24.628571000000001</v>
      </c>
      <c r="AK1680" s="22">
        <f t="shared" si="1497"/>
        <v>-3.2250551605288107E-2</v>
      </c>
      <c r="AL1680" s="14">
        <f t="shared" ref="AL1680:AL1743" si="1530">FORECAST(AI1680,AJ1667:AJ1679,AI1667:AI1679)</f>
        <v>24.572952672917609</v>
      </c>
      <c r="AM1680" s="14">
        <f t="shared" ref="AM1680:AM1743" si="1531">STEYX(AJ1667:AJ1679,AI1667:AI1679)</f>
        <v>0.18181460968880225</v>
      </c>
      <c r="AN1680" s="14">
        <f t="shared" ref="AN1680:AN1743" si="1532">(AJ1680-AL1680)/AM1680</f>
        <v>0.3059068090160067</v>
      </c>
      <c r="AO1680" s="14" t="str">
        <f t="shared" ref="AO1680:AO1743" si="1533">IF(ABS(AN1680)&gt;1.5, AN1680/ABS(AN1680)*$P$1*-1,"")</f>
        <v/>
      </c>
      <c r="AP1680" s="14" t="str">
        <f t="shared" ref="AP1680:AP1743" si="1534">IF(ISNUMBER(AO1680),AK1680*AO1680,"")</f>
        <v/>
      </c>
      <c r="AQ1680" s="15" t="str">
        <f t="shared" ref="AQ1680:AQ1743" si="1535">IF(AP1680&lt;0,AP1680,"")</f>
        <v/>
      </c>
      <c r="AT1680" s="21">
        <f t="shared" si="1490"/>
        <v>39693</v>
      </c>
      <c r="AU1680" s="14">
        <f t="shared" si="1484"/>
        <v>24.628571000000001</v>
      </c>
      <c r="AV1680" s="22">
        <f t="shared" si="1485"/>
        <v>-3.2250551605288107E-2</v>
      </c>
      <c r="AW1680" s="14">
        <f>VLOOKUP(AT1680,DATA_FEEDS!$F$7:$H$2022,3,FALSE)</f>
        <v>41.334000000000003</v>
      </c>
      <c r="AX1680" s="14">
        <f t="shared" si="1521"/>
        <v>36.859982000000002</v>
      </c>
      <c r="AY1680" s="14">
        <f t="shared" si="1522"/>
        <v>2.8521159319900931</v>
      </c>
      <c r="AZ1680" s="14">
        <f t="shared" si="1523"/>
        <v>-100</v>
      </c>
      <c r="BA1680" s="14">
        <f t="shared" si="1524"/>
        <v>3.2250551605288105</v>
      </c>
      <c r="BB1680" s="15" t="str">
        <f t="shared" si="1525"/>
        <v/>
      </c>
      <c r="BE1680" s="20">
        <f t="shared" si="1491"/>
        <v>39693</v>
      </c>
      <c r="BF1680">
        <f t="shared" si="1486"/>
        <v>24.628571000000001</v>
      </c>
      <c r="BG1680">
        <f t="shared" si="1487"/>
        <v>-3.2250551605288107E-2</v>
      </c>
      <c r="BH1680">
        <f>VLOOKUP(BE1680,DATA_FEEDS!$A$7:$B$2095,2,FALSE)</f>
        <v>71.2</v>
      </c>
      <c r="BI1680">
        <f t="shared" si="1528"/>
        <v>51.900000000000006</v>
      </c>
      <c r="BJ1680">
        <f t="shared" si="1529"/>
        <v>2.2458579405487913</v>
      </c>
      <c r="BK1680">
        <f t="shared" si="1519"/>
        <v>100</v>
      </c>
      <c r="BL1680" s="14">
        <f t="shared" si="1520"/>
        <v>-3.2250551605288105</v>
      </c>
      <c r="BM1680" s="15">
        <f t="shared" si="1526"/>
        <v>-3.2250551605288105</v>
      </c>
      <c r="BP1680" s="20">
        <f t="shared" si="1492"/>
        <v>39693</v>
      </c>
      <c r="BQ1680">
        <f t="shared" si="1479"/>
        <v>24.628571000000001</v>
      </c>
      <c r="BR1680">
        <f t="shared" si="1480"/>
        <v>-3.2250551605288107E-2</v>
      </c>
      <c r="BS1680">
        <f t="shared" si="1498"/>
        <v>0</v>
      </c>
      <c r="BT1680">
        <f t="shared" si="1499"/>
        <v>-100</v>
      </c>
      <c r="BU1680">
        <f t="shared" si="1500"/>
        <v>100</v>
      </c>
      <c r="BV1680" t="str">
        <f t="shared" si="1501"/>
        <v/>
      </c>
      <c r="BW1680" s="14" t="str">
        <f t="shared" si="1527"/>
        <v/>
      </c>
      <c r="BX1680" s="15" t="str">
        <f t="shared" si="1493"/>
        <v/>
      </c>
      <c r="BY1680">
        <f t="shared" si="1502"/>
        <v>0.3059068090160067</v>
      </c>
      <c r="BZ1680">
        <f t="shared" si="1503"/>
        <v>2.8521159319900931</v>
      </c>
      <c r="CA1680">
        <f t="shared" si="1504"/>
        <v>2.2458579405487913</v>
      </c>
    </row>
    <row r="1681" spans="1:79" x14ac:dyDescent="0.25">
      <c r="A1681" s="1">
        <v>39694</v>
      </c>
      <c r="B1681" s="2">
        <v>23.834285999999999</v>
      </c>
      <c r="C1681" s="2">
        <v>23.851429</v>
      </c>
      <c r="D1681">
        <f t="shared" si="1494"/>
        <v>23.834285999999999</v>
      </c>
      <c r="E1681" s="2">
        <f t="shared" si="1494"/>
        <v>23.851429</v>
      </c>
      <c r="F1681" s="4">
        <f t="shared" si="1505"/>
        <v>-3.2250551605288107E-2</v>
      </c>
      <c r="G1681" s="4">
        <f t="shared" si="1518"/>
        <v>-3.6639552555777506E-2</v>
      </c>
      <c r="H1681" s="4">
        <f t="shared" si="1482"/>
        <v>4.369567255001533E-2</v>
      </c>
      <c r="I1681" s="5">
        <f t="shared" si="1495"/>
        <v>1.7143000000000796E-2</v>
      </c>
      <c r="J1681">
        <f t="shared" si="1488"/>
        <v>1</v>
      </c>
      <c r="K1681">
        <f t="shared" si="1506"/>
        <v>24.316857199999998</v>
      </c>
      <c r="L1681">
        <f t="shared" si="1481"/>
        <v>24.679143049999997</v>
      </c>
      <c r="M1681" t="str">
        <f t="shared" si="1507"/>
        <v/>
      </c>
      <c r="R1681" s="13">
        <f t="shared" si="1508"/>
        <v>-0.36228584999999924</v>
      </c>
      <c r="S1681" s="14" t="str">
        <f t="shared" si="1515"/>
        <v/>
      </c>
      <c r="T1681" s="14">
        <f t="shared" si="1510"/>
        <v>-100</v>
      </c>
      <c r="U1681" s="15">
        <f t="shared" si="1511"/>
        <v>3.2250551605288105</v>
      </c>
      <c r="V1681" t="str">
        <f t="shared" si="1512"/>
        <v/>
      </c>
      <c r="Y1681" s="13" t="str">
        <f t="shared" si="1513"/>
        <v/>
      </c>
      <c r="Z1681" t="str">
        <f t="shared" si="1509"/>
        <v/>
      </c>
      <c r="AB1681" s="14" t="str">
        <f t="shared" si="1516"/>
        <v/>
      </c>
      <c r="AC1681" t="str">
        <f t="shared" si="1514"/>
        <v/>
      </c>
      <c r="AE1681" s="15" t="str">
        <f t="shared" si="1517"/>
        <v/>
      </c>
      <c r="AF1681" t="str">
        <f t="shared" si="1483"/>
        <v/>
      </c>
      <c r="AI1681" s="21">
        <f t="shared" si="1496"/>
        <v>39694</v>
      </c>
      <c r="AJ1681" s="14">
        <f t="shared" si="1489"/>
        <v>23.834285999999999</v>
      </c>
      <c r="AK1681" s="22">
        <f t="shared" si="1497"/>
        <v>-5.8738910827870836E-3</v>
      </c>
      <c r="AL1681" s="14">
        <f t="shared" si="1530"/>
        <v>24.553275258192116</v>
      </c>
      <c r="AM1681" s="14">
        <f t="shared" si="1531"/>
        <v>0.18224167377674882</v>
      </c>
      <c r="AN1681" s="14">
        <f t="shared" si="1532"/>
        <v>-3.9452516172173615</v>
      </c>
      <c r="AO1681" s="14">
        <f t="shared" si="1533"/>
        <v>100</v>
      </c>
      <c r="AP1681" s="14">
        <f t="shared" si="1534"/>
        <v>-0.58738910827870838</v>
      </c>
      <c r="AQ1681" s="15">
        <f t="shared" si="1535"/>
        <v>-0.58738910827870838</v>
      </c>
      <c r="AT1681" s="21">
        <f t="shared" si="1490"/>
        <v>39694</v>
      </c>
      <c r="AU1681" s="14">
        <f t="shared" si="1484"/>
        <v>23.834285999999999</v>
      </c>
      <c r="AV1681" s="22">
        <f t="shared" si="1485"/>
        <v>-5.8738910827870836E-3</v>
      </c>
      <c r="AW1681" s="14">
        <f>VLOOKUP(AT1681,DATA_FEEDS!$F$7:$H$2022,3,FALSE)</f>
        <v>41.771880000000003</v>
      </c>
      <c r="AX1681" s="14">
        <f t="shared" si="1521"/>
        <v>37.389557000000003</v>
      </c>
      <c r="AY1681" s="14">
        <f t="shared" si="1522"/>
        <v>1.9786067713463249</v>
      </c>
      <c r="AZ1681" s="14">
        <f t="shared" si="1523"/>
        <v>-100</v>
      </c>
      <c r="BA1681" s="14">
        <f t="shared" si="1524"/>
        <v>0.58738910827870838</v>
      </c>
      <c r="BB1681" s="15" t="str">
        <f t="shared" si="1525"/>
        <v/>
      </c>
      <c r="BE1681" s="20">
        <f t="shared" si="1491"/>
        <v>39694</v>
      </c>
      <c r="BF1681">
        <f t="shared" si="1486"/>
        <v>23.834285999999999</v>
      </c>
      <c r="BG1681">
        <f t="shared" si="1487"/>
        <v>-5.8738910827870836E-3</v>
      </c>
      <c r="BH1681">
        <f>VLOOKUP(BE1681,DATA_FEEDS!$A$7:$B$2095,2,FALSE)</f>
        <v>71.599999999999994</v>
      </c>
      <c r="BI1681">
        <f t="shared" si="1528"/>
        <v>54.007692307692309</v>
      </c>
      <c r="BJ1681">
        <f t="shared" si="1529"/>
        <v>1.7193292673740013</v>
      </c>
      <c r="BK1681">
        <f t="shared" si="1519"/>
        <v>100</v>
      </c>
      <c r="BL1681" s="14">
        <f t="shared" si="1520"/>
        <v>-0.58738910827870838</v>
      </c>
      <c r="BM1681" s="15">
        <f t="shared" si="1526"/>
        <v>-0.58738910827870838</v>
      </c>
      <c r="BP1681" s="20">
        <f t="shared" si="1492"/>
        <v>39694</v>
      </c>
      <c r="BQ1681">
        <f t="shared" ref="BQ1681:BQ1744" si="1536">AU1681</f>
        <v>23.834285999999999</v>
      </c>
      <c r="BR1681">
        <f t="shared" ref="BR1681:BR1744" si="1537">AV1681</f>
        <v>-5.8738910827870836E-3</v>
      </c>
      <c r="BS1681">
        <f t="shared" si="1498"/>
        <v>100</v>
      </c>
      <c r="BT1681">
        <f t="shared" si="1499"/>
        <v>-100</v>
      </c>
      <c r="BU1681">
        <f t="shared" si="1500"/>
        <v>100</v>
      </c>
      <c r="BV1681">
        <f t="shared" si="1501"/>
        <v>100</v>
      </c>
      <c r="BW1681" s="14">
        <f t="shared" si="1527"/>
        <v>-0.58738910827870838</v>
      </c>
      <c r="BX1681" s="15">
        <f t="shared" si="1493"/>
        <v>-0.58738910827870838</v>
      </c>
      <c r="BY1681">
        <f t="shared" si="1502"/>
        <v>-3.9452516172173615</v>
      </c>
      <c r="BZ1681">
        <f t="shared" si="1503"/>
        <v>1.9786067713463249</v>
      </c>
      <c r="CA1681">
        <f t="shared" si="1504"/>
        <v>1.7193292673740013</v>
      </c>
    </row>
    <row r="1682" spans="1:79" x14ac:dyDescent="0.25">
      <c r="A1682" s="1">
        <v>39695</v>
      </c>
      <c r="B1682" s="2">
        <v>23.694286000000002</v>
      </c>
      <c r="C1682" s="2">
        <v>23.031428999999999</v>
      </c>
      <c r="D1682">
        <f t="shared" si="1494"/>
        <v>23.694286000000002</v>
      </c>
      <c r="E1682" s="2">
        <f t="shared" si="1494"/>
        <v>23.031428999999999</v>
      </c>
      <c r="F1682" s="4">
        <f t="shared" si="1505"/>
        <v>-5.8738910827870836E-3</v>
      </c>
      <c r="G1682" s="4">
        <f t="shared" si="1518"/>
        <v>-8.0214533537758287E-2</v>
      </c>
      <c r="H1682" s="4">
        <f t="shared" si="1482"/>
        <v>-9.157390336704669E-3</v>
      </c>
      <c r="I1682" s="5">
        <f t="shared" si="1495"/>
        <v>-0.66285700000000247</v>
      </c>
      <c r="J1682">
        <f t="shared" si="1488"/>
        <v>1</v>
      </c>
      <c r="K1682">
        <f t="shared" si="1506"/>
        <v>23.9325714</v>
      </c>
      <c r="L1682">
        <f t="shared" si="1481"/>
        <v>24.657928749999996</v>
      </c>
      <c r="M1682" t="str">
        <f t="shared" si="1507"/>
        <v/>
      </c>
      <c r="R1682" s="13">
        <f t="shared" si="1508"/>
        <v>-0.7253573499999959</v>
      </c>
      <c r="S1682" s="14" t="str">
        <f t="shared" si="1515"/>
        <v/>
      </c>
      <c r="T1682" s="14">
        <f t="shared" si="1510"/>
        <v>-100</v>
      </c>
      <c r="U1682" s="15">
        <f t="shared" si="1511"/>
        <v>0.58738910827870838</v>
      </c>
      <c r="V1682" t="str">
        <f t="shared" si="1512"/>
        <v/>
      </c>
      <c r="Y1682" s="13" t="str">
        <f t="shared" si="1513"/>
        <v/>
      </c>
      <c r="Z1682" t="str">
        <f t="shared" si="1509"/>
        <v/>
      </c>
      <c r="AB1682" s="14" t="str">
        <f t="shared" si="1516"/>
        <v/>
      </c>
      <c r="AC1682" t="str">
        <f t="shared" si="1514"/>
        <v/>
      </c>
      <c r="AE1682" s="15" t="str">
        <f t="shared" si="1517"/>
        <v/>
      </c>
      <c r="AF1682" t="str">
        <f t="shared" si="1483"/>
        <v/>
      </c>
      <c r="AI1682" s="21">
        <f t="shared" si="1496"/>
        <v>39695</v>
      </c>
      <c r="AJ1682" s="14">
        <f t="shared" si="1489"/>
        <v>23.694286000000002</v>
      </c>
      <c r="AK1682" s="22">
        <f t="shared" si="1497"/>
        <v>-4.3832171182537509E-2</v>
      </c>
      <c r="AL1682" s="14">
        <f t="shared" si="1530"/>
        <v>24.298516014432153</v>
      </c>
      <c r="AM1682" s="14">
        <f t="shared" si="1531"/>
        <v>0.25847389515971908</v>
      </c>
      <c r="AN1682" s="14">
        <f t="shared" si="1532"/>
        <v>-2.3376829372218739</v>
      </c>
      <c r="AO1682" s="14">
        <f t="shared" si="1533"/>
        <v>100</v>
      </c>
      <c r="AP1682" s="14">
        <f t="shared" si="1534"/>
        <v>-4.3832171182537509</v>
      </c>
      <c r="AQ1682" s="15">
        <f t="shared" si="1535"/>
        <v>-4.3832171182537509</v>
      </c>
      <c r="AT1682" s="21">
        <f t="shared" si="1490"/>
        <v>39695</v>
      </c>
      <c r="AU1682" s="14">
        <f t="shared" si="1484"/>
        <v>23.694286000000002</v>
      </c>
      <c r="AV1682" s="22">
        <f t="shared" si="1485"/>
        <v>-4.3832171182537509E-2</v>
      </c>
      <c r="AW1682" s="14">
        <f>VLOOKUP(AT1682,DATA_FEEDS!$F$7:$H$2022,3,FALSE)</f>
        <v>44.079810000000002</v>
      </c>
      <c r="AX1682" s="14">
        <f t="shared" si="1521"/>
        <v>38.377238000000006</v>
      </c>
      <c r="AY1682" s="14">
        <f t="shared" si="1522"/>
        <v>2.1166649063741549</v>
      </c>
      <c r="AZ1682" s="14">
        <f t="shared" si="1523"/>
        <v>-100</v>
      </c>
      <c r="BA1682" s="14">
        <f t="shared" si="1524"/>
        <v>4.3832171182537509</v>
      </c>
      <c r="BB1682" s="15" t="str">
        <f t="shared" si="1525"/>
        <v/>
      </c>
      <c r="BE1682" s="20">
        <f t="shared" si="1491"/>
        <v>39695</v>
      </c>
      <c r="BF1682">
        <f t="shared" si="1486"/>
        <v>23.694286000000002</v>
      </c>
      <c r="BG1682">
        <f t="shared" si="1487"/>
        <v>-4.3832171182537509E-2</v>
      </c>
      <c r="BH1682">
        <f>VLOOKUP(BE1682,DATA_FEEDS!$A$7:$B$2095,2,FALSE)</f>
        <v>73.599999999999994</v>
      </c>
      <c r="BI1682">
        <f t="shared" si="1528"/>
        <v>56.092307692307699</v>
      </c>
      <c r="BJ1682">
        <f t="shared" si="1529"/>
        <v>1.5377501916040908</v>
      </c>
      <c r="BK1682">
        <f t="shared" si="1519"/>
        <v>100</v>
      </c>
      <c r="BL1682" s="14">
        <f t="shared" si="1520"/>
        <v>-4.3832171182537509</v>
      </c>
      <c r="BM1682" s="15">
        <f t="shared" si="1526"/>
        <v>-4.3832171182537509</v>
      </c>
      <c r="BP1682" s="20">
        <f t="shared" si="1492"/>
        <v>39695</v>
      </c>
      <c r="BQ1682">
        <f t="shared" si="1536"/>
        <v>23.694286000000002</v>
      </c>
      <c r="BR1682">
        <f t="shared" si="1537"/>
        <v>-4.3832171182537509E-2</v>
      </c>
      <c r="BS1682">
        <f t="shared" si="1498"/>
        <v>100</v>
      </c>
      <c r="BT1682">
        <f t="shared" si="1499"/>
        <v>-100</v>
      </c>
      <c r="BU1682">
        <f t="shared" si="1500"/>
        <v>100</v>
      </c>
      <c r="BV1682">
        <f t="shared" si="1501"/>
        <v>100</v>
      </c>
      <c r="BW1682" s="14">
        <f t="shared" si="1527"/>
        <v>-4.3832171182537509</v>
      </c>
      <c r="BX1682" s="15">
        <f t="shared" si="1493"/>
        <v>-4.3832171182537509</v>
      </c>
      <c r="BY1682">
        <f t="shared" si="1502"/>
        <v>-2.3376829372218739</v>
      </c>
      <c r="BZ1682">
        <f t="shared" si="1503"/>
        <v>2.1166649063741549</v>
      </c>
      <c r="CA1682">
        <f t="shared" si="1504"/>
        <v>1.5377501916040908</v>
      </c>
    </row>
    <row r="1683" spans="1:79" x14ac:dyDescent="0.25">
      <c r="A1683" s="1">
        <v>39696</v>
      </c>
      <c r="B1683" s="2">
        <v>22.655714</v>
      </c>
      <c r="C1683" s="2">
        <v>22.882856</v>
      </c>
      <c r="D1683">
        <f t="shared" si="1494"/>
        <v>22.655714</v>
      </c>
      <c r="E1683" s="2">
        <f t="shared" si="1494"/>
        <v>22.882856</v>
      </c>
      <c r="F1683" s="4">
        <f t="shared" si="1505"/>
        <v>-4.3832171182537509E-2</v>
      </c>
      <c r="G1683" s="4">
        <f t="shared" si="1518"/>
        <v>-7.3889909452469371E-2</v>
      </c>
      <c r="H1683" s="4">
        <f t="shared" si="1482"/>
        <v>-2.2458226946018969E-2</v>
      </c>
      <c r="I1683" s="5">
        <f t="shared" si="1495"/>
        <v>0.22714200000000062</v>
      </c>
      <c r="J1683">
        <f t="shared" si="1488"/>
        <v>1</v>
      </c>
      <c r="K1683">
        <f t="shared" si="1506"/>
        <v>23.545142599999998</v>
      </c>
      <c r="L1683">
        <f t="shared" si="1481"/>
        <v>24.633714349999998</v>
      </c>
      <c r="M1683" t="str">
        <f t="shared" si="1507"/>
        <v/>
      </c>
      <c r="R1683" s="13">
        <f t="shared" si="1508"/>
        <v>-1.0885717499999998</v>
      </c>
      <c r="S1683" s="14" t="str">
        <f t="shared" si="1515"/>
        <v/>
      </c>
      <c r="T1683" s="14">
        <f t="shared" si="1510"/>
        <v>-100</v>
      </c>
      <c r="U1683" s="15">
        <f t="shared" si="1511"/>
        <v>4.3832171182537509</v>
      </c>
      <c r="V1683" t="str">
        <f t="shared" si="1512"/>
        <v/>
      </c>
      <c r="Y1683" s="13" t="str">
        <f t="shared" si="1513"/>
        <v/>
      </c>
      <c r="Z1683" t="str">
        <f t="shared" si="1509"/>
        <v/>
      </c>
      <c r="AB1683" s="14" t="str">
        <f t="shared" si="1516"/>
        <v/>
      </c>
      <c r="AC1683" t="str">
        <f t="shared" si="1514"/>
        <v/>
      </c>
      <c r="AE1683" s="15" t="str">
        <f t="shared" si="1517"/>
        <v/>
      </c>
      <c r="AF1683" t="str">
        <f t="shared" si="1483"/>
        <v/>
      </c>
      <c r="AI1683" s="21">
        <f t="shared" si="1496"/>
        <v>39696</v>
      </c>
      <c r="AJ1683" s="14">
        <f t="shared" si="1489"/>
        <v>22.655714</v>
      </c>
      <c r="AK1683" s="22">
        <f t="shared" si="1497"/>
        <v>3.7707308628631253E-2</v>
      </c>
      <c r="AL1683" s="14">
        <f t="shared" si="1530"/>
        <v>24.096026098341554</v>
      </c>
      <c r="AM1683" s="14">
        <f t="shared" si="1531"/>
        <v>0.29958916001669078</v>
      </c>
      <c r="AN1683" s="14">
        <f t="shared" si="1532"/>
        <v>-4.807624208637292</v>
      </c>
      <c r="AO1683" s="14">
        <f t="shared" si="1533"/>
        <v>100</v>
      </c>
      <c r="AP1683" s="14">
        <f t="shared" si="1534"/>
        <v>3.7707308628631253</v>
      </c>
      <c r="AQ1683" s="15" t="str">
        <f t="shared" si="1535"/>
        <v/>
      </c>
      <c r="AT1683" s="21">
        <f t="shared" si="1490"/>
        <v>39696</v>
      </c>
      <c r="AU1683" s="14">
        <f t="shared" si="1484"/>
        <v>22.655714</v>
      </c>
      <c r="AV1683" s="22">
        <f t="shared" si="1485"/>
        <v>3.7707308628631253E-2</v>
      </c>
      <c r="AW1683" s="14">
        <f>VLOOKUP(AT1683,DATA_FEEDS!$F$7:$H$2022,3,FALSE)</f>
        <v>42.98</v>
      </c>
      <c r="AX1683" s="14">
        <f t="shared" si="1521"/>
        <v>39.284988000000006</v>
      </c>
      <c r="AY1683" s="14">
        <f t="shared" si="1522"/>
        <v>1.1673293123264128</v>
      </c>
      <c r="AZ1683" s="14" t="str">
        <f t="shared" si="1523"/>
        <v/>
      </c>
      <c r="BA1683" s="14" t="str">
        <f t="shared" si="1524"/>
        <v/>
      </c>
      <c r="BB1683" s="15" t="str">
        <f t="shared" si="1525"/>
        <v/>
      </c>
      <c r="BE1683" s="20">
        <f t="shared" si="1491"/>
        <v>39696</v>
      </c>
      <c r="BF1683">
        <f t="shared" si="1486"/>
        <v>22.655714</v>
      </c>
      <c r="BG1683">
        <f t="shared" si="1487"/>
        <v>3.7707308628631253E-2</v>
      </c>
      <c r="BH1683">
        <f>VLOOKUP(BE1683,DATA_FEEDS!$A$7:$B$2095,2,FALSE)</f>
        <v>66.2</v>
      </c>
      <c r="BI1683">
        <f t="shared" si="1528"/>
        <v>57.638461538461542</v>
      </c>
      <c r="BJ1683">
        <f t="shared" si="1529"/>
        <v>0.6990970037429165</v>
      </c>
      <c r="BK1683" t="str">
        <f t="shared" si="1519"/>
        <v/>
      </c>
      <c r="BL1683" s="14" t="str">
        <f t="shared" si="1520"/>
        <v/>
      </c>
      <c r="BM1683" s="15" t="str">
        <f t="shared" si="1526"/>
        <v/>
      </c>
      <c r="BP1683" s="20">
        <f t="shared" si="1492"/>
        <v>39696</v>
      </c>
      <c r="BQ1683">
        <f t="shared" si="1536"/>
        <v>22.655714</v>
      </c>
      <c r="BR1683">
        <f t="shared" si="1537"/>
        <v>3.7707308628631253E-2</v>
      </c>
      <c r="BS1683">
        <f t="shared" si="1498"/>
        <v>100</v>
      </c>
      <c r="BT1683">
        <f t="shared" si="1499"/>
        <v>0</v>
      </c>
      <c r="BU1683">
        <f t="shared" si="1500"/>
        <v>0</v>
      </c>
      <c r="BV1683">
        <f t="shared" si="1501"/>
        <v>100</v>
      </c>
      <c r="BW1683" s="14">
        <f t="shared" si="1527"/>
        <v>3.7707308628631253</v>
      </c>
      <c r="BX1683" s="15" t="str">
        <f t="shared" si="1493"/>
        <v/>
      </c>
      <c r="BY1683">
        <f t="shared" si="1502"/>
        <v>-4.807624208637292</v>
      </c>
      <c r="BZ1683">
        <f t="shared" si="1503"/>
        <v>1.1673293123264128</v>
      </c>
      <c r="CA1683">
        <f t="shared" si="1504"/>
        <v>0.6990970037429165</v>
      </c>
    </row>
    <row r="1684" spans="1:79" x14ac:dyDescent="0.25">
      <c r="A1684" s="1">
        <v>39699</v>
      </c>
      <c r="B1684" s="2">
        <v>23.51</v>
      </c>
      <c r="C1684" s="2">
        <v>22.559999000000001</v>
      </c>
      <c r="D1684">
        <f t="shared" si="1494"/>
        <v>23.51</v>
      </c>
      <c r="E1684" s="2">
        <f t="shared" si="1494"/>
        <v>22.559999000000001</v>
      </c>
      <c r="F1684" s="4">
        <f t="shared" si="1505"/>
        <v>3.7707308628631253E-2</v>
      </c>
      <c r="G1684" s="4">
        <f t="shared" si="1518"/>
        <v>-8.3990743920952599E-2</v>
      </c>
      <c r="H1684" s="4">
        <f t="shared" si="1482"/>
        <v>-7.1441163303171962E-2</v>
      </c>
      <c r="I1684" s="5">
        <f t="shared" si="1495"/>
        <v>-0.95000100000000032</v>
      </c>
      <c r="J1684">
        <f t="shared" si="1488"/>
        <v>1</v>
      </c>
      <c r="K1684">
        <f t="shared" si="1506"/>
        <v>23.213428200000003</v>
      </c>
      <c r="L1684">
        <f t="shared" si="1481"/>
        <v>24.5506429</v>
      </c>
      <c r="M1684" t="str">
        <f t="shared" si="1507"/>
        <v/>
      </c>
      <c r="R1684" s="13">
        <f t="shared" si="1508"/>
        <v>-1.337214699999997</v>
      </c>
      <c r="S1684" s="14" t="str">
        <f t="shared" si="1515"/>
        <v/>
      </c>
      <c r="T1684" s="14">
        <f t="shared" si="1510"/>
        <v>-100</v>
      </c>
      <c r="U1684" s="15">
        <f t="shared" si="1511"/>
        <v>-3.7707308628631253</v>
      </c>
      <c r="V1684">
        <f t="shared" si="1512"/>
        <v>-3.7707308628631253</v>
      </c>
      <c r="Y1684" s="13" t="str">
        <f t="shared" si="1513"/>
        <v/>
      </c>
      <c r="Z1684" t="str">
        <f t="shared" si="1509"/>
        <v/>
      </c>
      <c r="AB1684" s="14" t="str">
        <f t="shared" si="1516"/>
        <v/>
      </c>
      <c r="AC1684" t="str">
        <f t="shared" si="1514"/>
        <v/>
      </c>
      <c r="AE1684" s="15" t="str">
        <f t="shared" si="1517"/>
        <v/>
      </c>
      <c r="AF1684" t="str">
        <f t="shared" si="1483"/>
        <v/>
      </c>
      <c r="AI1684" s="21">
        <f t="shared" si="1496"/>
        <v>39699</v>
      </c>
      <c r="AJ1684" s="14">
        <f t="shared" si="1489"/>
        <v>23.51</v>
      </c>
      <c r="AK1684" s="22">
        <f t="shared" si="1497"/>
        <v>-4.6849383241174096E-2</v>
      </c>
      <c r="AL1684" s="14">
        <f t="shared" si="1530"/>
        <v>23.412317115169571</v>
      </c>
      <c r="AM1684" s="14">
        <f t="shared" si="1531"/>
        <v>0.47096876896984274</v>
      </c>
      <c r="AN1684" s="14">
        <f t="shared" si="1532"/>
        <v>0.20740841275758765</v>
      </c>
      <c r="AO1684" s="14" t="str">
        <f t="shared" si="1533"/>
        <v/>
      </c>
      <c r="AP1684" s="14" t="str">
        <f t="shared" si="1534"/>
        <v/>
      </c>
      <c r="AQ1684" s="15" t="str">
        <f t="shared" si="1535"/>
        <v/>
      </c>
      <c r="AT1684" s="21">
        <f t="shared" si="1490"/>
        <v>39699</v>
      </c>
      <c r="AU1684" s="14">
        <f t="shared" si="1484"/>
        <v>23.51</v>
      </c>
      <c r="AV1684" s="22">
        <f t="shared" si="1485"/>
        <v>-4.6849383241174096E-2</v>
      </c>
      <c r="AW1684" s="14">
        <f>VLOOKUP(AT1684,DATA_FEEDS!$F$7:$H$2022,3,FALSE)</f>
        <v>44.014690000000002</v>
      </c>
      <c r="AX1684" s="14">
        <f t="shared" si="1521"/>
        <v>40.093719000000007</v>
      </c>
      <c r="AY1684" s="14">
        <f t="shared" si="1522"/>
        <v>1.2903912787823346</v>
      </c>
      <c r="AZ1684" s="14">
        <f t="shared" si="1523"/>
        <v>-100</v>
      </c>
      <c r="BA1684" s="14">
        <f t="shared" si="1524"/>
        <v>4.6849383241174092</v>
      </c>
      <c r="BB1684" s="15" t="str">
        <f t="shared" si="1525"/>
        <v/>
      </c>
      <c r="BE1684" s="20">
        <f t="shared" si="1491"/>
        <v>39699</v>
      </c>
      <c r="BF1684">
        <f t="shared" si="1486"/>
        <v>23.51</v>
      </c>
      <c r="BG1684">
        <f t="shared" si="1487"/>
        <v>-4.6849383241174096E-2</v>
      </c>
      <c r="BH1684">
        <f>VLOOKUP(BE1684,DATA_FEEDS!$A$7:$B$2095,2,FALSE)</f>
        <v>64.7</v>
      </c>
      <c r="BI1684">
        <f t="shared" si="1528"/>
        <v>59.069230769230778</v>
      </c>
      <c r="BJ1684">
        <f t="shared" si="1529"/>
        <v>0.46909160234078745</v>
      </c>
      <c r="BK1684" t="str">
        <f t="shared" si="1519"/>
        <v/>
      </c>
      <c r="BL1684" s="14" t="str">
        <f t="shared" si="1520"/>
        <v/>
      </c>
      <c r="BM1684" s="15" t="str">
        <f t="shared" si="1526"/>
        <v/>
      </c>
      <c r="BP1684" s="20">
        <f t="shared" si="1492"/>
        <v>39699</v>
      </c>
      <c r="BQ1684">
        <f t="shared" si="1536"/>
        <v>23.51</v>
      </c>
      <c r="BR1684">
        <f t="shared" si="1537"/>
        <v>-4.6849383241174096E-2</v>
      </c>
      <c r="BS1684">
        <f t="shared" si="1498"/>
        <v>0</v>
      </c>
      <c r="BT1684">
        <f t="shared" si="1499"/>
        <v>-100</v>
      </c>
      <c r="BU1684">
        <f t="shared" si="1500"/>
        <v>0</v>
      </c>
      <c r="BV1684">
        <f t="shared" si="1501"/>
        <v>-100</v>
      </c>
      <c r="BW1684" s="14">
        <f t="shared" si="1527"/>
        <v>4.6849383241174092</v>
      </c>
      <c r="BX1684" s="15" t="str">
        <f t="shared" si="1493"/>
        <v/>
      </c>
      <c r="BY1684">
        <f t="shared" si="1502"/>
        <v>0.20740841275758765</v>
      </c>
      <c r="BZ1684">
        <f t="shared" si="1503"/>
        <v>1.2903912787823346</v>
      </c>
      <c r="CA1684">
        <f t="shared" si="1504"/>
        <v>0.46909160234078745</v>
      </c>
    </row>
    <row r="1685" spans="1:79" x14ac:dyDescent="0.25">
      <c r="A1685" s="1">
        <v>39700</v>
      </c>
      <c r="B1685" s="2">
        <v>22.408570999999998</v>
      </c>
      <c r="C1685" s="2">
        <v>21.668571</v>
      </c>
      <c r="D1685">
        <f t="shared" si="1494"/>
        <v>22.408570999999998</v>
      </c>
      <c r="E1685" s="2">
        <f t="shared" si="1494"/>
        <v>21.668571</v>
      </c>
      <c r="F1685" s="4">
        <f t="shared" si="1505"/>
        <v>-4.6849383241174096E-2</v>
      </c>
      <c r="G1685" s="4">
        <f t="shared" si="1518"/>
        <v>-9.0865528759703509E-2</v>
      </c>
      <c r="H1685" s="4">
        <f t="shared" si="1482"/>
        <v>-0.12586449110501399</v>
      </c>
      <c r="I1685" s="5">
        <f t="shared" si="1495"/>
        <v>-0.73999999999999844</v>
      </c>
      <c r="J1685">
        <f t="shared" si="1488"/>
        <v>1</v>
      </c>
      <c r="K1685">
        <f t="shared" si="1506"/>
        <v>22.798856800000003</v>
      </c>
      <c r="L1685">
        <f t="shared" ref="L1685:L1748" si="1538">AVERAGE(E1666:E1685)</f>
        <v>24.394357199999998</v>
      </c>
      <c r="M1685" t="str">
        <f t="shared" si="1507"/>
        <v/>
      </c>
      <c r="R1685" s="13">
        <f t="shared" si="1508"/>
        <v>-1.5955003999999953</v>
      </c>
      <c r="S1685" s="14" t="str">
        <f t="shared" si="1515"/>
        <v/>
      </c>
      <c r="T1685" s="14">
        <f t="shared" si="1510"/>
        <v>-100</v>
      </c>
      <c r="U1685" s="15">
        <f t="shared" si="1511"/>
        <v>4.6849383241174092</v>
      </c>
      <c r="V1685" t="str">
        <f t="shared" si="1512"/>
        <v/>
      </c>
      <c r="Y1685" s="13" t="str">
        <f t="shared" si="1513"/>
        <v/>
      </c>
      <c r="Z1685" t="str">
        <f t="shared" si="1509"/>
        <v/>
      </c>
      <c r="AB1685" s="14" t="str">
        <f t="shared" si="1516"/>
        <v/>
      </c>
      <c r="AC1685" t="str">
        <f t="shared" si="1514"/>
        <v/>
      </c>
      <c r="AE1685" s="15" t="str">
        <f t="shared" si="1517"/>
        <v/>
      </c>
      <c r="AF1685" t="str">
        <f t="shared" si="1483"/>
        <v/>
      </c>
      <c r="AI1685" s="21">
        <f t="shared" si="1496"/>
        <v>39700</v>
      </c>
      <c r="AJ1685" s="14">
        <f t="shared" si="1489"/>
        <v>22.408570999999998</v>
      </c>
      <c r="AK1685" s="22">
        <f t="shared" si="1497"/>
        <v>-2.8942987930823297E-2</v>
      </c>
      <c r="AL1685" s="14">
        <f t="shared" si="1530"/>
        <v>23.27741205969869</v>
      </c>
      <c r="AM1685" s="14">
        <f t="shared" si="1531"/>
        <v>0.45046823686123283</v>
      </c>
      <c r="AN1685" s="14">
        <f t="shared" si="1532"/>
        <v>-1.9287509941934913</v>
      </c>
      <c r="AO1685" s="14">
        <f t="shared" si="1533"/>
        <v>100</v>
      </c>
      <c r="AP1685" s="14">
        <f t="shared" si="1534"/>
        <v>-2.8942987930823296</v>
      </c>
      <c r="AQ1685" s="15">
        <f t="shared" si="1535"/>
        <v>-2.8942987930823296</v>
      </c>
      <c r="AT1685" s="21">
        <f t="shared" si="1490"/>
        <v>39700</v>
      </c>
      <c r="AU1685" s="14">
        <f t="shared" si="1484"/>
        <v>22.408570999999998</v>
      </c>
      <c r="AV1685" s="22">
        <f t="shared" si="1485"/>
        <v>-2.8942987930823297E-2</v>
      </c>
      <c r="AW1685" s="14">
        <f>VLOOKUP(AT1685,DATA_FEEDS!$F$7:$H$2022,3,FALSE)</f>
        <v>45.553130000000003</v>
      </c>
      <c r="AX1685" s="14">
        <f t="shared" si="1521"/>
        <v>40.782232000000008</v>
      </c>
      <c r="AY1685" s="14">
        <f t="shared" si="1522"/>
        <v>1.5287519214946337</v>
      </c>
      <c r="AZ1685" s="14">
        <f t="shared" si="1523"/>
        <v>-100</v>
      </c>
      <c r="BA1685" s="14">
        <f t="shared" si="1524"/>
        <v>2.8942987930823296</v>
      </c>
      <c r="BB1685" s="15" t="str">
        <f t="shared" si="1525"/>
        <v/>
      </c>
      <c r="BE1685" s="20">
        <f t="shared" si="1491"/>
        <v>39700</v>
      </c>
      <c r="BF1685">
        <f t="shared" si="1486"/>
        <v>22.408570999999998</v>
      </c>
      <c r="BG1685">
        <f t="shared" si="1487"/>
        <v>-2.8942987930823297E-2</v>
      </c>
      <c r="BH1685">
        <f>VLOOKUP(BE1685,DATA_FEEDS!$A$7:$B$2095,2,FALSE)</f>
        <v>63.2</v>
      </c>
      <c r="BI1685">
        <f t="shared" si="1528"/>
        <v>60.392307692307703</v>
      </c>
      <c r="BJ1685">
        <f t="shared" si="1529"/>
        <v>0.2458858582198955</v>
      </c>
      <c r="BK1685" t="str">
        <f t="shared" si="1519"/>
        <v/>
      </c>
      <c r="BL1685" s="14" t="str">
        <f t="shared" si="1520"/>
        <v/>
      </c>
      <c r="BM1685" s="15" t="str">
        <f t="shared" si="1526"/>
        <v/>
      </c>
      <c r="BP1685" s="20">
        <f t="shared" si="1492"/>
        <v>39700</v>
      </c>
      <c r="BQ1685">
        <f t="shared" si="1536"/>
        <v>22.408570999999998</v>
      </c>
      <c r="BR1685">
        <f t="shared" si="1537"/>
        <v>-2.8942987930823297E-2</v>
      </c>
      <c r="BS1685">
        <f t="shared" si="1498"/>
        <v>100</v>
      </c>
      <c r="BT1685">
        <f t="shared" si="1499"/>
        <v>-100</v>
      </c>
      <c r="BU1685">
        <f t="shared" si="1500"/>
        <v>0</v>
      </c>
      <c r="BV1685" t="str">
        <f t="shared" si="1501"/>
        <v/>
      </c>
      <c r="BW1685" s="14" t="str">
        <f t="shared" si="1527"/>
        <v/>
      </c>
      <c r="BX1685" s="15" t="str">
        <f t="shared" si="1493"/>
        <v/>
      </c>
      <c r="BY1685">
        <f t="shared" si="1502"/>
        <v>-1.9287509941934913</v>
      </c>
      <c r="BZ1685">
        <f t="shared" si="1503"/>
        <v>1.5287519214946337</v>
      </c>
      <c r="CA1685">
        <f t="shared" si="1504"/>
        <v>0.2458858582198955</v>
      </c>
    </row>
    <row r="1686" spans="1:79" x14ac:dyDescent="0.25">
      <c r="A1686" s="1">
        <v>39701</v>
      </c>
      <c r="B1686" s="2">
        <v>21.76</v>
      </c>
      <c r="C1686" s="2">
        <v>21.658570999999998</v>
      </c>
      <c r="D1686">
        <f t="shared" si="1494"/>
        <v>21.76</v>
      </c>
      <c r="E1686" s="2">
        <f t="shared" si="1494"/>
        <v>21.658570999999998</v>
      </c>
      <c r="F1686" s="4">
        <f t="shared" si="1505"/>
        <v>-2.8942987930823297E-2</v>
      </c>
      <c r="G1686" s="4">
        <f t="shared" si="1518"/>
        <v>-8.5915861739830568E-2</v>
      </c>
      <c r="H1686" s="4">
        <f t="shared" ref="H1686:H1749" si="1539">(E1686-D1667)/D1667</f>
        <v>-0.14816272219533347</v>
      </c>
      <c r="I1686" s="5">
        <f t="shared" si="1495"/>
        <v>-0.1014290000000031</v>
      </c>
      <c r="J1686">
        <f t="shared" si="1488"/>
        <v>1</v>
      </c>
      <c r="K1686">
        <f t="shared" si="1506"/>
        <v>22.3602852</v>
      </c>
      <c r="L1686">
        <f t="shared" si="1538"/>
        <v>24.2149286</v>
      </c>
      <c r="M1686">
        <f t="shared" si="1507"/>
        <v>1</v>
      </c>
      <c r="R1686" s="13">
        <f t="shared" si="1508"/>
        <v>-1.8546434000000005</v>
      </c>
      <c r="S1686" s="14" t="str">
        <f t="shared" si="1515"/>
        <v/>
      </c>
      <c r="T1686" s="14">
        <f t="shared" si="1510"/>
        <v>-100</v>
      </c>
      <c r="U1686" s="15">
        <f t="shared" si="1511"/>
        <v>2.8942987930823296</v>
      </c>
      <c r="V1686" t="str">
        <f t="shared" si="1512"/>
        <v/>
      </c>
      <c r="Y1686" s="13">
        <f t="shared" si="1513"/>
        <v>-2.8942987930823296</v>
      </c>
      <c r="Z1686">
        <f t="shared" si="1509"/>
        <v>-2.8942987930823296</v>
      </c>
      <c r="AB1686" s="14">
        <f t="shared" si="1516"/>
        <v>-8.1670174632353039</v>
      </c>
      <c r="AC1686">
        <f t="shared" si="1514"/>
        <v>-8.1670174632353039</v>
      </c>
      <c r="AE1686" s="15">
        <f t="shared" si="1517"/>
        <v>-39.935661764705884</v>
      </c>
      <c r="AF1686">
        <f t="shared" si="1483"/>
        <v>-39.935661764705884</v>
      </c>
      <c r="AI1686" s="21">
        <f t="shared" si="1496"/>
        <v>39701</v>
      </c>
      <c r="AJ1686" s="14">
        <f t="shared" si="1489"/>
        <v>21.76</v>
      </c>
      <c r="AK1686" s="22">
        <f t="shared" si="1497"/>
        <v>-2.7179641544117717E-2</v>
      </c>
      <c r="AL1686" s="14">
        <f t="shared" si="1530"/>
        <v>22.853509386372025</v>
      </c>
      <c r="AM1686" s="14">
        <f t="shared" si="1531"/>
        <v>0.47546291066521151</v>
      </c>
      <c r="AN1686" s="14">
        <f t="shared" si="1532"/>
        <v>-2.2998836751369613</v>
      </c>
      <c r="AO1686" s="14">
        <f t="shared" si="1533"/>
        <v>100</v>
      </c>
      <c r="AP1686" s="14">
        <f t="shared" si="1534"/>
        <v>-2.7179641544117716</v>
      </c>
      <c r="AQ1686" s="15">
        <f t="shared" si="1535"/>
        <v>-2.7179641544117716</v>
      </c>
      <c r="AT1686" s="21">
        <f t="shared" si="1490"/>
        <v>39701</v>
      </c>
      <c r="AU1686" s="14">
        <f t="shared" si="1484"/>
        <v>21.76</v>
      </c>
      <c r="AV1686" s="22">
        <f t="shared" si="1485"/>
        <v>-2.7179641544117717E-2</v>
      </c>
      <c r="AW1686" s="14">
        <f>VLOOKUP(AT1686,DATA_FEEDS!$F$7:$H$2022,3,FALSE)</f>
        <v>44.502630000000003</v>
      </c>
      <c r="AX1686" s="14">
        <f t="shared" si="1521"/>
        <v>41.506895</v>
      </c>
      <c r="AY1686" s="14">
        <f t="shared" si="1522"/>
        <v>0.85423921431322558</v>
      </c>
      <c r="AZ1686" s="14" t="str">
        <f t="shared" si="1523"/>
        <v/>
      </c>
      <c r="BA1686" s="14" t="str">
        <f t="shared" si="1524"/>
        <v/>
      </c>
      <c r="BB1686" s="15" t="str">
        <f t="shared" si="1525"/>
        <v/>
      </c>
      <c r="BE1686" s="20">
        <f t="shared" si="1491"/>
        <v>39701</v>
      </c>
      <c r="BF1686">
        <f t="shared" si="1486"/>
        <v>21.76</v>
      </c>
      <c r="BG1686">
        <f t="shared" si="1487"/>
        <v>-2.7179641544117717E-2</v>
      </c>
      <c r="BH1686">
        <f>VLOOKUP(BE1686,DATA_FEEDS!$A$7:$B$2095,2,FALSE)</f>
        <v>63.2</v>
      </c>
      <c r="BI1686">
        <f t="shared" si="1528"/>
        <v>61.723076923076938</v>
      </c>
      <c r="BJ1686">
        <f t="shared" si="1529"/>
        <v>0.14051400656061871</v>
      </c>
      <c r="BK1686" t="str">
        <f t="shared" si="1519"/>
        <v/>
      </c>
      <c r="BL1686" s="14" t="str">
        <f t="shared" si="1520"/>
        <v/>
      </c>
      <c r="BM1686" s="15" t="str">
        <f t="shared" si="1526"/>
        <v/>
      </c>
      <c r="BP1686" s="20">
        <f t="shared" si="1492"/>
        <v>39701</v>
      </c>
      <c r="BQ1686">
        <f t="shared" si="1536"/>
        <v>21.76</v>
      </c>
      <c r="BR1686">
        <f t="shared" si="1537"/>
        <v>-2.7179641544117717E-2</v>
      </c>
      <c r="BS1686">
        <f t="shared" si="1498"/>
        <v>100</v>
      </c>
      <c r="BT1686">
        <f t="shared" si="1499"/>
        <v>0</v>
      </c>
      <c r="BU1686">
        <f t="shared" si="1500"/>
        <v>0</v>
      </c>
      <c r="BV1686">
        <f t="shared" si="1501"/>
        <v>100</v>
      </c>
      <c r="BW1686" s="14">
        <f t="shared" si="1527"/>
        <v>-2.7179641544117716</v>
      </c>
      <c r="BX1686" s="15">
        <f t="shared" si="1493"/>
        <v>-2.7179641544117716</v>
      </c>
      <c r="BY1686">
        <f t="shared" si="1502"/>
        <v>-2.2998836751369613</v>
      </c>
      <c r="BZ1686">
        <f t="shared" si="1503"/>
        <v>0.85423921431322558</v>
      </c>
      <c r="CA1686">
        <f t="shared" si="1504"/>
        <v>0.14051400656061871</v>
      </c>
    </row>
    <row r="1687" spans="1:79" x14ac:dyDescent="0.25">
      <c r="A1687" s="1">
        <v>39702</v>
      </c>
      <c r="B1687" s="2">
        <v>21.168571</v>
      </c>
      <c r="C1687" s="2">
        <v>21.807141999999999</v>
      </c>
      <c r="D1687">
        <f t="shared" si="1494"/>
        <v>21.168571</v>
      </c>
      <c r="E1687" s="2">
        <f t="shared" si="1494"/>
        <v>21.807141999999999</v>
      </c>
      <c r="F1687" s="4">
        <f t="shared" si="1505"/>
        <v>-2.7179641544117717E-2</v>
      </c>
      <c r="G1687" s="4">
        <f t="shared" si="1518"/>
        <v>-3.7455098523930905E-2</v>
      </c>
      <c r="H1687" s="4">
        <f t="shared" si="1539"/>
        <v>-0.14400271568443582</v>
      </c>
      <c r="I1687" s="5">
        <f t="shared" si="1495"/>
        <v>0.63857099999999889</v>
      </c>
      <c r="J1687">
        <f t="shared" si="1488"/>
        <v>1</v>
      </c>
      <c r="K1687">
        <f t="shared" si="1506"/>
        <v>22.115427799999999</v>
      </c>
      <c r="L1687">
        <f t="shared" si="1538"/>
        <v>24.024571399999999</v>
      </c>
      <c r="M1687" t="str">
        <f t="shared" si="1507"/>
        <v/>
      </c>
      <c r="R1687" s="13">
        <f t="shared" si="1508"/>
        <v>-1.9091436000000002</v>
      </c>
      <c r="S1687" s="14" t="str">
        <f t="shared" si="1515"/>
        <v/>
      </c>
      <c r="T1687" s="14">
        <f t="shared" si="1510"/>
        <v>-100</v>
      </c>
      <c r="U1687" s="15">
        <f t="shared" si="1511"/>
        <v>2.7179641544117716</v>
      </c>
      <c r="V1687" t="str">
        <f t="shared" si="1512"/>
        <v/>
      </c>
      <c r="Y1687" s="13" t="str">
        <f t="shared" si="1513"/>
        <v/>
      </c>
      <c r="Z1687" t="str">
        <f t="shared" si="1509"/>
        <v/>
      </c>
      <c r="AB1687" s="14" t="str">
        <f t="shared" si="1516"/>
        <v/>
      </c>
      <c r="AC1687" t="str">
        <f t="shared" si="1514"/>
        <v/>
      </c>
      <c r="AE1687" s="15" t="str">
        <f t="shared" si="1517"/>
        <v/>
      </c>
      <c r="AF1687" t="str">
        <f t="shared" ref="AF1687:AF1750" si="1540">IF(AE1687&lt;0, AE1687,"")</f>
        <v/>
      </c>
      <c r="AI1687" s="21">
        <f t="shared" si="1496"/>
        <v>39702</v>
      </c>
      <c r="AJ1687" s="14">
        <f t="shared" si="1489"/>
        <v>21.168571</v>
      </c>
      <c r="AK1687" s="22">
        <f t="shared" si="1497"/>
        <v>1.8423539312124593E-2</v>
      </c>
      <c r="AL1687" s="14">
        <f t="shared" si="1530"/>
        <v>22.332488274891148</v>
      </c>
      <c r="AM1687" s="14">
        <f t="shared" si="1531"/>
        <v>0.50614819872613115</v>
      </c>
      <c r="AN1687" s="14">
        <f t="shared" si="1532"/>
        <v>-2.2995582673621744</v>
      </c>
      <c r="AO1687" s="14">
        <f t="shared" si="1533"/>
        <v>100</v>
      </c>
      <c r="AP1687" s="14">
        <f t="shared" si="1534"/>
        <v>1.8423539312124593</v>
      </c>
      <c r="AQ1687" s="15" t="str">
        <f t="shared" si="1535"/>
        <v/>
      </c>
      <c r="AT1687" s="21">
        <f t="shared" si="1490"/>
        <v>39702</v>
      </c>
      <c r="AU1687" s="14">
        <f t="shared" si="1484"/>
        <v>21.168571</v>
      </c>
      <c r="AV1687" s="22">
        <f t="shared" si="1485"/>
        <v>1.8423539312124593E-2</v>
      </c>
      <c r="AW1687" s="14">
        <f>VLOOKUP(AT1687,DATA_FEEDS!$F$7:$H$2022,3,FALSE)</f>
        <v>45.647629999999999</v>
      </c>
      <c r="AX1687" s="14">
        <f t="shared" si="1521"/>
        <v>42.455127000000005</v>
      </c>
      <c r="AY1687" s="14">
        <f t="shared" si="1522"/>
        <v>0.9265811292697691</v>
      </c>
      <c r="AZ1687" s="14" t="str">
        <f t="shared" si="1523"/>
        <v/>
      </c>
      <c r="BA1687" s="14" t="str">
        <f t="shared" si="1524"/>
        <v/>
      </c>
      <c r="BB1687" s="15" t="str">
        <f t="shared" si="1525"/>
        <v/>
      </c>
      <c r="BE1687" s="20">
        <f t="shared" si="1491"/>
        <v>39702</v>
      </c>
      <c r="BF1687">
        <f t="shared" si="1486"/>
        <v>21.168571</v>
      </c>
      <c r="BG1687">
        <f t="shared" si="1487"/>
        <v>1.8423539312124593E-2</v>
      </c>
      <c r="BH1687">
        <f>VLOOKUP(BE1687,DATA_FEEDS!$A$7:$B$2095,2,FALSE)</f>
        <v>46.8</v>
      </c>
      <c r="BI1687">
        <f t="shared" si="1528"/>
        <v>61.800000000000004</v>
      </c>
      <c r="BJ1687">
        <f t="shared" si="1529"/>
        <v>-1.6201053986487493</v>
      </c>
      <c r="BK1687">
        <f t="shared" si="1519"/>
        <v>-100</v>
      </c>
      <c r="BL1687" s="14">
        <f t="shared" si="1520"/>
        <v>-1.8423539312124593</v>
      </c>
      <c r="BM1687" s="15">
        <f t="shared" si="1526"/>
        <v>-1.8423539312124593</v>
      </c>
      <c r="BP1687" s="20">
        <f t="shared" si="1492"/>
        <v>39702</v>
      </c>
      <c r="BQ1687">
        <f t="shared" si="1536"/>
        <v>21.168571</v>
      </c>
      <c r="BR1687">
        <f t="shared" si="1537"/>
        <v>1.8423539312124593E-2</v>
      </c>
      <c r="BS1687">
        <f t="shared" si="1498"/>
        <v>100</v>
      </c>
      <c r="BT1687">
        <f t="shared" si="1499"/>
        <v>0</v>
      </c>
      <c r="BU1687">
        <f t="shared" si="1500"/>
        <v>-100</v>
      </c>
      <c r="BV1687" t="str">
        <f t="shared" si="1501"/>
        <v/>
      </c>
      <c r="BW1687" s="14" t="str">
        <f t="shared" si="1527"/>
        <v/>
      </c>
      <c r="BX1687" s="15" t="str">
        <f t="shared" si="1493"/>
        <v/>
      </c>
      <c r="BY1687">
        <f t="shared" si="1502"/>
        <v>-2.2995582673621744</v>
      </c>
      <c r="BZ1687">
        <f t="shared" si="1503"/>
        <v>0.9265811292697691</v>
      </c>
      <c r="CA1687">
        <f t="shared" si="1504"/>
        <v>-1.6201053986487493</v>
      </c>
    </row>
    <row r="1688" spans="1:79" x14ac:dyDescent="0.25">
      <c r="A1688" s="1">
        <v>39703</v>
      </c>
      <c r="B1688" s="2">
        <v>21.558571000000001</v>
      </c>
      <c r="C1688" s="2">
        <v>21.277142999999999</v>
      </c>
      <c r="D1688">
        <f t="shared" si="1494"/>
        <v>21.558571000000001</v>
      </c>
      <c r="E1688" s="2">
        <f t="shared" si="1494"/>
        <v>21.277142999999999</v>
      </c>
      <c r="F1688" s="4">
        <f t="shared" si="1505"/>
        <v>1.8423539312124593E-2</v>
      </c>
      <c r="G1688" s="4">
        <f t="shared" si="1518"/>
        <v>-9.4974776690769994E-2</v>
      </c>
      <c r="H1688" s="4">
        <f t="shared" si="1539"/>
        <v>-0.16811885518253547</v>
      </c>
      <c r="I1688" s="5">
        <f t="shared" si="1495"/>
        <v>-0.28142800000000179</v>
      </c>
      <c r="J1688">
        <f t="shared" si="1488"/>
        <v>1</v>
      </c>
      <c r="K1688">
        <f t="shared" si="1506"/>
        <v>21.794285199999997</v>
      </c>
      <c r="L1688">
        <f t="shared" si="1538"/>
        <v>23.80757135</v>
      </c>
      <c r="M1688" t="str">
        <f t="shared" si="1507"/>
        <v/>
      </c>
      <c r="R1688" s="13">
        <f t="shared" si="1508"/>
        <v>-2.0132861500000026</v>
      </c>
      <c r="S1688" s="14" t="str">
        <f t="shared" si="1515"/>
        <v/>
      </c>
      <c r="T1688" s="14">
        <f t="shared" si="1510"/>
        <v>-100</v>
      </c>
      <c r="U1688" s="15">
        <f t="shared" si="1511"/>
        <v>-1.8423539312124593</v>
      </c>
      <c r="V1688">
        <f t="shared" si="1512"/>
        <v>-1.8423539312124593</v>
      </c>
      <c r="Y1688" s="13" t="str">
        <f t="shared" si="1513"/>
        <v/>
      </c>
      <c r="Z1688" t="str">
        <f t="shared" si="1509"/>
        <v/>
      </c>
      <c r="AB1688" s="14" t="str">
        <f t="shared" si="1516"/>
        <v/>
      </c>
      <c r="AC1688" t="str">
        <f t="shared" si="1514"/>
        <v/>
      </c>
      <c r="AE1688" s="15" t="str">
        <f t="shared" si="1517"/>
        <v/>
      </c>
      <c r="AF1688" t="str">
        <f t="shared" si="1540"/>
        <v/>
      </c>
      <c r="AI1688" s="21">
        <f t="shared" si="1496"/>
        <v>39703</v>
      </c>
      <c r="AJ1688" s="14">
        <f t="shared" si="1489"/>
        <v>21.558571000000001</v>
      </c>
      <c r="AK1688" s="22">
        <f t="shared" si="1497"/>
        <v>-5.8842953923059202E-2</v>
      </c>
      <c r="AL1688" s="14">
        <f t="shared" si="1530"/>
        <v>21.766342903318218</v>
      </c>
      <c r="AM1688" s="14">
        <f t="shared" si="1531"/>
        <v>0.54659954467191962</v>
      </c>
      <c r="AN1688" s="14">
        <f t="shared" si="1532"/>
        <v>-0.38011722721599905</v>
      </c>
      <c r="AO1688" s="14" t="str">
        <f t="shared" si="1533"/>
        <v/>
      </c>
      <c r="AP1688" s="14" t="str">
        <f t="shared" si="1534"/>
        <v/>
      </c>
      <c r="AQ1688" s="15" t="str">
        <f t="shared" si="1535"/>
        <v/>
      </c>
      <c r="AT1688" s="21">
        <f t="shared" si="1490"/>
        <v>39703</v>
      </c>
      <c r="AU1688" s="14">
        <f t="shared" si="1484"/>
        <v>21.558571000000001</v>
      </c>
      <c r="AV1688" s="22">
        <f t="shared" si="1485"/>
        <v>-5.8842953923059202E-2</v>
      </c>
      <c r="AW1688" s="14">
        <f>VLOOKUP(AT1688,DATA_FEEDS!$F$7:$H$2022,3,FALSE)</f>
        <v>46.942810000000001</v>
      </c>
      <c r="AX1688" s="14">
        <f t="shared" si="1521"/>
        <v>43.537539000000002</v>
      </c>
      <c r="AY1688" s="14">
        <f t="shared" si="1522"/>
        <v>1.0986473588810763</v>
      </c>
      <c r="AZ1688" s="14" t="str">
        <f t="shared" si="1523"/>
        <v/>
      </c>
      <c r="BA1688" s="14" t="str">
        <f t="shared" si="1524"/>
        <v/>
      </c>
      <c r="BB1688" s="15" t="str">
        <f t="shared" si="1525"/>
        <v/>
      </c>
      <c r="BE1688" s="20">
        <f t="shared" si="1491"/>
        <v>39703</v>
      </c>
      <c r="BF1688">
        <f t="shared" si="1486"/>
        <v>21.558571000000001</v>
      </c>
      <c r="BG1688">
        <f t="shared" si="1487"/>
        <v>-5.8842953923059202E-2</v>
      </c>
      <c r="BH1688">
        <f>VLOOKUP(BE1688,DATA_FEEDS!$A$7:$B$2095,2,FALSE)</f>
        <v>46</v>
      </c>
      <c r="BI1688">
        <f t="shared" si="1528"/>
        <v>61.838461538461551</v>
      </c>
      <c r="BJ1688">
        <f t="shared" si="1529"/>
        <v>-1.7521088981613309</v>
      </c>
      <c r="BK1688">
        <f t="shared" si="1519"/>
        <v>-100</v>
      </c>
      <c r="BL1688" s="14">
        <f t="shared" si="1520"/>
        <v>5.88429539230592</v>
      </c>
      <c r="BM1688" s="15" t="str">
        <f t="shared" si="1526"/>
        <v/>
      </c>
      <c r="BP1688" s="20">
        <f t="shared" si="1492"/>
        <v>39703</v>
      </c>
      <c r="BQ1688">
        <f t="shared" si="1536"/>
        <v>21.558571000000001</v>
      </c>
      <c r="BR1688">
        <f t="shared" si="1537"/>
        <v>-5.8842953923059202E-2</v>
      </c>
      <c r="BS1688">
        <f t="shared" si="1498"/>
        <v>0</v>
      </c>
      <c r="BT1688">
        <f t="shared" si="1499"/>
        <v>0</v>
      </c>
      <c r="BU1688">
        <f t="shared" si="1500"/>
        <v>-100</v>
      </c>
      <c r="BV1688">
        <f t="shared" si="1501"/>
        <v>-100</v>
      </c>
      <c r="BW1688" s="14">
        <f t="shared" si="1527"/>
        <v>5.88429539230592</v>
      </c>
      <c r="BX1688" s="15" t="str">
        <f t="shared" si="1493"/>
        <v/>
      </c>
      <c r="BY1688">
        <f t="shared" si="1502"/>
        <v>-0.38011722721599905</v>
      </c>
      <c r="BZ1688">
        <f t="shared" si="1503"/>
        <v>1.0986473588810763</v>
      </c>
      <c r="CA1688">
        <f t="shared" si="1504"/>
        <v>-1.7521088981613309</v>
      </c>
    </row>
    <row r="1689" spans="1:79" x14ac:dyDescent="0.25">
      <c r="A1689" s="1">
        <v>39706</v>
      </c>
      <c r="B1689" s="2">
        <v>20.290001</v>
      </c>
      <c r="C1689" s="2">
        <v>20.051428000000001</v>
      </c>
      <c r="D1689">
        <f t="shared" si="1494"/>
        <v>20.290001</v>
      </c>
      <c r="E1689" s="2">
        <f t="shared" si="1494"/>
        <v>20.051428000000001</v>
      </c>
      <c r="F1689" s="4">
        <f t="shared" si="1505"/>
        <v>-5.8842953923059202E-2</v>
      </c>
      <c r="G1689" s="4">
        <f t="shared" si="1518"/>
        <v>-0.10518934920035719</v>
      </c>
      <c r="H1689" s="4">
        <f t="shared" si="1539"/>
        <v>-0.20054682689730313</v>
      </c>
      <c r="I1689" s="5">
        <f t="shared" si="1495"/>
        <v>-0.23857299999999881</v>
      </c>
      <c r="J1689">
        <f t="shared" si="1488"/>
        <v>1</v>
      </c>
      <c r="K1689">
        <f t="shared" si="1506"/>
        <v>21.292570999999999</v>
      </c>
      <c r="L1689">
        <f t="shared" si="1538"/>
        <v>23.554856999999998</v>
      </c>
      <c r="M1689" t="str">
        <f t="shared" si="1507"/>
        <v/>
      </c>
      <c r="R1689" s="13">
        <f t="shared" si="1508"/>
        <v>-2.2622859999999996</v>
      </c>
      <c r="S1689" s="14" t="str">
        <f t="shared" si="1515"/>
        <v/>
      </c>
      <c r="T1689" s="14">
        <f t="shared" si="1510"/>
        <v>-100</v>
      </c>
      <c r="U1689" s="15">
        <f t="shared" si="1511"/>
        <v>5.88429539230592</v>
      </c>
      <c r="V1689" t="str">
        <f t="shared" si="1512"/>
        <v/>
      </c>
      <c r="Y1689" s="13" t="str">
        <f t="shared" si="1513"/>
        <v/>
      </c>
      <c r="Z1689" t="str">
        <f t="shared" si="1509"/>
        <v/>
      </c>
      <c r="AB1689" s="14" t="str">
        <f t="shared" si="1516"/>
        <v/>
      </c>
      <c r="AC1689" t="str">
        <f t="shared" si="1514"/>
        <v/>
      </c>
      <c r="AE1689" s="15" t="str">
        <f t="shared" si="1517"/>
        <v/>
      </c>
      <c r="AF1689" t="str">
        <f t="shared" si="1540"/>
        <v/>
      </c>
      <c r="AI1689" s="21">
        <f t="shared" si="1496"/>
        <v>39706</v>
      </c>
      <c r="AJ1689" s="14">
        <f t="shared" si="1489"/>
        <v>20.290001</v>
      </c>
      <c r="AK1689" s="22">
        <f t="shared" si="1497"/>
        <v>-5.7523062714486775E-2</v>
      </c>
      <c r="AL1689" s="14">
        <f t="shared" si="1530"/>
        <v>21.056819002349584</v>
      </c>
      <c r="AM1689" s="14">
        <f t="shared" si="1531"/>
        <v>0.54226043628273046</v>
      </c>
      <c r="AN1689" s="14">
        <f t="shared" si="1532"/>
        <v>-1.4141138667726281</v>
      </c>
      <c r="AO1689" s="14" t="str">
        <f t="shared" si="1533"/>
        <v/>
      </c>
      <c r="AP1689" s="14" t="str">
        <f t="shared" si="1534"/>
        <v/>
      </c>
      <c r="AQ1689" s="15" t="str">
        <f t="shared" si="1535"/>
        <v/>
      </c>
      <c r="AT1689" s="21">
        <f t="shared" si="1490"/>
        <v>39706</v>
      </c>
      <c r="AU1689" s="14">
        <f t="shared" si="1484"/>
        <v>20.290001</v>
      </c>
      <c r="AV1689" s="22">
        <f t="shared" si="1485"/>
        <v>-5.7523062714486775E-2</v>
      </c>
      <c r="AW1689" s="14">
        <f>VLOOKUP(AT1689,DATA_FEEDS!$F$7:$H$2022,3,FALSE)</f>
        <v>51.331690000000002</v>
      </c>
      <c r="AX1689" s="14">
        <f t="shared" si="1521"/>
        <v>44.815826999999999</v>
      </c>
      <c r="AY1689" s="14">
        <f t="shared" si="1522"/>
        <v>2.6421573071459381</v>
      </c>
      <c r="AZ1689" s="14">
        <f t="shared" si="1523"/>
        <v>-100</v>
      </c>
      <c r="BA1689" s="14">
        <f t="shared" si="1524"/>
        <v>5.7523062714486777</v>
      </c>
      <c r="BB1689" s="15" t="str">
        <f t="shared" si="1525"/>
        <v/>
      </c>
      <c r="BE1689" s="20">
        <f t="shared" si="1491"/>
        <v>39706</v>
      </c>
      <c r="BF1689">
        <f t="shared" si="1486"/>
        <v>20.290001</v>
      </c>
      <c r="BG1689">
        <f t="shared" si="1487"/>
        <v>-5.7523062714486775E-2</v>
      </c>
      <c r="BH1689">
        <f>VLOOKUP(BE1689,DATA_FEEDS!$A$7:$B$2095,2,FALSE)</f>
        <v>35.6</v>
      </c>
      <c r="BI1689">
        <f t="shared" si="1528"/>
        <v>60.692307692307701</v>
      </c>
      <c r="BJ1689">
        <f t="shared" si="1529"/>
        <v>-2.5913883791267986</v>
      </c>
      <c r="BK1689">
        <f t="shared" si="1519"/>
        <v>-100</v>
      </c>
      <c r="BL1689" s="14">
        <f t="shared" si="1520"/>
        <v>5.7523062714486777</v>
      </c>
      <c r="BM1689" s="15" t="str">
        <f t="shared" si="1526"/>
        <v/>
      </c>
      <c r="BP1689" s="20">
        <f t="shared" si="1492"/>
        <v>39706</v>
      </c>
      <c r="BQ1689">
        <f t="shared" si="1536"/>
        <v>20.290001</v>
      </c>
      <c r="BR1689">
        <f t="shared" si="1537"/>
        <v>-5.7523062714486775E-2</v>
      </c>
      <c r="BS1689">
        <f t="shared" si="1498"/>
        <v>0</v>
      </c>
      <c r="BT1689">
        <f t="shared" si="1499"/>
        <v>-100</v>
      </c>
      <c r="BU1689">
        <f t="shared" si="1500"/>
        <v>-100</v>
      </c>
      <c r="BV1689">
        <f t="shared" si="1501"/>
        <v>-100</v>
      </c>
      <c r="BW1689" s="14">
        <f t="shared" si="1527"/>
        <v>5.7523062714486777</v>
      </c>
      <c r="BX1689" s="15" t="str">
        <f t="shared" si="1493"/>
        <v/>
      </c>
      <c r="BY1689">
        <f t="shared" si="1502"/>
        <v>-1.4141138667726281</v>
      </c>
      <c r="BZ1689">
        <f t="shared" si="1503"/>
        <v>2.6421573071459381</v>
      </c>
      <c r="CA1689">
        <f t="shared" si="1504"/>
        <v>-2.5913883791267986</v>
      </c>
    </row>
    <row r="1690" spans="1:79" x14ac:dyDescent="0.25">
      <c r="A1690" s="1">
        <v>39707</v>
      </c>
      <c r="B1690" s="2">
        <v>19.122858000000001</v>
      </c>
      <c r="C1690" s="2">
        <v>19.982856999999999</v>
      </c>
      <c r="D1690">
        <f t="shared" si="1494"/>
        <v>19.122858000000001</v>
      </c>
      <c r="E1690" s="2">
        <f t="shared" si="1494"/>
        <v>19.982856999999999</v>
      </c>
      <c r="F1690" s="4">
        <f t="shared" si="1505"/>
        <v>-5.7523062714486775E-2</v>
      </c>
      <c r="G1690" s="4">
        <f t="shared" si="1518"/>
        <v>-8.1670174632353043E-2</v>
      </c>
      <c r="H1690" s="4">
        <f t="shared" si="1539"/>
        <v>-0.19857913717681752</v>
      </c>
      <c r="I1690" s="5">
        <f t="shared" si="1495"/>
        <v>0.8599989999999984</v>
      </c>
      <c r="J1690">
        <f t="shared" si="1488"/>
        <v>1</v>
      </c>
      <c r="K1690">
        <f t="shared" si="1506"/>
        <v>20.955428199999997</v>
      </c>
      <c r="L1690">
        <f t="shared" si="1538"/>
        <v>23.30121415</v>
      </c>
      <c r="M1690" t="str">
        <f t="shared" si="1507"/>
        <v/>
      </c>
      <c r="R1690" s="13">
        <f t="shared" si="1508"/>
        <v>-2.3457859500000033</v>
      </c>
      <c r="S1690" s="14" t="str">
        <f t="shared" si="1515"/>
        <v/>
      </c>
      <c r="T1690" s="14">
        <f t="shared" si="1510"/>
        <v>-100</v>
      </c>
      <c r="U1690" s="15">
        <f t="shared" si="1511"/>
        <v>5.7523062714486777</v>
      </c>
      <c r="V1690" t="str">
        <f t="shared" si="1512"/>
        <v/>
      </c>
      <c r="Y1690" s="13" t="str">
        <f t="shared" si="1513"/>
        <v/>
      </c>
      <c r="Z1690" t="str">
        <f t="shared" si="1509"/>
        <v/>
      </c>
      <c r="AB1690" s="14" t="str">
        <f t="shared" si="1516"/>
        <v/>
      </c>
      <c r="AC1690" t="str">
        <f t="shared" si="1514"/>
        <v/>
      </c>
      <c r="AE1690" s="15" t="str">
        <f t="shared" si="1517"/>
        <v/>
      </c>
      <c r="AF1690" t="str">
        <f t="shared" si="1540"/>
        <v/>
      </c>
      <c r="AI1690" s="21">
        <f t="shared" si="1496"/>
        <v>39707</v>
      </c>
      <c r="AJ1690" s="14">
        <f t="shared" si="1489"/>
        <v>19.122858000000001</v>
      </c>
      <c r="AK1690" s="22">
        <f t="shared" si="1497"/>
        <v>3.4588344482817411E-2</v>
      </c>
      <c r="AL1690" s="14">
        <f t="shared" si="1530"/>
        <v>20.503912980817404</v>
      </c>
      <c r="AM1690" s="14">
        <f t="shared" si="1531"/>
        <v>0.52470481674489888</v>
      </c>
      <c r="AN1690" s="14">
        <f t="shared" si="1532"/>
        <v>-2.6320608020811149</v>
      </c>
      <c r="AO1690" s="14">
        <f t="shared" si="1533"/>
        <v>100</v>
      </c>
      <c r="AP1690" s="14">
        <f t="shared" si="1534"/>
        <v>3.458834448281741</v>
      </c>
      <c r="AQ1690" s="15" t="str">
        <f t="shared" si="1535"/>
        <v/>
      </c>
      <c r="AT1690" s="21">
        <f t="shared" si="1490"/>
        <v>39707</v>
      </c>
      <c r="AU1690" s="14">
        <f t="shared" si="1484"/>
        <v>19.122858000000001</v>
      </c>
      <c r="AV1690" s="22">
        <f t="shared" si="1485"/>
        <v>3.4588344482817411E-2</v>
      </c>
      <c r="AW1690" s="14">
        <f>VLOOKUP(AT1690,DATA_FEEDS!$F$7:$H$2022,3,FALSE)</f>
        <v>51.59863</v>
      </c>
      <c r="AX1690" s="14">
        <f t="shared" si="1521"/>
        <v>45.842290000000006</v>
      </c>
      <c r="AY1690" s="14">
        <f t="shared" si="1522"/>
        <v>2.0040103855024918</v>
      </c>
      <c r="AZ1690" s="14">
        <f t="shared" si="1523"/>
        <v>-100</v>
      </c>
      <c r="BA1690" s="14">
        <f t="shared" si="1524"/>
        <v>-3.458834448281741</v>
      </c>
      <c r="BB1690" s="15">
        <f t="shared" si="1525"/>
        <v>-3.458834448281741</v>
      </c>
      <c r="BE1690" s="20">
        <f t="shared" si="1491"/>
        <v>39707</v>
      </c>
      <c r="BF1690">
        <f t="shared" si="1486"/>
        <v>19.122858000000001</v>
      </c>
      <c r="BG1690">
        <f t="shared" si="1487"/>
        <v>3.4588344482817411E-2</v>
      </c>
      <c r="BH1690">
        <f>VLOOKUP(BE1690,DATA_FEEDS!$A$7:$B$2095,2,FALSE)</f>
        <v>26.6</v>
      </c>
      <c r="BI1690">
        <f t="shared" si="1528"/>
        <v>58.746153846153852</v>
      </c>
      <c r="BJ1690">
        <f t="shared" si="1529"/>
        <v>-2.6410169927076903</v>
      </c>
      <c r="BK1690">
        <f t="shared" si="1519"/>
        <v>-100</v>
      </c>
      <c r="BL1690" s="14">
        <f t="shared" si="1520"/>
        <v>-3.458834448281741</v>
      </c>
      <c r="BM1690" s="15">
        <f t="shared" si="1526"/>
        <v>-3.458834448281741</v>
      </c>
      <c r="BP1690" s="20">
        <f t="shared" si="1492"/>
        <v>39707</v>
      </c>
      <c r="BQ1690">
        <f t="shared" si="1536"/>
        <v>19.122858000000001</v>
      </c>
      <c r="BR1690">
        <f t="shared" si="1537"/>
        <v>3.4588344482817411E-2</v>
      </c>
      <c r="BS1690">
        <f t="shared" si="1498"/>
        <v>100</v>
      </c>
      <c r="BT1690">
        <f t="shared" si="1499"/>
        <v>-100</v>
      </c>
      <c r="BU1690">
        <f t="shared" si="1500"/>
        <v>-100</v>
      </c>
      <c r="BV1690">
        <f t="shared" si="1501"/>
        <v>-100</v>
      </c>
      <c r="BW1690" s="14">
        <f t="shared" si="1527"/>
        <v>-3.458834448281741</v>
      </c>
      <c r="BX1690" s="15">
        <f t="shared" si="1493"/>
        <v>-3.458834448281741</v>
      </c>
      <c r="BY1690">
        <f t="shared" si="1502"/>
        <v>-2.6320608020811149</v>
      </c>
      <c r="BZ1690">
        <f t="shared" si="1503"/>
        <v>2.0040103855024918</v>
      </c>
      <c r="CA1690">
        <f t="shared" si="1504"/>
        <v>-2.6410169927076903</v>
      </c>
    </row>
    <row r="1691" spans="1:79" x14ac:dyDescent="0.25">
      <c r="A1691" s="1">
        <v>39708</v>
      </c>
      <c r="B1691" s="2">
        <v>19.784286000000002</v>
      </c>
      <c r="C1691" s="2">
        <v>18.261429</v>
      </c>
      <c r="D1691">
        <f t="shared" si="1494"/>
        <v>19.784286000000002</v>
      </c>
      <c r="E1691" s="2">
        <f t="shared" si="1494"/>
        <v>18.261429</v>
      </c>
      <c r="F1691" s="4">
        <f t="shared" si="1505"/>
        <v>3.4588344482817411E-2</v>
      </c>
      <c r="G1691" s="4">
        <f t="shared" si="1518"/>
        <v>-0.1373329356998165</v>
      </c>
      <c r="H1691" s="4">
        <f t="shared" si="1539"/>
        <v>-0.26858152206608188</v>
      </c>
      <c r="I1691" s="5">
        <f t="shared" si="1495"/>
        <v>-1.5228570000000019</v>
      </c>
      <c r="J1691">
        <f t="shared" si="1488"/>
        <v>1</v>
      </c>
      <c r="K1691">
        <f t="shared" si="1506"/>
        <v>20.275999800000001</v>
      </c>
      <c r="L1691">
        <f t="shared" si="1538"/>
        <v>22.97478555</v>
      </c>
      <c r="M1691" t="str">
        <f t="shared" si="1507"/>
        <v/>
      </c>
      <c r="R1691" s="13">
        <f t="shared" si="1508"/>
        <v>-2.698785749999999</v>
      </c>
      <c r="S1691" s="14" t="str">
        <f t="shared" si="1515"/>
        <v/>
      </c>
      <c r="T1691" s="14">
        <f t="shared" si="1510"/>
        <v>-100</v>
      </c>
      <c r="U1691" s="15">
        <f t="shared" si="1511"/>
        <v>-3.458834448281741</v>
      </c>
      <c r="V1691">
        <f t="shared" si="1512"/>
        <v>-3.458834448281741</v>
      </c>
      <c r="Y1691" s="13" t="str">
        <f t="shared" si="1513"/>
        <v/>
      </c>
      <c r="Z1691" t="str">
        <f t="shared" si="1509"/>
        <v/>
      </c>
      <c r="AB1691" s="14" t="str">
        <f t="shared" si="1516"/>
        <v/>
      </c>
      <c r="AC1691" t="str">
        <f t="shared" si="1514"/>
        <v/>
      </c>
      <c r="AE1691" s="15" t="str">
        <f t="shared" si="1517"/>
        <v/>
      </c>
      <c r="AF1691" t="str">
        <f t="shared" si="1540"/>
        <v/>
      </c>
      <c r="AI1691" s="21">
        <f t="shared" si="1496"/>
        <v>39708</v>
      </c>
      <c r="AJ1691" s="14">
        <f t="shared" si="1489"/>
        <v>19.784286000000002</v>
      </c>
      <c r="AK1691" s="22">
        <f t="shared" si="1497"/>
        <v>-5.7188265474933012E-2</v>
      </c>
      <c r="AL1691" s="14">
        <f t="shared" si="1530"/>
        <v>19.759862887513009</v>
      </c>
      <c r="AM1691" s="14">
        <f t="shared" si="1531"/>
        <v>0.58000709634134318</v>
      </c>
      <c r="AN1691" s="14">
        <f t="shared" si="1532"/>
        <v>4.2108299434700902E-2</v>
      </c>
      <c r="AO1691" s="14" t="str">
        <f t="shared" si="1533"/>
        <v/>
      </c>
      <c r="AP1691" s="14" t="str">
        <f t="shared" si="1534"/>
        <v/>
      </c>
      <c r="AQ1691" s="15" t="str">
        <f t="shared" si="1535"/>
        <v/>
      </c>
      <c r="AT1691" s="21">
        <f t="shared" si="1490"/>
        <v>39708</v>
      </c>
      <c r="AU1691" s="14">
        <f t="shared" si="1484"/>
        <v>19.784286000000002</v>
      </c>
      <c r="AV1691" s="22">
        <f t="shared" si="1485"/>
        <v>-5.7188265474933012E-2</v>
      </c>
      <c r="AW1691" s="14">
        <f>VLOOKUP(AT1691,DATA_FEEDS!$F$7:$H$2022,3,FALSE)</f>
        <v>61.296810000000001</v>
      </c>
      <c r="AX1691" s="14">
        <f t="shared" si="1521"/>
        <v>47.794783000000002</v>
      </c>
      <c r="AY1691" s="14">
        <f t="shared" si="1522"/>
        <v>4.1000304691619833</v>
      </c>
      <c r="AZ1691" s="14">
        <f t="shared" si="1523"/>
        <v>-100</v>
      </c>
      <c r="BA1691" s="14">
        <f t="shared" si="1524"/>
        <v>5.7188265474933013</v>
      </c>
      <c r="BB1691" s="15" t="str">
        <f t="shared" si="1525"/>
        <v/>
      </c>
      <c r="BE1691" s="20">
        <f t="shared" si="1491"/>
        <v>39708</v>
      </c>
      <c r="BF1691">
        <f t="shared" si="1486"/>
        <v>19.784286000000002</v>
      </c>
      <c r="BG1691">
        <f t="shared" si="1487"/>
        <v>-5.7188265474933012E-2</v>
      </c>
      <c r="BH1691">
        <f>VLOOKUP(BE1691,DATA_FEEDS!$A$7:$B$2095,2,FALSE)</f>
        <v>25.5</v>
      </c>
      <c r="BI1691">
        <f t="shared" si="1528"/>
        <v>55.899999999999991</v>
      </c>
      <c r="BJ1691">
        <f t="shared" si="1529"/>
        <v>-1.928308411203052</v>
      </c>
      <c r="BK1691">
        <f t="shared" si="1519"/>
        <v>-100</v>
      </c>
      <c r="BL1691" s="14">
        <f t="shared" si="1520"/>
        <v>5.7188265474933013</v>
      </c>
      <c r="BM1691" s="15" t="str">
        <f t="shared" si="1526"/>
        <v/>
      </c>
      <c r="BP1691" s="20">
        <f t="shared" si="1492"/>
        <v>39708</v>
      </c>
      <c r="BQ1691">
        <f t="shared" si="1536"/>
        <v>19.784286000000002</v>
      </c>
      <c r="BR1691">
        <f t="shared" si="1537"/>
        <v>-5.7188265474933012E-2</v>
      </c>
      <c r="BS1691">
        <f t="shared" si="1498"/>
        <v>0</v>
      </c>
      <c r="BT1691">
        <f t="shared" si="1499"/>
        <v>-100</v>
      </c>
      <c r="BU1691">
        <f t="shared" si="1500"/>
        <v>-100</v>
      </c>
      <c r="BV1691">
        <f t="shared" si="1501"/>
        <v>-100</v>
      </c>
      <c r="BW1691" s="14">
        <f t="shared" si="1527"/>
        <v>5.7188265474933013</v>
      </c>
      <c r="BX1691" s="15" t="str">
        <f t="shared" si="1493"/>
        <v/>
      </c>
      <c r="BY1691">
        <f t="shared" si="1502"/>
        <v>4.2108299434700902E-2</v>
      </c>
      <c r="BZ1691">
        <f t="shared" si="1503"/>
        <v>4.1000304691619833</v>
      </c>
      <c r="CA1691">
        <f t="shared" si="1504"/>
        <v>-1.928308411203052</v>
      </c>
    </row>
    <row r="1692" spans="1:79" x14ac:dyDescent="0.25">
      <c r="A1692" s="1">
        <v>39709</v>
      </c>
      <c r="B1692" s="2">
        <v>18.652857000000001</v>
      </c>
      <c r="C1692" s="2">
        <v>19.155714</v>
      </c>
      <c r="D1692">
        <f t="shared" si="1494"/>
        <v>18.652857000000001</v>
      </c>
      <c r="E1692" s="2">
        <f t="shared" si="1494"/>
        <v>19.155714</v>
      </c>
      <c r="F1692" s="4">
        <f t="shared" si="1505"/>
        <v>-5.7188265474933012E-2</v>
      </c>
      <c r="G1692" s="4">
        <f t="shared" si="1518"/>
        <v>-0.11145715548586226</v>
      </c>
      <c r="H1692" s="4">
        <f t="shared" si="1539"/>
        <v>-0.23144382150004214</v>
      </c>
      <c r="I1692" s="5">
        <f t="shared" si="1495"/>
        <v>0.50285699999999878</v>
      </c>
      <c r="J1692">
        <f t="shared" si="1488"/>
        <v>1</v>
      </c>
      <c r="K1692">
        <f t="shared" si="1506"/>
        <v>19.745714200000002</v>
      </c>
      <c r="L1692">
        <f t="shared" si="1538"/>
        <v>22.676571200000001</v>
      </c>
      <c r="M1692" t="str">
        <f t="shared" si="1507"/>
        <v/>
      </c>
      <c r="R1692" s="13">
        <f t="shared" si="1508"/>
        <v>-2.9308569999999996</v>
      </c>
      <c r="S1692" s="14" t="str">
        <f t="shared" si="1515"/>
        <v/>
      </c>
      <c r="T1692" s="14">
        <f t="shared" si="1510"/>
        <v>-100</v>
      </c>
      <c r="U1692" s="15">
        <f t="shared" si="1511"/>
        <v>5.7188265474933013</v>
      </c>
      <c r="V1692" t="str">
        <f t="shared" si="1512"/>
        <v/>
      </c>
      <c r="Y1692" s="13" t="str">
        <f t="shared" si="1513"/>
        <v/>
      </c>
      <c r="Z1692" t="str">
        <f t="shared" si="1509"/>
        <v/>
      </c>
      <c r="AB1692" s="14" t="str">
        <f t="shared" si="1516"/>
        <v/>
      </c>
      <c r="AC1692" t="str">
        <f t="shared" si="1514"/>
        <v/>
      </c>
      <c r="AE1692" s="15" t="str">
        <f t="shared" si="1517"/>
        <v/>
      </c>
      <c r="AF1692" t="str">
        <f t="shared" si="1540"/>
        <v/>
      </c>
      <c r="AI1692" s="21">
        <f t="shared" si="1496"/>
        <v>39709</v>
      </c>
      <c r="AJ1692" s="14">
        <f t="shared" si="1489"/>
        <v>18.652857000000001</v>
      </c>
      <c r="AK1692" s="22">
        <f t="shared" si="1497"/>
        <v>9.2134518588760858E-2</v>
      </c>
      <c r="AL1692" s="14">
        <f t="shared" si="1530"/>
        <v>19.395056470342752</v>
      </c>
      <c r="AM1692" s="14">
        <f t="shared" si="1531"/>
        <v>0.5581581746567631</v>
      </c>
      <c r="AN1692" s="14">
        <f t="shared" si="1532"/>
        <v>-1.3297296430338283</v>
      </c>
      <c r="AO1692" s="14" t="str">
        <f t="shared" si="1533"/>
        <v/>
      </c>
      <c r="AP1692" s="14" t="str">
        <f t="shared" si="1534"/>
        <v/>
      </c>
      <c r="AQ1692" s="15" t="str">
        <f t="shared" si="1535"/>
        <v/>
      </c>
      <c r="AT1692" s="21">
        <f t="shared" si="1490"/>
        <v>39709</v>
      </c>
      <c r="AU1692" s="14">
        <f t="shared" si="1484"/>
        <v>18.652857000000001</v>
      </c>
      <c r="AV1692" s="22">
        <f t="shared" si="1485"/>
        <v>9.2134518588760858E-2</v>
      </c>
      <c r="AW1692" s="14">
        <f>VLOOKUP(AT1692,DATA_FEEDS!$F$7:$H$2022,3,FALSE)</f>
        <v>57.366129999999998</v>
      </c>
      <c r="AX1692" s="14">
        <f t="shared" si="1521"/>
        <v>49.123415000000001</v>
      </c>
      <c r="AY1692" s="14">
        <f t="shared" si="1522"/>
        <v>1.473178741972861</v>
      </c>
      <c r="AZ1692" s="14">
        <f t="shared" si="1523"/>
        <v>-100</v>
      </c>
      <c r="BA1692" s="14">
        <f t="shared" si="1524"/>
        <v>-9.2134518588760859</v>
      </c>
      <c r="BB1692" s="15">
        <f t="shared" si="1525"/>
        <v>-9.2134518588760859</v>
      </c>
      <c r="BE1692" s="20">
        <f t="shared" si="1491"/>
        <v>39709</v>
      </c>
      <c r="BF1692">
        <f t="shared" si="1486"/>
        <v>18.652857000000001</v>
      </c>
      <c r="BG1692">
        <f t="shared" si="1487"/>
        <v>9.2134518588760858E-2</v>
      </c>
      <c r="BH1692">
        <f>VLOOKUP(BE1692,DATA_FEEDS!$A$7:$B$2095,2,FALSE)</f>
        <v>33.4</v>
      </c>
      <c r="BI1692">
        <f t="shared" si="1528"/>
        <v>52.892307692307696</v>
      </c>
      <c r="BJ1692">
        <f t="shared" si="1529"/>
        <v>-1.1027995552856311</v>
      </c>
      <c r="BK1692" t="str">
        <f t="shared" si="1519"/>
        <v/>
      </c>
      <c r="BL1692" s="14" t="str">
        <f t="shared" si="1520"/>
        <v/>
      </c>
      <c r="BM1692" s="15" t="str">
        <f t="shared" si="1526"/>
        <v/>
      </c>
      <c r="BP1692" s="20">
        <f t="shared" si="1492"/>
        <v>39709</v>
      </c>
      <c r="BQ1692">
        <f t="shared" si="1536"/>
        <v>18.652857000000001</v>
      </c>
      <c r="BR1692">
        <f t="shared" si="1537"/>
        <v>9.2134518588760858E-2</v>
      </c>
      <c r="BS1692">
        <f t="shared" si="1498"/>
        <v>0</v>
      </c>
      <c r="BT1692">
        <f t="shared" si="1499"/>
        <v>-100</v>
      </c>
      <c r="BU1692">
        <f t="shared" si="1500"/>
        <v>0</v>
      </c>
      <c r="BV1692">
        <f t="shared" si="1501"/>
        <v>-100</v>
      </c>
      <c r="BW1692" s="14">
        <f t="shared" si="1527"/>
        <v>-9.2134518588760859</v>
      </c>
      <c r="BX1692" s="15">
        <f t="shared" si="1493"/>
        <v>-9.2134518588760859</v>
      </c>
      <c r="BY1692">
        <f t="shared" si="1502"/>
        <v>-1.3297296430338283</v>
      </c>
      <c r="BZ1692">
        <f t="shared" si="1503"/>
        <v>1.473178741972861</v>
      </c>
      <c r="CA1692">
        <f t="shared" si="1504"/>
        <v>-1.1027995552856311</v>
      </c>
    </row>
    <row r="1693" spans="1:79" x14ac:dyDescent="0.25">
      <c r="A1693" s="1">
        <v>39710</v>
      </c>
      <c r="B1693" s="2">
        <v>20.371428999999999</v>
      </c>
      <c r="C1693" s="2">
        <v>20.129999000000002</v>
      </c>
      <c r="D1693">
        <f t="shared" si="1494"/>
        <v>20.371428999999999</v>
      </c>
      <c r="E1693" s="2">
        <f t="shared" si="1494"/>
        <v>20.129999000000002</v>
      </c>
      <c r="F1693" s="4">
        <f t="shared" si="1505"/>
        <v>9.2134518588760858E-2</v>
      </c>
      <c r="G1693" s="4">
        <f t="shared" si="1518"/>
        <v>-7.8857561416580835E-3</v>
      </c>
      <c r="H1693" s="4">
        <f t="shared" si="1539"/>
        <v>-0.19855541696938148</v>
      </c>
      <c r="I1693" s="5">
        <f t="shared" si="1495"/>
        <v>-0.24142999999999759</v>
      </c>
      <c r="J1693">
        <f t="shared" si="1488"/>
        <v>1</v>
      </c>
      <c r="K1693">
        <f t="shared" si="1506"/>
        <v>19.516285399999997</v>
      </c>
      <c r="L1693">
        <f t="shared" si="1538"/>
        <v>22.438142599999999</v>
      </c>
      <c r="M1693" t="str">
        <f t="shared" si="1507"/>
        <v/>
      </c>
      <c r="R1693" s="13">
        <f t="shared" si="1508"/>
        <v>-2.9218572000000016</v>
      </c>
      <c r="S1693" s="14" t="str">
        <f t="shared" si="1515"/>
        <v/>
      </c>
      <c r="T1693" s="14">
        <f t="shared" si="1510"/>
        <v>-100</v>
      </c>
      <c r="U1693" s="15">
        <f t="shared" si="1511"/>
        <v>-9.2134518588760859</v>
      </c>
      <c r="V1693">
        <f t="shared" si="1512"/>
        <v>-9.2134518588760859</v>
      </c>
      <c r="Y1693" s="13" t="str">
        <f t="shared" si="1513"/>
        <v/>
      </c>
      <c r="Z1693" t="str">
        <f t="shared" si="1509"/>
        <v/>
      </c>
      <c r="AB1693" s="14" t="str">
        <f t="shared" si="1516"/>
        <v/>
      </c>
      <c r="AC1693" t="str">
        <f t="shared" si="1514"/>
        <v/>
      </c>
      <c r="AE1693" s="15" t="str">
        <f t="shared" si="1517"/>
        <v/>
      </c>
      <c r="AF1693" t="str">
        <f t="shared" si="1540"/>
        <v/>
      </c>
      <c r="AI1693" s="21">
        <f t="shared" si="1496"/>
        <v>39710</v>
      </c>
      <c r="AJ1693" s="14">
        <f t="shared" si="1489"/>
        <v>20.371428999999999</v>
      </c>
      <c r="AK1693" s="22">
        <f t="shared" si="1497"/>
        <v>-1.86536251335142E-2</v>
      </c>
      <c r="AL1693" s="14">
        <f t="shared" si="1530"/>
        <v>18.74377557477419</v>
      </c>
      <c r="AM1693" s="14">
        <f t="shared" si="1531"/>
        <v>0.52416449727931991</v>
      </c>
      <c r="AN1693" s="14">
        <f t="shared" si="1532"/>
        <v>3.1052340127462985</v>
      </c>
      <c r="AO1693" s="14">
        <f t="shared" si="1533"/>
        <v>-100</v>
      </c>
      <c r="AP1693" s="14">
        <f t="shared" si="1534"/>
        <v>1.86536251335142</v>
      </c>
      <c r="AQ1693" s="15" t="str">
        <f t="shared" si="1535"/>
        <v/>
      </c>
      <c r="AT1693" s="21">
        <f t="shared" si="1490"/>
        <v>39710</v>
      </c>
      <c r="AU1693" s="14">
        <f t="shared" si="1484"/>
        <v>20.371428999999999</v>
      </c>
      <c r="AV1693" s="22">
        <f t="shared" si="1485"/>
        <v>-1.86536251335142E-2</v>
      </c>
      <c r="AW1693" s="14">
        <f>VLOOKUP(AT1693,DATA_FEEDS!$F$7:$H$2022,3,FALSE)</f>
        <v>50.023000000000003</v>
      </c>
      <c r="AX1693" s="14">
        <f t="shared" si="1521"/>
        <v>49.827715000000005</v>
      </c>
      <c r="AY1693" s="14">
        <f t="shared" si="1522"/>
        <v>3.1683468577899672E-2</v>
      </c>
      <c r="AZ1693" s="14" t="str">
        <f t="shared" si="1523"/>
        <v/>
      </c>
      <c r="BA1693" s="14" t="str">
        <f t="shared" si="1524"/>
        <v/>
      </c>
      <c r="BB1693" s="15" t="str">
        <f t="shared" si="1525"/>
        <v/>
      </c>
      <c r="BE1693" s="20">
        <f t="shared" si="1491"/>
        <v>39710</v>
      </c>
      <c r="BF1693">
        <f t="shared" si="1486"/>
        <v>20.371428999999999</v>
      </c>
      <c r="BG1693">
        <f t="shared" si="1487"/>
        <v>-1.86536251335142E-2</v>
      </c>
      <c r="BH1693">
        <f>VLOOKUP(BE1693,DATA_FEEDS!$A$7:$B$2095,2,FALSE)</f>
        <v>33.6</v>
      </c>
      <c r="BI1693">
        <f t="shared" si="1528"/>
        <v>50</v>
      </c>
      <c r="BJ1693">
        <f t="shared" si="1529"/>
        <v>-0.92136858266143873</v>
      </c>
      <c r="BK1693" t="str">
        <f t="shared" si="1519"/>
        <v/>
      </c>
      <c r="BL1693" s="14" t="str">
        <f t="shared" si="1520"/>
        <v/>
      </c>
      <c r="BM1693" s="15" t="str">
        <f t="shared" si="1526"/>
        <v/>
      </c>
      <c r="BP1693" s="20">
        <f t="shared" si="1492"/>
        <v>39710</v>
      </c>
      <c r="BQ1693">
        <f t="shared" si="1536"/>
        <v>20.371428999999999</v>
      </c>
      <c r="BR1693">
        <f t="shared" si="1537"/>
        <v>-1.86536251335142E-2</v>
      </c>
      <c r="BS1693">
        <f t="shared" si="1498"/>
        <v>-100</v>
      </c>
      <c r="BT1693">
        <f t="shared" si="1499"/>
        <v>0</v>
      </c>
      <c r="BU1693">
        <f t="shared" si="1500"/>
        <v>0</v>
      </c>
      <c r="BV1693">
        <f t="shared" si="1501"/>
        <v>-100</v>
      </c>
      <c r="BW1693" s="14">
        <f t="shared" si="1527"/>
        <v>1.86536251335142</v>
      </c>
      <c r="BX1693" s="15" t="str">
        <f t="shared" si="1493"/>
        <v/>
      </c>
      <c r="BY1693">
        <f t="shared" si="1502"/>
        <v>3.1052340127462985</v>
      </c>
      <c r="BZ1693">
        <f t="shared" si="1503"/>
        <v>3.1683468577899672E-2</v>
      </c>
      <c r="CA1693">
        <f t="shared" si="1504"/>
        <v>-0.92136858266143873</v>
      </c>
    </row>
    <row r="1694" spans="1:79" x14ac:dyDescent="0.25">
      <c r="A1694" s="1">
        <v>39713</v>
      </c>
      <c r="B1694" s="2">
        <v>19.991427999999999</v>
      </c>
      <c r="C1694" s="2">
        <v>18.721428</v>
      </c>
      <c r="D1694">
        <f t="shared" si="1494"/>
        <v>19.991427999999999</v>
      </c>
      <c r="E1694" s="2">
        <f t="shared" si="1494"/>
        <v>18.721428</v>
      </c>
      <c r="F1694" s="4">
        <f t="shared" si="1505"/>
        <v>-1.86536251335142E-2</v>
      </c>
      <c r="G1694" s="4">
        <f t="shared" si="1518"/>
        <v>-2.0992155042933502E-2</v>
      </c>
      <c r="H1694" s="4">
        <f t="shared" si="1539"/>
        <v>-0.25603182224204579</v>
      </c>
      <c r="I1694" s="5">
        <f t="shared" si="1495"/>
        <v>-1.2699999999999996</v>
      </c>
      <c r="J1694">
        <f t="shared" si="1488"/>
        <v>1</v>
      </c>
      <c r="K1694">
        <f t="shared" si="1506"/>
        <v>19.250285400000003</v>
      </c>
      <c r="L1694">
        <f t="shared" si="1538"/>
        <v>22.1114283</v>
      </c>
      <c r="M1694" t="str">
        <f t="shared" si="1507"/>
        <v/>
      </c>
      <c r="R1694" s="13">
        <f t="shared" si="1508"/>
        <v>-2.8611428999999973</v>
      </c>
      <c r="S1694" s="14" t="str">
        <f t="shared" si="1515"/>
        <v/>
      </c>
      <c r="T1694" s="14">
        <f t="shared" si="1510"/>
        <v>-100</v>
      </c>
      <c r="U1694" s="15">
        <f t="shared" si="1511"/>
        <v>1.86536251335142</v>
      </c>
      <c r="V1694" t="str">
        <f t="shared" si="1512"/>
        <v/>
      </c>
      <c r="Y1694" s="13" t="str">
        <f t="shared" si="1513"/>
        <v/>
      </c>
      <c r="Z1694" t="str">
        <f t="shared" si="1509"/>
        <v/>
      </c>
      <c r="AB1694" s="14" t="str">
        <f t="shared" si="1516"/>
        <v/>
      </c>
      <c r="AC1694" t="str">
        <f t="shared" si="1514"/>
        <v/>
      </c>
      <c r="AE1694" s="15" t="str">
        <f t="shared" si="1517"/>
        <v/>
      </c>
      <c r="AF1694" t="str">
        <f t="shared" si="1540"/>
        <v/>
      </c>
      <c r="AI1694" s="21">
        <f t="shared" si="1496"/>
        <v>39713</v>
      </c>
      <c r="AJ1694" s="14">
        <f t="shared" si="1489"/>
        <v>19.991427999999999</v>
      </c>
      <c r="AK1694" s="22">
        <f t="shared" si="1497"/>
        <v>-5.7810477570686782E-2</v>
      </c>
      <c r="AL1694" s="14">
        <f t="shared" si="1530"/>
        <v>18.27107292717119</v>
      </c>
      <c r="AM1694" s="14">
        <f t="shared" si="1531"/>
        <v>0.66903978052145596</v>
      </c>
      <c r="AN1694" s="14">
        <f t="shared" si="1532"/>
        <v>2.5713793453177751</v>
      </c>
      <c r="AO1694" s="14">
        <f t="shared" si="1533"/>
        <v>-100</v>
      </c>
      <c r="AP1694" s="14">
        <f t="shared" si="1534"/>
        <v>5.781047757068678</v>
      </c>
      <c r="AQ1694" s="15" t="str">
        <f t="shared" si="1535"/>
        <v/>
      </c>
      <c r="AT1694" s="21">
        <f t="shared" si="1490"/>
        <v>39713</v>
      </c>
      <c r="AU1694" s="14">
        <f t="shared" si="1484"/>
        <v>19.991427999999999</v>
      </c>
      <c r="AV1694" s="22">
        <f t="shared" si="1485"/>
        <v>-5.7810477570686782E-2</v>
      </c>
      <c r="AW1694" s="14">
        <f>VLOOKUP(AT1694,DATA_FEEDS!$F$7:$H$2022,3,FALSE)</f>
        <v>58.330880000000001</v>
      </c>
      <c r="AX1694" s="14">
        <f t="shared" si="1521"/>
        <v>51.259334000000003</v>
      </c>
      <c r="AY1694" s="14">
        <f t="shared" si="1522"/>
        <v>1.2247874581191005</v>
      </c>
      <c r="AZ1694" s="14" t="str">
        <f t="shared" si="1523"/>
        <v/>
      </c>
      <c r="BA1694" s="14" t="str">
        <f t="shared" si="1524"/>
        <v/>
      </c>
      <c r="BB1694" s="15" t="str">
        <f t="shared" si="1525"/>
        <v/>
      </c>
      <c r="BE1694" s="20">
        <f t="shared" si="1491"/>
        <v>39713</v>
      </c>
      <c r="BF1694">
        <f t="shared" si="1486"/>
        <v>19.991427999999999</v>
      </c>
      <c r="BG1694">
        <f t="shared" si="1487"/>
        <v>-5.7810477570686782E-2</v>
      </c>
      <c r="BH1694">
        <f>VLOOKUP(BE1694,DATA_FEEDS!$A$7:$B$2095,2,FALSE)</f>
        <v>34.5</v>
      </c>
      <c r="BI1694">
        <f t="shared" si="1528"/>
        <v>47.146153846153851</v>
      </c>
      <c r="BJ1694">
        <f t="shared" si="1529"/>
        <v>-0.73335322082174792</v>
      </c>
      <c r="BK1694" t="str">
        <f t="shared" si="1519"/>
        <v/>
      </c>
      <c r="BL1694" s="14" t="str">
        <f t="shared" si="1520"/>
        <v/>
      </c>
      <c r="BM1694" s="15" t="str">
        <f t="shared" si="1526"/>
        <v/>
      </c>
      <c r="BP1694" s="20">
        <f t="shared" si="1492"/>
        <v>39713</v>
      </c>
      <c r="BQ1694">
        <f t="shared" si="1536"/>
        <v>19.991427999999999</v>
      </c>
      <c r="BR1694">
        <f t="shared" si="1537"/>
        <v>-5.7810477570686782E-2</v>
      </c>
      <c r="BS1694">
        <f t="shared" si="1498"/>
        <v>-100</v>
      </c>
      <c r="BT1694">
        <f t="shared" si="1499"/>
        <v>0</v>
      </c>
      <c r="BU1694">
        <f t="shared" si="1500"/>
        <v>0</v>
      </c>
      <c r="BV1694">
        <f t="shared" si="1501"/>
        <v>-100</v>
      </c>
      <c r="BW1694" s="14">
        <f t="shared" si="1527"/>
        <v>5.781047757068678</v>
      </c>
      <c r="BX1694" s="15" t="str">
        <f t="shared" si="1493"/>
        <v/>
      </c>
      <c r="BY1694">
        <f t="shared" si="1502"/>
        <v>2.5713793453177751</v>
      </c>
      <c r="BZ1694">
        <f t="shared" si="1503"/>
        <v>1.2247874581191005</v>
      </c>
      <c r="CA1694">
        <f t="shared" si="1504"/>
        <v>-0.73335322082174792</v>
      </c>
    </row>
    <row r="1695" spans="1:79" x14ac:dyDescent="0.25">
      <c r="A1695" s="1">
        <v>39714</v>
      </c>
      <c r="B1695" s="2">
        <v>18.835713999999999</v>
      </c>
      <c r="C1695" s="2">
        <v>18.120000999999998</v>
      </c>
      <c r="D1695">
        <f t="shared" si="1494"/>
        <v>18.835713999999999</v>
      </c>
      <c r="E1695" s="2">
        <f t="shared" si="1494"/>
        <v>18.120000999999998</v>
      </c>
      <c r="F1695" s="4">
        <f t="shared" si="1505"/>
        <v>-5.7810477570686782E-2</v>
      </c>
      <c r="G1695" s="4">
        <f t="shared" si="1518"/>
        <v>-8.4121559908707497E-2</v>
      </c>
      <c r="H1695" s="4">
        <f t="shared" si="1539"/>
        <v>-0.26580222852512159</v>
      </c>
      <c r="I1695" s="5">
        <f t="shared" si="1495"/>
        <v>-0.71571300000000093</v>
      </c>
      <c r="J1695">
        <f t="shared" si="1488"/>
        <v>1</v>
      </c>
      <c r="K1695">
        <f t="shared" si="1506"/>
        <v>18.8777142</v>
      </c>
      <c r="L1695">
        <f t="shared" si="1538"/>
        <v>21.784928350000005</v>
      </c>
      <c r="M1695">
        <f t="shared" si="1507"/>
        <v>1</v>
      </c>
      <c r="R1695" s="13">
        <f t="shared" si="1508"/>
        <v>-2.907214150000005</v>
      </c>
      <c r="S1695" s="14" t="str">
        <f t="shared" si="1515"/>
        <v/>
      </c>
      <c r="T1695" s="14">
        <f t="shared" si="1510"/>
        <v>-100</v>
      </c>
      <c r="U1695" s="15">
        <f t="shared" si="1511"/>
        <v>5.781047757068678</v>
      </c>
      <c r="V1695" t="str">
        <f t="shared" si="1512"/>
        <v/>
      </c>
      <c r="Y1695" s="13">
        <f t="shared" si="1513"/>
        <v>-5.781047757068678</v>
      </c>
      <c r="Z1695">
        <f t="shared" si="1509"/>
        <v>-5.781047757068678</v>
      </c>
      <c r="AB1695" s="14">
        <f t="shared" si="1516"/>
        <v>-20.166854306664451</v>
      </c>
      <c r="AC1695">
        <f t="shared" si="1514"/>
        <v>-20.166854306664451</v>
      </c>
      <c r="AE1695" s="15">
        <f t="shared" si="1517"/>
        <v>-18.877511094084355</v>
      </c>
      <c r="AF1695">
        <f t="shared" si="1540"/>
        <v>-18.877511094084355</v>
      </c>
      <c r="AI1695" s="21">
        <f t="shared" si="1496"/>
        <v>39714</v>
      </c>
      <c r="AJ1695" s="14">
        <f t="shared" si="1489"/>
        <v>18.835713999999999</v>
      </c>
      <c r="AK1695" s="22">
        <f t="shared" si="1497"/>
        <v>-3.4736405532596111E-2</v>
      </c>
      <c r="AL1695" s="14">
        <f t="shared" si="1530"/>
        <v>18.529594527630252</v>
      </c>
      <c r="AM1695" s="14">
        <f t="shared" si="1531"/>
        <v>0.79841720538549854</v>
      </c>
      <c r="AN1695" s="14">
        <f t="shared" si="1532"/>
        <v>0.38340791043192057</v>
      </c>
      <c r="AO1695" s="14" t="str">
        <f t="shared" si="1533"/>
        <v/>
      </c>
      <c r="AP1695" s="14" t="str">
        <f t="shared" si="1534"/>
        <v/>
      </c>
      <c r="AQ1695" s="15" t="str">
        <f t="shared" si="1535"/>
        <v/>
      </c>
      <c r="AT1695" s="21">
        <f t="shared" si="1490"/>
        <v>39714</v>
      </c>
      <c r="AU1695" s="14">
        <f t="shared" si="1484"/>
        <v>18.835713999999999</v>
      </c>
      <c r="AV1695" s="22">
        <f t="shared" si="1485"/>
        <v>-3.4736405532596111E-2</v>
      </c>
      <c r="AW1695" s="14">
        <f>VLOOKUP(AT1695,DATA_FEEDS!$F$7:$H$2022,3,FALSE)</f>
        <v>61.917000000000002</v>
      </c>
      <c r="AX1695" s="14">
        <f t="shared" si="1521"/>
        <v>52.895721000000002</v>
      </c>
      <c r="AY1695" s="14">
        <f t="shared" si="1522"/>
        <v>1.5175764814196704</v>
      </c>
      <c r="AZ1695" s="14">
        <f t="shared" si="1523"/>
        <v>-100</v>
      </c>
      <c r="BA1695" s="14">
        <f t="shared" si="1524"/>
        <v>3.4736405532596111</v>
      </c>
      <c r="BB1695" s="15" t="str">
        <f t="shared" si="1525"/>
        <v/>
      </c>
      <c r="BE1695" s="20">
        <f t="shared" si="1491"/>
        <v>39714</v>
      </c>
      <c r="BF1695">
        <f t="shared" si="1486"/>
        <v>18.835713999999999</v>
      </c>
      <c r="BG1695">
        <f t="shared" si="1487"/>
        <v>-3.4736405532596111E-2</v>
      </c>
      <c r="BH1695">
        <f>VLOOKUP(BE1695,DATA_FEEDS!$A$7:$B$2095,2,FALSE)</f>
        <v>34</v>
      </c>
      <c r="BI1695">
        <f t="shared" si="1528"/>
        <v>44.100000000000009</v>
      </c>
      <c r="BJ1695">
        <f t="shared" si="1529"/>
        <v>-0.64632752763619095</v>
      </c>
      <c r="BK1695" t="str">
        <f t="shared" si="1519"/>
        <v/>
      </c>
      <c r="BL1695" s="14" t="str">
        <f t="shared" si="1520"/>
        <v/>
      </c>
      <c r="BM1695" s="15" t="str">
        <f t="shared" si="1526"/>
        <v/>
      </c>
      <c r="BP1695" s="20">
        <f t="shared" si="1492"/>
        <v>39714</v>
      </c>
      <c r="BQ1695">
        <f t="shared" si="1536"/>
        <v>18.835713999999999</v>
      </c>
      <c r="BR1695">
        <f t="shared" si="1537"/>
        <v>-3.4736405532596111E-2</v>
      </c>
      <c r="BS1695">
        <f t="shared" si="1498"/>
        <v>0</v>
      </c>
      <c r="BT1695">
        <f t="shared" si="1499"/>
        <v>-100</v>
      </c>
      <c r="BU1695">
        <f t="shared" si="1500"/>
        <v>0</v>
      </c>
      <c r="BV1695">
        <f t="shared" si="1501"/>
        <v>-100</v>
      </c>
      <c r="BW1695" s="14">
        <f t="shared" si="1527"/>
        <v>3.4736405532596111</v>
      </c>
      <c r="BX1695" s="15" t="str">
        <f t="shared" si="1493"/>
        <v/>
      </c>
      <c r="BY1695">
        <f t="shared" si="1502"/>
        <v>0.38340791043192057</v>
      </c>
      <c r="BZ1695">
        <f t="shared" si="1503"/>
        <v>1.5175764814196704</v>
      </c>
      <c r="CA1695">
        <f t="shared" si="1504"/>
        <v>-0.64632752763619095</v>
      </c>
    </row>
    <row r="1696" spans="1:79" x14ac:dyDescent="0.25">
      <c r="A1696" s="1">
        <v>39715</v>
      </c>
      <c r="B1696" s="2">
        <v>18.181429000000001</v>
      </c>
      <c r="C1696" s="2">
        <v>18.387142000000001</v>
      </c>
      <c r="D1696">
        <f t="shared" si="1494"/>
        <v>18.181429000000001</v>
      </c>
      <c r="E1696" s="2">
        <f t="shared" si="1494"/>
        <v>18.387142000000001</v>
      </c>
      <c r="F1696" s="4">
        <f t="shared" si="1505"/>
        <v>-3.4736405532596111E-2</v>
      </c>
      <c r="G1696" s="4">
        <f t="shared" si="1518"/>
        <v>-1.4245270845104326E-2</v>
      </c>
      <c r="H1696" s="4">
        <f t="shared" si="1539"/>
        <v>-0.25734238630563994</v>
      </c>
      <c r="I1696" s="5">
        <f t="shared" si="1495"/>
        <v>0.20571299999999937</v>
      </c>
      <c r="J1696">
        <f t="shared" si="1488"/>
        <v>1</v>
      </c>
      <c r="K1696">
        <f t="shared" si="1506"/>
        <v>18.902856800000002</v>
      </c>
      <c r="L1696">
        <f t="shared" si="1538"/>
        <v>21.463999750000003</v>
      </c>
      <c r="M1696" t="str">
        <f t="shared" si="1507"/>
        <v/>
      </c>
      <c r="R1696" s="13">
        <f t="shared" si="1508"/>
        <v>-2.5611429500000007</v>
      </c>
      <c r="S1696" s="14" t="str">
        <f t="shared" si="1515"/>
        <v/>
      </c>
      <c r="T1696" s="14">
        <f t="shared" si="1510"/>
        <v>-100</v>
      </c>
      <c r="U1696" s="15">
        <f t="shared" si="1511"/>
        <v>3.4736405532596111</v>
      </c>
      <c r="V1696" t="str">
        <f t="shared" si="1512"/>
        <v/>
      </c>
      <c r="Y1696" s="13" t="str">
        <f t="shared" si="1513"/>
        <v/>
      </c>
      <c r="Z1696" t="str">
        <f t="shared" si="1509"/>
        <v/>
      </c>
      <c r="AB1696" s="14" t="str">
        <f t="shared" si="1516"/>
        <v/>
      </c>
      <c r="AC1696" t="str">
        <f t="shared" si="1514"/>
        <v/>
      </c>
      <c r="AE1696" s="15" t="str">
        <f t="shared" si="1517"/>
        <v/>
      </c>
      <c r="AF1696" t="str">
        <f t="shared" si="1540"/>
        <v/>
      </c>
      <c r="AI1696" s="21">
        <f t="shared" si="1496"/>
        <v>39715</v>
      </c>
      <c r="AJ1696" s="14">
        <f t="shared" si="1489"/>
        <v>18.181429000000001</v>
      </c>
      <c r="AK1696" s="22">
        <f t="shared" si="1497"/>
        <v>1.9878910508079373E-2</v>
      </c>
      <c r="AL1696" s="14">
        <f t="shared" si="1530"/>
        <v>18.424730675944375</v>
      </c>
      <c r="AM1696" s="14">
        <f t="shared" si="1531"/>
        <v>0.79375480435775092</v>
      </c>
      <c r="AN1696" s="14">
        <f t="shared" si="1532"/>
        <v>-0.30651994118162884</v>
      </c>
      <c r="AO1696" s="14" t="str">
        <f t="shared" si="1533"/>
        <v/>
      </c>
      <c r="AP1696" s="14" t="str">
        <f t="shared" si="1534"/>
        <v/>
      </c>
      <c r="AQ1696" s="15" t="str">
        <f t="shared" si="1535"/>
        <v/>
      </c>
      <c r="AT1696" s="21">
        <f t="shared" si="1490"/>
        <v>39715</v>
      </c>
      <c r="AU1696" s="14">
        <f t="shared" si="1484"/>
        <v>18.181429000000001</v>
      </c>
      <c r="AV1696" s="22">
        <f t="shared" si="1485"/>
        <v>1.9878910508079373E-2</v>
      </c>
      <c r="AW1696" s="14">
        <f>VLOOKUP(AT1696,DATA_FEEDS!$F$7:$H$2022,3,FALSE)</f>
        <v>59.102690000000003</v>
      </c>
      <c r="AX1696" s="14">
        <f t="shared" si="1521"/>
        <v>54.355727000000002</v>
      </c>
      <c r="AY1696" s="14">
        <f t="shared" si="1522"/>
        <v>0.73807362421898859</v>
      </c>
      <c r="AZ1696" s="14" t="str">
        <f t="shared" si="1523"/>
        <v/>
      </c>
      <c r="BA1696" s="14" t="str">
        <f t="shared" si="1524"/>
        <v/>
      </c>
      <c r="BB1696" s="15" t="str">
        <f t="shared" si="1525"/>
        <v/>
      </c>
      <c r="BE1696" s="20">
        <f t="shared" si="1491"/>
        <v>39715</v>
      </c>
      <c r="BF1696">
        <f t="shared" si="1486"/>
        <v>18.181429000000001</v>
      </c>
      <c r="BG1696">
        <f t="shared" si="1487"/>
        <v>1.9878910508079373E-2</v>
      </c>
      <c r="BH1696">
        <f>VLOOKUP(BE1696,DATA_FEEDS!$A$7:$B$2095,2,FALSE)</f>
        <v>33.6</v>
      </c>
      <c r="BI1696">
        <f t="shared" si="1528"/>
        <v>41.592307692307699</v>
      </c>
      <c r="BJ1696">
        <f t="shared" si="1529"/>
        <v>-0.55666021315764436</v>
      </c>
      <c r="BK1696" t="str">
        <f t="shared" si="1519"/>
        <v/>
      </c>
      <c r="BL1696" s="14" t="str">
        <f t="shared" si="1520"/>
        <v/>
      </c>
      <c r="BM1696" s="15" t="str">
        <f t="shared" si="1526"/>
        <v/>
      </c>
      <c r="BP1696" s="20">
        <f t="shared" si="1492"/>
        <v>39715</v>
      </c>
      <c r="BQ1696">
        <f t="shared" si="1536"/>
        <v>18.181429000000001</v>
      </c>
      <c r="BR1696">
        <f t="shared" si="1537"/>
        <v>1.9878910508079373E-2</v>
      </c>
      <c r="BS1696">
        <f t="shared" si="1498"/>
        <v>0</v>
      </c>
      <c r="BT1696">
        <f t="shared" si="1499"/>
        <v>0</v>
      </c>
      <c r="BU1696">
        <f t="shared" si="1500"/>
        <v>0</v>
      </c>
      <c r="BV1696" t="str">
        <f t="shared" si="1501"/>
        <v/>
      </c>
      <c r="BW1696" s="14" t="str">
        <f t="shared" si="1527"/>
        <v/>
      </c>
      <c r="BX1696" s="15" t="str">
        <f t="shared" si="1493"/>
        <v/>
      </c>
      <c r="BY1696">
        <f t="shared" si="1502"/>
        <v>-0.30651994118162884</v>
      </c>
      <c r="BZ1696">
        <f t="shared" si="1503"/>
        <v>0.73807362421898859</v>
      </c>
      <c r="CA1696">
        <f t="shared" si="1504"/>
        <v>-0.55666021315764436</v>
      </c>
    </row>
    <row r="1697" spans="1:79" x14ac:dyDescent="0.25">
      <c r="A1697" s="1">
        <v>39716</v>
      </c>
      <c r="B1697" s="2">
        <v>18.542856</v>
      </c>
      <c r="C1697" s="2">
        <v>18.847142999999999</v>
      </c>
      <c r="D1697">
        <f t="shared" si="1494"/>
        <v>18.542856</v>
      </c>
      <c r="E1697" s="2">
        <f t="shared" si="1494"/>
        <v>18.847142999999999</v>
      </c>
      <c r="F1697" s="4">
        <f t="shared" si="1505"/>
        <v>1.9878910508079373E-2</v>
      </c>
      <c r="G1697" s="4">
        <f t="shared" si="1518"/>
        <v>-7.4824696883070904E-2</v>
      </c>
      <c r="H1697" s="4">
        <f t="shared" si="1539"/>
        <v>-0.24731860034670131</v>
      </c>
      <c r="I1697" s="5">
        <f t="shared" si="1495"/>
        <v>0.30428699999999864</v>
      </c>
      <c r="J1697">
        <f t="shared" si="1488"/>
        <v>1</v>
      </c>
      <c r="K1697">
        <f t="shared" si="1506"/>
        <v>18.841142600000001</v>
      </c>
      <c r="L1697">
        <f t="shared" si="1538"/>
        <v>21.158714000000003</v>
      </c>
      <c r="M1697" t="str">
        <f t="shared" si="1507"/>
        <v/>
      </c>
      <c r="R1697" s="13">
        <f t="shared" si="1508"/>
        <v>-2.3175714000000021</v>
      </c>
      <c r="S1697" s="14" t="str">
        <f t="shared" si="1515"/>
        <v/>
      </c>
      <c r="T1697" s="14">
        <f t="shared" si="1510"/>
        <v>-100</v>
      </c>
      <c r="U1697" s="15">
        <f t="shared" si="1511"/>
        <v>-1.9878910508079373</v>
      </c>
      <c r="V1697">
        <f t="shared" si="1512"/>
        <v>-1.9878910508079373</v>
      </c>
      <c r="Y1697" s="13" t="str">
        <f t="shared" si="1513"/>
        <v/>
      </c>
      <c r="Z1697" t="str">
        <f t="shared" si="1509"/>
        <v/>
      </c>
      <c r="AB1697" s="14" t="str">
        <f t="shared" si="1516"/>
        <v/>
      </c>
      <c r="AC1697" t="str">
        <f t="shared" si="1514"/>
        <v/>
      </c>
      <c r="AE1697" s="15" t="str">
        <f t="shared" si="1517"/>
        <v/>
      </c>
      <c r="AF1697" t="str">
        <f t="shared" si="1540"/>
        <v/>
      </c>
      <c r="AI1697" s="21">
        <f t="shared" si="1496"/>
        <v>39716</v>
      </c>
      <c r="AJ1697" s="14">
        <f t="shared" si="1489"/>
        <v>18.542856</v>
      </c>
      <c r="AK1697" s="22">
        <f t="shared" si="1497"/>
        <v>-3.767326888587174E-2</v>
      </c>
      <c r="AL1697" s="14">
        <f t="shared" si="1530"/>
        <v>18.040988608372572</v>
      </c>
      <c r="AM1697" s="14">
        <f t="shared" si="1531"/>
        <v>0.78492613033564251</v>
      </c>
      <c r="AN1697" s="14">
        <f t="shared" si="1532"/>
        <v>0.63938168476162771</v>
      </c>
      <c r="AO1697" s="14" t="str">
        <f t="shared" si="1533"/>
        <v/>
      </c>
      <c r="AP1697" s="14" t="str">
        <f t="shared" si="1534"/>
        <v/>
      </c>
      <c r="AQ1697" s="15" t="str">
        <f t="shared" si="1535"/>
        <v/>
      </c>
      <c r="AT1697" s="21">
        <f t="shared" si="1490"/>
        <v>39716</v>
      </c>
      <c r="AU1697" s="14">
        <f t="shared" si="1484"/>
        <v>18.542856</v>
      </c>
      <c r="AV1697" s="22">
        <f t="shared" si="1485"/>
        <v>-3.767326888587174E-2</v>
      </c>
      <c r="AW1697" s="14">
        <f>VLOOKUP(AT1697,DATA_FEEDS!$F$7:$H$2022,3,FALSE)</f>
        <v>56.34019</v>
      </c>
      <c r="AX1697" s="14">
        <f t="shared" si="1521"/>
        <v>55.424982999999997</v>
      </c>
      <c r="AY1697" s="14">
        <f t="shared" si="1522"/>
        <v>0.15371304734403998</v>
      </c>
      <c r="AZ1697" s="14" t="str">
        <f t="shared" si="1523"/>
        <v/>
      </c>
      <c r="BA1697" s="14" t="str">
        <f t="shared" si="1524"/>
        <v/>
      </c>
      <c r="BB1697" s="15" t="str">
        <f t="shared" si="1525"/>
        <v/>
      </c>
      <c r="BE1697" s="20">
        <f t="shared" si="1491"/>
        <v>39716</v>
      </c>
      <c r="BF1697">
        <f t="shared" si="1486"/>
        <v>18.542856</v>
      </c>
      <c r="BG1697">
        <f t="shared" si="1487"/>
        <v>-3.767326888587174E-2</v>
      </c>
      <c r="BH1697">
        <f>VLOOKUP(BE1697,DATA_FEEDS!$A$7:$B$2095,2,FALSE)</f>
        <v>26.4</v>
      </c>
      <c r="BI1697">
        <f t="shared" si="1528"/>
        <v>38.646153846153844</v>
      </c>
      <c r="BJ1697">
        <f t="shared" si="1529"/>
        <v>-0.96861504910123608</v>
      </c>
      <c r="BK1697" t="str">
        <f t="shared" si="1519"/>
        <v/>
      </c>
      <c r="BL1697" s="14" t="str">
        <f t="shared" si="1520"/>
        <v/>
      </c>
      <c r="BM1697" s="15" t="str">
        <f t="shared" si="1526"/>
        <v/>
      </c>
      <c r="BP1697" s="20">
        <f t="shared" si="1492"/>
        <v>39716</v>
      </c>
      <c r="BQ1697">
        <f t="shared" si="1536"/>
        <v>18.542856</v>
      </c>
      <c r="BR1697">
        <f t="shared" si="1537"/>
        <v>-3.767326888587174E-2</v>
      </c>
      <c r="BS1697">
        <f t="shared" si="1498"/>
        <v>0</v>
      </c>
      <c r="BT1697">
        <f t="shared" si="1499"/>
        <v>0</v>
      </c>
      <c r="BU1697">
        <f t="shared" si="1500"/>
        <v>0</v>
      </c>
      <c r="BV1697" t="str">
        <f t="shared" si="1501"/>
        <v/>
      </c>
      <c r="BW1697" s="14" t="str">
        <f t="shared" si="1527"/>
        <v/>
      </c>
      <c r="BX1697" s="15" t="str">
        <f t="shared" si="1493"/>
        <v/>
      </c>
      <c r="BY1697">
        <f t="shared" si="1502"/>
        <v>0.63938168476162771</v>
      </c>
      <c r="BZ1697">
        <f t="shared" si="1503"/>
        <v>0.15371304734403998</v>
      </c>
      <c r="CA1697">
        <f t="shared" si="1504"/>
        <v>-0.96861504910123608</v>
      </c>
    </row>
    <row r="1698" spans="1:79" x14ac:dyDescent="0.25">
      <c r="A1698" s="1">
        <v>39717</v>
      </c>
      <c r="B1698" s="2">
        <v>17.844286</v>
      </c>
      <c r="C1698" s="2">
        <v>18.32</v>
      </c>
      <c r="D1698">
        <f t="shared" si="1494"/>
        <v>17.844286</v>
      </c>
      <c r="E1698" s="2">
        <f t="shared" si="1494"/>
        <v>18.32</v>
      </c>
      <c r="F1698" s="4">
        <f t="shared" si="1505"/>
        <v>-3.767326888587174E-2</v>
      </c>
      <c r="G1698" s="4">
        <f t="shared" si="1518"/>
        <v>-8.3607234060518287E-2</v>
      </c>
      <c r="H1698" s="4">
        <f t="shared" si="1539"/>
        <v>-0.25855684889898528</v>
      </c>
      <c r="I1698" s="5">
        <f t="shared" si="1495"/>
        <v>0.47571399999999997</v>
      </c>
      <c r="J1698">
        <f t="shared" si="1488"/>
        <v>1</v>
      </c>
      <c r="K1698">
        <f t="shared" si="1506"/>
        <v>18.479142799999998</v>
      </c>
      <c r="L1698">
        <f t="shared" si="1538"/>
        <v>20.833714000000001</v>
      </c>
      <c r="M1698" t="str">
        <f t="shared" si="1507"/>
        <v/>
      </c>
      <c r="R1698" s="13">
        <f t="shared" si="1508"/>
        <v>-2.3545712000000023</v>
      </c>
      <c r="S1698" s="14" t="str">
        <f t="shared" si="1515"/>
        <v/>
      </c>
      <c r="T1698" s="14">
        <f t="shared" si="1510"/>
        <v>-100</v>
      </c>
      <c r="U1698" s="15">
        <f t="shared" si="1511"/>
        <v>3.7673268885871738</v>
      </c>
      <c r="V1698" t="str">
        <f t="shared" si="1512"/>
        <v/>
      </c>
      <c r="Y1698" s="13" t="str">
        <f t="shared" si="1513"/>
        <v/>
      </c>
      <c r="Z1698" t="str">
        <f t="shared" si="1509"/>
        <v/>
      </c>
      <c r="AB1698" s="14" t="str">
        <f t="shared" si="1516"/>
        <v/>
      </c>
      <c r="AC1698" t="str">
        <f t="shared" si="1514"/>
        <v/>
      </c>
      <c r="AE1698" s="15" t="str">
        <f t="shared" si="1517"/>
        <v/>
      </c>
      <c r="AF1698" t="str">
        <f t="shared" si="1540"/>
        <v/>
      </c>
      <c r="AI1698" s="21">
        <f t="shared" si="1496"/>
        <v>39717</v>
      </c>
      <c r="AJ1698" s="14">
        <f t="shared" si="1489"/>
        <v>17.844286</v>
      </c>
      <c r="AK1698" s="22">
        <f t="shared" si="1497"/>
        <v>-4.2350475664871157E-2</v>
      </c>
      <c r="AL1698" s="14">
        <f t="shared" si="1530"/>
        <v>18.087625546841082</v>
      </c>
      <c r="AM1698" s="14">
        <f t="shared" si="1531"/>
        <v>0.69105492317600026</v>
      </c>
      <c r="AN1698" s="14">
        <f t="shared" si="1532"/>
        <v>-0.35212765104504862</v>
      </c>
      <c r="AO1698" s="14" t="str">
        <f t="shared" si="1533"/>
        <v/>
      </c>
      <c r="AP1698" s="14" t="str">
        <f t="shared" si="1534"/>
        <v/>
      </c>
      <c r="AQ1698" s="15" t="str">
        <f t="shared" si="1535"/>
        <v/>
      </c>
      <c r="AT1698" s="21">
        <f t="shared" si="1490"/>
        <v>39717</v>
      </c>
      <c r="AU1698" s="14">
        <f t="shared" si="1484"/>
        <v>17.844286</v>
      </c>
      <c r="AV1698" s="22">
        <f t="shared" si="1485"/>
        <v>-4.2350475664871157E-2</v>
      </c>
      <c r="AW1698" s="14">
        <f>VLOOKUP(AT1698,DATA_FEEDS!$F$7:$H$2022,3,FALSE)</f>
        <v>63.135379999999998</v>
      </c>
      <c r="AX1698" s="14">
        <f t="shared" si="1521"/>
        <v>57.044240000000002</v>
      </c>
      <c r="AY1698" s="14">
        <f t="shared" si="1522"/>
        <v>1.1901925640959807</v>
      </c>
      <c r="AZ1698" s="14" t="str">
        <f t="shared" si="1523"/>
        <v/>
      </c>
      <c r="BA1698" s="14" t="str">
        <f t="shared" si="1524"/>
        <v/>
      </c>
      <c r="BB1698" s="15" t="str">
        <f t="shared" si="1525"/>
        <v/>
      </c>
      <c r="BE1698" s="20">
        <f t="shared" si="1491"/>
        <v>39717</v>
      </c>
      <c r="BF1698">
        <f t="shared" si="1486"/>
        <v>17.844286</v>
      </c>
      <c r="BG1698">
        <f t="shared" si="1487"/>
        <v>-4.2350475664871157E-2</v>
      </c>
      <c r="BH1698">
        <f>VLOOKUP(BE1698,DATA_FEEDS!$A$7:$B$2095,2,FALSE)</f>
        <v>16.100000000000001</v>
      </c>
      <c r="BI1698">
        <f t="shared" si="1528"/>
        <v>35.023076923076921</v>
      </c>
      <c r="BJ1698">
        <f t="shared" si="1529"/>
        <v>-1.7627614975442287</v>
      </c>
      <c r="BK1698">
        <f t="shared" si="1519"/>
        <v>-100</v>
      </c>
      <c r="BL1698" s="14">
        <f t="shared" si="1520"/>
        <v>4.2350475664871157</v>
      </c>
      <c r="BM1698" s="15" t="str">
        <f t="shared" si="1526"/>
        <v/>
      </c>
      <c r="BP1698" s="20">
        <f t="shared" si="1492"/>
        <v>39717</v>
      </c>
      <c r="BQ1698">
        <f t="shared" si="1536"/>
        <v>17.844286</v>
      </c>
      <c r="BR1698">
        <f t="shared" si="1537"/>
        <v>-4.2350475664871157E-2</v>
      </c>
      <c r="BS1698">
        <f t="shared" si="1498"/>
        <v>0</v>
      </c>
      <c r="BT1698">
        <f t="shared" si="1499"/>
        <v>0</v>
      </c>
      <c r="BU1698">
        <f t="shared" si="1500"/>
        <v>-100</v>
      </c>
      <c r="BV1698">
        <f t="shared" si="1501"/>
        <v>-100</v>
      </c>
      <c r="BW1698" s="14">
        <f t="shared" si="1527"/>
        <v>4.2350475664871157</v>
      </c>
      <c r="BX1698" s="15" t="str">
        <f t="shared" si="1493"/>
        <v/>
      </c>
      <c r="BY1698">
        <f t="shared" si="1502"/>
        <v>-0.35212765104504862</v>
      </c>
      <c r="BZ1698">
        <f t="shared" si="1503"/>
        <v>1.1901925640959807</v>
      </c>
      <c r="CA1698">
        <f t="shared" si="1504"/>
        <v>-1.7627614975442287</v>
      </c>
    </row>
    <row r="1699" spans="1:79" x14ac:dyDescent="0.25">
      <c r="A1699" s="1">
        <v>39720</v>
      </c>
      <c r="B1699" s="2">
        <v>17.088571999999999</v>
      </c>
      <c r="C1699" s="2">
        <v>15.037143</v>
      </c>
      <c r="D1699">
        <f t="shared" si="1494"/>
        <v>17.088571999999999</v>
      </c>
      <c r="E1699" s="2">
        <f t="shared" si="1494"/>
        <v>15.037143</v>
      </c>
      <c r="F1699" s="4">
        <f t="shared" si="1505"/>
        <v>-4.2350475664871157E-2</v>
      </c>
      <c r="G1699" s="4">
        <f t="shared" si="1518"/>
        <v>-0.20166854306664453</v>
      </c>
      <c r="H1699" s="4">
        <f t="shared" si="1539"/>
        <v>-0.38944313902743283</v>
      </c>
      <c r="I1699" s="5">
        <f t="shared" si="1495"/>
        <v>-2.0514289999999988</v>
      </c>
      <c r="J1699">
        <f t="shared" si="1488"/>
        <v>1</v>
      </c>
      <c r="K1699">
        <f t="shared" si="1506"/>
        <v>17.742285799999998</v>
      </c>
      <c r="L1699">
        <f t="shared" si="1538"/>
        <v>20.374642599999998</v>
      </c>
      <c r="M1699" t="str">
        <f t="shared" si="1507"/>
        <v/>
      </c>
      <c r="R1699" s="13">
        <f t="shared" si="1508"/>
        <v>-2.6323568000000002</v>
      </c>
      <c r="S1699" s="14" t="str">
        <f t="shared" si="1515"/>
        <v/>
      </c>
      <c r="T1699" s="14">
        <f t="shared" si="1510"/>
        <v>-100</v>
      </c>
      <c r="U1699" s="15">
        <f t="shared" si="1511"/>
        <v>4.2350475664871157</v>
      </c>
      <c r="V1699" t="str">
        <f t="shared" si="1512"/>
        <v/>
      </c>
      <c r="Y1699" s="13" t="str">
        <f t="shared" si="1513"/>
        <v/>
      </c>
      <c r="Z1699" t="str">
        <f t="shared" si="1509"/>
        <v/>
      </c>
      <c r="AB1699" s="14" t="str">
        <f t="shared" si="1516"/>
        <v/>
      </c>
      <c r="AC1699" t="str">
        <f t="shared" si="1514"/>
        <v/>
      </c>
      <c r="AE1699" s="15" t="str">
        <f t="shared" si="1517"/>
        <v/>
      </c>
      <c r="AF1699" t="str">
        <f t="shared" si="1540"/>
        <v/>
      </c>
      <c r="AI1699" s="21">
        <f t="shared" si="1496"/>
        <v>39720</v>
      </c>
      <c r="AJ1699" s="14">
        <f t="shared" si="1489"/>
        <v>17.088571999999999</v>
      </c>
      <c r="AK1699" s="22">
        <f t="shared" si="1497"/>
        <v>-9.5051008358100361E-2</v>
      </c>
      <c r="AL1699" s="14">
        <f t="shared" si="1530"/>
        <v>17.483052922592833</v>
      </c>
      <c r="AM1699" s="14">
        <f t="shared" si="1531"/>
        <v>0.6633779354489977</v>
      </c>
      <c r="AN1699" s="14">
        <f t="shared" si="1532"/>
        <v>-0.59465487396085182</v>
      </c>
      <c r="AO1699" s="14" t="str">
        <f t="shared" si="1533"/>
        <v/>
      </c>
      <c r="AP1699" s="14" t="str">
        <f t="shared" si="1534"/>
        <v/>
      </c>
      <c r="AQ1699" s="15" t="str">
        <f t="shared" si="1535"/>
        <v/>
      </c>
      <c r="AT1699" s="21">
        <f t="shared" si="1490"/>
        <v>39720</v>
      </c>
      <c r="AU1699" s="14">
        <f t="shared" si="1484"/>
        <v>17.088571999999999</v>
      </c>
      <c r="AV1699" s="22">
        <f t="shared" si="1485"/>
        <v>-9.5051008358100361E-2</v>
      </c>
      <c r="AW1699" s="14">
        <f>VLOOKUP(AT1699,DATA_FEEDS!$F$7:$H$2022,3,FALSE)</f>
        <v>93.472880000000004</v>
      </c>
      <c r="AX1699" s="14">
        <f t="shared" si="1521"/>
        <v>61.258359000000006</v>
      </c>
      <c r="AY1699" s="14">
        <f t="shared" si="1522"/>
        <v>6.8854325683983806</v>
      </c>
      <c r="AZ1699" s="14">
        <f t="shared" si="1523"/>
        <v>-100</v>
      </c>
      <c r="BA1699" s="14">
        <f t="shared" si="1524"/>
        <v>9.5051008358100368</v>
      </c>
      <c r="BB1699" s="15" t="str">
        <f t="shared" si="1525"/>
        <v/>
      </c>
      <c r="BE1699" s="20">
        <f t="shared" si="1491"/>
        <v>39720</v>
      </c>
      <c r="BF1699">
        <f t="shared" si="1486"/>
        <v>17.088571999999999</v>
      </c>
      <c r="BG1699">
        <f t="shared" si="1487"/>
        <v>-9.5051008358100361E-2</v>
      </c>
      <c r="BH1699">
        <f>VLOOKUP(BE1699,DATA_FEEDS!$A$7:$B$2095,2,FALSE)</f>
        <v>14.7</v>
      </c>
      <c r="BI1699">
        <f t="shared" si="1528"/>
        <v>31.292307692307695</v>
      </c>
      <c r="BJ1699">
        <f t="shared" si="1529"/>
        <v>-1.9511863077409495</v>
      </c>
      <c r="BK1699">
        <f t="shared" si="1519"/>
        <v>-100</v>
      </c>
      <c r="BL1699" s="14">
        <f t="shared" si="1520"/>
        <v>9.5051008358100368</v>
      </c>
      <c r="BM1699" s="15" t="str">
        <f t="shared" si="1526"/>
        <v/>
      </c>
      <c r="BP1699" s="20">
        <f t="shared" si="1492"/>
        <v>39720</v>
      </c>
      <c r="BQ1699">
        <f t="shared" si="1536"/>
        <v>17.088571999999999</v>
      </c>
      <c r="BR1699">
        <f t="shared" si="1537"/>
        <v>-9.5051008358100361E-2</v>
      </c>
      <c r="BS1699">
        <f t="shared" si="1498"/>
        <v>0</v>
      </c>
      <c r="BT1699">
        <f t="shared" si="1499"/>
        <v>-100</v>
      </c>
      <c r="BU1699">
        <f t="shared" si="1500"/>
        <v>-100</v>
      </c>
      <c r="BV1699">
        <f t="shared" si="1501"/>
        <v>-100</v>
      </c>
      <c r="BW1699" s="14">
        <f t="shared" si="1527"/>
        <v>9.5051008358100368</v>
      </c>
      <c r="BX1699" s="15" t="str">
        <f t="shared" si="1493"/>
        <v/>
      </c>
      <c r="BY1699">
        <f t="shared" si="1502"/>
        <v>-0.59465487396085182</v>
      </c>
      <c r="BZ1699">
        <f t="shared" si="1503"/>
        <v>6.8854325683983806</v>
      </c>
      <c r="CA1699">
        <f t="shared" si="1504"/>
        <v>-1.9511863077409495</v>
      </c>
    </row>
    <row r="1700" spans="1:79" x14ac:dyDescent="0.25">
      <c r="A1700" s="1">
        <v>39721</v>
      </c>
      <c r="B1700" s="2">
        <v>15.464286</v>
      </c>
      <c r="C1700" s="2">
        <v>16.237143</v>
      </c>
      <c r="D1700">
        <f t="shared" si="1494"/>
        <v>15.464286</v>
      </c>
      <c r="E1700" s="2">
        <f t="shared" si="1494"/>
        <v>16.237143</v>
      </c>
      <c r="F1700" s="4">
        <f t="shared" si="1505"/>
        <v>-9.5051008358100361E-2</v>
      </c>
      <c r="G1700" s="4">
        <f t="shared" si="1518"/>
        <v>-0.10693801900829696</v>
      </c>
      <c r="H1700" s="4">
        <f t="shared" si="1539"/>
        <v>-0.31874850373113756</v>
      </c>
      <c r="I1700" s="5">
        <f t="shared" si="1495"/>
        <v>0.77285700000000013</v>
      </c>
      <c r="J1700">
        <f t="shared" si="1488"/>
        <v>1</v>
      </c>
      <c r="K1700">
        <f t="shared" si="1506"/>
        <v>17.365714200000003</v>
      </c>
      <c r="L1700">
        <f t="shared" si="1538"/>
        <v>19.999428349999999</v>
      </c>
      <c r="M1700" t="str">
        <f t="shared" si="1507"/>
        <v/>
      </c>
      <c r="R1700" s="13">
        <f t="shared" si="1508"/>
        <v>-2.6337141499999959</v>
      </c>
      <c r="S1700" s="14" t="str">
        <f t="shared" si="1515"/>
        <v/>
      </c>
      <c r="T1700" s="14">
        <f t="shared" si="1510"/>
        <v>-100</v>
      </c>
      <c r="U1700" s="15">
        <f t="shared" si="1511"/>
        <v>9.5051008358100368</v>
      </c>
      <c r="V1700" t="str">
        <f t="shared" si="1512"/>
        <v/>
      </c>
      <c r="Y1700" s="13" t="str">
        <f t="shared" si="1513"/>
        <v/>
      </c>
      <c r="Z1700" t="str">
        <f t="shared" si="1509"/>
        <v/>
      </c>
      <c r="AB1700" s="14" t="str">
        <f t="shared" si="1516"/>
        <v/>
      </c>
      <c r="AC1700" t="str">
        <f t="shared" si="1514"/>
        <v/>
      </c>
      <c r="AE1700" s="15" t="str">
        <f t="shared" si="1517"/>
        <v/>
      </c>
      <c r="AF1700" t="str">
        <f t="shared" si="1540"/>
        <v/>
      </c>
      <c r="AI1700" s="21">
        <f t="shared" si="1496"/>
        <v>39721</v>
      </c>
      <c r="AJ1700" s="14">
        <f t="shared" si="1489"/>
        <v>15.464286</v>
      </c>
      <c r="AK1700" s="22">
        <f t="shared" si="1497"/>
        <v>3.3902955493709884E-2</v>
      </c>
      <c r="AL1700" s="14">
        <f t="shared" si="1530"/>
        <v>17.209747795388466</v>
      </c>
      <c r="AM1700" s="14">
        <f t="shared" si="1531"/>
        <v>0.66342175621562893</v>
      </c>
      <c r="AN1700" s="14">
        <f t="shared" si="1532"/>
        <v>-2.6309987259765828</v>
      </c>
      <c r="AO1700" s="14">
        <f t="shared" si="1533"/>
        <v>100</v>
      </c>
      <c r="AP1700" s="14">
        <f t="shared" si="1534"/>
        <v>3.3902955493709883</v>
      </c>
      <c r="AQ1700" s="15" t="str">
        <f t="shared" si="1535"/>
        <v/>
      </c>
      <c r="AT1700" s="21">
        <f t="shared" si="1490"/>
        <v>39721</v>
      </c>
      <c r="AU1700" s="14">
        <f t="shared" si="1484"/>
        <v>15.464286</v>
      </c>
      <c r="AV1700" s="22">
        <f t="shared" si="1485"/>
        <v>3.3902955493709884E-2</v>
      </c>
      <c r="AW1700" s="14">
        <f>VLOOKUP(AT1700,DATA_FEEDS!$F$7:$H$2022,3,FALSE)</f>
        <v>79.529880000000006</v>
      </c>
      <c r="AX1700" s="14">
        <f t="shared" si="1521"/>
        <v>64.051484000000002</v>
      </c>
      <c r="AY1700" s="14">
        <f t="shared" si="1522"/>
        <v>1.2810828763631774</v>
      </c>
      <c r="AZ1700" s="14">
        <f t="shared" si="1523"/>
        <v>-100</v>
      </c>
      <c r="BA1700" s="14">
        <f t="shared" si="1524"/>
        <v>-3.3902955493709883</v>
      </c>
      <c r="BB1700" s="15">
        <f t="shared" si="1525"/>
        <v>-3.3902955493709883</v>
      </c>
      <c r="BE1700" s="20">
        <f t="shared" si="1491"/>
        <v>39721</v>
      </c>
      <c r="BF1700">
        <f t="shared" si="1486"/>
        <v>15.464286</v>
      </c>
      <c r="BG1700">
        <f t="shared" si="1487"/>
        <v>3.3902955493709884E-2</v>
      </c>
      <c r="BH1700">
        <f>VLOOKUP(BE1700,DATA_FEEDS!$A$7:$B$2095,2,FALSE)</f>
        <v>27</v>
      </c>
      <c r="BI1700">
        <f t="shared" si="1528"/>
        <v>29.76923076923077</v>
      </c>
      <c r="BJ1700">
        <f t="shared" si="1529"/>
        <v>-0.31819348657491098</v>
      </c>
      <c r="BK1700" t="str">
        <f t="shared" si="1519"/>
        <v/>
      </c>
      <c r="BL1700" s="14" t="str">
        <f t="shared" si="1520"/>
        <v/>
      </c>
      <c r="BM1700" s="15" t="str">
        <f t="shared" si="1526"/>
        <v/>
      </c>
      <c r="BP1700" s="20">
        <f t="shared" si="1492"/>
        <v>39721</v>
      </c>
      <c r="BQ1700">
        <f t="shared" si="1536"/>
        <v>15.464286</v>
      </c>
      <c r="BR1700">
        <f t="shared" si="1537"/>
        <v>3.3902955493709884E-2</v>
      </c>
      <c r="BS1700">
        <f t="shared" si="1498"/>
        <v>100</v>
      </c>
      <c r="BT1700">
        <f t="shared" si="1499"/>
        <v>-100</v>
      </c>
      <c r="BU1700">
        <f t="shared" si="1500"/>
        <v>0</v>
      </c>
      <c r="BV1700" t="str">
        <f t="shared" si="1501"/>
        <v/>
      </c>
      <c r="BW1700" s="14" t="str">
        <f t="shared" si="1527"/>
        <v/>
      </c>
      <c r="BX1700" s="15" t="str">
        <f t="shared" si="1493"/>
        <v/>
      </c>
      <c r="BY1700">
        <f t="shared" si="1502"/>
        <v>-2.6309987259765828</v>
      </c>
      <c r="BZ1700">
        <f t="shared" si="1503"/>
        <v>1.2810828763631774</v>
      </c>
      <c r="CA1700">
        <f t="shared" si="1504"/>
        <v>-0.31819348657491098</v>
      </c>
    </row>
    <row r="1701" spans="1:79" x14ac:dyDescent="0.25">
      <c r="A1701" s="1">
        <v>39722</v>
      </c>
      <c r="B1701" s="2">
        <v>15.988571</v>
      </c>
      <c r="C1701" s="2">
        <v>15.588571999999999</v>
      </c>
      <c r="D1701">
        <f t="shared" si="1494"/>
        <v>15.988571</v>
      </c>
      <c r="E1701" s="2">
        <f t="shared" si="1494"/>
        <v>15.588571999999999</v>
      </c>
      <c r="F1701" s="4">
        <f t="shared" si="1505"/>
        <v>3.3902955493709884E-2</v>
      </c>
      <c r="G1701" s="4">
        <f t="shared" si="1518"/>
        <v>-0.15932195126791693</v>
      </c>
      <c r="H1701" s="4">
        <f t="shared" si="1539"/>
        <v>-0.34209572721456988</v>
      </c>
      <c r="I1701" s="5">
        <f t="shared" si="1495"/>
        <v>-0.3999990000000011</v>
      </c>
      <c r="J1701">
        <f t="shared" si="1488"/>
        <v>1</v>
      </c>
      <c r="K1701">
        <f t="shared" si="1506"/>
        <v>16.8060002</v>
      </c>
      <c r="L1701">
        <f t="shared" si="1538"/>
        <v>19.586285499999999</v>
      </c>
      <c r="M1701" t="str">
        <f t="shared" si="1507"/>
        <v/>
      </c>
      <c r="R1701" s="13">
        <f t="shared" si="1508"/>
        <v>-2.7802852999999992</v>
      </c>
      <c r="S1701" s="14" t="str">
        <f t="shared" si="1515"/>
        <v/>
      </c>
      <c r="T1701" s="14">
        <f t="shared" si="1510"/>
        <v>-100</v>
      </c>
      <c r="U1701" s="15">
        <f t="shared" si="1511"/>
        <v>-3.3902955493709883</v>
      </c>
      <c r="V1701">
        <f t="shared" si="1512"/>
        <v>-3.3902955493709883</v>
      </c>
      <c r="Y1701" s="13" t="str">
        <f t="shared" si="1513"/>
        <v/>
      </c>
      <c r="Z1701" t="str">
        <f t="shared" si="1509"/>
        <v/>
      </c>
      <c r="AB1701" s="14" t="str">
        <f t="shared" si="1516"/>
        <v/>
      </c>
      <c r="AC1701" t="str">
        <f t="shared" si="1514"/>
        <v/>
      </c>
      <c r="AE1701" s="15" t="str">
        <f t="shared" si="1517"/>
        <v/>
      </c>
      <c r="AF1701" t="str">
        <f t="shared" si="1540"/>
        <v/>
      </c>
      <c r="AI1701" s="21">
        <f t="shared" si="1496"/>
        <v>39722</v>
      </c>
      <c r="AJ1701" s="14">
        <f t="shared" si="1489"/>
        <v>15.988571</v>
      </c>
      <c r="AK1701" s="22">
        <f t="shared" si="1497"/>
        <v>-3.4935642466109113E-2</v>
      </c>
      <c r="AL1701" s="14">
        <f t="shared" si="1530"/>
        <v>16.463516835478003</v>
      </c>
      <c r="AM1701" s="14">
        <f t="shared" si="1531"/>
        <v>0.79894706289545125</v>
      </c>
      <c r="AN1701" s="14">
        <f t="shared" si="1532"/>
        <v>-0.59446471178798699</v>
      </c>
      <c r="AO1701" s="14" t="str">
        <f t="shared" si="1533"/>
        <v/>
      </c>
      <c r="AP1701" s="14" t="str">
        <f t="shared" si="1534"/>
        <v/>
      </c>
      <c r="AQ1701" s="15" t="str">
        <f t="shared" si="1535"/>
        <v/>
      </c>
      <c r="AT1701" s="21">
        <f t="shared" si="1490"/>
        <v>39722</v>
      </c>
      <c r="AU1701" s="14">
        <f t="shared" si="1484"/>
        <v>15.988571</v>
      </c>
      <c r="AV1701" s="22">
        <f t="shared" si="1485"/>
        <v>-3.4935642466109113E-2</v>
      </c>
      <c r="AW1701" s="14">
        <f>VLOOKUP(AT1701,DATA_FEEDS!$F$7:$H$2022,3,FALSE)</f>
        <v>80.272880000000001</v>
      </c>
      <c r="AX1701" s="14">
        <f t="shared" si="1521"/>
        <v>65.94909100000001</v>
      </c>
      <c r="AY1701" s="14">
        <f t="shared" si="1522"/>
        <v>1.1183655107068837</v>
      </c>
      <c r="AZ1701" s="14" t="str">
        <f t="shared" si="1523"/>
        <v/>
      </c>
      <c r="BA1701" s="14" t="str">
        <f t="shared" si="1524"/>
        <v/>
      </c>
      <c r="BB1701" s="15" t="str">
        <f t="shared" si="1525"/>
        <v/>
      </c>
      <c r="BE1701" s="20">
        <f t="shared" si="1491"/>
        <v>39722</v>
      </c>
      <c r="BF1701">
        <f t="shared" si="1486"/>
        <v>15.988571</v>
      </c>
      <c r="BG1701">
        <f t="shared" si="1487"/>
        <v>-3.4935642466109113E-2</v>
      </c>
      <c r="BH1701">
        <f>VLOOKUP(BE1701,DATA_FEEDS!$A$7:$B$2095,2,FALSE)</f>
        <v>8.5</v>
      </c>
      <c r="BI1701">
        <f t="shared" si="1528"/>
        <v>26.884615384615383</v>
      </c>
      <c r="BJ1701">
        <f t="shared" si="1529"/>
        <v>-2.5857322679619275</v>
      </c>
      <c r="BK1701">
        <f t="shared" si="1519"/>
        <v>-100</v>
      </c>
      <c r="BL1701" s="14">
        <f t="shared" si="1520"/>
        <v>3.4935642466109114</v>
      </c>
      <c r="BM1701" s="15" t="str">
        <f t="shared" si="1526"/>
        <v/>
      </c>
      <c r="BP1701" s="20">
        <f t="shared" si="1492"/>
        <v>39722</v>
      </c>
      <c r="BQ1701">
        <f t="shared" si="1536"/>
        <v>15.988571</v>
      </c>
      <c r="BR1701">
        <f t="shared" si="1537"/>
        <v>-3.4935642466109113E-2</v>
      </c>
      <c r="BS1701">
        <f t="shared" si="1498"/>
        <v>0</v>
      </c>
      <c r="BT1701">
        <f t="shared" si="1499"/>
        <v>0</v>
      </c>
      <c r="BU1701">
        <f t="shared" si="1500"/>
        <v>-100</v>
      </c>
      <c r="BV1701">
        <f t="shared" si="1501"/>
        <v>-100</v>
      </c>
      <c r="BW1701" s="14">
        <f t="shared" si="1527"/>
        <v>3.4935642466109114</v>
      </c>
      <c r="BX1701" s="15" t="str">
        <f t="shared" si="1493"/>
        <v/>
      </c>
      <c r="BY1701">
        <f t="shared" si="1502"/>
        <v>-0.59446471178798699</v>
      </c>
      <c r="BZ1701">
        <f t="shared" si="1503"/>
        <v>1.1183655107068837</v>
      </c>
      <c r="CA1701">
        <f t="shared" si="1504"/>
        <v>-2.5857322679619275</v>
      </c>
    </row>
    <row r="1702" spans="1:79" x14ac:dyDescent="0.25">
      <c r="A1702" s="1">
        <v>39723</v>
      </c>
      <c r="B1702" s="2">
        <v>15.43</v>
      </c>
      <c r="C1702" s="2">
        <v>14.3</v>
      </c>
      <c r="D1702">
        <f t="shared" si="1494"/>
        <v>15.43</v>
      </c>
      <c r="E1702" s="2">
        <f t="shared" si="1494"/>
        <v>14.3</v>
      </c>
      <c r="F1702" s="4">
        <f t="shared" si="1505"/>
        <v>-3.4935642466109113E-2</v>
      </c>
      <c r="G1702" s="4">
        <f t="shared" si="1518"/>
        <v>-0.19862302139743779</v>
      </c>
      <c r="H1702" s="4">
        <f t="shared" si="1539"/>
        <v>-0.368812653620186</v>
      </c>
      <c r="I1702" s="5">
        <f t="shared" si="1495"/>
        <v>-1.129999999999999</v>
      </c>
      <c r="J1702">
        <f t="shared" si="1488"/>
        <v>1</v>
      </c>
      <c r="K1702">
        <f t="shared" si="1506"/>
        <v>15.896571599999998</v>
      </c>
      <c r="L1702">
        <f t="shared" si="1538"/>
        <v>19.14971405</v>
      </c>
      <c r="M1702" t="str">
        <f t="shared" si="1507"/>
        <v/>
      </c>
      <c r="R1702" s="13">
        <f t="shared" si="1508"/>
        <v>-3.2531424500000021</v>
      </c>
      <c r="S1702" s="14" t="str">
        <f t="shared" si="1515"/>
        <v/>
      </c>
      <c r="T1702" s="14">
        <f t="shared" si="1510"/>
        <v>-100</v>
      </c>
      <c r="U1702" s="15">
        <f t="shared" si="1511"/>
        <v>3.4935642466109114</v>
      </c>
      <c r="V1702" t="str">
        <f t="shared" si="1512"/>
        <v/>
      </c>
      <c r="Y1702" s="13" t="str">
        <f t="shared" si="1513"/>
        <v/>
      </c>
      <c r="Z1702" t="str">
        <f t="shared" si="1509"/>
        <v/>
      </c>
      <c r="AB1702" s="14" t="str">
        <f t="shared" si="1516"/>
        <v/>
      </c>
      <c r="AC1702" t="str">
        <f t="shared" si="1514"/>
        <v/>
      </c>
      <c r="AE1702" s="15" t="str">
        <f t="shared" si="1517"/>
        <v/>
      </c>
      <c r="AF1702" t="str">
        <f t="shared" si="1540"/>
        <v/>
      </c>
      <c r="AI1702" s="21">
        <f t="shared" si="1496"/>
        <v>39723</v>
      </c>
      <c r="AJ1702" s="14">
        <f t="shared" si="1489"/>
        <v>15.43</v>
      </c>
      <c r="AK1702" s="22">
        <f t="shared" si="1497"/>
        <v>-3.7126247569669479E-2</v>
      </c>
      <c r="AL1702" s="14">
        <f t="shared" si="1530"/>
        <v>16.145496587876551</v>
      </c>
      <c r="AM1702" s="14">
        <f t="shared" si="1531"/>
        <v>0.80172342409146513</v>
      </c>
      <c r="AN1702" s="14">
        <f t="shared" si="1532"/>
        <v>-0.89244815153975476</v>
      </c>
      <c r="AO1702" s="14" t="str">
        <f t="shared" si="1533"/>
        <v/>
      </c>
      <c r="AP1702" s="14" t="str">
        <f t="shared" si="1534"/>
        <v/>
      </c>
      <c r="AQ1702" s="15" t="str">
        <f t="shared" si="1535"/>
        <v/>
      </c>
      <c r="AT1702" s="21">
        <f t="shared" si="1490"/>
        <v>39723</v>
      </c>
      <c r="AU1702" s="14">
        <f t="shared" si="1484"/>
        <v>15.43</v>
      </c>
      <c r="AV1702" s="22">
        <f t="shared" si="1485"/>
        <v>-3.7126247569669479E-2</v>
      </c>
      <c r="AW1702" s="14">
        <f>VLOOKUP(AT1702,DATA_FEEDS!$F$7:$H$2022,3,FALSE)</f>
        <v>91.239689999999996</v>
      </c>
      <c r="AX1702" s="14">
        <f t="shared" si="1521"/>
        <v>69.336446999999993</v>
      </c>
      <c r="AY1702" s="14">
        <f t="shared" si="1522"/>
        <v>1.5956243723511365</v>
      </c>
      <c r="AZ1702" s="14">
        <f t="shared" si="1523"/>
        <v>-100</v>
      </c>
      <c r="BA1702" s="14">
        <f t="shared" si="1524"/>
        <v>3.7126247569669477</v>
      </c>
      <c r="BB1702" s="15" t="str">
        <f t="shared" si="1525"/>
        <v/>
      </c>
      <c r="BE1702" s="20">
        <f t="shared" si="1491"/>
        <v>39723</v>
      </c>
      <c r="BF1702">
        <f t="shared" si="1486"/>
        <v>15.43</v>
      </c>
      <c r="BG1702">
        <f t="shared" si="1487"/>
        <v>-3.7126247569669479E-2</v>
      </c>
      <c r="BH1702">
        <f>VLOOKUP(BE1702,DATA_FEEDS!$A$7:$B$2095,2,FALSE)</f>
        <v>7.9</v>
      </c>
      <c r="BI1702">
        <f t="shared" si="1528"/>
        <v>24.753846153846151</v>
      </c>
      <c r="BJ1702">
        <f t="shared" si="1529"/>
        <v>-1.9287185882036482</v>
      </c>
      <c r="BK1702">
        <f t="shared" si="1519"/>
        <v>-100</v>
      </c>
      <c r="BL1702" s="14">
        <f t="shared" si="1520"/>
        <v>3.7126247569669477</v>
      </c>
      <c r="BM1702" s="15" t="str">
        <f t="shared" si="1526"/>
        <v/>
      </c>
      <c r="BP1702" s="20">
        <f t="shared" si="1492"/>
        <v>39723</v>
      </c>
      <c r="BQ1702">
        <f t="shared" si="1536"/>
        <v>15.43</v>
      </c>
      <c r="BR1702">
        <f t="shared" si="1537"/>
        <v>-3.7126247569669479E-2</v>
      </c>
      <c r="BS1702">
        <f t="shared" si="1498"/>
        <v>0</v>
      </c>
      <c r="BT1702">
        <f t="shared" si="1499"/>
        <v>-100</v>
      </c>
      <c r="BU1702">
        <f t="shared" si="1500"/>
        <v>-100</v>
      </c>
      <c r="BV1702">
        <f t="shared" si="1501"/>
        <v>-100</v>
      </c>
      <c r="BW1702" s="14">
        <f t="shared" si="1527"/>
        <v>3.7126247569669477</v>
      </c>
      <c r="BX1702" s="15" t="str">
        <f t="shared" si="1493"/>
        <v/>
      </c>
      <c r="BY1702">
        <f t="shared" si="1502"/>
        <v>-0.89244815153975476</v>
      </c>
      <c r="BZ1702">
        <f t="shared" si="1503"/>
        <v>1.5956243723511365</v>
      </c>
      <c r="CA1702">
        <f t="shared" si="1504"/>
        <v>-1.9287185882036482</v>
      </c>
    </row>
    <row r="1703" spans="1:79" x14ac:dyDescent="0.25">
      <c r="A1703" s="1">
        <v>39724</v>
      </c>
      <c r="B1703" s="2">
        <v>14.857142</v>
      </c>
      <c r="C1703" s="2">
        <v>13.867143</v>
      </c>
      <c r="D1703">
        <f t="shared" si="1494"/>
        <v>14.857142</v>
      </c>
      <c r="E1703" s="2">
        <f t="shared" si="1494"/>
        <v>13.867143</v>
      </c>
      <c r="F1703" s="4">
        <f t="shared" si="1505"/>
        <v>-3.7126247569669479E-2</v>
      </c>
      <c r="G1703" s="4">
        <f t="shared" si="1518"/>
        <v>-0.18851364525953362</v>
      </c>
      <c r="H1703" s="4">
        <f t="shared" si="1539"/>
        <v>-0.41015980433857935</v>
      </c>
      <c r="I1703" s="5">
        <f t="shared" si="1495"/>
        <v>-0.98999899999999919</v>
      </c>
      <c r="J1703">
        <f t="shared" si="1488"/>
        <v>1</v>
      </c>
      <c r="K1703">
        <f t="shared" si="1506"/>
        <v>15.006000199999999</v>
      </c>
      <c r="L1703">
        <f t="shared" si="1538"/>
        <v>18.6989284</v>
      </c>
      <c r="M1703">
        <f t="shared" si="1507"/>
        <v>1</v>
      </c>
      <c r="R1703" s="13">
        <f t="shared" si="1508"/>
        <v>-3.6929282000000008</v>
      </c>
      <c r="S1703" s="14" t="str">
        <f t="shared" si="1515"/>
        <v/>
      </c>
      <c r="T1703" s="14">
        <f t="shared" si="1510"/>
        <v>-100</v>
      </c>
      <c r="U1703" s="15">
        <f t="shared" si="1511"/>
        <v>3.7126247569669477</v>
      </c>
      <c r="V1703" t="str">
        <f t="shared" si="1512"/>
        <v/>
      </c>
      <c r="Y1703" s="13">
        <f t="shared" si="1513"/>
        <v>-3.7126247569669477</v>
      </c>
      <c r="Z1703">
        <f t="shared" si="1509"/>
        <v>-3.7126247569669477</v>
      </c>
      <c r="AB1703" s="14">
        <f t="shared" si="1516"/>
        <v>-14.673071038831026</v>
      </c>
      <c r="AC1703">
        <f t="shared" si="1514"/>
        <v>-14.673071038831026</v>
      </c>
      <c r="AE1703" s="15">
        <f t="shared" si="1517"/>
        <v>-7.2692244578398668</v>
      </c>
      <c r="AF1703">
        <f t="shared" si="1540"/>
        <v>-7.2692244578398668</v>
      </c>
      <c r="AI1703" s="21">
        <f t="shared" si="1496"/>
        <v>39724</v>
      </c>
      <c r="AJ1703" s="14">
        <f t="shared" si="1489"/>
        <v>14.857142</v>
      </c>
      <c r="AK1703" s="22">
        <f t="shared" si="1497"/>
        <v>-0.11576917014052902</v>
      </c>
      <c r="AL1703" s="14">
        <f t="shared" si="1530"/>
        <v>15.680304963902017</v>
      </c>
      <c r="AM1703" s="14">
        <f t="shared" si="1531"/>
        <v>0.82114404622725823</v>
      </c>
      <c r="AN1703" s="14">
        <f t="shared" si="1532"/>
        <v>-1.0024586644499651</v>
      </c>
      <c r="AO1703" s="14" t="str">
        <f t="shared" si="1533"/>
        <v/>
      </c>
      <c r="AP1703" s="14" t="str">
        <f t="shared" si="1534"/>
        <v/>
      </c>
      <c r="AQ1703" s="15" t="str">
        <f t="shared" si="1535"/>
        <v/>
      </c>
      <c r="AT1703" s="21">
        <f t="shared" si="1490"/>
        <v>39724</v>
      </c>
      <c r="AU1703" s="14">
        <f t="shared" si="1484"/>
        <v>14.857142</v>
      </c>
      <c r="AV1703" s="22">
        <f t="shared" si="1485"/>
        <v>-0.11576917014052902</v>
      </c>
      <c r="AW1703" s="14">
        <f>VLOOKUP(AT1703,DATA_FEEDS!$F$7:$H$2022,3,FALSE)</f>
        <v>90.269310000000004</v>
      </c>
      <c r="AX1703" s="14">
        <f t="shared" si="1521"/>
        <v>73.361078000000006</v>
      </c>
      <c r="AY1703" s="14">
        <f t="shared" si="1522"/>
        <v>1.0946962913202929</v>
      </c>
      <c r="AZ1703" s="14" t="str">
        <f t="shared" si="1523"/>
        <v/>
      </c>
      <c r="BA1703" s="14" t="str">
        <f t="shared" si="1524"/>
        <v/>
      </c>
      <c r="BB1703" s="15" t="str">
        <f t="shared" si="1525"/>
        <v/>
      </c>
      <c r="BE1703" s="20">
        <f t="shared" si="1491"/>
        <v>39724</v>
      </c>
      <c r="BF1703">
        <f t="shared" si="1486"/>
        <v>14.857142</v>
      </c>
      <c r="BG1703">
        <f t="shared" si="1487"/>
        <v>-0.11576917014052902</v>
      </c>
      <c r="BH1703">
        <f>VLOOKUP(BE1703,DATA_FEEDS!$A$7:$B$2095,2,FALSE)</f>
        <v>1.2</v>
      </c>
      <c r="BI1703">
        <f t="shared" si="1528"/>
        <v>22.799999999999994</v>
      </c>
      <c r="BJ1703">
        <f t="shared" si="1529"/>
        <v>-2.1180727741954564</v>
      </c>
      <c r="BK1703">
        <f t="shared" si="1519"/>
        <v>-100</v>
      </c>
      <c r="BL1703" s="14">
        <f t="shared" si="1520"/>
        <v>11.576917014052903</v>
      </c>
      <c r="BM1703" s="15" t="str">
        <f t="shared" si="1526"/>
        <v/>
      </c>
      <c r="BP1703" s="20">
        <f t="shared" si="1492"/>
        <v>39724</v>
      </c>
      <c r="BQ1703">
        <f t="shared" si="1536"/>
        <v>14.857142</v>
      </c>
      <c r="BR1703">
        <f t="shared" si="1537"/>
        <v>-0.11576917014052902</v>
      </c>
      <c r="BS1703">
        <f t="shared" si="1498"/>
        <v>0</v>
      </c>
      <c r="BT1703">
        <f t="shared" si="1499"/>
        <v>0</v>
      </c>
      <c r="BU1703">
        <f t="shared" si="1500"/>
        <v>-100</v>
      </c>
      <c r="BV1703">
        <f t="shared" si="1501"/>
        <v>-100</v>
      </c>
      <c r="BW1703" s="14">
        <f t="shared" si="1527"/>
        <v>11.576917014052903</v>
      </c>
      <c r="BX1703" s="15" t="str">
        <f t="shared" si="1493"/>
        <v/>
      </c>
      <c r="BY1703">
        <f t="shared" si="1502"/>
        <v>-1.0024586644499651</v>
      </c>
      <c r="BZ1703">
        <f t="shared" si="1503"/>
        <v>1.0946962913202929</v>
      </c>
      <c r="CA1703">
        <f t="shared" si="1504"/>
        <v>-2.1180727741954564</v>
      </c>
    </row>
    <row r="1704" spans="1:79" x14ac:dyDescent="0.25">
      <c r="A1704" s="1">
        <v>39727</v>
      </c>
      <c r="B1704" s="2">
        <v>13.137143</v>
      </c>
      <c r="C1704" s="2">
        <v>14.02</v>
      </c>
      <c r="D1704">
        <f t="shared" si="1494"/>
        <v>13.137143</v>
      </c>
      <c r="E1704" s="2">
        <f t="shared" si="1494"/>
        <v>14.02</v>
      </c>
      <c r="F1704" s="4">
        <f t="shared" si="1505"/>
        <v>-0.11576917014052902</v>
      </c>
      <c r="G1704" s="4">
        <f t="shared" si="1518"/>
        <v>-9.3394935918800256E-2</v>
      </c>
      <c r="H1704" s="4">
        <f t="shared" si="1539"/>
        <v>-0.37434653909881177</v>
      </c>
      <c r="I1704" s="5">
        <f t="shared" si="1495"/>
        <v>0.88285699999999956</v>
      </c>
      <c r="J1704">
        <f t="shared" si="1488"/>
        <v>1</v>
      </c>
      <c r="K1704">
        <f t="shared" si="1506"/>
        <v>14.802571599999998</v>
      </c>
      <c r="L1704">
        <f t="shared" si="1538"/>
        <v>18.271928449999997</v>
      </c>
      <c r="M1704" t="str">
        <f t="shared" si="1507"/>
        <v/>
      </c>
      <c r="R1704" s="13">
        <f t="shared" si="1508"/>
        <v>-3.4693568499999987</v>
      </c>
      <c r="S1704" s="14" t="str">
        <f t="shared" si="1515"/>
        <v/>
      </c>
      <c r="T1704" s="14">
        <f t="shared" si="1510"/>
        <v>-100</v>
      </c>
      <c r="U1704" s="15">
        <f t="shared" si="1511"/>
        <v>11.576917014052903</v>
      </c>
      <c r="V1704" t="str">
        <f t="shared" si="1512"/>
        <v/>
      </c>
      <c r="Y1704" s="13" t="str">
        <f t="shared" si="1513"/>
        <v/>
      </c>
      <c r="Z1704" t="str">
        <f t="shared" si="1509"/>
        <v/>
      </c>
      <c r="AB1704" s="14" t="str">
        <f t="shared" si="1516"/>
        <v/>
      </c>
      <c r="AC1704" t="str">
        <f t="shared" si="1514"/>
        <v/>
      </c>
      <c r="AE1704" s="15" t="str">
        <f t="shared" si="1517"/>
        <v/>
      </c>
      <c r="AF1704" t="str">
        <f t="shared" si="1540"/>
        <v/>
      </c>
      <c r="AI1704" s="21">
        <f t="shared" si="1496"/>
        <v>39727</v>
      </c>
      <c r="AJ1704" s="14">
        <f t="shared" si="1489"/>
        <v>13.137143</v>
      </c>
      <c r="AK1704" s="22">
        <f t="shared" si="1497"/>
        <v>9.2648911563191549E-2</v>
      </c>
      <c r="AL1704" s="14">
        <f t="shared" si="1530"/>
        <v>14.387127290885473</v>
      </c>
      <c r="AM1704" s="14">
        <f t="shared" si="1531"/>
        <v>0.73933648694006404</v>
      </c>
      <c r="AN1704" s="14">
        <f t="shared" si="1532"/>
        <v>-1.6906838942290783</v>
      </c>
      <c r="AO1704" s="14">
        <f t="shared" si="1533"/>
        <v>100</v>
      </c>
      <c r="AP1704" s="14">
        <f t="shared" si="1534"/>
        <v>9.2648911563191554</v>
      </c>
      <c r="AQ1704" s="15" t="str">
        <f t="shared" si="1535"/>
        <v/>
      </c>
      <c r="AT1704" s="21">
        <f t="shared" si="1490"/>
        <v>39727</v>
      </c>
      <c r="AU1704" s="14">
        <f t="shared" si="1484"/>
        <v>13.137143</v>
      </c>
      <c r="AV1704" s="22">
        <f t="shared" si="1485"/>
        <v>9.2648911563191549E-2</v>
      </c>
      <c r="AW1704" s="14">
        <f>VLOOKUP(AT1704,DATA_FEEDS!$F$7:$H$2022,3,FALSE)</f>
        <v>111.3361</v>
      </c>
      <c r="AX1704" s="14">
        <f t="shared" si="1521"/>
        <v>78.661599999999993</v>
      </c>
      <c r="AY1704" s="14">
        <f t="shared" si="1522"/>
        <v>2.1648208082009446</v>
      </c>
      <c r="AZ1704" s="14">
        <f t="shared" si="1523"/>
        <v>-100</v>
      </c>
      <c r="BA1704" s="14">
        <f t="shared" si="1524"/>
        <v>-9.2648911563191554</v>
      </c>
      <c r="BB1704" s="15">
        <f t="shared" si="1525"/>
        <v>-9.2648911563191554</v>
      </c>
      <c r="BE1704" s="20">
        <f t="shared" si="1491"/>
        <v>39727</v>
      </c>
      <c r="BF1704">
        <f t="shared" si="1486"/>
        <v>13.137143</v>
      </c>
      <c r="BG1704">
        <f t="shared" si="1487"/>
        <v>9.2648911563191549E-2</v>
      </c>
      <c r="BH1704">
        <f>VLOOKUP(BE1704,DATA_FEEDS!$A$7:$B$2095,2,FALSE)</f>
        <v>-1.7</v>
      </c>
      <c r="BI1704">
        <f t="shared" si="1528"/>
        <v>20.707692307692302</v>
      </c>
      <c r="BJ1704">
        <f t="shared" si="1529"/>
        <v>-1.8342986860058115</v>
      </c>
      <c r="BK1704">
        <f t="shared" si="1519"/>
        <v>-100</v>
      </c>
      <c r="BL1704" s="14">
        <f t="shared" si="1520"/>
        <v>-9.2648911563191554</v>
      </c>
      <c r="BM1704" s="15">
        <f t="shared" si="1526"/>
        <v>-9.2648911563191554</v>
      </c>
      <c r="BP1704" s="20">
        <f t="shared" si="1492"/>
        <v>39727</v>
      </c>
      <c r="BQ1704">
        <f t="shared" si="1536"/>
        <v>13.137143</v>
      </c>
      <c r="BR1704">
        <f t="shared" si="1537"/>
        <v>9.2648911563191549E-2</v>
      </c>
      <c r="BS1704">
        <f t="shared" si="1498"/>
        <v>100</v>
      </c>
      <c r="BT1704">
        <f t="shared" si="1499"/>
        <v>-100</v>
      </c>
      <c r="BU1704">
        <f t="shared" si="1500"/>
        <v>-100</v>
      </c>
      <c r="BV1704">
        <f t="shared" si="1501"/>
        <v>-100</v>
      </c>
      <c r="BW1704" s="14">
        <f t="shared" si="1527"/>
        <v>-9.2648911563191554</v>
      </c>
      <c r="BX1704" s="15">
        <f t="shared" si="1493"/>
        <v>-9.2648911563191554</v>
      </c>
      <c r="BY1704">
        <f t="shared" si="1502"/>
        <v>-1.6906838942290783</v>
      </c>
      <c r="BZ1704">
        <f t="shared" si="1503"/>
        <v>2.1648208082009446</v>
      </c>
      <c r="CA1704">
        <f t="shared" si="1504"/>
        <v>-1.8342986860058115</v>
      </c>
    </row>
    <row r="1705" spans="1:79" x14ac:dyDescent="0.25">
      <c r="A1705" s="1">
        <v>39728</v>
      </c>
      <c r="B1705" s="2">
        <v>14.354285000000001</v>
      </c>
      <c r="C1705" s="2">
        <v>12.737143</v>
      </c>
      <c r="D1705">
        <f t="shared" si="1494"/>
        <v>14.354285000000001</v>
      </c>
      <c r="E1705" s="2">
        <f t="shared" si="1494"/>
        <v>12.737143</v>
      </c>
      <c r="F1705" s="4">
        <f t="shared" si="1505"/>
        <v>9.2648911563191549E-2</v>
      </c>
      <c r="G1705" s="4">
        <f t="shared" si="1518"/>
        <v>-0.2033595122415881</v>
      </c>
      <c r="H1705" s="4">
        <f t="shared" si="1539"/>
        <v>-0.41465335477941184</v>
      </c>
      <c r="I1705" s="5">
        <f t="shared" si="1495"/>
        <v>-1.6171420000000012</v>
      </c>
      <c r="J1705">
        <f t="shared" si="1488"/>
        <v>1</v>
      </c>
      <c r="K1705">
        <f t="shared" si="1506"/>
        <v>14.102571600000001</v>
      </c>
      <c r="L1705">
        <f t="shared" si="1538"/>
        <v>17.825357050000001</v>
      </c>
      <c r="M1705" t="str">
        <f t="shared" si="1507"/>
        <v/>
      </c>
      <c r="R1705" s="13">
        <f t="shared" si="1508"/>
        <v>-3.7227854499999999</v>
      </c>
      <c r="S1705" s="14" t="str">
        <f t="shared" si="1515"/>
        <v/>
      </c>
      <c r="T1705" s="14">
        <f t="shared" si="1510"/>
        <v>-100</v>
      </c>
      <c r="U1705" s="15">
        <f t="shared" si="1511"/>
        <v>-9.2648911563191554</v>
      </c>
      <c r="V1705">
        <f t="shared" si="1512"/>
        <v>-9.2648911563191554</v>
      </c>
      <c r="Y1705" s="13" t="str">
        <f t="shared" si="1513"/>
        <v/>
      </c>
      <c r="Z1705" t="str">
        <f t="shared" si="1509"/>
        <v/>
      </c>
      <c r="AB1705" s="14" t="str">
        <f t="shared" si="1516"/>
        <v/>
      </c>
      <c r="AC1705" t="str">
        <f t="shared" si="1514"/>
        <v/>
      </c>
      <c r="AE1705" s="15" t="str">
        <f t="shared" si="1517"/>
        <v/>
      </c>
      <c r="AF1705" t="str">
        <f t="shared" si="1540"/>
        <v/>
      </c>
      <c r="AI1705" s="21">
        <f t="shared" si="1496"/>
        <v>39728</v>
      </c>
      <c r="AJ1705" s="14">
        <f t="shared" si="1489"/>
        <v>14.354285000000001</v>
      </c>
      <c r="AK1705" s="22">
        <f t="shared" si="1497"/>
        <v>-0.1450039482983653</v>
      </c>
      <c r="AL1705" s="14">
        <f t="shared" si="1530"/>
        <v>13.536531113421006</v>
      </c>
      <c r="AM1705" s="14">
        <f t="shared" si="1531"/>
        <v>0.75858508118221979</v>
      </c>
      <c r="AN1705" s="14">
        <f t="shared" si="1532"/>
        <v>1.0779989046245981</v>
      </c>
      <c r="AO1705" s="14" t="str">
        <f t="shared" si="1533"/>
        <v/>
      </c>
      <c r="AP1705" s="14" t="str">
        <f t="shared" si="1534"/>
        <v/>
      </c>
      <c r="AQ1705" s="15" t="str">
        <f t="shared" si="1535"/>
        <v/>
      </c>
      <c r="AT1705" s="21">
        <f t="shared" si="1490"/>
        <v>39728</v>
      </c>
      <c r="AU1705" s="14">
        <f t="shared" si="1484"/>
        <v>14.354285000000001</v>
      </c>
      <c r="AV1705" s="22">
        <f t="shared" si="1485"/>
        <v>-0.1450039482983653</v>
      </c>
      <c r="AW1705" s="14">
        <f>VLOOKUP(AT1705,DATA_FEEDS!$F$7:$H$2022,3,FALSE)</f>
        <v>99.748189999999994</v>
      </c>
      <c r="AX1705" s="14">
        <f t="shared" si="1521"/>
        <v>82.444718999999992</v>
      </c>
      <c r="AY1705" s="14">
        <f t="shared" si="1522"/>
        <v>0.95004317216661538</v>
      </c>
      <c r="AZ1705" s="14" t="str">
        <f t="shared" si="1523"/>
        <v/>
      </c>
      <c r="BA1705" s="14" t="str">
        <f t="shared" si="1524"/>
        <v/>
      </c>
      <c r="BB1705" s="15" t="str">
        <f t="shared" si="1525"/>
        <v/>
      </c>
      <c r="BE1705" s="20">
        <f t="shared" si="1491"/>
        <v>39728</v>
      </c>
      <c r="BF1705">
        <f t="shared" si="1486"/>
        <v>14.354285000000001</v>
      </c>
      <c r="BG1705">
        <f t="shared" si="1487"/>
        <v>-0.1450039482983653</v>
      </c>
      <c r="BH1705">
        <f>VLOOKUP(BE1705,DATA_FEEDS!$A$7:$B$2095,2,FALSE)</f>
        <v>-3.1</v>
      </c>
      <c r="BI1705">
        <f t="shared" si="1528"/>
        <v>17.899999999999999</v>
      </c>
      <c r="BJ1705">
        <f t="shared" si="1529"/>
        <v>-1.5531557222253309</v>
      </c>
      <c r="BK1705">
        <f t="shared" si="1519"/>
        <v>-100</v>
      </c>
      <c r="BL1705" s="14">
        <f t="shared" si="1520"/>
        <v>14.50039482983653</v>
      </c>
      <c r="BM1705" s="15" t="str">
        <f t="shared" si="1526"/>
        <v/>
      </c>
      <c r="BP1705" s="20">
        <f t="shared" si="1492"/>
        <v>39728</v>
      </c>
      <c r="BQ1705">
        <f t="shared" si="1536"/>
        <v>14.354285000000001</v>
      </c>
      <c r="BR1705">
        <f t="shared" si="1537"/>
        <v>-0.1450039482983653</v>
      </c>
      <c r="BS1705">
        <f t="shared" si="1498"/>
        <v>0</v>
      </c>
      <c r="BT1705">
        <f t="shared" si="1499"/>
        <v>0</v>
      </c>
      <c r="BU1705">
        <f t="shared" si="1500"/>
        <v>-100</v>
      </c>
      <c r="BV1705">
        <f t="shared" si="1501"/>
        <v>-100</v>
      </c>
      <c r="BW1705" s="14">
        <f t="shared" si="1527"/>
        <v>14.50039482983653</v>
      </c>
      <c r="BX1705" s="15" t="str">
        <f t="shared" si="1493"/>
        <v/>
      </c>
      <c r="BY1705">
        <f t="shared" si="1502"/>
        <v>1.0779989046245981</v>
      </c>
      <c r="BZ1705">
        <f t="shared" si="1503"/>
        <v>0.95004317216661538</v>
      </c>
      <c r="CA1705">
        <f t="shared" si="1504"/>
        <v>-1.5531557222253309</v>
      </c>
    </row>
    <row r="1706" spans="1:79" x14ac:dyDescent="0.25">
      <c r="A1706" s="1">
        <v>39729</v>
      </c>
      <c r="B1706" s="2">
        <v>12.272857</v>
      </c>
      <c r="C1706" s="2">
        <v>12.827143</v>
      </c>
      <c r="D1706">
        <f t="shared" si="1494"/>
        <v>12.272857</v>
      </c>
      <c r="E1706" s="2">
        <f t="shared" si="1494"/>
        <v>12.827143</v>
      </c>
      <c r="F1706" s="4">
        <f t="shared" si="1505"/>
        <v>-0.1450039482983653</v>
      </c>
      <c r="G1706" s="4">
        <f t="shared" si="1518"/>
        <v>-0.16868807517822426</v>
      </c>
      <c r="H1706" s="4">
        <f t="shared" si="1539"/>
        <v>-0.39404776071091435</v>
      </c>
      <c r="I1706" s="5">
        <f t="shared" si="1495"/>
        <v>0.55428599999999939</v>
      </c>
      <c r="J1706">
        <f t="shared" si="1488"/>
        <v>1</v>
      </c>
      <c r="K1706">
        <f t="shared" si="1506"/>
        <v>13.550285800000001</v>
      </c>
      <c r="L1706">
        <f t="shared" si="1538"/>
        <v>17.38378565</v>
      </c>
      <c r="M1706" t="str">
        <f t="shared" si="1507"/>
        <v/>
      </c>
      <c r="R1706" s="13">
        <f t="shared" si="1508"/>
        <v>-3.833499849999999</v>
      </c>
      <c r="S1706" s="14" t="str">
        <f t="shared" si="1515"/>
        <v/>
      </c>
      <c r="T1706" s="14">
        <f t="shared" si="1510"/>
        <v>-100</v>
      </c>
      <c r="U1706" s="15">
        <f t="shared" si="1511"/>
        <v>14.50039482983653</v>
      </c>
      <c r="V1706" t="str">
        <f t="shared" si="1512"/>
        <v/>
      </c>
      <c r="Y1706" s="13" t="str">
        <f t="shared" si="1513"/>
        <v/>
      </c>
      <c r="Z1706" t="str">
        <f t="shared" si="1509"/>
        <v/>
      </c>
      <c r="AB1706" s="14" t="str">
        <f t="shared" si="1516"/>
        <v/>
      </c>
      <c r="AC1706" t="str">
        <f t="shared" si="1514"/>
        <v/>
      </c>
      <c r="AE1706" s="15" t="str">
        <f t="shared" si="1517"/>
        <v/>
      </c>
      <c r="AF1706" t="str">
        <f t="shared" si="1540"/>
        <v/>
      </c>
      <c r="AI1706" s="21">
        <f t="shared" si="1496"/>
        <v>39729</v>
      </c>
      <c r="AJ1706" s="14">
        <f t="shared" si="1489"/>
        <v>12.272857</v>
      </c>
      <c r="AK1706" s="22">
        <f t="shared" si="1497"/>
        <v>8.6602247545131447E-2</v>
      </c>
      <c r="AL1706" s="14">
        <f t="shared" si="1530"/>
        <v>13.07736093643507</v>
      </c>
      <c r="AM1706" s="14">
        <f t="shared" si="1531"/>
        <v>0.51278409072256725</v>
      </c>
      <c r="AN1706" s="14">
        <f t="shared" si="1532"/>
        <v>-1.5688941037570781</v>
      </c>
      <c r="AO1706" s="14">
        <f t="shared" si="1533"/>
        <v>100</v>
      </c>
      <c r="AP1706" s="14">
        <f t="shared" si="1534"/>
        <v>8.6602247545131448</v>
      </c>
      <c r="AQ1706" s="15" t="str">
        <f t="shared" si="1535"/>
        <v/>
      </c>
      <c r="AT1706" s="21">
        <f t="shared" si="1490"/>
        <v>39729</v>
      </c>
      <c r="AU1706" s="14">
        <f t="shared" si="1484"/>
        <v>12.272857</v>
      </c>
      <c r="AV1706" s="22">
        <f t="shared" si="1485"/>
        <v>8.6602247545131447E-2</v>
      </c>
      <c r="AW1706" s="14">
        <f>VLOOKUP(AT1706,DATA_FEEDS!$F$7:$H$2022,3,FALSE)</f>
        <v>106.9828</v>
      </c>
      <c r="AX1706" s="14">
        <f t="shared" si="1521"/>
        <v>87.232730000000004</v>
      </c>
      <c r="AY1706" s="14">
        <f t="shared" si="1522"/>
        <v>1.080553793892445</v>
      </c>
      <c r="AZ1706" s="14" t="str">
        <f t="shared" si="1523"/>
        <v/>
      </c>
      <c r="BA1706" s="14" t="str">
        <f t="shared" si="1524"/>
        <v/>
      </c>
      <c r="BB1706" s="15" t="str">
        <f t="shared" si="1525"/>
        <v/>
      </c>
      <c r="BE1706" s="20">
        <f t="shared" si="1491"/>
        <v>39729</v>
      </c>
      <c r="BF1706">
        <f t="shared" si="1486"/>
        <v>12.272857</v>
      </c>
      <c r="BG1706">
        <f t="shared" si="1487"/>
        <v>8.6602247545131447E-2</v>
      </c>
      <c r="BH1706">
        <f>VLOOKUP(BE1706,DATA_FEEDS!$A$7:$B$2095,2,FALSE)</f>
        <v>-5.4</v>
      </c>
      <c r="BI1706">
        <f t="shared" si="1528"/>
        <v>14.899999999999999</v>
      </c>
      <c r="BJ1706">
        <f t="shared" si="1529"/>
        <v>-1.428409357616288</v>
      </c>
      <c r="BK1706">
        <f t="shared" si="1519"/>
        <v>-100</v>
      </c>
      <c r="BL1706" s="14">
        <f t="shared" si="1520"/>
        <v>-8.6602247545131448</v>
      </c>
      <c r="BM1706" s="15">
        <f t="shared" si="1526"/>
        <v>-8.6602247545131448</v>
      </c>
      <c r="BP1706" s="20">
        <f t="shared" si="1492"/>
        <v>39729</v>
      </c>
      <c r="BQ1706">
        <f t="shared" si="1536"/>
        <v>12.272857</v>
      </c>
      <c r="BR1706">
        <f t="shared" si="1537"/>
        <v>8.6602247545131447E-2</v>
      </c>
      <c r="BS1706">
        <f t="shared" si="1498"/>
        <v>100</v>
      </c>
      <c r="BT1706">
        <f t="shared" si="1499"/>
        <v>0</v>
      </c>
      <c r="BU1706">
        <f t="shared" si="1500"/>
        <v>-100</v>
      </c>
      <c r="BV1706" t="str">
        <f t="shared" si="1501"/>
        <v/>
      </c>
      <c r="BW1706" s="14" t="str">
        <f t="shared" si="1527"/>
        <v/>
      </c>
      <c r="BX1706" s="15" t="str">
        <f t="shared" si="1493"/>
        <v/>
      </c>
      <c r="BY1706">
        <f t="shared" si="1502"/>
        <v>-1.5688941037570781</v>
      </c>
      <c r="BZ1706">
        <f t="shared" si="1503"/>
        <v>1.080553793892445</v>
      </c>
      <c r="CA1706">
        <f t="shared" si="1504"/>
        <v>-1.428409357616288</v>
      </c>
    </row>
    <row r="1707" spans="1:79" x14ac:dyDescent="0.25">
      <c r="A1707" s="1">
        <v>39730</v>
      </c>
      <c r="B1707" s="2">
        <v>13.335713999999999</v>
      </c>
      <c r="C1707" s="2">
        <v>12.677142999999999</v>
      </c>
      <c r="D1707">
        <f t="shared" si="1494"/>
        <v>13.335713999999999</v>
      </c>
      <c r="E1707" s="2">
        <f t="shared" si="1494"/>
        <v>12.677142999999999</v>
      </c>
      <c r="F1707" s="4">
        <f t="shared" si="1505"/>
        <v>8.6602247545131447E-2</v>
      </c>
      <c r="G1707" s="4">
        <f t="shared" si="1518"/>
        <v>-0.14673071038831026</v>
      </c>
      <c r="H1707" s="4">
        <f t="shared" si="1539"/>
        <v>-0.41196737947055956</v>
      </c>
      <c r="I1707" s="5">
        <f t="shared" si="1495"/>
        <v>-0.65857100000000024</v>
      </c>
      <c r="J1707">
        <f t="shared" si="1488"/>
        <v>1</v>
      </c>
      <c r="K1707">
        <f t="shared" si="1506"/>
        <v>13.225714399999998</v>
      </c>
      <c r="L1707">
        <f t="shared" si="1538"/>
        <v>16.927285699999999</v>
      </c>
      <c r="M1707" t="str">
        <f t="shared" si="1507"/>
        <v/>
      </c>
      <c r="R1707" s="13">
        <f t="shared" si="1508"/>
        <v>-3.7015713000000012</v>
      </c>
      <c r="S1707" s="14" t="str">
        <f t="shared" si="1515"/>
        <v/>
      </c>
      <c r="T1707" s="14">
        <f t="shared" si="1510"/>
        <v>-100</v>
      </c>
      <c r="U1707" s="15">
        <f t="shared" si="1511"/>
        <v>-8.6602247545131448</v>
      </c>
      <c r="V1707">
        <f t="shared" si="1512"/>
        <v>-8.6602247545131448</v>
      </c>
      <c r="Y1707" s="13" t="str">
        <f t="shared" si="1513"/>
        <v/>
      </c>
      <c r="Z1707" t="str">
        <f t="shared" si="1509"/>
        <v/>
      </c>
      <c r="AB1707" s="14" t="str">
        <f t="shared" si="1516"/>
        <v/>
      </c>
      <c r="AC1707" t="str">
        <f t="shared" si="1514"/>
        <v/>
      </c>
      <c r="AE1707" s="15" t="str">
        <f t="shared" si="1517"/>
        <v/>
      </c>
      <c r="AF1707" t="str">
        <f t="shared" si="1540"/>
        <v/>
      </c>
      <c r="AI1707" s="21">
        <f t="shared" si="1496"/>
        <v>39730</v>
      </c>
      <c r="AJ1707" s="14">
        <f t="shared" si="1489"/>
        <v>13.335713999999999</v>
      </c>
      <c r="AK1707" s="22">
        <f t="shared" si="1497"/>
        <v>-8.1949642891261665E-2</v>
      </c>
      <c r="AL1707" s="14">
        <f t="shared" si="1530"/>
        <v>12.404073986912408</v>
      </c>
      <c r="AM1707" s="14">
        <f t="shared" si="1531"/>
        <v>0.54374418989695295</v>
      </c>
      <c r="AN1707" s="14">
        <f t="shared" si="1532"/>
        <v>1.7133792514898412</v>
      </c>
      <c r="AO1707" s="14">
        <f t="shared" si="1533"/>
        <v>-100</v>
      </c>
      <c r="AP1707" s="14">
        <f t="shared" si="1534"/>
        <v>8.1949642891261671</v>
      </c>
      <c r="AQ1707" s="15" t="str">
        <f t="shared" si="1535"/>
        <v/>
      </c>
      <c r="AT1707" s="21">
        <f t="shared" si="1490"/>
        <v>39730</v>
      </c>
      <c r="AU1707" s="14">
        <f t="shared" si="1484"/>
        <v>13.335713999999999</v>
      </c>
      <c r="AV1707" s="22">
        <f t="shared" si="1485"/>
        <v>-8.1949642891261665E-2</v>
      </c>
      <c r="AW1707" s="14">
        <f>VLOOKUP(AT1707,DATA_FEEDS!$F$7:$H$2022,3,FALSE)</f>
        <v>102.0889</v>
      </c>
      <c r="AX1707" s="14">
        <f t="shared" si="1521"/>
        <v>91.807601000000005</v>
      </c>
      <c r="AY1707" s="14">
        <f t="shared" si="1522"/>
        <v>0.57931671763678694</v>
      </c>
      <c r="AZ1707" s="14" t="str">
        <f t="shared" si="1523"/>
        <v/>
      </c>
      <c r="BA1707" s="14" t="str">
        <f t="shared" si="1524"/>
        <v/>
      </c>
      <c r="BB1707" s="15" t="str">
        <f t="shared" si="1525"/>
        <v/>
      </c>
      <c r="BE1707" s="20">
        <f t="shared" si="1491"/>
        <v>39730</v>
      </c>
      <c r="BF1707">
        <f t="shared" si="1486"/>
        <v>13.335713999999999</v>
      </c>
      <c r="BG1707">
        <f t="shared" si="1487"/>
        <v>-8.1949642891261665E-2</v>
      </c>
      <c r="BH1707">
        <f>VLOOKUP(BE1707,DATA_FEEDS!$A$7:$B$2095,2,FALSE)</f>
        <v>-5.9</v>
      </c>
      <c r="BI1707">
        <f t="shared" si="1528"/>
        <v>11.792307692307693</v>
      </c>
      <c r="BJ1707">
        <f t="shared" si="1529"/>
        <v>-1.2365272865674592</v>
      </c>
      <c r="BK1707" t="str">
        <f t="shared" si="1519"/>
        <v/>
      </c>
      <c r="BL1707" s="14" t="str">
        <f t="shared" si="1520"/>
        <v/>
      </c>
      <c r="BM1707" s="15" t="str">
        <f t="shared" si="1526"/>
        <v/>
      </c>
      <c r="BP1707" s="20">
        <f t="shared" si="1492"/>
        <v>39730</v>
      </c>
      <c r="BQ1707">
        <f t="shared" si="1536"/>
        <v>13.335713999999999</v>
      </c>
      <c r="BR1707">
        <f t="shared" si="1537"/>
        <v>-8.1949642891261665E-2</v>
      </c>
      <c r="BS1707">
        <f t="shared" si="1498"/>
        <v>-100</v>
      </c>
      <c r="BT1707">
        <f t="shared" si="1499"/>
        <v>0</v>
      </c>
      <c r="BU1707">
        <f t="shared" si="1500"/>
        <v>0</v>
      </c>
      <c r="BV1707">
        <f t="shared" si="1501"/>
        <v>-100</v>
      </c>
      <c r="BW1707" s="14">
        <f t="shared" si="1527"/>
        <v>8.1949642891261671</v>
      </c>
      <c r="BX1707" s="15" t="str">
        <f t="shared" si="1493"/>
        <v/>
      </c>
      <c r="BY1707">
        <f t="shared" si="1502"/>
        <v>1.7133792514898412</v>
      </c>
      <c r="BZ1707">
        <f t="shared" si="1503"/>
        <v>0.57931671763678694</v>
      </c>
      <c r="CA1707">
        <f t="shared" si="1504"/>
        <v>-1.2365272865674592</v>
      </c>
    </row>
    <row r="1708" spans="1:79" x14ac:dyDescent="0.25">
      <c r="A1708" s="1">
        <v>39731</v>
      </c>
      <c r="B1708" s="2">
        <v>12.242857000000001</v>
      </c>
      <c r="C1708" s="2">
        <v>13.828571</v>
      </c>
      <c r="D1708">
        <f t="shared" si="1494"/>
        <v>12.242857000000001</v>
      </c>
      <c r="E1708" s="2">
        <f t="shared" si="1494"/>
        <v>13.828571</v>
      </c>
      <c r="F1708" s="4">
        <f t="shared" si="1505"/>
        <v>-8.1949642891261665E-2</v>
      </c>
      <c r="G1708" s="4">
        <f t="shared" si="1518"/>
        <v>5.2631534877865011E-2</v>
      </c>
      <c r="H1708" s="4">
        <f t="shared" si="1539"/>
        <v>-0.31845390249118272</v>
      </c>
      <c r="I1708" s="5">
        <f t="shared" si="1495"/>
        <v>1.5857139999999994</v>
      </c>
      <c r="J1708">
        <f t="shared" si="1488"/>
        <v>1</v>
      </c>
      <c r="K1708">
        <f t="shared" si="1506"/>
        <v>13.218</v>
      </c>
      <c r="L1708">
        <f t="shared" si="1538"/>
        <v>16.5548571</v>
      </c>
      <c r="M1708" t="str">
        <f t="shared" si="1507"/>
        <v/>
      </c>
      <c r="R1708" s="13">
        <f t="shared" si="1508"/>
        <v>-3.3368570999999996</v>
      </c>
      <c r="S1708" s="14" t="str">
        <f t="shared" si="1515"/>
        <v/>
      </c>
      <c r="T1708" s="14">
        <f t="shared" si="1510"/>
        <v>-100</v>
      </c>
      <c r="U1708" s="15">
        <f t="shared" si="1511"/>
        <v>8.1949642891261671</v>
      </c>
      <c r="V1708" t="str">
        <f t="shared" si="1512"/>
        <v/>
      </c>
      <c r="Y1708" s="13" t="str">
        <f t="shared" si="1513"/>
        <v/>
      </c>
      <c r="Z1708" t="str">
        <f t="shared" si="1509"/>
        <v/>
      </c>
      <c r="AB1708" s="14" t="str">
        <f t="shared" si="1516"/>
        <v/>
      </c>
      <c r="AC1708" t="str">
        <f t="shared" si="1514"/>
        <v/>
      </c>
      <c r="AE1708" s="15" t="str">
        <f t="shared" si="1517"/>
        <v/>
      </c>
      <c r="AF1708" t="str">
        <f t="shared" si="1540"/>
        <v/>
      </c>
      <c r="AI1708" s="21">
        <f t="shared" si="1496"/>
        <v>39731</v>
      </c>
      <c r="AJ1708" s="14">
        <f t="shared" si="1489"/>
        <v>12.242857000000001</v>
      </c>
      <c r="AK1708" s="22">
        <f t="shared" si="1497"/>
        <v>0.21995339813247833</v>
      </c>
      <c r="AL1708" s="14">
        <f t="shared" si="1530"/>
        <v>12.312380756982748</v>
      </c>
      <c r="AM1708" s="14">
        <f t="shared" si="1531"/>
        <v>0.56545917939007917</v>
      </c>
      <c r="AN1708" s="14">
        <f t="shared" si="1532"/>
        <v>-0.12295097421132554</v>
      </c>
      <c r="AO1708" s="14" t="str">
        <f t="shared" si="1533"/>
        <v/>
      </c>
      <c r="AP1708" s="14" t="str">
        <f t="shared" si="1534"/>
        <v/>
      </c>
      <c r="AQ1708" s="15" t="str">
        <f t="shared" si="1535"/>
        <v/>
      </c>
      <c r="AT1708" s="21">
        <f t="shared" si="1490"/>
        <v>39731</v>
      </c>
      <c r="AU1708" s="14">
        <f t="shared" si="1484"/>
        <v>12.242857000000001</v>
      </c>
      <c r="AV1708" s="22">
        <f t="shared" si="1485"/>
        <v>0.21995339813247833</v>
      </c>
      <c r="AW1708" s="14">
        <f>VLOOKUP(AT1708,DATA_FEEDS!$F$7:$H$2022,3,FALSE)</f>
        <v>111.9423</v>
      </c>
      <c r="AX1708" s="14">
        <f t="shared" si="1521"/>
        <v>96.688293000000016</v>
      </c>
      <c r="AY1708" s="14">
        <f t="shared" si="1522"/>
        <v>1.0521374139592312</v>
      </c>
      <c r="AZ1708" s="14" t="str">
        <f t="shared" si="1523"/>
        <v/>
      </c>
      <c r="BA1708" s="14" t="str">
        <f t="shared" si="1524"/>
        <v/>
      </c>
      <c r="BB1708" s="15" t="str">
        <f t="shared" si="1525"/>
        <v/>
      </c>
      <c r="BE1708" s="20">
        <f t="shared" si="1491"/>
        <v>39731</v>
      </c>
      <c r="BF1708">
        <f t="shared" si="1486"/>
        <v>12.242857000000001</v>
      </c>
      <c r="BG1708">
        <f t="shared" si="1487"/>
        <v>0.21995339813247833</v>
      </c>
      <c r="BH1708">
        <f>VLOOKUP(BE1708,DATA_FEEDS!$A$7:$B$2095,2,FALSE)</f>
        <v>-6.9</v>
      </c>
      <c r="BI1708">
        <f t="shared" si="1528"/>
        <v>8.6461538461538439</v>
      </c>
      <c r="BJ1708">
        <f t="shared" si="1529"/>
        <v>-1.1369166815773204</v>
      </c>
      <c r="BK1708" t="str">
        <f t="shared" si="1519"/>
        <v/>
      </c>
      <c r="BL1708" s="14" t="str">
        <f t="shared" si="1520"/>
        <v/>
      </c>
      <c r="BM1708" s="15" t="str">
        <f t="shared" si="1526"/>
        <v/>
      </c>
      <c r="BP1708" s="20">
        <f t="shared" si="1492"/>
        <v>39731</v>
      </c>
      <c r="BQ1708">
        <f t="shared" si="1536"/>
        <v>12.242857000000001</v>
      </c>
      <c r="BR1708">
        <f t="shared" si="1537"/>
        <v>0.21995339813247833</v>
      </c>
      <c r="BS1708">
        <f t="shared" si="1498"/>
        <v>0</v>
      </c>
      <c r="BT1708">
        <f t="shared" si="1499"/>
        <v>0</v>
      </c>
      <c r="BU1708">
        <f t="shared" si="1500"/>
        <v>0</v>
      </c>
      <c r="BV1708" t="str">
        <f t="shared" si="1501"/>
        <v/>
      </c>
      <c r="BW1708" s="14" t="str">
        <f t="shared" si="1527"/>
        <v/>
      </c>
      <c r="BX1708" s="15" t="str">
        <f t="shared" si="1493"/>
        <v/>
      </c>
      <c r="BY1708">
        <f t="shared" si="1502"/>
        <v>-0.12295097421132554</v>
      </c>
      <c r="BZ1708">
        <f t="shared" si="1503"/>
        <v>1.0521374139592312</v>
      </c>
      <c r="CA1708">
        <f t="shared" si="1504"/>
        <v>-1.1369166815773204</v>
      </c>
    </row>
    <row r="1709" spans="1:79" x14ac:dyDescent="0.25">
      <c r="A1709" s="1">
        <v>39734</v>
      </c>
      <c r="B1709" s="2">
        <v>14.935715</v>
      </c>
      <c r="C1709" s="2">
        <v>15.751429</v>
      </c>
      <c r="D1709">
        <f t="shared" si="1494"/>
        <v>14.935715</v>
      </c>
      <c r="E1709" s="2">
        <f t="shared" si="1494"/>
        <v>15.751429</v>
      </c>
      <c r="F1709" s="4">
        <f t="shared" si="1505"/>
        <v>0.21995339813247833</v>
      </c>
      <c r="G1709" s="4">
        <f t="shared" si="1518"/>
        <v>9.7332887009001071E-2</v>
      </c>
      <c r="H1709" s="4">
        <f t="shared" si="1539"/>
        <v>-0.17630361528595781</v>
      </c>
      <c r="I1709" s="5">
        <f t="shared" si="1495"/>
        <v>0.81571399999999983</v>
      </c>
      <c r="J1709">
        <f t="shared" si="1488"/>
        <v>1</v>
      </c>
      <c r="K1709">
        <f t="shared" si="1506"/>
        <v>13.564285799999999</v>
      </c>
      <c r="L1709">
        <f t="shared" si="1538"/>
        <v>16.339857149999997</v>
      </c>
      <c r="M1709" t="str">
        <f t="shared" si="1507"/>
        <v/>
      </c>
      <c r="R1709" s="13">
        <f t="shared" si="1508"/>
        <v>-2.7755713499999981</v>
      </c>
      <c r="S1709" s="14" t="str">
        <f t="shared" si="1515"/>
        <v/>
      </c>
      <c r="T1709" s="14">
        <f t="shared" si="1510"/>
        <v>-100</v>
      </c>
      <c r="U1709" s="15">
        <f t="shared" si="1511"/>
        <v>-21.995339813247831</v>
      </c>
      <c r="V1709">
        <f t="shared" si="1512"/>
        <v>-21.995339813247831</v>
      </c>
      <c r="Y1709" s="13" t="str">
        <f t="shared" si="1513"/>
        <v/>
      </c>
      <c r="Z1709" t="str">
        <f t="shared" si="1509"/>
        <v/>
      </c>
      <c r="AB1709" s="14" t="str">
        <f t="shared" si="1516"/>
        <v/>
      </c>
      <c r="AC1709" t="str">
        <f t="shared" si="1514"/>
        <v/>
      </c>
      <c r="AE1709" s="15" t="str">
        <f t="shared" si="1517"/>
        <v/>
      </c>
      <c r="AF1709" t="str">
        <f t="shared" si="1540"/>
        <v/>
      </c>
      <c r="AI1709" s="21">
        <f t="shared" si="1496"/>
        <v>39734</v>
      </c>
      <c r="AJ1709" s="14">
        <f t="shared" si="1489"/>
        <v>14.935715</v>
      </c>
      <c r="AK1709" s="22">
        <f t="shared" si="1497"/>
        <v>0.11200381099933941</v>
      </c>
      <c r="AL1709" s="14">
        <f t="shared" si="1530"/>
        <v>11.118794436111784</v>
      </c>
      <c r="AM1709" s="14">
        <f t="shared" si="1531"/>
        <v>0.56535834468626223</v>
      </c>
      <c r="AN1709" s="14">
        <f t="shared" si="1532"/>
        <v>6.7513296650929648</v>
      </c>
      <c r="AO1709" s="14">
        <f t="shared" si="1533"/>
        <v>-100</v>
      </c>
      <c r="AP1709" s="14">
        <f t="shared" si="1534"/>
        <v>-11.20038109993394</v>
      </c>
      <c r="AQ1709" s="15">
        <f t="shared" si="1535"/>
        <v>-11.20038109993394</v>
      </c>
      <c r="AT1709" s="21">
        <f t="shared" si="1490"/>
        <v>39734</v>
      </c>
      <c r="AU1709" s="14">
        <f t="shared" si="1484"/>
        <v>14.935715</v>
      </c>
      <c r="AV1709" s="22">
        <f t="shared" si="1485"/>
        <v>0.11200381099933941</v>
      </c>
      <c r="AW1709" s="14">
        <f>VLOOKUP(AT1709,DATA_FEEDS!$F$7:$H$2022,3,FALSE)</f>
        <v>85.258309999999994</v>
      </c>
      <c r="AX1709" s="14">
        <f t="shared" si="1521"/>
        <v>95.866835999999992</v>
      </c>
      <c r="AY1709" s="14">
        <f t="shared" si="1522"/>
        <v>-0.90493370707212295</v>
      </c>
      <c r="AZ1709" s="14" t="str">
        <f t="shared" si="1523"/>
        <v/>
      </c>
      <c r="BA1709" s="14" t="str">
        <f t="shared" si="1524"/>
        <v/>
      </c>
      <c r="BB1709" s="15" t="str">
        <f t="shared" si="1525"/>
        <v/>
      </c>
      <c r="BE1709" s="20">
        <f t="shared" si="1491"/>
        <v>39734</v>
      </c>
      <c r="BF1709">
        <f t="shared" si="1486"/>
        <v>14.935715</v>
      </c>
      <c r="BG1709">
        <f t="shared" si="1487"/>
        <v>0.11200381099933941</v>
      </c>
      <c r="BH1709">
        <f>VLOOKUP(BE1709,DATA_FEEDS!$A$7:$B$2095,2,FALSE)</f>
        <v>-9.9</v>
      </c>
      <c r="BI1709">
        <f t="shared" si="1528"/>
        <v>5.2999999999999989</v>
      </c>
      <c r="BJ1709">
        <f t="shared" si="1529"/>
        <v>-1.2433425174008843</v>
      </c>
      <c r="BK1709" t="str">
        <f t="shared" si="1519"/>
        <v/>
      </c>
      <c r="BL1709" s="14" t="str">
        <f t="shared" si="1520"/>
        <v/>
      </c>
      <c r="BM1709" s="15" t="str">
        <f t="shared" si="1526"/>
        <v/>
      </c>
      <c r="BP1709" s="20">
        <f t="shared" si="1492"/>
        <v>39734</v>
      </c>
      <c r="BQ1709">
        <f t="shared" si="1536"/>
        <v>14.935715</v>
      </c>
      <c r="BR1709">
        <f t="shared" si="1537"/>
        <v>0.11200381099933941</v>
      </c>
      <c r="BS1709">
        <f t="shared" si="1498"/>
        <v>-100</v>
      </c>
      <c r="BT1709">
        <f t="shared" si="1499"/>
        <v>0</v>
      </c>
      <c r="BU1709">
        <f t="shared" si="1500"/>
        <v>0</v>
      </c>
      <c r="BV1709">
        <f t="shared" si="1501"/>
        <v>-100</v>
      </c>
      <c r="BW1709" s="14">
        <f t="shared" si="1527"/>
        <v>-11.20038109993394</v>
      </c>
      <c r="BX1709" s="15">
        <f t="shared" si="1493"/>
        <v>-11.20038109993394</v>
      </c>
      <c r="BY1709">
        <f t="shared" si="1502"/>
        <v>6.7513296650929648</v>
      </c>
      <c r="BZ1709">
        <f t="shared" si="1503"/>
        <v>-0.90493370707212295</v>
      </c>
      <c r="CA1709">
        <f t="shared" si="1504"/>
        <v>-1.2433425174008843</v>
      </c>
    </row>
    <row r="1710" spans="1:79" x14ac:dyDescent="0.25">
      <c r="A1710" s="1">
        <v>39735</v>
      </c>
      <c r="B1710" s="2">
        <v>16.608571999999999</v>
      </c>
      <c r="C1710" s="2">
        <v>14.868570999999999</v>
      </c>
      <c r="D1710">
        <f t="shared" si="1494"/>
        <v>16.608571999999999</v>
      </c>
      <c r="E1710" s="2">
        <f t="shared" si="1494"/>
        <v>14.868570999999999</v>
      </c>
      <c r="F1710" s="4">
        <f t="shared" si="1505"/>
        <v>0.11200381099933941</v>
      </c>
      <c r="G1710" s="4">
        <f t="shared" si="1518"/>
        <v>0.21150038658480247</v>
      </c>
      <c r="H1710" s="4">
        <f t="shared" si="1539"/>
        <v>-0.24846562569910291</v>
      </c>
      <c r="I1710" s="5">
        <f t="shared" si="1495"/>
        <v>-1.7400009999999995</v>
      </c>
      <c r="J1710">
        <f t="shared" si="1488"/>
        <v>1</v>
      </c>
      <c r="K1710">
        <f t="shared" si="1506"/>
        <v>13.990571400000002</v>
      </c>
      <c r="L1710">
        <f t="shared" si="1538"/>
        <v>16.084142849999999</v>
      </c>
      <c r="M1710" t="str">
        <f t="shared" si="1507"/>
        <v/>
      </c>
      <c r="R1710" s="13">
        <f t="shared" si="1508"/>
        <v>-2.0935714499999971</v>
      </c>
      <c r="S1710" s="14" t="str">
        <f t="shared" si="1515"/>
        <v/>
      </c>
      <c r="T1710" s="14">
        <f t="shared" si="1510"/>
        <v>-100</v>
      </c>
      <c r="U1710" s="15">
        <f t="shared" si="1511"/>
        <v>-11.20038109993394</v>
      </c>
      <c r="V1710">
        <f t="shared" si="1512"/>
        <v>-11.20038109993394</v>
      </c>
      <c r="Y1710" s="13" t="str">
        <f t="shared" si="1513"/>
        <v/>
      </c>
      <c r="Z1710" t="str">
        <f t="shared" si="1509"/>
        <v/>
      </c>
      <c r="AB1710" s="14" t="str">
        <f t="shared" si="1516"/>
        <v/>
      </c>
      <c r="AC1710" t="str">
        <f t="shared" si="1514"/>
        <v/>
      </c>
      <c r="AE1710" s="15" t="str">
        <f t="shared" si="1517"/>
        <v/>
      </c>
      <c r="AF1710" t="str">
        <f t="shared" si="1540"/>
        <v/>
      </c>
      <c r="AI1710" s="21">
        <f t="shared" si="1496"/>
        <v>39735</v>
      </c>
      <c r="AJ1710" s="14">
        <f t="shared" si="1489"/>
        <v>16.608571999999999</v>
      </c>
      <c r="AK1710" s="22">
        <f t="shared" si="1497"/>
        <v>-0.1068295335685692</v>
      </c>
      <c r="AL1710" s="14">
        <f t="shared" si="1530"/>
        <v>11.929262345036477</v>
      </c>
      <c r="AM1710" s="14">
        <f t="shared" si="1531"/>
        <v>1.1237885184584768</v>
      </c>
      <c r="AN1710" s="14">
        <f t="shared" si="1532"/>
        <v>4.1638703173282323</v>
      </c>
      <c r="AO1710" s="14">
        <f t="shared" si="1533"/>
        <v>-100</v>
      </c>
      <c r="AP1710" s="14">
        <f t="shared" si="1534"/>
        <v>10.68295335685692</v>
      </c>
      <c r="AQ1710" s="15" t="str">
        <f t="shared" si="1535"/>
        <v/>
      </c>
      <c r="AT1710" s="21">
        <f t="shared" si="1490"/>
        <v>39735</v>
      </c>
      <c r="AU1710" s="14">
        <f t="shared" si="1484"/>
        <v>16.608571999999999</v>
      </c>
      <c r="AV1710" s="22">
        <f t="shared" si="1485"/>
        <v>-0.1068295335685692</v>
      </c>
      <c r="AW1710" s="14">
        <f>VLOOKUP(AT1710,DATA_FEEDS!$F$7:$H$2022,3,FALSE)</f>
        <v>91.647810000000007</v>
      </c>
      <c r="AX1710" s="14">
        <f t="shared" si="1521"/>
        <v>97.078629000000006</v>
      </c>
      <c r="AY1710" s="14">
        <f t="shared" si="1522"/>
        <v>-0.44335661835676377</v>
      </c>
      <c r="AZ1710" s="14" t="str">
        <f t="shared" si="1523"/>
        <v/>
      </c>
      <c r="BA1710" s="14" t="str">
        <f t="shared" si="1524"/>
        <v/>
      </c>
      <c r="BB1710" s="15" t="str">
        <f t="shared" si="1525"/>
        <v/>
      </c>
      <c r="BE1710" s="20">
        <f t="shared" si="1491"/>
        <v>39735</v>
      </c>
      <c r="BF1710">
        <f t="shared" si="1486"/>
        <v>16.608571999999999</v>
      </c>
      <c r="BG1710">
        <f t="shared" si="1487"/>
        <v>-0.1068295335685692</v>
      </c>
      <c r="BH1710">
        <f>VLOOKUP(BE1710,DATA_FEEDS!$A$7:$B$2095,2,FALSE)</f>
        <v>-10.5</v>
      </c>
      <c r="BI1710">
        <f t="shared" si="1528"/>
        <v>2.4615384615384621</v>
      </c>
      <c r="BJ1710">
        <f t="shared" si="1529"/>
        <v>-1.1440375755078609</v>
      </c>
      <c r="BK1710" t="str">
        <f t="shared" si="1519"/>
        <v/>
      </c>
      <c r="BL1710" s="14" t="str">
        <f t="shared" si="1520"/>
        <v/>
      </c>
      <c r="BM1710" s="15" t="str">
        <f t="shared" si="1526"/>
        <v/>
      </c>
      <c r="BP1710" s="20">
        <f t="shared" si="1492"/>
        <v>39735</v>
      </c>
      <c r="BQ1710">
        <f t="shared" si="1536"/>
        <v>16.608571999999999</v>
      </c>
      <c r="BR1710">
        <f t="shared" si="1537"/>
        <v>-0.1068295335685692</v>
      </c>
      <c r="BS1710">
        <f t="shared" si="1498"/>
        <v>-100</v>
      </c>
      <c r="BT1710">
        <f t="shared" si="1499"/>
        <v>0</v>
      </c>
      <c r="BU1710">
        <f t="shared" si="1500"/>
        <v>0</v>
      </c>
      <c r="BV1710">
        <f t="shared" si="1501"/>
        <v>-100</v>
      </c>
      <c r="BW1710" s="14">
        <f t="shared" si="1527"/>
        <v>10.68295335685692</v>
      </c>
      <c r="BX1710" s="15" t="str">
        <f t="shared" si="1493"/>
        <v/>
      </c>
      <c r="BY1710">
        <f t="shared" si="1502"/>
        <v>4.1638703173282323</v>
      </c>
      <c r="BZ1710">
        <f t="shared" si="1503"/>
        <v>-0.44335661835676377</v>
      </c>
      <c r="CA1710">
        <f t="shared" si="1504"/>
        <v>-1.1440375755078609</v>
      </c>
    </row>
    <row r="1711" spans="1:79" x14ac:dyDescent="0.25">
      <c r="A1711" s="1">
        <v>39736</v>
      </c>
      <c r="B1711" s="2">
        <v>14.834286000000001</v>
      </c>
      <c r="C1711" s="2">
        <v>13.992857000000001</v>
      </c>
      <c r="D1711">
        <f t="shared" si="1494"/>
        <v>14.834286000000001</v>
      </c>
      <c r="E1711" s="2">
        <f t="shared" si="1494"/>
        <v>13.992857000000001</v>
      </c>
      <c r="F1711" s="4">
        <f t="shared" si="1505"/>
        <v>-0.1068295335685692</v>
      </c>
      <c r="G1711" s="4">
        <f t="shared" si="1518"/>
        <v>4.9276926604754828E-2</v>
      </c>
      <c r="H1711" s="4">
        <f t="shared" si="1539"/>
        <v>-0.24982768055317209</v>
      </c>
      <c r="I1711" s="5">
        <f t="shared" si="1495"/>
        <v>-0.84142899999999976</v>
      </c>
      <c r="J1711">
        <f t="shared" si="1488"/>
        <v>1</v>
      </c>
      <c r="K1711">
        <f t="shared" si="1506"/>
        <v>14.2237142</v>
      </c>
      <c r="L1711">
        <f t="shared" si="1538"/>
        <v>15.870714250000001</v>
      </c>
      <c r="M1711" t="str">
        <f t="shared" si="1507"/>
        <v/>
      </c>
      <c r="R1711" s="13">
        <f t="shared" si="1508"/>
        <v>-1.6470000500000008</v>
      </c>
      <c r="S1711" s="14" t="str">
        <f t="shared" si="1515"/>
        <v/>
      </c>
      <c r="T1711" s="14">
        <f t="shared" si="1510"/>
        <v>-100</v>
      </c>
      <c r="U1711" s="15">
        <f t="shared" si="1511"/>
        <v>10.68295335685692</v>
      </c>
      <c r="V1711" t="str">
        <f t="shared" si="1512"/>
        <v/>
      </c>
      <c r="Y1711" s="13" t="str">
        <f t="shared" si="1513"/>
        <v/>
      </c>
      <c r="Z1711" t="str">
        <f t="shared" si="1509"/>
        <v/>
      </c>
      <c r="AB1711" s="14" t="str">
        <f t="shared" si="1516"/>
        <v/>
      </c>
      <c r="AC1711" t="str">
        <f t="shared" si="1514"/>
        <v/>
      </c>
      <c r="AE1711" s="15" t="str">
        <f t="shared" si="1517"/>
        <v/>
      </c>
      <c r="AF1711" t="str">
        <f t="shared" si="1540"/>
        <v/>
      </c>
      <c r="AI1711" s="21">
        <f t="shared" si="1496"/>
        <v>39736</v>
      </c>
      <c r="AJ1711" s="14">
        <f t="shared" si="1489"/>
        <v>14.834286000000001</v>
      </c>
      <c r="AK1711" s="22">
        <f t="shared" si="1497"/>
        <v>-3.9194943389927898E-2</v>
      </c>
      <c r="AL1711" s="14">
        <f t="shared" si="1530"/>
        <v>13.230015517863649</v>
      </c>
      <c r="AM1711" s="14">
        <f t="shared" si="1531"/>
        <v>1.5752826975348653</v>
      </c>
      <c r="AN1711" s="14">
        <f t="shared" si="1532"/>
        <v>1.0184016396846414</v>
      </c>
      <c r="AO1711" s="14" t="str">
        <f t="shared" si="1533"/>
        <v/>
      </c>
      <c r="AP1711" s="14" t="str">
        <f t="shared" si="1534"/>
        <v/>
      </c>
      <c r="AQ1711" s="15" t="str">
        <f t="shared" si="1535"/>
        <v/>
      </c>
      <c r="AT1711" s="21">
        <f t="shared" si="1490"/>
        <v>39736</v>
      </c>
      <c r="AU1711" s="14">
        <f t="shared" si="1484"/>
        <v>14.834286000000001</v>
      </c>
      <c r="AV1711" s="22">
        <f t="shared" si="1485"/>
        <v>-3.9194943389927898E-2</v>
      </c>
      <c r="AW1711" s="14">
        <f>VLOOKUP(AT1711,DATA_FEEDS!$F$7:$H$2022,3,FALSE)</f>
        <v>98.044880000000006</v>
      </c>
      <c r="AX1711" s="14">
        <f t="shared" si="1521"/>
        <v>98.855829000000014</v>
      </c>
      <c r="AY1711" s="14">
        <f t="shared" si="1522"/>
        <v>-7.3802882539411183E-2</v>
      </c>
      <c r="AZ1711" s="14" t="str">
        <f t="shared" si="1523"/>
        <v/>
      </c>
      <c r="BA1711" s="14" t="str">
        <f t="shared" si="1524"/>
        <v/>
      </c>
      <c r="BB1711" s="15" t="str">
        <f t="shared" si="1525"/>
        <v/>
      </c>
      <c r="BE1711" s="20">
        <f t="shared" si="1491"/>
        <v>39736</v>
      </c>
      <c r="BF1711">
        <f t="shared" si="1486"/>
        <v>14.834286000000001</v>
      </c>
      <c r="BG1711">
        <f t="shared" si="1487"/>
        <v>-3.9194943389927898E-2</v>
      </c>
      <c r="BH1711">
        <f>VLOOKUP(BE1711,DATA_FEEDS!$A$7:$B$2095,2,FALSE)</f>
        <v>-18.5</v>
      </c>
      <c r="BI1711">
        <f t="shared" si="1528"/>
        <v>-0.19999999999999957</v>
      </c>
      <c r="BJ1711">
        <f t="shared" si="1529"/>
        <v>-1.6265060320277853</v>
      </c>
      <c r="BK1711">
        <f t="shared" si="1519"/>
        <v>-100</v>
      </c>
      <c r="BL1711" s="14">
        <f t="shared" si="1520"/>
        <v>3.9194943389927897</v>
      </c>
      <c r="BM1711" s="15" t="str">
        <f t="shared" si="1526"/>
        <v/>
      </c>
      <c r="BP1711" s="20">
        <f t="shared" si="1492"/>
        <v>39736</v>
      </c>
      <c r="BQ1711">
        <f t="shared" si="1536"/>
        <v>14.834286000000001</v>
      </c>
      <c r="BR1711">
        <f t="shared" si="1537"/>
        <v>-3.9194943389927898E-2</v>
      </c>
      <c r="BS1711">
        <f t="shared" si="1498"/>
        <v>0</v>
      </c>
      <c r="BT1711">
        <f t="shared" si="1499"/>
        <v>0</v>
      </c>
      <c r="BU1711">
        <f t="shared" si="1500"/>
        <v>-100</v>
      </c>
      <c r="BV1711">
        <f t="shared" si="1501"/>
        <v>-100</v>
      </c>
      <c r="BW1711" s="14">
        <f t="shared" si="1527"/>
        <v>3.9194943389927897</v>
      </c>
      <c r="BX1711" s="15" t="str">
        <f t="shared" si="1493"/>
        <v/>
      </c>
      <c r="BY1711">
        <f t="shared" si="1502"/>
        <v>1.0184016396846414</v>
      </c>
      <c r="BZ1711">
        <f t="shared" si="1503"/>
        <v>-7.3802882539411183E-2</v>
      </c>
      <c r="CA1711">
        <f t="shared" si="1504"/>
        <v>-1.6265060320277853</v>
      </c>
    </row>
    <row r="1712" spans="1:79" x14ac:dyDescent="0.25">
      <c r="A1712" s="1">
        <v>39737</v>
      </c>
      <c r="B1712" s="2">
        <v>14.252857000000001</v>
      </c>
      <c r="C1712" s="2">
        <v>14.555714999999999</v>
      </c>
      <c r="D1712">
        <f t="shared" si="1494"/>
        <v>14.252857000000001</v>
      </c>
      <c r="E1712" s="2">
        <f t="shared" si="1494"/>
        <v>14.555714999999999</v>
      </c>
      <c r="F1712" s="4">
        <f t="shared" si="1505"/>
        <v>-3.9194943389927898E-2</v>
      </c>
      <c r="G1712" s="4">
        <f t="shared" si="1518"/>
        <v>0.1889148913525657</v>
      </c>
      <c r="H1712" s="4">
        <f t="shared" si="1539"/>
        <v>-0.2854838509365249</v>
      </c>
      <c r="I1712" s="5">
        <f t="shared" si="1495"/>
        <v>0.30285799999999874</v>
      </c>
      <c r="J1712">
        <f t="shared" si="1488"/>
        <v>1</v>
      </c>
      <c r="K1712">
        <f t="shared" si="1506"/>
        <v>14.5994286</v>
      </c>
      <c r="L1712">
        <f t="shared" si="1538"/>
        <v>15.640714300000003</v>
      </c>
      <c r="M1712" t="str">
        <f t="shared" si="1507"/>
        <v/>
      </c>
      <c r="R1712" s="13">
        <f t="shared" si="1508"/>
        <v>-1.0412857000000031</v>
      </c>
      <c r="S1712" s="14" t="str">
        <f t="shared" si="1515"/>
        <v/>
      </c>
      <c r="T1712" s="14">
        <f t="shared" si="1510"/>
        <v>-100</v>
      </c>
      <c r="U1712" s="15">
        <f t="shared" si="1511"/>
        <v>3.9194943389927897</v>
      </c>
      <c r="V1712" t="str">
        <f t="shared" si="1512"/>
        <v/>
      </c>
      <c r="Y1712" s="13" t="str">
        <f t="shared" si="1513"/>
        <v/>
      </c>
      <c r="Z1712" t="str">
        <f t="shared" si="1509"/>
        <v/>
      </c>
      <c r="AB1712" s="14" t="str">
        <f t="shared" si="1516"/>
        <v/>
      </c>
      <c r="AC1712" t="str">
        <f t="shared" si="1514"/>
        <v/>
      </c>
      <c r="AE1712" s="15" t="str">
        <f t="shared" si="1517"/>
        <v/>
      </c>
      <c r="AF1712" t="str">
        <f t="shared" si="1540"/>
        <v/>
      </c>
      <c r="AI1712" s="21">
        <f t="shared" si="1496"/>
        <v>39737</v>
      </c>
      <c r="AJ1712" s="14">
        <f t="shared" si="1489"/>
        <v>14.252857000000001</v>
      </c>
      <c r="AK1712" s="22">
        <f t="shared" si="1497"/>
        <v>-1.703868915544496E-3</v>
      </c>
      <c r="AL1712" s="14">
        <f t="shared" si="1530"/>
        <v>13.819887152856154</v>
      </c>
      <c r="AM1712" s="14">
        <f t="shared" si="1531"/>
        <v>1.5283407995691194</v>
      </c>
      <c r="AN1712" s="14">
        <f t="shared" si="1532"/>
        <v>0.28329404493154436</v>
      </c>
      <c r="AO1712" s="14" t="str">
        <f t="shared" si="1533"/>
        <v/>
      </c>
      <c r="AP1712" s="14" t="str">
        <f t="shared" si="1534"/>
        <v/>
      </c>
      <c r="AQ1712" s="15" t="str">
        <f t="shared" si="1535"/>
        <v/>
      </c>
      <c r="AT1712" s="21">
        <f t="shared" si="1490"/>
        <v>39737</v>
      </c>
      <c r="AU1712" s="14">
        <f t="shared" si="1484"/>
        <v>14.252857000000001</v>
      </c>
      <c r="AV1712" s="22">
        <f t="shared" si="1485"/>
        <v>-1.703868915544496E-3</v>
      </c>
      <c r="AW1712" s="14">
        <f>VLOOKUP(AT1712,DATA_FEEDS!$F$7:$H$2022,3,FALSE)</f>
        <v>101.68819999999999</v>
      </c>
      <c r="AX1712" s="14">
        <f t="shared" si="1521"/>
        <v>99.900680000000008</v>
      </c>
      <c r="AY1712" s="14">
        <f t="shared" si="1522"/>
        <v>0.19280939802756863</v>
      </c>
      <c r="AZ1712" s="14" t="str">
        <f t="shared" si="1523"/>
        <v/>
      </c>
      <c r="BA1712" s="14" t="str">
        <f t="shared" si="1524"/>
        <v/>
      </c>
      <c r="BB1712" s="15" t="str">
        <f t="shared" si="1525"/>
        <v/>
      </c>
      <c r="BE1712" s="20">
        <f t="shared" si="1491"/>
        <v>39737</v>
      </c>
      <c r="BF1712">
        <f t="shared" si="1486"/>
        <v>14.252857000000001</v>
      </c>
      <c r="BG1712">
        <f t="shared" si="1487"/>
        <v>-1.703868915544496E-3</v>
      </c>
      <c r="BH1712">
        <f>VLOOKUP(BE1712,DATA_FEEDS!$A$7:$B$2095,2,FALSE)</f>
        <v>-29.6</v>
      </c>
      <c r="BI1712">
        <f t="shared" si="1528"/>
        <v>-3.6076923076923078</v>
      </c>
      <c r="BJ1712">
        <f t="shared" si="1529"/>
        <v>-2.2149851602612012</v>
      </c>
      <c r="BK1712">
        <f t="shared" si="1519"/>
        <v>-100</v>
      </c>
      <c r="BL1712" s="14">
        <f t="shared" si="1520"/>
        <v>0.17038689155444961</v>
      </c>
      <c r="BM1712" s="15" t="str">
        <f t="shared" si="1526"/>
        <v/>
      </c>
      <c r="BP1712" s="20">
        <f t="shared" si="1492"/>
        <v>39737</v>
      </c>
      <c r="BQ1712">
        <f t="shared" si="1536"/>
        <v>14.252857000000001</v>
      </c>
      <c r="BR1712">
        <f t="shared" si="1537"/>
        <v>-1.703868915544496E-3</v>
      </c>
      <c r="BS1712">
        <f t="shared" si="1498"/>
        <v>0</v>
      </c>
      <c r="BT1712">
        <f t="shared" si="1499"/>
        <v>0</v>
      </c>
      <c r="BU1712">
        <f t="shared" si="1500"/>
        <v>-100</v>
      </c>
      <c r="BV1712">
        <f t="shared" si="1501"/>
        <v>-100</v>
      </c>
      <c r="BW1712" s="14">
        <f t="shared" si="1527"/>
        <v>0.17038689155444961</v>
      </c>
      <c r="BX1712" s="15" t="str">
        <f t="shared" si="1493"/>
        <v/>
      </c>
      <c r="BY1712">
        <f t="shared" si="1502"/>
        <v>0.28329404493154436</v>
      </c>
      <c r="BZ1712">
        <f t="shared" si="1503"/>
        <v>0.19280939802756863</v>
      </c>
      <c r="CA1712">
        <f t="shared" si="1504"/>
        <v>-2.2149851602612012</v>
      </c>
    </row>
    <row r="1713" spans="1:79" x14ac:dyDescent="0.25">
      <c r="A1713" s="1">
        <v>39738</v>
      </c>
      <c r="B1713" s="2">
        <v>14.228572</v>
      </c>
      <c r="C1713" s="2">
        <v>13.914286000000001</v>
      </c>
      <c r="D1713">
        <f t="shared" si="1494"/>
        <v>14.228572</v>
      </c>
      <c r="E1713" s="2">
        <f t="shared" si="1494"/>
        <v>13.914286000000001</v>
      </c>
      <c r="F1713" s="4">
        <f t="shared" si="1505"/>
        <v>-1.703868915544496E-3</v>
      </c>
      <c r="G1713" s="4">
        <f t="shared" si="1518"/>
        <v>-6.8388356365932226E-2</v>
      </c>
      <c r="H1713" s="4">
        <f t="shared" si="1539"/>
        <v>-0.30398738899492317</v>
      </c>
      <c r="I1713" s="5">
        <f t="shared" si="1495"/>
        <v>-0.31428599999999918</v>
      </c>
      <c r="J1713">
        <f t="shared" si="1488"/>
        <v>1</v>
      </c>
      <c r="K1713">
        <f t="shared" si="1506"/>
        <v>14.6165716</v>
      </c>
      <c r="L1713">
        <f t="shared" si="1538"/>
        <v>15.329928650000005</v>
      </c>
      <c r="M1713" t="str">
        <f t="shared" si="1507"/>
        <v/>
      </c>
      <c r="R1713" s="13">
        <f t="shared" si="1508"/>
        <v>-0.71335705000000438</v>
      </c>
      <c r="S1713" s="14" t="str">
        <f t="shared" si="1515"/>
        <v/>
      </c>
      <c r="T1713" s="14">
        <f t="shared" si="1510"/>
        <v>-100</v>
      </c>
      <c r="U1713" s="15">
        <f t="shared" si="1511"/>
        <v>0.17038689155444961</v>
      </c>
      <c r="V1713" t="str">
        <f t="shared" si="1512"/>
        <v/>
      </c>
      <c r="Y1713" s="13" t="str">
        <f t="shared" si="1513"/>
        <v/>
      </c>
      <c r="Z1713" t="str">
        <f t="shared" si="1509"/>
        <v/>
      </c>
      <c r="AB1713" s="14" t="str">
        <f t="shared" si="1516"/>
        <v/>
      </c>
      <c r="AC1713" t="str">
        <f t="shared" si="1514"/>
        <v/>
      </c>
      <c r="AE1713" s="15" t="str">
        <f t="shared" si="1517"/>
        <v/>
      </c>
      <c r="AF1713" t="str">
        <f t="shared" si="1540"/>
        <v/>
      </c>
      <c r="AI1713" s="21">
        <f t="shared" si="1496"/>
        <v>39738</v>
      </c>
      <c r="AJ1713" s="14">
        <f t="shared" si="1489"/>
        <v>14.228572</v>
      </c>
      <c r="AK1713" s="22">
        <f t="shared" si="1497"/>
        <v>1.8072087627627482E-3</v>
      </c>
      <c r="AL1713" s="14">
        <f t="shared" si="1530"/>
        <v>14.109871957241239</v>
      </c>
      <c r="AM1713" s="14">
        <f t="shared" si="1531"/>
        <v>1.4047981151409836</v>
      </c>
      <c r="AN1713" s="14">
        <f t="shared" si="1532"/>
        <v>8.4496157475871886E-2</v>
      </c>
      <c r="AO1713" s="14" t="str">
        <f t="shared" si="1533"/>
        <v/>
      </c>
      <c r="AP1713" s="14" t="str">
        <f t="shared" si="1534"/>
        <v/>
      </c>
      <c r="AQ1713" s="15" t="str">
        <f t="shared" si="1535"/>
        <v/>
      </c>
      <c r="AT1713" s="21">
        <f t="shared" si="1490"/>
        <v>39738</v>
      </c>
      <c r="AU1713" s="14">
        <f t="shared" si="1484"/>
        <v>14.228572</v>
      </c>
      <c r="AV1713" s="22">
        <f t="shared" si="1485"/>
        <v>1.8072087627627482E-3</v>
      </c>
      <c r="AW1713" s="14">
        <f>VLOOKUP(AT1713,DATA_FEEDS!$F$7:$H$2022,3,FALSE)</f>
        <v>93.972880000000004</v>
      </c>
      <c r="AX1713" s="14">
        <f t="shared" si="1521"/>
        <v>100.27103700000002</v>
      </c>
      <c r="AY1713" s="14">
        <f t="shared" si="1522"/>
        <v>-0.70777783599148913</v>
      </c>
      <c r="AZ1713" s="14" t="str">
        <f t="shared" si="1523"/>
        <v/>
      </c>
      <c r="BA1713" s="14" t="str">
        <f t="shared" si="1524"/>
        <v/>
      </c>
      <c r="BB1713" s="15" t="str">
        <f t="shared" si="1525"/>
        <v/>
      </c>
      <c r="BE1713" s="20">
        <f t="shared" si="1491"/>
        <v>39738</v>
      </c>
      <c r="BF1713">
        <f t="shared" si="1486"/>
        <v>14.228572</v>
      </c>
      <c r="BG1713">
        <f t="shared" si="1487"/>
        <v>1.8072087627627482E-3</v>
      </c>
      <c r="BH1713">
        <f>VLOOKUP(BE1713,DATA_FEEDS!$A$7:$B$2095,2,FALSE)</f>
        <v>-38.799999999999997</v>
      </c>
      <c r="BI1713">
        <f t="shared" si="1528"/>
        <v>-8.6692307692307686</v>
      </c>
      <c r="BJ1713">
        <f t="shared" si="1529"/>
        <v>-2.847379954295147</v>
      </c>
      <c r="BK1713">
        <f t="shared" si="1519"/>
        <v>-100</v>
      </c>
      <c r="BL1713" s="14">
        <f t="shared" si="1520"/>
        <v>-0.18072087627627481</v>
      </c>
      <c r="BM1713" s="15">
        <f t="shared" si="1526"/>
        <v>-0.18072087627627481</v>
      </c>
      <c r="BP1713" s="20">
        <f t="shared" si="1492"/>
        <v>39738</v>
      </c>
      <c r="BQ1713">
        <f t="shared" si="1536"/>
        <v>14.228572</v>
      </c>
      <c r="BR1713">
        <f t="shared" si="1537"/>
        <v>1.8072087627627482E-3</v>
      </c>
      <c r="BS1713">
        <f t="shared" si="1498"/>
        <v>0</v>
      </c>
      <c r="BT1713">
        <f t="shared" si="1499"/>
        <v>0</v>
      </c>
      <c r="BU1713">
        <f t="shared" si="1500"/>
        <v>-100</v>
      </c>
      <c r="BV1713">
        <f t="shared" si="1501"/>
        <v>-100</v>
      </c>
      <c r="BW1713" s="14">
        <f t="shared" si="1527"/>
        <v>-0.18072087627627481</v>
      </c>
      <c r="BX1713" s="15">
        <f t="shared" si="1493"/>
        <v>-0.18072087627627481</v>
      </c>
      <c r="BY1713">
        <f t="shared" si="1502"/>
        <v>8.4496157475871886E-2</v>
      </c>
      <c r="BZ1713">
        <f t="shared" si="1503"/>
        <v>-0.70777783599148913</v>
      </c>
      <c r="CA1713">
        <f t="shared" si="1504"/>
        <v>-2.847379954295147</v>
      </c>
    </row>
    <row r="1714" spans="1:79" x14ac:dyDescent="0.25">
      <c r="A1714" s="1">
        <v>39741</v>
      </c>
      <c r="B1714" s="2">
        <v>14.254286</v>
      </c>
      <c r="C1714" s="2">
        <v>14.062856999999999</v>
      </c>
      <c r="D1714">
        <f t="shared" si="1494"/>
        <v>14.254286</v>
      </c>
      <c r="E1714" s="2">
        <f t="shared" si="1494"/>
        <v>14.062856999999999</v>
      </c>
      <c r="F1714" s="4">
        <f t="shared" si="1505"/>
        <v>1.8072087627627482E-3</v>
      </c>
      <c r="G1714" s="4">
        <f t="shared" si="1518"/>
        <v>-0.15327717518399533</v>
      </c>
      <c r="H1714" s="4">
        <f t="shared" si="1539"/>
        <v>-0.25339400460210854</v>
      </c>
      <c r="I1714" s="5">
        <f t="shared" si="1495"/>
        <v>-0.19142900000000118</v>
      </c>
      <c r="J1714">
        <f t="shared" si="1488"/>
        <v>1</v>
      </c>
      <c r="K1714">
        <f t="shared" si="1506"/>
        <v>14.278857199999999</v>
      </c>
      <c r="L1714">
        <f t="shared" si="1538"/>
        <v>15.097000100000002</v>
      </c>
      <c r="M1714" t="str">
        <f t="shared" si="1507"/>
        <v/>
      </c>
      <c r="R1714" s="13">
        <f t="shared" si="1508"/>
        <v>-0.81814290000000334</v>
      </c>
      <c r="S1714" s="14" t="str">
        <f t="shared" si="1515"/>
        <v/>
      </c>
      <c r="T1714" s="14">
        <f t="shared" si="1510"/>
        <v>-100</v>
      </c>
      <c r="U1714" s="15">
        <f t="shared" si="1511"/>
        <v>-0.18072087627627481</v>
      </c>
      <c r="V1714">
        <f t="shared" si="1512"/>
        <v>-0.18072087627627481</v>
      </c>
      <c r="Y1714" s="13" t="str">
        <f t="shared" si="1513"/>
        <v/>
      </c>
      <c r="Z1714" t="str">
        <f t="shared" si="1509"/>
        <v/>
      </c>
      <c r="AB1714" s="14" t="str">
        <f t="shared" si="1516"/>
        <v/>
      </c>
      <c r="AC1714" t="str">
        <f t="shared" si="1514"/>
        <v/>
      </c>
      <c r="AE1714" s="15" t="str">
        <f t="shared" si="1517"/>
        <v/>
      </c>
      <c r="AF1714" t="str">
        <f t="shared" si="1540"/>
        <v/>
      </c>
      <c r="AI1714" s="21">
        <f t="shared" si="1496"/>
        <v>39741</v>
      </c>
      <c r="AJ1714" s="14">
        <f t="shared" si="1489"/>
        <v>14.254286</v>
      </c>
      <c r="AK1714" s="22">
        <f t="shared" si="1497"/>
        <v>-2.8362416749600841E-2</v>
      </c>
      <c r="AL1714" s="14">
        <f t="shared" si="1530"/>
        <v>14.186912624945535</v>
      </c>
      <c r="AM1714" s="14">
        <f t="shared" si="1531"/>
        <v>1.3813299521197144</v>
      </c>
      <c r="AN1714" s="14">
        <f t="shared" si="1532"/>
        <v>4.8774280866840006E-2</v>
      </c>
      <c r="AO1714" s="14" t="str">
        <f t="shared" si="1533"/>
        <v/>
      </c>
      <c r="AP1714" s="14" t="str">
        <f t="shared" si="1534"/>
        <v/>
      </c>
      <c r="AQ1714" s="15" t="str">
        <f t="shared" si="1535"/>
        <v/>
      </c>
      <c r="AT1714" s="21">
        <f t="shared" si="1490"/>
        <v>39741</v>
      </c>
      <c r="AU1714" s="14">
        <f t="shared" si="1484"/>
        <v>14.254286</v>
      </c>
      <c r="AV1714" s="22">
        <f t="shared" si="1485"/>
        <v>-2.8362416749600841E-2</v>
      </c>
      <c r="AW1714" s="14">
        <f>VLOOKUP(AT1714,DATA_FEEDS!$F$7:$H$2022,3,FALSE)</f>
        <v>86.422309999999996</v>
      </c>
      <c r="AX1714" s="14">
        <f t="shared" si="1521"/>
        <v>97.779658000000012</v>
      </c>
      <c r="AY1714" s="14">
        <f t="shared" si="1522"/>
        <v>-1.3326762705773005</v>
      </c>
      <c r="AZ1714" s="14">
        <f t="shared" si="1523"/>
        <v>100</v>
      </c>
      <c r="BA1714" s="14">
        <f t="shared" si="1524"/>
        <v>-2.8362416749600841</v>
      </c>
      <c r="BB1714" s="15">
        <f t="shared" si="1525"/>
        <v>-2.8362416749600841</v>
      </c>
      <c r="BE1714" s="20">
        <f t="shared" si="1491"/>
        <v>39741</v>
      </c>
      <c r="BF1714">
        <f t="shared" si="1486"/>
        <v>14.254286</v>
      </c>
      <c r="BG1714">
        <f t="shared" si="1487"/>
        <v>-2.8362416749600841E-2</v>
      </c>
      <c r="BH1714">
        <f>VLOOKUP(BE1714,DATA_FEEDS!$A$7:$B$2095,2,FALSE)</f>
        <v>-40.5</v>
      </c>
      <c r="BI1714">
        <f t="shared" si="1528"/>
        <v>-12.438461538461537</v>
      </c>
      <c r="BJ1714">
        <f t="shared" si="1529"/>
        <v>-2.1374591129937537</v>
      </c>
      <c r="BK1714">
        <f t="shared" si="1519"/>
        <v>-100</v>
      </c>
      <c r="BL1714" s="14">
        <f t="shared" si="1520"/>
        <v>2.8362416749600841</v>
      </c>
      <c r="BM1714" s="15" t="str">
        <f t="shared" si="1526"/>
        <v/>
      </c>
      <c r="BP1714" s="20">
        <f t="shared" si="1492"/>
        <v>39741</v>
      </c>
      <c r="BQ1714">
        <f t="shared" si="1536"/>
        <v>14.254286</v>
      </c>
      <c r="BR1714">
        <f t="shared" si="1537"/>
        <v>-2.8362416749600841E-2</v>
      </c>
      <c r="BS1714">
        <f t="shared" si="1498"/>
        <v>0</v>
      </c>
      <c r="BT1714">
        <f t="shared" si="1499"/>
        <v>100</v>
      </c>
      <c r="BU1714">
        <f t="shared" si="1500"/>
        <v>-100</v>
      </c>
      <c r="BV1714" t="str">
        <f t="shared" si="1501"/>
        <v/>
      </c>
      <c r="BW1714" s="14" t="str">
        <f t="shared" si="1527"/>
        <v/>
      </c>
      <c r="BX1714" s="15" t="str">
        <f t="shared" si="1493"/>
        <v/>
      </c>
      <c r="BY1714">
        <f t="shared" si="1502"/>
        <v>4.8774280866840006E-2</v>
      </c>
      <c r="BZ1714">
        <f t="shared" si="1503"/>
        <v>-1.3326762705773005</v>
      </c>
      <c r="CA1714">
        <f t="shared" si="1504"/>
        <v>-2.1374591129937537</v>
      </c>
    </row>
    <row r="1715" spans="1:79" x14ac:dyDescent="0.25">
      <c r="A1715" s="1">
        <v>39742</v>
      </c>
      <c r="B1715" s="2">
        <v>13.85</v>
      </c>
      <c r="C1715" s="2">
        <v>13.07</v>
      </c>
      <c r="D1715">
        <f t="shared" si="1494"/>
        <v>13.85</v>
      </c>
      <c r="E1715" s="2">
        <f t="shared" si="1494"/>
        <v>13.07</v>
      </c>
      <c r="F1715" s="4">
        <f t="shared" si="1505"/>
        <v>-2.8362416749600841E-2</v>
      </c>
      <c r="G1715" s="4">
        <f t="shared" si="1518"/>
        <v>-0.11893299077555874</v>
      </c>
      <c r="H1715" s="4">
        <f t="shared" si="1539"/>
        <v>-0.28113461268638457</v>
      </c>
      <c r="I1715" s="5">
        <f t="shared" si="1495"/>
        <v>-0.77999999999999936</v>
      </c>
      <c r="J1715">
        <f t="shared" si="1488"/>
        <v>1</v>
      </c>
      <c r="K1715">
        <f t="shared" si="1506"/>
        <v>13.919143</v>
      </c>
      <c r="L1715">
        <f t="shared" si="1538"/>
        <v>14.844500050000002</v>
      </c>
      <c r="M1715">
        <f t="shared" si="1507"/>
        <v>1</v>
      </c>
      <c r="R1715" s="13">
        <f t="shared" si="1508"/>
        <v>-0.92535705000000235</v>
      </c>
      <c r="S1715" s="14" t="str">
        <f t="shared" si="1515"/>
        <v/>
      </c>
      <c r="T1715" s="14">
        <f t="shared" si="1510"/>
        <v>-100</v>
      </c>
      <c r="U1715" s="15">
        <f t="shared" si="1511"/>
        <v>2.8362416749600841</v>
      </c>
      <c r="V1715" t="str">
        <f t="shared" si="1512"/>
        <v/>
      </c>
      <c r="Y1715" s="13">
        <f t="shared" si="1513"/>
        <v>-2.8362416749600841</v>
      </c>
      <c r="Z1715">
        <f t="shared" si="1509"/>
        <v>-2.8362416749600841</v>
      </c>
      <c r="AB1715" s="14">
        <f t="shared" si="1516"/>
        <v>-5.012895306859205</v>
      </c>
      <c r="AC1715">
        <f t="shared" si="1514"/>
        <v>-5.012895306859205</v>
      </c>
      <c r="AE1715" s="15">
        <f t="shared" si="1517"/>
        <v>-4.6209386281588358</v>
      </c>
      <c r="AF1715">
        <f t="shared" si="1540"/>
        <v>-4.6209386281588358</v>
      </c>
      <c r="AI1715" s="21">
        <f t="shared" si="1496"/>
        <v>39742</v>
      </c>
      <c r="AJ1715" s="14">
        <f t="shared" si="1489"/>
        <v>13.85</v>
      </c>
      <c r="AK1715" s="22">
        <f t="shared" si="1497"/>
        <v>4.3321299638989534E-3</v>
      </c>
      <c r="AL1715" s="14">
        <f t="shared" si="1530"/>
        <v>14.488178501869243</v>
      </c>
      <c r="AM1715" s="14">
        <f t="shared" si="1531"/>
        <v>1.2744923362272977</v>
      </c>
      <c r="AN1715" s="14">
        <f t="shared" si="1532"/>
        <v>-0.50073153343420951</v>
      </c>
      <c r="AO1715" s="14" t="str">
        <f t="shared" si="1533"/>
        <v/>
      </c>
      <c r="AP1715" s="14" t="str">
        <f t="shared" si="1534"/>
        <v/>
      </c>
      <c r="AQ1715" s="15" t="str">
        <f t="shared" si="1535"/>
        <v/>
      </c>
      <c r="AT1715" s="21">
        <f t="shared" si="1490"/>
        <v>39742</v>
      </c>
      <c r="AU1715" s="14">
        <f t="shared" si="1484"/>
        <v>13.85</v>
      </c>
      <c r="AV1715" s="22">
        <f t="shared" si="1485"/>
        <v>4.3321299638989534E-3</v>
      </c>
      <c r="AW1715" s="14">
        <f>VLOOKUP(AT1715,DATA_FEEDS!$F$7:$H$2022,3,FALSE)</f>
        <v>85.327879999999993</v>
      </c>
      <c r="AX1715" s="14">
        <f t="shared" si="1521"/>
        <v>96.337626999999998</v>
      </c>
      <c r="AY1715" s="14">
        <f t="shared" si="1522"/>
        <v>-1.2847521336183048</v>
      </c>
      <c r="AZ1715" s="14">
        <f t="shared" si="1523"/>
        <v>100</v>
      </c>
      <c r="BA1715" s="14">
        <f t="shared" si="1524"/>
        <v>0.43321299638989536</v>
      </c>
      <c r="BB1715" s="15" t="str">
        <f t="shared" si="1525"/>
        <v/>
      </c>
      <c r="BE1715" s="20">
        <f t="shared" si="1491"/>
        <v>39742</v>
      </c>
      <c r="BF1715">
        <f t="shared" si="1486"/>
        <v>13.85</v>
      </c>
      <c r="BG1715">
        <f t="shared" si="1487"/>
        <v>4.3321299638989534E-3</v>
      </c>
      <c r="BH1715">
        <f>VLOOKUP(BE1715,DATA_FEEDS!$A$7:$B$2095,2,FALSE)</f>
        <v>-41.4</v>
      </c>
      <c r="BI1715">
        <f t="shared" si="1528"/>
        <v>-16.230769230769234</v>
      </c>
      <c r="BJ1715">
        <f t="shared" si="1529"/>
        <v>-1.7402857300167986</v>
      </c>
      <c r="BK1715">
        <f t="shared" si="1519"/>
        <v>-100</v>
      </c>
      <c r="BL1715" s="14">
        <f t="shared" si="1520"/>
        <v>-0.43321299638989536</v>
      </c>
      <c r="BM1715" s="15">
        <f t="shared" si="1526"/>
        <v>-0.43321299638989536</v>
      </c>
      <c r="BP1715" s="20">
        <f t="shared" si="1492"/>
        <v>39742</v>
      </c>
      <c r="BQ1715">
        <f t="shared" si="1536"/>
        <v>13.85</v>
      </c>
      <c r="BR1715">
        <f t="shared" si="1537"/>
        <v>4.3321299638989534E-3</v>
      </c>
      <c r="BS1715">
        <f t="shared" si="1498"/>
        <v>0</v>
      </c>
      <c r="BT1715">
        <f t="shared" si="1499"/>
        <v>100</v>
      </c>
      <c r="BU1715">
        <f t="shared" si="1500"/>
        <v>-100</v>
      </c>
      <c r="BV1715" t="str">
        <f t="shared" si="1501"/>
        <v/>
      </c>
      <c r="BW1715" s="14" t="str">
        <f t="shared" si="1527"/>
        <v/>
      </c>
      <c r="BX1715" s="15" t="str">
        <f t="shared" si="1493"/>
        <v/>
      </c>
      <c r="BY1715">
        <f t="shared" si="1502"/>
        <v>-0.50073153343420951</v>
      </c>
      <c r="BZ1715">
        <f t="shared" si="1503"/>
        <v>-1.2847521336183048</v>
      </c>
      <c r="CA1715">
        <f t="shared" si="1504"/>
        <v>-1.7402857300167986</v>
      </c>
    </row>
    <row r="1716" spans="1:79" x14ac:dyDescent="0.25">
      <c r="A1716" s="1">
        <v>39743</v>
      </c>
      <c r="B1716" s="2">
        <v>13.91</v>
      </c>
      <c r="C1716" s="2">
        <v>13.838571999999999</v>
      </c>
      <c r="D1716">
        <f t="shared" si="1494"/>
        <v>13.91</v>
      </c>
      <c r="E1716" s="2">
        <f t="shared" si="1494"/>
        <v>13.838571999999999</v>
      </c>
      <c r="F1716" s="4">
        <f t="shared" si="1505"/>
        <v>4.3321299638989534E-3</v>
      </c>
      <c r="G1716" s="4">
        <f t="shared" si="1518"/>
        <v>-2.9066803939729512E-2</v>
      </c>
      <c r="H1716" s="4">
        <f t="shared" si="1539"/>
        <v>-0.25369792010464842</v>
      </c>
      <c r="I1716" s="5">
        <f t="shared" si="1495"/>
        <v>-7.1428000000000935E-2</v>
      </c>
      <c r="J1716">
        <f t="shared" si="1488"/>
        <v>1</v>
      </c>
      <c r="K1716">
        <f t="shared" si="1506"/>
        <v>13.888285999999999</v>
      </c>
      <c r="L1716">
        <f t="shared" si="1538"/>
        <v>14.61707155</v>
      </c>
      <c r="M1716">
        <f t="shared" si="1507"/>
        <v>1</v>
      </c>
      <c r="R1716" s="13">
        <f t="shared" si="1508"/>
        <v>-0.72878555000000134</v>
      </c>
      <c r="S1716" s="14" t="str">
        <f t="shared" si="1515"/>
        <v/>
      </c>
      <c r="T1716" s="14">
        <f t="shared" si="1510"/>
        <v>-100</v>
      </c>
      <c r="U1716" s="15">
        <f t="shared" si="1511"/>
        <v>-0.43321299638989536</v>
      </c>
      <c r="V1716">
        <f t="shared" si="1512"/>
        <v>-0.43321299638989536</v>
      </c>
      <c r="Y1716" s="13">
        <f t="shared" si="1513"/>
        <v>0.43321299638989536</v>
      </c>
      <c r="Z1716" t="str">
        <f t="shared" si="1509"/>
        <v/>
      </c>
      <c r="AB1716" s="14">
        <f t="shared" si="1516"/>
        <v>2.6086053199137309</v>
      </c>
      <c r="AC1716" t="str">
        <f t="shared" si="1514"/>
        <v/>
      </c>
      <c r="AE1716" s="15">
        <f t="shared" si="1517"/>
        <v>-1.5097052480230111</v>
      </c>
      <c r="AF1716">
        <f t="shared" si="1540"/>
        <v>-1.5097052480230111</v>
      </c>
      <c r="AI1716" s="21">
        <f t="shared" si="1496"/>
        <v>39743</v>
      </c>
      <c r="AJ1716" s="14">
        <f t="shared" si="1489"/>
        <v>13.91</v>
      </c>
      <c r="AK1716" s="22">
        <f t="shared" si="1497"/>
        <v>-8.8322789360172366E-3</v>
      </c>
      <c r="AL1716" s="14">
        <f t="shared" si="1530"/>
        <v>14.59958567137528</v>
      </c>
      <c r="AM1716" s="14">
        <f t="shared" si="1531"/>
        <v>1.1902094527108291</v>
      </c>
      <c r="AN1716" s="14">
        <f t="shared" si="1532"/>
        <v>-0.57938178007633445</v>
      </c>
      <c r="AO1716" s="14" t="str">
        <f t="shared" si="1533"/>
        <v/>
      </c>
      <c r="AP1716" s="14" t="str">
        <f t="shared" si="1534"/>
        <v/>
      </c>
      <c r="AQ1716" s="15" t="str">
        <f t="shared" si="1535"/>
        <v/>
      </c>
      <c r="AT1716" s="21">
        <f t="shared" si="1490"/>
        <v>39743</v>
      </c>
      <c r="AU1716" s="14">
        <f t="shared" si="1484"/>
        <v>13.91</v>
      </c>
      <c r="AV1716" s="22">
        <f t="shared" si="1485"/>
        <v>-8.8322789360172366E-3</v>
      </c>
      <c r="AW1716" s="14">
        <f>VLOOKUP(AT1716,DATA_FEEDS!$F$7:$H$2022,3,FALSE)</f>
        <v>67.708879999999994</v>
      </c>
      <c r="AX1716" s="14">
        <f t="shared" si="1521"/>
        <v>92.410235</v>
      </c>
      <c r="AY1716" s="14">
        <f t="shared" si="1522"/>
        <v>-2.634318186674852</v>
      </c>
      <c r="AZ1716" s="14">
        <f t="shared" si="1523"/>
        <v>100</v>
      </c>
      <c r="BA1716" s="14">
        <f t="shared" si="1524"/>
        <v>-0.88322789360172371</v>
      </c>
      <c r="BB1716" s="15">
        <f t="shared" si="1525"/>
        <v>-0.88322789360172371</v>
      </c>
      <c r="BE1716" s="20">
        <f t="shared" si="1491"/>
        <v>39743</v>
      </c>
      <c r="BF1716">
        <f t="shared" si="1486"/>
        <v>13.91</v>
      </c>
      <c r="BG1716">
        <f t="shared" si="1487"/>
        <v>-8.8322789360172366E-3</v>
      </c>
      <c r="BH1716">
        <f>VLOOKUP(BE1716,DATA_FEEDS!$A$7:$B$2095,2,FALSE)</f>
        <v>-42.9</v>
      </c>
      <c r="BI1716">
        <f t="shared" si="1528"/>
        <v>-19.623076923076926</v>
      </c>
      <c r="BJ1716">
        <f t="shared" si="1529"/>
        <v>-1.4974236843821109</v>
      </c>
      <c r="BK1716">
        <f t="shared" si="1519"/>
        <v>-100</v>
      </c>
      <c r="BL1716" s="14">
        <f t="shared" si="1520"/>
        <v>0.88322789360172371</v>
      </c>
      <c r="BM1716" s="15" t="str">
        <f t="shared" si="1526"/>
        <v/>
      </c>
      <c r="BP1716" s="20">
        <f t="shared" si="1492"/>
        <v>39743</v>
      </c>
      <c r="BQ1716">
        <f t="shared" si="1536"/>
        <v>13.91</v>
      </c>
      <c r="BR1716">
        <f t="shared" si="1537"/>
        <v>-8.8322789360172366E-3</v>
      </c>
      <c r="BS1716">
        <f t="shared" si="1498"/>
        <v>0</v>
      </c>
      <c r="BT1716">
        <f t="shared" si="1499"/>
        <v>100</v>
      </c>
      <c r="BU1716">
        <f t="shared" si="1500"/>
        <v>-100</v>
      </c>
      <c r="BV1716" t="str">
        <f t="shared" si="1501"/>
        <v/>
      </c>
      <c r="BW1716" s="14" t="str">
        <f t="shared" si="1527"/>
        <v/>
      </c>
      <c r="BX1716" s="15" t="str">
        <f t="shared" si="1493"/>
        <v/>
      </c>
      <c r="BY1716">
        <f t="shared" si="1502"/>
        <v>-0.57938178007633445</v>
      </c>
      <c r="BZ1716">
        <f t="shared" si="1503"/>
        <v>-2.634318186674852</v>
      </c>
      <c r="CA1716">
        <f t="shared" si="1504"/>
        <v>-1.4974236843821109</v>
      </c>
    </row>
    <row r="1717" spans="1:79" x14ac:dyDescent="0.25">
      <c r="A1717" s="1">
        <v>39744</v>
      </c>
      <c r="B1717" s="2">
        <v>13.787143</v>
      </c>
      <c r="C1717" s="2">
        <v>14.032857</v>
      </c>
      <c r="D1717">
        <f t="shared" si="1494"/>
        <v>13.787143</v>
      </c>
      <c r="E1717" s="2">
        <f t="shared" si="1494"/>
        <v>14.032857</v>
      </c>
      <c r="F1717" s="4">
        <f t="shared" si="1505"/>
        <v>-8.8322789360172366E-3</v>
      </c>
      <c r="G1717" s="4">
        <f t="shared" si="1518"/>
        <v>-1.3755069728712049E-2</v>
      </c>
      <c r="H1717" s="4">
        <f t="shared" si="1539"/>
        <v>-0.21359380812434861</v>
      </c>
      <c r="I1717" s="5">
        <f t="shared" si="1495"/>
        <v>0.24571399999999954</v>
      </c>
      <c r="J1717">
        <f t="shared" si="1488"/>
        <v>1</v>
      </c>
      <c r="K1717">
        <f t="shared" si="1506"/>
        <v>13.783714399999999</v>
      </c>
      <c r="L1717">
        <f t="shared" si="1538"/>
        <v>14.376357250000002</v>
      </c>
      <c r="M1717" t="str">
        <f t="shared" si="1507"/>
        <v/>
      </c>
      <c r="R1717" s="13">
        <f t="shared" si="1508"/>
        <v>-0.5926428500000025</v>
      </c>
      <c r="S1717" s="14" t="str">
        <f t="shared" si="1515"/>
        <v/>
      </c>
      <c r="T1717" s="14">
        <f t="shared" si="1510"/>
        <v>-100</v>
      </c>
      <c r="U1717" s="15">
        <f t="shared" si="1511"/>
        <v>0.88322789360172371</v>
      </c>
      <c r="V1717" t="str">
        <f t="shared" si="1512"/>
        <v/>
      </c>
      <c r="Y1717" s="13" t="str">
        <f t="shared" si="1513"/>
        <v/>
      </c>
      <c r="Z1717" t="str">
        <f t="shared" si="1509"/>
        <v/>
      </c>
      <c r="AB1717" s="14" t="str">
        <f t="shared" si="1516"/>
        <v/>
      </c>
      <c r="AC1717" t="str">
        <f t="shared" si="1514"/>
        <v/>
      </c>
      <c r="AE1717" s="15" t="str">
        <f t="shared" si="1517"/>
        <v/>
      </c>
      <c r="AF1717" t="str">
        <f t="shared" si="1540"/>
        <v/>
      </c>
      <c r="AI1717" s="21">
        <f t="shared" si="1496"/>
        <v>39744</v>
      </c>
      <c r="AJ1717" s="14">
        <f t="shared" si="1489"/>
        <v>13.787143</v>
      </c>
      <c r="AK1717" s="22">
        <f t="shared" si="1497"/>
        <v>-6.4034876551291336E-2</v>
      </c>
      <c r="AL1717" s="14">
        <f t="shared" si="1530"/>
        <v>14.703977356738505</v>
      </c>
      <c r="AM1717" s="14">
        <f t="shared" si="1531"/>
        <v>1.129865805229868</v>
      </c>
      <c r="AN1717" s="14">
        <f t="shared" si="1532"/>
        <v>-0.81145420322900885</v>
      </c>
      <c r="AO1717" s="14" t="str">
        <f t="shared" si="1533"/>
        <v/>
      </c>
      <c r="AP1717" s="14" t="str">
        <f t="shared" si="1534"/>
        <v/>
      </c>
      <c r="AQ1717" s="15" t="str">
        <f t="shared" si="1535"/>
        <v/>
      </c>
      <c r="AT1717" s="21">
        <f t="shared" si="1490"/>
        <v>39744</v>
      </c>
      <c r="AU1717" s="14">
        <f t="shared" si="1484"/>
        <v>13.787143</v>
      </c>
      <c r="AV1717" s="22">
        <f t="shared" si="1485"/>
        <v>-6.4034876551291336E-2</v>
      </c>
      <c r="AW1717" s="14">
        <f>VLOOKUP(AT1717,DATA_FEEDS!$F$7:$H$2022,3,FALSE)</f>
        <v>68.870689999999996</v>
      </c>
      <c r="AX1717" s="14">
        <f t="shared" si="1521"/>
        <v>89.088414</v>
      </c>
      <c r="AY1717" s="14">
        <f t="shared" si="1522"/>
        <v>-1.6548492127929946</v>
      </c>
      <c r="AZ1717" s="14">
        <f t="shared" si="1523"/>
        <v>100</v>
      </c>
      <c r="BA1717" s="14">
        <f t="shared" si="1524"/>
        <v>-6.4034876551291333</v>
      </c>
      <c r="BB1717" s="15">
        <f t="shared" si="1525"/>
        <v>-6.4034876551291333</v>
      </c>
      <c r="BE1717" s="20">
        <f t="shared" si="1491"/>
        <v>39744</v>
      </c>
      <c r="BF1717">
        <f t="shared" si="1486"/>
        <v>13.787143</v>
      </c>
      <c r="BG1717">
        <f t="shared" si="1487"/>
        <v>-6.4034876551291336E-2</v>
      </c>
      <c r="BH1717">
        <f>VLOOKUP(BE1717,DATA_FEEDS!$A$7:$B$2095,2,FALSE)</f>
        <v>-43.2</v>
      </c>
      <c r="BI1717">
        <f t="shared" si="1528"/>
        <v>-22.815384615384616</v>
      </c>
      <c r="BJ1717">
        <f t="shared" si="1529"/>
        <v>-1.2561105542805504</v>
      </c>
      <c r="BK1717">
        <f t="shared" si="1519"/>
        <v>-100</v>
      </c>
      <c r="BL1717" s="14">
        <f t="shared" si="1520"/>
        <v>6.4034876551291333</v>
      </c>
      <c r="BM1717" s="15" t="str">
        <f t="shared" si="1526"/>
        <v/>
      </c>
      <c r="BP1717" s="20">
        <f t="shared" si="1492"/>
        <v>39744</v>
      </c>
      <c r="BQ1717">
        <f t="shared" si="1536"/>
        <v>13.787143</v>
      </c>
      <c r="BR1717">
        <f t="shared" si="1537"/>
        <v>-6.4034876551291336E-2</v>
      </c>
      <c r="BS1717">
        <f t="shared" si="1498"/>
        <v>0</v>
      </c>
      <c r="BT1717">
        <f t="shared" si="1499"/>
        <v>100</v>
      </c>
      <c r="BU1717">
        <f t="shared" si="1500"/>
        <v>-100</v>
      </c>
      <c r="BV1717" t="str">
        <f t="shared" si="1501"/>
        <v/>
      </c>
      <c r="BW1717" s="14" t="str">
        <f t="shared" si="1527"/>
        <v/>
      </c>
      <c r="BX1717" s="15" t="str">
        <f t="shared" si="1493"/>
        <v/>
      </c>
      <c r="BY1717">
        <f t="shared" si="1502"/>
        <v>-0.81145420322900885</v>
      </c>
      <c r="BZ1717">
        <f t="shared" si="1503"/>
        <v>-1.6548492127929946</v>
      </c>
      <c r="CA1717">
        <f t="shared" si="1504"/>
        <v>-1.2561105542805504</v>
      </c>
    </row>
    <row r="1718" spans="1:79" x14ac:dyDescent="0.25">
      <c r="A1718" s="1">
        <v>39745</v>
      </c>
      <c r="B1718" s="2">
        <v>12.904285</v>
      </c>
      <c r="C1718" s="2">
        <v>13.768572000000001</v>
      </c>
      <c r="D1718">
        <f t="shared" si="1494"/>
        <v>12.904285</v>
      </c>
      <c r="E1718" s="2">
        <f t="shared" si="1494"/>
        <v>13.768572000000001</v>
      </c>
      <c r="F1718" s="4">
        <f t="shared" si="1505"/>
        <v>-6.4034876551291336E-2</v>
      </c>
      <c r="G1718" s="4">
        <f t="shared" si="1518"/>
        <v>-3.4074944195731705E-2</v>
      </c>
      <c r="H1718" s="4">
        <f t="shared" si="1539"/>
        <v>-0.19428188616345465</v>
      </c>
      <c r="I1718" s="5">
        <f t="shared" si="1495"/>
        <v>0.86428700000000092</v>
      </c>
      <c r="J1718">
        <f t="shared" si="1488"/>
        <v>1</v>
      </c>
      <c r="K1718">
        <f t="shared" si="1506"/>
        <v>13.7545716</v>
      </c>
      <c r="L1718">
        <f t="shared" si="1538"/>
        <v>14.148785850000001</v>
      </c>
      <c r="M1718" t="str">
        <f t="shared" si="1507"/>
        <v/>
      </c>
      <c r="R1718" s="13">
        <f t="shared" si="1508"/>
        <v>-0.39421425000000099</v>
      </c>
      <c r="S1718" s="14" t="str">
        <f t="shared" si="1515"/>
        <v/>
      </c>
      <c r="T1718" s="14">
        <f t="shared" si="1510"/>
        <v>-100</v>
      </c>
      <c r="U1718" s="15">
        <f t="shared" si="1511"/>
        <v>6.4034876551291333</v>
      </c>
      <c r="V1718" t="str">
        <f t="shared" si="1512"/>
        <v/>
      </c>
      <c r="Y1718" s="13" t="str">
        <f t="shared" si="1513"/>
        <v/>
      </c>
      <c r="Z1718" t="str">
        <f t="shared" si="1509"/>
        <v/>
      </c>
      <c r="AB1718" s="14" t="str">
        <f t="shared" si="1516"/>
        <v/>
      </c>
      <c r="AC1718" t="str">
        <f t="shared" si="1514"/>
        <v/>
      </c>
      <c r="AE1718" s="15" t="str">
        <f t="shared" si="1517"/>
        <v/>
      </c>
      <c r="AF1718" t="str">
        <f t="shared" si="1540"/>
        <v/>
      </c>
      <c r="AI1718" s="21">
        <f t="shared" si="1496"/>
        <v>39745</v>
      </c>
      <c r="AJ1718" s="14">
        <f t="shared" si="1489"/>
        <v>12.904285</v>
      </c>
      <c r="AK1718" s="22">
        <f t="shared" si="1497"/>
        <v>5.2474352511588218E-2</v>
      </c>
      <c r="AL1718" s="14">
        <f t="shared" si="1530"/>
        <v>14.476372448861412</v>
      </c>
      <c r="AM1718" s="14">
        <f t="shared" si="1531"/>
        <v>1.1469627892404479</v>
      </c>
      <c r="AN1718" s="14">
        <f t="shared" si="1532"/>
        <v>-1.3706525299765773</v>
      </c>
      <c r="AO1718" s="14" t="str">
        <f t="shared" si="1533"/>
        <v/>
      </c>
      <c r="AP1718" s="14" t="str">
        <f t="shared" si="1534"/>
        <v/>
      </c>
      <c r="AQ1718" s="15" t="str">
        <f t="shared" si="1535"/>
        <v/>
      </c>
      <c r="AT1718" s="21">
        <f t="shared" si="1490"/>
        <v>39745</v>
      </c>
      <c r="AU1718" s="14">
        <f t="shared" si="1484"/>
        <v>12.904285</v>
      </c>
      <c r="AV1718" s="22">
        <f t="shared" si="1485"/>
        <v>5.2474352511588218E-2</v>
      </c>
      <c r="AW1718" s="14">
        <f>VLOOKUP(AT1718,DATA_FEEDS!$F$7:$H$2022,3,FALSE)</f>
        <v>70.71163</v>
      </c>
      <c r="AX1718" s="14">
        <f t="shared" si="1521"/>
        <v>84.965347000000008</v>
      </c>
      <c r="AY1718" s="14">
        <f t="shared" si="1522"/>
        <v>-1.0391165271974576</v>
      </c>
      <c r="AZ1718" s="14" t="str">
        <f t="shared" si="1523"/>
        <v/>
      </c>
      <c r="BA1718" s="14" t="str">
        <f t="shared" si="1524"/>
        <v/>
      </c>
      <c r="BB1718" s="15" t="str">
        <f t="shared" si="1525"/>
        <v/>
      </c>
      <c r="BE1718" s="20">
        <f t="shared" si="1491"/>
        <v>39745</v>
      </c>
      <c r="BF1718">
        <f t="shared" si="1486"/>
        <v>12.904285</v>
      </c>
      <c r="BG1718">
        <f t="shared" si="1487"/>
        <v>5.2474352511588218E-2</v>
      </c>
      <c r="BH1718">
        <f>VLOOKUP(BE1718,DATA_FEEDS!$A$7:$B$2095,2,FALSE)</f>
        <v>-43.5</v>
      </c>
      <c r="BI1718">
        <f t="shared" si="1528"/>
        <v>-25.923076923076923</v>
      </c>
      <c r="BJ1718">
        <f t="shared" si="1529"/>
        <v>-1.0777049292332825</v>
      </c>
      <c r="BK1718" t="str">
        <f t="shared" si="1519"/>
        <v/>
      </c>
      <c r="BL1718" s="14" t="str">
        <f t="shared" si="1520"/>
        <v/>
      </c>
      <c r="BM1718" s="15" t="str">
        <f t="shared" si="1526"/>
        <v/>
      </c>
      <c r="BP1718" s="20">
        <f t="shared" si="1492"/>
        <v>39745</v>
      </c>
      <c r="BQ1718">
        <f t="shared" si="1536"/>
        <v>12.904285</v>
      </c>
      <c r="BR1718">
        <f t="shared" si="1537"/>
        <v>5.2474352511588218E-2</v>
      </c>
      <c r="BS1718">
        <f t="shared" si="1498"/>
        <v>0</v>
      </c>
      <c r="BT1718">
        <f t="shared" si="1499"/>
        <v>0</v>
      </c>
      <c r="BU1718">
        <f t="shared" si="1500"/>
        <v>0</v>
      </c>
      <c r="BV1718" t="str">
        <f t="shared" si="1501"/>
        <v/>
      </c>
      <c r="BW1718" s="14" t="str">
        <f t="shared" si="1527"/>
        <v/>
      </c>
      <c r="BX1718" s="15" t="str">
        <f t="shared" si="1493"/>
        <v/>
      </c>
      <c r="BY1718">
        <f t="shared" si="1502"/>
        <v>-1.3706525299765773</v>
      </c>
      <c r="BZ1718">
        <f t="shared" si="1503"/>
        <v>-1.0391165271974576</v>
      </c>
      <c r="CA1718">
        <f t="shared" si="1504"/>
        <v>-1.0777049292332825</v>
      </c>
    </row>
    <row r="1719" spans="1:79" x14ac:dyDescent="0.25">
      <c r="A1719" s="1">
        <v>39748</v>
      </c>
      <c r="B1719" s="2">
        <v>13.581429</v>
      </c>
      <c r="C1719" s="2">
        <v>13.155714</v>
      </c>
      <c r="D1719">
        <f t="shared" si="1494"/>
        <v>13.581429</v>
      </c>
      <c r="E1719" s="2">
        <f t="shared" si="1494"/>
        <v>13.155714</v>
      </c>
      <c r="F1719" s="4">
        <f t="shared" si="1505"/>
        <v>5.2474352511588218E-2</v>
      </c>
      <c r="G1719" s="4">
        <f t="shared" si="1518"/>
        <v>-5.012895306859206E-2</v>
      </c>
      <c r="H1719" s="4">
        <f t="shared" si="1539"/>
        <v>-0.14928409885849239</v>
      </c>
      <c r="I1719" s="5">
        <f t="shared" si="1495"/>
        <v>-0.42571500000000029</v>
      </c>
      <c r="J1719">
        <f t="shared" si="1488"/>
        <v>1</v>
      </c>
      <c r="K1719">
        <f t="shared" si="1506"/>
        <v>13.573142999999998</v>
      </c>
      <c r="L1719">
        <f t="shared" si="1538"/>
        <v>14.0547144</v>
      </c>
      <c r="M1719" t="str">
        <f t="shared" si="1507"/>
        <v/>
      </c>
      <c r="R1719" s="13">
        <f t="shared" si="1508"/>
        <v>-0.48157140000000176</v>
      </c>
      <c r="S1719" s="14" t="str">
        <f t="shared" si="1515"/>
        <v/>
      </c>
      <c r="T1719" s="14">
        <f t="shared" si="1510"/>
        <v>-100</v>
      </c>
      <c r="U1719" s="15">
        <f t="shared" si="1511"/>
        <v>-5.247435251158822</v>
      </c>
      <c r="V1719">
        <f t="shared" si="1512"/>
        <v>-5.247435251158822</v>
      </c>
      <c r="Y1719" s="13" t="str">
        <f t="shared" si="1513"/>
        <v/>
      </c>
      <c r="Z1719" t="str">
        <f t="shared" si="1509"/>
        <v/>
      </c>
      <c r="AB1719" s="14" t="str">
        <f t="shared" si="1516"/>
        <v/>
      </c>
      <c r="AC1719" t="str">
        <f t="shared" si="1514"/>
        <v/>
      </c>
      <c r="AE1719" s="15" t="str">
        <f t="shared" si="1517"/>
        <v/>
      </c>
      <c r="AF1719" t="str">
        <f t="shared" si="1540"/>
        <v/>
      </c>
      <c r="AI1719" s="21">
        <f t="shared" si="1496"/>
        <v>39748</v>
      </c>
      <c r="AJ1719" s="14">
        <f t="shared" si="1489"/>
        <v>13.581429</v>
      </c>
      <c r="AK1719" s="22">
        <f t="shared" si="1497"/>
        <v>3.7866413026198926E-3</v>
      </c>
      <c r="AL1719" s="14">
        <f t="shared" si="1530"/>
        <v>14.259193819014172</v>
      </c>
      <c r="AM1719" s="14">
        <f t="shared" si="1531"/>
        <v>1.207329351558637</v>
      </c>
      <c r="AN1719" s="14">
        <f t="shared" si="1532"/>
        <v>-0.56137525202977268</v>
      </c>
      <c r="AO1719" s="14" t="str">
        <f t="shared" si="1533"/>
        <v/>
      </c>
      <c r="AP1719" s="14" t="str">
        <f t="shared" si="1534"/>
        <v/>
      </c>
      <c r="AQ1719" s="15" t="str">
        <f t="shared" si="1535"/>
        <v/>
      </c>
      <c r="AT1719" s="21">
        <f t="shared" si="1490"/>
        <v>39748</v>
      </c>
      <c r="AU1719" s="14">
        <f t="shared" si="1484"/>
        <v>13.581429</v>
      </c>
      <c r="AV1719" s="22">
        <f t="shared" si="1485"/>
        <v>3.7866413026198926E-3</v>
      </c>
      <c r="AW1719" s="14">
        <f>VLOOKUP(AT1719,DATA_FEEDS!$F$7:$H$2022,3,FALSE)</f>
        <v>67.381309999999999</v>
      </c>
      <c r="AX1719" s="14">
        <f t="shared" si="1521"/>
        <v>83.177647000000007</v>
      </c>
      <c r="AY1719" s="14">
        <f t="shared" si="1522"/>
        <v>-1.2951244866445404</v>
      </c>
      <c r="AZ1719" s="14">
        <f t="shared" si="1523"/>
        <v>100</v>
      </c>
      <c r="BA1719" s="14">
        <f t="shared" si="1524"/>
        <v>0.37866413026198925</v>
      </c>
      <c r="BB1719" s="15" t="str">
        <f t="shared" si="1525"/>
        <v/>
      </c>
      <c r="BE1719" s="20">
        <f t="shared" si="1491"/>
        <v>39748</v>
      </c>
      <c r="BF1719">
        <f t="shared" si="1486"/>
        <v>13.581429</v>
      </c>
      <c r="BG1719">
        <f t="shared" si="1487"/>
        <v>3.7866413026198926E-3</v>
      </c>
      <c r="BH1719">
        <f>VLOOKUP(BE1719,DATA_FEEDS!$A$7:$B$2095,2,FALSE)</f>
        <v>-43.7</v>
      </c>
      <c r="BI1719">
        <f t="shared" si="1528"/>
        <v>-28.869230769230771</v>
      </c>
      <c r="BJ1719">
        <f t="shared" si="1529"/>
        <v>-0.9288337250014771</v>
      </c>
      <c r="BK1719" t="str">
        <f t="shared" si="1519"/>
        <v/>
      </c>
      <c r="BL1719" s="14" t="str">
        <f t="shared" si="1520"/>
        <v/>
      </c>
      <c r="BM1719" s="15" t="str">
        <f t="shared" si="1526"/>
        <v/>
      </c>
      <c r="BP1719" s="20">
        <f t="shared" si="1492"/>
        <v>39748</v>
      </c>
      <c r="BQ1719">
        <f t="shared" si="1536"/>
        <v>13.581429</v>
      </c>
      <c r="BR1719">
        <f t="shared" si="1537"/>
        <v>3.7866413026198926E-3</v>
      </c>
      <c r="BS1719">
        <f t="shared" si="1498"/>
        <v>0</v>
      </c>
      <c r="BT1719">
        <f t="shared" si="1499"/>
        <v>100</v>
      </c>
      <c r="BU1719">
        <f t="shared" si="1500"/>
        <v>0</v>
      </c>
      <c r="BV1719">
        <f t="shared" si="1501"/>
        <v>100</v>
      </c>
      <c r="BW1719" s="14">
        <f t="shared" si="1527"/>
        <v>0.37866413026198925</v>
      </c>
      <c r="BX1719" s="15" t="str">
        <f t="shared" si="1493"/>
        <v/>
      </c>
      <c r="BY1719">
        <f t="shared" si="1502"/>
        <v>-0.56137525202977268</v>
      </c>
      <c r="BZ1719">
        <f t="shared" si="1503"/>
        <v>-1.2951244866445404</v>
      </c>
      <c r="CA1719">
        <f t="shared" si="1504"/>
        <v>-0.9288337250014771</v>
      </c>
    </row>
    <row r="1720" spans="1:79" x14ac:dyDescent="0.25">
      <c r="A1720" s="1">
        <v>39749</v>
      </c>
      <c r="B1720" s="2">
        <v>13.632857</v>
      </c>
      <c r="C1720" s="2">
        <v>14.272857</v>
      </c>
      <c r="D1720">
        <f t="shared" si="1494"/>
        <v>13.632857</v>
      </c>
      <c r="E1720" s="2">
        <f t="shared" si="1494"/>
        <v>14.272857</v>
      </c>
      <c r="F1720" s="4">
        <f t="shared" si="1505"/>
        <v>3.7866413026198926E-3</v>
      </c>
      <c r="G1720" s="4">
        <f t="shared" si="1518"/>
        <v>2.6086053199137309E-2</v>
      </c>
      <c r="H1720" s="4">
        <f t="shared" si="1539"/>
        <v>-0.10730877700077138</v>
      </c>
      <c r="I1720" s="5">
        <f t="shared" si="1495"/>
        <v>0.64000000000000057</v>
      </c>
      <c r="J1720">
        <f t="shared" si="1488"/>
        <v>1</v>
      </c>
      <c r="K1720">
        <f t="shared" si="1506"/>
        <v>13.8137144</v>
      </c>
      <c r="L1720">
        <f t="shared" si="1538"/>
        <v>13.9565001</v>
      </c>
      <c r="M1720" t="str">
        <f t="shared" si="1507"/>
        <v/>
      </c>
      <c r="R1720" s="13">
        <f t="shared" si="1508"/>
        <v>-0.14278569999999924</v>
      </c>
      <c r="S1720" s="14" t="str">
        <f t="shared" si="1515"/>
        <v/>
      </c>
      <c r="T1720" s="14">
        <f t="shared" si="1510"/>
        <v>-100</v>
      </c>
      <c r="U1720" s="15">
        <f t="shared" si="1511"/>
        <v>-0.37866413026198925</v>
      </c>
      <c r="V1720">
        <f t="shared" si="1512"/>
        <v>-0.37866413026198925</v>
      </c>
      <c r="Y1720" s="13" t="str">
        <f t="shared" si="1513"/>
        <v/>
      </c>
      <c r="Z1720" t="str">
        <f t="shared" si="1509"/>
        <v/>
      </c>
      <c r="AB1720" s="14" t="str">
        <f t="shared" si="1516"/>
        <v/>
      </c>
      <c r="AC1720" t="str">
        <f t="shared" si="1514"/>
        <v/>
      </c>
      <c r="AE1720" s="15" t="str">
        <f t="shared" si="1517"/>
        <v/>
      </c>
      <c r="AF1720" t="str">
        <f t="shared" si="1540"/>
        <v/>
      </c>
      <c r="AI1720" s="21">
        <f t="shared" si="1496"/>
        <v>39749</v>
      </c>
      <c r="AJ1720" s="14">
        <f t="shared" si="1489"/>
        <v>13.632857</v>
      </c>
      <c r="AK1720" s="22">
        <f t="shared" si="1497"/>
        <v>5.6900325441688465E-2</v>
      </c>
      <c r="AL1720" s="14">
        <f t="shared" si="1530"/>
        <v>13.783581593892904</v>
      </c>
      <c r="AM1720" s="14">
        <f t="shared" si="1531"/>
        <v>1.0968917668053026</v>
      </c>
      <c r="AN1720" s="14">
        <f t="shared" si="1532"/>
        <v>-0.137410634717307</v>
      </c>
      <c r="AO1720" s="14" t="str">
        <f t="shared" si="1533"/>
        <v/>
      </c>
      <c r="AP1720" s="14" t="str">
        <f t="shared" si="1534"/>
        <v/>
      </c>
      <c r="AQ1720" s="15" t="str">
        <f t="shared" si="1535"/>
        <v/>
      </c>
      <c r="AT1720" s="21">
        <f t="shared" si="1490"/>
        <v>39749</v>
      </c>
      <c r="AU1720" s="14">
        <f t="shared" si="1484"/>
        <v>13.632857</v>
      </c>
      <c r="AV1720" s="22">
        <f t="shared" si="1485"/>
        <v>5.6900325441688465E-2</v>
      </c>
      <c r="AW1720" s="14">
        <f>VLOOKUP(AT1720,DATA_FEEDS!$F$7:$H$2022,3,FALSE)</f>
        <v>71.144130000000004</v>
      </c>
      <c r="AX1720" s="14">
        <f t="shared" si="1521"/>
        <v>81.127279000000001</v>
      </c>
      <c r="AY1720" s="14">
        <f t="shared" si="1522"/>
        <v>-0.74501921955262596</v>
      </c>
      <c r="AZ1720" s="14" t="str">
        <f t="shared" si="1523"/>
        <v/>
      </c>
      <c r="BA1720" s="14" t="str">
        <f t="shared" si="1524"/>
        <v/>
      </c>
      <c r="BB1720" s="15" t="str">
        <f t="shared" si="1525"/>
        <v/>
      </c>
      <c r="BE1720" s="20">
        <f t="shared" si="1491"/>
        <v>39749</v>
      </c>
      <c r="BF1720">
        <f t="shared" si="1486"/>
        <v>13.632857</v>
      </c>
      <c r="BG1720">
        <f t="shared" si="1487"/>
        <v>5.6900325441688465E-2</v>
      </c>
      <c r="BH1720">
        <f>VLOOKUP(BE1720,DATA_FEEDS!$A$7:$B$2095,2,FALSE)</f>
        <v>-64.2</v>
      </c>
      <c r="BI1720">
        <f t="shared" si="1528"/>
        <v>-33.353846153846149</v>
      </c>
      <c r="BJ1720">
        <f t="shared" si="1529"/>
        <v>-2.0580087789883557</v>
      </c>
      <c r="BK1720">
        <f t="shared" si="1519"/>
        <v>-100</v>
      </c>
      <c r="BL1720" s="14">
        <f t="shared" si="1520"/>
        <v>-5.6900325441688464</v>
      </c>
      <c r="BM1720" s="15">
        <f t="shared" si="1526"/>
        <v>-5.6900325441688464</v>
      </c>
      <c r="BP1720" s="20">
        <f t="shared" si="1492"/>
        <v>39749</v>
      </c>
      <c r="BQ1720">
        <f t="shared" si="1536"/>
        <v>13.632857</v>
      </c>
      <c r="BR1720">
        <f t="shared" si="1537"/>
        <v>5.6900325441688465E-2</v>
      </c>
      <c r="BS1720">
        <f t="shared" si="1498"/>
        <v>0</v>
      </c>
      <c r="BT1720">
        <f t="shared" si="1499"/>
        <v>0</v>
      </c>
      <c r="BU1720">
        <f t="shared" si="1500"/>
        <v>-100</v>
      </c>
      <c r="BV1720">
        <f t="shared" si="1501"/>
        <v>-100</v>
      </c>
      <c r="BW1720" s="14">
        <f t="shared" si="1527"/>
        <v>-5.6900325441688464</v>
      </c>
      <c r="BX1720" s="15">
        <f t="shared" si="1493"/>
        <v>-5.6900325441688464</v>
      </c>
      <c r="BY1720">
        <f t="shared" si="1502"/>
        <v>-0.137410634717307</v>
      </c>
      <c r="BZ1720">
        <f t="shared" si="1503"/>
        <v>-0.74501921955262596</v>
      </c>
      <c r="CA1720">
        <f t="shared" si="1504"/>
        <v>-2.0580087789883557</v>
      </c>
    </row>
    <row r="1721" spans="1:79" x14ac:dyDescent="0.25">
      <c r="A1721" s="1">
        <v>39750</v>
      </c>
      <c r="B1721" s="2">
        <v>14.408571</v>
      </c>
      <c r="C1721" s="2">
        <v>14.935715</v>
      </c>
      <c r="D1721">
        <f t="shared" si="1494"/>
        <v>14.408571</v>
      </c>
      <c r="E1721" s="2">
        <f t="shared" si="1494"/>
        <v>14.935715</v>
      </c>
      <c r="F1721" s="4">
        <f t="shared" si="1505"/>
        <v>5.6900325441688465E-2</v>
      </c>
      <c r="G1721" s="4">
        <f t="shared" si="1518"/>
        <v>8.3307469865221515E-2</v>
      </c>
      <c r="H1721" s="4">
        <f t="shared" si="1539"/>
        <v>-3.2034024627349299E-2</v>
      </c>
      <c r="I1721" s="5">
        <f t="shared" si="1495"/>
        <v>0.52714399999999983</v>
      </c>
      <c r="J1721">
        <f t="shared" si="1488"/>
        <v>1</v>
      </c>
      <c r="K1721">
        <f t="shared" si="1506"/>
        <v>14.033143000000001</v>
      </c>
      <c r="L1721">
        <f t="shared" si="1538"/>
        <v>13.923857250000001</v>
      </c>
      <c r="M1721" t="str">
        <f t="shared" si="1507"/>
        <v/>
      </c>
      <c r="R1721" s="13">
        <f t="shared" si="1508"/>
        <v>0.10928574999999974</v>
      </c>
      <c r="S1721" s="14">
        <f t="shared" si="1515"/>
        <v>100</v>
      </c>
      <c r="T1721" s="14">
        <f t="shared" si="1510"/>
        <v>0</v>
      </c>
      <c r="U1721" s="15" t="str">
        <f t="shared" si="1511"/>
        <v/>
      </c>
      <c r="V1721" t="str">
        <f t="shared" si="1512"/>
        <v/>
      </c>
      <c r="Y1721" s="13" t="str">
        <f t="shared" si="1513"/>
        <v/>
      </c>
      <c r="Z1721" t="str">
        <f t="shared" si="1509"/>
        <v/>
      </c>
      <c r="AB1721" s="14" t="str">
        <f t="shared" si="1516"/>
        <v/>
      </c>
      <c r="AC1721" t="str">
        <f t="shared" si="1514"/>
        <v/>
      </c>
      <c r="AE1721" s="15" t="str">
        <f t="shared" si="1517"/>
        <v/>
      </c>
      <c r="AF1721" t="str">
        <f t="shared" si="1540"/>
        <v/>
      </c>
      <c r="AI1721" s="21">
        <f t="shared" si="1496"/>
        <v>39750</v>
      </c>
      <c r="AJ1721" s="14">
        <f t="shared" si="1489"/>
        <v>14.408571</v>
      </c>
      <c r="AK1721" s="22">
        <f t="shared" si="1497"/>
        <v>7.3071646036237767E-2</v>
      </c>
      <c r="AL1721" s="14">
        <f t="shared" si="1530"/>
        <v>13.526510091607634</v>
      </c>
      <c r="AM1721" s="14">
        <f t="shared" si="1531"/>
        <v>1.0430566834440103</v>
      </c>
      <c r="AN1721" s="14">
        <f t="shared" si="1532"/>
        <v>0.84565002304566939</v>
      </c>
      <c r="AO1721" s="14" t="str">
        <f t="shared" si="1533"/>
        <v/>
      </c>
      <c r="AP1721" s="14" t="str">
        <f t="shared" si="1534"/>
        <v/>
      </c>
      <c r="AQ1721" s="15" t="str">
        <f t="shared" si="1535"/>
        <v/>
      </c>
      <c r="AT1721" s="21">
        <f t="shared" si="1490"/>
        <v>39750</v>
      </c>
      <c r="AU1721" s="14">
        <f t="shared" si="1484"/>
        <v>14.408571</v>
      </c>
      <c r="AV1721" s="22">
        <f t="shared" si="1485"/>
        <v>7.3071646036237767E-2</v>
      </c>
      <c r="AW1721" s="14">
        <f>VLOOKUP(AT1721,DATA_FEEDS!$F$7:$H$2022,3,FALSE)</f>
        <v>64.379689999999997</v>
      </c>
      <c r="AX1721" s="14">
        <f t="shared" si="1521"/>
        <v>77.760759999999991</v>
      </c>
      <c r="AY1721" s="14">
        <f t="shared" si="1522"/>
        <v>-0.98914915741877629</v>
      </c>
      <c r="AZ1721" s="14" t="str">
        <f t="shared" si="1523"/>
        <v/>
      </c>
      <c r="BA1721" s="14" t="str">
        <f t="shared" si="1524"/>
        <v/>
      </c>
      <c r="BB1721" s="15" t="str">
        <f t="shared" si="1525"/>
        <v/>
      </c>
      <c r="BE1721" s="20">
        <f t="shared" si="1491"/>
        <v>39750</v>
      </c>
      <c r="BF1721">
        <f t="shared" si="1486"/>
        <v>14.408571</v>
      </c>
      <c r="BG1721">
        <f t="shared" si="1487"/>
        <v>7.3071646036237767E-2</v>
      </c>
      <c r="BH1721">
        <f>VLOOKUP(BE1721,DATA_FEEDS!$A$7:$B$2095,2,FALSE)</f>
        <v>-62.5</v>
      </c>
      <c r="BI1721">
        <f t="shared" si="1528"/>
        <v>-37.630769230769232</v>
      </c>
      <c r="BJ1721">
        <f t="shared" si="1529"/>
        <v>-1.5746416826146974</v>
      </c>
      <c r="BK1721">
        <f t="shared" si="1519"/>
        <v>-100</v>
      </c>
      <c r="BL1721" s="14">
        <f t="shared" si="1520"/>
        <v>-7.307164603623777</v>
      </c>
      <c r="BM1721" s="15">
        <f t="shared" si="1526"/>
        <v>-7.307164603623777</v>
      </c>
      <c r="BP1721" s="20">
        <f t="shared" si="1492"/>
        <v>39750</v>
      </c>
      <c r="BQ1721">
        <f t="shared" si="1536"/>
        <v>14.408571</v>
      </c>
      <c r="BR1721">
        <f t="shared" si="1537"/>
        <v>7.3071646036237767E-2</v>
      </c>
      <c r="BS1721">
        <f t="shared" si="1498"/>
        <v>0</v>
      </c>
      <c r="BT1721">
        <f t="shared" si="1499"/>
        <v>0</v>
      </c>
      <c r="BU1721">
        <f t="shared" si="1500"/>
        <v>-100</v>
      </c>
      <c r="BV1721">
        <f t="shared" si="1501"/>
        <v>-100</v>
      </c>
      <c r="BW1721" s="14">
        <f t="shared" si="1527"/>
        <v>-7.307164603623777</v>
      </c>
      <c r="BX1721" s="15">
        <f t="shared" si="1493"/>
        <v>-7.307164603623777</v>
      </c>
      <c r="BY1721">
        <f t="shared" si="1502"/>
        <v>0.84565002304566939</v>
      </c>
      <c r="BZ1721">
        <f t="shared" si="1503"/>
        <v>-0.98914915741877629</v>
      </c>
      <c r="CA1721">
        <f t="shared" si="1504"/>
        <v>-1.5746416826146974</v>
      </c>
    </row>
    <row r="1722" spans="1:79" x14ac:dyDescent="0.25">
      <c r="A1722" s="1">
        <v>39751</v>
      </c>
      <c r="B1722" s="2">
        <v>15.461429000000001</v>
      </c>
      <c r="C1722" s="2">
        <v>15.862857</v>
      </c>
      <c r="D1722">
        <f t="shared" si="1494"/>
        <v>15.461429000000001</v>
      </c>
      <c r="E1722" s="2">
        <f t="shared" si="1494"/>
        <v>15.862857</v>
      </c>
      <c r="F1722" s="4">
        <f t="shared" si="1505"/>
        <v>7.3071646036237767E-2</v>
      </c>
      <c r="G1722" s="4">
        <f t="shared" si="1518"/>
        <v>0.22927050975703034</v>
      </c>
      <c r="H1722" s="4">
        <f t="shared" si="1539"/>
        <v>6.7692359674559235E-2</v>
      </c>
      <c r="I1722" s="5">
        <f t="shared" si="1495"/>
        <v>0.40142799999999923</v>
      </c>
      <c r="J1722">
        <f t="shared" si="1488"/>
        <v>1</v>
      </c>
      <c r="K1722">
        <f t="shared" si="1506"/>
        <v>14.399143</v>
      </c>
      <c r="L1722">
        <f t="shared" si="1538"/>
        <v>14.0020001</v>
      </c>
      <c r="M1722" t="str">
        <f t="shared" si="1507"/>
        <v/>
      </c>
      <c r="R1722" s="13">
        <f t="shared" si="1508"/>
        <v>0.39714290000000041</v>
      </c>
      <c r="S1722" s="14" t="str">
        <f t="shared" si="1515"/>
        <v/>
      </c>
      <c r="T1722" s="14">
        <f t="shared" si="1510"/>
        <v>0</v>
      </c>
      <c r="U1722" s="15" t="str">
        <f t="shared" si="1511"/>
        <v/>
      </c>
      <c r="V1722" t="str">
        <f t="shared" si="1512"/>
        <v/>
      </c>
      <c r="Y1722" s="13" t="str">
        <f t="shared" si="1513"/>
        <v/>
      </c>
      <c r="Z1722" t="str">
        <f t="shared" si="1509"/>
        <v/>
      </c>
      <c r="AB1722" s="14" t="str">
        <f t="shared" si="1516"/>
        <v/>
      </c>
      <c r="AC1722" t="str">
        <f t="shared" si="1514"/>
        <v/>
      </c>
      <c r="AE1722" s="15" t="str">
        <f t="shared" si="1517"/>
        <v/>
      </c>
      <c r="AF1722" t="str">
        <f t="shared" si="1540"/>
        <v/>
      </c>
      <c r="AI1722" s="21">
        <f t="shared" si="1496"/>
        <v>39751</v>
      </c>
      <c r="AJ1722" s="14">
        <f t="shared" si="1489"/>
        <v>15.461429000000001</v>
      </c>
      <c r="AK1722" s="22">
        <f t="shared" si="1497"/>
        <v>-7.6688901135852534E-3</v>
      </c>
      <c r="AL1722" s="14">
        <f t="shared" si="1530"/>
        <v>13.247435981900708</v>
      </c>
      <c r="AM1722" s="14">
        <f t="shared" si="1531"/>
        <v>0.70543519823611434</v>
      </c>
      <c r="AN1722" s="14">
        <f t="shared" si="1532"/>
        <v>3.1384782381644833</v>
      </c>
      <c r="AO1722" s="14">
        <f t="shared" si="1533"/>
        <v>-100</v>
      </c>
      <c r="AP1722" s="14">
        <f t="shared" si="1534"/>
        <v>0.76688901135852539</v>
      </c>
      <c r="AQ1722" s="15" t="str">
        <f t="shared" si="1535"/>
        <v/>
      </c>
      <c r="AT1722" s="21">
        <f t="shared" si="1490"/>
        <v>39751</v>
      </c>
      <c r="AU1722" s="14">
        <f t="shared" si="1484"/>
        <v>15.461429000000001</v>
      </c>
      <c r="AV1722" s="22">
        <f t="shared" si="1485"/>
        <v>-7.6688901135852534E-3</v>
      </c>
      <c r="AW1722" s="14">
        <f>VLOOKUP(AT1722,DATA_FEEDS!$F$7:$H$2022,3,FALSE)</f>
        <v>64.407499999999999</v>
      </c>
      <c r="AX1722" s="14">
        <f t="shared" si="1521"/>
        <v>74.032690000000002</v>
      </c>
      <c r="AY1722" s="14">
        <f t="shared" si="1522"/>
        <v>-0.7387089208195915</v>
      </c>
      <c r="AZ1722" s="14" t="str">
        <f t="shared" si="1523"/>
        <v/>
      </c>
      <c r="BA1722" s="14" t="str">
        <f t="shared" si="1524"/>
        <v/>
      </c>
      <c r="BB1722" s="15" t="str">
        <f t="shared" si="1525"/>
        <v/>
      </c>
      <c r="BE1722" s="20">
        <f t="shared" si="1491"/>
        <v>39751</v>
      </c>
      <c r="BF1722">
        <f t="shared" si="1486"/>
        <v>15.461429000000001</v>
      </c>
      <c r="BG1722">
        <f t="shared" si="1487"/>
        <v>-7.6688901135852534E-3</v>
      </c>
      <c r="BH1722">
        <f>VLOOKUP(BE1722,DATA_FEEDS!$A$7:$B$2095,2,FALSE)</f>
        <v>-59.2</v>
      </c>
      <c r="BI1722">
        <f t="shared" si="1528"/>
        <v>-41.42307692307692</v>
      </c>
      <c r="BJ1722">
        <f t="shared" si="1529"/>
        <v>-1.1605932432647761</v>
      </c>
      <c r="BK1722" t="str">
        <f t="shared" si="1519"/>
        <v/>
      </c>
      <c r="BL1722" s="14" t="str">
        <f t="shared" si="1520"/>
        <v/>
      </c>
      <c r="BM1722" s="15" t="str">
        <f t="shared" si="1526"/>
        <v/>
      </c>
      <c r="BP1722" s="20">
        <f t="shared" si="1492"/>
        <v>39751</v>
      </c>
      <c r="BQ1722">
        <f t="shared" si="1536"/>
        <v>15.461429000000001</v>
      </c>
      <c r="BR1722">
        <f t="shared" si="1537"/>
        <v>-7.6688901135852534E-3</v>
      </c>
      <c r="BS1722">
        <f t="shared" si="1498"/>
        <v>-100</v>
      </c>
      <c r="BT1722">
        <f t="shared" si="1499"/>
        <v>0</v>
      </c>
      <c r="BU1722">
        <f t="shared" si="1500"/>
        <v>0</v>
      </c>
      <c r="BV1722">
        <f t="shared" si="1501"/>
        <v>-100</v>
      </c>
      <c r="BW1722" s="14">
        <f t="shared" si="1527"/>
        <v>0.76688901135852539</v>
      </c>
      <c r="BX1722" s="15" t="str">
        <f t="shared" si="1493"/>
        <v/>
      </c>
      <c r="BY1722">
        <f t="shared" si="1502"/>
        <v>3.1384782381644833</v>
      </c>
      <c r="BZ1722">
        <f t="shared" si="1503"/>
        <v>-0.7387089208195915</v>
      </c>
      <c r="CA1722">
        <f t="shared" si="1504"/>
        <v>-1.1605932432647761</v>
      </c>
    </row>
    <row r="1723" spans="1:79" x14ac:dyDescent="0.25">
      <c r="A1723" s="1">
        <v>39752</v>
      </c>
      <c r="B1723" s="2">
        <v>15.342857</v>
      </c>
      <c r="C1723" s="2">
        <v>15.37</v>
      </c>
      <c r="D1723">
        <f t="shared" si="1494"/>
        <v>15.342857</v>
      </c>
      <c r="E1723" s="2">
        <f t="shared" si="1494"/>
        <v>15.37</v>
      </c>
      <c r="F1723" s="4">
        <f t="shared" si="1505"/>
        <v>-7.6688901135852534E-3</v>
      </c>
      <c r="G1723" s="4">
        <f t="shared" si="1518"/>
        <v>0.13169240144023131</v>
      </c>
      <c r="H1723" s="4">
        <f t="shared" si="1539"/>
        <v>0.16996518953930845</v>
      </c>
      <c r="I1723" s="5">
        <f t="shared" si="1495"/>
        <v>2.7142999999998807E-2</v>
      </c>
      <c r="J1723">
        <f t="shared" si="1488"/>
        <v>1</v>
      </c>
      <c r="K1723">
        <f t="shared" si="1506"/>
        <v>14.719428600000001</v>
      </c>
      <c r="L1723">
        <f t="shared" si="1538"/>
        <v>14.077142950000001</v>
      </c>
      <c r="M1723" t="str">
        <f t="shared" si="1507"/>
        <v/>
      </c>
      <c r="R1723" s="13">
        <f t="shared" si="1508"/>
        <v>0.64228564999999982</v>
      </c>
      <c r="S1723" s="14" t="str">
        <f t="shared" si="1515"/>
        <v/>
      </c>
      <c r="T1723" s="14">
        <f t="shared" si="1510"/>
        <v>0</v>
      </c>
      <c r="U1723" s="15" t="str">
        <f t="shared" si="1511"/>
        <v/>
      </c>
      <c r="V1723" t="str">
        <f t="shared" si="1512"/>
        <v/>
      </c>
      <c r="Y1723" s="13" t="str">
        <f t="shared" si="1513"/>
        <v/>
      </c>
      <c r="Z1723" t="str">
        <f t="shared" si="1509"/>
        <v/>
      </c>
      <c r="AB1723" s="14" t="str">
        <f t="shared" si="1516"/>
        <v/>
      </c>
      <c r="AC1723" t="str">
        <f t="shared" si="1514"/>
        <v/>
      </c>
      <c r="AE1723" s="15" t="str">
        <f t="shared" si="1517"/>
        <v/>
      </c>
      <c r="AF1723" t="str">
        <f t="shared" si="1540"/>
        <v/>
      </c>
      <c r="AI1723" s="21">
        <f t="shared" si="1496"/>
        <v>39752</v>
      </c>
      <c r="AJ1723" s="14">
        <f t="shared" si="1489"/>
        <v>15.342857</v>
      </c>
      <c r="AK1723" s="22">
        <f t="shared" si="1497"/>
        <v>-1.3687150965429766E-2</v>
      </c>
      <c r="AL1723" s="14">
        <f t="shared" si="1530"/>
        <v>13.735766041039824</v>
      </c>
      <c r="AM1723" s="14">
        <f t="shared" si="1531"/>
        <v>0.91317502590166966</v>
      </c>
      <c r="AN1723" s="14">
        <f t="shared" si="1532"/>
        <v>1.759893682345653</v>
      </c>
      <c r="AO1723" s="14">
        <f t="shared" si="1533"/>
        <v>-100</v>
      </c>
      <c r="AP1723" s="14">
        <f t="shared" si="1534"/>
        <v>1.3687150965429766</v>
      </c>
      <c r="AQ1723" s="15" t="str">
        <f t="shared" si="1535"/>
        <v/>
      </c>
      <c r="AT1723" s="21">
        <f t="shared" si="1490"/>
        <v>39752</v>
      </c>
      <c r="AU1723" s="14">
        <f t="shared" si="1484"/>
        <v>15.342857</v>
      </c>
      <c r="AV1723" s="22">
        <f t="shared" si="1485"/>
        <v>-1.3687150965429766E-2</v>
      </c>
      <c r="AW1723" s="14">
        <f>VLOOKUP(AT1723,DATA_FEEDS!$F$7:$H$2022,3,FALSE)</f>
        <v>66.418189999999996</v>
      </c>
      <c r="AX1723" s="14">
        <f t="shared" si="1521"/>
        <v>71.277220999999997</v>
      </c>
      <c r="AY1723" s="14">
        <f t="shared" si="1522"/>
        <v>-0.46217815942245233</v>
      </c>
      <c r="AZ1723" s="14" t="str">
        <f t="shared" si="1523"/>
        <v/>
      </c>
      <c r="BA1723" s="14" t="str">
        <f t="shared" si="1524"/>
        <v/>
      </c>
      <c r="BB1723" s="15" t="str">
        <f t="shared" si="1525"/>
        <v/>
      </c>
      <c r="BE1723" s="20">
        <f t="shared" si="1491"/>
        <v>39752</v>
      </c>
      <c r="BF1723">
        <f t="shared" si="1486"/>
        <v>15.342857</v>
      </c>
      <c r="BG1723">
        <f t="shared" si="1487"/>
        <v>-1.3687150965429766E-2</v>
      </c>
      <c r="BH1723">
        <f>VLOOKUP(BE1723,DATA_FEEDS!$A$7:$B$2095,2,FALSE)</f>
        <v>-71.400000000000006</v>
      </c>
      <c r="BI1723">
        <f t="shared" si="1528"/>
        <v>-46.107692307692304</v>
      </c>
      <c r="BJ1723">
        <f t="shared" si="1529"/>
        <v>-1.9309816044356045</v>
      </c>
      <c r="BK1723">
        <f t="shared" si="1519"/>
        <v>-100</v>
      </c>
      <c r="BL1723" s="14">
        <f t="shared" si="1520"/>
        <v>1.3687150965429766</v>
      </c>
      <c r="BM1723" s="15" t="str">
        <f t="shared" si="1526"/>
        <v/>
      </c>
      <c r="BP1723" s="20">
        <f t="shared" si="1492"/>
        <v>39752</v>
      </c>
      <c r="BQ1723">
        <f t="shared" si="1536"/>
        <v>15.342857</v>
      </c>
      <c r="BR1723">
        <f t="shared" si="1537"/>
        <v>-1.3687150965429766E-2</v>
      </c>
      <c r="BS1723">
        <f t="shared" si="1498"/>
        <v>-100</v>
      </c>
      <c r="BT1723">
        <f t="shared" si="1499"/>
        <v>0</v>
      </c>
      <c r="BU1723">
        <f t="shared" si="1500"/>
        <v>-100</v>
      </c>
      <c r="BV1723">
        <f t="shared" si="1501"/>
        <v>-100</v>
      </c>
      <c r="BW1723" s="14">
        <f t="shared" si="1527"/>
        <v>1.3687150965429766</v>
      </c>
      <c r="BX1723" s="15" t="str">
        <f t="shared" si="1493"/>
        <v/>
      </c>
      <c r="BY1723">
        <f t="shared" si="1502"/>
        <v>1.759893682345653</v>
      </c>
      <c r="BZ1723">
        <f t="shared" si="1503"/>
        <v>-0.46217815942245233</v>
      </c>
      <c r="CA1723">
        <f t="shared" si="1504"/>
        <v>-1.9309816044356045</v>
      </c>
    </row>
    <row r="1724" spans="1:79" x14ac:dyDescent="0.25">
      <c r="A1724" s="1">
        <v>39755</v>
      </c>
      <c r="B1724" s="2">
        <v>15.132857</v>
      </c>
      <c r="C1724" s="2">
        <v>15.28</v>
      </c>
      <c r="D1724">
        <f t="shared" si="1494"/>
        <v>15.132857</v>
      </c>
      <c r="E1724" s="2">
        <f t="shared" si="1494"/>
        <v>15.28</v>
      </c>
      <c r="F1724" s="4">
        <f t="shared" si="1505"/>
        <v>-1.3687150965429766E-2</v>
      </c>
      <c r="G1724" s="4">
        <f t="shared" si="1518"/>
        <v>0.12082155633261611</v>
      </c>
      <c r="H1724" s="4">
        <f t="shared" si="1539"/>
        <v>6.4490498830140158E-2</v>
      </c>
      <c r="I1724" s="5">
        <f t="shared" si="1495"/>
        <v>0.1471429999999998</v>
      </c>
      <c r="J1724">
        <f t="shared" si="1488"/>
        <v>1</v>
      </c>
      <c r="K1724">
        <f t="shared" si="1506"/>
        <v>15.1442858</v>
      </c>
      <c r="L1724">
        <f t="shared" si="1538"/>
        <v>14.140142949999998</v>
      </c>
      <c r="M1724" t="str">
        <f t="shared" si="1507"/>
        <v/>
      </c>
      <c r="R1724" s="13">
        <f t="shared" si="1508"/>
        <v>1.0041428500000027</v>
      </c>
      <c r="S1724" s="14" t="str">
        <f t="shared" si="1515"/>
        <v/>
      </c>
      <c r="T1724" s="14">
        <f t="shared" si="1510"/>
        <v>0</v>
      </c>
      <c r="U1724" s="15" t="str">
        <f t="shared" si="1511"/>
        <v/>
      </c>
      <c r="V1724" t="str">
        <f t="shared" si="1512"/>
        <v/>
      </c>
      <c r="Y1724" s="13" t="str">
        <f t="shared" si="1513"/>
        <v/>
      </c>
      <c r="Z1724" t="str">
        <f t="shared" si="1509"/>
        <v/>
      </c>
      <c r="AB1724" s="14" t="str">
        <f t="shared" si="1516"/>
        <v/>
      </c>
      <c r="AC1724" t="str">
        <f t="shared" si="1514"/>
        <v/>
      </c>
      <c r="AE1724" s="15" t="str">
        <f t="shared" si="1517"/>
        <v/>
      </c>
      <c r="AF1724" t="str">
        <f t="shared" si="1540"/>
        <v/>
      </c>
      <c r="AI1724" s="21">
        <f t="shared" si="1496"/>
        <v>39755</v>
      </c>
      <c r="AJ1724" s="14">
        <f t="shared" si="1489"/>
        <v>15.132857</v>
      </c>
      <c r="AK1724" s="22">
        <f t="shared" si="1497"/>
        <v>3.8327197567518158E-2</v>
      </c>
      <c r="AL1724" s="14">
        <f t="shared" si="1530"/>
        <v>14.427088200174467</v>
      </c>
      <c r="AM1724" s="14">
        <f t="shared" si="1531"/>
        <v>0.73436931643638703</v>
      </c>
      <c r="AN1724" s="14">
        <f t="shared" si="1532"/>
        <v>0.96105431426568644</v>
      </c>
      <c r="AO1724" s="14" t="str">
        <f t="shared" si="1533"/>
        <v/>
      </c>
      <c r="AP1724" s="14" t="str">
        <f t="shared" si="1534"/>
        <v/>
      </c>
      <c r="AQ1724" s="15" t="str">
        <f t="shared" si="1535"/>
        <v/>
      </c>
      <c r="AT1724" s="21">
        <f t="shared" si="1490"/>
        <v>39755</v>
      </c>
      <c r="AU1724" s="14">
        <f t="shared" si="1484"/>
        <v>15.132857</v>
      </c>
      <c r="AV1724" s="22">
        <f t="shared" si="1485"/>
        <v>3.8327197567518158E-2</v>
      </c>
      <c r="AW1724" s="14">
        <f>VLOOKUP(AT1724,DATA_FEEDS!$F$7:$H$2022,3,FALSE)</f>
        <v>66.799629999999993</v>
      </c>
      <c r="AX1724" s="14">
        <f t="shared" si="1521"/>
        <v>69.314952999999988</v>
      </c>
      <c r="AY1724" s="14">
        <f t="shared" si="1522"/>
        <v>-0.31354180492191197</v>
      </c>
      <c r="AZ1724" s="14" t="str">
        <f t="shared" si="1523"/>
        <v/>
      </c>
      <c r="BA1724" s="14" t="str">
        <f t="shared" si="1524"/>
        <v/>
      </c>
      <c r="BB1724" s="15" t="str">
        <f t="shared" si="1525"/>
        <v/>
      </c>
      <c r="BE1724" s="20">
        <f t="shared" si="1491"/>
        <v>39755</v>
      </c>
      <c r="BF1724">
        <f t="shared" si="1486"/>
        <v>15.132857</v>
      </c>
      <c r="BG1724">
        <f t="shared" si="1487"/>
        <v>3.8327197567518158E-2</v>
      </c>
      <c r="BH1724">
        <f>VLOOKUP(BE1724,DATA_FEEDS!$A$7:$B$2095,2,FALSE)</f>
        <v>-79.400000000000006</v>
      </c>
      <c r="BI1724">
        <f t="shared" si="1528"/>
        <v>-50.792307692307688</v>
      </c>
      <c r="BJ1724">
        <f t="shared" si="1529"/>
        <v>-2.2651857619226154</v>
      </c>
      <c r="BK1724">
        <f t="shared" si="1519"/>
        <v>-100</v>
      </c>
      <c r="BL1724" s="14">
        <f t="shared" si="1520"/>
        <v>-3.8327197567518159</v>
      </c>
      <c r="BM1724" s="15">
        <f t="shared" si="1526"/>
        <v>-3.8327197567518159</v>
      </c>
      <c r="BP1724" s="20">
        <f t="shared" si="1492"/>
        <v>39755</v>
      </c>
      <c r="BQ1724">
        <f t="shared" si="1536"/>
        <v>15.132857</v>
      </c>
      <c r="BR1724">
        <f t="shared" si="1537"/>
        <v>3.8327197567518158E-2</v>
      </c>
      <c r="BS1724">
        <f t="shared" si="1498"/>
        <v>0</v>
      </c>
      <c r="BT1724">
        <f t="shared" si="1499"/>
        <v>0</v>
      </c>
      <c r="BU1724">
        <f t="shared" si="1500"/>
        <v>-100</v>
      </c>
      <c r="BV1724">
        <f t="shared" si="1501"/>
        <v>-100</v>
      </c>
      <c r="BW1724" s="14">
        <f t="shared" si="1527"/>
        <v>-3.8327197567518159</v>
      </c>
      <c r="BX1724" s="15">
        <f t="shared" si="1493"/>
        <v>-3.8327197567518159</v>
      </c>
      <c r="BY1724">
        <f t="shared" si="1502"/>
        <v>0.96105431426568644</v>
      </c>
      <c r="BZ1724">
        <f t="shared" si="1503"/>
        <v>-0.31354180492191197</v>
      </c>
      <c r="CA1724">
        <f t="shared" si="1504"/>
        <v>-2.2651857619226154</v>
      </c>
    </row>
    <row r="1725" spans="1:79" x14ac:dyDescent="0.25">
      <c r="A1725" s="1">
        <v>39756</v>
      </c>
      <c r="B1725" s="2">
        <v>15.712857</v>
      </c>
      <c r="C1725" s="2">
        <v>15.855714000000001</v>
      </c>
      <c r="D1725">
        <f t="shared" si="1494"/>
        <v>15.712857</v>
      </c>
      <c r="E1725" s="2">
        <f t="shared" si="1494"/>
        <v>15.855714000000001</v>
      </c>
      <c r="F1725" s="4">
        <f t="shared" si="1505"/>
        <v>3.8327197567518158E-2</v>
      </c>
      <c r="G1725" s="4">
        <f t="shared" si="1518"/>
        <v>0.10043626116705123</v>
      </c>
      <c r="H1725" s="4">
        <f t="shared" si="1539"/>
        <v>0.29193341045202437</v>
      </c>
      <c r="I1725" s="5">
        <f t="shared" si="1495"/>
        <v>0.14285700000000112</v>
      </c>
      <c r="J1725">
        <f t="shared" si="1488"/>
        <v>1</v>
      </c>
      <c r="K1725">
        <f t="shared" si="1506"/>
        <v>15.460857200000001</v>
      </c>
      <c r="L1725">
        <f t="shared" si="1538"/>
        <v>14.296071499999996</v>
      </c>
      <c r="M1725" t="str">
        <f t="shared" si="1507"/>
        <v/>
      </c>
      <c r="R1725" s="13">
        <f t="shared" si="1508"/>
        <v>1.1647857000000048</v>
      </c>
      <c r="S1725" s="14" t="str">
        <f t="shared" si="1515"/>
        <v/>
      </c>
      <c r="T1725" s="14">
        <f t="shared" si="1510"/>
        <v>0</v>
      </c>
      <c r="U1725" s="15" t="str">
        <f t="shared" si="1511"/>
        <v/>
      </c>
      <c r="V1725" t="str">
        <f t="shared" si="1512"/>
        <v/>
      </c>
      <c r="Y1725" s="13" t="str">
        <f t="shared" si="1513"/>
        <v/>
      </c>
      <c r="Z1725" t="str">
        <f t="shared" si="1509"/>
        <v/>
      </c>
      <c r="AB1725" s="14" t="str">
        <f t="shared" si="1516"/>
        <v/>
      </c>
      <c r="AC1725" t="str">
        <f t="shared" si="1514"/>
        <v/>
      </c>
      <c r="AE1725" s="15" t="str">
        <f t="shared" si="1517"/>
        <v/>
      </c>
      <c r="AF1725" t="str">
        <f t="shared" si="1540"/>
        <v/>
      </c>
      <c r="AI1725" s="21">
        <f t="shared" si="1496"/>
        <v>39756</v>
      </c>
      <c r="AJ1725" s="14">
        <f t="shared" si="1489"/>
        <v>15.712857</v>
      </c>
      <c r="AK1725" s="22">
        <f t="shared" si="1497"/>
        <v>-9.8190290919086057E-3</v>
      </c>
      <c r="AL1725" s="14">
        <f t="shared" si="1530"/>
        <v>14.844142833817386</v>
      </c>
      <c r="AM1725" s="14">
        <f t="shared" si="1531"/>
        <v>0.68485821487283693</v>
      </c>
      <c r="AN1725" s="14">
        <f t="shared" si="1532"/>
        <v>1.2684584156501857</v>
      </c>
      <c r="AO1725" s="14" t="str">
        <f t="shared" si="1533"/>
        <v/>
      </c>
      <c r="AP1725" s="14" t="str">
        <f t="shared" si="1534"/>
        <v/>
      </c>
      <c r="AQ1725" s="15" t="str">
        <f t="shared" si="1535"/>
        <v/>
      </c>
      <c r="AT1725" s="21">
        <f t="shared" si="1490"/>
        <v>39756</v>
      </c>
      <c r="AU1725" s="14">
        <f t="shared" si="1484"/>
        <v>15.712857</v>
      </c>
      <c r="AV1725" s="22">
        <f t="shared" si="1485"/>
        <v>-9.8190290919086057E-3</v>
      </c>
      <c r="AW1725" s="14">
        <f>VLOOKUP(AT1725,DATA_FEEDS!$F$7:$H$2022,3,FALSE)</f>
        <v>61.928190000000001</v>
      </c>
      <c r="AX1725" s="14">
        <f t="shared" si="1521"/>
        <v>66.974983999999992</v>
      </c>
      <c r="AY1725" s="14">
        <f t="shared" si="1522"/>
        <v>-0.83170805113637891</v>
      </c>
      <c r="AZ1725" s="14" t="str">
        <f t="shared" si="1523"/>
        <v/>
      </c>
      <c r="BA1725" s="14" t="str">
        <f t="shared" si="1524"/>
        <v/>
      </c>
      <c r="BB1725" s="15" t="str">
        <f t="shared" si="1525"/>
        <v/>
      </c>
      <c r="BE1725" s="20">
        <f t="shared" si="1491"/>
        <v>39756</v>
      </c>
      <c r="BF1725">
        <f t="shared" si="1486"/>
        <v>15.712857</v>
      </c>
      <c r="BG1725">
        <f t="shared" si="1487"/>
        <v>-9.8190290919086057E-3</v>
      </c>
      <c r="BH1725">
        <f>VLOOKUP(BE1725,DATA_FEEDS!$A$7:$B$2095,2,FALSE)</f>
        <v>-79.900000000000006</v>
      </c>
      <c r="BI1725">
        <f t="shared" si="1528"/>
        <v>-54.661538461538456</v>
      </c>
      <c r="BJ1725">
        <f t="shared" si="1529"/>
        <v>-1.8033541188354376</v>
      </c>
      <c r="BK1725">
        <f t="shared" si="1519"/>
        <v>-100</v>
      </c>
      <c r="BL1725" s="14">
        <f t="shared" si="1520"/>
        <v>0.98190290919086054</v>
      </c>
      <c r="BM1725" s="15" t="str">
        <f t="shared" si="1526"/>
        <v/>
      </c>
      <c r="BP1725" s="20">
        <f t="shared" si="1492"/>
        <v>39756</v>
      </c>
      <c r="BQ1725">
        <f t="shared" si="1536"/>
        <v>15.712857</v>
      </c>
      <c r="BR1725">
        <f t="shared" si="1537"/>
        <v>-9.8190290919086057E-3</v>
      </c>
      <c r="BS1725">
        <f t="shared" si="1498"/>
        <v>0</v>
      </c>
      <c r="BT1725">
        <f t="shared" si="1499"/>
        <v>0</v>
      </c>
      <c r="BU1725">
        <f t="shared" si="1500"/>
        <v>-100</v>
      </c>
      <c r="BV1725">
        <f t="shared" si="1501"/>
        <v>-100</v>
      </c>
      <c r="BW1725" s="14">
        <f t="shared" si="1527"/>
        <v>0.98190290919086054</v>
      </c>
      <c r="BX1725" s="15" t="str">
        <f t="shared" si="1493"/>
        <v/>
      </c>
      <c r="BY1725">
        <f t="shared" si="1502"/>
        <v>1.2684584156501857</v>
      </c>
      <c r="BZ1725">
        <f t="shared" si="1503"/>
        <v>-0.83170805113637891</v>
      </c>
      <c r="CA1725">
        <f t="shared" si="1504"/>
        <v>-1.8033541188354376</v>
      </c>
    </row>
    <row r="1726" spans="1:79" x14ac:dyDescent="0.25">
      <c r="A1726" s="1">
        <v>39757</v>
      </c>
      <c r="B1726" s="2">
        <v>15.558572</v>
      </c>
      <c r="C1726" s="2">
        <v>14.757142999999999</v>
      </c>
      <c r="D1726">
        <f t="shared" si="1494"/>
        <v>15.558572</v>
      </c>
      <c r="E1726" s="2">
        <f t="shared" si="1494"/>
        <v>14.757142999999999</v>
      </c>
      <c r="F1726" s="4">
        <f t="shared" si="1505"/>
        <v>-9.8190290919086057E-3</v>
      </c>
      <c r="G1726" s="4">
        <f t="shared" si="1518"/>
        <v>-4.5551158304966602E-2</v>
      </c>
      <c r="H1726" s="4">
        <f t="shared" si="1539"/>
        <v>0.10658814368694469</v>
      </c>
      <c r="I1726" s="5">
        <f t="shared" si="1495"/>
        <v>-0.80142900000000061</v>
      </c>
      <c r="J1726">
        <f t="shared" si="1488"/>
        <v>1</v>
      </c>
      <c r="K1726">
        <f t="shared" si="1506"/>
        <v>15.425142799999998</v>
      </c>
      <c r="L1726">
        <f t="shared" si="1538"/>
        <v>14.392571499999997</v>
      </c>
      <c r="M1726" t="str">
        <f t="shared" si="1507"/>
        <v/>
      </c>
      <c r="R1726" s="13">
        <f t="shared" si="1508"/>
        <v>1.0325713000000007</v>
      </c>
      <c r="S1726" s="14" t="str">
        <f t="shared" si="1515"/>
        <v/>
      </c>
      <c r="T1726" s="14">
        <f t="shared" si="1510"/>
        <v>0</v>
      </c>
      <c r="U1726" s="15" t="str">
        <f t="shared" si="1511"/>
        <v/>
      </c>
      <c r="V1726" t="str">
        <f t="shared" si="1512"/>
        <v/>
      </c>
      <c r="Y1726" s="13" t="str">
        <f t="shared" si="1513"/>
        <v/>
      </c>
      <c r="Z1726" t="str">
        <f t="shared" si="1509"/>
        <v/>
      </c>
      <c r="AB1726" s="14" t="str">
        <f t="shared" si="1516"/>
        <v/>
      </c>
      <c r="AC1726" t="str">
        <f t="shared" si="1514"/>
        <v/>
      </c>
      <c r="AE1726" s="15" t="str">
        <f t="shared" si="1517"/>
        <v/>
      </c>
      <c r="AF1726" t="str">
        <f t="shared" si="1540"/>
        <v/>
      </c>
      <c r="AI1726" s="21">
        <f t="shared" si="1496"/>
        <v>39757</v>
      </c>
      <c r="AJ1726" s="14">
        <f t="shared" si="1489"/>
        <v>15.558572</v>
      </c>
      <c r="AK1726" s="22">
        <f t="shared" si="1497"/>
        <v>-7.2169669555792126E-2</v>
      </c>
      <c r="AL1726" s="14">
        <f t="shared" si="1530"/>
        <v>15.286485929372702</v>
      </c>
      <c r="AM1726" s="14">
        <f t="shared" si="1531"/>
        <v>0.6787586200909288</v>
      </c>
      <c r="AN1726" s="14">
        <f t="shared" si="1532"/>
        <v>0.4008583649233774</v>
      </c>
      <c r="AO1726" s="14" t="str">
        <f t="shared" si="1533"/>
        <v/>
      </c>
      <c r="AP1726" s="14" t="str">
        <f t="shared" si="1534"/>
        <v/>
      </c>
      <c r="AQ1726" s="15" t="str">
        <f t="shared" si="1535"/>
        <v/>
      </c>
      <c r="AT1726" s="21">
        <f t="shared" si="1490"/>
        <v>39757</v>
      </c>
      <c r="AU1726" s="14">
        <f t="shared" si="1484"/>
        <v>15.558572</v>
      </c>
      <c r="AV1726" s="22">
        <f t="shared" si="1485"/>
        <v>-7.2169669555792126E-2</v>
      </c>
      <c r="AW1726" s="14">
        <f>VLOOKUP(AT1726,DATA_FEEDS!$F$7:$H$2022,3,FALSE)</f>
        <v>62.995310000000003</v>
      </c>
      <c r="AX1726" s="14">
        <f t="shared" si="1521"/>
        <v>66.503626999999994</v>
      </c>
      <c r="AY1726" s="14">
        <f t="shared" si="1522"/>
        <v>-1.2171019929532434</v>
      </c>
      <c r="AZ1726" s="14" t="str">
        <f t="shared" si="1523"/>
        <v/>
      </c>
      <c r="BA1726" s="14" t="str">
        <f t="shared" si="1524"/>
        <v/>
      </c>
      <c r="BB1726" s="15" t="str">
        <f t="shared" si="1525"/>
        <v/>
      </c>
      <c r="BE1726" s="20">
        <f t="shared" si="1491"/>
        <v>39757</v>
      </c>
      <c r="BF1726">
        <f t="shared" si="1486"/>
        <v>15.558572</v>
      </c>
      <c r="BG1726">
        <f t="shared" si="1487"/>
        <v>-7.2169669555792126E-2</v>
      </c>
      <c r="BH1726">
        <f>VLOOKUP(BE1726,DATA_FEEDS!$A$7:$B$2095,2,FALSE)</f>
        <v>-86.2</v>
      </c>
      <c r="BI1726">
        <f t="shared" si="1528"/>
        <v>-58.307692307692307</v>
      </c>
      <c r="BJ1726">
        <f t="shared" si="1529"/>
        <v>-1.8240658967988324</v>
      </c>
      <c r="BK1726">
        <f t="shared" si="1519"/>
        <v>-100</v>
      </c>
      <c r="BL1726" s="14">
        <f t="shared" si="1520"/>
        <v>7.2169669555792124</v>
      </c>
      <c r="BM1726" s="15" t="str">
        <f t="shared" si="1526"/>
        <v/>
      </c>
      <c r="BP1726" s="20">
        <f t="shared" si="1492"/>
        <v>39757</v>
      </c>
      <c r="BQ1726">
        <f t="shared" si="1536"/>
        <v>15.558572</v>
      </c>
      <c r="BR1726">
        <f t="shared" si="1537"/>
        <v>-7.2169669555792126E-2</v>
      </c>
      <c r="BS1726">
        <f t="shared" si="1498"/>
        <v>0</v>
      </c>
      <c r="BT1726">
        <f t="shared" si="1499"/>
        <v>0</v>
      </c>
      <c r="BU1726">
        <f t="shared" si="1500"/>
        <v>-100</v>
      </c>
      <c r="BV1726">
        <f t="shared" si="1501"/>
        <v>-100</v>
      </c>
      <c r="BW1726" s="14">
        <f t="shared" si="1527"/>
        <v>7.2169669555792124</v>
      </c>
      <c r="BX1726" s="15" t="str">
        <f t="shared" si="1493"/>
        <v/>
      </c>
      <c r="BY1726">
        <f t="shared" si="1502"/>
        <v>0.4008583649233774</v>
      </c>
      <c r="BZ1726">
        <f t="shared" si="1503"/>
        <v>-1.2171019929532434</v>
      </c>
      <c r="CA1726">
        <f t="shared" si="1504"/>
        <v>-1.8240658967988324</v>
      </c>
    </row>
    <row r="1727" spans="1:79" x14ac:dyDescent="0.25">
      <c r="A1727" s="1">
        <v>39758</v>
      </c>
      <c r="B1727" s="2">
        <v>14.435715</v>
      </c>
      <c r="C1727" s="2">
        <v>14.157143</v>
      </c>
      <c r="D1727">
        <f t="shared" si="1494"/>
        <v>14.435715</v>
      </c>
      <c r="E1727" s="2">
        <f t="shared" si="1494"/>
        <v>14.157143</v>
      </c>
      <c r="F1727" s="4">
        <f t="shared" si="1505"/>
        <v>-7.2169669555792126E-2</v>
      </c>
      <c r="G1727" s="4">
        <f t="shared" si="1518"/>
        <v>-7.7281173903921599E-2</v>
      </c>
      <c r="H1727" s="4">
        <f t="shared" si="1539"/>
        <v>0.15635941839392542</v>
      </c>
      <c r="I1727" s="5">
        <f t="shared" si="1495"/>
        <v>-0.27857200000000049</v>
      </c>
      <c r="J1727">
        <f t="shared" si="1488"/>
        <v>1</v>
      </c>
      <c r="K1727">
        <f t="shared" si="1506"/>
        <v>15.084</v>
      </c>
      <c r="L1727">
        <f t="shared" si="1538"/>
        <v>14.466571499999997</v>
      </c>
      <c r="M1727" t="str">
        <f t="shared" si="1507"/>
        <v/>
      </c>
      <c r="R1727" s="13">
        <f t="shared" si="1508"/>
        <v>0.6174285000000026</v>
      </c>
      <c r="S1727" s="14" t="str">
        <f t="shared" si="1515"/>
        <v/>
      </c>
      <c r="T1727" s="14">
        <f t="shared" si="1510"/>
        <v>0</v>
      </c>
      <c r="U1727" s="15" t="str">
        <f t="shared" si="1511"/>
        <v/>
      </c>
      <c r="V1727" t="str">
        <f t="shared" si="1512"/>
        <v/>
      </c>
      <c r="Y1727" s="13" t="str">
        <f t="shared" si="1513"/>
        <v/>
      </c>
      <c r="Z1727" t="str">
        <f t="shared" si="1509"/>
        <v/>
      </c>
      <c r="AB1727" s="14" t="str">
        <f t="shared" si="1516"/>
        <v/>
      </c>
      <c r="AC1727" t="str">
        <f t="shared" si="1514"/>
        <v/>
      </c>
      <c r="AE1727" s="15" t="str">
        <f t="shared" si="1517"/>
        <v/>
      </c>
      <c r="AF1727" t="str">
        <f t="shared" si="1540"/>
        <v/>
      </c>
      <c r="AI1727" s="21">
        <f t="shared" si="1496"/>
        <v>39758</v>
      </c>
      <c r="AJ1727" s="14">
        <f t="shared" si="1489"/>
        <v>14.435715</v>
      </c>
      <c r="AK1727" s="22">
        <f t="shared" si="1497"/>
        <v>-1.7911963487780198E-2</v>
      </c>
      <c r="AL1727" s="14">
        <f t="shared" si="1530"/>
        <v>15.632791172045472</v>
      </c>
      <c r="AM1727" s="14">
        <f t="shared" si="1531"/>
        <v>0.61156950943453048</v>
      </c>
      <c r="AN1727" s="14">
        <f t="shared" si="1532"/>
        <v>-1.9573836719759181</v>
      </c>
      <c r="AO1727" s="14">
        <f t="shared" si="1533"/>
        <v>100</v>
      </c>
      <c r="AP1727" s="14">
        <f t="shared" si="1534"/>
        <v>-1.7911963487780198</v>
      </c>
      <c r="AQ1727" s="15">
        <f t="shared" si="1535"/>
        <v>-1.7911963487780198</v>
      </c>
      <c r="AT1727" s="21">
        <f t="shared" si="1490"/>
        <v>39758</v>
      </c>
      <c r="AU1727" s="14">
        <f t="shared" si="1484"/>
        <v>14.435715</v>
      </c>
      <c r="AV1727" s="22">
        <f t="shared" si="1485"/>
        <v>-1.7911963487780198E-2</v>
      </c>
      <c r="AW1727" s="14">
        <f>VLOOKUP(AT1727,DATA_FEEDS!$F$7:$H$2022,3,FALSE)</f>
        <v>70.238630000000001</v>
      </c>
      <c r="AX1727" s="14">
        <f t="shared" si="1521"/>
        <v>66.640420999999989</v>
      </c>
      <c r="AY1727" s="14">
        <f t="shared" si="1522"/>
        <v>1.1516435413083068</v>
      </c>
      <c r="AZ1727" s="14" t="str">
        <f t="shared" si="1523"/>
        <v/>
      </c>
      <c r="BA1727" s="14" t="str">
        <f t="shared" si="1524"/>
        <v/>
      </c>
      <c r="BB1727" s="15" t="str">
        <f t="shared" si="1525"/>
        <v/>
      </c>
      <c r="BE1727" s="20">
        <f t="shared" si="1491"/>
        <v>39758</v>
      </c>
      <c r="BF1727">
        <f t="shared" si="1486"/>
        <v>14.435715</v>
      </c>
      <c r="BG1727">
        <f t="shared" si="1487"/>
        <v>-1.7911963487780198E-2</v>
      </c>
      <c r="BH1727">
        <f>VLOOKUP(BE1727,DATA_FEEDS!$A$7:$B$2095,2,FALSE)</f>
        <v>-87.2</v>
      </c>
      <c r="BI1727">
        <f t="shared" si="1528"/>
        <v>-61.900000000000006</v>
      </c>
      <c r="BJ1727">
        <f t="shared" si="1529"/>
        <v>-1.5140969400110202</v>
      </c>
      <c r="BK1727">
        <f t="shared" si="1519"/>
        <v>-100</v>
      </c>
      <c r="BL1727" s="14">
        <f t="shared" si="1520"/>
        <v>1.7911963487780198</v>
      </c>
      <c r="BM1727" s="15" t="str">
        <f t="shared" si="1526"/>
        <v/>
      </c>
      <c r="BP1727" s="20">
        <f t="shared" si="1492"/>
        <v>39758</v>
      </c>
      <c r="BQ1727">
        <f t="shared" si="1536"/>
        <v>14.435715</v>
      </c>
      <c r="BR1727">
        <f t="shared" si="1537"/>
        <v>-1.7911963487780198E-2</v>
      </c>
      <c r="BS1727">
        <f t="shared" si="1498"/>
        <v>100</v>
      </c>
      <c r="BT1727">
        <f t="shared" si="1499"/>
        <v>0</v>
      </c>
      <c r="BU1727">
        <f t="shared" si="1500"/>
        <v>-100</v>
      </c>
      <c r="BV1727" t="str">
        <f t="shared" si="1501"/>
        <v/>
      </c>
      <c r="BW1727" s="14" t="str">
        <f t="shared" si="1527"/>
        <v/>
      </c>
      <c r="BX1727" s="15" t="str">
        <f t="shared" si="1493"/>
        <v/>
      </c>
      <c r="BY1727">
        <f t="shared" si="1502"/>
        <v>-1.9573836719759181</v>
      </c>
      <c r="BZ1727">
        <f t="shared" si="1503"/>
        <v>1.1516435413083068</v>
      </c>
      <c r="CA1727">
        <f t="shared" si="1504"/>
        <v>-1.5140969400110202</v>
      </c>
    </row>
    <row r="1728" spans="1:79" x14ac:dyDescent="0.25">
      <c r="A1728" s="1">
        <v>39759</v>
      </c>
      <c r="B1728" s="2">
        <v>14.177142999999999</v>
      </c>
      <c r="C1728" s="2">
        <v>14.034286</v>
      </c>
      <c r="D1728">
        <f t="shared" si="1494"/>
        <v>14.177142999999999</v>
      </c>
      <c r="E1728" s="2">
        <f t="shared" si="1494"/>
        <v>14.034286</v>
      </c>
      <c r="F1728" s="4">
        <f t="shared" si="1505"/>
        <v>-1.7911963487780198E-2</v>
      </c>
      <c r="G1728" s="4">
        <f t="shared" si="1518"/>
        <v>-7.2595082343010292E-2</v>
      </c>
      <c r="H1728" s="4">
        <f t="shared" si="1539"/>
        <v>-6.0353923464661736E-2</v>
      </c>
      <c r="I1728" s="5">
        <f t="shared" si="1495"/>
        <v>-0.14285699999999935</v>
      </c>
      <c r="J1728">
        <f t="shared" si="1488"/>
        <v>1</v>
      </c>
      <c r="K1728">
        <f t="shared" si="1506"/>
        <v>14.816857199999998</v>
      </c>
      <c r="L1728">
        <f t="shared" si="1538"/>
        <v>14.47685725</v>
      </c>
      <c r="M1728">
        <f t="shared" si="1507"/>
        <v>1</v>
      </c>
      <c r="R1728" s="13">
        <f t="shared" si="1508"/>
        <v>0.3399999499999975</v>
      </c>
      <c r="S1728" s="14" t="str">
        <f t="shared" si="1515"/>
        <v/>
      </c>
      <c r="T1728" s="14">
        <f t="shared" si="1510"/>
        <v>0</v>
      </c>
      <c r="U1728" s="15" t="str">
        <f t="shared" si="1511"/>
        <v/>
      </c>
      <c r="V1728" t="str">
        <f t="shared" si="1512"/>
        <v/>
      </c>
      <c r="Y1728" s="13">
        <f t="shared" si="1513"/>
        <v>-1.7911963487780198</v>
      </c>
      <c r="Z1728">
        <f t="shared" si="1509"/>
        <v>-1.7911963487780198</v>
      </c>
      <c r="AB1728" s="14">
        <f t="shared" si="1516"/>
        <v>-2.8214429381152368</v>
      </c>
      <c r="AC1728">
        <f t="shared" si="1514"/>
        <v>-2.8214429381152368</v>
      </c>
      <c r="AE1728" s="15">
        <f t="shared" si="1517"/>
        <v>-9.3107687493876554</v>
      </c>
      <c r="AF1728">
        <f t="shared" si="1540"/>
        <v>-9.3107687493876554</v>
      </c>
      <c r="AI1728" s="21">
        <f t="shared" si="1496"/>
        <v>39759</v>
      </c>
      <c r="AJ1728" s="14">
        <f t="shared" si="1489"/>
        <v>14.177142999999999</v>
      </c>
      <c r="AK1728" s="22">
        <f t="shared" si="1497"/>
        <v>9.3712111107295271E-3</v>
      </c>
      <c r="AL1728" s="14">
        <f t="shared" si="1530"/>
        <v>15.552931114740204</v>
      </c>
      <c r="AM1728" s="14">
        <f t="shared" si="1531"/>
        <v>0.64227604771629421</v>
      </c>
      <c r="AN1728" s="14">
        <f t="shared" si="1532"/>
        <v>-2.1420511003516625</v>
      </c>
      <c r="AO1728" s="14">
        <f t="shared" si="1533"/>
        <v>100</v>
      </c>
      <c r="AP1728" s="14">
        <f t="shared" si="1534"/>
        <v>0.93712111107295271</v>
      </c>
      <c r="AQ1728" s="15" t="str">
        <f t="shared" si="1535"/>
        <v/>
      </c>
      <c r="AT1728" s="21">
        <f t="shared" si="1490"/>
        <v>39759</v>
      </c>
      <c r="AU1728" s="14">
        <f t="shared" si="1484"/>
        <v>14.177142999999999</v>
      </c>
      <c r="AV1728" s="22">
        <f t="shared" si="1485"/>
        <v>9.3712111107295271E-3</v>
      </c>
      <c r="AW1728" s="14">
        <f>VLOOKUP(AT1728,DATA_FEEDS!$F$7:$H$2022,3,FALSE)</f>
        <v>69.461380000000005</v>
      </c>
      <c r="AX1728" s="14">
        <f t="shared" si="1521"/>
        <v>66.515395999999981</v>
      </c>
      <c r="AY1728" s="14">
        <f t="shared" si="1522"/>
        <v>0.90193659215201127</v>
      </c>
      <c r="AZ1728" s="14" t="str">
        <f t="shared" si="1523"/>
        <v/>
      </c>
      <c r="BA1728" s="14" t="str">
        <f t="shared" si="1524"/>
        <v/>
      </c>
      <c r="BB1728" s="15" t="str">
        <f t="shared" si="1525"/>
        <v/>
      </c>
      <c r="BE1728" s="20">
        <f t="shared" si="1491"/>
        <v>39759</v>
      </c>
      <c r="BF1728">
        <f t="shared" si="1486"/>
        <v>14.177142999999999</v>
      </c>
      <c r="BG1728">
        <f t="shared" si="1487"/>
        <v>9.3712111107295271E-3</v>
      </c>
      <c r="BH1728">
        <f>VLOOKUP(BE1728,DATA_FEEDS!$A$7:$B$2095,2,FALSE)</f>
        <v>-96.2</v>
      </c>
      <c r="BI1728">
        <f t="shared" si="1528"/>
        <v>-66.115384615384627</v>
      </c>
      <c r="BJ1728">
        <f t="shared" si="1529"/>
        <v>-1.7344441676854241</v>
      </c>
      <c r="BK1728">
        <f t="shared" si="1519"/>
        <v>-100</v>
      </c>
      <c r="BL1728" s="14">
        <f t="shared" si="1520"/>
        <v>-0.93712111107295271</v>
      </c>
      <c r="BM1728" s="15">
        <f t="shared" si="1526"/>
        <v>-0.93712111107295271</v>
      </c>
      <c r="BP1728" s="20">
        <f t="shared" si="1492"/>
        <v>39759</v>
      </c>
      <c r="BQ1728">
        <f t="shared" si="1536"/>
        <v>14.177142999999999</v>
      </c>
      <c r="BR1728">
        <f t="shared" si="1537"/>
        <v>9.3712111107295271E-3</v>
      </c>
      <c r="BS1728">
        <f t="shared" si="1498"/>
        <v>100</v>
      </c>
      <c r="BT1728">
        <f t="shared" si="1499"/>
        <v>0</v>
      </c>
      <c r="BU1728">
        <f t="shared" si="1500"/>
        <v>-100</v>
      </c>
      <c r="BV1728" t="str">
        <f t="shared" si="1501"/>
        <v/>
      </c>
      <c r="BW1728" s="14" t="str">
        <f t="shared" si="1527"/>
        <v/>
      </c>
      <c r="BX1728" s="15" t="str">
        <f t="shared" si="1493"/>
        <v/>
      </c>
      <c r="BY1728">
        <f t="shared" si="1502"/>
        <v>-2.1420511003516625</v>
      </c>
      <c r="BZ1728">
        <f t="shared" si="1503"/>
        <v>0.90193659215201127</v>
      </c>
      <c r="CA1728">
        <f t="shared" si="1504"/>
        <v>-1.7344441676854241</v>
      </c>
    </row>
    <row r="1729" spans="1:79" x14ac:dyDescent="0.25">
      <c r="A1729" s="1">
        <v>39762</v>
      </c>
      <c r="B1729" s="2">
        <v>14.31</v>
      </c>
      <c r="C1729" s="2">
        <v>13.697143000000001</v>
      </c>
      <c r="D1729">
        <f t="shared" si="1494"/>
        <v>14.31</v>
      </c>
      <c r="E1729" s="2">
        <f t="shared" si="1494"/>
        <v>13.697143000000001</v>
      </c>
      <c r="F1729" s="4">
        <f t="shared" si="1505"/>
        <v>9.3712111107295271E-3</v>
      </c>
      <c r="G1729" s="4">
        <f t="shared" si="1518"/>
        <v>-0.12828437247280997</v>
      </c>
      <c r="H1729" s="4">
        <f t="shared" si="1539"/>
        <v>-0.1752967684398152</v>
      </c>
      <c r="I1729" s="5">
        <f t="shared" si="1495"/>
        <v>-0.61285699999999999</v>
      </c>
      <c r="J1729">
        <f t="shared" si="1488"/>
        <v>1</v>
      </c>
      <c r="K1729">
        <f t="shared" si="1506"/>
        <v>14.5002858</v>
      </c>
      <c r="L1729">
        <f t="shared" si="1538"/>
        <v>14.374142949999998</v>
      </c>
      <c r="M1729">
        <f t="shared" si="1507"/>
        <v>1</v>
      </c>
      <c r="R1729" s="13">
        <f t="shared" si="1508"/>
        <v>0.12614285000000258</v>
      </c>
      <c r="S1729" s="14" t="str">
        <f t="shared" si="1515"/>
        <v/>
      </c>
      <c r="T1729" s="14">
        <f t="shared" si="1510"/>
        <v>0</v>
      </c>
      <c r="U1729" s="15" t="str">
        <f t="shared" si="1511"/>
        <v/>
      </c>
      <c r="V1729" t="str">
        <f t="shared" si="1512"/>
        <v/>
      </c>
      <c r="Y1729" s="13">
        <f t="shared" si="1513"/>
        <v>0.93712111107295271</v>
      </c>
      <c r="Z1729" t="str">
        <f t="shared" si="1509"/>
        <v/>
      </c>
      <c r="AB1729" s="14">
        <f t="shared" si="1516"/>
        <v>-9.9131446540880503</v>
      </c>
      <c r="AC1729">
        <f t="shared" si="1514"/>
        <v>-9.9131446540880503</v>
      </c>
      <c r="AE1729" s="15">
        <f t="shared" si="1517"/>
        <v>-14.405513626834384</v>
      </c>
      <c r="AF1729">
        <f t="shared" si="1540"/>
        <v>-14.405513626834384</v>
      </c>
      <c r="AI1729" s="21">
        <f t="shared" si="1496"/>
        <v>39762</v>
      </c>
      <c r="AJ1729" s="14">
        <f t="shared" si="1489"/>
        <v>14.31</v>
      </c>
      <c r="AK1729" s="22">
        <f t="shared" si="1497"/>
        <v>-5.3509014675052473E-2</v>
      </c>
      <c r="AL1729" s="14">
        <f t="shared" si="1530"/>
        <v>15.579317553859255</v>
      </c>
      <c r="AM1729" s="14">
        <f t="shared" si="1531"/>
        <v>0.73205181344066805</v>
      </c>
      <c r="AN1729" s="14">
        <f t="shared" si="1532"/>
        <v>-1.7339176415579376</v>
      </c>
      <c r="AO1729" s="14">
        <f t="shared" si="1533"/>
        <v>100</v>
      </c>
      <c r="AP1729" s="14">
        <f t="shared" si="1534"/>
        <v>-5.3509014675052473</v>
      </c>
      <c r="AQ1729" s="15">
        <f t="shared" si="1535"/>
        <v>-5.3509014675052473</v>
      </c>
      <c r="AT1729" s="21">
        <f t="shared" si="1490"/>
        <v>39762</v>
      </c>
      <c r="AU1729" s="14">
        <f t="shared" ref="AU1729:AU1792" si="1541">AJ1729</f>
        <v>14.31</v>
      </c>
      <c r="AV1729" s="22">
        <f t="shared" ref="AV1729:AV1792" si="1542">AK1729</f>
        <v>-5.3509014675052473E-2</v>
      </c>
      <c r="AW1729" s="14">
        <f>VLOOKUP(AT1729,DATA_FEEDS!$F$7:$H$2022,3,FALSE)</f>
        <v>73.96181</v>
      </c>
      <c r="AX1729" s="14">
        <f t="shared" si="1521"/>
        <v>67.173445999999984</v>
      </c>
      <c r="AY1729" s="14">
        <f t="shared" si="1522"/>
        <v>2.1803061520443334</v>
      </c>
      <c r="AZ1729" s="14">
        <f t="shared" si="1523"/>
        <v>-100</v>
      </c>
      <c r="BA1729" s="14">
        <f t="shared" si="1524"/>
        <v>5.3509014675052473</v>
      </c>
      <c r="BB1729" s="15" t="str">
        <f t="shared" si="1525"/>
        <v/>
      </c>
      <c r="BE1729" s="20">
        <f t="shared" si="1491"/>
        <v>39762</v>
      </c>
      <c r="BF1729">
        <f t="shared" ref="BF1729:BF1792" si="1543">AJ1729</f>
        <v>14.31</v>
      </c>
      <c r="BG1729">
        <f t="shared" ref="BG1729:BG1792" si="1544">AK1729</f>
        <v>-5.3509014675052473E-2</v>
      </c>
      <c r="BH1729">
        <f>VLOOKUP(BE1729,DATA_FEEDS!$A$7:$B$2095,2,FALSE)</f>
        <v>-101.1</v>
      </c>
      <c r="BI1729">
        <f t="shared" si="1528"/>
        <v>-70.592307692307699</v>
      </c>
      <c r="BJ1729">
        <f t="shared" si="1529"/>
        <v>-1.66205494056061</v>
      </c>
      <c r="BK1729">
        <f t="shared" si="1519"/>
        <v>-100</v>
      </c>
      <c r="BL1729" s="14">
        <f t="shared" si="1520"/>
        <v>5.3509014675052473</v>
      </c>
      <c r="BM1729" s="15" t="str">
        <f t="shared" si="1526"/>
        <v/>
      </c>
      <c r="BP1729" s="20">
        <f t="shared" si="1492"/>
        <v>39762</v>
      </c>
      <c r="BQ1729">
        <f t="shared" si="1536"/>
        <v>14.31</v>
      </c>
      <c r="BR1729">
        <f t="shared" si="1537"/>
        <v>-5.3509014675052473E-2</v>
      </c>
      <c r="BS1729">
        <f t="shared" si="1498"/>
        <v>100</v>
      </c>
      <c r="BT1729">
        <f t="shared" si="1499"/>
        <v>-100</v>
      </c>
      <c r="BU1729">
        <f t="shared" si="1500"/>
        <v>-100</v>
      </c>
      <c r="BV1729">
        <f t="shared" si="1501"/>
        <v>-100</v>
      </c>
      <c r="BW1729" s="14">
        <f t="shared" si="1527"/>
        <v>5.3509014675052473</v>
      </c>
      <c r="BX1729" s="15" t="str">
        <f t="shared" si="1493"/>
        <v/>
      </c>
      <c r="BY1729">
        <f t="shared" si="1502"/>
        <v>-1.7339176415579376</v>
      </c>
      <c r="BZ1729">
        <f t="shared" si="1503"/>
        <v>2.1803061520443334</v>
      </c>
      <c r="CA1729">
        <f t="shared" si="1504"/>
        <v>-1.66205494056061</v>
      </c>
    </row>
    <row r="1730" spans="1:79" x14ac:dyDescent="0.25">
      <c r="A1730" s="1">
        <v>39763</v>
      </c>
      <c r="B1730" s="2">
        <v>13.544286</v>
      </c>
      <c r="C1730" s="2">
        <v>13.538570999999999</v>
      </c>
      <c r="D1730">
        <f t="shared" si="1494"/>
        <v>13.544286</v>
      </c>
      <c r="E1730" s="2">
        <f t="shared" si="1494"/>
        <v>13.538570999999999</v>
      </c>
      <c r="F1730" s="4">
        <f t="shared" si="1505"/>
        <v>-5.3509014675052473E-2</v>
      </c>
      <c r="G1730" s="4">
        <f t="shared" si="1518"/>
        <v>-0.12983203085733064</v>
      </c>
      <c r="H1730" s="4">
        <f t="shared" si="1539"/>
        <v>-8.7345963263752713E-2</v>
      </c>
      <c r="I1730" s="5">
        <f t="shared" si="1495"/>
        <v>-5.7150000000003587E-3</v>
      </c>
      <c r="J1730">
        <f t="shared" ref="J1730:J1793" si="1545">E1730/C1730</f>
        <v>1</v>
      </c>
      <c r="K1730">
        <f t="shared" si="1506"/>
        <v>14.0368572</v>
      </c>
      <c r="L1730">
        <f t="shared" si="1538"/>
        <v>14.307642949999996</v>
      </c>
      <c r="M1730">
        <f t="shared" si="1507"/>
        <v>1</v>
      </c>
      <c r="R1730" s="13">
        <f t="shared" si="1508"/>
        <v>-0.27078574999999638</v>
      </c>
      <c r="S1730" s="14">
        <f t="shared" si="1515"/>
        <v>-100</v>
      </c>
      <c r="T1730" s="14">
        <f t="shared" si="1510"/>
        <v>-100</v>
      </c>
      <c r="U1730" s="15">
        <f t="shared" si="1511"/>
        <v>5.3509014675052473</v>
      </c>
      <c r="V1730" t="str">
        <f t="shared" si="1512"/>
        <v/>
      </c>
      <c r="Y1730" s="13">
        <f t="shared" si="1513"/>
        <v>-5.3509014675052473</v>
      </c>
      <c r="Z1730">
        <f t="shared" si="1509"/>
        <v>-5.3509014675052473</v>
      </c>
      <c r="AB1730" s="14">
        <f t="shared" si="1516"/>
        <v>-7.035121674187919</v>
      </c>
      <c r="AC1730">
        <f t="shared" si="1514"/>
        <v>-7.035121674187919</v>
      </c>
      <c r="AE1730" s="15">
        <f t="shared" si="1517"/>
        <v>-8.8914690667341176</v>
      </c>
      <c r="AF1730">
        <f t="shared" si="1540"/>
        <v>-8.8914690667341176</v>
      </c>
      <c r="AI1730" s="21">
        <f t="shared" si="1496"/>
        <v>39763</v>
      </c>
      <c r="AJ1730" s="14">
        <f t="shared" ref="AJ1730:AJ1793" si="1546">D1730</f>
        <v>13.544286</v>
      </c>
      <c r="AK1730" s="22">
        <f t="shared" si="1497"/>
        <v>-2.5102836723914414E-2</v>
      </c>
      <c r="AL1730" s="14">
        <f t="shared" si="1530"/>
        <v>15.32214020959691</v>
      </c>
      <c r="AM1730" s="14">
        <f t="shared" si="1531"/>
        <v>0.79851945838205407</v>
      </c>
      <c r="AN1730" s="14">
        <f t="shared" si="1532"/>
        <v>-2.2264381799776887</v>
      </c>
      <c r="AO1730" s="14">
        <f t="shared" si="1533"/>
        <v>100</v>
      </c>
      <c r="AP1730" s="14">
        <f t="shared" si="1534"/>
        <v>-2.5102836723914415</v>
      </c>
      <c r="AQ1730" s="15">
        <f t="shared" si="1535"/>
        <v>-2.5102836723914415</v>
      </c>
      <c r="AT1730" s="21">
        <f t="shared" ref="AT1730:AT1793" si="1547">AI1730</f>
        <v>39763</v>
      </c>
      <c r="AU1730" s="14">
        <f t="shared" si="1541"/>
        <v>13.544286</v>
      </c>
      <c r="AV1730" s="22">
        <f t="shared" si="1542"/>
        <v>-2.5102836723914414E-2</v>
      </c>
      <c r="AW1730" s="14">
        <f>VLOOKUP(AT1730,DATA_FEEDS!$F$7:$H$2022,3,FALSE)</f>
        <v>73.248379999999997</v>
      </c>
      <c r="AX1730" s="14">
        <f t="shared" si="1521"/>
        <v>67.383870999999999</v>
      </c>
      <c r="AY1730" s="14">
        <f t="shared" si="1522"/>
        <v>1.4997625783947024</v>
      </c>
      <c r="AZ1730" s="14">
        <f t="shared" si="1523"/>
        <v>-100</v>
      </c>
      <c r="BA1730" s="14">
        <f t="shared" si="1524"/>
        <v>2.5102836723914415</v>
      </c>
      <c r="BB1730" s="15" t="str">
        <f t="shared" si="1525"/>
        <v/>
      </c>
      <c r="BE1730" s="20">
        <f t="shared" ref="BE1730:BE1793" si="1548">AI1730</f>
        <v>39763</v>
      </c>
      <c r="BF1730">
        <f t="shared" si="1543"/>
        <v>13.544286</v>
      </c>
      <c r="BG1730">
        <f t="shared" si="1544"/>
        <v>-2.5102836723914414E-2</v>
      </c>
      <c r="BH1730">
        <f>VLOOKUP(BE1730,DATA_FEEDS!$A$7:$B$2095,2,FALSE)</f>
        <v>-101.7</v>
      </c>
      <c r="BI1730">
        <f t="shared" si="1528"/>
        <v>-75.092307692307699</v>
      </c>
      <c r="BJ1730">
        <f t="shared" si="1529"/>
        <v>-1.4128152733566963</v>
      </c>
      <c r="BK1730">
        <f t="shared" si="1519"/>
        <v>-100</v>
      </c>
      <c r="BL1730" s="14">
        <f t="shared" si="1520"/>
        <v>2.5102836723914415</v>
      </c>
      <c r="BM1730" s="15" t="str">
        <f t="shared" si="1526"/>
        <v/>
      </c>
      <c r="BP1730" s="20">
        <f t="shared" ref="BP1730:BP1793" si="1549">AT1730</f>
        <v>39763</v>
      </c>
      <c r="BQ1730">
        <f t="shared" si="1536"/>
        <v>13.544286</v>
      </c>
      <c r="BR1730">
        <f t="shared" si="1537"/>
        <v>-2.5102836723914414E-2</v>
      </c>
      <c r="BS1730">
        <f t="shared" si="1498"/>
        <v>100</v>
      </c>
      <c r="BT1730">
        <f t="shared" si="1499"/>
        <v>-100</v>
      </c>
      <c r="BU1730">
        <f t="shared" si="1500"/>
        <v>-100</v>
      </c>
      <c r="BV1730">
        <f t="shared" si="1501"/>
        <v>-100</v>
      </c>
      <c r="BW1730" s="14">
        <f t="shared" si="1527"/>
        <v>2.5102836723914415</v>
      </c>
      <c r="BX1730" s="15" t="str">
        <f t="shared" ref="BX1730:BX1793" si="1550">IF(BW1730&lt;0,BW1730,"")</f>
        <v/>
      </c>
      <c r="BY1730">
        <f t="shared" si="1502"/>
        <v>-2.2264381799776887</v>
      </c>
      <c r="BZ1730">
        <f t="shared" si="1503"/>
        <v>1.4997625783947024</v>
      </c>
      <c r="CA1730">
        <f t="shared" si="1504"/>
        <v>-1.4128152733566963</v>
      </c>
    </row>
    <row r="1731" spans="1:79" x14ac:dyDescent="0.25">
      <c r="A1731" s="1">
        <v>39764</v>
      </c>
      <c r="B1731" s="2">
        <v>13.204286</v>
      </c>
      <c r="C1731" s="2">
        <v>12.874286</v>
      </c>
      <c r="D1731">
        <f t="shared" ref="D1731:E1794" si="1551">B1731</f>
        <v>13.204286</v>
      </c>
      <c r="E1731" s="2">
        <f t="shared" si="1551"/>
        <v>12.874286</v>
      </c>
      <c r="F1731" s="4">
        <f t="shared" si="1505"/>
        <v>-2.5102836723914414E-2</v>
      </c>
      <c r="G1731" s="4">
        <f t="shared" si="1518"/>
        <v>-0.1081642994475854</v>
      </c>
      <c r="H1731" s="4">
        <f t="shared" si="1539"/>
        <v>-9.6722432562117253E-2</v>
      </c>
      <c r="I1731" s="5">
        <f t="shared" ref="I1731:I1794" si="1552">(E1731-D1731)</f>
        <v>-0.33000000000000007</v>
      </c>
      <c r="J1731">
        <f t="shared" si="1545"/>
        <v>1</v>
      </c>
      <c r="K1731">
        <f t="shared" si="1506"/>
        <v>13.6602858</v>
      </c>
      <c r="L1731">
        <f t="shared" si="1538"/>
        <v>14.251714400000001</v>
      </c>
      <c r="M1731">
        <f t="shared" si="1507"/>
        <v>1</v>
      </c>
      <c r="R1731" s="13">
        <f t="shared" si="1508"/>
        <v>-0.59142860000000042</v>
      </c>
      <c r="S1731" s="14" t="str">
        <f t="shared" si="1515"/>
        <v/>
      </c>
      <c r="T1731" s="14">
        <f t="shared" si="1510"/>
        <v>-100</v>
      </c>
      <c r="U1731" s="15">
        <f t="shared" si="1511"/>
        <v>2.5102836723914415</v>
      </c>
      <c r="V1731" t="str">
        <f t="shared" si="1512"/>
        <v/>
      </c>
      <c r="Y1731" s="13">
        <f t="shared" si="1513"/>
        <v>-2.5102836723914415</v>
      </c>
      <c r="Z1731">
        <f t="shared" si="1509"/>
        <v>-2.5102836723914415</v>
      </c>
      <c r="AB1731" s="14">
        <f t="shared" si="1516"/>
        <v>-2.7263874775205523</v>
      </c>
      <c r="AC1731">
        <f t="shared" si="1514"/>
        <v>-2.7263874775205523</v>
      </c>
      <c r="AE1731" s="15">
        <f t="shared" si="1517"/>
        <v>-7.9952448773072566</v>
      </c>
      <c r="AF1731">
        <f t="shared" si="1540"/>
        <v>-7.9952448773072566</v>
      </c>
      <c r="AI1731" s="21">
        <f t="shared" ref="AI1731:AI1794" si="1553">A1731</f>
        <v>39764</v>
      </c>
      <c r="AJ1731" s="14">
        <f t="shared" si="1546"/>
        <v>13.204286</v>
      </c>
      <c r="AK1731" s="22">
        <f t="shared" ref="AK1731:AK1794" si="1554">(AJ1732-AJ1731)/AJ1731</f>
        <v>-2.7696613054276509E-2</v>
      </c>
      <c r="AL1731" s="14">
        <f t="shared" si="1530"/>
        <v>14.854773973203237</v>
      </c>
      <c r="AM1731" s="14">
        <f t="shared" si="1531"/>
        <v>0.91824828549161763</v>
      </c>
      <c r="AN1731" s="14">
        <f t="shared" si="1532"/>
        <v>-1.7974310426505054</v>
      </c>
      <c r="AO1731" s="14">
        <f t="shared" si="1533"/>
        <v>100</v>
      </c>
      <c r="AP1731" s="14">
        <f t="shared" si="1534"/>
        <v>-2.7696613054276509</v>
      </c>
      <c r="AQ1731" s="15">
        <f t="shared" si="1535"/>
        <v>-2.7696613054276509</v>
      </c>
      <c r="AT1731" s="21">
        <f t="shared" si="1547"/>
        <v>39764</v>
      </c>
      <c r="AU1731" s="14">
        <f t="shared" si="1541"/>
        <v>13.204286</v>
      </c>
      <c r="AV1731" s="22">
        <f t="shared" si="1542"/>
        <v>-2.7696613054276509E-2</v>
      </c>
      <c r="AW1731" s="14">
        <f>VLOOKUP(AT1731,DATA_FEEDS!$F$7:$H$2022,3,FALSE)</f>
        <v>78.682500000000005</v>
      </c>
      <c r="AX1731" s="14">
        <f t="shared" si="1521"/>
        <v>68.814152000000007</v>
      </c>
      <c r="AY1731" s="14">
        <f t="shared" si="1522"/>
        <v>2.3529501850436203</v>
      </c>
      <c r="AZ1731" s="14">
        <f t="shared" si="1523"/>
        <v>-100</v>
      </c>
      <c r="BA1731" s="14">
        <f t="shared" si="1524"/>
        <v>2.7696613054276509</v>
      </c>
      <c r="BB1731" s="15" t="str">
        <f t="shared" si="1525"/>
        <v/>
      </c>
      <c r="BE1731" s="20">
        <f t="shared" si="1548"/>
        <v>39764</v>
      </c>
      <c r="BF1731">
        <f t="shared" si="1543"/>
        <v>13.204286</v>
      </c>
      <c r="BG1731">
        <f t="shared" si="1544"/>
        <v>-2.7696613054276509E-2</v>
      </c>
      <c r="BH1731">
        <f>VLOOKUP(BE1731,DATA_FEEDS!$A$7:$B$2095,2,FALSE)</f>
        <v>-104.8</v>
      </c>
      <c r="BI1731">
        <f t="shared" si="1528"/>
        <v>-79.807692307692321</v>
      </c>
      <c r="BJ1731">
        <f t="shared" si="1529"/>
        <v>-1.3839523033715491</v>
      </c>
      <c r="BK1731">
        <f t="shared" si="1519"/>
        <v>-100</v>
      </c>
      <c r="BL1731" s="14">
        <f t="shared" si="1520"/>
        <v>2.7696613054276509</v>
      </c>
      <c r="BM1731" s="15" t="str">
        <f t="shared" si="1526"/>
        <v/>
      </c>
      <c r="BP1731" s="20">
        <f t="shared" si="1549"/>
        <v>39764</v>
      </c>
      <c r="BQ1731">
        <f t="shared" si="1536"/>
        <v>13.204286</v>
      </c>
      <c r="BR1731">
        <f t="shared" si="1537"/>
        <v>-2.7696613054276509E-2</v>
      </c>
      <c r="BS1731">
        <f t="shared" ref="BS1731:BS1794" si="1555">IF(ISNUMBER(AO1731),AO1731,0)</f>
        <v>100</v>
      </c>
      <c r="BT1731">
        <f t="shared" ref="BT1731:BT1794" si="1556">IF(ISNUMBER(AZ1731),AZ1731,0)</f>
        <v>-100</v>
      </c>
      <c r="BU1731">
        <f t="shared" ref="BU1731:BU1794" si="1557">IF(ISNUMBER(BK1731),BK1731,0)</f>
        <v>-100</v>
      </c>
      <c r="BV1731">
        <f t="shared" ref="BV1731:BV1794" si="1558">IF(SUM(BS1731:BU1731)&gt;0,1*$P$1,IF(SUM(BS1731:BU1731)&lt;0,-1*$P$1,""))</f>
        <v>-100</v>
      </c>
      <c r="BW1731" s="14">
        <f t="shared" si="1527"/>
        <v>2.7696613054276509</v>
      </c>
      <c r="BX1731" s="15" t="str">
        <f t="shared" si="1550"/>
        <v/>
      </c>
      <c r="BY1731">
        <f t="shared" ref="BY1731:BY1794" si="1559">AN1731</f>
        <v>-1.7974310426505054</v>
      </c>
      <c r="BZ1731">
        <f t="shared" ref="BZ1731:BZ1794" si="1560">AY1731</f>
        <v>2.3529501850436203</v>
      </c>
      <c r="CA1731">
        <f t="shared" ref="CA1731:CA1794" si="1561">BJ1731</f>
        <v>-1.3839523033715491</v>
      </c>
    </row>
    <row r="1732" spans="1:79" x14ac:dyDescent="0.25">
      <c r="A1732" s="1">
        <v>39765</v>
      </c>
      <c r="B1732" s="2">
        <v>12.838571999999999</v>
      </c>
      <c r="C1732" s="2">
        <v>13.777143000000001</v>
      </c>
      <c r="D1732">
        <f t="shared" si="1551"/>
        <v>12.838571999999999</v>
      </c>
      <c r="E1732" s="2">
        <f t="shared" si="1551"/>
        <v>13.777143000000001</v>
      </c>
      <c r="F1732" s="4">
        <f t="shared" ref="F1732:F1795" si="1562">(D1732-D1731)/D1731</f>
        <v>-2.7696613054276509E-2</v>
      </c>
      <c r="G1732" s="4">
        <f t="shared" si="1518"/>
        <v>-2.8214429381152366E-2</v>
      </c>
      <c r="H1732" s="4">
        <f t="shared" si="1539"/>
        <v>-3.1726936476829802E-2</v>
      </c>
      <c r="I1732" s="5">
        <f t="shared" si="1552"/>
        <v>0.93857100000000138</v>
      </c>
      <c r="J1732">
        <f t="shared" si="1545"/>
        <v>1</v>
      </c>
      <c r="K1732">
        <f t="shared" si="1506"/>
        <v>13.584285799999998</v>
      </c>
      <c r="L1732">
        <f t="shared" si="1538"/>
        <v>14.212785800000001</v>
      </c>
      <c r="M1732" t="str">
        <f t="shared" si="1507"/>
        <v/>
      </c>
      <c r="R1732" s="13">
        <f t="shared" si="1508"/>
        <v>-0.6285000000000025</v>
      </c>
      <c r="S1732" s="14" t="str">
        <f t="shared" si="1515"/>
        <v/>
      </c>
      <c r="T1732" s="14">
        <f t="shared" si="1510"/>
        <v>-100</v>
      </c>
      <c r="U1732" s="15">
        <f t="shared" si="1511"/>
        <v>2.7696613054276509</v>
      </c>
      <c r="V1732" t="str">
        <f t="shared" si="1512"/>
        <v/>
      </c>
      <c r="Y1732" s="13" t="str">
        <f t="shared" si="1513"/>
        <v/>
      </c>
      <c r="Z1732" t="str">
        <f t="shared" si="1509"/>
        <v/>
      </c>
      <c r="AB1732" s="14" t="str">
        <f t="shared" si="1516"/>
        <v/>
      </c>
      <c r="AC1732" t="str">
        <f t="shared" si="1514"/>
        <v/>
      </c>
      <c r="AE1732" s="15" t="str">
        <f t="shared" si="1517"/>
        <v/>
      </c>
      <c r="AF1732" t="str">
        <f t="shared" si="1540"/>
        <v/>
      </c>
      <c r="AI1732" s="21">
        <f t="shared" si="1553"/>
        <v>39765</v>
      </c>
      <c r="AJ1732" s="14">
        <f t="shared" si="1546"/>
        <v>12.838571999999999</v>
      </c>
      <c r="AK1732" s="22">
        <f t="shared" si="1554"/>
        <v>4.3284720450218299E-2</v>
      </c>
      <c r="AL1732" s="14">
        <f t="shared" si="1530"/>
        <v>14.155169761011621</v>
      </c>
      <c r="AM1732" s="14">
        <f t="shared" si="1531"/>
        <v>0.87816184137224762</v>
      </c>
      <c r="AN1732" s="14">
        <f t="shared" si="1532"/>
        <v>-1.4992655100502408</v>
      </c>
      <c r="AO1732" s="14" t="str">
        <f t="shared" si="1533"/>
        <v/>
      </c>
      <c r="AP1732" s="14" t="str">
        <f t="shared" si="1534"/>
        <v/>
      </c>
      <c r="AQ1732" s="15" t="str">
        <f t="shared" si="1535"/>
        <v/>
      </c>
      <c r="AT1732" s="21">
        <f t="shared" si="1547"/>
        <v>39765</v>
      </c>
      <c r="AU1732" s="14">
        <f t="shared" si="1541"/>
        <v>12.838571999999999</v>
      </c>
      <c r="AV1732" s="22">
        <f t="shared" si="1542"/>
        <v>4.3284720450218299E-2</v>
      </c>
      <c r="AW1732" s="14">
        <f>VLOOKUP(AT1732,DATA_FEEDS!$F$7:$H$2022,3,FALSE)</f>
        <v>78.063370000000006</v>
      </c>
      <c r="AX1732" s="14">
        <f t="shared" si="1521"/>
        <v>70.179738999999998</v>
      </c>
      <c r="AY1732" s="14">
        <f t="shared" si="1522"/>
        <v>1.476779677888983</v>
      </c>
      <c r="AZ1732" s="14">
        <f t="shared" si="1523"/>
        <v>-100</v>
      </c>
      <c r="BA1732" s="14">
        <f t="shared" si="1524"/>
        <v>-4.3284720450218295</v>
      </c>
      <c r="BB1732" s="15">
        <f t="shared" si="1525"/>
        <v>-4.3284720450218295</v>
      </c>
      <c r="BE1732" s="20">
        <f t="shared" si="1548"/>
        <v>39765</v>
      </c>
      <c r="BF1732">
        <f t="shared" si="1543"/>
        <v>12.838571999999999</v>
      </c>
      <c r="BG1732">
        <f t="shared" si="1544"/>
        <v>4.3284720450218299E-2</v>
      </c>
      <c r="BH1732">
        <f>VLOOKUP(BE1732,DATA_FEEDS!$A$7:$B$2095,2,FALSE)</f>
        <v>-102.7</v>
      </c>
      <c r="BI1732">
        <f t="shared" si="1528"/>
        <v>-84.34615384615384</v>
      </c>
      <c r="BJ1732">
        <f t="shared" si="1529"/>
        <v>-1.1399491325870801</v>
      </c>
      <c r="BK1732" t="str">
        <f t="shared" si="1519"/>
        <v/>
      </c>
      <c r="BL1732" s="14" t="str">
        <f t="shared" si="1520"/>
        <v/>
      </c>
      <c r="BM1732" s="15" t="str">
        <f t="shared" si="1526"/>
        <v/>
      </c>
      <c r="BP1732" s="20">
        <f t="shared" si="1549"/>
        <v>39765</v>
      </c>
      <c r="BQ1732">
        <f t="shared" si="1536"/>
        <v>12.838571999999999</v>
      </c>
      <c r="BR1732">
        <f t="shared" si="1537"/>
        <v>4.3284720450218299E-2</v>
      </c>
      <c r="BS1732">
        <f t="shared" si="1555"/>
        <v>0</v>
      </c>
      <c r="BT1732">
        <f t="shared" si="1556"/>
        <v>-100</v>
      </c>
      <c r="BU1732">
        <f t="shared" si="1557"/>
        <v>0</v>
      </c>
      <c r="BV1732">
        <f t="shared" si="1558"/>
        <v>-100</v>
      </c>
      <c r="BW1732" s="14">
        <f t="shared" si="1527"/>
        <v>-4.3284720450218295</v>
      </c>
      <c r="BX1732" s="15">
        <f t="shared" si="1550"/>
        <v>-4.3284720450218295</v>
      </c>
      <c r="BY1732">
        <f t="shared" si="1559"/>
        <v>-1.4992655100502408</v>
      </c>
      <c r="BZ1732">
        <f t="shared" si="1560"/>
        <v>1.476779677888983</v>
      </c>
      <c r="CA1732">
        <f t="shared" si="1561"/>
        <v>-1.1399491325870801</v>
      </c>
    </row>
    <row r="1733" spans="1:79" x14ac:dyDescent="0.25">
      <c r="A1733" s="1">
        <v>39766</v>
      </c>
      <c r="B1733" s="2">
        <v>13.394285999999999</v>
      </c>
      <c r="C1733" s="2">
        <v>12.891429</v>
      </c>
      <c r="D1733">
        <f t="shared" si="1551"/>
        <v>13.394285999999999</v>
      </c>
      <c r="E1733" s="2">
        <f t="shared" si="1551"/>
        <v>12.891429</v>
      </c>
      <c r="F1733" s="4">
        <f t="shared" si="1562"/>
        <v>4.3284720450218299E-2</v>
      </c>
      <c r="G1733" s="4">
        <f t="shared" si="1518"/>
        <v>-9.9131446540880505E-2</v>
      </c>
      <c r="H1733" s="4">
        <f t="shared" si="1539"/>
        <v>-9.5610330815587674E-2</v>
      </c>
      <c r="I1733" s="5">
        <f t="shared" si="1552"/>
        <v>-0.50285699999999878</v>
      </c>
      <c r="J1733">
        <f t="shared" si="1545"/>
        <v>1</v>
      </c>
      <c r="K1733">
        <f t="shared" si="1506"/>
        <v>13.3557144</v>
      </c>
      <c r="L1733">
        <f t="shared" si="1538"/>
        <v>14.161642950000001</v>
      </c>
      <c r="M1733" t="str">
        <f t="shared" si="1507"/>
        <v/>
      </c>
      <c r="R1733" s="13">
        <f t="shared" si="1508"/>
        <v>-0.80592855000000085</v>
      </c>
      <c r="S1733" s="14" t="str">
        <f t="shared" si="1515"/>
        <v/>
      </c>
      <c r="T1733" s="14">
        <f t="shared" si="1510"/>
        <v>-100</v>
      </c>
      <c r="U1733" s="15">
        <f t="shared" si="1511"/>
        <v>-4.3284720450218295</v>
      </c>
      <c r="V1733">
        <f t="shared" si="1512"/>
        <v>-4.3284720450218295</v>
      </c>
      <c r="Y1733" s="13" t="str">
        <f t="shared" si="1513"/>
        <v/>
      </c>
      <c r="Z1733" t="str">
        <f t="shared" si="1509"/>
        <v/>
      </c>
      <c r="AB1733" s="14" t="str">
        <f t="shared" si="1516"/>
        <v/>
      </c>
      <c r="AC1733" t="str">
        <f t="shared" si="1514"/>
        <v/>
      </c>
      <c r="AE1733" s="15" t="str">
        <f t="shared" si="1517"/>
        <v/>
      </c>
      <c r="AF1733" t="str">
        <f t="shared" si="1540"/>
        <v/>
      </c>
      <c r="AI1733" s="21">
        <f t="shared" si="1553"/>
        <v>39766</v>
      </c>
      <c r="AJ1733" s="14">
        <f t="shared" si="1546"/>
        <v>13.394285999999999</v>
      </c>
      <c r="AK1733" s="22">
        <f t="shared" si="1554"/>
        <v>-5.6314013303881874E-2</v>
      </c>
      <c r="AL1733" s="14">
        <f t="shared" si="1530"/>
        <v>13.572239389772676</v>
      </c>
      <c r="AM1733" s="14">
        <f t="shared" si="1531"/>
        <v>0.82519153089654862</v>
      </c>
      <c r="AN1733" s="14">
        <f t="shared" si="1532"/>
        <v>-0.2156510132615336</v>
      </c>
      <c r="AO1733" s="14" t="str">
        <f t="shared" si="1533"/>
        <v/>
      </c>
      <c r="AP1733" s="14" t="str">
        <f t="shared" si="1534"/>
        <v/>
      </c>
      <c r="AQ1733" s="15" t="str">
        <f t="shared" si="1535"/>
        <v/>
      </c>
      <c r="AT1733" s="21">
        <f t="shared" si="1547"/>
        <v>39766</v>
      </c>
      <c r="AU1733" s="14">
        <f t="shared" si="1541"/>
        <v>13.394285999999999</v>
      </c>
      <c r="AV1733" s="22">
        <f t="shared" si="1542"/>
        <v>-5.6314013303881874E-2</v>
      </c>
      <c r="AW1733" s="14">
        <f>VLOOKUP(AT1733,DATA_FEEDS!$F$7:$H$2022,3,FALSE)</f>
        <v>77.114810000000006</v>
      </c>
      <c r="AX1733" s="14">
        <f t="shared" si="1521"/>
        <v>71.249401000000006</v>
      </c>
      <c r="AY1733" s="14">
        <f t="shared" si="1522"/>
        <v>1.0092673187877856</v>
      </c>
      <c r="AZ1733" s="14" t="str">
        <f t="shared" si="1523"/>
        <v/>
      </c>
      <c r="BA1733" s="14" t="str">
        <f t="shared" si="1524"/>
        <v/>
      </c>
      <c r="BB1733" s="15" t="str">
        <f t="shared" si="1525"/>
        <v/>
      </c>
      <c r="BE1733" s="20">
        <f t="shared" si="1548"/>
        <v>39766</v>
      </c>
      <c r="BF1733">
        <f t="shared" si="1543"/>
        <v>13.394285999999999</v>
      </c>
      <c r="BG1733">
        <f t="shared" si="1544"/>
        <v>-5.6314013303881874E-2</v>
      </c>
      <c r="BH1733">
        <f>VLOOKUP(BE1733,DATA_FEEDS!$A$7:$B$2095,2,FALSE)</f>
        <v>-120</v>
      </c>
      <c r="BI1733">
        <f t="shared" si="1528"/>
        <v>-88.638461538461542</v>
      </c>
      <c r="BJ1733">
        <f t="shared" si="1529"/>
        <v>-1.9738963043587086</v>
      </c>
      <c r="BK1733">
        <f t="shared" si="1519"/>
        <v>-100</v>
      </c>
      <c r="BL1733" s="14">
        <f t="shared" si="1520"/>
        <v>5.6314013303881874</v>
      </c>
      <c r="BM1733" s="15" t="str">
        <f t="shared" si="1526"/>
        <v/>
      </c>
      <c r="BP1733" s="20">
        <f t="shared" si="1549"/>
        <v>39766</v>
      </c>
      <c r="BQ1733">
        <f t="shared" si="1536"/>
        <v>13.394285999999999</v>
      </c>
      <c r="BR1733">
        <f t="shared" si="1537"/>
        <v>-5.6314013303881874E-2</v>
      </c>
      <c r="BS1733">
        <f t="shared" si="1555"/>
        <v>0</v>
      </c>
      <c r="BT1733">
        <f t="shared" si="1556"/>
        <v>0</v>
      </c>
      <c r="BU1733">
        <f t="shared" si="1557"/>
        <v>-100</v>
      </c>
      <c r="BV1733">
        <f t="shared" si="1558"/>
        <v>-100</v>
      </c>
      <c r="BW1733" s="14">
        <f t="shared" si="1527"/>
        <v>5.6314013303881874</v>
      </c>
      <c r="BX1733" s="15" t="str">
        <f t="shared" si="1550"/>
        <v/>
      </c>
      <c r="BY1733">
        <f t="shared" si="1559"/>
        <v>-0.2156510132615336</v>
      </c>
      <c r="BZ1733">
        <f t="shared" si="1560"/>
        <v>1.0092673187877856</v>
      </c>
      <c r="CA1733">
        <f t="shared" si="1561"/>
        <v>-1.9738963043587086</v>
      </c>
    </row>
    <row r="1734" spans="1:79" x14ac:dyDescent="0.25">
      <c r="A1734" s="1">
        <v>39769</v>
      </c>
      <c r="B1734" s="2">
        <v>12.64</v>
      </c>
      <c r="C1734" s="2">
        <v>12.591429</v>
      </c>
      <c r="D1734">
        <f t="shared" si="1551"/>
        <v>12.64</v>
      </c>
      <c r="E1734" s="2">
        <f t="shared" si="1551"/>
        <v>12.591429</v>
      </c>
      <c r="F1734" s="4">
        <f t="shared" si="1562"/>
        <v>-5.6314013303881874E-2</v>
      </c>
      <c r="G1734" s="4">
        <f t="shared" si="1518"/>
        <v>-7.0351216741879191E-2</v>
      </c>
      <c r="H1734" s="4">
        <f t="shared" si="1539"/>
        <v>-9.0871552346570392E-2</v>
      </c>
      <c r="I1734" s="5">
        <f t="shared" si="1552"/>
        <v>-4.8571000000000808E-2</v>
      </c>
      <c r="J1734">
        <f t="shared" si="1545"/>
        <v>1</v>
      </c>
      <c r="K1734">
        <f t="shared" ref="K1734:K1797" si="1563">AVERAGE(E1730:E1734)</f>
        <v>13.134571600000001</v>
      </c>
      <c r="L1734">
        <f t="shared" si="1538"/>
        <v>14.08807155</v>
      </c>
      <c r="M1734" t="str">
        <f t="shared" ref="M1734:M1797" si="1564">IF(SIGN(I1732)+SIGN(I1733)+SIGN(I1734)&lt;=-3,1,"")</f>
        <v/>
      </c>
      <c r="R1734" s="13">
        <f t="shared" ref="R1734:R1797" si="1565">K1734-L1734</f>
        <v>-0.95349994999999943</v>
      </c>
      <c r="S1734" s="14" t="str">
        <f t="shared" si="1515"/>
        <v/>
      </c>
      <c r="T1734" s="14">
        <f t="shared" si="1510"/>
        <v>-100</v>
      </c>
      <c r="U1734" s="15">
        <f t="shared" si="1511"/>
        <v>5.6314013303881874</v>
      </c>
      <c r="V1734" t="str">
        <f t="shared" si="1512"/>
        <v/>
      </c>
      <c r="Y1734" s="13" t="str">
        <f t="shared" si="1513"/>
        <v/>
      </c>
      <c r="Z1734" t="str">
        <f t="shared" ref="Z1734:Z1797" si="1566">IF(Y1734&lt;0, Y1734,"")</f>
        <v/>
      </c>
      <c r="AB1734" s="14" t="str">
        <f t="shared" si="1516"/>
        <v/>
      </c>
      <c r="AC1734" t="str">
        <f t="shared" si="1514"/>
        <v/>
      </c>
      <c r="AE1734" s="15" t="str">
        <f t="shared" si="1517"/>
        <v/>
      </c>
      <c r="AF1734" t="str">
        <f t="shared" si="1540"/>
        <v/>
      </c>
      <c r="AI1734" s="21">
        <f t="shared" si="1553"/>
        <v>39769</v>
      </c>
      <c r="AJ1734" s="14">
        <f t="shared" si="1546"/>
        <v>12.64</v>
      </c>
      <c r="AK1734" s="22">
        <f t="shared" si="1554"/>
        <v>1.3110363924050532E-2</v>
      </c>
      <c r="AL1734" s="14">
        <f t="shared" si="1530"/>
        <v>12.901699768643994</v>
      </c>
      <c r="AM1734" s="14">
        <f t="shared" si="1531"/>
        <v>0.61227749922703656</v>
      </c>
      <c r="AN1734" s="14">
        <f t="shared" si="1532"/>
        <v>-0.4274201958660464</v>
      </c>
      <c r="AO1734" s="14" t="str">
        <f t="shared" si="1533"/>
        <v/>
      </c>
      <c r="AP1734" s="14" t="str">
        <f t="shared" si="1534"/>
        <v/>
      </c>
      <c r="AQ1734" s="15" t="str">
        <f t="shared" si="1535"/>
        <v/>
      </c>
      <c r="AT1734" s="21">
        <f t="shared" si="1547"/>
        <v>39769</v>
      </c>
      <c r="AU1734" s="14">
        <f t="shared" si="1541"/>
        <v>12.64</v>
      </c>
      <c r="AV1734" s="22">
        <f t="shared" si="1542"/>
        <v>1.3110363924050532E-2</v>
      </c>
      <c r="AW1734" s="14">
        <f>VLOOKUP(AT1734,DATA_FEEDS!$F$7:$H$2022,3,FALSE)</f>
        <v>81.548500000000004</v>
      </c>
      <c r="AX1734" s="14">
        <f t="shared" si="1521"/>
        <v>72.724288000000001</v>
      </c>
      <c r="AY1734" s="14">
        <f t="shared" si="1522"/>
        <v>1.4651248628598794</v>
      </c>
      <c r="AZ1734" s="14">
        <f t="shared" si="1523"/>
        <v>-100</v>
      </c>
      <c r="BA1734" s="14">
        <f t="shared" si="1524"/>
        <v>-1.3110363924050532</v>
      </c>
      <c r="BB1734" s="15">
        <f t="shared" si="1525"/>
        <v>-1.3110363924050532</v>
      </c>
      <c r="BE1734" s="20">
        <f t="shared" si="1548"/>
        <v>39769</v>
      </c>
      <c r="BF1734">
        <f t="shared" si="1543"/>
        <v>12.64</v>
      </c>
      <c r="BG1734">
        <f t="shared" si="1544"/>
        <v>1.3110363924050532E-2</v>
      </c>
      <c r="BH1734">
        <f>VLOOKUP(BE1734,DATA_FEEDS!$A$7:$B$2095,2,FALSE)</f>
        <v>-110.3</v>
      </c>
      <c r="BI1734">
        <f t="shared" si="1528"/>
        <v>-92.31538461538463</v>
      </c>
      <c r="BJ1734">
        <f t="shared" si="1529"/>
        <v>-1.0709481219344539</v>
      </c>
      <c r="BK1734" t="str">
        <f t="shared" si="1519"/>
        <v/>
      </c>
      <c r="BL1734" s="14" t="str">
        <f t="shared" si="1520"/>
        <v/>
      </c>
      <c r="BM1734" s="15" t="str">
        <f t="shared" si="1526"/>
        <v/>
      </c>
      <c r="BP1734" s="20">
        <f t="shared" si="1549"/>
        <v>39769</v>
      </c>
      <c r="BQ1734">
        <f t="shared" si="1536"/>
        <v>12.64</v>
      </c>
      <c r="BR1734">
        <f t="shared" si="1537"/>
        <v>1.3110363924050532E-2</v>
      </c>
      <c r="BS1734">
        <f t="shared" si="1555"/>
        <v>0</v>
      </c>
      <c r="BT1734">
        <f t="shared" si="1556"/>
        <v>-100</v>
      </c>
      <c r="BU1734">
        <f t="shared" si="1557"/>
        <v>0</v>
      </c>
      <c r="BV1734">
        <f t="shared" si="1558"/>
        <v>-100</v>
      </c>
      <c r="BW1734" s="14">
        <f t="shared" si="1527"/>
        <v>-1.3110363924050532</v>
      </c>
      <c r="BX1734" s="15">
        <f t="shared" si="1550"/>
        <v>-1.3110363924050532</v>
      </c>
      <c r="BY1734">
        <f t="shared" si="1559"/>
        <v>-0.4274201958660464</v>
      </c>
      <c r="BZ1734">
        <f t="shared" si="1560"/>
        <v>1.4651248628598794</v>
      </c>
      <c r="CA1734">
        <f t="shared" si="1561"/>
        <v>-1.0709481219344539</v>
      </c>
    </row>
    <row r="1735" spans="1:79" x14ac:dyDescent="0.25">
      <c r="A1735" s="1">
        <v>39770</v>
      </c>
      <c r="B1735" s="2">
        <v>12.805714999999999</v>
      </c>
      <c r="C1735" s="2">
        <v>12.844286</v>
      </c>
      <c r="D1735">
        <f t="shared" si="1551"/>
        <v>12.805714999999999</v>
      </c>
      <c r="E1735" s="2">
        <f t="shared" si="1551"/>
        <v>12.844286</v>
      </c>
      <c r="F1735" s="4">
        <f t="shared" si="1562"/>
        <v>1.3110363924050532E-2</v>
      </c>
      <c r="G1735" s="4">
        <f t="shared" si="1518"/>
        <v>-2.7263874775205522E-2</v>
      </c>
      <c r="H1735" s="4">
        <f t="shared" si="1539"/>
        <v>-7.6614953271028019E-2</v>
      </c>
      <c r="I1735" s="5">
        <f t="shared" si="1552"/>
        <v>3.8571000000001021E-2</v>
      </c>
      <c r="J1735">
        <f t="shared" si="1545"/>
        <v>1</v>
      </c>
      <c r="K1735">
        <f t="shared" si="1563"/>
        <v>12.995714599999999</v>
      </c>
      <c r="L1735">
        <f t="shared" si="1538"/>
        <v>14.076785850000002</v>
      </c>
      <c r="M1735" t="str">
        <f t="shared" si="1564"/>
        <v/>
      </c>
      <c r="R1735" s="13">
        <f t="shared" si="1565"/>
        <v>-1.0810712500000026</v>
      </c>
      <c r="S1735" s="14" t="str">
        <f t="shared" si="1515"/>
        <v/>
      </c>
      <c r="T1735" s="14">
        <f t="shared" ref="T1735:T1798" si="1567">IF(ISNUMBER(S1735),S1735+T1734,T1734)</f>
        <v>-100</v>
      </c>
      <c r="U1735" s="15">
        <f t="shared" ref="U1735:U1798" si="1568">IF(ABS(T1735)&lt;=0,"",T1735*F1735)</f>
        <v>-1.3110363924050532</v>
      </c>
      <c r="V1735">
        <f t="shared" ref="V1735:V1798" si="1569">IF(U1735&lt;0, U1735,"")</f>
        <v>-1.3110363924050532</v>
      </c>
      <c r="Y1735" s="13" t="str">
        <f t="shared" ref="Y1735:Y1798" si="1570">IF(ISNUMBER(M1735),M1735*$P$1*F1735,"")</f>
        <v/>
      </c>
      <c r="Z1735" t="str">
        <f t="shared" si="1566"/>
        <v/>
      </c>
      <c r="AB1735" s="14" t="str">
        <f t="shared" si="1516"/>
        <v/>
      </c>
      <c r="AC1735" t="str">
        <f t="shared" ref="AC1735:AC1798" si="1571">IF(AB1735&lt;0, AB1735,"")</f>
        <v/>
      </c>
      <c r="AE1735" s="15" t="str">
        <f t="shared" si="1517"/>
        <v/>
      </c>
      <c r="AF1735" t="str">
        <f t="shared" si="1540"/>
        <v/>
      </c>
      <c r="AI1735" s="21">
        <f t="shared" si="1553"/>
        <v>39770</v>
      </c>
      <c r="AJ1735" s="14">
        <f t="shared" si="1546"/>
        <v>12.805714999999999</v>
      </c>
      <c r="AK1735" s="22">
        <f t="shared" si="1554"/>
        <v>-2.2311913079432668E-3</v>
      </c>
      <c r="AL1735" s="14">
        <f t="shared" si="1530"/>
        <v>12.440907168052945</v>
      </c>
      <c r="AM1735" s="14">
        <f t="shared" si="1531"/>
        <v>0.44171706676077749</v>
      </c>
      <c r="AN1735" s="14">
        <f t="shared" si="1532"/>
        <v>0.82588575221302174</v>
      </c>
      <c r="AO1735" s="14" t="str">
        <f t="shared" si="1533"/>
        <v/>
      </c>
      <c r="AP1735" s="14" t="str">
        <f t="shared" si="1534"/>
        <v/>
      </c>
      <c r="AQ1735" s="15" t="str">
        <f t="shared" si="1535"/>
        <v/>
      </c>
      <c r="AT1735" s="21">
        <f t="shared" si="1547"/>
        <v>39770</v>
      </c>
      <c r="AU1735" s="14">
        <f t="shared" si="1541"/>
        <v>12.805714999999999</v>
      </c>
      <c r="AV1735" s="22">
        <f t="shared" si="1542"/>
        <v>-2.2311913079432668E-3</v>
      </c>
      <c r="AW1735" s="14">
        <f>VLOOKUP(AT1735,DATA_FEEDS!$F$7:$H$2022,3,FALSE)</f>
        <v>82.066000000000003</v>
      </c>
      <c r="AX1735" s="14">
        <f t="shared" si="1521"/>
        <v>74.73806900000001</v>
      </c>
      <c r="AY1735" s="14">
        <f t="shared" si="1522"/>
        <v>1.1117832266605194</v>
      </c>
      <c r="AZ1735" s="14" t="str">
        <f t="shared" si="1523"/>
        <v/>
      </c>
      <c r="BA1735" s="14" t="str">
        <f t="shared" si="1524"/>
        <v/>
      </c>
      <c r="BB1735" s="15" t="str">
        <f t="shared" si="1525"/>
        <v/>
      </c>
      <c r="BE1735" s="20">
        <f t="shared" si="1548"/>
        <v>39770</v>
      </c>
      <c r="BF1735">
        <f t="shared" si="1543"/>
        <v>12.805714999999999</v>
      </c>
      <c r="BG1735">
        <f t="shared" si="1544"/>
        <v>-2.2311913079432668E-3</v>
      </c>
      <c r="BH1735">
        <f>VLOOKUP(BE1735,DATA_FEEDS!$A$7:$B$2095,2,FALSE)</f>
        <v>-102.6</v>
      </c>
      <c r="BI1735">
        <f t="shared" si="1528"/>
        <v>-95.653846153846132</v>
      </c>
      <c r="BJ1735">
        <f t="shared" si="1529"/>
        <v>-0.48412146445371773</v>
      </c>
      <c r="BK1735" t="str">
        <f t="shared" si="1519"/>
        <v/>
      </c>
      <c r="BL1735" s="14" t="str">
        <f t="shared" si="1520"/>
        <v/>
      </c>
      <c r="BM1735" s="15" t="str">
        <f t="shared" si="1526"/>
        <v/>
      </c>
      <c r="BP1735" s="20">
        <f t="shared" si="1549"/>
        <v>39770</v>
      </c>
      <c r="BQ1735">
        <f t="shared" si="1536"/>
        <v>12.805714999999999</v>
      </c>
      <c r="BR1735">
        <f t="shared" si="1537"/>
        <v>-2.2311913079432668E-3</v>
      </c>
      <c r="BS1735">
        <f t="shared" si="1555"/>
        <v>0</v>
      </c>
      <c r="BT1735">
        <f t="shared" si="1556"/>
        <v>0</v>
      </c>
      <c r="BU1735">
        <f t="shared" si="1557"/>
        <v>0</v>
      </c>
      <c r="BV1735" t="str">
        <f t="shared" si="1558"/>
        <v/>
      </c>
      <c r="BW1735" s="14" t="str">
        <f t="shared" si="1527"/>
        <v/>
      </c>
      <c r="BX1735" s="15" t="str">
        <f t="shared" si="1550"/>
        <v/>
      </c>
      <c r="BY1735">
        <f t="shared" si="1559"/>
        <v>0.82588575221302174</v>
      </c>
      <c r="BZ1735">
        <f t="shared" si="1560"/>
        <v>1.1117832266605194</v>
      </c>
      <c r="CA1735">
        <f t="shared" si="1561"/>
        <v>-0.48412146445371773</v>
      </c>
    </row>
    <row r="1736" spans="1:79" x14ac:dyDescent="0.25">
      <c r="A1736" s="1">
        <v>39771</v>
      </c>
      <c r="B1736" s="2">
        <v>12.777143000000001</v>
      </c>
      <c r="C1736" s="2">
        <v>12.327143</v>
      </c>
      <c r="D1736">
        <f t="shared" si="1551"/>
        <v>12.777143000000001</v>
      </c>
      <c r="E1736" s="2">
        <f t="shared" si="1551"/>
        <v>12.327143</v>
      </c>
      <c r="F1736" s="4">
        <f t="shared" si="1562"/>
        <v>-2.2311913079432668E-3</v>
      </c>
      <c r="G1736" s="4">
        <f t="shared" si="1518"/>
        <v>-3.9835349289625024E-2</v>
      </c>
      <c r="H1736" s="4">
        <f t="shared" si="1539"/>
        <v>-0.10589576099994037</v>
      </c>
      <c r="I1736" s="5">
        <f t="shared" si="1552"/>
        <v>-0.45000000000000107</v>
      </c>
      <c r="J1736">
        <f t="shared" si="1545"/>
        <v>1</v>
      </c>
      <c r="K1736">
        <f t="shared" si="1563"/>
        <v>12.886286000000002</v>
      </c>
      <c r="L1736">
        <f t="shared" si="1538"/>
        <v>14.001214399999999</v>
      </c>
      <c r="M1736" t="str">
        <f t="shared" si="1564"/>
        <v/>
      </c>
      <c r="R1736" s="13">
        <f t="shared" si="1565"/>
        <v>-1.1149283999999966</v>
      </c>
      <c r="S1736" s="14" t="str">
        <f t="shared" ref="S1736:S1799" si="1572">IF(R1735*R1736&lt;0,IF(R1735&lt;0,1*$P$1,-1*$P$1),"")</f>
        <v/>
      </c>
      <c r="T1736" s="14">
        <f t="shared" si="1567"/>
        <v>-100</v>
      </c>
      <c r="U1736" s="15">
        <f t="shared" si="1568"/>
        <v>0.22311913079432669</v>
      </c>
      <c r="V1736" t="str">
        <f t="shared" si="1569"/>
        <v/>
      </c>
      <c r="Y1736" s="13" t="str">
        <f t="shared" si="1570"/>
        <v/>
      </c>
      <c r="Z1736" t="str">
        <f t="shared" si="1566"/>
        <v/>
      </c>
      <c r="AB1736" s="14" t="str">
        <f t="shared" ref="AB1736:AB1799" si="1573">IF(ISNUMBER(M1736),M1736*$P$1*(E1740-D1736)/D1736,"")</f>
        <v/>
      </c>
      <c r="AC1736" t="str">
        <f t="shared" si="1571"/>
        <v/>
      </c>
      <c r="AE1736" s="15" t="str">
        <f t="shared" ref="AE1736:AE1799" si="1574">IF(ISNUMBER(M1736),M1736*$P$1*(E1765-D1736)/D1736,"")</f>
        <v/>
      </c>
      <c r="AF1736" t="str">
        <f t="shared" si="1540"/>
        <v/>
      </c>
      <c r="AI1736" s="21">
        <f t="shared" si="1553"/>
        <v>39771</v>
      </c>
      <c r="AJ1736" s="14">
        <f t="shared" si="1546"/>
        <v>12.777143000000001</v>
      </c>
      <c r="AK1736" s="22">
        <f t="shared" si="1554"/>
        <v>-4.6958854573358175E-2</v>
      </c>
      <c r="AL1736" s="14">
        <f t="shared" si="1530"/>
        <v>12.293430356044155</v>
      </c>
      <c r="AM1736" s="14">
        <f t="shared" si="1531"/>
        <v>0.43288970548769207</v>
      </c>
      <c r="AN1736" s="14">
        <f t="shared" si="1532"/>
        <v>1.1174038971679787</v>
      </c>
      <c r="AO1736" s="14" t="str">
        <f t="shared" si="1533"/>
        <v/>
      </c>
      <c r="AP1736" s="14" t="str">
        <f t="shared" si="1534"/>
        <v/>
      </c>
      <c r="AQ1736" s="15" t="str">
        <f t="shared" si="1535"/>
        <v/>
      </c>
      <c r="AT1736" s="21">
        <f t="shared" si="1547"/>
        <v>39771</v>
      </c>
      <c r="AU1736" s="14">
        <f t="shared" si="1541"/>
        <v>12.777143000000001</v>
      </c>
      <c r="AV1736" s="22">
        <f t="shared" si="1542"/>
        <v>-4.6958854573358175E-2</v>
      </c>
      <c r="AW1736" s="14">
        <f>VLOOKUP(AT1736,DATA_FEEDS!$F$7:$H$2022,3,FALSE)</f>
        <v>82.013630000000006</v>
      </c>
      <c r="AX1736" s="14">
        <f t="shared" si="1521"/>
        <v>76.639901000000009</v>
      </c>
      <c r="AY1736" s="14">
        <f t="shared" si="1522"/>
        <v>0.89958935726597822</v>
      </c>
      <c r="AZ1736" s="14" t="str">
        <f t="shared" si="1523"/>
        <v/>
      </c>
      <c r="BA1736" s="14" t="str">
        <f t="shared" si="1524"/>
        <v/>
      </c>
      <c r="BB1736" s="15" t="str">
        <f t="shared" si="1525"/>
        <v/>
      </c>
      <c r="BE1736" s="20">
        <f t="shared" si="1548"/>
        <v>39771</v>
      </c>
      <c r="BF1736">
        <f t="shared" si="1543"/>
        <v>12.777143000000001</v>
      </c>
      <c r="BG1736">
        <f t="shared" si="1544"/>
        <v>-4.6958854573358175E-2</v>
      </c>
      <c r="BH1736">
        <f>VLOOKUP(BE1736,DATA_FEEDS!$A$7:$B$2095,2,FALSE)</f>
        <v>-111</v>
      </c>
      <c r="BI1736">
        <f t="shared" si="1528"/>
        <v>-98.699999999999989</v>
      </c>
      <c r="BJ1736">
        <f t="shared" si="1529"/>
        <v>-0.99543092013303325</v>
      </c>
      <c r="BK1736" t="str">
        <f t="shared" si="1519"/>
        <v/>
      </c>
      <c r="BL1736" s="14" t="str">
        <f t="shared" si="1520"/>
        <v/>
      </c>
      <c r="BM1736" s="15" t="str">
        <f t="shared" si="1526"/>
        <v/>
      </c>
      <c r="BP1736" s="20">
        <f t="shared" si="1549"/>
        <v>39771</v>
      </c>
      <c r="BQ1736">
        <f t="shared" si="1536"/>
        <v>12.777143000000001</v>
      </c>
      <c r="BR1736">
        <f t="shared" si="1537"/>
        <v>-4.6958854573358175E-2</v>
      </c>
      <c r="BS1736">
        <f t="shared" si="1555"/>
        <v>0</v>
      </c>
      <c r="BT1736">
        <f t="shared" si="1556"/>
        <v>0</v>
      </c>
      <c r="BU1736">
        <f t="shared" si="1557"/>
        <v>0</v>
      </c>
      <c r="BV1736" t="str">
        <f t="shared" si="1558"/>
        <v/>
      </c>
      <c r="BW1736" s="14" t="str">
        <f t="shared" si="1527"/>
        <v/>
      </c>
      <c r="BX1736" s="15" t="str">
        <f t="shared" si="1550"/>
        <v/>
      </c>
      <c r="BY1736">
        <f t="shared" si="1559"/>
        <v>1.1174038971679787</v>
      </c>
      <c r="BZ1736">
        <f t="shared" si="1560"/>
        <v>0.89958935726597822</v>
      </c>
      <c r="CA1736">
        <f t="shared" si="1561"/>
        <v>-0.99543092013303325</v>
      </c>
    </row>
    <row r="1737" spans="1:79" x14ac:dyDescent="0.25">
      <c r="A1737" s="1">
        <v>39772</v>
      </c>
      <c r="B1737" s="2">
        <v>12.177142999999999</v>
      </c>
      <c r="C1737" s="2">
        <v>11.498571</v>
      </c>
      <c r="D1737">
        <f t="shared" si="1551"/>
        <v>12.177142999999999</v>
      </c>
      <c r="E1737" s="2">
        <f t="shared" si="1551"/>
        <v>11.498571</v>
      </c>
      <c r="F1737" s="4">
        <f t="shared" si="1562"/>
        <v>-4.6958854573358175E-2</v>
      </c>
      <c r="G1737" s="4">
        <f t="shared" ref="G1737:G1800" si="1575">(E1737-D1733)/D1733</f>
        <v>-0.14153162027449609</v>
      </c>
      <c r="H1737" s="4">
        <f t="shared" si="1539"/>
        <v>-0.10893389288906745</v>
      </c>
      <c r="I1737" s="5">
        <f t="shared" si="1552"/>
        <v>-0.67857199999999906</v>
      </c>
      <c r="J1737">
        <f t="shared" si="1545"/>
        <v>1</v>
      </c>
      <c r="K1737">
        <f t="shared" si="1563"/>
        <v>12.4305716</v>
      </c>
      <c r="L1737">
        <f t="shared" si="1538"/>
        <v>13.874500100000002</v>
      </c>
      <c r="M1737" t="str">
        <f t="shared" si="1564"/>
        <v/>
      </c>
      <c r="R1737" s="13">
        <f t="shared" si="1565"/>
        <v>-1.4439285000000019</v>
      </c>
      <c r="S1737" s="14" t="str">
        <f t="shared" si="1572"/>
        <v/>
      </c>
      <c r="T1737" s="14">
        <f t="shared" si="1567"/>
        <v>-100</v>
      </c>
      <c r="U1737" s="15">
        <f t="shared" si="1568"/>
        <v>4.6958854573358177</v>
      </c>
      <c r="V1737" t="str">
        <f t="shared" si="1569"/>
        <v/>
      </c>
      <c r="Y1737" s="13" t="str">
        <f t="shared" si="1570"/>
        <v/>
      </c>
      <c r="Z1737" t="str">
        <f t="shared" si="1566"/>
        <v/>
      </c>
      <c r="AB1737" s="14" t="str">
        <f t="shared" si="1573"/>
        <v/>
      </c>
      <c r="AC1737" t="str">
        <f t="shared" si="1571"/>
        <v/>
      </c>
      <c r="AE1737" s="15" t="str">
        <f t="shared" si="1574"/>
        <v/>
      </c>
      <c r="AF1737" t="str">
        <f t="shared" si="1540"/>
        <v/>
      </c>
      <c r="AI1737" s="21">
        <f t="shared" si="1553"/>
        <v>39772</v>
      </c>
      <c r="AJ1737" s="14">
        <f t="shared" si="1546"/>
        <v>12.177142999999999</v>
      </c>
      <c r="AK1737" s="22">
        <f t="shared" si="1554"/>
        <v>-3.8831522303712736E-2</v>
      </c>
      <c r="AL1737" s="14">
        <f t="shared" si="1530"/>
        <v>12.164330319013061</v>
      </c>
      <c r="AM1737" s="14">
        <f t="shared" si="1531"/>
        <v>0.4307804435411175</v>
      </c>
      <c r="AN1737" s="14">
        <f t="shared" si="1532"/>
        <v>2.9742949521141069E-2</v>
      </c>
      <c r="AO1737" s="14" t="str">
        <f t="shared" si="1533"/>
        <v/>
      </c>
      <c r="AP1737" s="14" t="str">
        <f t="shared" si="1534"/>
        <v/>
      </c>
      <c r="AQ1737" s="15" t="str">
        <f t="shared" si="1535"/>
        <v/>
      </c>
      <c r="AT1737" s="21">
        <f t="shared" si="1547"/>
        <v>39772</v>
      </c>
      <c r="AU1737" s="14">
        <f t="shared" si="1541"/>
        <v>12.177142999999999</v>
      </c>
      <c r="AV1737" s="22">
        <f t="shared" si="1542"/>
        <v>-3.8831522303712736E-2</v>
      </c>
      <c r="AW1737" s="14">
        <f>VLOOKUP(AT1737,DATA_FEEDS!$F$7:$H$2022,3,FALSE)</f>
        <v>94.493809999999996</v>
      </c>
      <c r="AX1737" s="14">
        <f t="shared" si="1521"/>
        <v>79.065418999999991</v>
      </c>
      <c r="AY1737" s="14">
        <f t="shared" si="1522"/>
        <v>3.2726932279692988</v>
      </c>
      <c r="AZ1737" s="14">
        <f t="shared" si="1523"/>
        <v>-100</v>
      </c>
      <c r="BA1737" s="14">
        <f t="shared" si="1524"/>
        <v>3.8831522303712735</v>
      </c>
      <c r="BB1737" s="15" t="str">
        <f t="shared" si="1525"/>
        <v/>
      </c>
      <c r="BE1737" s="20">
        <f t="shared" si="1548"/>
        <v>39772</v>
      </c>
      <c r="BF1737">
        <f t="shared" si="1543"/>
        <v>12.177142999999999</v>
      </c>
      <c r="BG1737">
        <f t="shared" si="1544"/>
        <v>-3.8831522303712736E-2</v>
      </c>
      <c r="BH1737">
        <f>VLOOKUP(BE1737,DATA_FEEDS!$A$7:$B$2095,2,FALSE)</f>
        <v>-113.6</v>
      </c>
      <c r="BI1737">
        <f t="shared" si="1528"/>
        <v>-101.33076923076922</v>
      </c>
      <c r="BJ1737">
        <f t="shared" si="1529"/>
        <v>-1.0723885337486549</v>
      </c>
      <c r="BK1737" t="str">
        <f t="shared" si="1519"/>
        <v/>
      </c>
      <c r="BL1737" s="14" t="str">
        <f t="shared" si="1520"/>
        <v/>
      </c>
      <c r="BM1737" s="15" t="str">
        <f t="shared" si="1526"/>
        <v/>
      </c>
      <c r="BP1737" s="20">
        <f t="shared" si="1549"/>
        <v>39772</v>
      </c>
      <c r="BQ1737">
        <f t="shared" si="1536"/>
        <v>12.177142999999999</v>
      </c>
      <c r="BR1737">
        <f t="shared" si="1537"/>
        <v>-3.8831522303712736E-2</v>
      </c>
      <c r="BS1737">
        <f t="shared" si="1555"/>
        <v>0</v>
      </c>
      <c r="BT1737">
        <f t="shared" si="1556"/>
        <v>-100</v>
      </c>
      <c r="BU1737">
        <f t="shared" si="1557"/>
        <v>0</v>
      </c>
      <c r="BV1737">
        <f t="shared" si="1558"/>
        <v>-100</v>
      </c>
      <c r="BW1737" s="14">
        <f t="shared" si="1527"/>
        <v>3.8831522303712735</v>
      </c>
      <c r="BX1737" s="15" t="str">
        <f t="shared" si="1550"/>
        <v/>
      </c>
      <c r="BY1737">
        <f t="shared" si="1559"/>
        <v>2.9742949521141069E-2</v>
      </c>
      <c r="BZ1737">
        <f t="shared" si="1560"/>
        <v>3.2726932279692988</v>
      </c>
      <c r="CA1737">
        <f t="shared" si="1561"/>
        <v>-1.0723885337486549</v>
      </c>
    </row>
    <row r="1738" spans="1:79" x14ac:dyDescent="0.25">
      <c r="A1738" s="1">
        <v>39773</v>
      </c>
      <c r="B1738" s="2">
        <v>11.704286</v>
      </c>
      <c r="C1738" s="2">
        <v>11.797143</v>
      </c>
      <c r="D1738">
        <f t="shared" si="1551"/>
        <v>11.704286</v>
      </c>
      <c r="E1738" s="2">
        <f t="shared" si="1551"/>
        <v>11.797143</v>
      </c>
      <c r="F1738" s="4">
        <f t="shared" si="1562"/>
        <v>-3.8831522303712736E-2</v>
      </c>
      <c r="G1738" s="4">
        <f t="shared" si="1575"/>
        <v>-6.668172468354433E-2</v>
      </c>
      <c r="H1738" s="4">
        <f t="shared" si="1539"/>
        <v>-0.13137689708498274</v>
      </c>
      <c r="I1738" s="5">
        <f t="shared" si="1552"/>
        <v>9.2857000000000411E-2</v>
      </c>
      <c r="J1738">
        <f t="shared" si="1545"/>
        <v>1</v>
      </c>
      <c r="K1738">
        <f t="shared" si="1563"/>
        <v>12.2117144</v>
      </c>
      <c r="L1738">
        <f t="shared" si="1538"/>
        <v>13.775928650000003</v>
      </c>
      <c r="M1738" t="str">
        <f t="shared" si="1564"/>
        <v/>
      </c>
      <c r="R1738" s="13">
        <f t="shared" si="1565"/>
        <v>-1.5642142500000027</v>
      </c>
      <c r="S1738" s="14" t="str">
        <f t="shared" si="1572"/>
        <v/>
      </c>
      <c r="T1738" s="14">
        <f t="shared" si="1567"/>
        <v>-100</v>
      </c>
      <c r="U1738" s="15">
        <f t="shared" si="1568"/>
        <v>3.8831522303712735</v>
      </c>
      <c r="V1738" t="str">
        <f t="shared" si="1569"/>
        <v/>
      </c>
      <c r="Y1738" s="13" t="str">
        <f t="shared" si="1570"/>
        <v/>
      </c>
      <c r="Z1738" t="str">
        <f t="shared" si="1566"/>
        <v/>
      </c>
      <c r="AB1738" s="14" t="str">
        <f t="shared" si="1573"/>
        <v/>
      </c>
      <c r="AC1738" t="str">
        <f t="shared" si="1571"/>
        <v/>
      </c>
      <c r="AE1738" s="15" t="str">
        <f t="shared" si="1574"/>
        <v/>
      </c>
      <c r="AF1738" t="str">
        <f t="shared" si="1540"/>
        <v/>
      </c>
      <c r="AI1738" s="21">
        <f t="shared" si="1553"/>
        <v>39773</v>
      </c>
      <c r="AJ1738" s="14">
        <f t="shared" si="1546"/>
        <v>11.704286</v>
      </c>
      <c r="AK1738" s="22">
        <f t="shared" si="1554"/>
        <v>4.0034137921783591E-2</v>
      </c>
      <c r="AL1738" s="14">
        <f t="shared" si="1530"/>
        <v>11.956242827674942</v>
      </c>
      <c r="AM1738" s="14">
        <f t="shared" si="1531"/>
        <v>0.42647983676897977</v>
      </c>
      <c r="AN1738" s="14">
        <f t="shared" si="1532"/>
        <v>-0.5907825082277558</v>
      </c>
      <c r="AO1738" s="14" t="str">
        <f t="shared" si="1533"/>
        <v/>
      </c>
      <c r="AP1738" s="14" t="str">
        <f t="shared" si="1534"/>
        <v/>
      </c>
      <c r="AQ1738" s="15" t="str">
        <f t="shared" si="1535"/>
        <v/>
      </c>
      <c r="AT1738" s="21">
        <f t="shared" si="1547"/>
        <v>39773</v>
      </c>
      <c r="AU1738" s="14">
        <f t="shared" si="1541"/>
        <v>11.704286</v>
      </c>
      <c r="AV1738" s="22">
        <f t="shared" si="1542"/>
        <v>4.0034137921783591E-2</v>
      </c>
      <c r="AW1738" s="14">
        <f>VLOOKUP(AT1738,DATA_FEEDS!$F$7:$H$2022,3,FALSE)</f>
        <v>93.517690000000002</v>
      </c>
      <c r="AX1738" s="14">
        <f t="shared" si="1521"/>
        <v>81.471050000000005</v>
      </c>
      <c r="AY1738" s="14">
        <f t="shared" si="1522"/>
        <v>1.7656047507074812</v>
      </c>
      <c r="AZ1738" s="14">
        <f t="shared" si="1523"/>
        <v>-100</v>
      </c>
      <c r="BA1738" s="14">
        <f t="shared" si="1524"/>
        <v>-4.0034137921783595</v>
      </c>
      <c r="BB1738" s="15">
        <f t="shared" si="1525"/>
        <v>-4.0034137921783595</v>
      </c>
      <c r="BE1738" s="20">
        <f t="shared" si="1548"/>
        <v>39773</v>
      </c>
      <c r="BF1738">
        <f t="shared" si="1543"/>
        <v>11.704286</v>
      </c>
      <c r="BG1738">
        <f t="shared" si="1544"/>
        <v>4.0034137921783591E-2</v>
      </c>
      <c r="BH1738">
        <f>VLOOKUP(BE1738,DATA_FEEDS!$A$7:$B$2095,2,FALSE)</f>
        <v>-114</v>
      </c>
      <c r="BI1738">
        <f t="shared" si="1528"/>
        <v>-103.95384615384616</v>
      </c>
      <c r="BJ1738">
        <f t="shared" si="1529"/>
        <v>-1.0021600634153898</v>
      </c>
      <c r="BK1738" t="str">
        <f t="shared" si="1519"/>
        <v/>
      </c>
      <c r="BL1738" s="14" t="str">
        <f t="shared" si="1520"/>
        <v/>
      </c>
      <c r="BM1738" s="15" t="str">
        <f t="shared" si="1526"/>
        <v/>
      </c>
      <c r="BP1738" s="20">
        <f t="shared" si="1549"/>
        <v>39773</v>
      </c>
      <c r="BQ1738">
        <f t="shared" si="1536"/>
        <v>11.704286</v>
      </c>
      <c r="BR1738">
        <f t="shared" si="1537"/>
        <v>4.0034137921783591E-2</v>
      </c>
      <c r="BS1738">
        <f t="shared" si="1555"/>
        <v>0</v>
      </c>
      <c r="BT1738">
        <f t="shared" si="1556"/>
        <v>-100</v>
      </c>
      <c r="BU1738">
        <f t="shared" si="1557"/>
        <v>0</v>
      </c>
      <c r="BV1738">
        <f t="shared" si="1558"/>
        <v>-100</v>
      </c>
      <c r="BW1738" s="14">
        <f t="shared" si="1527"/>
        <v>-4.0034137921783595</v>
      </c>
      <c r="BX1738" s="15">
        <f t="shared" si="1550"/>
        <v>-4.0034137921783595</v>
      </c>
      <c r="BY1738">
        <f t="shared" si="1559"/>
        <v>-0.5907825082277558</v>
      </c>
      <c r="BZ1738">
        <f t="shared" si="1560"/>
        <v>1.7656047507074812</v>
      </c>
      <c r="CA1738">
        <f t="shared" si="1561"/>
        <v>-1.0021600634153898</v>
      </c>
    </row>
    <row r="1739" spans="1:79" x14ac:dyDescent="0.25">
      <c r="A1739" s="1">
        <v>39776</v>
      </c>
      <c r="B1739" s="2">
        <v>12.172857</v>
      </c>
      <c r="C1739" s="2">
        <v>13.278570999999999</v>
      </c>
      <c r="D1739">
        <f t="shared" si="1551"/>
        <v>12.172857</v>
      </c>
      <c r="E1739" s="2">
        <f t="shared" si="1551"/>
        <v>13.278570999999999</v>
      </c>
      <c r="F1739" s="4">
        <f t="shared" si="1562"/>
        <v>4.0034137921783591E-2</v>
      </c>
      <c r="G1739" s="4">
        <f t="shared" si="1575"/>
        <v>3.6925388391042611E-2</v>
      </c>
      <c r="H1739" s="4">
        <f t="shared" si="1539"/>
        <v>-2.598765614573674E-2</v>
      </c>
      <c r="I1739" s="5">
        <f t="shared" si="1552"/>
        <v>1.105713999999999</v>
      </c>
      <c r="J1739">
        <f t="shared" si="1545"/>
        <v>1</v>
      </c>
      <c r="K1739">
        <f t="shared" si="1563"/>
        <v>12.349142799999999</v>
      </c>
      <c r="L1739">
        <f t="shared" si="1538"/>
        <v>13.782071500000001</v>
      </c>
      <c r="M1739" t="str">
        <f t="shared" si="1564"/>
        <v/>
      </c>
      <c r="R1739" s="13">
        <f t="shared" si="1565"/>
        <v>-1.4329287000000015</v>
      </c>
      <c r="S1739" s="14" t="str">
        <f t="shared" si="1572"/>
        <v/>
      </c>
      <c r="T1739" s="14">
        <f t="shared" si="1567"/>
        <v>-100</v>
      </c>
      <c r="U1739" s="15">
        <f t="shared" si="1568"/>
        <v>-4.0034137921783595</v>
      </c>
      <c r="V1739">
        <f t="shared" si="1569"/>
        <v>-4.0034137921783595</v>
      </c>
      <c r="Y1739" s="13" t="str">
        <f t="shared" si="1570"/>
        <v/>
      </c>
      <c r="Z1739" t="str">
        <f t="shared" si="1566"/>
        <v/>
      </c>
      <c r="AB1739" s="14" t="str">
        <f t="shared" si="1573"/>
        <v/>
      </c>
      <c r="AC1739" t="str">
        <f t="shared" si="1571"/>
        <v/>
      </c>
      <c r="AE1739" s="15" t="str">
        <f t="shared" si="1574"/>
        <v/>
      </c>
      <c r="AF1739" t="str">
        <f t="shared" si="1540"/>
        <v/>
      </c>
      <c r="AI1739" s="21">
        <f t="shared" si="1553"/>
        <v>39776</v>
      </c>
      <c r="AJ1739" s="14">
        <f t="shared" si="1546"/>
        <v>12.172857</v>
      </c>
      <c r="AK1739" s="22">
        <f t="shared" si="1554"/>
        <v>0.11055046485800335</v>
      </c>
      <c r="AL1739" s="14">
        <f t="shared" si="1530"/>
        <v>11.420911338640508</v>
      </c>
      <c r="AM1739" s="14">
        <f t="shared" si="1531"/>
        <v>0.39296834271063197</v>
      </c>
      <c r="AN1739" s="14">
        <f t="shared" si="1532"/>
        <v>1.913501876951953</v>
      </c>
      <c r="AO1739" s="14">
        <f t="shared" si="1533"/>
        <v>-100</v>
      </c>
      <c r="AP1739" s="14">
        <f t="shared" si="1534"/>
        <v>-11.055046485800336</v>
      </c>
      <c r="AQ1739" s="15">
        <f t="shared" si="1535"/>
        <v>-11.055046485800336</v>
      </c>
      <c r="AT1739" s="21">
        <f t="shared" si="1547"/>
        <v>39776</v>
      </c>
      <c r="AU1739" s="14">
        <f t="shared" si="1541"/>
        <v>12.172857</v>
      </c>
      <c r="AV1739" s="22">
        <f t="shared" si="1542"/>
        <v>0.11055046485800335</v>
      </c>
      <c r="AW1739" s="14">
        <f>VLOOKUP(AT1739,DATA_FEEDS!$F$7:$H$2022,3,FALSE)</f>
        <v>78.208629999999999</v>
      </c>
      <c r="AX1739" s="14">
        <f t="shared" si="1521"/>
        <v>81.895731999999995</v>
      </c>
      <c r="AY1739" s="14">
        <f t="shared" si="1522"/>
        <v>-0.50607304343329285</v>
      </c>
      <c r="AZ1739" s="14" t="str">
        <f t="shared" si="1523"/>
        <v/>
      </c>
      <c r="BA1739" s="14" t="str">
        <f t="shared" si="1524"/>
        <v/>
      </c>
      <c r="BB1739" s="15" t="str">
        <f t="shared" si="1525"/>
        <v/>
      </c>
      <c r="BE1739" s="20">
        <f t="shared" si="1548"/>
        <v>39776</v>
      </c>
      <c r="BF1739">
        <f t="shared" si="1543"/>
        <v>12.172857</v>
      </c>
      <c r="BG1739">
        <f t="shared" si="1544"/>
        <v>0.11055046485800335</v>
      </c>
      <c r="BH1739">
        <f>VLOOKUP(BE1739,DATA_FEEDS!$A$7:$B$2095,2,FALSE)</f>
        <v>-116.9</v>
      </c>
      <c r="BI1739">
        <f t="shared" si="1528"/>
        <v>-106.3153846153846</v>
      </c>
      <c r="BJ1739">
        <f t="shared" si="1529"/>
        <v>-1.1879495097052362</v>
      </c>
      <c r="BK1739" t="str">
        <f t="shared" ref="BK1739:BK1802" si="1576">IF(ABS(BJ1739)&gt;1.25,SIGN(BJ1739)*$P$1,"")</f>
        <v/>
      </c>
      <c r="BL1739" s="14" t="str">
        <f t="shared" ref="BL1739:BL1802" si="1577">IF(ISNUMBER(BK1739),BG1739*BK1739,"")</f>
        <v/>
      </c>
      <c r="BM1739" s="15" t="str">
        <f t="shared" si="1526"/>
        <v/>
      </c>
      <c r="BP1739" s="20">
        <f t="shared" si="1549"/>
        <v>39776</v>
      </c>
      <c r="BQ1739">
        <f t="shared" si="1536"/>
        <v>12.172857</v>
      </c>
      <c r="BR1739">
        <f t="shared" si="1537"/>
        <v>0.11055046485800335</v>
      </c>
      <c r="BS1739">
        <f t="shared" si="1555"/>
        <v>-100</v>
      </c>
      <c r="BT1739">
        <f t="shared" si="1556"/>
        <v>0</v>
      </c>
      <c r="BU1739">
        <f t="shared" si="1557"/>
        <v>0</v>
      </c>
      <c r="BV1739">
        <f t="shared" si="1558"/>
        <v>-100</v>
      </c>
      <c r="BW1739" s="14">
        <f t="shared" si="1527"/>
        <v>-11.055046485800336</v>
      </c>
      <c r="BX1739" s="15">
        <f t="shared" si="1550"/>
        <v>-11.055046485800336</v>
      </c>
      <c r="BY1739">
        <f t="shared" si="1559"/>
        <v>1.913501876951953</v>
      </c>
      <c r="BZ1739">
        <f t="shared" si="1560"/>
        <v>-0.50607304343329285</v>
      </c>
      <c r="CA1739">
        <f t="shared" si="1561"/>
        <v>-1.1879495097052362</v>
      </c>
    </row>
    <row r="1740" spans="1:79" x14ac:dyDescent="0.25">
      <c r="A1740" s="1">
        <v>39777</v>
      </c>
      <c r="B1740" s="2">
        <v>13.518572000000001</v>
      </c>
      <c r="C1740" s="2">
        <v>12.971429000000001</v>
      </c>
      <c r="D1740">
        <f t="shared" si="1551"/>
        <v>13.518572000000001</v>
      </c>
      <c r="E1740" s="2">
        <f t="shared" si="1551"/>
        <v>12.971429000000001</v>
      </c>
      <c r="F1740" s="4">
        <f t="shared" si="1562"/>
        <v>0.11055046485800335</v>
      </c>
      <c r="G1740" s="4">
        <f t="shared" si="1575"/>
        <v>1.5205746699399071E-2</v>
      </c>
      <c r="H1740" s="4">
        <f t="shared" si="1539"/>
        <v>-9.9742160412715442E-2</v>
      </c>
      <c r="I1740" s="5">
        <f t="shared" si="1552"/>
        <v>-0.54714300000000016</v>
      </c>
      <c r="J1740">
        <f t="shared" si="1545"/>
        <v>1</v>
      </c>
      <c r="K1740">
        <f t="shared" si="1563"/>
        <v>12.374571399999999</v>
      </c>
      <c r="L1740">
        <f t="shared" si="1538"/>
        <v>13.717000100000002</v>
      </c>
      <c r="M1740" t="str">
        <f t="shared" si="1564"/>
        <v/>
      </c>
      <c r="R1740" s="13">
        <f t="shared" si="1565"/>
        <v>-1.3424287000000028</v>
      </c>
      <c r="S1740" s="14" t="str">
        <f t="shared" si="1572"/>
        <v/>
      </c>
      <c r="T1740" s="14">
        <f t="shared" si="1567"/>
        <v>-100</v>
      </c>
      <c r="U1740" s="15">
        <f t="shared" si="1568"/>
        <v>-11.055046485800336</v>
      </c>
      <c r="V1740">
        <f t="shared" si="1569"/>
        <v>-11.055046485800336</v>
      </c>
      <c r="Y1740" s="13" t="str">
        <f t="shared" si="1570"/>
        <v/>
      </c>
      <c r="Z1740" t="str">
        <f t="shared" si="1566"/>
        <v/>
      </c>
      <c r="AB1740" s="14" t="str">
        <f t="shared" si="1573"/>
        <v/>
      </c>
      <c r="AC1740" t="str">
        <f t="shared" si="1571"/>
        <v/>
      </c>
      <c r="AE1740" s="15" t="str">
        <f t="shared" si="1574"/>
        <v/>
      </c>
      <c r="AF1740" t="str">
        <f t="shared" si="1540"/>
        <v/>
      </c>
      <c r="AI1740" s="21">
        <f t="shared" si="1553"/>
        <v>39777</v>
      </c>
      <c r="AJ1740" s="14">
        <f t="shared" si="1546"/>
        <v>13.518572000000001</v>
      </c>
      <c r="AK1740" s="22">
        <f t="shared" si="1554"/>
        <v>-4.9772786652318046E-2</v>
      </c>
      <c r="AL1740" s="14">
        <f t="shared" si="1530"/>
        <v>11.62648385583725</v>
      </c>
      <c r="AM1740" s="14">
        <f t="shared" si="1531"/>
        <v>0.33648536904802551</v>
      </c>
      <c r="AN1740" s="14">
        <f t="shared" si="1532"/>
        <v>5.6230918732537774</v>
      </c>
      <c r="AO1740" s="14">
        <f t="shared" si="1533"/>
        <v>-100</v>
      </c>
      <c r="AP1740" s="14">
        <f t="shared" si="1534"/>
        <v>4.9772786652318048</v>
      </c>
      <c r="AQ1740" s="15" t="str">
        <f t="shared" si="1535"/>
        <v/>
      </c>
      <c r="AT1740" s="21">
        <f t="shared" si="1547"/>
        <v>39777</v>
      </c>
      <c r="AU1740" s="14">
        <f t="shared" si="1541"/>
        <v>13.518572000000001</v>
      </c>
      <c r="AV1740" s="22">
        <f t="shared" si="1542"/>
        <v>-4.9772786652318046E-2</v>
      </c>
      <c r="AW1740" s="14">
        <f>VLOOKUP(AT1740,DATA_FEEDS!$F$7:$H$2022,3,FALSE)</f>
        <v>81.538629999999998</v>
      </c>
      <c r="AX1740" s="14">
        <f t="shared" si="1521"/>
        <v>82.724756999999997</v>
      </c>
      <c r="AY1740" s="14">
        <f t="shared" si="1522"/>
        <v>-0.17156338179564209</v>
      </c>
      <c r="AZ1740" s="14" t="str">
        <f t="shared" si="1523"/>
        <v/>
      </c>
      <c r="BA1740" s="14" t="str">
        <f t="shared" si="1524"/>
        <v/>
      </c>
      <c r="BB1740" s="15" t="str">
        <f t="shared" si="1525"/>
        <v/>
      </c>
      <c r="BE1740" s="20">
        <f t="shared" si="1548"/>
        <v>39777</v>
      </c>
      <c r="BF1740">
        <f t="shared" si="1543"/>
        <v>13.518572000000001</v>
      </c>
      <c r="BG1740">
        <f t="shared" si="1544"/>
        <v>-4.9772786652318046E-2</v>
      </c>
      <c r="BH1740">
        <f>VLOOKUP(BE1740,DATA_FEEDS!$A$7:$B$2095,2,FALSE)</f>
        <v>-108.4</v>
      </c>
      <c r="BI1740">
        <f t="shared" si="1528"/>
        <v>-107.94615384615386</v>
      </c>
      <c r="BJ1740">
        <f t="shared" si="1529"/>
        <v>-6.1513159560118803E-2</v>
      </c>
      <c r="BK1740" t="str">
        <f t="shared" si="1576"/>
        <v/>
      </c>
      <c r="BL1740" s="14" t="str">
        <f t="shared" si="1577"/>
        <v/>
      </c>
      <c r="BM1740" s="15" t="str">
        <f t="shared" si="1526"/>
        <v/>
      </c>
      <c r="BP1740" s="20">
        <f t="shared" si="1549"/>
        <v>39777</v>
      </c>
      <c r="BQ1740">
        <f t="shared" si="1536"/>
        <v>13.518572000000001</v>
      </c>
      <c r="BR1740">
        <f t="shared" si="1537"/>
        <v>-4.9772786652318046E-2</v>
      </c>
      <c r="BS1740">
        <f t="shared" si="1555"/>
        <v>-100</v>
      </c>
      <c r="BT1740">
        <f t="shared" si="1556"/>
        <v>0</v>
      </c>
      <c r="BU1740">
        <f t="shared" si="1557"/>
        <v>0</v>
      </c>
      <c r="BV1740">
        <f t="shared" si="1558"/>
        <v>-100</v>
      </c>
      <c r="BW1740" s="14">
        <f t="shared" si="1527"/>
        <v>4.9772786652318048</v>
      </c>
      <c r="BX1740" s="15" t="str">
        <f t="shared" si="1550"/>
        <v/>
      </c>
      <c r="BY1740">
        <f t="shared" si="1559"/>
        <v>5.6230918732537774</v>
      </c>
      <c r="BZ1740">
        <f t="shared" si="1560"/>
        <v>-0.17156338179564209</v>
      </c>
      <c r="CA1740">
        <f t="shared" si="1561"/>
        <v>-6.1513159560118803E-2</v>
      </c>
    </row>
    <row r="1741" spans="1:79" x14ac:dyDescent="0.25">
      <c r="A1741" s="1">
        <v>39778</v>
      </c>
      <c r="B1741" s="2">
        <v>12.845715</v>
      </c>
      <c r="C1741" s="2">
        <v>13.571427999999999</v>
      </c>
      <c r="D1741">
        <f t="shared" si="1551"/>
        <v>12.845715</v>
      </c>
      <c r="E1741" s="2">
        <f t="shared" si="1551"/>
        <v>13.571427999999999</v>
      </c>
      <c r="F1741" s="4">
        <f t="shared" si="1562"/>
        <v>-4.9772786652318046E-2</v>
      </c>
      <c r="G1741" s="4">
        <f t="shared" si="1575"/>
        <v>0.11450017463045314</v>
      </c>
      <c r="H1741" s="4">
        <f t="shared" si="1539"/>
        <v>-0.12223973605544491</v>
      </c>
      <c r="I1741" s="5">
        <f t="shared" si="1552"/>
        <v>0.72571299999999894</v>
      </c>
      <c r="J1741">
        <f t="shared" si="1545"/>
        <v>1</v>
      </c>
      <c r="K1741">
        <f t="shared" si="1563"/>
        <v>12.6234284</v>
      </c>
      <c r="L1741">
        <f t="shared" si="1538"/>
        <v>13.648785750000002</v>
      </c>
      <c r="M1741" t="str">
        <f t="shared" si="1564"/>
        <v/>
      </c>
      <c r="R1741" s="13">
        <f t="shared" si="1565"/>
        <v>-1.0253573500000019</v>
      </c>
      <c r="S1741" s="14" t="str">
        <f t="shared" si="1572"/>
        <v/>
      </c>
      <c r="T1741" s="14">
        <f t="shared" si="1567"/>
        <v>-100</v>
      </c>
      <c r="U1741" s="15">
        <f t="shared" si="1568"/>
        <v>4.9772786652318048</v>
      </c>
      <c r="V1741" t="str">
        <f t="shared" si="1569"/>
        <v/>
      </c>
      <c r="Y1741" s="13" t="str">
        <f t="shared" si="1570"/>
        <v/>
      </c>
      <c r="Z1741" t="str">
        <f t="shared" si="1566"/>
        <v/>
      </c>
      <c r="AB1741" s="14" t="str">
        <f t="shared" si="1573"/>
        <v/>
      </c>
      <c r="AC1741" t="str">
        <f t="shared" si="1571"/>
        <v/>
      </c>
      <c r="AE1741" s="15" t="str">
        <f t="shared" si="1574"/>
        <v/>
      </c>
      <c r="AF1741" t="str">
        <f t="shared" si="1540"/>
        <v/>
      </c>
      <c r="AI1741" s="21">
        <f t="shared" si="1553"/>
        <v>39778</v>
      </c>
      <c r="AJ1741" s="14">
        <f t="shared" si="1546"/>
        <v>12.845715</v>
      </c>
      <c r="AK1741" s="22">
        <f t="shared" si="1554"/>
        <v>5.3158271065487539E-2</v>
      </c>
      <c r="AL1741" s="14">
        <f t="shared" si="1530"/>
        <v>12.083915347111997</v>
      </c>
      <c r="AM1741" s="14">
        <f t="shared" si="1531"/>
        <v>0.58306487166205356</v>
      </c>
      <c r="AN1741" s="14">
        <f t="shared" si="1532"/>
        <v>1.3065435595810424</v>
      </c>
      <c r="AO1741" s="14" t="str">
        <f t="shared" si="1533"/>
        <v/>
      </c>
      <c r="AP1741" s="14" t="str">
        <f t="shared" si="1534"/>
        <v/>
      </c>
      <c r="AQ1741" s="15" t="str">
        <f t="shared" si="1535"/>
        <v/>
      </c>
      <c r="AT1741" s="21">
        <f t="shared" si="1547"/>
        <v>39778</v>
      </c>
      <c r="AU1741" s="14">
        <f t="shared" si="1541"/>
        <v>12.845715</v>
      </c>
      <c r="AV1741" s="22">
        <f t="shared" si="1542"/>
        <v>5.3158271065487539E-2</v>
      </c>
      <c r="AW1741" s="14">
        <f>VLOOKUP(AT1741,DATA_FEEDS!$F$7:$H$2022,3,FALSE)</f>
        <v>76.187690000000003</v>
      </c>
      <c r="AX1741" s="14">
        <f t="shared" ref="AX1741:AX1804" si="1578">AVERAGE(AW1732:AW1741)</f>
        <v>82.475275999999994</v>
      </c>
      <c r="AY1741" s="14">
        <f t="shared" ref="AY1741:AY1804" si="1579">(AW1741-AX1741)/_xlfn.STDEV.S(AW1731:AW1740)</f>
        <v>-1.0101875079503857</v>
      </c>
      <c r="AZ1741" s="14" t="str">
        <f t="shared" ref="AZ1741:AZ1804" si="1580">IF(ABS(AY1741)&gt;1.25,SIGN(AY1741)*$P$1*-1,"")</f>
        <v/>
      </c>
      <c r="BA1741" s="14" t="str">
        <f t="shared" ref="BA1741:BA1804" si="1581">IF(ISNUMBER(AZ1741),AV1741*AZ1741,"")</f>
        <v/>
      </c>
      <c r="BB1741" s="15" t="str">
        <f t="shared" ref="BB1741:BB1804" si="1582">IF(BA1741&lt;0,BA1741,"")</f>
        <v/>
      </c>
      <c r="BE1741" s="20">
        <f t="shared" si="1548"/>
        <v>39778</v>
      </c>
      <c r="BF1741">
        <f t="shared" si="1543"/>
        <v>12.845715</v>
      </c>
      <c r="BG1741">
        <f t="shared" si="1544"/>
        <v>5.3158271065487539E-2</v>
      </c>
      <c r="BH1741">
        <f>VLOOKUP(BE1741,DATA_FEEDS!$A$7:$B$2095,2,FALSE)</f>
        <v>-119.9</v>
      </c>
      <c r="BI1741">
        <f t="shared" si="1528"/>
        <v>-109.76923076923079</v>
      </c>
      <c r="BJ1741">
        <f t="shared" si="1529"/>
        <v>-1.5847230943966968</v>
      </c>
      <c r="BK1741">
        <f t="shared" si="1576"/>
        <v>-100</v>
      </c>
      <c r="BL1741" s="14">
        <f t="shared" si="1577"/>
        <v>-5.3158271065487543</v>
      </c>
      <c r="BM1741" s="15">
        <f t="shared" ref="BM1741:BM1804" si="1583">IF(BL1741&lt;0,BL1741,"")</f>
        <v>-5.3158271065487543</v>
      </c>
      <c r="BP1741" s="20">
        <f t="shared" si="1549"/>
        <v>39778</v>
      </c>
      <c r="BQ1741">
        <f t="shared" si="1536"/>
        <v>12.845715</v>
      </c>
      <c r="BR1741">
        <f t="shared" si="1537"/>
        <v>5.3158271065487539E-2</v>
      </c>
      <c r="BS1741">
        <f t="shared" si="1555"/>
        <v>0</v>
      </c>
      <c r="BT1741">
        <f t="shared" si="1556"/>
        <v>0</v>
      </c>
      <c r="BU1741">
        <f t="shared" si="1557"/>
        <v>-100</v>
      </c>
      <c r="BV1741">
        <f t="shared" si="1558"/>
        <v>-100</v>
      </c>
      <c r="BW1741" s="14">
        <f t="shared" ref="BW1741:BW1804" si="1584">IF(ISNUMBER(BV1741),BR1741*BV1741,"")</f>
        <v>-5.3158271065487543</v>
      </c>
      <c r="BX1741" s="15">
        <f t="shared" si="1550"/>
        <v>-5.3158271065487543</v>
      </c>
      <c r="BY1741">
        <f t="shared" si="1559"/>
        <v>1.3065435595810424</v>
      </c>
      <c r="BZ1741">
        <f t="shared" si="1560"/>
        <v>-1.0101875079503857</v>
      </c>
      <c r="CA1741">
        <f t="shared" si="1561"/>
        <v>-1.5847230943966968</v>
      </c>
    </row>
    <row r="1742" spans="1:79" x14ac:dyDescent="0.25">
      <c r="A1742" s="1">
        <v>39780</v>
      </c>
      <c r="B1742" s="2">
        <v>13.528570999999999</v>
      </c>
      <c r="C1742" s="2">
        <v>13.238571</v>
      </c>
      <c r="D1742">
        <f t="shared" si="1551"/>
        <v>13.528570999999999</v>
      </c>
      <c r="E1742" s="2">
        <f t="shared" si="1551"/>
        <v>13.238571</v>
      </c>
      <c r="F1742" s="4">
        <f t="shared" si="1562"/>
        <v>5.3158271065487539E-2</v>
      </c>
      <c r="G1742" s="4">
        <f t="shared" si="1575"/>
        <v>0.1310874495035409</v>
      </c>
      <c r="H1742" s="4">
        <f t="shared" si="1539"/>
        <v>-0.13715085788781059</v>
      </c>
      <c r="I1742" s="5">
        <f t="shared" si="1552"/>
        <v>-0.28999999999999915</v>
      </c>
      <c r="J1742">
        <f t="shared" si="1545"/>
        <v>1</v>
      </c>
      <c r="K1742">
        <f t="shared" si="1563"/>
        <v>12.971428399999999</v>
      </c>
      <c r="L1742">
        <f t="shared" si="1538"/>
        <v>13.51757145</v>
      </c>
      <c r="M1742" t="str">
        <f t="shared" si="1564"/>
        <v/>
      </c>
      <c r="R1742" s="13">
        <f t="shared" si="1565"/>
        <v>-0.5461430500000013</v>
      </c>
      <c r="S1742" s="14" t="str">
        <f t="shared" si="1572"/>
        <v/>
      </c>
      <c r="T1742" s="14">
        <f t="shared" si="1567"/>
        <v>-100</v>
      </c>
      <c r="U1742" s="15">
        <f t="shared" si="1568"/>
        <v>-5.3158271065487543</v>
      </c>
      <c r="V1742">
        <f t="shared" si="1569"/>
        <v>-5.3158271065487543</v>
      </c>
      <c r="Y1742" s="13" t="str">
        <f t="shared" si="1570"/>
        <v/>
      </c>
      <c r="Z1742" t="str">
        <f t="shared" si="1566"/>
        <v/>
      </c>
      <c r="AB1742" s="14" t="str">
        <f t="shared" si="1573"/>
        <v/>
      </c>
      <c r="AC1742" t="str">
        <f t="shared" si="1571"/>
        <v/>
      </c>
      <c r="AE1742" s="15" t="str">
        <f t="shared" si="1574"/>
        <v/>
      </c>
      <c r="AF1742" t="str">
        <f t="shared" si="1540"/>
        <v/>
      </c>
      <c r="AI1742" s="21">
        <f t="shared" si="1553"/>
        <v>39780</v>
      </c>
      <c r="AJ1742" s="14">
        <f t="shared" si="1546"/>
        <v>13.528570999999999</v>
      </c>
      <c r="AK1742" s="22">
        <f t="shared" si="1554"/>
        <v>-3.5902831126805618E-2</v>
      </c>
      <c r="AL1742" s="14">
        <f t="shared" si="1530"/>
        <v>12.199790446576571</v>
      </c>
      <c r="AM1742" s="14">
        <f t="shared" si="1531"/>
        <v>0.60193853219227322</v>
      </c>
      <c r="AN1742" s="14">
        <f t="shared" si="1532"/>
        <v>2.2075020660066076</v>
      </c>
      <c r="AO1742" s="14">
        <f t="shared" si="1533"/>
        <v>-100</v>
      </c>
      <c r="AP1742" s="14">
        <f t="shared" si="1534"/>
        <v>3.5902831126805617</v>
      </c>
      <c r="AQ1742" s="15" t="str">
        <f t="shared" si="1535"/>
        <v/>
      </c>
      <c r="AT1742" s="21">
        <f t="shared" si="1547"/>
        <v>39780</v>
      </c>
      <c r="AU1742" s="14">
        <f t="shared" si="1541"/>
        <v>13.528570999999999</v>
      </c>
      <c r="AV1742" s="22">
        <f t="shared" si="1542"/>
        <v>-3.5902831126805618E-2</v>
      </c>
      <c r="AW1742" s="14">
        <f>VLOOKUP(AT1742,DATA_FEEDS!$F$7:$H$2022,3,FALSE)</f>
        <v>75.580500000000001</v>
      </c>
      <c r="AX1742" s="14">
        <f t="shared" si="1578"/>
        <v>82.226989000000003</v>
      </c>
      <c r="AY1742" s="14">
        <f t="shared" si="1579"/>
        <v>-1.030447000366866</v>
      </c>
      <c r="AZ1742" s="14" t="str">
        <f t="shared" si="1580"/>
        <v/>
      </c>
      <c r="BA1742" s="14" t="str">
        <f t="shared" si="1581"/>
        <v/>
      </c>
      <c r="BB1742" s="15" t="str">
        <f t="shared" si="1582"/>
        <v/>
      </c>
      <c r="BE1742" s="20">
        <f t="shared" si="1548"/>
        <v>39780</v>
      </c>
      <c r="BF1742">
        <f t="shared" si="1543"/>
        <v>13.528570999999999</v>
      </c>
      <c r="BG1742">
        <f t="shared" si="1544"/>
        <v>-3.5902831126805618E-2</v>
      </c>
      <c r="BH1742">
        <f>VLOOKUP(BE1742,DATA_FEEDS!$A$7:$B$2095,2,FALSE)</f>
        <v>-117.6</v>
      </c>
      <c r="BI1742">
        <f t="shared" si="1528"/>
        <v>-111.03846153846156</v>
      </c>
      <c r="BJ1742">
        <f t="shared" si="1529"/>
        <v>-0.9940177830307757</v>
      </c>
      <c r="BK1742" t="str">
        <f t="shared" si="1576"/>
        <v/>
      </c>
      <c r="BL1742" s="14" t="str">
        <f t="shared" si="1577"/>
        <v/>
      </c>
      <c r="BM1742" s="15" t="str">
        <f t="shared" si="1583"/>
        <v/>
      </c>
      <c r="BP1742" s="20">
        <f t="shared" si="1549"/>
        <v>39780</v>
      </c>
      <c r="BQ1742">
        <f t="shared" si="1536"/>
        <v>13.528570999999999</v>
      </c>
      <c r="BR1742">
        <f t="shared" si="1537"/>
        <v>-3.5902831126805618E-2</v>
      </c>
      <c r="BS1742">
        <f t="shared" si="1555"/>
        <v>-100</v>
      </c>
      <c r="BT1742">
        <f t="shared" si="1556"/>
        <v>0</v>
      </c>
      <c r="BU1742">
        <f t="shared" si="1557"/>
        <v>0</v>
      </c>
      <c r="BV1742">
        <f t="shared" si="1558"/>
        <v>-100</v>
      </c>
      <c r="BW1742" s="14">
        <f t="shared" si="1584"/>
        <v>3.5902831126805617</v>
      </c>
      <c r="BX1742" s="15" t="str">
        <f t="shared" si="1550"/>
        <v/>
      </c>
      <c r="BY1742">
        <f t="shared" si="1559"/>
        <v>2.2075020660066076</v>
      </c>
      <c r="BZ1742">
        <f t="shared" si="1560"/>
        <v>-1.030447000366866</v>
      </c>
      <c r="CA1742">
        <f t="shared" si="1561"/>
        <v>-0.9940177830307757</v>
      </c>
    </row>
    <row r="1743" spans="1:79" x14ac:dyDescent="0.25">
      <c r="A1743" s="1">
        <v>39783</v>
      </c>
      <c r="B1743" s="2">
        <v>13.042857</v>
      </c>
      <c r="C1743" s="2">
        <v>12.704286</v>
      </c>
      <c r="D1743">
        <f t="shared" si="1551"/>
        <v>13.042857</v>
      </c>
      <c r="E1743" s="2">
        <f t="shared" si="1551"/>
        <v>12.704286</v>
      </c>
      <c r="F1743" s="4">
        <f t="shared" si="1562"/>
        <v>-3.5902831126805618E-2</v>
      </c>
      <c r="G1743" s="4">
        <f t="shared" si="1575"/>
        <v>4.3656883507298183E-2</v>
      </c>
      <c r="H1743" s="4">
        <f t="shared" si="1539"/>
        <v>-0.16048331124783641</v>
      </c>
      <c r="I1743" s="5">
        <f t="shared" si="1552"/>
        <v>-0.33857099999999996</v>
      </c>
      <c r="J1743">
        <f t="shared" si="1545"/>
        <v>1</v>
      </c>
      <c r="K1743">
        <f t="shared" si="1563"/>
        <v>13.152857000000001</v>
      </c>
      <c r="L1743">
        <f t="shared" si="1538"/>
        <v>13.38428575</v>
      </c>
      <c r="M1743" t="str">
        <f t="shared" si="1564"/>
        <v/>
      </c>
      <c r="R1743" s="13">
        <f t="shared" si="1565"/>
        <v>-0.23142874999999918</v>
      </c>
      <c r="S1743" s="14" t="str">
        <f t="shared" si="1572"/>
        <v/>
      </c>
      <c r="T1743" s="14">
        <f t="shared" si="1567"/>
        <v>-100</v>
      </c>
      <c r="U1743" s="15">
        <f t="shared" si="1568"/>
        <v>3.5902831126805617</v>
      </c>
      <c r="V1743" t="str">
        <f t="shared" si="1569"/>
        <v/>
      </c>
      <c r="Y1743" s="13" t="str">
        <f t="shared" si="1570"/>
        <v/>
      </c>
      <c r="Z1743" t="str">
        <f t="shared" si="1566"/>
        <v/>
      </c>
      <c r="AB1743" s="14" t="str">
        <f t="shared" si="1573"/>
        <v/>
      </c>
      <c r="AC1743" t="str">
        <f t="shared" si="1571"/>
        <v/>
      </c>
      <c r="AE1743" s="15" t="str">
        <f t="shared" si="1574"/>
        <v/>
      </c>
      <c r="AF1743" t="str">
        <f t="shared" si="1540"/>
        <v/>
      </c>
      <c r="AI1743" s="21">
        <f t="shared" si="1553"/>
        <v>39783</v>
      </c>
      <c r="AJ1743" s="14">
        <f t="shared" si="1546"/>
        <v>13.042857</v>
      </c>
      <c r="AK1743" s="22">
        <f t="shared" si="1554"/>
        <v>-1.391021921040763E-2</v>
      </c>
      <c r="AL1743" s="14">
        <f t="shared" si="1530"/>
        <v>12.651344831965389</v>
      </c>
      <c r="AM1743" s="14">
        <f t="shared" si="1531"/>
        <v>0.60102010179848031</v>
      </c>
      <c r="AN1743" s="14">
        <f t="shared" si="1532"/>
        <v>0.65141276783098889</v>
      </c>
      <c r="AO1743" s="14" t="str">
        <f t="shared" si="1533"/>
        <v/>
      </c>
      <c r="AP1743" s="14" t="str">
        <f t="shared" si="1534"/>
        <v/>
      </c>
      <c r="AQ1743" s="15" t="str">
        <f t="shared" si="1535"/>
        <v/>
      </c>
      <c r="AT1743" s="21">
        <f t="shared" si="1547"/>
        <v>39783</v>
      </c>
      <c r="AU1743" s="14">
        <f t="shared" si="1541"/>
        <v>13.042857</v>
      </c>
      <c r="AV1743" s="22">
        <f t="shared" si="1542"/>
        <v>-1.391021921040763E-2</v>
      </c>
      <c r="AW1743" s="14">
        <f>VLOOKUP(AT1743,DATA_FEEDS!$F$7:$H$2022,3,FALSE)</f>
        <v>83.634870000000006</v>
      </c>
      <c r="AX1743" s="14">
        <f t="shared" si="1578"/>
        <v>82.878995000000003</v>
      </c>
      <c r="AY1743" s="14">
        <f t="shared" si="1579"/>
        <v>0.11311419396629629</v>
      </c>
      <c r="AZ1743" s="14" t="str">
        <f t="shared" si="1580"/>
        <v/>
      </c>
      <c r="BA1743" s="14" t="str">
        <f t="shared" si="1581"/>
        <v/>
      </c>
      <c r="BB1743" s="15" t="str">
        <f t="shared" si="1582"/>
        <v/>
      </c>
      <c r="BE1743" s="20">
        <f t="shared" si="1548"/>
        <v>39783</v>
      </c>
      <c r="BF1743">
        <f t="shared" si="1543"/>
        <v>13.042857</v>
      </c>
      <c r="BG1743">
        <f t="shared" si="1544"/>
        <v>-1.391021921040763E-2</v>
      </c>
      <c r="BH1743">
        <f>VLOOKUP(BE1743,DATA_FEEDS!$A$7:$B$2095,2,FALSE)</f>
        <v>-115.9</v>
      </c>
      <c r="BI1743">
        <f t="shared" ref="BI1743:BI1806" si="1585">AVERAGE(BH1731:BH1743)</f>
        <v>-112.13076923076923</v>
      </c>
      <c r="BJ1743">
        <f t="shared" ref="BJ1743:BJ1806" si="1586">(BH1743-BI1743)/_xlfn.STDEV.S(BH1731:BH1742)</f>
        <v>-0.60182526094673217</v>
      </c>
      <c r="BK1743" t="str">
        <f t="shared" si="1576"/>
        <v/>
      </c>
      <c r="BL1743" s="14" t="str">
        <f t="shared" si="1577"/>
        <v/>
      </c>
      <c r="BM1743" s="15" t="str">
        <f t="shared" si="1583"/>
        <v/>
      </c>
      <c r="BP1743" s="20">
        <f t="shared" si="1549"/>
        <v>39783</v>
      </c>
      <c r="BQ1743">
        <f t="shared" si="1536"/>
        <v>13.042857</v>
      </c>
      <c r="BR1743">
        <f t="shared" si="1537"/>
        <v>-1.391021921040763E-2</v>
      </c>
      <c r="BS1743">
        <f t="shared" si="1555"/>
        <v>0</v>
      </c>
      <c r="BT1743">
        <f t="shared" si="1556"/>
        <v>0</v>
      </c>
      <c r="BU1743">
        <f t="shared" si="1557"/>
        <v>0</v>
      </c>
      <c r="BV1743" t="str">
        <f t="shared" si="1558"/>
        <v/>
      </c>
      <c r="BW1743" s="14" t="str">
        <f t="shared" si="1584"/>
        <v/>
      </c>
      <c r="BX1743" s="15" t="str">
        <f t="shared" si="1550"/>
        <v/>
      </c>
      <c r="BY1743">
        <f t="shared" si="1559"/>
        <v>0.65141276783098889</v>
      </c>
      <c r="BZ1743">
        <f t="shared" si="1560"/>
        <v>0.11311419396629629</v>
      </c>
      <c r="CA1743">
        <f t="shared" si="1561"/>
        <v>-0.60182526094673217</v>
      </c>
    </row>
    <row r="1744" spans="1:79" x14ac:dyDescent="0.25">
      <c r="A1744" s="1">
        <v>39784</v>
      </c>
      <c r="B1744" s="2">
        <v>12.861428</v>
      </c>
      <c r="C1744" s="2">
        <v>13.21</v>
      </c>
      <c r="D1744">
        <f t="shared" si="1551"/>
        <v>12.861428</v>
      </c>
      <c r="E1744" s="2">
        <f t="shared" si="1551"/>
        <v>13.21</v>
      </c>
      <c r="F1744" s="4">
        <f t="shared" si="1562"/>
        <v>-1.391021921040763E-2</v>
      </c>
      <c r="G1744" s="4">
        <f t="shared" si="1575"/>
        <v>-2.2825783670050344E-2</v>
      </c>
      <c r="H1744" s="4">
        <f t="shared" si="1539"/>
        <v>-0.15928720028445487</v>
      </c>
      <c r="I1744" s="5">
        <f t="shared" si="1552"/>
        <v>0.34857200000000077</v>
      </c>
      <c r="J1744">
        <f t="shared" si="1545"/>
        <v>1</v>
      </c>
      <c r="K1744">
        <f t="shared" si="1563"/>
        <v>13.139142800000002</v>
      </c>
      <c r="L1744">
        <f t="shared" si="1538"/>
        <v>13.280785750000001</v>
      </c>
      <c r="M1744" t="str">
        <f t="shared" si="1564"/>
        <v/>
      </c>
      <c r="R1744" s="13">
        <f t="shared" si="1565"/>
        <v>-0.1416429499999996</v>
      </c>
      <c r="S1744" s="14" t="str">
        <f t="shared" si="1572"/>
        <v/>
      </c>
      <c r="T1744" s="14">
        <f t="shared" si="1567"/>
        <v>-100</v>
      </c>
      <c r="U1744" s="15">
        <f t="shared" si="1568"/>
        <v>1.3910219210407631</v>
      </c>
      <c r="V1744" t="str">
        <f t="shared" si="1569"/>
        <v/>
      </c>
      <c r="Y1744" s="13" t="str">
        <f t="shared" si="1570"/>
        <v/>
      </c>
      <c r="Z1744" t="str">
        <f t="shared" si="1566"/>
        <v/>
      </c>
      <c r="AB1744" s="14" t="str">
        <f t="shared" si="1573"/>
        <v/>
      </c>
      <c r="AC1744" t="str">
        <f t="shared" si="1571"/>
        <v/>
      </c>
      <c r="AE1744" s="15" t="str">
        <f t="shared" si="1574"/>
        <v/>
      </c>
      <c r="AF1744" t="str">
        <f t="shared" si="1540"/>
        <v/>
      </c>
      <c r="AI1744" s="21">
        <f t="shared" si="1553"/>
        <v>39784</v>
      </c>
      <c r="AJ1744" s="14">
        <f t="shared" si="1546"/>
        <v>12.861428</v>
      </c>
      <c r="AK1744" s="22">
        <f t="shared" si="1554"/>
        <v>-6.9976677550890815E-3</v>
      </c>
      <c r="AL1744" s="14">
        <f t="shared" ref="AL1744:AL1807" si="1587">FORECAST(AI1744,AJ1731:AJ1743,AI1731:AI1743)</f>
        <v>12.874127536353654</v>
      </c>
      <c r="AM1744" s="14">
        <f t="shared" ref="AM1744:AM1807" si="1588">STEYX(AJ1731:AJ1743,AI1731:AI1743)</f>
        <v>0.57364437470876073</v>
      </c>
      <c r="AN1744" s="14">
        <f t="shared" ref="AN1744:AN1807" si="1589">(AJ1744-AL1744)/AM1744</f>
        <v>-2.2138343743197952E-2</v>
      </c>
      <c r="AO1744" s="14" t="str">
        <f t="shared" ref="AO1744:AO1807" si="1590">IF(ABS(AN1744)&gt;1.5, AN1744/ABS(AN1744)*$P$1*-1,"")</f>
        <v/>
      </c>
      <c r="AP1744" s="14" t="str">
        <f t="shared" ref="AP1744:AP1807" si="1591">IF(ISNUMBER(AO1744),AK1744*AO1744,"")</f>
        <v/>
      </c>
      <c r="AQ1744" s="15" t="str">
        <f t="shared" ref="AQ1744:AQ1807" si="1592">IF(AP1744&lt;0,AP1744,"")</f>
        <v/>
      </c>
      <c r="AT1744" s="21">
        <f t="shared" si="1547"/>
        <v>39784</v>
      </c>
      <c r="AU1744" s="14">
        <f t="shared" si="1541"/>
        <v>12.861428</v>
      </c>
      <c r="AV1744" s="22">
        <f t="shared" si="1542"/>
        <v>-6.9976677550890815E-3</v>
      </c>
      <c r="AW1744" s="14">
        <f>VLOOKUP(AT1744,DATA_FEEDS!$F$7:$H$2022,3,FALSE)</f>
        <v>77.278000000000006</v>
      </c>
      <c r="AX1744" s="14">
        <f t="shared" si="1578"/>
        <v>82.451944999999995</v>
      </c>
      <c r="AY1744" s="14">
        <f t="shared" si="1579"/>
        <v>-0.80316533767299236</v>
      </c>
      <c r="AZ1744" s="14" t="str">
        <f t="shared" si="1580"/>
        <v/>
      </c>
      <c r="BA1744" s="14" t="str">
        <f t="shared" si="1581"/>
        <v/>
      </c>
      <c r="BB1744" s="15" t="str">
        <f t="shared" si="1582"/>
        <v/>
      </c>
      <c r="BE1744" s="20">
        <f t="shared" si="1548"/>
        <v>39784</v>
      </c>
      <c r="BF1744">
        <f t="shared" si="1543"/>
        <v>12.861428</v>
      </c>
      <c r="BG1744">
        <f t="shared" si="1544"/>
        <v>-6.9976677550890815E-3</v>
      </c>
      <c r="BH1744">
        <f>VLOOKUP(BE1744,DATA_FEEDS!$A$7:$B$2095,2,FALSE)</f>
        <v>-114.3</v>
      </c>
      <c r="BI1744">
        <f t="shared" si="1585"/>
        <v>-112.86153846153846</v>
      </c>
      <c r="BJ1744">
        <f t="shared" si="1586"/>
        <v>-0.24200020082954643</v>
      </c>
      <c r="BK1744" t="str">
        <f t="shared" si="1576"/>
        <v/>
      </c>
      <c r="BL1744" s="14" t="str">
        <f t="shared" si="1577"/>
        <v/>
      </c>
      <c r="BM1744" s="15" t="str">
        <f t="shared" si="1583"/>
        <v/>
      </c>
      <c r="BP1744" s="20">
        <f t="shared" si="1549"/>
        <v>39784</v>
      </c>
      <c r="BQ1744">
        <f t="shared" si="1536"/>
        <v>12.861428</v>
      </c>
      <c r="BR1744">
        <f t="shared" si="1537"/>
        <v>-6.9976677550890815E-3</v>
      </c>
      <c r="BS1744">
        <f t="shared" si="1555"/>
        <v>0</v>
      </c>
      <c r="BT1744">
        <f t="shared" si="1556"/>
        <v>0</v>
      </c>
      <c r="BU1744">
        <f t="shared" si="1557"/>
        <v>0</v>
      </c>
      <c r="BV1744" t="str">
        <f t="shared" si="1558"/>
        <v/>
      </c>
      <c r="BW1744" s="14" t="str">
        <f t="shared" si="1584"/>
        <v/>
      </c>
      <c r="BX1744" s="15" t="str">
        <f t="shared" si="1550"/>
        <v/>
      </c>
      <c r="BY1744">
        <f t="shared" si="1559"/>
        <v>-2.2138343743197952E-2</v>
      </c>
      <c r="BZ1744">
        <f t="shared" si="1560"/>
        <v>-0.80316533767299236</v>
      </c>
      <c r="CA1744">
        <f t="shared" si="1561"/>
        <v>-0.24200020082954643</v>
      </c>
    </row>
    <row r="1745" spans="1:79" x14ac:dyDescent="0.25">
      <c r="A1745" s="1">
        <v>39785</v>
      </c>
      <c r="B1745" s="2">
        <v>12.771428</v>
      </c>
      <c r="C1745" s="2">
        <v>13.7</v>
      </c>
      <c r="D1745">
        <f t="shared" si="1551"/>
        <v>12.771428</v>
      </c>
      <c r="E1745" s="2">
        <f t="shared" si="1551"/>
        <v>13.7</v>
      </c>
      <c r="F1745" s="4">
        <f t="shared" si="1562"/>
        <v>-6.9976677550890815E-3</v>
      </c>
      <c r="G1745" s="4">
        <f t="shared" si="1575"/>
        <v>6.650349941595303E-2</v>
      </c>
      <c r="H1745" s="4">
        <f t="shared" si="1539"/>
        <v>-0.11945646425648836</v>
      </c>
      <c r="I1745" s="5">
        <f t="shared" si="1552"/>
        <v>0.92857199999999906</v>
      </c>
      <c r="J1745">
        <f t="shared" si="1545"/>
        <v>1</v>
      </c>
      <c r="K1745">
        <f t="shared" si="1563"/>
        <v>13.284856999999999</v>
      </c>
      <c r="L1745">
        <f t="shared" si="1538"/>
        <v>13.173000050000002</v>
      </c>
      <c r="M1745" t="str">
        <f t="shared" si="1564"/>
        <v/>
      </c>
      <c r="R1745" s="13">
        <f t="shared" si="1565"/>
        <v>0.1118569499999964</v>
      </c>
      <c r="S1745" s="14">
        <f t="shared" si="1572"/>
        <v>100</v>
      </c>
      <c r="T1745" s="14">
        <f t="shared" si="1567"/>
        <v>0</v>
      </c>
      <c r="U1745" s="15" t="str">
        <f t="shared" si="1568"/>
        <v/>
      </c>
      <c r="V1745" t="str">
        <f t="shared" si="1569"/>
        <v/>
      </c>
      <c r="Y1745" s="13" t="str">
        <f t="shared" si="1570"/>
        <v/>
      </c>
      <c r="Z1745" t="str">
        <f t="shared" si="1566"/>
        <v/>
      </c>
      <c r="AB1745" s="14" t="str">
        <f t="shared" si="1573"/>
        <v/>
      </c>
      <c r="AC1745" t="str">
        <f t="shared" si="1571"/>
        <v/>
      </c>
      <c r="AE1745" s="15" t="str">
        <f t="shared" si="1574"/>
        <v/>
      </c>
      <c r="AF1745" t="str">
        <f t="shared" si="1540"/>
        <v/>
      </c>
      <c r="AI1745" s="21">
        <f t="shared" si="1553"/>
        <v>39785</v>
      </c>
      <c r="AJ1745" s="14">
        <f t="shared" si="1546"/>
        <v>12.771428</v>
      </c>
      <c r="AK1745" s="22">
        <f t="shared" si="1554"/>
        <v>5.6264029363043817E-2</v>
      </c>
      <c r="AL1745" s="14">
        <f t="shared" si="1587"/>
        <v>12.947526505350424</v>
      </c>
      <c r="AM1745" s="14">
        <f t="shared" si="1588"/>
        <v>0.55459846641102994</v>
      </c>
      <c r="AN1745" s="14">
        <f t="shared" si="1589"/>
        <v>-0.31752432798815611</v>
      </c>
      <c r="AO1745" s="14" t="str">
        <f t="shared" si="1590"/>
        <v/>
      </c>
      <c r="AP1745" s="14" t="str">
        <f t="shared" si="1591"/>
        <v/>
      </c>
      <c r="AQ1745" s="15" t="str">
        <f t="shared" si="1592"/>
        <v/>
      </c>
      <c r="AT1745" s="21">
        <f t="shared" si="1547"/>
        <v>39785</v>
      </c>
      <c r="AU1745" s="14">
        <f t="shared" si="1541"/>
        <v>12.771428</v>
      </c>
      <c r="AV1745" s="22">
        <f t="shared" si="1542"/>
        <v>5.6264029363043817E-2</v>
      </c>
      <c r="AW1745" s="14">
        <f>VLOOKUP(AT1745,DATA_FEEDS!$F$7:$H$2022,3,FALSE)</f>
        <v>73.081310000000002</v>
      </c>
      <c r="AX1745" s="14">
        <f t="shared" si="1578"/>
        <v>81.553476000000003</v>
      </c>
      <c r="AY1745" s="14">
        <f t="shared" si="1579"/>
        <v>-1.2688204296017531</v>
      </c>
      <c r="AZ1745" s="14">
        <f t="shared" si="1580"/>
        <v>100</v>
      </c>
      <c r="BA1745" s="14">
        <f t="shared" si="1581"/>
        <v>5.6264029363043822</v>
      </c>
      <c r="BB1745" s="15" t="str">
        <f t="shared" si="1582"/>
        <v/>
      </c>
      <c r="BE1745" s="20">
        <f t="shared" si="1548"/>
        <v>39785</v>
      </c>
      <c r="BF1745">
        <f t="shared" si="1543"/>
        <v>12.771428</v>
      </c>
      <c r="BG1745">
        <f t="shared" si="1544"/>
        <v>5.6264029363043817E-2</v>
      </c>
      <c r="BH1745">
        <f>VLOOKUP(BE1745,DATA_FEEDS!$A$7:$B$2095,2,FALSE)</f>
        <v>-121.9</v>
      </c>
      <c r="BI1745">
        <f t="shared" si="1585"/>
        <v>-114.33846153846154</v>
      </c>
      <c r="BJ1745">
        <f t="shared" si="1586"/>
        <v>-1.5013491660740259</v>
      </c>
      <c r="BK1745">
        <f t="shared" si="1576"/>
        <v>-100</v>
      </c>
      <c r="BL1745" s="14">
        <f t="shared" si="1577"/>
        <v>-5.6264029363043822</v>
      </c>
      <c r="BM1745" s="15">
        <f t="shared" si="1583"/>
        <v>-5.6264029363043822</v>
      </c>
      <c r="BP1745" s="20">
        <f t="shared" si="1549"/>
        <v>39785</v>
      </c>
      <c r="BQ1745">
        <f t="shared" ref="BQ1745:BQ1808" si="1593">AU1745</f>
        <v>12.771428</v>
      </c>
      <c r="BR1745">
        <f t="shared" ref="BR1745:BR1808" si="1594">AV1745</f>
        <v>5.6264029363043817E-2</v>
      </c>
      <c r="BS1745">
        <f t="shared" si="1555"/>
        <v>0</v>
      </c>
      <c r="BT1745">
        <f t="shared" si="1556"/>
        <v>100</v>
      </c>
      <c r="BU1745">
        <f t="shared" si="1557"/>
        <v>-100</v>
      </c>
      <c r="BV1745" t="str">
        <f t="shared" si="1558"/>
        <v/>
      </c>
      <c r="BW1745" s="14" t="str">
        <f t="shared" si="1584"/>
        <v/>
      </c>
      <c r="BX1745" s="15" t="str">
        <f t="shared" si="1550"/>
        <v/>
      </c>
      <c r="BY1745">
        <f t="shared" si="1559"/>
        <v>-0.31752432798815611</v>
      </c>
      <c r="BZ1745">
        <f t="shared" si="1560"/>
        <v>-1.2688204296017531</v>
      </c>
      <c r="CA1745">
        <f t="shared" si="1561"/>
        <v>-1.5013491660740259</v>
      </c>
    </row>
    <row r="1746" spans="1:79" x14ac:dyDescent="0.25">
      <c r="A1746" s="1">
        <v>39786</v>
      </c>
      <c r="B1746" s="2">
        <v>13.49</v>
      </c>
      <c r="C1746" s="2">
        <v>13.058572</v>
      </c>
      <c r="D1746">
        <f t="shared" si="1551"/>
        <v>13.49</v>
      </c>
      <c r="E1746" s="2">
        <f t="shared" si="1551"/>
        <v>13.058572</v>
      </c>
      <c r="F1746" s="4">
        <f t="shared" si="1562"/>
        <v>5.6264029363043817E-2</v>
      </c>
      <c r="G1746" s="4">
        <f t="shared" si="1575"/>
        <v>-3.4741215461706901E-2</v>
      </c>
      <c r="H1746" s="4">
        <f t="shared" si="1539"/>
        <v>-9.5398322840261132E-2</v>
      </c>
      <c r="I1746" s="5">
        <f t="shared" si="1552"/>
        <v>-0.43142800000000037</v>
      </c>
      <c r="J1746">
        <f t="shared" si="1545"/>
        <v>1</v>
      </c>
      <c r="K1746">
        <f t="shared" si="1563"/>
        <v>13.182285799999999</v>
      </c>
      <c r="L1746">
        <f t="shared" si="1538"/>
        <v>13.088071500000002</v>
      </c>
      <c r="M1746" t="str">
        <f t="shared" si="1564"/>
        <v/>
      </c>
      <c r="R1746" s="13">
        <f t="shared" si="1565"/>
        <v>9.4214299999997309E-2</v>
      </c>
      <c r="S1746" s="14" t="str">
        <f t="shared" si="1572"/>
        <v/>
      </c>
      <c r="T1746" s="14">
        <f t="shared" si="1567"/>
        <v>0</v>
      </c>
      <c r="U1746" s="15" t="str">
        <f t="shared" si="1568"/>
        <v/>
      </c>
      <c r="V1746" t="str">
        <f t="shared" si="1569"/>
        <v/>
      </c>
      <c r="Y1746" s="13" t="str">
        <f t="shared" si="1570"/>
        <v/>
      </c>
      <c r="Z1746" t="str">
        <f t="shared" si="1566"/>
        <v/>
      </c>
      <c r="AB1746" s="14" t="str">
        <f t="shared" si="1573"/>
        <v/>
      </c>
      <c r="AC1746" t="str">
        <f t="shared" si="1571"/>
        <v/>
      </c>
      <c r="AE1746" s="15" t="str">
        <f t="shared" si="1574"/>
        <v/>
      </c>
      <c r="AF1746" t="str">
        <f t="shared" si="1540"/>
        <v/>
      </c>
      <c r="AI1746" s="21">
        <f t="shared" si="1553"/>
        <v>39786</v>
      </c>
      <c r="AJ1746" s="14">
        <f t="shared" si="1546"/>
        <v>13.49</v>
      </c>
      <c r="AK1746" s="22">
        <f t="shared" si="1554"/>
        <v>-4.3206597479614577E-2</v>
      </c>
      <c r="AL1746" s="14">
        <f t="shared" si="1587"/>
        <v>12.940320900582833</v>
      </c>
      <c r="AM1746" s="14">
        <f t="shared" si="1588"/>
        <v>0.55379976707178036</v>
      </c>
      <c r="AN1746" s="14">
        <f t="shared" si="1589"/>
        <v>0.99255928243451375</v>
      </c>
      <c r="AO1746" s="14" t="str">
        <f t="shared" si="1590"/>
        <v/>
      </c>
      <c r="AP1746" s="14" t="str">
        <f t="shared" si="1591"/>
        <v/>
      </c>
      <c r="AQ1746" s="15" t="str">
        <f t="shared" si="1592"/>
        <v/>
      </c>
      <c r="AT1746" s="21">
        <f t="shared" si="1547"/>
        <v>39786</v>
      </c>
      <c r="AU1746" s="14">
        <f t="shared" si="1541"/>
        <v>13.49</v>
      </c>
      <c r="AV1746" s="22">
        <f t="shared" si="1542"/>
        <v>-4.3206597479614577E-2</v>
      </c>
      <c r="AW1746" s="14">
        <f>VLOOKUP(AT1746,DATA_FEEDS!$F$7:$H$2022,3,FALSE)</f>
        <v>77.164379999999994</v>
      </c>
      <c r="AX1746" s="14">
        <f t="shared" si="1578"/>
        <v>81.068550999999999</v>
      </c>
      <c r="AY1746" s="14">
        <f t="shared" si="1579"/>
        <v>-0.5341266861628241</v>
      </c>
      <c r="AZ1746" s="14" t="str">
        <f t="shared" si="1580"/>
        <v/>
      </c>
      <c r="BA1746" s="14" t="str">
        <f t="shared" si="1581"/>
        <v/>
      </c>
      <c r="BB1746" s="15" t="str">
        <f t="shared" si="1582"/>
        <v/>
      </c>
      <c r="BE1746" s="20">
        <f t="shared" si="1548"/>
        <v>39786</v>
      </c>
      <c r="BF1746">
        <f t="shared" si="1543"/>
        <v>13.49</v>
      </c>
      <c r="BG1746">
        <f t="shared" si="1544"/>
        <v>-4.3206597479614577E-2</v>
      </c>
      <c r="BH1746">
        <f>VLOOKUP(BE1746,DATA_FEEDS!$A$7:$B$2095,2,FALSE)</f>
        <v>-120.3</v>
      </c>
      <c r="BI1746">
        <f t="shared" si="1585"/>
        <v>-114.36153846153846</v>
      </c>
      <c r="BJ1746">
        <f t="shared" si="1586"/>
        <v>-1.1254717681778694</v>
      </c>
      <c r="BK1746" t="str">
        <f t="shared" si="1576"/>
        <v/>
      </c>
      <c r="BL1746" s="14" t="str">
        <f t="shared" si="1577"/>
        <v/>
      </c>
      <c r="BM1746" s="15" t="str">
        <f t="shared" si="1583"/>
        <v/>
      </c>
      <c r="BP1746" s="20">
        <f t="shared" si="1549"/>
        <v>39786</v>
      </c>
      <c r="BQ1746">
        <f t="shared" si="1593"/>
        <v>13.49</v>
      </c>
      <c r="BR1746">
        <f t="shared" si="1594"/>
        <v>-4.3206597479614577E-2</v>
      </c>
      <c r="BS1746">
        <f t="shared" si="1555"/>
        <v>0</v>
      </c>
      <c r="BT1746">
        <f t="shared" si="1556"/>
        <v>0</v>
      </c>
      <c r="BU1746">
        <f t="shared" si="1557"/>
        <v>0</v>
      </c>
      <c r="BV1746" t="str">
        <f t="shared" si="1558"/>
        <v/>
      </c>
      <c r="BW1746" s="14" t="str">
        <f t="shared" si="1584"/>
        <v/>
      </c>
      <c r="BX1746" s="15" t="str">
        <f t="shared" si="1550"/>
        <v/>
      </c>
      <c r="BY1746">
        <f t="shared" si="1559"/>
        <v>0.99255928243451375</v>
      </c>
      <c r="BZ1746">
        <f t="shared" si="1560"/>
        <v>-0.5341266861628241</v>
      </c>
      <c r="CA1746">
        <f t="shared" si="1561"/>
        <v>-1.1254717681778694</v>
      </c>
    </row>
    <row r="1747" spans="1:79" x14ac:dyDescent="0.25">
      <c r="A1747" s="1">
        <v>39787</v>
      </c>
      <c r="B1747" s="2">
        <v>12.907143</v>
      </c>
      <c r="C1747" s="2">
        <v>13.428572000000001</v>
      </c>
      <c r="D1747">
        <f t="shared" si="1551"/>
        <v>12.907143</v>
      </c>
      <c r="E1747" s="2">
        <f t="shared" si="1551"/>
        <v>13.428572000000001</v>
      </c>
      <c r="F1747" s="4">
        <f t="shared" si="1562"/>
        <v>-4.3206597479614577E-2</v>
      </c>
      <c r="G1747" s="4">
        <f t="shared" si="1575"/>
        <v>2.957289189017415E-2</v>
      </c>
      <c r="H1747" s="4">
        <f t="shared" si="1539"/>
        <v>-5.2801259040696588E-2</v>
      </c>
      <c r="I1747" s="5">
        <f t="shared" si="1552"/>
        <v>0.52142900000000125</v>
      </c>
      <c r="J1747">
        <f t="shared" si="1545"/>
        <v>1</v>
      </c>
      <c r="K1747">
        <f t="shared" si="1563"/>
        <v>13.220285999999998</v>
      </c>
      <c r="L1747">
        <f t="shared" si="1538"/>
        <v>13.051642949999998</v>
      </c>
      <c r="M1747" t="str">
        <f t="shared" si="1564"/>
        <v/>
      </c>
      <c r="R1747" s="13">
        <f t="shared" si="1565"/>
        <v>0.16864305000000002</v>
      </c>
      <c r="S1747" s="14" t="str">
        <f t="shared" si="1572"/>
        <v/>
      </c>
      <c r="T1747" s="14">
        <f t="shared" si="1567"/>
        <v>0</v>
      </c>
      <c r="U1747" s="15" t="str">
        <f t="shared" si="1568"/>
        <v/>
      </c>
      <c r="V1747" t="str">
        <f t="shared" si="1569"/>
        <v/>
      </c>
      <c r="Y1747" s="13" t="str">
        <f t="shared" si="1570"/>
        <v/>
      </c>
      <c r="Z1747" t="str">
        <f t="shared" si="1566"/>
        <v/>
      </c>
      <c r="AB1747" s="14" t="str">
        <f t="shared" si="1573"/>
        <v/>
      </c>
      <c r="AC1747" t="str">
        <f t="shared" si="1571"/>
        <v/>
      </c>
      <c r="AE1747" s="15" t="str">
        <f t="shared" si="1574"/>
        <v/>
      </c>
      <c r="AF1747" t="str">
        <f t="shared" si="1540"/>
        <v/>
      </c>
      <c r="AI1747" s="21">
        <f t="shared" si="1553"/>
        <v>39787</v>
      </c>
      <c r="AJ1747" s="14">
        <f t="shared" si="1546"/>
        <v>12.907143</v>
      </c>
      <c r="AK1747" s="22">
        <f t="shared" si="1554"/>
        <v>7.6701637225217154E-2</v>
      </c>
      <c r="AL1747" s="14">
        <f t="shared" si="1587"/>
        <v>13.240400592063224</v>
      </c>
      <c r="AM1747" s="14">
        <f t="shared" si="1588"/>
        <v>0.49565099730467882</v>
      </c>
      <c r="AN1747" s="14">
        <f t="shared" si="1589"/>
        <v>-0.67236340464451827</v>
      </c>
      <c r="AO1747" s="14" t="str">
        <f t="shared" si="1590"/>
        <v/>
      </c>
      <c r="AP1747" s="14" t="str">
        <f t="shared" si="1591"/>
        <v/>
      </c>
      <c r="AQ1747" s="15" t="str">
        <f t="shared" si="1592"/>
        <v/>
      </c>
      <c r="AT1747" s="21">
        <f t="shared" si="1547"/>
        <v>39787</v>
      </c>
      <c r="AU1747" s="14">
        <f t="shared" si="1541"/>
        <v>12.907143</v>
      </c>
      <c r="AV1747" s="22">
        <f t="shared" si="1542"/>
        <v>7.6701637225217154E-2</v>
      </c>
      <c r="AW1747" s="14">
        <f>VLOOKUP(AT1747,DATA_FEEDS!$F$7:$H$2022,3,FALSE)</f>
        <v>72.254499999999993</v>
      </c>
      <c r="AX1747" s="14">
        <f t="shared" si="1578"/>
        <v>78.844620000000006</v>
      </c>
      <c r="AY1747" s="14">
        <f t="shared" si="1579"/>
        <v>-0.88632878563679174</v>
      </c>
      <c r="AZ1747" s="14" t="str">
        <f t="shared" si="1580"/>
        <v/>
      </c>
      <c r="BA1747" s="14" t="str">
        <f t="shared" si="1581"/>
        <v/>
      </c>
      <c r="BB1747" s="15" t="str">
        <f t="shared" si="1582"/>
        <v/>
      </c>
      <c r="BE1747" s="20">
        <f t="shared" si="1548"/>
        <v>39787</v>
      </c>
      <c r="BF1747">
        <f t="shared" si="1543"/>
        <v>12.907143</v>
      </c>
      <c r="BG1747">
        <f t="shared" si="1544"/>
        <v>7.6701637225217154E-2</v>
      </c>
      <c r="BH1747">
        <f>VLOOKUP(BE1747,DATA_FEEDS!$A$7:$B$2095,2,FALSE)</f>
        <v>-140.6</v>
      </c>
      <c r="BI1747">
        <f t="shared" si="1585"/>
        <v>-116.69230769230769</v>
      </c>
      <c r="BJ1747">
        <f t="shared" si="1586"/>
        <v>-4.3877230565264052</v>
      </c>
      <c r="BK1747">
        <f t="shared" si="1576"/>
        <v>-100</v>
      </c>
      <c r="BL1747" s="14">
        <f t="shared" si="1577"/>
        <v>-7.670163722521715</v>
      </c>
      <c r="BM1747" s="15">
        <f t="shared" si="1583"/>
        <v>-7.670163722521715</v>
      </c>
      <c r="BP1747" s="20">
        <f t="shared" si="1549"/>
        <v>39787</v>
      </c>
      <c r="BQ1747">
        <f t="shared" si="1593"/>
        <v>12.907143</v>
      </c>
      <c r="BR1747">
        <f t="shared" si="1594"/>
        <v>7.6701637225217154E-2</v>
      </c>
      <c r="BS1747">
        <f t="shared" si="1555"/>
        <v>0</v>
      </c>
      <c r="BT1747">
        <f t="shared" si="1556"/>
        <v>0</v>
      </c>
      <c r="BU1747">
        <f t="shared" si="1557"/>
        <v>-100</v>
      </c>
      <c r="BV1747">
        <f t="shared" si="1558"/>
        <v>-100</v>
      </c>
      <c r="BW1747" s="14">
        <f t="shared" si="1584"/>
        <v>-7.670163722521715</v>
      </c>
      <c r="BX1747" s="15">
        <f t="shared" si="1550"/>
        <v>-7.670163722521715</v>
      </c>
      <c r="BY1747">
        <f t="shared" si="1559"/>
        <v>-0.67236340464451827</v>
      </c>
      <c r="BZ1747">
        <f t="shared" si="1560"/>
        <v>-0.88632878563679174</v>
      </c>
      <c r="CA1747">
        <f t="shared" si="1561"/>
        <v>-4.3877230565264052</v>
      </c>
    </row>
    <row r="1748" spans="1:79" x14ac:dyDescent="0.25">
      <c r="A1748" s="1">
        <v>39790</v>
      </c>
      <c r="B1748" s="2">
        <v>13.897142000000001</v>
      </c>
      <c r="C1748" s="2">
        <v>14.245714</v>
      </c>
      <c r="D1748">
        <f t="shared" si="1551"/>
        <v>13.897142000000001</v>
      </c>
      <c r="E1748" s="2">
        <f t="shared" si="1551"/>
        <v>14.245714</v>
      </c>
      <c r="F1748" s="4">
        <f t="shared" si="1562"/>
        <v>7.6701637225217154E-2</v>
      </c>
      <c r="G1748" s="4">
        <f t="shared" si="1575"/>
        <v>0.10763081673356951</v>
      </c>
      <c r="H1748" s="4">
        <f t="shared" si="1539"/>
        <v>-4.492382948986789E-3</v>
      </c>
      <c r="I1748" s="5">
        <f t="shared" si="1552"/>
        <v>0.34857199999999899</v>
      </c>
      <c r="J1748">
        <f t="shared" si="1545"/>
        <v>1</v>
      </c>
      <c r="K1748">
        <f t="shared" si="1563"/>
        <v>13.528571600000001</v>
      </c>
      <c r="L1748">
        <f t="shared" si="1538"/>
        <v>13.06221435</v>
      </c>
      <c r="M1748" t="str">
        <f t="shared" si="1564"/>
        <v/>
      </c>
      <c r="R1748" s="13">
        <f t="shared" si="1565"/>
        <v>0.4663572500000015</v>
      </c>
      <c r="S1748" s="14" t="str">
        <f t="shared" si="1572"/>
        <v/>
      </c>
      <c r="T1748" s="14">
        <f t="shared" si="1567"/>
        <v>0</v>
      </c>
      <c r="U1748" s="15" t="str">
        <f t="shared" si="1568"/>
        <v/>
      </c>
      <c r="V1748" t="str">
        <f t="shared" si="1569"/>
        <v/>
      </c>
      <c r="Y1748" s="13" t="str">
        <f t="shared" si="1570"/>
        <v/>
      </c>
      <c r="Z1748" t="str">
        <f t="shared" si="1566"/>
        <v/>
      </c>
      <c r="AB1748" s="14" t="str">
        <f t="shared" si="1573"/>
        <v/>
      </c>
      <c r="AC1748" t="str">
        <f t="shared" si="1571"/>
        <v/>
      </c>
      <c r="AE1748" s="15" t="str">
        <f t="shared" si="1574"/>
        <v/>
      </c>
      <c r="AF1748" t="str">
        <f t="shared" si="1540"/>
        <v/>
      </c>
      <c r="AI1748" s="21">
        <f t="shared" si="1553"/>
        <v>39790</v>
      </c>
      <c r="AJ1748" s="14">
        <f t="shared" si="1546"/>
        <v>13.897142000000001</v>
      </c>
      <c r="AK1748" s="22">
        <f t="shared" si="1554"/>
        <v>7.8125416002800263E-3</v>
      </c>
      <c r="AL1748" s="14">
        <f t="shared" si="1587"/>
        <v>13.316784177620093</v>
      </c>
      <c r="AM1748" s="14">
        <f t="shared" si="1588"/>
        <v>0.49912121811954141</v>
      </c>
      <c r="AN1748" s="14">
        <f t="shared" si="1589"/>
        <v>1.1627592683124717</v>
      </c>
      <c r="AO1748" s="14" t="str">
        <f t="shared" si="1590"/>
        <v/>
      </c>
      <c r="AP1748" s="14" t="str">
        <f t="shared" si="1591"/>
        <v/>
      </c>
      <c r="AQ1748" s="15" t="str">
        <f t="shared" si="1592"/>
        <v/>
      </c>
      <c r="AT1748" s="21">
        <f t="shared" si="1547"/>
        <v>39790</v>
      </c>
      <c r="AU1748" s="14">
        <f t="shared" si="1541"/>
        <v>13.897142000000001</v>
      </c>
      <c r="AV1748" s="22">
        <f t="shared" si="1542"/>
        <v>7.8125416002800263E-3</v>
      </c>
      <c r="AW1748" s="14">
        <f>VLOOKUP(AT1748,DATA_FEEDS!$F$7:$H$2022,3,FALSE)</f>
        <v>68.131</v>
      </c>
      <c r="AX1748" s="14">
        <f t="shared" si="1578"/>
        <v>76.305950999999993</v>
      </c>
      <c r="AY1748" s="14">
        <f t="shared" si="1579"/>
        <v>-1.3193332977546062</v>
      </c>
      <c r="AZ1748" s="14">
        <f t="shared" si="1580"/>
        <v>100</v>
      </c>
      <c r="BA1748" s="14">
        <f t="shared" si="1581"/>
        <v>0.78125416002800263</v>
      </c>
      <c r="BB1748" s="15" t="str">
        <f t="shared" si="1582"/>
        <v/>
      </c>
      <c r="BE1748" s="20">
        <f t="shared" si="1548"/>
        <v>39790</v>
      </c>
      <c r="BF1748">
        <f t="shared" si="1543"/>
        <v>13.897142000000001</v>
      </c>
      <c r="BG1748">
        <f t="shared" si="1544"/>
        <v>7.8125416002800263E-3</v>
      </c>
      <c r="BH1748">
        <f>VLOOKUP(BE1748,DATA_FEEDS!$A$7:$B$2095,2,FALSE)</f>
        <v>-133.6</v>
      </c>
      <c r="BI1748">
        <f t="shared" si="1585"/>
        <v>-119.07692307692307</v>
      </c>
      <c r="BJ1748">
        <f t="shared" si="1586"/>
        <v>-1.7819736448055694</v>
      </c>
      <c r="BK1748">
        <f t="shared" si="1576"/>
        <v>-100</v>
      </c>
      <c r="BL1748" s="14">
        <f t="shared" si="1577"/>
        <v>-0.78125416002800263</v>
      </c>
      <c r="BM1748" s="15">
        <f t="shared" si="1583"/>
        <v>-0.78125416002800263</v>
      </c>
      <c r="BP1748" s="20">
        <f t="shared" si="1549"/>
        <v>39790</v>
      </c>
      <c r="BQ1748">
        <f t="shared" si="1593"/>
        <v>13.897142000000001</v>
      </c>
      <c r="BR1748">
        <f t="shared" si="1594"/>
        <v>7.8125416002800263E-3</v>
      </c>
      <c r="BS1748">
        <f t="shared" si="1555"/>
        <v>0</v>
      </c>
      <c r="BT1748">
        <f t="shared" si="1556"/>
        <v>100</v>
      </c>
      <c r="BU1748">
        <f t="shared" si="1557"/>
        <v>-100</v>
      </c>
      <c r="BV1748" t="str">
        <f t="shared" si="1558"/>
        <v/>
      </c>
      <c r="BW1748" s="14" t="str">
        <f t="shared" si="1584"/>
        <v/>
      </c>
      <c r="BX1748" s="15" t="str">
        <f t="shared" si="1550"/>
        <v/>
      </c>
      <c r="BY1748">
        <f t="shared" si="1559"/>
        <v>1.1627592683124717</v>
      </c>
      <c r="BZ1748">
        <f t="shared" si="1560"/>
        <v>-1.3193332977546062</v>
      </c>
      <c r="CA1748">
        <f t="shared" si="1561"/>
        <v>-1.7819736448055694</v>
      </c>
    </row>
    <row r="1749" spans="1:79" x14ac:dyDescent="0.25">
      <c r="A1749" s="1">
        <v>39791</v>
      </c>
      <c r="B1749" s="2">
        <v>14.005713999999999</v>
      </c>
      <c r="C1749" s="2">
        <v>14.294286</v>
      </c>
      <c r="D1749">
        <f t="shared" si="1551"/>
        <v>14.005713999999999</v>
      </c>
      <c r="E1749" s="2">
        <f t="shared" si="1551"/>
        <v>14.294286</v>
      </c>
      <c r="F1749" s="4">
        <f t="shared" si="1562"/>
        <v>7.8125416002800263E-3</v>
      </c>
      <c r="G1749" s="4">
        <f t="shared" si="1575"/>
        <v>0.11923944605098187</v>
      </c>
      <c r="H1749" s="4">
        <f t="shared" si="1539"/>
        <v>5.5373904538046526E-2</v>
      </c>
      <c r="I1749" s="5">
        <f t="shared" si="1552"/>
        <v>0.28857200000000027</v>
      </c>
      <c r="J1749">
        <f t="shared" si="1545"/>
        <v>1</v>
      </c>
      <c r="K1749">
        <f t="shared" si="1563"/>
        <v>13.745428800000003</v>
      </c>
      <c r="L1749">
        <f t="shared" ref="L1749:L1812" si="1595">AVERAGE(E1730:E1749)</f>
        <v>13.092071499999999</v>
      </c>
      <c r="M1749" t="str">
        <f t="shared" si="1564"/>
        <v/>
      </c>
      <c r="R1749" s="13">
        <f t="shared" si="1565"/>
        <v>0.65335730000000325</v>
      </c>
      <c r="S1749" s="14" t="str">
        <f t="shared" si="1572"/>
        <v/>
      </c>
      <c r="T1749" s="14">
        <f t="shared" si="1567"/>
        <v>0</v>
      </c>
      <c r="U1749" s="15" t="str">
        <f t="shared" si="1568"/>
        <v/>
      </c>
      <c r="V1749" t="str">
        <f t="shared" si="1569"/>
        <v/>
      </c>
      <c r="Y1749" s="13" t="str">
        <f t="shared" si="1570"/>
        <v/>
      </c>
      <c r="Z1749" t="str">
        <f t="shared" si="1566"/>
        <v/>
      </c>
      <c r="AB1749" s="14" t="str">
        <f t="shared" si="1573"/>
        <v/>
      </c>
      <c r="AC1749" t="str">
        <f t="shared" si="1571"/>
        <v/>
      </c>
      <c r="AE1749" s="15" t="str">
        <f t="shared" si="1574"/>
        <v/>
      </c>
      <c r="AF1749" t="str">
        <f t="shared" si="1540"/>
        <v/>
      </c>
      <c r="AI1749" s="21">
        <f t="shared" si="1553"/>
        <v>39791</v>
      </c>
      <c r="AJ1749" s="14">
        <f t="shared" si="1546"/>
        <v>14.005713999999999</v>
      </c>
      <c r="AK1749" s="22">
        <f t="shared" si="1554"/>
        <v>-1.7340065633212295E-3</v>
      </c>
      <c r="AL1749" s="14">
        <f t="shared" si="1587"/>
        <v>13.601330802857774</v>
      </c>
      <c r="AM1749" s="14">
        <f t="shared" si="1588"/>
        <v>0.49923198728160711</v>
      </c>
      <c r="AN1749" s="14">
        <f t="shared" si="1589"/>
        <v>0.81001059115653307</v>
      </c>
      <c r="AO1749" s="14" t="str">
        <f t="shared" si="1590"/>
        <v/>
      </c>
      <c r="AP1749" s="14" t="str">
        <f t="shared" si="1591"/>
        <v/>
      </c>
      <c r="AQ1749" s="15" t="str">
        <f t="shared" si="1592"/>
        <v/>
      </c>
      <c r="AT1749" s="21">
        <f t="shared" si="1547"/>
        <v>39791</v>
      </c>
      <c r="AU1749" s="14">
        <f t="shared" si="1541"/>
        <v>14.005713999999999</v>
      </c>
      <c r="AV1749" s="22">
        <f t="shared" si="1542"/>
        <v>-1.7340065633212295E-3</v>
      </c>
      <c r="AW1749" s="14">
        <f>VLOOKUP(AT1749,DATA_FEEDS!$F$7:$H$2022,3,FALSE)</f>
        <v>69.075999999999993</v>
      </c>
      <c r="AX1749" s="14">
        <f t="shared" si="1578"/>
        <v>75.392688000000007</v>
      </c>
      <c r="AY1749" s="14">
        <f t="shared" si="1579"/>
        <v>-1.410189691982034</v>
      </c>
      <c r="AZ1749" s="14">
        <f t="shared" si="1580"/>
        <v>100</v>
      </c>
      <c r="BA1749" s="14">
        <f t="shared" si="1581"/>
        <v>-0.17340065633212295</v>
      </c>
      <c r="BB1749" s="15">
        <f t="shared" si="1582"/>
        <v>-0.17340065633212295</v>
      </c>
      <c r="BE1749" s="20">
        <f t="shared" si="1548"/>
        <v>39791</v>
      </c>
      <c r="BF1749">
        <f t="shared" si="1543"/>
        <v>14.005713999999999</v>
      </c>
      <c r="BG1749">
        <f t="shared" si="1544"/>
        <v>-1.7340065633212295E-3</v>
      </c>
      <c r="BH1749">
        <f>VLOOKUP(BE1749,DATA_FEEDS!$A$7:$B$2095,2,FALSE)</f>
        <v>-129.69999999999999</v>
      </c>
      <c r="BI1749">
        <f t="shared" si="1585"/>
        <v>-120.5153846153846</v>
      </c>
      <c r="BJ1749">
        <f t="shared" si="1586"/>
        <v>-1.0219647896286488</v>
      </c>
      <c r="BK1749" t="str">
        <f t="shared" si="1576"/>
        <v/>
      </c>
      <c r="BL1749" s="14" t="str">
        <f t="shared" si="1577"/>
        <v/>
      </c>
      <c r="BM1749" s="15" t="str">
        <f t="shared" si="1583"/>
        <v/>
      </c>
      <c r="BP1749" s="20">
        <f t="shared" si="1549"/>
        <v>39791</v>
      </c>
      <c r="BQ1749">
        <f t="shared" si="1593"/>
        <v>14.005713999999999</v>
      </c>
      <c r="BR1749">
        <f t="shared" si="1594"/>
        <v>-1.7340065633212295E-3</v>
      </c>
      <c r="BS1749">
        <f t="shared" si="1555"/>
        <v>0</v>
      </c>
      <c r="BT1749">
        <f t="shared" si="1556"/>
        <v>100</v>
      </c>
      <c r="BU1749">
        <f t="shared" si="1557"/>
        <v>0</v>
      </c>
      <c r="BV1749">
        <f t="shared" si="1558"/>
        <v>100</v>
      </c>
      <c r="BW1749" s="14">
        <f t="shared" si="1584"/>
        <v>-0.17340065633212295</v>
      </c>
      <c r="BX1749" s="15">
        <f t="shared" si="1550"/>
        <v>-0.17340065633212295</v>
      </c>
      <c r="BY1749">
        <f t="shared" si="1559"/>
        <v>0.81001059115653307</v>
      </c>
      <c r="BZ1749">
        <f t="shared" si="1560"/>
        <v>-1.410189691982034</v>
      </c>
      <c r="CA1749">
        <f t="shared" si="1561"/>
        <v>-1.0219647896286488</v>
      </c>
    </row>
    <row r="1750" spans="1:79" x14ac:dyDescent="0.25">
      <c r="A1750" s="1">
        <v>39792</v>
      </c>
      <c r="B1750" s="2">
        <v>13.981427999999999</v>
      </c>
      <c r="C1750" s="2">
        <v>14.03</v>
      </c>
      <c r="D1750">
        <f t="shared" si="1551"/>
        <v>13.981427999999999</v>
      </c>
      <c r="E1750" s="2">
        <f t="shared" si="1551"/>
        <v>14.03</v>
      </c>
      <c r="F1750" s="4">
        <f t="shared" si="1562"/>
        <v>-1.7340065633212295E-3</v>
      </c>
      <c r="G1750" s="4">
        <f t="shared" si="1575"/>
        <v>4.00296515937731E-2</v>
      </c>
      <c r="H1750" s="4">
        <f t="shared" ref="H1750:H1813" si="1596">(E1750-D1731)/D1731</f>
        <v>6.2533786378150213E-2</v>
      </c>
      <c r="I1750" s="5">
        <f t="shared" si="1552"/>
        <v>4.857200000000006E-2</v>
      </c>
      <c r="J1750">
        <f t="shared" si="1545"/>
        <v>1</v>
      </c>
      <c r="K1750">
        <f t="shared" si="1563"/>
        <v>13.811428799999998</v>
      </c>
      <c r="L1750">
        <f t="shared" si="1595"/>
        <v>13.116642949999999</v>
      </c>
      <c r="M1750" t="str">
        <f t="shared" si="1564"/>
        <v/>
      </c>
      <c r="R1750" s="13">
        <f t="shared" si="1565"/>
        <v>0.69478584999999882</v>
      </c>
      <c r="S1750" s="14" t="str">
        <f t="shared" si="1572"/>
        <v/>
      </c>
      <c r="T1750" s="14">
        <f t="shared" si="1567"/>
        <v>0</v>
      </c>
      <c r="U1750" s="15" t="str">
        <f t="shared" si="1568"/>
        <v/>
      </c>
      <c r="V1750" t="str">
        <f t="shared" si="1569"/>
        <v/>
      </c>
      <c r="Y1750" s="13" t="str">
        <f t="shared" si="1570"/>
        <v/>
      </c>
      <c r="Z1750" t="str">
        <f t="shared" si="1566"/>
        <v/>
      </c>
      <c r="AB1750" s="14" t="str">
        <f t="shared" si="1573"/>
        <v/>
      </c>
      <c r="AC1750" t="str">
        <f t="shared" si="1571"/>
        <v/>
      </c>
      <c r="AE1750" s="15" t="str">
        <f t="shared" si="1574"/>
        <v/>
      </c>
      <c r="AF1750" t="str">
        <f t="shared" si="1540"/>
        <v/>
      </c>
      <c r="AI1750" s="21">
        <f t="shared" si="1553"/>
        <v>39792</v>
      </c>
      <c r="AJ1750" s="14">
        <f t="shared" si="1546"/>
        <v>13.981427999999999</v>
      </c>
      <c r="AK1750" s="22">
        <f t="shared" si="1554"/>
        <v>-5.313119661310684E-3</v>
      </c>
      <c r="AL1750" s="14">
        <f t="shared" si="1587"/>
        <v>13.857583531886576</v>
      </c>
      <c r="AM1750" s="14">
        <f t="shared" si="1588"/>
        <v>0.47829150649808277</v>
      </c>
      <c r="AN1750" s="14">
        <f t="shared" si="1589"/>
        <v>0.25893093736950995</v>
      </c>
      <c r="AO1750" s="14" t="str">
        <f t="shared" si="1590"/>
        <v/>
      </c>
      <c r="AP1750" s="14" t="str">
        <f t="shared" si="1591"/>
        <v/>
      </c>
      <c r="AQ1750" s="15" t="str">
        <f t="shared" si="1592"/>
        <v/>
      </c>
      <c r="AT1750" s="21">
        <f t="shared" si="1547"/>
        <v>39792</v>
      </c>
      <c r="AU1750" s="14">
        <f t="shared" si="1541"/>
        <v>13.981427999999999</v>
      </c>
      <c r="AV1750" s="22">
        <f t="shared" si="1542"/>
        <v>-5.313119661310684E-3</v>
      </c>
      <c r="AW1750" s="14">
        <f>VLOOKUP(AT1750,DATA_FEEDS!$F$7:$H$2022,3,FALSE)</f>
        <v>69.951689999999999</v>
      </c>
      <c r="AX1750" s="14">
        <f t="shared" si="1578"/>
        <v>74.233993999999996</v>
      </c>
      <c r="AY1750" s="14">
        <f t="shared" si="1579"/>
        <v>-0.86439174149578102</v>
      </c>
      <c r="AZ1750" s="14" t="str">
        <f t="shared" si="1580"/>
        <v/>
      </c>
      <c r="BA1750" s="14" t="str">
        <f t="shared" si="1581"/>
        <v/>
      </c>
      <c r="BB1750" s="15" t="str">
        <f t="shared" si="1582"/>
        <v/>
      </c>
      <c r="BE1750" s="20">
        <f t="shared" si="1548"/>
        <v>39792</v>
      </c>
      <c r="BF1750">
        <f t="shared" si="1543"/>
        <v>13.981427999999999</v>
      </c>
      <c r="BG1750">
        <f t="shared" si="1544"/>
        <v>-5.313119661310684E-3</v>
      </c>
      <c r="BH1750">
        <f>VLOOKUP(BE1750,DATA_FEEDS!$A$7:$B$2095,2,FALSE)</f>
        <v>-128.1</v>
      </c>
      <c r="BI1750">
        <f t="shared" si="1585"/>
        <v>-121.63076923076922</v>
      </c>
      <c r="BJ1750">
        <f t="shared" si="1586"/>
        <v>-0.70430941429666272</v>
      </c>
      <c r="BK1750" t="str">
        <f t="shared" si="1576"/>
        <v/>
      </c>
      <c r="BL1750" s="14" t="str">
        <f t="shared" si="1577"/>
        <v/>
      </c>
      <c r="BM1750" s="15" t="str">
        <f t="shared" si="1583"/>
        <v/>
      </c>
      <c r="BP1750" s="20">
        <f t="shared" si="1549"/>
        <v>39792</v>
      </c>
      <c r="BQ1750">
        <f t="shared" si="1593"/>
        <v>13.981427999999999</v>
      </c>
      <c r="BR1750">
        <f t="shared" si="1594"/>
        <v>-5.313119661310684E-3</v>
      </c>
      <c r="BS1750">
        <f t="shared" si="1555"/>
        <v>0</v>
      </c>
      <c r="BT1750">
        <f t="shared" si="1556"/>
        <v>0</v>
      </c>
      <c r="BU1750">
        <f t="shared" si="1557"/>
        <v>0</v>
      </c>
      <c r="BV1750" t="str">
        <f t="shared" si="1558"/>
        <v/>
      </c>
      <c r="BW1750" s="14" t="str">
        <f t="shared" si="1584"/>
        <v/>
      </c>
      <c r="BX1750" s="15" t="str">
        <f t="shared" si="1550"/>
        <v/>
      </c>
      <c r="BY1750">
        <f t="shared" si="1559"/>
        <v>0.25893093736950995</v>
      </c>
      <c r="BZ1750">
        <f t="shared" si="1560"/>
        <v>-0.86439174149578102</v>
      </c>
      <c r="CA1750">
        <f t="shared" si="1561"/>
        <v>-0.70430941429666272</v>
      </c>
    </row>
    <row r="1751" spans="1:79" x14ac:dyDescent="0.25">
      <c r="A1751" s="1">
        <v>39793</v>
      </c>
      <c r="B1751" s="2">
        <v>13.907143</v>
      </c>
      <c r="C1751" s="2">
        <v>13.571427999999999</v>
      </c>
      <c r="D1751">
        <f t="shared" si="1551"/>
        <v>13.907143</v>
      </c>
      <c r="E1751" s="2">
        <f t="shared" si="1551"/>
        <v>13.571427999999999</v>
      </c>
      <c r="F1751" s="4">
        <f t="shared" si="1562"/>
        <v>-5.313119661310684E-3</v>
      </c>
      <c r="G1751" s="4">
        <f t="shared" si="1575"/>
        <v>5.1466463182440886E-2</v>
      </c>
      <c r="H1751" s="4">
        <f t="shared" si="1596"/>
        <v>5.7082360873156296E-2</v>
      </c>
      <c r="I1751" s="5">
        <f t="shared" si="1552"/>
        <v>-0.33571500000000043</v>
      </c>
      <c r="J1751">
        <f t="shared" si="1545"/>
        <v>1</v>
      </c>
      <c r="K1751">
        <f t="shared" si="1563"/>
        <v>13.914000000000001</v>
      </c>
      <c r="L1751">
        <f t="shared" si="1595"/>
        <v>13.151500050000001</v>
      </c>
      <c r="M1751" t="str">
        <f t="shared" si="1564"/>
        <v/>
      </c>
      <c r="R1751" s="13">
        <f t="shared" si="1565"/>
        <v>0.76249995000000048</v>
      </c>
      <c r="S1751" s="14" t="str">
        <f t="shared" si="1572"/>
        <v/>
      </c>
      <c r="T1751" s="14">
        <f t="shared" si="1567"/>
        <v>0</v>
      </c>
      <c r="U1751" s="15" t="str">
        <f t="shared" si="1568"/>
        <v/>
      </c>
      <c r="V1751" t="str">
        <f t="shared" si="1569"/>
        <v/>
      </c>
      <c r="Y1751" s="13" t="str">
        <f t="shared" si="1570"/>
        <v/>
      </c>
      <c r="Z1751" t="str">
        <f t="shared" si="1566"/>
        <v/>
      </c>
      <c r="AB1751" s="14" t="str">
        <f t="shared" si="1573"/>
        <v/>
      </c>
      <c r="AC1751" t="str">
        <f t="shared" si="1571"/>
        <v/>
      </c>
      <c r="AE1751" s="15" t="str">
        <f t="shared" si="1574"/>
        <v/>
      </c>
      <c r="AF1751" t="str">
        <f t="shared" ref="AF1751:AF1814" si="1597">IF(AE1751&lt;0, AE1751,"")</f>
        <v/>
      </c>
      <c r="AI1751" s="21">
        <f t="shared" si="1553"/>
        <v>39793</v>
      </c>
      <c r="AJ1751" s="14">
        <f t="shared" si="1546"/>
        <v>13.907143</v>
      </c>
      <c r="AK1751" s="22">
        <f t="shared" si="1554"/>
        <v>-4.6738571682192406E-2</v>
      </c>
      <c r="AL1751" s="14">
        <f t="shared" si="1587"/>
        <v>13.974022483130739</v>
      </c>
      <c r="AM1751" s="14">
        <f t="shared" si="1588"/>
        <v>0.47939611677566629</v>
      </c>
      <c r="AN1751" s="14">
        <f t="shared" si="1589"/>
        <v>-0.13950776985962821</v>
      </c>
      <c r="AO1751" s="14" t="str">
        <f t="shared" si="1590"/>
        <v/>
      </c>
      <c r="AP1751" s="14" t="str">
        <f t="shared" si="1591"/>
        <v/>
      </c>
      <c r="AQ1751" s="15" t="str">
        <f t="shared" si="1592"/>
        <v/>
      </c>
      <c r="AT1751" s="21">
        <f t="shared" si="1547"/>
        <v>39793</v>
      </c>
      <c r="AU1751" s="14">
        <f t="shared" si="1541"/>
        <v>13.907143</v>
      </c>
      <c r="AV1751" s="22">
        <f t="shared" si="1542"/>
        <v>-4.6738571682192406E-2</v>
      </c>
      <c r="AW1751" s="14">
        <f>VLOOKUP(AT1751,DATA_FEEDS!$F$7:$H$2022,3,FALSE)</f>
        <v>66.762379999999993</v>
      </c>
      <c r="AX1751" s="14">
        <f t="shared" si="1578"/>
        <v>73.291463000000007</v>
      </c>
      <c r="AY1751" s="14">
        <f t="shared" si="1579"/>
        <v>-1.3874708816396759</v>
      </c>
      <c r="AZ1751" s="14">
        <f t="shared" si="1580"/>
        <v>100</v>
      </c>
      <c r="BA1751" s="14">
        <f t="shared" si="1581"/>
        <v>-4.6738571682192402</v>
      </c>
      <c r="BB1751" s="15">
        <f t="shared" si="1582"/>
        <v>-4.6738571682192402</v>
      </c>
      <c r="BE1751" s="20">
        <f t="shared" si="1548"/>
        <v>39793</v>
      </c>
      <c r="BF1751">
        <f t="shared" si="1543"/>
        <v>13.907143</v>
      </c>
      <c r="BG1751">
        <f t="shared" si="1544"/>
        <v>-4.6738571682192406E-2</v>
      </c>
      <c r="BH1751">
        <f>VLOOKUP(BE1751,DATA_FEEDS!$A$7:$B$2095,2,FALSE)</f>
        <v>-140.6</v>
      </c>
      <c r="BI1751">
        <f t="shared" si="1585"/>
        <v>-123.67692307692306</v>
      </c>
      <c r="BJ1751">
        <f t="shared" si="1586"/>
        <v>-1.8602949599137402</v>
      </c>
      <c r="BK1751">
        <f t="shared" si="1576"/>
        <v>-100</v>
      </c>
      <c r="BL1751" s="14">
        <f t="shared" si="1577"/>
        <v>4.6738571682192402</v>
      </c>
      <c r="BM1751" s="15" t="str">
        <f t="shared" si="1583"/>
        <v/>
      </c>
      <c r="BP1751" s="20">
        <f t="shared" si="1549"/>
        <v>39793</v>
      </c>
      <c r="BQ1751">
        <f t="shared" si="1593"/>
        <v>13.907143</v>
      </c>
      <c r="BR1751">
        <f t="shared" si="1594"/>
        <v>-4.6738571682192406E-2</v>
      </c>
      <c r="BS1751">
        <f t="shared" si="1555"/>
        <v>0</v>
      </c>
      <c r="BT1751">
        <f t="shared" si="1556"/>
        <v>100</v>
      </c>
      <c r="BU1751">
        <f t="shared" si="1557"/>
        <v>-100</v>
      </c>
      <c r="BV1751" t="str">
        <f t="shared" si="1558"/>
        <v/>
      </c>
      <c r="BW1751" s="14" t="str">
        <f t="shared" si="1584"/>
        <v/>
      </c>
      <c r="BX1751" s="15" t="str">
        <f t="shared" si="1550"/>
        <v/>
      </c>
      <c r="BY1751">
        <f t="shared" si="1559"/>
        <v>-0.13950776985962821</v>
      </c>
      <c r="BZ1751">
        <f t="shared" si="1560"/>
        <v>-1.3874708816396759</v>
      </c>
      <c r="CA1751">
        <f t="shared" si="1561"/>
        <v>-1.8602949599137402</v>
      </c>
    </row>
    <row r="1752" spans="1:79" x14ac:dyDescent="0.25">
      <c r="A1752" s="1">
        <v>39794</v>
      </c>
      <c r="B1752" s="2">
        <v>13.257142999999999</v>
      </c>
      <c r="C1752" s="2">
        <v>14.038570999999999</v>
      </c>
      <c r="D1752">
        <f t="shared" si="1551"/>
        <v>13.257142999999999</v>
      </c>
      <c r="E1752" s="2">
        <f t="shared" si="1551"/>
        <v>14.038570999999999</v>
      </c>
      <c r="F1752" s="4">
        <f t="shared" si="1562"/>
        <v>-4.6738571682192406E-2</v>
      </c>
      <c r="G1752" s="4">
        <f t="shared" si="1575"/>
        <v>1.017684067702544E-2</v>
      </c>
      <c r="H1752" s="4">
        <f t="shared" si="1596"/>
        <v>4.8101481482476935E-2</v>
      </c>
      <c r="I1752" s="5">
        <f t="shared" si="1552"/>
        <v>0.78142800000000001</v>
      </c>
      <c r="J1752">
        <f t="shared" si="1545"/>
        <v>1</v>
      </c>
      <c r="K1752">
        <f t="shared" si="1563"/>
        <v>14.035999799999999</v>
      </c>
      <c r="L1752">
        <f t="shared" si="1595"/>
        <v>13.16457145</v>
      </c>
      <c r="M1752" t="str">
        <f t="shared" si="1564"/>
        <v/>
      </c>
      <c r="R1752" s="13">
        <f t="shared" si="1565"/>
        <v>0.87142834999999863</v>
      </c>
      <c r="S1752" s="14" t="str">
        <f t="shared" si="1572"/>
        <v/>
      </c>
      <c r="T1752" s="14">
        <f t="shared" si="1567"/>
        <v>0</v>
      </c>
      <c r="U1752" s="15" t="str">
        <f t="shared" si="1568"/>
        <v/>
      </c>
      <c r="V1752" t="str">
        <f t="shared" si="1569"/>
        <v/>
      </c>
      <c r="Y1752" s="13" t="str">
        <f t="shared" si="1570"/>
        <v/>
      </c>
      <c r="Z1752" t="str">
        <f t="shared" si="1566"/>
        <v/>
      </c>
      <c r="AB1752" s="14" t="str">
        <f t="shared" si="1573"/>
        <v/>
      </c>
      <c r="AC1752" t="str">
        <f t="shared" si="1571"/>
        <v/>
      </c>
      <c r="AE1752" s="15" t="str">
        <f t="shared" si="1574"/>
        <v/>
      </c>
      <c r="AF1752" t="str">
        <f t="shared" si="1597"/>
        <v/>
      </c>
      <c r="AI1752" s="21">
        <f t="shared" si="1553"/>
        <v>39794</v>
      </c>
      <c r="AJ1752" s="14">
        <f t="shared" si="1546"/>
        <v>13.257142999999999</v>
      </c>
      <c r="AK1752" s="22">
        <f t="shared" si="1554"/>
        <v>3.4374978077855875E-2</v>
      </c>
      <c r="AL1752" s="14">
        <f t="shared" si="1587"/>
        <v>13.936587881452851</v>
      </c>
      <c r="AM1752" s="14">
        <f t="shared" si="1588"/>
        <v>0.43621519824944066</v>
      </c>
      <c r="AN1752" s="14">
        <f t="shared" si="1589"/>
        <v>-1.5575910334612544</v>
      </c>
      <c r="AO1752" s="14">
        <f t="shared" si="1590"/>
        <v>100</v>
      </c>
      <c r="AP1752" s="14">
        <f t="shared" si="1591"/>
        <v>3.4374978077855873</v>
      </c>
      <c r="AQ1752" s="15" t="str">
        <f t="shared" si="1592"/>
        <v/>
      </c>
      <c r="AT1752" s="21">
        <f t="shared" si="1547"/>
        <v>39794</v>
      </c>
      <c r="AU1752" s="14">
        <f t="shared" si="1541"/>
        <v>13.257142999999999</v>
      </c>
      <c r="AV1752" s="22">
        <f t="shared" si="1542"/>
        <v>3.4374978077855875E-2</v>
      </c>
      <c r="AW1752" s="14">
        <f>VLOOKUP(AT1752,DATA_FEEDS!$F$7:$H$2022,3,FALSE)</f>
        <v>66.631309999999999</v>
      </c>
      <c r="AX1752" s="14">
        <f t="shared" si="1578"/>
        <v>72.396543999999992</v>
      </c>
      <c r="AY1752" s="14">
        <f t="shared" si="1579"/>
        <v>-1.1108447042718368</v>
      </c>
      <c r="AZ1752" s="14" t="str">
        <f t="shared" si="1580"/>
        <v/>
      </c>
      <c r="BA1752" s="14" t="str">
        <f t="shared" si="1581"/>
        <v/>
      </c>
      <c r="BB1752" s="15" t="str">
        <f t="shared" si="1582"/>
        <v/>
      </c>
      <c r="BE1752" s="20">
        <f t="shared" si="1548"/>
        <v>39794</v>
      </c>
      <c r="BF1752">
        <f t="shared" si="1543"/>
        <v>13.257142999999999</v>
      </c>
      <c r="BG1752">
        <f t="shared" si="1544"/>
        <v>3.4374978077855875E-2</v>
      </c>
      <c r="BH1752">
        <f>VLOOKUP(BE1752,DATA_FEEDS!$A$7:$B$2095,2,FALSE)</f>
        <v>-130</v>
      </c>
      <c r="BI1752">
        <f t="shared" si="1585"/>
        <v>-124.68461538461536</v>
      </c>
      <c r="BJ1752">
        <f t="shared" si="1586"/>
        <v>-0.5152143855160749</v>
      </c>
      <c r="BK1752" t="str">
        <f t="shared" si="1576"/>
        <v/>
      </c>
      <c r="BL1752" s="14" t="str">
        <f t="shared" si="1577"/>
        <v/>
      </c>
      <c r="BM1752" s="15" t="str">
        <f t="shared" si="1583"/>
        <v/>
      </c>
      <c r="BP1752" s="20">
        <f t="shared" si="1549"/>
        <v>39794</v>
      </c>
      <c r="BQ1752">
        <f t="shared" si="1593"/>
        <v>13.257142999999999</v>
      </c>
      <c r="BR1752">
        <f t="shared" si="1594"/>
        <v>3.4374978077855875E-2</v>
      </c>
      <c r="BS1752">
        <f t="shared" si="1555"/>
        <v>100</v>
      </c>
      <c r="BT1752">
        <f t="shared" si="1556"/>
        <v>0</v>
      </c>
      <c r="BU1752">
        <f t="shared" si="1557"/>
        <v>0</v>
      </c>
      <c r="BV1752">
        <f t="shared" si="1558"/>
        <v>100</v>
      </c>
      <c r="BW1752" s="14">
        <f t="shared" si="1584"/>
        <v>3.4374978077855873</v>
      </c>
      <c r="BX1752" s="15" t="str">
        <f t="shared" si="1550"/>
        <v/>
      </c>
      <c r="BY1752">
        <f t="shared" si="1559"/>
        <v>-1.5575910334612544</v>
      </c>
      <c r="BZ1752">
        <f t="shared" si="1560"/>
        <v>-1.1108447042718368</v>
      </c>
      <c r="CA1752">
        <f t="shared" si="1561"/>
        <v>-0.5152143855160749</v>
      </c>
    </row>
    <row r="1753" spans="1:79" x14ac:dyDescent="0.25">
      <c r="A1753" s="1">
        <v>39797</v>
      </c>
      <c r="B1753" s="2">
        <v>13.712857</v>
      </c>
      <c r="C1753" s="2">
        <v>13.535714</v>
      </c>
      <c r="D1753">
        <f t="shared" si="1551"/>
        <v>13.712857</v>
      </c>
      <c r="E1753" s="2">
        <f t="shared" si="1551"/>
        <v>13.535714</v>
      </c>
      <c r="F1753" s="4">
        <f t="shared" si="1562"/>
        <v>3.4374978077855875E-2</v>
      </c>
      <c r="G1753" s="4">
        <f t="shared" si="1575"/>
        <v>-3.3557732222719877E-2</v>
      </c>
      <c r="H1753" s="4">
        <f t="shared" si="1596"/>
        <v>7.0863449367088591E-2</v>
      </c>
      <c r="I1753" s="5">
        <f t="shared" si="1552"/>
        <v>-0.17714299999999916</v>
      </c>
      <c r="J1753">
        <f t="shared" si="1545"/>
        <v>1</v>
      </c>
      <c r="K1753">
        <f t="shared" si="1563"/>
        <v>13.8939998</v>
      </c>
      <c r="L1753">
        <f t="shared" si="1595"/>
        <v>13.196785699999998</v>
      </c>
      <c r="M1753" t="str">
        <f t="shared" si="1564"/>
        <v/>
      </c>
      <c r="R1753" s="13">
        <f t="shared" si="1565"/>
        <v>0.69721410000000184</v>
      </c>
      <c r="S1753" s="14" t="str">
        <f t="shared" si="1572"/>
        <v/>
      </c>
      <c r="T1753" s="14">
        <f t="shared" si="1567"/>
        <v>0</v>
      </c>
      <c r="U1753" s="15" t="str">
        <f t="shared" si="1568"/>
        <v/>
      </c>
      <c r="V1753" t="str">
        <f t="shared" si="1569"/>
        <v/>
      </c>
      <c r="Y1753" s="13" t="str">
        <f t="shared" si="1570"/>
        <v/>
      </c>
      <c r="Z1753" t="str">
        <f t="shared" si="1566"/>
        <v/>
      </c>
      <c r="AB1753" s="14" t="str">
        <f t="shared" si="1573"/>
        <v/>
      </c>
      <c r="AC1753" t="str">
        <f t="shared" si="1571"/>
        <v/>
      </c>
      <c r="AE1753" s="15" t="str">
        <f t="shared" si="1574"/>
        <v/>
      </c>
      <c r="AF1753" t="str">
        <f t="shared" si="1597"/>
        <v/>
      </c>
      <c r="AI1753" s="21">
        <f t="shared" si="1553"/>
        <v>39797</v>
      </c>
      <c r="AJ1753" s="14">
        <f t="shared" si="1546"/>
        <v>13.712857</v>
      </c>
      <c r="AK1753" s="22">
        <f t="shared" si="1554"/>
        <v>-2.0939691852689808E-2</v>
      </c>
      <c r="AL1753" s="14">
        <f t="shared" si="1587"/>
        <v>13.83063233366579</v>
      </c>
      <c r="AM1753" s="14">
        <f t="shared" si="1588"/>
        <v>0.42421938907582291</v>
      </c>
      <c r="AN1753" s="14">
        <f t="shared" si="1589"/>
        <v>-0.27762836093458115</v>
      </c>
      <c r="AO1753" s="14" t="str">
        <f t="shared" si="1590"/>
        <v/>
      </c>
      <c r="AP1753" s="14" t="str">
        <f t="shared" si="1591"/>
        <v/>
      </c>
      <c r="AQ1753" s="15" t="str">
        <f t="shared" si="1592"/>
        <v/>
      </c>
      <c r="AT1753" s="21">
        <f t="shared" si="1547"/>
        <v>39797</v>
      </c>
      <c r="AU1753" s="14">
        <f t="shared" si="1541"/>
        <v>13.712857</v>
      </c>
      <c r="AV1753" s="22">
        <f t="shared" si="1542"/>
        <v>-2.0939691852689808E-2</v>
      </c>
      <c r="AW1753" s="14">
        <f>VLOOKUP(AT1753,DATA_FEEDS!$F$7:$H$2022,3,FALSE)</f>
        <v>69.864689999999996</v>
      </c>
      <c r="AX1753" s="14">
        <f t="shared" si="1578"/>
        <v>71.019525999999999</v>
      </c>
      <c r="AY1753" s="14">
        <f t="shared" si="1579"/>
        <v>-0.20947838248958678</v>
      </c>
      <c r="AZ1753" s="14" t="str">
        <f t="shared" si="1580"/>
        <v/>
      </c>
      <c r="BA1753" s="14" t="str">
        <f t="shared" si="1581"/>
        <v/>
      </c>
      <c r="BB1753" s="15" t="str">
        <f t="shared" si="1582"/>
        <v/>
      </c>
      <c r="BE1753" s="20">
        <f t="shared" si="1548"/>
        <v>39797</v>
      </c>
      <c r="BF1753">
        <f t="shared" si="1543"/>
        <v>13.712857</v>
      </c>
      <c r="BG1753">
        <f t="shared" si="1544"/>
        <v>-2.0939691852689808E-2</v>
      </c>
      <c r="BH1753">
        <f>VLOOKUP(BE1753,DATA_FEEDS!$A$7:$B$2095,2,FALSE)</f>
        <v>-129.30000000000001</v>
      </c>
      <c r="BI1753">
        <f t="shared" si="1585"/>
        <v>-126.29230769230767</v>
      </c>
      <c r="BJ1753">
        <f t="shared" si="1586"/>
        <v>-0.32993315854282568</v>
      </c>
      <c r="BK1753" t="str">
        <f t="shared" si="1576"/>
        <v/>
      </c>
      <c r="BL1753" s="14" t="str">
        <f t="shared" si="1577"/>
        <v/>
      </c>
      <c r="BM1753" s="15" t="str">
        <f t="shared" si="1583"/>
        <v/>
      </c>
      <c r="BP1753" s="20">
        <f t="shared" si="1549"/>
        <v>39797</v>
      </c>
      <c r="BQ1753">
        <f t="shared" si="1593"/>
        <v>13.712857</v>
      </c>
      <c r="BR1753">
        <f t="shared" si="1594"/>
        <v>-2.0939691852689808E-2</v>
      </c>
      <c r="BS1753">
        <f t="shared" si="1555"/>
        <v>0</v>
      </c>
      <c r="BT1753">
        <f t="shared" si="1556"/>
        <v>0</v>
      </c>
      <c r="BU1753">
        <f t="shared" si="1557"/>
        <v>0</v>
      </c>
      <c r="BV1753" t="str">
        <f t="shared" si="1558"/>
        <v/>
      </c>
      <c r="BW1753" s="14" t="str">
        <f t="shared" si="1584"/>
        <v/>
      </c>
      <c r="BX1753" s="15" t="str">
        <f t="shared" si="1550"/>
        <v/>
      </c>
      <c r="BY1753">
        <f t="shared" si="1559"/>
        <v>-0.27762836093458115</v>
      </c>
      <c r="BZ1753">
        <f t="shared" si="1560"/>
        <v>-0.20947838248958678</v>
      </c>
      <c r="CA1753">
        <f t="shared" si="1561"/>
        <v>-0.32993315854282568</v>
      </c>
    </row>
    <row r="1754" spans="1:79" x14ac:dyDescent="0.25">
      <c r="A1754" s="1">
        <v>39798</v>
      </c>
      <c r="B1754" s="2">
        <v>13.425713999999999</v>
      </c>
      <c r="C1754" s="2">
        <v>13.632857</v>
      </c>
      <c r="D1754">
        <f t="shared" si="1551"/>
        <v>13.425713999999999</v>
      </c>
      <c r="E1754" s="2">
        <f t="shared" si="1551"/>
        <v>13.632857</v>
      </c>
      <c r="F1754" s="4">
        <f t="shared" si="1562"/>
        <v>-2.0939691852689808E-2</v>
      </c>
      <c r="G1754" s="4">
        <f t="shared" si="1575"/>
        <v>-2.4931001325472602E-2</v>
      </c>
      <c r="H1754" s="4">
        <f t="shared" si="1596"/>
        <v>6.4591629596629341E-2</v>
      </c>
      <c r="I1754" s="5">
        <f t="shared" si="1552"/>
        <v>0.2071430000000003</v>
      </c>
      <c r="J1754">
        <f t="shared" si="1545"/>
        <v>1</v>
      </c>
      <c r="K1754">
        <f t="shared" si="1563"/>
        <v>13.761713999999998</v>
      </c>
      <c r="L1754">
        <f t="shared" si="1595"/>
        <v>13.248857099999999</v>
      </c>
      <c r="M1754" t="str">
        <f t="shared" si="1564"/>
        <v/>
      </c>
      <c r="R1754" s="13">
        <f t="shared" si="1565"/>
        <v>0.51285689999999917</v>
      </c>
      <c r="S1754" s="14" t="str">
        <f t="shared" si="1572"/>
        <v/>
      </c>
      <c r="T1754" s="14">
        <f t="shared" si="1567"/>
        <v>0</v>
      </c>
      <c r="U1754" s="15" t="str">
        <f t="shared" si="1568"/>
        <v/>
      </c>
      <c r="V1754" t="str">
        <f t="shared" si="1569"/>
        <v/>
      </c>
      <c r="Y1754" s="13" t="str">
        <f t="shared" si="1570"/>
        <v/>
      </c>
      <c r="Z1754" t="str">
        <f t="shared" si="1566"/>
        <v/>
      </c>
      <c r="AB1754" s="14" t="str">
        <f t="shared" si="1573"/>
        <v/>
      </c>
      <c r="AC1754" t="str">
        <f t="shared" si="1571"/>
        <v/>
      </c>
      <c r="AE1754" s="15" t="str">
        <f t="shared" si="1574"/>
        <v/>
      </c>
      <c r="AF1754" t="str">
        <f t="shared" si="1597"/>
        <v/>
      </c>
      <c r="AI1754" s="21">
        <f t="shared" si="1553"/>
        <v>39798</v>
      </c>
      <c r="AJ1754" s="14">
        <f t="shared" si="1546"/>
        <v>13.425713999999999</v>
      </c>
      <c r="AK1754" s="22">
        <f t="shared" si="1554"/>
        <v>-3.1389615479668259E-2</v>
      </c>
      <c r="AL1754" s="14">
        <f t="shared" si="1587"/>
        <v>13.938539465374106</v>
      </c>
      <c r="AM1754" s="14">
        <f t="shared" si="1588"/>
        <v>0.38805315121908374</v>
      </c>
      <c r="AN1754" s="14">
        <f t="shared" si="1589"/>
        <v>-1.3215340830580706</v>
      </c>
      <c r="AO1754" s="14" t="str">
        <f t="shared" si="1590"/>
        <v/>
      </c>
      <c r="AP1754" s="14" t="str">
        <f t="shared" si="1591"/>
        <v/>
      </c>
      <c r="AQ1754" s="15" t="str">
        <f t="shared" si="1592"/>
        <v/>
      </c>
      <c r="AT1754" s="21">
        <f t="shared" si="1547"/>
        <v>39798</v>
      </c>
      <c r="AU1754" s="14">
        <f t="shared" si="1541"/>
        <v>13.425713999999999</v>
      </c>
      <c r="AV1754" s="22">
        <f t="shared" si="1542"/>
        <v>-3.1389615479668259E-2</v>
      </c>
      <c r="AW1754" s="14">
        <f>VLOOKUP(AT1754,DATA_FEEDS!$F$7:$H$2022,3,FALSE)</f>
        <v>64.262690000000006</v>
      </c>
      <c r="AX1754" s="14">
        <f t="shared" si="1578"/>
        <v>69.717995000000002</v>
      </c>
      <c r="AY1754" s="14">
        <f t="shared" si="1579"/>
        <v>-1.4102346043555405</v>
      </c>
      <c r="AZ1754" s="14">
        <f t="shared" si="1580"/>
        <v>100</v>
      </c>
      <c r="BA1754" s="14">
        <f t="shared" si="1581"/>
        <v>-3.1389615479668258</v>
      </c>
      <c r="BB1754" s="15">
        <f t="shared" si="1582"/>
        <v>-3.1389615479668258</v>
      </c>
      <c r="BE1754" s="20">
        <f t="shared" si="1548"/>
        <v>39798</v>
      </c>
      <c r="BF1754">
        <f t="shared" si="1543"/>
        <v>13.425713999999999</v>
      </c>
      <c r="BG1754">
        <f t="shared" si="1544"/>
        <v>-3.1389615479668259E-2</v>
      </c>
      <c r="BH1754">
        <f>VLOOKUP(BE1754,DATA_FEEDS!$A$7:$B$2095,2,FALSE)</f>
        <v>-136.1</v>
      </c>
      <c r="BI1754">
        <f t="shared" si="1585"/>
        <v>-127.53846153846152</v>
      </c>
      <c r="BJ1754">
        <f t="shared" si="1586"/>
        <v>-0.95739270813639799</v>
      </c>
      <c r="BK1754" t="str">
        <f t="shared" si="1576"/>
        <v/>
      </c>
      <c r="BL1754" s="14" t="str">
        <f t="shared" si="1577"/>
        <v/>
      </c>
      <c r="BM1754" s="15" t="str">
        <f t="shared" si="1583"/>
        <v/>
      </c>
      <c r="BP1754" s="20">
        <f t="shared" si="1549"/>
        <v>39798</v>
      </c>
      <c r="BQ1754">
        <f t="shared" si="1593"/>
        <v>13.425713999999999</v>
      </c>
      <c r="BR1754">
        <f t="shared" si="1594"/>
        <v>-3.1389615479668259E-2</v>
      </c>
      <c r="BS1754">
        <f t="shared" si="1555"/>
        <v>0</v>
      </c>
      <c r="BT1754">
        <f t="shared" si="1556"/>
        <v>100</v>
      </c>
      <c r="BU1754">
        <f t="shared" si="1557"/>
        <v>0</v>
      </c>
      <c r="BV1754">
        <f t="shared" si="1558"/>
        <v>100</v>
      </c>
      <c r="BW1754" s="14">
        <f t="shared" si="1584"/>
        <v>-3.1389615479668258</v>
      </c>
      <c r="BX1754" s="15">
        <f t="shared" si="1550"/>
        <v>-3.1389615479668258</v>
      </c>
      <c r="BY1754">
        <f t="shared" si="1559"/>
        <v>-1.3215340830580706</v>
      </c>
      <c r="BZ1754">
        <f t="shared" si="1560"/>
        <v>-1.4102346043555405</v>
      </c>
      <c r="CA1754">
        <f t="shared" si="1561"/>
        <v>-0.95739270813639799</v>
      </c>
    </row>
    <row r="1755" spans="1:79" x14ac:dyDescent="0.25">
      <c r="A1755" s="1">
        <v>39799</v>
      </c>
      <c r="B1755" s="2">
        <v>13.004286</v>
      </c>
      <c r="C1755" s="2">
        <v>12.737143</v>
      </c>
      <c r="D1755">
        <f t="shared" si="1551"/>
        <v>13.004286</v>
      </c>
      <c r="E1755" s="2">
        <f t="shared" si="1551"/>
        <v>12.737143</v>
      </c>
      <c r="F1755" s="4">
        <f t="shared" si="1562"/>
        <v>-3.1389615479668259E-2</v>
      </c>
      <c r="G1755" s="4">
        <f t="shared" si="1575"/>
        <v>-8.412942902794629E-2</v>
      </c>
      <c r="H1755" s="4">
        <f t="shared" si="1596"/>
        <v>-3.1305903048906101E-3</v>
      </c>
      <c r="I1755" s="5">
        <f t="shared" si="1552"/>
        <v>-0.2671430000000008</v>
      </c>
      <c r="J1755">
        <f t="shared" si="1545"/>
        <v>1</v>
      </c>
      <c r="K1755">
        <f t="shared" si="1563"/>
        <v>13.5031426</v>
      </c>
      <c r="L1755">
        <f t="shared" si="1595"/>
        <v>13.243499949999997</v>
      </c>
      <c r="M1755" t="str">
        <f t="shared" si="1564"/>
        <v/>
      </c>
      <c r="R1755" s="13">
        <f t="shared" si="1565"/>
        <v>0.25964265000000353</v>
      </c>
      <c r="S1755" s="14" t="str">
        <f t="shared" si="1572"/>
        <v/>
      </c>
      <c r="T1755" s="14">
        <f t="shared" si="1567"/>
        <v>0</v>
      </c>
      <c r="U1755" s="15" t="str">
        <f t="shared" si="1568"/>
        <v/>
      </c>
      <c r="V1755" t="str">
        <f t="shared" si="1569"/>
        <v/>
      </c>
      <c r="Y1755" s="13" t="str">
        <f t="shared" si="1570"/>
        <v/>
      </c>
      <c r="Z1755" t="str">
        <f t="shared" si="1566"/>
        <v/>
      </c>
      <c r="AB1755" s="14" t="str">
        <f t="shared" si="1573"/>
        <v/>
      </c>
      <c r="AC1755" t="str">
        <f t="shared" si="1571"/>
        <v/>
      </c>
      <c r="AE1755" s="15" t="str">
        <f t="shared" si="1574"/>
        <v/>
      </c>
      <c r="AF1755" t="str">
        <f t="shared" si="1597"/>
        <v/>
      </c>
      <c r="AI1755" s="21">
        <f t="shared" si="1553"/>
        <v>39799</v>
      </c>
      <c r="AJ1755" s="14">
        <f t="shared" si="1546"/>
        <v>13.004286</v>
      </c>
      <c r="AK1755" s="22">
        <f t="shared" si="1554"/>
        <v>-1.8894847437221952E-2</v>
      </c>
      <c r="AL1755" s="14">
        <f t="shared" si="1587"/>
        <v>13.821847153302997</v>
      </c>
      <c r="AM1755" s="14">
        <f t="shared" si="1588"/>
        <v>0.40805770073391778</v>
      </c>
      <c r="AN1755" s="14">
        <f t="shared" si="1589"/>
        <v>-2.0035430083357344</v>
      </c>
      <c r="AO1755" s="14">
        <f t="shared" si="1590"/>
        <v>100</v>
      </c>
      <c r="AP1755" s="14">
        <f t="shared" si="1591"/>
        <v>-1.8894847437221953</v>
      </c>
      <c r="AQ1755" s="15">
        <f t="shared" si="1592"/>
        <v>-1.8894847437221953</v>
      </c>
      <c r="AT1755" s="21">
        <f t="shared" si="1547"/>
        <v>39799</v>
      </c>
      <c r="AU1755" s="14">
        <f t="shared" si="1541"/>
        <v>13.004286</v>
      </c>
      <c r="AV1755" s="22">
        <f t="shared" si="1542"/>
        <v>-1.8894847437221952E-2</v>
      </c>
      <c r="AW1755" s="14">
        <f>VLOOKUP(AT1755,DATA_FEEDS!$F$7:$H$2022,3,FALSE)</f>
        <v>66.85763</v>
      </c>
      <c r="AX1755" s="14">
        <f t="shared" si="1578"/>
        <v>69.095626999999993</v>
      </c>
      <c r="AY1755" s="14">
        <f t="shared" si="1579"/>
        <v>-0.60238821913475915</v>
      </c>
      <c r="AZ1755" s="14" t="str">
        <f t="shared" si="1580"/>
        <v/>
      </c>
      <c r="BA1755" s="14" t="str">
        <f t="shared" si="1581"/>
        <v/>
      </c>
      <c r="BB1755" s="15" t="str">
        <f t="shared" si="1582"/>
        <v/>
      </c>
      <c r="BE1755" s="20">
        <f t="shared" si="1548"/>
        <v>39799</v>
      </c>
      <c r="BF1755">
        <f t="shared" si="1543"/>
        <v>13.004286</v>
      </c>
      <c r="BG1755">
        <f t="shared" si="1544"/>
        <v>-1.8894847437221952E-2</v>
      </c>
      <c r="BH1755">
        <f>VLOOKUP(BE1755,DATA_FEEDS!$A$7:$B$2095,2,FALSE)</f>
        <v>-134.80000000000001</v>
      </c>
      <c r="BI1755">
        <f t="shared" si="1585"/>
        <v>-128.86153846153846</v>
      </c>
      <c r="BJ1755">
        <f t="shared" si="1586"/>
        <v>-0.67473541040126317</v>
      </c>
      <c r="BK1755" t="str">
        <f t="shared" si="1576"/>
        <v/>
      </c>
      <c r="BL1755" s="14" t="str">
        <f t="shared" si="1577"/>
        <v/>
      </c>
      <c r="BM1755" s="15" t="str">
        <f t="shared" si="1583"/>
        <v/>
      </c>
      <c r="BP1755" s="20">
        <f t="shared" si="1549"/>
        <v>39799</v>
      </c>
      <c r="BQ1755">
        <f t="shared" si="1593"/>
        <v>13.004286</v>
      </c>
      <c r="BR1755">
        <f t="shared" si="1594"/>
        <v>-1.8894847437221952E-2</v>
      </c>
      <c r="BS1755">
        <f t="shared" si="1555"/>
        <v>100</v>
      </c>
      <c r="BT1755">
        <f t="shared" si="1556"/>
        <v>0</v>
      </c>
      <c r="BU1755">
        <f t="shared" si="1557"/>
        <v>0</v>
      </c>
      <c r="BV1755">
        <f t="shared" si="1558"/>
        <v>100</v>
      </c>
      <c r="BW1755" s="14">
        <f t="shared" si="1584"/>
        <v>-1.8894847437221953</v>
      </c>
      <c r="BX1755" s="15">
        <f t="shared" si="1550"/>
        <v>-1.8894847437221953</v>
      </c>
      <c r="BY1755">
        <f t="shared" si="1559"/>
        <v>-2.0035430083357344</v>
      </c>
      <c r="BZ1755">
        <f t="shared" si="1560"/>
        <v>-0.60238821913475915</v>
      </c>
      <c r="CA1755">
        <f t="shared" si="1561"/>
        <v>-0.67473541040126317</v>
      </c>
    </row>
    <row r="1756" spans="1:79" x14ac:dyDescent="0.25">
      <c r="A1756" s="1">
        <v>39800</v>
      </c>
      <c r="B1756" s="2">
        <v>12.758571999999999</v>
      </c>
      <c r="C1756" s="2">
        <v>12.775714000000001</v>
      </c>
      <c r="D1756">
        <f t="shared" si="1551"/>
        <v>12.758571999999999</v>
      </c>
      <c r="E1756" s="2">
        <f t="shared" si="1551"/>
        <v>12.775714000000001</v>
      </c>
      <c r="F1756" s="4">
        <f t="shared" si="1562"/>
        <v>-1.8894847437221952E-2</v>
      </c>
      <c r="G1756" s="4">
        <f t="shared" si="1575"/>
        <v>-3.6314687108677836E-2</v>
      </c>
      <c r="H1756" s="4">
        <f t="shared" si="1596"/>
        <v>4.9155290366549982E-2</v>
      </c>
      <c r="I1756" s="5">
        <f t="shared" si="1552"/>
        <v>1.7142000000001545E-2</v>
      </c>
      <c r="J1756">
        <f t="shared" si="1545"/>
        <v>1</v>
      </c>
      <c r="K1756">
        <f t="shared" si="1563"/>
        <v>13.343999800000001</v>
      </c>
      <c r="L1756">
        <f t="shared" si="1595"/>
        <v>13.265928500000001</v>
      </c>
      <c r="M1756" t="str">
        <f t="shared" si="1564"/>
        <v/>
      </c>
      <c r="R1756" s="13">
        <f t="shared" si="1565"/>
        <v>7.8071299999999511E-2</v>
      </c>
      <c r="S1756" s="14" t="str">
        <f t="shared" si="1572"/>
        <v/>
      </c>
      <c r="T1756" s="14">
        <f t="shared" si="1567"/>
        <v>0</v>
      </c>
      <c r="U1756" s="15" t="str">
        <f t="shared" si="1568"/>
        <v/>
      </c>
      <c r="V1756" t="str">
        <f t="shared" si="1569"/>
        <v/>
      </c>
      <c r="Y1756" s="13" t="str">
        <f t="shared" si="1570"/>
        <v/>
      </c>
      <c r="Z1756" t="str">
        <f t="shared" si="1566"/>
        <v/>
      </c>
      <c r="AB1756" s="14" t="str">
        <f t="shared" si="1573"/>
        <v/>
      </c>
      <c r="AC1756" t="str">
        <f t="shared" si="1571"/>
        <v/>
      </c>
      <c r="AE1756" s="15" t="str">
        <f t="shared" si="1574"/>
        <v/>
      </c>
      <c r="AF1756" t="str">
        <f t="shared" si="1597"/>
        <v/>
      </c>
      <c r="AI1756" s="21">
        <f t="shared" si="1553"/>
        <v>39800</v>
      </c>
      <c r="AJ1756" s="14">
        <f t="shared" si="1546"/>
        <v>12.758571999999999</v>
      </c>
      <c r="AK1756" s="22">
        <f t="shared" si="1554"/>
        <v>7.0540809739523857E-3</v>
      </c>
      <c r="AL1756" s="14">
        <f t="shared" si="1587"/>
        <v>13.708400402747429</v>
      </c>
      <c r="AM1756" s="14">
        <f t="shared" si="1588"/>
        <v>0.4444878681969735</v>
      </c>
      <c r="AN1756" s="14">
        <f t="shared" si="1589"/>
        <v>-2.1369051231934106</v>
      </c>
      <c r="AO1756" s="14">
        <f t="shared" si="1590"/>
        <v>100</v>
      </c>
      <c r="AP1756" s="14">
        <f t="shared" si="1591"/>
        <v>0.70540809739523858</v>
      </c>
      <c r="AQ1756" s="15" t="str">
        <f t="shared" si="1592"/>
        <v/>
      </c>
      <c r="AT1756" s="21">
        <f t="shared" si="1547"/>
        <v>39800</v>
      </c>
      <c r="AU1756" s="14">
        <f t="shared" si="1541"/>
        <v>12.758571999999999</v>
      </c>
      <c r="AV1756" s="22">
        <f t="shared" si="1542"/>
        <v>7.0540809739523857E-3</v>
      </c>
      <c r="AW1756" s="14">
        <f>VLOOKUP(AT1756,DATA_FEEDS!$F$7:$H$2022,3,FALSE)</f>
        <v>64.138810000000007</v>
      </c>
      <c r="AX1756" s="14">
        <f t="shared" si="1578"/>
        <v>67.79307</v>
      </c>
      <c r="AY1756" s="14">
        <f t="shared" si="1579"/>
        <v>-1.0125524132346346</v>
      </c>
      <c r="AZ1756" s="14" t="str">
        <f t="shared" si="1580"/>
        <v/>
      </c>
      <c r="BA1756" s="14" t="str">
        <f t="shared" si="1581"/>
        <v/>
      </c>
      <c r="BB1756" s="15" t="str">
        <f t="shared" si="1582"/>
        <v/>
      </c>
      <c r="BE1756" s="20">
        <f t="shared" si="1548"/>
        <v>39800</v>
      </c>
      <c r="BF1756">
        <f t="shared" si="1543"/>
        <v>12.758571999999999</v>
      </c>
      <c r="BG1756">
        <f t="shared" si="1544"/>
        <v>7.0540809739523857E-3</v>
      </c>
      <c r="BH1756">
        <f>VLOOKUP(BE1756,DATA_FEEDS!$A$7:$B$2095,2,FALSE)</f>
        <v>-129.19999999999999</v>
      </c>
      <c r="BI1756">
        <f t="shared" si="1585"/>
        <v>-129.88461538461539</v>
      </c>
      <c r="BJ1756">
        <f t="shared" si="1586"/>
        <v>8.5318621314924736E-2</v>
      </c>
      <c r="BK1756" t="str">
        <f t="shared" si="1576"/>
        <v/>
      </c>
      <c r="BL1756" s="14" t="str">
        <f t="shared" si="1577"/>
        <v/>
      </c>
      <c r="BM1756" s="15" t="str">
        <f t="shared" si="1583"/>
        <v/>
      </c>
      <c r="BP1756" s="20">
        <f t="shared" si="1549"/>
        <v>39800</v>
      </c>
      <c r="BQ1756">
        <f t="shared" si="1593"/>
        <v>12.758571999999999</v>
      </c>
      <c r="BR1756">
        <f t="shared" si="1594"/>
        <v>7.0540809739523857E-3</v>
      </c>
      <c r="BS1756">
        <f t="shared" si="1555"/>
        <v>100</v>
      </c>
      <c r="BT1756">
        <f t="shared" si="1556"/>
        <v>0</v>
      </c>
      <c r="BU1756">
        <f t="shared" si="1557"/>
        <v>0</v>
      </c>
      <c r="BV1756">
        <f t="shared" si="1558"/>
        <v>100</v>
      </c>
      <c r="BW1756" s="14">
        <f t="shared" si="1584"/>
        <v>0.70540809739523858</v>
      </c>
      <c r="BX1756" s="15" t="str">
        <f t="shared" si="1550"/>
        <v/>
      </c>
      <c r="BY1756">
        <f t="shared" si="1559"/>
        <v>-2.1369051231934106</v>
      </c>
      <c r="BZ1756">
        <f t="shared" si="1560"/>
        <v>-1.0125524132346346</v>
      </c>
      <c r="CA1756">
        <f t="shared" si="1561"/>
        <v>8.5318621314924736E-2</v>
      </c>
    </row>
    <row r="1757" spans="1:79" x14ac:dyDescent="0.25">
      <c r="A1757" s="1">
        <v>39801</v>
      </c>
      <c r="B1757" s="2">
        <v>12.848572000000001</v>
      </c>
      <c r="C1757" s="2">
        <v>12.857142</v>
      </c>
      <c r="D1757">
        <f t="shared" si="1551"/>
        <v>12.848572000000001</v>
      </c>
      <c r="E1757" s="2">
        <f t="shared" si="1551"/>
        <v>12.857142</v>
      </c>
      <c r="F1757" s="4">
        <f t="shared" si="1562"/>
        <v>7.0540809739523857E-3</v>
      </c>
      <c r="G1757" s="4">
        <f t="shared" si="1575"/>
        <v>-6.2402386315266033E-2</v>
      </c>
      <c r="H1757" s="4">
        <f t="shared" si="1596"/>
        <v>9.8498618369373403E-2</v>
      </c>
      <c r="I1757" s="5">
        <f t="shared" si="1552"/>
        <v>8.5699999999988563E-3</v>
      </c>
      <c r="J1757">
        <f t="shared" si="1545"/>
        <v>1</v>
      </c>
      <c r="K1757">
        <f t="shared" si="1563"/>
        <v>13.107714000000001</v>
      </c>
      <c r="L1757">
        <f t="shared" si="1595"/>
        <v>13.333857049999997</v>
      </c>
      <c r="M1757" t="str">
        <f t="shared" si="1564"/>
        <v/>
      </c>
      <c r="R1757" s="13">
        <f t="shared" si="1565"/>
        <v>-0.22614304999999568</v>
      </c>
      <c r="S1757" s="14">
        <f t="shared" si="1572"/>
        <v>-100</v>
      </c>
      <c r="T1757" s="14">
        <f t="shared" si="1567"/>
        <v>-100</v>
      </c>
      <c r="U1757" s="15">
        <f t="shared" si="1568"/>
        <v>-0.70540809739523858</v>
      </c>
      <c r="V1757">
        <f t="shared" si="1569"/>
        <v>-0.70540809739523858</v>
      </c>
      <c r="Y1757" s="13" t="str">
        <f t="shared" si="1570"/>
        <v/>
      </c>
      <c r="Z1757" t="str">
        <f t="shared" si="1566"/>
        <v/>
      </c>
      <c r="AB1757" s="14" t="str">
        <f t="shared" si="1573"/>
        <v/>
      </c>
      <c r="AC1757" t="str">
        <f t="shared" si="1571"/>
        <v/>
      </c>
      <c r="AE1757" s="15" t="str">
        <f t="shared" si="1574"/>
        <v/>
      </c>
      <c r="AF1757" t="str">
        <f t="shared" si="1597"/>
        <v/>
      </c>
      <c r="AI1757" s="21">
        <f t="shared" si="1553"/>
        <v>39801</v>
      </c>
      <c r="AJ1757" s="14">
        <f t="shared" si="1546"/>
        <v>12.848572000000001</v>
      </c>
      <c r="AK1757" s="22">
        <f t="shared" si="1554"/>
        <v>8.8943736315589476E-4</v>
      </c>
      <c r="AL1757" s="14">
        <f t="shared" si="1587"/>
        <v>13.460291816716847</v>
      </c>
      <c r="AM1757" s="14">
        <f t="shared" si="1588"/>
        <v>0.50473724835798583</v>
      </c>
      <c r="AN1757" s="14">
        <f t="shared" si="1589"/>
        <v>-1.211956951278901</v>
      </c>
      <c r="AO1757" s="14" t="str">
        <f t="shared" si="1590"/>
        <v/>
      </c>
      <c r="AP1757" s="14" t="str">
        <f t="shared" si="1591"/>
        <v/>
      </c>
      <c r="AQ1757" s="15" t="str">
        <f t="shared" si="1592"/>
        <v/>
      </c>
      <c r="AT1757" s="21">
        <f t="shared" si="1547"/>
        <v>39801</v>
      </c>
      <c r="AU1757" s="14">
        <f t="shared" si="1541"/>
        <v>12.848572000000001</v>
      </c>
      <c r="AV1757" s="22">
        <f t="shared" si="1542"/>
        <v>8.8943736315589476E-4</v>
      </c>
      <c r="AW1757" s="14">
        <f>VLOOKUP(AT1757,DATA_FEEDS!$F$7:$H$2022,3,FALSE)</f>
        <v>61.125810000000001</v>
      </c>
      <c r="AX1757" s="14">
        <f t="shared" si="1578"/>
        <v>66.680200999999997</v>
      </c>
      <c r="AY1757" s="14">
        <f t="shared" si="1579"/>
        <v>-2.156244067488545</v>
      </c>
      <c r="AZ1757" s="14">
        <f t="shared" si="1580"/>
        <v>100</v>
      </c>
      <c r="BA1757" s="14">
        <f t="shared" si="1581"/>
        <v>8.8943736315589481E-2</v>
      </c>
      <c r="BB1757" s="15" t="str">
        <f t="shared" si="1582"/>
        <v/>
      </c>
      <c r="BE1757" s="20">
        <f t="shared" si="1548"/>
        <v>39801</v>
      </c>
      <c r="BF1757">
        <f t="shared" si="1543"/>
        <v>12.848572000000001</v>
      </c>
      <c r="BG1757">
        <f t="shared" si="1544"/>
        <v>8.8943736315589476E-4</v>
      </c>
      <c r="BH1757">
        <f>VLOOKUP(BE1757,DATA_FEEDS!$A$7:$B$2095,2,FALSE)</f>
        <v>-127.8</v>
      </c>
      <c r="BI1757">
        <f t="shared" si="1585"/>
        <v>-130.92307692307691</v>
      </c>
      <c r="BJ1757">
        <f t="shared" si="1586"/>
        <v>0.49065792746236647</v>
      </c>
      <c r="BK1757" t="str">
        <f t="shared" si="1576"/>
        <v/>
      </c>
      <c r="BL1757" s="14" t="str">
        <f t="shared" si="1577"/>
        <v/>
      </c>
      <c r="BM1757" s="15" t="str">
        <f t="shared" si="1583"/>
        <v/>
      </c>
      <c r="BP1757" s="20">
        <f t="shared" si="1549"/>
        <v>39801</v>
      </c>
      <c r="BQ1757">
        <f t="shared" si="1593"/>
        <v>12.848572000000001</v>
      </c>
      <c r="BR1757">
        <f t="shared" si="1594"/>
        <v>8.8943736315589476E-4</v>
      </c>
      <c r="BS1757">
        <f t="shared" si="1555"/>
        <v>0</v>
      </c>
      <c r="BT1757">
        <f t="shared" si="1556"/>
        <v>100</v>
      </c>
      <c r="BU1757">
        <f t="shared" si="1557"/>
        <v>0</v>
      </c>
      <c r="BV1757">
        <f t="shared" si="1558"/>
        <v>100</v>
      </c>
      <c r="BW1757" s="14">
        <f t="shared" si="1584"/>
        <v>8.8943736315589481E-2</v>
      </c>
      <c r="BX1757" s="15" t="str">
        <f t="shared" si="1550"/>
        <v/>
      </c>
      <c r="BY1757">
        <f t="shared" si="1559"/>
        <v>-1.211956951278901</v>
      </c>
      <c r="BZ1757">
        <f t="shared" si="1560"/>
        <v>-2.156244067488545</v>
      </c>
      <c r="CA1757">
        <f t="shared" si="1561"/>
        <v>0.49065792746236647</v>
      </c>
    </row>
    <row r="1758" spans="1:79" x14ac:dyDescent="0.25">
      <c r="A1758" s="1">
        <v>39804</v>
      </c>
      <c r="B1758" s="2">
        <v>12.86</v>
      </c>
      <c r="C1758" s="2">
        <v>12.248571</v>
      </c>
      <c r="D1758">
        <f t="shared" si="1551"/>
        <v>12.86</v>
      </c>
      <c r="E1758" s="2">
        <f t="shared" si="1551"/>
        <v>12.248571</v>
      </c>
      <c r="F1758" s="4">
        <f t="shared" si="1562"/>
        <v>8.8943736315589476E-4</v>
      </c>
      <c r="G1758" s="4">
        <f t="shared" si="1575"/>
        <v>-8.7678241916966146E-2</v>
      </c>
      <c r="H1758" s="4">
        <f t="shared" si="1596"/>
        <v>6.2199038401584451E-3</v>
      </c>
      <c r="I1758" s="5">
        <f t="shared" si="1552"/>
        <v>-0.61142899999999933</v>
      </c>
      <c r="J1758">
        <f t="shared" si="1545"/>
        <v>1</v>
      </c>
      <c r="K1758">
        <f t="shared" si="1563"/>
        <v>12.850285399999999</v>
      </c>
      <c r="L1758">
        <f t="shared" si="1595"/>
        <v>13.356428450000001</v>
      </c>
      <c r="M1758" t="str">
        <f t="shared" si="1564"/>
        <v/>
      </c>
      <c r="R1758" s="13">
        <f t="shared" si="1565"/>
        <v>-0.50614305000000215</v>
      </c>
      <c r="S1758" s="14" t="str">
        <f t="shared" si="1572"/>
        <v/>
      </c>
      <c r="T1758" s="14">
        <f t="shared" si="1567"/>
        <v>-100</v>
      </c>
      <c r="U1758" s="15">
        <f t="shared" si="1568"/>
        <v>-8.8943736315589481E-2</v>
      </c>
      <c r="V1758">
        <f t="shared" si="1569"/>
        <v>-8.8943736315589481E-2</v>
      </c>
      <c r="Y1758" s="13" t="str">
        <f t="shared" si="1570"/>
        <v/>
      </c>
      <c r="Z1758" t="str">
        <f t="shared" si="1566"/>
        <v/>
      </c>
      <c r="AB1758" s="14" t="str">
        <f t="shared" si="1573"/>
        <v/>
      </c>
      <c r="AC1758" t="str">
        <f t="shared" si="1571"/>
        <v/>
      </c>
      <c r="AE1758" s="15" t="str">
        <f t="shared" si="1574"/>
        <v/>
      </c>
      <c r="AF1758" t="str">
        <f t="shared" si="1597"/>
        <v/>
      </c>
      <c r="AI1758" s="21">
        <f t="shared" si="1553"/>
        <v>39804</v>
      </c>
      <c r="AJ1758" s="14">
        <f t="shared" si="1546"/>
        <v>12.86</v>
      </c>
      <c r="AK1758" s="22">
        <f t="shared" si="1554"/>
        <v>-3.4992223950233228E-2</v>
      </c>
      <c r="AL1758" s="14">
        <f t="shared" si="1587"/>
        <v>13.203398030309586</v>
      </c>
      <c r="AM1758" s="14">
        <f t="shared" si="1588"/>
        <v>0.49943130000868308</v>
      </c>
      <c r="AN1758" s="14">
        <f t="shared" si="1589"/>
        <v>-0.68757811195176632</v>
      </c>
      <c r="AO1758" s="14" t="str">
        <f t="shared" si="1590"/>
        <v/>
      </c>
      <c r="AP1758" s="14" t="str">
        <f t="shared" si="1591"/>
        <v/>
      </c>
      <c r="AQ1758" s="15" t="str">
        <f t="shared" si="1592"/>
        <v/>
      </c>
      <c r="AT1758" s="21">
        <f t="shared" si="1547"/>
        <v>39804</v>
      </c>
      <c r="AU1758" s="14">
        <f t="shared" si="1541"/>
        <v>12.86</v>
      </c>
      <c r="AV1758" s="22">
        <f t="shared" si="1542"/>
        <v>-3.4992223950233228E-2</v>
      </c>
      <c r="AW1758" s="14">
        <f>VLOOKUP(AT1758,DATA_FEEDS!$F$7:$H$2022,3,FALSE)</f>
        <v>64.607129999999998</v>
      </c>
      <c r="AX1758" s="14">
        <f t="shared" si="1578"/>
        <v>66.327814000000004</v>
      </c>
      <c r="AY1758" s="14">
        <f t="shared" si="1579"/>
        <v>-0.60884773618592003</v>
      </c>
      <c r="AZ1758" s="14" t="str">
        <f t="shared" si="1580"/>
        <v/>
      </c>
      <c r="BA1758" s="14" t="str">
        <f t="shared" si="1581"/>
        <v/>
      </c>
      <c r="BB1758" s="15" t="str">
        <f t="shared" si="1582"/>
        <v/>
      </c>
      <c r="BE1758" s="20">
        <f t="shared" si="1548"/>
        <v>39804</v>
      </c>
      <c r="BF1758">
        <f t="shared" si="1543"/>
        <v>12.86</v>
      </c>
      <c r="BG1758">
        <f t="shared" si="1544"/>
        <v>-3.4992223950233228E-2</v>
      </c>
      <c r="BH1758">
        <f>VLOOKUP(BE1758,DATA_FEEDS!$A$7:$B$2095,2,FALSE)</f>
        <v>-122.1</v>
      </c>
      <c r="BI1758">
        <f t="shared" si="1585"/>
        <v>-130.93846153846152</v>
      </c>
      <c r="BJ1758">
        <f t="shared" si="1586"/>
        <v>1.5280439065585678</v>
      </c>
      <c r="BK1758">
        <f t="shared" si="1576"/>
        <v>100</v>
      </c>
      <c r="BL1758" s="14">
        <f t="shared" si="1577"/>
        <v>-3.499222395023323</v>
      </c>
      <c r="BM1758" s="15">
        <f t="shared" si="1583"/>
        <v>-3.499222395023323</v>
      </c>
      <c r="BP1758" s="20">
        <f t="shared" si="1549"/>
        <v>39804</v>
      </c>
      <c r="BQ1758">
        <f t="shared" si="1593"/>
        <v>12.86</v>
      </c>
      <c r="BR1758">
        <f t="shared" si="1594"/>
        <v>-3.4992223950233228E-2</v>
      </c>
      <c r="BS1758">
        <f t="shared" si="1555"/>
        <v>0</v>
      </c>
      <c r="BT1758">
        <f t="shared" si="1556"/>
        <v>0</v>
      </c>
      <c r="BU1758">
        <f t="shared" si="1557"/>
        <v>100</v>
      </c>
      <c r="BV1758">
        <f t="shared" si="1558"/>
        <v>100</v>
      </c>
      <c r="BW1758" s="14">
        <f t="shared" si="1584"/>
        <v>-3.499222395023323</v>
      </c>
      <c r="BX1758" s="15">
        <f t="shared" si="1550"/>
        <v>-3.499222395023323</v>
      </c>
      <c r="BY1758">
        <f t="shared" si="1559"/>
        <v>-0.68757811195176632</v>
      </c>
      <c r="BZ1758">
        <f t="shared" si="1560"/>
        <v>-0.60884773618592003</v>
      </c>
      <c r="CA1758">
        <f t="shared" si="1561"/>
        <v>1.5280439065585678</v>
      </c>
    </row>
    <row r="1759" spans="1:79" x14ac:dyDescent="0.25">
      <c r="A1759" s="1">
        <v>39805</v>
      </c>
      <c r="B1759" s="2">
        <v>12.41</v>
      </c>
      <c r="C1759" s="2">
        <v>12.34</v>
      </c>
      <c r="D1759">
        <f t="shared" si="1551"/>
        <v>12.41</v>
      </c>
      <c r="E1759" s="2">
        <f t="shared" si="1551"/>
        <v>12.34</v>
      </c>
      <c r="F1759" s="4">
        <f t="shared" si="1562"/>
        <v>-3.4992223950233228E-2</v>
      </c>
      <c r="G1759" s="4">
        <f t="shared" si="1575"/>
        <v>-5.1082081707523243E-2</v>
      </c>
      <c r="H1759" s="4">
        <f t="shared" si="1596"/>
        <v>-8.7181693451053907E-2</v>
      </c>
      <c r="I1759" s="5">
        <f t="shared" si="1552"/>
        <v>-7.0000000000000284E-2</v>
      </c>
      <c r="J1759">
        <f t="shared" si="1545"/>
        <v>1</v>
      </c>
      <c r="K1759">
        <f t="shared" si="1563"/>
        <v>12.591714</v>
      </c>
      <c r="L1759">
        <f t="shared" si="1595"/>
        <v>13.3094999</v>
      </c>
      <c r="M1759" t="str">
        <f t="shared" si="1564"/>
        <v/>
      </c>
      <c r="R1759" s="13">
        <f t="shared" si="1565"/>
        <v>-0.71778590000000086</v>
      </c>
      <c r="S1759" s="14" t="str">
        <f t="shared" si="1572"/>
        <v/>
      </c>
      <c r="T1759" s="14">
        <f t="shared" si="1567"/>
        <v>-100</v>
      </c>
      <c r="U1759" s="15">
        <f t="shared" si="1568"/>
        <v>3.499222395023323</v>
      </c>
      <c r="V1759" t="str">
        <f t="shared" si="1569"/>
        <v/>
      </c>
      <c r="Y1759" s="13" t="str">
        <f t="shared" si="1570"/>
        <v/>
      </c>
      <c r="Z1759" t="str">
        <f t="shared" si="1566"/>
        <v/>
      </c>
      <c r="AB1759" s="14" t="str">
        <f t="shared" si="1573"/>
        <v/>
      </c>
      <c r="AC1759" t="str">
        <f t="shared" si="1571"/>
        <v/>
      </c>
      <c r="AE1759" s="15" t="str">
        <f t="shared" si="1574"/>
        <v/>
      </c>
      <c r="AF1759" t="str">
        <f t="shared" si="1597"/>
        <v/>
      </c>
      <c r="AI1759" s="21">
        <f t="shared" si="1553"/>
        <v>39805</v>
      </c>
      <c r="AJ1759" s="14">
        <f t="shared" si="1546"/>
        <v>12.41</v>
      </c>
      <c r="AK1759" s="22">
        <f t="shared" si="1554"/>
        <v>-8.4033037872684006E-3</v>
      </c>
      <c r="AL1759" s="14">
        <f t="shared" si="1587"/>
        <v>12.928058348774357</v>
      </c>
      <c r="AM1759" s="14">
        <f t="shared" si="1588"/>
        <v>0.42533128488131161</v>
      </c>
      <c r="AN1759" s="14">
        <f t="shared" si="1589"/>
        <v>-1.2180113882733095</v>
      </c>
      <c r="AO1759" s="14" t="str">
        <f t="shared" si="1590"/>
        <v/>
      </c>
      <c r="AP1759" s="14" t="str">
        <f t="shared" si="1591"/>
        <v/>
      </c>
      <c r="AQ1759" s="15" t="str">
        <f t="shared" si="1592"/>
        <v/>
      </c>
      <c r="AT1759" s="21">
        <f t="shared" si="1547"/>
        <v>39805</v>
      </c>
      <c r="AU1759" s="14">
        <f t="shared" si="1541"/>
        <v>12.41</v>
      </c>
      <c r="AV1759" s="22">
        <f t="shared" si="1542"/>
        <v>-8.4033037872684006E-3</v>
      </c>
      <c r="AW1759" s="14">
        <f>VLOOKUP(AT1759,DATA_FEEDS!$F$7:$H$2022,3,FALSE)</f>
        <v>62.18038</v>
      </c>
      <c r="AX1759" s="14">
        <f t="shared" si="1578"/>
        <v>65.638251999999994</v>
      </c>
      <c r="AY1759" s="14">
        <f t="shared" si="1579"/>
        <v>-1.2155207963240562</v>
      </c>
      <c r="AZ1759" s="14" t="str">
        <f t="shared" si="1580"/>
        <v/>
      </c>
      <c r="BA1759" s="14" t="str">
        <f t="shared" si="1581"/>
        <v/>
      </c>
      <c r="BB1759" s="15" t="str">
        <f t="shared" si="1582"/>
        <v/>
      </c>
      <c r="BE1759" s="20">
        <f t="shared" si="1548"/>
        <v>39805</v>
      </c>
      <c r="BF1759">
        <f t="shared" si="1543"/>
        <v>12.41</v>
      </c>
      <c r="BG1759">
        <f t="shared" si="1544"/>
        <v>-8.4033037872684006E-3</v>
      </c>
      <c r="BH1759">
        <f>VLOOKUP(BE1759,DATA_FEEDS!$A$7:$B$2095,2,FALSE)</f>
        <v>-118.4</v>
      </c>
      <c r="BI1759">
        <f t="shared" si="1585"/>
        <v>-130.7923076923077</v>
      </c>
      <c r="BJ1759">
        <f t="shared" si="1586"/>
        <v>2.2623698093264291</v>
      </c>
      <c r="BK1759">
        <f t="shared" si="1576"/>
        <v>100</v>
      </c>
      <c r="BL1759" s="14">
        <f t="shared" si="1577"/>
        <v>-0.84033037872684002</v>
      </c>
      <c r="BM1759" s="15">
        <f t="shared" si="1583"/>
        <v>-0.84033037872684002</v>
      </c>
      <c r="BP1759" s="20">
        <f t="shared" si="1549"/>
        <v>39805</v>
      </c>
      <c r="BQ1759">
        <f t="shared" si="1593"/>
        <v>12.41</v>
      </c>
      <c r="BR1759">
        <f t="shared" si="1594"/>
        <v>-8.4033037872684006E-3</v>
      </c>
      <c r="BS1759">
        <f t="shared" si="1555"/>
        <v>0</v>
      </c>
      <c r="BT1759">
        <f t="shared" si="1556"/>
        <v>0</v>
      </c>
      <c r="BU1759">
        <f t="shared" si="1557"/>
        <v>100</v>
      </c>
      <c r="BV1759">
        <f t="shared" si="1558"/>
        <v>100</v>
      </c>
      <c r="BW1759" s="14">
        <f t="shared" si="1584"/>
        <v>-0.84033037872684002</v>
      </c>
      <c r="BX1759" s="15">
        <f t="shared" si="1550"/>
        <v>-0.84033037872684002</v>
      </c>
      <c r="BY1759">
        <f t="shared" si="1559"/>
        <v>-1.2180113882733095</v>
      </c>
      <c r="BZ1759">
        <f t="shared" si="1560"/>
        <v>-1.2155207963240562</v>
      </c>
      <c r="CA1759">
        <f t="shared" si="1561"/>
        <v>2.2623698093264291</v>
      </c>
    </row>
    <row r="1760" spans="1:79" x14ac:dyDescent="0.25">
      <c r="A1760" s="1">
        <v>39806</v>
      </c>
      <c r="B1760" s="2">
        <v>12.305714999999999</v>
      </c>
      <c r="C1760" s="2">
        <v>12.148571</v>
      </c>
      <c r="D1760">
        <f t="shared" si="1551"/>
        <v>12.305714999999999</v>
      </c>
      <c r="E1760" s="2">
        <f t="shared" si="1551"/>
        <v>12.148571</v>
      </c>
      <c r="F1760" s="4">
        <f t="shared" si="1562"/>
        <v>-8.4033037872684006E-3</v>
      </c>
      <c r="G1760" s="4">
        <f t="shared" si="1575"/>
        <v>-4.7811071646576019E-2</v>
      </c>
      <c r="H1760" s="4">
        <f t="shared" si="1596"/>
        <v>-5.4270548583710582E-2</v>
      </c>
      <c r="I1760" s="5">
        <f t="shared" si="1552"/>
        <v>-0.15714399999999884</v>
      </c>
      <c r="J1760">
        <f t="shared" si="1545"/>
        <v>1</v>
      </c>
      <c r="K1760">
        <f t="shared" si="1563"/>
        <v>12.473999600000003</v>
      </c>
      <c r="L1760">
        <f t="shared" si="1595"/>
        <v>13.268357</v>
      </c>
      <c r="M1760">
        <f t="shared" si="1564"/>
        <v>1</v>
      </c>
      <c r="R1760" s="13">
        <f t="shared" si="1565"/>
        <v>-0.79435739999999733</v>
      </c>
      <c r="S1760" s="14" t="str">
        <f t="shared" si="1572"/>
        <v/>
      </c>
      <c r="T1760" s="14">
        <f t="shared" si="1567"/>
        <v>-100</v>
      </c>
      <c r="U1760" s="15">
        <f t="shared" si="1568"/>
        <v>0.84033037872684002</v>
      </c>
      <c r="V1760" t="str">
        <f t="shared" si="1569"/>
        <v/>
      </c>
      <c r="Y1760" s="13">
        <f t="shared" si="1570"/>
        <v>-0.84033037872684002</v>
      </c>
      <c r="Z1760">
        <f t="shared" si="1566"/>
        <v>-0.84033037872684002</v>
      </c>
      <c r="AB1760" s="14">
        <f t="shared" si="1573"/>
        <v>-0.91711859083360248</v>
      </c>
      <c r="AC1760">
        <f t="shared" si="1571"/>
        <v>-0.91711859083360248</v>
      </c>
      <c r="AE1760" s="15">
        <f t="shared" si="1574"/>
        <v>15.765024624737372</v>
      </c>
      <c r="AF1760" t="str">
        <f t="shared" si="1597"/>
        <v/>
      </c>
      <c r="AI1760" s="21">
        <f t="shared" si="1553"/>
        <v>39806</v>
      </c>
      <c r="AJ1760" s="14">
        <f t="shared" si="1546"/>
        <v>12.305714999999999</v>
      </c>
      <c r="AK1760" s="22">
        <f t="shared" si="1554"/>
        <v>5.8044575223789056E-3</v>
      </c>
      <c r="AL1760" s="14">
        <f t="shared" si="1587"/>
        <v>12.666594756750783</v>
      </c>
      <c r="AM1760" s="14">
        <f t="shared" si="1588"/>
        <v>0.42791061711223677</v>
      </c>
      <c r="AN1760" s="14">
        <f t="shared" si="1589"/>
        <v>-0.8433531263752877</v>
      </c>
      <c r="AO1760" s="14" t="str">
        <f t="shared" si="1590"/>
        <v/>
      </c>
      <c r="AP1760" s="14" t="str">
        <f t="shared" si="1591"/>
        <v/>
      </c>
      <c r="AQ1760" s="15" t="str">
        <f t="shared" si="1592"/>
        <v/>
      </c>
      <c r="AT1760" s="21">
        <f t="shared" si="1547"/>
        <v>39806</v>
      </c>
      <c r="AU1760" s="14">
        <f t="shared" si="1541"/>
        <v>12.305714999999999</v>
      </c>
      <c r="AV1760" s="22">
        <f t="shared" si="1542"/>
        <v>5.8044575223789056E-3</v>
      </c>
      <c r="AW1760" s="14">
        <f>VLOOKUP(AT1760,DATA_FEEDS!$F$7:$H$2022,3,FALSE)</f>
        <v>61.805129999999998</v>
      </c>
      <c r="AX1760" s="14">
        <f t="shared" si="1578"/>
        <v>64.823595999999995</v>
      </c>
      <c r="AY1760" s="14">
        <f t="shared" si="1579"/>
        <v>-1.0271146299912375</v>
      </c>
      <c r="AZ1760" s="14" t="str">
        <f t="shared" si="1580"/>
        <v/>
      </c>
      <c r="BA1760" s="14" t="str">
        <f t="shared" si="1581"/>
        <v/>
      </c>
      <c r="BB1760" s="15" t="str">
        <f t="shared" si="1582"/>
        <v/>
      </c>
      <c r="BE1760" s="20">
        <f t="shared" si="1548"/>
        <v>39806</v>
      </c>
      <c r="BF1760">
        <f t="shared" si="1543"/>
        <v>12.305714999999999</v>
      </c>
      <c r="BG1760">
        <f t="shared" si="1544"/>
        <v>5.8044575223789056E-3</v>
      </c>
      <c r="BH1760">
        <f>VLOOKUP(BE1760,DATA_FEEDS!$A$7:$B$2095,2,FALSE)</f>
        <v>-118.4</v>
      </c>
      <c r="BI1760">
        <f t="shared" si="1585"/>
        <v>-129.0846153846154</v>
      </c>
      <c r="BJ1760">
        <f t="shared" si="1586"/>
        <v>1.7893696100658536</v>
      </c>
      <c r="BK1760">
        <f t="shared" si="1576"/>
        <v>100</v>
      </c>
      <c r="BL1760" s="14">
        <f t="shared" si="1577"/>
        <v>0.58044575223789052</v>
      </c>
      <c r="BM1760" s="15" t="str">
        <f t="shared" si="1583"/>
        <v/>
      </c>
      <c r="BP1760" s="20">
        <f t="shared" si="1549"/>
        <v>39806</v>
      </c>
      <c r="BQ1760">
        <f t="shared" si="1593"/>
        <v>12.305714999999999</v>
      </c>
      <c r="BR1760">
        <f t="shared" si="1594"/>
        <v>5.8044575223789056E-3</v>
      </c>
      <c r="BS1760">
        <f t="shared" si="1555"/>
        <v>0</v>
      </c>
      <c r="BT1760">
        <f t="shared" si="1556"/>
        <v>0</v>
      </c>
      <c r="BU1760">
        <f t="shared" si="1557"/>
        <v>100</v>
      </c>
      <c r="BV1760">
        <f t="shared" si="1558"/>
        <v>100</v>
      </c>
      <c r="BW1760" s="14">
        <f t="shared" si="1584"/>
        <v>0.58044575223789052</v>
      </c>
      <c r="BX1760" s="15" t="str">
        <f t="shared" si="1550"/>
        <v/>
      </c>
      <c r="BY1760">
        <f t="shared" si="1559"/>
        <v>-0.8433531263752877</v>
      </c>
      <c r="BZ1760">
        <f t="shared" si="1560"/>
        <v>-1.0271146299912375</v>
      </c>
      <c r="CA1760">
        <f t="shared" si="1561"/>
        <v>1.7893696100658536</v>
      </c>
    </row>
    <row r="1761" spans="1:79" x14ac:dyDescent="0.25">
      <c r="A1761" s="1">
        <v>39808</v>
      </c>
      <c r="B1761" s="2">
        <v>12.377143</v>
      </c>
      <c r="C1761" s="2">
        <v>12.258571999999999</v>
      </c>
      <c r="D1761">
        <f t="shared" si="1551"/>
        <v>12.377143</v>
      </c>
      <c r="E1761" s="2">
        <f t="shared" si="1551"/>
        <v>12.258571999999999</v>
      </c>
      <c r="F1761" s="4">
        <f t="shared" si="1562"/>
        <v>5.8044575223789056E-3</v>
      </c>
      <c r="G1761" s="4">
        <f t="shared" si="1575"/>
        <v>-4.5919499847920965E-2</v>
      </c>
      <c r="H1761" s="4">
        <f t="shared" si="1596"/>
        <v>-9.3875325043568936E-2</v>
      </c>
      <c r="I1761" s="5">
        <f t="shared" si="1552"/>
        <v>-0.11857100000000109</v>
      </c>
      <c r="J1761">
        <f t="shared" si="1545"/>
        <v>1</v>
      </c>
      <c r="K1761">
        <f t="shared" si="1563"/>
        <v>12.370571200000001</v>
      </c>
      <c r="L1761">
        <f t="shared" si="1595"/>
        <v>13.202714199999999</v>
      </c>
      <c r="M1761">
        <f t="shared" si="1564"/>
        <v>1</v>
      </c>
      <c r="R1761" s="13">
        <f t="shared" si="1565"/>
        <v>-0.83214299999999852</v>
      </c>
      <c r="S1761" s="14" t="str">
        <f t="shared" si="1572"/>
        <v/>
      </c>
      <c r="T1761" s="14">
        <f t="shared" si="1567"/>
        <v>-100</v>
      </c>
      <c r="U1761" s="15">
        <f t="shared" si="1568"/>
        <v>-0.58044575223789052</v>
      </c>
      <c r="V1761">
        <f t="shared" si="1569"/>
        <v>-0.58044575223789052</v>
      </c>
      <c r="Y1761" s="13">
        <f t="shared" si="1570"/>
        <v>0.58044575223789052</v>
      </c>
      <c r="Z1761" t="str">
        <f t="shared" si="1566"/>
        <v/>
      </c>
      <c r="AB1761" s="14">
        <f t="shared" si="1573"/>
        <v>4.7437684124680413</v>
      </c>
      <c r="AC1761" t="str">
        <f t="shared" si="1571"/>
        <v/>
      </c>
      <c r="AE1761" s="15">
        <f t="shared" si="1574"/>
        <v>18.317175458019666</v>
      </c>
      <c r="AF1761" t="str">
        <f t="shared" si="1597"/>
        <v/>
      </c>
      <c r="AI1761" s="21">
        <f t="shared" si="1553"/>
        <v>39808</v>
      </c>
      <c r="AJ1761" s="14">
        <f t="shared" si="1546"/>
        <v>12.377143</v>
      </c>
      <c r="AK1761" s="22">
        <f t="shared" si="1554"/>
        <v>-1.3850530772732282E-3</v>
      </c>
      <c r="AL1761" s="14">
        <f t="shared" si="1587"/>
        <v>12.184237105102511</v>
      </c>
      <c r="AM1761" s="14">
        <f t="shared" si="1588"/>
        <v>0.22840241704784345</v>
      </c>
      <c r="AN1761" s="14">
        <f t="shared" si="1589"/>
        <v>0.84458779986150989</v>
      </c>
      <c r="AO1761" s="14" t="str">
        <f t="shared" si="1590"/>
        <v/>
      </c>
      <c r="AP1761" s="14" t="str">
        <f t="shared" si="1591"/>
        <v/>
      </c>
      <c r="AQ1761" s="15" t="str">
        <f t="shared" si="1592"/>
        <v/>
      </c>
      <c r="AT1761" s="21">
        <f t="shared" si="1547"/>
        <v>39808</v>
      </c>
      <c r="AU1761" s="14">
        <f t="shared" si="1541"/>
        <v>12.377143</v>
      </c>
      <c r="AV1761" s="22">
        <f t="shared" si="1542"/>
        <v>-1.3850530772732282E-3</v>
      </c>
      <c r="AW1761" s="14">
        <f>VLOOKUP(AT1761,DATA_FEEDS!$F$7:$H$2022,3,FALSE)</f>
        <v>61.157809999999998</v>
      </c>
      <c r="AX1761" s="14">
        <f t="shared" si="1578"/>
        <v>64.263138999999995</v>
      </c>
      <c r="AY1761" s="14">
        <f t="shared" si="1579"/>
        <v>-1.1366168156546734</v>
      </c>
      <c r="AZ1761" s="14" t="str">
        <f t="shared" si="1580"/>
        <v/>
      </c>
      <c r="BA1761" s="14" t="str">
        <f t="shared" si="1581"/>
        <v/>
      </c>
      <c r="BB1761" s="15" t="str">
        <f t="shared" si="1582"/>
        <v/>
      </c>
      <c r="BE1761" s="20">
        <f t="shared" si="1548"/>
        <v>39808</v>
      </c>
      <c r="BF1761">
        <f t="shared" si="1543"/>
        <v>12.377143</v>
      </c>
      <c r="BG1761">
        <f t="shared" si="1544"/>
        <v>-1.3850530772732282E-3</v>
      </c>
      <c r="BH1761">
        <f>VLOOKUP(BE1761,DATA_FEEDS!$A$7:$B$2095,2,FALSE)</f>
        <v>-118.4</v>
      </c>
      <c r="BI1761">
        <f t="shared" si="1585"/>
        <v>-127.91538461538464</v>
      </c>
      <c r="BJ1761">
        <f t="shared" si="1586"/>
        <v>1.4202078574036965</v>
      </c>
      <c r="BK1761">
        <f t="shared" si="1576"/>
        <v>100</v>
      </c>
      <c r="BL1761" s="14">
        <f t="shared" si="1577"/>
        <v>-0.13850530772732281</v>
      </c>
      <c r="BM1761" s="15">
        <f t="shared" si="1583"/>
        <v>-0.13850530772732281</v>
      </c>
      <c r="BP1761" s="20">
        <f t="shared" si="1549"/>
        <v>39808</v>
      </c>
      <c r="BQ1761">
        <f t="shared" si="1593"/>
        <v>12.377143</v>
      </c>
      <c r="BR1761">
        <f t="shared" si="1594"/>
        <v>-1.3850530772732282E-3</v>
      </c>
      <c r="BS1761">
        <f t="shared" si="1555"/>
        <v>0</v>
      </c>
      <c r="BT1761">
        <f t="shared" si="1556"/>
        <v>0</v>
      </c>
      <c r="BU1761">
        <f t="shared" si="1557"/>
        <v>100</v>
      </c>
      <c r="BV1761">
        <f t="shared" si="1558"/>
        <v>100</v>
      </c>
      <c r="BW1761" s="14">
        <f t="shared" si="1584"/>
        <v>-0.13850530772732281</v>
      </c>
      <c r="BX1761" s="15">
        <f t="shared" si="1550"/>
        <v>-0.13850530772732281</v>
      </c>
      <c r="BY1761">
        <f t="shared" si="1559"/>
        <v>0.84458779986150989</v>
      </c>
      <c r="BZ1761">
        <f t="shared" si="1560"/>
        <v>-1.1366168156546734</v>
      </c>
      <c r="CA1761">
        <f t="shared" si="1561"/>
        <v>1.4202078574036965</v>
      </c>
    </row>
    <row r="1762" spans="1:79" x14ac:dyDescent="0.25">
      <c r="A1762" s="1">
        <v>39811</v>
      </c>
      <c r="B1762" s="2">
        <v>12.36</v>
      </c>
      <c r="C1762" s="2">
        <v>12.372857</v>
      </c>
      <c r="D1762">
        <f t="shared" si="1551"/>
        <v>12.36</v>
      </c>
      <c r="E1762" s="2">
        <f t="shared" si="1551"/>
        <v>12.372857</v>
      </c>
      <c r="F1762" s="4">
        <f t="shared" si="1562"/>
        <v>-1.3850530772732282E-3</v>
      </c>
      <c r="G1762" s="4">
        <f t="shared" si="1575"/>
        <v>-3.7880482115085511E-2</v>
      </c>
      <c r="H1762" s="4">
        <f t="shared" si="1596"/>
        <v>-5.1369113377536836E-2</v>
      </c>
      <c r="I1762" s="5">
        <f t="shared" si="1552"/>
        <v>1.285700000000034E-2</v>
      </c>
      <c r="J1762">
        <f t="shared" si="1545"/>
        <v>1</v>
      </c>
      <c r="K1762">
        <f t="shared" si="1563"/>
        <v>12.273714200000001</v>
      </c>
      <c r="L1762">
        <f t="shared" si="1595"/>
        <v>13.159428499999999</v>
      </c>
      <c r="M1762" t="str">
        <f t="shared" si="1564"/>
        <v/>
      </c>
      <c r="R1762" s="13">
        <f t="shared" si="1565"/>
        <v>-0.88571429999999829</v>
      </c>
      <c r="S1762" s="14" t="str">
        <f t="shared" si="1572"/>
        <v/>
      </c>
      <c r="T1762" s="14">
        <f t="shared" si="1567"/>
        <v>-100</v>
      </c>
      <c r="U1762" s="15">
        <f t="shared" si="1568"/>
        <v>0.13850530772732281</v>
      </c>
      <c r="V1762" t="str">
        <f t="shared" si="1569"/>
        <v/>
      </c>
      <c r="Y1762" s="13" t="str">
        <f t="shared" si="1570"/>
        <v/>
      </c>
      <c r="Z1762" t="str">
        <f t="shared" si="1566"/>
        <v/>
      </c>
      <c r="AB1762" s="14" t="str">
        <f t="shared" si="1573"/>
        <v/>
      </c>
      <c r="AC1762" t="str">
        <f t="shared" si="1571"/>
        <v/>
      </c>
      <c r="AE1762" s="15" t="str">
        <f t="shared" si="1574"/>
        <v/>
      </c>
      <c r="AF1762" t="str">
        <f t="shared" si="1597"/>
        <v/>
      </c>
      <c r="AI1762" s="21">
        <f t="shared" si="1553"/>
        <v>39811</v>
      </c>
      <c r="AJ1762" s="14">
        <f t="shared" si="1546"/>
        <v>12.36</v>
      </c>
      <c r="AK1762" s="22">
        <f t="shared" si="1554"/>
        <v>1.0402184466019489E-2</v>
      </c>
      <c r="AL1762" s="14">
        <f t="shared" si="1587"/>
        <v>11.905934043084926</v>
      </c>
      <c r="AM1762" s="14">
        <f t="shared" si="1588"/>
        <v>0.22841011086504587</v>
      </c>
      <c r="AN1762" s="14">
        <f t="shared" si="1589"/>
        <v>1.9879415810246432</v>
      </c>
      <c r="AO1762" s="14">
        <f t="shared" si="1590"/>
        <v>-100</v>
      </c>
      <c r="AP1762" s="14">
        <f t="shared" si="1591"/>
        <v>-1.0402184466019488</v>
      </c>
      <c r="AQ1762" s="15">
        <f t="shared" si="1592"/>
        <v>-1.0402184466019488</v>
      </c>
      <c r="AT1762" s="21">
        <f t="shared" si="1547"/>
        <v>39811</v>
      </c>
      <c r="AU1762" s="14">
        <f t="shared" si="1541"/>
        <v>12.36</v>
      </c>
      <c r="AV1762" s="22">
        <f t="shared" si="1542"/>
        <v>1.0402184466019489E-2</v>
      </c>
      <c r="AW1762" s="14">
        <f>VLOOKUP(AT1762,DATA_FEEDS!$F$7:$H$2022,3,FALSE)</f>
        <v>62.723999999999997</v>
      </c>
      <c r="AX1762" s="14">
        <f t="shared" si="1578"/>
        <v>63.872408000000007</v>
      </c>
      <c r="AY1762" s="14">
        <f t="shared" si="1579"/>
        <v>-0.40126888299679758</v>
      </c>
      <c r="AZ1762" s="14" t="str">
        <f t="shared" si="1580"/>
        <v/>
      </c>
      <c r="BA1762" s="14" t="str">
        <f t="shared" si="1581"/>
        <v/>
      </c>
      <c r="BB1762" s="15" t="str">
        <f t="shared" si="1582"/>
        <v/>
      </c>
      <c r="BE1762" s="20">
        <f t="shared" si="1548"/>
        <v>39811</v>
      </c>
      <c r="BF1762">
        <f t="shared" si="1543"/>
        <v>12.36</v>
      </c>
      <c r="BG1762">
        <f t="shared" si="1544"/>
        <v>1.0402184466019489E-2</v>
      </c>
      <c r="BH1762">
        <f>VLOOKUP(BE1762,DATA_FEEDS!$A$7:$B$2095,2,FALSE)</f>
        <v>-104.5</v>
      </c>
      <c r="BI1762">
        <f t="shared" si="1585"/>
        <v>-125.9769230769231</v>
      </c>
      <c r="BJ1762">
        <f t="shared" si="1586"/>
        <v>2.936447436161651</v>
      </c>
      <c r="BK1762">
        <f t="shared" si="1576"/>
        <v>100</v>
      </c>
      <c r="BL1762" s="14">
        <f t="shared" si="1577"/>
        <v>1.0402184466019488</v>
      </c>
      <c r="BM1762" s="15" t="str">
        <f t="shared" si="1583"/>
        <v/>
      </c>
      <c r="BP1762" s="20">
        <f t="shared" si="1549"/>
        <v>39811</v>
      </c>
      <c r="BQ1762">
        <f t="shared" si="1593"/>
        <v>12.36</v>
      </c>
      <c r="BR1762">
        <f t="shared" si="1594"/>
        <v>1.0402184466019489E-2</v>
      </c>
      <c r="BS1762">
        <f t="shared" si="1555"/>
        <v>-100</v>
      </c>
      <c r="BT1762">
        <f t="shared" si="1556"/>
        <v>0</v>
      </c>
      <c r="BU1762">
        <f t="shared" si="1557"/>
        <v>100</v>
      </c>
      <c r="BV1762" t="str">
        <f t="shared" si="1558"/>
        <v/>
      </c>
      <c r="BW1762" s="14" t="str">
        <f t="shared" si="1584"/>
        <v/>
      </c>
      <c r="BX1762" s="15" t="str">
        <f t="shared" si="1550"/>
        <v/>
      </c>
      <c r="BY1762">
        <f t="shared" si="1559"/>
        <v>1.9879415810246432</v>
      </c>
      <c r="BZ1762">
        <f t="shared" si="1560"/>
        <v>-0.40126888299679758</v>
      </c>
      <c r="CA1762">
        <f t="shared" si="1561"/>
        <v>2.936447436161651</v>
      </c>
    </row>
    <row r="1763" spans="1:79" x14ac:dyDescent="0.25">
      <c r="A1763" s="1">
        <v>39812</v>
      </c>
      <c r="B1763" s="2">
        <v>12.488571</v>
      </c>
      <c r="C1763" s="2">
        <v>12.327143</v>
      </c>
      <c r="D1763">
        <f t="shared" si="1551"/>
        <v>12.488571</v>
      </c>
      <c r="E1763" s="2">
        <f t="shared" si="1551"/>
        <v>12.327143</v>
      </c>
      <c r="F1763" s="4">
        <f t="shared" si="1562"/>
        <v>1.0402184466019489E-2</v>
      </c>
      <c r="G1763" s="4">
        <f t="shared" si="1575"/>
        <v>-6.6766317485898972E-3</v>
      </c>
      <c r="H1763" s="4">
        <f t="shared" si="1596"/>
        <v>-4.1541654628086441E-2</v>
      </c>
      <c r="I1763" s="5">
        <f t="shared" si="1552"/>
        <v>-0.16142800000000079</v>
      </c>
      <c r="J1763">
        <f t="shared" si="1545"/>
        <v>1</v>
      </c>
      <c r="K1763">
        <f t="shared" si="1563"/>
        <v>12.289428600000001</v>
      </c>
      <c r="L1763">
        <f t="shared" si="1595"/>
        <v>13.140571350000002</v>
      </c>
      <c r="M1763" t="str">
        <f t="shared" si="1564"/>
        <v/>
      </c>
      <c r="R1763" s="13">
        <f t="shared" si="1565"/>
        <v>-0.85114275000000106</v>
      </c>
      <c r="S1763" s="14" t="str">
        <f t="shared" si="1572"/>
        <v/>
      </c>
      <c r="T1763" s="14">
        <f t="shared" si="1567"/>
        <v>-100</v>
      </c>
      <c r="U1763" s="15">
        <f t="shared" si="1568"/>
        <v>-1.0402184466019488</v>
      </c>
      <c r="V1763">
        <f t="shared" si="1569"/>
        <v>-1.0402184466019488</v>
      </c>
      <c r="Y1763" s="13" t="str">
        <f t="shared" si="1570"/>
        <v/>
      </c>
      <c r="Z1763" t="str">
        <f t="shared" si="1566"/>
        <v/>
      </c>
      <c r="AB1763" s="14" t="str">
        <f t="shared" si="1573"/>
        <v/>
      </c>
      <c r="AC1763" t="str">
        <f t="shared" si="1571"/>
        <v/>
      </c>
      <c r="AE1763" s="15" t="str">
        <f t="shared" si="1574"/>
        <v/>
      </c>
      <c r="AF1763" t="str">
        <f t="shared" si="1597"/>
        <v/>
      </c>
      <c r="AI1763" s="21">
        <f t="shared" si="1553"/>
        <v>39812</v>
      </c>
      <c r="AJ1763" s="14">
        <f t="shared" si="1546"/>
        <v>12.488571</v>
      </c>
      <c r="AK1763" s="22">
        <f t="shared" si="1554"/>
        <v>-1.6586605465108883E-2</v>
      </c>
      <c r="AL1763" s="14">
        <f t="shared" si="1587"/>
        <v>11.969258661673393</v>
      </c>
      <c r="AM1763" s="14">
        <f t="shared" si="1588"/>
        <v>0.25349976298084764</v>
      </c>
      <c r="AN1763" s="14">
        <f t="shared" si="1589"/>
        <v>2.0485712973461121</v>
      </c>
      <c r="AO1763" s="14">
        <f t="shared" si="1590"/>
        <v>-100</v>
      </c>
      <c r="AP1763" s="14">
        <f t="shared" si="1591"/>
        <v>1.6586605465108883</v>
      </c>
      <c r="AQ1763" s="15" t="str">
        <f t="shared" si="1592"/>
        <v/>
      </c>
      <c r="AT1763" s="21">
        <f t="shared" si="1547"/>
        <v>39812</v>
      </c>
      <c r="AU1763" s="14">
        <f t="shared" si="1541"/>
        <v>12.488571</v>
      </c>
      <c r="AV1763" s="22">
        <f t="shared" si="1542"/>
        <v>-1.6586605465108883E-2</v>
      </c>
      <c r="AW1763" s="14">
        <f>VLOOKUP(AT1763,DATA_FEEDS!$F$7:$H$2022,3,FALSE)</f>
        <v>62.624189999999999</v>
      </c>
      <c r="AX1763" s="14">
        <f t="shared" si="1578"/>
        <v>63.148358000000009</v>
      </c>
      <c r="AY1763" s="14">
        <f t="shared" si="1579"/>
        <v>-0.18937533872481388</v>
      </c>
      <c r="AZ1763" s="14" t="str">
        <f t="shared" si="1580"/>
        <v/>
      </c>
      <c r="BA1763" s="14" t="str">
        <f t="shared" si="1581"/>
        <v/>
      </c>
      <c r="BB1763" s="15" t="str">
        <f t="shared" si="1582"/>
        <v/>
      </c>
      <c r="BE1763" s="20">
        <f t="shared" si="1548"/>
        <v>39812</v>
      </c>
      <c r="BF1763">
        <f t="shared" si="1543"/>
        <v>12.488571</v>
      </c>
      <c r="BG1763">
        <f t="shared" si="1544"/>
        <v>-1.6586605465108883E-2</v>
      </c>
      <c r="BH1763">
        <f>VLOOKUP(BE1763,DATA_FEEDS!$A$7:$B$2095,2,FALSE)</f>
        <v>-112.6</v>
      </c>
      <c r="BI1763">
        <f t="shared" si="1585"/>
        <v>-124.78461538461539</v>
      </c>
      <c r="BJ1763">
        <f t="shared" si="1586"/>
        <v>1.2278514382331478</v>
      </c>
      <c r="BK1763" t="str">
        <f t="shared" si="1576"/>
        <v/>
      </c>
      <c r="BL1763" s="14" t="str">
        <f t="shared" si="1577"/>
        <v/>
      </c>
      <c r="BM1763" s="15" t="str">
        <f t="shared" si="1583"/>
        <v/>
      </c>
      <c r="BP1763" s="20">
        <f t="shared" si="1549"/>
        <v>39812</v>
      </c>
      <c r="BQ1763">
        <f t="shared" si="1593"/>
        <v>12.488571</v>
      </c>
      <c r="BR1763">
        <f t="shared" si="1594"/>
        <v>-1.6586605465108883E-2</v>
      </c>
      <c r="BS1763">
        <f t="shared" si="1555"/>
        <v>-100</v>
      </c>
      <c r="BT1763">
        <f t="shared" si="1556"/>
        <v>0</v>
      </c>
      <c r="BU1763">
        <f t="shared" si="1557"/>
        <v>0</v>
      </c>
      <c r="BV1763">
        <f t="shared" si="1558"/>
        <v>-100</v>
      </c>
      <c r="BW1763" s="14">
        <f t="shared" si="1584"/>
        <v>1.6586605465108883</v>
      </c>
      <c r="BX1763" s="15" t="str">
        <f t="shared" si="1550"/>
        <v/>
      </c>
      <c r="BY1763">
        <f t="shared" si="1559"/>
        <v>2.0485712973461121</v>
      </c>
      <c r="BZ1763">
        <f t="shared" si="1560"/>
        <v>-0.18937533872481388</v>
      </c>
      <c r="CA1763">
        <f t="shared" si="1561"/>
        <v>1.2278514382331478</v>
      </c>
    </row>
    <row r="1764" spans="1:79" x14ac:dyDescent="0.25">
      <c r="A1764" s="1">
        <v>39813</v>
      </c>
      <c r="B1764" s="2">
        <v>12.281428</v>
      </c>
      <c r="C1764" s="2">
        <v>12.192857</v>
      </c>
      <c r="D1764">
        <f t="shared" si="1551"/>
        <v>12.281428</v>
      </c>
      <c r="E1764" s="2">
        <f t="shared" si="1551"/>
        <v>12.192857</v>
      </c>
      <c r="F1764" s="4">
        <f t="shared" si="1562"/>
        <v>-1.6586605465108883E-2</v>
      </c>
      <c r="G1764" s="4">
        <f t="shared" si="1575"/>
        <v>-9.1711859083360246E-3</v>
      </c>
      <c r="H1764" s="4">
        <f t="shared" si="1596"/>
        <v>-4.5301981892706136E-2</v>
      </c>
      <c r="I1764" s="5">
        <f t="shared" si="1552"/>
        <v>-8.8570999999999955E-2</v>
      </c>
      <c r="J1764">
        <f t="shared" si="1545"/>
        <v>1</v>
      </c>
      <c r="K1764">
        <f t="shared" si="1563"/>
        <v>12.26</v>
      </c>
      <c r="L1764">
        <f t="shared" si="1595"/>
        <v>13.0897142</v>
      </c>
      <c r="M1764" t="str">
        <f t="shared" si="1564"/>
        <v/>
      </c>
      <c r="R1764" s="13">
        <f t="shared" si="1565"/>
        <v>-0.82971419999999974</v>
      </c>
      <c r="S1764" s="14" t="str">
        <f t="shared" si="1572"/>
        <v/>
      </c>
      <c r="T1764" s="14">
        <f t="shared" si="1567"/>
        <v>-100</v>
      </c>
      <c r="U1764" s="15">
        <f t="shared" si="1568"/>
        <v>1.6586605465108883</v>
      </c>
      <c r="V1764" t="str">
        <f t="shared" si="1569"/>
        <v/>
      </c>
      <c r="Y1764" s="13" t="str">
        <f t="shared" si="1570"/>
        <v/>
      </c>
      <c r="Z1764" t="str">
        <f t="shared" si="1566"/>
        <v/>
      </c>
      <c r="AB1764" s="14" t="str">
        <f t="shared" si="1573"/>
        <v/>
      </c>
      <c r="AC1764" t="str">
        <f t="shared" si="1571"/>
        <v/>
      </c>
      <c r="AE1764" s="15" t="str">
        <f t="shared" si="1574"/>
        <v/>
      </c>
      <c r="AF1764" t="str">
        <f t="shared" si="1597"/>
        <v/>
      </c>
      <c r="AI1764" s="21">
        <f t="shared" si="1553"/>
        <v>39813</v>
      </c>
      <c r="AJ1764" s="14">
        <f t="shared" si="1546"/>
        <v>12.281428</v>
      </c>
      <c r="AK1764" s="22">
        <f t="shared" si="1554"/>
        <v>-1.0467838104819174E-3</v>
      </c>
      <c r="AL1764" s="14">
        <f t="shared" si="1587"/>
        <v>12.071169717984048</v>
      </c>
      <c r="AM1764" s="14">
        <f t="shared" si="1588"/>
        <v>0.27491961377067403</v>
      </c>
      <c r="AN1764" s="14">
        <f t="shared" si="1589"/>
        <v>0.76479913212499939</v>
      </c>
      <c r="AO1764" s="14" t="str">
        <f t="shared" si="1590"/>
        <v/>
      </c>
      <c r="AP1764" s="14" t="str">
        <f t="shared" si="1591"/>
        <v/>
      </c>
      <c r="AQ1764" s="15" t="str">
        <f t="shared" si="1592"/>
        <v/>
      </c>
      <c r="AT1764" s="21">
        <f t="shared" si="1547"/>
        <v>39813</v>
      </c>
      <c r="AU1764" s="14">
        <f t="shared" si="1541"/>
        <v>12.281428</v>
      </c>
      <c r="AV1764" s="22">
        <f t="shared" si="1542"/>
        <v>-1.0467838104819174E-3</v>
      </c>
      <c r="AW1764" s="14">
        <f>VLOOKUP(AT1764,DATA_FEEDS!$F$7:$H$2022,3,FALSE)</f>
        <v>63.182630000000003</v>
      </c>
      <c r="AX1764" s="14">
        <f t="shared" si="1578"/>
        <v>63.040352000000006</v>
      </c>
      <c r="AY1764" s="14">
        <f t="shared" si="1579"/>
        <v>7.8775661898608393E-2</v>
      </c>
      <c r="AZ1764" s="14" t="str">
        <f t="shared" si="1580"/>
        <v/>
      </c>
      <c r="BA1764" s="14" t="str">
        <f t="shared" si="1581"/>
        <v/>
      </c>
      <c r="BB1764" s="15" t="str">
        <f t="shared" si="1582"/>
        <v/>
      </c>
      <c r="BE1764" s="20">
        <f t="shared" si="1548"/>
        <v>39813</v>
      </c>
      <c r="BF1764">
        <f t="shared" si="1543"/>
        <v>12.281428</v>
      </c>
      <c r="BG1764">
        <f t="shared" si="1544"/>
        <v>-1.0467838104819174E-3</v>
      </c>
      <c r="BH1764">
        <f>VLOOKUP(BE1764,DATA_FEEDS!$A$7:$B$2095,2,FALSE)</f>
        <v>-112.6</v>
      </c>
      <c r="BI1764">
        <f t="shared" si="1585"/>
        <v>-122.63076923076923</v>
      </c>
      <c r="BJ1764">
        <f t="shared" si="1586"/>
        <v>1.0664742103367868</v>
      </c>
      <c r="BK1764" t="str">
        <f t="shared" si="1576"/>
        <v/>
      </c>
      <c r="BL1764" s="14" t="str">
        <f t="shared" si="1577"/>
        <v/>
      </c>
      <c r="BM1764" s="15" t="str">
        <f t="shared" si="1583"/>
        <v/>
      </c>
      <c r="BP1764" s="20">
        <f t="shared" si="1549"/>
        <v>39813</v>
      </c>
      <c r="BQ1764">
        <f t="shared" si="1593"/>
        <v>12.281428</v>
      </c>
      <c r="BR1764">
        <f t="shared" si="1594"/>
        <v>-1.0467838104819174E-3</v>
      </c>
      <c r="BS1764">
        <f t="shared" si="1555"/>
        <v>0</v>
      </c>
      <c r="BT1764">
        <f t="shared" si="1556"/>
        <v>0</v>
      </c>
      <c r="BU1764">
        <f t="shared" si="1557"/>
        <v>0</v>
      </c>
      <c r="BV1764" t="str">
        <f t="shared" si="1558"/>
        <v/>
      </c>
      <c r="BW1764" s="14" t="str">
        <f t="shared" si="1584"/>
        <v/>
      </c>
      <c r="BX1764" s="15" t="str">
        <f t="shared" si="1550"/>
        <v/>
      </c>
      <c r="BY1764">
        <f t="shared" si="1559"/>
        <v>0.76479913212499939</v>
      </c>
      <c r="BZ1764">
        <f t="shared" si="1560"/>
        <v>7.8775661898608393E-2</v>
      </c>
      <c r="CA1764">
        <f t="shared" si="1561"/>
        <v>1.0664742103367868</v>
      </c>
    </row>
    <row r="1765" spans="1:79" x14ac:dyDescent="0.25">
      <c r="A1765" s="1">
        <v>39815</v>
      </c>
      <c r="B1765" s="2">
        <v>12.268572000000001</v>
      </c>
      <c r="C1765" s="2">
        <v>12.964286</v>
      </c>
      <c r="D1765">
        <f t="shared" si="1551"/>
        <v>12.268572000000001</v>
      </c>
      <c r="E1765" s="2">
        <f t="shared" si="1551"/>
        <v>12.964286</v>
      </c>
      <c r="F1765" s="4">
        <f t="shared" si="1562"/>
        <v>-1.0467838104819174E-3</v>
      </c>
      <c r="G1765" s="4">
        <f t="shared" si="1575"/>
        <v>4.7437684124680413E-2</v>
      </c>
      <c r="H1765" s="4">
        <f t="shared" si="1596"/>
        <v>-3.8970644922164614E-2</v>
      </c>
      <c r="I1765" s="5">
        <f t="shared" si="1552"/>
        <v>0.69571399999999883</v>
      </c>
      <c r="J1765">
        <f t="shared" si="1545"/>
        <v>1</v>
      </c>
      <c r="K1765">
        <f t="shared" si="1563"/>
        <v>12.423143</v>
      </c>
      <c r="L1765">
        <f t="shared" si="1595"/>
        <v>13.052928500000002</v>
      </c>
      <c r="M1765" t="str">
        <f t="shared" si="1564"/>
        <v/>
      </c>
      <c r="R1765" s="13">
        <f t="shared" si="1565"/>
        <v>-0.62978550000000233</v>
      </c>
      <c r="S1765" s="14" t="str">
        <f t="shared" si="1572"/>
        <v/>
      </c>
      <c r="T1765" s="14">
        <f t="shared" si="1567"/>
        <v>-100</v>
      </c>
      <c r="U1765" s="15">
        <f t="shared" si="1568"/>
        <v>0.10467838104819174</v>
      </c>
      <c r="V1765" t="str">
        <f t="shared" si="1569"/>
        <v/>
      </c>
      <c r="Y1765" s="13" t="str">
        <f t="shared" si="1570"/>
        <v/>
      </c>
      <c r="Z1765" t="str">
        <f t="shared" si="1566"/>
        <v/>
      </c>
      <c r="AB1765" s="14" t="str">
        <f t="shared" si="1573"/>
        <v/>
      </c>
      <c r="AC1765" t="str">
        <f t="shared" si="1571"/>
        <v/>
      </c>
      <c r="AE1765" s="15" t="str">
        <f t="shared" si="1574"/>
        <v/>
      </c>
      <c r="AF1765" t="str">
        <f t="shared" si="1597"/>
        <v/>
      </c>
      <c r="AI1765" s="21">
        <f t="shared" si="1553"/>
        <v>39815</v>
      </c>
      <c r="AJ1765" s="14">
        <f t="shared" si="1546"/>
        <v>12.268572000000001</v>
      </c>
      <c r="AK1765" s="22">
        <f t="shared" si="1554"/>
        <v>8.4885836754269348E-2</v>
      </c>
      <c r="AL1765" s="14">
        <f t="shared" si="1587"/>
        <v>12.042385827733597</v>
      </c>
      <c r="AM1765" s="14">
        <f t="shared" si="1588"/>
        <v>0.25599232435435876</v>
      </c>
      <c r="AN1765" s="14">
        <f t="shared" si="1589"/>
        <v>0.88356622737369495</v>
      </c>
      <c r="AO1765" s="14" t="str">
        <f t="shared" si="1590"/>
        <v/>
      </c>
      <c r="AP1765" s="14" t="str">
        <f t="shared" si="1591"/>
        <v/>
      </c>
      <c r="AQ1765" s="15" t="str">
        <f t="shared" si="1592"/>
        <v/>
      </c>
      <c r="AT1765" s="21">
        <f t="shared" si="1547"/>
        <v>39815</v>
      </c>
      <c r="AU1765" s="14">
        <f t="shared" si="1541"/>
        <v>12.268572000000001</v>
      </c>
      <c r="AV1765" s="22">
        <f t="shared" si="1542"/>
        <v>8.4885836754269348E-2</v>
      </c>
      <c r="AW1765" s="14">
        <f>VLOOKUP(AT1765,DATA_FEEDS!$F$7:$H$2022,3,FALSE)</f>
        <v>60.387189999999997</v>
      </c>
      <c r="AX1765" s="14">
        <f t="shared" si="1578"/>
        <v>62.393308000000005</v>
      </c>
      <c r="AY1765" s="14">
        <f t="shared" si="1579"/>
        <v>-1.1373358463130092</v>
      </c>
      <c r="AZ1765" s="14" t="str">
        <f t="shared" si="1580"/>
        <v/>
      </c>
      <c r="BA1765" s="14" t="str">
        <f t="shared" si="1581"/>
        <v/>
      </c>
      <c r="BB1765" s="15" t="str">
        <f t="shared" si="1582"/>
        <v/>
      </c>
      <c r="BE1765" s="20">
        <f t="shared" si="1548"/>
        <v>39815</v>
      </c>
      <c r="BF1765">
        <f t="shared" si="1543"/>
        <v>12.268572000000001</v>
      </c>
      <c r="BG1765">
        <f t="shared" si="1544"/>
        <v>8.4885836754269348E-2</v>
      </c>
      <c r="BH1765">
        <f>VLOOKUP(BE1765,DATA_FEEDS!$A$7:$B$2095,2,FALSE)</f>
        <v>-117.3</v>
      </c>
      <c r="BI1765">
        <f t="shared" si="1585"/>
        <v>-121.65384615384613</v>
      </c>
      <c r="BJ1765">
        <f t="shared" si="1586"/>
        <v>0.45141177756421202</v>
      </c>
      <c r="BK1765" t="str">
        <f t="shared" si="1576"/>
        <v/>
      </c>
      <c r="BL1765" s="14" t="str">
        <f t="shared" si="1577"/>
        <v/>
      </c>
      <c r="BM1765" s="15" t="str">
        <f t="shared" si="1583"/>
        <v/>
      </c>
      <c r="BP1765" s="20">
        <f t="shared" si="1549"/>
        <v>39815</v>
      </c>
      <c r="BQ1765">
        <f t="shared" si="1593"/>
        <v>12.268572000000001</v>
      </c>
      <c r="BR1765">
        <f t="shared" si="1594"/>
        <v>8.4885836754269348E-2</v>
      </c>
      <c r="BS1765">
        <f t="shared" si="1555"/>
        <v>0</v>
      </c>
      <c r="BT1765">
        <f t="shared" si="1556"/>
        <v>0</v>
      </c>
      <c r="BU1765">
        <f t="shared" si="1557"/>
        <v>0</v>
      </c>
      <c r="BV1765" t="str">
        <f t="shared" si="1558"/>
        <v/>
      </c>
      <c r="BW1765" s="14" t="str">
        <f t="shared" si="1584"/>
        <v/>
      </c>
      <c r="BX1765" s="15" t="str">
        <f t="shared" si="1550"/>
        <v/>
      </c>
      <c r="BY1765">
        <f t="shared" si="1559"/>
        <v>0.88356622737369495</v>
      </c>
      <c r="BZ1765">
        <f t="shared" si="1560"/>
        <v>-1.1373358463130092</v>
      </c>
      <c r="CA1765">
        <f t="shared" si="1561"/>
        <v>0.45141177756421202</v>
      </c>
    </row>
    <row r="1766" spans="1:79" x14ac:dyDescent="0.25">
      <c r="A1766" s="1">
        <v>39818</v>
      </c>
      <c r="B1766" s="2">
        <v>13.31</v>
      </c>
      <c r="C1766" s="2">
        <v>13.511429</v>
      </c>
      <c r="D1766">
        <f t="shared" si="1551"/>
        <v>13.31</v>
      </c>
      <c r="E1766" s="2">
        <f t="shared" si="1551"/>
        <v>13.511429</v>
      </c>
      <c r="F1766" s="4">
        <f t="shared" si="1562"/>
        <v>8.4885836754269348E-2</v>
      </c>
      <c r="G1766" s="4">
        <f t="shared" si="1575"/>
        <v>9.3157686084142419E-2</v>
      </c>
      <c r="H1766" s="4">
        <f t="shared" si="1596"/>
        <v>4.6817951889120628E-2</v>
      </c>
      <c r="I1766" s="5">
        <f t="shared" si="1552"/>
        <v>0.20142899999999919</v>
      </c>
      <c r="J1766">
        <f t="shared" si="1545"/>
        <v>1</v>
      </c>
      <c r="K1766">
        <f t="shared" si="1563"/>
        <v>12.6737144</v>
      </c>
      <c r="L1766">
        <f t="shared" si="1595"/>
        <v>13.075571350000001</v>
      </c>
      <c r="M1766" t="str">
        <f t="shared" si="1564"/>
        <v/>
      </c>
      <c r="R1766" s="13">
        <f t="shared" si="1565"/>
        <v>-0.40185695000000088</v>
      </c>
      <c r="S1766" s="14" t="str">
        <f t="shared" si="1572"/>
        <v/>
      </c>
      <c r="T1766" s="14">
        <f t="shared" si="1567"/>
        <v>-100</v>
      </c>
      <c r="U1766" s="15">
        <f t="shared" si="1568"/>
        <v>-8.4885836754269341</v>
      </c>
      <c r="V1766">
        <f t="shared" si="1569"/>
        <v>-8.4885836754269341</v>
      </c>
      <c r="Y1766" s="13" t="str">
        <f t="shared" si="1570"/>
        <v/>
      </c>
      <c r="Z1766" t="str">
        <f t="shared" si="1566"/>
        <v/>
      </c>
      <c r="AB1766" s="14" t="str">
        <f t="shared" si="1573"/>
        <v/>
      </c>
      <c r="AC1766" t="str">
        <f t="shared" si="1571"/>
        <v/>
      </c>
      <c r="AE1766" s="15" t="str">
        <f t="shared" si="1574"/>
        <v/>
      </c>
      <c r="AF1766" t="str">
        <f t="shared" si="1597"/>
        <v/>
      </c>
      <c r="AI1766" s="21">
        <f t="shared" si="1553"/>
        <v>39818</v>
      </c>
      <c r="AJ1766" s="14">
        <f t="shared" si="1546"/>
        <v>13.31</v>
      </c>
      <c r="AK1766" s="22">
        <f t="shared" si="1554"/>
        <v>2.9837941397445514E-2</v>
      </c>
      <c r="AL1766" s="14">
        <f t="shared" si="1587"/>
        <v>11.891178041652893</v>
      </c>
      <c r="AM1766" s="14">
        <f t="shared" si="1588"/>
        <v>0.25915135752976814</v>
      </c>
      <c r="AN1766" s="14">
        <f t="shared" si="1589"/>
        <v>5.4748775845564719</v>
      </c>
      <c r="AO1766" s="14">
        <f t="shared" si="1590"/>
        <v>-100</v>
      </c>
      <c r="AP1766" s="14">
        <f t="shared" si="1591"/>
        <v>-2.9837941397445515</v>
      </c>
      <c r="AQ1766" s="15">
        <f t="shared" si="1592"/>
        <v>-2.9837941397445515</v>
      </c>
      <c r="AT1766" s="21">
        <f t="shared" si="1547"/>
        <v>39818</v>
      </c>
      <c r="AU1766" s="14">
        <f t="shared" si="1541"/>
        <v>13.31</v>
      </c>
      <c r="AV1766" s="22">
        <f t="shared" si="1542"/>
        <v>2.9837941397445514E-2</v>
      </c>
      <c r="AW1766" s="14">
        <f>VLOOKUP(AT1766,DATA_FEEDS!$F$7:$H$2022,3,FALSE)</f>
        <v>61.921810000000001</v>
      </c>
      <c r="AX1766" s="14">
        <f t="shared" si="1578"/>
        <v>62.171608000000006</v>
      </c>
      <c r="AY1766" s="14">
        <f t="shared" si="1579"/>
        <v>-0.18571737108453173</v>
      </c>
      <c r="AZ1766" s="14" t="str">
        <f t="shared" si="1580"/>
        <v/>
      </c>
      <c r="BA1766" s="14" t="str">
        <f t="shared" si="1581"/>
        <v/>
      </c>
      <c r="BB1766" s="15" t="str">
        <f t="shared" si="1582"/>
        <v/>
      </c>
      <c r="BE1766" s="20">
        <f t="shared" si="1548"/>
        <v>39818</v>
      </c>
      <c r="BF1766">
        <f t="shared" si="1543"/>
        <v>13.31</v>
      </c>
      <c r="BG1766">
        <f t="shared" si="1544"/>
        <v>2.9837941397445514E-2</v>
      </c>
      <c r="BH1766">
        <f>VLOOKUP(BE1766,DATA_FEEDS!$A$7:$B$2095,2,FALSE)</f>
        <v>-113.3</v>
      </c>
      <c r="BI1766">
        <f t="shared" si="1585"/>
        <v>-120.42307692307689</v>
      </c>
      <c r="BJ1766">
        <f t="shared" si="1586"/>
        <v>0.75447585440846876</v>
      </c>
      <c r="BK1766" t="str">
        <f t="shared" si="1576"/>
        <v/>
      </c>
      <c r="BL1766" s="14" t="str">
        <f t="shared" si="1577"/>
        <v/>
      </c>
      <c r="BM1766" s="15" t="str">
        <f t="shared" si="1583"/>
        <v/>
      </c>
      <c r="BP1766" s="20">
        <f t="shared" si="1549"/>
        <v>39818</v>
      </c>
      <c r="BQ1766">
        <f t="shared" si="1593"/>
        <v>13.31</v>
      </c>
      <c r="BR1766">
        <f t="shared" si="1594"/>
        <v>2.9837941397445514E-2</v>
      </c>
      <c r="BS1766">
        <f t="shared" si="1555"/>
        <v>-100</v>
      </c>
      <c r="BT1766">
        <f t="shared" si="1556"/>
        <v>0</v>
      </c>
      <c r="BU1766">
        <f t="shared" si="1557"/>
        <v>0</v>
      </c>
      <c r="BV1766">
        <f t="shared" si="1558"/>
        <v>-100</v>
      </c>
      <c r="BW1766" s="14">
        <f t="shared" si="1584"/>
        <v>-2.9837941397445515</v>
      </c>
      <c r="BX1766" s="15">
        <f t="shared" si="1550"/>
        <v>-2.9837941397445515</v>
      </c>
      <c r="BY1766">
        <f t="shared" si="1559"/>
        <v>5.4748775845564719</v>
      </c>
      <c r="BZ1766">
        <f t="shared" si="1560"/>
        <v>-0.18571737108453173</v>
      </c>
      <c r="CA1766">
        <f t="shared" si="1561"/>
        <v>0.75447585440846876</v>
      </c>
    </row>
    <row r="1767" spans="1:79" x14ac:dyDescent="0.25">
      <c r="A1767" s="1">
        <v>39819</v>
      </c>
      <c r="B1767" s="2">
        <v>13.707143</v>
      </c>
      <c r="C1767" s="2">
        <v>13.288570999999999</v>
      </c>
      <c r="D1767">
        <f t="shared" si="1551"/>
        <v>13.707143</v>
      </c>
      <c r="E1767" s="2">
        <f t="shared" si="1551"/>
        <v>13.288570999999999</v>
      </c>
      <c r="F1767" s="4">
        <f t="shared" si="1562"/>
        <v>2.9837941397445514E-2</v>
      </c>
      <c r="G1767" s="4">
        <f t="shared" si="1575"/>
        <v>6.4058570031751347E-2</v>
      </c>
      <c r="H1767" s="4">
        <f t="shared" si="1596"/>
        <v>-4.3791090283167668E-2</v>
      </c>
      <c r="I1767" s="5">
        <f t="shared" si="1552"/>
        <v>-0.41857200000000105</v>
      </c>
      <c r="J1767">
        <f t="shared" si="1545"/>
        <v>1</v>
      </c>
      <c r="K1767">
        <f t="shared" si="1563"/>
        <v>12.856857199999999</v>
      </c>
      <c r="L1767">
        <f t="shared" si="1595"/>
        <v>13.068571299999999</v>
      </c>
      <c r="M1767" t="str">
        <f t="shared" si="1564"/>
        <v/>
      </c>
      <c r="R1767" s="13">
        <f t="shared" si="1565"/>
        <v>-0.21171410000000002</v>
      </c>
      <c r="S1767" s="14" t="str">
        <f t="shared" si="1572"/>
        <v/>
      </c>
      <c r="T1767" s="14">
        <f t="shared" si="1567"/>
        <v>-100</v>
      </c>
      <c r="U1767" s="15">
        <f t="shared" si="1568"/>
        <v>-2.9837941397445515</v>
      </c>
      <c r="V1767">
        <f t="shared" si="1569"/>
        <v>-2.9837941397445515</v>
      </c>
      <c r="Y1767" s="13" t="str">
        <f t="shared" si="1570"/>
        <v/>
      </c>
      <c r="Z1767" t="str">
        <f t="shared" si="1566"/>
        <v/>
      </c>
      <c r="AB1767" s="14" t="str">
        <f t="shared" si="1573"/>
        <v/>
      </c>
      <c r="AC1767" t="str">
        <f t="shared" si="1571"/>
        <v/>
      </c>
      <c r="AE1767" s="15" t="str">
        <f t="shared" si="1574"/>
        <v/>
      </c>
      <c r="AF1767" t="str">
        <f t="shared" si="1597"/>
        <v/>
      </c>
      <c r="AI1767" s="21">
        <f t="shared" si="1553"/>
        <v>39819</v>
      </c>
      <c r="AJ1767" s="14">
        <f t="shared" si="1546"/>
        <v>13.707143</v>
      </c>
      <c r="AK1767" s="22">
        <f t="shared" si="1554"/>
        <v>-4.3147503458598177E-2</v>
      </c>
      <c r="AL1767" s="14">
        <f t="shared" si="1587"/>
        <v>12.388079040364232</v>
      </c>
      <c r="AM1767" s="14">
        <f t="shared" si="1588"/>
        <v>0.38387651744857126</v>
      </c>
      <c r="AN1767" s="14">
        <f t="shared" si="1589"/>
        <v>3.4361673602826874</v>
      </c>
      <c r="AO1767" s="14">
        <f t="shared" si="1590"/>
        <v>-100</v>
      </c>
      <c r="AP1767" s="14">
        <f t="shared" si="1591"/>
        <v>4.3147503458598173</v>
      </c>
      <c r="AQ1767" s="15" t="str">
        <f t="shared" si="1592"/>
        <v/>
      </c>
      <c r="AT1767" s="21">
        <f t="shared" si="1547"/>
        <v>39819</v>
      </c>
      <c r="AU1767" s="14">
        <f t="shared" si="1541"/>
        <v>13.707143</v>
      </c>
      <c r="AV1767" s="22">
        <f t="shared" si="1542"/>
        <v>-4.3147503458598177E-2</v>
      </c>
      <c r="AW1767" s="14">
        <f>VLOOKUP(AT1767,DATA_FEEDS!$F$7:$H$2022,3,FALSE)</f>
        <v>60.743380000000002</v>
      </c>
      <c r="AX1767" s="14">
        <f t="shared" si="1578"/>
        <v>62.133365000000005</v>
      </c>
      <c r="AY1767" s="14">
        <f t="shared" si="1579"/>
        <v>-1.1580389602557903</v>
      </c>
      <c r="AZ1767" s="14" t="str">
        <f t="shared" si="1580"/>
        <v/>
      </c>
      <c r="BA1767" s="14" t="str">
        <f t="shared" si="1581"/>
        <v/>
      </c>
      <c r="BB1767" s="15" t="str">
        <f t="shared" si="1582"/>
        <v/>
      </c>
      <c r="BE1767" s="20">
        <f t="shared" si="1548"/>
        <v>39819</v>
      </c>
      <c r="BF1767">
        <f t="shared" si="1543"/>
        <v>13.707143</v>
      </c>
      <c r="BG1767">
        <f t="shared" si="1544"/>
        <v>-4.3147503458598177E-2</v>
      </c>
      <c r="BH1767">
        <f>VLOOKUP(BE1767,DATA_FEEDS!$A$7:$B$2095,2,FALSE)</f>
        <v>-103.1</v>
      </c>
      <c r="BI1767">
        <f t="shared" si="1585"/>
        <v>-117.88461538461534</v>
      </c>
      <c r="BJ1767">
        <f t="shared" si="1586"/>
        <v>1.768022049146788</v>
      </c>
      <c r="BK1767">
        <f t="shared" si="1576"/>
        <v>100</v>
      </c>
      <c r="BL1767" s="14">
        <f t="shared" si="1577"/>
        <v>-4.3147503458598173</v>
      </c>
      <c r="BM1767" s="15">
        <f t="shared" si="1583"/>
        <v>-4.3147503458598173</v>
      </c>
      <c r="BP1767" s="20">
        <f t="shared" si="1549"/>
        <v>39819</v>
      </c>
      <c r="BQ1767">
        <f t="shared" si="1593"/>
        <v>13.707143</v>
      </c>
      <c r="BR1767">
        <f t="shared" si="1594"/>
        <v>-4.3147503458598177E-2</v>
      </c>
      <c r="BS1767">
        <f t="shared" si="1555"/>
        <v>-100</v>
      </c>
      <c r="BT1767">
        <f t="shared" si="1556"/>
        <v>0</v>
      </c>
      <c r="BU1767">
        <f t="shared" si="1557"/>
        <v>100</v>
      </c>
      <c r="BV1767" t="str">
        <f t="shared" si="1558"/>
        <v/>
      </c>
      <c r="BW1767" s="14" t="str">
        <f t="shared" si="1584"/>
        <v/>
      </c>
      <c r="BX1767" s="15" t="str">
        <f t="shared" si="1550"/>
        <v/>
      </c>
      <c r="BY1767">
        <f t="shared" si="1559"/>
        <v>3.4361673602826874</v>
      </c>
      <c r="BZ1767">
        <f t="shared" si="1560"/>
        <v>-1.1580389602557903</v>
      </c>
      <c r="CA1767">
        <f t="shared" si="1561"/>
        <v>1.768022049146788</v>
      </c>
    </row>
    <row r="1768" spans="1:79" x14ac:dyDescent="0.25">
      <c r="A1768" s="1">
        <v>39820</v>
      </c>
      <c r="B1768" s="2">
        <v>13.115714000000001</v>
      </c>
      <c r="C1768" s="2">
        <v>13.001429</v>
      </c>
      <c r="D1768">
        <f t="shared" si="1551"/>
        <v>13.115714000000001</v>
      </c>
      <c r="E1768" s="2">
        <f t="shared" si="1551"/>
        <v>13.001429</v>
      </c>
      <c r="F1768" s="4">
        <f t="shared" si="1562"/>
        <v>-4.3147503458598177E-2</v>
      </c>
      <c r="G1768" s="4">
        <f t="shared" si="1575"/>
        <v>5.8625185931147412E-2</v>
      </c>
      <c r="H1768" s="4">
        <f t="shared" si="1596"/>
        <v>-7.1705376819775096E-2</v>
      </c>
      <c r="I1768" s="5">
        <f t="shared" si="1552"/>
        <v>-0.11428500000000064</v>
      </c>
      <c r="J1768">
        <f t="shared" si="1545"/>
        <v>1</v>
      </c>
      <c r="K1768">
        <f t="shared" si="1563"/>
        <v>12.991714399999998</v>
      </c>
      <c r="L1768">
        <f t="shared" si="1595"/>
        <v>13.00635705</v>
      </c>
      <c r="M1768" t="str">
        <f t="shared" si="1564"/>
        <v/>
      </c>
      <c r="R1768" s="13">
        <f t="shared" si="1565"/>
        <v>-1.4642650000002533E-2</v>
      </c>
      <c r="S1768" s="14" t="str">
        <f t="shared" si="1572"/>
        <v/>
      </c>
      <c r="T1768" s="14">
        <f t="shared" si="1567"/>
        <v>-100</v>
      </c>
      <c r="U1768" s="15">
        <f t="shared" si="1568"/>
        <v>4.3147503458598173</v>
      </c>
      <c r="V1768" t="str">
        <f t="shared" si="1569"/>
        <v/>
      </c>
      <c r="Y1768" s="13" t="str">
        <f t="shared" si="1570"/>
        <v/>
      </c>
      <c r="Z1768" t="str">
        <f t="shared" si="1566"/>
        <v/>
      </c>
      <c r="AB1768" s="14" t="str">
        <f t="shared" si="1573"/>
        <v/>
      </c>
      <c r="AC1768" t="str">
        <f t="shared" si="1571"/>
        <v/>
      </c>
      <c r="AE1768" s="15" t="str">
        <f t="shared" si="1574"/>
        <v/>
      </c>
      <c r="AF1768" t="str">
        <f t="shared" si="1597"/>
        <v/>
      </c>
      <c r="AI1768" s="21">
        <f t="shared" si="1553"/>
        <v>39820</v>
      </c>
      <c r="AJ1768" s="14">
        <f t="shared" si="1546"/>
        <v>13.115714000000001</v>
      </c>
      <c r="AK1768" s="22">
        <f t="shared" si="1554"/>
        <v>-1.5031053589610181E-2</v>
      </c>
      <c r="AL1768" s="14">
        <f t="shared" si="1587"/>
        <v>12.840322689158427</v>
      </c>
      <c r="AM1768" s="14">
        <f t="shared" si="1588"/>
        <v>0.45752771884757126</v>
      </c>
      <c r="AN1768" s="14">
        <f t="shared" si="1589"/>
        <v>0.60191175200321012</v>
      </c>
      <c r="AO1768" s="14" t="str">
        <f t="shared" si="1590"/>
        <v/>
      </c>
      <c r="AP1768" s="14" t="str">
        <f t="shared" si="1591"/>
        <v/>
      </c>
      <c r="AQ1768" s="15" t="str">
        <f t="shared" si="1592"/>
        <v/>
      </c>
      <c r="AT1768" s="21">
        <f t="shared" si="1547"/>
        <v>39820</v>
      </c>
      <c r="AU1768" s="14">
        <f t="shared" si="1541"/>
        <v>13.115714000000001</v>
      </c>
      <c r="AV1768" s="22">
        <f t="shared" si="1542"/>
        <v>-1.5031053589610181E-2</v>
      </c>
      <c r="AW1768" s="14">
        <f>VLOOKUP(AT1768,DATA_FEEDS!$F$7:$H$2022,3,FALSE)</f>
        <v>62.67</v>
      </c>
      <c r="AX1768" s="14">
        <f t="shared" si="1578"/>
        <v>61.939651999999988</v>
      </c>
      <c r="AY1768" s="14">
        <f t="shared" si="1579"/>
        <v>0.58772972866567141</v>
      </c>
      <c r="AZ1768" s="14" t="str">
        <f t="shared" si="1580"/>
        <v/>
      </c>
      <c r="BA1768" s="14" t="str">
        <f t="shared" si="1581"/>
        <v/>
      </c>
      <c r="BB1768" s="15" t="str">
        <f t="shared" si="1582"/>
        <v/>
      </c>
      <c r="BE1768" s="20">
        <f t="shared" si="1548"/>
        <v>39820</v>
      </c>
      <c r="BF1768">
        <f t="shared" si="1543"/>
        <v>13.115714000000001</v>
      </c>
      <c r="BG1768">
        <f t="shared" si="1544"/>
        <v>-1.5031053589610181E-2</v>
      </c>
      <c r="BH1768">
        <f>VLOOKUP(BE1768,DATA_FEEDS!$A$7:$B$2095,2,FALSE)</f>
        <v>-101.4</v>
      </c>
      <c r="BI1768">
        <f t="shared" si="1585"/>
        <v>-115.3153846153846</v>
      </c>
      <c r="BJ1768">
        <f t="shared" si="1586"/>
        <v>1.7493629229729313</v>
      </c>
      <c r="BK1768">
        <f t="shared" si="1576"/>
        <v>100</v>
      </c>
      <c r="BL1768" s="14">
        <f t="shared" si="1577"/>
        <v>-1.5031053589610182</v>
      </c>
      <c r="BM1768" s="15">
        <f t="shared" si="1583"/>
        <v>-1.5031053589610182</v>
      </c>
      <c r="BP1768" s="20">
        <f t="shared" si="1549"/>
        <v>39820</v>
      </c>
      <c r="BQ1768">
        <f t="shared" si="1593"/>
        <v>13.115714000000001</v>
      </c>
      <c r="BR1768">
        <f t="shared" si="1594"/>
        <v>-1.5031053589610181E-2</v>
      </c>
      <c r="BS1768">
        <f t="shared" si="1555"/>
        <v>0</v>
      </c>
      <c r="BT1768">
        <f t="shared" si="1556"/>
        <v>0</v>
      </c>
      <c r="BU1768">
        <f t="shared" si="1557"/>
        <v>100</v>
      </c>
      <c r="BV1768">
        <f t="shared" si="1558"/>
        <v>100</v>
      </c>
      <c r="BW1768" s="14">
        <f t="shared" si="1584"/>
        <v>-1.5031053589610182</v>
      </c>
      <c r="BX1768" s="15">
        <f t="shared" si="1550"/>
        <v>-1.5031053589610182</v>
      </c>
      <c r="BY1768">
        <f t="shared" si="1559"/>
        <v>0.60191175200321012</v>
      </c>
      <c r="BZ1768">
        <f t="shared" si="1560"/>
        <v>0.58772972866567141</v>
      </c>
      <c r="CA1768">
        <f t="shared" si="1561"/>
        <v>1.7493629229729313</v>
      </c>
    </row>
    <row r="1769" spans="1:79" x14ac:dyDescent="0.25">
      <c r="A1769" s="1">
        <v>39821</v>
      </c>
      <c r="B1769" s="2">
        <v>12.918571</v>
      </c>
      <c r="C1769" s="2">
        <v>13.242857000000001</v>
      </c>
      <c r="D1769">
        <f t="shared" si="1551"/>
        <v>12.918571</v>
      </c>
      <c r="E1769" s="2">
        <f t="shared" si="1551"/>
        <v>13.242857000000001</v>
      </c>
      <c r="F1769" s="4">
        <f t="shared" si="1562"/>
        <v>-1.5031053589610181E-2</v>
      </c>
      <c r="G1769" s="4">
        <f t="shared" si="1575"/>
        <v>7.9413072686862013E-2</v>
      </c>
      <c r="H1769" s="4">
        <f t="shared" si="1596"/>
        <v>-5.2825147760300208E-2</v>
      </c>
      <c r="I1769" s="5">
        <f t="shared" si="1552"/>
        <v>0.32428600000000074</v>
      </c>
      <c r="J1769">
        <f t="shared" si="1545"/>
        <v>1</v>
      </c>
      <c r="K1769">
        <f t="shared" si="1563"/>
        <v>13.2017144</v>
      </c>
      <c r="L1769">
        <f t="shared" si="1595"/>
        <v>12.953785599999998</v>
      </c>
      <c r="M1769" t="str">
        <f t="shared" si="1564"/>
        <v/>
      </c>
      <c r="R1769" s="13">
        <f t="shared" si="1565"/>
        <v>0.24792880000000217</v>
      </c>
      <c r="S1769" s="14">
        <f t="shared" si="1572"/>
        <v>100</v>
      </c>
      <c r="T1769" s="14">
        <f t="shared" si="1567"/>
        <v>0</v>
      </c>
      <c r="U1769" s="15" t="str">
        <f t="shared" si="1568"/>
        <v/>
      </c>
      <c r="V1769" t="str">
        <f t="shared" si="1569"/>
        <v/>
      </c>
      <c r="Y1769" s="13" t="str">
        <f t="shared" si="1570"/>
        <v/>
      </c>
      <c r="Z1769" t="str">
        <f t="shared" si="1566"/>
        <v/>
      </c>
      <c r="AB1769" s="14" t="str">
        <f t="shared" si="1573"/>
        <v/>
      </c>
      <c r="AC1769" t="str">
        <f t="shared" si="1571"/>
        <v/>
      </c>
      <c r="AE1769" s="15" t="str">
        <f t="shared" si="1574"/>
        <v/>
      </c>
      <c r="AF1769" t="str">
        <f t="shared" si="1597"/>
        <v/>
      </c>
      <c r="AI1769" s="21">
        <f t="shared" si="1553"/>
        <v>39821</v>
      </c>
      <c r="AJ1769" s="14">
        <f t="shared" si="1546"/>
        <v>12.918571</v>
      </c>
      <c r="AK1769" s="22">
        <f t="shared" si="1554"/>
        <v>3.074202247291901E-2</v>
      </c>
      <c r="AL1769" s="14">
        <f t="shared" si="1587"/>
        <v>12.99185549464346</v>
      </c>
      <c r="AM1769" s="14">
        <f t="shared" si="1588"/>
        <v>0.43472836084322303</v>
      </c>
      <c r="AN1769" s="14">
        <f t="shared" si="1589"/>
        <v>-0.16857537083919027</v>
      </c>
      <c r="AO1769" s="14" t="str">
        <f t="shared" si="1590"/>
        <v/>
      </c>
      <c r="AP1769" s="14" t="str">
        <f t="shared" si="1591"/>
        <v/>
      </c>
      <c r="AQ1769" s="15" t="str">
        <f t="shared" si="1592"/>
        <v/>
      </c>
      <c r="AT1769" s="21">
        <f t="shared" si="1547"/>
        <v>39821</v>
      </c>
      <c r="AU1769" s="14">
        <f t="shared" si="1541"/>
        <v>12.918571</v>
      </c>
      <c r="AV1769" s="22">
        <f t="shared" si="1542"/>
        <v>3.074202247291901E-2</v>
      </c>
      <c r="AW1769" s="14">
        <f>VLOOKUP(AT1769,DATA_FEEDS!$F$7:$H$2022,3,FALSE)</f>
        <v>61.442129999999999</v>
      </c>
      <c r="AX1769" s="14">
        <f t="shared" si="1578"/>
        <v>61.865827000000003</v>
      </c>
      <c r="AY1769" s="14">
        <f t="shared" si="1579"/>
        <v>-0.45833605919650999</v>
      </c>
      <c r="AZ1769" s="14" t="str">
        <f t="shared" si="1580"/>
        <v/>
      </c>
      <c r="BA1769" s="14" t="str">
        <f t="shared" si="1581"/>
        <v/>
      </c>
      <c r="BB1769" s="15" t="str">
        <f t="shared" si="1582"/>
        <v/>
      </c>
      <c r="BE1769" s="20">
        <f t="shared" si="1548"/>
        <v>39821</v>
      </c>
      <c r="BF1769">
        <f t="shared" si="1543"/>
        <v>12.918571</v>
      </c>
      <c r="BG1769">
        <f t="shared" si="1544"/>
        <v>3.074202247291901E-2</v>
      </c>
      <c r="BH1769">
        <f>VLOOKUP(BE1769,DATA_FEEDS!$A$7:$B$2095,2,FALSE)</f>
        <v>-99.6</v>
      </c>
      <c r="BI1769">
        <f t="shared" si="1585"/>
        <v>-113.03846153846152</v>
      </c>
      <c r="BJ1769">
        <f t="shared" si="1586"/>
        <v>1.6882833742640451</v>
      </c>
      <c r="BK1769">
        <f t="shared" si="1576"/>
        <v>100</v>
      </c>
      <c r="BL1769" s="14">
        <f t="shared" si="1577"/>
        <v>3.0742022472919008</v>
      </c>
      <c r="BM1769" s="15" t="str">
        <f t="shared" si="1583"/>
        <v/>
      </c>
      <c r="BP1769" s="20">
        <f t="shared" si="1549"/>
        <v>39821</v>
      </c>
      <c r="BQ1769">
        <f t="shared" si="1593"/>
        <v>12.918571</v>
      </c>
      <c r="BR1769">
        <f t="shared" si="1594"/>
        <v>3.074202247291901E-2</v>
      </c>
      <c r="BS1769">
        <f t="shared" si="1555"/>
        <v>0</v>
      </c>
      <c r="BT1769">
        <f t="shared" si="1556"/>
        <v>0</v>
      </c>
      <c r="BU1769">
        <f t="shared" si="1557"/>
        <v>100</v>
      </c>
      <c r="BV1769">
        <f t="shared" si="1558"/>
        <v>100</v>
      </c>
      <c r="BW1769" s="14">
        <f t="shared" si="1584"/>
        <v>3.0742022472919008</v>
      </c>
      <c r="BX1769" s="15" t="str">
        <f t="shared" si="1550"/>
        <v/>
      </c>
      <c r="BY1769">
        <f t="shared" si="1559"/>
        <v>-0.16857537083919027</v>
      </c>
      <c r="BZ1769">
        <f t="shared" si="1560"/>
        <v>-0.45833605919650999</v>
      </c>
      <c r="CA1769">
        <f t="shared" si="1561"/>
        <v>1.6882833742640451</v>
      </c>
    </row>
    <row r="1770" spans="1:79" x14ac:dyDescent="0.25">
      <c r="A1770" s="1">
        <v>39822</v>
      </c>
      <c r="B1770" s="2">
        <v>13.315714</v>
      </c>
      <c r="C1770" s="2">
        <v>12.94</v>
      </c>
      <c r="D1770">
        <f t="shared" si="1551"/>
        <v>13.315714</v>
      </c>
      <c r="E1770" s="2">
        <f t="shared" si="1551"/>
        <v>12.94</v>
      </c>
      <c r="F1770" s="4">
        <f t="shared" si="1562"/>
        <v>3.074202247291901E-2</v>
      </c>
      <c r="G1770" s="4">
        <f t="shared" si="1575"/>
        <v>-2.7798647633358452E-2</v>
      </c>
      <c r="H1770" s="4">
        <f t="shared" si="1596"/>
        <v>-6.9542896049893221E-2</v>
      </c>
      <c r="I1770" s="5">
        <f t="shared" si="1552"/>
        <v>-0.37571400000000033</v>
      </c>
      <c r="J1770">
        <f t="shared" si="1545"/>
        <v>1</v>
      </c>
      <c r="K1770">
        <f t="shared" si="1563"/>
        <v>13.1968572</v>
      </c>
      <c r="L1770">
        <f t="shared" si="1595"/>
        <v>12.899285599999999</v>
      </c>
      <c r="M1770" t="str">
        <f t="shared" si="1564"/>
        <v/>
      </c>
      <c r="R1770" s="13">
        <f t="shared" si="1565"/>
        <v>0.29757160000000127</v>
      </c>
      <c r="S1770" s="14" t="str">
        <f t="shared" si="1572"/>
        <v/>
      </c>
      <c r="T1770" s="14">
        <f t="shared" si="1567"/>
        <v>0</v>
      </c>
      <c r="U1770" s="15" t="str">
        <f t="shared" si="1568"/>
        <v/>
      </c>
      <c r="V1770" t="str">
        <f t="shared" si="1569"/>
        <v/>
      </c>
      <c r="Y1770" s="13" t="str">
        <f t="shared" si="1570"/>
        <v/>
      </c>
      <c r="Z1770" t="str">
        <f t="shared" si="1566"/>
        <v/>
      </c>
      <c r="AB1770" s="14" t="str">
        <f t="shared" si="1573"/>
        <v/>
      </c>
      <c r="AC1770" t="str">
        <f t="shared" si="1571"/>
        <v/>
      </c>
      <c r="AE1770" s="15" t="str">
        <f t="shared" si="1574"/>
        <v/>
      </c>
      <c r="AF1770" t="str">
        <f t="shared" si="1597"/>
        <v/>
      </c>
      <c r="AI1770" s="21">
        <f t="shared" si="1553"/>
        <v>39822</v>
      </c>
      <c r="AJ1770" s="14">
        <f t="shared" si="1546"/>
        <v>13.315714</v>
      </c>
      <c r="AK1770" s="22">
        <f t="shared" si="1554"/>
        <v>-2.9503262085683078E-2</v>
      </c>
      <c r="AL1770" s="14">
        <f t="shared" si="1587"/>
        <v>13.050617354428596</v>
      </c>
      <c r="AM1770" s="14">
        <f t="shared" si="1588"/>
        <v>0.42002340261977678</v>
      </c>
      <c r="AN1770" s="14">
        <f t="shared" si="1589"/>
        <v>0.63114732159669917</v>
      </c>
      <c r="AO1770" s="14" t="str">
        <f t="shared" si="1590"/>
        <v/>
      </c>
      <c r="AP1770" s="14" t="str">
        <f t="shared" si="1591"/>
        <v/>
      </c>
      <c r="AQ1770" s="15" t="str">
        <f t="shared" si="1592"/>
        <v/>
      </c>
      <c r="AT1770" s="21">
        <f t="shared" si="1547"/>
        <v>39822</v>
      </c>
      <c r="AU1770" s="14">
        <f t="shared" si="1541"/>
        <v>13.315714</v>
      </c>
      <c r="AV1770" s="22">
        <f t="shared" si="1542"/>
        <v>-2.9503262085683078E-2</v>
      </c>
      <c r="AW1770" s="14">
        <f>VLOOKUP(AT1770,DATA_FEEDS!$F$7:$H$2022,3,FALSE)</f>
        <v>60.184690000000003</v>
      </c>
      <c r="AX1770" s="14">
        <f t="shared" si="1578"/>
        <v>61.703783000000001</v>
      </c>
      <c r="AY1770" s="14">
        <f t="shared" si="1579"/>
        <v>-1.6290423394532674</v>
      </c>
      <c r="AZ1770" s="14">
        <f t="shared" si="1580"/>
        <v>100</v>
      </c>
      <c r="BA1770" s="14">
        <f t="shared" si="1581"/>
        <v>-2.950326208568308</v>
      </c>
      <c r="BB1770" s="15">
        <f t="shared" si="1582"/>
        <v>-2.950326208568308</v>
      </c>
      <c r="BE1770" s="20">
        <f t="shared" si="1548"/>
        <v>39822</v>
      </c>
      <c r="BF1770">
        <f t="shared" si="1543"/>
        <v>13.315714</v>
      </c>
      <c r="BG1770">
        <f t="shared" si="1544"/>
        <v>-2.9503262085683078E-2</v>
      </c>
      <c r="BH1770">
        <f>VLOOKUP(BE1770,DATA_FEEDS!$A$7:$B$2095,2,FALSE)</f>
        <v>-100.5</v>
      </c>
      <c r="BI1770">
        <f t="shared" si="1585"/>
        <v>-110.93846153846152</v>
      </c>
      <c r="BJ1770">
        <f t="shared" si="1586"/>
        <v>1.3511570313465866</v>
      </c>
      <c r="BK1770">
        <f t="shared" si="1576"/>
        <v>100</v>
      </c>
      <c r="BL1770" s="14">
        <f t="shared" si="1577"/>
        <v>-2.950326208568308</v>
      </c>
      <c r="BM1770" s="15">
        <f t="shared" si="1583"/>
        <v>-2.950326208568308</v>
      </c>
      <c r="BP1770" s="20">
        <f t="shared" si="1549"/>
        <v>39822</v>
      </c>
      <c r="BQ1770">
        <f t="shared" si="1593"/>
        <v>13.315714</v>
      </c>
      <c r="BR1770">
        <f t="shared" si="1594"/>
        <v>-2.9503262085683078E-2</v>
      </c>
      <c r="BS1770">
        <f t="shared" si="1555"/>
        <v>0</v>
      </c>
      <c r="BT1770">
        <f t="shared" si="1556"/>
        <v>100</v>
      </c>
      <c r="BU1770">
        <f t="shared" si="1557"/>
        <v>100</v>
      </c>
      <c r="BV1770">
        <f t="shared" si="1558"/>
        <v>100</v>
      </c>
      <c r="BW1770" s="14">
        <f t="shared" si="1584"/>
        <v>-2.950326208568308</v>
      </c>
      <c r="BX1770" s="15">
        <f t="shared" si="1550"/>
        <v>-2.950326208568308</v>
      </c>
      <c r="BY1770">
        <f t="shared" si="1559"/>
        <v>0.63114732159669917</v>
      </c>
      <c r="BZ1770">
        <f t="shared" si="1560"/>
        <v>-1.6290423394532674</v>
      </c>
      <c r="CA1770">
        <f t="shared" si="1561"/>
        <v>1.3511570313465866</v>
      </c>
    </row>
    <row r="1771" spans="1:79" x14ac:dyDescent="0.25">
      <c r="A1771" s="1">
        <v>39825</v>
      </c>
      <c r="B1771" s="2">
        <v>12.922857</v>
      </c>
      <c r="C1771" s="2">
        <v>12.665713999999999</v>
      </c>
      <c r="D1771">
        <f t="shared" si="1551"/>
        <v>12.922857</v>
      </c>
      <c r="E1771" s="2">
        <f t="shared" si="1551"/>
        <v>12.665713999999999</v>
      </c>
      <c r="F1771" s="4">
        <f t="shared" si="1562"/>
        <v>-2.9503262085683078E-2</v>
      </c>
      <c r="G1771" s="4">
        <f t="shared" si="1575"/>
        <v>-7.5977101865793678E-2</v>
      </c>
      <c r="H1771" s="4">
        <f t="shared" si="1596"/>
        <v>-4.461210081236959E-2</v>
      </c>
      <c r="I1771" s="5">
        <f t="shared" si="1552"/>
        <v>-0.25714300000000101</v>
      </c>
      <c r="J1771">
        <f t="shared" si="1545"/>
        <v>1</v>
      </c>
      <c r="K1771">
        <f t="shared" si="1563"/>
        <v>13.0277142</v>
      </c>
      <c r="L1771">
        <f t="shared" si="1595"/>
        <v>12.8539999</v>
      </c>
      <c r="M1771" t="str">
        <f t="shared" si="1564"/>
        <v/>
      </c>
      <c r="R1771" s="13">
        <f t="shared" si="1565"/>
        <v>0.17371430000000032</v>
      </c>
      <c r="S1771" s="14" t="str">
        <f t="shared" si="1572"/>
        <v/>
      </c>
      <c r="T1771" s="14">
        <f t="shared" si="1567"/>
        <v>0</v>
      </c>
      <c r="U1771" s="15" t="str">
        <f t="shared" si="1568"/>
        <v/>
      </c>
      <c r="V1771" t="str">
        <f t="shared" si="1569"/>
        <v/>
      </c>
      <c r="Y1771" s="13" t="str">
        <f t="shared" si="1570"/>
        <v/>
      </c>
      <c r="Z1771" t="str">
        <f t="shared" si="1566"/>
        <v/>
      </c>
      <c r="AB1771" s="14" t="str">
        <f t="shared" si="1573"/>
        <v/>
      </c>
      <c r="AC1771" t="str">
        <f t="shared" si="1571"/>
        <v/>
      </c>
      <c r="AE1771" s="15" t="str">
        <f t="shared" si="1574"/>
        <v/>
      </c>
      <c r="AF1771" t="str">
        <f t="shared" si="1597"/>
        <v/>
      </c>
      <c r="AI1771" s="21">
        <f t="shared" si="1553"/>
        <v>39825</v>
      </c>
      <c r="AJ1771" s="14">
        <f t="shared" si="1546"/>
        <v>12.922857</v>
      </c>
      <c r="AK1771" s="22">
        <f t="shared" si="1554"/>
        <v>-2.4541245020354225E-2</v>
      </c>
      <c r="AL1771" s="14">
        <f t="shared" si="1587"/>
        <v>13.335207337064276</v>
      </c>
      <c r="AM1771" s="14">
        <f t="shared" si="1588"/>
        <v>0.38334376369162065</v>
      </c>
      <c r="AN1771" s="14">
        <f t="shared" si="1589"/>
        <v>-1.0756672629634552</v>
      </c>
      <c r="AO1771" s="14" t="str">
        <f t="shared" si="1590"/>
        <v/>
      </c>
      <c r="AP1771" s="14" t="str">
        <f t="shared" si="1591"/>
        <v/>
      </c>
      <c r="AQ1771" s="15" t="str">
        <f t="shared" si="1592"/>
        <v/>
      </c>
      <c r="AT1771" s="21">
        <f t="shared" si="1547"/>
        <v>39825</v>
      </c>
      <c r="AU1771" s="14">
        <f t="shared" si="1541"/>
        <v>12.922857</v>
      </c>
      <c r="AV1771" s="22">
        <f t="shared" si="1542"/>
        <v>-2.4541245020354225E-2</v>
      </c>
      <c r="AW1771" s="14">
        <f>VLOOKUP(AT1771,DATA_FEEDS!$F$7:$H$2022,3,FALSE)</f>
        <v>63.132629999999999</v>
      </c>
      <c r="AX1771" s="14">
        <f t="shared" si="1578"/>
        <v>61.901265000000002</v>
      </c>
      <c r="AY1771" s="14">
        <f t="shared" si="1579"/>
        <v>1.1462578930346321</v>
      </c>
      <c r="AZ1771" s="14" t="str">
        <f t="shared" si="1580"/>
        <v/>
      </c>
      <c r="BA1771" s="14" t="str">
        <f t="shared" si="1581"/>
        <v/>
      </c>
      <c r="BB1771" s="15" t="str">
        <f t="shared" si="1582"/>
        <v/>
      </c>
      <c r="BE1771" s="20">
        <f t="shared" si="1548"/>
        <v>39825</v>
      </c>
      <c r="BF1771">
        <f t="shared" si="1543"/>
        <v>12.922857</v>
      </c>
      <c r="BG1771">
        <f t="shared" si="1544"/>
        <v>-2.4541245020354225E-2</v>
      </c>
      <c r="BH1771">
        <f>VLOOKUP(BE1771,DATA_FEEDS!$A$7:$B$2095,2,FALSE)</f>
        <v>-91.1</v>
      </c>
      <c r="BI1771">
        <f t="shared" si="1585"/>
        <v>-108.55384615384614</v>
      </c>
      <c r="BJ1771">
        <f t="shared" si="1586"/>
        <v>2.2889175365692545</v>
      </c>
      <c r="BK1771">
        <f t="shared" si="1576"/>
        <v>100</v>
      </c>
      <c r="BL1771" s="14">
        <f t="shared" si="1577"/>
        <v>-2.4541245020354223</v>
      </c>
      <c r="BM1771" s="15">
        <f t="shared" si="1583"/>
        <v>-2.4541245020354223</v>
      </c>
      <c r="BP1771" s="20">
        <f t="shared" si="1549"/>
        <v>39825</v>
      </c>
      <c r="BQ1771">
        <f t="shared" si="1593"/>
        <v>12.922857</v>
      </c>
      <c r="BR1771">
        <f t="shared" si="1594"/>
        <v>-2.4541245020354225E-2</v>
      </c>
      <c r="BS1771">
        <f t="shared" si="1555"/>
        <v>0</v>
      </c>
      <c r="BT1771">
        <f t="shared" si="1556"/>
        <v>0</v>
      </c>
      <c r="BU1771">
        <f t="shared" si="1557"/>
        <v>100</v>
      </c>
      <c r="BV1771">
        <f t="shared" si="1558"/>
        <v>100</v>
      </c>
      <c r="BW1771" s="14">
        <f t="shared" si="1584"/>
        <v>-2.4541245020354223</v>
      </c>
      <c r="BX1771" s="15">
        <f t="shared" si="1550"/>
        <v>-2.4541245020354223</v>
      </c>
      <c r="BY1771">
        <f t="shared" si="1559"/>
        <v>-1.0756672629634552</v>
      </c>
      <c r="BZ1771">
        <f t="shared" si="1560"/>
        <v>1.1462578930346321</v>
      </c>
      <c r="CA1771">
        <f t="shared" si="1561"/>
        <v>2.2889175365692545</v>
      </c>
    </row>
    <row r="1772" spans="1:79" x14ac:dyDescent="0.25">
      <c r="A1772" s="1">
        <v>39826</v>
      </c>
      <c r="B1772" s="2">
        <v>12.605714000000001</v>
      </c>
      <c r="C1772" s="2">
        <v>12.53</v>
      </c>
      <c r="D1772">
        <f t="shared" si="1551"/>
        <v>12.605714000000001</v>
      </c>
      <c r="E1772" s="2">
        <f t="shared" si="1551"/>
        <v>12.53</v>
      </c>
      <c r="F1772" s="4">
        <f t="shared" si="1562"/>
        <v>-2.4541245020354225E-2</v>
      </c>
      <c r="G1772" s="4">
        <f t="shared" si="1575"/>
        <v>-4.4657423911500446E-2</v>
      </c>
      <c r="H1772" s="4">
        <f t="shared" si="1596"/>
        <v>-8.6258975791842676E-2</v>
      </c>
      <c r="I1772" s="5">
        <f t="shared" si="1552"/>
        <v>-7.5714000000001391E-2</v>
      </c>
      <c r="J1772">
        <f t="shared" si="1545"/>
        <v>1</v>
      </c>
      <c r="K1772">
        <f t="shared" si="1563"/>
        <v>12.875999999999999</v>
      </c>
      <c r="L1772">
        <f t="shared" si="1595"/>
        <v>12.778571349999998</v>
      </c>
      <c r="M1772">
        <f t="shared" si="1564"/>
        <v>1</v>
      </c>
      <c r="R1772" s="13">
        <f t="shared" si="1565"/>
        <v>9.7428650000001227E-2</v>
      </c>
      <c r="S1772" s="14" t="str">
        <f t="shared" si="1572"/>
        <v/>
      </c>
      <c r="T1772" s="14">
        <f t="shared" si="1567"/>
        <v>0</v>
      </c>
      <c r="U1772" s="15" t="str">
        <f t="shared" si="1568"/>
        <v/>
      </c>
      <c r="V1772" t="str">
        <f t="shared" si="1569"/>
        <v/>
      </c>
      <c r="Y1772" s="13">
        <f t="shared" si="1570"/>
        <v>-2.4541245020354223</v>
      </c>
      <c r="Z1772">
        <f t="shared" si="1566"/>
        <v>-2.4541245020354223</v>
      </c>
      <c r="AB1772" s="14">
        <f t="shared" si="1573"/>
        <v>-11.378054428333064</v>
      </c>
      <c r="AC1772">
        <f t="shared" si="1571"/>
        <v>-11.378054428333064</v>
      </c>
      <c r="AE1772" s="15">
        <f t="shared" si="1574"/>
        <v>3.3091580532447376</v>
      </c>
      <c r="AF1772" t="str">
        <f t="shared" si="1597"/>
        <v/>
      </c>
      <c r="AI1772" s="21">
        <f t="shared" si="1553"/>
        <v>39826</v>
      </c>
      <c r="AJ1772" s="14">
        <f t="shared" si="1546"/>
        <v>12.605714000000001</v>
      </c>
      <c r="AK1772" s="22">
        <f t="shared" si="1554"/>
        <v>-2.2665435690513085E-2</v>
      </c>
      <c r="AL1772" s="14">
        <f t="shared" si="1587"/>
        <v>13.360916406882552</v>
      </c>
      <c r="AM1772" s="14">
        <f t="shared" si="1588"/>
        <v>0.35082064857755657</v>
      </c>
      <c r="AN1772" s="14">
        <f t="shared" si="1589"/>
        <v>-2.1526737663378936</v>
      </c>
      <c r="AO1772" s="14">
        <f t="shared" si="1590"/>
        <v>100</v>
      </c>
      <c r="AP1772" s="14">
        <f t="shared" si="1591"/>
        <v>-2.2665435690513087</v>
      </c>
      <c r="AQ1772" s="15">
        <f t="shared" si="1592"/>
        <v>-2.2665435690513087</v>
      </c>
      <c r="AT1772" s="21">
        <f t="shared" si="1547"/>
        <v>39826</v>
      </c>
      <c r="AU1772" s="14">
        <f t="shared" si="1541"/>
        <v>12.605714000000001</v>
      </c>
      <c r="AV1772" s="22">
        <f t="shared" si="1542"/>
        <v>-2.2665435690513085E-2</v>
      </c>
      <c r="AW1772" s="14">
        <f>VLOOKUP(AT1772,DATA_FEEDS!$F$7:$H$2022,3,FALSE)</f>
        <v>62.816000000000003</v>
      </c>
      <c r="AX1772" s="14">
        <f t="shared" si="1578"/>
        <v>61.910465000000002</v>
      </c>
      <c r="AY1772" s="14">
        <f t="shared" si="1579"/>
        <v>0.79286607608656501</v>
      </c>
      <c r="AZ1772" s="14" t="str">
        <f t="shared" si="1580"/>
        <v/>
      </c>
      <c r="BA1772" s="14" t="str">
        <f t="shared" si="1581"/>
        <v/>
      </c>
      <c r="BB1772" s="15" t="str">
        <f t="shared" si="1582"/>
        <v/>
      </c>
      <c r="BE1772" s="20">
        <f t="shared" si="1548"/>
        <v>39826</v>
      </c>
      <c r="BF1772">
        <f t="shared" si="1543"/>
        <v>12.605714000000001</v>
      </c>
      <c r="BG1772">
        <f t="shared" si="1544"/>
        <v>-2.2665435690513085E-2</v>
      </c>
      <c r="BH1772">
        <f>VLOOKUP(BE1772,DATA_FEEDS!$A$7:$B$2095,2,FALSE)</f>
        <v>-49.7</v>
      </c>
      <c r="BI1772">
        <f t="shared" si="1585"/>
        <v>-103.26923076923075</v>
      </c>
      <c r="BJ1772">
        <f t="shared" si="1586"/>
        <v>6.0423024847006443</v>
      </c>
      <c r="BK1772">
        <f t="shared" si="1576"/>
        <v>100</v>
      </c>
      <c r="BL1772" s="14">
        <f t="shared" si="1577"/>
        <v>-2.2665435690513087</v>
      </c>
      <c r="BM1772" s="15">
        <f t="shared" si="1583"/>
        <v>-2.2665435690513087</v>
      </c>
      <c r="BP1772" s="20">
        <f t="shared" si="1549"/>
        <v>39826</v>
      </c>
      <c r="BQ1772">
        <f t="shared" si="1593"/>
        <v>12.605714000000001</v>
      </c>
      <c r="BR1772">
        <f t="shared" si="1594"/>
        <v>-2.2665435690513085E-2</v>
      </c>
      <c r="BS1772">
        <f t="shared" si="1555"/>
        <v>100</v>
      </c>
      <c r="BT1772">
        <f t="shared" si="1556"/>
        <v>0</v>
      </c>
      <c r="BU1772">
        <f t="shared" si="1557"/>
        <v>100</v>
      </c>
      <c r="BV1772">
        <f t="shared" si="1558"/>
        <v>100</v>
      </c>
      <c r="BW1772" s="14">
        <f t="shared" si="1584"/>
        <v>-2.2665435690513087</v>
      </c>
      <c r="BX1772" s="15">
        <f t="shared" si="1550"/>
        <v>-2.2665435690513087</v>
      </c>
      <c r="BY1772">
        <f t="shared" si="1559"/>
        <v>-2.1526737663378936</v>
      </c>
      <c r="BZ1772">
        <f t="shared" si="1560"/>
        <v>0.79286607608656501</v>
      </c>
      <c r="CA1772">
        <f t="shared" si="1561"/>
        <v>6.0423024847006443</v>
      </c>
    </row>
    <row r="1773" spans="1:79" x14ac:dyDescent="0.25">
      <c r="A1773" s="1">
        <v>39827</v>
      </c>
      <c r="B1773" s="2">
        <v>12.32</v>
      </c>
      <c r="C1773" s="2">
        <v>12.19</v>
      </c>
      <c r="D1773">
        <f t="shared" si="1551"/>
        <v>12.32</v>
      </c>
      <c r="E1773" s="2">
        <f t="shared" si="1551"/>
        <v>12.19</v>
      </c>
      <c r="F1773" s="4">
        <f t="shared" si="1562"/>
        <v>-2.2665435690513085E-2</v>
      </c>
      <c r="G1773" s="4">
        <f t="shared" si="1575"/>
        <v>-5.6397182010301333E-2</v>
      </c>
      <c r="H1773" s="4">
        <f t="shared" si="1596"/>
        <v>-9.2040840435004045E-2</v>
      </c>
      <c r="I1773" s="5">
        <f t="shared" si="1552"/>
        <v>-0.13000000000000078</v>
      </c>
      <c r="J1773">
        <f t="shared" si="1545"/>
        <v>1</v>
      </c>
      <c r="K1773">
        <f t="shared" si="1563"/>
        <v>12.7137142</v>
      </c>
      <c r="L1773">
        <f t="shared" si="1595"/>
        <v>12.711285649999999</v>
      </c>
      <c r="M1773">
        <f t="shared" si="1564"/>
        <v>1</v>
      </c>
      <c r="R1773" s="13">
        <f t="shared" si="1565"/>
        <v>2.428550000001195E-3</v>
      </c>
      <c r="S1773" s="14" t="str">
        <f t="shared" si="1572"/>
        <v/>
      </c>
      <c r="T1773" s="14">
        <f t="shared" si="1567"/>
        <v>0</v>
      </c>
      <c r="U1773" s="15" t="str">
        <f t="shared" si="1568"/>
        <v/>
      </c>
      <c r="V1773" t="str">
        <f t="shared" si="1569"/>
        <v/>
      </c>
      <c r="Y1773" s="13">
        <f t="shared" si="1570"/>
        <v>-2.2665435690513087</v>
      </c>
      <c r="Z1773">
        <f t="shared" si="1566"/>
        <v>-2.2665435690513087</v>
      </c>
      <c r="AB1773" s="14">
        <f t="shared" si="1573"/>
        <v>-3.9540827922077892</v>
      </c>
      <c r="AC1773">
        <f t="shared" si="1571"/>
        <v>-3.9540827922077892</v>
      </c>
      <c r="AE1773" s="15">
        <f t="shared" si="1574"/>
        <v>3.4206818181818228</v>
      </c>
      <c r="AF1773" t="str">
        <f t="shared" si="1597"/>
        <v/>
      </c>
      <c r="AI1773" s="21">
        <f t="shared" si="1553"/>
        <v>39827</v>
      </c>
      <c r="AJ1773" s="14">
        <f t="shared" si="1546"/>
        <v>12.32</v>
      </c>
      <c r="AK1773" s="22">
        <f t="shared" si="1554"/>
        <v>-6.5746753246753289E-2</v>
      </c>
      <c r="AL1773" s="14">
        <f t="shared" si="1587"/>
        <v>13.241787067637006</v>
      </c>
      <c r="AM1773" s="14">
        <f t="shared" si="1588"/>
        <v>0.40036603029338808</v>
      </c>
      <c r="AN1773" s="14">
        <f t="shared" si="1589"/>
        <v>-2.3023608345631126</v>
      </c>
      <c r="AO1773" s="14">
        <f t="shared" si="1590"/>
        <v>100</v>
      </c>
      <c r="AP1773" s="14">
        <f t="shared" si="1591"/>
        <v>-6.5746753246753293</v>
      </c>
      <c r="AQ1773" s="15">
        <f t="shared" si="1592"/>
        <v>-6.5746753246753293</v>
      </c>
      <c r="AT1773" s="21">
        <f t="shared" si="1547"/>
        <v>39827</v>
      </c>
      <c r="AU1773" s="14">
        <f t="shared" si="1541"/>
        <v>12.32</v>
      </c>
      <c r="AV1773" s="22">
        <f t="shared" si="1542"/>
        <v>-6.5746753246753289E-2</v>
      </c>
      <c r="AW1773" s="14">
        <f>VLOOKUP(AT1773,DATA_FEEDS!$F$7:$H$2022,3,FALSE)</f>
        <v>66.58681</v>
      </c>
      <c r="AX1773" s="14">
        <f t="shared" si="1578"/>
        <v>62.306727000000002</v>
      </c>
      <c r="AY1773" s="14">
        <f t="shared" si="1579"/>
        <v>3.722420990471683</v>
      </c>
      <c r="AZ1773" s="14">
        <f t="shared" si="1580"/>
        <v>-100</v>
      </c>
      <c r="BA1773" s="14">
        <f t="shared" si="1581"/>
        <v>6.5746753246753293</v>
      </c>
      <c r="BB1773" s="15" t="str">
        <f t="shared" si="1582"/>
        <v/>
      </c>
      <c r="BE1773" s="20">
        <f t="shared" si="1548"/>
        <v>39827</v>
      </c>
      <c r="BF1773">
        <f t="shared" si="1543"/>
        <v>12.32</v>
      </c>
      <c r="BG1773">
        <f t="shared" si="1544"/>
        <v>-6.5746753246753289E-2</v>
      </c>
      <c r="BH1773">
        <f>VLOOKUP(BE1773,DATA_FEEDS!$A$7:$B$2095,2,FALSE)</f>
        <v>-77.7</v>
      </c>
      <c r="BI1773">
        <f t="shared" si="1585"/>
        <v>-100.13846153846154</v>
      </c>
      <c r="BJ1773">
        <f t="shared" si="1586"/>
        <v>1.2192804089479183</v>
      </c>
      <c r="BK1773" t="str">
        <f t="shared" si="1576"/>
        <v/>
      </c>
      <c r="BL1773" s="14" t="str">
        <f t="shared" si="1577"/>
        <v/>
      </c>
      <c r="BM1773" s="15" t="str">
        <f t="shared" si="1583"/>
        <v/>
      </c>
      <c r="BP1773" s="20">
        <f t="shared" si="1549"/>
        <v>39827</v>
      </c>
      <c r="BQ1773">
        <f t="shared" si="1593"/>
        <v>12.32</v>
      </c>
      <c r="BR1773">
        <f t="shared" si="1594"/>
        <v>-6.5746753246753289E-2</v>
      </c>
      <c r="BS1773">
        <f t="shared" si="1555"/>
        <v>100</v>
      </c>
      <c r="BT1773">
        <f t="shared" si="1556"/>
        <v>-100</v>
      </c>
      <c r="BU1773">
        <f t="shared" si="1557"/>
        <v>0</v>
      </c>
      <c r="BV1773" t="str">
        <f t="shared" si="1558"/>
        <v/>
      </c>
      <c r="BW1773" s="14" t="str">
        <f t="shared" si="1584"/>
        <v/>
      </c>
      <c r="BX1773" s="15" t="str">
        <f t="shared" si="1550"/>
        <v/>
      </c>
      <c r="BY1773">
        <f t="shared" si="1559"/>
        <v>-2.3023608345631126</v>
      </c>
      <c r="BZ1773">
        <f t="shared" si="1560"/>
        <v>3.722420990471683</v>
      </c>
      <c r="CA1773">
        <f t="shared" si="1561"/>
        <v>1.2192804089479183</v>
      </c>
    </row>
    <row r="1774" spans="1:79" x14ac:dyDescent="0.25">
      <c r="A1774" s="1">
        <v>39828</v>
      </c>
      <c r="B1774" s="2">
        <v>11.51</v>
      </c>
      <c r="C1774" s="2">
        <v>11.911428000000001</v>
      </c>
      <c r="D1774">
        <f t="shared" si="1551"/>
        <v>11.51</v>
      </c>
      <c r="E1774" s="2">
        <f t="shared" si="1551"/>
        <v>11.911428000000001</v>
      </c>
      <c r="F1774" s="4">
        <f t="shared" si="1562"/>
        <v>-6.5746753246753289E-2</v>
      </c>
      <c r="G1774" s="4">
        <f t="shared" si="1575"/>
        <v>-0.10546081118894556</v>
      </c>
      <c r="H1774" s="4">
        <f t="shared" si="1596"/>
        <v>-8.4038293221173357E-2</v>
      </c>
      <c r="I1774" s="5">
        <f t="shared" si="1552"/>
        <v>0.40142800000000101</v>
      </c>
      <c r="J1774">
        <f t="shared" si="1545"/>
        <v>1</v>
      </c>
      <c r="K1774">
        <f t="shared" si="1563"/>
        <v>12.4474284</v>
      </c>
      <c r="L1774">
        <f t="shared" si="1595"/>
        <v>12.625214199999998</v>
      </c>
      <c r="M1774" t="str">
        <f t="shared" si="1564"/>
        <v/>
      </c>
      <c r="R1774" s="13">
        <f t="shared" si="1565"/>
        <v>-0.17778579999999877</v>
      </c>
      <c r="S1774" s="14">
        <f t="shared" si="1572"/>
        <v>-100</v>
      </c>
      <c r="T1774" s="14">
        <f t="shared" si="1567"/>
        <v>-100</v>
      </c>
      <c r="U1774" s="15">
        <f t="shared" si="1568"/>
        <v>6.5746753246753293</v>
      </c>
      <c r="V1774" t="str">
        <f t="shared" si="1569"/>
        <v/>
      </c>
      <c r="Y1774" s="13" t="str">
        <f t="shared" si="1570"/>
        <v/>
      </c>
      <c r="Z1774" t="str">
        <f t="shared" si="1566"/>
        <v/>
      </c>
      <c r="AB1774" s="14" t="str">
        <f t="shared" si="1573"/>
        <v/>
      </c>
      <c r="AC1774" t="str">
        <f t="shared" si="1571"/>
        <v/>
      </c>
      <c r="AE1774" s="15" t="str">
        <f t="shared" si="1574"/>
        <v/>
      </c>
      <c r="AF1774" t="str">
        <f t="shared" si="1597"/>
        <v/>
      </c>
      <c r="AI1774" s="21">
        <f t="shared" si="1553"/>
        <v>39828</v>
      </c>
      <c r="AJ1774" s="14">
        <f t="shared" si="1546"/>
        <v>11.51</v>
      </c>
      <c r="AK1774" s="22">
        <f t="shared" si="1554"/>
        <v>4.6295134665508247E-2</v>
      </c>
      <c r="AL1774" s="14">
        <f t="shared" si="1587"/>
        <v>13.04248104417411</v>
      </c>
      <c r="AM1774" s="14">
        <f t="shared" si="1588"/>
        <v>0.46769465871539334</v>
      </c>
      <c r="AN1774" s="14">
        <f t="shared" si="1589"/>
        <v>-3.2766699717789005</v>
      </c>
      <c r="AO1774" s="14">
        <f t="shared" si="1590"/>
        <v>100</v>
      </c>
      <c r="AP1774" s="14">
        <f t="shared" si="1591"/>
        <v>4.6295134665508249</v>
      </c>
      <c r="AQ1774" s="15" t="str">
        <f t="shared" si="1592"/>
        <v/>
      </c>
      <c r="AT1774" s="21">
        <f t="shared" si="1547"/>
        <v>39828</v>
      </c>
      <c r="AU1774" s="14">
        <f t="shared" si="1541"/>
        <v>11.51</v>
      </c>
      <c r="AV1774" s="22">
        <f t="shared" si="1542"/>
        <v>4.6295134665508247E-2</v>
      </c>
      <c r="AW1774" s="14">
        <f>VLOOKUP(AT1774,DATA_FEEDS!$F$7:$H$2022,3,FALSE)</f>
        <v>64.339879999999994</v>
      </c>
      <c r="AX1774" s="14">
        <f t="shared" si="1578"/>
        <v>62.422452</v>
      </c>
      <c r="AY1774" s="14">
        <f t="shared" si="1579"/>
        <v>1.0218770095263787</v>
      </c>
      <c r="AZ1774" s="14" t="str">
        <f t="shared" si="1580"/>
        <v/>
      </c>
      <c r="BA1774" s="14" t="str">
        <f t="shared" si="1581"/>
        <v/>
      </c>
      <c r="BB1774" s="15" t="str">
        <f t="shared" si="1582"/>
        <v/>
      </c>
      <c r="BE1774" s="20">
        <f t="shared" si="1548"/>
        <v>39828</v>
      </c>
      <c r="BF1774">
        <f t="shared" si="1543"/>
        <v>11.51</v>
      </c>
      <c r="BG1774">
        <f t="shared" si="1544"/>
        <v>4.6295134665508247E-2</v>
      </c>
      <c r="BH1774">
        <f>VLOOKUP(BE1774,DATA_FEEDS!$A$7:$B$2095,2,FALSE)</f>
        <v>-70</v>
      </c>
      <c r="BI1774">
        <f t="shared" si="1585"/>
        <v>-96.415384615384625</v>
      </c>
      <c r="BJ1774">
        <f t="shared" si="1586"/>
        <v>1.4011657887555733</v>
      </c>
      <c r="BK1774">
        <f t="shared" si="1576"/>
        <v>100</v>
      </c>
      <c r="BL1774" s="14">
        <f t="shared" si="1577"/>
        <v>4.6295134665508249</v>
      </c>
      <c r="BM1774" s="15" t="str">
        <f t="shared" si="1583"/>
        <v/>
      </c>
      <c r="BP1774" s="20">
        <f t="shared" si="1549"/>
        <v>39828</v>
      </c>
      <c r="BQ1774">
        <f t="shared" si="1593"/>
        <v>11.51</v>
      </c>
      <c r="BR1774">
        <f t="shared" si="1594"/>
        <v>4.6295134665508247E-2</v>
      </c>
      <c r="BS1774">
        <f t="shared" si="1555"/>
        <v>100</v>
      </c>
      <c r="BT1774">
        <f t="shared" si="1556"/>
        <v>0</v>
      </c>
      <c r="BU1774">
        <f t="shared" si="1557"/>
        <v>100</v>
      </c>
      <c r="BV1774">
        <f t="shared" si="1558"/>
        <v>100</v>
      </c>
      <c r="BW1774" s="14">
        <f t="shared" si="1584"/>
        <v>4.6295134665508249</v>
      </c>
      <c r="BX1774" s="15" t="str">
        <f t="shared" si="1550"/>
        <v/>
      </c>
      <c r="BY1774">
        <f t="shared" si="1559"/>
        <v>-3.2766699717789005</v>
      </c>
      <c r="BZ1774">
        <f t="shared" si="1560"/>
        <v>1.0218770095263787</v>
      </c>
      <c r="CA1774">
        <f t="shared" si="1561"/>
        <v>1.4011657887555733</v>
      </c>
    </row>
    <row r="1775" spans="1:79" x14ac:dyDescent="0.25">
      <c r="A1775" s="1">
        <v>39829</v>
      </c>
      <c r="B1775" s="2">
        <v>12.042857</v>
      </c>
      <c r="C1775" s="2">
        <v>11.761429</v>
      </c>
      <c r="D1775">
        <f t="shared" si="1551"/>
        <v>12.042857</v>
      </c>
      <c r="E1775" s="2">
        <f t="shared" si="1551"/>
        <v>11.761429</v>
      </c>
      <c r="F1775" s="4">
        <f t="shared" si="1562"/>
        <v>4.6295134665508247E-2</v>
      </c>
      <c r="G1775" s="4">
        <f t="shared" si="1575"/>
        <v>-8.9873934223678301E-2</v>
      </c>
      <c r="H1775" s="4">
        <f t="shared" si="1596"/>
        <v>-7.815474960677414E-2</v>
      </c>
      <c r="I1775" s="5">
        <f t="shared" si="1552"/>
        <v>-0.28142800000000001</v>
      </c>
      <c r="J1775">
        <f t="shared" si="1545"/>
        <v>1</v>
      </c>
      <c r="K1775">
        <f t="shared" si="1563"/>
        <v>12.211714199999999</v>
      </c>
      <c r="L1775">
        <f t="shared" si="1595"/>
        <v>12.576428500000002</v>
      </c>
      <c r="M1775" t="str">
        <f t="shared" si="1564"/>
        <v/>
      </c>
      <c r="R1775" s="13">
        <f t="shared" si="1565"/>
        <v>-0.36471430000000282</v>
      </c>
      <c r="S1775" s="14" t="str">
        <f t="shared" si="1572"/>
        <v/>
      </c>
      <c r="T1775" s="14">
        <f t="shared" si="1567"/>
        <v>-100</v>
      </c>
      <c r="U1775" s="15">
        <f t="shared" si="1568"/>
        <v>-4.6295134665508249</v>
      </c>
      <c r="V1775">
        <f t="shared" si="1569"/>
        <v>-4.6295134665508249</v>
      </c>
      <c r="Y1775" s="13" t="str">
        <f t="shared" si="1570"/>
        <v/>
      </c>
      <c r="Z1775" t="str">
        <f t="shared" si="1566"/>
        <v/>
      </c>
      <c r="AB1775" s="14" t="str">
        <f t="shared" si="1573"/>
        <v/>
      </c>
      <c r="AC1775" t="str">
        <f t="shared" si="1571"/>
        <v/>
      </c>
      <c r="AE1775" s="15" t="str">
        <f t="shared" si="1574"/>
        <v/>
      </c>
      <c r="AF1775" t="str">
        <f t="shared" si="1597"/>
        <v/>
      </c>
      <c r="AI1775" s="21">
        <f t="shared" si="1553"/>
        <v>39829</v>
      </c>
      <c r="AJ1775" s="14">
        <f t="shared" si="1546"/>
        <v>12.042857</v>
      </c>
      <c r="AK1775" s="22">
        <f t="shared" si="1554"/>
        <v>-2.8113843749867657E-2</v>
      </c>
      <c r="AL1775" s="14">
        <f t="shared" si="1587"/>
        <v>12.643029108986639</v>
      </c>
      <c r="AM1775" s="14">
        <f t="shared" si="1588"/>
        <v>0.61129004823500044</v>
      </c>
      <c r="AN1775" s="14">
        <f t="shared" si="1589"/>
        <v>-0.98181233396410972</v>
      </c>
      <c r="AO1775" s="14" t="str">
        <f t="shared" si="1590"/>
        <v/>
      </c>
      <c r="AP1775" s="14" t="str">
        <f t="shared" si="1591"/>
        <v/>
      </c>
      <c r="AQ1775" s="15" t="str">
        <f t="shared" si="1592"/>
        <v/>
      </c>
      <c r="AT1775" s="21">
        <f t="shared" si="1547"/>
        <v>39829</v>
      </c>
      <c r="AU1775" s="14">
        <f t="shared" si="1541"/>
        <v>12.042857</v>
      </c>
      <c r="AV1775" s="22">
        <f t="shared" si="1542"/>
        <v>-2.8113843749867657E-2</v>
      </c>
      <c r="AW1775" s="14">
        <f>VLOOKUP(AT1775,DATA_FEEDS!$F$7:$H$2022,3,FALSE)</f>
        <v>61.330190000000002</v>
      </c>
      <c r="AX1775" s="14">
        <f t="shared" si="1578"/>
        <v>62.516752000000011</v>
      </c>
      <c r="AY1775" s="14">
        <f t="shared" si="1579"/>
        <v>-0.60238776940702954</v>
      </c>
      <c r="AZ1775" s="14" t="str">
        <f t="shared" si="1580"/>
        <v/>
      </c>
      <c r="BA1775" s="14" t="str">
        <f t="shared" si="1581"/>
        <v/>
      </c>
      <c r="BB1775" s="15" t="str">
        <f t="shared" si="1582"/>
        <v/>
      </c>
      <c r="BE1775" s="20">
        <f t="shared" si="1548"/>
        <v>39829</v>
      </c>
      <c r="BF1775">
        <f t="shared" si="1543"/>
        <v>12.042857</v>
      </c>
      <c r="BG1775">
        <f t="shared" si="1544"/>
        <v>-2.8113843749867657E-2</v>
      </c>
      <c r="BH1775">
        <f>VLOOKUP(BE1775,DATA_FEEDS!$A$7:$B$2095,2,FALSE)</f>
        <v>-85.7</v>
      </c>
      <c r="BI1775">
        <f t="shared" si="1585"/>
        <v>-94.969230769230776</v>
      </c>
      <c r="BJ1775">
        <f t="shared" si="1586"/>
        <v>0.45353719962321448</v>
      </c>
      <c r="BK1775" t="str">
        <f t="shared" si="1576"/>
        <v/>
      </c>
      <c r="BL1775" s="14" t="str">
        <f t="shared" si="1577"/>
        <v/>
      </c>
      <c r="BM1775" s="15" t="str">
        <f t="shared" si="1583"/>
        <v/>
      </c>
      <c r="BP1775" s="20">
        <f t="shared" si="1549"/>
        <v>39829</v>
      </c>
      <c r="BQ1775">
        <f t="shared" si="1593"/>
        <v>12.042857</v>
      </c>
      <c r="BR1775">
        <f t="shared" si="1594"/>
        <v>-2.8113843749867657E-2</v>
      </c>
      <c r="BS1775">
        <f t="shared" si="1555"/>
        <v>0</v>
      </c>
      <c r="BT1775">
        <f t="shared" si="1556"/>
        <v>0</v>
      </c>
      <c r="BU1775">
        <f t="shared" si="1557"/>
        <v>0</v>
      </c>
      <c r="BV1775" t="str">
        <f t="shared" si="1558"/>
        <v/>
      </c>
      <c r="BW1775" s="14" t="str">
        <f t="shared" si="1584"/>
        <v/>
      </c>
      <c r="BX1775" s="15" t="str">
        <f t="shared" si="1550"/>
        <v/>
      </c>
      <c r="BY1775">
        <f t="shared" si="1559"/>
        <v>-0.98181233396410972</v>
      </c>
      <c r="BZ1775">
        <f t="shared" si="1560"/>
        <v>-0.60238776940702954</v>
      </c>
      <c r="CA1775">
        <f t="shared" si="1561"/>
        <v>0.45353719962321448</v>
      </c>
    </row>
    <row r="1776" spans="1:79" x14ac:dyDescent="0.25">
      <c r="A1776" s="1">
        <v>39833</v>
      </c>
      <c r="B1776" s="2">
        <v>11.704286</v>
      </c>
      <c r="C1776" s="2">
        <v>11.171429</v>
      </c>
      <c r="D1776">
        <f t="shared" si="1551"/>
        <v>11.704286</v>
      </c>
      <c r="E1776" s="2">
        <f t="shared" si="1551"/>
        <v>11.171429</v>
      </c>
      <c r="F1776" s="4">
        <f t="shared" si="1562"/>
        <v>-2.8113843749867657E-2</v>
      </c>
      <c r="G1776" s="4">
        <f t="shared" si="1575"/>
        <v>-0.11378054428333062</v>
      </c>
      <c r="H1776" s="4">
        <f t="shared" si="1596"/>
        <v>-0.13053147073464669</v>
      </c>
      <c r="I1776" s="5">
        <f t="shared" si="1552"/>
        <v>-0.53285699999999991</v>
      </c>
      <c r="J1776">
        <f t="shared" si="1545"/>
        <v>1</v>
      </c>
      <c r="K1776">
        <f t="shared" si="1563"/>
        <v>11.912857199999999</v>
      </c>
      <c r="L1776">
        <f t="shared" si="1595"/>
        <v>12.496214249999998</v>
      </c>
      <c r="M1776" t="str">
        <f t="shared" si="1564"/>
        <v/>
      </c>
      <c r="R1776" s="13">
        <f t="shared" si="1565"/>
        <v>-0.58335704999999827</v>
      </c>
      <c r="S1776" s="14" t="str">
        <f t="shared" si="1572"/>
        <v/>
      </c>
      <c r="T1776" s="14">
        <f t="shared" si="1567"/>
        <v>-100</v>
      </c>
      <c r="U1776" s="15">
        <f t="shared" si="1568"/>
        <v>2.8113843749867655</v>
      </c>
      <c r="V1776" t="str">
        <f t="shared" si="1569"/>
        <v/>
      </c>
      <c r="Y1776" s="13" t="str">
        <f t="shared" si="1570"/>
        <v/>
      </c>
      <c r="Z1776" t="str">
        <f t="shared" si="1566"/>
        <v/>
      </c>
      <c r="AB1776" s="14" t="str">
        <f t="shared" si="1573"/>
        <v/>
      </c>
      <c r="AC1776" t="str">
        <f t="shared" si="1571"/>
        <v/>
      </c>
      <c r="AE1776" s="15" t="str">
        <f t="shared" si="1574"/>
        <v/>
      </c>
      <c r="AF1776" t="str">
        <f t="shared" si="1597"/>
        <v/>
      </c>
      <c r="AI1776" s="21">
        <f t="shared" si="1553"/>
        <v>39833</v>
      </c>
      <c r="AJ1776" s="14">
        <f t="shared" si="1546"/>
        <v>11.704286</v>
      </c>
      <c r="AK1776" s="22">
        <f t="shared" si="1554"/>
        <v>-3.1002061979688467E-2</v>
      </c>
      <c r="AL1776" s="14">
        <f t="shared" si="1587"/>
        <v>12.333279873155107</v>
      </c>
      <c r="AM1776" s="14">
        <f t="shared" si="1588"/>
        <v>0.61132182542821567</v>
      </c>
      <c r="AN1776" s="14">
        <f t="shared" si="1589"/>
        <v>-1.0289079286749043</v>
      </c>
      <c r="AO1776" s="14" t="str">
        <f t="shared" si="1590"/>
        <v/>
      </c>
      <c r="AP1776" s="14" t="str">
        <f t="shared" si="1591"/>
        <v/>
      </c>
      <c r="AQ1776" s="15" t="str">
        <f t="shared" si="1592"/>
        <v/>
      </c>
      <c r="AT1776" s="21">
        <f t="shared" si="1547"/>
        <v>39833</v>
      </c>
      <c r="AU1776" s="14">
        <f t="shared" si="1541"/>
        <v>11.704286</v>
      </c>
      <c r="AV1776" s="22">
        <f t="shared" si="1542"/>
        <v>-3.1002061979688467E-2</v>
      </c>
      <c r="AW1776" s="14">
        <f>VLOOKUP(AT1776,DATA_FEEDS!$F$7:$H$2022,3,FALSE)</f>
        <v>67.207380000000001</v>
      </c>
      <c r="AX1776" s="14">
        <f t="shared" si="1578"/>
        <v>63.045308999999996</v>
      </c>
      <c r="AY1776" s="14">
        <f t="shared" si="1579"/>
        <v>2.211367431392258</v>
      </c>
      <c r="AZ1776" s="14">
        <f t="shared" si="1580"/>
        <v>-100</v>
      </c>
      <c r="BA1776" s="14">
        <f t="shared" si="1581"/>
        <v>3.1002061979688467</v>
      </c>
      <c r="BB1776" s="15" t="str">
        <f t="shared" si="1582"/>
        <v/>
      </c>
      <c r="BE1776" s="20">
        <f t="shared" si="1548"/>
        <v>39833</v>
      </c>
      <c r="BF1776">
        <f t="shared" si="1543"/>
        <v>11.704286</v>
      </c>
      <c r="BG1776">
        <f t="shared" si="1544"/>
        <v>-3.1002061979688467E-2</v>
      </c>
      <c r="BH1776">
        <f>VLOOKUP(BE1776,DATA_FEEDS!$A$7:$B$2095,2,FALSE)</f>
        <v>-80.7</v>
      </c>
      <c r="BI1776">
        <f t="shared" si="1585"/>
        <v>-92.515384615384633</v>
      </c>
      <c r="BJ1776">
        <f t="shared" si="1586"/>
        <v>0.59408647363250422</v>
      </c>
      <c r="BK1776" t="str">
        <f t="shared" si="1576"/>
        <v/>
      </c>
      <c r="BL1776" s="14" t="str">
        <f t="shared" si="1577"/>
        <v/>
      </c>
      <c r="BM1776" s="15" t="str">
        <f t="shared" si="1583"/>
        <v/>
      </c>
      <c r="BP1776" s="20">
        <f t="shared" si="1549"/>
        <v>39833</v>
      </c>
      <c r="BQ1776">
        <f t="shared" si="1593"/>
        <v>11.704286</v>
      </c>
      <c r="BR1776">
        <f t="shared" si="1594"/>
        <v>-3.1002061979688467E-2</v>
      </c>
      <c r="BS1776">
        <f t="shared" si="1555"/>
        <v>0</v>
      </c>
      <c r="BT1776">
        <f t="shared" si="1556"/>
        <v>-100</v>
      </c>
      <c r="BU1776">
        <f t="shared" si="1557"/>
        <v>0</v>
      </c>
      <c r="BV1776">
        <f t="shared" si="1558"/>
        <v>-100</v>
      </c>
      <c r="BW1776" s="14">
        <f t="shared" si="1584"/>
        <v>3.1002061979688467</v>
      </c>
      <c r="BX1776" s="15" t="str">
        <f t="shared" si="1550"/>
        <v/>
      </c>
      <c r="BY1776">
        <f t="shared" si="1559"/>
        <v>-1.0289079286749043</v>
      </c>
      <c r="BZ1776">
        <f t="shared" si="1560"/>
        <v>2.211367431392258</v>
      </c>
      <c r="CA1776">
        <f t="shared" si="1561"/>
        <v>0.59408647363250422</v>
      </c>
    </row>
    <row r="1777" spans="1:79" x14ac:dyDescent="0.25">
      <c r="A1777" s="1">
        <v>39834</v>
      </c>
      <c r="B1777" s="2">
        <v>11.341429</v>
      </c>
      <c r="C1777" s="2">
        <v>11.832857000000001</v>
      </c>
      <c r="D1777">
        <f t="shared" si="1551"/>
        <v>11.341429</v>
      </c>
      <c r="E1777" s="2">
        <f t="shared" si="1551"/>
        <v>11.832857000000001</v>
      </c>
      <c r="F1777" s="4">
        <f t="shared" si="1562"/>
        <v>-3.1002061979688467E-2</v>
      </c>
      <c r="G1777" s="4">
        <f t="shared" si="1575"/>
        <v>-3.9540827922077894E-2</v>
      </c>
      <c r="H1777" s="4">
        <f t="shared" si="1596"/>
        <v>-7.9871150855365391E-2</v>
      </c>
      <c r="I1777" s="5">
        <f t="shared" si="1552"/>
        <v>0.49142800000000086</v>
      </c>
      <c r="J1777">
        <f t="shared" si="1545"/>
        <v>1</v>
      </c>
      <c r="K1777">
        <f t="shared" si="1563"/>
        <v>11.773428599999999</v>
      </c>
      <c r="L1777">
        <f t="shared" si="1595"/>
        <v>12.445</v>
      </c>
      <c r="M1777" t="str">
        <f t="shared" si="1564"/>
        <v/>
      </c>
      <c r="R1777" s="13">
        <f t="shared" si="1565"/>
        <v>-0.67157140000000126</v>
      </c>
      <c r="S1777" s="14" t="str">
        <f t="shared" si="1572"/>
        <v/>
      </c>
      <c r="T1777" s="14">
        <f t="shared" si="1567"/>
        <v>-100</v>
      </c>
      <c r="U1777" s="15">
        <f t="shared" si="1568"/>
        <v>3.1002061979688467</v>
      </c>
      <c r="V1777" t="str">
        <f t="shared" si="1569"/>
        <v/>
      </c>
      <c r="Y1777" s="13" t="str">
        <f t="shared" si="1570"/>
        <v/>
      </c>
      <c r="Z1777" t="str">
        <f t="shared" si="1566"/>
        <v/>
      </c>
      <c r="AB1777" s="14" t="str">
        <f t="shared" si="1573"/>
        <v/>
      </c>
      <c r="AC1777" t="str">
        <f t="shared" si="1571"/>
        <v/>
      </c>
      <c r="AE1777" s="15" t="str">
        <f t="shared" si="1574"/>
        <v/>
      </c>
      <c r="AF1777" t="str">
        <f t="shared" si="1597"/>
        <v/>
      </c>
      <c r="AI1777" s="21">
        <f t="shared" si="1553"/>
        <v>39834</v>
      </c>
      <c r="AJ1777" s="14">
        <f t="shared" si="1546"/>
        <v>11.341429</v>
      </c>
      <c r="AK1777" s="22">
        <f t="shared" si="1554"/>
        <v>0.1089557585732803</v>
      </c>
      <c r="AL1777" s="14">
        <f t="shared" si="1587"/>
        <v>11.979090321025069</v>
      </c>
      <c r="AM1777" s="14">
        <f t="shared" si="1588"/>
        <v>0.60171402829461906</v>
      </c>
      <c r="AN1777" s="14">
        <f t="shared" si="1589"/>
        <v>-1.0597414902097799</v>
      </c>
      <c r="AO1777" s="14" t="str">
        <f t="shared" si="1590"/>
        <v/>
      </c>
      <c r="AP1777" s="14" t="str">
        <f t="shared" si="1591"/>
        <v/>
      </c>
      <c r="AQ1777" s="15" t="str">
        <f t="shared" si="1592"/>
        <v/>
      </c>
      <c r="AT1777" s="21">
        <f t="shared" si="1547"/>
        <v>39834</v>
      </c>
      <c r="AU1777" s="14">
        <f t="shared" si="1541"/>
        <v>11.341429</v>
      </c>
      <c r="AV1777" s="22">
        <f t="shared" si="1542"/>
        <v>0.1089557585732803</v>
      </c>
      <c r="AW1777" s="14">
        <f>VLOOKUP(AT1777,DATA_FEEDS!$F$7:$H$2022,3,FALSE)</f>
        <v>66.72663</v>
      </c>
      <c r="AX1777" s="14">
        <f t="shared" si="1578"/>
        <v>63.643634000000006</v>
      </c>
      <c r="AY1777" s="14">
        <f t="shared" si="1579"/>
        <v>1.2984840807274174</v>
      </c>
      <c r="AZ1777" s="14">
        <f t="shared" si="1580"/>
        <v>-100</v>
      </c>
      <c r="BA1777" s="14">
        <f t="shared" si="1581"/>
        <v>-10.89557585732803</v>
      </c>
      <c r="BB1777" s="15">
        <f t="shared" si="1582"/>
        <v>-10.89557585732803</v>
      </c>
      <c r="BE1777" s="20">
        <f t="shared" si="1548"/>
        <v>39834</v>
      </c>
      <c r="BF1777">
        <f t="shared" si="1543"/>
        <v>11.341429</v>
      </c>
      <c r="BG1777">
        <f t="shared" si="1544"/>
        <v>0.1089557585732803</v>
      </c>
      <c r="BH1777">
        <f>VLOOKUP(BE1777,DATA_FEEDS!$A$7:$B$2095,2,FALSE)</f>
        <v>-79.099999999999994</v>
      </c>
      <c r="BI1777">
        <f t="shared" si="1585"/>
        <v>-89.938461538461539</v>
      </c>
      <c r="BJ1777">
        <f t="shared" si="1586"/>
        <v>0.56379532057306503</v>
      </c>
      <c r="BK1777" t="str">
        <f t="shared" si="1576"/>
        <v/>
      </c>
      <c r="BL1777" s="14" t="str">
        <f t="shared" si="1577"/>
        <v/>
      </c>
      <c r="BM1777" s="15" t="str">
        <f t="shared" si="1583"/>
        <v/>
      </c>
      <c r="BP1777" s="20">
        <f t="shared" si="1549"/>
        <v>39834</v>
      </c>
      <c r="BQ1777">
        <f t="shared" si="1593"/>
        <v>11.341429</v>
      </c>
      <c r="BR1777">
        <f t="shared" si="1594"/>
        <v>0.1089557585732803</v>
      </c>
      <c r="BS1777">
        <f t="shared" si="1555"/>
        <v>0</v>
      </c>
      <c r="BT1777">
        <f t="shared" si="1556"/>
        <v>-100</v>
      </c>
      <c r="BU1777">
        <f t="shared" si="1557"/>
        <v>0</v>
      </c>
      <c r="BV1777">
        <f t="shared" si="1558"/>
        <v>-100</v>
      </c>
      <c r="BW1777" s="14">
        <f t="shared" si="1584"/>
        <v>-10.89557585732803</v>
      </c>
      <c r="BX1777" s="15">
        <f t="shared" si="1550"/>
        <v>-10.89557585732803</v>
      </c>
      <c r="BY1777">
        <f t="shared" si="1559"/>
        <v>-1.0597414902097799</v>
      </c>
      <c r="BZ1777">
        <f t="shared" si="1560"/>
        <v>1.2984840807274174</v>
      </c>
      <c r="CA1777">
        <f t="shared" si="1561"/>
        <v>0.56379532057306503</v>
      </c>
    </row>
    <row r="1778" spans="1:79" x14ac:dyDescent="0.25">
      <c r="A1778" s="1">
        <v>39835</v>
      </c>
      <c r="B1778" s="2">
        <v>12.577143</v>
      </c>
      <c r="C1778" s="2">
        <v>12.622857</v>
      </c>
      <c r="D1778">
        <f t="shared" si="1551"/>
        <v>12.577143</v>
      </c>
      <c r="E1778" s="2">
        <f t="shared" si="1551"/>
        <v>12.622857</v>
      </c>
      <c r="F1778" s="4">
        <f t="shared" si="1562"/>
        <v>0.1089557585732803</v>
      </c>
      <c r="G1778" s="4">
        <f t="shared" si="1575"/>
        <v>9.668609904430929E-2</v>
      </c>
      <c r="H1778" s="4">
        <f t="shared" si="1596"/>
        <v>1.7152054794520519E-2</v>
      </c>
      <c r="I1778" s="5">
        <f t="shared" si="1552"/>
        <v>4.5714000000000254E-2</v>
      </c>
      <c r="J1778">
        <f t="shared" si="1545"/>
        <v>1</v>
      </c>
      <c r="K1778">
        <f t="shared" si="1563"/>
        <v>11.86</v>
      </c>
      <c r="L1778">
        <f t="shared" si="1595"/>
        <v>12.463714299999999</v>
      </c>
      <c r="M1778" t="str">
        <f t="shared" si="1564"/>
        <v/>
      </c>
      <c r="R1778" s="13">
        <f t="shared" si="1565"/>
        <v>-0.60371430000000004</v>
      </c>
      <c r="S1778" s="14" t="str">
        <f t="shared" si="1572"/>
        <v/>
      </c>
      <c r="T1778" s="14">
        <f t="shared" si="1567"/>
        <v>-100</v>
      </c>
      <c r="U1778" s="15">
        <f t="shared" si="1568"/>
        <v>-10.89557585732803</v>
      </c>
      <c r="V1778">
        <f t="shared" si="1569"/>
        <v>-10.89557585732803</v>
      </c>
      <c r="Y1778" s="13" t="str">
        <f t="shared" si="1570"/>
        <v/>
      </c>
      <c r="Z1778" t="str">
        <f t="shared" si="1566"/>
        <v/>
      </c>
      <c r="AB1778" s="14" t="str">
        <f t="shared" si="1573"/>
        <v/>
      </c>
      <c r="AC1778" t="str">
        <f t="shared" si="1571"/>
        <v/>
      </c>
      <c r="AE1778" s="15" t="str">
        <f t="shared" si="1574"/>
        <v/>
      </c>
      <c r="AF1778" t="str">
        <f t="shared" si="1597"/>
        <v/>
      </c>
      <c r="AI1778" s="21">
        <f t="shared" si="1553"/>
        <v>39835</v>
      </c>
      <c r="AJ1778" s="14">
        <f t="shared" si="1546"/>
        <v>12.577143</v>
      </c>
      <c r="AK1778" s="22">
        <f t="shared" si="1554"/>
        <v>-1.3857360133378493E-2</v>
      </c>
      <c r="AL1778" s="14">
        <f t="shared" si="1587"/>
        <v>11.515322612229738</v>
      </c>
      <c r="AM1778" s="14">
        <f t="shared" si="1588"/>
        <v>0.51674576625481461</v>
      </c>
      <c r="AN1778" s="14">
        <f t="shared" si="1589"/>
        <v>2.0548216494659437</v>
      </c>
      <c r="AO1778" s="14">
        <f t="shared" si="1590"/>
        <v>-100</v>
      </c>
      <c r="AP1778" s="14">
        <f t="shared" si="1591"/>
        <v>1.3857360133378493</v>
      </c>
      <c r="AQ1778" s="15" t="str">
        <f t="shared" si="1592"/>
        <v/>
      </c>
      <c r="AT1778" s="21">
        <f t="shared" si="1547"/>
        <v>39835</v>
      </c>
      <c r="AU1778" s="14">
        <f t="shared" si="1541"/>
        <v>12.577143</v>
      </c>
      <c r="AV1778" s="22">
        <f t="shared" si="1542"/>
        <v>-1.3857360133378493E-2</v>
      </c>
      <c r="AW1778" s="14">
        <f>VLOOKUP(AT1778,DATA_FEEDS!$F$7:$H$2022,3,FALSE)</f>
        <v>47.992809999999999</v>
      </c>
      <c r="AX1778" s="14">
        <f t="shared" si="1578"/>
        <v>62.175914999999996</v>
      </c>
      <c r="AY1778" s="14">
        <f t="shared" si="1579"/>
        <v>-5.7161240819087755</v>
      </c>
      <c r="AZ1778" s="14">
        <f t="shared" si="1580"/>
        <v>100</v>
      </c>
      <c r="BA1778" s="14">
        <f t="shared" si="1581"/>
        <v>-1.3857360133378493</v>
      </c>
      <c r="BB1778" s="15">
        <f t="shared" si="1582"/>
        <v>-1.3857360133378493</v>
      </c>
      <c r="BE1778" s="20">
        <f t="shared" si="1548"/>
        <v>39835</v>
      </c>
      <c r="BF1778">
        <f t="shared" si="1543"/>
        <v>12.577143</v>
      </c>
      <c r="BG1778">
        <f t="shared" si="1544"/>
        <v>-1.3857360133378493E-2</v>
      </c>
      <c r="BH1778">
        <f>VLOOKUP(BE1778,DATA_FEEDS!$A$7:$B$2095,2,FALSE)</f>
        <v>-78.5</v>
      </c>
      <c r="BI1778">
        <f t="shared" si="1585"/>
        <v>-86.953846153846158</v>
      </c>
      <c r="BJ1778">
        <f t="shared" si="1586"/>
        <v>0.48216896251762287</v>
      </c>
      <c r="BK1778" t="str">
        <f t="shared" si="1576"/>
        <v/>
      </c>
      <c r="BL1778" s="14" t="str">
        <f t="shared" si="1577"/>
        <v/>
      </c>
      <c r="BM1778" s="15" t="str">
        <f t="shared" si="1583"/>
        <v/>
      </c>
      <c r="BP1778" s="20">
        <f t="shared" si="1549"/>
        <v>39835</v>
      </c>
      <c r="BQ1778">
        <f t="shared" si="1593"/>
        <v>12.577143</v>
      </c>
      <c r="BR1778">
        <f t="shared" si="1594"/>
        <v>-1.3857360133378493E-2</v>
      </c>
      <c r="BS1778">
        <f t="shared" si="1555"/>
        <v>-100</v>
      </c>
      <c r="BT1778">
        <f t="shared" si="1556"/>
        <v>100</v>
      </c>
      <c r="BU1778">
        <f t="shared" si="1557"/>
        <v>0</v>
      </c>
      <c r="BV1778" t="str">
        <f t="shared" si="1558"/>
        <v/>
      </c>
      <c r="BW1778" s="14" t="str">
        <f t="shared" si="1584"/>
        <v/>
      </c>
      <c r="BX1778" s="15" t="str">
        <f t="shared" si="1550"/>
        <v/>
      </c>
      <c r="BY1778">
        <f t="shared" si="1559"/>
        <v>2.0548216494659437</v>
      </c>
      <c r="BZ1778">
        <f t="shared" si="1560"/>
        <v>-5.7161240819087755</v>
      </c>
      <c r="CA1778">
        <f t="shared" si="1561"/>
        <v>0.48216896251762287</v>
      </c>
    </row>
    <row r="1779" spans="1:79" x14ac:dyDescent="0.25">
      <c r="A1779" s="1">
        <v>39836</v>
      </c>
      <c r="B1779" s="2">
        <v>12.402856999999999</v>
      </c>
      <c r="C1779" s="2">
        <v>12.622857</v>
      </c>
      <c r="D1779">
        <f t="shared" si="1551"/>
        <v>12.402856999999999</v>
      </c>
      <c r="E1779" s="2">
        <f t="shared" si="1551"/>
        <v>12.622857</v>
      </c>
      <c r="F1779" s="4">
        <f t="shared" si="1562"/>
        <v>-1.3857360133378493E-2</v>
      </c>
      <c r="G1779" s="4">
        <f t="shared" si="1575"/>
        <v>4.816132915968363E-2</v>
      </c>
      <c r="H1779" s="4">
        <f t="shared" si="1596"/>
        <v>2.5771927921295144E-2</v>
      </c>
      <c r="I1779" s="5">
        <f t="shared" si="1552"/>
        <v>0.22000000000000064</v>
      </c>
      <c r="J1779">
        <f t="shared" si="1545"/>
        <v>1</v>
      </c>
      <c r="K1779">
        <f t="shared" si="1563"/>
        <v>12.002285799999999</v>
      </c>
      <c r="L1779">
        <f t="shared" si="1595"/>
        <v>12.47785715</v>
      </c>
      <c r="M1779" t="str">
        <f t="shared" si="1564"/>
        <v/>
      </c>
      <c r="R1779" s="13">
        <f t="shared" si="1565"/>
        <v>-0.47557135000000095</v>
      </c>
      <c r="S1779" s="14" t="str">
        <f t="shared" si="1572"/>
        <v/>
      </c>
      <c r="T1779" s="14">
        <f t="shared" si="1567"/>
        <v>-100</v>
      </c>
      <c r="U1779" s="15">
        <f t="shared" si="1568"/>
        <v>1.3857360133378493</v>
      </c>
      <c r="V1779" t="str">
        <f t="shared" si="1569"/>
        <v/>
      </c>
      <c r="Y1779" s="13" t="str">
        <f t="shared" si="1570"/>
        <v/>
      </c>
      <c r="Z1779" t="str">
        <f t="shared" si="1566"/>
        <v/>
      </c>
      <c r="AB1779" s="14" t="str">
        <f t="shared" si="1573"/>
        <v/>
      </c>
      <c r="AC1779" t="str">
        <f t="shared" si="1571"/>
        <v/>
      </c>
      <c r="AE1779" s="15" t="str">
        <f t="shared" si="1574"/>
        <v/>
      </c>
      <c r="AF1779" t="str">
        <f t="shared" si="1597"/>
        <v/>
      </c>
      <c r="AI1779" s="21">
        <f t="shared" si="1553"/>
        <v>39836</v>
      </c>
      <c r="AJ1779" s="14">
        <f t="shared" si="1546"/>
        <v>12.402856999999999</v>
      </c>
      <c r="AK1779" s="22">
        <f t="shared" si="1554"/>
        <v>2.3496844315789626E-2</v>
      </c>
      <c r="AL1779" s="14">
        <f t="shared" si="1587"/>
        <v>11.507385761859041</v>
      </c>
      <c r="AM1779" s="14">
        <f t="shared" si="1588"/>
        <v>0.45133291874944259</v>
      </c>
      <c r="AN1779" s="14">
        <f t="shared" si="1589"/>
        <v>1.9840592186852626</v>
      </c>
      <c r="AO1779" s="14">
        <f t="shared" si="1590"/>
        <v>-100</v>
      </c>
      <c r="AP1779" s="14">
        <f t="shared" si="1591"/>
        <v>-2.3496844315789627</v>
      </c>
      <c r="AQ1779" s="15">
        <f t="shared" si="1592"/>
        <v>-2.3496844315789627</v>
      </c>
      <c r="AT1779" s="21">
        <f t="shared" si="1547"/>
        <v>39836</v>
      </c>
      <c r="AU1779" s="14">
        <f t="shared" si="1541"/>
        <v>12.402856999999999</v>
      </c>
      <c r="AV1779" s="22">
        <f t="shared" si="1542"/>
        <v>2.3496844315789626E-2</v>
      </c>
      <c r="AW1779" s="14">
        <f>VLOOKUP(AT1779,DATA_FEEDS!$F$7:$H$2022,3,FALSE)</f>
        <v>49.153129999999997</v>
      </c>
      <c r="AX1779" s="14">
        <f t="shared" si="1578"/>
        <v>60.947015</v>
      </c>
      <c r="AY1779" s="14">
        <f t="shared" si="1579"/>
        <v>-2.1225564037086833</v>
      </c>
      <c r="AZ1779" s="14">
        <f t="shared" si="1580"/>
        <v>100</v>
      </c>
      <c r="BA1779" s="14">
        <f t="shared" si="1581"/>
        <v>2.3496844315789627</v>
      </c>
      <c r="BB1779" s="15" t="str">
        <f t="shared" si="1582"/>
        <v/>
      </c>
      <c r="BE1779" s="20">
        <f t="shared" si="1548"/>
        <v>39836</v>
      </c>
      <c r="BF1779">
        <f t="shared" si="1543"/>
        <v>12.402856999999999</v>
      </c>
      <c r="BG1779">
        <f t="shared" si="1544"/>
        <v>2.3496844315789626E-2</v>
      </c>
      <c r="BH1779">
        <f>VLOOKUP(BE1779,DATA_FEEDS!$A$7:$B$2095,2,FALSE)</f>
        <v>-76.3</v>
      </c>
      <c r="BI1779">
        <f t="shared" si="1585"/>
        <v>-84.107692307692332</v>
      </c>
      <c r="BJ1779">
        <f t="shared" si="1586"/>
        <v>0.49771667497224292</v>
      </c>
      <c r="BK1779" t="str">
        <f t="shared" si="1576"/>
        <v/>
      </c>
      <c r="BL1779" s="14" t="str">
        <f t="shared" si="1577"/>
        <v/>
      </c>
      <c r="BM1779" s="15" t="str">
        <f t="shared" si="1583"/>
        <v/>
      </c>
      <c r="BP1779" s="20">
        <f t="shared" si="1549"/>
        <v>39836</v>
      </c>
      <c r="BQ1779">
        <f t="shared" si="1593"/>
        <v>12.402856999999999</v>
      </c>
      <c r="BR1779">
        <f t="shared" si="1594"/>
        <v>2.3496844315789626E-2</v>
      </c>
      <c r="BS1779">
        <f t="shared" si="1555"/>
        <v>-100</v>
      </c>
      <c r="BT1779">
        <f t="shared" si="1556"/>
        <v>100</v>
      </c>
      <c r="BU1779">
        <f t="shared" si="1557"/>
        <v>0</v>
      </c>
      <c r="BV1779" t="str">
        <f t="shared" si="1558"/>
        <v/>
      </c>
      <c r="BW1779" s="14" t="str">
        <f t="shared" si="1584"/>
        <v/>
      </c>
      <c r="BX1779" s="15" t="str">
        <f t="shared" si="1550"/>
        <v/>
      </c>
      <c r="BY1779">
        <f t="shared" si="1559"/>
        <v>1.9840592186852626</v>
      </c>
      <c r="BZ1779">
        <f t="shared" si="1560"/>
        <v>-2.1225564037086833</v>
      </c>
      <c r="CA1779">
        <f t="shared" si="1561"/>
        <v>0.49771667497224292</v>
      </c>
    </row>
    <row r="1780" spans="1:79" x14ac:dyDescent="0.25">
      <c r="A1780" s="1">
        <v>39839</v>
      </c>
      <c r="B1780" s="2">
        <v>12.694285000000001</v>
      </c>
      <c r="C1780" s="2">
        <v>12.805714999999999</v>
      </c>
      <c r="D1780">
        <f t="shared" si="1551"/>
        <v>12.694285000000001</v>
      </c>
      <c r="E1780" s="2">
        <f t="shared" si="1551"/>
        <v>12.805714999999999</v>
      </c>
      <c r="F1780" s="4">
        <f t="shared" si="1562"/>
        <v>2.3496844315789626E-2</v>
      </c>
      <c r="G1780" s="4">
        <f t="shared" si="1575"/>
        <v>9.410475786391409E-2</v>
      </c>
      <c r="H1780" s="4">
        <f t="shared" si="1596"/>
        <v>3.462608454956035E-2</v>
      </c>
      <c r="I1780" s="5">
        <f t="shared" si="1552"/>
        <v>0.11142999999999859</v>
      </c>
      <c r="J1780">
        <f t="shared" si="1545"/>
        <v>1</v>
      </c>
      <c r="K1780">
        <f t="shared" si="1563"/>
        <v>12.211143</v>
      </c>
      <c r="L1780">
        <f t="shared" si="1595"/>
        <v>12.510714349999999</v>
      </c>
      <c r="M1780" t="str">
        <f t="shared" si="1564"/>
        <v/>
      </c>
      <c r="R1780" s="13">
        <f t="shared" si="1565"/>
        <v>-0.29957134999999901</v>
      </c>
      <c r="S1780" s="14" t="str">
        <f t="shared" si="1572"/>
        <v/>
      </c>
      <c r="T1780" s="14">
        <f t="shared" si="1567"/>
        <v>-100</v>
      </c>
      <c r="U1780" s="15">
        <f t="shared" si="1568"/>
        <v>-2.3496844315789627</v>
      </c>
      <c r="V1780">
        <f t="shared" si="1569"/>
        <v>-2.3496844315789627</v>
      </c>
      <c r="Y1780" s="13" t="str">
        <f t="shared" si="1570"/>
        <v/>
      </c>
      <c r="Z1780" t="str">
        <f t="shared" si="1566"/>
        <v/>
      </c>
      <c r="AB1780" s="14" t="str">
        <f t="shared" si="1573"/>
        <v/>
      </c>
      <c r="AC1780" t="str">
        <f t="shared" si="1571"/>
        <v/>
      </c>
      <c r="AE1780" s="15" t="str">
        <f t="shared" si="1574"/>
        <v/>
      </c>
      <c r="AF1780" t="str">
        <f t="shared" si="1597"/>
        <v/>
      </c>
      <c r="AI1780" s="21">
        <f t="shared" si="1553"/>
        <v>39839</v>
      </c>
      <c r="AJ1780" s="14">
        <f t="shared" si="1546"/>
        <v>12.694285000000001</v>
      </c>
      <c r="AK1780" s="22">
        <f t="shared" si="1554"/>
        <v>1.4967444011222275E-2</v>
      </c>
      <c r="AL1780" s="14">
        <f t="shared" si="1587"/>
        <v>11.463473417443311</v>
      </c>
      <c r="AM1780" s="14">
        <f t="shared" si="1588"/>
        <v>0.50836890943485802</v>
      </c>
      <c r="AN1780" s="14">
        <f t="shared" si="1589"/>
        <v>2.4210992444934427</v>
      </c>
      <c r="AO1780" s="14">
        <f t="shared" si="1590"/>
        <v>-100</v>
      </c>
      <c r="AP1780" s="14">
        <f t="shared" si="1591"/>
        <v>-1.4967444011222275</v>
      </c>
      <c r="AQ1780" s="15">
        <f t="shared" si="1592"/>
        <v>-1.4967444011222275</v>
      </c>
      <c r="AT1780" s="21">
        <f t="shared" si="1547"/>
        <v>39839</v>
      </c>
      <c r="AU1780" s="14">
        <f t="shared" si="1541"/>
        <v>12.694285000000001</v>
      </c>
      <c r="AV1780" s="22">
        <f t="shared" si="1542"/>
        <v>1.4967444011222275E-2</v>
      </c>
      <c r="AW1780" s="14">
        <f>VLOOKUP(AT1780,DATA_FEEDS!$F$7:$H$2022,3,FALSE)</f>
        <v>48.681130000000003</v>
      </c>
      <c r="AX1780" s="14">
        <f t="shared" si="1578"/>
        <v>59.796659000000012</v>
      </c>
      <c r="AY1780" s="14">
        <f t="shared" si="1579"/>
        <v>-1.6047226353242305</v>
      </c>
      <c r="AZ1780" s="14">
        <f t="shared" si="1580"/>
        <v>100</v>
      </c>
      <c r="BA1780" s="14">
        <f t="shared" si="1581"/>
        <v>1.4967444011222275</v>
      </c>
      <c r="BB1780" s="15" t="str">
        <f t="shared" si="1582"/>
        <v/>
      </c>
      <c r="BE1780" s="20">
        <f t="shared" si="1548"/>
        <v>39839</v>
      </c>
      <c r="BF1780">
        <f t="shared" si="1543"/>
        <v>12.694285000000001</v>
      </c>
      <c r="BG1780">
        <f t="shared" si="1544"/>
        <v>1.4967444011222275E-2</v>
      </c>
      <c r="BH1780">
        <f>VLOOKUP(BE1780,DATA_FEEDS!$A$7:$B$2095,2,FALSE)</f>
        <v>-68.5</v>
      </c>
      <c r="BI1780">
        <f t="shared" si="1585"/>
        <v>-81.446153846153862</v>
      </c>
      <c r="BJ1780">
        <f t="shared" si="1586"/>
        <v>0.8797303829200217</v>
      </c>
      <c r="BK1780" t="str">
        <f t="shared" si="1576"/>
        <v/>
      </c>
      <c r="BL1780" s="14" t="str">
        <f t="shared" si="1577"/>
        <v/>
      </c>
      <c r="BM1780" s="15" t="str">
        <f t="shared" si="1583"/>
        <v/>
      </c>
      <c r="BP1780" s="20">
        <f t="shared" si="1549"/>
        <v>39839</v>
      </c>
      <c r="BQ1780">
        <f t="shared" si="1593"/>
        <v>12.694285000000001</v>
      </c>
      <c r="BR1780">
        <f t="shared" si="1594"/>
        <v>1.4967444011222275E-2</v>
      </c>
      <c r="BS1780">
        <f t="shared" si="1555"/>
        <v>-100</v>
      </c>
      <c r="BT1780">
        <f t="shared" si="1556"/>
        <v>100</v>
      </c>
      <c r="BU1780">
        <f t="shared" si="1557"/>
        <v>0</v>
      </c>
      <c r="BV1780" t="str">
        <f t="shared" si="1558"/>
        <v/>
      </c>
      <c r="BW1780" s="14" t="str">
        <f t="shared" si="1584"/>
        <v/>
      </c>
      <c r="BX1780" s="15" t="str">
        <f t="shared" si="1550"/>
        <v/>
      </c>
      <c r="BY1780">
        <f t="shared" si="1559"/>
        <v>2.4210992444934427</v>
      </c>
      <c r="BZ1780">
        <f t="shared" si="1560"/>
        <v>-1.6047226353242305</v>
      </c>
      <c r="CA1780">
        <f t="shared" si="1561"/>
        <v>0.8797303829200217</v>
      </c>
    </row>
    <row r="1781" spans="1:79" x14ac:dyDescent="0.25">
      <c r="A1781" s="1">
        <v>39840</v>
      </c>
      <c r="B1781" s="2">
        <v>12.884285999999999</v>
      </c>
      <c r="C1781" s="2">
        <v>12.961429000000001</v>
      </c>
      <c r="D1781">
        <f t="shared" si="1551"/>
        <v>12.884285999999999</v>
      </c>
      <c r="E1781" s="2">
        <f t="shared" si="1551"/>
        <v>12.961429000000001</v>
      </c>
      <c r="F1781" s="4">
        <f t="shared" si="1562"/>
        <v>1.4967444011222275E-2</v>
      </c>
      <c r="G1781" s="4">
        <f t="shared" si="1575"/>
        <v>0.14283914310974402</v>
      </c>
      <c r="H1781" s="4">
        <f t="shared" si="1596"/>
        <v>4.8659304207119849E-2</v>
      </c>
      <c r="I1781" s="5">
        <f t="shared" si="1552"/>
        <v>7.7143000000001294E-2</v>
      </c>
      <c r="J1781">
        <f t="shared" si="1545"/>
        <v>1</v>
      </c>
      <c r="K1781">
        <f t="shared" si="1563"/>
        <v>12.569143</v>
      </c>
      <c r="L1781">
        <f t="shared" si="1595"/>
        <v>12.5458572</v>
      </c>
      <c r="M1781" t="str">
        <f t="shared" si="1564"/>
        <v/>
      </c>
      <c r="R1781" s="13">
        <f t="shared" si="1565"/>
        <v>2.3285800000000023E-2</v>
      </c>
      <c r="S1781" s="14">
        <f t="shared" si="1572"/>
        <v>100</v>
      </c>
      <c r="T1781" s="14">
        <f t="shared" si="1567"/>
        <v>0</v>
      </c>
      <c r="U1781" s="15" t="str">
        <f t="shared" si="1568"/>
        <v/>
      </c>
      <c r="V1781" t="str">
        <f t="shared" si="1569"/>
        <v/>
      </c>
      <c r="Y1781" s="13" t="str">
        <f t="shared" si="1570"/>
        <v/>
      </c>
      <c r="Z1781" t="str">
        <f t="shared" si="1566"/>
        <v/>
      </c>
      <c r="AB1781" s="14" t="str">
        <f t="shared" si="1573"/>
        <v/>
      </c>
      <c r="AC1781" t="str">
        <f t="shared" si="1571"/>
        <v/>
      </c>
      <c r="AE1781" s="15" t="str">
        <f t="shared" si="1574"/>
        <v/>
      </c>
      <c r="AF1781" t="str">
        <f t="shared" si="1597"/>
        <v/>
      </c>
      <c r="AI1781" s="21">
        <f t="shared" si="1553"/>
        <v>39840</v>
      </c>
      <c r="AJ1781" s="14">
        <f t="shared" si="1546"/>
        <v>12.884285999999999</v>
      </c>
      <c r="AK1781" s="22">
        <f t="shared" si="1554"/>
        <v>2.1399245561608979E-2</v>
      </c>
      <c r="AL1781" s="14">
        <f t="shared" si="1587"/>
        <v>11.858667717071739</v>
      </c>
      <c r="AM1781" s="14">
        <f t="shared" si="1588"/>
        <v>0.55888154411996072</v>
      </c>
      <c r="AN1781" s="14">
        <f t="shared" si="1589"/>
        <v>1.8351264122404389</v>
      </c>
      <c r="AO1781" s="14">
        <f t="shared" si="1590"/>
        <v>-100</v>
      </c>
      <c r="AP1781" s="14">
        <f t="shared" si="1591"/>
        <v>-2.1399245561608979</v>
      </c>
      <c r="AQ1781" s="15">
        <f t="shared" si="1592"/>
        <v>-2.1399245561608979</v>
      </c>
      <c r="AT1781" s="21">
        <f t="shared" si="1547"/>
        <v>39840</v>
      </c>
      <c r="AU1781" s="14">
        <f t="shared" si="1541"/>
        <v>12.884285999999999</v>
      </c>
      <c r="AV1781" s="22">
        <f t="shared" si="1542"/>
        <v>2.1399245561608979E-2</v>
      </c>
      <c r="AW1781" s="14">
        <f>VLOOKUP(AT1781,DATA_FEEDS!$F$7:$H$2022,3,FALSE)</f>
        <v>45.6995</v>
      </c>
      <c r="AX1781" s="14">
        <f t="shared" si="1578"/>
        <v>58.053346000000012</v>
      </c>
      <c r="AY1781" s="14">
        <f t="shared" si="1579"/>
        <v>-1.5544414552687098</v>
      </c>
      <c r="AZ1781" s="14">
        <f t="shared" si="1580"/>
        <v>100</v>
      </c>
      <c r="BA1781" s="14">
        <f t="shared" si="1581"/>
        <v>2.1399245561608979</v>
      </c>
      <c r="BB1781" s="15" t="str">
        <f t="shared" si="1582"/>
        <v/>
      </c>
      <c r="BE1781" s="20">
        <f t="shared" si="1548"/>
        <v>39840</v>
      </c>
      <c r="BF1781">
        <f t="shared" si="1543"/>
        <v>12.884285999999999</v>
      </c>
      <c r="BG1781">
        <f t="shared" si="1544"/>
        <v>2.1399245561608979E-2</v>
      </c>
      <c r="BH1781">
        <f>VLOOKUP(BE1781,DATA_FEEDS!$A$7:$B$2095,2,FALSE)</f>
        <v>-68.900000000000006</v>
      </c>
      <c r="BI1781">
        <f t="shared" si="1585"/>
        <v>-78.946153846153848</v>
      </c>
      <c r="BJ1781">
        <f t="shared" si="1586"/>
        <v>0.72153953649059677</v>
      </c>
      <c r="BK1781" t="str">
        <f t="shared" si="1576"/>
        <v/>
      </c>
      <c r="BL1781" s="14" t="str">
        <f t="shared" si="1577"/>
        <v/>
      </c>
      <c r="BM1781" s="15" t="str">
        <f t="shared" si="1583"/>
        <v/>
      </c>
      <c r="BP1781" s="20">
        <f t="shared" si="1549"/>
        <v>39840</v>
      </c>
      <c r="BQ1781">
        <f t="shared" si="1593"/>
        <v>12.884285999999999</v>
      </c>
      <c r="BR1781">
        <f t="shared" si="1594"/>
        <v>2.1399245561608979E-2</v>
      </c>
      <c r="BS1781">
        <f t="shared" si="1555"/>
        <v>-100</v>
      </c>
      <c r="BT1781">
        <f t="shared" si="1556"/>
        <v>100</v>
      </c>
      <c r="BU1781">
        <f t="shared" si="1557"/>
        <v>0</v>
      </c>
      <c r="BV1781" t="str">
        <f t="shared" si="1558"/>
        <v/>
      </c>
      <c r="BW1781" s="14" t="str">
        <f t="shared" si="1584"/>
        <v/>
      </c>
      <c r="BX1781" s="15" t="str">
        <f t="shared" si="1550"/>
        <v/>
      </c>
      <c r="BY1781">
        <f t="shared" si="1559"/>
        <v>1.8351264122404389</v>
      </c>
      <c r="BZ1781">
        <f t="shared" si="1560"/>
        <v>-1.5544414552687098</v>
      </c>
      <c r="CA1781">
        <f t="shared" si="1561"/>
        <v>0.72153953649059677</v>
      </c>
    </row>
    <row r="1782" spans="1:79" x14ac:dyDescent="0.25">
      <c r="A1782" s="1">
        <v>39841</v>
      </c>
      <c r="B1782" s="2">
        <v>13.16</v>
      </c>
      <c r="C1782" s="2">
        <v>13.457143</v>
      </c>
      <c r="D1782">
        <f t="shared" si="1551"/>
        <v>13.16</v>
      </c>
      <c r="E1782" s="2">
        <f t="shared" si="1551"/>
        <v>13.457143</v>
      </c>
      <c r="F1782" s="4">
        <f t="shared" si="1562"/>
        <v>2.1399245561608979E-2</v>
      </c>
      <c r="G1782" s="4">
        <f t="shared" si="1575"/>
        <v>6.9968195479688897E-2</v>
      </c>
      <c r="H1782" s="4">
        <f t="shared" si="1596"/>
        <v>7.7556671615991932E-2</v>
      </c>
      <c r="I1782" s="5">
        <f t="shared" si="1552"/>
        <v>0.29714300000000016</v>
      </c>
      <c r="J1782">
        <f t="shared" si="1545"/>
        <v>1</v>
      </c>
      <c r="K1782">
        <f t="shared" si="1563"/>
        <v>12.894000199999999</v>
      </c>
      <c r="L1782">
        <f t="shared" si="1595"/>
        <v>12.600071499999999</v>
      </c>
      <c r="M1782" t="str">
        <f t="shared" si="1564"/>
        <v/>
      </c>
      <c r="R1782" s="13">
        <f t="shared" si="1565"/>
        <v>0.29392870000000038</v>
      </c>
      <c r="S1782" s="14" t="str">
        <f t="shared" si="1572"/>
        <v/>
      </c>
      <c r="T1782" s="14">
        <f t="shared" si="1567"/>
        <v>0</v>
      </c>
      <c r="U1782" s="15" t="str">
        <f t="shared" si="1568"/>
        <v/>
      </c>
      <c r="V1782" t="str">
        <f t="shared" si="1569"/>
        <v/>
      </c>
      <c r="Y1782" s="13" t="str">
        <f t="shared" si="1570"/>
        <v/>
      </c>
      <c r="Z1782" t="str">
        <f t="shared" si="1566"/>
        <v/>
      </c>
      <c r="AB1782" s="14" t="str">
        <f t="shared" si="1573"/>
        <v/>
      </c>
      <c r="AC1782" t="str">
        <f t="shared" si="1571"/>
        <v/>
      </c>
      <c r="AE1782" s="15" t="str">
        <f t="shared" si="1574"/>
        <v/>
      </c>
      <c r="AF1782" t="str">
        <f t="shared" si="1597"/>
        <v/>
      </c>
      <c r="AI1782" s="21">
        <f t="shared" si="1553"/>
        <v>39841</v>
      </c>
      <c r="AJ1782" s="14">
        <f t="shared" si="1546"/>
        <v>13.16</v>
      </c>
      <c r="AK1782" s="22">
        <f t="shared" si="1554"/>
        <v>1.0529787234042546E-2</v>
      </c>
      <c r="AL1782" s="14">
        <f t="shared" si="1587"/>
        <v>12.152107269930525</v>
      </c>
      <c r="AM1782" s="14">
        <f t="shared" si="1588"/>
        <v>0.60649779273383586</v>
      </c>
      <c r="AN1782" s="14">
        <f t="shared" si="1589"/>
        <v>1.6618242343905663</v>
      </c>
      <c r="AO1782" s="14">
        <f t="shared" si="1590"/>
        <v>-100</v>
      </c>
      <c r="AP1782" s="14">
        <f t="shared" si="1591"/>
        <v>-1.0529787234042547</v>
      </c>
      <c r="AQ1782" s="15">
        <f t="shared" si="1592"/>
        <v>-1.0529787234042547</v>
      </c>
      <c r="AT1782" s="21">
        <f t="shared" si="1547"/>
        <v>39841</v>
      </c>
      <c r="AU1782" s="14">
        <f t="shared" si="1541"/>
        <v>13.16</v>
      </c>
      <c r="AV1782" s="22">
        <f t="shared" si="1542"/>
        <v>1.0529787234042546E-2</v>
      </c>
      <c r="AW1782" s="14">
        <f>VLOOKUP(AT1782,DATA_FEEDS!$F$7:$H$2022,3,FALSE)</f>
        <v>44.046190000000003</v>
      </c>
      <c r="AX1782" s="14">
        <f t="shared" si="1578"/>
        <v>56.176365000000011</v>
      </c>
      <c r="AY1782" s="14">
        <f t="shared" si="1579"/>
        <v>-1.3508884710499167</v>
      </c>
      <c r="AZ1782" s="14">
        <f t="shared" si="1580"/>
        <v>100</v>
      </c>
      <c r="BA1782" s="14">
        <f t="shared" si="1581"/>
        <v>1.0529787234042547</v>
      </c>
      <c r="BB1782" s="15" t="str">
        <f t="shared" si="1582"/>
        <v/>
      </c>
      <c r="BE1782" s="20">
        <f t="shared" si="1548"/>
        <v>39841</v>
      </c>
      <c r="BF1782">
        <f t="shared" si="1543"/>
        <v>13.16</v>
      </c>
      <c r="BG1782">
        <f t="shared" si="1544"/>
        <v>1.0529787234042546E-2</v>
      </c>
      <c r="BH1782">
        <f>VLOOKUP(BE1782,DATA_FEEDS!$A$7:$B$2095,2,FALSE)</f>
        <v>-65.900000000000006</v>
      </c>
      <c r="BI1782">
        <f t="shared" si="1585"/>
        <v>-76.353846153846149</v>
      </c>
      <c r="BJ1782">
        <f t="shared" si="1586"/>
        <v>0.82188017177932138</v>
      </c>
      <c r="BK1782" t="str">
        <f t="shared" si="1576"/>
        <v/>
      </c>
      <c r="BL1782" s="14" t="str">
        <f t="shared" si="1577"/>
        <v/>
      </c>
      <c r="BM1782" s="15" t="str">
        <f t="shared" si="1583"/>
        <v/>
      </c>
      <c r="BP1782" s="20">
        <f t="shared" si="1549"/>
        <v>39841</v>
      </c>
      <c r="BQ1782">
        <f t="shared" si="1593"/>
        <v>13.16</v>
      </c>
      <c r="BR1782">
        <f t="shared" si="1594"/>
        <v>1.0529787234042546E-2</v>
      </c>
      <c r="BS1782">
        <f t="shared" si="1555"/>
        <v>-100</v>
      </c>
      <c r="BT1782">
        <f t="shared" si="1556"/>
        <v>100</v>
      </c>
      <c r="BU1782">
        <f t="shared" si="1557"/>
        <v>0</v>
      </c>
      <c r="BV1782" t="str">
        <f t="shared" si="1558"/>
        <v/>
      </c>
      <c r="BW1782" s="14" t="str">
        <f t="shared" si="1584"/>
        <v/>
      </c>
      <c r="BX1782" s="15" t="str">
        <f t="shared" si="1550"/>
        <v/>
      </c>
      <c r="BY1782">
        <f t="shared" si="1559"/>
        <v>1.6618242343905663</v>
      </c>
      <c r="BZ1782">
        <f t="shared" si="1560"/>
        <v>-1.3508884710499167</v>
      </c>
      <c r="CA1782">
        <f t="shared" si="1561"/>
        <v>0.82188017177932138</v>
      </c>
    </row>
    <row r="1783" spans="1:79" x14ac:dyDescent="0.25">
      <c r="A1783" s="1">
        <v>39842</v>
      </c>
      <c r="B1783" s="2">
        <v>13.298572</v>
      </c>
      <c r="C1783" s="2">
        <v>13.285714</v>
      </c>
      <c r="D1783">
        <f t="shared" si="1551"/>
        <v>13.298572</v>
      </c>
      <c r="E1783" s="2">
        <f t="shared" si="1551"/>
        <v>13.285714</v>
      </c>
      <c r="F1783" s="4">
        <f t="shared" si="1562"/>
        <v>1.0529787234042546E-2</v>
      </c>
      <c r="G1783" s="4">
        <f t="shared" si="1575"/>
        <v>7.1181744657702772E-2</v>
      </c>
      <c r="H1783" s="4">
        <f t="shared" si="1596"/>
        <v>8.177273847959704E-2</v>
      </c>
      <c r="I1783" s="5">
        <f t="shared" si="1552"/>
        <v>-1.2857999999999592E-2</v>
      </c>
      <c r="J1783">
        <f t="shared" si="1545"/>
        <v>1</v>
      </c>
      <c r="K1783">
        <f t="shared" si="1563"/>
        <v>13.0265716</v>
      </c>
      <c r="L1783">
        <f t="shared" si="1595"/>
        <v>12.64800005</v>
      </c>
      <c r="M1783" t="str">
        <f t="shared" si="1564"/>
        <v/>
      </c>
      <c r="R1783" s="13">
        <f t="shared" si="1565"/>
        <v>0.3785715500000002</v>
      </c>
      <c r="S1783" s="14" t="str">
        <f t="shared" si="1572"/>
        <v/>
      </c>
      <c r="T1783" s="14">
        <f t="shared" si="1567"/>
        <v>0</v>
      </c>
      <c r="U1783" s="15" t="str">
        <f t="shared" si="1568"/>
        <v/>
      </c>
      <c r="V1783" t="str">
        <f t="shared" si="1569"/>
        <v/>
      </c>
      <c r="Y1783" s="13" t="str">
        <f t="shared" si="1570"/>
        <v/>
      </c>
      <c r="Z1783" t="str">
        <f t="shared" si="1566"/>
        <v/>
      </c>
      <c r="AB1783" s="14" t="str">
        <f t="shared" si="1573"/>
        <v/>
      </c>
      <c r="AC1783" t="str">
        <f t="shared" si="1571"/>
        <v/>
      </c>
      <c r="AE1783" s="15" t="str">
        <f t="shared" si="1574"/>
        <v/>
      </c>
      <c r="AF1783" t="str">
        <f t="shared" si="1597"/>
        <v/>
      </c>
      <c r="AI1783" s="21">
        <f t="shared" si="1553"/>
        <v>39842</v>
      </c>
      <c r="AJ1783" s="14">
        <f t="shared" si="1546"/>
        <v>13.298572</v>
      </c>
      <c r="AK1783" s="22">
        <f t="shared" si="1554"/>
        <v>-5.2637230523698546E-3</v>
      </c>
      <c r="AL1783" s="14">
        <f t="shared" si="1587"/>
        <v>12.454715340596707</v>
      </c>
      <c r="AM1783" s="14">
        <f t="shared" si="1588"/>
        <v>0.64694820321407509</v>
      </c>
      <c r="AN1783" s="14">
        <f t="shared" si="1589"/>
        <v>1.3043651025089273</v>
      </c>
      <c r="AO1783" s="14" t="str">
        <f t="shared" si="1590"/>
        <v/>
      </c>
      <c r="AP1783" s="14" t="str">
        <f t="shared" si="1591"/>
        <v/>
      </c>
      <c r="AQ1783" s="15" t="str">
        <f t="shared" si="1592"/>
        <v/>
      </c>
      <c r="AT1783" s="21">
        <f t="shared" si="1547"/>
        <v>39842</v>
      </c>
      <c r="AU1783" s="14">
        <f t="shared" si="1541"/>
        <v>13.298572</v>
      </c>
      <c r="AV1783" s="22">
        <f t="shared" si="1542"/>
        <v>-5.2637230523698546E-3</v>
      </c>
      <c r="AW1783" s="14">
        <f>VLOOKUP(AT1783,DATA_FEEDS!$F$7:$H$2022,3,FALSE)</f>
        <v>46.045879999999997</v>
      </c>
      <c r="AX1783" s="14">
        <f t="shared" si="1578"/>
        <v>54.122271999999995</v>
      </c>
      <c r="AY1783" s="14">
        <f t="shared" si="1579"/>
        <v>-0.82431504377072129</v>
      </c>
      <c r="AZ1783" s="14" t="str">
        <f t="shared" si="1580"/>
        <v/>
      </c>
      <c r="BA1783" s="14" t="str">
        <f t="shared" si="1581"/>
        <v/>
      </c>
      <c r="BB1783" s="15" t="str">
        <f t="shared" si="1582"/>
        <v/>
      </c>
      <c r="BE1783" s="20">
        <f t="shared" si="1548"/>
        <v>39842</v>
      </c>
      <c r="BF1783">
        <f t="shared" si="1543"/>
        <v>13.298572</v>
      </c>
      <c r="BG1783">
        <f t="shared" si="1544"/>
        <v>-5.2637230523698546E-3</v>
      </c>
      <c r="BH1783">
        <f>VLOOKUP(BE1783,DATA_FEEDS!$A$7:$B$2095,2,FALSE)</f>
        <v>-69.2</v>
      </c>
      <c r="BI1783">
        <f t="shared" si="1585"/>
        <v>-73.946153846153848</v>
      </c>
      <c r="BJ1783">
        <f t="shared" si="1586"/>
        <v>0.44233831674101165</v>
      </c>
      <c r="BK1783" t="str">
        <f t="shared" si="1576"/>
        <v/>
      </c>
      <c r="BL1783" s="14" t="str">
        <f t="shared" si="1577"/>
        <v/>
      </c>
      <c r="BM1783" s="15" t="str">
        <f t="shared" si="1583"/>
        <v/>
      </c>
      <c r="BP1783" s="20">
        <f t="shared" si="1549"/>
        <v>39842</v>
      </c>
      <c r="BQ1783">
        <f t="shared" si="1593"/>
        <v>13.298572</v>
      </c>
      <c r="BR1783">
        <f t="shared" si="1594"/>
        <v>-5.2637230523698546E-3</v>
      </c>
      <c r="BS1783">
        <f t="shared" si="1555"/>
        <v>0</v>
      </c>
      <c r="BT1783">
        <f t="shared" si="1556"/>
        <v>0</v>
      </c>
      <c r="BU1783">
        <f t="shared" si="1557"/>
        <v>0</v>
      </c>
      <c r="BV1783" t="str">
        <f t="shared" si="1558"/>
        <v/>
      </c>
      <c r="BW1783" s="14" t="str">
        <f t="shared" si="1584"/>
        <v/>
      </c>
      <c r="BX1783" s="15" t="str">
        <f t="shared" si="1550"/>
        <v/>
      </c>
      <c r="BY1783">
        <f t="shared" si="1559"/>
        <v>1.3043651025089273</v>
      </c>
      <c r="BZ1783">
        <f t="shared" si="1560"/>
        <v>-0.82431504377072129</v>
      </c>
      <c r="CA1783">
        <f t="shared" si="1561"/>
        <v>0.44233831674101165</v>
      </c>
    </row>
    <row r="1784" spans="1:79" x14ac:dyDescent="0.25">
      <c r="A1784" s="1">
        <v>39843</v>
      </c>
      <c r="B1784" s="2">
        <v>13.228572</v>
      </c>
      <c r="C1784" s="2">
        <v>12.875714</v>
      </c>
      <c r="D1784">
        <f t="shared" si="1551"/>
        <v>13.228572</v>
      </c>
      <c r="E1784" s="2">
        <f t="shared" si="1551"/>
        <v>12.875714</v>
      </c>
      <c r="F1784" s="4">
        <f t="shared" si="1562"/>
        <v>-5.2637230523698546E-3</v>
      </c>
      <c r="G1784" s="4">
        <f t="shared" si="1575"/>
        <v>1.4292179512276557E-2</v>
      </c>
      <c r="H1784" s="4">
        <f t="shared" si="1596"/>
        <v>4.9487585026195352E-2</v>
      </c>
      <c r="I1784" s="5">
        <f t="shared" si="1552"/>
        <v>-0.35285799999999945</v>
      </c>
      <c r="J1784">
        <f t="shared" si="1545"/>
        <v>1</v>
      </c>
      <c r="K1784">
        <f t="shared" si="1563"/>
        <v>13.077143000000001</v>
      </c>
      <c r="L1784">
        <f t="shared" si="1595"/>
        <v>12.682142899999999</v>
      </c>
      <c r="M1784" t="str">
        <f t="shared" si="1564"/>
        <v/>
      </c>
      <c r="R1784" s="13">
        <f t="shared" si="1565"/>
        <v>0.39500010000000252</v>
      </c>
      <c r="S1784" s="14" t="str">
        <f t="shared" si="1572"/>
        <v/>
      </c>
      <c r="T1784" s="14">
        <f t="shared" si="1567"/>
        <v>0</v>
      </c>
      <c r="U1784" s="15" t="str">
        <f t="shared" si="1568"/>
        <v/>
      </c>
      <c r="V1784" t="str">
        <f t="shared" si="1569"/>
        <v/>
      </c>
      <c r="Y1784" s="13" t="str">
        <f t="shared" si="1570"/>
        <v/>
      </c>
      <c r="Z1784" t="str">
        <f t="shared" si="1566"/>
        <v/>
      </c>
      <c r="AB1784" s="14" t="str">
        <f t="shared" si="1573"/>
        <v/>
      </c>
      <c r="AC1784" t="str">
        <f t="shared" si="1571"/>
        <v/>
      </c>
      <c r="AE1784" s="15" t="str">
        <f t="shared" si="1574"/>
        <v/>
      </c>
      <c r="AF1784" t="str">
        <f t="shared" si="1597"/>
        <v/>
      </c>
      <c r="AI1784" s="21">
        <f t="shared" si="1553"/>
        <v>39843</v>
      </c>
      <c r="AJ1784" s="14">
        <f t="shared" si="1546"/>
        <v>13.228572</v>
      </c>
      <c r="AK1784" s="22">
        <f t="shared" si="1554"/>
        <v>-3.7796974609201964E-2</v>
      </c>
      <c r="AL1784" s="14">
        <f t="shared" si="1587"/>
        <v>12.845921887263557</v>
      </c>
      <c r="AM1784" s="14">
        <f t="shared" si="1588"/>
        <v>0.58153576923101225</v>
      </c>
      <c r="AN1784" s="14">
        <f t="shared" si="1589"/>
        <v>0.65799927189764396</v>
      </c>
      <c r="AO1784" s="14" t="str">
        <f t="shared" si="1590"/>
        <v/>
      </c>
      <c r="AP1784" s="14" t="str">
        <f t="shared" si="1591"/>
        <v/>
      </c>
      <c r="AQ1784" s="15" t="str">
        <f t="shared" si="1592"/>
        <v/>
      </c>
      <c r="AT1784" s="21">
        <f t="shared" si="1547"/>
        <v>39843</v>
      </c>
      <c r="AU1784" s="14">
        <f t="shared" si="1541"/>
        <v>13.228572</v>
      </c>
      <c r="AV1784" s="22">
        <f t="shared" si="1542"/>
        <v>-3.7796974609201964E-2</v>
      </c>
      <c r="AW1784" s="14">
        <f>VLOOKUP(AT1784,DATA_FEEDS!$F$7:$H$2022,3,FALSE)</f>
        <v>46.634500000000003</v>
      </c>
      <c r="AX1784" s="14">
        <f t="shared" si="1578"/>
        <v>52.351734000000008</v>
      </c>
      <c r="AY1784" s="14">
        <f t="shared" si="1579"/>
        <v>-0.60042568926844286</v>
      </c>
      <c r="AZ1784" s="14" t="str">
        <f t="shared" si="1580"/>
        <v/>
      </c>
      <c r="BA1784" s="14" t="str">
        <f t="shared" si="1581"/>
        <v/>
      </c>
      <c r="BB1784" s="15" t="str">
        <f t="shared" si="1582"/>
        <v/>
      </c>
      <c r="BE1784" s="20">
        <f t="shared" si="1548"/>
        <v>39843</v>
      </c>
      <c r="BF1784">
        <f t="shared" si="1543"/>
        <v>13.228572</v>
      </c>
      <c r="BG1784">
        <f t="shared" si="1544"/>
        <v>-3.7796974609201964E-2</v>
      </c>
      <c r="BH1784">
        <f>VLOOKUP(BE1784,DATA_FEEDS!$A$7:$B$2095,2,FALSE)</f>
        <v>-39.200000000000003</v>
      </c>
      <c r="BI1784">
        <f t="shared" si="1585"/>
        <v>-69.953846153846158</v>
      </c>
      <c r="BJ1784">
        <f t="shared" si="1586"/>
        <v>3.2715903932235464</v>
      </c>
      <c r="BK1784">
        <f t="shared" si="1576"/>
        <v>100</v>
      </c>
      <c r="BL1784" s="14">
        <f t="shared" si="1577"/>
        <v>-3.7796974609201963</v>
      </c>
      <c r="BM1784" s="15">
        <f t="shared" si="1583"/>
        <v>-3.7796974609201963</v>
      </c>
      <c r="BP1784" s="20">
        <f t="shared" si="1549"/>
        <v>39843</v>
      </c>
      <c r="BQ1784">
        <f t="shared" si="1593"/>
        <v>13.228572</v>
      </c>
      <c r="BR1784">
        <f t="shared" si="1594"/>
        <v>-3.7796974609201964E-2</v>
      </c>
      <c r="BS1784">
        <f t="shared" si="1555"/>
        <v>0</v>
      </c>
      <c r="BT1784">
        <f t="shared" si="1556"/>
        <v>0</v>
      </c>
      <c r="BU1784">
        <f t="shared" si="1557"/>
        <v>100</v>
      </c>
      <c r="BV1784">
        <f t="shared" si="1558"/>
        <v>100</v>
      </c>
      <c r="BW1784" s="14">
        <f t="shared" si="1584"/>
        <v>-3.7796974609201963</v>
      </c>
      <c r="BX1784" s="15">
        <f t="shared" si="1550"/>
        <v>-3.7796974609201963</v>
      </c>
      <c r="BY1784">
        <f t="shared" si="1559"/>
        <v>0.65799927189764396</v>
      </c>
      <c r="BZ1784">
        <f t="shared" si="1560"/>
        <v>-0.60042568926844286</v>
      </c>
      <c r="CA1784">
        <f t="shared" si="1561"/>
        <v>3.2715903932235464</v>
      </c>
    </row>
    <row r="1785" spans="1:79" x14ac:dyDescent="0.25">
      <c r="A1785" s="1">
        <v>39846</v>
      </c>
      <c r="B1785" s="2">
        <v>12.728572</v>
      </c>
      <c r="C1785" s="2">
        <v>13.072857000000001</v>
      </c>
      <c r="D1785">
        <f t="shared" si="1551"/>
        <v>12.728572</v>
      </c>
      <c r="E1785" s="2">
        <f t="shared" si="1551"/>
        <v>13.072857000000001</v>
      </c>
      <c r="F1785" s="4">
        <f t="shared" si="1562"/>
        <v>-3.7796974609201964E-2</v>
      </c>
      <c r="G1785" s="4">
        <f t="shared" si="1575"/>
        <v>1.4635735344589633E-2</v>
      </c>
      <c r="H1785" s="4">
        <f t="shared" si="1596"/>
        <v>-1.7816904583020259E-2</v>
      </c>
      <c r="I1785" s="5">
        <f t="shared" si="1552"/>
        <v>0.34428500000000106</v>
      </c>
      <c r="J1785">
        <f t="shared" si="1545"/>
        <v>1</v>
      </c>
      <c r="K1785">
        <f t="shared" si="1563"/>
        <v>13.130571400000003</v>
      </c>
      <c r="L1785">
        <f t="shared" si="1595"/>
        <v>12.68757145</v>
      </c>
      <c r="M1785" t="str">
        <f t="shared" si="1564"/>
        <v/>
      </c>
      <c r="R1785" s="13">
        <f t="shared" si="1565"/>
        <v>0.44299995000000258</v>
      </c>
      <c r="S1785" s="14" t="str">
        <f t="shared" si="1572"/>
        <v/>
      </c>
      <c r="T1785" s="14">
        <f t="shared" si="1567"/>
        <v>0</v>
      </c>
      <c r="U1785" s="15" t="str">
        <f t="shared" si="1568"/>
        <v/>
      </c>
      <c r="V1785" t="str">
        <f t="shared" si="1569"/>
        <v/>
      </c>
      <c r="Y1785" s="13" t="str">
        <f t="shared" si="1570"/>
        <v/>
      </c>
      <c r="Z1785" t="str">
        <f t="shared" si="1566"/>
        <v/>
      </c>
      <c r="AB1785" s="14" t="str">
        <f t="shared" si="1573"/>
        <v/>
      </c>
      <c r="AC1785" t="str">
        <f t="shared" si="1571"/>
        <v/>
      </c>
      <c r="AE1785" s="15" t="str">
        <f t="shared" si="1574"/>
        <v/>
      </c>
      <c r="AF1785" t="str">
        <f t="shared" si="1597"/>
        <v/>
      </c>
      <c r="AI1785" s="21">
        <f t="shared" si="1553"/>
        <v>39846</v>
      </c>
      <c r="AJ1785" s="14">
        <f t="shared" si="1546"/>
        <v>12.728572</v>
      </c>
      <c r="AK1785" s="22">
        <f t="shared" si="1554"/>
        <v>3.1649819005619868E-2</v>
      </c>
      <c r="AL1785" s="14">
        <f t="shared" si="1587"/>
        <v>13.250310617636387</v>
      </c>
      <c r="AM1785" s="14">
        <f t="shared" si="1588"/>
        <v>0.49969172091705616</v>
      </c>
      <c r="AN1785" s="14">
        <f t="shared" si="1589"/>
        <v>-1.0441209965994029</v>
      </c>
      <c r="AO1785" s="14" t="str">
        <f t="shared" si="1590"/>
        <v/>
      </c>
      <c r="AP1785" s="14" t="str">
        <f t="shared" si="1591"/>
        <v/>
      </c>
      <c r="AQ1785" s="15" t="str">
        <f t="shared" si="1592"/>
        <v/>
      </c>
      <c r="AT1785" s="21">
        <f t="shared" si="1547"/>
        <v>39846</v>
      </c>
      <c r="AU1785" s="14">
        <f t="shared" si="1541"/>
        <v>12.728572</v>
      </c>
      <c r="AV1785" s="22">
        <f t="shared" si="1542"/>
        <v>3.1649819005619868E-2</v>
      </c>
      <c r="AW1785" s="14">
        <f>VLOOKUP(AT1785,DATA_FEEDS!$F$7:$H$2022,3,FALSE)</f>
        <v>48.6785</v>
      </c>
      <c r="AX1785" s="14">
        <f t="shared" si="1578"/>
        <v>51.086565</v>
      </c>
      <c r="AY1785" s="14">
        <f t="shared" si="1579"/>
        <v>-0.26622768625906124</v>
      </c>
      <c r="AZ1785" s="14" t="str">
        <f t="shared" si="1580"/>
        <v/>
      </c>
      <c r="BA1785" s="14" t="str">
        <f t="shared" si="1581"/>
        <v/>
      </c>
      <c r="BB1785" s="15" t="str">
        <f t="shared" si="1582"/>
        <v/>
      </c>
      <c r="BE1785" s="20">
        <f t="shared" si="1548"/>
        <v>39846</v>
      </c>
      <c r="BF1785">
        <f t="shared" si="1543"/>
        <v>12.728572</v>
      </c>
      <c r="BG1785">
        <f t="shared" si="1544"/>
        <v>3.1649819005619868E-2</v>
      </c>
      <c r="BH1785">
        <f>VLOOKUP(BE1785,DATA_FEEDS!$A$7:$B$2095,2,FALSE)</f>
        <v>-37.1</v>
      </c>
      <c r="BI1785">
        <f t="shared" si="1585"/>
        <v>-68.984615384615381</v>
      </c>
      <c r="BJ1785">
        <f t="shared" si="1586"/>
        <v>2.684105644358997</v>
      </c>
      <c r="BK1785">
        <f t="shared" si="1576"/>
        <v>100</v>
      </c>
      <c r="BL1785" s="14">
        <f t="shared" si="1577"/>
        <v>3.1649819005619868</v>
      </c>
      <c r="BM1785" s="15" t="str">
        <f t="shared" si="1583"/>
        <v/>
      </c>
      <c r="BP1785" s="20">
        <f t="shared" si="1549"/>
        <v>39846</v>
      </c>
      <c r="BQ1785">
        <f t="shared" si="1593"/>
        <v>12.728572</v>
      </c>
      <c r="BR1785">
        <f t="shared" si="1594"/>
        <v>3.1649819005619868E-2</v>
      </c>
      <c r="BS1785">
        <f t="shared" si="1555"/>
        <v>0</v>
      </c>
      <c r="BT1785">
        <f t="shared" si="1556"/>
        <v>0</v>
      </c>
      <c r="BU1785">
        <f t="shared" si="1557"/>
        <v>100</v>
      </c>
      <c r="BV1785">
        <f t="shared" si="1558"/>
        <v>100</v>
      </c>
      <c r="BW1785" s="14">
        <f t="shared" si="1584"/>
        <v>3.1649819005619868</v>
      </c>
      <c r="BX1785" s="15" t="str">
        <f t="shared" si="1550"/>
        <v/>
      </c>
      <c r="BY1785">
        <f t="shared" si="1559"/>
        <v>-1.0441209965994029</v>
      </c>
      <c r="BZ1785">
        <f t="shared" si="1560"/>
        <v>-0.26622768625906124</v>
      </c>
      <c r="CA1785">
        <f t="shared" si="1561"/>
        <v>2.684105644358997</v>
      </c>
    </row>
    <row r="1786" spans="1:79" x14ac:dyDescent="0.25">
      <c r="A1786" s="1">
        <v>39847</v>
      </c>
      <c r="B1786" s="2">
        <v>13.131429000000001</v>
      </c>
      <c r="C1786" s="2">
        <v>13.282857</v>
      </c>
      <c r="D1786">
        <f t="shared" si="1551"/>
        <v>13.131429000000001</v>
      </c>
      <c r="E1786" s="2">
        <f t="shared" si="1551"/>
        <v>13.282857</v>
      </c>
      <c r="F1786" s="4">
        <f t="shared" si="1562"/>
        <v>3.1649819005619868E-2</v>
      </c>
      <c r="G1786" s="4">
        <f t="shared" si="1575"/>
        <v>9.3356382978723226E-3</v>
      </c>
      <c r="H1786" s="4">
        <f t="shared" si="1596"/>
        <v>-3.0953642199545186E-2</v>
      </c>
      <c r="I1786" s="5">
        <f t="shared" si="1552"/>
        <v>0.15142799999999923</v>
      </c>
      <c r="J1786">
        <f t="shared" si="1545"/>
        <v>1</v>
      </c>
      <c r="K1786">
        <f t="shared" si="1563"/>
        <v>13.194857000000003</v>
      </c>
      <c r="L1786">
        <f t="shared" si="1595"/>
        <v>12.676142850000002</v>
      </c>
      <c r="M1786" t="str">
        <f t="shared" si="1564"/>
        <v/>
      </c>
      <c r="R1786" s="13">
        <f t="shared" si="1565"/>
        <v>0.51871415000000098</v>
      </c>
      <c r="S1786" s="14" t="str">
        <f t="shared" si="1572"/>
        <v/>
      </c>
      <c r="T1786" s="14">
        <f t="shared" si="1567"/>
        <v>0</v>
      </c>
      <c r="U1786" s="15" t="str">
        <f t="shared" si="1568"/>
        <v/>
      </c>
      <c r="V1786" t="str">
        <f t="shared" si="1569"/>
        <v/>
      </c>
      <c r="Y1786" s="13" t="str">
        <f t="shared" si="1570"/>
        <v/>
      </c>
      <c r="Z1786" t="str">
        <f t="shared" si="1566"/>
        <v/>
      </c>
      <c r="AB1786" s="14" t="str">
        <f t="shared" si="1573"/>
        <v/>
      </c>
      <c r="AC1786" t="str">
        <f t="shared" si="1571"/>
        <v/>
      </c>
      <c r="AE1786" s="15" t="str">
        <f t="shared" si="1574"/>
        <v/>
      </c>
      <c r="AF1786" t="str">
        <f t="shared" si="1597"/>
        <v/>
      </c>
      <c r="AI1786" s="21">
        <f t="shared" si="1553"/>
        <v>39847</v>
      </c>
      <c r="AJ1786" s="14">
        <f t="shared" si="1546"/>
        <v>13.131429000000001</v>
      </c>
      <c r="AK1786" s="22">
        <f t="shared" si="1554"/>
        <v>1.4142634438338721E-2</v>
      </c>
      <c r="AL1786" s="14">
        <f t="shared" si="1587"/>
        <v>13.300401513428369</v>
      </c>
      <c r="AM1786" s="14">
        <f t="shared" si="1588"/>
        <v>0.44893674179346071</v>
      </c>
      <c r="AN1786" s="14">
        <f t="shared" si="1589"/>
        <v>-0.37638379240990355</v>
      </c>
      <c r="AO1786" s="14" t="str">
        <f t="shared" si="1590"/>
        <v/>
      </c>
      <c r="AP1786" s="14" t="str">
        <f t="shared" si="1591"/>
        <v/>
      </c>
      <c r="AQ1786" s="15" t="str">
        <f t="shared" si="1592"/>
        <v/>
      </c>
      <c r="AT1786" s="21">
        <f t="shared" si="1547"/>
        <v>39847</v>
      </c>
      <c r="AU1786" s="14">
        <f t="shared" si="1541"/>
        <v>13.131429000000001</v>
      </c>
      <c r="AV1786" s="22">
        <f t="shared" si="1542"/>
        <v>1.4142634438338721E-2</v>
      </c>
      <c r="AW1786" s="14">
        <f>VLOOKUP(AT1786,DATA_FEEDS!$F$7:$H$2022,3,FALSE)</f>
        <v>46.869500000000002</v>
      </c>
      <c r="AX1786" s="14">
        <f t="shared" si="1578"/>
        <v>49.052777000000006</v>
      </c>
      <c r="AY1786" s="14">
        <f t="shared" si="1579"/>
        <v>-0.2562747775933415</v>
      </c>
      <c r="AZ1786" s="14" t="str">
        <f t="shared" si="1580"/>
        <v/>
      </c>
      <c r="BA1786" s="14" t="str">
        <f t="shared" si="1581"/>
        <v/>
      </c>
      <c r="BB1786" s="15" t="str">
        <f t="shared" si="1582"/>
        <v/>
      </c>
      <c r="BE1786" s="20">
        <f t="shared" si="1548"/>
        <v>39847</v>
      </c>
      <c r="BF1786">
        <f t="shared" si="1543"/>
        <v>13.131429000000001</v>
      </c>
      <c r="BG1786">
        <f t="shared" si="1544"/>
        <v>1.4142634438338721E-2</v>
      </c>
      <c r="BH1786">
        <f>VLOOKUP(BE1786,DATA_FEEDS!$A$7:$B$2095,2,FALSE)</f>
        <v>-34.6</v>
      </c>
      <c r="BI1786">
        <f t="shared" si="1585"/>
        <v>-65.669230769230779</v>
      </c>
      <c r="BJ1786">
        <f t="shared" si="1586"/>
        <v>2.0321295138414155</v>
      </c>
      <c r="BK1786">
        <f t="shared" si="1576"/>
        <v>100</v>
      </c>
      <c r="BL1786" s="14">
        <f t="shared" si="1577"/>
        <v>1.4142634438338721</v>
      </c>
      <c r="BM1786" s="15" t="str">
        <f t="shared" si="1583"/>
        <v/>
      </c>
      <c r="BP1786" s="20">
        <f t="shared" si="1549"/>
        <v>39847</v>
      </c>
      <c r="BQ1786">
        <f t="shared" si="1593"/>
        <v>13.131429000000001</v>
      </c>
      <c r="BR1786">
        <f t="shared" si="1594"/>
        <v>1.4142634438338721E-2</v>
      </c>
      <c r="BS1786">
        <f t="shared" si="1555"/>
        <v>0</v>
      </c>
      <c r="BT1786">
        <f t="shared" si="1556"/>
        <v>0</v>
      </c>
      <c r="BU1786">
        <f t="shared" si="1557"/>
        <v>100</v>
      </c>
      <c r="BV1786">
        <f t="shared" si="1558"/>
        <v>100</v>
      </c>
      <c r="BW1786" s="14">
        <f t="shared" si="1584"/>
        <v>1.4142634438338721</v>
      </c>
      <c r="BX1786" s="15" t="str">
        <f t="shared" si="1550"/>
        <v/>
      </c>
      <c r="BY1786">
        <f t="shared" si="1559"/>
        <v>-0.37638379240990355</v>
      </c>
      <c r="BZ1786">
        <f t="shared" si="1560"/>
        <v>-0.2562747775933415</v>
      </c>
      <c r="CA1786">
        <f t="shared" si="1561"/>
        <v>2.0321295138414155</v>
      </c>
    </row>
    <row r="1787" spans="1:79" x14ac:dyDescent="0.25">
      <c r="A1787" s="1">
        <v>39848</v>
      </c>
      <c r="B1787" s="2">
        <v>13.317142</v>
      </c>
      <c r="C1787" s="2">
        <v>13.364285000000001</v>
      </c>
      <c r="D1787">
        <f t="shared" si="1551"/>
        <v>13.317142</v>
      </c>
      <c r="E1787" s="2">
        <f t="shared" si="1551"/>
        <v>13.364285000000001</v>
      </c>
      <c r="F1787" s="4">
        <f t="shared" si="1562"/>
        <v>1.4142634438338721E-2</v>
      </c>
      <c r="G1787" s="4">
        <f t="shared" si="1575"/>
        <v>4.9413576134340271E-3</v>
      </c>
      <c r="H1787" s="4">
        <f t="shared" si="1596"/>
        <v>1.8952151594644414E-2</v>
      </c>
      <c r="I1787" s="5">
        <f t="shared" si="1552"/>
        <v>4.7143000000000157E-2</v>
      </c>
      <c r="J1787">
        <f t="shared" si="1545"/>
        <v>1</v>
      </c>
      <c r="K1787">
        <f t="shared" si="1563"/>
        <v>13.176285400000001</v>
      </c>
      <c r="L1787">
        <f t="shared" si="1595"/>
        <v>12.679928550000001</v>
      </c>
      <c r="M1787" t="str">
        <f t="shared" si="1564"/>
        <v/>
      </c>
      <c r="R1787" s="13">
        <f t="shared" si="1565"/>
        <v>0.49635684999999974</v>
      </c>
      <c r="S1787" s="14" t="str">
        <f t="shared" si="1572"/>
        <v/>
      </c>
      <c r="T1787" s="14">
        <f t="shared" si="1567"/>
        <v>0</v>
      </c>
      <c r="U1787" s="15" t="str">
        <f t="shared" si="1568"/>
        <v/>
      </c>
      <c r="V1787" t="str">
        <f t="shared" si="1569"/>
        <v/>
      </c>
      <c r="Y1787" s="13" t="str">
        <f t="shared" si="1570"/>
        <v/>
      </c>
      <c r="Z1787" t="str">
        <f t="shared" si="1566"/>
        <v/>
      </c>
      <c r="AB1787" s="14" t="str">
        <f t="shared" si="1573"/>
        <v/>
      </c>
      <c r="AC1787" t="str">
        <f t="shared" si="1571"/>
        <v/>
      </c>
      <c r="AE1787" s="15" t="str">
        <f t="shared" si="1574"/>
        <v/>
      </c>
      <c r="AF1787" t="str">
        <f t="shared" si="1597"/>
        <v/>
      </c>
      <c r="AI1787" s="21">
        <f t="shared" si="1553"/>
        <v>39848</v>
      </c>
      <c r="AJ1787" s="14">
        <f t="shared" si="1546"/>
        <v>13.317142</v>
      </c>
      <c r="AK1787" s="22">
        <f t="shared" si="1554"/>
        <v>-4.8272369551965368E-3</v>
      </c>
      <c r="AL1787" s="14">
        <f t="shared" si="1587"/>
        <v>13.440109090909118</v>
      </c>
      <c r="AM1787" s="14">
        <f t="shared" si="1588"/>
        <v>0.39969204060268743</v>
      </c>
      <c r="AN1787" s="14">
        <f t="shared" si="1589"/>
        <v>-0.30765459007814633</v>
      </c>
      <c r="AO1787" s="14" t="str">
        <f t="shared" si="1590"/>
        <v/>
      </c>
      <c r="AP1787" s="14" t="str">
        <f t="shared" si="1591"/>
        <v/>
      </c>
      <c r="AQ1787" s="15" t="str">
        <f t="shared" si="1592"/>
        <v/>
      </c>
      <c r="AT1787" s="21">
        <f t="shared" si="1547"/>
        <v>39848</v>
      </c>
      <c r="AU1787" s="14">
        <f t="shared" si="1541"/>
        <v>13.317142</v>
      </c>
      <c r="AV1787" s="22">
        <f t="shared" si="1542"/>
        <v>-4.8272369551965368E-3</v>
      </c>
      <c r="AW1787" s="14">
        <f>VLOOKUP(AT1787,DATA_FEEDS!$F$7:$H$2022,3,FALSE)</f>
        <v>45.76088</v>
      </c>
      <c r="AX1787" s="14">
        <f t="shared" si="1578"/>
        <v>46.956201999999998</v>
      </c>
      <c r="AY1787" s="14">
        <f t="shared" si="1579"/>
        <v>-0.18649015879225975</v>
      </c>
      <c r="AZ1787" s="14" t="str">
        <f t="shared" si="1580"/>
        <v/>
      </c>
      <c r="BA1787" s="14" t="str">
        <f t="shared" si="1581"/>
        <v/>
      </c>
      <c r="BB1787" s="15" t="str">
        <f t="shared" si="1582"/>
        <v/>
      </c>
      <c r="BE1787" s="20">
        <f t="shared" si="1548"/>
        <v>39848</v>
      </c>
      <c r="BF1787">
        <f t="shared" si="1543"/>
        <v>13.317142</v>
      </c>
      <c r="BG1787">
        <f t="shared" si="1544"/>
        <v>-4.8272369551965368E-3</v>
      </c>
      <c r="BH1787">
        <f>VLOOKUP(BE1787,DATA_FEEDS!$A$7:$B$2095,2,FALSE)</f>
        <v>-22.5</v>
      </c>
      <c r="BI1787">
        <f t="shared" si="1585"/>
        <v>-62.015384615384626</v>
      </c>
      <c r="BJ1787">
        <f t="shared" si="1586"/>
        <v>2.1852941095566991</v>
      </c>
      <c r="BK1787">
        <f t="shared" si="1576"/>
        <v>100</v>
      </c>
      <c r="BL1787" s="14">
        <f t="shared" si="1577"/>
        <v>-0.48272369551965366</v>
      </c>
      <c r="BM1787" s="15">
        <f t="shared" si="1583"/>
        <v>-0.48272369551965366</v>
      </c>
      <c r="BP1787" s="20">
        <f t="shared" si="1549"/>
        <v>39848</v>
      </c>
      <c r="BQ1787">
        <f t="shared" si="1593"/>
        <v>13.317142</v>
      </c>
      <c r="BR1787">
        <f t="shared" si="1594"/>
        <v>-4.8272369551965368E-3</v>
      </c>
      <c r="BS1787">
        <f t="shared" si="1555"/>
        <v>0</v>
      </c>
      <c r="BT1787">
        <f t="shared" si="1556"/>
        <v>0</v>
      </c>
      <c r="BU1787">
        <f t="shared" si="1557"/>
        <v>100</v>
      </c>
      <c r="BV1787">
        <f t="shared" si="1558"/>
        <v>100</v>
      </c>
      <c r="BW1787" s="14">
        <f t="shared" si="1584"/>
        <v>-0.48272369551965366</v>
      </c>
      <c r="BX1787" s="15">
        <f t="shared" si="1550"/>
        <v>-0.48272369551965366</v>
      </c>
      <c r="BY1787">
        <f t="shared" si="1559"/>
        <v>-0.30765459007814633</v>
      </c>
      <c r="BZ1787">
        <f t="shared" si="1560"/>
        <v>-0.18649015879225975</v>
      </c>
      <c r="CA1787">
        <f t="shared" si="1561"/>
        <v>2.1852941095566991</v>
      </c>
    </row>
    <row r="1788" spans="1:79" x14ac:dyDescent="0.25">
      <c r="A1788" s="1">
        <v>39849</v>
      </c>
      <c r="B1788" s="2">
        <v>13.252857000000001</v>
      </c>
      <c r="C1788" s="2">
        <v>13.78</v>
      </c>
      <c r="D1788">
        <f t="shared" si="1551"/>
        <v>13.252857000000001</v>
      </c>
      <c r="E1788" s="2">
        <f t="shared" si="1551"/>
        <v>13.78</v>
      </c>
      <c r="F1788" s="4">
        <f t="shared" si="1562"/>
        <v>-4.8272369551965368E-3</v>
      </c>
      <c r="G1788" s="4">
        <f t="shared" si="1575"/>
        <v>4.1684620229606006E-2</v>
      </c>
      <c r="H1788" s="4">
        <f t="shared" si="1596"/>
        <v>6.6681446423137614E-2</v>
      </c>
      <c r="I1788" s="5">
        <f t="shared" si="1552"/>
        <v>0.52714299999999881</v>
      </c>
      <c r="J1788">
        <f t="shared" si="1545"/>
        <v>1</v>
      </c>
      <c r="K1788">
        <f t="shared" si="1563"/>
        <v>13.275142600000001</v>
      </c>
      <c r="L1788">
        <f t="shared" si="1595"/>
        <v>12.718857099999999</v>
      </c>
      <c r="M1788" t="str">
        <f t="shared" si="1564"/>
        <v/>
      </c>
      <c r="R1788" s="13">
        <f t="shared" si="1565"/>
        <v>0.55628550000000132</v>
      </c>
      <c r="S1788" s="14" t="str">
        <f t="shared" si="1572"/>
        <v/>
      </c>
      <c r="T1788" s="14">
        <f t="shared" si="1567"/>
        <v>0</v>
      </c>
      <c r="U1788" s="15" t="str">
        <f t="shared" si="1568"/>
        <v/>
      </c>
      <c r="V1788" t="str">
        <f t="shared" si="1569"/>
        <v/>
      </c>
      <c r="Y1788" s="13" t="str">
        <f t="shared" si="1570"/>
        <v/>
      </c>
      <c r="Z1788" t="str">
        <f t="shared" si="1566"/>
        <v/>
      </c>
      <c r="AB1788" s="14" t="str">
        <f t="shared" si="1573"/>
        <v/>
      </c>
      <c r="AC1788" t="str">
        <f t="shared" si="1571"/>
        <v/>
      </c>
      <c r="AE1788" s="15" t="str">
        <f t="shared" si="1574"/>
        <v/>
      </c>
      <c r="AF1788" t="str">
        <f t="shared" si="1597"/>
        <v/>
      </c>
      <c r="AI1788" s="21">
        <f t="shared" si="1553"/>
        <v>39849</v>
      </c>
      <c r="AJ1788" s="14">
        <f t="shared" si="1546"/>
        <v>13.252857000000001</v>
      </c>
      <c r="AK1788" s="22">
        <f t="shared" si="1554"/>
        <v>4.581223505241163E-2</v>
      </c>
      <c r="AL1788" s="14">
        <f t="shared" si="1587"/>
        <v>13.479512244049602</v>
      </c>
      <c r="AM1788" s="14">
        <f t="shared" si="1588"/>
        <v>0.39908542754895698</v>
      </c>
      <c r="AN1788" s="14">
        <f t="shared" si="1589"/>
        <v>-0.56793665817776962</v>
      </c>
      <c r="AO1788" s="14" t="str">
        <f t="shared" si="1590"/>
        <v/>
      </c>
      <c r="AP1788" s="14" t="str">
        <f t="shared" si="1591"/>
        <v/>
      </c>
      <c r="AQ1788" s="15" t="str">
        <f t="shared" si="1592"/>
        <v/>
      </c>
      <c r="AT1788" s="21">
        <f t="shared" si="1547"/>
        <v>39849</v>
      </c>
      <c r="AU1788" s="14">
        <f t="shared" si="1541"/>
        <v>13.252857000000001</v>
      </c>
      <c r="AV1788" s="22">
        <f t="shared" si="1542"/>
        <v>4.581223505241163E-2</v>
      </c>
      <c r="AW1788" s="14">
        <f>VLOOKUP(AT1788,DATA_FEEDS!$F$7:$H$2022,3,FALSE)</f>
        <v>44.106630000000003</v>
      </c>
      <c r="AX1788" s="14">
        <f t="shared" si="1578"/>
        <v>46.567583999999997</v>
      </c>
      <c r="AY1788" s="14">
        <f t="shared" si="1579"/>
        <v>-1.4989633919707051</v>
      </c>
      <c r="AZ1788" s="14">
        <f t="shared" si="1580"/>
        <v>100</v>
      </c>
      <c r="BA1788" s="14">
        <f t="shared" si="1581"/>
        <v>4.5812235052411632</v>
      </c>
      <c r="BB1788" s="15" t="str">
        <f t="shared" si="1582"/>
        <v/>
      </c>
      <c r="BE1788" s="20">
        <f t="shared" si="1548"/>
        <v>39849</v>
      </c>
      <c r="BF1788">
        <f t="shared" si="1543"/>
        <v>13.252857000000001</v>
      </c>
      <c r="BG1788">
        <f t="shared" si="1544"/>
        <v>4.581223505241163E-2</v>
      </c>
      <c r="BH1788">
        <f>VLOOKUP(BE1788,DATA_FEEDS!$A$7:$B$2095,2,FALSE)</f>
        <v>-26.5</v>
      </c>
      <c r="BI1788">
        <f t="shared" si="1585"/>
        <v>-57.461538461538467</v>
      </c>
      <c r="BJ1788">
        <f t="shared" si="1586"/>
        <v>1.500958254009271</v>
      </c>
      <c r="BK1788">
        <f t="shared" si="1576"/>
        <v>100</v>
      </c>
      <c r="BL1788" s="14">
        <f t="shared" si="1577"/>
        <v>4.5812235052411632</v>
      </c>
      <c r="BM1788" s="15" t="str">
        <f t="shared" si="1583"/>
        <v/>
      </c>
      <c r="BP1788" s="20">
        <f t="shared" si="1549"/>
        <v>39849</v>
      </c>
      <c r="BQ1788">
        <f t="shared" si="1593"/>
        <v>13.252857000000001</v>
      </c>
      <c r="BR1788">
        <f t="shared" si="1594"/>
        <v>4.581223505241163E-2</v>
      </c>
      <c r="BS1788">
        <f t="shared" si="1555"/>
        <v>0</v>
      </c>
      <c r="BT1788">
        <f t="shared" si="1556"/>
        <v>100</v>
      </c>
      <c r="BU1788">
        <f t="shared" si="1557"/>
        <v>100</v>
      </c>
      <c r="BV1788">
        <f t="shared" si="1558"/>
        <v>100</v>
      </c>
      <c r="BW1788" s="14">
        <f t="shared" si="1584"/>
        <v>4.5812235052411632</v>
      </c>
      <c r="BX1788" s="15" t="str">
        <f t="shared" si="1550"/>
        <v/>
      </c>
      <c r="BY1788">
        <f t="shared" si="1559"/>
        <v>-0.56793665817776962</v>
      </c>
      <c r="BZ1788">
        <f t="shared" si="1560"/>
        <v>-1.4989633919707051</v>
      </c>
      <c r="CA1788">
        <f t="shared" si="1561"/>
        <v>1.500958254009271</v>
      </c>
    </row>
    <row r="1789" spans="1:79" x14ac:dyDescent="0.25">
      <c r="A1789" s="1">
        <v>39850</v>
      </c>
      <c r="B1789" s="2">
        <v>13.86</v>
      </c>
      <c r="C1789" s="2">
        <v>14.245714</v>
      </c>
      <c r="D1789">
        <f t="shared" si="1551"/>
        <v>13.86</v>
      </c>
      <c r="E1789" s="2">
        <f t="shared" si="1551"/>
        <v>14.245714</v>
      </c>
      <c r="F1789" s="4">
        <f t="shared" si="1562"/>
        <v>4.581223505241163E-2</v>
      </c>
      <c r="G1789" s="4">
        <f t="shared" si="1575"/>
        <v>0.11919184650092719</v>
      </c>
      <c r="H1789" s="4">
        <f t="shared" si="1596"/>
        <v>6.9842293098214617E-2</v>
      </c>
      <c r="I1789" s="5">
        <f t="shared" si="1552"/>
        <v>0.38571400000000011</v>
      </c>
      <c r="J1789">
        <f t="shared" si="1545"/>
        <v>1</v>
      </c>
      <c r="K1789">
        <f t="shared" si="1563"/>
        <v>13.5491426</v>
      </c>
      <c r="L1789">
        <f t="shared" si="1595"/>
        <v>12.76899995</v>
      </c>
      <c r="M1789" t="str">
        <f t="shared" si="1564"/>
        <v/>
      </c>
      <c r="R1789" s="13">
        <f t="shared" si="1565"/>
        <v>0.78014265000000016</v>
      </c>
      <c r="S1789" s="14" t="str">
        <f t="shared" si="1572"/>
        <v/>
      </c>
      <c r="T1789" s="14">
        <f t="shared" si="1567"/>
        <v>0</v>
      </c>
      <c r="U1789" s="15" t="str">
        <f t="shared" si="1568"/>
        <v/>
      </c>
      <c r="V1789" t="str">
        <f t="shared" si="1569"/>
        <v/>
      </c>
      <c r="Y1789" s="13" t="str">
        <f t="shared" si="1570"/>
        <v/>
      </c>
      <c r="Z1789" t="str">
        <f t="shared" si="1566"/>
        <v/>
      </c>
      <c r="AB1789" s="14" t="str">
        <f t="shared" si="1573"/>
        <v/>
      </c>
      <c r="AC1789" t="str">
        <f t="shared" si="1571"/>
        <v/>
      </c>
      <c r="AE1789" s="15" t="str">
        <f t="shared" si="1574"/>
        <v/>
      </c>
      <c r="AF1789" t="str">
        <f t="shared" si="1597"/>
        <v/>
      </c>
      <c r="AI1789" s="21">
        <f t="shared" si="1553"/>
        <v>39850</v>
      </c>
      <c r="AJ1789" s="14">
        <f t="shared" si="1546"/>
        <v>13.86</v>
      </c>
      <c r="AK1789" s="22">
        <f t="shared" si="1554"/>
        <v>3.071529581529589E-2</v>
      </c>
      <c r="AL1789" s="14">
        <f t="shared" si="1587"/>
        <v>13.568755911044263</v>
      </c>
      <c r="AM1789" s="14">
        <f t="shared" si="1588"/>
        <v>0.39182773367121887</v>
      </c>
      <c r="AN1789" s="14">
        <f t="shared" si="1589"/>
        <v>0.74329625988169012</v>
      </c>
      <c r="AO1789" s="14" t="str">
        <f t="shared" si="1590"/>
        <v/>
      </c>
      <c r="AP1789" s="14" t="str">
        <f t="shared" si="1591"/>
        <v/>
      </c>
      <c r="AQ1789" s="15" t="str">
        <f t="shared" si="1592"/>
        <v/>
      </c>
      <c r="AT1789" s="21">
        <f t="shared" si="1547"/>
        <v>39850</v>
      </c>
      <c r="AU1789" s="14">
        <f t="shared" si="1541"/>
        <v>13.86</v>
      </c>
      <c r="AV1789" s="22">
        <f t="shared" si="1542"/>
        <v>3.071529581529589E-2</v>
      </c>
      <c r="AW1789" s="14">
        <f>VLOOKUP(AT1789,DATA_FEEDS!$F$7:$H$2022,3,FALSE)</f>
        <v>45.121189999999999</v>
      </c>
      <c r="AX1789" s="14">
        <f t="shared" si="1578"/>
        <v>46.164389999999997</v>
      </c>
      <c r="AY1789" s="14">
        <f t="shared" si="1579"/>
        <v>-0.57335646340321955</v>
      </c>
      <c r="AZ1789" s="14" t="str">
        <f t="shared" si="1580"/>
        <v/>
      </c>
      <c r="BA1789" s="14" t="str">
        <f t="shared" si="1581"/>
        <v/>
      </c>
      <c r="BB1789" s="15" t="str">
        <f t="shared" si="1582"/>
        <v/>
      </c>
      <c r="BE1789" s="20">
        <f t="shared" si="1548"/>
        <v>39850</v>
      </c>
      <c r="BF1789">
        <f t="shared" si="1543"/>
        <v>13.86</v>
      </c>
      <c r="BG1789">
        <f t="shared" si="1544"/>
        <v>3.071529581529589E-2</v>
      </c>
      <c r="BH1789">
        <f>VLOOKUP(BE1789,DATA_FEEDS!$A$7:$B$2095,2,FALSE)</f>
        <v>-40</v>
      </c>
      <c r="BI1789">
        <f t="shared" si="1585"/>
        <v>-54.330769230769228</v>
      </c>
      <c r="BJ1789">
        <f t="shared" si="1586"/>
        <v>0.6633385995088622</v>
      </c>
      <c r="BK1789" t="str">
        <f t="shared" si="1576"/>
        <v/>
      </c>
      <c r="BL1789" s="14" t="str">
        <f t="shared" si="1577"/>
        <v/>
      </c>
      <c r="BM1789" s="15" t="str">
        <f t="shared" si="1583"/>
        <v/>
      </c>
      <c r="BP1789" s="20">
        <f t="shared" si="1549"/>
        <v>39850</v>
      </c>
      <c r="BQ1789">
        <f t="shared" si="1593"/>
        <v>13.86</v>
      </c>
      <c r="BR1789">
        <f t="shared" si="1594"/>
        <v>3.071529581529589E-2</v>
      </c>
      <c r="BS1789">
        <f t="shared" si="1555"/>
        <v>0</v>
      </c>
      <c r="BT1789">
        <f t="shared" si="1556"/>
        <v>0</v>
      </c>
      <c r="BU1789">
        <f t="shared" si="1557"/>
        <v>0</v>
      </c>
      <c r="BV1789" t="str">
        <f t="shared" si="1558"/>
        <v/>
      </c>
      <c r="BW1789" s="14" t="str">
        <f t="shared" si="1584"/>
        <v/>
      </c>
      <c r="BX1789" s="15" t="str">
        <f t="shared" si="1550"/>
        <v/>
      </c>
      <c r="BY1789">
        <f t="shared" si="1559"/>
        <v>0.74329625988169012</v>
      </c>
      <c r="BZ1789">
        <f t="shared" si="1560"/>
        <v>-0.57335646340321955</v>
      </c>
      <c r="CA1789">
        <f t="shared" si="1561"/>
        <v>0.6633385995088622</v>
      </c>
    </row>
    <row r="1790" spans="1:79" x14ac:dyDescent="0.25">
      <c r="A1790" s="1">
        <v>39853</v>
      </c>
      <c r="B1790" s="2">
        <v>14.285714</v>
      </c>
      <c r="C1790" s="2">
        <v>14.644285999999999</v>
      </c>
      <c r="D1790">
        <f t="shared" si="1551"/>
        <v>14.285714</v>
      </c>
      <c r="E1790" s="2">
        <f t="shared" si="1551"/>
        <v>14.644285999999999</v>
      </c>
      <c r="F1790" s="4">
        <f t="shared" si="1562"/>
        <v>3.071529581529589E-2</v>
      </c>
      <c r="G1790" s="4">
        <f t="shared" si="1575"/>
        <v>0.11520886264548957</v>
      </c>
      <c r="H1790" s="4">
        <f t="shared" si="1596"/>
        <v>0.1332080823923068</v>
      </c>
      <c r="I1790" s="5">
        <f t="shared" si="1552"/>
        <v>0.35857199999999878</v>
      </c>
      <c r="J1790">
        <f t="shared" si="1545"/>
        <v>1</v>
      </c>
      <c r="K1790">
        <f t="shared" si="1563"/>
        <v>13.8634284</v>
      </c>
      <c r="L1790">
        <f t="shared" si="1595"/>
        <v>12.854214250000002</v>
      </c>
      <c r="M1790" t="str">
        <f t="shared" si="1564"/>
        <v/>
      </c>
      <c r="R1790" s="13">
        <f t="shared" si="1565"/>
        <v>1.0092141499999983</v>
      </c>
      <c r="S1790" s="14" t="str">
        <f t="shared" si="1572"/>
        <v/>
      </c>
      <c r="T1790" s="14">
        <f t="shared" si="1567"/>
        <v>0</v>
      </c>
      <c r="U1790" s="15" t="str">
        <f t="shared" si="1568"/>
        <v/>
      </c>
      <c r="V1790" t="str">
        <f t="shared" si="1569"/>
        <v/>
      </c>
      <c r="Y1790" s="13" t="str">
        <f t="shared" si="1570"/>
        <v/>
      </c>
      <c r="Z1790" t="str">
        <f t="shared" si="1566"/>
        <v/>
      </c>
      <c r="AB1790" s="14" t="str">
        <f t="shared" si="1573"/>
        <v/>
      </c>
      <c r="AC1790" t="str">
        <f t="shared" si="1571"/>
        <v/>
      </c>
      <c r="AE1790" s="15" t="str">
        <f t="shared" si="1574"/>
        <v/>
      </c>
      <c r="AF1790" t="str">
        <f t="shared" si="1597"/>
        <v/>
      </c>
      <c r="AI1790" s="21">
        <f t="shared" si="1553"/>
        <v>39853</v>
      </c>
      <c r="AJ1790" s="14">
        <f t="shared" si="1546"/>
        <v>14.285714</v>
      </c>
      <c r="AK1790" s="22">
        <f t="shared" si="1554"/>
        <v>1.3300070266001317E-2</v>
      </c>
      <c r="AL1790" s="14">
        <f t="shared" si="1587"/>
        <v>13.868329992586041</v>
      </c>
      <c r="AM1790" s="14">
        <f t="shared" si="1588"/>
        <v>0.38679504097665118</v>
      </c>
      <c r="AN1790" s="14">
        <f t="shared" si="1589"/>
        <v>1.0790831401562739</v>
      </c>
      <c r="AO1790" s="14" t="str">
        <f t="shared" si="1590"/>
        <v/>
      </c>
      <c r="AP1790" s="14" t="str">
        <f t="shared" si="1591"/>
        <v/>
      </c>
      <c r="AQ1790" s="15" t="str">
        <f t="shared" si="1592"/>
        <v/>
      </c>
      <c r="AT1790" s="21">
        <f t="shared" si="1547"/>
        <v>39853</v>
      </c>
      <c r="AU1790" s="14">
        <f t="shared" si="1541"/>
        <v>14.285714</v>
      </c>
      <c r="AV1790" s="22">
        <f t="shared" si="1542"/>
        <v>1.3300070266001317E-2</v>
      </c>
      <c r="AW1790" s="14">
        <f>VLOOKUP(AT1790,DATA_FEEDS!$F$7:$H$2022,3,FALSE)</f>
        <v>49.882129999999997</v>
      </c>
      <c r="AX1790" s="14">
        <f t="shared" si="1578"/>
        <v>46.284489999999998</v>
      </c>
      <c r="AY1790" s="14">
        <f t="shared" si="1579"/>
        <v>2.2228502875463083</v>
      </c>
      <c r="AZ1790" s="14">
        <f t="shared" si="1580"/>
        <v>-100</v>
      </c>
      <c r="BA1790" s="14">
        <f t="shared" si="1581"/>
        <v>-1.3300070266001318</v>
      </c>
      <c r="BB1790" s="15">
        <f t="shared" si="1582"/>
        <v>-1.3300070266001318</v>
      </c>
      <c r="BE1790" s="20">
        <f t="shared" si="1548"/>
        <v>39853</v>
      </c>
      <c r="BF1790">
        <f t="shared" si="1543"/>
        <v>14.285714</v>
      </c>
      <c r="BG1790">
        <f t="shared" si="1544"/>
        <v>1.3300070266001317E-2</v>
      </c>
      <c r="BH1790">
        <f>VLOOKUP(BE1790,DATA_FEEDS!$A$7:$B$2095,2,FALSE)</f>
        <v>-36</v>
      </c>
      <c r="BI1790">
        <f t="shared" si="1585"/>
        <v>-51.015384615384619</v>
      </c>
      <c r="BJ1790">
        <f t="shared" si="1586"/>
        <v>0.72703969207371044</v>
      </c>
      <c r="BK1790" t="str">
        <f t="shared" si="1576"/>
        <v/>
      </c>
      <c r="BL1790" s="14" t="str">
        <f t="shared" si="1577"/>
        <v/>
      </c>
      <c r="BM1790" s="15" t="str">
        <f t="shared" si="1583"/>
        <v/>
      </c>
      <c r="BP1790" s="20">
        <f t="shared" si="1549"/>
        <v>39853</v>
      </c>
      <c r="BQ1790">
        <f t="shared" si="1593"/>
        <v>14.285714</v>
      </c>
      <c r="BR1790">
        <f t="shared" si="1594"/>
        <v>1.3300070266001317E-2</v>
      </c>
      <c r="BS1790">
        <f t="shared" si="1555"/>
        <v>0</v>
      </c>
      <c r="BT1790">
        <f t="shared" si="1556"/>
        <v>-100</v>
      </c>
      <c r="BU1790">
        <f t="shared" si="1557"/>
        <v>0</v>
      </c>
      <c r="BV1790">
        <f t="shared" si="1558"/>
        <v>-100</v>
      </c>
      <c r="BW1790" s="14">
        <f t="shared" si="1584"/>
        <v>-1.3300070266001318</v>
      </c>
      <c r="BX1790" s="15">
        <f t="shared" si="1550"/>
        <v>-1.3300070266001318</v>
      </c>
      <c r="BY1790">
        <f t="shared" si="1559"/>
        <v>1.0790831401562739</v>
      </c>
      <c r="BZ1790">
        <f t="shared" si="1560"/>
        <v>2.2228502875463083</v>
      </c>
      <c r="CA1790">
        <f t="shared" si="1561"/>
        <v>0.72703969207371044</v>
      </c>
    </row>
    <row r="1791" spans="1:79" x14ac:dyDescent="0.25">
      <c r="A1791" s="1">
        <v>39854</v>
      </c>
      <c r="B1791" s="2">
        <v>14.475714999999999</v>
      </c>
      <c r="C1791" s="2">
        <v>13.975714999999999</v>
      </c>
      <c r="D1791">
        <f t="shared" si="1551"/>
        <v>14.475714999999999</v>
      </c>
      <c r="E1791" s="2">
        <f t="shared" si="1551"/>
        <v>13.975714999999999</v>
      </c>
      <c r="F1791" s="4">
        <f t="shared" si="1562"/>
        <v>1.3300070266001317E-2</v>
      </c>
      <c r="G1791" s="4">
        <f t="shared" si="1575"/>
        <v>4.9453028284897671E-2</v>
      </c>
      <c r="H1791" s="4">
        <f t="shared" si="1596"/>
        <v>0.108680952145987</v>
      </c>
      <c r="I1791" s="5">
        <f t="shared" si="1552"/>
        <v>-0.5</v>
      </c>
      <c r="J1791">
        <f t="shared" si="1545"/>
        <v>1</v>
      </c>
      <c r="K1791">
        <f t="shared" si="1563"/>
        <v>14.002000000000001</v>
      </c>
      <c r="L1791">
        <f t="shared" si="1595"/>
        <v>12.919714299999999</v>
      </c>
      <c r="M1791" t="str">
        <f t="shared" si="1564"/>
        <v/>
      </c>
      <c r="R1791" s="13">
        <f t="shared" si="1565"/>
        <v>1.0822857000000017</v>
      </c>
      <c r="S1791" s="14" t="str">
        <f t="shared" si="1572"/>
        <v/>
      </c>
      <c r="T1791" s="14">
        <f t="shared" si="1567"/>
        <v>0</v>
      </c>
      <c r="U1791" s="15" t="str">
        <f t="shared" si="1568"/>
        <v/>
      </c>
      <c r="V1791" t="str">
        <f t="shared" si="1569"/>
        <v/>
      </c>
      <c r="Y1791" s="13" t="str">
        <f t="shared" si="1570"/>
        <v/>
      </c>
      <c r="Z1791" t="str">
        <f t="shared" si="1566"/>
        <v/>
      </c>
      <c r="AB1791" s="14" t="str">
        <f t="shared" si="1573"/>
        <v/>
      </c>
      <c r="AC1791" t="str">
        <f t="shared" si="1571"/>
        <v/>
      </c>
      <c r="AE1791" s="15" t="str">
        <f t="shared" si="1574"/>
        <v/>
      </c>
      <c r="AF1791" t="str">
        <f t="shared" si="1597"/>
        <v/>
      </c>
      <c r="AI1791" s="21">
        <f t="shared" si="1553"/>
        <v>39854</v>
      </c>
      <c r="AJ1791" s="14">
        <f t="shared" si="1546"/>
        <v>14.475714999999999</v>
      </c>
      <c r="AK1791" s="22">
        <f t="shared" si="1554"/>
        <v>-4.894901564447756E-2</v>
      </c>
      <c r="AL1791" s="14">
        <f t="shared" si="1587"/>
        <v>13.935916604694285</v>
      </c>
      <c r="AM1791" s="14">
        <f t="shared" si="1588"/>
        <v>0.29566070898835795</v>
      </c>
      <c r="AN1791" s="14">
        <f t="shared" si="1589"/>
        <v>1.8257359834950877</v>
      </c>
      <c r="AO1791" s="14">
        <f t="shared" si="1590"/>
        <v>-100</v>
      </c>
      <c r="AP1791" s="14">
        <f t="shared" si="1591"/>
        <v>4.894901564447756</v>
      </c>
      <c r="AQ1791" s="15" t="str">
        <f t="shared" si="1592"/>
        <v/>
      </c>
      <c r="AT1791" s="21">
        <f t="shared" si="1547"/>
        <v>39854</v>
      </c>
      <c r="AU1791" s="14">
        <f t="shared" si="1541"/>
        <v>14.475714999999999</v>
      </c>
      <c r="AV1791" s="22">
        <f t="shared" si="1542"/>
        <v>-4.894901564447756E-2</v>
      </c>
      <c r="AW1791" s="14">
        <f>VLOOKUP(AT1791,DATA_FEEDS!$F$7:$H$2022,3,FALSE)</f>
        <v>50.736809999999998</v>
      </c>
      <c r="AX1791" s="14">
        <f t="shared" si="1578"/>
        <v>46.788221000000007</v>
      </c>
      <c r="AY1791" s="14">
        <f t="shared" si="1579"/>
        <v>2.1303584428963607</v>
      </c>
      <c r="AZ1791" s="14">
        <f t="shared" si="1580"/>
        <v>-100</v>
      </c>
      <c r="BA1791" s="14">
        <f t="shared" si="1581"/>
        <v>4.894901564447756</v>
      </c>
      <c r="BB1791" s="15" t="str">
        <f t="shared" si="1582"/>
        <v/>
      </c>
      <c r="BE1791" s="20">
        <f t="shared" si="1548"/>
        <v>39854</v>
      </c>
      <c r="BF1791">
        <f t="shared" si="1543"/>
        <v>14.475714999999999</v>
      </c>
      <c r="BG1791">
        <f t="shared" si="1544"/>
        <v>-4.894901564447756E-2</v>
      </c>
      <c r="BH1791">
        <f>VLOOKUP(BE1791,DATA_FEEDS!$A$7:$B$2095,2,FALSE)</f>
        <v>-33.799999999999997</v>
      </c>
      <c r="BI1791">
        <f t="shared" si="1585"/>
        <v>-47.57692307692308</v>
      </c>
      <c r="BJ1791">
        <f t="shared" si="1586"/>
        <v>0.71205873704213052</v>
      </c>
      <c r="BK1791" t="str">
        <f t="shared" si="1576"/>
        <v/>
      </c>
      <c r="BL1791" s="14" t="str">
        <f t="shared" si="1577"/>
        <v/>
      </c>
      <c r="BM1791" s="15" t="str">
        <f t="shared" si="1583"/>
        <v/>
      </c>
      <c r="BP1791" s="20">
        <f t="shared" si="1549"/>
        <v>39854</v>
      </c>
      <c r="BQ1791">
        <f t="shared" si="1593"/>
        <v>14.475714999999999</v>
      </c>
      <c r="BR1791">
        <f t="shared" si="1594"/>
        <v>-4.894901564447756E-2</v>
      </c>
      <c r="BS1791">
        <f t="shared" si="1555"/>
        <v>-100</v>
      </c>
      <c r="BT1791">
        <f t="shared" si="1556"/>
        <v>-100</v>
      </c>
      <c r="BU1791">
        <f t="shared" si="1557"/>
        <v>0</v>
      </c>
      <c r="BV1791">
        <f t="shared" si="1558"/>
        <v>-100</v>
      </c>
      <c r="BW1791" s="14">
        <f t="shared" si="1584"/>
        <v>4.894901564447756</v>
      </c>
      <c r="BX1791" s="15" t="str">
        <f t="shared" si="1550"/>
        <v/>
      </c>
      <c r="BY1791">
        <f t="shared" si="1559"/>
        <v>1.8257359834950877</v>
      </c>
      <c r="BZ1791">
        <f t="shared" si="1560"/>
        <v>2.1303584428963607</v>
      </c>
      <c r="CA1791">
        <f t="shared" si="1561"/>
        <v>0.71205873704213052</v>
      </c>
    </row>
    <row r="1792" spans="1:79" x14ac:dyDescent="0.25">
      <c r="A1792" s="1">
        <v>39855</v>
      </c>
      <c r="B1792" s="2">
        <v>13.767143000000001</v>
      </c>
      <c r="C1792" s="2">
        <v>13.831429</v>
      </c>
      <c r="D1792">
        <f t="shared" si="1551"/>
        <v>13.767143000000001</v>
      </c>
      <c r="E1792" s="2">
        <f t="shared" si="1551"/>
        <v>13.831429</v>
      </c>
      <c r="F1792" s="4">
        <f t="shared" si="1562"/>
        <v>-4.894901564447756E-2</v>
      </c>
      <c r="G1792" s="4">
        <f t="shared" si="1575"/>
        <v>4.3656398012896343E-2</v>
      </c>
      <c r="H1792" s="4">
        <f t="shared" si="1596"/>
        <v>0.1226809253246753</v>
      </c>
      <c r="I1792" s="5">
        <f t="shared" si="1552"/>
        <v>6.4285999999999177E-2</v>
      </c>
      <c r="J1792">
        <f t="shared" si="1545"/>
        <v>1</v>
      </c>
      <c r="K1792">
        <f t="shared" si="1563"/>
        <v>14.095428800000002</v>
      </c>
      <c r="L1792">
        <f t="shared" si="1595"/>
        <v>12.984785749999997</v>
      </c>
      <c r="M1792" t="str">
        <f t="shared" si="1564"/>
        <v/>
      </c>
      <c r="R1792" s="13">
        <f t="shared" si="1565"/>
        <v>1.1106430500000055</v>
      </c>
      <c r="S1792" s="14" t="str">
        <f t="shared" si="1572"/>
        <v/>
      </c>
      <c r="T1792" s="14">
        <f t="shared" si="1567"/>
        <v>0</v>
      </c>
      <c r="U1792" s="15" t="str">
        <f t="shared" si="1568"/>
        <v/>
      </c>
      <c r="V1792" t="str">
        <f t="shared" si="1569"/>
        <v/>
      </c>
      <c r="Y1792" s="13" t="str">
        <f t="shared" si="1570"/>
        <v/>
      </c>
      <c r="Z1792" t="str">
        <f t="shared" si="1566"/>
        <v/>
      </c>
      <c r="AB1792" s="14" t="str">
        <f t="shared" si="1573"/>
        <v/>
      </c>
      <c r="AC1792" t="str">
        <f t="shared" si="1571"/>
        <v/>
      </c>
      <c r="AE1792" s="15" t="str">
        <f t="shared" si="1574"/>
        <v/>
      </c>
      <c r="AF1792" t="str">
        <f t="shared" si="1597"/>
        <v/>
      </c>
      <c r="AI1792" s="21">
        <f t="shared" si="1553"/>
        <v>39855</v>
      </c>
      <c r="AJ1792" s="14">
        <f t="shared" si="1546"/>
        <v>13.767143000000001</v>
      </c>
      <c r="AK1792" s="22">
        <f t="shared" si="1554"/>
        <v>-5.6034138673507847E-3</v>
      </c>
      <c r="AL1792" s="14">
        <f t="shared" si="1587"/>
        <v>14.203098572289491</v>
      </c>
      <c r="AM1792" s="14">
        <f t="shared" si="1588"/>
        <v>0.32043347966225277</v>
      </c>
      <c r="AN1792" s="14">
        <f t="shared" si="1589"/>
        <v>-1.3605181729106508</v>
      </c>
      <c r="AO1792" s="14" t="str">
        <f t="shared" si="1590"/>
        <v/>
      </c>
      <c r="AP1792" s="14" t="str">
        <f t="shared" si="1591"/>
        <v/>
      </c>
      <c r="AQ1792" s="15" t="str">
        <f t="shared" si="1592"/>
        <v/>
      </c>
      <c r="AT1792" s="21">
        <f t="shared" si="1547"/>
        <v>39855</v>
      </c>
      <c r="AU1792" s="14">
        <f t="shared" si="1541"/>
        <v>13.767143000000001</v>
      </c>
      <c r="AV1792" s="22">
        <f t="shared" si="1542"/>
        <v>-5.6034138673507847E-3</v>
      </c>
      <c r="AW1792" s="14">
        <f>VLOOKUP(AT1792,DATA_FEEDS!$F$7:$H$2022,3,FALSE)</f>
        <v>50.52</v>
      </c>
      <c r="AX1792" s="14">
        <f t="shared" si="1578"/>
        <v>47.435602000000003</v>
      </c>
      <c r="AY1792" s="14">
        <f t="shared" si="1579"/>
        <v>1.3375051112089853</v>
      </c>
      <c r="AZ1792" s="14">
        <f t="shared" si="1580"/>
        <v>-100</v>
      </c>
      <c r="BA1792" s="14">
        <f t="shared" si="1581"/>
        <v>0.56034138673507849</v>
      </c>
      <c r="BB1792" s="15" t="str">
        <f t="shared" si="1582"/>
        <v/>
      </c>
      <c r="BE1792" s="20">
        <f t="shared" si="1548"/>
        <v>39855</v>
      </c>
      <c r="BF1792">
        <f t="shared" si="1543"/>
        <v>13.767143000000001</v>
      </c>
      <c r="BG1792">
        <f t="shared" si="1544"/>
        <v>-5.6034138673507847E-3</v>
      </c>
      <c r="BH1792">
        <f>VLOOKUP(BE1792,DATA_FEEDS!$A$7:$B$2095,2,FALSE)</f>
        <v>-44.5</v>
      </c>
      <c r="BI1792">
        <f t="shared" si="1585"/>
        <v>-45.130769230769232</v>
      </c>
      <c r="BJ1792">
        <f t="shared" si="1586"/>
        <v>3.5722473238317266E-2</v>
      </c>
      <c r="BK1792" t="str">
        <f t="shared" si="1576"/>
        <v/>
      </c>
      <c r="BL1792" s="14" t="str">
        <f t="shared" si="1577"/>
        <v/>
      </c>
      <c r="BM1792" s="15" t="str">
        <f t="shared" si="1583"/>
        <v/>
      </c>
      <c r="BP1792" s="20">
        <f t="shared" si="1549"/>
        <v>39855</v>
      </c>
      <c r="BQ1792">
        <f t="shared" si="1593"/>
        <v>13.767143000000001</v>
      </c>
      <c r="BR1792">
        <f t="shared" si="1594"/>
        <v>-5.6034138673507847E-3</v>
      </c>
      <c r="BS1792">
        <f t="shared" si="1555"/>
        <v>0</v>
      </c>
      <c r="BT1792">
        <f t="shared" si="1556"/>
        <v>-100</v>
      </c>
      <c r="BU1792">
        <f t="shared" si="1557"/>
        <v>0</v>
      </c>
      <c r="BV1792">
        <f t="shared" si="1558"/>
        <v>-100</v>
      </c>
      <c r="BW1792" s="14">
        <f t="shared" si="1584"/>
        <v>0.56034138673507849</v>
      </c>
      <c r="BX1792" s="15" t="str">
        <f t="shared" si="1550"/>
        <v/>
      </c>
      <c r="BY1792">
        <f t="shared" si="1559"/>
        <v>-1.3605181729106508</v>
      </c>
      <c r="BZ1792">
        <f t="shared" si="1560"/>
        <v>1.3375051112089853</v>
      </c>
      <c r="CA1792">
        <f t="shared" si="1561"/>
        <v>3.5722473238317266E-2</v>
      </c>
    </row>
    <row r="1793" spans="1:79" x14ac:dyDescent="0.25">
      <c r="A1793" s="1">
        <v>39856</v>
      </c>
      <c r="B1793" s="2">
        <v>13.69</v>
      </c>
      <c r="C1793" s="2">
        <v>14.181429</v>
      </c>
      <c r="D1793">
        <f t="shared" si="1551"/>
        <v>13.69</v>
      </c>
      <c r="E1793" s="2">
        <f t="shared" si="1551"/>
        <v>14.181429</v>
      </c>
      <c r="F1793" s="4">
        <f t="shared" si="1562"/>
        <v>-5.6034138673507847E-3</v>
      </c>
      <c r="G1793" s="4">
        <f t="shared" si="1575"/>
        <v>2.3191125541125554E-2</v>
      </c>
      <c r="H1793" s="4">
        <f t="shared" si="1596"/>
        <v>0.23209635099913117</v>
      </c>
      <c r="I1793" s="5">
        <f t="shared" si="1552"/>
        <v>0.49142900000000012</v>
      </c>
      <c r="J1793">
        <f t="shared" si="1545"/>
        <v>1</v>
      </c>
      <c r="K1793">
        <f t="shared" si="1563"/>
        <v>14.175714600000001</v>
      </c>
      <c r="L1793">
        <f t="shared" si="1595"/>
        <v>13.084357199999996</v>
      </c>
      <c r="M1793" t="str">
        <f t="shared" si="1564"/>
        <v/>
      </c>
      <c r="R1793" s="13">
        <f t="shared" si="1565"/>
        <v>1.091357400000005</v>
      </c>
      <c r="S1793" s="14" t="str">
        <f t="shared" si="1572"/>
        <v/>
      </c>
      <c r="T1793" s="14">
        <f t="shared" si="1567"/>
        <v>0</v>
      </c>
      <c r="U1793" s="15" t="str">
        <f t="shared" si="1568"/>
        <v/>
      </c>
      <c r="V1793" t="str">
        <f t="shared" si="1569"/>
        <v/>
      </c>
      <c r="Y1793" s="13" t="str">
        <f t="shared" si="1570"/>
        <v/>
      </c>
      <c r="Z1793" t="str">
        <f t="shared" si="1566"/>
        <v/>
      </c>
      <c r="AB1793" s="14" t="str">
        <f t="shared" si="1573"/>
        <v/>
      </c>
      <c r="AC1793" t="str">
        <f t="shared" si="1571"/>
        <v/>
      </c>
      <c r="AE1793" s="15" t="str">
        <f t="shared" si="1574"/>
        <v/>
      </c>
      <c r="AF1793" t="str">
        <f t="shared" si="1597"/>
        <v/>
      </c>
      <c r="AI1793" s="21">
        <f t="shared" si="1553"/>
        <v>39856</v>
      </c>
      <c r="AJ1793" s="14">
        <f t="shared" si="1546"/>
        <v>13.69</v>
      </c>
      <c r="AK1793" s="22">
        <f t="shared" si="1554"/>
        <v>3.297509130752381E-2</v>
      </c>
      <c r="AL1793" s="14">
        <f t="shared" si="1587"/>
        <v>14.164398311600962</v>
      </c>
      <c r="AM1793" s="14">
        <f t="shared" si="1588"/>
        <v>0.33908054940163851</v>
      </c>
      <c r="AN1793" s="14">
        <f t="shared" si="1589"/>
        <v>-1.3990726169286734</v>
      </c>
      <c r="AO1793" s="14" t="str">
        <f t="shared" si="1590"/>
        <v/>
      </c>
      <c r="AP1793" s="14" t="str">
        <f t="shared" si="1591"/>
        <v/>
      </c>
      <c r="AQ1793" s="15" t="str">
        <f t="shared" si="1592"/>
        <v/>
      </c>
      <c r="AT1793" s="21">
        <f t="shared" si="1547"/>
        <v>39856</v>
      </c>
      <c r="AU1793" s="14">
        <f t="shared" ref="AU1793:AU1856" si="1598">AJ1793</f>
        <v>13.69</v>
      </c>
      <c r="AV1793" s="22">
        <f t="shared" ref="AV1793:AV1856" si="1599">AK1793</f>
        <v>3.297509130752381E-2</v>
      </c>
      <c r="AW1793" s="14">
        <f>VLOOKUP(AT1793,DATA_FEEDS!$F$7:$H$2022,3,FALSE)</f>
        <v>49.799630000000001</v>
      </c>
      <c r="AX1793" s="14">
        <f t="shared" si="1578"/>
        <v>47.810976999999994</v>
      </c>
      <c r="AY1793" s="14">
        <f t="shared" si="1579"/>
        <v>0.84305168213090764</v>
      </c>
      <c r="AZ1793" s="14" t="str">
        <f t="shared" si="1580"/>
        <v/>
      </c>
      <c r="BA1793" s="14" t="str">
        <f t="shared" si="1581"/>
        <v/>
      </c>
      <c r="BB1793" s="15" t="str">
        <f t="shared" si="1582"/>
        <v/>
      </c>
      <c r="BE1793" s="20">
        <f t="shared" si="1548"/>
        <v>39856</v>
      </c>
      <c r="BF1793">
        <f t="shared" ref="BF1793:BF1856" si="1600">AJ1793</f>
        <v>13.69</v>
      </c>
      <c r="BG1793">
        <f t="shared" ref="BG1793:BG1856" si="1601">AK1793</f>
        <v>3.297509130752381E-2</v>
      </c>
      <c r="BH1793">
        <f>VLOOKUP(BE1793,DATA_FEEDS!$A$7:$B$2095,2,FALSE)</f>
        <v>-23.3</v>
      </c>
      <c r="BI1793">
        <f t="shared" si="1585"/>
        <v>-41.653846153846153</v>
      </c>
      <c r="BJ1793">
        <f t="shared" si="1586"/>
        <v>1.1425686282746483</v>
      </c>
      <c r="BK1793" t="str">
        <f t="shared" si="1576"/>
        <v/>
      </c>
      <c r="BL1793" s="14" t="str">
        <f t="shared" si="1577"/>
        <v/>
      </c>
      <c r="BM1793" s="15" t="str">
        <f t="shared" si="1583"/>
        <v/>
      </c>
      <c r="BP1793" s="20">
        <f t="shared" si="1549"/>
        <v>39856</v>
      </c>
      <c r="BQ1793">
        <f t="shared" si="1593"/>
        <v>13.69</v>
      </c>
      <c r="BR1793">
        <f t="shared" si="1594"/>
        <v>3.297509130752381E-2</v>
      </c>
      <c r="BS1793">
        <f t="shared" si="1555"/>
        <v>0</v>
      </c>
      <c r="BT1793">
        <f t="shared" si="1556"/>
        <v>0</v>
      </c>
      <c r="BU1793">
        <f t="shared" si="1557"/>
        <v>0</v>
      </c>
      <c r="BV1793" t="str">
        <f t="shared" si="1558"/>
        <v/>
      </c>
      <c r="BW1793" s="14" t="str">
        <f t="shared" si="1584"/>
        <v/>
      </c>
      <c r="BX1793" s="15" t="str">
        <f t="shared" si="1550"/>
        <v/>
      </c>
      <c r="BY1793">
        <f t="shared" si="1559"/>
        <v>-1.3990726169286734</v>
      </c>
      <c r="BZ1793">
        <f t="shared" si="1560"/>
        <v>0.84305168213090764</v>
      </c>
      <c r="CA1793">
        <f t="shared" si="1561"/>
        <v>1.1425686282746483</v>
      </c>
    </row>
    <row r="1794" spans="1:79" x14ac:dyDescent="0.25">
      <c r="A1794" s="1">
        <v>39857</v>
      </c>
      <c r="B1794" s="2">
        <v>14.141429</v>
      </c>
      <c r="C1794" s="2">
        <v>14.165713999999999</v>
      </c>
      <c r="D1794">
        <f t="shared" si="1551"/>
        <v>14.141429</v>
      </c>
      <c r="E1794" s="2">
        <f t="shared" si="1551"/>
        <v>14.165713999999999</v>
      </c>
      <c r="F1794" s="4">
        <f t="shared" si="1562"/>
        <v>3.297509130752381E-2</v>
      </c>
      <c r="G1794" s="4">
        <f t="shared" si="1575"/>
        <v>-8.4000001680000734E-3</v>
      </c>
      <c r="H1794" s="4">
        <f t="shared" si="1596"/>
        <v>0.1762751978205836</v>
      </c>
      <c r="I1794" s="5">
        <f t="shared" si="1552"/>
        <v>2.4284999999999002E-2</v>
      </c>
      <c r="J1794">
        <f t="shared" ref="J1794:J1857" si="1602">E1794/C1794</f>
        <v>1</v>
      </c>
      <c r="K1794">
        <f t="shared" si="1563"/>
        <v>14.159714600000001</v>
      </c>
      <c r="L1794">
        <f t="shared" si="1595"/>
        <v>13.197071500000002</v>
      </c>
      <c r="M1794" t="str">
        <f t="shared" si="1564"/>
        <v/>
      </c>
      <c r="R1794" s="13">
        <f t="shared" si="1565"/>
        <v>0.96264309999999931</v>
      </c>
      <c r="S1794" s="14" t="str">
        <f t="shared" si="1572"/>
        <v/>
      </c>
      <c r="T1794" s="14">
        <f t="shared" si="1567"/>
        <v>0</v>
      </c>
      <c r="U1794" s="15" t="str">
        <f t="shared" si="1568"/>
        <v/>
      </c>
      <c r="V1794" t="str">
        <f t="shared" si="1569"/>
        <v/>
      </c>
      <c r="Y1794" s="13" t="str">
        <f t="shared" si="1570"/>
        <v/>
      </c>
      <c r="Z1794" t="str">
        <f t="shared" si="1566"/>
        <v/>
      </c>
      <c r="AB1794" s="14" t="str">
        <f t="shared" si="1573"/>
        <v/>
      </c>
      <c r="AC1794" t="str">
        <f t="shared" si="1571"/>
        <v/>
      </c>
      <c r="AE1794" s="15" t="str">
        <f t="shared" si="1574"/>
        <v/>
      </c>
      <c r="AF1794" t="str">
        <f t="shared" si="1597"/>
        <v/>
      </c>
      <c r="AI1794" s="21">
        <f t="shared" si="1553"/>
        <v>39857</v>
      </c>
      <c r="AJ1794" s="14">
        <f t="shared" ref="AJ1794:AJ1857" si="1603">D1794</f>
        <v>14.141429</v>
      </c>
      <c r="AK1794" s="22">
        <f t="shared" si="1554"/>
        <v>-2.1416293926165543E-2</v>
      </c>
      <c r="AL1794" s="14">
        <f t="shared" si="1587"/>
        <v>14.106958062096965</v>
      </c>
      <c r="AM1794" s="14">
        <f t="shared" si="1588"/>
        <v>0.35943093534941184</v>
      </c>
      <c r="AN1794" s="14">
        <f t="shared" si="1589"/>
        <v>9.5904204432280815E-2</v>
      </c>
      <c r="AO1794" s="14" t="str">
        <f t="shared" si="1590"/>
        <v/>
      </c>
      <c r="AP1794" s="14" t="str">
        <f t="shared" si="1591"/>
        <v/>
      </c>
      <c r="AQ1794" s="15" t="str">
        <f t="shared" si="1592"/>
        <v/>
      </c>
      <c r="AT1794" s="21">
        <f t="shared" ref="AT1794:AT1857" si="1604">AI1794</f>
        <v>39857</v>
      </c>
      <c r="AU1794" s="14">
        <f t="shared" si="1598"/>
        <v>14.141429</v>
      </c>
      <c r="AV1794" s="22">
        <f t="shared" si="1599"/>
        <v>-2.1416293926165543E-2</v>
      </c>
      <c r="AW1794" s="14">
        <f>VLOOKUP(AT1794,DATA_FEEDS!$F$7:$H$2022,3,FALSE)</f>
        <v>46.545630000000003</v>
      </c>
      <c r="AX1794" s="14">
        <f t="shared" si="1578"/>
        <v>47.80209</v>
      </c>
      <c r="AY1794" s="14">
        <f t="shared" si="1579"/>
        <v>-0.52108395700583288</v>
      </c>
      <c r="AZ1794" s="14" t="str">
        <f t="shared" si="1580"/>
        <v/>
      </c>
      <c r="BA1794" s="14" t="str">
        <f t="shared" si="1581"/>
        <v/>
      </c>
      <c r="BB1794" s="15" t="str">
        <f t="shared" si="1582"/>
        <v/>
      </c>
      <c r="BE1794" s="20">
        <f t="shared" ref="BE1794:BE1857" si="1605">AI1794</f>
        <v>39857</v>
      </c>
      <c r="BF1794">
        <f t="shared" si="1600"/>
        <v>14.141429</v>
      </c>
      <c r="BG1794">
        <f t="shared" si="1601"/>
        <v>-2.1416293926165543E-2</v>
      </c>
      <c r="BH1794">
        <f>VLOOKUP(BE1794,DATA_FEEDS!$A$7:$B$2095,2,FALSE)</f>
        <v>-26</v>
      </c>
      <c r="BI1794">
        <f t="shared" si="1585"/>
        <v>-38.353846153846156</v>
      </c>
      <c r="BJ1794">
        <f t="shared" si="1586"/>
        <v>0.83650283410347126</v>
      </c>
      <c r="BK1794" t="str">
        <f t="shared" si="1576"/>
        <v/>
      </c>
      <c r="BL1794" s="14" t="str">
        <f t="shared" si="1577"/>
        <v/>
      </c>
      <c r="BM1794" s="15" t="str">
        <f t="shared" si="1583"/>
        <v/>
      </c>
      <c r="BP1794" s="20">
        <f t="shared" ref="BP1794:BP1857" si="1606">AT1794</f>
        <v>39857</v>
      </c>
      <c r="BQ1794">
        <f t="shared" si="1593"/>
        <v>14.141429</v>
      </c>
      <c r="BR1794">
        <f t="shared" si="1594"/>
        <v>-2.1416293926165543E-2</v>
      </c>
      <c r="BS1794">
        <f t="shared" si="1555"/>
        <v>0</v>
      </c>
      <c r="BT1794">
        <f t="shared" si="1556"/>
        <v>0</v>
      </c>
      <c r="BU1794">
        <f t="shared" si="1557"/>
        <v>0</v>
      </c>
      <c r="BV1794" t="str">
        <f t="shared" si="1558"/>
        <v/>
      </c>
      <c r="BW1794" s="14" t="str">
        <f t="shared" si="1584"/>
        <v/>
      </c>
      <c r="BX1794" s="15" t="str">
        <f t="shared" ref="BX1794:BX1857" si="1607">IF(BW1794&lt;0,BW1794,"")</f>
        <v/>
      </c>
      <c r="BY1794">
        <f t="shared" si="1559"/>
        <v>9.5904204432280815E-2</v>
      </c>
      <c r="BZ1794">
        <f t="shared" si="1560"/>
        <v>-0.52108395700583288</v>
      </c>
      <c r="CA1794">
        <f t="shared" si="1561"/>
        <v>0.83650283410347126</v>
      </c>
    </row>
    <row r="1795" spans="1:79" x14ac:dyDescent="0.25">
      <c r="A1795" s="1">
        <v>39861</v>
      </c>
      <c r="B1795" s="2">
        <v>13.838571999999999</v>
      </c>
      <c r="C1795" s="2">
        <v>13.504286</v>
      </c>
      <c r="D1795">
        <f t="shared" ref="D1795:E1858" si="1608">B1795</f>
        <v>13.838571999999999</v>
      </c>
      <c r="E1795" s="2">
        <f t="shared" si="1608"/>
        <v>13.504286</v>
      </c>
      <c r="F1795" s="4">
        <f t="shared" si="1562"/>
        <v>-2.1416293926165543E-2</v>
      </c>
      <c r="G1795" s="4">
        <f t="shared" si="1575"/>
        <v>-6.7107496935384453E-2</v>
      </c>
      <c r="H1795" s="4">
        <f t="shared" si="1596"/>
        <v>0.15378981682436679</v>
      </c>
      <c r="I1795" s="5">
        <f t="shared" ref="I1795:I1858" si="1609">(E1795-D1795)</f>
        <v>-0.33428599999999875</v>
      </c>
      <c r="J1795">
        <f t="shared" si="1602"/>
        <v>1</v>
      </c>
      <c r="K1795">
        <f t="shared" si="1563"/>
        <v>13.931714600000001</v>
      </c>
      <c r="L1795">
        <f t="shared" si="1595"/>
        <v>13.284214349999999</v>
      </c>
      <c r="M1795" t="str">
        <f t="shared" si="1564"/>
        <v/>
      </c>
      <c r="R1795" s="13">
        <f t="shared" si="1565"/>
        <v>0.647500250000002</v>
      </c>
      <c r="S1795" s="14" t="str">
        <f t="shared" si="1572"/>
        <v/>
      </c>
      <c r="T1795" s="14">
        <f t="shared" si="1567"/>
        <v>0</v>
      </c>
      <c r="U1795" s="15" t="str">
        <f t="shared" si="1568"/>
        <v/>
      </c>
      <c r="V1795" t="str">
        <f t="shared" si="1569"/>
        <v/>
      </c>
      <c r="Y1795" s="13" t="str">
        <f t="shared" si="1570"/>
        <v/>
      </c>
      <c r="Z1795" t="str">
        <f t="shared" si="1566"/>
        <v/>
      </c>
      <c r="AB1795" s="14" t="str">
        <f t="shared" si="1573"/>
        <v/>
      </c>
      <c r="AC1795" t="str">
        <f t="shared" si="1571"/>
        <v/>
      </c>
      <c r="AE1795" s="15" t="str">
        <f t="shared" si="1574"/>
        <v/>
      </c>
      <c r="AF1795" t="str">
        <f t="shared" si="1597"/>
        <v/>
      </c>
      <c r="AI1795" s="21">
        <f t="shared" ref="AI1795:AI1858" si="1610">A1795</f>
        <v>39861</v>
      </c>
      <c r="AJ1795" s="14">
        <f t="shared" si="1603"/>
        <v>13.838571999999999</v>
      </c>
      <c r="AK1795" s="22">
        <f t="shared" ref="AK1795:AK1858" si="1611">(AJ1796-AJ1795)/AJ1795</f>
        <v>-1.8788137966836396E-2</v>
      </c>
      <c r="AL1795" s="14">
        <f t="shared" si="1587"/>
        <v>14.399003239860122</v>
      </c>
      <c r="AM1795" s="14">
        <f t="shared" si="1588"/>
        <v>0.35952260754502224</v>
      </c>
      <c r="AN1795" s="14">
        <f t="shared" si="1589"/>
        <v>-1.5588205806777833</v>
      </c>
      <c r="AO1795" s="14">
        <f t="shared" si="1590"/>
        <v>100</v>
      </c>
      <c r="AP1795" s="14">
        <f t="shared" si="1591"/>
        <v>-1.8788137966836396</v>
      </c>
      <c r="AQ1795" s="15">
        <f t="shared" si="1592"/>
        <v>-1.8788137966836396</v>
      </c>
      <c r="AT1795" s="21">
        <f t="shared" si="1604"/>
        <v>39861</v>
      </c>
      <c r="AU1795" s="14">
        <f t="shared" si="1598"/>
        <v>13.838571999999999</v>
      </c>
      <c r="AV1795" s="22">
        <f t="shared" si="1599"/>
        <v>-1.8788137966836396E-2</v>
      </c>
      <c r="AW1795" s="14">
        <f>VLOOKUP(AT1795,DATA_FEEDS!$F$7:$H$2022,3,FALSE)</f>
        <v>50.798189999999998</v>
      </c>
      <c r="AX1795" s="14">
        <f t="shared" si="1578"/>
        <v>48.014058999999996</v>
      </c>
      <c r="AY1795" s="14">
        <f t="shared" si="1579"/>
        <v>1.1522674526857095</v>
      </c>
      <c r="AZ1795" s="14" t="str">
        <f t="shared" si="1580"/>
        <v/>
      </c>
      <c r="BA1795" s="14" t="str">
        <f t="shared" si="1581"/>
        <v/>
      </c>
      <c r="BB1795" s="15" t="str">
        <f t="shared" si="1582"/>
        <v/>
      </c>
      <c r="BE1795" s="20">
        <f t="shared" si="1605"/>
        <v>39861</v>
      </c>
      <c r="BF1795">
        <f t="shared" si="1600"/>
        <v>13.838571999999999</v>
      </c>
      <c r="BG1795">
        <f t="shared" si="1601"/>
        <v>-1.8788137966836396E-2</v>
      </c>
      <c r="BH1795">
        <f>VLOOKUP(BE1795,DATA_FEEDS!$A$7:$B$2095,2,FALSE)</f>
        <v>-24.2</v>
      </c>
      <c r="BI1795">
        <f t="shared" si="1585"/>
        <v>-35.146153846153851</v>
      </c>
      <c r="BJ1795">
        <f t="shared" si="1586"/>
        <v>0.86970676252883439</v>
      </c>
      <c r="BK1795" t="str">
        <f t="shared" si="1576"/>
        <v/>
      </c>
      <c r="BL1795" s="14" t="str">
        <f t="shared" si="1577"/>
        <v/>
      </c>
      <c r="BM1795" s="15" t="str">
        <f t="shared" si="1583"/>
        <v/>
      </c>
      <c r="BP1795" s="20">
        <f t="shared" si="1606"/>
        <v>39861</v>
      </c>
      <c r="BQ1795">
        <f t="shared" si="1593"/>
        <v>13.838571999999999</v>
      </c>
      <c r="BR1795">
        <f t="shared" si="1594"/>
        <v>-1.8788137966836396E-2</v>
      </c>
      <c r="BS1795">
        <f t="shared" ref="BS1795:BS1858" si="1612">IF(ISNUMBER(AO1795),AO1795,0)</f>
        <v>100</v>
      </c>
      <c r="BT1795">
        <f t="shared" ref="BT1795:BT1858" si="1613">IF(ISNUMBER(AZ1795),AZ1795,0)</f>
        <v>0</v>
      </c>
      <c r="BU1795">
        <f t="shared" ref="BU1795:BU1858" si="1614">IF(ISNUMBER(BK1795),BK1795,0)</f>
        <v>0</v>
      </c>
      <c r="BV1795">
        <f t="shared" ref="BV1795:BV1858" si="1615">IF(SUM(BS1795:BU1795)&gt;0,1*$P$1,IF(SUM(BS1795:BU1795)&lt;0,-1*$P$1,""))</f>
        <v>100</v>
      </c>
      <c r="BW1795" s="14">
        <f t="shared" si="1584"/>
        <v>-1.8788137966836396</v>
      </c>
      <c r="BX1795" s="15">
        <f t="shared" si="1607"/>
        <v>-1.8788137966836396</v>
      </c>
      <c r="BY1795">
        <f t="shared" ref="BY1795:BY1858" si="1616">AN1795</f>
        <v>-1.5588205806777833</v>
      </c>
      <c r="BZ1795">
        <f t="shared" ref="BZ1795:BZ1858" si="1617">AY1795</f>
        <v>1.1522674526857095</v>
      </c>
      <c r="CA1795">
        <f t="shared" ref="CA1795:CA1858" si="1618">BJ1795</f>
        <v>0.86970676252883439</v>
      </c>
    </row>
    <row r="1796" spans="1:79" x14ac:dyDescent="0.25">
      <c r="A1796" s="1">
        <v>39862</v>
      </c>
      <c r="B1796" s="2">
        <v>13.578571</v>
      </c>
      <c r="C1796" s="2">
        <v>13.481427999999999</v>
      </c>
      <c r="D1796">
        <f t="shared" si="1608"/>
        <v>13.578571</v>
      </c>
      <c r="E1796" s="2">
        <f t="shared" si="1608"/>
        <v>13.481427999999999</v>
      </c>
      <c r="F1796" s="4">
        <f t="shared" ref="F1796:F1859" si="1619">(D1796-D1795)/D1795</f>
        <v>-1.8788137966836396E-2</v>
      </c>
      <c r="G1796" s="4">
        <f t="shared" si="1575"/>
        <v>-2.0753398145134504E-2</v>
      </c>
      <c r="H1796" s="4">
        <f t="shared" si="1596"/>
        <v>0.1886886564294499</v>
      </c>
      <c r="I1796" s="5">
        <f t="shared" si="1609"/>
        <v>-9.7143000000000868E-2</v>
      </c>
      <c r="J1796">
        <f t="shared" si="1602"/>
        <v>1</v>
      </c>
      <c r="K1796">
        <f t="shared" si="1563"/>
        <v>13.832857200000001</v>
      </c>
      <c r="L1796">
        <f t="shared" si="1595"/>
        <v>13.399714300000003</v>
      </c>
      <c r="M1796" t="str">
        <f t="shared" si="1564"/>
        <v/>
      </c>
      <c r="R1796" s="13">
        <f t="shared" si="1565"/>
        <v>0.43314289999999822</v>
      </c>
      <c r="S1796" s="14" t="str">
        <f t="shared" si="1572"/>
        <v/>
      </c>
      <c r="T1796" s="14">
        <f t="shared" si="1567"/>
        <v>0</v>
      </c>
      <c r="U1796" s="15" t="str">
        <f t="shared" si="1568"/>
        <v/>
      </c>
      <c r="V1796" t="str">
        <f t="shared" si="1569"/>
        <v/>
      </c>
      <c r="Y1796" s="13" t="str">
        <f t="shared" si="1570"/>
        <v/>
      </c>
      <c r="Z1796" t="str">
        <f t="shared" si="1566"/>
        <v/>
      </c>
      <c r="AB1796" s="14" t="str">
        <f t="shared" si="1573"/>
        <v/>
      </c>
      <c r="AC1796" t="str">
        <f t="shared" si="1571"/>
        <v/>
      </c>
      <c r="AE1796" s="15" t="str">
        <f t="shared" si="1574"/>
        <v/>
      </c>
      <c r="AF1796" t="str">
        <f t="shared" si="1597"/>
        <v/>
      </c>
      <c r="AI1796" s="21">
        <f t="shared" si="1610"/>
        <v>39862</v>
      </c>
      <c r="AJ1796" s="14">
        <f t="shared" si="1603"/>
        <v>13.578571</v>
      </c>
      <c r="AK1796" s="22">
        <f t="shared" si="1611"/>
        <v>-1.7674834855597173E-2</v>
      </c>
      <c r="AL1796" s="14">
        <f t="shared" si="1587"/>
        <v>14.3030448596528</v>
      </c>
      <c r="AM1796" s="14">
        <f t="shared" si="1588"/>
        <v>0.38369741785770595</v>
      </c>
      <c r="AN1796" s="14">
        <f t="shared" si="1589"/>
        <v>-1.8881384808314532</v>
      </c>
      <c r="AO1796" s="14">
        <f t="shared" si="1590"/>
        <v>100</v>
      </c>
      <c r="AP1796" s="14">
        <f t="shared" si="1591"/>
        <v>-1.7674834855597172</v>
      </c>
      <c r="AQ1796" s="15">
        <f t="shared" si="1592"/>
        <v>-1.7674834855597172</v>
      </c>
      <c r="AT1796" s="21">
        <f t="shared" si="1604"/>
        <v>39862</v>
      </c>
      <c r="AU1796" s="14">
        <f t="shared" si="1598"/>
        <v>13.578571</v>
      </c>
      <c r="AV1796" s="22">
        <f t="shared" si="1599"/>
        <v>-1.7674834855597173E-2</v>
      </c>
      <c r="AW1796" s="14">
        <f>VLOOKUP(AT1796,DATA_FEEDS!$F$7:$H$2022,3,FALSE)</f>
        <v>50.502130000000001</v>
      </c>
      <c r="AX1796" s="14">
        <f t="shared" si="1578"/>
        <v>48.377321999999999</v>
      </c>
      <c r="AY1796" s="14">
        <f t="shared" si="1579"/>
        <v>0.82086957136515915</v>
      </c>
      <c r="AZ1796" s="14" t="str">
        <f t="shared" si="1580"/>
        <v/>
      </c>
      <c r="BA1796" s="14" t="str">
        <f t="shared" si="1581"/>
        <v/>
      </c>
      <c r="BB1796" s="15" t="str">
        <f t="shared" si="1582"/>
        <v/>
      </c>
      <c r="BE1796" s="20">
        <f t="shared" si="1605"/>
        <v>39862</v>
      </c>
      <c r="BF1796">
        <f t="shared" si="1600"/>
        <v>13.578571</v>
      </c>
      <c r="BG1796">
        <f t="shared" si="1601"/>
        <v>-1.7674834855597173E-2</v>
      </c>
      <c r="BH1796">
        <f>VLOOKUP(BE1796,DATA_FEEDS!$A$7:$B$2095,2,FALSE)</f>
        <v>-26.8</v>
      </c>
      <c r="BI1796">
        <f t="shared" si="1585"/>
        <v>-31.884615384615383</v>
      </c>
      <c r="BJ1796">
        <f t="shared" si="1586"/>
        <v>0.67946628594005942</v>
      </c>
      <c r="BK1796" t="str">
        <f t="shared" si="1576"/>
        <v/>
      </c>
      <c r="BL1796" s="14" t="str">
        <f t="shared" si="1577"/>
        <v/>
      </c>
      <c r="BM1796" s="15" t="str">
        <f t="shared" si="1583"/>
        <v/>
      </c>
      <c r="BP1796" s="20">
        <f t="shared" si="1606"/>
        <v>39862</v>
      </c>
      <c r="BQ1796">
        <f t="shared" si="1593"/>
        <v>13.578571</v>
      </c>
      <c r="BR1796">
        <f t="shared" si="1594"/>
        <v>-1.7674834855597173E-2</v>
      </c>
      <c r="BS1796">
        <f t="shared" si="1612"/>
        <v>100</v>
      </c>
      <c r="BT1796">
        <f t="shared" si="1613"/>
        <v>0</v>
      </c>
      <c r="BU1796">
        <f t="shared" si="1614"/>
        <v>0</v>
      </c>
      <c r="BV1796">
        <f t="shared" si="1615"/>
        <v>100</v>
      </c>
      <c r="BW1796" s="14">
        <f t="shared" si="1584"/>
        <v>-1.7674834855597172</v>
      </c>
      <c r="BX1796" s="15">
        <f t="shared" si="1607"/>
        <v>-1.7674834855597172</v>
      </c>
      <c r="BY1796">
        <f t="shared" si="1616"/>
        <v>-1.8881384808314532</v>
      </c>
      <c r="BZ1796">
        <f t="shared" si="1617"/>
        <v>0.82086957136515915</v>
      </c>
      <c r="CA1796">
        <f t="shared" si="1618"/>
        <v>0.67946628594005942</v>
      </c>
    </row>
    <row r="1797" spans="1:79" x14ac:dyDescent="0.25">
      <c r="A1797" s="1">
        <v>39863</v>
      </c>
      <c r="B1797" s="2">
        <v>13.338571999999999</v>
      </c>
      <c r="C1797" s="2">
        <v>12.948570999999999</v>
      </c>
      <c r="D1797">
        <f t="shared" si="1608"/>
        <v>13.338571999999999</v>
      </c>
      <c r="E1797" s="2">
        <f t="shared" si="1608"/>
        <v>12.948570999999999</v>
      </c>
      <c r="F1797" s="4">
        <f t="shared" si="1619"/>
        <v>-1.7674834855597173E-2</v>
      </c>
      <c r="G1797" s="4">
        <f t="shared" si="1575"/>
        <v>-5.4158436815193584E-2</v>
      </c>
      <c r="H1797" s="4">
        <f t="shared" si="1596"/>
        <v>2.9531985125715744E-2</v>
      </c>
      <c r="I1797" s="5">
        <f t="shared" si="1609"/>
        <v>-0.39000099999999982</v>
      </c>
      <c r="J1797">
        <f t="shared" si="1602"/>
        <v>1</v>
      </c>
      <c r="K1797">
        <f t="shared" si="1563"/>
        <v>13.656285599999999</v>
      </c>
      <c r="L1797">
        <f t="shared" si="1595"/>
        <v>13.455500000000004</v>
      </c>
      <c r="M1797">
        <f t="shared" si="1564"/>
        <v>1</v>
      </c>
      <c r="R1797" s="13">
        <f t="shared" si="1565"/>
        <v>0.20078559999999435</v>
      </c>
      <c r="S1797" s="14" t="str">
        <f t="shared" si="1572"/>
        <v/>
      </c>
      <c r="T1797" s="14">
        <f t="shared" si="1567"/>
        <v>0</v>
      </c>
      <c r="U1797" s="15" t="str">
        <f t="shared" si="1568"/>
        <v/>
      </c>
      <c r="V1797" t="str">
        <f t="shared" si="1569"/>
        <v/>
      </c>
      <c r="Y1797" s="13">
        <f t="shared" si="1570"/>
        <v>-1.7674834855597172</v>
      </c>
      <c r="Z1797">
        <f t="shared" si="1566"/>
        <v>-1.7674834855597172</v>
      </c>
      <c r="AB1797" s="14">
        <f t="shared" si="1573"/>
        <v>-2.3669325322080885</v>
      </c>
      <c r="AC1797">
        <f t="shared" si="1571"/>
        <v>-2.3669325322080885</v>
      </c>
      <c r="AE1797" s="15">
        <f t="shared" si="1574"/>
        <v>16.40783586129011</v>
      </c>
      <c r="AF1797" t="str">
        <f t="shared" si="1597"/>
        <v/>
      </c>
      <c r="AI1797" s="21">
        <f t="shared" si="1610"/>
        <v>39863</v>
      </c>
      <c r="AJ1797" s="14">
        <f t="shared" si="1603"/>
        <v>13.338571999999999</v>
      </c>
      <c r="AK1797" s="22">
        <f t="shared" si="1611"/>
        <v>-4.251909424786994E-2</v>
      </c>
      <c r="AL1797" s="14">
        <f t="shared" si="1587"/>
        <v>14.170505181921726</v>
      </c>
      <c r="AM1797" s="14">
        <f t="shared" si="1588"/>
        <v>0.42329173530233605</v>
      </c>
      <c r="AN1797" s="14">
        <f t="shared" si="1589"/>
        <v>-1.9653896179369501</v>
      </c>
      <c r="AO1797" s="14">
        <f t="shared" si="1590"/>
        <v>100</v>
      </c>
      <c r="AP1797" s="14">
        <f t="shared" si="1591"/>
        <v>-4.2519094247869944</v>
      </c>
      <c r="AQ1797" s="15">
        <f t="shared" si="1592"/>
        <v>-4.2519094247869944</v>
      </c>
      <c r="AT1797" s="21">
        <f t="shared" si="1604"/>
        <v>39863</v>
      </c>
      <c r="AU1797" s="14">
        <f t="shared" si="1598"/>
        <v>13.338571999999999</v>
      </c>
      <c r="AV1797" s="22">
        <f t="shared" si="1599"/>
        <v>-4.251909424786994E-2</v>
      </c>
      <c r="AW1797" s="14">
        <f>VLOOKUP(AT1797,DATA_FEEDS!$F$7:$H$2022,3,FALSE)</f>
        <v>49.678809999999999</v>
      </c>
      <c r="AX1797" s="14">
        <f t="shared" si="1578"/>
        <v>48.769114999999999</v>
      </c>
      <c r="AY1797" s="14">
        <f t="shared" si="1579"/>
        <v>0.34150095753186804</v>
      </c>
      <c r="AZ1797" s="14" t="str">
        <f t="shared" si="1580"/>
        <v/>
      </c>
      <c r="BA1797" s="14" t="str">
        <f t="shared" si="1581"/>
        <v/>
      </c>
      <c r="BB1797" s="15" t="str">
        <f t="shared" si="1582"/>
        <v/>
      </c>
      <c r="BE1797" s="20">
        <f t="shared" si="1605"/>
        <v>39863</v>
      </c>
      <c r="BF1797">
        <f t="shared" si="1600"/>
        <v>13.338571999999999</v>
      </c>
      <c r="BG1797">
        <f t="shared" si="1601"/>
        <v>-4.251909424786994E-2</v>
      </c>
      <c r="BH1797">
        <f>VLOOKUP(BE1797,DATA_FEEDS!$A$7:$B$2095,2,FALSE)</f>
        <v>-34.1</v>
      </c>
      <c r="BI1797">
        <f t="shared" si="1585"/>
        <v>-31.492307692307694</v>
      </c>
      <c r="BJ1797">
        <f t="shared" si="1586"/>
        <v>-0.3572691716654654</v>
      </c>
      <c r="BK1797" t="str">
        <f t="shared" si="1576"/>
        <v/>
      </c>
      <c r="BL1797" s="14" t="str">
        <f t="shared" si="1577"/>
        <v/>
      </c>
      <c r="BM1797" s="15" t="str">
        <f t="shared" si="1583"/>
        <v/>
      </c>
      <c r="BP1797" s="20">
        <f t="shared" si="1606"/>
        <v>39863</v>
      </c>
      <c r="BQ1797">
        <f t="shared" si="1593"/>
        <v>13.338571999999999</v>
      </c>
      <c r="BR1797">
        <f t="shared" si="1594"/>
        <v>-4.251909424786994E-2</v>
      </c>
      <c r="BS1797">
        <f t="shared" si="1612"/>
        <v>100</v>
      </c>
      <c r="BT1797">
        <f t="shared" si="1613"/>
        <v>0</v>
      </c>
      <c r="BU1797">
        <f t="shared" si="1614"/>
        <v>0</v>
      </c>
      <c r="BV1797">
        <f t="shared" si="1615"/>
        <v>100</v>
      </c>
      <c r="BW1797" s="14">
        <f t="shared" si="1584"/>
        <v>-4.2519094247869944</v>
      </c>
      <c r="BX1797" s="15">
        <f t="shared" si="1607"/>
        <v>-4.2519094247869944</v>
      </c>
      <c r="BY1797">
        <f t="shared" si="1616"/>
        <v>-1.9653896179369501</v>
      </c>
      <c r="BZ1797">
        <f t="shared" si="1617"/>
        <v>0.34150095753186804</v>
      </c>
      <c r="CA1797">
        <f t="shared" si="1618"/>
        <v>-0.3572691716654654</v>
      </c>
    </row>
    <row r="1798" spans="1:79" x14ac:dyDescent="0.25">
      <c r="A1798" s="1">
        <v>39864</v>
      </c>
      <c r="B1798" s="2">
        <v>12.771428</v>
      </c>
      <c r="C1798" s="2">
        <v>13.028570999999999</v>
      </c>
      <c r="D1798">
        <f t="shared" si="1608"/>
        <v>12.771428</v>
      </c>
      <c r="E1798" s="2">
        <f t="shared" si="1608"/>
        <v>13.028570999999999</v>
      </c>
      <c r="F1798" s="4">
        <f t="shared" si="1619"/>
        <v>-4.251909424786994E-2</v>
      </c>
      <c r="G1798" s="4">
        <f t="shared" si="1575"/>
        <v>-7.8694875885598328E-2</v>
      </c>
      <c r="H1798" s="4">
        <f t="shared" si="1596"/>
        <v>5.0449182797157169E-2</v>
      </c>
      <c r="I1798" s="5">
        <f t="shared" si="1609"/>
        <v>0.25714299999999923</v>
      </c>
      <c r="J1798">
        <f t="shared" si="1602"/>
        <v>1</v>
      </c>
      <c r="K1798">
        <f t="shared" ref="K1798:K1861" si="1620">AVERAGE(E1794:E1798)</f>
        <v>13.425713999999999</v>
      </c>
      <c r="L1798">
        <f t="shared" si="1595"/>
        <v>13.475785699999999</v>
      </c>
      <c r="M1798" t="str">
        <f t="shared" ref="M1798:M1861" si="1621">IF(SIGN(I1796)+SIGN(I1797)+SIGN(I1798)&lt;=-3,1,"")</f>
        <v/>
      </c>
      <c r="R1798" s="13">
        <f t="shared" ref="R1798:R1861" si="1622">K1798-L1798</f>
        <v>-5.0071700000000163E-2</v>
      </c>
      <c r="S1798" s="14">
        <f t="shared" si="1572"/>
        <v>-100</v>
      </c>
      <c r="T1798" s="14">
        <f t="shared" si="1567"/>
        <v>-100</v>
      </c>
      <c r="U1798" s="15">
        <f t="shared" si="1568"/>
        <v>4.2519094247869944</v>
      </c>
      <c r="V1798" t="str">
        <f t="shared" si="1569"/>
        <v/>
      </c>
      <c r="Y1798" s="13" t="str">
        <f t="shared" si="1570"/>
        <v/>
      </c>
      <c r="Z1798" t="str">
        <f t="shared" ref="Z1798:Z1861" si="1623">IF(Y1798&lt;0, Y1798,"")</f>
        <v/>
      </c>
      <c r="AB1798" s="14" t="str">
        <f t="shared" si="1573"/>
        <v/>
      </c>
      <c r="AC1798" t="str">
        <f t="shared" si="1571"/>
        <v/>
      </c>
      <c r="AE1798" s="15" t="str">
        <f t="shared" si="1574"/>
        <v/>
      </c>
      <c r="AF1798" t="str">
        <f t="shared" si="1597"/>
        <v/>
      </c>
      <c r="AI1798" s="21">
        <f t="shared" si="1610"/>
        <v>39864</v>
      </c>
      <c r="AJ1798" s="14">
        <f t="shared" si="1603"/>
        <v>12.771428</v>
      </c>
      <c r="AK1798" s="22">
        <f t="shared" si="1611"/>
        <v>2.5167819918023276E-2</v>
      </c>
      <c r="AL1798" s="14">
        <f t="shared" si="1587"/>
        <v>13.978067328191173</v>
      </c>
      <c r="AM1798" s="14">
        <f t="shared" si="1588"/>
        <v>0.47474137266535693</v>
      </c>
      <c r="AN1798" s="14">
        <f t="shared" si="1589"/>
        <v>-2.5416772113555135</v>
      </c>
      <c r="AO1798" s="14">
        <f t="shared" si="1590"/>
        <v>100</v>
      </c>
      <c r="AP1798" s="14">
        <f t="shared" si="1591"/>
        <v>2.5167819918023278</v>
      </c>
      <c r="AQ1798" s="15" t="str">
        <f t="shared" si="1592"/>
        <v/>
      </c>
      <c r="AT1798" s="21">
        <f t="shared" si="1604"/>
        <v>39864</v>
      </c>
      <c r="AU1798" s="14">
        <f t="shared" si="1598"/>
        <v>12.771428</v>
      </c>
      <c r="AV1798" s="22">
        <f t="shared" si="1599"/>
        <v>2.5167819918023276E-2</v>
      </c>
      <c r="AW1798" s="14">
        <f>VLOOKUP(AT1798,DATA_FEEDS!$F$7:$H$2022,3,FALSE)</f>
        <v>50.016500000000001</v>
      </c>
      <c r="AX1798" s="14">
        <f t="shared" si="1578"/>
        <v>49.360101999999998</v>
      </c>
      <c r="AY1798" s="14">
        <f t="shared" si="1579"/>
        <v>0.26042385465453644</v>
      </c>
      <c r="AZ1798" s="14" t="str">
        <f t="shared" si="1580"/>
        <v/>
      </c>
      <c r="BA1798" s="14" t="str">
        <f t="shared" si="1581"/>
        <v/>
      </c>
      <c r="BB1798" s="15" t="str">
        <f t="shared" si="1582"/>
        <v/>
      </c>
      <c r="BE1798" s="20">
        <f t="shared" si="1605"/>
        <v>39864</v>
      </c>
      <c r="BF1798">
        <f t="shared" si="1600"/>
        <v>12.771428</v>
      </c>
      <c r="BG1798">
        <f t="shared" si="1601"/>
        <v>2.5167819918023276E-2</v>
      </c>
      <c r="BH1798">
        <f>VLOOKUP(BE1798,DATA_FEEDS!$A$7:$B$2095,2,FALSE)</f>
        <v>-29.3</v>
      </c>
      <c r="BI1798">
        <f t="shared" si="1585"/>
        <v>-30.892307692307693</v>
      </c>
      <c r="BJ1798">
        <f t="shared" si="1586"/>
        <v>0.22330178292521377</v>
      </c>
      <c r="BK1798" t="str">
        <f t="shared" si="1576"/>
        <v/>
      </c>
      <c r="BL1798" s="14" t="str">
        <f t="shared" si="1577"/>
        <v/>
      </c>
      <c r="BM1798" s="15" t="str">
        <f t="shared" si="1583"/>
        <v/>
      </c>
      <c r="BP1798" s="20">
        <f t="shared" si="1606"/>
        <v>39864</v>
      </c>
      <c r="BQ1798">
        <f t="shared" si="1593"/>
        <v>12.771428</v>
      </c>
      <c r="BR1798">
        <f t="shared" si="1594"/>
        <v>2.5167819918023276E-2</v>
      </c>
      <c r="BS1798">
        <f t="shared" si="1612"/>
        <v>100</v>
      </c>
      <c r="BT1798">
        <f t="shared" si="1613"/>
        <v>0</v>
      </c>
      <c r="BU1798">
        <f t="shared" si="1614"/>
        <v>0</v>
      </c>
      <c r="BV1798">
        <f t="shared" si="1615"/>
        <v>100</v>
      </c>
      <c r="BW1798" s="14">
        <f t="shared" si="1584"/>
        <v>2.5167819918023278</v>
      </c>
      <c r="BX1798" s="15" t="str">
        <f t="shared" si="1607"/>
        <v/>
      </c>
      <c r="BY1798">
        <f t="shared" si="1616"/>
        <v>-2.5416772113555135</v>
      </c>
      <c r="BZ1798">
        <f t="shared" si="1617"/>
        <v>0.26042385465453644</v>
      </c>
      <c r="CA1798">
        <f t="shared" si="1618"/>
        <v>0.22330178292521377</v>
      </c>
    </row>
    <row r="1799" spans="1:79" x14ac:dyDescent="0.25">
      <c r="A1799" s="1">
        <v>39867</v>
      </c>
      <c r="B1799" s="2">
        <v>13.092857</v>
      </c>
      <c r="C1799" s="2">
        <v>12.421429</v>
      </c>
      <c r="D1799">
        <f t="shared" si="1608"/>
        <v>13.092857</v>
      </c>
      <c r="E1799" s="2">
        <f t="shared" si="1608"/>
        <v>12.421429</v>
      </c>
      <c r="F1799" s="4">
        <f t="shared" si="1619"/>
        <v>2.5167819918023276E-2</v>
      </c>
      <c r="G1799" s="4">
        <f t="shared" si="1575"/>
        <v>-0.10240529152863456</v>
      </c>
      <c r="H1799" s="4">
        <f t="shared" si="1596"/>
        <v>-2.1494396888048509E-2</v>
      </c>
      <c r="I1799" s="5">
        <f t="shared" si="1609"/>
        <v>-0.67142800000000058</v>
      </c>
      <c r="J1799">
        <f t="shared" si="1602"/>
        <v>1</v>
      </c>
      <c r="K1799">
        <f t="shared" si="1620"/>
        <v>13.076857</v>
      </c>
      <c r="L1799">
        <f t="shared" si="1595"/>
        <v>13.465714299999998</v>
      </c>
      <c r="M1799" t="str">
        <f t="shared" si="1621"/>
        <v/>
      </c>
      <c r="R1799" s="13">
        <f t="shared" si="1622"/>
        <v>-0.38885729999999796</v>
      </c>
      <c r="S1799" s="14" t="str">
        <f t="shared" si="1572"/>
        <v/>
      </c>
      <c r="T1799" s="14">
        <f t="shared" ref="T1799:T1862" si="1624">IF(ISNUMBER(S1799),S1799+T1798,T1798)</f>
        <v>-100</v>
      </c>
      <c r="U1799" s="15">
        <f t="shared" ref="U1799:U1862" si="1625">IF(ABS(T1799)&lt;=0,"",T1799*F1799)</f>
        <v>-2.5167819918023278</v>
      </c>
      <c r="V1799">
        <f t="shared" ref="V1799:V1862" si="1626">IF(U1799&lt;0, U1799,"")</f>
        <v>-2.5167819918023278</v>
      </c>
      <c r="Y1799" s="13" t="str">
        <f t="shared" ref="Y1799:Y1862" si="1627">IF(ISNUMBER(M1799),M1799*$P$1*F1799,"")</f>
        <v/>
      </c>
      <c r="Z1799" t="str">
        <f t="shared" si="1623"/>
        <v/>
      </c>
      <c r="AB1799" s="14" t="str">
        <f t="shared" si="1573"/>
        <v/>
      </c>
      <c r="AC1799" t="str">
        <f t="shared" ref="AC1799:AC1862" si="1628">IF(AB1799&lt;0, AB1799,"")</f>
        <v/>
      </c>
      <c r="AE1799" s="15" t="str">
        <f t="shared" si="1574"/>
        <v/>
      </c>
      <c r="AF1799" t="str">
        <f t="shared" si="1597"/>
        <v/>
      </c>
      <c r="AI1799" s="21">
        <f t="shared" si="1610"/>
        <v>39867</v>
      </c>
      <c r="AJ1799" s="14">
        <f t="shared" si="1603"/>
        <v>13.092857</v>
      </c>
      <c r="AK1799" s="22">
        <f t="shared" si="1611"/>
        <v>-4.5826514411636793E-2</v>
      </c>
      <c r="AL1799" s="14">
        <f t="shared" si="1587"/>
        <v>13.564073417815905</v>
      </c>
      <c r="AM1799" s="14">
        <f t="shared" si="1588"/>
        <v>0.50556873372141631</v>
      </c>
      <c r="AN1799" s="14">
        <f t="shared" si="1589"/>
        <v>-0.93205213531966391</v>
      </c>
      <c r="AO1799" s="14" t="str">
        <f t="shared" si="1590"/>
        <v/>
      </c>
      <c r="AP1799" s="14" t="str">
        <f t="shared" si="1591"/>
        <v/>
      </c>
      <c r="AQ1799" s="15" t="str">
        <f t="shared" si="1592"/>
        <v/>
      </c>
      <c r="AT1799" s="21">
        <f t="shared" si="1604"/>
        <v>39867</v>
      </c>
      <c r="AU1799" s="14">
        <f t="shared" si="1598"/>
        <v>13.092857</v>
      </c>
      <c r="AV1799" s="22">
        <f t="shared" si="1599"/>
        <v>-4.5826514411636793E-2</v>
      </c>
      <c r="AW1799" s="14">
        <f>VLOOKUP(AT1799,DATA_FEEDS!$F$7:$H$2022,3,FALSE)</f>
        <v>53.280630000000002</v>
      </c>
      <c r="AX1799" s="14">
        <f t="shared" si="1578"/>
        <v>50.176045999999999</v>
      </c>
      <c r="AY1799" s="14">
        <f t="shared" si="1579"/>
        <v>1.6091527108105121</v>
      </c>
      <c r="AZ1799" s="14">
        <f t="shared" si="1580"/>
        <v>-100</v>
      </c>
      <c r="BA1799" s="14">
        <f t="shared" si="1581"/>
        <v>4.5826514411636792</v>
      </c>
      <c r="BB1799" s="15" t="str">
        <f t="shared" si="1582"/>
        <v/>
      </c>
      <c r="BE1799" s="20">
        <f t="shared" si="1605"/>
        <v>39867</v>
      </c>
      <c r="BF1799">
        <f t="shared" si="1600"/>
        <v>13.092857</v>
      </c>
      <c r="BG1799">
        <f t="shared" si="1601"/>
        <v>-4.5826514411636793E-2</v>
      </c>
      <c r="BH1799">
        <f>VLOOKUP(BE1799,DATA_FEEDS!$A$7:$B$2095,2,FALSE)</f>
        <v>-26.3</v>
      </c>
      <c r="BI1799">
        <f t="shared" si="1585"/>
        <v>-30.253846153846158</v>
      </c>
      <c r="BJ1799">
        <f t="shared" si="1586"/>
        <v>0.56059900752215219</v>
      </c>
      <c r="BK1799" t="str">
        <f t="shared" si="1576"/>
        <v/>
      </c>
      <c r="BL1799" s="14" t="str">
        <f t="shared" si="1577"/>
        <v/>
      </c>
      <c r="BM1799" s="15" t="str">
        <f t="shared" si="1583"/>
        <v/>
      </c>
      <c r="BP1799" s="20">
        <f t="shared" si="1606"/>
        <v>39867</v>
      </c>
      <c r="BQ1799">
        <f t="shared" si="1593"/>
        <v>13.092857</v>
      </c>
      <c r="BR1799">
        <f t="shared" si="1594"/>
        <v>-4.5826514411636793E-2</v>
      </c>
      <c r="BS1799">
        <f t="shared" si="1612"/>
        <v>0</v>
      </c>
      <c r="BT1799">
        <f t="shared" si="1613"/>
        <v>-100</v>
      </c>
      <c r="BU1799">
        <f t="shared" si="1614"/>
        <v>0</v>
      </c>
      <c r="BV1799">
        <f t="shared" si="1615"/>
        <v>-100</v>
      </c>
      <c r="BW1799" s="14">
        <f t="shared" si="1584"/>
        <v>4.5826514411636792</v>
      </c>
      <c r="BX1799" s="15" t="str">
        <f t="shared" si="1607"/>
        <v/>
      </c>
      <c r="BY1799">
        <f t="shared" si="1616"/>
        <v>-0.93205213531966391</v>
      </c>
      <c r="BZ1799">
        <f t="shared" si="1617"/>
        <v>1.6091527108105121</v>
      </c>
      <c r="CA1799">
        <f t="shared" si="1618"/>
        <v>0.56059900752215219</v>
      </c>
    </row>
    <row r="1800" spans="1:79" x14ac:dyDescent="0.25">
      <c r="A1800" s="1">
        <v>39868</v>
      </c>
      <c r="B1800" s="2">
        <v>12.492857000000001</v>
      </c>
      <c r="C1800" s="2">
        <v>12.892858</v>
      </c>
      <c r="D1800">
        <f t="shared" si="1608"/>
        <v>12.492857000000001</v>
      </c>
      <c r="E1800" s="2">
        <f t="shared" si="1608"/>
        <v>12.892858</v>
      </c>
      <c r="F1800" s="4">
        <f t="shared" si="1619"/>
        <v>-4.5826514411636793E-2</v>
      </c>
      <c r="G1800" s="4">
        <f t="shared" si="1575"/>
        <v>-5.0499643887416415E-2</v>
      </c>
      <c r="H1800" s="4">
        <f t="shared" si="1596"/>
        <v>6.6530656025494254E-4</v>
      </c>
      <c r="I1800" s="5">
        <f t="shared" si="1609"/>
        <v>0.40000099999999961</v>
      </c>
      <c r="J1800">
        <f t="shared" si="1602"/>
        <v>1</v>
      </c>
      <c r="K1800">
        <f t="shared" si="1620"/>
        <v>12.954571400000001</v>
      </c>
      <c r="L1800">
        <f t="shared" si="1595"/>
        <v>13.470071450000001</v>
      </c>
      <c r="M1800" t="str">
        <f t="shared" si="1621"/>
        <v/>
      </c>
      <c r="R1800" s="13">
        <f t="shared" si="1622"/>
        <v>-0.51550004999999999</v>
      </c>
      <c r="S1800" s="14" t="str">
        <f t="shared" ref="S1800:S1863" si="1629">IF(R1799*R1800&lt;0,IF(R1799&lt;0,1*$P$1,-1*$P$1),"")</f>
        <v/>
      </c>
      <c r="T1800" s="14">
        <f t="shared" si="1624"/>
        <v>-100</v>
      </c>
      <c r="U1800" s="15">
        <f t="shared" si="1625"/>
        <v>4.5826514411636792</v>
      </c>
      <c r="V1800" t="str">
        <f t="shared" si="1626"/>
        <v/>
      </c>
      <c r="Y1800" s="13" t="str">
        <f t="shared" si="1627"/>
        <v/>
      </c>
      <c r="Z1800" t="str">
        <f t="shared" si="1623"/>
        <v/>
      </c>
      <c r="AB1800" s="14" t="str">
        <f t="shared" ref="AB1800:AB1863" si="1630">IF(ISNUMBER(M1800),M1800*$P$1*(E1804-D1800)/D1800,"")</f>
        <v/>
      </c>
      <c r="AC1800" t="str">
        <f t="shared" si="1628"/>
        <v/>
      </c>
      <c r="AE1800" s="15" t="str">
        <f t="shared" ref="AE1800:AE1863" si="1631">IF(ISNUMBER(M1800),M1800*$P$1*(E1829-D1800)/D1800,"")</f>
        <v/>
      </c>
      <c r="AF1800" t="str">
        <f t="shared" si="1597"/>
        <v/>
      </c>
      <c r="AI1800" s="21">
        <f t="shared" si="1610"/>
        <v>39868</v>
      </c>
      <c r="AJ1800" s="14">
        <f t="shared" si="1603"/>
        <v>12.492857000000001</v>
      </c>
      <c r="AK1800" s="22">
        <f t="shared" si="1611"/>
        <v>2.755862810244274E-2</v>
      </c>
      <c r="AL1800" s="14">
        <f t="shared" si="1587"/>
        <v>13.304875025658475</v>
      </c>
      <c r="AM1800" s="14">
        <f t="shared" si="1588"/>
        <v>0.47216135221556971</v>
      </c>
      <c r="AN1800" s="14">
        <f t="shared" si="1589"/>
        <v>-1.7197892666313361</v>
      </c>
      <c r="AO1800" s="14">
        <f t="shared" si="1590"/>
        <v>100</v>
      </c>
      <c r="AP1800" s="14">
        <f t="shared" si="1591"/>
        <v>2.7558628102442739</v>
      </c>
      <c r="AQ1800" s="15" t="str">
        <f t="shared" si="1592"/>
        <v/>
      </c>
      <c r="AT1800" s="21">
        <f t="shared" si="1604"/>
        <v>39868</v>
      </c>
      <c r="AU1800" s="14">
        <f t="shared" si="1598"/>
        <v>12.492857000000001</v>
      </c>
      <c r="AV1800" s="22">
        <f t="shared" si="1599"/>
        <v>2.755862810244274E-2</v>
      </c>
      <c r="AW1800" s="14">
        <f>VLOOKUP(AT1800,DATA_FEEDS!$F$7:$H$2022,3,FALSE)</f>
        <v>50.035690000000002</v>
      </c>
      <c r="AX1800" s="14">
        <f t="shared" si="1578"/>
        <v>50.191401999999997</v>
      </c>
      <c r="AY1800" s="14">
        <f t="shared" si="1579"/>
        <v>-9.4870161125942487E-2</v>
      </c>
      <c r="AZ1800" s="14" t="str">
        <f t="shared" si="1580"/>
        <v/>
      </c>
      <c r="BA1800" s="14" t="str">
        <f t="shared" si="1581"/>
        <v/>
      </c>
      <c r="BB1800" s="15" t="str">
        <f t="shared" si="1582"/>
        <v/>
      </c>
      <c r="BE1800" s="20">
        <f t="shared" si="1605"/>
        <v>39868</v>
      </c>
      <c r="BF1800">
        <f t="shared" si="1600"/>
        <v>12.492857000000001</v>
      </c>
      <c r="BG1800">
        <f t="shared" si="1601"/>
        <v>2.755862810244274E-2</v>
      </c>
      <c r="BH1800">
        <f>VLOOKUP(BE1800,DATA_FEEDS!$A$7:$B$2095,2,FALSE)</f>
        <v>-37.700000000000003</v>
      </c>
      <c r="BI1800">
        <f t="shared" si="1585"/>
        <v>-31.423076923076927</v>
      </c>
      <c r="BJ1800">
        <f t="shared" si="1586"/>
        <v>-0.9319692424667132</v>
      </c>
      <c r="BK1800" t="str">
        <f t="shared" si="1576"/>
        <v/>
      </c>
      <c r="BL1800" s="14" t="str">
        <f t="shared" si="1577"/>
        <v/>
      </c>
      <c r="BM1800" s="15" t="str">
        <f t="shared" si="1583"/>
        <v/>
      </c>
      <c r="BP1800" s="20">
        <f t="shared" si="1606"/>
        <v>39868</v>
      </c>
      <c r="BQ1800">
        <f t="shared" si="1593"/>
        <v>12.492857000000001</v>
      </c>
      <c r="BR1800">
        <f t="shared" si="1594"/>
        <v>2.755862810244274E-2</v>
      </c>
      <c r="BS1800">
        <f t="shared" si="1612"/>
        <v>100</v>
      </c>
      <c r="BT1800">
        <f t="shared" si="1613"/>
        <v>0</v>
      </c>
      <c r="BU1800">
        <f t="shared" si="1614"/>
        <v>0</v>
      </c>
      <c r="BV1800">
        <f t="shared" si="1615"/>
        <v>100</v>
      </c>
      <c r="BW1800" s="14">
        <f t="shared" si="1584"/>
        <v>2.7558628102442739</v>
      </c>
      <c r="BX1800" s="15" t="str">
        <f t="shared" si="1607"/>
        <v/>
      </c>
      <c r="BY1800">
        <f t="shared" si="1616"/>
        <v>-1.7197892666313361</v>
      </c>
      <c r="BZ1800">
        <f t="shared" si="1617"/>
        <v>-9.4870161125942487E-2</v>
      </c>
      <c r="CA1800">
        <f t="shared" si="1618"/>
        <v>-0.9319692424667132</v>
      </c>
    </row>
    <row r="1801" spans="1:79" x14ac:dyDescent="0.25">
      <c r="A1801" s="1">
        <v>39869</v>
      </c>
      <c r="B1801" s="2">
        <v>12.837142999999999</v>
      </c>
      <c r="C1801" s="2">
        <v>13.022857</v>
      </c>
      <c r="D1801">
        <f t="shared" si="1608"/>
        <v>12.837142999999999</v>
      </c>
      <c r="E1801" s="2">
        <f t="shared" si="1608"/>
        <v>13.022857</v>
      </c>
      <c r="F1801" s="4">
        <f t="shared" si="1619"/>
        <v>2.755862810244274E-2</v>
      </c>
      <c r="G1801" s="4">
        <f t="shared" ref="G1801:G1864" si="1632">(E1801-D1797)/D1797</f>
        <v>-2.3669325322080888E-2</v>
      </c>
      <c r="H1801" s="4">
        <f t="shared" si="1596"/>
        <v>-1.0421200607902737E-2</v>
      </c>
      <c r="I1801" s="5">
        <f t="shared" si="1609"/>
        <v>0.18571400000000082</v>
      </c>
      <c r="J1801">
        <f t="shared" si="1602"/>
        <v>1</v>
      </c>
      <c r="K1801">
        <f t="shared" si="1620"/>
        <v>12.862857200000002</v>
      </c>
      <c r="L1801">
        <f t="shared" si="1595"/>
        <v>13.473142849999999</v>
      </c>
      <c r="M1801" t="str">
        <f t="shared" si="1621"/>
        <v/>
      </c>
      <c r="R1801" s="13">
        <f t="shared" si="1622"/>
        <v>-0.61028564999999624</v>
      </c>
      <c r="S1801" s="14" t="str">
        <f t="shared" si="1629"/>
        <v/>
      </c>
      <c r="T1801" s="14">
        <f t="shared" si="1624"/>
        <v>-100</v>
      </c>
      <c r="U1801" s="15">
        <f t="shared" si="1625"/>
        <v>-2.7558628102442739</v>
      </c>
      <c r="V1801">
        <f t="shared" si="1626"/>
        <v>-2.7558628102442739</v>
      </c>
      <c r="Y1801" s="13" t="str">
        <f t="shared" si="1627"/>
        <v/>
      </c>
      <c r="Z1801" t="str">
        <f t="shared" si="1623"/>
        <v/>
      </c>
      <c r="AB1801" s="14" t="str">
        <f t="shared" si="1630"/>
        <v/>
      </c>
      <c r="AC1801" t="str">
        <f t="shared" si="1628"/>
        <v/>
      </c>
      <c r="AE1801" s="15" t="str">
        <f t="shared" si="1631"/>
        <v/>
      </c>
      <c r="AF1801" t="str">
        <f t="shared" si="1597"/>
        <v/>
      </c>
      <c r="AI1801" s="21">
        <f t="shared" si="1610"/>
        <v>39869</v>
      </c>
      <c r="AJ1801" s="14">
        <f t="shared" si="1603"/>
        <v>12.837142999999999</v>
      </c>
      <c r="AK1801" s="22">
        <f t="shared" si="1611"/>
        <v>2.3814878435178381E-2</v>
      </c>
      <c r="AL1801" s="14">
        <f t="shared" si="1587"/>
        <v>12.937297810122345</v>
      </c>
      <c r="AM1801" s="14">
        <f t="shared" si="1588"/>
        <v>0.45950030941849757</v>
      </c>
      <c r="AN1801" s="14">
        <f t="shared" si="1589"/>
        <v>-0.21796461954311391</v>
      </c>
      <c r="AO1801" s="14" t="str">
        <f t="shared" si="1590"/>
        <v/>
      </c>
      <c r="AP1801" s="14" t="str">
        <f t="shared" si="1591"/>
        <v/>
      </c>
      <c r="AQ1801" s="15" t="str">
        <f t="shared" si="1592"/>
        <v/>
      </c>
      <c r="AT1801" s="21">
        <f t="shared" si="1604"/>
        <v>39869</v>
      </c>
      <c r="AU1801" s="14">
        <f t="shared" si="1598"/>
        <v>12.837142999999999</v>
      </c>
      <c r="AV1801" s="22">
        <f t="shared" si="1599"/>
        <v>2.3814878435178381E-2</v>
      </c>
      <c r="AW1801" s="14">
        <f>VLOOKUP(AT1801,DATA_FEEDS!$F$7:$H$2022,3,FALSE)</f>
        <v>49.244810000000001</v>
      </c>
      <c r="AX1801" s="14">
        <f t="shared" si="1578"/>
        <v>50.042201999999996</v>
      </c>
      <c r="AY1801" s="14">
        <f t="shared" si="1579"/>
        <v>-0.48651775698060085</v>
      </c>
      <c r="AZ1801" s="14" t="str">
        <f t="shared" si="1580"/>
        <v/>
      </c>
      <c r="BA1801" s="14" t="str">
        <f t="shared" si="1581"/>
        <v/>
      </c>
      <c r="BB1801" s="15" t="str">
        <f t="shared" si="1582"/>
        <v/>
      </c>
      <c r="BE1801" s="20">
        <f t="shared" si="1605"/>
        <v>39869</v>
      </c>
      <c r="BF1801">
        <f t="shared" si="1600"/>
        <v>12.837142999999999</v>
      </c>
      <c r="BG1801">
        <f t="shared" si="1601"/>
        <v>2.3814878435178381E-2</v>
      </c>
      <c r="BH1801">
        <f>VLOOKUP(BE1801,DATA_FEEDS!$A$7:$B$2095,2,FALSE)</f>
        <v>-36.6</v>
      </c>
      <c r="BI1801">
        <f t="shared" si="1585"/>
        <v>-32.200000000000003</v>
      </c>
      <c r="BJ1801">
        <f t="shared" si="1586"/>
        <v>-0.64279723976245962</v>
      </c>
      <c r="BK1801" t="str">
        <f t="shared" si="1576"/>
        <v/>
      </c>
      <c r="BL1801" s="14" t="str">
        <f t="shared" si="1577"/>
        <v/>
      </c>
      <c r="BM1801" s="15" t="str">
        <f t="shared" si="1583"/>
        <v/>
      </c>
      <c r="BP1801" s="20">
        <f t="shared" si="1606"/>
        <v>39869</v>
      </c>
      <c r="BQ1801">
        <f t="shared" si="1593"/>
        <v>12.837142999999999</v>
      </c>
      <c r="BR1801">
        <f t="shared" si="1594"/>
        <v>2.3814878435178381E-2</v>
      </c>
      <c r="BS1801">
        <f t="shared" si="1612"/>
        <v>0</v>
      </c>
      <c r="BT1801">
        <f t="shared" si="1613"/>
        <v>0</v>
      </c>
      <c r="BU1801">
        <f t="shared" si="1614"/>
        <v>0</v>
      </c>
      <c r="BV1801" t="str">
        <f t="shared" si="1615"/>
        <v/>
      </c>
      <c r="BW1801" s="14" t="str">
        <f t="shared" si="1584"/>
        <v/>
      </c>
      <c r="BX1801" s="15" t="str">
        <f t="shared" si="1607"/>
        <v/>
      </c>
      <c r="BY1801">
        <f t="shared" si="1616"/>
        <v>-0.21796461954311391</v>
      </c>
      <c r="BZ1801">
        <f t="shared" si="1617"/>
        <v>-0.48651775698060085</v>
      </c>
      <c r="CA1801">
        <f t="shared" si="1618"/>
        <v>-0.64279723976245962</v>
      </c>
    </row>
    <row r="1802" spans="1:79" x14ac:dyDescent="0.25">
      <c r="A1802" s="1">
        <v>39870</v>
      </c>
      <c r="B1802" s="2">
        <v>13.142858</v>
      </c>
      <c r="C1802" s="2">
        <v>12.741428000000001</v>
      </c>
      <c r="D1802">
        <f t="shared" si="1608"/>
        <v>13.142858</v>
      </c>
      <c r="E1802" s="2">
        <f t="shared" si="1608"/>
        <v>12.741428000000001</v>
      </c>
      <c r="F1802" s="4">
        <f t="shared" si="1619"/>
        <v>2.3814878435178381E-2</v>
      </c>
      <c r="G1802" s="4">
        <f t="shared" si="1632"/>
        <v>-2.3489933936909294E-3</v>
      </c>
      <c r="H1802" s="4">
        <f t="shared" si="1596"/>
        <v>-4.1895024518421919E-2</v>
      </c>
      <c r="I1802" s="5">
        <f t="shared" si="1609"/>
        <v>-0.40142999999999951</v>
      </c>
      <c r="J1802">
        <f t="shared" si="1602"/>
        <v>1</v>
      </c>
      <c r="K1802">
        <f t="shared" si="1620"/>
        <v>12.821428600000001</v>
      </c>
      <c r="L1802">
        <f t="shared" si="1595"/>
        <v>13.437357099999996</v>
      </c>
      <c r="M1802" t="str">
        <f t="shared" si="1621"/>
        <v/>
      </c>
      <c r="R1802" s="13">
        <f t="shared" si="1622"/>
        <v>-0.61592849999999544</v>
      </c>
      <c r="S1802" s="14" t="str">
        <f t="shared" si="1629"/>
        <v/>
      </c>
      <c r="T1802" s="14">
        <f t="shared" si="1624"/>
        <v>-100</v>
      </c>
      <c r="U1802" s="15">
        <f t="shared" si="1625"/>
        <v>-2.3814878435178382</v>
      </c>
      <c r="V1802">
        <f t="shared" si="1626"/>
        <v>-2.3814878435178382</v>
      </c>
      <c r="Y1802" s="13" t="str">
        <f t="shared" si="1627"/>
        <v/>
      </c>
      <c r="Z1802" t="str">
        <f t="shared" si="1623"/>
        <v/>
      </c>
      <c r="AB1802" s="14" t="str">
        <f t="shared" si="1630"/>
        <v/>
      </c>
      <c r="AC1802" t="str">
        <f t="shared" si="1628"/>
        <v/>
      </c>
      <c r="AE1802" s="15" t="str">
        <f t="shared" si="1631"/>
        <v/>
      </c>
      <c r="AF1802" t="str">
        <f t="shared" si="1597"/>
        <v/>
      </c>
      <c r="AI1802" s="21">
        <f t="shared" si="1610"/>
        <v>39870</v>
      </c>
      <c r="AJ1802" s="14">
        <f t="shared" si="1603"/>
        <v>13.142858</v>
      </c>
      <c r="AK1802" s="22">
        <f t="shared" si="1611"/>
        <v>-4.4239160158315638E-2</v>
      </c>
      <c r="AL1802" s="14">
        <f t="shared" si="1587"/>
        <v>12.701806852664959</v>
      </c>
      <c r="AM1802" s="14">
        <f t="shared" si="1588"/>
        <v>0.33265662027868004</v>
      </c>
      <c r="AN1802" s="14">
        <f t="shared" si="1589"/>
        <v>1.3258450920518439</v>
      </c>
      <c r="AO1802" s="14" t="str">
        <f t="shared" si="1590"/>
        <v/>
      </c>
      <c r="AP1802" s="14" t="str">
        <f t="shared" si="1591"/>
        <v/>
      </c>
      <c r="AQ1802" s="15" t="str">
        <f t="shared" si="1592"/>
        <v/>
      </c>
      <c r="AT1802" s="21">
        <f t="shared" si="1604"/>
        <v>39870</v>
      </c>
      <c r="AU1802" s="14">
        <f t="shared" si="1598"/>
        <v>13.142858</v>
      </c>
      <c r="AV1802" s="22">
        <f t="shared" si="1599"/>
        <v>-4.4239160158315638E-2</v>
      </c>
      <c r="AW1802" s="14">
        <f>VLOOKUP(AT1802,DATA_FEEDS!$F$7:$H$2022,3,FALSE)</f>
        <v>50.009630000000001</v>
      </c>
      <c r="AX1802" s="14">
        <f t="shared" si="1578"/>
        <v>49.991165000000002</v>
      </c>
      <c r="AY1802" s="14">
        <f t="shared" si="1579"/>
        <v>1.1179575310039805E-2</v>
      </c>
      <c r="AZ1802" s="14" t="str">
        <f t="shared" si="1580"/>
        <v/>
      </c>
      <c r="BA1802" s="14" t="str">
        <f t="shared" si="1581"/>
        <v/>
      </c>
      <c r="BB1802" s="15" t="str">
        <f t="shared" si="1582"/>
        <v/>
      </c>
      <c r="BE1802" s="20">
        <f t="shared" si="1605"/>
        <v>39870</v>
      </c>
      <c r="BF1802">
        <f t="shared" si="1600"/>
        <v>13.142858</v>
      </c>
      <c r="BG1802">
        <f t="shared" si="1601"/>
        <v>-4.4239160158315638E-2</v>
      </c>
      <c r="BH1802">
        <f>VLOOKUP(BE1802,DATA_FEEDS!$A$7:$B$2095,2,FALSE)</f>
        <v>-44.3</v>
      </c>
      <c r="BI1802">
        <f t="shared" si="1585"/>
        <v>-32.530769230769231</v>
      </c>
      <c r="BJ1802">
        <f t="shared" si="1586"/>
        <v>-1.7996102304430472</v>
      </c>
      <c r="BK1802">
        <f t="shared" si="1576"/>
        <v>-100</v>
      </c>
      <c r="BL1802" s="14">
        <f t="shared" si="1577"/>
        <v>4.4239160158315638</v>
      </c>
      <c r="BM1802" s="15" t="str">
        <f t="shared" si="1583"/>
        <v/>
      </c>
      <c r="BP1802" s="20">
        <f t="shared" si="1606"/>
        <v>39870</v>
      </c>
      <c r="BQ1802">
        <f t="shared" si="1593"/>
        <v>13.142858</v>
      </c>
      <c r="BR1802">
        <f t="shared" si="1594"/>
        <v>-4.4239160158315638E-2</v>
      </c>
      <c r="BS1802">
        <f t="shared" si="1612"/>
        <v>0</v>
      </c>
      <c r="BT1802">
        <f t="shared" si="1613"/>
        <v>0</v>
      </c>
      <c r="BU1802">
        <f t="shared" si="1614"/>
        <v>-100</v>
      </c>
      <c r="BV1802">
        <f t="shared" si="1615"/>
        <v>-100</v>
      </c>
      <c r="BW1802" s="14">
        <f t="shared" si="1584"/>
        <v>4.4239160158315638</v>
      </c>
      <c r="BX1802" s="15" t="str">
        <f t="shared" si="1607"/>
        <v/>
      </c>
      <c r="BY1802">
        <f t="shared" si="1616"/>
        <v>1.3258450920518439</v>
      </c>
      <c r="BZ1802">
        <f t="shared" si="1617"/>
        <v>1.1179575310039805E-2</v>
      </c>
      <c r="CA1802">
        <f t="shared" si="1618"/>
        <v>-1.7996102304430472</v>
      </c>
    </row>
    <row r="1803" spans="1:79" x14ac:dyDescent="0.25">
      <c r="A1803" s="1">
        <v>39871</v>
      </c>
      <c r="B1803" s="2">
        <v>12.561429</v>
      </c>
      <c r="C1803" s="2">
        <v>12.758571999999999</v>
      </c>
      <c r="D1803">
        <f t="shared" si="1608"/>
        <v>12.561429</v>
      </c>
      <c r="E1803" s="2">
        <f t="shared" si="1608"/>
        <v>12.758571999999999</v>
      </c>
      <c r="F1803" s="4">
        <f t="shared" si="1619"/>
        <v>-4.4239160158315638E-2</v>
      </c>
      <c r="G1803" s="4">
        <f t="shared" si="1632"/>
        <v>-2.5531860616823453E-2</v>
      </c>
      <c r="H1803" s="4">
        <f t="shared" si="1596"/>
        <v>-3.552915613264989E-2</v>
      </c>
      <c r="I1803" s="5">
        <f t="shared" si="1609"/>
        <v>0.19714299999999874</v>
      </c>
      <c r="J1803">
        <f t="shared" si="1602"/>
        <v>1</v>
      </c>
      <c r="K1803">
        <f t="shared" si="1620"/>
        <v>12.767428800000001</v>
      </c>
      <c r="L1803">
        <f t="shared" si="1595"/>
        <v>13.410999999999998</v>
      </c>
      <c r="M1803" t="str">
        <f t="shared" si="1621"/>
        <v/>
      </c>
      <c r="R1803" s="13">
        <f t="shared" si="1622"/>
        <v>-0.64357119999999668</v>
      </c>
      <c r="S1803" s="14" t="str">
        <f t="shared" si="1629"/>
        <v/>
      </c>
      <c r="T1803" s="14">
        <f t="shared" si="1624"/>
        <v>-100</v>
      </c>
      <c r="U1803" s="15">
        <f t="shared" si="1625"/>
        <v>4.4239160158315638</v>
      </c>
      <c r="V1803" t="str">
        <f t="shared" si="1626"/>
        <v/>
      </c>
      <c r="Y1803" s="13" t="str">
        <f t="shared" si="1627"/>
        <v/>
      </c>
      <c r="Z1803" t="str">
        <f t="shared" si="1623"/>
        <v/>
      </c>
      <c r="AB1803" s="14" t="str">
        <f t="shared" si="1630"/>
        <v/>
      </c>
      <c r="AC1803" t="str">
        <f t="shared" si="1628"/>
        <v/>
      </c>
      <c r="AE1803" s="15" t="str">
        <f t="shared" si="1631"/>
        <v/>
      </c>
      <c r="AF1803" t="str">
        <f t="shared" si="1597"/>
        <v/>
      </c>
      <c r="AI1803" s="21">
        <f t="shared" si="1610"/>
        <v>39871</v>
      </c>
      <c r="AJ1803" s="14">
        <f t="shared" si="1603"/>
        <v>12.561429</v>
      </c>
      <c r="AK1803" s="22">
        <f t="shared" si="1611"/>
        <v>2.1608210339762145E-3</v>
      </c>
      <c r="AL1803" s="14">
        <f t="shared" si="1587"/>
        <v>12.641412402069363</v>
      </c>
      <c r="AM1803" s="14">
        <f t="shared" si="1588"/>
        <v>0.30870121759113717</v>
      </c>
      <c r="AN1803" s="14">
        <f t="shared" si="1589"/>
        <v>-0.25909649043010247</v>
      </c>
      <c r="AO1803" s="14" t="str">
        <f t="shared" si="1590"/>
        <v/>
      </c>
      <c r="AP1803" s="14" t="str">
        <f t="shared" si="1591"/>
        <v/>
      </c>
      <c r="AQ1803" s="15" t="str">
        <f t="shared" si="1592"/>
        <v/>
      </c>
      <c r="AT1803" s="21">
        <f t="shared" si="1604"/>
        <v>39871</v>
      </c>
      <c r="AU1803" s="14">
        <f t="shared" si="1598"/>
        <v>12.561429</v>
      </c>
      <c r="AV1803" s="22">
        <f t="shared" si="1599"/>
        <v>2.1608210339762145E-3</v>
      </c>
      <c r="AW1803" s="14">
        <f>VLOOKUP(AT1803,DATA_FEEDS!$F$7:$H$2022,3,FALSE)</f>
        <v>51.218380000000003</v>
      </c>
      <c r="AX1803" s="14">
        <f t="shared" si="1578"/>
        <v>50.133040000000008</v>
      </c>
      <c r="AY1803" s="14">
        <f t="shared" si="1579"/>
        <v>0.66053145416690617</v>
      </c>
      <c r="AZ1803" s="14" t="str">
        <f t="shared" si="1580"/>
        <v/>
      </c>
      <c r="BA1803" s="14" t="str">
        <f t="shared" si="1581"/>
        <v/>
      </c>
      <c r="BB1803" s="15" t="str">
        <f t="shared" si="1582"/>
        <v/>
      </c>
      <c r="BE1803" s="20">
        <f t="shared" si="1605"/>
        <v>39871</v>
      </c>
      <c r="BF1803">
        <f t="shared" si="1600"/>
        <v>12.561429</v>
      </c>
      <c r="BG1803">
        <f t="shared" si="1601"/>
        <v>2.1608210339762145E-3</v>
      </c>
      <c r="BH1803">
        <f>VLOOKUP(BE1803,DATA_FEEDS!$A$7:$B$2095,2,FALSE)</f>
        <v>-54</v>
      </c>
      <c r="BI1803">
        <f t="shared" si="1585"/>
        <v>-33.915384615384617</v>
      </c>
      <c r="BJ1803">
        <f t="shared" si="1586"/>
        <v>-2.702654892570842</v>
      </c>
      <c r="BK1803">
        <f t="shared" ref="BK1803:BK1866" si="1633">IF(ABS(BJ1803)&gt;1.25,SIGN(BJ1803)*$P$1,"")</f>
        <v>-100</v>
      </c>
      <c r="BL1803" s="14">
        <f t="shared" ref="BL1803:BL1866" si="1634">IF(ISNUMBER(BK1803),BG1803*BK1803,"")</f>
        <v>-0.21608210339762146</v>
      </c>
      <c r="BM1803" s="15">
        <f t="shared" si="1583"/>
        <v>-0.21608210339762146</v>
      </c>
      <c r="BP1803" s="20">
        <f t="shared" si="1606"/>
        <v>39871</v>
      </c>
      <c r="BQ1803">
        <f t="shared" si="1593"/>
        <v>12.561429</v>
      </c>
      <c r="BR1803">
        <f t="shared" si="1594"/>
        <v>2.1608210339762145E-3</v>
      </c>
      <c r="BS1803">
        <f t="shared" si="1612"/>
        <v>0</v>
      </c>
      <c r="BT1803">
        <f t="shared" si="1613"/>
        <v>0</v>
      </c>
      <c r="BU1803">
        <f t="shared" si="1614"/>
        <v>-100</v>
      </c>
      <c r="BV1803">
        <f t="shared" si="1615"/>
        <v>-100</v>
      </c>
      <c r="BW1803" s="14">
        <f t="shared" si="1584"/>
        <v>-0.21608210339762146</v>
      </c>
      <c r="BX1803" s="15">
        <f t="shared" si="1607"/>
        <v>-0.21608210339762146</v>
      </c>
      <c r="BY1803">
        <f t="shared" si="1616"/>
        <v>-0.25909649043010247</v>
      </c>
      <c r="BZ1803">
        <f t="shared" si="1617"/>
        <v>0.66053145416690617</v>
      </c>
      <c r="CA1803">
        <f t="shared" si="1618"/>
        <v>-2.702654892570842</v>
      </c>
    </row>
    <row r="1804" spans="1:79" x14ac:dyDescent="0.25">
      <c r="A1804" s="1">
        <v>39874</v>
      </c>
      <c r="B1804" s="2">
        <v>12.588571999999999</v>
      </c>
      <c r="C1804" s="2">
        <v>12.562856999999999</v>
      </c>
      <c r="D1804">
        <f t="shared" si="1608"/>
        <v>12.588571999999999</v>
      </c>
      <c r="E1804" s="2">
        <f t="shared" si="1608"/>
        <v>12.562856999999999</v>
      </c>
      <c r="F1804" s="4">
        <f t="shared" si="1619"/>
        <v>2.1608210339762145E-3</v>
      </c>
      <c r="G1804" s="4">
        <f t="shared" si="1632"/>
        <v>5.6032018936900104E-3</v>
      </c>
      <c r="H1804" s="4">
        <f t="shared" si="1596"/>
        <v>-1.3019135217996214E-2</v>
      </c>
      <c r="I1804" s="5">
        <f t="shared" si="1609"/>
        <v>-2.5714999999999932E-2</v>
      </c>
      <c r="J1804">
        <f t="shared" si="1602"/>
        <v>1</v>
      </c>
      <c r="K1804">
        <f t="shared" si="1620"/>
        <v>12.7957144</v>
      </c>
      <c r="L1804">
        <f t="shared" si="1595"/>
        <v>13.395357149999995</v>
      </c>
      <c r="M1804" t="str">
        <f t="shared" si="1621"/>
        <v/>
      </c>
      <c r="R1804" s="13">
        <f t="shared" si="1622"/>
        <v>-0.59964274999999567</v>
      </c>
      <c r="S1804" s="14" t="str">
        <f t="shared" si="1629"/>
        <v/>
      </c>
      <c r="T1804" s="14">
        <f t="shared" si="1624"/>
        <v>-100</v>
      </c>
      <c r="U1804" s="15">
        <f t="shared" si="1625"/>
        <v>-0.21608210339762146</v>
      </c>
      <c r="V1804">
        <f t="shared" si="1626"/>
        <v>-0.21608210339762146</v>
      </c>
      <c r="Y1804" s="13" t="str">
        <f t="shared" si="1627"/>
        <v/>
      </c>
      <c r="Z1804" t="str">
        <f t="shared" si="1623"/>
        <v/>
      </c>
      <c r="AB1804" s="14" t="str">
        <f t="shared" si="1630"/>
        <v/>
      </c>
      <c r="AC1804" t="str">
        <f t="shared" si="1628"/>
        <v/>
      </c>
      <c r="AE1804" s="15" t="str">
        <f t="shared" si="1631"/>
        <v/>
      </c>
      <c r="AF1804" t="str">
        <f t="shared" si="1597"/>
        <v/>
      </c>
      <c r="AI1804" s="21">
        <f t="shared" si="1610"/>
        <v>39874</v>
      </c>
      <c r="AJ1804" s="14">
        <f t="shared" si="1603"/>
        <v>12.588571999999999</v>
      </c>
      <c r="AK1804" s="22">
        <f t="shared" si="1611"/>
        <v>9.1919877806633313E-3</v>
      </c>
      <c r="AL1804" s="14">
        <f t="shared" si="1587"/>
        <v>12.354868749006073</v>
      </c>
      <c r="AM1804" s="14">
        <f t="shared" si="1588"/>
        <v>0.30932078432450244</v>
      </c>
      <c r="AN1804" s="14">
        <f t="shared" si="1589"/>
        <v>0.75553684988963676</v>
      </c>
      <c r="AO1804" s="14" t="str">
        <f t="shared" si="1590"/>
        <v/>
      </c>
      <c r="AP1804" s="14" t="str">
        <f t="shared" si="1591"/>
        <v/>
      </c>
      <c r="AQ1804" s="15" t="str">
        <f t="shared" si="1592"/>
        <v/>
      </c>
      <c r="AT1804" s="21">
        <f t="shared" si="1604"/>
        <v>39874</v>
      </c>
      <c r="AU1804" s="14">
        <f t="shared" si="1598"/>
        <v>12.588571999999999</v>
      </c>
      <c r="AV1804" s="22">
        <f t="shared" si="1599"/>
        <v>9.1919877806633313E-3</v>
      </c>
      <c r="AW1804" s="14">
        <f>VLOOKUP(AT1804,DATA_FEEDS!$F$7:$H$2022,3,FALSE)</f>
        <v>54.019629999999999</v>
      </c>
      <c r="AX1804" s="14">
        <f t="shared" si="1578"/>
        <v>50.880440000000007</v>
      </c>
      <c r="AY1804" s="14">
        <f t="shared" si="1579"/>
        <v>1.8625110171751789</v>
      </c>
      <c r="AZ1804" s="14">
        <f t="shared" si="1580"/>
        <v>-100</v>
      </c>
      <c r="BA1804" s="14">
        <f t="shared" si="1581"/>
        <v>-0.9191987780663331</v>
      </c>
      <c r="BB1804" s="15">
        <f t="shared" si="1582"/>
        <v>-0.9191987780663331</v>
      </c>
      <c r="BE1804" s="20">
        <f t="shared" si="1605"/>
        <v>39874</v>
      </c>
      <c r="BF1804">
        <f t="shared" si="1600"/>
        <v>12.588571999999999</v>
      </c>
      <c r="BG1804">
        <f t="shared" si="1601"/>
        <v>9.1919877806633313E-3</v>
      </c>
      <c r="BH1804">
        <f>VLOOKUP(BE1804,DATA_FEEDS!$A$7:$B$2095,2,FALSE)</f>
        <v>-41.4</v>
      </c>
      <c r="BI1804">
        <f t="shared" si="1585"/>
        <v>-34.500000000000007</v>
      </c>
      <c r="BJ1804">
        <f t="shared" si="1586"/>
        <v>-0.70810041573459326</v>
      </c>
      <c r="BK1804" t="str">
        <f t="shared" si="1633"/>
        <v/>
      </c>
      <c r="BL1804" s="14" t="str">
        <f t="shared" si="1634"/>
        <v/>
      </c>
      <c r="BM1804" s="15" t="str">
        <f t="shared" si="1583"/>
        <v/>
      </c>
      <c r="BP1804" s="20">
        <f t="shared" si="1606"/>
        <v>39874</v>
      </c>
      <c r="BQ1804">
        <f t="shared" si="1593"/>
        <v>12.588571999999999</v>
      </c>
      <c r="BR1804">
        <f t="shared" si="1594"/>
        <v>9.1919877806633313E-3</v>
      </c>
      <c r="BS1804">
        <f t="shared" si="1612"/>
        <v>0</v>
      </c>
      <c r="BT1804">
        <f t="shared" si="1613"/>
        <v>-100</v>
      </c>
      <c r="BU1804">
        <f t="shared" si="1614"/>
        <v>0</v>
      </c>
      <c r="BV1804">
        <f t="shared" si="1615"/>
        <v>-100</v>
      </c>
      <c r="BW1804" s="14">
        <f t="shared" si="1584"/>
        <v>-0.9191987780663331</v>
      </c>
      <c r="BX1804" s="15">
        <f t="shared" si="1607"/>
        <v>-0.9191987780663331</v>
      </c>
      <c r="BY1804">
        <f t="shared" si="1616"/>
        <v>0.75553684988963676</v>
      </c>
      <c r="BZ1804">
        <f t="shared" si="1617"/>
        <v>1.8625110171751789</v>
      </c>
      <c r="CA1804">
        <f t="shared" si="1618"/>
        <v>-0.70810041573459326</v>
      </c>
    </row>
    <row r="1805" spans="1:79" x14ac:dyDescent="0.25">
      <c r="A1805" s="1">
        <v>39875</v>
      </c>
      <c r="B1805" s="2">
        <v>12.704286</v>
      </c>
      <c r="C1805" s="2">
        <v>12.624286</v>
      </c>
      <c r="D1805">
        <f t="shared" si="1608"/>
        <v>12.704286</v>
      </c>
      <c r="E1805" s="2">
        <f t="shared" si="1608"/>
        <v>12.624286</v>
      </c>
      <c r="F1805" s="4">
        <f t="shared" si="1619"/>
        <v>9.1919877806633313E-3</v>
      </c>
      <c r="G1805" s="4">
        <f t="shared" si="1632"/>
        <v>-1.658133745179902E-2</v>
      </c>
      <c r="H1805" s="4">
        <f t="shared" si="1596"/>
        <v>-3.8620549218215394E-2</v>
      </c>
      <c r="I1805" s="5">
        <f t="shared" si="1609"/>
        <v>-8.0000000000000071E-2</v>
      </c>
      <c r="J1805">
        <f t="shared" si="1602"/>
        <v>1</v>
      </c>
      <c r="K1805">
        <f t="shared" si="1620"/>
        <v>12.742000000000001</v>
      </c>
      <c r="L1805">
        <f t="shared" si="1595"/>
        <v>13.372928599999998</v>
      </c>
      <c r="M1805" t="str">
        <f t="shared" si="1621"/>
        <v/>
      </c>
      <c r="R1805" s="13">
        <f t="shared" si="1622"/>
        <v>-0.63092859999999718</v>
      </c>
      <c r="S1805" s="14" t="str">
        <f t="shared" si="1629"/>
        <v/>
      </c>
      <c r="T1805" s="14">
        <f t="shared" si="1624"/>
        <v>-100</v>
      </c>
      <c r="U1805" s="15">
        <f t="shared" si="1625"/>
        <v>-0.9191987780663331</v>
      </c>
      <c r="V1805">
        <f t="shared" si="1626"/>
        <v>-0.9191987780663331</v>
      </c>
      <c r="Y1805" s="13" t="str">
        <f t="shared" si="1627"/>
        <v/>
      </c>
      <c r="Z1805" t="str">
        <f t="shared" si="1623"/>
        <v/>
      </c>
      <c r="AB1805" s="14" t="str">
        <f t="shared" si="1630"/>
        <v/>
      </c>
      <c r="AC1805" t="str">
        <f t="shared" si="1628"/>
        <v/>
      </c>
      <c r="AE1805" s="15" t="str">
        <f t="shared" si="1631"/>
        <v/>
      </c>
      <c r="AF1805" t="str">
        <f t="shared" si="1597"/>
        <v/>
      </c>
      <c r="AI1805" s="21">
        <f t="shared" si="1610"/>
        <v>39875</v>
      </c>
      <c r="AJ1805" s="14">
        <f t="shared" si="1603"/>
        <v>12.704286</v>
      </c>
      <c r="AK1805" s="22">
        <f t="shared" si="1611"/>
        <v>1.4055965049905191E-2</v>
      </c>
      <c r="AL1805" s="14">
        <f t="shared" si="1587"/>
        <v>12.390427380188157</v>
      </c>
      <c r="AM1805" s="14">
        <f t="shared" si="1588"/>
        <v>0.29250543362706038</v>
      </c>
      <c r="AN1805" s="14">
        <f t="shared" si="1589"/>
        <v>1.0730009898277892</v>
      </c>
      <c r="AO1805" s="14" t="str">
        <f t="shared" si="1590"/>
        <v/>
      </c>
      <c r="AP1805" s="14" t="str">
        <f t="shared" si="1591"/>
        <v/>
      </c>
      <c r="AQ1805" s="15" t="str">
        <f t="shared" si="1592"/>
        <v/>
      </c>
      <c r="AT1805" s="21">
        <f t="shared" si="1604"/>
        <v>39875</v>
      </c>
      <c r="AU1805" s="14">
        <f t="shared" si="1598"/>
        <v>12.704286</v>
      </c>
      <c r="AV1805" s="22">
        <f t="shared" si="1599"/>
        <v>1.4055965049905191E-2</v>
      </c>
      <c r="AW1805" s="14">
        <f>VLOOKUP(AT1805,DATA_FEEDS!$F$7:$H$2022,3,FALSE)</f>
        <v>53.4895</v>
      </c>
      <c r="AX1805" s="14">
        <f t="shared" ref="AX1805:AX1868" si="1635">AVERAGE(AW1796:AW1805)</f>
        <v>51.149571000000002</v>
      </c>
      <c r="AY1805" s="14">
        <f t="shared" ref="AY1805:AY1868" si="1636">(AW1805-AX1805)/_xlfn.STDEV.S(AW1795:AW1804)</f>
        <v>1.489296098055644</v>
      </c>
      <c r="AZ1805" s="14">
        <f t="shared" ref="AZ1805:AZ1868" si="1637">IF(ABS(AY1805)&gt;1.25,SIGN(AY1805)*$P$1*-1,"")</f>
        <v>-100</v>
      </c>
      <c r="BA1805" s="14">
        <f t="shared" ref="BA1805:BA1868" si="1638">IF(ISNUMBER(AZ1805),AV1805*AZ1805,"")</f>
        <v>-1.405596504990519</v>
      </c>
      <c r="BB1805" s="15">
        <f t="shared" ref="BB1805:BB1868" si="1639">IF(BA1805&lt;0,BA1805,"")</f>
        <v>-1.405596504990519</v>
      </c>
      <c r="BE1805" s="20">
        <f t="shared" si="1605"/>
        <v>39875</v>
      </c>
      <c r="BF1805">
        <f t="shared" si="1600"/>
        <v>12.704286</v>
      </c>
      <c r="BG1805">
        <f t="shared" si="1601"/>
        <v>1.4055965049905191E-2</v>
      </c>
      <c r="BH1805">
        <f>VLOOKUP(BE1805,DATA_FEEDS!$A$7:$B$2095,2,FALSE)</f>
        <v>-39.799999999999997</v>
      </c>
      <c r="BI1805">
        <f t="shared" si="1585"/>
        <v>-34.138461538461542</v>
      </c>
      <c r="BJ1805">
        <f t="shared" si="1586"/>
        <v>-0.59746492580684152</v>
      </c>
      <c r="BK1805" t="str">
        <f t="shared" si="1633"/>
        <v/>
      </c>
      <c r="BL1805" s="14" t="str">
        <f t="shared" si="1634"/>
        <v/>
      </c>
      <c r="BM1805" s="15" t="str">
        <f t="shared" ref="BM1805:BM1868" si="1640">IF(BL1805&lt;0,BL1805,"")</f>
        <v/>
      </c>
      <c r="BP1805" s="20">
        <f t="shared" si="1606"/>
        <v>39875</v>
      </c>
      <c r="BQ1805">
        <f t="shared" si="1593"/>
        <v>12.704286</v>
      </c>
      <c r="BR1805">
        <f t="shared" si="1594"/>
        <v>1.4055965049905191E-2</v>
      </c>
      <c r="BS1805">
        <f t="shared" si="1612"/>
        <v>0</v>
      </c>
      <c r="BT1805">
        <f t="shared" si="1613"/>
        <v>-100</v>
      </c>
      <c r="BU1805">
        <f t="shared" si="1614"/>
        <v>0</v>
      </c>
      <c r="BV1805">
        <f t="shared" si="1615"/>
        <v>-100</v>
      </c>
      <c r="BW1805" s="14">
        <f t="shared" ref="BW1805:BW1868" si="1641">IF(ISNUMBER(BV1805),BR1805*BV1805,"")</f>
        <v>-1.405596504990519</v>
      </c>
      <c r="BX1805" s="15">
        <f t="shared" si="1607"/>
        <v>-1.405596504990519</v>
      </c>
      <c r="BY1805">
        <f t="shared" si="1616"/>
        <v>1.0730009898277892</v>
      </c>
      <c r="BZ1805">
        <f t="shared" si="1617"/>
        <v>1.489296098055644</v>
      </c>
      <c r="CA1805">
        <f t="shared" si="1618"/>
        <v>-0.59746492580684152</v>
      </c>
    </row>
    <row r="1806" spans="1:79" x14ac:dyDescent="0.25">
      <c r="A1806" s="1">
        <v>39876</v>
      </c>
      <c r="B1806" s="2">
        <v>12.882857</v>
      </c>
      <c r="C1806" s="2">
        <v>13.024285000000001</v>
      </c>
      <c r="D1806">
        <f t="shared" si="1608"/>
        <v>12.882857</v>
      </c>
      <c r="E1806" s="2">
        <f t="shared" si="1608"/>
        <v>13.024285000000001</v>
      </c>
      <c r="F1806" s="4">
        <f t="shared" si="1619"/>
        <v>1.4055965049905191E-2</v>
      </c>
      <c r="G1806" s="4">
        <f t="shared" si="1632"/>
        <v>-9.0218581072700928E-3</v>
      </c>
      <c r="H1806" s="4">
        <f t="shared" si="1596"/>
        <v>-2.199097974625484E-2</v>
      </c>
      <c r="I1806" s="5">
        <f t="shared" si="1609"/>
        <v>0.14142800000000122</v>
      </c>
      <c r="J1806">
        <f t="shared" si="1602"/>
        <v>1</v>
      </c>
      <c r="K1806">
        <f t="shared" si="1620"/>
        <v>12.742285599999999</v>
      </c>
      <c r="L1806">
        <f t="shared" si="1595"/>
        <v>13.36</v>
      </c>
      <c r="M1806" t="str">
        <f t="shared" si="1621"/>
        <v/>
      </c>
      <c r="R1806" s="13">
        <f t="shared" si="1622"/>
        <v>-0.61771440000000055</v>
      </c>
      <c r="S1806" s="14" t="str">
        <f t="shared" si="1629"/>
        <v/>
      </c>
      <c r="T1806" s="14">
        <f t="shared" si="1624"/>
        <v>-100</v>
      </c>
      <c r="U1806" s="15">
        <f t="shared" si="1625"/>
        <v>-1.405596504990519</v>
      </c>
      <c r="V1806">
        <f t="shared" si="1626"/>
        <v>-1.405596504990519</v>
      </c>
      <c r="Y1806" s="13" t="str">
        <f t="shared" si="1627"/>
        <v/>
      </c>
      <c r="Z1806" t="str">
        <f t="shared" si="1623"/>
        <v/>
      </c>
      <c r="AB1806" s="14" t="str">
        <f t="shared" si="1630"/>
        <v/>
      </c>
      <c r="AC1806" t="str">
        <f t="shared" si="1628"/>
        <v/>
      </c>
      <c r="AE1806" s="15" t="str">
        <f t="shared" si="1631"/>
        <v/>
      </c>
      <c r="AF1806" t="str">
        <f t="shared" si="1597"/>
        <v/>
      </c>
      <c r="AI1806" s="21">
        <f t="shared" si="1610"/>
        <v>39876</v>
      </c>
      <c r="AJ1806" s="14">
        <f t="shared" si="1603"/>
        <v>12.882857</v>
      </c>
      <c r="AK1806" s="22">
        <f t="shared" si="1611"/>
        <v>3.1049013429242382E-3</v>
      </c>
      <c r="AL1806" s="14">
        <f t="shared" si="1587"/>
        <v>12.370228524938284</v>
      </c>
      <c r="AM1806" s="14">
        <f t="shared" si="1588"/>
        <v>0.29928677779410667</v>
      </c>
      <c r="AN1806" s="14">
        <f t="shared" si="1589"/>
        <v>1.7128336869408132</v>
      </c>
      <c r="AO1806" s="14">
        <f t="shared" si="1590"/>
        <v>-100</v>
      </c>
      <c r="AP1806" s="14">
        <f t="shared" si="1591"/>
        <v>-0.31049013429242384</v>
      </c>
      <c r="AQ1806" s="15">
        <f t="shared" si="1592"/>
        <v>-0.31049013429242384</v>
      </c>
      <c r="AT1806" s="21">
        <f t="shared" si="1604"/>
        <v>39876</v>
      </c>
      <c r="AU1806" s="14">
        <f t="shared" si="1598"/>
        <v>12.882857</v>
      </c>
      <c r="AV1806" s="22">
        <f t="shared" si="1599"/>
        <v>3.1049013429242382E-3</v>
      </c>
      <c r="AW1806" s="14">
        <f>VLOOKUP(AT1806,DATA_FEEDS!$F$7:$H$2022,3,FALSE)</f>
        <v>52.09469</v>
      </c>
      <c r="AX1806" s="14">
        <f t="shared" si="1635"/>
        <v>51.308827000000008</v>
      </c>
      <c r="AY1806" s="14">
        <f t="shared" si="1636"/>
        <v>0.44322840339285868</v>
      </c>
      <c r="AZ1806" s="14" t="str">
        <f t="shared" si="1637"/>
        <v/>
      </c>
      <c r="BA1806" s="14" t="str">
        <f t="shared" si="1638"/>
        <v/>
      </c>
      <c r="BB1806" s="15" t="str">
        <f t="shared" si="1639"/>
        <v/>
      </c>
      <c r="BE1806" s="20">
        <f t="shared" si="1605"/>
        <v>39876</v>
      </c>
      <c r="BF1806">
        <f t="shared" si="1600"/>
        <v>12.882857</v>
      </c>
      <c r="BG1806">
        <f t="shared" si="1601"/>
        <v>3.1049013429242382E-3</v>
      </c>
      <c r="BH1806">
        <f>VLOOKUP(BE1806,DATA_FEEDS!$A$7:$B$2095,2,FALSE)</f>
        <v>-35.5</v>
      </c>
      <c r="BI1806">
        <f t="shared" si="1585"/>
        <v>-35.07692307692308</v>
      </c>
      <c r="BJ1806">
        <f t="shared" si="1586"/>
        <v>-4.6898426392253091E-2</v>
      </c>
      <c r="BK1806" t="str">
        <f t="shared" si="1633"/>
        <v/>
      </c>
      <c r="BL1806" s="14" t="str">
        <f t="shared" si="1634"/>
        <v/>
      </c>
      <c r="BM1806" s="15" t="str">
        <f t="shared" si="1640"/>
        <v/>
      </c>
      <c r="BP1806" s="20">
        <f t="shared" si="1606"/>
        <v>39876</v>
      </c>
      <c r="BQ1806">
        <f t="shared" si="1593"/>
        <v>12.882857</v>
      </c>
      <c r="BR1806">
        <f t="shared" si="1594"/>
        <v>3.1049013429242382E-3</v>
      </c>
      <c r="BS1806">
        <f t="shared" si="1612"/>
        <v>-100</v>
      </c>
      <c r="BT1806">
        <f t="shared" si="1613"/>
        <v>0</v>
      </c>
      <c r="BU1806">
        <f t="shared" si="1614"/>
        <v>0</v>
      </c>
      <c r="BV1806">
        <f t="shared" si="1615"/>
        <v>-100</v>
      </c>
      <c r="BW1806" s="14">
        <f t="shared" si="1641"/>
        <v>-0.31049013429242384</v>
      </c>
      <c r="BX1806" s="15">
        <f t="shared" si="1607"/>
        <v>-0.31049013429242384</v>
      </c>
      <c r="BY1806">
        <f t="shared" si="1616"/>
        <v>1.7128336869408132</v>
      </c>
      <c r="BZ1806">
        <f t="shared" si="1617"/>
        <v>0.44322840339285868</v>
      </c>
      <c r="CA1806">
        <f t="shared" si="1618"/>
        <v>-4.6898426392253091E-2</v>
      </c>
    </row>
    <row r="1807" spans="1:79" x14ac:dyDescent="0.25">
      <c r="A1807" s="1">
        <v>39877</v>
      </c>
      <c r="B1807" s="2">
        <v>12.922857</v>
      </c>
      <c r="C1807" s="2">
        <v>12.691428</v>
      </c>
      <c r="D1807">
        <f t="shared" si="1608"/>
        <v>12.922857</v>
      </c>
      <c r="E1807" s="2">
        <f t="shared" si="1608"/>
        <v>12.691428</v>
      </c>
      <c r="F1807" s="4">
        <f t="shared" si="1619"/>
        <v>3.1049013429242382E-3</v>
      </c>
      <c r="G1807" s="4">
        <f t="shared" si="1632"/>
        <v>1.0349061400577892E-2</v>
      </c>
      <c r="H1807" s="4">
        <f t="shared" si="1596"/>
        <v>-4.2362865607015937E-2</v>
      </c>
      <c r="I1807" s="5">
        <f t="shared" si="1609"/>
        <v>-0.23142900000000033</v>
      </c>
      <c r="J1807">
        <f t="shared" si="1602"/>
        <v>1</v>
      </c>
      <c r="K1807">
        <f t="shared" si="1620"/>
        <v>12.732285600000001</v>
      </c>
      <c r="L1807">
        <f t="shared" si="1595"/>
        <v>13.326357149999998</v>
      </c>
      <c r="M1807" t="str">
        <f t="shared" si="1621"/>
        <v/>
      </c>
      <c r="R1807" s="13">
        <f t="shared" si="1622"/>
        <v>-0.59407154999999712</v>
      </c>
      <c r="S1807" s="14" t="str">
        <f t="shared" si="1629"/>
        <v/>
      </c>
      <c r="T1807" s="14">
        <f t="shared" si="1624"/>
        <v>-100</v>
      </c>
      <c r="U1807" s="15">
        <f t="shared" si="1625"/>
        <v>-0.31049013429242384</v>
      </c>
      <c r="V1807">
        <f t="shared" si="1626"/>
        <v>-0.31049013429242384</v>
      </c>
      <c r="Y1807" s="13" t="str">
        <f t="shared" si="1627"/>
        <v/>
      </c>
      <c r="Z1807" t="str">
        <f t="shared" si="1623"/>
        <v/>
      </c>
      <c r="AB1807" s="14" t="str">
        <f t="shared" si="1630"/>
        <v/>
      </c>
      <c r="AC1807" t="str">
        <f t="shared" si="1628"/>
        <v/>
      </c>
      <c r="AE1807" s="15" t="str">
        <f t="shared" si="1631"/>
        <v/>
      </c>
      <c r="AF1807" t="str">
        <f t="shared" si="1597"/>
        <v/>
      </c>
      <c r="AI1807" s="21">
        <f t="shared" si="1610"/>
        <v>39877</v>
      </c>
      <c r="AJ1807" s="14">
        <f t="shared" si="1603"/>
        <v>12.922857</v>
      </c>
      <c r="AK1807" s="22">
        <f t="shared" si="1611"/>
        <v>-2.3435761921686608E-2</v>
      </c>
      <c r="AL1807" s="14">
        <f t="shared" si="1587"/>
        <v>12.397478784661871</v>
      </c>
      <c r="AM1807" s="14">
        <f t="shared" si="1588"/>
        <v>0.32441280830505825</v>
      </c>
      <c r="AN1807" s="14">
        <f t="shared" si="1589"/>
        <v>1.6194743298917329</v>
      </c>
      <c r="AO1807" s="14">
        <f t="shared" si="1590"/>
        <v>-100</v>
      </c>
      <c r="AP1807" s="14">
        <f t="shared" si="1591"/>
        <v>2.3435761921686606</v>
      </c>
      <c r="AQ1807" s="15" t="str">
        <f t="shared" si="1592"/>
        <v/>
      </c>
      <c r="AT1807" s="21">
        <f t="shared" si="1604"/>
        <v>39877</v>
      </c>
      <c r="AU1807" s="14">
        <f t="shared" si="1598"/>
        <v>12.922857</v>
      </c>
      <c r="AV1807" s="22">
        <f t="shared" si="1599"/>
        <v>-2.3435761921686608E-2</v>
      </c>
      <c r="AW1807" s="14">
        <f>VLOOKUP(AT1807,DATA_FEEDS!$F$7:$H$2022,3,FALSE)</f>
        <v>53.634810000000002</v>
      </c>
      <c r="AX1807" s="14">
        <f t="shared" si="1635"/>
        <v>51.70442700000001</v>
      </c>
      <c r="AY1807" s="14">
        <f t="shared" si="1636"/>
        <v>1.0845232952992385</v>
      </c>
      <c r="AZ1807" s="14" t="str">
        <f t="shared" si="1637"/>
        <v/>
      </c>
      <c r="BA1807" s="14" t="str">
        <f t="shared" si="1638"/>
        <v/>
      </c>
      <c r="BB1807" s="15" t="str">
        <f t="shared" si="1639"/>
        <v/>
      </c>
      <c r="BE1807" s="20">
        <f t="shared" si="1605"/>
        <v>39877</v>
      </c>
      <c r="BF1807">
        <f t="shared" si="1600"/>
        <v>12.922857</v>
      </c>
      <c r="BG1807">
        <f t="shared" si="1601"/>
        <v>-2.3435761921686608E-2</v>
      </c>
      <c r="BH1807">
        <f>VLOOKUP(BE1807,DATA_FEEDS!$A$7:$B$2095,2,FALSE)</f>
        <v>-33.700000000000003</v>
      </c>
      <c r="BI1807">
        <f t="shared" ref="BI1807:BI1870" si="1642">AVERAGE(BH1795:BH1807)</f>
        <v>-35.669230769230765</v>
      </c>
      <c r="BJ1807">
        <f t="shared" ref="BJ1807:BJ1870" si="1643">(BH1807-BI1807)/_xlfn.STDEV.S(BH1795:BH1806)</f>
        <v>0.23003361881192649</v>
      </c>
      <c r="BK1807" t="str">
        <f t="shared" si="1633"/>
        <v/>
      </c>
      <c r="BL1807" s="14" t="str">
        <f t="shared" si="1634"/>
        <v/>
      </c>
      <c r="BM1807" s="15" t="str">
        <f t="shared" si="1640"/>
        <v/>
      </c>
      <c r="BP1807" s="20">
        <f t="shared" si="1606"/>
        <v>39877</v>
      </c>
      <c r="BQ1807">
        <f t="shared" si="1593"/>
        <v>12.922857</v>
      </c>
      <c r="BR1807">
        <f t="shared" si="1594"/>
        <v>-2.3435761921686608E-2</v>
      </c>
      <c r="BS1807">
        <f t="shared" si="1612"/>
        <v>-100</v>
      </c>
      <c r="BT1807">
        <f t="shared" si="1613"/>
        <v>0</v>
      </c>
      <c r="BU1807">
        <f t="shared" si="1614"/>
        <v>0</v>
      </c>
      <c r="BV1807">
        <f t="shared" si="1615"/>
        <v>-100</v>
      </c>
      <c r="BW1807" s="14">
        <f t="shared" si="1641"/>
        <v>2.3435761921686606</v>
      </c>
      <c r="BX1807" s="15" t="str">
        <f t="shared" si="1607"/>
        <v/>
      </c>
      <c r="BY1807">
        <f t="shared" si="1616"/>
        <v>1.6194743298917329</v>
      </c>
      <c r="BZ1807">
        <f t="shared" si="1617"/>
        <v>1.0845232952992385</v>
      </c>
      <c r="CA1807">
        <f t="shared" si="1618"/>
        <v>0.23003361881192649</v>
      </c>
    </row>
    <row r="1808" spans="1:79" x14ac:dyDescent="0.25">
      <c r="A1808" s="1">
        <v>39878</v>
      </c>
      <c r="B1808" s="2">
        <v>12.62</v>
      </c>
      <c r="C1808" s="2">
        <v>12.185715</v>
      </c>
      <c r="D1808">
        <f t="shared" si="1608"/>
        <v>12.62</v>
      </c>
      <c r="E1808" s="2">
        <f t="shared" si="1608"/>
        <v>12.185715</v>
      </c>
      <c r="F1808" s="4">
        <f t="shared" si="1619"/>
        <v>-2.3435761921686608E-2</v>
      </c>
      <c r="G1808" s="4">
        <f t="shared" si="1632"/>
        <v>-3.2001802905047463E-2</v>
      </c>
      <c r="H1808" s="4">
        <f t="shared" si="1596"/>
        <v>-0.1207997835497835</v>
      </c>
      <c r="I1808" s="5">
        <f t="shared" si="1609"/>
        <v>-0.43428499999999914</v>
      </c>
      <c r="J1808">
        <f t="shared" si="1602"/>
        <v>1</v>
      </c>
      <c r="K1808">
        <f t="shared" si="1620"/>
        <v>12.6177142</v>
      </c>
      <c r="L1808">
        <f t="shared" si="1595"/>
        <v>13.246642899999998</v>
      </c>
      <c r="M1808" t="str">
        <f t="shared" si="1621"/>
        <v/>
      </c>
      <c r="R1808" s="13">
        <f t="shared" si="1622"/>
        <v>-0.62892869999999768</v>
      </c>
      <c r="S1808" s="14" t="str">
        <f t="shared" si="1629"/>
        <v/>
      </c>
      <c r="T1808" s="14">
        <f t="shared" si="1624"/>
        <v>-100</v>
      </c>
      <c r="U1808" s="15">
        <f t="shared" si="1625"/>
        <v>2.3435761921686606</v>
      </c>
      <c r="V1808" t="str">
        <f t="shared" si="1626"/>
        <v/>
      </c>
      <c r="Y1808" s="13" t="str">
        <f t="shared" si="1627"/>
        <v/>
      </c>
      <c r="Z1808" t="str">
        <f t="shared" si="1623"/>
        <v/>
      </c>
      <c r="AB1808" s="14" t="str">
        <f t="shared" si="1630"/>
        <v/>
      </c>
      <c r="AC1808" t="str">
        <f t="shared" si="1628"/>
        <v/>
      </c>
      <c r="AE1808" s="15" t="str">
        <f t="shared" si="1631"/>
        <v/>
      </c>
      <c r="AF1808" t="str">
        <f t="shared" si="1597"/>
        <v/>
      </c>
      <c r="AI1808" s="21">
        <f t="shared" si="1610"/>
        <v>39878</v>
      </c>
      <c r="AJ1808" s="14">
        <f t="shared" si="1603"/>
        <v>12.62</v>
      </c>
      <c r="AK1808" s="22">
        <f t="shared" si="1611"/>
        <v>-4.709080824088737E-2</v>
      </c>
      <c r="AL1808" s="14">
        <f t="shared" ref="AL1808:AL1871" si="1644">FORECAST(AI1808,AJ1795:AJ1807,AI1795:AI1807)</f>
        <v>12.545354737645084</v>
      </c>
      <c r="AM1808" s="14">
        <f t="shared" ref="AM1808:AM1871" si="1645">STEYX(AJ1795:AJ1807,AI1795:AI1807)</f>
        <v>0.32232694681284602</v>
      </c>
      <c r="AN1808" s="14">
        <f t="shared" ref="AN1808:AN1871" si="1646">(AJ1808-AL1808)/AM1808</f>
        <v>0.23158244475990569</v>
      </c>
      <c r="AO1808" s="14" t="str">
        <f t="shared" ref="AO1808:AO1871" si="1647">IF(ABS(AN1808)&gt;1.5, AN1808/ABS(AN1808)*$P$1*-1,"")</f>
        <v/>
      </c>
      <c r="AP1808" s="14" t="str">
        <f t="shared" ref="AP1808:AP1871" si="1648">IF(ISNUMBER(AO1808),AK1808*AO1808,"")</f>
        <v/>
      </c>
      <c r="AQ1808" s="15" t="str">
        <f t="shared" ref="AQ1808:AQ1871" si="1649">IF(AP1808&lt;0,AP1808,"")</f>
        <v/>
      </c>
      <c r="AT1808" s="21">
        <f t="shared" si="1604"/>
        <v>39878</v>
      </c>
      <c r="AU1808" s="14">
        <f t="shared" si="1598"/>
        <v>12.62</v>
      </c>
      <c r="AV1808" s="22">
        <f t="shared" si="1599"/>
        <v>-4.709080824088737E-2</v>
      </c>
      <c r="AW1808" s="14">
        <f>VLOOKUP(AT1808,DATA_FEEDS!$F$7:$H$2022,3,FALSE)</f>
        <v>58.274380000000001</v>
      </c>
      <c r="AX1808" s="14">
        <f t="shared" si="1635"/>
        <v>52.530214999999998</v>
      </c>
      <c r="AY1808" s="14">
        <f t="shared" si="1636"/>
        <v>3.161961602997605</v>
      </c>
      <c r="AZ1808" s="14">
        <f t="shared" si="1637"/>
        <v>-100</v>
      </c>
      <c r="BA1808" s="14">
        <f t="shared" si="1638"/>
        <v>4.709080824088737</v>
      </c>
      <c r="BB1808" s="15" t="str">
        <f t="shared" si="1639"/>
        <v/>
      </c>
      <c r="BE1808" s="20">
        <f t="shared" si="1605"/>
        <v>39878</v>
      </c>
      <c r="BF1808">
        <f t="shared" si="1600"/>
        <v>12.62</v>
      </c>
      <c r="BG1808">
        <f t="shared" si="1601"/>
        <v>-4.709080824088737E-2</v>
      </c>
      <c r="BH1808">
        <f>VLOOKUP(BE1808,DATA_FEEDS!$A$7:$B$2095,2,FALSE)</f>
        <v>-47.9</v>
      </c>
      <c r="BI1808">
        <f t="shared" si="1642"/>
        <v>-37.492307692307683</v>
      </c>
      <c r="BJ1808">
        <f t="shared" si="1643"/>
        <v>-1.335734869279362</v>
      </c>
      <c r="BK1808">
        <f t="shared" si="1633"/>
        <v>-100</v>
      </c>
      <c r="BL1808" s="14">
        <f t="shared" si="1634"/>
        <v>4.709080824088737</v>
      </c>
      <c r="BM1808" s="15" t="str">
        <f t="shared" si="1640"/>
        <v/>
      </c>
      <c r="BP1808" s="20">
        <f t="shared" si="1606"/>
        <v>39878</v>
      </c>
      <c r="BQ1808">
        <f t="shared" si="1593"/>
        <v>12.62</v>
      </c>
      <c r="BR1808">
        <f t="shared" si="1594"/>
        <v>-4.709080824088737E-2</v>
      </c>
      <c r="BS1808">
        <f t="shared" si="1612"/>
        <v>0</v>
      </c>
      <c r="BT1808">
        <f t="shared" si="1613"/>
        <v>-100</v>
      </c>
      <c r="BU1808">
        <f t="shared" si="1614"/>
        <v>-100</v>
      </c>
      <c r="BV1808">
        <f t="shared" si="1615"/>
        <v>-100</v>
      </c>
      <c r="BW1808" s="14">
        <f t="shared" si="1641"/>
        <v>4.709080824088737</v>
      </c>
      <c r="BX1808" s="15" t="str">
        <f t="shared" si="1607"/>
        <v/>
      </c>
      <c r="BY1808">
        <f t="shared" si="1616"/>
        <v>0.23158244475990569</v>
      </c>
      <c r="BZ1808">
        <f t="shared" si="1617"/>
        <v>3.161961602997605</v>
      </c>
      <c r="CA1808">
        <f t="shared" si="1618"/>
        <v>-1.335734869279362</v>
      </c>
    </row>
    <row r="1809" spans="1:79" x14ac:dyDescent="0.25">
      <c r="A1809" s="1">
        <v>39881</v>
      </c>
      <c r="B1809" s="2">
        <v>12.025714000000001</v>
      </c>
      <c r="C1809" s="2">
        <v>11.872857</v>
      </c>
      <c r="D1809">
        <f t="shared" si="1608"/>
        <v>12.025714000000001</v>
      </c>
      <c r="E1809" s="2">
        <f t="shared" si="1608"/>
        <v>11.872857</v>
      </c>
      <c r="F1809" s="4">
        <f t="shared" si="1619"/>
        <v>-4.709080824088737E-2</v>
      </c>
      <c r="G1809" s="4">
        <f t="shared" si="1632"/>
        <v>-6.5444764074108527E-2</v>
      </c>
      <c r="H1809" s="4">
        <f t="shared" si="1596"/>
        <v>-0.16889999337799991</v>
      </c>
      <c r="I1809" s="5">
        <f t="shared" si="1609"/>
        <v>-0.15285700000000091</v>
      </c>
      <c r="J1809">
        <f t="shared" si="1602"/>
        <v>1</v>
      </c>
      <c r="K1809">
        <f t="shared" si="1620"/>
        <v>12.4797142</v>
      </c>
      <c r="L1809">
        <f t="shared" si="1595"/>
        <v>13.128000050000001</v>
      </c>
      <c r="M1809">
        <f t="shared" si="1621"/>
        <v>1</v>
      </c>
      <c r="R1809" s="13">
        <f t="shared" si="1622"/>
        <v>-0.64828585000000061</v>
      </c>
      <c r="S1809" s="14" t="str">
        <f t="shared" si="1629"/>
        <v/>
      </c>
      <c r="T1809" s="14">
        <f t="shared" si="1624"/>
        <v>-100</v>
      </c>
      <c r="U1809" s="15">
        <f t="shared" si="1625"/>
        <v>4.709080824088737</v>
      </c>
      <c r="V1809" t="str">
        <f t="shared" si="1626"/>
        <v/>
      </c>
      <c r="Y1809" s="13">
        <f t="shared" si="1627"/>
        <v>-4.709080824088737</v>
      </c>
      <c r="Z1809">
        <f t="shared" si="1623"/>
        <v>-4.709080824088737</v>
      </c>
      <c r="AB1809" s="14">
        <f t="shared" si="1630"/>
        <v>13.958189925354944</v>
      </c>
      <c r="AC1809" t="str">
        <f t="shared" si="1628"/>
        <v/>
      </c>
      <c r="AE1809" s="15">
        <f t="shared" si="1631"/>
        <v>43.1456377558954</v>
      </c>
      <c r="AF1809" t="str">
        <f t="shared" si="1597"/>
        <v/>
      </c>
      <c r="AI1809" s="21">
        <f t="shared" si="1610"/>
        <v>39881</v>
      </c>
      <c r="AJ1809" s="14">
        <f t="shared" si="1603"/>
        <v>12.025714000000001</v>
      </c>
      <c r="AK1809" s="22">
        <f t="shared" si="1611"/>
        <v>8.1967690234441785E-3</v>
      </c>
      <c r="AL1809" s="14">
        <f t="shared" si="1644"/>
        <v>12.519800272568773</v>
      </c>
      <c r="AM1809" s="14">
        <f t="shared" si="1645"/>
        <v>0.27726272513208428</v>
      </c>
      <c r="AN1809" s="14">
        <f t="shared" si="1646"/>
        <v>-1.7820147743747239</v>
      </c>
      <c r="AO1809" s="14">
        <f t="shared" si="1647"/>
        <v>100</v>
      </c>
      <c r="AP1809" s="14">
        <f t="shared" si="1648"/>
        <v>0.81967690234441781</v>
      </c>
      <c r="AQ1809" s="15" t="str">
        <f t="shared" si="1649"/>
        <v/>
      </c>
      <c r="AT1809" s="21">
        <f t="shared" si="1604"/>
        <v>39881</v>
      </c>
      <c r="AU1809" s="14">
        <f t="shared" si="1598"/>
        <v>12.025714000000001</v>
      </c>
      <c r="AV1809" s="22">
        <f t="shared" si="1599"/>
        <v>8.1967690234441785E-3</v>
      </c>
      <c r="AW1809" s="14">
        <f>VLOOKUP(AT1809,DATA_FEEDS!$F$7:$H$2022,3,FALSE)</f>
        <v>58.678379999999997</v>
      </c>
      <c r="AX1809" s="14">
        <f t="shared" si="1635"/>
        <v>53.069990000000004</v>
      </c>
      <c r="AY1809" s="14">
        <f t="shared" si="1636"/>
        <v>2.1164530856768407</v>
      </c>
      <c r="AZ1809" s="14">
        <f t="shared" si="1637"/>
        <v>-100</v>
      </c>
      <c r="BA1809" s="14">
        <f t="shared" si="1638"/>
        <v>-0.81967690234441781</v>
      </c>
      <c r="BB1809" s="15">
        <f t="shared" si="1639"/>
        <v>-0.81967690234441781</v>
      </c>
      <c r="BE1809" s="20">
        <f t="shared" si="1605"/>
        <v>39881</v>
      </c>
      <c r="BF1809">
        <f t="shared" si="1600"/>
        <v>12.025714000000001</v>
      </c>
      <c r="BG1809">
        <f t="shared" si="1601"/>
        <v>8.1967690234441785E-3</v>
      </c>
      <c r="BH1809">
        <f>VLOOKUP(BE1809,DATA_FEEDS!$A$7:$B$2095,2,FALSE)</f>
        <v>-44.2</v>
      </c>
      <c r="BI1809">
        <f t="shared" si="1642"/>
        <v>-38.830769230769228</v>
      </c>
      <c r="BJ1809">
        <f t="shared" si="1643"/>
        <v>-0.69247433019570248</v>
      </c>
      <c r="BK1809" t="str">
        <f t="shared" si="1633"/>
        <v/>
      </c>
      <c r="BL1809" s="14" t="str">
        <f t="shared" si="1634"/>
        <v/>
      </c>
      <c r="BM1809" s="15" t="str">
        <f t="shared" si="1640"/>
        <v/>
      </c>
      <c r="BP1809" s="20">
        <f t="shared" si="1606"/>
        <v>39881</v>
      </c>
      <c r="BQ1809">
        <f t="shared" ref="BQ1809:BQ1872" si="1650">AU1809</f>
        <v>12.025714000000001</v>
      </c>
      <c r="BR1809">
        <f t="shared" ref="BR1809:BR1872" si="1651">AV1809</f>
        <v>8.1967690234441785E-3</v>
      </c>
      <c r="BS1809">
        <f t="shared" si="1612"/>
        <v>100</v>
      </c>
      <c r="BT1809">
        <f t="shared" si="1613"/>
        <v>-100</v>
      </c>
      <c r="BU1809">
        <f t="shared" si="1614"/>
        <v>0</v>
      </c>
      <c r="BV1809" t="str">
        <f t="shared" si="1615"/>
        <v/>
      </c>
      <c r="BW1809" s="14" t="str">
        <f t="shared" si="1641"/>
        <v/>
      </c>
      <c r="BX1809" s="15" t="str">
        <f t="shared" si="1607"/>
        <v/>
      </c>
      <c r="BY1809">
        <f t="shared" si="1616"/>
        <v>-1.7820147743747239</v>
      </c>
      <c r="BZ1809">
        <f t="shared" si="1617"/>
        <v>2.1164530856768407</v>
      </c>
      <c r="CA1809">
        <f t="shared" si="1618"/>
        <v>-0.69247433019570248</v>
      </c>
    </row>
    <row r="1810" spans="1:79" x14ac:dyDescent="0.25">
      <c r="A1810" s="1">
        <v>39882</v>
      </c>
      <c r="B1810" s="2">
        <v>12.124286</v>
      </c>
      <c r="C1810" s="2">
        <v>12.661428000000001</v>
      </c>
      <c r="D1810">
        <f t="shared" si="1608"/>
        <v>12.124286</v>
      </c>
      <c r="E1810" s="2">
        <f t="shared" si="1608"/>
        <v>12.661428000000001</v>
      </c>
      <c r="F1810" s="4">
        <f t="shared" si="1619"/>
        <v>8.1967690234441785E-3</v>
      </c>
      <c r="G1810" s="4">
        <f t="shared" si="1632"/>
        <v>-1.7187879986558786E-2</v>
      </c>
      <c r="H1810" s="4">
        <f t="shared" si="1596"/>
        <v>-0.12533315280108778</v>
      </c>
      <c r="I1810" s="5">
        <f t="shared" si="1609"/>
        <v>0.53714200000000112</v>
      </c>
      <c r="J1810">
        <f t="shared" si="1602"/>
        <v>1</v>
      </c>
      <c r="K1810">
        <f t="shared" si="1620"/>
        <v>12.487142600000002</v>
      </c>
      <c r="L1810">
        <f t="shared" si="1595"/>
        <v>13.028857149999999</v>
      </c>
      <c r="M1810" t="str">
        <f t="shared" si="1621"/>
        <v/>
      </c>
      <c r="R1810" s="13">
        <f t="shared" si="1622"/>
        <v>-0.54171454999999646</v>
      </c>
      <c r="S1810" s="14" t="str">
        <f t="shared" si="1629"/>
        <v/>
      </c>
      <c r="T1810" s="14">
        <f t="shared" si="1624"/>
        <v>-100</v>
      </c>
      <c r="U1810" s="15">
        <f t="shared" si="1625"/>
        <v>-0.81967690234441781</v>
      </c>
      <c r="V1810">
        <f t="shared" si="1626"/>
        <v>-0.81967690234441781</v>
      </c>
      <c r="Y1810" s="13" t="str">
        <f t="shared" si="1627"/>
        <v/>
      </c>
      <c r="Z1810" t="str">
        <f t="shared" si="1623"/>
        <v/>
      </c>
      <c r="AB1810" s="14" t="str">
        <f t="shared" si="1630"/>
        <v/>
      </c>
      <c r="AC1810" t="str">
        <f t="shared" si="1628"/>
        <v/>
      </c>
      <c r="AE1810" s="15" t="str">
        <f t="shared" si="1631"/>
        <v/>
      </c>
      <c r="AF1810" t="str">
        <f t="shared" si="1597"/>
        <v/>
      </c>
      <c r="AI1810" s="21">
        <f t="shared" si="1610"/>
        <v>39882</v>
      </c>
      <c r="AJ1810" s="14">
        <f t="shared" si="1603"/>
        <v>12.124286</v>
      </c>
      <c r="AK1810" s="22">
        <f t="shared" si="1611"/>
        <v>5.8206644086093023E-2</v>
      </c>
      <c r="AL1810" s="14">
        <f t="shared" si="1644"/>
        <v>12.399736796011894</v>
      </c>
      <c r="AM1810" s="14">
        <f t="shared" si="1645"/>
        <v>0.27990284283752342</v>
      </c>
      <c r="AN1810" s="14">
        <f t="shared" si="1646"/>
        <v>-0.9840943136536352</v>
      </c>
      <c r="AO1810" s="14" t="str">
        <f t="shared" si="1647"/>
        <v/>
      </c>
      <c r="AP1810" s="14" t="str">
        <f t="shared" si="1648"/>
        <v/>
      </c>
      <c r="AQ1810" s="15" t="str">
        <f t="shared" si="1649"/>
        <v/>
      </c>
      <c r="AT1810" s="21">
        <f t="shared" si="1604"/>
        <v>39882</v>
      </c>
      <c r="AU1810" s="14">
        <f t="shared" si="1598"/>
        <v>12.124286</v>
      </c>
      <c r="AV1810" s="22">
        <f t="shared" si="1599"/>
        <v>5.8206644086093023E-2</v>
      </c>
      <c r="AW1810" s="14">
        <f>VLOOKUP(AT1810,DATA_FEEDS!$F$7:$H$2022,3,FALSE)</f>
        <v>53.670499999999997</v>
      </c>
      <c r="AX1810" s="14">
        <f t="shared" si="1635"/>
        <v>53.433471000000011</v>
      </c>
      <c r="AY1810" s="14">
        <f t="shared" si="1636"/>
        <v>7.2006828769438605E-2</v>
      </c>
      <c r="AZ1810" s="14" t="str">
        <f t="shared" si="1637"/>
        <v/>
      </c>
      <c r="BA1810" s="14" t="str">
        <f t="shared" si="1638"/>
        <v/>
      </c>
      <c r="BB1810" s="15" t="str">
        <f t="shared" si="1639"/>
        <v/>
      </c>
      <c r="BE1810" s="20">
        <f t="shared" si="1605"/>
        <v>39882</v>
      </c>
      <c r="BF1810">
        <f t="shared" si="1600"/>
        <v>12.124286</v>
      </c>
      <c r="BG1810">
        <f t="shared" si="1601"/>
        <v>5.8206644086093023E-2</v>
      </c>
      <c r="BH1810">
        <f>VLOOKUP(BE1810,DATA_FEEDS!$A$7:$B$2095,2,FALSE)</f>
        <v>-41.6</v>
      </c>
      <c r="BI1810">
        <f t="shared" si="1642"/>
        <v>-39.407692307692301</v>
      </c>
      <c r="BJ1810">
        <f t="shared" si="1643"/>
        <v>-0.28126215982627661</v>
      </c>
      <c r="BK1810" t="str">
        <f t="shared" si="1633"/>
        <v/>
      </c>
      <c r="BL1810" s="14" t="str">
        <f t="shared" si="1634"/>
        <v/>
      </c>
      <c r="BM1810" s="15" t="str">
        <f t="shared" si="1640"/>
        <v/>
      </c>
      <c r="BP1810" s="20">
        <f t="shared" si="1606"/>
        <v>39882</v>
      </c>
      <c r="BQ1810">
        <f t="shared" si="1650"/>
        <v>12.124286</v>
      </c>
      <c r="BR1810">
        <f t="shared" si="1651"/>
        <v>5.8206644086093023E-2</v>
      </c>
      <c r="BS1810">
        <f t="shared" si="1612"/>
        <v>0</v>
      </c>
      <c r="BT1810">
        <f t="shared" si="1613"/>
        <v>0</v>
      </c>
      <c r="BU1810">
        <f t="shared" si="1614"/>
        <v>0</v>
      </c>
      <c r="BV1810" t="str">
        <f t="shared" si="1615"/>
        <v/>
      </c>
      <c r="BW1810" s="14" t="str">
        <f t="shared" si="1641"/>
        <v/>
      </c>
      <c r="BX1810" s="15" t="str">
        <f t="shared" si="1607"/>
        <v/>
      </c>
      <c r="BY1810">
        <f t="shared" si="1616"/>
        <v>-0.9840943136536352</v>
      </c>
      <c r="BZ1810">
        <f t="shared" si="1617"/>
        <v>7.2006828769438605E-2</v>
      </c>
      <c r="CA1810">
        <f t="shared" si="1618"/>
        <v>-0.28126215982627661</v>
      </c>
    </row>
    <row r="1811" spans="1:79" x14ac:dyDescent="0.25">
      <c r="A1811" s="1">
        <v>39883</v>
      </c>
      <c r="B1811" s="2">
        <v>12.83</v>
      </c>
      <c r="C1811" s="2">
        <v>13.24</v>
      </c>
      <c r="D1811">
        <f t="shared" si="1608"/>
        <v>12.83</v>
      </c>
      <c r="E1811" s="2">
        <f t="shared" si="1608"/>
        <v>13.24</v>
      </c>
      <c r="F1811" s="4">
        <f t="shared" si="1619"/>
        <v>5.8206644086093023E-2</v>
      </c>
      <c r="G1811" s="4">
        <f t="shared" si="1632"/>
        <v>2.4541245020354225E-2</v>
      </c>
      <c r="H1811" s="4">
        <f t="shared" si="1596"/>
        <v>-3.8289934229636502E-2</v>
      </c>
      <c r="I1811" s="5">
        <f t="shared" si="1609"/>
        <v>0.41000000000000014</v>
      </c>
      <c r="J1811">
        <f t="shared" si="1602"/>
        <v>1</v>
      </c>
      <c r="K1811">
        <f t="shared" si="1620"/>
        <v>12.530285600000001</v>
      </c>
      <c r="L1811">
        <f t="shared" si="1595"/>
        <v>12.9920714</v>
      </c>
      <c r="M1811" t="str">
        <f t="shared" si="1621"/>
        <v/>
      </c>
      <c r="R1811" s="13">
        <f t="shared" si="1622"/>
        <v>-0.46178579999999947</v>
      </c>
      <c r="S1811" s="14" t="str">
        <f t="shared" si="1629"/>
        <v/>
      </c>
      <c r="T1811" s="14">
        <f t="shared" si="1624"/>
        <v>-100</v>
      </c>
      <c r="U1811" s="15">
        <f t="shared" si="1625"/>
        <v>-5.8206644086093027</v>
      </c>
      <c r="V1811">
        <f t="shared" si="1626"/>
        <v>-5.8206644086093027</v>
      </c>
      <c r="Y1811" s="13" t="str">
        <f t="shared" si="1627"/>
        <v/>
      </c>
      <c r="Z1811" t="str">
        <f t="shared" si="1623"/>
        <v/>
      </c>
      <c r="AB1811" s="14" t="str">
        <f t="shared" si="1630"/>
        <v/>
      </c>
      <c r="AC1811" t="str">
        <f t="shared" si="1628"/>
        <v/>
      </c>
      <c r="AE1811" s="15" t="str">
        <f t="shared" si="1631"/>
        <v/>
      </c>
      <c r="AF1811" t="str">
        <f t="shared" si="1597"/>
        <v/>
      </c>
      <c r="AI1811" s="21">
        <f t="shared" si="1610"/>
        <v>39883</v>
      </c>
      <c r="AJ1811" s="14">
        <f t="shared" si="1603"/>
        <v>12.83</v>
      </c>
      <c r="AK1811" s="22">
        <f t="shared" si="1611"/>
        <v>3.4405923616523781E-2</v>
      </c>
      <c r="AL1811" s="14">
        <f t="shared" si="1644"/>
        <v>12.328112514748454</v>
      </c>
      <c r="AM1811" s="14">
        <f t="shared" si="1645"/>
        <v>0.27809948972849707</v>
      </c>
      <c r="AN1811" s="14">
        <f t="shared" si="1646"/>
        <v>1.8047048045342631</v>
      </c>
      <c r="AO1811" s="14">
        <f t="shared" si="1647"/>
        <v>-100</v>
      </c>
      <c r="AP1811" s="14">
        <f t="shared" si="1648"/>
        <v>-3.4405923616523779</v>
      </c>
      <c r="AQ1811" s="15">
        <f t="shared" si="1649"/>
        <v>-3.4405923616523779</v>
      </c>
      <c r="AT1811" s="21">
        <f t="shared" si="1604"/>
        <v>39883</v>
      </c>
      <c r="AU1811" s="14">
        <f t="shared" si="1598"/>
        <v>12.83</v>
      </c>
      <c r="AV1811" s="22">
        <f t="shared" si="1599"/>
        <v>3.4405923616523781E-2</v>
      </c>
      <c r="AW1811" s="14">
        <f>VLOOKUP(AT1811,DATA_FEEDS!$F$7:$H$2022,3,FALSE)</f>
        <v>51.764809999999997</v>
      </c>
      <c r="AX1811" s="14">
        <f t="shared" si="1635"/>
        <v>53.685471000000007</v>
      </c>
      <c r="AY1811" s="14">
        <f t="shared" si="1636"/>
        <v>-0.61649840740775363</v>
      </c>
      <c r="AZ1811" s="14" t="str">
        <f t="shared" si="1637"/>
        <v/>
      </c>
      <c r="BA1811" s="14" t="str">
        <f t="shared" si="1638"/>
        <v/>
      </c>
      <c r="BB1811" s="15" t="str">
        <f t="shared" si="1639"/>
        <v/>
      </c>
      <c r="BE1811" s="20">
        <f t="shared" si="1605"/>
        <v>39883</v>
      </c>
      <c r="BF1811">
        <f t="shared" si="1600"/>
        <v>12.83</v>
      </c>
      <c r="BG1811">
        <f t="shared" si="1601"/>
        <v>3.4405923616523781E-2</v>
      </c>
      <c r="BH1811">
        <f>VLOOKUP(BE1811,DATA_FEEDS!$A$7:$B$2095,2,FALSE)</f>
        <v>-42.2</v>
      </c>
      <c r="BI1811">
        <f t="shared" si="1642"/>
        <v>-40.399999999999991</v>
      </c>
      <c r="BJ1811">
        <f t="shared" si="1643"/>
        <v>-0.25164031988995367</v>
      </c>
      <c r="BK1811" t="str">
        <f t="shared" si="1633"/>
        <v/>
      </c>
      <c r="BL1811" s="14" t="str">
        <f t="shared" si="1634"/>
        <v/>
      </c>
      <c r="BM1811" s="15" t="str">
        <f t="shared" si="1640"/>
        <v/>
      </c>
      <c r="BP1811" s="20">
        <f t="shared" si="1606"/>
        <v>39883</v>
      </c>
      <c r="BQ1811">
        <f t="shared" si="1650"/>
        <v>12.83</v>
      </c>
      <c r="BR1811">
        <f t="shared" si="1651"/>
        <v>3.4405923616523781E-2</v>
      </c>
      <c r="BS1811">
        <f t="shared" si="1612"/>
        <v>-100</v>
      </c>
      <c r="BT1811">
        <f t="shared" si="1613"/>
        <v>0</v>
      </c>
      <c r="BU1811">
        <f t="shared" si="1614"/>
        <v>0</v>
      </c>
      <c r="BV1811">
        <f t="shared" si="1615"/>
        <v>-100</v>
      </c>
      <c r="BW1811" s="14">
        <f t="shared" si="1641"/>
        <v>-3.4405923616523779</v>
      </c>
      <c r="BX1811" s="15">
        <f t="shared" si="1607"/>
        <v>-3.4405923616523779</v>
      </c>
      <c r="BY1811">
        <f t="shared" si="1616"/>
        <v>1.8047048045342631</v>
      </c>
      <c r="BZ1811">
        <f t="shared" si="1617"/>
        <v>-0.61649840740775363</v>
      </c>
      <c r="CA1811">
        <f t="shared" si="1618"/>
        <v>-0.25164031988995367</v>
      </c>
    </row>
    <row r="1812" spans="1:79" x14ac:dyDescent="0.25">
      <c r="A1812" s="1">
        <v>39884</v>
      </c>
      <c r="B1812" s="2">
        <v>13.271428</v>
      </c>
      <c r="C1812" s="2">
        <v>13.764286</v>
      </c>
      <c r="D1812">
        <f t="shared" si="1608"/>
        <v>13.271428</v>
      </c>
      <c r="E1812" s="2">
        <f t="shared" si="1608"/>
        <v>13.764286</v>
      </c>
      <c r="F1812" s="4">
        <f t="shared" si="1619"/>
        <v>3.4405923616523781E-2</v>
      </c>
      <c r="G1812" s="4">
        <f t="shared" si="1632"/>
        <v>9.0672424722662529E-2</v>
      </c>
      <c r="H1812" s="4">
        <f t="shared" si="1596"/>
        <v>5.426296566837162E-3</v>
      </c>
      <c r="I1812" s="5">
        <f t="shared" si="1609"/>
        <v>0.49285800000000002</v>
      </c>
      <c r="J1812">
        <f t="shared" si="1602"/>
        <v>1</v>
      </c>
      <c r="K1812">
        <f t="shared" si="1620"/>
        <v>12.7448572</v>
      </c>
      <c r="L1812">
        <f t="shared" si="1595"/>
        <v>12.988714250000001</v>
      </c>
      <c r="M1812" t="str">
        <f t="shared" si="1621"/>
        <v/>
      </c>
      <c r="R1812" s="13">
        <f t="shared" si="1622"/>
        <v>-0.2438570500000008</v>
      </c>
      <c r="S1812" s="14" t="str">
        <f t="shared" si="1629"/>
        <v/>
      </c>
      <c r="T1812" s="14">
        <f t="shared" si="1624"/>
        <v>-100</v>
      </c>
      <c r="U1812" s="15">
        <f t="shared" si="1625"/>
        <v>-3.4405923616523779</v>
      </c>
      <c r="V1812">
        <f t="shared" si="1626"/>
        <v>-3.4405923616523779</v>
      </c>
      <c r="Y1812" s="13" t="str">
        <f t="shared" si="1627"/>
        <v/>
      </c>
      <c r="Z1812" t="str">
        <f t="shared" si="1623"/>
        <v/>
      </c>
      <c r="AB1812" s="14" t="str">
        <f t="shared" si="1630"/>
        <v/>
      </c>
      <c r="AC1812" t="str">
        <f t="shared" si="1628"/>
        <v/>
      </c>
      <c r="AE1812" s="15" t="str">
        <f t="shared" si="1631"/>
        <v/>
      </c>
      <c r="AF1812" t="str">
        <f t="shared" si="1597"/>
        <v/>
      </c>
      <c r="AI1812" s="21">
        <f t="shared" si="1610"/>
        <v>39884</v>
      </c>
      <c r="AJ1812" s="14">
        <f t="shared" si="1603"/>
        <v>13.271428</v>
      </c>
      <c r="AK1812" s="22">
        <f t="shared" si="1611"/>
        <v>3.659854840036799E-2</v>
      </c>
      <c r="AL1812" s="14">
        <f t="shared" si="1644"/>
        <v>12.394057070649751</v>
      </c>
      <c r="AM1812" s="14">
        <f t="shared" si="1645"/>
        <v>0.30153397068474025</v>
      </c>
      <c r="AN1812" s="14">
        <f t="shared" si="1646"/>
        <v>2.9096918246321173</v>
      </c>
      <c r="AO1812" s="14">
        <f t="shared" si="1647"/>
        <v>-100</v>
      </c>
      <c r="AP1812" s="14">
        <f t="shared" si="1648"/>
        <v>-3.659854840036799</v>
      </c>
      <c r="AQ1812" s="15">
        <f t="shared" si="1649"/>
        <v>-3.659854840036799</v>
      </c>
      <c r="AT1812" s="21">
        <f t="shared" si="1604"/>
        <v>39884</v>
      </c>
      <c r="AU1812" s="14">
        <f t="shared" si="1598"/>
        <v>13.271428</v>
      </c>
      <c r="AV1812" s="22">
        <f t="shared" si="1599"/>
        <v>3.659854840036799E-2</v>
      </c>
      <c r="AW1812" s="14">
        <f>VLOOKUP(AT1812,DATA_FEEDS!$F$7:$H$2022,3,FALSE)</f>
        <v>51.488689999999998</v>
      </c>
      <c r="AX1812" s="14">
        <f t="shared" si="1635"/>
        <v>53.833377000000006</v>
      </c>
      <c r="AY1812" s="14">
        <f t="shared" si="1636"/>
        <v>-0.82921420719222483</v>
      </c>
      <c r="AZ1812" s="14" t="str">
        <f t="shared" si="1637"/>
        <v/>
      </c>
      <c r="BA1812" s="14" t="str">
        <f t="shared" si="1638"/>
        <v/>
      </c>
      <c r="BB1812" s="15" t="str">
        <f t="shared" si="1639"/>
        <v/>
      </c>
      <c r="BE1812" s="20">
        <f t="shared" si="1605"/>
        <v>39884</v>
      </c>
      <c r="BF1812">
        <f t="shared" si="1600"/>
        <v>13.271428</v>
      </c>
      <c r="BG1812">
        <f t="shared" si="1601"/>
        <v>3.659854840036799E-2</v>
      </c>
      <c r="BH1812">
        <f>VLOOKUP(BE1812,DATA_FEEDS!$A$7:$B$2095,2,FALSE)</f>
        <v>-28.9</v>
      </c>
      <c r="BI1812">
        <f t="shared" si="1642"/>
        <v>-40.599999999999994</v>
      </c>
      <c r="BJ1812">
        <f t="shared" si="1643"/>
        <v>2.071342169296464</v>
      </c>
      <c r="BK1812">
        <f t="shared" si="1633"/>
        <v>100</v>
      </c>
      <c r="BL1812" s="14">
        <f t="shared" si="1634"/>
        <v>3.659854840036799</v>
      </c>
      <c r="BM1812" s="15" t="str">
        <f t="shared" si="1640"/>
        <v/>
      </c>
      <c r="BP1812" s="20">
        <f t="shared" si="1606"/>
        <v>39884</v>
      </c>
      <c r="BQ1812">
        <f t="shared" si="1650"/>
        <v>13.271428</v>
      </c>
      <c r="BR1812">
        <f t="shared" si="1651"/>
        <v>3.659854840036799E-2</v>
      </c>
      <c r="BS1812">
        <f t="shared" si="1612"/>
        <v>-100</v>
      </c>
      <c r="BT1812">
        <f t="shared" si="1613"/>
        <v>0</v>
      </c>
      <c r="BU1812">
        <f t="shared" si="1614"/>
        <v>100</v>
      </c>
      <c r="BV1812" t="str">
        <f t="shared" si="1615"/>
        <v/>
      </c>
      <c r="BW1812" s="14" t="str">
        <f t="shared" si="1641"/>
        <v/>
      </c>
      <c r="BX1812" s="15" t="str">
        <f t="shared" si="1607"/>
        <v/>
      </c>
      <c r="BY1812">
        <f t="shared" si="1616"/>
        <v>2.9096918246321173</v>
      </c>
      <c r="BZ1812">
        <f t="shared" si="1617"/>
        <v>-0.82921420719222483</v>
      </c>
      <c r="CA1812">
        <f t="shared" si="1618"/>
        <v>2.071342169296464</v>
      </c>
    </row>
    <row r="1813" spans="1:79" x14ac:dyDescent="0.25">
      <c r="A1813" s="1">
        <v>39885</v>
      </c>
      <c r="B1813" s="2">
        <v>13.757142999999999</v>
      </c>
      <c r="C1813" s="2">
        <v>13.704286</v>
      </c>
      <c r="D1813">
        <f t="shared" si="1608"/>
        <v>13.757142999999999</v>
      </c>
      <c r="E1813" s="2">
        <f t="shared" si="1608"/>
        <v>13.704286</v>
      </c>
      <c r="F1813" s="4">
        <f t="shared" si="1619"/>
        <v>3.659854840036799E-2</v>
      </c>
      <c r="G1813" s="4">
        <f t="shared" si="1632"/>
        <v>0.13958189925354944</v>
      </c>
      <c r="H1813" s="4">
        <f t="shared" si="1596"/>
        <v>-3.0912222520086245E-2</v>
      </c>
      <c r="I1813" s="5">
        <f t="shared" si="1609"/>
        <v>-5.2856999999999488E-2</v>
      </c>
      <c r="J1813">
        <f t="shared" si="1602"/>
        <v>1</v>
      </c>
      <c r="K1813">
        <f t="shared" si="1620"/>
        <v>13.0485714</v>
      </c>
      <c r="L1813">
        <f t="shared" ref="L1813:L1876" si="1652">AVERAGE(E1794:E1813)</f>
        <v>12.9648571</v>
      </c>
      <c r="M1813" t="str">
        <f t="shared" si="1621"/>
        <v/>
      </c>
      <c r="R1813" s="13">
        <f t="shared" si="1622"/>
        <v>8.3714300000000463E-2</v>
      </c>
      <c r="S1813" s="14">
        <f t="shared" si="1629"/>
        <v>100</v>
      </c>
      <c r="T1813" s="14">
        <f t="shared" si="1624"/>
        <v>0</v>
      </c>
      <c r="U1813" s="15" t="str">
        <f t="shared" si="1625"/>
        <v/>
      </c>
      <c r="V1813" t="str">
        <f t="shared" si="1626"/>
        <v/>
      </c>
      <c r="Y1813" s="13" t="str">
        <f t="shared" si="1627"/>
        <v/>
      </c>
      <c r="Z1813" t="str">
        <f t="shared" si="1623"/>
        <v/>
      </c>
      <c r="AB1813" s="14" t="str">
        <f t="shared" si="1630"/>
        <v/>
      </c>
      <c r="AC1813" t="str">
        <f t="shared" si="1628"/>
        <v/>
      </c>
      <c r="AE1813" s="15" t="str">
        <f t="shared" si="1631"/>
        <v/>
      </c>
      <c r="AF1813" t="str">
        <f t="shared" si="1597"/>
        <v/>
      </c>
      <c r="AI1813" s="21">
        <f t="shared" si="1610"/>
        <v>39885</v>
      </c>
      <c r="AJ1813" s="14">
        <f t="shared" si="1603"/>
        <v>13.757142999999999</v>
      </c>
      <c r="AK1813" s="22">
        <f t="shared" si="1611"/>
        <v>2.3883592690720681E-3</v>
      </c>
      <c r="AL1813" s="14">
        <f t="shared" si="1644"/>
        <v>12.634061715728478</v>
      </c>
      <c r="AM1813" s="14">
        <f t="shared" si="1645"/>
        <v>0.36836824988481504</v>
      </c>
      <c r="AN1813" s="14">
        <f t="shared" si="1646"/>
        <v>3.0488004452682795</v>
      </c>
      <c r="AO1813" s="14">
        <f t="shared" si="1647"/>
        <v>-100</v>
      </c>
      <c r="AP1813" s="14">
        <f t="shared" si="1648"/>
        <v>-0.23883592690720681</v>
      </c>
      <c r="AQ1813" s="15">
        <f t="shared" si="1649"/>
        <v>-0.23883592690720681</v>
      </c>
      <c r="AT1813" s="21">
        <f t="shared" si="1604"/>
        <v>39885</v>
      </c>
      <c r="AU1813" s="14">
        <f t="shared" si="1598"/>
        <v>13.757142999999999</v>
      </c>
      <c r="AV1813" s="22">
        <f t="shared" si="1599"/>
        <v>2.3883592690720681E-3</v>
      </c>
      <c r="AW1813" s="14">
        <f>VLOOKUP(AT1813,DATA_FEEDS!$F$7:$H$2022,3,FALSE)</f>
        <v>49.671880000000002</v>
      </c>
      <c r="AX1813" s="14">
        <f t="shared" si="1635"/>
        <v>53.678727000000002</v>
      </c>
      <c r="AY1813" s="14">
        <f t="shared" si="1636"/>
        <v>-1.5138064337134967</v>
      </c>
      <c r="AZ1813" s="14">
        <f t="shared" si="1637"/>
        <v>100</v>
      </c>
      <c r="BA1813" s="14">
        <f t="shared" si="1638"/>
        <v>0.23883592690720681</v>
      </c>
      <c r="BB1813" s="15" t="str">
        <f t="shared" si="1639"/>
        <v/>
      </c>
      <c r="BE1813" s="20">
        <f t="shared" si="1605"/>
        <v>39885</v>
      </c>
      <c r="BF1813">
        <f t="shared" si="1600"/>
        <v>13.757142999999999</v>
      </c>
      <c r="BG1813">
        <f t="shared" si="1601"/>
        <v>2.3883592690720681E-3</v>
      </c>
      <c r="BH1813">
        <f>VLOOKUP(BE1813,DATA_FEEDS!$A$7:$B$2095,2,FALSE)</f>
        <v>-20.7</v>
      </c>
      <c r="BI1813">
        <f t="shared" si="1642"/>
        <v>-39.292307692307688</v>
      </c>
      <c r="BJ1813">
        <f t="shared" si="1643"/>
        <v>2.7852584878298963</v>
      </c>
      <c r="BK1813">
        <f t="shared" si="1633"/>
        <v>100</v>
      </c>
      <c r="BL1813" s="14">
        <f t="shared" si="1634"/>
        <v>0.23883592690720681</v>
      </c>
      <c r="BM1813" s="15" t="str">
        <f t="shared" si="1640"/>
        <v/>
      </c>
      <c r="BP1813" s="20">
        <f t="shared" si="1606"/>
        <v>39885</v>
      </c>
      <c r="BQ1813">
        <f t="shared" si="1650"/>
        <v>13.757142999999999</v>
      </c>
      <c r="BR1813">
        <f t="shared" si="1651"/>
        <v>2.3883592690720681E-3</v>
      </c>
      <c r="BS1813">
        <f t="shared" si="1612"/>
        <v>-100</v>
      </c>
      <c r="BT1813">
        <f t="shared" si="1613"/>
        <v>100</v>
      </c>
      <c r="BU1813">
        <f t="shared" si="1614"/>
        <v>100</v>
      </c>
      <c r="BV1813">
        <f t="shared" si="1615"/>
        <v>100</v>
      </c>
      <c r="BW1813" s="14">
        <f t="shared" si="1641"/>
        <v>0.23883592690720681</v>
      </c>
      <c r="BX1813" s="15" t="str">
        <f t="shared" si="1607"/>
        <v/>
      </c>
      <c r="BY1813">
        <f t="shared" si="1616"/>
        <v>3.0488004452682795</v>
      </c>
      <c r="BZ1813">
        <f t="shared" si="1617"/>
        <v>-1.5138064337134967</v>
      </c>
      <c r="CA1813">
        <f t="shared" si="1618"/>
        <v>2.7852584878298963</v>
      </c>
    </row>
    <row r="1814" spans="1:79" x14ac:dyDescent="0.25">
      <c r="A1814" s="1">
        <v>39888</v>
      </c>
      <c r="B1814" s="2">
        <v>13.79</v>
      </c>
      <c r="C1814" s="2">
        <v>13.631429000000001</v>
      </c>
      <c r="D1814">
        <f t="shared" si="1608"/>
        <v>13.79</v>
      </c>
      <c r="E1814" s="2">
        <f t="shared" si="1608"/>
        <v>13.631429000000001</v>
      </c>
      <c r="F1814" s="4">
        <f t="shared" si="1619"/>
        <v>2.3883592690720681E-3</v>
      </c>
      <c r="G1814" s="4">
        <f t="shared" si="1632"/>
        <v>0.12430777367013621</v>
      </c>
      <c r="H1814" s="4">
        <f t="shared" ref="H1814:H1877" si="1653">(E1814-D1795)/D1795</f>
        <v>-1.4968524209000649E-2</v>
      </c>
      <c r="I1814" s="5">
        <f t="shared" si="1609"/>
        <v>-0.15857099999999846</v>
      </c>
      <c r="J1814">
        <f t="shared" si="1602"/>
        <v>1</v>
      </c>
      <c r="K1814">
        <f t="shared" si="1620"/>
        <v>13.400285800000001</v>
      </c>
      <c r="L1814">
        <f t="shared" si="1652"/>
        <v>12.938142850000002</v>
      </c>
      <c r="M1814" t="str">
        <f t="shared" si="1621"/>
        <v/>
      </c>
      <c r="R1814" s="13">
        <f t="shared" si="1622"/>
        <v>0.46214294999999872</v>
      </c>
      <c r="S1814" s="14" t="str">
        <f t="shared" si="1629"/>
        <v/>
      </c>
      <c r="T1814" s="14">
        <f t="shared" si="1624"/>
        <v>0</v>
      </c>
      <c r="U1814" s="15" t="str">
        <f t="shared" si="1625"/>
        <v/>
      </c>
      <c r="V1814" t="str">
        <f t="shared" si="1626"/>
        <v/>
      </c>
      <c r="Y1814" s="13" t="str">
        <f t="shared" si="1627"/>
        <v/>
      </c>
      <c r="Z1814" t="str">
        <f t="shared" si="1623"/>
        <v/>
      </c>
      <c r="AB1814" s="14" t="str">
        <f t="shared" si="1630"/>
        <v/>
      </c>
      <c r="AC1814" t="str">
        <f t="shared" si="1628"/>
        <v/>
      </c>
      <c r="AE1814" s="15" t="str">
        <f t="shared" si="1631"/>
        <v/>
      </c>
      <c r="AF1814" t="str">
        <f t="shared" si="1597"/>
        <v/>
      </c>
      <c r="AI1814" s="21">
        <f t="shared" si="1610"/>
        <v>39888</v>
      </c>
      <c r="AJ1814" s="14">
        <f t="shared" si="1603"/>
        <v>13.79</v>
      </c>
      <c r="AK1814" s="22">
        <f t="shared" si="1611"/>
        <v>-1.3363741841914314E-2</v>
      </c>
      <c r="AL1814" s="14">
        <f t="shared" si="1644"/>
        <v>12.911098354339288</v>
      </c>
      <c r="AM1814" s="14">
        <f t="shared" si="1645"/>
        <v>0.47027877277711655</v>
      </c>
      <c r="AN1814" s="14">
        <f t="shared" si="1646"/>
        <v>1.8688949970473305</v>
      </c>
      <c r="AO1814" s="14">
        <f t="shared" si="1647"/>
        <v>-100</v>
      </c>
      <c r="AP1814" s="14">
        <f t="shared" si="1648"/>
        <v>1.3363741841914314</v>
      </c>
      <c r="AQ1814" s="15" t="str">
        <f t="shared" si="1649"/>
        <v/>
      </c>
      <c r="AT1814" s="21">
        <f t="shared" si="1604"/>
        <v>39888</v>
      </c>
      <c r="AU1814" s="14">
        <f t="shared" si="1598"/>
        <v>13.79</v>
      </c>
      <c r="AV1814" s="22">
        <f t="shared" si="1599"/>
        <v>-1.3363741841914314E-2</v>
      </c>
      <c r="AW1814" s="14">
        <f>VLOOKUP(AT1814,DATA_FEEDS!$F$7:$H$2022,3,FALSE)</f>
        <v>49.813000000000002</v>
      </c>
      <c r="AX1814" s="14">
        <f t="shared" si="1635"/>
        <v>53.258064000000005</v>
      </c>
      <c r="AY1814" s="14">
        <f t="shared" si="1636"/>
        <v>-1.2072149369226295</v>
      </c>
      <c r="AZ1814" s="14" t="str">
        <f t="shared" si="1637"/>
        <v/>
      </c>
      <c r="BA1814" s="14" t="str">
        <f t="shared" si="1638"/>
        <v/>
      </c>
      <c r="BB1814" s="15" t="str">
        <f t="shared" si="1639"/>
        <v/>
      </c>
      <c r="BE1814" s="20">
        <f t="shared" si="1605"/>
        <v>39888</v>
      </c>
      <c r="BF1814">
        <f t="shared" si="1600"/>
        <v>13.79</v>
      </c>
      <c r="BG1814">
        <f t="shared" si="1601"/>
        <v>-1.3363741841914314E-2</v>
      </c>
      <c r="BH1814">
        <f>VLOOKUP(BE1814,DATA_FEEDS!$A$7:$B$2095,2,FALSE)</f>
        <v>-33.299999999999997</v>
      </c>
      <c r="BI1814">
        <f t="shared" si="1642"/>
        <v>-39.038461538461533</v>
      </c>
      <c r="BJ1814">
        <f t="shared" si="1643"/>
        <v>0.65021652467631375</v>
      </c>
      <c r="BK1814" t="str">
        <f t="shared" si="1633"/>
        <v/>
      </c>
      <c r="BL1814" s="14" t="str">
        <f t="shared" si="1634"/>
        <v/>
      </c>
      <c r="BM1814" s="15" t="str">
        <f t="shared" si="1640"/>
        <v/>
      </c>
      <c r="BP1814" s="20">
        <f t="shared" si="1606"/>
        <v>39888</v>
      </c>
      <c r="BQ1814">
        <f t="shared" si="1650"/>
        <v>13.79</v>
      </c>
      <c r="BR1814">
        <f t="shared" si="1651"/>
        <v>-1.3363741841914314E-2</v>
      </c>
      <c r="BS1814">
        <f t="shared" si="1612"/>
        <v>-100</v>
      </c>
      <c r="BT1814">
        <f t="shared" si="1613"/>
        <v>0</v>
      </c>
      <c r="BU1814">
        <f t="shared" si="1614"/>
        <v>0</v>
      </c>
      <c r="BV1814">
        <f t="shared" si="1615"/>
        <v>-100</v>
      </c>
      <c r="BW1814" s="14">
        <f t="shared" si="1641"/>
        <v>1.3363741841914314</v>
      </c>
      <c r="BX1814" s="15" t="str">
        <f t="shared" si="1607"/>
        <v/>
      </c>
      <c r="BY1814">
        <f t="shared" si="1616"/>
        <v>1.8688949970473305</v>
      </c>
      <c r="BZ1814">
        <f t="shared" si="1617"/>
        <v>-1.2072149369226295</v>
      </c>
      <c r="CA1814">
        <f t="shared" si="1618"/>
        <v>0.65021652467631375</v>
      </c>
    </row>
    <row r="1815" spans="1:79" x14ac:dyDescent="0.25">
      <c r="A1815" s="1">
        <v>39889</v>
      </c>
      <c r="B1815" s="2">
        <v>13.605714000000001</v>
      </c>
      <c r="C1815" s="2">
        <v>14.237143</v>
      </c>
      <c r="D1815">
        <f t="shared" si="1608"/>
        <v>13.605714000000001</v>
      </c>
      <c r="E1815" s="2">
        <f t="shared" si="1608"/>
        <v>14.237143</v>
      </c>
      <c r="F1815" s="4">
        <f t="shared" si="1619"/>
        <v>-1.3363741841914314E-2</v>
      </c>
      <c r="G1815" s="4">
        <f t="shared" si="1632"/>
        <v>0.10967599376461415</v>
      </c>
      <c r="H1815" s="4">
        <f t="shared" si="1653"/>
        <v>4.8500832672303991E-2</v>
      </c>
      <c r="I1815" s="5">
        <f t="shared" si="1609"/>
        <v>0.63142899999999891</v>
      </c>
      <c r="J1815">
        <f t="shared" si="1602"/>
        <v>1</v>
      </c>
      <c r="K1815">
        <f t="shared" si="1620"/>
        <v>13.715428800000002</v>
      </c>
      <c r="L1815">
        <f t="shared" si="1652"/>
        <v>12.974785699999998</v>
      </c>
      <c r="M1815" t="str">
        <f t="shared" si="1621"/>
        <v/>
      </c>
      <c r="R1815" s="13">
        <f t="shared" si="1622"/>
        <v>0.74064310000000333</v>
      </c>
      <c r="S1815" s="14" t="str">
        <f t="shared" si="1629"/>
        <v/>
      </c>
      <c r="T1815" s="14">
        <f t="shared" si="1624"/>
        <v>0</v>
      </c>
      <c r="U1815" s="15" t="str">
        <f t="shared" si="1625"/>
        <v/>
      </c>
      <c r="V1815" t="str">
        <f t="shared" si="1626"/>
        <v/>
      </c>
      <c r="Y1815" s="13" t="str">
        <f t="shared" si="1627"/>
        <v/>
      </c>
      <c r="Z1815" t="str">
        <f t="shared" si="1623"/>
        <v/>
      </c>
      <c r="AB1815" s="14" t="str">
        <f t="shared" si="1630"/>
        <v/>
      </c>
      <c r="AC1815" t="str">
        <f t="shared" si="1628"/>
        <v/>
      </c>
      <c r="AE1815" s="15" t="str">
        <f t="shared" si="1631"/>
        <v/>
      </c>
      <c r="AF1815" t="str">
        <f t="shared" ref="AF1815:AF1878" si="1654">IF(AE1815&lt;0, AE1815,"")</f>
        <v/>
      </c>
      <c r="AI1815" s="21">
        <f t="shared" si="1610"/>
        <v>39889</v>
      </c>
      <c r="AJ1815" s="14">
        <f t="shared" si="1603"/>
        <v>13.605714000000001</v>
      </c>
      <c r="AK1815" s="22">
        <f t="shared" si="1611"/>
        <v>4.9034030849097618E-2</v>
      </c>
      <c r="AL1815" s="14">
        <f t="shared" si="1644"/>
        <v>13.2414772087659</v>
      </c>
      <c r="AM1815" s="14">
        <f t="shared" si="1645"/>
        <v>0.51345308478495799</v>
      </c>
      <c r="AN1815" s="14">
        <f t="shared" si="1646"/>
        <v>0.7093867035323167</v>
      </c>
      <c r="AO1815" s="14" t="str">
        <f t="shared" si="1647"/>
        <v/>
      </c>
      <c r="AP1815" s="14" t="str">
        <f t="shared" si="1648"/>
        <v/>
      </c>
      <c r="AQ1815" s="15" t="str">
        <f t="shared" si="1649"/>
        <v/>
      </c>
      <c r="AT1815" s="21">
        <f t="shared" si="1604"/>
        <v>39889</v>
      </c>
      <c r="AU1815" s="14">
        <f t="shared" si="1598"/>
        <v>13.605714000000001</v>
      </c>
      <c r="AV1815" s="22">
        <f t="shared" si="1599"/>
        <v>4.9034030849097618E-2</v>
      </c>
      <c r="AW1815" s="14">
        <f>VLOOKUP(AT1815,DATA_FEEDS!$F$7:$H$2022,3,FALSE)</f>
        <v>48.505879999999998</v>
      </c>
      <c r="AX1815" s="14">
        <f t="shared" si="1635"/>
        <v>52.759702000000004</v>
      </c>
      <c r="AY1815" s="14">
        <f t="shared" si="1636"/>
        <v>-1.3732969261519239</v>
      </c>
      <c r="AZ1815" s="14">
        <f t="shared" si="1637"/>
        <v>100</v>
      </c>
      <c r="BA1815" s="14">
        <f t="shared" si="1638"/>
        <v>4.9034030849097618</v>
      </c>
      <c r="BB1815" s="15" t="str">
        <f t="shared" si="1639"/>
        <v/>
      </c>
      <c r="BE1815" s="20">
        <f t="shared" si="1605"/>
        <v>39889</v>
      </c>
      <c r="BF1815">
        <f t="shared" si="1600"/>
        <v>13.605714000000001</v>
      </c>
      <c r="BG1815">
        <f t="shared" si="1601"/>
        <v>4.9034030849097618E-2</v>
      </c>
      <c r="BH1815">
        <f>VLOOKUP(BE1815,DATA_FEEDS!$A$7:$B$2095,2,FALSE)</f>
        <v>-30.7</v>
      </c>
      <c r="BI1815">
        <f t="shared" si="1642"/>
        <v>-37.992307692307691</v>
      </c>
      <c r="BJ1815">
        <f t="shared" si="1643"/>
        <v>0.82355355563772115</v>
      </c>
      <c r="BK1815" t="str">
        <f t="shared" si="1633"/>
        <v/>
      </c>
      <c r="BL1815" s="14" t="str">
        <f t="shared" si="1634"/>
        <v/>
      </c>
      <c r="BM1815" s="15" t="str">
        <f t="shared" si="1640"/>
        <v/>
      </c>
      <c r="BP1815" s="20">
        <f t="shared" si="1606"/>
        <v>39889</v>
      </c>
      <c r="BQ1815">
        <f t="shared" si="1650"/>
        <v>13.605714000000001</v>
      </c>
      <c r="BR1815">
        <f t="shared" si="1651"/>
        <v>4.9034030849097618E-2</v>
      </c>
      <c r="BS1815">
        <f t="shared" si="1612"/>
        <v>0</v>
      </c>
      <c r="BT1815">
        <f t="shared" si="1613"/>
        <v>100</v>
      </c>
      <c r="BU1815">
        <f t="shared" si="1614"/>
        <v>0</v>
      </c>
      <c r="BV1815">
        <f t="shared" si="1615"/>
        <v>100</v>
      </c>
      <c r="BW1815" s="14">
        <f t="shared" si="1641"/>
        <v>4.9034030849097618</v>
      </c>
      <c r="BX1815" s="15" t="str">
        <f t="shared" si="1607"/>
        <v/>
      </c>
      <c r="BY1815">
        <f t="shared" si="1616"/>
        <v>0.7093867035323167</v>
      </c>
      <c r="BZ1815">
        <f t="shared" si="1617"/>
        <v>-1.3732969261519239</v>
      </c>
      <c r="CA1815">
        <f t="shared" si="1618"/>
        <v>0.82355355563772115</v>
      </c>
    </row>
    <row r="1816" spans="1:79" x14ac:dyDescent="0.25">
      <c r="A1816" s="1">
        <v>39890</v>
      </c>
      <c r="B1816" s="2">
        <v>14.272857</v>
      </c>
      <c r="C1816" s="2">
        <v>14.502857000000001</v>
      </c>
      <c r="D1816">
        <f t="shared" si="1608"/>
        <v>14.272857</v>
      </c>
      <c r="E1816" s="2">
        <f t="shared" si="1608"/>
        <v>14.502857000000001</v>
      </c>
      <c r="F1816" s="4">
        <f t="shared" si="1619"/>
        <v>4.9034030849097618E-2</v>
      </c>
      <c r="G1816" s="4">
        <f t="shared" si="1632"/>
        <v>9.2787980313798965E-2</v>
      </c>
      <c r="H1816" s="4">
        <f t="shared" si="1653"/>
        <v>8.7287079906304924E-2</v>
      </c>
      <c r="I1816" s="5">
        <f t="shared" si="1609"/>
        <v>0.23000000000000043</v>
      </c>
      <c r="J1816">
        <f t="shared" si="1602"/>
        <v>1</v>
      </c>
      <c r="K1816">
        <f t="shared" si="1620"/>
        <v>13.968000200000002</v>
      </c>
      <c r="L1816">
        <f t="shared" si="1652"/>
        <v>13.025857149999998</v>
      </c>
      <c r="M1816" t="str">
        <f t="shared" si="1621"/>
        <v/>
      </c>
      <c r="R1816" s="13">
        <f t="shared" si="1622"/>
        <v>0.94214305000000387</v>
      </c>
      <c r="S1816" s="14" t="str">
        <f t="shared" si="1629"/>
        <v/>
      </c>
      <c r="T1816" s="14">
        <f t="shared" si="1624"/>
        <v>0</v>
      </c>
      <c r="U1816" s="15" t="str">
        <f t="shared" si="1625"/>
        <v/>
      </c>
      <c r="V1816" t="str">
        <f t="shared" si="1626"/>
        <v/>
      </c>
      <c r="Y1816" s="13" t="str">
        <f t="shared" si="1627"/>
        <v/>
      </c>
      <c r="Z1816" t="str">
        <f t="shared" si="1623"/>
        <v/>
      </c>
      <c r="AB1816" s="14" t="str">
        <f t="shared" si="1630"/>
        <v/>
      </c>
      <c r="AC1816" t="str">
        <f t="shared" si="1628"/>
        <v/>
      </c>
      <c r="AE1816" s="15" t="str">
        <f t="shared" si="1631"/>
        <v/>
      </c>
      <c r="AF1816" t="str">
        <f t="shared" si="1654"/>
        <v/>
      </c>
      <c r="AI1816" s="21">
        <f t="shared" si="1610"/>
        <v>39890</v>
      </c>
      <c r="AJ1816" s="14">
        <f t="shared" si="1603"/>
        <v>14.272857</v>
      </c>
      <c r="AK1816" s="22">
        <f t="shared" si="1611"/>
        <v>1.9417485931513261E-2</v>
      </c>
      <c r="AL1816" s="14">
        <f t="shared" si="1644"/>
        <v>13.507279078729425</v>
      </c>
      <c r="AM1816" s="14">
        <f t="shared" si="1645"/>
        <v>0.46964971940643985</v>
      </c>
      <c r="AN1816" s="14">
        <f t="shared" si="1646"/>
        <v>1.6301040746668383</v>
      </c>
      <c r="AO1816" s="14">
        <f t="shared" si="1647"/>
        <v>-100</v>
      </c>
      <c r="AP1816" s="14">
        <f t="shared" si="1648"/>
        <v>-1.9417485931513261</v>
      </c>
      <c r="AQ1816" s="15">
        <f t="shared" si="1649"/>
        <v>-1.9417485931513261</v>
      </c>
      <c r="AT1816" s="21">
        <f t="shared" si="1604"/>
        <v>39890</v>
      </c>
      <c r="AU1816" s="14">
        <f t="shared" si="1598"/>
        <v>14.272857</v>
      </c>
      <c r="AV1816" s="22">
        <f t="shared" si="1599"/>
        <v>1.9417485931513261E-2</v>
      </c>
      <c r="AW1816" s="14">
        <f>VLOOKUP(AT1816,DATA_FEEDS!$F$7:$H$2022,3,FALSE)</f>
        <v>45.137</v>
      </c>
      <c r="AX1816" s="14">
        <f t="shared" si="1635"/>
        <v>52.063932999999999</v>
      </c>
      <c r="AY1816" s="14">
        <f t="shared" si="1636"/>
        <v>-2.0146308800984212</v>
      </c>
      <c r="AZ1816" s="14">
        <f t="shared" si="1637"/>
        <v>100</v>
      </c>
      <c r="BA1816" s="14">
        <f t="shared" si="1638"/>
        <v>1.9417485931513261</v>
      </c>
      <c r="BB1816" s="15" t="str">
        <f t="shared" si="1639"/>
        <v/>
      </c>
      <c r="BE1816" s="20">
        <f t="shared" si="1605"/>
        <v>39890</v>
      </c>
      <c r="BF1816">
        <f t="shared" si="1600"/>
        <v>14.272857</v>
      </c>
      <c r="BG1816">
        <f t="shared" si="1601"/>
        <v>1.9417485931513261E-2</v>
      </c>
      <c r="BH1816">
        <f>VLOOKUP(BE1816,DATA_FEEDS!$A$7:$B$2095,2,FALSE)</f>
        <v>-26.3</v>
      </c>
      <c r="BI1816">
        <f t="shared" si="1642"/>
        <v>-35.861538461538458</v>
      </c>
      <c r="BJ1816">
        <f t="shared" si="1643"/>
        <v>1.2511171403326755</v>
      </c>
      <c r="BK1816">
        <f t="shared" si="1633"/>
        <v>100</v>
      </c>
      <c r="BL1816" s="14">
        <f t="shared" si="1634"/>
        <v>1.9417485931513261</v>
      </c>
      <c r="BM1816" s="15" t="str">
        <f t="shared" si="1640"/>
        <v/>
      </c>
      <c r="BP1816" s="20">
        <f t="shared" si="1606"/>
        <v>39890</v>
      </c>
      <c r="BQ1816">
        <f t="shared" si="1650"/>
        <v>14.272857</v>
      </c>
      <c r="BR1816">
        <f t="shared" si="1651"/>
        <v>1.9417485931513261E-2</v>
      </c>
      <c r="BS1816">
        <f t="shared" si="1612"/>
        <v>-100</v>
      </c>
      <c r="BT1816">
        <f t="shared" si="1613"/>
        <v>100</v>
      </c>
      <c r="BU1816">
        <f t="shared" si="1614"/>
        <v>100</v>
      </c>
      <c r="BV1816">
        <f t="shared" si="1615"/>
        <v>100</v>
      </c>
      <c r="BW1816" s="14">
        <f t="shared" si="1641"/>
        <v>1.9417485931513261</v>
      </c>
      <c r="BX1816" s="15" t="str">
        <f t="shared" si="1607"/>
        <v/>
      </c>
      <c r="BY1816">
        <f t="shared" si="1616"/>
        <v>1.6301040746668383</v>
      </c>
      <c r="BZ1816">
        <f t="shared" si="1617"/>
        <v>-2.0146308800984212</v>
      </c>
      <c r="CA1816">
        <f t="shared" si="1618"/>
        <v>1.2511171403326755</v>
      </c>
    </row>
    <row r="1817" spans="1:79" x14ac:dyDescent="0.25">
      <c r="A1817" s="1">
        <v>39891</v>
      </c>
      <c r="B1817" s="2">
        <v>14.55</v>
      </c>
      <c r="C1817" s="2">
        <v>14.517143000000001</v>
      </c>
      <c r="D1817">
        <f t="shared" si="1608"/>
        <v>14.55</v>
      </c>
      <c r="E1817" s="2">
        <f t="shared" si="1608"/>
        <v>14.517143000000001</v>
      </c>
      <c r="F1817" s="4">
        <f t="shared" si="1619"/>
        <v>1.9417485931513261E-2</v>
      </c>
      <c r="G1817" s="4">
        <f t="shared" si="1632"/>
        <v>5.524402850213897E-2</v>
      </c>
      <c r="H1817" s="4">
        <f t="shared" si="1653"/>
        <v>0.136689100075575</v>
      </c>
      <c r="I1817" s="5">
        <f t="shared" si="1609"/>
        <v>-3.2856999999999914E-2</v>
      </c>
      <c r="J1817">
        <f t="shared" si="1602"/>
        <v>1</v>
      </c>
      <c r="K1817">
        <f t="shared" si="1620"/>
        <v>14.118571599999999</v>
      </c>
      <c r="L1817">
        <f t="shared" si="1652"/>
        <v>13.104285749999999</v>
      </c>
      <c r="M1817" t="str">
        <f t="shared" si="1621"/>
        <v/>
      </c>
      <c r="R1817" s="13">
        <f t="shared" si="1622"/>
        <v>1.0142858500000003</v>
      </c>
      <c r="S1817" s="14" t="str">
        <f t="shared" si="1629"/>
        <v/>
      </c>
      <c r="T1817" s="14">
        <f t="shared" si="1624"/>
        <v>0</v>
      </c>
      <c r="U1817" s="15" t="str">
        <f t="shared" si="1625"/>
        <v/>
      </c>
      <c r="V1817" t="str">
        <f t="shared" si="1626"/>
        <v/>
      </c>
      <c r="Y1817" s="13" t="str">
        <f t="shared" si="1627"/>
        <v/>
      </c>
      <c r="Z1817" t="str">
        <f t="shared" si="1623"/>
        <v/>
      </c>
      <c r="AB1817" s="14" t="str">
        <f t="shared" si="1630"/>
        <v/>
      </c>
      <c r="AC1817" t="str">
        <f t="shared" si="1628"/>
        <v/>
      </c>
      <c r="AE1817" s="15" t="str">
        <f t="shared" si="1631"/>
        <v/>
      </c>
      <c r="AF1817" t="str">
        <f t="shared" si="1654"/>
        <v/>
      </c>
      <c r="AI1817" s="21">
        <f t="shared" si="1610"/>
        <v>39891</v>
      </c>
      <c r="AJ1817" s="14">
        <f t="shared" si="1603"/>
        <v>14.55</v>
      </c>
      <c r="AK1817" s="22">
        <f t="shared" si="1611"/>
        <v>2.3564261168384751E-3</v>
      </c>
      <c r="AL1817" s="14">
        <f t="shared" si="1644"/>
        <v>13.845017505451324</v>
      </c>
      <c r="AM1817" s="14">
        <f t="shared" si="1645"/>
        <v>0.49634412405180089</v>
      </c>
      <c r="AN1817" s="14">
        <f t="shared" si="1646"/>
        <v>1.4203502376409749</v>
      </c>
      <c r="AO1817" s="14" t="str">
        <f t="shared" si="1647"/>
        <v/>
      </c>
      <c r="AP1817" s="14" t="str">
        <f t="shared" si="1648"/>
        <v/>
      </c>
      <c r="AQ1817" s="15" t="str">
        <f t="shared" si="1649"/>
        <v/>
      </c>
      <c r="AT1817" s="21">
        <f t="shared" si="1604"/>
        <v>39891</v>
      </c>
      <c r="AU1817" s="14">
        <f t="shared" si="1598"/>
        <v>14.55</v>
      </c>
      <c r="AV1817" s="22">
        <f t="shared" si="1599"/>
        <v>2.3564261168384751E-3</v>
      </c>
      <c r="AW1817" s="14">
        <f>VLOOKUP(AT1817,DATA_FEEDS!$F$7:$H$2022,3,FALSE)</f>
        <v>47.635809999999999</v>
      </c>
      <c r="AX1817" s="14">
        <f t="shared" si="1635"/>
        <v>51.464032999999993</v>
      </c>
      <c r="AY1817" s="14">
        <f t="shared" si="1636"/>
        <v>-0.91016286569571514</v>
      </c>
      <c r="AZ1817" s="14" t="str">
        <f t="shared" si="1637"/>
        <v/>
      </c>
      <c r="BA1817" s="14" t="str">
        <f t="shared" si="1638"/>
        <v/>
      </c>
      <c r="BB1817" s="15" t="str">
        <f t="shared" si="1639"/>
        <v/>
      </c>
      <c r="BE1817" s="20">
        <f t="shared" si="1605"/>
        <v>39891</v>
      </c>
      <c r="BF1817">
        <f t="shared" si="1600"/>
        <v>14.55</v>
      </c>
      <c r="BG1817">
        <f t="shared" si="1601"/>
        <v>2.3564261168384751E-3</v>
      </c>
      <c r="BH1817">
        <f>VLOOKUP(BE1817,DATA_FEEDS!$A$7:$B$2095,2,FALSE)</f>
        <v>-23.5</v>
      </c>
      <c r="BI1817">
        <f t="shared" si="1642"/>
        <v>-34.484615384615388</v>
      </c>
      <c r="BJ1817">
        <f t="shared" si="1643"/>
        <v>1.3689220166814311</v>
      </c>
      <c r="BK1817">
        <f t="shared" si="1633"/>
        <v>100</v>
      </c>
      <c r="BL1817" s="14">
        <f t="shared" si="1634"/>
        <v>0.23564261168384751</v>
      </c>
      <c r="BM1817" s="15" t="str">
        <f t="shared" si="1640"/>
        <v/>
      </c>
      <c r="BP1817" s="20">
        <f t="shared" si="1606"/>
        <v>39891</v>
      </c>
      <c r="BQ1817">
        <f t="shared" si="1650"/>
        <v>14.55</v>
      </c>
      <c r="BR1817">
        <f t="shared" si="1651"/>
        <v>2.3564261168384751E-3</v>
      </c>
      <c r="BS1817">
        <f t="shared" si="1612"/>
        <v>0</v>
      </c>
      <c r="BT1817">
        <f t="shared" si="1613"/>
        <v>0</v>
      </c>
      <c r="BU1817">
        <f t="shared" si="1614"/>
        <v>100</v>
      </c>
      <c r="BV1817">
        <f t="shared" si="1615"/>
        <v>100</v>
      </c>
      <c r="BW1817" s="14">
        <f t="shared" si="1641"/>
        <v>0.23564261168384751</v>
      </c>
      <c r="BX1817" s="15" t="str">
        <f t="shared" si="1607"/>
        <v/>
      </c>
      <c r="BY1817">
        <f t="shared" si="1616"/>
        <v>1.4203502376409749</v>
      </c>
      <c r="BZ1817">
        <f t="shared" si="1617"/>
        <v>-0.91016286569571514</v>
      </c>
      <c r="CA1817">
        <f t="shared" si="1618"/>
        <v>1.3689220166814311</v>
      </c>
    </row>
    <row r="1818" spans="1:79" x14ac:dyDescent="0.25">
      <c r="A1818" s="1">
        <v>39892</v>
      </c>
      <c r="B1818" s="2">
        <v>14.584286000000001</v>
      </c>
      <c r="C1818" s="2">
        <v>14.512857</v>
      </c>
      <c r="D1818">
        <f t="shared" si="1608"/>
        <v>14.584286000000001</v>
      </c>
      <c r="E1818" s="2">
        <f t="shared" si="1608"/>
        <v>14.512857</v>
      </c>
      <c r="F1818" s="4">
        <f t="shared" si="1619"/>
        <v>2.3564261168384751E-3</v>
      </c>
      <c r="G1818" s="4">
        <f t="shared" si="1632"/>
        <v>5.2418926758520758E-2</v>
      </c>
      <c r="H1818" s="4">
        <f t="shared" si="1653"/>
        <v>0.10845608410754046</v>
      </c>
      <c r="I1818" s="5">
        <f t="shared" si="1609"/>
        <v>-7.1429000000000187E-2</v>
      </c>
      <c r="J1818">
        <f t="shared" si="1602"/>
        <v>1</v>
      </c>
      <c r="K1818">
        <f t="shared" si="1620"/>
        <v>14.280285799999998</v>
      </c>
      <c r="L1818">
        <f t="shared" si="1652"/>
        <v>13.178500050000002</v>
      </c>
      <c r="M1818" t="str">
        <f t="shared" si="1621"/>
        <v/>
      </c>
      <c r="R1818" s="13">
        <f t="shared" si="1622"/>
        <v>1.1017857499999959</v>
      </c>
      <c r="S1818" s="14" t="str">
        <f t="shared" si="1629"/>
        <v/>
      </c>
      <c r="T1818" s="14">
        <f t="shared" si="1624"/>
        <v>0</v>
      </c>
      <c r="U1818" s="15" t="str">
        <f t="shared" si="1625"/>
        <v/>
      </c>
      <c r="V1818" t="str">
        <f t="shared" si="1626"/>
        <v/>
      </c>
      <c r="Y1818" s="13" t="str">
        <f t="shared" si="1627"/>
        <v/>
      </c>
      <c r="Z1818" t="str">
        <f t="shared" si="1623"/>
        <v/>
      </c>
      <c r="AB1818" s="14" t="str">
        <f t="shared" si="1630"/>
        <v/>
      </c>
      <c r="AC1818" t="str">
        <f t="shared" si="1628"/>
        <v/>
      </c>
      <c r="AE1818" s="15" t="str">
        <f t="shared" si="1631"/>
        <v/>
      </c>
      <c r="AF1818" t="str">
        <f t="shared" si="1654"/>
        <v/>
      </c>
      <c r="AI1818" s="21">
        <f t="shared" si="1610"/>
        <v>39892</v>
      </c>
      <c r="AJ1818" s="14">
        <f t="shared" si="1603"/>
        <v>14.584286000000001</v>
      </c>
      <c r="AK1818" s="22">
        <f t="shared" si="1611"/>
        <v>6.0730432741102278E-3</v>
      </c>
      <c r="AL1818" s="14">
        <f t="shared" si="1644"/>
        <v>14.163094274602372</v>
      </c>
      <c r="AM1818" s="14">
        <f t="shared" si="1645"/>
        <v>0.5195803405657744</v>
      </c>
      <c r="AN1818" s="14">
        <f t="shared" si="1646"/>
        <v>0.81063830270981785</v>
      </c>
      <c r="AO1818" s="14" t="str">
        <f t="shared" si="1647"/>
        <v/>
      </c>
      <c r="AP1818" s="14" t="str">
        <f t="shared" si="1648"/>
        <v/>
      </c>
      <c r="AQ1818" s="15" t="str">
        <f t="shared" si="1649"/>
        <v/>
      </c>
      <c r="AT1818" s="21">
        <f t="shared" si="1604"/>
        <v>39892</v>
      </c>
      <c r="AU1818" s="14">
        <f t="shared" si="1598"/>
        <v>14.584286000000001</v>
      </c>
      <c r="AV1818" s="22">
        <f t="shared" si="1599"/>
        <v>6.0730432741102278E-3</v>
      </c>
      <c r="AW1818" s="14">
        <f>VLOOKUP(AT1818,DATA_FEEDS!$F$7:$H$2022,3,FALSE)</f>
        <v>49.784999999999997</v>
      </c>
      <c r="AX1818" s="14">
        <f t="shared" si="1635"/>
        <v>50.615094999999997</v>
      </c>
      <c r="AY1818" s="14">
        <f t="shared" si="1636"/>
        <v>-0.18946310585154913</v>
      </c>
      <c r="AZ1818" s="14" t="str">
        <f t="shared" si="1637"/>
        <v/>
      </c>
      <c r="BA1818" s="14" t="str">
        <f t="shared" si="1638"/>
        <v/>
      </c>
      <c r="BB1818" s="15" t="str">
        <f t="shared" si="1639"/>
        <v/>
      </c>
      <c r="BE1818" s="20">
        <f t="shared" si="1605"/>
        <v>39892</v>
      </c>
      <c r="BF1818">
        <f t="shared" si="1600"/>
        <v>14.584286000000001</v>
      </c>
      <c r="BG1818">
        <f t="shared" si="1601"/>
        <v>6.0730432741102278E-3</v>
      </c>
      <c r="BH1818">
        <f>VLOOKUP(BE1818,DATA_FEEDS!$A$7:$B$2095,2,FALSE)</f>
        <v>-23.3</v>
      </c>
      <c r="BI1818">
        <f t="shared" si="1642"/>
        <v>-33.215384615384615</v>
      </c>
      <c r="BJ1818">
        <f t="shared" si="1643"/>
        <v>1.1566332294788502</v>
      </c>
      <c r="BK1818" t="str">
        <f t="shared" si="1633"/>
        <v/>
      </c>
      <c r="BL1818" s="14" t="str">
        <f t="shared" si="1634"/>
        <v/>
      </c>
      <c r="BM1818" s="15" t="str">
        <f t="shared" si="1640"/>
        <v/>
      </c>
      <c r="BP1818" s="20">
        <f t="shared" si="1606"/>
        <v>39892</v>
      </c>
      <c r="BQ1818">
        <f t="shared" si="1650"/>
        <v>14.584286000000001</v>
      </c>
      <c r="BR1818">
        <f t="shared" si="1651"/>
        <v>6.0730432741102278E-3</v>
      </c>
      <c r="BS1818">
        <f t="shared" si="1612"/>
        <v>0</v>
      </c>
      <c r="BT1818">
        <f t="shared" si="1613"/>
        <v>0</v>
      </c>
      <c r="BU1818">
        <f t="shared" si="1614"/>
        <v>0</v>
      </c>
      <c r="BV1818" t="str">
        <f t="shared" si="1615"/>
        <v/>
      </c>
      <c r="BW1818" s="14" t="str">
        <f t="shared" si="1641"/>
        <v/>
      </c>
      <c r="BX1818" s="15" t="str">
        <f t="shared" si="1607"/>
        <v/>
      </c>
      <c r="BY1818">
        <f t="shared" si="1616"/>
        <v>0.81063830270981785</v>
      </c>
      <c r="BZ1818">
        <f t="shared" si="1617"/>
        <v>-0.18946310585154913</v>
      </c>
      <c r="CA1818">
        <f t="shared" si="1618"/>
        <v>1.1566332294788502</v>
      </c>
    </row>
    <row r="1819" spans="1:79" x14ac:dyDescent="0.25">
      <c r="A1819" s="1">
        <v>39895</v>
      </c>
      <c r="B1819" s="2">
        <v>14.672857</v>
      </c>
      <c r="C1819" s="2">
        <v>15.38</v>
      </c>
      <c r="D1819">
        <f t="shared" si="1608"/>
        <v>14.672857</v>
      </c>
      <c r="E1819" s="2">
        <f t="shared" si="1608"/>
        <v>15.38</v>
      </c>
      <c r="F1819" s="4">
        <f t="shared" si="1619"/>
        <v>6.0730432741102278E-3</v>
      </c>
      <c r="G1819" s="4">
        <f t="shared" si="1632"/>
        <v>0.13040741559024391</v>
      </c>
      <c r="H1819" s="4">
        <f t="shared" si="1653"/>
        <v>0.23110350178506003</v>
      </c>
      <c r="I1819" s="5">
        <f t="shared" si="1609"/>
        <v>0.7071430000000003</v>
      </c>
      <c r="J1819">
        <f t="shared" si="1602"/>
        <v>1</v>
      </c>
      <c r="K1819">
        <f t="shared" si="1620"/>
        <v>14.629999999999999</v>
      </c>
      <c r="L1819">
        <f t="shared" si="1652"/>
        <v>13.3264286</v>
      </c>
      <c r="M1819" t="str">
        <f t="shared" si="1621"/>
        <v/>
      </c>
      <c r="R1819" s="13">
        <f t="shared" si="1622"/>
        <v>1.3035713999999992</v>
      </c>
      <c r="S1819" s="14" t="str">
        <f t="shared" si="1629"/>
        <v/>
      </c>
      <c r="T1819" s="14">
        <f t="shared" si="1624"/>
        <v>0</v>
      </c>
      <c r="U1819" s="15" t="str">
        <f t="shared" si="1625"/>
        <v/>
      </c>
      <c r="V1819" t="str">
        <f t="shared" si="1626"/>
        <v/>
      </c>
      <c r="Y1819" s="13" t="str">
        <f t="shared" si="1627"/>
        <v/>
      </c>
      <c r="Z1819" t="str">
        <f t="shared" si="1623"/>
        <v/>
      </c>
      <c r="AB1819" s="14" t="str">
        <f t="shared" si="1630"/>
        <v/>
      </c>
      <c r="AC1819" t="str">
        <f t="shared" si="1628"/>
        <v/>
      </c>
      <c r="AE1819" s="15" t="str">
        <f t="shared" si="1631"/>
        <v/>
      </c>
      <c r="AF1819" t="str">
        <f t="shared" si="1654"/>
        <v/>
      </c>
      <c r="AI1819" s="21">
        <f t="shared" si="1610"/>
        <v>39895</v>
      </c>
      <c r="AJ1819" s="14">
        <f t="shared" si="1603"/>
        <v>14.672857</v>
      </c>
      <c r="AK1819" s="22">
        <f t="shared" si="1611"/>
        <v>3.553691009187919E-2</v>
      </c>
      <c r="AL1819" s="14">
        <f t="shared" si="1644"/>
        <v>14.702138204535913</v>
      </c>
      <c r="AM1819" s="14">
        <f t="shared" si="1645"/>
        <v>0.50941706014460697</v>
      </c>
      <c r="AN1819" s="14">
        <f t="shared" si="1646"/>
        <v>-5.7479827094131436E-2</v>
      </c>
      <c r="AO1819" s="14" t="str">
        <f t="shared" si="1647"/>
        <v/>
      </c>
      <c r="AP1819" s="14" t="str">
        <f t="shared" si="1648"/>
        <v/>
      </c>
      <c r="AQ1819" s="15" t="str">
        <f t="shared" si="1649"/>
        <v/>
      </c>
      <c r="AT1819" s="21">
        <f t="shared" si="1604"/>
        <v>39895</v>
      </c>
      <c r="AU1819" s="14">
        <f t="shared" si="1598"/>
        <v>14.672857</v>
      </c>
      <c r="AV1819" s="22">
        <f t="shared" si="1599"/>
        <v>3.553691009187919E-2</v>
      </c>
      <c r="AW1819" s="14">
        <f>VLOOKUP(AT1819,DATA_FEEDS!$F$7:$H$2022,3,FALSE)</f>
        <v>50.621690000000001</v>
      </c>
      <c r="AX1819" s="14">
        <f t="shared" si="1635"/>
        <v>49.809425999999988</v>
      </c>
      <c r="AY1819" s="14">
        <f t="shared" si="1636"/>
        <v>0.22062257037515612</v>
      </c>
      <c r="AZ1819" s="14" t="str">
        <f t="shared" si="1637"/>
        <v/>
      </c>
      <c r="BA1819" s="14" t="str">
        <f t="shared" si="1638"/>
        <v/>
      </c>
      <c r="BB1819" s="15" t="str">
        <f t="shared" si="1639"/>
        <v/>
      </c>
      <c r="BE1819" s="20">
        <f t="shared" si="1605"/>
        <v>39895</v>
      </c>
      <c r="BF1819">
        <f t="shared" si="1600"/>
        <v>14.672857</v>
      </c>
      <c r="BG1819">
        <f t="shared" si="1601"/>
        <v>3.553691009187919E-2</v>
      </c>
      <c r="BH1819">
        <f>VLOOKUP(BE1819,DATA_FEEDS!$A$7:$B$2095,2,FALSE)</f>
        <v>-22.9</v>
      </c>
      <c r="BI1819">
        <f t="shared" si="1642"/>
        <v>-32.246153846153852</v>
      </c>
      <c r="BJ1819">
        <f t="shared" si="1643"/>
        <v>1.0279912178818222</v>
      </c>
      <c r="BK1819" t="str">
        <f t="shared" si="1633"/>
        <v/>
      </c>
      <c r="BL1819" s="14" t="str">
        <f t="shared" si="1634"/>
        <v/>
      </c>
      <c r="BM1819" s="15" t="str">
        <f t="shared" si="1640"/>
        <v/>
      </c>
      <c r="BP1819" s="20">
        <f t="shared" si="1606"/>
        <v>39895</v>
      </c>
      <c r="BQ1819">
        <f t="shared" si="1650"/>
        <v>14.672857</v>
      </c>
      <c r="BR1819">
        <f t="shared" si="1651"/>
        <v>3.553691009187919E-2</v>
      </c>
      <c r="BS1819">
        <f t="shared" si="1612"/>
        <v>0</v>
      </c>
      <c r="BT1819">
        <f t="shared" si="1613"/>
        <v>0</v>
      </c>
      <c r="BU1819">
        <f t="shared" si="1614"/>
        <v>0</v>
      </c>
      <c r="BV1819" t="str">
        <f t="shared" si="1615"/>
        <v/>
      </c>
      <c r="BW1819" s="14" t="str">
        <f t="shared" si="1641"/>
        <v/>
      </c>
      <c r="BX1819" s="15" t="str">
        <f t="shared" si="1607"/>
        <v/>
      </c>
      <c r="BY1819">
        <f t="shared" si="1616"/>
        <v>-5.7479827094131436E-2</v>
      </c>
      <c r="BZ1819">
        <f t="shared" si="1617"/>
        <v>0.22062257037515612</v>
      </c>
      <c r="CA1819">
        <f t="shared" si="1618"/>
        <v>1.0279912178818222</v>
      </c>
    </row>
    <row r="1820" spans="1:79" x14ac:dyDescent="0.25">
      <c r="A1820" s="1">
        <v>39896</v>
      </c>
      <c r="B1820" s="2">
        <v>15.194285000000001</v>
      </c>
      <c r="C1820" s="2">
        <v>15.214286</v>
      </c>
      <c r="D1820">
        <f t="shared" si="1608"/>
        <v>15.194285000000001</v>
      </c>
      <c r="E1820" s="2">
        <f t="shared" si="1608"/>
        <v>15.214286</v>
      </c>
      <c r="F1820" s="4">
        <f t="shared" si="1619"/>
        <v>3.553691009187919E-2</v>
      </c>
      <c r="G1820" s="4">
        <f t="shared" si="1632"/>
        <v>6.5959394114296771E-2</v>
      </c>
      <c r="H1820" s="4">
        <f t="shared" si="1653"/>
        <v>0.18517695097733197</v>
      </c>
      <c r="I1820" s="5">
        <f t="shared" si="1609"/>
        <v>2.0000999999998825E-2</v>
      </c>
      <c r="J1820">
        <f t="shared" si="1602"/>
        <v>1</v>
      </c>
      <c r="K1820">
        <f t="shared" si="1620"/>
        <v>14.8254286</v>
      </c>
      <c r="L1820">
        <f t="shared" si="1652"/>
        <v>13.442500000000001</v>
      </c>
      <c r="M1820" t="str">
        <f t="shared" si="1621"/>
        <v/>
      </c>
      <c r="R1820" s="13">
        <f t="shared" si="1622"/>
        <v>1.3829285999999996</v>
      </c>
      <c r="S1820" s="14" t="str">
        <f t="shared" si="1629"/>
        <v/>
      </c>
      <c r="T1820" s="14">
        <f t="shared" si="1624"/>
        <v>0</v>
      </c>
      <c r="U1820" s="15" t="str">
        <f t="shared" si="1625"/>
        <v/>
      </c>
      <c r="V1820" t="str">
        <f t="shared" si="1626"/>
        <v/>
      </c>
      <c r="Y1820" s="13" t="str">
        <f t="shared" si="1627"/>
        <v/>
      </c>
      <c r="Z1820" t="str">
        <f t="shared" si="1623"/>
        <v/>
      </c>
      <c r="AB1820" s="14" t="str">
        <f t="shared" si="1630"/>
        <v/>
      </c>
      <c r="AC1820" t="str">
        <f t="shared" si="1628"/>
        <v/>
      </c>
      <c r="AE1820" s="15" t="str">
        <f t="shared" si="1631"/>
        <v/>
      </c>
      <c r="AF1820" t="str">
        <f t="shared" si="1654"/>
        <v/>
      </c>
      <c r="AI1820" s="21">
        <f t="shared" si="1610"/>
        <v>39896</v>
      </c>
      <c r="AJ1820" s="14">
        <f t="shared" si="1603"/>
        <v>15.194285000000001</v>
      </c>
      <c r="AK1820" s="22">
        <f t="shared" si="1611"/>
        <v>1.147049696645802E-2</v>
      </c>
      <c r="AL1820" s="14">
        <f t="shared" si="1644"/>
        <v>14.941972195886592</v>
      </c>
      <c r="AM1820" s="14">
        <f t="shared" si="1645"/>
        <v>0.46101755077072171</v>
      </c>
      <c r="AN1820" s="14">
        <f t="shared" si="1646"/>
        <v>0.54729544177135148</v>
      </c>
      <c r="AO1820" s="14" t="str">
        <f t="shared" si="1647"/>
        <v/>
      </c>
      <c r="AP1820" s="14" t="str">
        <f t="shared" si="1648"/>
        <v/>
      </c>
      <c r="AQ1820" s="15" t="str">
        <f t="shared" si="1649"/>
        <v/>
      </c>
      <c r="AT1820" s="21">
        <f t="shared" si="1604"/>
        <v>39896</v>
      </c>
      <c r="AU1820" s="14">
        <f t="shared" si="1598"/>
        <v>15.194285000000001</v>
      </c>
      <c r="AV1820" s="22">
        <f t="shared" si="1599"/>
        <v>1.147049696645802E-2</v>
      </c>
      <c r="AW1820" s="14">
        <f>VLOOKUP(AT1820,DATA_FEEDS!$F$7:$H$2022,3,FALSE)</f>
        <v>50.478380000000001</v>
      </c>
      <c r="AX1820" s="14">
        <f t="shared" si="1635"/>
        <v>49.490213999999995</v>
      </c>
      <c r="AY1820" s="14">
        <f t="shared" si="1636"/>
        <v>0.41722032812564358</v>
      </c>
      <c r="AZ1820" s="14" t="str">
        <f t="shared" si="1637"/>
        <v/>
      </c>
      <c r="BA1820" s="14" t="str">
        <f t="shared" si="1638"/>
        <v/>
      </c>
      <c r="BB1820" s="15" t="str">
        <f t="shared" si="1639"/>
        <v/>
      </c>
      <c r="BE1820" s="20">
        <f t="shared" si="1605"/>
        <v>39896</v>
      </c>
      <c r="BF1820">
        <f t="shared" si="1600"/>
        <v>15.194285000000001</v>
      </c>
      <c r="BG1820">
        <f t="shared" si="1601"/>
        <v>1.147049696645802E-2</v>
      </c>
      <c r="BH1820">
        <f>VLOOKUP(BE1820,DATA_FEEDS!$A$7:$B$2095,2,FALSE)</f>
        <v>-22.6</v>
      </c>
      <c r="BI1820">
        <f t="shared" si="1642"/>
        <v>-31.392307692307689</v>
      </c>
      <c r="BJ1820">
        <f t="shared" si="1643"/>
        <v>0.92141622797284428</v>
      </c>
      <c r="BK1820" t="str">
        <f t="shared" si="1633"/>
        <v/>
      </c>
      <c r="BL1820" s="14" t="str">
        <f t="shared" si="1634"/>
        <v/>
      </c>
      <c r="BM1820" s="15" t="str">
        <f t="shared" si="1640"/>
        <v/>
      </c>
      <c r="BP1820" s="20">
        <f t="shared" si="1606"/>
        <v>39896</v>
      </c>
      <c r="BQ1820">
        <f t="shared" si="1650"/>
        <v>15.194285000000001</v>
      </c>
      <c r="BR1820">
        <f t="shared" si="1651"/>
        <v>1.147049696645802E-2</v>
      </c>
      <c r="BS1820">
        <f t="shared" si="1612"/>
        <v>0</v>
      </c>
      <c r="BT1820">
        <f t="shared" si="1613"/>
        <v>0</v>
      </c>
      <c r="BU1820">
        <f t="shared" si="1614"/>
        <v>0</v>
      </c>
      <c r="BV1820" t="str">
        <f t="shared" si="1615"/>
        <v/>
      </c>
      <c r="BW1820" s="14" t="str">
        <f t="shared" si="1641"/>
        <v/>
      </c>
      <c r="BX1820" s="15" t="str">
        <f t="shared" si="1607"/>
        <v/>
      </c>
      <c r="BY1820">
        <f t="shared" si="1616"/>
        <v>0.54729544177135148</v>
      </c>
      <c r="BZ1820">
        <f t="shared" si="1617"/>
        <v>0.41722032812564358</v>
      </c>
      <c r="CA1820">
        <f t="shared" si="1618"/>
        <v>0.92141622797284428</v>
      </c>
    </row>
    <row r="1821" spans="1:79" x14ac:dyDescent="0.25">
      <c r="A1821" s="1">
        <v>39897</v>
      </c>
      <c r="B1821" s="2">
        <v>15.368570999999999</v>
      </c>
      <c r="C1821" s="2">
        <v>15.212857</v>
      </c>
      <c r="D1821">
        <f t="shared" si="1608"/>
        <v>15.368570999999999</v>
      </c>
      <c r="E1821" s="2">
        <f t="shared" si="1608"/>
        <v>15.212857</v>
      </c>
      <c r="F1821" s="4">
        <f t="shared" si="1619"/>
        <v>1.147049696645802E-2</v>
      </c>
      <c r="G1821" s="4">
        <f t="shared" si="1632"/>
        <v>4.5557182130584115E-2</v>
      </c>
      <c r="H1821" s="4">
        <f t="shared" si="1653"/>
        <v>0.15749991364130991</v>
      </c>
      <c r="I1821" s="5">
        <f t="shared" si="1609"/>
        <v>-0.15571399999999969</v>
      </c>
      <c r="J1821">
        <f t="shared" si="1602"/>
        <v>1</v>
      </c>
      <c r="K1821">
        <f t="shared" si="1620"/>
        <v>14.9674286</v>
      </c>
      <c r="L1821">
        <f t="shared" si="1652"/>
        <v>13.551999999999998</v>
      </c>
      <c r="M1821" t="str">
        <f t="shared" si="1621"/>
        <v/>
      </c>
      <c r="R1821" s="13">
        <f t="shared" si="1622"/>
        <v>1.415428600000002</v>
      </c>
      <c r="S1821" s="14" t="str">
        <f t="shared" si="1629"/>
        <v/>
      </c>
      <c r="T1821" s="14">
        <f t="shared" si="1624"/>
        <v>0</v>
      </c>
      <c r="U1821" s="15" t="str">
        <f t="shared" si="1625"/>
        <v/>
      </c>
      <c r="V1821" t="str">
        <f t="shared" si="1626"/>
        <v/>
      </c>
      <c r="Y1821" s="13" t="str">
        <f t="shared" si="1627"/>
        <v/>
      </c>
      <c r="Z1821" t="str">
        <f t="shared" si="1623"/>
        <v/>
      </c>
      <c r="AB1821" s="14" t="str">
        <f t="shared" si="1630"/>
        <v/>
      </c>
      <c r="AC1821" t="str">
        <f t="shared" si="1628"/>
        <v/>
      </c>
      <c r="AE1821" s="15" t="str">
        <f t="shared" si="1631"/>
        <v/>
      </c>
      <c r="AF1821" t="str">
        <f t="shared" si="1654"/>
        <v/>
      </c>
      <c r="AI1821" s="21">
        <f t="shared" si="1610"/>
        <v>39897</v>
      </c>
      <c r="AJ1821" s="14">
        <f t="shared" si="1603"/>
        <v>15.368570999999999</v>
      </c>
      <c r="AK1821" s="22">
        <f t="shared" si="1611"/>
        <v>2.3238334910903862E-3</v>
      </c>
      <c r="AL1821" s="14">
        <f t="shared" si="1644"/>
        <v>15.30442880182818</v>
      </c>
      <c r="AM1821" s="14">
        <f t="shared" si="1645"/>
        <v>0.38203817216845337</v>
      </c>
      <c r="AN1821" s="14">
        <f t="shared" si="1646"/>
        <v>0.16789473629754578</v>
      </c>
      <c r="AO1821" s="14" t="str">
        <f t="shared" si="1647"/>
        <v/>
      </c>
      <c r="AP1821" s="14" t="str">
        <f t="shared" si="1648"/>
        <v/>
      </c>
      <c r="AQ1821" s="15" t="str">
        <f t="shared" si="1649"/>
        <v/>
      </c>
      <c r="AT1821" s="21">
        <f t="shared" si="1604"/>
        <v>39897</v>
      </c>
      <c r="AU1821" s="14">
        <f t="shared" si="1598"/>
        <v>15.368570999999999</v>
      </c>
      <c r="AV1821" s="22">
        <f t="shared" si="1599"/>
        <v>2.3238334910903862E-3</v>
      </c>
      <c r="AW1821" s="14">
        <f>VLOOKUP(AT1821,DATA_FEEDS!$F$7:$H$2022,3,FALSE)</f>
        <v>52.043129999999998</v>
      </c>
      <c r="AX1821" s="14">
        <f t="shared" si="1635"/>
        <v>49.518045999999998</v>
      </c>
      <c r="AY1821" s="14">
        <f t="shared" si="1636"/>
        <v>1.2803288406812869</v>
      </c>
      <c r="AZ1821" s="14">
        <f t="shared" si="1637"/>
        <v>-100</v>
      </c>
      <c r="BA1821" s="14">
        <f t="shared" si="1638"/>
        <v>-0.23238334910903863</v>
      </c>
      <c r="BB1821" s="15">
        <f t="shared" si="1639"/>
        <v>-0.23238334910903863</v>
      </c>
      <c r="BE1821" s="20">
        <f t="shared" si="1605"/>
        <v>39897</v>
      </c>
      <c r="BF1821">
        <f t="shared" si="1600"/>
        <v>15.368570999999999</v>
      </c>
      <c r="BG1821">
        <f t="shared" si="1601"/>
        <v>2.3238334910903862E-3</v>
      </c>
      <c r="BH1821">
        <f>VLOOKUP(BE1821,DATA_FEEDS!$A$7:$B$2095,2,FALSE)</f>
        <v>-12.5</v>
      </c>
      <c r="BI1821">
        <f t="shared" si="1642"/>
        <v>-28.669230769230769</v>
      </c>
      <c r="BJ1821">
        <f t="shared" si="1643"/>
        <v>1.9078318313558689</v>
      </c>
      <c r="BK1821">
        <f t="shared" si="1633"/>
        <v>100</v>
      </c>
      <c r="BL1821" s="14">
        <f t="shared" si="1634"/>
        <v>0.23238334910903863</v>
      </c>
      <c r="BM1821" s="15" t="str">
        <f t="shared" si="1640"/>
        <v/>
      </c>
      <c r="BP1821" s="20">
        <f t="shared" si="1606"/>
        <v>39897</v>
      </c>
      <c r="BQ1821">
        <f t="shared" si="1650"/>
        <v>15.368570999999999</v>
      </c>
      <c r="BR1821">
        <f t="shared" si="1651"/>
        <v>2.3238334910903862E-3</v>
      </c>
      <c r="BS1821">
        <f t="shared" si="1612"/>
        <v>0</v>
      </c>
      <c r="BT1821">
        <f t="shared" si="1613"/>
        <v>-100</v>
      </c>
      <c r="BU1821">
        <f t="shared" si="1614"/>
        <v>100</v>
      </c>
      <c r="BV1821" t="str">
        <f t="shared" si="1615"/>
        <v/>
      </c>
      <c r="BW1821" s="14" t="str">
        <f t="shared" si="1641"/>
        <v/>
      </c>
      <c r="BX1821" s="15" t="str">
        <f t="shared" si="1607"/>
        <v/>
      </c>
      <c r="BY1821">
        <f t="shared" si="1616"/>
        <v>0.16789473629754578</v>
      </c>
      <c r="BZ1821">
        <f t="shared" si="1617"/>
        <v>1.2803288406812869</v>
      </c>
      <c r="CA1821">
        <f t="shared" si="1618"/>
        <v>1.9078318313558689</v>
      </c>
    </row>
    <row r="1822" spans="1:79" x14ac:dyDescent="0.25">
      <c r="A1822" s="1">
        <v>39898</v>
      </c>
      <c r="B1822" s="2">
        <v>15.404285</v>
      </c>
      <c r="C1822" s="2">
        <v>15.695714000000001</v>
      </c>
      <c r="D1822">
        <f t="shared" si="1608"/>
        <v>15.404285</v>
      </c>
      <c r="E1822" s="2">
        <f t="shared" si="1608"/>
        <v>15.695714000000001</v>
      </c>
      <c r="F1822" s="4">
        <f t="shared" si="1619"/>
        <v>2.3238334910903862E-3</v>
      </c>
      <c r="G1822" s="4">
        <f t="shared" si="1632"/>
        <v>7.6207227422720597E-2</v>
      </c>
      <c r="H1822" s="4">
        <f t="shared" si="1653"/>
        <v>0.24951659560389189</v>
      </c>
      <c r="I1822" s="5">
        <f t="shared" si="1609"/>
        <v>0.29142900000000083</v>
      </c>
      <c r="J1822">
        <f t="shared" si="1602"/>
        <v>1</v>
      </c>
      <c r="K1822">
        <f t="shared" si="1620"/>
        <v>15.2031428</v>
      </c>
      <c r="L1822">
        <f t="shared" si="1652"/>
        <v>13.6997143</v>
      </c>
      <c r="M1822" t="str">
        <f t="shared" si="1621"/>
        <v/>
      </c>
      <c r="R1822" s="13">
        <f t="shared" si="1622"/>
        <v>1.5034285000000001</v>
      </c>
      <c r="S1822" s="14" t="str">
        <f t="shared" si="1629"/>
        <v/>
      </c>
      <c r="T1822" s="14">
        <f t="shared" si="1624"/>
        <v>0</v>
      </c>
      <c r="U1822" s="15" t="str">
        <f t="shared" si="1625"/>
        <v/>
      </c>
      <c r="V1822" t="str">
        <f t="shared" si="1626"/>
        <v/>
      </c>
      <c r="Y1822" s="13" t="str">
        <f t="shared" si="1627"/>
        <v/>
      </c>
      <c r="Z1822" t="str">
        <f t="shared" si="1623"/>
        <v/>
      </c>
      <c r="AB1822" s="14" t="str">
        <f t="shared" si="1630"/>
        <v/>
      </c>
      <c r="AC1822" t="str">
        <f t="shared" si="1628"/>
        <v/>
      </c>
      <c r="AE1822" s="15" t="str">
        <f t="shared" si="1631"/>
        <v/>
      </c>
      <c r="AF1822" t="str">
        <f t="shared" si="1654"/>
        <v/>
      </c>
      <c r="AI1822" s="21">
        <f t="shared" si="1610"/>
        <v>39898</v>
      </c>
      <c r="AJ1822" s="14">
        <f t="shared" si="1603"/>
        <v>15.404285</v>
      </c>
      <c r="AK1822" s="22">
        <f t="shared" si="1611"/>
        <v>3.7096171617183771E-3</v>
      </c>
      <c r="AL1822" s="14">
        <f t="shared" si="1644"/>
        <v>15.608029713039286</v>
      </c>
      <c r="AM1822" s="14">
        <f t="shared" si="1645"/>
        <v>0.32516709480446637</v>
      </c>
      <c r="AN1822" s="14">
        <f t="shared" si="1646"/>
        <v>-0.62658465845630851</v>
      </c>
      <c r="AO1822" s="14" t="str">
        <f t="shared" si="1647"/>
        <v/>
      </c>
      <c r="AP1822" s="14" t="str">
        <f t="shared" si="1648"/>
        <v/>
      </c>
      <c r="AQ1822" s="15" t="str">
        <f t="shared" si="1649"/>
        <v/>
      </c>
      <c r="AT1822" s="21">
        <f t="shared" si="1604"/>
        <v>39898</v>
      </c>
      <c r="AU1822" s="14">
        <f t="shared" si="1598"/>
        <v>15.404285</v>
      </c>
      <c r="AV1822" s="22">
        <f t="shared" si="1599"/>
        <v>3.7096171617183771E-3</v>
      </c>
      <c r="AW1822" s="14">
        <f>VLOOKUP(AT1822,DATA_FEEDS!$F$7:$H$2022,3,FALSE)</f>
        <v>49.610880000000002</v>
      </c>
      <c r="AX1822" s="14">
        <f t="shared" si="1635"/>
        <v>49.330265000000004</v>
      </c>
      <c r="AY1822" s="14">
        <f t="shared" si="1636"/>
        <v>0.13964470915795074</v>
      </c>
      <c r="AZ1822" s="14" t="str">
        <f t="shared" si="1637"/>
        <v/>
      </c>
      <c r="BA1822" s="14" t="str">
        <f t="shared" si="1638"/>
        <v/>
      </c>
      <c r="BB1822" s="15" t="str">
        <f t="shared" si="1639"/>
        <v/>
      </c>
      <c r="BE1822" s="20">
        <f t="shared" si="1605"/>
        <v>39898</v>
      </c>
      <c r="BF1822">
        <f t="shared" si="1600"/>
        <v>15.404285</v>
      </c>
      <c r="BG1822">
        <f t="shared" si="1601"/>
        <v>3.7096171617183771E-3</v>
      </c>
      <c r="BH1822">
        <f>VLOOKUP(BE1822,DATA_FEEDS!$A$7:$B$2095,2,FALSE)</f>
        <v>-7.7</v>
      </c>
      <c r="BI1822">
        <f t="shared" si="1642"/>
        <v>-25.861538461538462</v>
      </c>
      <c r="BJ1822">
        <f t="shared" si="1643"/>
        <v>2.1137790905825176</v>
      </c>
      <c r="BK1822">
        <f t="shared" si="1633"/>
        <v>100</v>
      </c>
      <c r="BL1822" s="14">
        <f t="shared" si="1634"/>
        <v>0.37096171617183771</v>
      </c>
      <c r="BM1822" s="15" t="str">
        <f t="shared" si="1640"/>
        <v/>
      </c>
      <c r="BP1822" s="20">
        <f t="shared" si="1606"/>
        <v>39898</v>
      </c>
      <c r="BQ1822">
        <f t="shared" si="1650"/>
        <v>15.404285</v>
      </c>
      <c r="BR1822">
        <f t="shared" si="1651"/>
        <v>3.7096171617183771E-3</v>
      </c>
      <c r="BS1822">
        <f t="shared" si="1612"/>
        <v>0</v>
      </c>
      <c r="BT1822">
        <f t="shared" si="1613"/>
        <v>0</v>
      </c>
      <c r="BU1822">
        <f t="shared" si="1614"/>
        <v>100</v>
      </c>
      <c r="BV1822">
        <f t="shared" si="1615"/>
        <v>100</v>
      </c>
      <c r="BW1822" s="14">
        <f t="shared" si="1641"/>
        <v>0.37096171617183771</v>
      </c>
      <c r="BX1822" s="15" t="str">
        <f t="shared" si="1607"/>
        <v/>
      </c>
      <c r="BY1822">
        <f t="shared" si="1616"/>
        <v>-0.62658465845630851</v>
      </c>
      <c r="BZ1822">
        <f t="shared" si="1617"/>
        <v>0.13964470915795074</v>
      </c>
      <c r="CA1822">
        <f t="shared" si="1618"/>
        <v>2.1137790905825176</v>
      </c>
    </row>
    <row r="1823" spans="1:79" x14ac:dyDescent="0.25">
      <c r="A1823" s="1">
        <v>39899</v>
      </c>
      <c r="B1823" s="2">
        <v>15.461429000000001</v>
      </c>
      <c r="C1823" s="2">
        <v>15.264286</v>
      </c>
      <c r="D1823">
        <f t="shared" si="1608"/>
        <v>15.461429000000001</v>
      </c>
      <c r="E1823" s="2">
        <f t="shared" si="1608"/>
        <v>15.264286</v>
      </c>
      <c r="F1823" s="4">
        <f t="shared" si="1619"/>
        <v>3.7096171617183771E-3</v>
      </c>
      <c r="G1823" s="4">
        <f t="shared" si="1632"/>
        <v>4.0307691951199397E-2</v>
      </c>
      <c r="H1823" s="4">
        <f t="shared" si="1653"/>
        <v>0.21255103438261316</v>
      </c>
      <c r="I1823" s="5">
        <f t="shared" si="1609"/>
        <v>-0.19714300000000051</v>
      </c>
      <c r="J1823">
        <f t="shared" si="1602"/>
        <v>1</v>
      </c>
      <c r="K1823">
        <f t="shared" si="1620"/>
        <v>15.353428600000001</v>
      </c>
      <c r="L1823">
        <f t="shared" si="1652"/>
        <v>13.824999999999999</v>
      </c>
      <c r="M1823" t="str">
        <f t="shared" si="1621"/>
        <v/>
      </c>
      <c r="R1823" s="13">
        <f t="shared" si="1622"/>
        <v>1.5284286000000016</v>
      </c>
      <c r="S1823" s="14" t="str">
        <f t="shared" si="1629"/>
        <v/>
      </c>
      <c r="T1823" s="14">
        <f t="shared" si="1624"/>
        <v>0</v>
      </c>
      <c r="U1823" s="15" t="str">
        <f t="shared" si="1625"/>
        <v/>
      </c>
      <c r="V1823" t="str">
        <f t="shared" si="1626"/>
        <v/>
      </c>
      <c r="Y1823" s="13" t="str">
        <f t="shared" si="1627"/>
        <v/>
      </c>
      <c r="Z1823" t="str">
        <f t="shared" si="1623"/>
        <v/>
      </c>
      <c r="AB1823" s="14" t="str">
        <f t="shared" si="1630"/>
        <v/>
      </c>
      <c r="AC1823" t="str">
        <f t="shared" si="1628"/>
        <v/>
      </c>
      <c r="AE1823" s="15" t="str">
        <f t="shared" si="1631"/>
        <v/>
      </c>
      <c r="AF1823" t="str">
        <f t="shared" si="1654"/>
        <v/>
      </c>
      <c r="AI1823" s="21">
        <f t="shared" si="1610"/>
        <v>39899</v>
      </c>
      <c r="AJ1823" s="14">
        <f t="shared" si="1603"/>
        <v>15.461429000000001</v>
      </c>
      <c r="AK1823" s="22">
        <f t="shared" si="1611"/>
        <v>-3.4371273185680382E-2</v>
      </c>
      <c r="AL1823" s="14">
        <f t="shared" si="1644"/>
        <v>15.684885324237257</v>
      </c>
      <c r="AM1823" s="14">
        <f t="shared" si="1645"/>
        <v>0.30088573056026746</v>
      </c>
      <c r="AN1823" s="14">
        <f t="shared" si="1646"/>
        <v>-0.74266175342103147</v>
      </c>
      <c r="AO1823" s="14" t="str">
        <f t="shared" si="1647"/>
        <v/>
      </c>
      <c r="AP1823" s="14" t="str">
        <f t="shared" si="1648"/>
        <v/>
      </c>
      <c r="AQ1823" s="15" t="str">
        <f t="shared" si="1649"/>
        <v/>
      </c>
      <c r="AT1823" s="21">
        <f t="shared" si="1604"/>
        <v>39899</v>
      </c>
      <c r="AU1823" s="14">
        <f t="shared" si="1598"/>
        <v>15.461429000000001</v>
      </c>
      <c r="AV1823" s="22">
        <f t="shared" si="1599"/>
        <v>-3.4371273185680382E-2</v>
      </c>
      <c r="AW1823" s="14">
        <f>VLOOKUP(AT1823,DATA_FEEDS!$F$7:$H$2022,3,FALSE)</f>
        <v>50.62538</v>
      </c>
      <c r="AX1823" s="14">
        <f t="shared" si="1635"/>
        <v>49.425615000000008</v>
      </c>
      <c r="AY1823" s="14">
        <f t="shared" si="1636"/>
        <v>0.63513020516554275</v>
      </c>
      <c r="AZ1823" s="14" t="str">
        <f t="shared" si="1637"/>
        <v/>
      </c>
      <c r="BA1823" s="14" t="str">
        <f t="shared" si="1638"/>
        <v/>
      </c>
      <c r="BB1823" s="15" t="str">
        <f t="shared" si="1639"/>
        <v/>
      </c>
      <c r="BE1823" s="20">
        <f t="shared" si="1605"/>
        <v>39899</v>
      </c>
      <c r="BF1823">
        <f t="shared" si="1600"/>
        <v>15.461429000000001</v>
      </c>
      <c r="BG1823">
        <f t="shared" si="1601"/>
        <v>-3.4371273185680382E-2</v>
      </c>
      <c r="BH1823">
        <f>VLOOKUP(BE1823,DATA_FEEDS!$A$7:$B$2095,2,FALSE)</f>
        <v>-7</v>
      </c>
      <c r="BI1823">
        <f t="shared" si="1642"/>
        <v>-23.200000000000003</v>
      </c>
      <c r="BJ1823">
        <f t="shared" si="1643"/>
        <v>1.7899534285454186</v>
      </c>
      <c r="BK1823">
        <f t="shared" si="1633"/>
        <v>100</v>
      </c>
      <c r="BL1823" s="14">
        <f t="shared" si="1634"/>
        <v>-3.437127318568038</v>
      </c>
      <c r="BM1823" s="15">
        <f t="shared" si="1640"/>
        <v>-3.437127318568038</v>
      </c>
      <c r="BP1823" s="20">
        <f t="shared" si="1606"/>
        <v>39899</v>
      </c>
      <c r="BQ1823">
        <f t="shared" si="1650"/>
        <v>15.461429000000001</v>
      </c>
      <c r="BR1823">
        <f t="shared" si="1651"/>
        <v>-3.4371273185680382E-2</v>
      </c>
      <c r="BS1823">
        <f t="shared" si="1612"/>
        <v>0</v>
      </c>
      <c r="BT1823">
        <f t="shared" si="1613"/>
        <v>0</v>
      </c>
      <c r="BU1823">
        <f t="shared" si="1614"/>
        <v>100</v>
      </c>
      <c r="BV1823">
        <f t="shared" si="1615"/>
        <v>100</v>
      </c>
      <c r="BW1823" s="14">
        <f t="shared" si="1641"/>
        <v>-3.437127318568038</v>
      </c>
      <c r="BX1823" s="15">
        <f t="shared" si="1607"/>
        <v>-3.437127318568038</v>
      </c>
      <c r="BY1823">
        <f t="shared" si="1616"/>
        <v>-0.74266175342103147</v>
      </c>
      <c r="BZ1823">
        <f t="shared" si="1617"/>
        <v>0.63513020516554275</v>
      </c>
      <c r="CA1823">
        <f t="shared" si="1618"/>
        <v>1.7899534285454186</v>
      </c>
    </row>
    <row r="1824" spans="1:79" x14ac:dyDescent="0.25">
      <c r="A1824" s="1">
        <v>39902</v>
      </c>
      <c r="B1824" s="2">
        <v>14.93</v>
      </c>
      <c r="C1824" s="2">
        <v>14.927142999999999</v>
      </c>
      <c r="D1824">
        <f t="shared" si="1608"/>
        <v>14.93</v>
      </c>
      <c r="E1824" s="2">
        <f t="shared" si="1608"/>
        <v>14.927142999999999</v>
      </c>
      <c r="F1824" s="4">
        <f t="shared" si="1619"/>
        <v>-3.4371273185680382E-2</v>
      </c>
      <c r="G1824" s="4">
        <f t="shared" si="1632"/>
        <v>-1.7581742082631826E-2</v>
      </c>
      <c r="H1824" s="4">
        <f t="shared" si="1653"/>
        <v>0.1749690616221958</v>
      </c>
      <c r="I1824" s="5">
        <f t="shared" si="1609"/>
        <v>-2.8570000000005535E-3</v>
      </c>
      <c r="J1824">
        <f t="shared" si="1602"/>
        <v>1</v>
      </c>
      <c r="K1824">
        <f t="shared" si="1620"/>
        <v>15.262857199999999</v>
      </c>
      <c r="L1824">
        <f t="shared" si="1652"/>
        <v>13.943214300000003</v>
      </c>
      <c r="M1824" t="str">
        <f t="shared" si="1621"/>
        <v/>
      </c>
      <c r="R1824" s="13">
        <f t="shared" si="1622"/>
        <v>1.3196428999999963</v>
      </c>
      <c r="S1824" s="14" t="str">
        <f t="shared" si="1629"/>
        <v/>
      </c>
      <c r="T1824" s="14">
        <f t="shared" si="1624"/>
        <v>0</v>
      </c>
      <c r="U1824" s="15" t="str">
        <f t="shared" si="1625"/>
        <v/>
      </c>
      <c r="V1824" t="str">
        <f t="shared" si="1626"/>
        <v/>
      </c>
      <c r="Y1824" s="13" t="str">
        <f t="shared" si="1627"/>
        <v/>
      </c>
      <c r="Z1824" t="str">
        <f t="shared" si="1623"/>
        <v/>
      </c>
      <c r="AB1824" s="14" t="str">
        <f t="shared" si="1630"/>
        <v/>
      </c>
      <c r="AC1824" t="str">
        <f t="shared" si="1628"/>
        <v/>
      </c>
      <c r="AE1824" s="15" t="str">
        <f t="shared" si="1631"/>
        <v/>
      </c>
      <c r="AF1824" t="str">
        <f t="shared" si="1654"/>
        <v/>
      </c>
      <c r="AI1824" s="21">
        <f t="shared" si="1610"/>
        <v>39902</v>
      </c>
      <c r="AJ1824" s="14">
        <f t="shared" si="1603"/>
        <v>14.93</v>
      </c>
      <c r="AK1824" s="22">
        <f t="shared" si="1611"/>
        <v>8.994306764902895E-3</v>
      </c>
      <c r="AL1824" s="14">
        <f t="shared" si="1644"/>
        <v>16.020593462058059</v>
      </c>
      <c r="AM1824" s="14">
        <f t="shared" si="1645"/>
        <v>0.2231421098080289</v>
      </c>
      <c r="AN1824" s="14">
        <f t="shared" si="1646"/>
        <v>-4.8874390539567214</v>
      </c>
      <c r="AO1824" s="14">
        <f t="shared" si="1647"/>
        <v>100</v>
      </c>
      <c r="AP1824" s="14">
        <f t="shared" si="1648"/>
        <v>0.89943067649028952</v>
      </c>
      <c r="AQ1824" s="15" t="str">
        <f t="shared" si="1649"/>
        <v/>
      </c>
      <c r="AT1824" s="21">
        <f t="shared" si="1604"/>
        <v>39902</v>
      </c>
      <c r="AU1824" s="14">
        <f t="shared" si="1598"/>
        <v>14.93</v>
      </c>
      <c r="AV1824" s="22">
        <f t="shared" si="1599"/>
        <v>8.994306764902895E-3</v>
      </c>
      <c r="AW1824" s="14">
        <f>VLOOKUP(AT1824,DATA_FEEDS!$F$7:$H$2022,3,FALSE)</f>
        <v>53.762309999999999</v>
      </c>
      <c r="AX1824" s="14">
        <f t="shared" si="1635"/>
        <v>49.820546</v>
      </c>
      <c r="AY1824" s="14">
        <f t="shared" si="1636"/>
        <v>2.0405179410135847</v>
      </c>
      <c r="AZ1824" s="14">
        <f t="shared" si="1637"/>
        <v>-100</v>
      </c>
      <c r="BA1824" s="14">
        <f t="shared" si="1638"/>
        <v>-0.89943067649028952</v>
      </c>
      <c r="BB1824" s="15">
        <f t="shared" si="1639"/>
        <v>-0.89943067649028952</v>
      </c>
      <c r="BE1824" s="20">
        <f t="shared" si="1605"/>
        <v>39902</v>
      </c>
      <c r="BF1824">
        <f t="shared" si="1600"/>
        <v>14.93</v>
      </c>
      <c r="BG1824">
        <f t="shared" si="1601"/>
        <v>8.994306764902895E-3</v>
      </c>
      <c r="BH1824">
        <f>VLOOKUP(BE1824,DATA_FEEDS!$A$7:$B$2095,2,FALSE)</f>
        <v>-6.6</v>
      </c>
      <c r="BI1824">
        <f t="shared" si="1642"/>
        <v>-20.46153846153846</v>
      </c>
      <c r="BJ1824">
        <f t="shared" si="1643"/>
        <v>1.6312756085984172</v>
      </c>
      <c r="BK1824">
        <f t="shared" si="1633"/>
        <v>100</v>
      </c>
      <c r="BL1824" s="14">
        <f t="shared" si="1634"/>
        <v>0.89943067649028952</v>
      </c>
      <c r="BM1824" s="15" t="str">
        <f t="shared" si="1640"/>
        <v/>
      </c>
      <c r="BP1824" s="20">
        <f t="shared" si="1606"/>
        <v>39902</v>
      </c>
      <c r="BQ1824">
        <f t="shared" si="1650"/>
        <v>14.93</v>
      </c>
      <c r="BR1824">
        <f t="shared" si="1651"/>
        <v>8.994306764902895E-3</v>
      </c>
      <c r="BS1824">
        <f t="shared" si="1612"/>
        <v>100</v>
      </c>
      <c r="BT1824">
        <f t="shared" si="1613"/>
        <v>-100</v>
      </c>
      <c r="BU1824">
        <f t="shared" si="1614"/>
        <v>100</v>
      </c>
      <c r="BV1824">
        <f t="shared" si="1615"/>
        <v>100</v>
      </c>
      <c r="BW1824" s="14">
        <f t="shared" si="1641"/>
        <v>0.89943067649028952</v>
      </c>
      <c r="BX1824" s="15" t="str">
        <f t="shared" si="1607"/>
        <v/>
      </c>
      <c r="BY1824">
        <f t="shared" si="1616"/>
        <v>-4.8874390539567214</v>
      </c>
      <c r="BZ1824">
        <f t="shared" si="1617"/>
        <v>2.0405179410135847</v>
      </c>
      <c r="CA1824">
        <f t="shared" si="1618"/>
        <v>1.6312756085984172</v>
      </c>
    </row>
    <row r="1825" spans="1:79" x14ac:dyDescent="0.25">
      <c r="A1825" s="1">
        <v>39903</v>
      </c>
      <c r="B1825" s="2">
        <v>15.064285</v>
      </c>
      <c r="C1825" s="2">
        <v>15.017143000000001</v>
      </c>
      <c r="D1825">
        <f t="shared" si="1608"/>
        <v>15.064285</v>
      </c>
      <c r="E1825" s="2">
        <f t="shared" si="1608"/>
        <v>15.017143000000001</v>
      </c>
      <c r="F1825" s="4">
        <f t="shared" si="1619"/>
        <v>8.994306764902895E-3</v>
      </c>
      <c r="G1825" s="4">
        <f t="shared" si="1632"/>
        <v>-2.2866667304331581E-2</v>
      </c>
      <c r="H1825" s="4">
        <f t="shared" si="1653"/>
        <v>0.1656686866896063</v>
      </c>
      <c r="I1825" s="5">
        <f t="shared" si="1609"/>
        <v>-4.7141999999999129E-2</v>
      </c>
      <c r="J1825">
        <f t="shared" si="1602"/>
        <v>1</v>
      </c>
      <c r="K1825">
        <f t="shared" si="1620"/>
        <v>15.2234286</v>
      </c>
      <c r="L1825">
        <f t="shared" si="1652"/>
        <v>14.062857149999996</v>
      </c>
      <c r="M1825">
        <f t="shared" si="1621"/>
        <v>1</v>
      </c>
      <c r="R1825" s="13">
        <f t="shared" si="1622"/>
        <v>1.1605714500000044</v>
      </c>
      <c r="S1825" s="14" t="str">
        <f t="shared" si="1629"/>
        <v/>
      </c>
      <c r="T1825" s="14">
        <f t="shared" si="1624"/>
        <v>0</v>
      </c>
      <c r="U1825" s="15" t="str">
        <f t="shared" si="1625"/>
        <v/>
      </c>
      <c r="V1825" t="str">
        <f t="shared" si="1626"/>
        <v/>
      </c>
      <c r="Y1825" s="13">
        <f t="shared" si="1627"/>
        <v>0.89943067649028952</v>
      </c>
      <c r="Z1825" t="str">
        <f t="shared" si="1623"/>
        <v/>
      </c>
      <c r="AB1825" s="14">
        <f t="shared" si="1630"/>
        <v>12.328125762357788</v>
      </c>
      <c r="AC1825" t="str">
        <f t="shared" si="1628"/>
        <v/>
      </c>
      <c r="AE1825" s="15">
        <f t="shared" si="1631"/>
        <v>17.989576007092275</v>
      </c>
      <c r="AF1825" t="str">
        <f t="shared" si="1654"/>
        <v/>
      </c>
      <c r="AI1825" s="21">
        <f t="shared" si="1610"/>
        <v>39903</v>
      </c>
      <c r="AJ1825" s="14">
        <f t="shared" si="1603"/>
        <v>15.064285</v>
      </c>
      <c r="AK1825" s="22">
        <f t="shared" si="1611"/>
        <v>-1.2897060829637829E-2</v>
      </c>
      <c r="AL1825" s="14">
        <f t="shared" si="1644"/>
        <v>15.764830675945632</v>
      </c>
      <c r="AM1825" s="14">
        <f t="shared" si="1645"/>
        <v>0.32981617251305168</v>
      </c>
      <c r="AN1825" s="14">
        <f t="shared" si="1646"/>
        <v>-2.1240488924717891</v>
      </c>
      <c r="AO1825" s="14">
        <f t="shared" si="1647"/>
        <v>100</v>
      </c>
      <c r="AP1825" s="14">
        <f t="shared" si="1648"/>
        <v>-1.289706082963783</v>
      </c>
      <c r="AQ1825" s="15">
        <f t="shared" si="1649"/>
        <v>-1.289706082963783</v>
      </c>
      <c r="AT1825" s="21">
        <f t="shared" si="1604"/>
        <v>39903</v>
      </c>
      <c r="AU1825" s="14">
        <f t="shared" si="1598"/>
        <v>15.064285</v>
      </c>
      <c r="AV1825" s="22">
        <f t="shared" si="1599"/>
        <v>-1.2897060829637829E-2</v>
      </c>
      <c r="AW1825" s="14">
        <f>VLOOKUP(AT1825,DATA_FEEDS!$F$7:$H$2022,3,FALSE)</f>
        <v>50.167810000000003</v>
      </c>
      <c r="AX1825" s="14">
        <f t="shared" si="1635"/>
        <v>49.986739</v>
      </c>
      <c r="AY1825" s="14">
        <f t="shared" si="1636"/>
        <v>7.6303321342337208E-2</v>
      </c>
      <c r="AZ1825" s="14" t="str">
        <f t="shared" si="1637"/>
        <v/>
      </c>
      <c r="BA1825" s="14" t="str">
        <f t="shared" si="1638"/>
        <v/>
      </c>
      <c r="BB1825" s="15" t="str">
        <f t="shared" si="1639"/>
        <v/>
      </c>
      <c r="BE1825" s="20">
        <f t="shared" si="1605"/>
        <v>39903</v>
      </c>
      <c r="BF1825">
        <f t="shared" si="1600"/>
        <v>15.064285</v>
      </c>
      <c r="BG1825">
        <f t="shared" si="1601"/>
        <v>-1.2897060829637829E-2</v>
      </c>
      <c r="BH1825">
        <f>VLOOKUP(BE1825,DATA_FEEDS!$A$7:$B$2095,2,FALSE)</f>
        <v>-11.2</v>
      </c>
      <c r="BI1825">
        <f t="shared" si="1642"/>
        <v>-19.099999999999998</v>
      </c>
      <c r="BJ1825">
        <f t="shared" si="1643"/>
        <v>0.86136929951668051</v>
      </c>
      <c r="BK1825" t="str">
        <f t="shared" si="1633"/>
        <v/>
      </c>
      <c r="BL1825" s="14" t="str">
        <f t="shared" si="1634"/>
        <v/>
      </c>
      <c r="BM1825" s="15" t="str">
        <f t="shared" si="1640"/>
        <v/>
      </c>
      <c r="BP1825" s="20">
        <f t="shared" si="1606"/>
        <v>39903</v>
      </c>
      <c r="BQ1825">
        <f t="shared" si="1650"/>
        <v>15.064285</v>
      </c>
      <c r="BR1825">
        <f t="shared" si="1651"/>
        <v>-1.2897060829637829E-2</v>
      </c>
      <c r="BS1825">
        <f t="shared" si="1612"/>
        <v>100</v>
      </c>
      <c r="BT1825">
        <f t="shared" si="1613"/>
        <v>0</v>
      </c>
      <c r="BU1825">
        <f t="shared" si="1614"/>
        <v>0</v>
      </c>
      <c r="BV1825">
        <f t="shared" si="1615"/>
        <v>100</v>
      </c>
      <c r="BW1825" s="14">
        <f t="shared" si="1641"/>
        <v>-1.289706082963783</v>
      </c>
      <c r="BX1825" s="15">
        <f t="shared" si="1607"/>
        <v>-1.289706082963783</v>
      </c>
      <c r="BY1825">
        <f t="shared" si="1616"/>
        <v>-2.1240488924717891</v>
      </c>
      <c r="BZ1825">
        <f t="shared" si="1617"/>
        <v>7.6303321342337208E-2</v>
      </c>
      <c r="CA1825">
        <f t="shared" si="1618"/>
        <v>0.86136929951668051</v>
      </c>
    </row>
    <row r="1826" spans="1:79" x14ac:dyDescent="0.25">
      <c r="A1826" s="1">
        <v>39904</v>
      </c>
      <c r="B1826" s="2">
        <v>14.87</v>
      </c>
      <c r="C1826" s="2">
        <v>15.527143000000001</v>
      </c>
      <c r="D1826">
        <f t="shared" si="1608"/>
        <v>14.87</v>
      </c>
      <c r="E1826" s="2">
        <f t="shared" si="1608"/>
        <v>15.527143000000001</v>
      </c>
      <c r="F1826" s="4">
        <f t="shared" si="1619"/>
        <v>-1.2897060829637829E-2</v>
      </c>
      <c r="G1826" s="4">
        <f t="shared" si="1632"/>
        <v>7.9755730304912429E-3</v>
      </c>
      <c r="H1826" s="4">
        <f t="shared" si="1653"/>
        <v>0.20152556048557993</v>
      </c>
      <c r="I1826" s="5">
        <f t="shared" si="1609"/>
        <v>0.65714300000000136</v>
      </c>
      <c r="J1826">
        <f t="shared" si="1602"/>
        <v>1</v>
      </c>
      <c r="K1826">
        <f t="shared" si="1620"/>
        <v>15.286285799999998</v>
      </c>
      <c r="L1826">
        <f t="shared" si="1652"/>
        <v>14.188000050000003</v>
      </c>
      <c r="M1826" t="str">
        <f t="shared" si="1621"/>
        <v/>
      </c>
      <c r="R1826" s="13">
        <f t="shared" si="1622"/>
        <v>1.0982857499999952</v>
      </c>
      <c r="S1826" s="14" t="str">
        <f t="shared" si="1629"/>
        <v/>
      </c>
      <c r="T1826" s="14">
        <f t="shared" si="1624"/>
        <v>0</v>
      </c>
      <c r="U1826" s="15" t="str">
        <f t="shared" si="1625"/>
        <v/>
      </c>
      <c r="V1826" t="str">
        <f t="shared" si="1626"/>
        <v/>
      </c>
      <c r="Y1826" s="13" t="str">
        <f t="shared" si="1627"/>
        <v/>
      </c>
      <c r="Z1826" t="str">
        <f t="shared" si="1623"/>
        <v/>
      </c>
      <c r="AB1826" s="14" t="str">
        <f t="shared" si="1630"/>
        <v/>
      </c>
      <c r="AC1826" t="str">
        <f t="shared" si="1628"/>
        <v/>
      </c>
      <c r="AE1826" s="15" t="str">
        <f t="shared" si="1631"/>
        <v/>
      </c>
      <c r="AF1826" t="str">
        <f t="shared" si="1654"/>
        <v/>
      </c>
      <c r="AI1826" s="21">
        <f t="shared" si="1610"/>
        <v>39904</v>
      </c>
      <c r="AJ1826" s="14">
        <f t="shared" si="1603"/>
        <v>14.87</v>
      </c>
      <c r="AK1826" s="22">
        <f t="shared" si="1611"/>
        <v>5.8122730329522573E-2</v>
      </c>
      <c r="AL1826" s="14">
        <f t="shared" si="1644"/>
        <v>15.631901471334004</v>
      </c>
      <c r="AM1826" s="14">
        <f t="shared" si="1645"/>
        <v>0.36304557776829877</v>
      </c>
      <c r="AN1826" s="14">
        <f t="shared" si="1646"/>
        <v>-2.0986386227799247</v>
      </c>
      <c r="AO1826" s="14">
        <f t="shared" si="1647"/>
        <v>100</v>
      </c>
      <c r="AP1826" s="14">
        <f t="shared" si="1648"/>
        <v>5.8122730329522572</v>
      </c>
      <c r="AQ1826" s="15" t="str">
        <f t="shared" si="1649"/>
        <v/>
      </c>
      <c r="AT1826" s="21">
        <f t="shared" si="1604"/>
        <v>39904</v>
      </c>
      <c r="AU1826" s="14">
        <f t="shared" si="1598"/>
        <v>14.87</v>
      </c>
      <c r="AV1826" s="22">
        <f t="shared" si="1599"/>
        <v>5.8122730329522573E-2</v>
      </c>
      <c r="AW1826" s="14">
        <f>VLOOKUP(AT1826,DATA_FEEDS!$F$7:$H$2022,3,FALSE)</f>
        <v>51.026380000000003</v>
      </c>
      <c r="AX1826" s="14">
        <f t="shared" si="1635"/>
        <v>50.575676999999999</v>
      </c>
      <c r="AY1826" s="14">
        <f t="shared" si="1636"/>
        <v>0.19355779252486899</v>
      </c>
      <c r="AZ1826" s="14" t="str">
        <f t="shared" si="1637"/>
        <v/>
      </c>
      <c r="BA1826" s="14" t="str">
        <f t="shared" si="1638"/>
        <v/>
      </c>
      <c r="BB1826" s="15" t="str">
        <f t="shared" si="1639"/>
        <v/>
      </c>
      <c r="BE1826" s="20">
        <f t="shared" si="1605"/>
        <v>39904</v>
      </c>
      <c r="BF1826">
        <f t="shared" si="1600"/>
        <v>14.87</v>
      </c>
      <c r="BG1826">
        <f t="shared" si="1601"/>
        <v>5.8122730329522573E-2</v>
      </c>
      <c r="BH1826">
        <f>VLOOKUP(BE1826,DATA_FEEDS!$A$7:$B$2095,2,FALSE)</f>
        <v>-9.1</v>
      </c>
      <c r="BI1826">
        <f t="shared" si="1642"/>
        <v>-18.207692307692305</v>
      </c>
      <c r="BJ1826">
        <f t="shared" si="1643"/>
        <v>0.95998334912834737</v>
      </c>
      <c r="BK1826" t="str">
        <f t="shared" si="1633"/>
        <v/>
      </c>
      <c r="BL1826" s="14" t="str">
        <f t="shared" si="1634"/>
        <v/>
      </c>
      <c r="BM1826" s="15" t="str">
        <f t="shared" si="1640"/>
        <v/>
      </c>
      <c r="BP1826" s="20">
        <f t="shared" si="1606"/>
        <v>39904</v>
      </c>
      <c r="BQ1826">
        <f t="shared" si="1650"/>
        <v>14.87</v>
      </c>
      <c r="BR1826">
        <f t="shared" si="1651"/>
        <v>5.8122730329522573E-2</v>
      </c>
      <c r="BS1826">
        <f t="shared" si="1612"/>
        <v>100</v>
      </c>
      <c r="BT1826">
        <f t="shared" si="1613"/>
        <v>0</v>
      </c>
      <c r="BU1826">
        <f t="shared" si="1614"/>
        <v>0</v>
      </c>
      <c r="BV1826">
        <f t="shared" si="1615"/>
        <v>100</v>
      </c>
      <c r="BW1826" s="14">
        <f t="shared" si="1641"/>
        <v>5.8122730329522572</v>
      </c>
      <c r="BX1826" s="15" t="str">
        <f t="shared" si="1607"/>
        <v/>
      </c>
      <c r="BY1826">
        <f t="shared" si="1616"/>
        <v>-2.0986386227799247</v>
      </c>
      <c r="BZ1826">
        <f t="shared" si="1617"/>
        <v>0.19355779252486899</v>
      </c>
      <c r="CA1826">
        <f t="shared" si="1618"/>
        <v>0.95998334912834737</v>
      </c>
    </row>
    <row r="1827" spans="1:79" x14ac:dyDescent="0.25">
      <c r="A1827" s="1">
        <v>39905</v>
      </c>
      <c r="B1827" s="2">
        <v>15.734285</v>
      </c>
      <c r="C1827" s="2">
        <v>16.101429</v>
      </c>
      <c r="D1827">
        <f t="shared" si="1608"/>
        <v>15.734285</v>
      </c>
      <c r="E1827" s="2">
        <f t="shared" si="1608"/>
        <v>16.101429</v>
      </c>
      <c r="F1827" s="4">
        <f t="shared" si="1619"/>
        <v>5.8122730329522573E-2</v>
      </c>
      <c r="G1827" s="4">
        <f t="shared" si="1632"/>
        <v>4.1393327874156963E-2</v>
      </c>
      <c r="H1827" s="4">
        <f t="shared" si="1653"/>
        <v>0.27586600633914427</v>
      </c>
      <c r="I1827" s="5">
        <f t="shared" si="1609"/>
        <v>0.36714399999999969</v>
      </c>
      <c r="J1827">
        <f t="shared" si="1602"/>
        <v>1</v>
      </c>
      <c r="K1827">
        <f t="shared" si="1620"/>
        <v>15.367428800000003</v>
      </c>
      <c r="L1827">
        <f t="shared" si="1652"/>
        <v>14.358500100000001</v>
      </c>
      <c r="M1827" t="str">
        <f t="shared" si="1621"/>
        <v/>
      </c>
      <c r="R1827" s="13">
        <f t="shared" si="1622"/>
        <v>1.008928700000002</v>
      </c>
      <c r="S1827" s="14" t="str">
        <f t="shared" si="1629"/>
        <v/>
      </c>
      <c r="T1827" s="14">
        <f t="shared" si="1624"/>
        <v>0</v>
      </c>
      <c r="U1827" s="15" t="str">
        <f t="shared" si="1625"/>
        <v/>
      </c>
      <c r="V1827" t="str">
        <f t="shared" si="1626"/>
        <v/>
      </c>
      <c r="Y1827" s="13" t="str">
        <f t="shared" si="1627"/>
        <v/>
      </c>
      <c r="Z1827" t="str">
        <f t="shared" si="1623"/>
        <v/>
      </c>
      <c r="AB1827" s="14" t="str">
        <f t="shared" si="1630"/>
        <v/>
      </c>
      <c r="AC1827" t="str">
        <f t="shared" si="1628"/>
        <v/>
      </c>
      <c r="AE1827" s="15" t="str">
        <f t="shared" si="1631"/>
        <v/>
      </c>
      <c r="AF1827" t="str">
        <f t="shared" si="1654"/>
        <v/>
      </c>
      <c r="AI1827" s="21">
        <f t="shared" si="1610"/>
        <v>39905</v>
      </c>
      <c r="AJ1827" s="14">
        <f t="shared" si="1603"/>
        <v>15.734285</v>
      </c>
      <c r="AK1827" s="22">
        <f t="shared" si="1611"/>
        <v>3.6771419864328199E-2</v>
      </c>
      <c r="AL1827" s="14">
        <f t="shared" si="1644"/>
        <v>15.50602922634107</v>
      </c>
      <c r="AM1827" s="14">
        <f t="shared" si="1645"/>
        <v>0.41266029435285151</v>
      </c>
      <c r="AN1827" s="14">
        <f t="shared" si="1646"/>
        <v>0.55313238705673995</v>
      </c>
      <c r="AO1827" s="14" t="str">
        <f t="shared" si="1647"/>
        <v/>
      </c>
      <c r="AP1827" s="14" t="str">
        <f t="shared" si="1648"/>
        <v/>
      </c>
      <c r="AQ1827" s="15" t="str">
        <f t="shared" si="1649"/>
        <v/>
      </c>
      <c r="AT1827" s="21">
        <f t="shared" si="1604"/>
        <v>39905</v>
      </c>
      <c r="AU1827" s="14">
        <f t="shared" si="1598"/>
        <v>15.734285</v>
      </c>
      <c r="AV1827" s="22">
        <f t="shared" si="1599"/>
        <v>3.6771419864328199E-2</v>
      </c>
      <c r="AW1827" s="14">
        <f>VLOOKUP(AT1827,DATA_FEEDS!$F$7:$H$2022,3,FALSE)</f>
        <v>50.310380000000002</v>
      </c>
      <c r="AX1827" s="14">
        <f t="shared" si="1635"/>
        <v>50.843133999999999</v>
      </c>
      <c r="AY1827" s="14">
        <f t="shared" si="1636"/>
        <v>-0.33405745205406667</v>
      </c>
      <c r="AZ1827" s="14" t="str">
        <f t="shared" si="1637"/>
        <v/>
      </c>
      <c r="BA1827" s="14" t="str">
        <f t="shared" si="1638"/>
        <v/>
      </c>
      <c r="BB1827" s="15" t="str">
        <f t="shared" si="1639"/>
        <v/>
      </c>
      <c r="BE1827" s="20">
        <f t="shared" si="1605"/>
        <v>39905</v>
      </c>
      <c r="BF1827">
        <f t="shared" si="1600"/>
        <v>15.734285</v>
      </c>
      <c r="BG1827">
        <f t="shared" si="1601"/>
        <v>3.6771419864328199E-2</v>
      </c>
      <c r="BH1827">
        <f>VLOOKUP(BE1827,DATA_FEEDS!$A$7:$B$2095,2,FALSE)</f>
        <v>-11.3</v>
      </c>
      <c r="BI1827">
        <f t="shared" si="1642"/>
        <v>-16.515384615384612</v>
      </c>
      <c r="BJ1827">
        <f t="shared" si="1643"/>
        <v>0.59924641885320318</v>
      </c>
      <c r="BK1827" t="str">
        <f t="shared" si="1633"/>
        <v/>
      </c>
      <c r="BL1827" s="14" t="str">
        <f t="shared" si="1634"/>
        <v/>
      </c>
      <c r="BM1827" s="15" t="str">
        <f t="shared" si="1640"/>
        <v/>
      </c>
      <c r="BP1827" s="20">
        <f t="shared" si="1606"/>
        <v>39905</v>
      </c>
      <c r="BQ1827">
        <f t="shared" si="1650"/>
        <v>15.734285</v>
      </c>
      <c r="BR1827">
        <f t="shared" si="1651"/>
        <v>3.6771419864328199E-2</v>
      </c>
      <c r="BS1827">
        <f t="shared" si="1612"/>
        <v>0</v>
      </c>
      <c r="BT1827">
        <f t="shared" si="1613"/>
        <v>0</v>
      </c>
      <c r="BU1827">
        <f t="shared" si="1614"/>
        <v>0</v>
      </c>
      <c r="BV1827" t="str">
        <f t="shared" si="1615"/>
        <v/>
      </c>
      <c r="BW1827" s="14" t="str">
        <f t="shared" si="1641"/>
        <v/>
      </c>
      <c r="BX1827" s="15" t="str">
        <f t="shared" si="1607"/>
        <v/>
      </c>
      <c r="BY1827">
        <f t="shared" si="1616"/>
        <v>0.55313238705673995</v>
      </c>
      <c r="BZ1827">
        <f t="shared" si="1617"/>
        <v>-0.33405745205406667</v>
      </c>
      <c r="CA1827">
        <f t="shared" si="1618"/>
        <v>0.59924641885320318</v>
      </c>
    </row>
    <row r="1828" spans="1:79" x14ac:dyDescent="0.25">
      <c r="A1828" s="1">
        <v>39906</v>
      </c>
      <c r="B1828" s="2">
        <v>16.312857000000001</v>
      </c>
      <c r="C1828" s="2">
        <v>16.57</v>
      </c>
      <c r="D1828">
        <f t="shared" si="1608"/>
        <v>16.312857000000001</v>
      </c>
      <c r="E1828" s="2">
        <f t="shared" si="1608"/>
        <v>16.57</v>
      </c>
      <c r="F1828" s="4">
        <f t="shared" si="1619"/>
        <v>3.6771419864328199E-2</v>
      </c>
      <c r="G1828" s="4">
        <f t="shared" si="1632"/>
        <v>0.10984594775619562</v>
      </c>
      <c r="H1828" s="4">
        <f t="shared" si="1653"/>
        <v>0.37788076450180003</v>
      </c>
      <c r="I1828" s="5">
        <f t="shared" si="1609"/>
        <v>0.25714299999999923</v>
      </c>
      <c r="J1828">
        <f t="shared" si="1602"/>
        <v>1</v>
      </c>
      <c r="K1828">
        <f t="shared" si="1620"/>
        <v>15.628571599999997</v>
      </c>
      <c r="L1828">
        <f t="shared" si="1652"/>
        <v>14.577714350000003</v>
      </c>
      <c r="M1828" t="str">
        <f t="shared" si="1621"/>
        <v/>
      </c>
      <c r="R1828" s="13">
        <f t="shared" si="1622"/>
        <v>1.0508572499999946</v>
      </c>
      <c r="S1828" s="14" t="str">
        <f t="shared" si="1629"/>
        <v/>
      </c>
      <c r="T1828" s="14">
        <f t="shared" si="1624"/>
        <v>0</v>
      </c>
      <c r="U1828" s="15" t="str">
        <f t="shared" si="1625"/>
        <v/>
      </c>
      <c r="V1828" t="str">
        <f t="shared" si="1626"/>
        <v/>
      </c>
      <c r="Y1828" s="13" t="str">
        <f t="shared" si="1627"/>
        <v/>
      </c>
      <c r="Z1828" t="str">
        <f t="shared" si="1623"/>
        <v/>
      </c>
      <c r="AB1828" s="14" t="str">
        <f t="shared" si="1630"/>
        <v/>
      </c>
      <c r="AC1828" t="str">
        <f t="shared" si="1628"/>
        <v/>
      </c>
      <c r="AE1828" s="15" t="str">
        <f t="shared" si="1631"/>
        <v/>
      </c>
      <c r="AF1828" t="str">
        <f t="shared" si="1654"/>
        <v/>
      </c>
      <c r="AI1828" s="21">
        <f t="shared" si="1610"/>
        <v>39906</v>
      </c>
      <c r="AJ1828" s="14">
        <f t="shared" si="1603"/>
        <v>16.312857000000001</v>
      </c>
      <c r="AK1828" s="22">
        <f t="shared" si="1611"/>
        <v>6.5680095154393037E-3</v>
      </c>
      <c r="AL1828" s="14">
        <f t="shared" si="1644"/>
        <v>15.60012267146567</v>
      </c>
      <c r="AM1828" s="14">
        <f t="shared" si="1645"/>
        <v>0.4025382296579918</v>
      </c>
      <c r="AN1828" s="14">
        <f t="shared" si="1646"/>
        <v>1.7706003455619392</v>
      </c>
      <c r="AO1828" s="14">
        <f t="shared" si="1647"/>
        <v>-100</v>
      </c>
      <c r="AP1828" s="14">
        <f t="shared" si="1648"/>
        <v>-0.65680095154393037</v>
      </c>
      <c r="AQ1828" s="15">
        <f t="shared" si="1649"/>
        <v>-0.65680095154393037</v>
      </c>
      <c r="AT1828" s="21">
        <f t="shared" si="1604"/>
        <v>39906</v>
      </c>
      <c r="AU1828" s="14">
        <f t="shared" si="1598"/>
        <v>16.312857000000001</v>
      </c>
      <c r="AV1828" s="22">
        <f t="shared" si="1599"/>
        <v>6.5680095154393037E-3</v>
      </c>
      <c r="AW1828" s="14">
        <f>VLOOKUP(AT1828,DATA_FEEDS!$F$7:$H$2022,3,FALSE)</f>
        <v>50.16131</v>
      </c>
      <c r="AX1828" s="14">
        <f t="shared" si="1635"/>
        <v>50.880765000000004</v>
      </c>
      <c r="AY1828" s="14">
        <f t="shared" si="1636"/>
        <v>-0.58521198920745376</v>
      </c>
      <c r="AZ1828" s="14" t="str">
        <f t="shared" si="1637"/>
        <v/>
      </c>
      <c r="BA1828" s="14" t="str">
        <f t="shared" si="1638"/>
        <v/>
      </c>
      <c r="BB1828" s="15" t="str">
        <f t="shared" si="1639"/>
        <v/>
      </c>
      <c r="BE1828" s="20">
        <f t="shared" si="1605"/>
        <v>39906</v>
      </c>
      <c r="BF1828">
        <f t="shared" si="1600"/>
        <v>16.312857000000001</v>
      </c>
      <c r="BG1828">
        <f t="shared" si="1601"/>
        <v>6.5680095154393037E-3</v>
      </c>
      <c r="BH1828">
        <f>VLOOKUP(BE1828,DATA_FEEDS!$A$7:$B$2095,2,FALSE)</f>
        <v>-14.6</v>
      </c>
      <c r="BI1828">
        <f t="shared" si="1642"/>
        <v>-15.276923076923074</v>
      </c>
      <c r="BJ1828">
        <f t="shared" si="1643"/>
        <v>8.8420828898131409E-2</v>
      </c>
      <c r="BK1828" t="str">
        <f t="shared" si="1633"/>
        <v/>
      </c>
      <c r="BL1828" s="14" t="str">
        <f t="shared" si="1634"/>
        <v/>
      </c>
      <c r="BM1828" s="15" t="str">
        <f t="shared" si="1640"/>
        <v/>
      </c>
      <c r="BP1828" s="20">
        <f t="shared" si="1606"/>
        <v>39906</v>
      </c>
      <c r="BQ1828">
        <f t="shared" si="1650"/>
        <v>16.312857000000001</v>
      </c>
      <c r="BR1828">
        <f t="shared" si="1651"/>
        <v>6.5680095154393037E-3</v>
      </c>
      <c r="BS1828">
        <f t="shared" si="1612"/>
        <v>-100</v>
      </c>
      <c r="BT1828">
        <f t="shared" si="1613"/>
        <v>0</v>
      </c>
      <c r="BU1828">
        <f t="shared" si="1614"/>
        <v>0</v>
      </c>
      <c r="BV1828">
        <f t="shared" si="1615"/>
        <v>-100</v>
      </c>
      <c r="BW1828" s="14">
        <f t="shared" si="1641"/>
        <v>-0.65680095154393037</v>
      </c>
      <c r="BX1828" s="15">
        <f t="shared" si="1607"/>
        <v>-0.65680095154393037</v>
      </c>
      <c r="BY1828">
        <f t="shared" si="1616"/>
        <v>1.7706003455619392</v>
      </c>
      <c r="BZ1828">
        <f t="shared" si="1617"/>
        <v>-0.58521198920745376</v>
      </c>
      <c r="CA1828">
        <f t="shared" si="1618"/>
        <v>8.8420828898131409E-2</v>
      </c>
    </row>
    <row r="1829" spans="1:79" x14ac:dyDescent="0.25">
      <c r="A1829" s="1">
        <v>39909</v>
      </c>
      <c r="B1829" s="2">
        <v>16.420000000000002</v>
      </c>
      <c r="C1829" s="2">
        <v>16.921429</v>
      </c>
      <c r="D1829">
        <f t="shared" si="1608"/>
        <v>16.420000000000002</v>
      </c>
      <c r="E1829" s="2">
        <f t="shared" si="1608"/>
        <v>16.921429</v>
      </c>
      <c r="F1829" s="4">
        <f t="shared" si="1619"/>
        <v>6.5680095154393037E-3</v>
      </c>
      <c r="G1829" s="4">
        <f t="shared" si="1632"/>
        <v>0.12328125762357788</v>
      </c>
      <c r="H1829" s="4">
        <f t="shared" si="1653"/>
        <v>0.39566395909829249</v>
      </c>
      <c r="I1829" s="5">
        <f t="shared" si="1609"/>
        <v>0.50142899999999813</v>
      </c>
      <c r="J1829">
        <f t="shared" si="1602"/>
        <v>1</v>
      </c>
      <c r="K1829">
        <f t="shared" si="1620"/>
        <v>16.027428799999999</v>
      </c>
      <c r="L1829">
        <f t="shared" si="1652"/>
        <v>14.830142950000001</v>
      </c>
      <c r="M1829" t="str">
        <f t="shared" si="1621"/>
        <v/>
      </c>
      <c r="R1829" s="13">
        <f t="shared" si="1622"/>
        <v>1.1972858499999983</v>
      </c>
      <c r="S1829" s="14" t="str">
        <f t="shared" si="1629"/>
        <v/>
      </c>
      <c r="T1829" s="14">
        <f t="shared" si="1624"/>
        <v>0</v>
      </c>
      <c r="U1829" s="15" t="str">
        <f t="shared" si="1625"/>
        <v/>
      </c>
      <c r="V1829" t="str">
        <f t="shared" si="1626"/>
        <v/>
      </c>
      <c r="Y1829" s="13" t="str">
        <f t="shared" si="1627"/>
        <v/>
      </c>
      <c r="Z1829" t="str">
        <f t="shared" si="1623"/>
        <v/>
      </c>
      <c r="AB1829" s="14" t="str">
        <f t="shared" si="1630"/>
        <v/>
      </c>
      <c r="AC1829" t="str">
        <f t="shared" si="1628"/>
        <v/>
      </c>
      <c r="AE1829" s="15" t="str">
        <f t="shared" si="1631"/>
        <v/>
      </c>
      <c r="AF1829" t="str">
        <f t="shared" si="1654"/>
        <v/>
      </c>
      <c r="AI1829" s="21">
        <f t="shared" si="1610"/>
        <v>39909</v>
      </c>
      <c r="AJ1829" s="14">
        <f t="shared" si="1603"/>
        <v>16.420000000000002</v>
      </c>
      <c r="AK1829" s="22">
        <f t="shared" si="1611"/>
        <v>1.3833252131546714E-2</v>
      </c>
      <c r="AL1829" s="14">
        <f t="shared" si="1644"/>
        <v>15.915906364805323</v>
      </c>
      <c r="AM1829" s="14">
        <f t="shared" si="1645"/>
        <v>0.39158278174784594</v>
      </c>
      <c r="AN1829" s="14">
        <f t="shared" si="1646"/>
        <v>1.2873232907346832</v>
      </c>
      <c r="AO1829" s="14" t="str">
        <f t="shared" si="1647"/>
        <v/>
      </c>
      <c r="AP1829" s="14" t="str">
        <f t="shared" si="1648"/>
        <v/>
      </c>
      <c r="AQ1829" s="15" t="str">
        <f t="shared" si="1649"/>
        <v/>
      </c>
      <c r="AT1829" s="21">
        <f t="shared" si="1604"/>
        <v>39909</v>
      </c>
      <c r="AU1829" s="14">
        <f t="shared" si="1598"/>
        <v>16.420000000000002</v>
      </c>
      <c r="AV1829" s="22">
        <f t="shared" si="1599"/>
        <v>1.3833252131546714E-2</v>
      </c>
      <c r="AW1829" s="14">
        <f>VLOOKUP(AT1829,DATA_FEEDS!$F$7:$H$2022,3,FALSE)</f>
        <v>54.122880000000002</v>
      </c>
      <c r="AX1829" s="14">
        <f t="shared" si="1635"/>
        <v>51.230884000000003</v>
      </c>
      <c r="AY1829" s="14">
        <f t="shared" si="1636"/>
        <v>2.4124438540804265</v>
      </c>
      <c r="AZ1829" s="14">
        <f t="shared" si="1637"/>
        <v>-100</v>
      </c>
      <c r="BA1829" s="14">
        <f t="shared" si="1638"/>
        <v>-1.3833252131546714</v>
      </c>
      <c r="BB1829" s="15">
        <f t="shared" si="1639"/>
        <v>-1.3833252131546714</v>
      </c>
      <c r="BE1829" s="20">
        <f t="shared" si="1605"/>
        <v>39909</v>
      </c>
      <c r="BF1829">
        <f t="shared" si="1600"/>
        <v>16.420000000000002</v>
      </c>
      <c r="BG1829">
        <f t="shared" si="1601"/>
        <v>1.3833252131546714E-2</v>
      </c>
      <c r="BH1829">
        <f>VLOOKUP(BE1829,DATA_FEEDS!$A$7:$B$2095,2,FALSE)</f>
        <v>-16.100000000000001</v>
      </c>
      <c r="BI1829">
        <f t="shared" si="1642"/>
        <v>-14.492307692307691</v>
      </c>
      <c r="BJ1829">
        <f t="shared" si="1643"/>
        <v>-0.23528801476909195</v>
      </c>
      <c r="BK1829" t="str">
        <f t="shared" si="1633"/>
        <v/>
      </c>
      <c r="BL1829" s="14" t="str">
        <f t="shared" si="1634"/>
        <v/>
      </c>
      <c r="BM1829" s="15" t="str">
        <f t="shared" si="1640"/>
        <v/>
      </c>
      <c r="BP1829" s="20">
        <f t="shared" si="1606"/>
        <v>39909</v>
      </c>
      <c r="BQ1829">
        <f t="shared" si="1650"/>
        <v>16.420000000000002</v>
      </c>
      <c r="BR1829">
        <f t="shared" si="1651"/>
        <v>1.3833252131546714E-2</v>
      </c>
      <c r="BS1829">
        <f t="shared" si="1612"/>
        <v>0</v>
      </c>
      <c r="BT1829">
        <f t="shared" si="1613"/>
        <v>-100</v>
      </c>
      <c r="BU1829">
        <f t="shared" si="1614"/>
        <v>0</v>
      </c>
      <c r="BV1829">
        <f t="shared" si="1615"/>
        <v>-100</v>
      </c>
      <c r="BW1829" s="14">
        <f t="shared" si="1641"/>
        <v>-1.3833252131546714</v>
      </c>
      <c r="BX1829" s="15">
        <f t="shared" si="1607"/>
        <v>-1.3833252131546714</v>
      </c>
      <c r="BY1829">
        <f t="shared" si="1616"/>
        <v>1.2873232907346832</v>
      </c>
      <c r="BZ1829">
        <f t="shared" si="1617"/>
        <v>2.4124438540804265</v>
      </c>
      <c r="CA1829">
        <f t="shared" si="1618"/>
        <v>-0.23528801476909195</v>
      </c>
    </row>
    <row r="1830" spans="1:79" x14ac:dyDescent="0.25">
      <c r="A1830" s="1">
        <v>39910</v>
      </c>
      <c r="B1830" s="2">
        <v>16.647141999999999</v>
      </c>
      <c r="C1830" s="2">
        <v>16.428571999999999</v>
      </c>
      <c r="D1830">
        <f t="shared" si="1608"/>
        <v>16.647141999999999</v>
      </c>
      <c r="E1830" s="2">
        <f t="shared" si="1608"/>
        <v>16.428571999999999</v>
      </c>
      <c r="F1830" s="4">
        <f t="shared" si="1619"/>
        <v>1.3833252131546714E-2</v>
      </c>
      <c r="G1830" s="4">
        <f t="shared" si="1632"/>
        <v>0.10481318090114324</v>
      </c>
      <c r="H1830" s="4">
        <f t="shared" si="1653"/>
        <v>0.28048106001558837</v>
      </c>
      <c r="I1830" s="5">
        <f t="shared" si="1609"/>
        <v>-0.21856999999999971</v>
      </c>
      <c r="J1830">
        <f t="shared" si="1602"/>
        <v>1</v>
      </c>
      <c r="K1830">
        <f t="shared" si="1620"/>
        <v>16.3097146</v>
      </c>
      <c r="L1830">
        <f t="shared" si="1652"/>
        <v>15.018500149999999</v>
      </c>
      <c r="M1830" t="str">
        <f t="shared" si="1621"/>
        <v/>
      </c>
      <c r="R1830" s="13">
        <f t="shared" si="1622"/>
        <v>1.29121445</v>
      </c>
      <c r="S1830" s="14" t="str">
        <f t="shared" si="1629"/>
        <v/>
      </c>
      <c r="T1830" s="14">
        <f t="shared" si="1624"/>
        <v>0</v>
      </c>
      <c r="U1830" s="15" t="str">
        <f t="shared" si="1625"/>
        <v/>
      </c>
      <c r="V1830" t="str">
        <f t="shared" si="1626"/>
        <v/>
      </c>
      <c r="Y1830" s="13" t="str">
        <f t="shared" si="1627"/>
        <v/>
      </c>
      <c r="Z1830" t="str">
        <f t="shared" si="1623"/>
        <v/>
      </c>
      <c r="AB1830" s="14" t="str">
        <f t="shared" si="1630"/>
        <v/>
      </c>
      <c r="AC1830" t="str">
        <f t="shared" si="1628"/>
        <v/>
      </c>
      <c r="AE1830" s="15" t="str">
        <f t="shared" si="1631"/>
        <v/>
      </c>
      <c r="AF1830" t="str">
        <f t="shared" si="1654"/>
        <v/>
      </c>
      <c r="AI1830" s="21">
        <f t="shared" si="1610"/>
        <v>39910</v>
      </c>
      <c r="AJ1830" s="14">
        <f t="shared" si="1603"/>
        <v>16.647141999999999</v>
      </c>
      <c r="AK1830" s="22">
        <f t="shared" si="1611"/>
        <v>-9.4395782771601478E-3</v>
      </c>
      <c r="AL1830" s="14">
        <f t="shared" si="1644"/>
        <v>16.118234885957008</v>
      </c>
      <c r="AM1830" s="14">
        <f t="shared" si="1645"/>
        <v>0.40891987898666599</v>
      </c>
      <c r="AN1830" s="14">
        <f t="shared" si="1646"/>
        <v>1.2934248032980489</v>
      </c>
      <c r="AO1830" s="14" t="str">
        <f t="shared" si="1647"/>
        <v/>
      </c>
      <c r="AP1830" s="14" t="str">
        <f t="shared" si="1648"/>
        <v/>
      </c>
      <c r="AQ1830" s="15" t="str">
        <f t="shared" si="1649"/>
        <v/>
      </c>
      <c r="AT1830" s="21">
        <f t="shared" si="1604"/>
        <v>39910</v>
      </c>
      <c r="AU1830" s="14">
        <f t="shared" si="1598"/>
        <v>16.647141999999999</v>
      </c>
      <c r="AV1830" s="22">
        <f t="shared" si="1599"/>
        <v>-9.4395782771601478E-3</v>
      </c>
      <c r="AW1830" s="14">
        <f>VLOOKUP(AT1830,DATA_FEEDS!$F$7:$H$2022,3,FALSE)</f>
        <v>53.895690000000002</v>
      </c>
      <c r="AX1830" s="14">
        <f t="shared" si="1635"/>
        <v>51.572615000000006</v>
      </c>
      <c r="AY1830" s="14">
        <f t="shared" si="1636"/>
        <v>1.4807347291942321</v>
      </c>
      <c r="AZ1830" s="14">
        <f t="shared" si="1637"/>
        <v>-100</v>
      </c>
      <c r="BA1830" s="14">
        <f t="shared" si="1638"/>
        <v>0.94395782771601477</v>
      </c>
      <c r="BB1830" s="15" t="str">
        <f t="shared" si="1639"/>
        <v/>
      </c>
      <c r="BE1830" s="20">
        <f t="shared" si="1605"/>
        <v>39910</v>
      </c>
      <c r="BF1830">
        <f t="shared" si="1600"/>
        <v>16.647141999999999</v>
      </c>
      <c r="BG1830">
        <f t="shared" si="1601"/>
        <v>-9.4395782771601478E-3</v>
      </c>
      <c r="BH1830">
        <f>VLOOKUP(BE1830,DATA_FEEDS!$A$7:$B$2095,2,FALSE)</f>
        <v>-16.100000000000001</v>
      </c>
      <c r="BI1830">
        <f t="shared" si="1642"/>
        <v>-13.923076923076923</v>
      </c>
      <c r="BJ1830">
        <f t="shared" si="1643"/>
        <v>-0.34880253963192459</v>
      </c>
      <c r="BK1830" t="str">
        <f t="shared" si="1633"/>
        <v/>
      </c>
      <c r="BL1830" s="14" t="str">
        <f t="shared" si="1634"/>
        <v/>
      </c>
      <c r="BM1830" s="15" t="str">
        <f t="shared" si="1640"/>
        <v/>
      </c>
      <c r="BP1830" s="20">
        <f t="shared" si="1606"/>
        <v>39910</v>
      </c>
      <c r="BQ1830">
        <f t="shared" si="1650"/>
        <v>16.647141999999999</v>
      </c>
      <c r="BR1830">
        <f t="shared" si="1651"/>
        <v>-9.4395782771601478E-3</v>
      </c>
      <c r="BS1830">
        <f t="shared" si="1612"/>
        <v>0</v>
      </c>
      <c r="BT1830">
        <f t="shared" si="1613"/>
        <v>-100</v>
      </c>
      <c r="BU1830">
        <f t="shared" si="1614"/>
        <v>0</v>
      </c>
      <c r="BV1830">
        <f t="shared" si="1615"/>
        <v>-100</v>
      </c>
      <c r="BW1830" s="14">
        <f t="shared" si="1641"/>
        <v>0.94395782771601477</v>
      </c>
      <c r="BX1830" s="15" t="str">
        <f t="shared" si="1607"/>
        <v/>
      </c>
      <c r="BY1830">
        <f t="shared" si="1616"/>
        <v>1.2934248032980489</v>
      </c>
      <c r="BZ1830">
        <f t="shared" si="1617"/>
        <v>1.4807347291942321</v>
      </c>
      <c r="CA1830">
        <f t="shared" si="1618"/>
        <v>-0.34880253963192459</v>
      </c>
    </row>
    <row r="1831" spans="1:79" x14ac:dyDescent="0.25">
      <c r="A1831" s="1">
        <v>39911</v>
      </c>
      <c r="B1831" s="2">
        <v>16.489999999999998</v>
      </c>
      <c r="C1831" s="2">
        <v>16.617144</v>
      </c>
      <c r="D1831">
        <f t="shared" si="1608"/>
        <v>16.489999999999998</v>
      </c>
      <c r="E1831" s="2">
        <f t="shared" si="1608"/>
        <v>16.617144</v>
      </c>
      <c r="F1831" s="4">
        <f t="shared" si="1619"/>
        <v>-9.4395782771601478E-3</v>
      </c>
      <c r="G1831" s="4">
        <f t="shared" si="1632"/>
        <v>5.611052551800097E-2</v>
      </c>
      <c r="H1831" s="4">
        <f t="shared" si="1653"/>
        <v>0.25209917124216019</v>
      </c>
      <c r="I1831" s="5">
        <f t="shared" si="1609"/>
        <v>0.12714400000000126</v>
      </c>
      <c r="J1831">
        <f t="shared" si="1602"/>
        <v>1</v>
      </c>
      <c r="K1831">
        <f t="shared" si="1620"/>
        <v>16.527714800000002</v>
      </c>
      <c r="L1831">
        <f t="shared" si="1652"/>
        <v>15.187357349999999</v>
      </c>
      <c r="M1831" t="str">
        <f t="shared" si="1621"/>
        <v/>
      </c>
      <c r="R1831" s="13">
        <f t="shared" si="1622"/>
        <v>1.3403574500000026</v>
      </c>
      <c r="S1831" s="14" t="str">
        <f t="shared" si="1629"/>
        <v/>
      </c>
      <c r="T1831" s="14">
        <f t="shared" si="1624"/>
        <v>0</v>
      </c>
      <c r="U1831" s="15" t="str">
        <f t="shared" si="1625"/>
        <v/>
      </c>
      <c r="V1831" t="str">
        <f t="shared" si="1626"/>
        <v/>
      </c>
      <c r="Y1831" s="13" t="str">
        <f t="shared" si="1627"/>
        <v/>
      </c>
      <c r="Z1831" t="str">
        <f t="shared" si="1623"/>
        <v/>
      </c>
      <c r="AB1831" s="14" t="str">
        <f t="shared" si="1630"/>
        <v/>
      </c>
      <c r="AC1831" t="str">
        <f t="shared" si="1628"/>
        <v/>
      </c>
      <c r="AE1831" s="15" t="str">
        <f t="shared" si="1631"/>
        <v/>
      </c>
      <c r="AF1831" t="str">
        <f t="shared" si="1654"/>
        <v/>
      </c>
      <c r="AI1831" s="21">
        <f t="shared" si="1610"/>
        <v>39911</v>
      </c>
      <c r="AJ1831" s="14">
        <f t="shared" si="1603"/>
        <v>16.489999999999998</v>
      </c>
      <c r="AK1831" s="22">
        <f t="shared" si="1611"/>
        <v>2.5903153426319041E-2</v>
      </c>
      <c r="AL1831" s="14">
        <f t="shared" si="1644"/>
        <v>16.363547217906216</v>
      </c>
      <c r="AM1831" s="14">
        <f t="shared" si="1645"/>
        <v>0.43061196908603766</v>
      </c>
      <c r="AN1831" s="14">
        <f t="shared" si="1646"/>
        <v>0.29365830764568579</v>
      </c>
      <c r="AO1831" s="14" t="str">
        <f t="shared" si="1647"/>
        <v/>
      </c>
      <c r="AP1831" s="14" t="str">
        <f t="shared" si="1648"/>
        <v/>
      </c>
      <c r="AQ1831" s="15" t="str">
        <f t="shared" si="1649"/>
        <v/>
      </c>
      <c r="AT1831" s="21">
        <f t="shared" si="1604"/>
        <v>39911</v>
      </c>
      <c r="AU1831" s="14">
        <f t="shared" si="1598"/>
        <v>16.489999999999998</v>
      </c>
      <c r="AV1831" s="22">
        <f t="shared" si="1599"/>
        <v>2.5903153426319041E-2</v>
      </c>
      <c r="AW1831" s="14">
        <f>VLOOKUP(AT1831,DATA_FEEDS!$F$7:$H$2022,3,FALSE)</f>
        <v>52.024999999999999</v>
      </c>
      <c r="AX1831" s="14">
        <f t="shared" si="1635"/>
        <v>51.570802</v>
      </c>
      <c r="AY1831" s="14">
        <f t="shared" si="1636"/>
        <v>0.25974579939655451</v>
      </c>
      <c r="AZ1831" s="14" t="str">
        <f t="shared" si="1637"/>
        <v/>
      </c>
      <c r="BA1831" s="14" t="str">
        <f t="shared" si="1638"/>
        <v/>
      </c>
      <c r="BB1831" s="15" t="str">
        <f t="shared" si="1639"/>
        <v/>
      </c>
      <c r="BE1831" s="20">
        <f t="shared" si="1605"/>
        <v>39911</v>
      </c>
      <c r="BF1831">
        <f t="shared" si="1600"/>
        <v>16.489999999999998</v>
      </c>
      <c r="BG1831">
        <f t="shared" si="1601"/>
        <v>2.5903153426319041E-2</v>
      </c>
      <c r="BH1831">
        <f>VLOOKUP(BE1831,DATA_FEEDS!$A$7:$B$2095,2,FALSE)</f>
        <v>-13.9</v>
      </c>
      <c r="BI1831">
        <f t="shared" si="1642"/>
        <v>-13.2</v>
      </c>
      <c r="BJ1831">
        <f t="shared" si="1643"/>
        <v>-0.12621524858995559</v>
      </c>
      <c r="BK1831" t="str">
        <f t="shared" si="1633"/>
        <v/>
      </c>
      <c r="BL1831" s="14" t="str">
        <f t="shared" si="1634"/>
        <v/>
      </c>
      <c r="BM1831" s="15" t="str">
        <f t="shared" si="1640"/>
        <v/>
      </c>
      <c r="BP1831" s="20">
        <f t="shared" si="1606"/>
        <v>39911</v>
      </c>
      <c r="BQ1831">
        <f t="shared" si="1650"/>
        <v>16.489999999999998</v>
      </c>
      <c r="BR1831">
        <f t="shared" si="1651"/>
        <v>2.5903153426319041E-2</v>
      </c>
      <c r="BS1831">
        <f t="shared" si="1612"/>
        <v>0</v>
      </c>
      <c r="BT1831">
        <f t="shared" si="1613"/>
        <v>0</v>
      </c>
      <c r="BU1831">
        <f t="shared" si="1614"/>
        <v>0</v>
      </c>
      <c r="BV1831" t="str">
        <f t="shared" si="1615"/>
        <v/>
      </c>
      <c r="BW1831" s="14" t="str">
        <f t="shared" si="1641"/>
        <v/>
      </c>
      <c r="BX1831" s="15" t="str">
        <f t="shared" si="1607"/>
        <v/>
      </c>
      <c r="BY1831">
        <f t="shared" si="1616"/>
        <v>0.29365830764568579</v>
      </c>
      <c r="BZ1831">
        <f t="shared" si="1617"/>
        <v>0.25974579939655451</v>
      </c>
      <c r="CA1831">
        <f t="shared" si="1618"/>
        <v>-0.12621524858995559</v>
      </c>
    </row>
    <row r="1832" spans="1:79" x14ac:dyDescent="0.25">
      <c r="A1832" s="1">
        <v>39912</v>
      </c>
      <c r="B1832" s="2">
        <v>16.917142999999999</v>
      </c>
      <c r="C1832" s="2">
        <v>17.081429</v>
      </c>
      <c r="D1832">
        <f t="shared" si="1608"/>
        <v>16.917142999999999</v>
      </c>
      <c r="E1832" s="2">
        <f t="shared" si="1608"/>
        <v>17.081429</v>
      </c>
      <c r="F1832" s="4">
        <f t="shared" si="1619"/>
        <v>2.5903153426319041E-2</v>
      </c>
      <c r="G1832" s="4">
        <f t="shared" si="1632"/>
        <v>4.7114493800809933E-2</v>
      </c>
      <c r="H1832" s="4">
        <f t="shared" si="1653"/>
        <v>0.24164072438587</v>
      </c>
      <c r="I1832" s="5">
        <f t="shared" si="1609"/>
        <v>0.1642860000000006</v>
      </c>
      <c r="J1832">
        <f t="shared" si="1602"/>
        <v>1</v>
      </c>
      <c r="K1832">
        <f t="shared" si="1620"/>
        <v>16.7237148</v>
      </c>
      <c r="L1832">
        <f t="shared" si="1652"/>
        <v>15.353214499999998</v>
      </c>
      <c r="M1832" t="str">
        <f t="shared" si="1621"/>
        <v/>
      </c>
      <c r="R1832" s="13">
        <f t="shared" si="1622"/>
        <v>1.3705003000000016</v>
      </c>
      <c r="S1832" s="14" t="str">
        <f t="shared" si="1629"/>
        <v/>
      </c>
      <c r="T1832" s="14">
        <f t="shared" si="1624"/>
        <v>0</v>
      </c>
      <c r="U1832" s="15" t="str">
        <f t="shared" si="1625"/>
        <v/>
      </c>
      <c r="V1832" t="str">
        <f t="shared" si="1626"/>
        <v/>
      </c>
      <c r="Y1832" s="13" t="str">
        <f t="shared" si="1627"/>
        <v/>
      </c>
      <c r="Z1832" t="str">
        <f t="shared" si="1623"/>
        <v/>
      </c>
      <c r="AB1832" s="14" t="str">
        <f t="shared" si="1630"/>
        <v/>
      </c>
      <c r="AC1832" t="str">
        <f t="shared" si="1628"/>
        <v/>
      </c>
      <c r="AE1832" s="15" t="str">
        <f t="shared" si="1631"/>
        <v/>
      </c>
      <c r="AF1832" t="str">
        <f t="shared" si="1654"/>
        <v/>
      </c>
      <c r="AI1832" s="21">
        <f t="shared" si="1610"/>
        <v>39912</v>
      </c>
      <c r="AJ1832" s="14">
        <f t="shared" si="1603"/>
        <v>16.917142999999999</v>
      </c>
      <c r="AK1832" s="22">
        <f t="shared" si="1611"/>
        <v>1.3426735235376365E-2</v>
      </c>
      <c r="AL1832" s="14">
        <f t="shared" si="1644"/>
        <v>16.501151373092398</v>
      </c>
      <c r="AM1832" s="14">
        <f t="shared" si="1645"/>
        <v>0.43162625945639072</v>
      </c>
      <c r="AN1832" s="14">
        <f t="shared" si="1646"/>
        <v>0.96377738331194152</v>
      </c>
      <c r="AO1832" s="14" t="str">
        <f t="shared" si="1647"/>
        <v/>
      </c>
      <c r="AP1832" s="14" t="str">
        <f t="shared" si="1648"/>
        <v/>
      </c>
      <c r="AQ1832" s="15" t="str">
        <f t="shared" si="1649"/>
        <v/>
      </c>
      <c r="AT1832" s="21">
        <f t="shared" si="1604"/>
        <v>39912</v>
      </c>
      <c r="AU1832" s="14">
        <f t="shared" si="1598"/>
        <v>16.917142999999999</v>
      </c>
      <c r="AV1832" s="22">
        <f t="shared" si="1599"/>
        <v>1.3426735235376365E-2</v>
      </c>
      <c r="AW1832" s="14">
        <f>VLOOKUP(AT1832,DATA_FEEDS!$F$7:$H$2022,3,FALSE)</f>
        <v>49.280630000000002</v>
      </c>
      <c r="AX1832" s="14">
        <f t="shared" si="1635"/>
        <v>51.537777000000006</v>
      </c>
      <c r="AY1832" s="14">
        <f t="shared" si="1636"/>
        <v>-1.2912058605541092</v>
      </c>
      <c r="AZ1832" s="14">
        <f t="shared" si="1637"/>
        <v>100</v>
      </c>
      <c r="BA1832" s="14">
        <f t="shared" si="1638"/>
        <v>1.3426735235376364</v>
      </c>
      <c r="BB1832" s="15" t="str">
        <f t="shared" si="1639"/>
        <v/>
      </c>
      <c r="BE1832" s="20">
        <f t="shared" si="1605"/>
        <v>39912</v>
      </c>
      <c r="BF1832">
        <f t="shared" si="1600"/>
        <v>16.917142999999999</v>
      </c>
      <c r="BG1832">
        <f t="shared" si="1601"/>
        <v>1.3426735235376365E-2</v>
      </c>
      <c r="BH1832">
        <f>VLOOKUP(BE1832,DATA_FEEDS!$A$7:$B$2095,2,FALSE)</f>
        <v>17.7</v>
      </c>
      <c r="BI1832">
        <f t="shared" si="1642"/>
        <v>-10.076923076923077</v>
      </c>
      <c r="BJ1832">
        <f t="shared" si="1643"/>
        <v>5.9848447060213745</v>
      </c>
      <c r="BK1832">
        <f t="shared" si="1633"/>
        <v>100</v>
      </c>
      <c r="BL1832" s="14">
        <f t="shared" si="1634"/>
        <v>1.3426735235376364</v>
      </c>
      <c r="BM1832" s="15" t="str">
        <f t="shared" si="1640"/>
        <v/>
      </c>
      <c r="BP1832" s="20">
        <f t="shared" si="1606"/>
        <v>39912</v>
      </c>
      <c r="BQ1832">
        <f t="shared" si="1650"/>
        <v>16.917142999999999</v>
      </c>
      <c r="BR1832">
        <f t="shared" si="1651"/>
        <v>1.3426735235376365E-2</v>
      </c>
      <c r="BS1832">
        <f t="shared" si="1612"/>
        <v>0</v>
      </c>
      <c r="BT1832">
        <f t="shared" si="1613"/>
        <v>100</v>
      </c>
      <c r="BU1832">
        <f t="shared" si="1614"/>
        <v>100</v>
      </c>
      <c r="BV1832">
        <f t="shared" si="1615"/>
        <v>100</v>
      </c>
      <c r="BW1832" s="14">
        <f t="shared" si="1641"/>
        <v>1.3426735235376364</v>
      </c>
      <c r="BX1832" s="15" t="str">
        <f t="shared" si="1607"/>
        <v/>
      </c>
      <c r="BY1832">
        <f t="shared" si="1616"/>
        <v>0.96377738331194152</v>
      </c>
      <c r="BZ1832">
        <f t="shared" si="1617"/>
        <v>-1.2912058605541092</v>
      </c>
      <c r="CA1832">
        <f t="shared" si="1618"/>
        <v>5.9848447060213745</v>
      </c>
    </row>
    <row r="1833" spans="1:79" x14ac:dyDescent="0.25">
      <c r="A1833" s="1">
        <v>39916</v>
      </c>
      <c r="B1833" s="2">
        <v>17.144285</v>
      </c>
      <c r="C1833" s="2">
        <v>17.174285999999999</v>
      </c>
      <c r="D1833">
        <f t="shared" si="1608"/>
        <v>17.144285</v>
      </c>
      <c r="E1833" s="2">
        <f t="shared" si="1608"/>
        <v>17.174285999999999</v>
      </c>
      <c r="F1833" s="4">
        <f t="shared" si="1619"/>
        <v>1.3426735235376365E-2</v>
      </c>
      <c r="G1833" s="4">
        <f t="shared" si="1632"/>
        <v>4.5937028014616126E-2</v>
      </c>
      <c r="H1833" s="4">
        <f t="shared" si="1653"/>
        <v>0.24541595358955762</v>
      </c>
      <c r="I1833" s="5">
        <f t="shared" si="1609"/>
        <v>3.0000999999998612E-2</v>
      </c>
      <c r="J1833">
        <f t="shared" si="1602"/>
        <v>1</v>
      </c>
      <c r="K1833">
        <f t="shared" si="1620"/>
        <v>16.844571999999999</v>
      </c>
      <c r="L1833">
        <f t="shared" si="1652"/>
        <v>15.526714499999997</v>
      </c>
      <c r="M1833" t="str">
        <f t="shared" si="1621"/>
        <v/>
      </c>
      <c r="R1833" s="13">
        <f t="shared" si="1622"/>
        <v>1.3178575000000023</v>
      </c>
      <c r="S1833" s="14" t="str">
        <f t="shared" si="1629"/>
        <v/>
      </c>
      <c r="T1833" s="14">
        <f t="shared" si="1624"/>
        <v>0</v>
      </c>
      <c r="U1833" s="15" t="str">
        <f t="shared" si="1625"/>
        <v/>
      </c>
      <c r="V1833" t="str">
        <f t="shared" si="1626"/>
        <v/>
      </c>
      <c r="Y1833" s="13" t="str">
        <f t="shared" si="1627"/>
        <v/>
      </c>
      <c r="Z1833" t="str">
        <f t="shared" si="1623"/>
        <v/>
      </c>
      <c r="AB1833" s="14" t="str">
        <f t="shared" si="1630"/>
        <v/>
      </c>
      <c r="AC1833" t="str">
        <f t="shared" si="1628"/>
        <v/>
      </c>
      <c r="AE1833" s="15" t="str">
        <f t="shared" si="1631"/>
        <v/>
      </c>
      <c r="AF1833" t="str">
        <f t="shared" si="1654"/>
        <v/>
      </c>
      <c r="AI1833" s="21">
        <f t="shared" si="1610"/>
        <v>39916</v>
      </c>
      <c r="AJ1833" s="14">
        <f t="shared" si="1603"/>
        <v>17.144285</v>
      </c>
      <c r="AK1833" s="22">
        <f t="shared" si="1611"/>
        <v>-3.6662946282099269E-3</v>
      </c>
      <c r="AL1833" s="14">
        <f t="shared" si="1644"/>
        <v>17.005846825096341</v>
      </c>
      <c r="AM1833" s="14">
        <f t="shared" si="1645"/>
        <v>0.44356724206236214</v>
      </c>
      <c r="AN1833" s="14">
        <f t="shared" si="1646"/>
        <v>0.31210189070768929</v>
      </c>
      <c r="AO1833" s="14" t="str">
        <f t="shared" si="1647"/>
        <v/>
      </c>
      <c r="AP1833" s="14" t="str">
        <f t="shared" si="1648"/>
        <v/>
      </c>
      <c r="AQ1833" s="15" t="str">
        <f t="shared" si="1649"/>
        <v/>
      </c>
      <c r="AT1833" s="21">
        <f t="shared" si="1604"/>
        <v>39916</v>
      </c>
      <c r="AU1833" s="14">
        <f t="shared" si="1598"/>
        <v>17.144285</v>
      </c>
      <c r="AV1833" s="22">
        <f t="shared" si="1599"/>
        <v>-3.6662946282099269E-3</v>
      </c>
      <c r="AW1833" s="14">
        <f>VLOOKUP(AT1833,DATA_FEEDS!$F$7:$H$2022,3,FALSE)</f>
        <v>51.40419</v>
      </c>
      <c r="AX1833" s="14">
        <f t="shared" si="1635"/>
        <v>51.615657999999996</v>
      </c>
      <c r="AY1833" s="14">
        <f t="shared" si="1636"/>
        <v>-0.11801945671816086</v>
      </c>
      <c r="AZ1833" s="14" t="str">
        <f t="shared" si="1637"/>
        <v/>
      </c>
      <c r="BA1833" s="14" t="str">
        <f t="shared" si="1638"/>
        <v/>
      </c>
      <c r="BB1833" s="15" t="str">
        <f t="shared" si="1639"/>
        <v/>
      </c>
      <c r="BE1833" s="20">
        <f t="shared" si="1605"/>
        <v>39916</v>
      </c>
      <c r="BF1833">
        <f t="shared" si="1600"/>
        <v>17.144285</v>
      </c>
      <c r="BG1833">
        <f t="shared" si="1601"/>
        <v>-3.6662946282099269E-3</v>
      </c>
      <c r="BH1833">
        <f>VLOOKUP(BE1833,DATA_FEEDS!$A$7:$B$2095,2,FALSE)</f>
        <v>17.7</v>
      </c>
      <c r="BI1833">
        <f t="shared" si="1642"/>
        <v>-6.9769230769230761</v>
      </c>
      <c r="BJ1833">
        <f t="shared" si="1643"/>
        <v>2.7237417012975413</v>
      </c>
      <c r="BK1833">
        <f t="shared" si="1633"/>
        <v>100</v>
      </c>
      <c r="BL1833" s="14">
        <f t="shared" si="1634"/>
        <v>-0.36662946282099268</v>
      </c>
      <c r="BM1833" s="15">
        <f t="shared" si="1640"/>
        <v>-0.36662946282099268</v>
      </c>
      <c r="BP1833" s="20">
        <f t="shared" si="1606"/>
        <v>39916</v>
      </c>
      <c r="BQ1833">
        <f t="shared" si="1650"/>
        <v>17.144285</v>
      </c>
      <c r="BR1833">
        <f t="shared" si="1651"/>
        <v>-3.6662946282099269E-3</v>
      </c>
      <c r="BS1833">
        <f t="shared" si="1612"/>
        <v>0</v>
      </c>
      <c r="BT1833">
        <f t="shared" si="1613"/>
        <v>0</v>
      </c>
      <c r="BU1833">
        <f t="shared" si="1614"/>
        <v>100</v>
      </c>
      <c r="BV1833">
        <f t="shared" si="1615"/>
        <v>100</v>
      </c>
      <c r="BW1833" s="14">
        <f t="shared" si="1641"/>
        <v>-0.36662946282099268</v>
      </c>
      <c r="BX1833" s="15">
        <f t="shared" si="1607"/>
        <v>-0.36662946282099268</v>
      </c>
      <c r="BY1833">
        <f t="shared" si="1616"/>
        <v>0.31210189070768929</v>
      </c>
      <c r="BZ1833">
        <f t="shared" si="1617"/>
        <v>-0.11801945671816086</v>
      </c>
      <c r="CA1833">
        <f t="shared" si="1618"/>
        <v>2.7237417012975413</v>
      </c>
    </row>
    <row r="1834" spans="1:79" x14ac:dyDescent="0.25">
      <c r="A1834" s="1">
        <v>39917</v>
      </c>
      <c r="B1834" s="2">
        <v>17.081429</v>
      </c>
      <c r="C1834" s="2">
        <v>16.901427999999999</v>
      </c>
      <c r="D1834">
        <f t="shared" si="1608"/>
        <v>17.081429</v>
      </c>
      <c r="E1834" s="2">
        <f t="shared" si="1608"/>
        <v>16.901427999999999</v>
      </c>
      <c r="F1834" s="4">
        <f t="shared" si="1619"/>
        <v>-3.6662946282099269E-3</v>
      </c>
      <c r="G1834" s="4">
        <f t="shared" si="1632"/>
        <v>1.5275054420752852E-2</v>
      </c>
      <c r="H1834" s="4">
        <f t="shared" si="1653"/>
        <v>0.24223013948404312</v>
      </c>
      <c r="I1834" s="5">
        <f t="shared" si="1609"/>
        <v>-0.18000100000000074</v>
      </c>
      <c r="J1834">
        <f t="shared" si="1602"/>
        <v>1</v>
      </c>
      <c r="K1834">
        <f t="shared" si="1620"/>
        <v>16.840571799999999</v>
      </c>
      <c r="L1834">
        <f t="shared" si="1652"/>
        <v>15.690214449999999</v>
      </c>
      <c r="M1834" t="str">
        <f t="shared" si="1621"/>
        <v/>
      </c>
      <c r="R1834" s="13">
        <f t="shared" si="1622"/>
        <v>1.1503573500000002</v>
      </c>
      <c r="S1834" s="14" t="str">
        <f t="shared" si="1629"/>
        <v/>
      </c>
      <c r="T1834" s="14">
        <f t="shared" si="1624"/>
        <v>0</v>
      </c>
      <c r="U1834" s="15" t="str">
        <f t="shared" si="1625"/>
        <v/>
      </c>
      <c r="V1834" t="str">
        <f t="shared" si="1626"/>
        <v/>
      </c>
      <c r="Y1834" s="13" t="str">
        <f t="shared" si="1627"/>
        <v/>
      </c>
      <c r="Z1834" t="str">
        <f t="shared" si="1623"/>
        <v/>
      </c>
      <c r="AB1834" s="14" t="str">
        <f t="shared" si="1630"/>
        <v/>
      </c>
      <c r="AC1834" t="str">
        <f t="shared" si="1628"/>
        <v/>
      </c>
      <c r="AE1834" s="15" t="str">
        <f t="shared" si="1631"/>
        <v/>
      </c>
      <c r="AF1834" t="str">
        <f t="shared" si="1654"/>
        <v/>
      </c>
      <c r="AI1834" s="21">
        <f t="shared" si="1610"/>
        <v>39917</v>
      </c>
      <c r="AJ1834" s="14">
        <f t="shared" si="1603"/>
        <v>17.081429</v>
      </c>
      <c r="AK1834" s="22">
        <f t="shared" si="1611"/>
        <v>-1.9821058296703348E-2</v>
      </c>
      <c r="AL1834" s="14">
        <f t="shared" si="1644"/>
        <v>17.213842013222347</v>
      </c>
      <c r="AM1834" s="14">
        <f t="shared" si="1645"/>
        <v>0.43348300186101646</v>
      </c>
      <c r="AN1834" s="14">
        <f t="shared" si="1646"/>
        <v>-0.30546298852290787</v>
      </c>
      <c r="AO1834" s="14" t="str">
        <f t="shared" si="1647"/>
        <v/>
      </c>
      <c r="AP1834" s="14" t="str">
        <f t="shared" si="1648"/>
        <v/>
      </c>
      <c r="AQ1834" s="15" t="str">
        <f t="shared" si="1649"/>
        <v/>
      </c>
      <c r="AT1834" s="21">
        <f t="shared" si="1604"/>
        <v>39917</v>
      </c>
      <c r="AU1834" s="14">
        <f t="shared" si="1598"/>
        <v>17.081429</v>
      </c>
      <c r="AV1834" s="22">
        <f t="shared" si="1599"/>
        <v>-1.9821058296703348E-2</v>
      </c>
      <c r="AW1834" s="14">
        <f>VLOOKUP(AT1834,DATA_FEEDS!$F$7:$H$2022,3,FALSE)</f>
        <v>52.945</v>
      </c>
      <c r="AX1834" s="14">
        <f t="shared" si="1635"/>
        <v>51.533927000000006</v>
      </c>
      <c r="AY1834" s="14">
        <f t="shared" si="1636"/>
        <v>0.79971978104986963</v>
      </c>
      <c r="AZ1834" s="14" t="str">
        <f t="shared" si="1637"/>
        <v/>
      </c>
      <c r="BA1834" s="14" t="str">
        <f t="shared" si="1638"/>
        <v/>
      </c>
      <c r="BB1834" s="15" t="str">
        <f t="shared" si="1639"/>
        <v/>
      </c>
      <c r="BE1834" s="20">
        <f t="shared" si="1605"/>
        <v>39917</v>
      </c>
      <c r="BF1834">
        <f t="shared" si="1600"/>
        <v>17.081429</v>
      </c>
      <c r="BG1834">
        <f t="shared" si="1601"/>
        <v>-1.9821058296703348E-2</v>
      </c>
      <c r="BH1834">
        <f>VLOOKUP(BE1834,DATA_FEEDS!$A$7:$B$2095,2,FALSE)</f>
        <v>4.7</v>
      </c>
      <c r="BI1834">
        <f t="shared" si="1642"/>
        <v>-5.6538461538461524</v>
      </c>
      <c r="BJ1834">
        <f t="shared" si="1643"/>
        <v>0.87804194786527823</v>
      </c>
      <c r="BK1834" t="str">
        <f t="shared" si="1633"/>
        <v/>
      </c>
      <c r="BL1834" s="14" t="str">
        <f t="shared" si="1634"/>
        <v/>
      </c>
      <c r="BM1834" s="15" t="str">
        <f t="shared" si="1640"/>
        <v/>
      </c>
      <c r="BP1834" s="20">
        <f t="shared" si="1606"/>
        <v>39917</v>
      </c>
      <c r="BQ1834">
        <f t="shared" si="1650"/>
        <v>17.081429</v>
      </c>
      <c r="BR1834">
        <f t="shared" si="1651"/>
        <v>-1.9821058296703348E-2</v>
      </c>
      <c r="BS1834">
        <f t="shared" si="1612"/>
        <v>0</v>
      </c>
      <c r="BT1834">
        <f t="shared" si="1613"/>
        <v>0</v>
      </c>
      <c r="BU1834">
        <f t="shared" si="1614"/>
        <v>0</v>
      </c>
      <c r="BV1834" t="str">
        <f t="shared" si="1615"/>
        <v/>
      </c>
      <c r="BW1834" s="14" t="str">
        <f t="shared" si="1641"/>
        <v/>
      </c>
      <c r="BX1834" s="15" t="str">
        <f t="shared" si="1607"/>
        <v/>
      </c>
      <c r="BY1834">
        <f t="shared" si="1616"/>
        <v>-0.30546298852290787</v>
      </c>
      <c r="BZ1834">
        <f t="shared" si="1617"/>
        <v>0.79971978104986963</v>
      </c>
      <c r="CA1834">
        <f t="shared" si="1618"/>
        <v>0.87804194786527823</v>
      </c>
    </row>
    <row r="1835" spans="1:79" x14ac:dyDescent="0.25">
      <c r="A1835" s="1">
        <v>39918</v>
      </c>
      <c r="B1835" s="2">
        <v>16.742857000000001</v>
      </c>
      <c r="C1835" s="2">
        <v>16.805713999999998</v>
      </c>
      <c r="D1835">
        <f t="shared" si="1608"/>
        <v>16.742857000000001</v>
      </c>
      <c r="E1835" s="2">
        <f t="shared" si="1608"/>
        <v>16.805713999999998</v>
      </c>
      <c r="F1835" s="4">
        <f t="shared" si="1619"/>
        <v>-1.9821058296703348E-2</v>
      </c>
      <c r="G1835" s="4">
        <f t="shared" si="1632"/>
        <v>1.9145785324439047E-2</v>
      </c>
      <c r="H1835" s="4">
        <f t="shared" si="1653"/>
        <v>0.17745970550955553</v>
      </c>
      <c r="I1835" s="5">
        <f t="shared" si="1609"/>
        <v>6.2856999999997498E-2</v>
      </c>
      <c r="J1835">
        <f t="shared" si="1602"/>
        <v>1</v>
      </c>
      <c r="K1835">
        <f t="shared" si="1620"/>
        <v>16.916000199999996</v>
      </c>
      <c r="L1835">
        <f t="shared" si="1652"/>
        <v>15.818643</v>
      </c>
      <c r="M1835" t="str">
        <f t="shared" si="1621"/>
        <v/>
      </c>
      <c r="R1835" s="13">
        <f t="shared" si="1622"/>
        <v>1.0973571999999958</v>
      </c>
      <c r="S1835" s="14" t="str">
        <f t="shared" si="1629"/>
        <v/>
      </c>
      <c r="T1835" s="14">
        <f t="shared" si="1624"/>
        <v>0</v>
      </c>
      <c r="U1835" s="15" t="str">
        <f t="shared" si="1625"/>
        <v/>
      </c>
      <c r="V1835" t="str">
        <f t="shared" si="1626"/>
        <v/>
      </c>
      <c r="Y1835" s="13" t="str">
        <f t="shared" si="1627"/>
        <v/>
      </c>
      <c r="Z1835" t="str">
        <f t="shared" si="1623"/>
        <v/>
      </c>
      <c r="AB1835" s="14" t="str">
        <f t="shared" si="1630"/>
        <v/>
      </c>
      <c r="AC1835" t="str">
        <f t="shared" si="1628"/>
        <v/>
      </c>
      <c r="AE1835" s="15" t="str">
        <f t="shared" si="1631"/>
        <v/>
      </c>
      <c r="AF1835" t="str">
        <f t="shared" si="1654"/>
        <v/>
      </c>
      <c r="AI1835" s="21">
        <f t="shared" si="1610"/>
        <v>39918</v>
      </c>
      <c r="AJ1835" s="14">
        <f t="shared" si="1603"/>
        <v>16.742857000000001</v>
      </c>
      <c r="AK1835" s="22">
        <f t="shared" si="1611"/>
        <v>1.6979539394023257E-2</v>
      </c>
      <c r="AL1835" s="14">
        <f t="shared" si="1644"/>
        <v>17.362138433675682</v>
      </c>
      <c r="AM1835" s="14">
        <f t="shared" si="1645"/>
        <v>0.40951893006169604</v>
      </c>
      <c r="AN1835" s="14">
        <f t="shared" si="1646"/>
        <v>-1.5122168676851722</v>
      </c>
      <c r="AO1835" s="14">
        <f t="shared" si="1647"/>
        <v>100</v>
      </c>
      <c r="AP1835" s="14">
        <f t="shared" si="1648"/>
        <v>1.6979539394023258</v>
      </c>
      <c r="AQ1835" s="15" t="str">
        <f t="shared" si="1649"/>
        <v/>
      </c>
      <c r="AT1835" s="21">
        <f t="shared" si="1604"/>
        <v>39918</v>
      </c>
      <c r="AU1835" s="14">
        <f t="shared" si="1598"/>
        <v>16.742857000000001</v>
      </c>
      <c r="AV1835" s="22">
        <f t="shared" si="1599"/>
        <v>1.6979539394023257E-2</v>
      </c>
      <c r="AW1835" s="14">
        <f>VLOOKUP(AT1835,DATA_FEEDS!$F$7:$H$2022,3,FALSE)</f>
        <v>52.57938</v>
      </c>
      <c r="AX1835" s="14">
        <f t="shared" si="1635"/>
        <v>51.775083999999993</v>
      </c>
      <c r="AY1835" s="14">
        <f t="shared" si="1636"/>
        <v>0.48149942820227032</v>
      </c>
      <c r="AZ1835" s="14" t="str">
        <f t="shared" si="1637"/>
        <v/>
      </c>
      <c r="BA1835" s="14" t="str">
        <f t="shared" si="1638"/>
        <v/>
      </c>
      <c r="BB1835" s="15" t="str">
        <f t="shared" si="1639"/>
        <v/>
      </c>
      <c r="BE1835" s="20">
        <f t="shared" si="1605"/>
        <v>39918</v>
      </c>
      <c r="BF1835">
        <f t="shared" si="1600"/>
        <v>16.742857000000001</v>
      </c>
      <c r="BG1835">
        <f t="shared" si="1601"/>
        <v>1.6979539394023257E-2</v>
      </c>
      <c r="BH1835">
        <f>VLOOKUP(BE1835,DATA_FEEDS!$A$7:$B$2095,2,FALSE)</f>
        <v>14.6</v>
      </c>
      <c r="BI1835">
        <f t="shared" si="1642"/>
        <v>-3.9384615384615382</v>
      </c>
      <c r="BJ1835">
        <f t="shared" si="1643"/>
        <v>1.5177317249012277</v>
      </c>
      <c r="BK1835">
        <f t="shared" si="1633"/>
        <v>100</v>
      </c>
      <c r="BL1835" s="14">
        <f t="shared" si="1634"/>
        <v>1.6979539394023258</v>
      </c>
      <c r="BM1835" s="15" t="str">
        <f t="shared" si="1640"/>
        <v/>
      </c>
      <c r="BP1835" s="20">
        <f t="shared" si="1606"/>
        <v>39918</v>
      </c>
      <c r="BQ1835">
        <f t="shared" si="1650"/>
        <v>16.742857000000001</v>
      </c>
      <c r="BR1835">
        <f t="shared" si="1651"/>
        <v>1.6979539394023257E-2</v>
      </c>
      <c r="BS1835">
        <f t="shared" si="1612"/>
        <v>100</v>
      </c>
      <c r="BT1835">
        <f t="shared" si="1613"/>
        <v>0</v>
      </c>
      <c r="BU1835">
        <f t="shared" si="1614"/>
        <v>100</v>
      </c>
      <c r="BV1835">
        <f t="shared" si="1615"/>
        <v>100</v>
      </c>
      <c r="BW1835" s="14">
        <f t="shared" si="1641"/>
        <v>1.6979539394023258</v>
      </c>
      <c r="BX1835" s="15" t="str">
        <f t="shared" si="1607"/>
        <v/>
      </c>
      <c r="BY1835">
        <f t="shared" si="1616"/>
        <v>-1.5122168676851722</v>
      </c>
      <c r="BZ1835">
        <f t="shared" si="1617"/>
        <v>0.48149942820227032</v>
      </c>
      <c r="CA1835">
        <f t="shared" si="1618"/>
        <v>1.5177317249012277</v>
      </c>
    </row>
    <row r="1836" spans="1:79" x14ac:dyDescent="0.25">
      <c r="A1836" s="1">
        <v>39919</v>
      </c>
      <c r="B1836" s="2">
        <v>17.027142999999999</v>
      </c>
      <c r="C1836" s="2">
        <v>17.350000000000001</v>
      </c>
      <c r="D1836">
        <f t="shared" si="1608"/>
        <v>17.027142999999999</v>
      </c>
      <c r="E1836" s="2">
        <f t="shared" si="1608"/>
        <v>17.350000000000001</v>
      </c>
      <c r="F1836" s="4">
        <f t="shared" si="1619"/>
        <v>1.6979539394023257E-2</v>
      </c>
      <c r="G1836" s="4">
        <f t="shared" si="1632"/>
        <v>2.5586885445137045E-2</v>
      </c>
      <c r="H1836" s="4">
        <f t="shared" si="1653"/>
        <v>0.19243986254295536</v>
      </c>
      <c r="I1836" s="5">
        <f t="shared" si="1609"/>
        <v>0.32285700000000261</v>
      </c>
      <c r="J1836">
        <f t="shared" si="1602"/>
        <v>1</v>
      </c>
      <c r="K1836">
        <f t="shared" si="1620"/>
        <v>17.062571399999996</v>
      </c>
      <c r="L1836">
        <f t="shared" si="1652"/>
        <v>15.96100015</v>
      </c>
      <c r="M1836" t="str">
        <f t="shared" si="1621"/>
        <v/>
      </c>
      <c r="R1836" s="13">
        <f t="shared" si="1622"/>
        <v>1.1015712499999957</v>
      </c>
      <c r="S1836" s="14" t="str">
        <f t="shared" si="1629"/>
        <v/>
      </c>
      <c r="T1836" s="14">
        <f t="shared" si="1624"/>
        <v>0</v>
      </c>
      <c r="U1836" s="15" t="str">
        <f t="shared" si="1625"/>
        <v/>
      </c>
      <c r="V1836" t="str">
        <f t="shared" si="1626"/>
        <v/>
      </c>
      <c r="Y1836" s="13" t="str">
        <f t="shared" si="1627"/>
        <v/>
      </c>
      <c r="Z1836" t="str">
        <f t="shared" si="1623"/>
        <v/>
      </c>
      <c r="AB1836" s="14" t="str">
        <f t="shared" si="1630"/>
        <v/>
      </c>
      <c r="AC1836" t="str">
        <f t="shared" si="1628"/>
        <v/>
      </c>
      <c r="AE1836" s="15" t="str">
        <f t="shared" si="1631"/>
        <v/>
      </c>
      <c r="AF1836" t="str">
        <f t="shared" si="1654"/>
        <v/>
      </c>
      <c r="AI1836" s="21">
        <f t="shared" si="1610"/>
        <v>39919</v>
      </c>
      <c r="AJ1836" s="14">
        <f t="shared" si="1603"/>
        <v>17.027142999999999</v>
      </c>
      <c r="AK1836" s="22">
        <f t="shared" si="1611"/>
        <v>1.6695989456363913E-2</v>
      </c>
      <c r="AL1836" s="14">
        <f t="shared" si="1644"/>
        <v>17.380152775724127</v>
      </c>
      <c r="AM1836" s="14">
        <f t="shared" si="1645"/>
        <v>0.41731107295309205</v>
      </c>
      <c r="AN1836" s="14">
        <f t="shared" si="1646"/>
        <v>-0.84591519037839846</v>
      </c>
      <c r="AO1836" s="14" t="str">
        <f t="shared" si="1647"/>
        <v/>
      </c>
      <c r="AP1836" s="14" t="str">
        <f t="shared" si="1648"/>
        <v/>
      </c>
      <c r="AQ1836" s="15" t="str">
        <f t="shared" si="1649"/>
        <v/>
      </c>
      <c r="AT1836" s="21">
        <f t="shared" si="1604"/>
        <v>39919</v>
      </c>
      <c r="AU1836" s="14">
        <f t="shared" si="1598"/>
        <v>17.027142999999999</v>
      </c>
      <c r="AV1836" s="22">
        <f t="shared" si="1599"/>
        <v>1.6695989456363913E-2</v>
      </c>
      <c r="AW1836" s="14">
        <f>VLOOKUP(AT1836,DATA_FEEDS!$F$7:$H$2022,3,FALSE)</f>
        <v>50.575000000000003</v>
      </c>
      <c r="AX1836" s="14">
        <f t="shared" si="1635"/>
        <v>51.729945999999998</v>
      </c>
      <c r="AY1836" s="14">
        <f t="shared" si="1636"/>
        <v>-0.71086179577836262</v>
      </c>
      <c r="AZ1836" s="14" t="str">
        <f t="shared" si="1637"/>
        <v/>
      </c>
      <c r="BA1836" s="14" t="str">
        <f t="shared" si="1638"/>
        <v/>
      </c>
      <c r="BB1836" s="15" t="str">
        <f t="shared" si="1639"/>
        <v/>
      </c>
      <c r="BE1836" s="20">
        <f t="shared" si="1605"/>
        <v>39919</v>
      </c>
      <c r="BF1836">
        <f t="shared" si="1600"/>
        <v>17.027142999999999</v>
      </c>
      <c r="BG1836">
        <f t="shared" si="1601"/>
        <v>1.6695989456363913E-2</v>
      </c>
      <c r="BH1836">
        <f>VLOOKUP(BE1836,DATA_FEEDS!$A$7:$B$2095,2,FALSE)</f>
        <v>22.5</v>
      </c>
      <c r="BI1836">
        <f t="shared" si="1642"/>
        <v>-1.6692307692307689</v>
      </c>
      <c r="BJ1836">
        <f t="shared" si="1643"/>
        <v>1.790953742651346</v>
      </c>
      <c r="BK1836">
        <f t="shared" si="1633"/>
        <v>100</v>
      </c>
      <c r="BL1836" s="14">
        <f t="shared" si="1634"/>
        <v>1.6695989456363913</v>
      </c>
      <c r="BM1836" s="15" t="str">
        <f t="shared" si="1640"/>
        <v/>
      </c>
      <c r="BP1836" s="20">
        <f t="shared" si="1606"/>
        <v>39919</v>
      </c>
      <c r="BQ1836">
        <f t="shared" si="1650"/>
        <v>17.027142999999999</v>
      </c>
      <c r="BR1836">
        <f t="shared" si="1651"/>
        <v>1.6695989456363913E-2</v>
      </c>
      <c r="BS1836">
        <f t="shared" si="1612"/>
        <v>0</v>
      </c>
      <c r="BT1836">
        <f t="shared" si="1613"/>
        <v>0</v>
      </c>
      <c r="BU1836">
        <f t="shared" si="1614"/>
        <v>100</v>
      </c>
      <c r="BV1836">
        <f t="shared" si="1615"/>
        <v>100</v>
      </c>
      <c r="BW1836" s="14">
        <f t="shared" si="1641"/>
        <v>1.6695989456363913</v>
      </c>
      <c r="BX1836" s="15" t="str">
        <f t="shared" si="1607"/>
        <v/>
      </c>
      <c r="BY1836">
        <f t="shared" si="1616"/>
        <v>-0.84591519037839846</v>
      </c>
      <c r="BZ1836">
        <f t="shared" si="1617"/>
        <v>-0.71086179577836262</v>
      </c>
      <c r="CA1836">
        <f t="shared" si="1618"/>
        <v>1.790953742651346</v>
      </c>
    </row>
    <row r="1837" spans="1:79" x14ac:dyDescent="0.25">
      <c r="A1837" s="1">
        <v>39920</v>
      </c>
      <c r="B1837" s="2">
        <v>17.311427999999999</v>
      </c>
      <c r="C1837" s="2">
        <v>17.631428</v>
      </c>
      <c r="D1837">
        <f t="shared" si="1608"/>
        <v>17.311427999999999</v>
      </c>
      <c r="E1837" s="2">
        <f t="shared" si="1608"/>
        <v>17.631428</v>
      </c>
      <c r="F1837" s="4">
        <f t="shared" si="1619"/>
        <v>1.6695989456363913E-2</v>
      </c>
      <c r="G1837" s="4">
        <f t="shared" si="1632"/>
        <v>2.841430832490242E-2</v>
      </c>
      <c r="H1837" s="4">
        <f t="shared" si="1653"/>
        <v>0.20893323128742805</v>
      </c>
      <c r="I1837" s="5">
        <f t="shared" si="1609"/>
        <v>0.32000000000000028</v>
      </c>
      <c r="J1837">
        <f t="shared" si="1602"/>
        <v>1</v>
      </c>
      <c r="K1837">
        <f t="shared" si="1620"/>
        <v>17.1725712</v>
      </c>
      <c r="L1837">
        <f t="shared" si="1652"/>
        <v>16.116714399999999</v>
      </c>
      <c r="M1837" t="str">
        <f t="shared" si="1621"/>
        <v/>
      </c>
      <c r="R1837" s="13">
        <f t="shared" si="1622"/>
        <v>1.0558568000000008</v>
      </c>
      <c r="S1837" s="14" t="str">
        <f t="shared" si="1629"/>
        <v/>
      </c>
      <c r="T1837" s="14">
        <f t="shared" si="1624"/>
        <v>0</v>
      </c>
      <c r="U1837" s="15" t="str">
        <f t="shared" si="1625"/>
        <v/>
      </c>
      <c r="V1837" t="str">
        <f t="shared" si="1626"/>
        <v/>
      </c>
      <c r="Y1837" s="13" t="str">
        <f t="shared" si="1627"/>
        <v/>
      </c>
      <c r="Z1837" t="str">
        <f t="shared" si="1623"/>
        <v/>
      </c>
      <c r="AB1837" s="14" t="str">
        <f t="shared" si="1630"/>
        <v/>
      </c>
      <c r="AC1837" t="str">
        <f t="shared" si="1628"/>
        <v/>
      </c>
      <c r="AE1837" s="15" t="str">
        <f t="shared" si="1631"/>
        <v/>
      </c>
      <c r="AF1837" t="str">
        <f t="shared" si="1654"/>
        <v/>
      </c>
      <c r="AI1837" s="21">
        <f t="shared" si="1610"/>
        <v>39920</v>
      </c>
      <c r="AJ1837" s="14">
        <f t="shared" si="1603"/>
        <v>17.311427999999999</v>
      </c>
      <c r="AK1837" s="22">
        <f t="shared" si="1611"/>
        <v>4.5386781494860026E-3</v>
      </c>
      <c r="AL1837" s="14">
        <f t="shared" si="1644"/>
        <v>17.485386445247968</v>
      </c>
      <c r="AM1837" s="14">
        <f t="shared" si="1645"/>
        <v>0.39957661646661313</v>
      </c>
      <c r="AN1837" s="14">
        <f t="shared" si="1646"/>
        <v>-0.43535692049813479</v>
      </c>
      <c r="AO1837" s="14" t="str">
        <f t="shared" si="1647"/>
        <v/>
      </c>
      <c r="AP1837" s="14" t="str">
        <f t="shared" si="1648"/>
        <v/>
      </c>
      <c r="AQ1837" s="15" t="str">
        <f t="shared" si="1649"/>
        <v/>
      </c>
      <c r="AT1837" s="21">
        <f t="shared" si="1604"/>
        <v>39920</v>
      </c>
      <c r="AU1837" s="14">
        <f t="shared" si="1598"/>
        <v>17.311427999999999</v>
      </c>
      <c r="AV1837" s="22">
        <f t="shared" si="1599"/>
        <v>4.5386781494860026E-3</v>
      </c>
      <c r="AW1837" s="14">
        <f>VLOOKUP(AT1837,DATA_FEEDS!$F$7:$H$2022,3,FALSE)</f>
        <v>48.233690000000003</v>
      </c>
      <c r="AX1837" s="14">
        <f t="shared" si="1635"/>
        <v>51.522276999999995</v>
      </c>
      <c r="AY1837" s="14">
        <f t="shared" si="1636"/>
        <v>-1.988463295667718</v>
      </c>
      <c r="AZ1837" s="14">
        <f t="shared" si="1637"/>
        <v>100</v>
      </c>
      <c r="BA1837" s="14">
        <f t="shared" si="1638"/>
        <v>0.45386781494860023</v>
      </c>
      <c r="BB1837" s="15" t="str">
        <f t="shared" si="1639"/>
        <v/>
      </c>
      <c r="BE1837" s="20">
        <f t="shared" si="1605"/>
        <v>39920</v>
      </c>
      <c r="BF1837">
        <f t="shared" si="1600"/>
        <v>17.311427999999999</v>
      </c>
      <c r="BG1837">
        <f t="shared" si="1601"/>
        <v>4.5386781494860026E-3</v>
      </c>
      <c r="BH1837">
        <f>VLOOKUP(BE1837,DATA_FEEDS!$A$7:$B$2095,2,FALSE)</f>
        <v>24.8</v>
      </c>
      <c r="BI1837">
        <f t="shared" si="1642"/>
        <v>0.74615384615384606</v>
      </c>
      <c r="BJ1837">
        <f t="shared" si="1643"/>
        <v>1.5616240738311153</v>
      </c>
      <c r="BK1837">
        <f t="shared" si="1633"/>
        <v>100</v>
      </c>
      <c r="BL1837" s="14">
        <f t="shared" si="1634"/>
        <v>0.45386781494860023</v>
      </c>
      <c r="BM1837" s="15" t="str">
        <f t="shared" si="1640"/>
        <v/>
      </c>
      <c r="BP1837" s="20">
        <f t="shared" si="1606"/>
        <v>39920</v>
      </c>
      <c r="BQ1837">
        <f t="shared" si="1650"/>
        <v>17.311427999999999</v>
      </c>
      <c r="BR1837">
        <f t="shared" si="1651"/>
        <v>4.5386781494860026E-3</v>
      </c>
      <c r="BS1837">
        <f t="shared" si="1612"/>
        <v>0</v>
      </c>
      <c r="BT1837">
        <f t="shared" si="1613"/>
        <v>100</v>
      </c>
      <c r="BU1837">
        <f t="shared" si="1614"/>
        <v>100</v>
      </c>
      <c r="BV1837">
        <f t="shared" si="1615"/>
        <v>100</v>
      </c>
      <c r="BW1837" s="14">
        <f t="shared" si="1641"/>
        <v>0.45386781494860023</v>
      </c>
      <c r="BX1837" s="15" t="str">
        <f t="shared" si="1607"/>
        <v/>
      </c>
      <c r="BY1837">
        <f t="shared" si="1616"/>
        <v>-0.43535692049813479</v>
      </c>
      <c r="BZ1837">
        <f t="shared" si="1617"/>
        <v>-1.988463295667718</v>
      </c>
      <c r="CA1837">
        <f t="shared" si="1618"/>
        <v>1.5616240738311153</v>
      </c>
    </row>
    <row r="1838" spans="1:79" x14ac:dyDescent="0.25">
      <c r="A1838" s="1">
        <v>39923</v>
      </c>
      <c r="B1838" s="2">
        <v>17.389999</v>
      </c>
      <c r="C1838" s="2">
        <v>17.214285</v>
      </c>
      <c r="D1838">
        <f t="shared" si="1608"/>
        <v>17.389999</v>
      </c>
      <c r="E1838" s="2">
        <f t="shared" si="1608"/>
        <v>17.214285</v>
      </c>
      <c r="F1838" s="4">
        <f t="shared" si="1619"/>
        <v>4.5386781494860026E-3</v>
      </c>
      <c r="G1838" s="4">
        <f t="shared" si="1632"/>
        <v>7.777803601794692E-3</v>
      </c>
      <c r="H1838" s="4">
        <f t="shared" si="1653"/>
        <v>0.17320607704416391</v>
      </c>
      <c r="I1838" s="5">
        <f t="shared" si="1609"/>
        <v>-0.17571399999999926</v>
      </c>
      <c r="J1838">
        <f t="shared" si="1602"/>
        <v>1</v>
      </c>
      <c r="K1838">
        <f t="shared" si="1620"/>
        <v>17.180571</v>
      </c>
      <c r="L1838">
        <f t="shared" si="1652"/>
        <v>16.251785800000004</v>
      </c>
      <c r="M1838" t="str">
        <f t="shared" si="1621"/>
        <v/>
      </c>
      <c r="R1838" s="13">
        <f t="shared" si="1622"/>
        <v>0.92878519999999654</v>
      </c>
      <c r="S1838" s="14" t="str">
        <f t="shared" si="1629"/>
        <v/>
      </c>
      <c r="T1838" s="14">
        <f t="shared" si="1624"/>
        <v>0</v>
      </c>
      <c r="U1838" s="15" t="str">
        <f t="shared" si="1625"/>
        <v/>
      </c>
      <c r="V1838" t="str">
        <f t="shared" si="1626"/>
        <v/>
      </c>
      <c r="Y1838" s="13" t="str">
        <f t="shared" si="1627"/>
        <v/>
      </c>
      <c r="Z1838" t="str">
        <f t="shared" si="1623"/>
        <v/>
      </c>
      <c r="AB1838" s="14" t="str">
        <f t="shared" si="1630"/>
        <v/>
      </c>
      <c r="AC1838" t="str">
        <f t="shared" si="1628"/>
        <v/>
      </c>
      <c r="AE1838" s="15" t="str">
        <f t="shared" si="1631"/>
        <v/>
      </c>
      <c r="AF1838" t="str">
        <f t="shared" si="1654"/>
        <v/>
      </c>
      <c r="AI1838" s="21">
        <f t="shared" si="1610"/>
        <v>39923</v>
      </c>
      <c r="AJ1838" s="14">
        <f t="shared" si="1603"/>
        <v>17.389999</v>
      </c>
      <c r="AK1838" s="22">
        <f t="shared" si="1611"/>
        <v>-2.3330306114451169E-2</v>
      </c>
      <c r="AL1838" s="14">
        <f t="shared" si="1644"/>
        <v>17.750505535854245</v>
      </c>
      <c r="AM1838" s="14">
        <f t="shared" si="1645"/>
        <v>0.38599908252483661</v>
      </c>
      <c r="AN1838" s="14">
        <f t="shared" si="1646"/>
        <v>-0.93395697600148853</v>
      </c>
      <c r="AO1838" s="14" t="str">
        <f t="shared" si="1647"/>
        <v/>
      </c>
      <c r="AP1838" s="14" t="str">
        <f t="shared" si="1648"/>
        <v/>
      </c>
      <c r="AQ1838" s="15" t="str">
        <f t="shared" si="1649"/>
        <v/>
      </c>
      <c r="AT1838" s="21">
        <f t="shared" si="1604"/>
        <v>39923</v>
      </c>
      <c r="AU1838" s="14">
        <f t="shared" si="1598"/>
        <v>17.389999</v>
      </c>
      <c r="AV1838" s="22">
        <f t="shared" si="1599"/>
        <v>-2.3330306114451169E-2</v>
      </c>
      <c r="AW1838" s="14">
        <f>VLOOKUP(AT1838,DATA_FEEDS!$F$7:$H$2022,3,FALSE)</f>
        <v>48.005809999999997</v>
      </c>
      <c r="AX1838" s="14">
        <f t="shared" si="1635"/>
        <v>51.306727000000002</v>
      </c>
      <c r="AY1838" s="14">
        <f t="shared" si="1636"/>
        <v>-1.6885557742101709</v>
      </c>
      <c r="AZ1838" s="14">
        <f t="shared" si="1637"/>
        <v>100</v>
      </c>
      <c r="BA1838" s="14">
        <f t="shared" si="1638"/>
        <v>-2.3330306114451171</v>
      </c>
      <c r="BB1838" s="15">
        <f t="shared" si="1639"/>
        <v>-2.3330306114451171</v>
      </c>
      <c r="BE1838" s="20">
        <f t="shared" si="1605"/>
        <v>39923</v>
      </c>
      <c r="BF1838">
        <f t="shared" si="1600"/>
        <v>17.389999</v>
      </c>
      <c r="BG1838">
        <f t="shared" si="1601"/>
        <v>-2.3330306114451169E-2</v>
      </c>
      <c r="BH1838">
        <f>VLOOKUP(BE1838,DATA_FEEDS!$A$7:$B$2095,2,FALSE)</f>
        <v>22.8</v>
      </c>
      <c r="BI1838">
        <f t="shared" si="1642"/>
        <v>3.3615384615384616</v>
      </c>
      <c r="BJ1838">
        <f t="shared" si="1643"/>
        <v>1.1612915585349806</v>
      </c>
      <c r="BK1838" t="str">
        <f t="shared" si="1633"/>
        <v/>
      </c>
      <c r="BL1838" s="14" t="str">
        <f t="shared" si="1634"/>
        <v/>
      </c>
      <c r="BM1838" s="15" t="str">
        <f t="shared" si="1640"/>
        <v/>
      </c>
      <c r="BP1838" s="20">
        <f t="shared" si="1606"/>
        <v>39923</v>
      </c>
      <c r="BQ1838">
        <f t="shared" si="1650"/>
        <v>17.389999</v>
      </c>
      <c r="BR1838">
        <f t="shared" si="1651"/>
        <v>-2.3330306114451169E-2</v>
      </c>
      <c r="BS1838">
        <f t="shared" si="1612"/>
        <v>0</v>
      </c>
      <c r="BT1838">
        <f t="shared" si="1613"/>
        <v>100</v>
      </c>
      <c r="BU1838">
        <f t="shared" si="1614"/>
        <v>0</v>
      </c>
      <c r="BV1838">
        <f t="shared" si="1615"/>
        <v>100</v>
      </c>
      <c r="BW1838" s="14">
        <f t="shared" si="1641"/>
        <v>-2.3330306114451171</v>
      </c>
      <c r="BX1838" s="15">
        <f t="shared" si="1607"/>
        <v>-2.3330306114451171</v>
      </c>
      <c r="BY1838">
        <f t="shared" si="1616"/>
        <v>-0.93395697600148853</v>
      </c>
      <c r="BZ1838">
        <f t="shared" si="1617"/>
        <v>-1.6885557742101709</v>
      </c>
      <c r="CA1838">
        <f t="shared" si="1618"/>
        <v>1.1612915585349806</v>
      </c>
    </row>
    <row r="1839" spans="1:79" x14ac:dyDescent="0.25">
      <c r="A1839" s="1">
        <v>39924</v>
      </c>
      <c r="B1839" s="2">
        <v>16.984285</v>
      </c>
      <c r="C1839" s="2">
        <v>17.394285</v>
      </c>
      <c r="D1839">
        <f t="shared" si="1608"/>
        <v>16.984285</v>
      </c>
      <c r="E1839" s="2">
        <f t="shared" si="1608"/>
        <v>17.394285</v>
      </c>
      <c r="F1839" s="4">
        <f t="shared" si="1619"/>
        <v>-2.3330306114451169E-2</v>
      </c>
      <c r="G1839" s="4">
        <f t="shared" si="1632"/>
        <v>3.8907816031636608E-2</v>
      </c>
      <c r="H1839" s="4">
        <f t="shared" si="1653"/>
        <v>0.14479128172204214</v>
      </c>
      <c r="I1839" s="5">
        <f t="shared" si="1609"/>
        <v>0.41000000000000014</v>
      </c>
      <c r="J1839">
        <f t="shared" si="1602"/>
        <v>1</v>
      </c>
      <c r="K1839">
        <f t="shared" si="1620"/>
        <v>17.279142400000001</v>
      </c>
      <c r="L1839">
        <f t="shared" si="1652"/>
        <v>16.352500050000007</v>
      </c>
      <c r="M1839" t="str">
        <f t="shared" si="1621"/>
        <v/>
      </c>
      <c r="R1839" s="13">
        <f t="shared" si="1622"/>
        <v>0.92664234999999451</v>
      </c>
      <c r="S1839" s="14" t="str">
        <f t="shared" si="1629"/>
        <v/>
      </c>
      <c r="T1839" s="14">
        <f t="shared" si="1624"/>
        <v>0</v>
      </c>
      <c r="U1839" s="15" t="str">
        <f t="shared" si="1625"/>
        <v/>
      </c>
      <c r="V1839" t="str">
        <f t="shared" si="1626"/>
        <v/>
      </c>
      <c r="Y1839" s="13" t="str">
        <f t="shared" si="1627"/>
        <v/>
      </c>
      <c r="Z1839" t="str">
        <f t="shared" si="1623"/>
        <v/>
      </c>
      <c r="AB1839" s="14" t="str">
        <f t="shared" si="1630"/>
        <v/>
      </c>
      <c r="AC1839" t="str">
        <f t="shared" si="1628"/>
        <v/>
      </c>
      <c r="AE1839" s="15" t="str">
        <f t="shared" si="1631"/>
        <v/>
      </c>
      <c r="AF1839" t="str">
        <f t="shared" si="1654"/>
        <v/>
      </c>
      <c r="AI1839" s="21">
        <f t="shared" si="1610"/>
        <v>39924</v>
      </c>
      <c r="AJ1839" s="14">
        <f t="shared" si="1603"/>
        <v>16.984285</v>
      </c>
      <c r="AK1839" s="22">
        <f t="shared" si="1611"/>
        <v>3.1457726951708537E-2</v>
      </c>
      <c r="AL1839" s="14">
        <f t="shared" si="1644"/>
        <v>17.685666015420793</v>
      </c>
      <c r="AM1839" s="14">
        <f t="shared" si="1645"/>
        <v>0.36639751146417676</v>
      </c>
      <c r="AN1839" s="14">
        <f t="shared" si="1646"/>
        <v>-1.914262497629895</v>
      </c>
      <c r="AO1839" s="14">
        <f t="shared" si="1647"/>
        <v>100</v>
      </c>
      <c r="AP1839" s="14">
        <f t="shared" si="1648"/>
        <v>3.1457726951708538</v>
      </c>
      <c r="AQ1839" s="15" t="str">
        <f t="shared" si="1649"/>
        <v/>
      </c>
      <c r="AT1839" s="21">
        <f t="shared" si="1604"/>
        <v>39924</v>
      </c>
      <c r="AU1839" s="14">
        <f t="shared" si="1598"/>
        <v>16.984285</v>
      </c>
      <c r="AV1839" s="22">
        <f t="shared" si="1599"/>
        <v>3.1457726951708537E-2</v>
      </c>
      <c r="AW1839" s="14">
        <f>VLOOKUP(AT1839,DATA_FEEDS!$F$7:$H$2022,3,FALSE)</f>
        <v>45.47869</v>
      </c>
      <c r="AX1839" s="14">
        <f t="shared" si="1635"/>
        <v>50.442308000000004</v>
      </c>
      <c r="AY1839" s="14">
        <f t="shared" si="1636"/>
        <v>-2.2336757244473513</v>
      </c>
      <c r="AZ1839" s="14">
        <f t="shared" si="1637"/>
        <v>100</v>
      </c>
      <c r="BA1839" s="14">
        <f t="shared" si="1638"/>
        <v>3.1457726951708538</v>
      </c>
      <c r="BB1839" s="15" t="str">
        <f t="shared" si="1639"/>
        <v/>
      </c>
      <c r="BE1839" s="20">
        <f t="shared" si="1605"/>
        <v>39924</v>
      </c>
      <c r="BF1839">
        <f t="shared" si="1600"/>
        <v>16.984285</v>
      </c>
      <c r="BG1839">
        <f t="shared" si="1601"/>
        <v>3.1457726951708537E-2</v>
      </c>
      <c r="BH1839">
        <f>VLOOKUP(BE1839,DATA_FEEDS!$A$7:$B$2095,2,FALSE)</f>
        <v>23.4</v>
      </c>
      <c r="BI1839">
        <f t="shared" si="1642"/>
        <v>5.861538461538462</v>
      </c>
      <c r="BJ1839">
        <f t="shared" si="1643"/>
        <v>1.0090549684833121</v>
      </c>
      <c r="BK1839" t="str">
        <f t="shared" si="1633"/>
        <v/>
      </c>
      <c r="BL1839" s="14" t="str">
        <f t="shared" si="1634"/>
        <v/>
      </c>
      <c r="BM1839" s="15" t="str">
        <f t="shared" si="1640"/>
        <v/>
      </c>
      <c r="BP1839" s="20">
        <f t="shared" si="1606"/>
        <v>39924</v>
      </c>
      <c r="BQ1839">
        <f t="shared" si="1650"/>
        <v>16.984285</v>
      </c>
      <c r="BR1839">
        <f t="shared" si="1651"/>
        <v>3.1457726951708537E-2</v>
      </c>
      <c r="BS1839">
        <f t="shared" si="1612"/>
        <v>100</v>
      </c>
      <c r="BT1839">
        <f t="shared" si="1613"/>
        <v>100</v>
      </c>
      <c r="BU1839">
        <f t="shared" si="1614"/>
        <v>0</v>
      </c>
      <c r="BV1839">
        <f t="shared" si="1615"/>
        <v>100</v>
      </c>
      <c r="BW1839" s="14">
        <f t="shared" si="1641"/>
        <v>3.1457726951708538</v>
      </c>
      <c r="BX1839" s="15" t="str">
        <f t="shared" si="1607"/>
        <v/>
      </c>
      <c r="BY1839">
        <f t="shared" si="1616"/>
        <v>-1.914262497629895</v>
      </c>
      <c r="BZ1839">
        <f t="shared" si="1617"/>
        <v>-2.2336757244473513</v>
      </c>
      <c r="CA1839">
        <f t="shared" si="1618"/>
        <v>1.0090549684833121</v>
      </c>
    </row>
    <row r="1840" spans="1:79" x14ac:dyDescent="0.25">
      <c r="A1840" s="1">
        <v>39925</v>
      </c>
      <c r="B1840" s="2">
        <v>17.518571999999999</v>
      </c>
      <c r="C1840" s="2">
        <v>17.358571999999999</v>
      </c>
      <c r="D1840">
        <f t="shared" si="1608"/>
        <v>17.518571999999999</v>
      </c>
      <c r="E1840" s="2">
        <f t="shared" si="1608"/>
        <v>17.358571999999999</v>
      </c>
      <c r="F1840" s="4">
        <f t="shared" si="1619"/>
        <v>3.1457726951708537E-2</v>
      </c>
      <c r="G1840" s="4">
        <f t="shared" si="1632"/>
        <v>1.9464745201235461E-2</v>
      </c>
      <c r="H1840" s="4">
        <f t="shared" si="1653"/>
        <v>0.12948510307171693</v>
      </c>
      <c r="I1840" s="5">
        <f t="shared" si="1609"/>
        <v>-0.16000000000000014</v>
      </c>
      <c r="J1840">
        <f t="shared" si="1602"/>
        <v>1</v>
      </c>
      <c r="K1840">
        <f t="shared" si="1620"/>
        <v>17.389713999999998</v>
      </c>
      <c r="L1840">
        <f t="shared" si="1652"/>
        <v>16.459714349999999</v>
      </c>
      <c r="M1840" t="str">
        <f t="shared" si="1621"/>
        <v/>
      </c>
      <c r="R1840" s="13">
        <f t="shared" si="1622"/>
        <v>0.92999964999999918</v>
      </c>
      <c r="S1840" s="14" t="str">
        <f t="shared" si="1629"/>
        <v/>
      </c>
      <c r="T1840" s="14">
        <f t="shared" si="1624"/>
        <v>0</v>
      </c>
      <c r="U1840" s="15" t="str">
        <f t="shared" si="1625"/>
        <v/>
      </c>
      <c r="V1840" t="str">
        <f t="shared" si="1626"/>
        <v/>
      </c>
      <c r="Y1840" s="13" t="str">
        <f t="shared" si="1627"/>
        <v/>
      </c>
      <c r="Z1840" t="str">
        <f t="shared" si="1623"/>
        <v/>
      </c>
      <c r="AB1840" s="14" t="str">
        <f t="shared" si="1630"/>
        <v/>
      </c>
      <c r="AC1840" t="str">
        <f t="shared" si="1628"/>
        <v/>
      </c>
      <c r="AE1840" s="15" t="str">
        <f t="shared" si="1631"/>
        <v/>
      </c>
      <c r="AF1840" t="str">
        <f t="shared" si="1654"/>
        <v/>
      </c>
      <c r="AI1840" s="21">
        <f t="shared" si="1610"/>
        <v>39925</v>
      </c>
      <c r="AJ1840" s="14">
        <f t="shared" si="1603"/>
        <v>17.518571999999999</v>
      </c>
      <c r="AK1840" s="22">
        <f t="shared" si="1611"/>
        <v>3.2536898555430224E-2</v>
      </c>
      <c r="AL1840" s="14">
        <f t="shared" si="1644"/>
        <v>17.443053743963446</v>
      </c>
      <c r="AM1840" s="14">
        <f t="shared" si="1645"/>
        <v>0.24779087471310612</v>
      </c>
      <c r="AN1840" s="14">
        <f t="shared" si="1646"/>
        <v>0.30476609005068539</v>
      </c>
      <c r="AO1840" s="14" t="str">
        <f t="shared" si="1647"/>
        <v/>
      </c>
      <c r="AP1840" s="14" t="str">
        <f t="shared" si="1648"/>
        <v/>
      </c>
      <c r="AQ1840" s="15" t="str">
        <f t="shared" si="1649"/>
        <v/>
      </c>
      <c r="AT1840" s="21">
        <f t="shared" si="1604"/>
        <v>39925</v>
      </c>
      <c r="AU1840" s="14">
        <f t="shared" si="1598"/>
        <v>17.518571999999999</v>
      </c>
      <c r="AV1840" s="22">
        <f t="shared" si="1599"/>
        <v>3.2536898555430224E-2</v>
      </c>
      <c r="AW1840" s="14">
        <f>VLOOKUP(AT1840,DATA_FEEDS!$F$7:$H$2022,3,FALSE)</f>
        <v>45.688000000000002</v>
      </c>
      <c r="AX1840" s="14">
        <f t="shared" si="1635"/>
        <v>49.621538999999999</v>
      </c>
      <c r="AY1840" s="14">
        <f t="shared" si="1636"/>
        <v>-1.4866713945982093</v>
      </c>
      <c r="AZ1840" s="14">
        <f t="shared" si="1637"/>
        <v>100</v>
      </c>
      <c r="BA1840" s="14">
        <f t="shared" si="1638"/>
        <v>3.2536898555430223</v>
      </c>
      <c r="BB1840" s="15" t="str">
        <f t="shared" si="1639"/>
        <v/>
      </c>
      <c r="BE1840" s="20">
        <f t="shared" si="1605"/>
        <v>39925</v>
      </c>
      <c r="BF1840">
        <f t="shared" si="1600"/>
        <v>17.518571999999999</v>
      </c>
      <c r="BG1840">
        <f t="shared" si="1601"/>
        <v>3.2536898555430224E-2</v>
      </c>
      <c r="BH1840">
        <f>VLOOKUP(BE1840,DATA_FEEDS!$A$7:$B$2095,2,FALSE)</f>
        <v>23</v>
      </c>
      <c r="BI1840">
        <f t="shared" si="1642"/>
        <v>8.5</v>
      </c>
      <c r="BJ1840">
        <f t="shared" si="1643"/>
        <v>0.83246776465467254</v>
      </c>
      <c r="BK1840" t="str">
        <f t="shared" si="1633"/>
        <v/>
      </c>
      <c r="BL1840" s="14" t="str">
        <f t="shared" si="1634"/>
        <v/>
      </c>
      <c r="BM1840" s="15" t="str">
        <f t="shared" si="1640"/>
        <v/>
      </c>
      <c r="BP1840" s="20">
        <f t="shared" si="1606"/>
        <v>39925</v>
      </c>
      <c r="BQ1840">
        <f t="shared" si="1650"/>
        <v>17.518571999999999</v>
      </c>
      <c r="BR1840">
        <f t="shared" si="1651"/>
        <v>3.2536898555430224E-2</v>
      </c>
      <c r="BS1840">
        <f t="shared" si="1612"/>
        <v>0</v>
      </c>
      <c r="BT1840">
        <f t="shared" si="1613"/>
        <v>100</v>
      </c>
      <c r="BU1840">
        <f t="shared" si="1614"/>
        <v>0</v>
      </c>
      <c r="BV1840">
        <f t="shared" si="1615"/>
        <v>100</v>
      </c>
      <c r="BW1840" s="14">
        <f t="shared" si="1641"/>
        <v>3.2536898555430223</v>
      </c>
      <c r="BX1840" s="15" t="str">
        <f t="shared" si="1607"/>
        <v/>
      </c>
      <c r="BY1840">
        <f t="shared" si="1616"/>
        <v>0.30476609005068539</v>
      </c>
      <c r="BZ1840">
        <f t="shared" si="1617"/>
        <v>-1.4866713945982093</v>
      </c>
      <c r="CA1840">
        <f t="shared" si="1618"/>
        <v>0.83246776465467254</v>
      </c>
    </row>
    <row r="1841" spans="1:79" x14ac:dyDescent="0.25">
      <c r="A1841" s="1">
        <v>39926</v>
      </c>
      <c r="B1841" s="2">
        <v>18.088571999999999</v>
      </c>
      <c r="C1841" s="2">
        <v>17.914286000000001</v>
      </c>
      <c r="D1841">
        <f t="shared" si="1608"/>
        <v>18.088571999999999</v>
      </c>
      <c r="E1841" s="2">
        <f t="shared" si="1608"/>
        <v>17.914286000000001</v>
      </c>
      <c r="F1841" s="4">
        <f t="shared" si="1619"/>
        <v>3.2536898555430224E-2</v>
      </c>
      <c r="G1841" s="4">
        <f t="shared" si="1632"/>
        <v>3.482427908315832E-2</v>
      </c>
      <c r="H1841" s="4">
        <f t="shared" si="1653"/>
        <v>0.16294173991197911</v>
      </c>
      <c r="I1841" s="5">
        <f t="shared" si="1609"/>
        <v>-0.17428599999999861</v>
      </c>
      <c r="J1841">
        <f t="shared" si="1602"/>
        <v>1</v>
      </c>
      <c r="K1841">
        <f t="shared" si="1620"/>
        <v>17.502571199999998</v>
      </c>
      <c r="L1841">
        <f t="shared" si="1652"/>
        <v>16.5947858</v>
      </c>
      <c r="M1841" t="str">
        <f t="shared" si="1621"/>
        <v/>
      </c>
      <c r="R1841" s="13">
        <f t="shared" si="1622"/>
        <v>0.90778539999999808</v>
      </c>
      <c r="S1841" s="14" t="str">
        <f t="shared" si="1629"/>
        <v/>
      </c>
      <c r="T1841" s="14">
        <f t="shared" si="1624"/>
        <v>0</v>
      </c>
      <c r="U1841" s="15" t="str">
        <f t="shared" si="1625"/>
        <v/>
      </c>
      <c r="V1841" t="str">
        <f t="shared" si="1626"/>
        <v/>
      </c>
      <c r="Y1841" s="13" t="str">
        <f t="shared" si="1627"/>
        <v/>
      </c>
      <c r="Z1841" t="str">
        <f t="shared" si="1623"/>
        <v/>
      </c>
      <c r="AB1841" s="14" t="str">
        <f t="shared" si="1630"/>
        <v/>
      </c>
      <c r="AC1841" t="str">
        <f t="shared" si="1628"/>
        <v/>
      </c>
      <c r="AE1841" s="15" t="str">
        <f t="shared" si="1631"/>
        <v/>
      </c>
      <c r="AF1841" t="str">
        <f t="shared" si="1654"/>
        <v/>
      </c>
      <c r="AI1841" s="21">
        <f t="shared" si="1610"/>
        <v>39926</v>
      </c>
      <c r="AJ1841" s="14">
        <f t="shared" si="1603"/>
        <v>18.088571999999999</v>
      </c>
      <c r="AK1841" s="22">
        <f t="shared" si="1611"/>
        <v>-1.5637386964543191E-2</v>
      </c>
      <c r="AL1841" s="14">
        <f t="shared" si="1644"/>
        <v>17.453082656175411</v>
      </c>
      <c r="AM1841" s="14">
        <f t="shared" si="1645"/>
        <v>0.19675054994655494</v>
      </c>
      <c r="AN1841" s="14">
        <f t="shared" si="1646"/>
        <v>3.2299241043911269</v>
      </c>
      <c r="AO1841" s="14">
        <f t="shared" si="1647"/>
        <v>-100</v>
      </c>
      <c r="AP1841" s="14">
        <f t="shared" si="1648"/>
        <v>1.5637386964543192</v>
      </c>
      <c r="AQ1841" s="15" t="str">
        <f t="shared" si="1649"/>
        <v/>
      </c>
      <c r="AT1841" s="21">
        <f t="shared" si="1604"/>
        <v>39926</v>
      </c>
      <c r="AU1841" s="14">
        <f t="shared" si="1598"/>
        <v>18.088571999999999</v>
      </c>
      <c r="AV1841" s="22">
        <f t="shared" si="1599"/>
        <v>-1.5637386964543191E-2</v>
      </c>
      <c r="AW1841" s="14">
        <f>VLOOKUP(AT1841,DATA_FEEDS!$F$7:$H$2022,3,FALSE)</f>
        <v>41.637120000000003</v>
      </c>
      <c r="AX1841" s="14">
        <f t="shared" si="1635"/>
        <v>48.582750999999995</v>
      </c>
      <c r="AY1841" s="14">
        <f t="shared" si="1636"/>
        <v>-2.5466462331717108</v>
      </c>
      <c r="AZ1841" s="14">
        <f t="shared" si="1637"/>
        <v>100</v>
      </c>
      <c r="BA1841" s="14">
        <f t="shared" si="1638"/>
        <v>-1.5637386964543192</v>
      </c>
      <c r="BB1841" s="15">
        <f t="shared" si="1639"/>
        <v>-1.5637386964543192</v>
      </c>
      <c r="BE1841" s="20">
        <f t="shared" si="1605"/>
        <v>39926</v>
      </c>
      <c r="BF1841">
        <f t="shared" si="1600"/>
        <v>18.088571999999999</v>
      </c>
      <c r="BG1841">
        <f t="shared" si="1601"/>
        <v>-1.5637386964543191E-2</v>
      </c>
      <c r="BH1841">
        <f>VLOOKUP(BE1841,DATA_FEEDS!$A$7:$B$2095,2,FALSE)</f>
        <v>22.5</v>
      </c>
      <c r="BI1841">
        <f t="shared" si="1642"/>
        <v>11.353846153846153</v>
      </c>
      <c r="BJ1841">
        <f t="shared" si="1643"/>
        <v>0.67640223921446574</v>
      </c>
      <c r="BK1841" t="str">
        <f t="shared" si="1633"/>
        <v/>
      </c>
      <c r="BL1841" s="14" t="str">
        <f t="shared" si="1634"/>
        <v/>
      </c>
      <c r="BM1841" s="15" t="str">
        <f t="shared" si="1640"/>
        <v/>
      </c>
      <c r="BP1841" s="20">
        <f t="shared" si="1606"/>
        <v>39926</v>
      </c>
      <c r="BQ1841">
        <f t="shared" si="1650"/>
        <v>18.088571999999999</v>
      </c>
      <c r="BR1841">
        <f t="shared" si="1651"/>
        <v>-1.5637386964543191E-2</v>
      </c>
      <c r="BS1841">
        <f t="shared" si="1612"/>
        <v>-100</v>
      </c>
      <c r="BT1841">
        <f t="shared" si="1613"/>
        <v>100</v>
      </c>
      <c r="BU1841">
        <f t="shared" si="1614"/>
        <v>0</v>
      </c>
      <c r="BV1841" t="str">
        <f t="shared" si="1615"/>
        <v/>
      </c>
      <c r="BW1841" s="14" t="str">
        <f t="shared" si="1641"/>
        <v/>
      </c>
      <c r="BX1841" s="15" t="str">
        <f t="shared" si="1607"/>
        <v/>
      </c>
      <c r="BY1841">
        <f t="shared" si="1616"/>
        <v>3.2299241043911269</v>
      </c>
      <c r="BZ1841">
        <f t="shared" si="1617"/>
        <v>-2.5466462331717108</v>
      </c>
      <c r="CA1841">
        <f t="shared" si="1618"/>
        <v>0.67640223921446574</v>
      </c>
    </row>
    <row r="1842" spans="1:79" x14ac:dyDescent="0.25">
      <c r="A1842" s="1">
        <v>39927</v>
      </c>
      <c r="B1842" s="2">
        <v>17.805713999999998</v>
      </c>
      <c r="C1842" s="2">
        <v>17.700001</v>
      </c>
      <c r="D1842">
        <f t="shared" si="1608"/>
        <v>17.805713999999998</v>
      </c>
      <c r="E1842" s="2">
        <f t="shared" si="1608"/>
        <v>17.700001</v>
      </c>
      <c r="F1842" s="4">
        <f t="shared" si="1619"/>
        <v>-1.5637386964543191E-2</v>
      </c>
      <c r="G1842" s="4">
        <f t="shared" si="1632"/>
        <v>1.7826453008996768E-2</v>
      </c>
      <c r="H1842" s="4">
        <f t="shared" si="1653"/>
        <v>0.14478428869673038</v>
      </c>
      <c r="I1842" s="5">
        <f t="shared" si="1609"/>
        <v>-0.10571299999999795</v>
      </c>
      <c r="J1842">
        <f t="shared" si="1602"/>
        <v>1</v>
      </c>
      <c r="K1842">
        <f t="shared" si="1620"/>
        <v>17.516285799999999</v>
      </c>
      <c r="L1842">
        <f t="shared" si="1652"/>
        <v>16.695000150000002</v>
      </c>
      <c r="M1842">
        <f t="shared" si="1621"/>
        <v>1</v>
      </c>
      <c r="R1842" s="13">
        <f t="shared" si="1622"/>
        <v>0.82128564999999654</v>
      </c>
      <c r="S1842" s="14" t="str">
        <f t="shared" si="1629"/>
        <v/>
      </c>
      <c r="T1842" s="14">
        <f t="shared" si="1624"/>
        <v>0</v>
      </c>
      <c r="U1842" s="15" t="str">
        <f t="shared" si="1625"/>
        <v/>
      </c>
      <c r="V1842" t="str">
        <f t="shared" si="1626"/>
        <v/>
      </c>
      <c r="Y1842" s="13">
        <f t="shared" si="1627"/>
        <v>-1.5637386964543192</v>
      </c>
      <c r="Z1842">
        <f t="shared" si="1623"/>
        <v>-1.5637386964543192</v>
      </c>
      <c r="AB1842" s="14">
        <f t="shared" si="1630"/>
        <v>0.95474969439586488</v>
      </c>
      <c r="AC1842" t="str">
        <f t="shared" si="1628"/>
        <v/>
      </c>
      <c r="AE1842" s="15">
        <f t="shared" si="1631"/>
        <v>16.070285078149642</v>
      </c>
      <c r="AF1842" t="str">
        <f t="shared" si="1654"/>
        <v/>
      </c>
      <c r="AI1842" s="21">
        <f t="shared" si="1610"/>
        <v>39927</v>
      </c>
      <c r="AJ1842" s="14">
        <f t="shared" si="1603"/>
        <v>17.805713999999998</v>
      </c>
      <c r="AK1842" s="22">
        <f t="shared" si="1611"/>
        <v>-1.3960237707962701E-2</v>
      </c>
      <c r="AL1842" s="14">
        <f t="shared" si="1644"/>
        <v>17.663433462728335</v>
      </c>
      <c r="AM1842" s="14">
        <f t="shared" si="1645"/>
        <v>0.25904266472522031</v>
      </c>
      <c r="AN1842" s="14">
        <f t="shared" si="1646"/>
        <v>0.54925522566943674</v>
      </c>
      <c r="AO1842" s="14" t="str">
        <f t="shared" si="1647"/>
        <v/>
      </c>
      <c r="AP1842" s="14" t="str">
        <f t="shared" si="1648"/>
        <v/>
      </c>
      <c r="AQ1842" s="15" t="str">
        <f t="shared" si="1649"/>
        <v/>
      </c>
      <c r="AT1842" s="21">
        <f t="shared" si="1604"/>
        <v>39927</v>
      </c>
      <c r="AU1842" s="14">
        <f t="shared" si="1598"/>
        <v>17.805713999999998</v>
      </c>
      <c r="AV1842" s="22">
        <f t="shared" si="1599"/>
        <v>-1.3960237707962701E-2</v>
      </c>
      <c r="AW1842" s="14">
        <f>VLOOKUP(AT1842,DATA_FEEDS!$F$7:$H$2022,3,FALSE)</f>
        <v>41.6785</v>
      </c>
      <c r="AX1842" s="14">
        <f t="shared" si="1635"/>
        <v>47.822537999999994</v>
      </c>
      <c r="AY1842" s="14">
        <f t="shared" si="1636"/>
        <v>-1.7253411084493475</v>
      </c>
      <c r="AZ1842" s="14">
        <f t="shared" si="1637"/>
        <v>100</v>
      </c>
      <c r="BA1842" s="14">
        <f t="shared" si="1638"/>
        <v>-1.3960237707962702</v>
      </c>
      <c r="BB1842" s="15">
        <f t="shared" si="1639"/>
        <v>-1.3960237707962702</v>
      </c>
      <c r="BE1842" s="20">
        <f t="shared" si="1605"/>
        <v>39927</v>
      </c>
      <c r="BF1842">
        <f t="shared" si="1600"/>
        <v>17.805713999999998</v>
      </c>
      <c r="BG1842">
        <f t="shared" si="1601"/>
        <v>-1.3960237707962701E-2</v>
      </c>
      <c r="BH1842">
        <f>VLOOKUP(BE1842,DATA_FEEDS!$A$7:$B$2095,2,FALSE)</f>
        <v>23.8</v>
      </c>
      <c r="BI1842">
        <f t="shared" si="1642"/>
        <v>14.423076923076923</v>
      </c>
      <c r="BJ1842">
        <f t="shared" si="1643"/>
        <v>0.64776368849002008</v>
      </c>
      <c r="BK1842" t="str">
        <f t="shared" si="1633"/>
        <v/>
      </c>
      <c r="BL1842" s="14" t="str">
        <f t="shared" si="1634"/>
        <v/>
      </c>
      <c r="BM1842" s="15" t="str">
        <f t="shared" si="1640"/>
        <v/>
      </c>
      <c r="BP1842" s="20">
        <f t="shared" si="1606"/>
        <v>39927</v>
      </c>
      <c r="BQ1842">
        <f t="shared" si="1650"/>
        <v>17.805713999999998</v>
      </c>
      <c r="BR1842">
        <f t="shared" si="1651"/>
        <v>-1.3960237707962701E-2</v>
      </c>
      <c r="BS1842">
        <f t="shared" si="1612"/>
        <v>0</v>
      </c>
      <c r="BT1842">
        <f t="shared" si="1613"/>
        <v>100</v>
      </c>
      <c r="BU1842">
        <f t="shared" si="1614"/>
        <v>0</v>
      </c>
      <c r="BV1842">
        <f t="shared" si="1615"/>
        <v>100</v>
      </c>
      <c r="BW1842" s="14">
        <f t="shared" si="1641"/>
        <v>-1.3960237707962702</v>
      </c>
      <c r="BX1842" s="15">
        <f t="shared" si="1607"/>
        <v>-1.3960237707962702</v>
      </c>
      <c r="BY1842">
        <f t="shared" si="1616"/>
        <v>0.54925522566943674</v>
      </c>
      <c r="BZ1842">
        <f t="shared" si="1617"/>
        <v>-1.7253411084493475</v>
      </c>
      <c r="CA1842">
        <f t="shared" si="1618"/>
        <v>0.64776368849002008</v>
      </c>
    </row>
    <row r="1843" spans="1:79" x14ac:dyDescent="0.25">
      <c r="A1843" s="1">
        <v>39930</v>
      </c>
      <c r="B1843" s="2">
        <v>17.557141999999999</v>
      </c>
      <c r="C1843" s="2">
        <v>17.818570999999999</v>
      </c>
      <c r="D1843">
        <f t="shared" si="1608"/>
        <v>17.557141999999999</v>
      </c>
      <c r="E1843" s="2">
        <f t="shared" si="1608"/>
        <v>17.818570999999999</v>
      </c>
      <c r="F1843" s="4">
        <f t="shared" si="1619"/>
        <v>-1.3960237707962701E-2</v>
      </c>
      <c r="G1843" s="4">
        <f t="shared" si="1632"/>
        <v>4.9121055140089721E-2</v>
      </c>
      <c r="H1843" s="4">
        <f t="shared" si="1653"/>
        <v>0.19347427997320824</v>
      </c>
      <c r="I1843" s="5">
        <f t="shared" si="1609"/>
        <v>0.26142899999999969</v>
      </c>
      <c r="J1843">
        <f t="shared" si="1602"/>
        <v>1</v>
      </c>
      <c r="K1843">
        <f t="shared" si="1620"/>
        <v>17.637142999999998</v>
      </c>
      <c r="L1843">
        <f t="shared" si="1652"/>
        <v>16.822714400000002</v>
      </c>
      <c r="M1843" t="str">
        <f t="shared" si="1621"/>
        <v/>
      </c>
      <c r="R1843" s="13">
        <f t="shared" si="1622"/>
        <v>0.81442859999999584</v>
      </c>
      <c r="S1843" s="14" t="str">
        <f t="shared" si="1629"/>
        <v/>
      </c>
      <c r="T1843" s="14">
        <f t="shared" si="1624"/>
        <v>0</v>
      </c>
      <c r="U1843" s="15" t="str">
        <f t="shared" si="1625"/>
        <v/>
      </c>
      <c r="V1843" t="str">
        <f t="shared" si="1626"/>
        <v/>
      </c>
      <c r="Y1843" s="13" t="str">
        <f t="shared" si="1627"/>
        <v/>
      </c>
      <c r="Z1843" t="str">
        <f t="shared" si="1623"/>
        <v/>
      </c>
      <c r="AB1843" s="14" t="str">
        <f t="shared" si="1630"/>
        <v/>
      </c>
      <c r="AC1843" t="str">
        <f t="shared" si="1628"/>
        <v/>
      </c>
      <c r="AE1843" s="15" t="str">
        <f t="shared" si="1631"/>
        <v/>
      </c>
      <c r="AF1843" t="str">
        <f t="shared" si="1654"/>
        <v/>
      </c>
      <c r="AI1843" s="21">
        <f t="shared" si="1610"/>
        <v>39930</v>
      </c>
      <c r="AJ1843" s="14">
        <f t="shared" si="1603"/>
        <v>17.557141999999999</v>
      </c>
      <c r="AK1843" s="22">
        <f t="shared" si="1611"/>
        <v>3.6615868345770746E-3</v>
      </c>
      <c r="AL1843" s="14">
        <f t="shared" si="1644"/>
        <v>17.885456958735176</v>
      </c>
      <c r="AM1843" s="14">
        <f t="shared" si="1645"/>
        <v>0.26093411734395694</v>
      </c>
      <c r="AN1843" s="14">
        <f t="shared" si="1646"/>
        <v>-1.2582293265330289</v>
      </c>
      <c r="AO1843" s="14" t="str">
        <f t="shared" si="1647"/>
        <v/>
      </c>
      <c r="AP1843" s="14" t="str">
        <f t="shared" si="1648"/>
        <v/>
      </c>
      <c r="AQ1843" s="15" t="str">
        <f t="shared" si="1649"/>
        <v/>
      </c>
      <c r="AT1843" s="21">
        <f t="shared" si="1604"/>
        <v>39930</v>
      </c>
      <c r="AU1843" s="14">
        <f t="shared" si="1598"/>
        <v>17.557141999999999</v>
      </c>
      <c r="AV1843" s="22">
        <f t="shared" si="1599"/>
        <v>3.6615868345770746E-3</v>
      </c>
      <c r="AW1843" s="14">
        <f>VLOOKUP(AT1843,DATA_FEEDS!$F$7:$H$2022,3,FALSE)</f>
        <v>41.50638</v>
      </c>
      <c r="AX1843" s="14">
        <f t="shared" si="1635"/>
        <v>46.832756999999994</v>
      </c>
      <c r="AY1843" s="14">
        <f t="shared" si="1636"/>
        <v>-1.2812754673166493</v>
      </c>
      <c r="AZ1843" s="14">
        <f t="shared" si="1637"/>
        <v>100</v>
      </c>
      <c r="BA1843" s="14">
        <f t="shared" si="1638"/>
        <v>0.36615868345770747</v>
      </c>
      <c r="BB1843" s="15" t="str">
        <f t="shared" si="1639"/>
        <v/>
      </c>
      <c r="BE1843" s="20">
        <f t="shared" si="1605"/>
        <v>39930</v>
      </c>
      <c r="BF1843">
        <f t="shared" si="1600"/>
        <v>17.557141999999999</v>
      </c>
      <c r="BG1843">
        <f t="shared" si="1601"/>
        <v>3.6615868345770746E-3</v>
      </c>
      <c r="BH1843">
        <f>VLOOKUP(BE1843,DATA_FEEDS!$A$7:$B$2095,2,FALSE)</f>
        <v>21.3</v>
      </c>
      <c r="BI1843">
        <f t="shared" si="1642"/>
        <v>17.3</v>
      </c>
      <c r="BJ1843">
        <f t="shared" si="1643"/>
        <v>0.35570644008978003</v>
      </c>
      <c r="BK1843" t="str">
        <f t="shared" si="1633"/>
        <v/>
      </c>
      <c r="BL1843" s="14" t="str">
        <f t="shared" si="1634"/>
        <v/>
      </c>
      <c r="BM1843" s="15" t="str">
        <f t="shared" si="1640"/>
        <v/>
      </c>
      <c r="BP1843" s="20">
        <f t="shared" si="1606"/>
        <v>39930</v>
      </c>
      <c r="BQ1843">
        <f t="shared" si="1650"/>
        <v>17.557141999999999</v>
      </c>
      <c r="BR1843">
        <f t="shared" si="1651"/>
        <v>3.6615868345770746E-3</v>
      </c>
      <c r="BS1843">
        <f t="shared" si="1612"/>
        <v>0</v>
      </c>
      <c r="BT1843">
        <f t="shared" si="1613"/>
        <v>100</v>
      </c>
      <c r="BU1843">
        <f t="shared" si="1614"/>
        <v>0</v>
      </c>
      <c r="BV1843">
        <f t="shared" si="1615"/>
        <v>100</v>
      </c>
      <c r="BW1843" s="14">
        <f t="shared" si="1641"/>
        <v>0.36615868345770747</v>
      </c>
      <c r="BX1843" s="15" t="str">
        <f t="shared" si="1607"/>
        <v/>
      </c>
      <c r="BY1843">
        <f t="shared" si="1616"/>
        <v>-1.2582293265330289</v>
      </c>
      <c r="BZ1843">
        <f t="shared" si="1617"/>
        <v>-1.2812754673166493</v>
      </c>
      <c r="CA1843">
        <f t="shared" si="1618"/>
        <v>0.35570644008978003</v>
      </c>
    </row>
    <row r="1844" spans="1:79" x14ac:dyDescent="0.25">
      <c r="A1844" s="1">
        <v>39931</v>
      </c>
      <c r="B1844" s="2">
        <v>17.621428999999999</v>
      </c>
      <c r="C1844" s="2">
        <v>17.700001</v>
      </c>
      <c r="D1844">
        <f t="shared" si="1608"/>
        <v>17.621428999999999</v>
      </c>
      <c r="E1844" s="2">
        <f t="shared" si="1608"/>
        <v>17.700001</v>
      </c>
      <c r="F1844" s="4">
        <f t="shared" si="1619"/>
        <v>3.6615868345770746E-3</v>
      </c>
      <c r="G1844" s="4">
        <f t="shared" si="1632"/>
        <v>1.0356380645637179E-2</v>
      </c>
      <c r="H1844" s="4">
        <f t="shared" si="1653"/>
        <v>0.17496456021643247</v>
      </c>
      <c r="I1844" s="5">
        <f t="shared" si="1609"/>
        <v>7.8572000000001196E-2</v>
      </c>
      <c r="J1844">
        <f t="shared" si="1602"/>
        <v>1</v>
      </c>
      <c r="K1844">
        <f t="shared" si="1620"/>
        <v>17.698286199999998</v>
      </c>
      <c r="L1844">
        <f t="shared" si="1652"/>
        <v>16.961357299999996</v>
      </c>
      <c r="M1844" t="str">
        <f t="shared" si="1621"/>
        <v/>
      </c>
      <c r="R1844" s="13">
        <f t="shared" si="1622"/>
        <v>0.73692890000000233</v>
      </c>
      <c r="S1844" s="14" t="str">
        <f t="shared" si="1629"/>
        <v/>
      </c>
      <c r="T1844" s="14">
        <f t="shared" si="1624"/>
        <v>0</v>
      </c>
      <c r="U1844" s="15" t="str">
        <f t="shared" si="1625"/>
        <v/>
      </c>
      <c r="V1844" t="str">
        <f t="shared" si="1626"/>
        <v/>
      </c>
      <c r="Y1844" s="13" t="str">
        <f t="shared" si="1627"/>
        <v/>
      </c>
      <c r="Z1844" t="str">
        <f t="shared" si="1623"/>
        <v/>
      </c>
      <c r="AB1844" s="14" t="str">
        <f t="shared" si="1630"/>
        <v/>
      </c>
      <c r="AC1844" t="str">
        <f t="shared" si="1628"/>
        <v/>
      </c>
      <c r="AE1844" s="15" t="str">
        <f t="shared" si="1631"/>
        <v/>
      </c>
      <c r="AF1844" t="str">
        <f t="shared" si="1654"/>
        <v/>
      </c>
      <c r="AI1844" s="21">
        <f t="shared" si="1610"/>
        <v>39931</v>
      </c>
      <c r="AJ1844" s="14">
        <f t="shared" si="1603"/>
        <v>17.621428999999999</v>
      </c>
      <c r="AK1844" s="22">
        <f t="shared" si="1611"/>
        <v>1.2160478017985959E-2</v>
      </c>
      <c r="AL1844" s="14">
        <f t="shared" si="1644"/>
        <v>17.862827721799931</v>
      </c>
      <c r="AM1844" s="14">
        <f t="shared" si="1645"/>
        <v>0.27389226042326154</v>
      </c>
      <c r="AN1844" s="14">
        <f t="shared" si="1646"/>
        <v>-0.88136379402208975</v>
      </c>
      <c r="AO1844" s="14" t="str">
        <f t="shared" si="1647"/>
        <v/>
      </c>
      <c r="AP1844" s="14" t="str">
        <f t="shared" si="1648"/>
        <v/>
      </c>
      <c r="AQ1844" s="15" t="str">
        <f t="shared" si="1649"/>
        <v/>
      </c>
      <c r="AT1844" s="21">
        <f t="shared" si="1604"/>
        <v>39931</v>
      </c>
      <c r="AU1844" s="14">
        <f t="shared" si="1598"/>
        <v>17.621428999999999</v>
      </c>
      <c r="AV1844" s="22">
        <f t="shared" si="1599"/>
        <v>1.2160478017985959E-2</v>
      </c>
      <c r="AW1844" s="14">
        <f>VLOOKUP(AT1844,DATA_FEEDS!$F$7:$H$2022,3,FALSE)</f>
        <v>41.327190000000002</v>
      </c>
      <c r="AX1844" s="14">
        <f t="shared" si="1635"/>
        <v>45.670975999999996</v>
      </c>
      <c r="AY1844" s="14">
        <f t="shared" si="1636"/>
        <v>-0.99132466862465929</v>
      </c>
      <c r="AZ1844" s="14" t="str">
        <f t="shared" si="1637"/>
        <v/>
      </c>
      <c r="BA1844" s="14" t="str">
        <f t="shared" si="1638"/>
        <v/>
      </c>
      <c r="BB1844" s="15" t="str">
        <f t="shared" si="1639"/>
        <v/>
      </c>
      <c r="BE1844" s="20">
        <f t="shared" si="1605"/>
        <v>39931</v>
      </c>
      <c r="BF1844">
        <f t="shared" si="1600"/>
        <v>17.621428999999999</v>
      </c>
      <c r="BG1844">
        <f t="shared" si="1601"/>
        <v>1.2160478017985959E-2</v>
      </c>
      <c r="BH1844">
        <f>VLOOKUP(BE1844,DATA_FEEDS!$A$7:$B$2095,2,FALSE)</f>
        <v>31.4</v>
      </c>
      <c r="BI1844">
        <f t="shared" si="1642"/>
        <v>20.784615384615385</v>
      </c>
      <c r="BJ1844">
        <f t="shared" si="1643"/>
        <v>1.8718258382175632</v>
      </c>
      <c r="BK1844">
        <f t="shared" si="1633"/>
        <v>100</v>
      </c>
      <c r="BL1844" s="14">
        <f t="shared" si="1634"/>
        <v>1.2160478017985958</v>
      </c>
      <c r="BM1844" s="15" t="str">
        <f t="shared" si="1640"/>
        <v/>
      </c>
      <c r="BP1844" s="20">
        <f t="shared" si="1606"/>
        <v>39931</v>
      </c>
      <c r="BQ1844">
        <f t="shared" si="1650"/>
        <v>17.621428999999999</v>
      </c>
      <c r="BR1844">
        <f t="shared" si="1651"/>
        <v>1.2160478017985959E-2</v>
      </c>
      <c r="BS1844">
        <f t="shared" si="1612"/>
        <v>0</v>
      </c>
      <c r="BT1844">
        <f t="shared" si="1613"/>
        <v>0</v>
      </c>
      <c r="BU1844">
        <f t="shared" si="1614"/>
        <v>100</v>
      </c>
      <c r="BV1844">
        <f t="shared" si="1615"/>
        <v>100</v>
      </c>
      <c r="BW1844" s="14">
        <f t="shared" si="1641"/>
        <v>1.2160478017985958</v>
      </c>
      <c r="BX1844" s="15" t="str">
        <f t="shared" si="1607"/>
        <v/>
      </c>
      <c r="BY1844">
        <f t="shared" si="1616"/>
        <v>-0.88136379402208975</v>
      </c>
      <c r="BZ1844">
        <f t="shared" si="1617"/>
        <v>-0.99132466862465929</v>
      </c>
      <c r="CA1844">
        <f t="shared" si="1618"/>
        <v>1.8718258382175632</v>
      </c>
    </row>
    <row r="1845" spans="1:79" x14ac:dyDescent="0.25">
      <c r="A1845" s="1">
        <v>39932</v>
      </c>
      <c r="B1845" s="2">
        <v>17.835713999999999</v>
      </c>
      <c r="C1845" s="2">
        <v>17.877141999999999</v>
      </c>
      <c r="D1845">
        <f t="shared" si="1608"/>
        <v>17.835713999999999</v>
      </c>
      <c r="E1845" s="2">
        <f t="shared" si="1608"/>
        <v>17.877141999999999</v>
      </c>
      <c r="F1845" s="4">
        <f t="shared" si="1619"/>
        <v>1.2160478017985959E-2</v>
      </c>
      <c r="G1845" s="4">
        <f t="shared" si="1632"/>
        <v>-1.1688595429202482E-2</v>
      </c>
      <c r="H1845" s="4">
        <f t="shared" si="1653"/>
        <v>0.20222878278412912</v>
      </c>
      <c r="I1845" s="5">
        <f t="shared" si="1609"/>
        <v>4.1427999999999798E-2</v>
      </c>
      <c r="J1845">
        <f t="shared" si="1602"/>
        <v>1</v>
      </c>
      <c r="K1845">
        <f t="shared" si="1620"/>
        <v>17.802000199999998</v>
      </c>
      <c r="L1845">
        <f t="shared" si="1652"/>
        <v>17.10435725</v>
      </c>
      <c r="M1845" t="str">
        <f t="shared" si="1621"/>
        <v/>
      </c>
      <c r="R1845" s="13">
        <f t="shared" si="1622"/>
        <v>0.69764294999999876</v>
      </c>
      <c r="S1845" s="14" t="str">
        <f t="shared" si="1629"/>
        <v/>
      </c>
      <c r="T1845" s="14">
        <f t="shared" si="1624"/>
        <v>0</v>
      </c>
      <c r="U1845" s="15" t="str">
        <f t="shared" si="1625"/>
        <v/>
      </c>
      <c r="V1845" t="str">
        <f t="shared" si="1626"/>
        <v/>
      </c>
      <c r="Y1845" s="13" t="str">
        <f t="shared" si="1627"/>
        <v/>
      </c>
      <c r="Z1845" t="str">
        <f t="shared" si="1623"/>
        <v/>
      </c>
      <c r="AB1845" s="14" t="str">
        <f t="shared" si="1630"/>
        <v/>
      </c>
      <c r="AC1845" t="str">
        <f t="shared" si="1628"/>
        <v/>
      </c>
      <c r="AE1845" s="15" t="str">
        <f t="shared" si="1631"/>
        <v/>
      </c>
      <c r="AF1845" t="str">
        <f t="shared" si="1654"/>
        <v/>
      </c>
      <c r="AI1845" s="21">
        <f t="shared" si="1610"/>
        <v>39932</v>
      </c>
      <c r="AJ1845" s="14">
        <f t="shared" si="1603"/>
        <v>17.835713999999999</v>
      </c>
      <c r="AK1845" s="22">
        <f t="shared" si="1611"/>
        <v>1.0973208025201563E-2</v>
      </c>
      <c r="AL1845" s="14">
        <f t="shared" si="1644"/>
        <v>17.81708911093574</v>
      </c>
      <c r="AM1845" s="14">
        <f t="shared" si="1645"/>
        <v>0.27230575798740414</v>
      </c>
      <c r="AN1845" s="14">
        <f t="shared" si="1646"/>
        <v>6.8396971117742719E-2</v>
      </c>
      <c r="AO1845" s="14" t="str">
        <f t="shared" si="1647"/>
        <v/>
      </c>
      <c r="AP1845" s="14" t="str">
        <f t="shared" si="1648"/>
        <v/>
      </c>
      <c r="AQ1845" s="15" t="str">
        <f t="shared" si="1649"/>
        <v/>
      </c>
      <c r="AT1845" s="21">
        <f t="shared" si="1604"/>
        <v>39932</v>
      </c>
      <c r="AU1845" s="14">
        <f t="shared" si="1598"/>
        <v>17.835713999999999</v>
      </c>
      <c r="AV1845" s="22">
        <f t="shared" si="1599"/>
        <v>1.0973208025201563E-2</v>
      </c>
      <c r="AW1845" s="14">
        <f>VLOOKUP(AT1845,DATA_FEEDS!$F$7:$H$2022,3,FALSE)</f>
        <v>39.139189999999999</v>
      </c>
      <c r="AX1845" s="14">
        <f t="shared" si="1635"/>
        <v>44.326956999999993</v>
      </c>
      <c r="AY1845" s="14">
        <f t="shared" si="1636"/>
        <v>-1.2612890875434177</v>
      </c>
      <c r="AZ1845" s="14">
        <f t="shared" si="1637"/>
        <v>100</v>
      </c>
      <c r="BA1845" s="14">
        <f t="shared" si="1638"/>
        <v>1.0973208025201564</v>
      </c>
      <c r="BB1845" s="15" t="str">
        <f t="shared" si="1639"/>
        <v/>
      </c>
      <c r="BE1845" s="20">
        <f t="shared" si="1605"/>
        <v>39932</v>
      </c>
      <c r="BF1845">
        <f t="shared" si="1600"/>
        <v>17.835713999999999</v>
      </c>
      <c r="BG1845">
        <f t="shared" si="1601"/>
        <v>1.0973208025201563E-2</v>
      </c>
      <c r="BH1845">
        <f>VLOOKUP(BE1845,DATA_FEEDS!$A$7:$B$2095,2,FALSE)</f>
        <v>5.9</v>
      </c>
      <c r="BI1845">
        <f t="shared" si="1642"/>
        <v>19.876923076923081</v>
      </c>
      <c r="BJ1845">
        <f t="shared" si="1643"/>
        <v>-2.1484494548528112</v>
      </c>
      <c r="BK1845">
        <f t="shared" si="1633"/>
        <v>-100</v>
      </c>
      <c r="BL1845" s="14">
        <f t="shared" si="1634"/>
        <v>-1.0973208025201564</v>
      </c>
      <c r="BM1845" s="15">
        <f t="shared" si="1640"/>
        <v>-1.0973208025201564</v>
      </c>
      <c r="BP1845" s="20">
        <f t="shared" si="1606"/>
        <v>39932</v>
      </c>
      <c r="BQ1845">
        <f t="shared" si="1650"/>
        <v>17.835713999999999</v>
      </c>
      <c r="BR1845">
        <f t="shared" si="1651"/>
        <v>1.0973208025201563E-2</v>
      </c>
      <c r="BS1845">
        <f t="shared" si="1612"/>
        <v>0</v>
      </c>
      <c r="BT1845">
        <f t="shared" si="1613"/>
        <v>100</v>
      </c>
      <c r="BU1845">
        <f t="shared" si="1614"/>
        <v>-100</v>
      </c>
      <c r="BV1845" t="str">
        <f t="shared" si="1615"/>
        <v/>
      </c>
      <c r="BW1845" s="14" t="str">
        <f t="shared" si="1641"/>
        <v/>
      </c>
      <c r="BX1845" s="15" t="str">
        <f t="shared" si="1607"/>
        <v/>
      </c>
      <c r="BY1845">
        <f t="shared" si="1616"/>
        <v>6.8396971117742719E-2</v>
      </c>
      <c r="BZ1845">
        <f t="shared" si="1617"/>
        <v>-1.2612890875434177</v>
      </c>
      <c r="CA1845">
        <f t="shared" si="1618"/>
        <v>-2.1484494548528112</v>
      </c>
    </row>
    <row r="1846" spans="1:79" x14ac:dyDescent="0.25">
      <c r="A1846" s="1">
        <v>39933</v>
      </c>
      <c r="B1846" s="2">
        <v>18.031428999999999</v>
      </c>
      <c r="C1846" s="2">
        <v>17.975714</v>
      </c>
      <c r="D1846">
        <f t="shared" si="1608"/>
        <v>18.031428999999999</v>
      </c>
      <c r="E1846" s="2">
        <f t="shared" si="1608"/>
        <v>17.975714</v>
      </c>
      <c r="F1846" s="4">
        <f t="shared" si="1619"/>
        <v>1.0973208025201563E-2</v>
      </c>
      <c r="G1846" s="4">
        <f t="shared" si="1632"/>
        <v>9.5474969439586482E-3</v>
      </c>
      <c r="H1846" s="4">
        <f t="shared" si="1653"/>
        <v>0.1424550909049887</v>
      </c>
      <c r="I1846" s="5">
        <f t="shared" si="1609"/>
        <v>-5.5714999999999293E-2</v>
      </c>
      <c r="J1846">
        <f t="shared" si="1602"/>
        <v>1</v>
      </c>
      <c r="K1846">
        <f t="shared" si="1620"/>
        <v>17.8142858</v>
      </c>
      <c r="L1846">
        <f t="shared" si="1652"/>
        <v>17.226785799999998</v>
      </c>
      <c r="M1846" t="str">
        <f t="shared" si="1621"/>
        <v/>
      </c>
      <c r="R1846" s="13">
        <f t="shared" si="1622"/>
        <v>0.58750000000000213</v>
      </c>
      <c r="S1846" s="14" t="str">
        <f t="shared" si="1629"/>
        <v/>
      </c>
      <c r="T1846" s="14">
        <f t="shared" si="1624"/>
        <v>0</v>
      </c>
      <c r="U1846" s="15" t="str">
        <f t="shared" si="1625"/>
        <v/>
      </c>
      <c r="V1846" t="str">
        <f t="shared" si="1626"/>
        <v/>
      </c>
      <c r="Y1846" s="13" t="str">
        <f t="shared" si="1627"/>
        <v/>
      </c>
      <c r="Z1846" t="str">
        <f t="shared" si="1623"/>
        <v/>
      </c>
      <c r="AB1846" s="14" t="str">
        <f t="shared" si="1630"/>
        <v/>
      </c>
      <c r="AC1846" t="str">
        <f t="shared" si="1628"/>
        <v/>
      </c>
      <c r="AE1846" s="15" t="str">
        <f t="shared" si="1631"/>
        <v/>
      </c>
      <c r="AF1846" t="str">
        <f t="shared" si="1654"/>
        <v/>
      </c>
      <c r="AI1846" s="21">
        <f t="shared" si="1610"/>
        <v>39933</v>
      </c>
      <c r="AJ1846" s="14">
        <f t="shared" si="1603"/>
        <v>18.031428999999999</v>
      </c>
      <c r="AK1846" s="22">
        <f t="shared" si="1611"/>
        <v>-3.3275787515232294E-3</v>
      </c>
      <c r="AL1846" s="14">
        <f t="shared" si="1644"/>
        <v>17.897189133013853</v>
      </c>
      <c r="AM1846" s="14">
        <f t="shared" si="1645"/>
        <v>0.26950466371544313</v>
      </c>
      <c r="AN1846" s="14">
        <f t="shared" si="1646"/>
        <v>0.4980984934935424</v>
      </c>
      <c r="AO1846" s="14" t="str">
        <f t="shared" si="1647"/>
        <v/>
      </c>
      <c r="AP1846" s="14" t="str">
        <f t="shared" si="1648"/>
        <v/>
      </c>
      <c r="AQ1846" s="15" t="str">
        <f t="shared" si="1649"/>
        <v/>
      </c>
      <c r="AT1846" s="21">
        <f t="shared" si="1604"/>
        <v>39933</v>
      </c>
      <c r="AU1846" s="14">
        <f t="shared" si="1598"/>
        <v>18.031428999999999</v>
      </c>
      <c r="AV1846" s="22">
        <f t="shared" si="1599"/>
        <v>-3.3275787515232294E-3</v>
      </c>
      <c r="AW1846" s="14">
        <f>VLOOKUP(AT1846,DATA_FEEDS!$F$7:$H$2022,3,FALSE)</f>
        <v>39.183309999999999</v>
      </c>
      <c r="AX1846" s="14">
        <f t="shared" si="1635"/>
        <v>43.187787999999998</v>
      </c>
      <c r="AY1846" s="14">
        <f t="shared" si="1636"/>
        <v>-1.0571904211350107</v>
      </c>
      <c r="AZ1846" s="14" t="str">
        <f t="shared" si="1637"/>
        <v/>
      </c>
      <c r="BA1846" s="14" t="str">
        <f t="shared" si="1638"/>
        <v/>
      </c>
      <c r="BB1846" s="15" t="str">
        <f t="shared" si="1639"/>
        <v/>
      </c>
      <c r="BE1846" s="20">
        <f t="shared" si="1605"/>
        <v>39933</v>
      </c>
      <c r="BF1846">
        <f t="shared" si="1600"/>
        <v>18.031428999999999</v>
      </c>
      <c r="BG1846">
        <f t="shared" si="1601"/>
        <v>-3.3275787515232294E-3</v>
      </c>
      <c r="BH1846">
        <f>VLOOKUP(BE1846,DATA_FEEDS!$A$7:$B$2095,2,FALSE)</f>
        <v>11.5</v>
      </c>
      <c r="BI1846">
        <f t="shared" si="1642"/>
        <v>19.400000000000002</v>
      </c>
      <c r="BJ1846">
        <f t="shared" si="1643"/>
        <v>-1.0107015003943998</v>
      </c>
      <c r="BK1846" t="str">
        <f t="shared" si="1633"/>
        <v/>
      </c>
      <c r="BL1846" s="14" t="str">
        <f t="shared" si="1634"/>
        <v/>
      </c>
      <c r="BM1846" s="15" t="str">
        <f t="shared" si="1640"/>
        <v/>
      </c>
      <c r="BP1846" s="20">
        <f t="shared" si="1606"/>
        <v>39933</v>
      </c>
      <c r="BQ1846">
        <f t="shared" si="1650"/>
        <v>18.031428999999999</v>
      </c>
      <c r="BR1846">
        <f t="shared" si="1651"/>
        <v>-3.3275787515232294E-3</v>
      </c>
      <c r="BS1846">
        <f t="shared" si="1612"/>
        <v>0</v>
      </c>
      <c r="BT1846">
        <f t="shared" si="1613"/>
        <v>0</v>
      </c>
      <c r="BU1846">
        <f t="shared" si="1614"/>
        <v>0</v>
      </c>
      <c r="BV1846" t="str">
        <f t="shared" si="1615"/>
        <v/>
      </c>
      <c r="BW1846" s="14" t="str">
        <f t="shared" si="1641"/>
        <v/>
      </c>
      <c r="BX1846" s="15" t="str">
        <f t="shared" si="1607"/>
        <v/>
      </c>
      <c r="BY1846">
        <f t="shared" si="1616"/>
        <v>0.4980984934935424</v>
      </c>
      <c r="BZ1846">
        <f t="shared" si="1617"/>
        <v>-1.0571904211350107</v>
      </c>
      <c r="CA1846">
        <f t="shared" si="1618"/>
        <v>-1.0107015003943998</v>
      </c>
    </row>
    <row r="1847" spans="1:79" x14ac:dyDescent="0.25">
      <c r="A1847" s="1">
        <v>39934</v>
      </c>
      <c r="B1847" s="2">
        <v>17.971428</v>
      </c>
      <c r="C1847" s="2">
        <v>18.177143000000001</v>
      </c>
      <c r="D1847">
        <f t="shared" si="1608"/>
        <v>17.971428</v>
      </c>
      <c r="E1847" s="2">
        <f t="shared" si="1608"/>
        <v>18.177143000000001</v>
      </c>
      <c r="F1847" s="4">
        <f t="shared" si="1619"/>
        <v>-3.3275787515232294E-3</v>
      </c>
      <c r="G1847" s="4">
        <f t="shared" si="1632"/>
        <v>3.531332149617529E-2</v>
      </c>
      <c r="H1847" s="4">
        <f t="shared" si="1653"/>
        <v>0.11428323070569428</v>
      </c>
      <c r="I1847" s="5">
        <f t="shared" si="1609"/>
        <v>0.20571500000000142</v>
      </c>
      <c r="J1847">
        <f t="shared" si="1602"/>
        <v>1</v>
      </c>
      <c r="K1847">
        <f t="shared" si="1620"/>
        <v>17.9097142</v>
      </c>
      <c r="L1847">
        <f t="shared" si="1652"/>
        <v>17.330571499999998</v>
      </c>
      <c r="M1847" t="str">
        <f t="shared" si="1621"/>
        <v/>
      </c>
      <c r="R1847" s="13">
        <f t="shared" si="1622"/>
        <v>0.57914270000000201</v>
      </c>
      <c r="S1847" s="14" t="str">
        <f t="shared" si="1629"/>
        <v/>
      </c>
      <c r="T1847" s="14">
        <f t="shared" si="1624"/>
        <v>0</v>
      </c>
      <c r="U1847" s="15" t="str">
        <f t="shared" si="1625"/>
        <v/>
      </c>
      <c r="V1847" t="str">
        <f t="shared" si="1626"/>
        <v/>
      </c>
      <c r="Y1847" s="13" t="str">
        <f t="shared" si="1627"/>
        <v/>
      </c>
      <c r="Z1847" t="str">
        <f t="shared" si="1623"/>
        <v/>
      </c>
      <c r="AB1847" s="14" t="str">
        <f t="shared" si="1630"/>
        <v/>
      </c>
      <c r="AC1847" t="str">
        <f t="shared" si="1628"/>
        <v/>
      </c>
      <c r="AE1847" s="15" t="str">
        <f t="shared" si="1631"/>
        <v/>
      </c>
      <c r="AF1847" t="str">
        <f t="shared" si="1654"/>
        <v/>
      </c>
      <c r="AI1847" s="21">
        <f t="shared" si="1610"/>
        <v>39934</v>
      </c>
      <c r="AJ1847" s="14">
        <f t="shared" si="1603"/>
        <v>17.971428</v>
      </c>
      <c r="AK1847" s="22">
        <f t="shared" si="1611"/>
        <v>1.9395898867914155E-2</v>
      </c>
      <c r="AL1847" s="14">
        <f t="shared" si="1644"/>
        <v>18.013778574989374</v>
      </c>
      <c r="AM1847" s="14">
        <f t="shared" si="1645"/>
        <v>0.26457098304507626</v>
      </c>
      <c r="AN1847" s="14">
        <f t="shared" si="1646"/>
        <v>-0.16007263722552201</v>
      </c>
      <c r="AO1847" s="14" t="str">
        <f t="shared" si="1647"/>
        <v/>
      </c>
      <c r="AP1847" s="14" t="str">
        <f t="shared" si="1648"/>
        <v/>
      </c>
      <c r="AQ1847" s="15" t="str">
        <f t="shared" si="1649"/>
        <v/>
      </c>
      <c r="AT1847" s="21">
        <f t="shared" si="1604"/>
        <v>39934</v>
      </c>
      <c r="AU1847" s="14">
        <f t="shared" si="1598"/>
        <v>17.971428</v>
      </c>
      <c r="AV1847" s="22">
        <f t="shared" si="1599"/>
        <v>1.9395898867914155E-2</v>
      </c>
      <c r="AW1847" s="14">
        <f>VLOOKUP(AT1847,DATA_FEEDS!$F$7:$H$2022,3,FALSE)</f>
        <v>39.084690000000002</v>
      </c>
      <c r="AX1847" s="14">
        <f t="shared" si="1635"/>
        <v>42.272888000000002</v>
      </c>
      <c r="AY1847" s="14">
        <f t="shared" si="1636"/>
        <v>-0.93982044504583739</v>
      </c>
      <c r="AZ1847" s="14" t="str">
        <f t="shared" si="1637"/>
        <v/>
      </c>
      <c r="BA1847" s="14" t="str">
        <f t="shared" si="1638"/>
        <v/>
      </c>
      <c r="BB1847" s="15" t="str">
        <f t="shared" si="1639"/>
        <v/>
      </c>
      <c r="BE1847" s="20">
        <f t="shared" si="1605"/>
        <v>39934</v>
      </c>
      <c r="BF1847">
        <f t="shared" si="1600"/>
        <v>17.971428</v>
      </c>
      <c r="BG1847">
        <f t="shared" si="1601"/>
        <v>1.9395898867914155E-2</v>
      </c>
      <c r="BH1847">
        <f>VLOOKUP(BE1847,DATA_FEEDS!$A$7:$B$2095,2,FALSE)</f>
        <v>18.3</v>
      </c>
      <c r="BI1847">
        <f t="shared" si="1642"/>
        <v>20.446153846153848</v>
      </c>
      <c r="BJ1847">
        <f t="shared" si="1643"/>
        <v>-0.31657000797494328</v>
      </c>
      <c r="BK1847" t="str">
        <f t="shared" si="1633"/>
        <v/>
      </c>
      <c r="BL1847" s="14" t="str">
        <f t="shared" si="1634"/>
        <v/>
      </c>
      <c r="BM1847" s="15" t="str">
        <f t="shared" si="1640"/>
        <v/>
      </c>
      <c r="BP1847" s="20">
        <f t="shared" si="1606"/>
        <v>39934</v>
      </c>
      <c r="BQ1847">
        <f t="shared" si="1650"/>
        <v>17.971428</v>
      </c>
      <c r="BR1847">
        <f t="shared" si="1651"/>
        <v>1.9395898867914155E-2</v>
      </c>
      <c r="BS1847">
        <f t="shared" si="1612"/>
        <v>0</v>
      </c>
      <c r="BT1847">
        <f t="shared" si="1613"/>
        <v>0</v>
      </c>
      <c r="BU1847">
        <f t="shared" si="1614"/>
        <v>0</v>
      </c>
      <c r="BV1847" t="str">
        <f t="shared" si="1615"/>
        <v/>
      </c>
      <c r="BW1847" s="14" t="str">
        <f t="shared" si="1641"/>
        <v/>
      </c>
      <c r="BX1847" s="15" t="str">
        <f t="shared" si="1607"/>
        <v/>
      </c>
      <c r="BY1847">
        <f t="shared" si="1616"/>
        <v>-0.16007263722552201</v>
      </c>
      <c r="BZ1847">
        <f t="shared" si="1617"/>
        <v>-0.93982044504583739</v>
      </c>
      <c r="CA1847">
        <f t="shared" si="1618"/>
        <v>-0.31657000797494328</v>
      </c>
    </row>
    <row r="1848" spans="1:79" x14ac:dyDescent="0.25">
      <c r="A1848" s="1">
        <v>39937</v>
      </c>
      <c r="B1848" s="2">
        <v>18.32</v>
      </c>
      <c r="C1848" s="2">
        <v>18.867144</v>
      </c>
      <c r="D1848">
        <f t="shared" si="1608"/>
        <v>18.32</v>
      </c>
      <c r="E1848" s="2">
        <f t="shared" si="1608"/>
        <v>18.867144</v>
      </c>
      <c r="F1848" s="4">
        <f t="shared" si="1619"/>
        <v>1.9395898867914155E-2</v>
      </c>
      <c r="G1848" s="4">
        <f t="shared" si="1632"/>
        <v>7.0693188390113001E-2</v>
      </c>
      <c r="H1848" s="4">
        <f t="shared" si="1653"/>
        <v>0.14903434835566368</v>
      </c>
      <c r="I1848" s="5">
        <f t="shared" si="1609"/>
        <v>0.54714399999999941</v>
      </c>
      <c r="J1848">
        <f t="shared" si="1602"/>
        <v>1</v>
      </c>
      <c r="K1848">
        <f t="shared" si="1620"/>
        <v>18.119428800000001</v>
      </c>
      <c r="L1848">
        <f t="shared" si="1652"/>
        <v>17.445428700000001</v>
      </c>
      <c r="M1848" t="str">
        <f t="shared" si="1621"/>
        <v/>
      </c>
      <c r="R1848" s="13">
        <f t="shared" si="1622"/>
        <v>0.67400010000000066</v>
      </c>
      <c r="S1848" s="14" t="str">
        <f t="shared" si="1629"/>
        <v/>
      </c>
      <c r="T1848" s="14">
        <f t="shared" si="1624"/>
        <v>0</v>
      </c>
      <c r="U1848" s="15" t="str">
        <f t="shared" si="1625"/>
        <v/>
      </c>
      <c r="V1848" t="str">
        <f t="shared" si="1626"/>
        <v/>
      </c>
      <c r="Y1848" s="13" t="str">
        <f t="shared" si="1627"/>
        <v/>
      </c>
      <c r="Z1848" t="str">
        <f t="shared" si="1623"/>
        <v/>
      </c>
      <c r="AB1848" s="14" t="str">
        <f t="shared" si="1630"/>
        <v/>
      </c>
      <c r="AC1848" t="str">
        <f t="shared" si="1628"/>
        <v/>
      </c>
      <c r="AE1848" s="15" t="str">
        <f t="shared" si="1631"/>
        <v/>
      </c>
      <c r="AF1848" t="str">
        <f t="shared" si="1654"/>
        <v/>
      </c>
      <c r="AI1848" s="21">
        <f t="shared" si="1610"/>
        <v>39937</v>
      </c>
      <c r="AJ1848" s="14">
        <f t="shared" si="1603"/>
        <v>18.32</v>
      </c>
      <c r="AK1848" s="22">
        <f t="shared" si="1611"/>
        <v>2.7370524017467285E-2</v>
      </c>
      <c r="AL1848" s="14">
        <f t="shared" si="1644"/>
        <v>18.207693525075683</v>
      </c>
      <c r="AM1848" s="14">
        <f t="shared" si="1645"/>
        <v>0.26217785000659227</v>
      </c>
      <c r="AN1848" s="14">
        <f t="shared" si="1646"/>
        <v>0.42835988975229272</v>
      </c>
      <c r="AO1848" s="14" t="str">
        <f t="shared" si="1647"/>
        <v/>
      </c>
      <c r="AP1848" s="14" t="str">
        <f t="shared" si="1648"/>
        <v/>
      </c>
      <c r="AQ1848" s="15" t="str">
        <f t="shared" si="1649"/>
        <v/>
      </c>
      <c r="AT1848" s="21">
        <f t="shared" si="1604"/>
        <v>39937</v>
      </c>
      <c r="AU1848" s="14">
        <f t="shared" si="1598"/>
        <v>18.32</v>
      </c>
      <c r="AV1848" s="22">
        <f t="shared" si="1599"/>
        <v>2.7370524017467285E-2</v>
      </c>
      <c r="AW1848" s="14">
        <f>VLOOKUP(AT1848,DATA_FEEDS!$F$7:$H$2022,3,FALSE)</f>
        <v>39.021880000000003</v>
      </c>
      <c r="AX1848" s="14">
        <f t="shared" si="1635"/>
        <v>41.374495000000003</v>
      </c>
      <c r="AY1848" s="14">
        <f t="shared" si="1636"/>
        <v>-0.75853064615447074</v>
      </c>
      <c r="AZ1848" s="14" t="str">
        <f t="shared" si="1637"/>
        <v/>
      </c>
      <c r="BA1848" s="14" t="str">
        <f t="shared" si="1638"/>
        <v/>
      </c>
      <c r="BB1848" s="15" t="str">
        <f t="shared" si="1639"/>
        <v/>
      </c>
      <c r="BE1848" s="20">
        <f t="shared" si="1605"/>
        <v>39937</v>
      </c>
      <c r="BF1848">
        <f t="shared" si="1600"/>
        <v>18.32</v>
      </c>
      <c r="BG1848">
        <f t="shared" si="1601"/>
        <v>2.7370524017467285E-2</v>
      </c>
      <c r="BH1848">
        <f>VLOOKUP(BE1848,DATA_FEEDS!$A$7:$B$2095,2,FALSE)</f>
        <v>18.3</v>
      </c>
      <c r="BI1848">
        <f t="shared" si="1642"/>
        <v>20.730769230769234</v>
      </c>
      <c r="BJ1848">
        <f t="shared" si="1643"/>
        <v>-0.3704826310549712</v>
      </c>
      <c r="BK1848" t="str">
        <f t="shared" si="1633"/>
        <v/>
      </c>
      <c r="BL1848" s="14" t="str">
        <f t="shared" si="1634"/>
        <v/>
      </c>
      <c r="BM1848" s="15" t="str">
        <f t="shared" si="1640"/>
        <v/>
      </c>
      <c r="BP1848" s="20">
        <f t="shared" si="1606"/>
        <v>39937</v>
      </c>
      <c r="BQ1848">
        <f t="shared" si="1650"/>
        <v>18.32</v>
      </c>
      <c r="BR1848">
        <f t="shared" si="1651"/>
        <v>2.7370524017467285E-2</v>
      </c>
      <c r="BS1848">
        <f t="shared" si="1612"/>
        <v>0</v>
      </c>
      <c r="BT1848">
        <f t="shared" si="1613"/>
        <v>0</v>
      </c>
      <c r="BU1848">
        <f t="shared" si="1614"/>
        <v>0</v>
      </c>
      <c r="BV1848" t="str">
        <f t="shared" si="1615"/>
        <v/>
      </c>
      <c r="BW1848" s="14" t="str">
        <f t="shared" si="1641"/>
        <v/>
      </c>
      <c r="BX1848" s="15" t="str">
        <f t="shared" si="1607"/>
        <v/>
      </c>
      <c r="BY1848">
        <f t="shared" si="1616"/>
        <v>0.42835988975229272</v>
      </c>
      <c r="BZ1848">
        <f t="shared" si="1617"/>
        <v>-0.75853064615447074</v>
      </c>
      <c r="CA1848">
        <f t="shared" si="1618"/>
        <v>-0.3704826310549712</v>
      </c>
    </row>
    <row r="1849" spans="1:79" x14ac:dyDescent="0.25">
      <c r="A1849" s="1">
        <v>39938</v>
      </c>
      <c r="B1849" s="2">
        <v>18.821428000000001</v>
      </c>
      <c r="C1849" s="2">
        <v>18.958570000000002</v>
      </c>
      <c r="D1849">
        <f t="shared" si="1608"/>
        <v>18.821428000000001</v>
      </c>
      <c r="E1849" s="2">
        <f t="shared" si="1608"/>
        <v>18.958570000000002</v>
      </c>
      <c r="F1849" s="4">
        <f t="shared" si="1619"/>
        <v>2.7370524017467285E-2</v>
      </c>
      <c r="G1849" s="4">
        <f t="shared" si="1632"/>
        <v>6.2955483587592981E-2</v>
      </c>
      <c r="H1849" s="4">
        <f t="shared" si="1653"/>
        <v>0.13884833805106025</v>
      </c>
      <c r="I1849" s="5">
        <f t="shared" si="1609"/>
        <v>0.13714200000000076</v>
      </c>
      <c r="J1849">
        <f t="shared" si="1602"/>
        <v>1</v>
      </c>
      <c r="K1849">
        <f t="shared" si="1620"/>
        <v>18.371142600000002</v>
      </c>
      <c r="L1849">
        <f t="shared" si="1652"/>
        <v>17.547285749999997</v>
      </c>
      <c r="M1849" t="str">
        <f t="shared" si="1621"/>
        <v/>
      </c>
      <c r="R1849" s="13">
        <f t="shared" si="1622"/>
        <v>0.82385685000000564</v>
      </c>
      <c r="S1849" s="14" t="str">
        <f t="shared" si="1629"/>
        <v/>
      </c>
      <c r="T1849" s="14">
        <f t="shared" si="1624"/>
        <v>0</v>
      </c>
      <c r="U1849" s="15" t="str">
        <f t="shared" si="1625"/>
        <v/>
      </c>
      <c r="V1849" t="str">
        <f t="shared" si="1626"/>
        <v/>
      </c>
      <c r="Y1849" s="13" t="str">
        <f t="shared" si="1627"/>
        <v/>
      </c>
      <c r="Z1849" t="str">
        <f t="shared" si="1623"/>
        <v/>
      </c>
      <c r="AB1849" s="14" t="str">
        <f t="shared" si="1630"/>
        <v/>
      </c>
      <c r="AC1849" t="str">
        <f t="shared" si="1628"/>
        <v/>
      </c>
      <c r="AE1849" s="15" t="str">
        <f t="shared" si="1631"/>
        <v/>
      </c>
      <c r="AF1849" t="str">
        <f t="shared" si="1654"/>
        <v/>
      </c>
      <c r="AI1849" s="21">
        <f t="shared" si="1610"/>
        <v>39938</v>
      </c>
      <c r="AJ1849" s="14">
        <f t="shared" si="1603"/>
        <v>18.821428000000001</v>
      </c>
      <c r="AK1849" s="22">
        <f t="shared" si="1611"/>
        <v>1.1992395051002504E-2</v>
      </c>
      <c r="AL1849" s="14">
        <f t="shared" si="1644"/>
        <v>18.258210555670757</v>
      </c>
      <c r="AM1849" s="14">
        <f t="shared" si="1645"/>
        <v>0.24942741219794901</v>
      </c>
      <c r="AN1849" s="14">
        <f t="shared" si="1646"/>
        <v>2.2580414853611455</v>
      </c>
      <c r="AO1849" s="14">
        <f t="shared" si="1647"/>
        <v>-100</v>
      </c>
      <c r="AP1849" s="14">
        <f t="shared" si="1648"/>
        <v>-1.1992395051002505</v>
      </c>
      <c r="AQ1849" s="15">
        <f t="shared" si="1649"/>
        <v>-1.1992395051002505</v>
      </c>
      <c r="AT1849" s="21">
        <f t="shared" si="1604"/>
        <v>39938</v>
      </c>
      <c r="AU1849" s="14">
        <f t="shared" si="1598"/>
        <v>18.821428000000001</v>
      </c>
      <c r="AV1849" s="22">
        <f t="shared" si="1599"/>
        <v>1.1992395051002504E-2</v>
      </c>
      <c r="AW1849" s="14">
        <f>VLOOKUP(AT1849,DATA_FEEDS!$F$7:$H$2022,3,FALSE)</f>
        <v>38.901870000000002</v>
      </c>
      <c r="AX1849" s="14">
        <f t="shared" si="1635"/>
        <v>40.716813000000002</v>
      </c>
      <c r="AY1849" s="14">
        <f t="shared" si="1636"/>
        <v>-0.72625065255166088</v>
      </c>
      <c r="AZ1849" s="14" t="str">
        <f t="shared" si="1637"/>
        <v/>
      </c>
      <c r="BA1849" s="14" t="str">
        <f t="shared" si="1638"/>
        <v/>
      </c>
      <c r="BB1849" s="15" t="str">
        <f t="shared" si="1639"/>
        <v/>
      </c>
      <c r="BE1849" s="20">
        <f t="shared" si="1605"/>
        <v>39938</v>
      </c>
      <c r="BF1849">
        <f t="shared" si="1600"/>
        <v>18.821428000000001</v>
      </c>
      <c r="BG1849">
        <f t="shared" si="1601"/>
        <v>1.1992395051002504E-2</v>
      </c>
      <c r="BH1849">
        <f>VLOOKUP(BE1849,DATA_FEEDS!$A$7:$B$2095,2,FALSE)</f>
        <v>23.3</v>
      </c>
      <c r="BI1849">
        <f t="shared" si="1642"/>
        <v>20.792307692307698</v>
      </c>
      <c r="BJ1849">
        <f t="shared" si="1643"/>
        <v>0.38099776586355022</v>
      </c>
      <c r="BK1849" t="str">
        <f t="shared" si="1633"/>
        <v/>
      </c>
      <c r="BL1849" s="14" t="str">
        <f t="shared" si="1634"/>
        <v/>
      </c>
      <c r="BM1849" s="15" t="str">
        <f t="shared" si="1640"/>
        <v/>
      </c>
      <c r="BP1849" s="20">
        <f t="shared" si="1606"/>
        <v>39938</v>
      </c>
      <c r="BQ1849">
        <f t="shared" si="1650"/>
        <v>18.821428000000001</v>
      </c>
      <c r="BR1849">
        <f t="shared" si="1651"/>
        <v>1.1992395051002504E-2</v>
      </c>
      <c r="BS1849">
        <f t="shared" si="1612"/>
        <v>-100</v>
      </c>
      <c r="BT1849">
        <f t="shared" si="1613"/>
        <v>0</v>
      </c>
      <c r="BU1849">
        <f t="shared" si="1614"/>
        <v>0</v>
      </c>
      <c r="BV1849">
        <f t="shared" si="1615"/>
        <v>-100</v>
      </c>
      <c r="BW1849" s="14">
        <f t="shared" si="1641"/>
        <v>-1.1992395051002505</v>
      </c>
      <c r="BX1849" s="15">
        <f t="shared" si="1607"/>
        <v>-1.1992395051002505</v>
      </c>
      <c r="BY1849">
        <f t="shared" si="1616"/>
        <v>2.2580414853611455</v>
      </c>
      <c r="BZ1849">
        <f t="shared" si="1617"/>
        <v>-0.72625065255166088</v>
      </c>
      <c r="CA1849">
        <f t="shared" si="1618"/>
        <v>0.38099776586355022</v>
      </c>
    </row>
    <row r="1850" spans="1:79" x14ac:dyDescent="0.25">
      <c r="A1850" s="1">
        <v>39939</v>
      </c>
      <c r="B1850" s="2">
        <v>19.047142000000001</v>
      </c>
      <c r="C1850" s="2">
        <v>18.928571999999999</v>
      </c>
      <c r="D1850">
        <f t="shared" si="1608"/>
        <v>19.047142000000001</v>
      </c>
      <c r="E1850" s="2">
        <f t="shared" si="1608"/>
        <v>18.928571999999999</v>
      </c>
      <c r="F1850" s="4">
        <f t="shared" si="1619"/>
        <v>1.1992395051002504E-2</v>
      </c>
      <c r="G1850" s="4">
        <f t="shared" si="1632"/>
        <v>4.9754403824566529E-2</v>
      </c>
      <c r="H1850" s="4">
        <f t="shared" si="1653"/>
        <v>0.14788186779866591</v>
      </c>
      <c r="I1850" s="5">
        <f t="shared" si="1609"/>
        <v>-0.11857000000000184</v>
      </c>
      <c r="J1850">
        <f t="shared" si="1602"/>
        <v>1</v>
      </c>
      <c r="K1850">
        <f t="shared" si="1620"/>
        <v>18.581428599999999</v>
      </c>
      <c r="L1850">
        <f t="shared" si="1652"/>
        <v>17.672285749999997</v>
      </c>
      <c r="M1850" t="str">
        <f t="shared" si="1621"/>
        <v/>
      </c>
      <c r="R1850" s="13">
        <f t="shared" si="1622"/>
        <v>0.90914285000000206</v>
      </c>
      <c r="S1850" s="14" t="str">
        <f t="shared" si="1629"/>
        <v/>
      </c>
      <c r="T1850" s="14">
        <f t="shared" si="1624"/>
        <v>0</v>
      </c>
      <c r="U1850" s="15" t="str">
        <f t="shared" si="1625"/>
        <v/>
      </c>
      <c r="V1850" t="str">
        <f t="shared" si="1626"/>
        <v/>
      </c>
      <c r="Y1850" s="13" t="str">
        <f t="shared" si="1627"/>
        <v/>
      </c>
      <c r="Z1850" t="str">
        <f t="shared" si="1623"/>
        <v/>
      </c>
      <c r="AB1850" s="14" t="str">
        <f t="shared" si="1630"/>
        <v/>
      </c>
      <c r="AC1850" t="str">
        <f t="shared" si="1628"/>
        <v/>
      </c>
      <c r="AE1850" s="15" t="str">
        <f t="shared" si="1631"/>
        <v/>
      </c>
      <c r="AF1850" t="str">
        <f t="shared" si="1654"/>
        <v/>
      </c>
      <c r="AI1850" s="21">
        <f t="shared" si="1610"/>
        <v>39939</v>
      </c>
      <c r="AJ1850" s="14">
        <f t="shared" si="1603"/>
        <v>19.047142000000001</v>
      </c>
      <c r="AK1850" s="22">
        <f t="shared" si="1611"/>
        <v>-7.5001803420166307E-3</v>
      </c>
      <c r="AL1850" s="14">
        <f t="shared" si="1644"/>
        <v>18.471236478811534</v>
      </c>
      <c r="AM1850" s="14">
        <f t="shared" si="1645"/>
        <v>0.28857317873890947</v>
      </c>
      <c r="AN1850" s="14">
        <f t="shared" si="1646"/>
        <v>1.9957000983432545</v>
      </c>
      <c r="AO1850" s="14">
        <f t="shared" si="1647"/>
        <v>-100</v>
      </c>
      <c r="AP1850" s="14">
        <f t="shared" si="1648"/>
        <v>0.75001803420166302</v>
      </c>
      <c r="AQ1850" s="15" t="str">
        <f t="shared" si="1649"/>
        <v/>
      </c>
      <c r="AT1850" s="21">
        <f t="shared" si="1604"/>
        <v>39939</v>
      </c>
      <c r="AU1850" s="14">
        <f t="shared" si="1598"/>
        <v>19.047142000000001</v>
      </c>
      <c r="AV1850" s="22">
        <f t="shared" si="1599"/>
        <v>-7.5001803420166307E-3</v>
      </c>
      <c r="AW1850" s="14">
        <f>VLOOKUP(AT1850,DATA_FEEDS!$F$7:$H$2022,3,FALSE)</f>
        <v>39.723880000000001</v>
      </c>
      <c r="AX1850" s="14">
        <f t="shared" si="1635"/>
        <v>40.120401000000001</v>
      </c>
      <c r="AY1850" s="14">
        <f t="shared" si="1636"/>
        <v>-0.18543590096397344</v>
      </c>
      <c r="AZ1850" s="14" t="str">
        <f t="shared" si="1637"/>
        <v/>
      </c>
      <c r="BA1850" s="14" t="str">
        <f t="shared" si="1638"/>
        <v/>
      </c>
      <c r="BB1850" s="15" t="str">
        <f t="shared" si="1639"/>
        <v/>
      </c>
      <c r="BE1850" s="20">
        <f t="shared" si="1605"/>
        <v>39939</v>
      </c>
      <c r="BF1850">
        <f t="shared" si="1600"/>
        <v>19.047142000000001</v>
      </c>
      <c r="BG1850">
        <f t="shared" si="1601"/>
        <v>-7.5001803420166307E-3</v>
      </c>
      <c r="BH1850">
        <f>VLOOKUP(BE1850,DATA_FEEDS!$A$7:$B$2095,2,FALSE)</f>
        <v>25.7</v>
      </c>
      <c r="BI1850">
        <f t="shared" si="1642"/>
        <v>20.861538461538466</v>
      </c>
      <c r="BJ1850">
        <f t="shared" si="1643"/>
        <v>0.7434202147172555</v>
      </c>
      <c r="BK1850" t="str">
        <f t="shared" si="1633"/>
        <v/>
      </c>
      <c r="BL1850" s="14" t="str">
        <f t="shared" si="1634"/>
        <v/>
      </c>
      <c r="BM1850" s="15" t="str">
        <f t="shared" si="1640"/>
        <v/>
      </c>
      <c r="BP1850" s="20">
        <f t="shared" si="1606"/>
        <v>39939</v>
      </c>
      <c r="BQ1850">
        <f t="shared" si="1650"/>
        <v>19.047142000000001</v>
      </c>
      <c r="BR1850">
        <f t="shared" si="1651"/>
        <v>-7.5001803420166307E-3</v>
      </c>
      <c r="BS1850">
        <f t="shared" si="1612"/>
        <v>-100</v>
      </c>
      <c r="BT1850">
        <f t="shared" si="1613"/>
        <v>0</v>
      </c>
      <c r="BU1850">
        <f t="shared" si="1614"/>
        <v>0</v>
      </c>
      <c r="BV1850">
        <f t="shared" si="1615"/>
        <v>-100</v>
      </c>
      <c r="BW1850" s="14">
        <f t="shared" si="1641"/>
        <v>0.75001803420166302</v>
      </c>
      <c r="BX1850" s="15" t="str">
        <f t="shared" si="1607"/>
        <v/>
      </c>
      <c r="BY1850">
        <f t="shared" si="1616"/>
        <v>1.9957000983432545</v>
      </c>
      <c r="BZ1850">
        <f t="shared" si="1617"/>
        <v>-0.18543590096397344</v>
      </c>
      <c r="CA1850">
        <f t="shared" si="1618"/>
        <v>0.7434202147172555</v>
      </c>
    </row>
    <row r="1851" spans="1:79" x14ac:dyDescent="0.25">
      <c r="A1851" s="1">
        <v>39940</v>
      </c>
      <c r="B1851" s="2">
        <v>18.904285000000002</v>
      </c>
      <c r="C1851" s="2">
        <v>18.437142999999999</v>
      </c>
      <c r="D1851">
        <f t="shared" si="1608"/>
        <v>18.904285000000002</v>
      </c>
      <c r="E1851" s="2">
        <f t="shared" si="1608"/>
        <v>18.437142999999999</v>
      </c>
      <c r="F1851" s="4">
        <f t="shared" si="1619"/>
        <v>-7.5001803420166307E-3</v>
      </c>
      <c r="G1851" s="4">
        <f t="shared" si="1632"/>
        <v>2.5914190013169764E-2</v>
      </c>
      <c r="H1851" s="4">
        <f t="shared" si="1653"/>
        <v>8.984968679404079E-2</v>
      </c>
      <c r="I1851" s="5">
        <f t="shared" si="1609"/>
        <v>-0.46714200000000261</v>
      </c>
      <c r="J1851">
        <f t="shared" si="1602"/>
        <v>1</v>
      </c>
      <c r="K1851">
        <f t="shared" si="1620"/>
        <v>18.673714400000001</v>
      </c>
      <c r="L1851">
        <f t="shared" si="1652"/>
        <v>17.763285699999997</v>
      </c>
      <c r="M1851" t="str">
        <f t="shared" si="1621"/>
        <v/>
      </c>
      <c r="R1851" s="13">
        <f t="shared" si="1622"/>
        <v>0.9104287000000042</v>
      </c>
      <c r="S1851" s="14" t="str">
        <f t="shared" si="1629"/>
        <v/>
      </c>
      <c r="T1851" s="14">
        <f t="shared" si="1624"/>
        <v>0</v>
      </c>
      <c r="U1851" s="15" t="str">
        <f t="shared" si="1625"/>
        <v/>
      </c>
      <c r="V1851" t="str">
        <f t="shared" si="1626"/>
        <v/>
      </c>
      <c r="Y1851" s="13" t="str">
        <f t="shared" si="1627"/>
        <v/>
      </c>
      <c r="Z1851" t="str">
        <f t="shared" si="1623"/>
        <v/>
      </c>
      <c r="AB1851" s="14" t="str">
        <f t="shared" si="1630"/>
        <v/>
      </c>
      <c r="AC1851" t="str">
        <f t="shared" si="1628"/>
        <v/>
      </c>
      <c r="AE1851" s="15" t="str">
        <f t="shared" si="1631"/>
        <v/>
      </c>
      <c r="AF1851" t="str">
        <f t="shared" si="1654"/>
        <v/>
      </c>
      <c r="AI1851" s="21">
        <f t="shared" si="1610"/>
        <v>39940</v>
      </c>
      <c r="AJ1851" s="14">
        <f t="shared" si="1603"/>
        <v>18.904285000000002</v>
      </c>
      <c r="AK1851" s="22">
        <f t="shared" si="1611"/>
        <v>-2.4862035247564314E-2</v>
      </c>
      <c r="AL1851" s="14">
        <f t="shared" si="1644"/>
        <v>18.745881834060583</v>
      </c>
      <c r="AM1851" s="14">
        <f t="shared" si="1645"/>
        <v>0.31399861514491273</v>
      </c>
      <c r="AN1851" s="14">
        <f t="shared" si="1646"/>
        <v>0.50447090623732282</v>
      </c>
      <c r="AO1851" s="14" t="str">
        <f t="shared" si="1647"/>
        <v/>
      </c>
      <c r="AP1851" s="14" t="str">
        <f t="shared" si="1648"/>
        <v/>
      </c>
      <c r="AQ1851" s="15" t="str">
        <f t="shared" si="1649"/>
        <v/>
      </c>
      <c r="AT1851" s="21">
        <f t="shared" si="1604"/>
        <v>39940</v>
      </c>
      <c r="AU1851" s="14">
        <f t="shared" si="1598"/>
        <v>18.904285000000002</v>
      </c>
      <c r="AV1851" s="22">
        <f t="shared" si="1599"/>
        <v>-2.4862035247564314E-2</v>
      </c>
      <c r="AW1851" s="14">
        <f>VLOOKUP(AT1851,DATA_FEEDS!$F$7:$H$2022,3,FALSE)</f>
        <v>41.687309999999997</v>
      </c>
      <c r="AX1851" s="14">
        <f t="shared" si="1635"/>
        <v>40.125419999999998</v>
      </c>
      <c r="AY1851" s="14">
        <f t="shared" si="1636"/>
        <v>1.2582531232693221</v>
      </c>
      <c r="AZ1851" s="14">
        <f t="shared" si="1637"/>
        <v>-100</v>
      </c>
      <c r="BA1851" s="14">
        <f t="shared" si="1638"/>
        <v>2.4862035247564314</v>
      </c>
      <c r="BB1851" s="15" t="str">
        <f t="shared" si="1639"/>
        <v/>
      </c>
      <c r="BE1851" s="20">
        <f t="shared" si="1605"/>
        <v>39940</v>
      </c>
      <c r="BF1851">
        <f t="shared" si="1600"/>
        <v>18.904285000000002</v>
      </c>
      <c r="BG1851">
        <f t="shared" si="1601"/>
        <v>-2.4862035247564314E-2</v>
      </c>
      <c r="BH1851">
        <f>VLOOKUP(BE1851,DATA_FEEDS!$A$7:$B$2095,2,FALSE)</f>
        <v>29.4</v>
      </c>
      <c r="BI1851">
        <f t="shared" si="1642"/>
        <v>21.369230769230771</v>
      </c>
      <c r="BJ1851">
        <f t="shared" si="1643"/>
        <v>1.2066519572492145</v>
      </c>
      <c r="BK1851" t="str">
        <f t="shared" si="1633"/>
        <v/>
      </c>
      <c r="BL1851" s="14" t="str">
        <f t="shared" si="1634"/>
        <v/>
      </c>
      <c r="BM1851" s="15" t="str">
        <f t="shared" si="1640"/>
        <v/>
      </c>
      <c r="BP1851" s="20">
        <f t="shared" si="1606"/>
        <v>39940</v>
      </c>
      <c r="BQ1851">
        <f t="shared" si="1650"/>
        <v>18.904285000000002</v>
      </c>
      <c r="BR1851">
        <f t="shared" si="1651"/>
        <v>-2.4862035247564314E-2</v>
      </c>
      <c r="BS1851">
        <f t="shared" si="1612"/>
        <v>0</v>
      </c>
      <c r="BT1851">
        <f t="shared" si="1613"/>
        <v>-100</v>
      </c>
      <c r="BU1851">
        <f t="shared" si="1614"/>
        <v>0</v>
      </c>
      <c r="BV1851">
        <f t="shared" si="1615"/>
        <v>-100</v>
      </c>
      <c r="BW1851" s="14">
        <f t="shared" si="1641"/>
        <v>2.4862035247564314</v>
      </c>
      <c r="BX1851" s="15" t="str">
        <f t="shared" si="1607"/>
        <v/>
      </c>
      <c r="BY1851">
        <f t="shared" si="1616"/>
        <v>0.50447090623732282</v>
      </c>
      <c r="BZ1851">
        <f t="shared" si="1617"/>
        <v>1.2582531232693221</v>
      </c>
      <c r="CA1851">
        <f t="shared" si="1618"/>
        <v>1.2066519572492145</v>
      </c>
    </row>
    <row r="1852" spans="1:79" x14ac:dyDescent="0.25">
      <c r="A1852" s="1">
        <v>39941</v>
      </c>
      <c r="B1852" s="2">
        <v>18.434286</v>
      </c>
      <c r="C1852" s="2">
        <v>18.455715000000001</v>
      </c>
      <c r="D1852">
        <f t="shared" si="1608"/>
        <v>18.434286</v>
      </c>
      <c r="E1852" s="2">
        <f t="shared" si="1608"/>
        <v>18.455715000000001</v>
      </c>
      <c r="F1852" s="4">
        <f t="shared" si="1619"/>
        <v>-2.4862035247564314E-2</v>
      </c>
      <c r="G1852" s="4">
        <f t="shared" si="1632"/>
        <v>7.4080240174673106E-3</v>
      </c>
      <c r="H1852" s="4">
        <f t="shared" si="1653"/>
        <v>7.6493712044567702E-2</v>
      </c>
      <c r="I1852" s="5">
        <f t="shared" si="1609"/>
        <v>2.1429000000001253E-2</v>
      </c>
      <c r="J1852">
        <f t="shared" si="1602"/>
        <v>1</v>
      </c>
      <c r="K1852">
        <f t="shared" si="1620"/>
        <v>18.729428800000001</v>
      </c>
      <c r="L1852">
        <f t="shared" si="1652"/>
        <v>17.831999999999997</v>
      </c>
      <c r="M1852" t="str">
        <f t="shared" si="1621"/>
        <v/>
      </c>
      <c r="R1852" s="13">
        <f t="shared" si="1622"/>
        <v>0.89742880000000369</v>
      </c>
      <c r="S1852" s="14" t="str">
        <f t="shared" si="1629"/>
        <v/>
      </c>
      <c r="T1852" s="14">
        <f t="shared" si="1624"/>
        <v>0</v>
      </c>
      <c r="U1852" s="15" t="str">
        <f t="shared" si="1625"/>
        <v/>
      </c>
      <c r="V1852" t="str">
        <f t="shared" si="1626"/>
        <v/>
      </c>
      <c r="Y1852" s="13" t="str">
        <f t="shared" si="1627"/>
        <v/>
      </c>
      <c r="Z1852" t="str">
        <f t="shared" si="1623"/>
        <v/>
      </c>
      <c r="AB1852" s="14" t="str">
        <f t="shared" si="1630"/>
        <v/>
      </c>
      <c r="AC1852" t="str">
        <f t="shared" si="1628"/>
        <v/>
      </c>
      <c r="AE1852" s="15" t="str">
        <f t="shared" si="1631"/>
        <v/>
      </c>
      <c r="AF1852" t="str">
        <f t="shared" si="1654"/>
        <v/>
      </c>
      <c r="AI1852" s="21">
        <f t="shared" si="1610"/>
        <v>39941</v>
      </c>
      <c r="AJ1852" s="14">
        <f t="shared" si="1603"/>
        <v>18.434286</v>
      </c>
      <c r="AK1852" s="22">
        <f t="shared" si="1611"/>
        <v>-1.2941700047400822E-2</v>
      </c>
      <c r="AL1852" s="14">
        <f t="shared" si="1644"/>
        <v>18.900474880962065</v>
      </c>
      <c r="AM1852" s="14">
        <f t="shared" si="1645"/>
        <v>0.31172306174268882</v>
      </c>
      <c r="AN1852" s="14">
        <f t="shared" si="1646"/>
        <v>-1.4955225909685168</v>
      </c>
      <c r="AO1852" s="14" t="str">
        <f t="shared" si="1647"/>
        <v/>
      </c>
      <c r="AP1852" s="14" t="str">
        <f t="shared" si="1648"/>
        <v/>
      </c>
      <c r="AQ1852" s="15" t="str">
        <f t="shared" si="1649"/>
        <v/>
      </c>
      <c r="AT1852" s="21">
        <f t="shared" si="1604"/>
        <v>39941</v>
      </c>
      <c r="AU1852" s="14">
        <f t="shared" si="1598"/>
        <v>18.434286</v>
      </c>
      <c r="AV1852" s="22">
        <f t="shared" si="1599"/>
        <v>-1.2941700047400822E-2</v>
      </c>
      <c r="AW1852" s="14">
        <f>VLOOKUP(AT1852,DATA_FEEDS!$F$7:$H$2022,3,FALSE)</f>
        <v>39.524000000000001</v>
      </c>
      <c r="AX1852" s="14">
        <f t="shared" si="1635"/>
        <v>39.909970000000001</v>
      </c>
      <c r="AY1852" s="14">
        <f t="shared" si="1636"/>
        <v>-0.30921819511898918</v>
      </c>
      <c r="AZ1852" s="14" t="str">
        <f t="shared" si="1637"/>
        <v/>
      </c>
      <c r="BA1852" s="14" t="str">
        <f t="shared" si="1638"/>
        <v/>
      </c>
      <c r="BB1852" s="15" t="str">
        <f t="shared" si="1639"/>
        <v/>
      </c>
      <c r="BE1852" s="20">
        <f t="shared" si="1605"/>
        <v>39941</v>
      </c>
      <c r="BF1852">
        <f t="shared" si="1600"/>
        <v>18.434286</v>
      </c>
      <c r="BG1852">
        <f t="shared" si="1601"/>
        <v>-1.2941700047400822E-2</v>
      </c>
      <c r="BH1852">
        <f>VLOOKUP(BE1852,DATA_FEEDS!$A$7:$B$2095,2,FALSE)</f>
        <v>37</v>
      </c>
      <c r="BI1852">
        <f t="shared" si="1642"/>
        <v>22.415384615384617</v>
      </c>
      <c r="BJ1852">
        <f t="shared" si="1643"/>
        <v>2.05764365495377</v>
      </c>
      <c r="BK1852">
        <f t="shared" si="1633"/>
        <v>100</v>
      </c>
      <c r="BL1852" s="14">
        <f t="shared" si="1634"/>
        <v>-1.2941700047400821</v>
      </c>
      <c r="BM1852" s="15">
        <f t="shared" si="1640"/>
        <v>-1.2941700047400821</v>
      </c>
      <c r="BP1852" s="20">
        <f t="shared" si="1606"/>
        <v>39941</v>
      </c>
      <c r="BQ1852">
        <f t="shared" si="1650"/>
        <v>18.434286</v>
      </c>
      <c r="BR1852">
        <f t="shared" si="1651"/>
        <v>-1.2941700047400822E-2</v>
      </c>
      <c r="BS1852">
        <f t="shared" si="1612"/>
        <v>0</v>
      </c>
      <c r="BT1852">
        <f t="shared" si="1613"/>
        <v>0</v>
      </c>
      <c r="BU1852">
        <f t="shared" si="1614"/>
        <v>100</v>
      </c>
      <c r="BV1852">
        <f t="shared" si="1615"/>
        <v>100</v>
      </c>
      <c r="BW1852" s="14">
        <f t="shared" si="1641"/>
        <v>-1.2941700047400821</v>
      </c>
      <c r="BX1852" s="15">
        <f t="shared" si="1607"/>
        <v>-1.2941700047400821</v>
      </c>
      <c r="BY1852">
        <f t="shared" si="1616"/>
        <v>-1.4955225909685168</v>
      </c>
      <c r="BZ1852">
        <f t="shared" si="1617"/>
        <v>-0.30921819511898918</v>
      </c>
      <c r="CA1852">
        <f t="shared" si="1618"/>
        <v>2.05764365495377</v>
      </c>
    </row>
    <row r="1853" spans="1:79" x14ac:dyDescent="0.25">
      <c r="A1853" s="1">
        <v>39944</v>
      </c>
      <c r="B1853" s="2">
        <v>18.195715</v>
      </c>
      <c r="C1853" s="2">
        <v>18.510000000000002</v>
      </c>
      <c r="D1853">
        <f t="shared" si="1608"/>
        <v>18.195715</v>
      </c>
      <c r="E1853" s="2">
        <f t="shared" si="1608"/>
        <v>18.510000000000002</v>
      </c>
      <c r="F1853" s="4">
        <f t="shared" si="1619"/>
        <v>-1.2941700047400822E-2</v>
      </c>
      <c r="G1853" s="4">
        <f t="shared" si="1632"/>
        <v>-1.6546459705395328E-2</v>
      </c>
      <c r="H1853" s="4">
        <f t="shared" si="1653"/>
        <v>8.3632991127381762E-2</v>
      </c>
      <c r="I1853" s="5">
        <f t="shared" si="1609"/>
        <v>0.3142850000000017</v>
      </c>
      <c r="J1853">
        <f t="shared" si="1602"/>
        <v>1</v>
      </c>
      <c r="K1853">
        <f t="shared" si="1620"/>
        <v>18.658000000000001</v>
      </c>
      <c r="L1853">
        <f t="shared" si="1652"/>
        <v>17.898785699999998</v>
      </c>
      <c r="M1853" t="str">
        <f t="shared" si="1621"/>
        <v/>
      </c>
      <c r="R1853" s="13">
        <f t="shared" si="1622"/>
        <v>0.75921430000000356</v>
      </c>
      <c r="S1853" s="14" t="str">
        <f t="shared" si="1629"/>
        <v/>
      </c>
      <c r="T1853" s="14">
        <f t="shared" si="1624"/>
        <v>0</v>
      </c>
      <c r="U1853" s="15" t="str">
        <f t="shared" si="1625"/>
        <v/>
      </c>
      <c r="V1853" t="str">
        <f t="shared" si="1626"/>
        <v/>
      </c>
      <c r="Y1853" s="13" t="str">
        <f t="shared" si="1627"/>
        <v/>
      </c>
      <c r="Z1853" t="str">
        <f t="shared" si="1623"/>
        <v/>
      </c>
      <c r="AB1853" s="14" t="str">
        <f t="shared" si="1630"/>
        <v/>
      </c>
      <c r="AC1853" t="str">
        <f t="shared" si="1628"/>
        <v/>
      </c>
      <c r="AE1853" s="15" t="str">
        <f t="shared" si="1631"/>
        <v/>
      </c>
      <c r="AF1853" t="str">
        <f t="shared" si="1654"/>
        <v/>
      </c>
      <c r="AI1853" s="21">
        <f t="shared" si="1610"/>
        <v>39944</v>
      </c>
      <c r="AJ1853" s="14">
        <f t="shared" si="1603"/>
        <v>18.195715</v>
      </c>
      <c r="AK1853" s="22">
        <f t="shared" si="1611"/>
        <v>1.719399320114659E-2</v>
      </c>
      <c r="AL1853" s="14">
        <f t="shared" si="1644"/>
        <v>18.983780769515761</v>
      </c>
      <c r="AM1853" s="14">
        <f t="shared" si="1645"/>
        <v>0.31459118559661958</v>
      </c>
      <c r="AN1853" s="14">
        <f t="shared" si="1646"/>
        <v>-2.50504720283628</v>
      </c>
      <c r="AO1853" s="14">
        <f t="shared" si="1647"/>
        <v>100</v>
      </c>
      <c r="AP1853" s="14">
        <f t="shared" si="1648"/>
        <v>1.7193993201146589</v>
      </c>
      <c r="AQ1853" s="15" t="str">
        <f t="shared" si="1649"/>
        <v/>
      </c>
      <c r="AT1853" s="21">
        <f t="shared" si="1604"/>
        <v>39944</v>
      </c>
      <c r="AU1853" s="14">
        <f t="shared" si="1598"/>
        <v>18.195715</v>
      </c>
      <c r="AV1853" s="22">
        <f t="shared" si="1599"/>
        <v>1.719399320114659E-2</v>
      </c>
      <c r="AW1853" s="14">
        <f>VLOOKUP(AT1853,DATA_FEEDS!$F$7:$H$2022,3,FALSE)</f>
        <v>38.873130000000003</v>
      </c>
      <c r="AX1853" s="14">
        <f t="shared" si="1635"/>
        <v>39.646644999999992</v>
      </c>
      <c r="AY1853" s="14">
        <f t="shared" si="1636"/>
        <v>-0.68406032432810626</v>
      </c>
      <c r="AZ1853" s="14" t="str">
        <f t="shared" si="1637"/>
        <v/>
      </c>
      <c r="BA1853" s="14" t="str">
        <f t="shared" si="1638"/>
        <v/>
      </c>
      <c r="BB1853" s="15" t="str">
        <f t="shared" si="1639"/>
        <v/>
      </c>
      <c r="BE1853" s="20">
        <f t="shared" si="1605"/>
        <v>39944</v>
      </c>
      <c r="BF1853">
        <f t="shared" si="1600"/>
        <v>18.195715</v>
      </c>
      <c r="BG1853">
        <f t="shared" si="1601"/>
        <v>1.719399320114659E-2</v>
      </c>
      <c r="BH1853">
        <f>VLOOKUP(BE1853,DATA_FEEDS!$A$7:$B$2095,2,FALSE)</f>
        <v>38.4</v>
      </c>
      <c r="BI1853">
        <f t="shared" si="1642"/>
        <v>23.6</v>
      </c>
      <c r="BJ1853">
        <f t="shared" si="1643"/>
        <v>1.754520882145477</v>
      </c>
      <c r="BK1853">
        <f t="shared" si="1633"/>
        <v>100</v>
      </c>
      <c r="BL1853" s="14">
        <f t="shared" si="1634"/>
        <v>1.7193993201146589</v>
      </c>
      <c r="BM1853" s="15" t="str">
        <f t="shared" si="1640"/>
        <v/>
      </c>
      <c r="BP1853" s="20">
        <f t="shared" si="1606"/>
        <v>39944</v>
      </c>
      <c r="BQ1853">
        <f t="shared" si="1650"/>
        <v>18.195715</v>
      </c>
      <c r="BR1853">
        <f t="shared" si="1651"/>
        <v>1.719399320114659E-2</v>
      </c>
      <c r="BS1853">
        <f t="shared" si="1612"/>
        <v>100</v>
      </c>
      <c r="BT1853">
        <f t="shared" si="1613"/>
        <v>0</v>
      </c>
      <c r="BU1853">
        <f t="shared" si="1614"/>
        <v>100</v>
      </c>
      <c r="BV1853">
        <f t="shared" si="1615"/>
        <v>100</v>
      </c>
      <c r="BW1853" s="14">
        <f t="shared" si="1641"/>
        <v>1.7193993201146589</v>
      </c>
      <c r="BX1853" s="15" t="str">
        <f t="shared" si="1607"/>
        <v/>
      </c>
      <c r="BY1853">
        <f t="shared" si="1616"/>
        <v>-2.50504720283628</v>
      </c>
      <c r="BZ1853">
        <f t="shared" si="1617"/>
        <v>-0.68406032432810626</v>
      </c>
      <c r="CA1853">
        <f t="shared" si="1618"/>
        <v>1.754520882145477</v>
      </c>
    </row>
    <row r="1854" spans="1:79" x14ac:dyDescent="0.25">
      <c r="A1854" s="1">
        <v>39945</v>
      </c>
      <c r="B1854" s="2">
        <v>18.508572000000001</v>
      </c>
      <c r="C1854" s="2">
        <v>17.774286</v>
      </c>
      <c r="D1854">
        <f t="shared" si="1608"/>
        <v>18.508572000000001</v>
      </c>
      <c r="E1854" s="2">
        <f t="shared" si="1608"/>
        <v>17.774286</v>
      </c>
      <c r="F1854" s="4">
        <f t="shared" si="1619"/>
        <v>1.719399320114659E-2</v>
      </c>
      <c r="G1854" s="4">
        <f t="shared" si="1632"/>
        <v>-6.6826613672539475E-2</v>
      </c>
      <c r="H1854" s="4">
        <f t="shared" si="1653"/>
        <v>6.160412168604195E-2</v>
      </c>
      <c r="I1854" s="5">
        <f t="shared" si="1609"/>
        <v>-0.73428600000000088</v>
      </c>
      <c r="J1854">
        <f t="shared" si="1602"/>
        <v>1</v>
      </c>
      <c r="K1854">
        <f t="shared" si="1620"/>
        <v>18.421143199999999</v>
      </c>
      <c r="L1854">
        <f t="shared" si="1652"/>
        <v>17.942428599999996</v>
      </c>
      <c r="M1854" t="str">
        <f t="shared" si="1621"/>
        <v/>
      </c>
      <c r="R1854" s="13">
        <f t="shared" si="1622"/>
        <v>0.47871460000000354</v>
      </c>
      <c r="S1854" s="14" t="str">
        <f t="shared" si="1629"/>
        <v/>
      </c>
      <c r="T1854" s="14">
        <f t="shared" si="1624"/>
        <v>0</v>
      </c>
      <c r="U1854" s="15" t="str">
        <f t="shared" si="1625"/>
        <v/>
      </c>
      <c r="V1854" t="str">
        <f t="shared" si="1626"/>
        <v/>
      </c>
      <c r="Y1854" s="13" t="str">
        <f t="shared" si="1627"/>
        <v/>
      </c>
      <c r="Z1854" t="str">
        <f t="shared" si="1623"/>
        <v/>
      </c>
      <c r="AB1854" s="14" t="str">
        <f t="shared" si="1630"/>
        <v/>
      </c>
      <c r="AC1854" t="str">
        <f t="shared" si="1628"/>
        <v/>
      </c>
      <c r="AE1854" s="15" t="str">
        <f t="shared" si="1631"/>
        <v/>
      </c>
      <c r="AF1854" t="str">
        <f t="shared" si="1654"/>
        <v/>
      </c>
      <c r="AI1854" s="21">
        <f t="shared" si="1610"/>
        <v>39945</v>
      </c>
      <c r="AJ1854" s="14">
        <f t="shared" si="1603"/>
        <v>18.508572000000001</v>
      </c>
      <c r="AK1854" s="22">
        <f t="shared" si="1611"/>
        <v>-4.9012046958566077E-2</v>
      </c>
      <c r="AL1854" s="14">
        <f t="shared" si="1644"/>
        <v>18.803088459908395</v>
      </c>
      <c r="AM1854" s="14">
        <f t="shared" si="1645"/>
        <v>0.37206420256481165</v>
      </c>
      <c r="AN1854" s="14">
        <f t="shared" si="1646"/>
        <v>-0.79157429787158995</v>
      </c>
      <c r="AO1854" s="14" t="str">
        <f t="shared" si="1647"/>
        <v/>
      </c>
      <c r="AP1854" s="14" t="str">
        <f t="shared" si="1648"/>
        <v/>
      </c>
      <c r="AQ1854" s="15" t="str">
        <f t="shared" si="1649"/>
        <v/>
      </c>
      <c r="AT1854" s="21">
        <f t="shared" si="1604"/>
        <v>39945</v>
      </c>
      <c r="AU1854" s="14">
        <f t="shared" si="1598"/>
        <v>18.508572000000001</v>
      </c>
      <c r="AV1854" s="22">
        <f t="shared" si="1599"/>
        <v>-4.9012046958566077E-2</v>
      </c>
      <c r="AW1854" s="14">
        <f>VLOOKUP(AT1854,DATA_FEEDS!$F$7:$H$2022,3,FALSE)</f>
        <v>42.814880000000002</v>
      </c>
      <c r="AX1854" s="14">
        <f t="shared" si="1635"/>
        <v>39.795414000000001</v>
      </c>
      <c r="AY1854" s="14">
        <f t="shared" si="1636"/>
        <v>2.9638584198144167</v>
      </c>
      <c r="AZ1854" s="14">
        <f t="shared" si="1637"/>
        <v>-100</v>
      </c>
      <c r="BA1854" s="14">
        <f t="shared" si="1638"/>
        <v>4.9012046958566078</v>
      </c>
      <c r="BB1854" s="15" t="str">
        <f t="shared" si="1639"/>
        <v/>
      </c>
      <c r="BE1854" s="20">
        <f t="shared" si="1605"/>
        <v>39945</v>
      </c>
      <c r="BF1854">
        <f t="shared" si="1600"/>
        <v>18.508572000000001</v>
      </c>
      <c r="BG1854">
        <f t="shared" si="1601"/>
        <v>-4.9012046958566077E-2</v>
      </c>
      <c r="BH1854">
        <f>VLOOKUP(BE1854,DATA_FEEDS!$A$7:$B$2095,2,FALSE)</f>
        <v>40.200000000000003</v>
      </c>
      <c r="BI1854">
        <f t="shared" si="1642"/>
        <v>24.96153846153846</v>
      </c>
      <c r="BJ1854">
        <f t="shared" si="1643"/>
        <v>1.5834947287118444</v>
      </c>
      <c r="BK1854">
        <f t="shared" si="1633"/>
        <v>100</v>
      </c>
      <c r="BL1854" s="14">
        <f t="shared" si="1634"/>
        <v>-4.9012046958566078</v>
      </c>
      <c r="BM1854" s="15">
        <f t="shared" si="1640"/>
        <v>-4.9012046958566078</v>
      </c>
      <c r="BP1854" s="20">
        <f t="shared" si="1606"/>
        <v>39945</v>
      </c>
      <c r="BQ1854">
        <f t="shared" si="1650"/>
        <v>18.508572000000001</v>
      </c>
      <c r="BR1854">
        <f t="shared" si="1651"/>
        <v>-4.9012046958566077E-2</v>
      </c>
      <c r="BS1854">
        <f t="shared" si="1612"/>
        <v>0</v>
      </c>
      <c r="BT1854">
        <f t="shared" si="1613"/>
        <v>-100</v>
      </c>
      <c r="BU1854">
        <f t="shared" si="1614"/>
        <v>100</v>
      </c>
      <c r="BV1854" t="str">
        <f t="shared" si="1615"/>
        <v/>
      </c>
      <c r="BW1854" s="14" t="str">
        <f t="shared" si="1641"/>
        <v/>
      </c>
      <c r="BX1854" s="15" t="str">
        <f t="shared" si="1607"/>
        <v/>
      </c>
      <c r="BY1854">
        <f t="shared" si="1616"/>
        <v>-0.79157429787158995</v>
      </c>
      <c r="BZ1854">
        <f t="shared" si="1617"/>
        <v>2.9638584198144167</v>
      </c>
      <c r="CA1854">
        <f t="shared" si="1618"/>
        <v>1.5834947287118444</v>
      </c>
    </row>
    <row r="1855" spans="1:79" x14ac:dyDescent="0.25">
      <c r="A1855" s="1">
        <v>39946</v>
      </c>
      <c r="B1855" s="2">
        <v>17.601429</v>
      </c>
      <c r="C1855" s="2">
        <v>17.07</v>
      </c>
      <c r="D1855">
        <f t="shared" si="1608"/>
        <v>17.601429</v>
      </c>
      <c r="E1855" s="2">
        <f t="shared" si="1608"/>
        <v>17.07</v>
      </c>
      <c r="F1855" s="4">
        <f t="shared" si="1619"/>
        <v>-4.9012046958566077E-2</v>
      </c>
      <c r="G1855" s="4">
        <f t="shared" si="1632"/>
        <v>-9.7030117774885488E-2</v>
      </c>
      <c r="H1855" s="4">
        <f t="shared" si="1653"/>
        <v>2.5169812692594101E-3</v>
      </c>
      <c r="I1855" s="5">
        <f t="shared" si="1609"/>
        <v>-0.53142899999999926</v>
      </c>
      <c r="J1855">
        <f t="shared" si="1602"/>
        <v>1</v>
      </c>
      <c r="K1855">
        <f t="shared" si="1620"/>
        <v>18.049428800000005</v>
      </c>
      <c r="L1855">
        <f t="shared" si="1652"/>
        <v>17.955642900000001</v>
      </c>
      <c r="M1855" t="str">
        <f t="shared" si="1621"/>
        <v/>
      </c>
      <c r="R1855" s="13">
        <f t="shared" si="1622"/>
        <v>9.3785900000003863E-2</v>
      </c>
      <c r="S1855" s="14" t="str">
        <f t="shared" si="1629"/>
        <v/>
      </c>
      <c r="T1855" s="14">
        <f t="shared" si="1624"/>
        <v>0</v>
      </c>
      <c r="U1855" s="15" t="str">
        <f t="shared" si="1625"/>
        <v/>
      </c>
      <c r="V1855" t="str">
        <f t="shared" si="1626"/>
        <v/>
      </c>
      <c r="Y1855" s="13" t="str">
        <f t="shared" si="1627"/>
        <v/>
      </c>
      <c r="Z1855" t="str">
        <f t="shared" si="1623"/>
        <v/>
      </c>
      <c r="AB1855" s="14" t="str">
        <f t="shared" si="1630"/>
        <v/>
      </c>
      <c r="AC1855" t="str">
        <f t="shared" si="1628"/>
        <v/>
      </c>
      <c r="AE1855" s="15" t="str">
        <f t="shared" si="1631"/>
        <v/>
      </c>
      <c r="AF1855" t="str">
        <f t="shared" si="1654"/>
        <v/>
      </c>
      <c r="AI1855" s="21">
        <f t="shared" si="1610"/>
        <v>39946</v>
      </c>
      <c r="AJ1855" s="14">
        <f t="shared" si="1603"/>
        <v>17.601429</v>
      </c>
      <c r="AK1855" s="22">
        <f t="shared" si="1611"/>
        <v>-2.7838648782436838E-2</v>
      </c>
      <c r="AL1855" s="14">
        <f t="shared" si="1644"/>
        <v>18.848298024512133</v>
      </c>
      <c r="AM1855" s="14">
        <f t="shared" si="1645"/>
        <v>0.35746954671098602</v>
      </c>
      <c r="AN1855" s="14">
        <f t="shared" si="1646"/>
        <v>-3.488042648623789</v>
      </c>
      <c r="AO1855" s="14">
        <f t="shared" si="1647"/>
        <v>100</v>
      </c>
      <c r="AP1855" s="14">
        <f t="shared" si="1648"/>
        <v>-2.7838648782436839</v>
      </c>
      <c r="AQ1855" s="15">
        <f t="shared" si="1649"/>
        <v>-2.7838648782436839</v>
      </c>
      <c r="AT1855" s="21">
        <f t="shared" si="1604"/>
        <v>39946</v>
      </c>
      <c r="AU1855" s="14">
        <f t="shared" si="1598"/>
        <v>17.601429</v>
      </c>
      <c r="AV1855" s="22">
        <f t="shared" si="1599"/>
        <v>-2.7838648782436838E-2</v>
      </c>
      <c r="AW1855" s="14">
        <f>VLOOKUP(AT1855,DATA_FEEDS!$F$7:$H$2022,3,FALSE)</f>
        <v>42.593310000000002</v>
      </c>
      <c r="AX1855" s="14">
        <f t="shared" si="1635"/>
        <v>40.140826000000004</v>
      </c>
      <c r="AY1855" s="14">
        <f t="shared" si="1636"/>
        <v>1.8205135077395718</v>
      </c>
      <c r="AZ1855" s="14">
        <f t="shared" si="1637"/>
        <v>-100</v>
      </c>
      <c r="BA1855" s="14">
        <f t="shared" si="1638"/>
        <v>2.7838648782436839</v>
      </c>
      <c r="BB1855" s="15" t="str">
        <f t="shared" si="1639"/>
        <v/>
      </c>
      <c r="BE1855" s="20">
        <f t="shared" si="1605"/>
        <v>39946</v>
      </c>
      <c r="BF1855">
        <f t="shared" si="1600"/>
        <v>17.601429</v>
      </c>
      <c r="BG1855">
        <f t="shared" si="1601"/>
        <v>-2.7838648782436838E-2</v>
      </c>
      <c r="BH1855">
        <f>VLOOKUP(BE1855,DATA_FEEDS!$A$7:$B$2095,2,FALSE)</f>
        <v>29.3</v>
      </c>
      <c r="BI1855">
        <f t="shared" si="1642"/>
        <v>25.384615384615383</v>
      </c>
      <c r="BJ1855">
        <f t="shared" si="1643"/>
        <v>0.36456589798114286</v>
      </c>
      <c r="BK1855" t="str">
        <f t="shared" si="1633"/>
        <v/>
      </c>
      <c r="BL1855" s="14" t="str">
        <f t="shared" si="1634"/>
        <v/>
      </c>
      <c r="BM1855" s="15" t="str">
        <f t="shared" si="1640"/>
        <v/>
      </c>
      <c r="BP1855" s="20">
        <f t="shared" si="1606"/>
        <v>39946</v>
      </c>
      <c r="BQ1855">
        <f t="shared" si="1650"/>
        <v>17.601429</v>
      </c>
      <c r="BR1855">
        <f t="shared" si="1651"/>
        <v>-2.7838648782436838E-2</v>
      </c>
      <c r="BS1855">
        <f t="shared" si="1612"/>
        <v>100</v>
      </c>
      <c r="BT1855">
        <f t="shared" si="1613"/>
        <v>-100</v>
      </c>
      <c r="BU1855">
        <f t="shared" si="1614"/>
        <v>0</v>
      </c>
      <c r="BV1855" t="str">
        <f t="shared" si="1615"/>
        <v/>
      </c>
      <c r="BW1855" s="14" t="str">
        <f t="shared" si="1641"/>
        <v/>
      </c>
      <c r="BX1855" s="15" t="str">
        <f t="shared" si="1607"/>
        <v/>
      </c>
      <c r="BY1855">
        <f t="shared" si="1616"/>
        <v>-3.488042648623789</v>
      </c>
      <c r="BZ1855">
        <f t="shared" si="1617"/>
        <v>1.8205135077395718</v>
      </c>
      <c r="CA1855">
        <f t="shared" si="1618"/>
        <v>0.36456589798114286</v>
      </c>
    </row>
    <row r="1856" spans="1:79" x14ac:dyDescent="0.25">
      <c r="A1856" s="1">
        <v>39947</v>
      </c>
      <c r="B1856" s="2">
        <v>17.111429000000001</v>
      </c>
      <c r="C1856" s="2">
        <v>17.564285000000002</v>
      </c>
      <c r="D1856">
        <f t="shared" si="1608"/>
        <v>17.111429000000001</v>
      </c>
      <c r="E1856" s="2">
        <f t="shared" si="1608"/>
        <v>17.564285000000002</v>
      </c>
      <c r="F1856" s="4">
        <f t="shared" si="1619"/>
        <v>-2.7838648782436838E-2</v>
      </c>
      <c r="G1856" s="4">
        <f t="shared" si="1632"/>
        <v>-4.7194721835171614E-2</v>
      </c>
      <c r="H1856" s="4">
        <f t="shared" si="1653"/>
        <v>1.460636291818343E-2</v>
      </c>
      <c r="I1856" s="5">
        <f t="shared" si="1609"/>
        <v>0.45285600000000059</v>
      </c>
      <c r="J1856">
        <f t="shared" si="1602"/>
        <v>1</v>
      </c>
      <c r="K1856">
        <f t="shared" si="1620"/>
        <v>17.874857200000001</v>
      </c>
      <c r="L1856">
        <f t="shared" si="1652"/>
        <v>17.96635715</v>
      </c>
      <c r="M1856" t="str">
        <f t="shared" si="1621"/>
        <v/>
      </c>
      <c r="R1856" s="13">
        <f t="shared" si="1622"/>
        <v>-9.149994999999933E-2</v>
      </c>
      <c r="S1856" s="14">
        <f t="shared" si="1629"/>
        <v>-100</v>
      </c>
      <c r="T1856" s="14">
        <f t="shared" si="1624"/>
        <v>-100</v>
      </c>
      <c r="U1856" s="15">
        <f t="shared" si="1625"/>
        <v>2.7838648782436839</v>
      </c>
      <c r="V1856" t="str">
        <f t="shared" si="1626"/>
        <v/>
      </c>
      <c r="Y1856" s="13" t="str">
        <f t="shared" si="1627"/>
        <v/>
      </c>
      <c r="Z1856" t="str">
        <f t="shared" si="1623"/>
        <v/>
      </c>
      <c r="AB1856" s="14" t="str">
        <f t="shared" si="1630"/>
        <v/>
      </c>
      <c r="AC1856" t="str">
        <f t="shared" si="1628"/>
        <v/>
      </c>
      <c r="AE1856" s="15" t="str">
        <f t="shared" si="1631"/>
        <v/>
      </c>
      <c r="AF1856" t="str">
        <f t="shared" si="1654"/>
        <v/>
      </c>
      <c r="AI1856" s="21">
        <f t="shared" si="1610"/>
        <v>39947</v>
      </c>
      <c r="AJ1856" s="14">
        <f t="shared" si="1603"/>
        <v>17.111429000000001</v>
      </c>
      <c r="AK1856" s="22">
        <f t="shared" si="1611"/>
        <v>2.1205476176185938E-2</v>
      </c>
      <c r="AL1856" s="14">
        <f t="shared" si="1644"/>
        <v>18.572704218491253</v>
      </c>
      <c r="AM1856" s="14">
        <f t="shared" si="1645"/>
        <v>0.48340195170749839</v>
      </c>
      <c r="AN1856" s="14">
        <f t="shared" si="1646"/>
        <v>-3.022898880175509</v>
      </c>
      <c r="AO1856" s="14">
        <f t="shared" si="1647"/>
        <v>100</v>
      </c>
      <c r="AP1856" s="14">
        <f t="shared" si="1648"/>
        <v>2.1205476176185938</v>
      </c>
      <c r="AQ1856" s="15" t="str">
        <f t="shared" si="1649"/>
        <v/>
      </c>
      <c r="AT1856" s="21">
        <f t="shared" si="1604"/>
        <v>39947</v>
      </c>
      <c r="AU1856" s="14">
        <f t="shared" si="1598"/>
        <v>17.111429000000001</v>
      </c>
      <c r="AV1856" s="22">
        <f t="shared" si="1599"/>
        <v>2.1205476176185938E-2</v>
      </c>
      <c r="AW1856" s="14">
        <f>VLOOKUP(AT1856,DATA_FEEDS!$F$7:$H$2022,3,FALSE)</f>
        <v>39.918370000000003</v>
      </c>
      <c r="AX1856" s="14">
        <f t="shared" si="1635"/>
        <v>40.214331999999999</v>
      </c>
      <c r="AY1856" s="14">
        <f t="shared" si="1636"/>
        <v>-0.18702685131576952</v>
      </c>
      <c r="AZ1856" s="14" t="str">
        <f t="shared" si="1637"/>
        <v/>
      </c>
      <c r="BA1856" s="14" t="str">
        <f t="shared" si="1638"/>
        <v/>
      </c>
      <c r="BB1856" s="15" t="str">
        <f t="shared" si="1639"/>
        <v/>
      </c>
      <c r="BE1856" s="20">
        <f t="shared" si="1605"/>
        <v>39947</v>
      </c>
      <c r="BF1856">
        <f t="shared" si="1600"/>
        <v>17.111429000000001</v>
      </c>
      <c r="BG1856">
        <f t="shared" si="1601"/>
        <v>2.1205476176185938E-2</v>
      </c>
      <c r="BH1856">
        <f>VLOOKUP(BE1856,DATA_FEEDS!$A$7:$B$2095,2,FALSE)</f>
        <v>27.1</v>
      </c>
      <c r="BI1856">
        <f t="shared" si="1642"/>
        <v>25.830769230769231</v>
      </c>
      <c r="BJ1856">
        <f t="shared" si="1643"/>
        <v>0.11824787960124428</v>
      </c>
      <c r="BK1856" t="str">
        <f t="shared" si="1633"/>
        <v/>
      </c>
      <c r="BL1856" s="14" t="str">
        <f t="shared" si="1634"/>
        <v/>
      </c>
      <c r="BM1856" s="15" t="str">
        <f t="shared" si="1640"/>
        <v/>
      </c>
      <c r="BP1856" s="20">
        <f t="shared" si="1606"/>
        <v>39947</v>
      </c>
      <c r="BQ1856">
        <f t="shared" si="1650"/>
        <v>17.111429000000001</v>
      </c>
      <c r="BR1856">
        <f t="shared" si="1651"/>
        <v>2.1205476176185938E-2</v>
      </c>
      <c r="BS1856">
        <f t="shared" si="1612"/>
        <v>100</v>
      </c>
      <c r="BT1856">
        <f t="shared" si="1613"/>
        <v>0</v>
      </c>
      <c r="BU1856">
        <f t="shared" si="1614"/>
        <v>0</v>
      </c>
      <c r="BV1856">
        <f t="shared" si="1615"/>
        <v>100</v>
      </c>
      <c r="BW1856" s="14">
        <f t="shared" si="1641"/>
        <v>2.1205476176185938</v>
      </c>
      <c r="BX1856" s="15" t="str">
        <f t="shared" si="1607"/>
        <v/>
      </c>
      <c r="BY1856">
        <f t="shared" si="1616"/>
        <v>-3.022898880175509</v>
      </c>
      <c r="BZ1856">
        <f t="shared" si="1617"/>
        <v>-0.18702685131576952</v>
      </c>
      <c r="CA1856">
        <f t="shared" si="1618"/>
        <v>0.11824787960124428</v>
      </c>
    </row>
    <row r="1857" spans="1:79" x14ac:dyDescent="0.25">
      <c r="A1857" s="1">
        <v>39948</v>
      </c>
      <c r="B1857" s="2">
        <v>17.474284999999998</v>
      </c>
      <c r="C1857" s="2">
        <v>17.488571</v>
      </c>
      <c r="D1857">
        <f t="shared" si="1608"/>
        <v>17.474284999999998</v>
      </c>
      <c r="E1857" s="2">
        <f t="shared" si="1608"/>
        <v>17.488571</v>
      </c>
      <c r="F1857" s="4">
        <f t="shared" si="1619"/>
        <v>2.1205476176185938E-2</v>
      </c>
      <c r="G1857" s="4">
        <f t="shared" si="1632"/>
        <v>-3.8863215872528202E-2</v>
      </c>
      <c r="H1857" s="4">
        <f t="shared" si="1653"/>
        <v>5.6683154495869017E-3</v>
      </c>
      <c r="I1857" s="5">
        <f t="shared" si="1609"/>
        <v>1.4286000000002019E-2</v>
      </c>
      <c r="J1857">
        <f t="shared" si="1602"/>
        <v>1</v>
      </c>
      <c r="K1857">
        <f t="shared" si="1620"/>
        <v>17.681428399999998</v>
      </c>
      <c r="L1857">
        <f t="shared" si="1652"/>
        <v>17.959214299999999</v>
      </c>
      <c r="M1857" t="str">
        <f t="shared" si="1621"/>
        <v/>
      </c>
      <c r="R1857" s="13">
        <f t="shared" si="1622"/>
        <v>-0.27778590000000136</v>
      </c>
      <c r="S1857" s="14" t="str">
        <f t="shared" si="1629"/>
        <v/>
      </c>
      <c r="T1857" s="14">
        <f t="shared" si="1624"/>
        <v>-100</v>
      </c>
      <c r="U1857" s="15">
        <f t="shared" si="1625"/>
        <v>-2.1205476176185938</v>
      </c>
      <c r="V1857">
        <f t="shared" si="1626"/>
        <v>-2.1205476176185938</v>
      </c>
      <c r="Y1857" s="13" t="str">
        <f t="shared" si="1627"/>
        <v/>
      </c>
      <c r="Z1857" t="str">
        <f t="shared" si="1623"/>
        <v/>
      </c>
      <c r="AB1857" s="14" t="str">
        <f t="shared" si="1630"/>
        <v/>
      </c>
      <c r="AC1857" t="str">
        <f t="shared" si="1628"/>
        <v/>
      </c>
      <c r="AE1857" s="15" t="str">
        <f t="shared" si="1631"/>
        <v/>
      </c>
      <c r="AF1857" t="str">
        <f t="shared" si="1654"/>
        <v/>
      </c>
      <c r="AI1857" s="21">
        <f t="shared" si="1610"/>
        <v>39948</v>
      </c>
      <c r="AJ1857" s="14">
        <f t="shared" si="1603"/>
        <v>17.474284999999998</v>
      </c>
      <c r="AK1857" s="22">
        <f t="shared" si="1611"/>
        <v>1.1527166919848279E-2</v>
      </c>
      <c r="AL1857" s="14">
        <f t="shared" si="1644"/>
        <v>18.14913933111302</v>
      </c>
      <c r="AM1857" s="14">
        <f t="shared" si="1645"/>
        <v>0.59138788578062973</v>
      </c>
      <c r="AN1857" s="14">
        <f t="shared" si="1646"/>
        <v>-1.1411365490218255</v>
      </c>
      <c r="AO1857" s="14" t="str">
        <f t="shared" si="1647"/>
        <v/>
      </c>
      <c r="AP1857" s="14" t="str">
        <f t="shared" si="1648"/>
        <v/>
      </c>
      <c r="AQ1857" s="15" t="str">
        <f t="shared" si="1649"/>
        <v/>
      </c>
      <c r="AT1857" s="21">
        <f t="shared" si="1604"/>
        <v>39948</v>
      </c>
      <c r="AU1857" s="14">
        <f t="shared" ref="AU1857:AU1920" si="1655">AJ1857</f>
        <v>17.474284999999998</v>
      </c>
      <c r="AV1857" s="22">
        <f t="shared" ref="AV1857:AV1920" si="1656">AK1857</f>
        <v>1.1527166919848279E-2</v>
      </c>
      <c r="AW1857" s="14">
        <f>VLOOKUP(AT1857,DATA_FEEDS!$F$7:$H$2022,3,FALSE)</f>
        <v>38.781190000000002</v>
      </c>
      <c r="AX1857" s="14">
        <f t="shared" si="1635"/>
        <v>40.183982</v>
      </c>
      <c r="AY1857" s="14">
        <f t="shared" si="1636"/>
        <v>-0.90515986161693585</v>
      </c>
      <c r="AZ1857" s="14" t="str">
        <f t="shared" si="1637"/>
        <v/>
      </c>
      <c r="BA1857" s="14" t="str">
        <f t="shared" si="1638"/>
        <v/>
      </c>
      <c r="BB1857" s="15" t="str">
        <f t="shared" si="1639"/>
        <v/>
      </c>
      <c r="BE1857" s="20">
        <f t="shared" si="1605"/>
        <v>39948</v>
      </c>
      <c r="BF1857">
        <f t="shared" ref="BF1857:BF1920" si="1657">AJ1857</f>
        <v>17.474284999999998</v>
      </c>
      <c r="BG1857">
        <f t="shared" ref="BG1857:BG1920" si="1658">AK1857</f>
        <v>1.1527166919848279E-2</v>
      </c>
      <c r="BH1857">
        <f>VLOOKUP(BE1857,DATA_FEEDS!$A$7:$B$2095,2,FALSE)</f>
        <v>42.7</v>
      </c>
      <c r="BI1857">
        <f t="shared" si="1642"/>
        <v>26.700000000000003</v>
      </c>
      <c r="BJ1857">
        <f t="shared" si="1643"/>
        <v>1.5097352976972116</v>
      </c>
      <c r="BK1857">
        <f t="shared" si="1633"/>
        <v>100</v>
      </c>
      <c r="BL1857" s="14">
        <f t="shared" si="1634"/>
        <v>1.152716691984828</v>
      </c>
      <c r="BM1857" s="15" t="str">
        <f t="shared" si="1640"/>
        <v/>
      </c>
      <c r="BP1857" s="20">
        <f t="shared" si="1606"/>
        <v>39948</v>
      </c>
      <c r="BQ1857">
        <f t="shared" si="1650"/>
        <v>17.474284999999998</v>
      </c>
      <c r="BR1857">
        <f t="shared" si="1651"/>
        <v>1.1527166919848279E-2</v>
      </c>
      <c r="BS1857">
        <f t="shared" si="1612"/>
        <v>0</v>
      </c>
      <c r="BT1857">
        <f t="shared" si="1613"/>
        <v>0</v>
      </c>
      <c r="BU1857">
        <f t="shared" si="1614"/>
        <v>100</v>
      </c>
      <c r="BV1857">
        <f t="shared" si="1615"/>
        <v>100</v>
      </c>
      <c r="BW1857" s="14">
        <f t="shared" si="1641"/>
        <v>1.152716691984828</v>
      </c>
      <c r="BX1857" s="15" t="str">
        <f t="shared" si="1607"/>
        <v/>
      </c>
      <c r="BY1857">
        <f t="shared" si="1616"/>
        <v>-1.1411365490218255</v>
      </c>
      <c r="BZ1857">
        <f t="shared" si="1617"/>
        <v>-0.90515986161693585</v>
      </c>
      <c r="CA1857">
        <f t="shared" si="1618"/>
        <v>1.5097352976972116</v>
      </c>
    </row>
    <row r="1858" spans="1:79" x14ac:dyDescent="0.25">
      <c r="A1858" s="1">
        <v>39951</v>
      </c>
      <c r="B1858" s="2">
        <v>17.675713999999999</v>
      </c>
      <c r="C1858" s="2">
        <v>18.092856999999999</v>
      </c>
      <c r="D1858">
        <f t="shared" si="1608"/>
        <v>17.675713999999999</v>
      </c>
      <c r="E1858" s="2">
        <f t="shared" si="1608"/>
        <v>18.092856999999999</v>
      </c>
      <c r="F1858" s="4">
        <f t="shared" si="1619"/>
        <v>1.1527166919848279E-2</v>
      </c>
      <c r="G1858" s="4">
        <f t="shared" si="1632"/>
        <v>-2.2460673897478543E-2</v>
      </c>
      <c r="H1858" s="4">
        <f t="shared" si="1653"/>
        <v>6.5270454423015087E-2</v>
      </c>
      <c r="I1858" s="5">
        <f t="shared" si="1609"/>
        <v>0.41714299999999938</v>
      </c>
      <c r="J1858">
        <f t="shared" ref="J1858:J1921" si="1659">E1858/C1858</f>
        <v>1</v>
      </c>
      <c r="K1858">
        <f t="shared" si="1620"/>
        <v>17.5979998</v>
      </c>
      <c r="L1858">
        <f t="shared" si="1652"/>
        <v>18.003142899999997</v>
      </c>
      <c r="M1858" t="str">
        <f t="shared" si="1621"/>
        <v/>
      </c>
      <c r="R1858" s="13">
        <f t="shared" si="1622"/>
        <v>-0.40514309999999654</v>
      </c>
      <c r="S1858" s="14" t="str">
        <f t="shared" si="1629"/>
        <v/>
      </c>
      <c r="T1858" s="14">
        <f t="shared" si="1624"/>
        <v>-100</v>
      </c>
      <c r="U1858" s="15">
        <f t="shared" si="1625"/>
        <v>-1.152716691984828</v>
      </c>
      <c r="V1858">
        <f t="shared" si="1626"/>
        <v>-1.152716691984828</v>
      </c>
      <c r="Y1858" s="13" t="str">
        <f t="shared" si="1627"/>
        <v/>
      </c>
      <c r="Z1858" t="str">
        <f t="shared" si="1623"/>
        <v/>
      </c>
      <c r="AB1858" s="14" t="str">
        <f t="shared" si="1630"/>
        <v/>
      </c>
      <c r="AC1858" t="str">
        <f t="shared" si="1628"/>
        <v/>
      </c>
      <c r="AE1858" s="15" t="str">
        <f t="shared" si="1631"/>
        <v/>
      </c>
      <c r="AF1858" t="str">
        <f t="shared" si="1654"/>
        <v/>
      </c>
      <c r="AI1858" s="21">
        <f t="shared" si="1610"/>
        <v>39951</v>
      </c>
      <c r="AJ1858" s="14">
        <f t="shared" ref="AJ1858:AJ1921" si="1660">D1858</f>
        <v>17.675713999999999</v>
      </c>
      <c r="AK1858" s="22">
        <f t="shared" si="1611"/>
        <v>2.4973814353411717E-2</v>
      </c>
      <c r="AL1858" s="14">
        <f t="shared" si="1644"/>
        <v>17.805790867422729</v>
      </c>
      <c r="AM1858" s="14">
        <f t="shared" si="1645"/>
        <v>0.57375364218402602</v>
      </c>
      <c r="AN1858" s="14">
        <f t="shared" si="1646"/>
        <v>-0.22671205524305679</v>
      </c>
      <c r="AO1858" s="14" t="str">
        <f t="shared" si="1647"/>
        <v/>
      </c>
      <c r="AP1858" s="14" t="str">
        <f t="shared" si="1648"/>
        <v/>
      </c>
      <c r="AQ1858" s="15" t="str">
        <f t="shared" si="1649"/>
        <v/>
      </c>
      <c r="AT1858" s="21">
        <f t="shared" ref="AT1858:AT1921" si="1661">AI1858</f>
        <v>39951</v>
      </c>
      <c r="AU1858" s="14">
        <f t="shared" si="1655"/>
        <v>17.675713999999999</v>
      </c>
      <c r="AV1858" s="22">
        <f t="shared" si="1656"/>
        <v>2.4973814353411717E-2</v>
      </c>
      <c r="AW1858" s="14">
        <f>VLOOKUP(AT1858,DATA_FEEDS!$F$7:$H$2022,3,FALSE)</f>
        <v>35.674379999999999</v>
      </c>
      <c r="AX1858" s="14">
        <f t="shared" si="1635"/>
        <v>39.849231999999994</v>
      </c>
      <c r="AY1858" s="14">
        <f t="shared" si="1636"/>
        <v>-2.6471966410124352</v>
      </c>
      <c r="AZ1858" s="14">
        <f t="shared" si="1637"/>
        <v>100</v>
      </c>
      <c r="BA1858" s="14">
        <f t="shared" si="1638"/>
        <v>2.4973814353411719</v>
      </c>
      <c r="BB1858" s="15" t="str">
        <f t="shared" si="1639"/>
        <v/>
      </c>
      <c r="BE1858" s="20">
        <f t="shared" ref="BE1858:BE1921" si="1662">AI1858</f>
        <v>39951</v>
      </c>
      <c r="BF1858">
        <f t="shared" si="1657"/>
        <v>17.675713999999999</v>
      </c>
      <c r="BG1858">
        <f t="shared" si="1658"/>
        <v>2.4973814353411717E-2</v>
      </c>
      <c r="BH1858">
        <f>VLOOKUP(BE1858,DATA_FEEDS!$A$7:$B$2095,2,FALSE)</f>
        <v>46.1</v>
      </c>
      <c r="BI1858">
        <f t="shared" si="1642"/>
        <v>29.792307692307698</v>
      </c>
      <c r="BJ1858">
        <f t="shared" si="1643"/>
        <v>1.6738495382047964</v>
      </c>
      <c r="BK1858">
        <f t="shared" si="1633"/>
        <v>100</v>
      </c>
      <c r="BL1858" s="14">
        <f t="shared" si="1634"/>
        <v>2.4973814353411719</v>
      </c>
      <c r="BM1858" s="15" t="str">
        <f t="shared" si="1640"/>
        <v/>
      </c>
      <c r="BP1858" s="20">
        <f t="shared" ref="BP1858:BP1921" si="1663">AT1858</f>
        <v>39951</v>
      </c>
      <c r="BQ1858">
        <f t="shared" si="1650"/>
        <v>17.675713999999999</v>
      </c>
      <c r="BR1858">
        <f t="shared" si="1651"/>
        <v>2.4973814353411717E-2</v>
      </c>
      <c r="BS1858">
        <f t="shared" si="1612"/>
        <v>0</v>
      </c>
      <c r="BT1858">
        <f t="shared" si="1613"/>
        <v>100</v>
      </c>
      <c r="BU1858">
        <f t="shared" si="1614"/>
        <v>100</v>
      </c>
      <c r="BV1858">
        <f t="shared" si="1615"/>
        <v>100</v>
      </c>
      <c r="BW1858" s="14">
        <f t="shared" si="1641"/>
        <v>2.4973814353411719</v>
      </c>
      <c r="BX1858" s="15" t="str">
        <f t="shared" ref="BX1858:BX1921" si="1664">IF(BW1858&lt;0,BW1858,"")</f>
        <v/>
      </c>
      <c r="BY1858">
        <f t="shared" si="1616"/>
        <v>-0.22671205524305679</v>
      </c>
      <c r="BZ1858">
        <f t="shared" si="1617"/>
        <v>-2.6471966410124352</v>
      </c>
      <c r="CA1858">
        <f t="shared" si="1618"/>
        <v>1.6738495382047964</v>
      </c>
    </row>
    <row r="1859" spans="1:79" x14ac:dyDescent="0.25">
      <c r="A1859" s="1">
        <v>39952</v>
      </c>
      <c r="B1859" s="2">
        <v>18.117144</v>
      </c>
      <c r="C1859" s="2">
        <v>18.207144</v>
      </c>
      <c r="D1859">
        <f t="shared" ref="D1859:E1922" si="1665">B1859</f>
        <v>18.117144</v>
      </c>
      <c r="E1859" s="2">
        <f t="shared" si="1665"/>
        <v>18.207144</v>
      </c>
      <c r="F1859" s="4">
        <f t="shared" si="1619"/>
        <v>2.4973814353411717E-2</v>
      </c>
      <c r="G1859" s="4">
        <f t="shared" si="1632"/>
        <v>3.4412830912762822E-2</v>
      </c>
      <c r="H1859" s="4">
        <f t="shared" si="1653"/>
        <v>3.9305258442297736E-2</v>
      </c>
      <c r="I1859" s="5">
        <f t="shared" ref="I1859:I1922" si="1666">(E1859-D1859)</f>
        <v>8.9999999999999858E-2</v>
      </c>
      <c r="J1859">
        <f t="shared" si="1659"/>
        <v>1</v>
      </c>
      <c r="K1859">
        <f t="shared" si="1620"/>
        <v>17.684571400000003</v>
      </c>
      <c r="L1859">
        <f t="shared" si="1652"/>
        <v>18.043785849999995</v>
      </c>
      <c r="M1859" t="str">
        <f t="shared" si="1621"/>
        <v/>
      </c>
      <c r="R1859" s="13">
        <f t="shared" si="1622"/>
        <v>-0.35921444999999252</v>
      </c>
      <c r="S1859" s="14" t="str">
        <f t="shared" si="1629"/>
        <v/>
      </c>
      <c r="T1859" s="14">
        <f t="shared" si="1624"/>
        <v>-100</v>
      </c>
      <c r="U1859" s="15">
        <f t="shared" si="1625"/>
        <v>-2.4973814353411719</v>
      </c>
      <c r="V1859">
        <f t="shared" si="1626"/>
        <v>-2.4973814353411719</v>
      </c>
      <c r="Y1859" s="13" t="str">
        <f t="shared" si="1627"/>
        <v/>
      </c>
      <c r="Z1859" t="str">
        <f t="shared" si="1623"/>
        <v/>
      </c>
      <c r="AB1859" s="14" t="str">
        <f t="shared" si="1630"/>
        <v/>
      </c>
      <c r="AC1859" t="str">
        <f t="shared" si="1628"/>
        <v/>
      </c>
      <c r="AE1859" s="15" t="str">
        <f t="shared" si="1631"/>
        <v/>
      </c>
      <c r="AF1859" t="str">
        <f t="shared" si="1654"/>
        <v/>
      </c>
      <c r="AI1859" s="21">
        <f t="shared" ref="AI1859:AI1922" si="1667">A1859</f>
        <v>39952</v>
      </c>
      <c r="AJ1859" s="14">
        <f t="shared" si="1660"/>
        <v>18.117144</v>
      </c>
      <c r="AK1859" s="22">
        <f t="shared" ref="AK1859:AK1922" si="1668">(AJ1860-AJ1859)/AJ1859</f>
        <v>6.3869338346043674E-3</v>
      </c>
      <c r="AL1859" s="14">
        <f t="shared" si="1644"/>
        <v>17.607846874532697</v>
      </c>
      <c r="AM1859" s="14">
        <f t="shared" si="1645"/>
        <v>0.52971836900646696</v>
      </c>
      <c r="AN1859" s="14">
        <f t="shared" si="1646"/>
        <v>0.96144886654116535</v>
      </c>
      <c r="AO1859" s="14" t="str">
        <f t="shared" si="1647"/>
        <v/>
      </c>
      <c r="AP1859" s="14" t="str">
        <f t="shared" si="1648"/>
        <v/>
      </c>
      <c r="AQ1859" s="15" t="str">
        <f t="shared" si="1649"/>
        <v/>
      </c>
      <c r="AT1859" s="21">
        <f t="shared" si="1661"/>
        <v>39952</v>
      </c>
      <c r="AU1859" s="14">
        <f t="shared" si="1655"/>
        <v>18.117144</v>
      </c>
      <c r="AV1859" s="22">
        <f t="shared" si="1656"/>
        <v>6.3869338346043674E-3</v>
      </c>
      <c r="AW1859" s="14">
        <f>VLOOKUP(AT1859,DATA_FEEDS!$F$7:$H$2022,3,FALSE)</f>
        <v>34.842500000000001</v>
      </c>
      <c r="AX1859" s="14">
        <f t="shared" si="1635"/>
        <v>39.443294999999999</v>
      </c>
      <c r="AY1859" s="14">
        <f t="shared" si="1636"/>
        <v>-2.1755551173875811</v>
      </c>
      <c r="AZ1859" s="14">
        <f t="shared" si="1637"/>
        <v>100</v>
      </c>
      <c r="BA1859" s="14">
        <f t="shared" si="1638"/>
        <v>0.63869338346043669</v>
      </c>
      <c r="BB1859" s="15" t="str">
        <f t="shared" si="1639"/>
        <v/>
      </c>
      <c r="BE1859" s="20">
        <f t="shared" si="1662"/>
        <v>39952</v>
      </c>
      <c r="BF1859">
        <f t="shared" si="1657"/>
        <v>18.117144</v>
      </c>
      <c r="BG1859">
        <f t="shared" si="1658"/>
        <v>6.3869338346043674E-3</v>
      </c>
      <c r="BH1859">
        <f>VLOOKUP(BE1859,DATA_FEEDS!$A$7:$B$2095,2,FALSE)</f>
        <v>46.1</v>
      </c>
      <c r="BI1859">
        <f t="shared" si="1642"/>
        <v>32.453846153846158</v>
      </c>
      <c r="BJ1859">
        <f t="shared" si="1643"/>
        <v>1.4533967201278197</v>
      </c>
      <c r="BK1859">
        <f t="shared" si="1633"/>
        <v>100</v>
      </c>
      <c r="BL1859" s="14">
        <f t="shared" si="1634"/>
        <v>0.63869338346043669</v>
      </c>
      <c r="BM1859" s="15" t="str">
        <f t="shared" si="1640"/>
        <v/>
      </c>
      <c r="BP1859" s="20">
        <f t="shared" si="1663"/>
        <v>39952</v>
      </c>
      <c r="BQ1859">
        <f t="shared" si="1650"/>
        <v>18.117144</v>
      </c>
      <c r="BR1859">
        <f t="shared" si="1651"/>
        <v>6.3869338346043674E-3</v>
      </c>
      <c r="BS1859">
        <f t="shared" ref="BS1859:BS1922" si="1669">IF(ISNUMBER(AO1859),AO1859,0)</f>
        <v>0</v>
      </c>
      <c r="BT1859">
        <f t="shared" ref="BT1859:BT1922" si="1670">IF(ISNUMBER(AZ1859),AZ1859,0)</f>
        <v>100</v>
      </c>
      <c r="BU1859">
        <f t="shared" ref="BU1859:BU1922" si="1671">IF(ISNUMBER(BK1859),BK1859,0)</f>
        <v>100</v>
      </c>
      <c r="BV1859">
        <f t="shared" ref="BV1859:BV1922" si="1672">IF(SUM(BS1859:BU1859)&gt;0,1*$P$1,IF(SUM(BS1859:BU1859)&lt;0,-1*$P$1,""))</f>
        <v>100</v>
      </c>
      <c r="BW1859" s="14">
        <f t="shared" si="1641"/>
        <v>0.63869338346043669</v>
      </c>
      <c r="BX1859" s="15" t="str">
        <f t="shared" si="1664"/>
        <v/>
      </c>
      <c r="BY1859">
        <f t="shared" ref="BY1859:BY1922" si="1673">AN1859</f>
        <v>0.96144886654116535</v>
      </c>
      <c r="BZ1859">
        <f t="shared" ref="BZ1859:BZ1922" si="1674">AY1859</f>
        <v>-2.1755551173875811</v>
      </c>
      <c r="CA1859">
        <f t="shared" ref="CA1859:CA1922" si="1675">BJ1859</f>
        <v>1.4533967201278197</v>
      </c>
    </row>
    <row r="1860" spans="1:79" x14ac:dyDescent="0.25">
      <c r="A1860" s="1">
        <v>39953</v>
      </c>
      <c r="B1860" s="2">
        <v>18.232856999999999</v>
      </c>
      <c r="C1860" s="2">
        <v>17.981428000000001</v>
      </c>
      <c r="D1860">
        <f t="shared" si="1665"/>
        <v>18.232856999999999</v>
      </c>
      <c r="E1860" s="2">
        <f t="shared" si="1665"/>
        <v>17.981428000000001</v>
      </c>
      <c r="F1860" s="4">
        <f t="shared" ref="F1860:F1923" si="1676">(D1860-D1859)/D1859</f>
        <v>6.3869338346043674E-3</v>
      </c>
      <c r="G1860" s="4">
        <f t="shared" si="1632"/>
        <v>5.0843152842465697E-2</v>
      </c>
      <c r="H1860" s="4">
        <f t="shared" si="1653"/>
        <v>-5.9232978700584065E-3</v>
      </c>
      <c r="I1860" s="5">
        <f t="shared" si="1666"/>
        <v>-0.25142899999999813</v>
      </c>
      <c r="J1860">
        <f t="shared" si="1659"/>
        <v>1</v>
      </c>
      <c r="K1860">
        <f t="shared" si="1620"/>
        <v>17.866857</v>
      </c>
      <c r="L1860">
        <f t="shared" si="1652"/>
        <v>18.074928649999997</v>
      </c>
      <c r="M1860" t="str">
        <f t="shared" si="1621"/>
        <v/>
      </c>
      <c r="R1860" s="13">
        <f t="shared" si="1622"/>
        <v>-0.20807164999999728</v>
      </c>
      <c r="S1860" s="14" t="str">
        <f t="shared" si="1629"/>
        <v/>
      </c>
      <c r="T1860" s="14">
        <f t="shared" si="1624"/>
        <v>-100</v>
      </c>
      <c r="U1860" s="15">
        <f t="shared" si="1625"/>
        <v>-0.63869338346043669</v>
      </c>
      <c r="V1860">
        <f t="shared" si="1626"/>
        <v>-0.63869338346043669</v>
      </c>
      <c r="Y1860" s="13" t="str">
        <f t="shared" si="1627"/>
        <v/>
      </c>
      <c r="Z1860" t="str">
        <f t="shared" si="1623"/>
        <v/>
      </c>
      <c r="AB1860" s="14" t="str">
        <f t="shared" si="1630"/>
        <v/>
      </c>
      <c r="AC1860" t="str">
        <f t="shared" si="1628"/>
        <v/>
      </c>
      <c r="AE1860" s="15" t="str">
        <f t="shared" si="1631"/>
        <v/>
      </c>
      <c r="AF1860" t="str">
        <f t="shared" si="1654"/>
        <v/>
      </c>
      <c r="AI1860" s="21">
        <f t="shared" si="1667"/>
        <v>39953</v>
      </c>
      <c r="AJ1860" s="14">
        <f t="shared" si="1660"/>
        <v>18.232856999999999</v>
      </c>
      <c r="AK1860" s="22">
        <f t="shared" si="1668"/>
        <v>-1.9431184043180855E-2</v>
      </c>
      <c r="AL1860" s="14">
        <f t="shared" si="1644"/>
        <v>17.594131980265956</v>
      </c>
      <c r="AM1860" s="14">
        <f t="shared" si="1645"/>
        <v>0.51145816876187067</v>
      </c>
      <c r="AN1860" s="14">
        <f t="shared" si="1646"/>
        <v>1.2488313976493084</v>
      </c>
      <c r="AO1860" s="14" t="str">
        <f t="shared" si="1647"/>
        <v/>
      </c>
      <c r="AP1860" s="14" t="str">
        <f t="shared" si="1648"/>
        <v/>
      </c>
      <c r="AQ1860" s="15" t="str">
        <f t="shared" si="1649"/>
        <v/>
      </c>
      <c r="AT1860" s="21">
        <f t="shared" si="1661"/>
        <v>39953</v>
      </c>
      <c r="AU1860" s="14">
        <f t="shared" si="1655"/>
        <v>18.232856999999999</v>
      </c>
      <c r="AV1860" s="22">
        <f t="shared" si="1656"/>
        <v>-1.9431184043180855E-2</v>
      </c>
      <c r="AW1860" s="14">
        <f>VLOOKUP(AT1860,DATA_FEEDS!$F$7:$H$2022,3,FALSE)</f>
        <v>35.137500000000003</v>
      </c>
      <c r="AX1860" s="14">
        <f t="shared" si="1635"/>
        <v>38.984656999999999</v>
      </c>
      <c r="AY1860" s="14">
        <f t="shared" si="1636"/>
        <v>-1.4567244080445236</v>
      </c>
      <c r="AZ1860" s="14">
        <f t="shared" si="1637"/>
        <v>100</v>
      </c>
      <c r="BA1860" s="14">
        <f t="shared" si="1638"/>
        <v>-1.9431184043180856</v>
      </c>
      <c r="BB1860" s="15">
        <f t="shared" si="1639"/>
        <v>-1.9431184043180856</v>
      </c>
      <c r="BE1860" s="20">
        <f t="shared" si="1662"/>
        <v>39953</v>
      </c>
      <c r="BF1860">
        <f t="shared" si="1657"/>
        <v>18.232856999999999</v>
      </c>
      <c r="BG1860">
        <f t="shared" si="1658"/>
        <v>-1.9431184043180855E-2</v>
      </c>
      <c r="BH1860">
        <f>VLOOKUP(BE1860,DATA_FEEDS!$A$7:$B$2095,2,FALSE)</f>
        <v>46.2</v>
      </c>
      <c r="BI1860">
        <f t="shared" si="1642"/>
        <v>34.600000000000009</v>
      </c>
      <c r="BJ1860">
        <f t="shared" si="1643"/>
        <v>1.2453259824432041</v>
      </c>
      <c r="BK1860" t="str">
        <f t="shared" si="1633"/>
        <v/>
      </c>
      <c r="BL1860" s="14" t="str">
        <f t="shared" si="1634"/>
        <v/>
      </c>
      <c r="BM1860" s="15" t="str">
        <f t="shared" si="1640"/>
        <v/>
      </c>
      <c r="BP1860" s="20">
        <f t="shared" si="1663"/>
        <v>39953</v>
      </c>
      <c r="BQ1860">
        <f t="shared" si="1650"/>
        <v>18.232856999999999</v>
      </c>
      <c r="BR1860">
        <f t="shared" si="1651"/>
        <v>-1.9431184043180855E-2</v>
      </c>
      <c r="BS1860">
        <f t="shared" si="1669"/>
        <v>0</v>
      </c>
      <c r="BT1860">
        <f t="shared" si="1670"/>
        <v>100</v>
      </c>
      <c r="BU1860">
        <f t="shared" si="1671"/>
        <v>0</v>
      </c>
      <c r="BV1860">
        <f t="shared" si="1672"/>
        <v>100</v>
      </c>
      <c r="BW1860" s="14">
        <f t="shared" si="1641"/>
        <v>-1.9431184043180856</v>
      </c>
      <c r="BX1860" s="15">
        <f t="shared" si="1664"/>
        <v>-1.9431184043180856</v>
      </c>
      <c r="BY1860">
        <f t="shared" si="1673"/>
        <v>1.2488313976493084</v>
      </c>
      <c r="BZ1860">
        <f t="shared" si="1674"/>
        <v>-1.4567244080445236</v>
      </c>
      <c r="CA1860">
        <f t="shared" si="1675"/>
        <v>1.2453259824432041</v>
      </c>
    </row>
    <row r="1861" spans="1:79" x14ac:dyDescent="0.25">
      <c r="A1861" s="1">
        <v>39954</v>
      </c>
      <c r="B1861" s="2">
        <v>17.878571000000001</v>
      </c>
      <c r="C1861" s="2">
        <v>17.739999999999998</v>
      </c>
      <c r="D1861">
        <f t="shared" si="1665"/>
        <v>17.878571000000001</v>
      </c>
      <c r="E1861" s="2">
        <f t="shared" si="1665"/>
        <v>17.739999999999998</v>
      </c>
      <c r="F1861" s="4">
        <f t="shared" si="1676"/>
        <v>-1.9431184043180855E-2</v>
      </c>
      <c r="G1861" s="4">
        <f t="shared" si="1632"/>
        <v>1.5206058502536738E-2</v>
      </c>
      <c r="H1861" s="4">
        <f t="shared" si="1653"/>
        <v>-3.6906130245605334E-3</v>
      </c>
      <c r="I1861" s="5">
        <f t="shared" si="1666"/>
        <v>-0.13857100000000244</v>
      </c>
      <c r="J1861">
        <f t="shared" si="1659"/>
        <v>1</v>
      </c>
      <c r="K1861">
        <f t="shared" si="1620"/>
        <v>17.902000000000001</v>
      </c>
      <c r="L1861">
        <f t="shared" si="1652"/>
        <v>18.066214349999999</v>
      </c>
      <c r="M1861" t="str">
        <f t="shared" si="1621"/>
        <v/>
      </c>
      <c r="R1861" s="13">
        <f t="shared" si="1622"/>
        <v>-0.16421434999999818</v>
      </c>
      <c r="S1861" s="14" t="str">
        <f t="shared" si="1629"/>
        <v/>
      </c>
      <c r="T1861" s="14">
        <f t="shared" si="1624"/>
        <v>-100</v>
      </c>
      <c r="U1861" s="15">
        <f t="shared" si="1625"/>
        <v>1.9431184043180856</v>
      </c>
      <c r="V1861" t="str">
        <f t="shared" si="1626"/>
        <v/>
      </c>
      <c r="Y1861" s="13" t="str">
        <f t="shared" si="1627"/>
        <v/>
      </c>
      <c r="Z1861" t="str">
        <f t="shared" si="1623"/>
        <v/>
      </c>
      <c r="AB1861" s="14" t="str">
        <f t="shared" si="1630"/>
        <v/>
      </c>
      <c r="AC1861" t="str">
        <f t="shared" si="1628"/>
        <v/>
      </c>
      <c r="AE1861" s="15" t="str">
        <f t="shared" si="1631"/>
        <v/>
      </c>
      <c r="AF1861" t="str">
        <f t="shared" si="1654"/>
        <v/>
      </c>
      <c r="AI1861" s="21">
        <f t="shared" si="1667"/>
        <v>39954</v>
      </c>
      <c r="AJ1861" s="14">
        <f t="shared" si="1660"/>
        <v>17.878571000000001</v>
      </c>
      <c r="AK1861" s="22">
        <f t="shared" si="1668"/>
        <v>-8.7894608579176352E-3</v>
      </c>
      <c r="AL1861" s="14">
        <f t="shared" si="1644"/>
        <v>17.572975939380285</v>
      </c>
      <c r="AM1861" s="14">
        <f t="shared" si="1645"/>
        <v>0.48381977974578483</v>
      </c>
      <c r="AN1861" s="14">
        <f t="shared" si="1646"/>
        <v>0.63162994448115717</v>
      </c>
      <c r="AO1861" s="14" t="str">
        <f t="shared" si="1647"/>
        <v/>
      </c>
      <c r="AP1861" s="14" t="str">
        <f t="shared" si="1648"/>
        <v/>
      </c>
      <c r="AQ1861" s="15" t="str">
        <f t="shared" si="1649"/>
        <v/>
      </c>
      <c r="AT1861" s="21">
        <f t="shared" si="1661"/>
        <v>39954</v>
      </c>
      <c r="AU1861" s="14">
        <f t="shared" si="1655"/>
        <v>17.878571000000001</v>
      </c>
      <c r="AV1861" s="22">
        <f t="shared" si="1656"/>
        <v>-8.7894608579176352E-3</v>
      </c>
      <c r="AW1861" s="14">
        <f>VLOOKUP(AT1861,DATA_FEEDS!$F$7:$H$2022,3,FALSE)</f>
        <v>36.368000000000002</v>
      </c>
      <c r="AX1861" s="14">
        <f t="shared" si="1635"/>
        <v>38.452725999999998</v>
      </c>
      <c r="AY1861" s="14">
        <f t="shared" si="1636"/>
        <v>-0.70307228821976286</v>
      </c>
      <c r="AZ1861" s="14" t="str">
        <f t="shared" si="1637"/>
        <v/>
      </c>
      <c r="BA1861" s="14" t="str">
        <f t="shared" si="1638"/>
        <v/>
      </c>
      <c r="BB1861" s="15" t="str">
        <f t="shared" si="1639"/>
        <v/>
      </c>
      <c r="BE1861" s="20">
        <f t="shared" si="1662"/>
        <v>39954</v>
      </c>
      <c r="BF1861">
        <f t="shared" si="1657"/>
        <v>17.878571000000001</v>
      </c>
      <c r="BG1861">
        <f t="shared" si="1658"/>
        <v>-8.7894608579176352E-3</v>
      </c>
      <c r="BH1861">
        <f>VLOOKUP(BE1861,DATA_FEEDS!$A$7:$B$2095,2,FALSE)</f>
        <v>44.4</v>
      </c>
      <c r="BI1861">
        <f t="shared" si="1642"/>
        <v>36.607692307692311</v>
      </c>
      <c r="BJ1861">
        <f t="shared" si="1643"/>
        <v>0.90674614923405694</v>
      </c>
      <c r="BK1861" t="str">
        <f t="shared" si="1633"/>
        <v/>
      </c>
      <c r="BL1861" s="14" t="str">
        <f t="shared" si="1634"/>
        <v/>
      </c>
      <c r="BM1861" s="15" t="str">
        <f t="shared" si="1640"/>
        <v/>
      </c>
      <c r="BP1861" s="20">
        <f t="shared" si="1663"/>
        <v>39954</v>
      </c>
      <c r="BQ1861">
        <f t="shared" si="1650"/>
        <v>17.878571000000001</v>
      </c>
      <c r="BR1861">
        <f t="shared" si="1651"/>
        <v>-8.7894608579176352E-3</v>
      </c>
      <c r="BS1861">
        <f t="shared" si="1669"/>
        <v>0</v>
      </c>
      <c r="BT1861">
        <f t="shared" si="1670"/>
        <v>0</v>
      </c>
      <c r="BU1861">
        <f t="shared" si="1671"/>
        <v>0</v>
      </c>
      <c r="BV1861" t="str">
        <f t="shared" si="1672"/>
        <v/>
      </c>
      <c r="BW1861" s="14" t="str">
        <f t="shared" si="1641"/>
        <v/>
      </c>
      <c r="BX1861" s="15" t="str">
        <f t="shared" si="1664"/>
        <v/>
      </c>
      <c r="BY1861">
        <f t="shared" si="1673"/>
        <v>0.63162994448115717</v>
      </c>
      <c r="BZ1861">
        <f t="shared" si="1674"/>
        <v>-0.70307228821976286</v>
      </c>
      <c r="CA1861">
        <f t="shared" si="1675"/>
        <v>0.90674614923405694</v>
      </c>
    </row>
    <row r="1862" spans="1:79" x14ac:dyDescent="0.25">
      <c r="A1862" s="1">
        <v>39955</v>
      </c>
      <c r="B1862" s="2">
        <v>17.721428</v>
      </c>
      <c r="C1862" s="2">
        <v>17.5</v>
      </c>
      <c r="D1862">
        <f t="shared" si="1665"/>
        <v>17.721428</v>
      </c>
      <c r="E1862" s="2">
        <f t="shared" si="1665"/>
        <v>17.5</v>
      </c>
      <c r="F1862" s="4">
        <f t="shared" si="1676"/>
        <v>-8.7894608579176352E-3</v>
      </c>
      <c r="G1862" s="4">
        <f t="shared" si="1632"/>
        <v>-9.9409845622077421E-3</v>
      </c>
      <c r="H1862" s="4">
        <f t="shared" si="1653"/>
        <v>-3.2546299392007491E-3</v>
      </c>
      <c r="I1862" s="5">
        <f t="shared" si="1666"/>
        <v>-0.22142799999999951</v>
      </c>
      <c r="J1862">
        <f t="shared" si="1659"/>
        <v>1</v>
      </c>
      <c r="K1862">
        <f t="shared" ref="K1862:K1925" si="1677">AVERAGE(E1858:E1862)</f>
        <v>17.9042858</v>
      </c>
      <c r="L1862">
        <f t="shared" si="1652"/>
        <v>18.056214299999997</v>
      </c>
      <c r="M1862">
        <f t="shared" ref="M1862:M1925" si="1678">IF(SIGN(I1860)+SIGN(I1861)+SIGN(I1862)&lt;=-3,1,"")</f>
        <v>1</v>
      </c>
      <c r="R1862" s="13">
        <f t="shared" ref="R1862:R1925" si="1679">K1862-L1862</f>
        <v>-0.1519284999999968</v>
      </c>
      <c r="S1862" s="14" t="str">
        <f t="shared" si="1629"/>
        <v/>
      </c>
      <c r="T1862" s="14">
        <f t="shared" si="1624"/>
        <v>-100</v>
      </c>
      <c r="U1862" s="15">
        <f t="shared" si="1625"/>
        <v>0.87894608579176348</v>
      </c>
      <c r="V1862" t="str">
        <f t="shared" si="1626"/>
        <v/>
      </c>
      <c r="Y1862" s="13">
        <f t="shared" si="1627"/>
        <v>-0.87894608579176348</v>
      </c>
      <c r="Z1862">
        <f t="shared" ref="Z1862:Z1925" si="1680">IF(Y1862&lt;0, Y1862,"")</f>
        <v>-0.87894608579176348</v>
      </c>
      <c r="AB1862" s="14">
        <f t="shared" si="1630"/>
        <v>9.480048673278473</v>
      </c>
      <c r="AC1862" t="str">
        <f t="shared" si="1628"/>
        <v/>
      </c>
      <c r="AE1862" s="15">
        <f t="shared" si="1631"/>
        <v>11.737203119297169</v>
      </c>
      <c r="AF1862" t="str">
        <f t="shared" si="1654"/>
        <v/>
      </c>
      <c r="AI1862" s="21">
        <f t="shared" si="1667"/>
        <v>39955</v>
      </c>
      <c r="AJ1862" s="14">
        <f t="shared" si="1660"/>
        <v>17.721428</v>
      </c>
      <c r="AK1862" s="22">
        <f t="shared" si="1668"/>
        <v>5.723522957630703E-3</v>
      </c>
      <c r="AL1862" s="14">
        <f t="shared" si="1644"/>
        <v>17.535666370004037</v>
      </c>
      <c r="AM1862" s="14">
        <f t="shared" si="1645"/>
        <v>0.47562549388889158</v>
      </c>
      <c r="AN1862" s="14">
        <f t="shared" si="1646"/>
        <v>0.39056281125115039</v>
      </c>
      <c r="AO1862" s="14" t="str">
        <f t="shared" si="1647"/>
        <v/>
      </c>
      <c r="AP1862" s="14" t="str">
        <f t="shared" si="1648"/>
        <v/>
      </c>
      <c r="AQ1862" s="15" t="str">
        <f t="shared" si="1649"/>
        <v/>
      </c>
      <c r="AT1862" s="21">
        <f t="shared" si="1661"/>
        <v>39955</v>
      </c>
      <c r="AU1862" s="14">
        <f t="shared" si="1655"/>
        <v>17.721428</v>
      </c>
      <c r="AV1862" s="22">
        <f t="shared" si="1656"/>
        <v>5.723522957630703E-3</v>
      </c>
      <c r="AW1862" s="14">
        <f>VLOOKUP(AT1862,DATA_FEEDS!$F$7:$H$2022,3,FALSE)</f>
        <v>39.615310000000001</v>
      </c>
      <c r="AX1862" s="14">
        <f t="shared" si="1635"/>
        <v>38.461856999999995</v>
      </c>
      <c r="AY1862" s="14">
        <f t="shared" si="1636"/>
        <v>0.39734119095831277</v>
      </c>
      <c r="AZ1862" s="14" t="str">
        <f t="shared" si="1637"/>
        <v/>
      </c>
      <c r="BA1862" s="14" t="str">
        <f t="shared" si="1638"/>
        <v/>
      </c>
      <c r="BB1862" s="15" t="str">
        <f t="shared" si="1639"/>
        <v/>
      </c>
      <c r="BE1862" s="20">
        <f t="shared" si="1662"/>
        <v>39955</v>
      </c>
      <c r="BF1862">
        <f t="shared" si="1657"/>
        <v>17.721428</v>
      </c>
      <c r="BG1862">
        <f t="shared" si="1658"/>
        <v>5.723522957630703E-3</v>
      </c>
      <c r="BH1862">
        <f>VLOOKUP(BE1862,DATA_FEEDS!$A$7:$B$2095,2,FALSE)</f>
        <v>45.5</v>
      </c>
      <c r="BI1862">
        <f t="shared" si="1642"/>
        <v>38.315384615384616</v>
      </c>
      <c r="BJ1862">
        <f t="shared" si="1643"/>
        <v>0.90958632358288116</v>
      </c>
      <c r="BK1862" t="str">
        <f t="shared" si="1633"/>
        <v/>
      </c>
      <c r="BL1862" s="14" t="str">
        <f t="shared" si="1634"/>
        <v/>
      </c>
      <c r="BM1862" s="15" t="str">
        <f t="shared" si="1640"/>
        <v/>
      </c>
      <c r="BP1862" s="20">
        <f t="shared" si="1663"/>
        <v>39955</v>
      </c>
      <c r="BQ1862">
        <f t="shared" si="1650"/>
        <v>17.721428</v>
      </c>
      <c r="BR1862">
        <f t="shared" si="1651"/>
        <v>5.723522957630703E-3</v>
      </c>
      <c r="BS1862">
        <f t="shared" si="1669"/>
        <v>0</v>
      </c>
      <c r="BT1862">
        <f t="shared" si="1670"/>
        <v>0</v>
      </c>
      <c r="BU1862">
        <f t="shared" si="1671"/>
        <v>0</v>
      </c>
      <c r="BV1862" t="str">
        <f t="shared" si="1672"/>
        <v/>
      </c>
      <c r="BW1862" s="14" t="str">
        <f t="shared" si="1641"/>
        <v/>
      </c>
      <c r="BX1862" s="15" t="str">
        <f t="shared" si="1664"/>
        <v/>
      </c>
      <c r="BY1862">
        <f t="shared" si="1673"/>
        <v>0.39056281125115039</v>
      </c>
      <c r="BZ1862">
        <f t="shared" si="1674"/>
        <v>0.39734119095831277</v>
      </c>
      <c r="CA1862">
        <f t="shared" si="1675"/>
        <v>0.90958632358288116</v>
      </c>
    </row>
    <row r="1863" spans="1:79" x14ac:dyDescent="0.25">
      <c r="A1863" s="1">
        <v>39959</v>
      </c>
      <c r="B1863" s="2">
        <v>17.822856999999999</v>
      </c>
      <c r="C1863" s="2">
        <v>18.682858</v>
      </c>
      <c r="D1863">
        <f t="shared" si="1665"/>
        <v>17.822856999999999</v>
      </c>
      <c r="E1863" s="2">
        <f t="shared" si="1665"/>
        <v>18.682858</v>
      </c>
      <c r="F1863" s="4">
        <f t="shared" si="1676"/>
        <v>5.723522957630703E-3</v>
      </c>
      <c r="G1863" s="4">
        <f t="shared" si="1632"/>
        <v>3.1225341036092657E-2</v>
      </c>
      <c r="H1863" s="4">
        <f t="shared" si="1653"/>
        <v>6.0235126220467165E-2</v>
      </c>
      <c r="I1863" s="5">
        <f t="shared" si="1666"/>
        <v>0.86000100000000046</v>
      </c>
      <c r="J1863">
        <f t="shared" si="1659"/>
        <v>1</v>
      </c>
      <c r="K1863">
        <f t="shared" si="1677"/>
        <v>18.022286000000001</v>
      </c>
      <c r="L1863">
        <f t="shared" si="1652"/>
        <v>18.09942865</v>
      </c>
      <c r="M1863" t="str">
        <f t="shared" si="1678"/>
        <v/>
      </c>
      <c r="R1863" s="13">
        <f t="shared" si="1679"/>
        <v>-7.714264999999898E-2</v>
      </c>
      <c r="S1863" s="14" t="str">
        <f t="shared" si="1629"/>
        <v/>
      </c>
      <c r="T1863" s="14">
        <f t="shared" ref="T1863:T1926" si="1681">IF(ISNUMBER(S1863),S1863+T1862,T1862)</f>
        <v>-100</v>
      </c>
      <c r="U1863" s="15">
        <f t="shared" ref="U1863:U1926" si="1682">IF(ABS(T1863)&lt;=0,"",T1863*F1863)</f>
        <v>-0.57235229576307034</v>
      </c>
      <c r="V1863">
        <f t="shared" ref="V1863:V1926" si="1683">IF(U1863&lt;0, U1863,"")</f>
        <v>-0.57235229576307034</v>
      </c>
      <c r="Y1863" s="13" t="str">
        <f t="shared" ref="Y1863:Y1926" si="1684">IF(ISNUMBER(M1863),M1863*$P$1*F1863,"")</f>
        <v/>
      </c>
      <c r="Z1863" t="str">
        <f t="shared" si="1680"/>
        <v/>
      </c>
      <c r="AB1863" s="14" t="str">
        <f t="shared" si="1630"/>
        <v/>
      </c>
      <c r="AC1863" t="str">
        <f t="shared" ref="AC1863:AC1926" si="1685">IF(AB1863&lt;0, AB1863,"")</f>
        <v/>
      </c>
      <c r="AE1863" s="15" t="str">
        <f t="shared" si="1631"/>
        <v/>
      </c>
      <c r="AF1863" t="str">
        <f t="shared" si="1654"/>
        <v/>
      </c>
      <c r="AI1863" s="21">
        <f t="shared" si="1667"/>
        <v>39959</v>
      </c>
      <c r="AJ1863" s="14">
        <f t="shared" si="1660"/>
        <v>17.822856999999999</v>
      </c>
      <c r="AK1863" s="22">
        <f t="shared" si="1668"/>
        <v>5.6268027062103591E-2</v>
      </c>
      <c r="AL1863" s="14">
        <f t="shared" si="1644"/>
        <v>17.349722810728508</v>
      </c>
      <c r="AM1863" s="14">
        <f t="shared" si="1645"/>
        <v>0.47583970873786863</v>
      </c>
      <c r="AN1863" s="14">
        <f t="shared" si="1646"/>
        <v>0.99431422090948662</v>
      </c>
      <c r="AO1863" s="14" t="str">
        <f t="shared" si="1647"/>
        <v/>
      </c>
      <c r="AP1863" s="14" t="str">
        <f t="shared" si="1648"/>
        <v/>
      </c>
      <c r="AQ1863" s="15" t="str">
        <f t="shared" si="1649"/>
        <v/>
      </c>
      <c r="AT1863" s="21">
        <f t="shared" si="1661"/>
        <v>39959</v>
      </c>
      <c r="AU1863" s="14">
        <f t="shared" si="1655"/>
        <v>17.822856999999999</v>
      </c>
      <c r="AV1863" s="22">
        <f t="shared" si="1656"/>
        <v>5.6268027062103591E-2</v>
      </c>
      <c r="AW1863" s="14">
        <f>VLOOKUP(AT1863,DATA_FEEDS!$F$7:$H$2022,3,FALSE)</f>
        <v>40.165999999999997</v>
      </c>
      <c r="AX1863" s="14">
        <f t="shared" si="1635"/>
        <v>38.591144</v>
      </c>
      <c r="AY1863" s="14">
        <f t="shared" si="1636"/>
        <v>0.54178091203453527</v>
      </c>
      <c r="AZ1863" s="14" t="str">
        <f t="shared" si="1637"/>
        <v/>
      </c>
      <c r="BA1863" s="14" t="str">
        <f t="shared" si="1638"/>
        <v/>
      </c>
      <c r="BB1863" s="15" t="str">
        <f t="shared" si="1639"/>
        <v/>
      </c>
      <c r="BE1863" s="20">
        <f t="shared" si="1662"/>
        <v>39959</v>
      </c>
      <c r="BF1863">
        <f t="shared" si="1657"/>
        <v>17.822856999999999</v>
      </c>
      <c r="BG1863">
        <f t="shared" si="1658"/>
        <v>5.6268027062103591E-2</v>
      </c>
      <c r="BH1863">
        <f>VLOOKUP(BE1863,DATA_FEEDS!$A$7:$B$2095,2,FALSE)</f>
        <v>67.2</v>
      </c>
      <c r="BI1863">
        <f t="shared" si="1642"/>
        <v>41.507692307692309</v>
      </c>
      <c r="BJ1863">
        <f t="shared" si="1643"/>
        <v>3.5697326709853776</v>
      </c>
      <c r="BK1863">
        <f t="shared" si="1633"/>
        <v>100</v>
      </c>
      <c r="BL1863" s="14">
        <f t="shared" si="1634"/>
        <v>5.6268027062103592</v>
      </c>
      <c r="BM1863" s="15" t="str">
        <f t="shared" si="1640"/>
        <v/>
      </c>
      <c r="BP1863" s="20">
        <f t="shared" si="1663"/>
        <v>39959</v>
      </c>
      <c r="BQ1863">
        <f t="shared" si="1650"/>
        <v>17.822856999999999</v>
      </c>
      <c r="BR1863">
        <f t="shared" si="1651"/>
        <v>5.6268027062103591E-2</v>
      </c>
      <c r="BS1863">
        <f t="shared" si="1669"/>
        <v>0</v>
      </c>
      <c r="BT1863">
        <f t="shared" si="1670"/>
        <v>0</v>
      </c>
      <c r="BU1863">
        <f t="shared" si="1671"/>
        <v>100</v>
      </c>
      <c r="BV1863">
        <f t="shared" si="1672"/>
        <v>100</v>
      </c>
      <c r="BW1863" s="14">
        <f t="shared" si="1641"/>
        <v>5.6268027062103592</v>
      </c>
      <c r="BX1863" s="15" t="str">
        <f t="shared" si="1664"/>
        <v/>
      </c>
      <c r="BY1863">
        <f t="shared" si="1673"/>
        <v>0.99431422090948662</v>
      </c>
      <c r="BZ1863">
        <f t="shared" si="1674"/>
        <v>0.54178091203453527</v>
      </c>
      <c r="CA1863">
        <f t="shared" si="1675"/>
        <v>3.5697326709853776</v>
      </c>
    </row>
    <row r="1864" spans="1:79" x14ac:dyDescent="0.25">
      <c r="A1864" s="1">
        <v>39960</v>
      </c>
      <c r="B1864" s="2">
        <v>18.825714000000001</v>
      </c>
      <c r="C1864" s="2">
        <v>19.007142999999999</v>
      </c>
      <c r="D1864">
        <f t="shared" si="1665"/>
        <v>18.825714000000001</v>
      </c>
      <c r="E1864" s="2">
        <f t="shared" si="1665"/>
        <v>19.007142999999999</v>
      </c>
      <c r="F1864" s="4">
        <f t="shared" si="1676"/>
        <v>5.6268027062103591E-2</v>
      </c>
      <c r="G1864" s="4">
        <f t="shared" si="1632"/>
        <v>4.2466520743293282E-2</v>
      </c>
      <c r="H1864" s="4">
        <f t="shared" si="1653"/>
        <v>6.5678839658451574E-2</v>
      </c>
      <c r="I1864" s="5">
        <f t="shared" si="1666"/>
        <v>0.18142899999999784</v>
      </c>
      <c r="J1864">
        <f t="shared" si="1659"/>
        <v>1</v>
      </c>
      <c r="K1864">
        <f t="shared" si="1677"/>
        <v>18.182285799999999</v>
      </c>
      <c r="L1864">
        <f t="shared" si="1652"/>
        <v>18.16478575</v>
      </c>
      <c r="M1864" t="str">
        <f t="shared" si="1678"/>
        <v/>
      </c>
      <c r="R1864" s="13">
        <f t="shared" si="1679"/>
        <v>1.7500049999998879E-2</v>
      </c>
      <c r="S1864" s="14">
        <f t="shared" ref="S1864:S1927" si="1686">IF(R1863*R1864&lt;0,IF(R1863&lt;0,1*$P$1,-1*$P$1),"")</f>
        <v>100</v>
      </c>
      <c r="T1864" s="14">
        <f t="shared" si="1681"/>
        <v>0</v>
      </c>
      <c r="U1864" s="15" t="str">
        <f t="shared" si="1682"/>
        <v/>
      </c>
      <c r="V1864" t="str">
        <f t="shared" si="1683"/>
        <v/>
      </c>
      <c r="Y1864" s="13" t="str">
        <f t="shared" si="1684"/>
        <v/>
      </c>
      <c r="Z1864" t="str">
        <f t="shared" si="1680"/>
        <v/>
      </c>
      <c r="AB1864" s="14" t="str">
        <f t="shared" ref="AB1864:AB1927" si="1687">IF(ISNUMBER(M1864),M1864*$P$1*(E1868-D1864)/D1864,"")</f>
        <v/>
      </c>
      <c r="AC1864" t="str">
        <f t="shared" si="1685"/>
        <v/>
      </c>
      <c r="AE1864" s="15" t="str">
        <f t="shared" ref="AE1864:AE1927" si="1688">IF(ISNUMBER(M1864),M1864*$P$1*(E1893-D1864)/D1864,"")</f>
        <v/>
      </c>
      <c r="AF1864" t="str">
        <f t="shared" si="1654"/>
        <v/>
      </c>
      <c r="AI1864" s="21">
        <f t="shared" si="1667"/>
        <v>39960</v>
      </c>
      <c r="AJ1864" s="14">
        <f t="shared" si="1660"/>
        <v>18.825714000000001</v>
      </c>
      <c r="AK1864" s="22">
        <f t="shared" si="1668"/>
        <v>1.2672613638983376E-2</v>
      </c>
      <c r="AL1864" s="14">
        <f t="shared" si="1644"/>
        <v>17.557610785432416</v>
      </c>
      <c r="AM1864" s="14">
        <f t="shared" si="1645"/>
        <v>0.45432719372442598</v>
      </c>
      <c r="AN1864" s="14">
        <f t="shared" si="1646"/>
        <v>2.7911673174834397</v>
      </c>
      <c r="AO1864" s="14">
        <f t="shared" si="1647"/>
        <v>-100</v>
      </c>
      <c r="AP1864" s="14">
        <f t="shared" si="1648"/>
        <v>-1.2672613638983377</v>
      </c>
      <c r="AQ1864" s="15">
        <f t="shared" si="1649"/>
        <v>-1.2672613638983377</v>
      </c>
      <c r="AT1864" s="21">
        <f t="shared" si="1661"/>
        <v>39960</v>
      </c>
      <c r="AU1864" s="14">
        <f t="shared" si="1655"/>
        <v>18.825714000000001</v>
      </c>
      <c r="AV1864" s="22">
        <f t="shared" si="1656"/>
        <v>1.2672613638983376E-2</v>
      </c>
      <c r="AW1864" s="14">
        <f>VLOOKUP(AT1864,DATA_FEEDS!$F$7:$H$2022,3,FALSE)</f>
        <v>38.959690000000002</v>
      </c>
      <c r="AX1864" s="14">
        <f t="shared" si="1635"/>
        <v>38.205625000000012</v>
      </c>
      <c r="AY1864" s="14">
        <f t="shared" si="1636"/>
        <v>0.25514109535957269</v>
      </c>
      <c r="AZ1864" s="14" t="str">
        <f t="shared" si="1637"/>
        <v/>
      </c>
      <c r="BA1864" s="14" t="str">
        <f t="shared" si="1638"/>
        <v/>
      </c>
      <c r="BB1864" s="15" t="str">
        <f t="shared" si="1639"/>
        <v/>
      </c>
      <c r="BE1864" s="20">
        <f t="shared" si="1662"/>
        <v>39960</v>
      </c>
      <c r="BF1864">
        <f t="shared" si="1657"/>
        <v>18.825714000000001</v>
      </c>
      <c r="BG1864">
        <f t="shared" si="1658"/>
        <v>1.2672613638983376E-2</v>
      </c>
      <c r="BH1864">
        <f>VLOOKUP(BE1864,DATA_FEEDS!$A$7:$B$2095,2,FALSE)</f>
        <v>68.400000000000006</v>
      </c>
      <c r="BI1864">
        <f t="shared" si="1642"/>
        <v>44.507692307692309</v>
      </c>
      <c r="BJ1864">
        <f t="shared" si="1643"/>
        <v>2.3613839398104988</v>
      </c>
      <c r="BK1864">
        <f t="shared" si="1633"/>
        <v>100</v>
      </c>
      <c r="BL1864" s="14">
        <f t="shared" si="1634"/>
        <v>1.2672613638983377</v>
      </c>
      <c r="BM1864" s="15" t="str">
        <f t="shared" si="1640"/>
        <v/>
      </c>
      <c r="BP1864" s="20">
        <f t="shared" si="1663"/>
        <v>39960</v>
      </c>
      <c r="BQ1864">
        <f t="shared" si="1650"/>
        <v>18.825714000000001</v>
      </c>
      <c r="BR1864">
        <f t="shared" si="1651"/>
        <v>1.2672613638983376E-2</v>
      </c>
      <c r="BS1864">
        <f t="shared" si="1669"/>
        <v>-100</v>
      </c>
      <c r="BT1864">
        <f t="shared" si="1670"/>
        <v>0</v>
      </c>
      <c r="BU1864">
        <f t="shared" si="1671"/>
        <v>100</v>
      </c>
      <c r="BV1864" t="str">
        <f t="shared" si="1672"/>
        <v/>
      </c>
      <c r="BW1864" s="14" t="str">
        <f t="shared" si="1641"/>
        <v/>
      </c>
      <c r="BX1864" s="15" t="str">
        <f t="shared" si="1664"/>
        <v/>
      </c>
      <c r="BY1864">
        <f t="shared" si="1673"/>
        <v>2.7911673174834397</v>
      </c>
      <c r="BZ1864">
        <f t="shared" si="1674"/>
        <v>0.25514109535957269</v>
      </c>
      <c r="CA1864">
        <f t="shared" si="1675"/>
        <v>2.3613839398104988</v>
      </c>
    </row>
    <row r="1865" spans="1:79" x14ac:dyDescent="0.25">
      <c r="A1865" s="1">
        <v>39961</v>
      </c>
      <c r="B1865" s="2">
        <v>19.064285000000002</v>
      </c>
      <c r="C1865" s="2">
        <v>19.295712999999999</v>
      </c>
      <c r="D1865">
        <f t="shared" si="1665"/>
        <v>19.064285000000002</v>
      </c>
      <c r="E1865" s="2">
        <f t="shared" si="1665"/>
        <v>19.295712999999999</v>
      </c>
      <c r="F1865" s="4">
        <f t="shared" si="1676"/>
        <v>1.2672613638983376E-2</v>
      </c>
      <c r="G1865" s="4">
        <f t="shared" ref="G1865:G1928" si="1689">(E1865-D1861)/D1861</f>
        <v>7.9264836099037131E-2</v>
      </c>
      <c r="H1865" s="4">
        <f t="shared" si="1653"/>
        <v>7.0115574311941667E-2</v>
      </c>
      <c r="I1865" s="5">
        <f t="shared" si="1666"/>
        <v>0.23142799999999752</v>
      </c>
      <c r="J1865">
        <f t="shared" si="1659"/>
        <v>1</v>
      </c>
      <c r="K1865">
        <f t="shared" si="1677"/>
        <v>18.445142799999996</v>
      </c>
      <c r="L1865">
        <f t="shared" si="1652"/>
        <v>18.235714299999998</v>
      </c>
      <c r="M1865" t="str">
        <f t="shared" si="1678"/>
        <v/>
      </c>
      <c r="R1865" s="13">
        <f t="shared" si="1679"/>
        <v>0.2094284999999978</v>
      </c>
      <c r="S1865" s="14" t="str">
        <f t="shared" si="1686"/>
        <v/>
      </c>
      <c r="T1865" s="14">
        <f t="shared" si="1681"/>
        <v>0</v>
      </c>
      <c r="U1865" s="15" t="str">
        <f t="shared" si="1682"/>
        <v/>
      </c>
      <c r="V1865" t="str">
        <f t="shared" si="1683"/>
        <v/>
      </c>
      <c r="Y1865" s="13" t="str">
        <f t="shared" si="1684"/>
        <v/>
      </c>
      <c r="Z1865" t="str">
        <f t="shared" si="1680"/>
        <v/>
      </c>
      <c r="AB1865" s="14" t="str">
        <f t="shared" si="1687"/>
        <v/>
      </c>
      <c r="AC1865" t="str">
        <f t="shared" si="1685"/>
        <v/>
      </c>
      <c r="AE1865" s="15" t="str">
        <f t="shared" si="1688"/>
        <v/>
      </c>
      <c r="AF1865" t="str">
        <f t="shared" si="1654"/>
        <v/>
      </c>
      <c r="AI1865" s="21">
        <f t="shared" si="1667"/>
        <v>39961</v>
      </c>
      <c r="AJ1865" s="14">
        <f t="shared" si="1660"/>
        <v>19.064285000000002</v>
      </c>
      <c r="AK1865" s="22">
        <f t="shared" si="1668"/>
        <v>1.4537340372324471E-2</v>
      </c>
      <c r="AL1865" s="14">
        <f t="shared" si="1644"/>
        <v>18.053938599696153</v>
      </c>
      <c r="AM1865" s="14">
        <f t="shared" si="1645"/>
        <v>0.49090672723555773</v>
      </c>
      <c r="AN1865" s="14">
        <f t="shared" si="1646"/>
        <v>2.0581229472926781</v>
      </c>
      <c r="AO1865" s="14">
        <f t="shared" si="1647"/>
        <v>-100</v>
      </c>
      <c r="AP1865" s="14">
        <f t="shared" si="1648"/>
        <v>-1.453734037232447</v>
      </c>
      <c r="AQ1865" s="15">
        <f t="shared" si="1649"/>
        <v>-1.453734037232447</v>
      </c>
      <c r="AT1865" s="21">
        <f t="shared" si="1661"/>
        <v>39961</v>
      </c>
      <c r="AU1865" s="14">
        <f t="shared" si="1655"/>
        <v>19.064285000000002</v>
      </c>
      <c r="AV1865" s="22">
        <f t="shared" si="1656"/>
        <v>1.4537340372324471E-2</v>
      </c>
      <c r="AW1865" s="14">
        <f>VLOOKUP(AT1865,DATA_FEEDS!$F$7:$H$2022,3,FALSE)</f>
        <v>39.1755</v>
      </c>
      <c r="AX1865" s="14">
        <f t="shared" si="1635"/>
        <v>37.863844000000007</v>
      </c>
      <c r="AY1865" s="14">
        <f t="shared" si="1636"/>
        <v>0.51046038134768601</v>
      </c>
      <c r="AZ1865" s="14" t="str">
        <f t="shared" si="1637"/>
        <v/>
      </c>
      <c r="BA1865" s="14" t="str">
        <f t="shared" si="1638"/>
        <v/>
      </c>
      <c r="BB1865" s="15" t="str">
        <f t="shared" si="1639"/>
        <v/>
      </c>
      <c r="BE1865" s="20">
        <f t="shared" si="1662"/>
        <v>39961</v>
      </c>
      <c r="BF1865">
        <f t="shared" si="1657"/>
        <v>19.064285000000002</v>
      </c>
      <c r="BG1865">
        <f t="shared" si="1658"/>
        <v>1.4537340372324471E-2</v>
      </c>
      <c r="BH1865">
        <f>VLOOKUP(BE1865,DATA_FEEDS!$A$7:$B$2095,2,FALSE)</f>
        <v>69.900000000000006</v>
      </c>
      <c r="BI1865">
        <f t="shared" si="1642"/>
        <v>47.038461538461533</v>
      </c>
      <c r="BJ1865">
        <f t="shared" si="1643"/>
        <v>1.8480006274477454</v>
      </c>
      <c r="BK1865">
        <f t="shared" si="1633"/>
        <v>100</v>
      </c>
      <c r="BL1865" s="14">
        <f t="shared" si="1634"/>
        <v>1.453734037232447</v>
      </c>
      <c r="BM1865" s="15" t="str">
        <f t="shared" si="1640"/>
        <v/>
      </c>
      <c r="BP1865" s="20">
        <f t="shared" si="1663"/>
        <v>39961</v>
      </c>
      <c r="BQ1865">
        <f t="shared" si="1650"/>
        <v>19.064285000000002</v>
      </c>
      <c r="BR1865">
        <f t="shared" si="1651"/>
        <v>1.4537340372324471E-2</v>
      </c>
      <c r="BS1865">
        <f t="shared" si="1669"/>
        <v>-100</v>
      </c>
      <c r="BT1865">
        <f t="shared" si="1670"/>
        <v>0</v>
      </c>
      <c r="BU1865">
        <f t="shared" si="1671"/>
        <v>100</v>
      </c>
      <c r="BV1865" t="str">
        <f t="shared" si="1672"/>
        <v/>
      </c>
      <c r="BW1865" s="14" t="str">
        <f t="shared" si="1641"/>
        <v/>
      </c>
      <c r="BX1865" s="15" t="str">
        <f t="shared" si="1664"/>
        <v/>
      </c>
      <c r="BY1865">
        <f t="shared" si="1673"/>
        <v>2.0581229472926781</v>
      </c>
      <c r="BZ1865">
        <f t="shared" si="1674"/>
        <v>0.51046038134768601</v>
      </c>
      <c r="CA1865">
        <f t="shared" si="1675"/>
        <v>1.8480006274477454</v>
      </c>
    </row>
    <row r="1866" spans="1:79" x14ac:dyDescent="0.25">
      <c r="A1866" s="1">
        <v>39962</v>
      </c>
      <c r="B1866" s="2">
        <v>19.341429000000002</v>
      </c>
      <c r="C1866" s="2">
        <v>19.401427999999999</v>
      </c>
      <c r="D1866">
        <f t="shared" si="1665"/>
        <v>19.341429000000002</v>
      </c>
      <c r="E1866" s="2">
        <f t="shared" si="1665"/>
        <v>19.401427999999999</v>
      </c>
      <c r="F1866" s="4">
        <f t="shared" si="1676"/>
        <v>1.4537340372324471E-2</v>
      </c>
      <c r="G1866" s="4">
        <f t="shared" si="1689"/>
        <v>9.4800486732784725E-2</v>
      </c>
      <c r="H1866" s="4">
        <f t="shared" si="1653"/>
        <v>7.9570749747877562E-2</v>
      </c>
      <c r="I1866" s="5">
        <f t="shared" si="1666"/>
        <v>5.9998999999997693E-2</v>
      </c>
      <c r="J1866">
        <f t="shared" si="1659"/>
        <v>1</v>
      </c>
      <c r="K1866">
        <f t="shared" si="1677"/>
        <v>18.777428399999998</v>
      </c>
      <c r="L1866">
        <f t="shared" si="1652"/>
        <v>18.306999999999999</v>
      </c>
      <c r="M1866" t="str">
        <f t="shared" si="1678"/>
        <v/>
      </c>
      <c r="R1866" s="13">
        <f t="shared" si="1679"/>
        <v>0.47042839999999941</v>
      </c>
      <c r="S1866" s="14" t="str">
        <f t="shared" si="1686"/>
        <v/>
      </c>
      <c r="T1866" s="14">
        <f t="shared" si="1681"/>
        <v>0</v>
      </c>
      <c r="U1866" s="15" t="str">
        <f t="shared" si="1682"/>
        <v/>
      </c>
      <c r="V1866" t="str">
        <f t="shared" si="1683"/>
        <v/>
      </c>
      <c r="Y1866" s="13" t="str">
        <f t="shared" si="1684"/>
        <v/>
      </c>
      <c r="Z1866" t="str">
        <f t="shared" si="1680"/>
        <v/>
      </c>
      <c r="AB1866" s="14" t="str">
        <f t="shared" si="1687"/>
        <v/>
      </c>
      <c r="AC1866" t="str">
        <f t="shared" si="1685"/>
        <v/>
      </c>
      <c r="AE1866" s="15" t="str">
        <f t="shared" si="1688"/>
        <v/>
      </c>
      <c r="AF1866" t="str">
        <f t="shared" si="1654"/>
        <v/>
      </c>
      <c r="AI1866" s="21">
        <f t="shared" si="1667"/>
        <v>39962</v>
      </c>
      <c r="AJ1866" s="14">
        <f t="shared" si="1660"/>
        <v>19.341429000000002</v>
      </c>
      <c r="AK1866" s="22">
        <f t="shared" si="1668"/>
        <v>7.9769183548949775E-3</v>
      </c>
      <c r="AL1866" s="14">
        <f t="shared" si="1644"/>
        <v>18.478742445430044</v>
      </c>
      <c r="AM1866" s="14">
        <f t="shared" si="1645"/>
        <v>0.5039778970990797</v>
      </c>
      <c r="AN1866" s="14">
        <f t="shared" si="1646"/>
        <v>1.7117547407051423</v>
      </c>
      <c r="AO1866" s="14">
        <f t="shared" si="1647"/>
        <v>-100</v>
      </c>
      <c r="AP1866" s="14">
        <f t="shared" si="1648"/>
        <v>-0.79769183548949774</v>
      </c>
      <c r="AQ1866" s="15">
        <f t="shared" si="1649"/>
        <v>-0.79769183548949774</v>
      </c>
      <c r="AT1866" s="21">
        <f t="shared" si="1661"/>
        <v>39962</v>
      </c>
      <c r="AU1866" s="14">
        <f t="shared" si="1655"/>
        <v>19.341429000000002</v>
      </c>
      <c r="AV1866" s="22">
        <f t="shared" si="1656"/>
        <v>7.9769183548949775E-3</v>
      </c>
      <c r="AW1866" s="14">
        <f>VLOOKUP(AT1866,DATA_FEEDS!$F$7:$H$2022,3,FALSE)</f>
        <v>39.150190000000002</v>
      </c>
      <c r="AX1866" s="14">
        <f t="shared" si="1635"/>
        <v>37.787026000000004</v>
      </c>
      <c r="AY1866" s="14">
        <f t="shared" si="1636"/>
        <v>0.64705654139645508</v>
      </c>
      <c r="AZ1866" s="14" t="str">
        <f t="shared" si="1637"/>
        <v/>
      </c>
      <c r="BA1866" s="14" t="str">
        <f t="shared" si="1638"/>
        <v/>
      </c>
      <c r="BB1866" s="15" t="str">
        <f t="shared" si="1639"/>
        <v/>
      </c>
      <c r="BE1866" s="20">
        <f t="shared" si="1662"/>
        <v>39962</v>
      </c>
      <c r="BF1866">
        <f t="shared" si="1657"/>
        <v>19.341429000000002</v>
      </c>
      <c r="BG1866">
        <f t="shared" si="1658"/>
        <v>7.9769183548949775E-3</v>
      </c>
      <c r="BH1866">
        <f>VLOOKUP(BE1866,DATA_FEEDS!$A$7:$B$2095,2,FALSE)</f>
        <v>59.9</v>
      </c>
      <c r="BI1866">
        <f t="shared" si="1642"/>
        <v>48.692307692307686</v>
      </c>
      <c r="BJ1866">
        <f t="shared" si="1643"/>
        <v>0.79818189392813044</v>
      </c>
      <c r="BK1866" t="str">
        <f t="shared" si="1633"/>
        <v/>
      </c>
      <c r="BL1866" s="14" t="str">
        <f t="shared" si="1634"/>
        <v/>
      </c>
      <c r="BM1866" s="15" t="str">
        <f t="shared" si="1640"/>
        <v/>
      </c>
      <c r="BP1866" s="20">
        <f t="shared" si="1663"/>
        <v>39962</v>
      </c>
      <c r="BQ1866">
        <f t="shared" si="1650"/>
        <v>19.341429000000002</v>
      </c>
      <c r="BR1866">
        <f t="shared" si="1651"/>
        <v>7.9769183548949775E-3</v>
      </c>
      <c r="BS1866">
        <f t="shared" si="1669"/>
        <v>-100</v>
      </c>
      <c r="BT1866">
        <f t="shared" si="1670"/>
        <v>0</v>
      </c>
      <c r="BU1866">
        <f t="shared" si="1671"/>
        <v>0</v>
      </c>
      <c r="BV1866">
        <f t="shared" si="1672"/>
        <v>-100</v>
      </c>
      <c r="BW1866" s="14">
        <f t="shared" si="1641"/>
        <v>-0.79769183548949774</v>
      </c>
      <c r="BX1866" s="15">
        <f t="shared" si="1664"/>
        <v>-0.79769183548949774</v>
      </c>
      <c r="BY1866">
        <f t="shared" si="1673"/>
        <v>1.7117547407051423</v>
      </c>
      <c r="BZ1866">
        <f t="shared" si="1674"/>
        <v>0.64705654139645508</v>
      </c>
      <c r="CA1866">
        <f t="shared" si="1675"/>
        <v>0.79818189392813044</v>
      </c>
    </row>
    <row r="1867" spans="1:79" x14ac:dyDescent="0.25">
      <c r="A1867" s="1">
        <v>39965</v>
      </c>
      <c r="B1867" s="2">
        <v>19.495714</v>
      </c>
      <c r="C1867" s="2">
        <v>19.907143000000001</v>
      </c>
      <c r="D1867">
        <f t="shared" si="1665"/>
        <v>19.495714</v>
      </c>
      <c r="E1867" s="2">
        <f t="shared" si="1665"/>
        <v>19.907143000000001</v>
      </c>
      <c r="F1867" s="4">
        <f t="shared" si="1676"/>
        <v>7.9769183548949775E-3</v>
      </c>
      <c r="G1867" s="4">
        <f t="shared" si="1689"/>
        <v>0.11694455047246367</v>
      </c>
      <c r="H1867" s="4">
        <f t="shared" si="1653"/>
        <v>8.6634443231441108E-2</v>
      </c>
      <c r="I1867" s="5">
        <f t="shared" si="1666"/>
        <v>0.41142900000000182</v>
      </c>
      <c r="J1867">
        <f t="shared" si="1659"/>
        <v>1</v>
      </c>
      <c r="K1867">
        <f t="shared" si="1677"/>
        <v>19.258856999999999</v>
      </c>
      <c r="L1867">
        <f t="shared" si="1652"/>
        <v>18.393500000000003</v>
      </c>
      <c r="M1867" t="str">
        <f t="shared" si="1678"/>
        <v/>
      </c>
      <c r="R1867" s="13">
        <f t="shared" si="1679"/>
        <v>0.86535699999999594</v>
      </c>
      <c r="S1867" s="14" t="str">
        <f t="shared" si="1686"/>
        <v/>
      </c>
      <c r="T1867" s="14">
        <f t="shared" si="1681"/>
        <v>0</v>
      </c>
      <c r="U1867" s="15" t="str">
        <f t="shared" si="1682"/>
        <v/>
      </c>
      <c r="V1867" t="str">
        <f t="shared" si="1683"/>
        <v/>
      </c>
      <c r="Y1867" s="13" t="str">
        <f t="shared" si="1684"/>
        <v/>
      </c>
      <c r="Z1867" t="str">
        <f t="shared" si="1680"/>
        <v/>
      </c>
      <c r="AB1867" s="14" t="str">
        <f t="shared" si="1687"/>
        <v/>
      </c>
      <c r="AC1867" t="str">
        <f t="shared" si="1685"/>
        <v/>
      </c>
      <c r="AE1867" s="15" t="str">
        <f t="shared" si="1688"/>
        <v/>
      </c>
      <c r="AF1867" t="str">
        <f t="shared" si="1654"/>
        <v/>
      </c>
      <c r="AI1867" s="21">
        <f t="shared" si="1667"/>
        <v>39965</v>
      </c>
      <c r="AJ1867" s="14">
        <f t="shared" si="1660"/>
        <v>19.495714</v>
      </c>
      <c r="AK1867" s="22">
        <f t="shared" si="1668"/>
        <v>1.8465648398412107E-2</v>
      </c>
      <c r="AL1867" s="14">
        <f t="shared" si="1644"/>
        <v>18.995708561311858</v>
      </c>
      <c r="AM1867" s="14">
        <f t="shared" si="1645"/>
        <v>0.50969305953687793</v>
      </c>
      <c r="AN1867" s="14">
        <f t="shared" si="1646"/>
        <v>0.98099322588865778</v>
      </c>
      <c r="AO1867" s="14" t="str">
        <f t="shared" si="1647"/>
        <v/>
      </c>
      <c r="AP1867" s="14" t="str">
        <f t="shared" si="1648"/>
        <v/>
      </c>
      <c r="AQ1867" s="15" t="str">
        <f t="shared" si="1649"/>
        <v/>
      </c>
      <c r="AT1867" s="21">
        <f t="shared" si="1661"/>
        <v>39965</v>
      </c>
      <c r="AU1867" s="14">
        <f t="shared" si="1655"/>
        <v>19.495714</v>
      </c>
      <c r="AV1867" s="22">
        <f t="shared" si="1656"/>
        <v>1.8465648398412107E-2</v>
      </c>
      <c r="AW1867" s="14">
        <f>VLOOKUP(AT1867,DATA_FEEDS!$F$7:$H$2022,3,FALSE)</f>
        <v>39.574809999999999</v>
      </c>
      <c r="AX1867" s="14">
        <f t="shared" si="1635"/>
        <v>37.866388000000001</v>
      </c>
      <c r="AY1867" s="14">
        <f t="shared" si="1636"/>
        <v>0.838981327872236</v>
      </c>
      <c r="AZ1867" s="14" t="str">
        <f t="shared" si="1637"/>
        <v/>
      </c>
      <c r="BA1867" s="14" t="str">
        <f t="shared" si="1638"/>
        <v/>
      </c>
      <c r="BB1867" s="15" t="str">
        <f t="shared" si="1639"/>
        <v/>
      </c>
      <c r="BE1867" s="20">
        <f t="shared" si="1662"/>
        <v>39965</v>
      </c>
      <c r="BF1867">
        <f t="shared" si="1657"/>
        <v>19.495714</v>
      </c>
      <c r="BG1867">
        <f t="shared" si="1658"/>
        <v>1.8465648398412107E-2</v>
      </c>
      <c r="BH1867">
        <f>VLOOKUP(BE1867,DATA_FEEDS!$A$7:$B$2095,2,FALSE)</f>
        <v>60.1</v>
      </c>
      <c r="BI1867">
        <f t="shared" si="1642"/>
        <v>50.223076923076924</v>
      </c>
      <c r="BJ1867">
        <f t="shared" si="1643"/>
        <v>0.69419472352530043</v>
      </c>
      <c r="BK1867" t="str">
        <f t="shared" ref="BK1867:BK1930" si="1690">IF(ABS(BJ1867)&gt;1.25,SIGN(BJ1867)*$P$1,"")</f>
        <v/>
      </c>
      <c r="BL1867" s="14" t="str">
        <f t="shared" ref="BL1867:BL1930" si="1691">IF(ISNUMBER(BK1867),BG1867*BK1867,"")</f>
        <v/>
      </c>
      <c r="BM1867" s="15" t="str">
        <f t="shared" si="1640"/>
        <v/>
      </c>
      <c r="BP1867" s="20">
        <f t="shared" si="1663"/>
        <v>39965</v>
      </c>
      <c r="BQ1867">
        <f t="shared" si="1650"/>
        <v>19.495714</v>
      </c>
      <c r="BR1867">
        <f t="shared" si="1651"/>
        <v>1.8465648398412107E-2</v>
      </c>
      <c r="BS1867">
        <f t="shared" si="1669"/>
        <v>0</v>
      </c>
      <c r="BT1867">
        <f t="shared" si="1670"/>
        <v>0</v>
      </c>
      <c r="BU1867">
        <f t="shared" si="1671"/>
        <v>0</v>
      </c>
      <c r="BV1867" t="str">
        <f t="shared" si="1672"/>
        <v/>
      </c>
      <c r="BW1867" s="14" t="str">
        <f t="shared" si="1641"/>
        <v/>
      </c>
      <c r="BX1867" s="15" t="str">
        <f t="shared" si="1664"/>
        <v/>
      </c>
      <c r="BY1867">
        <f t="shared" si="1673"/>
        <v>0.98099322588865778</v>
      </c>
      <c r="BZ1867">
        <f t="shared" si="1674"/>
        <v>0.838981327872236</v>
      </c>
      <c r="CA1867">
        <f t="shared" si="1675"/>
        <v>0.69419472352530043</v>
      </c>
    </row>
    <row r="1868" spans="1:79" x14ac:dyDescent="0.25">
      <c r="A1868" s="1">
        <v>39966</v>
      </c>
      <c r="B1868" s="2">
        <v>19.855715</v>
      </c>
      <c r="C1868" s="2">
        <v>19.927143000000001</v>
      </c>
      <c r="D1868">
        <f t="shared" si="1665"/>
        <v>19.855715</v>
      </c>
      <c r="E1868" s="2">
        <f t="shared" si="1665"/>
        <v>19.927143000000001</v>
      </c>
      <c r="F1868" s="4">
        <f t="shared" si="1676"/>
        <v>1.8465648398412107E-2</v>
      </c>
      <c r="G1868" s="4">
        <f t="shared" si="1689"/>
        <v>5.850662556543669E-2</v>
      </c>
      <c r="H1868" s="4">
        <f t="shared" si="1653"/>
        <v>5.8747667817766004E-2</v>
      </c>
      <c r="I1868" s="5">
        <f t="shared" si="1666"/>
        <v>7.1428000000000935E-2</v>
      </c>
      <c r="J1868">
        <f t="shared" si="1659"/>
        <v>1</v>
      </c>
      <c r="K1868">
        <f t="shared" si="1677"/>
        <v>19.507714</v>
      </c>
      <c r="L1868">
        <f t="shared" si="1652"/>
        <v>18.44649995</v>
      </c>
      <c r="M1868" t="str">
        <f t="shared" si="1678"/>
        <v/>
      </c>
      <c r="R1868" s="13">
        <f t="shared" si="1679"/>
        <v>1.0612140500000002</v>
      </c>
      <c r="S1868" s="14" t="str">
        <f t="shared" si="1686"/>
        <v/>
      </c>
      <c r="T1868" s="14">
        <f t="shared" si="1681"/>
        <v>0</v>
      </c>
      <c r="U1868" s="15" t="str">
        <f t="shared" si="1682"/>
        <v/>
      </c>
      <c r="V1868" t="str">
        <f t="shared" si="1683"/>
        <v/>
      </c>
      <c r="Y1868" s="13" t="str">
        <f t="shared" si="1684"/>
        <v/>
      </c>
      <c r="Z1868" t="str">
        <f t="shared" si="1680"/>
        <v/>
      </c>
      <c r="AB1868" s="14" t="str">
        <f t="shared" si="1687"/>
        <v/>
      </c>
      <c r="AC1868" t="str">
        <f t="shared" si="1685"/>
        <v/>
      </c>
      <c r="AE1868" s="15" t="str">
        <f t="shared" si="1688"/>
        <v/>
      </c>
      <c r="AF1868" t="str">
        <f t="shared" si="1654"/>
        <v/>
      </c>
      <c r="AI1868" s="21">
        <f t="shared" si="1667"/>
        <v>39966</v>
      </c>
      <c r="AJ1868" s="14">
        <f t="shared" si="1660"/>
        <v>19.855715</v>
      </c>
      <c r="AK1868" s="22">
        <f t="shared" si="1668"/>
        <v>7.2666736000189368E-3</v>
      </c>
      <c r="AL1868" s="14">
        <f t="shared" si="1644"/>
        <v>19.409359661648523</v>
      </c>
      <c r="AM1868" s="14">
        <f t="shared" si="1645"/>
        <v>0.36877695502483521</v>
      </c>
      <c r="AN1868" s="14">
        <f t="shared" si="1646"/>
        <v>1.2103666790171783</v>
      </c>
      <c r="AO1868" s="14" t="str">
        <f t="shared" si="1647"/>
        <v/>
      </c>
      <c r="AP1868" s="14" t="str">
        <f t="shared" si="1648"/>
        <v/>
      </c>
      <c r="AQ1868" s="15" t="str">
        <f t="shared" si="1649"/>
        <v/>
      </c>
      <c r="AT1868" s="21">
        <f t="shared" si="1661"/>
        <v>39966</v>
      </c>
      <c r="AU1868" s="14">
        <f t="shared" si="1655"/>
        <v>19.855715</v>
      </c>
      <c r="AV1868" s="22">
        <f t="shared" si="1656"/>
        <v>7.2666736000189368E-3</v>
      </c>
      <c r="AW1868" s="14">
        <f>VLOOKUP(AT1868,DATA_FEEDS!$F$7:$H$2022,3,FALSE)</f>
        <v>40.269190000000002</v>
      </c>
      <c r="AX1868" s="14">
        <f t="shared" si="1635"/>
        <v>38.325868999999997</v>
      </c>
      <c r="AY1868" s="14">
        <f t="shared" si="1636"/>
        <v>0.92804073473837756</v>
      </c>
      <c r="AZ1868" s="14" t="str">
        <f t="shared" si="1637"/>
        <v/>
      </c>
      <c r="BA1868" s="14" t="str">
        <f t="shared" si="1638"/>
        <v/>
      </c>
      <c r="BB1868" s="15" t="str">
        <f t="shared" si="1639"/>
        <v/>
      </c>
      <c r="BE1868" s="20">
        <f t="shared" si="1662"/>
        <v>39966</v>
      </c>
      <c r="BF1868">
        <f t="shared" si="1657"/>
        <v>19.855715</v>
      </c>
      <c r="BG1868">
        <f t="shared" si="1658"/>
        <v>7.2666736000189368E-3</v>
      </c>
      <c r="BH1868">
        <f>VLOOKUP(BE1868,DATA_FEEDS!$A$7:$B$2095,2,FALSE)</f>
        <v>60.5</v>
      </c>
      <c r="BI1868">
        <f t="shared" si="1642"/>
        <v>52.623076923076923</v>
      </c>
      <c r="BJ1868">
        <f t="shared" si="1643"/>
        <v>0.60604975104640546</v>
      </c>
      <c r="BK1868" t="str">
        <f t="shared" si="1690"/>
        <v/>
      </c>
      <c r="BL1868" s="14" t="str">
        <f t="shared" si="1691"/>
        <v/>
      </c>
      <c r="BM1868" s="15" t="str">
        <f t="shared" si="1640"/>
        <v/>
      </c>
      <c r="BP1868" s="20">
        <f t="shared" si="1663"/>
        <v>39966</v>
      </c>
      <c r="BQ1868">
        <f t="shared" si="1650"/>
        <v>19.855715</v>
      </c>
      <c r="BR1868">
        <f t="shared" si="1651"/>
        <v>7.2666736000189368E-3</v>
      </c>
      <c r="BS1868">
        <f t="shared" si="1669"/>
        <v>0</v>
      </c>
      <c r="BT1868">
        <f t="shared" si="1670"/>
        <v>0</v>
      </c>
      <c r="BU1868">
        <f t="shared" si="1671"/>
        <v>0</v>
      </c>
      <c r="BV1868" t="str">
        <f t="shared" si="1672"/>
        <v/>
      </c>
      <c r="BW1868" s="14" t="str">
        <f t="shared" si="1641"/>
        <v/>
      </c>
      <c r="BX1868" s="15" t="str">
        <f t="shared" si="1664"/>
        <v/>
      </c>
      <c r="BY1868">
        <f t="shared" si="1673"/>
        <v>1.2103666790171783</v>
      </c>
      <c r="BZ1868">
        <f t="shared" si="1674"/>
        <v>0.92804073473837756</v>
      </c>
      <c r="CA1868">
        <f t="shared" si="1675"/>
        <v>0.60604975104640546</v>
      </c>
    </row>
    <row r="1869" spans="1:79" x14ac:dyDescent="0.25">
      <c r="A1869" s="1">
        <v>39967</v>
      </c>
      <c r="B1869" s="2">
        <v>20</v>
      </c>
      <c r="C1869" s="2">
        <v>20.135714</v>
      </c>
      <c r="D1869">
        <f t="shared" si="1665"/>
        <v>20</v>
      </c>
      <c r="E1869" s="2">
        <f t="shared" si="1665"/>
        <v>20.135714</v>
      </c>
      <c r="F1869" s="4">
        <f t="shared" si="1676"/>
        <v>7.2666736000189368E-3</v>
      </c>
      <c r="G1869" s="4">
        <f t="shared" si="1689"/>
        <v>5.6200848864775069E-2</v>
      </c>
      <c r="H1869" s="4">
        <f t="shared" si="1653"/>
        <v>5.7151461358349677E-2</v>
      </c>
      <c r="I1869" s="5">
        <f t="shared" si="1666"/>
        <v>0.13571400000000011</v>
      </c>
      <c r="J1869">
        <f t="shared" si="1659"/>
        <v>1</v>
      </c>
      <c r="K1869">
        <f t="shared" si="1677"/>
        <v>19.733428200000002</v>
      </c>
      <c r="L1869">
        <f t="shared" si="1652"/>
        <v>18.505357150000002</v>
      </c>
      <c r="M1869" t="str">
        <f t="shared" si="1678"/>
        <v/>
      </c>
      <c r="R1869" s="13">
        <f t="shared" si="1679"/>
        <v>1.2280710500000005</v>
      </c>
      <c r="S1869" s="14" t="str">
        <f t="shared" si="1686"/>
        <v/>
      </c>
      <c r="T1869" s="14">
        <f t="shared" si="1681"/>
        <v>0</v>
      </c>
      <c r="U1869" s="15" t="str">
        <f t="shared" si="1682"/>
        <v/>
      </c>
      <c r="V1869" t="str">
        <f t="shared" si="1683"/>
        <v/>
      </c>
      <c r="Y1869" s="13" t="str">
        <f t="shared" si="1684"/>
        <v/>
      </c>
      <c r="Z1869" t="str">
        <f t="shared" si="1680"/>
        <v/>
      </c>
      <c r="AB1869" s="14" t="str">
        <f t="shared" si="1687"/>
        <v/>
      </c>
      <c r="AC1869" t="str">
        <f t="shared" si="1685"/>
        <v/>
      </c>
      <c r="AE1869" s="15" t="str">
        <f t="shared" si="1688"/>
        <v/>
      </c>
      <c r="AF1869" t="str">
        <f t="shared" si="1654"/>
        <v/>
      </c>
      <c r="AI1869" s="21">
        <f t="shared" si="1667"/>
        <v>39967</v>
      </c>
      <c r="AJ1869" s="14">
        <f t="shared" si="1660"/>
        <v>20</v>
      </c>
      <c r="AK1869" s="22">
        <f t="shared" si="1668"/>
        <v>9.2859999999994614E-4</v>
      </c>
      <c r="AL1869" s="14">
        <f t="shared" si="1644"/>
        <v>19.714685034072318</v>
      </c>
      <c r="AM1869" s="14">
        <f t="shared" si="1645"/>
        <v>0.35540660804103946</v>
      </c>
      <c r="AN1869" s="14">
        <f t="shared" si="1646"/>
        <v>0.80278464010645656</v>
      </c>
      <c r="AO1869" s="14" t="str">
        <f t="shared" si="1647"/>
        <v/>
      </c>
      <c r="AP1869" s="14" t="str">
        <f t="shared" si="1648"/>
        <v/>
      </c>
      <c r="AQ1869" s="15" t="str">
        <f t="shared" si="1649"/>
        <v/>
      </c>
      <c r="AT1869" s="21">
        <f t="shared" si="1661"/>
        <v>39967</v>
      </c>
      <c r="AU1869" s="14">
        <f t="shared" si="1655"/>
        <v>20</v>
      </c>
      <c r="AV1869" s="22">
        <f t="shared" si="1656"/>
        <v>9.2859999999994614E-4</v>
      </c>
      <c r="AW1869" s="14">
        <f>VLOOKUP(AT1869,DATA_FEEDS!$F$7:$H$2022,3,FALSE)</f>
        <v>41.14819</v>
      </c>
      <c r="AX1869" s="14">
        <f t="shared" ref="AX1869:AX1932" si="1692">AVERAGE(AW1860:AW1869)</f>
        <v>38.956437999999999</v>
      </c>
      <c r="AY1869" s="14">
        <f t="shared" ref="AY1869:AY1932" si="1693">(AW1869-AX1869)/_xlfn.STDEV.S(AW1859:AW1868)</f>
        <v>1.0621704674137076</v>
      </c>
      <c r="AZ1869" s="14" t="str">
        <f t="shared" ref="AZ1869:AZ1932" si="1694">IF(ABS(AY1869)&gt;1.25,SIGN(AY1869)*$P$1*-1,"")</f>
        <v/>
      </c>
      <c r="BA1869" s="14" t="str">
        <f t="shared" ref="BA1869:BA1932" si="1695">IF(ISNUMBER(AZ1869),AV1869*AZ1869,"")</f>
        <v/>
      </c>
      <c r="BB1869" s="15" t="str">
        <f t="shared" ref="BB1869:BB1932" si="1696">IF(BA1869&lt;0,BA1869,"")</f>
        <v/>
      </c>
      <c r="BE1869" s="20">
        <f t="shared" si="1662"/>
        <v>39967</v>
      </c>
      <c r="BF1869">
        <f t="shared" si="1657"/>
        <v>20</v>
      </c>
      <c r="BG1869">
        <f t="shared" si="1658"/>
        <v>9.2859999999994614E-4</v>
      </c>
      <c r="BH1869">
        <f>VLOOKUP(BE1869,DATA_FEEDS!$A$7:$B$2095,2,FALSE)</f>
        <v>59.8</v>
      </c>
      <c r="BI1869">
        <f t="shared" si="1642"/>
        <v>55.138461538461534</v>
      </c>
      <c r="BJ1869">
        <f t="shared" si="1643"/>
        <v>0.44269119377428673</v>
      </c>
      <c r="BK1869" t="str">
        <f t="shared" si="1690"/>
        <v/>
      </c>
      <c r="BL1869" s="14" t="str">
        <f t="shared" si="1691"/>
        <v/>
      </c>
      <c r="BM1869" s="15" t="str">
        <f t="shared" ref="BM1869:BM1932" si="1697">IF(BL1869&lt;0,BL1869,"")</f>
        <v/>
      </c>
      <c r="BP1869" s="20">
        <f t="shared" si="1663"/>
        <v>39967</v>
      </c>
      <c r="BQ1869">
        <f t="shared" si="1650"/>
        <v>20</v>
      </c>
      <c r="BR1869">
        <f t="shared" si="1651"/>
        <v>9.2859999999994614E-4</v>
      </c>
      <c r="BS1869">
        <f t="shared" si="1669"/>
        <v>0</v>
      </c>
      <c r="BT1869">
        <f t="shared" si="1670"/>
        <v>0</v>
      </c>
      <c r="BU1869">
        <f t="shared" si="1671"/>
        <v>0</v>
      </c>
      <c r="BV1869" t="str">
        <f t="shared" si="1672"/>
        <v/>
      </c>
      <c r="BW1869" s="14" t="str">
        <f t="shared" ref="BW1869:BW1932" si="1698">IF(ISNUMBER(BV1869),BR1869*BV1869,"")</f>
        <v/>
      </c>
      <c r="BX1869" s="15" t="str">
        <f t="shared" si="1664"/>
        <v/>
      </c>
      <c r="BY1869">
        <f t="shared" si="1673"/>
        <v>0.80278464010645656</v>
      </c>
      <c r="BZ1869">
        <f t="shared" si="1674"/>
        <v>1.0621704674137076</v>
      </c>
      <c r="CA1869">
        <f t="shared" si="1675"/>
        <v>0.44269119377428673</v>
      </c>
    </row>
    <row r="1870" spans="1:79" x14ac:dyDescent="0.25">
      <c r="A1870" s="1">
        <v>39968</v>
      </c>
      <c r="B1870" s="2">
        <v>20.018571999999999</v>
      </c>
      <c r="C1870" s="2">
        <v>20.534286000000002</v>
      </c>
      <c r="D1870">
        <f t="shared" si="1665"/>
        <v>20.018571999999999</v>
      </c>
      <c r="E1870" s="2">
        <f t="shared" si="1665"/>
        <v>20.534286000000002</v>
      </c>
      <c r="F1870" s="4">
        <f t="shared" si="1676"/>
        <v>9.2859999999994614E-4</v>
      </c>
      <c r="G1870" s="4">
        <f t="shared" si="1689"/>
        <v>6.1673674680397188E-2</v>
      </c>
      <c r="H1870" s="4">
        <f t="shared" si="1653"/>
        <v>8.622389050947972E-2</v>
      </c>
      <c r="I1870" s="5">
        <f t="shared" si="1666"/>
        <v>0.51571400000000267</v>
      </c>
      <c r="J1870">
        <f t="shared" si="1659"/>
        <v>1</v>
      </c>
      <c r="K1870">
        <f t="shared" si="1677"/>
        <v>19.981142800000004</v>
      </c>
      <c r="L1870">
        <f t="shared" si="1652"/>
        <v>18.585642850000003</v>
      </c>
      <c r="M1870" t="str">
        <f t="shared" si="1678"/>
        <v/>
      </c>
      <c r="R1870" s="13">
        <f t="shared" si="1679"/>
        <v>1.3954999500000014</v>
      </c>
      <c r="S1870" s="14" t="str">
        <f t="shared" si="1686"/>
        <v/>
      </c>
      <c r="T1870" s="14">
        <f t="shared" si="1681"/>
        <v>0</v>
      </c>
      <c r="U1870" s="15" t="str">
        <f t="shared" si="1682"/>
        <v/>
      </c>
      <c r="V1870" t="str">
        <f t="shared" si="1683"/>
        <v/>
      </c>
      <c r="Y1870" s="13" t="str">
        <f t="shared" si="1684"/>
        <v/>
      </c>
      <c r="Z1870" t="str">
        <f t="shared" si="1680"/>
        <v/>
      </c>
      <c r="AB1870" s="14" t="str">
        <f t="shared" si="1687"/>
        <v/>
      </c>
      <c r="AC1870" t="str">
        <f t="shared" si="1685"/>
        <v/>
      </c>
      <c r="AE1870" s="15" t="str">
        <f t="shared" si="1688"/>
        <v/>
      </c>
      <c r="AF1870" t="str">
        <f t="shared" si="1654"/>
        <v/>
      </c>
      <c r="AI1870" s="21">
        <f t="shared" si="1667"/>
        <v>39968</v>
      </c>
      <c r="AJ1870" s="14">
        <f t="shared" si="1660"/>
        <v>20.018571999999999</v>
      </c>
      <c r="AK1870" s="22">
        <f t="shared" si="1668"/>
        <v>3.6965673675425102E-2</v>
      </c>
      <c r="AL1870" s="14">
        <f t="shared" si="1644"/>
        <v>19.91475202413676</v>
      </c>
      <c r="AM1870" s="14">
        <f t="shared" si="1645"/>
        <v>0.36318812066079498</v>
      </c>
      <c r="AN1870" s="14">
        <f t="shared" si="1646"/>
        <v>0.28585730082345673</v>
      </c>
      <c r="AO1870" s="14" t="str">
        <f t="shared" si="1647"/>
        <v/>
      </c>
      <c r="AP1870" s="14" t="str">
        <f t="shared" si="1648"/>
        <v/>
      </c>
      <c r="AQ1870" s="15" t="str">
        <f t="shared" si="1649"/>
        <v/>
      </c>
      <c r="AT1870" s="21">
        <f t="shared" si="1661"/>
        <v>39968</v>
      </c>
      <c r="AU1870" s="14">
        <f t="shared" si="1655"/>
        <v>20.018571999999999</v>
      </c>
      <c r="AV1870" s="22">
        <f t="shared" si="1656"/>
        <v>3.6965673675425102E-2</v>
      </c>
      <c r="AW1870" s="14">
        <f>VLOOKUP(AT1870,DATA_FEEDS!$F$7:$H$2022,3,FALSE)</f>
        <v>40.460129999999999</v>
      </c>
      <c r="AX1870" s="14">
        <f t="shared" si="1692"/>
        <v>39.488700999999999</v>
      </c>
      <c r="AY1870" s="14">
        <f t="shared" si="1693"/>
        <v>0.53051554350554353</v>
      </c>
      <c r="AZ1870" s="14" t="str">
        <f t="shared" si="1694"/>
        <v/>
      </c>
      <c r="BA1870" s="14" t="str">
        <f t="shared" si="1695"/>
        <v/>
      </c>
      <c r="BB1870" s="15" t="str">
        <f t="shared" si="1696"/>
        <v/>
      </c>
      <c r="BE1870" s="20">
        <f t="shared" si="1662"/>
        <v>39968</v>
      </c>
      <c r="BF1870">
        <f t="shared" si="1657"/>
        <v>20.018571999999999</v>
      </c>
      <c r="BG1870">
        <f t="shared" si="1658"/>
        <v>3.6965673675425102E-2</v>
      </c>
      <c r="BH1870">
        <f>VLOOKUP(BE1870,DATA_FEEDS!$A$7:$B$2095,2,FALSE)</f>
        <v>58.8</v>
      </c>
      <c r="BI1870">
        <f t="shared" si="1642"/>
        <v>56.376923076923063</v>
      </c>
      <c r="BJ1870">
        <f t="shared" si="1643"/>
        <v>0.24503809356199635</v>
      </c>
      <c r="BK1870" t="str">
        <f t="shared" si="1690"/>
        <v/>
      </c>
      <c r="BL1870" s="14" t="str">
        <f t="shared" si="1691"/>
        <v/>
      </c>
      <c r="BM1870" s="15" t="str">
        <f t="shared" si="1697"/>
        <v/>
      </c>
      <c r="BP1870" s="20">
        <f t="shared" si="1663"/>
        <v>39968</v>
      </c>
      <c r="BQ1870">
        <f t="shared" si="1650"/>
        <v>20.018571999999999</v>
      </c>
      <c r="BR1870">
        <f t="shared" si="1651"/>
        <v>3.6965673675425102E-2</v>
      </c>
      <c r="BS1870">
        <f t="shared" si="1669"/>
        <v>0</v>
      </c>
      <c r="BT1870">
        <f t="shared" si="1670"/>
        <v>0</v>
      </c>
      <c r="BU1870">
        <f t="shared" si="1671"/>
        <v>0</v>
      </c>
      <c r="BV1870" t="str">
        <f t="shared" si="1672"/>
        <v/>
      </c>
      <c r="BW1870" s="14" t="str">
        <f t="shared" si="1698"/>
        <v/>
      </c>
      <c r="BX1870" s="15" t="str">
        <f t="shared" si="1664"/>
        <v/>
      </c>
      <c r="BY1870">
        <f t="shared" si="1673"/>
        <v>0.28585730082345673</v>
      </c>
      <c r="BZ1870">
        <f t="shared" si="1674"/>
        <v>0.53051554350554353</v>
      </c>
      <c r="CA1870">
        <f t="shared" si="1675"/>
        <v>0.24503809356199635</v>
      </c>
    </row>
    <row r="1871" spans="1:79" x14ac:dyDescent="0.25">
      <c r="A1871" s="1">
        <v>39969</v>
      </c>
      <c r="B1871" s="2">
        <v>20.758572000000001</v>
      </c>
      <c r="C1871" s="2">
        <v>20.667142999999999</v>
      </c>
      <c r="D1871">
        <f t="shared" si="1665"/>
        <v>20.758572000000001</v>
      </c>
      <c r="E1871" s="2">
        <f t="shared" si="1665"/>
        <v>20.667142999999999</v>
      </c>
      <c r="F1871" s="4">
        <f t="shared" si="1676"/>
        <v>3.6965673675425102E-2</v>
      </c>
      <c r="G1871" s="4">
        <f t="shared" si="1689"/>
        <v>6.0086488753374197E-2</v>
      </c>
      <c r="H1871" s="4">
        <f t="shared" si="1653"/>
        <v>0.12112522285918745</v>
      </c>
      <c r="I1871" s="5">
        <f t="shared" si="1666"/>
        <v>-9.1429000000001537E-2</v>
      </c>
      <c r="J1871">
        <f t="shared" si="1659"/>
        <v>1</v>
      </c>
      <c r="K1871">
        <f t="shared" si="1677"/>
        <v>20.234285800000002</v>
      </c>
      <c r="L1871">
        <f t="shared" si="1652"/>
        <v>18.697142849999999</v>
      </c>
      <c r="M1871" t="str">
        <f t="shared" si="1678"/>
        <v/>
      </c>
      <c r="R1871" s="13">
        <f t="shared" si="1679"/>
        <v>1.5371429500000033</v>
      </c>
      <c r="S1871" s="14" t="str">
        <f t="shared" si="1686"/>
        <v/>
      </c>
      <c r="T1871" s="14">
        <f t="shared" si="1681"/>
        <v>0</v>
      </c>
      <c r="U1871" s="15" t="str">
        <f t="shared" si="1682"/>
        <v/>
      </c>
      <c r="V1871" t="str">
        <f t="shared" si="1683"/>
        <v/>
      </c>
      <c r="Y1871" s="13" t="str">
        <f t="shared" si="1684"/>
        <v/>
      </c>
      <c r="Z1871" t="str">
        <f t="shared" si="1680"/>
        <v/>
      </c>
      <c r="AB1871" s="14" t="str">
        <f t="shared" si="1687"/>
        <v/>
      </c>
      <c r="AC1871" t="str">
        <f t="shared" si="1685"/>
        <v/>
      </c>
      <c r="AE1871" s="15" t="str">
        <f t="shared" si="1688"/>
        <v/>
      </c>
      <c r="AF1871" t="str">
        <f t="shared" si="1654"/>
        <v/>
      </c>
      <c r="AI1871" s="21">
        <f t="shared" si="1667"/>
        <v>39969</v>
      </c>
      <c r="AJ1871" s="14">
        <f t="shared" si="1660"/>
        <v>20.758572000000001</v>
      </c>
      <c r="AK1871" s="22">
        <f t="shared" si="1668"/>
        <v>-1.0254029034367184E-2</v>
      </c>
      <c r="AL1871" s="14">
        <f t="shared" si="1644"/>
        <v>20.112836924009571</v>
      </c>
      <c r="AM1871" s="14">
        <f t="shared" si="1645"/>
        <v>0.3553767871654544</v>
      </c>
      <c r="AN1871" s="14">
        <f t="shared" si="1646"/>
        <v>1.8170434854254909</v>
      </c>
      <c r="AO1871" s="14">
        <f t="shared" si="1647"/>
        <v>-100</v>
      </c>
      <c r="AP1871" s="14">
        <f t="shared" si="1648"/>
        <v>1.0254029034367185</v>
      </c>
      <c r="AQ1871" s="15" t="str">
        <f t="shared" si="1649"/>
        <v/>
      </c>
      <c r="AT1871" s="21">
        <f t="shared" si="1661"/>
        <v>39969</v>
      </c>
      <c r="AU1871" s="14">
        <f t="shared" si="1655"/>
        <v>20.758572000000001</v>
      </c>
      <c r="AV1871" s="22">
        <f t="shared" si="1656"/>
        <v>-1.0254029034367184E-2</v>
      </c>
      <c r="AW1871" s="14">
        <f>VLOOKUP(AT1871,DATA_FEEDS!$F$7:$H$2022,3,FALSE)</f>
        <v>42.122810000000001</v>
      </c>
      <c r="AX1871" s="14">
        <f t="shared" si="1692"/>
        <v>40.064182000000002</v>
      </c>
      <c r="AY1871" s="14">
        <f t="shared" si="1693"/>
        <v>1.5935320978883654</v>
      </c>
      <c r="AZ1871" s="14">
        <f t="shared" si="1694"/>
        <v>-100</v>
      </c>
      <c r="BA1871" s="14">
        <f t="shared" si="1695"/>
        <v>1.0254029034367185</v>
      </c>
      <c r="BB1871" s="15" t="str">
        <f t="shared" si="1696"/>
        <v/>
      </c>
      <c r="BE1871" s="20">
        <f t="shared" si="1662"/>
        <v>39969</v>
      </c>
      <c r="BF1871">
        <f t="shared" si="1657"/>
        <v>20.758572000000001</v>
      </c>
      <c r="BG1871">
        <f t="shared" si="1658"/>
        <v>-1.0254029034367184E-2</v>
      </c>
      <c r="BH1871">
        <f>VLOOKUP(BE1871,DATA_FEEDS!$A$7:$B$2095,2,FALSE)</f>
        <v>64.8</v>
      </c>
      <c r="BI1871">
        <f t="shared" ref="BI1871:BI1934" si="1699">AVERAGE(BH1859:BH1871)</f>
        <v>57.815384615384609</v>
      </c>
      <c r="BJ1871">
        <f t="shared" ref="BJ1871:BJ1934" si="1700">(BH1871-BI1871)/_xlfn.STDEV.S(BH1859:BH1870)</f>
        <v>0.74472921253834523</v>
      </c>
      <c r="BK1871" t="str">
        <f t="shared" si="1690"/>
        <v/>
      </c>
      <c r="BL1871" s="14" t="str">
        <f t="shared" si="1691"/>
        <v/>
      </c>
      <c r="BM1871" s="15" t="str">
        <f t="shared" si="1697"/>
        <v/>
      </c>
      <c r="BP1871" s="20">
        <f t="shared" si="1663"/>
        <v>39969</v>
      </c>
      <c r="BQ1871">
        <f t="shared" si="1650"/>
        <v>20.758572000000001</v>
      </c>
      <c r="BR1871">
        <f t="shared" si="1651"/>
        <v>-1.0254029034367184E-2</v>
      </c>
      <c r="BS1871">
        <f t="shared" si="1669"/>
        <v>-100</v>
      </c>
      <c r="BT1871">
        <f t="shared" si="1670"/>
        <v>-100</v>
      </c>
      <c r="BU1871">
        <f t="shared" si="1671"/>
        <v>0</v>
      </c>
      <c r="BV1871">
        <f t="shared" si="1672"/>
        <v>-100</v>
      </c>
      <c r="BW1871" s="14">
        <f t="shared" si="1698"/>
        <v>1.0254029034367185</v>
      </c>
      <c r="BX1871" s="15" t="str">
        <f t="shared" si="1664"/>
        <v/>
      </c>
      <c r="BY1871">
        <f t="shared" si="1673"/>
        <v>1.8170434854254909</v>
      </c>
      <c r="BZ1871">
        <f t="shared" si="1674"/>
        <v>1.5935320978883654</v>
      </c>
      <c r="CA1871">
        <f t="shared" si="1675"/>
        <v>0.74472921253834523</v>
      </c>
    </row>
    <row r="1872" spans="1:79" x14ac:dyDescent="0.25">
      <c r="A1872" s="1">
        <v>39972</v>
      </c>
      <c r="B1872" s="2">
        <v>20.545712999999999</v>
      </c>
      <c r="C1872" s="2">
        <v>20.549999</v>
      </c>
      <c r="D1872">
        <f t="shared" si="1665"/>
        <v>20.545712999999999</v>
      </c>
      <c r="E1872" s="2">
        <f t="shared" si="1665"/>
        <v>20.549999</v>
      </c>
      <c r="F1872" s="4">
        <f t="shared" si="1676"/>
        <v>-1.0254029034367184E-2</v>
      </c>
      <c r="G1872" s="4">
        <f t="shared" si="1689"/>
        <v>3.4966456760685764E-2</v>
      </c>
      <c r="H1872" s="4">
        <f t="shared" si="1653"/>
        <v>0.1293867264902753</v>
      </c>
      <c r="I1872" s="5">
        <f t="shared" si="1666"/>
        <v>4.2860000000004561E-3</v>
      </c>
      <c r="J1872">
        <f t="shared" si="1659"/>
        <v>1</v>
      </c>
      <c r="K1872">
        <f t="shared" si="1677"/>
        <v>20.362856999999998</v>
      </c>
      <c r="L1872">
        <f t="shared" si="1652"/>
        <v>18.801857050000002</v>
      </c>
      <c r="M1872" t="str">
        <f t="shared" si="1678"/>
        <v/>
      </c>
      <c r="R1872" s="13">
        <f t="shared" si="1679"/>
        <v>1.5609999499999958</v>
      </c>
      <c r="S1872" s="14" t="str">
        <f t="shared" si="1686"/>
        <v/>
      </c>
      <c r="T1872" s="14">
        <f t="shared" si="1681"/>
        <v>0</v>
      </c>
      <c r="U1872" s="15" t="str">
        <f t="shared" si="1682"/>
        <v/>
      </c>
      <c r="V1872" t="str">
        <f t="shared" si="1683"/>
        <v/>
      </c>
      <c r="Y1872" s="13" t="str">
        <f t="shared" si="1684"/>
        <v/>
      </c>
      <c r="Z1872" t="str">
        <f t="shared" si="1680"/>
        <v/>
      </c>
      <c r="AB1872" s="14" t="str">
        <f t="shared" si="1687"/>
        <v/>
      </c>
      <c r="AC1872" t="str">
        <f t="shared" si="1685"/>
        <v/>
      </c>
      <c r="AE1872" s="15" t="str">
        <f t="shared" si="1688"/>
        <v/>
      </c>
      <c r="AF1872" t="str">
        <f t="shared" si="1654"/>
        <v/>
      </c>
      <c r="AI1872" s="21">
        <f t="shared" si="1667"/>
        <v>39972</v>
      </c>
      <c r="AJ1872" s="14">
        <f t="shared" si="1660"/>
        <v>20.545712999999999</v>
      </c>
      <c r="AK1872" s="22">
        <f t="shared" si="1668"/>
        <v>-6.9503550448731126E-5</v>
      </c>
      <c r="AL1872" s="14">
        <f t="shared" ref="AL1872:AL1935" si="1701">FORECAST(AI1872,AJ1859:AJ1871,AI1859:AI1871)</f>
        <v>20.738343541560425</v>
      </c>
      <c r="AM1872" s="14">
        <f t="shared" ref="AM1872:AM1935" si="1702">STEYX(AJ1859:AJ1871,AI1859:AI1871)</f>
        <v>0.39138626917893876</v>
      </c>
      <c r="AN1872" s="14">
        <f t="shared" ref="AN1872:AN1935" si="1703">(AJ1872-AL1872)/AM1872</f>
        <v>-0.49217501156729887</v>
      </c>
      <c r="AO1872" s="14" t="str">
        <f t="shared" ref="AO1872:AO1935" si="1704">IF(ABS(AN1872)&gt;1.5, AN1872/ABS(AN1872)*$P$1*-1,"")</f>
        <v/>
      </c>
      <c r="AP1872" s="14" t="str">
        <f t="shared" ref="AP1872:AP1935" si="1705">IF(ISNUMBER(AO1872),AK1872*AO1872,"")</f>
        <v/>
      </c>
      <c r="AQ1872" s="15" t="str">
        <f t="shared" ref="AQ1872:AQ1935" si="1706">IF(AP1872&lt;0,AP1872,"")</f>
        <v/>
      </c>
      <c r="AT1872" s="21">
        <f t="shared" si="1661"/>
        <v>39972</v>
      </c>
      <c r="AU1872" s="14">
        <f t="shared" si="1655"/>
        <v>20.545712999999999</v>
      </c>
      <c r="AV1872" s="22">
        <f t="shared" si="1656"/>
        <v>-6.9503550448731126E-5</v>
      </c>
      <c r="AW1872" s="14">
        <f>VLOOKUP(AT1872,DATA_FEEDS!$F$7:$H$2022,3,FALSE)</f>
        <v>41.356310000000001</v>
      </c>
      <c r="AX1872" s="14">
        <f t="shared" si="1692"/>
        <v>40.238282000000005</v>
      </c>
      <c r="AY1872" s="14">
        <f t="shared" si="1693"/>
        <v>1.1237737306184452</v>
      </c>
      <c r="AZ1872" s="14" t="str">
        <f t="shared" si="1694"/>
        <v/>
      </c>
      <c r="BA1872" s="14" t="str">
        <f t="shared" si="1695"/>
        <v/>
      </c>
      <c r="BB1872" s="15" t="str">
        <f t="shared" si="1696"/>
        <v/>
      </c>
      <c r="BE1872" s="20">
        <f t="shared" si="1662"/>
        <v>39972</v>
      </c>
      <c r="BF1872">
        <f t="shared" si="1657"/>
        <v>20.545712999999999</v>
      </c>
      <c r="BG1872">
        <f t="shared" si="1658"/>
        <v>-6.9503550448731126E-5</v>
      </c>
      <c r="BH1872">
        <f>VLOOKUP(BE1872,DATA_FEEDS!$A$7:$B$2095,2,FALSE)</f>
        <v>60.4</v>
      </c>
      <c r="BI1872">
        <f t="shared" si="1699"/>
        <v>58.915384615384603</v>
      </c>
      <c r="BJ1872">
        <f t="shared" si="1700"/>
        <v>0.16677060749526595</v>
      </c>
      <c r="BK1872" t="str">
        <f t="shared" si="1690"/>
        <v/>
      </c>
      <c r="BL1872" s="14" t="str">
        <f t="shared" si="1691"/>
        <v/>
      </c>
      <c r="BM1872" s="15" t="str">
        <f t="shared" si="1697"/>
        <v/>
      </c>
      <c r="BP1872" s="20">
        <f t="shared" si="1663"/>
        <v>39972</v>
      </c>
      <c r="BQ1872">
        <f t="shared" si="1650"/>
        <v>20.545712999999999</v>
      </c>
      <c r="BR1872">
        <f t="shared" si="1651"/>
        <v>-6.9503550448731126E-5</v>
      </c>
      <c r="BS1872">
        <f t="shared" si="1669"/>
        <v>0</v>
      </c>
      <c r="BT1872">
        <f t="shared" si="1670"/>
        <v>0</v>
      </c>
      <c r="BU1872">
        <f t="shared" si="1671"/>
        <v>0</v>
      </c>
      <c r="BV1872" t="str">
        <f t="shared" si="1672"/>
        <v/>
      </c>
      <c r="BW1872" s="14" t="str">
        <f t="shared" si="1698"/>
        <v/>
      </c>
      <c r="BX1872" s="15" t="str">
        <f t="shared" si="1664"/>
        <v/>
      </c>
      <c r="BY1872">
        <f t="shared" si="1673"/>
        <v>-0.49217501156729887</v>
      </c>
      <c r="BZ1872">
        <f t="shared" si="1674"/>
        <v>1.1237737306184452</v>
      </c>
      <c r="CA1872">
        <f t="shared" si="1675"/>
        <v>0.16677060749526595</v>
      </c>
    </row>
    <row r="1873" spans="1:79" x14ac:dyDescent="0.25">
      <c r="A1873" s="1">
        <v>39973</v>
      </c>
      <c r="B1873" s="2">
        <v>20.544284999999999</v>
      </c>
      <c r="C1873" s="2">
        <v>20.388570999999999</v>
      </c>
      <c r="D1873">
        <f t="shared" si="1665"/>
        <v>20.544284999999999</v>
      </c>
      <c r="E1873" s="2">
        <f t="shared" si="1665"/>
        <v>20.388570999999999</v>
      </c>
      <c r="F1873" s="4">
        <f t="shared" si="1676"/>
        <v>-6.9503550448731126E-5</v>
      </c>
      <c r="G1873" s="4">
        <f t="shared" si="1689"/>
        <v>1.9428549999999944E-2</v>
      </c>
      <c r="H1873" s="4">
        <f t="shared" si="1653"/>
        <v>0.10157450288439313</v>
      </c>
      <c r="I1873" s="5">
        <f t="shared" si="1666"/>
        <v>-0.15571399999999969</v>
      </c>
      <c r="J1873">
        <f t="shared" si="1659"/>
        <v>1</v>
      </c>
      <c r="K1873">
        <f t="shared" si="1677"/>
        <v>20.455142599999999</v>
      </c>
      <c r="L1873">
        <f t="shared" si="1652"/>
        <v>18.895785600000004</v>
      </c>
      <c r="M1873" t="str">
        <f t="shared" si="1678"/>
        <v/>
      </c>
      <c r="R1873" s="13">
        <f t="shared" si="1679"/>
        <v>1.559356999999995</v>
      </c>
      <c r="S1873" s="14" t="str">
        <f t="shared" si="1686"/>
        <v/>
      </c>
      <c r="T1873" s="14">
        <f t="shared" si="1681"/>
        <v>0</v>
      </c>
      <c r="U1873" s="15" t="str">
        <f t="shared" si="1682"/>
        <v/>
      </c>
      <c r="V1873" t="str">
        <f t="shared" si="1683"/>
        <v/>
      </c>
      <c r="Y1873" s="13" t="str">
        <f t="shared" si="1684"/>
        <v/>
      </c>
      <c r="Z1873" t="str">
        <f t="shared" si="1680"/>
        <v/>
      </c>
      <c r="AB1873" s="14" t="str">
        <f t="shared" si="1687"/>
        <v/>
      </c>
      <c r="AC1873" t="str">
        <f t="shared" si="1685"/>
        <v/>
      </c>
      <c r="AE1873" s="15" t="str">
        <f t="shared" si="1688"/>
        <v/>
      </c>
      <c r="AF1873" t="str">
        <f t="shared" si="1654"/>
        <v/>
      </c>
      <c r="AI1873" s="21">
        <f t="shared" si="1667"/>
        <v>39973</v>
      </c>
      <c r="AJ1873" s="14">
        <f t="shared" si="1660"/>
        <v>20.544284999999999</v>
      </c>
      <c r="AK1873" s="22">
        <f t="shared" si="1668"/>
        <v>-1.0639017128120896E-2</v>
      </c>
      <c r="AL1873" s="14">
        <f t="shared" si="1701"/>
        <v>20.916493659225125</v>
      </c>
      <c r="AM1873" s="14">
        <f t="shared" si="1702"/>
        <v>0.36152293742856118</v>
      </c>
      <c r="AN1873" s="14">
        <f t="shared" si="1703"/>
        <v>-1.0295575209489356</v>
      </c>
      <c r="AO1873" s="14" t="str">
        <f t="shared" si="1704"/>
        <v/>
      </c>
      <c r="AP1873" s="14" t="str">
        <f t="shared" si="1705"/>
        <v/>
      </c>
      <c r="AQ1873" s="15" t="str">
        <f t="shared" si="1706"/>
        <v/>
      </c>
      <c r="AT1873" s="21">
        <f t="shared" si="1661"/>
        <v>39973</v>
      </c>
      <c r="AU1873" s="14">
        <f t="shared" si="1655"/>
        <v>20.544284999999999</v>
      </c>
      <c r="AV1873" s="22">
        <f t="shared" si="1656"/>
        <v>-1.0639017128120896E-2</v>
      </c>
      <c r="AW1873" s="14">
        <f>VLOOKUP(AT1873,DATA_FEEDS!$F$7:$H$2022,3,FALSE)</f>
        <v>38.65663</v>
      </c>
      <c r="AX1873" s="14">
        <f t="shared" si="1692"/>
        <v>40.087345000000006</v>
      </c>
      <c r="AY1873" s="14">
        <f t="shared" si="1693"/>
        <v>-1.3523545714904028</v>
      </c>
      <c r="AZ1873" s="14">
        <f t="shared" si="1694"/>
        <v>100</v>
      </c>
      <c r="BA1873" s="14">
        <f t="shared" si="1695"/>
        <v>-1.0639017128120896</v>
      </c>
      <c r="BB1873" s="15">
        <f t="shared" si="1696"/>
        <v>-1.0639017128120896</v>
      </c>
      <c r="BE1873" s="20">
        <f t="shared" si="1662"/>
        <v>39973</v>
      </c>
      <c r="BF1873">
        <f t="shared" si="1657"/>
        <v>20.544284999999999</v>
      </c>
      <c r="BG1873">
        <f t="shared" si="1658"/>
        <v>-1.0639017128120896E-2</v>
      </c>
      <c r="BH1873">
        <f>VLOOKUP(BE1873,DATA_FEEDS!$A$7:$B$2095,2,FALSE)</f>
        <v>57.5</v>
      </c>
      <c r="BI1873">
        <f t="shared" si="1699"/>
        <v>59.784615384615378</v>
      </c>
      <c r="BJ1873">
        <f t="shared" si="1700"/>
        <v>-0.2866041677592906</v>
      </c>
      <c r="BK1873" t="str">
        <f t="shared" si="1690"/>
        <v/>
      </c>
      <c r="BL1873" s="14" t="str">
        <f t="shared" si="1691"/>
        <v/>
      </c>
      <c r="BM1873" s="15" t="str">
        <f t="shared" si="1697"/>
        <v/>
      </c>
      <c r="BP1873" s="20">
        <f t="shared" si="1663"/>
        <v>39973</v>
      </c>
      <c r="BQ1873">
        <f t="shared" ref="BQ1873:BQ1936" si="1707">AU1873</f>
        <v>20.544284999999999</v>
      </c>
      <c r="BR1873">
        <f t="shared" ref="BR1873:BR1936" si="1708">AV1873</f>
        <v>-1.0639017128120896E-2</v>
      </c>
      <c r="BS1873">
        <f t="shared" si="1669"/>
        <v>0</v>
      </c>
      <c r="BT1873">
        <f t="shared" si="1670"/>
        <v>100</v>
      </c>
      <c r="BU1873">
        <f t="shared" si="1671"/>
        <v>0</v>
      </c>
      <c r="BV1873">
        <f t="shared" si="1672"/>
        <v>100</v>
      </c>
      <c r="BW1873" s="14">
        <f t="shared" si="1698"/>
        <v>-1.0639017128120896</v>
      </c>
      <c r="BX1873" s="15">
        <f t="shared" si="1664"/>
        <v>-1.0639017128120896</v>
      </c>
      <c r="BY1873">
        <f t="shared" si="1673"/>
        <v>-1.0295575209489356</v>
      </c>
      <c r="BZ1873">
        <f t="shared" si="1674"/>
        <v>-1.3523545714904028</v>
      </c>
      <c r="CA1873">
        <f t="shared" si="1675"/>
        <v>-0.2866041677592906</v>
      </c>
    </row>
    <row r="1874" spans="1:79" x14ac:dyDescent="0.25">
      <c r="A1874" s="1">
        <v>39974</v>
      </c>
      <c r="B1874" s="2">
        <v>20.325714000000001</v>
      </c>
      <c r="C1874" s="2">
        <v>20.035715</v>
      </c>
      <c r="D1874">
        <f t="shared" si="1665"/>
        <v>20.325714000000001</v>
      </c>
      <c r="E1874" s="2">
        <f t="shared" si="1665"/>
        <v>20.035715</v>
      </c>
      <c r="F1874" s="4">
        <f t="shared" si="1676"/>
        <v>-1.0639017128120896E-2</v>
      </c>
      <c r="G1874" s="4">
        <f t="shared" si="1689"/>
        <v>8.5635478894302737E-4</v>
      </c>
      <c r="H1874" s="4">
        <f t="shared" si="1653"/>
        <v>0.13830047548980257</v>
      </c>
      <c r="I1874" s="5">
        <f t="shared" si="1666"/>
        <v>-0.28999900000000167</v>
      </c>
      <c r="J1874">
        <f t="shared" si="1659"/>
        <v>1</v>
      </c>
      <c r="K1874">
        <f t="shared" si="1677"/>
        <v>20.435142800000001</v>
      </c>
      <c r="L1874">
        <f t="shared" si="1652"/>
        <v>19.008857050000003</v>
      </c>
      <c r="M1874" t="str">
        <f t="shared" si="1678"/>
        <v/>
      </c>
      <c r="R1874" s="13">
        <f t="shared" si="1679"/>
        <v>1.4262857499999981</v>
      </c>
      <c r="S1874" s="14" t="str">
        <f t="shared" si="1686"/>
        <v/>
      </c>
      <c r="T1874" s="14">
        <f t="shared" si="1681"/>
        <v>0</v>
      </c>
      <c r="U1874" s="15" t="str">
        <f t="shared" si="1682"/>
        <v/>
      </c>
      <c r="V1874" t="str">
        <f t="shared" si="1683"/>
        <v/>
      </c>
      <c r="Y1874" s="13" t="str">
        <f t="shared" si="1684"/>
        <v/>
      </c>
      <c r="Z1874" t="str">
        <f t="shared" si="1680"/>
        <v/>
      </c>
      <c r="AB1874" s="14" t="str">
        <f t="shared" si="1687"/>
        <v/>
      </c>
      <c r="AC1874" t="str">
        <f t="shared" si="1685"/>
        <v/>
      </c>
      <c r="AE1874" s="15" t="str">
        <f t="shared" si="1688"/>
        <v/>
      </c>
      <c r="AF1874" t="str">
        <f t="shared" si="1654"/>
        <v/>
      </c>
      <c r="AI1874" s="21">
        <f t="shared" si="1667"/>
        <v>39974</v>
      </c>
      <c r="AJ1874" s="14">
        <f t="shared" si="1660"/>
        <v>20.325714000000001</v>
      </c>
      <c r="AK1874" s="22">
        <f t="shared" si="1668"/>
        <v>-1.9187468641938141E-2</v>
      </c>
      <c r="AL1874" s="14">
        <f t="shared" si="1701"/>
        <v>21.069493539086579</v>
      </c>
      <c r="AM1874" s="14">
        <f t="shared" si="1702"/>
        <v>0.32811040893347942</v>
      </c>
      <c r="AN1874" s="14">
        <f t="shared" si="1703"/>
        <v>-2.2668574931963548</v>
      </c>
      <c r="AO1874" s="14">
        <f t="shared" si="1704"/>
        <v>100</v>
      </c>
      <c r="AP1874" s="14">
        <f t="shared" si="1705"/>
        <v>-1.9187468641938141</v>
      </c>
      <c r="AQ1874" s="15">
        <f t="shared" si="1706"/>
        <v>-1.9187468641938141</v>
      </c>
      <c r="AT1874" s="21">
        <f t="shared" si="1661"/>
        <v>39974</v>
      </c>
      <c r="AU1874" s="14">
        <f t="shared" si="1655"/>
        <v>20.325714000000001</v>
      </c>
      <c r="AV1874" s="22">
        <f t="shared" si="1656"/>
        <v>-1.9187468641938141E-2</v>
      </c>
      <c r="AW1874" s="14">
        <f>VLOOKUP(AT1874,DATA_FEEDS!$F$7:$H$2022,3,FALSE)</f>
        <v>39.245130000000003</v>
      </c>
      <c r="AX1874" s="14">
        <f t="shared" si="1692"/>
        <v>40.115889000000003</v>
      </c>
      <c r="AY1874" s="14">
        <f t="shared" si="1693"/>
        <v>-0.74358442294212668</v>
      </c>
      <c r="AZ1874" s="14" t="str">
        <f t="shared" si="1694"/>
        <v/>
      </c>
      <c r="BA1874" s="14" t="str">
        <f t="shared" si="1695"/>
        <v/>
      </c>
      <c r="BB1874" s="15" t="str">
        <f t="shared" si="1696"/>
        <v/>
      </c>
      <c r="BE1874" s="20">
        <f t="shared" si="1662"/>
        <v>39974</v>
      </c>
      <c r="BF1874">
        <f t="shared" si="1657"/>
        <v>20.325714000000001</v>
      </c>
      <c r="BG1874">
        <f t="shared" si="1658"/>
        <v>-1.9187468641938141E-2</v>
      </c>
      <c r="BH1874">
        <f>VLOOKUP(BE1874,DATA_FEEDS!$A$7:$B$2095,2,FALSE)</f>
        <v>55.8</v>
      </c>
      <c r="BI1874">
        <f t="shared" si="1699"/>
        <v>60.661538461538456</v>
      </c>
      <c r="BJ1874">
        <f t="shared" si="1700"/>
        <v>-0.76160697462102733</v>
      </c>
      <c r="BK1874" t="str">
        <f t="shared" si="1690"/>
        <v/>
      </c>
      <c r="BL1874" s="14" t="str">
        <f t="shared" si="1691"/>
        <v/>
      </c>
      <c r="BM1874" s="15" t="str">
        <f t="shared" si="1697"/>
        <v/>
      </c>
      <c r="BP1874" s="20">
        <f t="shared" si="1663"/>
        <v>39974</v>
      </c>
      <c r="BQ1874">
        <f t="shared" si="1707"/>
        <v>20.325714000000001</v>
      </c>
      <c r="BR1874">
        <f t="shared" si="1708"/>
        <v>-1.9187468641938141E-2</v>
      </c>
      <c r="BS1874">
        <f t="shared" si="1669"/>
        <v>100</v>
      </c>
      <c r="BT1874">
        <f t="shared" si="1670"/>
        <v>0</v>
      </c>
      <c r="BU1874">
        <f t="shared" si="1671"/>
        <v>0</v>
      </c>
      <c r="BV1874">
        <f t="shared" si="1672"/>
        <v>100</v>
      </c>
      <c r="BW1874" s="14">
        <f t="shared" si="1698"/>
        <v>-1.9187468641938141</v>
      </c>
      <c r="BX1874" s="15">
        <f t="shared" si="1664"/>
        <v>-1.9187468641938141</v>
      </c>
      <c r="BY1874">
        <f t="shared" si="1673"/>
        <v>-2.2668574931963548</v>
      </c>
      <c r="BZ1874">
        <f t="shared" si="1674"/>
        <v>-0.74358442294212668</v>
      </c>
      <c r="CA1874">
        <f t="shared" si="1675"/>
        <v>-0.76160697462102733</v>
      </c>
    </row>
    <row r="1875" spans="1:79" x14ac:dyDescent="0.25">
      <c r="A1875" s="1">
        <v>39975</v>
      </c>
      <c r="B1875" s="2">
        <v>19.935714999999998</v>
      </c>
      <c r="C1875" s="2">
        <v>19.992857000000001</v>
      </c>
      <c r="D1875">
        <f t="shared" si="1665"/>
        <v>19.935714999999998</v>
      </c>
      <c r="E1875" s="2">
        <f t="shared" si="1665"/>
        <v>19.992857000000001</v>
      </c>
      <c r="F1875" s="4">
        <f t="shared" si="1676"/>
        <v>-1.9187468641938141E-2</v>
      </c>
      <c r="G1875" s="4">
        <f t="shared" si="1689"/>
        <v>-3.6886689508314932E-2</v>
      </c>
      <c r="H1875" s="4">
        <f t="shared" si="1653"/>
        <v>0.1683920144834192</v>
      </c>
      <c r="I1875" s="5">
        <f t="shared" si="1666"/>
        <v>5.7142000000002469E-2</v>
      </c>
      <c r="J1875">
        <f t="shared" si="1659"/>
        <v>1</v>
      </c>
      <c r="K1875">
        <f t="shared" si="1677"/>
        <v>20.326856999999997</v>
      </c>
      <c r="L1875">
        <f t="shared" si="1652"/>
        <v>19.1549999</v>
      </c>
      <c r="M1875" t="str">
        <f t="shared" si="1678"/>
        <v/>
      </c>
      <c r="R1875" s="13">
        <f t="shared" si="1679"/>
        <v>1.1718570999999969</v>
      </c>
      <c r="S1875" s="14" t="str">
        <f t="shared" si="1686"/>
        <v/>
      </c>
      <c r="T1875" s="14">
        <f t="shared" si="1681"/>
        <v>0</v>
      </c>
      <c r="U1875" s="15" t="str">
        <f t="shared" si="1682"/>
        <v/>
      </c>
      <c r="V1875" t="str">
        <f t="shared" si="1683"/>
        <v/>
      </c>
      <c r="Y1875" s="13" t="str">
        <f t="shared" si="1684"/>
        <v/>
      </c>
      <c r="Z1875" t="str">
        <f t="shared" si="1680"/>
        <v/>
      </c>
      <c r="AB1875" s="14" t="str">
        <f t="shared" si="1687"/>
        <v/>
      </c>
      <c r="AC1875" t="str">
        <f t="shared" si="1685"/>
        <v/>
      </c>
      <c r="AE1875" s="15" t="str">
        <f t="shared" si="1688"/>
        <v/>
      </c>
      <c r="AF1875" t="str">
        <f t="shared" si="1654"/>
        <v/>
      </c>
      <c r="AI1875" s="21">
        <f t="shared" si="1667"/>
        <v>39975</v>
      </c>
      <c r="AJ1875" s="14">
        <f t="shared" si="1660"/>
        <v>19.935714999999998</v>
      </c>
      <c r="AK1875" s="22">
        <f t="shared" si="1668"/>
        <v>-5.3027945072449123E-3</v>
      </c>
      <c r="AL1875" s="14">
        <f t="shared" si="1701"/>
        <v>21.064744791839985</v>
      </c>
      <c r="AM1875" s="14">
        <f t="shared" si="1702"/>
        <v>0.38092148624134969</v>
      </c>
      <c r="AN1875" s="14">
        <f t="shared" si="1703"/>
        <v>-2.9639435753031784</v>
      </c>
      <c r="AO1875" s="14">
        <f t="shared" si="1704"/>
        <v>100</v>
      </c>
      <c r="AP1875" s="14">
        <f t="shared" si="1705"/>
        <v>-0.53027945072449123</v>
      </c>
      <c r="AQ1875" s="15">
        <f t="shared" si="1706"/>
        <v>-0.53027945072449123</v>
      </c>
      <c r="AT1875" s="21">
        <f t="shared" si="1661"/>
        <v>39975</v>
      </c>
      <c r="AU1875" s="14">
        <f t="shared" si="1655"/>
        <v>19.935714999999998</v>
      </c>
      <c r="AV1875" s="22">
        <f t="shared" si="1656"/>
        <v>-5.3027945072449123E-3</v>
      </c>
      <c r="AW1875" s="14">
        <f>VLOOKUP(AT1875,DATA_FEEDS!$F$7:$H$2022,3,FALSE)</f>
        <v>37.937379999999997</v>
      </c>
      <c r="AX1875" s="14">
        <f t="shared" si="1692"/>
        <v>39.992077000000009</v>
      </c>
      <c r="AY1875" s="14">
        <f t="shared" si="1693"/>
        <v>-1.7966182629115037</v>
      </c>
      <c r="AZ1875" s="14">
        <f t="shared" si="1694"/>
        <v>100</v>
      </c>
      <c r="BA1875" s="14">
        <f t="shared" si="1695"/>
        <v>-0.53027945072449123</v>
      </c>
      <c r="BB1875" s="15">
        <f t="shared" si="1696"/>
        <v>-0.53027945072449123</v>
      </c>
      <c r="BE1875" s="20">
        <f t="shared" si="1662"/>
        <v>39975</v>
      </c>
      <c r="BF1875">
        <f t="shared" si="1657"/>
        <v>19.935714999999998</v>
      </c>
      <c r="BG1875">
        <f t="shared" si="1658"/>
        <v>-5.3027945072449123E-3</v>
      </c>
      <c r="BH1875">
        <f>VLOOKUP(BE1875,DATA_FEEDS!$A$7:$B$2095,2,FALSE)</f>
        <v>62</v>
      </c>
      <c r="BI1875">
        <f t="shared" si="1699"/>
        <v>61.930769230769229</v>
      </c>
      <c r="BJ1875">
        <f t="shared" si="1700"/>
        <v>1.5314903025269645E-2</v>
      </c>
      <c r="BK1875" t="str">
        <f t="shared" si="1690"/>
        <v/>
      </c>
      <c r="BL1875" s="14" t="str">
        <f t="shared" si="1691"/>
        <v/>
      </c>
      <c r="BM1875" s="15" t="str">
        <f t="shared" si="1697"/>
        <v/>
      </c>
      <c r="BP1875" s="20">
        <f t="shared" si="1663"/>
        <v>39975</v>
      </c>
      <c r="BQ1875">
        <f t="shared" si="1707"/>
        <v>19.935714999999998</v>
      </c>
      <c r="BR1875">
        <f t="shared" si="1708"/>
        <v>-5.3027945072449123E-3</v>
      </c>
      <c r="BS1875">
        <f t="shared" si="1669"/>
        <v>100</v>
      </c>
      <c r="BT1875">
        <f t="shared" si="1670"/>
        <v>100</v>
      </c>
      <c r="BU1875">
        <f t="shared" si="1671"/>
        <v>0</v>
      </c>
      <c r="BV1875">
        <f t="shared" si="1672"/>
        <v>100</v>
      </c>
      <c r="BW1875" s="14">
        <f t="shared" si="1698"/>
        <v>-0.53027945072449123</v>
      </c>
      <c r="BX1875" s="15">
        <f t="shared" si="1664"/>
        <v>-0.53027945072449123</v>
      </c>
      <c r="BY1875">
        <f t="shared" si="1673"/>
        <v>-2.9639435753031784</v>
      </c>
      <c r="BZ1875">
        <f t="shared" si="1674"/>
        <v>-1.7966182629115037</v>
      </c>
      <c r="CA1875">
        <f t="shared" si="1675"/>
        <v>1.5314903025269645E-2</v>
      </c>
    </row>
    <row r="1876" spans="1:79" x14ac:dyDescent="0.25">
      <c r="A1876" s="1">
        <v>39976</v>
      </c>
      <c r="B1876" s="2">
        <v>19.829999999999998</v>
      </c>
      <c r="C1876" s="2">
        <v>19.567142</v>
      </c>
      <c r="D1876">
        <f t="shared" si="1665"/>
        <v>19.829999999999998</v>
      </c>
      <c r="E1876" s="2">
        <f t="shared" si="1665"/>
        <v>19.567142</v>
      </c>
      <c r="F1876" s="4">
        <f t="shared" si="1676"/>
        <v>-5.3027945072449123E-3</v>
      </c>
      <c r="G1876" s="4">
        <f t="shared" si="1689"/>
        <v>-4.762896279141049E-2</v>
      </c>
      <c r="H1876" s="4">
        <f t="shared" si="1653"/>
        <v>0.11976781882634983</v>
      </c>
      <c r="I1876" s="5">
        <f t="shared" si="1666"/>
        <v>-0.26285799999999782</v>
      </c>
      <c r="J1876">
        <f t="shared" si="1659"/>
        <v>1</v>
      </c>
      <c r="K1876">
        <f t="shared" si="1677"/>
        <v>20.106856799999999</v>
      </c>
      <c r="L1876">
        <f t="shared" si="1652"/>
        <v>19.255142750000001</v>
      </c>
      <c r="M1876" t="str">
        <f t="shared" si="1678"/>
        <v/>
      </c>
      <c r="R1876" s="13">
        <f t="shared" si="1679"/>
        <v>0.85171404999999822</v>
      </c>
      <c r="S1876" s="14" t="str">
        <f t="shared" si="1686"/>
        <v/>
      </c>
      <c r="T1876" s="14">
        <f t="shared" si="1681"/>
        <v>0</v>
      </c>
      <c r="U1876" s="15" t="str">
        <f t="shared" si="1682"/>
        <v/>
      </c>
      <c r="V1876" t="str">
        <f t="shared" si="1683"/>
        <v/>
      </c>
      <c r="Y1876" s="13" t="str">
        <f t="shared" si="1684"/>
        <v/>
      </c>
      <c r="Z1876" t="str">
        <f t="shared" si="1680"/>
        <v/>
      </c>
      <c r="AB1876" s="14" t="str">
        <f t="shared" si="1687"/>
        <v/>
      </c>
      <c r="AC1876" t="str">
        <f t="shared" si="1685"/>
        <v/>
      </c>
      <c r="AE1876" s="15" t="str">
        <f t="shared" si="1688"/>
        <v/>
      </c>
      <c r="AF1876" t="str">
        <f t="shared" si="1654"/>
        <v/>
      </c>
      <c r="AI1876" s="21">
        <f t="shared" si="1667"/>
        <v>39976</v>
      </c>
      <c r="AJ1876" s="14">
        <f t="shared" si="1660"/>
        <v>19.829999999999998</v>
      </c>
      <c r="AK1876" s="22">
        <f t="shared" si="1668"/>
        <v>-2.0171457387796198E-2</v>
      </c>
      <c r="AL1876" s="14">
        <f t="shared" si="1701"/>
        <v>20.864511882036822</v>
      </c>
      <c r="AM1876" s="14">
        <f t="shared" si="1702"/>
        <v>0.46756443986508184</v>
      </c>
      <c r="AN1876" s="14">
        <f t="shared" si="1703"/>
        <v>-2.212554663770705</v>
      </c>
      <c r="AO1876" s="14">
        <f t="shared" si="1704"/>
        <v>100</v>
      </c>
      <c r="AP1876" s="14">
        <f t="shared" si="1705"/>
        <v>-2.0171457387796199</v>
      </c>
      <c r="AQ1876" s="15">
        <f t="shared" si="1706"/>
        <v>-2.0171457387796199</v>
      </c>
      <c r="AT1876" s="21">
        <f t="shared" si="1661"/>
        <v>39976</v>
      </c>
      <c r="AU1876" s="14">
        <f t="shared" si="1655"/>
        <v>19.829999999999998</v>
      </c>
      <c r="AV1876" s="22">
        <f t="shared" si="1656"/>
        <v>-2.0171457387796198E-2</v>
      </c>
      <c r="AW1876" s="14">
        <f>VLOOKUP(AT1876,DATA_FEEDS!$F$7:$H$2022,3,FALSE)</f>
        <v>38.537689999999998</v>
      </c>
      <c r="AX1876" s="14">
        <f t="shared" si="1692"/>
        <v>39.930827000000008</v>
      </c>
      <c r="AY1876" s="14">
        <f t="shared" si="1693"/>
        <v>-1.0622696636228466</v>
      </c>
      <c r="AZ1876" s="14" t="str">
        <f t="shared" si="1694"/>
        <v/>
      </c>
      <c r="BA1876" s="14" t="str">
        <f t="shared" si="1695"/>
        <v/>
      </c>
      <c r="BB1876" s="15" t="str">
        <f t="shared" si="1696"/>
        <v/>
      </c>
      <c r="BE1876" s="20">
        <f t="shared" si="1662"/>
        <v>39976</v>
      </c>
      <c r="BF1876">
        <f t="shared" si="1657"/>
        <v>19.829999999999998</v>
      </c>
      <c r="BG1876">
        <f t="shared" si="1658"/>
        <v>-2.0171457387796198E-2</v>
      </c>
      <c r="BH1876">
        <f>VLOOKUP(BE1876,DATA_FEEDS!$A$7:$B$2095,2,FALSE)</f>
        <v>61.9</v>
      </c>
      <c r="BI1876">
        <f t="shared" si="1699"/>
        <v>61.523076923076921</v>
      </c>
      <c r="BJ1876">
        <f t="shared" si="1700"/>
        <v>8.9589243890673562E-2</v>
      </c>
      <c r="BK1876" t="str">
        <f t="shared" si="1690"/>
        <v/>
      </c>
      <c r="BL1876" s="14" t="str">
        <f t="shared" si="1691"/>
        <v/>
      </c>
      <c r="BM1876" s="15" t="str">
        <f t="shared" si="1697"/>
        <v/>
      </c>
      <c r="BP1876" s="20">
        <f t="shared" si="1663"/>
        <v>39976</v>
      </c>
      <c r="BQ1876">
        <f t="shared" si="1707"/>
        <v>19.829999999999998</v>
      </c>
      <c r="BR1876">
        <f t="shared" si="1708"/>
        <v>-2.0171457387796198E-2</v>
      </c>
      <c r="BS1876">
        <f t="shared" si="1669"/>
        <v>100</v>
      </c>
      <c r="BT1876">
        <f t="shared" si="1670"/>
        <v>0</v>
      </c>
      <c r="BU1876">
        <f t="shared" si="1671"/>
        <v>0</v>
      </c>
      <c r="BV1876">
        <f t="shared" si="1672"/>
        <v>100</v>
      </c>
      <c r="BW1876" s="14">
        <f t="shared" si="1698"/>
        <v>-2.0171457387796199</v>
      </c>
      <c r="BX1876" s="15">
        <f t="shared" si="1664"/>
        <v>-2.0171457387796199</v>
      </c>
      <c r="BY1876">
        <f t="shared" si="1673"/>
        <v>-2.212554663770705</v>
      </c>
      <c r="BZ1876">
        <f t="shared" si="1674"/>
        <v>-1.0622696636228466</v>
      </c>
      <c r="CA1876">
        <f t="shared" si="1675"/>
        <v>8.9589243890673562E-2</v>
      </c>
    </row>
    <row r="1877" spans="1:79" x14ac:dyDescent="0.25">
      <c r="A1877" s="1">
        <v>39979</v>
      </c>
      <c r="B1877" s="2">
        <v>19.43</v>
      </c>
      <c r="C1877" s="2">
        <v>19.441428999999999</v>
      </c>
      <c r="D1877">
        <f t="shared" si="1665"/>
        <v>19.43</v>
      </c>
      <c r="E1877" s="2">
        <f t="shared" si="1665"/>
        <v>19.441428999999999</v>
      </c>
      <c r="F1877" s="4">
        <f t="shared" si="1676"/>
        <v>-2.0171457387796198E-2</v>
      </c>
      <c r="G1877" s="4">
        <f t="shared" si="1689"/>
        <v>-5.3681887687987158E-2</v>
      </c>
      <c r="H1877" s="4">
        <f t="shared" si="1653"/>
        <v>9.989497453964237E-2</v>
      </c>
      <c r="I1877" s="5">
        <f t="shared" si="1666"/>
        <v>1.1428999999999689E-2</v>
      </c>
      <c r="J1877">
        <f t="shared" si="1659"/>
        <v>1</v>
      </c>
      <c r="K1877">
        <f t="shared" si="1677"/>
        <v>19.885142800000001</v>
      </c>
      <c r="L1877">
        <f t="shared" ref="L1877:L1940" si="1709">AVERAGE(E1858:E1877)</f>
        <v>19.352785649999998</v>
      </c>
      <c r="M1877" t="str">
        <f t="shared" si="1678"/>
        <v/>
      </c>
      <c r="R1877" s="13">
        <f t="shared" si="1679"/>
        <v>0.53235715000000283</v>
      </c>
      <c r="S1877" s="14" t="str">
        <f t="shared" si="1686"/>
        <v/>
      </c>
      <c r="T1877" s="14">
        <f t="shared" si="1681"/>
        <v>0</v>
      </c>
      <c r="U1877" s="15" t="str">
        <f t="shared" si="1682"/>
        <v/>
      </c>
      <c r="V1877" t="str">
        <f t="shared" si="1683"/>
        <v/>
      </c>
      <c r="Y1877" s="13" t="str">
        <f t="shared" si="1684"/>
        <v/>
      </c>
      <c r="Z1877" t="str">
        <f t="shared" si="1680"/>
        <v/>
      </c>
      <c r="AB1877" s="14" t="str">
        <f t="shared" si="1687"/>
        <v/>
      </c>
      <c r="AC1877" t="str">
        <f t="shared" si="1685"/>
        <v/>
      </c>
      <c r="AE1877" s="15" t="str">
        <f t="shared" si="1688"/>
        <v/>
      </c>
      <c r="AF1877" t="str">
        <f t="shared" si="1654"/>
        <v/>
      </c>
      <c r="AI1877" s="21">
        <f t="shared" si="1667"/>
        <v>39979</v>
      </c>
      <c r="AJ1877" s="14">
        <f t="shared" si="1660"/>
        <v>19.43</v>
      </c>
      <c r="AK1877" s="22">
        <f t="shared" si="1668"/>
        <v>4.7791044776119233E-3</v>
      </c>
      <c r="AL1877" s="14">
        <f t="shared" si="1701"/>
        <v>20.735049780854752</v>
      </c>
      <c r="AM1877" s="14">
        <f t="shared" si="1702"/>
        <v>0.41491223479176476</v>
      </c>
      <c r="AN1877" s="14">
        <f t="shared" si="1703"/>
        <v>-3.145363456225212</v>
      </c>
      <c r="AO1877" s="14">
        <f t="shared" si="1704"/>
        <v>100</v>
      </c>
      <c r="AP1877" s="14">
        <f t="shared" si="1705"/>
        <v>0.47791044776119235</v>
      </c>
      <c r="AQ1877" s="15" t="str">
        <f t="shared" si="1706"/>
        <v/>
      </c>
      <c r="AT1877" s="21">
        <f t="shared" si="1661"/>
        <v>39979</v>
      </c>
      <c r="AU1877" s="14">
        <f t="shared" si="1655"/>
        <v>19.43</v>
      </c>
      <c r="AV1877" s="22">
        <f t="shared" si="1656"/>
        <v>4.7791044776119233E-3</v>
      </c>
      <c r="AW1877" s="14">
        <f>VLOOKUP(AT1877,DATA_FEEDS!$F$7:$H$2022,3,FALSE)</f>
        <v>39.884120000000003</v>
      </c>
      <c r="AX1877" s="14">
        <f t="shared" si="1692"/>
        <v>39.961758000000003</v>
      </c>
      <c r="AY1877" s="14">
        <f t="shared" si="1693"/>
        <v>-5.6743209945703255E-2</v>
      </c>
      <c r="AZ1877" s="14" t="str">
        <f t="shared" si="1694"/>
        <v/>
      </c>
      <c r="BA1877" s="14" t="str">
        <f t="shared" si="1695"/>
        <v/>
      </c>
      <c r="BB1877" s="15" t="str">
        <f t="shared" si="1696"/>
        <v/>
      </c>
      <c r="BE1877" s="20">
        <f t="shared" si="1662"/>
        <v>39979</v>
      </c>
      <c r="BF1877">
        <f t="shared" si="1657"/>
        <v>19.43</v>
      </c>
      <c r="BG1877">
        <f t="shared" si="1658"/>
        <v>4.7791044776119233E-3</v>
      </c>
      <c r="BH1877">
        <f>VLOOKUP(BE1877,DATA_FEEDS!$A$7:$B$2095,2,FALSE)</f>
        <v>51.6</v>
      </c>
      <c r="BI1877">
        <f t="shared" si="1699"/>
        <v>60.230769230769234</v>
      </c>
      <c r="BJ1877">
        <f t="shared" si="1700"/>
        <v>-2.3884891179148875</v>
      </c>
      <c r="BK1877">
        <f t="shared" si="1690"/>
        <v>-100</v>
      </c>
      <c r="BL1877" s="14">
        <f t="shared" si="1691"/>
        <v>-0.47791044776119235</v>
      </c>
      <c r="BM1877" s="15">
        <f t="shared" si="1697"/>
        <v>-0.47791044776119235</v>
      </c>
      <c r="BP1877" s="20">
        <f t="shared" si="1663"/>
        <v>39979</v>
      </c>
      <c r="BQ1877">
        <f t="shared" si="1707"/>
        <v>19.43</v>
      </c>
      <c r="BR1877">
        <f t="shared" si="1708"/>
        <v>4.7791044776119233E-3</v>
      </c>
      <c r="BS1877">
        <f t="shared" si="1669"/>
        <v>100</v>
      </c>
      <c r="BT1877">
        <f t="shared" si="1670"/>
        <v>0</v>
      </c>
      <c r="BU1877">
        <f t="shared" si="1671"/>
        <v>-100</v>
      </c>
      <c r="BV1877" t="str">
        <f t="shared" si="1672"/>
        <v/>
      </c>
      <c r="BW1877" s="14" t="str">
        <f t="shared" si="1698"/>
        <v/>
      </c>
      <c r="BX1877" s="15" t="str">
        <f t="shared" si="1664"/>
        <v/>
      </c>
      <c r="BY1877">
        <f t="shared" si="1673"/>
        <v>-3.145363456225212</v>
      </c>
      <c r="BZ1877">
        <f t="shared" si="1674"/>
        <v>-5.6743209945703255E-2</v>
      </c>
      <c r="CA1877">
        <f t="shared" si="1675"/>
        <v>-2.3884891179148875</v>
      </c>
    </row>
    <row r="1878" spans="1:79" x14ac:dyDescent="0.25">
      <c r="A1878" s="1">
        <v>39980</v>
      </c>
      <c r="B1878" s="2">
        <v>19.522857999999999</v>
      </c>
      <c r="C1878" s="2">
        <v>19.478570999999999</v>
      </c>
      <c r="D1878">
        <f t="shared" si="1665"/>
        <v>19.522857999999999</v>
      </c>
      <c r="E1878" s="2">
        <f t="shared" si="1665"/>
        <v>19.478570999999999</v>
      </c>
      <c r="F1878" s="4">
        <f t="shared" si="1676"/>
        <v>4.7791044776119233E-3</v>
      </c>
      <c r="G1878" s="4">
        <f t="shared" si="1689"/>
        <v>-4.1678388272116916E-2</v>
      </c>
      <c r="H1878" s="4">
        <f t="shared" ref="H1878:H1941" si="1710">(E1878-D1859)/D1859</f>
        <v>7.514578456736884E-2</v>
      </c>
      <c r="I1878" s="5">
        <f t="shared" si="1666"/>
        <v>-4.4287000000000631E-2</v>
      </c>
      <c r="J1878">
        <f t="shared" si="1659"/>
        <v>1</v>
      </c>
      <c r="K1878">
        <f t="shared" si="1677"/>
        <v>19.703142800000002</v>
      </c>
      <c r="L1878">
        <f t="shared" si="1709"/>
        <v>19.42207135</v>
      </c>
      <c r="M1878" t="str">
        <f t="shared" si="1678"/>
        <v/>
      </c>
      <c r="R1878" s="13">
        <f t="shared" si="1679"/>
        <v>0.28107145000000244</v>
      </c>
      <c r="S1878" s="14" t="str">
        <f t="shared" si="1686"/>
        <v/>
      </c>
      <c r="T1878" s="14">
        <f t="shared" si="1681"/>
        <v>0</v>
      </c>
      <c r="U1878" s="15" t="str">
        <f t="shared" si="1682"/>
        <v/>
      </c>
      <c r="V1878" t="str">
        <f t="shared" si="1683"/>
        <v/>
      </c>
      <c r="Y1878" s="13" t="str">
        <f t="shared" si="1684"/>
        <v/>
      </c>
      <c r="Z1878" t="str">
        <f t="shared" si="1680"/>
        <v/>
      </c>
      <c r="AB1878" s="14" t="str">
        <f t="shared" si="1687"/>
        <v/>
      </c>
      <c r="AC1878" t="str">
        <f t="shared" si="1685"/>
        <v/>
      </c>
      <c r="AE1878" s="15" t="str">
        <f t="shared" si="1688"/>
        <v/>
      </c>
      <c r="AF1878" t="str">
        <f t="shared" si="1654"/>
        <v/>
      </c>
      <c r="AI1878" s="21">
        <f t="shared" si="1667"/>
        <v>39980</v>
      </c>
      <c r="AJ1878" s="14">
        <f t="shared" si="1660"/>
        <v>19.522857999999999</v>
      </c>
      <c r="AK1878" s="22">
        <f t="shared" si="1668"/>
        <v>7.3145028253581053E-5</v>
      </c>
      <c r="AL1878" s="14">
        <f t="shared" si="1701"/>
        <v>20.303155585998866</v>
      </c>
      <c r="AM1878" s="14">
        <f t="shared" si="1702"/>
        <v>0.49366205073309655</v>
      </c>
      <c r="AN1878" s="14">
        <f t="shared" si="1703"/>
        <v>-1.5806310913308226</v>
      </c>
      <c r="AO1878" s="14">
        <f t="shared" si="1704"/>
        <v>100</v>
      </c>
      <c r="AP1878" s="14">
        <f t="shared" si="1705"/>
        <v>7.3145028253581053E-3</v>
      </c>
      <c r="AQ1878" s="15" t="str">
        <f t="shared" si="1706"/>
        <v/>
      </c>
      <c r="AT1878" s="21">
        <f t="shared" si="1661"/>
        <v>39980</v>
      </c>
      <c r="AU1878" s="14">
        <f t="shared" si="1655"/>
        <v>19.522857999999999</v>
      </c>
      <c r="AV1878" s="22">
        <f t="shared" si="1656"/>
        <v>7.3145028253581053E-5</v>
      </c>
      <c r="AW1878" s="14">
        <f>VLOOKUP(AT1878,DATA_FEEDS!$F$7:$H$2022,3,FALSE)</f>
        <v>39.3245</v>
      </c>
      <c r="AX1878" s="14">
        <f t="shared" si="1692"/>
        <v>39.867289</v>
      </c>
      <c r="AY1878" s="14">
        <f t="shared" si="1693"/>
        <v>-0.39829628443034576</v>
      </c>
      <c r="AZ1878" s="14" t="str">
        <f t="shared" si="1694"/>
        <v/>
      </c>
      <c r="BA1878" s="14" t="str">
        <f t="shared" si="1695"/>
        <v/>
      </c>
      <c r="BB1878" s="15" t="str">
        <f t="shared" si="1696"/>
        <v/>
      </c>
      <c r="BE1878" s="20">
        <f t="shared" si="1662"/>
        <v>39980</v>
      </c>
      <c r="BF1878">
        <f t="shared" si="1657"/>
        <v>19.522857999999999</v>
      </c>
      <c r="BG1878">
        <f t="shared" si="1658"/>
        <v>7.3145028253581053E-5</v>
      </c>
      <c r="BH1878">
        <f>VLOOKUP(BE1878,DATA_FEEDS!$A$7:$B$2095,2,FALSE)</f>
        <v>51</v>
      </c>
      <c r="BI1878">
        <f t="shared" si="1699"/>
        <v>58.776923076923076</v>
      </c>
      <c r="BJ1878">
        <f t="shared" si="1700"/>
        <v>-2.3252870479229779</v>
      </c>
      <c r="BK1878">
        <f t="shared" si="1690"/>
        <v>-100</v>
      </c>
      <c r="BL1878" s="14">
        <f t="shared" si="1691"/>
        <v>-7.3145028253581053E-3</v>
      </c>
      <c r="BM1878" s="15">
        <f t="shared" si="1697"/>
        <v>-7.3145028253581053E-3</v>
      </c>
      <c r="BP1878" s="20">
        <f t="shared" si="1663"/>
        <v>39980</v>
      </c>
      <c r="BQ1878">
        <f t="shared" si="1707"/>
        <v>19.522857999999999</v>
      </c>
      <c r="BR1878">
        <f t="shared" si="1708"/>
        <v>7.3145028253581053E-5</v>
      </c>
      <c r="BS1878">
        <f t="shared" si="1669"/>
        <v>100</v>
      </c>
      <c r="BT1878">
        <f t="shared" si="1670"/>
        <v>0</v>
      </c>
      <c r="BU1878">
        <f t="shared" si="1671"/>
        <v>-100</v>
      </c>
      <c r="BV1878" t="str">
        <f t="shared" si="1672"/>
        <v/>
      </c>
      <c r="BW1878" s="14" t="str">
        <f t="shared" si="1698"/>
        <v/>
      </c>
      <c r="BX1878" s="15" t="str">
        <f t="shared" si="1664"/>
        <v/>
      </c>
      <c r="BY1878">
        <f t="shared" si="1673"/>
        <v>-1.5806310913308226</v>
      </c>
      <c r="BZ1878">
        <f t="shared" si="1674"/>
        <v>-0.39829628443034576</v>
      </c>
      <c r="CA1878">
        <f t="shared" si="1675"/>
        <v>-2.3252870479229779</v>
      </c>
    </row>
    <row r="1879" spans="1:79" x14ac:dyDescent="0.25">
      <c r="A1879" s="1">
        <v>39981</v>
      </c>
      <c r="B1879" s="2">
        <v>19.524286</v>
      </c>
      <c r="C1879" s="2">
        <v>19.368572</v>
      </c>
      <c r="D1879">
        <f t="shared" si="1665"/>
        <v>19.524286</v>
      </c>
      <c r="E1879" s="2">
        <f t="shared" si="1665"/>
        <v>19.368572</v>
      </c>
      <c r="F1879" s="4">
        <f t="shared" si="1676"/>
        <v>7.3145028253581053E-5</v>
      </c>
      <c r="G1879" s="4">
        <f t="shared" si="1689"/>
        <v>-2.8448590883246375E-2</v>
      </c>
      <c r="H1879" s="4">
        <f t="shared" si="1710"/>
        <v>6.2289470048495485E-2</v>
      </c>
      <c r="I1879" s="5">
        <f t="shared" si="1666"/>
        <v>-0.15571399999999969</v>
      </c>
      <c r="J1879">
        <f t="shared" si="1659"/>
        <v>1</v>
      </c>
      <c r="K1879">
        <f t="shared" si="1677"/>
        <v>19.5697142</v>
      </c>
      <c r="L1879">
        <f t="shared" si="1709"/>
        <v>19.480142749999999</v>
      </c>
      <c r="M1879" t="str">
        <f t="shared" si="1678"/>
        <v/>
      </c>
      <c r="R1879" s="13">
        <f t="shared" si="1679"/>
        <v>8.9571450000001107E-2</v>
      </c>
      <c r="S1879" s="14" t="str">
        <f t="shared" si="1686"/>
        <v/>
      </c>
      <c r="T1879" s="14">
        <f t="shared" si="1681"/>
        <v>0</v>
      </c>
      <c r="U1879" s="15" t="str">
        <f t="shared" si="1682"/>
        <v/>
      </c>
      <c r="V1879" t="str">
        <f t="shared" si="1683"/>
        <v/>
      </c>
      <c r="Y1879" s="13" t="str">
        <f t="shared" si="1684"/>
        <v/>
      </c>
      <c r="Z1879" t="str">
        <f t="shared" si="1680"/>
        <v/>
      </c>
      <c r="AB1879" s="14" t="str">
        <f t="shared" si="1687"/>
        <v/>
      </c>
      <c r="AC1879" t="str">
        <f t="shared" si="1685"/>
        <v/>
      </c>
      <c r="AE1879" s="15" t="str">
        <f t="shared" si="1688"/>
        <v/>
      </c>
      <c r="AF1879" t="str">
        <f t="shared" ref="AF1879:AF1942" si="1711">IF(AE1879&lt;0, AE1879,"")</f>
        <v/>
      </c>
      <c r="AI1879" s="21">
        <f t="shared" si="1667"/>
        <v>39981</v>
      </c>
      <c r="AJ1879" s="14">
        <f t="shared" si="1660"/>
        <v>19.524286</v>
      </c>
      <c r="AK1879" s="22">
        <f t="shared" si="1668"/>
        <v>-4.0974609775742011E-3</v>
      </c>
      <c r="AL1879" s="14">
        <f t="shared" si="1701"/>
        <v>19.991793331117577</v>
      </c>
      <c r="AM1879" s="14">
        <f t="shared" si="1702"/>
        <v>0.48207760423736484</v>
      </c>
      <c r="AN1879" s="14">
        <f t="shared" si="1703"/>
        <v>-0.96977608378460678</v>
      </c>
      <c r="AO1879" s="14" t="str">
        <f t="shared" si="1704"/>
        <v/>
      </c>
      <c r="AP1879" s="14" t="str">
        <f t="shared" si="1705"/>
        <v/>
      </c>
      <c r="AQ1879" s="15" t="str">
        <f t="shared" si="1706"/>
        <v/>
      </c>
      <c r="AT1879" s="21">
        <f t="shared" si="1661"/>
        <v>39981</v>
      </c>
      <c r="AU1879" s="14">
        <f t="shared" si="1655"/>
        <v>19.524286</v>
      </c>
      <c r="AV1879" s="22">
        <f t="shared" si="1656"/>
        <v>-4.0974609775742011E-3</v>
      </c>
      <c r="AW1879" s="14">
        <f>VLOOKUP(AT1879,DATA_FEEDS!$F$7:$H$2022,3,FALSE)</f>
        <v>39.540370000000003</v>
      </c>
      <c r="AX1879" s="14">
        <f t="shared" si="1692"/>
        <v>39.706507000000002</v>
      </c>
      <c r="AY1879" s="14">
        <f t="shared" si="1693"/>
        <v>-0.12110779097628609</v>
      </c>
      <c r="AZ1879" s="14" t="str">
        <f t="shared" si="1694"/>
        <v/>
      </c>
      <c r="BA1879" s="14" t="str">
        <f t="shared" si="1695"/>
        <v/>
      </c>
      <c r="BB1879" s="15" t="str">
        <f t="shared" si="1696"/>
        <v/>
      </c>
      <c r="BE1879" s="20">
        <f t="shared" si="1662"/>
        <v>39981</v>
      </c>
      <c r="BF1879">
        <f t="shared" si="1657"/>
        <v>19.524286</v>
      </c>
      <c r="BG1879">
        <f t="shared" si="1658"/>
        <v>-4.0974609775742011E-3</v>
      </c>
      <c r="BH1879">
        <f>VLOOKUP(BE1879,DATA_FEEDS!$A$7:$B$2095,2,FALSE)</f>
        <v>50.2</v>
      </c>
      <c r="BI1879">
        <f t="shared" si="1699"/>
        <v>58.030769230769238</v>
      </c>
      <c r="BJ1879">
        <f t="shared" si="1700"/>
        <v>-1.8982425876031372</v>
      </c>
      <c r="BK1879">
        <f t="shared" si="1690"/>
        <v>-100</v>
      </c>
      <c r="BL1879" s="14">
        <f t="shared" si="1691"/>
        <v>0.4097460977574201</v>
      </c>
      <c r="BM1879" s="15" t="str">
        <f t="shared" si="1697"/>
        <v/>
      </c>
      <c r="BP1879" s="20">
        <f t="shared" si="1663"/>
        <v>39981</v>
      </c>
      <c r="BQ1879">
        <f t="shared" si="1707"/>
        <v>19.524286</v>
      </c>
      <c r="BR1879">
        <f t="shared" si="1708"/>
        <v>-4.0974609775742011E-3</v>
      </c>
      <c r="BS1879">
        <f t="shared" si="1669"/>
        <v>0</v>
      </c>
      <c r="BT1879">
        <f t="shared" si="1670"/>
        <v>0</v>
      </c>
      <c r="BU1879">
        <f t="shared" si="1671"/>
        <v>-100</v>
      </c>
      <c r="BV1879">
        <f t="shared" si="1672"/>
        <v>-100</v>
      </c>
      <c r="BW1879" s="14">
        <f t="shared" si="1698"/>
        <v>0.4097460977574201</v>
      </c>
      <c r="BX1879" s="15" t="str">
        <f t="shared" si="1664"/>
        <v/>
      </c>
      <c r="BY1879">
        <f t="shared" si="1673"/>
        <v>-0.96977608378460678</v>
      </c>
      <c r="BZ1879">
        <f t="shared" si="1674"/>
        <v>-0.12110779097628609</v>
      </c>
      <c r="CA1879">
        <f t="shared" si="1675"/>
        <v>-1.8982425876031372</v>
      </c>
    </row>
    <row r="1880" spans="1:79" x14ac:dyDescent="0.25">
      <c r="A1880" s="1">
        <v>39982</v>
      </c>
      <c r="B1880" s="2">
        <v>19.444286000000002</v>
      </c>
      <c r="C1880" s="2">
        <v>19.411428000000001</v>
      </c>
      <c r="D1880">
        <f t="shared" si="1665"/>
        <v>19.444286000000002</v>
      </c>
      <c r="E1880" s="2">
        <f t="shared" si="1665"/>
        <v>19.411428000000001</v>
      </c>
      <c r="F1880" s="4">
        <f t="shared" si="1676"/>
        <v>-4.0974609775742011E-3</v>
      </c>
      <c r="G1880" s="4">
        <f t="shared" si="1689"/>
        <v>-2.1108018154311525E-2</v>
      </c>
      <c r="H1880" s="4">
        <f t="shared" si="1710"/>
        <v>8.5737109526259112E-2</v>
      </c>
      <c r="I1880" s="5">
        <f t="shared" si="1666"/>
        <v>-3.2858000000000942E-2</v>
      </c>
      <c r="J1880">
        <f t="shared" si="1659"/>
        <v>1</v>
      </c>
      <c r="K1880">
        <f t="shared" si="1677"/>
        <v>19.4534284</v>
      </c>
      <c r="L1880">
        <f t="shared" si="1709"/>
        <v>19.551642749999996</v>
      </c>
      <c r="M1880">
        <f t="shared" si="1678"/>
        <v>1</v>
      </c>
      <c r="R1880" s="13">
        <f t="shared" si="1679"/>
        <v>-9.8214349999995676E-2</v>
      </c>
      <c r="S1880" s="14">
        <f t="shared" si="1686"/>
        <v>-100</v>
      </c>
      <c r="T1880" s="14">
        <f t="shared" si="1681"/>
        <v>-100</v>
      </c>
      <c r="U1880" s="15">
        <f t="shared" si="1682"/>
        <v>0.4097460977574201</v>
      </c>
      <c r="V1880" t="str">
        <f t="shared" si="1683"/>
        <v/>
      </c>
      <c r="Y1880" s="13">
        <f t="shared" si="1684"/>
        <v>-0.4097460977574201</v>
      </c>
      <c r="Z1880">
        <f t="shared" si="1680"/>
        <v>-0.4097460977574201</v>
      </c>
      <c r="AB1880" s="14">
        <f t="shared" si="1687"/>
        <v>8.0810372774799175E-2</v>
      </c>
      <c r="AC1880" t="str">
        <f t="shared" si="1685"/>
        <v/>
      </c>
      <c r="AE1880" s="15">
        <f t="shared" si="1688"/>
        <v>19.601789440867098</v>
      </c>
      <c r="AF1880" t="str">
        <f t="shared" si="1711"/>
        <v/>
      </c>
      <c r="AI1880" s="21">
        <f t="shared" si="1667"/>
        <v>39982</v>
      </c>
      <c r="AJ1880" s="14">
        <f t="shared" si="1660"/>
        <v>19.444286000000002</v>
      </c>
      <c r="AK1880" s="22">
        <f t="shared" si="1668"/>
        <v>1.4400065911394049E-2</v>
      </c>
      <c r="AL1880" s="14">
        <f t="shared" si="1701"/>
        <v>19.731055870039199</v>
      </c>
      <c r="AM1880" s="14">
        <f t="shared" si="1702"/>
        <v>0.43689951648047076</v>
      </c>
      <c r="AN1880" s="14">
        <f t="shared" si="1703"/>
        <v>-0.65637488534967547</v>
      </c>
      <c r="AO1880" s="14" t="str">
        <f t="shared" si="1704"/>
        <v/>
      </c>
      <c r="AP1880" s="14" t="str">
        <f t="shared" si="1705"/>
        <v/>
      </c>
      <c r="AQ1880" s="15" t="str">
        <f t="shared" si="1706"/>
        <v/>
      </c>
      <c r="AT1880" s="21">
        <f t="shared" si="1661"/>
        <v>39982</v>
      </c>
      <c r="AU1880" s="14">
        <f t="shared" si="1655"/>
        <v>19.444286000000002</v>
      </c>
      <c r="AV1880" s="22">
        <f t="shared" si="1656"/>
        <v>1.4400065911394049E-2</v>
      </c>
      <c r="AW1880" s="14">
        <f>VLOOKUP(AT1880,DATA_FEEDS!$F$7:$H$2022,3,FALSE)</f>
        <v>40.009500000000003</v>
      </c>
      <c r="AX1880" s="14">
        <f t="shared" si="1692"/>
        <v>39.661444000000003</v>
      </c>
      <c r="AY1880" s="14">
        <f t="shared" si="1693"/>
        <v>0.26831419023375036</v>
      </c>
      <c r="AZ1880" s="14" t="str">
        <f t="shared" si="1694"/>
        <v/>
      </c>
      <c r="BA1880" s="14" t="str">
        <f t="shared" si="1695"/>
        <v/>
      </c>
      <c r="BB1880" s="15" t="str">
        <f t="shared" si="1696"/>
        <v/>
      </c>
      <c r="BE1880" s="20">
        <f t="shared" si="1662"/>
        <v>39982</v>
      </c>
      <c r="BF1880">
        <f t="shared" si="1657"/>
        <v>19.444286000000002</v>
      </c>
      <c r="BG1880">
        <f t="shared" si="1658"/>
        <v>1.4400065911394049E-2</v>
      </c>
      <c r="BH1880">
        <f>VLOOKUP(BE1880,DATA_FEEDS!$A$7:$B$2095,2,FALSE)</f>
        <v>55.5</v>
      </c>
      <c r="BI1880">
        <f t="shared" si="1699"/>
        <v>57.676923076923082</v>
      </c>
      <c r="BJ1880">
        <f t="shared" si="1700"/>
        <v>-0.45756121017174561</v>
      </c>
      <c r="BK1880" t="str">
        <f t="shared" si="1690"/>
        <v/>
      </c>
      <c r="BL1880" s="14" t="str">
        <f t="shared" si="1691"/>
        <v/>
      </c>
      <c r="BM1880" s="15" t="str">
        <f t="shared" si="1697"/>
        <v/>
      </c>
      <c r="BP1880" s="20">
        <f t="shared" si="1663"/>
        <v>39982</v>
      </c>
      <c r="BQ1880">
        <f t="shared" si="1707"/>
        <v>19.444286000000002</v>
      </c>
      <c r="BR1880">
        <f t="shared" si="1708"/>
        <v>1.4400065911394049E-2</v>
      </c>
      <c r="BS1880">
        <f t="shared" si="1669"/>
        <v>0</v>
      </c>
      <c r="BT1880">
        <f t="shared" si="1670"/>
        <v>0</v>
      </c>
      <c r="BU1880">
        <f t="shared" si="1671"/>
        <v>0</v>
      </c>
      <c r="BV1880" t="str">
        <f t="shared" si="1672"/>
        <v/>
      </c>
      <c r="BW1880" s="14" t="str">
        <f t="shared" si="1698"/>
        <v/>
      </c>
      <c r="BX1880" s="15" t="str">
        <f t="shared" si="1664"/>
        <v/>
      </c>
      <c r="BY1880">
        <f t="shared" si="1673"/>
        <v>-0.65637488534967547</v>
      </c>
      <c r="BZ1880">
        <f t="shared" si="1674"/>
        <v>0.26831419023375036</v>
      </c>
      <c r="CA1880">
        <f t="shared" si="1675"/>
        <v>-0.45756121017174561</v>
      </c>
    </row>
    <row r="1881" spans="1:79" x14ac:dyDescent="0.25">
      <c r="A1881" s="1">
        <v>39983</v>
      </c>
      <c r="B1881" s="2">
        <v>19.724284999999998</v>
      </c>
      <c r="C1881" s="2">
        <v>19.925713999999999</v>
      </c>
      <c r="D1881">
        <f t="shared" si="1665"/>
        <v>19.724284999999998</v>
      </c>
      <c r="E1881" s="2">
        <f t="shared" si="1665"/>
        <v>19.925713999999999</v>
      </c>
      <c r="F1881" s="4">
        <f t="shared" si="1676"/>
        <v>1.4400065911394049E-2</v>
      </c>
      <c r="G1881" s="4">
        <f t="shared" si="1689"/>
        <v>2.5512815234173935E-2</v>
      </c>
      <c r="H1881" s="4">
        <f t="shared" si="1710"/>
        <v>0.12438534862991853</v>
      </c>
      <c r="I1881" s="5">
        <f t="shared" si="1666"/>
        <v>0.20142900000000097</v>
      </c>
      <c r="J1881">
        <f t="shared" si="1659"/>
        <v>1</v>
      </c>
      <c r="K1881">
        <f t="shared" si="1677"/>
        <v>19.525142800000001</v>
      </c>
      <c r="L1881">
        <f t="shared" si="1709"/>
        <v>19.66092845</v>
      </c>
      <c r="M1881" t="str">
        <f t="shared" si="1678"/>
        <v/>
      </c>
      <c r="R1881" s="13">
        <f t="shared" si="1679"/>
        <v>-0.13578564999999898</v>
      </c>
      <c r="S1881" s="14" t="str">
        <f t="shared" si="1686"/>
        <v/>
      </c>
      <c r="T1881" s="14">
        <f t="shared" si="1681"/>
        <v>-100</v>
      </c>
      <c r="U1881" s="15">
        <f t="shared" si="1682"/>
        <v>-1.4400065911394049</v>
      </c>
      <c r="V1881">
        <f t="shared" si="1683"/>
        <v>-1.4400065911394049</v>
      </c>
      <c r="Y1881" s="13" t="str">
        <f t="shared" si="1684"/>
        <v/>
      </c>
      <c r="Z1881" t="str">
        <f t="shared" si="1680"/>
        <v/>
      </c>
      <c r="AB1881" s="14" t="str">
        <f t="shared" si="1687"/>
        <v/>
      </c>
      <c r="AC1881" t="str">
        <f t="shared" si="1685"/>
        <v/>
      </c>
      <c r="AE1881" s="15" t="str">
        <f t="shared" si="1688"/>
        <v/>
      </c>
      <c r="AF1881" t="str">
        <f t="shared" si="1711"/>
        <v/>
      </c>
      <c r="AI1881" s="21">
        <f t="shared" si="1667"/>
        <v>39983</v>
      </c>
      <c r="AJ1881" s="14">
        <f t="shared" si="1660"/>
        <v>19.724284999999998</v>
      </c>
      <c r="AK1881" s="22">
        <f t="shared" si="1668"/>
        <v>1.883110084852253E-2</v>
      </c>
      <c r="AL1881" s="14">
        <f t="shared" si="1701"/>
        <v>19.520153338633463</v>
      </c>
      <c r="AM1881" s="14">
        <f t="shared" si="1702"/>
        <v>0.36665835278140463</v>
      </c>
      <c r="AN1881" s="14">
        <f t="shared" si="1703"/>
        <v>0.55673533636429917</v>
      </c>
      <c r="AO1881" s="14" t="str">
        <f t="shared" si="1704"/>
        <v/>
      </c>
      <c r="AP1881" s="14" t="str">
        <f t="shared" si="1705"/>
        <v/>
      </c>
      <c r="AQ1881" s="15" t="str">
        <f t="shared" si="1706"/>
        <v/>
      </c>
      <c r="AT1881" s="21">
        <f t="shared" si="1661"/>
        <v>39983</v>
      </c>
      <c r="AU1881" s="14">
        <f t="shared" si="1655"/>
        <v>19.724284999999998</v>
      </c>
      <c r="AV1881" s="22">
        <f t="shared" si="1656"/>
        <v>1.883110084852253E-2</v>
      </c>
      <c r="AW1881" s="14">
        <f>VLOOKUP(AT1881,DATA_FEEDS!$F$7:$H$2022,3,FALSE)</f>
        <v>40.949809999999999</v>
      </c>
      <c r="AX1881" s="14">
        <f t="shared" si="1692"/>
        <v>39.544144000000003</v>
      </c>
      <c r="AY1881" s="14">
        <f t="shared" si="1693"/>
        <v>1.1018291022935851</v>
      </c>
      <c r="AZ1881" s="14" t="str">
        <f t="shared" si="1694"/>
        <v/>
      </c>
      <c r="BA1881" s="14" t="str">
        <f t="shared" si="1695"/>
        <v/>
      </c>
      <c r="BB1881" s="15" t="str">
        <f t="shared" si="1696"/>
        <v/>
      </c>
      <c r="BE1881" s="20">
        <f t="shared" si="1662"/>
        <v>39983</v>
      </c>
      <c r="BF1881">
        <f t="shared" si="1657"/>
        <v>19.724284999999998</v>
      </c>
      <c r="BG1881">
        <f t="shared" si="1658"/>
        <v>1.883110084852253E-2</v>
      </c>
      <c r="BH1881">
        <f>VLOOKUP(BE1881,DATA_FEEDS!$A$7:$B$2095,2,FALSE)</f>
        <v>54.5</v>
      </c>
      <c r="BI1881">
        <f t="shared" si="1699"/>
        <v>57.215384615384615</v>
      </c>
      <c r="BJ1881">
        <f t="shared" si="1700"/>
        <v>-0.5747930784949582</v>
      </c>
      <c r="BK1881" t="str">
        <f t="shared" si="1690"/>
        <v/>
      </c>
      <c r="BL1881" s="14" t="str">
        <f t="shared" si="1691"/>
        <v/>
      </c>
      <c r="BM1881" s="15" t="str">
        <f t="shared" si="1697"/>
        <v/>
      </c>
      <c r="BP1881" s="20">
        <f t="shared" si="1663"/>
        <v>39983</v>
      </c>
      <c r="BQ1881">
        <f t="shared" si="1707"/>
        <v>19.724284999999998</v>
      </c>
      <c r="BR1881">
        <f t="shared" si="1708"/>
        <v>1.883110084852253E-2</v>
      </c>
      <c r="BS1881">
        <f t="shared" si="1669"/>
        <v>0</v>
      </c>
      <c r="BT1881">
        <f t="shared" si="1670"/>
        <v>0</v>
      </c>
      <c r="BU1881">
        <f t="shared" si="1671"/>
        <v>0</v>
      </c>
      <c r="BV1881" t="str">
        <f t="shared" si="1672"/>
        <v/>
      </c>
      <c r="BW1881" s="14" t="str">
        <f t="shared" si="1698"/>
        <v/>
      </c>
      <c r="BX1881" s="15" t="str">
        <f t="shared" si="1664"/>
        <v/>
      </c>
      <c r="BY1881">
        <f t="shared" si="1673"/>
        <v>0.55673533636429917</v>
      </c>
      <c r="BZ1881">
        <f t="shared" si="1674"/>
        <v>1.1018291022935851</v>
      </c>
      <c r="CA1881">
        <f t="shared" si="1675"/>
        <v>-0.5747930784949582</v>
      </c>
    </row>
    <row r="1882" spans="1:79" x14ac:dyDescent="0.25">
      <c r="A1882" s="1">
        <v>39986</v>
      </c>
      <c r="B1882" s="2">
        <v>20.095714999999998</v>
      </c>
      <c r="C1882" s="2">
        <v>19.624286999999999</v>
      </c>
      <c r="D1882">
        <f t="shared" si="1665"/>
        <v>20.095714999999998</v>
      </c>
      <c r="E1882" s="2">
        <f t="shared" si="1665"/>
        <v>19.624286999999999</v>
      </c>
      <c r="F1882" s="4">
        <f t="shared" si="1676"/>
        <v>1.883110084852253E-2</v>
      </c>
      <c r="G1882" s="4">
        <f t="shared" si="1689"/>
        <v>5.195397108353682E-3</v>
      </c>
      <c r="H1882" s="4">
        <f t="shared" si="1710"/>
        <v>0.101074143163467</v>
      </c>
      <c r="I1882" s="5">
        <f t="shared" si="1666"/>
        <v>-0.47142799999999951</v>
      </c>
      <c r="J1882">
        <f t="shared" si="1659"/>
        <v>1</v>
      </c>
      <c r="K1882">
        <f t="shared" si="1677"/>
        <v>19.5617144</v>
      </c>
      <c r="L1882">
        <f t="shared" si="1709"/>
        <v>19.767142799999998</v>
      </c>
      <c r="M1882" t="str">
        <f t="shared" si="1678"/>
        <v/>
      </c>
      <c r="R1882" s="13">
        <f t="shared" si="1679"/>
        <v>-0.20542839999999885</v>
      </c>
      <c r="S1882" s="14" t="str">
        <f t="shared" si="1686"/>
        <v/>
      </c>
      <c r="T1882" s="14">
        <f t="shared" si="1681"/>
        <v>-100</v>
      </c>
      <c r="U1882" s="15">
        <f t="shared" si="1682"/>
        <v>-1.8831100848522531</v>
      </c>
      <c r="V1882">
        <f t="shared" si="1683"/>
        <v>-1.8831100848522531</v>
      </c>
      <c r="Y1882" s="13" t="str">
        <f t="shared" si="1684"/>
        <v/>
      </c>
      <c r="Z1882" t="str">
        <f t="shared" si="1680"/>
        <v/>
      </c>
      <c r="AB1882" s="14" t="str">
        <f t="shared" si="1687"/>
        <v/>
      </c>
      <c r="AC1882" t="str">
        <f t="shared" si="1685"/>
        <v/>
      </c>
      <c r="AE1882" s="15" t="str">
        <f t="shared" si="1688"/>
        <v/>
      </c>
      <c r="AF1882" t="str">
        <f t="shared" si="1711"/>
        <v/>
      </c>
      <c r="AI1882" s="21">
        <f t="shared" si="1667"/>
        <v>39986</v>
      </c>
      <c r="AJ1882" s="14">
        <f t="shared" si="1660"/>
        <v>20.095714999999998</v>
      </c>
      <c r="AK1882" s="22">
        <f t="shared" si="1668"/>
        <v>-3.0354779613464708E-2</v>
      </c>
      <c r="AL1882" s="14">
        <f t="shared" si="1701"/>
        <v>19.321030809202057</v>
      </c>
      <c r="AM1882" s="14">
        <f t="shared" si="1702"/>
        <v>0.32513046874036433</v>
      </c>
      <c r="AN1882" s="14">
        <f t="shared" si="1703"/>
        <v>2.382687152635246</v>
      </c>
      <c r="AO1882" s="14">
        <f t="shared" si="1704"/>
        <v>-100</v>
      </c>
      <c r="AP1882" s="14">
        <f t="shared" si="1705"/>
        <v>3.0354779613464706</v>
      </c>
      <c r="AQ1882" s="15" t="str">
        <f t="shared" si="1706"/>
        <v/>
      </c>
      <c r="AT1882" s="21">
        <f t="shared" si="1661"/>
        <v>39986</v>
      </c>
      <c r="AU1882" s="14">
        <f t="shared" si="1655"/>
        <v>20.095714999999998</v>
      </c>
      <c r="AV1882" s="22">
        <f t="shared" si="1656"/>
        <v>-3.0354779613464708E-2</v>
      </c>
      <c r="AW1882" s="14">
        <f>VLOOKUP(AT1882,DATA_FEEDS!$F$7:$H$2022,3,FALSE)</f>
        <v>42.578809999999997</v>
      </c>
      <c r="AX1882" s="14">
        <f t="shared" si="1692"/>
        <v>39.666393999999997</v>
      </c>
      <c r="AY1882" s="14">
        <f t="shared" si="1693"/>
        <v>2.7476205719006828</v>
      </c>
      <c r="AZ1882" s="14">
        <f t="shared" si="1694"/>
        <v>-100</v>
      </c>
      <c r="BA1882" s="14">
        <f t="shared" si="1695"/>
        <v>3.0354779613464706</v>
      </c>
      <c r="BB1882" s="15" t="str">
        <f t="shared" si="1696"/>
        <v/>
      </c>
      <c r="BE1882" s="20">
        <f t="shared" si="1662"/>
        <v>39986</v>
      </c>
      <c r="BF1882">
        <f t="shared" si="1657"/>
        <v>20.095714999999998</v>
      </c>
      <c r="BG1882">
        <f t="shared" si="1658"/>
        <v>-3.0354779613464708E-2</v>
      </c>
      <c r="BH1882">
        <f>VLOOKUP(BE1882,DATA_FEEDS!$A$7:$B$2095,2,FALSE)</f>
        <v>49.5</v>
      </c>
      <c r="BI1882">
        <f t="shared" si="1699"/>
        <v>56.42307692307692</v>
      </c>
      <c r="BJ1882">
        <f t="shared" si="1700"/>
        <v>-1.4632421351013116</v>
      </c>
      <c r="BK1882">
        <f t="shared" si="1690"/>
        <v>-100</v>
      </c>
      <c r="BL1882" s="14">
        <f t="shared" si="1691"/>
        <v>3.0354779613464706</v>
      </c>
      <c r="BM1882" s="15" t="str">
        <f t="shared" si="1697"/>
        <v/>
      </c>
      <c r="BP1882" s="20">
        <f t="shared" si="1663"/>
        <v>39986</v>
      </c>
      <c r="BQ1882">
        <f t="shared" si="1707"/>
        <v>20.095714999999998</v>
      </c>
      <c r="BR1882">
        <f t="shared" si="1708"/>
        <v>-3.0354779613464708E-2</v>
      </c>
      <c r="BS1882">
        <f t="shared" si="1669"/>
        <v>-100</v>
      </c>
      <c r="BT1882">
        <f t="shared" si="1670"/>
        <v>-100</v>
      </c>
      <c r="BU1882">
        <f t="shared" si="1671"/>
        <v>-100</v>
      </c>
      <c r="BV1882">
        <f t="shared" si="1672"/>
        <v>-100</v>
      </c>
      <c r="BW1882" s="14">
        <f t="shared" si="1698"/>
        <v>3.0354779613464706</v>
      </c>
      <c r="BX1882" s="15" t="str">
        <f t="shared" si="1664"/>
        <v/>
      </c>
      <c r="BY1882">
        <f t="shared" si="1673"/>
        <v>2.382687152635246</v>
      </c>
      <c r="BZ1882">
        <f t="shared" si="1674"/>
        <v>2.7476205719006828</v>
      </c>
      <c r="CA1882">
        <f t="shared" si="1675"/>
        <v>-1.4632421351013116</v>
      </c>
    </row>
    <row r="1883" spans="1:79" x14ac:dyDescent="0.25">
      <c r="A1883" s="1">
        <v>39987</v>
      </c>
      <c r="B1883" s="2">
        <v>19.485714000000002</v>
      </c>
      <c r="C1883" s="2">
        <v>19.144285</v>
      </c>
      <c r="D1883">
        <f t="shared" si="1665"/>
        <v>19.485714000000002</v>
      </c>
      <c r="E1883" s="2">
        <f t="shared" si="1665"/>
        <v>19.144285</v>
      </c>
      <c r="F1883" s="4">
        <f t="shared" si="1676"/>
        <v>-3.0354779613464708E-2</v>
      </c>
      <c r="G1883" s="4">
        <f t="shared" si="1689"/>
        <v>-1.9462990861740092E-2</v>
      </c>
      <c r="H1883" s="4">
        <f t="shared" si="1710"/>
        <v>1.692212045715762E-2</v>
      </c>
      <c r="I1883" s="5">
        <f t="shared" si="1666"/>
        <v>-0.34142900000000154</v>
      </c>
      <c r="J1883">
        <f t="shared" si="1659"/>
        <v>1</v>
      </c>
      <c r="K1883">
        <f t="shared" si="1677"/>
        <v>19.494857199999998</v>
      </c>
      <c r="L1883">
        <f t="shared" si="1709"/>
        <v>19.790214150000001</v>
      </c>
      <c r="M1883" t="str">
        <f t="shared" si="1678"/>
        <v/>
      </c>
      <c r="R1883" s="13">
        <f t="shared" si="1679"/>
        <v>-0.29535695000000217</v>
      </c>
      <c r="S1883" s="14" t="str">
        <f t="shared" si="1686"/>
        <v/>
      </c>
      <c r="T1883" s="14">
        <f t="shared" si="1681"/>
        <v>-100</v>
      </c>
      <c r="U1883" s="15">
        <f t="shared" si="1682"/>
        <v>3.0354779613464706</v>
      </c>
      <c r="V1883" t="str">
        <f t="shared" si="1683"/>
        <v/>
      </c>
      <c r="Y1883" s="13" t="str">
        <f t="shared" si="1684"/>
        <v/>
      </c>
      <c r="Z1883" t="str">
        <f t="shared" si="1680"/>
        <v/>
      </c>
      <c r="AB1883" s="14" t="str">
        <f t="shared" si="1687"/>
        <v/>
      </c>
      <c r="AC1883" t="str">
        <f t="shared" si="1685"/>
        <v/>
      </c>
      <c r="AE1883" s="15" t="str">
        <f t="shared" si="1688"/>
        <v/>
      </c>
      <c r="AF1883" t="str">
        <f t="shared" si="1711"/>
        <v/>
      </c>
      <c r="AI1883" s="21">
        <f t="shared" si="1667"/>
        <v>39987</v>
      </c>
      <c r="AJ1883" s="14">
        <f t="shared" si="1660"/>
        <v>19.485714000000002</v>
      </c>
      <c r="AK1883" s="22">
        <f t="shared" si="1668"/>
        <v>-7.1846995188373942E-3</v>
      </c>
      <c r="AL1883" s="14">
        <f t="shared" si="1701"/>
        <v>19.426165608018437</v>
      </c>
      <c r="AM1883" s="14">
        <f t="shared" si="1702"/>
        <v>0.35697268095199236</v>
      </c>
      <c r="AN1883" s="14">
        <f t="shared" si="1703"/>
        <v>0.16681498377623277</v>
      </c>
      <c r="AO1883" s="14" t="str">
        <f t="shared" si="1704"/>
        <v/>
      </c>
      <c r="AP1883" s="14" t="str">
        <f t="shared" si="1705"/>
        <v/>
      </c>
      <c r="AQ1883" s="15" t="str">
        <f t="shared" si="1706"/>
        <v/>
      </c>
      <c r="AT1883" s="21">
        <f t="shared" si="1661"/>
        <v>39987</v>
      </c>
      <c r="AU1883" s="14">
        <f t="shared" si="1655"/>
        <v>19.485714000000002</v>
      </c>
      <c r="AV1883" s="22">
        <f t="shared" si="1656"/>
        <v>-7.1846995188373942E-3</v>
      </c>
      <c r="AW1883" s="14">
        <f>VLOOKUP(AT1883,DATA_FEEDS!$F$7:$H$2022,3,FALSE)</f>
        <v>41.746810000000004</v>
      </c>
      <c r="AX1883" s="14">
        <f t="shared" si="1692"/>
        <v>39.975411999999999</v>
      </c>
      <c r="AY1883" s="14">
        <f t="shared" si="1693"/>
        <v>1.3332325285745379</v>
      </c>
      <c r="AZ1883" s="14">
        <f t="shared" si="1694"/>
        <v>-100</v>
      </c>
      <c r="BA1883" s="14">
        <f t="shared" si="1695"/>
        <v>0.71846995188373941</v>
      </c>
      <c r="BB1883" s="15" t="str">
        <f t="shared" si="1696"/>
        <v/>
      </c>
      <c r="BE1883" s="20">
        <f t="shared" si="1662"/>
        <v>39987</v>
      </c>
      <c r="BF1883">
        <f t="shared" si="1657"/>
        <v>19.485714000000002</v>
      </c>
      <c r="BG1883">
        <f t="shared" si="1658"/>
        <v>-7.1846995188373942E-3</v>
      </c>
      <c r="BH1883">
        <f>VLOOKUP(BE1883,DATA_FEEDS!$A$7:$B$2095,2,FALSE)</f>
        <v>48.4</v>
      </c>
      <c r="BI1883">
        <f t="shared" si="1699"/>
        <v>55.623076923076923</v>
      </c>
      <c r="BJ1883">
        <f t="shared" si="1700"/>
        <v>-1.4018306580609119</v>
      </c>
      <c r="BK1883">
        <f t="shared" si="1690"/>
        <v>-100</v>
      </c>
      <c r="BL1883" s="14">
        <f t="shared" si="1691"/>
        <v>0.71846995188373941</v>
      </c>
      <c r="BM1883" s="15" t="str">
        <f t="shared" si="1697"/>
        <v/>
      </c>
      <c r="BP1883" s="20">
        <f t="shared" si="1663"/>
        <v>39987</v>
      </c>
      <c r="BQ1883">
        <f t="shared" si="1707"/>
        <v>19.485714000000002</v>
      </c>
      <c r="BR1883">
        <f t="shared" si="1708"/>
        <v>-7.1846995188373942E-3</v>
      </c>
      <c r="BS1883">
        <f t="shared" si="1669"/>
        <v>0</v>
      </c>
      <c r="BT1883">
        <f t="shared" si="1670"/>
        <v>-100</v>
      </c>
      <c r="BU1883">
        <f t="shared" si="1671"/>
        <v>-100</v>
      </c>
      <c r="BV1883">
        <f t="shared" si="1672"/>
        <v>-100</v>
      </c>
      <c r="BW1883" s="14">
        <f t="shared" si="1698"/>
        <v>0.71846995188373941</v>
      </c>
      <c r="BX1883" s="15" t="str">
        <f t="shared" si="1664"/>
        <v/>
      </c>
      <c r="BY1883">
        <f t="shared" si="1673"/>
        <v>0.16681498377623277</v>
      </c>
      <c r="BZ1883">
        <f t="shared" si="1674"/>
        <v>1.3332325285745379</v>
      </c>
      <c r="CA1883">
        <f t="shared" si="1675"/>
        <v>-1.4018306580609119</v>
      </c>
    </row>
    <row r="1884" spans="1:79" x14ac:dyDescent="0.25">
      <c r="A1884" s="1">
        <v>39988</v>
      </c>
      <c r="B1884" s="2">
        <v>19.345714999999998</v>
      </c>
      <c r="C1884" s="2">
        <v>19.459999</v>
      </c>
      <c r="D1884">
        <f t="shared" si="1665"/>
        <v>19.345714999999998</v>
      </c>
      <c r="E1884" s="2">
        <f t="shared" si="1665"/>
        <v>19.459999</v>
      </c>
      <c r="F1884" s="4">
        <f t="shared" si="1676"/>
        <v>-7.1846995188373942E-3</v>
      </c>
      <c r="G1884" s="4">
        <f t="shared" si="1689"/>
        <v>8.0810372774799176E-4</v>
      </c>
      <c r="H1884" s="4">
        <f t="shared" si="1710"/>
        <v>2.0756823557767735E-2</v>
      </c>
      <c r="I1884" s="5">
        <f t="shared" si="1666"/>
        <v>0.11428400000000138</v>
      </c>
      <c r="J1884">
        <f t="shared" si="1659"/>
        <v>1</v>
      </c>
      <c r="K1884">
        <f t="shared" si="1677"/>
        <v>19.513142599999998</v>
      </c>
      <c r="L1884">
        <f t="shared" si="1709"/>
        <v>19.812856949999997</v>
      </c>
      <c r="M1884" t="str">
        <f t="shared" si="1678"/>
        <v/>
      </c>
      <c r="R1884" s="13">
        <f t="shared" si="1679"/>
        <v>-0.29971434999999857</v>
      </c>
      <c r="S1884" s="14" t="str">
        <f t="shared" si="1686"/>
        <v/>
      </c>
      <c r="T1884" s="14">
        <f t="shared" si="1681"/>
        <v>-100</v>
      </c>
      <c r="U1884" s="15">
        <f t="shared" si="1682"/>
        <v>0.71846995188373941</v>
      </c>
      <c r="V1884" t="str">
        <f t="shared" si="1683"/>
        <v/>
      </c>
      <c r="Y1884" s="13" t="str">
        <f t="shared" si="1684"/>
        <v/>
      </c>
      <c r="Z1884" t="str">
        <f t="shared" si="1680"/>
        <v/>
      </c>
      <c r="AB1884" s="14" t="str">
        <f t="shared" si="1687"/>
        <v/>
      </c>
      <c r="AC1884" t="str">
        <f t="shared" si="1685"/>
        <v/>
      </c>
      <c r="AE1884" s="15" t="str">
        <f t="shared" si="1688"/>
        <v/>
      </c>
      <c r="AF1884" t="str">
        <f t="shared" si="1711"/>
        <v/>
      </c>
      <c r="AI1884" s="21">
        <f t="shared" si="1667"/>
        <v>39988</v>
      </c>
      <c r="AJ1884" s="14">
        <f t="shared" si="1660"/>
        <v>19.345714999999998</v>
      </c>
      <c r="AK1884" s="22">
        <f t="shared" si="1668"/>
        <v>2.4368186960265314E-3</v>
      </c>
      <c r="AL1884" s="14">
        <f t="shared" si="1701"/>
        <v>19.307625314083907</v>
      </c>
      <c r="AM1884" s="14">
        <f t="shared" si="1702"/>
        <v>0.32485662505958957</v>
      </c>
      <c r="AN1884" s="14">
        <f t="shared" si="1703"/>
        <v>0.11725075918985607</v>
      </c>
      <c r="AO1884" s="14" t="str">
        <f t="shared" si="1704"/>
        <v/>
      </c>
      <c r="AP1884" s="14" t="str">
        <f t="shared" si="1705"/>
        <v/>
      </c>
      <c r="AQ1884" s="15" t="str">
        <f t="shared" si="1706"/>
        <v/>
      </c>
      <c r="AT1884" s="21">
        <f t="shared" si="1661"/>
        <v>39988</v>
      </c>
      <c r="AU1884" s="14">
        <f t="shared" si="1655"/>
        <v>19.345714999999998</v>
      </c>
      <c r="AV1884" s="22">
        <f t="shared" si="1656"/>
        <v>2.4368186960265314E-3</v>
      </c>
      <c r="AW1884" s="14">
        <f>VLOOKUP(AT1884,DATA_FEEDS!$F$7:$H$2022,3,FALSE)</f>
        <v>40.29363</v>
      </c>
      <c r="AX1884" s="14">
        <f t="shared" si="1692"/>
        <v>40.080261999999991</v>
      </c>
      <c r="AY1884" s="14">
        <f t="shared" si="1693"/>
        <v>0.14987250016477183</v>
      </c>
      <c r="AZ1884" s="14" t="str">
        <f t="shared" si="1694"/>
        <v/>
      </c>
      <c r="BA1884" s="14" t="str">
        <f t="shared" si="1695"/>
        <v/>
      </c>
      <c r="BB1884" s="15" t="str">
        <f t="shared" si="1696"/>
        <v/>
      </c>
      <c r="BE1884" s="20">
        <f t="shared" si="1662"/>
        <v>39988</v>
      </c>
      <c r="BF1884">
        <f t="shared" si="1657"/>
        <v>19.345714999999998</v>
      </c>
      <c r="BG1884">
        <f t="shared" si="1658"/>
        <v>2.4368186960265314E-3</v>
      </c>
      <c r="BH1884">
        <f>VLOOKUP(BE1884,DATA_FEEDS!$A$7:$B$2095,2,FALSE)</f>
        <v>50.9</v>
      </c>
      <c r="BI1884">
        <f t="shared" si="1699"/>
        <v>54.553846153846152</v>
      </c>
      <c r="BJ1884">
        <f t="shared" si="1700"/>
        <v>-0.75544368145521279</v>
      </c>
      <c r="BK1884" t="str">
        <f t="shared" si="1690"/>
        <v/>
      </c>
      <c r="BL1884" s="14" t="str">
        <f t="shared" si="1691"/>
        <v/>
      </c>
      <c r="BM1884" s="15" t="str">
        <f t="shared" si="1697"/>
        <v/>
      </c>
      <c r="BP1884" s="20">
        <f t="shared" si="1663"/>
        <v>39988</v>
      </c>
      <c r="BQ1884">
        <f t="shared" si="1707"/>
        <v>19.345714999999998</v>
      </c>
      <c r="BR1884">
        <f t="shared" si="1708"/>
        <v>2.4368186960265314E-3</v>
      </c>
      <c r="BS1884">
        <f t="shared" si="1669"/>
        <v>0</v>
      </c>
      <c r="BT1884">
        <f t="shared" si="1670"/>
        <v>0</v>
      </c>
      <c r="BU1884">
        <f t="shared" si="1671"/>
        <v>0</v>
      </c>
      <c r="BV1884" t="str">
        <f t="shared" si="1672"/>
        <v/>
      </c>
      <c r="BW1884" s="14" t="str">
        <f t="shared" si="1698"/>
        <v/>
      </c>
      <c r="BX1884" s="15" t="str">
        <f t="shared" si="1664"/>
        <v/>
      </c>
      <c r="BY1884">
        <f t="shared" si="1673"/>
        <v>0.11725075918985607</v>
      </c>
      <c r="BZ1884">
        <f t="shared" si="1674"/>
        <v>0.14987250016477183</v>
      </c>
      <c r="CA1884">
        <f t="shared" si="1675"/>
        <v>-0.75544368145521279</v>
      </c>
    </row>
    <row r="1885" spans="1:79" x14ac:dyDescent="0.25">
      <c r="A1885" s="1">
        <v>39989</v>
      </c>
      <c r="B1885" s="2">
        <v>19.392856999999999</v>
      </c>
      <c r="C1885" s="2">
        <v>19.98</v>
      </c>
      <c r="D1885">
        <f t="shared" si="1665"/>
        <v>19.392856999999999</v>
      </c>
      <c r="E1885" s="2">
        <f t="shared" si="1665"/>
        <v>19.98</v>
      </c>
      <c r="F1885" s="4">
        <f t="shared" si="1676"/>
        <v>2.4368186960265314E-3</v>
      </c>
      <c r="G1885" s="4">
        <f t="shared" si="1689"/>
        <v>1.2964475011388355E-2</v>
      </c>
      <c r="H1885" s="4">
        <f t="shared" si="1710"/>
        <v>3.3015709439049142E-2</v>
      </c>
      <c r="I1885" s="5">
        <f t="shared" si="1666"/>
        <v>0.58714300000000108</v>
      </c>
      <c r="J1885">
        <f t="shared" si="1659"/>
        <v>1</v>
      </c>
      <c r="K1885">
        <f t="shared" si="1677"/>
        <v>19.626856999999998</v>
      </c>
      <c r="L1885">
        <f t="shared" si="1709"/>
        <v>19.8470713</v>
      </c>
      <c r="M1885" t="str">
        <f t="shared" si="1678"/>
        <v/>
      </c>
      <c r="R1885" s="13">
        <f t="shared" si="1679"/>
        <v>-0.22021430000000208</v>
      </c>
      <c r="S1885" s="14" t="str">
        <f t="shared" si="1686"/>
        <v/>
      </c>
      <c r="T1885" s="14">
        <f t="shared" si="1681"/>
        <v>-100</v>
      </c>
      <c r="U1885" s="15">
        <f t="shared" si="1682"/>
        <v>-0.24368186960265315</v>
      </c>
      <c r="V1885">
        <f t="shared" si="1683"/>
        <v>-0.24368186960265315</v>
      </c>
      <c r="Y1885" s="13" t="str">
        <f t="shared" si="1684"/>
        <v/>
      </c>
      <c r="Z1885" t="str">
        <f t="shared" si="1680"/>
        <v/>
      </c>
      <c r="AB1885" s="14" t="str">
        <f t="shared" si="1687"/>
        <v/>
      </c>
      <c r="AC1885" t="str">
        <f t="shared" si="1685"/>
        <v/>
      </c>
      <c r="AE1885" s="15" t="str">
        <f t="shared" si="1688"/>
        <v/>
      </c>
      <c r="AF1885" t="str">
        <f t="shared" si="1711"/>
        <v/>
      </c>
      <c r="AI1885" s="21">
        <f t="shared" si="1667"/>
        <v>39989</v>
      </c>
      <c r="AJ1885" s="14">
        <f t="shared" si="1660"/>
        <v>19.392856999999999</v>
      </c>
      <c r="AK1885" s="22">
        <f t="shared" si="1668"/>
        <v>2.9760545338935983E-2</v>
      </c>
      <c r="AL1885" s="14">
        <f t="shared" si="1701"/>
        <v>19.301569616877259</v>
      </c>
      <c r="AM1885" s="14">
        <f t="shared" si="1702"/>
        <v>0.3141236930062033</v>
      </c>
      <c r="AN1885" s="14">
        <f t="shared" si="1703"/>
        <v>0.29060967114294484</v>
      </c>
      <c r="AO1885" s="14" t="str">
        <f t="shared" si="1704"/>
        <v/>
      </c>
      <c r="AP1885" s="14" t="str">
        <f t="shared" si="1705"/>
        <v/>
      </c>
      <c r="AQ1885" s="15" t="str">
        <f t="shared" si="1706"/>
        <v/>
      </c>
      <c r="AT1885" s="21">
        <f t="shared" si="1661"/>
        <v>39989</v>
      </c>
      <c r="AU1885" s="14">
        <f t="shared" si="1655"/>
        <v>19.392856999999999</v>
      </c>
      <c r="AV1885" s="22">
        <f t="shared" si="1656"/>
        <v>2.9760545338935983E-2</v>
      </c>
      <c r="AW1885" s="14">
        <f>VLOOKUP(AT1885,DATA_FEEDS!$F$7:$H$2022,3,FALSE)</f>
        <v>38.492130000000003</v>
      </c>
      <c r="AX1885" s="14">
        <f t="shared" si="1692"/>
        <v>40.135736999999992</v>
      </c>
      <c r="AY1885" s="14">
        <f t="shared" si="1693"/>
        <v>-1.1720341935114698</v>
      </c>
      <c r="AZ1885" s="14" t="str">
        <f t="shared" si="1694"/>
        <v/>
      </c>
      <c r="BA1885" s="14" t="str">
        <f t="shared" si="1695"/>
        <v/>
      </c>
      <c r="BB1885" s="15" t="str">
        <f t="shared" si="1696"/>
        <v/>
      </c>
      <c r="BE1885" s="20">
        <f t="shared" si="1662"/>
        <v>39989</v>
      </c>
      <c r="BF1885">
        <f t="shared" si="1657"/>
        <v>19.392856999999999</v>
      </c>
      <c r="BG1885">
        <f t="shared" si="1658"/>
        <v>2.9760545338935983E-2</v>
      </c>
      <c r="BH1885">
        <f>VLOOKUP(BE1885,DATA_FEEDS!$A$7:$B$2095,2,FALSE)</f>
        <v>51</v>
      </c>
      <c r="BI1885">
        <f t="shared" si="1699"/>
        <v>53.830769230769228</v>
      </c>
      <c r="BJ1885">
        <f t="shared" si="1700"/>
        <v>-0.61274897312059917</v>
      </c>
      <c r="BK1885" t="str">
        <f t="shared" si="1690"/>
        <v/>
      </c>
      <c r="BL1885" s="14" t="str">
        <f t="shared" si="1691"/>
        <v/>
      </c>
      <c r="BM1885" s="15" t="str">
        <f t="shared" si="1697"/>
        <v/>
      </c>
      <c r="BP1885" s="20">
        <f t="shared" si="1663"/>
        <v>39989</v>
      </c>
      <c r="BQ1885">
        <f t="shared" si="1707"/>
        <v>19.392856999999999</v>
      </c>
      <c r="BR1885">
        <f t="shared" si="1708"/>
        <v>2.9760545338935983E-2</v>
      </c>
      <c r="BS1885">
        <f t="shared" si="1669"/>
        <v>0</v>
      </c>
      <c r="BT1885">
        <f t="shared" si="1670"/>
        <v>0</v>
      </c>
      <c r="BU1885">
        <f t="shared" si="1671"/>
        <v>0</v>
      </c>
      <c r="BV1885" t="str">
        <f t="shared" si="1672"/>
        <v/>
      </c>
      <c r="BW1885" s="14" t="str">
        <f t="shared" si="1698"/>
        <v/>
      </c>
      <c r="BX1885" s="15" t="str">
        <f t="shared" si="1664"/>
        <v/>
      </c>
      <c r="BY1885">
        <f t="shared" si="1673"/>
        <v>0.29060967114294484</v>
      </c>
      <c r="BZ1885">
        <f t="shared" si="1674"/>
        <v>-1.1720341935114698</v>
      </c>
      <c r="CA1885">
        <f t="shared" si="1675"/>
        <v>-0.61274897312059917</v>
      </c>
    </row>
    <row r="1886" spans="1:79" x14ac:dyDescent="0.25">
      <c r="A1886" s="1">
        <v>39990</v>
      </c>
      <c r="B1886" s="2">
        <v>19.969999000000001</v>
      </c>
      <c r="C1886" s="2">
        <v>20.348572000000001</v>
      </c>
      <c r="D1886">
        <f t="shared" si="1665"/>
        <v>19.969999000000001</v>
      </c>
      <c r="E1886" s="2">
        <f t="shared" si="1665"/>
        <v>20.348572000000001</v>
      </c>
      <c r="F1886" s="4">
        <f t="shared" si="1676"/>
        <v>2.9760545338935983E-2</v>
      </c>
      <c r="G1886" s="4">
        <f t="shared" si="1689"/>
        <v>1.2582632665720147E-2</v>
      </c>
      <c r="H1886" s="4">
        <f t="shared" si="1710"/>
        <v>4.3745922821805922E-2</v>
      </c>
      <c r="I1886" s="5">
        <f t="shared" si="1666"/>
        <v>0.37857299999999938</v>
      </c>
      <c r="J1886">
        <f t="shared" si="1659"/>
        <v>1</v>
      </c>
      <c r="K1886">
        <f t="shared" si="1677"/>
        <v>19.711428600000001</v>
      </c>
      <c r="L1886">
        <f t="shared" si="1709"/>
        <v>19.894428499999997</v>
      </c>
      <c r="M1886" t="str">
        <f t="shared" si="1678"/>
        <v/>
      </c>
      <c r="R1886" s="13">
        <f t="shared" si="1679"/>
        <v>-0.18299989999999511</v>
      </c>
      <c r="S1886" s="14" t="str">
        <f t="shared" si="1686"/>
        <v/>
      </c>
      <c r="T1886" s="14">
        <f t="shared" si="1681"/>
        <v>-100</v>
      </c>
      <c r="U1886" s="15">
        <f t="shared" si="1682"/>
        <v>-2.9760545338935982</v>
      </c>
      <c r="V1886">
        <f t="shared" si="1683"/>
        <v>-2.9760545338935982</v>
      </c>
      <c r="Y1886" s="13" t="str">
        <f t="shared" si="1684"/>
        <v/>
      </c>
      <c r="Z1886" t="str">
        <f t="shared" si="1680"/>
        <v/>
      </c>
      <c r="AB1886" s="14" t="str">
        <f t="shared" si="1687"/>
        <v/>
      </c>
      <c r="AC1886" t="str">
        <f t="shared" si="1685"/>
        <v/>
      </c>
      <c r="AE1886" s="15" t="str">
        <f t="shared" si="1688"/>
        <v/>
      </c>
      <c r="AF1886" t="str">
        <f t="shared" si="1711"/>
        <v/>
      </c>
      <c r="AI1886" s="21">
        <f t="shared" si="1667"/>
        <v>39990</v>
      </c>
      <c r="AJ1886" s="14">
        <f t="shared" si="1660"/>
        <v>19.969999000000001</v>
      </c>
      <c r="AK1886" s="22">
        <f t="shared" si="1668"/>
        <v>2.6253731910552299E-2</v>
      </c>
      <c r="AL1886" s="14">
        <f t="shared" si="1701"/>
        <v>19.312885365276998</v>
      </c>
      <c r="AM1886" s="14">
        <f t="shared" si="1702"/>
        <v>0.29848947880746252</v>
      </c>
      <c r="AN1886" s="14">
        <f t="shared" si="1703"/>
        <v>2.2014633056693698</v>
      </c>
      <c r="AO1886" s="14">
        <f t="shared" si="1704"/>
        <v>-100</v>
      </c>
      <c r="AP1886" s="14">
        <f t="shared" si="1705"/>
        <v>-2.62537319105523</v>
      </c>
      <c r="AQ1886" s="15">
        <f t="shared" si="1706"/>
        <v>-2.62537319105523</v>
      </c>
      <c r="AT1886" s="21">
        <f t="shared" si="1661"/>
        <v>39990</v>
      </c>
      <c r="AU1886" s="14">
        <f t="shared" si="1655"/>
        <v>19.969999000000001</v>
      </c>
      <c r="AV1886" s="22">
        <f t="shared" si="1656"/>
        <v>2.6253731910552299E-2</v>
      </c>
      <c r="AW1886" s="14">
        <f>VLOOKUP(AT1886,DATA_FEEDS!$F$7:$H$2022,3,FALSE)</f>
        <v>35.725630000000002</v>
      </c>
      <c r="AX1886" s="14">
        <f t="shared" si="1692"/>
        <v>39.854531000000009</v>
      </c>
      <c r="AY1886" s="14">
        <f t="shared" si="1693"/>
        <v>-3.1362441202782119</v>
      </c>
      <c r="AZ1886" s="14">
        <f t="shared" si="1694"/>
        <v>100</v>
      </c>
      <c r="BA1886" s="14">
        <f t="shared" si="1695"/>
        <v>2.62537319105523</v>
      </c>
      <c r="BB1886" s="15" t="str">
        <f t="shared" si="1696"/>
        <v/>
      </c>
      <c r="BE1886" s="20">
        <f t="shared" si="1662"/>
        <v>39990</v>
      </c>
      <c r="BF1886">
        <f t="shared" si="1657"/>
        <v>19.969999000000001</v>
      </c>
      <c r="BG1886">
        <f t="shared" si="1658"/>
        <v>2.6253731910552299E-2</v>
      </c>
      <c r="BH1886">
        <f>VLOOKUP(BE1886,DATA_FEEDS!$A$7:$B$2095,2,FALSE)</f>
        <v>51.9</v>
      </c>
      <c r="BI1886">
        <f t="shared" si="1699"/>
        <v>53.399999999999991</v>
      </c>
      <c r="BJ1886">
        <f t="shared" si="1700"/>
        <v>-0.32885184500914294</v>
      </c>
      <c r="BK1886" t="str">
        <f t="shared" si="1690"/>
        <v/>
      </c>
      <c r="BL1886" s="14" t="str">
        <f t="shared" si="1691"/>
        <v/>
      </c>
      <c r="BM1886" s="15" t="str">
        <f t="shared" si="1697"/>
        <v/>
      </c>
      <c r="BP1886" s="20">
        <f t="shared" si="1663"/>
        <v>39990</v>
      </c>
      <c r="BQ1886">
        <f t="shared" si="1707"/>
        <v>19.969999000000001</v>
      </c>
      <c r="BR1886">
        <f t="shared" si="1708"/>
        <v>2.6253731910552299E-2</v>
      </c>
      <c r="BS1886">
        <f t="shared" si="1669"/>
        <v>-100</v>
      </c>
      <c r="BT1886">
        <f t="shared" si="1670"/>
        <v>100</v>
      </c>
      <c r="BU1886">
        <f t="shared" si="1671"/>
        <v>0</v>
      </c>
      <c r="BV1886" t="str">
        <f t="shared" si="1672"/>
        <v/>
      </c>
      <c r="BW1886" s="14" t="str">
        <f t="shared" si="1698"/>
        <v/>
      </c>
      <c r="BX1886" s="15" t="str">
        <f t="shared" si="1664"/>
        <v/>
      </c>
      <c r="BY1886">
        <f t="shared" si="1673"/>
        <v>2.2014633056693698</v>
      </c>
      <c r="BZ1886">
        <f t="shared" si="1674"/>
        <v>-3.1362441202782119</v>
      </c>
      <c r="CA1886">
        <f t="shared" si="1675"/>
        <v>-0.32885184500914294</v>
      </c>
    </row>
    <row r="1887" spans="1:79" x14ac:dyDescent="0.25">
      <c r="A1887" s="1">
        <v>39993</v>
      </c>
      <c r="B1887" s="2">
        <v>20.494285999999999</v>
      </c>
      <c r="C1887" s="2">
        <v>20.281428999999999</v>
      </c>
      <c r="D1887">
        <f t="shared" si="1665"/>
        <v>20.494285999999999</v>
      </c>
      <c r="E1887" s="2">
        <f t="shared" si="1665"/>
        <v>20.281428999999999</v>
      </c>
      <c r="F1887" s="4">
        <f t="shared" si="1676"/>
        <v>2.6253731910552299E-2</v>
      </c>
      <c r="G1887" s="4">
        <f t="shared" si="1689"/>
        <v>4.0835814381756687E-2</v>
      </c>
      <c r="H1887" s="4">
        <f t="shared" si="1710"/>
        <v>2.1440376234247886E-2</v>
      </c>
      <c r="I1887" s="5">
        <f t="shared" si="1666"/>
        <v>-0.21285699999999963</v>
      </c>
      <c r="J1887">
        <f t="shared" si="1659"/>
        <v>1</v>
      </c>
      <c r="K1887">
        <f t="shared" si="1677"/>
        <v>19.842857000000002</v>
      </c>
      <c r="L1887">
        <f t="shared" si="1709"/>
        <v>19.913142799999996</v>
      </c>
      <c r="M1887" t="str">
        <f t="shared" si="1678"/>
        <v/>
      </c>
      <c r="R1887" s="13">
        <f t="shared" si="1679"/>
        <v>-7.0285799999993515E-2</v>
      </c>
      <c r="S1887" s="14" t="str">
        <f t="shared" si="1686"/>
        <v/>
      </c>
      <c r="T1887" s="14">
        <f t="shared" si="1681"/>
        <v>-100</v>
      </c>
      <c r="U1887" s="15">
        <f t="shared" si="1682"/>
        <v>-2.62537319105523</v>
      </c>
      <c r="V1887">
        <f t="shared" si="1683"/>
        <v>-2.62537319105523</v>
      </c>
      <c r="Y1887" s="13" t="str">
        <f t="shared" si="1684"/>
        <v/>
      </c>
      <c r="Z1887" t="str">
        <f t="shared" si="1680"/>
        <v/>
      </c>
      <c r="AB1887" s="14" t="str">
        <f t="shared" si="1687"/>
        <v/>
      </c>
      <c r="AC1887" t="str">
        <f t="shared" si="1685"/>
        <v/>
      </c>
      <c r="AE1887" s="15" t="str">
        <f t="shared" si="1688"/>
        <v/>
      </c>
      <c r="AF1887" t="str">
        <f t="shared" si="1711"/>
        <v/>
      </c>
      <c r="AI1887" s="21">
        <f t="shared" si="1667"/>
        <v>39993</v>
      </c>
      <c r="AJ1887" s="14">
        <f t="shared" si="1660"/>
        <v>20.494285999999999</v>
      </c>
      <c r="AK1887" s="22">
        <f t="shared" si="1668"/>
        <v>-6.1341000120715868E-3</v>
      </c>
      <c r="AL1887" s="14">
        <f t="shared" si="1701"/>
        <v>19.462426764718771</v>
      </c>
      <c r="AM1887" s="14">
        <f t="shared" si="1702"/>
        <v>0.30059492388223968</v>
      </c>
      <c r="AN1887" s="14">
        <f t="shared" si="1703"/>
        <v>3.4327234204575814</v>
      </c>
      <c r="AO1887" s="14">
        <f t="shared" si="1704"/>
        <v>-100</v>
      </c>
      <c r="AP1887" s="14">
        <f t="shared" si="1705"/>
        <v>0.61341000120715872</v>
      </c>
      <c r="AQ1887" s="15" t="str">
        <f t="shared" si="1706"/>
        <v/>
      </c>
      <c r="AT1887" s="21">
        <f t="shared" si="1661"/>
        <v>39993</v>
      </c>
      <c r="AU1887" s="14">
        <f t="shared" si="1655"/>
        <v>20.494285999999999</v>
      </c>
      <c r="AV1887" s="22">
        <f t="shared" si="1656"/>
        <v>-6.1341000120715868E-3</v>
      </c>
      <c r="AW1887" s="14">
        <f>VLOOKUP(AT1887,DATA_FEEDS!$F$7:$H$2022,3,FALSE)</f>
        <v>37.231630000000003</v>
      </c>
      <c r="AX1887" s="14">
        <f t="shared" si="1692"/>
        <v>39.589282000000004</v>
      </c>
      <c r="AY1887" s="14">
        <f t="shared" si="1693"/>
        <v>-1.2561700717216007</v>
      </c>
      <c r="AZ1887" s="14">
        <f t="shared" si="1694"/>
        <v>100</v>
      </c>
      <c r="BA1887" s="14">
        <f t="shared" si="1695"/>
        <v>-0.61341000120715872</v>
      </c>
      <c r="BB1887" s="15">
        <f t="shared" si="1696"/>
        <v>-0.61341000120715872</v>
      </c>
      <c r="BE1887" s="20">
        <f t="shared" si="1662"/>
        <v>39993</v>
      </c>
      <c r="BF1887">
        <f t="shared" si="1657"/>
        <v>20.494285999999999</v>
      </c>
      <c r="BG1887">
        <f t="shared" si="1658"/>
        <v>-6.1341000120715868E-3</v>
      </c>
      <c r="BH1887">
        <f>VLOOKUP(BE1887,DATA_FEEDS!$A$7:$B$2095,2,FALSE)</f>
        <v>51.2</v>
      </c>
      <c r="BI1887">
        <f t="shared" si="1699"/>
        <v>53.04615384615385</v>
      </c>
      <c r="BJ1887">
        <f t="shared" si="1700"/>
        <v>-0.40814555841727573</v>
      </c>
      <c r="BK1887" t="str">
        <f t="shared" si="1690"/>
        <v/>
      </c>
      <c r="BL1887" s="14" t="str">
        <f t="shared" si="1691"/>
        <v/>
      </c>
      <c r="BM1887" s="15" t="str">
        <f t="shared" si="1697"/>
        <v/>
      </c>
      <c r="BP1887" s="20">
        <f t="shared" si="1663"/>
        <v>39993</v>
      </c>
      <c r="BQ1887">
        <f t="shared" si="1707"/>
        <v>20.494285999999999</v>
      </c>
      <c r="BR1887">
        <f t="shared" si="1708"/>
        <v>-6.1341000120715868E-3</v>
      </c>
      <c r="BS1887">
        <f t="shared" si="1669"/>
        <v>-100</v>
      </c>
      <c r="BT1887">
        <f t="shared" si="1670"/>
        <v>100</v>
      </c>
      <c r="BU1887">
        <f t="shared" si="1671"/>
        <v>0</v>
      </c>
      <c r="BV1887" t="str">
        <f t="shared" si="1672"/>
        <v/>
      </c>
      <c r="BW1887" s="14" t="str">
        <f t="shared" si="1698"/>
        <v/>
      </c>
      <c r="BX1887" s="15" t="str">
        <f t="shared" si="1664"/>
        <v/>
      </c>
      <c r="BY1887">
        <f t="shared" si="1673"/>
        <v>3.4327234204575814</v>
      </c>
      <c r="BZ1887">
        <f t="shared" si="1674"/>
        <v>-1.2561700717216007</v>
      </c>
      <c r="CA1887">
        <f t="shared" si="1675"/>
        <v>-0.40814555841727573</v>
      </c>
    </row>
    <row r="1888" spans="1:79" x14ac:dyDescent="0.25">
      <c r="A1888" s="1">
        <v>39994</v>
      </c>
      <c r="B1888" s="2">
        <v>20.368572</v>
      </c>
      <c r="C1888" s="2">
        <v>20.347142999999999</v>
      </c>
      <c r="D1888">
        <f t="shared" si="1665"/>
        <v>20.368572</v>
      </c>
      <c r="E1888" s="2">
        <f t="shared" si="1665"/>
        <v>20.347142999999999</v>
      </c>
      <c r="F1888" s="4">
        <f t="shared" si="1676"/>
        <v>-6.1341000120715868E-3</v>
      </c>
      <c r="G1888" s="4">
        <f t="shared" si="1689"/>
        <v>5.176484818472725E-2</v>
      </c>
      <c r="H1888" s="4">
        <f t="shared" si="1710"/>
        <v>1.7357149999999953E-2</v>
      </c>
      <c r="I1888" s="5">
        <f t="shared" si="1666"/>
        <v>-2.1429000000001253E-2</v>
      </c>
      <c r="J1888">
        <f t="shared" si="1659"/>
        <v>1</v>
      </c>
      <c r="K1888">
        <f t="shared" si="1677"/>
        <v>20.083428600000001</v>
      </c>
      <c r="L1888">
        <f t="shared" si="1709"/>
        <v>19.934142799999996</v>
      </c>
      <c r="M1888" t="str">
        <f t="shared" si="1678"/>
        <v/>
      </c>
      <c r="R1888" s="13">
        <f t="shared" si="1679"/>
        <v>0.1492858000000048</v>
      </c>
      <c r="S1888" s="14">
        <f t="shared" si="1686"/>
        <v>100</v>
      </c>
      <c r="T1888" s="14">
        <f t="shared" si="1681"/>
        <v>0</v>
      </c>
      <c r="U1888" s="15" t="str">
        <f t="shared" si="1682"/>
        <v/>
      </c>
      <c r="V1888" t="str">
        <f t="shared" si="1683"/>
        <v/>
      </c>
      <c r="Y1888" s="13" t="str">
        <f t="shared" si="1684"/>
        <v/>
      </c>
      <c r="Z1888" t="str">
        <f t="shared" si="1680"/>
        <v/>
      </c>
      <c r="AB1888" s="14" t="str">
        <f t="shared" si="1687"/>
        <v/>
      </c>
      <c r="AC1888" t="str">
        <f t="shared" si="1685"/>
        <v/>
      </c>
      <c r="AE1888" s="15" t="str">
        <f t="shared" si="1688"/>
        <v/>
      </c>
      <c r="AF1888" t="str">
        <f t="shared" si="1711"/>
        <v/>
      </c>
      <c r="AI1888" s="21">
        <f t="shared" si="1667"/>
        <v>39994</v>
      </c>
      <c r="AJ1888" s="14">
        <f t="shared" si="1660"/>
        <v>20.368572</v>
      </c>
      <c r="AK1888" s="22">
        <f t="shared" si="1668"/>
        <v>6.4524896492498176E-3</v>
      </c>
      <c r="AL1888" s="14">
        <f t="shared" si="1701"/>
        <v>19.870305487120845</v>
      </c>
      <c r="AM1888" s="14">
        <f t="shared" si="1702"/>
        <v>0.34445103087345869</v>
      </c>
      <c r="AN1888" s="14">
        <f t="shared" si="1703"/>
        <v>1.4465525378619171</v>
      </c>
      <c r="AO1888" s="14" t="str">
        <f t="shared" si="1704"/>
        <v/>
      </c>
      <c r="AP1888" s="14" t="str">
        <f t="shared" si="1705"/>
        <v/>
      </c>
      <c r="AQ1888" s="15" t="str">
        <f t="shared" si="1706"/>
        <v/>
      </c>
      <c r="AT1888" s="21">
        <f t="shared" si="1661"/>
        <v>39994</v>
      </c>
      <c r="AU1888" s="14">
        <f t="shared" si="1655"/>
        <v>20.368572</v>
      </c>
      <c r="AV1888" s="22">
        <f t="shared" si="1656"/>
        <v>6.4524896492498176E-3</v>
      </c>
      <c r="AW1888" s="14">
        <f>VLOOKUP(AT1888,DATA_FEEDS!$F$7:$H$2022,3,FALSE)</f>
        <v>36.736620000000002</v>
      </c>
      <c r="AX1888" s="14">
        <f t="shared" si="1692"/>
        <v>39.330494000000002</v>
      </c>
      <c r="AY1888" s="14">
        <f t="shared" si="1693"/>
        <v>-1.2643686477789564</v>
      </c>
      <c r="AZ1888" s="14">
        <f t="shared" si="1694"/>
        <v>100</v>
      </c>
      <c r="BA1888" s="14">
        <f t="shared" si="1695"/>
        <v>0.64524896492498174</v>
      </c>
      <c r="BB1888" s="15" t="str">
        <f t="shared" si="1696"/>
        <v/>
      </c>
      <c r="BE1888" s="20">
        <f t="shared" si="1662"/>
        <v>39994</v>
      </c>
      <c r="BF1888">
        <f t="shared" si="1657"/>
        <v>20.368572</v>
      </c>
      <c r="BG1888">
        <f t="shared" si="1658"/>
        <v>6.4524896492498176E-3</v>
      </c>
      <c r="BH1888">
        <f>VLOOKUP(BE1888,DATA_FEEDS!$A$7:$B$2095,2,FALSE)</f>
        <v>44.7</v>
      </c>
      <c r="BI1888">
        <f t="shared" si="1699"/>
        <v>51.715384615384622</v>
      </c>
      <c r="BJ1888">
        <f t="shared" si="1700"/>
        <v>-1.9532445934900418</v>
      </c>
      <c r="BK1888">
        <f t="shared" si="1690"/>
        <v>-100</v>
      </c>
      <c r="BL1888" s="14">
        <f t="shared" si="1691"/>
        <v>-0.64524896492498174</v>
      </c>
      <c r="BM1888" s="15">
        <f t="shared" si="1697"/>
        <v>-0.64524896492498174</v>
      </c>
      <c r="BP1888" s="20">
        <f t="shared" si="1663"/>
        <v>39994</v>
      </c>
      <c r="BQ1888">
        <f t="shared" si="1707"/>
        <v>20.368572</v>
      </c>
      <c r="BR1888">
        <f t="shared" si="1708"/>
        <v>6.4524896492498176E-3</v>
      </c>
      <c r="BS1888">
        <f t="shared" si="1669"/>
        <v>0</v>
      </c>
      <c r="BT1888">
        <f t="shared" si="1670"/>
        <v>100</v>
      </c>
      <c r="BU1888">
        <f t="shared" si="1671"/>
        <v>-100</v>
      </c>
      <c r="BV1888" t="str">
        <f t="shared" si="1672"/>
        <v/>
      </c>
      <c r="BW1888" s="14" t="str">
        <f t="shared" si="1698"/>
        <v/>
      </c>
      <c r="BX1888" s="15" t="str">
        <f t="shared" si="1664"/>
        <v/>
      </c>
      <c r="BY1888">
        <f t="shared" si="1673"/>
        <v>1.4465525378619171</v>
      </c>
      <c r="BZ1888">
        <f t="shared" si="1674"/>
        <v>-1.2643686477789564</v>
      </c>
      <c r="CA1888">
        <f t="shared" si="1675"/>
        <v>-1.9532445934900418</v>
      </c>
    </row>
    <row r="1889" spans="1:79" x14ac:dyDescent="0.25">
      <c r="A1889" s="1">
        <v>39995</v>
      </c>
      <c r="B1889" s="2">
        <v>20.5</v>
      </c>
      <c r="C1889" s="2">
        <v>20.404285000000002</v>
      </c>
      <c r="D1889">
        <f t="shared" si="1665"/>
        <v>20.5</v>
      </c>
      <c r="E1889" s="2">
        <f t="shared" si="1665"/>
        <v>20.404285000000002</v>
      </c>
      <c r="F1889" s="4">
        <f t="shared" si="1676"/>
        <v>6.4524896492498176E-3</v>
      </c>
      <c r="G1889" s="4">
        <f t="shared" si="1689"/>
        <v>5.2154667050863225E-2</v>
      </c>
      <c r="H1889" s="4">
        <f t="shared" si="1710"/>
        <v>1.9267757959958515E-2</v>
      </c>
      <c r="I1889" s="5">
        <f t="shared" si="1666"/>
        <v>-9.571499999999844E-2</v>
      </c>
      <c r="J1889">
        <f t="shared" si="1659"/>
        <v>1</v>
      </c>
      <c r="K1889">
        <f t="shared" si="1677"/>
        <v>20.272285799999999</v>
      </c>
      <c r="L1889">
        <f t="shared" si="1709"/>
        <v>19.94757135</v>
      </c>
      <c r="M1889">
        <f t="shared" si="1678"/>
        <v>1</v>
      </c>
      <c r="R1889" s="13">
        <f t="shared" si="1679"/>
        <v>0.32471444999999832</v>
      </c>
      <c r="S1889" s="14" t="str">
        <f t="shared" si="1686"/>
        <v/>
      </c>
      <c r="T1889" s="14">
        <f t="shared" si="1681"/>
        <v>0</v>
      </c>
      <c r="U1889" s="15" t="str">
        <f t="shared" si="1682"/>
        <v/>
      </c>
      <c r="V1889" t="str">
        <f t="shared" si="1683"/>
        <v/>
      </c>
      <c r="Y1889" s="13">
        <f t="shared" si="1684"/>
        <v>0.64524896492498174</v>
      </c>
      <c r="Z1889" t="str">
        <f t="shared" si="1680"/>
        <v/>
      </c>
      <c r="AB1889" s="14">
        <f t="shared" si="1687"/>
        <v>-4.3763024390243839</v>
      </c>
      <c r="AC1889">
        <f t="shared" si="1685"/>
        <v>-4.3763024390243839</v>
      </c>
      <c r="AE1889" s="15">
        <f t="shared" si="1688"/>
        <v>15.198609756097568</v>
      </c>
      <c r="AF1889" t="str">
        <f t="shared" si="1711"/>
        <v/>
      </c>
      <c r="AI1889" s="21">
        <f t="shared" si="1667"/>
        <v>39995</v>
      </c>
      <c r="AJ1889" s="14">
        <f t="shared" si="1660"/>
        <v>20.5</v>
      </c>
      <c r="AK1889" s="22">
        <f t="shared" si="1668"/>
        <v>-1.5679414634146387E-2</v>
      </c>
      <c r="AL1889" s="14">
        <f t="shared" si="1701"/>
        <v>20.110851181553926</v>
      </c>
      <c r="AM1889" s="14">
        <f t="shared" si="1702"/>
        <v>0.33547106567806506</v>
      </c>
      <c r="AN1889" s="14">
        <f t="shared" si="1703"/>
        <v>1.1600071012369242</v>
      </c>
      <c r="AO1889" s="14" t="str">
        <f t="shared" si="1704"/>
        <v/>
      </c>
      <c r="AP1889" s="14" t="str">
        <f t="shared" si="1705"/>
        <v/>
      </c>
      <c r="AQ1889" s="15" t="str">
        <f t="shared" si="1706"/>
        <v/>
      </c>
      <c r="AT1889" s="21">
        <f t="shared" si="1661"/>
        <v>39995</v>
      </c>
      <c r="AU1889" s="14">
        <f t="shared" si="1655"/>
        <v>20.5</v>
      </c>
      <c r="AV1889" s="22">
        <f t="shared" si="1656"/>
        <v>-1.5679414634146387E-2</v>
      </c>
      <c r="AW1889" s="14">
        <f>VLOOKUP(AT1889,DATA_FEEDS!$F$7:$H$2022,3,FALSE)</f>
        <v>36.569629999999997</v>
      </c>
      <c r="AX1889" s="14">
        <f t="shared" si="1692"/>
        <v>39.033420000000007</v>
      </c>
      <c r="AY1889" s="14">
        <f t="shared" si="1693"/>
        <v>-1.0984724648277213</v>
      </c>
      <c r="AZ1889" s="14" t="str">
        <f t="shared" si="1694"/>
        <v/>
      </c>
      <c r="BA1889" s="14" t="str">
        <f t="shared" si="1695"/>
        <v/>
      </c>
      <c r="BB1889" s="15" t="str">
        <f t="shared" si="1696"/>
        <v/>
      </c>
      <c r="BE1889" s="20">
        <f t="shared" si="1662"/>
        <v>39995</v>
      </c>
      <c r="BF1889">
        <f t="shared" si="1657"/>
        <v>20.5</v>
      </c>
      <c r="BG1889">
        <f t="shared" si="1658"/>
        <v>-1.5679414634146387E-2</v>
      </c>
      <c r="BH1889">
        <f>VLOOKUP(BE1889,DATA_FEEDS!$A$7:$B$2095,2,FALSE)</f>
        <v>43.7</v>
      </c>
      <c r="BI1889">
        <f t="shared" si="1699"/>
        <v>50.315384615384623</v>
      </c>
      <c r="BJ1889">
        <f t="shared" si="1700"/>
        <v>-2.4105376654963284</v>
      </c>
      <c r="BK1889">
        <f t="shared" si="1690"/>
        <v>-100</v>
      </c>
      <c r="BL1889" s="14">
        <f t="shared" si="1691"/>
        <v>1.5679414634146387</v>
      </c>
      <c r="BM1889" s="15" t="str">
        <f t="shared" si="1697"/>
        <v/>
      </c>
      <c r="BP1889" s="20">
        <f t="shared" si="1663"/>
        <v>39995</v>
      </c>
      <c r="BQ1889">
        <f t="shared" si="1707"/>
        <v>20.5</v>
      </c>
      <c r="BR1889">
        <f t="shared" si="1708"/>
        <v>-1.5679414634146387E-2</v>
      </c>
      <c r="BS1889">
        <f t="shared" si="1669"/>
        <v>0</v>
      </c>
      <c r="BT1889">
        <f t="shared" si="1670"/>
        <v>0</v>
      </c>
      <c r="BU1889">
        <f t="shared" si="1671"/>
        <v>-100</v>
      </c>
      <c r="BV1889">
        <f t="shared" si="1672"/>
        <v>-100</v>
      </c>
      <c r="BW1889" s="14">
        <f t="shared" si="1698"/>
        <v>1.5679414634146387</v>
      </c>
      <c r="BX1889" s="15" t="str">
        <f t="shared" si="1664"/>
        <v/>
      </c>
      <c r="BY1889">
        <f t="shared" si="1673"/>
        <v>1.1600071012369242</v>
      </c>
      <c r="BZ1889">
        <f t="shared" si="1674"/>
        <v>-1.0984724648277213</v>
      </c>
      <c r="CA1889">
        <f t="shared" si="1675"/>
        <v>-2.4105376654963284</v>
      </c>
    </row>
    <row r="1890" spans="1:79" x14ac:dyDescent="0.25">
      <c r="A1890" s="1">
        <v>39996</v>
      </c>
      <c r="B1890" s="2">
        <v>20.178571999999999</v>
      </c>
      <c r="C1890" s="2">
        <v>20.002856999999999</v>
      </c>
      <c r="D1890">
        <f t="shared" si="1665"/>
        <v>20.178571999999999</v>
      </c>
      <c r="E1890" s="2">
        <f t="shared" si="1665"/>
        <v>20.002856999999999</v>
      </c>
      <c r="F1890" s="4">
        <f t="shared" si="1676"/>
        <v>-1.5679414634146387E-2</v>
      </c>
      <c r="G1890" s="4">
        <f t="shared" si="1689"/>
        <v>1.6453681344699811E-3</v>
      </c>
      <c r="H1890" s="4">
        <f t="shared" si="1710"/>
        <v>-3.6404960803662317E-2</v>
      </c>
      <c r="I1890" s="5">
        <f t="shared" si="1666"/>
        <v>-0.17571500000000029</v>
      </c>
      <c r="J1890">
        <f t="shared" si="1659"/>
        <v>1</v>
      </c>
      <c r="K1890">
        <f t="shared" si="1677"/>
        <v>20.276857200000002</v>
      </c>
      <c r="L1890">
        <f t="shared" si="1709"/>
        <v>19.920999900000002</v>
      </c>
      <c r="M1890">
        <f t="shared" si="1678"/>
        <v>1</v>
      </c>
      <c r="R1890" s="13">
        <f t="shared" si="1679"/>
        <v>0.35585730000000027</v>
      </c>
      <c r="S1890" s="14" t="str">
        <f t="shared" si="1686"/>
        <v/>
      </c>
      <c r="T1890" s="14">
        <f t="shared" si="1681"/>
        <v>0</v>
      </c>
      <c r="U1890" s="15" t="str">
        <f t="shared" si="1682"/>
        <v/>
      </c>
      <c r="V1890" t="str">
        <f t="shared" si="1683"/>
        <v/>
      </c>
      <c r="Y1890" s="13">
        <f t="shared" si="1684"/>
        <v>-1.5679414634146387</v>
      </c>
      <c r="Z1890">
        <f t="shared" si="1680"/>
        <v>-1.5679414634146387</v>
      </c>
      <c r="AB1890" s="14">
        <f t="shared" si="1687"/>
        <v>-3.4619496364757558</v>
      </c>
      <c r="AC1890">
        <f t="shared" si="1685"/>
        <v>-3.4619496364757558</v>
      </c>
      <c r="AE1890" s="15">
        <f t="shared" si="1688"/>
        <v>19.235389897758882</v>
      </c>
      <c r="AF1890" t="str">
        <f t="shared" si="1711"/>
        <v/>
      </c>
      <c r="AI1890" s="21">
        <f t="shared" si="1667"/>
        <v>39996</v>
      </c>
      <c r="AJ1890" s="14">
        <f t="shared" si="1660"/>
        <v>20.178571999999999</v>
      </c>
      <c r="AK1890" s="22">
        <f t="shared" si="1668"/>
        <v>-1.8053160550706829E-2</v>
      </c>
      <c r="AL1890" s="14">
        <f t="shared" si="1701"/>
        <v>20.354083578063637</v>
      </c>
      <c r="AM1890" s="14">
        <f t="shared" si="1702"/>
        <v>0.30423969867519551</v>
      </c>
      <c r="AN1890" s="14">
        <f t="shared" si="1703"/>
        <v>-0.57688585292418781</v>
      </c>
      <c r="AO1890" s="14" t="str">
        <f t="shared" si="1704"/>
        <v/>
      </c>
      <c r="AP1890" s="14" t="str">
        <f t="shared" si="1705"/>
        <v/>
      </c>
      <c r="AQ1890" s="15" t="str">
        <f t="shared" si="1706"/>
        <v/>
      </c>
      <c r="AT1890" s="21">
        <f t="shared" si="1661"/>
        <v>39996</v>
      </c>
      <c r="AU1890" s="14">
        <f t="shared" si="1655"/>
        <v>20.178571999999999</v>
      </c>
      <c r="AV1890" s="22">
        <f t="shared" si="1656"/>
        <v>-1.8053160550706829E-2</v>
      </c>
      <c r="AW1890" s="14">
        <f>VLOOKUP(AT1890,DATA_FEEDS!$F$7:$H$2022,3,FALSE)</f>
        <v>38.054189999999998</v>
      </c>
      <c r="AX1890" s="14">
        <f t="shared" si="1692"/>
        <v>38.837889000000004</v>
      </c>
      <c r="AY1890" s="14">
        <f t="shared" si="1693"/>
        <v>-0.3261258182242554</v>
      </c>
      <c r="AZ1890" s="14" t="str">
        <f t="shared" si="1694"/>
        <v/>
      </c>
      <c r="BA1890" s="14" t="str">
        <f t="shared" si="1695"/>
        <v/>
      </c>
      <c r="BB1890" s="15" t="str">
        <f t="shared" si="1696"/>
        <v/>
      </c>
      <c r="BE1890" s="20">
        <f t="shared" si="1662"/>
        <v>39996</v>
      </c>
      <c r="BF1890">
        <f t="shared" si="1657"/>
        <v>20.178571999999999</v>
      </c>
      <c r="BG1890">
        <f t="shared" si="1658"/>
        <v>-1.8053160550706829E-2</v>
      </c>
      <c r="BH1890">
        <f>VLOOKUP(BE1890,DATA_FEEDS!$A$7:$B$2095,2,FALSE)</f>
        <v>37.200000000000003</v>
      </c>
      <c r="BI1890">
        <f t="shared" si="1699"/>
        <v>49.207692307692312</v>
      </c>
      <c r="BJ1890">
        <f t="shared" si="1700"/>
        <v>-3.5136333437096461</v>
      </c>
      <c r="BK1890">
        <f t="shared" si="1690"/>
        <v>-100</v>
      </c>
      <c r="BL1890" s="14">
        <f t="shared" si="1691"/>
        <v>1.805316055070683</v>
      </c>
      <c r="BM1890" s="15" t="str">
        <f t="shared" si="1697"/>
        <v/>
      </c>
      <c r="BP1890" s="20">
        <f t="shared" si="1663"/>
        <v>39996</v>
      </c>
      <c r="BQ1890">
        <f t="shared" si="1707"/>
        <v>20.178571999999999</v>
      </c>
      <c r="BR1890">
        <f t="shared" si="1708"/>
        <v>-1.8053160550706829E-2</v>
      </c>
      <c r="BS1890">
        <f t="shared" si="1669"/>
        <v>0</v>
      </c>
      <c r="BT1890">
        <f t="shared" si="1670"/>
        <v>0</v>
      </c>
      <c r="BU1890">
        <f t="shared" si="1671"/>
        <v>-100</v>
      </c>
      <c r="BV1890">
        <f t="shared" si="1672"/>
        <v>-100</v>
      </c>
      <c r="BW1890" s="14">
        <f t="shared" si="1698"/>
        <v>1.805316055070683</v>
      </c>
      <c r="BX1890" s="15" t="str">
        <f t="shared" si="1664"/>
        <v/>
      </c>
      <c r="BY1890">
        <f t="shared" si="1673"/>
        <v>-0.57688585292418781</v>
      </c>
      <c r="BZ1890">
        <f t="shared" si="1674"/>
        <v>-0.3261258182242554</v>
      </c>
      <c r="CA1890">
        <f t="shared" si="1675"/>
        <v>-3.5136333437096461</v>
      </c>
    </row>
    <row r="1891" spans="1:79" x14ac:dyDescent="0.25">
      <c r="A1891" s="1">
        <v>40000</v>
      </c>
      <c r="B1891" s="2">
        <v>19.814285000000002</v>
      </c>
      <c r="C1891" s="2">
        <v>19.801428000000001</v>
      </c>
      <c r="D1891">
        <f t="shared" si="1665"/>
        <v>19.814285000000002</v>
      </c>
      <c r="E1891" s="2">
        <f t="shared" si="1665"/>
        <v>19.801428000000001</v>
      </c>
      <c r="F1891" s="4">
        <f t="shared" si="1676"/>
        <v>-1.8053160550706829E-2</v>
      </c>
      <c r="G1891" s="4">
        <f t="shared" si="1689"/>
        <v>-3.3807374406700362E-2</v>
      </c>
      <c r="H1891" s="4">
        <f t="shared" si="1710"/>
        <v>-3.6225805354138739E-2</v>
      </c>
      <c r="I1891" s="5">
        <f t="shared" si="1666"/>
        <v>-1.285700000000034E-2</v>
      </c>
      <c r="J1891">
        <f t="shared" si="1659"/>
        <v>1</v>
      </c>
      <c r="K1891">
        <f t="shared" si="1677"/>
        <v>20.167428399999999</v>
      </c>
      <c r="L1891">
        <f t="shared" si="1709"/>
        <v>19.877714150000003</v>
      </c>
      <c r="M1891">
        <f t="shared" si="1678"/>
        <v>1</v>
      </c>
      <c r="R1891" s="13">
        <f t="shared" si="1679"/>
        <v>0.28971424999999584</v>
      </c>
      <c r="S1891" s="14" t="str">
        <f t="shared" si="1686"/>
        <v/>
      </c>
      <c r="T1891" s="14">
        <f t="shared" si="1681"/>
        <v>0</v>
      </c>
      <c r="U1891" s="15" t="str">
        <f t="shared" si="1682"/>
        <v/>
      </c>
      <c r="V1891" t="str">
        <f t="shared" si="1683"/>
        <v/>
      </c>
      <c r="Y1891" s="13">
        <f t="shared" si="1684"/>
        <v>-1.805316055070683</v>
      </c>
      <c r="Z1891">
        <f t="shared" si="1680"/>
        <v>-1.805316055070683</v>
      </c>
      <c r="AB1891" s="14">
        <f t="shared" si="1687"/>
        <v>-0.12977001188790413</v>
      </c>
      <c r="AC1891">
        <f t="shared" si="1685"/>
        <v>-0.12977001188790413</v>
      </c>
      <c r="AE1891" s="15">
        <f t="shared" si="1688"/>
        <v>20.245136274157755</v>
      </c>
      <c r="AF1891" t="str">
        <f t="shared" si="1711"/>
        <v/>
      </c>
      <c r="AI1891" s="21">
        <f t="shared" si="1667"/>
        <v>40000</v>
      </c>
      <c r="AJ1891" s="14">
        <f t="shared" si="1660"/>
        <v>19.814285000000002</v>
      </c>
      <c r="AK1891" s="22">
        <f t="shared" si="1668"/>
        <v>-1.5860779230742242E-3</v>
      </c>
      <c r="AL1891" s="14">
        <f t="shared" si="1701"/>
        <v>20.55795274215734</v>
      </c>
      <c r="AM1891" s="14">
        <f t="shared" si="1702"/>
        <v>0.30629131632006645</v>
      </c>
      <c r="AN1891" s="14">
        <f t="shared" si="1703"/>
        <v>-2.4279752723391774</v>
      </c>
      <c r="AO1891" s="14">
        <f t="shared" si="1704"/>
        <v>100</v>
      </c>
      <c r="AP1891" s="14">
        <f t="shared" si="1705"/>
        <v>-0.15860779230742242</v>
      </c>
      <c r="AQ1891" s="15">
        <f t="shared" si="1706"/>
        <v>-0.15860779230742242</v>
      </c>
      <c r="AT1891" s="21">
        <f t="shared" si="1661"/>
        <v>40000</v>
      </c>
      <c r="AU1891" s="14">
        <f t="shared" si="1655"/>
        <v>19.814285000000002</v>
      </c>
      <c r="AV1891" s="22">
        <f t="shared" si="1656"/>
        <v>-1.5860779230742242E-3</v>
      </c>
      <c r="AW1891" s="14">
        <f>VLOOKUP(AT1891,DATA_FEEDS!$F$7:$H$2022,3,FALSE)</f>
        <v>41.203690000000002</v>
      </c>
      <c r="AX1891" s="14">
        <f t="shared" si="1692"/>
        <v>38.863276999999997</v>
      </c>
      <c r="AY1891" s="14">
        <f t="shared" si="1693"/>
        <v>0.97747526472862079</v>
      </c>
      <c r="AZ1891" s="14" t="str">
        <f t="shared" si="1694"/>
        <v/>
      </c>
      <c r="BA1891" s="14" t="str">
        <f t="shared" si="1695"/>
        <v/>
      </c>
      <c r="BB1891" s="15" t="str">
        <f t="shared" si="1696"/>
        <v/>
      </c>
      <c r="BE1891" s="20">
        <f t="shared" si="1662"/>
        <v>40000</v>
      </c>
      <c r="BF1891">
        <f t="shared" si="1657"/>
        <v>19.814285000000002</v>
      </c>
      <c r="BG1891">
        <f t="shared" si="1658"/>
        <v>-1.5860779230742242E-3</v>
      </c>
      <c r="BH1891">
        <f>VLOOKUP(BE1891,DATA_FEEDS!$A$7:$B$2095,2,FALSE)</f>
        <v>31</v>
      </c>
      <c r="BI1891">
        <f t="shared" si="1699"/>
        <v>47.669230769230765</v>
      </c>
      <c r="BJ1891">
        <f t="shared" si="1700"/>
        <v>-3.2969518855054525</v>
      </c>
      <c r="BK1891">
        <f t="shared" si="1690"/>
        <v>-100</v>
      </c>
      <c r="BL1891" s="14">
        <f t="shared" si="1691"/>
        <v>0.15860779230742242</v>
      </c>
      <c r="BM1891" s="15" t="str">
        <f t="shared" si="1697"/>
        <v/>
      </c>
      <c r="BP1891" s="20">
        <f t="shared" si="1663"/>
        <v>40000</v>
      </c>
      <c r="BQ1891">
        <f t="shared" si="1707"/>
        <v>19.814285000000002</v>
      </c>
      <c r="BR1891">
        <f t="shared" si="1708"/>
        <v>-1.5860779230742242E-3</v>
      </c>
      <c r="BS1891">
        <f t="shared" si="1669"/>
        <v>100</v>
      </c>
      <c r="BT1891">
        <f t="shared" si="1670"/>
        <v>0</v>
      </c>
      <c r="BU1891">
        <f t="shared" si="1671"/>
        <v>-100</v>
      </c>
      <c r="BV1891" t="str">
        <f t="shared" si="1672"/>
        <v/>
      </c>
      <c r="BW1891" s="14" t="str">
        <f t="shared" si="1698"/>
        <v/>
      </c>
      <c r="BX1891" s="15" t="str">
        <f t="shared" si="1664"/>
        <v/>
      </c>
      <c r="BY1891">
        <f t="shared" si="1673"/>
        <v>-2.4279752723391774</v>
      </c>
      <c r="BZ1891">
        <f t="shared" si="1674"/>
        <v>0.97747526472862079</v>
      </c>
      <c r="CA1891">
        <f t="shared" si="1675"/>
        <v>-3.2969518855054525</v>
      </c>
    </row>
    <row r="1892" spans="1:79" x14ac:dyDescent="0.25">
      <c r="A1892" s="1">
        <v>40001</v>
      </c>
      <c r="B1892" s="2">
        <v>19.782858000000001</v>
      </c>
      <c r="C1892" s="2">
        <v>19.342856999999999</v>
      </c>
      <c r="D1892">
        <f t="shared" si="1665"/>
        <v>19.782858000000001</v>
      </c>
      <c r="E1892" s="2">
        <f t="shared" si="1665"/>
        <v>19.342856999999999</v>
      </c>
      <c r="F1892" s="4">
        <f t="shared" si="1676"/>
        <v>-1.5860779230742242E-3</v>
      </c>
      <c r="G1892" s="4">
        <f t="shared" si="1689"/>
        <v>-5.0357727581491804E-2</v>
      </c>
      <c r="H1892" s="4">
        <f t="shared" si="1710"/>
        <v>-5.8479913026907485E-2</v>
      </c>
      <c r="I1892" s="5">
        <f t="shared" si="1666"/>
        <v>-0.44000100000000231</v>
      </c>
      <c r="J1892">
        <f t="shared" si="1659"/>
        <v>1</v>
      </c>
      <c r="K1892">
        <f t="shared" si="1677"/>
        <v>19.979713999999998</v>
      </c>
      <c r="L1892">
        <f t="shared" si="1709"/>
        <v>19.817357050000002</v>
      </c>
      <c r="M1892">
        <f t="shared" si="1678"/>
        <v>1</v>
      </c>
      <c r="R1892" s="13">
        <f t="shared" si="1679"/>
        <v>0.16235694999999595</v>
      </c>
      <c r="S1892" s="14" t="str">
        <f t="shared" si="1686"/>
        <v/>
      </c>
      <c r="T1892" s="14">
        <f t="shared" si="1681"/>
        <v>0</v>
      </c>
      <c r="U1892" s="15" t="str">
        <f t="shared" si="1682"/>
        <v/>
      </c>
      <c r="V1892" t="str">
        <f t="shared" si="1683"/>
        <v/>
      </c>
      <c r="Y1892" s="13">
        <f t="shared" si="1684"/>
        <v>-0.15860779230742242</v>
      </c>
      <c r="Z1892">
        <f t="shared" si="1680"/>
        <v>-0.15860779230742242</v>
      </c>
      <c r="AB1892" s="14">
        <f t="shared" si="1687"/>
        <v>2.7874031143528288</v>
      </c>
      <c r="AC1892" t="str">
        <f t="shared" si="1685"/>
        <v/>
      </c>
      <c r="AE1892" s="15">
        <f t="shared" si="1688"/>
        <v>15.244071407680318</v>
      </c>
      <c r="AF1892" t="str">
        <f t="shared" si="1711"/>
        <v/>
      </c>
      <c r="AI1892" s="21">
        <f t="shared" si="1667"/>
        <v>40001</v>
      </c>
      <c r="AJ1892" s="14">
        <f t="shared" si="1660"/>
        <v>19.782858000000001</v>
      </c>
      <c r="AK1892" s="22">
        <f t="shared" si="1668"/>
        <v>-1.8486459337675152E-2</v>
      </c>
      <c r="AL1892" s="14">
        <f t="shared" si="1701"/>
        <v>20.36860564601443</v>
      </c>
      <c r="AM1892" s="14">
        <f t="shared" si="1702"/>
        <v>0.35709936939728099</v>
      </c>
      <c r="AN1892" s="14">
        <f t="shared" si="1703"/>
        <v>-1.6402931402625127</v>
      </c>
      <c r="AO1892" s="14">
        <f t="shared" si="1704"/>
        <v>100</v>
      </c>
      <c r="AP1892" s="14">
        <f t="shared" si="1705"/>
        <v>-1.8486459337675152</v>
      </c>
      <c r="AQ1892" s="15">
        <f t="shared" si="1706"/>
        <v>-1.8486459337675152</v>
      </c>
      <c r="AT1892" s="21">
        <f t="shared" si="1661"/>
        <v>40001</v>
      </c>
      <c r="AU1892" s="14">
        <f t="shared" si="1655"/>
        <v>19.782858000000001</v>
      </c>
      <c r="AV1892" s="22">
        <f t="shared" si="1656"/>
        <v>-1.8486459337675152E-2</v>
      </c>
      <c r="AW1892" s="14">
        <f>VLOOKUP(AT1892,DATA_FEEDS!$F$7:$H$2022,3,FALSE)</f>
        <v>41.4</v>
      </c>
      <c r="AX1892" s="14">
        <f t="shared" si="1692"/>
        <v>38.745396</v>
      </c>
      <c r="AY1892" s="14">
        <f t="shared" si="1693"/>
        <v>1.096748744415232</v>
      </c>
      <c r="AZ1892" s="14" t="str">
        <f t="shared" si="1694"/>
        <v/>
      </c>
      <c r="BA1892" s="14" t="str">
        <f t="shared" si="1695"/>
        <v/>
      </c>
      <c r="BB1892" s="15" t="str">
        <f t="shared" si="1696"/>
        <v/>
      </c>
      <c r="BE1892" s="20">
        <f t="shared" si="1662"/>
        <v>40001</v>
      </c>
      <c r="BF1892">
        <f t="shared" si="1657"/>
        <v>19.782858000000001</v>
      </c>
      <c r="BG1892">
        <f t="shared" si="1658"/>
        <v>-1.8486459337675152E-2</v>
      </c>
      <c r="BH1892">
        <f>VLOOKUP(BE1892,DATA_FEEDS!$A$7:$B$2095,2,FALSE)</f>
        <v>25.9</v>
      </c>
      <c r="BI1892">
        <f t="shared" si="1699"/>
        <v>45.8</v>
      </c>
      <c r="BJ1892">
        <f t="shared" si="1700"/>
        <v>-2.7517810168128247</v>
      </c>
      <c r="BK1892">
        <f t="shared" si="1690"/>
        <v>-100</v>
      </c>
      <c r="BL1892" s="14">
        <f t="shared" si="1691"/>
        <v>1.8486459337675152</v>
      </c>
      <c r="BM1892" s="15" t="str">
        <f t="shared" si="1697"/>
        <v/>
      </c>
      <c r="BP1892" s="20">
        <f t="shared" si="1663"/>
        <v>40001</v>
      </c>
      <c r="BQ1892">
        <f t="shared" si="1707"/>
        <v>19.782858000000001</v>
      </c>
      <c r="BR1892">
        <f t="shared" si="1708"/>
        <v>-1.8486459337675152E-2</v>
      </c>
      <c r="BS1892">
        <f t="shared" si="1669"/>
        <v>100</v>
      </c>
      <c r="BT1892">
        <f t="shared" si="1670"/>
        <v>0</v>
      </c>
      <c r="BU1892">
        <f t="shared" si="1671"/>
        <v>-100</v>
      </c>
      <c r="BV1892" t="str">
        <f t="shared" si="1672"/>
        <v/>
      </c>
      <c r="BW1892" s="14" t="str">
        <f t="shared" si="1698"/>
        <v/>
      </c>
      <c r="BX1892" s="15" t="str">
        <f t="shared" si="1664"/>
        <v/>
      </c>
      <c r="BY1892">
        <f t="shared" si="1673"/>
        <v>-1.6402931402625127</v>
      </c>
      <c r="BZ1892">
        <f t="shared" si="1674"/>
        <v>1.096748744415232</v>
      </c>
      <c r="CA1892">
        <f t="shared" si="1675"/>
        <v>-2.7517810168128247</v>
      </c>
    </row>
    <row r="1893" spans="1:79" x14ac:dyDescent="0.25">
      <c r="A1893" s="1">
        <v>40002</v>
      </c>
      <c r="B1893" s="2">
        <v>19.417142999999999</v>
      </c>
      <c r="C1893" s="2">
        <v>19.602858000000001</v>
      </c>
      <c r="D1893">
        <f t="shared" si="1665"/>
        <v>19.417142999999999</v>
      </c>
      <c r="E1893" s="2">
        <f t="shared" si="1665"/>
        <v>19.602858000000001</v>
      </c>
      <c r="F1893" s="4">
        <f t="shared" si="1676"/>
        <v>-1.8486459337675152E-2</v>
      </c>
      <c r="G1893" s="4">
        <f t="shared" si="1689"/>
        <v>-4.3763024390243842E-2</v>
      </c>
      <c r="H1893" s="4">
        <f t="shared" si="1710"/>
        <v>-3.5563621528867329E-2</v>
      </c>
      <c r="I1893" s="5">
        <f t="shared" si="1666"/>
        <v>0.18571500000000185</v>
      </c>
      <c r="J1893">
        <f t="shared" si="1659"/>
        <v>1</v>
      </c>
      <c r="K1893">
        <f t="shared" si="1677"/>
        <v>19.830857000000002</v>
      </c>
      <c r="L1893">
        <f t="shared" si="1709"/>
        <v>19.778071400000002</v>
      </c>
      <c r="M1893" t="str">
        <f t="shared" si="1678"/>
        <v/>
      </c>
      <c r="R1893" s="13">
        <f t="shared" si="1679"/>
        <v>5.2785599999999988E-2</v>
      </c>
      <c r="S1893" s="14" t="str">
        <f t="shared" si="1686"/>
        <v/>
      </c>
      <c r="T1893" s="14">
        <f t="shared" si="1681"/>
        <v>0</v>
      </c>
      <c r="U1893" s="15" t="str">
        <f t="shared" si="1682"/>
        <v/>
      </c>
      <c r="V1893" t="str">
        <f t="shared" si="1683"/>
        <v/>
      </c>
      <c r="Y1893" s="13" t="str">
        <f t="shared" si="1684"/>
        <v/>
      </c>
      <c r="Z1893" t="str">
        <f t="shared" si="1680"/>
        <v/>
      </c>
      <c r="AB1893" s="14" t="str">
        <f t="shared" si="1687"/>
        <v/>
      </c>
      <c r="AC1893" t="str">
        <f t="shared" si="1685"/>
        <v/>
      </c>
      <c r="AE1893" s="15" t="str">
        <f t="shared" si="1688"/>
        <v/>
      </c>
      <c r="AF1893" t="str">
        <f t="shared" si="1711"/>
        <v/>
      </c>
      <c r="AI1893" s="21">
        <f t="shared" si="1667"/>
        <v>40002</v>
      </c>
      <c r="AJ1893" s="14">
        <f t="shared" si="1660"/>
        <v>19.417142999999999</v>
      </c>
      <c r="AK1893" s="22">
        <f t="shared" si="1668"/>
        <v>1.3537367469560293E-2</v>
      </c>
      <c r="AL1893" s="14">
        <f t="shared" si="1701"/>
        <v>20.224737240183913</v>
      </c>
      <c r="AM1893" s="14">
        <f t="shared" si="1702"/>
        <v>0.3867163546787597</v>
      </c>
      <c r="AN1893" s="14">
        <f t="shared" si="1703"/>
        <v>-2.0883374349522188</v>
      </c>
      <c r="AO1893" s="14">
        <f t="shared" si="1704"/>
        <v>100</v>
      </c>
      <c r="AP1893" s="14">
        <f t="shared" si="1705"/>
        <v>1.3537367469560293</v>
      </c>
      <c r="AQ1893" s="15" t="str">
        <f t="shared" si="1706"/>
        <v/>
      </c>
      <c r="AT1893" s="21">
        <f t="shared" si="1661"/>
        <v>40002</v>
      </c>
      <c r="AU1893" s="14">
        <f t="shared" si="1655"/>
        <v>19.417142999999999</v>
      </c>
      <c r="AV1893" s="22">
        <f t="shared" si="1656"/>
        <v>1.3537367469560293E-2</v>
      </c>
      <c r="AW1893" s="14">
        <f>VLOOKUP(AT1893,DATA_FEEDS!$F$7:$H$2022,3,FALSE)</f>
        <v>42.511879999999998</v>
      </c>
      <c r="AX1893" s="14">
        <f t="shared" si="1692"/>
        <v>38.821902999999999</v>
      </c>
      <c r="AY1893" s="14">
        <f t="shared" si="1693"/>
        <v>1.6462403101393768</v>
      </c>
      <c r="AZ1893" s="14">
        <f t="shared" si="1694"/>
        <v>-100</v>
      </c>
      <c r="BA1893" s="14">
        <f t="shared" si="1695"/>
        <v>-1.3537367469560293</v>
      </c>
      <c r="BB1893" s="15">
        <f t="shared" si="1696"/>
        <v>-1.3537367469560293</v>
      </c>
      <c r="BE1893" s="20">
        <f t="shared" si="1662"/>
        <v>40002</v>
      </c>
      <c r="BF1893">
        <f t="shared" si="1657"/>
        <v>19.417142999999999</v>
      </c>
      <c r="BG1893">
        <f t="shared" si="1658"/>
        <v>1.3537367469560293E-2</v>
      </c>
      <c r="BH1893">
        <f>VLOOKUP(BE1893,DATA_FEEDS!$A$7:$B$2095,2,FALSE)</f>
        <v>25.8</v>
      </c>
      <c r="BI1893">
        <f t="shared" si="1699"/>
        <v>43.515384615384612</v>
      </c>
      <c r="BJ1893">
        <f t="shared" si="1700"/>
        <v>-1.9559584162839574</v>
      </c>
      <c r="BK1893">
        <f t="shared" si="1690"/>
        <v>-100</v>
      </c>
      <c r="BL1893" s="14">
        <f t="shared" si="1691"/>
        <v>-1.3537367469560293</v>
      </c>
      <c r="BM1893" s="15">
        <f t="shared" si="1697"/>
        <v>-1.3537367469560293</v>
      </c>
      <c r="BP1893" s="20">
        <f t="shared" si="1663"/>
        <v>40002</v>
      </c>
      <c r="BQ1893">
        <f t="shared" si="1707"/>
        <v>19.417142999999999</v>
      </c>
      <c r="BR1893">
        <f t="shared" si="1708"/>
        <v>1.3537367469560293E-2</v>
      </c>
      <c r="BS1893">
        <f t="shared" si="1669"/>
        <v>100</v>
      </c>
      <c r="BT1893">
        <f t="shared" si="1670"/>
        <v>-100</v>
      </c>
      <c r="BU1893">
        <f t="shared" si="1671"/>
        <v>-100</v>
      </c>
      <c r="BV1893">
        <f t="shared" si="1672"/>
        <v>-100</v>
      </c>
      <c r="BW1893" s="14">
        <f t="shared" si="1698"/>
        <v>-1.3537367469560293</v>
      </c>
      <c r="BX1893" s="15">
        <f t="shared" si="1664"/>
        <v>-1.3537367469560293</v>
      </c>
      <c r="BY1893">
        <f t="shared" si="1673"/>
        <v>-2.0883374349522188</v>
      </c>
      <c r="BZ1893">
        <f t="shared" si="1674"/>
        <v>1.6462403101393768</v>
      </c>
      <c r="CA1893">
        <f t="shared" si="1675"/>
        <v>-1.9559584162839574</v>
      </c>
    </row>
    <row r="1894" spans="1:79" x14ac:dyDescent="0.25">
      <c r="A1894" s="1">
        <v>40003</v>
      </c>
      <c r="B1894" s="2">
        <v>19.68</v>
      </c>
      <c r="C1894" s="2">
        <v>19.48</v>
      </c>
      <c r="D1894">
        <f t="shared" si="1665"/>
        <v>19.68</v>
      </c>
      <c r="E1894" s="2">
        <f t="shared" si="1665"/>
        <v>19.48</v>
      </c>
      <c r="F1894" s="4">
        <f t="shared" si="1676"/>
        <v>1.3537367469560293E-2</v>
      </c>
      <c r="G1894" s="4">
        <f t="shared" si="1689"/>
        <v>-3.4619496364757557E-2</v>
      </c>
      <c r="H1894" s="4">
        <f t="shared" si="1710"/>
        <v>-2.2859225264807301E-2</v>
      </c>
      <c r="I1894" s="5">
        <f t="shared" si="1666"/>
        <v>-0.19999999999999929</v>
      </c>
      <c r="J1894">
        <f t="shared" si="1659"/>
        <v>1</v>
      </c>
      <c r="K1894">
        <f t="shared" si="1677"/>
        <v>19.646000000000001</v>
      </c>
      <c r="L1894">
        <f t="shared" si="1709"/>
        <v>19.750285650000002</v>
      </c>
      <c r="M1894" t="str">
        <f t="shared" si="1678"/>
        <v/>
      </c>
      <c r="R1894" s="13">
        <f t="shared" si="1679"/>
        <v>-0.10428565000000134</v>
      </c>
      <c r="S1894" s="14">
        <f t="shared" si="1686"/>
        <v>-100</v>
      </c>
      <c r="T1894" s="14">
        <f t="shared" si="1681"/>
        <v>-100</v>
      </c>
      <c r="U1894" s="15">
        <f t="shared" si="1682"/>
        <v>-1.3537367469560293</v>
      </c>
      <c r="V1894">
        <f t="shared" si="1683"/>
        <v>-1.3537367469560293</v>
      </c>
      <c r="Y1894" s="13" t="str">
        <f t="shared" si="1684"/>
        <v/>
      </c>
      <c r="Z1894" t="str">
        <f t="shared" si="1680"/>
        <v/>
      </c>
      <c r="AB1894" s="14" t="str">
        <f t="shared" si="1687"/>
        <v/>
      </c>
      <c r="AC1894" t="str">
        <f t="shared" si="1685"/>
        <v/>
      </c>
      <c r="AE1894" s="15" t="str">
        <f t="shared" si="1688"/>
        <v/>
      </c>
      <c r="AF1894" t="str">
        <f t="shared" si="1711"/>
        <v/>
      </c>
      <c r="AI1894" s="21">
        <f t="shared" si="1667"/>
        <v>40003</v>
      </c>
      <c r="AJ1894" s="14">
        <f t="shared" si="1660"/>
        <v>19.68</v>
      </c>
      <c r="AK1894" s="22">
        <f t="shared" si="1668"/>
        <v>-1.0307825203251986E-2</v>
      </c>
      <c r="AL1894" s="14">
        <f t="shared" si="1701"/>
        <v>19.984982615626109</v>
      </c>
      <c r="AM1894" s="14">
        <f t="shared" si="1702"/>
        <v>0.43027447345431202</v>
      </c>
      <c r="AN1894" s="14">
        <f t="shared" si="1703"/>
        <v>-0.70880945638643178</v>
      </c>
      <c r="AO1894" s="14" t="str">
        <f t="shared" si="1704"/>
        <v/>
      </c>
      <c r="AP1894" s="14" t="str">
        <f t="shared" si="1705"/>
        <v/>
      </c>
      <c r="AQ1894" s="15" t="str">
        <f t="shared" si="1706"/>
        <v/>
      </c>
      <c r="AT1894" s="21">
        <f t="shared" si="1661"/>
        <v>40003</v>
      </c>
      <c r="AU1894" s="14">
        <f t="shared" si="1655"/>
        <v>19.68</v>
      </c>
      <c r="AV1894" s="22">
        <f t="shared" si="1656"/>
        <v>-1.0307825203251986E-2</v>
      </c>
      <c r="AW1894" s="14">
        <f>VLOOKUP(AT1894,DATA_FEEDS!$F$7:$H$2022,3,FALSE)</f>
        <v>40.658000000000001</v>
      </c>
      <c r="AX1894" s="14">
        <f t="shared" si="1692"/>
        <v>38.858340000000005</v>
      </c>
      <c r="AY1894" s="14">
        <f t="shared" si="1693"/>
        <v>0.76097430155989176</v>
      </c>
      <c r="AZ1894" s="14" t="str">
        <f t="shared" si="1694"/>
        <v/>
      </c>
      <c r="BA1894" s="14" t="str">
        <f t="shared" si="1695"/>
        <v/>
      </c>
      <c r="BB1894" s="15" t="str">
        <f t="shared" si="1696"/>
        <v/>
      </c>
      <c r="BE1894" s="20">
        <f t="shared" si="1662"/>
        <v>40003</v>
      </c>
      <c r="BF1894">
        <f t="shared" si="1657"/>
        <v>19.68</v>
      </c>
      <c r="BG1894">
        <f t="shared" si="1658"/>
        <v>-1.0307825203251986E-2</v>
      </c>
      <c r="BH1894">
        <f>VLOOKUP(BE1894,DATA_FEEDS!$A$7:$B$2095,2,FALSE)</f>
        <v>29.5</v>
      </c>
      <c r="BI1894">
        <f t="shared" si="1699"/>
        <v>41.592307692307699</v>
      </c>
      <c r="BJ1894">
        <f t="shared" si="1700"/>
        <v>-1.2028939927563089</v>
      </c>
      <c r="BK1894" t="str">
        <f t="shared" si="1690"/>
        <v/>
      </c>
      <c r="BL1894" s="14" t="str">
        <f t="shared" si="1691"/>
        <v/>
      </c>
      <c r="BM1894" s="15" t="str">
        <f t="shared" si="1697"/>
        <v/>
      </c>
      <c r="BP1894" s="20">
        <f t="shared" si="1663"/>
        <v>40003</v>
      </c>
      <c r="BQ1894">
        <f t="shared" si="1707"/>
        <v>19.68</v>
      </c>
      <c r="BR1894">
        <f t="shared" si="1708"/>
        <v>-1.0307825203251986E-2</v>
      </c>
      <c r="BS1894">
        <f t="shared" si="1669"/>
        <v>0</v>
      </c>
      <c r="BT1894">
        <f t="shared" si="1670"/>
        <v>0</v>
      </c>
      <c r="BU1894">
        <f t="shared" si="1671"/>
        <v>0</v>
      </c>
      <c r="BV1894" t="str">
        <f t="shared" si="1672"/>
        <v/>
      </c>
      <c r="BW1894" s="14" t="str">
        <f t="shared" si="1698"/>
        <v/>
      </c>
      <c r="BX1894" s="15" t="str">
        <f t="shared" si="1664"/>
        <v/>
      </c>
      <c r="BY1894">
        <f t="shared" si="1673"/>
        <v>-0.70880945638643178</v>
      </c>
      <c r="BZ1894">
        <f t="shared" si="1674"/>
        <v>0.76097430155989176</v>
      </c>
      <c r="CA1894">
        <f t="shared" si="1675"/>
        <v>-1.2028939927563089</v>
      </c>
    </row>
    <row r="1895" spans="1:79" x14ac:dyDescent="0.25">
      <c r="A1895" s="1">
        <v>40004</v>
      </c>
      <c r="B1895" s="2">
        <v>19.477142000000001</v>
      </c>
      <c r="C1895" s="2">
        <v>19.788571999999998</v>
      </c>
      <c r="D1895">
        <f t="shared" si="1665"/>
        <v>19.477142000000001</v>
      </c>
      <c r="E1895" s="2">
        <f t="shared" si="1665"/>
        <v>19.788571999999998</v>
      </c>
      <c r="F1895" s="4">
        <f t="shared" si="1676"/>
        <v>-1.0307825203251986E-2</v>
      </c>
      <c r="G1895" s="4">
        <f t="shared" si="1689"/>
        <v>-1.2977001188790413E-3</v>
      </c>
      <c r="H1895" s="4">
        <f t="shared" si="1710"/>
        <v>-2.0891578416540493E-3</v>
      </c>
      <c r="I1895" s="5">
        <f t="shared" si="1666"/>
        <v>0.31142999999999788</v>
      </c>
      <c r="J1895">
        <f t="shared" si="1659"/>
        <v>1</v>
      </c>
      <c r="K1895">
        <f t="shared" si="1677"/>
        <v>19.603142999999999</v>
      </c>
      <c r="L1895">
        <f t="shared" si="1709"/>
        <v>19.740071400000001</v>
      </c>
      <c r="M1895" t="str">
        <f t="shared" si="1678"/>
        <v/>
      </c>
      <c r="R1895" s="13">
        <f t="shared" si="1679"/>
        <v>-0.13692840000000217</v>
      </c>
      <c r="S1895" s="14" t="str">
        <f t="shared" si="1686"/>
        <v/>
      </c>
      <c r="T1895" s="14">
        <f t="shared" si="1681"/>
        <v>-100</v>
      </c>
      <c r="U1895" s="15">
        <f t="shared" si="1682"/>
        <v>1.0307825203251986</v>
      </c>
      <c r="V1895" t="str">
        <f t="shared" si="1683"/>
        <v/>
      </c>
      <c r="Y1895" s="13" t="str">
        <f t="shared" si="1684"/>
        <v/>
      </c>
      <c r="Z1895" t="str">
        <f t="shared" si="1680"/>
        <v/>
      </c>
      <c r="AB1895" s="14" t="str">
        <f t="shared" si="1687"/>
        <v/>
      </c>
      <c r="AC1895" t="str">
        <f t="shared" si="1685"/>
        <v/>
      </c>
      <c r="AE1895" s="15" t="str">
        <f t="shared" si="1688"/>
        <v/>
      </c>
      <c r="AF1895" t="str">
        <f t="shared" si="1711"/>
        <v/>
      </c>
      <c r="AI1895" s="21">
        <f t="shared" si="1667"/>
        <v>40004</v>
      </c>
      <c r="AJ1895" s="14">
        <f t="shared" si="1660"/>
        <v>19.477142000000001</v>
      </c>
      <c r="AK1895" s="22">
        <f t="shared" si="1668"/>
        <v>2.3470794637118708E-2</v>
      </c>
      <c r="AL1895" s="14">
        <f t="shared" si="1701"/>
        <v>19.894185689916878</v>
      </c>
      <c r="AM1895" s="14">
        <f t="shared" si="1702"/>
        <v>0.43585146373802208</v>
      </c>
      <c r="AN1895" s="14">
        <f t="shared" si="1703"/>
        <v>-0.95684820314736885</v>
      </c>
      <c r="AO1895" s="14" t="str">
        <f t="shared" si="1704"/>
        <v/>
      </c>
      <c r="AP1895" s="14" t="str">
        <f t="shared" si="1705"/>
        <v/>
      </c>
      <c r="AQ1895" s="15" t="str">
        <f t="shared" si="1706"/>
        <v/>
      </c>
      <c r="AT1895" s="21">
        <f t="shared" si="1661"/>
        <v>40004</v>
      </c>
      <c r="AU1895" s="14">
        <f t="shared" si="1655"/>
        <v>19.477142000000001</v>
      </c>
      <c r="AV1895" s="22">
        <f t="shared" si="1656"/>
        <v>2.3470794637118708E-2</v>
      </c>
      <c r="AW1895" s="14">
        <f>VLOOKUP(AT1895,DATA_FEEDS!$F$7:$H$2022,3,FALSE)</f>
        <v>39.148000000000003</v>
      </c>
      <c r="AX1895" s="14">
        <f t="shared" si="1692"/>
        <v>38.923927000000006</v>
      </c>
      <c r="AY1895" s="14">
        <f t="shared" si="1693"/>
        <v>9.36454838196185E-2</v>
      </c>
      <c r="AZ1895" s="14" t="str">
        <f t="shared" si="1694"/>
        <v/>
      </c>
      <c r="BA1895" s="14" t="str">
        <f t="shared" si="1695"/>
        <v/>
      </c>
      <c r="BB1895" s="15" t="str">
        <f t="shared" si="1696"/>
        <v/>
      </c>
      <c r="BE1895" s="20">
        <f t="shared" si="1662"/>
        <v>40004</v>
      </c>
      <c r="BF1895">
        <f t="shared" si="1657"/>
        <v>19.477142000000001</v>
      </c>
      <c r="BG1895">
        <f t="shared" si="1658"/>
        <v>2.3470794637118708E-2</v>
      </c>
      <c r="BH1895">
        <f>VLOOKUP(BE1895,DATA_FEEDS!$A$7:$B$2095,2,FALSE)</f>
        <v>37.9</v>
      </c>
      <c r="BI1895">
        <f t="shared" si="1699"/>
        <v>40.700000000000003</v>
      </c>
      <c r="BJ1895">
        <f t="shared" si="1700"/>
        <v>-0.26782453435502612</v>
      </c>
      <c r="BK1895" t="str">
        <f t="shared" si="1690"/>
        <v/>
      </c>
      <c r="BL1895" s="14" t="str">
        <f t="shared" si="1691"/>
        <v/>
      </c>
      <c r="BM1895" s="15" t="str">
        <f t="shared" si="1697"/>
        <v/>
      </c>
      <c r="BP1895" s="20">
        <f t="shared" si="1663"/>
        <v>40004</v>
      </c>
      <c r="BQ1895">
        <f t="shared" si="1707"/>
        <v>19.477142000000001</v>
      </c>
      <c r="BR1895">
        <f t="shared" si="1708"/>
        <v>2.3470794637118708E-2</v>
      </c>
      <c r="BS1895">
        <f t="shared" si="1669"/>
        <v>0</v>
      </c>
      <c r="BT1895">
        <f t="shared" si="1670"/>
        <v>0</v>
      </c>
      <c r="BU1895">
        <f t="shared" si="1671"/>
        <v>0</v>
      </c>
      <c r="BV1895" t="str">
        <f t="shared" si="1672"/>
        <v/>
      </c>
      <c r="BW1895" s="14" t="str">
        <f t="shared" si="1698"/>
        <v/>
      </c>
      <c r="BX1895" s="15" t="str">
        <f t="shared" si="1664"/>
        <v/>
      </c>
      <c r="BY1895">
        <f t="shared" si="1673"/>
        <v>-0.95684820314736885</v>
      </c>
      <c r="BZ1895">
        <f t="shared" si="1674"/>
        <v>9.36454838196185E-2</v>
      </c>
      <c r="CA1895">
        <f t="shared" si="1675"/>
        <v>-0.26782453435502612</v>
      </c>
    </row>
    <row r="1896" spans="1:79" x14ac:dyDescent="0.25">
      <c r="A1896" s="1">
        <v>40007</v>
      </c>
      <c r="B1896" s="2">
        <v>19.934286</v>
      </c>
      <c r="C1896" s="2">
        <v>20.334285999999999</v>
      </c>
      <c r="D1896">
        <f t="shared" si="1665"/>
        <v>19.934286</v>
      </c>
      <c r="E1896" s="2">
        <f t="shared" si="1665"/>
        <v>20.334285999999999</v>
      </c>
      <c r="F1896" s="4">
        <f t="shared" si="1676"/>
        <v>2.3470794637118708E-2</v>
      </c>
      <c r="G1896" s="4">
        <f t="shared" si="1689"/>
        <v>2.787403114352829E-2</v>
      </c>
      <c r="H1896" s="4">
        <f t="shared" si="1710"/>
        <v>4.6540710241893928E-2</v>
      </c>
      <c r="I1896" s="5">
        <f t="shared" si="1666"/>
        <v>0.39999999999999858</v>
      </c>
      <c r="J1896">
        <f t="shared" si="1659"/>
        <v>1</v>
      </c>
      <c r="K1896">
        <f t="shared" si="1677"/>
        <v>19.709714600000002</v>
      </c>
      <c r="L1896">
        <f t="shared" si="1709"/>
        <v>19.778428600000002</v>
      </c>
      <c r="M1896" t="str">
        <f t="shared" si="1678"/>
        <v/>
      </c>
      <c r="R1896" s="13">
        <f t="shared" si="1679"/>
        <v>-6.8713999999999942E-2</v>
      </c>
      <c r="S1896" s="14" t="str">
        <f t="shared" si="1686"/>
        <v/>
      </c>
      <c r="T1896" s="14">
        <f t="shared" si="1681"/>
        <v>-100</v>
      </c>
      <c r="U1896" s="15">
        <f t="shared" si="1682"/>
        <v>-2.3470794637118706</v>
      </c>
      <c r="V1896">
        <f t="shared" si="1683"/>
        <v>-2.3470794637118706</v>
      </c>
      <c r="Y1896" s="13" t="str">
        <f t="shared" si="1684"/>
        <v/>
      </c>
      <c r="Z1896" t="str">
        <f t="shared" si="1680"/>
        <v/>
      </c>
      <c r="AB1896" s="14" t="str">
        <f t="shared" si="1687"/>
        <v/>
      </c>
      <c r="AC1896" t="str">
        <f t="shared" si="1685"/>
        <v/>
      </c>
      <c r="AE1896" s="15" t="str">
        <f t="shared" si="1688"/>
        <v/>
      </c>
      <c r="AF1896" t="str">
        <f t="shared" si="1711"/>
        <v/>
      </c>
      <c r="AI1896" s="21">
        <f t="shared" si="1667"/>
        <v>40007</v>
      </c>
      <c r="AJ1896" s="14">
        <f t="shared" si="1660"/>
        <v>19.934286</v>
      </c>
      <c r="AK1896" s="22">
        <f t="shared" si="1668"/>
        <v>1.7844381283583469E-2</v>
      </c>
      <c r="AL1896" s="14">
        <f t="shared" si="1701"/>
        <v>19.808667439707449</v>
      </c>
      <c r="AM1896" s="14">
        <f t="shared" si="1702"/>
        <v>0.4453137454731908</v>
      </c>
      <c r="AN1896" s="14">
        <f t="shared" si="1703"/>
        <v>0.28209001309642678</v>
      </c>
      <c r="AO1896" s="14" t="str">
        <f t="shared" si="1704"/>
        <v/>
      </c>
      <c r="AP1896" s="14" t="str">
        <f t="shared" si="1705"/>
        <v/>
      </c>
      <c r="AQ1896" s="15" t="str">
        <f t="shared" si="1706"/>
        <v/>
      </c>
      <c r="AT1896" s="21">
        <f t="shared" si="1661"/>
        <v>40007</v>
      </c>
      <c r="AU1896" s="14">
        <f t="shared" si="1655"/>
        <v>19.934286</v>
      </c>
      <c r="AV1896" s="22">
        <f t="shared" si="1656"/>
        <v>1.7844381283583469E-2</v>
      </c>
      <c r="AW1896" s="14">
        <f>VLOOKUP(AT1896,DATA_FEEDS!$F$7:$H$2022,3,FALSE)</f>
        <v>37.29663</v>
      </c>
      <c r="AX1896" s="14">
        <f t="shared" si="1692"/>
        <v>39.081027000000006</v>
      </c>
      <c r="AY1896" s="14">
        <f t="shared" si="1693"/>
        <v>-0.74641782715704563</v>
      </c>
      <c r="AZ1896" s="14" t="str">
        <f t="shared" si="1694"/>
        <v/>
      </c>
      <c r="BA1896" s="14" t="str">
        <f t="shared" si="1695"/>
        <v/>
      </c>
      <c r="BB1896" s="15" t="str">
        <f t="shared" si="1696"/>
        <v/>
      </c>
      <c r="BE1896" s="20">
        <f t="shared" si="1662"/>
        <v>40007</v>
      </c>
      <c r="BF1896">
        <f t="shared" si="1657"/>
        <v>19.934286</v>
      </c>
      <c r="BG1896">
        <f t="shared" si="1658"/>
        <v>1.7844381283583469E-2</v>
      </c>
      <c r="BH1896">
        <f>VLOOKUP(BE1896,DATA_FEEDS!$A$7:$B$2095,2,FALSE)</f>
        <v>36.700000000000003</v>
      </c>
      <c r="BI1896">
        <f t="shared" si="1699"/>
        <v>39.799999999999997</v>
      </c>
      <c r="BJ1896">
        <f t="shared" si="1700"/>
        <v>-0.30364189622695731</v>
      </c>
      <c r="BK1896" t="str">
        <f t="shared" si="1690"/>
        <v/>
      </c>
      <c r="BL1896" s="14" t="str">
        <f t="shared" si="1691"/>
        <v/>
      </c>
      <c r="BM1896" s="15" t="str">
        <f t="shared" si="1697"/>
        <v/>
      </c>
      <c r="BP1896" s="20">
        <f t="shared" si="1663"/>
        <v>40007</v>
      </c>
      <c r="BQ1896">
        <f t="shared" si="1707"/>
        <v>19.934286</v>
      </c>
      <c r="BR1896">
        <f t="shared" si="1708"/>
        <v>1.7844381283583469E-2</v>
      </c>
      <c r="BS1896">
        <f t="shared" si="1669"/>
        <v>0</v>
      </c>
      <c r="BT1896">
        <f t="shared" si="1670"/>
        <v>0</v>
      </c>
      <c r="BU1896">
        <f t="shared" si="1671"/>
        <v>0</v>
      </c>
      <c r="BV1896" t="str">
        <f t="shared" si="1672"/>
        <v/>
      </c>
      <c r="BW1896" s="14" t="str">
        <f t="shared" si="1698"/>
        <v/>
      </c>
      <c r="BX1896" s="15" t="str">
        <f t="shared" si="1664"/>
        <v/>
      </c>
      <c r="BY1896">
        <f t="shared" si="1673"/>
        <v>0.28209001309642678</v>
      </c>
      <c r="BZ1896">
        <f t="shared" si="1674"/>
        <v>-0.74641782715704563</v>
      </c>
      <c r="CA1896">
        <f t="shared" si="1675"/>
        <v>-0.30364189622695731</v>
      </c>
    </row>
    <row r="1897" spans="1:79" x14ac:dyDescent="0.25">
      <c r="A1897" s="1">
        <v>40008</v>
      </c>
      <c r="B1897" s="2">
        <v>20.290001</v>
      </c>
      <c r="C1897" s="2">
        <v>20.324286000000001</v>
      </c>
      <c r="D1897">
        <f t="shared" si="1665"/>
        <v>20.290001</v>
      </c>
      <c r="E1897" s="2">
        <f t="shared" si="1665"/>
        <v>20.324286000000001</v>
      </c>
      <c r="F1897" s="4">
        <f t="shared" si="1676"/>
        <v>1.7844381283583469E-2</v>
      </c>
      <c r="G1897" s="4">
        <f t="shared" si="1689"/>
        <v>4.6718665047684994E-2</v>
      </c>
      <c r="H1897" s="4">
        <f t="shared" si="1710"/>
        <v>4.105075189298623E-2</v>
      </c>
      <c r="I1897" s="5">
        <f t="shared" si="1666"/>
        <v>3.4285000000000565E-2</v>
      </c>
      <c r="J1897">
        <f t="shared" si="1659"/>
        <v>1</v>
      </c>
      <c r="K1897">
        <f t="shared" si="1677"/>
        <v>19.9060004</v>
      </c>
      <c r="L1897">
        <f t="shared" si="1709"/>
        <v>19.822571449999998</v>
      </c>
      <c r="M1897" t="str">
        <f t="shared" si="1678"/>
        <v/>
      </c>
      <c r="R1897" s="13">
        <f t="shared" si="1679"/>
        <v>8.3428950000001834E-2</v>
      </c>
      <c r="S1897" s="14">
        <f t="shared" si="1686"/>
        <v>100</v>
      </c>
      <c r="T1897" s="14">
        <f t="shared" si="1681"/>
        <v>0</v>
      </c>
      <c r="U1897" s="15" t="str">
        <f t="shared" si="1682"/>
        <v/>
      </c>
      <c r="V1897" t="str">
        <f t="shared" si="1683"/>
        <v/>
      </c>
      <c r="Y1897" s="13" t="str">
        <f t="shared" si="1684"/>
        <v/>
      </c>
      <c r="Z1897" t="str">
        <f t="shared" si="1680"/>
        <v/>
      </c>
      <c r="AB1897" s="14" t="str">
        <f t="shared" si="1687"/>
        <v/>
      </c>
      <c r="AC1897" t="str">
        <f t="shared" si="1685"/>
        <v/>
      </c>
      <c r="AE1897" s="15" t="str">
        <f t="shared" si="1688"/>
        <v/>
      </c>
      <c r="AF1897" t="str">
        <f t="shared" si="1711"/>
        <v/>
      </c>
      <c r="AI1897" s="21">
        <f t="shared" si="1667"/>
        <v>40008</v>
      </c>
      <c r="AJ1897" s="14">
        <f t="shared" si="1660"/>
        <v>20.290001</v>
      </c>
      <c r="AK1897" s="22">
        <f t="shared" si="1668"/>
        <v>2.1192606151177677E-2</v>
      </c>
      <c r="AL1897" s="14">
        <f t="shared" si="1701"/>
        <v>19.784108984244085</v>
      </c>
      <c r="AM1897" s="14">
        <f t="shared" si="1702"/>
        <v>0.4287830278825695</v>
      </c>
      <c r="AN1897" s="14">
        <f t="shared" si="1703"/>
        <v>1.1798321828504446</v>
      </c>
      <c r="AO1897" s="14" t="str">
        <f t="shared" si="1704"/>
        <v/>
      </c>
      <c r="AP1897" s="14" t="str">
        <f t="shared" si="1705"/>
        <v/>
      </c>
      <c r="AQ1897" s="15" t="str">
        <f t="shared" si="1706"/>
        <v/>
      </c>
      <c r="AT1897" s="21">
        <f t="shared" si="1661"/>
        <v>40008</v>
      </c>
      <c r="AU1897" s="14">
        <f t="shared" si="1655"/>
        <v>20.290001</v>
      </c>
      <c r="AV1897" s="22">
        <f t="shared" si="1656"/>
        <v>2.1192606151177677E-2</v>
      </c>
      <c r="AW1897" s="14">
        <f>VLOOKUP(AT1897,DATA_FEEDS!$F$7:$H$2022,3,FALSE)</f>
        <v>37.001190000000001</v>
      </c>
      <c r="AX1897" s="14">
        <f t="shared" si="1692"/>
        <v>39.057983</v>
      </c>
      <c r="AY1897" s="14">
        <f t="shared" si="1693"/>
        <v>-0.93439647653385161</v>
      </c>
      <c r="AZ1897" s="14" t="str">
        <f t="shared" si="1694"/>
        <v/>
      </c>
      <c r="BA1897" s="14" t="str">
        <f t="shared" si="1695"/>
        <v/>
      </c>
      <c r="BB1897" s="15" t="str">
        <f t="shared" si="1696"/>
        <v/>
      </c>
      <c r="BE1897" s="20">
        <f t="shared" si="1662"/>
        <v>40008</v>
      </c>
      <c r="BF1897">
        <f t="shared" si="1657"/>
        <v>20.290001</v>
      </c>
      <c r="BG1897">
        <f t="shared" si="1658"/>
        <v>2.1192606151177677E-2</v>
      </c>
      <c r="BH1897">
        <f>VLOOKUP(BE1897,DATA_FEEDS!$A$7:$B$2095,2,FALSE)</f>
        <v>31.9</v>
      </c>
      <c r="BI1897">
        <f t="shared" si="1699"/>
        <v>38.33846153846153</v>
      </c>
      <c r="BJ1897">
        <f t="shared" si="1700"/>
        <v>-0.66747996979997848</v>
      </c>
      <c r="BK1897" t="str">
        <f t="shared" si="1690"/>
        <v/>
      </c>
      <c r="BL1897" s="14" t="str">
        <f t="shared" si="1691"/>
        <v/>
      </c>
      <c r="BM1897" s="15" t="str">
        <f t="shared" si="1697"/>
        <v/>
      </c>
      <c r="BP1897" s="20">
        <f t="shared" si="1663"/>
        <v>40008</v>
      </c>
      <c r="BQ1897">
        <f t="shared" si="1707"/>
        <v>20.290001</v>
      </c>
      <c r="BR1897">
        <f t="shared" si="1708"/>
        <v>2.1192606151177677E-2</v>
      </c>
      <c r="BS1897">
        <f t="shared" si="1669"/>
        <v>0</v>
      </c>
      <c r="BT1897">
        <f t="shared" si="1670"/>
        <v>0</v>
      </c>
      <c r="BU1897">
        <f t="shared" si="1671"/>
        <v>0</v>
      </c>
      <c r="BV1897" t="str">
        <f t="shared" si="1672"/>
        <v/>
      </c>
      <c r="BW1897" s="14" t="str">
        <f t="shared" si="1698"/>
        <v/>
      </c>
      <c r="BX1897" s="15" t="str">
        <f t="shared" si="1664"/>
        <v/>
      </c>
      <c r="BY1897">
        <f t="shared" si="1673"/>
        <v>1.1798321828504446</v>
      </c>
      <c r="BZ1897">
        <f t="shared" si="1674"/>
        <v>-0.93439647653385161</v>
      </c>
      <c r="CA1897">
        <f t="shared" si="1675"/>
        <v>-0.66747996979997848</v>
      </c>
    </row>
    <row r="1898" spans="1:79" x14ac:dyDescent="0.25">
      <c r="A1898" s="1">
        <v>40009</v>
      </c>
      <c r="B1898" s="2">
        <v>20.719999000000001</v>
      </c>
      <c r="C1898" s="2">
        <v>20.982856999999999</v>
      </c>
      <c r="D1898">
        <f t="shared" si="1665"/>
        <v>20.719999000000001</v>
      </c>
      <c r="E1898" s="2">
        <f t="shared" si="1665"/>
        <v>20.982856999999999</v>
      </c>
      <c r="F1898" s="4">
        <f t="shared" si="1676"/>
        <v>2.1192606151177677E-2</v>
      </c>
      <c r="G1898" s="4">
        <f t="shared" si="1689"/>
        <v>6.6202083333333314E-2</v>
      </c>
      <c r="H1898" s="4">
        <f t="shared" si="1710"/>
        <v>7.4705471944018803E-2</v>
      </c>
      <c r="I1898" s="5">
        <f t="shared" si="1666"/>
        <v>0.26285799999999782</v>
      </c>
      <c r="J1898">
        <f t="shared" si="1659"/>
        <v>1</v>
      </c>
      <c r="K1898">
        <f t="shared" si="1677"/>
        <v>20.182000199999997</v>
      </c>
      <c r="L1898">
        <f t="shared" si="1709"/>
        <v>19.897785750000001</v>
      </c>
      <c r="M1898" t="str">
        <f t="shared" si="1678"/>
        <v/>
      </c>
      <c r="R1898" s="13">
        <f t="shared" si="1679"/>
        <v>0.28421444999999679</v>
      </c>
      <c r="S1898" s="14" t="str">
        <f t="shared" si="1686"/>
        <v/>
      </c>
      <c r="T1898" s="14">
        <f t="shared" si="1681"/>
        <v>0</v>
      </c>
      <c r="U1898" s="15" t="str">
        <f t="shared" si="1682"/>
        <v/>
      </c>
      <c r="V1898" t="str">
        <f t="shared" si="1683"/>
        <v/>
      </c>
      <c r="Y1898" s="13" t="str">
        <f t="shared" si="1684"/>
        <v/>
      </c>
      <c r="Z1898" t="str">
        <f t="shared" si="1680"/>
        <v/>
      </c>
      <c r="AB1898" s="14" t="str">
        <f t="shared" si="1687"/>
        <v/>
      </c>
      <c r="AC1898" t="str">
        <f t="shared" si="1685"/>
        <v/>
      </c>
      <c r="AE1898" s="15" t="str">
        <f t="shared" si="1688"/>
        <v/>
      </c>
      <c r="AF1898" t="str">
        <f t="shared" si="1711"/>
        <v/>
      </c>
      <c r="AI1898" s="21">
        <f t="shared" si="1667"/>
        <v>40009</v>
      </c>
      <c r="AJ1898" s="14">
        <f t="shared" si="1660"/>
        <v>20.719999000000001</v>
      </c>
      <c r="AK1898" s="22">
        <f t="shared" si="1668"/>
        <v>4.9641894287735088E-3</v>
      </c>
      <c r="AL1898" s="14">
        <f t="shared" si="1701"/>
        <v>19.824447462289072</v>
      </c>
      <c r="AM1898" s="14">
        <f t="shared" si="1702"/>
        <v>0.40626501328138531</v>
      </c>
      <c r="AN1898" s="14">
        <f t="shared" si="1703"/>
        <v>2.2043530908005033</v>
      </c>
      <c r="AO1898" s="14">
        <f t="shared" si="1704"/>
        <v>-100</v>
      </c>
      <c r="AP1898" s="14">
        <f t="shared" si="1705"/>
        <v>-0.49641894287735089</v>
      </c>
      <c r="AQ1898" s="15">
        <f t="shared" si="1706"/>
        <v>-0.49641894287735089</v>
      </c>
      <c r="AT1898" s="21">
        <f t="shared" si="1661"/>
        <v>40009</v>
      </c>
      <c r="AU1898" s="14">
        <f t="shared" si="1655"/>
        <v>20.719999000000001</v>
      </c>
      <c r="AV1898" s="22">
        <f t="shared" si="1656"/>
        <v>4.9641894287735088E-3</v>
      </c>
      <c r="AW1898" s="14">
        <f>VLOOKUP(AT1898,DATA_FEEDS!$F$7:$H$2022,3,FALSE)</f>
        <v>36.877310000000001</v>
      </c>
      <c r="AX1898" s="14">
        <f t="shared" si="1692"/>
        <v>39.072051999999999</v>
      </c>
      <c r="AY1898" s="14">
        <f t="shared" si="1693"/>
        <v>-0.98693234370602689</v>
      </c>
      <c r="AZ1898" s="14" t="str">
        <f t="shared" si="1694"/>
        <v/>
      </c>
      <c r="BA1898" s="14" t="str">
        <f t="shared" si="1695"/>
        <v/>
      </c>
      <c r="BB1898" s="15" t="str">
        <f t="shared" si="1696"/>
        <v/>
      </c>
      <c r="BE1898" s="20">
        <f t="shared" si="1662"/>
        <v>40009</v>
      </c>
      <c r="BF1898">
        <f t="shared" si="1657"/>
        <v>20.719999000000001</v>
      </c>
      <c r="BG1898">
        <f t="shared" si="1658"/>
        <v>4.9641894287735088E-3</v>
      </c>
      <c r="BH1898">
        <f>VLOOKUP(BE1898,DATA_FEEDS!$A$7:$B$2095,2,FALSE)</f>
        <v>38.1</v>
      </c>
      <c r="BI1898">
        <f t="shared" si="1699"/>
        <v>37.34615384615384</v>
      </c>
      <c r="BJ1898">
        <f t="shared" si="1700"/>
        <v>8.3586531135980482E-2</v>
      </c>
      <c r="BK1898" t="str">
        <f t="shared" si="1690"/>
        <v/>
      </c>
      <c r="BL1898" s="14" t="str">
        <f t="shared" si="1691"/>
        <v/>
      </c>
      <c r="BM1898" s="15" t="str">
        <f t="shared" si="1697"/>
        <v/>
      </c>
      <c r="BP1898" s="20">
        <f t="shared" si="1663"/>
        <v>40009</v>
      </c>
      <c r="BQ1898">
        <f t="shared" si="1707"/>
        <v>20.719999000000001</v>
      </c>
      <c r="BR1898">
        <f t="shared" si="1708"/>
        <v>4.9641894287735088E-3</v>
      </c>
      <c r="BS1898">
        <f t="shared" si="1669"/>
        <v>-100</v>
      </c>
      <c r="BT1898">
        <f t="shared" si="1670"/>
        <v>0</v>
      </c>
      <c r="BU1898">
        <f t="shared" si="1671"/>
        <v>0</v>
      </c>
      <c r="BV1898">
        <f t="shared" si="1672"/>
        <v>-100</v>
      </c>
      <c r="BW1898" s="14">
        <f t="shared" si="1698"/>
        <v>-0.49641894287735089</v>
      </c>
      <c r="BX1898" s="15">
        <f t="shared" si="1664"/>
        <v>-0.49641894287735089</v>
      </c>
      <c r="BY1898">
        <f t="shared" si="1673"/>
        <v>2.2043530908005033</v>
      </c>
      <c r="BZ1898">
        <f t="shared" si="1674"/>
        <v>-0.98693234370602689</v>
      </c>
      <c r="CA1898">
        <f t="shared" si="1675"/>
        <v>8.3586531135980482E-2</v>
      </c>
    </row>
    <row r="1899" spans="1:79" x14ac:dyDescent="0.25">
      <c r="A1899" s="1">
        <v>40010</v>
      </c>
      <c r="B1899" s="2">
        <v>20.822856999999999</v>
      </c>
      <c r="C1899" s="2">
        <v>21.074286000000001</v>
      </c>
      <c r="D1899">
        <f t="shared" si="1665"/>
        <v>20.822856999999999</v>
      </c>
      <c r="E1899" s="2">
        <f t="shared" si="1665"/>
        <v>21.074286000000001</v>
      </c>
      <c r="F1899" s="4">
        <f t="shared" si="1676"/>
        <v>4.9641894287735088E-3</v>
      </c>
      <c r="G1899" s="4">
        <f t="shared" si="1689"/>
        <v>8.2000942438064064E-2</v>
      </c>
      <c r="H1899" s="4">
        <f t="shared" si="1710"/>
        <v>8.3829254517239604E-2</v>
      </c>
      <c r="I1899" s="5">
        <f t="shared" si="1666"/>
        <v>0.25142900000000168</v>
      </c>
      <c r="J1899">
        <f t="shared" si="1659"/>
        <v>1</v>
      </c>
      <c r="K1899">
        <f t="shared" si="1677"/>
        <v>20.500857399999997</v>
      </c>
      <c r="L1899">
        <f t="shared" si="1709"/>
        <v>19.983071450000001</v>
      </c>
      <c r="M1899" t="str">
        <f t="shared" si="1678"/>
        <v/>
      </c>
      <c r="R1899" s="13">
        <f t="shared" si="1679"/>
        <v>0.51778594999999683</v>
      </c>
      <c r="S1899" s="14" t="str">
        <f t="shared" si="1686"/>
        <v/>
      </c>
      <c r="T1899" s="14">
        <f t="shared" si="1681"/>
        <v>0</v>
      </c>
      <c r="U1899" s="15" t="str">
        <f t="shared" si="1682"/>
        <v/>
      </c>
      <c r="V1899" t="str">
        <f t="shared" si="1683"/>
        <v/>
      </c>
      <c r="Y1899" s="13" t="str">
        <f t="shared" si="1684"/>
        <v/>
      </c>
      <c r="Z1899" t="str">
        <f t="shared" si="1680"/>
        <v/>
      </c>
      <c r="AB1899" s="14" t="str">
        <f t="shared" si="1687"/>
        <v/>
      </c>
      <c r="AC1899" t="str">
        <f t="shared" si="1685"/>
        <v/>
      </c>
      <c r="AE1899" s="15" t="str">
        <f t="shared" si="1688"/>
        <v/>
      </c>
      <c r="AF1899" t="str">
        <f t="shared" si="1711"/>
        <v/>
      </c>
      <c r="AI1899" s="21">
        <f t="shared" si="1667"/>
        <v>40010</v>
      </c>
      <c r="AJ1899" s="14">
        <f t="shared" si="1660"/>
        <v>20.822856999999999</v>
      </c>
      <c r="AK1899" s="22">
        <f t="shared" si="1668"/>
        <v>2.2777133800611599E-2</v>
      </c>
      <c r="AL1899" s="14">
        <f t="shared" si="1701"/>
        <v>19.94365918884705</v>
      </c>
      <c r="AM1899" s="14">
        <f t="shared" si="1702"/>
        <v>0.42489830193112116</v>
      </c>
      <c r="AN1899" s="14">
        <f t="shared" si="1703"/>
        <v>2.069195869122284</v>
      </c>
      <c r="AO1899" s="14">
        <f t="shared" si="1704"/>
        <v>-100</v>
      </c>
      <c r="AP1899" s="14">
        <f t="shared" si="1705"/>
        <v>-2.2777133800611598</v>
      </c>
      <c r="AQ1899" s="15">
        <f t="shared" si="1706"/>
        <v>-2.2777133800611598</v>
      </c>
      <c r="AT1899" s="21">
        <f t="shared" si="1661"/>
        <v>40010</v>
      </c>
      <c r="AU1899" s="14">
        <f t="shared" si="1655"/>
        <v>20.822856999999999</v>
      </c>
      <c r="AV1899" s="22">
        <f t="shared" si="1656"/>
        <v>2.2777133800611599E-2</v>
      </c>
      <c r="AW1899" s="14">
        <f>VLOOKUP(AT1899,DATA_FEEDS!$F$7:$H$2022,3,FALSE)</f>
        <v>36.588880000000003</v>
      </c>
      <c r="AX1899" s="14">
        <f t="shared" si="1692"/>
        <v>39.073977000000006</v>
      </c>
      <c r="AY1899" s="14">
        <f t="shared" si="1693"/>
        <v>-1.1255621639625164</v>
      </c>
      <c r="AZ1899" s="14" t="str">
        <f t="shared" si="1694"/>
        <v/>
      </c>
      <c r="BA1899" s="14" t="str">
        <f t="shared" si="1695"/>
        <v/>
      </c>
      <c r="BB1899" s="15" t="str">
        <f t="shared" si="1696"/>
        <v/>
      </c>
      <c r="BE1899" s="20">
        <f t="shared" si="1662"/>
        <v>40010</v>
      </c>
      <c r="BF1899">
        <f t="shared" si="1657"/>
        <v>20.822856999999999</v>
      </c>
      <c r="BG1899">
        <f t="shared" si="1658"/>
        <v>2.2777133800611599E-2</v>
      </c>
      <c r="BH1899">
        <f>VLOOKUP(BE1899,DATA_FEEDS!$A$7:$B$2095,2,FALSE)</f>
        <v>34.6</v>
      </c>
      <c r="BI1899">
        <f t="shared" si="1699"/>
        <v>36.015384615384612</v>
      </c>
      <c r="BJ1899">
        <f t="shared" si="1700"/>
        <v>-0.18191862967161587</v>
      </c>
      <c r="BK1899" t="str">
        <f t="shared" si="1690"/>
        <v/>
      </c>
      <c r="BL1899" s="14" t="str">
        <f t="shared" si="1691"/>
        <v/>
      </c>
      <c r="BM1899" s="15" t="str">
        <f t="shared" si="1697"/>
        <v/>
      </c>
      <c r="BP1899" s="20">
        <f t="shared" si="1663"/>
        <v>40010</v>
      </c>
      <c r="BQ1899">
        <f t="shared" si="1707"/>
        <v>20.822856999999999</v>
      </c>
      <c r="BR1899">
        <f t="shared" si="1708"/>
        <v>2.2777133800611599E-2</v>
      </c>
      <c r="BS1899">
        <f t="shared" si="1669"/>
        <v>-100</v>
      </c>
      <c r="BT1899">
        <f t="shared" si="1670"/>
        <v>0</v>
      </c>
      <c r="BU1899">
        <f t="shared" si="1671"/>
        <v>0</v>
      </c>
      <c r="BV1899">
        <f t="shared" si="1672"/>
        <v>-100</v>
      </c>
      <c r="BW1899" s="14">
        <f t="shared" si="1698"/>
        <v>-2.2777133800611598</v>
      </c>
      <c r="BX1899" s="15">
        <f t="shared" si="1664"/>
        <v>-2.2777133800611598</v>
      </c>
      <c r="BY1899">
        <f t="shared" si="1673"/>
        <v>2.069195869122284</v>
      </c>
      <c r="BZ1899">
        <f t="shared" si="1674"/>
        <v>-1.1255621639625164</v>
      </c>
      <c r="CA1899">
        <f t="shared" si="1675"/>
        <v>-0.18191862967161587</v>
      </c>
    </row>
    <row r="1900" spans="1:79" x14ac:dyDescent="0.25">
      <c r="A1900" s="1">
        <v>40011</v>
      </c>
      <c r="B1900" s="2">
        <v>21.297142000000001</v>
      </c>
      <c r="C1900" s="2">
        <v>21.678571999999999</v>
      </c>
      <c r="D1900">
        <f t="shared" si="1665"/>
        <v>21.297142000000001</v>
      </c>
      <c r="E1900" s="2">
        <f t="shared" si="1665"/>
        <v>21.678571999999999</v>
      </c>
      <c r="F1900" s="4">
        <f t="shared" si="1676"/>
        <v>2.2777133800611599E-2</v>
      </c>
      <c r="G1900" s="4">
        <f t="shared" si="1689"/>
        <v>8.7501804679635822E-2</v>
      </c>
      <c r="H1900" s="4">
        <f t="shared" si="1710"/>
        <v>9.9080245494323413E-2</v>
      </c>
      <c r="I1900" s="5">
        <f t="shared" si="1666"/>
        <v>0.38142999999999816</v>
      </c>
      <c r="J1900">
        <f t="shared" si="1659"/>
        <v>1</v>
      </c>
      <c r="K1900">
        <f t="shared" si="1677"/>
        <v>20.878857400000001</v>
      </c>
      <c r="L1900">
        <f t="shared" si="1709"/>
        <v>20.09642865</v>
      </c>
      <c r="M1900" t="str">
        <f t="shared" si="1678"/>
        <v/>
      </c>
      <c r="R1900" s="13">
        <f t="shared" si="1679"/>
        <v>0.78242875000000112</v>
      </c>
      <c r="S1900" s="14" t="str">
        <f t="shared" si="1686"/>
        <v/>
      </c>
      <c r="T1900" s="14">
        <f t="shared" si="1681"/>
        <v>0</v>
      </c>
      <c r="U1900" s="15" t="str">
        <f t="shared" si="1682"/>
        <v/>
      </c>
      <c r="V1900" t="str">
        <f t="shared" si="1683"/>
        <v/>
      </c>
      <c r="Y1900" s="13" t="str">
        <f t="shared" si="1684"/>
        <v/>
      </c>
      <c r="Z1900" t="str">
        <f t="shared" si="1680"/>
        <v/>
      </c>
      <c r="AB1900" s="14" t="str">
        <f t="shared" si="1687"/>
        <v/>
      </c>
      <c r="AC1900" t="str">
        <f t="shared" si="1685"/>
        <v/>
      </c>
      <c r="AE1900" s="15" t="str">
        <f t="shared" si="1688"/>
        <v/>
      </c>
      <c r="AF1900" t="str">
        <f t="shared" si="1711"/>
        <v/>
      </c>
      <c r="AI1900" s="21">
        <f t="shared" si="1667"/>
        <v>40011</v>
      </c>
      <c r="AJ1900" s="14">
        <f t="shared" si="1660"/>
        <v>21.297142000000001</v>
      </c>
      <c r="AK1900" s="22">
        <f t="shared" si="1668"/>
        <v>2.8105743014720037E-2</v>
      </c>
      <c r="AL1900" s="14">
        <f t="shared" si="1701"/>
        <v>20.130621708721598</v>
      </c>
      <c r="AM1900" s="14">
        <f t="shared" si="1702"/>
        <v>0.48366716175705865</v>
      </c>
      <c r="AN1900" s="14">
        <f t="shared" si="1703"/>
        <v>2.4118244601115477</v>
      </c>
      <c r="AO1900" s="14">
        <f t="shared" si="1704"/>
        <v>-100</v>
      </c>
      <c r="AP1900" s="14">
        <f t="shared" si="1705"/>
        <v>-2.8105743014720037</v>
      </c>
      <c r="AQ1900" s="15">
        <f t="shared" si="1706"/>
        <v>-2.8105743014720037</v>
      </c>
      <c r="AT1900" s="21">
        <f t="shared" si="1661"/>
        <v>40011</v>
      </c>
      <c r="AU1900" s="14">
        <f t="shared" si="1655"/>
        <v>21.297142000000001</v>
      </c>
      <c r="AV1900" s="22">
        <f t="shared" si="1656"/>
        <v>2.8105743014720037E-2</v>
      </c>
      <c r="AW1900" s="14">
        <f>VLOOKUP(AT1900,DATA_FEEDS!$F$7:$H$2022,3,FALSE)</f>
        <v>37.719499999999996</v>
      </c>
      <c r="AX1900" s="14">
        <f t="shared" si="1692"/>
        <v>39.040508000000003</v>
      </c>
      <c r="AY1900" s="14">
        <f t="shared" si="1693"/>
        <v>-0.59897309139875898</v>
      </c>
      <c r="AZ1900" s="14" t="str">
        <f t="shared" si="1694"/>
        <v/>
      </c>
      <c r="BA1900" s="14" t="str">
        <f t="shared" si="1695"/>
        <v/>
      </c>
      <c r="BB1900" s="15" t="str">
        <f t="shared" si="1696"/>
        <v/>
      </c>
      <c r="BE1900" s="20">
        <f t="shared" si="1662"/>
        <v>40011</v>
      </c>
      <c r="BF1900">
        <f t="shared" si="1657"/>
        <v>21.297142000000001</v>
      </c>
      <c r="BG1900">
        <f t="shared" si="1658"/>
        <v>2.8105743014720037E-2</v>
      </c>
      <c r="BH1900">
        <f>VLOOKUP(BE1900,DATA_FEEDS!$A$7:$B$2095,2,FALSE)</f>
        <v>35.4</v>
      </c>
      <c r="BI1900">
        <f t="shared" si="1699"/>
        <v>34.800000000000004</v>
      </c>
      <c r="BJ1900">
        <f t="shared" si="1700"/>
        <v>9.7303759013877084E-2</v>
      </c>
      <c r="BK1900" t="str">
        <f t="shared" si="1690"/>
        <v/>
      </c>
      <c r="BL1900" s="14" t="str">
        <f t="shared" si="1691"/>
        <v/>
      </c>
      <c r="BM1900" s="15" t="str">
        <f t="shared" si="1697"/>
        <v/>
      </c>
      <c r="BP1900" s="20">
        <f t="shared" si="1663"/>
        <v>40011</v>
      </c>
      <c r="BQ1900">
        <f t="shared" si="1707"/>
        <v>21.297142000000001</v>
      </c>
      <c r="BR1900">
        <f t="shared" si="1708"/>
        <v>2.8105743014720037E-2</v>
      </c>
      <c r="BS1900">
        <f t="shared" si="1669"/>
        <v>-100</v>
      </c>
      <c r="BT1900">
        <f t="shared" si="1670"/>
        <v>0</v>
      </c>
      <c r="BU1900">
        <f t="shared" si="1671"/>
        <v>0</v>
      </c>
      <c r="BV1900">
        <f t="shared" si="1672"/>
        <v>-100</v>
      </c>
      <c r="BW1900" s="14">
        <f t="shared" si="1698"/>
        <v>-2.8105743014720037</v>
      </c>
      <c r="BX1900" s="15">
        <f t="shared" si="1664"/>
        <v>-2.8105743014720037</v>
      </c>
      <c r="BY1900">
        <f t="shared" si="1673"/>
        <v>2.4118244601115477</v>
      </c>
      <c r="BZ1900">
        <f t="shared" si="1674"/>
        <v>-0.59897309139875898</v>
      </c>
      <c r="CA1900">
        <f t="shared" si="1675"/>
        <v>9.7303759013877084E-2</v>
      </c>
    </row>
    <row r="1901" spans="1:79" x14ac:dyDescent="0.25">
      <c r="A1901" s="1">
        <v>40014</v>
      </c>
      <c r="B1901" s="2">
        <v>21.895714000000002</v>
      </c>
      <c r="C1901" s="2">
        <v>21.844286</v>
      </c>
      <c r="D1901">
        <f t="shared" si="1665"/>
        <v>21.895714000000002</v>
      </c>
      <c r="E1901" s="2">
        <f t="shared" si="1665"/>
        <v>21.844286</v>
      </c>
      <c r="F1901" s="4">
        <f t="shared" si="1676"/>
        <v>2.8105743014720037E-2</v>
      </c>
      <c r="G1901" s="4">
        <f t="shared" si="1689"/>
        <v>7.6603495485288553E-2</v>
      </c>
      <c r="H1901" s="4">
        <f t="shared" si="1710"/>
        <v>8.7012131690761038E-2</v>
      </c>
      <c r="I1901" s="5">
        <f t="shared" si="1666"/>
        <v>-5.1428000000001362E-2</v>
      </c>
      <c r="J1901">
        <f t="shared" si="1659"/>
        <v>1</v>
      </c>
      <c r="K1901">
        <f t="shared" si="1677"/>
        <v>21.180857400000001</v>
      </c>
      <c r="L1901">
        <f t="shared" si="1709"/>
        <v>20.192357250000001</v>
      </c>
      <c r="M1901" t="str">
        <f t="shared" si="1678"/>
        <v/>
      </c>
      <c r="R1901" s="13">
        <f t="shared" si="1679"/>
        <v>0.98850015000000013</v>
      </c>
      <c r="S1901" s="14" t="str">
        <f t="shared" si="1686"/>
        <v/>
      </c>
      <c r="T1901" s="14">
        <f t="shared" si="1681"/>
        <v>0</v>
      </c>
      <c r="U1901" s="15" t="str">
        <f t="shared" si="1682"/>
        <v/>
      </c>
      <c r="V1901" t="str">
        <f t="shared" si="1683"/>
        <v/>
      </c>
      <c r="Y1901" s="13" t="str">
        <f t="shared" si="1684"/>
        <v/>
      </c>
      <c r="Z1901" t="str">
        <f t="shared" si="1680"/>
        <v/>
      </c>
      <c r="AB1901" s="14" t="str">
        <f t="shared" si="1687"/>
        <v/>
      </c>
      <c r="AC1901" t="str">
        <f t="shared" si="1685"/>
        <v/>
      </c>
      <c r="AE1901" s="15" t="str">
        <f t="shared" si="1688"/>
        <v/>
      </c>
      <c r="AF1901" t="str">
        <f t="shared" si="1711"/>
        <v/>
      </c>
      <c r="AI1901" s="21">
        <f t="shared" si="1667"/>
        <v>40014</v>
      </c>
      <c r="AJ1901" s="14">
        <f t="shared" si="1660"/>
        <v>21.895714000000002</v>
      </c>
      <c r="AK1901" s="22">
        <f t="shared" si="1668"/>
        <v>1.3048215737558396E-4</v>
      </c>
      <c r="AL1901" s="14">
        <f t="shared" si="1701"/>
        <v>20.557655839568042</v>
      </c>
      <c r="AM1901" s="14">
        <f t="shared" si="1702"/>
        <v>0.54709643630217064</v>
      </c>
      <c r="AN1901" s="14">
        <f t="shared" si="1703"/>
        <v>2.445744610357738</v>
      </c>
      <c r="AO1901" s="14">
        <f t="shared" si="1704"/>
        <v>-100</v>
      </c>
      <c r="AP1901" s="14">
        <f t="shared" si="1705"/>
        <v>-1.3048215737558396E-2</v>
      </c>
      <c r="AQ1901" s="15">
        <f t="shared" si="1706"/>
        <v>-1.3048215737558396E-2</v>
      </c>
      <c r="AT1901" s="21">
        <f t="shared" si="1661"/>
        <v>40014</v>
      </c>
      <c r="AU1901" s="14">
        <f t="shared" si="1655"/>
        <v>21.895714000000002</v>
      </c>
      <c r="AV1901" s="22">
        <f t="shared" si="1656"/>
        <v>1.3048215737558396E-4</v>
      </c>
      <c r="AW1901" s="14">
        <f>VLOOKUP(AT1901,DATA_FEEDS!$F$7:$H$2022,3,FALSE)</f>
        <v>38.18638</v>
      </c>
      <c r="AX1901" s="14">
        <f t="shared" si="1692"/>
        <v>38.738776999999999</v>
      </c>
      <c r="AY1901" s="14">
        <f t="shared" si="1693"/>
        <v>-0.24825692523249873</v>
      </c>
      <c r="AZ1901" s="14" t="str">
        <f t="shared" si="1694"/>
        <v/>
      </c>
      <c r="BA1901" s="14" t="str">
        <f t="shared" si="1695"/>
        <v/>
      </c>
      <c r="BB1901" s="15" t="str">
        <f t="shared" si="1696"/>
        <v/>
      </c>
      <c r="BE1901" s="20">
        <f t="shared" si="1662"/>
        <v>40014</v>
      </c>
      <c r="BF1901">
        <f t="shared" si="1657"/>
        <v>21.895714000000002</v>
      </c>
      <c r="BG1901">
        <f t="shared" si="1658"/>
        <v>1.3048215737558396E-4</v>
      </c>
      <c r="BH1901">
        <f>VLOOKUP(BE1901,DATA_FEEDS!$A$7:$B$2095,2,FALSE)</f>
        <v>34</v>
      </c>
      <c r="BI1901">
        <f t="shared" si="1699"/>
        <v>33.976923076923079</v>
      </c>
      <c r="BJ1901">
        <f t="shared" si="1700"/>
        <v>4.3298743477840941E-3</v>
      </c>
      <c r="BK1901" t="str">
        <f t="shared" si="1690"/>
        <v/>
      </c>
      <c r="BL1901" s="14" t="str">
        <f t="shared" si="1691"/>
        <v/>
      </c>
      <c r="BM1901" s="15" t="str">
        <f t="shared" si="1697"/>
        <v/>
      </c>
      <c r="BP1901" s="20">
        <f t="shared" si="1663"/>
        <v>40014</v>
      </c>
      <c r="BQ1901">
        <f t="shared" si="1707"/>
        <v>21.895714000000002</v>
      </c>
      <c r="BR1901">
        <f t="shared" si="1708"/>
        <v>1.3048215737558396E-4</v>
      </c>
      <c r="BS1901">
        <f t="shared" si="1669"/>
        <v>-100</v>
      </c>
      <c r="BT1901">
        <f t="shared" si="1670"/>
        <v>0</v>
      </c>
      <c r="BU1901">
        <f t="shared" si="1671"/>
        <v>0</v>
      </c>
      <c r="BV1901">
        <f t="shared" si="1672"/>
        <v>-100</v>
      </c>
      <c r="BW1901" s="14">
        <f t="shared" si="1698"/>
        <v>-1.3048215737558396E-2</v>
      </c>
      <c r="BX1901" s="15">
        <f t="shared" si="1664"/>
        <v>-1.3048215737558396E-2</v>
      </c>
      <c r="BY1901">
        <f t="shared" si="1673"/>
        <v>2.445744610357738</v>
      </c>
      <c r="BZ1901">
        <f t="shared" si="1674"/>
        <v>-0.24825692523249873</v>
      </c>
      <c r="CA1901">
        <f t="shared" si="1675"/>
        <v>4.3298743477840941E-3</v>
      </c>
    </row>
    <row r="1902" spans="1:79" x14ac:dyDescent="0.25">
      <c r="A1902" s="1">
        <v>40015</v>
      </c>
      <c r="B1902" s="2">
        <v>21.898571</v>
      </c>
      <c r="C1902" s="2">
        <v>21.644285</v>
      </c>
      <c r="D1902">
        <f t="shared" si="1665"/>
        <v>21.898571</v>
      </c>
      <c r="E1902" s="2">
        <f t="shared" si="1665"/>
        <v>21.644285</v>
      </c>
      <c r="F1902" s="4">
        <f t="shared" si="1676"/>
        <v>1.3048215737558396E-4</v>
      </c>
      <c r="G1902" s="4">
        <f t="shared" si="1689"/>
        <v>4.4608399836312665E-2</v>
      </c>
      <c r="H1902" s="4">
        <f t="shared" si="1710"/>
        <v>0.1107771057298695</v>
      </c>
      <c r="I1902" s="5">
        <f t="shared" si="1666"/>
        <v>-0.25428600000000046</v>
      </c>
      <c r="J1902">
        <f t="shared" si="1659"/>
        <v>1</v>
      </c>
      <c r="K1902">
        <f t="shared" si="1677"/>
        <v>21.444857199999998</v>
      </c>
      <c r="L1902">
        <f t="shared" si="1709"/>
        <v>20.293357150000002</v>
      </c>
      <c r="M1902" t="str">
        <f t="shared" si="1678"/>
        <v/>
      </c>
      <c r="R1902" s="13">
        <f t="shared" si="1679"/>
        <v>1.1515000499999957</v>
      </c>
      <c r="S1902" s="14" t="str">
        <f t="shared" si="1686"/>
        <v/>
      </c>
      <c r="T1902" s="14">
        <f t="shared" si="1681"/>
        <v>0</v>
      </c>
      <c r="U1902" s="15" t="str">
        <f t="shared" si="1682"/>
        <v/>
      </c>
      <c r="V1902" t="str">
        <f t="shared" si="1683"/>
        <v/>
      </c>
      <c r="Y1902" s="13" t="str">
        <f t="shared" si="1684"/>
        <v/>
      </c>
      <c r="Z1902" t="str">
        <f t="shared" si="1680"/>
        <v/>
      </c>
      <c r="AB1902" s="14" t="str">
        <f t="shared" si="1687"/>
        <v/>
      </c>
      <c r="AC1902" t="str">
        <f t="shared" si="1685"/>
        <v/>
      </c>
      <c r="AE1902" s="15" t="str">
        <f t="shared" si="1688"/>
        <v/>
      </c>
      <c r="AF1902" t="str">
        <f t="shared" si="1711"/>
        <v/>
      </c>
      <c r="AI1902" s="21">
        <f t="shared" si="1667"/>
        <v>40015</v>
      </c>
      <c r="AJ1902" s="14">
        <f t="shared" si="1660"/>
        <v>21.898571</v>
      </c>
      <c r="AK1902" s="22">
        <f t="shared" si="1668"/>
        <v>2.9356207763511045E-2</v>
      </c>
      <c r="AL1902" s="14">
        <f t="shared" si="1701"/>
        <v>21.117123978921427</v>
      </c>
      <c r="AM1902" s="14">
        <f t="shared" si="1702"/>
        <v>0.6009024135239952</v>
      </c>
      <c r="AN1902" s="14">
        <f t="shared" si="1703"/>
        <v>1.300455786981739</v>
      </c>
      <c r="AO1902" s="14" t="str">
        <f t="shared" si="1704"/>
        <v/>
      </c>
      <c r="AP1902" s="14" t="str">
        <f t="shared" si="1705"/>
        <v/>
      </c>
      <c r="AQ1902" s="15" t="str">
        <f t="shared" si="1706"/>
        <v/>
      </c>
      <c r="AT1902" s="21">
        <f t="shared" si="1661"/>
        <v>40015</v>
      </c>
      <c r="AU1902" s="14">
        <f t="shared" si="1655"/>
        <v>21.898571</v>
      </c>
      <c r="AV1902" s="22">
        <f t="shared" si="1656"/>
        <v>2.9356207763511045E-2</v>
      </c>
      <c r="AW1902" s="14">
        <f>VLOOKUP(AT1902,DATA_FEEDS!$F$7:$H$2022,3,FALSE)</f>
        <v>37.54269</v>
      </c>
      <c r="AX1902" s="14">
        <f t="shared" si="1692"/>
        <v>38.353045999999992</v>
      </c>
      <c r="AY1902" s="14">
        <f t="shared" si="1693"/>
        <v>-0.38583775479819354</v>
      </c>
      <c r="AZ1902" s="14" t="str">
        <f t="shared" si="1694"/>
        <v/>
      </c>
      <c r="BA1902" s="14" t="str">
        <f t="shared" si="1695"/>
        <v/>
      </c>
      <c r="BB1902" s="15" t="str">
        <f t="shared" si="1696"/>
        <v/>
      </c>
      <c r="BE1902" s="20">
        <f t="shared" si="1662"/>
        <v>40015</v>
      </c>
      <c r="BF1902">
        <f t="shared" si="1657"/>
        <v>21.898571</v>
      </c>
      <c r="BG1902">
        <f t="shared" si="1658"/>
        <v>2.9356207763511045E-2</v>
      </c>
      <c r="BH1902">
        <f>VLOOKUP(BE1902,DATA_FEEDS!$A$7:$B$2095,2,FALSE)</f>
        <v>33.4</v>
      </c>
      <c r="BI1902">
        <f t="shared" si="1699"/>
        <v>33.184615384615384</v>
      </c>
      <c r="BJ1902">
        <f t="shared" si="1700"/>
        <v>4.9289353825035555E-2</v>
      </c>
      <c r="BK1902" t="str">
        <f t="shared" si="1690"/>
        <v/>
      </c>
      <c r="BL1902" s="14" t="str">
        <f t="shared" si="1691"/>
        <v/>
      </c>
      <c r="BM1902" s="15" t="str">
        <f t="shared" si="1697"/>
        <v/>
      </c>
      <c r="BP1902" s="20">
        <f t="shared" si="1663"/>
        <v>40015</v>
      </c>
      <c r="BQ1902">
        <f t="shared" si="1707"/>
        <v>21.898571</v>
      </c>
      <c r="BR1902">
        <f t="shared" si="1708"/>
        <v>2.9356207763511045E-2</v>
      </c>
      <c r="BS1902">
        <f t="shared" si="1669"/>
        <v>0</v>
      </c>
      <c r="BT1902">
        <f t="shared" si="1670"/>
        <v>0</v>
      </c>
      <c r="BU1902">
        <f t="shared" si="1671"/>
        <v>0</v>
      </c>
      <c r="BV1902" t="str">
        <f t="shared" si="1672"/>
        <v/>
      </c>
      <c r="BW1902" s="14" t="str">
        <f t="shared" si="1698"/>
        <v/>
      </c>
      <c r="BX1902" s="15" t="str">
        <f t="shared" si="1664"/>
        <v/>
      </c>
      <c r="BY1902">
        <f t="shared" si="1673"/>
        <v>1.300455786981739</v>
      </c>
      <c r="BZ1902">
        <f t="shared" si="1674"/>
        <v>-0.38583775479819354</v>
      </c>
      <c r="CA1902">
        <f t="shared" si="1675"/>
        <v>4.9289353825035555E-2</v>
      </c>
    </row>
    <row r="1903" spans="1:79" x14ac:dyDescent="0.25">
      <c r="A1903" s="1">
        <v>40016</v>
      </c>
      <c r="B1903" s="2">
        <v>22.541429999999998</v>
      </c>
      <c r="C1903" s="2">
        <v>22.391428000000001</v>
      </c>
      <c r="D1903">
        <f t="shared" si="1665"/>
        <v>22.541429999999998</v>
      </c>
      <c r="E1903" s="2">
        <f t="shared" si="1665"/>
        <v>22.391428000000001</v>
      </c>
      <c r="F1903" s="4">
        <f t="shared" si="1676"/>
        <v>2.9356207763511045E-2</v>
      </c>
      <c r="G1903" s="4">
        <f t="shared" si="1689"/>
        <v>7.5329288387275692E-2</v>
      </c>
      <c r="H1903" s="4">
        <f t="shared" si="1710"/>
        <v>0.15743605237645664</v>
      </c>
      <c r="I1903" s="5">
        <f t="shared" si="1666"/>
        <v>-0.15000199999999708</v>
      </c>
      <c r="J1903">
        <f t="shared" si="1659"/>
        <v>1</v>
      </c>
      <c r="K1903">
        <f t="shared" si="1677"/>
        <v>21.726571400000001</v>
      </c>
      <c r="L1903">
        <f t="shared" si="1709"/>
        <v>20.4557143</v>
      </c>
      <c r="M1903">
        <f t="shared" si="1678"/>
        <v>1</v>
      </c>
      <c r="R1903" s="13">
        <f t="shared" si="1679"/>
        <v>1.2708571000000006</v>
      </c>
      <c r="S1903" s="14" t="str">
        <f t="shared" si="1686"/>
        <v/>
      </c>
      <c r="T1903" s="14">
        <f t="shared" si="1681"/>
        <v>0</v>
      </c>
      <c r="U1903" s="15" t="str">
        <f t="shared" si="1682"/>
        <v/>
      </c>
      <c r="V1903" t="str">
        <f t="shared" si="1683"/>
        <v/>
      </c>
      <c r="Y1903" s="13">
        <f t="shared" si="1684"/>
        <v>2.9356207763511044</v>
      </c>
      <c r="Z1903" t="str">
        <f t="shared" si="1680"/>
        <v/>
      </c>
      <c r="AB1903" s="14">
        <f t="shared" si="1687"/>
        <v>1.400589935953497</v>
      </c>
      <c r="AC1903" t="str">
        <f t="shared" si="1685"/>
        <v/>
      </c>
      <c r="AE1903" s="15">
        <f t="shared" si="1688"/>
        <v>4.7594850903425456</v>
      </c>
      <c r="AF1903" t="str">
        <f t="shared" si="1711"/>
        <v/>
      </c>
      <c r="AI1903" s="21">
        <f t="shared" si="1667"/>
        <v>40016</v>
      </c>
      <c r="AJ1903" s="14">
        <f t="shared" si="1660"/>
        <v>22.541429999999998</v>
      </c>
      <c r="AK1903" s="22">
        <f t="shared" si="1668"/>
        <v>-7.3516631376091598E-3</v>
      </c>
      <c r="AL1903" s="14">
        <f t="shared" si="1701"/>
        <v>21.62998425661408</v>
      </c>
      <c r="AM1903" s="14">
        <f t="shared" si="1702"/>
        <v>0.50742672744673045</v>
      </c>
      <c r="AN1903" s="14">
        <f t="shared" si="1703"/>
        <v>1.7962115396879681</v>
      </c>
      <c r="AO1903" s="14">
        <f t="shared" si="1704"/>
        <v>-100</v>
      </c>
      <c r="AP1903" s="14">
        <f t="shared" si="1705"/>
        <v>0.73516631376091601</v>
      </c>
      <c r="AQ1903" s="15" t="str">
        <f t="shared" si="1706"/>
        <v/>
      </c>
      <c r="AT1903" s="21">
        <f t="shared" si="1661"/>
        <v>40016</v>
      </c>
      <c r="AU1903" s="14">
        <f t="shared" si="1655"/>
        <v>22.541429999999998</v>
      </c>
      <c r="AV1903" s="22">
        <f t="shared" si="1656"/>
        <v>-7.3516631376091598E-3</v>
      </c>
      <c r="AW1903" s="14">
        <f>VLOOKUP(AT1903,DATA_FEEDS!$F$7:$H$2022,3,FALSE)</f>
        <v>27.77319</v>
      </c>
      <c r="AX1903" s="14">
        <f t="shared" si="1692"/>
        <v>36.879176999999999</v>
      </c>
      <c r="AY1903" s="14">
        <f t="shared" si="1693"/>
        <v>-4.7874622620182077</v>
      </c>
      <c r="AZ1903" s="14">
        <f t="shared" si="1694"/>
        <v>100</v>
      </c>
      <c r="BA1903" s="14">
        <f t="shared" si="1695"/>
        <v>-0.73516631376091601</v>
      </c>
      <c r="BB1903" s="15">
        <f t="shared" si="1696"/>
        <v>-0.73516631376091601</v>
      </c>
      <c r="BE1903" s="20">
        <f t="shared" si="1662"/>
        <v>40016</v>
      </c>
      <c r="BF1903">
        <f t="shared" si="1657"/>
        <v>22.541429999999998</v>
      </c>
      <c r="BG1903">
        <f t="shared" si="1658"/>
        <v>-7.3516631376091598E-3</v>
      </c>
      <c r="BH1903">
        <f>VLOOKUP(BE1903,DATA_FEEDS!$A$7:$B$2095,2,FALSE)</f>
        <v>32.700000000000003</v>
      </c>
      <c r="BI1903">
        <f t="shared" si="1699"/>
        <v>32.838461538461537</v>
      </c>
      <c r="BJ1903">
        <f t="shared" si="1700"/>
        <v>-3.308746790618694E-2</v>
      </c>
      <c r="BK1903" t="str">
        <f t="shared" si="1690"/>
        <v/>
      </c>
      <c r="BL1903" s="14" t="str">
        <f t="shared" si="1691"/>
        <v/>
      </c>
      <c r="BM1903" s="15" t="str">
        <f t="shared" si="1697"/>
        <v/>
      </c>
      <c r="BP1903" s="20">
        <f t="shared" si="1663"/>
        <v>40016</v>
      </c>
      <c r="BQ1903">
        <f t="shared" si="1707"/>
        <v>22.541429999999998</v>
      </c>
      <c r="BR1903">
        <f t="shared" si="1708"/>
        <v>-7.3516631376091598E-3</v>
      </c>
      <c r="BS1903">
        <f t="shared" si="1669"/>
        <v>-100</v>
      </c>
      <c r="BT1903">
        <f t="shared" si="1670"/>
        <v>100</v>
      </c>
      <c r="BU1903">
        <f t="shared" si="1671"/>
        <v>0</v>
      </c>
      <c r="BV1903" t="str">
        <f t="shared" si="1672"/>
        <v/>
      </c>
      <c r="BW1903" s="14" t="str">
        <f t="shared" si="1698"/>
        <v/>
      </c>
      <c r="BX1903" s="15" t="str">
        <f t="shared" si="1664"/>
        <v/>
      </c>
      <c r="BY1903">
        <f t="shared" si="1673"/>
        <v>1.7962115396879681</v>
      </c>
      <c r="BZ1903">
        <f t="shared" si="1674"/>
        <v>-4.7874622620182077</v>
      </c>
      <c r="CA1903">
        <f t="shared" si="1675"/>
        <v>-3.308746790618694E-2</v>
      </c>
    </row>
    <row r="1904" spans="1:79" x14ac:dyDescent="0.25">
      <c r="A1904" s="1">
        <v>40017</v>
      </c>
      <c r="B1904" s="2">
        <v>22.375713000000001</v>
      </c>
      <c r="C1904" s="2">
        <v>22.545712999999999</v>
      </c>
      <c r="D1904">
        <f t="shared" si="1665"/>
        <v>22.375713000000001</v>
      </c>
      <c r="E1904" s="2">
        <f t="shared" si="1665"/>
        <v>22.545712999999999</v>
      </c>
      <c r="F1904" s="4">
        <f t="shared" si="1676"/>
        <v>-7.3516631376091598E-3</v>
      </c>
      <c r="G1904" s="4">
        <f t="shared" si="1689"/>
        <v>5.8626223180556256E-2</v>
      </c>
      <c r="H1904" s="4">
        <f t="shared" si="1710"/>
        <v>0.16257821114238094</v>
      </c>
      <c r="I1904" s="5">
        <f t="shared" si="1666"/>
        <v>0.16999999999999815</v>
      </c>
      <c r="J1904">
        <f t="shared" si="1659"/>
        <v>1</v>
      </c>
      <c r="K1904">
        <f t="shared" si="1677"/>
        <v>22.020856800000001</v>
      </c>
      <c r="L1904">
        <f t="shared" si="1709"/>
        <v>20.609999999999996</v>
      </c>
      <c r="M1904" t="str">
        <f t="shared" si="1678"/>
        <v/>
      </c>
      <c r="R1904" s="13">
        <f t="shared" si="1679"/>
        <v>1.4108568000000048</v>
      </c>
      <c r="S1904" s="14" t="str">
        <f t="shared" si="1686"/>
        <v/>
      </c>
      <c r="T1904" s="14">
        <f t="shared" si="1681"/>
        <v>0</v>
      </c>
      <c r="U1904" s="15" t="str">
        <f t="shared" si="1682"/>
        <v/>
      </c>
      <c r="V1904" t="str">
        <f t="shared" si="1683"/>
        <v/>
      </c>
      <c r="Y1904" s="13" t="str">
        <f t="shared" si="1684"/>
        <v/>
      </c>
      <c r="Z1904" t="str">
        <f t="shared" si="1680"/>
        <v/>
      </c>
      <c r="AB1904" s="14" t="str">
        <f t="shared" si="1687"/>
        <v/>
      </c>
      <c r="AC1904" t="str">
        <f t="shared" si="1685"/>
        <v/>
      </c>
      <c r="AE1904" s="15" t="str">
        <f t="shared" si="1688"/>
        <v/>
      </c>
      <c r="AF1904" t="str">
        <f t="shared" si="1711"/>
        <v/>
      </c>
      <c r="AI1904" s="21">
        <f t="shared" si="1667"/>
        <v>40017</v>
      </c>
      <c r="AJ1904" s="14">
        <f t="shared" si="1660"/>
        <v>22.375713000000001</v>
      </c>
      <c r="AK1904" s="22">
        <f t="shared" si="1668"/>
        <v>2.0431080788352422E-3</v>
      </c>
      <c r="AL1904" s="14">
        <f t="shared" si="1701"/>
        <v>22.266880336241229</v>
      </c>
      <c r="AM1904" s="14">
        <f t="shared" si="1702"/>
        <v>0.36396119595843579</v>
      </c>
      <c r="AN1904" s="14">
        <f t="shared" si="1703"/>
        <v>0.29902271167171524</v>
      </c>
      <c r="AO1904" s="14" t="str">
        <f t="shared" si="1704"/>
        <v/>
      </c>
      <c r="AP1904" s="14" t="str">
        <f t="shared" si="1705"/>
        <v/>
      </c>
      <c r="AQ1904" s="15" t="str">
        <f t="shared" si="1706"/>
        <v/>
      </c>
      <c r="AT1904" s="21">
        <f t="shared" si="1661"/>
        <v>40017</v>
      </c>
      <c r="AU1904" s="14">
        <f t="shared" si="1655"/>
        <v>22.375713000000001</v>
      </c>
      <c r="AV1904" s="22">
        <f t="shared" si="1656"/>
        <v>2.0431080788352422E-3</v>
      </c>
      <c r="AW1904" s="14">
        <f>VLOOKUP(AT1904,DATA_FEEDS!$F$7:$H$2022,3,FALSE)</f>
        <v>28.11469</v>
      </c>
      <c r="AX1904" s="14">
        <f t="shared" si="1692"/>
        <v>35.624845999999998</v>
      </c>
      <c r="AY1904" s="14">
        <f t="shared" si="1693"/>
        <v>-2.1937954996263938</v>
      </c>
      <c r="AZ1904" s="14">
        <f t="shared" si="1694"/>
        <v>100</v>
      </c>
      <c r="BA1904" s="14">
        <f t="shared" si="1695"/>
        <v>0.20431080788352424</v>
      </c>
      <c r="BB1904" s="15" t="str">
        <f t="shared" si="1696"/>
        <v/>
      </c>
      <c r="BE1904" s="20">
        <f t="shared" si="1662"/>
        <v>40017</v>
      </c>
      <c r="BF1904">
        <f t="shared" si="1657"/>
        <v>22.375713000000001</v>
      </c>
      <c r="BG1904">
        <f t="shared" si="1658"/>
        <v>2.0431080788352422E-3</v>
      </c>
      <c r="BH1904">
        <f>VLOOKUP(BE1904,DATA_FEEDS!$A$7:$B$2095,2,FALSE)</f>
        <v>32.5</v>
      </c>
      <c r="BI1904">
        <f t="shared" si="1699"/>
        <v>32.95384615384615</v>
      </c>
      <c r="BJ1904">
        <f t="shared" si="1700"/>
        <v>-0.10949304833706662</v>
      </c>
      <c r="BK1904" t="str">
        <f t="shared" si="1690"/>
        <v/>
      </c>
      <c r="BL1904" s="14" t="str">
        <f t="shared" si="1691"/>
        <v/>
      </c>
      <c r="BM1904" s="15" t="str">
        <f t="shared" si="1697"/>
        <v/>
      </c>
      <c r="BP1904" s="20">
        <f t="shared" si="1663"/>
        <v>40017</v>
      </c>
      <c r="BQ1904">
        <f t="shared" si="1707"/>
        <v>22.375713000000001</v>
      </c>
      <c r="BR1904">
        <f t="shared" si="1708"/>
        <v>2.0431080788352422E-3</v>
      </c>
      <c r="BS1904">
        <f t="shared" si="1669"/>
        <v>0</v>
      </c>
      <c r="BT1904">
        <f t="shared" si="1670"/>
        <v>100</v>
      </c>
      <c r="BU1904">
        <f t="shared" si="1671"/>
        <v>0</v>
      </c>
      <c r="BV1904">
        <f t="shared" si="1672"/>
        <v>100</v>
      </c>
      <c r="BW1904" s="14">
        <f t="shared" si="1698"/>
        <v>0.20431080788352424</v>
      </c>
      <c r="BX1904" s="15" t="str">
        <f t="shared" si="1664"/>
        <v/>
      </c>
      <c r="BY1904">
        <f t="shared" si="1673"/>
        <v>0.29902271167171524</v>
      </c>
      <c r="BZ1904">
        <f t="shared" si="1674"/>
        <v>-2.1937954996263938</v>
      </c>
      <c r="CA1904">
        <f t="shared" si="1675"/>
        <v>-0.10949304833706662</v>
      </c>
    </row>
    <row r="1905" spans="1:79" x14ac:dyDescent="0.25">
      <c r="A1905" s="1">
        <v>40018</v>
      </c>
      <c r="B1905" s="2">
        <v>22.421429</v>
      </c>
      <c r="C1905" s="2">
        <v>22.855715</v>
      </c>
      <c r="D1905">
        <f t="shared" si="1665"/>
        <v>22.421429</v>
      </c>
      <c r="E1905" s="2">
        <f t="shared" si="1665"/>
        <v>22.855715</v>
      </c>
      <c r="F1905" s="4">
        <f t="shared" si="1676"/>
        <v>2.0431080788352422E-3</v>
      </c>
      <c r="G1905" s="4">
        <f t="shared" si="1689"/>
        <v>4.3844242759107935E-2</v>
      </c>
      <c r="H1905" s="4">
        <f t="shared" si="1710"/>
        <v>0.14450256106672807</v>
      </c>
      <c r="I1905" s="5">
        <f t="shared" si="1666"/>
        <v>0.43428600000000017</v>
      </c>
      <c r="J1905">
        <f t="shared" si="1659"/>
        <v>1</v>
      </c>
      <c r="K1905">
        <f t="shared" si="1677"/>
        <v>22.256285400000003</v>
      </c>
      <c r="L1905">
        <f t="shared" si="1709"/>
        <v>20.753785749999999</v>
      </c>
      <c r="M1905" t="str">
        <f t="shared" si="1678"/>
        <v/>
      </c>
      <c r="R1905" s="13">
        <f t="shared" si="1679"/>
        <v>1.5024996500000043</v>
      </c>
      <c r="S1905" s="14" t="str">
        <f t="shared" si="1686"/>
        <v/>
      </c>
      <c r="T1905" s="14">
        <f t="shared" si="1681"/>
        <v>0</v>
      </c>
      <c r="U1905" s="15" t="str">
        <f t="shared" si="1682"/>
        <v/>
      </c>
      <c r="V1905" t="str">
        <f t="shared" si="1683"/>
        <v/>
      </c>
      <c r="Y1905" s="13" t="str">
        <f t="shared" si="1684"/>
        <v/>
      </c>
      <c r="Z1905" t="str">
        <f t="shared" si="1680"/>
        <v/>
      </c>
      <c r="AB1905" s="14" t="str">
        <f t="shared" si="1687"/>
        <v/>
      </c>
      <c r="AC1905" t="str">
        <f t="shared" si="1685"/>
        <v/>
      </c>
      <c r="AE1905" s="15" t="str">
        <f t="shared" si="1688"/>
        <v/>
      </c>
      <c r="AF1905" t="str">
        <f t="shared" si="1711"/>
        <v/>
      </c>
      <c r="AI1905" s="21">
        <f t="shared" si="1667"/>
        <v>40018</v>
      </c>
      <c r="AJ1905" s="14">
        <f t="shared" si="1660"/>
        <v>22.421429</v>
      </c>
      <c r="AK1905" s="22">
        <f t="shared" si="1668"/>
        <v>2.0516042933748774E-2</v>
      </c>
      <c r="AL1905" s="14">
        <f t="shared" si="1701"/>
        <v>22.571297743661489</v>
      </c>
      <c r="AM1905" s="14">
        <f t="shared" si="1702"/>
        <v>0.29258872182141266</v>
      </c>
      <c r="AN1905" s="14">
        <f t="shared" si="1703"/>
        <v>-0.51221640645795208</v>
      </c>
      <c r="AO1905" s="14" t="str">
        <f t="shared" si="1704"/>
        <v/>
      </c>
      <c r="AP1905" s="14" t="str">
        <f t="shared" si="1705"/>
        <v/>
      </c>
      <c r="AQ1905" s="15" t="str">
        <f t="shared" si="1706"/>
        <v/>
      </c>
      <c r="AT1905" s="21">
        <f t="shared" si="1661"/>
        <v>40018</v>
      </c>
      <c r="AU1905" s="14">
        <f t="shared" si="1655"/>
        <v>22.421429</v>
      </c>
      <c r="AV1905" s="22">
        <f t="shared" si="1656"/>
        <v>2.0516042933748774E-2</v>
      </c>
      <c r="AW1905" s="14">
        <f>VLOOKUP(AT1905,DATA_FEEDS!$F$7:$H$2022,3,FALSE)</f>
        <v>27.785129999999999</v>
      </c>
      <c r="AX1905" s="14">
        <f t="shared" si="1692"/>
        <v>34.488558999999995</v>
      </c>
      <c r="AY1905" s="14">
        <f t="shared" si="1693"/>
        <v>-1.6296704397022461</v>
      </c>
      <c r="AZ1905" s="14">
        <f t="shared" si="1694"/>
        <v>100</v>
      </c>
      <c r="BA1905" s="14">
        <f t="shared" si="1695"/>
        <v>2.0516042933748775</v>
      </c>
      <c r="BB1905" s="15" t="str">
        <f t="shared" si="1696"/>
        <v/>
      </c>
      <c r="BE1905" s="20">
        <f t="shared" si="1662"/>
        <v>40018</v>
      </c>
      <c r="BF1905">
        <f t="shared" si="1657"/>
        <v>22.421429</v>
      </c>
      <c r="BG1905">
        <f t="shared" si="1658"/>
        <v>2.0516042933748774E-2</v>
      </c>
      <c r="BH1905">
        <f>VLOOKUP(BE1905,DATA_FEEDS!$A$7:$B$2095,2,FALSE)</f>
        <v>32.6</v>
      </c>
      <c r="BI1905">
        <f t="shared" si="1699"/>
        <v>33.469230769230769</v>
      </c>
      <c r="BJ1905">
        <f t="shared" si="1700"/>
        <v>-0.2478379590930638</v>
      </c>
      <c r="BK1905" t="str">
        <f t="shared" si="1690"/>
        <v/>
      </c>
      <c r="BL1905" s="14" t="str">
        <f t="shared" si="1691"/>
        <v/>
      </c>
      <c r="BM1905" s="15" t="str">
        <f t="shared" si="1697"/>
        <v/>
      </c>
      <c r="BP1905" s="20">
        <f t="shared" si="1663"/>
        <v>40018</v>
      </c>
      <c r="BQ1905">
        <f t="shared" si="1707"/>
        <v>22.421429</v>
      </c>
      <c r="BR1905">
        <f t="shared" si="1708"/>
        <v>2.0516042933748774E-2</v>
      </c>
      <c r="BS1905">
        <f t="shared" si="1669"/>
        <v>0</v>
      </c>
      <c r="BT1905">
        <f t="shared" si="1670"/>
        <v>100</v>
      </c>
      <c r="BU1905">
        <f t="shared" si="1671"/>
        <v>0</v>
      </c>
      <c r="BV1905">
        <f t="shared" si="1672"/>
        <v>100</v>
      </c>
      <c r="BW1905" s="14">
        <f t="shared" si="1698"/>
        <v>2.0516042933748775</v>
      </c>
      <c r="BX1905" s="15" t="str">
        <f t="shared" si="1664"/>
        <v/>
      </c>
      <c r="BY1905">
        <f t="shared" si="1673"/>
        <v>-0.51221640645795208</v>
      </c>
      <c r="BZ1905">
        <f t="shared" si="1674"/>
        <v>-1.6296704397022461</v>
      </c>
      <c r="CA1905">
        <f t="shared" si="1675"/>
        <v>-0.2478379590930638</v>
      </c>
    </row>
    <row r="1906" spans="1:79" x14ac:dyDescent="0.25">
      <c r="A1906" s="1">
        <v>40021</v>
      </c>
      <c r="B1906" s="2">
        <v>22.881428</v>
      </c>
      <c r="C1906" s="2">
        <v>22.871428999999999</v>
      </c>
      <c r="D1906">
        <f t="shared" si="1665"/>
        <v>22.881428</v>
      </c>
      <c r="E1906" s="2">
        <f t="shared" si="1665"/>
        <v>22.871428999999999</v>
      </c>
      <c r="F1906" s="4">
        <f t="shared" si="1676"/>
        <v>2.0516042933748774E-2</v>
      </c>
      <c r="G1906" s="4">
        <f t="shared" si="1689"/>
        <v>4.44256385496569E-2</v>
      </c>
      <c r="H1906" s="4">
        <f t="shared" si="1710"/>
        <v>0.11599052535911719</v>
      </c>
      <c r="I1906" s="5">
        <f t="shared" si="1666"/>
        <v>-9.9990000000005352E-3</v>
      </c>
      <c r="J1906">
        <f t="shared" si="1659"/>
        <v>1</v>
      </c>
      <c r="K1906">
        <f t="shared" si="1677"/>
        <v>22.461714000000001</v>
      </c>
      <c r="L1906">
        <f t="shared" si="1709"/>
        <v>20.879928599999996</v>
      </c>
      <c r="M1906" t="str">
        <f t="shared" si="1678"/>
        <v/>
      </c>
      <c r="R1906" s="13">
        <f t="shared" si="1679"/>
        <v>1.5817854000000047</v>
      </c>
      <c r="S1906" s="14" t="str">
        <f t="shared" si="1686"/>
        <v/>
      </c>
      <c r="T1906" s="14">
        <f t="shared" si="1681"/>
        <v>0</v>
      </c>
      <c r="U1906" s="15" t="str">
        <f t="shared" si="1682"/>
        <v/>
      </c>
      <c r="V1906" t="str">
        <f t="shared" si="1683"/>
        <v/>
      </c>
      <c r="Y1906" s="13" t="str">
        <f t="shared" si="1684"/>
        <v/>
      </c>
      <c r="Z1906" t="str">
        <f t="shared" si="1680"/>
        <v/>
      </c>
      <c r="AB1906" s="14" t="str">
        <f t="shared" si="1687"/>
        <v/>
      </c>
      <c r="AC1906" t="str">
        <f t="shared" si="1685"/>
        <v/>
      </c>
      <c r="AE1906" s="15" t="str">
        <f t="shared" si="1688"/>
        <v/>
      </c>
      <c r="AF1906" t="str">
        <f t="shared" si="1711"/>
        <v/>
      </c>
      <c r="AI1906" s="21">
        <f t="shared" si="1667"/>
        <v>40021</v>
      </c>
      <c r="AJ1906" s="14">
        <f t="shared" si="1660"/>
        <v>22.881428</v>
      </c>
      <c r="AK1906" s="22">
        <f t="shared" si="1668"/>
        <v>-8.0538679666320705E-3</v>
      </c>
      <c r="AL1906" s="14">
        <f t="shared" si="1701"/>
        <v>23.244435784779853</v>
      </c>
      <c r="AM1906" s="14">
        <f t="shared" si="1702"/>
        <v>0.21556461303083582</v>
      </c>
      <c r="AN1906" s="14">
        <f t="shared" si="1703"/>
        <v>-1.6839859737457283</v>
      </c>
      <c r="AO1906" s="14">
        <f t="shared" si="1704"/>
        <v>100</v>
      </c>
      <c r="AP1906" s="14">
        <f t="shared" si="1705"/>
        <v>-0.80538679666320701</v>
      </c>
      <c r="AQ1906" s="15">
        <f t="shared" si="1706"/>
        <v>-0.80538679666320701</v>
      </c>
      <c r="AT1906" s="21">
        <f t="shared" si="1661"/>
        <v>40021</v>
      </c>
      <c r="AU1906" s="14">
        <f t="shared" si="1655"/>
        <v>22.881428</v>
      </c>
      <c r="AV1906" s="22">
        <f t="shared" si="1656"/>
        <v>-8.0538679666320705E-3</v>
      </c>
      <c r="AW1906" s="14">
        <f>VLOOKUP(AT1906,DATA_FEEDS!$F$7:$H$2022,3,FALSE)</f>
        <v>31.32338</v>
      </c>
      <c r="AX1906" s="14">
        <f t="shared" si="1692"/>
        <v>33.891233999999997</v>
      </c>
      <c r="AY1906" s="14">
        <f t="shared" si="1693"/>
        <v>-0.56122094114690368</v>
      </c>
      <c r="AZ1906" s="14" t="str">
        <f t="shared" si="1694"/>
        <v/>
      </c>
      <c r="BA1906" s="14" t="str">
        <f t="shared" si="1695"/>
        <v/>
      </c>
      <c r="BB1906" s="15" t="str">
        <f t="shared" si="1696"/>
        <v/>
      </c>
      <c r="BE1906" s="20">
        <f t="shared" si="1662"/>
        <v>40021</v>
      </c>
      <c r="BF1906">
        <f t="shared" si="1657"/>
        <v>22.881428</v>
      </c>
      <c r="BG1906">
        <f t="shared" si="1658"/>
        <v>-8.0538679666320705E-3</v>
      </c>
      <c r="BH1906">
        <f>VLOOKUP(BE1906,DATA_FEEDS!$A$7:$B$2095,2,FALSE)</f>
        <v>34.1</v>
      </c>
      <c r="BI1906">
        <f t="shared" si="1699"/>
        <v>34.107692307692311</v>
      </c>
      <c r="BJ1906">
        <f t="shared" si="1700"/>
        <v>-2.9981697331208112E-3</v>
      </c>
      <c r="BK1906" t="str">
        <f t="shared" si="1690"/>
        <v/>
      </c>
      <c r="BL1906" s="14" t="str">
        <f t="shared" si="1691"/>
        <v/>
      </c>
      <c r="BM1906" s="15" t="str">
        <f t="shared" si="1697"/>
        <v/>
      </c>
      <c r="BP1906" s="20">
        <f t="shared" si="1663"/>
        <v>40021</v>
      </c>
      <c r="BQ1906">
        <f t="shared" si="1707"/>
        <v>22.881428</v>
      </c>
      <c r="BR1906">
        <f t="shared" si="1708"/>
        <v>-8.0538679666320705E-3</v>
      </c>
      <c r="BS1906">
        <f t="shared" si="1669"/>
        <v>100</v>
      </c>
      <c r="BT1906">
        <f t="shared" si="1670"/>
        <v>0</v>
      </c>
      <c r="BU1906">
        <f t="shared" si="1671"/>
        <v>0</v>
      </c>
      <c r="BV1906">
        <f t="shared" si="1672"/>
        <v>100</v>
      </c>
      <c r="BW1906" s="14">
        <f t="shared" si="1698"/>
        <v>-0.80538679666320701</v>
      </c>
      <c r="BX1906" s="15">
        <f t="shared" si="1664"/>
        <v>-0.80538679666320701</v>
      </c>
      <c r="BY1906">
        <f t="shared" si="1673"/>
        <v>-1.6839859737457283</v>
      </c>
      <c r="BZ1906">
        <f t="shared" si="1674"/>
        <v>-0.56122094114690368</v>
      </c>
      <c r="CA1906">
        <f t="shared" si="1675"/>
        <v>-2.9981697331208112E-3</v>
      </c>
    </row>
    <row r="1907" spans="1:79" x14ac:dyDescent="0.25">
      <c r="A1907" s="1">
        <v>40022</v>
      </c>
      <c r="B1907" s="2">
        <v>22.697144000000002</v>
      </c>
      <c r="C1907" s="2">
        <v>22.857143000000001</v>
      </c>
      <c r="D1907">
        <f t="shared" si="1665"/>
        <v>22.697144000000002</v>
      </c>
      <c r="E1907" s="2">
        <f t="shared" si="1665"/>
        <v>22.857143000000001</v>
      </c>
      <c r="F1907" s="4">
        <f t="shared" si="1676"/>
        <v>-8.0538679666320705E-3</v>
      </c>
      <c r="G1907" s="4">
        <f t="shared" si="1689"/>
        <v>1.400589935953497E-2</v>
      </c>
      <c r="H1907" s="4">
        <f t="shared" si="1710"/>
        <v>0.12217699895702067</v>
      </c>
      <c r="I1907" s="5">
        <f t="shared" si="1666"/>
        <v>0.15999899999999911</v>
      </c>
      <c r="J1907">
        <f t="shared" si="1659"/>
        <v>1</v>
      </c>
      <c r="K1907">
        <f t="shared" si="1677"/>
        <v>22.704285600000002</v>
      </c>
      <c r="L1907">
        <f t="shared" si="1709"/>
        <v>21.008714299999998</v>
      </c>
      <c r="M1907" t="str">
        <f t="shared" si="1678"/>
        <v/>
      </c>
      <c r="R1907" s="13">
        <f t="shared" si="1679"/>
        <v>1.6955713000000046</v>
      </c>
      <c r="S1907" s="14" t="str">
        <f t="shared" si="1686"/>
        <v/>
      </c>
      <c r="T1907" s="14">
        <f t="shared" si="1681"/>
        <v>0</v>
      </c>
      <c r="U1907" s="15" t="str">
        <f t="shared" si="1682"/>
        <v/>
      </c>
      <c r="V1907" t="str">
        <f t="shared" si="1683"/>
        <v/>
      </c>
      <c r="Y1907" s="13" t="str">
        <f t="shared" si="1684"/>
        <v/>
      </c>
      <c r="Z1907" t="str">
        <f t="shared" si="1680"/>
        <v/>
      </c>
      <c r="AB1907" s="14" t="str">
        <f t="shared" si="1687"/>
        <v/>
      </c>
      <c r="AC1907" t="str">
        <f t="shared" si="1685"/>
        <v/>
      </c>
      <c r="AE1907" s="15" t="str">
        <f t="shared" si="1688"/>
        <v/>
      </c>
      <c r="AF1907" t="str">
        <f t="shared" si="1711"/>
        <v/>
      </c>
      <c r="AI1907" s="21">
        <f t="shared" si="1667"/>
        <v>40022</v>
      </c>
      <c r="AJ1907" s="14">
        <f t="shared" si="1660"/>
        <v>22.697144000000002</v>
      </c>
      <c r="AK1907" s="22">
        <f t="shared" si="1668"/>
        <v>1.2587486778066777E-4</v>
      </c>
      <c r="AL1907" s="14">
        <f t="shared" si="1701"/>
        <v>23.372594634192865</v>
      </c>
      <c r="AM1907" s="14">
        <f t="shared" si="1702"/>
        <v>0.22890742033877229</v>
      </c>
      <c r="AN1907" s="14">
        <f t="shared" si="1703"/>
        <v>-2.9507590151216059</v>
      </c>
      <c r="AO1907" s="14">
        <f t="shared" si="1704"/>
        <v>100</v>
      </c>
      <c r="AP1907" s="14">
        <f t="shared" si="1705"/>
        <v>1.2587486778066776E-2</v>
      </c>
      <c r="AQ1907" s="15" t="str">
        <f t="shared" si="1706"/>
        <v/>
      </c>
      <c r="AT1907" s="21">
        <f t="shared" si="1661"/>
        <v>40022</v>
      </c>
      <c r="AU1907" s="14">
        <f t="shared" si="1655"/>
        <v>22.697144000000002</v>
      </c>
      <c r="AV1907" s="22">
        <f t="shared" si="1656"/>
        <v>1.2587486778066777E-4</v>
      </c>
      <c r="AW1907" s="14">
        <f>VLOOKUP(AT1907,DATA_FEEDS!$F$7:$H$2022,3,FALSE)</f>
        <v>30.769380000000002</v>
      </c>
      <c r="AX1907" s="14">
        <f t="shared" si="1692"/>
        <v>33.268052999999995</v>
      </c>
      <c r="AY1907" s="14">
        <f t="shared" si="1693"/>
        <v>-0.54819236200495358</v>
      </c>
      <c r="AZ1907" s="14" t="str">
        <f t="shared" si="1694"/>
        <v/>
      </c>
      <c r="BA1907" s="14" t="str">
        <f t="shared" si="1695"/>
        <v/>
      </c>
      <c r="BB1907" s="15" t="str">
        <f t="shared" si="1696"/>
        <v/>
      </c>
      <c r="BE1907" s="20">
        <f t="shared" si="1662"/>
        <v>40022</v>
      </c>
      <c r="BF1907">
        <f t="shared" si="1657"/>
        <v>22.697144000000002</v>
      </c>
      <c r="BG1907">
        <f t="shared" si="1658"/>
        <v>1.2587486778066777E-4</v>
      </c>
      <c r="BH1907">
        <f>VLOOKUP(BE1907,DATA_FEEDS!$A$7:$B$2095,2,FALSE)</f>
        <v>29.2</v>
      </c>
      <c r="BI1907">
        <f t="shared" si="1699"/>
        <v>34.08461538461539</v>
      </c>
      <c r="BJ1907">
        <f t="shared" si="1700"/>
        <v>-2.3047453688927098</v>
      </c>
      <c r="BK1907">
        <f t="shared" si="1690"/>
        <v>-100</v>
      </c>
      <c r="BL1907" s="14">
        <f t="shared" si="1691"/>
        <v>-1.2587486778066776E-2</v>
      </c>
      <c r="BM1907" s="15">
        <f t="shared" si="1697"/>
        <v>-1.2587486778066776E-2</v>
      </c>
      <c r="BP1907" s="20">
        <f t="shared" si="1663"/>
        <v>40022</v>
      </c>
      <c r="BQ1907">
        <f t="shared" si="1707"/>
        <v>22.697144000000002</v>
      </c>
      <c r="BR1907">
        <f t="shared" si="1708"/>
        <v>1.2587486778066777E-4</v>
      </c>
      <c r="BS1907">
        <f t="shared" si="1669"/>
        <v>100</v>
      </c>
      <c r="BT1907">
        <f t="shared" si="1670"/>
        <v>0</v>
      </c>
      <c r="BU1907">
        <f t="shared" si="1671"/>
        <v>-100</v>
      </c>
      <c r="BV1907" t="str">
        <f t="shared" si="1672"/>
        <v/>
      </c>
      <c r="BW1907" s="14" t="str">
        <f t="shared" si="1698"/>
        <v/>
      </c>
      <c r="BX1907" s="15" t="str">
        <f t="shared" si="1664"/>
        <v/>
      </c>
      <c r="BY1907">
        <f t="shared" si="1673"/>
        <v>-2.9507590151216059</v>
      </c>
      <c r="BZ1907">
        <f t="shared" si="1674"/>
        <v>-0.54819236200495358</v>
      </c>
      <c r="CA1907">
        <f t="shared" si="1675"/>
        <v>-2.3047453688927098</v>
      </c>
    </row>
    <row r="1908" spans="1:79" x14ac:dyDescent="0.25">
      <c r="A1908" s="1">
        <v>40023</v>
      </c>
      <c r="B1908" s="2">
        <v>22.700001</v>
      </c>
      <c r="C1908" s="2">
        <v>22.861429000000001</v>
      </c>
      <c r="D1908">
        <f t="shared" si="1665"/>
        <v>22.700001</v>
      </c>
      <c r="E1908" s="2">
        <f t="shared" si="1665"/>
        <v>22.861429000000001</v>
      </c>
      <c r="F1908" s="4">
        <f t="shared" si="1676"/>
        <v>1.2587486778066777E-4</v>
      </c>
      <c r="G1908" s="4">
        <f t="shared" si="1689"/>
        <v>2.1707285930955587E-2</v>
      </c>
      <c r="H1908" s="4">
        <f t="shared" si="1710"/>
        <v>0.11519165853658542</v>
      </c>
      <c r="I1908" s="5">
        <f t="shared" si="1666"/>
        <v>0.16142800000000079</v>
      </c>
      <c r="J1908">
        <f t="shared" si="1659"/>
        <v>1</v>
      </c>
      <c r="K1908">
        <f t="shared" si="1677"/>
        <v>22.798285799999999</v>
      </c>
      <c r="L1908">
        <f t="shared" si="1709"/>
        <v>21.1344286</v>
      </c>
      <c r="M1908" t="str">
        <f t="shared" si="1678"/>
        <v/>
      </c>
      <c r="R1908" s="13">
        <f t="shared" si="1679"/>
        <v>1.6638571999999989</v>
      </c>
      <c r="S1908" s="14" t="str">
        <f t="shared" si="1686"/>
        <v/>
      </c>
      <c r="T1908" s="14">
        <f t="shared" si="1681"/>
        <v>0</v>
      </c>
      <c r="U1908" s="15" t="str">
        <f t="shared" si="1682"/>
        <v/>
      </c>
      <c r="V1908" t="str">
        <f t="shared" si="1683"/>
        <v/>
      </c>
      <c r="Y1908" s="13" t="str">
        <f t="shared" si="1684"/>
        <v/>
      </c>
      <c r="Z1908" t="str">
        <f t="shared" si="1680"/>
        <v/>
      </c>
      <c r="AB1908" s="14" t="str">
        <f t="shared" si="1687"/>
        <v/>
      </c>
      <c r="AC1908" t="str">
        <f t="shared" si="1685"/>
        <v/>
      </c>
      <c r="AE1908" s="15" t="str">
        <f t="shared" si="1688"/>
        <v/>
      </c>
      <c r="AF1908" t="str">
        <f t="shared" si="1711"/>
        <v/>
      </c>
      <c r="AI1908" s="21">
        <f t="shared" si="1667"/>
        <v>40023</v>
      </c>
      <c r="AJ1908" s="14">
        <f t="shared" si="1660"/>
        <v>22.700001</v>
      </c>
      <c r="AK1908" s="22">
        <f t="shared" si="1668"/>
        <v>1.7621100545326014E-2</v>
      </c>
      <c r="AL1908" s="14">
        <f t="shared" si="1701"/>
        <v>23.420470616328203</v>
      </c>
      <c r="AM1908" s="14">
        <f t="shared" si="1702"/>
        <v>0.28171627873187605</v>
      </c>
      <c r="AN1908" s="14">
        <f t="shared" si="1703"/>
        <v>-2.5574298353341183</v>
      </c>
      <c r="AO1908" s="14">
        <f t="shared" si="1704"/>
        <v>100</v>
      </c>
      <c r="AP1908" s="14">
        <f t="shared" si="1705"/>
        <v>1.7621100545326014</v>
      </c>
      <c r="AQ1908" s="15" t="str">
        <f t="shared" si="1706"/>
        <v/>
      </c>
      <c r="AT1908" s="21">
        <f t="shared" si="1661"/>
        <v>40023</v>
      </c>
      <c r="AU1908" s="14">
        <f t="shared" si="1655"/>
        <v>22.700001</v>
      </c>
      <c r="AV1908" s="22">
        <f t="shared" si="1656"/>
        <v>1.7621100545326014E-2</v>
      </c>
      <c r="AW1908" s="14">
        <f>VLOOKUP(AT1908,DATA_FEEDS!$F$7:$H$2022,3,FALSE)</f>
        <v>31.070129999999999</v>
      </c>
      <c r="AX1908" s="14">
        <f t="shared" si="1692"/>
        <v>32.687335000000004</v>
      </c>
      <c r="AY1908" s="14">
        <f t="shared" si="1693"/>
        <v>-0.35847454506424675</v>
      </c>
      <c r="AZ1908" s="14" t="str">
        <f t="shared" si="1694"/>
        <v/>
      </c>
      <c r="BA1908" s="14" t="str">
        <f t="shared" si="1695"/>
        <v/>
      </c>
      <c r="BB1908" s="15" t="str">
        <f t="shared" si="1696"/>
        <v/>
      </c>
      <c r="BE1908" s="20">
        <f t="shared" si="1662"/>
        <v>40023</v>
      </c>
      <c r="BF1908">
        <f t="shared" si="1657"/>
        <v>22.700001</v>
      </c>
      <c r="BG1908">
        <f t="shared" si="1658"/>
        <v>1.7621100545326014E-2</v>
      </c>
      <c r="BH1908">
        <f>VLOOKUP(BE1908,DATA_FEEDS!$A$7:$B$2095,2,FALSE)</f>
        <v>24.9</v>
      </c>
      <c r="BI1908">
        <f t="shared" si="1699"/>
        <v>33.08461538461539</v>
      </c>
      <c r="BJ1908">
        <f t="shared" si="1700"/>
        <v>-3.5195310522532766</v>
      </c>
      <c r="BK1908">
        <f t="shared" si="1690"/>
        <v>-100</v>
      </c>
      <c r="BL1908" s="14">
        <f t="shared" si="1691"/>
        <v>-1.7621100545326014</v>
      </c>
      <c r="BM1908" s="15">
        <f t="shared" si="1697"/>
        <v>-1.7621100545326014</v>
      </c>
      <c r="BP1908" s="20">
        <f t="shared" si="1663"/>
        <v>40023</v>
      </c>
      <c r="BQ1908">
        <f t="shared" si="1707"/>
        <v>22.700001</v>
      </c>
      <c r="BR1908">
        <f t="shared" si="1708"/>
        <v>1.7621100545326014E-2</v>
      </c>
      <c r="BS1908">
        <f t="shared" si="1669"/>
        <v>100</v>
      </c>
      <c r="BT1908">
        <f t="shared" si="1670"/>
        <v>0</v>
      </c>
      <c r="BU1908">
        <f t="shared" si="1671"/>
        <v>-100</v>
      </c>
      <c r="BV1908" t="str">
        <f t="shared" si="1672"/>
        <v/>
      </c>
      <c r="BW1908" s="14" t="str">
        <f t="shared" si="1698"/>
        <v/>
      </c>
      <c r="BX1908" s="15" t="str">
        <f t="shared" si="1664"/>
        <v/>
      </c>
      <c r="BY1908">
        <f t="shared" si="1673"/>
        <v>-2.5574298353341183</v>
      </c>
      <c r="BZ1908">
        <f t="shared" si="1674"/>
        <v>-0.35847454506424675</v>
      </c>
      <c r="CA1908">
        <f t="shared" si="1675"/>
        <v>-3.5195310522532766</v>
      </c>
    </row>
    <row r="1909" spans="1:79" x14ac:dyDescent="0.25">
      <c r="A1909" s="1">
        <v>40024</v>
      </c>
      <c r="B1909" s="2">
        <v>23.1</v>
      </c>
      <c r="C1909" s="2">
        <v>23.255714000000001</v>
      </c>
      <c r="D1909">
        <f t="shared" si="1665"/>
        <v>23.1</v>
      </c>
      <c r="E1909" s="2">
        <f t="shared" si="1665"/>
        <v>23.255714000000001</v>
      </c>
      <c r="F1909" s="4">
        <f t="shared" si="1676"/>
        <v>1.7621100545326014E-2</v>
      </c>
      <c r="G1909" s="4">
        <f t="shared" si="1689"/>
        <v>3.7209269757070403E-2</v>
      </c>
      <c r="H1909" s="4">
        <f t="shared" si="1710"/>
        <v>0.15249552842490549</v>
      </c>
      <c r="I1909" s="5">
        <f t="shared" si="1666"/>
        <v>0.15571399999999969</v>
      </c>
      <c r="J1909">
        <f t="shared" si="1659"/>
        <v>1</v>
      </c>
      <c r="K1909">
        <f t="shared" si="1677"/>
        <v>22.940285999999997</v>
      </c>
      <c r="L1909">
        <f t="shared" si="1709"/>
        <v>21.277000049999998</v>
      </c>
      <c r="M1909" t="str">
        <f t="shared" si="1678"/>
        <v/>
      </c>
      <c r="R1909" s="13">
        <f t="shared" si="1679"/>
        <v>1.6632859499999988</v>
      </c>
      <c r="S1909" s="14" t="str">
        <f t="shared" si="1686"/>
        <v/>
      </c>
      <c r="T1909" s="14">
        <f t="shared" si="1681"/>
        <v>0</v>
      </c>
      <c r="U1909" s="15" t="str">
        <f t="shared" si="1682"/>
        <v/>
      </c>
      <c r="V1909" t="str">
        <f t="shared" si="1683"/>
        <v/>
      </c>
      <c r="Y1909" s="13" t="str">
        <f t="shared" si="1684"/>
        <v/>
      </c>
      <c r="Z1909" t="str">
        <f t="shared" si="1680"/>
        <v/>
      </c>
      <c r="AB1909" s="14" t="str">
        <f t="shared" si="1687"/>
        <v/>
      </c>
      <c r="AC1909" t="str">
        <f t="shared" si="1685"/>
        <v/>
      </c>
      <c r="AE1909" s="15" t="str">
        <f t="shared" si="1688"/>
        <v/>
      </c>
      <c r="AF1909" t="str">
        <f t="shared" si="1711"/>
        <v/>
      </c>
      <c r="AI1909" s="21">
        <f t="shared" si="1667"/>
        <v>40024</v>
      </c>
      <c r="AJ1909" s="14">
        <f t="shared" si="1660"/>
        <v>23.1</v>
      </c>
      <c r="AK1909" s="22">
        <f t="shared" si="1668"/>
        <v>7.9777489177489253E-3</v>
      </c>
      <c r="AL1909" s="14">
        <f t="shared" si="1701"/>
        <v>23.370513790014229</v>
      </c>
      <c r="AM1909" s="14">
        <f t="shared" si="1702"/>
        <v>0.32562463582423656</v>
      </c>
      <c r="AN1909" s="14">
        <f t="shared" si="1703"/>
        <v>-0.83075345122303235</v>
      </c>
      <c r="AO1909" s="14" t="str">
        <f t="shared" si="1704"/>
        <v/>
      </c>
      <c r="AP1909" s="14" t="str">
        <f t="shared" si="1705"/>
        <v/>
      </c>
      <c r="AQ1909" s="15" t="str">
        <f t="shared" si="1706"/>
        <v/>
      </c>
      <c r="AT1909" s="21">
        <f t="shared" si="1661"/>
        <v>40024</v>
      </c>
      <c r="AU1909" s="14">
        <f t="shared" si="1655"/>
        <v>23.1</v>
      </c>
      <c r="AV1909" s="22">
        <f t="shared" si="1656"/>
        <v>7.9777489177489253E-3</v>
      </c>
      <c r="AW1909" s="14">
        <f>VLOOKUP(AT1909,DATA_FEEDS!$F$7:$H$2022,3,FALSE)</f>
        <v>29.68188</v>
      </c>
      <c r="AX1909" s="14">
        <f t="shared" si="1692"/>
        <v>31.996634999999998</v>
      </c>
      <c r="AY1909" s="14">
        <f t="shared" si="1693"/>
        <v>-0.53010814896484992</v>
      </c>
      <c r="AZ1909" s="14" t="str">
        <f t="shared" si="1694"/>
        <v/>
      </c>
      <c r="BA1909" s="14" t="str">
        <f t="shared" si="1695"/>
        <v/>
      </c>
      <c r="BB1909" s="15" t="str">
        <f t="shared" si="1696"/>
        <v/>
      </c>
      <c r="BE1909" s="20">
        <f t="shared" si="1662"/>
        <v>40024</v>
      </c>
      <c r="BF1909">
        <f t="shared" si="1657"/>
        <v>23.1</v>
      </c>
      <c r="BG1909">
        <f t="shared" si="1658"/>
        <v>7.9777489177489253E-3</v>
      </c>
      <c r="BH1909">
        <f>VLOOKUP(BE1909,DATA_FEEDS!$A$7:$B$2095,2,FALSE)</f>
        <v>23.4</v>
      </c>
      <c r="BI1909">
        <f t="shared" si="1699"/>
        <v>32.061538461538461</v>
      </c>
      <c r="BJ1909">
        <f t="shared" si="1700"/>
        <v>-2.645700123726122</v>
      </c>
      <c r="BK1909">
        <f t="shared" si="1690"/>
        <v>-100</v>
      </c>
      <c r="BL1909" s="14">
        <f t="shared" si="1691"/>
        <v>-0.79777489177489258</v>
      </c>
      <c r="BM1909" s="15">
        <f t="shared" si="1697"/>
        <v>-0.79777489177489258</v>
      </c>
      <c r="BP1909" s="20">
        <f t="shared" si="1663"/>
        <v>40024</v>
      </c>
      <c r="BQ1909">
        <f t="shared" si="1707"/>
        <v>23.1</v>
      </c>
      <c r="BR1909">
        <f t="shared" si="1708"/>
        <v>7.9777489177489253E-3</v>
      </c>
      <c r="BS1909">
        <f t="shared" si="1669"/>
        <v>0</v>
      </c>
      <c r="BT1909">
        <f t="shared" si="1670"/>
        <v>0</v>
      </c>
      <c r="BU1909">
        <f t="shared" si="1671"/>
        <v>-100</v>
      </c>
      <c r="BV1909">
        <f t="shared" si="1672"/>
        <v>-100</v>
      </c>
      <c r="BW1909" s="14">
        <f t="shared" si="1698"/>
        <v>-0.79777489177489258</v>
      </c>
      <c r="BX1909" s="15">
        <f t="shared" si="1664"/>
        <v>-0.79777489177489258</v>
      </c>
      <c r="BY1909">
        <f t="shared" si="1673"/>
        <v>-0.83075345122303235</v>
      </c>
      <c r="BZ1909">
        <f t="shared" si="1674"/>
        <v>-0.53010814896484992</v>
      </c>
      <c r="CA1909">
        <f t="shared" si="1675"/>
        <v>-2.645700123726122</v>
      </c>
    </row>
    <row r="1910" spans="1:79" x14ac:dyDescent="0.25">
      <c r="A1910" s="1">
        <v>40025</v>
      </c>
      <c r="B1910" s="2">
        <v>23.284286000000002</v>
      </c>
      <c r="C1910" s="2">
        <v>23.341429000000002</v>
      </c>
      <c r="D1910">
        <f t="shared" si="1665"/>
        <v>23.284286000000002</v>
      </c>
      <c r="E1910" s="2">
        <f t="shared" si="1665"/>
        <v>23.341429000000002</v>
      </c>
      <c r="F1910" s="4">
        <f t="shared" si="1676"/>
        <v>7.9777489177489253E-3</v>
      </c>
      <c r="G1910" s="4">
        <f t="shared" si="1689"/>
        <v>2.0103684088248419E-2</v>
      </c>
      <c r="H1910" s="4">
        <f t="shared" si="1710"/>
        <v>0.17801015782300494</v>
      </c>
      <c r="I1910" s="5">
        <f t="shared" si="1666"/>
        <v>5.7142999999999944E-2</v>
      </c>
      <c r="J1910">
        <f t="shared" si="1659"/>
        <v>1</v>
      </c>
      <c r="K1910">
        <f t="shared" si="1677"/>
        <v>23.037428800000001</v>
      </c>
      <c r="L1910">
        <f t="shared" si="1709"/>
        <v>21.443928649999997</v>
      </c>
      <c r="M1910" t="str">
        <f t="shared" si="1678"/>
        <v/>
      </c>
      <c r="R1910" s="13">
        <f t="shared" si="1679"/>
        <v>1.5935001500000041</v>
      </c>
      <c r="S1910" s="14" t="str">
        <f t="shared" si="1686"/>
        <v/>
      </c>
      <c r="T1910" s="14">
        <f t="shared" si="1681"/>
        <v>0</v>
      </c>
      <c r="U1910" s="15" t="str">
        <f t="shared" si="1682"/>
        <v/>
      </c>
      <c r="V1910" t="str">
        <f t="shared" si="1683"/>
        <v/>
      </c>
      <c r="Y1910" s="13" t="str">
        <f t="shared" si="1684"/>
        <v/>
      </c>
      <c r="Z1910" t="str">
        <f t="shared" si="1680"/>
        <v/>
      </c>
      <c r="AB1910" s="14" t="str">
        <f t="shared" si="1687"/>
        <v/>
      </c>
      <c r="AC1910" t="str">
        <f t="shared" si="1685"/>
        <v/>
      </c>
      <c r="AE1910" s="15" t="str">
        <f t="shared" si="1688"/>
        <v/>
      </c>
      <c r="AF1910" t="str">
        <f t="shared" si="1711"/>
        <v/>
      </c>
      <c r="AI1910" s="21">
        <f t="shared" si="1667"/>
        <v>40025</v>
      </c>
      <c r="AJ1910" s="14">
        <f t="shared" si="1660"/>
        <v>23.284286000000002</v>
      </c>
      <c r="AK1910" s="22">
        <f t="shared" si="1668"/>
        <v>1.3620473481557387E-2</v>
      </c>
      <c r="AL1910" s="14">
        <f t="shared" si="1701"/>
        <v>23.406276749463359</v>
      </c>
      <c r="AM1910" s="14">
        <f t="shared" si="1702"/>
        <v>0.29255654162521605</v>
      </c>
      <c r="AN1910" s="14">
        <f t="shared" si="1703"/>
        <v>-0.4169817867878528</v>
      </c>
      <c r="AO1910" s="14" t="str">
        <f t="shared" si="1704"/>
        <v/>
      </c>
      <c r="AP1910" s="14" t="str">
        <f t="shared" si="1705"/>
        <v/>
      </c>
      <c r="AQ1910" s="15" t="str">
        <f t="shared" si="1706"/>
        <v/>
      </c>
      <c r="AT1910" s="21">
        <f t="shared" si="1661"/>
        <v>40025</v>
      </c>
      <c r="AU1910" s="14">
        <f t="shared" si="1655"/>
        <v>23.284286000000002</v>
      </c>
      <c r="AV1910" s="22">
        <f t="shared" si="1656"/>
        <v>1.3620473481557387E-2</v>
      </c>
      <c r="AW1910" s="14">
        <f>VLOOKUP(AT1910,DATA_FEEDS!$F$7:$H$2022,3,FALSE)</f>
        <v>30.066500000000001</v>
      </c>
      <c r="AX1910" s="14">
        <f t="shared" si="1692"/>
        <v>31.231335000000001</v>
      </c>
      <c r="AY1910" s="14">
        <f t="shared" si="1693"/>
        <v>-0.27571181875687062</v>
      </c>
      <c r="AZ1910" s="14" t="str">
        <f t="shared" si="1694"/>
        <v/>
      </c>
      <c r="BA1910" s="14" t="str">
        <f t="shared" si="1695"/>
        <v/>
      </c>
      <c r="BB1910" s="15" t="str">
        <f t="shared" si="1696"/>
        <v/>
      </c>
      <c r="BE1910" s="20">
        <f t="shared" si="1662"/>
        <v>40025</v>
      </c>
      <c r="BF1910">
        <f t="shared" si="1657"/>
        <v>23.284286000000002</v>
      </c>
      <c r="BG1910">
        <f t="shared" si="1658"/>
        <v>1.3620473481557387E-2</v>
      </c>
      <c r="BH1910">
        <f>VLOOKUP(BE1910,DATA_FEEDS!$A$7:$B$2095,2,FALSE)</f>
        <v>30.9</v>
      </c>
      <c r="BI1910">
        <f t="shared" si="1699"/>
        <v>31.984615384615381</v>
      </c>
      <c r="BJ1910">
        <f t="shared" si="1700"/>
        <v>-0.25491190907624439</v>
      </c>
      <c r="BK1910" t="str">
        <f t="shared" si="1690"/>
        <v/>
      </c>
      <c r="BL1910" s="14" t="str">
        <f t="shared" si="1691"/>
        <v/>
      </c>
      <c r="BM1910" s="15" t="str">
        <f t="shared" si="1697"/>
        <v/>
      </c>
      <c r="BP1910" s="20">
        <f t="shared" si="1663"/>
        <v>40025</v>
      </c>
      <c r="BQ1910">
        <f t="shared" si="1707"/>
        <v>23.284286000000002</v>
      </c>
      <c r="BR1910">
        <f t="shared" si="1708"/>
        <v>1.3620473481557387E-2</v>
      </c>
      <c r="BS1910">
        <f t="shared" si="1669"/>
        <v>0</v>
      </c>
      <c r="BT1910">
        <f t="shared" si="1670"/>
        <v>0</v>
      </c>
      <c r="BU1910">
        <f t="shared" si="1671"/>
        <v>0</v>
      </c>
      <c r="BV1910" t="str">
        <f t="shared" si="1672"/>
        <v/>
      </c>
      <c r="BW1910" s="14" t="str">
        <f t="shared" si="1698"/>
        <v/>
      </c>
      <c r="BX1910" s="15" t="str">
        <f t="shared" si="1664"/>
        <v/>
      </c>
      <c r="BY1910">
        <f t="shared" si="1673"/>
        <v>-0.4169817867878528</v>
      </c>
      <c r="BZ1910">
        <f t="shared" si="1674"/>
        <v>-0.27571181875687062</v>
      </c>
      <c r="CA1910">
        <f t="shared" si="1675"/>
        <v>-0.25491190907624439</v>
      </c>
    </row>
    <row r="1911" spans="1:79" x14ac:dyDescent="0.25">
      <c r="A1911" s="1">
        <v>40028</v>
      </c>
      <c r="B1911" s="2">
        <v>23.601429</v>
      </c>
      <c r="C1911" s="2">
        <v>23.775715000000002</v>
      </c>
      <c r="D1911">
        <f t="shared" si="1665"/>
        <v>23.601429</v>
      </c>
      <c r="E1911" s="2">
        <f t="shared" si="1665"/>
        <v>23.775715000000002</v>
      </c>
      <c r="F1911" s="4">
        <f t="shared" si="1676"/>
        <v>1.3620473481557387E-2</v>
      </c>
      <c r="G1911" s="4">
        <f t="shared" si="1689"/>
        <v>4.7520119711977865E-2</v>
      </c>
      <c r="H1911" s="4">
        <f t="shared" si="1710"/>
        <v>0.20183418391821853</v>
      </c>
      <c r="I1911" s="5">
        <f t="shared" si="1666"/>
        <v>0.17428600000000216</v>
      </c>
      <c r="J1911">
        <f t="shared" si="1659"/>
        <v>1</v>
      </c>
      <c r="K1911">
        <f t="shared" si="1677"/>
        <v>23.218286000000003</v>
      </c>
      <c r="L1911">
        <f t="shared" si="1709"/>
        <v>21.642643</v>
      </c>
      <c r="M1911" t="str">
        <f t="shared" si="1678"/>
        <v/>
      </c>
      <c r="R1911" s="13">
        <f t="shared" si="1679"/>
        <v>1.575643000000003</v>
      </c>
      <c r="S1911" s="14" t="str">
        <f t="shared" si="1686"/>
        <v/>
      </c>
      <c r="T1911" s="14">
        <f t="shared" si="1681"/>
        <v>0</v>
      </c>
      <c r="U1911" s="15" t="str">
        <f t="shared" si="1682"/>
        <v/>
      </c>
      <c r="V1911" t="str">
        <f t="shared" si="1683"/>
        <v/>
      </c>
      <c r="Y1911" s="13" t="str">
        <f t="shared" si="1684"/>
        <v/>
      </c>
      <c r="Z1911" t="str">
        <f t="shared" si="1680"/>
        <v/>
      </c>
      <c r="AB1911" s="14" t="str">
        <f t="shared" si="1687"/>
        <v/>
      </c>
      <c r="AC1911" t="str">
        <f t="shared" si="1685"/>
        <v/>
      </c>
      <c r="AE1911" s="15" t="str">
        <f t="shared" si="1688"/>
        <v/>
      </c>
      <c r="AF1911" t="str">
        <f t="shared" si="1711"/>
        <v/>
      </c>
      <c r="AI1911" s="21">
        <f t="shared" si="1667"/>
        <v>40028</v>
      </c>
      <c r="AJ1911" s="14">
        <f t="shared" si="1660"/>
        <v>23.601429</v>
      </c>
      <c r="AK1911" s="22">
        <f t="shared" si="1668"/>
        <v>-1.6948550022119497E-3</v>
      </c>
      <c r="AL1911" s="14">
        <f t="shared" si="1701"/>
        <v>23.762711832097011</v>
      </c>
      <c r="AM1911" s="14">
        <f t="shared" si="1702"/>
        <v>0.25587046327343166</v>
      </c>
      <c r="AN1911" s="14">
        <f t="shared" si="1703"/>
        <v>-0.63033001165382452</v>
      </c>
      <c r="AO1911" s="14" t="str">
        <f t="shared" si="1704"/>
        <v/>
      </c>
      <c r="AP1911" s="14" t="str">
        <f t="shared" si="1705"/>
        <v/>
      </c>
      <c r="AQ1911" s="15" t="str">
        <f t="shared" si="1706"/>
        <v/>
      </c>
      <c r="AT1911" s="21">
        <f t="shared" si="1661"/>
        <v>40028</v>
      </c>
      <c r="AU1911" s="14">
        <f t="shared" si="1655"/>
        <v>23.601429</v>
      </c>
      <c r="AV1911" s="22">
        <f t="shared" si="1656"/>
        <v>-1.6948550022119497E-3</v>
      </c>
      <c r="AW1911" s="14">
        <f>VLOOKUP(AT1911,DATA_FEEDS!$F$7:$H$2022,3,FALSE)</f>
        <v>31.581309999999998</v>
      </c>
      <c r="AX1911" s="14">
        <f t="shared" si="1692"/>
        <v>30.570827999999999</v>
      </c>
      <c r="AY1911" s="14">
        <f t="shared" si="1693"/>
        <v>0.27032031164396958</v>
      </c>
      <c r="AZ1911" s="14" t="str">
        <f t="shared" si="1694"/>
        <v/>
      </c>
      <c r="BA1911" s="14" t="str">
        <f t="shared" si="1695"/>
        <v/>
      </c>
      <c r="BB1911" s="15" t="str">
        <f t="shared" si="1696"/>
        <v/>
      </c>
      <c r="BE1911" s="20">
        <f t="shared" si="1662"/>
        <v>40028</v>
      </c>
      <c r="BF1911">
        <f t="shared" si="1657"/>
        <v>23.601429</v>
      </c>
      <c r="BG1911">
        <f t="shared" si="1658"/>
        <v>-1.6948550022119497E-3</v>
      </c>
      <c r="BH1911">
        <f>VLOOKUP(BE1911,DATA_FEEDS!$A$7:$B$2095,2,FALSE)</f>
        <v>34.700000000000003</v>
      </c>
      <c r="BI1911">
        <f t="shared" si="1699"/>
        <v>31.723076923076917</v>
      </c>
      <c r="BJ1911">
        <f t="shared" si="1700"/>
        <v>0.78079375019880504</v>
      </c>
      <c r="BK1911" t="str">
        <f t="shared" si="1690"/>
        <v/>
      </c>
      <c r="BL1911" s="14" t="str">
        <f t="shared" si="1691"/>
        <v/>
      </c>
      <c r="BM1911" s="15" t="str">
        <f t="shared" si="1697"/>
        <v/>
      </c>
      <c r="BP1911" s="20">
        <f t="shared" si="1663"/>
        <v>40028</v>
      </c>
      <c r="BQ1911">
        <f t="shared" si="1707"/>
        <v>23.601429</v>
      </c>
      <c r="BR1911">
        <f t="shared" si="1708"/>
        <v>-1.6948550022119497E-3</v>
      </c>
      <c r="BS1911">
        <f t="shared" si="1669"/>
        <v>0</v>
      </c>
      <c r="BT1911">
        <f t="shared" si="1670"/>
        <v>0</v>
      </c>
      <c r="BU1911">
        <f t="shared" si="1671"/>
        <v>0</v>
      </c>
      <c r="BV1911" t="str">
        <f t="shared" si="1672"/>
        <v/>
      </c>
      <c r="BW1911" s="14" t="str">
        <f t="shared" si="1698"/>
        <v/>
      </c>
      <c r="BX1911" s="15" t="str">
        <f t="shared" si="1664"/>
        <v/>
      </c>
      <c r="BY1911">
        <f t="shared" si="1673"/>
        <v>-0.63033001165382452</v>
      </c>
      <c r="BZ1911">
        <f t="shared" si="1674"/>
        <v>0.27032031164396958</v>
      </c>
      <c r="CA1911">
        <f t="shared" si="1675"/>
        <v>0.78079375019880504</v>
      </c>
    </row>
    <row r="1912" spans="1:79" x14ac:dyDescent="0.25">
      <c r="A1912" s="1">
        <v>40029</v>
      </c>
      <c r="B1912" s="2">
        <v>23.561427999999999</v>
      </c>
      <c r="C1912" s="2">
        <v>23.65</v>
      </c>
      <c r="D1912">
        <f t="shared" si="1665"/>
        <v>23.561427999999999</v>
      </c>
      <c r="E1912" s="2">
        <f t="shared" si="1665"/>
        <v>23.65</v>
      </c>
      <c r="F1912" s="4">
        <f t="shared" si="1676"/>
        <v>-1.6948550022119497E-3</v>
      </c>
      <c r="G1912" s="4">
        <f t="shared" si="1689"/>
        <v>4.1850174367833649E-2</v>
      </c>
      <c r="H1912" s="4">
        <f t="shared" si="1710"/>
        <v>0.21799587096824694</v>
      </c>
      <c r="I1912" s="5">
        <f t="shared" si="1666"/>
        <v>8.8571999999999207E-2</v>
      </c>
      <c r="J1912">
        <f t="shared" si="1659"/>
        <v>1</v>
      </c>
      <c r="K1912">
        <f t="shared" si="1677"/>
        <v>23.376857399999999</v>
      </c>
      <c r="L1912">
        <f t="shared" si="1709"/>
        <v>21.858000149999999</v>
      </c>
      <c r="M1912" t="str">
        <f t="shared" si="1678"/>
        <v/>
      </c>
      <c r="R1912" s="13">
        <f t="shared" si="1679"/>
        <v>1.5188572499999999</v>
      </c>
      <c r="S1912" s="14" t="str">
        <f t="shared" si="1686"/>
        <v/>
      </c>
      <c r="T1912" s="14">
        <f t="shared" si="1681"/>
        <v>0</v>
      </c>
      <c r="U1912" s="15" t="str">
        <f t="shared" si="1682"/>
        <v/>
      </c>
      <c r="V1912" t="str">
        <f t="shared" si="1683"/>
        <v/>
      </c>
      <c r="Y1912" s="13" t="str">
        <f t="shared" si="1684"/>
        <v/>
      </c>
      <c r="Z1912" t="str">
        <f t="shared" si="1680"/>
        <v/>
      </c>
      <c r="AB1912" s="14" t="str">
        <f t="shared" si="1687"/>
        <v/>
      </c>
      <c r="AC1912" t="str">
        <f t="shared" si="1685"/>
        <v/>
      </c>
      <c r="AE1912" s="15" t="str">
        <f t="shared" si="1688"/>
        <v/>
      </c>
      <c r="AF1912" t="str">
        <f t="shared" si="1711"/>
        <v/>
      </c>
      <c r="AI1912" s="21">
        <f t="shared" si="1667"/>
        <v>40029</v>
      </c>
      <c r="AJ1912" s="14">
        <f t="shared" si="1660"/>
        <v>23.561427999999999</v>
      </c>
      <c r="AK1912" s="22">
        <f t="shared" si="1668"/>
        <v>4.9718548468284558E-3</v>
      </c>
      <c r="AL1912" s="14">
        <f t="shared" si="1701"/>
        <v>23.802832890942227</v>
      </c>
      <c r="AM1912" s="14">
        <f t="shared" si="1702"/>
        <v>0.23852818191840613</v>
      </c>
      <c r="AN1912" s="14">
        <f t="shared" si="1703"/>
        <v>-1.0120602479786043</v>
      </c>
      <c r="AO1912" s="14" t="str">
        <f t="shared" si="1704"/>
        <v/>
      </c>
      <c r="AP1912" s="14" t="str">
        <f t="shared" si="1705"/>
        <v/>
      </c>
      <c r="AQ1912" s="15" t="str">
        <f t="shared" si="1706"/>
        <v/>
      </c>
      <c r="AT1912" s="21">
        <f t="shared" si="1661"/>
        <v>40029</v>
      </c>
      <c r="AU1912" s="14">
        <f t="shared" si="1655"/>
        <v>23.561427999999999</v>
      </c>
      <c r="AV1912" s="22">
        <f t="shared" si="1656"/>
        <v>4.9718548468284558E-3</v>
      </c>
      <c r="AW1912" s="14">
        <f>VLOOKUP(AT1912,DATA_FEEDS!$F$7:$H$2022,3,FALSE)</f>
        <v>31.468630000000001</v>
      </c>
      <c r="AX1912" s="14">
        <f t="shared" si="1692"/>
        <v>29.963422000000001</v>
      </c>
      <c r="AY1912" s="14">
        <f t="shared" si="1693"/>
        <v>0.52798221331987105</v>
      </c>
      <c r="AZ1912" s="14" t="str">
        <f t="shared" si="1694"/>
        <v/>
      </c>
      <c r="BA1912" s="14" t="str">
        <f t="shared" si="1695"/>
        <v/>
      </c>
      <c r="BB1912" s="15" t="str">
        <f t="shared" si="1696"/>
        <v/>
      </c>
      <c r="BE1912" s="20">
        <f t="shared" si="1662"/>
        <v>40029</v>
      </c>
      <c r="BF1912">
        <f t="shared" si="1657"/>
        <v>23.561427999999999</v>
      </c>
      <c r="BG1912">
        <f t="shared" si="1658"/>
        <v>4.9718548468284558E-3</v>
      </c>
      <c r="BH1912">
        <f>VLOOKUP(BE1912,DATA_FEEDS!$A$7:$B$2095,2,FALSE)</f>
        <v>33.299999999999997</v>
      </c>
      <c r="BI1912">
        <f t="shared" si="1699"/>
        <v>31.623076923076916</v>
      </c>
      <c r="BJ1912">
        <f t="shared" si="1700"/>
        <v>0.43895738834888842</v>
      </c>
      <c r="BK1912" t="str">
        <f t="shared" si="1690"/>
        <v/>
      </c>
      <c r="BL1912" s="14" t="str">
        <f t="shared" si="1691"/>
        <v/>
      </c>
      <c r="BM1912" s="15" t="str">
        <f t="shared" si="1697"/>
        <v/>
      </c>
      <c r="BP1912" s="20">
        <f t="shared" si="1663"/>
        <v>40029</v>
      </c>
      <c r="BQ1912">
        <f t="shared" si="1707"/>
        <v>23.561427999999999</v>
      </c>
      <c r="BR1912">
        <f t="shared" si="1708"/>
        <v>4.9718548468284558E-3</v>
      </c>
      <c r="BS1912">
        <f t="shared" si="1669"/>
        <v>0</v>
      </c>
      <c r="BT1912">
        <f t="shared" si="1670"/>
        <v>0</v>
      </c>
      <c r="BU1912">
        <f t="shared" si="1671"/>
        <v>0</v>
      </c>
      <c r="BV1912" t="str">
        <f t="shared" si="1672"/>
        <v/>
      </c>
      <c r="BW1912" s="14" t="str">
        <f t="shared" si="1698"/>
        <v/>
      </c>
      <c r="BX1912" s="15" t="str">
        <f t="shared" si="1664"/>
        <v/>
      </c>
      <c r="BY1912">
        <f t="shared" si="1673"/>
        <v>-1.0120602479786043</v>
      </c>
      <c r="BZ1912">
        <f t="shared" si="1674"/>
        <v>0.52798221331987105</v>
      </c>
      <c r="CA1912">
        <f t="shared" si="1675"/>
        <v>0.43895738834888842</v>
      </c>
    </row>
    <row r="1913" spans="1:79" x14ac:dyDescent="0.25">
      <c r="A1913" s="1">
        <v>40030</v>
      </c>
      <c r="B1913" s="2">
        <v>23.678571999999999</v>
      </c>
      <c r="C1913" s="2">
        <v>23.587143000000001</v>
      </c>
      <c r="D1913">
        <f t="shared" si="1665"/>
        <v>23.678571999999999</v>
      </c>
      <c r="E1913" s="2">
        <f t="shared" si="1665"/>
        <v>23.587143000000001</v>
      </c>
      <c r="F1913" s="4">
        <f t="shared" si="1676"/>
        <v>4.9718548468284558E-3</v>
      </c>
      <c r="G1913" s="4">
        <f t="shared" si="1689"/>
        <v>2.1088441558441542E-2</v>
      </c>
      <c r="H1913" s="4">
        <f t="shared" si="1710"/>
        <v>0.19853368902439031</v>
      </c>
      <c r="I1913" s="5">
        <f t="shared" si="1666"/>
        <v>-9.1428999999997984E-2</v>
      </c>
      <c r="J1913">
        <f t="shared" si="1659"/>
        <v>1</v>
      </c>
      <c r="K1913">
        <f t="shared" si="1677"/>
        <v>23.522000200000001</v>
      </c>
      <c r="L1913">
        <f t="shared" si="1709"/>
        <v>22.057214399999999</v>
      </c>
      <c r="M1913" t="str">
        <f t="shared" si="1678"/>
        <v/>
      </c>
      <c r="R1913" s="13">
        <f t="shared" si="1679"/>
        <v>1.4647858000000014</v>
      </c>
      <c r="S1913" s="14" t="str">
        <f t="shared" si="1686"/>
        <v/>
      </c>
      <c r="T1913" s="14">
        <f t="shared" si="1681"/>
        <v>0</v>
      </c>
      <c r="U1913" s="15" t="str">
        <f t="shared" si="1682"/>
        <v/>
      </c>
      <c r="V1913" t="str">
        <f t="shared" si="1683"/>
        <v/>
      </c>
      <c r="Y1913" s="13" t="str">
        <f t="shared" si="1684"/>
        <v/>
      </c>
      <c r="Z1913" t="str">
        <f t="shared" si="1680"/>
        <v/>
      </c>
      <c r="AB1913" s="14" t="str">
        <f t="shared" si="1687"/>
        <v/>
      </c>
      <c r="AC1913" t="str">
        <f t="shared" si="1685"/>
        <v/>
      </c>
      <c r="AE1913" s="15" t="str">
        <f t="shared" si="1688"/>
        <v/>
      </c>
      <c r="AF1913" t="str">
        <f t="shared" si="1711"/>
        <v/>
      </c>
      <c r="AI1913" s="21">
        <f t="shared" si="1667"/>
        <v>40030</v>
      </c>
      <c r="AJ1913" s="14">
        <f t="shared" si="1660"/>
        <v>23.678571999999999</v>
      </c>
      <c r="AK1913" s="22">
        <f t="shared" si="1668"/>
        <v>-1.0256952995306265E-3</v>
      </c>
      <c r="AL1913" s="14">
        <f t="shared" si="1701"/>
        <v>23.782094887412313</v>
      </c>
      <c r="AM1913" s="14">
        <f t="shared" si="1702"/>
        <v>0.18929519062998049</v>
      </c>
      <c r="AN1913" s="14">
        <f t="shared" si="1703"/>
        <v>-0.54688598832218971</v>
      </c>
      <c r="AO1913" s="14" t="str">
        <f t="shared" si="1704"/>
        <v/>
      </c>
      <c r="AP1913" s="14" t="str">
        <f t="shared" si="1705"/>
        <v/>
      </c>
      <c r="AQ1913" s="15" t="str">
        <f t="shared" si="1706"/>
        <v/>
      </c>
      <c r="AT1913" s="21">
        <f t="shared" si="1661"/>
        <v>40030</v>
      </c>
      <c r="AU1913" s="14">
        <f t="shared" si="1655"/>
        <v>23.678571999999999</v>
      </c>
      <c r="AV1913" s="22">
        <f t="shared" si="1656"/>
        <v>-1.0256952995306265E-3</v>
      </c>
      <c r="AW1913" s="14">
        <f>VLOOKUP(AT1913,DATA_FEEDS!$F$7:$H$2022,3,FALSE)</f>
        <v>31.482130000000002</v>
      </c>
      <c r="AX1913" s="14">
        <f t="shared" si="1692"/>
        <v>30.334315999999994</v>
      </c>
      <c r="AY1913" s="14">
        <f t="shared" si="1693"/>
        <v>0.7399377801197774</v>
      </c>
      <c r="AZ1913" s="14" t="str">
        <f t="shared" si="1694"/>
        <v/>
      </c>
      <c r="BA1913" s="14" t="str">
        <f t="shared" si="1695"/>
        <v/>
      </c>
      <c r="BB1913" s="15" t="str">
        <f t="shared" si="1696"/>
        <v/>
      </c>
      <c r="BE1913" s="20">
        <f t="shared" si="1662"/>
        <v>40030</v>
      </c>
      <c r="BF1913">
        <f t="shared" si="1657"/>
        <v>23.678571999999999</v>
      </c>
      <c r="BG1913">
        <f t="shared" si="1658"/>
        <v>-1.0256952995306265E-3</v>
      </c>
      <c r="BH1913">
        <f>VLOOKUP(BE1913,DATA_FEEDS!$A$7:$B$2095,2,FALSE)</f>
        <v>28.5</v>
      </c>
      <c r="BI1913">
        <f t="shared" si="1699"/>
        <v>31.092307692307692</v>
      </c>
      <c r="BJ1913">
        <f t="shared" si="1700"/>
        <v>-0.70641937366984364</v>
      </c>
      <c r="BK1913" t="str">
        <f t="shared" si="1690"/>
        <v/>
      </c>
      <c r="BL1913" s="14" t="str">
        <f t="shared" si="1691"/>
        <v/>
      </c>
      <c r="BM1913" s="15" t="str">
        <f t="shared" si="1697"/>
        <v/>
      </c>
      <c r="BP1913" s="20">
        <f t="shared" si="1663"/>
        <v>40030</v>
      </c>
      <c r="BQ1913">
        <f t="shared" si="1707"/>
        <v>23.678571999999999</v>
      </c>
      <c r="BR1913">
        <f t="shared" si="1708"/>
        <v>-1.0256952995306265E-3</v>
      </c>
      <c r="BS1913">
        <f t="shared" si="1669"/>
        <v>0</v>
      </c>
      <c r="BT1913">
        <f t="shared" si="1670"/>
        <v>0</v>
      </c>
      <c r="BU1913">
        <f t="shared" si="1671"/>
        <v>0</v>
      </c>
      <c r="BV1913" t="str">
        <f t="shared" si="1672"/>
        <v/>
      </c>
      <c r="BW1913" s="14" t="str">
        <f t="shared" si="1698"/>
        <v/>
      </c>
      <c r="BX1913" s="15" t="str">
        <f t="shared" si="1664"/>
        <v/>
      </c>
      <c r="BY1913">
        <f t="shared" si="1673"/>
        <v>-0.54688598832218971</v>
      </c>
      <c r="BZ1913">
        <f t="shared" si="1674"/>
        <v>0.7399377801197774</v>
      </c>
      <c r="CA1913">
        <f t="shared" si="1675"/>
        <v>-0.70641937366984364</v>
      </c>
    </row>
    <row r="1914" spans="1:79" x14ac:dyDescent="0.25">
      <c r="A1914" s="1">
        <v>40031</v>
      </c>
      <c r="B1914" s="2">
        <v>23.654285000000002</v>
      </c>
      <c r="C1914" s="2">
        <v>23.415714000000001</v>
      </c>
      <c r="D1914">
        <f t="shared" si="1665"/>
        <v>23.654285000000002</v>
      </c>
      <c r="E1914" s="2">
        <f t="shared" si="1665"/>
        <v>23.415714000000001</v>
      </c>
      <c r="F1914" s="4">
        <f t="shared" si="1676"/>
        <v>-1.0256952995306265E-3</v>
      </c>
      <c r="G1914" s="4">
        <f t="shared" si="1689"/>
        <v>5.6444934579484053E-3</v>
      </c>
      <c r="H1914" s="4">
        <f t="shared" si="1710"/>
        <v>0.20221508884619727</v>
      </c>
      <c r="I1914" s="5">
        <f t="shared" si="1666"/>
        <v>-0.23857100000000031</v>
      </c>
      <c r="J1914">
        <f t="shared" si="1659"/>
        <v>1</v>
      </c>
      <c r="K1914">
        <f t="shared" si="1677"/>
        <v>23.554000200000001</v>
      </c>
      <c r="L1914">
        <f t="shared" si="1709"/>
        <v>22.254000099999999</v>
      </c>
      <c r="M1914" t="str">
        <f t="shared" si="1678"/>
        <v/>
      </c>
      <c r="R1914" s="13">
        <f t="shared" si="1679"/>
        <v>1.3000001000000019</v>
      </c>
      <c r="S1914" s="14" t="str">
        <f t="shared" si="1686"/>
        <v/>
      </c>
      <c r="T1914" s="14">
        <f t="shared" si="1681"/>
        <v>0</v>
      </c>
      <c r="U1914" s="15" t="str">
        <f t="shared" si="1682"/>
        <v/>
      </c>
      <c r="V1914" t="str">
        <f t="shared" si="1683"/>
        <v/>
      </c>
      <c r="Y1914" s="13" t="str">
        <f t="shared" si="1684"/>
        <v/>
      </c>
      <c r="Z1914" t="str">
        <f t="shared" si="1680"/>
        <v/>
      </c>
      <c r="AB1914" s="14" t="str">
        <f t="shared" si="1687"/>
        <v/>
      </c>
      <c r="AC1914" t="str">
        <f t="shared" si="1685"/>
        <v/>
      </c>
      <c r="AE1914" s="15" t="str">
        <f t="shared" si="1688"/>
        <v/>
      </c>
      <c r="AF1914" t="str">
        <f t="shared" si="1711"/>
        <v/>
      </c>
      <c r="AI1914" s="21">
        <f t="shared" si="1667"/>
        <v>40031</v>
      </c>
      <c r="AJ1914" s="14">
        <f t="shared" si="1660"/>
        <v>23.654285000000002</v>
      </c>
      <c r="AK1914" s="22">
        <f t="shared" si="1668"/>
        <v>-5.4353788330530138E-4</v>
      </c>
      <c r="AL1914" s="14">
        <f t="shared" si="1701"/>
        <v>23.816715524858409</v>
      </c>
      <c r="AM1914" s="14">
        <f t="shared" si="1702"/>
        <v>0.16577629843052072</v>
      </c>
      <c r="AN1914" s="14">
        <f t="shared" si="1703"/>
        <v>-0.97981753963751905</v>
      </c>
      <c r="AO1914" s="14" t="str">
        <f t="shared" si="1704"/>
        <v/>
      </c>
      <c r="AP1914" s="14" t="str">
        <f t="shared" si="1705"/>
        <v/>
      </c>
      <c r="AQ1914" s="15" t="str">
        <f t="shared" si="1706"/>
        <v/>
      </c>
      <c r="AT1914" s="21">
        <f t="shared" si="1661"/>
        <v>40031</v>
      </c>
      <c r="AU1914" s="14">
        <f t="shared" si="1655"/>
        <v>23.654285000000002</v>
      </c>
      <c r="AV1914" s="22">
        <f t="shared" si="1656"/>
        <v>-5.4353788330530138E-4</v>
      </c>
      <c r="AW1914" s="14">
        <f>VLOOKUP(AT1914,DATA_FEEDS!$F$7:$H$2022,3,FALSE)</f>
        <v>30.894880000000001</v>
      </c>
      <c r="AX1914" s="14">
        <f t="shared" si="1692"/>
        <v>30.612334999999995</v>
      </c>
      <c r="AY1914" s="14">
        <f t="shared" si="1693"/>
        <v>0.20096196421517812</v>
      </c>
      <c r="AZ1914" s="14" t="str">
        <f t="shared" si="1694"/>
        <v/>
      </c>
      <c r="BA1914" s="14" t="str">
        <f t="shared" si="1695"/>
        <v/>
      </c>
      <c r="BB1914" s="15" t="str">
        <f t="shared" si="1696"/>
        <v/>
      </c>
      <c r="BE1914" s="20">
        <f t="shared" si="1662"/>
        <v>40031</v>
      </c>
      <c r="BF1914">
        <f t="shared" si="1657"/>
        <v>23.654285000000002</v>
      </c>
      <c r="BG1914">
        <f t="shared" si="1658"/>
        <v>-5.4353788330530138E-4</v>
      </c>
      <c r="BH1914">
        <f>VLOOKUP(BE1914,DATA_FEEDS!$A$7:$B$2095,2,FALSE)</f>
        <v>31.3</v>
      </c>
      <c r="BI1914">
        <f t="shared" si="1699"/>
        <v>30.884615384615383</v>
      </c>
      <c r="BJ1914">
        <f t="shared" si="1700"/>
        <v>0.1139196947825688</v>
      </c>
      <c r="BK1914" t="str">
        <f t="shared" si="1690"/>
        <v/>
      </c>
      <c r="BL1914" s="14" t="str">
        <f t="shared" si="1691"/>
        <v/>
      </c>
      <c r="BM1914" s="15" t="str">
        <f t="shared" si="1697"/>
        <v/>
      </c>
      <c r="BP1914" s="20">
        <f t="shared" si="1663"/>
        <v>40031</v>
      </c>
      <c r="BQ1914">
        <f t="shared" si="1707"/>
        <v>23.654285000000002</v>
      </c>
      <c r="BR1914">
        <f t="shared" si="1708"/>
        <v>-5.4353788330530138E-4</v>
      </c>
      <c r="BS1914">
        <f t="shared" si="1669"/>
        <v>0</v>
      </c>
      <c r="BT1914">
        <f t="shared" si="1670"/>
        <v>0</v>
      </c>
      <c r="BU1914">
        <f t="shared" si="1671"/>
        <v>0</v>
      </c>
      <c r="BV1914" t="str">
        <f t="shared" si="1672"/>
        <v/>
      </c>
      <c r="BW1914" s="14" t="str">
        <f t="shared" si="1698"/>
        <v/>
      </c>
      <c r="BX1914" s="15" t="str">
        <f t="shared" si="1664"/>
        <v/>
      </c>
      <c r="BY1914">
        <f t="shared" si="1673"/>
        <v>-0.97981753963751905</v>
      </c>
      <c r="BZ1914">
        <f t="shared" si="1674"/>
        <v>0.20096196421517812</v>
      </c>
      <c r="CA1914">
        <f t="shared" si="1675"/>
        <v>0.1139196947825688</v>
      </c>
    </row>
    <row r="1915" spans="1:79" x14ac:dyDescent="0.25">
      <c r="A1915" s="1">
        <v>40032</v>
      </c>
      <c r="B1915" s="2">
        <v>23.641428000000001</v>
      </c>
      <c r="C1915" s="2">
        <v>23.644285</v>
      </c>
      <c r="D1915">
        <f t="shared" si="1665"/>
        <v>23.641428000000001</v>
      </c>
      <c r="E1915" s="2">
        <f t="shared" si="1665"/>
        <v>23.644285</v>
      </c>
      <c r="F1915" s="4">
        <f t="shared" si="1676"/>
        <v>-5.4353788330530138E-4</v>
      </c>
      <c r="G1915" s="4">
        <f t="shared" si="1689"/>
        <v>1.8158222538135487E-3</v>
      </c>
      <c r="H1915" s="4">
        <f t="shared" si="1710"/>
        <v>0.18611145641233401</v>
      </c>
      <c r="I1915" s="5">
        <f t="shared" si="1666"/>
        <v>2.8569999999987772E-3</v>
      </c>
      <c r="J1915">
        <f t="shared" si="1659"/>
        <v>1</v>
      </c>
      <c r="K1915">
        <f t="shared" si="1677"/>
        <v>23.614571399999999</v>
      </c>
      <c r="L1915">
        <f t="shared" si="1709"/>
        <v>22.44678575</v>
      </c>
      <c r="M1915" t="str">
        <f t="shared" si="1678"/>
        <v/>
      </c>
      <c r="R1915" s="13">
        <f t="shared" si="1679"/>
        <v>1.167785649999999</v>
      </c>
      <c r="S1915" s="14" t="str">
        <f t="shared" si="1686"/>
        <v/>
      </c>
      <c r="T1915" s="14">
        <f t="shared" si="1681"/>
        <v>0</v>
      </c>
      <c r="U1915" s="15" t="str">
        <f t="shared" si="1682"/>
        <v/>
      </c>
      <c r="V1915" t="str">
        <f t="shared" si="1683"/>
        <v/>
      </c>
      <c r="Y1915" s="13" t="str">
        <f t="shared" si="1684"/>
        <v/>
      </c>
      <c r="Z1915" t="str">
        <f t="shared" si="1680"/>
        <v/>
      </c>
      <c r="AB1915" s="14" t="str">
        <f t="shared" si="1687"/>
        <v/>
      </c>
      <c r="AC1915" t="str">
        <f t="shared" si="1685"/>
        <v/>
      </c>
      <c r="AE1915" s="15" t="str">
        <f t="shared" si="1688"/>
        <v/>
      </c>
      <c r="AF1915" t="str">
        <f t="shared" si="1711"/>
        <v/>
      </c>
      <c r="AI1915" s="21">
        <f t="shared" si="1667"/>
        <v>40032</v>
      </c>
      <c r="AJ1915" s="14">
        <f t="shared" si="1660"/>
        <v>23.641428000000001</v>
      </c>
      <c r="AK1915" s="22">
        <f t="shared" si="1668"/>
        <v>1.0272645121098449E-3</v>
      </c>
      <c r="AL1915" s="14">
        <f t="shared" si="1701"/>
        <v>23.864290671250274</v>
      </c>
      <c r="AM1915" s="14">
        <f t="shared" si="1702"/>
        <v>0.1666954770990684</v>
      </c>
      <c r="AN1915" s="14">
        <f t="shared" si="1703"/>
        <v>-1.3369449197342251</v>
      </c>
      <c r="AO1915" s="14" t="str">
        <f t="shared" si="1704"/>
        <v/>
      </c>
      <c r="AP1915" s="14" t="str">
        <f t="shared" si="1705"/>
        <v/>
      </c>
      <c r="AQ1915" s="15" t="str">
        <f t="shared" si="1706"/>
        <v/>
      </c>
      <c r="AT1915" s="21">
        <f t="shared" si="1661"/>
        <v>40032</v>
      </c>
      <c r="AU1915" s="14">
        <f t="shared" si="1655"/>
        <v>23.641428000000001</v>
      </c>
      <c r="AV1915" s="22">
        <f t="shared" si="1656"/>
        <v>1.0272645121098449E-3</v>
      </c>
      <c r="AW1915" s="14">
        <f>VLOOKUP(AT1915,DATA_FEEDS!$F$7:$H$2022,3,FALSE)</f>
        <v>29.744309999999999</v>
      </c>
      <c r="AX1915" s="14">
        <f t="shared" si="1692"/>
        <v>30.808252999999997</v>
      </c>
      <c r="AY1915" s="14">
        <f t="shared" si="1693"/>
        <v>-0.90623132345078772</v>
      </c>
      <c r="AZ1915" s="14" t="str">
        <f t="shared" si="1694"/>
        <v/>
      </c>
      <c r="BA1915" s="14" t="str">
        <f t="shared" si="1695"/>
        <v/>
      </c>
      <c r="BB1915" s="15" t="str">
        <f t="shared" si="1696"/>
        <v/>
      </c>
      <c r="BE1915" s="20">
        <f t="shared" si="1662"/>
        <v>40032</v>
      </c>
      <c r="BF1915">
        <f t="shared" si="1657"/>
        <v>23.641428000000001</v>
      </c>
      <c r="BG1915">
        <f t="shared" si="1658"/>
        <v>1.0272645121098449E-3</v>
      </c>
      <c r="BH1915">
        <f>VLOOKUP(BE1915,DATA_FEEDS!$A$7:$B$2095,2,FALSE)</f>
        <v>55.5</v>
      </c>
      <c r="BI1915">
        <f t="shared" si="1699"/>
        <v>32.58461538461539</v>
      </c>
      <c r="BJ1915">
        <f t="shared" si="1700"/>
        <v>6.4329178773349298</v>
      </c>
      <c r="BK1915">
        <f t="shared" si="1690"/>
        <v>100</v>
      </c>
      <c r="BL1915" s="14">
        <f t="shared" si="1691"/>
        <v>0.10272645121098449</v>
      </c>
      <c r="BM1915" s="15" t="str">
        <f t="shared" si="1697"/>
        <v/>
      </c>
      <c r="BP1915" s="20">
        <f t="shared" si="1663"/>
        <v>40032</v>
      </c>
      <c r="BQ1915">
        <f t="shared" si="1707"/>
        <v>23.641428000000001</v>
      </c>
      <c r="BR1915">
        <f t="shared" si="1708"/>
        <v>1.0272645121098449E-3</v>
      </c>
      <c r="BS1915">
        <f t="shared" si="1669"/>
        <v>0</v>
      </c>
      <c r="BT1915">
        <f t="shared" si="1670"/>
        <v>0</v>
      </c>
      <c r="BU1915">
        <f t="shared" si="1671"/>
        <v>100</v>
      </c>
      <c r="BV1915">
        <f t="shared" si="1672"/>
        <v>100</v>
      </c>
      <c r="BW1915" s="14">
        <f t="shared" si="1698"/>
        <v>0.10272645121098449</v>
      </c>
      <c r="BX1915" s="15" t="str">
        <f t="shared" si="1664"/>
        <v/>
      </c>
      <c r="BY1915">
        <f t="shared" si="1673"/>
        <v>-1.3369449197342251</v>
      </c>
      <c r="BZ1915">
        <f t="shared" si="1674"/>
        <v>-0.90623132345078772</v>
      </c>
      <c r="CA1915">
        <f t="shared" si="1675"/>
        <v>6.4329178773349298</v>
      </c>
    </row>
    <row r="1916" spans="1:79" x14ac:dyDescent="0.25">
      <c r="A1916" s="1">
        <v>40035</v>
      </c>
      <c r="B1916" s="2">
        <v>23.665714000000001</v>
      </c>
      <c r="C1916" s="2">
        <v>23.531428999999999</v>
      </c>
      <c r="D1916">
        <f t="shared" si="1665"/>
        <v>23.665714000000001</v>
      </c>
      <c r="E1916" s="2">
        <f t="shared" si="1665"/>
        <v>23.531428999999999</v>
      </c>
      <c r="F1916" s="4">
        <f t="shared" si="1676"/>
        <v>1.0272645121098449E-3</v>
      </c>
      <c r="G1916" s="4">
        <f t="shared" si="1689"/>
        <v>-1.2732250354265502E-3</v>
      </c>
      <c r="H1916" s="4">
        <f t="shared" si="1710"/>
        <v>0.15975494530532547</v>
      </c>
      <c r="I1916" s="5">
        <f t="shared" si="1666"/>
        <v>-0.13428500000000199</v>
      </c>
      <c r="J1916">
        <f t="shared" si="1659"/>
        <v>1</v>
      </c>
      <c r="K1916">
        <f t="shared" si="1677"/>
        <v>23.565714200000002</v>
      </c>
      <c r="L1916">
        <f t="shared" si="1709"/>
        <v>22.606642900000004</v>
      </c>
      <c r="M1916" t="str">
        <f t="shared" si="1678"/>
        <v/>
      </c>
      <c r="R1916" s="13">
        <f t="shared" si="1679"/>
        <v>0.95907129999999796</v>
      </c>
      <c r="S1916" s="14" t="str">
        <f t="shared" si="1686"/>
        <v/>
      </c>
      <c r="T1916" s="14">
        <f t="shared" si="1681"/>
        <v>0</v>
      </c>
      <c r="U1916" s="15" t="str">
        <f t="shared" si="1682"/>
        <v/>
      </c>
      <c r="V1916" t="str">
        <f t="shared" si="1683"/>
        <v/>
      </c>
      <c r="Y1916" s="13" t="str">
        <f t="shared" si="1684"/>
        <v/>
      </c>
      <c r="Z1916" t="str">
        <f t="shared" si="1680"/>
        <v/>
      </c>
      <c r="AB1916" s="14" t="str">
        <f t="shared" si="1687"/>
        <v/>
      </c>
      <c r="AC1916" t="str">
        <f t="shared" si="1685"/>
        <v/>
      </c>
      <c r="AE1916" s="15" t="str">
        <f t="shared" si="1688"/>
        <v/>
      </c>
      <c r="AF1916" t="str">
        <f t="shared" si="1711"/>
        <v/>
      </c>
      <c r="AI1916" s="21">
        <f t="shared" si="1667"/>
        <v>40035</v>
      </c>
      <c r="AJ1916" s="14">
        <f t="shared" si="1660"/>
        <v>23.665714000000001</v>
      </c>
      <c r="AK1916" s="22">
        <f t="shared" si="1668"/>
        <v>-1.1891844885812564E-2</v>
      </c>
      <c r="AL1916" s="14">
        <f t="shared" si="1701"/>
        <v>24.048430945268137</v>
      </c>
      <c r="AM1916" s="14">
        <f t="shared" si="1702"/>
        <v>0.1506865694237435</v>
      </c>
      <c r="AN1916" s="14">
        <f t="shared" si="1703"/>
        <v>-2.5398212112182561</v>
      </c>
      <c r="AO1916" s="14">
        <f t="shared" si="1704"/>
        <v>100</v>
      </c>
      <c r="AP1916" s="14">
        <f t="shared" si="1705"/>
        <v>-1.1891844885812564</v>
      </c>
      <c r="AQ1916" s="15">
        <f t="shared" si="1706"/>
        <v>-1.1891844885812564</v>
      </c>
      <c r="AT1916" s="21">
        <f t="shared" si="1661"/>
        <v>40035</v>
      </c>
      <c r="AU1916" s="14">
        <f t="shared" si="1655"/>
        <v>23.665714000000001</v>
      </c>
      <c r="AV1916" s="22">
        <f t="shared" si="1656"/>
        <v>-1.1891844885812564E-2</v>
      </c>
      <c r="AW1916" s="14">
        <f>VLOOKUP(AT1916,DATA_FEEDS!$F$7:$H$2022,3,FALSE)</f>
        <v>28.877500000000001</v>
      </c>
      <c r="AX1916" s="14">
        <f t="shared" si="1692"/>
        <v>30.563664999999997</v>
      </c>
      <c r="AY1916" s="14">
        <f t="shared" si="1693"/>
        <v>-2.3132990935604956</v>
      </c>
      <c r="AZ1916" s="14">
        <f t="shared" si="1694"/>
        <v>100</v>
      </c>
      <c r="BA1916" s="14">
        <f t="shared" si="1695"/>
        <v>-1.1891844885812564</v>
      </c>
      <c r="BB1916" s="15">
        <f t="shared" si="1696"/>
        <v>-1.1891844885812564</v>
      </c>
      <c r="BE1916" s="20">
        <f t="shared" si="1662"/>
        <v>40035</v>
      </c>
      <c r="BF1916">
        <f t="shared" si="1657"/>
        <v>23.665714000000001</v>
      </c>
      <c r="BG1916">
        <f t="shared" si="1658"/>
        <v>-1.1891844885812564E-2</v>
      </c>
      <c r="BH1916">
        <f>VLOOKUP(BE1916,DATA_FEEDS!$A$7:$B$2095,2,FALSE)</f>
        <v>55.7</v>
      </c>
      <c r="BI1916">
        <f t="shared" si="1699"/>
        <v>34.353846153846156</v>
      </c>
      <c r="BJ1916">
        <f t="shared" si="1700"/>
        <v>2.6598899849391291</v>
      </c>
      <c r="BK1916">
        <f t="shared" si="1690"/>
        <v>100</v>
      </c>
      <c r="BL1916" s="14">
        <f t="shared" si="1691"/>
        <v>-1.1891844885812564</v>
      </c>
      <c r="BM1916" s="15">
        <f t="shared" si="1697"/>
        <v>-1.1891844885812564</v>
      </c>
      <c r="BP1916" s="20">
        <f t="shared" si="1663"/>
        <v>40035</v>
      </c>
      <c r="BQ1916">
        <f t="shared" si="1707"/>
        <v>23.665714000000001</v>
      </c>
      <c r="BR1916">
        <f t="shared" si="1708"/>
        <v>-1.1891844885812564E-2</v>
      </c>
      <c r="BS1916">
        <f t="shared" si="1669"/>
        <v>100</v>
      </c>
      <c r="BT1916">
        <f t="shared" si="1670"/>
        <v>100</v>
      </c>
      <c r="BU1916">
        <f t="shared" si="1671"/>
        <v>100</v>
      </c>
      <c r="BV1916">
        <f t="shared" si="1672"/>
        <v>100</v>
      </c>
      <c r="BW1916" s="14">
        <f t="shared" si="1698"/>
        <v>-1.1891844885812564</v>
      </c>
      <c r="BX1916" s="15">
        <f t="shared" si="1664"/>
        <v>-1.1891844885812564</v>
      </c>
      <c r="BY1916">
        <f t="shared" si="1673"/>
        <v>-2.5398212112182561</v>
      </c>
      <c r="BZ1916">
        <f t="shared" si="1674"/>
        <v>-2.3132990935604956</v>
      </c>
      <c r="CA1916">
        <f t="shared" si="1675"/>
        <v>2.6598899849391291</v>
      </c>
    </row>
    <row r="1917" spans="1:79" x14ac:dyDescent="0.25">
      <c r="A1917" s="1">
        <v>40036</v>
      </c>
      <c r="B1917" s="2">
        <v>23.384284999999998</v>
      </c>
      <c r="C1917" s="2">
        <v>23.261429</v>
      </c>
      <c r="D1917">
        <f t="shared" si="1665"/>
        <v>23.384284999999998</v>
      </c>
      <c r="E1917" s="2">
        <f t="shared" si="1665"/>
        <v>23.261429</v>
      </c>
      <c r="F1917" s="4">
        <f t="shared" si="1676"/>
        <v>-1.1891844885812564E-2</v>
      </c>
      <c r="G1917" s="4">
        <f t="shared" si="1689"/>
        <v>-1.7616898519049181E-2</v>
      </c>
      <c r="H1917" s="4">
        <f t="shared" si="1710"/>
        <v>0.12265589395057394</v>
      </c>
      <c r="I1917" s="5">
        <f t="shared" si="1666"/>
        <v>-0.12285599999999874</v>
      </c>
      <c r="J1917">
        <f t="shared" si="1659"/>
        <v>1</v>
      </c>
      <c r="K1917">
        <f t="shared" si="1677"/>
        <v>23.488</v>
      </c>
      <c r="L1917">
        <f t="shared" si="1709"/>
        <v>22.753500050000003</v>
      </c>
      <c r="M1917" t="str">
        <f t="shared" si="1678"/>
        <v/>
      </c>
      <c r="R1917" s="13">
        <f t="shared" si="1679"/>
        <v>0.73449994999999646</v>
      </c>
      <c r="S1917" s="14" t="str">
        <f t="shared" si="1686"/>
        <v/>
      </c>
      <c r="T1917" s="14">
        <f t="shared" si="1681"/>
        <v>0</v>
      </c>
      <c r="U1917" s="15" t="str">
        <f t="shared" si="1682"/>
        <v/>
      </c>
      <c r="V1917" t="str">
        <f t="shared" si="1683"/>
        <v/>
      </c>
      <c r="Y1917" s="13" t="str">
        <f t="shared" si="1684"/>
        <v/>
      </c>
      <c r="Z1917" t="str">
        <f t="shared" si="1680"/>
        <v/>
      </c>
      <c r="AB1917" s="14" t="str">
        <f t="shared" si="1687"/>
        <v/>
      </c>
      <c r="AC1917" t="str">
        <f t="shared" si="1685"/>
        <v/>
      </c>
      <c r="AE1917" s="15" t="str">
        <f t="shared" si="1688"/>
        <v/>
      </c>
      <c r="AF1917" t="str">
        <f t="shared" si="1711"/>
        <v/>
      </c>
      <c r="AI1917" s="21">
        <f t="shared" si="1667"/>
        <v>40036</v>
      </c>
      <c r="AJ1917" s="14">
        <f t="shared" si="1660"/>
        <v>23.384284999999998</v>
      </c>
      <c r="AK1917" s="22">
        <f t="shared" si="1668"/>
        <v>-6.9643780000115006E-3</v>
      </c>
      <c r="AL1917" s="14">
        <f t="shared" si="1701"/>
        <v>24.049926255088849</v>
      </c>
      <c r="AM1917" s="14">
        <f t="shared" si="1702"/>
        <v>0.17141808919692147</v>
      </c>
      <c r="AN1917" s="14">
        <f t="shared" si="1703"/>
        <v>-3.8831447614853287</v>
      </c>
      <c r="AO1917" s="14">
        <f t="shared" si="1704"/>
        <v>100</v>
      </c>
      <c r="AP1917" s="14">
        <f t="shared" si="1705"/>
        <v>-0.69643780000115008</v>
      </c>
      <c r="AQ1917" s="15">
        <f t="shared" si="1706"/>
        <v>-0.69643780000115008</v>
      </c>
      <c r="AT1917" s="21">
        <f t="shared" si="1661"/>
        <v>40036</v>
      </c>
      <c r="AU1917" s="14">
        <f t="shared" si="1655"/>
        <v>23.384284999999998</v>
      </c>
      <c r="AV1917" s="22">
        <f t="shared" si="1656"/>
        <v>-6.9643780000115006E-3</v>
      </c>
      <c r="AW1917" s="14">
        <f>VLOOKUP(AT1917,DATA_FEEDS!$F$7:$H$2022,3,FALSE)</f>
        <v>29.139690000000002</v>
      </c>
      <c r="AX1917" s="14">
        <f t="shared" si="1692"/>
        <v>30.400696000000003</v>
      </c>
      <c r="AY1917" s="14">
        <f t="shared" si="1693"/>
        <v>-1.3681212676207044</v>
      </c>
      <c r="AZ1917" s="14">
        <f t="shared" si="1694"/>
        <v>100</v>
      </c>
      <c r="BA1917" s="14">
        <f t="shared" si="1695"/>
        <v>-0.69643780000115008</v>
      </c>
      <c r="BB1917" s="15">
        <f t="shared" si="1696"/>
        <v>-0.69643780000115008</v>
      </c>
      <c r="BE1917" s="20">
        <f t="shared" si="1662"/>
        <v>40036</v>
      </c>
      <c r="BF1917">
        <f t="shared" si="1657"/>
        <v>23.384284999999998</v>
      </c>
      <c r="BG1917">
        <f t="shared" si="1658"/>
        <v>-6.9643780000115006E-3</v>
      </c>
      <c r="BH1917">
        <f>VLOOKUP(BE1917,DATA_FEEDS!$A$7:$B$2095,2,FALSE)</f>
        <v>54.6</v>
      </c>
      <c r="BI1917">
        <f t="shared" si="1699"/>
        <v>36.053846153846159</v>
      </c>
      <c r="BJ1917">
        <f t="shared" si="1700"/>
        <v>1.7768816874664382</v>
      </c>
      <c r="BK1917">
        <f t="shared" si="1690"/>
        <v>100</v>
      </c>
      <c r="BL1917" s="14">
        <f t="shared" si="1691"/>
        <v>-0.69643780000115008</v>
      </c>
      <c r="BM1917" s="15">
        <f t="shared" si="1697"/>
        <v>-0.69643780000115008</v>
      </c>
      <c r="BP1917" s="20">
        <f t="shared" si="1663"/>
        <v>40036</v>
      </c>
      <c r="BQ1917">
        <f t="shared" si="1707"/>
        <v>23.384284999999998</v>
      </c>
      <c r="BR1917">
        <f t="shared" si="1708"/>
        <v>-6.9643780000115006E-3</v>
      </c>
      <c r="BS1917">
        <f t="shared" si="1669"/>
        <v>100</v>
      </c>
      <c r="BT1917">
        <f t="shared" si="1670"/>
        <v>100</v>
      </c>
      <c r="BU1917">
        <f t="shared" si="1671"/>
        <v>100</v>
      </c>
      <c r="BV1917">
        <f t="shared" si="1672"/>
        <v>100</v>
      </c>
      <c r="BW1917" s="14">
        <f t="shared" si="1698"/>
        <v>-0.69643780000115008</v>
      </c>
      <c r="BX1917" s="15">
        <f t="shared" si="1664"/>
        <v>-0.69643780000115008</v>
      </c>
      <c r="BY1917">
        <f t="shared" si="1673"/>
        <v>-3.8831447614853287</v>
      </c>
      <c r="BZ1917">
        <f t="shared" si="1674"/>
        <v>-1.3681212676207044</v>
      </c>
      <c r="CA1917">
        <f t="shared" si="1675"/>
        <v>1.7768816874664382</v>
      </c>
    </row>
    <row r="1918" spans="1:79" x14ac:dyDescent="0.25">
      <c r="A1918" s="1">
        <v>40037</v>
      </c>
      <c r="B1918" s="2">
        <v>23.221428</v>
      </c>
      <c r="C1918" s="2">
        <v>23.615715000000002</v>
      </c>
      <c r="D1918">
        <f t="shared" si="1665"/>
        <v>23.221428</v>
      </c>
      <c r="E1918" s="2">
        <f t="shared" si="1665"/>
        <v>23.615715000000002</v>
      </c>
      <c r="F1918" s="4">
        <f t="shared" si="1676"/>
        <v>-6.9643780000115006E-3</v>
      </c>
      <c r="G1918" s="4">
        <f t="shared" si="1689"/>
        <v>-1.6305713742774297E-3</v>
      </c>
      <c r="H1918" s="4">
        <f t="shared" si="1710"/>
        <v>0.1341246304481658</v>
      </c>
      <c r="I1918" s="5">
        <f t="shared" si="1666"/>
        <v>0.39428700000000205</v>
      </c>
      <c r="J1918">
        <f t="shared" si="1659"/>
        <v>1</v>
      </c>
      <c r="K1918">
        <f t="shared" si="1677"/>
        <v>23.493714399999998</v>
      </c>
      <c r="L1918">
        <f t="shared" si="1709"/>
        <v>22.885142950000006</v>
      </c>
      <c r="M1918" t="str">
        <f t="shared" si="1678"/>
        <v/>
      </c>
      <c r="R1918" s="13">
        <f t="shared" si="1679"/>
        <v>0.60857144999999235</v>
      </c>
      <c r="S1918" s="14" t="str">
        <f t="shared" si="1686"/>
        <v/>
      </c>
      <c r="T1918" s="14">
        <f t="shared" si="1681"/>
        <v>0</v>
      </c>
      <c r="U1918" s="15" t="str">
        <f t="shared" si="1682"/>
        <v/>
      </c>
      <c r="V1918" t="str">
        <f t="shared" si="1683"/>
        <v/>
      </c>
      <c r="Y1918" s="13" t="str">
        <f t="shared" si="1684"/>
        <v/>
      </c>
      <c r="Z1918" t="str">
        <f t="shared" si="1680"/>
        <v/>
      </c>
      <c r="AB1918" s="14" t="str">
        <f t="shared" si="1687"/>
        <v/>
      </c>
      <c r="AC1918" t="str">
        <f t="shared" si="1685"/>
        <v/>
      </c>
      <c r="AE1918" s="15" t="str">
        <f t="shared" si="1688"/>
        <v/>
      </c>
      <c r="AF1918" t="str">
        <f t="shared" si="1711"/>
        <v/>
      </c>
      <c r="AI1918" s="21">
        <f t="shared" si="1667"/>
        <v>40037</v>
      </c>
      <c r="AJ1918" s="14">
        <f t="shared" si="1660"/>
        <v>23.221428</v>
      </c>
      <c r="AK1918" s="22">
        <f t="shared" si="1668"/>
        <v>2.522299662191315E-2</v>
      </c>
      <c r="AL1918" s="14">
        <f t="shared" si="1701"/>
        <v>23.921152280847764</v>
      </c>
      <c r="AM1918" s="14">
        <f t="shared" si="1702"/>
        <v>0.23867929680615357</v>
      </c>
      <c r="AN1918" s="14">
        <f t="shared" si="1703"/>
        <v>-2.931650504300146</v>
      </c>
      <c r="AO1918" s="14">
        <f t="shared" si="1704"/>
        <v>100</v>
      </c>
      <c r="AP1918" s="14">
        <f t="shared" si="1705"/>
        <v>2.522299662191315</v>
      </c>
      <c r="AQ1918" s="15" t="str">
        <f t="shared" si="1706"/>
        <v/>
      </c>
      <c r="AT1918" s="21">
        <f t="shared" si="1661"/>
        <v>40037</v>
      </c>
      <c r="AU1918" s="14">
        <f t="shared" si="1655"/>
        <v>23.221428</v>
      </c>
      <c r="AV1918" s="22">
        <f t="shared" si="1656"/>
        <v>2.522299662191315E-2</v>
      </c>
      <c r="AW1918" s="14">
        <f>VLOOKUP(AT1918,DATA_FEEDS!$F$7:$H$2022,3,FALSE)</f>
        <v>29.1755</v>
      </c>
      <c r="AX1918" s="14">
        <f t="shared" si="1692"/>
        <v>30.211233</v>
      </c>
      <c r="AY1918" s="14">
        <f t="shared" si="1693"/>
        <v>-1.0153117565815288</v>
      </c>
      <c r="AZ1918" s="14" t="str">
        <f t="shared" si="1694"/>
        <v/>
      </c>
      <c r="BA1918" s="14" t="str">
        <f t="shared" si="1695"/>
        <v/>
      </c>
      <c r="BB1918" s="15" t="str">
        <f t="shared" si="1696"/>
        <v/>
      </c>
      <c r="BE1918" s="20">
        <f t="shared" si="1662"/>
        <v>40037</v>
      </c>
      <c r="BF1918">
        <f t="shared" si="1657"/>
        <v>23.221428</v>
      </c>
      <c r="BG1918">
        <f t="shared" si="1658"/>
        <v>2.522299662191315E-2</v>
      </c>
      <c r="BH1918">
        <f>VLOOKUP(BE1918,DATA_FEEDS!$A$7:$B$2095,2,FALSE)</f>
        <v>57.1</v>
      </c>
      <c r="BI1918">
        <f t="shared" si="1699"/>
        <v>37.938461538461539</v>
      </c>
      <c r="BJ1918">
        <f t="shared" si="1700"/>
        <v>1.6100380455010963</v>
      </c>
      <c r="BK1918">
        <f t="shared" si="1690"/>
        <v>100</v>
      </c>
      <c r="BL1918" s="14">
        <f t="shared" si="1691"/>
        <v>2.522299662191315</v>
      </c>
      <c r="BM1918" s="15" t="str">
        <f t="shared" si="1697"/>
        <v/>
      </c>
      <c r="BP1918" s="20">
        <f t="shared" si="1663"/>
        <v>40037</v>
      </c>
      <c r="BQ1918">
        <f t="shared" si="1707"/>
        <v>23.221428</v>
      </c>
      <c r="BR1918">
        <f t="shared" si="1708"/>
        <v>2.522299662191315E-2</v>
      </c>
      <c r="BS1918">
        <f t="shared" si="1669"/>
        <v>100</v>
      </c>
      <c r="BT1918">
        <f t="shared" si="1670"/>
        <v>0</v>
      </c>
      <c r="BU1918">
        <f t="shared" si="1671"/>
        <v>100</v>
      </c>
      <c r="BV1918">
        <f t="shared" si="1672"/>
        <v>100</v>
      </c>
      <c r="BW1918" s="14">
        <f t="shared" si="1698"/>
        <v>2.522299662191315</v>
      </c>
      <c r="BX1918" s="15" t="str">
        <f t="shared" si="1664"/>
        <v/>
      </c>
      <c r="BY1918">
        <f t="shared" si="1673"/>
        <v>-2.931650504300146</v>
      </c>
      <c r="BZ1918">
        <f t="shared" si="1674"/>
        <v>-1.0153117565815288</v>
      </c>
      <c r="CA1918">
        <f t="shared" si="1675"/>
        <v>1.6100380455010963</v>
      </c>
    </row>
    <row r="1919" spans="1:79" x14ac:dyDescent="0.25">
      <c r="A1919" s="1">
        <v>40038</v>
      </c>
      <c r="B1919" s="2">
        <v>23.807141999999999</v>
      </c>
      <c r="C1919" s="2">
        <v>24.059999000000001</v>
      </c>
      <c r="D1919">
        <f t="shared" si="1665"/>
        <v>23.807141999999999</v>
      </c>
      <c r="E1919" s="2">
        <f t="shared" si="1665"/>
        <v>24.059999000000001</v>
      </c>
      <c r="F1919" s="4">
        <f t="shared" si="1676"/>
        <v>2.522299662191315E-2</v>
      </c>
      <c r="G1919" s="4">
        <f t="shared" si="1689"/>
        <v>1.7704979580759672E-2</v>
      </c>
      <c r="H1919" s="4">
        <f t="shared" si="1710"/>
        <v>0.12972900307468488</v>
      </c>
      <c r="I1919" s="5">
        <f t="shared" si="1666"/>
        <v>0.25285700000000233</v>
      </c>
      <c r="J1919">
        <f t="shared" si="1659"/>
        <v>1</v>
      </c>
      <c r="K1919">
        <f t="shared" si="1677"/>
        <v>23.622571399999998</v>
      </c>
      <c r="L1919">
        <f t="shared" si="1709"/>
        <v>23.034428600000005</v>
      </c>
      <c r="M1919" t="str">
        <f t="shared" si="1678"/>
        <v/>
      </c>
      <c r="R1919" s="13">
        <f t="shared" si="1679"/>
        <v>0.58814279999999286</v>
      </c>
      <c r="S1919" s="14" t="str">
        <f t="shared" si="1686"/>
        <v/>
      </c>
      <c r="T1919" s="14">
        <f t="shared" si="1681"/>
        <v>0</v>
      </c>
      <c r="U1919" s="15" t="str">
        <f t="shared" si="1682"/>
        <v/>
      </c>
      <c r="V1919" t="str">
        <f t="shared" si="1683"/>
        <v/>
      </c>
      <c r="Y1919" s="13" t="str">
        <f t="shared" si="1684"/>
        <v/>
      </c>
      <c r="Z1919" t="str">
        <f t="shared" si="1680"/>
        <v/>
      </c>
      <c r="AB1919" s="14" t="str">
        <f t="shared" si="1687"/>
        <v/>
      </c>
      <c r="AC1919" t="str">
        <f t="shared" si="1685"/>
        <v/>
      </c>
      <c r="AE1919" s="15" t="str">
        <f t="shared" si="1688"/>
        <v/>
      </c>
      <c r="AF1919" t="str">
        <f t="shared" si="1711"/>
        <v/>
      </c>
      <c r="AI1919" s="21">
        <f t="shared" si="1667"/>
        <v>40038</v>
      </c>
      <c r="AJ1919" s="14">
        <f t="shared" si="1660"/>
        <v>23.807141999999999</v>
      </c>
      <c r="AK1919" s="22">
        <f t="shared" si="1668"/>
        <v>7.740786357304047E-3</v>
      </c>
      <c r="AL1919" s="14">
        <f t="shared" si="1701"/>
        <v>23.74193375447021</v>
      </c>
      <c r="AM1919" s="14">
        <f t="shared" si="1702"/>
        <v>0.28279926834035229</v>
      </c>
      <c r="AN1919" s="14">
        <f t="shared" si="1703"/>
        <v>0.2305813799041013</v>
      </c>
      <c r="AO1919" s="14" t="str">
        <f t="shared" si="1704"/>
        <v/>
      </c>
      <c r="AP1919" s="14" t="str">
        <f t="shared" si="1705"/>
        <v/>
      </c>
      <c r="AQ1919" s="15" t="str">
        <f t="shared" si="1706"/>
        <v/>
      </c>
      <c r="AT1919" s="21">
        <f t="shared" si="1661"/>
        <v>40038</v>
      </c>
      <c r="AU1919" s="14">
        <f t="shared" si="1655"/>
        <v>23.807141999999999</v>
      </c>
      <c r="AV1919" s="22">
        <f t="shared" si="1656"/>
        <v>7.740786357304047E-3</v>
      </c>
      <c r="AW1919" s="14">
        <f>VLOOKUP(AT1919,DATA_FEEDS!$F$7:$H$2022,3,FALSE)</f>
        <v>30.06888</v>
      </c>
      <c r="AX1919" s="14">
        <f t="shared" si="1692"/>
        <v>30.249932999999992</v>
      </c>
      <c r="AY1919" s="14">
        <f t="shared" si="1693"/>
        <v>-0.17125169460659262</v>
      </c>
      <c r="AZ1919" s="14" t="str">
        <f t="shared" si="1694"/>
        <v/>
      </c>
      <c r="BA1919" s="14" t="str">
        <f t="shared" si="1695"/>
        <v/>
      </c>
      <c r="BB1919" s="15" t="str">
        <f t="shared" si="1696"/>
        <v/>
      </c>
      <c r="BE1919" s="20">
        <f t="shared" si="1662"/>
        <v>40038</v>
      </c>
      <c r="BF1919">
        <f t="shared" si="1657"/>
        <v>23.807141999999999</v>
      </c>
      <c r="BG1919">
        <f t="shared" si="1658"/>
        <v>7.740786357304047E-3</v>
      </c>
      <c r="BH1919">
        <f>VLOOKUP(BE1919,DATA_FEEDS!$A$7:$B$2095,2,FALSE)</f>
        <v>44.4</v>
      </c>
      <c r="BI1919">
        <f t="shared" si="1699"/>
        <v>38.730769230769234</v>
      </c>
      <c r="BJ1919">
        <f t="shared" si="1700"/>
        <v>0.42691016606331028</v>
      </c>
      <c r="BK1919" t="str">
        <f t="shared" si="1690"/>
        <v/>
      </c>
      <c r="BL1919" s="14" t="str">
        <f t="shared" si="1691"/>
        <v/>
      </c>
      <c r="BM1919" s="15" t="str">
        <f t="shared" si="1697"/>
        <v/>
      </c>
      <c r="BP1919" s="20">
        <f t="shared" si="1663"/>
        <v>40038</v>
      </c>
      <c r="BQ1919">
        <f t="shared" si="1707"/>
        <v>23.807141999999999</v>
      </c>
      <c r="BR1919">
        <f t="shared" si="1708"/>
        <v>7.740786357304047E-3</v>
      </c>
      <c r="BS1919">
        <f t="shared" si="1669"/>
        <v>0</v>
      </c>
      <c r="BT1919">
        <f t="shared" si="1670"/>
        <v>0</v>
      </c>
      <c r="BU1919">
        <f t="shared" si="1671"/>
        <v>0</v>
      </c>
      <c r="BV1919" t="str">
        <f t="shared" si="1672"/>
        <v/>
      </c>
      <c r="BW1919" s="14" t="str">
        <f t="shared" si="1698"/>
        <v/>
      </c>
      <c r="BX1919" s="15" t="str">
        <f t="shared" si="1664"/>
        <v/>
      </c>
      <c r="BY1919">
        <f t="shared" si="1673"/>
        <v>0.2305813799041013</v>
      </c>
      <c r="BZ1919">
        <f t="shared" si="1674"/>
        <v>-0.17125169460659262</v>
      </c>
      <c r="CA1919">
        <f t="shared" si="1675"/>
        <v>0.42691016606331028</v>
      </c>
    </row>
    <row r="1920" spans="1:79" x14ac:dyDescent="0.25">
      <c r="A1920" s="1">
        <v>40039</v>
      </c>
      <c r="B1920" s="2">
        <v>23.991427999999999</v>
      </c>
      <c r="C1920" s="2">
        <v>23.825714000000001</v>
      </c>
      <c r="D1920">
        <f t="shared" si="1665"/>
        <v>23.991427999999999</v>
      </c>
      <c r="E1920" s="2">
        <f t="shared" si="1665"/>
        <v>23.825714000000001</v>
      </c>
      <c r="F1920" s="4">
        <f t="shared" si="1676"/>
        <v>7.740786357304047E-3</v>
      </c>
      <c r="G1920" s="4">
        <f t="shared" si="1689"/>
        <v>6.760835527717445E-3</v>
      </c>
      <c r="H1920" s="4">
        <f t="shared" si="1710"/>
        <v>8.8145104562472806E-2</v>
      </c>
      <c r="I1920" s="5">
        <f t="shared" si="1666"/>
        <v>-0.1657139999999977</v>
      </c>
      <c r="J1920">
        <f t="shared" si="1659"/>
        <v>1</v>
      </c>
      <c r="K1920">
        <f t="shared" si="1677"/>
        <v>23.6588572</v>
      </c>
      <c r="L1920">
        <f t="shared" si="1709"/>
        <v>23.141785700000007</v>
      </c>
      <c r="M1920" t="str">
        <f t="shared" si="1678"/>
        <v/>
      </c>
      <c r="R1920" s="13">
        <f t="shared" si="1679"/>
        <v>0.51707149999999302</v>
      </c>
      <c r="S1920" s="14" t="str">
        <f t="shared" si="1686"/>
        <v/>
      </c>
      <c r="T1920" s="14">
        <f t="shared" si="1681"/>
        <v>0</v>
      </c>
      <c r="U1920" s="15" t="str">
        <f t="shared" si="1682"/>
        <v/>
      </c>
      <c r="V1920" t="str">
        <f t="shared" si="1683"/>
        <v/>
      </c>
      <c r="Y1920" s="13" t="str">
        <f t="shared" si="1684"/>
        <v/>
      </c>
      <c r="Z1920" t="str">
        <f t="shared" si="1680"/>
        <v/>
      </c>
      <c r="AB1920" s="14" t="str">
        <f t="shared" si="1687"/>
        <v/>
      </c>
      <c r="AC1920" t="str">
        <f t="shared" si="1685"/>
        <v/>
      </c>
      <c r="AE1920" s="15" t="str">
        <f t="shared" si="1688"/>
        <v/>
      </c>
      <c r="AF1920" t="str">
        <f t="shared" si="1711"/>
        <v/>
      </c>
      <c r="AI1920" s="21">
        <f t="shared" si="1667"/>
        <v>40039</v>
      </c>
      <c r="AJ1920" s="14">
        <f t="shared" si="1660"/>
        <v>23.991427999999999</v>
      </c>
      <c r="AK1920" s="22">
        <f t="shared" si="1668"/>
        <v>-2.6140253093729946E-2</v>
      </c>
      <c r="AL1920" s="14">
        <f t="shared" si="1701"/>
        <v>23.794566214439101</v>
      </c>
      <c r="AM1920" s="14">
        <f t="shared" si="1702"/>
        <v>0.28225343380286555</v>
      </c>
      <c r="AN1920" s="14">
        <f t="shared" si="1703"/>
        <v>0.69746462570369505</v>
      </c>
      <c r="AO1920" s="14" t="str">
        <f t="shared" si="1704"/>
        <v/>
      </c>
      <c r="AP1920" s="14" t="str">
        <f t="shared" si="1705"/>
        <v/>
      </c>
      <c r="AQ1920" s="15" t="str">
        <f t="shared" si="1706"/>
        <v/>
      </c>
      <c r="AT1920" s="21">
        <f t="shared" si="1661"/>
        <v>40039</v>
      </c>
      <c r="AU1920" s="14">
        <f t="shared" si="1655"/>
        <v>23.991427999999999</v>
      </c>
      <c r="AV1920" s="22">
        <f t="shared" si="1656"/>
        <v>-2.6140253093729946E-2</v>
      </c>
      <c r="AW1920" s="14">
        <f>VLOOKUP(AT1920,DATA_FEEDS!$F$7:$H$2022,3,FALSE)</f>
        <v>29.924499999999998</v>
      </c>
      <c r="AX1920" s="14">
        <f t="shared" si="1692"/>
        <v>30.235733000000003</v>
      </c>
      <c r="AY1920" s="14">
        <f t="shared" si="1693"/>
        <v>-0.29849148245068419</v>
      </c>
      <c r="AZ1920" s="14" t="str">
        <f t="shared" si="1694"/>
        <v/>
      </c>
      <c r="BA1920" s="14" t="str">
        <f t="shared" si="1695"/>
        <v/>
      </c>
      <c r="BB1920" s="15" t="str">
        <f t="shared" si="1696"/>
        <v/>
      </c>
      <c r="BE1920" s="20">
        <f t="shared" si="1662"/>
        <v>40039</v>
      </c>
      <c r="BF1920">
        <f t="shared" si="1657"/>
        <v>23.991427999999999</v>
      </c>
      <c r="BG1920">
        <f t="shared" si="1658"/>
        <v>-2.6140253093729946E-2</v>
      </c>
      <c r="BH1920">
        <f>VLOOKUP(BE1920,DATA_FEEDS!$A$7:$B$2095,2,FALSE)</f>
        <v>40.9</v>
      </c>
      <c r="BI1920">
        <f t="shared" si="1699"/>
        <v>39.630769230769232</v>
      </c>
      <c r="BJ1920">
        <f t="shared" si="1700"/>
        <v>9.7182962798376085E-2</v>
      </c>
      <c r="BK1920" t="str">
        <f t="shared" si="1690"/>
        <v/>
      </c>
      <c r="BL1920" s="14" t="str">
        <f t="shared" si="1691"/>
        <v/>
      </c>
      <c r="BM1920" s="15" t="str">
        <f t="shared" si="1697"/>
        <v/>
      </c>
      <c r="BP1920" s="20">
        <f t="shared" si="1663"/>
        <v>40039</v>
      </c>
      <c r="BQ1920">
        <f t="shared" si="1707"/>
        <v>23.991427999999999</v>
      </c>
      <c r="BR1920">
        <f t="shared" si="1708"/>
        <v>-2.6140253093729946E-2</v>
      </c>
      <c r="BS1920">
        <f t="shared" si="1669"/>
        <v>0</v>
      </c>
      <c r="BT1920">
        <f t="shared" si="1670"/>
        <v>0</v>
      </c>
      <c r="BU1920">
        <f t="shared" si="1671"/>
        <v>0</v>
      </c>
      <c r="BV1920" t="str">
        <f t="shared" si="1672"/>
        <v/>
      </c>
      <c r="BW1920" s="14" t="str">
        <f t="shared" si="1698"/>
        <v/>
      </c>
      <c r="BX1920" s="15" t="str">
        <f t="shared" si="1664"/>
        <v/>
      </c>
      <c r="BY1920">
        <f t="shared" si="1673"/>
        <v>0.69746462570369505</v>
      </c>
      <c r="BZ1920">
        <f t="shared" si="1674"/>
        <v>-0.29849148245068419</v>
      </c>
      <c r="CA1920">
        <f t="shared" si="1675"/>
        <v>9.7182962798376085E-2</v>
      </c>
    </row>
    <row r="1921" spans="1:79" x14ac:dyDescent="0.25">
      <c r="A1921" s="1">
        <v>40042</v>
      </c>
      <c r="B1921" s="2">
        <v>23.364286</v>
      </c>
      <c r="C1921" s="2">
        <v>22.798570999999999</v>
      </c>
      <c r="D1921">
        <f t="shared" si="1665"/>
        <v>23.364286</v>
      </c>
      <c r="E1921" s="2">
        <f t="shared" si="1665"/>
        <v>22.798570999999999</v>
      </c>
      <c r="F1921" s="4">
        <f t="shared" si="1676"/>
        <v>-2.6140253093729946E-2</v>
      </c>
      <c r="G1921" s="4">
        <f t="shared" si="1689"/>
        <v>-2.5047334139145134E-2</v>
      </c>
      <c r="H1921" s="4">
        <f t="shared" si="1710"/>
        <v>4.1098572139707135E-2</v>
      </c>
      <c r="I1921" s="5">
        <f t="shared" si="1666"/>
        <v>-0.56571500000000086</v>
      </c>
      <c r="J1921">
        <f t="shared" si="1659"/>
        <v>1</v>
      </c>
      <c r="K1921">
        <f t="shared" si="1677"/>
        <v>23.512285600000002</v>
      </c>
      <c r="L1921">
        <f t="shared" si="1709"/>
        <v>23.189499950000005</v>
      </c>
      <c r="M1921" t="str">
        <f t="shared" si="1678"/>
        <v/>
      </c>
      <c r="R1921" s="13">
        <f t="shared" si="1679"/>
        <v>0.32278564999999659</v>
      </c>
      <c r="S1921" s="14" t="str">
        <f t="shared" si="1686"/>
        <v/>
      </c>
      <c r="T1921" s="14">
        <f t="shared" si="1681"/>
        <v>0</v>
      </c>
      <c r="U1921" s="15" t="str">
        <f t="shared" si="1682"/>
        <v/>
      </c>
      <c r="V1921" t="str">
        <f t="shared" si="1683"/>
        <v/>
      </c>
      <c r="Y1921" s="13" t="str">
        <f t="shared" si="1684"/>
        <v/>
      </c>
      <c r="Z1921" t="str">
        <f t="shared" si="1680"/>
        <v/>
      </c>
      <c r="AB1921" s="14" t="str">
        <f t="shared" si="1687"/>
        <v/>
      </c>
      <c r="AC1921" t="str">
        <f t="shared" si="1685"/>
        <v/>
      </c>
      <c r="AE1921" s="15" t="str">
        <f t="shared" si="1688"/>
        <v/>
      </c>
      <c r="AF1921" t="str">
        <f t="shared" si="1711"/>
        <v/>
      </c>
      <c r="AI1921" s="21">
        <f t="shared" si="1667"/>
        <v>40042</v>
      </c>
      <c r="AJ1921" s="14">
        <f t="shared" si="1660"/>
        <v>23.364286</v>
      </c>
      <c r="AK1921" s="22">
        <f t="shared" si="1668"/>
        <v>-1.1739541281081735E-2</v>
      </c>
      <c r="AL1921" s="14">
        <f t="shared" si="1701"/>
        <v>23.926125958133071</v>
      </c>
      <c r="AM1921" s="14">
        <f t="shared" si="1702"/>
        <v>0.26695930909762389</v>
      </c>
      <c r="AN1921" s="14">
        <f t="shared" si="1703"/>
        <v>-2.104590246476898</v>
      </c>
      <c r="AO1921" s="14">
        <f t="shared" si="1704"/>
        <v>100</v>
      </c>
      <c r="AP1921" s="14">
        <f t="shared" si="1705"/>
        <v>-1.1739541281081736</v>
      </c>
      <c r="AQ1921" s="15">
        <f t="shared" si="1706"/>
        <v>-1.1739541281081736</v>
      </c>
      <c r="AT1921" s="21">
        <f t="shared" si="1661"/>
        <v>40042</v>
      </c>
      <c r="AU1921" s="14">
        <f t="shared" ref="AU1921:AU1984" si="1712">AJ1921</f>
        <v>23.364286</v>
      </c>
      <c r="AV1921" s="22">
        <f t="shared" ref="AV1921:AV1984" si="1713">AK1921</f>
        <v>-1.1739541281081735E-2</v>
      </c>
      <c r="AW1921" s="14">
        <f>VLOOKUP(AT1921,DATA_FEEDS!$F$7:$H$2022,3,FALSE)</f>
        <v>32.598500000000001</v>
      </c>
      <c r="AX1921" s="14">
        <f t="shared" si="1692"/>
        <v>30.337452000000003</v>
      </c>
      <c r="AY1921" s="14">
        <f t="shared" si="1693"/>
        <v>2.1607414491000445</v>
      </c>
      <c r="AZ1921" s="14">
        <f t="shared" si="1694"/>
        <v>-100</v>
      </c>
      <c r="BA1921" s="14">
        <f t="shared" si="1695"/>
        <v>1.1739541281081736</v>
      </c>
      <c r="BB1921" s="15" t="str">
        <f t="shared" si="1696"/>
        <v/>
      </c>
      <c r="BE1921" s="20">
        <f t="shared" si="1662"/>
        <v>40042</v>
      </c>
      <c r="BF1921">
        <f t="shared" ref="BF1921:BF1984" si="1714">AJ1921</f>
        <v>23.364286</v>
      </c>
      <c r="BG1921">
        <f t="shared" ref="BG1921:BG1984" si="1715">AK1921</f>
        <v>-1.1739541281081735E-2</v>
      </c>
      <c r="BH1921">
        <f>VLOOKUP(BE1921,DATA_FEEDS!$A$7:$B$2095,2,FALSE)</f>
        <v>52.7</v>
      </c>
      <c r="BI1921">
        <f t="shared" si="1699"/>
        <v>41.769230769230766</v>
      </c>
      <c r="BJ1921">
        <f t="shared" si="1700"/>
        <v>0.8944120638957973</v>
      </c>
      <c r="BK1921" t="str">
        <f t="shared" si="1690"/>
        <v/>
      </c>
      <c r="BL1921" s="14" t="str">
        <f t="shared" si="1691"/>
        <v/>
      </c>
      <c r="BM1921" s="15" t="str">
        <f t="shared" si="1697"/>
        <v/>
      </c>
      <c r="BP1921" s="20">
        <f t="shared" si="1663"/>
        <v>40042</v>
      </c>
      <c r="BQ1921">
        <f t="shared" si="1707"/>
        <v>23.364286</v>
      </c>
      <c r="BR1921">
        <f t="shared" si="1708"/>
        <v>-1.1739541281081735E-2</v>
      </c>
      <c r="BS1921">
        <f t="shared" si="1669"/>
        <v>100</v>
      </c>
      <c r="BT1921">
        <f t="shared" si="1670"/>
        <v>-100</v>
      </c>
      <c r="BU1921">
        <f t="shared" si="1671"/>
        <v>0</v>
      </c>
      <c r="BV1921" t="str">
        <f t="shared" si="1672"/>
        <v/>
      </c>
      <c r="BW1921" s="14" t="str">
        <f t="shared" si="1698"/>
        <v/>
      </c>
      <c r="BX1921" s="15" t="str">
        <f t="shared" si="1664"/>
        <v/>
      </c>
      <c r="BY1921">
        <f t="shared" si="1673"/>
        <v>-2.104590246476898</v>
      </c>
      <c r="BZ1921">
        <f t="shared" si="1674"/>
        <v>2.1607414491000445</v>
      </c>
      <c r="CA1921">
        <f t="shared" si="1675"/>
        <v>0.8944120638957973</v>
      </c>
    </row>
    <row r="1922" spans="1:79" x14ac:dyDescent="0.25">
      <c r="A1922" s="1">
        <v>40043</v>
      </c>
      <c r="B1922" s="2">
        <v>23.09</v>
      </c>
      <c r="C1922" s="2">
        <v>23.428571999999999</v>
      </c>
      <c r="D1922">
        <f t="shared" si="1665"/>
        <v>23.09</v>
      </c>
      <c r="E1922" s="2">
        <f t="shared" si="1665"/>
        <v>23.428571999999999</v>
      </c>
      <c r="F1922" s="4">
        <f t="shared" si="1676"/>
        <v>-1.1739541281081735E-2</v>
      </c>
      <c r="G1922" s="4">
        <f t="shared" si="1689"/>
        <v>8.9203816406122644E-3</v>
      </c>
      <c r="H1922" s="4">
        <f t="shared" si="1710"/>
        <v>3.9356065697695349E-2</v>
      </c>
      <c r="I1922" s="5">
        <f t="shared" si="1666"/>
        <v>0.33857199999999921</v>
      </c>
      <c r="J1922">
        <f t="shared" ref="J1922:J1985" si="1716">E1922/C1922</f>
        <v>1</v>
      </c>
      <c r="K1922">
        <f t="shared" si="1677"/>
        <v>23.545714199999999</v>
      </c>
      <c r="L1922">
        <f t="shared" si="1709"/>
        <v>23.278714300000001</v>
      </c>
      <c r="M1922" t="str">
        <f t="shared" si="1678"/>
        <v/>
      </c>
      <c r="R1922" s="13">
        <f t="shared" si="1679"/>
        <v>0.26699989999999829</v>
      </c>
      <c r="S1922" s="14" t="str">
        <f t="shared" si="1686"/>
        <v/>
      </c>
      <c r="T1922" s="14">
        <f t="shared" si="1681"/>
        <v>0</v>
      </c>
      <c r="U1922" s="15" t="str">
        <f t="shared" si="1682"/>
        <v/>
      </c>
      <c r="V1922" t="str">
        <f t="shared" si="1683"/>
        <v/>
      </c>
      <c r="Y1922" s="13" t="str">
        <f t="shared" si="1684"/>
        <v/>
      </c>
      <c r="Z1922" t="str">
        <f t="shared" si="1680"/>
        <v/>
      </c>
      <c r="AB1922" s="14" t="str">
        <f t="shared" si="1687"/>
        <v/>
      </c>
      <c r="AC1922" t="str">
        <f t="shared" si="1685"/>
        <v/>
      </c>
      <c r="AE1922" s="15" t="str">
        <f t="shared" si="1688"/>
        <v/>
      </c>
      <c r="AF1922" t="str">
        <f t="shared" si="1711"/>
        <v/>
      </c>
      <c r="AI1922" s="21">
        <f t="shared" si="1667"/>
        <v>40043</v>
      </c>
      <c r="AJ1922" s="14">
        <f t="shared" ref="AJ1922:AJ1985" si="1717">D1922</f>
        <v>23.09</v>
      </c>
      <c r="AK1922" s="22">
        <f t="shared" si="1668"/>
        <v>6.9294066695539253E-3</v>
      </c>
      <c r="AL1922" s="14">
        <f t="shared" si="1701"/>
        <v>23.695990551516275</v>
      </c>
      <c r="AM1922" s="14">
        <f t="shared" si="1702"/>
        <v>0.24520661247485129</v>
      </c>
      <c r="AN1922" s="14">
        <f t="shared" si="1703"/>
        <v>-2.47134669575204</v>
      </c>
      <c r="AO1922" s="14">
        <f t="shared" si="1704"/>
        <v>100</v>
      </c>
      <c r="AP1922" s="14">
        <f t="shared" si="1705"/>
        <v>0.69294066695539258</v>
      </c>
      <c r="AQ1922" s="15" t="str">
        <f t="shared" si="1706"/>
        <v/>
      </c>
      <c r="AT1922" s="21">
        <f t="shared" ref="AT1922:AT1985" si="1718">AI1922</f>
        <v>40043</v>
      </c>
      <c r="AU1922" s="14">
        <f t="shared" si="1712"/>
        <v>23.09</v>
      </c>
      <c r="AV1922" s="22">
        <f t="shared" si="1713"/>
        <v>6.9294066695539253E-3</v>
      </c>
      <c r="AW1922" s="14">
        <f>VLOOKUP(AT1922,DATA_FEEDS!$F$7:$H$2022,3,FALSE)</f>
        <v>32.060189999999999</v>
      </c>
      <c r="AX1922" s="14">
        <f t="shared" si="1692"/>
        <v>30.396607999999997</v>
      </c>
      <c r="AY1922" s="14">
        <f t="shared" si="1693"/>
        <v>1.3571223417934282</v>
      </c>
      <c r="AZ1922" s="14">
        <f t="shared" si="1694"/>
        <v>-100</v>
      </c>
      <c r="BA1922" s="14">
        <f t="shared" si="1695"/>
        <v>-0.69294066695539258</v>
      </c>
      <c r="BB1922" s="15">
        <f t="shared" si="1696"/>
        <v>-0.69294066695539258</v>
      </c>
      <c r="BE1922" s="20">
        <f t="shared" ref="BE1922:BE1985" si="1719">AI1922</f>
        <v>40043</v>
      </c>
      <c r="BF1922">
        <f t="shared" si="1714"/>
        <v>23.09</v>
      </c>
      <c r="BG1922">
        <f t="shared" si="1715"/>
        <v>6.9294066695539253E-3</v>
      </c>
      <c r="BH1922">
        <f>VLOOKUP(BE1922,DATA_FEEDS!$A$7:$B$2095,2,FALSE)</f>
        <v>52.1</v>
      </c>
      <c r="BI1922">
        <f t="shared" si="1699"/>
        <v>43.976923076923079</v>
      </c>
      <c r="BJ1922">
        <f t="shared" si="1700"/>
        <v>0.71828639662641713</v>
      </c>
      <c r="BK1922" t="str">
        <f t="shared" si="1690"/>
        <v/>
      </c>
      <c r="BL1922" s="14" t="str">
        <f t="shared" si="1691"/>
        <v/>
      </c>
      <c r="BM1922" s="15" t="str">
        <f t="shared" si="1697"/>
        <v/>
      </c>
      <c r="BP1922" s="20">
        <f t="shared" ref="BP1922:BP1985" si="1720">AT1922</f>
        <v>40043</v>
      </c>
      <c r="BQ1922">
        <f t="shared" si="1707"/>
        <v>23.09</v>
      </c>
      <c r="BR1922">
        <f t="shared" si="1708"/>
        <v>6.9294066695539253E-3</v>
      </c>
      <c r="BS1922">
        <f t="shared" si="1669"/>
        <v>100</v>
      </c>
      <c r="BT1922">
        <f t="shared" si="1670"/>
        <v>-100</v>
      </c>
      <c r="BU1922">
        <f t="shared" si="1671"/>
        <v>0</v>
      </c>
      <c r="BV1922" t="str">
        <f t="shared" si="1672"/>
        <v/>
      </c>
      <c r="BW1922" s="14" t="str">
        <f t="shared" si="1698"/>
        <v/>
      </c>
      <c r="BX1922" s="15" t="str">
        <f t="shared" ref="BX1922:BX1985" si="1721">IF(BW1922&lt;0,BW1922,"")</f>
        <v/>
      </c>
      <c r="BY1922">
        <f t="shared" si="1673"/>
        <v>-2.47134669575204</v>
      </c>
      <c r="BZ1922">
        <f t="shared" si="1674"/>
        <v>1.3571223417934282</v>
      </c>
      <c r="CA1922">
        <f t="shared" si="1675"/>
        <v>0.71828639662641713</v>
      </c>
    </row>
    <row r="1923" spans="1:79" x14ac:dyDescent="0.25">
      <c r="A1923" s="1">
        <v>40044</v>
      </c>
      <c r="B1923" s="2">
        <v>23.25</v>
      </c>
      <c r="C1923" s="2">
        <v>23.514285999999998</v>
      </c>
      <c r="D1923">
        <f t="shared" ref="D1923:E1986" si="1722">B1923</f>
        <v>23.25</v>
      </c>
      <c r="E1923" s="2">
        <f t="shared" si="1722"/>
        <v>23.514285999999998</v>
      </c>
      <c r="F1923" s="4">
        <f t="shared" si="1676"/>
        <v>6.9294066695539253E-3</v>
      </c>
      <c r="G1923" s="4">
        <f t="shared" si="1689"/>
        <v>-1.2301182561098701E-2</v>
      </c>
      <c r="H1923" s="4">
        <f t="shared" si="1710"/>
        <v>5.0884322658232048E-2</v>
      </c>
      <c r="I1923" s="5">
        <f t="shared" ref="I1923:I1986" si="1723">(E1923-D1923)</f>
        <v>0.26428599999999847</v>
      </c>
      <c r="J1923">
        <f t="shared" si="1716"/>
        <v>1</v>
      </c>
      <c r="K1923">
        <f t="shared" si="1677"/>
        <v>23.525428400000003</v>
      </c>
      <c r="L1923">
        <f t="shared" si="1709"/>
        <v>23.334857199999998</v>
      </c>
      <c r="M1923" t="str">
        <f t="shared" si="1678"/>
        <v/>
      </c>
      <c r="R1923" s="13">
        <f t="shared" si="1679"/>
        <v>0.19057120000000438</v>
      </c>
      <c r="S1923" s="14" t="str">
        <f t="shared" si="1686"/>
        <v/>
      </c>
      <c r="T1923" s="14">
        <f t="shared" si="1681"/>
        <v>0</v>
      </c>
      <c r="U1923" s="15" t="str">
        <f t="shared" si="1682"/>
        <v/>
      </c>
      <c r="V1923" t="str">
        <f t="shared" si="1683"/>
        <v/>
      </c>
      <c r="Y1923" s="13" t="str">
        <f t="shared" si="1684"/>
        <v/>
      </c>
      <c r="Z1923" t="str">
        <f t="shared" si="1680"/>
        <v/>
      </c>
      <c r="AB1923" s="14" t="str">
        <f t="shared" si="1687"/>
        <v/>
      </c>
      <c r="AC1923" t="str">
        <f t="shared" si="1685"/>
        <v/>
      </c>
      <c r="AE1923" s="15" t="str">
        <f t="shared" si="1688"/>
        <v/>
      </c>
      <c r="AF1923" t="str">
        <f t="shared" si="1711"/>
        <v/>
      </c>
      <c r="AI1923" s="21">
        <f t="shared" ref="AI1923:AI1986" si="1724">A1923</f>
        <v>40044</v>
      </c>
      <c r="AJ1923" s="14">
        <f t="shared" si="1717"/>
        <v>23.25</v>
      </c>
      <c r="AK1923" s="22">
        <f t="shared" ref="AK1923:AK1986" si="1725">(AJ1924-AJ1923)/AJ1923</f>
        <v>1.3701978494623596E-2</v>
      </c>
      <c r="AL1923" s="14">
        <f t="shared" si="1701"/>
        <v>23.467578028666367</v>
      </c>
      <c r="AM1923" s="14">
        <f t="shared" si="1702"/>
        <v>0.26016595082995414</v>
      </c>
      <c r="AN1923" s="14">
        <f t="shared" si="1703"/>
        <v>-0.83630478151453735</v>
      </c>
      <c r="AO1923" s="14" t="str">
        <f t="shared" si="1704"/>
        <v/>
      </c>
      <c r="AP1923" s="14" t="str">
        <f t="shared" si="1705"/>
        <v/>
      </c>
      <c r="AQ1923" s="15" t="str">
        <f t="shared" si="1706"/>
        <v/>
      </c>
      <c r="AT1923" s="21">
        <f t="shared" si="1718"/>
        <v>40044</v>
      </c>
      <c r="AU1923" s="14">
        <f t="shared" si="1712"/>
        <v>23.25</v>
      </c>
      <c r="AV1923" s="22">
        <f t="shared" si="1713"/>
        <v>1.3701978494623596E-2</v>
      </c>
      <c r="AW1923" s="14">
        <f>VLOOKUP(AT1923,DATA_FEEDS!$F$7:$H$2022,3,FALSE)</f>
        <v>31.851690000000001</v>
      </c>
      <c r="AX1923" s="14">
        <f t="shared" si="1692"/>
        <v>30.433564000000001</v>
      </c>
      <c r="AY1923" s="14">
        <f t="shared" si="1693"/>
        <v>1.0920555173253128</v>
      </c>
      <c r="AZ1923" s="14" t="str">
        <f t="shared" si="1694"/>
        <v/>
      </c>
      <c r="BA1923" s="14" t="str">
        <f t="shared" si="1695"/>
        <v/>
      </c>
      <c r="BB1923" s="15" t="str">
        <f t="shared" si="1696"/>
        <v/>
      </c>
      <c r="BE1923" s="20">
        <f t="shared" si="1719"/>
        <v>40044</v>
      </c>
      <c r="BF1923">
        <f t="shared" si="1714"/>
        <v>23.25</v>
      </c>
      <c r="BG1923">
        <f t="shared" si="1715"/>
        <v>1.3701978494623596E-2</v>
      </c>
      <c r="BH1923">
        <f>VLOOKUP(BE1923,DATA_FEEDS!$A$7:$B$2095,2,FALSE)</f>
        <v>51.4</v>
      </c>
      <c r="BI1923">
        <f t="shared" si="1699"/>
        <v>45.553846153846152</v>
      </c>
      <c r="BJ1923">
        <f t="shared" si="1700"/>
        <v>0.53921191842498661</v>
      </c>
      <c r="BK1923" t="str">
        <f t="shared" si="1690"/>
        <v/>
      </c>
      <c r="BL1923" s="14" t="str">
        <f t="shared" si="1691"/>
        <v/>
      </c>
      <c r="BM1923" s="15" t="str">
        <f t="shared" si="1697"/>
        <v/>
      </c>
      <c r="BP1923" s="20">
        <f t="shared" si="1720"/>
        <v>40044</v>
      </c>
      <c r="BQ1923">
        <f t="shared" si="1707"/>
        <v>23.25</v>
      </c>
      <c r="BR1923">
        <f t="shared" si="1708"/>
        <v>1.3701978494623596E-2</v>
      </c>
      <c r="BS1923">
        <f t="shared" ref="BS1923:BS1986" si="1726">IF(ISNUMBER(AO1923),AO1923,0)</f>
        <v>0</v>
      </c>
      <c r="BT1923">
        <f t="shared" ref="BT1923:BT1986" si="1727">IF(ISNUMBER(AZ1923),AZ1923,0)</f>
        <v>0</v>
      </c>
      <c r="BU1923">
        <f t="shared" ref="BU1923:BU1986" si="1728">IF(ISNUMBER(BK1923),BK1923,0)</f>
        <v>0</v>
      </c>
      <c r="BV1923" t="str">
        <f t="shared" ref="BV1923:BV1986" si="1729">IF(SUM(BS1923:BU1923)&gt;0,1*$P$1,IF(SUM(BS1923:BU1923)&lt;0,-1*$P$1,""))</f>
        <v/>
      </c>
      <c r="BW1923" s="14" t="str">
        <f t="shared" si="1698"/>
        <v/>
      </c>
      <c r="BX1923" s="15" t="str">
        <f t="shared" si="1721"/>
        <v/>
      </c>
      <c r="BY1923">
        <f t="shared" ref="BY1923:BY1986" si="1730">AN1923</f>
        <v>-0.83630478151453735</v>
      </c>
      <c r="BZ1923">
        <f t="shared" ref="BZ1923:BZ1986" si="1731">AY1923</f>
        <v>1.0920555173253128</v>
      </c>
      <c r="CA1923">
        <f t="shared" ref="CA1923:CA1986" si="1732">BJ1923</f>
        <v>0.53921191842498661</v>
      </c>
    </row>
    <row r="1924" spans="1:79" x14ac:dyDescent="0.25">
      <c r="A1924" s="1">
        <v>40045</v>
      </c>
      <c r="B1924" s="2">
        <v>23.568570999999999</v>
      </c>
      <c r="C1924" s="2">
        <v>23.761429</v>
      </c>
      <c r="D1924">
        <f t="shared" si="1722"/>
        <v>23.568570999999999</v>
      </c>
      <c r="E1924" s="2">
        <f t="shared" si="1722"/>
        <v>23.761429</v>
      </c>
      <c r="F1924" s="4">
        <f t="shared" ref="F1924:F1987" si="1733">(D1924-D1923)/D1923</f>
        <v>1.3701978494623596E-2</v>
      </c>
      <c r="G1924" s="4">
        <f t="shared" si="1689"/>
        <v>-9.5867157219653373E-3</v>
      </c>
      <c r="H1924" s="4">
        <f t="shared" si="1710"/>
        <v>5.9764254990170337E-2</v>
      </c>
      <c r="I1924" s="5">
        <f t="shared" si="1723"/>
        <v>0.19285800000000108</v>
      </c>
      <c r="J1924">
        <f t="shared" si="1716"/>
        <v>1</v>
      </c>
      <c r="K1924">
        <f t="shared" si="1677"/>
        <v>23.465714400000003</v>
      </c>
      <c r="L1924">
        <f t="shared" si="1709"/>
        <v>23.395643</v>
      </c>
      <c r="M1924" t="str">
        <f t="shared" si="1678"/>
        <v/>
      </c>
      <c r="R1924" s="13">
        <f t="shared" si="1679"/>
        <v>7.0071400000003337E-2</v>
      </c>
      <c r="S1924" s="14" t="str">
        <f t="shared" si="1686"/>
        <v/>
      </c>
      <c r="T1924" s="14">
        <f t="shared" si="1681"/>
        <v>0</v>
      </c>
      <c r="U1924" s="15" t="str">
        <f t="shared" si="1682"/>
        <v/>
      </c>
      <c r="V1924" t="str">
        <f t="shared" si="1683"/>
        <v/>
      </c>
      <c r="Y1924" s="13" t="str">
        <f t="shared" si="1684"/>
        <v/>
      </c>
      <c r="Z1924" t="str">
        <f t="shared" si="1680"/>
        <v/>
      </c>
      <c r="AB1924" s="14" t="str">
        <f t="shared" si="1687"/>
        <v/>
      </c>
      <c r="AC1924" t="str">
        <f t="shared" si="1685"/>
        <v/>
      </c>
      <c r="AE1924" s="15" t="str">
        <f t="shared" si="1688"/>
        <v/>
      </c>
      <c r="AF1924" t="str">
        <f t="shared" si="1711"/>
        <v/>
      </c>
      <c r="AI1924" s="21">
        <f t="shared" si="1724"/>
        <v>40045</v>
      </c>
      <c r="AJ1924" s="14">
        <f t="shared" si="1717"/>
        <v>23.568570999999999</v>
      </c>
      <c r="AK1924" s="22">
        <f t="shared" si="1725"/>
        <v>1.6183840759798365E-2</v>
      </c>
      <c r="AL1924" s="14">
        <f t="shared" si="1701"/>
        <v>23.332090246620055</v>
      </c>
      <c r="AM1924" s="14">
        <f t="shared" si="1702"/>
        <v>0.23700467610007969</v>
      </c>
      <c r="AN1924" s="14">
        <f t="shared" si="1703"/>
        <v>0.99778939922723342</v>
      </c>
      <c r="AO1924" s="14" t="str">
        <f t="shared" si="1704"/>
        <v/>
      </c>
      <c r="AP1924" s="14" t="str">
        <f t="shared" si="1705"/>
        <v/>
      </c>
      <c r="AQ1924" s="15" t="str">
        <f t="shared" si="1706"/>
        <v/>
      </c>
      <c r="AT1924" s="21">
        <f t="shared" si="1718"/>
        <v>40045</v>
      </c>
      <c r="AU1924" s="14">
        <f t="shared" si="1712"/>
        <v>23.568570999999999</v>
      </c>
      <c r="AV1924" s="22">
        <f t="shared" si="1713"/>
        <v>1.6183840759798365E-2</v>
      </c>
      <c r="AW1924" s="14">
        <f>VLOOKUP(AT1924,DATA_FEEDS!$F$7:$H$2022,3,FALSE)</f>
        <v>30.699809999999999</v>
      </c>
      <c r="AX1924" s="14">
        <f t="shared" si="1692"/>
        <v>30.414057000000003</v>
      </c>
      <c r="AY1924" s="14">
        <f t="shared" si="1693"/>
        <v>0.21363397106721332</v>
      </c>
      <c r="AZ1924" s="14" t="str">
        <f t="shared" si="1694"/>
        <v/>
      </c>
      <c r="BA1924" s="14" t="str">
        <f t="shared" si="1695"/>
        <v/>
      </c>
      <c r="BB1924" s="15" t="str">
        <f t="shared" si="1696"/>
        <v/>
      </c>
      <c r="BE1924" s="20">
        <f t="shared" si="1719"/>
        <v>40045</v>
      </c>
      <c r="BF1924">
        <f t="shared" si="1714"/>
        <v>23.568570999999999</v>
      </c>
      <c r="BG1924">
        <f t="shared" si="1715"/>
        <v>1.6183840759798365E-2</v>
      </c>
      <c r="BH1924">
        <f>VLOOKUP(BE1924,DATA_FEEDS!$A$7:$B$2095,2,FALSE)</f>
        <v>50.8</v>
      </c>
      <c r="BI1924">
        <f t="shared" si="1699"/>
        <v>46.792307692307688</v>
      </c>
      <c r="BJ1924">
        <f t="shared" si="1700"/>
        <v>0.38331635586365026</v>
      </c>
      <c r="BK1924" t="str">
        <f t="shared" si="1690"/>
        <v/>
      </c>
      <c r="BL1924" s="14" t="str">
        <f t="shared" si="1691"/>
        <v/>
      </c>
      <c r="BM1924" s="15" t="str">
        <f t="shared" si="1697"/>
        <v/>
      </c>
      <c r="BP1924" s="20">
        <f t="shared" si="1720"/>
        <v>40045</v>
      </c>
      <c r="BQ1924">
        <f t="shared" si="1707"/>
        <v>23.568570999999999</v>
      </c>
      <c r="BR1924">
        <f t="shared" si="1708"/>
        <v>1.6183840759798365E-2</v>
      </c>
      <c r="BS1924">
        <f t="shared" si="1726"/>
        <v>0</v>
      </c>
      <c r="BT1924">
        <f t="shared" si="1727"/>
        <v>0</v>
      </c>
      <c r="BU1924">
        <f t="shared" si="1728"/>
        <v>0</v>
      </c>
      <c r="BV1924" t="str">
        <f t="shared" si="1729"/>
        <v/>
      </c>
      <c r="BW1924" s="14" t="str">
        <f t="shared" si="1698"/>
        <v/>
      </c>
      <c r="BX1924" s="15" t="str">
        <f t="shared" si="1721"/>
        <v/>
      </c>
      <c r="BY1924">
        <f t="shared" si="1730"/>
        <v>0.99778939922723342</v>
      </c>
      <c r="BZ1924">
        <f t="shared" si="1731"/>
        <v>0.21363397106721332</v>
      </c>
      <c r="CA1924">
        <f t="shared" si="1732"/>
        <v>0.38331635586365026</v>
      </c>
    </row>
    <row r="1925" spans="1:79" x14ac:dyDescent="0.25">
      <c r="A1925" s="1">
        <v>40046</v>
      </c>
      <c r="B1925" s="2">
        <v>23.950001</v>
      </c>
      <c r="C1925" s="2">
        <v>24.174285999999999</v>
      </c>
      <c r="D1925">
        <f t="shared" si="1722"/>
        <v>23.950001</v>
      </c>
      <c r="E1925" s="2">
        <f t="shared" si="1722"/>
        <v>24.174285999999999</v>
      </c>
      <c r="F1925" s="4">
        <f t="shared" si="1733"/>
        <v>1.6183840759798365E-2</v>
      </c>
      <c r="G1925" s="4">
        <f t="shared" si="1689"/>
        <v>3.4668296732885344E-2</v>
      </c>
      <c r="H1925" s="4">
        <f t="shared" si="1710"/>
        <v>5.6502505000999022E-2</v>
      </c>
      <c r="I1925" s="5">
        <f t="shared" si="1723"/>
        <v>0.22428499999999829</v>
      </c>
      <c r="J1925">
        <f t="shared" si="1716"/>
        <v>1</v>
      </c>
      <c r="K1925">
        <f t="shared" si="1677"/>
        <v>23.535428799999998</v>
      </c>
      <c r="L1925">
        <f t="shared" si="1709"/>
        <v>23.461571549999999</v>
      </c>
      <c r="M1925" t="str">
        <f t="shared" si="1678"/>
        <v/>
      </c>
      <c r="R1925" s="13">
        <f t="shared" si="1679"/>
        <v>7.3857249999999652E-2</v>
      </c>
      <c r="S1925" s="14" t="str">
        <f t="shared" si="1686"/>
        <v/>
      </c>
      <c r="T1925" s="14">
        <f t="shared" si="1681"/>
        <v>0</v>
      </c>
      <c r="U1925" s="15" t="str">
        <f t="shared" si="1682"/>
        <v/>
      </c>
      <c r="V1925" t="str">
        <f t="shared" si="1683"/>
        <v/>
      </c>
      <c r="Y1925" s="13" t="str">
        <f t="shared" si="1684"/>
        <v/>
      </c>
      <c r="Z1925" t="str">
        <f t="shared" si="1680"/>
        <v/>
      </c>
      <c r="AB1925" s="14" t="str">
        <f t="shared" si="1687"/>
        <v/>
      </c>
      <c r="AC1925" t="str">
        <f t="shared" si="1685"/>
        <v/>
      </c>
      <c r="AE1925" s="15" t="str">
        <f t="shared" si="1688"/>
        <v/>
      </c>
      <c r="AF1925" t="str">
        <f t="shared" si="1711"/>
        <v/>
      </c>
      <c r="AI1925" s="21">
        <f t="shared" si="1724"/>
        <v>40046</v>
      </c>
      <c r="AJ1925" s="14">
        <f t="shared" si="1717"/>
        <v>23.950001</v>
      </c>
      <c r="AK1925" s="22">
        <f t="shared" si="1725"/>
        <v>1.4732984771065277E-2</v>
      </c>
      <c r="AL1925" s="14">
        <f t="shared" si="1701"/>
        <v>23.362193289858169</v>
      </c>
      <c r="AM1925" s="14">
        <f t="shared" si="1702"/>
        <v>0.24370237278201956</v>
      </c>
      <c r="AN1925" s="14">
        <f t="shared" si="1703"/>
        <v>2.4119900985436771</v>
      </c>
      <c r="AO1925" s="14">
        <f t="shared" si="1704"/>
        <v>-100</v>
      </c>
      <c r="AP1925" s="14">
        <f t="shared" si="1705"/>
        <v>-1.4732984771065276</v>
      </c>
      <c r="AQ1925" s="15">
        <f t="shared" si="1706"/>
        <v>-1.4732984771065276</v>
      </c>
      <c r="AT1925" s="21">
        <f t="shared" si="1718"/>
        <v>40046</v>
      </c>
      <c r="AU1925" s="14">
        <f t="shared" si="1712"/>
        <v>23.950001</v>
      </c>
      <c r="AV1925" s="22">
        <f t="shared" si="1713"/>
        <v>1.4732984771065277E-2</v>
      </c>
      <c r="AW1925" s="14">
        <f>VLOOKUP(AT1925,DATA_FEEDS!$F$7:$H$2022,3,FALSE)</f>
        <v>31.498999999999999</v>
      </c>
      <c r="AX1925" s="14">
        <f t="shared" si="1692"/>
        <v>30.589525999999999</v>
      </c>
      <c r="AY1925" s="14">
        <f t="shared" si="1693"/>
        <v>0.6830366683934227</v>
      </c>
      <c r="AZ1925" s="14" t="str">
        <f t="shared" si="1694"/>
        <v/>
      </c>
      <c r="BA1925" s="14" t="str">
        <f t="shared" si="1695"/>
        <v/>
      </c>
      <c r="BB1925" s="15" t="str">
        <f t="shared" si="1696"/>
        <v/>
      </c>
      <c r="BE1925" s="20">
        <f t="shared" si="1719"/>
        <v>40046</v>
      </c>
      <c r="BF1925">
        <f t="shared" si="1714"/>
        <v>23.950001</v>
      </c>
      <c r="BG1925">
        <f t="shared" si="1715"/>
        <v>1.4732984771065277E-2</v>
      </c>
      <c r="BH1925">
        <f>VLOOKUP(BE1925,DATA_FEEDS!$A$7:$B$2095,2,FALSE)</f>
        <v>49.8</v>
      </c>
      <c r="BI1925">
        <f t="shared" si="1699"/>
        <v>48.061538461538447</v>
      </c>
      <c r="BJ1925">
        <f t="shared" si="1700"/>
        <v>0.18030208515094809</v>
      </c>
      <c r="BK1925" t="str">
        <f t="shared" si="1690"/>
        <v/>
      </c>
      <c r="BL1925" s="14" t="str">
        <f t="shared" si="1691"/>
        <v/>
      </c>
      <c r="BM1925" s="15" t="str">
        <f t="shared" si="1697"/>
        <v/>
      </c>
      <c r="BP1925" s="20">
        <f t="shared" si="1720"/>
        <v>40046</v>
      </c>
      <c r="BQ1925">
        <f t="shared" si="1707"/>
        <v>23.950001</v>
      </c>
      <c r="BR1925">
        <f t="shared" si="1708"/>
        <v>1.4732984771065277E-2</v>
      </c>
      <c r="BS1925">
        <f t="shared" si="1726"/>
        <v>-100</v>
      </c>
      <c r="BT1925">
        <f t="shared" si="1727"/>
        <v>0</v>
      </c>
      <c r="BU1925">
        <f t="shared" si="1728"/>
        <v>0</v>
      </c>
      <c r="BV1925">
        <f t="shared" si="1729"/>
        <v>-100</v>
      </c>
      <c r="BW1925" s="14">
        <f t="shared" si="1698"/>
        <v>-1.4732984771065276</v>
      </c>
      <c r="BX1925" s="15">
        <f t="shared" si="1721"/>
        <v>-1.4732984771065276</v>
      </c>
      <c r="BY1925">
        <f t="shared" si="1730"/>
        <v>2.4119900985436771</v>
      </c>
      <c r="BZ1925">
        <f t="shared" si="1731"/>
        <v>0.6830366683934227</v>
      </c>
      <c r="CA1925">
        <f t="shared" si="1732"/>
        <v>0.18030208515094809</v>
      </c>
    </row>
    <row r="1926" spans="1:79" x14ac:dyDescent="0.25">
      <c r="A1926" s="1">
        <v>40049</v>
      </c>
      <c r="B1926" s="2">
        <v>24.302855999999998</v>
      </c>
      <c r="C1926" s="2">
        <v>24.151427999999999</v>
      </c>
      <c r="D1926">
        <f t="shared" si="1722"/>
        <v>24.302855999999998</v>
      </c>
      <c r="E1926" s="2">
        <f t="shared" si="1722"/>
        <v>24.151427999999999</v>
      </c>
      <c r="F1926" s="4">
        <f t="shared" si="1733"/>
        <v>1.4732984771065277E-2</v>
      </c>
      <c r="G1926" s="4">
        <f t="shared" si="1689"/>
        <v>4.5969164140320457E-2</v>
      </c>
      <c r="H1926" s="4">
        <f t="shared" si="1710"/>
        <v>6.4073435847258914E-2</v>
      </c>
      <c r="I1926" s="5">
        <f t="shared" si="1723"/>
        <v>-0.15142799999999923</v>
      </c>
      <c r="J1926">
        <f t="shared" si="1716"/>
        <v>1</v>
      </c>
      <c r="K1926">
        <f t="shared" ref="K1926:K1989" si="1734">AVERAGE(E1922:E1926)</f>
        <v>23.806000199999996</v>
      </c>
      <c r="L1926">
        <f t="shared" si="1709"/>
        <v>23.525571500000005</v>
      </c>
      <c r="M1926" t="str">
        <f t="shared" ref="M1926:M1989" si="1735">IF(SIGN(I1924)+SIGN(I1925)+SIGN(I1926)&lt;=-3,1,"")</f>
        <v/>
      </c>
      <c r="R1926" s="13">
        <f t="shared" ref="R1926:R1989" si="1736">K1926-L1926</f>
        <v>0.28042869999999098</v>
      </c>
      <c r="S1926" s="14" t="str">
        <f t="shared" si="1686"/>
        <v/>
      </c>
      <c r="T1926" s="14">
        <f t="shared" si="1681"/>
        <v>0</v>
      </c>
      <c r="U1926" s="15" t="str">
        <f t="shared" si="1682"/>
        <v/>
      </c>
      <c r="V1926" t="str">
        <f t="shared" si="1683"/>
        <v/>
      </c>
      <c r="Y1926" s="13" t="str">
        <f t="shared" si="1684"/>
        <v/>
      </c>
      <c r="Z1926" t="str">
        <f t="shared" ref="Z1926:Z1989" si="1737">IF(Y1926&lt;0, Y1926,"")</f>
        <v/>
      </c>
      <c r="AB1926" s="14" t="str">
        <f t="shared" si="1687"/>
        <v/>
      </c>
      <c r="AC1926" t="str">
        <f t="shared" si="1685"/>
        <v/>
      </c>
      <c r="AE1926" s="15" t="str">
        <f t="shared" si="1688"/>
        <v/>
      </c>
      <c r="AF1926" t="str">
        <f t="shared" si="1711"/>
        <v/>
      </c>
      <c r="AI1926" s="21">
        <f t="shared" si="1724"/>
        <v>40049</v>
      </c>
      <c r="AJ1926" s="14">
        <f t="shared" si="1717"/>
        <v>24.302855999999998</v>
      </c>
      <c r="AK1926" s="22">
        <f t="shared" si="1725"/>
        <v>-3.8796263286914414E-3</v>
      </c>
      <c r="AL1926" s="14">
        <f t="shared" si="1701"/>
        <v>23.464997998691672</v>
      </c>
      <c r="AM1926" s="14">
        <f t="shared" si="1702"/>
        <v>0.28820198154527732</v>
      </c>
      <c r="AN1926" s="14">
        <f t="shared" si="1703"/>
        <v>2.9071902865341568</v>
      </c>
      <c r="AO1926" s="14">
        <f t="shared" si="1704"/>
        <v>-100</v>
      </c>
      <c r="AP1926" s="14">
        <f t="shared" si="1705"/>
        <v>0.38796263286914412</v>
      </c>
      <c r="AQ1926" s="15" t="str">
        <f t="shared" si="1706"/>
        <v/>
      </c>
      <c r="AT1926" s="21">
        <f t="shared" si="1718"/>
        <v>40049</v>
      </c>
      <c r="AU1926" s="14">
        <f t="shared" si="1712"/>
        <v>24.302855999999998</v>
      </c>
      <c r="AV1926" s="22">
        <f t="shared" si="1713"/>
        <v>-3.8796263286914414E-3</v>
      </c>
      <c r="AW1926" s="14">
        <f>VLOOKUP(AT1926,DATA_FEEDS!$F$7:$H$2022,3,FALSE)</f>
        <v>34.125500000000002</v>
      </c>
      <c r="AX1926" s="14">
        <f t="shared" si="1692"/>
        <v>31.114325999999998</v>
      </c>
      <c r="AY1926" s="14">
        <f t="shared" si="1693"/>
        <v>2.2322315911778818</v>
      </c>
      <c r="AZ1926" s="14">
        <f t="shared" si="1694"/>
        <v>-100</v>
      </c>
      <c r="BA1926" s="14">
        <f t="shared" si="1695"/>
        <v>0.38796263286914412</v>
      </c>
      <c r="BB1926" s="15" t="str">
        <f t="shared" si="1696"/>
        <v/>
      </c>
      <c r="BE1926" s="20">
        <f t="shared" si="1719"/>
        <v>40049</v>
      </c>
      <c r="BF1926">
        <f t="shared" si="1714"/>
        <v>24.302855999999998</v>
      </c>
      <c r="BG1926">
        <f t="shared" si="1715"/>
        <v>-3.8796263286914414E-3</v>
      </c>
      <c r="BH1926">
        <f>VLOOKUP(BE1926,DATA_FEEDS!$A$7:$B$2095,2,FALSE)</f>
        <v>46.3</v>
      </c>
      <c r="BI1926">
        <f t="shared" si="1699"/>
        <v>49.430769230769215</v>
      </c>
      <c r="BJ1926">
        <f t="shared" si="1700"/>
        <v>-0.41994811235288465</v>
      </c>
      <c r="BK1926" t="str">
        <f t="shared" si="1690"/>
        <v/>
      </c>
      <c r="BL1926" s="14" t="str">
        <f t="shared" si="1691"/>
        <v/>
      </c>
      <c r="BM1926" s="15" t="str">
        <f t="shared" si="1697"/>
        <v/>
      </c>
      <c r="BP1926" s="20">
        <f t="shared" si="1720"/>
        <v>40049</v>
      </c>
      <c r="BQ1926">
        <f t="shared" si="1707"/>
        <v>24.302855999999998</v>
      </c>
      <c r="BR1926">
        <f t="shared" si="1708"/>
        <v>-3.8796263286914414E-3</v>
      </c>
      <c r="BS1926">
        <f t="shared" si="1726"/>
        <v>-100</v>
      </c>
      <c r="BT1926">
        <f t="shared" si="1727"/>
        <v>-100</v>
      </c>
      <c r="BU1926">
        <f t="shared" si="1728"/>
        <v>0</v>
      </c>
      <c r="BV1926">
        <f t="shared" si="1729"/>
        <v>-100</v>
      </c>
      <c r="BW1926" s="14">
        <f t="shared" si="1698"/>
        <v>0.38796263286914412</v>
      </c>
      <c r="BX1926" s="15" t="str">
        <f t="shared" si="1721"/>
        <v/>
      </c>
      <c r="BY1926">
        <f t="shared" si="1730"/>
        <v>2.9071902865341568</v>
      </c>
      <c r="BZ1926">
        <f t="shared" si="1731"/>
        <v>2.2322315911778818</v>
      </c>
      <c r="CA1926">
        <f t="shared" si="1732"/>
        <v>-0.41994811235288465</v>
      </c>
    </row>
    <row r="1927" spans="1:79" x14ac:dyDescent="0.25">
      <c r="A1927" s="1">
        <v>40050</v>
      </c>
      <c r="B1927" s="2">
        <v>24.208570000000002</v>
      </c>
      <c r="C1927" s="2">
        <v>24.200001</v>
      </c>
      <c r="D1927">
        <f t="shared" si="1722"/>
        <v>24.208570000000002</v>
      </c>
      <c r="E1927" s="2">
        <f t="shared" si="1722"/>
        <v>24.200001</v>
      </c>
      <c r="F1927" s="4">
        <f t="shared" si="1733"/>
        <v>-3.8796263286914414E-3</v>
      </c>
      <c r="G1927" s="4">
        <f t="shared" si="1689"/>
        <v>4.0860258064516146E-2</v>
      </c>
      <c r="H1927" s="4">
        <f t="shared" si="1710"/>
        <v>6.6079292243202983E-2</v>
      </c>
      <c r="I1927" s="5">
        <f t="shared" si="1723"/>
        <v>-8.5690000000013811E-3</v>
      </c>
      <c r="J1927">
        <f t="shared" si="1716"/>
        <v>1</v>
      </c>
      <c r="K1927">
        <f t="shared" si="1734"/>
        <v>23.960286</v>
      </c>
      <c r="L1927">
        <f t="shared" si="1709"/>
        <v>23.592714399999998</v>
      </c>
      <c r="M1927" t="str">
        <f t="shared" si="1735"/>
        <v/>
      </c>
      <c r="R1927" s="13">
        <f t="shared" si="1736"/>
        <v>0.36757160000000155</v>
      </c>
      <c r="S1927" s="14" t="str">
        <f t="shared" si="1686"/>
        <v/>
      </c>
      <c r="T1927" s="14">
        <f t="shared" ref="T1927:T1990" si="1738">IF(ISNUMBER(S1927),S1927+T1926,T1926)</f>
        <v>0</v>
      </c>
      <c r="U1927" s="15" t="str">
        <f t="shared" ref="U1927:U1990" si="1739">IF(ABS(T1927)&lt;=0,"",T1927*F1927)</f>
        <v/>
      </c>
      <c r="V1927" t="str">
        <f t="shared" ref="V1927:V1990" si="1740">IF(U1927&lt;0, U1927,"")</f>
        <v/>
      </c>
      <c r="Y1927" s="13" t="str">
        <f t="shared" ref="Y1927:Y1990" si="1741">IF(ISNUMBER(M1927),M1927*$P$1*F1927,"")</f>
        <v/>
      </c>
      <c r="Z1927" t="str">
        <f t="shared" si="1737"/>
        <v/>
      </c>
      <c r="AB1927" s="14" t="str">
        <f t="shared" si="1687"/>
        <v/>
      </c>
      <c r="AC1927" t="str">
        <f t="shared" ref="AC1927:AC1990" si="1742">IF(AB1927&lt;0, AB1927,"")</f>
        <v/>
      </c>
      <c r="AE1927" s="15" t="str">
        <f t="shared" si="1688"/>
        <v/>
      </c>
      <c r="AF1927" t="str">
        <f t="shared" si="1711"/>
        <v/>
      </c>
      <c r="AI1927" s="21">
        <f t="shared" si="1724"/>
        <v>40050</v>
      </c>
      <c r="AJ1927" s="14">
        <f t="shared" si="1717"/>
        <v>24.208570000000002</v>
      </c>
      <c r="AK1927" s="22">
        <f t="shared" si="1725"/>
        <v>-3.1865574876996879E-3</v>
      </c>
      <c r="AL1927" s="14">
        <f t="shared" si="1701"/>
        <v>23.743307604902327</v>
      </c>
      <c r="AM1927" s="14">
        <f t="shared" si="1702"/>
        <v>0.3547426819936601</v>
      </c>
      <c r="AN1927" s="14">
        <f t="shared" si="1703"/>
        <v>1.3115489584813753</v>
      </c>
      <c r="AO1927" s="14" t="str">
        <f t="shared" si="1704"/>
        <v/>
      </c>
      <c r="AP1927" s="14" t="str">
        <f t="shared" si="1705"/>
        <v/>
      </c>
      <c r="AQ1927" s="15" t="str">
        <f t="shared" si="1706"/>
        <v/>
      </c>
      <c r="AT1927" s="21">
        <f t="shared" si="1718"/>
        <v>40050</v>
      </c>
      <c r="AU1927" s="14">
        <f t="shared" si="1712"/>
        <v>24.208570000000002</v>
      </c>
      <c r="AV1927" s="22">
        <f t="shared" si="1713"/>
        <v>-3.1865574876996879E-3</v>
      </c>
      <c r="AW1927" s="14">
        <f>VLOOKUP(AT1927,DATA_FEEDS!$F$7:$H$2022,3,FALSE)</f>
        <v>33.15269</v>
      </c>
      <c r="AX1927" s="14">
        <f t="shared" si="1692"/>
        <v>31.515626000000005</v>
      </c>
      <c r="AY1927" s="14">
        <f t="shared" si="1693"/>
        <v>1.0197410691478375</v>
      </c>
      <c r="AZ1927" s="14" t="str">
        <f t="shared" si="1694"/>
        <v/>
      </c>
      <c r="BA1927" s="14" t="str">
        <f t="shared" si="1695"/>
        <v/>
      </c>
      <c r="BB1927" s="15" t="str">
        <f t="shared" si="1696"/>
        <v/>
      </c>
      <c r="BE1927" s="20">
        <f t="shared" si="1719"/>
        <v>40050</v>
      </c>
      <c r="BF1927">
        <f t="shared" si="1714"/>
        <v>24.208570000000002</v>
      </c>
      <c r="BG1927">
        <f t="shared" si="1715"/>
        <v>-3.1865574876996879E-3</v>
      </c>
      <c r="BH1927">
        <f>VLOOKUP(BE1927,DATA_FEEDS!$A$7:$B$2095,2,FALSE)</f>
        <v>53.6</v>
      </c>
      <c r="BI1927">
        <f t="shared" si="1699"/>
        <v>51.146153846153837</v>
      </c>
      <c r="BJ1927">
        <f t="shared" si="1700"/>
        <v>0.49912541714625608</v>
      </c>
      <c r="BK1927" t="str">
        <f t="shared" si="1690"/>
        <v/>
      </c>
      <c r="BL1927" s="14" t="str">
        <f t="shared" si="1691"/>
        <v/>
      </c>
      <c r="BM1927" s="15" t="str">
        <f t="shared" si="1697"/>
        <v/>
      </c>
      <c r="BP1927" s="20">
        <f t="shared" si="1720"/>
        <v>40050</v>
      </c>
      <c r="BQ1927">
        <f t="shared" si="1707"/>
        <v>24.208570000000002</v>
      </c>
      <c r="BR1927">
        <f t="shared" si="1708"/>
        <v>-3.1865574876996879E-3</v>
      </c>
      <c r="BS1927">
        <f t="shared" si="1726"/>
        <v>0</v>
      </c>
      <c r="BT1927">
        <f t="shared" si="1727"/>
        <v>0</v>
      </c>
      <c r="BU1927">
        <f t="shared" si="1728"/>
        <v>0</v>
      </c>
      <c r="BV1927" t="str">
        <f t="shared" si="1729"/>
        <v/>
      </c>
      <c r="BW1927" s="14" t="str">
        <f t="shared" si="1698"/>
        <v/>
      </c>
      <c r="BX1927" s="15" t="str">
        <f t="shared" si="1721"/>
        <v/>
      </c>
      <c r="BY1927">
        <f t="shared" si="1730"/>
        <v>1.3115489584813753</v>
      </c>
      <c r="BZ1927">
        <f t="shared" si="1731"/>
        <v>1.0197410691478375</v>
      </c>
      <c r="CA1927">
        <f t="shared" si="1732"/>
        <v>0.49912541714625608</v>
      </c>
    </row>
    <row r="1928" spans="1:79" x14ac:dyDescent="0.25">
      <c r="A1928" s="1">
        <v>40051</v>
      </c>
      <c r="B1928" s="2">
        <v>24.131428</v>
      </c>
      <c r="C1928" s="2">
        <v>23.915714000000001</v>
      </c>
      <c r="D1928">
        <f t="shared" si="1722"/>
        <v>24.131428</v>
      </c>
      <c r="E1928" s="2">
        <f t="shared" si="1722"/>
        <v>23.915714000000001</v>
      </c>
      <c r="F1928" s="4">
        <f t="shared" si="1733"/>
        <v>-3.1865574876996879E-3</v>
      </c>
      <c r="G1928" s="4">
        <f t="shared" si="1689"/>
        <v>1.4729064396819079E-2</v>
      </c>
      <c r="H1928" s="4">
        <f t="shared" si="1710"/>
        <v>3.5312294372294363E-2</v>
      </c>
      <c r="I1928" s="5">
        <f t="shared" si="1723"/>
        <v>-0.21571399999999841</v>
      </c>
      <c r="J1928">
        <f t="shared" si="1716"/>
        <v>1</v>
      </c>
      <c r="K1928">
        <f t="shared" si="1734"/>
        <v>24.0405716</v>
      </c>
      <c r="L1928">
        <f t="shared" si="1709"/>
        <v>23.645428649999996</v>
      </c>
      <c r="M1928">
        <f t="shared" si="1735"/>
        <v>1</v>
      </c>
      <c r="R1928" s="13">
        <f t="shared" si="1736"/>
        <v>0.39514295000000388</v>
      </c>
      <c r="S1928" s="14" t="str">
        <f t="shared" ref="S1928:S1991" si="1743">IF(R1927*R1928&lt;0,IF(R1927&lt;0,1*$P$1,-1*$P$1),"")</f>
        <v/>
      </c>
      <c r="T1928" s="14">
        <f t="shared" si="1738"/>
        <v>0</v>
      </c>
      <c r="U1928" s="15" t="str">
        <f t="shared" si="1739"/>
        <v/>
      </c>
      <c r="V1928" t="str">
        <f t="shared" si="1740"/>
        <v/>
      </c>
      <c r="Y1928" s="13">
        <f t="shared" si="1741"/>
        <v>-0.31865574876996877</v>
      </c>
      <c r="Z1928">
        <f t="shared" si="1737"/>
        <v>-0.31865574876996877</v>
      </c>
      <c r="AB1928" s="14">
        <f t="shared" ref="AB1928:AB1991" si="1744">IF(ISNUMBER(M1928),M1928*$P$1*(E1932-D1928)/D1928,"")</f>
        <v>-2.1430227834009647</v>
      </c>
      <c r="AC1928">
        <f t="shared" si="1742"/>
        <v>-2.1430227834009647</v>
      </c>
      <c r="AE1928" s="15">
        <f>IF(ISNUMBER(M1928),M1928*$P$1*(E1957-D1928)/D1928,"")</f>
        <v>12.627284220395078</v>
      </c>
      <c r="AF1928" t="str">
        <f t="shared" si="1711"/>
        <v/>
      </c>
      <c r="AI1928" s="21">
        <f t="shared" si="1724"/>
        <v>40051</v>
      </c>
      <c r="AJ1928" s="14">
        <f t="shared" si="1717"/>
        <v>24.131428</v>
      </c>
      <c r="AK1928" s="22">
        <f t="shared" si="1725"/>
        <v>-1.0063639831011659E-3</v>
      </c>
      <c r="AL1928" s="14">
        <f t="shared" si="1701"/>
        <v>23.931713027627893</v>
      </c>
      <c r="AM1928" s="14">
        <f t="shared" si="1702"/>
        <v>0.3664689644212008</v>
      </c>
      <c r="AN1928" s="14">
        <f t="shared" si="1703"/>
        <v>0.54497103919164169</v>
      </c>
      <c r="AO1928" s="14" t="str">
        <f t="shared" si="1704"/>
        <v/>
      </c>
      <c r="AP1928" s="14" t="str">
        <f t="shared" si="1705"/>
        <v/>
      </c>
      <c r="AQ1928" s="15" t="str">
        <f t="shared" si="1706"/>
        <v/>
      </c>
      <c r="AT1928" s="21">
        <f t="shared" si="1718"/>
        <v>40051</v>
      </c>
      <c r="AU1928" s="14">
        <f t="shared" si="1712"/>
        <v>24.131428</v>
      </c>
      <c r="AV1928" s="22">
        <f t="shared" si="1713"/>
        <v>-1.0063639831011659E-3</v>
      </c>
      <c r="AW1928" s="14">
        <f>VLOOKUP(AT1928,DATA_FEEDS!$F$7:$H$2022,3,FALSE)</f>
        <v>33.528880000000001</v>
      </c>
      <c r="AX1928" s="14">
        <f t="shared" si="1692"/>
        <v>31.950964000000006</v>
      </c>
      <c r="AY1928" s="14">
        <f t="shared" si="1693"/>
        <v>1.0129215200947517</v>
      </c>
      <c r="AZ1928" s="14" t="str">
        <f t="shared" si="1694"/>
        <v/>
      </c>
      <c r="BA1928" s="14" t="str">
        <f t="shared" si="1695"/>
        <v/>
      </c>
      <c r="BB1928" s="15" t="str">
        <f t="shared" si="1696"/>
        <v/>
      </c>
      <c r="BE1928" s="20">
        <f t="shared" si="1719"/>
        <v>40051</v>
      </c>
      <c r="BF1928">
        <f t="shared" si="1714"/>
        <v>24.131428</v>
      </c>
      <c r="BG1928">
        <f t="shared" si="1715"/>
        <v>-1.0063639831011659E-3</v>
      </c>
      <c r="BH1928">
        <f>VLOOKUP(BE1928,DATA_FEEDS!$A$7:$B$2095,2,FALSE)</f>
        <v>59.1</v>
      </c>
      <c r="BI1928">
        <f t="shared" si="1699"/>
        <v>51.423076923076934</v>
      </c>
      <c r="BJ1928">
        <f t="shared" si="1700"/>
        <v>1.6043783985506868</v>
      </c>
      <c r="BK1928">
        <f t="shared" si="1690"/>
        <v>100</v>
      </c>
      <c r="BL1928" s="14">
        <f t="shared" si="1691"/>
        <v>-0.10063639831011659</v>
      </c>
      <c r="BM1928" s="15">
        <f t="shared" si="1697"/>
        <v>-0.10063639831011659</v>
      </c>
      <c r="BP1928" s="20">
        <f t="shared" si="1720"/>
        <v>40051</v>
      </c>
      <c r="BQ1928">
        <f t="shared" si="1707"/>
        <v>24.131428</v>
      </c>
      <c r="BR1928">
        <f t="shared" si="1708"/>
        <v>-1.0063639831011659E-3</v>
      </c>
      <c r="BS1928">
        <f t="shared" si="1726"/>
        <v>0</v>
      </c>
      <c r="BT1928">
        <f t="shared" si="1727"/>
        <v>0</v>
      </c>
      <c r="BU1928">
        <f t="shared" si="1728"/>
        <v>100</v>
      </c>
      <c r="BV1928">
        <f t="shared" si="1729"/>
        <v>100</v>
      </c>
      <c r="BW1928" s="14">
        <f t="shared" si="1698"/>
        <v>-0.10063639831011659</v>
      </c>
      <c r="BX1928" s="15">
        <f t="shared" si="1721"/>
        <v>-0.10063639831011659</v>
      </c>
      <c r="BY1928">
        <f t="shared" si="1730"/>
        <v>0.54497103919164169</v>
      </c>
      <c r="BZ1928">
        <f t="shared" si="1731"/>
        <v>1.0129215200947517</v>
      </c>
      <c r="CA1928">
        <f t="shared" si="1732"/>
        <v>1.6043783985506868</v>
      </c>
    </row>
    <row r="1929" spans="1:79" x14ac:dyDescent="0.25">
      <c r="A1929" s="1">
        <v>40052</v>
      </c>
      <c r="B1929" s="2">
        <v>24.107143000000001</v>
      </c>
      <c r="C1929" s="2">
        <v>24.207144</v>
      </c>
      <c r="D1929">
        <f t="shared" si="1722"/>
        <v>24.107143000000001</v>
      </c>
      <c r="E1929" s="2">
        <f t="shared" si="1722"/>
        <v>24.207144</v>
      </c>
      <c r="F1929" s="4">
        <f t="shared" si="1733"/>
        <v>-1.0063639831011659E-3</v>
      </c>
      <c r="G1929" s="4">
        <f t="shared" ref="G1929:G1992" si="1745">(E1929-D1925)/D1925</f>
        <v>1.0736659259429644E-2</v>
      </c>
      <c r="H1929" s="4">
        <f t="shared" si="1710"/>
        <v>3.9634369720419942E-2</v>
      </c>
      <c r="I1929" s="5">
        <f t="shared" si="1723"/>
        <v>0.1000009999999989</v>
      </c>
      <c r="J1929">
        <f t="shared" si="1716"/>
        <v>1</v>
      </c>
      <c r="K1929">
        <f t="shared" si="1734"/>
        <v>24.1297146</v>
      </c>
      <c r="L1929">
        <f t="shared" si="1709"/>
        <v>23.693000149999996</v>
      </c>
      <c r="M1929" t="str">
        <f t="shared" si="1735"/>
        <v/>
      </c>
      <c r="R1929" s="13">
        <f t="shared" si="1736"/>
        <v>0.43671445000000375</v>
      </c>
      <c r="S1929" s="14" t="str">
        <f t="shared" si="1743"/>
        <v/>
      </c>
      <c r="T1929" s="14">
        <f t="shared" si="1738"/>
        <v>0</v>
      </c>
      <c r="U1929" s="15" t="str">
        <f t="shared" si="1739"/>
        <v/>
      </c>
      <c r="V1929" t="str">
        <f t="shared" si="1740"/>
        <v/>
      </c>
      <c r="Y1929" s="13" t="str">
        <f t="shared" si="1741"/>
        <v/>
      </c>
      <c r="Z1929" t="str">
        <f t="shared" si="1737"/>
        <v/>
      </c>
      <c r="AB1929" s="14" t="str">
        <f t="shared" si="1744"/>
        <v/>
      </c>
      <c r="AC1929" t="str">
        <f t="shared" si="1742"/>
        <v/>
      </c>
      <c r="AE1929" s="15" t="str">
        <f>IF(ISNUMBER(M1929),M1929*$P$1*(E1958-D1929)/D1929,"")</f>
        <v/>
      </c>
      <c r="AF1929" t="str">
        <f t="shared" si="1711"/>
        <v/>
      </c>
      <c r="AI1929" s="21">
        <f t="shared" si="1724"/>
        <v>40052</v>
      </c>
      <c r="AJ1929" s="14">
        <f t="shared" si="1717"/>
        <v>24.107143000000001</v>
      </c>
      <c r="AK1929" s="22">
        <f t="shared" si="1725"/>
        <v>2.0859294691204171E-2</v>
      </c>
      <c r="AL1929" s="14">
        <f t="shared" si="1701"/>
        <v>24.072714274313057</v>
      </c>
      <c r="AM1929" s="14">
        <f t="shared" si="1702"/>
        <v>0.35609344841610502</v>
      </c>
      <c r="AN1929" s="14">
        <f t="shared" si="1703"/>
        <v>9.6684524357529417E-2</v>
      </c>
      <c r="AO1929" s="14" t="str">
        <f t="shared" si="1704"/>
        <v/>
      </c>
      <c r="AP1929" s="14" t="str">
        <f t="shared" si="1705"/>
        <v/>
      </c>
      <c r="AQ1929" s="15" t="str">
        <f t="shared" si="1706"/>
        <v/>
      </c>
      <c r="AT1929" s="21">
        <f t="shared" si="1718"/>
        <v>40052</v>
      </c>
      <c r="AU1929" s="14">
        <f t="shared" si="1712"/>
        <v>24.107143000000001</v>
      </c>
      <c r="AV1929" s="22">
        <f t="shared" si="1713"/>
        <v>2.0859294691204171E-2</v>
      </c>
      <c r="AW1929" s="14">
        <f>VLOOKUP(AT1929,DATA_FEEDS!$F$7:$H$2022,3,FALSE)</f>
        <v>33.403880000000001</v>
      </c>
      <c r="AX1929" s="14">
        <f t="shared" si="1692"/>
        <v>32.284464</v>
      </c>
      <c r="AY1929" s="14">
        <f t="shared" si="1693"/>
        <v>0.78031056874277804</v>
      </c>
      <c r="AZ1929" s="14" t="str">
        <f t="shared" si="1694"/>
        <v/>
      </c>
      <c r="BA1929" s="14" t="str">
        <f t="shared" si="1695"/>
        <v/>
      </c>
      <c r="BB1929" s="15" t="str">
        <f t="shared" si="1696"/>
        <v/>
      </c>
      <c r="BE1929" s="20">
        <f t="shared" si="1719"/>
        <v>40052</v>
      </c>
      <c r="BF1929">
        <f t="shared" si="1714"/>
        <v>24.107143000000001</v>
      </c>
      <c r="BG1929">
        <f t="shared" si="1715"/>
        <v>2.0859294691204171E-2</v>
      </c>
      <c r="BH1929">
        <f>VLOOKUP(BE1929,DATA_FEEDS!$A$7:$B$2095,2,FALSE)</f>
        <v>66</v>
      </c>
      <c r="BI1929">
        <f t="shared" si="1699"/>
        <v>52.215384615384622</v>
      </c>
      <c r="BJ1929">
        <f t="shared" si="1700"/>
        <v>2.6578367244100085</v>
      </c>
      <c r="BK1929">
        <f t="shared" si="1690"/>
        <v>100</v>
      </c>
      <c r="BL1929" s="14">
        <f t="shared" si="1691"/>
        <v>2.0859294691204169</v>
      </c>
      <c r="BM1929" s="15" t="str">
        <f t="shared" si="1697"/>
        <v/>
      </c>
      <c r="BP1929" s="20">
        <f t="shared" si="1720"/>
        <v>40052</v>
      </c>
      <c r="BQ1929">
        <f t="shared" si="1707"/>
        <v>24.107143000000001</v>
      </c>
      <c r="BR1929">
        <f t="shared" si="1708"/>
        <v>2.0859294691204171E-2</v>
      </c>
      <c r="BS1929">
        <f t="shared" si="1726"/>
        <v>0</v>
      </c>
      <c r="BT1929">
        <f t="shared" si="1727"/>
        <v>0</v>
      </c>
      <c r="BU1929">
        <f t="shared" si="1728"/>
        <v>100</v>
      </c>
      <c r="BV1929">
        <f t="shared" si="1729"/>
        <v>100</v>
      </c>
      <c r="BW1929" s="14">
        <f t="shared" si="1698"/>
        <v>2.0859294691204169</v>
      </c>
      <c r="BX1929" s="15" t="str">
        <f t="shared" si="1721"/>
        <v/>
      </c>
      <c r="BY1929">
        <f t="shared" si="1730"/>
        <v>9.6684524357529417E-2</v>
      </c>
      <c r="BZ1929">
        <f t="shared" si="1731"/>
        <v>0.78031056874277804</v>
      </c>
      <c r="CA1929">
        <f t="shared" si="1732"/>
        <v>2.6578367244100085</v>
      </c>
    </row>
    <row r="1930" spans="1:79" x14ac:dyDescent="0.25">
      <c r="A1930" s="1">
        <v>40053</v>
      </c>
      <c r="B1930" s="2">
        <v>24.610001</v>
      </c>
      <c r="C1930" s="2">
        <v>24.292856</v>
      </c>
      <c r="D1930">
        <f t="shared" si="1722"/>
        <v>24.610001</v>
      </c>
      <c r="E1930" s="2">
        <f t="shared" si="1722"/>
        <v>24.292856</v>
      </c>
      <c r="F1930" s="4">
        <f t="shared" si="1733"/>
        <v>2.0859294691204171E-2</v>
      </c>
      <c r="G1930" s="4">
        <f t="shared" si="1745"/>
        <v>-4.1147427281789479E-4</v>
      </c>
      <c r="H1930" s="4">
        <f t="shared" si="1710"/>
        <v>2.9295980340851433E-2</v>
      </c>
      <c r="I1930" s="5">
        <f t="shared" si="1723"/>
        <v>-0.31714500000000001</v>
      </c>
      <c r="J1930">
        <f t="shared" si="1716"/>
        <v>1</v>
      </c>
      <c r="K1930">
        <f t="shared" si="1734"/>
        <v>24.153428600000002</v>
      </c>
      <c r="L1930">
        <f t="shared" si="1709"/>
        <v>23.740571499999998</v>
      </c>
      <c r="M1930" t="str">
        <f t="shared" si="1735"/>
        <v/>
      </c>
      <c r="R1930" s="13">
        <f t="shared" si="1736"/>
        <v>0.41285710000000364</v>
      </c>
      <c r="S1930" s="14" t="str">
        <f t="shared" si="1743"/>
        <v/>
      </c>
      <c r="T1930" s="14">
        <f t="shared" si="1738"/>
        <v>0</v>
      </c>
      <c r="U1930" s="15" t="str">
        <f t="shared" si="1739"/>
        <v/>
      </c>
      <c r="V1930" t="str">
        <f t="shared" si="1740"/>
        <v/>
      </c>
      <c r="Y1930" s="13" t="str">
        <f t="shared" si="1741"/>
        <v/>
      </c>
      <c r="Z1930" t="str">
        <f t="shared" si="1737"/>
        <v/>
      </c>
      <c r="AB1930" s="14" t="str">
        <f t="shared" si="1744"/>
        <v/>
      </c>
      <c r="AC1930" t="str">
        <f t="shared" si="1742"/>
        <v/>
      </c>
      <c r="AE1930" s="15" t="str">
        <f>IF(ISNUMBER(M1930),M1930*$P$1*(E1959-D1930)/D1930,"")</f>
        <v/>
      </c>
      <c r="AF1930" t="str">
        <f t="shared" si="1711"/>
        <v/>
      </c>
      <c r="AI1930" s="21">
        <f t="shared" si="1724"/>
        <v>40053</v>
      </c>
      <c r="AJ1930" s="14">
        <f t="shared" si="1717"/>
        <v>24.610001</v>
      </c>
      <c r="AK1930" s="22">
        <f t="shared" si="1725"/>
        <v>-2.3857902321905679E-2</v>
      </c>
      <c r="AL1930" s="14">
        <f t="shared" si="1701"/>
        <v>24.168014276966005</v>
      </c>
      <c r="AM1930" s="14">
        <f t="shared" si="1702"/>
        <v>0.34090194017235997</v>
      </c>
      <c r="AN1930" s="14">
        <f t="shared" si="1703"/>
        <v>1.2965215827475987</v>
      </c>
      <c r="AO1930" s="14" t="str">
        <f t="shared" si="1704"/>
        <v/>
      </c>
      <c r="AP1930" s="14" t="str">
        <f t="shared" si="1705"/>
        <v/>
      </c>
      <c r="AQ1930" s="15" t="str">
        <f t="shared" si="1706"/>
        <v/>
      </c>
      <c r="AT1930" s="21">
        <f t="shared" si="1718"/>
        <v>40053</v>
      </c>
      <c r="AU1930" s="14">
        <f t="shared" si="1712"/>
        <v>24.610001</v>
      </c>
      <c r="AV1930" s="22">
        <f t="shared" si="1713"/>
        <v>-2.3857902321905679E-2</v>
      </c>
      <c r="AW1930" s="14">
        <f>VLOOKUP(AT1930,DATA_FEEDS!$F$7:$H$2022,3,FALSE)</f>
        <v>33.6</v>
      </c>
      <c r="AX1930" s="14">
        <f t="shared" si="1692"/>
        <v>32.652014000000008</v>
      </c>
      <c r="AY1930" s="14">
        <f t="shared" si="1693"/>
        <v>0.71146509216675202</v>
      </c>
      <c r="AZ1930" s="14" t="str">
        <f t="shared" si="1694"/>
        <v/>
      </c>
      <c r="BA1930" s="14" t="str">
        <f t="shared" si="1695"/>
        <v/>
      </c>
      <c r="BB1930" s="15" t="str">
        <f t="shared" si="1696"/>
        <v/>
      </c>
      <c r="BE1930" s="20">
        <f t="shared" si="1719"/>
        <v>40053</v>
      </c>
      <c r="BF1930">
        <f t="shared" si="1714"/>
        <v>24.610001</v>
      </c>
      <c r="BG1930">
        <f t="shared" si="1715"/>
        <v>-2.3857902321905679E-2</v>
      </c>
      <c r="BH1930">
        <f>VLOOKUP(BE1930,DATA_FEEDS!$A$7:$B$2095,2,FALSE)</f>
        <v>66.599999999999994</v>
      </c>
      <c r="BI1930">
        <f t="shared" si="1699"/>
        <v>53.138461538461542</v>
      </c>
      <c r="BJ1930">
        <f t="shared" si="1700"/>
        <v>2.0055597904606826</v>
      </c>
      <c r="BK1930">
        <f t="shared" si="1690"/>
        <v>100</v>
      </c>
      <c r="BL1930" s="14">
        <f t="shared" si="1691"/>
        <v>-2.3857902321905677</v>
      </c>
      <c r="BM1930" s="15">
        <f t="shared" si="1697"/>
        <v>-2.3857902321905677</v>
      </c>
      <c r="BP1930" s="20">
        <f t="shared" si="1720"/>
        <v>40053</v>
      </c>
      <c r="BQ1930">
        <f t="shared" si="1707"/>
        <v>24.610001</v>
      </c>
      <c r="BR1930">
        <f t="shared" si="1708"/>
        <v>-2.3857902321905679E-2</v>
      </c>
      <c r="BS1930">
        <f t="shared" si="1726"/>
        <v>0</v>
      </c>
      <c r="BT1930">
        <f t="shared" si="1727"/>
        <v>0</v>
      </c>
      <c r="BU1930">
        <f t="shared" si="1728"/>
        <v>100</v>
      </c>
      <c r="BV1930">
        <f t="shared" si="1729"/>
        <v>100</v>
      </c>
      <c r="BW1930" s="14">
        <f t="shared" si="1698"/>
        <v>-2.3857902321905677</v>
      </c>
      <c r="BX1930" s="15">
        <f t="shared" si="1721"/>
        <v>-2.3857902321905677</v>
      </c>
      <c r="BY1930">
        <f t="shared" si="1730"/>
        <v>1.2965215827475987</v>
      </c>
      <c r="BZ1930">
        <f t="shared" si="1731"/>
        <v>0.71146509216675202</v>
      </c>
      <c r="CA1930">
        <f t="shared" si="1732"/>
        <v>2.0055597904606826</v>
      </c>
    </row>
    <row r="1931" spans="1:79" x14ac:dyDescent="0.25">
      <c r="A1931" s="1">
        <v>40056</v>
      </c>
      <c r="B1931" s="2">
        <v>24.022857999999999</v>
      </c>
      <c r="C1931" s="2">
        <v>24.030000999999999</v>
      </c>
      <c r="D1931">
        <f t="shared" si="1722"/>
        <v>24.022857999999999</v>
      </c>
      <c r="E1931" s="2">
        <f t="shared" si="1722"/>
        <v>24.030000999999999</v>
      </c>
      <c r="F1931" s="4">
        <f t="shared" si="1733"/>
        <v>-2.3857902321905679E-2</v>
      </c>
      <c r="G1931" s="4">
        <f t="shared" si="1745"/>
        <v>-7.37627212181484E-3</v>
      </c>
      <c r="H1931" s="4">
        <f t="shared" si="1710"/>
        <v>1.9887292060566077E-2</v>
      </c>
      <c r="I1931" s="5">
        <f t="shared" si="1723"/>
        <v>7.1429999999992333E-3</v>
      </c>
      <c r="J1931">
        <f t="shared" si="1716"/>
        <v>1</v>
      </c>
      <c r="K1931">
        <f t="shared" si="1734"/>
        <v>24.129143199999998</v>
      </c>
      <c r="L1931">
        <f t="shared" si="1709"/>
        <v>23.753285799999997</v>
      </c>
      <c r="M1931" t="str">
        <f t="shared" si="1735"/>
        <v/>
      </c>
      <c r="R1931" s="13">
        <f t="shared" si="1736"/>
        <v>0.37585740000000101</v>
      </c>
      <c r="S1931" s="14" t="str">
        <f t="shared" si="1743"/>
        <v/>
      </c>
      <c r="T1931" s="14">
        <f t="shared" si="1738"/>
        <v>0</v>
      </c>
      <c r="U1931" s="15" t="str">
        <f t="shared" si="1739"/>
        <v/>
      </c>
      <c r="V1931" t="str">
        <f t="shared" si="1740"/>
        <v/>
      </c>
      <c r="Y1931" s="13" t="str">
        <f t="shared" si="1741"/>
        <v/>
      </c>
      <c r="Z1931" t="str">
        <f t="shared" si="1737"/>
        <v/>
      </c>
      <c r="AB1931" s="14" t="str">
        <f t="shared" si="1744"/>
        <v/>
      </c>
      <c r="AC1931" t="str">
        <f t="shared" si="1742"/>
        <v/>
      </c>
      <c r="AE1931" s="15" t="str">
        <f>IF(ISNUMBER(M1931),M1931*$P$1*(E1960-D1931)/D1931,"")</f>
        <v/>
      </c>
      <c r="AF1931" t="str">
        <f t="shared" si="1711"/>
        <v/>
      </c>
      <c r="AI1931" s="21">
        <f t="shared" si="1724"/>
        <v>40056</v>
      </c>
      <c r="AJ1931" s="14">
        <f t="shared" si="1717"/>
        <v>24.022857999999999</v>
      </c>
      <c r="AK1931" s="22">
        <f t="shared" si="1725"/>
        <v>-1.0109954444221857E-3</v>
      </c>
      <c r="AL1931" s="14">
        <f t="shared" si="1701"/>
        <v>24.466279078063963</v>
      </c>
      <c r="AM1931" s="14">
        <f t="shared" si="1702"/>
        <v>0.35859061313009949</v>
      </c>
      <c r="AN1931" s="14">
        <f t="shared" si="1703"/>
        <v>-1.2365663289214057</v>
      </c>
      <c r="AO1931" s="14" t="str">
        <f t="shared" si="1704"/>
        <v/>
      </c>
      <c r="AP1931" s="14" t="str">
        <f t="shared" si="1705"/>
        <v/>
      </c>
      <c r="AQ1931" s="15" t="str">
        <f t="shared" si="1706"/>
        <v/>
      </c>
      <c r="AT1931" s="21">
        <f t="shared" si="1718"/>
        <v>40056</v>
      </c>
      <c r="AU1931" s="14">
        <f t="shared" si="1712"/>
        <v>24.022857999999999</v>
      </c>
      <c r="AV1931" s="22">
        <f t="shared" si="1713"/>
        <v>-1.0109954444221857E-3</v>
      </c>
      <c r="AW1931" s="14">
        <f>VLOOKUP(AT1931,DATA_FEEDS!$F$7:$H$2022,3,FALSE)</f>
        <v>34.732370000000003</v>
      </c>
      <c r="AX1931" s="14">
        <f t="shared" si="1692"/>
        <v>32.865401000000006</v>
      </c>
      <c r="AY1931" s="14">
        <f t="shared" si="1693"/>
        <v>1.7051789335170509</v>
      </c>
      <c r="AZ1931" s="14">
        <f t="shared" si="1694"/>
        <v>-100</v>
      </c>
      <c r="BA1931" s="14">
        <f t="shared" si="1695"/>
        <v>0.10109954444221857</v>
      </c>
      <c r="BB1931" s="15" t="str">
        <f t="shared" si="1696"/>
        <v/>
      </c>
      <c r="BE1931" s="20">
        <f t="shared" si="1719"/>
        <v>40056</v>
      </c>
      <c r="BF1931">
        <f t="shared" si="1714"/>
        <v>24.022857999999999</v>
      </c>
      <c r="BG1931">
        <f t="shared" si="1715"/>
        <v>-1.0109954444221857E-3</v>
      </c>
      <c r="BH1931">
        <f>VLOOKUP(BE1931,DATA_FEEDS!$A$7:$B$2095,2,FALSE)</f>
        <v>66.599999999999994</v>
      </c>
      <c r="BI1931">
        <f t="shared" si="1699"/>
        <v>53.869230769230782</v>
      </c>
      <c r="BJ1931">
        <f t="shared" si="1700"/>
        <v>1.6253045828614481</v>
      </c>
      <c r="BK1931">
        <f t="shared" ref="BK1931:BK1994" si="1746">IF(ABS(BJ1931)&gt;1.25,SIGN(BJ1931)*$P$1,"")</f>
        <v>100</v>
      </c>
      <c r="BL1931" s="14">
        <f t="shared" ref="BL1931:BL1994" si="1747">IF(ISNUMBER(BK1931),BG1931*BK1931,"")</f>
        <v>-0.10109954444221857</v>
      </c>
      <c r="BM1931" s="15">
        <f t="shared" si="1697"/>
        <v>-0.10109954444221857</v>
      </c>
      <c r="BP1931" s="20">
        <f t="shared" si="1720"/>
        <v>40056</v>
      </c>
      <c r="BQ1931">
        <f t="shared" si="1707"/>
        <v>24.022857999999999</v>
      </c>
      <c r="BR1931">
        <f t="shared" si="1708"/>
        <v>-1.0109954444221857E-3</v>
      </c>
      <c r="BS1931">
        <f t="shared" si="1726"/>
        <v>0</v>
      </c>
      <c r="BT1931">
        <f t="shared" si="1727"/>
        <v>-100</v>
      </c>
      <c r="BU1931">
        <f t="shared" si="1728"/>
        <v>100</v>
      </c>
      <c r="BV1931" t="str">
        <f t="shared" si="1729"/>
        <v/>
      </c>
      <c r="BW1931" s="14" t="str">
        <f t="shared" si="1698"/>
        <v/>
      </c>
      <c r="BX1931" s="15" t="str">
        <f t="shared" si="1721"/>
        <v/>
      </c>
      <c r="BY1931">
        <f t="shared" si="1730"/>
        <v>-1.2365663289214057</v>
      </c>
      <c r="BZ1931">
        <f t="shared" si="1731"/>
        <v>1.7051789335170509</v>
      </c>
      <c r="CA1931">
        <f t="shared" si="1732"/>
        <v>1.6253045828614481</v>
      </c>
    </row>
    <row r="1932" spans="1:79" x14ac:dyDescent="0.25">
      <c r="A1932" s="1">
        <v>40057</v>
      </c>
      <c r="B1932" s="2">
        <v>23.998570999999998</v>
      </c>
      <c r="C1932" s="2">
        <v>23.614286</v>
      </c>
      <c r="D1932">
        <f t="shared" si="1722"/>
        <v>23.998570999999998</v>
      </c>
      <c r="E1932" s="2">
        <f t="shared" si="1722"/>
        <v>23.614286</v>
      </c>
      <c r="F1932" s="4">
        <f t="shared" si="1733"/>
        <v>-1.0109954444221857E-3</v>
      </c>
      <c r="G1932" s="4">
        <f t="shared" si="1745"/>
        <v>-2.1430227834009649E-2</v>
      </c>
      <c r="H1932" s="4">
        <f t="shared" si="1710"/>
        <v>-2.7149441275427918E-3</v>
      </c>
      <c r="I1932" s="5">
        <f t="shared" si="1723"/>
        <v>-0.38428499999999843</v>
      </c>
      <c r="J1932">
        <f t="shared" si="1716"/>
        <v>1</v>
      </c>
      <c r="K1932">
        <f t="shared" si="1734"/>
        <v>24.012000199999999</v>
      </c>
      <c r="L1932">
        <f t="shared" si="1709"/>
        <v>23.751500099999998</v>
      </c>
      <c r="M1932" t="str">
        <f t="shared" si="1735"/>
        <v/>
      </c>
      <c r="R1932" s="13">
        <f t="shared" si="1736"/>
        <v>0.26050010000000157</v>
      </c>
      <c r="S1932" s="14" t="str">
        <f t="shared" si="1743"/>
        <v/>
      </c>
      <c r="T1932" s="14">
        <f t="shared" si="1738"/>
        <v>0</v>
      </c>
      <c r="U1932" s="15" t="str">
        <f t="shared" si="1739"/>
        <v/>
      </c>
      <c r="V1932" t="str">
        <f t="shared" si="1740"/>
        <v/>
      </c>
      <c r="Y1932" s="13" t="str">
        <f t="shared" si="1741"/>
        <v/>
      </c>
      <c r="Z1932" t="str">
        <f t="shared" si="1737"/>
        <v/>
      </c>
      <c r="AB1932" s="14" t="str">
        <f t="shared" si="1744"/>
        <v/>
      </c>
      <c r="AC1932" t="str">
        <f t="shared" si="1742"/>
        <v/>
      </c>
      <c r="AE1932" s="15" t="str">
        <f>IF(ISNUMBER(M1932),M1932*$P$1*(E1961-D1932)/D1932,"")</f>
        <v/>
      </c>
      <c r="AF1932" t="str">
        <f t="shared" si="1711"/>
        <v/>
      </c>
      <c r="AI1932" s="21">
        <f t="shared" si="1724"/>
        <v>40057</v>
      </c>
      <c r="AJ1932" s="14">
        <f t="shared" si="1717"/>
        <v>23.998570999999998</v>
      </c>
      <c r="AK1932" s="22">
        <f t="shared" si="1725"/>
        <v>-2.0060694447181775E-2</v>
      </c>
      <c r="AL1932" s="14">
        <f t="shared" si="1701"/>
        <v>24.362839644785709</v>
      </c>
      <c r="AM1932" s="14">
        <f t="shared" si="1702"/>
        <v>0.3726003579512791</v>
      </c>
      <c r="AN1932" s="14">
        <f t="shared" si="1703"/>
        <v>-0.97763900922859992</v>
      </c>
      <c r="AO1932" s="14" t="str">
        <f t="shared" si="1704"/>
        <v/>
      </c>
      <c r="AP1932" s="14" t="str">
        <f t="shared" si="1705"/>
        <v/>
      </c>
      <c r="AQ1932" s="15" t="str">
        <f t="shared" si="1706"/>
        <v/>
      </c>
      <c r="AT1932" s="21">
        <f t="shared" si="1718"/>
        <v>40057</v>
      </c>
      <c r="AU1932" s="14">
        <f t="shared" si="1712"/>
        <v>23.998570999999998</v>
      </c>
      <c r="AV1932" s="22">
        <f t="shared" si="1713"/>
        <v>-2.0060694447181775E-2</v>
      </c>
      <c r="AW1932" s="14">
        <f>VLOOKUP(AT1932,DATA_FEEDS!$F$7:$H$2022,3,FALSE)</f>
        <v>34.307810000000003</v>
      </c>
      <c r="AX1932" s="14">
        <f t="shared" si="1692"/>
        <v>33.090163000000004</v>
      </c>
      <c r="AY1932" s="14">
        <f t="shared" si="1693"/>
        <v>0.95410655890678042</v>
      </c>
      <c r="AZ1932" s="14" t="str">
        <f t="shared" si="1694"/>
        <v/>
      </c>
      <c r="BA1932" s="14" t="str">
        <f t="shared" si="1695"/>
        <v/>
      </c>
      <c r="BB1932" s="15" t="str">
        <f t="shared" si="1696"/>
        <v/>
      </c>
      <c r="BE1932" s="20">
        <f t="shared" si="1719"/>
        <v>40057</v>
      </c>
      <c r="BF1932">
        <f t="shared" si="1714"/>
        <v>23.998570999999998</v>
      </c>
      <c r="BG1932">
        <f t="shared" si="1715"/>
        <v>-2.0060694447181775E-2</v>
      </c>
      <c r="BH1932">
        <f>VLOOKUP(BE1932,DATA_FEEDS!$A$7:$B$2095,2,FALSE)</f>
        <v>71.099999999999994</v>
      </c>
      <c r="BI1932">
        <f t="shared" si="1699"/>
        <v>55.923076923076934</v>
      </c>
      <c r="BJ1932">
        <f t="shared" si="1700"/>
        <v>1.8339508161306242</v>
      </c>
      <c r="BK1932">
        <f t="shared" si="1746"/>
        <v>100</v>
      </c>
      <c r="BL1932" s="14">
        <f t="shared" si="1747"/>
        <v>-2.0060694447181775</v>
      </c>
      <c r="BM1932" s="15">
        <f t="shared" si="1697"/>
        <v>-2.0060694447181775</v>
      </c>
      <c r="BP1932" s="20">
        <f t="shared" si="1720"/>
        <v>40057</v>
      </c>
      <c r="BQ1932">
        <f t="shared" si="1707"/>
        <v>23.998570999999998</v>
      </c>
      <c r="BR1932">
        <f t="shared" si="1708"/>
        <v>-2.0060694447181775E-2</v>
      </c>
      <c r="BS1932">
        <f t="shared" si="1726"/>
        <v>0</v>
      </c>
      <c r="BT1932">
        <f t="shared" si="1727"/>
        <v>0</v>
      </c>
      <c r="BU1932">
        <f t="shared" si="1728"/>
        <v>100</v>
      </c>
      <c r="BV1932">
        <f t="shared" si="1729"/>
        <v>100</v>
      </c>
      <c r="BW1932" s="14">
        <f t="shared" si="1698"/>
        <v>-2.0060694447181775</v>
      </c>
      <c r="BX1932" s="15">
        <f t="shared" si="1721"/>
        <v>-2.0060694447181775</v>
      </c>
      <c r="BY1932">
        <f t="shared" si="1730"/>
        <v>-0.97763900922859992</v>
      </c>
      <c r="BZ1932">
        <f t="shared" si="1731"/>
        <v>0.95410655890678042</v>
      </c>
      <c r="CA1932">
        <f t="shared" si="1732"/>
        <v>1.8339508161306242</v>
      </c>
    </row>
    <row r="1933" spans="1:79" x14ac:dyDescent="0.25">
      <c r="A1933" s="1">
        <v>40058</v>
      </c>
      <c r="B1933" s="2">
        <v>23.517143000000001</v>
      </c>
      <c r="C1933" s="2">
        <v>23.597142999999999</v>
      </c>
      <c r="D1933">
        <f t="shared" si="1722"/>
        <v>23.517143000000001</v>
      </c>
      <c r="E1933" s="2">
        <f t="shared" si="1722"/>
        <v>23.597142999999999</v>
      </c>
      <c r="F1933" s="4">
        <f t="shared" si="1733"/>
        <v>-2.0060694447181775E-2</v>
      </c>
      <c r="G1933" s="4">
        <f t="shared" si="1745"/>
        <v>-2.1155555430189366E-2</v>
      </c>
      <c r="H1933" s="4">
        <f t="shared" si="1710"/>
        <v>-2.4157145312150618E-3</v>
      </c>
      <c r="I1933" s="5">
        <f t="shared" si="1723"/>
        <v>7.9999999999998295E-2</v>
      </c>
      <c r="J1933">
        <f t="shared" si="1716"/>
        <v>1</v>
      </c>
      <c r="K1933">
        <f t="shared" si="1734"/>
        <v>23.948286</v>
      </c>
      <c r="L1933">
        <f t="shared" si="1709"/>
        <v>23.7520001</v>
      </c>
      <c r="M1933" t="str">
        <f t="shared" si="1735"/>
        <v/>
      </c>
      <c r="R1933" s="13">
        <f t="shared" si="1736"/>
        <v>0.19628589999999946</v>
      </c>
      <c r="S1933" s="14" t="str">
        <f t="shared" si="1743"/>
        <v/>
      </c>
      <c r="T1933" s="14">
        <f t="shared" si="1738"/>
        <v>0</v>
      </c>
      <c r="U1933" s="15" t="str">
        <f t="shared" si="1739"/>
        <v/>
      </c>
      <c r="V1933" t="str">
        <f t="shared" si="1740"/>
        <v/>
      </c>
      <c r="Y1933" s="13" t="str">
        <f t="shared" si="1741"/>
        <v/>
      </c>
      <c r="Z1933" t="str">
        <f t="shared" si="1737"/>
        <v/>
      </c>
      <c r="AB1933" s="14" t="str">
        <f t="shared" si="1744"/>
        <v/>
      </c>
      <c r="AC1933" t="str">
        <f t="shared" si="1742"/>
        <v/>
      </c>
      <c r="AE1933" s="15" t="str">
        <f>IF(ISNUMBER(M1933),M1933*$P$1*(E1962-D1933)/D1933,"")</f>
        <v/>
      </c>
      <c r="AF1933" t="str">
        <f t="shared" si="1711"/>
        <v/>
      </c>
      <c r="AI1933" s="21">
        <f t="shared" si="1724"/>
        <v>40058</v>
      </c>
      <c r="AJ1933" s="14">
        <f t="shared" si="1717"/>
        <v>23.517143000000001</v>
      </c>
      <c r="AK1933" s="22">
        <f t="shared" si="1725"/>
        <v>1.1055764724481967E-2</v>
      </c>
      <c r="AL1933" s="14">
        <f t="shared" si="1701"/>
        <v>24.364802121313005</v>
      </c>
      <c r="AM1933" s="14">
        <f t="shared" si="1702"/>
        <v>0.36938532098452376</v>
      </c>
      <c r="AN1933" s="14">
        <f t="shared" si="1703"/>
        <v>-2.2947829086812002</v>
      </c>
      <c r="AO1933" s="14">
        <f t="shared" si="1704"/>
        <v>100</v>
      </c>
      <c r="AP1933" s="14">
        <f t="shared" si="1705"/>
        <v>1.1055764724481967</v>
      </c>
      <c r="AQ1933" s="15" t="str">
        <f t="shared" si="1706"/>
        <v/>
      </c>
      <c r="AT1933" s="21">
        <f t="shared" si="1718"/>
        <v>40058</v>
      </c>
      <c r="AU1933" s="14">
        <f t="shared" si="1712"/>
        <v>23.517143000000001</v>
      </c>
      <c r="AV1933" s="22">
        <f t="shared" si="1713"/>
        <v>1.1055764724481967E-2</v>
      </c>
      <c r="AW1933" s="14">
        <f>VLOOKUP(AT1933,DATA_FEEDS!$F$7:$H$2022,3,FALSE)</f>
        <v>35.3185</v>
      </c>
      <c r="AX1933" s="14">
        <f t="shared" ref="AX1933:AX1996" si="1748">AVERAGE(AW1924:AW1933)</f>
        <v>33.436843999999994</v>
      </c>
      <c r="AY1933" s="14">
        <f t="shared" ref="AY1933:AY1996" si="1749">(AW1933-AX1933)/_xlfn.STDEV.S(AW1923:AW1932)</f>
        <v>1.4298819117312791</v>
      </c>
      <c r="AZ1933" s="14">
        <f t="shared" ref="AZ1933:AZ1996" si="1750">IF(ABS(AY1933)&gt;1.25,SIGN(AY1933)*$P$1*-1,"")</f>
        <v>-100</v>
      </c>
      <c r="BA1933" s="14">
        <f t="shared" ref="BA1933:BA1996" si="1751">IF(ISNUMBER(AZ1933),AV1933*AZ1933,"")</f>
        <v>-1.1055764724481967</v>
      </c>
      <c r="BB1933" s="15">
        <f t="shared" ref="BB1933:BB1996" si="1752">IF(BA1933&lt;0,BA1933,"")</f>
        <v>-1.1055764724481967</v>
      </c>
      <c r="BE1933" s="20">
        <f t="shared" si="1719"/>
        <v>40058</v>
      </c>
      <c r="BF1933">
        <f t="shared" si="1714"/>
        <v>23.517143000000001</v>
      </c>
      <c r="BG1933">
        <f t="shared" si="1715"/>
        <v>1.1055764724481967E-2</v>
      </c>
      <c r="BH1933">
        <f>VLOOKUP(BE1933,DATA_FEEDS!$A$7:$B$2095,2,FALSE)</f>
        <v>69.7</v>
      </c>
      <c r="BI1933">
        <f t="shared" si="1699"/>
        <v>58.138461538461556</v>
      </c>
      <c r="BJ1933">
        <f t="shared" si="1700"/>
        <v>1.3924305593152411</v>
      </c>
      <c r="BK1933">
        <f t="shared" si="1746"/>
        <v>100</v>
      </c>
      <c r="BL1933" s="14">
        <f t="shared" si="1747"/>
        <v>1.1055764724481967</v>
      </c>
      <c r="BM1933" s="15" t="str">
        <f t="shared" ref="BM1933:BM1996" si="1753">IF(BL1933&lt;0,BL1933,"")</f>
        <v/>
      </c>
      <c r="BP1933" s="20">
        <f t="shared" si="1720"/>
        <v>40058</v>
      </c>
      <c r="BQ1933">
        <f t="shared" si="1707"/>
        <v>23.517143000000001</v>
      </c>
      <c r="BR1933">
        <f t="shared" si="1708"/>
        <v>1.1055764724481967E-2</v>
      </c>
      <c r="BS1933">
        <f t="shared" si="1726"/>
        <v>100</v>
      </c>
      <c r="BT1933">
        <f t="shared" si="1727"/>
        <v>-100</v>
      </c>
      <c r="BU1933">
        <f t="shared" si="1728"/>
        <v>100</v>
      </c>
      <c r="BV1933">
        <f t="shared" si="1729"/>
        <v>100</v>
      </c>
      <c r="BW1933" s="14">
        <f t="shared" ref="BW1933:BW1996" si="1754">IF(ISNUMBER(BV1933),BR1933*BV1933,"")</f>
        <v>1.1055764724481967</v>
      </c>
      <c r="BX1933" s="15" t="str">
        <f t="shared" si="1721"/>
        <v/>
      </c>
      <c r="BY1933">
        <f t="shared" si="1730"/>
        <v>-2.2947829086812002</v>
      </c>
      <c r="BZ1933">
        <f t="shared" si="1731"/>
        <v>1.4298819117312791</v>
      </c>
      <c r="CA1933">
        <f t="shared" si="1732"/>
        <v>1.3924305593152411</v>
      </c>
    </row>
    <row r="1934" spans="1:79" x14ac:dyDescent="0.25">
      <c r="A1934" s="1">
        <v>40059</v>
      </c>
      <c r="B1934" s="2">
        <v>23.777142999999999</v>
      </c>
      <c r="C1934" s="2">
        <v>23.792856</v>
      </c>
      <c r="D1934">
        <f t="shared" si="1722"/>
        <v>23.777142999999999</v>
      </c>
      <c r="E1934" s="2">
        <f t="shared" si="1722"/>
        <v>23.792856</v>
      </c>
      <c r="F1934" s="4">
        <f t="shared" si="1733"/>
        <v>1.1055764724481967E-2</v>
      </c>
      <c r="G1934" s="4">
        <f t="shared" si="1745"/>
        <v>-3.3203777602447068E-2</v>
      </c>
      <c r="H1934" s="4">
        <f t="shared" si="1710"/>
        <v>6.4051968434393732E-3</v>
      </c>
      <c r="I1934" s="5">
        <f t="shared" si="1723"/>
        <v>1.5713000000001642E-2</v>
      </c>
      <c r="J1934">
        <f t="shared" si="1716"/>
        <v>1</v>
      </c>
      <c r="K1934">
        <f t="shared" si="1734"/>
        <v>23.865428399999999</v>
      </c>
      <c r="L1934">
        <f t="shared" si="1709"/>
        <v>23.770857200000002</v>
      </c>
      <c r="M1934" t="str">
        <f t="shared" si="1735"/>
        <v/>
      </c>
      <c r="R1934" s="13">
        <f t="shared" si="1736"/>
        <v>9.4571199999997191E-2</v>
      </c>
      <c r="S1934" s="14" t="str">
        <f t="shared" si="1743"/>
        <v/>
      </c>
      <c r="T1934" s="14">
        <f t="shared" si="1738"/>
        <v>0</v>
      </c>
      <c r="U1934" s="15" t="str">
        <f t="shared" si="1739"/>
        <v/>
      </c>
      <c r="V1934" t="str">
        <f t="shared" si="1740"/>
        <v/>
      </c>
      <c r="Y1934" s="13" t="str">
        <f t="shared" si="1741"/>
        <v/>
      </c>
      <c r="Z1934" t="str">
        <f t="shared" si="1737"/>
        <v/>
      </c>
      <c r="AB1934" s="14" t="str">
        <f t="shared" si="1744"/>
        <v/>
      </c>
      <c r="AC1934" t="str">
        <f t="shared" si="1742"/>
        <v/>
      </c>
      <c r="AE1934" s="15" t="str">
        <f>IF(ISNUMBER(M1934),M1934*$P$1*(E1963-D1934)/D1934,"")</f>
        <v/>
      </c>
      <c r="AF1934" t="str">
        <f t="shared" si="1711"/>
        <v/>
      </c>
      <c r="AI1934" s="21">
        <f t="shared" si="1724"/>
        <v>40059</v>
      </c>
      <c r="AJ1934" s="14">
        <f t="shared" si="1717"/>
        <v>23.777142999999999</v>
      </c>
      <c r="AK1934" s="22">
        <f t="shared" si="1725"/>
        <v>5.0468216471592055E-3</v>
      </c>
      <c r="AL1934" s="14">
        <f t="shared" si="1701"/>
        <v>24.274271104012314</v>
      </c>
      <c r="AM1934" s="14">
        <f t="shared" si="1702"/>
        <v>0.4008549143384233</v>
      </c>
      <c r="AN1934" s="14">
        <f t="shared" si="1703"/>
        <v>-1.2401696629634256</v>
      </c>
      <c r="AO1934" s="14" t="str">
        <f t="shared" si="1704"/>
        <v/>
      </c>
      <c r="AP1934" s="14" t="str">
        <f t="shared" si="1705"/>
        <v/>
      </c>
      <c r="AQ1934" s="15" t="str">
        <f t="shared" si="1706"/>
        <v/>
      </c>
      <c r="AT1934" s="21">
        <f t="shared" si="1718"/>
        <v>40059</v>
      </c>
      <c r="AU1934" s="14">
        <f t="shared" si="1712"/>
        <v>23.777142999999999</v>
      </c>
      <c r="AV1934" s="22">
        <f t="shared" si="1713"/>
        <v>5.0468216471592055E-3</v>
      </c>
      <c r="AW1934" s="14">
        <f>VLOOKUP(AT1934,DATA_FEEDS!$F$7:$H$2022,3,FALSE)</f>
        <v>35.312379999999997</v>
      </c>
      <c r="AX1934" s="14">
        <f t="shared" si="1748"/>
        <v>33.898101000000004</v>
      </c>
      <c r="AY1934" s="14">
        <f t="shared" si="1749"/>
        <v>1.0052151729166567</v>
      </c>
      <c r="AZ1934" s="14" t="str">
        <f t="shared" si="1750"/>
        <v/>
      </c>
      <c r="BA1934" s="14" t="str">
        <f t="shared" si="1751"/>
        <v/>
      </c>
      <c r="BB1934" s="15" t="str">
        <f t="shared" si="1752"/>
        <v/>
      </c>
      <c r="BE1934" s="20">
        <f t="shared" si="1719"/>
        <v>40059</v>
      </c>
      <c r="BF1934">
        <f t="shared" si="1714"/>
        <v>23.777142999999999</v>
      </c>
      <c r="BG1934">
        <f t="shared" si="1715"/>
        <v>5.0468216471592055E-3</v>
      </c>
      <c r="BH1934">
        <f>VLOOKUP(BE1934,DATA_FEEDS!$A$7:$B$2095,2,FALSE)</f>
        <v>71.400000000000006</v>
      </c>
      <c r="BI1934">
        <f t="shared" si="1699"/>
        <v>59.576923076923087</v>
      </c>
      <c r="BJ1934">
        <f t="shared" si="1700"/>
        <v>1.3285734838214567</v>
      </c>
      <c r="BK1934">
        <f t="shared" si="1746"/>
        <v>100</v>
      </c>
      <c r="BL1934" s="14">
        <f t="shared" si="1747"/>
        <v>0.50468216471592053</v>
      </c>
      <c r="BM1934" s="15" t="str">
        <f t="shared" si="1753"/>
        <v/>
      </c>
      <c r="BP1934" s="20">
        <f t="shared" si="1720"/>
        <v>40059</v>
      </c>
      <c r="BQ1934">
        <f t="shared" si="1707"/>
        <v>23.777142999999999</v>
      </c>
      <c r="BR1934">
        <f t="shared" si="1708"/>
        <v>5.0468216471592055E-3</v>
      </c>
      <c r="BS1934">
        <f t="shared" si="1726"/>
        <v>0</v>
      </c>
      <c r="BT1934">
        <f t="shared" si="1727"/>
        <v>0</v>
      </c>
      <c r="BU1934">
        <f t="shared" si="1728"/>
        <v>100</v>
      </c>
      <c r="BV1934">
        <f t="shared" si="1729"/>
        <v>100</v>
      </c>
      <c r="BW1934" s="14">
        <f t="shared" si="1754"/>
        <v>0.50468216471592053</v>
      </c>
      <c r="BX1934" s="15" t="str">
        <f t="shared" si="1721"/>
        <v/>
      </c>
      <c r="BY1934">
        <f t="shared" si="1730"/>
        <v>-1.2401696629634256</v>
      </c>
      <c r="BZ1934">
        <f t="shared" si="1731"/>
        <v>1.0052151729166567</v>
      </c>
      <c r="CA1934">
        <f t="shared" si="1732"/>
        <v>1.3285734838214567</v>
      </c>
    </row>
    <row r="1935" spans="1:79" x14ac:dyDescent="0.25">
      <c r="A1935" s="1">
        <v>40060</v>
      </c>
      <c r="B1935" s="2">
        <v>23.897141999999999</v>
      </c>
      <c r="C1935" s="2">
        <v>24.33</v>
      </c>
      <c r="D1935">
        <f t="shared" si="1722"/>
        <v>23.897141999999999</v>
      </c>
      <c r="E1935" s="2">
        <f t="shared" si="1722"/>
        <v>24.33</v>
      </c>
      <c r="F1935" s="4">
        <f t="shared" si="1733"/>
        <v>5.0468216471592055E-3</v>
      </c>
      <c r="G1935" s="4">
        <f t="shared" si="1745"/>
        <v>1.2785406299283746E-2</v>
      </c>
      <c r="H1935" s="4">
        <f t="shared" si="1710"/>
        <v>2.8069552433533044E-2</v>
      </c>
      <c r="I1935" s="5">
        <f t="shared" si="1723"/>
        <v>0.43285799999999952</v>
      </c>
      <c r="J1935">
        <f t="shared" si="1716"/>
        <v>1</v>
      </c>
      <c r="K1935">
        <f t="shared" si="1734"/>
        <v>23.872857199999999</v>
      </c>
      <c r="L1935">
        <f t="shared" si="1709"/>
        <v>23.805142949999997</v>
      </c>
      <c r="M1935" t="str">
        <f t="shared" si="1735"/>
        <v/>
      </c>
      <c r="R1935" s="13">
        <f t="shared" si="1736"/>
        <v>6.7714250000001641E-2</v>
      </c>
      <c r="S1935" s="14" t="str">
        <f t="shared" si="1743"/>
        <v/>
      </c>
      <c r="T1935" s="14">
        <f t="shared" si="1738"/>
        <v>0</v>
      </c>
      <c r="U1935" s="15" t="str">
        <f t="shared" si="1739"/>
        <v/>
      </c>
      <c r="V1935" t="str">
        <f t="shared" si="1740"/>
        <v/>
      </c>
      <c r="Y1935" s="13" t="str">
        <f t="shared" si="1741"/>
        <v/>
      </c>
      <c r="Z1935" t="str">
        <f t="shared" si="1737"/>
        <v/>
      </c>
      <c r="AB1935" s="14" t="str">
        <f t="shared" si="1744"/>
        <v/>
      </c>
      <c r="AC1935" t="str">
        <f t="shared" si="1742"/>
        <v/>
      </c>
      <c r="AE1935" s="15" t="str">
        <f>IF(ISNUMBER(M1935),M1935*$P$1*(E1964-D1935)/D1935,"")</f>
        <v/>
      </c>
      <c r="AF1935" t="str">
        <f t="shared" si="1711"/>
        <v/>
      </c>
      <c r="AI1935" s="21">
        <f t="shared" si="1724"/>
        <v>40060</v>
      </c>
      <c r="AJ1935" s="14">
        <f t="shared" si="1717"/>
        <v>23.897141999999999</v>
      </c>
      <c r="AK1935" s="22">
        <f t="shared" si="1725"/>
        <v>3.4074618630127521E-2</v>
      </c>
      <c r="AL1935" s="14">
        <f t="shared" si="1701"/>
        <v>24.15937179007301</v>
      </c>
      <c r="AM1935" s="14">
        <f t="shared" si="1702"/>
        <v>0.41627308050524137</v>
      </c>
      <c r="AN1935" s="14">
        <f t="shared" si="1703"/>
        <v>-0.62994654796014193</v>
      </c>
      <c r="AO1935" s="14" t="str">
        <f t="shared" si="1704"/>
        <v/>
      </c>
      <c r="AP1935" s="14" t="str">
        <f t="shared" si="1705"/>
        <v/>
      </c>
      <c r="AQ1935" s="15" t="str">
        <f t="shared" si="1706"/>
        <v/>
      </c>
      <c r="AT1935" s="21">
        <f t="shared" si="1718"/>
        <v>40060</v>
      </c>
      <c r="AU1935" s="14">
        <f t="shared" si="1712"/>
        <v>23.897141999999999</v>
      </c>
      <c r="AV1935" s="22">
        <f t="shared" si="1713"/>
        <v>3.4074618630127521E-2</v>
      </c>
      <c r="AW1935" s="14">
        <f>VLOOKUP(AT1935,DATA_FEEDS!$F$7:$H$2022,3,FALSE)</f>
        <v>32.395870000000002</v>
      </c>
      <c r="AX1935" s="14">
        <f t="shared" si="1748"/>
        <v>33.987788000000002</v>
      </c>
      <c r="AY1935" s="14">
        <f t="shared" si="1749"/>
        <v>-1.395366236078432</v>
      </c>
      <c r="AZ1935" s="14">
        <f t="shared" si="1750"/>
        <v>100</v>
      </c>
      <c r="BA1935" s="14">
        <f t="shared" si="1751"/>
        <v>3.407461863012752</v>
      </c>
      <c r="BB1935" s="15" t="str">
        <f t="shared" si="1752"/>
        <v/>
      </c>
      <c r="BE1935" s="20">
        <f t="shared" si="1719"/>
        <v>40060</v>
      </c>
      <c r="BF1935">
        <f t="shared" si="1714"/>
        <v>23.897141999999999</v>
      </c>
      <c r="BG1935">
        <f t="shared" si="1715"/>
        <v>3.4074618630127521E-2</v>
      </c>
      <c r="BH1935">
        <f>VLOOKUP(BE1935,DATA_FEEDS!$A$7:$B$2095,2,FALSE)</f>
        <v>58.1</v>
      </c>
      <c r="BI1935">
        <f t="shared" ref="BI1935:BI1998" si="1755">AVERAGE(BH1923:BH1935)</f>
        <v>60.038461538461547</v>
      </c>
      <c r="BJ1935">
        <f t="shared" ref="BJ1935:BJ1998" si="1756">(BH1935-BI1935)/_xlfn.STDEV.S(BH1923:BH1934)</f>
        <v>-0.20728410228807931</v>
      </c>
      <c r="BK1935" t="str">
        <f t="shared" si="1746"/>
        <v/>
      </c>
      <c r="BL1935" s="14" t="str">
        <f t="shared" si="1747"/>
        <v/>
      </c>
      <c r="BM1935" s="15" t="str">
        <f t="shared" si="1753"/>
        <v/>
      </c>
      <c r="BP1935" s="20">
        <f t="shared" si="1720"/>
        <v>40060</v>
      </c>
      <c r="BQ1935">
        <f t="shared" si="1707"/>
        <v>23.897141999999999</v>
      </c>
      <c r="BR1935">
        <f t="shared" si="1708"/>
        <v>3.4074618630127521E-2</v>
      </c>
      <c r="BS1935">
        <f t="shared" si="1726"/>
        <v>0</v>
      </c>
      <c r="BT1935">
        <f t="shared" si="1727"/>
        <v>100</v>
      </c>
      <c r="BU1935">
        <f t="shared" si="1728"/>
        <v>0</v>
      </c>
      <c r="BV1935">
        <f t="shared" si="1729"/>
        <v>100</v>
      </c>
      <c r="BW1935" s="14">
        <f t="shared" si="1754"/>
        <v>3.407461863012752</v>
      </c>
      <c r="BX1935" s="15" t="str">
        <f t="shared" si="1721"/>
        <v/>
      </c>
      <c r="BY1935">
        <f t="shared" si="1730"/>
        <v>-0.62994654796014193</v>
      </c>
      <c r="BZ1935">
        <f t="shared" si="1731"/>
        <v>-1.395366236078432</v>
      </c>
      <c r="CA1935">
        <f t="shared" si="1732"/>
        <v>-0.20728410228807931</v>
      </c>
    </row>
    <row r="1936" spans="1:79" x14ac:dyDescent="0.25">
      <c r="A1936" s="1">
        <v>40064</v>
      </c>
      <c r="B1936" s="2">
        <v>24.711428000000002</v>
      </c>
      <c r="C1936" s="2">
        <v>24.704287000000001</v>
      </c>
      <c r="D1936">
        <f t="shared" si="1722"/>
        <v>24.711428000000002</v>
      </c>
      <c r="E1936" s="2">
        <f t="shared" si="1722"/>
        <v>24.704287000000001</v>
      </c>
      <c r="F1936" s="4">
        <f t="shared" si="1733"/>
        <v>3.4074618630127521E-2</v>
      </c>
      <c r="G1936" s="4">
        <f t="shared" si="1745"/>
        <v>2.9406584250370679E-2</v>
      </c>
      <c r="H1936" s="4">
        <f t="shared" si="1710"/>
        <v>5.6448251464605498E-2</v>
      </c>
      <c r="I1936" s="5">
        <f t="shared" si="1723"/>
        <v>-7.1410000000007301E-3</v>
      </c>
      <c r="J1936">
        <f t="shared" si="1716"/>
        <v>1</v>
      </c>
      <c r="K1936">
        <f t="shared" si="1734"/>
        <v>24.007714399999998</v>
      </c>
      <c r="L1936">
        <f t="shared" si="1709"/>
        <v>23.863785849999996</v>
      </c>
      <c r="M1936" t="str">
        <f t="shared" si="1735"/>
        <v/>
      </c>
      <c r="R1936" s="13">
        <f t="shared" si="1736"/>
        <v>0.14392855000000182</v>
      </c>
      <c r="S1936" s="14" t="str">
        <f t="shared" si="1743"/>
        <v/>
      </c>
      <c r="T1936" s="14">
        <f t="shared" si="1738"/>
        <v>0</v>
      </c>
      <c r="U1936" s="15" t="str">
        <f t="shared" si="1739"/>
        <v/>
      </c>
      <c r="V1936" t="str">
        <f t="shared" si="1740"/>
        <v/>
      </c>
      <c r="Y1936" s="13" t="str">
        <f t="shared" si="1741"/>
        <v/>
      </c>
      <c r="Z1936" t="str">
        <f t="shared" si="1737"/>
        <v/>
      </c>
      <c r="AB1936" s="14" t="str">
        <f t="shared" si="1744"/>
        <v/>
      </c>
      <c r="AC1936" t="str">
        <f t="shared" si="1742"/>
        <v/>
      </c>
      <c r="AE1936" s="15" t="str">
        <f>IF(ISNUMBER(M1936),M1936*$P$1*(E1965-D1936)/D1936,"")</f>
        <v/>
      </c>
      <c r="AF1936" t="str">
        <f t="shared" si="1711"/>
        <v/>
      </c>
      <c r="AI1936" s="21">
        <f t="shared" si="1724"/>
        <v>40064</v>
      </c>
      <c r="AJ1936" s="14">
        <f t="shared" si="1717"/>
        <v>24.711428000000002</v>
      </c>
      <c r="AK1936" s="22">
        <f t="shared" si="1725"/>
        <v>-1.1561452458353268E-3</v>
      </c>
      <c r="AL1936" s="14">
        <f t="shared" ref="AL1936:AL1999" si="1757">FORECAST(AI1936,AJ1923:AJ1935,AI1923:AI1935)</f>
        <v>24.064675654164773</v>
      </c>
      <c r="AM1936" s="14">
        <f t="shared" ref="AM1936:AM1999" si="1758">STEYX(AJ1923:AJ1935,AI1923:AI1935)</f>
        <v>0.37092519392004181</v>
      </c>
      <c r="AN1936" s="14">
        <f t="shared" ref="AN1936:AN1999" si="1759">(AJ1936-AL1936)/AM1936</f>
        <v>1.7436193508458335</v>
      </c>
      <c r="AO1936" s="14">
        <f t="shared" ref="AO1936:AO1999" si="1760">IF(ABS(AN1936)&gt;1.5, AN1936/ABS(AN1936)*$P$1*-1,"")</f>
        <v>-100</v>
      </c>
      <c r="AP1936" s="14">
        <f t="shared" ref="AP1936:AP1999" si="1761">IF(ISNUMBER(AO1936),AK1936*AO1936,"")</f>
        <v>0.11561452458353269</v>
      </c>
      <c r="AQ1936" s="15" t="str">
        <f t="shared" ref="AQ1936:AQ1999" si="1762">IF(AP1936&lt;0,AP1936,"")</f>
        <v/>
      </c>
      <c r="AT1936" s="21">
        <f t="shared" si="1718"/>
        <v>40064</v>
      </c>
      <c r="AU1936" s="14">
        <f t="shared" si="1712"/>
        <v>24.711428000000002</v>
      </c>
      <c r="AV1936" s="22">
        <f t="shared" si="1713"/>
        <v>-1.1561452458353268E-3</v>
      </c>
      <c r="AW1936" s="14">
        <f>VLOOKUP(AT1936,DATA_FEEDS!$F$7:$H$2022,3,FALSE)</f>
        <v>34.658880000000003</v>
      </c>
      <c r="AX1936" s="14">
        <f t="shared" si="1748"/>
        <v>34.041126000000006</v>
      </c>
      <c r="AY1936" s="14">
        <f t="shared" si="1749"/>
        <v>0.6497821369508332</v>
      </c>
      <c r="AZ1936" s="14" t="str">
        <f t="shared" si="1750"/>
        <v/>
      </c>
      <c r="BA1936" s="14" t="str">
        <f t="shared" si="1751"/>
        <v/>
      </c>
      <c r="BB1936" s="15" t="str">
        <f t="shared" si="1752"/>
        <v/>
      </c>
      <c r="BE1936" s="20">
        <f t="shared" si="1719"/>
        <v>40064</v>
      </c>
      <c r="BF1936">
        <f t="shared" si="1714"/>
        <v>24.711428000000002</v>
      </c>
      <c r="BG1936">
        <f t="shared" si="1715"/>
        <v>-1.1561452458353268E-3</v>
      </c>
      <c r="BH1936">
        <f>VLOOKUP(BE1936,DATA_FEEDS!$A$7:$B$2095,2,FALSE)</f>
        <v>55.6</v>
      </c>
      <c r="BI1936">
        <f t="shared" si="1755"/>
        <v>60.361538461538466</v>
      </c>
      <c r="BJ1936">
        <f t="shared" si="1756"/>
        <v>-0.53078150550683512</v>
      </c>
      <c r="BK1936" t="str">
        <f t="shared" si="1746"/>
        <v/>
      </c>
      <c r="BL1936" s="14" t="str">
        <f t="shared" si="1747"/>
        <v/>
      </c>
      <c r="BM1936" s="15" t="str">
        <f t="shared" si="1753"/>
        <v/>
      </c>
      <c r="BP1936" s="20">
        <f t="shared" si="1720"/>
        <v>40064</v>
      </c>
      <c r="BQ1936">
        <f t="shared" si="1707"/>
        <v>24.711428000000002</v>
      </c>
      <c r="BR1936">
        <f t="shared" si="1708"/>
        <v>-1.1561452458353268E-3</v>
      </c>
      <c r="BS1936">
        <f t="shared" si="1726"/>
        <v>-100</v>
      </c>
      <c r="BT1936">
        <f t="shared" si="1727"/>
        <v>0</v>
      </c>
      <c r="BU1936">
        <f t="shared" si="1728"/>
        <v>0</v>
      </c>
      <c r="BV1936">
        <f t="shared" si="1729"/>
        <v>-100</v>
      </c>
      <c r="BW1936" s="14">
        <f t="shared" si="1754"/>
        <v>0.11561452458353269</v>
      </c>
      <c r="BX1936" s="15" t="str">
        <f t="shared" si="1721"/>
        <v/>
      </c>
      <c r="BY1936">
        <f t="shared" si="1730"/>
        <v>1.7436193508458335</v>
      </c>
      <c r="BZ1936">
        <f t="shared" si="1731"/>
        <v>0.6497821369508332</v>
      </c>
      <c r="CA1936">
        <f t="shared" si="1732"/>
        <v>-0.53078150550683512</v>
      </c>
    </row>
    <row r="1937" spans="1:79" x14ac:dyDescent="0.25">
      <c r="A1937" s="1">
        <v>40065</v>
      </c>
      <c r="B1937" s="2">
        <v>24.682858</v>
      </c>
      <c r="C1937" s="2">
        <v>24.448571999999999</v>
      </c>
      <c r="D1937">
        <f t="shared" si="1722"/>
        <v>24.682858</v>
      </c>
      <c r="E1937" s="2">
        <f t="shared" si="1722"/>
        <v>24.448571999999999</v>
      </c>
      <c r="F1937" s="4">
        <f t="shared" si="1733"/>
        <v>-1.1561452458353268E-3</v>
      </c>
      <c r="G1937" s="4">
        <f t="shared" si="1745"/>
        <v>3.9606384159844493E-2</v>
      </c>
      <c r="H1937" s="4">
        <f t="shared" si="1710"/>
        <v>5.2845328891918238E-2</v>
      </c>
      <c r="I1937" s="5">
        <f t="shared" si="1723"/>
        <v>-0.23428600000000088</v>
      </c>
      <c r="J1937">
        <f t="shared" si="1716"/>
        <v>1</v>
      </c>
      <c r="K1937">
        <f t="shared" si="1734"/>
        <v>24.1745716</v>
      </c>
      <c r="L1937">
        <f t="shared" si="1709"/>
        <v>23.923143000000003</v>
      </c>
      <c r="M1937" t="str">
        <f t="shared" si="1735"/>
        <v/>
      </c>
      <c r="R1937" s="13">
        <f t="shared" si="1736"/>
        <v>0.251428599999997</v>
      </c>
      <c r="S1937" s="14" t="str">
        <f t="shared" si="1743"/>
        <v/>
      </c>
      <c r="T1937" s="14">
        <f t="shared" si="1738"/>
        <v>0</v>
      </c>
      <c r="U1937" s="15" t="str">
        <f t="shared" si="1739"/>
        <v/>
      </c>
      <c r="V1937" t="str">
        <f t="shared" si="1740"/>
        <v/>
      </c>
      <c r="Y1937" s="13" t="str">
        <f t="shared" si="1741"/>
        <v/>
      </c>
      <c r="Z1937" t="str">
        <f t="shared" si="1737"/>
        <v/>
      </c>
      <c r="AB1937" s="14" t="str">
        <f t="shared" si="1744"/>
        <v/>
      </c>
      <c r="AC1937" t="str">
        <f t="shared" si="1742"/>
        <v/>
      </c>
      <c r="AE1937" s="15" t="str">
        <f>IF(ISNUMBER(M1937),M1937*$P$1*(E1966-D1937)/D1937,"")</f>
        <v/>
      </c>
      <c r="AF1937" t="str">
        <f t="shared" si="1711"/>
        <v/>
      </c>
      <c r="AI1937" s="21">
        <f t="shared" si="1724"/>
        <v>40065</v>
      </c>
      <c r="AJ1937" s="14">
        <f t="shared" si="1717"/>
        <v>24.682858</v>
      </c>
      <c r="AK1937" s="22">
        <f t="shared" si="1725"/>
        <v>-4.1671835571067675E-3</v>
      </c>
      <c r="AL1937" s="14">
        <f t="shared" si="1757"/>
        <v>24.18575185748125</v>
      </c>
      <c r="AM1937" s="14">
        <f t="shared" si="1758"/>
        <v>0.36017890189335228</v>
      </c>
      <c r="AN1937" s="14">
        <f t="shared" si="1759"/>
        <v>1.3801645235343094</v>
      </c>
      <c r="AO1937" s="14" t="str">
        <f t="shared" si="1760"/>
        <v/>
      </c>
      <c r="AP1937" s="14" t="str">
        <f t="shared" si="1761"/>
        <v/>
      </c>
      <c r="AQ1937" s="15" t="str">
        <f t="shared" si="1762"/>
        <v/>
      </c>
      <c r="AT1937" s="21">
        <f t="shared" si="1718"/>
        <v>40065</v>
      </c>
      <c r="AU1937" s="14">
        <f t="shared" si="1712"/>
        <v>24.682858</v>
      </c>
      <c r="AV1937" s="22">
        <f t="shared" si="1713"/>
        <v>-4.1671835571067675E-3</v>
      </c>
      <c r="AW1937" s="14">
        <f>VLOOKUP(AT1937,DATA_FEEDS!$F$7:$H$2022,3,FALSE)</f>
        <v>31.662310000000002</v>
      </c>
      <c r="AX1937" s="14">
        <f t="shared" si="1748"/>
        <v>33.892088000000001</v>
      </c>
      <c r="AY1937" s="14">
        <f t="shared" si="1749"/>
        <v>-2.2893665474093252</v>
      </c>
      <c r="AZ1937" s="14">
        <f t="shared" si="1750"/>
        <v>100</v>
      </c>
      <c r="BA1937" s="14">
        <f t="shared" si="1751"/>
        <v>-0.41671835571067672</v>
      </c>
      <c r="BB1937" s="15">
        <f t="shared" si="1752"/>
        <v>-0.41671835571067672</v>
      </c>
      <c r="BE1937" s="20">
        <f t="shared" si="1719"/>
        <v>40065</v>
      </c>
      <c r="BF1937">
        <f t="shared" si="1714"/>
        <v>24.682858</v>
      </c>
      <c r="BG1937">
        <f t="shared" si="1715"/>
        <v>-4.1671835571067675E-3</v>
      </c>
      <c r="BH1937">
        <f>VLOOKUP(BE1937,DATA_FEEDS!$A$7:$B$2095,2,FALSE)</f>
        <v>55.6</v>
      </c>
      <c r="BI1937">
        <f t="shared" si="1755"/>
        <v>60.730769230769241</v>
      </c>
      <c r="BJ1937">
        <f t="shared" si="1756"/>
        <v>-0.59763437395854824</v>
      </c>
      <c r="BK1937" t="str">
        <f t="shared" si="1746"/>
        <v/>
      </c>
      <c r="BL1937" s="14" t="str">
        <f t="shared" si="1747"/>
        <v/>
      </c>
      <c r="BM1937" s="15" t="str">
        <f t="shared" si="1753"/>
        <v/>
      </c>
      <c r="BP1937" s="20">
        <f t="shared" si="1720"/>
        <v>40065</v>
      </c>
      <c r="BQ1937">
        <f t="shared" ref="BQ1937:BQ2000" si="1763">AU1937</f>
        <v>24.682858</v>
      </c>
      <c r="BR1937">
        <f t="shared" ref="BR1937:BR2000" si="1764">AV1937</f>
        <v>-4.1671835571067675E-3</v>
      </c>
      <c r="BS1937">
        <f t="shared" si="1726"/>
        <v>0</v>
      </c>
      <c r="BT1937">
        <f t="shared" si="1727"/>
        <v>100</v>
      </c>
      <c r="BU1937">
        <f t="shared" si="1728"/>
        <v>0</v>
      </c>
      <c r="BV1937">
        <f t="shared" si="1729"/>
        <v>100</v>
      </c>
      <c r="BW1937" s="14">
        <f t="shared" si="1754"/>
        <v>-0.41671835571067672</v>
      </c>
      <c r="BX1937" s="15">
        <f t="shared" si="1721"/>
        <v>-0.41671835571067672</v>
      </c>
      <c r="BY1937">
        <f t="shared" si="1730"/>
        <v>1.3801645235343094</v>
      </c>
      <c r="BZ1937">
        <f t="shared" si="1731"/>
        <v>-2.2893665474093252</v>
      </c>
      <c r="CA1937">
        <f t="shared" si="1732"/>
        <v>-0.59763437395854824</v>
      </c>
    </row>
    <row r="1938" spans="1:79" x14ac:dyDescent="0.25">
      <c r="A1938" s="1">
        <v>40066</v>
      </c>
      <c r="B1938" s="2">
        <v>24.58</v>
      </c>
      <c r="C1938" s="2">
        <v>24.651427999999999</v>
      </c>
      <c r="D1938">
        <f t="shared" si="1722"/>
        <v>24.58</v>
      </c>
      <c r="E1938" s="2">
        <f t="shared" si="1722"/>
        <v>24.651427999999999</v>
      </c>
      <c r="F1938" s="4">
        <f t="shared" si="1733"/>
        <v>-4.1671835571067675E-3</v>
      </c>
      <c r="G1938" s="4">
        <f t="shared" si="1745"/>
        <v>3.6769976948029477E-2</v>
      </c>
      <c r="H1938" s="4">
        <f t="shared" si="1710"/>
        <v>3.546355963265143E-2</v>
      </c>
      <c r="I1938" s="5">
        <f t="shared" si="1723"/>
        <v>7.1428000000000935E-2</v>
      </c>
      <c r="J1938">
        <f t="shared" si="1716"/>
        <v>1</v>
      </c>
      <c r="K1938">
        <f t="shared" si="1734"/>
        <v>24.385428600000001</v>
      </c>
      <c r="L1938">
        <f t="shared" si="1709"/>
        <v>23.974928650000003</v>
      </c>
      <c r="M1938" t="str">
        <f t="shared" si="1735"/>
        <v/>
      </c>
      <c r="R1938" s="13">
        <f t="shared" si="1736"/>
        <v>0.41049994999999839</v>
      </c>
      <c r="S1938" s="14" t="str">
        <f t="shared" si="1743"/>
        <v/>
      </c>
      <c r="T1938" s="14">
        <f t="shared" si="1738"/>
        <v>0</v>
      </c>
      <c r="U1938" s="15" t="str">
        <f t="shared" si="1739"/>
        <v/>
      </c>
      <c r="V1938" t="str">
        <f t="shared" si="1740"/>
        <v/>
      </c>
      <c r="Y1938" s="13" t="str">
        <f t="shared" si="1741"/>
        <v/>
      </c>
      <c r="Z1938" t="str">
        <f t="shared" si="1737"/>
        <v/>
      </c>
      <c r="AB1938" s="14" t="str">
        <f t="shared" si="1744"/>
        <v/>
      </c>
      <c r="AC1938" t="str">
        <f t="shared" si="1742"/>
        <v/>
      </c>
      <c r="AE1938" s="15" t="str">
        <f>IF(ISNUMBER(M1938),M1938*$P$1*(E1967-D1938)/D1938,"")</f>
        <v/>
      </c>
      <c r="AF1938" t="str">
        <f t="shared" si="1711"/>
        <v/>
      </c>
      <c r="AI1938" s="21">
        <f t="shared" si="1724"/>
        <v>40066</v>
      </c>
      <c r="AJ1938" s="14">
        <f t="shared" si="1717"/>
        <v>24.58</v>
      </c>
      <c r="AK1938" s="22">
        <f t="shared" si="1725"/>
        <v>4.9401545972336319E-3</v>
      </c>
      <c r="AL1938" s="14">
        <f t="shared" si="1757"/>
        <v>24.283288012533205</v>
      </c>
      <c r="AM1938" s="14">
        <f t="shared" si="1758"/>
        <v>0.36380427063331477</v>
      </c>
      <c r="AN1938" s="14">
        <f t="shared" si="1759"/>
        <v>0.81558137552996068</v>
      </c>
      <c r="AO1938" s="14" t="str">
        <f t="shared" si="1760"/>
        <v/>
      </c>
      <c r="AP1938" s="14" t="str">
        <f t="shared" si="1761"/>
        <v/>
      </c>
      <c r="AQ1938" s="15" t="str">
        <f t="shared" si="1762"/>
        <v/>
      </c>
      <c r="AT1938" s="21">
        <f t="shared" si="1718"/>
        <v>40066</v>
      </c>
      <c r="AU1938" s="14">
        <f t="shared" si="1712"/>
        <v>24.58</v>
      </c>
      <c r="AV1938" s="22">
        <f t="shared" si="1713"/>
        <v>4.9401545972336319E-3</v>
      </c>
      <c r="AW1938" s="14">
        <f>VLOOKUP(AT1938,DATA_FEEDS!$F$7:$H$2022,3,FALSE)</f>
        <v>30.6935</v>
      </c>
      <c r="AX1938" s="14">
        <f t="shared" si="1748"/>
        <v>33.608550000000001</v>
      </c>
      <c r="AY1938" s="14">
        <f t="shared" si="1749"/>
        <v>-2.4084003414372792</v>
      </c>
      <c r="AZ1938" s="14">
        <f t="shared" si="1750"/>
        <v>100</v>
      </c>
      <c r="BA1938" s="14">
        <f t="shared" si="1751"/>
        <v>0.49401545972336319</v>
      </c>
      <c r="BB1938" s="15" t="str">
        <f t="shared" si="1752"/>
        <v/>
      </c>
      <c r="BE1938" s="20">
        <f t="shared" si="1719"/>
        <v>40066</v>
      </c>
      <c r="BF1938">
        <f t="shared" si="1714"/>
        <v>24.58</v>
      </c>
      <c r="BG1938">
        <f t="shared" si="1715"/>
        <v>4.9401545972336319E-3</v>
      </c>
      <c r="BH1938">
        <f>VLOOKUP(BE1938,DATA_FEEDS!$A$7:$B$2095,2,FALSE)</f>
        <v>42.7</v>
      </c>
      <c r="BI1938">
        <f t="shared" si="1755"/>
        <v>60.184615384615398</v>
      </c>
      <c r="BJ1938">
        <f t="shared" si="1756"/>
        <v>-2.1765843680166723</v>
      </c>
      <c r="BK1938">
        <f t="shared" si="1746"/>
        <v>-100</v>
      </c>
      <c r="BL1938" s="14">
        <f t="shared" si="1747"/>
        <v>-0.49401545972336319</v>
      </c>
      <c r="BM1938" s="15">
        <f t="shared" si="1753"/>
        <v>-0.49401545972336319</v>
      </c>
      <c r="BP1938" s="20">
        <f t="shared" si="1720"/>
        <v>40066</v>
      </c>
      <c r="BQ1938">
        <f t="shared" si="1763"/>
        <v>24.58</v>
      </c>
      <c r="BR1938">
        <f t="shared" si="1764"/>
        <v>4.9401545972336319E-3</v>
      </c>
      <c r="BS1938">
        <f t="shared" si="1726"/>
        <v>0</v>
      </c>
      <c r="BT1938">
        <f t="shared" si="1727"/>
        <v>100</v>
      </c>
      <c r="BU1938">
        <f t="shared" si="1728"/>
        <v>-100</v>
      </c>
      <c r="BV1938" t="str">
        <f t="shared" si="1729"/>
        <v/>
      </c>
      <c r="BW1938" s="14" t="str">
        <f t="shared" si="1754"/>
        <v/>
      </c>
      <c r="BX1938" s="15" t="str">
        <f t="shared" si="1721"/>
        <v/>
      </c>
      <c r="BY1938">
        <f t="shared" si="1730"/>
        <v>0.81558137552996068</v>
      </c>
      <c r="BZ1938">
        <f t="shared" si="1731"/>
        <v>-2.4084003414372792</v>
      </c>
      <c r="CA1938">
        <f t="shared" si="1732"/>
        <v>-2.1765843680166723</v>
      </c>
    </row>
    <row r="1939" spans="1:79" x14ac:dyDescent="0.25">
      <c r="A1939" s="1">
        <v>40067</v>
      </c>
      <c r="B1939" s="2">
        <v>24.701429000000001</v>
      </c>
      <c r="C1939" s="2">
        <v>24.594286</v>
      </c>
      <c r="D1939">
        <f t="shared" si="1722"/>
        <v>24.701429000000001</v>
      </c>
      <c r="E1939" s="2">
        <f t="shared" si="1722"/>
        <v>24.594286</v>
      </c>
      <c r="F1939" s="4">
        <f t="shared" si="1733"/>
        <v>4.9401545972336319E-3</v>
      </c>
      <c r="G1939" s="4">
        <f t="shared" si="1745"/>
        <v>2.9172693537997205E-2</v>
      </c>
      <c r="H1939" s="4">
        <f t="shared" si="1710"/>
        <v>2.5128058238134104E-2</v>
      </c>
      <c r="I1939" s="5">
        <f t="shared" si="1723"/>
        <v>-0.10714300000000065</v>
      </c>
      <c r="J1939">
        <f t="shared" si="1716"/>
        <v>1</v>
      </c>
      <c r="K1939">
        <f t="shared" si="1734"/>
        <v>24.545714599999997</v>
      </c>
      <c r="L1939">
        <f t="shared" si="1709"/>
        <v>24.001642999999998</v>
      </c>
      <c r="M1939" t="str">
        <f t="shared" si="1735"/>
        <v/>
      </c>
      <c r="R1939" s="13">
        <f t="shared" si="1736"/>
        <v>0.54407159999999877</v>
      </c>
      <c r="S1939" s="14" t="str">
        <f t="shared" si="1743"/>
        <v/>
      </c>
      <c r="T1939" s="14">
        <f t="shared" si="1738"/>
        <v>0</v>
      </c>
      <c r="U1939" s="15" t="str">
        <f t="shared" si="1739"/>
        <v/>
      </c>
      <c r="V1939" t="str">
        <f t="shared" si="1740"/>
        <v/>
      </c>
      <c r="Y1939" s="13" t="str">
        <f t="shared" si="1741"/>
        <v/>
      </c>
      <c r="Z1939" t="str">
        <f t="shared" si="1737"/>
        <v/>
      </c>
      <c r="AB1939" s="14" t="str">
        <f t="shared" si="1744"/>
        <v/>
      </c>
      <c r="AC1939" t="str">
        <f t="shared" si="1742"/>
        <v/>
      </c>
      <c r="AE1939" s="15" t="str">
        <f>IF(ISNUMBER(M1939),M1939*$P$1*(E1968-D1939)/D1939,"")</f>
        <v/>
      </c>
      <c r="AF1939" t="str">
        <f t="shared" si="1711"/>
        <v/>
      </c>
      <c r="AI1939" s="21">
        <f t="shared" si="1724"/>
        <v>40067</v>
      </c>
      <c r="AJ1939" s="14">
        <f t="shared" si="1717"/>
        <v>24.701429000000001</v>
      </c>
      <c r="AK1939" s="22">
        <f t="shared" si="1725"/>
        <v>-1.2029425504087209E-2</v>
      </c>
      <c r="AL1939" s="14">
        <f t="shared" si="1757"/>
        <v>24.371535202660993</v>
      </c>
      <c r="AM1939" s="14">
        <f t="shared" si="1758"/>
        <v>0.37155826784117157</v>
      </c>
      <c r="AN1939" s="14">
        <f t="shared" si="1759"/>
        <v>0.8878655809646141</v>
      </c>
      <c r="AO1939" s="14" t="str">
        <f t="shared" si="1760"/>
        <v/>
      </c>
      <c r="AP1939" s="14" t="str">
        <f t="shared" si="1761"/>
        <v/>
      </c>
      <c r="AQ1939" s="15" t="str">
        <f t="shared" si="1762"/>
        <v/>
      </c>
      <c r="AT1939" s="21">
        <f t="shared" si="1718"/>
        <v>40067</v>
      </c>
      <c r="AU1939" s="14">
        <f t="shared" si="1712"/>
        <v>24.701429000000001</v>
      </c>
      <c r="AV1939" s="22">
        <f t="shared" si="1713"/>
        <v>-1.2029425504087209E-2</v>
      </c>
      <c r="AW1939" s="14">
        <f>VLOOKUP(AT1939,DATA_FEEDS!$F$7:$H$2022,3,FALSE)</f>
        <v>30.674630000000001</v>
      </c>
      <c r="AX1939" s="14">
        <f t="shared" si="1748"/>
        <v>33.335625000000007</v>
      </c>
      <c r="AY1939" s="14">
        <f t="shared" si="1749"/>
        <v>-1.6837088514958576</v>
      </c>
      <c r="AZ1939" s="14">
        <f t="shared" si="1750"/>
        <v>100</v>
      </c>
      <c r="BA1939" s="14">
        <f t="shared" si="1751"/>
        <v>-1.202942550408721</v>
      </c>
      <c r="BB1939" s="15">
        <f t="shared" si="1752"/>
        <v>-1.202942550408721</v>
      </c>
      <c r="BE1939" s="20">
        <f t="shared" si="1719"/>
        <v>40067</v>
      </c>
      <c r="BF1939">
        <f t="shared" si="1714"/>
        <v>24.701429000000001</v>
      </c>
      <c r="BG1939">
        <f t="shared" si="1715"/>
        <v>-1.2029425504087209E-2</v>
      </c>
      <c r="BH1939">
        <f>VLOOKUP(BE1939,DATA_FEEDS!$A$7:$B$2095,2,FALSE)</f>
        <v>44.7</v>
      </c>
      <c r="BI1939">
        <f t="shared" si="1755"/>
        <v>60.061538461538476</v>
      </c>
      <c r="BJ1939">
        <f t="shared" si="1756"/>
        <v>-1.7661404810694361</v>
      </c>
      <c r="BK1939">
        <f t="shared" si="1746"/>
        <v>-100</v>
      </c>
      <c r="BL1939" s="14">
        <f t="shared" si="1747"/>
        <v>1.202942550408721</v>
      </c>
      <c r="BM1939" s="15" t="str">
        <f t="shared" si="1753"/>
        <v/>
      </c>
      <c r="BP1939" s="20">
        <f t="shared" si="1720"/>
        <v>40067</v>
      </c>
      <c r="BQ1939">
        <f t="shared" si="1763"/>
        <v>24.701429000000001</v>
      </c>
      <c r="BR1939">
        <f t="shared" si="1764"/>
        <v>-1.2029425504087209E-2</v>
      </c>
      <c r="BS1939">
        <f t="shared" si="1726"/>
        <v>0</v>
      </c>
      <c r="BT1939">
        <f t="shared" si="1727"/>
        <v>100</v>
      </c>
      <c r="BU1939">
        <f t="shared" si="1728"/>
        <v>-100</v>
      </c>
      <c r="BV1939" t="str">
        <f t="shared" si="1729"/>
        <v/>
      </c>
      <c r="BW1939" s="14" t="str">
        <f t="shared" si="1754"/>
        <v/>
      </c>
      <c r="BX1939" s="15" t="str">
        <f t="shared" si="1721"/>
        <v/>
      </c>
      <c r="BY1939">
        <f t="shared" si="1730"/>
        <v>0.8878655809646141</v>
      </c>
      <c r="BZ1939">
        <f t="shared" si="1731"/>
        <v>-1.6837088514958576</v>
      </c>
      <c r="CA1939">
        <f t="shared" si="1732"/>
        <v>-1.7661404810694361</v>
      </c>
    </row>
    <row r="1940" spans="1:79" x14ac:dyDescent="0.25">
      <c r="A1940" s="1">
        <v>40070</v>
      </c>
      <c r="B1940" s="2">
        <v>24.404285000000002</v>
      </c>
      <c r="C1940" s="2">
        <v>24.817142</v>
      </c>
      <c r="D1940">
        <f t="shared" si="1722"/>
        <v>24.404285000000002</v>
      </c>
      <c r="E1940" s="2">
        <f t="shared" si="1722"/>
        <v>24.817142</v>
      </c>
      <c r="F1940" s="4">
        <f t="shared" si="1733"/>
        <v>-1.2029425504087209E-2</v>
      </c>
      <c r="G1940" s="4">
        <f t="shared" si="1745"/>
        <v>4.2779397451251696E-3</v>
      </c>
      <c r="H1940" s="4">
        <f t="shared" si="1710"/>
        <v>6.2182769034756745E-2</v>
      </c>
      <c r="I1940" s="5">
        <f t="shared" si="1723"/>
        <v>0.41285699999999892</v>
      </c>
      <c r="J1940">
        <f t="shared" si="1716"/>
        <v>1</v>
      </c>
      <c r="K1940">
        <f t="shared" si="1734"/>
        <v>24.643143000000002</v>
      </c>
      <c r="L1940">
        <f t="shared" si="1709"/>
        <v>24.051214399999999</v>
      </c>
      <c r="M1940" t="str">
        <f t="shared" si="1735"/>
        <v/>
      </c>
      <c r="R1940" s="13">
        <f t="shared" si="1736"/>
        <v>0.5919286000000028</v>
      </c>
      <c r="S1940" s="14" t="str">
        <f t="shared" si="1743"/>
        <v/>
      </c>
      <c r="T1940" s="14">
        <f t="shared" si="1738"/>
        <v>0</v>
      </c>
      <c r="U1940" s="15" t="str">
        <f t="shared" si="1739"/>
        <v/>
      </c>
      <c r="V1940" t="str">
        <f t="shared" si="1740"/>
        <v/>
      </c>
      <c r="Y1940" s="13" t="str">
        <f t="shared" si="1741"/>
        <v/>
      </c>
      <c r="Z1940" t="str">
        <f t="shared" si="1737"/>
        <v/>
      </c>
      <c r="AB1940" s="14" t="str">
        <f t="shared" si="1744"/>
        <v/>
      </c>
      <c r="AC1940" t="str">
        <f t="shared" si="1742"/>
        <v/>
      </c>
      <c r="AE1940" s="15" t="str">
        <f>IF(ISNUMBER(M1940),M1940*$P$1*(E1969-D1940)/D1940,"")</f>
        <v/>
      </c>
      <c r="AF1940" t="str">
        <f t="shared" si="1711"/>
        <v/>
      </c>
      <c r="AI1940" s="21">
        <f t="shared" si="1724"/>
        <v>40070</v>
      </c>
      <c r="AJ1940" s="14">
        <f t="shared" si="1717"/>
        <v>24.404285000000002</v>
      </c>
      <c r="AK1940" s="22">
        <f t="shared" si="1725"/>
        <v>1.8790675489980455E-2</v>
      </c>
      <c r="AL1940" s="14">
        <f t="shared" si="1757"/>
        <v>24.576164561311998</v>
      </c>
      <c r="AM1940" s="14">
        <f t="shared" si="1758"/>
        <v>0.36960239571644538</v>
      </c>
      <c r="AN1940" s="14">
        <f t="shared" si="1759"/>
        <v>-0.46503908877219652</v>
      </c>
      <c r="AO1940" s="14" t="str">
        <f t="shared" si="1760"/>
        <v/>
      </c>
      <c r="AP1940" s="14" t="str">
        <f t="shared" si="1761"/>
        <v/>
      </c>
      <c r="AQ1940" s="15" t="str">
        <f t="shared" si="1762"/>
        <v/>
      </c>
      <c r="AT1940" s="21">
        <f t="shared" si="1718"/>
        <v>40070</v>
      </c>
      <c r="AU1940" s="14">
        <f t="shared" si="1712"/>
        <v>24.404285000000002</v>
      </c>
      <c r="AV1940" s="22">
        <f t="shared" si="1713"/>
        <v>1.8790675489980455E-2</v>
      </c>
      <c r="AW1940" s="14">
        <f>VLOOKUP(AT1940,DATA_FEEDS!$F$7:$H$2022,3,FALSE)</f>
        <v>30.549499999999998</v>
      </c>
      <c r="AX1940" s="14">
        <f t="shared" si="1748"/>
        <v>33.030575000000006</v>
      </c>
      <c r="AY1940" s="14">
        <f t="shared" si="1749"/>
        <v>-1.3521712937742083</v>
      </c>
      <c r="AZ1940" s="14">
        <f t="shared" si="1750"/>
        <v>100</v>
      </c>
      <c r="BA1940" s="14">
        <f t="shared" si="1751"/>
        <v>1.8790675489980455</v>
      </c>
      <c r="BB1940" s="15" t="str">
        <f t="shared" si="1752"/>
        <v/>
      </c>
      <c r="BE1940" s="20">
        <f t="shared" si="1719"/>
        <v>40070</v>
      </c>
      <c r="BF1940">
        <f t="shared" si="1714"/>
        <v>24.404285000000002</v>
      </c>
      <c r="BG1940">
        <f t="shared" si="1715"/>
        <v>1.8790675489980455E-2</v>
      </c>
      <c r="BH1940">
        <f>VLOOKUP(BE1940,DATA_FEEDS!$A$7:$B$2095,2,FALSE)</f>
        <v>43.7</v>
      </c>
      <c r="BI1940">
        <f t="shared" si="1755"/>
        <v>59.300000000000018</v>
      </c>
      <c r="BJ1940">
        <f t="shared" si="1756"/>
        <v>-1.6023826951610038</v>
      </c>
      <c r="BK1940">
        <f t="shared" si="1746"/>
        <v>-100</v>
      </c>
      <c r="BL1940" s="14">
        <f t="shared" si="1747"/>
        <v>-1.8790675489980455</v>
      </c>
      <c r="BM1940" s="15">
        <f t="shared" si="1753"/>
        <v>-1.8790675489980455</v>
      </c>
      <c r="BP1940" s="20">
        <f t="shared" si="1720"/>
        <v>40070</v>
      </c>
      <c r="BQ1940">
        <f t="shared" si="1763"/>
        <v>24.404285000000002</v>
      </c>
      <c r="BR1940">
        <f t="shared" si="1764"/>
        <v>1.8790675489980455E-2</v>
      </c>
      <c r="BS1940">
        <f t="shared" si="1726"/>
        <v>0</v>
      </c>
      <c r="BT1940">
        <f t="shared" si="1727"/>
        <v>100</v>
      </c>
      <c r="BU1940">
        <f t="shared" si="1728"/>
        <v>-100</v>
      </c>
      <c r="BV1940" t="str">
        <f t="shared" si="1729"/>
        <v/>
      </c>
      <c r="BW1940" s="14" t="str">
        <f t="shared" si="1754"/>
        <v/>
      </c>
      <c r="BX1940" s="15" t="str">
        <f t="shared" si="1721"/>
        <v/>
      </c>
      <c r="BY1940">
        <f t="shared" si="1730"/>
        <v>-0.46503908877219652</v>
      </c>
      <c r="BZ1940">
        <f t="shared" si="1731"/>
        <v>-1.3521712937742083</v>
      </c>
      <c r="CA1940">
        <f t="shared" si="1732"/>
        <v>-1.6023826951610038</v>
      </c>
    </row>
    <row r="1941" spans="1:79" x14ac:dyDescent="0.25">
      <c r="A1941" s="1">
        <v>40071</v>
      </c>
      <c r="B1941" s="2">
        <v>24.862857999999999</v>
      </c>
      <c r="C1941" s="2">
        <v>25.022857999999999</v>
      </c>
      <c r="D1941">
        <f t="shared" si="1722"/>
        <v>24.862857999999999</v>
      </c>
      <c r="E1941" s="2">
        <f t="shared" si="1722"/>
        <v>25.022857999999999</v>
      </c>
      <c r="F1941" s="4">
        <f t="shared" si="1733"/>
        <v>1.8790675489980455E-2</v>
      </c>
      <c r="G1941" s="4">
        <f t="shared" si="1745"/>
        <v>1.3774741968697461E-2</v>
      </c>
      <c r="H1941" s="4">
        <f t="shared" si="1710"/>
        <v>8.3709744478129039E-2</v>
      </c>
      <c r="I1941" s="5">
        <f t="shared" si="1723"/>
        <v>0.16000000000000014</v>
      </c>
      <c r="J1941">
        <f t="shared" si="1716"/>
        <v>1</v>
      </c>
      <c r="K1941">
        <f t="shared" si="1734"/>
        <v>24.706857199999998</v>
      </c>
      <c r="L1941">
        <f t="shared" ref="L1941:L2004" si="1765">AVERAGE(E1922:E1941)</f>
        <v>24.162428750000004</v>
      </c>
      <c r="M1941" t="str">
        <f t="shared" si="1735"/>
        <v/>
      </c>
      <c r="R1941" s="13">
        <f t="shared" si="1736"/>
        <v>0.54442844999999451</v>
      </c>
      <c r="S1941" s="14" t="str">
        <f t="shared" si="1743"/>
        <v/>
      </c>
      <c r="T1941" s="14">
        <f t="shared" si="1738"/>
        <v>0</v>
      </c>
      <c r="U1941" s="15" t="str">
        <f t="shared" si="1739"/>
        <v/>
      </c>
      <c r="V1941" t="str">
        <f t="shared" si="1740"/>
        <v/>
      </c>
      <c r="Y1941" s="13" t="str">
        <f t="shared" si="1741"/>
        <v/>
      </c>
      <c r="Z1941" t="str">
        <f t="shared" si="1737"/>
        <v/>
      </c>
      <c r="AB1941" s="14" t="str">
        <f t="shared" si="1744"/>
        <v/>
      </c>
      <c r="AC1941" t="str">
        <f t="shared" si="1742"/>
        <v/>
      </c>
      <c r="AE1941" s="15" t="str">
        <f>IF(ISNUMBER(M1941),M1941*$P$1*(E1970-D1941)/D1941,"")</f>
        <v/>
      </c>
      <c r="AF1941" t="str">
        <f t="shared" si="1711"/>
        <v/>
      </c>
      <c r="AI1941" s="21">
        <f t="shared" si="1724"/>
        <v>40071</v>
      </c>
      <c r="AJ1941" s="14">
        <f t="shared" si="1717"/>
        <v>24.862857999999999</v>
      </c>
      <c r="AK1941" s="22">
        <f t="shared" si="1725"/>
        <v>2.269590245819695E-2</v>
      </c>
      <c r="AL1941" s="14">
        <f t="shared" si="1757"/>
        <v>24.588090112555619</v>
      </c>
      <c r="AM1941" s="14">
        <f t="shared" si="1758"/>
        <v>0.36507660834245448</v>
      </c>
      <c r="AN1941" s="14">
        <f t="shared" si="1759"/>
        <v>0.75263076616138114</v>
      </c>
      <c r="AO1941" s="14" t="str">
        <f t="shared" si="1760"/>
        <v/>
      </c>
      <c r="AP1941" s="14" t="str">
        <f t="shared" si="1761"/>
        <v/>
      </c>
      <c r="AQ1941" s="15" t="str">
        <f t="shared" si="1762"/>
        <v/>
      </c>
      <c r="AT1941" s="21">
        <f t="shared" si="1718"/>
        <v>40071</v>
      </c>
      <c r="AU1941" s="14">
        <f t="shared" si="1712"/>
        <v>24.862857999999999</v>
      </c>
      <c r="AV1941" s="22">
        <f t="shared" si="1713"/>
        <v>2.269590245819695E-2</v>
      </c>
      <c r="AW1941" s="14">
        <f>VLOOKUP(AT1941,DATA_FEEDS!$F$7:$H$2022,3,FALSE)</f>
        <v>29.541879999999999</v>
      </c>
      <c r="AX1941" s="14">
        <f t="shared" si="1748"/>
        <v>32.511526000000003</v>
      </c>
      <c r="AY1941" s="14">
        <f t="shared" si="1749"/>
        <v>-1.4633715822157398</v>
      </c>
      <c r="AZ1941" s="14">
        <f t="shared" si="1750"/>
        <v>100</v>
      </c>
      <c r="BA1941" s="14">
        <f t="shared" si="1751"/>
        <v>2.2695902458196948</v>
      </c>
      <c r="BB1941" s="15" t="str">
        <f t="shared" si="1752"/>
        <v/>
      </c>
      <c r="BE1941" s="20">
        <f t="shared" si="1719"/>
        <v>40071</v>
      </c>
      <c r="BF1941">
        <f t="shared" si="1714"/>
        <v>24.862857999999999</v>
      </c>
      <c r="BG1941">
        <f t="shared" si="1715"/>
        <v>2.269590245819695E-2</v>
      </c>
      <c r="BH1941">
        <f>VLOOKUP(BE1941,DATA_FEEDS!$A$7:$B$2095,2,FALSE)</f>
        <v>54.6</v>
      </c>
      <c r="BI1941">
        <f t="shared" si="1755"/>
        <v>58.953846153846172</v>
      </c>
      <c r="BJ1941">
        <f t="shared" si="1756"/>
        <v>-0.39954753974460999</v>
      </c>
      <c r="BK1941" t="str">
        <f t="shared" si="1746"/>
        <v/>
      </c>
      <c r="BL1941" s="14" t="str">
        <f t="shared" si="1747"/>
        <v/>
      </c>
      <c r="BM1941" s="15" t="str">
        <f t="shared" si="1753"/>
        <v/>
      </c>
      <c r="BP1941" s="20">
        <f t="shared" si="1720"/>
        <v>40071</v>
      </c>
      <c r="BQ1941">
        <f t="shared" si="1763"/>
        <v>24.862857999999999</v>
      </c>
      <c r="BR1941">
        <f t="shared" si="1764"/>
        <v>2.269590245819695E-2</v>
      </c>
      <c r="BS1941">
        <f t="shared" si="1726"/>
        <v>0</v>
      </c>
      <c r="BT1941">
        <f t="shared" si="1727"/>
        <v>100</v>
      </c>
      <c r="BU1941">
        <f t="shared" si="1728"/>
        <v>0</v>
      </c>
      <c r="BV1941">
        <f t="shared" si="1729"/>
        <v>100</v>
      </c>
      <c r="BW1941" s="14">
        <f t="shared" si="1754"/>
        <v>2.2695902458196948</v>
      </c>
      <c r="BX1941" s="15" t="str">
        <f t="shared" si="1721"/>
        <v/>
      </c>
      <c r="BY1941">
        <f t="shared" si="1730"/>
        <v>0.75263076616138114</v>
      </c>
      <c r="BZ1941">
        <f t="shared" si="1731"/>
        <v>-1.4633715822157398</v>
      </c>
      <c r="CA1941">
        <f t="shared" si="1732"/>
        <v>-0.39954753974460999</v>
      </c>
    </row>
    <row r="1942" spans="1:79" x14ac:dyDescent="0.25">
      <c r="A1942" s="1">
        <v>40072</v>
      </c>
      <c r="B1942" s="2">
        <v>25.427143000000001</v>
      </c>
      <c r="C1942" s="2">
        <v>25.981428000000001</v>
      </c>
      <c r="D1942">
        <f t="shared" si="1722"/>
        <v>25.427143000000001</v>
      </c>
      <c r="E1942" s="2">
        <f t="shared" si="1722"/>
        <v>25.981428000000001</v>
      </c>
      <c r="F1942" s="4">
        <f t="shared" si="1733"/>
        <v>2.269590245819695E-2</v>
      </c>
      <c r="G1942" s="4">
        <f t="shared" si="1745"/>
        <v>5.701497152156236E-2</v>
      </c>
      <c r="H1942" s="4">
        <f t="shared" ref="H1942:H2005" si="1766">(E1942-D1923)/D1923</f>
        <v>0.11748077419354844</v>
      </c>
      <c r="I1942" s="5">
        <f t="shared" si="1723"/>
        <v>0.55428500000000014</v>
      </c>
      <c r="J1942">
        <f t="shared" si="1716"/>
        <v>1</v>
      </c>
      <c r="K1942">
        <f t="shared" si="1734"/>
        <v>25.013428399999999</v>
      </c>
      <c r="L1942">
        <f t="shared" si="1765"/>
        <v>24.29007155</v>
      </c>
      <c r="M1942" t="str">
        <f t="shared" si="1735"/>
        <v/>
      </c>
      <c r="R1942" s="13">
        <f t="shared" si="1736"/>
        <v>0.72335684999999827</v>
      </c>
      <c r="S1942" s="14" t="str">
        <f t="shared" si="1743"/>
        <v/>
      </c>
      <c r="T1942" s="14">
        <f t="shared" si="1738"/>
        <v>0</v>
      </c>
      <c r="U1942" s="15" t="str">
        <f t="shared" si="1739"/>
        <v/>
      </c>
      <c r="V1942" t="str">
        <f t="shared" si="1740"/>
        <v/>
      </c>
      <c r="Y1942" s="13" t="str">
        <f t="shared" si="1741"/>
        <v/>
      </c>
      <c r="Z1942" t="str">
        <f t="shared" si="1737"/>
        <v/>
      </c>
      <c r="AB1942" s="14" t="str">
        <f t="shared" si="1744"/>
        <v/>
      </c>
      <c r="AC1942" t="str">
        <f t="shared" si="1742"/>
        <v/>
      </c>
      <c r="AE1942" s="15" t="str">
        <f>IF(ISNUMBER(M1942),M1942*$P$1*(E1971-D1942)/D1942,"")</f>
        <v/>
      </c>
      <c r="AF1942" t="str">
        <f t="shared" si="1711"/>
        <v/>
      </c>
      <c r="AI1942" s="21">
        <f t="shared" si="1724"/>
        <v>40072</v>
      </c>
      <c r="AJ1942" s="14">
        <f t="shared" si="1717"/>
        <v>25.427143000000001</v>
      </c>
      <c r="AK1942" s="22">
        <f t="shared" si="1725"/>
        <v>2.2416989592578304E-2</v>
      </c>
      <c r="AL1942" s="14">
        <f t="shared" si="1757"/>
        <v>24.726934460800521</v>
      </c>
      <c r="AM1942" s="14">
        <f t="shared" si="1758"/>
        <v>0.36592076620979452</v>
      </c>
      <c r="AN1942" s="14">
        <f t="shared" si="1759"/>
        <v>1.913552342088251</v>
      </c>
      <c r="AO1942" s="14">
        <f t="shared" si="1760"/>
        <v>-100</v>
      </c>
      <c r="AP1942" s="14">
        <f t="shared" si="1761"/>
        <v>-2.2416989592578305</v>
      </c>
      <c r="AQ1942" s="15">
        <f t="shared" si="1762"/>
        <v>-2.2416989592578305</v>
      </c>
      <c r="AT1942" s="21">
        <f t="shared" si="1718"/>
        <v>40072</v>
      </c>
      <c r="AU1942" s="14">
        <f t="shared" si="1712"/>
        <v>25.427143000000001</v>
      </c>
      <c r="AV1942" s="22">
        <f t="shared" si="1713"/>
        <v>2.2416989592578304E-2</v>
      </c>
      <c r="AW1942" s="14">
        <f>VLOOKUP(AT1942,DATA_FEEDS!$F$7:$H$2022,3,FALSE)</f>
        <v>32.620690000000003</v>
      </c>
      <c r="AX1942" s="14">
        <f t="shared" si="1748"/>
        <v>32.342814000000004</v>
      </c>
      <c r="AY1942" s="14">
        <f t="shared" si="1749"/>
        <v>0.12618574487750878</v>
      </c>
      <c r="AZ1942" s="14" t="str">
        <f t="shared" si="1750"/>
        <v/>
      </c>
      <c r="BA1942" s="14" t="str">
        <f t="shared" si="1751"/>
        <v/>
      </c>
      <c r="BB1942" s="15" t="str">
        <f t="shared" si="1752"/>
        <v/>
      </c>
      <c r="BE1942" s="20">
        <f t="shared" si="1719"/>
        <v>40072</v>
      </c>
      <c r="BF1942">
        <f t="shared" si="1714"/>
        <v>25.427143000000001</v>
      </c>
      <c r="BG1942">
        <f t="shared" si="1715"/>
        <v>2.2416989592578304E-2</v>
      </c>
      <c r="BH1942">
        <f>VLOOKUP(BE1942,DATA_FEEDS!$A$7:$B$2095,2,FALSE)</f>
        <v>49.5</v>
      </c>
      <c r="BI1942">
        <f t="shared" si="1755"/>
        <v>57.684615384615398</v>
      </c>
      <c r="BJ1942">
        <f t="shared" si="1756"/>
        <v>-0.76083927997584921</v>
      </c>
      <c r="BK1942" t="str">
        <f t="shared" si="1746"/>
        <v/>
      </c>
      <c r="BL1942" s="14" t="str">
        <f t="shared" si="1747"/>
        <v/>
      </c>
      <c r="BM1942" s="15" t="str">
        <f t="shared" si="1753"/>
        <v/>
      </c>
      <c r="BP1942" s="20">
        <f t="shared" si="1720"/>
        <v>40072</v>
      </c>
      <c r="BQ1942">
        <f t="shared" si="1763"/>
        <v>25.427143000000001</v>
      </c>
      <c r="BR1942">
        <f t="shared" si="1764"/>
        <v>2.2416989592578304E-2</v>
      </c>
      <c r="BS1942">
        <f t="shared" si="1726"/>
        <v>-100</v>
      </c>
      <c r="BT1942">
        <f t="shared" si="1727"/>
        <v>0</v>
      </c>
      <c r="BU1942">
        <f t="shared" si="1728"/>
        <v>0</v>
      </c>
      <c r="BV1942">
        <f t="shared" si="1729"/>
        <v>-100</v>
      </c>
      <c r="BW1942" s="14">
        <f t="shared" si="1754"/>
        <v>-2.2416989592578305</v>
      </c>
      <c r="BX1942" s="15">
        <f t="shared" si="1721"/>
        <v>-2.2416989592578305</v>
      </c>
      <c r="BY1942">
        <f t="shared" si="1730"/>
        <v>1.913552342088251</v>
      </c>
      <c r="BZ1942">
        <f t="shared" si="1731"/>
        <v>0.12618574487750878</v>
      </c>
      <c r="CA1942">
        <f t="shared" si="1732"/>
        <v>-0.76083927997584921</v>
      </c>
    </row>
    <row r="1943" spans="1:79" x14ac:dyDescent="0.25">
      <c r="A1943" s="1">
        <v>40073</v>
      </c>
      <c r="B1943" s="2">
        <v>25.997143000000001</v>
      </c>
      <c r="C1943" s="2">
        <v>26.364286</v>
      </c>
      <c r="D1943">
        <f t="shared" si="1722"/>
        <v>25.997143000000001</v>
      </c>
      <c r="E1943" s="2">
        <f t="shared" si="1722"/>
        <v>26.364286</v>
      </c>
      <c r="F1943" s="4">
        <f t="shared" si="1733"/>
        <v>2.2416989592578304E-2</v>
      </c>
      <c r="G1943" s="4">
        <f t="shared" si="1745"/>
        <v>6.7318251101990856E-2</v>
      </c>
      <c r="H1943" s="4">
        <f t="shared" si="1766"/>
        <v>0.11862047130477285</v>
      </c>
      <c r="I1943" s="5">
        <f t="shared" si="1723"/>
        <v>0.36714299999999866</v>
      </c>
      <c r="J1943">
        <f t="shared" si="1716"/>
        <v>1</v>
      </c>
      <c r="K1943">
        <f t="shared" si="1734"/>
        <v>25.356000000000002</v>
      </c>
      <c r="L1943">
        <f t="shared" si="1765"/>
        <v>24.432571549999999</v>
      </c>
      <c r="M1943" t="str">
        <f t="shared" si="1735"/>
        <v/>
      </c>
      <c r="R1943" s="13">
        <f t="shared" si="1736"/>
        <v>0.92342845000000295</v>
      </c>
      <c r="S1943" s="14" t="str">
        <f t="shared" si="1743"/>
        <v/>
      </c>
      <c r="T1943" s="14">
        <f t="shared" si="1738"/>
        <v>0</v>
      </c>
      <c r="U1943" s="15" t="str">
        <f t="shared" si="1739"/>
        <v/>
      </c>
      <c r="V1943" t="str">
        <f t="shared" si="1740"/>
        <v/>
      </c>
      <c r="Y1943" s="13" t="str">
        <f t="shared" si="1741"/>
        <v/>
      </c>
      <c r="Z1943" t="str">
        <f t="shared" si="1737"/>
        <v/>
      </c>
      <c r="AB1943" s="14" t="str">
        <f t="shared" si="1744"/>
        <v/>
      </c>
      <c r="AC1943" t="str">
        <f t="shared" si="1742"/>
        <v/>
      </c>
      <c r="AE1943" s="15" t="str">
        <f>IF(ISNUMBER(M1943),M1943*$P$1*(E1972-D1943)/D1943,"")</f>
        <v/>
      </c>
      <c r="AF1943" t="str">
        <f t="shared" ref="AF1943:AF1987" si="1767">IF(AE1943&lt;0, AE1943,"")</f>
        <v/>
      </c>
      <c r="AI1943" s="21">
        <f t="shared" si="1724"/>
        <v>40073</v>
      </c>
      <c r="AJ1943" s="14">
        <f t="shared" si="1717"/>
        <v>25.997143000000001</v>
      </c>
      <c r="AK1943" s="22">
        <f t="shared" si="1725"/>
        <v>2.1156132425782313E-2</v>
      </c>
      <c r="AL1943" s="14">
        <f t="shared" si="1757"/>
        <v>24.991482459269264</v>
      </c>
      <c r="AM1943" s="14">
        <f t="shared" si="1758"/>
        <v>0.39922614632728348</v>
      </c>
      <c r="AN1943" s="14">
        <f t="shared" si="1759"/>
        <v>2.5190247431998158</v>
      </c>
      <c r="AO1943" s="14">
        <f t="shared" si="1760"/>
        <v>-100</v>
      </c>
      <c r="AP1943" s="14">
        <f t="shared" si="1761"/>
        <v>-2.1156132425782315</v>
      </c>
      <c r="AQ1943" s="15">
        <f t="shared" si="1762"/>
        <v>-2.1156132425782315</v>
      </c>
      <c r="AT1943" s="21">
        <f t="shared" si="1718"/>
        <v>40073</v>
      </c>
      <c r="AU1943" s="14">
        <f t="shared" si="1712"/>
        <v>25.997143000000001</v>
      </c>
      <c r="AV1943" s="22">
        <f t="shared" si="1713"/>
        <v>2.1156132425782313E-2</v>
      </c>
      <c r="AW1943" s="14">
        <f>VLOOKUP(AT1943,DATA_FEEDS!$F$7:$H$2022,3,FALSE)</f>
        <v>34.609189999999998</v>
      </c>
      <c r="AX1943" s="14">
        <f t="shared" si="1748"/>
        <v>32.271883000000003</v>
      </c>
      <c r="AY1943" s="14">
        <f t="shared" si="1749"/>
        <v>1.1066836999343597</v>
      </c>
      <c r="AZ1943" s="14" t="str">
        <f t="shared" si="1750"/>
        <v/>
      </c>
      <c r="BA1943" s="14" t="str">
        <f t="shared" si="1751"/>
        <v/>
      </c>
      <c r="BB1943" s="15" t="str">
        <f t="shared" si="1752"/>
        <v/>
      </c>
      <c r="BE1943" s="20">
        <f t="shared" si="1719"/>
        <v>40073</v>
      </c>
      <c r="BF1943">
        <f t="shared" si="1714"/>
        <v>25.997143000000001</v>
      </c>
      <c r="BG1943">
        <f t="shared" si="1715"/>
        <v>2.1156132425782313E-2</v>
      </c>
      <c r="BH1943">
        <f>VLOOKUP(BE1943,DATA_FEEDS!$A$7:$B$2095,2,FALSE)</f>
        <v>53.1</v>
      </c>
      <c r="BI1943">
        <f t="shared" si="1755"/>
        <v>56.646153846153851</v>
      </c>
      <c r="BJ1943">
        <f t="shared" si="1756"/>
        <v>-0.331416356952556</v>
      </c>
      <c r="BK1943" t="str">
        <f t="shared" si="1746"/>
        <v/>
      </c>
      <c r="BL1943" s="14" t="str">
        <f t="shared" si="1747"/>
        <v/>
      </c>
      <c r="BM1943" s="15" t="str">
        <f t="shared" si="1753"/>
        <v/>
      </c>
      <c r="BP1943" s="20">
        <f t="shared" si="1720"/>
        <v>40073</v>
      </c>
      <c r="BQ1943">
        <f t="shared" si="1763"/>
        <v>25.997143000000001</v>
      </c>
      <c r="BR1943">
        <f t="shared" si="1764"/>
        <v>2.1156132425782313E-2</v>
      </c>
      <c r="BS1943">
        <f t="shared" si="1726"/>
        <v>-100</v>
      </c>
      <c r="BT1943">
        <f t="shared" si="1727"/>
        <v>0</v>
      </c>
      <c r="BU1943">
        <f t="shared" si="1728"/>
        <v>0</v>
      </c>
      <c r="BV1943">
        <f t="shared" si="1729"/>
        <v>-100</v>
      </c>
      <c r="BW1943" s="14">
        <f t="shared" si="1754"/>
        <v>-2.1156132425782315</v>
      </c>
      <c r="BX1943" s="15">
        <f t="shared" si="1721"/>
        <v>-2.1156132425782315</v>
      </c>
      <c r="BY1943">
        <f t="shared" si="1730"/>
        <v>2.5190247431998158</v>
      </c>
      <c r="BZ1943">
        <f t="shared" si="1731"/>
        <v>1.1066836999343597</v>
      </c>
      <c r="CA1943">
        <f t="shared" si="1732"/>
        <v>-0.331416356952556</v>
      </c>
    </row>
    <row r="1944" spans="1:79" x14ac:dyDescent="0.25">
      <c r="A1944" s="1">
        <v>40074</v>
      </c>
      <c r="B1944" s="2">
        <v>26.547142000000001</v>
      </c>
      <c r="C1944" s="2">
        <v>26.431429000000001</v>
      </c>
      <c r="D1944">
        <f t="shared" si="1722"/>
        <v>26.547142000000001</v>
      </c>
      <c r="E1944" s="2">
        <f t="shared" si="1722"/>
        <v>26.431429000000001</v>
      </c>
      <c r="F1944" s="4">
        <f t="shared" si="1733"/>
        <v>2.1156132425782313E-2</v>
      </c>
      <c r="G1944" s="4">
        <f t="shared" si="1745"/>
        <v>8.3065084676727866E-2</v>
      </c>
      <c r="H1944" s="4">
        <f t="shared" si="1766"/>
        <v>0.1036086804338756</v>
      </c>
      <c r="I1944" s="5">
        <f t="shared" si="1723"/>
        <v>-0.11571299999999951</v>
      </c>
      <c r="J1944">
        <f t="shared" si="1716"/>
        <v>1</v>
      </c>
      <c r="K1944">
        <f t="shared" si="1734"/>
        <v>25.723428599999998</v>
      </c>
      <c r="L1944">
        <f t="shared" si="1765"/>
        <v>24.566071549999997</v>
      </c>
      <c r="M1944" t="str">
        <f t="shared" si="1735"/>
        <v/>
      </c>
      <c r="R1944" s="13">
        <f t="shared" si="1736"/>
        <v>1.1573570500000017</v>
      </c>
      <c r="S1944" s="14" t="str">
        <f t="shared" si="1743"/>
        <v/>
      </c>
      <c r="T1944" s="14">
        <f t="shared" si="1738"/>
        <v>0</v>
      </c>
      <c r="U1944" s="15" t="str">
        <f t="shared" si="1739"/>
        <v/>
      </c>
      <c r="V1944" t="str">
        <f t="shared" si="1740"/>
        <v/>
      </c>
      <c r="Y1944" s="13" t="str">
        <f t="shared" si="1741"/>
        <v/>
      </c>
      <c r="Z1944" t="str">
        <f t="shared" si="1737"/>
        <v/>
      </c>
      <c r="AB1944" s="14" t="str">
        <f t="shared" si="1744"/>
        <v/>
      </c>
      <c r="AC1944" t="str">
        <f t="shared" si="1742"/>
        <v/>
      </c>
      <c r="AE1944" s="15" t="str">
        <f>IF(ISNUMBER(M1944),M1944*$P$1*(E1973-D1944)/D1944,"")</f>
        <v/>
      </c>
      <c r="AF1944" t="str">
        <f t="shared" si="1767"/>
        <v/>
      </c>
      <c r="AI1944" s="21">
        <f t="shared" si="1724"/>
        <v>40074</v>
      </c>
      <c r="AJ1944" s="14">
        <f t="shared" si="1717"/>
        <v>26.547142000000001</v>
      </c>
      <c r="AK1944" s="22">
        <f t="shared" si="1725"/>
        <v>-8.2871067627544003E-3</v>
      </c>
      <c r="AL1944" s="14">
        <f t="shared" si="1757"/>
        <v>25.45766185051707</v>
      </c>
      <c r="AM1944" s="14">
        <f t="shared" si="1758"/>
        <v>0.35756126918532716</v>
      </c>
      <c r="AN1944" s="14">
        <f t="shared" si="1759"/>
        <v>3.0469747239828813</v>
      </c>
      <c r="AO1944" s="14">
        <f t="shared" si="1760"/>
        <v>-100</v>
      </c>
      <c r="AP1944" s="14">
        <f t="shared" si="1761"/>
        <v>0.82871067627544004</v>
      </c>
      <c r="AQ1944" s="15" t="str">
        <f t="shared" si="1762"/>
        <v/>
      </c>
      <c r="AT1944" s="21">
        <f t="shared" si="1718"/>
        <v>40074</v>
      </c>
      <c r="AU1944" s="14">
        <f t="shared" si="1712"/>
        <v>26.547142000000001</v>
      </c>
      <c r="AV1944" s="22">
        <f t="shared" si="1713"/>
        <v>-8.2871067627544003E-3</v>
      </c>
      <c r="AW1944" s="14">
        <f>VLOOKUP(AT1944,DATA_FEEDS!$F$7:$H$2022,3,FALSE)</f>
        <v>33.721499999999999</v>
      </c>
      <c r="AX1944" s="14">
        <f t="shared" si="1748"/>
        <v>32.112794999999998</v>
      </c>
      <c r="AY1944" s="14">
        <f t="shared" si="1749"/>
        <v>0.80018429747394915</v>
      </c>
      <c r="AZ1944" s="14" t="str">
        <f t="shared" si="1750"/>
        <v/>
      </c>
      <c r="BA1944" s="14" t="str">
        <f t="shared" si="1751"/>
        <v/>
      </c>
      <c r="BB1944" s="15" t="str">
        <f t="shared" si="1752"/>
        <v/>
      </c>
      <c r="BE1944" s="20">
        <f t="shared" si="1719"/>
        <v>40074</v>
      </c>
      <c r="BF1944">
        <f t="shared" si="1714"/>
        <v>26.547142000000001</v>
      </c>
      <c r="BG1944">
        <f t="shared" si="1715"/>
        <v>-8.2871067627544003E-3</v>
      </c>
      <c r="BH1944">
        <f>VLOOKUP(BE1944,DATA_FEEDS!$A$7:$B$2095,2,FALSE)</f>
        <v>52.7</v>
      </c>
      <c r="BI1944">
        <f t="shared" si="1755"/>
        <v>55.576923076923087</v>
      </c>
      <c r="BJ1944">
        <f t="shared" si="1756"/>
        <v>-0.27947022258723569</v>
      </c>
      <c r="BK1944" t="str">
        <f t="shared" si="1746"/>
        <v/>
      </c>
      <c r="BL1944" s="14" t="str">
        <f t="shared" si="1747"/>
        <v/>
      </c>
      <c r="BM1944" s="15" t="str">
        <f t="shared" si="1753"/>
        <v/>
      </c>
      <c r="BP1944" s="20">
        <f t="shared" si="1720"/>
        <v>40074</v>
      </c>
      <c r="BQ1944">
        <f t="shared" si="1763"/>
        <v>26.547142000000001</v>
      </c>
      <c r="BR1944">
        <f t="shared" si="1764"/>
        <v>-8.2871067627544003E-3</v>
      </c>
      <c r="BS1944">
        <f t="shared" si="1726"/>
        <v>-100</v>
      </c>
      <c r="BT1944">
        <f t="shared" si="1727"/>
        <v>0</v>
      </c>
      <c r="BU1944">
        <f t="shared" si="1728"/>
        <v>0</v>
      </c>
      <c r="BV1944">
        <f t="shared" si="1729"/>
        <v>-100</v>
      </c>
      <c r="BW1944" s="14">
        <f t="shared" si="1754"/>
        <v>0.82871067627544004</v>
      </c>
      <c r="BX1944" s="15" t="str">
        <f t="shared" si="1721"/>
        <v/>
      </c>
      <c r="BY1944">
        <f t="shared" si="1730"/>
        <v>3.0469747239828813</v>
      </c>
      <c r="BZ1944">
        <f t="shared" si="1731"/>
        <v>0.80018429747394915</v>
      </c>
      <c r="CA1944">
        <f t="shared" si="1732"/>
        <v>-0.27947022258723569</v>
      </c>
    </row>
    <row r="1945" spans="1:79" x14ac:dyDescent="0.25">
      <c r="A1945" s="1">
        <v>40077</v>
      </c>
      <c r="B1945" s="2">
        <v>26.327143</v>
      </c>
      <c r="C1945" s="2">
        <v>26.288571999999998</v>
      </c>
      <c r="D1945">
        <f t="shared" si="1722"/>
        <v>26.327143</v>
      </c>
      <c r="E1945" s="2">
        <f t="shared" si="1722"/>
        <v>26.288571999999998</v>
      </c>
      <c r="F1945" s="4">
        <f t="shared" si="1733"/>
        <v>-8.2871067627544003E-3</v>
      </c>
      <c r="G1945" s="4">
        <f t="shared" si="1745"/>
        <v>5.7343126039653178E-2</v>
      </c>
      <c r="H1945" s="4">
        <f t="shared" si="1766"/>
        <v>8.1707104712302137E-2</v>
      </c>
      <c r="I1945" s="5">
        <f t="shared" si="1723"/>
        <v>-3.8571000000001021E-2</v>
      </c>
      <c r="J1945">
        <f t="shared" si="1716"/>
        <v>1</v>
      </c>
      <c r="K1945">
        <f t="shared" si="1734"/>
        <v>26.017714599999998</v>
      </c>
      <c r="L1945">
        <f t="shared" si="1765"/>
        <v>24.671785849999999</v>
      </c>
      <c r="M1945" t="str">
        <f t="shared" si="1735"/>
        <v/>
      </c>
      <c r="R1945" s="13">
        <f t="shared" si="1736"/>
        <v>1.3459287499999988</v>
      </c>
      <c r="S1945" s="14" t="str">
        <f t="shared" si="1743"/>
        <v/>
      </c>
      <c r="T1945" s="14">
        <f t="shared" si="1738"/>
        <v>0</v>
      </c>
      <c r="U1945" s="15" t="str">
        <f t="shared" si="1739"/>
        <v/>
      </c>
      <c r="V1945" t="str">
        <f t="shared" si="1740"/>
        <v/>
      </c>
      <c r="Y1945" s="13" t="str">
        <f t="shared" si="1741"/>
        <v/>
      </c>
      <c r="Z1945" t="str">
        <f t="shared" si="1737"/>
        <v/>
      </c>
      <c r="AB1945" s="14" t="str">
        <f t="shared" si="1744"/>
        <v/>
      </c>
      <c r="AC1945" t="str">
        <f t="shared" si="1742"/>
        <v/>
      </c>
      <c r="AE1945" s="15" t="str">
        <f>IF(ISNUMBER(M1945),M1945*$P$1*(E1974-D1945)/D1945,"")</f>
        <v/>
      </c>
      <c r="AF1945" t="str">
        <f t="shared" si="1767"/>
        <v/>
      </c>
      <c r="AI1945" s="21">
        <f t="shared" si="1724"/>
        <v>40077</v>
      </c>
      <c r="AJ1945" s="14">
        <f t="shared" si="1717"/>
        <v>26.327143</v>
      </c>
      <c r="AK1945" s="22">
        <f t="shared" si="1725"/>
        <v>4.8836290363903868E-3</v>
      </c>
      <c r="AL1945" s="14">
        <f t="shared" si="1757"/>
        <v>26.138818261654706</v>
      </c>
      <c r="AM1945" s="14">
        <f t="shared" si="1758"/>
        <v>0.43264714953123429</v>
      </c>
      <c r="AN1945" s="14">
        <f t="shared" si="1759"/>
        <v>0.43528482401730961</v>
      </c>
      <c r="AO1945" s="14" t="str">
        <f t="shared" si="1760"/>
        <v/>
      </c>
      <c r="AP1945" s="14" t="str">
        <f t="shared" si="1761"/>
        <v/>
      </c>
      <c r="AQ1945" s="15" t="str">
        <f t="shared" si="1762"/>
        <v/>
      </c>
      <c r="AT1945" s="21">
        <f t="shared" si="1718"/>
        <v>40077</v>
      </c>
      <c r="AU1945" s="14">
        <f t="shared" si="1712"/>
        <v>26.327143</v>
      </c>
      <c r="AV1945" s="22">
        <f t="shared" si="1713"/>
        <v>4.8836290363903868E-3</v>
      </c>
      <c r="AW1945" s="14">
        <f>VLOOKUP(AT1945,DATA_FEEDS!$F$7:$H$2022,3,FALSE)</f>
        <v>38.756120000000003</v>
      </c>
      <c r="AX1945" s="14">
        <f t="shared" si="1748"/>
        <v>32.748820000000002</v>
      </c>
      <c r="AY1945" s="14">
        <f t="shared" si="1749"/>
        <v>3.3477543773754199</v>
      </c>
      <c r="AZ1945" s="14">
        <f t="shared" si="1750"/>
        <v>-100</v>
      </c>
      <c r="BA1945" s="14">
        <f t="shared" si="1751"/>
        <v>-0.48836290363903867</v>
      </c>
      <c r="BB1945" s="15">
        <f t="shared" si="1752"/>
        <v>-0.48836290363903867</v>
      </c>
      <c r="BE1945" s="20">
        <f t="shared" si="1719"/>
        <v>40077</v>
      </c>
      <c r="BF1945">
        <f t="shared" si="1714"/>
        <v>26.327143</v>
      </c>
      <c r="BG1945">
        <f t="shared" si="1715"/>
        <v>4.8836290363903868E-3</v>
      </c>
      <c r="BH1945">
        <f>VLOOKUP(BE1945,DATA_FEEDS!$A$7:$B$2095,2,FALSE)</f>
        <v>51.1</v>
      </c>
      <c r="BI1945">
        <f t="shared" si="1755"/>
        <v>54.038461538461547</v>
      </c>
      <c r="BJ1945">
        <f t="shared" si="1756"/>
        <v>-0.32243271485819169</v>
      </c>
      <c r="BK1945" t="str">
        <f t="shared" si="1746"/>
        <v/>
      </c>
      <c r="BL1945" s="14" t="str">
        <f t="shared" si="1747"/>
        <v/>
      </c>
      <c r="BM1945" s="15" t="str">
        <f t="shared" si="1753"/>
        <v/>
      </c>
      <c r="BP1945" s="20">
        <f t="shared" si="1720"/>
        <v>40077</v>
      </c>
      <c r="BQ1945">
        <f t="shared" si="1763"/>
        <v>26.327143</v>
      </c>
      <c r="BR1945">
        <f t="shared" si="1764"/>
        <v>4.8836290363903868E-3</v>
      </c>
      <c r="BS1945">
        <f t="shared" si="1726"/>
        <v>0</v>
      </c>
      <c r="BT1945">
        <f t="shared" si="1727"/>
        <v>-100</v>
      </c>
      <c r="BU1945">
        <f t="shared" si="1728"/>
        <v>0</v>
      </c>
      <c r="BV1945">
        <f t="shared" si="1729"/>
        <v>-100</v>
      </c>
      <c r="BW1945" s="14">
        <f t="shared" si="1754"/>
        <v>-0.48836290363903867</v>
      </c>
      <c r="BX1945" s="15">
        <f t="shared" si="1721"/>
        <v>-0.48836290363903867</v>
      </c>
      <c r="BY1945">
        <f t="shared" si="1730"/>
        <v>0.43528482401730961</v>
      </c>
      <c r="BZ1945">
        <f t="shared" si="1731"/>
        <v>3.3477543773754199</v>
      </c>
      <c r="CA1945">
        <f t="shared" si="1732"/>
        <v>-0.32243271485819169</v>
      </c>
    </row>
    <row r="1946" spans="1:79" x14ac:dyDescent="0.25">
      <c r="A1946" s="1">
        <v>40078</v>
      </c>
      <c r="B1946" s="2">
        <v>26.455715000000001</v>
      </c>
      <c r="C1946" s="2">
        <v>26.354285999999998</v>
      </c>
      <c r="D1946">
        <f t="shared" si="1722"/>
        <v>26.455715000000001</v>
      </c>
      <c r="E1946" s="2">
        <f t="shared" si="1722"/>
        <v>26.354285999999998</v>
      </c>
      <c r="F1946" s="4">
        <f t="shared" si="1733"/>
        <v>4.8836290363903868E-3</v>
      </c>
      <c r="G1946" s="4">
        <f t="shared" si="1745"/>
        <v>3.6462728038301327E-2</v>
      </c>
      <c r="H1946" s="4">
        <f t="shared" si="1766"/>
        <v>8.86345620579818E-2</v>
      </c>
      <c r="I1946" s="5">
        <f t="shared" si="1723"/>
        <v>-0.1014290000000031</v>
      </c>
      <c r="J1946">
        <f t="shared" si="1716"/>
        <v>1</v>
      </c>
      <c r="K1946">
        <f t="shared" si="1734"/>
        <v>26.284000199999998</v>
      </c>
      <c r="L1946">
        <f t="shared" si="1765"/>
        <v>24.781928749999995</v>
      </c>
      <c r="M1946">
        <f t="shared" si="1735"/>
        <v>1</v>
      </c>
      <c r="R1946" s="13">
        <f t="shared" si="1736"/>
        <v>1.5020714500000025</v>
      </c>
      <c r="S1946" s="14" t="str">
        <f t="shared" si="1743"/>
        <v/>
      </c>
      <c r="T1946" s="14">
        <f t="shared" si="1738"/>
        <v>0</v>
      </c>
      <c r="U1946" s="15" t="str">
        <f t="shared" si="1739"/>
        <v/>
      </c>
      <c r="V1946" t="str">
        <f t="shared" si="1740"/>
        <v/>
      </c>
      <c r="Y1946" s="13">
        <f t="shared" si="1741"/>
        <v>0.48836290363903867</v>
      </c>
      <c r="Z1946" t="str">
        <f t="shared" si="1737"/>
        <v/>
      </c>
      <c r="AB1946" s="14">
        <f t="shared" si="1744"/>
        <v>0.51838326803867218</v>
      </c>
      <c r="AC1946" t="str">
        <f t="shared" si="1742"/>
        <v/>
      </c>
      <c r="AE1946" s="15">
        <f>IF(ISNUMBER(M1946),M1946*$P$1*(E1975-D1946)/D1946,"")</f>
        <v>2.224736696777982</v>
      </c>
      <c r="AF1946" t="str">
        <f t="shared" si="1767"/>
        <v/>
      </c>
      <c r="AI1946" s="21">
        <f t="shared" si="1724"/>
        <v>40078</v>
      </c>
      <c r="AJ1946" s="14">
        <f t="shared" si="1717"/>
        <v>26.455715000000001</v>
      </c>
      <c r="AK1946" s="22">
        <f t="shared" si="1725"/>
        <v>1.1339326871339561E-3</v>
      </c>
      <c r="AL1946" s="14">
        <f t="shared" si="1757"/>
        <v>26.40182125183037</v>
      </c>
      <c r="AM1946" s="14">
        <f t="shared" si="1758"/>
        <v>0.40505998041588448</v>
      </c>
      <c r="AN1946" s="14">
        <f t="shared" si="1759"/>
        <v>0.13305127826821497</v>
      </c>
      <c r="AO1946" s="14" t="str">
        <f t="shared" si="1760"/>
        <v/>
      </c>
      <c r="AP1946" s="14" t="str">
        <f t="shared" si="1761"/>
        <v/>
      </c>
      <c r="AQ1946" s="15" t="str">
        <f t="shared" si="1762"/>
        <v/>
      </c>
      <c r="AT1946" s="21">
        <f t="shared" si="1718"/>
        <v>40078</v>
      </c>
      <c r="AU1946" s="14">
        <f t="shared" si="1712"/>
        <v>26.455715000000001</v>
      </c>
      <c r="AV1946" s="22">
        <f t="shared" si="1713"/>
        <v>1.1339326871339561E-3</v>
      </c>
      <c r="AW1946" s="14">
        <f>VLOOKUP(AT1946,DATA_FEEDS!$F$7:$H$2022,3,FALSE)</f>
        <v>37.228189999999998</v>
      </c>
      <c r="AX1946" s="14">
        <f t="shared" si="1748"/>
        <v>33.005750999999997</v>
      </c>
      <c r="AY1946" s="14">
        <f t="shared" si="1749"/>
        <v>1.5250976814494168</v>
      </c>
      <c r="AZ1946" s="14">
        <f t="shared" si="1750"/>
        <v>-100</v>
      </c>
      <c r="BA1946" s="14">
        <f t="shared" si="1751"/>
        <v>-0.11339326871339561</v>
      </c>
      <c r="BB1946" s="15">
        <f t="shared" si="1752"/>
        <v>-0.11339326871339561</v>
      </c>
      <c r="BE1946" s="20">
        <f t="shared" si="1719"/>
        <v>40078</v>
      </c>
      <c r="BF1946">
        <f t="shared" si="1714"/>
        <v>26.455715000000001</v>
      </c>
      <c r="BG1946">
        <f t="shared" si="1715"/>
        <v>1.1339326871339561E-3</v>
      </c>
      <c r="BH1946">
        <f>VLOOKUP(BE1946,DATA_FEEDS!$A$7:$B$2095,2,FALSE)</f>
        <v>50.8</v>
      </c>
      <c r="BI1946">
        <f t="shared" si="1755"/>
        <v>52.58461538461539</v>
      </c>
      <c r="BJ1946">
        <f t="shared" si="1756"/>
        <v>-0.23087844406005034</v>
      </c>
      <c r="BK1946" t="str">
        <f t="shared" si="1746"/>
        <v/>
      </c>
      <c r="BL1946" s="14" t="str">
        <f t="shared" si="1747"/>
        <v/>
      </c>
      <c r="BM1946" s="15" t="str">
        <f t="shared" si="1753"/>
        <v/>
      </c>
      <c r="BP1946" s="20">
        <f t="shared" si="1720"/>
        <v>40078</v>
      </c>
      <c r="BQ1946">
        <f t="shared" si="1763"/>
        <v>26.455715000000001</v>
      </c>
      <c r="BR1946">
        <f t="shared" si="1764"/>
        <v>1.1339326871339561E-3</v>
      </c>
      <c r="BS1946">
        <f t="shared" si="1726"/>
        <v>0</v>
      </c>
      <c r="BT1946">
        <f t="shared" si="1727"/>
        <v>-100</v>
      </c>
      <c r="BU1946">
        <f t="shared" si="1728"/>
        <v>0</v>
      </c>
      <c r="BV1946">
        <f t="shared" si="1729"/>
        <v>-100</v>
      </c>
      <c r="BW1946" s="14">
        <f t="shared" si="1754"/>
        <v>-0.11339326871339561</v>
      </c>
      <c r="BX1946" s="15">
        <f t="shared" si="1721"/>
        <v>-0.11339326871339561</v>
      </c>
      <c r="BY1946">
        <f t="shared" si="1730"/>
        <v>0.13305127826821497</v>
      </c>
      <c r="BZ1946">
        <f t="shared" si="1731"/>
        <v>1.5250976814494168</v>
      </c>
      <c r="CA1946">
        <f t="shared" si="1732"/>
        <v>-0.23087844406005034</v>
      </c>
    </row>
    <row r="1947" spans="1:79" x14ac:dyDescent="0.25">
      <c r="A1947" s="1">
        <v>40079</v>
      </c>
      <c r="B1947" s="2">
        <v>26.485714000000002</v>
      </c>
      <c r="C1947" s="2">
        <v>26.5</v>
      </c>
      <c r="D1947">
        <f t="shared" si="1722"/>
        <v>26.485714000000002</v>
      </c>
      <c r="E1947" s="2">
        <f t="shared" si="1722"/>
        <v>26.5</v>
      </c>
      <c r="F1947" s="4">
        <f t="shared" si="1733"/>
        <v>1.1339326871339561E-3</v>
      </c>
      <c r="G1947" s="4">
        <f t="shared" si="1745"/>
        <v>1.9342779320019848E-2</v>
      </c>
      <c r="H1947" s="4">
        <f t="shared" si="1766"/>
        <v>9.8152997825076929E-2</v>
      </c>
      <c r="I1947" s="5">
        <f t="shared" si="1723"/>
        <v>1.4285999999998467E-2</v>
      </c>
      <c r="J1947">
        <f t="shared" si="1716"/>
        <v>1</v>
      </c>
      <c r="K1947">
        <f t="shared" si="1734"/>
        <v>26.387714600000002</v>
      </c>
      <c r="L1947">
        <f t="shared" si="1765"/>
        <v>24.896928699999997</v>
      </c>
      <c r="M1947" t="str">
        <f t="shared" si="1735"/>
        <v/>
      </c>
      <c r="R1947" s="13">
        <f t="shared" si="1736"/>
        <v>1.4907859000000059</v>
      </c>
      <c r="S1947" s="14" t="str">
        <f t="shared" si="1743"/>
        <v/>
      </c>
      <c r="T1947" s="14">
        <f t="shared" si="1738"/>
        <v>0</v>
      </c>
      <c r="U1947" s="15" t="str">
        <f t="shared" si="1739"/>
        <v/>
      </c>
      <c r="V1947" t="str">
        <f t="shared" si="1740"/>
        <v/>
      </c>
      <c r="Y1947" s="13" t="str">
        <f t="shared" si="1741"/>
        <v/>
      </c>
      <c r="Z1947" t="str">
        <f t="shared" si="1737"/>
        <v/>
      </c>
      <c r="AB1947" s="14" t="str">
        <f t="shared" si="1744"/>
        <v/>
      </c>
      <c r="AC1947" t="str">
        <f t="shared" si="1742"/>
        <v/>
      </c>
      <c r="AE1947" s="15" t="str">
        <f>IF(ISNUMBER(M1947),M1947*$P$1*(E1976-D1947)/D1947,"")</f>
        <v/>
      </c>
      <c r="AF1947" t="str">
        <f t="shared" si="1767"/>
        <v/>
      </c>
      <c r="AI1947" s="21">
        <f t="shared" si="1724"/>
        <v>40079</v>
      </c>
      <c r="AJ1947" s="14">
        <f t="shared" si="1717"/>
        <v>26.485714000000002</v>
      </c>
      <c r="AK1947" s="22">
        <f t="shared" si="1725"/>
        <v>9.7087433625538365E-3</v>
      </c>
      <c r="AL1947" s="14">
        <f t="shared" si="1757"/>
        <v>26.557816227095827</v>
      </c>
      <c r="AM1947" s="14">
        <f t="shared" si="1758"/>
        <v>0.40528807850403548</v>
      </c>
      <c r="AN1947" s="14">
        <f t="shared" si="1759"/>
        <v>-0.17790364661591665</v>
      </c>
      <c r="AO1947" s="14" t="str">
        <f t="shared" si="1760"/>
        <v/>
      </c>
      <c r="AP1947" s="14" t="str">
        <f t="shared" si="1761"/>
        <v/>
      </c>
      <c r="AQ1947" s="15" t="str">
        <f t="shared" si="1762"/>
        <v/>
      </c>
      <c r="AT1947" s="21">
        <f t="shared" si="1718"/>
        <v>40079</v>
      </c>
      <c r="AU1947" s="14">
        <f t="shared" si="1712"/>
        <v>26.485714000000002</v>
      </c>
      <c r="AV1947" s="22">
        <f t="shared" si="1713"/>
        <v>9.7087433625538365E-3</v>
      </c>
      <c r="AW1947" s="14">
        <f>VLOOKUP(AT1947,DATA_FEEDS!$F$7:$H$2022,3,FALSE)</f>
        <v>37.109189999999998</v>
      </c>
      <c r="AX1947" s="14">
        <f t="shared" si="1748"/>
        <v>33.550438999999997</v>
      </c>
      <c r="AY1947" s="14">
        <f t="shared" si="1749"/>
        <v>1.1597475619033031</v>
      </c>
      <c r="AZ1947" s="14" t="str">
        <f t="shared" si="1750"/>
        <v/>
      </c>
      <c r="BA1947" s="14" t="str">
        <f t="shared" si="1751"/>
        <v/>
      </c>
      <c r="BB1947" s="15" t="str">
        <f t="shared" si="1752"/>
        <v/>
      </c>
      <c r="BE1947" s="20">
        <f t="shared" si="1719"/>
        <v>40079</v>
      </c>
      <c r="BF1947">
        <f t="shared" si="1714"/>
        <v>26.485714000000002</v>
      </c>
      <c r="BG1947">
        <f t="shared" si="1715"/>
        <v>9.7087433625538365E-3</v>
      </c>
      <c r="BH1947">
        <f>VLOOKUP(BE1947,DATA_FEEDS!$A$7:$B$2095,2,FALSE)</f>
        <v>50.6</v>
      </c>
      <c r="BI1947">
        <f t="shared" si="1755"/>
        <v>50.984615384615381</v>
      </c>
      <c r="BJ1947">
        <f t="shared" si="1756"/>
        <v>-7.6623207848626848E-2</v>
      </c>
      <c r="BK1947" t="str">
        <f t="shared" si="1746"/>
        <v/>
      </c>
      <c r="BL1947" s="14" t="str">
        <f t="shared" si="1747"/>
        <v/>
      </c>
      <c r="BM1947" s="15" t="str">
        <f t="shared" si="1753"/>
        <v/>
      </c>
      <c r="BP1947" s="20">
        <f t="shared" si="1720"/>
        <v>40079</v>
      </c>
      <c r="BQ1947">
        <f t="shared" si="1763"/>
        <v>26.485714000000002</v>
      </c>
      <c r="BR1947">
        <f t="shared" si="1764"/>
        <v>9.7087433625538365E-3</v>
      </c>
      <c r="BS1947">
        <f t="shared" si="1726"/>
        <v>0</v>
      </c>
      <c r="BT1947">
        <f t="shared" si="1727"/>
        <v>0</v>
      </c>
      <c r="BU1947">
        <f t="shared" si="1728"/>
        <v>0</v>
      </c>
      <c r="BV1947" t="str">
        <f t="shared" si="1729"/>
        <v/>
      </c>
      <c r="BW1947" s="14" t="str">
        <f t="shared" si="1754"/>
        <v/>
      </c>
      <c r="BX1947" s="15" t="str">
        <f t="shared" si="1721"/>
        <v/>
      </c>
      <c r="BY1947">
        <f t="shared" si="1730"/>
        <v>-0.17790364661591665</v>
      </c>
      <c r="BZ1947">
        <f t="shared" si="1731"/>
        <v>1.1597475619033031</v>
      </c>
      <c r="CA1947">
        <f t="shared" si="1732"/>
        <v>-7.6623207848626848E-2</v>
      </c>
    </row>
    <row r="1948" spans="1:79" x14ac:dyDescent="0.25">
      <c r="A1948" s="1">
        <v>40080</v>
      </c>
      <c r="B1948" s="2">
        <v>26.742857000000001</v>
      </c>
      <c r="C1948" s="2">
        <v>26.26</v>
      </c>
      <c r="D1948">
        <f t="shared" si="1722"/>
        <v>26.742857000000001</v>
      </c>
      <c r="E1948" s="2">
        <f t="shared" si="1722"/>
        <v>26.26</v>
      </c>
      <c r="F1948" s="4">
        <f t="shared" si="1733"/>
        <v>9.7087433625538365E-3</v>
      </c>
      <c r="G1948" s="4">
        <f t="shared" si="1745"/>
        <v>-1.0816305574438082E-2</v>
      </c>
      <c r="H1948" s="4">
        <f t="shared" si="1766"/>
        <v>8.9303697248570721E-2</v>
      </c>
      <c r="I1948" s="5">
        <f t="shared" si="1723"/>
        <v>-0.4828569999999992</v>
      </c>
      <c r="J1948">
        <f t="shared" si="1716"/>
        <v>1</v>
      </c>
      <c r="K1948">
        <f t="shared" si="1734"/>
        <v>26.366857399999997</v>
      </c>
      <c r="L1948">
        <f t="shared" si="1765"/>
        <v>25.014142999999997</v>
      </c>
      <c r="M1948" t="str">
        <f t="shared" si="1735"/>
        <v/>
      </c>
      <c r="R1948" s="13">
        <f t="shared" si="1736"/>
        <v>1.3527144</v>
      </c>
      <c r="S1948" s="14" t="str">
        <f t="shared" si="1743"/>
        <v/>
      </c>
      <c r="T1948" s="14">
        <f t="shared" si="1738"/>
        <v>0</v>
      </c>
      <c r="U1948" s="15" t="str">
        <f t="shared" si="1739"/>
        <v/>
      </c>
      <c r="V1948" t="str">
        <f t="shared" si="1740"/>
        <v/>
      </c>
      <c r="Y1948" s="13" t="str">
        <f t="shared" si="1741"/>
        <v/>
      </c>
      <c r="Z1948" t="str">
        <f t="shared" si="1737"/>
        <v/>
      </c>
      <c r="AB1948" s="14" t="str">
        <f t="shared" si="1744"/>
        <v/>
      </c>
      <c r="AC1948" t="str">
        <f t="shared" si="1742"/>
        <v/>
      </c>
      <c r="AE1948" s="15" t="str">
        <f>IF(ISNUMBER(M1948),M1948*$P$1*(E1977-D1948)/D1948,"")</f>
        <v/>
      </c>
      <c r="AF1948" t="str">
        <f t="shared" si="1767"/>
        <v/>
      </c>
      <c r="AI1948" s="21">
        <f t="shared" si="1724"/>
        <v>40080</v>
      </c>
      <c r="AJ1948" s="14">
        <f t="shared" si="1717"/>
        <v>26.742857000000001</v>
      </c>
      <c r="AK1948" s="22">
        <f t="shared" si="1725"/>
        <v>-2.7724337754937666E-2</v>
      </c>
      <c r="AL1948" s="14">
        <f t="shared" si="1757"/>
        <v>26.701471411409329</v>
      </c>
      <c r="AM1948" s="14">
        <f t="shared" si="1758"/>
        <v>0.40436332349877202</v>
      </c>
      <c r="AN1948" s="14">
        <f t="shared" si="1759"/>
        <v>0.1023475329873655</v>
      </c>
      <c r="AO1948" s="14" t="str">
        <f t="shared" si="1760"/>
        <v/>
      </c>
      <c r="AP1948" s="14" t="str">
        <f t="shared" si="1761"/>
        <v/>
      </c>
      <c r="AQ1948" s="15" t="str">
        <f t="shared" si="1762"/>
        <v/>
      </c>
      <c r="AT1948" s="21">
        <f t="shared" si="1718"/>
        <v>40080</v>
      </c>
      <c r="AU1948" s="14">
        <f t="shared" si="1712"/>
        <v>26.742857000000001</v>
      </c>
      <c r="AV1948" s="22">
        <f t="shared" si="1713"/>
        <v>-2.7724337754937666E-2</v>
      </c>
      <c r="AW1948" s="14">
        <f>VLOOKUP(AT1948,DATA_FEEDS!$F$7:$H$2022,3,FALSE)</f>
        <v>38.241309999999999</v>
      </c>
      <c r="AX1948" s="14">
        <f t="shared" si="1748"/>
        <v>34.305219999999998</v>
      </c>
      <c r="AY1948" s="14">
        <f t="shared" si="1749"/>
        <v>1.2001186514827602</v>
      </c>
      <c r="AZ1948" s="14" t="str">
        <f t="shared" si="1750"/>
        <v/>
      </c>
      <c r="BA1948" s="14" t="str">
        <f t="shared" si="1751"/>
        <v/>
      </c>
      <c r="BB1948" s="15" t="str">
        <f t="shared" si="1752"/>
        <v/>
      </c>
      <c r="BE1948" s="20">
        <f t="shared" si="1719"/>
        <v>40080</v>
      </c>
      <c r="BF1948">
        <f t="shared" si="1714"/>
        <v>26.742857000000001</v>
      </c>
      <c r="BG1948">
        <f t="shared" si="1715"/>
        <v>-2.7724337754937666E-2</v>
      </c>
      <c r="BH1948">
        <f>VLOOKUP(BE1948,DATA_FEEDS!$A$7:$B$2095,2,FALSE)</f>
        <v>52.6</v>
      </c>
      <c r="BI1948">
        <f t="shared" si="1755"/>
        <v>50.561538461538468</v>
      </c>
      <c r="BJ1948">
        <f t="shared" si="1756"/>
        <v>0.45327727906688925</v>
      </c>
      <c r="BK1948" t="str">
        <f t="shared" si="1746"/>
        <v/>
      </c>
      <c r="BL1948" s="14" t="str">
        <f t="shared" si="1747"/>
        <v/>
      </c>
      <c r="BM1948" s="15" t="str">
        <f t="shared" si="1753"/>
        <v/>
      </c>
      <c r="BP1948" s="20">
        <f t="shared" si="1720"/>
        <v>40080</v>
      </c>
      <c r="BQ1948">
        <f t="shared" si="1763"/>
        <v>26.742857000000001</v>
      </c>
      <c r="BR1948">
        <f t="shared" si="1764"/>
        <v>-2.7724337754937666E-2</v>
      </c>
      <c r="BS1948">
        <f t="shared" si="1726"/>
        <v>0</v>
      </c>
      <c r="BT1948">
        <f t="shared" si="1727"/>
        <v>0</v>
      </c>
      <c r="BU1948">
        <f t="shared" si="1728"/>
        <v>0</v>
      </c>
      <c r="BV1948" t="str">
        <f t="shared" si="1729"/>
        <v/>
      </c>
      <c r="BW1948" s="14" t="str">
        <f t="shared" si="1754"/>
        <v/>
      </c>
      <c r="BX1948" s="15" t="str">
        <f t="shared" si="1721"/>
        <v/>
      </c>
      <c r="BY1948">
        <f t="shared" si="1730"/>
        <v>0.1023475329873655</v>
      </c>
      <c r="BZ1948">
        <f t="shared" si="1731"/>
        <v>1.2001186514827602</v>
      </c>
      <c r="CA1948">
        <f t="shared" si="1732"/>
        <v>0.45327727906688925</v>
      </c>
    </row>
    <row r="1949" spans="1:79" x14ac:dyDescent="0.25">
      <c r="A1949" s="1">
        <v>40081</v>
      </c>
      <c r="B1949" s="2">
        <v>26.001429000000002</v>
      </c>
      <c r="C1949" s="2">
        <v>26.052855999999998</v>
      </c>
      <c r="D1949">
        <f t="shared" si="1722"/>
        <v>26.001429000000002</v>
      </c>
      <c r="E1949" s="2">
        <f t="shared" si="1722"/>
        <v>26.052855999999998</v>
      </c>
      <c r="F1949" s="4">
        <f t="shared" si="1733"/>
        <v>-2.7724337754937666E-2</v>
      </c>
      <c r="G1949" s="4">
        <f t="shared" si="1745"/>
        <v>-1.0418411143206883E-2</v>
      </c>
      <c r="H1949" s="4">
        <f t="shared" si="1766"/>
        <v>5.8628807044745671E-2</v>
      </c>
      <c r="I1949" s="5">
        <f t="shared" si="1723"/>
        <v>5.1426999999996781E-2</v>
      </c>
      <c r="J1949">
        <f t="shared" si="1716"/>
        <v>1</v>
      </c>
      <c r="K1949">
        <f t="shared" si="1734"/>
        <v>26.291142799999999</v>
      </c>
      <c r="L1949">
        <f t="shared" si="1765"/>
        <v>25.106428599999997</v>
      </c>
      <c r="M1949" t="str">
        <f t="shared" si="1735"/>
        <v/>
      </c>
      <c r="R1949" s="13">
        <f t="shared" si="1736"/>
        <v>1.1847142000000019</v>
      </c>
      <c r="S1949" s="14" t="str">
        <f t="shared" si="1743"/>
        <v/>
      </c>
      <c r="T1949" s="14">
        <f t="shared" si="1738"/>
        <v>0</v>
      </c>
      <c r="U1949" s="15" t="str">
        <f t="shared" si="1739"/>
        <v/>
      </c>
      <c r="V1949" t="str">
        <f t="shared" si="1740"/>
        <v/>
      </c>
      <c r="Y1949" s="13" t="str">
        <f t="shared" si="1741"/>
        <v/>
      </c>
      <c r="Z1949" t="str">
        <f t="shared" si="1737"/>
        <v/>
      </c>
      <c r="AB1949" s="14" t="str">
        <f t="shared" si="1744"/>
        <v/>
      </c>
      <c r="AC1949" t="str">
        <f t="shared" si="1742"/>
        <v/>
      </c>
      <c r="AE1949" s="15" t="str">
        <f>IF(ISNUMBER(M1949),M1949*$P$1*(E1978-D1949)/D1949,"")</f>
        <v/>
      </c>
      <c r="AF1949" t="str">
        <f t="shared" si="1767"/>
        <v/>
      </c>
      <c r="AI1949" s="21">
        <f t="shared" si="1724"/>
        <v>40081</v>
      </c>
      <c r="AJ1949" s="14">
        <f t="shared" si="1717"/>
        <v>26.001429000000002</v>
      </c>
      <c r="AK1949" s="22">
        <f t="shared" si="1725"/>
        <v>1.0219207567399434E-2</v>
      </c>
      <c r="AL1949" s="14">
        <f t="shared" si="1757"/>
        <v>26.882100790932782</v>
      </c>
      <c r="AM1949" s="14">
        <f t="shared" si="1758"/>
        <v>0.40247461809061447</v>
      </c>
      <c r="AN1949" s="14">
        <f t="shared" si="1759"/>
        <v>-2.1881424351945165</v>
      </c>
      <c r="AO1949" s="14">
        <f t="shared" si="1760"/>
        <v>100</v>
      </c>
      <c r="AP1949" s="14">
        <f t="shared" si="1761"/>
        <v>1.0219207567399433</v>
      </c>
      <c r="AQ1949" s="15" t="str">
        <f t="shared" si="1762"/>
        <v/>
      </c>
      <c r="AT1949" s="21">
        <f t="shared" si="1718"/>
        <v>40081</v>
      </c>
      <c r="AU1949" s="14">
        <f t="shared" si="1712"/>
        <v>26.001429000000002</v>
      </c>
      <c r="AV1949" s="22">
        <f t="shared" si="1713"/>
        <v>1.0219207567399434E-2</v>
      </c>
      <c r="AW1949" s="14">
        <f>VLOOKUP(AT1949,DATA_FEEDS!$F$7:$H$2022,3,FALSE)</f>
        <v>38.295999999999999</v>
      </c>
      <c r="AX1949" s="14">
        <f t="shared" si="1748"/>
        <v>35.067357000000001</v>
      </c>
      <c r="AY1949" s="14">
        <f t="shared" si="1749"/>
        <v>0.94544750445171366</v>
      </c>
      <c r="AZ1949" s="14" t="str">
        <f t="shared" si="1750"/>
        <v/>
      </c>
      <c r="BA1949" s="14" t="str">
        <f t="shared" si="1751"/>
        <v/>
      </c>
      <c r="BB1949" s="15" t="str">
        <f t="shared" si="1752"/>
        <v/>
      </c>
      <c r="BE1949" s="20">
        <f t="shared" si="1719"/>
        <v>40081</v>
      </c>
      <c r="BF1949">
        <f t="shared" si="1714"/>
        <v>26.001429000000002</v>
      </c>
      <c r="BG1949">
        <f t="shared" si="1715"/>
        <v>1.0219207567399434E-2</v>
      </c>
      <c r="BH1949">
        <f>VLOOKUP(BE1949,DATA_FEEDS!$A$7:$B$2095,2,FALSE)</f>
        <v>50.4</v>
      </c>
      <c r="BI1949">
        <f t="shared" si="1755"/>
        <v>50.161538461538463</v>
      </c>
      <c r="BJ1949">
        <f t="shared" si="1756"/>
        <v>5.5998552027150761E-2</v>
      </c>
      <c r="BK1949" t="str">
        <f t="shared" si="1746"/>
        <v/>
      </c>
      <c r="BL1949" s="14" t="str">
        <f t="shared" si="1747"/>
        <v/>
      </c>
      <c r="BM1949" s="15" t="str">
        <f t="shared" si="1753"/>
        <v/>
      </c>
      <c r="BP1949" s="20">
        <f t="shared" si="1720"/>
        <v>40081</v>
      </c>
      <c r="BQ1949">
        <f t="shared" si="1763"/>
        <v>26.001429000000002</v>
      </c>
      <c r="BR1949">
        <f t="shared" si="1764"/>
        <v>1.0219207567399434E-2</v>
      </c>
      <c r="BS1949">
        <f t="shared" si="1726"/>
        <v>100</v>
      </c>
      <c r="BT1949">
        <f t="shared" si="1727"/>
        <v>0</v>
      </c>
      <c r="BU1949">
        <f t="shared" si="1728"/>
        <v>0</v>
      </c>
      <c r="BV1949">
        <f t="shared" si="1729"/>
        <v>100</v>
      </c>
      <c r="BW1949" s="14">
        <f t="shared" si="1754"/>
        <v>1.0219207567399433</v>
      </c>
      <c r="BX1949" s="15" t="str">
        <f t="shared" si="1721"/>
        <v/>
      </c>
      <c r="BY1949">
        <f t="shared" si="1730"/>
        <v>-2.1881424351945165</v>
      </c>
      <c r="BZ1949">
        <f t="shared" si="1731"/>
        <v>0.94544750445171366</v>
      </c>
      <c r="CA1949">
        <f t="shared" si="1732"/>
        <v>5.5998552027150761E-2</v>
      </c>
    </row>
    <row r="1950" spans="1:79" x14ac:dyDescent="0.25">
      <c r="A1950" s="1">
        <v>40084</v>
      </c>
      <c r="B1950" s="2">
        <v>26.267143000000001</v>
      </c>
      <c r="C1950" s="2">
        <v>26.592856999999999</v>
      </c>
      <c r="D1950">
        <f t="shared" si="1722"/>
        <v>26.267143000000001</v>
      </c>
      <c r="E1950" s="2">
        <f t="shared" si="1722"/>
        <v>26.592856999999999</v>
      </c>
      <c r="F1950" s="4">
        <f t="shared" si="1733"/>
        <v>1.0219207567399434E-2</v>
      </c>
      <c r="G1950" s="4">
        <f t="shared" si="1745"/>
        <v>5.183832680386722E-3</v>
      </c>
      <c r="H1950" s="4">
        <f t="shared" si="1766"/>
        <v>0.10698140079752373</v>
      </c>
      <c r="I1950" s="5">
        <f t="shared" si="1723"/>
        <v>0.32571399999999784</v>
      </c>
      <c r="J1950">
        <f t="shared" si="1716"/>
        <v>1</v>
      </c>
      <c r="K1950">
        <f t="shared" si="1734"/>
        <v>26.351999800000005</v>
      </c>
      <c r="L1950">
        <f t="shared" si="1765"/>
        <v>25.221428649999996</v>
      </c>
      <c r="M1950" t="str">
        <f t="shared" si="1735"/>
        <v/>
      </c>
      <c r="R1950" s="13">
        <f t="shared" si="1736"/>
        <v>1.1305711500000086</v>
      </c>
      <c r="S1950" s="14" t="str">
        <f t="shared" si="1743"/>
        <v/>
      </c>
      <c r="T1950" s="14">
        <f t="shared" si="1738"/>
        <v>0</v>
      </c>
      <c r="U1950" s="15" t="str">
        <f t="shared" si="1739"/>
        <v/>
      </c>
      <c r="V1950" t="str">
        <f t="shared" si="1740"/>
        <v/>
      </c>
      <c r="Y1950" s="13" t="str">
        <f t="shared" si="1741"/>
        <v/>
      </c>
      <c r="Z1950" t="str">
        <f t="shared" si="1737"/>
        <v/>
      </c>
      <c r="AB1950" s="14" t="str">
        <f t="shared" si="1744"/>
        <v/>
      </c>
      <c r="AC1950" t="str">
        <f t="shared" si="1742"/>
        <v/>
      </c>
      <c r="AE1950" s="15" t="str">
        <f>IF(ISNUMBER(M1950),M1950*$P$1*(E1979-D1950)/D1950,"")</f>
        <v/>
      </c>
      <c r="AF1950" t="str">
        <f t="shared" si="1767"/>
        <v/>
      </c>
      <c r="AI1950" s="21">
        <f t="shared" si="1724"/>
        <v>40084</v>
      </c>
      <c r="AJ1950" s="14">
        <f t="shared" si="1717"/>
        <v>26.267143000000001</v>
      </c>
      <c r="AK1950" s="22">
        <f t="shared" si="1725"/>
        <v>1.5554451430062205E-2</v>
      </c>
      <c r="AL1950" s="14">
        <f t="shared" si="1757"/>
        <v>27.136395200173865</v>
      </c>
      <c r="AM1950" s="14">
        <f t="shared" si="1758"/>
        <v>0.45352564190729872</v>
      </c>
      <c r="AN1950" s="14">
        <f t="shared" si="1759"/>
        <v>-1.916655024219206</v>
      </c>
      <c r="AO1950" s="14">
        <f t="shared" si="1760"/>
        <v>100</v>
      </c>
      <c r="AP1950" s="14">
        <f t="shared" si="1761"/>
        <v>1.5554451430062204</v>
      </c>
      <c r="AQ1950" s="15" t="str">
        <f t="shared" si="1762"/>
        <v/>
      </c>
      <c r="AT1950" s="21">
        <f t="shared" si="1718"/>
        <v>40084</v>
      </c>
      <c r="AU1950" s="14">
        <f t="shared" si="1712"/>
        <v>26.267143000000001</v>
      </c>
      <c r="AV1950" s="22">
        <f t="shared" si="1713"/>
        <v>1.5554451430062205E-2</v>
      </c>
      <c r="AW1950" s="14">
        <f>VLOOKUP(AT1950,DATA_FEEDS!$F$7:$H$2022,3,FALSE)</f>
        <v>37.277999999999999</v>
      </c>
      <c r="AX1950" s="14">
        <f t="shared" si="1748"/>
        <v>35.740207000000005</v>
      </c>
      <c r="AY1950" s="14">
        <f t="shared" si="1749"/>
        <v>0.45703299156911592</v>
      </c>
      <c r="AZ1950" s="14" t="str">
        <f t="shared" si="1750"/>
        <v/>
      </c>
      <c r="BA1950" s="14" t="str">
        <f t="shared" si="1751"/>
        <v/>
      </c>
      <c r="BB1950" s="15" t="str">
        <f t="shared" si="1752"/>
        <v/>
      </c>
      <c r="BE1950" s="20">
        <f t="shared" si="1719"/>
        <v>40084</v>
      </c>
      <c r="BF1950">
        <f t="shared" si="1714"/>
        <v>26.267143000000001</v>
      </c>
      <c r="BG1950">
        <f t="shared" si="1715"/>
        <v>1.5554451430062205E-2</v>
      </c>
      <c r="BH1950">
        <f>VLOOKUP(BE1950,DATA_FEEDS!$A$7:$B$2095,2,FALSE)</f>
        <v>51.2</v>
      </c>
      <c r="BI1950">
        <f t="shared" si="1755"/>
        <v>49.823076923076925</v>
      </c>
      <c r="BJ1950">
        <f t="shared" si="1756"/>
        <v>0.35286831234621968</v>
      </c>
      <c r="BK1950" t="str">
        <f t="shared" si="1746"/>
        <v/>
      </c>
      <c r="BL1950" s="14" t="str">
        <f t="shared" si="1747"/>
        <v/>
      </c>
      <c r="BM1950" s="15" t="str">
        <f t="shared" si="1753"/>
        <v/>
      </c>
      <c r="BP1950" s="20">
        <f t="shared" si="1720"/>
        <v>40084</v>
      </c>
      <c r="BQ1950">
        <f t="shared" si="1763"/>
        <v>26.267143000000001</v>
      </c>
      <c r="BR1950">
        <f t="shared" si="1764"/>
        <v>1.5554451430062205E-2</v>
      </c>
      <c r="BS1950">
        <f t="shared" si="1726"/>
        <v>100</v>
      </c>
      <c r="BT1950">
        <f t="shared" si="1727"/>
        <v>0</v>
      </c>
      <c r="BU1950">
        <f t="shared" si="1728"/>
        <v>0</v>
      </c>
      <c r="BV1950">
        <f t="shared" si="1729"/>
        <v>100</v>
      </c>
      <c r="BW1950" s="14">
        <f t="shared" si="1754"/>
        <v>1.5554451430062204</v>
      </c>
      <c r="BX1950" s="15" t="str">
        <f t="shared" si="1721"/>
        <v/>
      </c>
      <c r="BY1950">
        <f t="shared" si="1730"/>
        <v>-1.916655024219206</v>
      </c>
      <c r="BZ1950">
        <f t="shared" si="1731"/>
        <v>0.45703299156911592</v>
      </c>
      <c r="CA1950">
        <f t="shared" si="1732"/>
        <v>0.35286831234621968</v>
      </c>
    </row>
    <row r="1951" spans="1:79" x14ac:dyDescent="0.25">
      <c r="A1951" s="1">
        <v>40085</v>
      </c>
      <c r="B1951" s="2">
        <v>26.675713999999999</v>
      </c>
      <c r="C1951" s="2">
        <v>26.482856999999999</v>
      </c>
      <c r="D1951">
        <f t="shared" si="1722"/>
        <v>26.675713999999999</v>
      </c>
      <c r="E1951" s="2">
        <f t="shared" si="1722"/>
        <v>26.482856999999999</v>
      </c>
      <c r="F1951" s="4">
        <f t="shared" si="1733"/>
        <v>1.5554451430062205E-2</v>
      </c>
      <c r="G1951" s="4">
        <f t="shared" si="1745"/>
        <v>-1.0786947257688918E-4</v>
      </c>
      <c r="H1951" s="4">
        <f t="shared" si="1766"/>
        <v>0.10351808030569824</v>
      </c>
      <c r="I1951" s="5">
        <f t="shared" si="1723"/>
        <v>-0.19285700000000006</v>
      </c>
      <c r="J1951">
        <f t="shared" si="1716"/>
        <v>1</v>
      </c>
      <c r="K1951">
        <f t="shared" si="1734"/>
        <v>26.377714000000005</v>
      </c>
      <c r="L1951">
        <f t="shared" si="1765"/>
        <v>25.344071449999998</v>
      </c>
      <c r="M1951" t="str">
        <f t="shared" si="1735"/>
        <v/>
      </c>
      <c r="R1951" s="13">
        <f t="shared" si="1736"/>
        <v>1.0336425500000068</v>
      </c>
      <c r="S1951" s="14" t="str">
        <f t="shared" si="1743"/>
        <v/>
      </c>
      <c r="T1951" s="14">
        <f t="shared" si="1738"/>
        <v>0</v>
      </c>
      <c r="U1951" s="15" t="str">
        <f t="shared" si="1739"/>
        <v/>
      </c>
      <c r="V1951" t="str">
        <f t="shared" si="1740"/>
        <v/>
      </c>
      <c r="Y1951" s="13" t="str">
        <f t="shared" si="1741"/>
        <v/>
      </c>
      <c r="Z1951" t="str">
        <f t="shared" si="1737"/>
        <v/>
      </c>
      <c r="AB1951" s="14" t="str">
        <f t="shared" si="1744"/>
        <v/>
      </c>
      <c r="AC1951" t="str">
        <f t="shared" si="1742"/>
        <v/>
      </c>
      <c r="AE1951" s="15" t="str">
        <f>IF(ISNUMBER(M1951),M1951*$P$1*(E1980-D1951)/D1951,"")</f>
        <v/>
      </c>
      <c r="AF1951" t="str">
        <f t="shared" si="1767"/>
        <v/>
      </c>
      <c r="AI1951" s="21">
        <f t="shared" si="1724"/>
        <v>40085</v>
      </c>
      <c r="AJ1951" s="14">
        <f t="shared" si="1717"/>
        <v>26.675713999999999</v>
      </c>
      <c r="AK1951" s="22">
        <f t="shared" si="1725"/>
        <v>-3.2131848467111097E-3</v>
      </c>
      <c r="AL1951" s="14">
        <f t="shared" si="1757"/>
        <v>27.030961896966801</v>
      </c>
      <c r="AM1951" s="14">
        <f t="shared" si="1758"/>
        <v>0.50320267055416235</v>
      </c>
      <c r="AN1951" s="14">
        <f t="shared" si="1759"/>
        <v>-0.70597379098878288</v>
      </c>
      <c r="AO1951" s="14" t="str">
        <f t="shared" si="1760"/>
        <v/>
      </c>
      <c r="AP1951" s="14" t="str">
        <f t="shared" si="1761"/>
        <v/>
      </c>
      <c r="AQ1951" s="15" t="str">
        <f t="shared" si="1762"/>
        <v/>
      </c>
      <c r="AT1951" s="21">
        <f t="shared" si="1718"/>
        <v>40085</v>
      </c>
      <c r="AU1951" s="14">
        <f t="shared" si="1712"/>
        <v>26.675713999999999</v>
      </c>
      <c r="AV1951" s="22">
        <f t="shared" si="1713"/>
        <v>-3.2131848467111097E-3</v>
      </c>
      <c r="AW1951" s="14">
        <f>VLOOKUP(AT1951,DATA_FEEDS!$F$7:$H$2022,3,FALSE)</f>
        <v>36.488190000000003</v>
      </c>
      <c r="AX1951" s="14">
        <f t="shared" si="1748"/>
        <v>36.434837999999999</v>
      </c>
      <c r="AY1951" s="14">
        <f t="shared" si="1749"/>
        <v>1.7692350542204117E-2</v>
      </c>
      <c r="AZ1951" s="14" t="str">
        <f t="shared" si="1750"/>
        <v/>
      </c>
      <c r="BA1951" s="14" t="str">
        <f t="shared" si="1751"/>
        <v/>
      </c>
      <c r="BB1951" s="15" t="str">
        <f t="shared" si="1752"/>
        <v/>
      </c>
      <c r="BE1951" s="20">
        <f t="shared" si="1719"/>
        <v>40085</v>
      </c>
      <c r="BF1951">
        <f t="shared" si="1714"/>
        <v>26.675713999999999</v>
      </c>
      <c r="BG1951">
        <f t="shared" si="1715"/>
        <v>-3.2131848467111097E-3</v>
      </c>
      <c r="BH1951">
        <f>VLOOKUP(BE1951,DATA_FEEDS!$A$7:$B$2095,2,FALSE)</f>
        <v>46.8</v>
      </c>
      <c r="BI1951">
        <f t="shared" si="1755"/>
        <v>50.138461538461542</v>
      </c>
      <c r="BJ1951">
        <f t="shared" si="1756"/>
        <v>-1.0344145677311118</v>
      </c>
      <c r="BK1951" t="str">
        <f t="shared" si="1746"/>
        <v/>
      </c>
      <c r="BL1951" s="14" t="str">
        <f t="shared" si="1747"/>
        <v/>
      </c>
      <c r="BM1951" s="15" t="str">
        <f t="shared" si="1753"/>
        <v/>
      </c>
      <c r="BP1951" s="20">
        <f t="shared" si="1720"/>
        <v>40085</v>
      </c>
      <c r="BQ1951">
        <f t="shared" si="1763"/>
        <v>26.675713999999999</v>
      </c>
      <c r="BR1951">
        <f t="shared" si="1764"/>
        <v>-3.2131848467111097E-3</v>
      </c>
      <c r="BS1951">
        <f t="shared" si="1726"/>
        <v>0</v>
      </c>
      <c r="BT1951">
        <f t="shared" si="1727"/>
        <v>0</v>
      </c>
      <c r="BU1951">
        <f t="shared" si="1728"/>
        <v>0</v>
      </c>
      <c r="BV1951" t="str">
        <f t="shared" si="1729"/>
        <v/>
      </c>
      <c r="BW1951" s="14" t="str">
        <f t="shared" si="1754"/>
        <v/>
      </c>
      <c r="BX1951" s="15" t="str">
        <f t="shared" si="1721"/>
        <v/>
      </c>
      <c r="BY1951">
        <f t="shared" si="1730"/>
        <v>-0.70597379098878288</v>
      </c>
      <c r="BZ1951">
        <f t="shared" si="1731"/>
        <v>1.7692350542204117E-2</v>
      </c>
      <c r="CA1951">
        <f t="shared" si="1732"/>
        <v>-1.0344145677311118</v>
      </c>
    </row>
    <row r="1952" spans="1:79" x14ac:dyDescent="0.25">
      <c r="A1952" s="1">
        <v>40086</v>
      </c>
      <c r="B1952" s="2">
        <v>26.59</v>
      </c>
      <c r="C1952" s="2">
        <v>26.478570999999999</v>
      </c>
      <c r="D1952">
        <f t="shared" si="1722"/>
        <v>26.59</v>
      </c>
      <c r="E1952" s="2">
        <f t="shared" si="1722"/>
        <v>26.478570999999999</v>
      </c>
      <c r="F1952" s="4">
        <f t="shared" si="1733"/>
        <v>-3.2131848467111097E-3</v>
      </c>
      <c r="G1952" s="4">
        <f t="shared" si="1745"/>
        <v>-9.8824893690304672E-3</v>
      </c>
      <c r="H1952" s="4">
        <f t="shared" si="1766"/>
        <v>0.12592635083266696</v>
      </c>
      <c r="I1952" s="5">
        <f t="shared" si="1723"/>
        <v>-0.11142900000000111</v>
      </c>
      <c r="J1952">
        <f t="shared" si="1716"/>
        <v>1</v>
      </c>
      <c r="K1952">
        <f t="shared" si="1734"/>
        <v>26.373428199999996</v>
      </c>
      <c r="L1952">
        <f t="shared" si="1765"/>
        <v>25.487285699999997</v>
      </c>
      <c r="M1952" t="str">
        <f t="shared" si="1735"/>
        <v/>
      </c>
      <c r="R1952" s="13">
        <f t="shared" si="1736"/>
        <v>0.88614249999999828</v>
      </c>
      <c r="S1952" s="14" t="str">
        <f t="shared" si="1743"/>
        <v/>
      </c>
      <c r="T1952" s="14">
        <f t="shared" si="1738"/>
        <v>0</v>
      </c>
      <c r="U1952" s="15" t="str">
        <f t="shared" si="1739"/>
        <v/>
      </c>
      <c r="V1952" t="str">
        <f t="shared" si="1740"/>
        <v/>
      </c>
      <c r="Y1952" s="13" t="str">
        <f t="shared" si="1741"/>
        <v/>
      </c>
      <c r="Z1952" t="str">
        <f t="shared" si="1737"/>
        <v/>
      </c>
      <c r="AB1952" s="14" t="str">
        <f t="shared" si="1744"/>
        <v/>
      </c>
      <c r="AC1952" t="str">
        <f t="shared" si="1742"/>
        <v/>
      </c>
      <c r="AE1952" s="15" t="str">
        <f>IF(ISNUMBER(M1952),M1952*$P$1*(E1981-D1952)/D1952,"")</f>
        <v/>
      </c>
      <c r="AF1952" t="str">
        <f t="shared" si="1767"/>
        <v/>
      </c>
      <c r="AI1952" s="21">
        <f t="shared" si="1724"/>
        <v>40086</v>
      </c>
      <c r="AJ1952" s="14">
        <f t="shared" si="1717"/>
        <v>26.59</v>
      </c>
      <c r="AK1952" s="22">
        <f t="shared" si="1725"/>
        <v>-4.1906355772847355E-3</v>
      </c>
      <c r="AL1952" s="14">
        <f t="shared" si="1757"/>
        <v>27.031002126922431</v>
      </c>
      <c r="AM1952" s="14">
        <f t="shared" si="1758"/>
        <v>0.509706117768981</v>
      </c>
      <c r="AN1952" s="14">
        <f t="shared" si="1759"/>
        <v>-0.86520862031777801</v>
      </c>
      <c r="AO1952" s="14" t="str">
        <f t="shared" si="1760"/>
        <v/>
      </c>
      <c r="AP1952" s="14" t="str">
        <f t="shared" si="1761"/>
        <v/>
      </c>
      <c r="AQ1952" s="15" t="str">
        <f t="shared" si="1762"/>
        <v/>
      </c>
      <c r="AT1952" s="21">
        <f t="shared" si="1718"/>
        <v>40086</v>
      </c>
      <c r="AU1952" s="14">
        <f t="shared" si="1712"/>
        <v>26.59</v>
      </c>
      <c r="AV1952" s="22">
        <f t="shared" si="1713"/>
        <v>-4.1906355772847355E-3</v>
      </c>
      <c r="AW1952" s="14">
        <f>VLOOKUP(AT1952,DATA_FEEDS!$F$7:$H$2022,3,FALSE)</f>
        <v>37.22663</v>
      </c>
      <c r="AX1952" s="14">
        <f t="shared" si="1748"/>
        <v>36.895432000000007</v>
      </c>
      <c r="AY1952" s="14">
        <f t="shared" si="1749"/>
        <v>0.15878418585246226</v>
      </c>
      <c r="AZ1952" s="14" t="str">
        <f t="shared" si="1750"/>
        <v/>
      </c>
      <c r="BA1952" s="14" t="str">
        <f t="shared" si="1751"/>
        <v/>
      </c>
      <c r="BB1952" s="15" t="str">
        <f t="shared" si="1752"/>
        <v/>
      </c>
      <c r="BE1952" s="20">
        <f t="shared" si="1719"/>
        <v>40086</v>
      </c>
      <c r="BF1952">
        <f t="shared" si="1714"/>
        <v>26.59</v>
      </c>
      <c r="BG1952">
        <f t="shared" si="1715"/>
        <v>-4.1906355772847355E-3</v>
      </c>
      <c r="BH1952">
        <f>VLOOKUP(BE1952,DATA_FEEDS!$A$7:$B$2095,2,FALSE)</f>
        <v>48.5</v>
      </c>
      <c r="BI1952">
        <f t="shared" si="1755"/>
        <v>50.430769230769229</v>
      </c>
      <c r="BJ1952">
        <f t="shared" si="1756"/>
        <v>-0.65835494683485174</v>
      </c>
      <c r="BK1952" t="str">
        <f t="shared" si="1746"/>
        <v/>
      </c>
      <c r="BL1952" s="14" t="str">
        <f t="shared" si="1747"/>
        <v/>
      </c>
      <c r="BM1952" s="15" t="str">
        <f t="shared" si="1753"/>
        <v/>
      </c>
      <c r="BP1952" s="20">
        <f t="shared" si="1720"/>
        <v>40086</v>
      </c>
      <c r="BQ1952">
        <f t="shared" si="1763"/>
        <v>26.59</v>
      </c>
      <c r="BR1952">
        <f t="shared" si="1764"/>
        <v>-4.1906355772847355E-3</v>
      </c>
      <c r="BS1952">
        <f t="shared" si="1726"/>
        <v>0</v>
      </c>
      <c r="BT1952">
        <f t="shared" si="1727"/>
        <v>0</v>
      </c>
      <c r="BU1952">
        <f t="shared" si="1728"/>
        <v>0</v>
      </c>
      <c r="BV1952" t="str">
        <f t="shared" si="1729"/>
        <v/>
      </c>
      <c r="BW1952" s="14" t="str">
        <f t="shared" si="1754"/>
        <v/>
      </c>
      <c r="BX1952" s="15" t="str">
        <f t="shared" si="1721"/>
        <v/>
      </c>
      <c r="BY1952">
        <f t="shared" si="1730"/>
        <v>-0.86520862031777801</v>
      </c>
      <c r="BZ1952">
        <f t="shared" si="1731"/>
        <v>0.15878418585246226</v>
      </c>
      <c r="CA1952">
        <f t="shared" si="1732"/>
        <v>-0.65835494683485174</v>
      </c>
    </row>
    <row r="1953" spans="1:79" x14ac:dyDescent="0.25">
      <c r="A1953" s="1">
        <v>40087</v>
      </c>
      <c r="B1953" s="2">
        <v>26.478570999999999</v>
      </c>
      <c r="C1953" s="2">
        <v>25.837143000000001</v>
      </c>
      <c r="D1953">
        <f t="shared" si="1722"/>
        <v>26.478570999999999</v>
      </c>
      <c r="E1953" s="2">
        <f t="shared" si="1722"/>
        <v>25.837143000000001</v>
      </c>
      <c r="F1953" s="4">
        <f t="shared" si="1733"/>
        <v>-4.1906355772847355E-3</v>
      </c>
      <c r="G1953" s="4">
        <f t="shared" si="1745"/>
        <v>-6.3183450417283061E-3</v>
      </c>
      <c r="H1953" s="4">
        <f t="shared" si="1766"/>
        <v>8.6637826924790856E-2</v>
      </c>
      <c r="I1953" s="5">
        <f t="shared" si="1723"/>
        <v>-0.64142799999999767</v>
      </c>
      <c r="J1953">
        <f t="shared" si="1716"/>
        <v>1</v>
      </c>
      <c r="K1953">
        <f t="shared" si="1734"/>
        <v>26.288856800000001</v>
      </c>
      <c r="L1953">
        <f t="shared" si="1765"/>
        <v>25.599285699999999</v>
      </c>
      <c r="M1953">
        <f t="shared" si="1735"/>
        <v>1</v>
      </c>
      <c r="R1953" s="13">
        <f t="shared" si="1736"/>
        <v>0.68957110000000199</v>
      </c>
      <c r="S1953" s="14" t="str">
        <f t="shared" si="1743"/>
        <v/>
      </c>
      <c r="T1953" s="14">
        <f t="shared" si="1738"/>
        <v>0</v>
      </c>
      <c r="U1953" s="15" t="str">
        <f t="shared" si="1739"/>
        <v/>
      </c>
      <c r="V1953" t="str">
        <f t="shared" si="1740"/>
        <v/>
      </c>
      <c r="Y1953" s="13">
        <f t="shared" si="1741"/>
        <v>-0.41906355772847353</v>
      </c>
      <c r="Z1953">
        <f t="shared" si="1737"/>
        <v>-0.41906355772847353</v>
      </c>
      <c r="AB1953" s="14">
        <f t="shared" si="1744"/>
        <v>2.6436509734607672</v>
      </c>
      <c r="AC1953" t="str">
        <f t="shared" si="1742"/>
        <v/>
      </c>
      <c r="AE1953" s="15">
        <f>IF(ISNUMBER(M1953),M1953*$P$1*(E1982-D1953)/D1953,"")</f>
        <v>9.6574093820999671</v>
      </c>
      <c r="AF1953" t="str">
        <f t="shared" si="1767"/>
        <v/>
      </c>
      <c r="AI1953" s="21">
        <f t="shared" si="1724"/>
        <v>40087</v>
      </c>
      <c r="AJ1953" s="14">
        <f t="shared" si="1717"/>
        <v>26.478570999999999</v>
      </c>
      <c r="AK1953" s="22">
        <f t="shared" si="1725"/>
        <v>-2.125707614659407E-2</v>
      </c>
      <c r="AL1953" s="14">
        <f t="shared" si="1757"/>
        <v>26.981980301134172</v>
      </c>
      <c r="AM1953" s="14">
        <f t="shared" si="1758"/>
        <v>0.51691569125240244</v>
      </c>
      <c r="AN1953" s="14">
        <f t="shared" si="1759"/>
        <v>-0.97387119341356132</v>
      </c>
      <c r="AO1953" s="14" t="str">
        <f t="shared" si="1760"/>
        <v/>
      </c>
      <c r="AP1953" s="14" t="str">
        <f t="shared" si="1761"/>
        <v/>
      </c>
      <c r="AQ1953" s="15" t="str">
        <f t="shared" si="1762"/>
        <v/>
      </c>
      <c r="AT1953" s="21">
        <f t="shared" si="1718"/>
        <v>40087</v>
      </c>
      <c r="AU1953" s="14">
        <f t="shared" si="1712"/>
        <v>26.478570999999999</v>
      </c>
      <c r="AV1953" s="22">
        <f t="shared" si="1713"/>
        <v>-2.125707614659407E-2</v>
      </c>
      <c r="AW1953" s="14">
        <f>VLOOKUP(AT1953,DATA_FEEDS!$F$7:$H$2022,3,FALSE)</f>
        <v>38.3645</v>
      </c>
      <c r="AX1953" s="14">
        <f t="shared" si="1748"/>
        <v>37.270963000000009</v>
      </c>
      <c r="AY1953" s="14">
        <f t="shared" si="1749"/>
        <v>0.68236271215234168</v>
      </c>
      <c r="AZ1953" s="14" t="str">
        <f t="shared" si="1750"/>
        <v/>
      </c>
      <c r="BA1953" s="14" t="str">
        <f t="shared" si="1751"/>
        <v/>
      </c>
      <c r="BB1953" s="15" t="str">
        <f t="shared" si="1752"/>
        <v/>
      </c>
      <c r="BE1953" s="20">
        <f t="shared" si="1719"/>
        <v>40087</v>
      </c>
      <c r="BF1953">
        <f t="shared" si="1714"/>
        <v>26.478570999999999</v>
      </c>
      <c r="BG1953">
        <f t="shared" si="1715"/>
        <v>-2.125707614659407E-2</v>
      </c>
      <c r="BH1953">
        <f>VLOOKUP(BE1953,DATA_FEEDS!$A$7:$B$2095,2,FALSE)</f>
        <v>42</v>
      </c>
      <c r="BI1953">
        <f t="shared" si="1755"/>
        <v>50.3</v>
      </c>
      <c r="BJ1953">
        <f t="shared" si="1756"/>
        <v>-3.9099267932883053</v>
      </c>
      <c r="BK1953">
        <f t="shared" si="1746"/>
        <v>-100</v>
      </c>
      <c r="BL1953" s="14">
        <f t="shared" si="1747"/>
        <v>2.1257076146594072</v>
      </c>
      <c r="BM1953" s="15" t="str">
        <f t="shared" si="1753"/>
        <v/>
      </c>
      <c r="BP1953" s="20">
        <f t="shared" si="1720"/>
        <v>40087</v>
      </c>
      <c r="BQ1953">
        <f t="shared" si="1763"/>
        <v>26.478570999999999</v>
      </c>
      <c r="BR1953">
        <f t="shared" si="1764"/>
        <v>-2.125707614659407E-2</v>
      </c>
      <c r="BS1953">
        <f t="shared" si="1726"/>
        <v>0</v>
      </c>
      <c r="BT1953">
        <f t="shared" si="1727"/>
        <v>0</v>
      </c>
      <c r="BU1953">
        <f t="shared" si="1728"/>
        <v>-100</v>
      </c>
      <c r="BV1953">
        <f t="shared" si="1729"/>
        <v>-100</v>
      </c>
      <c r="BW1953" s="14">
        <f t="shared" si="1754"/>
        <v>2.1257076146594072</v>
      </c>
      <c r="BX1953" s="15" t="str">
        <f t="shared" si="1721"/>
        <v/>
      </c>
      <c r="BY1953">
        <f t="shared" si="1730"/>
        <v>-0.97387119341356132</v>
      </c>
      <c r="BZ1953">
        <f t="shared" si="1731"/>
        <v>0.68236271215234168</v>
      </c>
      <c r="CA1953">
        <f t="shared" si="1732"/>
        <v>-3.9099267932883053</v>
      </c>
    </row>
    <row r="1954" spans="1:79" x14ac:dyDescent="0.25">
      <c r="A1954" s="1">
        <v>40088</v>
      </c>
      <c r="B1954" s="2">
        <v>25.915714000000001</v>
      </c>
      <c r="C1954" s="2">
        <v>26.414286000000001</v>
      </c>
      <c r="D1954">
        <f t="shared" si="1722"/>
        <v>25.915714000000001</v>
      </c>
      <c r="E1954" s="2">
        <f t="shared" si="1722"/>
        <v>26.414286000000001</v>
      </c>
      <c r="F1954" s="4">
        <f t="shared" si="1733"/>
        <v>-2.125707614659407E-2</v>
      </c>
      <c r="G1954" s="4">
        <f t="shared" si="1745"/>
        <v>5.6017892771969835E-3</v>
      </c>
      <c r="H1954" s="4">
        <f t="shared" si="1766"/>
        <v>0.10533242845525218</v>
      </c>
      <c r="I1954" s="5">
        <f t="shared" si="1723"/>
        <v>0.49857199999999935</v>
      </c>
      <c r="J1954">
        <f t="shared" si="1716"/>
        <v>1</v>
      </c>
      <c r="K1954">
        <f t="shared" si="1734"/>
        <v>26.3611428</v>
      </c>
      <c r="L1954">
        <f t="shared" si="1765"/>
        <v>25.730357199999997</v>
      </c>
      <c r="M1954" t="str">
        <f t="shared" si="1735"/>
        <v/>
      </c>
      <c r="R1954" s="13">
        <f t="shared" si="1736"/>
        <v>0.63078560000000294</v>
      </c>
      <c r="S1954" s="14" t="str">
        <f t="shared" si="1743"/>
        <v/>
      </c>
      <c r="T1954" s="14">
        <f t="shared" si="1738"/>
        <v>0</v>
      </c>
      <c r="U1954" s="15" t="str">
        <f t="shared" si="1739"/>
        <v/>
      </c>
      <c r="V1954" t="str">
        <f t="shared" si="1740"/>
        <v/>
      </c>
      <c r="Y1954" s="13" t="str">
        <f t="shared" si="1741"/>
        <v/>
      </c>
      <c r="Z1954" t="str">
        <f t="shared" si="1737"/>
        <v/>
      </c>
      <c r="AB1954" s="14" t="str">
        <f t="shared" si="1744"/>
        <v/>
      </c>
      <c r="AC1954" t="str">
        <f t="shared" si="1742"/>
        <v/>
      </c>
      <c r="AE1954" s="15" t="str">
        <f>IF(ISNUMBER(M1954),M1954*$P$1*(E1983-D1954)/D1954,"")</f>
        <v/>
      </c>
      <c r="AF1954" t="str">
        <f t="shared" si="1767"/>
        <v/>
      </c>
      <c r="AI1954" s="21">
        <f t="shared" si="1724"/>
        <v>40088</v>
      </c>
      <c r="AJ1954" s="14">
        <f t="shared" si="1717"/>
        <v>25.915714000000001</v>
      </c>
      <c r="AK1954" s="22">
        <f t="shared" si="1725"/>
        <v>2.6404288919070498E-2</v>
      </c>
      <c r="AL1954" s="14">
        <f t="shared" si="1757"/>
        <v>26.807475718092064</v>
      </c>
      <c r="AM1954" s="14">
        <f t="shared" si="1758"/>
        <v>0.42358302072724935</v>
      </c>
      <c r="AN1954" s="14">
        <f t="shared" si="1759"/>
        <v>-2.1052820213638355</v>
      </c>
      <c r="AO1954" s="14">
        <f t="shared" si="1760"/>
        <v>100</v>
      </c>
      <c r="AP1954" s="14">
        <f t="shared" si="1761"/>
        <v>2.64042889190705</v>
      </c>
      <c r="AQ1954" s="15" t="str">
        <f t="shared" si="1762"/>
        <v/>
      </c>
      <c r="AT1954" s="21">
        <f t="shared" si="1718"/>
        <v>40088</v>
      </c>
      <c r="AU1954" s="14">
        <f t="shared" si="1712"/>
        <v>25.915714000000001</v>
      </c>
      <c r="AV1954" s="22">
        <f t="shared" si="1713"/>
        <v>2.6404288919070498E-2</v>
      </c>
      <c r="AW1954" s="14">
        <f>VLOOKUP(AT1954,DATA_FEEDS!$F$7:$H$2022,3,FALSE)</f>
        <v>38.631880000000002</v>
      </c>
      <c r="AX1954" s="14">
        <f t="shared" si="1748"/>
        <v>37.762001000000005</v>
      </c>
      <c r="AY1954" s="14">
        <f t="shared" si="1749"/>
        <v>0.60452293701416626</v>
      </c>
      <c r="AZ1954" s="14" t="str">
        <f t="shared" si="1750"/>
        <v/>
      </c>
      <c r="BA1954" s="14" t="str">
        <f t="shared" si="1751"/>
        <v/>
      </c>
      <c r="BB1954" s="15" t="str">
        <f t="shared" si="1752"/>
        <v/>
      </c>
      <c r="BE1954" s="20">
        <f t="shared" si="1719"/>
        <v>40088</v>
      </c>
      <c r="BF1954">
        <f t="shared" si="1714"/>
        <v>25.915714000000001</v>
      </c>
      <c r="BG1954">
        <f t="shared" si="1715"/>
        <v>2.6404288919070498E-2</v>
      </c>
      <c r="BH1954">
        <f>VLOOKUP(BE1954,DATA_FEEDS!$A$7:$B$2095,2,FALSE)</f>
        <v>30</v>
      </c>
      <c r="BI1954">
        <f t="shared" si="1755"/>
        <v>48.407692307692301</v>
      </c>
      <c r="BJ1954">
        <f t="shared" si="1756"/>
        <v>-5.9817201897249674</v>
      </c>
      <c r="BK1954">
        <f t="shared" si="1746"/>
        <v>-100</v>
      </c>
      <c r="BL1954" s="14">
        <f t="shared" si="1747"/>
        <v>-2.64042889190705</v>
      </c>
      <c r="BM1954" s="15">
        <f t="shared" si="1753"/>
        <v>-2.64042889190705</v>
      </c>
      <c r="BP1954" s="20">
        <f t="shared" si="1720"/>
        <v>40088</v>
      </c>
      <c r="BQ1954">
        <f t="shared" si="1763"/>
        <v>25.915714000000001</v>
      </c>
      <c r="BR1954">
        <f t="shared" si="1764"/>
        <v>2.6404288919070498E-2</v>
      </c>
      <c r="BS1954">
        <f t="shared" si="1726"/>
        <v>100</v>
      </c>
      <c r="BT1954">
        <f t="shared" si="1727"/>
        <v>0</v>
      </c>
      <c r="BU1954">
        <f t="shared" si="1728"/>
        <v>-100</v>
      </c>
      <c r="BV1954" t="str">
        <f t="shared" si="1729"/>
        <v/>
      </c>
      <c r="BW1954" s="14" t="str">
        <f t="shared" si="1754"/>
        <v/>
      </c>
      <c r="BX1954" s="15" t="str">
        <f t="shared" si="1721"/>
        <v/>
      </c>
      <c r="BY1954">
        <f t="shared" si="1730"/>
        <v>-2.1052820213638355</v>
      </c>
      <c r="BZ1954">
        <f t="shared" si="1731"/>
        <v>0.60452293701416626</v>
      </c>
      <c r="CA1954">
        <f t="shared" si="1732"/>
        <v>-5.9817201897249674</v>
      </c>
    </row>
    <row r="1955" spans="1:79" x14ac:dyDescent="0.25">
      <c r="A1955" s="1">
        <v>40091</v>
      </c>
      <c r="B1955" s="2">
        <v>26.6</v>
      </c>
      <c r="C1955" s="2">
        <v>26.574286000000001</v>
      </c>
      <c r="D1955">
        <f t="shared" si="1722"/>
        <v>26.6</v>
      </c>
      <c r="E1955" s="2">
        <f t="shared" si="1722"/>
        <v>26.574286000000001</v>
      </c>
      <c r="F1955" s="4">
        <f t="shared" si="1733"/>
        <v>2.6404288919070498E-2</v>
      </c>
      <c r="G1955" s="4">
        <f t="shared" si="1745"/>
        <v>-3.8022599882424337E-3</v>
      </c>
      <c r="H1955" s="4">
        <f t="shared" si="1766"/>
        <v>7.538447393651225E-2</v>
      </c>
      <c r="I1955" s="5">
        <f t="shared" si="1723"/>
        <v>-2.5714000000000681E-2</v>
      </c>
      <c r="J1955">
        <f t="shared" si="1716"/>
        <v>1</v>
      </c>
      <c r="K1955">
        <f t="shared" si="1734"/>
        <v>26.357428600000002</v>
      </c>
      <c r="L1955">
        <f t="shared" si="1765"/>
        <v>25.842571500000002</v>
      </c>
      <c r="M1955" t="str">
        <f t="shared" si="1735"/>
        <v/>
      </c>
      <c r="R1955" s="13">
        <f t="shared" si="1736"/>
        <v>0.5148571000000004</v>
      </c>
      <c r="S1955" s="14" t="str">
        <f t="shared" si="1743"/>
        <v/>
      </c>
      <c r="T1955" s="14">
        <f t="shared" si="1738"/>
        <v>0</v>
      </c>
      <c r="U1955" s="15" t="str">
        <f t="shared" si="1739"/>
        <v/>
      </c>
      <c r="V1955" t="str">
        <f t="shared" si="1740"/>
        <v/>
      </c>
      <c r="Y1955" s="13" t="str">
        <f t="shared" si="1741"/>
        <v/>
      </c>
      <c r="Z1955" t="str">
        <f t="shared" si="1737"/>
        <v/>
      </c>
      <c r="AB1955" s="14" t="str">
        <f t="shared" si="1744"/>
        <v/>
      </c>
      <c r="AC1955" t="str">
        <f t="shared" si="1742"/>
        <v/>
      </c>
      <c r="AE1955" s="15" t="str">
        <f>IF(ISNUMBER(M1955),M1955*$P$1*(E1984-D1955)/D1955,"")</f>
        <v/>
      </c>
      <c r="AF1955" t="str">
        <f t="shared" si="1767"/>
        <v/>
      </c>
      <c r="AI1955" s="21">
        <f t="shared" si="1724"/>
        <v>40091</v>
      </c>
      <c r="AJ1955" s="14">
        <f t="shared" si="1717"/>
        <v>26.6</v>
      </c>
      <c r="AK1955" s="22">
        <f t="shared" si="1725"/>
        <v>8.2706766917292809E-3</v>
      </c>
      <c r="AL1955" s="14">
        <f t="shared" si="1757"/>
        <v>26.555546526384546</v>
      </c>
      <c r="AM1955" s="14">
        <f t="shared" si="1758"/>
        <v>0.36496492737169262</v>
      </c>
      <c r="AN1955" s="14">
        <f t="shared" si="1759"/>
        <v>0.12180204255676939</v>
      </c>
      <c r="AO1955" s="14" t="str">
        <f t="shared" si="1760"/>
        <v/>
      </c>
      <c r="AP1955" s="14" t="str">
        <f t="shared" si="1761"/>
        <v/>
      </c>
      <c r="AQ1955" s="15" t="str">
        <f t="shared" si="1762"/>
        <v/>
      </c>
      <c r="AT1955" s="21">
        <f t="shared" si="1718"/>
        <v>40091</v>
      </c>
      <c r="AU1955" s="14">
        <f t="shared" si="1712"/>
        <v>26.6</v>
      </c>
      <c r="AV1955" s="22">
        <f t="shared" si="1713"/>
        <v>8.2706766917292809E-3</v>
      </c>
      <c r="AW1955" s="14">
        <f>VLOOKUP(AT1955,DATA_FEEDS!$F$7:$H$2022,3,FALSE)</f>
        <v>38.213630000000002</v>
      </c>
      <c r="AX1955" s="14">
        <f t="shared" si="1748"/>
        <v>37.707752000000006</v>
      </c>
      <c r="AY1955" s="14">
        <f t="shared" si="1749"/>
        <v>0.6484520583515706</v>
      </c>
      <c r="AZ1955" s="14" t="str">
        <f t="shared" si="1750"/>
        <v/>
      </c>
      <c r="BA1955" s="14" t="str">
        <f t="shared" si="1751"/>
        <v/>
      </c>
      <c r="BB1955" s="15" t="str">
        <f t="shared" si="1752"/>
        <v/>
      </c>
      <c r="BE1955" s="20">
        <f t="shared" si="1719"/>
        <v>40091</v>
      </c>
      <c r="BF1955">
        <f t="shared" si="1714"/>
        <v>26.6</v>
      </c>
      <c r="BG1955">
        <f t="shared" si="1715"/>
        <v>8.2706766917292809E-3</v>
      </c>
      <c r="BH1955">
        <f>VLOOKUP(BE1955,DATA_FEEDS!$A$7:$B$2095,2,FALSE)</f>
        <v>28.6</v>
      </c>
      <c r="BI1955">
        <f t="shared" si="1755"/>
        <v>46.8</v>
      </c>
      <c r="BJ1955">
        <f t="shared" si="1756"/>
        <v>-2.7844461496783639</v>
      </c>
      <c r="BK1955">
        <f t="shared" si="1746"/>
        <v>-100</v>
      </c>
      <c r="BL1955" s="14">
        <f t="shared" si="1747"/>
        <v>-0.82706766917292807</v>
      </c>
      <c r="BM1955" s="15">
        <f t="shared" si="1753"/>
        <v>-0.82706766917292807</v>
      </c>
      <c r="BP1955" s="20">
        <f t="shared" si="1720"/>
        <v>40091</v>
      </c>
      <c r="BQ1955">
        <f t="shared" si="1763"/>
        <v>26.6</v>
      </c>
      <c r="BR1955">
        <f t="shared" si="1764"/>
        <v>8.2706766917292809E-3</v>
      </c>
      <c r="BS1955">
        <f t="shared" si="1726"/>
        <v>0</v>
      </c>
      <c r="BT1955">
        <f t="shared" si="1727"/>
        <v>0</v>
      </c>
      <c r="BU1955">
        <f t="shared" si="1728"/>
        <v>-100</v>
      </c>
      <c r="BV1955">
        <f t="shared" si="1729"/>
        <v>-100</v>
      </c>
      <c r="BW1955" s="14">
        <f t="shared" si="1754"/>
        <v>-0.82706766917292807</v>
      </c>
      <c r="BX1955" s="15">
        <f t="shared" si="1721"/>
        <v>-0.82706766917292807</v>
      </c>
      <c r="BY1955">
        <f t="shared" si="1730"/>
        <v>0.12180204255676939</v>
      </c>
      <c r="BZ1955">
        <f t="shared" si="1731"/>
        <v>0.6484520583515706</v>
      </c>
      <c r="CA1955">
        <f t="shared" si="1732"/>
        <v>-2.7844461496783639</v>
      </c>
    </row>
    <row r="1956" spans="1:79" x14ac:dyDescent="0.25">
      <c r="A1956" s="1">
        <v>40092</v>
      </c>
      <c r="B1956" s="2">
        <v>26.82</v>
      </c>
      <c r="C1956" s="2">
        <v>27.144285</v>
      </c>
      <c r="D1956">
        <f t="shared" si="1722"/>
        <v>26.82</v>
      </c>
      <c r="E1956" s="2">
        <f t="shared" si="1722"/>
        <v>27.144285</v>
      </c>
      <c r="F1956" s="4">
        <f t="shared" si="1733"/>
        <v>8.2706766917292809E-3</v>
      </c>
      <c r="G1956" s="4">
        <f t="shared" si="1745"/>
        <v>2.0845618653629189E-2</v>
      </c>
      <c r="H1956" s="4">
        <f t="shared" si="1766"/>
        <v>9.972212294054443E-2</v>
      </c>
      <c r="I1956" s="5">
        <f t="shared" si="1723"/>
        <v>0.32428499999999971</v>
      </c>
      <c r="J1956">
        <f t="shared" si="1716"/>
        <v>1</v>
      </c>
      <c r="K1956">
        <f t="shared" si="1734"/>
        <v>26.489714200000002</v>
      </c>
      <c r="L1956">
        <f t="shared" si="1765"/>
        <v>25.964571400000001</v>
      </c>
      <c r="M1956" t="str">
        <f t="shared" si="1735"/>
        <v/>
      </c>
      <c r="R1956" s="13">
        <f t="shared" si="1736"/>
        <v>0.52514280000000113</v>
      </c>
      <c r="S1956" s="14" t="str">
        <f t="shared" si="1743"/>
        <v/>
      </c>
      <c r="T1956" s="14">
        <f t="shared" si="1738"/>
        <v>0</v>
      </c>
      <c r="U1956" s="15" t="str">
        <f t="shared" si="1739"/>
        <v/>
      </c>
      <c r="V1956" t="str">
        <f t="shared" si="1740"/>
        <v/>
      </c>
      <c r="Y1956" s="13" t="str">
        <f t="shared" si="1741"/>
        <v/>
      </c>
      <c r="Z1956" t="str">
        <f t="shared" si="1737"/>
        <v/>
      </c>
      <c r="AB1956" s="14" t="str">
        <f t="shared" si="1744"/>
        <v/>
      </c>
      <c r="AC1956" t="str">
        <f t="shared" si="1742"/>
        <v/>
      </c>
      <c r="AE1956" s="15" t="str">
        <f>IF(ISNUMBER(M1956),M1956*$P$1*(E1985-D1956)/D1956,"")</f>
        <v/>
      </c>
      <c r="AF1956" t="str">
        <f t="shared" si="1767"/>
        <v/>
      </c>
      <c r="AI1956" s="21">
        <f t="shared" si="1724"/>
        <v>40092</v>
      </c>
      <c r="AJ1956" s="14">
        <f t="shared" si="1717"/>
        <v>26.82</v>
      </c>
      <c r="AK1956" s="22">
        <f t="shared" si="1725"/>
        <v>1.0759582401193084E-2</v>
      </c>
      <c r="AL1956" s="14">
        <f t="shared" si="1757"/>
        <v>26.463692990652248</v>
      </c>
      <c r="AM1956" s="14">
        <f t="shared" si="1758"/>
        <v>0.28073192904074579</v>
      </c>
      <c r="AN1956" s="14">
        <f t="shared" si="1759"/>
        <v>1.2692072845623386</v>
      </c>
      <c r="AO1956" s="14" t="str">
        <f t="shared" si="1760"/>
        <v/>
      </c>
      <c r="AP1956" s="14" t="str">
        <f t="shared" si="1761"/>
        <v/>
      </c>
      <c r="AQ1956" s="15" t="str">
        <f t="shared" si="1762"/>
        <v/>
      </c>
      <c r="AT1956" s="21">
        <f t="shared" si="1718"/>
        <v>40092</v>
      </c>
      <c r="AU1956" s="14">
        <f t="shared" si="1712"/>
        <v>26.82</v>
      </c>
      <c r="AV1956" s="22">
        <f t="shared" si="1713"/>
        <v>1.0759582401193084E-2</v>
      </c>
      <c r="AW1956" s="14">
        <f>VLOOKUP(AT1956,DATA_FEEDS!$F$7:$H$2022,3,FALSE)</f>
        <v>38.057000000000002</v>
      </c>
      <c r="AX1956" s="14">
        <f t="shared" si="1748"/>
        <v>37.790633000000007</v>
      </c>
      <c r="AY1956" s="14">
        <f t="shared" si="1749"/>
        <v>0.37002889586161813</v>
      </c>
      <c r="AZ1956" s="14" t="str">
        <f t="shared" si="1750"/>
        <v/>
      </c>
      <c r="BA1956" s="14" t="str">
        <f t="shared" si="1751"/>
        <v/>
      </c>
      <c r="BB1956" s="15" t="str">
        <f t="shared" si="1752"/>
        <v/>
      </c>
      <c r="BE1956" s="20">
        <f t="shared" si="1719"/>
        <v>40092</v>
      </c>
      <c r="BF1956">
        <f t="shared" si="1714"/>
        <v>26.82</v>
      </c>
      <c r="BG1956">
        <f t="shared" si="1715"/>
        <v>1.0759582401193084E-2</v>
      </c>
      <c r="BH1956">
        <f>VLOOKUP(BE1956,DATA_FEEDS!$A$7:$B$2095,2,FALSE)</f>
        <v>26.9</v>
      </c>
      <c r="BI1956">
        <f t="shared" si="1755"/>
        <v>44.784615384615385</v>
      </c>
      <c r="BJ1956">
        <f t="shared" si="1756"/>
        <v>-2.1160174479177112</v>
      </c>
      <c r="BK1956">
        <f t="shared" si="1746"/>
        <v>-100</v>
      </c>
      <c r="BL1956" s="14">
        <f t="shared" si="1747"/>
        <v>-1.0759582401193084</v>
      </c>
      <c r="BM1956" s="15">
        <f t="shared" si="1753"/>
        <v>-1.0759582401193084</v>
      </c>
      <c r="BP1956" s="20">
        <f t="shared" si="1720"/>
        <v>40092</v>
      </c>
      <c r="BQ1956">
        <f t="shared" si="1763"/>
        <v>26.82</v>
      </c>
      <c r="BR1956">
        <f t="shared" si="1764"/>
        <v>1.0759582401193084E-2</v>
      </c>
      <c r="BS1956">
        <f t="shared" si="1726"/>
        <v>0</v>
      </c>
      <c r="BT1956">
        <f t="shared" si="1727"/>
        <v>0</v>
      </c>
      <c r="BU1956">
        <f t="shared" si="1728"/>
        <v>-100</v>
      </c>
      <c r="BV1956">
        <f t="shared" si="1729"/>
        <v>-100</v>
      </c>
      <c r="BW1956" s="14">
        <f t="shared" si="1754"/>
        <v>-1.0759582401193084</v>
      </c>
      <c r="BX1956" s="15">
        <f t="shared" si="1721"/>
        <v>-1.0759582401193084</v>
      </c>
      <c r="BY1956">
        <f t="shared" si="1730"/>
        <v>1.2692072845623386</v>
      </c>
      <c r="BZ1956">
        <f t="shared" si="1731"/>
        <v>0.37002889586161813</v>
      </c>
      <c r="CA1956">
        <f t="shared" si="1732"/>
        <v>-2.1160174479177112</v>
      </c>
    </row>
    <row r="1957" spans="1:79" x14ac:dyDescent="0.25">
      <c r="A1957" s="1">
        <v>40093</v>
      </c>
      <c r="B1957" s="2">
        <v>27.108571999999999</v>
      </c>
      <c r="C1957" s="2">
        <v>27.178571999999999</v>
      </c>
      <c r="D1957">
        <f t="shared" si="1722"/>
        <v>27.108571999999999</v>
      </c>
      <c r="E1957" s="2">
        <f t="shared" si="1722"/>
        <v>27.178571999999999</v>
      </c>
      <c r="F1957" s="4">
        <f t="shared" si="1733"/>
        <v>1.0759582401193084E-2</v>
      </c>
      <c r="G1957" s="4">
        <f t="shared" si="1745"/>
        <v>2.643650973460767E-2</v>
      </c>
      <c r="H1957" s="4">
        <f t="shared" si="1766"/>
        <v>0.10571895850284788</v>
      </c>
      <c r="I1957" s="5">
        <f t="shared" si="1723"/>
        <v>7.0000000000000284E-2</v>
      </c>
      <c r="J1957">
        <f t="shared" si="1716"/>
        <v>1</v>
      </c>
      <c r="K1957">
        <f t="shared" si="1734"/>
        <v>26.629714400000001</v>
      </c>
      <c r="L1957">
        <f t="shared" si="1765"/>
        <v>26.101071400000002</v>
      </c>
      <c r="M1957" t="str">
        <f t="shared" si="1735"/>
        <v/>
      </c>
      <c r="R1957" s="13">
        <f t="shared" si="1736"/>
        <v>0.52864299999999886</v>
      </c>
      <c r="S1957" s="14" t="str">
        <f t="shared" si="1743"/>
        <v/>
      </c>
      <c r="T1957" s="14">
        <f t="shared" si="1738"/>
        <v>0</v>
      </c>
      <c r="U1957" s="15" t="str">
        <f t="shared" si="1739"/>
        <v/>
      </c>
      <c r="V1957" t="str">
        <f t="shared" si="1740"/>
        <v/>
      </c>
      <c r="Y1957" s="13" t="str">
        <f t="shared" si="1741"/>
        <v/>
      </c>
      <c r="Z1957" t="str">
        <f t="shared" si="1737"/>
        <v/>
      </c>
      <c r="AB1957" s="14" t="str">
        <f t="shared" si="1744"/>
        <v/>
      </c>
      <c r="AC1957" t="str">
        <f t="shared" si="1742"/>
        <v/>
      </c>
      <c r="AE1957" s="15" t="str">
        <f>IF(ISNUMBER(M1957),M1957*$P$1*(E1986-D1957)/D1957,"")</f>
        <v/>
      </c>
      <c r="AF1957" t="str">
        <f t="shared" si="1767"/>
        <v/>
      </c>
      <c r="AI1957" s="21">
        <f t="shared" si="1724"/>
        <v>40093</v>
      </c>
      <c r="AJ1957" s="14">
        <f t="shared" si="1717"/>
        <v>27.108571999999999</v>
      </c>
      <c r="AK1957" s="22">
        <f t="shared" si="1725"/>
        <v>4.7428171428580187E-3</v>
      </c>
      <c r="AL1957" s="14">
        <f t="shared" si="1757"/>
        <v>26.516609244910711</v>
      </c>
      <c r="AM1957" s="14">
        <f t="shared" si="1758"/>
        <v>0.2775234321863066</v>
      </c>
      <c r="AN1957" s="14">
        <f t="shared" si="1759"/>
        <v>2.1330190046507211</v>
      </c>
      <c r="AO1957" s="14">
        <f t="shared" si="1760"/>
        <v>-100</v>
      </c>
      <c r="AP1957" s="14">
        <f t="shared" si="1761"/>
        <v>-0.47428171428580185</v>
      </c>
      <c r="AQ1957" s="15">
        <f t="shared" si="1762"/>
        <v>-0.47428171428580185</v>
      </c>
      <c r="AT1957" s="21">
        <f t="shared" si="1718"/>
        <v>40093</v>
      </c>
      <c r="AU1957" s="14">
        <f t="shared" si="1712"/>
        <v>27.108571999999999</v>
      </c>
      <c r="AV1957" s="22">
        <f t="shared" si="1713"/>
        <v>4.7428171428580187E-3</v>
      </c>
      <c r="AW1957" s="14">
        <f>VLOOKUP(AT1957,DATA_FEEDS!$F$7:$H$2022,3,FALSE)</f>
        <v>36.976999999999997</v>
      </c>
      <c r="AX1957" s="14">
        <f t="shared" si="1748"/>
        <v>37.777414</v>
      </c>
      <c r="AY1957" s="14">
        <f t="shared" si="1749"/>
        <v>-1.1335927153839807</v>
      </c>
      <c r="AZ1957" s="14" t="str">
        <f t="shared" si="1750"/>
        <v/>
      </c>
      <c r="BA1957" s="14" t="str">
        <f t="shared" si="1751"/>
        <v/>
      </c>
      <c r="BB1957" s="15" t="str">
        <f t="shared" si="1752"/>
        <v/>
      </c>
      <c r="BE1957" s="20">
        <f t="shared" si="1719"/>
        <v>40093</v>
      </c>
      <c r="BF1957">
        <f t="shared" si="1714"/>
        <v>27.108571999999999</v>
      </c>
      <c r="BG1957">
        <f t="shared" si="1715"/>
        <v>4.7428171428580187E-3</v>
      </c>
      <c r="BH1957">
        <f>VLOOKUP(BE1957,DATA_FEEDS!$A$7:$B$2095,2,FALSE)</f>
        <v>25.3</v>
      </c>
      <c r="BI1957">
        <f t="shared" si="1755"/>
        <v>42.676923076923075</v>
      </c>
      <c r="BJ1957">
        <f t="shared" si="1756"/>
        <v>-1.7664775322805828</v>
      </c>
      <c r="BK1957">
        <f t="shared" si="1746"/>
        <v>-100</v>
      </c>
      <c r="BL1957" s="14">
        <f t="shared" si="1747"/>
        <v>-0.47428171428580185</v>
      </c>
      <c r="BM1957" s="15">
        <f t="shared" si="1753"/>
        <v>-0.47428171428580185</v>
      </c>
      <c r="BP1957" s="20">
        <f t="shared" si="1720"/>
        <v>40093</v>
      </c>
      <c r="BQ1957">
        <f t="shared" si="1763"/>
        <v>27.108571999999999</v>
      </c>
      <c r="BR1957">
        <f t="shared" si="1764"/>
        <v>4.7428171428580187E-3</v>
      </c>
      <c r="BS1957">
        <f t="shared" si="1726"/>
        <v>-100</v>
      </c>
      <c r="BT1957">
        <f t="shared" si="1727"/>
        <v>0</v>
      </c>
      <c r="BU1957">
        <f t="shared" si="1728"/>
        <v>-100</v>
      </c>
      <c r="BV1957">
        <f t="shared" si="1729"/>
        <v>-100</v>
      </c>
      <c r="BW1957" s="14">
        <f t="shared" si="1754"/>
        <v>-0.47428171428580185</v>
      </c>
      <c r="BX1957" s="15">
        <f t="shared" si="1721"/>
        <v>-0.47428171428580185</v>
      </c>
      <c r="BY1957">
        <f t="shared" si="1730"/>
        <v>2.1330190046507211</v>
      </c>
      <c r="BZ1957">
        <f t="shared" si="1731"/>
        <v>-1.1335927153839807</v>
      </c>
      <c r="CA1957">
        <f t="shared" si="1732"/>
        <v>-1.7664775322805828</v>
      </c>
    </row>
    <row r="1958" spans="1:79" x14ac:dyDescent="0.25">
      <c r="A1958" s="1">
        <v>40094</v>
      </c>
      <c r="B1958" s="2">
        <v>27.237143</v>
      </c>
      <c r="C1958" s="2">
        <v>27.038571999999998</v>
      </c>
      <c r="D1958">
        <f t="shared" si="1722"/>
        <v>27.237143</v>
      </c>
      <c r="E1958" s="2">
        <f t="shared" si="1722"/>
        <v>27.038571999999998</v>
      </c>
      <c r="F1958" s="4">
        <f t="shared" si="1733"/>
        <v>4.7428171428580187E-3</v>
      </c>
      <c r="G1958" s="4">
        <f t="shared" si="1745"/>
        <v>4.3327303272446868E-2</v>
      </c>
      <c r="H1958" s="4">
        <f t="shared" si="1766"/>
        <v>9.4615700168601477E-2</v>
      </c>
      <c r="I1958" s="5">
        <f t="shared" si="1723"/>
        <v>-0.19857100000000116</v>
      </c>
      <c r="J1958">
        <f t="shared" si="1716"/>
        <v>1</v>
      </c>
      <c r="K1958">
        <f t="shared" si="1734"/>
        <v>26.8700002</v>
      </c>
      <c r="L1958">
        <f t="shared" si="1765"/>
        <v>26.220428600000002</v>
      </c>
      <c r="M1958" t="str">
        <f t="shared" si="1735"/>
        <v/>
      </c>
      <c r="R1958" s="13">
        <f t="shared" si="1736"/>
        <v>0.64957159999999803</v>
      </c>
      <c r="S1958" s="14" t="str">
        <f t="shared" si="1743"/>
        <v/>
      </c>
      <c r="T1958" s="14">
        <f t="shared" si="1738"/>
        <v>0</v>
      </c>
      <c r="U1958" s="15" t="str">
        <f t="shared" si="1739"/>
        <v/>
      </c>
      <c r="V1958" t="str">
        <f t="shared" si="1740"/>
        <v/>
      </c>
      <c r="Y1958" s="13" t="str">
        <f t="shared" si="1741"/>
        <v/>
      </c>
      <c r="Z1958" t="str">
        <f t="shared" si="1737"/>
        <v/>
      </c>
      <c r="AB1958" s="14" t="str">
        <f t="shared" si="1744"/>
        <v/>
      </c>
      <c r="AC1958" t="str">
        <f t="shared" si="1742"/>
        <v/>
      </c>
      <c r="AE1958" s="15" t="str">
        <f>IF(ISNUMBER(M1958),M1958*$P$1*(E1987-D1958)/D1958,"")</f>
        <v/>
      </c>
      <c r="AF1958" t="str">
        <f t="shared" si="1767"/>
        <v/>
      </c>
      <c r="AI1958" s="21">
        <f t="shared" si="1724"/>
        <v>40094</v>
      </c>
      <c r="AJ1958" s="14">
        <f t="shared" si="1717"/>
        <v>27.237143</v>
      </c>
      <c r="AK1958" s="22">
        <f t="shared" si="1725"/>
        <v>-8.8639619801533561E-3</v>
      </c>
      <c r="AL1958" s="14">
        <f t="shared" si="1757"/>
        <v>26.729361387483777</v>
      </c>
      <c r="AM1958" s="14">
        <f t="shared" si="1758"/>
        <v>0.30727173532513741</v>
      </c>
      <c r="AN1958" s="14">
        <f t="shared" si="1759"/>
        <v>1.6525490441836985</v>
      </c>
      <c r="AO1958" s="14">
        <f t="shared" si="1760"/>
        <v>-100</v>
      </c>
      <c r="AP1958" s="14">
        <f t="shared" si="1761"/>
        <v>0.88639619801533565</v>
      </c>
      <c r="AQ1958" s="15" t="str">
        <f t="shared" si="1762"/>
        <v/>
      </c>
      <c r="AT1958" s="21">
        <f t="shared" si="1718"/>
        <v>40094</v>
      </c>
      <c r="AU1958" s="14">
        <f t="shared" si="1712"/>
        <v>27.237143</v>
      </c>
      <c r="AV1958" s="22">
        <f t="shared" si="1713"/>
        <v>-8.8639619801533561E-3</v>
      </c>
      <c r="AW1958" s="14">
        <f>VLOOKUP(AT1958,DATA_FEEDS!$F$7:$H$2022,3,FALSE)</f>
        <v>36.40831</v>
      </c>
      <c r="AX1958" s="14">
        <f t="shared" si="1748"/>
        <v>37.594114000000005</v>
      </c>
      <c r="AY1958" s="14">
        <f t="shared" si="1749"/>
        <v>-1.6439042844520786</v>
      </c>
      <c r="AZ1958" s="14">
        <f t="shared" si="1750"/>
        <v>100</v>
      </c>
      <c r="BA1958" s="14">
        <f t="shared" si="1751"/>
        <v>-0.88639619801533565</v>
      </c>
      <c r="BB1958" s="15">
        <f t="shared" si="1752"/>
        <v>-0.88639619801533565</v>
      </c>
      <c r="BE1958" s="20">
        <f t="shared" si="1719"/>
        <v>40094</v>
      </c>
      <c r="BF1958">
        <f t="shared" si="1714"/>
        <v>27.237143</v>
      </c>
      <c r="BG1958">
        <f t="shared" si="1715"/>
        <v>-8.8639619801533561E-3</v>
      </c>
      <c r="BH1958">
        <f>VLOOKUP(BE1958,DATA_FEEDS!$A$7:$B$2095,2,FALSE)</f>
        <v>26.8</v>
      </c>
      <c r="BI1958">
        <f t="shared" si="1755"/>
        <v>40.807692307692307</v>
      </c>
      <c r="BJ1958">
        <f t="shared" si="1756"/>
        <v>-1.2812951778367696</v>
      </c>
      <c r="BK1958">
        <f t="shared" si="1746"/>
        <v>-100</v>
      </c>
      <c r="BL1958" s="14">
        <f t="shared" si="1747"/>
        <v>0.88639619801533565</v>
      </c>
      <c r="BM1958" s="15" t="str">
        <f t="shared" si="1753"/>
        <v/>
      </c>
      <c r="BP1958" s="20">
        <f t="shared" si="1720"/>
        <v>40094</v>
      </c>
      <c r="BQ1958">
        <f t="shared" si="1763"/>
        <v>27.237143</v>
      </c>
      <c r="BR1958">
        <f t="shared" si="1764"/>
        <v>-8.8639619801533561E-3</v>
      </c>
      <c r="BS1958">
        <f t="shared" si="1726"/>
        <v>-100</v>
      </c>
      <c r="BT1958">
        <f t="shared" si="1727"/>
        <v>100</v>
      </c>
      <c r="BU1958">
        <f t="shared" si="1728"/>
        <v>-100</v>
      </c>
      <c r="BV1958">
        <f t="shared" si="1729"/>
        <v>-100</v>
      </c>
      <c r="BW1958" s="14">
        <f t="shared" si="1754"/>
        <v>0.88639619801533565</v>
      </c>
      <c r="BX1958" s="15" t="str">
        <f t="shared" si="1721"/>
        <v/>
      </c>
      <c r="BY1958">
        <f t="shared" si="1730"/>
        <v>1.6525490441836985</v>
      </c>
      <c r="BZ1958">
        <f t="shared" si="1731"/>
        <v>-1.6439042844520786</v>
      </c>
      <c r="CA1958">
        <f t="shared" si="1732"/>
        <v>-1.2812951778367696</v>
      </c>
    </row>
    <row r="1959" spans="1:79" x14ac:dyDescent="0.25">
      <c r="A1959" s="1">
        <v>40095</v>
      </c>
      <c r="B1959" s="2">
        <v>26.995714</v>
      </c>
      <c r="C1959" s="2">
        <v>27.209999</v>
      </c>
      <c r="D1959">
        <f t="shared" si="1722"/>
        <v>26.995714</v>
      </c>
      <c r="E1959" s="2">
        <f t="shared" si="1722"/>
        <v>27.209999</v>
      </c>
      <c r="F1959" s="4">
        <f t="shared" si="1733"/>
        <v>-8.8639619801533561E-3</v>
      </c>
      <c r="G1959" s="4">
        <f t="shared" si="1745"/>
        <v>2.2932293233082646E-2</v>
      </c>
      <c r="H1959" s="4">
        <f t="shared" si="1766"/>
        <v>0.11496808859591658</v>
      </c>
      <c r="I1959" s="5">
        <f t="shared" si="1723"/>
        <v>0.21428500000000028</v>
      </c>
      <c r="J1959">
        <f t="shared" si="1716"/>
        <v>1</v>
      </c>
      <c r="K1959">
        <f t="shared" si="1734"/>
        <v>27.029142799999999</v>
      </c>
      <c r="L1959">
        <f t="shared" si="1765"/>
        <v>26.351214249999998</v>
      </c>
      <c r="M1959" t="str">
        <f t="shared" si="1735"/>
        <v/>
      </c>
      <c r="R1959" s="13">
        <f t="shared" si="1736"/>
        <v>0.67792855000000074</v>
      </c>
      <c r="S1959" s="14" t="str">
        <f t="shared" si="1743"/>
        <v/>
      </c>
      <c r="T1959" s="14">
        <f t="shared" si="1738"/>
        <v>0</v>
      </c>
      <c r="U1959" s="15" t="str">
        <f t="shared" si="1739"/>
        <v/>
      </c>
      <c r="V1959" t="str">
        <f t="shared" si="1740"/>
        <v/>
      </c>
      <c r="Y1959" s="13" t="str">
        <f t="shared" si="1741"/>
        <v/>
      </c>
      <c r="Z1959" t="str">
        <f t="shared" si="1737"/>
        <v/>
      </c>
      <c r="AB1959" s="14" t="str">
        <f t="shared" si="1744"/>
        <v/>
      </c>
      <c r="AC1959" t="str">
        <f t="shared" si="1742"/>
        <v/>
      </c>
      <c r="AE1959" s="15" t="str">
        <f>IF(ISNUMBER(M1959),M1959*$P$1*(E1988-D1959)/D1959,"")</f>
        <v/>
      </c>
      <c r="AF1959" t="str">
        <f t="shared" si="1767"/>
        <v/>
      </c>
      <c r="AI1959" s="21">
        <f t="shared" si="1724"/>
        <v>40095</v>
      </c>
      <c r="AJ1959" s="14">
        <f t="shared" si="1717"/>
        <v>26.995714</v>
      </c>
      <c r="AK1959" s="22">
        <f t="shared" si="1725"/>
        <v>1.0848314662097803E-2</v>
      </c>
      <c r="AL1959" s="14">
        <f t="shared" si="1757"/>
        <v>26.898599997851306</v>
      </c>
      <c r="AM1959" s="14">
        <f t="shared" si="1758"/>
        <v>0.33401751239886712</v>
      </c>
      <c r="AN1959" s="14">
        <f t="shared" si="1759"/>
        <v>0.29074524102414256</v>
      </c>
      <c r="AO1959" s="14" t="str">
        <f t="shared" si="1760"/>
        <v/>
      </c>
      <c r="AP1959" s="14" t="str">
        <f t="shared" si="1761"/>
        <v/>
      </c>
      <c r="AQ1959" s="15" t="str">
        <f t="shared" si="1762"/>
        <v/>
      </c>
      <c r="AT1959" s="21">
        <f t="shared" si="1718"/>
        <v>40095</v>
      </c>
      <c r="AU1959" s="14">
        <f t="shared" si="1712"/>
        <v>26.995714</v>
      </c>
      <c r="AV1959" s="22">
        <f t="shared" si="1713"/>
        <v>1.0848314662097803E-2</v>
      </c>
      <c r="AW1959" s="14">
        <f>VLOOKUP(AT1959,DATA_FEEDS!$F$7:$H$2022,3,FALSE)</f>
        <v>36.151310000000002</v>
      </c>
      <c r="AX1959" s="14">
        <f t="shared" si="1748"/>
        <v>37.379644999999996</v>
      </c>
      <c r="AY1959" s="14">
        <f t="shared" si="1749"/>
        <v>-1.5036251282753246</v>
      </c>
      <c r="AZ1959" s="14">
        <f t="shared" si="1750"/>
        <v>100</v>
      </c>
      <c r="BA1959" s="14">
        <f t="shared" si="1751"/>
        <v>1.0848314662097802</v>
      </c>
      <c r="BB1959" s="15" t="str">
        <f t="shared" si="1752"/>
        <v/>
      </c>
      <c r="BE1959" s="20">
        <f t="shared" si="1719"/>
        <v>40095</v>
      </c>
      <c r="BF1959">
        <f t="shared" si="1714"/>
        <v>26.995714</v>
      </c>
      <c r="BG1959">
        <f t="shared" si="1715"/>
        <v>1.0848314662097803E-2</v>
      </c>
      <c r="BH1959">
        <f>VLOOKUP(BE1959,DATA_FEEDS!$A$7:$B$2095,2,FALSE)</f>
        <v>33.200000000000003</v>
      </c>
      <c r="BI1959">
        <f t="shared" si="1755"/>
        <v>39.453846153846158</v>
      </c>
      <c r="BJ1959">
        <f t="shared" si="1756"/>
        <v>-0.55060056574487715</v>
      </c>
      <c r="BK1959" t="str">
        <f t="shared" si="1746"/>
        <v/>
      </c>
      <c r="BL1959" s="14" t="str">
        <f t="shared" si="1747"/>
        <v/>
      </c>
      <c r="BM1959" s="15" t="str">
        <f t="shared" si="1753"/>
        <v/>
      </c>
      <c r="BP1959" s="20">
        <f t="shared" si="1720"/>
        <v>40095</v>
      </c>
      <c r="BQ1959">
        <f t="shared" si="1763"/>
        <v>26.995714</v>
      </c>
      <c r="BR1959">
        <f t="shared" si="1764"/>
        <v>1.0848314662097803E-2</v>
      </c>
      <c r="BS1959">
        <f t="shared" si="1726"/>
        <v>0</v>
      </c>
      <c r="BT1959">
        <f t="shared" si="1727"/>
        <v>100</v>
      </c>
      <c r="BU1959">
        <f t="shared" si="1728"/>
        <v>0</v>
      </c>
      <c r="BV1959">
        <f t="shared" si="1729"/>
        <v>100</v>
      </c>
      <c r="BW1959" s="14">
        <f t="shared" si="1754"/>
        <v>1.0848314662097802</v>
      </c>
      <c r="BX1959" s="15" t="str">
        <f t="shared" si="1721"/>
        <v/>
      </c>
      <c r="BY1959">
        <f t="shared" si="1730"/>
        <v>0.29074524102414256</v>
      </c>
      <c r="BZ1959">
        <f t="shared" si="1731"/>
        <v>-1.5036251282753246</v>
      </c>
      <c r="CA1959">
        <f t="shared" si="1732"/>
        <v>-0.55060056574487715</v>
      </c>
    </row>
    <row r="1960" spans="1:79" x14ac:dyDescent="0.25">
      <c r="A1960" s="1">
        <v>40098</v>
      </c>
      <c r="B1960" s="2">
        <v>27.288571999999998</v>
      </c>
      <c r="C1960" s="2">
        <v>27.258572000000001</v>
      </c>
      <c r="D1960">
        <f t="shared" si="1722"/>
        <v>27.288571999999998</v>
      </c>
      <c r="E1960" s="2">
        <f t="shared" si="1722"/>
        <v>27.258572000000001</v>
      </c>
      <c r="F1960" s="4">
        <f t="shared" si="1733"/>
        <v>1.0848314662097803E-2</v>
      </c>
      <c r="G1960" s="4">
        <f t="shared" si="1745"/>
        <v>1.6352423564504125E-2</v>
      </c>
      <c r="H1960" s="4">
        <f t="shared" si="1766"/>
        <v>9.635714446022263E-2</v>
      </c>
      <c r="I1960" s="5">
        <f t="shared" si="1723"/>
        <v>-2.9999999999997584E-2</v>
      </c>
      <c r="J1960">
        <f t="shared" si="1716"/>
        <v>1</v>
      </c>
      <c r="K1960">
        <f t="shared" si="1734"/>
        <v>27.165999999999997</v>
      </c>
      <c r="L1960">
        <f t="shared" si="1765"/>
        <v>26.473285749999995</v>
      </c>
      <c r="M1960" t="str">
        <f t="shared" si="1735"/>
        <v/>
      </c>
      <c r="R1960" s="13">
        <f t="shared" si="1736"/>
        <v>0.69271425000000164</v>
      </c>
      <c r="S1960" s="14" t="str">
        <f t="shared" si="1743"/>
        <v/>
      </c>
      <c r="T1960" s="14">
        <f t="shared" si="1738"/>
        <v>0</v>
      </c>
      <c r="U1960" s="15" t="str">
        <f t="shared" si="1739"/>
        <v/>
      </c>
      <c r="V1960" t="str">
        <f t="shared" si="1740"/>
        <v/>
      </c>
      <c r="Y1960" s="13" t="str">
        <f t="shared" si="1741"/>
        <v/>
      </c>
      <c r="Z1960" t="str">
        <f t="shared" si="1737"/>
        <v/>
      </c>
      <c r="AB1960" s="14" t="str">
        <f t="shared" si="1744"/>
        <v/>
      </c>
      <c r="AC1960" t="str">
        <f t="shared" si="1742"/>
        <v/>
      </c>
      <c r="AE1960" s="15" t="str">
        <f>IF(ISNUMBER(M1960),M1960*$P$1*(E1989-D1960)/D1960,"")</f>
        <v/>
      </c>
      <c r="AF1960" t="str">
        <f t="shared" si="1767"/>
        <v/>
      </c>
      <c r="AI1960" s="21">
        <f t="shared" si="1724"/>
        <v>40098</v>
      </c>
      <c r="AJ1960" s="14">
        <f t="shared" si="1717"/>
        <v>27.288571999999998</v>
      </c>
      <c r="AK1960" s="22">
        <f t="shared" si="1725"/>
        <v>-2.0416971617276012E-3</v>
      </c>
      <c r="AL1960" s="14">
        <f t="shared" si="1757"/>
        <v>27.076472235717574</v>
      </c>
      <c r="AM1960" s="14">
        <f t="shared" si="1758"/>
        <v>0.32834557556325306</v>
      </c>
      <c r="AN1960" s="14">
        <f t="shared" si="1759"/>
        <v>0.64596504435481572</v>
      </c>
      <c r="AO1960" s="14" t="str">
        <f t="shared" si="1760"/>
        <v/>
      </c>
      <c r="AP1960" s="14" t="str">
        <f t="shared" si="1761"/>
        <v/>
      </c>
      <c r="AQ1960" s="15" t="str">
        <f t="shared" si="1762"/>
        <v/>
      </c>
      <c r="AT1960" s="21">
        <f t="shared" si="1718"/>
        <v>40098</v>
      </c>
      <c r="AU1960" s="14">
        <f t="shared" si="1712"/>
        <v>27.288571999999998</v>
      </c>
      <c r="AV1960" s="22">
        <f t="shared" si="1713"/>
        <v>-2.0416971617276012E-3</v>
      </c>
      <c r="AW1960" s="14">
        <f>VLOOKUP(AT1960,DATA_FEEDS!$F$7:$H$2022,3,FALSE)</f>
        <v>37.054499999999997</v>
      </c>
      <c r="AX1960" s="14">
        <f t="shared" si="1748"/>
        <v>37.357295000000001</v>
      </c>
      <c r="AY1960" s="14">
        <f t="shared" si="1749"/>
        <v>-0.34006811951635757</v>
      </c>
      <c r="AZ1960" s="14" t="str">
        <f t="shared" si="1750"/>
        <v/>
      </c>
      <c r="BA1960" s="14" t="str">
        <f t="shared" si="1751"/>
        <v/>
      </c>
      <c r="BB1960" s="15" t="str">
        <f t="shared" si="1752"/>
        <v/>
      </c>
      <c r="BE1960" s="20">
        <f t="shared" si="1719"/>
        <v>40098</v>
      </c>
      <c r="BF1960">
        <f t="shared" si="1714"/>
        <v>27.288571999999998</v>
      </c>
      <c r="BG1960">
        <f t="shared" si="1715"/>
        <v>-2.0416971617276012E-3</v>
      </c>
      <c r="BH1960">
        <f>VLOOKUP(BE1960,DATA_FEEDS!$A$7:$B$2095,2,FALSE)</f>
        <v>31.2</v>
      </c>
      <c r="BI1960">
        <f t="shared" si="1755"/>
        <v>37.96153846153846</v>
      </c>
      <c r="BJ1960">
        <f t="shared" si="1756"/>
        <v>-0.61563830273767284</v>
      </c>
      <c r="BK1960" t="str">
        <f t="shared" si="1746"/>
        <v/>
      </c>
      <c r="BL1960" s="14" t="str">
        <f t="shared" si="1747"/>
        <v/>
      </c>
      <c r="BM1960" s="15" t="str">
        <f t="shared" si="1753"/>
        <v/>
      </c>
      <c r="BP1960" s="20">
        <f t="shared" si="1720"/>
        <v>40098</v>
      </c>
      <c r="BQ1960">
        <f t="shared" si="1763"/>
        <v>27.288571999999998</v>
      </c>
      <c r="BR1960">
        <f t="shared" si="1764"/>
        <v>-2.0416971617276012E-3</v>
      </c>
      <c r="BS1960">
        <f t="shared" si="1726"/>
        <v>0</v>
      </c>
      <c r="BT1960">
        <f t="shared" si="1727"/>
        <v>0</v>
      </c>
      <c r="BU1960">
        <f t="shared" si="1728"/>
        <v>0</v>
      </c>
      <c r="BV1960" t="str">
        <f t="shared" si="1729"/>
        <v/>
      </c>
      <c r="BW1960" s="14" t="str">
        <f t="shared" si="1754"/>
        <v/>
      </c>
      <c r="BX1960" s="15" t="str">
        <f t="shared" si="1721"/>
        <v/>
      </c>
      <c r="BY1960">
        <f t="shared" si="1730"/>
        <v>0.64596504435481572</v>
      </c>
      <c r="BZ1960">
        <f t="shared" si="1731"/>
        <v>-0.34006811951635757</v>
      </c>
      <c r="CA1960">
        <f t="shared" si="1732"/>
        <v>-0.61563830273767284</v>
      </c>
    </row>
    <row r="1961" spans="1:79" x14ac:dyDescent="0.25">
      <c r="A1961" s="1">
        <v>40099</v>
      </c>
      <c r="B1961" s="2">
        <v>27.232856999999999</v>
      </c>
      <c r="C1961" s="2">
        <v>27.145714000000002</v>
      </c>
      <c r="D1961">
        <f t="shared" si="1722"/>
        <v>27.232856999999999</v>
      </c>
      <c r="E1961" s="2">
        <f t="shared" si="1722"/>
        <v>27.145714000000002</v>
      </c>
      <c r="F1961" s="4">
        <f t="shared" si="1733"/>
        <v>-2.0416971617276012E-3</v>
      </c>
      <c r="G1961" s="4">
        <f t="shared" si="1745"/>
        <v>1.370120122889649E-3</v>
      </c>
      <c r="H1961" s="4">
        <f t="shared" si="1766"/>
        <v>6.758804951071383E-2</v>
      </c>
      <c r="I1961" s="5">
        <f t="shared" si="1723"/>
        <v>-8.7142999999997528E-2</v>
      </c>
      <c r="J1961">
        <f t="shared" si="1716"/>
        <v>1</v>
      </c>
      <c r="K1961">
        <f t="shared" si="1734"/>
        <v>27.166285800000004</v>
      </c>
      <c r="L1961">
        <f t="shared" si="1765"/>
        <v>26.579428549999999</v>
      </c>
      <c r="M1961" t="str">
        <f t="shared" si="1735"/>
        <v/>
      </c>
      <c r="R1961" s="13">
        <f t="shared" si="1736"/>
        <v>0.58685725000000488</v>
      </c>
      <c r="S1961" s="14" t="str">
        <f t="shared" si="1743"/>
        <v/>
      </c>
      <c r="T1961" s="14">
        <f t="shared" si="1738"/>
        <v>0</v>
      </c>
      <c r="U1961" s="15" t="str">
        <f t="shared" si="1739"/>
        <v/>
      </c>
      <c r="V1961" t="str">
        <f t="shared" si="1740"/>
        <v/>
      </c>
      <c r="Y1961" s="13" t="str">
        <f t="shared" si="1741"/>
        <v/>
      </c>
      <c r="Z1961" t="str">
        <f t="shared" si="1737"/>
        <v/>
      </c>
      <c r="AB1961" s="14" t="str">
        <f t="shared" si="1744"/>
        <v/>
      </c>
      <c r="AC1961" t="str">
        <f t="shared" si="1742"/>
        <v/>
      </c>
      <c r="AE1961" s="15" t="str">
        <f>IF(ISNUMBER(M1961),M1961*$P$1*(E1990-D1961)/D1961,"")</f>
        <v/>
      </c>
      <c r="AF1961" t="str">
        <f t="shared" si="1767"/>
        <v/>
      </c>
      <c r="AI1961" s="21">
        <f t="shared" si="1724"/>
        <v>40099</v>
      </c>
      <c r="AJ1961" s="14">
        <f t="shared" si="1717"/>
        <v>27.232856999999999</v>
      </c>
      <c r="AK1961" s="22">
        <f t="shared" si="1725"/>
        <v>8.4981168152868086E-3</v>
      </c>
      <c r="AL1961" s="14">
        <f t="shared" si="1757"/>
        <v>27.236847488159583</v>
      </c>
      <c r="AM1961" s="14">
        <f t="shared" si="1758"/>
        <v>0.31958202528842194</v>
      </c>
      <c r="AN1961" s="14">
        <f t="shared" si="1759"/>
        <v>-1.2486585113735354E-2</v>
      </c>
      <c r="AO1961" s="14" t="str">
        <f t="shared" si="1760"/>
        <v/>
      </c>
      <c r="AP1961" s="14" t="str">
        <f t="shared" si="1761"/>
        <v/>
      </c>
      <c r="AQ1961" s="15" t="str">
        <f t="shared" si="1762"/>
        <v/>
      </c>
      <c r="AT1961" s="21">
        <f t="shared" si="1718"/>
        <v>40099</v>
      </c>
      <c r="AU1961" s="14">
        <f t="shared" si="1712"/>
        <v>27.232856999999999</v>
      </c>
      <c r="AV1961" s="22">
        <f t="shared" si="1713"/>
        <v>8.4981168152868086E-3</v>
      </c>
      <c r="AW1961" s="14">
        <f>VLOOKUP(AT1961,DATA_FEEDS!$F$7:$H$2022,3,FALSE)</f>
        <v>36.363630000000001</v>
      </c>
      <c r="AX1961" s="14">
        <f t="shared" si="1748"/>
        <v>37.344839</v>
      </c>
      <c r="AY1961" s="14">
        <f t="shared" si="1749"/>
        <v>-1.095078123717077</v>
      </c>
      <c r="AZ1961" s="14" t="str">
        <f t="shared" si="1750"/>
        <v/>
      </c>
      <c r="BA1961" s="14" t="str">
        <f t="shared" si="1751"/>
        <v/>
      </c>
      <c r="BB1961" s="15" t="str">
        <f t="shared" si="1752"/>
        <v/>
      </c>
      <c r="BE1961" s="20">
        <f t="shared" si="1719"/>
        <v>40099</v>
      </c>
      <c r="BF1961">
        <f t="shared" si="1714"/>
        <v>27.232856999999999</v>
      </c>
      <c r="BG1961">
        <f t="shared" si="1715"/>
        <v>8.4981168152868086E-3</v>
      </c>
      <c r="BH1961">
        <f>VLOOKUP(BE1961,DATA_FEEDS!$A$7:$B$2095,2,FALSE)</f>
        <v>31.2</v>
      </c>
      <c r="BI1961">
        <f t="shared" si="1755"/>
        <v>36.315384615384616</v>
      </c>
      <c r="BJ1961">
        <f t="shared" si="1756"/>
        <v>-0.50154573049655249</v>
      </c>
      <c r="BK1961" t="str">
        <f t="shared" si="1746"/>
        <v/>
      </c>
      <c r="BL1961" s="14" t="str">
        <f t="shared" si="1747"/>
        <v/>
      </c>
      <c r="BM1961" s="15" t="str">
        <f t="shared" si="1753"/>
        <v/>
      </c>
      <c r="BP1961" s="20">
        <f t="shared" si="1720"/>
        <v>40099</v>
      </c>
      <c r="BQ1961">
        <f t="shared" si="1763"/>
        <v>27.232856999999999</v>
      </c>
      <c r="BR1961">
        <f t="shared" si="1764"/>
        <v>8.4981168152868086E-3</v>
      </c>
      <c r="BS1961">
        <f t="shared" si="1726"/>
        <v>0</v>
      </c>
      <c r="BT1961">
        <f t="shared" si="1727"/>
        <v>0</v>
      </c>
      <c r="BU1961">
        <f t="shared" si="1728"/>
        <v>0</v>
      </c>
      <c r="BV1961" t="str">
        <f t="shared" si="1729"/>
        <v/>
      </c>
      <c r="BW1961" s="14" t="str">
        <f t="shared" si="1754"/>
        <v/>
      </c>
      <c r="BX1961" s="15" t="str">
        <f t="shared" si="1721"/>
        <v/>
      </c>
      <c r="BY1961">
        <f t="shared" si="1730"/>
        <v>-1.2486585113735354E-2</v>
      </c>
      <c r="BZ1961">
        <f t="shared" si="1731"/>
        <v>-1.095078123717077</v>
      </c>
      <c r="CA1961">
        <f t="shared" si="1732"/>
        <v>-0.50154573049655249</v>
      </c>
    </row>
    <row r="1962" spans="1:79" x14ac:dyDescent="0.25">
      <c r="A1962" s="1">
        <v>40100</v>
      </c>
      <c r="B1962" s="2">
        <v>27.464285</v>
      </c>
      <c r="C1962" s="2">
        <v>27.327143</v>
      </c>
      <c r="D1962">
        <f t="shared" si="1722"/>
        <v>27.464285</v>
      </c>
      <c r="E1962" s="2">
        <f t="shared" si="1722"/>
        <v>27.327143</v>
      </c>
      <c r="F1962" s="4">
        <f t="shared" si="1733"/>
        <v>8.4981168152868086E-3</v>
      </c>
      <c r="G1962" s="4">
        <f t="shared" si="1745"/>
        <v>3.3043113222264121E-3</v>
      </c>
      <c r="H1962" s="4">
        <f t="shared" si="1766"/>
        <v>5.1159467792287722E-2</v>
      </c>
      <c r="I1962" s="5">
        <f t="shared" si="1723"/>
        <v>-0.13714200000000076</v>
      </c>
      <c r="J1962">
        <f t="shared" si="1716"/>
        <v>1</v>
      </c>
      <c r="K1962">
        <f t="shared" si="1734"/>
        <v>27.195999999999998</v>
      </c>
      <c r="L1962">
        <f t="shared" si="1765"/>
        <v>26.646714300000003</v>
      </c>
      <c r="M1962">
        <f t="shared" si="1735"/>
        <v>1</v>
      </c>
      <c r="R1962" s="13">
        <f t="shared" si="1736"/>
        <v>0.5492856999999951</v>
      </c>
      <c r="S1962" s="14" t="str">
        <f t="shared" si="1743"/>
        <v/>
      </c>
      <c r="T1962" s="14">
        <f t="shared" si="1738"/>
        <v>0</v>
      </c>
      <c r="U1962" s="15" t="str">
        <f t="shared" si="1739"/>
        <v/>
      </c>
      <c r="V1962" t="str">
        <f t="shared" si="1740"/>
        <v/>
      </c>
      <c r="Y1962" s="13">
        <f t="shared" si="1741"/>
        <v>0.84981168152868081</v>
      </c>
      <c r="Z1962" t="str">
        <f t="shared" si="1737"/>
        <v/>
      </c>
      <c r="AB1962" s="14">
        <f t="shared" si="1744"/>
        <v>3.3862159528274618</v>
      </c>
      <c r="AC1962" t="str">
        <f t="shared" si="1742"/>
        <v/>
      </c>
      <c r="AE1962" s="15">
        <f>IF(ISNUMBER(M1962),M1962*$P$1*(E1991-D1962)/D1962,"")</f>
        <v>6.3407075771315409</v>
      </c>
      <c r="AF1962" t="str">
        <f t="shared" si="1767"/>
        <v/>
      </c>
      <c r="AI1962" s="21">
        <f t="shared" si="1724"/>
        <v>40100</v>
      </c>
      <c r="AJ1962" s="14">
        <f t="shared" si="1717"/>
        <v>27.464285</v>
      </c>
      <c r="AK1962" s="22">
        <f t="shared" si="1725"/>
        <v>-1.3628062773161595E-2</v>
      </c>
      <c r="AL1962" s="14">
        <f t="shared" si="1757"/>
        <v>27.398444816784831</v>
      </c>
      <c r="AM1962" s="14">
        <f t="shared" si="1758"/>
        <v>0.25266885681562079</v>
      </c>
      <c r="AN1962" s="14">
        <f t="shared" si="1759"/>
        <v>0.2605789413264108</v>
      </c>
      <c r="AO1962" s="14" t="str">
        <f t="shared" si="1760"/>
        <v/>
      </c>
      <c r="AP1962" s="14" t="str">
        <f t="shared" si="1761"/>
        <v/>
      </c>
      <c r="AQ1962" s="15" t="str">
        <f t="shared" si="1762"/>
        <v/>
      </c>
      <c r="AT1962" s="21">
        <f t="shared" si="1718"/>
        <v>40100</v>
      </c>
      <c r="AU1962" s="14">
        <f t="shared" si="1712"/>
        <v>27.464285</v>
      </c>
      <c r="AV1962" s="22">
        <f t="shared" si="1713"/>
        <v>-1.3628062773161595E-2</v>
      </c>
      <c r="AW1962" s="14">
        <f>VLOOKUP(AT1962,DATA_FEEDS!$F$7:$H$2022,3,FALSE)</f>
        <v>35.59713</v>
      </c>
      <c r="AX1962" s="14">
        <f t="shared" si="1748"/>
        <v>37.181889000000005</v>
      </c>
      <c r="AY1962" s="14">
        <f t="shared" si="1749"/>
        <v>-1.7411197821202353</v>
      </c>
      <c r="AZ1962" s="14">
        <f t="shared" si="1750"/>
        <v>100</v>
      </c>
      <c r="BA1962" s="14">
        <f t="shared" si="1751"/>
        <v>-1.3628062773161596</v>
      </c>
      <c r="BB1962" s="15">
        <f t="shared" si="1752"/>
        <v>-1.3628062773161596</v>
      </c>
      <c r="BE1962" s="20">
        <f t="shared" si="1719"/>
        <v>40100</v>
      </c>
      <c r="BF1962">
        <f t="shared" si="1714"/>
        <v>27.464285</v>
      </c>
      <c r="BG1962">
        <f t="shared" si="1715"/>
        <v>-1.3628062773161595E-2</v>
      </c>
      <c r="BH1962">
        <f>VLOOKUP(BE1962,DATA_FEEDS!$A$7:$B$2095,2,FALSE)</f>
        <v>35.299999999999997</v>
      </c>
      <c r="BI1962">
        <f t="shared" si="1755"/>
        <v>35.153846153846153</v>
      </c>
      <c r="BJ1962">
        <f t="shared" si="1756"/>
        <v>1.5663534540060316E-2</v>
      </c>
      <c r="BK1962" t="str">
        <f t="shared" si="1746"/>
        <v/>
      </c>
      <c r="BL1962" s="14" t="str">
        <f t="shared" si="1747"/>
        <v/>
      </c>
      <c r="BM1962" s="15" t="str">
        <f t="shared" si="1753"/>
        <v/>
      </c>
      <c r="BP1962" s="20">
        <f t="shared" si="1720"/>
        <v>40100</v>
      </c>
      <c r="BQ1962">
        <f t="shared" si="1763"/>
        <v>27.464285</v>
      </c>
      <c r="BR1962">
        <f t="shared" si="1764"/>
        <v>-1.3628062773161595E-2</v>
      </c>
      <c r="BS1962">
        <f t="shared" si="1726"/>
        <v>0</v>
      </c>
      <c r="BT1962">
        <f t="shared" si="1727"/>
        <v>100</v>
      </c>
      <c r="BU1962">
        <f t="shared" si="1728"/>
        <v>0</v>
      </c>
      <c r="BV1962">
        <f t="shared" si="1729"/>
        <v>100</v>
      </c>
      <c r="BW1962" s="14">
        <f t="shared" si="1754"/>
        <v>-1.3628062773161596</v>
      </c>
      <c r="BX1962" s="15">
        <f t="shared" si="1721"/>
        <v>-1.3628062773161596</v>
      </c>
      <c r="BY1962">
        <f t="shared" si="1730"/>
        <v>0.2605789413264108</v>
      </c>
      <c r="BZ1962">
        <f t="shared" si="1731"/>
        <v>-1.7411197821202353</v>
      </c>
      <c r="CA1962">
        <f t="shared" si="1732"/>
        <v>1.5663534540060316E-2</v>
      </c>
    </row>
    <row r="1963" spans="1:79" x14ac:dyDescent="0.25">
      <c r="A1963" s="1">
        <v>40101</v>
      </c>
      <c r="B1963" s="2">
        <v>27.09</v>
      </c>
      <c r="C1963" s="2">
        <v>27.222857000000001</v>
      </c>
      <c r="D1963">
        <f t="shared" si="1722"/>
        <v>27.09</v>
      </c>
      <c r="E1963" s="2">
        <f t="shared" si="1722"/>
        <v>27.222857000000001</v>
      </c>
      <c r="F1963" s="4">
        <f t="shared" si="1733"/>
        <v>-1.3628062773161595E-2</v>
      </c>
      <c r="G1963" s="4">
        <f t="shared" si="1745"/>
        <v>8.4140393545435264E-3</v>
      </c>
      <c r="H1963" s="4">
        <f t="shared" si="1766"/>
        <v>2.5453399089062027E-2</v>
      </c>
      <c r="I1963" s="5">
        <f t="shared" si="1723"/>
        <v>0.13285700000000134</v>
      </c>
      <c r="J1963">
        <f t="shared" si="1716"/>
        <v>1</v>
      </c>
      <c r="K1963">
        <f t="shared" si="1734"/>
        <v>27.232857000000003</v>
      </c>
      <c r="L1963">
        <f t="shared" si="1765"/>
        <v>26.689642850000002</v>
      </c>
      <c r="M1963" t="str">
        <f t="shared" si="1735"/>
        <v/>
      </c>
      <c r="R1963" s="13">
        <f t="shared" si="1736"/>
        <v>0.54321415000000073</v>
      </c>
      <c r="S1963" s="14" t="str">
        <f t="shared" si="1743"/>
        <v/>
      </c>
      <c r="T1963" s="14">
        <f t="shared" si="1738"/>
        <v>0</v>
      </c>
      <c r="U1963" s="15" t="str">
        <f t="shared" si="1739"/>
        <v/>
      </c>
      <c r="V1963" t="str">
        <f t="shared" si="1740"/>
        <v/>
      </c>
      <c r="Y1963" s="13" t="str">
        <f t="shared" si="1741"/>
        <v/>
      </c>
      <c r="Z1963" t="str">
        <f t="shared" si="1737"/>
        <v/>
      </c>
      <c r="AB1963" s="14" t="str">
        <f t="shared" si="1744"/>
        <v/>
      </c>
      <c r="AC1963" t="str">
        <f t="shared" si="1742"/>
        <v/>
      </c>
      <c r="AE1963" s="15" t="str">
        <f>IF(ISNUMBER(M1963),M1963*$P$1*(E1992-D1963)/D1963,"")</f>
        <v/>
      </c>
      <c r="AF1963" t="str">
        <f t="shared" si="1767"/>
        <v/>
      </c>
      <c r="AI1963" s="21">
        <f t="shared" si="1724"/>
        <v>40101</v>
      </c>
      <c r="AJ1963" s="14">
        <f t="shared" si="1717"/>
        <v>27.09</v>
      </c>
      <c r="AK1963" s="22">
        <f t="shared" si="1725"/>
        <v>-1.4765965300849086E-3</v>
      </c>
      <c r="AL1963" s="14">
        <f t="shared" si="1757"/>
        <v>27.477212596598292</v>
      </c>
      <c r="AM1963" s="14">
        <f t="shared" si="1758"/>
        <v>0.25269463033875811</v>
      </c>
      <c r="AN1963" s="14">
        <f t="shared" si="1759"/>
        <v>-1.5323340906737981</v>
      </c>
      <c r="AO1963" s="14">
        <f t="shared" si="1760"/>
        <v>100</v>
      </c>
      <c r="AP1963" s="14">
        <f t="shared" si="1761"/>
        <v>-0.14765965300849088</v>
      </c>
      <c r="AQ1963" s="15">
        <f t="shared" si="1762"/>
        <v>-0.14765965300849088</v>
      </c>
      <c r="AT1963" s="21">
        <f t="shared" si="1718"/>
        <v>40101</v>
      </c>
      <c r="AU1963" s="14">
        <f t="shared" si="1712"/>
        <v>27.09</v>
      </c>
      <c r="AV1963" s="22">
        <f t="shared" si="1713"/>
        <v>-1.4765965300849086E-3</v>
      </c>
      <c r="AW1963" s="14">
        <f>VLOOKUP(AT1963,DATA_FEEDS!$F$7:$H$2022,3,FALSE)</f>
        <v>35.665129999999998</v>
      </c>
      <c r="AX1963" s="14">
        <f t="shared" si="1748"/>
        <v>36.911951999999999</v>
      </c>
      <c r="AY1963" s="14">
        <f t="shared" si="1749"/>
        <v>-1.1694047629912363</v>
      </c>
      <c r="AZ1963" s="14" t="str">
        <f t="shared" si="1750"/>
        <v/>
      </c>
      <c r="BA1963" s="14" t="str">
        <f t="shared" si="1751"/>
        <v/>
      </c>
      <c r="BB1963" s="15" t="str">
        <f t="shared" si="1752"/>
        <v/>
      </c>
      <c r="BE1963" s="20">
        <f t="shared" si="1719"/>
        <v>40101</v>
      </c>
      <c r="BF1963">
        <f t="shared" si="1714"/>
        <v>27.09</v>
      </c>
      <c r="BG1963">
        <f t="shared" si="1715"/>
        <v>-1.4765965300849086E-3</v>
      </c>
      <c r="BH1963">
        <f>VLOOKUP(BE1963,DATA_FEEDS!$A$7:$B$2095,2,FALSE)</f>
        <v>44.4</v>
      </c>
      <c r="BI1963">
        <f t="shared" si="1755"/>
        <v>34.630769230769232</v>
      </c>
      <c r="BJ1963">
        <f t="shared" si="1756"/>
        <v>1.2436176030749897</v>
      </c>
      <c r="BK1963" t="str">
        <f t="shared" si="1746"/>
        <v/>
      </c>
      <c r="BL1963" s="14" t="str">
        <f t="shared" si="1747"/>
        <v/>
      </c>
      <c r="BM1963" s="15" t="str">
        <f t="shared" si="1753"/>
        <v/>
      </c>
      <c r="BP1963" s="20">
        <f t="shared" si="1720"/>
        <v>40101</v>
      </c>
      <c r="BQ1963">
        <f t="shared" si="1763"/>
        <v>27.09</v>
      </c>
      <c r="BR1963">
        <f t="shared" si="1764"/>
        <v>-1.4765965300849086E-3</v>
      </c>
      <c r="BS1963">
        <f t="shared" si="1726"/>
        <v>100</v>
      </c>
      <c r="BT1963">
        <f t="shared" si="1727"/>
        <v>0</v>
      </c>
      <c r="BU1963">
        <f t="shared" si="1728"/>
        <v>0</v>
      </c>
      <c r="BV1963">
        <f t="shared" si="1729"/>
        <v>100</v>
      </c>
      <c r="BW1963" s="14">
        <f t="shared" si="1754"/>
        <v>-0.14765965300849088</v>
      </c>
      <c r="BX1963" s="15">
        <f t="shared" si="1721"/>
        <v>-0.14765965300849088</v>
      </c>
      <c r="BY1963">
        <f t="shared" si="1730"/>
        <v>-1.5323340906737981</v>
      </c>
      <c r="BZ1963">
        <f t="shared" si="1731"/>
        <v>-1.1694047629912363</v>
      </c>
      <c r="CA1963">
        <f t="shared" si="1732"/>
        <v>1.2436176030749897</v>
      </c>
    </row>
    <row r="1964" spans="1:79" x14ac:dyDescent="0.25">
      <c r="A1964" s="1">
        <v>40102</v>
      </c>
      <c r="B1964" s="2">
        <v>27.049999</v>
      </c>
      <c r="C1964" s="2">
        <v>26.864286</v>
      </c>
      <c r="D1964">
        <f t="shared" si="1722"/>
        <v>27.049999</v>
      </c>
      <c r="E1964" s="2">
        <f t="shared" si="1722"/>
        <v>26.864286</v>
      </c>
      <c r="F1964" s="4">
        <f t="shared" si="1733"/>
        <v>-1.4765965300849086E-3</v>
      </c>
      <c r="G1964" s="4">
        <f t="shared" si="1745"/>
        <v>-1.5548120290061298E-2</v>
      </c>
      <c r="H1964" s="4">
        <f t="shared" si="1766"/>
        <v>2.0402631611033541E-2</v>
      </c>
      <c r="I1964" s="5">
        <f t="shared" si="1723"/>
        <v>-0.18571299999999979</v>
      </c>
      <c r="J1964">
        <f t="shared" si="1716"/>
        <v>1</v>
      </c>
      <c r="K1964">
        <f t="shared" si="1734"/>
        <v>27.163714399999996</v>
      </c>
      <c r="L1964">
        <f t="shared" si="1765"/>
        <v>26.711285699999998</v>
      </c>
      <c r="M1964" t="str">
        <f t="shared" si="1735"/>
        <v/>
      </c>
      <c r="R1964" s="13">
        <f t="shared" si="1736"/>
        <v>0.45242869999999868</v>
      </c>
      <c r="S1964" s="14" t="str">
        <f t="shared" si="1743"/>
        <v/>
      </c>
      <c r="T1964" s="14">
        <f t="shared" si="1738"/>
        <v>0</v>
      </c>
      <c r="U1964" s="15" t="str">
        <f t="shared" si="1739"/>
        <v/>
      </c>
      <c r="V1964" t="str">
        <f t="shared" si="1740"/>
        <v/>
      </c>
      <c r="Y1964" s="13" t="str">
        <f t="shared" si="1741"/>
        <v/>
      </c>
      <c r="Z1964" t="str">
        <f t="shared" si="1737"/>
        <v/>
      </c>
      <c r="AB1964" s="14" t="str">
        <f t="shared" si="1744"/>
        <v/>
      </c>
      <c r="AC1964" t="str">
        <f t="shared" si="1742"/>
        <v/>
      </c>
      <c r="AE1964" s="15" t="str">
        <f>IF(ISNUMBER(M1964),M1964*$P$1*(E1993-D1964)/D1964,"")</f>
        <v/>
      </c>
      <c r="AF1964" t="str">
        <f t="shared" si="1767"/>
        <v/>
      </c>
      <c r="AI1964" s="21">
        <f t="shared" si="1724"/>
        <v>40102</v>
      </c>
      <c r="AJ1964" s="14">
        <f t="shared" si="1717"/>
        <v>27.049999</v>
      </c>
      <c r="AK1964" s="22">
        <f t="shared" si="1725"/>
        <v>-7.9218117531168961E-3</v>
      </c>
      <c r="AL1964" s="14">
        <f t="shared" si="1757"/>
        <v>27.438294253544882</v>
      </c>
      <c r="AM1964" s="14">
        <f t="shared" si="1758"/>
        <v>0.27181067331987574</v>
      </c>
      <c r="AN1964" s="14">
        <f t="shared" si="1759"/>
        <v>-1.4285504274069607</v>
      </c>
      <c r="AO1964" s="14" t="str">
        <f t="shared" si="1760"/>
        <v/>
      </c>
      <c r="AP1964" s="14" t="str">
        <f t="shared" si="1761"/>
        <v/>
      </c>
      <c r="AQ1964" s="15" t="str">
        <f t="shared" si="1762"/>
        <v/>
      </c>
      <c r="AT1964" s="21">
        <f t="shared" si="1718"/>
        <v>40102</v>
      </c>
      <c r="AU1964" s="14">
        <f t="shared" si="1712"/>
        <v>27.049999</v>
      </c>
      <c r="AV1964" s="22">
        <f t="shared" si="1713"/>
        <v>-7.9218117531168961E-3</v>
      </c>
      <c r="AW1964" s="14">
        <f>VLOOKUP(AT1964,DATA_FEEDS!$F$7:$H$2022,3,FALSE)</f>
        <v>36.340629999999997</v>
      </c>
      <c r="AX1964" s="14">
        <f t="shared" si="1748"/>
        <v>36.682826999999989</v>
      </c>
      <c r="AY1964" s="14">
        <f t="shared" si="1749"/>
        <v>-0.31826481465592166</v>
      </c>
      <c r="AZ1964" s="14" t="str">
        <f t="shared" si="1750"/>
        <v/>
      </c>
      <c r="BA1964" s="14" t="str">
        <f t="shared" si="1751"/>
        <v/>
      </c>
      <c r="BB1964" s="15" t="str">
        <f t="shared" si="1752"/>
        <v/>
      </c>
      <c r="BE1964" s="20">
        <f t="shared" si="1719"/>
        <v>40102</v>
      </c>
      <c r="BF1964">
        <f t="shared" si="1714"/>
        <v>27.049999</v>
      </c>
      <c r="BG1964">
        <f t="shared" si="1715"/>
        <v>-7.9218117531168961E-3</v>
      </c>
      <c r="BH1964">
        <f>VLOOKUP(BE1964,DATA_FEEDS!$A$7:$B$2095,2,FALSE)</f>
        <v>43.7</v>
      </c>
      <c r="BI1964">
        <f t="shared" si="1755"/>
        <v>34.392307692307689</v>
      </c>
      <c r="BJ1964">
        <f t="shared" si="1756"/>
        <v>1.2380213528953448</v>
      </c>
      <c r="BK1964" t="str">
        <f t="shared" si="1746"/>
        <v/>
      </c>
      <c r="BL1964" s="14" t="str">
        <f t="shared" si="1747"/>
        <v/>
      </c>
      <c r="BM1964" s="15" t="str">
        <f t="shared" si="1753"/>
        <v/>
      </c>
      <c r="BP1964" s="20">
        <f t="shared" si="1720"/>
        <v>40102</v>
      </c>
      <c r="BQ1964">
        <f t="shared" si="1763"/>
        <v>27.049999</v>
      </c>
      <c r="BR1964">
        <f t="shared" si="1764"/>
        <v>-7.9218117531168961E-3</v>
      </c>
      <c r="BS1964">
        <f t="shared" si="1726"/>
        <v>0</v>
      </c>
      <c r="BT1964">
        <f t="shared" si="1727"/>
        <v>0</v>
      </c>
      <c r="BU1964">
        <f t="shared" si="1728"/>
        <v>0</v>
      </c>
      <c r="BV1964" t="str">
        <f t="shared" si="1729"/>
        <v/>
      </c>
      <c r="BW1964" s="14" t="str">
        <f t="shared" si="1754"/>
        <v/>
      </c>
      <c r="BX1964" s="15" t="str">
        <f t="shared" si="1721"/>
        <v/>
      </c>
      <c r="BY1964">
        <f t="shared" si="1730"/>
        <v>-1.4285504274069607</v>
      </c>
      <c r="BZ1964">
        <f t="shared" si="1731"/>
        <v>-0.31826481465592166</v>
      </c>
      <c r="CA1964">
        <f t="shared" si="1732"/>
        <v>1.2380213528953448</v>
      </c>
    </row>
    <row r="1965" spans="1:79" x14ac:dyDescent="0.25">
      <c r="A1965" s="1">
        <v>40105</v>
      </c>
      <c r="B1965" s="2">
        <v>26.835713999999999</v>
      </c>
      <c r="C1965" s="2">
        <v>27.122858000000001</v>
      </c>
      <c r="D1965">
        <f t="shared" si="1722"/>
        <v>26.835713999999999</v>
      </c>
      <c r="E1965" s="2">
        <f t="shared" si="1722"/>
        <v>27.122858000000001</v>
      </c>
      <c r="F1965" s="4">
        <f t="shared" si="1733"/>
        <v>-7.9218117531168961E-3</v>
      </c>
      <c r="G1965" s="4">
        <f t="shared" si="1745"/>
        <v>-4.0392016159009102E-3</v>
      </c>
      <c r="H1965" s="4">
        <f t="shared" si="1766"/>
        <v>2.521734906805578E-2</v>
      </c>
      <c r="I1965" s="5">
        <f t="shared" si="1723"/>
        <v>0.2871440000000014</v>
      </c>
      <c r="J1965">
        <f t="shared" si="1716"/>
        <v>1</v>
      </c>
      <c r="K1965">
        <f t="shared" si="1734"/>
        <v>27.136571600000003</v>
      </c>
      <c r="L1965">
        <f t="shared" si="1765"/>
        <v>26.752999999999997</v>
      </c>
      <c r="M1965" t="str">
        <f t="shared" si="1735"/>
        <v/>
      </c>
      <c r="R1965" s="13">
        <f t="shared" si="1736"/>
        <v>0.3835716000000069</v>
      </c>
      <c r="S1965" s="14" t="str">
        <f t="shared" si="1743"/>
        <v/>
      </c>
      <c r="T1965" s="14">
        <f t="shared" si="1738"/>
        <v>0</v>
      </c>
      <c r="U1965" s="15" t="str">
        <f t="shared" si="1739"/>
        <v/>
      </c>
      <c r="V1965" t="str">
        <f t="shared" si="1740"/>
        <v/>
      </c>
      <c r="Y1965" s="13" t="str">
        <f t="shared" si="1741"/>
        <v/>
      </c>
      <c r="Z1965" t="str">
        <f t="shared" si="1737"/>
        <v/>
      </c>
      <c r="AB1965" s="14" t="str">
        <f t="shared" si="1744"/>
        <v/>
      </c>
      <c r="AC1965" t="str">
        <f t="shared" si="1742"/>
        <v/>
      </c>
      <c r="AE1965" s="15" t="str">
        <f>IF(ISNUMBER(M1965),M1965*$P$1*(E1994-D1965)/D1965,"")</f>
        <v/>
      </c>
      <c r="AF1965" t="str">
        <f t="shared" si="1767"/>
        <v/>
      </c>
      <c r="AI1965" s="21">
        <f t="shared" si="1724"/>
        <v>40105</v>
      </c>
      <c r="AJ1965" s="14">
        <f t="shared" si="1717"/>
        <v>26.835713999999999</v>
      </c>
      <c r="AK1965" s="22">
        <f t="shared" si="1725"/>
        <v>6.7873319860243031E-2</v>
      </c>
      <c r="AL1965" s="14">
        <f t="shared" si="1757"/>
        <v>27.560733596598311</v>
      </c>
      <c r="AM1965" s="14">
        <f t="shared" si="1758"/>
        <v>0.27763939947857541</v>
      </c>
      <c r="AN1965" s="14">
        <f t="shared" si="1759"/>
        <v>-2.6113714334490892</v>
      </c>
      <c r="AO1965" s="14">
        <f t="shared" si="1760"/>
        <v>100</v>
      </c>
      <c r="AP1965" s="14">
        <f t="shared" si="1761"/>
        <v>6.7873319860243031</v>
      </c>
      <c r="AQ1965" s="15" t="str">
        <f t="shared" si="1762"/>
        <v/>
      </c>
      <c r="AT1965" s="21">
        <f t="shared" si="1718"/>
        <v>40105</v>
      </c>
      <c r="AU1965" s="14">
        <f t="shared" si="1712"/>
        <v>26.835713999999999</v>
      </c>
      <c r="AV1965" s="22">
        <f t="shared" si="1713"/>
        <v>6.7873319860243031E-2</v>
      </c>
      <c r="AW1965" s="14">
        <f>VLOOKUP(AT1965,DATA_FEEDS!$F$7:$H$2022,3,FALSE)</f>
        <v>36.756309999999999</v>
      </c>
      <c r="AX1965" s="14">
        <f t="shared" si="1748"/>
        <v>36.537094999999994</v>
      </c>
      <c r="AY1965" s="14">
        <f t="shared" si="1749"/>
        <v>0.24428216796243626</v>
      </c>
      <c r="AZ1965" s="14" t="str">
        <f t="shared" si="1750"/>
        <v/>
      </c>
      <c r="BA1965" s="14" t="str">
        <f t="shared" si="1751"/>
        <v/>
      </c>
      <c r="BB1965" s="15" t="str">
        <f t="shared" si="1752"/>
        <v/>
      </c>
      <c r="BE1965" s="20">
        <f t="shared" si="1719"/>
        <v>40105</v>
      </c>
      <c r="BF1965">
        <f t="shared" si="1714"/>
        <v>26.835713999999999</v>
      </c>
      <c r="BG1965">
        <f t="shared" si="1715"/>
        <v>6.7873319860243031E-2</v>
      </c>
      <c r="BH1965">
        <f>VLOOKUP(BE1965,DATA_FEEDS!$A$7:$B$2095,2,FALSE)</f>
        <v>41.9</v>
      </c>
      <c r="BI1965">
        <f t="shared" si="1755"/>
        <v>33.88461538461538</v>
      </c>
      <c r="BJ1965">
        <f t="shared" si="1756"/>
        <v>1.1888776280941336</v>
      </c>
      <c r="BK1965" t="str">
        <f t="shared" si="1746"/>
        <v/>
      </c>
      <c r="BL1965" s="14" t="str">
        <f t="shared" si="1747"/>
        <v/>
      </c>
      <c r="BM1965" s="15" t="str">
        <f t="shared" si="1753"/>
        <v/>
      </c>
      <c r="BP1965" s="20">
        <f t="shared" si="1720"/>
        <v>40105</v>
      </c>
      <c r="BQ1965">
        <f t="shared" si="1763"/>
        <v>26.835713999999999</v>
      </c>
      <c r="BR1965">
        <f t="shared" si="1764"/>
        <v>6.7873319860243031E-2</v>
      </c>
      <c r="BS1965">
        <f t="shared" si="1726"/>
        <v>100</v>
      </c>
      <c r="BT1965">
        <f t="shared" si="1727"/>
        <v>0</v>
      </c>
      <c r="BU1965">
        <f t="shared" si="1728"/>
        <v>0</v>
      </c>
      <c r="BV1965">
        <f t="shared" si="1729"/>
        <v>100</v>
      </c>
      <c r="BW1965" s="14">
        <f t="shared" si="1754"/>
        <v>6.7873319860243031</v>
      </c>
      <c r="BX1965" s="15" t="str">
        <f t="shared" si="1721"/>
        <v/>
      </c>
      <c r="BY1965">
        <f t="shared" si="1730"/>
        <v>-2.6113714334490892</v>
      </c>
      <c r="BZ1965">
        <f t="shared" si="1731"/>
        <v>0.24428216796243626</v>
      </c>
      <c r="CA1965">
        <f t="shared" si="1732"/>
        <v>1.1888776280941336</v>
      </c>
    </row>
    <row r="1966" spans="1:79" x14ac:dyDescent="0.25">
      <c r="A1966" s="1">
        <v>40106</v>
      </c>
      <c r="B1966" s="2">
        <v>28.657143000000001</v>
      </c>
      <c r="C1966" s="2">
        <v>28.394285</v>
      </c>
      <c r="D1966">
        <f t="shared" si="1722"/>
        <v>28.657143000000001</v>
      </c>
      <c r="E1966" s="2">
        <f t="shared" si="1722"/>
        <v>28.394285</v>
      </c>
      <c r="F1966" s="4">
        <f t="shared" si="1733"/>
        <v>6.7873319860243031E-2</v>
      </c>
      <c r="G1966" s="4">
        <f t="shared" si="1745"/>
        <v>3.3862159528274621E-2</v>
      </c>
      <c r="H1966" s="4">
        <f t="shared" si="1766"/>
        <v>7.2060394520608292E-2</v>
      </c>
      <c r="I1966" s="5">
        <f t="shared" si="1723"/>
        <v>-0.26285800000000137</v>
      </c>
      <c r="J1966">
        <f t="shared" si="1716"/>
        <v>1</v>
      </c>
      <c r="K1966">
        <f t="shared" si="1734"/>
        <v>27.386285800000003</v>
      </c>
      <c r="L1966">
        <f t="shared" si="1765"/>
        <v>26.854999949999996</v>
      </c>
      <c r="M1966" t="str">
        <f t="shared" si="1735"/>
        <v/>
      </c>
      <c r="R1966" s="13">
        <f t="shared" si="1736"/>
        <v>0.53128585000000683</v>
      </c>
      <c r="S1966" s="14" t="str">
        <f t="shared" si="1743"/>
        <v/>
      </c>
      <c r="T1966" s="14">
        <f t="shared" si="1738"/>
        <v>0</v>
      </c>
      <c r="U1966" s="15" t="str">
        <f t="shared" si="1739"/>
        <v/>
      </c>
      <c r="V1966" t="str">
        <f t="shared" si="1740"/>
        <v/>
      </c>
      <c r="Y1966" s="13" t="str">
        <f t="shared" si="1741"/>
        <v/>
      </c>
      <c r="Z1966" t="str">
        <f t="shared" si="1737"/>
        <v/>
      </c>
      <c r="AB1966" s="14" t="str">
        <f t="shared" si="1744"/>
        <v/>
      </c>
      <c r="AC1966" t="str">
        <f t="shared" si="1742"/>
        <v/>
      </c>
      <c r="AE1966" s="15" t="str">
        <f>IF(ISNUMBER(M1966),M1966*$P$1*(E1995-D1966)/D1966,"")</f>
        <v/>
      </c>
      <c r="AF1966" t="str">
        <f t="shared" si="1767"/>
        <v/>
      </c>
      <c r="AI1966" s="21">
        <f t="shared" si="1724"/>
        <v>40106</v>
      </c>
      <c r="AJ1966" s="14">
        <f t="shared" si="1717"/>
        <v>28.657143000000001</v>
      </c>
      <c r="AK1966" s="22">
        <f t="shared" si="1725"/>
        <v>-5.3838583978871373E-3</v>
      </c>
      <c r="AL1966" s="14">
        <f t="shared" si="1757"/>
        <v>27.415351621312766</v>
      </c>
      <c r="AM1966" s="14">
        <f t="shared" si="1758"/>
        <v>0.33199681011200455</v>
      </c>
      <c r="AN1966" s="14">
        <f t="shared" si="1759"/>
        <v>3.7403714158226302</v>
      </c>
      <c r="AO1966" s="14">
        <f t="shared" si="1760"/>
        <v>-100</v>
      </c>
      <c r="AP1966" s="14">
        <f t="shared" si="1761"/>
        <v>0.53838583978871368</v>
      </c>
      <c r="AQ1966" s="15" t="str">
        <f t="shared" si="1762"/>
        <v/>
      </c>
      <c r="AT1966" s="21">
        <f t="shared" si="1718"/>
        <v>40106</v>
      </c>
      <c r="AU1966" s="14">
        <f t="shared" si="1712"/>
        <v>28.657143000000001</v>
      </c>
      <c r="AV1966" s="22">
        <f t="shared" si="1713"/>
        <v>-5.3838583978871373E-3</v>
      </c>
      <c r="AW1966" s="14">
        <f>VLOOKUP(AT1966,DATA_FEEDS!$F$7:$H$2022,3,FALSE)</f>
        <v>26.083379999999998</v>
      </c>
      <c r="AX1966" s="14">
        <f t="shared" si="1748"/>
        <v>35.339732999999995</v>
      </c>
      <c r="AY1966" s="14">
        <f t="shared" si="1749"/>
        <v>-12.812521356109011</v>
      </c>
      <c r="AZ1966" s="14">
        <f t="shared" si="1750"/>
        <v>100</v>
      </c>
      <c r="BA1966" s="14">
        <f t="shared" si="1751"/>
        <v>-0.53838583978871368</v>
      </c>
      <c r="BB1966" s="15">
        <f t="shared" si="1752"/>
        <v>-0.53838583978871368</v>
      </c>
      <c r="BE1966" s="20">
        <f t="shared" si="1719"/>
        <v>40106</v>
      </c>
      <c r="BF1966">
        <f t="shared" si="1714"/>
        <v>28.657143000000001</v>
      </c>
      <c r="BG1966">
        <f t="shared" si="1715"/>
        <v>-5.3838583978871373E-3</v>
      </c>
      <c r="BH1966">
        <f>VLOOKUP(BE1966,DATA_FEEDS!$A$7:$B$2095,2,FALSE)</f>
        <v>40.799999999999997</v>
      </c>
      <c r="BI1966">
        <f t="shared" si="1755"/>
        <v>33.792307692307688</v>
      </c>
      <c r="BJ1966">
        <f t="shared" si="1756"/>
        <v>1.0412333666005276</v>
      </c>
      <c r="BK1966" t="str">
        <f t="shared" si="1746"/>
        <v/>
      </c>
      <c r="BL1966" s="14" t="str">
        <f t="shared" si="1747"/>
        <v/>
      </c>
      <c r="BM1966" s="15" t="str">
        <f t="shared" si="1753"/>
        <v/>
      </c>
      <c r="BP1966" s="20">
        <f t="shared" si="1720"/>
        <v>40106</v>
      </c>
      <c r="BQ1966">
        <f t="shared" si="1763"/>
        <v>28.657143000000001</v>
      </c>
      <c r="BR1966">
        <f t="shared" si="1764"/>
        <v>-5.3838583978871373E-3</v>
      </c>
      <c r="BS1966">
        <f t="shared" si="1726"/>
        <v>-100</v>
      </c>
      <c r="BT1966">
        <f t="shared" si="1727"/>
        <v>100</v>
      </c>
      <c r="BU1966">
        <f t="shared" si="1728"/>
        <v>0</v>
      </c>
      <c r="BV1966" t="str">
        <f t="shared" si="1729"/>
        <v/>
      </c>
      <c r="BW1966" s="14" t="str">
        <f t="shared" si="1754"/>
        <v/>
      </c>
      <c r="BX1966" s="15" t="str">
        <f t="shared" si="1721"/>
        <v/>
      </c>
      <c r="BY1966">
        <f t="shared" si="1730"/>
        <v>3.7403714158226302</v>
      </c>
      <c r="BZ1966">
        <f t="shared" si="1731"/>
        <v>-12.812521356109011</v>
      </c>
      <c r="CA1966">
        <f t="shared" si="1732"/>
        <v>1.0412333666005276</v>
      </c>
    </row>
    <row r="1967" spans="1:79" x14ac:dyDescent="0.25">
      <c r="A1967" s="1">
        <v>40107</v>
      </c>
      <c r="B1967" s="2">
        <v>28.502856999999999</v>
      </c>
      <c r="C1967" s="2">
        <v>29.274286</v>
      </c>
      <c r="D1967">
        <f t="shared" si="1722"/>
        <v>28.502856999999999</v>
      </c>
      <c r="E1967" s="2">
        <f t="shared" si="1722"/>
        <v>29.274286</v>
      </c>
      <c r="F1967" s="4">
        <f t="shared" si="1733"/>
        <v>-5.3838583978871373E-3</v>
      </c>
      <c r="G1967" s="4">
        <f t="shared" si="1745"/>
        <v>8.0630712440014768E-2</v>
      </c>
      <c r="H1967" s="4">
        <f t="shared" si="1766"/>
        <v>9.4658136189413086E-2</v>
      </c>
      <c r="I1967" s="5">
        <f t="shared" si="1723"/>
        <v>0.77142900000000125</v>
      </c>
      <c r="J1967">
        <f t="shared" si="1716"/>
        <v>1</v>
      </c>
      <c r="K1967">
        <f t="shared" si="1734"/>
        <v>27.775714399999998</v>
      </c>
      <c r="L1967">
        <f t="shared" si="1765"/>
        <v>26.993714249999993</v>
      </c>
      <c r="M1967" t="str">
        <f t="shared" si="1735"/>
        <v/>
      </c>
      <c r="R1967" s="13">
        <f t="shared" si="1736"/>
        <v>0.78200015000000533</v>
      </c>
      <c r="S1967" s="14" t="str">
        <f t="shared" si="1743"/>
        <v/>
      </c>
      <c r="T1967" s="14">
        <f t="shared" si="1738"/>
        <v>0</v>
      </c>
      <c r="U1967" s="15" t="str">
        <f t="shared" si="1739"/>
        <v/>
      </c>
      <c r="V1967" t="str">
        <f t="shared" si="1740"/>
        <v/>
      </c>
      <c r="Y1967" s="13" t="str">
        <f t="shared" si="1741"/>
        <v/>
      </c>
      <c r="Z1967" t="str">
        <f t="shared" si="1737"/>
        <v/>
      </c>
      <c r="AB1967" s="14" t="str">
        <f t="shared" si="1744"/>
        <v/>
      </c>
      <c r="AC1967" t="str">
        <f t="shared" si="1742"/>
        <v/>
      </c>
      <c r="AE1967" s="15" t="str">
        <f>IF(ISNUMBER(M1967),M1967*$P$1*(E1996-D1967)/D1967,"")</f>
        <v/>
      </c>
      <c r="AF1967" t="str">
        <f t="shared" si="1767"/>
        <v/>
      </c>
      <c r="AI1967" s="21">
        <f t="shared" si="1724"/>
        <v>40107</v>
      </c>
      <c r="AJ1967" s="14">
        <f t="shared" si="1717"/>
        <v>28.502856999999999</v>
      </c>
      <c r="AK1967" s="22">
        <f t="shared" si="1725"/>
        <v>2.5962309673026884E-2</v>
      </c>
      <c r="AL1967" s="14">
        <f t="shared" si="1757"/>
        <v>27.837809671998912</v>
      </c>
      <c r="AM1967" s="14">
        <f t="shared" si="1758"/>
        <v>0.460205217905227</v>
      </c>
      <c r="AN1967" s="14">
        <f t="shared" si="1759"/>
        <v>1.4451103597396511</v>
      </c>
      <c r="AO1967" s="14" t="str">
        <f t="shared" si="1760"/>
        <v/>
      </c>
      <c r="AP1967" s="14" t="str">
        <f t="shared" si="1761"/>
        <v/>
      </c>
      <c r="AQ1967" s="15" t="str">
        <f t="shared" si="1762"/>
        <v/>
      </c>
      <c r="AT1967" s="21">
        <f t="shared" si="1718"/>
        <v>40107</v>
      </c>
      <c r="AU1967" s="14">
        <f t="shared" si="1712"/>
        <v>28.502856999999999</v>
      </c>
      <c r="AV1967" s="22">
        <f t="shared" si="1713"/>
        <v>2.5962309673026884E-2</v>
      </c>
      <c r="AW1967" s="14">
        <f>VLOOKUP(AT1967,DATA_FEEDS!$F$7:$H$2022,3,FALSE)</f>
        <v>26.04119</v>
      </c>
      <c r="AX1967" s="14">
        <f t="shared" si="1748"/>
        <v>34.246151999999995</v>
      </c>
      <c r="AY1967" s="14">
        <f t="shared" si="1749"/>
        <v>-2.4950142919035017</v>
      </c>
      <c r="AZ1967" s="14">
        <f t="shared" si="1750"/>
        <v>100</v>
      </c>
      <c r="BA1967" s="14">
        <f t="shared" si="1751"/>
        <v>2.5962309673026884</v>
      </c>
      <c r="BB1967" s="15" t="str">
        <f t="shared" si="1752"/>
        <v/>
      </c>
      <c r="BE1967" s="20">
        <f t="shared" si="1719"/>
        <v>40107</v>
      </c>
      <c r="BF1967">
        <f t="shared" si="1714"/>
        <v>28.502856999999999</v>
      </c>
      <c r="BG1967">
        <f t="shared" si="1715"/>
        <v>2.5962309673026884E-2</v>
      </c>
      <c r="BH1967">
        <f>VLOOKUP(BE1967,DATA_FEEDS!$A$7:$B$2095,2,FALSE)</f>
        <v>40</v>
      </c>
      <c r="BI1967">
        <f t="shared" si="1755"/>
        <v>34.561538461538461</v>
      </c>
      <c r="BJ1967">
        <f t="shared" si="1756"/>
        <v>0.77918937090878471</v>
      </c>
      <c r="BK1967" t="str">
        <f t="shared" si="1746"/>
        <v/>
      </c>
      <c r="BL1967" s="14" t="str">
        <f t="shared" si="1747"/>
        <v/>
      </c>
      <c r="BM1967" s="15" t="str">
        <f t="shared" si="1753"/>
        <v/>
      </c>
      <c r="BP1967" s="20">
        <f t="shared" si="1720"/>
        <v>40107</v>
      </c>
      <c r="BQ1967">
        <f t="shared" si="1763"/>
        <v>28.502856999999999</v>
      </c>
      <c r="BR1967">
        <f t="shared" si="1764"/>
        <v>2.5962309673026884E-2</v>
      </c>
      <c r="BS1967">
        <f t="shared" si="1726"/>
        <v>0</v>
      </c>
      <c r="BT1967">
        <f t="shared" si="1727"/>
        <v>100</v>
      </c>
      <c r="BU1967">
        <f t="shared" si="1728"/>
        <v>0</v>
      </c>
      <c r="BV1967">
        <f t="shared" si="1729"/>
        <v>100</v>
      </c>
      <c r="BW1967" s="14">
        <f t="shared" si="1754"/>
        <v>2.5962309673026884</v>
      </c>
      <c r="BX1967" s="15" t="str">
        <f t="shared" si="1721"/>
        <v/>
      </c>
      <c r="BY1967">
        <f t="shared" si="1730"/>
        <v>1.4451103597396511</v>
      </c>
      <c r="BZ1967">
        <f t="shared" si="1731"/>
        <v>-2.4950142919035017</v>
      </c>
      <c r="CA1967">
        <f t="shared" si="1732"/>
        <v>0.77918937090878471</v>
      </c>
    </row>
    <row r="1968" spans="1:79" x14ac:dyDescent="0.25">
      <c r="A1968" s="1">
        <v>40108</v>
      </c>
      <c r="B1968" s="2">
        <v>29.242857000000001</v>
      </c>
      <c r="C1968" s="2">
        <v>29.314285000000002</v>
      </c>
      <c r="D1968">
        <f t="shared" si="1722"/>
        <v>29.242857000000001</v>
      </c>
      <c r="E1968" s="2">
        <f t="shared" si="1722"/>
        <v>29.314285000000002</v>
      </c>
      <c r="F1968" s="4">
        <f t="shared" si="1733"/>
        <v>2.5962309673026884E-2</v>
      </c>
      <c r="G1968" s="4">
        <f t="shared" si="1745"/>
        <v>8.370743377846343E-2</v>
      </c>
      <c r="H1968" s="4">
        <f t="shared" si="1766"/>
        <v>0.12741053578247563</v>
      </c>
      <c r="I1968" s="5">
        <f t="shared" si="1723"/>
        <v>7.1428000000000935E-2</v>
      </c>
      <c r="J1968">
        <f t="shared" si="1716"/>
        <v>1</v>
      </c>
      <c r="K1968">
        <f t="shared" si="1734"/>
        <v>28.193999999999999</v>
      </c>
      <c r="L1968">
        <f t="shared" si="1765"/>
        <v>27.146428500000003</v>
      </c>
      <c r="M1968" t="str">
        <f t="shared" si="1735"/>
        <v/>
      </c>
      <c r="R1968" s="13">
        <f t="shared" si="1736"/>
        <v>1.0475714999999965</v>
      </c>
      <c r="S1968" s="14" t="str">
        <f t="shared" si="1743"/>
        <v/>
      </c>
      <c r="T1968" s="14">
        <f t="shared" si="1738"/>
        <v>0</v>
      </c>
      <c r="U1968" s="15" t="str">
        <f t="shared" si="1739"/>
        <v/>
      </c>
      <c r="V1968" t="str">
        <f t="shared" si="1740"/>
        <v/>
      </c>
      <c r="Y1968" s="13" t="str">
        <f t="shared" si="1741"/>
        <v/>
      </c>
      <c r="Z1968" t="str">
        <f t="shared" si="1737"/>
        <v/>
      </c>
      <c r="AB1968" s="14" t="str">
        <f t="shared" si="1744"/>
        <v/>
      </c>
      <c r="AC1968" t="str">
        <f t="shared" si="1742"/>
        <v/>
      </c>
      <c r="AE1968" s="15" t="str">
        <f>IF(ISNUMBER(M1968),M1968*$P$1*(E1997-D1968)/D1968,"")</f>
        <v/>
      </c>
      <c r="AF1968" t="str">
        <f t="shared" si="1767"/>
        <v/>
      </c>
      <c r="AI1968" s="21">
        <f t="shared" si="1724"/>
        <v>40108</v>
      </c>
      <c r="AJ1968" s="14">
        <f t="shared" si="1717"/>
        <v>29.242857000000001</v>
      </c>
      <c r="AK1968" s="22">
        <f t="shared" si="1725"/>
        <v>4.8851929891802074E-3</v>
      </c>
      <c r="AL1968" s="14">
        <f t="shared" si="1757"/>
        <v>28.01047502136953</v>
      </c>
      <c r="AM1968" s="14">
        <f t="shared" si="1758"/>
        <v>0.47029780601577043</v>
      </c>
      <c r="AN1968" s="14">
        <f t="shared" si="1759"/>
        <v>2.6204289343190044</v>
      </c>
      <c r="AO1968" s="14">
        <f t="shared" si="1760"/>
        <v>-100</v>
      </c>
      <c r="AP1968" s="14">
        <f t="shared" si="1761"/>
        <v>-0.48851929891802076</v>
      </c>
      <c r="AQ1968" s="15">
        <f t="shared" si="1762"/>
        <v>-0.48851929891802076</v>
      </c>
      <c r="AT1968" s="21">
        <f t="shared" si="1718"/>
        <v>40108</v>
      </c>
      <c r="AU1968" s="14">
        <f t="shared" si="1712"/>
        <v>29.242857000000001</v>
      </c>
      <c r="AV1968" s="22">
        <f t="shared" si="1713"/>
        <v>4.8851929891802074E-3</v>
      </c>
      <c r="AW1968" s="14">
        <f>VLOOKUP(AT1968,DATA_FEEDS!$F$7:$H$2022,3,FALSE)</f>
        <v>28.064129999999999</v>
      </c>
      <c r="AX1968" s="14">
        <f t="shared" si="1748"/>
        <v>33.411734000000003</v>
      </c>
      <c r="AY1968" s="14">
        <f t="shared" si="1749"/>
        <v>-1.2335016547461255</v>
      </c>
      <c r="AZ1968" s="14" t="str">
        <f t="shared" si="1750"/>
        <v/>
      </c>
      <c r="BA1968" s="14" t="str">
        <f t="shared" si="1751"/>
        <v/>
      </c>
      <c r="BB1968" s="15" t="str">
        <f t="shared" si="1752"/>
        <v/>
      </c>
      <c r="BE1968" s="20">
        <f t="shared" si="1719"/>
        <v>40108</v>
      </c>
      <c r="BF1968">
        <f t="shared" si="1714"/>
        <v>29.242857000000001</v>
      </c>
      <c r="BG1968">
        <f t="shared" si="1715"/>
        <v>4.8851929891802074E-3</v>
      </c>
      <c r="BH1968">
        <f>VLOOKUP(BE1968,DATA_FEEDS!$A$7:$B$2095,2,FALSE)</f>
        <v>37.700000000000003</v>
      </c>
      <c r="BI1968">
        <f t="shared" si="1755"/>
        <v>35.261538461538457</v>
      </c>
      <c r="BJ1968">
        <f t="shared" si="1756"/>
        <v>0.3514928734557764</v>
      </c>
      <c r="BK1968" t="str">
        <f t="shared" si="1746"/>
        <v/>
      </c>
      <c r="BL1968" s="14" t="str">
        <f t="shared" si="1747"/>
        <v/>
      </c>
      <c r="BM1968" s="15" t="str">
        <f t="shared" si="1753"/>
        <v/>
      </c>
      <c r="BP1968" s="20">
        <f t="shared" si="1720"/>
        <v>40108</v>
      </c>
      <c r="BQ1968">
        <f t="shared" si="1763"/>
        <v>29.242857000000001</v>
      </c>
      <c r="BR1968">
        <f t="shared" si="1764"/>
        <v>4.8851929891802074E-3</v>
      </c>
      <c r="BS1968">
        <f t="shared" si="1726"/>
        <v>-100</v>
      </c>
      <c r="BT1968">
        <f t="shared" si="1727"/>
        <v>0</v>
      </c>
      <c r="BU1968">
        <f t="shared" si="1728"/>
        <v>0</v>
      </c>
      <c r="BV1968">
        <f t="shared" si="1729"/>
        <v>-100</v>
      </c>
      <c r="BW1968" s="14">
        <f t="shared" si="1754"/>
        <v>-0.48851929891802076</v>
      </c>
      <c r="BX1968" s="15">
        <f t="shared" si="1721"/>
        <v>-0.48851929891802076</v>
      </c>
      <c r="BY1968">
        <f t="shared" si="1730"/>
        <v>2.6204289343190044</v>
      </c>
      <c r="BZ1968">
        <f t="shared" si="1731"/>
        <v>-1.2335016547461255</v>
      </c>
      <c r="CA1968">
        <f t="shared" si="1732"/>
        <v>0.3514928734557764</v>
      </c>
    </row>
    <row r="1969" spans="1:79" x14ac:dyDescent="0.25">
      <c r="A1969" s="1">
        <v>40109</v>
      </c>
      <c r="B1969" s="2">
        <v>29.385714</v>
      </c>
      <c r="C1969" s="2">
        <v>29.134284999999998</v>
      </c>
      <c r="D1969">
        <f t="shared" si="1722"/>
        <v>29.385714</v>
      </c>
      <c r="E1969" s="2">
        <f t="shared" si="1722"/>
        <v>29.134284999999998</v>
      </c>
      <c r="F1969" s="4">
        <f t="shared" si="1733"/>
        <v>4.8851929891802074E-3</v>
      </c>
      <c r="G1969" s="4">
        <f t="shared" si="1745"/>
        <v>8.5653431840866948E-2</v>
      </c>
      <c r="H1969" s="4">
        <f t="shared" si="1766"/>
        <v>0.10915317284411165</v>
      </c>
      <c r="I1969" s="5">
        <f t="shared" si="1723"/>
        <v>-0.25142900000000168</v>
      </c>
      <c r="J1969">
        <f t="shared" si="1716"/>
        <v>1</v>
      </c>
      <c r="K1969">
        <f t="shared" si="1734"/>
        <v>28.647999800000001</v>
      </c>
      <c r="L1969">
        <f t="shared" si="1765"/>
        <v>27.300499949999999</v>
      </c>
      <c r="M1969" t="str">
        <f t="shared" si="1735"/>
        <v/>
      </c>
      <c r="R1969" s="13">
        <f t="shared" si="1736"/>
        <v>1.3474998500000019</v>
      </c>
      <c r="S1969" s="14" t="str">
        <f t="shared" si="1743"/>
        <v/>
      </c>
      <c r="T1969" s="14">
        <f t="shared" si="1738"/>
        <v>0</v>
      </c>
      <c r="U1969" s="15" t="str">
        <f t="shared" si="1739"/>
        <v/>
      </c>
      <c r="V1969" t="str">
        <f t="shared" si="1740"/>
        <v/>
      </c>
      <c r="Y1969" s="13" t="str">
        <f t="shared" si="1741"/>
        <v/>
      </c>
      <c r="Z1969" t="str">
        <f t="shared" si="1737"/>
        <v/>
      </c>
      <c r="AB1969" s="14" t="str">
        <f t="shared" si="1744"/>
        <v/>
      </c>
      <c r="AC1969" t="str">
        <f t="shared" si="1742"/>
        <v/>
      </c>
      <c r="AE1969" s="15" t="str">
        <f>IF(ISNUMBER(M1969),M1969*$P$1*(E1998-D1969)/D1969,"")</f>
        <v/>
      </c>
      <c r="AF1969" t="str">
        <f t="shared" si="1767"/>
        <v/>
      </c>
      <c r="AI1969" s="21">
        <f t="shared" si="1724"/>
        <v>40109</v>
      </c>
      <c r="AJ1969" s="14">
        <f t="shared" si="1717"/>
        <v>29.385714</v>
      </c>
      <c r="AK1969" s="22">
        <f t="shared" si="1725"/>
        <v>-9.8687069505951665E-3</v>
      </c>
      <c r="AL1969" s="14">
        <f t="shared" si="1757"/>
        <v>28.413110973356197</v>
      </c>
      <c r="AM1969" s="14">
        <f t="shared" si="1758"/>
        <v>0.57059123464931416</v>
      </c>
      <c r="AN1969" s="14">
        <f t="shared" si="1759"/>
        <v>1.7045530453014506</v>
      </c>
      <c r="AO1969" s="14">
        <f t="shared" si="1760"/>
        <v>-100</v>
      </c>
      <c r="AP1969" s="14">
        <f t="shared" si="1761"/>
        <v>0.98687069505951663</v>
      </c>
      <c r="AQ1969" s="15" t="str">
        <f t="shared" si="1762"/>
        <v/>
      </c>
      <c r="AT1969" s="21">
        <f t="shared" si="1718"/>
        <v>40109</v>
      </c>
      <c r="AU1969" s="14">
        <f t="shared" si="1712"/>
        <v>29.385714</v>
      </c>
      <c r="AV1969" s="22">
        <f t="shared" si="1713"/>
        <v>-9.8687069505951665E-3</v>
      </c>
      <c r="AW1969" s="14">
        <f>VLOOKUP(AT1969,DATA_FEEDS!$F$7:$H$2022,3,FALSE)</f>
        <v>26.739380000000001</v>
      </c>
      <c r="AX1969" s="14">
        <f t="shared" si="1748"/>
        <v>32.470540999999997</v>
      </c>
      <c r="AY1969" s="14">
        <f t="shared" si="1749"/>
        <v>-1.2289412650807179</v>
      </c>
      <c r="AZ1969" s="14" t="str">
        <f t="shared" si="1750"/>
        <v/>
      </c>
      <c r="BA1969" s="14" t="str">
        <f t="shared" si="1751"/>
        <v/>
      </c>
      <c r="BB1969" s="15" t="str">
        <f t="shared" si="1752"/>
        <v/>
      </c>
      <c r="BE1969" s="20">
        <f t="shared" si="1719"/>
        <v>40109</v>
      </c>
      <c r="BF1969">
        <f t="shared" si="1714"/>
        <v>29.385714</v>
      </c>
      <c r="BG1969">
        <f t="shared" si="1715"/>
        <v>-9.8687069505951665E-3</v>
      </c>
      <c r="BH1969">
        <f>VLOOKUP(BE1969,DATA_FEEDS!$A$7:$B$2095,2,FALSE)</f>
        <v>37</v>
      </c>
      <c r="BI1969">
        <f t="shared" si="1755"/>
        <v>36.03846153846154</v>
      </c>
      <c r="BJ1969">
        <f t="shared" si="1756"/>
        <v>0.148673155928709</v>
      </c>
      <c r="BK1969" t="str">
        <f t="shared" si="1746"/>
        <v/>
      </c>
      <c r="BL1969" s="14" t="str">
        <f t="shared" si="1747"/>
        <v/>
      </c>
      <c r="BM1969" s="15" t="str">
        <f t="shared" si="1753"/>
        <v/>
      </c>
      <c r="BP1969" s="20">
        <f t="shared" si="1720"/>
        <v>40109</v>
      </c>
      <c r="BQ1969">
        <f t="shared" si="1763"/>
        <v>29.385714</v>
      </c>
      <c r="BR1969">
        <f t="shared" si="1764"/>
        <v>-9.8687069505951665E-3</v>
      </c>
      <c r="BS1969">
        <f t="shared" si="1726"/>
        <v>-100</v>
      </c>
      <c r="BT1969">
        <f t="shared" si="1727"/>
        <v>0</v>
      </c>
      <c r="BU1969">
        <f t="shared" si="1728"/>
        <v>0</v>
      </c>
      <c r="BV1969">
        <f t="shared" si="1729"/>
        <v>-100</v>
      </c>
      <c r="BW1969" s="14">
        <f t="shared" si="1754"/>
        <v>0.98687069505951663</v>
      </c>
      <c r="BX1969" s="15" t="str">
        <f t="shared" si="1721"/>
        <v/>
      </c>
      <c r="BY1969">
        <f t="shared" si="1730"/>
        <v>1.7045530453014506</v>
      </c>
      <c r="BZ1969">
        <f t="shared" si="1731"/>
        <v>-1.2289412650807179</v>
      </c>
      <c r="CA1969">
        <f t="shared" si="1732"/>
        <v>0.148673155928709</v>
      </c>
    </row>
    <row r="1970" spans="1:79" x14ac:dyDescent="0.25">
      <c r="A1970" s="1">
        <v>40112</v>
      </c>
      <c r="B1970" s="2">
        <v>29.095714999999998</v>
      </c>
      <c r="C1970" s="2">
        <v>28.925713999999999</v>
      </c>
      <c r="D1970">
        <f t="shared" si="1722"/>
        <v>29.095714999999998</v>
      </c>
      <c r="E1970" s="2">
        <f t="shared" si="1722"/>
        <v>28.925713999999999</v>
      </c>
      <c r="F1970" s="4">
        <f t="shared" si="1733"/>
        <v>-9.8687069505951665E-3</v>
      </c>
      <c r="G1970" s="4">
        <f t="shared" si="1745"/>
        <v>9.3718693451052635E-3</v>
      </c>
      <c r="H1970" s="4">
        <f t="shared" si="1766"/>
        <v>8.4346383380778489E-2</v>
      </c>
      <c r="I1970" s="5">
        <f t="shared" si="1723"/>
        <v>-0.17000099999999918</v>
      </c>
      <c r="J1970">
        <f t="shared" si="1716"/>
        <v>1</v>
      </c>
      <c r="K1970">
        <f t="shared" si="1734"/>
        <v>29.008571</v>
      </c>
      <c r="L1970">
        <f t="shared" si="1765"/>
        <v>27.417142800000001</v>
      </c>
      <c r="M1970" t="str">
        <f t="shared" si="1735"/>
        <v/>
      </c>
      <c r="R1970" s="13">
        <f t="shared" si="1736"/>
        <v>1.5914281999999993</v>
      </c>
      <c r="S1970" s="14" t="str">
        <f t="shared" si="1743"/>
        <v/>
      </c>
      <c r="T1970" s="14">
        <f t="shared" si="1738"/>
        <v>0</v>
      </c>
      <c r="U1970" s="15" t="str">
        <f t="shared" si="1739"/>
        <v/>
      </c>
      <c r="V1970" t="str">
        <f t="shared" si="1740"/>
        <v/>
      </c>
      <c r="Y1970" s="13" t="str">
        <f t="shared" si="1741"/>
        <v/>
      </c>
      <c r="Z1970" t="str">
        <f t="shared" si="1737"/>
        <v/>
      </c>
      <c r="AB1970" s="14" t="str">
        <f t="shared" si="1744"/>
        <v/>
      </c>
      <c r="AC1970" t="str">
        <f t="shared" si="1742"/>
        <v/>
      </c>
      <c r="AE1970" s="15" t="str">
        <f>IF(ISNUMBER(M1970),M1970*$P$1*(E1999-D1970)/D1970,"")</f>
        <v/>
      </c>
      <c r="AF1970" t="str">
        <f t="shared" si="1767"/>
        <v/>
      </c>
      <c r="AI1970" s="21">
        <f t="shared" si="1724"/>
        <v>40112</v>
      </c>
      <c r="AJ1970" s="14">
        <f t="shared" si="1717"/>
        <v>29.095714999999998</v>
      </c>
      <c r="AK1970" s="22">
        <f t="shared" si="1725"/>
        <v>-9.8689446195083311E-3</v>
      </c>
      <c r="AL1970" s="14">
        <f t="shared" si="1757"/>
        <v>29.044648517879978</v>
      </c>
      <c r="AM1970" s="14">
        <f t="shared" si="1758"/>
        <v>0.62105758377980369</v>
      </c>
      <c r="AN1970" s="14">
        <f t="shared" si="1759"/>
        <v>8.2225035896392018E-2</v>
      </c>
      <c r="AO1970" s="14" t="str">
        <f t="shared" si="1760"/>
        <v/>
      </c>
      <c r="AP1970" s="14" t="str">
        <f t="shared" si="1761"/>
        <v/>
      </c>
      <c r="AQ1970" s="15" t="str">
        <f t="shared" si="1762"/>
        <v/>
      </c>
      <c r="AT1970" s="21">
        <f t="shared" si="1718"/>
        <v>40112</v>
      </c>
      <c r="AU1970" s="14">
        <f t="shared" si="1712"/>
        <v>29.095714999999998</v>
      </c>
      <c r="AV1970" s="22">
        <f t="shared" si="1713"/>
        <v>-9.8689446195083311E-3</v>
      </c>
      <c r="AW1970" s="14">
        <f>VLOOKUP(AT1970,DATA_FEEDS!$F$7:$H$2022,3,FALSE)</f>
        <v>29.831309999999998</v>
      </c>
      <c r="AX1970" s="14">
        <f t="shared" si="1748"/>
        <v>31.748221999999991</v>
      </c>
      <c r="AY1970" s="14">
        <f t="shared" si="1749"/>
        <v>-0.38433139370131808</v>
      </c>
      <c r="AZ1970" s="14" t="str">
        <f t="shared" si="1750"/>
        <v/>
      </c>
      <c r="BA1970" s="14" t="str">
        <f t="shared" si="1751"/>
        <v/>
      </c>
      <c r="BB1970" s="15" t="str">
        <f t="shared" si="1752"/>
        <v/>
      </c>
      <c r="BE1970" s="20">
        <f t="shared" si="1719"/>
        <v>40112</v>
      </c>
      <c r="BF1970">
        <f t="shared" si="1714"/>
        <v>29.095714999999998</v>
      </c>
      <c r="BG1970">
        <f t="shared" si="1715"/>
        <v>-9.8689446195083311E-3</v>
      </c>
      <c r="BH1970">
        <f>VLOOKUP(BE1970,DATA_FEEDS!$A$7:$B$2095,2,FALSE)</f>
        <v>34.799999999999997</v>
      </c>
      <c r="BI1970">
        <f t="shared" si="1755"/>
        <v>36.769230769230766</v>
      </c>
      <c r="BJ1970">
        <f t="shared" si="1756"/>
        <v>-0.35620721594500826</v>
      </c>
      <c r="BK1970" t="str">
        <f t="shared" si="1746"/>
        <v/>
      </c>
      <c r="BL1970" s="14" t="str">
        <f t="shared" si="1747"/>
        <v/>
      </c>
      <c r="BM1970" s="15" t="str">
        <f t="shared" si="1753"/>
        <v/>
      </c>
      <c r="BP1970" s="20">
        <f t="shared" si="1720"/>
        <v>40112</v>
      </c>
      <c r="BQ1970">
        <f t="shared" si="1763"/>
        <v>29.095714999999998</v>
      </c>
      <c r="BR1970">
        <f t="shared" si="1764"/>
        <v>-9.8689446195083311E-3</v>
      </c>
      <c r="BS1970">
        <f t="shared" si="1726"/>
        <v>0</v>
      </c>
      <c r="BT1970">
        <f t="shared" si="1727"/>
        <v>0</v>
      </c>
      <c r="BU1970">
        <f t="shared" si="1728"/>
        <v>0</v>
      </c>
      <c r="BV1970" t="str">
        <f t="shared" si="1729"/>
        <v/>
      </c>
      <c r="BW1970" s="14" t="str">
        <f t="shared" si="1754"/>
        <v/>
      </c>
      <c r="BX1970" s="15" t="str">
        <f t="shared" si="1721"/>
        <v/>
      </c>
      <c r="BY1970">
        <f t="shared" si="1730"/>
        <v>8.2225035896392018E-2</v>
      </c>
      <c r="BZ1970">
        <f t="shared" si="1731"/>
        <v>-0.38433139370131808</v>
      </c>
      <c r="CA1970">
        <f t="shared" si="1732"/>
        <v>-0.35620721594500826</v>
      </c>
    </row>
    <row r="1971" spans="1:79" x14ac:dyDescent="0.25">
      <c r="A1971" s="1">
        <v>40113</v>
      </c>
      <c r="B1971" s="2">
        <v>28.808571000000001</v>
      </c>
      <c r="C1971" s="2">
        <v>28.195715</v>
      </c>
      <c r="D1971">
        <f t="shared" si="1722"/>
        <v>28.808571000000001</v>
      </c>
      <c r="E1971" s="2">
        <f t="shared" si="1722"/>
        <v>28.195715</v>
      </c>
      <c r="F1971" s="4">
        <f t="shared" si="1733"/>
        <v>-9.8689446195083311E-3</v>
      </c>
      <c r="G1971" s="4">
        <f t="shared" si="1745"/>
        <v>-1.0775832050801045E-2</v>
      </c>
      <c r="H1971" s="4">
        <f t="shared" si="1766"/>
        <v>6.0387927792403158E-2</v>
      </c>
      <c r="I1971" s="5">
        <f t="shared" si="1723"/>
        <v>-0.61285600000000073</v>
      </c>
      <c r="J1971">
        <f t="shared" si="1716"/>
        <v>1</v>
      </c>
      <c r="K1971">
        <f t="shared" si="1734"/>
        <v>28.968857000000003</v>
      </c>
      <c r="L1971">
        <f t="shared" si="1765"/>
        <v>27.502785699999997</v>
      </c>
      <c r="M1971">
        <f t="shared" si="1735"/>
        <v>1</v>
      </c>
      <c r="R1971" s="13">
        <f t="shared" si="1736"/>
        <v>1.4660713000000065</v>
      </c>
      <c r="S1971" s="14" t="str">
        <f t="shared" si="1743"/>
        <v/>
      </c>
      <c r="T1971" s="14">
        <f t="shared" si="1738"/>
        <v>0</v>
      </c>
      <c r="U1971" s="15" t="str">
        <f t="shared" si="1739"/>
        <v/>
      </c>
      <c r="V1971" t="str">
        <f t="shared" si="1740"/>
        <v/>
      </c>
      <c r="Y1971" s="13">
        <f t="shared" si="1741"/>
        <v>-0.98689446195083308</v>
      </c>
      <c r="Z1971">
        <f t="shared" si="1737"/>
        <v>-0.98689446195083308</v>
      </c>
      <c r="AB1971" s="14">
        <f t="shared" si="1744"/>
        <v>-6.1241704769042586</v>
      </c>
      <c r="AC1971">
        <f t="shared" si="1742"/>
        <v>-6.1241704769042586</v>
      </c>
      <c r="AE1971" s="15">
        <f>IF(ISNUMBER(M1971),M1971*$P$1*(E2000-D1971)/D1971,"")</f>
        <v>-5.8464683999772209</v>
      </c>
      <c r="AF1971">
        <f t="shared" si="1767"/>
        <v>-5.8464683999772209</v>
      </c>
      <c r="AI1971" s="21">
        <f t="shared" si="1724"/>
        <v>40113</v>
      </c>
      <c r="AJ1971" s="14">
        <f t="shared" si="1717"/>
        <v>28.808571000000001</v>
      </c>
      <c r="AK1971" s="22">
        <f t="shared" si="1725"/>
        <v>-1.9587399874849806E-2</v>
      </c>
      <c r="AL1971" s="14">
        <f t="shared" si="1757"/>
        <v>29.275130297881333</v>
      </c>
      <c r="AM1971" s="14">
        <f t="shared" si="1758"/>
        <v>0.60009124218840992</v>
      </c>
      <c r="AN1971" s="14">
        <f t="shared" si="1759"/>
        <v>-0.77748059808352799</v>
      </c>
      <c r="AO1971" s="14" t="str">
        <f t="shared" si="1760"/>
        <v/>
      </c>
      <c r="AP1971" s="14" t="str">
        <f t="shared" si="1761"/>
        <v/>
      </c>
      <c r="AQ1971" s="15" t="str">
        <f t="shared" si="1762"/>
        <v/>
      </c>
      <c r="AT1971" s="21">
        <f t="shared" si="1718"/>
        <v>40113</v>
      </c>
      <c r="AU1971" s="14">
        <f t="shared" si="1712"/>
        <v>28.808571000000001</v>
      </c>
      <c r="AV1971" s="22">
        <f t="shared" si="1713"/>
        <v>-1.9587399874849806E-2</v>
      </c>
      <c r="AW1971" s="14">
        <f>VLOOKUP(AT1971,DATA_FEEDS!$F$7:$H$2022,3,FALSE)</f>
        <v>30.573810000000002</v>
      </c>
      <c r="AX1971" s="14">
        <f t="shared" si="1748"/>
        <v>31.169239999999995</v>
      </c>
      <c r="AY1971" s="14">
        <f t="shared" si="1749"/>
        <v>-0.12487397601566604</v>
      </c>
      <c r="AZ1971" s="14" t="str">
        <f t="shared" si="1750"/>
        <v/>
      </c>
      <c r="BA1971" s="14" t="str">
        <f t="shared" si="1751"/>
        <v/>
      </c>
      <c r="BB1971" s="15" t="str">
        <f t="shared" si="1752"/>
        <v/>
      </c>
      <c r="BE1971" s="20">
        <f t="shared" si="1719"/>
        <v>40113</v>
      </c>
      <c r="BF1971">
        <f t="shared" si="1714"/>
        <v>28.808571000000001</v>
      </c>
      <c r="BG1971">
        <f t="shared" si="1715"/>
        <v>-1.9587399874849806E-2</v>
      </c>
      <c r="BH1971">
        <f>VLOOKUP(BE1971,DATA_FEEDS!$A$7:$B$2095,2,FALSE)</f>
        <v>26.6</v>
      </c>
      <c r="BI1971">
        <f t="shared" si="1755"/>
        <v>36.753846153846155</v>
      </c>
      <c r="BJ1971">
        <f t="shared" si="1756"/>
        <v>-2.2075475521252104</v>
      </c>
      <c r="BK1971">
        <f t="shared" si="1746"/>
        <v>-100</v>
      </c>
      <c r="BL1971" s="14">
        <f t="shared" si="1747"/>
        <v>1.9587399874849805</v>
      </c>
      <c r="BM1971" s="15" t="str">
        <f t="shared" si="1753"/>
        <v/>
      </c>
      <c r="BP1971" s="20">
        <f t="shared" si="1720"/>
        <v>40113</v>
      </c>
      <c r="BQ1971">
        <f t="shared" si="1763"/>
        <v>28.808571000000001</v>
      </c>
      <c r="BR1971">
        <f t="shared" si="1764"/>
        <v>-1.9587399874849806E-2</v>
      </c>
      <c r="BS1971">
        <f t="shared" si="1726"/>
        <v>0</v>
      </c>
      <c r="BT1971">
        <f t="shared" si="1727"/>
        <v>0</v>
      </c>
      <c r="BU1971">
        <f t="shared" si="1728"/>
        <v>-100</v>
      </c>
      <c r="BV1971">
        <f t="shared" si="1729"/>
        <v>-100</v>
      </c>
      <c r="BW1971" s="14">
        <f t="shared" si="1754"/>
        <v>1.9587399874849805</v>
      </c>
      <c r="BX1971" s="15" t="str">
        <f t="shared" si="1721"/>
        <v/>
      </c>
      <c r="BY1971">
        <f t="shared" si="1730"/>
        <v>-0.77748059808352799</v>
      </c>
      <c r="BZ1971">
        <f t="shared" si="1731"/>
        <v>-0.12487397601566604</v>
      </c>
      <c r="CA1971">
        <f t="shared" si="1732"/>
        <v>-2.2075475521252104</v>
      </c>
    </row>
    <row r="1972" spans="1:79" x14ac:dyDescent="0.25">
      <c r="A1972" s="1">
        <v>40114</v>
      </c>
      <c r="B1972" s="2">
        <v>28.244285999999999</v>
      </c>
      <c r="C1972" s="2">
        <v>27.485714000000002</v>
      </c>
      <c r="D1972">
        <f t="shared" si="1722"/>
        <v>28.244285999999999</v>
      </c>
      <c r="E1972" s="2">
        <f t="shared" si="1722"/>
        <v>27.485714000000002</v>
      </c>
      <c r="F1972" s="4">
        <f t="shared" si="1733"/>
        <v>-1.9587399874849806E-2</v>
      </c>
      <c r="G1972" s="4">
        <f t="shared" si="1745"/>
        <v>-6.0087938740048523E-2</v>
      </c>
      <c r="H1972" s="4">
        <f t="shared" si="1766"/>
        <v>3.8036153839268852E-2</v>
      </c>
      <c r="I1972" s="5">
        <f t="shared" si="1723"/>
        <v>-0.75857199999999736</v>
      </c>
      <c r="J1972">
        <f t="shared" si="1716"/>
        <v>1</v>
      </c>
      <c r="K1972">
        <f t="shared" si="1734"/>
        <v>28.611142600000001</v>
      </c>
      <c r="L1972">
        <f t="shared" si="1765"/>
        <v>27.553142849999993</v>
      </c>
      <c r="M1972">
        <f t="shared" si="1735"/>
        <v>1</v>
      </c>
      <c r="R1972" s="13">
        <f t="shared" si="1736"/>
        <v>1.0579997500000076</v>
      </c>
      <c r="S1972" s="14" t="str">
        <f t="shared" si="1743"/>
        <v/>
      </c>
      <c r="T1972" s="14">
        <f t="shared" si="1738"/>
        <v>0</v>
      </c>
      <c r="U1972" s="15" t="str">
        <f t="shared" si="1739"/>
        <v/>
      </c>
      <c r="V1972" t="str">
        <f t="shared" si="1740"/>
        <v/>
      </c>
      <c r="Y1972" s="13">
        <f t="shared" si="1741"/>
        <v>-1.9587399874849805</v>
      </c>
      <c r="Z1972">
        <f t="shared" si="1737"/>
        <v>-1.9587399874849805</v>
      </c>
      <c r="AB1972" s="14">
        <f t="shared" si="1744"/>
        <v>-4.5318936368226783</v>
      </c>
      <c r="AC1972">
        <f t="shared" si="1742"/>
        <v>-4.5318936368226783</v>
      </c>
      <c r="AE1972" s="15">
        <f>IF(ISNUMBER(M1972),M1972*$P$1*(E2001-D1972)/D1972,"")</f>
        <v>4.5520711693686787E-2</v>
      </c>
      <c r="AF1972" t="str">
        <f t="shared" si="1767"/>
        <v/>
      </c>
      <c r="AI1972" s="21">
        <f t="shared" si="1724"/>
        <v>40114</v>
      </c>
      <c r="AJ1972" s="14">
        <f t="shared" si="1717"/>
        <v>28.244285999999999</v>
      </c>
      <c r="AK1972" s="22">
        <f t="shared" si="1725"/>
        <v>-1.3706949433949163E-2</v>
      </c>
      <c r="AL1972" s="14">
        <f t="shared" si="1757"/>
        <v>29.387064185085364</v>
      </c>
      <c r="AM1972" s="14">
        <f t="shared" si="1758"/>
        <v>0.58100502088668526</v>
      </c>
      <c r="AN1972" s="14">
        <f t="shared" si="1759"/>
        <v>-1.9668989836634203</v>
      </c>
      <c r="AO1972" s="14">
        <f t="shared" si="1760"/>
        <v>100</v>
      </c>
      <c r="AP1972" s="14">
        <f t="shared" si="1761"/>
        <v>-1.3706949433949163</v>
      </c>
      <c r="AQ1972" s="15">
        <f t="shared" si="1762"/>
        <v>-1.3706949433949163</v>
      </c>
      <c r="AT1972" s="21">
        <f t="shared" si="1718"/>
        <v>40114</v>
      </c>
      <c r="AU1972" s="14">
        <f t="shared" si="1712"/>
        <v>28.244285999999999</v>
      </c>
      <c r="AV1972" s="22">
        <f t="shared" si="1713"/>
        <v>-1.3706949433949163E-2</v>
      </c>
      <c r="AW1972" s="14">
        <f>VLOOKUP(AT1972,DATA_FEEDS!$F$7:$H$2022,3,FALSE)</f>
        <v>33.696309999999997</v>
      </c>
      <c r="AX1972" s="14">
        <f t="shared" si="1748"/>
        <v>30.979158000000002</v>
      </c>
      <c r="AY1972" s="14">
        <f t="shared" si="1749"/>
        <v>0.60530683721836709</v>
      </c>
      <c r="AZ1972" s="14" t="str">
        <f t="shared" si="1750"/>
        <v/>
      </c>
      <c r="BA1972" s="14" t="str">
        <f t="shared" si="1751"/>
        <v/>
      </c>
      <c r="BB1972" s="15" t="str">
        <f t="shared" si="1752"/>
        <v/>
      </c>
      <c r="BE1972" s="20">
        <f t="shared" si="1719"/>
        <v>40114</v>
      </c>
      <c r="BF1972">
        <f t="shared" si="1714"/>
        <v>28.244285999999999</v>
      </c>
      <c r="BG1972">
        <f t="shared" si="1715"/>
        <v>-1.3706949433949163E-2</v>
      </c>
      <c r="BH1972">
        <f>VLOOKUP(BE1972,DATA_FEEDS!$A$7:$B$2095,2,FALSE)</f>
        <v>22.6</v>
      </c>
      <c r="BI1972">
        <f t="shared" si="1755"/>
        <v>35.938461538461539</v>
      </c>
      <c r="BJ1972">
        <f t="shared" si="1756"/>
        <v>-2.4325696725135146</v>
      </c>
      <c r="BK1972">
        <f t="shared" si="1746"/>
        <v>-100</v>
      </c>
      <c r="BL1972" s="14">
        <f t="shared" si="1747"/>
        <v>1.3706949433949163</v>
      </c>
      <c r="BM1972" s="15" t="str">
        <f t="shared" si="1753"/>
        <v/>
      </c>
      <c r="BP1972" s="20">
        <f t="shared" si="1720"/>
        <v>40114</v>
      </c>
      <c r="BQ1972">
        <f t="shared" si="1763"/>
        <v>28.244285999999999</v>
      </c>
      <c r="BR1972">
        <f t="shared" si="1764"/>
        <v>-1.3706949433949163E-2</v>
      </c>
      <c r="BS1972">
        <f t="shared" si="1726"/>
        <v>100</v>
      </c>
      <c r="BT1972">
        <f t="shared" si="1727"/>
        <v>0</v>
      </c>
      <c r="BU1972">
        <f t="shared" si="1728"/>
        <v>-100</v>
      </c>
      <c r="BV1972" t="str">
        <f t="shared" si="1729"/>
        <v/>
      </c>
      <c r="BW1972" s="14" t="str">
        <f t="shared" si="1754"/>
        <v/>
      </c>
      <c r="BX1972" s="15" t="str">
        <f t="shared" si="1721"/>
        <v/>
      </c>
      <c r="BY1972">
        <f t="shared" si="1730"/>
        <v>-1.9668989836634203</v>
      </c>
      <c r="BZ1972">
        <f t="shared" si="1731"/>
        <v>0.60530683721836709</v>
      </c>
      <c r="CA1972">
        <f t="shared" si="1732"/>
        <v>-2.4325696725135146</v>
      </c>
    </row>
    <row r="1973" spans="1:79" x14ac:dyDescent="0.25">
      <c r="A1973" s="1">
        <v>40115</v>
      </c>
      <c r="B1973" s="2">
        <v>27.857143000000001</v>
      </c>
      <c r="C1973" s="2">
        <v>28.049999</v>
      </c>
      <c r="D1973">
        <f t="shared" si="1722"/>
        <v>27.857143000000001</v>
      </c>
      <c r="E1973" s="2">
        <f t="shared" si="1722"/>
        <v>28.049999</v>
      </c>
      <c r="F1973" s="4">
        <f t="shared" si="1733"/>
        <v>-1.3706949433949163E-2</v>
      </c>
      <c r="G1973" s="4">
        <f t="shared" si="1745"/>
        <v>-4.545457020373915E-2</v>
      </c>
      <c r="H1973" s="4">
        <f t="shared" si="1766"/>
        <v>8.2354860066753258E-2</v>
      </c>
      <c r="I1973" s="5">
        <f t="shared" si="1723"/>
        <v>0.19285599999999903</v>
      </c>
      <c r="J1973">
        <f t="shared" si="1716"/>
        <v>1</v>
      </c>
      <c r="K1973">
        <f t="shared" si="1734"/>
        <v>28.3582854</v>
      </c>
      <c r="L1973">
        <f t="shared" si="1765"/>
        <v>27.663785650000001</v>
      </c>
      <c r="M1973" t="str">
        <f t="shared" si="1735"/>
        <v/>
      </c>
      <c r="R1973" s="13">
        <f t="shared" si="1736"/>
        <v>0.69449974999999853</v>
      </c>
      <c r="S1973" s="14" t="str">
        <f t="shared" si="1743"/>
        <v/>
      </c>
      <c r="T1973" s="14">
        <f t="shared" si="1738"/>
        <v>0</v>
      </c>
      <c r="U1973" s="15" t="str">
        <f t="shared" si="1739"/>
        <v/>
      </c>
      <c r="V1973" t="str">
        <f t="shared" si="1740"/>
        <v/>
      </c>
      <c r="Y1973" s="13" t="str">
        <f t="shared" si="1741"/>
        <v/>
      </c>
      <c r="Z1973" t="str">
        <f t="shared" si="1737"/>
        <v/>
      </c>
      <c r="AB1973" s="14" t="str">
        <f t="shared" si="1744"/>
        <v/>
      </c>
      <c r="AC1973" t="str">
        <f t="shared" si="1742"/>
        <v/>
      </c>
      <c r="AE1973" s="15" t="str">
        <f>IF(ISNUMBER(M1973),M1973*$P$1*(E2002-D1973)/D1973,"")</f>
        <v/>
      </c>
      <c r="AF1973" t="str">
        <f t="shared" si="1767"/>
        <v/>
      </c>
      <c r="AI1973" s="21">
        <f t="shared" si="1724"/>
        <v>40115</v>
      </c>
      <c r="AJ1973" s="14">
        <f t="shared" si="1717"/>
        <v>27.857143000000001</v>
      </c>
      <c r="AK1973" s="22">
        <f t="shared" si="1725"/>
        <v>5.4359127926363535E-3</v>
      </c>
      <c r="AL1973" s="14">
        <f t="shared" si="1757"/>
        <v>29.267004307239404</v>
      </c>
      <c r="AM1973" s="14">
        <f t="shared" si="1758"/>
        <v>0.64851831613222977</v>
      </c>
      <c r="AN1973" s="14">
        <f t="shared" si="1759"/>
        <v>-2.1739729968581782</v>
      </c>
      <c r="AO1973" s="14">
        <f t="shared" si="1760"/>
        <v>100</v>
      </c>
      <c r="AP1973" s="14">
        <f t="shared" si="1761"/>
        <v>0.54359127926363537</v>
      </c>
      <c r="AQ1973" s="15" t="str">
        <f t="shared" si="1762"/>
        <v/>
      </c>
      <c r="AT1973" s="21">
        <f t="shared" si="1718"/>
        <v>40115</v>
      </c>
      <c r="AU1973" s="14">
        <f t="shared" si="1712"/>
        <v>27.857143000000001</v>
      </c>
      <c r="AV1973" s="22">
        <f t="shared" si="1713"/>
        <v>5.4359127926363535E-3</v>
      </c>
      <c r="AW1973" s="14">
        <f>VLOOKUP(AT1973,DATA_FEEDS!$F$7:$H$2022,3,FALSE)</f>
        <v>32.121130000000001</v>
      </c>
      <c r="AX1973" s="14">
        <f t="shared" si="1748"/>
        <v>30.624758000000003</v>
      </c>
      <c r="AY1973" s="14">
        <f t="shared" si="1749"/>
        <v>0.3465809129832218</v>
      </c>
      <c r="AZ1973" s="14" t="str">
        <f t="shared" si="1750"/>
        <v/>
      </c>
      <c r="BA1973" s="14" t="str">
        <f t="shared" si="1751"/>
        <v/>
      </c>
      <c r="BB1973" s="15" t="str">
        <f t="shared" si="1752"/>
        <v/>
      </c>
      <c r="BE1973" s="20">
        <f t="shared" si="1719"/>
        <v>40115</v>
      </c>
      <c r="BF1973">
        <f t="shared" si="1714"/>
        <v>27.857143000000001</v>
      </c>
      <c r="BG1973">
        <f t="shared" si="1715"/>
        <v>5.4359127926363535E-3</v>
      </c>
      <c r="BH1973">
        <f>VLOOKUP(BE1973,DATA_FEEDS!$A$7:$B$2095,2,FALSE)</f>
        <v>25.5</v>
      </c>
      <c r="BI1973">
        <f t="shared" si="1755"/>
        <v>35.500000000000007</v>
      </c>
      <c r="BJ1973">
        <f t="shared" si="1756"/>
        <v>-1.4845070176951305</v>
      </c>
      <c r="BK1973">
        <f t="shared" si="1746"/>
        <v>-100</v>
      </c>
      <c r="BL1973" s="14">
        <f t="shared" si="1747"/>
        <v>-0.54359127926363537</v>
      </c>
      <c r="BM1973" s="15">
        <f t="shared" si="1753"/>
        <v>-0.54359127926363537</v>
      </c>
      <c r="BP1973" s="20">
        <f t="shared" si="1720"/>
        <v>40115</v>
      </c>
      <c r="BQ1973">
        <f t="shared" si="1763"/>
        <v>27.857143000000001</v>
      </c>
      <c r="BR1973">
        <f t="shared" si="1764"/>
        <v>5.4359127926363535E-3</v>
      </c>
      <c r="BS1973">
        <f t="shared" si="1726"/>
        <v>100</v>
      </c>
      <c r="BT1973">
        <f t="shared" si="1727"/>
        <v>0</v>
      </c>
      <c r="BU1973">
        <f t="shared" si="1728"/>
        <v>-100</v>
      </c>
      <c r="BV1973" t="str">
        <f t="shared" si="1729"/>
        <v/>
      </c>
      <c r="BW1973" s="14" t="str">
        <f t="shared" si="1754"/>
        <v/>
      </c>
      <c r="BX1973" s="15" t="str">
        <f t="shared" si="1721"/>
        <v/>
      </c>
      <c r="BY1973">
        <f t="shared" si="1730"/>
        <v>-2.1739729968581782</v>
      </c>
      <c r="BZ1973">
        <f t="shared" si="1731"/>
        <v>0.3465809129832218</v>
      </c>
      <c r="CA1973">
        <f t="shared" si="1732"/>
        <v>-1.4845070176951305</v>
      </c>
    </row>
    <row r="1974" spans="1:79" x14ac:dyDescent="0.25">
      <c r="A1974" s="1">
        <v>40116</v>
      </c>
      <c r="B1974" s="2">
        <v>28.008572000000001</v>
      </c>
      <c r="C1974" s="2">
        <v>26.928571999999999</v>
      </c>
      <c r="D1974">
        <f t="shared" si="1722"/>
        <v>28.008572000000001</v>
      </c>
      <c r="E1974" s="2">
        <f t="shared" si="1722"/>
        <v>26.928571999999999</v>
      </c>
      <c r="F1974" s="4">
        <f t="shared" si="1733"/>
        <v>5.4359127926363535E-3</v>
      </c>
      <c r="G1974" s="4">
        <f t="shared" si="1745"/>
        <v>-7.4483235761692038E-2</v>
      </c>
      <c r="H1974" s="4">
        <f t="shared" si="1766"/>
        <v>1.2352330827067579E-2</v>
      </c>
      <c r="I1974" s="5">
        <f t="shared" si="1723"/>
        <v>-1.0800000000000018</v>
      </c>
      <c r="J1974">
        <f t="shared" si="1716"/>
        <v>1</v>
      </c>
      <c r="K1974">
        <f t="shared" si="1734"/>
        <v>27.917142800000001</v>
      </c>
      <c r="L1974">
        <f t="shared" si="1765"/>
        <v>27.689499949999998</v>
      </c>
      <c r="M1974" t="str">
        <f t="shared" si="1735"/>
        <v/>
      </c>
      <c r="R1974" s="13">
        <f t="shared" si="1736"/>
        <v>0.22764285000000228</v>
      </c>
      <c r="S1974" s="14" t="str">
        <f t="shared" si="1743"/>
        <v/>
      </c>
      <c r="T1974" s="14">
        <f t="shared" si="1738"/>
        <v>0</v>
      </c>
      <c r="U1974" s="15" t="str">
        <f t="shared" si="1739"/>
        <v/>
      </c>
      <c r="V1974" t="str">
        <f t="shared" si="1740"/>
        <v/>
      </c>
      <c r="Y1974" s="13" t="str">
        <f t="shared" si="1741"/>
        <v/>
      </c>
      <c r="Z1974" t="str">
        <f t="shared" si="1737"/>
        <v/>
      </c>
      <c r="AB1974" s="14" t="str">
        <f t="shared" si="1744"/>
        <v/>
      </c>
      <c r="AC1974" t="str">
        <f t="shared" si="1742"/>
        <v/>
      </c>
      <c r="AE1974" s="15" t="str">
        <f>IF(ISNUMBER(M1974),M1974*$P$1*(E2003-D1974)/D1974,"")</f>
        <v/>
      </c>
      <c r="AF1974" t="str">
        <f t="shared" si="1767"/>
        <v/>
      </c>
      <c r="AI1974" s="21">
        <f t="shared" si="1724"/>
        <v>40116</v>
      </c>
      <c r="AJ1974" s="14">
        <f t="shared" si="1717"/>
        <v>28.008572000000001</v>
      </c>
      <c r="AK1974" s="22">
        <f t="shared" si="1725"/>
        <v>-3.192901087567053E-2</v>
      </c>
      <c r="AL1974" s="14">
        <f t="shared" si="1757"/>
        <v>29.034980282122888</v>
      </c>
      <c r="AM1974" s="14">
        <f t="shared" si="1758"/>
        <v>0.74601855278250517</v>
      </c>
      <c r="AN1974" s="14">
        <f t="shared" si="1759"/>
        <v>-1.375848198807633</v>
      </c>
      <c r="AO1974" s="14" t="str">
        <f t="shared" si="1760"/>
        <v/>
      </c>
      <c r="AP1974" s="14" t="str">
        <f t="shared" si="1761"/>
        <v/>
      </c>
      <c r="AQ1974" s="15" t="str">
        <f t="shared" si="1762"/>
        <v/>
      </c>
      <c r="AT1974" s="21">
        <f t="shared" si="1718"/>
        <v>40116</v>
      </c>
      <c r="AU1974" s="14">
        <f t="shared" si="1712"/>
        <v>28.008572000000001</v>
      </c>
      <c r="AV1974" s="22">
        <f t="shared" si="1713"/>
        <v>-3.192901087567053E-2</v>
      </c>
      <c r="AW1974" s="14">
        <f>VLOOKUP(AT1974,DATA_FEEDS!$F$7:$H$2022,3,FALSE)</f>
        <v>35.494</v>
      </c>
      <c r="AX1974" s="14">
        <f t="shared" si="1748"/>
        <v>30.540094999999997</v>
      </c>
      <c r="AY1974" s="14">
        <f t="shared" si="1749"/>
        <v>1.2305585241635728</v>
      </c>
      <c r="AZ1974" s="14" t="str">
        <f t="shared" si="1750"/>
        <v/>
      </c>
      <c r="BA1974" s="14" t="str">
        <f t="shared" si="1751"/>
        <v/>
      </c>
      <c r="BB1974" s="15" t="str">
        <f t="shared" si="1752"/>
        <v/>
      </c>
      <c r="BE1974" s="20">
        <f t="shared" si="1719"/>
        <v>40116</v>
      </c>
      <c r="BF1974">
        <f t="shared" si="1714"/>
        <v>28.008572000000001</v>
      </c>
      <c r="BG1974">
        <f t="shared" si="1715"/>
        <v>-3.192901087567053E-2</v>
      </c>
      <c r="BH1974">
        <f>VLOOKUP(BE1974,DATA_FEEDS!$A$7:$B$2095,2,FALSE)</f>
        <v>29.2</v>
      </c>
      <c r="BI1974">
        <f t="shared" si="1755"/>
        <v>35.346153846153847</v>
      </c>
      <c r="BJ1974">
        <f t="shared" si="1756"/>
        <v>-0.84103607293972971</v>
      </c>
      <c r="BK1974" t="str">
        <f t="shared" si="1746"/>
        <v/>
      </c>
      <c r="BL1974" s="14" t="str">
        <f t="shared" si="1747"/>
        <v/>
      </c>
      <c r="BM1974" s="15" t="str">
        <f t="shared" si="1753"/>
        <v/>
      </c>
      <c r="BP1974" s="20">
        <f t="shared" si="1720"/>
        <v>40116</v>
      </c>
      <c r="BQ1974">
        <f t="shared" si="1763"/>
        <v>28.008572000000001</v>
      </c>
      <c r="BR1974">
        <f t="shared" si="1764"/>
        <v>-3.192901087567053E-2</v>
      </c>
      <c r="BS1974">
        <f t="shared" si="1726"/>
        <v>0</v>
      </c>
      <c r="BT1974">
        <f t="shared" si="1727"/>
        <v>0</v>
      </c>
      <c r="BU1974">
        <f t="shared" si="1728"/>
        <v>0</v>
      </c>
      <c r="BV1974" t="str">
        <f t="shared" si="1729"/>
        <v/>
      </c>
      <c r="BW1974" s="14" t="str">
        <f t="shared" si="1754"/>
        <v/>
      </c>
      <c r="BX1974" s="15" t="str">
        <f t="shared" si="1721"/>
        <v/>
      </c>
      <c r="BY1974">
        <f t="shared" si="1730"/>
        <v>-1.375848198807633</v>
      </c>
      <c r="BZ1974">
        <f t="shared" si="1731"/>
        <v>1.2305585241635728</v>
      </c>
      <c r="CA1974">
        <f t="shared" si="1732"/>
        <v>-0.84103607293972971</v>
      </c>
    </row>
    <row r="1975" spans="1:79" x14ac:dyDescent="0.25">
      <c r="A1975" s="1">
        <v>40119</v>
      </c>
      <c r="B1975" s="2">
        <v>27.114286</v>
      </c>
      <c r="C1975" s="2">
        <v>27.044284999999999</v>
      </c>
      <c r="D1975">
        <f t="shared" si="1722"/>
        <v>27.114286</v>
      </c>
      <c r="E1975" s="2">
        <f t="shared" si="1722"/>
        <v>27.044284999999999</v>
      </c>
      <c r="F1975" s="4">
        <f t="shared" si="1733"/>
        <v>-3.192901087567053E-2</v>
      </c>
      <c r="G1975" s="4">
        <f t="shared" si="1745"/>
        <v>-6.1241704769042588E-2</v>
      </c>
      <c r="H1975" s="4">
        <f t="shared" si="1766"/>
        <v>8.3626025354212631E-3</v>
      </c>
      <c r="I1975" s="5">
        <f t="shared" si="1723"/>
        <v>-7.0001000000001312E-2</v>
      </c>
      <c r="J1975">
        <f t="shared" si="1716"/>
        <v>1</v>
      </c>
      <c r="K1975">
        <f t="shared" si="1734"/>
        <v>27.540856999999999</v>
      </c>
      <c r="L1975">
        <f t="shared" si="1765"/>
        <v>27.712999899999993</v>
      </c>
      <c r="M1975" t="str">
        <f t="shared" si="1735"/>
        <v/>
      </c>
      <c r="R1975" s="13">
        <f t="shared" si="1736"/>
        <v>-0.17214289999999366</v>
      </c>
      <c r="S1975" s="14">
        <f t="shared" si="1743"/>
        <v>-100</v>
      </c>
      <c r="T1975" s="14">
        <f t="shared" si="1738"/>
        <v>-100</v>
      </c>
      <c r="U1975" s="15">
        <f t="shared" si="1739"/>
        <v>3.1929010875670532</v>
      </c>
      <c r="V1975" t="str">
        <f t="shared" si="1740"/>
        <v/>
      </c>
      <c r="Y1975" s="13" t="str">
        <f t="shared" si="1741"/>
        <v/>
      </c>
      <c r="Z1975" t="str">
        <f t="shared" si="1737"/>
        <v/>
      </c>
      <c r="AB1975" s="14" t="str">
        <f t="shared" si="1744"/>
        <v/>
      </c>
      <c r="AC1975" t="str">
        <f t="shared" si="1742"/>
        <v/>
      </c>
      <c r="AE1975" s="15" t="str">
        <f>IF(ISNUMBER(M1975),M1975*$P$1*(E2004-D1975)/D1975,"")</f>
        <v/>
      </c>
      <c r="AF1975" t="str">
        <f t="shared" si="1767"/>
        <v/>
      </c>
      <c r="AI1975" s="21">
        <f t="shared" si="1724"/>
        <v>40119</v>
      </c>
      <c r="AJ1975" s="14">
        <f t="shared" si="1717"/>
        <v>27.114286</v>
      </c>
      <c r="AK1975" s="22">
        <f t="shared" si="1725"/>
        <v>-1.0273993569294079E-2</v>
      </c>
      <c r="AL1975" s="14">
        <f t="shared" si="1757"/>
        <v>29.011711953118265</v>
      </c>
      <c r="AM1975" s="14">
        <f t="shared" si="1758"/>
        <v>0.79185165974162586</v>
      </c>
      <c r="AN1975" s="14">
        <f t="shared" si="1759"/>
        <v>-2.396188641869335</v>
      </c>
      <c r="AO1975" s="14">
        <f t="shared" si="1760"/>
        <v>100</v>
      </c>
      <c r="AP1975" s="14">
        <f t="shared" si="1761"/>
        <v>-1.027399356929408</v>
      </c>
      <c r="AQ1975" s="15">
        <f t="shared" si="1762"/>
        <v>-1.027399356929408</v>
      </c>
      <c r="AT1975" s="21">
        <f t="shared" si="1718"/>
        <v>40119</v>
      </c>
      <c r="AU1975" s="14">
        <f t="shared" si="1712"/>
        <v>27.114286</v>
      </c>
      <c r="AV1975" s="22">
        <f t="shared" si="1713"/>
        <v>-1.0273993569294079E-2</v>
      </c>
      <c r="AW1975" s="14">
        <f>VLOOKUP(AT1975,DATA_FEEDS!$F$7:$H$2022,3,FALSE)</f>
        <v>33.457630000000002</v>
      </c>
      <c r="AX1975" s="14">
        <f t="shared" si="1748"/>
        <v>30.210226999999996</v>
      </c>
      <c r="AY1975" s="14">
        <f t="shared" si="1749"/>
        <v>0.83286314634317549</v>
      </c>
      <c r="AZ1975" s="14" t="str">
        <f t="shared" si="1750"/>
        <v/>
      </c>
      <c r="BA1975" s="14" t="str">
        <f t="shared" si="1751"/>
        <v/>
      </c>
      <c r="BB1975" s="15" t="str">
        <f t="shared" si="1752"/>
        <v/>
      </c>
      <c r="BE1975" s="20">
        <f t="shared" si="1719"/>
        <v>40119</v>
      </c>
      <c r="BF1975">
        <f t="shared" si="1714"/>
        <v>27.114286</v>
      </c>
      <c r="BG1975">
        <f t="shared" si="1715"/>
        <v>-1.0273993569294079E-2</v>
      </c>
      <c r="BH1975">
        <f>VLOOKUP(BE1975,DATA_FEEDS!$A$7:$B$2095,2,FALSE)</f>
        <v>32.200000000000003</v>
      </c>
      <c r="BI1975">
        <f t="shared" si="1755"/>
        <v>35.107692307692311</v>
      </c>
      <c r="BJ1975">
        <f t="shared" si="1756"/>
        <v>-0.38471318324572223</v>
      </c>
      <c r="BK1975" t="str">
        <f t="shared" si="1746"/>
        <v/>
      </c>
      <c r="BL1975" s="14" t="str">
        <f t="shared" si="1747"/>
        <v/>
      </c>
      <c r="BM1975" s="15" t="str">
        <f t="shared" si="1753"/>
        <v/>
      </c>
      <c r="BP1975" s="20">
        <f t="shared" si="1720"/>
        <v>40119</v>
      </c>
      <c r="BQ1975">
        <f t="shared" si="1763"/>
        <v>27.114286</v>
      </c>
      <c r="BR1975">
        <f t="shared" si="1764"/>
        <v>-1.0273993569294079E-2</v>
      </c>
      <c r="BS1975">
        <f t="shared" si="1726"/>
        <v>100</v>
      </c>
      <c r="BT1975">
        <f t="shared" si="1727"/>
        <v>0</v>
      </c>
      <c r="BU1975">
        <f t="shared" si="1728"/>
        <v>0</v>
      </c>
      <c r="BV1975">
        <f t="shared" si="1729"/>
        <v>100</v>
      </c>
      <c r="BW1975" s="14">
        <f t="shared" si="1754"/>
        <v>-1.027399356929408</v>
      </c>
      <c r="BX1975" s="15">
        <f t="shared" si="1721"/>
        <v>-1.027399356929408</v>
      </c>
      <c r="BY1975">
        <f t="shared" si="1730"/>
        <v>-2.396188641869335</v>
      </c>
      <c r="BZ1975">
        <f t="shared" si="1731"/>
        <v>0.83286314634317549</v>
      </c>
      <c r="CA1975">
        <f t="shared" si="1732"/>
        <v>-0.38471318324572223</v>
      </c>
    </row>
    <row r="1976" spans="1:79" x14ac:dyDescent="0.25">
      <c r="A1976" s="1">
        <v>40120</v>
      </c>
      <c r="B1976" s="2">
        <v>26.835713999999999</v>
      </c>
      <c r="C1976" s="2">
        <v>26.964285</v>
      </c>
      <c r="D1976">
        <f t="shared" si="1722"/>
        <v>26.835713999999999</v>
      </c>
      <c r="E1976" s="2">
        <f t="shared" si="1722"/>
        <v>26.964285</v>
      </c>
      <c r="F1976" s="4">
        <f t="shared" si="1733"/>
        <v>-1.0273993569294079E-2</v>
      </c>
      <c r="G1976" s="4">
        <f t="shared" si="1745"/>
        <v>-4.5318936368226787E-2</v>
      </c>
      <c r="H1976" s="4">
        <f t="shared" si="1766"/>
        <v>-5.3225599636896586E-3</v>
      </c>
      <c r="I1976" s="5">
        <f t="shared" si="1723"/>
        <v>0.12857100000000088</v>
      </c>
      <c r="J1976">
        <f t="shared" si="1716"/>
        <v>1</v>
      </c>
      <c r="K1976">
        <f t="shared" si="1734"/>
        <v>27.294571000000001</v>
      </c>
      <c r="L1976">
        <f t="shared" si="1765"/>
        <v>27.703999899999996</v>
      </c>
      <c r="M1976" t="str">
        <f t="shared" si="1735"/>
        <v/>
      </c>
      <c r="R1976" s="13">
        <f t="shared" si="1736"/>
        <v>-0.40942889999999466</v>
      </c>
      <c r="S1976" s="14" t="str">
        <f t="shared" si="1743"/>
        <v/>
      </c>
      <c r="T1976" s="14">
        <f t="shared" si="1738"/>
        <v>-100</v>
      </c>
      <c r="U1976" s="15">
        <f t="shared" si="1739"/>
        <v>1.027399356929408</v>
      </c>
      <c r="V1976" t="str">
        <f t="shared" si="1740"/>
        <v/>
      </c>
      <c r="Y1976" s="13" t="str">
        <f t="shared" si="1741"/>
        <v/>
      </c>
      <c r="Z1976" t="str">
        <f t="shared" si="1737"/>
        <v/>
      </c>
      <c r="AB1976" s="14" t="str">
        <f t="shared" si="1744"/>
        <v/>
      </c>
      <c r="AC1976" t="str">
        <f t="shared" si="1742"/>
        <v/>
      </c>
      <c r="AE1976" s="15" t="str">
        <f>IF(ISNUMBER(M1976),M1976*$P$1*(E2005-D1976)/D1976,"")</f>
        <v/>
      </c>
      <c r="AF1976" t="str">
        <f t="shared" si="1767"/>
        <v/>
      </c>
      <c r="AI1976" s="21">
        <f t="shared" si="1724"/>
        <v>40120</v>
      </c>
      <c r="AJ1976" s="14">
        <f t="shared" si="1717"/>
        <v>26.835713999999999</v>
      </c>
      <c r="AK1976" s="22">
        <f t="shared" si="1725"/>
        <v>1.5331397554766079E-2</v>
      </c>
      <c r="AL1976" s="14">
        <f t="shared" si="1757"/>
        <v>28.449501045284478</v>
      </c>
      <c r="AM1976" s="14">
        <f t="shared" si="1758"/>
        <v>0.92207486396244798</v>
      </c>
      <c r="AN1976" s="14">
        <f t="shared" si="1759"/>
        <v>-1.7501692198283383</v>
      </c>
      <c r="AO1976" s="14">
        <f t="shared" si="1760"/>
        <v>100</v>
      </c>
      <c r="AP1976" s="14">
        <f t="shared" si="1761"/>
        <v>1.533139755476608</v>
      </c>
      <c r="AQ1976" s="15" t="str">
        <f t="shared" si="1762"/>
        <v/>
      </c>
      <c r="AT1976" s="21">
        <f t="shared" si="1718"/>
        <v>40120</v>
      </c>
      <c r="AU1976" s="14">
        <f t="shared" si="1712"/>
        <v>26.835713999999999</v>
      </c>
      <c r="AV1976" s="22">
        <f t="shared" si="1713"/>
        <v>1.5331397554766079E-2</v>
      </c>
      <c r="AW1976" s="14">
        <f>VLOOKUP(AT1976,DATA_FEEDS!$F$7:$H$2022,3,FALSE)</f>
        <v>33.91319</v>
      </c>
      <c r="AX1976" s="14">
        <f t="shared" si="1748"/>
        <v>30.993207999999999</v>
      </c>
      <c r="AY1976" s="14">
        <f t="shared" si="1749"/>
        <v>0.85241788929624274</v>
      </c>
      <c r="AZ1976" s="14" t="str">
        <f t="shared" si="1750"/>
        <v/>
      </c>
      <c r="BA1976" s="14" t="str">
        <f t="shared" si="1751"/>
        <v/>
      </c>
      <c r="BB1976" s="15" t="str">
        <f t="shared" si="1752"/>
        <v/>
      </c>
      <c r="BE1976" s="20">
        <f t="shared" si="1719"/>
        <v>40120</v>
      </c>
      <c r="BF1976">
        <f t="shared" si="1714"/>
        <v>26.835713999999999</v>
      </c>
      <c r="BG1976">
        <f t="shared" si="1715"/>
        <v>1.5331397554766079E-2</v>
      </c>
      <c r="BH1976">
        <f>VLOOKUP(BE1976,DATA_FEEDS!$A$7:$B$2095,2,FALSE)</f>
        <v>29.3</v>
      </c>
      <c r="BI1976">
        <f t="shared" si="1755"/>
        <v>33.946153846153848</v>
      </c>
      <c r="BJ1976">
        <f t="shared" si="1756"/>
        <v>-0.66068706061378846</v>
      </c>
      <c r="BK1976" t="str">
        <f t="shared" si="1746"/>
        <v/>
      </c>
      <c r="BL1976" s="14" t="str">
        <f t="shared" si="1747"/>
        <v/>
      </c>
      <c r="BM1976" s="15" t="str">
        <f t="shared" si="1753"/>
        <v/>
      </c>
      <c r="BP1976" s="20">
        <f t="shared" si="1720"/>
        <v>40120</v>
      </c>
      <c r="BQ1976">
        <f t="shared" si="1763"/>
        <v>26.835713999999999</v>
      </c>
      <c r="BR1976">
        <f t="shared" si="1764"/>
        <v>1.5331397554766079E-2</v>
      </c>
      <c r="BS1976">
        <f t="shared" si="1726"/>
        <v>100</v>
      </c>
      <c r="BT1976">
        <f t="shared" si="1727"/>
        <v>0</v>
      </c>
      <c r="BU1976">
        <f t="shared" si="1728"/>
        <v>0</v>
      </c>
      <c r="BV1976">
        <f t="shared" si="1729"/>
        <v>100</v>
      </c>
      <c r="BW1976" s="14">
        <f t="shared" si="1754"/>
        <v>1.533139755476608</v>
      </c>
      <c r="BX1976" s="15" t="str">
        <f t="shared" si="1721"/>
        <v/>
      </c>
      <c r="BY1976">
        <f t="shared" si="1730"/>
        <v>-1.7501692198283383</v>
      </c>
      <c r="BZ1976">
        <f t="shared" si="1731"/>
        <v>0.85241788929624274</v>
      </c>
      <c r="CA1976">
        <f t="shared" si="1732"/>
        <v>-0.66068706061378846</v>
      </c>
    </row>
    <row r="1977" spans="1:79" x14ac:dyDescent="0.25">
      <c r="A1977" s="1">
        <v>40121</v>
      </c>
      <c r="B1977" s="2">
        <v>27.247143000000001</v>
      </c>
      <c r="C1977" s="2">
        <v>27.258572000000001</v>
      </c>
      <c r="D1977">
        <f t="shared" si="1722"/>
        <v>27.247143000000001</v>
      </c>
      <c r="E1977" s="2">
        <f t="shared" si="1722"/>
        <v>27.258572000000001</v>
      </c>
      <c r="F1977" s="4">
        <f t="shared" si="1733"/>
        <v>1.5331397554766079E-2</v>
      </c>
      <c r="G1977" s="4">
        <f t="shared" si="1745"/>
        <v>-2.148716399237351E-2</v>
      </c>
      <c r="H1977" s="4">
        <f t="shared" si="1766"/>
        <v>7.8675652582215589E-4</v>
      </c>
      <c r="I1977" s="5">
        <f t="shared" si="1723"/>
        <v>1.1428999999999689E-2</v>
      </c>
      <c r="J1977">
        <f t="shared" si="1716"/>
        <v>1</v>
      </c>
      <c r="K1977">
        <f t="shared" si="1734"/>
        <v>27.249142600000006</v>
      </c>
      <c r="L1977">
        <f t="shared" si="1765"/>
        <v>27.707999899999994</v>
      </c>
      <c r="M1977" t="str">
        <f t="shared" si="1735"/>
        <v/>
      </c>
      <c r="R1977" s="13">
        <f t="shared" si="1736"/>
        <v>-0.45885729999998759</v>
      </c>
      <c r="S1977" s="14" t="str">
        <f t="shared" si="1743"/>
        <v/>
      </c>
      <c r="T1977" s="14">
        <f t="shared" si="1738"/>
        <v>-100</v>
      </c>
      <c r="U1977" s="15">
        <f t="shared" si="1739"/>
        <v>-1.533139755476608</v>
      </c>
      <c r="V1977">
        <f t="shared" si="1740"/>
        <v>-1.533139755476608</v>
      </c>
      <c r="Y1977" s="13" t="str">
        <f t="shared" si="1741"/>
        <v/>
      </c>
      <c r="Z1977" t="str">
        <f t="shared" si="1737"/>
        <v/>
      </c>
      <c r="AB1977" s="14" t="str">
        <f t="shared" si="1744"/>
        <v/>
      </c>
      <c r="AC1977" t="str">
        <f t="shared" si="1742"/>
        <v/>
      </c>
      <c r="AE1977" s="15" t="str">
        <f>IF(ISNUMBER(M1977),M1977*$P$1*(E2006-D1977)/D1977,"")</f>
        <v/>
      </c>
      <c r="AF1977" t="str">
        <f t="shared" si="1767"/>
        <v/>
      </c>
      <c r="AI1977" s="21">
        <f t="shared" si="1724"/>
        <v>40121</v>
      </c>
      <c r="AJ1977" s="14">
        <f t="shared" si="1717"/>
        <v>27.247143000000001</v>
      </c>
      <c r="AK1977" s="22">
        <f t="shared" si="1725"/>
        <v>8.7558170777758352E-3</v>
      </c>
      <c r="AL1977" s="14">
        <f t="shared" si="1757"/>
        <v>27.828285438097055</v>
      </c>
      <c r="AM1977" s="14">
        <f t="shared" si="1758"/>
        <v>0.95020132991115092</v>
      </c>
      <c r="AN1977" s="14">
        <f t="shared" si="1759"/>
        <v>-0.6115992682849577</v>
      </c>
      <c r="AO1977" s="14" t="str">
        <f t="shared" si="1760"/>
        <v/>
      </c>
      <c r="AP1977" s="14" t="str">
        <f t="shared" si="1761"/>
        <v/>
      </c>
      <c r="AQ1977" s="15" t="str">
        <f t="shared" si="1762"/>
        <v/>
      </c>
      <c r="AT1977" s="21">
        <f t="shared" si="1718"/>
        <v>40121</v>
      </c>
      <c r="AU1977" s="14">
        <f t="shared" si="1712"/>
        <v>27.247143000000001</v>
      </c>
      <c r="AV1977" s="22">
        <f t="shared" si="1713"/>
        <v>8.7558170777758352E-3</v>
      </c>
      <c r="AW1977" s="14">
        <f>VLOOKUP(AT1977,DATA_FEEDS!$F$7:$H$2022,3,FALSE)</f>
        <v>31.84319</v>
      </c>
      <c r="AX1977" s="14">
        <f t="shared" si="1748"/>
        <v>31.573408000000001</v>
      </c>
      <c r="AY1977" s="14">
        <f t="shared" si="1749"/>
        <v>8.2535336808152143E-2</v>
      </c>
      <c r="AZ1977" s="14" t="str">
        <f t="shared" si="1750"/>
        <v/>
      </c>
      <c r="BA1977" s="14" t="str">
        <f t="shared" si="1751"/>
        <v/>
      </c>
      <c r="BB1977" s="15" t="str">
        <f t="shared" si="1752"/>
        <v/>
      </c>
      <c r="BE1977" s="20">
        <f t="shared" si="1719"/>
        <v>40121</v>
      </c>
      <c r="BF1977">
        <f t="shared" si="1714"/>
        <v>27.247143000000001</v>
      </c>
      <c r="BG1977">
        <f t="shared" si="1715"/>
        <v>8.7558170777758352E-3</v>
      </c>
      <c r="BH1977">
        <f>VLOOKUP(BE1977,DATA_FEEDS!$A$7:$B$2095,2,FALSE)</f>
        <v>23.5</v>
      </c>
      <c r="BI1977">
        <f t="shared" si="1755"/>
        <v>32.392307692307696</v>
      </c>
      <c r="BJ1977">
        <f t="shared" si="1756"/>
        <v>-1.3687003068805976</v>
      </c>
      <c r="BK1977">
        <f t="shared" si="1746"/>
        <v>-100</v>
      </c>
      <c r="BL1977" s="14">
        <f t="shared" si="1747"/>
        <v>-0.87558170777758348</v>
      </c>
      <c r="BM1977" s="15">
        <f t="shared" si="1753"/>
        <v>-0.87558170777758348</v>
      </c>
      <c r="BP1977" s="20">
        <f t="shared" si="1720"/>
        <v>40121</v>
      </c>
      <c r="BQ1977">
        <f t="shared" si="1763"/>
        <v>27.247143000000001</v>
      </c>
      <c r="BR1977">
        <f t="shared" si="1764"/>
        <v>8.7558170777758352E-3</v>
      </c>
      <c r="BS1977">
        <f t="shared" si="1726"/>
        <v>0</v>
      </c>
      <c r="BT1977">
        <f t="shared" si="1727"/>
        <v>0</v>
      </c>
      <c r="BU1977">
        <f t="shared" si="1728"/>
        <v>-100</v>
      </c>
      <c r="BV1977">
        <f t="shared" si="1729"/>
        <v>-100</v>
      </c>
      <c r="BW1977" s="14">
        <f t="shared" si="1754"/>
        <v>-0.87558170777758348</v>
      </c>
      <c r="BX1977" s="15">
        <f t="shared" si="1721"/>
        <v>-0.87558170777758348</v>
      </c>
      <c r="BY1977">
        <f t="shared" si="1730"/>
        <v>-0.6115992682849577</v>
      </c>
      <c r="BZ1977">
        <f t="shared" si="1731"/>
        <v>8.2535336808152143E-2</v>
      </c>
      <c r="CA1977">
        <f t="shared" si="1732"/>
        <v>-1.3687003068805976</v>
      </c>
    </row>
    <row r="1978" spans="1:79" x14ac:dyDescent="0.25">
      <c r="A1978" s="1">
        <v>40122</v>
      </c>
      <c r="B1978" s="2">
        <v>27.485714000000002</v>
      </c>
      <c r="C1978" s="2">
        <v>27.718571000000001</v>
      </c>
      <c r="D1978">
        <f t="shared" si="1722"/>
        <v>27.485714000000002</v>
      </c>
      <c r="E1978" s="2">
        <f t="shared" si="1722"/>
        <v>27.718571000000001</v>
      </c>
      <c r="F1978" s="4">
        <f t="shared" si="1733"/>
        <v>8.7558170777758352E-3</v>
      </c>
      <c r="G1978" s="4">
        <f t="shared" si="1745"/>
        <v>-1.0354008765602194E-2</v>
      </c>
      <c r="H1978" s="4">
        <f t="shared" si="1766"/>
        <v>2.6776732039760134E-2</v>
      </c>
      <c r="I1978" s="5">
        <f t="shared" si="1723"/>
        <v>0.2328569999999992</v>
      </c>
      <c r="J1978">
        <f t="shared" si="1716"/>
        <v>1</v>
      </c>
      <c r="K1978">
        <f t="shared" si="1734"/>
        <v>27.182857000000002</v>
      </c>
      <c r="L1978">
        <f t="shared" si="1765"/>
        <v>27.741999849999996</v>
      </c>
      <c r="M1978" t="str">
        <f t="shared" si="1735"/>
        <v/>
      </c>
      <c r="R1978" s="13">
        <f t="shared" si="1736"/>
        <v>-0.55914284999999353</v>
      </c>
      <c r="S1978" s="14" t="str">
        <f t="shared" si="1743"/>
        <v/>
      </c>
      <c r="T1978" s="14">
        <f t="shared" si="1738"/>
        <v>-100</v>
      </c>
      <c r="U1978" s="15">
        <f t="shared" si="1739"/>
        <v>-0.87558170777758348</v>
      </c>
      <c r="V1978">
        <f t="shared" si="1740"/>
        <v>-0.87558170777758348</v>
      </c>
      <c r="Y1978" s="13" t="str">
        <f t="shared" si="1741"/>
        <v/>
      </c>
      <c r="Z1978" t="str">
        <f t="shared" si="1737"/>
        <v/>
      </c>
      <c r="AB1978" s="14" t="str">
        <f t="shared" si="1744"/>
        <v/>
      </c>
      <c r="AC1978" t="str">
        <f t="shared" si="1742"/>
        <v/>
      </c>
      <c r="AE1978" s="15" t="str">
        <f>IF(ISNUMBER(M1978),M1978*$P$1*(E2007-D1978)/D1978,"")</f>
        <v/>
      </c>
      <c r="AF1978" t="str">
        <f t="shared" si="1767"/>
        <v/>
      </c>
      <c r="AI1978" s="21">
        <f t="shared" si="1724"/>
        <v>40122</v>
      </c>
      <c r="AJ1978" s="14">
        <f t="shared" si="1717"/>
        <v>27.485714000000002</v>
      </c>
      <c r="AK1978" s="22">
        <f t="shared" si="1725"/>
        <v>5.7175156519492798E-4</v>
      </c>
      <c r="AL1978" s="14">
        <f t="shared" si="1757"/>
        <v>27.347196355211054</v>
      </c>
      <c r="AM1978" s="14">
        <f t="shared" si="1758"/>
        <v>0.81576024155170912</v>
      </c>
      <c r="AN1978" s="14">
        <f t="shared" si="1759"/>
        <v>0.16980190714549243</v>
      </c>
      <c r="AO1978" s="14" t="str">
        <f t="shared" si="1760"/>
        <v/>
      </c>
      <c r="AP1978" s="14" t="str">
        <f t="shared" si="1761"/>
        <v/>
      </c>
      <c r="AQ1978" s="15" t="str">
        <f t="shared" si="1762"/>
        <v/>
      </c>
      <c r="AT1978" s="21">
        <f t="shared" si="1718"/>
        <v>40122</v>
      </c>
      <c r="AU1978" s="14">
        <f t="shared" si="1712"/>
        <v>27.485714000000002</v>
      </c>
      <c r="AV1978" s="22">
        <f t="shared" si="1713"/>
        <v>5.7175156519492798E-4</v>
      </c>
      <c r="AW1978" s="14">
        <f>VLOOKUP(AT1978,DATA_FEEDS!$F$7:$H$2022,3,FALSE)</f>
        <v>30.600809999999999</v>
      </c>
      <c r="AX1978" s="14">
        <f t="shared" si="1748"/>
        <v>31.827075999999998</v>
      </c>
      <c r="AY1978" s="14">
        <f t="shared" si="1749"/>
        <v>-0.44289972733757049</v>
      </c>
      <c r="AZ1978" s="14" t="str">
        <f t="shared" si="1750"/>
        <v/>
      </c>
      <c r="BA1978" s="14" t="str">
        <f t="shared" si="1751"/>
        <v/>
      </c>
      <c r="BB1978" s="15" t="str">
        <f t="shared" si="1752"/>
        <v/>
      </c>
      <c r="BE1978" s="20">
        <f t="shared" si="1719"/>
        <v>40122</v>
      </c>
      <c r="BF1978">
        <f t="shared" si="1714"/>
        <v>27.485714000000002</v>
      </c>
      <c r="BG1978">
        <f t="shared" si="1715"/>
        <v>5.7175156519492798E-4</v>
      </c>
      <c r="BH1978">
        <f>VLOOKUP(BE1978,DATA_FEEDS!$A$7:$B$2095,2,FALSE)</f>
        <v>24.3</v>
      </c>
      <c r="BI1978">
        <f t="shared" si="1755"/>
        <v>31.03846153846154</v>
      </c>
      <c r="BJ1978">
        <f t="shared" si="1756"/>
        <v>-1.0511596056680967</v>
      </c>
      <c r="BK1978" t="str">
        <f t="shared" si="1746"/>
        <v/>
      </c>
      <c r="BL1978" s="14" t="str">
        <f t="shared" si="1747"/>
        <v/>
      </c>
      <c r="BM1978" s="15" t="str">
        <f t="shared" si="1753"/>
        <v/>
      </c>
      <c r="BP1978" s="20">
        <f t="shared" si="1720"/>
        <v>40122</v>
      </c>
      <c r="BQ1978">
        <f t="shared" si="1763"/>
        <v>27.485714000000002</v>
      </c>
      <c r="BR1978">
        <f t="shared" si="1764"/>
        <v>5.7175156519492798E-4</v>
      </c>
      <c r="BS1978">
        <f t="shared" si="1726"/>
        <v>0</v>
      </c>
      <c r="BT1978">
        <f t="shared" si="1727"/>
        <v>0</v>
      </c>
      <c r="BU1978">
        <f t="shared" si="1728"/>
        <v>0</v>
      </c>
      <c r="BV1978" t="str">
        <f t="shared" si="1729"/>
        <v/>
      </c>
      <c r="BW1978" s="14" t="str">
        <f t="shared" si="1754"/>
        <v/>
      </c>
      <c r="BX1978" s="15" t="str">
        <f t="shared" si="1721"/>
        <v/>
      </c>
      <c r="BY1978">
        <f t="shared" si="1730"/>
        <v>0.16980190714549243</v>
      </c>
      <c r="BZ1978">
        <f t="shared" si="1731"/>
        <v>-0.44289972733757049</v>
      </c>
      <c r="CA1978">
        <f t="shared" si="1732"/>
        <v>-1.0511596056680967</v>
      </c>
    </row>
    <row r="1979" spans="1:79" x14ac:dyDescent="0.25">
      <c r="A1979" s="1">
        <v>40123</v>
      </c>
      <c r="B1979" s="2">
        <v>27.501429000000002</v>
      </c>
      <c r="C1979" s="2">
        <v>27.762857</v>
      </c>
      <c r="D1979">
        <f t="shared" si="1722"/>
        <v>27.501429000000002</v>
      </c>
      <c r="E1979" s="2">
        <f t="shared" si="1722"/>
        <v>27.762857</v>
      </c>
      <c r="F1979" s="4">
        <f t="shared" si="1733"/>
        <v>5.7175156519492798E-4</v>
      </c>
      <c r="G1979" s="4">
        <f t="shared" si="1745"/>
        <v>2.3919899642572202E-2</v>
      </c>
      <c r="H1979" s="4">
        <f t="shared" si="1766"/>
        <v>1.738035247868602E-2</v>
      </c>
      <c r="I1979" s="5">
        <f t="shared" si="1723"/>
        <v>0.26142799999999866</v>
      </c>
      <c r="J1979">
        <f t="shared" si="1716"/>
        <v>1</v>
      </c>
      <c r="K1979">
        <f t="shared" si="1734"/>
        <v>27.349713999999999</v>
      </c>
      <c r="L1979">
        <f t="shared" si="1765"/>
        <v>27.769642750000003</v>
      </c>
      <c r="M1979" t="str">
        <f t="shared" si="1735"/>
        <v/>
      </c>
      <c r="R1979" s="13">
        <f t="shared" si="1736"/>
        <v>-0.41992875000000396</v>
      </c>
      <c r="S1979" s="14" t="str">
        <f t="shared" si="1743"/>
        <v/>
      </c>
      <c r="T1979" s="14">
        <f t="shared" si="1738"/>
        <v>-100</v>
      </c>
      <c r="U1979" s="15">
        <f t="shared" si="1739"/>
        <v>-5.7175156519492801E-2</v>
      </c>
      <c r="V1979">
        <f t="shared" si="1740"/>
        <v>-5.7175156519492801E-2</v>
      </c>
      <c r="Y1979" s="13" t="str">
        <f t="shared" si="1741"/>
        <v/>
      </c>
      <c r="Z1979" t="str">
        <f t="shared" si="1737"/>
        <v/>
      </c>
      <c r="AB1979" s="14" t="str">
        <f t="shared" si="1744"/>
        <v/>
      </c>
      <c r="AC1979" t="str">
        <f t="shared" si="1742"/>
        <v/>
      </c>
      <c r="AE1979" s="15" t="str">
        <f>IF(ISNUMBER(M1979),M1979*$P$1*(E2008-D1979)/D1979,"")</f>
        <v/>
      </c>
      <c r="AF1979" t="str">
        <f t="shared" si="1767"/>
        <v/>
      </c>
      <c r="AI1979" s="21">
        <f t="shared" si="1724"/>
        <v>40123</v>
      </c>
      <c r="AJ1979" s="14">
        <f t="shared" si="1717"/>
        <v>27.501429000000002</v>
      </c>
      <c r="AK1979" s="22">
        <f t="shared" si="1725"/>
        <v>2.3011749680352855E-2</v>
      </c>
      <c r="AL1979" s="14">
        <f t="shared" si="1757"/>
        <v>27.007453879674358</v>
      </c>
      <c r="AM1979" s="14">
        <f t="shared" si="1758"/>
        <v>0.46582143216812544</v>
      </c>
      <c r="AN1979" s="14">
        <f t="shared" si="1759"/>
        <v>1.0604387995341458</v>
      </c>
      <c r="AO1979" s="14" t="str">
        <f t="shared" si="1760"/>
        <v/>
      </c>
      <c r="AP1979" s="14" t="str">
        <f t="shared" si="1761"/>
        <v/>
      </c>
      <c r="AQ1979" s="15" t="str">
        <f t="shared" si="1762"/>
        <v/>
      </c>
      <c r="AT1979" s="21">
        <f t="shared" si="1718"/>
        <v>40123</v>
      </c>
      <c r="AU1979" s="14">
        <f t="shared" si="1712"/>
        <v>27.501429000000002</v>
      </c>
      <c r="AV1979" s="22">
        <f t="shared" si="1713"/>
        <v>2.3011749680352855E-2</v>
      </c>
      <c r="AW1979" s="14">
        <f>VLOOKUP(AT1979,DATA_FEEDS!$F$7:$H$2022,3,FALSE)</f>
        <v>30.705880000000001</v>
      </c>
      <c r="AX1979" s="14">
        <f t="shared" si="1748"/>
        <v>32.223725999999999</v>
      </c>
      <c r="AY1979" s="14">
        <f t="shared" si="1749"/>
        <v>-0.60323769208302536</v>
      </c>
      <c r="AZ1979" s="14" t="str">
        <f t="shared" si="1750"/>
        <v/>
      </c>
      <c r="BA1979" s="14" t="str">
        <f t="shared" si="1751"/>
        <v/>
      </c>
      <c r="BB1979" s="15" t="str">
        <f t="shared" si="1752"/>
        <v/>
      </c>
      <c r="BE1979" s="20">
        <f t="shared" si="1719"/>
        <v>40123</v>
      </c>
      <c r="BF1979">
        <f t="shared" si="1714"/>
        <v>27.501429000000002</v>
      </c>
      <c r="BG1979">
        <f t="shared" si="1715"/>
        <v>2.3011749680352855E-2</v>
      </c>
      <c r="BH1979">
        <f>VLOOKUP(BE1979,DATA_FEEDS!$A$7:$B$2095,2,FALSE)</f>
        <v>0.7</v>
      </c>
      <c r="BI1979">
        <f t="shared" si="1755"/>
        <v>27.95384615384615</v>
      </c>
      <c r="BJ1979">
        <f t="shared" si="1756"/>
        <v>-4.530866254956293</v>
      </c>
      <c r="BK1979">
        <f t="shared" si="1746"/>
        <v>-100</v>
      </c>
      <c r="BL1979" s="14">
        <f t="shared" si="1747"/>
        <v>-2.3011749680352853</v>
      </c>
      <c r="BM1979" s="15">
        <f t="shared" si="1753"/>
        <v>-2.3011749680352853</v>
      </c>
      <c r="BP1979" s="20">
        <f t="shared" si="1720"/>
        <v>40123</v>
      </c>
      <c r="BQ1979">
        <f t="shared" si="1763"/>
        <v>27.501429000000002</v>
      </c>
      <c r="BR1979">
        <f t="shared" si="1764"/>
        <v>2.3011749680352855E-2</v>
      </c>
      <c r="BS1979">
        <f t="shared" si="1726"/>
        <v>0</v>
      </c>
      <c r="BT1979">
        <f t="shared" si="1727"/>
        <v>0</v>
      </c>
      <c r="BU1979">
        <f t="shared" si="1728"/>
        <v>-100</v>
      </c>
      <c r="BV1979">
        <f t="shared" si="1729"/>
        <v>-100</v>
      </c>
      <c r="BW1979" s="14">
        <f t="shared" si="1754"/>
        <v>-2.3011749680352853</v>
      </c>
      <c r="BX1979" s="15">
        <f t="shared" si="1721"/>
        <v>-2.3011749680352853</v>
      </c>
      <c r="BY1979">
        <f t="shared" si="1730"/>
        <v>1.0604387995341458</v>
      </c>
      <c r="BZ1979">
        <f t="shared" si="1731"/>
        <v>-0.60323769208302536</v>
      </c>
      <c r="CA1979">
        <f t="shared" si="1732"/>
        <v>-4.530866254956293</v>
      </c>
    </row>
    <row r="1980" spans="1:79" x14ac:dyDescent="0.25">
      <c r="A1980" s="1">
        <v>40126</v>
      </c>
      <c r="B1980" s="2">
        <v>28.134284999999998</v>
      </c>
      <c r="C1980" s="2">
        <v>28.780000999999999</v>
      </c>
      <c r="D1980">
        <f t="shared" si="1722"/>
        <v>28.134284999999998</v>
      </c>
      <c r="E1980" s="2">
        <f t="shared" si="1722"/>
        <v>28.780000999999999</v>
      </c>
      <c r="F1980" s="4">
        <f t="shared" si="1733"/>
        <v>2.3011749680352855E-2</v>
      </c>
      <c r="G1980" s="4">
        <f t="shared" si="1745"/>
        <v>7.245147269046015E-2</v>
      </c>
      <c r="H1980" s="4">
        <f t="shared" si="1766"/>
        <v>5.6811666877257846E-2</v>
      </c>
      <c r="I1980" s="5">
        <f t="shared" si="1723"/>
        <v>0.64571600000000018</v>
      </c>
      <c r="J1980">
        <f t="shared" si="1716"/>
        <v>1</v>
      </c>
      <c r="K1980">
        <f t="shared" si="1734"/>
        <v>27.6968572</v>
      </c>
      <c r="L1980">
        <f t="shared" si="1765"/>
        <v>27.845714200000003</v>
      </c>
      <c r="M1980" t="str">
        <f t="shared" si="1735"/>
        <v/>
      </c>
      <c r="R1980" s="13">
        <f t="shared" si="1736"/>
        <v>-0.14885700000000313</v>
      </c>
      <c r="S1980" s="14" t="str">
        <f t="shared" si="1743"/>
        <v/>
      </c>
      <c r="T1980" s="14">
        <f t="shared" si="1738"/>
        <v>-100</v>
      </c>
      <c r="U1980" s="15">
        <f t="shared" si="1739"/>
        <v>-2.3011749680352853</v>
      </c>
      <c r="V1980">
        <f t="shared" si="1740"/>
        <v>-2.3011749680352853</v>
      </c>
      <c r="Y1980" s="13" t="str">
        <f t="shared" si="1741"/>
        <v/>
      </c>
      <c r="Z1980" t="str">
        <f t="shared" si="1737"/>
        <v/>
      </c>
      <c r="AB1980" s="14" t="str">
        <f t="shared" si="1744"/>
        <v/>
      </c>
      <c r="AC1980" t="str">
        <f t="shared" si="1742"/>
        <v/>
      </c>
      <c r="AE1980" s="15" t="str">
        <f>IF(ISNUMBER(M1980),M1980*$P$1*(E2009-D1980)/D1980,"")</f>
        <v/>
      </c>
      <c r="AF1980" t="str">
        <f t="shared" si="1767"/>
        <v/>
      </c>
      <c r="AI1980" s="21">
        <f t="shared" si="1724"/>
        <v>40126</v>
      </c>
      <c r="AJ1980" s="14">
        <f t="shared" si="1717"/>
        <v>28.134284999999998</v>
      </c>
      <c r="AK1980" s="22">
        <f t="shared" si="1725"/>
        <v>2.0716965083704835E-2</v>
      </c>
      <c r="AL1980" s="14">
        <f t="shared" si="1757"/>
        <v>26.645736617531838</v>
      </c>
      <c r="AM1980" s="14">
        <f t="shared" si="1758"/>
        <v>0.44615584931287616</v>
      </c>
      <c r="AN1980" s="14">
        <f t="shared" si="1759"/>
        <v>3.3363865670721804</v>
      </c>
      <c r="AO1980" s="14">
        <f t="shared" si="1760"/>
        <v>-100</v>
      </c>
      <c r="AP1980" s="14">
        <f t="shared" si="1761"/>
        <v>-2.0716965083704837</v>
      </c>
      <c r="AQ1980" s="15">
        <f t="shared" si="1762"/>
        <v>-2.0716965083704837</v>
      </c>
      <c r="AT1980" s="21">
        <f t="shared" si="1718"/>
        <v>40126</v>
      </c>
      <c r="AU1980" s="14">
        <f t="shared" si="1712"/>
        <v>28.134284999999998</v>
      </c>
      <c r="AV1980" s="22">
        <f t="shared" si="1713"/>
        <v>2.0716965083704835E-2</v>
      </c>
      <c r="AW1980" s="14">
        <f>VLOOKUP(AT1980,DATA_FEEDS!$F$7:$H$2022,3,FALSE)</f>
        <v>30.307880000000001</v>
      </c>
      <c r="AX1980" s="14">
        <f t="shared" si="1748"/>
        <v>32.271383</v>
      </c>
      <c r="AY1980" s="14">
        <f t="shared" si="1749"/>
        <v>-1.0617593321277603</v>
      </c>
      <c r="AZ1980" s="14" t="str">
        <f t="shared" si="1750"/>
        <v/>
      </c>
      <c r="BA1980" s="14" t="str">
        <f t="shared" si="1751"/>
        <v/>
      </c>
      <c r="BB1980" s="15" t="str">
        <f t="shared" si="1752"/>
        <v/>
      </c>
      <c r="BE1980" s="20">
        <f t="shared" si="1719"/>
        <v>40126</v>
      </c>
      <c r="BF1980">
        <f t="shared" si="1714"/>
        <v>28.134284999999998</v>
      </c>
      <c r="BG1980">
        <f t="shared" si="1715"/>
        <v>2.0716965083704835E-2</v>
      </c>
      <c r="BH1980">
        <f>VLOOKUP(BE1980,DATA_FEEDS!$A$7:$B$2095,2,FALSE)</f>
        <v>0.5</v>
      </c>
      <c r="BI1980">
        <f t="shared" si="1755"/>
        <v>24.915384615384614</v>
      </c>
      <c r="BJ1980">
        <f t="shared" si="1756"/>
        <v>-2.5044024796445723</v>
      </c>
      <c r="BK1980">
        <f t="shared" si="1746"/>
        <v>-100</v>
      </c>
      <c r="BL1980" s="14">
        <f t="shared" si="1747"/>
        <v>-2.0716965083704837</v>
      </c>
      <c r="BM1980" s="15">
        <f t="shared" si="1753"/>
        <v>-2.0716965083704837</v>
      </c>
      <c r="BP1980" s="20">
        <f t="shared" si="1720"/>
        <v>40126</v>
      </c>
      <c r="BQ1980">
        <f t="shared" si="1763"/>
        <v>28.134284999999998</v>
      </c>
      <c r="BR1980">
        <f t="shared" si="1764"/>
        <v>2.0716965083704835E-2</v>
      </c>
      <c r="BS1980">
        <f t="shared" si="1726"/>
        <v>-100</v>
      </c>
      <c r="BT1980">
        <f t="shared" si="1727"/>
        <v>0</v>
      </c>
      <c r="BU1980">
        <f t="shared" si="1728"/>
        <v>-100</v>
      </c>
      <c r="BV1980">
        <f t="shared" si="1729"/>
        <v>-100</v>
      </c>
      <c r="BW1980" s="14">
        <f t="shared" si="1754"/>
        <v>-2.0716965083704837</v>
      </c>
      <c r="BX1980" s="15">
        <f t="shared" si="1721"/>
        <v>-2.0716965083704837</v>
      </c>
      <c r="BY1980">
        <f t="shared" si="1730"/>
        <v>3.3363865670721804</v>
      </c>
      <c r="BZ1980">
        <f t="shared" si="1731"/>
        <v>-1.0617593321277603</v>
      </c>
      <c r="CA1980">
        <f t="shared" si="1732"/>
        <v>-2.5044024796445723</v>
      </c>
    </row>
    <row r="1981" spans="1:79" x14ac:dyDescent="0.25">
      <c r="A1981" s="1">
        <v>40127</v>
      </c>
      <c r="B1981" s="2">
        <v>28.717141999999999</v>
      </c>
      <c r="C1981" s="2">
        <v>28.997143000000001</v>
      </c>
      <c r="D1981">
        <f t="shared" si="1722"/>
        <v>28.717141999999999</v>
      </c>
      <c r="E1981" s="2">
        <f t="shared" si="1722"/>
        <v>28.997143000000001</v>
      </c>
      <c r="F1981" s="4">
        <f t="shared" si="1733"/>
        <v>2.0716965083704835E-2</v>
      </c>
      <c r="G1981" s="4">
        <f t="shared" si="1745"/>
        <v>6.4226917295512415E-2</v>
      </c>
      <c r="H1981" s="4">
        <f t="shared" si="1766"/>
        <v>5.5812776484077446E-2</v>
      </c>
      <c r="I1981" s="5">
        <f t="shared" si="1723"/>
        <v>0.28000100000000216</v>
      </c>
      <c r="J1981">
        <f t="shared" si="1716"/>
        <v>1</v>
      </c>
      <c r="K1981">
        <f t="shared" si="1734"/>
        <v>28.1034288</v>
      </c>
      <c r="L1981">
        <f t="shared" si="1765"/>
        <v>27.938285650000005</v>
      </c>
      <c r="M1981" t="str">
        <f t="shared" si="1735"/>
        <v/>
      </c>
      <c r="R1981" s="13">
        <f t="shared" si="1736"/>
        <v>0.16514314999999513</v>
      </c>
      <c r="S1981" s="14">
        <f t="shared" si="1743"/>
        <v>100</v>
      </c>
      <c r="T1981" s="14">
        <f t="shared" si="1738"/>
        <v>0</v>
      </c>
      <c r="U1981" s="15" t="str">
        <f t="shared" si="1739"/>
        <v/>
      </c>
      <c r="V1981" t="str">
        <f t="shared" si="1740"/>
        <v/>
      </c>
      <c r="Y1981" s="13" t="str">
        <f t="shared" si="1741"/>
        <v/>
      </c>
      <c r="Z1981" t="str">
        <f t="shared" si="1737"/>
        <v/>
      </c>
      <c r="AB1981" s="14" t="str">
        <f t="shared" si="1744"/>
        <v/>
      </c>
      <c r="AC1981" t="str">
        <f t="shared" si="1742"/>
        <v/>
      </c>
      <c r="AE1981" s="15" t="str">
        <f>IF(ISNUMBER(M1981),M1981*$P$1*(E2010-D1981)/D1981,"")</f>
        <v/>
      </c>
      <c r="AF1981" t="str">
        <f t="shared" si="1767"/>
        <v/>
      </c>
      <c r="AI1981" s="21">
        <f t="shared" si="1724"/>
        <v>40127</v>
      </c>
      <c r="AJ1981" s="14">
        <f t="shared" si="1717"/>
        <v>28.717141999999999</v>
      </c>
      <c r="AK1981" s="22">
        <f t="shared" si="1725"/>
        <v>1.7610213439763683E-2</v>
      </c>
      <c r="AL1981" s="14">
        <f t="shared" si="1757"/>
        <v>26.862530611550028</v>
      </c>
      <c r="AM1981" s="14">
        <f t="shared" si="1758"/>
        <v>0.55384697459896925</v>
      </c>
      <c r="AN1981" s="14">
        <f t="shared" si="1759"/>
        <v>3.3485989334741104</v>
      </c>
      <c r="AO1981" s="14">
        <f t="shared" si="1760"/>
        <v>-100</v>
      </c>
      <c r="AP1981" s="14">
        <f t="shared" si="1761"/>
        <v>-1.7610213439763682</v>
      </c>
      <c r="AQ1981" s="15">
        <f t="shared" si="1762"/>
        <v>-1.7610213439763682</v>
      </c>
      <c r="AT1981" s="21">
        <f t="shared" si="1718"/>
        <v>40127</v>
      </c>
      <c r="AU1981" s="14">
        <f t="shared" si="1712"/>
        <v>28.717141999999999</v>
      </c>
      <c r="AV1981" s="22">
        <f t="shared" si="1713"/>
        <v>1.7610213439763683E-2</v>
      </c>
      <c r="AW1981" s="14">
        <f>VLOOKUP(AT1981,DATA_FEEDS!$F$7:$H$2022,3,FALSE)</f>
        <v>30.305810000000001</v>
      </c>
      <c r="AX1981" s="14">
        <f t="shared" si="1748"/>
        <v>32.244582999999999</v>
      </c>
      <c r="AY1981" s="14">
        <f t="shared" si="1749"/>
        <v>-1.0856363372365261</v>
      </c>
      <c r="AZ1981" s="14" t="str">
        <f t="shared" si="1750"/>
        <v/>
      </c>
      <c r="BA1981" s="14" t="str">
        <f t="shared" si="1751"/>
        <v/>
      </c>
      <c r="BB1981" s="15" t="str">
        <f t="shared" si="1752"/>
        <v/>
      </c>
      <c r="BE1981" s="20">
        <f t="shared" si="1719"/>
        <v>40127</v>
      </c>
      <c r="BF1981">
        <f t="shared" si="1714"/>
        <v>28.717141999999999</v>
      </c>
      <c r="BG1981">
        <f t="shared" si="1715"/>
        <v>1.7610213439763683E-2</v>
      </c>
      <c r="BH1981">
        <f>VLOOKUP(BE1981,DATA_FEEDS!$A$7:$B$2095,2,FALSE)</f>
        <v>2</v>
      </c>
      <c r="BI1981">
        <f t="shared" si="1755"/>
        <v>22.169230769230769</v>
      </c>
      <c r="BJ1981">
        <f t="shared" si="1756"/>
        <v>-1.7190776371504832</v>
      </c>
      <c r="BK1981">
        <f t="shared" si="1746"/>
        <v>-100</v>
      </c>
      <c r="BL1981" s="14">
        <f t="shared" si="1747"/>
        <v>-1.7610213439763682</v>
      </c>
      <c r="BM1981" s="15">
        <f t="shared" si="1753"/>
        <v>-1.7610213439763682</v>
      </c>
      <c r="BP1981" s="20">
        <f t="shared" si="1720"/>
        <v>40127</v>
      </c>
      <c r="BQ1981">
        <f t="shared" si="1763"/>
        <v>28.717141999999999</v>
      </c>
      <c r="BR1981">
        <f t="shared" si="1764"/>
        <v>1.7610213439763683E-2</v>
      </c>
      <c r="BS1981">
        <f t="shared" si="1726"/>
        <v>-100</v>
      </c>
      <c r="BT1981">
        <f t="shared" si="1727"/>
        <v>0</v>
      </c>
      <c r="BU1981">
        <f t="shared" si="1728"/>
        <v>-100</v>
      </c>
      <c r="BV1981">
        <f t="shared" si="1729"/>
        <v>-100</v>
      </c>
      <c r="BW1981" s="14">
        <f t="shared" si="1754"/>
        <v>-1.7610213439763682</v>
      </c>
      <c r="BX1981" s="15">
        <f t="shared" si="1721"/>
        <v>-1.7610213439763682</v>
      </c>
      <c r="BY1981">
        <f t="shared" si="1730"/>
        <v>3.3485989334741104</v>
      </c>
      <c r="BZ1981">
        <f t="shared" si="1731"/>
        <v>-1.0856363372365261</v>
      </c>
      <c r="CA1981">
        <f t="shared" si="1732"/>
        <v>-1.7190776371504832</v>
      </c>
    </row>
    <row r="1982" spans="1:79" x14ac:dyDescent="0.25">
      <c r="A1982" s="1">
        <v>40128</v>
      </c>
      <c r="B1982" s="2">
        <v>29.222857000000001</v>
      </c>
      <c r="C1982" s="2">
        <v>29.035715</v>
      </c>
      <c r="D1982">
        <f t="shared" si="1722"/>
        <v>29.222857000000001</v>
      </c>
      <c r="E1982" s="2">
        <f t="shared" si="1722"/>
        <v>29.035715</v>
      </c>
      <c r="F1982" s="4">
        <f t="shared" si="1733"/>
        <v>1.7610213439763683E-2</v>
      </c>
      <c r="G1982" s="4">
        <f t="shared" si="1745"/>
        <v>5.63929683616732E-2</v>
      </c>
      <c r="H1982" s="4">
        <f t="shared" si="1766"/>
        <v>7.1824104835732733E-2</v>
      </c>
      <c r="I1982" s="5">
        <f t="shared" si="1723"/>
        <v>-0.18714200000000147</v>
      </c>
      <c r="J1982">
        <f t="shared" si="1716"/>
        <v>1</v>
      </c>
      <c r="K1982">
        <f t="shared" si="1734"/>
        <v>28.458857399999999</v>
      </c>
      <c r="L1982">
        <f t="shared" si="1765"/>
        <v>28.023714250000005</v>
      </c>
      <c r="M1982" t="str">
        <f t="shared" si="1735"/>
        <v/>
      </c>
      <c r="R1982" s="13">
        <f t="shared" si="1736"/>
        <v>0.43514314999999471</v>
      </c>
      <c r="S1982" s="14" t="str">
        <f t="shared" si="1743"/>
        <v/>
      </c>
      <c r="T1982" s="14">
        <f t="shared" si="1738"/>
        <v>0</v>
      </c>
      <c r="U1982" s="15" t="str">
        <f t="shared" si="1739"/>
        <v/>
      </c>
      <c r="V1982" t="str">
        <f t="shared" si="1740"/>
        <v/>
      </c>
      <c r="Y1982" s="13" t="str">
        <f t="shared" si="1741"/>
        <v/>
      </c>
      <c r="Z1982" t="str">
        <f t="shared" si="1737"/>
        <v/>
      </c>
      <c r="AB1982" s="14" t="str">
        <f t="shared" si="1744"/>
        <v/>
      </c>
      <c r="AC1982" t="str">
        <f t="shared" si="1742"/>
        <v/>
      </c>
      <c r="AE1982" s="15" t="str">
        <f>IF(ISNUMBER(M1982),M1982*$P$1*(E2011-D1982)/D1982,"")</f>
        <v/>
      </c>
      <c r="AF1982" t="str">
        <f t="shared" si="1767"/>
        <v/>
      </c>
      <c r="AI1982" s="21">
        <f t="shared" si="1724"/>
        <v>40128</v>
      </c>
      <c r="AJ1982" s="14">
        <f t="shared" si="1717"/>
        <v>29.222857000000001</v>
      </c>
      <c r="AK1982" s="22">
        <f t="shared" si="1725"/>
        <v>-6.9417237335829829E-3</v>
      </c>
      <c r="AL1982" s="14">
        <f t="shared" si="1757"/>
        <v>27.341027846281577</v>
      </c>
      <c r="AM1982" s="14">
        <f t="shared" si="1758"/>
        <v>0.7218478423363931</v>
      </c>
      <c r="AN1982" s="14">
        <f t="shared" si="1759"/>
        <v>2.6069609734200201</v>
      </c>
      <c r="AO1982" s="14">
        <f t="shared" si="1760"/>
        <v>-100</v>
      </c>
      <c r="AP1982" s="14">
        <f t="shared" si="1761"/>
        <v>0.69417237335829829</v>
      </c>
      <c r="AQ1982" s="15" t="str">
        <f t="shared" si="1762"/>
        <v/>
      </c>
      <c r="AT1982" s="21">
        <f t="shared" si="1718"/>
        <v>40128</v>
      </c>
      <c r="AU1982" s="14">
        <f t="shared" si="1712"/>
        <v>29.222857000000001</v>
      </c>
      <c r="AV1982" s="22">
        <f t="shared" si="1713"/>
        <v>-6.9417237335829829E-3</v>
      </c>
      <c r="AW1982" s="14">
        <f>VLOOKUP(AT1982,DATA_FEEDS!$F$7:$H$2022,3,FALSE)</f>
        <v>30.496379999999998</v>
      </c>
      <c r="AX1982" s="14">
        <f t="shared" si="1748"/>
        <v>31.924590000000002</v>
      </c>
      <c r="AY1982" s="14">
        <f t="shared" si="1749"/>
        <v>-0.78650081141887485</v>
      </c>
      <c r="AZ1982" s="14" t="str">
        <f t="shared" si="1750"/>
        <v/>
      </c>
      <c r="BA1982" s="14" t="str">
        <f t="shared" si="1751"/>
        <v/>
      </c>
      <c r="BB1982" s="15" t="str">
        <f t="shared" si="1752"/>
        <v/>
      </c>
      <c r="BE1982" s="20">
        <f t="shared" si="1719"/>
        <v>40128</v>
      </c>
      <c r="BF1982">
        <f t="shared" si="1714"/>
        <v>29.222857000000001</v>
      </c>
      <c r="BG1982">
        <f t="shared" si="1715"/>
        <v>-6.9417237335829829E-3</v>
      </c>
      <c r="BH1982">
        <f>VLOOKUP(BE1982,DATA_FEEDS!$A$7:$B$2095,2,FALSE)</f>
        <v>1.7</v>
      </c>
      <c r="BI1982">
        <f t="shared" si="1755"/>
        <v>19.45384615384615</v>
      </c>
      <c r="BJ1982">
        <f t="shared" si="1756"/>
        <v>-1.4211941047972929</v>
      </c>
      <c r="BK1982">
        <f t="shared" si="1746"/>
        <v>-100</v>
      </c>
      <c r="BL1982" s="14">
        <f t="shared" si="1747"/>
        <v>0.69417237335829829</v>
      </c>
      <c r="BM1982" s="15" t="str">
        <f t="shared" si="1753"/>
        <v/>
      </c>
      <c r="BP1982" s="20">
        <f t="shared" si="1720"/>
        <v>40128</v>
      </c>
      <c r="BQ1982">
        <f t="shared" si="1763"/>
        <v>29.222857000000001</v>
      </c>
      <c r="BR1982">
        <f t="shared" si="1764"/>
        <v>-6.9417237335829829E-3</v>
      </c>
      <c r="BS1982">
        <f t="shared" si="1726"/>
        <v>-100</v>
      </c>
      <c r="BT1982">
        <f t="shared" si="1727"/>
        <v>0</v>
      </c>
      <c r="BU1982">
        <f t="shared" si="1728"/>
        <v>-100</v>
      </c>
      <c r="BV1982">
        <f t="shared" si="1729"/>
        <v>-100</v>
      </c>
      <c r="BW1982" s="14">
        <f t="shared" si="1754"/>
        <v>0.69417237335829829</v>
      </c>
      <c r="BX1982" s="15" t="str">
        <f t="shared" si="1721"/>
        <v/>
      </c>
      <c r="BY1982">
        <f t="shared" si="1730"/>
        <v>2.6069609734200201</v>
      </c>
      <c r="BZ1982">
        <f t="shared" si="1731"/>
        <v>-0.78650081141887485</v>
      </c>
      <c r="CA1982">
        <f t="shared" si="1732"/>
        <v>-1.4211941047972929</v>
      </c>
    </row>
    <row r="1983" spans="1:79" x14ac:dyDescent="0.25">
      <c r="A1983" s="1">
        <v>40129</v>
      </c>
      <c r="B1983" s="2">
        <v>29.02</v>
      </c>
      <c r="C1983" s="2">
        <v>28.855715</v>
      </c>
      <c r="D1983">
        <f t="shared" si="1722"/>
        <v>29.02</v>
      </c>
      <c r="E1983" s="2">
        <f t="shared" si="1722"/>
        <v>28.855715</v>
      </c>
      <c r="F1983" s="4">
        <f t="shared" si="1733"/>
        <v>-6.9417237335829829E-3</v>
      </c>
      <c r="G1983" s="4">
        <f t="shared" si="1745"/>
        <v>4.9244204728416049E-2</v>
      </c>
      <c r="H1983" s="4">
        <f t="shared" si="1766"/>
        <v>6.6754752929935421E-2</v>
      </c>
      <c r="I1983" s="5">
        <f t="shared" si="1723"/>
        <v>-0.16428499999999957</v>
      </c>
      <c r="J1983">
        <f t="shared" si="1716"/>
        <v>1</v>
      </c>
      <c r="K1983">
        <f t="shared" si="1734"/>
        <v>28.686286199999994</v>
      </c>
      <c r="L1983">
        <f t="shared" si="1765"/>
        <v>28.105357150000003</v>
      </c>
      <c r="M1983" t="str">
        <f t="shared" si="1735"/>
        <v/>
      </c>
      <c r="R1983" s="13">
        <f t="shared" si="1736"/>
        <v>0.58092904999999107</v>
      </c>
      <c r="S1983" s="14" t="str">
        <f t="shared" si="1743"/>
        <v/>
      </c>
      <c r="T1983" s="14">
        <f t="shared" si="1738"/>
        <v>0</v>
      </c>
      <c r="U1983" s="15" t="str">
        <f t="shared" si="1739"/>
        <v/>
      </c>
      <c r="V1983" t="str">
        <f t="shared" si="1740"/>
        <v/>
      </c>
      <c r="Y1983" s="13" t="str">
        <f t="shared" si="1741"/>
        <v/>
      </c>
      <c r="Z1983" t="str">
        <f t="shared" si="1737"/>
        <v/>
      </c>
      <c r="AB1983" s="14" t="str">
        <f t="shared" si="1744"/>
        <v/>
      </c>
      <c r="AC1983" t="str">
        <f t="shared" si="1742"/>
        <v/>
      </c>
      <c r="AE1983" s="15" t="str">
        <f>IF(ISNUMBER(M1983),M1983*$P$1*(E2012-D1983)/D1983,"")</f>
        <v/>
      </c>
      <c r="AF1983" t="str">
        <f t="shared" si="1767"/>
        <v/>
      </c>
      <c r="AI1983" s="21">
        <f t="shared" si="1724"/>
        <v>40129</v>
      </c>
      <c r="AJ1983" s="14">
        <f t="shared" si="1717"/>
        <v>29.02</v>
      </c>
      <c r="AK1983" s="22">
        <f t="shared" si="1725"/>
        <v>-1.3291523087525325E-3</v>
      </c>
      <c r="AL1983" s="14">
        <f t="shared" si="1757"/>
        <v>27.970585138682907</v>
      </c>
      <c r="AM1983" s="14">
        <f t="shared" si="1758"/>
        <v>0.80713161677217049</v>
      </c>
      <c r="AN1983" s="14">
        <f t="shared" si="1759"/>
        <v>1.3001781116118907</v>
      </c>
      <c r="AO1983" s="14" t="str">
        <f t="shared" si="1760"/>
        <v/>
      </c>
      <c r="AP1983" s="14" t="str">
        <f t="shared" si="1761"/>
        <v/>
      </c>
      <c r="AQ1983" s="15" t="str">
        <f t="shared" si="1762"/>
        <v/>
      </c>
      <c r="AT1983" s="21">
        <f t="shared" si="1718"/>
        <v>40129</v>
      </c>
      <c r="AU1983" s="14">
        <f t="shared" si="1712"/>
        <v>29.02</v>
      </c>
      <c r="AV1983" s="22">
        <f t="shared" si="1713"/>
        <v>-1.3291523087525325E-3</v>
      </c>
      <c r="AW1983" s="14">
        <f>VLOOKUP(AT1983,DATA_FEEDS!$F$7:$H$2022,3,FALSE)</f>
        <v>30.14038</v>
      </c>
      <c r="AX1983" s="14">
        <f t="shared" si="1748"/>
        <v>31.726514999999999</v>
      </c>
      <c r="AY1983" s="14">
        <f t="shared" si="1749"/>
        <v>-0.87457804063363742</v>
      </c>
      <c r="AZ1983" s="14" t="str">
        <f t="shared" si="1750"/>
        <v/>
      </c>
      <c r="BA1983" s="14" t="str">
        <f t="shared" si="1751"/>
        <v/>
      </c>
      <c r="BB1983" s="15" t="str">
        <f t="shared" si="1752"/>
        <v/>
      </c>
      <c r="BE1983" s="20">
        <f t="shared" si="1719"/>
        <v>40129</v>
      </c>
      <c r="BF1983">
        <f t="shared" si="1714"/>
        <v>29.02</v>
      </c>
      <c r="BG1983">
        <f t="shared" si="1715"/>
        <v>-1.3291523087525325E-3</v>
      </c>
      <c r="BH1983">
        <f>VLOOKUP(BE1983,DATA_FEEDS!$A$7:$B$2095,2,FALSE)</f>
        <v>1.4</v>
      </c>
      <c r="BI1983">
        <f t="shared" si="1755"/>
        <v>16.884615384615387</v>
      </c>
      <c r="BJ1983">
        <f t="shared" si="1756"/>
        <v>-1.2094998727777884</v>
      </c>
      <c r="BK1983" t="str">
        <f t="shared" si="1746"/>
        <v/>
      </c>
      <c r="BL1983" s="14" t="str">
        <f t="shared" si="1747"/>
        <v/>
      </c>
      <c r="BM1983" s="15" t="str">
        <f t="shared" si="1753"/>
        <v/>
      </c>
      <c r="BP1983" s="20">
        <f t="shared" si="1720"/>
        <v>40129</v>
      </c>
      <c r="BQ1983">
        <f t="shared" si="1763"/>
        <v>29.02</v>
      </c>
      <c r="BR1983">
        <f t="shared" si="1764"/>
        <v>-1.3291523087525325E-3</v>
      </c>
      <c r="BS1983">
        <f t="shared" si="1726"/>
        <v>0</v>
      </c>
      <c r="BT1983">
        <f t="shared" si="1727"/>
        <v>0</v>
      </c>
      <c r="BU1983">
        <f t="shared" si="1728"/>
        <v>0</v>
      </c>
      <c r="BV1983" t="str">
        <f t="shared" si="1729"/>
        <v/>
      </c>
      <c r="BW1983" s="14" t="str">
        <f t="shared" si="1754"/>
        <v/>
      </c>
      <c r="BX1983" s="15" t="str">
        <f t="shared" si="1721"/>
        <v/>
      </c>
      <c r="BY1983">
        <f t="shared" si="1730"/>
        <v>1.3001781116118907</v>
      </c>
      <c r="BZ1983">
        <f t="shared" si="1731"/>
        <v>-0.87457804063363742</v>
      </c>
      <c r="CA1983">
        <f t="shared" si="1732"/>
        <v>-1.2094998727777884</v>
      </c>
    </row>
    <row r="1984" spans="1:79" x14ac:dyDescent="0.25">
      <c r="A1984" s="1">
        <v>40130</v>
      </c>
      <c r="B1984" s="2">
        <v>28.981428000000001</v>
      </c>
      <c r="C1984" s="2">
        <v>29.207144</v>
      </c>
      <c r="D1984">
        <f t="shared" si="1722"/>
        <v>28.981428000000001</v>
      </c>
      <c r="E1984" s="2">
        <f t="shared" si="1722"/>
        <v>29.207144</v>
      </c>
      <c r="F1984" s="4">
        <f t="shared" si="1733"/>
        <v>-1.3291523087525325E-3</v>
      </c>
      <c r="G1984" s="4">
        <f t="shared" si="1745"/>
        <v>3.8133508635460299E-2</v>
      </c>
      <c r="H1984" s="4">
        <f t="shared" si="1766"/>
        <v>8.836843320062214E-2</v>
      </c>
      <c r="I1984" s="5">
        <f t="shared" si="1723"/>
        <v>0.22571599999999847</v>
      </c>
      <c r="J1984">
        <f t="shared" si="1716"/>
        <v>1</v>
      </c>
      <c r="K1984">
        <f t="shared" si="1734"/>
        <v>28.975143600000003</v>
      </c>
      <c r="L1984">
        <f t="shared" si="1765"/>
        <v>28.222500049999997</v>
      </c>
      <c r="M1984" t="str">
        <f t="shared" si="1735"/>
        <v/>
      </c>
      <c r="R1984" s="13">
        <f t="shared" si="1736"/>
        <v>0.75264355000000549</v>
      </c>
      <c r="S1984" s="14" t="str">
        <f t="shared" si="1743"/>
        <v/>
      </c>
      <c r="T1984" s="14">
        <f t="shared" si="1738"/>
        <v>0</v>
      </c>
      <c r="U1984" s="15" t="str">
        <f t="shared" si="1739"/>
        <v/>
      </c>
      <c r="V1984" t="str">
        <f t="shared" si="1740"/>
        <v/>
      </c>
      <c r="Y1984" s="13" t="str">
        <f t="shared" si="1741"/>
        <v/>
      </c>
      <c r="Z1984" t="str">
        <f t="shared" si="1737"/>
        <v/>
      </c>
      <c r="AB1984" s="14" t="str">
        <f t="shared" si="1744"/>
        <v/>
      </c>
      <c r="AC1984" t="str">
        <f t="shared" si="1742"/>
        <v/>
      </c>
      <c r="AE1984" s="15" t="str">
        <f>IF(ISNUMBER(M1984),M1984*$P$1*(E2013-D1984)/D1984,"")</f>
        <v/>
      </c>
      <c r="AF1984" t="str">
        <f t="shared" si="1767"/>
        <v/>
      </c>
      <c r="AI1984" s="21">
        <f t="shared" si="1724"/>
        <v>40130</v>
      </c>
      <c r="AJ1984" s="14">
        <f t="shared" si="1717"/>
        <v>28.981428000000001</v>
      </c>
      <c r="AK1984" s="22">
        <f t="shared" si="1725"/>
        <v>1.2865411600836136E-2</v>
      </c>
      <c r="AL1984" s="14">
        <f t="shared" si="1757"/>
        <v>28.411221936828497</v>
      </c>
      <c r="AM1984" s="14">
        <f t="shared" si="1758"/>
        <v>0.7583282390654974</v>
      </c>
      <c r="AN1984" s="14">
        <f t="shared" si="1759"/>
        <v>0.7519251345224599</v>
      </c>
      <c r="AO1984" s="14" t="str">
        <f t="shared" si="1760"/>
        <v/>
      </c>
      <c r="AP1984" s="14" t="str">
        <f t="shared" si="1761"/>
        <v/>
      </c>
      <c r="AQ1984" s="15" t="str">
        <f t="shared" si="1762"/>
        <v/>
      </c>
      <c r="AT1984" s="21">
        <f t="shared" si="1718"/>
        <v>40130</v>
      </c>
      <c r="AU1984" s="14">
        <f t="shared" si="1712"/>
        <v>28.981428000000001</v>
      </c>
      <c r="AV1984" s="22">
        <f t="shared" si="1713"/>
        <v>1.2865411600836136E-2</v>
      </c>
      <c r="AW1984" s="14">
        <f>VLOOKUP(AT1984,DATA_FEEDS!$F$7:$H$2022,3,FALSE)</f>
        <v>29.4025</v>
      </c>
      <c r="AX1984" s="14">
        <f t="shared" si="1748"/>
        <v>31.117364999999999</v>
      </c>
      <c r="AY1984" s="14">
        <f t="shared" si="1749"/>
        <v>-0.90444494239596573</v>
      </c>
      <c r="AZ1984" s="14" t="str">
        <f t="shared" si="1750"/>
        <v/>
      </c>
      <c r="BA1984" s="14" t="str">
        <f t="shared" si="1751"/>
        <v/>
      </c>
      <c r="BB1984" s="15" t="str">
        <f t="shared" si="1752"/>
        <v/>
      </c>
      <c r="BE1984" s="20">
        <f t="shared" si="1719"/>
        <v>40130</v>
      </c>
      <c r="BF1984">
        <f t="shared" si="1714"/>
        <v>28.981428000000001</v>
      </c>
      <c r="BG1984">
        <f t="shared" si="1715"/>
        <v>1.2865411600836136E-2</v>
      </c>
      <c r="BH1984">
        <f>VLOOKUP(BE1984,DATA_FEEDS!$A$7:$B$2095,2,FALSE)</f>
        <v>-17</v>
      </c>
      <c r="BI1984">
        <f t="shared" si="1755"/>
        <v>13.530769230769231</v>
      </c>
      <c r="BJ1984">
        <f t="shared" si="1756"/>
        <v>-2.2869519224166486</v>
      </c>
      <c r="BK1984">
        <f t="shared" si="1746"/>
        <v>-100</v>
      </c>
      <c r="BL1984" s="14">
        <f t="shared" si="1747"/>
        <v>-1.2865411600836136</v>
      </c>
      <c r="BM1984" s="15">
        <f t="shared" si="1753"/>
        <v>-1.2865411600836136</v>
      </c>
      <c r="BP1984" s="20">
        <f t="shared" si="1720"/>
        <v>40130</v>
      </c>
      <c r="BQ1984">
        <f t="shared" si="1763"/>
        <v>28.981428000000001</v>
      </c>
      <c r="BR1984">
        <f t="shared" si="1764"/>
        <v>1.2865411600836136E-2</v>
      </c>
      <c r="BS1984">
        <f t="shared" si="1726"/>
        <v>0</v>
      </c>
      <c r="BT1984">
        <f t="shared" si="1727"/>
        <v>0</v>
      </c>
      <c r="BU1984">
        <f t="shared" si="1728"/>
        <v>-100</v>
      </c>
      <c r="BV1984">
        <f t="shared" si="1729"/>
        <v>-100</v>
      </c>
      <c r="BW1984" s="14">
        <f t="shared" si="1754"/>
        <v>-1.2865411600836136</v>
      </c>
      <c r="BX1984" s="15">
        <f t="shared" si="1721"/>
        <v>-1.2865411600836136</v>
      </c>
      <c r="BY1984">
        <f t="shared" si="1730"/>
        <v>0.7519251345224599</v>
      </c>
      <c r="BZ1984">
        <f t="shared" si="1731"/>
        <v>-0.90444494239596573</v>
      </c>
      <c r="CA1984">
        <f t="shared" si="1732"/>
        <v>-2.2869519224166486</v>
      </c>
    </row>
    <row r="1985" spans="1:79" x14ac:dyDescent="0.25">
      <c r="A1985" s="1">
        <v>40133</v>
      </c>
      <c r="B1985" s="2">
        <v>29.354285999999998</v>
      </c>
      <c r="C1985" s="2">
        <v>29.518571999999999</v>
      </c>
      <c r="D1985">
        <f t="shared" si="1722"/>
        <v>29.354285999999998</v>
      </c>
      <c r="E1985" s="2">
        <f t="shared" si="1722"/>
        <v>29.518571999999999</v>
      </c>
      <c r="F1985" s="4">
        <f t="shared" si="1733"/>
        <v>1.2865411600836136E-2</v>
      </c>
      <c r="G1985" s="4">
        <f t="shared" si="1745"/>
        <v>2.7907721457796877E-2</v>
      </c>
      <c r="H1985" s="4">
        <f t="shared" si="1766"/>
        <v>3.0059835343669728E-2</v>
      </c>
      <c r="I1985" s="5">
        <f t="shared" si="1723"/>
        <v>0.1642860000000006</v>
      </c>
      <c r="J1985">
        <f t="shared" si="1716"/>
        <v>1</v>
      </c>
      <c r="K1985">
        <f t="shared" si="1734"/>
        <v>29.122857800000002</v>
      </c>
      <c r="L1985">
        <f t="shared" si="1765"/>
        <v>28.342285749999995</v>
      </c>
      <c r="M1985" t="str">
        <f t="shared" si="1735"/>
        <v/>
      </c>
      <c r="R1985" s="13">
        <f t="shared" si="1736"/>
        <v>0.78057205000000707</v>
      </c>
      <c r="S1985" s="14" t="str">
        <f t="shared" si="1743"/>
        <v/>
      </c>
      <c r="T1985" s="14">
        <f t="shared" si="1738"/>
        <v>0</v>
      </c>
      <c r="U1985" s="15" t="str">
        <f t="shared" si="1739"/>
        <v/>
      </c>
      <c r="V1985" t="str">
        <f t="shared" si="1740"/>
        <v/>
      </c>
      <c r="Y1985" s="13" t="str">
        <f t="shared" si="1741"/>
        <v/>
      </c>
      <c r="Z1985" t="str">
        <f t="shared" si="1737"/>
        <v/>
      </c>
      <c r="AB1985" s="14" t="str">
        <f t="shared" si="1744"/>
        <v/>
      </c>
      <c r="AC1985" t="str">
        <f t="shared" si="1742"/>
        <v/>
      </c>
      <c r="AE1985" s="15" t="str">
        <f>IF(ISNUMBER(M1985),M1985*$P$1*(E2014-D1985)/D1985,"")</f>
        <v/>
      </c>
      <c r="AF1985" t="str">
        <f t="shared" si="1767"/>
        <v/>
      </c>
      <c r="AI1985" s="21">
        <f t="shared" si="1724"/>
        <v>40133</v>
      </c>
      <c r="AJ1985" s="14">
        <f t="shared" si="1717"/>
        <v>29.354285999999998</v>
      </c>
      <c r="AK1985" s="22">
        <f t="shared" si="1725"/>
        <v>2.9200165182011388E-3</v>
      </c>
      <c r="AL1985" s="14">
        <f t="shared" si="1757"/>
        <v>28.955083143261618</v>
      </c>
      <c r="AM1985" s="14">
        <f t="shared" si="1758"/>
        <v>0.65166975369332025</v>
      </c>
      <c r="AN1985" s="14">
        <f t="shared" si="1759"/>
        <v>0.61258460205634746</v>
      </c>
      <c r="AO1985" s="14" t="str">
        <f t="shared" si="1760"/>
        <v/>
      </c>
      <c r="AP1985" s="14" t="str">
        <f t="shared" si="1761"/>
        <v/>
      </c>
      <c r="AQ1985" s="15" t="str">
        <f t="shared" si="1762"/>
        <v/>
      </c>
      <c r="AT1985" s="21">
        <f t="shared" si="1718"/>
        <v>40133</v>
      </c>
      <c r="AU1985" s="14">
        <f t="shared" ref="AU1985:AU2016" si="1768">AJ1985</f>
        <v>29.354285999999998</v>
      </c>
      <c r="AV1985" s="22">
        <f t="shared" ref="AV1985:AV2016" si="1769">AK1985</f>
        <v>2.9200165182011388E-3</v>
      </c>
      <c r="AW1985" s="14">
        <f>VLOOKUP(AT1985,DATA_FEEDS!$F$7:$H$2022,3,FALSE)</f>
        <v>30.220880000000001</v>
      </c>
      <c r="AX1985" s="14">
        <f t="shared" si="1748"/>
        <v>30.793690000000005</v>
      </c>
      <c r="AY1985" s="14">
        <f t="shared" si="1749"/>
        <v>-0.38568987975416275</v>
      </c>
      <c r="AZ1985" s="14" t="str">
        <f t="shared" si="1750"/>
        <v/>
      </c>
      <c r="BA1985" s="14" t="str">
        <f t="shared" si="1751"/>
        <v/>
      </c>
      <c r="BB1985" s="15" t="str">
        <f t="shared" si="1752"/>
        <v/>
      </c>
      <c r="BE1985" s="20">
        <f t="shared" si="1719"/>
        <v>40133</v>
      </c>
      <c r="BF1985">
        <f t="shared" ref="BF1985:BF2016" si="1770">AJ1985</f>
        <v>29.354285999999998</v>
      </c>
      <c r="BG1985">
        <f t="shared" ref="BG1985:BG2016" si="1771">AK1985</f>
        <v>2.9200165182011388E-3</v>
      </c>
      <c r="BH1985">
        <f>VLOOKUP(BE1985,DATA_FEEDS!$A$7:$B$2095,2,FALSE)</f>
        <v>-24.9</v>
      </c>
      <c r="BI1985">
        <f t="shared" si="1755"/>
        <v>9.8769230769230756</v>
      </c>
      <c r="BJ1985">
        <f t="shared" si="1756"/>
        <v>-2.1488451865686065</v>
      </c>
      <c r="BK1985">
        <f t="shared" si="1746"/>
        <v>-100</v>
      </c>
      <c r="BL1985" s="14">
        <f t="shared" si="1747"/>
        <v>-0.29200165182011389</v>
      </c>
      <c r="BM1985" s="15">
        <f t="shared" si="1753"/>
        <v>-0.29200165182011389</v>
      </c>
      <c r="BP1985" s="20">
        <f t="shared" si="1720"/>
        <v>40133</v>
      </c>
      <c r="BQ1985">
        <f t="shared" si="1763"/>
        <v>29.354285999999998</v>
      </c>
      <c r="BR1985">
        <f t="shared" si="1764"/>
        <v>2.9200165182011388E-3</v>
      </c>
      <c r="BS1985">
        <f t="shared" si="1726"/>
        <v>0</v>
      </c>
      <c r="BT1985">
        <f t="shared" si="1727"/>
        <v>0</v>
      </c>
      <c r="BU1985">
        <f t="shared" si="1728"/>
        <v>-100</v>
      </c>
      <c r="BV1985">
        <f t="shared" si="1729"/>
        <v>-100</v>
      </c>
      <c r="BW1985" s="14">
        <f t="shared" si="1754"/>
        <v>-0.29200165182011389</v>
      </c>
      <c r="BX1985" s="15">
        <f t="shared" si="1721"/>
        <v>-0.29200165182011389</v>
      </c>
      <c r="BY1985">
        <f t="shared" si="1730"/>
        <v>0.61258460205634746</v>
      </c>
      <c r="BZ1985">
        <f t="shared" si="1731"/>
        <v>-0.38568987975416275</v>
      </c>
      <c r="CA1985">
        <f t="shared" si="1732"/>
        <v>-2.1488451865686065</v>
      </c>
    </row>
    <row r="1986" spans="1:79" x14ac:dyDescent="0.25">
      <c r="A1986" s="1">
        <v>40134</v>
      </c>
      <c r="B1986" s="2">
        <v>29.440000999999999</v>
      </c>
      <c r="C1986" s="2">
        <v>29.571428000000001</v>
      </c>
      <c r="D1986">
        <f t="shared" si="1722"/>
        <v>29.440000999999999</v>
      </c>
      <c r="E1986" s="2">
        <f t="shared" si="1722"/>
        <v>29.571428000000001</v>
      </c>
      <c r="F1986" s="4">
        <f t="shared" si="1733"/>
        <v>2.9200165182011388E-3</v>
      </c>
      <c r="G1986" s="4">
        <f t="shared" si="1745"/>
        <v>1.1928026065350138E-2</v>
      </c>
      <c r="H1986" s="4">
        <f t="shared" si="1766"/>
        <v>3.7489961094075666E-2</v>
      </c>
      <c r="I1986" s="5">
        <f t="shared" si="1723"/>
        <v>0.13142700000000218</v>
      </c>
      <c r="J1986">
        <f t="shared" ref="J1986:J2016" si="1772">E1986/C1986</f>
        <v>1</v>
      </c>
      <c r="K1986">
        <f t="shared" si="1734"/>
        <v>29.237714799999999</v>
      </c>
      <c r="L1986">
        <f t="shared" si="1765"/>
        <v>28.401142899999989</v>
      </c>
      <c r="M1986" t="str">
        <f t="shared" si="1735"/>
        <v/>
      </c>
      <c r="R1986" s="13">
        <f t="shared" si="1736"/>
        <v>0.8365719000000098</v>
      </c>
      <c r="S1986" s="14" t="str">
        <f t="shared" si="1743"/>
        <v/>
      </c>
      <c r="T1986" s="14">
        <f t="shared" si="1738"/>
        <v>0</v>
      </c>
      <c r="U1986" s="15" t="str">
        <f t="shared" si="1739"/>
        <v/>
      </c>
      <c r="V1986" t="str">
        <f t="shared" si="1740"/>
        <v/>
      </c>
      <c r="Y1986" s="13" t="str">
        <f t="shared" si="1741"/>
        <v/>
      </c>
      <c r="Z1986" t="str">
        <f t="shared" si="1737"/>
        <v/>
      </c>
      <c r="AB1986" s="14" t="str">
        <f t="shared" si="1744"/>
        <v/>
      </c>
      <c r="AC1986" t="str">
        <f t="shared" si="1742"/>
        <v/>
      </c>
      <c r="AE1986" s="15" t="str">
        <f>IF(ISNUMBER(M1986),M1986*$P$1*(E2015-D1986)/D1986,"")</f>
        <v/>
      </c>
      <c r="AF1986" t="str">
        <f t="shared" si="1767"/>
        <v/>
      </c>
      <c r="AI1986" s="21">
        <f t="shared" si="1724"/>
        <v>40134</v>
      </c>
      <c r="AJ1986" s="14">
        <f t="shared" ref="AJ1986:AJ2016" si="1773">D1986</f>
        <v>29.440000999999999</v>
      </c>
      <c r="AK1986" s="22">
        <f t="shared" si="1725"/>
        <v>2.2320991089641046E-3</v>
      </c>
      <c r="AL1986" s="14">
        <f t="shared" si="1757"/>
        <v>29.3548479480678</v>
      </c>
      <c r="AM1986" s="14">
        <f t="shared" si="1758"/>
        <v>0.56315804094180288</v>
      </c>
      <c r="AN1986" s="14">
        <f t="shared" si="1759"/>
        <v>0.15120631464267559</v>
      </c>
      <c r="AO1986" s="14" t="str">
        <f t="shared" si="1760"/>
        <v/>
      </c>
      <c r="AP1986" s="14" t="str">
        <f t="shared" si="1761"/>
        <v/>
      </c>
      <c r="AQ1986" s="15" t="str">
        <f t="shared" si="1762"/>
        <v/>
      </c>
      <c r="AT1986" s="21">
        <f t="shared" ref="AT1986:AT2016" si="1774">AI1986</f>
        <v>40134</v>
      </c>
      <c r="AU1986" s="14">
        <f t="shared" si="1768"/>
        <v>29.440000999999999</v>
      </c>
      <c r="AV1986" s="22">
        <f t="shared" si="1769"/>
        <v>2.2320991089641046E-3</v>
      </c>
      <c r="AW1986" s="14">
        <f>VLOOKUP(AT1986,DATA_FEEDS!$F$7:$H$2022,3,FALSE)</f>
        <v>29.734500000000001</v>
      </c>
      <c r="AX1986" s="14">
        <f t="shared" si="1748"/>
        <v>30.375821000000002</v>
      </c>
      <c r="AY1986" s="14">
        <f t="shared" si="1749"/>
        <v>-0.51182245066308596</v>
      </c>
      <c r="AZ1986" s="14" t="str">
        <f t="shared" si="1750"/>
        <v/>
      </c>
      <c r="BA1986" s="14" t="str">
        <f t="shared" si="1751"/>
        <v/>
      </c>
      <c r="BB1986" s="15" t="str">
        <f t="shared" si="1752"/>
        <v/>
      </c>
      <c r="BE1986" s="20">
        <f t="shared" ref="BE1986:BE2016" si="1775">AI1986</f>
        <v>40134</v>
      </c>
      <c r="BF1986">
        <f t="shared" si="1770"/>
        <v>29.440000999999999</v>
      </c>
      <c r="BG1986">
        <f t="shared" si="1771"/>
        <v>2.2320991089641046E-3</v>
      </c>
      <c r="BH1986">
        <f>VLOOKUP(BE1986,DATA_FEEDS!$A$7:$B$2095,2,FALSE)</f>
        <v>-25.5</v>
      </c>
      <c r="BI1986">
        <f t="shared" si="1755"/>
        <v>5.9538461538461522</v>
      </c>
      <c r="BJ1986">
        <f t="shared" si="1756"/>
        <v>-1.6647262577953146</v>
      </c>
      <c r="BK1986">
        <f t="shared" si="1746"/>
        <v>-100</v>
      </c>
      <c r="BL1986" s="14">
        <f t="shared" si="1747"/>
        <v>-0.22320991089641046</v>
      </c>
      <c r="BM1986" s="15">
        <f t="shared" si="1753"/>
        <v>-0.22320991089641046</v>
      </c>
      <c r="BP1986" s="20">
        <f t="shared" ref="BP1986:BP2016" si="1776">AT1986</f>
        <v>40134</v>
      </c>
      <c r="BQ1986">
        <f t="shared" si="1763"/>
        <v>29.440000999999999</v>
      </c>
      <c r="BR1986">
        <f t="shared" si="1764"/>
        <v>2.2320991089641046E-3</v>
      </c>
      <c r="BS1986">
        <f t="shared" si="1726"/>
        <v>0</v>
      </c>
      <c r="BT1986">
        <f t="shared" si="1727"/>
        <v>0</v>
      </c>
      <c r="BU1986">
        <f t="shared" si="1728"/>
        <v>-100</v>
      </c>
      <c r="BV1986">
        <f t="shared" si="1729"/>
        <v>-100</v>
      </c>
      <c r="BW1986" s="14">
        <f t="shared" si="1754"/>
        <v>-0.22320991089641046</v>
      </c>
      <c r="BX1986" s="15">
        <f t="shared" ref="BX1986:BX2016" si="1777">IF(BW1986&lt;0,BW1986,"")</f>
        <v>-0.22320991089641046</v>
      </c>
      <c r="BY1986">
        <f t="shared" si="1730"/>
        <v>0.15120631464267559</v>
      </c>
      <c r="BZ1986">
        <f t="shared" si="1731"/>
        <v>-0.51182245066308596</v>
      </c>
      <c r="CA1986">
        <f t="shared" si="1732"/>
        <v>-1.6647262577953146</v>
      </c>
    </row>
    <row r="1987" spans="1:79" x14ac:dyDescent="0.25">
      <c r="A1987" s="1">
        <v>40135</v>
      </c>
      <c r="B1987" s="2">
        <v>29.505714000000001</v>
      </c>
      <c r="C1987" s="2">
        <v>29.422857</v>
      </c>
      <c r="D1987">
        <f t="shared" ref="D1987:E2016" si="1778">B1987</f>
        <v>29.505714000000001</v>
      </c>
      <c r="E1987" s="2">
        <f t="shared" si="1778"/>
        <v>29.422857</v>
      </c>
      <c r="F1987" s="4">
        <f t="shared" si="1733"/>
        <v>2.2320991089641046E-3</v>
      </c>
      <c r="G1987" s="4">
        <f t="shared" si="1745"/>
        <v>1.3882046864231596E-2</v>
      </c>
      <c r="H1987" s="4">
        <f t="shared" si="1766"/>
        <v>6.155349321716401E-3</v>
      </c>
      <c r="I1987" s="5">
        <f t="shared" ref="I1987:I2016" si="1779">(E1987-D1987)</f>
        <v>-8.2857000000000625E-2</v>
      </c>
      <c r="J1987">
        <f t="shared" si="1772"/>
        <v>1</v>
      </c>
      <c r="K1987">
        <f t="shared" si="1734"/>
        <v>29.315143200000001</v>
      </c>
      <c r="L1987">
        <f t="shared" si="1765"/>
        <v>28.40857145</v>
      </c>
      <c r="M1987" t="str">
        <f t="shared" si="1735"/>
        <v/>
      </c>
      <c r="R1987" s="13">
        <f t="shared" si="1736"/>
        <v>0.90657175000000123</v>
      </c>
      <c r="S1987" s="14" t="str">
        <f t="shared" si="1743"/>
        <v/>
      </c>
      <c r="T1987" s="14">
        <f t="shared" si="1738"/>
        <v>0</v>
      </c>
      <c r="U1987" s="15" t="str">
        <f t="shared" si="1739"/>
        <v/>
      </c>
      <c r="V1987" t="str">
        <f t="shared" si="1740"/>
        <v/>
      </c>
      <c r="Y1987" s="13" t="str">
        <f t="shared" si="1741"/>
        <v/>
      </c>
      <c r="Z1987" t="str">
        <f t="shared" si="1737"/>
        <v/>
      </c>
      <c r="AB1987" s="14" t="str">
        <f t="shared" si="1744"/>
        <v/>
      </c>
      <c r="AC1987" t="str">
        <f t="shared" si="1742"/>
        <v/>
      </c>
      <c r="AE1987" s="15" t="str">
        <f>IF(ISNUMBER(M1987),M1987*$P$1*(E2016-D1987)/D1987,"")</f>
        <v/>
      </c>
      <c r="AF1987" t="str">
        <f t="shared" si="1767"/>
        <v/>
      </c>
      <c r="AI1987" s="21">
        <f t="shared" ref="AI1987:AI2016" si="1780">A1987</f>
        <v>40135</v>
      </c>
      <c r="AJ1987" s="14">
        <f t="shared" si="1773"/>
        <v>29.505714000000001</v>
      </c>
      <c r="AK1987" s="22">
        <f t="shared" ref="AK1987:AK2016" si="1781">(AJ1988-AJ1987)/AJ1987</f>
        <v>-9.3444273200777549E-3</v>
      </c>
      <c r="AL1987" s="14">
        <f t="shared" si="1757"/>
        <v>29.65813517947754</v>
      </c>
      <c r="AM1987" s="14">
        <f t="shared" si="1758"/>
        <v>0.48482684482130534</v>
      </c>
      <c r="AN1987" s="14">
        <f t="shared" si="1759"/>
        <v>-0.31438271437654713</v>
      </c>
      <c r="AO1987" s="14" t="str">
        <f t="shared" si="1760"/>
        <v/>
      </c>
      <c r="AP1987" s="14" t="str">
        <f t="shared" si="1761"/>
        <v/>
      </c>
      <c r="AQ1987" s="15" t="str">
        <f t="shared" si="1762"/>
        <v/>
      </c>
      <c r="AT1987" s="21">
        <f t="shared" si="1774"/>
        <v>40135</v>
      </c>
      <c r="AU1987" s="14">
        <f t="shared" si="1768"/>
        <v>29.505714000000001</v>
      </c>
      <c r="AV1987" s="22">
        <f t="shared" si="1769"/>
        <v>-9.3444273200777549E-3</v>
      </c>
      <c r="AW1987" s="14">
        <f>VLOOKUP(AT1987,DATA_FEEDS!$F$7:$H$2022,3,FALSE)</f>
        <v>30.315380000000001</v>
      </c>
      <c r="AX1987" s="14">
        <f t="shared" si="1748"/>
        <v>30.223039999999997</v>
      </c>
      <c r="AY1987" s="14">
        <f t="shared" si="1749"/>
        <v>0.14258052860724571</v>
      </c>
      <c r="AZ1987" s="14" t="str">
        <f t="shared" si="1750"/>
        <v/>
      </c>
      <c r="BA1987" s="14" t="str">
        <f t="shared" si="1751"/>
        <v/>
      </c>
      <c r="BB1987" s="15" t="str">
        <f t="shared" si="1752"/>
        <v/>
      </c>
      <c r="BE1987" s="20">
        <f t="shared" si="1775"/>
        <v>40135</v>
      </c>
      <c r="BF1987">
        <f t="shared" si="1770"/>
        <v>29.505714000000001</v>
      </c>
      <c r="BG1987">
        <f t="shared" si="1771"/>
        <v>-9.3444273200777549E-3</v>
      </c>
      <c r="BH1987">
        <f>VLOOKUP(BE1987,DATA_FEEDS!$A$7:$B$2095,2,FALSE)</f>
        <v>-23.5</v>
      </c>
      <c r="BI1987">
        <f t="shared" si="1755"/>
        <v>1.9000000000000012</v>
      </c>
      <c r="BJ1987">
        <f t="shared" si="1756"/>
        <v>-1.2680825142574497</v>
      </c>
      <c r="BK1987">
        <f t="shared" si="1746"/>
        <v>-100</v>
      </c>
      <c r="BL1987" s="14">
        <f t="shared" si="1747"/>
        <v>0.9344427320077755</v>
      </c>
      <c r="BM1987" s="15" t="str">
        <f t="shared" si="1753"/>
        <v/>
      </c>
      <c r="BP1987" s="20">
        <f t="shared" si="1776"/>
        <v>40135</v>
      </c>
      <c r="BQ1987">
        <f t="shared" si="1763"/>
        <v>29.505714000000001</v>
      </c>
      <c r="BR1987">
        <f t="shared" si="1764"/>
        <v>-9.3444273200777549E-3</v>
      </c>
      <c r="BS1987">
        <f t="shared" ref="BS1987:BS2016" si="1782">IF(ISNUMBER(AO1987),AO1987,0)</f>
        <v>0</v>
      </c>
      <c r="BT1987">
        <f t="shared" ref="BT1987:BT2016" si="1783">IF(ISNUMBER(AZ1987),AZ1987,0)</f>
        <v>0</v>
      </c>
      <c r="BU1987">
        <f t="shared" ref="BU1987:BU2016" si="1784">IF(ISNUMBER(BK1987),BK1987,0)</f>
        <v>-100</v>
      </c>
      <c r="BV1987">
        <f t="shared" ref="BV1987:BV2016" si="1785">IF(SUM(BS1987:BU1987)&gt;0,1*$P$1,IF(SUM(BS1987:BU1987)&lt;0,-1*$P$1,""))</f>
        <v>-100</v>
      </c>
      <c r="BW1987" s="14">
        <f t="shared" si="1754"/>
        <v>0.9344427320077755</v>
      </c>
      <c r="BX1987" s="15" t="str">
        <f t="shared" si="1777"/>
        <v/>
      </c>
      <c r="BY1987">
        <f t="shared" ref="BY1987:BY2016" si="1786">AN1987</f>
        <v>-0.31438271437654713</v>
      </c>
      <c r="BZ1987">
        <f t="shared" ref="BZ1987:BZ2016" si="1787">AY1987</f>
        <v>0.14258052860724571</v>
      </c>
      <c r="CA1987">
        <f t="shared" ref="CA1987:CA2016" si="1788">BJ1987</f>
        <v>-1.2680825142574497</v>
      </c>
    </row>
    <row r="1988" spans="1:79" x14ac:dyDescent="0.25">
      <c r="A1988" s="1">
        <v>40136</v>
      </c>
      <c r="B1988" s="2">
        <v>29.23</v>
      </c>
      <c r="C1988" s="2">
        <v>28.644285</v>
      </c>
      <c r="D1988">
        <f t="shared" si="1778"/>
        <v>29.23</v>
      </c>
      <c r="E1988" s="2">
        <f t="shared" si="1778"/>
        <v>28.644285</v>
      </c>
      <c r="F1988" s="4">
        <f t="shared" ref="F1988:F2016" si="1789">(D1988-D1987)/D1987</f>
        <v>-9.3444273200777549E-3</v>
      </c>
      <c r="G1988" s="4">
        <f t="shared" si="1745"/>
        <v>-1.1633070668567507E-2</v>
      </c>
      <c r="H1988" s="4">
        <f t="shared" si="1766"/>
        <v>-2.5230933643470434E-2</v>
      </c>
      <c r="I1988" s="5">
        <f t="shared" si="1779"/>
        <v>-0.58571500000000043</v>
      </c>
      <c r="J1988">
        <f t="shared" si="1772"/>
        <v>1</v>
      </c>
      <c r="K1988">
        <f t="shared" si="1734"/>
        <v>29.272857199999997</v>
      </c>
      <c r="L1988">
        <f t="shared" si="1765"/>
        <v>28.375071449999997</v>
      </c>
      <c r="M1988" t="str">
        <f t="shared" si="1735"/>
        <v/>
      </c>
      <c r="R1988" s="13">
        <f t="shared" si="1736"/>
        <v>0.8977857500000006</v>
      </c>
      <c r="S1988" s="14" t="str">
        <f t="shared" si="1743"/>
        <v/>
      </c>
      <c r="T1988" s="14">
        <f t="shared" si="1738"/>
        <v>0</v>
      </c>
      <c r="U1988" s="15" t="str">
        <f t="shared" si="1739"/>
        <v/>
      </c>
      <c r="V1988" t="str">
        <f t="shared" si="1740"/>
        <v/>
      </c>
      <c r="Y1988" s="13" t="str">
        <f t="shared" si="1741"/>
        <v/>
      </c>
      <c r="Z1988" t="str">
        <f t="shared" si="1737"/>
        <v/>
      </c>
      <c r="AB1988" s="14" t="str">
        <f t="shared" si="1744"/>
        <v/>
      </c>
      <c r="AC1988" t="str">
        <f t="shared" si="1742"/>
        <v/>
      </c>
      <c r="AE1988" s="19"/>
      <c r="AF1988" s="14"/>
      <c r="AI1988" s="21">
        <f t="shared" si="1780"/>
        <v>40136</v>
      </c>
      <c r="AJ1988" s="14">
        <f t="shared" si="1773"/>
        <v>29.23</v>
      </c>
      <c r="AK1988" s="22">
        <f t="shared" si="1781"/>
        <v>-2.6684878549435513E-2</v>
      </c>
      <c r="AL1988" s="14">
        <f t="shared" si="1757"/>
        <v>29.987829435456661</v>
      </c>
      <c r="AM1988" s="14">
        <f t="shared" si="1758"/>
        <v>0.28822010777610324</v>
      </c>
      <c r="AN1988" s="14">
        <f t="shared" si="1759"/>
        <v>-2.6293426968161482</v>
      </c>
      <c r="AO1988" s="14">
        <f t="shared" si="1760"/>
        <v>100</v>
      </c>
      <c r="AP1988" s="14">
        <f t="shared" si="1761"/>
        <v>-2.6684878549435513</v>
      </c>
      <c r="AQ1988" s="15">
        <f t="shared" si="1762"/>
        <v>-2.6684878549435513</v>
      </c>
      <c r="AT1988" s="21">
        <f t="shared" si="1774"/>
        <v>40136</v>
      </c>
      <c r="AU1988" s="14">
        <f t="shared" si="1768"/>
        <v>29.23</v>
      </c>
      <c r="AV1988" s="22">
        <f t="shared" si="1769"/>
        <v>-2.6684878549435513E-2</v>
      </c>
      <c r="AW1988" s="14">
        <f>VLOOKUP(AT1988,DATA_FEEDS!$F$7:$H$2022,3,FALSE)</f>
        <v>31.984380000000002</v>
      </c>
      <c r="AX1988" s="14">
        <f t="shared" si="1748"/>
        <v>30.361397</v>
      </c>
      <c r="AY1988" s="14">
        <f t="shared" si="1749"/>
        <v>4.1269255291161864</v>
      </c>
      <c r="AZ1988" s="14">
        <f t="shared" si="1750"/>
        <v>-100</v>
      </c>
      <c r="BA1988" s="14">
        <f t="shared" si="1751"/>
        <v>2.6684878549435513</v>
      </c>
      <c r="BB1988" s="15" t="str">
        <f t="shared" si="1752"/>
        <v/>
      </c>
      <c r="BE1988" s="20">
        <f t="shared" si="1775"/>
        <v>40136</v>
      </c>
      <c r="BF1988">
        <f t="shared" si="1770"/>
        <v>29.23</v>
      </c>
      <c r="BG1988">
        <f t="shared" si="1771"/>
        <v>-2.6684878549435513E-2</v>
      </c>
      <c r="BH1988">
        <f>VLOOKUP(BE1988,DATA_FEEDS!$A$7:$B$2095,2,FALSE)</f>
        <v>-22.2</v>
      </c>
      <c r="BI1988">
        <f t="shared" si="1755"/>
        <v>-2.284615384615384</v>
      </c>
      <c r="BJ1988">
        <f t="shared" si="1756"/>
        <v>-1.0293444371050597</v>
      </c>
      <c r="BK1988" t="str">
        <f t="shared" si="1746"/>
        <v/>
      </c>
      <c r="BL1988" s="14" t="str">
        <f t="shared" si="1747"/>
        <v/>
      </c>
      <c r="BM1988" s="15" t="str">
        <f t="shared" si="1753"/>
        <v/>
      </c>
      <c r="BP1988" s="20">
        <f t="shared" si="1776"/>
        <v>40136</v>
      </c>
      <c r="BQ1988">
        <f t="shared" si="1763"/>
        <v>29.23</v>
      </c>
      <c r="BR1988">
        <f t="shared" si="1764"/>
        <v>-2.6684878549435513E-2</v>
      </c>
      <c r="BS1988">
        <f t="shared" si="1782"/>
        <v>100</v>
      </c>
      <c r="BT1988">
        <f t="shared" si="1783"/>
        <v>-100</v>
      </c>
      <c r="BU1988">
        <f t="shared" si="1784"/>
        <v>0</v>
      </c>
      <c r="BV1988" t="str">
        <f t="shared" si="1785"/>
        <v/>
      </c>
      <c r="BW1988" s="14" t="str">
        <f t="shared" si="1754"/>
        <v/>
      </c>
      <c r="BX1988" s="15" t="str">
        <f t="shared" si="1777"/>
        <v/>
      </c>
      <c r="BY1988">
        <f t="shared" si="1786"/>
        <v>-2.6293426968161482</v>
      </c>
      <c r="BZ1988">
        <f t="shared" si="1787"/>
        <v>4.1269255291161864</v>
      </c>
      <c r="CA1988">
        <f t="shared" si="1788"/>
        <v>-1.0293444371050597</v>
      </c>
    </row>
    <row r="1989" spans="1:79" x14ac:dyDescent="0.25">
      <c r="A1989" s="1">
        <v>40137</v>
      </c>
      <c r="B1989" s="2">
        <v>28.450001</v>
      </c>
      <c r="C1989" s="2">
        <v>28.559999000000001</v>
      </c>
      <c r="D1989">
        <f t="shared" si="1778"/>
        <v>28.450001</v>
      </c>
      <c r="E1989" s="2">
        <f t="shared" si="1778"/>
        <v>28.559999000000001</v>
      </c>
      <c r="F1989" s="4">
        <f t="shared" si="1789"/>
        <v>-2.6684878549435513E-2</v>
      </c>
      <c r="G1989" s="4">
        <f t="shared" si="1745"/>
        <v>-2.7058638046927701E-2</v>
      </c>
      <c r="H1989" s="4">
        <f t="shared" si="1766"/>
        <v>-1.8412195747724267E-2</v>
      </c>
      <c r="I1989" s="5">
        <f t="shared" si="1779"/>
        <v>0.10999800000000093</v>
      </c>
      <c r="J1989">
        <f t="shared" si="1772"/>
        <v>1</v>
      </c>
      <c r="K1989">
        <f t="shared" si="1734"/>
        <v>29.143428199999999</v>
      </c>
      <c r="L1989">
        <f t="shared" si="1765"/>
        <v>28.346357149999996</v>
      </c>
      <c r="M1989" t="str">
        <f t="shared" si="1735"/>
        <v/>
      </c>
      <c r="R1989" s="13">
        <f t="shared" si="1736"/>
        <v>0.79707105000000311</v>
      </c>
      <c r="S1989" s="14" t="str">
        <f t="shared" si="1743"/>
        <v/>
      </c>
      <c r="T1989" s="14">
        <f t="shared" si="1738"/>
        <v>0</v>
      </c>
      <c r="U1989" s="15" t="str">
        <f t="shared" si="1739"/>
        <v/>
      </c>
      <c r="V1989" t="str">
        <f t="shared" si="1740"/>
        <v/>
      </c>
      <c r="Y1989" s="13" t="str">
        <f t="shared" si="1741"/>
        <v/>
      </c>
      <c r="Z1989" t="str">
        <f t="shared" si="1737"/>
        <v/>
      </c>
      <c r="AB1989" s="14" t="str">
        <f t="shared" si="1744"/>
        <v/>
      </c>
      <c r="AC1989" t="str">
        <f t="shared" si="1742"/>
        <v/>
      </c>
      <c r="AE1989" s="15"/>
      <c r="AF1989" s="14"/>
      <c r="AI1989" s="21">
        <f t="shared" si="1780"/>
        <v>40137</v>
      </c>
      <c r="AJ1989" s="14">
        <f t="shared" si="1773"/>
        <v>28.450001</v>
      </c>
      <c r="AK1989" s="22">
        <f t="shared" si="1781"/>
        <v>1.9332125858273246E-2</v>
      </c>
      <c r="AL1989" s="14">
        <f t="shared" si="1757"/>
        <v>29.970396060592975</v>
      </c>
      <c r="AM1989" s="14">
        <f t="shared" si="1758"/>
        <v>0.34973824482947818</v>
      </c>
      <c r="AN1989" s="14">
        <f t="shared" si="1759"/>
        <v>-4.3472370639198283</v>
      </c>
      <c r="AO1989" s="14">
        <f t="shared" si="1760"/>
        <v>100</v>
      </c>
      <c r="AP1989" s="14">
        <f t="shared" si="1761"/>
        <v>1.9332125858273246</v>
      </c>
      <c r="AQ1989" s="15" t="str">
        <f t="shared" si="1762"/>
        <v/>
      </c>
      <c r="AT1989" s="21">
        <f t="shared" si="1774"/>
        <v>40137</v>
      </c>
      <c r="AU1989" s="14">
        <f t="shared" si="1768"/>
        <v>28.450001</v>
      </c>
      <c r="AV1989" s="22">
        <f t="shared" si="1769"/>
        <v>1.9332125858273246E-2</v>
      </c>
      <c r="AW1989" s="14">
        <f>VLOOKUP(AT1989,DATA_FEEDS!$F$7:$H$2022,3,FALSE)</f>
        <v>32.7515</v>
      </c>
      <c r="AX1989" s="14">
        <f t="shared" si="1748"/>
        <v>30.565959000000003</v>
      </c>
      <c r="AY1989" s="14">
        <f t="shared" si="1749"/>
        <v>3.214605956779097</v>
      </c>
      <c r="AZ1989" s="14">
        <f t="shared" si="1750"/>
        <v>-100</v>
      </c>
      <c r="BA1989" s="14">
        <f t="shared" si="1751"/>
        <v>-1.9332125858273246</v>
      </c>
      <c r="BB1989" s="15">
        <f t="shared" si="1752"/>
        <v>-1.9332125858273246</v>
      </c>
      <c r="BE1989" s="20">
        <f t="shared" si="1775"/>
        <v>40137</v>
      </c>
      <c r="BF1989">
        <f t="shared" si="1770"/>
        <v>28.450001</v>
      </c>
      <c r="BG1989">
        <f t="shared" si="1771"/>
        <v>1.9332125858273246E-2</v>
      </c>
      <c r="BH1989">
        <f>VLOOKUP(BE1989,DATA_FEEDS!$A$7:$B$2095,2,FALSE)</f>
        <v>-23.1</v>
      </c>
      <c r="BI1989">
        <f t="shared" si="1755"/>
        <v>-6.3153846153846152</v>
      </c>
      <c r="BJ1989">
        <f t="shared" si="1756"/>
        <v>-0.945488125772038</v>
      </c>
      <c r="BK1989" t="str">
        <f t="shared" si="1746"/>
        <v/>
      </c>
      <c r="BL1989" s="14" t="str">
        <f t="shared" si="1747"/>
        <v/>
      </c>
      <c r="BM1989" s="15" t="str">
        <f t="shared" si="1753"/>
        <v/>
      </c>
      <c r="BP1989" s="20">
        <f t="shared" si="1776"/>
        <v>40137</v>
      </c>
      <c r="BQ1989">
        <f t="shared" si="1763"/>
        <v>28.450001</v>
      </c>
      <c r="BR1989">
        <f t="shared" si="1764"/>
        <v>1.9332125858273246E-2</v>
      </c>
      <c r="BS1989">
        <f t="shared" si="1782"/>
        <v>100</v>
      </c>
      <c r="BT1989">
        <f t="shared" si="1783"/>
        <v>-100</v>
      </c>
      <c r="BU1989">
        <f t="shared" si="1784"/>
        <v>0</v>
      </c>
      <c r="BV1989" t="str">
        <f t="shared" si="1785"/>
        <v/>
      </c>
      <c r="BW1989" s="14" t="str">
        <f t="shared" si="1754"/>
        <v/>
      </c>
      <c r="BX1989" s="15" t="str">
        <f t="shared" si="1777"/>
        <v/>
      </c>
      <c r="BY1989">
        <f t="shared" si="1786"/>
        <v>-4.3472370639198283</v>
      </c>
      <c r="BZ1989">
        <f t="shared" si="1787"/>
        <v>3.214605956779097</v>
      </c>
      <c r="CA1989">
        <f t="shared" si="1788"/>
        <v>-0.945488125772038</v>
      </c>
    </row>
    <row r="1990" spans="1:79" x14ac:dyDescent="0.25">
      <c r="A1990" s="1">
        <v>40140</v>
      </c>
      <c r="B1990" s="2">
        <v>29</v>
      </c>
      <c r="C1990" s="2">
        <v>29.411428000000001</v>
      </c>
      <c r="D1990">
        <f t="shared" si="1778"/>
        <v>29</v>
      </c>
      <c r="E1990" s="2">
        <f t="shared" si="1778"/>
        <v>29.411428000000001</v>
      </c>
      <c r="F1990" s="4">
        <f t="shared" si="1789"/>
        <v>1.9332125858273246E-2</v>
      </c>
      <c r="G1990" s="4">
        <f t="shared" si="1745"/>
        <v>-9.7055023877200145E-4</v>
      </c>
      <c r="H1990" s="4">
        <f t="shared" si="1766"/>
        <v>2.092630696607618E-2</v>
      </c>
      <c r="I1990" s="5">
        <f t="shared" si="1779"/>
        <v>0.41142800000000079</v>
      </c>
      <c r="J1990">
        <f t="shared" si="1772"/>
        <v>1</v>
      </c>
      <c r="K1990">
        <f t="shared" ref="K1990:K2016" si="1790">AVERAGE(E1986:E1990)</f>
        <v>29.121999400000004</v>
      </c>
      <c r="L1990">
        <f t="shared" si="1765"/>
        <v>28.370642850000003</v>
      </c>
      <c r="M1990" t="str">
        <f t="shared" ref="M1990:M2016" si="1791">IF(SIGN(I1988)+SIGN(I1989)+SIGN(I1990)&lt;=-3,1,"")</f>
        <v/>
      </c>
      <c r="R1990" s="13">
        <f t="shared" ref="R1990:R2019" si="1792">K1990-L1990</f>
        <v>0.75135655000000057</v>
      </c>
      <c r="S1990" s="14" t="str">
        <f t="shared" si="1743"/>
        <v/>
      </c>
      <c r="T1990" s="14">
        <f t="shared" si="1738"/>
        <v>0</v>
      </c>
      <c r="U1990" s="15" t="str">
        <f t="shared" si="1739"/>
        <v/>
      </c>
      <c r="V1990" t="str">
        <f t="shared" si="1740"/>
        <v/>
      </c>
      <c r="Y1990" s="13" t="str">
        <f t="shared" si="1741"/>
        <v/>
      </c>
      <c r="Z1990" t="str">
        <f t="shared" ref="Z1990:Z2016" si="1793">IF(Y1990&lt;0, Y1990,"")</f>
        <v/>
      </c>
      <c r="AB1990" s="14" t="str">
        <f t="shared" si="1744"/>
        <v/>
      </c>
      <c r="AC1990" t="str">
        <f t="shared" si="1742"/>
        <v/>
      </c>
      <c r="AE1990" s="15"/>
      <c r="AF1990" s="14"/>
      <c r="AI1990" s="21">
        <f t="shared" si="1780"/>
        <v>40140</v>
      </c>
      <c r="AJ1990" s="14">
        <f t="shared" si="1773"/>
        <v>29</v>
      </c>
      <c r="AK1990" s="22">
        <f t="shared" si="1781"/>
        <v>1.1477827586206918E-2</v>
      </c>
      <c r="AL1990" s="14">
        <f t="shared" si="1757"/>
        <v>29.906041173789163</v>
      </c>
      <c r="AM1990" s="14">
        <f t="shared" si="1758"/>
        <v>0.50009420612750721</v>
      </c>
      <c r="AN1990" s="14">
        <f t="shared" si="1759"/>
        <v>-1.8117409933722621</v>
      </c>
      <c r="AO1990" s="14">
        <f t="shared" si="1760"/>
        <v>100</v>
      </c>
      <c r="AP1990" s="14">
        <f t="shared" si="1761"/>
        <v>1.1477827586206917</v>
      </c>
      <c r="AQ1990" s="15" t="str">
        <f t="shared" si="1762"/>
        <v/>
      </c>
      <c r="AT1990" s="21">
        <f t="shared" si="1774"/>
        <v>40140</v>
      </c>
      <c r="AU1990" s="14">
        <f t="shared" si="1768"/>
        <v>29</v>
      </c>
      <c r="AV1990" s="22">
        <f t="shared" si="1769"/>
        <v>1.1477827586206918E-2</v>
      </c>
      <c r="AW1990" s="14">
        <f>VLOOKUP(AT1990,DATA_FEEDS!$F$7:$H$2022,3,FALSE)</f>
        <v>31.663689999999999</v>
      </c>
      <c r="AX1990" s="14">
        <f t="shared" si="1748"/>
        <v>30.701540000000001</v>
      </c>
      <c r="AY1990" s="14">
        <f t="shared" si="1749"/>
        <v>0.9446989073929889</v>
      </c>
      <c r="AZ1990" s="14" t="str">
        <f t="shared" si="1750"/>
        <v/>
      </c>
      <c r="BA1990" s="14" t="str">
        <f t="shared" si="1751"/>
        <v/>
      </c>
      <c r="BB1990" s="15" t="str">
        <f t="shared" si="1752"/>
        <v/>
      </c>
      <c r="BE1990" s="20">
        <f t="shared" si="1775"/>
        <v>40140</v>
      </c>
      <c r="BF1990">
        <f t="shared" si="1770"/>
        <v>29</v>
      </c>
      <c r="BG1990">
        <f t="shared" si="1771"/>
        <v>1.1477827586206918E-2</v>
      </c>
      <c r="BH1990">
        <f>VLOOKUP(BE1990,DATA_FEEDS!$A$7:$B$2095,2,FALSE)</f>
        <v>-27.4</v>
      </c>
      <c r="BI1990">
        <f t="shared" si="1755"/>
        <v>-10.23076923076923</v>
      </c>
      <c r="BJ1990">
        <f t="shared" si="1756"/>
        <v>-1.0744590413203925</v>
      </c>
      <c r="BK1990" t="str">
        <f t="shared" si="1746"/>
        <v/>
      </c>
      <c r="BL1990" s="14" t="str">
        <f t="shared" si="1747"/>
        <v/>
      </c>
      <c r="BM1990" s="15" t="str">
        <f t="shared" si="1753"/>
        <v/>
      </c>
      <c r="BP1990" s="20">
        <f t="shared" si="1776"/>
        <v>40140</v>
      </c>
      <c r="BQ1990">
        <f t="shared" si="1763"/>
        <v>29</v>
      </c>
      <c r="BR1990">
        <f t="shared" si="1764"/>
        <v>1.1477827586206918E-2</v>
      </c>
      <c r="BS1990">
        <f t="shared" si="1782"/>
        <v>100</v>
      </c>
      <c r="BT1990">
        <f t="shared" si="1783"/>
        <v>0</v>
      </c>
      <c r="BU1990">
        <f t="shared" si="1784"/>
        <v>0</v>
      </c>
      <c r="BV1990">
        <f t="shared" si="1785"/>
        <v>100</v>
      </c>
      <c r="BW1990" s="14">
        <f t="shared" si="1754"/>
        <v>1.1477827586206917</v>
      </c>
      <c r="BX1990" s="15" t="str">
        <f t="shared" si="1777"/>
        <v/>
      </c>
      <c r="BY1990">
        <f t="shared" si="1786"/>
        <v>-1.8117409933722621</v>
      </c>
      <c r="BZ1990">
        <f t="shared" si="1787"/>
        <v>0.9446989073929889</v>
      </c>
      <c r="CA1990">
        <f t="shared" si="1788"/>
        <v>-1.0744590413203925</v>
      </c>
    </row>
    <row r="1991" spans="1:79" x14ac:dyDescent="0.25">
      <c r="A1991" s="1">
        <v>40141</v>
      </c>
      <c r="B1991" s="2">
        <v>29.332857000000001</v>
      </c>
      <c r="C1991" s="2">
        <v>29.205715000000001</v>
      </c>
      <c r="D1991">
        <f t="shared" si="1778"/>
        <v>29.332857000000001</v>
      </c>
      <c r="E1991" s="2">
        <f t="shared" si="1778"/>
        <v>29.205715000000001</v>
      </c>
      <c r="F1991" s="4">
        <f t="shared" si="1789"/>
        <v>1.1477827586206918E-2</v>
      </c>
      <c r="G1991" s="4">
        <f t="shared" si="1745"/>
        <v>-1.0167488236346346E-2</v>
      </c>
      <c r="H1991" s="4">
        <f t="shared" si="1766"/>
        <v>3.4039770026404723E-2</v>
      </c>
      <c r="I1991" s="5">
        <f t="shared" si="1779"/>
        <v>-0.1271419999999992</v>
      </c>
      <c r="J1991">
        <f t="shared" si="1772"/>
        <v>1</v>
      </c>
      <c r="K1991">
        <f t="shared" si="1790"/>
        <v>29.048856800000003</v>
      </c>
      <c r="L1991">
        <f t="shared" si="1765"/>
        <v>28.421142850000006</v>
      </c>
      <c r="M1991" t="str">
        <f t="shared" si="1791"/>
        <v/>
      </c>
      <c r="R1991" s="13">
        <f t="shared" si="1792"/>
        <v>0.62771394999999686</v>
      </c>
      <c r="S1991" s="14" t="str">
        <f t="shared" si="1743"/>
        <v/>
      </c>
      <c r="T1991" s="14">
        <f t="shared" ref="T1991:T2016" si="1794">IF(ISNUMBER(S1991),S1991+T1990,T1990)</f>
        <v>0</v>
      </c>
      <c r="U1991" s="15" t="str">
        <f t="shared" ref="U1991:U2016" si="1795">IF(ABS(T1991)&lt;=0,"",T1991*F1991)</f>
        <v/>
      </c>
      <c r="V1991" t="str">
        <f t="shared" ref="V1991:V2016" si="1796">IF(U1991&lt;0, U1991,"")</f>
        <v/>
      </c>
      <c r="Y1991" s="13" t="str">
        <f t="shared" ref="Y1991:Y2016" si="1797">IF(ISNUMBER(M1991),M1991*$P$1*F1991,"")</f>
        <v/>
      </c>
      <c r="Z1991" t="str">
        <f t="shared" si="1793"/>
        <v/>
      </c>
      <c r="AB1991" s="14" t="str">
        <f t="shared" si="1744"/>
        <v/>
      </c>
      <c r="AC1991" t="str">
        <f t="shared" ref="AC1991:AC2016" si="1798">IF(AB1991&lt;0, AB1991,"")</f>
        <v/>
      </c>
      <c r="AE1991" s="15"/>
      <c r="AF1991" s="14"/>
      <c r="AI1991" s="21">
        <f t="shared" si="1780"/>
        <v>40141</v>
      </c>
      <c r="AJ1991" s="14">
        <f t="shared" si="1773"/>
        <v>29.332857000000001</v>
      </c>
      <c r="AK1991" s="22">
        <f t="shared" si="1781"/>
        <v>3.409146268976803E-4</v>
      </c>
      <c r="AL1991" s="14">
        <f t="shared" si="1757"/>
        <v>29.645734883256864</v>
      </c>
      <c r="AM1991" s="14">
        <f t="shared" si="1758"/>
        <v>0.52036990432103236</v>
      </c>
      <c r="AN1991" s="14">
        <f t="shared" si="1759"/>
        <v>-0.6012605276723294</v>
      </c>
      <c r="AO1991" s="14" t="str">
        <f t="shared" si="1760"/>
        <v/>
      </c>
      <c r="AP1991" s="14" t="str">
        <f t="shared" si="1761"/>
        <v/>
      </c>
      <c r="AQ1991" s="15" t="str">
        <f t="shared" si="1762"/>
        <v/>
      </c>
      <c r="AT1991" s="21">
        <f t="shared" si="1774"/>
        <v>40141</v>
      </c>
      <c r="AU1991" s="14">
        <f t="shared" si="1768"/>
        <v>29.332857000000001</v>
      </c>
      <c r="AV1991" s="22">
        <f t="shared" si="1769"/>
        <v>3.409146268976803E-4</v>
      </c>
      <c r="AW1991" s="14">
        <f>VLOOKUP(AT1991,DATA_FEEDS!$F$7:$H$2022,3,FALSE)</f>
        <v>31.13081</v>
      </c>
      <c r="AX1991" s="14">
        <f t="shared" si="1748"/>
        <v>30.784039999999997</v>
      </c>
      <c r="AY1991" s="14">
        <f t="shared" si="1749"/>
        <v>0.32430347053861353</v>
      </c>
      <c r="AZ1991" s="14" t="str">
        <f t="shared" si="1750"/>
        <v/>
      </c>
      <c r="BA1991" s="14" t="str">
        <f t="shared" si="1751"/>
        <v/>
      </c>
      <c r="BB1991" s="15" t="str">
        <f t="shared" si="1752"/>
        <v/>
      </c>
      <c r="BE1991" s="20">
        <f t="shared" si="1775"/>
        <v>40141</v>
      </c>
      <c r="BF1991">
        <f t="shared" si="1770"/>
        <v>29.332857000000001</v>
      </c>
      <c r="BG1991">
        <f t="shared" si="1771"/>
        <v>3.409146268976803E-4</v>
      </c>
      <c r="BH1991">
        <f>VLOOKUP(BE1991,DATA_FEEDS!$A$7:$B$2095,2,FALSE)</f>
        <v>-28.1</v>
      </c>
      <c r="BI1991">
        <f t="shared" si="1755"/>
        <v>-14.261538461538462</v>
      </c>
      <c r="BJ1991">
        <f t="shared" si="1756"/>
        <v>-1.0710362190047058</v>
      </c>
      <c r="BK1991" t="str">
        <f t="shared" si="1746"/>
        <v/>
      </c>
      <c r="BL1991" s="14" t="str">
        <f t="shared" si="1747"/>
        <v/>
      </c>
      <c r="BM1991" s="15" t="str">
        <f t="shared" si="1753"/>
        <v/>
      </c>
      <c r="BP1991" s="20">
        <f t="shared" si="1776"/>
        <v>40141</v>
      </c>
      <c r="BQ1991">
        <f t="shared" si="1763"/>
        <v>29.332857000000001</v>
      </c>
      <c r="BR1991">
        <f t="shared" si="1764"/>
        <v>3.409146268976803E-4</v>
      </c>
      <c r="BS1991">
        <f t="shared" si="1782"/>
        <v>0</v>
      </c>
      <c r="BT1991">
        <f t="shared" si="1783"/>
        <v>0</v>
      </c>
      <c r="BU1991">
        <f t="shared" si="1784"/>
        <v>0</v>
      </c>
      <c r="BV1991" t="str">
        <f t="shared" si="1785"/>
        <v/>
      </c>
      <c r="BW1991" s="14" t="str">
        <f t="shared" si="1754"/>
        <v/>
      </c>
      <c r="BX1991" s="15" t="str">
        <f t="shared" si="1777"/>
        <v/>
      </c>
      <c r="BY1991">
        <f t="shared" si="1786"/>
        <v>-0.6012605276723294</v>
      </c>
      <c r="BZ1991">
        <f t="shared" si="1787"/>
        <v>0.32430347053861353</v>
      </c>
      <c r="CA1991">
        <f t="shared" si="1788"/>
        <v>-1.0710362190047058</v>
      </c>
    </row>
    <row r="1992" spans="1:79" x14ac:dyDescent="0.25">
      <c r="A1992" s="1">
        <v>40142</v>
      </c>
      <c r="B1992" s="2">
        <v>29.342856999999999</v>
      </c>
      <c r="C1992" s="2">
        <v>29.17</v>
      </c>
      <c r="D1992">
        <f t="shared" si="1778"/>
        <v>29.342856999999999</v>
      </c>
      <c r="E1992" s="2">
        <f t="shared" si="1778"/>
        <v>29.17</v>
      </c>
      <c r="F1992" s="4">
        <f t="shared" si="1789"/>
        <v>3.409146268976803E-4</v>
      </c>
      <c r="G1992" s="4">
        <f t="shared" si="1745"/>
        <v>-2.0526855969893506E-3</v>
      </c>
      <c r="H1992" s="4">
        <f t="shared" si="1766"/>
        <v>4.712819975831696E-2</v>
      </c>
      <c r="I1992" s="5">
        <f t="shared" si="1779"/>
        <v>-0.17285699999999693</v>
      </c>
      <c r="J1992">
        <f t="shared" si="1772"/>
        <v>1</v>
      </c>
      <c r="K1992">
        <f t="shared" si="1790"/>
        <v>28.998285399999997</v>
      </c>
      <c r="L1992">
        <f t="shared" si="1765"/>
        <v>28.505357150000002</v>
      </c>
      <c r="M1992" t="str">
        <f t="shared" si="1791"/>
        <v/>
      </c>
      <c r="R1992" s="13">
        <f t="shared" si="1792"/>
        <v>0.49292824999999496</v>
      </c>
      <c r="S1992" s="14" t="str">
        <f t="shared" ref="S1992:S2016" si="1799">IF(R1991*R1992&lt;0,IF(R1991&lt;0,1*$P$1,-1*$P$1),"")</f>
        <v/>
      </c>
      <c r="T1992" s="14">
        <f t="shared" si="1794"/>
        <v>0</v>
      </c>
      <c r="U1992" s="15" t="str">
        <f t="shared" si="1795"/>
        <v/>
      </c>
      <c r="V1992" t="str">
        <f t="shared" si="1796"/>
        <v/>
      </c>
      <c r="Y1992" s="13" t="str">
        <f t="shared" si="1797"/>
        <v/>
      </c>
      <c r="Z1992" t="str">
        <f t="shared" si="1793"/>
        <v/>
      </c>
      <c r="AB1992" s="14" t="str">
        <f t="shared" ref="AB1992:AB2016" si="1800">IF(ISNUMBER(M1992),M1992*$P$1*(E1996-D1992)/D1992,"")</f>
        <v/>
      </c>
      <c r="AC1992" t="str">
        <f t="shared" si="1798"/>
        <v/>
      </c>
      <c r="AE1992" s="15"/>
      <c r="AF1992" s="14"/>
      <c r="AI1992" s="21">
        <f t="shared" si="1780"/>
        <v>40142</v>
      </c>
      <c r="AJ1992" s="14">
        <f t="shared" si="1773"/>
        <v>29.342856999999999</v>
      </c>
      <c r="AK1992" s="22">
        <f t="shared" si="1781"/>
        <v>-3.0087663242880501E-2</v>
      </c>
      <c r="AL1992" s="14">
        <f t="shared" si="1757"/>
        <v>29.530745750104415</v>
      </c>
      <c r="AM1992" s="14">
        <f t="shared" si="1758"/>
        <v>0.48607246228436662</v>
      </c>
      <c r="AN1992" s="14">
        <f t="shared" si="1759"/>
        <v>-0.38654473290135993</v>
      </c>
      <c r="AO1992" s="14" t="str">
        <f t="shared" si="1760"/>
        <v/>
      </c>
      <c r="AP1992" s="14" t="str">
        <f t="shared" si="1761"/>
        <v/>
      </c>
      <c r="AQ1992" s="15" t="str">
        <f t="shared" si="1762"/>
        <v/>
      </c>
      <c r="AT1992" s="21">
        <f t="shared" si="1774"/>
        <v>40142</v>
      </c>
      <c r="AU1992" s="14">
        <f t="shared" si="1768"/>
        <v>29.342856999999999</v>
      </c>
      <c r="AV1992" s="22">
        <f t="shared" si="1769"/>
        <v>-3.0087663242880501E-2</v>
      </c>
      <c r="AW1992" s="14">
        <f>VLOOKUP(AT1992,DATA_FEEDS!$F$7:$H$2022,3,FALSE)</f>
        <v>31.043690000000002</v>
      </c>
      <c r="AX1992" s="14">
        <f t="shared" si="1748"/>
        <v>30.838771000000001</v>
      </c>
      <c r="AY1992" s="14">
        <f t="shared" si="1749"/>
        <v>0.19201994960093161</v>
      </c>
      <c r="AZ1992" s="14" t="str">
        <f t="shared" si="1750"/>
        <v/>
      </c>
      <c r="BA1992" s="14" t="str">
        <f t="shared" si="1751"/>
        <v/>
      </c>
      <c r="BB1992" s="15" t="str">
        <f t="shared" si="1752"/>
        <v/>
      </c>
      <c r="BE1992" s="20">
        <f t="shared" si="1775"/>
        <v>40142</v>
      </c>
      <c r="BF1992">
        <f t="shared" si="1770"/>
        <v>29.342856999999999</v>
      </c>
      <c r="BG1992">
        <f t="shared" si="1771"/>
        <v>-3.0087663242880501E-2</v>
      </c>
      <c r="BH1992">
        <f>VLOOKUP(BE1992,DATA_FEEDS!$A$7:$B$2095,2,FALSE)</f>
        <v>-24.8</v>
      </c>
      <c r="BI1992">
        <f t="shared" si="1755"/>
        <v>-16.223076923076924</v>
      </c>
      <c r="BJ1992">
        <f t="shared" si="1756"/>
        <v>-0.67024150332807908</v>
      </c>
      <c r="BK1992" t="str">
        <f t="shared" si="1746"/>
        <v/>
      </c>
      <c r="BL1992" s="14" t="str">
        <f t="shared" si="1747"/>
        <v/>
      </c>
      <c r="BM1992" s="15" t="str">
        <f t="shared" si="1753"/>
        <v/>
      </c>
      <c r="BP1992" s="20">
        <f t="shared" si="1776"/>
        <v>40142</v>
      </c>
      <c r="BQ1992">
        <f t="shared" si="1763"/>
        <v>29.342856999999999</v>
      </c>
      <c r="BR1992">
        <f t="shared" si="1764"/>
        <v>-3.0087663242880501E-2</v>
      </c>
      <c r="BS1992">
        <f t="shared" si="1782"/>
        <v>0</v>
      </c>
      <c r="BT1992">
        <f t="shared" si="1783"/>
        <v>0</v>
      </c>
      <c r="BU1992">
        <f t="shared" si="1784"/>
        <v>0</v>
      </c>
      <c r="BV1992" t="str">
        <f t="shared" si="1785"/>
        <v/>
      </c>
      <c r="BW1992" s="14" t="str">
        <f t="shared" si="1754"/>
        <v/>
      </c>
      <c r="BX1992" s="15" t="str">
        <f t="shared" si="1777"/>
        <v/>
      </c>
      <c r="BY1992">
        <f t="shared" si="1786"/>
        <v>-0.38654473290135993</v>
      </c>
      <c r="BZ1992">
        <f t="shared" si="1787"/>
        <v>0.19201994960093161</v>
      </c>
      <c r="CA1992">
        <f t="shared" si="1788"/>
        <v>-0.67024150332807908</v>
      </c>
    </row>
    <row r="1993" spans="1:79" x14ac:dyDescent="0.25">
      <c r="A1993" s="1">
        <v>40144</v>
      </c>
      <c r="B1993" s="2">
        <v>28.459999</v>
      </c>
      <c r="C1993" s="2">
        <v>28.655714</v>
      </c>
      <c r="D1993">
        <f t="shared" si="1778"/>
        <v>28.459999</v>
      </c>
      <c r="E1993" s="2">
        <f t="shared" si="1778"/>
        <v>28.655714</v>
      </c>
      <c r="F1993" s="4">
        <f t="shared" si="1789"/>
        <v>-3.0087663242880501E-2</v>
      </c>
      <c r="G1993" s="4">
        <f t="shared" ref="G1993:G2016" si="1801">(E1993-D1989)/D1989</f>
        <v>7.2306851588511143E-3</v>
      </c>
      <c r="H1993" s="4">
        <f t="shared" si="1766"/>
        <v>2.3105140811891401E-2</v>
      </c>
      <c r="I1993" s="5">
        <f t="shared" si="1779"/>
        <v>0.19571499999999986</v>
      </c>
      <c r="J1993">
        <f t="shared" si="1772"/>
        <v>1</v>
      </c>
      <c r="K1993">
        <f t="shared" si="1790"/>
        <v>29.000571200000003</v>
      </c>
      <c r="L1993">
        <f t="shared" si="1765"/>
        <v>28.535642900000006</v>
      </c>
      <c r="M1993" t="str">
        <f t="shared" si="1791"/>
        <v/>
      </c>
      <c r="R1993" s="13">
        <f t="shared" si="1792"/>
        <v>0.46492829999999685</v>
      </c>
      <c r="S1993" s="14" t="str">
        <f t="shared" si="1799"/>
        <v/>
      </c>
      <c r="T1993" s="14">
        <f t="shared" si="1794"/>
        <v>0</v>
      </c>
      <c r="U1993" s="15" t="str">
        <f t="shared" si="1795"/>
        <v/>
      </c>
      <c r="V1993" t="str">
        <f t="shared" si="1796"/>
        <v/>
      </c>
      <c r="Y1993" s="13" t="str">
        <f t="shared" si="1797"/>
        <v/>
      </c>
      <c r="Z1993" t="str">
        <f t="shared" si="1793"/>
        <v/>
      </c>
      <c r="AB1993" s="14" t="str">
        <f t="shared" si="1800"/>
        <v/>
      </c>
      <c r="AC1993" t="str">
        <f t="shared" si="1798"/>
        <v/>
      </c>
      <c r="AE1993" s="15"/>
      <c r="AF1993" s="14"/>
      <c r="AI1993" s="21">
        <f t="shared" si="1780"/>
        <v>40144</v>
      </c>
      <c r="AJ1993" s="14">
        <f t="shared" si="1773"/>
        <v>28.459999</v>
      </c>
      <c r="AK1993" s="22">
        <f t="shared" si="1781"/>
        <v>9.487034767640035E-3</v>
      </c>
      <c r="AL1993" s="14">
        <f t="shared" si="1757"/>
        <v>29.401116834714458</v>
      </c>
      <c r="AM1993" s="14">
        <f t="shared" si="1758"/>
        <v>0.38168102618646671</v>
      </c>
      <c r="AN1993" s="14">
        <f t="shared" si="1759"/>
        <v>-2.4657181524519465</v>
      </c>
      <c r="AO1993" s="14">
        <f t="shared" si="1760"/>
        <v>100</v>
      </c>
      <c r="AP1993" s="14">
        <f t="shared" si="1761"/>
        <v>0.94870347676400346</v>
      </c>
      <c r="AQ1993" s="15" t="str">
        <f t="shared" si="1762"/>
        <v/>
      </c>
      <c r="AT1993" s="21">
        <f t="shared" si="1774"/>
        <v>40144</v>
      </c>
      <c r="AU1993" s="14">
        <f t="shared" si="1768"/>
        <v>28.459999</v>
      </c>
      <c r="AV1993" s="22">
        <f t="shared" si="1769"/>
        <v>9.487034767640035E-3</v>
      </c>
      <c r="AW1993" s="14">
        <f>VLOOKUP(AT1993,DATA_FEEDS!$F$7:$H$2022,3,FALSE)</f>
        <v>33.023380000000003</v>
      </c>
      <c r="AX1993" s="14">
        <f t="shared" si="1748"/>
        <v>31.127071000000001</v>
      </c>
      <c r="AY1993" s="14">
        <f t="shared" si="1749"/>
        <v>1.7808803549188179</v>
      </c>
      <c r="AZ1993" s="14">
        <f t="shared" si="1750"/>
        <v>-100</v>
      </c>
      <c r="BA1993" s="14">
        <f t="shared" si="1751"/>
        <v>-0.94870347676400346</v>
      </c>
      <c r="BB1993" s="15">
        <f t="shared" si="1752"/>
        <v>-0.94870347676400346</v>
      </c>
      <c r="BE1993" s="20">
        <f t="shared" si="1775"/>
        <v>40144</v>
      </c>
      <c r="BF1993">
        <f t="shared" si="1770"/>
        <v>28.459999</v>
      </c>
      <c r="BG1993">
        <f t="shared" si="1771"/>
        <v>9.487034767640035E-3</v>
      </c>
      <c r="BH1993">
        <f>VLOOKUP(BE1993,DATA_FEEDS!$A$7:$B$2095,2,FALSE)</f>
        <v>-24.7</v>
      </c>
      <c r="BI1993">
        <f t="shared" si="1755"/>
        <v>-18.161538461538463</v>
      </c>
      <c r="BJ1993">
        <f t="shared" si="1756"/>
        <v>-0.54589688839212636</v>
      </c>
      <c r="BK1993" t="str">
        <f t="shared" si="1746"/>
        <v/>
      </c>
      <c r="BL1993" s="14" t="str">
        <f t="shared" si="1747"/>
        <v/>
      </c>
      <c r="BM1993" s="15" t="str">
        <f t="shared" si="1753"/>
        <v/>
      </c>
      <c r="BP1993" s="20">
        <f t="shared" si="1776"/>
        <v>40144</v>
      </c>
      <c r="BQ1993">
        <f t="shared" si="1763"/>
        <v>28.459999</v>
      </c>
      <c r="BR1993">
        <f t="shared" si="1764"/>
        <v>9.487034767640035E-3</v>
      </c>
      <c r="BS1993">
        <f t="shared" si="1782"/>
        <v>100</v>
      </c>
      <c r="BT1993">
        <f t="shared" si="1783"/>
        <v>-100</v>
      </c>
      <c r="BU1993">
        <f t="shared" si="1784"/>
        <v>0</v>
      </c>
      <c r="BV1993" t="str">
        <f t="shared" si="1785"/>
        <v/>
      </c>
      <c r="BW1993" s="14" t="str">
        <f t="shared" si="1754"/>
        <v/>
      </c>
      <c r="BX1993" s="15" t="str">
        <f t="shared" si="1777"/>
        <v/>
      </c>
      <c r="BY1993">
        <f t="shared" si="1786"/>
        <v>-2.4657181524519465</v>
      </c>
      <c r="BZ1993">
        <f t="shared" si="1787"/>
        <v>1.7808803549188179</v>
      </c>
      <c r="CA1993">
        <f t="shared" si="1788"/>
        <v>-0.54589688839212636</v>
      </c>
    </row>
    <row r="1994" spans="1:79" x14ac:dyDescent="0.25">
      <c r="A1994" s="1">
        <v>40147</v>
      </c>
      <c r="B1994" s="2">
        <v>28.73</v>
      </c>
      <c r="C1994" s="2">
        <v>28.558571000000001</v>
      </c>
      <c r="D1994">
        <f t="shared" si="1778"/>
        <v>28.73</v>
      </c>
      <c r="E1994" s="2">
        <f t="shared" si="1778"/>
        <v>28.558571000000001</v>
      </c>
      <c r="F1994" s="4">
        <f t="shared" si="1789"/>
        <v>9.487034767640035E-3</v>
      </c>
      <c r="G1994" s="4">
        <f t="shared" si="1801"/>
        <v>-1.5221689655172394E-2</v>
      </c>
      <c r="H1994" s="4">
        <f t="shared" si="1766"/>
        <v>5.3266569512470316E-2</v>
      </c>
      <c r="I1994" s="5">
        <f t="shared" si="1779"/>
        <v>-0.17142899999999983</v>
      </c>
      <c r="J1994">
        <f t="shared" si="1772"/>
        <v>1</v>
      </c>
      <c r="K1994">
        <f t="shared" si="1790"/>
        <v>29.000285600000002</v>
      </c>
      <c r="L1994">
        <f t="shared" si="1765"/>
        <v>28.617142850000004</v>
      </c>
      <c r="M1994" t="str">
        <f t="shared" si="1791"/>
        <v/>
      </c>
      <c r="R1994" s="13">
        <f t="shared" si="1792"/>
        <v>0.38314274999999753</v>
      </c>
      <c r="S1994" s="14" t="str">
        <f t="shared" si="1799"/>
        <v/>
      </c>
      <c r="T1994" s="14">
        <f t="shared" si="1794"/>
        <v>0</v>
      </c>
      <c r="U1994" s="15" t="str">
        <f t="shared" si="1795"/>
        <v/>
      </c>
      <c r="V1994" t="str">
        <f t="shared" si="1796"/>
        <v/>
      </c>
      <c r="Y1994" s="13" t="str">
        <f t="shared" si="1797"/>
        <v/>
      </c>
      <c r="Z1994" t="str">
        <f t="shared" si="1793"/>
        <v/>
      </c>
      <c r="AB1994" s="14" t="str">
        <f t="shared" si="1800"/>
        <v/>
      </c>
      <c r="AC1994" t="str">
        <f t="shared" si="1798"/>
        <v/>
      </c>
      <c r="AE1994" s="15"/>
      <c r="AF1994" s="14"/>
      <c r="AI1994" s="21">
        <f t="shared" si="1780"/>
        <v>40147</v>
      </c>
      <c r="AJ1994" s="14">
        <f t="shared" si="1773"/>
        <v>28.73</v>
      </c>
      <c r="AK1994" s="22">
        <f t="shared" si="1781"/>
        <v>5.6187956839540828E-3</v>
      </c>
      <c r="AL1994" s="14">
        <f t="shared" si="1757"/>
        <v>29.021308345506782</v>
      </c>
      <c r="AM1994" s="14">
        <f t="shared" si="1758"/>
        <v>0.36744407244231941</v>
      </c>
      <c r="AN1994" s="14">
        <f t="shared" si="1759"/>
        <v>-0.79279642088255564</v>
      </c>
      <c r="AO1994" s="14" t="str">
        <f t="shared" si="1760"/>
        <v/>
      </c>
      <c r="AP1994" s="14" t="str">
        <f t="shared" si="1761"/>
        <v/>
      </c>
      <c r="AQ1994" s="15" t="str">
        <f t="shared" si="1762"/>
        <v/>
      </c>
      <c r="AT1994" s="21">
        <f t="shared" si="1774"/>
        <v>40147</v>
      </c>
      <c r="AU1994" s="14">
        <f t="shared" si="1768"/>
        <v>28.73</v>
      </c>
      <c r="AV1994" s="22">
        <f t="shared" si="1769"/>
        <v>5.6187956839540828E-3</v>
      </c>
      <c r="AW1994" s="14">
        <f>VLOOKUP(AT1994,DATA_FEEDS!$F$7:$H$2022,3,FALSE)</f>
        <v>33.085500000000003</v>
      </c>
      <c r="AX1994" s="14">
        <f t="shared" si="1748"/>
        <v>31.495370999999999</v>
      </c>
      <c r="AY1994" s="14">
        <f t="shared" si="1749"/>
        <v>1.2907992123396093</v>
      </c>
      <c r="AZ1994" s="14">
        <f t="shared" si="1750"/>
        <v>-100</v>
      </c>
      <c r="BA1994" s="14">
        <f t="shared" si="1751"/>
        <v>-0.56187956839540831</v>
      </c>
      <c r="BB1994" s="15">
        <f t="shared" si="1752"/>
        <v>-0.56187956839540831</v>
      </c>
      <c r="BE1994" s="20">
        <f t="shared" si="1775"/>
        <v>40147</v>
      </c>
      <c r="BF1994">
        <f t="shared" si="1770"/>
        <v>28.73</v>
      </c>
      <c r="BG1994">
        <f t="shared" si="1771"/>
        <v>5.6187956839540828E-3</v>
      </c>
      <c r="BH1994">
        <f>VLOOKUP(BE1994,DATA_FEEDS!$A$7:$B$2095,2,FALSE)</f>
        <v>-21.4</v>
      </c>
      <c r="BI1994">
        <f t="shared" si="1755"/>
        <v>-19.96153846153846</v>
      </c>
      <c r="BJ1994">
        <f t="shared" si="1756"/>
        <v>-0.13864910306953329</v>
      </c>
      <c r="BK1994" t="str">
        <f t="shared" si="1746"/>
        <v/>
      </c>
      <c r="BL1994" s="14" t="str">
        <f t="shared" si="1747"/>
        <v/>
      </c>
      <c r="BM1994" s="15" t="str">
        <f t="shared" si="1753"/>
        <v/>
      </c>
      <c r="BP1994" s="20">
        <f t="shared" si="1776"/>
        <v>40147</v>
      </c>
      <c r="BQ1994">
        <f t="shared" si="1763"/>
        <v>28.73</v>
      </c>
      <c r="BR1994">
        <f t="shared" si="1764"/>
        <v>5.6187956839540828E-3</v>
      </c>
      <c r="BS1994">
        <f t="shared" si="1782"/>
        <v>0</v>
      </c>
      <c r="BT1994">
        <f t="shared" si="1783"/>
        <v>-100</v>
      </c>
      <c r="BU1994">
        <f t="shared" si="1784"/>
        <v>0</v>
      </c>
      <c r="BV1994">
        <f t="shared" si="1785"/>
        <v>-100</v>
      </c>
      <c r="BW1994" s="14">
        <f t="shared" si="1754"/>
        <v>-0.56187956839540831</v>
      </c>
      <c r="BX1994" s="15">
        <f t="shared" si="1777"/>
        <v>-0.56187956839540831</v>
      </c>
      <c r="BY1994">
        <f t="shared" si="1786"/>
        <v>-0.79279642088255564</v>
      </c>
      <c r="BZ1994">
        <f t="shared" si="1787"/>
        <v>1.2907992123396093</v>
      </c>
      <c r="CA1994">
        <f t="shared" si="1788"/>
        <v>-0.13864910306953329</v>
      </c>
    </row>
    <row r="1995" spans="1:79" x14ac:dyDescent="0.25">
      <c r="A1995" s="1">
        <v>40148</v>
      </c>
      <c r="B1995" s="2">
        <v>28.891428000000001</v>
      </c>
      <c r="C1995" s="2">
        <v>28.138570999999999</v>
      </c>
      <c r="D1995">
        <f t="shared" si="1778"/>
        <v>28.891428000000001</v>
      </c>
      <c r="E1995" s="2">
        <f t="shared" si="1778"/>
        <v>28.138570999999999</v>
      </c>
      <c r="F1995" s="4">
        <f t="shared" si="1789"/>
        <v>5.6187956839540828E-3</v>
      </c>
      <c r="G1995" s="4">
        <f t="shared" si="1801"/>
        <v>-4.0714956609920465E-2</v>
      </c>
      <c r="H1995" s="4">
        <f t="shared" si="1766"/>
        <v>4.8549369694430321E-2</v>
      </c>
      <c r="I1995" s="5">
        <f t="shared" si="1779"/>
        <v>-0.75285700000000233</v>
      </c>
      <c r="J1995">
        <f t="shared" si="1772"/>
        <v>1</v>
      </c>
      <c r="K1995">
        <f t="shared" si="1790"/>
        <v>28.745714199999998</v>
      </c>
      <c r="L1995">
        <f t="shared" si="1765"/>
        <v>28.671857150000005</v>
      </c>
      <c r="M1995" t="str">
        <f t="shared" si="1791"/>
        <v/>
      </c>
      <c r="R1995" s="13">
        <f t="shared" si="1792"/>
        <v>7.3857049999993762E-2</v>
      </c>
      <c r="S1995" s="14" t="str">
        <f t="shared" si="1799"/>
        <v/>
      </c>
      <c r="T1995" s="14">
        <f t="shared" si="1794"/>
        <v>0</v>
      </c>
      <c r="U1995" s="15" t="str">
        <f t="shared" si="1795"/>
        <v/>
      </c>
      <c r="V1995" t="str">
        <f t="shared" si="1796"/>
        <v/>
      </c>
      <c r="Y1995" s="13" t="str">
        <f t="shared" si="1797"/>
        <v/>
      </c>
      <c r="Z1995" t="str">
        <f t="shared" si="1793"/>
        <v/>
      </c>
      <c r="AB1995" s="14" t="str">
        <f t="shared" si="1800"/>
        <v/>
      </c>
      <c r="AC1995" t="str">
        <f t="shared" si="1798"/>
        <v/>
      </c>
      <c r="AE1995" s="15"/>
      <c r="AF1995" s="14"/>
      <c r="AI1995" s="21">
        <f t="shared" si="1780"/>
        <v>40148</v>
      </c>
      <c r="AJ1995" s="14">
        <f t="shared" si="1773"/>
        <v>28.891428000000001</v>
      </c>
      <c r="AK1995" s="22">
        <f t="shared" si="1781"/>
        <v>-1.6218339917293139E-2</v>
      </c>
      <c r="AL1995" s="14">
        <f t="shared" si="1757"/>
        <v>28.837974142491817</v>
      </c>
      <c r="AM1995" s="14">
        <f t="shared" si="1758"/>
        <v>0.34265025983466396</v>
      </c>
      <c r="AN1995" s="14">
        <f t="shared" si="1759"/>
        <v>0.15600121690839305</v>
      </c>
      <c r="AO1995" s="14" t="str">
        <f t="shared" si="1760"/>
        <v/>
      </c>
      <c r="AP1995" s="14" t="str">
        <f t="shared" si="1761"/>
        <v/>
      </c>
      <c r="AQ1995" s="15" t="str">
        <f t="shared" si="1762"/>
        <v/>
      </c>
      <c r="AT1995" s="21">
        <f t="shared" si="1774"/>
        <v>40148</v>
      </c>
      <c r="AU1995" s="14">
        <f t="shared" si="1768"/>
        <v>28.891428000000001</v>
      </c>
      <c r="AV1995" s="22">
        <f t="shared" si="1769"/>
        <v>-1.6218339917293139E-2</v>
      </c>
      <c r="AW1995" s="14">
        <f>VLOOKUP(AT1995,DATA_FEEDS!$F$7:$H$2022,3,FALSE)</f>
        <v>31.93281</v>
      </c>
      <c r="AX1995" s="14">
        <f t="shared" si="1748"/>
        <v>31.666564000000005</v>
      </c>
      <c r="AY1995" s="14">
        <f t="shared" si="1749"/>
        <v>0.22015469933785273</v>
      </c>
      <c r="AZ1995" s="14" t="str">
        <f t="shared" si="1750"/>
        <v/>
      </c>
      <c r="BA1995" s="14" t="str">
        <f t="shared" si="1751"/>
        <v/>
      </c>
      <c r="BB1995" s="15" t="str">
        <f t="shared" si="1752"/>
        <v/>
      </c>
      <c r="BE1995" s="20">
        <f t="shared" si="1775"/>
        <v>40148</v>
      </c>
      <c r="BF1995">
        <f t="shared" si="1770"/>
        <v>28.891428000000001</v>
      </c>
      <c r="BG1995">
        <f t="shared" si="1771"/>
        <v>-1.6218339917293139E-2</v>
      </c>
      <c r="BH1995">
        <f>VLOOKUP(BE1995,DATA_FEEDS!$A$7:$B$2095,2,FALSE)</f>
        <v>-24.1</v>
      </c>
      <c r="BI1995">
        <f t="shared" si="1755"/>
        <v>-21.946153846153848</v>
      </c>
      <c r="BJ1995">
        <f t="shared" si="1756"/>
        <v>-0.27435928530627191</v>
      </c>
      <c r="BK1995" t="str">
        <f t="shared" ref="BK1995:BK2016" si="1802">IF(ABS(BJ1995)&gt;1.25,SIGN(BJ1995)*$P$1,"")</f>
        <v/>
      </c>
      <c r="BL1995" s="14" t="str">
        <f t="shared" ref="BL1995:BL2016" si="1803">IF(ISNUMBER(BK1995),BG1995*BK1995,"")</f>
        <v/>
      </c>
      <c r="BM1995" s="15" t="str">
        <f t="shared" si="1753"/>
        <v/>
      </c>
      <c r="BP1995" s="20">
        <f t="shared" si="1776"/>
        <v>40148</v>
      </c>
      <c r="BQ1995">
        <f t="shared" si="1763"/>
        <v>28.891428000000001</v>
      </c>
      <c r="BR1995">
        <f t="shared" si="1764"/>
        <v>-1.6218339917293139E-2</v>
      </c>
      <c r="BS1995">
        <f t="shared" si="1782"/>
        <v>0</v>
      </c>
      <c r="BT1995">
        <f t="shared" si="1783"/>
        <v>0</v>
      </c>
      <c r="BU1995">
        <f t="shared" si="1784"/>
        <v>0</v>
      </c>
      <c r="BV1995" t="str">
        <f t="shared" si="1785"/>
        <v/>
      </c>
      <c r="BW1995" s="14" t="str">
        <f t="shared" si="1754"/>
        <v/>
      </c>
      <c r="BX1995" s="15" t="str">
        <f t="shared" si="1777"/>
        <v/>
      </c>
      <c r="BY1995">
        <f t="shared" si="1786"/>
        <v>0.15600121690839305</v>
      </c>
      <c r="BZ1995">
        <f t="shared" si="1787"/>
        <v>0.22015469933785273</v>
      </c>
      <c r="CA1995">
        <f t="shared" si="1788"/>
        <v>-0.27435928530627191</v>
      </c>
    </row>
    <row r="1996" spans="1:79" x14ac:dyDescent="0.25">
      <c r="A1996" s="1">
        <v>40149</v>
      </c>
      <c r="B1996" s="2">
        <v>28.422857</v>
      </c>
      <c r="C1996" s="2">
        <v>28.032858000000001</v>
      </c>
      <c r="D1996">
        <f t="shared" si="1778"/>
        <v>28.422857</v>
      </c>
      <c r="E1996" s="2">
        <f t="shared" si="1778"/>
        <v>28.032858000000001</v>
      </c>
      <c r="F1996" s="4">
        <f t="shared" si="1789"/>
        <v>-1.6218339917293139E-2</v>
      </c>
      <c r="G1996" s="4">
        <f t="shared" si="1801"/>
        <v>-4.464456204792866E-2</v>
      </c>
      <c r="H1996" s="4">
        <f t="shared" si="1766"/>
        <v>2.8836601327339152E-2</v>
      </c>
      <c r="I1996" s="5">
        <f t="shared" si="1779"/>
        <v>-0.38999899999999954</v>
      </c>
      <c r="J1996">
        <f t="shared" si="1772"/>
        <v>1</v>
      </c>
      <c r="K1996">
        <f t="shared" si="1790"/>
        <v>28.511142799999998</v>
      </c>
      <c r="L1996">
        <f t="shared" si="1765"/>
        <v>28.725285800000005</v>
      </c>
      <c r="M1996">
        <f t="shared" si="1791"/>
        <v>1</v>
      </c>
      <c r="R1996" s="13">
        <f t="shared" si="1792"/>
        <v>-0.21414300000000708</v>
      </c>
      <c r="S1996" s="14">
        <f t="shared" si="1799"/>
        <v>-100</v>
      </c>
      <c r="T1996" s="14">
        <f t="shared" si="1794"/>
        <v>-100</v>
      </c>
      <c r="U1996" s="15">
        <f t="shared" si="1795"/>
        <v>1.6218339917293139</v>
      </c>
      <c r="V1996" t="str">
        <f t="shared" si="1796"/>
        <v/>
      </c>
      <c r="Y1996" s="13">
        <f t="shared" si="1797"/>
        <v>-1.6218339917293139</v>
      </c>
      <c r="Z1996">
        <f t="shared" si="1793"/>
        <v>-1.6218339917293139</v>
      </c>
      <c r="AB1996" s="14">
        <f t="shared" si="1800"/>
        <v>-4.5687525360311296</v>
      </c>
      <c r="AC1996">
        <f t="shared" si="1798"/>
        <v>-4.5687525360311296</v>
      </c>
      <c r="AE1996" s="15"/>
      <c r="AF1996" s="14"/>
      <c r="AI1996" s="21">
        <f t="shared" si="1780"/>
        <v>40149</v>
      </c>
      <c r="AJ1996" s="14">
        <f t="shared" si="1773"/>
        <v>28.422857</v>
      </c>
      <c r="AK1996" s="22">
        <f t="shared" si="1781"/>
        <v>-7.7402141522930432E-3</v>
      </c>
      <c r="AL1996" s="14">
        <f t="shared" si="1757"/>
        <v>28.825884787020982</v>
      </c>
      <c r="AM1996" s="14">
        <f t="shared" si="1758"/>
        <v>0.34266902273938127</v>
      </c>
      <c r="AN1996" s="14">
        <f t="shared" si="1759"/>
        <v>-1.1761430426336099</v>
      </c>
      <c r="AO1996" s="14" t="str">
        <f t="shared" si="1760"/>
        <v/>
      </c>
      <c r="AP1996" s="14" t="str">
        <f t="shared" si="1761"/>
        <v/>
      </c>
      <c r="AQ1996" s="15" t="str">
        <f t="shared" si="1762"/>
        <v/>
      </c>
      <c r="AT1996" s="21">
        <f t="shared" si="1774"/>
        <v>40149</v>
      </c>
      <c r="AU1996" s="14">
        <f t="shared" si="1768"/>
        <v>28.422857</v>
      </c>
      <c r="AV1996" s="22">
        <f t="shared" si="1769"/>
        <v>-7.7402141522930432E-3</v>
      </c>
      <c r="AW1996" s="14">
        <f>VLOOKUP(AT1996,DATA_FEEDS!$F$7:$H$2022,3,FALSE)</f>
        <v>33.932630000000003</v>
      </c>
      <c r="AX1996" s="14">
        <f t="shared" si="1748"/>
        <v>32.086377000000006</v>
      </c>
      <c r="AY1996" s="14">
        <f t="shared" si="1749"/>
        <v>1.6377909741781491</v>
      </c>
      <c r="AZ1996" s="14">
        <f t="shared" si="1750"/>
        <v>-100</v>
      </c>
      <c r="BA1996" s="14">
        <f t="shared" si="1751"/>
        <v>0.77402141522930434</v>
      </c>
      <c r="BB1996" s="15" t="str">
        <f t="shared" si="1752"/>
        <v/>
      </c>
      <c r="BE1996" s="20">
        <f t="shared" si="1775"/>
        <v>40149</v>
      </c>
      <c r="BF1996">
        <f t="shared" si="1770"/>
        <v>28.422857</v>
      </c>
      <c r="BG1996">
        <f t="shared" si="1771"/>
        <v>-7.7402141522930432E-3</v>
      </c>
      <c r="BH1996">
        <f>VLOOKUP(BE1996,DATA_FEEDS!$A$7:$B$2095,2,FALSE)</f>
        <v>-21.9</v>
      </c>
      <c r="BI1996">
        <f t="shared" si="1755"/>
        <v>-23.738461538461539</v>
      </c>
      <c r="BJ1996">
        <f t="shared" si="1756"/>
        <v>0.6340236500034212</v>
      </c>
      <c r="BK1996" t="str">
        <f t="shared" si="1802"/>
        <v/>
      </c>
      <c r="BL1996" s="14" t="str">
        <f t="shared" si="1803"/>
        <v/>
      </c>
      <c r="BM1996" s="15" t="str">
        <f t="shared" si="1753"/>
        <v/>
      </c>
      <c r="BP1996" s="20">
        <f t="shared" si="1776"/>
        <v>40149</v>
      </c>
      <c r="BQ1996">
        <f t="shared" si="1763"/>
        <v>28.422857</v>
      </c>
      <c r="BR1996">
        <f t="shared" si="1764"/>
        <v>-7.7402141522930432E-3</v>
      </c>
      <c r="BS1996">
        <f t="shared" si="1782"/>
        <v>0</v>
      </c>
      <c r="BT1996">
        <f t="shared" si="1783"/>
        <v>-100</v>
      </c>
      <c r="BU1996">
        <f t="shared" si="1784"/>
        <v>0</v>
      </c>
      <c r="BV1996">
        <f t="shared" si="1785"/>
        <v>-100</v>
      </c>
      <c r="BW1996" s="14">
        <f t="shared" si="1754"/>
        <v>0.77402141522930434</v>
      </c>
      <c r="BX1996" s="15" t="str">
        <f t="shared" si="1777"/>
        <v/>
      </c>
      <c r="BY1996">
        <f t="shared" si="1786"/>
        <v>-1.1761430426336099</v>
      </c>
      <c r="BZ1996">
        <f t="shared" si="1787"/>
        <v>1.6377909741781491</v>
      </c>
      <c r="CA1996">
        <f t="shared" si="1788"/>
        <v>0.6340236500034212</v>
      </c>
    </row>
    <row r="1997" spans="1:79" x14ac:dyDescent="0.25">
      <c r="A1997" s="1">
        <v>40150</v>
      </c>
      <c r="B1997" s="2">
        <v>28.202857999999999</v>
      </c>
      <c r="C1997" s="2">
        <v>28.068570999999999</v>
      </c>
      <c r="D1997">
        <f t="shared" si="1778"/>
        <v>28.202857999999999</v>
      </c>
      <c r="E1997" s="2">
        <f t="shared" si="1778"/>
        <v>28.068570999999999</v>
      </c>
      <c r="F1997" s="4">
        <f t="shared" si="1789"/>
        <v>-7.7402141522930432E-3</v>
      </c>
      <c r="G1997" s="4">
        <f t="shared" si="1801"/>
        <v>-1.3753619597808181E-2</v>
      </c>
      <c r="H1997" s="4">
        <f t="shared" si="1766"/>
        <v>2.120581622875058E-2</v>
      </c>
      <c r="I1997" s="5">
        <f t="shared" si="1779"/>
        <v>-0.13428700000000049</v>
      </c>
      <c r="J1997">
        <f t="shared" si="1772"/>
        <v>1</v>
      </c>
      <c r="K1997">
        <f t="shared" si="1790"/>
        <v>28.290856999999999</v>
      </c>
      <c r="L1997">
        <f t="shared" si="1765"/>
        <v>28.765785750000003</v>
      </c>
      <c r="M1997">
        <f t="shared" si="1791"/>
        <v>1</v>
      </c>
      <c r="R1997" s="13">
        <f t="shared" si="1792"/>
        <v>-0.47492875000000367</v>
      </c>
      <c r="S1997" s="14" t="str">
        <f t="shared" si="1799"/>
        <v/>
      </c>
      <c r="T1997" s="14">
        <f t="shared" si="1794"/>
        <v>-100</v>
      </c>
      <c r="U1997" s="15">
        <f t="shared" si="1795"/>
        <v>0.77402141522930434</v>
      </c>
      <c r="V1997" t="str">
        <f t="shared" si="1796"/>
        <v/>
      </c>
      <c r="Y1997" s="13">
        <f t="shared" si="1797"/>
        <v>-0.77402141522930434</v>
      </c>
      <c r="Z1997">
        <f t="shared" si="1793"/>
        <v>-0.77402141522930434</v>
      </c>
      <c r="AB1997" s="14">
        <f t="shared" si="1800"/>
        <v>0.19248049257986599</v>
      </c>
      <c r="AC1997" t="str">
        <f t="shared" si="1798"/>
        <v/>
      </c>
      <c r="AE1997" s="15"/>
      <c r="AF1997" s="14"/>
      <c r="AI1997" s="21">
        <f t="shared" si="1780"/>
        <v>40150</v>
      </c>
      <c r="AJ1997" s="14">
        <f t="shared" si="1773"/>
        <v>28.202857999999999</v>
      </c>
      <c r="AK1997" s="22">
        <f t="shared" si="1781"/>
        <v>1.1548971384389532E-2</v>
      </c>
      <c r="AL1997" s="14">
        <f t="shared" si="1757"/>
        <v>28.648347734316076</v>
      </c>
      <c r="AM1997" s="14">
        <f t="shared" si="1758"/>
        <v>0.345315845341786</v>
      </c>
      <c r="AN1997" s="14">
        <f t="shared" si="1759"/>
        <v>-1.2900935196736794</v>
      </c>
      <c r="AO1997" s="14" t="str">
        <f t="shared" si="1760"/>
        <v/>
      </c>
      <c r="AP1997" s="14" t="str">
        <f t="shared" si="1761"/>
        <v/>
      </c>
      <c r="AQ1997" s="15" t="str">
        <f t="shared" si="1762"/>
        <v/>
      </c>
      <c r="AT1997" s="21">
        <f t="shared" si="1774"/>
        <v>40150</v>
      </c>
      <c r="AU1997" s="14">
        <f t="shared" si="1768"/>
        <v>28.202857999999999</v>
      </c>
      <c r="AV1997" s="22">
        <f t="shared" si="1769"/>
        <v>1.1548971384389532E-2</v>
      </c>
      <c r="AW1997" s="14">
        <f>VLOOKUP(AT1997,DATA_FEEDS!$F$7:$H$2022,3,FALSE)</f>
        <v>32.369190000000003</v>
      </c>
      <c r="AX1997" s="14">
        <f t="shared" ref="AX1997:AX2016" si="1804">AVERAGE(AW1988:AW1997)</f>
        <v>32.291758000000002</v>
      </c>
      <c r="AY1997" s="14">
        <f t="shared" ref="AY1997:AY2016" si="1805">(AW1997-AX1997)/_xlfn.STDEV.S(AW1987:AW1996)</f>
        <v>6.9797136141491453E-2</v>
      </c>
      <c r="AZ1997" s="14" t="str">
        <f t="shared" ref="AZ1997:AZ2016" si="1806">IF(ABS(AY1997)&gt;1.25,SIGN(AY1997)*$P$1*-1,"")</f>
        <v/>
      </c>
      <c r="BA1997" s="14" t="str">
        <f t="shared" ref="BA1997:BA2016" si="1807">IF(ISNUMBER(AZ1997),AV1997*AZ1997,"")</f>
        <v/>
      </c>
      <c r="BB1997" s="15" t="str">
        <f t="shared" ref="BB1997:BB2016" si="1808">IF(BA1997&lt;0,BA1997,"")</f>
        <v/>
      </c>
      <c r="BE1997" s="20">
        <f t="shared" si="1775"/>
        <v>40150</v>
      </c>
      <c r="BF1997">
        <f t="shared" si="1770"/>
        <v>28.202857999999999</v>
      </c>
      <c r="BG1997">
        <f t="shared" si="1771"/>
        <v>1.1548971384389532E-2</v>
      </c>
      <c r="BH1997">
        <f>VLOOKUP(BE1997,DATA_FEEDS!$A$7:$B$2095,2,FALSE)</f>
        <v>-25.3</v>
      </c>
      <c r="BI1997">
        <f t="shared" si="1755"/>
        <v>-24.376923076923081</v>
      </c>
      <c r="BJ1997">
        <f t="shared" si="1756"/>
        <v>-0.44675579255709669</v>
      </c>
      <c r="BK1997" t="str">
        <f t="shared" si="1802"/>
        <v/>
      </c>
      <c r="BL1997" s="14" t="str">
        <f t="shared" si="1803"/>
        <v/>
      </c>
      <c r="BM1997" s="15" t="str">
        <f t="shared" ref="BM1997:BM2016" si="1809">IF(BL1997&lt;0,BL1997,"")</f>
        <v/>
      </c>
      <c r="BP1997" s="20">
        <f t="shared" si="1776"/>
        <v>40150</v>
      </c>
      <c r="BQ1997">
        <f t="shared" si="1763"/>
        <v>28.202857999999999</v>
      </c>
      <c r="BR1997">
        <f t="shared" si="1764"/>
        <v>1.1548971384389532E-2</v>
      </c>
      <c r="BS1997">
        <f t="shared" si="1782"/>
        <v>0</v>
      </c>
      <c r="BT1997">
        <f t="shared" si="1783"/>
        <v>0</v>
      </c>
      <c r="BU1997">
        <f t="shared" si="1784"/>
        <v>0</v>
      </c>
      <c r="BV1997" t="str">
        <f t="shared" si="1785"/>
        <v/>
      </c>
      <c r="BW1997" s="14" t="str">
        <f t="shared" ref="BW1997:BW2016" si="1810">IF(ISNUMBER(BV1997),BR1997*BV1997,"")</f>
        <v/>
      </c>
      <c r="BX1997" s="15" t="str">
        <f t="shared" si="1777"/>
        <v/>
      </c>
      <c r="BY1997">
        <f t="shared" si="1786"/>
        <v>-1.2900935196736794</v>
      </c>
      <c r="BZ1997">
        <f t="shared" si="1787"/>
        <v>6.9797136141491453E-2</v>
      </c>
      <c r="CA1997">
        <f t="shared" si="1788"/>
        <v>-0.44675579255709669</v>
      </c>
    </row>
    <row r="1998" spans="1:79" x14ac:dyDescent="0.25">
      <c r="A1998" s="1">
        <v>40151</v>
      </c>
      <c r="B1998" s="2">
        <v>28.528572</v>
      </c>
      <c r="C1998" s="2">
        <v>27.617144</v>
      </c>
      <c r="D1998">
        <f t="shared" si="1778"/>
        <v>28.528572</v>
      </c>
      <c r="E1998" s="2">
        <f t="shared" si="1778"/>
        <v>27.617144</v>
      </c>
      <c r="F1998" s="4">
        <f t="shared" si="1789"/>
        <v>1.1548971384389532E-2</v>
      </c>
      <c r="G1998" s="4">
        <f t="shared" si="1801"/>
        <v>-3.8734980856247853E-2</v>
      </c>
      <c r="H1998" s="4">
        <f t="shared" si="1766"/>
        <v>4.2075995396456678E-3</v>
      </c>
      <c r="I1998" s="5">
        <f t="shared" si="1779"/>
        <v>-0.91142800000000079</v>
      </c>
      <c r="J1998">
        <f t="shared" si="1772"/>
        <v>1</v>
      </c>
      <c r="K1998">
        <f t="shared" si="1790"/>
        <v>28.083143</v>
      </c>
      <c r="L1998">
        <f t="shared" si="1765"/>
        <v>28.760714400000005</v>
      </c>
      <c r="M1998">
        <f t="shared" si="1791"/>
        <v>1</v>
      </c>
      <c r="R1998" s="13">
        <f t="shared" si="1792"/>
        <v>-0.67757140000000504</v>
      </c>
      <c r="S1998" s="14" t="str">
        <f t="shared" si="1799"/>
        <v/>
      </c>
      <c r="T1998" s="14">
        <f t="shared" si="1794"/>
        <v>-100</v>
      </c>
      <c r="U1998" s="15">
        <f t="shared" si="1795"/>
        <v>-1.1548971384389533</v>
      </c>
      <c r="V1998">
        <f t="shared" si="1796"/>
        <v>-1.1548971384389533</v>
      </c>
      <c r="Y1998" s="13">
        <f t="shared" si="1797"/>
        <v>1.1548971384389533</v>
      </c>
      <c r="Z1998" t="str">
        <f t="shared" si="1793"/>
        <v/>
      </c>
      <c r="AB1998" s="14">
        <f t="shared" si="1800"/>
        <v>-1.6374601574870313</v>
      </c>
      <c r="AC1998">
        <f t="shared" si="1798"/>
        <v>-1.6374601574870313</v>
      </c>
      <c r="AE1998" s="15"/>
      <c r="AF1998" s="14"/>
      <c r="AI1998" s="21">
        <f t="shared" si="1780"/>
        <v>40151</v>
      </c>
      <c r="AJ1998" s="14">
        <f t="shared" si="1773"/>
        <v>28.528572</v>
      </c>
      <c r="AK1998" s="22">
        <f t="shared" si="1781"/>
        <v>-3.1947901212861292E-2</v>
      </c>
      <c r="AL1998" s="14">
        <f t="shared" si="1757"/>
        <v>28.424279115659374</v>
      </c>
      <c r="AM1998" s="14">
        <f t="shared" si="1758"/>
        <v>0.33321602216552754</v>
      </c>
      <c r="AN1998" s="14">
        <f t="shared" si="1759"/>
        <v>0.31298880426829623</v>
      </c>
      <c r="AO1998" s="14" t="str">
        <f t="shared" si="1760"/>
        <v/>
      </c>
      <c r="AP1998" s="14" t="str">
        <f t="shared" si="1761"/>
        <v/>
      </c>
      <c r="AQ1998" s="15" t="str">
        <f t="shared" si="1762"/>
        <v/>
      </c>
      <c r="AT1998" s="21">
        <f t="shared" si="1774"/>
        <v>40151</v>
      </c>
      <c r="AU1998" s="14">
        <f t="shared" si="1768"/>
        <v>28.528572</v>
      </c>
      <c r="AV1998" s="22">
        <f t="shared" si="1769"/>
        <v>-3.1947901212861292E-2</v>
      </c>
      <c r="AW1998" s="14">
        <f>VLOOKUP(AT1998,DATA_FEEDS!$F$7:$H$2022,3,FALSE)</f>
        <v>35.261629999999997</v>
      </c>
      <c r="AX1998" s="14">
        <f t="shared" si="1804"/>
        <v>32.619483000000002</v>
      </c>
      <c r="AY1998" s="14">
        <f t="shared" si="1805"/>
        <v>2.8755279330766834</v>
      </c>
      <c r="AZ1998" s="14">
        <f t="shared" si="1806"/>
        <v>-100</v>
      </c>
      <c r="BA1998" s="14">
        <f t="shared" si="1807"/>
        <v>3.1947901212861294</v>
      </c>
      <c r="BB1998" s="15" t="str">
        <f t="shared" si="1808"/>
        <v/>
      </c>
      <c r="BE1998" s="20">
        <f t="shared" si="1775"/>
        <v>40151</v>
      </c>
      <c r="BF1998">
        <f t="shared" si="1770"/>
        <v>28.528572</v>
      </c>
      <c r="BG1998">
        <f t="shared" si="1771"/>
        <v>-3.1947901212861292E-2</v>
      </c>
      <c r="BH1998">
        <f>VLOOKUP(BE1998,DATA_FEEDS!$A$7:$B$2095,2,FALSE)</f>
        <v>3.7</v>
      </c>
      <c r="BI1998">
        <f t="shared" si="1755"/>
        <v>-22.176923076923078</v>
      </c>
      <c r="BJ1998">
        <f t="shared" si="1756"/>
        <v>12.441316405117439</v>
      </c>
      <c r="BK1998">
        <f t="shared" si="1802"/>
        <v>100</v>
      </c>
      <c r="BL1998" s="14">
        <f t="shared" si="1803"/>
        <v>-3.1947901212861294</v>
      </c>
      <c r="BM1998" s="15">
        <f t="shared" si="1809"/>
        <v>-3.1947901212861294</v>
      </c>
      <c r="BP1998" s="20">
        <f t="shared" si="1776"/>
        <v>40151</v>
      </c>
      <c r="BQ1998">
        <f t="shared" si="1763"/>
        <v>28.528572</v>
      </c>
      <c r="BR1998">
        <f t="shared" si="1764"/>
        <v>-3.1947901212861292E-2</v>
      </c>
      <c r="BS1998">
        <f t="shared" si="1782"/>
        <v>0</v>
      </c>
      <c r="BT1998">
        <f t="shared" si="1783"/>
        <v>-100</v>
      </c>
      <c r="BU1998">
        <f t="shared" si="1784"/>
        <v>100</v>
      </c>
      <c r="BV1998" t="str">
        <f t="shared" si="1785"/>
        <v/>
      </c>
      <c r="BW1998" s="14" t="str">
        <f t="shared" si="1810"/>
        <v/>
      </c>
      <c r="BX1998" s="15" t="str">
        <f t="shared" si="1777"/>
        <v/>
      </c>
      <c r="BY1998">
        <f t="shared" si="1786"/>
        <v>0.31298880426829623</v>
      </c>
      <c r="BZ1998">
        <f t="shared" si="1787"/>
        <v>2.8755279330766834</v>
      </c>
      <c r="CA1998">
        <f t="shared" si="1788"/>
        <v>12.441316405117439</v>
      </c>
    </row>
    <row r="1999" spans="1:79" x14ac:dyDescent="0.25">
      <c r="A1999" s="1">
        <v>40154</v>
      </c>
      <c r="B1999" s="2">
        <v>27.617144</v>
      </c>
      <c r="C1999" s="2">
        <v>26.992857000000001</v>
      </c>
      <c r="D1999">
        <f t="shared" si="1778"/>
        <v>27.617144</v>
      </c>
      <c r="E1999" s="2">
        <f t="shared" si="1778"/>
        <v>26.992857000000001</v>
      </c>
      <c r="F1999" s="4">
        <f t="shared" si="1789"/>
        <v>-3.1947901212861292E-2</v>
      </c>
      <c r="G1999" s="4">
        <f t="shared" si="1801"/>
        <v>-6.5713989630419106E-2</v>
      </c>
      <c r="H1999" s="4">
        <f t="shared" si="1766"/>
        <v>-4.0570712921973943E-2</v>
      </c>
      <c r="I1999" s="5">
        <f t="shared" si="1779"/>
        <v>-0.62428699999999893</v>
      </c>
      <c r="J1999">
        <f t="shared" si="1772"/>
        <v>1</v>
      </c>
      <c r="K1999">
        <f t="shared" si="1790"/>
        <v>27.770000200000005</v>
      </c>
      <c r="L1999">
        <f t="shared" si="1765"/>
        <v>28.722214400000002</v>
      </c>
      <c r="M1999">
        <f t="shared" si="1791"/>
        <v>1</v>
      </c>
      <c r="R1999" s="13">
        <f t="shared" si="1792"/>
        <v>-0.95221419999999668</v>
      </c>
      <c r="S1999" s="14" t="str">
        <f t="shared" si="1799"/>
        <v/>
      </c>
      <c r="T1999" s="14">
        <f t="shared" si="1794"/>
        <v>-100</v>
      </c>
      <c r="U1999" s="15">
        <f t="shared" si="1795"/>
        <v>3.1947901212861294</v>
      </c>
      <c r="V1999" t="str">
        <f t="shared" si="1796"/>
        <v/>
      </c>
      <c r="Y1999" s="13">
        <f t="shared" si="1797"/>
        <v>-3.1947901212861294</v>
      </c>
      <c r="Z1999">
        <f t="shared" si="1793"/>
        <v>-3.1947901212861294</v>
      </c>
      <c r="AB1999" s="14">
        <f t="shared" si="1800"/>
        <v>0.69831623429273337</v>
      </c>
      <c r="AC1999" t="str">
        <f t="shared" si="1798"/>
        <v/>
      </c>
      <c r="AE1999" s="15"/>
      <c r="AF1999" s="14"/>
      <c r="AI1999" s="21">
        <f t="shared" si="1780"/>
        <v>40154</v>
      </c>
      <c r="AJ1999" s="14">
        <f t="shared" si="1773"/>
        <v>27.617144</v>
      </c>
      <c r="AK1999" s="22">
        <f t="shared" si="1781"/>
        <v>-2.0484232547724641E-2</v>
      </c>
      <c r="AL1999" s="14">
        <f t="shared" si="1757"/>
        <v>28.286427740674753</v>
      </c>
      <c r="AM1999" s="14">
        <f t="shared" si="1758"/>
        <v>0.33418090703547676</v>
      </c>
      <c r="AN1999" s="14">
        <f t="shared" si="1759"/>
        <v>-2.0027587650413019</v>
      </c>
      <c r="AO1999" s="14">
        <f t="shared" si="1760"/>
        <v>100</v>
      </c>
      <c r="AP1999" s="14">
        <f t="shared" si="1761"/>
        <v>-2.0484232547724641</v>
      </c>
      <c r="AQ1999" s="15">
        <f t="shared" si="1762"/>
        <v>-2.0484232547724641</v>
      </c>
      <c r="AT1999" s="21">
        <f t="shared" si="1774"/>
        <v>40154</v>
      </c>
      <c r="AU1999" s="14">
        <f t="shared" si="1768"/>
        <v>27.617144</v>
      </c>
      <c r="AV1999" s="22">
        <f t="shared" si="1769"/>
        <v>-2.0484232547724641E-2</v>
      </c>
      <c r="AW1999" s="14">
        <f>VLOOKUP(AT1999,DATA_FEEDS!$F$7:$H$2022,3,FALSE)</f>
        <v>34.304499999999997</v>
      </c>
      <c r="AX1999" s="14">
        <f t="shared" si="1804"/>
        <v>32.774782999999999</v>
      </c>
      <c r="AY1999" s="14">
        <f t="shared" si="1805"/>
        <v>1.1751609020350935</v>
      </c>
      <c r="AZ1999" s="14" t="str">
        <f t="shared" si="1806"/>
        <v/>
      </c>
      <c r="BA1999" s="14" t="str">
        <f t="shared" si="1807"/>
        <v/>
      </c>
      <c r="BB1999" s="15" t="str">
        <f t="shared" si="1808"/>
        <v/>
      </c>
      <c r="BE1999" s="20">
        <f t="shared" si="1775"/>
        <v>40154</v>
      </c>
      <c r="BF1999">
        <f t="shared" si="1770"/>
        <v>27.617144</v>
      </c>
      <c r="BG1999">
        <f t="shared" si="1771"/>
        <v>-2.0484232547724641E-2</v>
      </c>
      <c r="BH1999">
        <f>VLOOKUP(BE1999,DATA_FEEDS!$A$7:$B$2095,2,FALSE)</f>
        <v>5.4</v>
      </c>
      <c r="BI1999">
        <f t="shared" ref="BI1999:BI2016" si="1811">AVERAGE(BH1987:BH1999)</f>
        <v>-19.800000000000004</v>
      </c>
      <c r="BJ1999">
        <f t="shared" ref="BJ1999:BJ2016" si="1812">(BH1999-BI1999)/_xlfn.STDEV.S(BH1987:BH1998)</f>
        <v>3.0296547570671941</v>
      </c>
      <c r="BK1999">
        <f t="shared" si="1802"/>
        <v>100</v>
      </c>
      <c r="BL1999" s="14">
        <f t="shared" si="1803"/>
        <v>-2.0484232547724641</v>
      </c>
      <c r="BM1999" s="15">
        <f t="shared" si="1809"/>
        <v>-2.0484232547724641</v>
      </c>
      <c r="BP1999" s="20">
        <f t="shared" si="1776"/>
        <v>40154</v>
      </c>
      <c r="BQ1999">
        <f t="shared" si="1763"/>
        <v>27.617144</v>
      </c>
      <c r="BR1999">
        <f t="shared" si="1764"/>
        <v>-2.0484232547724641E-2</v>
      </c>
      <c r="BS1999">
        <f t="shared" si="1782"/>
        <v>100</v>
      </c>
      <c r="BT1999">
        <f t="shared" si="1783"/>
        <v>0</v>
      </c>
      <c r="BU1999">
        <f t="shared" si="1784"/>
        <v>100</v>
      </c>
      <c r="BV1999">
        <f t="shared" si="1785"/>
        <v>100</v>
      </c>
      <c r="BW1999" s="14">
        <f t="shared" si="1810"/>
        <v>-2.0484232547724641</v>
      </c>
      <c r="BX1999" s="15">
        <f t="shared" si="1777"/>
        <v>-2.0484232547724641</v>
      </c>
      <c r="BY1999">
        <f t="shared" si="1786"/>
        <v>-2.0027587650413019</v>
      </c>
      <c r="BZ1999">
        <f t="shared" si="1787"/>
        <v>1.1751609020350935</v>
      </c>
      <c r="CA1999">
        <f t="shared" si="1788"/>
        <v>3.0296547570671941</v>
      </c>
    </row>
    <row r="2000" spans="1:79" x14ac:dyDescent="0.25">
      <c r="A2000" s="1">
        <v>40155</v>
      </c>
      <c r="B2000" s="2">
        <v>27.051428000000001</v>
      </c>
      <c r="C2000" s="2">
        <v>27.124286999999999</v>
      </c>
      <c r="D2000">
        <f t="shared" si="1778"/>
        <v>27.051428000000001</v>
      </c>
      <c r="E2000" s="2">
        <f t="shared" si="1778"/>
        <v>27.124286999999999</v>
      </c>
      <c r="F2000" s="4">
        <f t="shared" si="1789"/>
        <v>-2.0484232547724641E-2</v>
      </c>
      <c r="G2000" s="4">
        <f t="shared" si="1801"/>
        <v>-4.5687525360311301E-2</v>
      </c>
      <c r="H2000" s="4">
        <f t="shared" si="1766"/>
        <v>-5.5467044735858471E-2</v>
      </c>
      <c r="I2000" s="5">
        <f t="shared" si="1779"/>
        <v>7.2858999999997565E-2</v>
      </c>
      <c r="J2000">
        <f t="shared" si="1772"/>
        <v>1</v>
      </c>
      <c r="K2000">
        <f t="shared" si="1790"/>
        <v>27.567143399999999</v>
      </c>
      <c r="L2000">
        <f t="shared" si="1765"/>
        <v>28.639428700000003</v>
      </c>
      <c r="M2000" t="str">
        <f t="shared" si="1791"/>
        <v/>
      </c>
      <c r="R2000" s="13">
        <f t="shared" si="1792"/>
        <v>-1.0722853000000043</v>
      </c>
      <c r="S2000" s="14" t="str">
        <f t="shared" si="1799"/>
        <v/>
      </c>
      <c r="T2000" s="14">
        <f t="shared" si="1794"/>
        <v>-100</v>
      </c>
      <c r="U2000" s="15">
        <f t="shared" si="1795"/>
        <v>2.0484232547724641</v>
      </c>
      <c r="V2000" t="str">
        <f t="shared" si="1796"/>
        <v/>
      </c>
      <c r="Y2000" s="13" t="str">
        <f t="shared" si="1797"/>
        <v/>
      </c>
      <c r="Z2000" t="str">
        <f t="shared" si="1793"/>
        <v/>
      </c>
      <c r="AB2000" s="14" t="str">
        <f t="shared" si="1800"/>
        <v/>
      </c>
      <c r="AC2000" t="str">
        <f t="shared" si="1798"/>
        <v/>
      </c>
      <c r="AE2000" s="15"/>
      <c r="AF2000" s="14"/>
      <c r="AI2000" s="21">
        <f t="shared" si="1780"/>
        <v>40155</v>
      </c>
      <c r="AJ2000" s="14">
        <f t="shared" si="1773"/>
        <v>27.051428000000001</v>
      </c>
      <c r="AK2000" s="22">
        <f t="shared" si="1781"/>
        <v>1.0139427759599235E-2</v>
      </c>
      <c r="AL2000" s="14">
        <f t="shared" ref="AL2000:AL2016" si="1813">FORECAST(AI2000,AJ1987:AJ1999,AI1987:AI1999)</f>
        <v>28.041977133277214</v>
      </c>
      <c r="AM2000" s="14">
        <f t="shared" ref="AM2000:AM2016" si="1814">STEYX(AJ1987:AJ1999,AI1987:AI1999)</f>
        <v>0.37575696758191318</v>
      </c>
      <c r="AN2000" s="14">
        <f t="shared" ref="AN2000:AN2016" si="1815">(AJ2000-AL2000)/AM2000</f>
        <v>-2.6361430891132525</v>
      </c>
      <c r="AO2000" s="14">
        <f t="shared" ref="AO2000:AO2016" si="1816">IF(ABS(AN2000)&gt;1.5, AN2000/ABS(AN2000)*$P$1*-1,"")</f>
        <v>100</v>
      </c>
      <c r="AP2000" s="14">
        <f t="shared" ref="AP2000:AP2016" si="1817">IF(ISNUMBER(AO2000),AK2000*AO2000,"")</f>
        <v>1.0139427759599235</v>
      </c>
      <c r="AQ2000" s="15" t="str">
        <f t="shared" ref="AQ2000:AQ2016" si="1818">IF(AP2000&lt;0,AP2000,"")</f>
        <v/>
      </c>
      <c r="AT2000" s="21">
        <f t="shared" si="1774"/>
        <v>40155</v>
      </c>
      <c r="AU2000" s="14">
        <f t="shared" si="1768"/>
        <v>27.051428000000001</v>
      </c>
      <c r="AV2000" s="22">
        <f t="shared" si="1769"/>
        <v>1.0139427759599235E-2</v>
      </c>
      <c r="AW2000" s="14">
        <f>VLOOKUP(AT2000,DATA_FEEDS!$F$7:$H$2022,3,FALSE)</f>
        <v>33.889130000000002</v>
      </c>
      <c r="AX2000" s="14">
        <f t="shared" si="1804"/>
        <v>32.997326999999999</v>
      </c>
      <c r="AY2000" s="14">
        <f t="shared" si="1805"/>
        <v>0.63358697173863465</v>
      </c>
      <c r="AZ2000" s="14" t="str">
        <f t="shared" si="1806"/>
        <v/>
      </c>
      <c r="BA2000" s="14" t="str">
        <f t="shared" si="1807"/>
        <v/>
      </c>
      <c r="BB2000" s="15" t="str">
        <f t="shared" si="1808"/>
        <v/>
      </c>
      <c r="BE2000" s="20">
        <f t="shared" si="1775"/>
        <v>40155</v>
      </c>
      <c r="BF2000">
        <f t="shared" si="1770"/>
        <v>27.051428000000001</v>
      </c>
      <c r="BG2000">
        <f t="shared" si="1771"/>
        <v>1.0139427759599235E-2</v>
      </c>
      <c r="BH2000">
        <f>VLOOKUP(BE2000,DATA_FEEDS!$A$7:$B$2095,2,FALSE)</f>
        <v>6.9</v>
      </c>
      <c r="BI2000">
        <f t="shared" si="1811"/>
        <v>-17.46153846153846</v>
      </c>
      <c r="BJ2000">
        <f t="shared" si="1812"/>
        <v>2.1335403609576318</v>
      </c>
      <c r="BK2000">
        <f t="shared" si="1802"/>
        <v>100</v>
      </c>
      <c r="BL2000" s="14">
        <f t="shared" si="1803"/>
        <v>1.0139427759599235</v>
      </c>
      <c r="BM2000" s="15" t="str">
        <f t="shared" si="1809"/>
        <v/>
      </c>
      <c r="BP2000" s="20">
        <f t="shared" si="1776"/>
        <v>40155</v>
      </c>
      <c r="BQ2000">
        <f t="shared" si="1763"/>
        <v>27.051428000000001</v>
      </c>
      <c r="BR2000">
        <f t="shared" si="1764"/>
        <v>1.0139427759599235E-2</v>
      </c>
      <c r="BS2000">
        <f t="shared" si="1782"/>
        <v>100</v>
      </c>
      <c r="BT2000">
        <f t="shared" si="1783"/>
        <v>0</v>
      </c>
      <c r="BU2000">
        <f t="shared" si="1784"/>
        <v>100</v>
      </c>
      <c r="BV2000">
        <f t="shared" si="1785"/>
        <v>100</v>
      </c>
      <c r="BW2000" s="14">
        <f t="shared" si="1810"/>
        <v>1.0139427759599235</v>
      </c>
      <c r="BX2000" s="15" t="str">
        <f t="shared" si="1777"/>
        <v/>
      </c>
      <c r="BY2000">
        <f t="shared" si="1786"/>
        <v>-2.6361430891132525</v>
      </c>
      <c r="BZ2000">
        <f t="shared" si="1787"/>
        <v>0.63358697173863465</v>
      </c>
      <c r="CA2000">
        <f t="shared" si="1788"/>
        <v>2.1335403609576318</v>
      </c>
    </row>
    <row r="2001" spans="1:79" x14ac:dyDescent="0.25">
      <c r="A2001" s="1">
        <v>40156</v>
      </c>
      <c r="B2001" s="2">
        <v>27.325714000000001</v>
      </c>
      <c r="C2001" s="2">
        <v>28.257142999999999</v>
      </c>
      <c r="D2001">
        <f t="shared" si="1778"/>
        <v>27.325714000000001</v>
      </c>
      <c r="E2001" s="2">
        <f t="shared" si="1778"/>
        <v>28.257142999999999</v>
      </c>
      <c r="F2001" s="4">
        <f t="shared" si="1789"/>
        <v>1.0139427759599235E-2</v>
      </c>
      <c r="G2001" s="4">
        <f t="shared" si="1801"/>
        <v>1.9248049257986598E-3</v>
      </c>
      <c r="H2001" s="4">
        <f t="shared" si="1766"/>
        <v>-3.3046529297255295E-2</v>
      </c>
      <c r="I2001" s="5">
        <f t="shared" si="1779"/>
        <v>0.93142899999999784</v>
      </c>
      <c r="J2001">
        <f t="shared" si="1772"/>
        <v>1</v>
      </c>
      <c r="K2001">
        <f t="shared" si="1790"/>
        <v>27.612000399999999</v>
      </c>
      <c r="L2001">
        <f t="shared" si="1765"/>
        <v>28.602428700000001</v>
      </c>
      <c r="M2001" t="str">
        <f t="shared" si="1791"/>
        <v/>
      </c>
      <c r="R2001" s="13">
        <f t="shared" si="1792"/>
        <v>-0.99042830000000137</v>
      </c>
      <c r="S2001" s="14" t="str">
        <f t="shared" si="1799"/>
        <v/>
      </c>
      <c r="T2001" s="14">
        <f t="shared" si="1794"/>
        <v>-100</v>
      </c>
      <c r="U2001" s="15">
        <f t="shared" si="1795"/>
        <v>-1.0139427759599235</v>
      </c>
      <c r="V2001">
        <f t="shared" si="1796"/>
        <v>-1.0139427759599235</v>
      </c>
      <c r="Y2001" s="13" t="str">
        <f t="shared" si="1797"/>
        <v/>
      </c>
      <c r="Z2001" t="str">
        <f t="shared" si="1793"/>
        <v/>
      </c>
      <c r="AB2001" s="14" t="str">
        <f t="shared" si="1800"/>
        <v/>
      </c>
      <c r="AC2001" t="str">
        <f t="shared" si="1798"/>
        <v/>
      </c>
      <c r="AE2001" s="15"/>
      <c r="AF2001" s="14"/>
      <c r="AI2001" s="21">
        <f t="shared" si="1780"/>
        <v>40156</v>
      </c>
      <c r="AJ2001" s="14">
        <f t="shared" si="1773"/>
        <v>27.325714000000001</v>
      </c>
      <c r="AK2001" s="22">
        <f t="shared" si="1781"/>
        <v>4.2973662097173328E-2</v>
      </c>
      <c r="AL2001" s="14">
        <f t="shared" si="1813"/>
        <v>27.720991803672405</v>
      </c>
      <c r="AM2001" s="14">
        <f t="shared" si="1814"/>
        <v>0.45567356858679664</v>
      </c>
      <c r="AN2001" s="14">
        <f t="shared" si="1815"/>
        <v>-0.86745826600892895</v>
      </c>
      <c r="AO2001" s="14" t="str">
        <f t="shared" si="1816"/>
        <v/>
      </c>
      <c r="AP2001" s="14" t="str">
        <f t="shared" si="1817"/>
        <v/>
      </c>
      <c r="AQ2001" s="15" t="str">
        <f t="shared" si="1818"/>
        <v/>
      </c>
      <c r="AT2001" s="21">
        <f t="shared" si="1774"/>
        <v>40156</v>
      </c>
      <c r="AU2001" s="14">
        <f t="shared" si="1768"/>
        <v>27.325714000000001</v>
      </c>
      <c r="AV2001" s="22">
        <f t="shared" si="1769"/>
        <v>4.2973662097173328E-2</v>
      </c>
      <c r="AW2001" s="14">
        <f>VLOOKUP(AT2001,DATA_FEEDS!$F$7:$H$2022,3,FALSE)</f>
        <v>33.103810000000003</v>
      </c>
      <c r="AX2001" s="14">
        <f t="shared" si="1804"/>
        <v>33.194627000000004</v>
      </c>
      <c r="AY2001" s="14">
        <f t="shared" si="1805"/>
        <v>-6.5423009547362132E-2</v>
      </c>
      <c r="AZ2001" s="14" t="str">
        <f t="shared" si="1806"/>
        <v/>
      </c>
      <c r="BA2001" s="14" t="str">
        <f t="shared" si="1807"/>
        <v/>
      </c>
      <c r="BB2001" s="15" t="str">
        <f t="shared" si="1808"/>
        <v/>
      </c>
      <c r="BE2001" s="20">
        <f t="shared" si="1775"/>
        <v>40156</v>
      </c>
      <c r="BF2001">
        <f t="shared" si="1770"/>
        <v>27.325714000000001</v>
      </c>
      <c r="BG2001">
        <f t="shared" si="1771"/>
        <v>4.2973662097173328E-2</v>
      </c>
      <c r="BH2001">
        <f>VLOOKUP(BE2001,DATA_FEEDS!$A$7:$B$2095,2,FALSE)</f>
        <v>6.3</v>
      </c>
      <c r="BI2001">
        <f t="shared" si="1811"/>
        <v>-15.26923076923077</v>
      </c>
      <c r="BJ2001">
        <f t="shared" si="1812"/>
        <v>1.578916235484318</v>
      </c>
      <c r="BK2001">
        <f t="shared" si="1802"/>
        <v>100</v>
      </c>
      <c r="BL2001" s="14">
        <f t="shared" si="1803"/>
        <v>4.2973662097173326</v>
      </c>
      <c r="BM2001" s="15" t="str">
        <f t="shared" si="1809"/>
        <v/>
      </c>
      <c r="BP2001" s="20">
        <f t="shared" si="1776"/>
        <v>40156</v>
      </c>
      <c r="BQ2001">
        <f t="shared" ref="BQ2001:BQ2016" si="1819">AU2001</f>
        <v>27.325714000000001</v>
      </c>
      <c r="BR2001">
        <f t="shared" ref="BR2001:BR2016" si="1820">AV2001</f>
        <v>4.2973662097173328E-2</v>
      </c>
      <c r="BS2001">
        <f t="shared" si="1782"/>
        <v>0</v>
      </c>
      <c r="BT2001">
        <f t="shared" si="1783"/>
        <v>0</v>
      </c>
      <c r="BU2001">
        <f t="shared" si="1784"/>
        <v>100</v>
      </c>
      <c r="BV2001">
        <f t="shared" si="1785"/>
        <v>100</v>
      </c>
      <c r="BW2001" s="14">
        <f t="shared" si="1810"/>
        <v>4.2973662097173326</v>
      </c>
      <c r="BX2001" s="15" t="str">
        <f t="shared" si="1777"/>
        <v/>
      </c>
      <c r="BY2001">
        <f t="shared" si="1786"/>
        <v>-0.86745826600892895</v>
      </c>
      <c r="BZ2001">
        <f t="shared" si="1787"/>
        <v>-6.5423009547362132E-2</v>
      </c>
      <c r="CA2001">
        <f t="shared" si="1788"/>
        <v>1.578916235484318</v>
      </c>
    </row>
    <row r="2002" spans="1:79" x14ac:dyDescent="0.25">
      <c r="A2002" s="1">
        <v>40157</v>
      </c>
      <c r="B2002" s="2">
        <v>28.5</v>
      </c>
      <c r="C2002" s="2">
        <v>28.061427999999999</v>
      </c>
      <c r="D2002">
        <f t="shared" si="1778"/>
        <v>28.5</v>
      </c>
      <c r="E2002" s="2">
        <f t="shared" si="1778"/>
        <v>28.061427999999999</v>
      </c>
      <c r="F2002" s="4">
        <f t="shared" si="1789"/>
        <v>4.2973662097173328E-2</v>
      </c>
      <c r="G2002" s="4">
        <f t="shared" si="1801"/>
        <v>-1.6374601574870314E-2</v>
      </c>
      <c r="H2002" s="4">
        <f t="shared" si="1766"/>
        <v>-3.303142660234322E-2</v>
      </c>
      <c r="I2002" s="5">
        <f t="shared" si="1779"/>
        <v>-0.43857200000000063</v>
      </c>
      <c r="J2002">
        <f t="shared" si="1772"/>
        <v>1</v>
      </c>
      <c r="K2002">
        <f t="shared" si="1790"/>
        <v>27.610571799999995</v>
      </c>
      <c r="L2002">
        <f t="shared" si="1765"/>
        <v>28.55371435</v>
      </c>
      <c r="M2002" t="str">
        <f t="shared" si="1791"/>
        <v/>
      </c>
      <c r="R2002" s="13">
        <f t="shared" si="1792"/>
        <v>-0.94314255000000458</v>
      </c>
      <c r="S2002" s="14" t="str">
        <f t="shared" si="1799"/>
        <v/>
      </c>
      <c r="T2002" s="14">
        <f t="shared" si="1794"/>
        <v>-100</v>
      </c>
      <c r="U2002" s="15">
        <f t="shared" si="1795"/>
        <v>-4.2973662097173326</v>
      </c>
      <c r="V2002">
        <f t="shared" si="1796"/>
        <v>-4.2973662097173326</v>
      </c>
      <c r="Y2002" s="13" t="str">
        <f t="shared" si="1797"/>
        <v/>
      </c>
      <c r="Z2002" t="str">
        <f t="shared" si="1793"/>
        <v/>
      </c>
      <c r="AB2002" s="14" t="str">
        <f t="shared" si="1800"/>
        <v/>
      </c>
      <c r="AC2002" t="str">
        <f t="shared" si="1798"/>
        <v/>
      </c>
      <c r="AE2002" s="15"/>
      <c r="AF2002" s="14"/>
      <c r="AI2002" s="21">
        <f t="shared" si="1780"/>
        <v>40157</v>
      </c>
      <c r="AJ2002" s="14">
        <f t="shared" si="1773"/>
        <v>28.5</v>
      </c>
      <c r="AK2002" s="22">
        <f t="shared" si="1781"/>
        <v>-8.621543859649106E-3</v>
      </c>
      <c r="AL2002" s="14">
        <f t="shared" si="1813"/>
        <v>27.512939417564667</v>
      </c>
      <c r="AM2002" s="14">
        <f t="shared" si="1814"/>
        <v>0.46411393175622939</v>
      </c>
      <c r="AN2002" s="14">
        <f t="shared" si="1815"/>
        <v>2.1267635270077947</v>
      </c>
      <c r="AO2002" s="14">
        <f t="shared" si="1816"/>
        <v>-100</v>
      </c>
      <c r="AP2002" s="14">
        <f t="shared" si="1817"/>
        <v>0.86215438596491056</v>
      </c>
      <c r="AQ2002" s="15" t="str">
        <f t="shared" si="1818"/>
        <v/>
      </c>
      <c r="AT2002" s="21">
        <f t="shared" si="1774"/>
        <v>40157</v>
      </c>
      <c r="AU2002" s="14">
        <f t="shared" si="1768"/>
        <v>28.5</v>
      </c>
      <c r="AV2002" s="22">
        <f t="shared" si="1769"/>
        <v>-8.621543859649106E-3</v>
      </c>
      <c r="AW2002" s="14">
        <f>VLOOKUP(AT2002,DATA_FEEDS!$F$7:$H$2022,3,FALSE)</f>
        <v>32.486809999999998</v>
      </c>
      <c r="AX2002" s="14">
        <f t="shared" si="1804"/>
        <v>33.338938999999996</v>
      </c>
      <c r="AY2002" s="14">
        <f t="shared" si="1805"/>
        <v>-0.69625460500083203</v>
      </c>
      <c r="AZ2002" s="14" t="str">
        <f t="shared" si="1806"/>
        <v/>
      </c>
      <c r="BA2002" s="14" t="str">
        <f t="shared" si="1807"/>
        <v/>
      </c>
      <c r="BB2002" s="15" t="str">
        <f t="shared" si="1808"/>
        <v/>
      </c>
      <c r="BE2002" s="20">
        <f t="shared" si="1775"/>
        <v>40157</v>
      </c>
      <c r="BF2002">
        <f t="shared" si="1770"/>
        <v>28.5</v>
      </c>
      <c r="BG2002">
        <f t="shared" si="1771"/>
        <v>-8.621543859649106E-3</v>
      </c>
      <c r="BH2002">
        <f>VLOOKUP(BE2002,DATA_FEEDS!$A$7:$B$2095,2,FALSE)</f>
        <v>15.1</v>
      </c>
      <c r="BI2002">
        <f t="shared" si="1811"/>
        <v>-12.330769230769231</v>
      </c>
      <c r="BJ2002">
        <f t="shared" si="1812"/>
        <v>1.8230708782635503</v>
      </c>
      <c r="BK2002">
        <f t="shared" si="1802"/>
        <v>100</v>
      </c>
      <c r="BL2002" s="14">
        <f t="shared" si="1803"/>
        <v>-0.86215438596491056</v>
      </c>
      <c r="BM2002" s="15">
        <f t="shared" si="1809"/>
        <v>-0.86215438596491056</v>
      </c>
      <c r="BP2002" s="20">
        <f t="shared" si="1776"/>
        <v>40157</v>
      </c>
      <c r="BQ2002">
        <f t="shared" si="1819"/>
        <v>28.5</v>
      </c>
      <c r="BR2002">
        <f t="shared" si="1820"/>
        <v>-8.621543859649106E-3</v>
      </c>
      <c r="BS2002">
        <f t="shared" si="1782"/>
        <v>-100</v>
      </c>
      <c r="BT2002">
        <f t="shared" si="1783"/>
        <v>0</v>
      </c>
      <c r="BU2002">
        <f t="shared" si="1784"/>
        <v>100</v>
      </c>
      <c r="BV2002" t="str">
        <f t="shared" si="1785"/>
        <v/>
      </c>
      <c r="BW2002" s="14" t="str">
        <f t="shared" si="1810"/>
        <v/>
      </c>
      <c r="BX2002" s="15" t="str">
        <f t="shared" si="1777"/>
        <v/>
      </c>
      <c r="BY2002">
        <f t="shared" si="1786"/>
        <v>2.1267635270077947</v>
      </c>
      <c r="BZ2002">
        <f t="shared" si="1787"/>
        <v>-0.69625460500083203</v>
      </c>
      <c r="CA2002">
        <f t="shared" si="1788"/>
        <v>1.8230708782635503</v>
      </c>
    </row>
    <row r="2003" spans="1:79" x14ac:dyDescent="0.25">
      <c r="A2003" s="1">
        <v>40158</v>
      </c>
      <c r="B2003" s="2">
        <v>28.254286</v>
      </c>
      <c r="C2003" s="2">
        <v>27.809999000000001</v>
      </c>
      <c r="D2003">
        <f t="shared" si="1778"/>
        <v>28.254286</v>
      </c>
      <c r="E2003" s="2">
        <f t="shared" si="1778"/>
        <v>27.809999000000001</v>
      </c>
      <c r="F2003" s="4">
        <f t="shared" si="1789"/>
        <v>-8.621543859649106E-3</v>
      </c>
      <c r="G2003" s="4">
        <f t="shared" si="1801"/>
        <v>6.9831623429273335E-3</v>
      </c>
      <c r="H2003" s="4">
        <f t="shared" si="1766"/>
        <v>-4.0419988966727237E-2</v>
      </c>
      <c r="I2003" s="5">
        <f t="shared" si="1779"/>
        <v>-0.44428699999999921</v>
      </c>
      <c r="J2003">
        <f t="shared" si="1772"/>
        <v>1</v>
      </c>
      <c r="K2003">
        <f t="shared" si="1790"/>
        <v>27.6491428</v>
      </c>
      <c r="L2003">
        <f t="shared" si="1765"/>
        <v>28.501428549999996</v>
      </c>
      <c r="M2003" t="str">
        <f t="shared" si="1791"/>
        <v/>
      </c>
      <c r="R2003" s="13">
        <f t="shared" si="1792"/>
        <v>-0.85228574999999651</v>
      </c>
      <c r="S2003" s="14" t="str">
        <f t="shared" si="1799"/>
        <v/>
      </c>
      <c r="T2003" s="14">
        <f t="shared" si="1794"/>
        <v>-100</v>
      </c>
      <c r="U2003" s="15">
        <f t="shared" si="1795"/>
        <v>0.86215438596491056</v>
      </c>
      <c r="V2003" t="str">
        <f t="shared" si="1796"/>
        <v/>
      </c>
      <c r="Y2003" s="13" t="str">
        <f t="shared" si="1797"/>
        <v/>
      </c>
      <c r="Z2003" t="str">
        <f t="shared" si="1793"/>
        <v/>
      </c>
      <c r="AB2003" s="14" t="str">
        <f t="shared" si="1800"/>
        <v/>
      </c>
      <c r="AC2003" t="str">
        <f t="shared" si="1798"/>
        <v/>
      </c>
      <c r="AE2003" s="15"/>
      <c r="AF2003" s="14"/>
      <c r="AI2003" s="21">
        <f t="shared" si="1780"/>
        <v>40158</v>
      </c>
      <c r="AJ2003" s="14">
        <f t="shared" si="1773"/>
        <v>28.254286</v>
      </c>
      <c r="AK2003" s="22">
        <f t="shared" si="1781"/>
        <v>-1.2185266334459852E-2</v>
      </c>
      <c r="AL2003" s="14">
        <f t="shared" si="1813"/>
        <v>27.508768302103817</v>
      </c>
      <c r="AM2003" s="14">
        <f t="shared" si="1814"/>
        <v>0.45094120440619284</v>
      </c>
      <c r="AN2003" s="14">
        <f t="shared" si="1815"/>
        <v>1.6532481188493158</v>
      </c>
      <c r="AO2003" s="14">
        <f t="shared" si="1816"/>
        <v>-100</v>
      </c>
      <c r="AP2003" s="14">
        <f t="shared" si="1817"/>
        <v>1.2185266334459852</v>
      </c>
      <c r="AQ2003" s="15" t="str">
        <f t="shared" si="1818"/>
        <v/>
      </c>
      <c r="AT2003" s="21">
        <f t="shared" si="1774"/>
        <v>40158</v>
      </c>
      <c r="AU2003" s="14">
        <f t="shared" si="1768"/>
        <v>28.254286</v>
      </c>
      <c r="AV2003" s="22">
        <f t="shared" si="1769"/>
        <v>-1.2185266334459852E-2</v>
      </c>
      <c r="AW2003" s="14">
        <f>VLOOKUP(AT2003,DATA_FEEDS!$F$7:$H$2022,3,FALSE)</f>
        <v>32.069189999999999</v>
      </c>
      <c r="AX2003" s="14">
        <f t="shared" si="1804"/>
        <v>33.243519999999997</v>
      </c>
      <c r="AY2003" s="14">
        <f t="shared" si="1805"/>
        <v>-1.1648518479484467</v>
      </c>
      <c r="AZ2003" s="14" t="str">
        <f t="shared" si="1806"/>
        <v/>
      </c>
      <c r="BA2003" s="14" t="str">
        <f t="shared" si="1807"/>
        <v/>
      </c>
      <c r="BB2003" s="15" t="str">
        <f t="shared" si="1808"/>
        <v/>
      </c>
      <c r="BE2003" s="20">
        <f t="shared" si="1775"/>
        <v>40158</v>
      </c>
      <c r="BF2003">
        <f t="shared" si="1770"/>
        <v>28.254286</v>
      </c>
      <c r="BG2003">
        <f t="shared" si="1771"/>
        <v>-1.2185266334459852E-2</v>
      </c>
      <c r="BH2003">
        <f>VLOOKUP(BE2003,DATA_FEEDS!$A$7:$B$2095,2,FALSE)</f>
        <v>30</v>
      </c>
      <c r="BI2003">
        <f t="shared" si="1811"/>
        <v>-7.9153846153846157</v>
      </c>
      <c r="BJ2003">
        <f t="shared" si="1812"/>
        <v>2.2734552087432114</v>
      </c>
      <c r="BK2003">
        <f t="shared" si="1802"/>
        <v>100</v>
      </c>
      <c r="BL2003" s="14">
        <f t="shared" si="1803"/>
        <v>-1.2185266334459852</v>
      </c>
      <c r="BM2003" s="15">
        <f t="shared" si="1809"/>
        <v>-1.2185266334459852</v>
      </c>
      <c r="BP2003" s="20">
        <f t="shared" si="1776"/>
        <v>40158</v>
      </c>
      <c r="BQ2003">
        <f t="shared" si="1819"/>
        <v>28.254286</v>
      </c>
      <c r="BR2003">
        <f t="shared" si="1820"/>
        <v>-1.2185266334459852E-2</v>
      </c>
      <c r="BS2003">
        <f t="shared" si="1782"/>
        <v>-100</v>
      </c>
      <c r="BT2003">
        <f t="shared" si="1783"/>
        <v>0</v>
      </c>
      <c r="BU2003">
        <f t="shared" si="1784"/>
        <v>100</v>
      </c>
      <c r="BV2003" t="str">
        <f t="shared" si="1785"/>
        <v/>
      </c>
      <c r="BW2003" s="14" t="str">
        <f t="shared" si="1810"/>
        <v/>
      </c>
      <c r="BX2003" s="15" t="str">
        <f t="shared" si="1777"/>
        <v/>
      </c>
      <c r="BY2003">
        <f t="shared" si="1786"/>
        <v>1.6532481188493158</v>
      </c>
      <c r="BZ2003">
        <f t="shared" si="1787"/>
        <v>-1.1648518479484467</v>
      </c>
      <c r="CA2003">
        <f t="shared" si="1788"/>
        <v>2.2734552087432114</v>
      </c>
    </row>
    <row r="2004" spans="1:79" x14ac:dyDescent="0.25">
      <c r="A2004" s="1">
        <v>40161</v>
      </c>
      <c r="B2004" s="2">
        <v>27.91</v>
      </c>
      <c r="C2004" s="2">
        <v>28.139999</v>
      </c>
      <c r="D2004">
        <f t="shared" si="1778"/>
        <v>27.91</v>
      </c>
      <c r="E2004" s="2">
        <f t="shared" si="1778"/>
        <v>28.139999</v>
      </c>
      <c r="F2004" s="4">
        <f t="shared" si="1789"/>
        <v>-1.2185266334459852E-2</v>
      </c>
      <c r="G2004" s="4">
        <f t="shared" si="1801"/>
        <v>4.0240796160557521E-2</v>
      </c>
      <c r="H2004" s="4">
        <f t="shared" si="1766"/>
        <v>-4.1366599753099045E-2</v>
      </c>
      <c r="I2004" s="5">
        <f t="shared" si="1779"/>
        <v>0.2299989999999994</v>
      </c>
      <c r="J2004">
        <f t="shared" si="1772"/>
        <v>1</v>
      </c>
      <c r="K2004">
        <f t="shared" si="1790"/>
        <v>27.8785712</v>
      </c>
      <c r="L2004">
        <f t="shared" si="1765"/>
        <v>28.448071299999999</v>
      </c>
      <c r="M2004" t="str">
        <f t="shared" si="1791"/>
        <v/>
      </c>
      <c r="R2004" s="13">
        <f t="shared" si="1792"/>
        <v>-0.56950009999999907</v>
      </c>
      <c r="S2004" s="14" t="str">
        <f t="shared" si="1799"/>
        <v/>
      </c>
      <c r="T2004" s="14">
        <f t="shared" si="1794"/>
        <v>-100</v>
      </c>
      <c r="U2004" s="15">
        <f t="shared" si="1795"/>
        <v>1.2185266334459852</v>
      </c>
      <c r="V2004" t="str">
        <f t="shared" si="1796"/>
        <v/>
      </c>
      <c r="Y2004" s="13" t="str">
        <f t="shared" si="1797"/>
        <v/>
      </c>
      <c r="Z2004" t="str">
        <f t="shared" si="1793"/>
        <v/>
      </c>
      <c r="AB2004" s="14" t="str">
        <f t="shared" si="1800"/>
        <v/>
      </c>
      <c r="AC2004" t="str">
        <f t="shared" si="1798"/>
        <v/>
      </c>
      <c r="AE2004" s="15"/>
      <c r="AF2004" s="14"/>
      <c r="AI2004" s="21">
        <f t="shared" si="1780"/>
        <v>40161</v>
      </c>
      <c r="AJ2004" s="14">
        <f t="shared" si="1773"/>
        <v>27.91</v>
      </c>
      <c r="AK2004" s="22">
        <f t="shared" si="1781"/>
        <v>2.3544965962020718E-3</v>
      </c>
      <c r="AL2004" s="14">
        <f t="shared" si="1813"/>
        <v>27.377919893099261</v>
      </c>
      <c r="AM2004" s="14">
        <f t="shared" si="1814"/>
        <v>0.4872246762208377</v>
      </c>
      <c r="AN2004" s="14">
        <f t="shared" si="1815"/>
        <v>1.0920631340510569</v>
      </c>
      <c r="AO2004" s="14" t="str">
        <f t="shared" si="1816"/>
        <v/>
      </c>
      <c r="AP2004" s="14" t="str">
        <f t="shared" si="1817"/>
        <v/>
      </c>
      <c r="AQ2004" s="15" t="str">
        <f t="shared" si="1818"/>
        <v/>
      </c>
      <c r="AT2004" s="21">
        <f t="shared" si="1774"/>
        <v>40161</v>
      </c>
      <c r="AU2004" s="14">
        <f t="shared" si="1768"/>
        <v>27.91</v>
      </c>
      <c r="AV2004" s="22">
        <f t="shared" si="1769"/>
        <v>2.3544965962020718E-3</v>
      </c>
      <c r="AW2004" s="14">
        <f>VLOOKUP(AT2004,DATA_FEEDS!$F$7:$H$2022,3,FALSE)</f>
        <v>31.286380000000001</v>
      </c>
      <c r="AX2004" s="14">
        <f t="shared" si="1804"/>
        <v>33.063608000000002</v>
      </c>
      <c r="AY2004" s="14">
        <f t="shared" si="1805"/>
        <v>-1.6400372585077727</v>
      </c>
      <c r="AZ2004" s="14">
        <f t="shared" si="1806"/>
        <v>100</v>
      </c>
      <c r="BA2004" s="14">
        <f t="shared" si="1807"/>
        <v>0.2354496596202072</v>
      </c>
      <c r="BB2004" s="15" t="str">
        <f t="shared" si="1808"/>
        <v/>
      </c>
      <c r="BE2004" s="20">
        <f t="shared" si="1775"/>
        <v>40161</v>
      </c>
      <c r="BF2004">
        <f t="shared" si="1770"/>
        <v>27.91</v>
      </c>
      <c r="BG2004">
        <f t="shared" si="1771"/>
        <v>2.3544965962020718E-3</v>
      </c>
      <c r="BH2004">
        <f>VLOOKUP(BE2004,DATA_FEEDS!$A$7:$B$2095,2,FALSE)</f>
        <v>27.8</v>
      </c>
      <c r="BI2004">
        <f t="shared" si="1811"/>
        <v>-3.6153846153846176</v>
      </c>
      <c r="BJ2004">
        <f t="shared" si="1812"/>
        <v>1.6124421154120296</v>
      </c>
      <c r="BK2004">
        <f t="shared" si="1802"/>
        <v>100</v>
      </c>
      <c r="BL2004" s="14">
        <f t="shared" si="1803"/>
        <v>0.2354496596202072</v>
      </c>
      <c r="BM2004" s="15" t="str">
        <f t="shared" si="1809"/>
        <v/>
      </c>
      <c r="BP2004" s="20">
        <f t="shared" si="1776"/>
        <v>40161</v>
      </c>
      <c r="BQ2004">
        <f t="shared" si="1819"/>
        <v>27.91</v>
      </c>
      <c r="BR2004">
        <f t="shared" si="1820"/>
        <v>2.3544965962020718E-3</v>
      </c>
      <c r="BS2004">
        <f t="shared" si="1782"/>
        <v>0</v>
      </c>
      <c r="BT2004">
        <f t="shared" si="1783"/>
        <v>100</v>
      </c>
      <c r="BU2004">
        <f t="shared" si="1784"/>
        <v>100</v>
      </c>
      <c r="BV2004">
        <f t="shared" si="1785"/>
        <v>100</v>
      </c>
      <c r="BW2004" s="14">
        <f t="shared" si="1810"/>
        <v>0.2354496596202072</v>
      </c>
      <c r="BX2004" s="15" t="str">
        <f t="shared" si="1777"/>
        <v/>
      </c>
      <c r="BY2004">
        <f t="shared" si="1786"/>
        <v>1.0920631340510569</v>
      </c>
      <c r="BZ2004">
        <f t="shared" si="1787"/>
        <v>-1.6400372585077727</v>
      </c>
      <c r="CA2004">
        <f t="shared" si="1788"/>
        <v>1.6124421154120296</v>
      </c>
    </row>
    <row r="2005" spans="1:79" x14ac:dyDescent="0.25">
      <c r="A2005" s="1">
        <v>40162</v>
      </c>
      <c r="B2005" s="2">
        <v>27.975714</v>
      </c>
      <c r="C2005" s="2">
        <v>27.738571</v>
      </c>
      <c r="D2005">
        <f t="shared" si="1778"/>
        <v>27.975714</v>
      </c>
      <c r="E2005" s="2">
        <f t="shared" si="1778"/>
        <v>27.738571</v>
      </c>
      <c r="F2005" s="4">
        <f t="shared" si="1789"/>
        <v>2.3544965962020718E-3</v>
      </c>
      <c r="G2005" s="4">
        <f t="shared" si="1801"/>
        <v>1.510873604254216E-2</v>
      </c>
      <c r="H2005" s="4">
        <f t="shared" si="1766"/>
        <v>-5.7793136623874385E-2</v>
      </c>
      <c r="I2005" s="5">
        <f t="shared" si="1779"/>
        <v>-0.23714299999999966</v>
      </c>
      <c r="J2005">
        <f t="shared" si="1772"/>
        <v>1</v>
      </c>
      <c r="K2005">
        <f t="shared" si="1790"/>
        <v>28.001427999999997</v>
      </c>
      <c r="L2005">
        <f t="shared" ref="L2005:L2016" si="1821">AVERAGE(E1986:E2005)</f>
        <v>28.35907125</v>
      </c>
      <c r="M2005" t="str">
        <f t="shared" si="1791"/>
        <v/>
      </c>
      <c r="R2005" s="13">
        <f t="shared" si="1792"/>
        <v>-0.35764325000000241</v>
      </c>
      <c r="S2005" s="14" t="str">
        <f t="shared" si="1799"/>
        <v/>
      </c>
      <c r="T2005" s="14">
        <f t="shared" si="1794"/>
        <v>-100</v>
      </c>
      <c r="U2005" s="15">
        <f t="shared" si="1795"/>
        <v>-0.2354496596202072</v>
      </c>
      <c r="V2005">
        <f t="shared" si="1796"/>
        <v>-0.2354496596202072</v>
      </c>
      <c r="Y2005" s="13" t="str">
        <f t="shared" si="1797"/>
        <v/>
      </c>
      <c r="Z2005" t="str">
        <f t="shared" si="1793"/>
        <v/>
      </c>
      <c r="AB2005" s="14" t="str">
        <f t="shared" si="1800"/>
        <v/>
      </c>
      <c r="AC2005" t="str">
        <f t="shared" si="1798"/>
        <v/>
      </c>
      <c r="AE2005" s="15"/>
      <c r="AF2005" s="14"/>
      <c r="AI2005" s="21">
        <f t="shared" si="1780"/>
        <v>40162</v>
      </c>
      <c r="AJ2005" s="14">
        <f t="shared" si="1773"/>
        <v>27.975714</v>
      </c>
      <c r="AK2005" s="22">
        <f t="shared" si="1781"/>
        <v>-3.7276975307940614E-3</v>
      </c>
      <c r="AL2005" s="14">
        <f t="shared" si="1813"/>
        <v>27.490085667589938</v>
      </c>
      <c r="AM2005" s="14">
        <f t="shared" si="1814"/>
        <v>0.50017854580216481</v>
      </c>
      <c r="AN2005" s="14">
        <f t="shared" si="1815"/>
        <v>0.97090996102448279</v>
      </c>
      <c r="AO2005" s="14" t="str">
        <f t="shared" si="1816"/>
        <v/>
      </c>
      <c r="AP2005" s="14" t="str">
        <f t="shared" si="1817"/>
        <v/>
      </c>
      <c r="AQ2005" s="15" t="str">
        <f t="shared" si="1818"/>
        <v/>
      </c>
      <c r="AT2005" s="21">
        <f t="shared" si="1774"/>
        <v>40162</v>
      </c>
      <c r="AU2005" s="14">
        <f t="shared" si="1768"/>
        <v>27.975714</v>
      </c>
      <c r="AV2005" s="22">
        <f t="shared" si="1769"/>
        <v>-3.7276975307940614E-3</v>
      </c>
      <c r="AW2005" s="14">
        <f>VLOOKUP(AT2005,DATA_FEEDS!$F$7:$H$2022,3,FALSE)</f>
        <v>31.09188</v>
      </c>
      <c r="AX2005" s="14">
        <f t="shared" si="1804"/>
        <v>32.979515000000006</v>
      </c>
      <c r="AY2005" s="14">
        <f t="shared" si="1805"/>
        <v>-1.5107560258872745</v>
      </c>
      <c r="AZ2005" s="14">
        <f t="shared" si="1806"/>
        <v>100</v>
      </c>
      <c r="BA2005" s="14">
        <f t="shared" si="1807"/>
        <v>-0.37276975307940613</v>
      </c>
      <c r="BB2005" s="15">
        <f t="shared" si="1808"/>
        <v>-0.37276975307940613</v>
      </c>
      <c r="BE2005" s="20">
        <f t="shared" si="1775"/>
        <v>40162</v>
      </c>
      <c r="BF2005">
        <f t="shared" si="1770"/>
        <v>27.975714</v>
      </c>
      <c r="BG2005">
        <f t="shared" si="1771"/>
        <v>-3.7276975307940614E-3</v>
      </c>
      <c r="BH2005">
        <f>VLOOKUP(BE2005,DATA_FEEDS!$A$7:$B$2095,2,FALSE)</f>
        <v>20.5</v>
      </c>
      <c r="BI2005">
        <f t="shared" si="1811"/>
        <v>-0.13076923076922961</v>
      </c>
      <c r="BJ2005">
        <f t="shared" si="1812"/>
        <v>0.99192122491479839</v>
      </c>
      <c r="BK2005" t="str">
        <f t="shared" si="1802"/>
        <v/>
      </c>
      <c r="BL2005" s="14" t="str">
        <f t="shared" si="1803"/>
        <v/>
      </c>
      <c r="BM2005" s="15" t="str">
        <f t="shared" si="1809"/>
        <v/>
      </c>
      <c r="BP2005" s="20">
        <f t="shared" si="1776"/>
        <v>40162</v>
      </c>
      <c r="BQ2005">
        <f t="shared" si="1819"/>
        <v>27.975714</v>
      </c>
      <c r="BR2005">
        <f t="shared" si="1820"/>
        <v>-3.7276975307940614E-3</v>
      </c>
      <c r="BS2005">
        <f t="shared" si="1782"/>
        <v>0</v>
      </c>
      <c r="BT2005">
        <f t="shared" si="1783"/>
        <v>100</v>
      </c>
      <c r="BU2005">
        <f t="shared" si="1784"/>
        <v>0</v>
      </c>
      <c r="BV2005">
        <f t="shared" si="1785"/>
        <v>100</v>
      </c>
      <c r="BW2005" s="14">
        <f t="shared" si="1810"/>
        <v>-0.37276975307940613</v>
      </c>
      <c r="BX2005" s="15">
        <f t="shared" si="1777"/>
        <v>-0.37276975307940613</v>
      </c>
      <c r="BY2005">
        <f t="shared" si="1786"/>
        <v>0.97090996102448279</v>
      </c>
      <c r="BZ2005">
        <f t="shared" si="1787"/>
        <v>-1.5107560258872745</v>
      </c>
      <c r="CA2005">
        <f t="shared" si="1788"/>
        <v>0.99192122491479839</v>
      </c>
    </row>
    <row r="2006" spans="1:79" x14ac:dyDescent="0.25">
      <c r="A2006" s="1">
        <v>40163</v>
      </c>
      <c r="B2006" s="2">
        <v>27.871428999999999</v>
      </c>
      <c r="C2006" s="2">
        <v>27.861429000000001</v>
      </c>
      <c r="D2006">
        <f t="shared" si="1778"/>
        <v>27.871428999999999</v>
      </c>
      <c r="E2006" s="2">
        <f t="shared" si="1778"/>
        <v>27.861429000000001</v>
      </c>
      <c r="F2006" s="4">
        <f t="shared" si="1789"/>
        <v>-3.7276975307940614E-3</v>
      </c>
      <c r="G2006" s="4">
        <f t="shared" si="1801"/>
        <v>-2.2405999999999961E-2</v>
      </c>
      <c r="H2006" s="4">
        <f t="shared" ref="H2006:H2016" si="1822">(E2006-D1987)/D1987</f>
        <v>-5.5727680407937255E-2</v>
      </c>
      <c r="I2006" s="5">
        <f t="shared" si="1779"/>
        <v>-9.9999999999980105E-3</v>
      </c>
      <c r="J2006">
        <f t="shared" si="1772"/>
        <v>1</v>
      </c>
      <c r="K2006">
        <f t="shared" si="1790"/>
        <v>27.922285199999997</v>
      </c>
      <c r="L2006">
        <f t="shared" si="1821"/>
        <v>28.273571299999997</v>
      </c>
      <c r="M2006" t="str">
        <f t="shared" si="1791"/>
        <v/>
      </c>
      <c r="R2006" s="13">
        <f t="shared" si="1792"/>
        <v>-0.35128609999999938</v>
      </c>
      <c r="S2006" s="14" t="str">
        <f t="shared" si="1799"/>
        <v/>
      </c>
      <c r="T2006" s="14">
        <f t="shared" si="1794"/>
        <v>-100</v>
      </c>
      <c r="U2006" s="15">
        <f t="shared" si="1795"/>
        <v>0.37276975307940613</v>
      </c>
      <c r="V2006" t="str">
        <f t="shared" si="1796"/>
        <v/>
      </c>
      <c r="Y2006" s="13" t="str">
        <f t="shared" si="1797"/>
        <v/>
      </c>
      <c r="Z2006" t="str">
        <f t="shared" si="1793"/>
        <v/>
      </c>
      <c r="AB2006" s="14" t="str">
        <f t="shared" si="1800"/>
        <v/>
      </c>
      <c r="AC2006" t="str">
        <f t="shared" si="1798"/>
        <v/>
      </c>
      <c r="AE2006" s="15"/>
      <c r="AF2006" s="14"/>
      <c r="AI2006" s="21">
        <f t="shared" si="1780"/>
        <v>40163</v>
      </c>
      <c r="AJ2006" s="14">
        <f t="shared" si="1773"/>
        <v>27.871428999999999</v>
      </c>
      <c r="AK2006" s="22">
        <f t="shared" si="1781"/>
        <v>-4.3054843007869258E-3</v>
      </c>
      <c r="AL2006" s="14">
        <f t="shared" si="1813"/>
        <v>27.649569291026182</v>
      </c>
      <c r="AM2006" s="14">
        <f t="shared" si="1814"/>
        <v>0.49044831386285015</v>
      </c>
      <c r="AN2006" s="14">
        <f t="shared" si="1815"/>
        <v>0.45236103928345456</v>
      </c>
      <c r="AO2006" s="14" t="str">
        <f t="shared" si="1816"/>
        <v/>
      </c>
      <c r="AP2006" s="14" t="str">
        <f t="shared" si="1817"/>
        <v/>
      </c>
      <c r="AQ2006" s="15" t="str">
        <f t="shared" si="1818"/>
        <v/>
      </c>
      <c r="AT2006" s="21">
        <f t="shared" si="1774"/>
        <v>40163</v>
      </c>
      <c r="AU2006" s="14">
        <f t="shared" si="1768"/>
        <v>27.871428999999999</v>
      </c>
      <c r="AV2006" s="22">
        <f t="shared" si="1769"/>
        <v>-4.3054843007869258E-3</v>
      </c>
      <c r="AW2006" s="14">
        <f>VLOOKUP(AT2006,DATA_FEEDS!$F$7:$H$2022,3,FALSE)</f>
        <v>30.256309999999999</v>
      </c>
      <c r="AX2006" s="14">
        <f t="shared" si="1804"/>
        <v>32.611882999999992</v>
      </c>
      <c r="AY2006" s="14">
        <f t="shared" si="1805"/>
        <v>-1.7350470652942738</v>
      </c>
      <c r="AZ2006" s="14">
        <f t="shared" si="1806"/>
        <v>100</v>
      </c>
      <c r="BA2006" s="14">
        <f t="shared" si="1807"/>
        <v>-0.43054843007869259</v>
      </c>
      <c r="BB2006" s="15">
        <f t="shared" si="1808"/>
        <v>-0.43054843007869259</v>
      </c>
      <c r="BE2006" s="20">
        <f t="shared" si="1775"/>
        <v>40163</v>
      </c>
      <c r="BF2006">
        <f t="shared" si="1770"/>
        <v>27.871428999999999</v>
      </c>
      <c r="BG2006">
        <f t="shared" si="1771"/>
        <v>-4.3054843007869258E-3</v>
      </c>
      <c r="BH2006">
        <f>VLOOKUP(BE2006,DATA_FEEDS!$A$7:$B$2095,2,FALSE)</f>
        <v>16.5</v>
      </c>
      <c r="BI2006">
        <f t="shared" si="1811"/>
        <v>3.0384615384615397</v>
      </c>
      <c r="BJ2006">
        <f t="shared" si="1812"/>
        <v>0.66075485866280215</v>
      </c>
      <c r="BK2006" t="str">
        <f t="shared" si="1802"/>
        <v/>
      </c>
      <c r="BL2006" s="14" t="str">
        <f t="shared" si="1803"/>
        <v/>
      </c>
      <c r="BM2006" s="15" t="str">
        <f t="shared" si="1809"/>
        <v/>
      </c>
      <c r="BP2006" s="20">
        <f t="shared" si="1776"/>
        <v>40163</v>
      </c>
      <c r="BQ2006">
        <f t="shared" si="1819"/>
        <v>27.871428999999999</v>
      </c>
      <c r="BR2006">
        <f t="shared" si="1820"/>
        <v>-4.3054843007869258E-3</v>
      </c>
      <c r="BS2006">
        <f t="shared" si="1782"/>
        <v>0</v>
      </c>
      <c r="BT2006">
        <f t="shared" si="1783"/>
        <v>100</v>
      </c>
      <c r="BU2006">
        <f t="shared" si="1784"/>
        <v>0</v>
      </c>
      <c r="BV2006">
        <f t="shared" si="1785"/>
        <v>100</v>
      </c>
      <c r="BW2006" s="14">
        <f t="shared" si="1810"/>
        <v>-0.43054843007869259</v>
      </c>
      <c r="BX2006" s="15">
        <f t="shared" si="1777"/>
        <v>-0.43054843007869259</v>
      </c>
      <c r="BY2006">
        <f t="shared" si="1786"/>
        <v>0.45236103928345456</v>
      </c>
      <c r="BZ2006">
        <f t="shared" si="1787"/>
        <v>-1.7350470652942738</v>
      </c>
      <c r="CA2006">
        <f t="shared" si="1788"/>
        <v>0.66075485866280215</v>
      </c>
    </row>
    <row r="2007" spans="1:79" x14ac:dyDescent="0.25">
      <c r="A2007" s="1">
        <v>40164</v>
      </c>
      <c r="B2007" s="2">
        <v>27.751429000000002</v>
      </c>
      <c r="C2007" s="2">
        <v>27.408570999999998</v>
      </c>
      <c r="D2007">
        <f t="shared" si="1778"/>
        <v>27.751429000000002</v>
      </c>
      <c r="E2007" s="2">
        <f t="shared" si="1778"/>
        <v>27.408570999999998</v>
      </c>
      <c r="F2007" s="4">
        <f t="shared" si="1789"/>
        <v>-4.3054843007869258E-3</v>
      </c>
      <c r="G2007" s="4">
        <f t="shared" si="1801"/>
        <v>-2.9932272930202588E-2</v>
      </c>
      <c r="H2007" s="4">
        <f t="shared" si="1822"/>
        <v>-6.2313684570646663E-2</v>
      </c>
      <c r="I2007" s="5">
        <f t="shared" si="1779"/>
        <v>-0.34285800000000322</v>
      </c>
      <c r="J2007">
        <f t="shared" si="1772"/>
        <v>1</v>
      </c>
      <c r="K2007">
        <f t="shared" si="1790"/>
        <v>27.791713800000004</v>
      </c>
      <c r="L2007">
        <f t="shared" si="1821"/>
        <v>28.172857</v>
      </c>
      <c r="M2007">
        <f t="shared" si="1791"/>
        <v>1</v>
      </c>
      <c r="R2007" s="13">
        <f t="shared" si="1792"/>
        <v>-0.3811431999999968</v>
      </c>
      <c r="S2007" s="14" t="str">
        <f t="shared" si="1799"/>
        <v/>
      </c>
      <c r="T2007" s="14">
        <f t="shared" si="1794"/>
        <v>-100</v>
      </c>
      <c r="U2007" s="15">
        <f t="shared" si="1795"/>
        <v>0.43054843007869259</v>
      </c>
      <c r="V2007" t="str">
        <f t="shared" si="1796"/>
        <v/>
      </c>
      <c r="Y2007" s="13">
        <f t="shared" si="1797"/>
        <v>-0.43054843007869259</v>
      </c>
      <c r="Z2007">
        <f t="shared" si="1793"/>
        <v>-0.43054843007869259</v>
      </c>
      <c r="AB2007" s="14">
        <f t="shared" si="1800"/>
        <v>4.0358282090626663</v>
      </c>
      <c r="AC2007" t="str">
        <f t="shared" si="1798"/>
        <v/>
      </c>
      <c r="AE2007" s="15"/>
      <c r="AF2007" s="14"/>
      <c r="AI2007" s="21">
        <f t="shared" si="1780"/>
        <v>40164</v>
      </c>
      <c r="AJ2007" s="14">
        <f t="shared" si="1773"/>
        <v>27.751429000000002</v>
      </c>
      <c r="AK2007" s="22">
        <f t="shared" si="1781"/>
        <v>-5.6110263727321297E-3</v>
      </c>
      <c r="AL2007" s="14">
        <f t="shared" si="1813"/>
        <v>27.633711705625728</v>
      </c>
      <c r="AM2007" s="14">
        <f t="shared" si="1814"/>
        <v>0.49189381159077611</v>
      </c>
      <c r="AN2007" s="14">
        <f t="shared" si="1815"/>
        <v>0.23931444470418839</v>
      </c>
      <c r="AO2007" s="14" t="str">
        <f t="shared" si="1816"/>
        <v/>
      </c>
      <c r="AP2007" s="14" t="str">
        <f t="shared" si="1817"/>
        <v/>
      </c>
      <c r="AQ2007" s="15" t="str">
        <f t="shared" si="1818"/>
        <v/>
      </c>
      <c r="AT2007" s="21">
        <f t="shared" si="1774"/>
        <v>40164</v>
      </c>
      <c r="AU2007" s="14">
        <f t="shared" si="1768"/>
        <v>27.751429000000002</v>
      </c>
      <c r="AV2007" s="22">
        <f t="shared" si="1769"/>
        <v>-5.6110263727321297E-3</v>
      </c>
      <c r="AW2007" s="14">
        <f>VLOOKUP(AT2007,DATA_FEEDS!$F$7:$H$2022,3,FALSE)</f>
        <v>36.697000000000003</v>
      </c>
      <c r="AX2007" s="14">
        <f t="shared" si="1804"/>
        <v>33.044663999999997</v>
      </c>
      <c r="AY2007" s="14">
        <f t="shared" si="1805"/>
        <v>2.3497200826225235</v>
      </c>
      <c r="AZ2007" s="14">
        <f t="shared" si="1806"/>
        <v>-100</v>
      </c>
      <c r="BA2007" s="14">
        <f t="shared" si="1807"/>
        <v>0.56110263727321297</v>
      </c>
      <c r="BB2007" s="15" t="str">
        <f t="shared" si="1808"/>
        <v/>
      </c>
      <c r="BE2007" s="20">
        <f t="shared" si="1775"/>
        <v>40164</v>
      </c>
      <c r="BF2007">
        <f t="shared" si="1770"/>
        <v>27.751429000000002</v>
      </c>
      <c r="BG2007">
        <f t="shared" si="1771"/>
        <v>-5.6110263727321297E-3</v>
      </c>
      <c r="BH2007">
        <f>VLOOKUP(BE2007,DATA_FEEDS!$A$7:$B$2095,2,FALSE)</f>
        <v>17.100000000000001</v>
      </c>
      <c r="BI2007">
        <f t="shared" si="1811"/>
        <v>6</v>
      </c>
      <c r="BJ2007">
        <f t="shared" si="1812"/>
        <v>0.57390160044450023</v>
      </c>
      <c r="BK2007" t="str">
        <f t="shared" si="1802"/>
        <v/>
      </c>
      <c r="BL2007" s="14" t="str">
        <f t="shared" si="1803"/>
        <v/>
      </c>
      <c r="BM2007" s="15" t="str">
        <f t="shared" si="1809"/>
        <v/>
      </c>
      <c r="BP2007" s="20">
        <f t="shared" si="1776"/>
        <v>40164</v>
      </c>
      <c r="BQ2007">
        <f t="shared" si="1819"/>
        <v>27.751429000000002</v>
      </c>
      <c r="BR2007">
        <f t="shared" si="1820"/>
        <v>-5.6110263727321297E-3</v>
      </c>
      <c r="BS2007">
        <f t="shared" si="1782"/>
        <v>0</v>
      </c>
      <c r="BT2007">
        <f t="shared" si="1783"/>
        <v>-100</v>
      </c>
      <c r="BU2007">
        <f t="shared" si="1784"/>
        <v>0</v>
      </c>
      <c r="BV2007">
        <f t="shared" si="1785"/>
        <v>-100</v>
      </c>
      <c r="BW2007" s="14">
        <f t="shared" si="1810"/>
        <v>0.56110263727321297</v>
      </c>
      <c r="BX2007" s="15" t="str">
        <f t="shared" si="1777"/>
        <v/>
      </c>
      <c r="BY2007">
        <f t="shared" si="1786"/>
        <v>0.23931444470418839</v>
      </c>
      <c r="BZ2007">
        <f t="shared" si="1787"/>
        <v>2.3497200826225235</v>
      </c>
      <c r="CA2007">
        <f t="shared" si="1788"/>
        <v>0.57390160044450023</v>
      </c>
    </row>
    <row r="2008" spans="1:79" x14ac:dyDescent="0.25">
      <c r="A2008" s="1">
        <v>40165</v>
      </c>
      <c r="B2008" s="2">
        <v>27.595714999999998</v>
      </c>
      <c r="C2008" s="2">
        <v>27.918571</v>
      </c>
      <c r="D2008">
        <f t="shared" si="1778"/>
        <v>27.595714999999998</v>
      </c>
      <c r="E2008" s="2">
        <f t="shared" si="1778"/>
        <v>27.918571</v>
      </c>
      <c r="F2008" s="4">
        <f t="shared" si="1789"/>
        <v>-5.6110263727321297E-3</v>
      </c>
      <c r="G2008" s="4">
        <f t="shared" si="1801"/>
        <v>3.0709423145825452E-4</v>
      </c>
      <c r="H2008" s="4">
        <f t="shared" si="1822"/>
        <v>-1.8679436953271119E-2</v>
      </c>
      <c r="I2008" s="5">
        <f t="shared" si="1779"/>
        <v>0.32285600000000159</v>
      </c>
      <c r="J2008">
        <f t="shared" si="1772"/>
        <v>1</v>
      </c>
      <c r="K2008">
        <f t="shared" si="1790"/>
        <v>27.813428199999997</v>
      </c>
      <c r="L2008">
        <f t="shared" si="1821"/>
        <v>28.136571299999996</v>
      </c>
      <c r="M2008" t="str">
        <f t="shared" si="1791"/>
        <v/>
      </c>
      <c r="R2008" s="13">
        <f t="shared" si="1792"/>
        <v>-0.32314309999999935</v>
      </c>
      <c r="S2008" s="14" t="str">
        <f t="shared" si="1799"/>
        <v/>
      </c>
      <c r="T2008" s="14">
        <f t="shared" si="1794"/>
        <v>-100</v>
      </c>
      <c r="U2008" s="15">
        <f t="shared" si="1795"/>
        <v>0.56110263727321297</v>
      </c>
      <c r="V2008" t="str">
        <f t="shared" si="1796"/>
        <v/>
      </c>
      <c r="Y2008" s="13" t="str">
        <f t="shared" si="1797"/>
        <v/>
      </c>
      <c r="Z2008" t="str">
        <f t="shared" si="1793"/>
        <v/>
      </c>
      <c r="AB2008" s="14" t="str">
        <f t="shared" si="1800"/>
        <v/>
      </c>
      <c r="AC2008" t="str">
        <f t="shared" si="1798"/>
        <v/>
      </c>
      <c r="AE2008" s="15"/>
      <c r="AF2008" s="14"/>
      <c r="AI2008" s="21">
        <f t="shared" si="1780"/>
        <v>40165</v>
      </c>
      <c r="AJ2008" s="14">
        <f t="shared" si="1773"/>
        <v>27.595714999999998</v>
      </c>
      <c r="AK2008" s="22">
        <f t="shared" si="1781"/>
        <v>1.4909126290078036E-2</v>
      </c>
      <c r="AL2008" s="14">
        <f t="shared" si="1813"/>
        <v>27.653420577997395</v>
      </c>
      <c r="AM2008" s="14">
        <f t="shared" si="1814"/>
        <v>0.48476562220150016</v>
      </c>
      <c r="AN2008" s="14">
        <f t="shared" si="1815"/>
        <v>-0.11903809873178232</v>
      </c>
      <c r="AO2008" s="14" t="str">
        <f t="shared" si="1816"/>
        <v/>
      </c>
      <c r="AP2008" s="14" t="str">
        <f t="shared" si="1817"/>
        <v/>
      </c>
      <c r="AQ2008" s="15" t="str">
        <f t="shared" si="1818"/>
        <v/>
      </c>
      <c r="AT2008" s="21">
        <f t="shared" si="1774"/>
        <v>40165</v>
      </c>
      <c r="AU2008" s="14">
        <f t="shared" si="1768"/>
        <v>27.595714999999998</v>
      </c>
      <c r="AV2008" s="22">
        <f t="shared" si="1769"/>
        <v>1.4909126290078036E-2</v>
      </c>
      <c r="AW2008" s="14">
        <f>VLOOKUP(AT2008,DATA_FEEDS!$F$7:$H$2022,3,FALSE)</f>
        <v>36.123379999999997</v>
      </c>
      <c r="AX2008" s="14">
        <f t="shared" si="1804"/>
        <v>33.130838999999995</v>
      </c>
      <c r="AY2008" s="14">
        <f t="shared" si="1805"/>
        <v>1.4859683929508196</v>
      </c>
      <c r="AZ2008" s="14">
        <f t="shared" si="1806"/>
        <v>-100</v>
      </c>
      <c r="BA2008" s="14">
        <f t="shared" si="1807"/>
        <v>-1.4909126290078036</v>
      </c>
      <c r="BB2008" s="15">
        <f t="shared" si="1808"/>
        <v>-1.4909126290078036</v>
      </c>
      <c r="BE2008" s="20">
        <f t="shared" si="1775"/>
        <v>40165</v>
      </c>
      <c r="BF2008">
        <f t="shared" si="1770"/>
        <v>27.595714999999998</v>
      </c>
      <c r="BG2008">
        <f t="shared" si="1771"/>
        <v>1.4909126290078036E-2</v>
      </c>
      <c r="BH2008">
        <f>VLOOKUP(BE2008,DATA_FEEDS!$A$7:$B$2095,2,FALSE)</f>
        <v>17.2</v>
      </c>
      <c r="BI2008">
        <f t="shared" si="1811"/>
        <v>9.1769230769230763</v>
      </c>
      <c r="BJ2008">
        <f t="shared" si="1812"/>
        <v>0.46555261343156551</v>
      </c>
      <c r="BK2008" t="str">
        <f t="shared" si="1802"/>
        <v/>
      </c>
      <c r="BL2008" s="14" t="str">
        <f t="shared" si="1803"/>
        <v/>
      </c>
      <c r="BM2008" s="15" t="str">
        <f t="shared" si="1809"/>
        <v/>
      </c>
      <c r="BP2008" s="20">
        <f t="shared" si="1776"/>
        <v>40165</v>
      </c>
      <c r="BQ2008">
        <f t="shared" si="1819"/>
        <v>27.595714999999998</v>
      </c>
      <c r="BR2008">
        <f t="shared" si="1820"/>
        <v>1.4909126290078036E-2</v>
      </c>
      <c r="BS2008">
        <f t="shared" si="1782"/>
        <v>0</v>
      </c>
      <c r="BT2008">
        <f t="shared" si="1783"/>
        <v>-100</v>
      </c>
      <c r="BU2008">
        <f t="shared" si="1784"/>
        <v>0</v>
      </c>
      <c r="BV2008">
        <f t="shared" si="1785"/>
        <v>-100</v>
      </c>
      <c r="BW2008" s="14">
        <f t="shared" si="1810"/>
        <v>-1.4909126290078036</v>
      </c>
      <c r="BX2008" s="15">
        <f t="shared" si="1777"/>
        <v>-1.4909126290078036</v>
      </c>
      <c r="BY2008">
        <f t="shared" si="1786"/>
        <v>-0.11903809873178232</v>
      </c>
      <c r="BZ2008">
        <f t="shared" si="1787"/>
        <v>1.4859683929508196</v>
      </c>
      <c r="CA2008">
        <f t="shared" si="1788"/>
        <v>0.46555261343156551</v>
      </c>
    </row>
    <row r="2009" spans="1:79" x14ac:dyDescent="0.25">
      <c r="A2009" s="1">
        <v>40168</v>
      </c>
      <c r="B2009" s="2">
        <v>28.007142999999999</v>
      </c>
      <c r="C2009" s="2">
        <v>28.318570999999999</v>
      </c>
      <c r="D2009">
        <f t="shared" si="1778"/>
        <v>28.007142999999999</v>
      </c>
      <c r="E2009" s="2">
        <f t="shared" si="1778"/>
        <v>28.318570999999999</v>
      </c>
      <c r="F2009" s="4">
        <f t="shared" si="1789"/>
        <v>1.4909126290078036E-2</v>
      </c>
      <c r="G2009" s="4">
        <f t="shared" si="1801"/>
        <v>1.2255522772358862E-2</v>
      </c>
      <c r="H2009" s="4">
        <f t="shared" si="1822"/>
        <v>-2.3497551724137981E-2</v>
      </c>
      <c r="I2009" s="5">
        <f t="shared" si="1779"/>
        <v>0.31142799999999937</v>
      </c>
      <c r="J2009">
        <f t="shared" si="1772"/>
        <v>1</v>
      </c>
      <c r="K2009">
        <f t="shared" si="1790"/>
        <v>27.8491426</v>
      </c>
      <c r="L2009">
        <f t="shared" si="1821"/>
        <v>28.124499899999996</v>
      </c>
      <c r="M2009" t="str">
        <f t="shared" si="1791"/>
        <v/>
      </c>
      <c r="R2009" s="13">
        <f t="shared" si="1792"/>
        <v>-0.27535729999999603</v>
      </c>
      <c r="S2009" s="14" t="str">
        <f t="shared" si="1799"/>
        <v/>
      </c>
      <c r="T2009" s="14">
        <f t="shared" si="1794"/>
        <v>-100</v>
      </c>
      <c r="U2009" s="15">
        <f t="shared" si="1795"/>
        <v>-1.4909126290078036</v>
      </c>
      <c r="V2009">
        <f t="shared" si="1796"/>
        <v>-1.4909126290078036</v>
      </c>
      <c r="Y2009" s="13" t="str">
        <f t="shared" si="1797"/>
        <v/>
      </c>
      <c r="Z2009" t="str">
        <f t="shared" si="1793"/>
        <v/>
      </c>
      <c r="AB2009" s="14" t="str">
        <f t="shared" si="1800"/>
        <v/>
      </c>
      <c r="AC2009" t="str">
        <f t="shared" si="1798"/>
        <v/>
      </c>
      <c r="AE2009" s="15"/>
      <c r="AF2009" s="14"/>
      <c r="AI2009" s="21">
        <f t="shared" si="1780"/>
        <v>40168</v>
      </c>
      <c r="AJ2009" s="14">
        <f t="shared" si="1773"/>
        <v>28.007142999999999</v>
      </c>
      <c r="AK2009" s="22">
        <f t="shared" si="1781"/>
        <v>1.7291481676656555E-2</v>
      </c>
      <c r="AL2009" s="14">
        <f t="shared" si="1813"/>
        <v>27.622905011557123</v>
      </c>
      <c r="AM2009" s="14">
        <f t="shared" si="1814"/>
        <v>0.44829151345044577</v>
      </c>
      <c r="AN2009" s="14">
        <f t="shared" si="1815"/>
        <v>0.85711635601897318</v>
      </c>
      <c r="AO2009" s="14" t="str">
        <f t="shared" si="1816"/>
        <v/>
      </c>
      <c r="AP2009" s="14" t="str">
        <f t="shared" si="1817"/>
        <v/>
      </c>
      <c r="AQ2009" s="15" t="str">
        <f t="shared" si="1818"/>
        <v/>
      </c>
      <c r="AT2009" s="21">
        <f t="shared" si="1774"/>
        <v>40168</v>
      </c>
      <c r="AU2009" s="14">
        <f t="shared" si="1768"/>
        <v>28.007142999999999</v>
      </c>
      <c r="AV2009" s="22">
        <f t="shared" si="1769"/>
        <v>1.7291481676656555E-2</v>
      </c>
      <c r="AW2009" s="14">
        <f>VLOOKUP(AT2009,DATA_FEEDS!$F$7:$H$2022,3,FALSE)</f>
        <v>35.539879999999997</v>
      </c>
      <c r="AX2009" s="14">
        <f t="shared" si="1804"/>
        <v>33.254376999999998</v>
      </c>
      <c r="AY2009" s="14">
        <f t="shared" si="1805"/>
        <v>1.0709348850377884</v>
      </c>
      <c r="AZ2009" s="14" t="str">
        <f t="shared" si="1806"/>
        <v/>
      </c>
      <c r="BA2009" s="14" t="str">
        <f t="shared" si="1807"/>
        <v/>
      </c>
      <c r="BB2009" s="15" t="str">
        <f t="shared" si="1808"/>
        <v/>
      </c>
      <c r="BE2009" s="20">
        <f t="shared" si="1775"/>
        <v>40168</v>
      </c>
      <c r="BF2009">
        <f t="shared" si="1770"/>
        <v>28.007142999999999</v>
      </c>
      <c r="BG2009">
        <f t="shared" si="1771"/>
        <v>1.7291481676656555E-2</v>
      </c>
      <c r="BH2009">
        <f>VLOOKUP(BE2009,DATA_FEEDS!$A$7:$B$2095,2,FALSE)</f>
        <v>17.600000000000001</v>
      </c>
      <c r="BI2009">
        <f t="shared" si="1811"/>
        <v>12.215384615384615</v>
      </c>
      <c r="BJ2009">
        <f t="shared" si="1812"/>
        <v>0.37316132535197777</v>
      </c>
      <c r="BK2009" t="str">
        <f t="shared" si="1802"/>
        <v/>
      </c>
      <c r="BL2009" s="14" t="str">
        <f t="shared" si="1803"/>
        <v/>
      </c>
      <c r="BM2009" s="15" t="str">
        <f t="shared" si="1809"/>
        <v/>
      </c>
      <c r="BP2009" s="20">
        <f t="shared" si="1776"/>
        <v>40168</v>
      </c>
      <c r="BQ2009">
        <f t="shared" si="1819"/>
        <v>28.007142999999999</v>
      </c>
      <c r="BR2009">
        <f t="shared" si="1820"/>
        <v>1.7291481676656555E-2</v>
      </c>
      <c r="BS2009">
        <f t="shared" si="1782"/>
        <v>0</v>
      </c>
      <c r="BT2009">
        <f t="shared" si="1783"/>
        <v>0</v>
      </c>
      <c r="BU2009">
        <f t="shared" si="1784"/>
        <v>0</v>
      </c>
      <c r="BV2009" t="str">
        <f t="shared" si="1785"/>
        <v/>
      </c>
      <c r="BW2009" s="14" t="str">
        <f t="shared" si="1810"/>
        <v/>
      </c>
      <c r="BX2009" s="15" t="str">
        <f t="shared" si="1777"/>
        <v/>
      </c>
      <c r="BY2009">
        <f t="shared" si="1786"/>
        <v>0.85711635601897318</v>
      </c>
      <c r="BZ2009">
        <f t="shared" si="1787"/>
        <v>1.0709348850377884</v>
      </c>
      <c r="CA2009">
        <f t="shared" si="1788"/>
        <v>0.37316132535197777</v>
      </c>
    </row>
    <row r="2010" spans="1:79" x14ac:dyDescent="0.25">
      <c r="A2010" s="1">
        <v>40169</v>
      </c>
      <c r="B2010" s="2">
        <v>28.491427999999999</v>
      </c>
      <c r="C2010" s="2">
        <v>28.622858000000001</v>
      </c>
      <c r="D2010">
        <f t="shared" si="1778"/>
        <v>28.491427999999999</v>
      </c>
      <c r="E2010" s="2">
        <f t="shared" si="1778"/>
        <v>28.622858000000001</v>
      </c>
      <c r="F2010" s="4">
        <f t="shared" si="1789"/>
        <v>1.7291481676656555E-2</v>
      </c>
      <c r="G2010" s="4">
        <f t="shared" si="1801"/>
        <v>2.6960548022134125E-2</v>
      </c>
      <c r="H2010" s="4">
        <f t="shared" si="1822"/>
        <v>-2.4204904418277422E-2</v>
      </c>
      <c r="I2010" s="5">
        <f t="shared" si="1779"/>
        <v>0.13143000000000171</v>
      </c>
      <c r="J2010">
        <f t="shared" si="1772"/>
        <v>1</v>
      </c>
      <c r="K2010">
        <f t="shared" si="1790"/>
        <v>28.026</v>
      </c>
      <c r="L2010">
        <f t="shared" si="1821"/>
        <v>28.085071399999993</v>
      </c>
      <c r="M2010" t="str">
        <f t="shared" si="1791"/>
        <v/>
      </c>
      <c r="R2010" s="13">
        <f t="shared" si="1792"/>
        <v>-5.9071399999993446E-2</v>
      </c>
      <c r="S2010" s="14" t="str">
        <f t="shared" si="1799"/>
        <v/>
      </c>
      <c r="T2010" s="14">
        <f t="shared" si="1794"/>
        <v>-100</v>
      </c>
      <c r="U2010" s="15">
        <f t="shared" si="1795"/>
        <v>-1.7291481676656555</v>
      </c>
      <c r="V2010">
        <f t="shared" si="1796"/>
        <v>-1.7291481676656555</v>
      </c>
      <c r="Y2010" s="13" t="str">
        <f t="shared" si="1797"/>
        <v/>
      </c>
      <c r="Z2010" t="str">
        <f t="shared" si="1793"/>
        <v/>
      </c>
      <c r="AB2010" s="14" t="str">
        <f t="shared" si="1800"/>
        <v/>
      </c>
      <c r="AC2010" t="str">
        <f t="shared" si="1798"/>
        <v/>
      </c>
      <c r="AE2010" s="15"/>
      <c r="AF2010" s="14"/>
      <c r="AI2010" s="21">
        <f t="shared" si="1780"/>
        <v>40169</v>
      </c>
      <c r="AJ2010" s="14">
        <f t="shared" si="1773"/>
        <v>28.491427999999999</v>
      </c>
      <c r="AK2010" s="22">
        <f t="shared" si="1781"/>
        <v>8.824724404828066E-3</v>
      </c>
      <c r="AL2010" s="14">
        <f t="shared" si="1813"/>
        <v>27.773577764437107</v>
      </c>
      <c r="AM2010" s="14">
        <f t="shared" si="1814"/>
        <v>0.44566541106727675</v>
      </c>
      <c r="AN2010" s="14">
        <f t="shared" si="1815"/>
        <v>1.6107380508704701</v>
      </c>
      <c r="AO2010" s="14">
        <f t="shared" si="1816"/>
        <v>-100</v>
      </c>
      <c r="AP2010" s="14">
        <f t="shared" si="1817"/>
        <v>-0.8824724404828066</v>
      </c>
      <c r="AQ2010" s="15">
        <f t="shared" si="1818"/>
        <v>-0.8824724404828066</v>
      </c>
      <c r="AT2010" s="21">
        <f t="shared" si="1774"/>
        <v>40169</v>
      </c>
      <c r="AU2010" s="14">
        <f t="shared" si="1768"/>
        <v>28.491427999999999</v>
      </c>
      <c r="AV2010" s="22">
        <f t="shared" si="1769"/>
        <v>8.824724404828066E-3</v>
      </c>
      <c r="AW2010" s="14">
        <f>VLOOKUP(AT2010,DATA_FEEDS!$F$7:$H$2022,3,FALSE)</f>
        <v>34.835630000000002</v>
      </c>
      <c r="AX2010" s="14">
        <f t="shared" si="1804"/>
        <v>33.349026999999992</v>
      </c>
      <c r="AY2010" s="14">
        <f t="shared" si="1805"/>
        <v>0.66289055396623031</v>
      </c>
      <c r="AZ2010" s="14" t="str">
        <f t="shared" si="1806"/>
        <v/>
      </c>
      <c r="BA2010" s="14" t="str">
        <f t="shared" si="1807"/>
        <v/>
      </c>
      <c r="BB2010" s="15" t="str">
        <f t="shared" si="1808"/>
        <v/>
      </c>
      <c r="BE2010" s="20">
        <f t="shared" si="1775"/>
        <v>40169</v>
      </c>
      <c r="BF2010">
        <f t="shared" si="1770"/>
        <v>28.491427999999999</v>
      </c>
      <c r="BG2010">
        <f t="shared" si="1771"/>
        <v>8.824724404828066E-3</v>
      </c>
      <c r="BH2010">
        <f>VLOOKUP(BE2010,DATA_FEEDS!$A$7:$B$2095,2,FALSE)</f>
        <v>8.3000000000000007</v>
      </c>
      <c r="BI2010">
        <f t="shared" si="1811"/>
        <v>14.799999999999999</v>
      </c>
      <c r="BJ2010">
        <f t="shared" si="1812"/>
        <v>-0.76357341171007354</v>
      </c>
      <c r="BK2010" t="str">
        <f t="shared" si="1802"/>
        <v/>
      </c>
      <c r="BL2010" s="14" t="str">
        <f t="shared" si="1803"/>
        <v/>
      </c>
      <c r="BM2010" s="15" t="str">
        <f t="shared" si="1809"/>
        <v/>
      </c>
      <c r="BP2010" s="20">
        <f t="shared" si="1776"/>
        <v>40169</v>
      </c>
      <c r="BQ2010">
        <f t="shared" si="1819"/>
        <v>28.491427999999999</v>
      </c>
      <c r="BR2010">
        <f t="shared" si="1820"/>
        <v>8.824724404828066E-3</v>
      </c>
      <c r="BS2010">
        <f t="shared" si="1782"/>
        <v>-100</v>
      </c>
      <c r="BT2010">
        <f t="shared" si="1783"/>
        <v>0</v>
      </c>
      <c r="BU2010">
        <f t="shared" si="1784"/>
        <v>0</v>
      </c>
      <c r="BV2010">
        <f t="shared" si="1785"/>
        <v>-100</v>
      </c>
      <c r="BW2010" s="14">
        <f t="shared" si="1810"/>
        <v>-0.8824724404828066</v>
      </c>
      <c r="BX2010" s="15">
        <f t="shared" si="1777"/>
        <v>-0.8824724404828066</v>
      </c>
      <c r="BY2010">
        <f t="shared" si="1786"/>
        <v>1.6107380508704701</v>
      </c>
      <c r="BZ2010">
        <f t="shared" si="1787"/>
        <v>0.66289055396623031</v>
      </c>
      <c r="CA2010">
        <f t="shared" si="1788"/>
        <v>-0.76357341171007354</v>
      </c>
    </row>
    <row r="2011" spans="1:79" x14ac:dyDescent="0.25">
      <c r="A2011" s="1">
        <v>40170</v>
      </c>
      <c r="B2011" s="2">
        <v>28.742857000000001</v>
      </c>
      <c r="C2011" s="2">
        <v>28.871428999999999</v>
      </c>
      <c r="D2011">
        <f t="shared" si="1778"/>
        <v>28.742857000000001</v>
      </c>
      <c r="E2011" s="2">
        <f t="shared" si="1778"/>
        <v>28.871428999999999</v>
      </c>
      <c r="F2011" s="4">
        <f t="shared" si="1789"/>
        <v>8.824724404828066E-3</v>
      </c>
      <c r="G2011" s="4">
        <f t="shared" si="1801"/>
        <v>4.0358282090626661E-2</v>
      </c>
      <c r="H2011" s="4">
        <f t="shared" si="1822"/>
        <v>-1.6066192872766259E-2</v>
      </c>
      <c r="I2011" s="5">
        <f t="shared" si="1779"/>
        <v>0.12857199999999835</v>
      </c>
      <c r="J2011">
        <f t="shared" si="1772"/>
        <v>1</v>
      </c>
      <c r="K2011">
        <f t="shared" si="1790"/>
        <v>28.228000000000002</v>
      </c>
      <c r="L2011">
        <f t="shared" si="1821"/>
        <v>28.068357099999997</v>
      </c>
      <c r="M2011" t="str">
        <f t="shared" si="1791"/>
        <v/>
      </c>
      <c r="R2011" s="13">
        <f t="shared" si="1792"/>
        <v>0.15964290000000503</v>
      </c>
      <c r="S2011" s="14">
        <f t="shared" si="1799"/>
        <v>100</v>
      </c>
      <c r="T2011" s="14">
        <f t="shared" si="1794"/>
        <v>0</v>
      </c>
      <c r="U2011" s="15" t="str">
        <f t="shared" si="1795"/>
        <v/>
      </c>
      <c r="V2011" t="str">
        <f t="shared" si="1796"/>
        <v/>
      </c>
      <c r="Y2011" s="13" t="str">
        <f t="shared" si="1797"/>
        <v/>
      </c>
      <c r="Z2011" t="str">
        <f t="shared" si="1793"/>
        <v/>
      </c>
      <c r="AB2011" s="14" t="str">
        <f t="shared" si="1800"/>
        <v/>
      </c>
      <c r="AC2011" t="str">
        <f t="shared" si="1798"/>
        <v/>
      </c>
      <c r="AE2011" s="15"/>
      <c r="AF2011" s="14"/>
      <c r="AI2011" s="21">
        <f t="shared" si="1780"/>
        <v>40170</v>
      </c>
      <c r="AJ2011" s="14">
        <f t="shared" si="1773"/>
        <v>28.742857000000001</v>
      </c>
      <c r="AK2011" s="22">
        <f t="shared" si="1781"/>
        <v>1.1679910594830548E-2</v>
      </c>
      <c r="AL2011" s="14">
        <f t="shared" si="1813"/>
        <v>28.023853609472383</v>
      </c>
      <c r="AM2011" s="14">
        <f t="shared" si="1814"/>
        <v>0.47132678346275447</v>
      </c>
      <c r="AN2011" s="14">
        <f t="shared" si="1815"/>
        <v>1.5254880812102962</v>
      </c>
      <c r="AO2011" s="14">
        <f t="shared" si="1816"/>
        <v>-100</v>
      </c>
      <c r="AP2011" s="14">
        <f t="shared" si="1817"/>
        <v>-1.1679910594830547</v>
      </c>
      <c r="AQ2011" s="15">
        <f t="shared" si="1818"/>
        <v>-1.1679910594830547</v>
      </c>
      <c r="AT2011" s="21">
        <f t="shared" si="1774"/>
        <v>40170</v>
      </c>
      <c r="AU2011" s="14">
        <f t="shared" si="1768"/>
        <v>28.742857000000001</v>
      </c>
      <c r="AV2011" s="22">
        <f t="shared" si="1769"/>
        <v>1.1679910594830548E-2</v>
      </c>
      <c r="AW2011" s="14">
        <f>VLOOKUP(AT2011,DATA_FEEDS!$F$7:$H$2022,3,FALSE)</f>
        <v>33.61788</v>
      </c>
      <c r="AX2011" s="14">
        <f t="shared" si="1804"/>
        <v>33.400433999999997</v>
      </c>
      <c r="AY2011" s="14">
        <f t="shared" si="1805"/>
        <v>9.4879691949908002E-2</v>
      </c>
      <c r="AZ2011" s="14" t="str">
        <f t="shared" si="1806"/>
        <v/>
      </c>
      <c r="BA2011" s="14" t="str">
        <f t="shared" si="1807"/>
        <v/>
      </c>
      <c r="BB2011" s="15" t="str">
        <f t="shared" si="1808"/>
        <v/>
      </c>
      <c r="BE2011" s="20">
        <f t="shared" si="1775"/>
        <v>40170</v>
      </c>
      <c r="BF2011">
        <f t="shared" si="1770"/>
        <v>28.742857000000001</v>
      </c>
      <c r="BG2011">
        <f t="shared" si="1771"/>
        <v>1.1679910594830548E-2</v>
      </c>
      <c r="BH2011">
        <f>VLOOKUP(BE2011,DATA_FEEDS!$A$7:$B$2095,2,FALSE)</f>
        <v>4.5</v>
      </c>
      <c r="BI2011">
        <f t="shared" si="1811"/>
        <v>14.86153846153846</v>
      </c>
      <c r="BJ2011">
        <f t="shared" si="1812"/>
        <v>-1.2902510723119598</v>
      </c>
      <c r="BK2011">
        <f t="shared" si="1802"/>
        <v>-100</v>
      </c>
      <c r="BL2011" s="14">
        <f t="shared" si="1803"/>
        <v>-1.1679910594830547</v>
      </c>
      <c r="BM2011" s="15">
        <f t="shared" si="1809"/>
        <v>-1.1679910594830547</v>
      </c>
      <c r="BP2011" s="20">
        <f t="shared" si="1776"/>
        <v>40170</v>
      </c>
      <c r="BQ2011">
        <f t="shared" si="1819"/>
        <v>28.742857000000001</v>
      </c>
      <c r="BR2011">
        <f t="shared" si="1820"/>
        <v>1.1679910594830548E-2</v>
      </c>
      <c r="BS2011">
        <f t="shared" si="1782"/>
        <v>-100</v>
      </c>
      <c r="BT2011">
        <f t="shared" si="1783"/>
        <v>0</v>
      </c>
      <c r="BU2011">
        <f t="shared" si="1784"/>
        <v>-100</v>
      </c>
      <c r="BV2011">
        <f t="shared" si="1785"/>
        <v>-100</v>
      </c>
      <c r="BW2011" s="14">
        <f t="shared" si="1810"/>
        <v>-1.1679910594830547</v>
      </c>
      <c r="BX2011" s="15">
        <f t="shared" si="1777"/>
        <v>-1.1679910594830547</v>
      </c>
      <c r="BY2011">
        <f t="shared" si="1786"/>
        <v>1.5254880812102962</v>
      </c>
      <c r="BZ2011">
        <f t="shared" si="1787"/>
        <v>9.4879691949908002E-2</v>
      </c>
      <c r="CA2011">
        <f t="shared" si="1788"/>
        <v>-1.2902510723119598</v>
      </c>
    </row>
    <row r="2012" spans="1:79" x14ac:dyDescent="0.25">
      <c r="A2012" s="1">
        <v>40171</v>
      </c>
      <c r="B2012" s="2">
        <v>29.078571</v>
      </c>
      <c r="C2012" s="2">
        <v>29.862857999999999</v>
      </c>
      <c r="D2012">
        <f t="shared" si="1778"/>
        <v>29.078571</v>
      </c>
      <c r="E2012" s="2">
        <f t="shared" si="1778"/>
        <v>29.862857999999999</v>
      </c>
      <c r="F2012" s="4">
        <f t="shared" si="1789"/>
        <v>1.1679910594830548E-2</v>
      </c>
      <c r="G2012" s="4">
        <f t="shared" si="1801"/>
        <v>8.2155617276088E-2</v>
      </c>
      <c r="H2012" s="4">
        <f t="shared" si="1822"/>
        <v>4.929230672144435E-2</v>
      </c>
      <c r="I2012" s="5">
        <f t="shared" si="1779"/>
        <v>0.78428699999999907</v>
      </c>
      <c r="J2012">
        <f t="shared" si="1772"/>
        <v>1</v>
      </c>
      <c r="K2012">
        <f t="shared" si="1790"/>
        <v>28.718857399999997</v>
      </c>
      <c r="L2012">
        <f t="shared" si="1821"/>
        <v>28.102999999999998</v>
      </c>
      <c r="M2012" t="str">
        <f t="shared" si="1791"/>
        <v/>
      </c>
      <c r="R2012" s="13">
        <f t="shared" si="1792"/>
        <v>0.61585739999999944</v>
      </c>
      <c r="S2012" s="14" t="str">
        <f t="shared" si="1799"/>
        <v/>
      </c>
      <c r="T2012" s="14">
        <f t="shared" si="1794"/>
        <v>0</v>
      </c>
      <c r="U2012" s="15" t="str">
        <f t="shared" si="1795"/>
        <v/>
      </c>
      <c r="V2012" t="str">
        <f t="shared" si="1796"/>
        <v/>
      </c>
      <c r="Y2012" s="13" t="str">
        <f t="shared" si="1797"/>
        <v/>
      </c>
      <c r="Z2012" t="str">
        <f t="shared" si="1793"/>
        <v/>
      </c>
      <c r="AB2012" s="14" t="str">
        <f t="shared" si="1800"/>
        <v/>
      </c>
      <c r="AC2012" t="str">
        <f t="shared" si="1798"/>
        <v/>
      </c>
      <c r="AE2012" s="15"/>
      <c r="AF2012" s="14"/>
      <c r="AI2012" s="21">
        <f t="shared" si="1780"/>
        <v>40171</v>
      </c>
      <c r="AJ2012" s="14">
        <f t="shared" si="1773"/>
        <v>29.078571</v>
      </c>
      <c r="AK2012" s="22">
        <f t="shared" si="1781"/>
        <v>4.0137563843835357E-2</v>
      </c>
      <c r="AL2012" s="14">
        <f t="shared" si="1813"/>
        <v>28.395488097688713</v>
      </c>
      <c r="AM2012" s="14">
        <f t="shared" si="1814"/>
        <v>0.41728199552664608</v>
      </c>
      <c r="AN2012" s="14">
        <f t="shared" si="1815"/>
        <v>1.6369814888590575</v>
      </c>
      <c r="AO2012" s="14">
        <f t="shared" si="1816"/>
        <v>-100</v>
      </c>
      <c r="AP2012" s="14">
        <f t="shared" si="1817"/>
        <v>-4.0137563843835355</v>
      </c>
      <c r="AQ2012" s="15">
        <f t="shared" si="1818"/>
        <v>-4.0137563843835355</v>
      </c>
      <c r="AT2012" s="21">
        <f t="shared" si="1774"/>
        <v>40171</v>
      </c>
      <c r="AU2012" s="14">
        <f t="shared" si="1768"/>
        <v>29.078571</v>
      </c>
      <c r="AV2012" s="22">
        <f t="shared" si="1769"/>
        <v>4.0137563843835357E-2</v>
      </c>
      <c r="AW2012" s="14">
        <f>VLOOKUP(AT2012,DATA_FEEDS!$F$7:$H$2022,3,FALSE)</f>
        <v>34.953310000000002</v>
      </c>
      <c r="AX2012" s="14">
        <f t="shared" si="1804"/>
        <v>33.647083999999992</v>
      </c>
      <c r="AY2012" s="14">
        <f t="shared" si="1805"/>
        <v>0.57004055795261832</v>
      </c>
      <c r="AZ2012" s="14" t="str">
        <f t="shared" si="1806"/>
        <v/>
      </c>
      <c r="BA2012" s="14" t="str">
        <f t="shared" si="1807"/>
        <v/>
      </c>
      <c r="BB2012" s="15" t="str">
        <f t="shared" si="1808"/>
        <v/>
      </c>
      <c r="BE2012" s="20">
        <f t="shared" si="1775"/>
        <v>40171</v>
      </c>
      <c r="BF2012">
        <f t="shared" si="1770"/>
        <v>29.078571</v>
      </c>
      <c r="BG2012">
        <f t="shared" si="1771"/>
        <v>4.0137563843835357E-2</v>
      </c>
      <c r="BH2012">
        <f>VLOOKUP(BE2012,DATA_FEEDS!$A$7:$B$2095,2,FALSE)</f>
        <v>6.3</v>
      </c>
      <c r="BI2012">
        <f t="shared" si="1811"/>
        <v>14.930769230769231</v>
      </c>
      <c r="BJ2012">
        <f t="shared" si="1812"/>
        <v>-1.0603824293985757</v>
      </c>
      <c r="BK2012" t="str">
        <f t="shared" si="1802"/>
        <v/>
      </c>
      <c r="BL2012" s="14" t="str">
        <f t="shared" si="1803"/>
        <v/>
      </c>
      <c r="BM2012" s="15" t="str">
        <f t="shared" si="1809"/>
        <v/>
      </c>
      <c r="BP2012" s="20">
        <f t="shared" si="1776"/>
        <v>40171</v>
      </c>
      <c r="BQ2012">
        <f t="shared" si="1819"/>
        <v>29.078571</v>
      </c>
      <c r="BR2012">
        <f t="shared" si="1820"/>
        <v>4.0137563843835357E-2</v>
      </c>
      <c r="BS2012">
        <f t="shared" si="1782"/>
        <v>-100</v>
      </c>
      <c r="BT2012">
        <f t="shared" si="1783"/>
        <v>0</v>
      </c>
      <c r="BU2012">
        <f t="shared" si="1784"/>
        <v>0</v>
      </c>
      <c r="BV2012">
        <f t="shared" si="1785"/>
        <v>-100</v>
      </c>
      <c r="BW2012" s="14">
        <f t="shared" si="1810"/>
        <v>-4.0137563843835355</v>
      </c>
      <c r="BX2012" s="15">
        <f t="shared" si="1777"/>
        <v>-4.0137563843835355</v>
      </c>
      <c r="BY2012">
        <f t="shared" si="1786"/>
        <v>1.6369814888590575</v>
      </c>
      <c r="BZ2012">
        <f t="shared" si="1787"/>
        <v>0.57004055795261832</v>
      </c>
      <c r="CA2012">
        <f t="shared" si="1788"/>
        <v>-1.0603824293985757</v>
      </c>
    </row>
    <row r="2013" spans="1:79" x14ac:dyDescent="0.25">
      <c r="A2013" s="1">
        <v>40175</v>
      </c>
      <c r="B2013" s="2">
        <v>30.245714</v>
      </c>
      <c r="C2013" s="2">
        <v>30.23</v>
      </c>
      <c r="D2013">
        <f t="shared" si="1778"/>
        <v>30.245714</v>
      </c>
      <c r="E2013" s="2">
        <f t="shared" si="1778"/>
        <v>30.23</v>
      </c>
      <c r="F2013" s="4">
        <f t="shared" si="1789"/>
        <v>4.0137563843835357E-2</v>
      </c>
      <c r="G2013" s="4">
        <f t="shared" si="1801"/>
        <v>7.9367502783129332E-2</v>
      </c>
      <c r="H2013" s="4">
        <f t="shared" si="1822"/>
        <v>5.221023320570832E-2</v>
      </c>
      <c r="I2013" s="5">
        <f t="shared" si="1779"/>
        <v>-1.5713999999999118E-2</v>
      </c>
      <c r="J2013">
        <f t="shared" si="1772"/>
        <v>1</v>
      </c>
      <c r="K2013">
        <f t="shared" si="1790"/>
        <v>29.181143200000001</v>
      </c>
      <c r="L2013">
        <f t="shared" si="1821"/>
        <v>28.181714299999999</v>
      </c>
      <c r="M2013" t="str">
        <f t="shared" si="1791"/>
        <v/>
      </c>
      <c r="R2013" s="13">
        <f t="shared" si="1792"/>
        <v>0.99942890000000162</v>
      </c>
      <c r="S2013" s="14" t="str">
        <f t="shared" si="1799"/>
        <v/>
      </c>
      <c r="T2013" s="14">
        <f t="shared" si="1794"/>
        <v>0</v>
      </c>
      <c r="U2013" s="15" t="str">
        <f t="shared" si="1795"/>
        <v/>
      </c>
      <c r="V2013" t="str">
        <f t="shared" si="1796"/>
        <v/>
      </c>
      <c r="Y2013" s="13" t="str">
        <f t="shared" si="1797"/>
        <v/>
      </c>
      <c r="Z2013" t="str">
        <f t="shared" si="1793"/>
        <v/>
      </c>
      <c r="AB2013" s="14" t="str">
        <f t="shared" si="1800"/>
        <v/>
      </c>
      <c r="AC2013" t="str">
        <f t="shared" si="1798"/>
        <v/>
      </c>
      <c r="AE2013" s="15"/>
      <c r="AF2013" s="14"/>
      <c r="AI2013" s="21">
        <f t="shared" si="1780"/>
        <v>40175</v>
      </c>
      <c r="AJ2013" s="14">
        <f t="shared" si="1773"/>
        <v>30.245714</v>
      </c>
      <c r="AK2013" s="22">
        <f t="shared" si="1781"/>
        <v>4.2980965832051955E-3</v>
      </c>
      <c r="AL2013" s="14">
        <f t="shared" si="1813"/>
        <v>28.847120739148977</v>
      </c>
      <c r="AM2013" s="14">
        <f t="shared" si="1814"/>
        <v>0.45165953756106764</v>
      </c>
      <c r="AN2013" s="14">
        <f t="shared" si="1815"/>
        <v>3.0965653208683159</v>
      </c>
      <c r="AO2013" s="14">
        <f t="shared" si="1816"/>
        <v>-100</v>
      </c>
      <c r="AP2013" s="14">
        <f t="shared" si="1817"/>
        <v>-0.42980965832051954</v>
      </c>
      <c r="AQ2013" s="15">
        <f t="shared" si="1818"/>
        <v>-0.42980965832051954</v>
      </c>
      <c r="AT2013" s="21">
        <f t="shared" si="1774"/>
        <v>40175</v>
      </c>
      <c r="AU2013" s="14">
        <f t="shared" si="1768"/>
        <v>30.245714</v>
      </c>
      <c r="AV2013" s="22">
        <f t="shared" si="1769"/>
        <v>4.2980965832051955E-3</v>
      </c>
      <c r="AW2013" s="14">
        <f>VLOOKUP(AT2013,DATA_FEEDS!$F$7:$H$2022,3,FALSE)</f>
        <v>36.135190000000001</v>
      </c>
      <c r="AX2013" s="14">
        <f t="shared" si="1804"/>
        <v>34.053683999999997</v>
      </c>
      <c r="AY2013" s="14">
        <f t="shared" si="1805"/>
        <v>0.89920866191207527</v>
      </c>
      <c r="AZ2013" s="14" t="str">
        <f t="shared" si="1806"/>
        <v/>
      </c>
      <c r="BA2013" s="14" t="str">
        <f t="shared" si="1807"/>
        <v/>
      </c>
      <c r="BB2013" s="15" t="str">
        <f t="shared" si="1808"/>
        <v/>
      </c>
      <c r="BE2013" s="20">
        <f t="shared" si="1775"/>
        <v>40175</v>
      </c>
      <c r="BF2013">
        <f t="shared" si="1770"/>
        <v>30.245714</v>
      </c>
      <c r="BG2013">
        <f t="shared" si="1771"/>
        <v>4.2980965832051955E-3</v>
      </c>
      <c r="BH2013">
        <f>VLOOKUP(BE2013,DATA_FEEDS!$A$7:$B$2095,2,FALSE)</f>
        <v>6.3</v>
      </c>
      <c r="BI2013">
        <f t="shared" si="1811"/>
        <v>14.884615384615387</v>
      </c>
      <c r="BJ2013">
        <f t="shared" si="1812"/>
        <v>-1.0469609367560433</v>
      </c>
      <c r="BK2013" t="str">
        <f t="shared" si="1802"/>
        <v/>
      </c>
      <c r="BL2013" s="14" t="str">
        <f t="shared" si="1803"/>
        <v/>
      </c>
      <c r="BM2013" s="15" t="str">
        <f t="shared" si="1809"/>
        <v/>
      </c>
      <c r="BP2013" s="20">
        <f t="shared" si="1776"/>
        <v>40175</v>
      </c>
      <c r="BQ2013">
        <f t="shared" si="1819"/>
        <v>30.245714</v>
      </c>
      <c r="BR2013">
        <f t="shared" si="1820"/>
        <v>4.2980965832051955E-3</v>
      </c>
      <c r="BS2013">
        <f t="shared" si="1782"/>
        <v>-100</v>
      </c>
      <c r="BT2013">
        <f t="shared" si="1783"/>
        <v>0</v>
      </c>
      <c r="BU2013">
        <f t="shared" si="1784"/>
        <v>0</v>
      </c>
      <c r="BV2013">
        <f t="shared" si="1785"/>
        <v>-100</v>
      </c>
      <c r="BW2013" s="14">
        <f t="shared" si="1810"/>
        <v>-0.42980965832051954</v>
      </c>
      <c r="BX2013" s="15">
        <f t="shared" si="1777"/>
        <v>-0.42980965832051954</v>
      </c>
      <c r="BY2013">
        <f t="shared" si="1786"/>
        <v>3.0965653208683159</v>
      </c>
      <c r="BZ2013">
        <f t="shared" si="1787"/>
        <v>0.89920866191207527</v>
      </c>
      <c r="CA2013">
        <f t="shared" si="1788"/>
        <v>-1.0469609367560433</v>
      </c>
    </row>
    <row r="2014" spans="1:79" x14ac:dyDescent="0.25">
      <c r="A2014" s="1">
        <v>40176</v>
      </c>
      <c r="B2014" s="2">
        <v>30.375713000000001</v>
      </c>
      <c r="C2014" s="2">
        <v>29.871428999999999</v>
      </c>
      <c r="D2014">
        <f t="shared" si="1778"/>
        <v>30.375713000000001</v>
      </c>
      <c r="E2014" s="2">
        <f t="shared" si="1778"/>
        <v>29.871428999999999</v>
      </c>
      <c r="F2014" s="4">
        <f t="shared" si="1789"/>
        <v>4.2980965832051955E-3</v>
      </c>
      <c r="G2014" s="4">
        <f t="shared" si="1801"/>
        <v>4.8435655804967025E-2</v>
      </c>
      <c r="H2014" s="4">
        <f t="shared" si="1822"/>
        <v>3.3920130219939212E-2</v>
      </c>
      <c r="I2014" s="5">
        <f t="shared" si="1779"/>
        <v>-0.50428400000000195</v>
      </c>
      <c r="J2014">
        <f t="shared" si="1772"/>
        <v>1</v>
      </c>
      <c r="K2014">
        <f t="shared" si="1790"/>
        <v>29.4917148</v>
      </c>
      <c r="L2014">
        <f t="shared" si="1821"/>
        <v>28.247357200000003</v>
      </c>
      <c r="M2014" t="str">
        <f t="shared" si="1791"/>
        <v/>
      </c>
      <c r="R2014" s="13">
        <f t="shared" si="1792"/>
        <v>1.2443575999999972</v>
      </c>
      <c r="S2014" s="14" t="str">
        <f t="shared" si="1799"/>
        <v/>
      </c>
      <c r="T2014" s="14">
        <f t="shared" si="1794"/>
        <v>0</v>
      </c>
      <c r="U2014" s="15" t="str">
        <f t="shared" si="1795"/>
        <v/>
      </c>
      <c r="V2014" t="str">
        <f t="shared" si="1796"/>
        <v/>
      </c>
      <c r="Y2014" s="13" t="str">
        <f t="shared" si="1797"/>
        <v/>
      </c>
      <c r="Z2014" t="str">
        <f t="shared" si="1793"/>
        <v/>
      </c>
      <c r="AB2014" s="14" t="str">
        <f t="shared" si="1800"/>
        <v/>
      </c>
      <c r="AC2014" t="str">
        <f t="shared" si="1798"/>
        <v/>
      </c>
      <c r="AE2014" s="15"/>
      <c r="AF2014" s="14"/>
      <c r="AI2014" s="21">
        <f t="shared" si="1780"/>
        <v>40176</v>
      </c>
      <c r="AJ2014" s="14">
        <f t="shared" si="1773"/>
        <v>30.375713000000001</v>
      </c>
      <c r="AK2014" s="22">
        <f t="shared" si="1781"/>
        <v>-1.7871382969677139E-2</v>
      </c>
      <c r="AL2014" s="14">
        <f t="shared" si="1813"/>
        <v>29.346375730071486</v>
      </c>
      <c r="AM2014" s="14">
        <f t="shared" si="1814"/>
        <v>0.56153783324002293</v>
      </c>
      <c r="AN2014" s="14">
        <f t="shared" si="1815"/>
        <v>1.8330684221031579</v>
      </c>
      <c r="AO2014" s="14">
        <f t="shared" si="1816"/>
        <v>-100</v>
      </c>
      <c r="AP2014" s="14">
        <f t="shared" si="1817"/>
        <v>1.7871382969677139</v>
      </c>
      <c r="AQ2014" s="15" t="str">
        <f t="shared" si="1818"/>
        <v/>
      </c>
      <c r="AT2014" s="21">
        <f t="shared" si="1774"/>
        <v>40176</v>
      </c>
      <c r="AU2014" s="14">
        <f t="shared" si="1768"/>
        <v>30.375713000000001</v>
      </c>
      <c r="AV2014" s="22">
        <f t="shared" si="1769"/>
        <v>-1.7871382969677139E-2</v>
      </c>
      <c r="AW2014" s="14">
        <f>VLOOKUP(AT2014,DATA_FEEDS!$F$7:$H$2022,3,FALSE)</f>
        <v>36.359499999999997</v>
      </c>
      <c r="AX2014" s="14">
        <f t="shared" si="1804"/>
        <v>34.560996000000003</v>
      </c>
      <c r="AY2014" s="14">
        <f t="shared" si="1805"/>
        <v>0.76096448615601664</v>
      </c>
      <c r="AZ2014" s="14" t="str">
        <f t="shared" si="1806"/>
        <v/>
      </c>
      <c r="BA2014" s="14" t="str">
        <f t="shared" si="1807"/>
        <v/>
      </c>
      <c r="BB2014" s="15" t="str">
        <f t="shared" si="1808"/>
        <v/>
      </c>
      <c r="BE2014" s="20">
        <f t="shared" si="1775"/>
        <v>40176</v>
      </c>
      <c r="BF2014">
        <f t="shared" si="1770"/>
        <v>30.375713000000001</v>
      </c>
      <c r="BG2014">
        <f t="shared" si="1771"/>
        <v>-1.7871382969677139E-2</v>
      </c>
      <c r="BH2014">
        <f>VLOOKUP(BE2014,DATA_FEEDS!$A$7:$B$2095,2,FALSE)</f>
        <v>10.4</v>
      </c>
      <c r="BI2014">
        <f t="shared" si="1811"/>
        <v>15.200000000000001</v>
      </c>
      <c r="BJ2014">
        <f t="shared" si="1812"/>
        <v>-0.58539751302488441</v>
      </c>
      <c r="BK2014" t="str">
        <f t="shared" si="1802"/>
        <v/>
      </c>
      <c r="BL2014" s="14" t="str">
        <f t="shared" si="1803"/>
        <v/>
      </c>
      <c r="BM2014" s="15" t="str">
        <f t="shared" si="1809"/>
        <v/>
      </c>
      <c r="BP2014" s="20">
        <f t="shared" si="1776"/>
        <v>40176</v>
      </c>
      <c r="BQ2014">
        <f t="shared" si="1819"/>
        <v>30.375713000000001</v>
      </c>
      <c r="BR2014">
        <f t="shared" si="1820"/>
        <v>-1.7871382969677139E-2</v>
      </c>
      <c r="BS2014">
        <f t="shared" si="1782"/>
        <v>-100</v>
      </c>
      <c r="BT2014">
        <f t="shared" si="1783"/>
        <v>0</v>
      </c>
      <c r="BU2014">
        <f t="shared" si="1784"/>
        <v>0</v>
      </c>
      <c r="BV2014">
        <f t="shared" si="1785"/>
        <v>-100</v>
      </c>
      <c r="BW2014" s="14">
        <f t="shared" si="1810"/>
        <v>1.7871382969677139</v>
      </c>
      <c r="BX2014" s="15" t="str">
        <f t="shared" si="1777"/>
        <v/>
      </c>
      <c r="BY2014">
        <f t="shared" si="1786"/>
        <v>1.8330684221031579</v>
      </c>
      <c r="BZ2014">
        <f t="shared" si="1787"/>
        <v>0.76096448615601664</v>
      </c>
      <c r="CA2014">
        <f t="shared" si="1788"/>
        <v>-0.58539751302488441</v>
      </c>
    </row>
    <row r="2015" spans="1:79" x14ac:dyDescent="0.25">
      <c r="A2015" s="1">
        <v>40177</v>
      </c>
      <c r="B2015" s="2">
        <v>29.832857000000001</v>
      </c>
      <c r="C2015" s="2">
        <v>30.234285</v>
      </c>
      <c r="D2015">
        <f t="shared" si="1778"/>
        <v>29.832857000000001</v>
      </c>
      <c r="E2015" s="2">
        <f t="shared" si="1778"/>
        <v>30.234285</v>
      </c>
      <c r="F2015" s="4">
        <f t="shared" si="1789"/>
        <v>-1.7871382969677139E-2</v>
      </c>
      <c r="G2015" s="4">
        <f t="shared" si="1801"/>
        <v>5.1888648369227838E-2</v>
      </c>
      <c r="H2015" s="4">
        <f t="shared" si="1822"/>
        <v>6.3731383512924095E-2</v>
      </c>
      <c r="I2015" s="5">
        <f t="shared" si="1779"/>
        <v>0.40142799999999923</v>
      </c>
      <c r="J2015">
        <f t="shared" si="1772"/>
        <v>1</v>
      </c>
      <c r="K2015">
        <f t="shared" si="1790"/>
        <v>29.814000199999999</v>
      </c>
      <c r="L2015">
        <f t="shared" si="1821"/>
        <v>28.3521429</v>
      </c>
      <c r="M2015" t="str">
        <f t="shared" si="1791"/>
        <v/>
      </c>
      <c r="R2015" s="13">
        <f t="shared" si="1792"/>
        <v>1.4618572999999984</v>
      </c>
      <c r="S2015" s="14" t="str">
        <f t="shared" si="1799"/>
        <v/>
      </c>
      <c r="T2015" s="14">
        <f t="shared" si="1794"/>
        <v>0</v>
      </c>
      <c r="U2015" s="15" t="str">
        <f t="shared" si="1795"/>
        <v/>
      </c>
      <c r="V2015" t="str">
        <f t="shared" si="1796"/>
        <v/>
      </c>
      <c r="Y2015" s="13" t="str">
        <f t="shared" si="1797"/>
        <v/>
      </c>
      <c r="Z2015" t="str">
        <f t="shared" si="1793"/>
        <v/>
      </c>
      <c r="AB2015" s="14" t="str">
        <f t="shared" si="1800"/>
        <v/>
      </c>
      <c r="AC2015" t="str">
        <f t="shared" si="1798"/>
        <v/>
      </c>
      <c r="AE2015" s="15"/>
      <c r="AF2015" s="14"/>
      <c r="AI2015" s="21">
        <f t="shared" si="1780"/>
        <v>40177</v>
      </c>
      <c r="AJ2015" s="14">
        <f t="shared" si="1773"/>
        <v>29.832857000000001</v>
      </c>
      <c r="AK2015" s="22">
        <f t="shared" si="1781"/>
        <v>2.0590954463395875E-2</v>
      </c>
      <c r="AL2015" s="14">
        <f t="shared" si="1813"/>
        <v>29.743622052706087</v>
      </c>
      <c r="AM2015" s="14">
        <f t="shared" si="1814"/>
        <v>0.619513136577863</v>
      </c>
      <c r="AN2015" s="14">
        <f t="shared" si="1815"/>
        <v>0.1440404440603793</v>
      </c>
      <c r="AO2015" s="14" t="str">
        <f t="shared" si="1816"/>
        <v/>
      </c>
      <c r="AP2015" s="14" t="str">
        <f t="shared" si="1817"/>
        <v/>
      </c>
      <c r="AQ2015" s="15" t="str">
        <f t="shared" si="1818"/>
        <v/>
      </c>
      <c r="AT2015" s="21">
        <f t="shared" si="1774"/>
        <v>40177</v>
      </c>
      <c r="AU2015" s="14">
        <f t="shared" si="1768"/>
        <v>29.832857000000001</v>
      </c>
      <c r="AV2015" s="22">
        <f t="shared" si="1769"/>
        <v>2.0590954463395875E-2</v>
      </c>
      <c r="AW2015" s="14">
        <f>VLOOKUP(AT2015,DATA_FEEDS!$F$7:$H$2022,3,FALSE)</f>
        <v>37.458370000000002</v>
      </c>
      <c r="AX2015" s="14">
        <f t="shared" si="1804"/>
        <v>35.197645000000009</v>
      </c>
      <c r="AY2015" s="14">
        <f t="shared" si="1805"/>
        <v>1.007025118862805</v>
      </c>
      <c r="AZ2015" s="14" t="str">
        <f t="shared" si="1806"/>
        <v/>
      </c>
      <c r="BA2015" s="14" t="str">
        <f t="shared" si="1807"/>
        <v/>
      </c>
      <c r="BB2015" s="15" t="str">
        <f t="shared" si="1808"/>
        <v/>
      </c>
      <c r="BE2015" s="20">
        <f t="shared" si="1775"/>
        <v>40177</v>
      </c>
      <c r="BF2015">
        <f t="shared" si="1770"/>
        <v>29.832857000000001</v>
      </c>
      <c r="BG2015">
        <f t="shared" si="1771"/>
        <v>2.0590954463395875E-2</v>
      </c>
      <c r="BH2015">
        <f>VLOOKUP(BE2015,DATA_FEEDS!$A$7:$B$2095,2,FALSE)</f>
        <v>16.100000000000001</v>
      </c>
      <c r="BI2015">
        <f t="shared" si="1811"/>
        <v>15.276923076923079</v>
      </c>
      <c r="BJ2015">
        <f t="shared" si="1812"/>
        <v>9.8729154866112542E-2</v>
      </c>
      <c r="BK2015" t="str">
        <f t="shared" si="1802"/>
        <v/>
      </c>
      <c r="BL2015" s="14" t="str">
        <f t="shared" si="1803"/>
        <v/>
      </c>
      <c r="BM2015" s="15" t="str">
        <f t="shared" si="1809"/>
        <v/>
      </c>
      <c r="BP2015" s="20">
        <f t="shared" si="1776"/>
        <v>40177</v>
      </c>
      <c r="BQ2015">
        <f t="shared" si="1819"/>
        <v>29.832857000000001</v>
      </c>
      <c r="BR2015">
        <f t="shared" si="1820"/>
        <v>2.0590954463395875E-2</v>
      </c>
      <c r="BS2015">
        <f t="shared" si="1782"/>
        <v>0</v>
      </c>
      <c r="BT2015">
        <f t="shared" si="1783"/>
        <v>0</v>
      </c>
      <c r="BU2015">
        <f t="shared" si="1784"/>
        <v>0</v>
      </c>
      <c r="BV2015" t="str">
        <f t="shared" si="1785"/>
        <v/>
      </c>
      <c r="BW2015" s="14" t="str">
        <f t="shared" si="1810"/>
        <v/>
      </c>
      <c r="BX2015" s="15" t="str">
        <f t="shared" si="1777"/>
        <v/>
      </c>
      <c r="BY2015">
        <f t="shared" si="1786"/>
        <v>0.1440404440603793</v>
      </c>
      <c r="BZ2015">
        <f t="shared" si="1787"/>
        <v>1.007025118862805</v>
      </c>
      <c r="CA2015">
        <f t="shared" si="1788"/>
        <v>9.8729154866112542E-2</v>
      </c>
    </row>
    <row r="2016" spans="1:79" x14ac:dyDescent="0.25">
      <c r="A2016" s="1">
        <v>40178</v>
      </c>
      <c r="B2016" s="2">
        <v>30.447144000000002</v>
      </c>
      <c r="C2016" s="2">
        <v>30.104285999999998</v>
      </c>
      <c r="D2016">
        <f t="shared" si="1778"/>
        <v>30.447144000000002</v>
      </c>
      <c r="E2016" s="2">
        <f t="shared" si="1778"/>
        <v>30.104285999999998</v>
      </c>
      <c r="F2016" s="4">
        <f t="shared" si="1789"/>
        <v>2.0590954463395875E-2</v>
      </c>
      <c r="G2016" s="4">
        <f t="shared" si="1801"/>
        <v>3.5273913563359016E-2</v>
      </c>
      <c r="H2016" s="4">
        <f t="shared" si="1822"/>
        <v>6.7419692004264217E-2</v>
      </c>
      <c r="I2016" s="5">
        <f t="shared" si="1779"/>
        <v>-0.34285800000000322</v>
      </c>
      <c r="J2016">
        <f t="shared" si="1772"/>
        <v>1</v>
      </c>
      <c r="K2016">
        <f t="shared" si="1790"/>
        <v>30.060571599999996</v>
      </c>
      <c r="L2016">
        <f t="shared" si="1821"/>
        <v>28.4557143</v>
      </c>
      <c r="M2016" t="str">
        <f t="shared" si="1791"/>
        <v/>
      </c>
      <c r="R2016" s="13">
        <f t="shared" si="1792"/>
        <v>1.6048572999999955</v>
      </c>
      <c r="S2016" s="14" t="str">
        <f t="shared" si="1799"/>
        <v/>
      </c>
      <c r="T2016" s="14">
        <f t="shared" si="1794"/>
        <v>0</v>
      </c>
      <c r="U2016" s="15" t="str">
        <f t="shared" si="1795"/>
        <v/>
      </c>
      <c r="V2016" t="str">
        <f t="shared" si="1796"/>
        <v/>
      </c>
      <c r="Y2016" s="13" t="str">
        <f t="shared" si="1797"/>
        <v/>
      </c>
      <c r="Z2016" t="str">
        <f t="shared" si="1793"/>
        <v/>
      </c>
      <c r="AB2016" s="14" t="str">
        <f t="shared" si="1800"/>
        <v/>
      </c>
      <c r="AC2016" t="str">
        <f t="shared" si="1798"/>
        <v/>
      </c>
      <c r="AE2016" s="15"/>
      <c r="AF2016" s="14"/>
      <c r="AI2016" s="23">
        <f t="shared" si="1780"/>
        <v>40178</v>
      </c>
      <c r="AJ2016" s="17">
        <f t="shared" si="1773"/>
        <v>30.447144000000002</v>
      </c>
      <c r="AK2016" s="24">
        <f t="shared" si="1781"/>
        <v>-1</v>
      </c>
      <c r="AL2016" s="17">
        <f t="shared" si="1813"/>
        <v>30.053419813044457</v>
      </c>
      <c r="AM2016" s="17">
        <f t="shared" si="1814"/>
        <v>0.51276215543464621</v>
      </c>
      <c r="AN2016" s="17">
        <f t="shared" si="1815"/>
        <v>0.76784954346289869</v>
      </c>
      <c r="AO2016" s="17" t="str">
        <f t="shared" si="1816"/>
        <v/>
      </c>
      <c r="AP2016" s="17" t="str">
        <f t="shared" si="1817"/>
        <v/>
      </c>
      <c r="AQ2016" s="18" t="str">
        <f t="shared" si="1818"/>
        <v/>
      </c>
      <c r="AT2016" s="23">
        <f t="shared" si="1774"/>
        <v>40178</v>
      </c>
      <c r="AU2016" s="17">
        <f t="shared" si="1768"/>
        <v>30.447144000000002</v>
      </c>
      <c r="AV2016" s="24">
        <f t="shared" si="1769"/>
        <v>-1</v>
      </c>
      <c r="AW2016" s="17">
        <f>VLOOKUP(AT2016,DATA_FEEDS!$F$7:$H$2022,3,FALSE)</f>
        <v>39.131880000000002</v>
      </c>
      <c r="AX2016" s="17">
        <f t="shared" si="1804"/>
        <v>36.085201999999995</v>
      </c>
      <c r="AY2016" s="17">
        <f t="shared" si="1805"/>
        <v>1.4892854154049462</v>
      </c>
      <c r="AZ2016" s="17">
        <f t="shared" si="1806"/>
        <v>-100</v>
      </c>
      <c r="BA2016" s="17"/>
      <c r="BB2016" s="18"/>
      <c r="BE2016" s="20">
        <f t="shared" si="1775"/>
        <v>40178</v>
      </c>
      <c r="BF2016">
        <f t="shared" si="1770"/>
        <v>30.447144000000002</v>
      </c>
      <c r="BG2016">
        <f t="shared" si="1771"/>
        <v>-1</v>
      </c>
      <c r="BH2016">
        <f>VLOOKUP(BE2016,DATA_FEEDS!$A$7:$B$2095,2,FALSE)</f>
        <v>18.399999999999999</v>
      </c>
      <c r="BI2016">
        <f t="shared" si="1811"/>
        <v>14.384615384615387</v>
      </c>
      <c r="BJ2016">
        <f t="shared" si="1812"/>
        <v>0.57825266313778267</v>
      </c>
      <c r="BK2016" t="str">
        <f t="shared" si="1802"/>
        <v/>
      </c>
      <c r="BL2016" s="14" t="str">
        <f t="shared" si="1803"/>
        <v/>
      </c>
      <c r="BM2016" s="15" t="str">
        <f t="shared" si="1809"/>
        <v/>
      </c>
      <c r="BP2016" s="20">
        <f t="shared" si="1776"/>
        <v>40178</v>
      </c>
      <c r="BQ2016">
        <f t="shared" si="1819"/>
        <v>30.447144000000002</v>
      </c>
      <c r="BR2016">
        <f t="shared" si="1820"/>
        <v>-1</v>
      </c>
      <c r="BS2016">
        <f t="shared" si="1782"/>
        <v>0</v>
      </c>
      <c r="BT2016">
        <f t="shared" si="1783"/>
        <v>-100</v>
      </c>
      <c r="BU2016">
        <f t="shared" si="1784"/>
        <v>0</v>
      </c>
      <c r="BW2016" s="14"/>
      <c r="BX2016" s="15" t="str">
        <f t="shared" si="1777"/>
        <v/>
      </c>
      <c r="BY2016">
        <f t="shared" si="1786"/>
        <v>0.76784954346289869</v>
      </c>
      <c r="BZ2016">
        <f t="shared" si="1787"/>
        <v>1.4892854154049462</v>
      </c>
      <c r="CA2016">
        <f t="shared" si="1788"/>
        <v>0.57825266313778267</v>
      </c>
    </row>
    <row r="2017" spans="18:76" x14ac:dyDescent="0.25">
      <c r="R2017" s="16"/>
      <c r="S2017" s="17"/>
      <c r="T2017" s="17"/>
      <c r="U2017" s="18"/>
      <c r="Y2017" s="16"/>
      <c r="Z2017" s="17"/>
      <c r="AA2017" s="17"/>
      <c r="AB2017" s="17"/>
      <c r="AC2017" s="17"/>
      <c r="AD2017" s="17"/>
      <c r="AE2017" s="18"/>
      <c r="AF2017" s="14"/>
    </row>
    <row r="2022" spans="18:76" x14ac:dyDescent="0.25">
      <c r="T2022" t="s">
        <v>26</v>
      </c>
      <c r="U2022">
        <f>SUM(U6:U2016)</f>
        <v>148.18420445674781</v>
      </c>
      <c r="X2022" t="s">
        <v>26</v>
      </c>
      <c r="Y2022">
        <f>SUM(Y6:Y2016)</f>
        <v>-281.89530792284239</v>
      </c>
      <c r="AA2022" t="s">
        <v>26</v>
      </c>
      <c r="AB2022">
        <f>SUM(AB6:AB2016)</f>
        <v>-295.03928129423451</v>
      </c>
      <c r="AD2022" t="s">
        <v>26</v>
      </c>
      <c r="AE2022">
        <f>SUM(AE6:AE2016)</f>
        <v>457.37071305302669</v>
      </c>
      <c r="AO2022" t="s">
        <v>26</v>
      </c>
      <c r="AP2022">
        <f>SUM(AP6:AP2016)</f>
        <v>80.410908876827463</v>
      </c>
      <c r="AZ2022" t="s">
        <v>26</v>
      </c>
      <c r="BA2022">
        <f>SUM(BA6:BA2016)</f>
        <v>261.32392832401075</v>
      </c>
      <c r="BK2022" t="s">
        <v>26</v>
      </c>
      <c r="BL2022">
        <f>SUM(BL6:BL2016)</f>
        <v>67.874665431776066</v>
      </c>
      <c r="BV2022" t="s">
        <v>26</v>
      </c>
      <c r="BW2022">
        <f>SUM(BW6:BW2016)</f>
        <v>318.25926346945778</v>
      </c>
    </row>
    <row r="2023" spans="18:76" x14ac:dyDescent="0.25">
      <c r="T2023" t="s">
        <v>27</v>
      </c>
      <c r="U2023">
        <f>COUNT(U6:U2016)</f>
        <v>766</v>
      </c>
      <c r="X2023" t="s">
        <v>27</v>
      </c>
      <c r="Y2023">
        <f>COUNT(Y6:Y2016)</f>
        <v>210</v>
      </c>
      <c r="AA2023" t="s">
        <v>27</v>
      </c>
      <c r="AB2023">
        <f>COUNT(AB6:AB2016)</f>
        <v>210</v>
      </c>
      <c r="AD2023" t="s">
        <v>27</v>
      </c>
      <c r="AE2023">
        <f>COUNT(AE6:AE2016)</f>
        <v>205</v>
      </c>
      <c r="AO2023" t="s">
        <v>27</v>
      </c>
      <c r="AP2023">
        <f>COUNT(AP6:AP2016)</f>
        <v>718</v>
      </c>
      <c r="AZ2023" t="s">
        <v>27</v>
      </c>
      <c r="BA2023">
        <f>COUNT(BA6:BA2016)</f>
        <v>664</v>
      </c>
      <c r="BK2023" t="s">
        <v>27</v>
      </c>
      <c r="BL2023">
        <f>COUNT(BL6:BL2016)</f>
        <v>757</v>
      </c>
      <c r="BV2023" t="s">
        <v>27</v>
      </c>
      <c r="BW2023">
        <f>COUNT(BW6:BW2016)</f>
        <v>1186</v>
      </c>
    </row>
    <row r="2024" spans="18:76" x14ac:dyDescent="0.25">
      <c r="T2024" t="s">
        <v>28</v>
      </c>
      <c r="U2024">
        <f>U2023/COUNT(R6:R2016)</f>
        <v>0.38090502237692692</v>
      </c>
      <c r="X2024" t="s">
        <v>28</v>
      </c>
      <c r="Y2024">
        <f>Y2023/COUNT($R$6:$R$2016)</f>
        <v>0.10442565887618101</v>
      </c>
      <c r="AA2024" t="s">
        <v>28</v>
      </c>
      <c r="AB2024">
        <f>AB2023/COUNT($R$6:$R$2016)</f>
        <v>0.10442565887618101</v>
      </c>
      <c r="AD2024" t="s">
        <v>28</v>
      </c>
      <c r="AE2024">
        <f>AE2023/COUNT($R$6:$R$2016)</f>
        <v>0.10193933366484337</v>
      </c>
      <c r="AO2024" t="s">
        <v>28</v>
      </c>
      <c r="AP2024">
        <f>AP2023/COUNT(AM6:AM2016)</f>
        <v>0.35864135864135865</v>
      </c>
      <c r="AZ2024" t="s">
        <v>28</v>
      </c>
      <c r="BA2024">
        <f>BA2023/COUNT(AX6:AX2016)</f>
        <v>0.3311720698254364</v>
      </c>
      <c r="BK2024" t="s">
        <v>28</v>
      </c>
      <c r="BL2024">
        <f>BL2023/COUNT(BI6:BI2016)</f>
        <v>0.4293817356778219</v>
      </c>
      <c r="BV2024" t="s">
        <v>28</v>
      </c>
      <c r="BW2024">
        <f>BW2023/COUNT(BT6:BT2016)</f>
        <v>0.5897563401292889</v>
      </c>
    </row>
    <row r="2025" spans="18:76" x14ac:dyDescent="0.25">
      <c r="T2025" t="s">
        <v>29</v>
      </c>
      <c r="U2025">
        <f>U2022/U2023</f>
        <v>0.1934519640427517</v>
      </c>
      <c r="X2025" t="s">
        <v>29</v>
      </c>
      <c r="Y2025">
        <f>Y2022/Y2023</f>
        <v>-1.3423586091563924</v>
      </c>
      <c r="AA2025" t="s">
        <v>29</v>
      </c>
      <c r="AB2025">
        <f>AB2022/AB2023</f>
        <v>-1.4049489585439738</v>
      </c>
      <c r="AD2025" t="s">
        <v>29</v>
      </c>
      <c r="AE2025">
        <f>AE2022/AE2023</f>
        <v>2.2310766490391547</v>
      </c>
      <c r="AO2025" t="s">
        <v>29</v>
      </c>
      <c r="AP2025">
        <f>AP2022/AP2023</f>
        <v>0.11199290929920259</v>
      </c>
      <c r="AZ2025" t="s">
        <v>29</v>
      </c>
      <c r="BA2025">
        <f>BA2022/BA2023</f>
        <v>0.39356013301808845</v>
      </c>
      <c r="BK2025" t="s">
        <v>29</v>
      </c>
      <c r="BL2025">
        <f>BL2022/BL2023</f>
        <v>8.9662702023482255E-2</v>
      </c>
      <c r="BV2025" t="s">
        <v>29</v>
      </c>
      <c r="BW2025">
        <f>BW2022/BW2023</f>
        <v>0.26834676515131345</v>
      </c>
    </row>
    <row r="2026" spans="18:76" x14ac:dyDescent="0.25">
      <c r="T2026" t="s">
        <v>30</v>
      </c>
      <c r="U2026">
        <f>_xlfn.STDEV.S(U6:U2016)</f>
        <v>3.2191688395227058</v>
      </c>
      <c r="X2026" t="s">
        <v>30</v>
      </c>
      <c r="Y2026">
        <f>_xlfn.STDEV.S(Y6:Y2016)</f>
        <v>1.8782422003899717</v>
      </c>
      <c r="AA2026" t="s">
        <v>30</v>
      </c>
      <c r="AB2026">
        <f>_xlfn.STDEV.S(AB6:AB2016)</f>
        <v>5.9016813014234462</v>
      </c>
      <c r="AD2026" t="s">
        <v>30</v>
      </c>
      <c r="AE2026">
        <f>_xlfn.STDEV.S(AE6:AE2016)</f>
        <v>16.585800597531051</v>
      </c>
      <c r="AO2026" t="s">
        <v>30</v>
      </c>
      <c r="AP2026">
        <f>_xlfn.STDEV.S(AP6:AP2016)</f>
        <v>2.7117259212379246</v>
      </c>
      <c r="AZ2026" t="s">
        <v>30</v>
      </c>
      <c r="BA2026">
        <f>_xlfn.STDEV.S(BA6:BA2016)</f>
        <v>2.8831991626394351</v>
      </c>
      <c r="BK2026" t="s">
        <v>30</v>
      </c>
      <c r="BL2026">
        <f>_xlfn.STDEV.S(BL6:BL2016)</f>
        <v>2.6322066927213195</v>
      </c>
      <c r="BV2026" t="s">
        <v>30</v>
      </c>
      <c r="BW2026">
        <f>_xlfn.STDEV.S(BW6:BW2016)</f>
        <v>2.8833231086461257</v>
      </c>
    </row>
    <row r="2027" spans="18:76" x14ac:dyDescent="0.25">
      <c r="T2027" t="s">
        <v>33</v>
      </c>
      <c r="U2027">
        <f>U2022/(U2026 * SQRT(U2023))</f>
        <v>1.6631973060705718</v>
      </c>
      <c r="V2027">
        <f>U2025/(U2026) * SQRT(U2023)</f>
        <v>1.6631973060705716</v>
      </c>
      <c r="X2027" t="s">
        <v>33</v>
      </c>
      <c r="Y2027">
        <f>Y2022/(Y2026 * SQRT(Y2023))</f>
        <v>-10.35682423158061</v>
      </c>
      <c r="AA2027" t="s">
        <v>33</v>
      </c>
      <c r="AB2027">
        <f>AB2022/(AB2026 * SQRT(AB2023))</f>
        <v>-3.4498041536937283</v>
      </c>
      <c r="AD2027" t="s">
        <v>33</v>
      </c>
      <c r="AE2027">
        <f>AE2022/(AE2026 * SQRT(AE2023))</f>
        <v>1.9259942293139598</v>
      </c>
      <c r="AO2027" t="s">
        <v>33</v>
      </c>
      <c r="AP2027">
        <f>AP2022/(AP2026 * SQRT(AP2023))</f>
        <v>1.1066415093908106</v>
      </c>
      <c r="AQ2027">
        <f>AP2025/(AP2026) * SQRT(AP2023)</f>
        <v>1.1066415093908106</v>
      </c>
      <c r="AZ2027" t="s">
        <v>33</v>
      </c>
      <c r="BA2027">
        <f>BA2022/(BA2026 * SQRT(BA2023))</f>
        <v>3.5173897623264869</v>
      </c>
      <c r="BB2027">
        <f>BA2025/(BA2026) * SQRT(BA2023)</f>
        <v>3.5173897623264869</v>
      </c>
      <c r="BK2027" t="s">
        <v>33</v>
      </c>
      <c r="BL2027">
        <f>BL2022/(BL2026 * SQRT(BL2023))</f>
        <v>0.93721617025174264</v>
      </c>
      <c r="BM2027">
        <f>BL2025/(BL2026) * SQRT(BL2023)</f>
        <v>0.93721617025174264</v>
      </c>
      <c r="BV2027" t="s">
        <v>33</v>
      </c>
      <c r="BW2027">
        <f>BW2022/(BW2026 * SQRT(BW2023))</f>
        <v>3.2051281328562111</v>
      </c>
      <c r="BX2027">
        <f>BW2025/(BW2026) * SQRT(BW2023)</f>
        <v>3.2051281328562098</v>
      </c>
    </row>
    <row r="2028" spans="18:76" x14ac:dyDescent="0.25">
      <c r="T2028" t="s">
        <v>31</v>
      </c>
      <c r="U2028">
        <f>U2022/(_xlfn.STDEV.S(V6:V2016)*SQRT(U2023))</f>
        <v>2.2037128321616906</v>
      </c>
      <c r="X2028" t="s">
        <v>31</v>
      </c>
      <c r="Y2028">
        <f>Y2022/(_xlfn.STDEV.S(Z6:Z2016)*SQRT(Y2023))</f>
        <v>-12.094652563993272</v>
      </c>
      <c r="AA2028" t="s">
        <v>31</v>
      </c>
      <c r="AB2028">
        <f>AB2022/(_xlfn.STDEV.S(AC6:AC2016)*SQRT(AB2023))</f>
        <v>-5.0993233594063678</v>
      </c>
      <c r="AD2028" t="s">
        <v>31</v>
      </c>
      <c r="AE2028">
        <f>AE2022/(_xlfn.STDEV.S(AF6:AF2016)*SQRT(AE2023))</f>
        <v>2.9894976390005152</v>
      </c>
      <c r="AO2028" t="s">
        <v>31</v>
      </c>
      <c r="AP2028">
        <f>AP2022/(_xlfn.STDEV.S(AQ6:AQ2016)*SQRT(AP2023))</f>
        <v>1.689575022009622</v>
      </c>
      <c r="AZ2028" t="s">
        <v>31</v>
      </c>
      <c r="BA2028">
        <f>BA2022/(_xlfn.STDEV.S(BB6:BB2016)*SQRT(BA2023))</f>
        <v>4.6524046996024433</v>
      </c>
      <c r="BK2028" t="s">
        <v>31</v>
      </c>
      <c r="BL2028">
        <f>BL2022/(_xlfn.STDEV.S(BM6:BM2016)*SQRT(BL2023))</f>
        <v>1.3883543237977063</v>
      </c>
      <c r="BV2028" t="s">
        <v>31</v>
      </c>
      <c r="BW2028">
        <f>BW2022/(_xlfn.STDEV.S(BX6:BX2016)*SQRT(BW2023))</f>
        <v>4.4829117468123378</v>
      </c>
    </row>
    <row r="2036" spans="36:47" x14ac:dyDescent="0.25">
      <c r="AJ2036" t="s">
        <v>2070</v>
      </c>
      <c r="AU2036" t="s">
        <v>2071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6"/>
  <sheetViews>
    <sheetView tabSelected="1" topLeftCell="A218" workbookViewId="0">
      <selection activeCell="H231" sqref="H231"/>
    </sheetView>
  </sheetViews>
  <sheetFormatPr defaultRowHeight="15" x14ac:dyDescent="0.25"/>
  <sheetData>
    <row r="1" spans="1:6" x14ac:dyDescent="0.25">
      <c r="B1" t="s">
        <v>1</v>
      </c>
      <c r="C1" t="s">
        <v>2082</v>
      </c>
      <c r="D1" t="str">
        <f>AAPL_yahoo_freestyle!BY1</f>
        <v>fade_signal</v>
      </c>
      <c r="E1" t="str">
        <f>AAPL_yahoo_freestyle!BZ1</f>
        <v>iv_signal</v>
      </c>
      <c r="F1" t="str">
        <f>AAPL_yahoo_freestyle!CA1</f>
        <v>econ_signal</v>
      </c>
    </row>
    <row r="2" spans="1:6" x14ac:dyDescent="0.25">
      <c r="A2" s="20">
        <f>AAPL_yahoo_freestyle!BP2</f>
        <v>37258</v>
      </c>
      <c r="B2">
        <f>AAPL_yahoo_freestyle!BQ2</f>
        <v>1.575</v>
      </c>
      <c r="C2">
        <f>AAPL_yahoo_freestyle!BR2</f>
        <v>4.3083809523809559E-2</v>
      </c>
    </row>
    <row r="3" spans="1:6" x14ac:dyDescent="0.25">
      <c r="A3" s="20">
        <f>AAPL_yahoo_freestyle!BP3</f>
        <v>37259</v>
      </c>
      <c r="B3">
        <f>AAPL_yahoo_freestyle!BQ3</f>
        <v>1.642857</v>
      </c>
      <c r="C3">
        <f>AAPL_yahoo_freestyle!BR3</f>
        <v>1.478278389415514E-2</v>
      </c>
    </row>
    <row r="4" spans="1:6" x14ac:dyDescent="0.25">
      <c r="A4" s="20">
        <f>AAPL_yahoo_freestyle!BP4</f>
        <v>37260</v>
      </c>
      <c r="B4">
        <f>AAPL_yahoo_freestyle!BQ4</f>
        <v>1.667143</v>
      </c>
      <c r="C4">
        <f>AAPL_yahoo_freestyle!BR4</f>
        <v>1.6281146848230725E-2</v>
      </c>
    </row>
    <row r="5" spans="1:6" x14ac:dyDescent="0.25">
      <c r="A5" s="20">
        <f>AAPL_yahoo_freestyle!BP5</f>
        <v>37263</v>
      </c>
      <c r="B5">
        <f>AAPL_yahoo_freestyle!BQ5</f>
        <v>1.694286</v>
      </c>
      <c r="C5">
        <f>AAPL_yahoo_freestyle!BR5</f>
        <v>-4.0893922277584753E-2</v>
      </c>
    </row>
    <row r="6" spans="1:6" x14ac:dyDescent="0.25">
      <c r="A6" s="20">
        <f>AAPL_yahoo_freestyle!BP6</f>
        <v>37264</v>
      </c>
      <c r="B6">
        <f>AAPL_yahoo_freestyle!BQ6</f>
        <v>1.625</v>
      </c>
      <c r="C6">
        <f>AAPL_yahoo_freestyle!BR6</f>
        <v>2.1975384615384561E-3</v>
      </c>
    </row>
    <row r="7" spans="1:6" x14ac:dyDescent="0.25">
      <c r="A7" s="20">
        <f>AAPL_yahoo_freestyle!BP7</f>
        <v>37265</v>
      </c>
      <c r="B7">
        <f>AAPL_yahoo_freestyle!BQ7</f>
        <v>1.628571</v>
      </c>
      <c r="C7">
        <f>AAPL_yahoo_freestyle!BR7</f>
        <v>-6.9298176131098968E-2</v>
      </c>
    </row>
    <row r="8" spans="1:6" x14ac:dyDescent="0.25">
      <c r="A8" s="20">
        <f>AAPL_yahoo_freestyle!BP8</f>
        <v>37266</v>
      </c>
      <c r="B8">
        <f>AAPL_yahoo_freestyle!BQ8</f>
        <v>1.515714</v>
      </c>
      <c r="C8">
        <f>AAPL_yahoo_freestyle!BR8</f>
        <v>8.0114058456938544E-3</v>
      </c>
    </row>
    <row r="9" spans="1:6" x14ac:dyDescent="0.25">
      <c r="A9" s="20">
        <f>AAPL_yahoo_freestyle!BP9</f>
        <v>37267</v>
      </c>
      <c r="B9">
        <f>AAPL_yahoo_freestyle!BQ9</f>
        <v>1.527857</v>
      </c>
      <c r="C9">
        <f>AAPL_yahoo_freestyle!BR9</f>
        <v>-1.7765406055671385E-2</v>
      </c>
    </row>
    <row r="10" spans="1:6" x14ac:dyDescent="0.25">
      <c r="A10" s="20">
        <f>AAPL_yahoo_freestyle!BP10</f>
        <v>37270</v>
      </c>
      <c r="B10">
        <f>AAPL_yahoo_freestyle!BQ10</f>
        <v>1.5007140000000001</v>
      </c>
      <c r="C10">
        <f>AAPL_yahoo_freestyle!BR10</f>
        <v>1.4754976631123452E-2</v>
      </c>
    </row>
    <row r="11" spans="1:6" x14ac:dyDescent="0.25">
      <c r="A11" s="20">
        <f>AAPL_yahoo_freestyle!BP11</f>
        <v>37271</v>
      </c>
      <c r="B11">
        <f>AAPL_yahoo_freestyle!BQ11</f>
        <v>1.5228569999999999</v>
      </c>
      <c r="C11">
        <f>AAPL_yahoo_freestyle!BR11</f>
        <v>4.221670189650124E-3</v>
      </c>
    </row>
    <row r="12" spans="1:6" x14ac:dyDescent="0.25">
      <c r="A12" s="20">
        <f>AAPL_yahoo_freestyle!BP12</f>
        <v>37272</v>
      </c>
      <c r="B12">
        <f>AAPL_yahoo_freestyle!BQ12</f>
        <v>1.5292859999999999</v>
      </c>
      <c r="C12">
        <f>AAPL_yahoo_freestyle!BR12</f>
        <v>2.5688458535551895E-2</v>
      </c>
      <c r="E12">
        <f>AAPL_yahoo_freestyle!BZ12</f>
        <v>2.2546866445320282</v>
      </c>
    </row>
    <row r="13" spans="1:6" x14ac:dyDescent="0.25">
      <c r="A13" s="20">
        <f>AAPL_yahoo_freestyle!BP13</f>
        <v>37273</v>
      </c>
      <c r="B13">
        <f>AAPL_yahoo_freestyle!BQ13</f>
        <v>1.5685709999999999</v>
      </c>
      <c r="C13">
        <f>AAPL_yahoo_freestyle!BR13</f>
        <v>1.822040570685055E-3</v>
      </c>
      <c r="E13">
        <f>AAPL_yahoo_freestyle!BZ13</f>
        <v>-5.4885713152580236</v>
      </c>
    </row>
    <row r="14" spans="1:6" x14ac:dyDescent="0.25">
      <c r="A14" s="20">
        <f>AAPL_yahoo_freestyle!BP14</f>
        <v>37274</v>
      </c>
      <c r="B14">
        <f>AAPL_yahoo_freestyle!BQ14</f>
        <v>1.571429</v>
      </c>
      <c r="C14">
        <f>AAPL_yahoo_freestyle!BR14</f>
        <v>1.2272269380290166E-2</v>
      </c>
      <c r="E14">
        <f>AAPL_yahoo_freestyle!BZ14</f>
        <v>-2.126616188465853</v>
      </c>
    </row>
    <row r="15" spans="1:6" x14ac:dyDescent="0.25">
      <c r="A15" s="20">
        <f>AAPL_yahoo_freestyle!BP15</f>
        <v>37278</v>
      </c>
      <c r="B15">
        <f>AAPL_yahoo_freestyle!BQ15</f>
        <v>1.590714</v>
      </c>
      <c r="C15">
        <f>AAPL_yahoo_freestyle!BR15</f>
        <v>-2.1104359426018768E-2</v>
      </c>
      <c r="D15">
        <f>AAPL_yahoo_freestyle!BY15</f>
        <v>1.7588767319153258</v>
      </c>
      <c r="E15">
        <f>AAPL_yahoo_freestyle!BZ15</f>
        <v>-1.7567858910569405</v>
      </c>
    </row>
    <row r="16" spans="1:6" x14ac:dyDescent="0.25">
      <c r="A16" s="20">
        <f>AAPL_yahoo_freestyle!BP16</f>
        <v>37279</v>
      </c>
      <c r="B16">
        <f>AAPL_yahoo_freestyle!BQ16</f>
        <v>1.5571429999999999</v>
      </c>
      <c r="C16">
        <f>AAPL_yahoo_freestyle!BR16</f>
        <v>5.0917610007558699E-2</v>
      </c>
      <c r="D16">
        <f>AAPL_yahoo_freestyle!BY16</f>
        <v>0.84218237754010916</v>
      </c>
      <c r="E16">
        <f>AAPL_yahoo_freestyle!BZ16</f>
        <v>-1.761682150132547</v>
      </c>
    </row>
    <row r="17" spans="1:5" x14ac:dyDescent="0.25">
      <c r="A17" s="20">
        <f>AAPL_yahoo_freestyle!BP17</f>
        <v>37280</v>
      </c>
      <c r="B17">
        <f>AAPL_yahoo_freestyle!BQ17</f>
        <v>1.6364289999999999</v>
      </c>
      <c r="C17">
        <f>AAPL_yahoo_freestyle!BR17</f>
        <v>-8.7324289657534954E-4</v>
      </c>
      <c r="D17">
        <f>AAPL_yahoo_freestyle!BY17</f>
        <v>2.100272652821185</v>
      </c>
      <c r="E17">
        <f>AAPL_yahoo_freestyle!BZ17</f>
        <v>-1.1694819600802564</v>
      </c>
    </row>
    <row r="18" spans="1:5" x14ac:dyDescent="0.25">
      <c r="A18" s="20">
        <f>AAPL_yahoo_freestyle!BP18</f>
        <v>37281</v>
      </c>
      <c r="B18">
        <f>AAPL_yahoo_freestyle!BQ18</f>
        <v>1.635</v>
      </c>
      <c r="C18">
        <f>AAPL_yahoo_freestyle!BR18</f>
        <v>2.2280733944954157E-2</v>
      </c>
      <c r="D18">
        <f>AAPL_yahoo_freestyle!BY18</f>
        <v>1.2757175117458563</v>
      </c>
      <c r="E18">
        <f>AAPL_yahoo_freestyle!BZ18</f>
        <v>-1.1060574282060598</v>
      </c>
    </row>
    <row r="19" spans="1:5" x14ac:dyDescent="0.25">
      <c r="A19" s="20">
        <f>AAPL_yahoo_freestyle!BP19</f>
        <v>37284</v>
      </c>
      <c r="B19">
        <f>AAPL_yahoo_freestyle!BQ19</f>
        <v>1.6714290000000001</v>
      </c>
      <c r="C19">
        <f>AAPL_yahoo_freestyle!BR19</f>
        <v>-7.6928185403029601E-3</v>
      </c>
      <c r="D19">
        <f>AAPL_yahoo_freestyle!BY19</f>
        <v>1.4748916273457007</v>
      </c>
      <c r="E19">
        <f>AAPL_yahoo_freestyle!BZ19</f>
        <v>-0.87545064123497796</v>
      </c>
    </row>
    <row r="20" spans="1:5" x14ac:dyDescent="0.25">
      <c r="A20" s="20">
        <f>AAPL_yahoo_freestyle!BP20</f>
        <v>37285</v>
      </c>
      <c r="B20">
        <f>AAPL_yahoo_freestyle!BQ20</f>
        <v>1.658571</v>
      </c>
      <c r="C20">
        <f>AAPL_yahoo_freestyle!BR20</f>
        <v>-6.4597777243181704E-3</v>
      </c>
      <c r="D20">
        <f>AAPL_yahoo_freestyle!BY20</f>
        <v>0.47014312499692001</v>
      </c>
      <c r="E20">
        <f>AAPL_yahoo_freestyle!BZ20</f>
        <v>-0.61579684362559028</v>
      </c>
    </row>
    <row r="21" spans="1:5" x14ac:dyDescent="0.25">
      <c r="A21" s="20">
        <f>AAPL_yahoo_freestyle!BP21</f>
        <v>37286</v>
      </c>
      <c r="B21">
        <f>AAPL_yahoo_freestyle!BQ21</f>
        <v>1.6478569999999999</v>
      </c>
      <c r="C21">
        <f>AAPL_yahoo_freestyle!BR21</f>
        <v>4.7247424988940225E-2</v>
      </c>
      <c r="D21">
        <f>AAPL_yahoo_freestyle!BY21</f>
        <v>-0.80134045390163122</v>
      </c>
      <c r="E21">
        <f>AAPL_yahoo_freestyle!BZ21</f>
        <v>-0.99050144137842322</v>
      </c>
    </row>
    <row r="22" spans="1:5" x14ac:dyDescent="0.25">
      <c r="A22" s="20">
        <f>AAPL_yahoo_freestyle!BP22</f>
        <v>37287</v>
      </c>
      <c r="B22">
        <f>AAPL_yahoo_freestyle!BQ22</f>
        <v>1.725714</v>
      </c>
      <c r="C22">
        <f>AAPL_yahoo_freestyle!BR22</f>
        <v>7.4502495778559592E-3</v>
      </c>
      <c r="D22">
        <f>AAPL_yahoo_freestyle!BY22</f>
        <v>2.2407691441132758</v>
      </c>
      <c r="E22">
        <f>AAPL_yahoo_freestyle!BZ22</f>
        <v>-0.79878386761410258</v>
      </c>
    </row>
    <row r="23" spans="1:5" x14ac:dyDescent="0.25">
      <c r="A23" s="20">
        <f>AAPL_yahoo_freestyle!BP23</f>
        <v>37288</v>
      </c>
      <c r="B23">
        <f>AAPL_yahoo_freestyle!BQ23</f>
        <v>1.7385710000000001</v>
      </c>
      <c r="C23">
        <f>AAPL_yahoo_freestyle!BR23</f>
        <v>-8.2136421233299341E-4</v>
      </c>
      <c r="D23">
        <f>AAPL_yahoo_freestyle!BY23</f>
        <v>1.5445109470854972</v>
      </c>
      <c r="E23">
        <f>AAPL_yahoo_freestyle!BZ23</f>
        <v>-5.314426381512239E-2</v>
      </c>
    </row>
    <row r="24" spans="1:5" x14ac:dyDescent="0.25">
      <c r="A24" s="20">
        <f>AAPL_yahoo_freestyle!BP24</f>
        <v>37291</v>
      </c>
      <c r="B24">
        <f>AAPL_yahoo_freestyle!BQ24</f>
        <v>1.7371430000000001</v>
      </c>
      <c r="C24">
        <f>AAPL_yahoo_freestyle!BR24</f>
        <v>3.1661181606810689E-2</v>
      </c>
      <c r="D24">
        <f>AAPL_yahoo_freestyle!BY24</f>
        <v>-0.15184010333504175</v>
      </c>
      <c r="E24">
        <f>AAPL_yahoo_freestyle!BZ24</f>
        <v>-0.33756115016871469</v>
      </c>
    </row>
    <row r="25" spans="1:5" x14ac:dyDescent="0.25">
      <c r="A25" s="20">
        <f>AAPL_yahoo_freestyle!BP25</f>
        <v>37292</v>
      </c>
      <c r="B25">
        <f>AAPL_yahoo_freestyle!BQ25</f>
        <v>1.792143</v>
      </c>
      <c r="C25">
        <f>AAPL_yahoo_freestyle!BR25</f>
        <v>2.0326502963212145E-2</v>
      </c>
      <c r="D25">
        <f>AAPL_yahoo_freestyle!BY25</f>
        <v>1.5825086043091479</v>
      </c>
      <c r="E25">
        <f>AAPL_yahoo_freestyle!BZ25</f>
        <v>-4.4409359228709727E-2</v>
      </c>
    </row>
    <row r="26" spans="1:5" x14ac:dyDescent="0.25">
      <c r="A26" s="20">
        <f>AAPL_yahoo_freestyle!BP26</f>
        <v>37293</v>
      </c>
      <c r="B26">
        <f>AAPL_yahoo_freestyle!BQ26</f>
        <v>1.8285709999999999</v>
      </c>
      <c r="C26">
        <f>AAPL_yahoo_freestyle!BR26</f>
        <v>-3.7109305572493527E-2</v>
      </c>
      <c r="D26">
        <f>AAPL_yahoo_freestyle!BY26</f>
        <v>1.9803068302592564</v>
      </c>
      <c r="E26">
        <f>AAPL_yahoo_freestyle!BZ26</f>
        <v>1.0754591058786835</v>
      </c>
    </row>
    <row r="27" spans="1:5" x14ac:dyDescent="0.25">
      <c r="A27" s="20">
        <f>AAPL_yahoo_freestyle!BP27</f>
        <v>37294</v>
      </c>
      <c r="B27">
        <f>AAPL_yahoo_freestyle!BQ27</f>
        <v>1.7607139999999999</v>
      </c>
      <c r="C27">
        <f>AAPL_yahoo_freestyle!BR27</f>
        <v>-1.0141908339457623E-2</v>
      </c>
      <c r="D27">
        <f>AAPL_yahoo_freestyle!BY27</f>
        <v>-1.4874456605128243</v>
      </c>
      <c r="E27">
        <f>AAPL_yahoo_freestyle!BZ27</f>
        <v>1.2265243060754718</v>
      </c>
    </row>
    <row r="28" spans="1:5" x14ac:dyDescent="0.25">
      <c r="A28" s="20">
        <f>AAPL_yahoo_freestyle!BP28</f>
        <v>37295</v>
      </c>
      <c r="B28">
        <f>AAPL_yahoo_freestyle!BQ28</f>
        <v>1.7428570000000001</v>
      </c>
      <c r="C28">
        <f>AAPL_yahoo_freestyle!BR28</f>
        <v>-1.9262050759184496E-2</v>
      </c>
      <c r="D28">
        <f>AAPL_yahoo_freestyle!BY28</f>
        <v>-2.3929420710326017</v>
      </c>
      <c r="E28">
        <f>AAPL_yahoo_freestyle!BZ28</f>
        <v>-0.26588416021373651</v>
      </c>
    </row>
    <row r="29" spans="1:5" x14ac:dyDescent="0.25">
      <c r="A29" s="20">
        <f>AAPL_yahoo_freestyle!BP29</f>
        <v>37298</v>
      </c>
      <c r="B29">
        <f>AAPL_yahoo_freestyle!BQ29</f>
        <v>1.7092860000000001</v>
      </c>
      <c r="C29">
        <f>AAPL_yahoo_freestyle!BR29</f>
        <v>3.0505719932182106E-2</v>
      </c>
      <c r="D29">
        <f>AAPL_yahoo_freestyle!BY29</f>
        <v>-3.5728854680232729</v>
      </c>
      <c r="E29">
        <f>AAPL_yahoo_freestyle!BZ29</f>
        <v>0.44881725691741448</v>
      </c>
    </row>
    <row r="30" spans="1:5" x14ac:dyDescent="0.25">
      <c r="A30" s="20">
        <f>AAPL_yahoo_freestyle!BP30</f>
        <v>37299</v>
      </c>
      <c r="B30">
        <f>AAPL_yahoo_freestyle!BQ30</f>
        <v>1.7614289999999999</v>
      </c>
      <c r="C30">
        <f>AAPL_yahoo_freestyle!BR30</f>
        <v>2.8386043377281261E-3</v>
      </c>
      <c r="D30">
        <f>AAPL_yahoo_freestyle!BY30</f>
        <v>-0.8384604938136293</v>
      </c>
      <c r="E30">
        <f>AAPL_yahoo_freestyle!BZ30</f>
        <v>0.96686131898847261</v>
      </c>
    </row>
    <row r="31" spans="1:5" x14ac:dyDescent="0.25">
      <c r="A31" s="20">
        <f>AAPL_yahoo_freestyle!BP31</f>
        <v>37300</v>
      </c>
      <c r="B31">
        <f>AAPL_yahoo_freestyle!BQ31</f>
        <v>1.766429</v>
      </c>
      <c r="C31">
        <f>AAPL_yahoo_freestyle!BR31</f>
        <v>1.2939665279498868E-2</v>
      </c>
      <c r="D31">
        <f>AAPL_yahoo_freestyle!BY31</f>
        <v>-0.61312674192209649</v>
      </c>
      <c r="E31">
        <f>AAPL_yahoo_freestyle!BZ31</f>
        <v>-0.22205077251832323</v>
      </c>
    </row>
    <row r="32" spans="1:5" x14ac:dyDescent="0.25">
      <c r="A32" s="20">
        <f>AAPL_yahoo_freestyle!BP32</f>
        <v>37301</v>
      </c>
      <c r="B32">
        <f>AAPL_yahoo_freestyle!BQ32</f>
        <v>1.7892859999999999</v>
      </c>
      <c r="C32">
        <f>AAPL_yahoo_freestyle!BR32</f>
        <v>-2.0758559559511409E-2</v>
      </c>
      <c r="D32">
        <f>AAPL_yahoo_freestyle!BY32</f>
        <v>3.4185195818010605E-2</v>
      </c>
      <c r="E32">
        <f>AAPL_yahoo_freestyle!BZ32</f>
        <v>0.5336507583030049</v>
      </c>
    </row>
    <row r="33" spans="1:5" x14ac:dyDescent="0.25">
      <c r="A33" s="20">
        <f>AAPL_yahoo_freestyle!BP33</f>
        <v>37302</v>
      </c>
      <c r="B33">
        <f>AAPL_yahoo_freestyle!BQ33</f>
        <v>1.752143</v>
      </c>
      <c r="C33">
        <f>AAPL_yahoo_freestyle!BR33</f>
        <v>-3.1390131969822065E-2</v>
      </c>
      <c r="D33">
        <f>AAPL_yahoo_freestyle!BY33</f>
        <v>-0.90949228370687119</v>
      </c>
      <c r="E33">
        <f>AAPL_yahoo_freestyle!BZ33</f>
        <v>-0.43746475238990618</v>
      </c>
    </row>
    <row r="34" spans="1:5" x14ac:dyDescent="0.25">
      <c r="A34" s="20">
        <f>AAPL_yahoo_freestyle!BP34</f>
        <v>37306</v>
      </c>
      <c r="B34">
        <f>AAPL_yahoo_freestyle!BQ34</f>
        <v>1.6971430000000001</v>
      </c>
      <c r="C34">
        <f>AAPL_yahoo_freestyle!BR34</f>
        <v>-4.1666494809217705E-2</v>
      </c>
      <c r="D34">
        <f>AAPL_yahoo_freestyle!BY34</f>
        <v>-2.2456409379672908</v>
      </c>
      <c r="E34">
        <f>AAPL_yahoo_freestyle!BZ34</f>
        <v>3.1199083232590139</v>
      </c>
    </row>
    <row r="35" spans="1:5" x14ac:dyDescent="0.25">
      <c r="A35" s="20">
        <f>AAPL_yahoo_freestyle!BP35</f>
        <v>37307</v>
      </c>
      <c r="B35">
        <f>AAPL_yahoo_freestyle!BQ35</f>
        <v>1.6264289999999999</v>
      </c>
      <c r="C35">
        <f>AAPL_yahoo_freestyle!BR35</f>
        <v>6.5874378777063822E-3</v>
      </c>
      <c r="D35">
        <f>AAPL_yahoo_freestyle!BY35</f>
        <v>-3.2022385785892862</v>
      </c>
      <c r="E35">
        <f>AAPL_yahoo_freestyle!BZ35</f>
        <v>1.2793895889820606</v>
      </c>
    </row>
    <row r="36" spans="1:5" x14ac:dyDescent="0.25">
      <c r="A36" s="20">
        <f>AAPL_yahoo_freestyle!BP36</f>
        <v>37308</v>
      </c>
      <c r="B36">
        <f>AAPL_yahoo_freestyle!BQ36</f>
        <v>1.637143</v>
      </c>
      <c r="C36">
        <f>AAPL_yahoo_freestyle!BR36</f>
        <v>-5.497381719251164E-2</v>
      </c>
      <c r="D36">
        <f>AAPL_yahoo_freestyle!BY36</f>
        <v>-1.3723072874488391</v>
      </c>
      <c r="E36">
        <f>AAPL_yahoo_freestyle!BZ36</f>
        <v>2.1447181445576322</v>
      </c>
    </row>
    <row r="37" spans="1:5" x14ac:dyDescent="0.25">
      <c r="A37" s="20">
        <f>AAPL_yahoo_freestyle!BP37</f>
        <v>37309</v>
      </c>
      <c r="B37">
        <f>AAPL_yahoo_freestyle!BQ37</f>
        <v>1.5471429999999999</v>
      </c>
      <c r="C37">
        <f>AAPL_yahoo_freestyle!BR37</f>
        <v>5.4939976459835949E-2</v>
      </c>
      <c r="D37">
        <f>AAPL_yahoo_freestyle!BY37</f>
        <v>-2.7918097643425352</v>
      </c>
      <c r="E37">
        <f>AAPL_yahoo_freestyle!BZ37</f>
        <v>0.47378168886473537</v>
      </c>
    </row>
    <row r="38" spans="1:5" x14ac:dyDescent="0.25">
      <c r="A38" s="20">
        <f>AAPL_yahoo_freestyle!BP38</f>
        <v>37312</v>
      </c>
      <c r="B38">
        <f>AAPL_yahoo_freestyle!BQ38</f>
        <v>1.6321429999999999</v>
      </c>
      <c r="C38">
        <f>AAPL_yahoo_freestyle!BR38</f>
        <v>4.6389317602685588E-2</v>
      </c>
      <c r="D38">
        <f>AAPL_yahoo_freestyle!BY38</f>
        <v>0.84148966926609858</v>
      </c>
      <c r="E38">
        <f>AAPL_yahoo_freestyle!BZ38</f>
        <v>0.42653088733219752</v>
      </c>
    </row>
    <row r="39" spans="1:5" x14ac:dyDescent="0.25">
      <c r="A39" s="20">
        <f>AAPL_yahoo_freestyle!BP39</f>
        <v>37313</v>
      </c>
      <c r="B39">
        <f>AAPL_yahoo_freestyle!BQ39</f>
        <v>1.707857</v>
      </c>
      <c r="C39">
        <f>AAPL_yahoo_freestyle!BR39</f>
        <v>1.2547888962600533E-3</v>
      </c>
      <c r="D39">
        <f>AAPL_yahoo_freestyle!BY39</f>
        <v>2.509819676587782</v>
      </c>
      <c r="E39">
        <f>AAPL_yahoo_freestyle!BZ39</f>
        <v>0.82584953792725835</v>
      </c>
    </row>
    <row r="40" spans="1:5" x14ac:dyDescent="0.25">
      <c r="A40" s="20">
        <f>AAPL_yahoo_freestyle!BP40</f>
        <v>37314</v>
      </c>
      <c r="B40">
        <f>AAPL_yahoo_freestyle!BQ40</f>
        <v>1.71</v>
      </c>
      <c r="C40">
        <f>AAPL_yahoo_freestyle!BR40</f>
        <v>-7.4770175438596431E-2</v>
      </c>
      <c r="D40">
        <f>AAPL_yahoo_freestyle!BY40</f>
        <v>1.6893835204996477</v>
      </c>
      <c r="E40">
        <f>AAPL_yahoo_freestyle!BZ40</f>
        <v>1.0037407253421129</v>
      </c>
    </row>
    <row r="41" spans="1:5" x14ac:dyDescent="0.25">
      <c r="A41" s="20">
        <f>AAPL_yahoo_freestyle!BP41</f>
        <v>37315</v>
      </c>
      <c r="B41">
        <f>AAPL_yahoo_freestyle!BQ41</f>
        <v>1.5821430000000001</v>
      </c>
      <c r="C41">
        <f>AAPL_yahoo_freestyle!BR41</f>
        <v>-9.9320984259956314E-3</v>
      </c>
      <c r="D41">
        <f>AAPL_yahoo_freestyle!BY41</f>
        <v>-0.85416640715167325</v>
      </c>
      <c r="E41">
        <f>AAPL_yahoo_freestyle!BZ41</f>
        <v>2.2581761399950913</v>
      </c>
    </row>
    <row r="42" spans="1:5" x14ac:dyDescent="0.25">
      <c r="A42" s="20">
        <f>AAPL_yahoo_freestyle!BP42</f>
        <v>37316</v>
      </c>
      <c r="B42">
        <f>AAPL_yahoo_freestyle!BQ42</f>
        <v>1.5664290000000001</v>
      </c>
      <c r="C42">
        <f>AAPL_yahoo_freestyle!BR42</f>
        <v>6.0647498226858651E-2</v>
      </c>
      <c r="D42">
        <f>AAPL_yahoo_freestyle!BY42</f>
        <v>-0.71279708518002671</v>
      </c>
      <c r="E42">
        <f>AAPL_yahoo_freestyle!BZ42</f>
        <v>1.2640769824440776</v>
      </c>
    </row>
    <row r="43" spans="1:5" x14ac:dyDescent="0.25">
      <c r="A43" s="20">
        <f>AAPL_yahoo_freestyle!BP43</f>
        <v>37319</v>
      </c>
      <c r="B43">
        <f>AAPL_yahoo_freestyle!BQ43</f>
        <v>1.661429</v>
      </c>
      <c r="C43">
        <f>AAPL_yahoo_freestyle!BR43</f>
        <v>3.8262844816119163E-2</v>
      </c>
      <c r="D43">
        <f>AAPL_yahoo_freestyle!BY43</f>
        <v>1.6377887638472195</v>
      </c>
      <c r="E43">
        <f>AAPL_yahoo_freestyle!BZ43</f>
        <v>-0.29124053836964703</v>
      </c>
    </row>
    <row r="44" spans="1:5" x14ac:dyDescent="0.25">
      <c r="A44" s="20">
        <f>AAPL_yahoo_freestyle!BP44</f>
        <v>37320</v>
      </c>
      <c r="B44">
        <f>AAPL_yahoo_freestyle!BQ44</f>
        <v>1.7250000000000001</v>
      </c>
      <c r="C44">
        <f>AAPL_yahoo_freestyle!BR44</f>
        <v>-2.7743188405797124E-2</v>
      </c>
      <c r="D44">
        <f>AAPL_yahoo_freestyle!BY44</f>
        <v>2.1959625376460137</v>
      </c>
      <c r="E44">
        <f>AAPL_yahoo_freestyle!BZ44</f>
        <v>1.2388672305814143</v>
      </c>
    </row>
    <row r="45" spans="1:5" x14ac:dyDescent="0.25">
      <c r="A45" s="20">
        <f>AAPL_yahoo_freestyle!BP45</f>
        <v>37321</v>
      </c>
      <c r="B45">
        <f>AAPL_yahoo_freestyle!BQ45</f>
        <v>1.6771430000000001</v>
      </c>
      <c r="C45">
        <f>AAPL_yahoo_freestyle!BR45</f>
        <v>2.4701531115712865E-2</v>
      </c>
      <c r="D45">
        <f>AAPL_yahoo_freestyle!BY45</f>
        <v>0.76857311626173574</v>
      </c>
      <c r="E45">
        <f>AAPL_yahoo_freestyle!BZ45</f>
        <v>-0.25358956113930914</v>
      </c>
    </row>
    <row r="46" spans="1:5" x14ac:dyDescent="0.25">
      <c r="A46" s="20">
        <f>AAPL_yahoo_freestyle!BP46</f>
        <v>37322</v>
      </c>
      <c r="B46">
        <f>AAPL_yahoo_freestyle!BQ46</f>
        <v>1.7185710000000001</v>
      </c>
      <c r="C46">
        <f>AAPL_yahoo_freestyle!BR46</f>
        <v>2.8263016191940767E-2</v>
      </c>
      <c r="D46">
        <f>AAPL_yahoo_freestyle!BY46</f>
        <v>1.0512749041880436</v>
      </c>
      <c r="E46">
        <f>AAPL_yahoo_freestyle!BZ46</f>
        <v>-0.31231501074462781</v>
      </c>
    </row>
    <row r="47" spans="1:5" x14ac:dyDescent="0.25">
      <c r="A47" s="20">
        <f>AAPL_yahoo_freestyle!BP47</f>
        <v>37323</v>
      </c>
      <c r="B47">
        <f>AAPL_yahoo_freestyle!BQ47</f>
        <v>1.7671429999999999</v>
      </c>
      <c r="C47">
        <f>AAPL_yahoo_freestyle!BR47</f>
        <v>-5.6588516039731982E-3</v>
      </c>
      <c r="D47">
        <f>AAPL_yahoo_freestyle!BY47</f>
        <v>1.3533995989415382</v>
      </c>
      <c r="E47">
        <f>AAPL_yahoo_freestyle!BZ47</f>
        <v>-1.1398359708176107</v>
      </c>
    </row>
    <row r="48" spans="1:5" x14ac:dyDescent="0.25">
      <c r="A48" s="20">
        <f>AAPL_yahoo_freestyle!BP48</f>
        <v>37326</v>
      </c>
      <c r="B48">
        <f>AAPL_yahoo_freestyle!BQ48</f>
        <v>1.7571429999999999</v>
      </c>
      <c r="C48">
        <f>AAPL_yahoo_freestyle!BR48</f>
        <v>-3.6587801903429579E-3</v>
      </c>
      <c r="D48">
        <f>AAPL_yahoo_freestyle!BY48</f>
        <v>0.32753333528440959</v>
      </c>
      <c r="E48">
        <f>AAPL_yahoo_freestyle!BZ48</f>
        <v>-1.2428922909457152</v>
      </c>
    </row>
    <row r="49" spans="1:5" x14ac:dyDescent="0.25">
      <c r="A49" s="20">
        <f>AAPL_yahoo_freestyle!BP49</f>
        <v>37327</v>
      </c>
      <c r="B49">
        <f>AAPL_yahoo_freestyle!BQ49</f>
        <v>1.7507140000000001</v>
      </c>
      <c r="C49">
        <f>AAPL_yahoo_freestyle!BR49</f>
        <v>-5.7119552365492068E-3</v>
      </c>
      <c r="D49">
        <f>AAPL_yahoo_freestyle!BY49</f>
        <v>-0.1404613337791506</v>
      </c>
      <c r="E49">
        <f>AAPL_yahoo_freestyle!BZ49</f>
        <v>-0.84606653547461175</v>
      </c>
    </row>
    <row r="50" spans="1:5" x14ac:dyDescent="0.25">
      <c r="A50" s="20">
        <f>AAPL_yahoo_freestyle!BP50</f>
        <v>37328</v>
      </c>
      <c r="B50">
        <f>AAPL_yahoo_freestyle!BQ50</f>
        <v>1.7407140000000001</v>
      </c>
      <c r="C50">
        <f>AAPL_yahoo_freestyle!BR50</f>
        <v>-2.8723845502478381E-3</v>
      </c>
      <c r="D50">
        <f>AAPL_yahoo_freestyle!BY50</f>
        <v>-0.62877234038137131</v>
      </c>
      <c r="E50">
        <f>AAPL_yahoo_freestyle!BZ50</f>
        <v>-0.36408101756708422</v>
      </c>
    </row>
    <row r="51" spans="1:5" x14ac:dyDescent="0.25">
      <c r="A51" s="20">
        <f>AAPL_yahoo_freestyle!BP51</f>
        <v>37329</v>
      </c>
      <c r="B51">
        <f>AAPL_yahoo_freestyle!BQ51</f>
        <v>1.735714</v>
      </c>
      <c r="C51">
        <f>AAPL_yahoo_freestyle!BR51</f>
        <v>6.5846101373843342E-3</v>
      </c>
      <c r="D51">
        <f>AAPL_yahoo_freestyle!BY51</f>
        <v>-0.59217283673916798</v>
      </c>
      <c r="E51">
        <f>AAPL_yahoo_freestyle!BZ51</f>
        <v>-0.45882665357597707</v>
      </c>
    </row>
    <row r="52" spans="1:5" x14ac:dyDescent="0.25">
      <c r="A52" s="20">
        <f>AAPL_yahoo_freestyle!BP52</f>
        <v>37330</v>
      </c>
      <c r="B52">
        <f>AAPL_yahoo_freestyle!BQ52</f>
        <v>1.7471429999999999</v>
      </c>
      <c r="C52">
        <f>AAPL_yahoo_freestyle!BR52</f>
        <v>2.0032704821528715E-2</v>
      </c>
      <c r="D52">
        <f>AAPL_yahoo_freestyle!BY52</f>
        <v>-0.35774188182042971</v>
      </c>
      <c r="E52">
        <f>AAPL_yahoo_freestyle!BZ52</f>
        <v>-1.8574437679895117</v>
      </c>
    </row>
    <row r="53" spans="1:5" x14ac:dyDescent="0.25">
      <c r="A53" s="20">
        <f>AAPL_yahoo_freestyle!BP53</f>
        <v>37333</v>
      </c>
      <c r="B53">
        <f>AAPL_yahoo_freestyle!BQ53</f>
        <v>1.782143</v>
      </c>
      <c r="C53">
        <f>AAPL_yahoo_freestyle!BR53</f>
        <v>-1.0421161489285671E-2</v>
      </c>
      <c r="D53">
        <f>AAPL_yahoo_freestyle!BY53</f>
        <v>-0.28148227198207149</v>
      </c>
      <c r="E53">
        <f>AAPL_yahoo_freestyle!BZ53</f>
        <v>-4.0933742882166531</v>
      </c>
    </row>
    <row r="54" spans="1:5" x14ac:dyDescent="0.25">
      <c r="A54" s="20">
        <f>AAPL_yahoo_freestyle!BP54</f>
        <v>37334</v>
      </c>
      <c r="B54">
        <f>AAPL_yahoo_freestyle!BQ54</f>
        <v>1.763571</v>
      </c>
      <c r="C54">
        <f>AAPL_yahoo_freestyle!BR54</f>
        <v>-1.2145810971035972E-3</v>
      </c>
      <c r="D54">
        <f>AAPL_yahoo_freestyle!BY54</f>
        <v>-1.3353053241013357</v>
      </c>
      <c r="E54">
        <f>AAPL_yahoo_freestyle!BZ54</f>
        <v>-1.7928945254685709</v>
      </c>
    </row>
    <row r="55" spans="1:5" x14ac:dyDescent="0.25">
      <c r="A55" s="20">
        <f>AAPL_yahoo_freestyle!BP55</f>
        <v>37335</v>
      </c>
      <c r="B55">
        <f>AAPL_yahoo_freestyle!BQ55</f>
        <v>1.7614289999999999</v>
      </c>
      <c r="C55">
        <f>AAPL_yahoo_freestyle!BR55</f>
        <v>-3.2441273534158883E-2</v>
      </c>
      <c r="D55">
        <f>AAPL_yahoo_freestyle!BY55</f>
        <v>-1.0866624025191693</v>
      </c>
      <c r="E55">
        <f>AAPL_yahoo_freestyle!BZ55</f>
        <v>-1.7071376701925398</v>
      </c>
    </row>
    <row r="56" spans="1:5" x14ac:dyDescent="0.25">
      <c r="A56" s="20">
        <f>AAPL_yahoo_freestyle!BP56</f>
        <v>37336</v>
      </c>
      <c r="B56">
        <f>AAPL_yahoo_freestyle!BQ56</f>
        <v>1.704286</v>
      </c>
      <c r="C56">
        <f>AAPL_yahoo_freestyle!BR56</f>
        <v>1.5087843237578679E-2</v>
      </c>
      <c r="D56">
        <f>AAPL_yahoo_freestyle!BY56</f>
        <v>-3.1517560452883528</v>
      </c>
      <c r="E56">
        <f>AAPL_yahoo_freestyle!BZ56</f>
        <v>-0.66159644270123086</v>
      </c>
    </row>
    <row r="57" spans="1:5" x14ac:dyDescent="0.25">
      <c r="A57" s="20">
        <f>AAPL_yahoo_freestyle!BP57</f>
        <v>37337</v>
      </c>
      <c r="B57">
        <f>AAPL_yahoo_freestyle!BQ57</f>
        <v>1.73</v>
      </c>
      <c r="C57">
        <f>AAPL_yahoo_freestyle!BR57</f>
        <v>-6.1930635838149655E-3</v>
      </c>
      <c r="D57">
        <f>AAPL_yahoo_freestyle!BY57</f>
        <v>-1.059587994067329</v>
      </c>
      <c r="E57">
        <f>AAPL_yahoo_freestyle!BZ57</f>
        <v>-0.85604832928472863</v>
      </c>
    </row>
    <row r="58" spans="1:5" x14ac:dyDescent="0.25">
      <c r="A58" s="20">
        <f>AAPL_yahoo_freestyle!BP58</f>
        <v>37340</v>
      </c>
      <c r="B58">
        <f>AAPL_yahoo_freestyle!BQ58</f>
        <v>1.7192860000000001</v>
      </c>
      <c r="C58">
        <f>AAPL_yahoo_freestyle!BR58</f>
        <v>-3.6144655397647663E-2</v>
      </c>
      <c r="D58">
        <f>AAPL_yahoo_freestyle!BY58</f>
        <v>-1.2963586189237546</v>
      </c>
      <c r="E58">
        <f>AAPL_yahoo_freestyle!BZ58</f>
        <v>0.11887369093361708</v>
      </c>
    </row>
    <row r="59" spans="1:5" x14ac:dyDescent="0.25">
      <c r="A59" s="20">
        <f>AAPL_yahoo_freestyle!BP59</f>
        <v>37341</v>
      </c>
      <c r="B59">
        <f>AAPL_yahoo_freestyle!BQ59</f>
        <v>1.657143</v>
      </c>
      <c r="C59">
        <f>AAPL_yahoo_freestyle!BR59</f>
        <v>6.4653442702288762E-3</v>
      </c>
      <c r="D59">
        <f>AAPL_yahoo_freestyle!BY59</f>
        <v>-3.4331257102353367</v>
      </c>
      <c r="E59">
        <f>AAPL_yahoo_freestyle!BZ59</f>
        <v>0.10648350400899993</v>
      </c>
    </row>
    <row r="60" spans="1:5" x14ac:dyDescent="0.25">
      <c r="A60" s="20">
        <f>AAPL_yahoo_freestyle!BP60</f>
        <v>37342</v>
      </c>
      <c r="B60">
        <f>AAPL_yahoo_freestyle!BQ60</f>
        <v>1.6678569999999999</v>
      </c>
      <c r="C60">
        <f>AAPL_yahoo_freestyle!BR60</f>
        <v>1.4989294645764076E-2</v>
      </c>
      <c r="D60">
        <f>AAPL_yahoo_freestyle!BY60</f>
        <v>-1.363810375347144</v>
      </c>
      <c r="E60">
        <f>AAPL_yahoo_freestyle!BZ60</f>
        <v>0.23825076654365279</v>
      </c>
    </row>
    <row r="61" spans="1:5" x14ac:dyDescent="0.25">
      <c r="A61" s="20">
        <f>AAPL_yahoo_freestyle!BP61</f>
        <v>37343</v>
      </c>
      <c r="B61">
        <f>AAPL_yahoo_freestyle!BQ61</f>
        <v>1.6928570000000001</v>
      </c>
      <c r="C61">
        <f>AAPL_yahoo_freestyle!BR61</f>
        <v>-1.3502026455867287E-2</v>
      </c>
      <c r="D61">
        <f>AAPL_yahoo_freestyle!BY61</f>
        <v>0.16287257056389445</v>
      </c>
      <c r="E61">
        <f>AAPL_yahoo_freestyle!BZ61</f>
        <v>-0.28118585303124266</v>
      </c>
    </row>
    <row r="62" spans="1:5" x14ac:dyDescent="0.25">
      <c r="A62" s="20">
        <f>AAPL_yahoo_freestyle!BP62</f>
        <v>37347</v>
      </c>
      <c r="B62">
        <f>AAPL_yahoo_freestyle!BQ62</f>
        <v>1.67</v>
      </c>
      <c r="C62">
        <f>AAPL_yahoo_freestyle!BR62</f>
        <v>2.6518562874251528E-2</v>
      </c>
      <c r="D62">
        <f>AAPL_yahoo_freestyle!BY62</f>
        <v>5.1410025959647609E-2</v>
      </c>
      <c r="E62">
        <f>AAPL_yahoo_freestyle!BZ62</f>
        <v>-0.46058523059889822</v>
      </c>
    </row>
    <row r="63" spans="1:5" x14ac:dyDescent="0.25">
      <c r="A63" s="20">
        <f>AAPL_yahoo_freestyle!BP63</f>
        <v>37348</v>
      </c>
      <c r="B63">
        <f>AAPL_yahoo_freestyle!BQ63</f>
        <v>1.714286</v>
      </c>
      <c r="C63">
        <f>AAPL_yahoo_freestyle!BR63</f>
        <v>2.0830829861528304E-3</v>
      </c>
      <c r="D63">
        <f>AAPL_yahoo_freestyle!BY63</f>
        <v>1.9546249556438904</v>
      </c>
      <c r="E63">
        <f>AAPL_yahoo_freestyle!BZ63</f>
        <v>-0.16550977447893231</v>
      </c>
    </row>
    <row r="64" spans="1:5" x14ac:dyDescent="0.25">
      <c r="A64" s="20">
        <f>AAPL_yahoo_freestyle!BP64</f>
        <v>37349</v>
      </c>
      <c r="B64">
        <f>AAPL_yahoo_freestyle!BQ64</f>
        <v>1.717857</v>
      </c>
      <c r="C64">
        <f>AAPL_yahoo_freestyle!BR64</f>
        <v>-1.5800500274469831E-2</v>
      </c>
      <c r="D64">
        <f>AAPL_yahoo_freestyle!BY64</f>
        <v>1.6489155659790098</v>
      </c>
      <c r="E64">
        <f>AAPL_yahoo_freestyle!BZ64</f>
        <v>1.51071585806276</v>
      </c>
    </row>
    <row r="65" spans="1:5" x14ac:dyDescent="0.25">
      <c r="A65" s="20">
        <f>AAPL_yahoo_freestyle!BP65</f>
        <v>37350</v>
      </c>
      <c r="B65">
        <f>AAPL_yahoo_freestyle!BQ65</f>
        <v>1.6907140000000001</v>
      </c>
      <c r="C65">
        <f>AAPL_yahoo_freestyle!BR65</f>
        <v>5.4077153202729725E-2</v>
      </c>
      <c r="D65">
        <f>AAPL_yahoo_freestyle!BY65</f>
        <v>0.5072662959684483</v>
      </c>
      <c r="E65">
        <f>AAPL_yahoo_freestyle!BZ65</f>
        <v>1.023429612724946</v>
      </c>
    </row>
    <row r="66" spans="1:5" x14ac:dyDescent="0.25">
      <c r="A66" s="20">
        <f>AAPL_yahoo_freestyle!BP66</f>
        <v>37351</v>
      </c>
      <c r="B66">
        <f>AAPL_yahoo_freestyle!BQ66</f>
        <v>1.782143</v>
      </c>
      <c r="C66">
        <f>AAPL_yahoo_freestyle!BR66</f>
        <v>-3.1663564596107079E-2</v>
      </c>
      <c r="D66">
        <f>AAPL_yahoo_freestyle!BY66</f>
        <v>3.4371992192193872</v>
      </c>
      <c r="E66">
        <f>AAPL_yahoo_freestyle!BZ66</f>
        <v>0.14577389141396524</v>
      </c>
    </row>
    <row r="67" spans="1:5" x14ac:dyDescent="0.25">
      <c r="A67" s="20">
        <f>AAPL_yahoo_freestyle!BP67</f>
        <v>37354</v>
      </c>
      <c r="B67">
        <f>AAPL_yahoo_freestyle!BQ67</f>
        <v>1.725714</v>
      </c>
      <c r="C67">
        <f>AAPL_yahoo_freestyle!BR67</f>
        <v>1.7798430099077858E-2</v>
      </c>
      <c r="D67">
        <f>AAPL_yahoo_freestyle!BY67</f>
        <v>0.63679185709358344</v>
      </c>
      <c r="E67">
        <f>AAPL_yahoo_freestyle!BZ67</f>
        <v>1.3456150768680424</v>
      </c>
    </row>
    <row r="68" spans="1:5" x14ac:dyDescent="0.25">
      <c r="A68" s="20">
        <f>AAPL_yahoo_freestyle!BP68</f>
        <v>37355</v>
      </c>
      <c r="B68">
        <f>AAPL_yahoo_freestyle!BQ68</f>
        <v>1.756429</v>
      </c>
      <c r="C68">
        <f>AAPL_yahoo_freestyle!BR68</f>
        <v>-1.5453513919435353E-2</v>
      </c>
      <c r="D68">
        <f>AAPL_yahoo_freestyle!BY68</f>
        <v>1.1361636321672801</v>
      </c>
      <c r="E68">
        <f>AAPL_yahoo_freestyle!BZ68</f>
        <v>2.0737430995887776</v>
      </c>
    </row>
    <row r="69" spans="1:5" x14ac:dyDescent="0.25">
      <c r="A69" s="20">
        <f>AAPL_yahoo_freestyle!BP69</f>
        <v>37356</v>
      </c>
      <c r="B69">
        <f>AAPL_yahoo_freestyle!BQ69</f>
        <v>1.7292860000000001</v>
      </c>
      <c r="C69">
        <f>AAPL_yahoo_freestyle!BR69</f>
        <v>3.387004810077681E-2</v>
      </c>
      <c r="D69">
        <f>AAPL_yahoo_freestyle!BY69</f>
        <v>-0.17064936974374684</v>
      </c>
      <c r="E69">
        <f>AAPL_yahoo_freestyle!BZ69</f>
        <v>1.394067851587053</v>
      </c>
    </row>
    <row r="70" spans="1:5" x14ac:dyDescent="0.25">
      <c r="A70" s="20">
        <f>AAPL_yahoo_freestyle!BP70</f>
        <v>37357</v>
      </c>
      <c r="B70">
        <f>AAPL_yahoo_freestyle!BQ70</f>
        <v>1.787857</v>
      </c>
      <c r="C70">
        <f>AAPL_yahoo_freestyle!BR70</f>
        <v>-7.9872159798014312E-4</v>
      </c>
      <c r="D70">
        <f>AAPL_yahoo_freestyle!BY70</f>
        <v>1.4874219401966311</v>
      </c>
      <c r="E70">
        <f>AAPL_yahoo_freestyle!BZ70</f>
        <v>0.97827453137883091</v>
      </c>
    </row>
    <row r="71" spans="1:5" x14ac:dyDescent="0.25">
      <c r="A71" s="20">
        <f>AAPL_yahoo_freestyle!BP71</f>
        <v>37358</v>
      </c>
      <c r="B71">
        <f>AAPL_yahoo_freestyle!BQ71</f>
        <v>1.786429</v>
      </c>
      <c r="C71">
        <f>AAPL_yahoo_freestyle!BR71</f>
        <v>1.9989599362751002E-3</v>
      </c>
      <c r="D71">
        <f>AAPL_yahoo_freestyle!BY71</f>
        <v>0.77030460587338301</v>
      </c>
      <c r="E71">
        <f>AAPL_yahoo_freestyle!BZ71</f>
        <v>-0.30077643330563741</v>
      </c>
    </row>
    <row r="72" spans="1:5" x14ac:dyDescent="0.25">
      <c r="A72" s="20">
        <f>AAPL_yahoo_freestyle!BP72</f>
        <v>37361</v>
      </c>
      <c r="B72">
        <f>AAPL_yahoo_freestyle!BQ72</f>
        <v>1.79</v>
      </c>
      <c r="C72">
        <f>AAPL_yahoo_freestyle!BR72</f>
        <v>3.5916201117318536E-3</v>
      </c>
      <c r="D72">
        <f>AAPL_yahoo_freestyle!BY72</f>
        <v>-0.169978956843713</v>
      </c>
      <c r="E72">
        <f>AAPL_yahoo_freestyle!BZ72</f>
        <v>0.19047185570508918</v>
      </c>
    </row>
    <row r="73" spans="1:5" x14ac:dyDescent="0.25">
      <c r="A73" s="20">
        <f>AAPL_yahoo_freestyle!BP73</f>
        <v>37362</v>
      </c>
      <c r="B73">
        <f>AAPL_yahoo_freestyle!BQ73</f>
        <v>1.7964290000000001</v>
      </c>
      <c r="C73">
        <f>AAPL_yahoo_freestyle!BR73</f>
        <v>3.1013750056361838E-2</v>
      </c>
      <c r="D73">
        <f>AAPL_yahoo_freestyle!BY73</f>
        <v>-9.8016146780952954E-2</v>
      </c>
      <c r="E73">
        <f>AAPL_yahoo_freestyle!BZ73</f>
        <v>-0.60335462296058651</v>
      </c>
    </row>
    <row r="74" spans="1:5" x14ac:dyDescent="0.25">
      <c r="A74" s="20">
        <f>AAPL_yahoo_freestyle!BP74</f>
        <v>37363</v>
      </c>
      <c r="B74">
        <f>AAPL_yahoo_freestyle!BQ74</f>
        <v>1.8521430000000001</v>
      </c>
      <c r="C74">
        <f>AAPL_yahoo_freestyle!BR74</f>
        <v>-1.6582952828156427E-2</v>
      </c>
      <c r="D74">
        <f>AAPL_yahoo_freestyle!BY74</f>
        <v>1.854757112440248</v>
      </c>
      <c r="E74">
        <f>AAPL_yahoo_freestyle!BZ74</f>
        <v>0.32589156782752032</v>
      </c>
    </row>
    <row r="75" spans="1:5" x14ac:dyDescent="0.25">
      <c r="A75" s="20">
        <f>AAPL_yahoo_freestyle!BP75</f>
        <v>37364</v>
      </c>
      <c r="B75">
        <f>AAPL_yahoo_freestyle!BQ75</f>
        <v>1.821429</v>
      </c>
      <c r="C75">
        <f>AAPL_yahoo_freestyle!BR75</f>
        <v>-3.9254892724340131E-4</v>
      </c>
      <c r="D75">
        <f>AAPL_yahoo_freestyle!BY75</f>
        <v>-0.26276831152048447</v>
      </c>
      <c r="E75">
        <f>AAPL_yahoo_freestyle!BZ75</f>
        <v>-0.48996471435047817</v>
      </c>
    </row>
    <row r="76" spans="1:5" x14ac:dyDescent="0.25">
      <c r="A76" s="20">
        <f>AAPL_yahoo_freestyle!BP76</f>
        <v>37365</v>
      </c>
      <c r="B76">
        <f>AAPL_yahoo_freestyle!BQ76</f>
        <v>1.8207139999999999</v>
      </c>
      <c r="C76">
        <f>AAPL_yahoo_freestyle!BR76</f>
        <v>-2.549988630833833E-2</v>
      </c>
      <c r="D76">
        <f>AAPL_yahoo_freestyle!BY76</f>
        <v>-0.40524650790778866</v>
      </c>
      <c r="E76">
        <f>AAPL_yahoo_freestyle!BZ76</f>
        <v>-5.3829515016360547</v>
      </c>
    </row>
    <row r="77" spans="1:5" x14ac:dyDescent="0.25">
      <c r="A77" s="20">
        <f>AAPL_yahoo_freestyle!BP77</f>
        <v>37368</v>
      </c>
      <c r="B77">
        <f>AAPL_yahoo_freestyle!BQ77</f>
        <v>1.774286</v>
      </c>
      <c r="C77">
        <f>AAPL_yahoo_freestyle!BR77</f>
        <v>-1.2077534287031471E-2</v>
      </c>
      <c r="D77">
        <f>AAPL_yahoo_freestyle!BY77</f>
        <v>-2.9270835430691426</v>
      </c>
      <c r="E77">
        <f>AAPL_yahoo_freestyle!BZ77</f>
        <v>-3.3203639460101213</v>
      </c>
    </row>
    <row r="78" spans="1:5" x14ac:dyDescent="0.25">
      <c r="A78" s="20">
        <f>AAPL_yahoo_freestyle!BP78</f>
        <v>37369</v>
      </c>
      <c r="B78">
        <f>AAPL_yahoo_freestyle!BQ78</f>
        <v>1.7528570000000001</v>
      </c>
      <c r="C78">
        <f>AAPL_yahoo_freestyle!BR78</f>
        <v>-9.7800333969058108E-3</v>
      </c>
      <c r="D78">
        <f>AAPL_yahoo_freestyle!BY78</f>
        <v>-2.4707967969076297</v>
      </c>
      <c r="E78">
        <f>AAPL_yahoo_freestyle!BZ78</f>
        <v>-1.3643381822444727</v>
      </c>
    </row>
    <row r="79" spans="1:5" x14ac:dyDescent="0.25">
      <c r="A79" s="20">
        <f>AAPL_yahoo_freestyle!BP79</f>
        <v>37370</v>
      </c>
      <c r="B79">
        <f>AAPL_yahoo_freestyle!BQ79</f>
        <v>1.735714</v>
      </c>
      <c r="C79">
        <f>AAPL_yahoo_freestyle!BR79</f>
        <v>-3.0452597605365821E-2</v>
      </c>
      <c r="D79">
        <f>AAPL_yahoo_freestyle!BY79</f>
        <v>-2.0353291312331558</v>
      </c>
      <c r="E79">
        <f>AAPL_yahoo_freestyle!BZ79</f>
        <v>-1.7973739359933516</v>
      </c>
    </row>
    <row r="80" spans="1:5" x14ac:dyDescent="0.25">
      <c r="A80" s="20">
        <f>AAPL_yahoo_freestyle!BP80</f>
        <v>37371</v>
      </c>
      <c r="B80">
        <f>AAPL_yahoo_freestyle!BQ80</f>
        <v>1.682857</v>
      </c>
      <c r="C80">
        <f>AAPL_yahoo_freestyle!BR80</f>
        <v>3.0560528910061845E-2</v>
      </c>
      <c r="D80">
        <f>AAPL_yahoo_freestyle!BY80</f>
        <v>-2.7959277818057191</v>
      </c>
      <c r="E80">
        <f>AAPL_yahoo_freestyle!BZ80</f>
        <v>-1.6825867665945711</v>
      </c>
    </row>
    <row r="81" spans="1:5" x14ac:dyDescent="0.25">
      <c r="A81" s="20">
        <f>AAPL_yahoo_freestyle!BP81</f>
        <v>37372</v>
      </c>
      <c r="B81">
        <f>AAPL_yahoo_freestyle!BQ81</f>
        <v>1.734286</v>
      </c>
      <c r="C81">
        <f>AAPL_yahoo_freestyle!BR81</f>
        <v>-4.6128493224300994E-2</v>
      </c>
      <c r="D81">
        <f>AAPL_yahoo_freestyle!BY81</f>
        <v>-0.51340796083070173</v>
      </c>
      <c r="E81">
        <f>AAPL_yahoo_freestyle!BZ81</f>
        <v>-0.50122636698954925</v>
      </c>
    </row>
    <row r="82" spans="1:5" x14ac:dyDescent="0.25">
      <c r="A82" s="20">
        <f>AAPL_yahoo_freestyle!BP82</f>
        <v>37375</v>
      </c>
      <c r="B82">
        <f>AAPL_yahoo_freestyle!BQ82</f>
        <v>1.6542859999999999</v>
      </c>
      <c r="C82">
        <f>AAPL_yahoo_freestyle!BR82</f>
        <v>3.1519942742669678E-2</v>
      </c>
      <c r="D82">
        <f>AAPL_yahoo_freestyle!BY82</f>
        <v>-1.884337564048971</v>
      </c>
      <c r="E82">
        <f>AAPL_yahoo_freestyle!BZ82</f>
        <v>-1.1317004614775248</v>
      </c>
    </row>
    <row r="83" spans="1:5" x14ac:dyDescent="0.25">
      <c r="A83" s="20">
        <f>AAPL_yahoo_freestyle!BP83</f>
        <v>37376</v>
      </c>
      <c r="B83">
        <f>AAPL_yahoo_freestyle!BQ83</f>
        <v>1.706429</v>
      </c>
      <c r="C83">
        <f>AAPL_yahoo_freestyle!BR83</f>
        <v>1.6743151927211812E-2</v>
      </c>
      <c r="D83">
        <f>AAPL_yahoo_freestyle!BY83</f>
        <v>0.37764866164185096</v>
      </c>
      <c r="E83">
        <f>AAPL_yahoo_freestyle!BZ83</f>
        <v>-1.0194567820196163</v>
      </c>
    </row>
    <row r="84" spans="1:5" x14ac:dyDescent="0.25">
      <c r="A84" s="20">
        <f>AAPL_yahoo_freestyle!BP84</f>
        <v>37377</v>
      </c>
      <c r="B84">
        <f>AAPL_yahoo_freestyle!BQ84</f>
        <v>1.7350000000000001</v>
      </c>
      <c r="C84">
        <f>AAPL_yahoo_freestyle!BR84</f>
        <v>-1.9761383285302615E-2</v>
      </c>
      <c r="D84">
        <f>AAPL_yahoo_freestyle!BY84</f>
        <v>1.5422749324991594</v>
      </c>
      <c r="E84">
        <f>AAPL_yahoo_freestyle!BZ84</f>
        <v>-0.22472618036853881</v>
      </c>
    </row>
    <row r="85" spans="1:5" x14ac:dyDescent="0.25">
      <c r="A85" s="20">
        <f>AAPL_yahoo_freestyle!BP85</f>
        <v>37378</v>
      </c>
      <c r="B85">
        <f>AAPL_yahoo_freestyle!BQ85</f>
        <v>1.7007140000000001</v>
      </c>
      <c r="C85">
        <f>AAPL_yahoo_freestyle!BR85</f>
        <v>-1.007988409573869E-2</v>
      </c>
      <c r="D85">
        <f>AAPL_yahoo_freestyle!BY85</f>
        <v>0.68771805356576721</v>
      </c>
      <c r="E85">
        <f>AAPL_yahoo_freestyle!BZ85</f>
        <v>3.4175530444958691E-2</v>
      </c>
    </row>
    <row r="86" spans="1:5" x14ac:dyDescent="0.25">
      <c r="A86" s="20">
        <f>AAPL_yahoo_freestyle!BP86</f>
        <v>37379</v>
      </c>
      <c r="B86">
        <f>AAPL_yahoo_freestyle!BQ86</f>
        <v>1.6835709999999999</v>
      </c>
      <c r="C86">
        <f>AAPL_yahoo_freestyle!BR86</f>
        <v>-9.3337316929312797E-3</v>
      </c>
      <c r="D86">
        <f>AAPL_yahoo_freestyle!BY86</f>
        <v>0.4233956311366055</v>
      </c>
      <c r="E86">
        <f>AAPL_yahoo_freestyle!BZ86</f>
        <v>0.82000180375324527</v>
      </c>
    </row>
    <row r="87" spans="1:5" x14ac:dyDescent="0.25">
      <c r="A87" s="20">
        <f>AAPL_yahoo_freestyle!BP87</f>
        <v>37382</v>
      </c>
      <c r="B87">
        <f>AAPL_yahoo_freestyle!BQ87</f>
        <v>1.6678569999999999</v>
      </c>
      <c r="C87">
        <f>AAPL_yahoo_freestyle!BR87</f>
        <v>-1.7559059319833731E-2</v>
      </c>
      <c r="D87">
        <f>AAPL_yahoo_freestyle!BY87</f>
        <v>0.83504492726499402</v>
      </c>
      <c r="E87">
        <f>AAPL_yahoo_freestyle!BZ87</f>
        <v>0.73404608787332626</v>
      </c>
    </row>
    <row r="88" spans="1:5" x14ac:dyDescent="0.25">
      <c r="A88" s="20">
        <f>AAPL_yahoo_freestyle!BP88</f>
        <v>37383</v>
      </c>
      <c r="B88">
        <f>AAPL_yahoo_freestyle!BQ88</f>
        <v>1.638571</v>
      </c>
      <c r="C88">
        <f>AAPL_yahoo_freestyle!BR88</f>
        <v>1.1334266260052224E-2</v>
      </c>
      <c r="D88">
        <f>AAPL_yahoo_freestyle!BY88</f>
        <v>-0.24470285700592875</v>
      </c>
      <c r="E88">
        <f>AAPL_yahoo_freestyle!BZ88</f>
        <v>2.0168133644117572</v>
      </c>
    </row>
    <row r="89" spans="1:5" x14ac:dyDescent="0.25">
      <c r="A89" s="20">
        <f>AAPL_yahoo_freestyle!BP89</f>
        <v>37384</v>
      </c>
      <c r="B89">
        <f>AAPL_yahoo_freestyle!BQ89</f>
        <v>1.657143</v>
      </c>
      <c r="C89">
        <f>AAPL_yahoo_freestyle!BR89</f>
        <v>4.5258616788050252E-2</v>
      </c>
      <c r="D89">
        <f>AAPL_yahoo_freestyle!BY89</f>
        <v>0.56737143031463178</v>
      </c>
      <c r="E89">
        <f>AAPL_yahoo_freestyle!BZ89</f>
        <v>0.36244926393252225</v>
      </c>
    </row>
    <row r="90" spans="1:5" x14ac:dyDescent="0.25">
      <c r="A90" s="20">
        <f>AAPL_yahoo_freestyle!BP90</f>
        <v>37385</v>
      </c>
      <c r="B90">
        <f>AAPL_yahoo_freestyle!BQ90</f>
        <v>1.732143</v>
      </c>
      <c r="C90">
        <f>AAPL_yahoo_freestyle!BR90</f>
        <v>1.6494019258225848E-3</v>
      </c>
      <c r="D90">
        <f>AAPL_yahoo_freestyle!BY90</f>
        <v>3.2111531957013892</v>
      </c>
      <c r="E90">
        <f>AAPL_yahoo_freestyle!BZ90</f>
        <v>0.56346484804585018</v>
      </c>
    </row>
    <row r="91" spans="1:5" x14ac:dyDescent="0.25">
      <c r="A91" s="20">
        <f>AAPL_yahoo_freestyle!BP91</f>
        <v>37386</v>
      </c>
      <c r="B91">
        <f>AAPL_yahoo_freestyle!BQ91</f>
        <v>1.7350000000000001</v>
      </c>
      <c r="C91">
        <f>AAPL_yahoo_freestyle!BR91</f>
        <v>-3.1700288184438132E-2</v>
      </c>
      <c r="D91">
        <f>AAPL_yahoo_freestyle!BY91</f>
        <v>2.0309672572742139</v>
      </c>
      <c r="E91">
        <f>AAPL_yahoo_freestyle!BZ91</f>
        <v>1.3011116749816547</v>
      </c>
    </row>
    <row r="92" spans="1:5" x14ac:dyDescent="0.25">
      <c r="A92" s="20">
        <f>AAPL_yahoo_freestyle!BP92</f>
        <v>37389</v>
      </c>
      <c r="B92">
        <f>AAPL_yahoo_freestyle!BQ92</f>
        <v>1.68</v>
      </c>
      <c r="C92">
        <f>AAPL_yahoo_freestyle!BR92</f>
        <v>3.9541071428571474E-2</v>
      </c>
      <c r="D92">
        <f>AAPL_yahoo_freestyle!BY92</f>
        <v>-7.6873590699026703E-2</v>
      </c>
      <c r="E92">
        <f>AAPL_yahoo_freestyle!BZ92</f>
        <v>5.6697857755052337E-2</v>
      </c>
    </row>
    <row r="93" spans="1:5" x14ac:dyDescent="0.25">
      <c r="A93" s="20">
        <f>AAPL_yahoo_freestyle!BP93</f>
        <v>37390</v>
      </c>
      <c r="B93">
        <f>AAPL_yahoo_freestyle!BQ93</f>
        <v>1.746429</v>
      </c>
      <c r="C93">
        <f>AAPL_yahoo_freestyle!BR93</f>
        <v>3.7627639027982274E-2</v>
      </c>
      <c r="D93">
        <f>AAPL_yahoo_freestyle!BY93</f>
        <v>1.7267080680161895</v>
      </c>
      <c r="E93">
        <f>AAPL_yahoo_freestyle!BZ93</f>
        <v>-0.57591823680440546</v>
      </c>
    </row>
    <row r="94" spans="1:5" x14ac:dyDescent="0.25">
      <c r="A94" s="20">
        <f>AAPL_yahoo_freestyle!BP94</f>
        <v>37391</v>
      </c>
      <c r="B94">
        <f>AAPL_yahoo_freestyle!BQ94</f>
        <v>1.8121430000000001</v>
      </c>
      <c r="C94">
        <f>AAPL_yahoo_freestyle!BR94</f>
        <v>-1.2219234354021743E-2</v>
      </c>
      <c r="D94">
        <f>AAPL_yahoo_freestyle!BY94</f>
        <v>2.907908317124964</v>
      </c>
      <c r="E94">
        <f>AAPL_yahoo_freestyle!BZ94</f>
        <v>-9.4899827223221128E-2</v>
      </c>
    </row>
    <row r="95" spans="1:5" x14ac:dyDescent="0.25">
      <c r="A95" s="20">
        <f>AAPL_yahoo_freestyle!BP95</f>
        <v>37392</v>
      </c>
      <c r="B95">
        <f>AAPL_yahoo_freestyle!BQ95</f>
        <v>1.79</v>
      </c>
      <c r="C95">
        <f>AAPL_yahoo_freestyle!BR95</f>
        <v>1.7158659217877043E-2</v>
      </c>
      <c r="D95">
        <f>AAPL_yahoo_freestyle!BY95</f>
        <v>1.0847775813648275</v>
      </c>
      <c r="E95">
        <f>AAPL_yahoo_freestyle!BZ95</f>
        <v>-0.95232765574375866</v>
      </c>
    </row>
    <row r="96" spans="1:5" x14ac:dyDescent="0.25">
      <c r="A96" s="20">
        <f>AAPL_yahoo_freestyle!BP96</f>
        <v>37393</v>
      </c>
      <c r="B96">
        <f>AAPL_yahoo_freestyle!BQ96</f>
        <v>1.8207139999999999</v>
      </c>
      <c r="C96">
        <f>AAPL_yahoo_freestyle!BR96</f>
        <v>-3.6092434067074811E-2</v>
      </c>
      <c r="D96">
        <f>AAPL_yahoo_freestyle!BY96</f>
        <v>1.397009523074529</v>
      </c>
      <c r="E96">
        <f>AAPL_yahoo_freestyle!BZ96</f>
        <v>-1.0003045587907482</v>
      </c>
    </row>
    <row r="97" spans="1:5" x14ac:dyDescent="0.25">
      <c r="A97" s="20">
        <f>AAPL_yahoo_freestyle!BP97</f>
        <v>37396</v>
      </c>
      <c r="B97">
        <f>AAPL_yahoo_freestyle!BQ97</f>
        <v>1.7549999999999999</v>
      </c>
      <c r="C97">
        <f>AAPL_yahoo_freestyle!BR97</f>
        <v>1.0581766381766448E-2</v>
      </c>
      <c r="D97">
        <f>AAPL_yahoo_freestyle!BY97</f>
        <v>-0.89008731541619235</v>
      </c>
      <c r="E97">
        <f>AAPL_yahoo_freestyle!BZ97</f>
        <v>-2.2897275722804511</v>
      </c>
    </row>
    <row r="98" spans="1:5" x14ac:dyDescent="0.25">
      <c r="A98" s="20">
        <f>AAPL_yahoo_freestyle!BP98</f>
        <v>37397</v>
      </c>
      <c r="B98">
        <f>AAPL_yahoo_freestyle!BQ98</f>
        <v>1.773571</v>
      </c>
      <c r="C98">
        <f>AAPL_yahoo_freestyle!BR98</f>
        <v>-5.8799450374414086E-2</v>
      </c>
      <c r="D98">
        <f>AAPL_yahoo_freestyle!BY98</f>
        <v>-0.69472186147388348</v>
      </c>
      <c r="E98">
        <f>AAPL_yahoo_freestyle!BZ98</f>
        <v>-0.13562436738749326</v>
      </c>
    </row>
    <row r="99" spans="1:5" x14ac:dyDescent="0.25">
      <c r="A99" s="20">
        <f>AAPL_yahoo_freestyle!BP99</f>
        <v>37398</v>
      </c>
      <c r="B99">
        <f>AAPL_yahoo_freestyle!BQ99</f>
        <v>1.669286</v>
      </c>
      <c r="C99">
        <f>AAPL_yahoo_freestyle!BR99</f>
        <v>4.6213171379859391E-2</v>
      </c>
      <c r="D99">
        <f>AAPL_yahoo_freestyle!BY99</f>
        <v>-3.4226539438094497</v>
      </c>
      <c r="E99">
        <f>AAPL_yahoo_freestyle!BZ99</f>
        <v>-1.7716270050915091</v>
      </c>
    </row>
    <row r="100" spans="1:5" x14ac:dyDescent="0.25">
      <c r="A100" s="20">
        <f>AAPL_yahoo_freestyle!BP100</f>
        <v>37399</v>
      </c>
      <c r="B100">
        <f>AAPL_yahoo_freestyle!BQ100</f>
        <v>1.746429</v>
      </c>
      <c r="C100">
        <f>AAPL_yahoo_freestyle!BR100</f>
        <v>2.208563875199044E-2</v>
      </c>
      <c r="D100">
        <f>AAPL_yahoo_freestyle!BY100</f>
        <v>-0.65871150878703844</v>
      </c>
      <c r="E100">
        <f>AAPL_yahoo_freestyle!BZ100</f>
        <v>-2.7307740475918809</v>
      </c>
    </row>
    <row r="101" spans="1:5" x14ac:dyDescent="0.25">
      <c r="A101" s="20">
        <f>AAPL_yahoo_freestyle!BP101</f>
        <v>37400</v>
      </c>
      <c r="B101">
        <f>AAPL_yahoo_freestyle!BQ101</f>
        <v>1.7849999999999999</v>
      </c>
      <c r="C101">
        <f>AAPL_yahoo_freestyle!BR101</f>
        <v>-5.2020728291316508E-2</v>
      </c>
      <c r="D101">
        <f>AAPL_yahoo_freestyle!BY101</f>
        <v>0.16456954727215042</v>
      </c>
      <c r="E101">
        <f>AAPL_yahoo_freestyle!BZ101</f>
        <v>2.4560756133824539</v>
      </c>
    </row>
    <row r="102" spans="1:5" x14ac:dyDescent="0.25">
      <c r="A102" s="20">
        <f>AAPL_yahoo_freestyle!BP102</f>
        <v>37404</v>
      </c>
      <c r="B102">
        <f>AAPL_yahoo_freestyle!BQ102</f>
        <v>1.692143</v>
      </c>
      <c r="C102">
        <f>AAPL_yahoo_freestyle!BR102</f>
        <v>9.7083993492276411E-3</v>
      </c>
      <c r="D102">
        <f>AAPL_yahoo_freestyle!BY102</f>
        <v>-1.7635145716100373</v>
      </c>
      <c r="E102">
        <f>AAPL_yahoo_freestyle!BZ102</f>
        <v>1.8952797664426966</v>
      </c>
    </row>
    <row r="103" spans="1:5" x14ac:dyDescent="0.25">
      <c r="A103" s="20">
        <f>AAPL_yahoo_freestyle!BP103</f>
        <v>37405</v>
      </c>
      <c r="B103">
        <f>AAPL_yahoo_freestyle!BQ103</f>
        <v>1.7085710000000001</v>
      </c>
      <c r="C103">
        <f>AAPL_yahoo_freestyle!BR103</f>
        <v>-6.2707373588806736E-3</v>
      </c>
      <c r="D103">
        <f>AAPL_yahoo_freestyle!BY103</f>
        <v>-0.62728477310115816</v>
      </c>
      <c r="E103">
        <f>AAPL_yahoo_freestyle!BZ103</f>
        <v>1.8339146465216845</v>
      </c>
    </row>
    <row r="104" spans="1:5" x14ac:dyDescent="0.25">
      <c r="A104" s="20">
        <f>AAPL_yahoo_freestyle!BP104</f>
        <v>37406</v>
      </c>
      <c r="B104">
        <f>AAPL_yahoo_freestyle!BQ104</f>
        <v>1.6978569999999999</v>
      </c>
      <c r="C104">
        <f>AAPL_yahoo_freestyle!BR104</f>
        <v>1.3462264489883498E-2</v>
      </c>
      <c r="D104">
        <f>AAPL_yahoo_freestyle!BY104</f>
        <v>-0.52793165599077152</v>
      </c>
      <c r="E104">
        <f>AAPL_yahoo_freestyle!BZ104</f>
        <v>0.79811097700127331</v>
      </c>
    </row>
    <row r="105" spans="1:5" x14ac:dyDescent="0.25">
      <c r="A105" s="20">
        <f>AAPL_yahoo_freestyle!BP105</f>
        <v>37407</v>
      </c>
      <c r="B105">
        <f>AAPL_yahoo_freestyle!BQ105</f>
        <v>1.7207140000000001</v>
      </c>
      <c r="C105">
        <f>AAPL_yahoo_freestyle!BR105</f>
        <v>-2.9057705115434665E-2</v>
      </c>
      <c r="D105">
        <f>AAPL_yahoo_freestyle!BY105</f>
        <v>0.27841006140863772</v>
      </c>
      <c r="E105">
        <f>AAPL_yahoo_freestyle!BZ105</f>
        <v>1.2068420610595869</v>
      </c>
    </row>
    <row r="106" spans="1:5" x14ac:dyDescent="0.25">
      <c r="A106" s="20">
        <f>AAPL_yahoo_freestyle!BP106</f>
        <v>37410</v>
      </c>
      <c r="B106">
        <f>AAPL_yahoo_freestyle!BQ106</f>
        <v>1.670714</v>
      </c>
      <c r="C106">
        <f>AAPL_yahoo_freestyle!BR106</f>
        <v>-2.1803851526952026E-2</v>
      </c>
      <c r="D106">
        <f>AAPL_yahoo_freestyle!BY106</f>
        <v>-0.33683601840320737</v>
      </c>
      <c r="E106">
        <f>AAPL_yahoo_freestyle!BZ106</f>
        <v>1.0952914272708372</v>
      </c>
    </row>
    <row r="107" spans="1:5" x14ac:dyDescent="0.25">
      <c r="A107" s="20">
        <f>AAPL_yahoo_freestyle!BP107</f>
        <v>37411</v>
      </c>
      <c r="B107">
        <f>AAPL_yahoo_freestyle!BQ107</f>
        <v>1.6342859999999999</v>
      </c>
      <c r="C107">
        <f>AAPL_yahoo_freestyle!BR107</f>
        <v>-2.1856639535551971E-3</v>
      </c>
      <c r="D107">
        <f>AAPL_yahoo_freestyle!BY107</f>
        <v>-0.95286683528214966</v>
      </c>
      <c r="E107">
        <f>AAPL_yahoo_freestyle!BZ107</f>
        <v>2.0933731649558318</v>
      </c>
    </row>
    <row r="108" spans="1:5" x14ac:dyDescent="0.25">
      <c r="A108" s="20">
        <f>AAPL_yahoo_freestyle!BP108</f>
        <v>37412</v>
      </c>
      <c r="B108">
        <f>AAPL_yahoo_freestyle!BQ108</f>
        <v>1.630714</v>
      </c>
      <c r="C108">
        <f>AAPL_yahoo_freestyle!BR108</f>
        <v>5.6944381418200284E-3</v>
      </c>
      <c r="D108">
        <f>AAPL_yahoo_freestyle!BY108</f>
        <v>-0.60446252989739591</v>
      </c>
      <c r="E108">
        <f>AAPL_yahoo_freestyle!BZ108</f>
        <v>1.8633730807843307</v>
      </c>
    </row>
    <row r="109" spans="1:5" x14ac:dyDescent="0.25">
      <c r="A109" s="20">
        <f>AAPL_yahoo_freestyle!BP109</f>
        <v>37413</v>
      </c>
      <c r="B109">
        <f>AAPL_yahoo_freestyle!BQ109</f>
        <v>1.64</v>
      </c>
      <c r="C109">
        <f>AAPL_yahoo_freestyle!BR109</f>
        <v>-5.2264634146341374E-2</v>
      </c>
      <c r="D109">
        <f>AAPL_yahoo_freestyle!BY109</f>
        <v>7.9009768481312193E-2</v>
      </c>
      <c r="E109">
        <f>AAPL_yahoo_freestyle!BZ109</f>
        <v>1.4661433964151747</v>
      </c>
    </row>
    <row r="110" spans="1:5" x14ac:dyDescent="0.25">
      <c r="A110" s="20">
        <f>AAPL_yahoo_freestyle!BP110</f>
        <v>37414</v>
      </c>
      <c r="B110">
        <f>AAPL_yahoo_freestyle!BQ110</f>
        <v>1.5542860000000001</v>
      </c>
      <c r="C110">
        <f>AAPL_yahoo_freestyle!BR110</f>
        <v>-1.2867644693447677E-2</v>
      </c>
      <c r="D110">
        <f>AAPL_yahoo_freestyle!BY110</f>
        <v>-2.4738018077767063</v>
      </c>
      <c r="E110">
        <f>AAPL_yahoo_freestyle!BZ110</f>
        <v>1.2425706579463183</v>
      </c>
    </row>
    <row r="111" spans="1:5" x14ac:dyDescent="0.25">
      <c r="A111" s="20">
        <f>AAPL_yahoo_freestyle!BP111</f>
        <v>37417</v>
      </c>
      <c r="B111">
        <f>AAPL_yahoo_freestyle!BQ111</f>
        <v>1.534286</v>
      </c>
      <c r="C111">
        <f>AAPL_yahoo_freestyle!BR111</f>
        <v>7.4484157451739728E-3</v>
      </c>
      <c r="D111">
        <f>AAPL_yahoo_freestyle!BY111</f>
        <v>-1.4223908766721476</v>
      </c>
      <c r="E111">
        <f>AAPL_yahoo_freestyle!BZ111</f>
        <v>1.8050444459377968</v>
      </c>
    </row>
    <row r="112" spans="1:5" x14ac:dyDescent="0.25">
      <c r="A112" s="20">
        <f>AAPL_yahoo_freestyle!BP112</f>
        <v>37418</v>
      </c>
      <c r="B112">
        <f>AAPL_yahoo_freestyle!BQ112</f>
        <v>1.545714</v>
      </c>
      <c r="C112">
        <f>AAPL_yahoo_freestyle!BR112</f>
        <v>-5.6839104776174681E-2</v>
      </c>
      <c r="D112">
        <f>AAPL_yahoo_freestyle!BY112</f>
        <v>-0.48087476716235333</v>
      </c>
      <c r="E112">
        <f>AAPL_yahoo_freestyle!BZ112</f>
        <v>2.5634075946778205</v>
      </c>
    </row>
    <row r="113" spans="1:5" x14ac:dyDescent="0.25">
      <c r="A113" s="20">
        <f>AAPL_yahoo_freestyle!BP113</f>
        <v>37419</v>
      </c>
      <c r="B113">
        <f>AAPL_yahoo_freestyle!BQ113</f>
        <v>1.457857</v>
      </c>
      <c r="C113">
        <f>AAPL_yahoo_freestyle!BR113</f>
        <v>-1.9108184136029816E-2</v>
      </c>
      <c r="D113">
        <f>AAPL_yahoo_freestyle!BY113</f>
        <v>-2.8807915120737038</v>
      </c>
      <c r="E113">
        <f>AAPL_yahoo_freestyle!BZ113</f>
        <v>1.7409770977273338</v>
      </c>
    </row>
    <row r="114" spans="1:5" x14ac:dyDescent="0.25">
      <c r="A114" s="20">
        <f>AAPL_yahoo_freestyle!BP114</f>
        <v>37420</v>
      </c>
      <c r="B114">
        <f>AAPL_yahoo_freestyle!BQ114</f>
        <v>1.43</v>
      </c>
      <c r="C114">
        <f>AAPL_yahoo_freestyle!BR114</f>
        <v>-3.8960839160839193E-2</v>
      </c>
      <c r="D114">
        <f>AAPL_yahoo_freestyle!BY114</f>
        <v>-2.1733953162499566</v>
      </c>
      <c r="E114">
        <f>AAPL_yahoo_freestyle!BZ114</f>
        <v>1.2531728324898159</v>
      </c>
    </row>
    <row r="115" spans="1:5" x14ac:dyDescent="0.25">
      <c r="A115" s="20">
        <f>AAPL_yahoo_freestyle!BP115</f>
        <v>37421</v>
      </c>
      <c r="B115">
        <f>AAPL_yahoo_freestyle!BQ115</f>
        <v>1.3742859999999999</v>
      </c>
      <c r="C115">
        <f>AAPL_yahoo_freestyle!BR115</f>
        <v>5.1974625369100795E-2</v>
      </c>
      <c r="D115">
        <f>AAPL_yahoo_freestyle!BY115</f>
        <v>-2.5436634161690383</v>
      </c>
      <c r="E115">
        <f>AAPL_yahoo_freestyle!BZ115</f>
        <v>1.3718938922972008</v>
      </c>
    </row>
    <row r="116" spans="1:5" x14ac:dyDescent="0.25">
      <c r="A116" s="20">
        <f>AAPL_yahoo_freestyle!BP116</f>
        <v>37424</v>
      </c>
      <c r="B116">
        <f>AAPL_yahoo_freestyle!BQ116</f>
        <v>1.4457139999999999</v>
      </c>
      <c r="C116">
        <f>AAPL_yahoo_freestyle!BR116</f>
        <v>8.8931835757280614E-3</v>
      </c>
      <c r="D116">
        <f>AAPL_yahoo_freestyle!BY116</f>
        <v>2.0326054257383883</v>
      </c>
      <c r="E116">
        <f>AAPL_yahoo_freestyle!BZ116</f>
        <v>0.87712036457665887</v>
      </c>
    </row>
    <row r="117" spans="1:5" x14ac:dyDescent="0.25">
      <c r="A117" s="20">
        <f>AAPL_yahoo_freestyle!BP117</f>
        <v>37425</v>
      </c>
      <c r="B117">
        <f>AAPL_yahoo_freestyle!BQ117</f>
        <v>1.4585710000000001</v>
      </c>
      <c r="C117">
        <f>AAPL_yahoo_freestyle!BR117</f>
        <v>-0.14936331519000443</v>
      </c>
      <c r="D117">
        <f>AAPL_yahoo_freestyle!BY117</f>
        <v>2.3000810775871394</v>
      </c>
      <c r="E117">
        <f>AAPL_yahoo_freestyle!BZ117</f>
        <v>0.99651755714503187</v>
      </c>
    </row>
    <row r="118" spans="1:5" x14ac:dyDescent="0.25">
      <c r="A118" s="20">
        <f>AAPL_yahoo_freestyle!BP118</f>
        <v>37426</v>
      </c>
      <c r="B118">
        <f>AAPL_yahoo_freestyle!BQ118</f>
        <v>1.2407140000000001</v>
      </c>
      <c r="C118">
        <f>AAPL_yahoo_freestyle!BR118</f>
        <v>-1.1513531724474861E-2</v>
      </c>
      <c r="D118">
        <f>AAPL_yahoo_freestyle!BY118</f>
        <v>-2.9862373878831217</v>
      </c>
      <c r="E118">
        <f>AAPL_yahoo_freestyle!BZ118</f>
        <v>-0.18462779029299728</v>
      </c>
    </row>
    <row r="119" spans="1:5" x14ac:dyDescent="0.25">
      <c r="A119" s="20">
        <f>AAPL_yahoo_freestyle!BP119</f>
        <v>37427</v>
      </c>
      <c r="B119">
        <f>AAPL_yahoo_freestyle!BQ119</f>
        <v>1.226429</v>
      </c>
      <c r="C119">
        <f>AAPL_yahoo_freestyle!BR119</f>
        <v>-1.1648452539853527E-2</v>
      </c>
      <c r="D119">
        <f>AAPL_yahoo_freestyle!BY119</f>
        <v>-1.6350744039571468</v>
      </c>
      <c r="E119">
        <f>AAPL_yahoo_freestyle!BZ119</f>
        <v>-0.63481383727153529</v>
      </c>
    </row>
    <row r="120" spans="1:5" x14ac:dyDescent="0.25">
      <c r="A120" s="20">
        <f>AAPL_yahoo_freestyle!BP120</f>
        <v>37428</v>
      </c>
      <c r="B120">
        <f>AAPL_yahoo_freestyle!BQ120</f>
        <v>1.212143</v>
      </c>
      <c r="C120">
        <f>AAPL_yahoo_freestyle!BR120</f>
        <v>-1.1785738151356747E-2</v>
      </c>
      <c r="D120">
        <f>AAPL_yahoo_freestyle!BY120</f>
        <v>-0.99053665148554437</v>
      </c>
      <c r="E120">
        <f>AAPL_yahoo_freestyle!BZ120</f>
        <v>-1.2446515796060544</v>
      </c>
    </row>
    <row r="121" spans="1:5" x14ac:dyDescent="0.25">
      <c r="A121" s="20">
        <f>AAPL_yahoo_freestyle!BP121</f>
        <v>37431</v>
      </c>
      <c r="B121">
        <f>AAPL_yahoo_freestyle!BQ121</f>
        <v>1.1978569999999999</v>
      </c>
      <c r="C121">
        <f>AAPL_yahoo_freestyle!BR121</f>
        <v>3.7567088558985051E-2</v>
      </c>
      <c r="D121">
        <f>AAPL_yahoo_freestyle!BY121</f>
        <v>0.25889458757423345</v>
      </c>
      <c r="E121">
        <f>AAPL_yahoo_freestyle!BZ121</f>
        <v>-1.3756612022968431</v>
      </c>
    </row>
    <row r="122" spans="1:5" x14ac:dyDescent="0.25">
      <c r="A122" s="20">
        <f>AAPL_yahoo_freestyle!BP122</f>
        <v>37432</v>
      </c>
      <c r="B122">
        <f>AAPL_yahoo_freestyle!BQ122</f>
        <v>1.2428570000000001</v>
      </c>
      <c r="C122">
        <f>AAPL_yahoo_freestyle!BR122</f>
        <v>-3.4482647641683753E-2</v>
      </c>
      <c r="D122">
        <f>AAPL_yahoo_freestyle!BY122</f>
        <v>1.3356807351124003</v>
      </c>
      <c r="E122">
        <f>AAPL_yahoo_freestyle!BZ122</f>
        <v>-1.4707726720533043</v>
      </c>
    </row>
    <row r="123" spans="1:5" x14ac:dyDescent="0.25">
      <c r="A123" s="20">
        <f>AAPL_yahoo_freestyle!BP123</f>
        <v>37433</v>
      </c>
      <c r="B123">
        <f>AAPL_yahoo_freestyle!BQ123</f>
        <v>1.2</v>
      </c>
      <c r="C123">
        <f>AAPL_yahoo_freestyle!BR123</f>
        <v>-5.9499999999990116E-4</v>
      </c>
      <c r="D123">
        <f>AAPL_yahoo_freestyle!BY123</f>
        <v>0.54557270490187371</v>
      </c>
      <c r="E123">
        <f>AAPL_yahoo_freestyle!BZ123</f>
        <v>-0.71074062932307147</v>
      </c>
    </row>
    <row r="124" spans="1:5" x14ac:dyDescent="0.25">
      <c r="A124" s="20">
        <f>AAPL_yahoo_freestyle!BP124</f>
        <v>37434</v>
      </c>
      <c r="B124">
        <f>AAPL_yahoo_freestyle!BQ124</f>
        <v>1.1992860000000001</v>
      </c>
      <c r="C124">
        <f>AAPL_yahoo_freestyle!BR124</f>
        <v>1.846348577403557E-2</v>
      </c>
      <c r="D124">
        <f>AAPL_yahoo_freestyle!BY124</f>
        <v>0.79160739127831536</v>
      </c>
      <c r="E124">
        <f>AAPL_yahoo_freestyle!BZ124</f>
        <v>-0.76654331187866387</v>
      </c>
    </row>
    <row r="125" spans="1:5" x14ac:dyDescent="0.25">
      <c r="A125" s="20">
        <f>AAPL_yahoo_freestyle!BP125</f>
        <v>37435</v>
      </c>
      <c r="B125">
        <f>AAPL_yahoo_freestyle!BQ125</f>
        <v>1.2214290000000001</v>
      </c>
      <c r="C125">
        <f>AAPL_yahoo_freestyle!BR125</f>
        <v>3.5672151226145608E-2</v>
      </c>
      <c r="D125">
        <f>AAPL_yahoo_freestyle!BY125</f>
        <v>1.1947150429371618</v>
      </c>
      <c r="E125">
        <f>AAPL_yahoo_freestyle!BZ125</f>
        <v>-1.3246418263673398</v>
      </c>
    </row>
    <row r="126" spans="1:5" x14ac:dyDescent="0.25">
      <c r="A126" s="20">
        <f>AAPL_yahoo_freestyle!BP126</f>
        <v>37438</v>
      </c>
      <c r="B126">
        <f>AAPL_yahoo_freestyle!BQ126</f>
        <v>1.2649999999999999</v>
      </c>
      <c r="C126">
        <f>AAPL_yahoo_freestyle!BR126</f>
        <v>-3.8396047430829978E-2</v>
      </c>
      <c r="D126">
        <f>AAPL_yahoo_freestyle!BY126</f>
        <v>2.2469440036783883</v>
      </c>
      <c r="E126">
        <f>AAPL_yahoo_freestyle!BZ126</f>
        <v>-0.62171380424083744</v>
      </c>
    </row>
    <row r="127" spans="1:5" x14ac:dyDescent="0.25">
      <c r="A127" s="20">
        <f>AAPL_yahoo_freestyle!BP127</f>
        <v>37439</v>
      </c>
      <c r="B127">
        <f>AAPL_yahoo_freestyle!BQ127</f>
        <v>1.216429</v>
      </c>
      <c r="C127">
        <f>AAPL_yahoo_freestyle!BR127</f>
        <v>-1.2918961978052089E-2</v>
      </c>
      <c r="D127">
        <f>AAPL_yahoo_freestyle!BY127</f>
        <v>0.85736207594466918</v>
      </c>
      <c r="E127">
        <f>AAPL_yahoo_freestyle!BZ127</f>
        <v>-0.68997701466041261</v>
      </c>
    </row>
    <row r="128" spans="1:5" x14ac:dyDescent="0.25">
      <c r="A128" s="20">
        <f>AAPL_yahoo_freestyle!BP128</f>
        <v>37440</v>
      </c>
      <c r="B128">
        <f>AAPL_yahoo_freestyle!BQ128</f>
        <v>1.2007140000000001</v>
      </c>
      <c r="C128">
        <f>AAPL_yahoo_freestyle!BR128</f>
        <v>5.3539810479431273E-2</v>
      </c>
      <c r="D128">
        <f>AAPL_yahoo_freestyle!BY128</f>
        <v>0.475091569231609</v>
      </c>
      <c r="E128">
        <f>AAPL_yahoo_freestyle!BZ128</f>
        <v>0.1531463609027236</v>
      </c>
    </row>
    <row r="129" spans="1:5" x14ac:dyDescent="0.25">
      <c r="A129" s="20">
        <f>AAPL_yahoo_freestyle!BP129</f>
        <v>37442</v>
      </c>
      <c r="B129">
        <f>AAPL_yahoo_freestyle!BQ129</f>
        <v>1.2649999999999999</v>
      </c>
      <c r="C129">
        <f>AAPL_yahoo_freestyle!BR129</f>
        <v>4.5736758893280674E-2</v>
      </c>
      <c r="D129">
        <f>AAPL_yahoo_freestyle!BY129</f>
        <v>1.432229689345542</v>
      </c>
      <c r="E129">
        <f>AAPL_yahoo_freestyle!BZ129</f>
        <v>-0.35174978796154316</v>
      </c>
    </row>
    <row r="130" spans="1:5" x14ac:dyDescent="0.25">
      <c r="A130" s="20">
        <f>AAPL_yahoo_freestyle!BP130</f>
        <v>37445</v>
      </c>
      <c r="B130">
        <f>AAPL_yahoo_freestyle!BQ130</f>
        <v>1.3228569999999999</v>
      </c>
      <c r="C130">
        <f>AAPL_yahoo_freestyle!BR130</f>
        <v>-2.3217929073210415E-2</v>
      </c>
      <c r="D130">
        <f>AAPL_yahoo_freestyle!BY130</f>
        <v>1.9407076884200074</v>
      </c>
      <c r="E130">
        <f>AAPL_yahoo_freestyle!BZ130</f>
        <v>0.82438894433182219</v>
      </c>
    </row>
    <row r="131" spans="1:5" x14ac:dyDescent="0.25">
      <c r="A131" s="20">
        <f>AAPL_yahoo_freestyle!BP131</f>
        <v>37446</v>
      </c>
      <c r="B131">
        <f>AAPL_yahoo_freestyle!BQ131</f>
        <v>1.292143</v>
      </c>
      <c r="C131">
        <f>AAPL_yahoo_freestyle!BR131</f>
        <v>-2.1006188943483918E-2</v>
      </c>
      <c r="D131">
        <f>AAPL_yahoo_freestyle!BY131</f>
        <v>0.76641480929218486</v>
      </c>
      <c r="E131">
        <f>AAPL_yahoo_freestyle!BZ131</f>
        <v>3.7394778916017781</v>
      </c>
    </row>
    <row r="132" spans="1:5" x14ac:dyDescent="0.25">
      <c r="A132" s="20">
        <f>AAPL_yahoo_freestyle!BP132</f>
        <v>37447</v>
      </c>
      <c r="B132">
        <f>AAPL_yahoo_freestyle!BQ132</f>
        <v>1.2649999999999999</v>
      </c>
      <c r="C132">
        <f>AAPL_yahoo_freestyle!BR132</f>
        <v>-2.5409486166007758E-2</v>
      </c>
      <c r="D132">
        <f>AAPL_yahoo_freestyle!BY132</f>
        <v>-0.64963550794955582</v>
      </c>
      <c r="E132">
        <f>AAPL_yahoo_freestyle!BZ132</f>
        <v>3.4769196099011759</v>
      </c>
    </row>
    <row r="133" spans="1:5" x14ac:dyDescent="0.25">
      <c r="A133" s="20">
        <f>AAPL_yahoo_freestyle!BP133</f>
        <v>37448</v>
      </c>
      <c r="B133">
        <f>AAPL_yahoo_freestyle!BQ133</f>
        <v>1.2328570000000001</v>
      </c>
      <c r="C133">
        <f>AAPL_yahoo_freestyle!BR133</f>
        <v>7.4739406111170928E-2</v>
      </c>
      <c r="D133">
        <f>AAPL_yahoo_freestyle!BY133</f>
        <v>-1.9541315639706482</v>
      </c>
      <c r="E133">
        <f>AAPL_yahoo_freestyle!BZ133</f>
        <v>1.8124134210014595</v>
      </c>
    </row>
    <row r="134" spans="1:5" x14ac:dyDescent="0.25">
      <c r="A134" s="20">
        <f>AAPL_yahoo_freestyle!BP134</f>
        <v>37449</v>
      </c>
      <c r="B134">
        <f>AAPL_yahoo_freestyle!BQ134</f>
        <v>1.325</v>
      </c>
      <c r="C134">
        <f>AAPL_yahoo_freestyle!BR134</f>
        <v>-6.0377358490565927E-2</v>
      </c>
      <c r="D134">
        <f>AAPL_yahoo_freestyle!BY134</f>
        <v>1.354991812345439</v>
      </c>
      <c r="E134">
        <f>AAPL_yahoo_freestyle!BZ134</f>
        <v>0.47361986204691375</v>
      </c>
    </row>
    <row r="135" spans="1:5" x14ac:dyDescent="0.25">
      <c r="A135" s="20">
        <f>AAPL_yahoo_freestyle!BP135</f>
        <v>37452</v>
      </c>
      <c r="B135">
        <f>AAPL_yahoo_freestyle!BQ135</f>
        <v>1.2450000000000001</v>
      </c>
      <c r="C135">
        <f>AAPL_yahoo_freestyle!BR135</f>
        <v>4.1308433734939712E-2</v>
      </c>
      <c r="D135">
        <f>AAPL_yahoo_freestyle!BY135</f>
        <v>-1.8198011012631667</v>
      </c>
      <c r="E135">
        <f>AAPL_yahoo_freestyle!BZ135</f>
        <v>0.58043782927133447</v>
      </c>
    </row>
    <row r="136" spans="1:5" x14ac:dyDescent="0.25">
      <c r="A136" s="20">
        <f>AAPL_yahoo_freestyle!BP136</f>
        <v>37453</v>
      </c>
      <c r="B136">
        <f>AAPL_yahoo_freestyle!BQ136</f>
        <v>1.2964290000000001</v>
      </c>
      <c r="C136">
        <f>AAPL_yahoo_freestyle!BR136</f>
        <v>-0.1112949494341766</v>
      </c>
      <c r="D136">
        <f>AAPL_yahoo_freestyle!BY136</f>
        <v>-4.7736824379994276E-2</v>
      </c>
      <c r="E136">
        <f>AAPL_yahoo_freestyle!BZ136</f>
        <v>1.5067152281428442</v>
      </c>
    </row>
    <row r="137" spans="1:5" x14ac:dyDescent="0.25">
      <c r="A137" s="20">
        <f>AAPL_yahoo_freestyle!BP137</f>
        <v>37454</v>
      </c>
      <c r="B137">
        <f>AAPL_yahoo_freestyle!BQ137</f>
        <v>1.1521429999999999</v>
      </c>
      <c r="C137">
        <f>AAPL_yahoo_freestyle!BR137</f>
        <v>-3.9057651697749267E-2</v>
      </c>
      <c r="D137">
        <f>AAPL_yahoo_freestyle!BY137</f>
        <v>-4.1554949066673794</v>
      </c>
      <c r="E137">
        <f>AAPL_yahoo_freestyle!BZ137</f>
        <v>0.84733973550363728</v>
      </c>
    </row>
    <row r="138" spans="1:5" x14ac:dyDescent="0.25">
      <c r="A138" s="20">
        <f>AAPL_yahoo_freestyle!BP138</f>
        <v>37455</v>
      </c>
      <c r="B138">
        <f>AAPL_yahoo_freestyle!BQ138</f>
        <v>1.107143</v>
      </c>
      <c r="C138">
        <f>AAPL_yahoo_freestyle!BR138</f>
        <v>-5.1613025598319227E-2</v>
      </c>
      <c r="D138">
        <f>AAPL_yahoo_freestyle!BY138</f>
        <v>-2.9895822922263626</v>
      </c>
      <c r="E138">
        <f>AAPL_yahoo_freestyle!BZ138</f>
        <v>0.62858306606145864</v>
      </c>
    </row>
    <row r="139" spans="1:5" x14ac:dyDescent="0.25">
      <c r="A139" s="20">
        <f>AAPL_yahoo_freestyle!BP139</f>
        <v>37456</v>
      </c>
      <c r="B139">
        <f>AAPL_yahoo_freestyle!BQ139</f>
        <v>1.05</v>
      </c>
      <c r="C139">
        <f>AAPL_yahoo_freestyle!BR139</f>
        <v>3.4009523809523721E-3</v>
      </c>
      <c r="D139">
        <f>AAPL_yahoo_freestyle!BY139</f>
        <v>-2.5972373554955848</v>
      </c>
      <c r="E139">
        <f>AAPL_yahoo_freestyle!BZ139</f>
        <v>0.47031792368543035</v>
      </c>
    </row>
    <row r="140" spans="1:5" x14ac:dyDescent="0.25">
      <c r="A140" s="20">
        <f>AAPL_yahoo_freestyle!BP140</f>
        <v>37459</v>
      </c>
      <c r="B140">
        <f>AAPL_yahoo_freestyle!BQ140</f>
        <v>1.053571</v>
      </c>
      <c r="C140">
        <f>AAPL_yahoo_freestyle!BR140</f>
        <v>1.0170173628545233E-2</v>
      </c>
      <c r="D140">
        <f>AAPL_yahoo_freestyle!BY140</f>
        <v>-1.3253743452825422</v>
      </c>
      <c r="E140">
        <f>AAPL_yahoo_freestyle!BZ140</f>
        <v>0.38887599580209115</v>
      </c>
    </row>
    <row r="141" spans="1:5" x14ac:dyDescent="0.25">
      <c r="A141" s="20">
        <f>AAPL_yahoo_freestyle!BP141</f>
        <v>37460</v>
      </c>
      <c r="B141">
        <f>AAPL_yahoo_freestyle!BQ141</f>
        <v>1.0642860000000001</v>
      </c>
      <c r="C141">
        <f>AAPL_yahoo_freestyle!BR141</f>
        <v>-3.8255694428001544E-2</v>
      </c>
      <c r="D141">
        <f>AAPL_yahoo_freestyle!BY141</f>
        <v>-0.48720160073536062</v>
      </c>
      <c r="E141">
        <f>AAPL_yahoo_freestyle!BZ141</f>
        <v>0.87141102210212906</v>
      </c>
    </row>
    <row r="142" spans="1:5" x14ac:dyDescent="0.25">
      <c r="A142" s="20">
        <f>AAPL_yahoo_freestyle!BP142</f>
        <v>37461</v>
      </c>
      <c r="B142">
        <f>AAPL_yahoo_freestyle!BQ142</f>
        <v>1.023571</v>
      </c>
      <c r="C142">
        <f>AAPL_yahoo_freestyle!BR142</f>
        <v>4.1871057308188749E-2</v>
      </c>
      <c r="D142">
        <f>AAPL_yahoo_freestyle!BY142</f>
        <v>-0.46025197207334706</v>
      </c>
      <c r="E142">
        <f>AAPL_yahoo_freestyle!BZ142</f>
        <v>0.33881606261866143</v>
      </c>
    </row>
    <row r="143" spans="1:5" x14ac:dyDescent="0.25">
      <c r="A143" s="20">
        <f>AAPL_yahoo_freestyle!BP143</f>
        <v>37462</v>
      </c>
      <c r="B143">
        <f>AAPL_yahoo_freestyle!BQ143</f>
        <v>1.0664290000000001</v>
      </c>
      <c r="C143">
        <f>AAPL_yahoo_freestyle!BR143</f>
        <v>-3.1480764307797476E-2</v>
      </c>
      <c r="D143">
        <f>AAPL_yahoo_freestyle!BY143</f>
        <v>1.0677852663288201</v>
      </c>
      <c r="E143">
        <f>AAPL_yahoo_freestyle!BZ143</f>
        <v>2.489341522496749</v>
      </c>
    </row>
    <row r="144" spans="1:5" x14ac:dyDescent="0.25">
      <c r="A144" s="20">
        <f>AAPL_yahoo_freestyle!BP144</f>
        <v>37463</v>
      </c>
      <c r="B144">
        <f>AAPL_yahoo_freestyle!BQ144</f>
        <v>1.0328569999999999</v>
      </c>
      <c r="C144">
        <f>AAPL_yahoo_freestyle!BR144</f>
        <v>1.3835409935742554E-3</v>
      </c>
      <c r="D144">
        <f>AAPL_yahoo_freestyle!BY144</f>
        <v>0.5046355722101199</v>
      </c>
      <c r="E144">
        <f>AAPL_yahoo_freestyle!BZ144</f>
        <v>1.3758793695683049</v>
      </c>
    </row>
    <row r="145" spans="1:5" x14ac:dyDescent="0.25">
      <c r="A145" s="20">
        <f>AAPL_yahoo_freestyle!BP145</f>
        <v>37466</v>
      </c>
      <c r="B145">
        <f>AAPL_yahoo_freestyle!BQ145</f>
        <v>1.034286</v>
      </c>
      <c r="C145">
        <f>AAPL_yahoo_freestyle!BR145</f>
        <v>2.5551926643114085E-2</v>
      </c>
      <c r="D145">
        <f>AAPL_yahoo_freestyle!BY145</f>
        <v>1.4261386969565644</v>
      </c>
      <c r="E145">
        <f>AAPL_yahoo_freestyle!BZ145</f>
        <v>-1.0653109769110909</v>
      </c>
    </row>
    <row r="146" spans="1:5" x14ac:dyDescent="0.25">
      <c r="A146" s="20">
        <f>AAPL_yahoo_freestyle!BP146</f>
        <v>37467</v>
      </c>
      <c r="B146">
        <f>AAPL_yahoo_freestyle!BQ146</f>
        <v>1.0607139999999999</v>
      </c>
      <c r="C146">
        <f>AAPL_yahoo_freestyle!BR146</f>
        <v>3.703731637368806E-2</v>
      </c>
      <c r="D146">
        <f>AAPL_yahoo_freestyle!BY146</f>
        <v>1.7694523951954122</v>
      </c>
      <c r="E146">
        <f>AAPL_yahoo_freestyle!BZ146</f>
        <v>-2.0570570717556111</v>
      </c>
    </row>
    <row r="147" spans="1:5" x14ac:dyDescent="0.25">
      <c r="A147" s="20">
        <f>AAPL_yahoo_freestyle!BP147</f>
        <v>37468</v>
      </c>
      <c r="B147">
        <f>AAPL_yahoo_freestyle!BQ147</f>
        <v>1.1000000000000001</v>
      </c>
      <c r="C147">
        <f>AAPL_yahoo_freestyle!BR147</f>
        <v>-1.88309090909092E-2</v>
      </c>
      <c r="D147">
        <f>AAPL_yahoo_freestyle!BY147</f>
        <v>2.1551397717002483</v>
      </c>
      <c r="E147">
        <f>AAPL_yahoo_freestyle!BZ147</f>
        <v>-0.96228029915667956</v>
      </c>
    </row>
    <row r="148" spans="1:5" x14ac:dyDescent="0.25">
      <c r="A148" s="20">
        <f>AAPL_yahoo_freestyle!BP148</f>
        <v>37469</v>
      </c>
      <c r="B148">
        <f>AAPL_yahoo_freestyle!BQ148</f>
        <v>1.079286</v>
      </c>
      <c r="C148">
        <f>AAPL_yahoo_freestyle!BR148</f>
        <v>-2.4487485244874888E-2</v>
      </c>
      <c r="D148">
        <f>AAPL_yahoo_freestyle!BY148</f>
        <v>1.1653466126163723</v>
      </c>
      <c r="E148">
        <f>AAPL_yahoo_freestyle!BZ148</f>
        <v>-0.33441769506042307</v>
      </c>
    </row>
    <row r="149" spans="1:5" x14ac:dyDescent="0.25">
      <c r="A149" s="20">
        <f>AAPL_yahoo_freestyle!BP149</f>
        <v>37470</v>
      </c>
      <c r="B149">
        <f>AAPL_yahoo_freestyle!BQ149</f>
        <v>1.0528569999999999</v>
      </c>
      <c r="C149">
        <f>AAPL_yahoo_freestyle!BR149</f>
        <v>-1.5603258562178804E-2</v>
      </c>
      <c r="D149">
        <f>AAPL_yahoo_freestyle!BY149</f>
        <v>0.45989647302139841</v>
      </c>
      <c r="E149">
        <f>AAPL_yahoo_freestyle!BZ149</f>
        <v>0.6884658073318044</v>
      </c>
    </row>
    <row r="150" spans="1:5" x14ac:dyDescent="0.25">
      <c r="A150" s="20">
        <f>AAPL_yahoo_freestyle!BP150</f>
        <v>37473</v>
      </c>
      <c r="B150">
        <f>AAPL_yahoo_freestyle!BQ150</f>
        <v>1.036429</v>
      </c>
      <c r="C150">
        <f>AAPL_yahoo_freestyle!BR150</f>
        <v>-2.0675801236746696E-2</v>
      </c>
      <c r="D150">
        <f>AAPL_yahoo_freestyle!BY150</f>
        <v>-0.19805622220060148</v>
      </c>
      <c r="E150">
        <f>AAPL_yahoo_freestyle!BZ150</f>
        <v>0.40610385008918992</v>
      </c>
    </row>
    <row r="151" spans="1:5" x14ac:dyDescent="0.25">
      <c r="A151" s="20">
        <f>AAPL_yahoo_freestyle!BP151</f>
        <v>37474</v>
      </c>
      <c r="B151">
        <f>AAPL_yahoo_freestyle!BQ151</f>
        <v>1.0149999999999999</v>
      </c>
      <c r="C151">
        <f>AAPL_yahoo_freestyle!BR151</f>
        <v>6.1928078817734156E-2</v>
      </c>
      <c r="D151">
        <f>AAPL_yahoo_freestyle!BY151</f>
        <v>-1.3938377697152509</v>
      </c>
      <c r="E151">
        <f>AAPL_yahoo_freestyle!BZ151</f>
        <v>0.22586874773142357</v>
      </c>
    </row>
    <row r="152" spans="1:5" x14ac:dyDescent="0.25">
      <c r="A152" s="20">
        <f>AAPL_yahoo_freestyle!BP152</f>
        <v>37475</v>
      </c>
      <c r="B152">
        <f>AAPL_yahoo_freestyle!BQ152</f>
        <v>1.0778570000000001</v>
      </c>
      <c r="C152">
        <f>AAPL_yahoo_freestyle!BR152</f>
        <v>-2.1205967025310524E-2</v>
      </c>
      <c r="D152">
        <f>AAPL_yahoo_freestyle!BY152</f>
        <v>1.2371121040280557</v>
      </c>
      <c r="E152">
        <f>AAPL_yahoo_freestyle!BZ152</f>
        <v>-0.56195743710315937</v>
      </c>
    </row>
    <row r="153" spans="1:5" x14ac:dyDescent="0.25">
      <c r="A153" s="20">
        <f>AAPL_yahoo_freestyle!BP153</f>
        <v>37476</v>
      </c>
      <c r="B153">
        <f>AAPL_yahoo_freestyle!BQ153</f>
        <v>1.0549999999999999</v>
      </c>
      <c r="C153">
        <f>AAPL_yahoo_freestyle!BR153</f>
        <v>3.2498578199052171E-2</v>
      </c>
      <c r="D153">
        <f>AAPL_yahoo_freestyle!BY153</f>
        <v>-8.4115887032641338E-3</v>
      </c>
      <c r="E153">
        <f>AAPL_yahoo_freestyle!BZ153</f>
        <v>-1.1229689224465733</v>
      </c>
    </row>
    <row r="154" spans="1:5" x14ac:dyDescent="0.25">
      <c r="A154" s="20">
        <f>AAPL_yahoo_freestyle!BP154</f>
        <v>37477</v>
      </c>
      <c r="B154">
        <f>AAPL_yahoo_freestyle!BQ154</f>
        <v>1.089286</v>
      </c>
      <c r="C154">
        <f>AAPL_yahoo_freestyle!BR154</f>
        <v>-2.2950813652245518E-2</v>
      </c>
      <c r="D154">
        <f>AAPL_yahoo_freestyle!BY154</f>
        <v>1.3192444236792602</v>
      </c>
      <c r="E154">
        <f>AAPL_yahoo_freestyle!BZ154</f>
        <v>-0.93694076049195629</v>
      </c>
    </row>
    <row r="155" spans="1:5" x14ac:dyDescent="0.25">
      <c r="A155" s="20">
        <f>AAPL_yahoo_freestyle!BP155</f>
        <v>37480</v>
      </c>
      <c r="B155">
        <f>AAPL_yahoo_freestyle!BQ155</f>
        <v>1.0642860000000001</v>
      </c>
      <c r="C155">
        <f>AAPL_yahoo_freestyle!BR155</f>
        <v>0</v>
      </c>
      <c r="D155">
        <f>AAPL_yahoo_freestyle!BY155</f>
        <v>-0.1798753706163197</v>
      </c>
      <c r="E155">
        <f>AAPL_yahoo_freestyle!BZ155</f>
        <v>-2.1057073114983722</v>
      </c>
    </row>
    <row r="156" spans="1:5" x14ac:dyDescent="0.25">
      <c r="A156" s="20">
        <f>AAPL_yahoo_freestyle!BP156</f>
        <v>37481</v>
      </c>
      <c r="B156">
        <f>AAPL_yahoo_freestyle!BQ156</f>
        <v>1.0642860000000001</v>
      </c>
      <c r="C156">
        <f>AAPL_yahoo_freestyle!BR156</f>
        <v>-1.5436640151237567E-2</v>
      </c>
      <c r="D156">
        <f>AAPL_yahoo_freestyle!BY156</f>
        <v>-1.0457734940785682E-2</v>
      </c>
      <c r="E156">
        <f>AAPL_yahoo_freestyle!BZ156</f>
        <v>-1.0432007471975462</v>
      </c>
    </row>
    <row r="157" spans="1:5" x14ac:dyDescent="0.25">
      <c r="A157" s="20">
        <f>AAPL_yahoo_freestyle!BP157</f>
        <v>37482</v>
      </c>
      <c r="B157">
        <f>AAPL_yahoo_freestyle!BQ157</f>
        <v>1.047857</v>
      </c>
      <c r="C157">
        <f>AAPL_yahoo_freestyle!BR157</f>
        <v>3.9536883372444841E-2</v>
      </c>
      <c r="D157">
        <f>AAPL_yahoo_freestyle!BY157</f>
        <v>-0.781963269648145</v>
      </c>
      <c r="E157">
        <f>AAPL_yahoo_freestyle!BZ157</f>
        <v>-1.7143355136567389</v>
      </c>
    </row>
    <row r="158" spans="1:5" x14ac:dyDescent="0.25">
      <c r="A158" s="20">
        <f>AAPL_yahoo_freestyle!BP158</f>
        <v>37483</v>
      </c>
      <c r="B158">
        <f>AAPL_yahoo_freestyle!BQ158</f>
        <v>1.089286</v>
      </c>
      <c r="C158">
        <f>AAPL_yahoo_freestyle!BR158</f>
        <v>1.3114094920893231E-2</v>
      </c>
      <c r="D158">
        <f>AAPL_yahoo_freestyle!BY158</f>
        <v>1.2325980973305268</v>
      </c>
      <c r="E158">
        <f>AAPL_yahoo_freestyle!BZ158</f>
        <v>-1.1656395955415042</v>
      </c>
    </row>
    <row r="159" spans="1:5" x14ac:dyDescent="0.25">
      <c r="A159" s="20">
        <f>AAPL_yahoo_freestyle!BP159</f>
        <v>37484</v>
      </c>
      <c r="B159">
        <f>AAPL_yahoo_freestyle!BQ159</f>
        <v>1.1035710000000001</v>
      </c>
      <c r="C159">
        <f>AAPL_yahoo_freestyle!BR159</f>
        <v>2.1359749395371865E-2</v>
      </c>
      <c r="D159">
        <f>AAPL_yahoo_freestyle!BY159</f>
        <v>1.6346657959697399</v>
      </c>
      <c r="E159">
        <f>AAPL_yahoo_freestyle!BZ159</f>
        <v>-1.9311008107777108</v>
      </c>
    </row>
    <row r="160" spans="1:5" x14ac:dyDescent="0.25">
      <c r="A160" s="20">
        <f>AAPL_yahoo_freestyle!BP160</f>
        <v>37487</v>
      </c>
      <c r="B160">
        <f>AAPL_yahoo_freestyle!BQ160</f>
        <v>1.127143</v>
      </c>
      <c r="C160">
        <f>AAPL_yahoo_freestyle!BR160</f>
        <v>1.204017591379266E-2</v>
      </c>
      <c r="D160">
        <f>AAPL_yahoo_freestyle!BY160</f>
        <v>1.9531656486254083</v>
      </c>
      <c r="E160">
        <f>AAPL_yahoo_freestyle!BZ160</f>
        <v>-0.35069018190908441</v>
      </c>
    </row>
    <row r="161" spans="1:5" x14ac:dyDescent="0.25">
      <c r="A161" s="20">
        <f>AAPL_yahoo_freestyle!BP161</f>
        <v>37488</v>
      </c>
      <c r="B161">
        <f>AAPL_yahoo_freestyle!BQ161</f>
        <v>1.140714</v>
      </c>
      <c r="C161">
        <f>AAPL_yahoo_freestyle!BR161</f>
        <v>2.5045716980767198E-3</v>
      </c>
      <c r="D161">
        <f>AAPL_yahoo_freestyle!BY161</f>
        <v>1.5864242582187822</v>
      </c>
      <c r="E161">
        <f>AAPL_yahoo_freestyle!BZ161</f>
        <v>-0.35279688174052537</v>
      </c>
    </row>
    <row r="162" spans="1:5" x14ac:dyDescent="0.25">
      <c r="A162" s="20">
        <f>AAPL_yahoo_freestyle!BP162</f>
        <v>37489</v>
      </c>
      <c r="B162">
        <f>AAPL_yahoo_freestyle!BQ162</f>
        <v>1.1435709999999999</v>
      </c>
      <c r="C162">
        <f>AAPL_yahoo_freestyle!BR162</f>
        <v>1.186808689622257E-2</v>
      </c>
      <c r="D162">
        <f>AAPL_yahoo_freestyle!BY162</f>
        <v>0.88741271159559809</v>
      </c>
      <c r="E162">
        <f>AAPL_yahoo_freestyle!BZ162</f>
        <v>-1.7167050484637139</v>
      </c>
    </row>
    <row r="163" spans="1:5" x14ac:dyDescent="0.25">
      <c r="A163" s="20">
        <f>AAPL_yahoo_freestyle!BP163</f>
        <v>37490</v>
      </c>
      <c r="B163">
        <f>AAPL_yahoo_freestyle!BQ163</f>
        <v>1.157143</v>
      </c>
      <c r="C163">
        <f>AAPL_yahoo_freestyle!BR163</f>
        <v>-1.8518886602606716E-2</v>
      </c>
      <c r="D163">
        <f>AAPL_yahoo_freestyle!BY163</f>
        <v>0.82647095646804969</v>
      </c>
      <c r="E163">
        <f>AAPL_yahoo_freestyle!BZ163</f>
        <v>-2.1797716940815688</v>
      </c>
    </row>
    <row r="164" spans="1:5" x14ac:dyDescent="0.25">
      <c r="A164" s="20">
        <f>AAPL_yahoo_freestyle!BP164</f>
        <v>37491</v>
      </c>
      <c r="B164">
        <f>AAPL_yahoo_freestyle!BQ164</f>
        <v>1.1357139999999999</v>
      </c>
      <c r="C164">
        <f>AAPL_yahoo_freestyle!BR164</f>
        <v>3.1451580239392407E-3</v>
      </c>
      <c r="D164">
        <f>AAPL_yahoo_freestyle!BY164</f>
        <v>-0.67824756909456674</v>
      </c>
      <c r="E164">
        <f>AAPL_yahoo_freestyle!BZ164</f>
        <v>3.0947952800812899E-2</v>
      </c>
    </row>
    <row r="165" spans="1:5" x14ac:dyDescent="0.25">
      <c r="A165" s="20">
        <f>AAPL_yahoo_freestyle!BP165</f>
        <v>37494</v>
      </c>
      <c r="B165">
        <f>AAPL_yahoo_freestyle!BQ165</f>
        <v>1.139286</v>
      </c>
      <c r="C165">
        <f>AAPL_yahoo_freestyle!BR165</f>
        <v>-1.504714356184499E-2</v>
      </c>
      <c r="D165">
        <f>AAPL_yahoo_freestyle!BY165</f>
        <v>-1.0654171735927103</v>
      </c>
      <c r="E165">
        <f>AAPL_yahoo_freestyle!BZ165</f>
        <v>0.73875834572846266</v>
      </c>
    </row>
    <row r="166" spans="1:5" x14ac:dyDescent="0.25">
      <c r="A166" s="20">
        <f>AAPL_yahoo_freestyle!BP166</f>
        <v>37495</v>
      </c>
      <c r="B166">
        <f>AAPL_yahoo_freestyle!BQ166</f>
        <v>1.1221429999999999</v>
      </c>
      <c r="C166">
        <f>AAPL_yahoo_freestyle!BR166</f>
        <v>-5.7924881231714631E-2</v>
      </c>
      <c r="D166">
        <f>AAPL_yahoo_freestyle!BY166</f>
        <v>-2.1220303320851119</v>
      </c>
      <c r="E166">
        <f>AAPL_yahoo_freestyle!BZ166</f>
        <v>0.85421550559357118</v>
      </c>
    </row>
    <row r="167" spans="1:5" x14ac:dyDescent="0.25">
      <c r="A167" s="20">
        <f>AAPL_yahoo_freestyle!BP167</f>
        <v>37496</v>
      </c>
      <c r="B167">
        <f>AAPL_yahoo_freestyle!BQ167</f>
        <v>1.0571429999999999</v>
      </c>
      <c r="C167">
        <f>AAPL_yahoo_freestyle!BR167</f>
        <v>-1.0134863495288613E-2</v>
      </c>
      <c r="D167">
        <f>AAPL_yahoo_freestyle!BY167</f>
        <v>-4.3727533144165527</v>
      </c>
      <c r="E167">
        <f>AAPL_yahoo_freestyle!BZ167</f>
        <v>0.37308279488414781</v>
      </c>
    </row>
    <row r="168" spans="1:5" x14ac:dyDescent="0.25">
      <c r="A168" s="20">
        <f>AAPL_yahoo_freestyle!BP168</f>
        <v>37497</v>
      </c>
      <c r="B168">
        <f>AAPL_yahoo_freestyle!BQ168</f>
        <v>1.0464290000000001</v>
      </c>
      <c r="C168">
        <f>AAPL_yahoo_freestyle!BR168</f>
        <v>5.4604755793274048E-3</v>
      </c>
      <c r="D168">
        <f>AAPL_yahoo_freestyle!BY168</f>
        <v>-2.6511800014499181</v>
      </c>
      <c r="E168">
        <f>AAPL_yahoo_freestyle!BZ168</f>
        <v>-0.48575220906298028</v>
      </c>
    </row>
    <row r="169" spans="1:5" x14ac:dyDescent="0.25">
      <c r="A169" s="20">
        <f>AAPL_yahoo_freestyle!BP169</f>
        <v>37498</v>
      </c>
      <c r="B169">
        <f>AAPL_yahoo_freestyle!BQ169</f>
        <v>1.0521430000000001</v>
      </c>
      <c r="C169">
        <f>AAPL_yahoo_freestyle!BR169</f>
        <v>-1.629341258745259E-2</v>
      </c>
      <c r="D169">
        <f>AAPL_yahoo_freestyle!BY169</f>
        <v>-1.4908730083155073</v>
      </c>
      <c r="E169">
        <f>AAPL_yahoo_freestyle!BZ169</f>
        <v>-0.16582345468078172</v>
      </c>
    </row>
    <row r="170" spans="1:5" x14ac:dyDescent="0.25">
      <c r="A170" s="20">
        <f>AAPL_yahoo_freestyle!BP170</f>
        <v>37502</v>
      </c>
      <c r="B170">
        <f>AAPL_yahoo_freestyle!BQ170</f>
        <v>1.0349999999999999</v>
      </c>
      <c r="C170">
        <f>AAPL_yahoo_freestyle!BR170</f>
        <v>-2.0013526570048214E-2</v>
      </c>
      <c r="D170">
        <f>AAPL_yahoo_freestyle!BY170</f>
        <v>-1.2805750860876952</v>
      </c>
      <c r="E170">
        <f>AAPL_yahoo_freestyle!BZ170</f>
        <v>1.6761563406081819</v>
      </c>
    </row>
    <row r="171" spans="1:5" x14ac:dyDescent="0.25">
      <c r="A171" s="20">
        <f>AAPL_yahoo_freestyle!BP171</f>
        <v>37503</v>
      </c>
      <c r="B171">
        <f>AAPL_yahoo_freestyle!BQ171</f>
        <v>1.014286</v>
      </c>
      <c r="C171">
        <f>AAPL_yahoo_freestyle!BR171</f>
        <v>1.4078869273557802E-3</v>
      </c>
      <c r="D171">
        <f>AAPL_yahoo_freestyle!BY171</f>
        <v>-1.1047986211733896</v>
      </c>
      <c r="E171">
        <f>AAPL_yahoo_freestyle!BZ171</f>
        <v>0.426723496869652</v>
      </c>
    </row>
    <row r="172" spans="1:5" x14ac:dyDescent="0.25">
      <c r="A172" s="20">
        <f>AAPL_yahoo_freestyle!BP172</f>
        <v>37504</v>
      </c>
      <c r="B172">
        <f>AAPL_yahoo_freestyle!BQ172</f>
        <v>1.015714</v>
      </c>
      <c r="C172">
        <f>AAPL_yahoo_freestyle!BR172</f>
        <v>2.0394520504787805E-2</v>
      </c>
      <c r="D172">
        <f>AAPL_yahoo_freestyle!BY172</f>
        <v>-0.3301382885710975</v>
      </c>
      <c r="E172">
        <f>AAPL_yahoo_freestyle!BZ172</f>
        <v>2.6128758700886743</v>
      </c>
    </row>
    <row r="173" spans="1:5" x14ac:dyDescent="0.25">
      <c r="A173" s="20">
        <f>AAPL_yahoo_freestyle!BP173</f>
        <v>37505</v>
      </c>
      <c r="B173">
        <f>AAPL_yahoo_freestyle!BQ173</f>
        <v>1.036429</v>
      </c>
      <c r="C173">
        <f>AAPL_yahoo_freestyle!BR173</f>
        <v>-1.5851544099981789E-2</v>
      </c>
      <c r="D173">
        <f>AAPL_yahoo_freestyle!BY173</f>
        <v>1.3646979205401166</v>
      </c>
      <c r="E173">
        <f>AAPL_yahoo_freestyle!BZ173</f>
        <v>1.3661439968473501</v>
      </c>
    </row>
    <row r="174" spans="1:5" x14ac:dyDescent="0.25">
      <c r="A174" s="20">
        <f>AAPL_yahoo_freestyle!BP174</f>
        <v>37508</v>
      </c>
      <c r="B174">
        <f>AAPL_yahoo_freestyle!BQ174</f>
        <v>1.02</v>
      </c>
      <c r="C174">
        <f>AAPL_yahoo_freestyle!BR174</f>
        <v>9.1039215686273579E-3</v>
      </c>
      <c r="D174">
        <f>AAPL_yahoo_freestyle!BY174</f>
        <v>1.6313115462376118</v>
      </c>
      <c r="E174">
        <f>AAPL_yahoo_freestyle!BZ174</f>
        <v>1.1459441506882588</v>
      </c>
    </row>
    <row r="175" spans="1:5" x14ac:dyDescent="0.25">
      <c r="A175" s="20">
        <f>AAPL_yahoo_freestyle!BP175</f>
        <v>37509</v>
      </c>
      <c r="B175">
        <f>AAPL_yahoo_freestyle!BQ175</f>
        <v>1.0292859999999999</v>
      </c>
      <c r="C175">
        <f>AAPL_yahoo_freestyle!BR175</f>
        <v>-4.8577363337302688E-3</v>
      </c>
      <c r="D175">
        <f>AAPL_yahoo_freestyle!BY175</f>
        <v>1.8721811140224409</v>
      </c>
      <c r="E175">
        <f>AAPL_yahoo_freestyle!BZ175</f>
        <v>0.89695362799852429</v>
      </c>
    </row>
    <row r="176" spans="1:5" x14ac:dyDescent="0.25">
      <c r="A176" s="20">
        <f>AAPL_yahoo_freestyle!BP176</f>
        <v>37510</v>
      </c>
      <c r="B176">
        <f>AAPL_yahoo_freestyle!BQ176</f>
        <v>1.024286</v>
      </c>
      <c r="C176">
        <f>AAPL_yahoo_freestyle!BR176</f>
        <v>-9.7628982530269942E-3</v>
      </c>
      <c r="D176">
        <f>AAPL_yahoo_freestyle!BY176</f>
        <v>1.3246998642618399</v>
      </c>
      <c r="E176">
        <f>AAPL_yahoo_freestyle!BZ176</f>
        <v>0.68136038957640477</v>
      </c>
    </row>
    <row r="177" spans="1:5" x14ac:dyDescent="0.25">
      <c r="A177" s="20">
        <f>AAPL_yahoo_freestyle!BP177</f>
        <v>37511</v>
      </c>
      <c r="B177">
        <f>AAPL_yahoo_freestyle!BQ177</f>
        <v>1.014286</v>
      </c>
      <c r="C177">
        <f>AAPL_yahoo_freestyle!BR177</f>
        <v>-4.9295760761758666E-3</v>
      </c>
      <c r="D177">
        <f>AAPL_yahoo_freestyle!BY177</f>
        <v>0.72132468068399003</v>
      </c>
      <c r="E177">
        <f>AAPL_yahoo_freestyle!BZ177</f>
        <v>0.77510405692098872</v>
      </c>
    </row>
    <row r="178" spans="1:5" x14ac:dyDescent="0.25">
      <c r="A178" s="20">
        <f>AAPL_yahoo_freestyle!BP178</f>
        <v>37512</v>
      </c>
      <c r="B178">
        <f>AAPL_yahoo_freestyle!BQ178</f>
        <v>1.0092859999999999</v>
      </c>
      <c r="C178">
        <f>AAPL_yahoo_freestyle!BR178</f>
        <v>7.0743079761346485E-4</v>
      </c>
      <c r="D178">
        <f>AAPL_yahoo_freestyle!BY178</f>
        <v>0.45224534965856944</v>
      </c>
      <c r="E178">
        <f>AAPL_yahoo_freestyle!BZ178</f>
        <v>-0.4143698571917126</v>
      </c>
    </row>
    <row r="179" spans="1:5" x14ac:dyDescent="0.25">
      <c r="A179" s="20">
        <f>AAPL_yahoo_freestyle!BP179</f>
        <v>37515</v>
      </c>
      <c r="B179">
        <f>AAPL_yahoo_freestyle!BQ179</f>
        <v>1.01</v>
      </c>
      <c r="C179">
        <f>AAPL_yahoo_freestyle!BR179</f>
        <v>3.040990099009892E-2</v>
      </c>
      <c r="D179">
        <f>AAPL_yahoo_freestyle!BY179</f>
        <v>0.77939807716576703</v>
      </c>
      <c r="E179">
        <f>AAPL_yahoo_freestyle!BZ179</f>
        <v>-2.3138448826095641</v>
      </c>
    </row>
    <row r="180" spans="1:5" x14ac:dyDescent="0.25">
      <c r="A180" s="20">
        <f>AAPL_yahoo_freestyle!BP180</f>
        <v>37516</v>
      </c>
      <c r="B180">
        <f>AAPL_yahoo_freestyle!BQ180</f>
        <v>1.0407139999999999</v>
      </c>
      <c r="C180">
        <f>AAPL_yahoo_freestyle!BR180</f>
        <v>8.2366529132884003E-3</v>
      </c>
      <c r="D180">
        <f>AAPL_yahoo_freestyle!BY180</f>
        <v>3.9382077193832101</v>
      </c>
      <c r="E180">
        <f>AAPL_yahoo_freestyle!BZ180</f>
        <v>-2.8334771724824841</v>
      </c>
    </row>
    <row r="181" spans="1:5" x14ac:dyDescent="0.25">
      <c r="A181" s="20">
        <f>AAPL_yahoo_freestyle!BP181</f>
        <v>37517</v>
      </c>
      <c r="B181">
        <f>AAPL_yahoo_freestyle!BQ181</f>
        <v>1.0492859999999999</v>
      </c>
      <c r="C181">
        <f>AAPL_yahoo_freestyle!BR181</f>
        <v>4.0837293168879546E-3</v>
      </c>
      <c r="D181">
        <f>AAPL_yahoo_freestyle!BY181</f>
        <v>2.8100233933181897</v>
      </c>
      <c r="E181">
        <f>AAPL_yahoo_freestyle!BZ181</f>
        <v>-1.955351635073791</v>
      </c>
    </row>
    <row r="182" spans="1:5" x14ac:dyDescent="0.25">
      <c r="A182" s="20">
        <f>AAPL_yahoo_freestyle!BP182</f>
        <v>37518</v>
      </c>
      <c r="B182">
        <f>AAPL_yahoo_freestyle!BQ182</f>
        <v>1.053571</v>
      </c>
      <c r="C182">
        <f>AAPL_yahoo_freestyle!BR182</f>
        <v>-8.8128849408345405E-3</v>
      </c>
      <c r="D182">
        <f>AAPL_yahoo_freestyle!BY182</f>
        <v>1.9665958903070422</v>
      </c>
      <c r="E182">
        <f>AAPL_yahoo_freestyle!BZ182</f>
        <v>-0.14832437219606884</v>
      </c>
    </row>
    <row r="183" spans="1:5" x14ac:dyDescent="0.25">
      <c r="A183" s="20">
        <f>AAPL_yahoo_freestyle!BP183</f>
        <v>37519</v>
      </c>
      <c r="B183">
        <f>AAPL_yahoo_freestyle!BQ183</f>
        <v>1.044286</v>
      </c>
      <c r="C183">
        <f>AAPL_yahoo_freestyle!BR183</f>
        <v>9.5759207726619031E-3</v>
      </c>
      <c r="D183">
        <f>AAPL_yahoo_freestyle!BY183</f>
        <v>0.54143672475363513</v>
      </c>
      <c r="E183">
        <f>AAPL_yahoo_freestyle!BZ183</f>
        <v>-1.0086650089547895</v>
      </c>
    </row>
    <row r="184" spans="1:5" x14ac:dyDescent="0.25">
      <c r="A184" s="20">
        <f>AAPL_yahoo_freestyle!BP184</f>
        <v>37522</v>
      </c>
      <c r="B184">
        <f>AAPL_yahoo_freestyle!BQ184</f>
        <v>1.0542860000000001</v>
      </c>
      <c r="C184">
        <f>AAPL_yahoo_freestyle!BR184</f>
        <v>-2.4390914799210225E-2</v>
      </c>
      <c r="D184">
        <f>AAPL_yahoo_freestyle!BY184</f>
        <v>0.67034980025780289</v>
      </c>
      <c r="E184">
        <f>AAPL_yahoo_freestyle!BZ184</f>
        <v>-5.697236944209675E-2</v>
      </c>
    </row>
    <row r="185" spans="1:5" x14ac:dyDescent="0.25">
      <c r="A185" s="20">
        <f>AAPL_yahoo_freestyle!BP185</f>
        <v>37523</v>
      </c>
      <c r="B185">
        <f>AAPL_yahoo_freestyle!BQ185</f>
        <v>1.0285709999999999</v>
      </c>
      <c r="C185">
        <f>AAPL_yahoo_freestyle!BR185</f>
        <v>2.0139591724829924E-2</v>
      </c>
      <c r="D185">
        <f>AAPL_yahoo_freestyle!BY185</f>
        <v>-1.5987961218052109</v>
      </c>
      <c r="E185">
        <f>AAPL_yahoo_freestyle!BZ185</f>
        <v>0.12839989259656043</v>
      </c>
    </row>
    <row r="186" spans="1:5" x14ac:dyDescent="0.25">
      <c r="A186" s="20">
        <f>AAPL_yahoo_freestyle!BP186</f>
        <v>37524</v>
      </c>
      <c r="B186">
        <f>AAPL_yahoo_freestyle!BQ186</f>
        <v>1.0492859999999999</v>
      </c>
      <c r="C186">
        <f>AAPL_yahoo_freestyle!BR186</f>
        <v>2.7909454619617538E-2</v>
      </c>
      <c r="D186">
        <f>AAPL_yahoo_freestyle!BY186</f>
        <v>0.2585066168087175</v>
      </c>
      <c r="E186">
        <f>AAPL_yahoo_freestyle!BZ186</f>
        <v>-5.1248392446658381E-2</v>
      </c>
    </row>
    <row r="187" spans="1:5" x14ac:dyDescent="0.25">
      <c r="A187" s="20">
        <f>AAPL_yahoo_freestyle!BP187</f>
        <v>37525</v>
      </c>
      <c r="B187">
        <f>AAPL_yahoo_freestyle!BQ187</f>
        <v>1.0785709999999999</v>
      </c>
      <c r="C187">
        <f>AAPL_yahoo_freestyle!BR187</f>
        <v>-4.0396969694160172E-2</v>
      </c>
      <c r="D187">
        <f>AAPL_yahoo_freestyle!BY187</f>
        <v>2.0617409142172547</v>
      </c>
      <c r="E187">
        <f>AAPL_yahoo_freestyle!BZ187</f>
        <v>0.35200644943650938</v>
      </c>
    </row>
    <row r="188" spans="1:5" x14ac:dyDescent="0.25">
      <c r="A188" s="20">
        <f>AAPL_yahoo_freestyle!BP188</f>
        <v>37526</v>
      </c>
      <c r="B188">
        <f>AAPL_yahoo_freestyle!BQ188</f>
        <v>1.0349999999999999</v>
      </c>
      <c r="C188">
        <f>AAPL_yahoo_freestyle!BR188</f>
        <v>-6.2115942028985686E-3</v>
      </c>
      <c r="D188">
        <f>AAPL_yahoo_freestyle!BY188</f>
        <v>-1.7992988398784908</v>
      </c>
      <c r="E188">
        <f>AAPL_yahoo_freestyle!BZ188</f>
        <v>0.27213984453130652</v>
      </c>
    </row>
    <row r="189" spans="1:5" x14ac:dyDescent="0.25">
      <c r="A189" s="20">
        <f>AAPL_yahoo_freestyle!BP189</f>
        <v>37529</v>
      </c>
      <c r="B189">
        <f>AAPL_yahoo_freestyle!BQ189</f>
        <v>1.0285709999999999</v>
      </c>
      <c r="C189">
        <f>AAPL_yahoo_freestyle!BR189</f>
        <v>1.3195005497919094E-2</v>
      </c>
      <c r="D189">
        <f>AAPL_yahoo_freestyle!BY189</f>
        <v>-2.2375048121323298</v>
      </c>
      <c r="E189">
        <f>AAPL_yahoo_freestyle!BZ189</f>
        <v>0.48816214671315566</v>
      </c>
    </row>
    <row r="190" spans="1:5" x14ac:dyDescent="0.25">
      <c r="A190" s="20">
        <f>AAPL_yahoo_freestyle!BP190</f>
        <v>37530</v>
      </c>
      <c r="B190">
        <f>AAPL_yahoo_freestyle!BQ190</f>
        <v>1.042143</v>
      </c>
      <c r="C190">
        <f>AAPL_yahoo_freestyle!BR190</f>
        <v>-1.7820970826460506E-2</v>
      </c>
      <c r="D190">
        <f>AAPL_yahoo_freestyle!BY190</f>
        <v>-0.76489658066076238</v>
      </c>
      <c r="E190">
        <f>AAPL_yahoo_freestyle!BZ190</f>
        <v>8.0725496857401671E-2</v>
      </c>
    </row>
    <row r="191" spans="1:5" x14ac:dyDescent="0.25">
      <c r="A191" s="20">
        <f>AAPL_yahoo_freestyle!BP191</f>
        <v>37531</v>
      </c>
      <c r="B191">
        <f>AAPL_yahoo_freestyle!BQ191</f>
        <v>1.023571</v>
      </c>
      <c r="C191">
        <f>AAPL_yahoo_freestyle!BR191</f>
        <v>-1.0467275841148403E-2</v>
      </c>
      <c r="D191">
        <f>AAPL_yahoo_freestyle!BY191</f>
        <v>-1.5522984400865567</v>
      </c>
      <c r="E191">
        <f>AAPL_yahoo_freestyle!BZ191</f>
        <v>0.8988790519157458</v>
      </c>
    </row>
    <row r="192" spans="1:5" x14ac:dyDescent="0.25">
      <c r="A192" s="20">
        <f>AAPL_yahoo_freestyle!BP192</f>
        <v>37532</v>
      </c>
      <c r="B192">
        <f>AAPL_yahoo_freestyle!BQ192</f>
        <v>1.0128569999999999</v>
      </c>
      <c r="C192">
        <f>AAPL_yahoo_freestyle!BR192</f>
        <v>1.2693795866543964E-2</v>
      </c>
      <c r="D192">
        <f>AAPL_yahoo_freestyle!BY192</f>
        <v>-1.5568423200469153</v>
      </c>
      <c r="E192">
        <f>AAPL_yahoo_freestyle!BZ192</f>
        <v>0.61273515236278797</v>
      </c>
    </row>
    <row r="193" spans="1:5" x14ac:dyDescent="0.25">
      <c r="A193" s="20">
        <f>AAPL_yahoo_freestyle!BP193</f>
        <v>37533</v>
      </c>
      <c r="B193">
        <f>AAPL_yahoo_freestyle!BQ193</f>
        <v>1.025714</v>
      </c>
      <c r="C193">
        <f>AAPL_yahoo_freestyle!BR193</f>
        <v>-2.7158642662574579E-2</v>
      </c>
      <c r="D193">
        <f>AAPL_yahoo_freestyle!BY193</f>
        <v>-0.15453188360373044</v>
      </c>
      <c r="E193">
        <f>AAPL_yahoo_freestyle!BZ193</f>
        <v>-0.34559970255943345</v>
      </c>
    </row>
    <row r="194" spans="1:5" x14ac:dyDescent="0.25">
      <c r="A194" s="20">
        <f>AAPL_yahoo_freestyle!BP194</f>
        <v>37536</v>
      </c>
      <c r="B194">
        <f>AAPL_yahoo_freestyle!BQ194</f>
        <v>0.99785699999999999</v>
      </c>
      <c r="C194">
        <f>AAPL_yahoo_freestyle!BR194</f>
        <v>-5.0107380115587746E-3</v>
      </c>
      <c r="D194">
        <f>AAPL_yahoo_freestyle!BY194</f>
        <v>-1.5435783218610848</v>
      </c>
      <c r="E194">
        <f>AAPL_yahoo_freestyle!BZ194</f>
        <v>5.6271662018303594</v>
      </c>
    </row>
    <row r="195" spans="1:5" x14ac:dyDescent="0.25">
      <c r="A195" s="20">
        <f>AAPL_yahoo_freestyle!BP195</f>
        <v>37537</v>
      </c>
      <c r="B195">
        <f>AAPL_yahoo_freestyle!BQ195</f>
        <v>0.99285699999999999</v>
      </c>
      <c r="C195">
        <f>AAPL_yahoo_freestyle!BR195</f>
        <v>-2.5898996532229733E-2</v>
      </c>
      <c r="D195">
        <f>AAPL_yahoo_freestyle!BY195</f>
        <v>-1.100019754605903</v>
      </c>
      <c r="E195">
        <f>AAPL_yahoo_freestyle!BZ195</f>
        <v>1.7499962441699328</v>
      </c>
    </row>
    <row r="196" spans="1:5" x14ac:dyDescent="0.25">
      <c r="A196" s="20">
        <f>AAPL_yahoo_freestyle!BP196</f>
        <v>37538</v>
      </c>
      <c r="B196">
        <f>AAPL_yahoo_freestyle!BQ196</f>
        <v>0.96714299999999997</v>
      </c>
      <c r="C196">
        <f>AAPL_yahoo_freestyle!BR196</f>
        <v>6.6463801113175501E-3</v>
      </c>
      <c r="D196">
        <f>AAPL_yahoo_freestyle!BY196</f>
        <v>-2.1577602137118963</v>
      </c>
      <c r="E196">
        <f>AAPL_yahoo_freestyle!BZ196</f>
        <v>3.2173235236954798</v>
      </c>
    </row>
    <row r="197" spans="1:5" x14ac:dyDescent="0.25">
      <c r="A197" s="20">
        <f>AAPL_yahoo_freestyle!BP197</f>
        <v>37539</v>
      </c>
      <c r="B197">
        <f>AAPL_yahoo_freestyle!BQ197</f>
        <v>0.97357099999999996</v>
      </c>
      <c r="C197">
        <f>AAPL_yahoo_freestyle!BR197</f>
        <v>4.5488207845139232E-2</v>
      </c>
      <c r="D197">
        <f>AAPL_yahoo_freestyle!BY197</f>
        <v>-0.64767496564122307</v>
      </c>
      <c r="E197">
        <f>AAPL_yahoo_freestyle!BZ197</f>
        <v>-0.14024779917375396</v>
      </c>
    </row>
    <row r="198" spans="1:5" x14ac:dyDescent="0.25">
      <c r="A198" s="20">
        <f>AAPL_yahoo_freestyle!BP198</f>
        <v>37540</v>
      </c>
      <c r="B198">
        <f>AAPL_yahoo_freestyle!BQ198</f>
        <v>1.017857</v>
      </c>
      <c r="C198">
        <f>AAPL_yahoo_freestyle!BR198</f>
        <v>2.1053055586393688E-2</v>
      </c>
      <c r="D198">
        <f>AAPL_yahoo_freestyle!BY198</f>
        <v>2.6125116586729464</v>
      </c>
      <c r="E198">
        <f>AAPL_yahoo_freestyle!BZ198</f>
        <v>4.6194653998164026E-2</v>
      </c>
    </row>
    <row r="199" spans="1:5" x14ac:dyDescent="0.25">
      <c r="A199" s="20">
        <f>AAPL_yahoo_freestyle!BP199</f>
        <v>37543</v>
      </c>
      <c r="B199">
        <f>AAPL_yahoo_freestyle!BQ199</f>
        <v>1.0392859999999999</v>
      </c>
      <c r="C199">
        <f>AAPL_yahoo_freestyle!BR199</f>
        <v>4.604795984935816E-2</v>
      </c>
      <c r="D199">
        <f>AAPL_yahoo_freestyle!BY199</f>
        <v>4.105709801668997</v>
      </c>
      <c r="E199">
        <f>AAPL_yahoo_freestyle!BZ199</f>
        <v>1.1781419222747211E-2</v>
      </c>
    </row>
    <row r="200" spans="1:5" x14ac:dyDescent="0.25">
      <c r="A200" s="20">
        <f>AAPL_yahoo_freestyle!BP200</f>
        <v>37544</v>
      </c>
      <c r="B200">
        <f>AAPL_yahoo_freestyle!BQ200</f>
        <v>1.087143</v>
      </c>
      <c r="C200">
        <f>AAPL_yahoo_freestyle!BR200</f>
        <v>-2.3652822121836791E-2</v>
      </c>
      <c r="D200">
        <f>AAPL_yahoo_freestyle!BY200</f>
        <v>4.0570886315371153</v>
      </c>
      <c r="E200">
        <f>AAPL_yahoo_freestyle!BZ200</f>
        <v>-2.4166838433849156</v>
      </c>
    </row>
    <row r="201" spans="1:5" x14ac:dyDescent="0.25">
      <c r="A201" s="20">
        <f>AAPL_yahoo_freestyle!BP201</f>
        <v>37545</v>
      </c>
      <c r="B201">
        <f>AAPL_yahoo_freestyle!BQ201</f>
        <v>1.061429</v>
      </c>
      <c r="C201">
        <f>AAPL_yahoo_freestyle!BR201</f>
        <v>-4.3741974262998334E-2</v>
      </c>
      <c r="D201">
        <f>AAPL_yahoo_freestyle!BY201</f>
        <v>1.2730892355575476</v>
      </c>
      <c r="E201">
        <f>AAPL_yahoo_freestyle!BZ201</f>
        <v>0.77991325593031435</v>
      </c>
    </row>
    <row r="202" spans="1:5" x14ac:dyDescent="0.25">
      <c r="A202" s="20">
        <f>AAPL_yahoo_freestyle!BP202</f>
        <v>37546</v>
      </c>
      <c r="B202">
        <f>AAPL_yahoo_freestyle!BQ202</f>
        <v>1.0149999999999999</v>
      </c>
      <c r="C202">
        <f>AAPL_yahoo_freestyle!BR202</f>
        <v>-1.4778325123152615E-2</v>
      </c>
      <c r="D202">
        <f>AAPL_yahoo_freestyle!BY202</f>
        <v>-0.60680810063338253</v>
      </c>
      <c r="E202">
        <f>AAPL_yahoo_freestyle!BZ202</f>
        <v>-0.97414396573595707</v>
      </c>
    </row>
    <row r="203" spans="1:5" x14ac:dyDescent="0.25">
      <c r="A203" s="20">
        <f>AAPL_yahoo_freestyle!BP203</f>
        <v>37547</v>
      </c>
      <c r="B203">
        <f>AAPL_yahoo_freestyle!BQ203</f>
        <v>1</v>
      </c>
      <c r="C203">
        <f>AAPL_yahoo_freestyle!BR203</f>
        <v>1.8570999999999893E-2</v>
      </c>
      <c r="D203">
        <f>AAPL_yahoo_freestyle!BY203</f>
        <v>-1.02167515993783</v>
      </c>
      <c r="E203">
        <f>AAPL_yahoo_freestyle!BZ203</f>
        <v>-1.7355382401119015</v>
      </c>
    </row>
    <row r="204" spans="1:5" x14ac:dyDescent="0.25">
      <c r="A204" s="20">
        <f>AAPL_yahoo_freestyle!BP204</f>
        <v>37550</v>
      </c>
      <c r="B204">
        <f>AAPL_yahoo_freestyle!BQ204</f>
        <v>1.0185709999999999</v>
      </c>
      <c r="C204">
        <f>AAPL_yahoo_freestyle!BR204</f>
        <v>1.472651391017428E-2</v>
      </c>
      <c r="D204">
        <f>AAPL_yahoo_freestyle!BY204</f>
        <v>-0.523682638544819</v>
      </c>
      <c r="E204">
        <f>AAPL_yahoo_freestyle!BZ204</f>
        <v>-1.1286707782384493</v>
      </c>
    </row>
    <row r="205" spans="1:5" x14ac:dyDescent="0.25">
      <c r="A205" s="20">
        <f>AAPL_yahoo_freestyle!BP205</f>
        <v>37551</v>
      </c>
      <c r="B205">
        <f>AAPL_yahoo_freestyle!BQ205</f>
        <v>1.033571</v>
      </c>
      <c r="C205">
        <f>AAPL_yahoo_freestyle!BR205</f>
        <v>1.1057779291408052E-2</v>
      </c>
      <c r="D205">
        <f>AAPL_yahoo_freestyle!BY205</f>
        <v>-8.0758916143470902E-2</v>
      </c>
      <c r="E205">
        <f>AAPL_yahoo_freestyle!BZ205</f>
        <v>-1.0638793463468346</v>
      </c>
    </row>
    <row r="206" spans="1:5" x14ac:dyDescent="0.25">
      <c r="A206" s="20">
        <f>AAPL_yahoo_freestyle!BP206</f>
        <v>37552</v>
      </c>
      <c r="B206">
        <f>AAPL_yahoo_freestyle!BQ206</f>
        <v>1.0449999999999999</v>
      </c>
      <c r="C206">
        <f>AAPL_yahoo_freestyle!BR206</f>
        <v>2.6657416267942605E-2</v>
      </c>
      <c r="D206">
        <f>AAPL_yahoo_freestyle!BY206</f>
        <v>0.15355428479064143</v>
      </c>
      <c r="E206">
        <f>AAPL_yahoo_freestyle!BZ206</f>
        <v>-1.1573952650143307</v>
      </c>
    </row>
    <row r="207" spans="1:5" x14ac:dyDescent="0.25">
      <c r="A207" s="20">
        <f>AAPL_yahoo_freestyle!BP207</f>
        <v>37553</v>
      </c>
      <c r="B207">
        <f>AAPL_yahoo_freestyle!BQ207</f>
        <v>1.0728569999999999</v>
      </c>
      <c r="C207">
        <f>AAPL_yahoo_freestyle!BR207</f>
        <v>-2.1970309183796173E-2</v>
      </c>
      <c r="D207">
        <f>AAPL_yahoo_freestyle!BY207</f>
        <v>0.75794996738343168</v>
      </c>
      <c r="E207">
        <f>AAPL_yahoo_freestyle!BZ207</f>
        <v>-0.9345558276414021</v>
      </c>
    </row>
    <row r="208" spans="1:5" x14ac:dyDescent="0.25">
      <c r="A208" s="20">
        <f>AAPL_yahoo_freestyle!BP208</f>
        <v>37554</v>
      </c>
      <c r="B208">
        <f>AAPL_yahoo_freestyle!BQ208</f>
        <v>1.0492859999999999</v>
      </c>
      <c r="C208">
        <f>AAPL_yahoo_freestyle!BR208</f>
        <v>5.8542666155843158E-2</v>
      </c>
      <c r="D208">
        <f>AAPL_yahoo_freestyle!BY208</f>
        <v>-0.34889395795054684</v>
      </c>
      <c r="E208">
        <f>AAPL_yahoo_freestyle!BZ208</f>
        <v>-1.4807411803022783</v>
      </c>
    </row>
    <row r="209" spans="1:5" x14ac:dyDescent="0.25">
      <c r="A209" s="20">
        <f>AAPL_yahoo_freestyle!BP209</f>
        <v>37557</v>
      </c>
      <c r="B209">
        <f>AAPL_yahoo_freestyle!BQ209</f>
        <v>1.110714</v>
      </c>
      <c r="C209">
        <f>AAPL_yahoo_freestyle!BR209</f>
        <v>1.2865598164785216E-3</v>
      </c>
      <c r="D209">
        <f>AAPL_yahoo_freestyle!BY209</f>
        <v>1.3653753915127362</v>
      </c>
      <c r="E209">
        <f>AAPL_yahoo_freestyle!BZ209</f>
        <v>-1.1526644338366192</v>
      </c>
    </row>
    <row r="210" spans="1:5" x14ac:dyDescent="0.25">
      <c r="A210" s="20">
        <f>AAPL_yahoo_freestyle!BP210</f>
        <v>37558</v>
      </c>
      <c r="B210">
        <f>AAPL_yahoo_freestyle!BQ210</f>
        <v>1.1121430000000001</v>
      </c>
      <c r="C210">
        <f>AAPL_yahoo_freestyle!BR210</f>
        <v>-5.1378284986732786E-3</v>
      </c>
      <c r="D210">
        <f>AAPL_yahoo_freestyle!BY210</f>
        <v>1.02208592086626</v>
      </c>
      <c r="E210">
        <f>AAPL_yahoo_freestyle!BZ210</f>
        <v>-0.75747742828618325</v>
      </c>
    </row>
    <row r="211" spans="1:5" x14ac:dyDescent="0.25">
      <c r="A211" s="20">
        <f>AAPL_yahoo_freestyle!BP211</f>
        <v>37559</v>
      </c>
      <c r="B211">
        <f>AAPL_yahoo_freestyle!BQ211</f>
        <v>1.1064290000000001</v>
      </c>
      <c r="C211">
        <f>AAPL_yahoo_freestyle!BR211</f>
        <v>3.2278618872064811E-2</v>
      </c>
      <c r="D211">
        <f>AAPL_yahoo_freestyle!BY211</f>
        <v>0.61512209884445523</v>
      </c>
      <c r="E211">
        <f>AAPL_yahoo_freestyle!BZ211</f>
        <v>-0.67990598995133911</v>
      </c>
    </row>
    <row r="212" spans="1:5" x14ac:dyDescent="0.25">
      <c r="A212" s="20">
        <f>AAPL_yahoo_freestyle!BP212</f>
        <v>37560</v>
      </c>
      <c r="B212">
        <f>AAPL_yahoo_freestyle!BQ212</f>
        <v>1.1421429999999999</v>
      </c>
      <c r="C212">
        <f>AAPL_yahoo_freestyle!BR212</f>
        <v>-3.1274542679856276E-3</v>
      </c>
      <c r="D212">
        <f>AAPL_yahoo_freestyle!BY212</f>
        <v>1.4384855054618109</v>
      </c>
      <c r="E212">
        <f>AAPL_yahoo_freestyle!BZ212</f>
        <v>-0.74372817266680369</v>
      </c>
    </row>
    <row r="213" spans="1:5" x14ac:dyDescent="0.25">
      <c r="A213" s="20">
        <f>AAPL_yahoo_freestyle!BP213</f>
        <v>37561</v>
      </c>
      <c r="B213">
        <f>AAPL_yahoo_freestyle!BQ213</f>
        <v>1.138571</v>
      </c>
      <c r="C213">
        <f>AAPL_yahoo_freestyle!BR213</f>
        <v>3.5131757264149563E-2</v>
      </c>
      <c r="D213">
        <f>AAPL_yahoo_freestyle!BY213</f>
        <v>0.69047635267324869</v>
      </c>
      <c r="E213">
        <f>AAPL_yahoo_freestyle!BZ213</f>
        <v>-1.3215908261154883</v>
      </c>
    </row>
    <row r="214" spans="1:5" x14ac:dyDescent="0.25">
      <c r="A214" s="20">
        <f>AAPL_yahoo_freestyle!BP214</f>
        <v>37564</v>
      </c>
      <c r="B214">
        <f>AAPL_yahoo_freestyle!BQ214</f>
        <v>1.178571</v>
      </c>
      <c r="C214">
        <f>AAPL_yahoo_freestyle!BR214</f>
        <v>1.5152247934150704E-2</v>
      </c>
      <c r="D214">
        <f>AAPL_yahoo_freestyle!BY214</f>
        <v>1.0710308813359948</v>
      </c>
      <c r="E214">
        <f>AAPL_yahoo_freestyle!BZ214</f>
        <v>-1.1701226748042954</v>
      </c>
    </row>
    <row r="215" spans="1:5" x14ac:dyDescent="0.25">
      <c r="A215" s="20">
        <f>AAPL_yahoo_freestyle!BP215</f>
        <v>37565</v>
      </c>
      <c r="B215">
        <f>AAPL_yahoo_freestyle!BQ215</f>
        <v>1.196429</v>
      </c>
      <c r="C215">
        <f>AAPL_yahoo_freestyle!BR215</f>
        <v>1.9701127271238E-2</v>
      </c>
      <c r="D215">
        <f>AAPL_yahoo_freestyle!BY215</f>
        <v>1.2210955238709267</v>
      </c>
      <c r="E215">
        <f>AAPL_yahoo_freestyle!BZ215</f>
        <v>-0.87420467452940953</v>
      </c>
    </row>
    <row r="216" spans="1:5" x14ac:dyDescent="0.25">
      <c r="A216" s="20">
        <f>AAPL_yahoo_freestyle!BP216</f>
        <v>37566</v>
      </c>
      <c r="B216">
        <f>AAPL_yahoo_freestyle!BQ216</f>
        <v>1.22</v>
      </c>
      <c r="C216">
        <f>AAPL_yahoo_freestyle!BR216</f>
        <v>-8.1967213114754172E-3</v>
      </c>
      <c r="D216">
        <f>AAPL_yahoo_freestyle!BY216</f>
        <v>1.9080960413516892</v>
      </c>
      <c r="E216">
        <f>AAPL_yahoo_freestyle!BZ216</f>
        <v>-3.5046280017633382</v>
      </c>
    </row>
    <row r="217" spans="1:5" x14ac:dyDescent="0.25">
      <c r="A217" s="20">
        <f>AAPL_yahoo_freestyle!BP217</f>
        <v>37567</v>
      </c>
      <c r="B217">
        <f>AAPL_yahoo_freestyle!BQ217</f>
        <v>1.21</v>
      </c>
      <c r="C217">
        <f>AAPL_yahoo_freestyle!BR217</f>
        <v>-5.490000000000006E-2</v>
      </c>
      <c r="D217">
        <f>AAPL_yahoo_freestyle!BY217</f>
        <v>-0.74935358056110357</v>
      </c>
      <c r="E217">
        <f>AAPL_yahoo_freestyle!BZ217</f>
        <v>1.0335072490916508</v>
      </c>
    </row>
    <row r="218" spans="1:5" x14ac:dyDescent="0.25">
      <c r="A218" s="20">
        <f>AAPL_yahoo_freestyle!BP218</f>
        <v>37568</v>
      </c>
      <c r="B218">
        <f>AAPL_yahoo_freestyle!BQ218</f>
        <v>1.1435709999999999</v>
      </c>
      <c r="C218">
        <f>AAPL_yahoo_freestyle!BR218</f>
        <v>-1.6863841423051126E-2</v>
      </c>
      <c r="D218">
        <f>AAPL_yahoo_freestyle!BY218</f>
        <v>-7.3611510527685722</v>
      </c>
      <c r="E218">
        <f>AAPL_yahoo_freestyle!BZ218</f>
        <v>1.3417563364932219</v>
      </c>
    </row>
    <row r="219" spans="1:5" x14ac:dyDescent="0.25">
      <c r="A219" s="20">
        <f>AAPL_yahoo_freestyle!BP219</f>
        <v>37571</v>
      </c>
      <c r="B219">
        <f>AAPL_yahoo_freestyle!BQ219</f>
        <v>1.1242859999999999</v>
      </c>
      <c r="C219">
        <f>AAPL_yahoo_freestyle!BR219</f>
        <v>-2.6683601859313205E-2</v>
      </c>
      <c r="D219">
        <f>AAPL_yahoo_freestyle!BY219</f>
        <v>-4.5052957828146489</v>
      </c>
      <c r="E219">
        <f>AAPL_yahoo_freestyle!BZ219</f>
        <v>1.4501036857151741</v>
      </c>
    </row>
    <row r="220" spans="1:5" x14ac:dyDescent="0.25">
      <c r="A220" s="20">
        <f>AAPL_yahoo_freestyle!BP220</f>
        <v>37572</v>
      </c>
      <c r="B220">
        <f>AAPL_yahoo_freestyle!BQ220</f>
        <v>1.0942860000000001</v>
      </c>
      <c r="C220">
        <f>AAPL_yahoo_freestyle!BR220</f>
        <v>1.174921364250287E-2</v>
      </c>
      <c r="D220">
        <f>AAPL_yahoo_freestyle!BY220</f>
        <v>-3.0482094002405753</v>
      </c>
      <c r="E220">
        <f>AAPL_yahoo_freestyle!BZ220</f>
        <v>1.1689930091919873</v>
      </c>
    </row>
    <row r="221" spans="1:5" x14ac:dyDescent="0.25">
      <c r="A221" s="20">
        <f>AAPL_yahoo_freestyle!BP221</f>
        <v>37573</v>
      </c>
      <c r="B221">
        <f>AAPL_yahoo_freestyle!BQ221</f>
        <v>1.107143</v>
      </c>
      <c r="C221">
        <f>AAPL_yahoo_freestyle!BR221</f>
        <v>2.5806061186314597E-2</v>
      </c>
      <c r="D221">
        <f>AAPL_yahoo_freestyle!BY221</f>
        <v>-1.5143385036925916</v>
      </c>
      <c r="E221">
        <f>AAPL_yahoo_freestyle!BZ221</f>
        <v>1.4004753687359288</v>
      </c>
    </row>
    <row r="222" spans="1:5" x14ac:dyDescent="0.25">
      <c r="A222" s="20">
        <f>AAPL_yahoo_freestyle!BP222</f>
        <v>37574</v>
      </c>
      <c r="B222">
        <f>AAPL_yahoo_freestyle!BQ222</f>
        <v>1.1357139999999999</v>
      </c>
      <c r="C222">
        <f>AAPL_yahoo_freestyle!BR222</f>
        <v>2.0755225347226635E-2</v>
      </c>
      <c r="D222">
        <f>AAPL_yahoo_freestyle!BY222</f>
        <v>-0.30263873066637464</v>
      </c>
      <c r="E222">
        <f>AAPL_yahoo_freestyle!BZ222</f>
        <v>-1.0639397635844632</v>
      </c>
    </row>
    <row r="223" spans="1:5" x14ac:dyDescent="0.25">
      <c r="A223" s="20">
        <f>AAPL_yahoo_freestyle!BP223</f>
        <v>37575</v>
      </c>
      <c r="B223">
        <f>AAPL_yahoo_freestyle!BQ223</f>
        <v>1.159286</v>
      </c>
      <c r="C223">
        <f>AAPL_yahoo_freestyle!BR223</f>
        <v>-2.4644479446832871E-3</v>
      </c>
      <c r="D223">
        <f>AAPL_yahoo_freestyle!BY223</f>
        <v>0.41580042102582182</v>
      </c>
      <c r="E223">
        <f>AAPL_yahoo_freestyle!BZ223</f>
        <v>5.0674108924557079E-2</v>
      </c>
    </row>
    <row r="224" spans="1:5" x14ac:dyDescent="0.25">
      <c r="A224" s="20">
        <f>AAPL_yahoo_freestyle!BP224</f>
        <v>37578</v>
      </c>
      <c r="B224">
        <f>AAPL_yahoo_freestyle!BQ224</f>
        <v>1.1564289999999999</v>
      </c>
      <c r="C224">
        <f>AAPL_yahoo_freestyle!BR224</f>
        <v>-3.9531177443664897E-2</v>
      </c>
      <c r="D224">
        <f>AAPL_yahoo_freestyle!BY224</f>
        <v>0.47130488087489958</v>
      </c>
      <c r="E224">
        <f>AAPL_yahoo_freestyle!BZ224</f>
        <v>-0.32425076236723954</v>
      </c>
    </row>
    <row r="225" spans="1:5" x14ac:dyDescent="0.25">
      <c r="A225" s="20">
        <f>AAPL_yahoo_freestyle!BP225</f>
        <v>37579</v>
      </c>
      <c r="B225">
        <f>AAPL_yahoo_freestyle!BQ225</f>
        <v>1.110714</v>
      </c>
      <c r="C225">
        <f>AAPL_yahoo_freestyle!BR225</f>
        <v>-1.6077045936217615E-2</v>
      </c>
      <c r="D225">
        <f>AAPL_yahoo_freestyle!BY225</f>
        <v>-0.55411580575996777</v>
      </c>
      <c r="E225">
        <f>AAPL_yahoo_freestyle!BZ225</f>
        <v>-0.43899163817719039</v>
      </c>
    </row>
    <row r="226" spans="1:5" x14ac:dyDescent="0.25">
      <c r="A226" s="20">
        <f>AAPL_yahoo_freestyle!BP226</f>
        <v>37580</v>
      </c>
      <c r="B226">
        <f>AAPL_yahoo_freestyle!BQ226</f>
        <v>1.092857</v>
      </c>
      <c r="C226">
        <f>AAPL_yahoo_freestyle!BR226</f>
        <v>3.9215560681772565E-2</v>
      </c>
      <c r="D226">
        <f>AAPL_yahoo_freestyle!BY226</f>
        <v>-0.66390870953119796</v>
      </c>
      <c r="E226">
        <f>AAPL_yahoo_freestyle!BZ226</f>
        <v>0.26377560590058596</v>
      </c>
    </row>
    <row r="227" spans="1:5" x14ac:dyDescent="0.25">
      <c r="A227" s="20">
        <f>AAPL_yahoo_freestyle!BP227</f>
        <v>37581</v>
      </c>
      <c r="B227">
        <f>AAPL_yahoo_freestyle!BQ227</f>
        <v>1.1357139999999999</v>
      </c>
      <c r="C227">
        <f>AAPL_yahoo_freestyle!BR227</f>
        <v>1.1950191685582938E-2</v>
      </c>
      <c r="D227">
        <f>AAPL_yahoo_freestyle!BY227</f>
        <v>1.2237636006302004</v>
      </c>
      <c r="E227">
        <f>AAPL_yahoo_freestyle!BZ227</f>
        <v>-1.7058293078574025</v>
      </c>
    </row>
    <row r="228" spans="1:5" x14ac:dyDescent="0.25">
      <c r="A228" s="20">
        <f>AAPL_yahoo_freestyle!BP228</f>
        <v>37582</v>
      </c>
      <c r="B228">
        <f>AAPL_yahoo_freestyle!BQ228</f>
        <v>1.149286</v>
      </c>
      <c r="C228">
        <f>AAPL_yahoo_freestyle!BR228</f>
        <v>-3.7292719131704483E-3</v>
      </c>
      <c r="D228">
        <f>AAPL_yahoo_freestyle!BY228</f>
        <v>1.4733972356796539</v>
      </c>
      <c r="E228">
        <f>AAPL_yahoo_freestyle!BZ228</f>
        <v>1.6192164190695753</v>
      </c>
    </row>
    <row r="229" spans="1:5" x14ac:dyDescent="0.25">
      <c r="A229" s="20">
        <f>AAPL_yahoo_freestyle!BP229</f>
        <v>37585</v>
      </c>
      <c r="B229">
        <f>AAPL_yahoo_freestyle!BQ229</f>
        <v>1.145</v>
      </c>
      <c r="C229">
        <f>AAPL_yahoo_freestyle!BR229</f>
        <v>-1.1228820960698794E-2</v>
      </c>
      <c r="D229">
        <f>AAPL_yahoo_freestyle!BY229</f>
        <v>1.1971877778753968</v>
      </c>
      <c r="E229">
        <f>AAPL_yahoo_freestyle!BZ229</f>
        <v>1.4255445390424737</v>
      </c>
    </row>
    <row r="230" spans="1:5" x14ac:dyDescent="0.25">
      <c r="A230" s="20">
        <f>AAPL_yahoo_freestyle!BP230</f>
        <v>37586</v>
      </c>
      <c r="B230">
        <f>AAPL_yahoo_freestyle!BQ230</f>
        <v>1.1321429999999999</v>
      </c>
      <c r="C230">
        <f>AAPL_yahoo_freestyle!BR230</f>
        <v>-1.5772742489243666E-2</v>
      </c>
      <c r="D230">
        <f>AAPL_yahoo_freestyle!BY230</f>
        <v>0.30758187002175613</v>
      </c>
      <c r="E230">
        <f>AAPL_yahoo_freestyle!BZ230</f>
        <v>0.92933737545805295</v>
      </c>
    </row>
    <row r="231" spans="1:5" x14ac:dyDescent="0.25">
      <c r="A231" s="20">
        <f>AAPL_yahoo_freestyle!BP231</f>
        <v>37587</v>
      </c>
      <c r="B231">
        <f>AAPL_yahoo_freestyle!BQ231</f>
        <v>1.1142860000000001</v>
      </c>
      <c r="C231">
        <f>AAPL_yahoo_freestyle!BR231</f>
        <v>1.2179099441256553E-2</v>
      </c>
      <c r="D231">
        <f>AAPL_yahoo_freestyle!BY231</f>
        <v>-0.948260337424503</v>
      </c>
      <c r="E231">
        <f>AAPL_yahoo_freestyle!BZ231</f>
        <v>0.92700262845920389</v>
      </c>
    </row>
    <row r="232" spans="1:5" x14ac:dyDescent="0.25">
      <c r="A232" s="20">
        <f>AAPL_yahoo_freestyle!BP232</f>
        <v>37589</v>
      </c>
      <c r="B232">
        <f>AAPL_yahoo_freestyle!BQ232</f>
        <v>1.1278570000000001</v>
      </c>
      <c r="C232">
        <f>AAPL_yahoo_freestyle!BR232</f>
        <v>6.9663086721098331E-3</v>
      </c>
      <c r="D232">
        <f>AAPL_yahoo_freestyle!BY232</f>
        <v>-0.31739306410216078</v>
      </c>
      <c r="E232">
        <f>AAPL_yahoo_freestyle!BZ232</f>
        <v>0.75308009498105688</v>
      </c>
    </row>
    <row r="233" spans="1:5" x14ac:dyDescent="0.25">
      <c r="A233" s="20">
        <f>AAPL_yahoo_freestyle!BP233</f>
        <v>37592</v>
      </c>
      <c r="B233">
        <f>AAPL_yahoo_freestyle!BQ233</f>
        <v>1.1357139999999999</v>
      </c>
      <c r="C233">
        <f>AAPL_yahoo_freestyle!BR233</f>
        <v>-4.4025168308218288E-2</v>
      </c>
      <c r="D233">
        <f>AAPL_yahoo_freestyle!BY233</f>
        <v>1.9342833074403362E-2</v>
      </c>
      <c r="E233">
        <f>AAPL_yahoo_freestyle!BZ233</f>
        <v>0.8493609205738808</v>
      </c>
    </row>
    <row r="234" spans="1:5" x14ac:dyDescent="0.25">
      <c r="A234" s="20">
        <f>AAPL_yahoo_freestyle!BP234</f>
        <v>37593</v>
      </c>
      <c r="B234">
        <f>AAPL_yahoo_freestyle!BQ234</f>
        <v>1.0857140000000001</v>
      </c>
      <c r="C234">
        <f>AAPL_yahoo_freestyle!BR234</f>
        <v>-1.3152635040166976E-3</v>
      </c>
      <c r="D234">
        <f>AAPL_yahoo_freestyle!BY234</f>
        <v>-2.1683712721959045</v>
      </c>
      <c r="E234">
        <f>AAPL_yahoo_freestyle!BZ234</f>
        <v>0.74673133182379081</v>
      </c>
    </row>
    <row r="235" spans="1:5" x14ac:dyDescent="0.25">
      <c r="A235" s="20">
        <f>AAPL_yahoo_freestyle!BP235</f>
        <v>37594</v>
      </c>
      <c r="B235">
        <f>AAPL_yahoo_freestyle!BQ235</f>
        <v>1.0842860000000001</v>
      </c>
      <c r="C235">
        <f>AAPL_yahoo_freestyle!BR235</f>
        <v>-9.8820790824561324E-3</v>
      </c>
      <c r="D235">
        <f>AAPL_yahoo_freestyle!BY235</f>
        <v>-1.3048088256569306</v>
      </c>
      <c r="E235">
        <f>AAPL_yahoo_freestyle!BZ235</f>
        <v>0.34930604965439427</v>
      </c>
    </row>
    <row r="236" spans="1:5" x14ac:dyDescent="0.25">
      <c r="A236" s="20">
        <f>AAPL_yahoo_freestyle!BP236</f>
        <v>37595</v>
      </c>
      <c r="B236">
        <f>AAPL_yahoo_freestyle!BQ236</f>
        <v>1.0735710000000001</v>
      </c>
      <c r="C236">
        <f>AAPL_yahoo_freestyle!BR236</f>
        <v>-2.5281979487150826E-2</v>
      </c>
      <c r="D236">
        <f>AAPL_yahoo_freestyle!BY236</f>
        <v>-1.2373948636173109</v>
      </c>
      <c r="E236">
        <f>AAPL_yahoo_freestyle!BZ236</f>
        <v>0.39309271492867998</v>
      </c>
    </row>
    <row r="237" spans="1:5" x14ac:dyDescent="0.25">
      <c r="A237" s="20">
        <f>AAPL_yahoo_freestyle!BP237</f>
        <v>37596</v>
      </c>
      <c r="B237">
        <f>AAPL_yahoo_freestyle!BQ237</f>
        <v>1.0464290000000001</v>
      </c>
      <c r="C237">
        <f>AAPL_yahoo_freestyle!BR237</f>
        <v>1.9794940698317706E-2</v>
      </c>
      <c r="D237">
        <f>AAPL_yahoo_freestyle!BY237</f>
        <v>-2.0016515253910336</v>
      </c>
      <c r="E237">
        <f>AAPL_yahoo_freestyle!BZ237</f>
        <v>-8.558955697294808E-2</v>
      </c>
    </row>
    <row r="238" spans="1:5" x14ac:dyDescent="0.25">
      <c r="A238" s="20">
        <f>AAPL_yahoo_freestyle!BP238</f>
        <v>37599</v>
      </c>
      <c r="B238">
        <f>AAPL_yahoo_freestyle!BQ238</f>
        <v>1.067143</v>
      </c>
      <c r="C238">
        <f>AAPL_yahoo_freestyle!BR238</f>
        <v>-1.2718070586603594E-2</v>
      </c>
      <c r="D238">
        <f>AAPL_yahoo_freestyle!BY238</f>
        <v>-0.28526134535431563</v>
      </c>
      <c r="E238">
        <f>AAPL_yahoo_freestyle!BZ238</f>
        <v>6.4361608110603832E-2</v>
      </c>
    </row>
    <row r="239" spans="1:5" x14ac:dyDescent="0.25">
      <c r="A239" s="20">
        <f>AAPL_yahoo_freestyle!BP239</f>
        <v>37600</v>
      </c>
      <c r="B239">
        <f>AAPL_yahoo_freestyle!BQ239</f>
        <v>1.053571</v>
      </c>
      <c r="C239">
        <f>AAPL_yahoo_freestyle!BR239</f>
        <v>3.7288421947832592E-2</v>
      </c>
      <c r="D239">
        <f>AAPL_yahoo_freestyle!BY239</f>
        <v>-0.45805275455753913</v>
      </c>
      <c r="E239">
        <f>AAPL_yahoo_freestyle!BZ239</f>
        <v>-3.2797681017795921</v>
      </c>
    </row>
    <row r="240" spans="1:5" x14ac:dyDescent="0.25">
      <c r="A240" s="20">
        <f>AAPL_yahoo_freestyle!BP240</f>
        <v>37601</v>
      </c>
      <c r="B240">
        <f>AAPL_yahoo_freestyle!BQ240</f>
        <v>1.092857</v>
      </c>
      <c r="C240">
        <f>AAPL_yahoo_freestyle!BR240</f>
        <v>1.3725491990260505E-2</v>
      </c>
      <c r="D240">
        <f>AAPL_yahoo_freestyle!BY240</f>
        <v>2.4791197401413685</v>
      </c>
      <c r="E240">
        <f>AAPL_yahoo_freestyle!BZ240</f>
        <v>-2.7878469042312943</v>
      </c>
    </row>
    <row r="241" spans="1:6" x14ac:dyDescent="0.25">
      <c r="A241" s="20">
        <f>AAPL_yahoo_freestyle!BP241</f>
        <v>37602</v>
      </c>
      <c r="B241">
        <f>AAPL_yahoo_freestyle!BQ241</f>
        <v>1.1078570000000001</v>
      </c>
      <c r="C241">
        <f>AAPL_yahoo_freestyle!BR241</f>
        <v>-2.3855064326894281E-2</v>
      </c>
      <c r="D241">
        <f>AAPL_yahoo_freestyle!BY241</f>
        <v>2.7289970684696661</v>
      </c>
      <c r="E241">
        <f>AAPL_yahoo_freestyle!BZ241</f>
        <v>1.0537767548260646</v>
      </c>
    </row>
    <row r="242" spans="1:6" x14ac:dyDescent="0.25">
      <c r="A242" s="20">
        <f>AAPL_yahoo_freestyle!BP242</f>
        <v>37603</v>
      </c>
      <c r="B242">
        <f>AAPL_yahoo_freestyle!BQ242</f>
        <v>1.081429</v>
      </c>
      <c r="C242">
        <f>AAPL_yahoo_freestyle!BR242</f>
        <v>-2.1797085153070547E-2</v>
      </c>
      <c r="D242">
        <f>AAPL_yahoo_freestyle!BY242</f>
        <v>0.77010366703909983</v>
      </c>
      <c r="E242">
        <f>AAPL_yahoo_freestyle!BZ242</f>
        <v>1.5304961637901098</v>
      </c>
    </row>
    <row r="243" spans="1:6" x14ac:dyDescent="0.25">
      <c r="A243" s="20">
        <f>AAPL_yahoo_freestyle!BP243</f>
        <v>37606</v>
      </c>
      <c r="B243">
        <f>AAPL_yahoo_freestyle!BQ243</f>
        <v>1.057857</v>
      </c>
      <c r="C243">
        <f>AAPL_yahoo_freestyle!BR243</f>
        <v>2.7007431061096985E-3</v>
      </c>
      <c r="D243">
        <f>AAPL_yahoo_freestyle!BY243</f>
        <v>-6.9091228549221076E-2</v>
      </c>
      <c r="E243">
        <f>AAPL_yahoo_freestyle!BZ243</f>
        <v>1.5277840108266927</v>
      </c>
    </row>
    <row r="244" spans="1:6" x14ac:dyDescent="0.25">
      <c r="A244" s="20">
        <f>AAPL_yahoo_freestyle!BP244</f>
        <v>37607</v>
      </c>
      <c r="B244">
        <f>AAPL_yahoo_freestyle!BQ244</f>
        <v>1.0607139999999999</v>
      </c>
      <c r="C244">
        <f>AAPL_yahoo_freestyle!BR244</f>
        <v>-3.3666002334276639E-3</v>
      </c>
      <c r="D244">
        <f>AAPL_yahoo_freestyle!BY244</f>
        <v>9.46145499091086E-2</v>
      </c>
      <c r="E244">
        <f>AAPL_yahoo_freestyle!BZ244</f>
        <v>-0.26070546567610409</v>
      </c>
    </row>
    <row r="245" spans="1:6" x14ac:dyDescent="0.25">
      <c r="A245" s="20">
        <f>AAPL_yahoo_freestyle!BP245</f>
        <v>37608</v>
      </c>
      <c r="B245">
        <f>AAPL_yahoo_freestyle!BQ245</f>
        <v>1.0571429999999999</v>
      </c>
      <c r="C245">
        <f>AAPL_yahoo_freestyle!BR245</f>
        <v>-1.8243511048174104E-2</v>
      </c>
      <c r="D245">
        <f>AAPL_yahoo_freestyle!BY245</f>
        <v>2.5104156707396613E-2</v>
      </c>
      <c r="E245">
        <f>AAPL_yahoo_freestyle!BZ245</f>
        <v>2.148390289557601</v>
      </c>
    </row>
    <row r="246" spans="1:6" x14ac:dyDescent="0.25">
      <c r="A246" s="20">
        <f>AAPL_yahoo_freestyle!BP246</f>
        <v>37609</v>
      </c>
      <c r="B246">
        <f>AAPL_yahoo_freestyle!BQ246</f>
        <v>1.037857</v>
      </c>
      <c r="C246">
        <f>AAPL_yahoo_freestyle!BR246</f>
        <v>-1.6517689816612627E-2</v>
      </c>
      <c r="D246">
        <f>AAPL_yahoo_freestyle!BY246</f>
        <v>-0.87643568906991764</v>
      </c>
      <c r="E246">
        <f>AAPL_yahoo_freestyle!BZ246</f>
        <v>0.69209496015407124</v>
      </c>
    </row>
    <row r="247" spans="1:6" x14ac:dyDescent="0.25">
      <c r="A247" s="20">
        <f>AAPL_yahoo_freestyle!BP247</f>
        <v>37610</v>
      </c>
      <c r="B247">
        <f>AAPL_yahoo_freestyle!BQ247</f>
        <v>1.0207139999999999</v>
      </c>
      <c r="C247">
        <f>AAPL_yahoo_freestyle!BR247</f>
        <v>-9.0965735749680993E-3</v>
      </c>
      <c r="D247">
        <f>AAPL_yahoo_freestyle!BY247</f>
        <v>-1.8772136863968747</v>
      </c>
      <c r="E247">
        <f>AAPL_yahoo_freestyle!BZ247</f>
        <v>7.0835095999682032E-2</v>
      </c>
    </row>
    <row r="248" spans="1:6" x14ac:dyDescent="0.25">
      <c r="A248" s="20">
        <f>AAPL_yahoo_freestyle!BP248</f>
        <v>37613</v>
      </c>
      <c r="B248">
        <f>AAPL_yahoo_freestyle!BQ248</f>
        <v>1.0114289999999999</v>
      </c>
      <c r="C248">
        <f>AAPL_yahoo_freestyle!BR248</f>
        <v>1.9774002920620249E-2</v>
      </c>
      <c r="D248">
        <f>AAPL_yahoo_freestyle!BY248</f>
        <v>-1.4372633325776982</v>
      </c>
      <c r="E248">
        <f>AAPL_yahoo_freestyle!BZ248</f>
        <v>-6.0727252082285653E-2</v>
      </c>
    </row>
    <row r="249" spans="1:6" x14ac:dyDescent="0.25">
      <c r="A249" s="20">
        <f>AAPL_yahoo_freestyle!BP249</f>
        <v>37614</v>
      </c>
      <c r="B249">
        <f>AAPL_yahoo_freestyle!BQ249</f>
        <v>1.0314289999999999</v>
      </c>
      <c r="C249">
        <f>AAPL_yahoo_freestyle!BR249</f>
        <v>-1.3854564880373759E-3</v>
      </c>
      <c r="D249">
        <f>AAPL_yahoo_freestyle!BY249</f>
        <v>4.4322538426427499E-2</v>
      </c>
      <c r="E249">
        <f>AAPL_yahoo_freestyle!BZ249</f>
        <v>0.2414767504032635</v>
      </c>
    </row>
    <row r="250" spans="1:6" x14ac:dyDescent="0.25">
      <c r="A250" s="20">
        <f>AAPL_yahoo_freestyle!BP250</f>
        <v>37616</v>
      </c>
      <c r="B250">
        <f>AAPL_yahoo_freestyle!BQ250</f>
        <v>1.03</v>
      </c>
      <c r="C250">
        <f>AAPL_yahoo_freestyle!BR250</f>
        <v>-7.6281553398058278E-3</v>
      </c>
      <c r="D250">
        <f>AAPL_yahoo_freestyle!BY250</f>
        <v>0.31378382747339323</v>
      </c>
      <c r="E250">
        <f>AAPL_yahoo_freestyle!BZ250</f>
        <v>-0.60111190429711925</v>
      </c>
    </row>
    <row r="251" spans="1:6" x14ac:dyDescent="0.25">
      <c r="A251" s="20">
        <f>AAPL_yahoo_freestyle!BP251</f>
        <v>37617</v>
      </c>
      <c r="B251">
        <f>AAPL_yahoo_freestyle!BQ251</f>
        <v>1.022143</v>
      </c>
      <c r="C251">
        <f>AAPL_yahoo_freestyle!BR251</f>
        <v>-1.6073093490832521E-2</v>
      </c>
      <c r="D251">
        <f>AAPL_yahoo_freestyle!BY251</f>
        <v>0.4453439807275561</v>
      </c>
      <c r="E251">
        <f>AAPL_yahoo_freestyle!BZ251</f>
        <v>-1.5445821314690742</v>
      </c>
    </row>
    <row r="252" spans="1:6" x14ac:dyDescent="0.25">
      <c r="A252" s="20">
        <f>AAPL_yahoo_freestyle!BP252</f>
        <v>37620</v>
      </c>
      <c r="B252">
        <f>AAPL_yahoo_freestyle!BQ252</f>
        <v>1.005714</v>
      </c>
      <c r="C252">
        <f>AAPL_yahoo_freestyle!BR252</f>
        <v>-5.6815357049817316E-3</v>
      </c>
      <c r="D252">
        <f>AAPL_yahoo_freestyle!BY252</f>
        <v>0.26195435030907266</v>
      </c>
      <c r="E252">
        <f>AAPL_yahoo_freestyle!BZ252</f>
        <v>-1.6338543541692736</v>
      </c>
    </row>
    <row r="253" spans="1:6" x14ac:dyDescent="0.25">
      <c r="A253" s="20">
        <f>AAPL_yahoo_freestyle!BP253</f>
        <v>37621</v>
      </c>
      <c r="B253">
        <f>AAPL_yahoo_freestyle!BQ253</f>
        <v>1</v>
      </c>
      <c r="C253">
        <f>AAPL_yahoo_freestyle!BR253</f>
        <v>2.5714000000000015E-2</v>
      </c>
      <c r="D253">
        <f>AAPL_yahoo_freestyle!BY253</f>
        <v>0.51154213091875578</v>
      </c>
      <c r="E253">
        <f>AAPL_yahoo_freestyle!BZ253</f>
        <v>-1.0463577310824856</v>
      </c>
    </row>
    <row r="254" spans="1:6" x14ac:dyDescent="0.25">
      <c r="A254" s="20">
        <f>AAPL_yahoo_freestyle!BP254</f>
        <v>37623</v>
      </c>
      <c r="B254">
        <f>AAPL_yahoo_freestyle!BQ254</f>
        <v>1.025714</v>
      </c>
      <c r="C254">
        <f>AAPL_yahoo_freestyle!BR254</f>
        <v>3.0641094886098785E-2</v>
      </c>
      <c r="D254">
        <f>AAPL_yahoo_freestyle!BY254</f>
        <v>2.8035421894097641</v>
      </c>
      <c r="E254">
        <f>AAPL_yahoo_freestyle!BZ254</f>
        <v>-1.0691861414960104</v>
      </c>
    </row>
    <row r="255" spans="1:6" x14ac:dyDescent="0.25">
      <c r="A255" s="20">
        <f>AAPL_yahoo_freestyle!BP255</f>
        <v>37624</v>
      </c>
      <c r="B255">
        <f>AAPL_yahoo_freestyle!BQ255</f>
        <v>1.0571429999999999</v>
      </c>
      <c r="C255">
        <f>AAPL_yahoo_freestyle!BR255</f>
        <v>1.5539997900000388E-2</v>
      </c>
      <c r="D255">
        <f>AAPL_yahoo_freestyle!BY255</f>
        <v>4.18622921130767</v>
      </c>
      <c r="E255">
        <f>AAPL_yahoo_freestyle!BZ255</f>
        <v>-2.9814825446017017</v>
      </c>
    </row>
    <row r="256" spans="1:6" x14ac:dyDescent="0.25">
      <c r="A256" s="20">
        <f>AAPL_yahoo_freestyle!BP256</f>
        <v>37627</v>
      </c>
      <c r="B256">
        <f>AAPL_yahoo_freestyle!BQ256</f>
        <v>1.0735710000000001</v>
      </c>
      <c r="C256">
        <f>AAPL_yahoo_freestyle!BR256</f>
        <v>-1.5967271843222282E-2</v>
      </c>
      <c r="D256">
        <f>AAPL_yahoo_freestyle!BY256</f>
        <v>3.2130584461468987</v>
      </c>
      <c r="E256">
        <f>AAPL_yahoo_freestyle!BZ256</f>
        <v>-0.68070569188650154</v>
      </c>
      <c r="F256">
        <f>AAPL_yahoo_freestyle!CA256</f>
        <v>1.4142135623730949</v>
      </c>
    </row>
    <row r="257" spans="1:6" x14ac:dyDescent="0.25">
      <c r="A257" s="20">
        <f>AAPL_yahoo_freestyle!BP257</f>
        <v>37628</v>
      </c>
      <c r="B257">
        <f>AAPL_yahoo_freestyle!BQ257</f>
        <v>1.0564290000000001</v>
      </c>
      <c r="C257">
        <f>AAPL_yahoo_freestyle!BR257</f>
        <v>-1.4198777201307541E-2</v>
      </c>
      <c r="D257">
        <f>AAPL_yahoo_freestyle!BY257</f>
        <v>1.0003624773885258</v>
      </c>
      <c r="E257">
        <f>AAPL_yahoo_freestyle!BZ257</f>
        <v>-0.94798295762900431</v>
      </c>
      <c r="F257">
        <f>AAPL_yahoo_freestyle!CA257</f>
        <v>1.8214285714285676</v>
      </c>
    </row>
    <row r="258" spans="1:6" x14ac:dyDescent="0.25">
      <c r="A258" s="20">
        <f>AAPL_yahoo_freestyle!BP258</f>
        <v>37629</v>
      </c>
      <c r="B258">
        <f>AAPL_yahoo_freestyle!BQ258</f>
        <v>1.0414289999999999</v>
      </c>
      <c r="C258">
        <f>AAPL_yahoo_freestyle!BR258</f>
        <v>2.7433459218056244E-3</v>
      </c>
      <c r="D258">
        <f>AAPL_yahoo_freestyle!BY258</f>
        <v>-8.6313497319712676E-2</v>
      </c>
      <c r="E258">
        <f>AAPL_yahoo_freestyle!BZ258</f>
        <v>-0.87842327656720209</v>
      </c>
      <c r="F258">
        <f>AAPL_yahoo_freestyle!CA258</f>
        <v>2.0111523850285904</v>
      </c>
    </row>
    <row r="259" spans="1:6" x14ac:dyDescent="0.25">
      <c r="A259" s="20">
        <f>AAPL_yahoo_freestyle!BP259</f>
        <v>37630</v>
      </c>
      <c r="B259">
        <f>AAPL_yahoo_freestyle!BQ259</f>
        <v>1.044286</v>
      </c>
      <c r="C259">
        <f>AAPL_yahoo_freestyle!BR259</f>
        <v>-2.735840564749608E-3</v>
      </c>
      <c r="D259">
        <f>AAPL_yahoo_freestyle!BY259</f>
        <v>-0.2195060048212765</v>
      </c>
      <c r="E259">
        <f>AAPL_yahoo_freestyle!BZ259</f>
        <v>-2.6429112825708665</v>
      </c>
      <c r="F259">
        <f>AAPL_yahoo_freestyle!CA259</f>
        <v>1.6969174530938458</v>
      </c>
    </row>
    <row r="260" spans="1:6" x14ac:dyDescent="0.25">
      <c r="A260" s="20">
        <f>AAPL_yahoo_freestyle!BP260</f>
        <v>37631</v>
      </c>
      <c r="B260">
        <f>AAPL_yahoo_freestyle!BQ260</f>
        <v>1.0414289999999999</v>
      </c>
      <c r="C260">
        <f>AAPL_yahoo_freestyle!BR260</f>
        <v>2.1947727593527862E-2</v>
      </c>
      <c r="D260">
        <f>AAPL_yahoo_freestyle!BY260</f>
        <v>-0.61642802038900113</v>
      </c>
      <c r="E260">
        <f>AAPL_yahoo_freestyle!BZ260</f>
        <v>-1.1487691494115966</v>
      </c>
      <c r="F260">
        <f>AAPL_yahoo_freestyle!CA260</f>
        <v>-4.4587230321288915</v>
      </c>
    </row>
    <row r="261" spans="1:6" x14ac:dyDescent="0.25">
      <c r="A261" s="20">
        <f>AAPL_yahoo_freestyle!BP261</f>
        <v>37634</v>
      </c>
      <c r="B261">
        <f>AAPL_yahoo_freestyle!BQ261</f>
        <v>1.0642860000000001</v>
      </c>
      <c r="C261">
        <f>AAPL_yahoo_freestyle!BR261</f>
        <v>-1.4093955947931405E-2</v>
      </c>
      <c r="D261">
        <f>AAPL_yahoo_freestyle!BY261</f>
        <v>0.36940549118033117</v>
      </c>
      <c r="E261">
        <f>AAPL_yahoo_freestyle!BZ261</f>
        <v>-0.735737936529407</v>
      </c>
      <c r="F261">
        <f>AAPL_yahoo_freestyle!CA261</f>
        <v>-0.73095697979038288</v>
      </c>
    </row>
    <row r="262" spans="1:6" x14ac:dyDescent="0.25">
      <c r="A262" s="20">
        <f>AAPL_yahoo_freestyle!BP262</f>
        <v>37635</v>
      </c>
      <c r="B262">
        <f>AAPL_yahoo_freestyle!BQ262</f>
        <v>1.0492859999999999</v>
      </c>
      <c r="C262">
        <f>AAPL_yahoo_freestyle!BR262</f>
        <v>-6.8074862334958249E-3</v>
      </c>
      <c r="D262">
        <f>AAPL_yahoo_freestyle!BY262</f>
        <v>-0.66959747069327613</v>
      </c>
      <c r="E262">
        <f>AAPL_yahoo_freestyle!BZ262</f>
        <v>2.4652296524562068E-2</v>
      </c>
      <c r="F262">
        <f>AAPL_yahoo_freestyle!CA262</f>
        <v>-1.5957276690654612</v>
      </c>
    </row>
    <row r="263" spans="1:6" x14ac:dyDescent="0.25">
      <c r="A263" s="20">
        <f>AAPL_yahoo_freestyle!BP263</f>
        <v>37636</v>
      </c>
      <c r="B263">
        <f>AAPL_yahoo_freestyle!BQ263</f>
        <v>1.042143</v>
      </c>
      <c r="C263">
        <f>AAPL_yahoo_freestyle!BR263</f>
        <v>-2.6045369973218779E-2</v>
      </c>
      <c r="D263">
        <f>AAPL_yahoo_freestyle!BY263</f>
        <v>-1.1847710918293675</v>
      </c>
      <c r="E263">
        <f>AAPL_yahoo_freestyle!BZ263</f>
        <v>0.58540991802270015</v>
      </c>
      <c r="F263">
        <f>AAPL_yahoo_freestyle!CA263</f>
        <v>0.4190642542474064</v>
      </c>
    </row>
    <row r="264" spans="1:6" x14ac:dyDescent="0.25">
      <c r="A264" s="20">
        <f>AAPL_yahoo_freestyle!BP264</f>
        <v>37637</v>
      </c>
      <c r="B264">
        <f>AAPL_yahoo_freestyle!BQ264</f>
        <v>1.0149999999999999</v>
      </c>
      <c r="C264">
        <f>AAPL_yahoo_freestyle!BR264</f>
        <v>2.4630541871921315E-2</v>
      </c>
      <c r="D264">
        <f>AAPL_yahoo_freestyle!BY264</f>
        <v>-2.6127052402544528</v>
      </c>
      <c r="E264">
        <f>AAPL_yahoo_freestyle!BZ264</f>
        <v>-1.877107573356408</v>
      </c>
      <c r="F264">
        <f>AAPL_yahoo_freestyle!CA264</f>
        <v>0.69751838986878334</v>
      </c>
    </row>
    <row r="265" spans="1:6" x14ac:dyDescent="0.25">
      <c r="A265" s="20">
        <f>AAPL_yahoo_freestyle!BP265</f>
        <v>37638</v>
      </c>
      <c r="B265">
        <f>AAPL_yahoo_freestyle!BQ265</f>
        <v>1.04</v>
      </c>
      <c r="C265">
        <f>AAPL_yahoo_freestyle!BR265</f>
        <v>-2.4038461538461665E-2</v>
      </c>
      <c r="D265">
        <f>AAPL_yahoo_freestyle!BY265</f>
        <v>-0.57268711983393894</v>
      </c>
      <c r="E265">
        <f>AAPL_yahoo_freestyle!BZ265</f>
        <v>-1.0768292519586609</v>
      </c>
      <c r="F265">
        <f>AAPL_yahoo_freestyle!CA265</f>
        <v>-5.4817186352331664</v>
      </c>
    </row>
    <row r="266" spans="1:6" x14ac:dyDescent="0.25">
      <c r="A266" s="20">
        <f>AAPL_yahoo_freestyle!BP266</f>
        <v>37642</v>
      </c>
      <c r="B266">
        <f>AAPL_yahoo_freestyle!BQ266</f>
        <v>1.0149999999999999</v>
      </c>
      <c r="C266">
        <f>AAPL_yahoo_freestyle!BR266</f>
        <v>-1.6186206896551644E-2</v>
      </c>
      <c r="D266">
        <f>AAPL_yahoo_freestyle!BY266</f>
        <v>-1.6377397609659499</v>
      </c>
      <c r="E266">
        <f>AAPL_yahoo_freestyle!BZ266</f>
        <v>-3.6709060272779483</v>
      </c>
      <c r="F266">
        <f>AAPL_yahoo_freestyle!CA266</f>
        <v>-1.6826512813561814</v>
      </c>
    </row>
    <row r="267" spans="1:6" x14ac:dyDescent="0.25">
      <c r="A267" s="20">
        <f>AAPL_yahoo_freestyle!BP267</f>
        <v>37643</v>
      </c>
      <c r="B267">
        <f>AAPL_yahoo_freestyle!BQ267</f>
        <v>0.99857099999999999</v>
      </c>
      <c r="C267">
        <f>AAPL_yahoo_freestyle!BR267</f>
        <v>5.0071552248162673E-3</v>
      </c>
      <c r="D267">
        <f>AAPL_yahoo_freestyle!BY267</f>
        <v>-1.8046884733264299</v>
      </c>
      <c r="E267">
        <f>AAPL_yahoo_freestyle!BZ267</f>
        <v>-1.1271712133002894</v>
      </c>
      <c r="F267">
        <f>AAPL_yahoo_freestyle!CA267</f>
        <v>-1.2047409294590932</v>
      </c>
    </row>
    <row r="268" spans="1:6" x14ac:dyDescent="0.25">
      <c r="A268" s="20">
        <f>AAPL_yahoo_freestyle!BP268</f>
        <v>37644</v>
      </c>
      <c r="B268">
        <f>AAPL_yahoo_freestyle!BQ268</f>
        <v>1.003571</v>
      </c>
      <c r="C268">
        <f>AAPL_yahoo_freestyle!BR268</f>
        <v>1.3523706842864049E-2</v>
      </c>
      <c r="D268">
        <f>AAPL_yahoo_freestyle!BY268</f>
        <v>-0.55562991964925401</v>
      </c>
      <c r="E268">
        <f>AAPL_yahoo_freestyle!BZ268</f>
        <v>-1.1224372435690624</v>
      </c>
      <c r="F268">
        <f>AAPL_yahoo_freestyle!CA268</f>
        <v>-0.89179370839120531</v>
      </c>
    </row>
    <row r="269" spans="1:6" x14ac:dyDescent="0.25">
      <c r="A269" s="20">
        <f>AAPL_yahoo_freestyle!BP269</f>
        <v>37645</v>
      </c>
      <c r="B269">
        <f>AAPL_yahoo_freestyle!BQ269</f>
        <v>1.0171429999999999</v>
      </c>
      <c r="C269">
        <f>AAPL_yahoo_freestyle!BR269</f>
        <v>-3.9325837173337402E-2</v>
      </c>
      <c r="D269">
        <f>AAPL_yahoo_freestyle!BY269</f>
        <v>1.0255579577498686</v>
      </c>
      <c r="E269">
        <f>AAPL_yahoo_freestyle!BZ269</f>
        <v>-1.3702103405818702</v>
      </c>
      <c r="F269">
        <f>AAPL_yahoo_freestyle!CA269</f>
        <v>-0.60708479507591295</v>
      </c>
    </row>
    <row r="270" spans="1:6" x14ac:dyDescent="0.25">
      <c r="A270" s="20">
        <f>AAPL_yahoo_freestyle!BP270</f>
        <v>37648</v>
      </c>
      <c r="B270">
        <f>AAPL_yahoo_freestyle!BQ270</f>
        <v>0.97714299999999998</v>
      </c>
      <c r="C270">
        <f>AAPL_yahoo_freestyle!BR270</f>
        <v>4.0935666529873238E-2</v>
      </c>
      <c r="D270">
        <f>AAPL_yahoo_freestyle!BY270</f>
        <v>-1.756826150442486</v>
      </c>
      <c r="E270">
        <f>AAPL_yahoo_freestyle!BZ270</f>
        <v>-1.0847824463183633</v>
      </c>
      <c r="F270">
        <f>AAPL_yahoo_freestyle!CA270</f>
        <v>0.16721911139754012</v>
      </c>
    </row>
    <row r="271" spans="1:6" x14ac:dyDescent="0.25">
      <c r="A271" s="20">
        <f>AAPL_yahoo_freestyle!BP271</f>
        <v>37649</v>
      </c>
      <c r="B271">
        <f>AAPL_yahoo_freestyle!BQ271</f>
        <v>1.0171429999999999</v>
      </c>
      <c r="C271">
        <f>AAPL_yahoo_freestyle!BR271</f>
        <v>2.1769800313230319E-2</v>
      </c>
      <c r="D271">
        <f>AAPL_yahoo_freestyle!BY271</f>
        <v>1.9415394356166458</v>
      </c>
      <c r="E271">
        <f>AAPL_yahoo_freestyle!BZ271</f>
        <v>-1.3589524789907921</v>
      </c>
      <c r="F271">
        <f>AAPL_yahoo_freestyle!CA271</f>
        <v>0.78842539572986847</v>
      </c>
    </row>
    <row r="272" spans="1:6" x14ac:dyDescent="0.25">
      <c r="A272" s="20">
        <f>AAPL_yahoo_freestyle!BP272</f>
        <v>37650</v>
      </c>
      <c r="B272">
        <f>AAPL_yahoo_freestyle!BQ272</f>
        <v>1.0392859999999999</v>
      </c>
      <c r="C272">
        <f>AAPL_yahoo_freestyle!BR272</f>
        <v>2.9552981566190763E-2</v>
      </c>
      <c r="D272">
        <f>AAPL_yahoo_freestyle!BY272</f>
        <v>3.0852813103946009</v>
      </c>
      <c r="E272">
        <f>AAPL_yahoo_freestyle!BZ272</f>
        <v>-1.0856530176887031</v>
      </c>
      <c r="F272">
        <f>AAPL_yahoo_freestyle!CA272</f>
        <v>0.85535475605686917</v>
      </c>
    </row>
    <row r="273" spans="1:6" x14ac:dyDescent="0.25">
      <c r="A273" s="20">
        <f>AAPL_yahoo_freestyle!BP273</f>
        <v>37651</v>
      </c>
      <c r="B273">
        <f>AAPL_yahoo_freestyle!BQ273</f>
        <v>1.07</v>
      </c>
      <c r="C273">
        <f>AAPL_yahoo_freestyle!BR273</f>
        <v>-5.2737383177570152E-2</v>
      </c>
      <c r="D273">
        <f>AAPL_yahoo_freestyle!BY273</f>
        <v>3.5463370590545149</v>
      </c>
      <c r="E273">
        <f>AAPL_yahoo_freestyle!BZ273</f>
        <v>-0.72984340361026856</v>
      </c>
      <c r="F273">
        <f>AAPL_yahoo_freestyle!CA273</f>
        <v>0.29843233386508949</v>
      </c>
    </row>
    <row r="274" spans="1:6" x14ac:dyDescent="0.25">
      <c r="A274" s="20">
        <f>AAPL_yahoo_freestyle!BP274</f>
        <v>37652</v>
      </c>
      <c r="B274">
        <f>AAPL_yahoo_freestyle!BQ274</f>
        <v>1.013571</v>
      </c>
      <c r="C274">
        <f>AAPL_yahoo_freestyle!BR274</f>
        <v>1.550458724647797E-2</v>
      </c>
      <c r="D274">
        <f>AAPL_yahoo_freestyle!BY274</f>
        <v>-6.1565592760797892E-2</v>
      </c>
      <c r="E274">
        <f>AAPL_yahoo_freestyle!BZ274</f>
        <v>-0.62779774714895076</v>
      </c>
      <c r="F274">
        <f>AAPL_yahoo_freestyle!CA274</f>
        <v>0.64653741324333414</v>
      </c>
    </row>
    <row r="275" spans="1:6" x14ac:dyDescent="0.25">
      <c r="A275" s="20">
        <f>AAPL_yahoo_freestyle!BP275</f>
        <v>37655</v>
      </c>
      <c r="B275">
        <f>AAPL_yahoo_freestyle!BQ275</f>
        <v>1.0292859999999999</v>
      </c>
      <c r="C275">
        <f>AAPL_yahoo_freestyle!BR275</f>
        <v>2.7757105410936415E-3</v>
      </c>
      <c r="D275">
        <f>AAPL_yahoo_freestyle!BY275</f>
        <v>0.52479401581450724</v>
      </c>
      <c r="E275">
        <f>AAPL_yahoo_freestyle!BZ275</f>
        <v>-0.1828582915192736</v>
      </c>
      <c r="F275">
        <f>AAPL_yahoo_freestyle!CA275</f>
        <v>0.47966753285473168</v>
      </c>
    </row>
    <row r="276" spans="1:6" x14ac:dyDescent="0.25">
      <c r="A276" s="20">
        <f>AAPL_yahoo_freestyle!BP276</f>
        <v>37656</v>
      </c>
      <c r="B276">
        <f>AAPL_yahoo_freestyle!BQ276</f>
        <v>1.032143</v>
      </c>
      <c r="C276">
        <f>AAPL_yahoo_freestyle!BR276</f>
        <v>1.7992661869527665E-2</v>
      </c>
      <c r="D276">
        <f>AAPL_yahoo_freestyle!BY276</f>
        <v>0.37174033633854259</v>
      </c>
      <c r="E276">
        <f>AAPL_yahoo_freestyle!BZ276</f>
        <v>-0.12382310973579005</v>
      </c>
      <c r="F276">
        <f>AAPL_yahoo_freestyle!CA276</f>
        <v>0.49763268495282187</v>
      </c>
    </row>
    <row r="277" spans="1:6" x14ac:dyDescent="0.25">
      <c r="A277" s="20">
        <f>AAPL_yahoo_freestyle!BP277</f>
        <v>37657</v>
      </c>
      <c r="B277">
        <f>AAPL_yahoo_freestyle!BQ277</f>
        <v>1.0507139999999999</v>
      </c>
      <c r="C277">
        <f>AAPL_yahoo_freestyle!BR277</f>
        <v>-2.3793344335375673E-2</v>
      </c>
      <c r="D277">
        <f>AAPL_yahoo_freestyle!BY277</f>
        <v>0.90970374657480979</v>
      </c>
      <c r="E277">
        <f>AAPL_yahoo_freestyle!BZ277</f>
        <v>1.1846943915084851</v>
      </c>
      <c r="F277">
        <f>AAPL_yahoo_freestyle!CA277</f>
        <v>0.69080904836150514</v>
      </c>
    </row>
    <row r="278" spans="1:6" x14ac:dyDescent="0.25">
      <c r="A278" s="20">
        <f>AAPL_yahoo_freestyle!BP278</f>
        <v>37658</v>
      </c>
      <c r="B278">
        <f>AAPL_yahoo_freestyle!BQ278</f>
        <v>1.025714</v>
      </c>
      <c r="C278">
        <f>AAPL_yahoo_freestyle!BR278</f>
        <v>1.3231758560378348E-2</v>
      </c>
      <c r="D278">
        <f>AAPL_yahoo_freestyle!BY278</f>
        <v>-0.48653866032008131</v>
      </c>
      <c r="E278">
        <f>AAPL_yahoo_freestyle!BZ278</f>
        <v>0.62653395834972614</v>
      </c>
      <c r="F278">
        <f>AAPL_yahoo_freestyle!CA278</f>
        <v>0.54469332513499613</v>
      </c>
    </row>
    <row r="279" spans="1:6" x14ac:dyDescent="0.25">
      <c r="A279" s="20">
        <f>AAPL_yahoo_freestyle!BP279</f>
        <v>37659</v>
      </c>
      <c r="B279">
        <f>AAPL_yahoo_freestyle!BQ279</f>
        <v>1.0392859999999999</v>
      </c>
      <c r="C279">
        <f>AAPL_yahoo_freestyle!BR279</f>
        <v>-1.9931953283311852E-2</v>
      </c>
      <c r="D279">
        <f>AAPL_yahoo_freestyle!BY279</f>
        <v>-0.15706640798841781</v>
      </c>
      <c r="E279">
        <f>AAPL_yahoo_freestyle!BZ279</f>
        <v>0.57270196585298272</v>
      </c>
      <c r="F279">
        <f>AAPL_yahoo_freestyle!CA279</f>
        <v>2.6590753013036621</v>
      </c>
    </row>
    <row r="280" spans="1:6" x14ac:dyDescent="0.25">
      <c r="A280" s="20">
        <f>AAPL_yahoo_freestyle!BP280</f>
        <v>37662</v>
      </c>
      <c r="B280">
        <f>AAPL_yahoo_freestyle!BQ280</f>
        <v>1.0185709999999999</v>
      </c>
      <c r="C280">
        <f>AAPL_yahoo_freestyle!BR280</f>
        <v>1.6830441864141166E-2</v>
      </c>
      <c r="D280">
        <f>AAPL_yahoo_freestyle!BY280</f>
        <v>-1.5471914267868816</v>
      </c>
      <c r="E280">
        <f>AAPL_yahoo_freestyle!BZ280</f>
        <v>1.6324163129441778</v>
      </c>
      <c r="F280">
        <f>AAPL_yahoo_freestyle!CA280</f>
        <v>1.6310626202085228</v>
      </c>
    </row>
    <row r="281" spans="1:6" x14ac:dyDescent="0.25">
      <c r="A281" s="20">
        <f>AAPL_yahoo_freestyle!BP281</f>
        <v>37663</v>
      </c>
      <c r="B281">
        <f>AAPL_yahoo_freestyle!BQ281</f>
        <v>1.035714</v>
      </c>
      <c r="C281">
        <f>AAPL_yahoo_freestyle!BR281</f>
        <v>-1.5861521616971585E-2</v>
      </c>
      <c r="D281">
        <f>AAPL_yahoo_freestyle!BY281</f>
        <v>-0.2604037923302448</v>
      </c>
      <c r="E281">
        <f>AAPL_yahoo_freestyle!BZ281</f>
        <v>0.61965390678127996</v>
      </c>
      <c r="F281">
        <f>AAPL_yahoo_freestyle!CA281</f>
        <v>1.1293876637057825</v>
      </c>
    </row>
    <row r="282" spans="1:6" x14ac:dyDescent="0.25">
      <c r="A282" s="20">
        <f>AAPL_yahoo_freestyle!BP282</f>
        <v>37664</v>
      </c>
      <c r="B282">
        <f>AAPL_yahoo_freestyle!BQ282</f>
        <v>1.0192859999999999</v>
      </c>
      <c r="C282">
        <f>AAPL_yahoo_freestyle!BR282</f>
        <v>9.8107891210121694E-3</v>
      </c>
      <c r="D282">
        <f>AAPL_yahoo_freestyle!BY282</f>
        <v>-0.93011496177099329</v>
      </c>
      <c r="E282">
        <f>AAPL_yahoo_freestyle!BZ282</f>
        <v>0.81510051078060364</v>
      </c>
      <c r="F282">
        <f>AAPL_yahoo_freestyle!CA282</f>
        <v>0.93164294076787013</v>
      </c>
    </row>
    <row r="283" spans="1:6" x14ac:dyDescent="0.25">
      <c r="A283" s="20">
        <f>AAPL_yahoo_freestyle!BP283</f>
        <v>37665</v>
      </c>
      <c r="B283">
        <f>AAPL_yahoo_freestyle!BQ283</f>
        <v>1.0292859999999999</v>
      </c>
      <c r="C283">
        <f>AAPL_yahoo_freestyle!BR283</f>
        <v>1.3878552705467775E-2</v>
      </c>
      <c r="D283">
        <f>AAPL_yahoo_freestyle!BY283</f>
        <v>-0.24125018726231737</v>
      </c>
      <c r="E283">
        <f>AAPL_yahoo_freestyle!BZ283</f>
        <v>2.0922615083576384</v>
      </c>
      <c r="F283">
        <f>AAPL_yahoo_freestyle!CA283</f>
        <v>4.3186481802390642</v>
      </c>
    </row>
    <row r="284" spans="1:6" x14ac:dyDescent="0.25">
      <c r="A284" s="20">
        <f>AAPL_yahoo_freestyle!BP284</f>
        <v>37666</v>
      </c>
      <c r="B284">
        <f>AAPL_yahoo_freestyle!BQ284</f>
        <v>1.043571</v>
      </c>
      <c r="C284">
        <f>AAPL_yahoo_freestyle!BR284</f>
        <v>9.5824816902731185E-3</v>
      </c>
      <c r="D284">
        <f>AAPL_yahoo_freestyle!BY284</f>
        <v>1.0469408470361929</v>
      </c>
      <c r="E284">
        <f>AAPL_yahoo_freestyle!BZ284</f>
        <v>-0.68621679952458037</v>
      </c>
      <c r="F284">
        <f>AAPL_yahoo_freestyle!CA284</f>
        <v>2.6514229827415883</v>
      </c>
    </row>
    <row r="285" spans="1:6" x14ac:dyDescent="0.25">
      <c r="A285" s="20">
        <f>AAPL_yahoo_freestyle!BP285</f>
        <v>37670</v>
      </c>
      <c r="B285">
        <f>AAPL_yahoo_freestyle!BQ285</f>
        <v>1.053571</v>
      </c>
      <c r="C285">
        <f>AAPL_yahoo_freestyle!BR285</f>
        <v>2.1695737638944165E-2</v>
      </c>
      <c r="D285">
        <f>AAPL_yahoo_freestyle!BY285</f>
        <v>1.8518102623973196</v>
      </c>
      <c r="E285">
        <f>AAPL_yahoo_freestyle!BZ285</f>
        <v>-0.79720542629515656</v>
      </c>
      <c r="F285">
        <f>AAPL_yahoo_freestyle!CA285</f>
        <v>1.4614515541490996</v>
      </c>
    </row>
    <row r="286" spans="1:6" x14ac:dyDescent="0.25">
      <c r="A286" s="20">
        <f>AAPL_yahoo_freestyle!BP286</f>
        <v>37671</v>
      </c>
      <c r="B286">
        <f>AAPL_yahoo_freestyle!BQ286</f>
        <v>1.0764290000000001</v>
      </c>
      <c r="C286">
        <f>AAPL_yahoo_freestyle!BR286</f>
        <v>-1.4599197903438261E-2</v>
      </c>
      <c r="D286">
        <f>AAPL_yahoo_freestyle!BY286</f>
        <v>2.5005108190903367</v>
      </c>
      <c r="E286">
        <f>AAPL_yahoo_freestyle!BZ286</f>
        <v>0.19794932017076317</v>
      </c>
      <c r="F286">
        <f>AAPL_yahoo_freestyle!CA286</f>
        <v>1.3640865130138535</v>
      </c>
    </row>
    <row r="287" spans="1:6" x14ac:dyDescent="0.25">
      <c r="A287" s="20">
        <f>AAPL_yahoo_freestyle!BP287</f>
        <v>37672</v>
      </c>
      <c r="B287">
        <f>AAPL_yahoo_freestyle!BQ287</f>
        <v>1.0607139999999999</v>
      </c>
      <c r="C287">
        <f>AAPL_yahoo_freestyle!BR287</f>
        <v>-2.0203372445352905E-3</v>
      </c>
      <c r="D287">
        <f>AAPL_yahoo_freestyle!BY287</f>
        <v>0.39487210531458183</v>
      </c>
      <c r="E287">
        <f>AAPL_yahoo_freestyle!BZ287</f>
        <v>1.4084950490833372</v>
      </c>
      <c r="F287">
        <f>AAPL_yahoo_freestyle!CA287</f>
        <v>-1.672019161826823</v>
      </c>
    </row>
    <row r="288" spans="1:6" x14ac:dyDescent="0.25">
      <c r="A288" s="20">
        <f>AAPL_yahoo_freestyle!BP288</f>
        <v>37673</v>
      </c>
      <c r="B288">
        <f>AAPL_yahoo_freestyle!BQ288</f>
        <v>1.0585709999999999</v>
      </c>
      <c r="C288">
        <f>AAPL_yahoo_freestyle!BR288</f>
        <v>2.6998661402967087E-3</v>
      </c>
      <c r="D288">
        <f>AAPL_yahoo_freestyle!BY288</f>
        <v>7.0593105776520657E-2</v>
      </c>
      <c r="E288">
        <f>AAPL_yahoo_freestyle!BZ288</f>
        <v>0.43903272883882205</v>
      </c>
      <c r="F288">
        <f>AAPL_yahoo_freestyle!CA288</f>
        <v>-1.8036003829958218</v>
      </c>
    </row>
    <row r="289" spans="1:6" x14ac:dyDescent="0.25">
      <c r="A289" s="20">
        <f>AAPL_yahoo_freestyle!BP289</f>
        <v>37676</v>
      </c>
      <c r="B289">
        <f>AAPL_yahoo_freestyle!BQ289</f>
        <v>1.061429</v>
      </c>
      <c r="C289">
        <f>AAPL_yahoo_freestyle!BR289</f>
        <v>-1.2113857827513697E-2</v>
      </c>
      <c r="D289">
        <f>AAPL_yahoo_freestyle!BY289</f>
        <v>-0.1818709559735654</v>
      </c>
      <c r="E289">
        <f>AAPL_yahoo_freestyle!BZ289</f>
        <v>0.85606665791710979</v>
      </c>
      <c r="F289">
        <f>AAPL_yahoo_freestyle!CA289</f>
        <v>-1.7502685467456647</v>
      </c>
    </row>
    <row r="290" spans="1:6" x14ac:dyDescent="0.25">
      <c r="A290" s="20">
        <f>AAPL_yahoo_freestyle!BP290</f>
        <v>37677</v>
      </c>
      <c r="B290">
        <f>AAPL_yahoo_freestyle!BQ290</f>
        <v>1.0485709999999999</v>
      </c>
      <c r="C290">
        <f>AAPL_yahoo_freestyle!BR290</f>
        <v>2.1117311083369675E-2</v>
      </c>
      <c r="D290">
        <f>AAPL_yahoo_freestyle!BY290</f>
        <v>-1.2553826083148716</v>
      </c>
      <c r="E290">
        <f>AAPL_yahoo_freestyle!BZ290</f>
        <v>0.40314850831465804</v>
      </c>
      <c r="F290">
        <f>AAPL_yahoo_freestyle!CA290</f>
        <v>-2.7970727388543888</v>
      </c>
    </row>
    <row r="291" spans="1:6" x14ac:dyDescent="0.25">
      <c r="A291" s="20">
        <f>AAPL_yahoo_freestyle!BP291</f>
        <v>37678</v>
      </c>
      <c r="B291">
        <f>AAPL_yahoo_freestyle!BQ291</f>
        <v>1.0707139999999999</v>
      </c>
      <c r="C291">
        <f>AAPL_yahoo_freestyle!BR291</f>
        <v>-2.801868659604715E-2</v>
      </c>
      <c r="D291">
        <f>AAPL_yahoo_freestyle!BY291</f>
        <v>0.32131747265379251</v>
      </c>
      <c r="E291">
        <f>AAPL_yahoo_freestyle!BZ291</f>
        <v>1.560013806752945</v>
      </c>
      <c r="F291">
        <f>AAPL_yahoo_freestyle!CA291</f>
        <v>-1.9508681306487945</v>
      </c>
    </row>
    <row r="292" spans="1:6" x14ac:dyDescent="0.25">
      <c r="A292" s="20">
        <f>AAPL_yahoo_freestyle!BP292</f>
        <v>37679</v>
      </c>
      <c r="B292">
        <f>AAPL_yahoo_freestyle!BQ292</f>
        <v>1.0407139999999999</v>
      </c>
      <c r="C292">
        <f>AAPL_yahoo_freestyle!BR292</f>
        <v>1.9904603954592752E-2</v>
      </c>
      <c r="D292">
        <f>AAPL_yahoo_freestyle!BY292</f>
        <v>-2.3664894688526958</v>
      </c>
      <c r="E292">
        <f>AAPL_yahoo_freestyle!BZ292</f>
        <v>0.81988673456334304</v>
      </c>
      <c r="F292">
        <f>AAPL_yahoo_freestyle!CA292</f>
        <v>-1.7133288324067923</v>
      </c>
    </row>
    <row r="293" spans="1:6" x14ac:dyDescent="0.25">
      <c r="A293" s="20">
        <f>AAPL_yahoo_freestyle!BP293</f>
        <v>37680</v>
      </c>
      <c r="B293">
        <f>AAPL_yahoo_freestyle!BQ293</f>
        <v>1.061429</v>
      </c>
      <c r="C293">
        <f>AAPL_yahoo_freestyle!BR293</f>
        <v>1.0093939396794429E-2</v>
      </c>
      <c r="D293">
        <f>AAPL_yahoo_freestyle!BY293</f>
        <v>-0.41071261638119999</v>
      </c>
      <c r="E293">
        <f>AAPL_yahoo_freestyle!BZ293</f>
        <v>0.50929287482142671</v>
      </c>
      <c r="F293">
        <f>AAPL_yahoo_freestyle!CA293</f>
        <v>-0.93106682302984356</v>
      </c>
    </row>
    <row r="294" spans="1:6" x14ac:dyDescent="0.25">
      <c r="A294" s="20">
        <f>AAPL_yahoo_freestyle!BP294</f>
        <v>37683</v>
      </c>
      <c r="B294">
        <f>AAPL_yahoo_freestyle!BQ294</f>
        <v>1.0721430000000001</v>
      </c>
      <c r="C294">
        <f>AAPL_yahoo_freestyle!BR294</f>
        <v>-1.7988272086839289E-2</v>
      </c>
      <c r="D294">
        <f>AAPL_yahoo_freestyle!BY294</f>
        <v>0.17635557695742879</v>
      </c>
      <c r="E294">
        <f>AAPL_yahoo_freestyle!BZ294</f>
        <v>1.7623744656371652</v>
      </c>
      <c r="F294">
        <f>AAPL_yahoo_freestyle!CA294</f>
        <v>-0.95998338504145841</v>
      </c>
    </row>
    <row r="295" spans="1:6" x14ac:dyDescent="0.25">
      <c r="A295" s="20">
        <f>AAPL_yahoo_freestyle!BP295</f>
        <v>37684</v>
      </c>
      <c r="B295">
        <f>AAPL_yahoo_freestyle!BQ295</f>
        <v>1.0528569999999999</v>
      </c>
      <c r="C295">
        <f>AAPL_yahoo_freestyle!BR295</f>
        <v>-8.8198112374234163E-3</v>
      </c>
      <c r="D295">
        <f>AAPL_yahoo_freestyle!BY295</f>
        <v>-1.4106737832332272</v>
      </c>
      <c r="E295">
        <f>AAPL_yahoo_freestyle!BZ295</f>
        <v>0.58040123198936155</v>
      </c>
      <c r="F295">
        <f>AAPL_yahoo_freestyle!CA295</f>
        <v>-0.79058027581952328</v>
      </c>
    </row>
    <row r="296" spans="1:6" x14ac:dyDescent="0.25">
      <c r="A296" s="20">
        <f>AAPL_yahoo_freestyle!BP296</f>
        <v>37685</v>
      </c>
      <c r="B296">
        <f>AAPL_yahoo_freestyle!BQ296</f>
        <v>1.043571</v>
      </c>
      <c r="C296">
        <f>AAPL_yahoo_freestyle!BR296</f>
        <v>-2.0525675780565847E-3</v>
      </c>
      <c r="D296">
        <f>AAPL_yahoo_freestyle!BY296</f>
        <v>-1.692667577352484</v>
      </c>
      <c r="E296">
        <f>AAPL_yahoo_freestyle!BZ296</f>
        <v>0.19674016853577364</v>
      </c>
      <c r="F296">
        <f>AAPL_yahoo_freestyle!CA296</f>
        <v>-0.58200008501495715</v>
      </c>
    </row>
    <row r="297" spans="1:6" x14ac:dyDescent="0.25">
      <c r="A297" s="20">
        <f>AAPL_yahoo_freestyle!BP297</f>
        <v>37686</v>
      </c>
      <c r="B297">
        <f>AAPL_yahoo_freestyle!BQ297</f>
        <v>1.0414289999999999</v>
      </c>
      <c r="C297">
        <f>AAPL_yahoo_freestyle!BR297</f>
        <v>-7.5454015588195845E-3</v>
      </c>
      <c r="D297">
        <f>AAPL_yahoo_freestyle!BY297</f>
        <v>-1.276753614869103</v>
      </c>
      <c r="E297">
        <f>AAPL_yahoo_freestyle!BZ297</f>
        <v>-1.0012367201219592</v>
      </c>
      <c r="F297">
        <f>AAPL_yahoo_freestyle!CA297</f>
        <v>-0.48161128913673573</v>
      </c>
    </row>
    <row r="298" spans="1:6" x14ac:dyDescent="0.25">
      <c r="A298" s="20">
        <f>AAPL_yahoo_freestyle!BP298</f>
        <v>37687</v>
      </c>
      <c r="B298">
        <f>AAPL_yahoo_freestyle!BQ298</f>
        <v>1.033571</v>
      </c>
      <c r="C298">
        <f>AAPL_yahoo_freestyle!BR298</f>
        <v>2.7651704624065761E-3</v>
      </c>
      <c r="D298">
        <f>AAPL_yahoo_freestyle!BY298</f>
        <v>-1.4031947918127361</v>
      </c>
      <c r="E298">
        <f>AAPL_yahoo_freestyle!BZ298</f>
        <v>2.226166078712092</v>
      </c>
      <c r="F298">
        <f>AAPL_yahoo_freestyle!CA298</f>
        <v>-2.0870948149711932</v>
      </c>
    </row>
    <row r="299" spans="1:6" x14ac:dyDescent="0.25">
      <c r="A299" s="20">
        <f>AAPL_yahoo_freestyle!BP299</f>
        <v>37690</v>
      </c>
      <c r="B299">
        <f>AAPL_yahoo_freestyle!BQ299</f>
        <v>1.036429</v>
      </c>
      <c r="C299">
        <f>AAPL_yahoo_freestyle!BR299</f>
        <v>-1.0338383044086985E-2</v>
      </c>
      <c r="D299">
        <f>AAPL_yahoo_freestyle!BY299</f>
        <v>-0.28074324040904053</v>
      </c>
      <c r="E299">
        <f>AAPL_yahoo_freestyle!BZ299</f>
        <v>-0.88441549290374211</v>
      </c>
      <c r="F299">
        <f>AAPL_yahoo_freestyle!CA299</f>
        <v>-2.1843981507863734</v>
      </c>
    </row>
    <row r="300" spans="1:6" x14ac:dyDescent="0.25">
      <c r="A300" s="20">
        <f>AAPL_yahoo_freestyle!BP300</f>
        <v>37691</v>
      </c>
      <c r="B300">
        <f>AAPL_yahoo_freestyle!BQ300</f>
        <v>1.025714</v>
      </c>
      <c r="C300">
        <f>AAPL_yahoo_freestyle!BR300</f>
        <v>-1.3230783629744744E-2</v>
      </c>
      <c r="D300">
        <f>AAPL_yahoo_freestyle!BY300</f>
        <v>-1.1996207754193484</v>
      </c>
      <c r="E300">
        <f>AAPL_yahoo_freestyle!BZ300</f>
        <v>0.61062487762548989</v>
      </c>
      <c r="F300">
        <f>AAPL_yahoo_freestyle!CA300</f>
        <v>-1.7973967945374578</v>
      </c>
    </row>
    <row r="301" spans="1:6" x14ac:dyDescent="0.25">
      <c r="A301" s="20">
        <f>AAPL_yahoo_freestyle!BP301</f>
        <v>37692</v>
      </c>
      <c r="B301">
        <f>AAPL_yahoo_freestyle!BQ301</f>
        <v>1.012143</v>
      </c>
      <c r="C301">
        <f>AAPL_yahoo_freestyle!BR301</f>
        <v>2.1170921500222796E-2</v>
      </c>
      <c r="D301">
        <f>AAPL_yahoo_freestyle!BY301</f>
        <v>-1.8375356032976342</v>
      </c>
      <c r="E301">
        <f>AAPL_yahoo_freestyle!BZ301</f>
        <v>1.5734218743036243</v>
      </c>
      <c r="F301">
        <f>AAPL_yahoo_freestyle!CA301</f>
        <v>-0.86139521104211259</v>
      </c>
    </row>
    <row r="302" spans="1:6" x14ac:dyDescent="0.25">
      <c r="A302" s="20">
        <f>AAPL_yahoo_freestyle!BP302</f>
        <v>37693</v>
      </c>
      <c r="B302">
        <f>AAPL_yahoo_freestyle!BQ302</f>
        <v>1.033571</v>
      </c>
      <c r="C302">
        <f>AAPL_yahoo_freestyle!BR302</f>
        <v>1.45127910903072E-2</v>
      </c>
      <c r="D302">
        <f>AAPL_yahoo_freestyle!BY302</f>
        <v>0.87094144159784781</v>
      </c>
      <c r="E302">
        <f>AAPL_yahoo_freestyle!BZ302</f>
        <v>-0.56019318099315707</v>
      </c>
      <c r="F302">
        <f>AAPL_yahoo_freestyle!CA302</f>
        <v>-1.8743253863358245</v>
      </c>
    </row>
    <row r="303" spans="1:6" x14ac:dyDescent="0.25">
      <c r="A303" s="20">
        <f>AAPL_yahoo_freestyle!BP303</f>
        <v>37694</v>
      </c>
      <c r="B303">
        <f>AAPL_yahoo_freestyle!BQ303</f>
        <v>1.0485709999999999</v>
      </c>
      <c r="C303">
        <f>AAPL_yahoo_freestyle!BR303</f>
        <v>1.4305182958521765E-2</v>
      </c>
      <c r="D303">
        <f>AAPL_yahoo_freestyle!BY303</f>
        <v>2.1048450428231291</v>
      </c>
      <c r="E303">
        <f>AAPL_yahoo_freestyle!BZ303</f>
        <v>0.17556040359068747</v>
      </c>
      <c r="F303">
        <f>AAPL_yahoo_freestyle!CA303</f>
        <v>-1.5353694259726045</v>
      </c>
    </row>
    <row r="304" spans="1:6" x14ac:dyDescent="0.25">
      <c r="A304" s="20">
        <f>AAPL_yahoo_freestyle!BP304</f>
        <v>37697</v>
      </c>
      <c r="B304">
        <f>AAPL_yahoo_freestyle!BQ304</f>
        <v>1.063571</v>
      </c>
      <c r="C304">
        <f>AAPL_yahoo_freestyle!BR304</f>
        <v>7.3883172820619599E-3</v>
      </c>
      <c r="D304">
        <f>AAPL_yahoo_freestyle!BY304</f>
        <v>3.2079616452328703</v>
      </c>
      <c r="E304">
        <f>AAPL_yahoo_freestyle!BZ304</f>
        <v>-1.8833835519370772</v>
      </c>
      <c r="F304">
        <f>AAPL_yahoo_freestyle!CA304</f>
        <v>-1.3371663850147488</v>
      </c>
    </row>
    <row r="305" spans="1:6" x14ac:dyDescent="0.25">
      <c r="A305" s="20">
        <f>AAPL_yahoo_freestyle!BP305</f>
        <v>37698</v>
      </c>
      <c r="B305">
        <f>AAPL_yahoo_freestyle!BQ305</f>
        <v>1.071429</v>
      </c>
      <c r="C305">
        <f>AAPL_yahoo_freestyle!BR305</f>
        <v>4.6666648000008547E-3</v>
      </c>
      <c r="D305">
        <f>AAPL_yahoo_freestyle!BY305</f>
        <v>2.2400551968537639</v>
      </c>
      <c r="E305">
        <f>AAPL_yahoo_freestyle!BZ305</f>
        <v>-0.55612190680376827</v>
      </c>
      <c r="F305">
        <f>AAPL_yahoo_freestyle!CA305</f>
        <v>-1.2282028970732306</v>
      </c>
    </row>
    <row r="306" spans="1:6" x14ac:dyDescent="0.25">
      <c r="A306" s="20">
        <f>AAPL_yahoo_freestyle!BP306</f>
        <v>37699</v>
      </c>
      <c r="B306">
        <f>AAPL_yahoo_freestyle!BQ306</f>
        <v>1.0764290000000001</v>
      </c>
      <c r="C306">
        <f>AAPL_yahoo_freestyle!BR306</f>
        <v>-9.2899763941699902E-3</v>
      </c>
      <c r="D306">
        <f>AAPL_yahoo_freestyle!BY306</f>
        <v>1.7659371854071433</v>
      </c>
      <c r="E306">
        <f>AAPL_yahoo_freestyle!BZ306</f>
        <v>1.748881910727687</v>
      </c>
      <c r="F306">
        <f>AAPL_yahoo_freestyle!CA306</f>
        <v>-1.0200649026275774</v>
      </c>
    </row>
    <row r="307" spans="1:6" x14ac:dyDescent="0.25">
      <c r="A307" s="20">
        <f>AAPL_yahoo_freestyle!BP307</f>
        <v>37700</v>
      </c>
      <c r="B307">
        <f>AAPL_yahoo_freestyle!BQ307</f>
        <v>1.0664290000000001</v>
      </c>
      <c r="C307">
        <f>AAPL_yahoo_freestyle!BR307</f>
        <v>1.0716137689428919E-2</v>
      </c>
      <c r="D307">
        <f>AAPL_yahoo_freestyle!BY307</f>
        <v>0.55454986378653692</v>
      </c>
      <c r="E307">
        <f>AAPL_yahoo_freestyle!BZ307</f>
        <v>1.147013616973384</v>
      </c>
      <c r="F307">
        <f>AAPL_yahoo_freestyle!CA307</f>
        <v>-1.0326821984174785</v>
      </c>
    </row>
    <row r="308" spans="1:6" x14ac:dyDescent="0.25">
      <c r="A308" s="20">
        <f>AAPL_yahoo_freestyle!BP308</f>
        <v>37701</v>
      </c>
      <c r="B308">
        <f>AAPL_yahoo_freestyle!BQ308</f>
        <v>1.0778570000000001</v>
      </c>
      <c r="C308">
        <f>AAPL_yahoo_freestyle!BR308</f>
        <v>-2.7833005677005414E-2</v>
      </c>
      <c r="D308">
        <f>AAPL_yahoo_freestyle!BY308</f>
        <v>0.83178653858978713</v>
      </c>
      <c r="E308">
        <f>AAPL_yahoo_freestyle!BZ308</f>
        <v>-2.5823709239407409</v>
      </c>
      <c r="F308">
        <f>AAPL_yahoo_freestyle!CA308</f>
        <v>-1.0557718262879663</v>
      </c>
    </row>
    <row r="309" spans="1:6" x14ac:dyDescent="0.25">
      <c r="A309" s="20">
        <f>AAPL_yahoo_freestyle!BP309</f>
        <v>37704</v>
      </c>
      <c r="B309">
        <f>AAPL_yahoo_freestyle!BQ309</f>
        <v>1.047857</v>
      </c>
      <c r="C309">
        <f>AAPL_yahoo_freestyle!BR309</f>
        <v>-1.7722838135356366E-2</v>
      </c>
      <c r="D309">
        <f>AAPL_yahoo_freestyle!BY309</f>
        <v>-2.0995465741214301</v>
      </c>
      <c r="E309">
        <f>AAPL_yahoo_freestyle!BZ309</f>
        <v>2.4317490577736685</v>
      </c>
      <c r="F309">
        <f>AAPL_yahoo_freestyle!CA309</f>
        <v>-0.87066457745034453</v>
      </c>
    </row>
    <row r="310" spans="1:6" x14ac:dyDescent="0.25">
      <c r="A310" s="20">
        <f>AAPL_yahoo_freestyle!BP310</f>
        <v>37705</v>
      </c>
      <c r="B310">
        <f>AAPL_yahoo_freestyle!BQ310</f>
        <v>1.0292859999999999</v>
      </c>
      <c r="C310">
        <f>AAPL_yahoo_freestyle!BR310</f>
        <v>9.7154726674607544E-3</v>
      </c>
      <c r="D310">
        <f>AAPL_yahoo_freestyle!BY310</f>
        <v>-2.8701062107091886</v>
      </c>
      <c r="E310">
        <f>AAPL_yahoo_freestyle!BZ310</f>
        <v>0.28226524840922385</v>
      </c>
      <c r="F310">
        <f>AAPL_yahoo_freestyle!CA310</f>
        <v>-0.87070335189646775</v>
      </c>
    </row>
    <row r="311" spans="1:6" x14ac:dyDescent="0.25">
      <c r="A311" s="20">
        <f>AAPL_yahoo_freestyle!BP311</f>
        <v>37706</v>
      </c>
      <c r="B311">
        <f>AAPL_yahoo_freestyle!BQ311</f>
        <v>1.0392859999999999</v>
      </c>
      <c r="C311">
        <f>AAPL_yahoo_freestyle!BR311</f>
        <v>-1.580796816275792E-2</v>
      </c>
      <c r="D311">
        <f>AAPL_yahoo_freestyle!BY311</f>
        <v>-1.3835527198055011</v>
      </c>
      <c r="E311">
        <f>AAPL_yahoo_freestyle!BZ311</f>
        <v>0.52297942471569914</v>
      </c>
      <c r="F311">
        <f>AAPL_yahoo_freestyle!CA311</f>
        <v>-1.0787155957303227</v>
      </c>
    </row>
    <row r="312" spans="1:6" x14ac:dyDescent="0.25">
      <c r="A312" s="20">
        <f>AAPL_yahoo_freestyle!BP312</f>
        <v>37707</v>
      </c>
      <c r="B312">
        <f>AAPL_yahoo_freestyle!BQ312</f>
        <v>1.0228569999999999</v>
      </c>
      <c r="C312">
        <f>AAPL_yahoo_freestyle!BR312</f>
        <v>5.5863136293734092E-3</v>
      </c>
      <c r="D312">
        <f>AAPL_yahoo_freestyle!BY312</f>
        <v>-1.8277095918185127</v>
      </c>
      <c r="E312">
        <f>AAPL_yahoo_freestyle!BZ312</f>
        <v>-0.67648776447638792</v>
      </c>
      <c r="F312">
        <f>AAPL_yahoo_freestyle!CA312</f>
        <v>-0.83185526348477346</v>
      </c>
    </row>
    <row r="313" spans="1:6" x14ac:dyDescent="0.25">
      <c r="A313" s="20">
        <f>AAPL_yahoo_freestyle!BP313</f>
        <v>37708</v>
      </c>
      <c r="B313">
        <f>AAPL_yahoo_freestyle!BQ313</f>
        <v>1.0285709999999999</v>
      </c>
      <c r="C313">
        <f>AAPL_yahoo_freestyle!BR313</f>
        <v>-4.8611131365748151E-3</v>
      </c>
      <c r="D313">
        <f>AAPL_yahoo_freestyle!BY313</f>
        <v>-0.99264149957098147</v>
      </c>
      <c r="E313">
        <f>AAPL_yahoo_freestyle!BZ313</f>
        <v>-0.55810116299937318</v>
      </c>
      <c r="F313">
        <f>AAPL_yahoo_freestyle!CA313</f>
        <v>-0.39330515119699022</v>
      </c>
    </row>
    <row r="314" spans="1:6" x14ac:dyDescent="0.25">
      <c r="A314" s="20">
        <f>AAPL_yahoo_freestyle!BP314</f>
        <v>37711</v>
      </c>
      <c r="B314">
        <f>AAPL_yahoo_freestyle!BQ314</f>
        <v>1.023571</v>
      </c>
      <c r="C314">
        <f>AAPL_yahoo_freestyle!BR314</f>
        <v>-9.0711831421562226E-3</v>
      </c>
      <c r="D314">
        <f>AAPL_yahoo_freestyle!BY314</f>
        <v>-0.81052760267015256</v>
      </c>
      <c r="E314">
        <f>AAPL_yahoo_freestyle!BZ314</f>
        <v>0.69225867781268347</v>
      </c>
      <c r="F314">
        <f>AAPL_yahoo_freestyle!CA314</f>
        <v>-0.46231421624235508</v>
      </c>
    </row>
    <row r="315" spans="1:6" x14ac:dyDescent="0.25">
      <c r="A315" s="20">
        <f>AAPL_yahoo_freestyle!BP315</f>
        <v>37712</v>
      </c>
      <c r="B315">
        <f>AAPL_yahoo_freestyle!BQ315</f>
        <v>1.014286</v>
      </c>
      <c r="C315">
        <f>AAPL_yahoo_freestyle!BR315</f>
        <v>1.1267039079707296E-2</v>
      </c>
      <c r="D315">
        <f>AAPL_yahoo_freestyle!BY315</f>
        <v>-0.74528071140080165</v>
      </c>
      <c r="E315">
        <f>AAPL_yahoo_freestyle!BZ315</f>
        <v>-0.69044665909828662</v>
      </c>
      <c r="F315">
        <f>AAPL_yahoo_freestyle!CA315</f>
        <v>-3.0448170613189225</v>
      </c>
    </row>
    <row r="316" spans="1:6" x14ac:dyDescent="0.25">
      <c r="A316" s="20">
        <f>AAPL_yahoo_freestyle!BP316</f>
        <v>37713</v>
      </c>
      <c r="B316">
        <f>AAPL_yahoo_freestyle!BQ316</f>
        <v>1.025714</v>
      </c>
      <c r="C316">
        <f>AAPL_yahoo_freestyle!BR316</f>
        <v>1.3927859032829835E-2</v>
      </c>
      <c r="D316">
        <f>AAPL_yahoo_freestyle!BY316</f>
        <v>0.76143485057595772</v>
      </c>
      <c r="E316">
        <f>AAPL_yahoo_freestyle!BZ316</f>
        <v>-0.48827952647574929</v>
      </c>
      <c r="F316">
        <f>AAPL_yahoo_freestyle!CA316</f>
        <v>-1.9700132880683299</v>
      </c>
    </row>
    <row r="317" spans="1:6" x14ac:dyDescent="0.25">
      <c r="A317" s="20">
        <f>AAPL_yahoo_freestyle!BP317</f>
        <v>37714</v>
      </c>
      <c r="B317">
        <f>AAPL_yahoo_freestyle!BQ317</f>
        <v>1.04</v>
      </c>
      <c r="C317">
        <f>AAPL_yahoo_freestyle!BR317</f>
        <v>-2.7471153846154897E-3</v>
      </c>
      <c r="D317">
        <f>AAPL_yahoo_freestyle!BY317</f>
        <v>3.0064491961487447</v>
      </c>
      <c r="E317">
        <f>AAPL_yahoo_freestyle!BZ317</f>
        <v>-2.6942319489353923</v>
      </c>
      <c r="F317">
        <f>AAPL_yahoo_freestyle!CA317</f>
        <v>-3.1276928735600853</v>
      </c>
    </row>
    <row r="318" spans="1:6" x14ac:dyDescent="0.25">
      <c r="A318" s="20">
        <f>AAPL_yahoo_freestyle!BP318</f>
        <v>37715</v>
      </c>
      <c r="B318">
        <f>AAPL_yahoo_freestyle!BQ318</f>
        <v>1.0371429999999999</v>
      </c>
      <c r="C318">
        <f>AAPL_yahoo_freestyle!BR318</f>
        <v>2.2726856373711253E-2</v>
      </c>
      <c r="D318">
        <f>AAPL_yahoo_freestyle!BY318</f>
        <v>1.9585720849983774</v>
      </c>
      <c r="E318">
        <f>AAPL_yahoo_freestyle!BZ318</f>
        <v>0.87774778780024598</v>
      </c>
      <c r="F318">
        <f>AAPL_yahoo_freestyle!CA318</f>
        <v>-3.0750388696126163</v>
      </c>
    </row>
    <row r="319" spans="1:6" x14ac:dyDescent="0.25">
      <c r="A319" s="20">
        <f>AAPL_yahoo_freestyle!BP319</f>
        <v>37718</v>
      </c>
      <c r="B319">
        <f>AAPL_yahoo_freestyle!BQ319</f>
        <v>1.0607139999999999</v>
      </c>
      <c r="C319">
        <f>AAPL_yahoo_freestyle!BR319</f>
        <v>-2.2894955661940816E-2</v>
      </c>
      <c r="D319">
        <f>AAPL_yahoo_freestyle!BY319</f>
        <v>3.57629423318342</v>
      </c>
      <c r="E319">
        <f>AAPL_yahoo_freestyle!BZ319</f>
        <v>-0.65940125506638569</v>
      </c>
      <c r="F319">
        <f>AAPL_yahoo_freestyle!CA319</f>
        <v>-1.5169998883745186</v>
      </c>
    </row>
    <row r="320" spans="1:6" x14ac:dyDescent="0.25">
      <c r="A320" s="20">
        <f>AAPL_yahoo_freestyle!BP320</f>
        <v>37719</v>
      </c>
      <c r="B320">
        <f>AAPL_yahoo_freestyle!BQ320</f>
        <v>1.036429</v>
      </c>
      <c r="C320">
        <f>AAPL_yahoo_freestyle!BR320</f>
        <v>6.8890391912989832E-4</v>
      </c>
      <c r="D320">
        <f>AAPL_yahoo_freestyle!BY320</f>
        <v>0.57161186224974114</v>
      </c>
      <c r="E320">
        <f>AAPL_yahoo_freestyle!BZ320</f>
        <v>1.20700848410268E-2</v>
      </c>
      <c r="F320">
        <f>AAPL_yahoo_freestyle!CA320</f>
        <v>-1.0012727067057241</v>
      </c>
    </row>
    <row r="321" spans="1:6" x14ac:dyDescent="0.25">
      <c r="A321" s="20">
        <f>AAPL_yahoo_freestyle!BP321</f>
        <v>37720</v>
      </c>
      <c r="B321">
        <f>AAPL_yahoo_freestyle!BQ321</f>
        <v>1.0371429999999999</v>
      </c>
      <c r="C321">
        <f>AAPL_yahoo_freestyle!BR321</f>
        <v>-2.203842671647006E-2</v>
      </c>
      <c r="D321">
        <f>AAPL_yahoo_freestyle!BY321</f>
        <v>0.35927458187676814</v>
      </c>
      <c r="E321">
        <f>AAPL_yahoo_freestyle!BZ321</f>
        <v>-0.56389165796691376</v>
      </c>
      <c r="F321">
        <f>AAPL_yahoo_freestyle!CA321</f>
        <v>-0.51410994397295184</v>
      </c>
    </row>
    <row r="322" spans="1:6" x14ac:dyDescent="0.25">
      <c r="A322" s="20">
        <f>AAPL_yahoo_freestyle!BP322</f>
        <v>37721</v>
      </c>
      <c r="B322">
        <f>AAPL_yahoo_freestyle!BQ322</f>
        <v>1.014286</v>
      </c>
      <c r="C322">
        <f>AAPL_yahoo_freestyle!BR322</f>
        <v>-1.0564081531244669E-2</v>
      </c>
      <c r="D322">
        <f>AAPL_yahoo_freestyle!BY322</f>
        <v>-2.0454722907650766</v>
      </c>
      <c r="E322">
        <f>AAPL_yahoo_freestyle!BZ322</f>
        <v>0.20160455488276355</v>
      </c>
      <c r="F322">
        <f>AAPL_yahoo_freestyle!CA322</f>
        <v>0.68161208500555914</v>
      </c>
    </row>
    <row r="323" spans="1:6" x14ac:dyDescent="0.25">
      <c r="A323" s="20">
        <f>AAPL_yahoo_freestyle!BP323</f>
        <v>37722</v>
      </c>
      <c r="B323">
        <f>AAPL_yahoo_freestyle!BQ323</f>
        <v>1.003571</v>
      </c>
      <c r="C323">
        <f>AAPL_yahoo_freestyle!BR323</f>
        <v>-2.4198586846371609E-2</v>
      </c>
      <c r="D323">
        <f>AAPL_yahoo_freestyle!BY323</f>
        <v>-2.5104806212636226</v>
      </c>
      <c r="E323">
        <f>AAPL_yahoo_freestyle!BZ323</f>
        <v>5.231848229953858</v>
      </c>
      <c r="F323">
        <f>AAPL_yahoo_freestyle!CA323</f>
        <v>2.9408725411136345</v>
      </c>
    </row>
    <row r="324" spans="1:6" x14ac:dyDescent="0.25">
      <c r="A324" s="20">
        <f>AAPL_yahoo_freestyle!BP324</f>
        <v>37725</v>
      </c>
      <c r="B324">
        <f>AAPL_yahoo_freestyle!BQ324</f>
        <v>0.97928599999999999</v>
      </c>
      <c r="C324">
        <f>AAPL_yahoo_freestyle!BR324</f>
        <v>-8.7533161915926746E-3</v>
      </c>
      <c r="D324">
        <f>AAPL_yahoo_freestyle!BY324</f>
        <v>-3.1432679888078607</v>
      </c>
      <c r="E324">
        <f>AAPL_yahoo_freestyle!BZ324</f>
        <v>2.1794912069105874</v>
      </c>
      <c r="F324">
        <f>AAPL_yahoo_freestyle!CA324</f>
        <v>2.4547986551749963</v>
      </c>
    </row>
    <row r="325" spans="1:6" x14ac:dyDescent="0.25">
      <c r="A325" s="20">
        <f>AAPL_yahoo_freestyle!BP325</f>
        <v>37726</v>
      </c>
      <c r="B325">
        <f>AAPL_yahoo_freestyle!BQ325</f>
        <v>0.97071399999999997</v>
      </c>
      <c r="C325">
        <f>AAPL_yahoo_freestyle!BR325</f>
        <v>-4.4149976203083426E-2</v>
      </c>
      <c r="D325">
        <f>AAPL_yahoo_freestyle!BY325</f>
        <v>-2.1474971011423749</v>
      </c>
      <c r="E325">
        <f>AAPL_yahoo_freestyle!BZ325</f>
        <v>1.5240972816235945</v>
      </c>
      <c r="F325">
        <f>AAPL_yahoo_freestyle!CA325</f>
        <v>1.4393162250623419</v>
      </c>
    </row>
    <row r="326" spans="1:6" x14ac:dyDescent="0.25">
      <c r="A326" s="20">
        <f>AAPL_yahoo_freestyle!BP326</f>
        <v>37727</v>
      </c>
      <c r="B326">
        <f>AAPL_yahoo_freestyle!BQ326</f>
        <v>0.92785700000000004</v>
      </c>
      <c r="C326">
        <f>AAPL_yahoo_freestyle!BR326</f>
        <v>1.6166284244231496E-2</v>
      </c>
      <c r="D326">
        <f>AAPL_yahoo_freestyle!BY326</f>
        <v>-3.1806131238748065</v>
      </c>
      <c r="E326">
        <f>AAPL_yahoo_freestyle!BZ326</f>
        <v>1.3621345181036466</v>
      </c>
      <c r="F326">
        <f>AAPL_yahoo_freestyle!CA326</f>
        <v>1.2449409097376489</v>
      </c>
    </row>
    <row r="327" spans="1:6" x14ac:dyDescent="0.25">
      <c r="A327" s="20">
        <f>AAPL_yahoo_freestyle!BP327</f>
        <v>37728</v>
      </c>
      <c r="B327">
        <f>AAPL_yahoo_freestyle!BQ327</f>
        <v>0.94285699999999995</v>
      </c>
      <c r="C327">
        <f>AAPL_yahoo_freestyle!BR327</f>
        <v>-5.3030311065197519E-3</v>
      </c>
      <c r="D327">
        <f>AAPL_yahoo_freestyle!BY327</f>
        <v>-1.0288924210590551</v>
      </c>
      <c r="E327">
        <f>AAPL_yahoo_freestyle!BZ327</f>
        <v>7.7338051631600013E-2</v>
      </c>
      <c r="F327">
        <f>AAPL_yahoo_freestyle!CA327</f>
        <v>1.0889112290544434</v>
      </c>
    </row>
    <row r="328" spans="1:6" x14ac:dyDescent="0.25">
      <c r="A328" s="20">
        <f>AAPL_yahoo_freestyle!BP328</f>
        <v>37732</v>
      </c>
      <c r="B328">
        <f>AAPL_yahoo_freestyle!BQ328</f>
        <v>0.93785700000000005</v>
      </c>
      <c r="C328">
        <f>AAPL_yahoo_freestyle!BR328</f>
        <v>3.8086829868518423E-3</v>
      </c>
      <c r="D328">
        <f>AAPL_yahoo_freestyle!BY328</f>
        <v>4.8667425318483171E-2</v>
      </c>
      <c r="E328">
        <f>AAPL_yahoo_freestyle!BZ328</f>
        <v>-0.73249249453537413</v>
      </c>
      <c r="F328">
        <f>AAPL_yahoo_freestyle!CA328</f>
        <v>0.91281096687125396</v>
      </c>
    </row>
    <row r="329" spans="1:6" x14ac:dyDescent="0.25">
      <c r="A329" s="20">
        <f>AAPL_yahoo_freestyle!BP329</f>
        <v>37733</v>
      </c>
      <c r="B329">
        <f>AAPL_yahoo_freestyle!BQ329</f>
        <v>0.94142899999999996</v>
      </c>
      <c r="C329">
        <f>AAPL_yahoo_freestyle!BR329</f>
        <v>2.6555374860982639E-2</v>
      </c>
      <c r="D329">
        <f>AAPL_yahoo_freestyle!BY329</f>
        <v>0.81178979681925367</v>
      </c>
      <c r="E329">
        <f>AAPL_yahoo_freestyle!BZ329</f>
        <v>-0.8048831110841328</v>
      </c>
      <c r="F329">
        <f>AAPL_yahoo_freestyle!CA329</f>
        <v>0.79706952053114033</v>
      </c>
    </row>
    <row r="330" spans="1:6" x14ac:dyDescent="0.25">
      <c r="A330" s="20">
        <f>AAPL_yahoo_freestyle!BP330</f>
        <v>37734</v>
      </c>
      <c r="B330">
        <f>AAPL_yahoo_freestyle!BQ330</f>
        <v>0.96642899999999998</v>
      </c>
      <c r="C330">
        <f>AAPL_yahoo_freestyle!BR330</f>
        <v>-7.3983707028661303E-4</v>
      </c>
      <c r="D330">
        <f>AAPL_yahoo_freestyle!BY330</f>
        <v>2.5193138402005535</v>
      </c>
      <c r="E330">
        <f>AAPL_yahoo_freestyle!BZ330</f>
        <v>-0.88036262957301115</v>
      </c>
      <c r="F330">
        <f>AAPL_yahoo_freestyle!CA330</f>
        <v>0.68205947814150114</v>
      </c>
    </row>
    <row r="331" spans="1:6" x14ac:dyDescent="0.25">
      <c r="A331" s="20">
        <f>AAPL_yahoo_freestyle!BP331</f>
        <v>37735</v>
      </c>
      <c r="B331">
        <f>AAPL_yahoo_freestyle!BQ331</f>
        <v>0.96571399999999996</v>
      </c>
      <c r="C331">
        <f>AAPL_yahoo_freestyle!BR331</f>
        <v>-4.4371314902755714E-3</v>
      </c>
      <c r="D331">
        <f>AAPL_yahoo_freestyle!BY331</f>
        <v>1.9332496620669652</v>
      </c>
      <c r="E331">
        <f>AAPL_yahoo_freestyle!BZ331</f>
        <v>-0.69509473666200983</v>
      </c>
      <c r="F331">
        <f>AAPL_yahoo_freestyle!CA331</f>
        <v>0.74125473086575766</v>
      </c>
    </row>
    <row r="332" spans="1:6" x14ac:dyDescent="0.25">
      <c r="A332" s="20">
        <f>AAPL_yahoo_freestyle!BP332</f>
        <v>37736</v>
      </c>
      <c r="B332">
        <f>AAPL_yahoo_freestyle!BQ332</f>
        <v>0.96142899999999998</v>
      </c>
      <c r="C332">
        <f>AAPL_yahoo_freestyle!BR332</f>
        <v>1.485289085309456E-3</v>
      </c>
      <c r="D332">
        <f>AAPL_yahoo_freestyle!BY332</f>
        <v>1.4384730490221944</v>
      </c>
      <c r="E332">
        <f>AAPL_yahoo_freestyle!BZ332</f>
        <v>-1.0427692165234703</v>
      </c>
      <c r="F332">
        <f>AAPL_yahoo_freestyle!CA332</f>
        <v>1.866469425243215</v>
      </c>
    </row>
    <row r="333" spans="1:6" x14ac:dyDescent="0.25">
      <c r="A333" s="20">
        <f>AAPL_yahoo_freestyle!BP333</f>
        <v>37739</v>
      </c>
      <c r="B333">
        <f>AAPL_yahoo_freestyle!BQ333</f>
        <v>0.96285699999999996</v>
      </c>
      <c r="C333">
        <f>AAPL_yahoo_freestyle!BR333</f>
        <v>3.7091696897877904E-2</v>
      </c>
      <c r="D333">
        <f>AAPL_yahoo_freestyle!BY333</f>
        <v>1.59168558536139</v>
      </c>
      <c r="E333">
        <f>AAPL_yahoo_freestyle!BZ333</f>
        <v>-1.1372660537964936</v>
      </c>
      <c r="F333">
        <f>AAPL_yahoo_freestyle!CA333</f>
        <v>1.6870276780496829</v>
      </c>
    </row>
    <row r="334" spans="1:6" x14ac:dyDescent="0.25">
      <c r="A334" s="20">
        <f>AAPL_yahoo_freestyle!BP334</f>
        <v>37740</v>
      </c>
      <c r="B334">
        <f>AAPL_yahoo_freestyle!BQ334</f>
        <v>0.99857099999999999</v>
      </c>
      <c r="C334">
        <f>AAPL_yahoo_freestyle!BR334</f>
        <v>-3.5761102615637654E-3</v>
      </c>
      <c r="D334">
        <f>AAPL_yahoo_freestyle!BY334</f>
        <v>2.505897531458932</v>
      </c>
      <c r="E334">
        <f>AAPL_yahoo_freestyle!BZ334</f>
        <v>-0.96461812477507625</v>
      </c>
      <c r="F334">
        <f>AAPL_yahoo_freestyle!CA334</f>
        <v>3.3704655382302704</v>
      </c>
    </row>
    <row r="335" spans="1:6" x14ac:dyDescent="0.25">
      <c r="A335" s="20">
        <f>AAPL_yahoo_freestyle!BP335</f>
        <v>37741</v>
      </c>
      <c r="B335">
        <f>AAPL_yahoo_freestyle!BQ335</f>
        <v>0.995</v>
      </c>
      <c r="C335">
        <f>AAPL_yahoo_freestyle!BR335</f>
        <v>2.297185929648243E-2</v>
      </c>
      <c r="D335">
        <f>AAPL_yahoo_freestyle!BY335</f>
        <v>1.4891299771684703</v>
      </c>
      <c r="E335">
        <f>AAPL_yahoo_freestyle!BZ335</f>
        <v>-0.85679618114848655</v>
      </c>
      <c r="F335">
        <f>AAPL_yahoo_freestyle!CA335</f>
        <v>2.1717254021511692</v>
      </c>
    </row>
    <row r="336" spans="1:6" x14ac:dyDescent="0.25">
      <c r="A336" s="20">
        <f>AAPL_yahoo_freestyle!BP336</f>
        <v>37742</v>
      </c>
      <c r="B336">
        <f>AAPL_yahoo_freestyle!BQ336</f>
        <v>1.017857</v>
      </c>
      <c r="C336">
        <f>AAPL_yahoo_freestyle!BR336</f>
        <v>1.4736844173592068E-2</v>
      </c>
      <c r="D336">
        <f>AAPL_yahoo_freestyle!BY336</f>
        <v>1.8853607189089827</v>
      </c>
      <c r="E336">
        <f>AAPL_yahoo_freestyle!BZ336</f>
        <v>-0.84384847357610471</v>
      </c>
      <c r="F336">
        <f>AAPL_yahoo_freestyle!CA336</f>
        <v>1.283231544779547</v>
      </c>
    </row>
    <row r="337" spans="1:6" x14ac:dyDescent="0.25">
      <c r="A337" s="20">
        <f>AAPL_yahoo_freestyle!BP337</f>
        <v>37743</v>
      </c>
      <c r="B337">
        <f>AAPL_yahoo_freestyle!BQ337</f>
        <v>1.0328569999999999</v>
      </c>
      <c r="C337">
        <f>AAPL_yahoo_freestyle!BR337</f>
        <v>2.1438592176845416E-2</v>
      </c>
      <c r="D337">
        <f>AAPL_yahoo_freestyle!BY337</f>
        <v>1.8856562716279339</v>
      </c>
      <c r="E337">
        <f>AAPL_yahoo_freestyle!BZ337</f>
        <v>-0.79227299923556616</v>
      </c>
      <c r="F337">
        <f>AAPL_yahoo_freestyle!CA337</f>
        <v>1.0644980967737319</v>
      </c>
    </row>
    <row r="338" spans="1:6" x14ac:dyDescent="0.25">
      <c r="A338" s="20">
        <f>AAPL_yahoo_freestyle!BP338</f>
        <v>37746</v>
      </c>
      <c r="B338">
        <f>AAPL_yahoo_freestyle!BQ338</f>
        <v>1.0549999999999999</v>
      </c>
      <c r="C338">
        <f>AAPL_yahoo_freestyle!BR338</f>
        <v>9.1401895734597255E-2</v>
      </c>
      <c r="D338">
        <f>AAPL_yahoo_freestyle!BY338</f>
        <v>1.7958368401903253</v>
      </c>
      <c r="E338">
        <f>AAPL_yahoo_freestyle!BZ338</f>
        <v>0.43110541493394028</v>
      </c>
      <c r="F338">
        <f>AAPL_yahoo_freestyle!CA338</f>
        <v>1.0716748914608023</v>
      </c>
    </row>
    <row r="339" spans="1:6" x14ac:dyDescent="0.25">
      <c r="A339" s="20">
        <f>AAPL_yahoo_freestyle!BP339</f>
        <v>37747</v>
      </c>
      <c r="B339">
        <f>AAPL_yahoo_freestyle!BQ339</f>
        <v>1.151429</v>
      </c>
      <c r="C339">
        <f>AAPL_yahoo_freestyle!BR339</f>
        <v>7.5061510523010924E-2</v>
      </c>
      <c r="D339">
        <f>AAPL_yahoo_freestyle!BY339</f>
        <v>7.105096399577012</v>
      </c>
      <c r="E339">
        <f>AAPL_yahoo_freestyle!BZ339</f>
        <v>2.1303722927215198</v>
      </c>
      <c r="F339">
        <f>AAPL_yahoo_freestyle!CA339</f>
        <v>0.87049295833507956</v>
      </c>
    </row>
    <row r="340" spans="1:6" x14ac:dyDescent="0.25">
      <c r="A340" s="20">
        <f>AAPL_yahoo_freestyle!BP340</f>
        <v>37748</v>
      </c>
      <c r="B340">
        <f>AAPL_yahoo_freestyle!BQ340</f>
        <v>1.237857</v>
      </c>
      <c r="C340">
        <f>AAPL_yahoo_freestyle!BR340</f>
        <v>2.1350608349752869E-2</v>
      </c>
      <c r="D340">
        <f>AAPL_yahoo_freestyle!BY340</f>
        <v>4.9845693734118468</v>
      </c>
      <c r="E340">
        <f>AAPL_yahoo_freestyle!BZ340</f>
        <v>2.0019075880444945</v>
      </c>
      <c r="F340">
        <f>AAPL_yahoo_freestyle!CA340</f>
        <v>0.65666799510654594</v>
      </c>
    </row>
    <row r="341" spans="1:6" x14ac:dyDescent="0.25">
      <c r="A341" s="20">
        <f>AAPL_yahoo_freestyle!BP341</f>
        <v>37749</v>
      </c>
      <c r="B341">
        <f>AAPL_yahoo_freestyle!BQ341</f>
        <v>1.264286</v>
      </c>
      <c r="C341">
        <f>AAPL_yahoo_freestyle!BR341</f>
        <v>3.5593212295319199E-2</v>
      </c>
      <c r="D341">
        <f>AAPL_yahoo_freestyle!BY341</f>
        <v>2.5534955707114406</v>
      </c>
      <c r="E341">
        <f>AAPL_yahoo_freestyle!BZ341</f>
        <v>1.161815308337625</v>
      </c>
      <c r="F341">
        <f>AAPL_yahoo_freestyle!CA341</f>
        <v>0.57381218113419896</v>
      </c>
    </row>
    <row r="342" spans="1:6" x14ac:dyDescent="0.25">
      <c r="A342" s="20">
        <f>AAPL_yahoo_freestyle!BP342</f>
        <v>37750</v>
      </c>
      <c r="B342">
        <f>AAPL_yahoo_freestyle!BQ342</f>
        <v>1.3092859999999999</v>
      </c>
      <c r="C342">
        <f>AAPL_yahoo_freestyle!BR342</f>
        <v>-9.8198560131246317E-3</v>
      </c>
      <c r="D342">
        <f>AAPL_yahoo_freestyle!BY342</f>
        <v>2.0852913460253606</v>
      </c>
      <c r="E342">
        <f>AAPL_yahoo_freestyle!BZ342</f>
        <v>0.22363743410846676</v>
      </c>
      <c r="F342">
        <f>AAPL_yahoo_freestyle!CA342</f>
        <v>0.49839631309941584</v>
      </c>
    </row>
    <row r="343" spans="1:6" x14ac:dyDescent="0.25">
      <c r="A343" s="20">
        <f>AAPL_yahoo_freestyle!BP343</f>
        <v>37753</v>
      </c>
      <c r="B343">
        <f>AAPL_yahoo_freestyle!BQ343</f>
        <v>1.2964290000000001</v>
      </c>
      <c r="C343">
        <f>AAPL_yahoo_freestyle!BR343</f>
        <v>1.5426992145346962E-2</v>
      </c>
      <c r="D343">
        <f>AAPL_yahoo_freestyle!BY343</f>
        <v>5.7783660946659786E-2</v>
      </c>
      <c r="E343">
        <f>AAPL_yahoo_freestyle!BZ343</f>
        <v>0.33731373240201717</v>
      </c>
      <c r="F343">
        <f>AAPL_yahoo_freestyle!CA343</f>
        <v>0.43584076583981229</v>
      </c>
    </row>
    <row r="344" spans="1:6" x14ac:dyDescent="0.25">
      <c r="A344" s="20">
        <f>AAPL_yahoo_freestyle!BP344</f>
        <v>37754</v>
      </c>
      <c r="B344">
        <f>AAPL_yahoo_freestyle!BQ344</f>
        <v>1.3164290000000001</v>
      </c>
      <c r="C344">
        <f>AAPL_yahoo_freestyle!BR344</f>
        <v>2.1703411273984317E-2</v>
      </c>
      <c r="D344">
        <f>AAPL_yahoo_freestyle!BY344</f>
        <v>-0.22312250803321337</v>
      </c>
      <c r="E344">
        <f>AAPL_yahoo_freestyle!BZ344</f>
        <v>-0.28583031439249118</v>
      </c>
      <c r="F344">
        <f>AAPL_yahoo_freestyle!CA344</f>
        <v>-1.9666758586737694</v>
      </c>
    </row>
    <row r="345" spans="1:6" x14ac:dyDescent="0.25">
      <c r="A345" s="20">
        <f>AAPL_yahoo_freestyle!BP345</f>
        <v>37755</v>
      </c>
      <c r="B345">
        <f>AAPL_yahoo_freestyle!BQ345</f>
        <v>1.345</v>
      </c>
      <c r="C345">
        <f>AAPL_yahoo_freestyle!BR345</f>
        <v>-1.2214869888475857E-2</v>
      </c>
      <c r="D345">
        <f>AAPL_yahoo_freestyle!BY345</f>
        <v>-0.32791068885338509</v>
      </c>
      <c r="E345">
        <f>AAPL_yahoo_freestyle!BZ345</f>
        <v>-0.28839977883857715</v>
      </c>
      <c r="F345">
        <f>AAPL_yahoo_freestyle!CA345</f>
        <v>-5.0857711337090041</v>
      </c>
    </row>
    <row r="346" spans="1:6" x14ac:dyDescent="0.25">
      <c r="A346" s="20">
        <f>AAPL_yahoo_freestyle!BP346</f>
        <v>37756</v>
      </c>
      <c r="B346">
        <f>AAPL_yahoo_freestyle!BQ346</f>
        <v>1.3285709999999999</v>
      </c>
      <c r="C346">
        <f>AAPL_yahoo_freestyle!BR346</f>
        <v>-5.3741952819975859E-4</v>
      </c>
      <c r="D346">
        <f>AAPL_yahoo_freestyle!BY346</f>
        <v>-1.5265888153901843</v>
      </c>
      <c r="E346">
        <f>AAPL_yahoo_freestyle!BZ346</f>
        <v>-1.1045774104120634</v>
      </c>
      <c r="F346">
        <f>AAPL_yahoo_freestyle!CA346</f>
        <v>-2.2630328087690841</v>
      </c>
    </row>
    <row r="347" spans="1:6" x14ac:dyDescent="0.25">
      <c r="A347" s="20">
        <f>AAPL_yahoo_freestyle!BP347</f>
        <v>37757</v>
      </c>
      <c r="B347">
        <f>AAPL_yahoo_freestyle!BQ347</f>
        <v>1.3278570000000001</v>
      </c>
      <c r="C347">
        <f>AAPL_yahoo_freestyle!BR347</f>
        <v>-3.2277572057834631E-3</v>
      </c>
      <c r="D347">
        <f>AAPL_yahoo_freestyle!BY347</f>
        <v>-1.6368458339139154</v>
      </c>
      <c r="E347">
        <f>AAPL_yahoo_freestyle!BZ347</f>
        <v>-0.90180957840309883</v>
      </c>
      <c r="F347">
        <f>AAPL_yahoo_freestyle!CA347</f>
        <v>-1.6563710115862611</v>
      </c>
    </row>
    <row r="348" spans="1:6" x14ac:dyDescent="0.25">
      <c r="A348" s="20">
        <f>AAPL_yahoo_freestyle!BP348</f>
        <v>37760</v>
      </c>
      <c r="B348">
        <f>AAPL_yahoo_freestyle!BQ348</f>
        <v>1.3235710000000001</v>
      </c>
      <c r="C348">
        <f>AAPL_yahoo_freestyle!BR348</f>
        <v>-2.3205404167966907E-2</v>
      </c>
      <c r="D348">
        <f>AAPL_yahoo_freestyle!BY348</f>
        <v>-2.6788181247757232</v>
      </c>
      <c r="E348">
        <f>AAPL_yahoo_freestyle!BZ348</f>
        <v>0.36535019119766032</v>
      </c>
      <c r="F348">
        <f>AAPL_yahoo_freestyle!CA348</f>
        <v>-0.60794842463748611</v>
      </c>
    </row>
    <row r="349" spans="1:6" x14ac:dyDescent="0.25">
      <c r="A349" s="20">
        <f>AAPL_yahoo_freestyle!BP349</f>
        <v>37761</v>
      </c>
      <c r="B349">
        <f>AAPL_yahoo_freestyle!BQ349</f>
        <v>1.2928569999999999</v>
      </c>
      <c r="C349">
        <f>AAPL_yahoo_freestyle!BR349</f>
        <v>-1.7127184212948551E-2</v>
      </c>
      <c r="D349">
        <f>AAPL_yahoo_freestyle!BY349</f>
        <v>-2.3716196986881215</v>
      </c>
      <c r="E349">
        <f>AAPL_yahoo_freestyle!BZ349</f>
        <v>-0.67629722625218158</v>
      </c>
      <c r="F349">
        <f>AAPL_yahoo_freestyle!CA349</f>
        <v>-6.3205511129661773E-2</v>
      </c>
    </row>
    <row r="350" spans="1:6" x14ac:dyDescent="0.25">
      <c r="A350" s="20">
        <f>AAPL_yahoo_freestyle!BP350</f>
        <v>37762</v>
      </c>
      <c r="B350">
        <f>AAPL_yahoo_freestyle!BQ350</f>
        <v>1.2707139999999999</v>
      </c>
      <c r="C350">
        <f>AAPL_yahoo_freestyle!BR350</f>
        <v>5.6212491559864157E-3</v>
      </c>
      <c r="D350">
        <f>AAPL_yahoo_freestyle!BY350</f>
        <v>-1.9774867152967783</v>
      </c>
      <c r="E350">
        <f>AAPL_yahoo_freestyle!BZ350</f>
        <v>-0.60406010989649395</v>
      </c>
      <c r="F350">
        <f>AAPL_yahoo_freestyle!CA350</f>
        <v>0.13832877975172758</v>
      </c>
    </row>
    <row r="351" spans="1:6" x14ac:dyDescent="0.25">
      <c r="A351" s="20">
        <f>AAPL_yahoo_freestyle!BP351</f>
        <v>37763</v>
      </c>
      <c r="B351">
        <f>AAPL_yahoo_freestyle!BQ351</f>
        <v>1.277857</v>
      </c>
      <c r="C351">
        <f>AAPL_yahoo_freestyle!BR351</f>
        <v>1.7886977963887902E-2</v>
      </c>
      <c r="D351">
        <f>AAPL_yahoo_freestyle!BY351</f>
        <v>-1.2683170630892489</v>
      </c>
      <c r="E351">
        <f>AAPL_yahoo_freestyle!BZ351</f>
        <v>0.34435252315835801</v>
      </c>
      <c r="F351">
        <f>AAPL_yahoo_freestyle!CA351</f>
        <v>0.33055458764915679</v>
      </c>
    </row>
    <row r="352" spans="1:6" x14ac:dyDescent="0.25">
      <c r="A352" s="20">
        <f>AAPL_yahoo_freestyle!BP352</f>
        <v>37764</v>
      </c>
      <c r="B352">
        <f>AAPL_yahoo_freestyle!BQ352</f>
        <v>1.3007139999999999</v>
      </c>
      <c r="C352">
        <f>AAPL_yahoo_freestyle!BR352</f>
        <v>-1.37286136691079E-2</v>
      </c>
      <c r="D352">
        <f>AAPL_yahoo_freestyle!BY352</f>
        <v>-0.55882865588606145</v>
      </c>
      <c r="E352">
        <f>AAPL_yahoo_freestyle!BZ352</f>
        <v>0.72492826727515891</v>
      </c>
      <c r="F352">
        <f>AAPL_yahoo_freestyle!CA352</f>
        <v>0.55392982902899057</v>
      </c>
    </row>
    <row r="353" spans="1:6" x14ac:dyDescent="0.25">
      <c r="A353" s="20">
        <f>AAPL_yahoo_freestyle!BP353</f>
        <v>37768</v>
      </c>
      <c r="B353">
        <f>AAPL_yahoo_freestyle!BQ353</f>
        <v>1.2828569999999999</v>
      </c>
      <c r="C353">
        <f>AAPL_yahoo_freestyle!BR353</f>
        <v>3.0067263927312283E-2</v>
      </c>
      <c r="D353">
        <f>AAPL_yahoo_freestyle!BY353</f>
        <v>-0.94361634771453851</v>
      </c>
      <c r="E353">
        <f>AAPL_yahoo_freestyle!BZ353</f>
        <v>0.35972533788315497</v>
      </c>
      <c r="F353">
        <f>AAPL_yahoo_freestyle!CA353</f>
        <v>1.3292785946669741</v>
      </c>
    </row>
    <row r="354" spans="1:6" x14ac:dyDescent="0.25">
      <c r="A354" s="20">
        <f>AAPL_yahoo_freestyle!BP354</f>
        <v>37769</v>
      </c>
      <c r="B354">
        <f>AAPL_yahoo_freestyle!BQ354</f>
        <v>1.321429</v>
      </c>
      <c r="C354">
        <f>AAPL_yahoo_freestyle!BR354</f>
        <v>-1.1351347669833114E-2</v>
      </c>
      <c r="D354">
        <f>AAPL_yahoo_freestyle!BY354</f>
        <v>1.1720902836947609</v>
      </c>
      <c r="E354">
        <f>AAPL_yahoo_freestyle!BZ354</f>
        <v>2.5187825777808688</v>
      </c>
      <c r="F354">
        <f>AAPL_yahoo_freestyle!CA354</f>
        <v>1.1170669337275425</v>
      </c>
    </row>
    <row r="355" spans="1:6" x14ac:dyDescent="0.25">
      <c r="A355" s="20">
        <f>AAPL_yahoo_freestyle!BP355</f>
        <v>37770</v>
      </c>
      <c r="B355">
        <f>AAPL_yahoo_freestyle!BQ355</f>
        <v>1.3064290000000001</v>
      </c>
      <c r="C355">
        <f>AAPL_yahoo_freestyle!BR355</f>
        <v>-9.2948028557235142E-3</v>
      </c>
      <c r="D355">
        <f>AAPL_yahoo_freestyle!BY355</f>
        <v>0.69982695904750081</v>
      </c>
      <c r="E355">
        <f>AAPL_yahoo_freestyle!BZ355</f>
        <v>1.4934457081538453</v>
      </c>
      <c r="F355">
        <f>AAPL_yahoo_freestyle!CA355</f>
        <v>1.3403833025727789</v>
      </c>
    </row>
    <row r="356" spans="1:6" x14ac:dyDescent="0.25">
      <c r="A356" s="20">
        <f>AAPL_yahoo_freestyle!BP356</f>
        <v>37771</v>
      </c>
      <c r="B356">
        <f>AAPL_yahoo_freestyle!BQ356</f>
        <v>1.294286</v>
      </c>
      <c r="C356">
        <f>AAPL_yahoo_freestyle!BR356</f>
        <v>-1.1040836414827361E-3</v>
      </c>
      <c r="D356">
        <f>AAPL_yahoo_freestyle!BY356</f>
        <v>0.10161163414703066</v>
      </c>
      <c r="E356">
        <f>AAPL_yahoo_freestyle!BZ356</f>
        <v>0.13885259848888734</v>
      </c>
      <c r="F356">
        <f>AAPL_yahoo_freestyle!CA356</f>
        <v>1.6451338272616449</v>
      </c>
    </row>
    <row r="357" spans="1:6" x14ac:dyDescent="0.25">
      <c r="A357" s="20">
        <f>AAPL_yahoo_freestyle!BP357</f>
        <v>37774</v>
      </c>
      <c r="B357">
        <f>AAPL_yahoo_freestyle!BQ357</f>
        <v>1.2928569999999999</v>
      </c>
      <c r="C357">
        <f>AAPL_yahoo_freestyle!BR357</f>
        <v>-3.646420292422127E-2</v>
      </c>
      <c r="D357">
        <f>AAPL_yahoo_freestyle!BY357</f>
        <v>0.42642508781720112</v>
      </c>
      <c r="E357">
        <f>AAPL_yahoo_freestyle!BZ357</f>
        <v>1.6642817490132369</v>
      </c>
      <c r="F357">
        <f>AAPL_yahoo_freestyle!CA357</f>
        <v>1.8968213250228529</v>
      </c>
    </row>
    <row r="358" spans="1:6" x14ac:dyDescent="0.25">
      <c r="A358" s="20">
        <f>AAPL_yahoo_freestyle!BP358</f>
        <v>37775</v>
      </c>
      <c r="B358">
        <f>AAPL_yahoo_freestyle!BQ358</f>
        <v>1.245714</v>
      </c>
      <c r="C358">
        <f>AAPL_yahoo_freestyle!BR358</f>
        <v>-8.0275247769552305E-3</v>
      </c>
      <c r="D358">
        <f>AAPL_yahoo_freestyle!BY358</f>
        <v>-1.8870594583108076</v>
      </c>
      <c r="E358">
        <f>AAPL_yahoo_freestyle!BZ358</f>
        <v>2.4251579933004557</v>
      </c>
      <c r="F358">
        <f>AAPL_yahoo_freestyle!CA358</f>
        <v>1.782275764649323</v>
      </c>
    </row>
    <row r="359" spans="1:6" x14ac:dyDescent="0.25">
      <c r="A359" s="20">
        <f>AAPL_yahoo_freestyle!BP359</f>
        <v>37776</v>
      </c>
      <c r="B359">
        <f>AAPL_yahoo_freestyle!BQ359</f>
        <v>1.235714</v>
      </c>
      <c r="C359">
        <f>AAPL_yahoo_freestyle!BR359</f>
        <v>8.6711002707746537E-3</v>
      </c>
      <c r="D359">
        <f>AAPL_yahoo_freestyle!BY359</f>
        <v>-1.7975403434407971</v>
      </c>
      <c r="E359">
        <f>AAPL_yahoo_freestyle!BZ359</f>
        <v>0.78886985663407516</v>
      </c>
      <c r="F359">
        <f>AAPL_yahoo_freestyle!CA359</f>
        <v>2.1442188781346627</v>
      </c>
    </row>
    <row r="360" spans="1:6" x14ac:dyDescent="0.25">
      <c r="A360" s="20">
        <f>AAPL_yahoo_freestyle!BP360</f>
        <v>37777</v>
      </c>
      <c r="B360">
        <f>AAPL_yahoo_freestyle!BQ360</f>
        <v>1.246429</v>
      </c>
      <c r="C360">
        <f>AAPL_yahoo_freestyle!BR360</f>
        <v>1.661867623426597E-2</v>
      </c>
      <c r="D360">
        <f>AAPL_yahoo_freestyle!BY360</f>
        <v>-0.71705307004577168</v>
      </c>
      <c r="E360">
        <f>AAPL_yahoo_freestyle!BZ360</f>
        <v>0.96711407008257622</v>
      </c>
      <c r="F360">
        <f>AAPL_yahoo_freestyle!CA360</f>
        <v>1.7897358010407498</v>
      </c>
    </row>
    <row r="361" spans="1:6" x14ac:dyDescent="0.25">
      <c r="A361" s="20">
        <f>AAPL_yahoo_freestyle!BP361</f>
        <v>37778</v>
      </c>
      <c r="B361">
        <f>AAPL_yahoo_freestyle!BQ361</f>
        <v>1.2671429999999999</v>
      </c>
      <c r="C361">
        <f>AAPL_yahoo_freestyle!BR361</f>
        <v>-4.5095936291326195E-2</v>
      </c>
      <c r="D361">
        <f>AAPL_yahoo_freestyle!BY361</f>
        <v>0.37007412202537121</v>
      </c>
      <c r="E361">
        <f>AAPL_yahoo_freestyle!BZ361</f>
        <v>0.71778855038651868</v>
      </c>
      <c r="F361">
        <f>AAPL_yahoo_freestyle!CA361</f>
        <v>1.5764479162320986</v>
      </c>
    </row>
    <row r="362" spans="1:6" x14ac:dyDescent="0.25">
      <c r="A362" s="20">
        <f>AAPL_yahoo_freestyle!BP362</f>
        <v>37781</v>
      </c>
      <c r="B362">
        <f>AAPL_yahoo_freestyle!BQ362</f>
        <v>1.21</v>
      </c>
      <c r="C362">
        <f>AAPL_yahoo_freestyle!BR362</f>
        <v>-2.9512396694214801E-3</v>
      </c>
      <c r="D362">
        <f>AAPL_yahoo_freestyle!BY362</f>
        <v>-1.9673691544592475</v>
      </c>
      <c r="E362">
        <f>AAPL_yahoo_freestyle!BZ362</f>
        <v>1.0097416203006306</v>
      </c>
      <c r="F362">
        <f>AAPL_yahoo_freestyle!CA362</f>
        <v>1.3851230822355323</v>
      </c>
    </row>
    <row r="363" spans="1:6" x14ac:dyDescent="0.25">
      <c r="A363" s="20">
        <f>AAPL_yahoo_freestyle!BP363</f>
        <v>37782</v>
      </c>
      <c r="B363">
        <f>AAPL_yahoo_freestyle!BQ363</f>
        <v>1.206429</v>
      </c>
      <c r="C363">
        <f>AAPL_yahoo_freestyle!BR363</f>
        <v>1.5393363388976986E-2</v>
      </c>
      <c r="D363">
        <f>AAPL_yahoo_freestyle!BY363</f>
        <v>-1.2443852037708389</v>
      </c>
      <c r="E363">
        <f>AAPL_yahoo_freestyle!BZ363</f>
        <v>0.52519962588484581</v>
      </c>
      <c r="F363">
        <f>AAPL_yahoo_freestyle!CA363</f>
        <v>1.3537968582375273</v>
      </c>
    </row>
    <row r="364" spans="1:6" x14ac:dyDescent="0.25">
      <c r="A364" s="20">
        <f>AAPL_yahoo_freestyle!BP364</f>
        <v>37783</v>
      </c>
      <c r="B364">
        <f>AAPL_yahoo_freestyle!BQ364</f>
        <v>1.2250000000000001</v>
      </c>
      <c r="C364">
        <f>AAPL_yahoo_freestyle!BR364</f>
        <v>2.3323265306122366E-2</v>
      </c>
      <c r="D364">
        <f>AAPL_yahoo_freestyle!BY364</f>
        <v>0.19862591486653414</v>
      </c>
      <c r="E364">
        <f>AAPL_yahoo_freestyle!BZ364</f>
        <v>-0.68674161289235536</v>
      </c>
      <c r="F364">
        <f>AAPL_yahoo_freestyle!CA364</f>
        <v>1.195296544406703</v>
      </c>
    </row>
    <row r="365" spans="1:6" x14ac:dyDescent="0.25">
      <c r="A365" s="20">
        <f>AAPL_yahoo_freestyle!BP365</f>
        <v>37784</v>
      </c>
      <c r="B365">
        <f>AAPL_yahoo_freestyle!BQ365</f>
        <v>1.253571</v>
      </c>
      <c r="C365">
        <f>AAPL_yahoo_freestyle!BR365</f>
        <v>1.1396243212390859E-2</v>
      </c>
      <c r="D365">
        <f>AAPL_yahoo_freestyle!BY365</f>
        <v>2.2056394535452193</v>
      </c>
      <c r="E365">
        <f>AAPL_yahoo_freestyle!BZ365</f>
        <v>-8.605444023043167E-2</v>
      </c>
      <c r="F365">
        <f>AAPL_yahoo_freestyle!CA365</f>
        <v>0.96365291155446486</v>
      </c>
    </row>
    <row r="366" spans="1:6" x14ac:dyDescent="0.25">
      <c r="A366" s="20">
        <f>AAPL_yahoo_freestyle!BP366</f>
        <v>37785</v>
      </c>
      <c r="B366">
        <f>AAPL_yahoo_freestyle!BQ366</f>
        <v>1.267857</v>
      </c>
      <c r="C366">
        <f>AAPL_yahoo_freestyle!BR366</f>
        <v>-8.4504798254062662E-3</v>
      </c>
      <c r="D366">
        <f>AAPL_yahoo_freestyle!BY366</f>
        <v>2.5754200415886368</v>
      </c>
      <c r="E366">
        <f>AAPL_yahoo_freestyle!BZ366</f>
        <v>0.7134268344553214</v>
      </c>
      <c r="F366">
        <f>AAPL_yahoo_freestyle!CA366</f>
        <v>0.95387080471086816</v>
      </c>
    </row>
    <row r="367" spans="1:6" x14ac:dyDescent="0.25">
      <c r="A367" s="20">
        <f>AAPL_yahoo_freestyle!BP367</f>
        <v>37788</v>
      </c>
      <c r="B367">
        <f>AAPL_yahoo_freestyle!BQ367</f>
        <v>1.2571429999999999</v>
      </c>
      <c r="C367">
        <f>AAPL_yahoo_freestyle!BR367</f>
        <v>4.6022608406521816E-2</v>
      </c>
      <c r="D367">
        <f>AAPL_yahoo_freestyle!BY367</f>
        <v>1.9019398132014051</v>
      </c>
      <c r="E367">
        <f>AAPL_yahoo_freestyle!BZ367</f>
        <v>-3.5593916000321046</v>
      </c>
      <c r="F367">
        <f>AAPL_yahoo_freestyle!CA367</f>
        <v>1.2890308029049926</v>
      </c>
    </row>
    <row r="368" spans="1:6" x14ac:dyDescent="0.25">
      <c r="A368" s="20">
        <f>AAPL_yahoo_freestyle!BP368</f>
        <v>37789</v>
      </c>
      <c r="B368">
        <f>AAPL_yahoo_freestyle!BQ368</f>
        <v>1.3149999999999999</v>
      </c>
      <c r="C368">
        <f>AAPL_yahoo_freestyle!BR368</f>
        <v>2.1726235741445698E-3</v>
      </c>
      <c r="D368">
        <f>AAPL_yahoo_freestyle!BY368</f>
        <v>3.3474825905950212</v>
      </c>
      <c r="E368">
        <f>AAPL_yahoo_freestyle!BZ368</f>
        <v>0.37739139817504785</v>
      </c>
      <c r="F368">
        <f>AAPL_yahoo_freestyle!CA368</f>
        <v>1.9455666593778418</v>
      </c>
    </row>
    <row r="369" spans="1:6" x14ac:dyDescent="0.25">
      <c r="A369" s="20">
        <f>AAPL_yahoo_freestyle!BP369</f>
        <v>37790</v>
      </c>
      <c r="B369">
        <f>AAPL_yahoo_freestyle!BQ369</f>
        <v>1.3178570000000001</v>
      </c>
      <c r="C369">
        <f>AAPL_yahoo_freestyle!BR369</f>
        <v>4.9322498571544519E-2</v>
      </c>
      <c r="D369">
        <f>AAPL_yahoo_freestyle!BY369</f>
        <v>1.9016615558167922</v>
      </c>
      <c r="E369">
        <f>AAPL_yahoo_freestyle!BZ369</f>
        <v>0.82206944856067976</v>
      </c>
      <c r="F369">
        <f>AAPL_yahoo_freestyle!CA369</f>
        <v>1.8254687072630957</v>
      </c>
    </row>
    <row r="370" spans="1:6" x14ac:dyDescent="0.25">
      <c r="A370" s="20">
        <f>AAPL_yahoo_freestyle!BP370</f>
        <v>37791</v>
      </c>
      <c r="B370">
        <f>AAPL_yahoo_freestyle!BQ370</f>
        <v>1.382857</v>
      </c>
      <c r="C370">
        <f>AAPL_yahoo_freestyle!BR370</f>
        <v>-5.1632236738874914E-4</v>
      </c>
      <c r="D370">
        <f>AAPL_yahoo_freestyle!BY370</f>
        <v>3.0035553780038464</v>
      </c>
      <c r="E370">
        <f>AAPL_yahoo_freestyle!BZ370</f>
        <v>0.91625637479184641</v>
      </c>
      <c r="F370">
        <f>AAPL_yahoo_freestyle!CA370</f>
        <v>1.5496353101833518</v>
      </c>
    </row>
    <row r="371" spans="1:6" x14ac:dyDescent="0.25">
      <c r="A371" s="20">
        <f>AAPL_yahoo_freestyle!BP371</f>
        <v>37792</v>
      </c>
      <c r="B371">
        <f>AAPL_yahoo_freestyle!BQ371</f>
        <v>1.3821429999999999</v>
      </c>
      <c r="C371">
        <f>AAPL_yahoo_freestyle!BR371</f>
        <v>-2.5843924977371436E-3</v>
      </c>
      <c r="D371">
        <f>AAPL_yahoo_freestyle!BY371</f>
        <v>1.6774469988999272</v>
      </c>
      <c r="E371">
        <f>AAPL_yahoo_freestyle!BZ371</f>
        <v>-2.1120517979163029</v>
      </c>
      <c r="F371">
        <f>AAPL_yahoo_freestyle!CA371</f>
        <v>1.4174111213425116</v>
      </c>
    </row>
    <row r="372" spans="1:6" x14ac:dyDescent="0.25">
      <c r="A372" s="20">
        <f>AAPL_yahoo_freestyle!BP372</f>
        <v>37795</v>
      </c>
      <c r="B372">
        <f>AAPL_yahoo_freestyle!BQ372</f>
        <v>1.378571</v>
      </c>
      <c r="C372">
        <f>AAPL_yahoo_freestyle!BR372</f>
        <v>8.8083965207450439E-3</v>
      </c>
      <c r="D372">
        <f>AAPL_yahoo_freestyle!BY372</f>
        <v>0.38833655287017399</v>
      </c>
      <c r="E372">
        <f>AAPL_yahoo_freestyle!BZ372</f>
        <v>-0.60793314522725772</v>
      </c>
      <c r="F372">
        <f>AAPL_yahoo_freestyle!CA372</f>
        <v>1.3384869640658315</v>
      </c>
    </row>
    <row r="373" spans="1:6" x14ac:dyDescent="0.25">
      <c r="A373" s="20">
        <f>AAPL_yahoo_freestyle!BP373</f>
        <v>37796</v>
      </c>
      <c r="B373">
        <f>AAPL_yahoo_freestyle!BQ373</f>
        <v>1.390714</v>
      </c>
      <c r="C373">
        <f>AAPL_yahoo_freestyle!BR373</f>
        <v>-3.1329949939383671E-2</v>
      </c>
      <c r="D373">
        <f>AAPL_yahoo_freestyle!BY373</f>
        <v>0.21464323892084472</v>
      </c>
      <c r="E373">
        <f>AAPL_yahoo_freestyle!BZ373</f>
        <v>-0.49274297252020427</v>
      </c>
      <c r="F373">
        <f>AAPL_yahoo_freestyle!CA373</f>
        <v>1.411976376736924</v>
      </c>
    </row>
    <row r="374" spans="1:6" x14ac:dyDescent="0.25">
      <c r="A374" s="20">
        <f>AAPL_yahoo_freestyle!BP374</f>
        <v>37797</v>
      </c>
      <c r="B374">
        <f>AAPL_yahoo_freestyle!BQ374</f>
        <v>1.347143</v>
      </c>
      <c r="C374">
        <f>AAPL_yahoo_freestyle!BR374</f>
        <v>-8.4838803304474065E-3</v>
      </c>
      <c r="D374">
        <f>AAPL_yahoo_freestyle!BY374</f>
        <v>-1.6444466709317769</v>
      </c>
      <c r="E374">
        <f>AAPL_yahoo_freestyle!BZ374</f>
        <v>-1.4231973488879104</v>
      </c>
      <c r="F374">
        <f>AAPL_yahoo_freestyle!CA374</f>
        <v>1.7072995398454001</v>
      </c>
    </row>
    <row r="375" spans="1:6" x14ac:dyDescent="0.25">
      <c r="A375" s="20">
        <f>AAPL_yahoo_freestyle!BP375</f>
        <v>37798</v>
      </c>
      <c r="B375">
        <f>AAPL_yahoo_freestyle!BQ375</f>
        <v>1.3357140000000001</v>
      </c>
      <c r="C375">
        <f>AAPL_yahoo_freestyle!BR375</f>
        <v>3.2085461408654786E-2</v>
      </c>
      <c r="D375">
        <f>AAPL_yahoo_freestyle!BY375</f>
        <v>-2.6288039496446083</v>
      </c>
      <c r="E375">
        <f>AAPL_yahoo_freestyle!BZ375</f>
        <v>-1.1221196230281412</v>
      </c>
      <c r="F375">
        <f>AAPL_yahoo_freestyle!CA375</f>
        <v>0.51095424685064506</v>
      </c>
    </row>
    <row r="376" spans="1:6" x14ac:dyDescent="0.25">
      <c r="A376" s="20">
        <f>AAPL_yahoo_freestyle!BP376</f>
        <v>37799</v>
      </c>
      <c r="B376">
        <f>AAPL_yahoo_freestyle!BQ376</f>
        <v>1.378571</v>
      </c>
      <c r="C376">
        <f>AAPL_yahoo_freestyle!BR376</f>
        <v>-3.2123844183578436E-2</v>
      </c>
      <c r="D376">
        <f>AAPL_yahoo_freestyle!BY376</f>
        <v>-0.67705416708540389</v>
      </c>
      <c r="E376">
        <f>AAPL_yahoo_freestyle!BZ376</f>
        <v>-4.3947444017974457E-2</v>
      </c>
      <c r="F376">
        <f>AAPL_yahoo_freestyle!CA376</f>
        <v>0.64763683573423647</v>
      </c>
    </row>
    <row r="377" spans="1:6" x14ac:dyDescent="0.25">
      <c r="A377" s="20">
        <f>AAPL_yahoo_freestyle!BP377</f>
        <v>37802</v>
      </c>
      <c r="B377">
        <f>AAPL_yahoo_freestyle!BQ377</f>
        <v>1.3342860000000001</v>
      </c>
      <c r="C377">
        <f>AAPL_yahoo_freestyle!BR377</f>
        <v>1.0170982832765988E-2</v>
      </c>
      <c r="D377">
        <f>AAPL_yahoo_freestyle!BY377</f>
        <v>-2.4843673766284162</v>
      </c>
      <c r="E377">
        <f>AAPL_yahoo_freestyle!BZ377</f>
        <v>-1.2594023655287268</v>
      </c>
      <c r="F377">
        <f>AAPL_yahoo_freestyle!CA377</f>
        <v>0.90924048139256985</v>
      </c>
    </row>
    <row r="378" spans="1:6" x14ac:dyDescent="0.25">
      <c r="A378" s="20">
        <f>AAPL_yahoo_freestyle!BP378</f>
        <v>37803</v>
      </c>
      <c r="B378">
        <f>AAPL_yahoo_freestyle!BQ378</f>
        <v>1.3478570000000001</v>
      </c>
      <c r="C378">
        <f>AAPL_yahoo_freestyle!BR378</f>
        <v>8.4793861663365697E-3</v>
      </c>
      <c r="D378">
        <f>AAPL_yahoo_freestyle!BY378</f>
        <v>-1.2222957808389605</v>
      </c>
      <c r="E378">
        <f>AAPL_yahoo_freestyle!BZ378</f>
        <v>-1.3128031800968651</v>
      </c>
      <c r="F378">
        <f>AAPL_yahoo_freestyle!CA378</f>
        <v>0.47227447151538104</v>
      </c>
    </row>
    <row r="379" spans="1:6" x14ac:dyDescent="0.25">
      <c r="A379" s="20">
        <f>AAPL_yahoo_freestyle!BP379</f>
        <v>37804</v>
      </c>
      <c r="B379">
        <f>AAPL_yahoo_freestyle!BQ379</f>
        <v>1.359286</v>
      </c>
      <c r="C379">
        <f>AAPL_yahoo_freestyle!BR379</f>
        <v>-1.5765629896872372E-3</v>
      </c>
      <c r="D379">
        <f>AAPL_yahoo_freestyle!BY379</f>
        <v>-0.56109302060647659</v>
      </c>
      <c r="E379">
        <f>AAPL_yahoo_freestyle!BZ379</f>
        <v>-0.54326066680886109</v>
      </c>
      <c r="F379">
        <f>AAPL_yahoo_freestyle!CA379</f>
        <v>0.4739552282029732</v>
      </c>
    </row>
    <row r="380" spans="1:6" x14ac:dyDescent="0.25">
      <c r="A380" s="20">
        <f>AAPL_yahoo_freestyle!BP380</f>
        <v>37805</v>
      </c>
      <c r="B380">
        <f>AAPL_yahoo_freestyle!BQ380</f>
        <v>1.357143</v>
      </c>
      <c r="C380">
        <f>AAPL_yahoo_freestyle!BR380</f>
        <v>1.4210735346238321E-2</v>
      </c>
      <c r="D380">
        <f>AAPL_yahoo_freestyle!BY380</f>
        <v>-0.38632781027595781</v>
      </c>
      <c r="E380">
        <f>AAPL_yahoo_freestyle!BZ380</f>
        <v>-0.16368949432382909</v>
      </c>
      <c r="F380">
        <f>AAPL_yahoo_freestyle!CA380</f>
        <v>1.7820735953027647</v>
      </c>
    </row>
    <row r="381" spans="1:6" x14ac:dyDescent="0.25">
      <c r="A381" s="20">
        <f>AAPL_yahoo_freestyle!BP381</f>
        <v>37809</v>
      </c>
      <c r="B381">
        <f>AAPL_yahoo_freestyle!BQ381</f>
        <v>1.3764289999999999</v>
      </c>
      <c r="C381">
        <f>AAPL_yahoo_freestyle!BR381</f>
        <v>1.2973426162918692E-2</v>
      </c>
      <c r="D381">
        <f>AAPL_yahoo_freestyle!BY381</f>
        <v>0.61649438612410956</v>
      </c>
      <c r="E381">
        <f>AAPL_yahoo_freestyle!BZ381</f>
        <v>-0.17218403891543943</v>
      </c>
      <c r="F381">
        <f>AAPL_yahoo_freestyle!CA381</f>
        <v>-7.2082595260179842E-3</v>
      </c>
    </row>
    <row r="382" spans="1:6" x14ac:dyDescent="0.25">
      <c r="A382" s="20">
        <f>AAPL_yahoo_freestyle!BP382</f>
        <v>37810</v>
      </c>
      <c r="B382">
        <f>AAPL_yahoo_freestyle!BQ382</f>
        <v>1.3942859999999999</v>
      </c>
      <c r="C382">
        <f>AAPL_yahoo_freestyle!BR382</f>
        <v>3.534784111724569E-2</v>
      </c>
      <c r="D382">
        <f>AAPL_yahoo_freestyle!BY382</f>
        <v>1.4733104718425909</v>
      </c>
      <c r="E382">
        <f>AAPL_yahoo_freestyle!BZ382</f>
        <v>1.1144342547109034</v>
      </c>
      <c r="F382">
        <f>AAPL_yahoo_freestyle!CA382</f>
        <v>-0.93385371131791584</v>
      </c>
    </row>
    <row r="383" spans="1:6" x14ac:dyDescent="0.25">
      <c r="A383" s="20">
        <f>AAPL_yahoo_freestyle!BP383</f>
        <v>37811</v>
      </c>
      <c r="B383">
        <f>AAPL_yahoo_freestyle!BQ383</f>
        <v>1.4435709999999999</v>
      </c>
      <c r="C383">
        <f>AAPL_yahoo_freestyle!BR383</f>
        <v>-1.6328258187508621E-2</v>
      </c>
      <c r="D383">
        <f>AAPL_yahoo_freestyle!BY383</f>
        <v>3.7698640660188834</v>
      </c>
      <c r="E383">
        <f>AAPL_yahoo_freestyle!BZ383</f>
        <v>0.50818555035725754</v>
      </c>
      <c r="F383">
        <f>AAPL_yahoo_freestyle!CA383</f>
        <v>-1.7104724426706528</v>
      </c>
    </row>
    <row r="384" spans="1:6" x14ac:dyDescent="0.25">
      <c r="A384" s="20">
        <f>AAPL_yahoo_freestyle!BP384</f>
        <v>37812</v>
      </c>
      <c r="B384">
        <f>AAPL_yahoo_freestyle!BQ384</f>
        <v>1.42</v>
      </c>
      <c r="C384">
        <f>AAPL_yahoo_freestyle!BR384</f>
        <v>-1.1066197183098597E-2</v>
      </c>
      <c r="D384">
        <f>AAPL_yahoo_freestyle!BY384</f>
        <v>1.0784200437824882</v>
      </c>
      <c r="E384">
        <f>AAPL_yahoo_freestyle!BZ384</f>
        <v>0.65860292778525253</v>
      </c>
      <c r="F384">
        <f>AAPL_yahoo_freestyle!CA384</f>
        <v>-1.462813814178791</v>
      </c>
    </row>
    <row r="385" spans="1:6" x14ac:dyDescent="0.25">
      <c r="A385" s="20">
        <f>AAPL_yahoo_freestyle!BP385</f>
        <v>37813</v>
      </c>
      <c r="B385">
        <f>AAPL_yahoo_freestyle!BQ385</f>
        <v>1.4042859999999999</v>
      </c>
      <c r="C385">
        <f>AAPL_yahoo_freestyle!BR385</f>
        <v>1.780264134229077E-2</v>
      </c>
      <c r="D385">
        <f>AAPL_yahoo_freestyle!BY385</f>
        <v>4.3321939035181768E-3</v>
      </c>
      <c r="E385">
        <f>AAPL_yahoo_freestyle!BZ385</f>
        <v>-1.0295361742132727</v>
      </c>
      <c r="F385">
        <f>AAPL_yahoo_freestyle!CA385</f>
        <v>-1.5509745740824183</v>
      </c>
    </row>
    <row r="386" spans="1:6" x14ac:dyDescent="0.25">
      <c r="A386" s="20">
        <f>AAPL_yahoo_freestyle!BP386</f>
        <v>37816</v>
      </c>
      <c r="B386">
        <f>AAPL_yahoo_freestyle!BQ386</f>
        <v>1.4292860000000001</v>
      </c>
      <c r="C386">
        <f>AAPL_yahoo_freestyle!BR386</f>
        <v>4.9955012502737829E-4</v>
      </c>
      <c r="D386">
        <f>AAPL_yahoo_freestyle!BY386</f>
        <v>0.40982008959453115</v>
      </c>
      <c r="E386">
        <f>AAPL_yahoo_freestyle!BZ386</f>
        <v>3.1569784025119003</v>
      </c>
      <c r="F386">
        <f>AAPL_yahoo_freestyle!CA386</f>
        <v>-0.79485360448810738</v>
      </c>
    </row>
    <row r="387" spans="1:6" x14ac:dyDescent="0.25">
      <c r="A387" s="20">
        <f>AAPL_yahoo_freestyle!BP387</f>
        <v>37817</v>
      </c>
      <c r="B387">
        <f>AAPL_yahoo_freestyle!BQ387</f>
        <v>1.43</v>
      </c>
      <c r="C387">
        <f>AAPL_yahoo_freestyle!BR387</f>
        <v>-2.4972027972027908E-3</v>
      </c>
      <c r="D387">
        <f>AAPL_yahoo_freestyle!BY387</f>
        <v>-0.15104516700344481</v>
      </c>
      <c r="E387">
        <f>AAPL_yahoo_freestyle!BZ387</f>
        <v>2.3290244107499833</v>
      </c>
      <c r="F387">
        <f>AAPL_yahoo_freestyle!CA387</f>
        <v>1.4163705362312347</v>
      </c>
    </row>
    <row r="388" spans="1:6" x14ac:dyDescent="0.25">
      <c r="A388" s="20">
        <f>AAPL_yahoo_freestyle!BP388</f>
        <v>37818</v>
      </c>
      <c r="B388">
        <f>AAPL_yahoo_freestyle!BQ388</f>
        <v>1.4264289999999999</v>
      </c>
      <c r="C388">
        <f>AAPL_yahoo_freestyle!BR388</f>
        <v>1.1016321176868954E-2</v>
      </c>
      <c r="D388">
        <f>AAPL_yahoo_freestyle!BY388</f>
        <v>-0.63249032750519363</v>
      </c>
      <c r="E388">
        <f>AAPL_yahoo_freestyle!BZ388</f>
        <v>1.5867139460253354</v>
      </c>
      <c r="F388">
        <f>AAPL_yahoo_freestyle!CA388</f>
        <v>0.20885812917334878</v>
      </c>
    </row>
    <row r="389" spans="1:6" x14ac:dyDescent="0.25">
      <c r="A389" s="20">
        <f>AAPL_yahoo_freestyle!BP389</f>
        <v>37819</v>
      </c>
      <c r="B389">
        <f>AAPL_yahoo_freestyle!BQ389</f>
        <v>1.442143</v>
      </c>
      <c r="C389">
        <f>AAPL_yahoo_freestyle!BR389</f>
        <v>3.516572212325695E-2</v>
      </c>
      <c r="D389">
        <f>AAPL_yahoo_freestyle!BY389</f>
        <v>5.5655668155024839E-2</v>
      </c>
      <c r="E389">
        <f>AAPL_yahoo_freestyle!BZ389</f>
        <v>-1.5529402258515117</v>
      </c>
      <c r="F389">
        <f>AAPL_yahoo_freestyle!CA389</f>
        <v>0.55169136252128337</v>
      </c>
    </row>
    <row r="390" spans="1:6" x14ac:dyDescent="0.25">
      <c r="A390" s="20">
        <f>AAPL_yahoo_freestyle!BP390</f>
        <v>37820</v>
      </c>
      <c r="B390">
        <f>AAPL_yahoo_freestyle!BQ390</f>
        <v>1.4928570000000001</v>
      </c>
      <c r="C390">
        <f>AAPL_yahoo_freestyle!BR390</f>
        <v>-1.0047847851468776E-2</v>
      </c>
      <c r="D390">
        <f>AAPL_yahoo_freestyle!BY390</f>
        <v>2.5002565355330075</v>
      </c>
      <c r="E390">
        <f>AAPL_yahoo_freestyle!BZ390</f>
        <v>-2.1928248126893615</v>
      </c>
      <c r="F390">
        <f>AAPL_yahoo_freestyle!CA390</f>
        <v>0.25724164705910946</v>
      </c>
    </row>
    <row r="391" spans="1:6" x14ac:dyDescent="0.25">
      <c r="A391" s="20">
        <f>AAPL_yahoo_freestyle!BP391</f>
        <v>37823</v>
      </c>
      <c r="B391">
        <f>AAPL_yahoo_freestyle!BQ391</f>
        <v>1.477857</v>
      </c>
      <c r="C391">
        <f>AAPL_yahoo_freestyle!BR391</f>
        <v>8.6997591783238293E-3</v>
      </c>
      <c r="D391">
        <f>AAPL_yahoo_freestyle!BY391</f>
        <v>-0.13807963946764962</v>
      </c>
      <c r="E391">
        <f>AAPL_yahoo_freestyle!BZ391</f>
        <v>-1.6094185522500226</v>
      </c>
      <c r="F391">
        <f>AAPL_yahoo_freestyle!CA391</f>
        <v>-0.62303599343454963</v>
      </c>
    </row>
    <row r="392" spans="1:6" x14ac:dyDescent="0.25">
      <c r="A392" s="20">
        <f>AAPL_yahoo_freestyle!BP392</f>
        <v>37824</v>
      </c>
      <c r="B392">
        <f>AAPL_yahoo_freestyle!BQ392</f>
        <v>1.4907140000000001</v>
      </c>
      <c r="C392">
        <f>AAPL_yahoo_freestyle!BR392</f>
        <v>3.8337333653537258E-3</v>
      </c>
      <c r="D392">
        <f>AAPL_yahoo_freestyle!BY392</f>
        <v>0.26879776080326351</v>
      </c>
      <c r="E392">
        <f>AAPL_yahoo_freestyle!BZ392</f>
        <v>-2.008341102301554</v>
      </c>
      <c r="F392">
        <f>AAPL_yahoo_freestyle!CA392</f>
        <v>-1.0486858487513822</v>
      </c>
    </row>
    <row r="393" spans="1:6" x14ac:dyDescent="0.25">
      <c r="A393" s="20">
        <f>AAPL_yahoo_freestyle!BP393</f>
        <v>37825</v>
      </c>
      <c r="B393">
        <f>AAPL_yahoo_freestyle!BQ393</f>
        <v>1.496429</v>
      </c>
      <c r="C393">
        <f>AAPL_yahoo_freestyle!BR393</f>
        <v>4.2955596289567365E-3</v>
      </c>
      <c r="D393">
        <f>AAPL_yahoo_freestyle!BY393</f>
        <v>0.14259537342178311</v>
      </c>
      <c r="E393">
        <f>AAPL_yahoo_freestyle!BZ393</f>
        <v>-1.2266954603126183</v>
      </c>
      <c r="F393">
        <f>AAPL_yahoo_freestyle!CA393</f>
        <v>-1.7740849369646761</v>
      </c>
    </row>
    <row r="394" spans="1:6" x14ac:dyDescent="0.25">
      <c r="A394" s="20">
        <f>AAPL_yahoo_freestyle!BP394</f>
        <v>37826</v>
      </c>
      <c r="B394">
        <f>AAPL_yahoo_freestyle!BQ394</f>
        <v>1.5028570000000001</v>
      </c>
      <c r="C394">
        <f>AAPL_yahoo_freestyle!BR394</f>
        <v>-2.9942968625757571E-2</v>
      </c>
      <c r="D394">
        <f>AAPL_yahoo_freestyle!BY394</f>
        <v>0.17465673911301022</v>
      </c>
      <c r="E394">
        <f>AAPL_yahoo_freestyle!BZ394</f>
        <v>-0.90026485767529763</v>
      </c>
      <c r="F394">
        <f>AAPL_yahoo_freestyle!CA394</f>
        <v>-1.5203733990511563</v>
      </c>
    </row>
    <row r="395" spans="1:6" x14ac:dyDescent="0.25">
      <c r="A395" s="20">
        <f>AAPL_yahoo_freestyle!BP395</f>
        <v>37827</v>
      </c>
      <c r="B395">
        <f>AAPL_yahoo_freestyle!BQ395</f>
        <v>1.457857</v>
      </c>
      <c r="C395">
        <f>AAPL_yahoo_freestyle!BR395</f>
        <v>5.3405100774630204E-2</v>
      </c>
      <c r="D395">
        <f>AAPL_yahoo_freestyle!BY395</f>
        <v>-2.5671815546569423</v>
      </c>
      <c r="E395">
        <f>AAPL_yahoo_freestyle!BZ395</f>
        <v>-0.90240033890588767</v>
      </c>
      <c r="F395">
        <f>AAPL_yahoo_freestyle!CA395</f>
        <v>-0.60466786242536796</v>
      </c>
    </row>
    <row r="396" spans="1:6" x14ac:dyDescent="0.25">
      <c r="A396" s="20">
        <f>AAPL_yahoo_freestyle!BP396</f>
        <v>37830</v>
      </c>
      <c r="B396">
        <f>AAPL_yahoo_freestyle!BQ396</f>
        <v>1.535714</v>
      </c>
      <c r="C396">
        <f>AAPL_yahoo_freestyle!BR396</f>
        <v>-2.3720562552662881E-2</v>
      </c>
      <c r="D396">
        <f>AAPL_yahoo_freestyle!BY396</f>
        <v>1.3370460603472494</v>
      </c>
      <c r="E396">
        <f>AAPL_yahoo_freestyle!BZ396</f>
        <v>-0.25267034177330966</v>
      </c>
      <c r="F396">
        <f>AAPL_yahoo_freestyle!CA396</f>
        <v>-1.0598714439555212</v>
      </c>
    </row>
    <row r="397" spans="1:6" x14ac:dyDescent="0.25">
      <c r="A397" s="20">
        <f>AAPL_yahoo_freestyle!BP397</f>
        <v>37831</v>
      </c>
      <c r="B397">
        <f>AAPL_yahoo_freestyle!BQ397</f>
        <v>1.4992859999999999</v>
      </c>
      <c r="C397">
        <f>AAPL_yahoo_freestyle!BR397</f>
        <v>-1.0481655934891625E-2</v>
      </c>
      <c r="D397">
        <f>AAPL_yahoo_freestyle!BY397</f>
        <v>-1.3886779180477684</v>
      </c>
      <c r="E397">
        <f>AAPL_yahoo_freestyle!BZ397</f>
        <v>0.21808782525910017</v>
      </c>
      <c r="F397">
        <f>AAPL_yahoo_freestyle!CA397</f>
        <v>-3.7475678371526429</v>
      </c>
    </row>
    <row r="398" spans="1:6" x14ac:dyDescent="0.25">
      <c r="A398" s="20">
        <f>AAPL_yahoo_freestyle!BP398</f>
        <v>37832</v>
      </c>
      <c r="B398">
        <f>AAPL_yahoo_freestyle!BQ398</f>
        <v>1.483571</v>
      </c>
      <c r="C398">
        <f>AAPL_yahoo_freestyle!BR398</f>
        <v>-1.4438136091901677E-3</v>
      </c>
      <c r="D398">
        <f>AAPL_yahoo_freestyle!BY398</f>
        <v>-2.1043811847460625</v>
      </c>
      <c r="E398">
        <f>AAPL_yahoo_freestyle!BZ398</f>
        <v>0.27048335204455581</v>
      </c>
      <c r="F398">
        <f>AAPL_yahoo_freestyle!CA398</f>
        <v>-2.2121366548513848</v>
      </c>
    </row>
    <row r="399" spans="1:6" x14ac:dyDescent="0.25">
      <c r="A399" s="20">
        <f>AAPL_yahoo_freestyle!BP399</f>
        <v>37833</v>
      </c>
      <c r="B399">
        <f>AAPL_yahoo_freestyle!BQ399</f>
        <v>1.4814290000000001</v>
      </c>
      <c r="C399">
        <f>AAPL_yahoo_freestyle!BR399</f>
        <v>1.2535869083162197E-2</v>
      </c>
      <c r="D399">
        <f>AAPL_yahoo_freestyle!BY399</f>
        <v>-1.6084555191244509</v>
      </c>
      <c r="E399">
        <f>AAPL_yahoo_freestyle!BZ399</f>
        <v>1.0940248923520757</v>
      </c>
      <c r="F399">
        <f>AAPL_yahoo_freestyle!CA399</f>
        <v>0.85259134887277588</v>
      </c>
    </row>
    <row r="400" spans="1:6" x14ac:dyDescent="0.25">
      <c r="A400" s="20">
        <f>AAPL_yahoo_freestyle!BP400</f>
        <v>37834</v>
      </c>
      <c r="B400">
        <f>AAPL_yahoo_freestyle!BQ400</f>
        <v>1.5</v>
      </c>
      <c r="C400">
        <f>AAPL_yahoo_freestyle!BR400</f>
        <v>-2.2380666666666677E-2</v>
      </c>
      <c r="D400">
        <f>AAPL_yahoo_freestyle!BY400</f>
        <v>-0.48050130596349067</v>
      </c>
      <c r="E400">
        <f>AAPL_yahoo_freestyle!BZ400</f>
        <v>0.76970163100923339</v>
      </c>
      <c r="F400">
        <f>AAPL_yahoo_freestyle!CA400</f>
        <v>0.36179767754744419</v>
      </c>
    </row>
    <row r="401" spans="1:6" x14ac:dyDescent="0.25">
      <c r="A401" s="20">
        <f>AAPL_yahoo_freestyle!BP401</f>
        <v>37837</v>
      </c>
      <c r="B401">
        <f>AAPL_yahoo_freestyle!BQ401</f>
        <v>1.466429</v>
      </c>
      <c r="C401">
        <f>AAPL_yahoo_freestyle!BR401</f>
        <v>3.9941245024477781E-2</v>
      </c>
      <c r="D401">
        <f>AAPL_yahoo_freestyle!BY401</f>
        <v>-2.0420431758877777</v>
      </c>
      <c r="E401">
        <f>AAPL_yahoo_freestyle!BZ401</f>
        <v>1.224785764705242</v>
      </c>
      <c r="F401">
        <f>AAPL_yahoo_freestyle!CA401</f>
        <v>0.59303774184596836</v>
      </c>
    </row>
    <row r="402" spans="1:6" x14ac:dyDescent="0.25">
      <c r="A402" s="20">
        <f>AAPL_yahoo_freestyle!BP402</f>
        <v>37838</v>
      </c>
      <c r="B402">
        <f>AAPL_yahoo_freestyle!BQ402</f>
        <v>1.5249999999999999</v>
      </c>
      <c r="C402">
        <f>AAPL_yahoo_freestyle!BR402</f>
        <v>-6.0421639344262208E-2</v>
      </c>
      <c r="D402">
        <f>AAPL_yahoo_freestyle!BY402</f>
        <v>1.2179717317832266</v>
      </c>
      <c r="E402">
        <f>AAPL_yahoo_freestyle!BZ402</f>
        <v>0.61740159195250732</v>
      </c>
      <c r="F402">
        <f>AAPL_yahoo_freestyle!CA402</f>
        <v>2.6716283967620273</v>
      </c>
    </row>
    <row r="403" spans="1:6" x14ac:dyDescent="0.25">
      <c r="A403" s="20">
        <f>AAPL_yahoo_freestyle!BP403</f>
        <v>37839</v>
      </c>
      <c r="B403">
        <f>AAPL_yahoo_freestyle!BQ403</f>
        <v>1.432857</v>
      </c>
      <c r="C403">
        <f>AAPL_yahoo_freestyle!BR403</f>
        <v>-1.6450350593255298E-2</v>
      </c>
      <c r="D403">
        <f>AAPL_yahoo_freestyle!BY403</f>
        <v>-3.006327463545011</v>
      </c>
      <c r="E403">
        <f>AAPL_yahoo_freestyle!BZ403</f>
        <v>0.89825594603126524</v>
      </c>
      <c r="F403">
        <f>AAPL_yahoo_freestyle!CA403</f>
        <v>2.0824476055022947</v>
      </c>
    </row>
    <row r="404" spans="1:6" x14ac:dyDescent="0.25">
      <c r="A404" s="20">
        <f>AAPL_yahoo_freestyle!BP404</f>
        <v>37840</v>
      </c>
      <c r="B404">
        <f>AAPL_yahoo_freestyle!BQ404</f>
        <v>1.409286</v>
      </c>
      <c r="C404">
        <f>AAPL_yahoo_freestyle!BR404</f>
        <v>1.9260107600586336E-2</v>
      </c>
      <c r="D404">
        <f>AAPL_yahoo_freestyle!BY404</f>
        <v>-2.5708835682466304</v>
      </c>
      <c r="E404">
        <f>AAPL_yahoo_freestyle!BZ404</f>
        <v>1.2003407933847061</v>
      </c>
      <c r="F404">
        <f>AAPL_yahoo_freestyle!CA404</f>
        <v>1.7248561391728494</v>
      </c>
    </row>
    <row r="405" spans="1:6" x14ac:dyDescent="0.25">
      <c r="A405" s="20">
        <f>AAPL_yahoo_freestyle!BP405</f>
        <v>37841</v>
      </c>
      <c r="B405">
        <f>AAPL_yahoo_freestyle!BQ405</f>
        <v>1.436429</v>
      </c>
      <c r="C405">
        <f>AAPL_yahoo_freestyle!BR405</f>
        <v>-1.4421179188111657E-2</v>
      </c>
      <c r="D405">
        <f>AAPL_yahoo_freestyle!BY405</f>
        <v>-0.65406982862868845</v>
      </c>
      <c r="E405">
        <f>AAPL_yahoo_freestyle!BZ405</f>
        <v>0.77499710291519919</v>
      </c>
      <c r="F405">
        <f>AAPL_yahoo_freestyle!CA405</f>
        <v>1.5132375409812484</v>
      </c>
    </row>
    <row r="406" spans="1:6" x14ac:dyDescent="0.25">
      <c r="A406" s="20">
        <f>AAPL_yahoo_freestyle!BP406</f>
        <v>37844</v>
      </c>
      <c r="B406">
        <f>AAPL_yahoo_freestyle!BQ406</f>
        <v>1.4157139999999999</v>
      </c>
      <c r="C406">
        <f>AAPL_yahoo_freestyle!BR406</f>
        <v>-3.0267412768397238E-3</v>
      </c>
      <c r="D406">
        <f>AAPL_yahoo_freestyle!BY406</f>
        <v>-0.73291249320584262</v>
      </c>
      <c r="E406">
        <f>AAPL_yahoo_freestyle!BZ406</f>
        <v>-3.6870926442997551</v>
      </c>
      <c r="F406">
        <f>AAPL_yahoo_freestyle!CA406</f>
        <v>1.8560537067413652</v>
      </c>
    </row>
    <row r="407" spans="1:6" x14ac:dyDescent="0.25">
      <c r="A407" s="20">
        <f>AAPL_yahoo_freestyle!BP407</f>
        <v>37845</v>
      </c>
      <c r="B407">
        <f>AAPL_yahoo_freestyle!BQ407</f>
        <v>1.411429</v>
      </c>
      <c r="C407">
        <f>AAPL_yahoo_freestyle!BR407</f>
        <v>5.0601199210162052E-3</v>
      </c>
      <c r="D407">
        <f>AAPL_yahoo_freestyle!BY407</f>
        <v>-0.42894742048527967</v>
      </c>
      <c r="E407">
        <f>AAPL_yahoo_freestyle!BZ407</f>
        <v>-1.3365133256850408</v>
      </c>
      <c r="F407">
        <f>AAPL_yahoo_freestyle!CA407</f>
        <v>1.4359077473831681</v>
      </c>
    </row>
    <row r="408" spans="1:6" x14ac:dyDescent="0.25">
      <c r="A408" s="20">
        <f>AAPL_yahoo_freestyle!BP408</f>
        <v>37846</v>
      </c>
      <c r="B408">
        <f>AAPL_yahoo_freestyle!BQ408</f>
        <v>1.418571</v>
      </c>
      <c r="C408">
        <f>AAPL_yahoo_freestyle!BR408</f>
        <v>1.7623368869094259E-2</v>
      </c>
      <c r="D408">
        <f>AAPL_yahoo_freestyle!BY408</f>
        <v>0.125659600150234</v>
      </c>
      <c r="E408">
        <f>AAPL_yahoo_freestyle!BZ408</f>
        <v>-1.8693704315727404</v>
      </c>
      <c r="F408">
        <f>AAPL_yahoo_freestyle!CA408</f>
        <v>1.4130573956969996</v>
      </c>
    </row>
    <row r="409" spans="1:6" x14ac:dyDescent="0.25">
      <c r="A409" s="20">
        <f>AAPL_yahoo_freestyle!BP409</f>
        <v>37847</v>
      </c>
      <c r="B409">
        <f>AAPL_yahoo_freestyle!BQ409</f>
        <v>1.4435709999999999</v>
      </c>
      <c r="C409">
        <f>AAPL_yahoo_freestyle!BR409</f>
        <v>-9.4009924000967044E-3</v>
      </c>
      <c r="D409">
        <f>AAPL_yahoo_freestyle!BY409</f>
        <v>1.7302825601003331</v>
      </c>
      <c r="E409">
        <f>AAPL_yahoo_freestyle!BZ409</f>
        <v>-2.5838690788477871E-2</v>
      </c>
      <c r="F409">
        <f>AAPL_yahoo_freestyle!CA409</f>
        <v>1.8490502551833603</v>
      </c>
    </row>
    <row r="410" spans="1:6" x14ac:dyDescent="0.25">
      <c r="A410" s="20">
        <f>AAPL_yahoo_freestyle!BP410</f>
        <v>37848</v>
      </c>
      <c r="B410">
        <f>AAPL_yahoo_freestyle!BQ410</f>
        <v>1.43</v>
      </c>
      <c r="C410">
        <f>AAPL_yahoo_freestyle!BR410</f>
        <v>-7.9923076923076302E-3</v>
      </c>
      <c r="D410">
        <f>AAPL_yahoo_freestyle!BY410</f>
        <v>0.83241029033943825</v>
      </c>
      <c r="E410">
        <f>AAPL_yahoo_freestyle!BZ410</f>
        <v>0.2897993977742051</v>
      </c>
      <c r="F410">
        <f>AAPL_yahoo_freestyle!CA410</f>
        <v>1.7882351159619096</v>
      </c>
    </row>
    <row r="411" spans="1:6" x14ac:dyDescent="0.25">
      <c r="A411" s="20">
        <f>AAPL_yahoo_freestyle!BP411</f>
        <v>37851</v>
      </c>
      <c r="B411">
        <f>AAPL_yahoo_freestyle!BQ411</f>
        <v>1.418571</v>
      </c>
      <c r="C411">
        <f>AAPL_yahoo_freestyle!BR411</f>
        <v>2.5680068181289512E-2</v>
      </c>
      <c r="D411">
        <f>AAPL_yahoo_freestyle!BY411</f>
        <v>0.72303408350261988</v>
      </c>
      <c r="E411">
        <f>AAPL_yahoo_freestyle!BZ411</f>
        <v>-0.59135386811696689</v>
      </c>
      <c r="F411">
        <f>AAPL_yahoo_freestyle!CA411</f>
        <v>1.511378936504514</v>
      </c>
    </row>
    <row r="412" spans="1:6" x14ac:dyDescent="0.25">
      <c r="A412" s="20">
        <f>AAPL_yahoo_freestyle!BP412</f>
        <v>37852</v>
      </c>
      <c r="B412">
        <f>AAPL_yahoo_freestyle!BQ412</f>
        <v>1.4550000000000001</v>
      </c>
      <c r="C412">
        <f>AAPL_yahoo_freestyle!BR412</f>
        <v>-9.3271477663230233E-3</v>
      </c>
      <c r="D412">
        <f>AAPL_yahoo_freestyle!BY412</f>
        <v>1.9901883823035953</v>
      </c>
      <c r="E412">
        <f>AAPL_yahoo_freestyle!BZ412</f>
        <v>-0.82406952792322363</v>
      </c>
      <c r="F412">
        <f>AAPL_yahoo_freestyle!CA412</f>
        <v>1.2994887321504123</v>
      </c>
    </row>
    <row r="413" spans="1:6" x14ac:dyDescent="0.25">
      <c r="A413" s="20">
        <f>AAPL_yahoo_freestyle!BP413</f>
        <v>37853</v>
      </c>
      <c r="B413">
        <f>AAPL_yahoo_freestyle!BQ413</f>
        <v>1.4414290000000001</v>
      </c>
      <c r="C413">
        <f>AAPL_yahoo_freestyle!BR413</f>
        <v>4.2120701054300928E-2</v>
      </c>
      <c r="D413">
        <f>AAPL_yahoo_freestyle!BY413</f>
        <v>0.96121474022955455</v>
      </c>
      <c r="E413">
        <f>AAPL_yahoo_freestyle!BZ413</f>
        <v>-9.641635755360288E-2</v>
      </c>
      <c r="F413">
        <f>AAPL_yahoo_freestyle!CA413</f>
        <v>1.1034969232763376</v>
      </c>
    </row>
    <row r="414" spans="1:6" x14ac:dyDescent="0.25">
      <c r="A414" s="20">
        <f>AAPL_yahoo_freestyle!BP414</f>
        <v>37854</v>
      </c>
      <c r="B414">
        <f>AAPL_yahoo_freestyle!BQ414</f>
        <v>1.502143</v>
      </c>
      <c r="C414">
        <f>AAPL_yahoo_freestyle!BR414</f>
        <v>3.7089677880201843E-2</v>
      </c>
      <c r="D414">
        <f>AAPL_yahoo_freestyle!BY414</f>
        <v>2.5981091443383724</v>
      </c>
      <c r="E414">
        <f>AAPL_yahoo_freestyle!BZ414</f>
        <v>-2.2396068021930042</v>
      </c>
      <c r="F414">
        <f>AAPL_yahoo_freestyle!CA414</f>
        <v>1.4015083009788687</v>
      </c>
    </row>
    <row r="415" spans="1:6" x14ac:dyDescent="0.25">
      <c r="A415" s="20">
        <f>AAPL_yahoo_freestyle!BP415</f>
        <v>37855</v>
      </c>
      <c r="B415">
        <f>AAPL_yahoo_freestyle!BQ415</f>
        <v>1.557857</v>
      </c>
      <c r="C415">
        <f>AAPL_yahoo_freestyle!BR415</f>
        <v>-4.7225772326985119E-2</v>
      </c>
      <c r="D415">
        <f>AAPL_yahoo_freestyle!BY415</f>
        <v>3.0989673624273979</v>
      </c>
      <c r="E415">
        <f>AAPL_yahoo_freestyle!BZ415</f>
        <v>1.3316124335666737</v>
      </c>
      <c r="F415">
        <f>AAPL_yahoo_freestyle!CA415</f>
        <v>1.1423769610177859</v>
      </c>
    </row>
    <row r="416" spans="1:6" x14ac:dyDescent="0.25">
      <c r="A416" s="20">
        <f>AAPL_yahoo_freestyle!BP416</f>
        <v>37858</v>
      </c>
      <c r="B416">
        <f>AAPL_yahoo_freestyle!BQ416</f>
        <v>1.484286</v>
      </c>
      <c r="C416">
        <f>AAPL_yahoo_freestyle!BR416</f>
        <v>-1.4437918298764564E-3</v>
      </c>
      <c r="D416">
        <f>AAPL_yahoo_freestyle!BY416</f>
        <v>-0.42755366198768807</v>
      </c>
      <c r="E416">
        <f>AAPL_yahoo_freestyle!BZ416</f>
        <v>1.161247244439771</v>
      </c>
      <c r="F416">
        <f>AAPL_yahoo_freestyle!CA416</f>
        <v>0.83417406358856716</v>
      </c>
    </row>
    <row r="417" spans="1:6" x14ac:dyDescent="0.25">
      <c r="A417" s="20">
        <f>AAPL_yahoo_freestyle!BP417</f>
        <v>37859</v>
      </c>
      <c r="B417">
        <f>AAPL_yahoo_freestyle!BQ417</f>
        <v>1.482143</v>
      </c>
      <c r="C417">
        <f>AAPL_yahoo_freestyle!BR417</f>
        <v>7.7104570881487101E-3</v>
      </c>
      <c r="D417">
        <f>AAPL_yahoo_freestyle!BY417</f>
        <v>-0.71485708267680326</v>
      </c>
      <c r="E417">
        <f>AAPL_yahoo_freestyle!BZ417</f>
        <v>1.0648730966854489</v>
      </c>
      <c r="F417">
        <f>AAPL_yahoo_freestyle!CA417</f>
        <v>0.860689864666497</v>
      </c>
    </row>
    <row r="418" spans="1:6" x14ac:dyDescent="0.25">
      <c r="A418" s="20">
        <f>AAPL_yahoo_freestyle!BP418</f>
        <v>37860</v>
      </c>
      <c r="B418">
        <f>AAPL_yahoo_freestyle!BQ418</f>
        <v>1.493571</v>
      </c>
      <c r="C418">
        <f>AAPL_yahoo_freestyle!BR418</f>
        <v>2.0086088977356972E-2</v>
      </c>
      <c r="D418">
        <f>AAPL_yahoo_freestyle!BY418</f>
        <v>-0.36486966772438556</v>
      </c>
      <c r="E418">
        <f>AAPL_yahoo_freestyle!BZ418</f>
        <v>-0.89727918683259567</v>
      </c>
      <c r="F418">
        <f>AAPL_yahoo_freestyle!CA418</f>
        <v>0.65782671375589419</v>
      </c>
    </row>
    <row r="419" spans="1:6" x14ac:dyDescent="0.25">
      <c r="A419" s="20">
        <f>AAPL_yahoo_freestyle!BP419</f>
        <v>37861</v>
      </c>
      <c r="B419">
        <f>AAPL_yahoo_freestyle!BQ419</f>
        <v>1.523571</v>
      </c>
      <c r="C419">
        <f>AAPL_yahoo_freestyle!BR419</f>
        <v>4.0787728304096139E-2</v>
      </c>
      <c r="D419">
        <f>AAPL_yahoo_freestyle!BY419</f>
        <v>0.32664212295676726</v>
      </c>
      <c r="E419">
        <f>AAPL_yahoo_freestyle!BZ419</f>
        <v>1.2165556513916373</v>
      </c>
      <c r="F419">
        <f>AAPL_yahoo_freestyle!CA419</f>
        <v>0.91835456952800398</v>
      </c>
    </row>
    <row r="420" spans="1:6" x14ac:dyDescent="0.25">
      <c r="A420" s="20">
        <f>AAPL_yahoo_freestyle!BP420</f>
        <v>37862</v>
      </c>
      <c r="B420">
        <f>AAPL_yahoo_freestyle!BQ420</f>
        <v>1.5857140000000001</v>
      </c>
      <c r="C420">
        <f>AAPL_yahoo_freestyle!BR420</f>
        <v>2.072063436407821E-2</v>
      </c>
      <c r="D420">
        <f>AAPL_yahoo_freestyle!BY420</f>
        <v>2.0564080482280902</v>
      </c>
      <c r="E420">
        <f>AAPL_yahoo_freestyle!BZ420</f>
        <v>0.52290603060916918</v>
      </c>
      <c r="F420">
        <f>AAPL_yahoo_freestyle!CA420</f>
        <v>1.277520936269442</v>
      </c>
    </row>
    <row r="421" spans="1:6" x14ac:dyDescent="0.25">
      <c r="A421" s="20">
        <f>AAPL_yahoo_freestyle!BP421</f>
        <v>37866</v>
      </c>
      <c r="B421">
        <f>AAPL_yahoo_freestyle!BQ421</f>
        <v>1.618571</v>
      </c>
      <c r="C421">
        <f>AAPL_yahoo_freestyle!BR421</f>
        <v>6.1782893675964845E-3</v>
      </c>
      <c r="D421">
        <f>AAPL_yahoo_freestyle!BY421</f>
        <v>1.4598779676072122</v>
      </c>
      <c r="E421">
        <f>AAPL_yahoo_freestyle!BZ421</f>
        <v>0.57465863327592537</v>
      </c>
      <c r="F421">
        <f>AAPL_yahoo_freestyle!CA421</f>
        <v>1.2447365123330019</v>
      </c>
    </row>
    <row r="422" spans="1:6" x14ac:dyDescent="0.25">
      <c r="A422" s="20">
        <f>AAPL_yahoo_freestyle!BP422</f>
        <v>37867</v>
      </c>
      <c r="B422">
        <f>AAPL_yahoo_freestyle!BQ422</f>
        <v>1.628571</v>
      </c>
      <c r="C422">
        <f>AAPL_yahoo_freestyle!BR422</f>
        <v>1.578991643594288E-2</v>
      </c>
      <c r="D422">
        <f>AAPL_yahoo_freestyle!BY422</f>
        <v>0.92914834011000791</v>
      </c>
      <c r="E422">
        <f>AAPL_yahoo_freestyle!BZ422</f>
        <v>1.2291802807549581</v>
      </c>
      <c r="F422">
        <f>AAPL_yahoo_freestyle!CA422</f>
        <v>0.94058513845301694</v>
      </c>
    </row>
    <row r="423" spans="1:6" x14ac:dyDescent="0.25">
      <c r="A423" s="20">
        <f>AAPL_yahoo_freestyle!BP423</f>
        <v>37868</v>
      </c>
      <c r="B423">
        <f>AAPL_yahoo_freestyle!BQ423</f>
        <v>1.6542859999999999</v>
      </c>
      <c r="C423">
        <f>AAPL_yahoo_freestyle!BR423</f>
        <v>-1.8566922527301705E-2</v>
      </c>
      <c r="D423">
        <f>AAPL_yahoo_freestyle!BY423</f>
        <v>0.95176496127967458</v>
      </c>
      <c r="E423">
        <f>AAPL_yahoo_freestyle!BZ423</f>
        <v>1.2437453497755511</v>
      </c>
      <c r="F423">
        <f>AAPL_yahoo_freestyle!CA423</f>
        <v>2.1977408201948179</v>
      </c>
    </row>
    <row r="424" spans="1:6" x14ac:dyDescent="0.25">
      <c r="A424" s="20">
        <f>AAPL_yahoo_freestyle!BP424</f>
        <v>37869</v>
      </c>
      <c r="B424">
        <f>AAPL_yahoo_freestyle!BQ424</f>
        <v>1.6235710000000001</v>
      </c>
      <c r="C424">
        <f>AAPL_yahoo_freestyle!BR424</f>
        <v>-1.099859507222044E-2</v>
      </c>
      <c r="D424">
        <f>AAPL_yahoo_freestyle!BY424</f>
        <v>-0.57042954024431791</v>
      </c>
      <c r="E424">
        <f>AAPL_yahoo_freestyle!BZ424</f>
        <v>-6.6069233296075169E-2</v>
      </c>
      <c r="F424">
        <f>AAPL_yahoo_freestyle!CA424</f>
        <v>-1.1497445140987441</v>
      </c>
    </row>
    <row r="425" spans="1:6" x14ac:dyDescent="0.25">
      <c r="A425" s="20">
        <f>AAPL_yahoo_freestyle!BP425</f>
        <v>37872</v>
      </c>
      <c r="B425">
        <f>AAPL_yahoo_freestyle!BQ425</f>
        <v>1.6057140000000001</v>
      </c>
      <c r="C425">
        <f>AAPL_yahoo_freestyle!BR425</f>
        <v>2.2245555559706823E-3</v>
      </c>
      <c r="D425">
        <f>AAPL_yahoo_freestyle!BY425</f>
        <v>-1.7615354687216422</v>
      </c>
      <c r="E425">
        <f>AAPL_yahoo_freestyle!BZ425</f>
        <v>0.40656842466420068</v>
      </c>
      <c r="F425">
        <f>AAPL_yahoo_freestyle!CA425</f>
        <v>-1.579649100756817</v>
      </c>
    </row>
    <row r="426" spans="1:6" x14ac:dyDescent="0.25">
      <c r="A426" s="20">
        <f>AAPL_yahoo_freestyle!BP426</f>
        <v>37873</v>
      </c>
      <c r="B426">
        <f>AAPL_yahoo_freestyle!BQ426</f>
        <v>1.609286</v>
      </c>
      <c r="C426">
        <f>AAPL_yahoo_freestyle!BR426</f>
        <v>-1.2427871739392513E-2</v>
      </c>
      <c r="D426">
        <f>AAPL_yahoo_freestyle!BY426</f>
        <v>-1.2772719695069477</v>
      </c>
      <c r="E426">
        <f>AAPL_yahoo_freestyle!BZ426</f>
        <v>-0.52492146719569954</v>
      </c>
      <c r="F426">
        <f>AAPL_yahoo_freestyle!CA426</f>
        <v>-1.6697257848805416</v>
      </c>
    </row>
    <row r="427" spans="1:6" x14ac:dyDescent="0.25">
      <c r="A427" s="20">
        <f>AAPL_yahoo_freestyle!BP427</f>
        <v>37874</v>
      </c>
      <c r="B427">
        <f>AAPL_yahoo_freestyle!BQ427</f>
        <v>1.589286</v>
      </c>
      <c r="C427">
        <f>AAPL_yahoo_freestyle!BR427</f>
        <v>0</v>
      </c>
      <c r="D427">
        <f>AAPL_yahoo_freestyle!BY427</f>
        <v>-1.5071679417878669</v>
      </c>
      <c r="E427">
        <f>AAPL_yahoo_freestyle!BZ427</f>
        <v>1.9743083788021649</v>
      </c>
      <c r="F427">
        <f>AAPL_yahoo_freestyle!CA427</f>
        <v>-1.5700908518237437</v>
      </c>
    </row>
    <row r="428" spans="1:6" x14ac:dyDescent="0.25">
      <c r="A428" s="20">
        <f>AAPL_yahoo_freestyle!BP428</f>
        <v>37875</v>
      </c>
      <c r="B428">
        <f>AAPL_yahoo_freestyle!BQ428</f>
        <v>1.589286</v>
      </c>
      <c r="C428">
        <f>AAPL_yahoo_freestyle!BR428</f>
        <v>1.1685121494809691E-2</v>
      </c>
      <c r="D428">
        <f>AAPL_yahoo_freestyle!BY428</f>
        <v>-1.228559337361899</v>
      </c>
      <c r="E428">
        <f>AAPL_yahoo_freestyle!BZ428</f>
        <v>0.96731699088281542</v>
      </c>
      <c r="F428">
        <f>AAPL_yahoo_freestyle!CA428</f>
        <v>-1.2459171893273666</v>
      </c>
    </row>
    <row r="429" spans="1:6" x14ac:dyDescent="0.25">
      <c r="A429" s="20">
        <f>AAPL_yahoo_freestyle!BP429</f>
        <v>37876</v>
      </c>
      <c r="B429">
        <f>AAPL_yahoo_freestyle!BQ429</f>
        <v>1.6078570000000001</v>
      </c>
      <c r="C429">
        <f>AAPL_yahoo_freestyle!BR429</f>
        <v>1.3327677772339156E-2</v>
      </c>
      <c r="D429">
        <f>AAPL_yahoo_freestyle!BY429</f>
        <v>-0.86125224127575861</v>
      </c>
      <c r="E429">
        <f>AAPL_yahoo_freestyle!BZ429</f>
        <v>0.49622519567142459</v>
      </c>
      <c r="F429">
        <f>AAPL_yahoo_freestyle!CA429</f>
        <v>-1.9781540083420015</v>
      </c>
    </row>
    <row r="430" spans="1:6" x14ac:dyDescent="0.25">
      <c r="A430" s="20">
        <f>AAPL_yahoo_freestyle!BP430</f>
        <v>37879</v>
      </c>
      <c r="B430">
        <f>AAPL_yahoo_freestyle!BQ430</f>
        <v>1.629286</v>
      </c>
      <c r="C430">
        <f>AAPL_yahoo_freestyle!BR430</f>
        <v>-2.6304160227240598E-2</v>
      </c>
      <c r="D430">
        <f>AAPL_yahoo_freestyle!BY430</f>
        <v>-0.48806827108540951</v>
      </c>
      <c r="E430">
        <f>AAPL_yahoo_freestyle!BZ430</f>
        <v>1.2432247226089803</v>
      </c>
      <c r="F430">
        <f>AAPL_yahoo_freestyle!CA430</f>
        <v>-2.3118959541875044</v>
      </c>
    </row>
    <row r="431" spans="1:6" x14ac:dyDescent="0.25">
      <c r="A431" s="20">
        <f>AAPL_yahoo_freestyle!BP431</f>
        <v>37880</v>
      </c>
      <c r="B431">
        <f>AAPL_yahoo_freestyle!BQ431</f>
        <v>1.5864290000000001</v>
      </c>
      <c r="C431">
        <f>AAPL_yahoo_freestyle!BR431</f>
        <v>7.2036000350472621E-3</v>
      </c>
      <c r="D431">
        <f>AAPL_yahoo_freestyle!BY431</f>
        <v>-1.4182240744414072</v>
      </c>
      <c r="E431">
        <f>AAPL_yahoo_freestyle!BZ431</f>
        <v>1.0704720080584587</v>
      </c>
      <c r="F431">
        <f>AAPL_yahoo_freestyle!CA431</f>
        <v>-2.1902757348042732</v>
      </c>
    </row>
    <row r="432" spans="1:6" x14ac:dyDescent="0.25">
      <c r="A432" s="20">
        <f>AAPL_yahoo_freestyle!BP432</f>
        <v>37881</v>
      </c>
      <c r="B432">
        <f>AAPL_yahoo_freestyle!BQ432</f>
        <v>1.5978570000000001</v>
      </c>
      <c r="C432">
        <f>AAPL_yahoo_freestyle!BR432</f>
        <v>-1.2069916143935369E-2</v>
      </c>
      <c r="D432">
        <f>AAPL_yahoo_freestyle!BY432</f>
        <v>-0.61303246264530675</v>
      </c>
      <c r="E432">
        <f>AAPL_yahoo_freestyle!BZ432</f>
        <v>0.24334031776108717</v>
      </c>
      <c r="F432">
        <f>AAPL_yahoo_freestyle!CA432</f>
        <v>-1.713852910793632</v>
      </c>
    </row>
    <row r="433" spans="1:6" x14ac:dyDescent="0.25">
      <c r="A433" s="20">
        <f>AAPL_yahoo_freestyle!BP433</f>
        <v>37882</v>
      </c>
      <c r="B433">
        <f>AAPL_yahoo_freestyle!BQ433</f>
        <v>1.5785709999999999</v>
      </c>
      <c r="C433">
        <f>AAPL_yahoo_freestyle!BR433</f>
        <v>3.5294579717985421E-2</v>
      </c>
      <c r="D433">
        <f>AAPL_yahoo_freestyle!BY433</f>
        <v>-1.0558781178388186</v>
      </c>
      <c r="E433">
        <f>AAPL_yahoo_freestyle!BZ433</f>
        <v>0.11405524965791033</v>
      </c>
      <c r="F433">
        <f>AAPL_yahoo_freestyle!CA433</f>
        <v>-1.5752959984315635</v>
      </c>
    </row>
    <row r="434" spans="1:6" x14ac:dyDescent="0.25">
      <c r="A434" s="20">
        <f>AAPL_yahoo_freestyle!BP434</f>
        <v>37883</v>
      </c>
      <c r="B434">
        <f>AAPL_yahoo_freestyle!BQ434</f>
        <v>1.6342859999999999</v>
      </c>
      <c r="C434">
        <f>AAPL_yahoo_freestyle!BR434</f>
        <v>-3.0594400245734114E-2</v>
      </c>
      <c r="D434">
        <f>AAPL_yahoo_freestyle!BY434</f>
        <v>2.8972507872173785</v>
      </c>
      <c r="E434">
        <f>AAPL_yahoo_freestyle!BZ434</f>
        <v>-2.6961231673918178</v>
      </c>
      <c r="F434">
        <f>AAPL_yahoo_freestyle!CA434</f>
        <v>-1.3336656175866044</v>
      </c>
    </row>
    <row r="435" spans="1:6" x14ac:dyDescent="0.25">
      <c r="A435" s="20">
        <f>AAPL_yahoo_freestyle!BP435</f>
        <v>37886</v>
      </c>
      <c r="B435">
        <f>AAPL_yahoo_freestyle!BQ435</f>
        <v>1.5842860000000001</v>
      </c>
      <c r="C435">
        <f>AAPL_yahoo_freestyle!BR435</f>
        <v>-7.2139752544680275E-3</v>
      </c>
      <c r="D435">
        <f>AAPL_yahoo_freestyle!BY435</f>
        <v>-0.3058245952546354</v>
      </c>
      <c r="E435">
        <f>AAPL_yahoo_freestyle!BZ435</f>
        <v>-1.2400924644142679</v>
      </c>
      <c r="F435">
        <f>AAPL_yahoo_freestyle!CA435</f>
        <v>-1.2375610323705288</v>
      </c>
    </row>
    <row r="436" spans="1:6" x14ac:dyDescent="0.25">
      <c r="A436" s="20">
        <f>AAPL_yahoo_freestyle!BP436</f>
        <v>37887</v>
      </c>
      <c r="B436">
        <f>AAPL_yahoo_freestyle!BQ436</f>
        <v>1.5728569999999999</v>
      </c>
      <c r="C436">
        <f>AAPL_yahoo_freestyle!BR436</f>
        <v>8.6288836175190363E-3</v>
      </c>
      <c r="D436">
        <f>AAPL_yahoo_freestyle!BY436</f>
        <v>-0.68779084444625849</v>
      </c>
      <c r="E436">
        <f>AAPL_yahoo_freestyle!BZ436</f>
        <v>-1.237859803043307</v>
      </c>
      <c r="F436">
        <f>AAPL_yahoo_freestyle!CA436</f>
        <v>-1.0267191544833805</v>
      </c>
    </row>
    <row r="437" spans="1:6" x14ac:dyDescent="0.25">
      <c r="A437" s="20">
        <f>AAPL_yahoo_freestyle!BP437</f>
        <v>37888</v>
      </c>
      <c r="B437">
        <f>AAPL_yahoo_freestyle!BQ437</f>
        <v>1.5864290000000001</v>
      </c>
      <c r="C437">
        <f>AAPL_yahoo_freestyle!BR437</f>
        <v>-3.9171623816760821E-2</v>
      </c>
      <c r="D437">
        <f>AAPL_yahoo_freestyle!BY437</f>
        <v>-2.1472872080580629E-2</v>
      </c>
      <c r="E437">
        <f>AAPL_yahoo_freestyle!BZ437</f>
        <v>-0.82072644293385344</v>
      </c>
      <c r="F437">
        <f>AAPL_yahoo_freestyle!CA437</f>
        <v>-0.94433901150555333</v>
      </c>
    </row>
    <row r="438" spans="1:6" x14ac:dyDescent="0.25">
      <c r="A438" s="20">
        <f>AAPL_yahoo_freestyle!BP438</f>
        <v>37889</v>
      </c>
      <c r="B438">
        <f>AAPL_yahoo_freestyle!BQ438</f>
        <v>1.524286</v>
      </c>
      <c r="C438">
        <f>AAPL_yahoo_freestyle!BR438</f>
        <v>-4.8734948690731313E-2</v>
      </c>
      <c r="D438">
        <f>AAPL_yahoo_freestyle!BY438</f>
        <v>-3.414368681824731</v>
      </c>
      <c r="E438">
        <f>AAPL_yahoo_freestyle!BZ438</f>
        <v>0.42453699106075843</v>
      </c>
      <c r="F438">
        <f>AAPL_yahoo_freestyle!CA438</f>
        <v>-0.84972499848772132</v>
      </c>
    </row>
    <row r="439" spans="1:6" x14ac:dyDescent="0.25">
      <c r="A439" s="20">
        <f>AAPL_yahoo_freestyle!BP439</f>
        <v>37890</v>
      </c>
      <c r="B439">
        <f>AAPL_yahoo_freestyle!BQ439</f>
        <v>1.45</v>
      </c>
      <c r="C439">
        <f>AAPL_yahoo_freestyle!BR439</f>
        <v>5.8620689655172392E-2</v>
      </c>
      <c r="D439">
        <f>AAPL_yahoo_freestyle!BY439</f>
        <v>-4.8060297738291604</v>
      </c>
      <c r="E439">
        <f>AAPL_yahoo_freestyle!BZ439</f>
        <v>1.3545126396635037</v>
      </c>
      <c r="F439">
        <f>AAPL_yahoo_freestyle!CA439</f>
        <v>-0.23244406583868574</v>
      </c>
    </row>
    <row r="440" spans="1:6" x14ac:dyDescent="0.25">
      <c r="A440" s="20">
        <f>AAPL_yahoo_freestyle!BP440</f>
        <v>37893</v>
      </c>
      <c r="B440">
        <f>AAPL_yahoo_freestyle!BQ440</f>
        <v>1.5349999999999999</v>
      </c>
      <c r="C440">
        <f>AAPL_yahoo_freestyle!BR440</f>
        <v>-1.8613029315960851E-2</v>
      </c>
      <c r="D440">
        <f>AAPL_yahoo_freestyle!BY440</f>
        <v>0.28860568752016108</v>
      </c>
      <c r="E440">
        <f>AAPL_yahoo_freestyle!BZ440</f>
        <v>0.60038305621089549</v>
      </c>
      <c r="F440">
        <f>AAPL_yahoo_freestyle!CA440</f>
        <v>-0.29889435971728712</v>
      </c>
    </row>
    <row r="441" spans="1:6" x14ac:dyDescent="0.25">
      <c r="A441" s="20">
        <f>AAPL_yahoo_freestyle!BP441</f>
        <v>37894</v>
      </c>
      <c r="B441">
        <f>AAPL_yahoo_freestyle!BQ441</f>
        <v>1.506429</v>
      </c>
      <c r="C441">
        <f>AAPL_yahoo_freestyle!BR441</f>
        <v>-1.80181077236298E-2</v>
      </c>
      <c r="D441">
        <f>AAPL_yahoo_freestyle!BY441</f>
        <v>-0.24443021294448203</v>
      </c>
      <c r="E441">
        <f>AAPL_yahoo_freestyle!BZ441</f>
        <v>1.2412119479434813</v>
      </c>
      <c r="F441">
        <f>AAPL_yahoo_freestyle!CA441</f>
        <v>-4.3917938925083577</v>
      </c>
    </row>
    <row r="442" spans="1:6" x14ac:dyDescent="0.25">
      <c r="A442" s="20">
        <f>AAPL_yahoo_freestyle!BP442</f>
        <v>37895</v>
      </c>
      <c r="B442">
        <f>AAPL_yahoo_freestyle!BQ442</f>
        <v>1.4792860000000001</v>
      </c>
      <c r="C442">
        <f>AAPL_yahoo_freestyle!BR442</f>
        <v>4.3453395759845475E-3</v>
      </c>
      <c r="D442">
        <f>AAPL_yahoo_freestyle!BY442</f>
        <v>-0.57854447189586045</v>
      </c>
      <c r="E442">
        <f>AAPL_yahoo_freestyle!BZ442</f>
        <v>1.1825564345677415</v>
      </c>
      <c r="F442">
        <f>AAPL_yahoo_freestyle!CA442</f>
        <v>-3.2543279617116676</v>
      </c>
    </row>
    <row r="443" spans="1:6" x14ac:dyDescent="0.25">
      <c r="A443" s="20">
        <f>AAPL_yahoo_freestyle!BP443</f>
        <v>37896</v>
      </c>
      <c r="B443">
        <f>AAPL_yahoo_freestyle!BQ443</f>
        <v>1.485714</v>
      </c>
      <c r="C443">
        <f>AAPL_yahoo_freestyle!BR443</f>
        <v>9.1350017567310513E-3</v>
      </c>
      <c r="D443">
        <f>AAPL_yahoo_freestyle!BY443</f>
        <v>0.12101399714653011</v>
      </c>
      <c r="E443">
        <f>AAPL_yahoo_freestyle!BZ443</f>
        <v>0.7722839357084037</v>
      </c>
      <c r="F443">
        <f>AAPL_yahoo_freestyle!CA443</f>
        <v>-2.2044122277859883</v>
      </c>
    </row>
    <row r="444" spans="1:6" x14ac:dyDescent="0.25">
      <c r="A444" s="20">
        <f>AAPL_yahoo_freestyle!BP444</f>
        <v>37897</v>
      </c>
      <c r="B444">
        <f>AAPL_yahoo_freestyle!BQ444</f>
        <v>1.4992859999999999</v>
      </c>
      <c r="C444">
        <f>AAPL_yahoo_freestyle!BR444</f>
        <v>3.2396087204175951E-2</v>
      </c>
      <c r="D444">
        <f>AAPL_yahoo_freestyle!BY444</f>
        <v>0.69069830032151303</v>
      </c>
      <c r="E444">
        <f>AAPL_yahoo_freestyle!BZ444</f>
        <v>0.67695102937356422</v>
      </c>
      <c r="F444">
        <f>AAPL_yahoo_freestyle!CA444</f>
        <v>-0.37713154203635513</v>
      </c>
    </row>
    <row r="445" spans="1:6" x14ac:dyDescent="0.25">
      <c r="A445" s="20">
        <f>AAPL_yahoo_freestyle!BP445</f>
        <v>37900</v>
      </c>
      <c r="B445">
        <f>AAPL_yahoo_freestyle!BQ445</f>
        <v>1.547857</v>
      </c>
      <c r="C445">
        <f>AAPL_yahoo_freestyle!BR445</f>
        <v>1.7535857640595943E-2</v>
      </c>
      <c r="D445">
        <f>AAPL_yahoo_freestyle!BY445</f>
        <v>2.7577796292562411</v>
      </c>
      <c r="E445">
        <f>AAPL_yahoo_freestyle!BZ445</f>
        <v>0.45815058827517269</v>
      </c>
      <c r="F445">
        <f>AAPL_yahoo_freestyle!CA445</f>
        <v>-0.44852598421755452</v>
      </c>
    </row>
    <row r="446" spans="1:6" x14ac:dyDescent="0.25">
      <c r="A446" s="20">
        <f>AAPL_yahoo_freestyle!BP446</f>
        <v>37901</v>
      </c>
      <c r="B446">
        <f>AAPL_yahoo_freestyle!BQ446</f>
        <v>1.575</v>
      </c>
      <c r="C446">
        <f>AAPL_yahoo_freestyle!BR446</f>
        <v>5.4421587301587346E-2</v>
      </c>
      <c r="D446">
        <f>AAPL_yahoo_freestyle!BY446</f>
        <v>2.4041608392549456</v>
      </c>
      <c r="E446">
        <f>AAPL_yahoo_freestyle!BZ446</f>
        <v>-0.58453836892696076</v>
      </c>
      <c r="F446">
        <f>AAPL_yahoo_freestyle!CA446</f>
        <v>-0.43152154290257572</v>
      </c>
    </row>
    <row r="447" spans="1:6" x14ac:dyDescent="0.25">
      <c r="A447" s="20">
        <f>AAPL_yahoo_freestyle!BP447</f>
        <v>37902</v>
      </c>
      <c r="B447">
        <f>AAPL_yahoo_freestyle!BQ447</f>
        <v>1.660714</v>
      </c>
      <c r="C447">
        <f>AAPL_yahoo_freestyle!BR447</f>
        <v>2.1508820904742832E-3</v>
      </c>
      <c r="D447">
        <f>AAPL_yahoo_freestyle!BY447</f>
        <v>3.3243799155507991</v>
      </c>
      <c r="E447">
        <f>AAPL_yahoo_freestyle!BZ447</f>
        <v>-1.0932362755199685</v>
      </c>
      <c r="F447">
        <f>AAPL_yahoo_freestyle!CA447</f>
        <v>-0.38760764272284381</v>
      </c>
    </row>
    <row r="448" spans="1:6" x14ac:dyDescent="0.25">
      <c r="A448" s="20">
        <f>AAPL_yahoo_freestyle!BP448</f>
        <v>37903</v>
      </c>
      <c r="B448">
        <f>AAPL_yahoo_freestyle!BQ448</f>
        <v>1.6642859999999999</v>
      </c>
      <c r="C448">
        <f>AAPL_yahoo_freestyle!BR448</f>
        <v>8.5832603290540831E-3</v>
      </c>
      <c r="D448">
        <f>AAPL_yahoo_freestyle!BY448</f>
        <v>1.8876874169756213</v>
      </c>
      <c r="E448">
        <f>AAPL_yahoo_freestyle!BZ448</f>
        <v>-1.7906082590729289</v>
      </c>
      <c r="F448">
        <f>AAPL_yahoo_freestyle!CA448</f>
        <v>-0.40300352942651274</v>
      </c>
    </row>
    <row r="449" spans="1:6" x14ac:dyDescent="0.25">
      <c r="A449" s="20">
        <f>AAPL_yahoo_freestyle!BP449</f>
        <v>37904</v>
      </c>
      <c r="B449">
        <f>AAPL_yahoo_freestyle!BQ449</f>
        <v>1.678571</v>
      </c>
      <c r="C449">
        <f>AAPL_yahoo_freestyle!BR449</f>
        <v>9.7874918606362347E-3</v>
      </c>
      <c r="D449">
        <f>AAPL_yahoo_freestyle!BY449</f>
        <v>1.3754566449556964</v>
      </c>
      <c r="E449">
        <f>AAPL_yahoo_freestyle!BZ449</f>
        <v>-0.57200886196379874</v>
      </c>
      <c r="F449">
        <f>AAPL_yahoo_freestyle!CA449</f>
        <v>1.1894700617061538</v>
      </c>
    </row>
    <row r="450" spans="1:6" x14ac:dyDescent="0.25">
      <c r="A450" s="20">
        <f>AAPL_yahoo_freestyle!BP450</f>
        <v>37907</v>
      </c>
      <c r="B450">
        <f>AAPL_yahoo_freestyle!BQ450</f>
        <v>1.6950000000000001</v>
      </c>
      <c r="C450">
        <f>AAPL_yahoo_freestyle!BR450</f>
        <v>2.4863126843657841E-2</v>
      </c>
      <c r="D450">
        <f>AAPL_yahoo_freestyle!BY450</f>
        <v>0.73734879691771893</v>
      </c>
      <c r="E450">
        <f>AAPL_yahoo_freestyle!BZ450</f>
        <v>-2.7873564305658314</v>
      </c>
      <c r="F450">
        <f>AAPL_yahoo_freestyle!CA450</f>
        <v>0.77022999285863036</v>
      </c>
    </row>
    <row r="451" spans="1:6" x14ac:dyDescent="0.25">
      <c r="A451" s="20">
        <f>AAPL_yahoo_freestyle!BP451</f>
        <v>37908</v>
      </c>
      <c r="B451">
        <f>AAPL_yahoo_freestyle!BQ451</f>
        <v>1.7371430000000001</v>
      </c>
      <c r="C451">
        <f>AAPL_yahoo_freestyle!BR451</f>
        <v>2.1792679128891407E-2</v>
      </c>
      <c r="D451">
        <f>AAPL_yahoo_freestyle!BY451</f>
        <v>0.91193377485659799</v>
      </c>
      <c r="E451">
        <f>AAPL_yahoo_freestyle!BZ451</f>
        <v>-0.99419014627172708</v>
      </c>
      <c r="F451">
        <f>AAPL_yahoo_freestyle!CA451</f>
        <v>0.68539236145052929</v>
      </c>
    </row>
    <row r="452" spans="1:6" x14ac:dyDescent="0.25">
      <c r="A452" s="20">
        <f>AAPL_yahoo_freestyle!BP452</f>
        <v>37909</v>
      </c>
      <c r="B452">
        <f>AAPL_yahoo_freestyle!BQ452</f>
        <v>1.7749999999999999</v>
      </c>
      <c r="C452">
        <f>AAPL_yahoo_freestyle!BR452</f>
        <v>-4.2253521126760542E-2</v>
      </c>
      <c r="D452">
        <f>AAPL_yahoo_freestyle!BY452</f>
        <v>1.0616229210462693</v>
      </c>
      <c r="E452">
        <f>AAPL_yahoo_freestyle!BZ452</f>
        <v>-0.89263038489319091</v>
      </c>
      <c r="F452">
        <f>AAPL_yahoo_freestyle!CA452</f>
        <v>1.034677141348882</v>
      </c>
    </row>
    <row r="453" spans="1:6" x14ac:dyDescent="0.25">
      <c r="A453" s="20">
        <f>AAPL_yahoo_freestyle!BP453</f>
        <v>37910</v>
      </c>
      <c r="B453">
        <f>AAPL_yahoo_freestyle!BQ453</f>
        <v>1.7</v>
      </c>
      <c r="C453">
        <f>AAPL_yahoo_freestyle!BR453</f>
        <v>-1.7647058823529429E-2</v>
      </c>
      <c r="D453">
        <f>AAPL_yahoo_freestyle!BY453</f>
        <v>-1.9233399727933305</v>
      </c>
      <c r="E453">
        <f>AAPL_yahoo_freestyle!BZ453</f>
        <v>-1.7253033744387927</v>
      </c>
      <c r="F453">
        <f>AAPL_yahoo_freestyle!CA453</f>
        <v>1.9544481410784493</v>
      </c>
    </row>
    <row r="454" spans="1:6" x14ac:dyDescent="0.25">
      <c r="A454" s="20">
        <f>AAPL_yahoo_freestyle!BP454</f>
        <v>37911</v>
      </c>
      <c r="B454">
        <f>AAPL_yahoo_freestyle!BQ454</f>
        <v>1.67</v>
      </c>
      <c r="C454">
        <f>AAPL_yahoo_freestyle!BR454</f>
        <v>-3.336167664670648E-2</v>
      </c>
      <c r="D454">
        <f>AAPL_yahoo_freestyle!BY454</f>
        <v>-3.1822043161470588</v>
      </c>
      <c r="E454">
        <f>AAPL_yahoo_freestyle!BZ454</f>
        <v>-1.9960151931630636</v>
      </c>
      <c r="F454">
        <f>AAPL_yahoo_freestyle!CA454</f>
        <v>1.7929508886522052</v>
      </c>
    </row>
    <row r="455" spans="1:6" x14ac:dyDescent="0.25">
      <c r="A455" s="20">
        <f>AAPL_yahoo_freestyle!BP455</f>
        <v>37914</v>
      </c>
      <c r="B455">
        <f>AAPL_yahoo_freestyle!BQ455</f>
        <v>1.6142860000000001</v>
      </c>
      <c r="C455">
        <f>AAPL_yahoo_freestyle!BR455</f>
        <v>3.141574665208019E-2</v>
      </c>
      <c r="D455">
        <f>AAPL_yahoo_freestyle!BY455</f>
        <v>-4.4019105296742902</v>
      </c>
      <c r="E455">
        <f>AAPL_yahoo_freestyle!BZ455</f>
        <v>-2.8869044879332963</v>
      </c>
      <c r="F455">
        <f>AAPL_yahoo_freestyle!CA455</f>
        <v>1.2359170348794297</v>
      </c>
    </row>
    <row r="456" spans="1:6" x14ac:dyDescent="0.25">
      <c r="A456" s="20">
        <f>AAPL_yahoo_freestyle!BP456</f>
        <v>37915</v>
      </c>
      <c r="B456">
        <f>AAPL_yahoo_freestyle!BQ456</f>
        <v>1.665</v>
      </c>
      <c r="C456">
        <f>AAPL_yahoo_freestyle!BR456</f>
        <v>-1.5873273273273293E-2</v>
      </c>
      <c r="D456">
        <f>AAPL_yahoo_freestyle!BY456</f>
        <v>-1.4277896921384081</v>
      </c>
      <c r="E456">
        <f>AAPL_yahoo_freestyle!BZ456</f>
        <v>-2.1885730126861196</v>
      </c>
      <c r="F456">
        <f>AAPL_yahoo_freestyle!CA456</f>
        <v>1.0083645899157778</v>
      </c>
    </row>
    <row r="457" spans="1:6" x14ac:dyDescent="0.25">
      <c r="A457" s="20">
        <f>AAPL_yahoo_freestyle!BP457</f>
        <v>37916</v>
      </c>
      <c r="B457">
        <f>AAPL_yahoo_freestyle!BQ457</f>
        <v>1.638571</v>
      </c>
      <c r="C457">
        <f>AAPL_yahoo_freestyle!BR457</f>
        <v>-9.1543180002574814E-3</v>
      </c>
      <c r="D457">
        <f>AAPL_yahoo_freestyle!BY457</f>
        <v>-1.410781715466233</v>
      </c>
      <c r="E457">
        <f>AAPL_yahoo_freestyle!BZ457</f>
        <v>-0.73753293836259814</v>
      </c>
      <c r="F457">
        <f>AAPL_yahoo_freestyle!CA457</f>
        <v>0.68975577104316976</v>
      </c>
    </row>
    <row r="458" spans="1:6" x14ac:dyDescent="0.25">
      <c r="A458" s="20">
        <f>AAPL_yahoo_freestyle!BP458</f>
        <v>37917</v>
      </c>
      <c r="B458">
        <f>AAPL_yahoo_freestyle!BQ458</f>
        <v>1.6235710000000001</v>
      </c>
      <c r="C458">
        <f>AAPL_yahoo_freestyle!BR458</f>
        <v>-7.4785765451588484E-3</v>
      </c>
      <c r="D458">
        <f>AAPL_yahoo_freestyle!BY458</f>
        <v>-1.1644605099871663</v>
      </c>
      <c r="E458">
        <f>AAPL_yahoo_freestyle!BZ458</f>
        <v>-2.2864125800968784</v>
      </c>
      <c r="F458">
        <f>AAPL_yahoo_freestyle!CA458</f>
        <v>0.49511270739720803</v>
      </c>
    </row>
    <row r="459" spans="1:6" x14ac:dyDescent="0.25">
      <c r="A459" s="20">
        <f>AAPL_yahoo_freestyle!BP459</f>
        <v>37918</v>
      </c>
      <c r="B459">
        <f>AAPL_yahoo_freestyle!BQ459</f>
        <v>1.611429</v>
      </c>
      <c r="C459">
        <f>AAPL_yahoo_freestyle!BR459</f>
        <v>8.4217176183375118E-3</v>
      </c>
      <c r="D459">
        <f>AAPL_yahoo_freestyle!BY459</f>
        <v>-0.98109260121027653</v>
      </c>
      <c r="E459">
        <f>AAPL_yahoo_freestyle!BZ459</f>
        <v>-0.53832544063629439</v>
      </c>
      <c r="F459">
        <f>AAPL_yahoo_freestyle!CA459</f>
        <v>0.29739222774055929</v>
      </c>
    </row>
    <row r="460" spans="1:6" x14ac:dyDescent="0.25">
      <c r="A460" s="20">
        <f>AAPL_yahoo_freestyle!BP460</f>
        <v>37921</v>
      </c>
      <c r="B460">
        <f>AAPL_yahoo_freestyle!BQ460</f>
        <v>1.625</v>
      </c>
      <c r="C460">
        <f>AAPL_yahoo_freestyle!BR460</f>
        <v>-8.3513846153846147E-3</v>
      </c>
      <c r="D460">
        <f>AAPL_yahoo_freestyle!BY460</f>
        <v>-3.9067321195314197E-2</v>
      </c>
      <c r="E460">
        <f>AAPL_yahoo_freestyle!BZ460</f>
        <v>-0.31583764775272849</v>
      </c>
      <c r="F460">
        <f>AAPL_yahoo_freestyle!CA460</f>
        <v>-0.1208695588825755</v>
      </c>
    </row>
    <row r="461" spans="1:6" x14ac:dyDescent="0.25">
      <c r="A461" s="20">
        <f>AAPL_yahoo_freestyle!BP461</f>
        <v>37922</v>
      </c>
      <c r="B461">
        <f>AAPL_yahoo_freestyle!BQ461</f>
        <v>1.611429</v>
      </c>
      <c r="C461">
        <f>AAPL_yahoo_freestyle!BR461</f>
        <v>4.2109829226109285E-2</v>
      </c>
      <c r="D461">
        <f>AAPL_yahoo_freestyle!BY461</f>
        <v>-3.916676816679894E-2</v>
      </c>
      <c r="E461">
        <f>AAPL_yahoo_freestyle!BZ461</f>
        <v>-0.15298175647755022</v>
      </c>
      <c r="F461">
        <f>AAPL_yahoo_freestyle!CA461</f>
        <v>-0.78422805967685005</v>
      </c>
    </row>
    <row r="462" spans="1:6" x14ac:dyDescent="0.25">
      <c r="A462" s="20">
        <f>AAPL_yahoo_freestyle!BP462</f>
        <v>37923</v>
      </c>
      <c r="B462">
        <f>AAPL_yahoo_freestyle!BQ462</f>
        <v>1.6792860000000001</v>
      </c>
      <c r="C462">
        <f>AAPL_yahoo_freestyle!BR462</f>
        <v>2.0416415071643483E-2</v>
      </c>
      <c r="D462">
        <f>AAPL_yahoo_freestyle!BY462</f>
        <v>2.3159049834172394</v>
      </c>
      <c r="E462">
        <f>AAPL_yahoo_freestyle!BZ462</f>
        <v>-0.2056058232689208</v>
      </c>
      <c r="F462">
        <f>AAPL_yahoo_freestyle!CA462</f>
        <v>-0.82502440701720714</v>
      </c>
    </row>
    <row r="463" spans="1:6" x14ac:dyDescent="0.25">
      <c r="A463" s="20">
        <f>AAPL_yahoo_freestyle!BP463</f>
        <v>37924</v>
      </c>
      <c r="B463">
        <f>AAPL_yahoo_freestyle!BQ463</f>
        <v>1.713571</v>
      </c>
      <c r="C463">
        <f>AAPL_yahoo_freestyle!BR463</f>
        <v>-2.8761574513107437E-2</v>
      </c>
      <c r="D463">
        <f>AAPL_yahoo_freestyle!BY463</f>
        <v>2.8134379592144234</v>
      </c>
      <c r="E463">
        <f>AAPL_yahoo_freestyle!BZ463</f>
        <v>1.3116085837822864</v>
      </c>
      <c r="F463">
        <f>AAPL_yahoo_freestyle!CA463</f>
        <v>6.1747609519361424</v>
      </c>
    </row>
    <row r="464" spans="1:6" x14ac:dyDescent="0.25">
      <c r="A464" s="20">
        <f>AAPL_yahoo_freestyle!BP464</f>
        <v>37925</v>
      </c>
      <c r="B464">
        <f>AAPL_yahoo_freestyle!BQ464</f>
        <v>1.6642859999999999</v>
      </c>
      <c r="C464">
        <f>AAPL_yahoo_freestyle!BR464</f>
        <v>-2.0172013704375293E-2</v>
      </c>
      <c r="D464">
        <f>AAPL_yahoo_freestyle!BY464</f>
        <v>0.81904370397843063</v>
      </c>
      <c r="E464">
        <f>AAPL_yahoo_freestyle!BZ464</f>
        <v>1.2996888380746274</v>
      </c>
      <c r="F464">
        <f>AAPL_yahoo_freestyle!CA464</f>
        <v>2.2303089584382163</v>
      </c>
    </row>
    <row r="465" spans="1:6" x14ac:dyDescent="0.25">
      <c r="A465" s="20">
        <f>AAPL_yahoo_freestyle!BP465</f>
        <v>37928</v>
      </c>
      <c r="B465">
        <f>AAPL_yahoo_freestyle!BQ465</f>
        <v>1.630714</v>
      </c>
      <c r="C465">
        <f>AAPL_yahoo_freestyle!BR465</f>
        <v>1.0512573020161665E-2</v>
      </c>
      <c r="D465">
        <f>AAPL_yahoo_freestyle!BY465</f>
        <v>1.6597081049921275E-2</v>
      </c>
      <c r="E465">
        <f>AAPL_yahoo_freestyle!BZ465</f>
        <v>2.621448809056433</v>
      </c>
      <c r="F465">
        <f>AAPL_yahoo_freestyle!CA465</f>
        <v>1.3774873621860766</v>
      </c>
    </row>
    <row r="466" spans="1:6" x14ac:dyDescent="0.25">
      <c r="A466" s="20">
        <f>AAPL_yahoo_freestyle!BP466</f>
        <v>37929</v>
      </c>
      <c r="B466">
        <f>AAPL_yahoo_freestyle!BQ466</f>
        <v>1.6478569999999999</v>
      </c>
      <c r="C466">
        <f>AAPL_yahoo_freestyle!BR466</f>
        <v>-1.0836498555396501E-2</v>
      </c>
      <c r="D466">
        <f>AAPL_yahoo_freestyle!BY466</f>
        <v>8.8647704875877531E-2</v>
      </c>
      <c r="E466">
        <f>AAPL_yahoo_freestyle!BZ466</f>
        <v>0.95864297804090548</v>
      </c>
      <c r="F466">
        <f>AAPL_yahoo_freestyle!CA466</f>
        <v>1.0580094881821236</v>
      </c>
    </row>
    <row r="467" spans="1:6" x14ac:dyDescent="0.25">
      <c r="A467" s="20">
        <f>AAPL_yahoo_freestyle!BP467</f>
        <v>37930</v>
      </c>
      <c r="B467">
        <f>AAPL_yahoo_freestyle!BQ467</f>
        <v>1.63</v>
      </c>
      <c r="C467">
        <f>AAPL_yahoo_freestyle!BR467</f>
        <v>3.944171779141116E-3</v>
      </c>
      <c r="D467">
        <f>AAPL_yahoo_freestyle!BY467</f>
        <v>-0.74832523208161006</v>
      </c>
      <c r="E467">
        <f>AAPL_yahoo_freestyle!BZ467</f>
        <v>-0.3803014423111436</v>
      </c>
      <c r="F467">
        <f>AAPL_yahoo_freestyle!CA467</f>
        <v>1.1419055741540969</v>
      </c>
    </row>
    <row r="468" spans="1:6" x14ac:dyDescent="0.25">
      <c r="A468" s="20">
        <f>AAPL_yahoo_freestyle!BP468</f>
        <v>37931</v>
      </c>
      <c r="B468">
        <f>AAPL_yahoo_freestyle!BQ468</f>
        <v>1.6364289999999999</v>
      </c>
      <c r="C468">
        <f>AAPL_yahoo_freestyle!BR468</f>
        <v>1.2221734031846183E-2</v>
      </c>
      <c r="D468">
        <f>AAPL_yahoo_freestyle!BY468</f>
        <v>-0.57670320033112366</v>
      </c>
      <c r="E468">
        <f>AAPL_yahoo_freestyle!BZ468</f>
        <v>0.57205708764211272</v>
      </c>
      <c r="F468">
        <f>AAPL_yahoo_freestyle!CA468</f>
        <v>0.86185297830918095</v>
      </c>
    </row>
    <row r="469" spans="1:6" x14ac:dyDescent="0.25">
      <c r="A469" s="20">
        <f>AAPL_yahoo_freestyle!BP469</f>
        <v>37932</v>
      </c>
      <c r="B469">
        <f>AAPL_yahoo_freestyle!BQ469</f>
        <v>1.6564289999999999</v>
      </c>
      <c r="C469">
        <f>AAPL_yahoo_freestyle!BR469</f>
        <v>-3.1910815374519431E-2</v>
      </c>
      <c r="D469">
        <f>AAPL_yahoo_freestyle!BY469</f>
        <v>0.2834766636530584</v>
      </c>
      <c r="E469">
        <f>AAPL_yahoo_freestyle!BZ469</f>
        <v>-1.0944640331436069</v>
      </c>
      <c r="F469">
        <f>AAPL_yahoo_freestyle!CA469</f>
        <v>1.4401205056020767</v>
      </c>
    </row>
    <row r="470" spans="1:6" x14ac:dyDescent="0.25">
      <c r="A470" s="20">
        <f>AAPL_yahoo_freestyle!BP470</f>
        <v>37935</v>
      </c>
      <c r="B470">
        <f>AAPL_yahoo_freestyle!BQ470</f>
        <v>1.6035710000000001</v>
      </c>
      <c r="C470">
        <f>AAPL_yahoo_freestyle!BR470</f>
        <v>-2.4498447527424735E-2</v>
      </c>
      <c r="D470">
        <f>AAPL_yahoo_freestyle!BY470</f>
        <v>-1.7958804773091648</v>
      </c>
      <c r="E470">
        <f>AAPL_yahoo_freestyle!BZ470</f>
        <v>1.604488459746189</v>
      </c>
      <c r="F470">
        <f>AAPL_yahoo_freestyle!CA470</f>
        <v>0.62701846043172393</v>
      </c>
    </row>
    <row r="471" spans="1:6" x14ac:dyDescent="0.25">
      <c r="A471" s="20">
        <f>AAPL_yahoo_freestyle!BP471</f>
        <v>37936</v>
      </c>
      <c r="B471">
        <f>AAPL_yahoo_freestyle!BQ471</f>
        <v>1.5642860000000001</v>
      </c>
      <c r="C471">
        <f>AAPL_yahoo_freestyle!BR471</f>
        <v>-1.9178078688935417E-2</v>
      </c>
      <c r="D471">
        <f>AAPL_yahoo_freestyle!BY471</f>
        <v>-2.3699966218765085</v>
      </c>
      <c r="E471">
        <f>AAPL_yahoo_freestyle!BZ471</f>
        <v>0.86428037304826788</v>
      </c>
      <c r="F471">
        <f>AAPL_yahoo_freestyle!CA471</f>
        <v>0.23051434142907434</v>
      </c>
    </row>
    <row r="472" spans="1:6" x14ac:dyDescent="0.25">
      <c r="A472" s="20">
        <f>AAPL_yahoo_freestyle!BP472</f>
        <v>37937</v>
      </c>
      <c r="B472">
        <f>AAPL_yahoo_freestyle!BQ472</f>
        <v>1.534286</v>
      </c>
      <c r="C472">
        <f>AAPL_yahoo_freestyle!BR472</f>
        <v>2.7467499540502906E-2</v>
      </c>
      <c r="D472">
        <f>AAPL_yahoo_freestyle!BY472</f>
        <v>-2.1671222038446332</v>
      </c>
      <c r="E472">
        <f>AAPL_yahoo_freestyle!BZ472</f>
        <v>1.1748040036557308</v>
      </c>
      <c r="F472">
        <f>AAPL_yahoo_freestyle!CA472</f>
        <v>9.1620598786916853E-4</v>
      </c>
    </row>
    <row r="473" spans="1:6" x14ac:dyDescent="0.25">
      <c r="A473" s="20">
        <f>AAPL_yahoo_freestyle!BP473</f>
        <v>37938</v>
      </c>
      <c r="B473">
        <f>AAPL_yahoo_freestyle!BQ473</f>
        <v>1.5764290000000001</v>
      </c>
      <c r="C473">
        <f>AAPL_yahoo_freestyle!BR473</f>
        <v>1.8576796037119338E-2</v>
      </c>
      <c r="D473">
        <f>AAPL_yahoo_freestyle!BY473</f>
        <v>-5.6715370226945977E-2</v>
      </c>
      <c r="E473">
        <f>AAPL_yahoo_freestyle!BZ473</f>
        <v>0.65336184680887799</v>
      </c>
      <c r="F473">
        <f>AAPL_yahoo_freestyle!CA473</f>
        <v>-0.76531912246940281</v>
      </c>
    </row>
    <row r="474" spans="1:6" x14ac:dyDescent="0.25">
      <c r="A474" s="20">
        <f>AAPL_yahoo_freestyle!BP474</f>
        <v>37939</v>
      </c>
      <c r="B474">
        <f>AAPL_yahoo_freestyle!BQ474</f>
        <v>1.6057140000000001</v>
      </c>
      <c r="C474">
        <f>AAPL_yahoo_freestyle!BR474</f>
        <v>-5.0266734922906675E-2</v>
      </c>
      <c r="D474">
        <f>AAPL_yahoo_freestyle!BY474</f>
        <v>1.2250013810208684</v>
      </c>
      <c r="E474">
        <f>AAPL_yahoo_freestyle!BZ474</f>
        <v>1.2456823009367397</v>
      </c>
      <c r="F474">
        <f>AAPL_yahoo_freestyle!CA474</f>
        <v>-1.2161493314118879</v>
      </c>
    </row>
    <row r="475" spans="1:6" x14ac:dyDescent="0.25">
      <c r="A475" s="20">
        <f>AAPL_yahoo_freestyle!BP475</f>
        <v>37942</v>
      </c>
      <c r="B475">
        <f>AAPL_yahoo_freestyle!BQ475</f>
        <v>1.5249999999999999</v>
      </c>
      <c r="C475">
        <f>AAPL_yahoo_freestyle!BR475</f>
        <v>-6.5573770491803339E-3</v>
      </c>
      <c r="D475">
        <f>AAPL_yahoo_freestyle!BY475</f>
        <v>-0.67774514549237674</v>
      </c>
      <c r="E475">
        <f>AAPL_yahoo_freestyle!BZ475</f>
        <v>0.81593797011050229</v>
      </c>
      <c r="F475">
        <f>AAPL_yahoo_freestyle!CA475</f>
        <v>-1.6430426090306802</v>
      </c>
    </row>
    <row r="476" spans="1:6" x14ac:dyDescent="0.25">
      <c r="A476" s="20">
        <f>AAPL_yahoo_freestyle!BP476</f>
        <v>37943</v>
      </c>
      <c r="B476">
        <f>AAPL_yahoo_freestyle!BQ476</f>
        <v>1.5149999999999999</v>
      </c>
      <c r="C476">
        <f>AAPL_yahoo_freestyle!BR476</f>
        <v>-3.0646204620461939E-2</v>
      </c>
      <c r="D476">
        <f>AAPL_yahoo_freestyle!BY476</f>
        <v>-0.44830804130341129</v>
      </c>
      <c r="E476">
        <f>AAPL_yahoo_freestyle!BZ476</f>
        <v>1.0450797520223802</v>
      </c>
      <c r="F476">
        <f>AAPL_yahoo_freestyle!CA476</f>
        <v>-0.9743403523247367</v>
      </c>
    </row>
    <row r="477" spans="1:6" x14ac:dyDescent="0.25">
      <c r="A477" s="20">
        <f>AAPL_yahoo_freestyle!BP477</f>
        <v>37944</v>
      </c>
      <c r="B477">
        <f>AAPL_yahoo_freestyle!BQ477</f>
        <v>1.4685710000000001</v>
      </c>
      <c r="C477">
        <f>AAPL_yahoo_freestyle!BR477</f>
        <v>-2.2373450108983586E-2</v>
      </c>
      <c r="D477">
        <f>AAPL_yahoo_freestyle!BY477</f>
        <v>-2.0177613915586781</v>
      </c>
      <c r="E477">
        <f>AAPL_yahoo_freestyle!BZ477</f>
        <v>1.0713001230978147</v>
      </c>
      <c r="F477">
        <f>AAPL_yahoo_freestyle!CA477</f>
        <v>-0.35155970101753081</v>
      </c>
    </row>
    <row r="478" spans="1:6" x14ac:dyDescent="0.25">
      <c r="A478" s="20">
        <f>AAPL_yahoo_freestyle!BP478</f>
        <v>37945</v>
      </c>
      <c r="B478">
        <f>AAPL_yahoo_freestyle!BQ478</f>
        <v>1.4357139999999999</v>
      </c>
      <c r="C478">
        <f>AAPL_yahoo_freestyle!BR478</f>
        <v>1.1940400386149422E-2</v>
      </c>
      <c r="D478">
        <f>AAPL_yahoo_freestyle!BY478</f>
        <v>-2.0992025757886239</v>
      </c>
      <c r="E478">
        <f>AAPL_yahoo_freestyle!BZ478</f>
        <v>1.1177450804086118</v>
      </c>
      <c r="F478">
        <f>AAPL_yahoo_freestyle!CA478</f>
        <v>-0.28598967165185613</v>
      </c>
    </row>
    <row r="479" spans="1:6" x14ac:dyDescent="0.25">
      <c r="A479" s="20">
        <f>AAPL_yahoo_freestyle!BP479</f>
        <v>37946</v>
      </c>
      <c r="B479">
        <f>AAPL_yahoo_freestyle!BQ479</f>
        <v>1.4528570000000001</v>
      </c>
      <c r="C479">
        <f>AAPL_yahoo_freestyle!BR479</f>
        <v>7.8665691117569807E-3</v>
      </c>
      <c r="D479">
        <f>AAPL_yahoo_freestyle!BY479</f>
        <v>-0.36886461685715394</v>
      </c>
      <c r="E479">
        <f>AAPL_yahoo_freestyle!BZ479</f>
        <v>0.30828356891019465</v>
      </c>
      <c r="F479">
        <f>AAPL_yahoo_freestyle!CA479</f>
        <v>-0.34664404390156611</v>
      </c>
    </row>
    <row r="480" spans="1:6" x14ac:dyDescent="0.25">
      <c r="A480" s="20">
        <f>AAPL_yahoo_freestyle!BP480</f>
        <v>37949</v>
      </c>
      <c r="B480">
        <f>AAPL_yahoo_freestyle!BQ480</f>
        <v>1.464286</v>
      </c>
      <c r="C480">
        <f>AAPL_yahoo_freestyle!BR480</f>
        <v>3.5609846710273847E-2</v>
      </c>
      <c r="D480">
        <f>AAPL_yahoo_freestyle!BY480</f>
        <v>1.4589724884098685</v>
      </c>
      <c r="E480">
        <f>AAPL_yahoo_freestyle!BZ480</f>
        <v>-0.57287604932044378</v>
      </c>
      <c r="F480">
        <f>AAPL_yahoo_freestyle!CA480</f>
        <v>-0.69655805419888916</v>
      </c>
    </row>
    <row r="481" spans="1:6" x14ac:dyDescent="0.25">
      <c r="A481" s="20">
        <f>AAPL_yahoo_freestyle!BP481</f>
        <v>37950</v>
      </c>
      <c r="B481">
        <f>AAPL_yahoo_freestyle!BQ481</f>
        <v>1.516429</v>
      </c>
      <c r="C481">
        <f>AAPL_yahoo_freestyle!BR481</f>
        <v>-1.6015256896300473E-2</v>
      </c>
      <c r="D481">
        <f>AAPL_yahoo_freestyle!BY481</f>
        <v>3.2683617743987812</v>
      </c>
      <c r="E481">
        <f>AAPL_yahoo_freestyle!BZ481</f>
        <v>-1.2870135277706409</v>
      </c>
      <c r="F481">
        <f>AAPL_yahoo_freestyle!CA481</f>
        <v>2.9320696340671</v>
      </c>
    </row>
    <row r="482" spans="1:6" x14ac:dyDescent="0.25">
      <c r="A482" s="20">
        <f>AAPL_yahoo_freestyle!BP482</f>
        <v>37951</v>
      </c>
      <c r="B482">
        <f>AAPL_yahoo_freestyle!BQ482</f>
        <v>1.492143</v>
      </c>
      <c r="C482">
        <f>AAPL_yahoo_freestyle!BR482</f>
        <v>-5.2655811138744768E-3</v>
      </c>
      <c r="D482">
        <f>AAPL_yahoo_freestyle!BY482</f>
        <v>1.4646950975837216</v>
      </c>
      <c r="E482">
        <f>AAPL_yahoo_freestyle!BZ482</f>
        <v>-3.0416521129741469</v>
      </c>
      <c r="F482">
        <f>AAPL_yahoo_freestyle!CA482</f>
        <v>4.0711520658734432</v>
      </c>
    </row>
    <row r="483" spans="1:6" x14ac:dyDescent="0.25">
      <c r="A483" s="20">
        <f>AAPL_yahoo_freestyle!BP483</f>
        <v>37953</v>
      </c>
      <c r="B483">
        <f>AAPL_yahoo_freestyle!BQ483</f>
        <v>1.484286</v>
      </c>
      <c r="C483">
        <f>AAPL_yahoo_freestyle!BR483</f>
        <v>1.2511739651253273E-2</v>
      </c>
      <c r="D483">
        <f>AAPL_yahoo_freestyle!BY483</f>
        <v>1.1021570536114393</v>
      </c>
      <c r="E483">
        <f>AAPL_yahoo_freestyle!BZ483</f>
        <v>-1.5616564284474594</v>
      </c>
      <c r="F483">
        <f>AAPL_yahoo_freestyle!CA483</f>
        <v>2.3162461054438261</v>
      </c>
    </row>
    <row r="484" spans="1:6" x14ac:dyDescent="0.25">
      <c r="A484" s="20">
        <f>AAPL_yahoo_freestyle!BP484</f>
        <v>37956</v>
      </c>
      <c r="B484">
        <f>AAPL_yahoo_freestyle!BQ484</f>
        <v>1.5028570000000001</v>
      </c>
      <c r="C484">
        <f>AAPL_yahoo_freestyle!BR484</f>
        <v>2.6615972111784295E-2</v>
      </c>
      <c r="D484">
        <f>AAPL_yahoo_freestyle!BY484</f>
        <v>1.6091507356836823</v>
      </c>
      <c r="E484">
        <f>AAPL_yahoo_freestyle!BZ484</f>
        <v>-0.96617001051042506</v>
      </c>
      <c r="F484">
        <f>AAPL_yahoo_freestyle!CA484</f>
        <v>2.8217047200295311</v>
      </c>
    </row>
    <row r="485" spans="1:6" x14ac:dyDescent="0.25">
      <c r="A485" s="20">
        <f>AAPL_yahoo_freestyle!BP485</f>
        <v>37957</v>
      </c>
      <c r="B485">
        <f>AAPL_yahoo_freestyle!BQ485</f>
        <v>1.5428569999999999</v>
      </c>
      <c r="C485">
        <f>AAPL_yahoo_freestyle!BR485</f>
        <v>-2.7779632201817878E-3</v>
      </c>
      <c r="D485">
        <f>AAPL_yahoo_freestyle!BY485</f>
        <v>2.0192819162142923</v>
      </c>
      <c r="E485">
        <f>AAPL_yahoo_freestyle!BZ485</f>
        <v>0.47799030173581264</v>
      </c>
      <c r="F485">
        <f>AAPL_yahoo_freestyle!CA485</f>
        <v>1.928470183491811</v>
      </c>
    </row>
    <row r="486" spans="1:6" x14ac:dyDescent="0.25">
      <c r="A486" s="20">
        <f>AAPL_yahoo_freestyle!BP486</f>
        <v>37958</v>
      </c>
      <c r="B486">
        <f>AAPL_yahoo_freestyle!BQ486</f>
        <v>1.5385709999999999</v>
      </c>
      <c r="C486">
        <f>AAPL_yahoo_freestyle!BR486</f>
        <v>-2.7855068111903789E-2</v>
      </c>
      <c r="D486">
        <f>AAPL_yahoo_freestyle!BY486</f>
        <v>1.2560545445266331</v>
      </c>
      <c r="E486">
        <f>AAPL_yahoo_freestyle!BZ486</f>
        <v>1.0406372871810452</v>
      </c>
      <c r="F486">
        <f>AAPL_yahoo_freestyle!CA486</f>
        <v>1.0897437244784474</v>
      </c>
    </row>
    <row r="487" spans="1:6" x14ac:dyDescent="0.25">
      <c r="A487" s="20">
        <f>AAPL_yahoo_freestyle!BP487</f>
        <v>37959</v>
      </c>
      <c r="B487">
        <f>AAPL_yahoo_freestyle!BQ487</f>
        <v>1.495714</v>
      </c>
      <c r="C487">
        <f>AAPL_yahoo_freestyle!BR487</f>
        <v>-1.9101245291545626E-3</v>
      </c>
      <c r="D487">
        <f>AAPL_yahoo_freestyle!BY487</f>
        <v>-0.11219961870110468</v>
      </c>
      <c r="E487">
        <f>AAPL_yahoo_freestyle!BZ487</f>
        <v>1.2984008611015572</v>
      </c>
      <c r="F487">
        <f>AAPL_yahoo_freestyle!CA487</f>
        <v>0.90953622636556564</v>
      </c>
    </row>
    <row r="488" spans="1:6" x14ac:dyDescent="0.25">
      <c r="A488" s="20">
        <f>AAPL_yahoo_freestyle!BP488</f>
        <v>37960</v>
      </c>
      <c r="B488">
        <f>AAPL_yahoo_freestyle!BQ488</f>
        <v>1.4928570000000001</v>
      </c>
      <c r="C488">
        <f>AAPL_yahoo_freestyle!BR488</f>
        <v>-5.7413402623292826E-3</v>
      </c>
      <c r="D488">
        <f>AAPL_yahoo_freestyle!BY488</f>
        <v>-0.77245719342900598</v>
      </c>
      <c r="E488">
        <f>AAPL_yahoo_freestyle!BZ488</f>
        <v>1.5179418449418671</v>
      </c>
      <c r="F488">
        <f>AAPL_yahoo_freestyle!CA488</f>
        <v>0.28760598302220114</v>
      </c>
    </row>
    <row r="489" spans="1:6" x14ac:dyDescent="0.25">
      <c r="A489" s="20">
        <f>AAPL_yahoo_freestyle!BP489</f>
        <v>37963</v>
      </c>
      <c r="B489">
        <f>AAPL_yahoo_freestyle!BQ489</f>
        <v>1.484286</v>
      </c>
      <c r="C489">
        <f>AAPL_yahoo_freestyle!BR489</f>
        <v>1.8767946339182624E-2</v>
      </c>
      <c r="D489">
        <f>AAPL_yahoo_freestyle!BY489</f>
        <v>-1.4755851645356968</v>
      </c>
      <c r="E489">
        <f>AAPL_yahoo_freestyle!BZ489</f>
        <v>0.53541564724055712</v>
      </c>
      <c r="F489">
        <f>AAPL_yahoo_freestyle!CA489</f>
        <v>0.16982854671713299</v>
      </c>
    </row>
    <row r="490" spans="1:6" x14ac:dyDescent="0.25">
      <c r="A490" s="20">
        <f>AAPL_yahoo_freestyle!BP490</f>
        <v>37964</v>
      </c>
      <c r="B490">
        <f>AAPL_yahoo_freestyle!BQ490</f>
        <v>1.512143</v>
      </c>
      <c r="C490">
        <f>AAPL_yahoo_freestyle!BR490</f>
        <v>-3.4010672271074856E-2</v>
      </c>
      <c r="D490">
        <f>AAPL_yahoo_freestyle!BY490</f>
        <v>-0.42863294182010953</v>
      </c>
      <c r="E490">
        <f>AAPL_yahoo_freestyle!BZ490</f>
        <v>1.4320398800099812</v>
      </c>
      <c r="F490">
        <f>AAPL_yahoo_freestyle!CA490</f>
        <v>6.9948330773957998E-2</v>
      </c>
    </row>
    <row r="491" spans="1:6" x14ac:dyDescent="0.25">
      <c r="A491" s="20">
        <f>AAPL_yahoo_freestyle!BP491</f>
        <v>37965</v>
      </c>
      <c r="B491">
        <f>AAPL_yahoo_freestyle!BQ491</f>
        <v>1.4607140000000001</v>
      </c>
      <c r="C491">
        <f>AAPL_yahoo_freestyle!BR491</f>
        <v>-9.7794640155431534E-3</v>
      </c>
      <c r="D491">
        <f>AAPL_yahoo_freestyle!BY491</f>
        <v>-2.4499370182523101</v>
      </c>
      <c r="E491">
        <f>AAPL_yahoo_freestyle!BZ491</f>
        <v>0.15906077150943432</v>
      </c>
      <c r="F491">
        <f>AAPL_yahoo_freestyle!CA491</f>
        <v>-1.8381396492569174E-2</v>
      </c>
    </row>
    <row r="492" spans="1:6" x14ac:dyDescent="0.25">
      <c r="A492" s="20">
        <f>AAPL_yahoo_freestyle!BP492</f>
        <v>37966</v>
      </c>
      <c r="B492">
        <f>AAPL_yahoo_freestyle!BQ492</f>
        <v>1.446429</v>
      </c>
      <c r="C492">
        <f>AAPL_yahoo_freestyle!BR492</f>
        <v>5.2839095455082787E-2</v>
      </c>
      <c r="D492">
        <f>AAPL_yahoo_freestyle!BY492</f>
        <v>-2.0812871213097281</v>
      </c>
      <c r="E492">
        <f>AAPL_yahoo_freestyle!BZ492</f>
        <v>-0.4162098102522499</v>
      </c>
      <c r="F492">
        <f>AAPL_yahoo_freestyle!CA492</f>
        <v>-1.2405721768834374E-2</v>
      </c>
    </row>
    <row r="493" spans="1:6" x14ac:dyDescent="0.25">
      <c r="A493" s="20">
        <f>AAPL_yahoo_freestyle!BP493</f>
        <v>37967</v>
      </c>
      <c r="B493">
        <f>AAPL_yahoo_freestyle!BQ493</f>
        <v>1.5228569999999999</v>
      </c>
      <c r="C493">
        <f>AAPL_yahoo_freestyle!BR493</f>
        <v>7.9738281401339813E-3</v>
      </c>
      <c r="D493">
        <f>AAPL_yahoo_freestyle!BY493</f>
        <v>1.3399998424830233</v>
      </c>
      <c r="E493">
        <f>AAPL_yahoo_freestyle!BZ493</f>
        <v>-4.3044016817742725E-2</v>
      </c>
      <c r="F493">
        <f>AAPL_yahoo_freestyle!CA493</f>
        <v>-0.93659443955514932</v>
      </c>
    </row>
    <row r="494" spans="1:6" x14ac:dyDescent="0.25">
      <c r="A494" s="20">
        <f>AAPL_yahoo_freestyle!BP494</f>
        <v>37970</v>
      </c>
      <c r="B494">
        <f>AAPL_yahoo_freestyle!BQ494</f>
        <v>1.5349999999999999</v>
      </c>
      <c r="C494">
        <f>AAPL_yahoo_freestyle!BR494</f>
        <v>-6.0493159609120502E-2</v>
      </c>
      <c r="D494">
        <f>AAPL_yahoo_freestyle!BY494</f>
        <v>1.8474698378167718</v>
      </c>
      <c r="E494">
        <f>AAPL_yahoo_freestyle!BZ494</f>
        <v>-1.2193190883156313</v>
      </c>
      <c r="F494">
        <f>AAPL_yahoo_freestyle!CA494</f>
        <v>-0.93995246154970502</v>
      </c>
    </row>
    <row r="495" spans="1:6" x14ac:dyDescent="0.25">
      <c r="A495" s="20">
        <f>AAPL_yahoo_freestyle!BP495</f>
        <v>37971</v>
      </c>
      <c r="B495">
        <f>AAPL_yahoo_freestyle!BQ495</f>
        <v>1.442143</v>
      </c>
      <c r="C495">
        <f>AAPL_yahoo_freestyle!BR495</f>
        <v>-5.4481421051865197E-3</v>
      </c>
      <c r="D495">
        <f>AAPL_yahoo_freestyle!BY495</f>
        <v>-1.8822747129107067</v>
      </c>
      <c r="E495">
        <f>AAPL_yahoo_freestyle!BZ495</f>
        <v>-0.20061783917265849</v>
      </c>
      <c r="F495">
        <f>AAPL_yahoo_freestyle!CA495</f>
        <v>-0.5729032303358581</v>
      </c>
    </row>
    <row r="496" spans="1:6" x14ac:dyDescent="0.25">
      <c r="A496" s="20">
        <f>AAPL_yahoo_freestyle!BP496</f>
        <v>37972</v>
      </c>
      <c r="B496">
        <f>AAPL_yahoo_freestyle!BQ496</f>
        <v>1.4342859999999999</v>
      </c>
      <c r="C496">
        <f>AAPL_yahoo_freestyle!BR496</f>
        <v>-8.9640420390353776E-3</v>
      </c>
      <c r="D496">
        <f>AAPL_yahoo_freestyle!BY496</f>
        <v>-1.3576570843665492</v>
      </c>
      <c r="E496">
        <f>AAPL_yahoo_freestyle!BZ496</f>
        <v>1.0270618520842969</v>
      </c>
      <c r="F496">
        <f>AAPL_yahoo_freestyle!CA496</f>
        <v>-0.59611477338616259</v>
      </c>
    </row>
    <row r="497" spans="1:6" x14ac:dyDescent="0.25">
      <c r="A497" s="20">
        <f>AAPL_yahoo_freestyle!BP497</f>
        <v>37973</v>
      </c>
      <c r="B497">
        <f>AAPL_yahoo_freestyle!BQ497</f>
        <v>1.4214290000000001</v>
      </c>
      <c r="C497">
        <f>AAPL_yahoo_freestyle!BR497</f>
        <v>1.4572658922816334E-2</v>
      </c>
      <c r="D497">
        <f>AAPL_yahoo_freestyle!BY497</f>
        <v>-1.1156255758892886</v>
      </c>
      <c r="E497">
        <f>AAPL_yahoo_freestyle!BZ497</f>
        <v>-1.6618333268765331</v>
      </c>
      <c r="F497">
        <f>AAPL_yahoo_freestyle!CA497</f>
        <v>5.649508075976746E-2</v>
      </c>
    </row>
    <row r="498" spans="1:6" x14ac:dyDescent="0.25">
      <c r="A498" s="20">
        <f>AAPL_yahoo_freestyle!BP498</f>
        <v>37974</v>
      </c>
      <c r="B498">
        <f>AAPL_yahoo_freestyle!BQ498</f>
        <v>1.442143</v>
      </c>
      <c r="C498">
        <f>AAPL_yahoo_freestyle!BR498</f>
        <v>-2.674630740502159E-2</v>
      </c>
      <c r="D498">
        <f>AAPL_yahoo_freestyle!BY498</f>
        <v>1.6141554019790359E-2</v>
      </c>
      <c r="E498">
        <f>AAPL_yahoo_freestyle!BZ498</f>
        <v>-1.9764418050506387</v>
      </c>
      <c r="F498">
        <f>AAPL_yahoo_freestyle!CA498</f>
        <v>0.2393887615602209</v>
      </c>
    </row>
    <row r="499" spans="1:6" x14ac:dyDescent="0.25">
      <c r="A499" s="20">
        <f>AAPL_yahoo_freestyle!BP499</f>
        <v>37977</v>
      </c>
      <c r="B499">
        <f>AAPL_yahoo_freestyle!BQ499</f>
        <v>1.4035709999999999</v>
      </c>
      <c r="C499">
        <f>AAPL_yahoo_freestyle!BR499</f>
        <v>1.3740665773231377E-2</v>
      </c>
      <c r="D499">
        <f>AAPL_yahoo_freestyle!BY499</f>
        <v>-0.79221568895758965</v>
      </c>
      <c r="E499">
        <f>AAPL_yahoo_freestyle!BZ499</f>
        <v>-1.2807681070248533</v>
      </c>
      <c r="F499">
        <f>AAPL_yahoo_freestyle!CA499</f>
        <v>-1.0747067441694983E-2</v>
      </c>
    </row>
    <row r="500" spans="1:6" x14ac:dyDescent="0.25">
      <c r="A500" s="20">
        <f>AAPL_yahoo_freestyle!BP500</f>
        <v>37978</v>
      </c>
      <c r="B500">
        <f>AAPL_yahoo_freestyle!BQ500</f>
        <v>1.422857</v>
      </c>
      <c r="C500">
        <f>AAPL_yahoo_freestyle!BR500</f>
        <v>-1.0040362453851667E-2</v>
      </c>
      <c r="D500">
        <f>AAPL_yahoo_freestyle!BY500</f>
        <v>6.5961265150763268E-2</v>
      </c>
      <c r="E500">
        <f>AAPL_yahoo_freestyle!BZ500</f>
        <v>-0.96719803242732905</v>
      </c>
      <c r="F500">
        <f>AAPL_yahoo_freestyle!CA500</f>
        <v>0.80855415283278498</v>
      </c>
    </row>
    <row r="501" spans="1:6" x14ac:dyDescent="0.25">
      <c r="A501" s="20">
        <f>AAPL_yahoo_freestyle!BP501</f>
        <v>37979</v>
      </c>
      <c r="B501">
        <f>AAPL_yahoo_freestyle!BQ501</f>
        <v>1.408571</v>
      </c>
      <c r="C501">
        <f>AAPL_yahoo_freestyle!BR501</f>
        <v>3.1947271383551079E-2</v>
      </c>
      <c r="D501">
        <f>AAPL_yahoo_freestyle!BY501</f>
        <v>-0.16128487166614325</v>
      </c>
      <c r="E501">
        <f>AAPL_yahoo_freestyle!BZ501</f>
        <v>-0.48263546592495771</v>
      </c>
      <c r="F501">
        <f>AAPL_yahoo_freestyle!CA501</f>
        <v>-3.2711037949315354</v>
      </c>
    </row>
    <row r="502" spans="1:6" x14ac:dyDescent="0.25">
      <c r="A502" s="20">
        <f>AAPL_yahoo_freestyle!BP502</f>
        <v>37981</v>
      </c>
      <c r="B502">
        <f>AAPL_yahoo_freestyle!BQ502</f>
        <v>1.4535709999999999</v>
      </c>
      <c r="C502">
        <f>AAPL_yahoo_freestyle!BR502</f>
        <v>2.7518435631971219E-2</v>
      </c>
      <c r="D502">
        <f>AAPL_yahoo_freestyle!BY502</f>
        <v>1.7097307163803817</v>
      </c>
      <c r="E502">
        <f>AAPL_yahoo_freestyle!BZ502</f>
        <v>-0.40963113006458984</v>
      </c>
      <c r="F502">
        <f>AAPL_yahoo_freestyle!CA502</f>
        <v>-2.1918838008189803</v>
      </c>
    </row>
    <row r="503" spans="1:6" x14ac:dyDescent="0.25">
      <c r="A503" s="20">
        <f>AAPL_yahoo_freestyle!BP503</f>
        <v>37984</v>
      </c>
      <c r="B503">
        <f>AAPL_yahoo_freestyle!BQ503</f>
        <v>1.493571</v>
      </c>
      <c r="C503">
        <f>AAPL_yahoo_freestyle!BR503</f>
        <v>1.2912677067243482E-2</v>
      </c>
      <c r="D503">
        <f>AAPL_yahoo_freestyle!BY503</f>
        <v>2.7204143632446876</v>
      </c>
      <c r="E503">
        <f>AAPL_yahoo_freestyle!BZ503</f>
        <v>-0.89489566296207868</v>
      </c>
      <c r="F503">
        <f>AAPL_yahoo_freestyle!CA503</f>
        <v>-1.5645371990118049</v>
      </c>
    </row>
    <row r="504" spans="1:6" x14ac:dyDescent="0.25">
      <c r="A504" s="20">
        <f>AAPL_yahoo_freestyle!BP504</f>
        <v>37985</v>
      </c>
      <c r="B504">
        <f>AAPL_yahoo_freestyle!BQ504</f>
        <v>1.5128569999999999</v>
      </c>
      <c r="C504">
        <f>AAPL_yahoo_freestyle!BR504</f>
        <v>8.0265352244131578E-3</v>
      </c>
      <c r="D504">
        <f>AAPL_yahoo_freestyle!BY504</f>
        <v>1.9899007841180534</v>
      </c>
      <c r="E504">
        <f>AAPL_yahoo_freestyle!BZ504</f>
        <v>0.92998037827393343</v>
      </c>
      <c r="F504">
        <f>AAPL_yahoo_freestyle!CA504</f>
        <v>-3.1408607685670011</v>
      </c>
    </row>
    <row r="505" spans="1:6" x14ac:dyDescent="0.25">
      <c r="A505" s="20">
        <f>AAPL_yahoo_freestyle!BP505</f>
        <v>37986</v>
      </c>
      <c r="B505">
        <f>AAPL_yahoo_freestyle!BQ505</f>
        <v>1.5249999999999999</v>
      </c>
      <c r="C505">
        <f>AAPL_yahoo_freestyle!BR505</f>
        <v>9.3678688524590301E-3</v>
      </c>
      <c r="D505">
        <f>AAPL_yahoo_freestyle!BY505</f>
        <v>1.5482919547637273</v>
      </c>
      <c r="E505">
        <f>AAPL_yahoo_freestyle!BZ505</f>
        <v>1.7232322438417031</v>
      </c>
      <c r="F505">
        <f>AAPL_yahoo_freestyle!CA505</f>
        <v>-2.6141686424723258</v>
      </c>
    </row>
    <row r="506" spans="1:6" x14ac:dyDescent="0.25">
      <c r="A506" s="20">
        <f>AAPL_yahoo_freestyle!BP506</f>
        <v>37988</v>
      </c>
      <c r="B506">
        <f>AAPL_yahoo_freestyle!BQ506</f>
        <v>1.5392859999999999</v>
      </c>
      <c r="C506">
        <f>AAPL_yahoo_freestyle!BR506</f>
        <v>-6.0326670937044229E-3</v>
      </c>
      <c r="D506">
        <f>AAPL_yahoo_freestyle!BY506</f>
        <v>1.3407781958776808</v>
      </c>
      <c r="E506">
        <f>AAPL_yahoo_freestyle!BZ506</f>
        <v>1.0755209131079813</v>
      </c>
      <c r="F506">
        <f>AAPL_yahoo_freestyle!CA506</f>
        <v>0.40520351927546339</v>
      </c>
    </row>
    <row r="507" spans="1:6" x14ac:dyDescent="0.25">
      <c r="A507" s="20">
        <f>AAPL_yahoo_freestyle!BP507</f>
        <v>37991</v>
      </c>
      <c r="B507">
        <f>AAPL_yahoo_freestyle!BQ507</f>
        <v>1.53</v>
      </c>
      <c r="C507">
        <f>AAPL_yahoo_freestyle!BR507</f>
        <v>3.8749019607843105E-2</v>
      </c>
      <c r="D507">
        <f>AAPL_yahoo_freestyle!BY507</f>
        <v>0.33049728529615724</v>
      </c>
      <c r="E507">
        <f>AAPL_yahoo_freestyle!BZ507</f>
        <v>1.2455675004517581</v>
      </c>
      <c r="F507">
        <f>AAPL_yahoo_freestyle!CA507</f>
        <v>-0.27579602018477711</v>
      </c>
    </row>
    <row r="508" spans="1:6" x14ac:dyDescent="0.25">
      <c r="A508" s="20">
        <f>AAPL_yahoo_freestyle!BP508</f>
        <v>37992</v>
      </c>
      <c r="B508">
        <f>AAPL_yahoo_freestyle!BQ508</f>
        <v>1.589286</v>
      </c>
      <c r="C508">
        <f>AAPL_yahoo_freestyle!BR508</f>
        <v>-6.7420212598613659E-3</v>
      </c>
      <c r="D508">
        <f>AAPL_yahoo_freestyle!BY508</f>
        <v>1.7354586771575553</v>
      </c>
      <c r="E508">
        <f>AAPL_yahoo_freestyle!BZ508</f>
        <v>0.77362407294661861</v>
      </c>
      <c r="F508">
        <f>AAPL_yahoo_freestyle!CA508</f>
        <v>-1.3191583709071328</v>
      </c>
    </row>
    <row r="509" spans="1:6" x14ac:dyDescent="0.25">
      <c r="A509" s="20">
        <f>AAPL_yahoo_freestyle!BP509</f>
        <v>37993</v>
      </c>
      <c r="B509">
        <f>AAPL_yahoo_freestyle!BQ509</f>
        <v>1.5785709999999999</v>
      </c>
      <c r="C509">
        <f>AAPL_yahoo_freestyle!BR509</f>
        <v>3.3484714973225832E-2</v>
      </c>
      <c r="D509">
        <f>AAPL_yahoo_freestyle!BY509</f>
        <v>0.42891775264564352</v>
      </c>
      <c r="E509">
        <f>AAPL_yahoo_freestyle!BZ509</f>
        <v>0.40132656254100474</v>
      </c>
      <c r="F509">
        <f>AAPL_yahoo_freestyle!CA509</f>
        <v>-1.5239677902043585</v>
      </c>
    </row>
    <row r="510" spans="1:6" x14ac:dyDescent="0.25">
      <c r="A510" s="20">
        <f>AAPL_yahoo_freestyle!BP510</f>
        <v>37994</v>
      </c>
      <c r="B510">
        <f>AAPL_yahoo_freestyle!BQ510</f>
        <v>1.631429</v>
      </c>
      <c r="C510">
        <f>AAPL_yahoo_freestyle!BR510</f>
        <v>1.7075214428577658E-2</v>
      </c>
      <c r="D510">
        <f>AAPL_yahoo_freestyle!BY510</f>
        <v>1.9641496440826065</v>
      </c>
      <c r="E510">
        <f>AAPL_yahoo_freestyle!BZ510</f>
        <v>0.70452162688422137</v>
      </c>
      <c r="F510">
        <f>AAPL_yahoo_freestyle!CA510</f>
        <v>-1.4096131271519814</v>
      </c>
    </row>
    <row r="511" spans="1:6" x14ac:dyDescent="0.25">
      <c r="A511" s="20">
        <f>AAPL_yahoo_freestyle!BP511</f>
        <v>37995</v>
      </c>
      <c r="B511">
        <f>AAPL_yahoo_freestyle!BQ511</f>
        <v>1.659286</v>
      </c>
      <c r="C511">
        <f>AAPL_yahoo_freestyle!BR511</f>
        <v>8.6061113032954225E-4</v>
      </c>
      <c r="D511">
        <f>AAPL_yahoo_freestyle!BY511</f>
        <v>1.9896460553209876</v>
      </c>
      <c r="E511">
        <f>AAPL_yahoo_freestyle!BZ511</f>
        <v>0.27472927606423631</v>
      </c>
      <c r="F511">
        <f>AAPL_yahoo_freestyle!CA511</f>
        <v>-3.3146212219898872</v>
      </c>
    </row>
    <row r="512" spans="1:6" x14ac:dyDescent="0.25">
      <c r="A512" s="20">
        <f>AAPL_yahoo_freestyle!BP512</f>
        <v>37998</v>
      </c>
      <c r="B512">
        <f>AAPL_yahoo_freestyle!BQ512</f>
        <v>1.660714</v>
      </c>
      <c r="C512">
        <f>AAPL_yahoo_freestyle!BR512</f>
        <v>6.2365946213496122E-2</v>
      </c>
      <c r="D512">
        <f>AAPL_yahoo_freestyle!BY512</f>
        <v>-0.2261472274109988</v>
      </c>
      <c r="E512">
        <f>AAPL_yahoo_freestyle!BZ512</f>
        <v>3.0749856819992991</v>
      </c>
      <c r="F512">
        <f>AAPL_yahoo_freestyle!CA512</f>
        <v>-2.6523514971221656</v>
      </c>
    </row>
    <row r="513" spans="1:6" x14ac:dyDescent="0.25">
      <c r="A513" s="20">
        <f>AAPL_yahoo_freestyle!BP513</f>
        <v>37999</v>
      </c>
      <c r="B513">
        <f>AAPL_yahoo_freestyle!BQ513</f>
        <v>1.764286</v>
      </c>
      <c r="C513">
        <f>AAPL_yahoo_freestyle!BR513</f>
        <v>-1.214598993587203E-2</v>
      </c>
      <c r="D513">
        <f>AAPL_yahoo_freestyle!BY513</f>
        <v>4.1973141548417461</v>
      </c>
      <c r="E513">
        <f>AAPL_yahoo_freestyle!BZ513</f>
        <v>0.97242909229963359</v>
      </c>
      <c r="F513">
        <f>AAPL_yahoo_freestyle!CA513</f>
        <v>-2.110358393278652</v>
      </c>
    </row>
    <row r="514" spans="1:6" x14ac:dyDescent="0.25">
      <c r="A514" s="20">
        <f>AAPL_yahoo_freestyle!BP514</f>
        <v>38000</v>
      </c>
      <c r="B514">
        <f>AAPL_yahoo_freestyle!BQ514</f>
        <v>1.7428570000000001</v>
      </c>
      <c r="C514">
        <f>AAPL_yahoo_freestyle!BR514</f>
        <v>-6.1065250906987882E-2</v>
      </c>
      <c r="D514">
        <f>AAPL_yahoo_freestyle!BY514</f>
        <v>0.90111273989352003</v>
      </c>
      <c r="E514">
        <f>AAPL_yahoo_freestyle!BZ514</f>
        <v>-0.20661575966551077</v>
      </c>
      <c r="F514">
        <f>AAPL_yahoo_freestyle!CA514</f>
        <v>-5.7265191813407501E-2</v>
      </c>
    </row>
    <row r="515" spans="1:6" x14ac:dyDescent="0.25">
      <c r="A515" s="20">
        <f>AAPL_yahoo_freestyle!BP515</f>
        <v>38001</v>
      </c>
      <c r="B515">
        <f>AAPL_yahoo_freestyle!BQ515</f>
        <v>1.6364289999999999</v>
      </c>
      <c r="C515">
        <f>AAPL_yahoo_freestyle!BR515</f>
        <v>-8.7324289657534954E-4</v>
      </c>
      <c r="D515">
        <f>AAPL_yahoo_freestyle!BY515</f>
        <v>-3.2456950174552142</v>
      </c>
      <c r="E515">
        <f>AAPL_yahoo_freestyle!BZ515</f>
        <v>-3.9101413807011749</v>
      </c>
      <c r="F515">
        <f>AAPL_yahoo_freestyle!CA515</f>
        <v>-7.406416343389749E-2</v>
      </c>
    </row>
    <row r="516" spans="1:6" x14ac:dyDescent="0.25">
      <c r="A516" s="20">
        <f>AAPL_yahoo_freestyle!BP516</f>
        <v>38002</v>
      </c>
      <c r="B516">
        <f>AAPL_yahoo_freestyle!BQ516</f>
        <v>1.635</v>
      </c>
      <c r="C516">
        <f>AAPL_yahoo_freestyle!BR516</f>
        <v>-9.6110091743119297E-3</v>
      </c>
      <c r="D516">
        <f>AAPL_yahoo_freestyle!BY516</f>
        <v>-2.2835703478898015</v>
      </c>
      <c r="E516">
        <f>AAPL_yahoo_freestyle!BZ516</f>
        <v>-2.5222082069641103</v>
      </c>
      <c r="F516">
        <f>AAPL_yahoo_freestyle!CA516</f>
        <v>0.10271878040814028</v>
      </c>
    </row>
    <row r="517" spans="1:6" x14ac:dyDescent="0.25">
      <c r="A517" s="20">
        <f>AAPL_yahoo_freestyle!BP517</f>
        <v>38006</v>
      </c>
      <c r="B517">
        <f>AAPL_yahoo_freestyle!BQ517</f>
        <v>1.619286</v>
      </c>
      <c r="C517">
        <f>AAPL_yahoo_freestyle!BR517</f>
        <v>1.3234227925147293E-3</v>
      </c>
      <c r="D517">
        <f>AAPL_yahoo_freestyle!BY517</f>
        <v>-2.8095408090872525</v>
      </c>
      <c r="E517">
        <f>AAPL_yahoo_freestyle!BZ517</f>
        <v>-1.5853343677022056</v>
      </c>
      <c r="F517">
        <f>AAPL_yahoo_freestyle!CA517</f>
        <v>-0.23584582481876756</v>
      </c>
    </row>
    <row r="518" spans="1:6" x14ac:dyDescent="0.25">
      <c r="A518" s="20">
        <f>AAPL_yahoo_freestyle!BP518</f>
        <v>38007</v>
      </c>
      <c r="B518">
        <f>AAPL_yahoo_freestyle!BQ518</f>
        <v>1.621429</v>
      </c>
      <c r="C518">
        <f>AAPL_yahoo_freestyle!BR518</f>
        <v>-6.1673992509076927E-3</v>
      </c>
      <c r="D518">
        <f>AAPL_yahoo_freestyle!BY518</f>
        <v>-1.6556372506098234</v>
      </c>
      <c r="E518">
        <f>AAPL_yahoo_freestyle!BZ518</f>
        <v>-1.585760687051698</v>
      </c>
      <c r="F518">
        <f>AAPL_yahoo_freestyle!CA518</f>
        <v>7.4715284984506114E-4</v>
      </c>
    </row>
    <row r="519" spans="1:6" x14ac:dyDescent="0.25">
      <c r="A519" s="20">
        <f>AAPL_yahoo_freestyle!BP519</f>
        <v>38008</v>
      </c>
      <c r="B519">
        <f>AAPL_yahoo_freestyle!BQ519</f>
        <v>1.611429</v>
      </c>
      <c r="C519">
        <f>AAPL_yahoo_freestyle!BR519</f>
        <v>-6.205672108420544E-3</v>
      </c>
      <c r="D519">
        <f>AAPL_yahoo_freestyle!BY519</f>
        <v>-1.2717457518194377</v>
      </c>
      <c r="E519">
        <f>AAPL_yahoo_freestyle!BZ519</f>
        <v>-1.2367926161584788</v>
      </c>
      <c r="F519">
        <f>AAPL_yahoo_freestyle!CA519</f>
        <v>8.0193706647687847E-16</v>
      </c>
    </row>
    <row r="520" spans="1:6" x14ac:dyDescent="0.25">
      <c r="A520" s="20">
        <f>AAPL_yahoo_freestyle!BP520</f>
        <v>38009</v>
      </c>
      <c r="B520">
        <f>AAPL_yahoo_freestyle!BQ520</f>
        <v>1.601429</v>
      </c>
      <c r="C520">
        <f>AAPL_yahoo_freestyle!BR520</f>
        <v>1.784031636744501E-3</v>
      </c>
      <c r="D520">
        <f>AAPL_yahoo_freestyle!BY520</f>
        <v>-0.99131184030293951</v>
      </c>
      <c r="E520">
        <f>AAPL_yahoo_freestyle!BZ520</f>
        <v>-0.82716299307089247</v>
      </c>
      <c r="F520">
        <f>AAPL_yahoo_freestyle!CA520</f>
        <v>-6.3131322756944747E-2</v>
      </c>
    </row>
    <row r="521" spans="1:6" x14ac:dyDescent="0.25">
      <c r="A521" s="20">
        <f>AAPL_yahoo_freestyle!BP521</f>
        <v>38012</v>
      </c>
      <c r="B521">
        <f>AAPL_yahoo_freestyle!BQ521</f>
        <v>1.6042860000000001</v>
      </c>
      <c r="C521">
        <f>AAPL_yahoo_freestyle!BR521</f>
        <v>2.5823325766103921E-2</v>
      </c>
      <c r="D521">
        <f>AAPL_yahoo_freestyle!BY521</f>
        <v>-0.55231284047491713</v>
      </c>
      <c r="E521">
        <f>AAPL_yahoo_freestyle!BZ521</f>
        <v>-0.77935080922383515</v>
      </c>
      <c r="F521">
        <f>AAPL_yahoo_freestyle!CA521</f>
        <v>-0.88244447694794892</v>
      </c>
    </row>
    <row r="522" spans="1:6" x14ac:dyDescent="0.25">
      <c r="A522" s="20">
        <f>AAPL_yahoo_freestyle!BP522</f>
        <v>38013</v>
      </c>
      <c r="B522">
        <f>AAPL_yahoo_freestyle!BQ522</f>
        <v>1.6457139999999999</v>
      </c>
      <c r="C522">
        <f>AAPL_yahoo_freestyle!BR522</f>
        <v>-8.6801230347435115E-3</v>
      </c>
      <c r="D522">
        <f>AAPL_yahoo_freestyle!BY522</f>
        <v>0.56315334870655553</v>
      </c>
      <c r="E522">
        <f>AAPL_yahoo_freestyle!BZ522</f>
        <v>-0.33069383507864014</v>
      </c>
      <c r="F522">
        <f>AAPL_yahoo_freestyle!CA522</f>
        <v>-1.6576607698505494</v>
      </c>
    </row>
    <row r="523" spans="1:6" x14ac:dyDescent="0.25">
      <c r="A523" s="20">
        <f>AAPL_yahoo_freestyle!BP523</f>
        <v>38014</v>
      </c>
      <c r="B523">
        <f>AAPL_yahoo_freestyle!BQ523</f>
        <v>1.631429</v>
      </c>
      <c r="C523">
        <f>AAPL_yahoo_freestyle!BR523</f>
        <v>-9.1943933815079436E-3</v>
      </c>
      <c r="D523">
        <f>AAPL_yahoo_freestyle!BY523</f>
        <v>0.51182824098620061</v>
      </c>
      <c r="E523">
        <f>AAPL_yahoo_freestyle!BZ523</f>
        <v>0.1492776388931697</v>
      </c>
      <c r="F523">
        <f>AAPL_yahoo_freestyle!CA523</f>
        <v>-1.908019127412647</v>
      </c>
    </row>
    <row r="524" spans="1:6" x14ac:dyDescent="0.25">
      <c r="A524" s="20">
        <f>AAPL_yahoo_freestyle!BP524</f>
        <v>38015</v>
      </c>
      <c r="B524">
        <f>AAPL_yahoo_freestyle!BQ524</f>
        <v>1.6164289999999999</v>
      </c>
      <c r="C524">
        <f>AAPL_yahoo_freestyle!BR524</f>
        <v>8.8342884221961307E-4</v>
      </c>
      <c r="D524">
        <f>AAPL_yahoo_freestyle!BY524</f>
        <v>0.34080224062244452</v>
      </c>
      <c r="E524">
        <f>AAPL_yahoo_freestyle!BZ524</f>
        <v>9.1450754088200553E-2</v>
      </c>
      <c r="F524">
        <f>AAPL_yahoo_freestyle!CA524</f>
        <v>-1.654464754895389</v>
      </c>
    </row>
    <row r="525" spans="1:6" x14ac:dyDescent="0.25">
      <c r="A525" s="20">
        <f>AAPL_yahoo_freestyle!BP525</f>
        <v>38016</v>
      </c>
      <c r="B525">
        <f>AAPL_yahoo_freestyle!BQ525</f>
        <v>1.6178570000000001</v>
      </c>
      <c r="C525">
        <f>AAPL_yahoo_freestyle!BR525</f>
        <v>-8.3882568113251045E-3</v>
      </c>
      <c r="D525">
        <f>AAPL_yahoo_freestyle!BY525</f>
        <v>0.55843476190409291</v>
      </c>
      <c r="E525">
        <f>AAPL_yahoo_freestyle!BZ525</f>
        <v>0.14863199729938065</v>
      </c>
      <c r="F525">
        <f>AAPL_yahoo_freestyle!CA525</f>
        <v>-2.8044726150577599</v>
      </c>
    </row>
    <row r="526" spans="1:6" x14ac:dyDescent="0.25">
      <c r="A526" s="20">
        <f>AAPL_yahoo_freestyle!BP526</f>
        <v>38019</v>
      </c>
      <c r="B526">
        <f>AAPL_yahoo_freestyle!BQ526</f>
        <v>1.6042860000000001</v>
      </c>
      <c r="C526">
        <f>AAPL_yahoo_freestyle!BR526</f>
        <v>-7.1240414739018685E-3</v>
      </c>
      <c r="D526">
        <f>AAPL_yahoo_freestyle!BY526</f>
        <v>0.59289444628780985</v>
      </c>
      <c r="E526">
        <f>AAPL_yahoo_freestyle!BZ526</f>
        <v>-0.19167748411334457</v>
      </c>
      <c r="F526">
        <f>AAPL_yahoo_freestyle!CA526</f>
        <v>-2.3650842082990997</v>
      </c>
    </row>
    <row r="527" spans="1:6" x14ac:dyDescent="0.25">
      <c r="A527" s="20">
        <f>AAPL_yahoo_freestyle!BP527</f>
        <v>38020</v>
      </c>
      <c r="B527">
        <f>AAPL_yahoo_freestyle!BQ527</f>
        <v>1.592857</v>
      </c>
      <c r="C527">
        <f>AAPL_yahoo_freestyle!BR527</f>
        <v>-1.3452557260319039E-2</v>
      </c>
      <c r="D527">
        <f>AAPL_yahoo_freestyle!BY527</f>
        <v>-5.4547092063426762E-2</v>
      </c>
      <c r="E527">
        <f>AAPL_yahoo_freestyle!BZ527</f>
        <v>1.8691553907461396</v>
      </c>
      <c r="F527">
        <f>AAPL_yahoo_freestyle!CA527</f>
        <v>-1.81326217528752</v>
      </c>
    </row>
    <row r="528" spans="1:6" x14ac:dyDescent="0.25">
      <c r="A528" s="20">
        <f>AAPL_yahoo_freestyle!BP528</f>
        <v>38021</v>
      </c>
      <c r="B528">
        <f>AAPL_yahoo_freestyle!BQ528</f>
        <v>1.571429</v>
      </c>
      <c r="C528">
        <f>AAPL_yahoo_freestyle!BR528</f>
        <v>-8.1823614048105488E-3</v>
      </c>
      <c r="D528">
        <f>AAPL_yahoo_freestyle!BY528</f>
        <v>-2.3971345603833591</v>
      </c>
      <c r="E528">
        <f>AAPL_yahoo_freestyle!BZ528</f>
        <v>2.0645348109043504</v>
      </c>
      <c r="F528">
        <f>AAPL_yahoo_freestyle!CA528</f>
        <v>-0.90699448123487703</v>
      </c>
    </row>
    <row r="529" spans="1:6" x14ac:dyDescent="0.25">
      <c r="A529" s="20">
        <f>AAPL_yahoo_freestyle!BP529</f>
        <v>38022</v>
      </c>
      <c r="B529">
        <f>AAPL_yahoo_freestyle!BQ529</f>
        <v>1.5585709999999999</v>
      </c>
      <c r="C529">
        <f>AAPL_yahoo_freestyle!BR529</f>
        <v>2.8872601889808135E-2</v>
      </c>
      <c r="D529">
        <f>AAPL_yahoo_freestyle!BY529</f>
        <v>-2.2203981433021416</v>
      </c>
      <c r="E529">
        <f>AAPL_yahoo_freestyle!BZ529</f>
        <v>1.4679479584144559</v>
      </c>
      <c r="F529">
        <f>AAPL_yahoo_freestyle!CA529</f>
        <v>-0.78545221248795138</v>
      </c>
    </row>
    <row r="530" spans="1:6" x14ac:dyDescent="0.25">
      <c r="A530" s="20">
        <f>AAPL_yahoo_freestyle!BP530</f>
        <v>38023</v>
      </c>
      <c r="B530">
        <f>AAPL_yahoo_freestyle!BQ530</f>
        <v>1.6035710000000001</v>
      </c>
      <c r="C530">
        <f>AAPL_yahoo_freestyle!BR530</f>
        <v>7.572474184180192E-3</v>
      </c>
      <c r="D530">
        <f>AAPL_yahoo_freestyle!BY530</f>
        <v>1.0191190954129556</v>
      </c>
      <c r="E530">
        <f>AAPL_yahoo_freestyle!BZ530</f>
        <v>0.47224860788169415</v>
      </c>
      <c r="F530">
        <f>AAPL_yahoo_freestyle!CA530</f>
        <v>-0.99061789158046809</v>
      </c>
    </row>
    <row r="531" spans="1:6" x14ac:dyDescent="0.25">
      <c r="A531" s="20">
        <f>AAPL_yahoo_freestyle!BP531</f>
        <v>38026</v>
      </c>
      <c r="B531">
        <f>AAPL_yahoo_freestyle!BQ531</f>
        <v>1.6157140000000001</v>
      </c>
      <c r="C531">
        <f>AAPL_yahoo_freestyle!BR531</f>
        <v>0</v>
      </c>
      <c r="D531">
        <f>AAPL_yahoo_freestyle!BY531</f>
        <v>1.7855426043742408</v>
      </c>
      <c r="E531">
        <f>AAPL_yahoo_freestyle!BZ531</f>
        <v>0.89567654419816523</v>
      </c>
      <c r="F531">
        <f>AAPL_yahoo_freestyle!CA531</f>
        <v>-0.9099468197354823</v>
      </c>
    </row>
    <row r="532" spans="1:6" x14ac:dyDescent="0.25">
      <c r="A532" s="20">
        <f>AAPL_yahoo_freestyle!BP532</f>
        <v>38027</v>
      </c>
      <c r="B532">
        <f>AAPL_yahoo_freestyle!BQ532</f>
        <v>1.6157140000000001</v>
      </c>
      <c r="C532">
        <f>AAPL_yahoo_freestyle!BR532</f>
        <v>2.0778429845876148E-2</v>
      </c>
      <c r="D532">
        <f>AAPL_yahoo_freestyle!BY532</f>
        <v>1.2403962923194982</v>
      </c>
      <c r="E532">
        <f>AAPL_yahoo_freestyle!BZ532</f>
        <v>1.8442686224008484</v>
      </c>
      <c r="F532">
        <f>AAPL_yahoo_freestyle!CA532</f>
        <v>-0.80114821007544712</v>
      </c>
    </row>
    <row r="533" spans="1:6" x14ac:dyDescent="0.25">
      <c r="A533" s="20">
        <f>AAPL_yahoo_freestyle!BP533</f>
        <v>38028</v>
      </c>
      <c r="B533">
        <f>AAPL_yahoo_freestyle!BQ533</f>
        <v>1.649286</v>
      </c>
      <c r="C533">
        <f>AAPL_yahoo_freestyle!BR533</f>
        <v>2.2520654392264243E-2</v>
      </c>
      <c r="D533">
        <f>AAPL_yahoo_freestyle!BY533</f>
        <v>2.4430368940706622</v>
      </c>
      <c r="E533">
        <f>AAPL_yahoo_freestyle!BZ533</f>
        <v>-0.11112674977911324</v>
      </c>
      <c r="F533">
        <f>AAPL_yahoo_freestyle!CA533</f>
        <v>-0.78394066714816257</v>
      </c>
    </row>
    <row r="534" spans="1:6" x14ac:dyDescent="0.25">
      <c r="A534" s="20">
        <f>AAPL_yahoo_freestyle!BP534</f>
        <v>38029</v>
      </c>
      <c r="B534">
        <f>AAPL_yahoo_freestyle!BQ534</f>
        <v>1.686429</v>
      </c>
      <c r="C534">
        <f>AAPL_yahoo_freestyle!BR534</f>
        <v>1.016467340160777E-2</v>
      </c>
      <c r="D534">
        <f>AAPL_yahoo_freestyle!BY534</f>
        <v>3.0207855746313106</v>
      </c>
      <c r="E534">
        <f>AAPL_yahoo_freestyle!BZ534</f>
        <v>1.2715164996281172</v>
      </c>
      <c r="F534">
        <f>AAPL_yahoo_freestyle!CA534</f>
        <v>4.3511484803747835E-2</v>
      </c>
    </row>
    <row r="535" spans="1:6" x14ac:dyDescent="0.25">
      <c r="A535" s="20">
        <f>AAPL_yahoo_freestyle!BP535</f>
        <v>38030</v>
      </c>
      <c r="B535">
        <f>AAPL_yahoo_freestyle!BQ535</f>
        <v>1.7035709999999999</v>
      </c>
      <c r="C535">
        <f>AAPL_yahoo_freestyle!BR535</f>
        <v>-3.1446297219194293E-2</v>
      </c>
      <c r="D535">
        <f>AAPL_yahoo_freestyle!BY535</f>
        <v>2.264351189440303</v>
      </c>
      <c r="E535">
        <f>AAPL_yahoo_freestyle!BZ535</f>
        <v>-0.46758086635852614</v>
      </c>
      <c r="F535">
        <f>AAPL_yahoo_freestyle!CA535</f>
        <v>-2.4913348291086979</v>
      </c>
    </row>
    <row r="536" spans="1:6" x14ac:dyDescent="0.25">
      <c r="A536" s="20">
        <f>AAPL_yahoo_freestyle!BP536</f>
        <v>38034</v>
      </c>
      <c r="B536">
        <f>AAPL_yahoo_freestyle!BQ536</f>
        <v>1.65</v>
      </c>
      <c r="C536">
        <f>AAPL_yahoo_freestyle!BR536</f>
        <v>3.4630303030303011E-3</v>
      </c>
      <c r="D536">
        <f>AAPL_yahoo_freestyle!BY536</f>
        <v>-0.41749708363236404</v>
      </c>
      <c r="E536">
        <f>AAPL_yahoo_freestyle!BZ536</f>
        <v>1.1144240595681352</v>
      </c>
      <c r="F536">
        <f>AAPL_yahoo_freestyle!CA536</f>
        <v>-2.4980819206527256</v>
      </c>
    </row>
    <row r="537" spans="1:6" x14ac:dyDescent="0.25">
      <c r="A537" s="20">
        <f>AAPL_yahoo_freestyle!BP537</f>
        <v>38035</v>
      </c>
      <c r="B537">
        <f>AAPL_yahoo_freestyle!BQ537</f>
        <v>1.6557139999999999</v>
      </c>
      <c r="C537">
        <f>AAPL_yahoo_freestyle!BR537</f>
        <v>6.4715282953457121E-3</v>
      </c>
      <c r="D537">
        <f>AAPL_yahoo_freestyle!BY537</f>
        <v>-0.48628487778778895</v>
      </c>
      <c r="E537">
        <f>AAPL_yahoo_freestyle!BZ537</f>
        <v>-0.13380983728317647</v>
      </c>
      <c r="F537">
        <f>AAPL_yahoo_freestyle!CA537</f>
        <v>-2.4494144767350168</v>
      </c>
    </row>
    <row r="538" spans="1:6" x14ac:dyDescent="0.25">
      <c r="A538" s="20">
        <f>AAPL_yahoo_freestyle!BP538</f>
        <v>38036</v>
      </c>
      <c r="B538">
        <f>AAPL_yahoo_freestyle!BQ538</f>
        <v>1.6664289999999999</v>
      </c>
      <c r="C538">
        <f>AAPL_yahoo_freestyle!BR538</f>
        <v>-3.5576673233603084E-2</v>
      </c>
      <c r="D538">
        <f>AAPL_yahoo_freestyle!BY538</f>
        <v>-0.3578850748877494</v>
      </c>
      <c r="E538">
        <f>AAPL_yahoo_freestyle!BZ538</f>
        <v>1.81224742951722</v>
      </c>
      <c r="F538">
        <f>AAPL_yahoo_freestyle!CA538</f>
        <v>-2.0921158583609012</v>
      </c>
    </row>
    <row r="539" spans="1:6" x14ac:dyDescent="0.25">
      <c r="A539" s="20">
        <f>AAPL_yahoo_freestyle!BP539</f>
        <v>38037</v>
      </c>
      <c r="B539">
        <f>AAPL_yahoo_freestyle!BQ539</f>
        <v>1.607143</v>
      </c>
      <c r="C539">
        <f>AAPL_yahoo_freestyle!BR539</f>
        <v>-7.1113771456553102E-3</v>
      </c>
      <c r="D539">
        <f>AAPL_yahoo_freestyle!BY539</f>
        <v>-2.7240847207275922</v>
      </c>
      <c r="E539">
        <f>AAPL_yahoo_freestyle!BZ539</f>
        <v>-1.3345318442875196</v>
      </c>
      <c r="F539">
        <f>AAPL_yahoo_freestyle!CA539</f>
        <v>-1.4713456196481067</v>
      </c>
    </row>
    <row r="540" spans="1:6" x14ac:dyDescent="0.25">
      <c r="A540" s="20">
        <f>AAPL_yahoo_freestyle!BP540</f>
        <v>38040</v>
      </c>
      <c r="B540">
        <f>AAPL_yahoo_freestyle!BQ540</f>
        <v>1.5957140000000001</v>
      </c>
      <c r="C540">
        <f>AAPL_yahoo_freestyle!BR540</f>
        <v>-8.9521054524808966E-3</v>
      </c>
      <c r="D540">
        <f>AAPL_yahoo_freestyle!BY540</f>
        <v>-2.4350473987259398</v>
      </c>
      <c r="E540">
        <f>AAPL_yahoo_freestyle!BZ540</f>
        <v>0.52160470444053719</v>
      </c>
      <c r="F540">
        <f>AAPL_yahoo_freestyle!CA540</f>
        <v>-1.7841802565835072</v>
      </c>
    </row>
    <row r="541" spans="1:6" x14ac:dyDescent="0.25">
      <c r="A541" s="20">
        <f>AAPL_yahoo_freestyle!BP541</f>
        <v>38041</v>
      </c>
      <c r="B541">
        <f>AAPL_yahoo_freestyle!BQ541</f>
        <v>1.581429</v>
      </c>
      <c r="C541">
        <f>AAPL_yahoo_freestyle!BR541</f>
        <v>6.3233948536418703E-3</v>
      </c>
      <c r="D541">
        <f>AAPL_yahoo_freestyle!BY541</f>
        <v>-1.8511924241796316</v>
      </c>
      <c r="E541">
        <f>AAPL_yahoo_freestyle!BZ541</f>
        <v>1.3864959943560202</v>
      </c>
      <c r="F541">
        <f>AAPL_yahoo_freestyle!CA541</f>
        <v>-2.0212664468209285</v>
      </c>
    </row>
    <row r="542" spans="1:6" x14ac:dyDescent="0.25">
      <c r="A542" s="20">
        <f>AAPL_yahoo_freestyle!BP542</f>
        <v>38042</v>
      </c>
      <c r="B542">
        <f>AAPL_yahoo_freestyle!BQ542</f>
        <v>1.591429</v>
      </c>
      <c r="C542">
        <f>AAPL_yahoo_freestyle!BR542</f>
        <v>2.6929885027858563E-2</v>
      </c>
      <c r="D542">
        <f>AAPL_yahoo_freestyle!BY542</f>
        <v>-0.94828839680021271</v>
      </c>
      <c r="E542">
        <f>AAPL_yahoo_freestyle!BZ542</f>
        <v>1.2022029544777308</v>
      </c>
      <c r="F542">
        <f>AAPL_yahoo_freestyle!CA542</f>
        <v>-1.6042191940315931</v>
      </c>
    </row>
    <row r="543" spans="1:6" x14ac:dyDescent="0.25">
      <c r="A543" s="20">
        <f>AAPL_yahoo_freestyle!BP543</f>
        <v>38043</v>
      </c>
      <c r="B543">
        <f>AAPL_yahoo_freestyle!BQ543</f>
        <v>1.6342859999999999</v>
      </c>
      <c r="C543">
        <f>AAPL_yahoo_freestyle!BR543</f>
        <v>3.4963280600825053E-3</v>
      </c>
      <c r="D543">
        <f>AAPL_yahoo_freestyle!BY543</f>
        <v>0.61280712284166683</v>
      </c>
      <c r="E543">
        <f>AAPL_yahoo_freestyle!BZ543</f>
        <v>1.067170156268801</v>
      </c>
      <c r="F543">
        <f>AAPL_yahoo_freestyle!CA543</f>
        <v>-1.4112558628990033</v>
      </c>
    </row>
    <row r="544" spans="1:6" x14ac:dyDescent="0.25">
      <c r="A544" s="20">
        <f>AAPL_yahoo_freestyle!BP544</f>
        <v>38044</v>
      </c>
      <c r="B544">
        <f>AAPL_yahoo_freestyle!BQ544</f>
        <v>1.64</v>
      </c>
      <c r="C544">
        <f>AAPL_yahoo_freestyle!BR544</f>
        <v>4.9651829268292806E-2</v>
      </c>
      <c r="D544">
        <f>AAPL_yahoo_freestyle!BY544</f>
        <v>0.97627551185600703</v>
      </c>
      <c r="E544">
        <f>AAPL_yahoo_freestyle!BZ544</f>
        <v>-0.31749042367719837</v>
      </c>
      <c r="F544">
        <f>AAPL_yahoo_freestyle!CA544</f>
        <v>-0.86332312498249153</v>
      </c>
    </row>
    <row r="545" spans="1:6" x14ac:dyDescent="0.25">
      <c r="A545" s="20">
        <f>AAPL_yahoo_freestyle!BP545</f>
        <v>38047</v>
      </c>
      <c r="B545">
        <f>AAPL_yahoo_freestyle!BQ545</f>
        <v>1.7214290000000001</v>
      </c>
      <c r="C545">
        <f>AAPL_yahoo_freestyle!BR545</f>
        <v>-4.1494595478524651E-3</v>
      </c>
      <c r="D545">
        <f>AAPL_yahoo_freestyle!BY545</f>
        <v>3.7413400499270839</v>
      </c>
      <c r="E545">
        <f>AAPL_yahoo_freestyle!BZ545</f>
        <v>-0.6171265740552303</v>
      </c>
      <c r="F545">
        <f>AAPL_yahoo_freestyle!CA545</f>
        <v>-0.72116610910005463</v>
      </c>
    </row>
    <row r="546" spans="1:6" x14ac:dyDescent="0.25">
      <c r="A546" s="20">
        <f>AAPL_yahoo_freestyle!BP546</f>
        <v>38048</v>
      </c>
      <c r="B546">
        <f>AAPL_yahoo_freestyle!BQ546</f>
        <v>1.714286</v>
      </c>
      <c r="C546">
        <f>AAPL_yahoo_freestyle!BR546</f>
        <v>-1.6666997222167156E-2</v>
      </c>
      <c r="D546">
        <f>AAPL_yahoo_freestyle!BY546</f>
        <v>2.0576764969702919</v>
      </c>
      <c r="E546">
        <f>AAPL_yahoo_freestyle!BZ546</f>
        <v>1.0510038767300853</v>
      </c>
      <c r="F546">
        <f>AAPL_yahoo_freestyle!CA546</f>
        <v>-0.55926296662921382</v>
      </c>
    </row>
    <row r="547" spans="1:6" x14ac:dyDescent="0.25">
      <c r="A547" s="20">
        <f>AAPL_yahoo_freestyle!BP547</f>
        <v>38049</v>
      </c>
      <c r="B547">
        <f>AAPL_yahoo_freestyle!BQ547</f>
        <v>1.6857139999999999</v>
      </c>
      <c r="C547">
        <f>AAPL_yahoo_freestyle!BR547</f>
        <v>1.3983392200575038E-2</v>
      </c>
      <c r="D547">
        <f>AAPL_yahoo_freestyle!BY547</f>
        <v>0.80137296221184706</v>
      </c>
      <c r="E547">
        <f>AAPL_yahoo_freestyle!BZ547</f>
        <v>0.80508986675209626</v>
      </c>
      <c r="F547">
        <f>AAPL_yahoo_freestyle!CA547</f>
        <v>-0.88573952915471998</v>
      </c>
    </row>
    <row r="548" spans="1:6" x14ac:dyDescent="0.25">
      <c r="A548" s="20">
        <f>AAPL_yahoo_freestyle!BP548</f>
        <v>38050</v>
      </c>
      <c r="B548">
        <f>AAPL_yahoo_freestyle!BQ548</f>
        <v>1.7092860000000001</v>
      </c>
      <c r="C548">
        <f>AAPL_yahoo_freestyle!BR548</f>
        <v>4.2624230234144515E-2</v>
      </c>
      <c r="D548">
        <f>AAPL_yahoo_freestyle!BY548</f>
        <v>0.94978380109277127</v>
      </c>
      <c r="E548">
        <f>AAPL_yahoo_freestyle!BZ548</f>
        <v>1.0790963848214281</v>
      </c>
      <c r="F548">
        <f>AAPL_yahoo_freestyle!CA548</f>
        <v>-0.77999673398294744</v>
      </c>
    </row>
    <row r="549" spans="1:6" x14ac:dyDescent="0.25">
      <c r="A549" s="20">
        <f>AAPL_yahoo_freestyle!BP549</f>
        <v>38051</v>
      </c>
      <c r="B549">
        <f>AAPL_yahoo_freestyle!BQ549</f>
        <v>1.782143</v>
      </c>
      <c r="C549">
        <f>AAPL_yahoo_freestyle!BR549</f>
        <v>6.6934022690659498E-2</v>
      </c>
      <c r="D549">
        <f>AAPL_yahoo_freestyle!BY549</f>
        <v>2.1186108824921575</v>
      </c>
      <c r="E549">
        <f>AAPL_yahoo_freestyle!BZ549</f>
        <v>2.163187493300275</v>
      </c>
      <c r="F549">
        <f>AAPL_yahoo_freestyle!CA549</f>
        <v>-2.1919772939149134</v>
      </c>
    </row>
    <row r="550" spans="1:6" x14ac:dyDescent="0.25">
      <c r="A550" s="20">
        <f>AAPL_yahoo_freestyle!BP550</f>
        <v>38054</v>
      </c>
      <c r="B550">
        <f>AAPL_yahoo_freestyle!BQ550</f>
        <v>1.901429</v>
      </c>
      <c r="C550">
        <f>AAPL_yahoo_freestyle!BR550</f>
        <v>-2.704755213052917E-2</v>
      </c>
      <c r="D550">
        <f>AAPL_yahoo_freestyle!BY550</f>
        <v>3.4813767481437536</v>
      </c>
      <c r="E550">
        <f>AAPL_yahoo_freestyle!BZ550</f>
        <v>3.2492064039941382</v>
      </c>
      <c r="F550">
        <f>AAPL_yahoo_freestyle!CA550</f>
        <v>-1.7588125339890051</v>
      </c>
    </row>
    <row r="551" spans="1:6" x14ac:dyDescent="0.25">
      <c r="A551" s="20">
        <f>AAPL_yahoo_freestyle!BP551</f>
        <v>38055</v>
      </c>
      <c r="B551">
        <f>AAPL_yahoo_freestyle!BQ551</f>
        <v>1.85</v>
      </c>
      <c r="C551">
        <f>AAPL_yahoo_freestyle!BR551</f>
        <v>4.4015675675675658E-2</v>
      </c>
      <c r="D551">
        <f>AAPL_yahoo_freestyle!BY551</f>
        <v>0.65835812859437237</v>
      </c>
      <c r="E551">
        <f>AAPL_yahoo_freestyle!BZ551</f>
        <v>0.87466089337991337</v>
      </c>
      <c r="F551">
        <f>AAPL_yahoo_freestyle!CA551</f>
        <v>-1.477020744760331</v>
      </c>
    </row>
    <row r="552" spans="1:6" x14ac:dyDescent="0.25">
      <c r="A552" s="20">
        <f>AAPL_yahoo_freestyle!BP552</f>
        <v>38056</v>
      </c>
      <c r="B552">
        <f>AAPL_yahoo_freestyle!BQ552</f>
        <v>1.9314290000000001</v>
      </c>
      <c r="C552">
        <f>AAPL_yahoo_freestyle!BR552</f>
        <v>8.5056194144335039E-3</v>
      </c>
      <c r="D552">
        <f>AAPL_yahoo_freestyle!BY552</f>
        <v>1.800417883331324</v>
      </c>
      <c r="E552">
        <f>AAPL_yahoo_freestyle!BZ552</f>
        <v>1.3233069255862571</v>
      </c>
      <c r="F552">
        <f>AAPL_yahoo_freestyle!CA552</f>
        <v>-2.0740968888794726</v>
      </c>
    </row>
    <row r="553" spans="1:6" x14ac:dyDescent="0.25">
      <c r="A553" s="20">
        <f>AAPL_yahoo_freestyle!BP553</f>
        <v>38057</v>
      </c>
      <c r="B553">
        <f>AAPL_yahoo_freestyle!BQ553</f>
        <v>1.9478569999999999</v>
      </c>
      <c r="C553">
        <f>AAPL_yahoo_freestyle!BR553</f>
        <v>1.8338101821643636E-3</v>
      </c>
      <c r="D553">
        <f>AAPL_yahoo_freestyle!BY553</f>
        <v>1.0493233720520772</v>
      </c>
      <c r="E553">
        <f>AAPL_yahoo_freestyle!BZ553</f>
        <v>1.7812972645933416</v>
      </c>
      <c r="F553">
        <f>AAPL_yahoo_freestyle!CA553</f>
        <v>-3.0014894297880654</v>
      </c>
    </row>
    <row r="554" spans="1:6" x14ac:dyDescent="0.25">
      <c r="A554" s="20">
        <f>AAPL_yahoo_freestyle!BP554</f>
        <v>38058</v>
      </c>
      <c r="B554">
        <f>AAPL_yahoo_freestyle!BQ554</f>
        <v>1.9514290000000001</v>
      </c>
      <c r="C554">
        <f>AAPL_yahoo_freestyle!BR554</f>
        <v>-1.0615297815088347E-2</v>
      </c>
      <c r="D554">
        <f>AAPL_yahoo_freestyle!BY554</f>
        <v>0.12215983898826038</v>
      </c>
      <c r="E554">
        <f>AAPL_yahoo_freestyle!BZ554</f>
        <v>-0.17344468871985533</v>
      </c>
      <c r="F554">
        <f>AAPL_yahoo_freestyle!CA554</f>
        <v>-2.0420145214156231</v>
      </c>
    </row>
    <row r="555" spans="1:6" x14ac:dyDescent="0.25">
      <c r="A555" s="20">
        <f>AAPL_yahoo_freestyle!BP555</f>
        <v>38061</v>
      </c>
      <c r="B555">
        <f>AAPL_yahoo_freestyle!BQ555</f>
        <v>1.930714</v>
      </c>
      <c r="C555">
        <f>AAPL_yahoo_freestyle!BR555</f>
        <v>-1.7757679283415422E-2</v>
      </c>
      <c r="D555">
        <f>AAPL_yahoo_freestyle!BY555</f>
        <v>-2.6418626244686467</v>
      </c>
      <c r="E555">
        <f>AAPL_yahoo_freestyle!BZ555</f>
        <v>0.1784769303629315</v>
      </c>
      <c r="F555">
        <f>AAPL_yahoo_freestyle!CA555</f>
        <v>-1.6273029759689699</v>
      </c>
    </row>
    <row r="556" spans="1:6" x14ac:dyDescent="0.25">
      <c r="A556" s="20">
        <f>AAPL_yahoo_freestyle!BP556</f>
        <v>38062</v>
      </c>
      <c r="B556">
        <f>AAPL_yahoo_freestyle!BQ556</f>
        <v>1.8964289999999999</v>
      </c>
      <c r="C556">
        <f>AAPL_yahoo_freestyle!BR556</f>
        <v>-2.2222292529801971E-2</v>
      </c>
      <c r="D556">
        <f>AAPL_yahoo_freestyle!BY556</f>
        <v>-2.9233681900722339</v>
      </c>
      <c r="E556">
        <f>AAPL_yahoo_freestyle!BZ556</f>
        <v>0.4099108996232757</v>
      </c>
      <c r="F556">
        <f>AAPL_yahoo_freestyle!CA556</f>
        <v>-1.4892591233187833</v>
      </c>
    </row>
    <row r="557" spans="1:6" x14ac:dyDescent="0.25">
      <c r="A557" s="20">
        <f>AAPL_yahoo_freestyle!BP557</f>
        <v>38063</v>
      </c>
      <c r="B557">
        <f>AAPL_yahoo_freestyle!BQ557</f>
        <v>1.8542860000000001</v>
      </c>
      <c r="C557">
        <f>AAPL_yahoo_freestyle!BR557</f>
        <v>-7.7064703071701157E-4</v>
      </c>
      <c r="D557">
        <f>AAPL_yahoo_freestyle!BY557</f>
        <v>-2.9316040595390569</v>
      </c>
      <c r="E557">
        <f>AAPL_yahoo_freestyle!BZ557</f>
        <v>-1.2605360196391871E-2</v>
      </c>
      <c r="F557">
        <f>AAPL_yahoo_freestyle!CA557</f>
        <v>-0.98061082899419816</v>
      </c>
    </row>
    <row r="558" spans="1:6" x14ac:dyDescent="0.25">
      <c r="A558" s="20">
        <f>AAPL_yahoo_freestyle!BP558</f>
        <v>38064</v>
      </c>
      <c r="B558">
        <f>AAPL_yahoo_freestyle!BQ558</f>
        <v>1.852857</v>
      </c>
      <c r="C558">
        <f>AAPL_yahoo_freestyle!BR558</f>
        <v>-1.4649268669951278E-2</v>
      </c>
      <c r="D558">
        <f>AAPL_yahoo_freestyle!BY558</f>
        <v>-1.9502727685304226</v>
      </c>
      <c r="E558">
        <f>AAPL_yahoo_freestyle!BZ558</f>
        <v>6.7129523422485666E-3</v>
      </c>
      <c r="F558">
        <f>AAPL_yahoo_freestyle!CA558</f>
        <v>-1.0130777380592102</v>
      </c>
    </row>
    <row r="559" spans="1:6" x14ac:dyDescent="0.25">
      <c r="A559" s="20">
        <f>AAPL_yahoo_freestyle!BP559</f>
        <v>38065</v>
      </c>
      <c r="B559">
        <f>AAPL_yahoo_freestyle!BQ559</f>
        <v>1.8257140000000001</v>
      </c>
      <c r="C559">
        <f>AAPL_yahoo_freestyle!BR559</f>
        <v>-7.4332562493358758E-3</v>
      </c>
      <c r="D559">
        <f>AAPL_yahoo_freestyle!BY559</f>
        <v>-1.8515882380889355</v>
      </c>
      <c r="E559">
        <f>AAPL_yahoo_freestyle!BZ559</f>
        <v>-3.0304656591313632</v>
      </c>
      <c r="F559">
        <f>AAPL_yahoo_freestyle!CA559</f>
        <v>-0.86239246897836674</v>
      </c>
    </row>
    <row r="560" spans="1:6" x14ac:dyDescent="0.25">
      <c r="A560" s="20">
        <f>AAPL_yahoo_freestyle!BP560</f>
        <v>38068</v>
      </c>
      <c r="B560">
        <f>AAPL_yahoo_freestyle!BQ560</f>
        <v>1.8121430000000001</v>
      </c>
      <c r="C560">
        <f>AAPL_yahoo_freestyle!BR560</f>
        <v>2.0102166330140558E-2</v>
      </c>
      <c r="D560">
        <f>AAPL_yahoo_freestyle!BY560</f>
        <v>-1.7323570084836071</v>
      </c>
      <c r="E560">
        <f>AAPL_yahoo_freestyle!BZ560</f>
        <v>3.3228815552585522</v>
      </c>
      <c r="F560">
        <f>AAPL_yahoo_freestyle!CA560</f>
        <v>-0.57909718282273592</v>
      </c>
    </row>
    <row r="561" spans="1:6" x14ac:dyDescent="0.25">
      <c r="A561" s="20">
        <f>AAPL_yahoo_freestyle!BP561</f>
        <v>38069</v>
      </c>
      <c r="B561">
        <f>AAPL_yahoo_freestyle!BQ561</f>
        <v>1.848571</v>
      </c>
      <c r="C561">
        <f>AAPL_yahoo_freestyle!BR561</f>
        <v>-2.3570098200177341E-2</v>
      </c>
      <c r="D561">
        <f>AAPL_yahoo_freestyle!BY561</f>
        <v>-0.56460531218367738</v>
      </c>
      <c r="E561">
        <f>AAPL_yahoo_freestyle!BZ561</f>
        <v>1.5562190081713629</v>
      </c>
      <c r="F561">
        <f>AAPL_yahoo_freestyle!CA561</f>
        <v>-0.48380758443818028</v>
      </c>
    </row>
    <row r="562" spans="1:6" x14ac:dyDescent="0.25">
      <c r="A562" s="20">
        <f>AAPL_yahoo_freestyle!BP562</f>
        <v>38070</v>
      </c>
      <c r="B562">
        <f>AAPL_yahoo_freestyle!BQ562</f>
        <v>1.8049999999999999</v>
      </c>
      <c r="C562">
        <f>AAPL_yahoo_freestyle!BR562</f>
        <v>3.4428254847645466E-2</v>
      </c>
      <c r="D562">
        <f>AAPL_yahoo_freestyle!BY562</f>
        <v>-0.8766703491463731</v>
      </c>
      <c r="E562">
        <f>AAPL_yahoo_freestyle!BZ562</f>
        <v>1.1811430801929357</v>
      </c>
      <c r="F562">
        <f>AAPL_yahoo_freestyle!CA562</f>
        <v>0.23661839985741429</v>
      </c>
    </row>
    <row r="563" spans="1:6" x14ac:dyDescent="0.25">
      <c r="A563" s="20">
        <f>AAPL_yahoo_freestyle!BP563</f>
        <v>38071</v>
      </c>
      <c r="B563">
        <f>AAPL_yahoo_freestyle!BQ563</f>
        <v>1.867143</v>
      </c>
      <c r="C563">
        <f>AAPL_yahoo_freestyle!BR563</f>
        <v>3.2899461905167432E-2</v>
      </c>
      <c r="D563">
        <f>AAPL_yahoo_freestyle!BY563</f>
        <v>1.4349052819014678</v>
      </c>
      <c r="E563">
        <f>AAPL_yahoo_freestyle!BZ563</f>
        <v>0.25123371133365191</v>
      </c>
      <c r="F563">
        <f>AAPL_yahoo_freestyle!CA563</f>
        <v>0.45466901650999125</v>
      </c>
    </row>
    <row r="564" spans="1:6" x14ac:dyDescent="0.25">
      <c r="A564" s="20">
        <f>AAPL_yahoo_freestyle!BP564</f>
        <v>38072</v>
      </c>
      <c r="B564">
        <f>AAPL_yahoo_freestyle!BQ564</f>
        <v>1.928571</v>
      </c>
      <c r="C564">
        <f>AAPL_yahoo_freestyle!BR564</f>
        <v>1.3703928971243494E-2</v>
      </c>
      <c r="D564">
        <f>AAPL_yahoo_freestyle!BY564</f>
        <v>2.8500824788616028</v>
      </c>
      <c r="E564">
        <f>AAPL_yahoo_freestyle!BZ564</f>
        <v>-0.48715197548359646</v>
      </c>
      <c r="F564">
        <f>AAPL_yahoo_freestyle!CA564</f>
        <v>1.25846237988204</v>
      </c>
    </row>
    <row r="565" spans="1:6" x14ac:dyDescent="0.25">
      <c r="A565" s="20">
        <f>AAPL_yahoo_freestyle!BP565</f>
        <v>38075</v>
      </c>
      <c r="B565">
        <f>AAPL_yahoo_freestyle!BQ565</f>
        <v>1.9550000000000001</v>
      </c>
      <c r="C565">
        <f>AAPL_yahoo_freestyle!BR565</f>
        <v>1.3518670076726361E-2</v>
      </c>
      <c r="D565">
        <f>AAPL_yahoo_freestyle!BY565</f>
        <v>3.1893767276550311</v>
      </c>
      <c r="E565">
        <f>AAPL_yahoo_freestyle!BZ565</f>
        <v>-0.35184539482677069</v>
      </c>
      <c r="F565">
        <f>AAPL_yahoo_freestyle!CA565</f>
        <v>1.6451706633551759</v>
      </c>
    </row>
    <row r="566" spans="1:6" x14ac:dyDescent="0.25">
      <c r="A566" s="20">
        <f>AAPL_yahoo_freestyle!BP566</f>
        <v>38076</v>
      </c>
      <c r="B566">
        <f>AAPL_yahoo_freestyle!BQ566</f>
        <v>1.9814290000000001</v>
      </c>
      <c r="C566">
        <f>AAPL_yahoo_freestyle!BR566</f>
        <v>6.488751300197936E-3</v>
      </c>
      <c r="D566">
        <f>AAPL_yahoo_freestyle!BY566</f>
        <v>2.2464153547837475</v>
      </c>
      <c r="E566">
        <f>AAPL_yahoo_freestyle!BZ566</f>
        <v>-0.4318879155292159</v>
      </c>
      <c r="F566">
        <f>AAPL_yahoo_freestyle!CA566</f>
        <v>2.1039756965387402</v>
      </c>
    </row>
    <row r="567" spans="1:6" x14ac:dyDescent="0.25">
      <c r="A567" s="20">
        <f>AAPL_yahoo_freestyle!BP567</f>
        <v>38077</v>
      </c>
      <c r="B567">
        <f>AAPL_yahoo_freestyle!BQ567</f>
        <v>1.994286</v>
      </c>
      <c r="C567">
        <f>AAPL_yahoo_freestyle!BR567</f>
        <v>-3.6891398726160624E-2</v>
      </c>
      <c r="D567">
        <f>AAPL_yahoo_freestyle!BY567</f>
        <v>1.5342883792114723</v>
      </c>
      <c r="E567">
        <f>AAPL_yahoo_freestyle!BZ567</f>
        <v>-0.26335837307522653</v>
      </c>
      <c r="F567">
        <f>AAPL_yahoo_freestyle!CA567</f>
        <v>1.2045682819888029E-2</v>
      </c>
    </row>
    <row r="568" spans="1:6" x14ac:dyDescent="0.25">
      <c r="A568" s="20">
        <f>AAPL_yahoo_freestyle!BP568</f>
        <v>38078</v>
      </c>
      <c r="B568">
        <f>AAPL_yahoo_freestyle!BQ568</f>
        <v>1.920714</v>
      </c>
      <c r="C568">
        <f>AAPL_yahoo_freestyle!BR568</f>
        <v>3.1982377386742616E-2</v>
      </c>
      <c r="D568">
        <f>AAPL_yahoo_freestyle!BY568</f>
        <v>-0.463220942341808</v>
      </c>
      <c r="E568">
        <f>AAPL_yahoo_freestyle!BZ568</f>
        <v>-0.75625909302038608</v>
      </c>
      <c r="F568">
        <f>AAPL_yahoo_freestyle!CA568</f>
        <v>2.3038636376003687</v>
      </c>
    </row>
    <row r="569" spans="1:6" x14ac:dyDescent="0.25">
      <c r="A569" s="20">
        <f>AAPL_yahoo_freestyle!BP569</f>
        <v>38079</v>
      </c>
      <c r="B569">
        <f>AAPL_yahoo_freestyle!BQ569</f>
        <v>1.982143</v>
      </c>
      <c r="C569">
        <f>AAPL_yahoo_freestyle!BR569</f>
        <v>-9.7298731726217103E-3</v>
      </c>
      <c r="D569">
        <f>AAPL_yahoo_freestyle!BY569</f>
        <v>0.47261172408383179</v>
      </c>
      <c r="E569">
        <f>AAPL_yahoo_freestyle!BZ569</f>
        <v>-0.75228874280222291</v>
      </c>
      <c r="F569">
        <f>AAPL_yahoo_freestyle!CA569</f>
        <v>5.8626958948779322</v>
      </c>
    </row>
    <row r="570" spans="1:6" x14ac:dyDescent="0.25">
      <c r="A570" s="20">
        <f>AAPL_yahoo_freestyle!BP570</f>
        <v>38082</v>
      </c>
      <c r="B570">
        <f>AAPL_yahoo_freestyle!BQ570</f>
        <v>1.9628570000000001</v>
      </c>
      <c r="C570">
        <f>AAPL_yahoo_freestyle!BR570</f>
        <v>8.3699423850030989E-3</v>
      </c>
      <c r="D570">
        <f>AAPL_yahoo_freestyle!BY570</f>
        <v>-1.0230709077344273</v>
      </c>
      <c r="E570">
        <f>AAPL_yahoo_freestyle!BZ570</f>
        <v>-0.99244554613055147</v>
      </c>
      <c r="F570">
        <f>AAPL_yahoo_freestyle!CA570</f>
        <v>3.7337278693605724</v>
      </c>
    </row>
    <row r="571" spans="1:6" x14ac:dyDescent="0.25">
      <c r="A571" s="20">
        <f>AAPL_yahoo_freestyle!BP571</f>
        <v>38083</v>
      </c>
      <c r="B571">
        <f>AAPL_yahoo_freestyle!BQ571</f>
        <v>1.9792860000000001</v>
      </c>
      <c r="C571">
        <f>AAPL_yahoo_freestyle!BR571</f>
        <v>-3.6088771405446817E-3</v>
      </c>
      <c r="D571">
        <f>AAPL_yahoo_freestyle!BY571</f>
        <v>-0.76916037764588863</v>
      </c>
      <c r="E571">
        <f>AAPL_yahoo_freestyle!BZ571</f>
        <v>-0.65934151282379694</v>
      </c>
      <c r="F571">
        <f>AAPL_yahoo_freestyle!CA571</f>
        <v>2.2961714783806322</v>
      </c>
    </row>
    <row r="572" spans="1:6" x14ac:dyDescent="0.25">
      <c r="A572" s="20">
        <f>AAPL_yahoo_freestyle!BP572</f>
        <v>38084</v>
      </c>
      <c r="B572">
        <f>AAPL_yahoo_freestyle!BQ572</f>
        <v>1.972143</v>
      </c>
      <c r="C572">
        <f>AAPL_yahoo_freestyle!BR572</f>
        <v>9.7792097226214909E-3</v>
      </c>
      <c r="D572">
        <f>AAPL_yahoo_freestyle!BY572</f>
        <v>-1.2182743935258697</v>
      </c>
      <c r="E572">
        <f>AAPL_yahoo_freestyle!BZ572</f>
        <v>-0.19630622118664615</v>
      </c>
      <c r="F572">
        <f>AAPL_yahoo_freestyle!CA572</f>
        <v>1.8004071215308954</v>
      </c>
    </row>
    <row r="573" spans="1:6" x14ac:dyDescent="0.25">
      <c r="A573" s="20">
        <f>AAPL_yahoo_freestyle!BP573</f>
        <v>38085</v>
      </c>
      <c r="B573">
        <f>AAPL_yahoo_freestyle!BQ573</f>
        <v>1.9914289999999999</v>
      </c>
      <c r="C573">
        <f>AAPL_yahoo_freestyle!BR573</f>
        <v>-1.3629910983519834E-2</v>
      </c>
      <c r="D573">
        <f>AAPL_yahoo_freestyle!BY573</f>
        <v>-0.68438482008374857</v>
      </c>
      <c r="E573">
        <f>AAPL_yahoo_freestyle!BZ573</f>
        <v>-0.95135026510514842</v>
      </c>
      <c r="F573">
        <f>AAPL_yahoo_freestyle!CA573</f>
        <v>1.4013147086927322</v>
      </c>
    </row>
    <row r="574" spans="1:6" x14ac:dyDescent="0.25">
      <c r="A574" s="20">
        <f>AAPL_yahoo_freestyle!BP574</f>
        <v>38089</v>
      </c>
      <c r="B574">
        <f>AAPL_yahoo_freestyle!BQ574</f>
        <v>1.964286</v>
      </c>
      <c r="C574">
        <f>AAPL_yahoo_freestyle!BR574</f>
        <v>1.7454179279392166E-2</v>
      </c>
      <c r="D574">
        <f>AAPL_yahoo_freestyle!BY574</f>
        <v>-2.0073062268955679</v>
      </c>
      <c r="E574">
        <f>AAPL_yahoo_freestyle!BZ574</f>
        <v>1.7643318335743607</v>
      </c>
      <c r="F574">
        <f>AAPL_yahoo_freestyle!CA574</f>
        <v>0.82550853142228897</v>
      </c>
    </row>
    <row r="575" spans="1:6" x14ac:dyDescent="0.25">
      <c r="A575" s="20">
        <f>AAPL_yahoo_freestyle!BP575</f>
        <v>38090</v>
      </c>
      <c r="B575">
        <f>AAPL_yahoo_freestyle!BQ575</f>
        <v>1.9985710000000001</v>
      </c>
      <c r="C575">
        <f>AAPL_yahoo_freestyle!BR575</f>
        <v>-4.4317164614116875E-2</v>
      </c>
      <c r="D575">
        <f>AAPL_yahoo_freestyle!BY575</f>
        <v>-0.48055127200802389</v>
      </c>
      <c r="E575">
        <f>AAPL_yahoo_freestyle!BZ575</f>
        <v>4.4455843350902802</v>
      </c>
      <c r="F575">
        <f>AAPL_yahoo_freestyle!CA575</f>
        <v>1.8128357819790333</v>
      </c>
    </row>
    <row r="576" spans="1:6" x14ac:dyDescent="0.25">
      <c r="A576" s="20">
        <f>AAPL_yahoo_freestyle!BP576</f>
        <v>38091</v>
      </c>
      <c r="B576">
        <f>AAPL_yahoo_freestyle!BQ576</f>
        <v>1.91</v>
      </c>
      <c r="C576">
        <f>AAPL_yahoo_freestyle!BR576</f>
        <v>7.7785863874345676E-2</v>
      </c>
      <c r="D576">
        <f>AAPL_yahoo_freestyle!BY576</f>
        <v>-3.1168934637375991</v>
      </c>
      <c r="E576">
        <f>AAPL_yahoo_freestyle!BZ576</f>
        <v>1.3976646663410506</v>
      </c>
      <c r="F576">
        <f>AAPL_yahoo_freestyle!CA576</f>
        <v>1.8565303155109849</v>
      </c>
    </row>
    <row r="577" spans="1:6" x14ac:dyDescent="0.25">
      <c r="A577" s="20">
        <f>AAPL_yahoo_freestyle!BP577</f>
        <v>38092</v>
      </c>
      <c r="B577">
        <f>AAPL_yahoo_freestyle!BQ577</f>
        <v>2.0585710000000002</v>
      </c>
      <c r="C577">
        <f>AAPL_yahoo_freestyle!BR577</f>
        <v>1.1450661648298603E-2</v>
      </c>
      <c r="D577">
        <f>AAPL_yahoo_freestyle!BY577</f>
        <v>2.9905457485516429</v>
      </c>
      <c r="E577">
        <f>AAPL_yahoo_freestyle!BZ577</f>
        <v>-1.0063770781053323</v>
      </c>
      <c r="F577">
        <f>AAPL_yahoo_freestyle!CA577</f>
        <v>1.7404439527347362</v>
      </c>
    </row>
    <row r="578" spans="1:6" x14ac:dyDescent="0.25">
      <c r="A578" s="20">
        <f>AAPL_yahoo_freestyle!BP578</f>
        <v>38093</v>
      </c>
      <c r="B578">
        <f>AAPL_yahoo_freestyle!BQ578</f>
        <v>2.0821429999999999</v>
      </c>
      <c r="C578">
        <f>AAPL_yahoo_freestyle!BR578</f>
        <v>-3.5334748862109841E-2</v>
      </c>
      <c r="D578">
        <f>AAPL_yahoo_freestyle!BY578</f>
        <v>2.5037384124404967</v>
      </c>
      <c r="E578">
        <f>AAPL_yahoo_freestyle!BZ578</f>
        <v>-2.5190711460049013</v>
      </c>
      <c r="F578">
        <f>AAPL_yahoo_freestyle!CA578</f>
        <v>1.20550493080208</v>
      </c>
    </row>
    <row r="579" spans="1:6" x14ac:dyDescent="0.25">
      <c r="A579" s="20">
        <f>AAPL_yahoo_freestyle!BP579</f>
        <v>38096</v>
      </c>
      <c r="B579">
        <f>AAPL_yahoo_freestyle!BQ579</f>
        <v>2.0085709999999999</v>
      </c>
      <c r="C579">
        <f>AAPL_yahoo_freestyle!BR579</f>
        <v>3.2007830442639272E-3</v>
      </c>
      <c r="D579">
        <f>AAPL_yahoo_freestyle!BY579</f>
        <v>-0.25740285882387026</v>
      </c>
      <c r="E579">
        <f>AAPL_yahoo_freestyle!BZ579</f>
        <v>-1.5992027869870418</v>
      </c>
      <c r="F579">
        <f>AAPL_yahoo_freestyle!CA579</f>
        <v>1.0419915277551657</v>
      </c>
    </row>
    <row r="580" spans="1:6" x14ac:dyDescent="0.25">
      <c r="A580" s="20">
        <f>AAPL_yahoo_freestyle!BP580</f>
        <v>38097</v>
      </c>
      <c r="B580">
        <f>AAPL_yahoo_freestyle!BQ580</f>
        <v>2.0150000000000001</v>
      </c>
      <c r="C580">
        <f>AAPL_yahoo_freestyle!BR580</f>
        <v>-2.1623325062034751E-2</v>
      </c>
      <c r="D580">
        <f>AAPL_yahoo_freestyle!BY580</f>
        <v>-0.19055602771978877</v>
      </c>
      <c r="E580">
        <f>AAPL_yahoo_freestyle!BZ580</f>
        <v>-2.1917890044961932</v>
      </c>
      <c r="F580">
        <f>AAPL_yahoo_freestyle!CA580</f>
        <v>0.98185535545514557</v>
      </c>
    </row>
    <row r="581" spans="1:6" x14ac:dyDescent="0.25">
      <c r="A581" s="20">
        <f>AAPL_yahoo_freestyle!BP581</f>
        <v>38098</v>
      </c>
      <c r="B581">
        <f>AAPL_yahoo_freestyle!BQ581</f>
        <v>1.9714290000000001</v>
      </c>
      <c r="C581">
        <f>AAPL_yahoo_freestyle!BR581</f>
        <v>-1.449709829773239E-3</v>
      </c>
      <c r="D581">
        <f>AAPL_yahoo_freestyle!BY581</f>
        <v>-1.4016503641429043</v>
      </c>
      <c r="E581">
        <f>AAPL_yahoo_freestyle!BZ581</f>
        <v>-1.2867149567925373</v>
      </c>
      <c r="F581">
        <f>AAPL_yahoo_freestyle!CA581</f>
        <v>0.95538491369349865</v>
      </c>
    </row>
    <row r="582" spans="1:6" x14ac:dyDescent="0.25">
      <c r="A582" s="20">
        <f>AAPL_yahoo_freestyle!BP582</f>
        <v>38099</v>
      </c>
      <c r="B582">
        <f>AAPL_yahoo_freestyle!BQ582</f>
        <v>1.9685710000000001</v>
      </c>
      <c r="C582">
        <f>AAPL_yahoo_freestyle!BR582</f>
        <v>5.0798269404557965E-3</v>
      </c>
      <c r="D582">
        <f>AAPL_yahoo_freestyle!BY582</f>
        <v>-1.0469637490046331</v>
      </c>
      <c r="E582">
        <f>AAPL_yahoo_freestyle!BZ582</f>
        <v>-1.0974064445487326</v>
      </c>
      <c r="F582">
        <f>AAPL_yahoo_freestyle!CA582</f>
        <v>0.87798163980706057</v>
      </c>
    </row>
    <row r="583" spans="1:6" x14ac:dyDescent="0.25">
      <c r="A583" s="20">
        <f>AAPL_yahoo_freestyle!BP583</f>
        <v>38100</v>
      </c>
      <c r="B583">
        <f>AAPL_yahoo_freestyle!BQ583</f>
        <v>1.9785710000000001</v>
      </c>
      <c r="C583">
        <f>AAPL_yahoo_freestyle!BR583</f>
        <v>-4.3319142957215619E-3</v>
      </c>
      <c r="D583">
        <f>AAPL_yahoo_freestyle!BY583</f>
        <v>-0.62270307158939653</v>
      </c>
      <c r="E583">
        <f>AAPL_yahoo_freestyle!BZ583</f>
        <v>-1.3131718008699602</v>
      </c>
      <c r="F583">
        <f>AAPL_yahoo_freestyle!CA583</f>
        <v>1.0007235574246021</v>
      </c>
    </row>
    <row r="584" spans="1:6" x14ac:dyDescent="0.25">
      <c r="A584" s="20">
        <f>AAPL_yahoo_freestyle!BP584</f>
        <v>38103</v>
      </c>
      <c r="B584">
        <f>AAPL_yahoo_freestyle!BQ584</f>
        <v>1.97</v>
      </c>
      <c r="C584">
        <f>AAPL_yahoo_freestyle!BR584</f>
        <v>-1.2327918781725903E-2</v>
      </c>
      <c r="D584">
        <f>AAPL_yahoo_freestyle!BY584</f>
        <v>-0.67781421564013156</v>
      </c>
      <c r="E584">
        <f>AAPL_yahoo_freestyle!BZ584</f>
        <v>-0.32149455685580364</v>
      </c>
      <c r="F584">
        <f>AAPL_yahoo_freestyle!CA584</f>
        <v>1.3675098018168439</v>
      </c>
    </row>
    <row r="585" spans="1:6" x14ac:dyDescent="0.25">
      <c r="A585" s="20">
        <f>AAPL_yahoo_freestyle!BP585</f>
        <v>38104</v>
      </c>
      <c r="B585">
        <f>AAPL_yahoo_freestyle!BQ585</f>
        <v>1.9457139999999999</v>
      </c>
      <c r="C585">
        <f>AAPL_yahoo_freestyle!BR585</f>
        <v>-1.5418504466740758E-2</v>
      </c>
      <c r="D585">
        <f>AAPL_yahoo_freestyle!BY585</f>
        <v>-0.98037090065033783</v>
      </c>
      <c r="E585">
        <f>AAPL_yahoo_freestyle!BZ585</f>
        <v>1.6588357134318606E-2</v>
      </c>
      <c r="F585">
        <f>AAPL_yahoo_freestyle!CA585</f>
        <v>1.8025256945449184</v>
      </c>
    </row>
    <row r="586" spans="1:6" x14ac:dyDescent="0.25">
      <c r="A586" s="20">
        <f>AAPL_yahoo_freestyle!BP586</f>
        <v>38105</v>
      </c>
      <c r="B586">
        <f>AAPL_yahoo_freestyle!BQ586</f>
        <v>1.9157139999999999</v>
      </c>
      <c r="C586">
        <f>AAPL_yahoo_freestyle!BR586</f>
        <v>-1.3795378642114584E-2</v>
      </c>
      <c r="D586">
        <f>AAPL_yahoo_freestyle!BY586</f>
        <v>-1.2350729161732206</v>
      </c>
      <c r="E586">
        <f>AAPL_yahoo_freestyle!BZ586</f>
        <v>0.53909113737180059</v>
      </c>
      <c r="F586">
        <f>AAPL_yahoo_freestyle!CA586</f>
        <v>1.6747318802815447</v>
      </c>
    </row>
    <row r="587" spans="1:6" x14ac:dyDescent="0.25">
      <c r="A587" s="20">
        <f>AAPL_yahoo_freestyle!BP587</f>
        <v>38106</v>
      </c>
      <c r="B587">
        <f>AAPL_yahoo_freestyle!BQ587</f>
        <v>1.889286</v>
      </c>
      <c r="C587">
        <f>AAPL_yahoo_freestyle!BR587</f>
        <v>9.8296393452340682E-3</v>
      </c>
      <c r="D587">
        <f>AAPL_yahoo_freestyle!BY587</f>
        <v>-1.2832234960977209</v>
      </c>
      <c r="E587">
        <f>AAPL_yahoo_freestyle!BZ587</f>
        <v>1.1728061220536874</v>
      </c>
      <c r="F587">
        <f>AAPL_yahoo_freestyle!CA587</f>
        <v>0.24434517081747706</v>
      </c>
    </row>
    <row r="588" spans="1:6" x14ac:dyDescent="0.25">
      <c r="A588" s="20">
        <f>AAPL_yahoo_freestyle!BP588</f>
        <v>38107</v>
      </c>
      <c r="B588">
        <f>AAPL_yahoo_freestyle!BQ588</f>
        <v>1.9078569999999999</v>
      </c>
      <c r="C588">
        <f>AAPL_yahoo_freestyle!BR588</f>
        <v>-2.6581656801322073E-2</v>
      </c>
      <c r="D588">
        <f>AAPL_yahoo_freestyle!BY588</f>
        <v>-0.3232776818525907</v>
      </c>
      <c r="E588">
        <f>AAPL_yahoo_freestyle!BZ588</f>
        <v>1.1750192461935236</v>
      </c>
      <c r="F588">
        <f>AAPL_yahoo_freestyle!CA588</f>
        <v>0.57718412198846469</v>
      </c>
    </row>
    <row r="589" spans="1:6" x14ac:dyDescent="0.25">
      <c r="A589" s="20">
        <f>AAPL_yahoo_freestyle!BP589</f>
        <v>38110</v>
      </c>
      <c r="B589">
        <f>AAPL_yahoo_freestyle!BQ589</f>
        <v>1.857143</v>
      </c>
      <c r="C589">
        <f>AAPL_yahoo_freestyle!BR589</f>
        <v>-1.1539229881597733E-3</v>
      </c>
      <c r="D589">
        <f>AAPL_yahoo_freestyle!BY589</f>
        <v>-0.80624546596539803</v>
      </c>
      <c r="E589">
        <f>AAPL_yahoo_freestyle!BZ589</f>
        <v>0.49646768401690106</v>
      </c>
      <c r="F589">
        <f>AAPL_yahoo_freestyle!CA589</f>
        <v>0.15941965409590761</v>
      </c>
    </row>
    <row r="590" spans="1:6" x14ac:dyDescent="0.25">
      <c r="A590" s="20">
        <f>AAPL_yahoo_freestyle!BP590</f>
        <v>38111</v>
      </c>
      <c r="B590">
        <f>AAPL_yahoo_freestyle!BQ590</f>
        <v>1.855</v>
      </c>
      <c r="C590">
        <f>AAPL_yahoo_freestyle!BR590</f>
        <v>8.8566037735849194E-3</v>
      </c>
      <c r="D590">
        <f>AAPL_yahoo_freestyle!BY590</f>
        <v>0.18594992465471055</v>
      </c>
      <c r="E590">
        <f>AAPL_yahoo_freestyle!BZ590</f>
        <v>0.78793014954930263</v>
      </c>
      <c r="F590">
        <f>AAPL_yahoo_freestyle!CA590</f>
        <v>0.21751797346757429</v>
      </c>
    </row>
    <row r="591" spans="1:6" x14ac:dyDescent="0.25">
      <c r="A591" s="20">
        <f>AAPL_yahoo_freestyle!BP591</f>
        <v>38112</v>
      </c>
      <c r="B591">
        <f>AAPL_yahoo_freestyle!BQ591</f>
        <v>1.871429</v>
      </c>
      <c r="C591">
        <f>AAPL_yahoo_freestyle!BR591</f>
        <v>7.6332043588080989E-3</v>
      </c>
      <c r="D591">
        <f>AAPL_yahoo_freestyle!BY591</f>
        <v>1.746188980077225</v>
      </c>
      <c r="E591">
        <f>AAPL_yahoo_freestyle!BZ591</f>
        <v>0.26455503554278353</v>
      </c>
      <c r="F591">
        <f>AAPL_yahoo_freestyle!CA591</f>
        <v>1.0896887548904408</v>
      </c>
    </row>
    <row r="592" spans="1:6" x14ac:dyDescent="0.25">
      <c r="A592" s="20">
        <f>AAPL_yahoo_freestyle!BP592</f>
        <v>38113</v>
      </c>
      <c r="B592">
        <f>AAPL_yahoo_freestyle!BQ592</f>
        <v>1.8857139999999999</v>
      </c>
      <c r="C592">
        <f>AAPL_yahoo_freestyle!BR592</f>
        <v>5.6821978306360512E-3</v>
      </c>
      <c r="D592">
        <f>AAPL_yahoo_freestyle!BY592</f>
        <v>2.5548784229253694</v>
      </c>
      <c r="E592">
        <f>AAPL_yahoo_freestyle!BZ592</f>
        <v>0.53379478738858777</v>
      </c>
      <c r="F592">
        <f>AAPL_yahoo_freestyle!CA592</f>
        <v>0.96325974442464668</v>
      </c>
    </row>
    <row r="593" spans="1:6" x14ac:dyDescent="0.25">
      <c r="A593" s="20">
        <f>AAPL_yahoo_freestyle!BP593</f>
        <v>38114</v>
      </c>
      <c r="B593">
        <f>AAPL_yahoo_freestyle!BQ593</f>
        <v>1.8964289999999999</v>
      </c>
      <c r="C593">
        <f>AAPL_yahoo_freestyle!BR593</f>
        <v>-1.05461369763909E-2</v>
      </c>
      <c r="D593">
        <f>AAPL_yahoo_freestyle!BY593</f>
        <v>2.5791119580451047</v>
      </c>
      <c r="E593">
        <f>AAPL_yahoo_freestyle!BZ593</f>
        <v>0.56088875320357401</v>
      </c>
      <c r="F593">
        <f>AAPL_yahoo_freestyle!CA593</f>
        <v>2.6680458310970909</v>
      </c>
    </row>
    <row r="594" spans="1:6" x14ac:dyDescent="0.25">
      <c r="A594" s="20">
        <f>AAPL_yahoo_freestyle!BP594</f>
        <v>38117</v>
      </c>
      <c r="B594">
        <f>AAPL_yahoo_freestyle!BQ594</f>
        <v>1.8764289999999999</v>
      </c>
      <c r="C594">
        <f>AAPL_yahoo_freestyle!BR594</f>
        <v>4.9482287898982525E-3</v>
      </c>
      <c r="D594">
        <f>AAPL_yahoo_freestyle!BY594</f>
        <v>1.6954831093642793</v>
      </c>
      <c r="E594">
        <f>AAPL_yahoo_freestyle!BZ594</f>
        <v>2.1317364999731701</v>
      </c>
      <c r="F594">
        <f>AAPL_yahoo_freestyle!CA594</f>
        <v>2.1081729327869279</v>
      </c>
    </row>
    <row r="595" spans="1:6" x14ac:dyDescent="0.25">
      <c r="A595" s="20">
        <f>AAPL_yahoo_freestyle!BP595</f>
        <v>38118</v>
      </c>
      <c r="B595">
        <f>AAPL_yahoo_freestyle!BQ595</f>
        <v>1.8857139999999999</v>
      </c>
      <c r="C595">
        <f>AAPL_yahoo_freestyle!BR595</f>
        <v>1.4772653753432398E-2</v>
      </c>
      <c r="D595">
        <f>AAPL_yahoo_freestyle!BY595</f>
        <v>1.756483158959395</v>
      </c>
      <c r="E595">
        <f>AAPL_yahoo_freestyle!BZ595</f>
        <v>1.2344637040029911</v>
      </c>
      <c r="F595">
        <f>AAPL_yahoo_freestyle!CA595</f>
        <v>1.7258793611168972</v>
      </c>
    </row>
    <row r="596" spans="1:6" x14ac:dyDescent="0.25">
      <c r="A596" s="20">
        <f>AAPL_yahoo_freestyle!BP596</f>
        <v>38119</v>
      </c>
      <c r="B596">
        <f>AAPL_yahoo_freestyle!BQ596</f>
        <v>1.9135709999999999</v>
      </c>
      <c r="C596">
        <f>AAPL_yahoo_freestyle!BR596</f>
        <v>1.157155914256645E-2</v>
      </c>
      <c r="D596">
        <f>AAPL_yahoo_freestyle!BY596</f>
        <v>2.363009296543269</v>
      </c>
      <c r="E596">
        <f>AAPL_yahoo_freestyle!BZ596</f>
        <v>-1.3023681017050742E-2</v>
      </c>
      <c r="F596">
        <f>AAPL_yahoo_freestyle!CA596</f>
        <v>0.25553045778183742</v>
      </c>
    </row>
    <row r="597" spans="1:6" x14ac:dyDescent="0.25">
      <c r="A597" s="20">
        <f>AAPL_yahoo_freestyle!BP597</f>
        <v>38120</v>
      </c>
      <c r="B597">
        <f>AAPL_yahoo_freestyle!BQ597</f>
        <v>1.9357139999999999</v>
      </c>
      <c r="C597">
        <f>AAPL_yahoo_freestyle!BR597</f>
        <v>5.5354251712804838E-3</v>
      </c>
      <c r="D597">
        <f>AAPL_yahoo_freestyle!BY597</f>
        <v>2.2828818508215316</v>
      </c>
      <c r="E597">
        <f>AAPL_yahoo_freestyle!BZ597</f>
        <v>0.74699325069020583</v>
      </c>
      <c r="F597">
        <f>AAPL_yahoo_freestyle!CA597</f>
        <v>0.38131216741359381</v>
      </c>
    </row>
    <row r="598" spans="1:6" x14ac:dyDescent="0.25">
      <c r="A598" s="20">
        <f>AAPL_yahoo_freestyle!BP598</f>
        <v>38121</v>
      </c>
      <c r="B598">
        <f>AAPL_yahoo_freestyle!BQ598</f>
        <v>1.946429</v>
      </c>
      <c r="C598">
        <f>AAPL_yahoo_freestyle!BR598</f>
        <v>-2.0183628583421195E-2</v>
      </c>
      <c r="D598">
        <f>AAPL_yahoo_freestyle!BY598</f>
        <v>1.9156841989411277</v>
      </c>
      <c r="E598">
        <f>AAPL_yahoo_freestyle!BZ598</f>
        <v>-0.40350984870017786</v>
      </c>
      <c r="F598">
        <f>AAPL_yahoo_freestyle!CA598</f>
        <v>0.77283371311512206</v>
      </c>
    </row>
    <row r="599" spans="1:6" x14ac:dyDescent="0.25">
      <c r="A599" s="20">
        <f>AAPL_yahoo_freestyle!BP599</f>
        <v>38124</v>
      </c>
      <c r="B599">
        <f>AAPL_yahoo_freestyle!BQ599</f>
        <v>1.907143</v>
      </c>
      <c r="C599">
        <f>AAPL_yahoo_freestyle!BR599</f>
        <v>1.0112508605804553E-2</v>
      </c>
      <c r="D599">
        <f>AAPL_yahoo_freestyle!BY599</f>
        <v>-0.34360391950093705</v>
      </c>
      <c r="E599">
        <f>AAPL_yahoo_freestyle!BZ599</f>
        <v>2.2730399845458007</v>
      </c>
      <c r="F599">
        <f>AAPL_yahoo_freestyle!CA599</f>
        <v>0.70251664651556989</v>
      </c>
    </row>
    <row r="600" spans="1:6" x14ac:dyDescent="0.25">
      <c r="A600" s="20">
        <f>AAPL_yahoo_freestyle!BP600</f>
        <v>38125</v>
      </c>
      <c r="B600">
        <f>AAPL_yahoo_freestyle!BQ600</f>
        <v>1.9264289999999999</v>
      </c>
      <c r="C600">
        <f>AAPL_yahoo_freestyle!BR600</f>
        <v>1.5943489222805581E-2</v>
      </c>
      <c r="D600">
        <f>AAPL_yahoo_freestyle!BY600</f>
        <v>0.16452196664521504</v>
      </c>
      <c r="E600">
        <f>AAPL_yahoo_freestyle!BZ600</f>
        <v>0.72737850050381703</v>
      </c>
      <c r="F600">
        <f>AAPL_yahoo_freestyle!CA600</f>
        <v>0.56406017644588236</v>
      </c>
    </row>
    <row r="601" spans="1:6" x14ac:dyDescent="0.25">
      <c r="A601" s="20">
        <f>AAPL_yahoo_freestyle!BP601</f>
        <v>38126</v>
      </c>
      <c r="B601">
        <f>AAPL_yahoo_freestyle!BQ601</f>
        <v>1.9571430000000001</v>
      </c>
      <c r="C601">
        <f>AAPL_yahoo_freestyle!BR601</f>
        <v>-2.81021877297674E-2</v>
      </c>
      <c r="D601">
        <f>AAPL_yahoo_freestyle!BY601</f>
        <v>1.1765373580252201</v>
      </c>
      <c r="E601">
        <f>AAPL_yahoo_freestyle!BZ601</f>
        <v>0.19339635974795427</v>
      </c>
      <c r="F601">
        <f>AAPL_yahoo_freestyle!CA601</f>
        <v>0.443219223200295</v>
      </c>
    </row>
    <row r="602" spans="1:6" x14ac:dyDescent="0.25">
      <c r="A602" s="20">
        <f>AAPL_yahoo_freestyle!BP602</f>
        <v>38127</v>
      </c>
      <c r="B602">
        <f>AAPL_yahoo_freestyle!BQ602</f>
        <v>1.9021429999999999</v>
      </c>
      <c r="C602">
        <f>AAPL_yahoo_freestyle!BR602</f>
        <v>1.0139090488990648E-2</v>
      </c>
      <c r="D602">
        <f>AAPL_yahoo_freestyle!BY602</f>
        <v>-2.6647221420562146</v>
      </c>
      <c r="E602">
        <f>AAPL_yahoo_freestyle!BZ602</f>
        <v>-1.3992193023938155</v>
      </c>
      <c r="F602">
        <f>AAPL_yahoo_freestyle!CA602</f>
        <v>-9.5330712172324056E-2</v>
      </c>
    </row>
    <row r="603" spans="1:6" x14ac:dyDescent="0.25">
      <c r="A603" s="20">
        <f>AAPL_yahoo_freestyle!BP603</f>
        <v>38128</v>
      </c>
      <c r="B603">
        <f>AAPL_yahoo_freestyle!BQ603</f>
        <v>1.9214290000000001</v>
      </c>
      <c r="C603">
        <f>AAPL_yahoo_freestyle!BR603</f>
        <v>1.4498063680729301E-2</v>
      </c>
      <c r="D603">
        <f>AAPL_yahoo_freestyle!BY603</f>
        <v>-0.91921979693623701</v>
      </c>
      <c r="E603">
        <f>AAPL_yahoo_freestyle!BZ603</f>
        <v>1.5615896099506419</v>
      </c>
      <c r="F603">
        <f>AAPL_yahoo_freestyle!CA603</f>
        <v>-0.23127005981205817</v>
      </c>
    </row>
    <row r="604" spans="1:6" x14ac:dyDescent="0.25">
      <c r="A604" s="20">
        <f>AAPL_yahoo_freestyle!BP604</f>
        <v>38131</v>
      </c>
      <c r="B604">
        <f>AAPL_yahoo_freestyle!BQ604</f>
        <v>1.9492860000000001</v>
      </c>
      <c r="C604">
        <f>AAPL_yahoo_freestyle!BR604</f>
        <v>7.6951252920299546E-3</v>
      </c>
      <c r="D604">
        <f>AAPL_yahoo_freestyle!BY604</f>
        <v>0.24602859093601673</v>
      </c>
      <c r="E604">
        <f>AAPL_yahoo_freestyle!BZ604</f>
        <v>2.1783428820595887</v>
      </c>
      <c r="F604">
        <f>AAPL_yahoo_freestyle!CA604</f>
        <v>2.2691768865673752E-2</v>
      </c>
    </row>
    <row r="605" spans="1:6" x14ac:dyDescent="0.25">
      <c r="A605" s="20">
        <f>AAPL_yahoo_freestyle!BP605</f>
        <v>38132</v>
      </c>
      <c r="B605">
        <f>AAPL_yahoo_freestyle!BQ605</f>
        <v>1.964286</v>
      </c>
      <c r="C605">
        <f>AAPL_yahoo_freestyle!BR605</f>
        <v>3.0181450155425449E-2</v>
      </c>
      <c r="D605">
        <f>AAPL_yahoo_freestyle!BY605</f>
        <v>0.83137307859420029</v>
      </c>
      <c r="E605">
        <f>AAPL_yahoo_freestyle!BZ605</f>
        <v>-0.4275146724063687</v>
      </c>
      <c r="F605">
        <f>AAPL_yahoo_freestyle!CA605</f>
        <v>-0.47462639041644633</v>
      </c>
    </row>
    <row r="606" spans="1:6" x14ac:dyDescent="0.25">
      <c r="A606" s="20">
        <f>AAPL_yahoo_freestyle!BP606</f>
        <v>38133</v>
      </c>
      <c r="B606">
        <f>AAPL_yahoo_freestyle!BQ606</f>
        <v>2.023571</v>
      </c>
      <c r="C606">
        <f>AAPL_yahoo_freestyle!BR606</f>
        <v>4.5889173149842068E-3</v>
      </c>
      <c r="D606">
        <f>AAPL_yahoo_freestyle!BY606</f>
        <v>3.2001747056120191</v>
      </c>
      <c r="E606">
        <f>AAPL_yahoo_freestyle!BZ606</f>
        <v>-0.58691393024918304</v>
      </c>
      <c r="F606">
        <f>AAPL_yahoo_freestyle!CA606</f>
        <v>-2.4859464273865144</v>
      </c>
    </row>
    <row r="607" spans="1:6" x14ac:dyDescent="0.25">
      <c r="A607" s="20">
        <f>AAPL_yahoo_freestyle!BP607</f>
        <v>38134</v>
      </c>
      <c r="B607">
        <f>AAPL_yahoo_freestyle!BQ607</f>
        <v>2.0328569999999999</v>
      </c>
      <c r="C607">
        <f>AAPL_yahoo_freestyle!BR607</f>
        <v>-1.335214429740985E-2</v>
      </c>
      <c r="D607">
        <f>AAPL_yahoo_freestyle!BY607</f>
        <v>1.9299852709807244</v>
      </c>
      <c r="E607">
        <f>AAPL_yahoo_freestyle!BZ607</f>
        <v>2.9012223017835344E-2</v>
      </c>
      <c r="F607">
        <f>AAPL_yahoo_freestyle!CA607</f>
        <v>-2.2273662326927615</v>
      </c>
    </row>
    <row r="608" spans="1:6" x14ac:dyDescent="0.25">
      <c r="A608" s="20">
        <f>AAPL_yahoo_freestyle!BP608</f>
        <v>38135</v>
      </c>
      <c r="B608">
        <f>AAPL_yahoo_freestyle!BQ608</f>
        <v>2.0057140000000002</v>
      </c>
      <c r="C608">
        <f>AAPL_yahoo_freestyle!BR608</f>
        <v>-1.0327494348645978E-2</v>
      </c>
      <c r="D608">
        <f>AAPL_yahoo_freestyle!BY608</f>
        <v>0.27541237113961048</v>
      </c>
      <c r="E608">
        <f>AAPL_yahoo_freestyle!BZ608</f>
        <v>-0.8542406027117625</v>
      </c>
      <c r="F608">
        <f>AAPL_yahoo_freestyle!CA608</f>
        <v>-0.76947840738831785</v>
      </c>
    </row>
    <row r="609" spans="1:6" x14ac:dyDescent="0.25">
      <c r="A609" s="20">
        <f>AAPL_yahoo_freestyle!BP609</f>
        <v>38139</v>
      </c>
      <c r="B609">
        <f>AAPL_yahoo_freestyle!BQ609</f>
        <v>1.9850000000000001</v>
      </c>
      <c r="C609">
        <f>AAPL_yahoo_freestyle!BR609</f>
        <v>8.6362720403021093E-3</v>
      </c>
      <c r="D609">
        <f>AAPL_yahoo_freestyle!BY609</f>
        <v>-1.1936112765026041</v>
      </c>
      <c r="E609">
        <f>AAPL_yahoo_freestyle!BZ609</f>
        <v>0.41088735872327337</v>
      </c>
      <c r="F609">
        <f>AAPL_yahoo_freestyle!CA609</f>
        <v>1.1371547614844288</v>
      </c>
    </row>
    <row r="610" spans="1:6" x14ac:dyDescent="0.25">
      <c r="A610" s="20">
        <f>AAPL_yahoo_freestyle!BP610</f>
        <v>38140</v>
      </c>
      <c r="B610">
        <f>AAPL_yahoo_freestyle!BQ610</f>
        <v>2.0021429999999998</v>
      </c>
      <c r="C610">
        <f>AAPL_yahoo_freestyle!BR610</f>
        <v>2.4616623288146944E-2</v>
      </c>
      <c r="D610">
        <f>AAPL_yahoo_freestyle!BY610</f>
        <v>-0.43489804676938393</v>
      </c>
      <c r="E610">
        <f>AAPL_yahoo_freestyle!BZ610</f>
        <v>-0.83220221129095506</v>
      </c>
      <c r="F610">
        <f>AAPL_yahoo_freestyle!CA610</f>
        <v>1.3595587358175589</v>
      </c>
    </row>
    <row r="611" spans="1:6" x14ac:dyDescent="0.25">
      <c r="A611" s="20">
        <f>AAPL_yahoo_freestyle!BP611</f>
        <v>38141</v>
      </c>
      <c r="B611">
        <f>AAPL_yahoo_freestyle!BQ611</f>
        <v>2.0514290000000002</v>
      </c>
      <c r="C611">
        <f>AAPL_yahoo_freestyle!BR611</f>
        <v>-5.571238390409872E-3</v>
      </c>
      <c r="D611">
        <f>AAPL_yahoo_freestyle!BY611</f>
        <v>0.96712433116356533</v>
      </c>
      <c r="E611">
        <f>AAPL_yahoo_freestyle!BZ611</f>
        <v>1.9838481285769056</v>
      </c>
      <c r="F611">
        <f>AAPL_yahoo_freestyle!CA611</f>
        <v>0.91958100779285101</v>
      </c>
    </row>
    <row r="612" spans="1:6" x14ac:dyDescent="0.25">
      <c r="A612" s="20">
        <f>AAPL_yahoo_freestyle!BP612</f>
        <v>38142</v>
      </c>
      <c r="B612">
        <f>AAPL_yahoo_freestyle!BQ612</f>
        <v>2.04</v>
      </c>
      <c r="C612">
        <f>AAPL_yahoo_freestyle!BR612</f>
        <v>1.6806862745097947E-2</v>
      </c>
      <c r="D612">
        <f>AAPL_yahoo_freestyle!BY612</f>
        <v>-9.2770374459549984E-2</v>
      </c>
      <c r="E612">
        <f>AAPL_yahoo_freestyle!BZ612</f>
        <v>0.49151290317849744</v>
      </c>
      <c r="F612">
        <f>AAPL_yahoo_freestyle!CA612</f>
        <v>1.3569342602587584</v>
      </c>
    </row>
    <row r="613" spans="1:6" x14ac:dyDescent="0.25">
      <c r="A613" s="20">
        <f>AAPL_yahoo_freestyle!BP613</f>
        <v>38145</v>
      </c>
      <c r="B613">
        <f>AAPL_yahoo_freestyle!BQ613</f>
        <v>2.0742859999999999</v>
      </c>
      <c r="C613">
        <f>AAPL_yahoo_freestyle!BR613</f>
        <v>3.2713425246084706E-2</v>
      </c>
      <c r="D613">
        <f>AAPL_yahoo_freestyle!BY613</f>
        <v>0.43779506752524544</v>
      </c>
      <c r="E613">
        <f>AAPL_yahoo_freestyle!BZ613</f>
        <v>0.47080034760702932</v>
      </c>
      <c r="F613">
        <f>AAPL_yahoo_freestyle!CA613</f>
        <v>1.5720806900508424</v>
      </c>
    </row>
    <row r="614" spans="1:6" x14ac:dyDescent="0.25">
      <c r="A614" s="20">
        <f>AAPL_yahoo_freestyle!BP614</f>
        <v>38146</v>
      </c>
      <c r="B614">
        <f>AAPL_yahoo_freestyle!BQ614</f>
        <v>2.1421429999999999</v>
      </c>
      <c r="C614">
        <f>AAPL_yahoo_freestyle!BR614</f>
        <v>3.3345112814597913E-3</v>
      </c>
      <c r="D614">
        <f>AAPL_yahoo_freestyle!BY614</f>
        <v>2.3654153402809408</v>
      </c>
      <c r="E614">
        <f>AAPL_yahoo_freestyle!BZ614</f>
        <v>1.4292816036041729</v>
      </c>
      <c r="F614">
        <f>AAPL_yahoo_freestyle!CA614</f>
        <v>1.4874779187570866</v>
      </c>
    </row>
    <row r="615" spans="1:6" x14ac:dyDescent="0.25">
      <c r="A615" s="20">
        <f>AAPL_yahoo_freestyle!BP615</f>
        <v>38147</v>
      </c>
      <c r="B615">
        <f>AAPL_yahoo_freestyle!BQ615</f>
        <v>2.149286</v>
      </c>
      <c r="C615">
        <f>AAPL_yahoo_freestyle!BR615</f>
        <v>3.6556326147381048E-3</v>
      </c>
      <c r="D615">
        <f>AAPL_yahoo_freestyle!BY615</f>
        <v>1.3771826959701228</v>
      </c>
      <c r="E615">
        <f>AAPL_yahoo_freestyle!BZ615</f>
        <v>0.4746154431777011</v>
      </c>
      <c r="F615">
        <f>AAPL_yahoo_freestyle!CA615</f>
        <v>1.133865436510735</v>
      </c>
    </row>
    <row r="616" spans="1:6" x14ac:dyDescent="0.25">
      <c r="A616" s="20">
        <f>AAPL_yahoo_freestyle!BP616</f>
        <v>38148</v>
      </c>
      <c r="B616">
        <f>AAPL_yahoo_freestyle!BQ616</f>
        <v>2.157143</v>
      </c>
      <c r="C616">
        <f>AAPL_yahoo_freestyle!BR616</f>
        <v>1.4900727490018062E-2</v>
      </c>
      <c r="D616">
        <f>AAPL_yahoo_freestyle!BY616</f>
        <v>0.99795736903834631</v>
      </c>
      <c r="E616">
        <f>AAPL_yahoo_freestyle!BZ616</f>
        <v>-1.4419210579569108</v>
      </c>
      <c r="F616">
        <f>AAPL_yahoo_freestyle!CA616</f>
        <v>0.87786906221169625</v>
      </c>
    </row>
    <row r="617" spans="1:6" x14ac:dyDescent="0.25">
      <c r="A617" s="20">
        <f>AAPL_yahoo_freestyle!BP617</f>
        <v>38152</v>
      </c>
      <c r="B617">
        <f>AAPL_yahoo_freestyle!BQ617</f>
        <v>2.1892860000000001</v>
      </c>
      <c r="C617">
        <f>AAPL_yahoo_freestyle!BR617</f>
        <v>-3.5888412934628015E-3</v>
      </c>
      <c r="D617">
        <f>AAPL_yahoo_freestyle!BY617</f>
        <v>0.53808399160717468</v>
      </c>
      <c r="E617">
        <f>AAPL_yahoo_freestyle!BZ617</f>
        <v>-0.80611247554140508</v>
      </c>
      <c r="F617">
        <f>AAPL_yahoo_freestyle!CA617</f>
        <v>-1.662611897547712</v>
      </c>
    </row>
    <row r="618" spans="1:6" x14ac:dyDescent="0.25">
      <c r="A618" s="20">
        <f>AAPL_yahoo_freestyle!BP618</f>
        <v>38153</v>
      </c>
      <c r="B618">
        <f>AAPL_yahoo_freestyle!BQ618</f>
        <v>2.1814290000000001</v>
      </c>
      <c r="C618">
        <f>AAPL_yahoo_freestyle!BR618</f>
        <v>3.9290758489044951E-3</v>
      </c>
      <c r="D618">
        <f>AAPL_yahoo_freestyle!BY618</f>
        <v>-0.10983429088687886</v>
      </c>
      <c r="E618">
        <f>AAPL_yahoo_freestyle!BZ618</f>
        <v>0.24814308589153161</v>
      </c>
      <c r="F618">
        <f>AAPL_yahoo_freestyle!CA618</f>
        <v>-1.0904097088460976</v>
      </c>
    </row>
    <row r="619" spans="1:6" x14ac:dyDescent="0.25">
      <c r="A619" s="20">
        <f>AAPL_yahoo_freestyle!BP619</f>
        <v>38154</v>
      </c>
      <c r="B619">
        <f>AAPL_yahoo_freestyle!BQ619</f>
        <v>2.19</v>
      </c>
      <c r="C619">
        <f>AAPL_yahoo_freestyle!BR619</f>
        <v>6.1969863013698681E-2</v>
      </c>
      <c r="D619">
        <f>AAPL_yahoo_freestyle!BY619</f>
        <v>-0.1001040767313446</v>
      </c>
      <c r="E619">
        <f>AAPL_yahoo_freestyle!BZ619</f>
        <v>-0.65987733969085505</v>
      </c>
      <c r="F619">
        <f>AAPL_yahoo_freestyle!CA619</f>
        <v>-0.7622624261314751</v>
      </c>
    </row>
    <row r="620" spans="1:6" x14ac:dyDescent="0.25">
      <c r="A620" s="20">
        <f>AAPL_yahoo_freestyle!BP620</f>
        <v>38155</v>
      </c>
      <c r="B620">
        <f>AAPL_yahoo_freestyle!BQ620</f>
        <v>2.3257140000000001</v>
      </c>
      <c r="C620">
        <f>AAPL_yahoo_freestyle!BR620</f>
        <v>3.0713148736259579E-3</v>
      </c>
      <c r="D620">
        <f>AAPL_yahoo_freestyle!BY620</f>
        <v>3.621026320242005</v>
      </c>
      <c r="E620">
        <f>AAPL_yahoo_freestyle!BZ620</f>
        <v>-0.43228751325511006</v>
      </c>
      <c r="F620">
        <f>AAPL_yahoo_freestyle!CA620</f>
        <v>-0.76808831500594554</v>
      </c>
    </row>
    <row r="621" spans="1:6" x14ac:dyDescent="0.25">
      <c r="A621" s="20">
        <f>AAPL_yahoo_freestyle!BP621</f>
        <v>38156</v>
      </c>
      <c r="B621">
        <f>AAPL_yahoo_freestyle!BQ621</f>
        <v>2.3328570000000002</v>
      </c>
      <c r="C621">
        <f>AAPL_yahoo_freestyle!BR621</f>
        <v>1.4084446667755423E-2</v>
      </c>
      <c r="D621">
        <f>AAPL_yahoo_freestyle!BY621</f>
        <v>1.908679782471028</v>
      </c>
      <c r="E621">
        <f>AAPL_yahoo_freestyle!BZ621</f>
        <v>-3.2401981675664784</v>
      </c>
      <c r="F621">
        <f>AAPL_yahoo_freestyle!CA621</f>
        <v>-0.94826246526661429</v>
      </c>
    </row>
    <row r="622" spans="1:6" x14ac:dyDescent="0.25">
      <c r="A622" s="20">
        <f>AAPL_yahoo_freestyle!BP622</f>
        <v>38159</v>
      </c>
      <c r="B622">
        <f>AAPL_yahoo_freestyle!BQ622</f>
        <v>2.3657140000000001</v>
      </c>
      <c r="C622">
        <f>AAPL_yahoo_freestyle!BR622</f>
        <v>-2.4758275936989909E-2</v>
      </c>
      <c r="D622">
        <f>AAPL_yahoo_freestyle!BY622</f>
        <v>0.74364302527630599</v>
      </c>
      <c r="E622">
        <f>AAPL_yahoo_freestyle!BZ622</f>
        <v>-2.6881726810992377</v>
      </c>
      <c r="F622">
        <f>AAPL_yahoo_freestyle!CA622</f>
        <v>-1.4149755352064268</v>
      </c>
    </row>
    <row r="623" spans="1:6" x14ac:dyDescent="0.25">
      <c r="A623" s="20">
        <f>AAPL_yahoo_freestyle!BP623</f>
        <v>38160</v>
      </c>
      <c r="B623">
        <f>AAPL_yahoo_freestyle!BQ623</f>
        <v>2.3071429999999999</v>
      </c>
      <c r="C623">
        <f>AAPL_yahoo_freestyle!BR623</f>
        <v>2.1671825283478427E-2</v>
      </c>
      <c r="D623">
        <f>AAPL_yahoo_freestyle!BY623</f>
        <v>-1.4687005189407401</v>
      </c>
      <c r="E623">
        <f>AAPL_yahoo_freestyle!BZ623</f>
        <v>-0.99943504183593912</v>
      </c>
      <c r="F623">
        <f>AAPL_yahoo_freestyle!CA623</f>
        <v>-1.3274452067753981</v>
      </c>
    </row>
    <row r="624" spans="1:6" x14ac:dyDescent="0.25">
      <c r="A624" s="20">
        <f>AAPL_yahoo_freestyle!BP624</f>
        <v>38161</v>
      </c>
      <c r="B624">
        <f>AAPL_yahoo_freestyle!BQ624</f>
        <v>2.3571430000000002</v>
      </c>
      <c r="C624">
        <f>AAPL_yahoo_freestyle!BR624</f>
        <v>1.545430209367862E-2</v>
      </c>
      <c r="D624">
        <f>AAPL_yahoo_freestyle!BY624</f>
        <v>-0.15727974638957881</v>
      </c>
      <c r="E624">
        <f>AAPL_yahoo_freestyle!BZ624</f>
        <v>-1.0022809261356511</v>
      </c>
      <c r="F624">
        <f>AAPL_yahoo_freestyle!CA624</f>
        <v>-1.2661420149265763</v>
      </c>
    </row>
    <row r="625" spans="1:6" x14ac:dyDescent="0.25">
      <c r="A625" s="20">
        <f>AAPL_yahoo_freestyle!BP625</f>
        <v>38162</v>
      </c>
      <c r="B625">
        <f>AAPL_yahoo_freestyle!BQ625</f>
        <v>2.3935710000000001</v>
      </c>
      <c r="C625">
        <f>AAPL_yahoo_freestyle!BR625</f>
        <v>-1.3130172449448965E-2</v>
      </c>
      <c r="D625">
        <f>AAPL_yahoo_freestyle!BY625</f>
        <v>0.31481077169876348</v>
      </c>
      <c r="E625">
        <f>AAPL_yahoo_freestyle!BZ625</f>
        <v>-0.9285274808685241</v>
      </c>
      <c r="F625">
        <f>AAPL_yahoo_freestyle!CA625</f>
        <v>-0.26496810726167236</v>
      </c>
    </row>
    <row r="626" spans="1:6" x14ac:dyDescent="0.25">
      <c r="A626" s="20">
        <f>AAPL_yahoo_freestyle!BP626</f>
        <v>38163</v>
      </c>
      <c r="B626">
        <f>AAPL_yahoo_freestyle!BQ626</f>
        <v>2.3621430000000001</v>
      </c>
      <c r="C626">
        <f>AAPL_yahoo_freestyle!BR626</f>
        <v>3.3565283727530357E-2</v>
      </c>
      <c r="D626">
        <f>AAPL_yahoo_freestyle!BY626</f>
        <v>-0.94079106322564254</v>
      </c>
      <c r="E626">
        <f>AAPL_yahoo_freestyle!BZ626</f>
        <v>-1.1414476570406562</v>
      </c>
      <c r="F626">
        <f>AAPL_yahoo_freestyle!CA626</f>
        <v>-1.4433161044409708</v>
      </c>
    </row>
    <row r="627" spans="1:6" x14ac:dyDescent="0.25">
      <c r="A627" s="20">
        <f>AAPL_yahoo_freestyle!BP627</f>
        <v>38166</v>
      </c>
      <c r="B627">
        <f>AAPL_yahoo_freestyle!BQ627</f>
        <v>2.4414289999999998</v>
      </c>
      <c r="C627">
        <f>AAPL_yahoo_freestyle!BR627</f>
        <v>-6.1732288753840452E-2</v>
      </c>
      <c r="D627">
        <f>AAPL_yahoo_freestyle!BY627</f>
        <v>0.17209377117049734</v>
      </c>
      <c r="E627">
        <f>AAPL_yahoo_freestyle!BZ627</f>
        <v>0.22441889908017823</v>
      </c>
      <c r="F627">
        <f>AAPL_yahoo_freestyle!CA627</f>
        <v>-2.0445218877636671</v>
      </c>
    </row>
    <row r="628" spans="1:6" x14ac:dyDescent="0.25">
      <c r="A628" s="20">
        <f>AAPL_yahoo_freestyle!BP628</f>
        <v>38167</v>
      </c>
      <c r="B628">
        <f>AAPL_yahoo_freestyle!BQ628</f>
        <v>2.2907139999999999</v>
      </c>
      <c r="C628">
        <f>AAPL_yahoo_freestyle!BR628</f>
        <v>1.5279078924737066E-2</v>
      </c>
      <c r="D628">
        <f>AAPL_yahoo_freestyle!BY628</f>
        <v>-4.1402497327389121</v>
      </c>
      <c r="E628">
        <f>AAPL_yahoo_freestyle!BZ628</f>
        <v>0.78622930096962296</v>
      </c>
      <c r="F628">
        <f>AAPL_yahoo_freestyle!CA628</f>
        <v>-0.79862732769514344</v>
      </c>
    </row>
    <row r="629" spans="1:6" x14ac:dyDescent="0.25">
      <c r="A629" s="20">
        <f>AAPL_yahoo_freestyle!BP629</f>
        <v>38168</v>
      </c>
      <c r="B629">
        <f>AAPL_yahoo_freestyle!BQ629</f>
        <v>2.3257140000000001</v>
      </c>
      <c r="C629">
        <f>AAPL_yahoo_freestyle!BR629</f>
        <v>-1.4127704438292891E-2</v>
      </c>
      <c r="D629">
        <f>AAPL_yahoo_freestyle!BY629</f>
        <v>-1.700373212158901</v>
      </c>
      <c r="E629">
        <f>AAPL_yahoo_freestyle!BZ629</f>
        <v>0.83878382811578422</v>
      </c>
      <c r="F629">
        <f>AAPL_yahoo_freestyle!CA629</f>
        <v>-3.3411744415000988</v>
      </c>
    </row>
    <row r="630" spans="1:6" x14ac:dyDescent="0.25">
      <c r="A630" s="20">
        <f>AAPL_yahoo_freestyle!BP630</f>
        <v>38169</v>
      </c>
      <c r="B630">
        <f>AAPL_yahoo_freestyle!BQ630</f>
        <v>2.2928570000000001</v>
      </c>
      <c r="C630">
        <f>AAPL_yahoo_freestyle!BR630</f>
        <v>-5.0467168253406157E-2</v>
      </c>
      <c r="D630">
        <f>AAPL_yahoo_freestyle!BY630</f>
        <v>-1.7796587516838043</v>
      </c>
      <c r="E630">
        <f>AAPL_yahoo_freestyle!BZ630</f>
        <v>1.5370679994421044</v>
      </c>
      <c r="F630">
        <f>AAPL_yahoo_freestyle!CA630</f>
        <v>-2.3900307793919753</v>
      </c>
    </row>
    <row r="631" spans="1:6" x14ac:dyDescent="0.25">
      <c r="A631" s="20">
        <f>AAPL_yahoo_freestyle!BP631</f>
        <v>38170</v>
      </c>
      <c r="B631">
        <f>AAPL_yahoo_freestyle!BQ631</f>
        <v>2.1771430000000001</v>
      </c>
      <c r="C631">
        <f>AAPL_yahoo_freestyle!BR631</f>
        <v>2.5918830320286752E-2</v>
      </c>
      <c r="D631">
        <f>AAPL_yahoo_freestyle!BY631</f>
        <v>-2.9873578751338843</v>
      </c>
      <c r="E631">
        <f>AAPL_yahoo_freestyle!BZ631</f>
        <v>0.36541258323968806</v>
      </c>
      <c r="F631">
        <f>AAPL_yahoo_freestyle!CA631</f>
        <v>-3.2610994853164303</v>
      </c>
    </row>
    <row r="632" spans="1:6" x14ac:dyDescent="0.25">
      <c r="A632" s="20">
        <f>AAPL_yahoo_freestyle!BP632</f>
        <v>38174</v>
      </c>
      <c r="B632">
        <f>AAPL_yahoo_freestyle!BQ632</f>
        <v>2.2335720000000001</v>
      </c>
      <c r="C632">
        <f>AAPL_yahoo_freestyle!BR632</f>
        <v>-1.3431848178612529E-2</v>
      </c>
      <c r="D632">
        <f>AAPL_yahoo_freestyle!BY632</f>
        <v>-1.0675325416475994</v>
      </c>
      <c r="E632">
        <f>AAPL_yahoo_freestyle!BZ632</f>
        <v>2.4740714277891391</v>
      </c>
      <c r="F632">
        <f>AAPL_yahoo_freestyle!CA632</f>
        <v>-2.8746020803341645</v>
      </c>
    </row>
    <row r="633" spans="1:6" x14ac:dyDescent="0.25">
      <c r="A633" s="20">
        <f>AAPL_yahoo_freestyle!BP633</f>
        <v>38175</v>
      </c>
      <c r="B633">
        <f>AAPL_yahoo_freestyle!BQ633</f>
        <v>2.2035710000000002</v>
      </c>
      <c r="C633">
        <f>AAPL_yahoo_freestyle!BR633</f>
        <v>-2.3338481038278333E-2</v>
      </c>
      <c r="D633">
        <f>AAPL_yahoo_freestyle!BY633</f>
        <v>-0.8791453995573475</v>
      </c>
      <c r="E633">
        <f>AAPL_yahoo_freestyle!BZ633</f>
        <v>1.8310707595150406</v>
      </c>
      <c r="F633">
        <f>AAPL_yahoo_freestyle!CA633</f>
        <v>-2.0501184872388456</v>
      </c>
    </row>
    <row r="634" spans="1:6" x14ac:dyDescent="0.25">
      <c r="A634" s="20">
        <f>AAPL_yahoo_freestyle!BP634</f>
        <v>38176</v>
      </c>
      <c r="B634">
        <f>AAPL_yahoo_freestyle!BQ634</f>
        <v>2.1521430000000001</v>
      </c>
      <c r="C634">
        <f>AAPL_yahoo_freestyle!BR634</f>
        <v>4.64653138755175E-3</v>
      </c>
      <c r="D634">
        <f>AAPL_yahoo_freestyle!BY634</f>
        <v>-1.2052128409706815</v>
      </c>
      <c r="E634">
        <f>AAPL_yahoo_freestyle!BZ634</f>
        <v>1.600407613616905</v>
      </c>
      <c r="F634">
        <f>AAPL_yahoo_freestyle!CA634</f>
        <v>-1.6598833563538138</v>
      </c>
    </row>
    <row r="635" spans="1:6" x14ac:dyDescent="0.25">
      <c r="A635" s="20">
        <f>AAPL_yahoo_freestyle!BP635</f>
        <v>38177</v>
      </c>
      <c r="B635">
        <f>AAPL_yahoo_freestyle!BQ635</f>
        <v>2.1621429999999999</v>
      </c>
      <c r="C635">
        <f>AAPL_yahoo_freestyle!BR635</f>
        <v>-8.2589356948174989E-3</v>
      </c>
      <c r="D635">
        <f>AAPL_yahoo_freestyle!BY635</f>
        <v>-0.3365281871406936</v>
      </c>
      <c r="E635">
        <f>AAPL_yahoo_freestyle!BZ635</f>
        <v>1.5663633815422831</v>
      </c>
      <c r="F635">
        <f>AAPL_yahoo_freestyle!CA635</f>
        <v>-1.4240163188386581</v>
      </c>
    </row>
    <row r="636" spans="1:6" x14ac:dyDescent="0.25">
      <c r="A636" s="20">
        <f>AAPL_yahoo_freestyle!BP636</f>
        <v>38180</v>
      </c>
      <c r="B636">
        <f>AAPL_yahoo_freestyle!BQ636</f>
        <v>2.1442860000000001</v>
      </c>
      <c r="C636">
        <f>AAPL_yahoo_freestyle!BR636</f>
        <v>-2.5649563537699802E-2</v>
      </c>
      <c r="D636">
        <f>AAPL_yahoo_freestyle!BY636</f>
        <v>0.16909544135292551</v>
      </c>
      <c r="E636">
        <f>AAPL_yahoo_freestyle!BZ636</f>
        <v>0.27815313436951161</v>
      </c>
      <c r="F636">
        <f>AAPL_yahoo_freestyle!CA636</f>
        <v>-1.5257349405303271</v>
      </c>
    </row>
    <row r="637" spans="1:6" x14ac:dyDescent="0.25">
      <c r="A637" s="20">
        <f>AAPL_yahoo_freestyle!BP637</f>
        <v>38181</v>
      </c>
      <c r="B637">
        <f>AAPL_yahoo_freestyle!BQ637</f>
        <v>2.089286</v>
      </c>
      <c r="C637">
        <f>AAPL_yahoo_freestyle!BR637</f>
        <v>-1.3333263133912743E-2</v>
      </c>
      <c r="D637">
        <f>AAPL_yahoo_freestyle!BY637</f>
        <v>-0.44056450004398601</v>
      </c>
      <c r="E637">
        <f>AAPL_yahoo_freestyle!BZ637</f>
        <v>-4.7655541774427899E-2</v>
      </c>
      <c r="F637">
        <f>AAPL_yahoo_freestyle!CA637</f>
        <v>-0.8099924388910188</v>
      </c>
    </row>
    <row r="638" spans="1:6" x14ac:dyDescent="0.25">
      <c r="A638" s="20">
        <f>AAPL_yahoo_freestyle!BP638</f>
        <v>38182</v>
      </c>
      <c r="B638">
        <f>AAPL_yahoo_freestyle!BQ638</f>
        <v>2.061429</v>
      </c>
      <c r="C638">
        <f>AAPL_yahoo_freestyle!BR638</f>
        <v>0.13166982709567016</v>
      </c>
      <c r="D638">
        <f>AAPL_yahoo_freestyle!BY638</f>
        <v>-0.46426585310721152</v>
      </c>
      <c r="E638">
        <f>AAPL_yahoo_freestyle!BZ638</f>
        <v>4.0815760893711417</v>
      </c>
      <c r="F638">
        <f>AAPL_yahoo_freestyle!CA638</f>
        <v>-1.0087719750918458</v>
      </c>
    </row>
    <row r="639" spans="1:6" x14ac:dyDescent="0.25">
      <c r="A639" s="20">
        <f>AAPL_yahoo_freestyle!BP639</f>
        <v>38183</v>
      </c>
      <c r="B639">
        <f>AAPL_yahoo_freestyle!BQ639</f>
        <v>2.3328570000000002</v>
      </c>
      <c r="C639">
        <f>AAPL_yahoo_freestyle!BR639</f>
        <v>4.2865893623140151E-3</v>
      </c>
      <c r="D639">
        <f>AAPL_yahoo_freestyle!BY639</f>
        <v>5.7566888257316933</v>
      </c>
      <c r="E639">
        <f>AAPL_yahoo_freestyle!BZ639</f>
        <v>-1.6114624737418197</v>
      </c>
      <c r="F639">
        <f>AAPL_yahoo_freestyle!CA639</f>
        <v>-0.67766643980358499</v>
      </c>
    </row>
    <row r="640" spans="1:6" x14ac:dyDescent="0.25">
      <c r="A640" s="20">
        <f>AAPL_yahoo_freestyle!BP640</f>
        <v>38184</v>
      </c>
      <c r="B640">
        <f>AAPL_yahoo_freestyle!BQ640</f>
        <v>2.342857</v>
      </c>
      <c r="C640">
        <f>AAPL_yahoo_freestyle!BR640</f>
        <v>-2.4085123419824567E-2</v>
      </c>
      <c r="D640">
        <f>AAPL_yahoo_freestyle!BY640</f>
        <v>2.6807038807678945</v>
      </c>
      <c r="E640">
        <f>AAPL_yahoo_freestyle!BZ640</f>
        <v>-1.4030866815728567</v>
      </c>
      <c r="F640">
        <f>AAPL_yahoo_freestyle!CA640</f>
        <v>-0.77157419256937598</v>
      </c>
    </row>
    <row r="641" spans="1:6" x14ac:dyDescent="0.25">
      <c r="A641" s="20">
        <f>AAPL_yahoo_freestyle!BP641</f>
        <v>38187</v>
      </c>
      <c r="B641">
        <f>AAPL_yahoo_freestyle!BQ641</f>
        <v>2.286429</v>
      </c>
      <c r="C641">
        <f>AAPL_yahoo_freestyle!BR641</f>
        <v>-1.8745388551317413E-3</v>
      </c>
      <c r="D641">
        <f>AAPL_yahoo_freestyle!BY641</f>
        <v>1.2833022705628223</v>
      </c>
      <c r="E641">
        <f>AAPL_yahoo_freestyle!BZ641</f>
        <v>-1.5136199103729777</v>
      </c>
      <c r="F641">
        <f>AAPL_yahoo_freestyle!CA641</f>
        <v>-0.75484092139687853</v>
      </c>
    </row>
    <row r="642" spans="1:6" x14ac:dyDescent="0.25">
      <c r="A642" s="20">
        <f>AAPL_yahoo_freestyle!BP642</f>
        <v>38188</v>
      </c>
      <c r="B642">
        <f>AAPL_yahoo_freestyle!BQ642</f>
        <v>2.282143</v>
      </c>
      <c r="C642">
        <f>AAPL_yahoo_freestyle!BR642</f>
        <v>1.4710296418760697E-2</v>
      </c>
      <c r="D642">
        <f>AAPL_yahoo_freestyle!BY642</f>
        <v>0.79735638556410948</v>
      </c>
      <c r="E642">
        <f>AAPL_yahoo_freestyle!BZ642</f>
        <v>-1.6418220593242252</v>
      </c>
      <c r="F642">
        <f>AAPL_yahoo_freestyle!CA642</f>
        <v>-1.1120231185801881</v>
      </c>
    </row>
    <row r="643" spans="1:6" x14ac:dyDescent="0.25">
      <c r="A643" s="20">
        <f>AAPL_yahoo_freestyle!BP643</f>
        <v>38189</v>
      </c>
      <c r="B643">
        <f>AAPL_yahoo_freestyle!BQ643</f>
        <v>2.3157139999999998</v>
      </c>
      <c r="C643">
        <f>AAPL_yahoo_freestyle!BR643</f>
        <v>-3.6088653434750415E-2</v>
      </c>
      <c r="D643">
        <f>AAPL_yahoo_freestyle!BY643</f>
        <v>0.78581131909663104</v>
      </c>
      <c r="E643">
        <f>AAPL_yahoo_freestyle!BZ643</f>
        <v>-0.86477418294443564</v>
      </c>
      <c r="F643">
        <f>AAPL_yahoo_freestyle!CA643</f>
        <v>-1.3859870165642503</v>
      </c>
    </row>
    <row r="644" spans="1:6" x14ac:dyDescent="0.25">
      <c r="A644" s="20">
        <f>AAPL_yahoo_freestyle!BP644</f>
        <v>38190</v>
      </c>
      <c r="B644">
        <f>AAPL_yahoo_freestyle!BQ644</f>
        <v>2.2321430000000002</v>
      </c>
      <c r="C644">
        <f>AAPL_yahoo_freestyle!BR644</f>
        <v>8.9599994265598445E-3</v>
      </c>
      <c r="D644">
        <f>AAPL_yahoo_freestyle!BY644</f>
        <v>-0.64758076659567798</v>
      </c>
      <c r="E644">
        <f>AAPL_yahoo_freestyle!BZ644</f>
        <v>-0.82361771010596652</v>
      </c>
      <c r="F644">
        <f>AAPL_yahoo_freestyle!CA644</f>
        <v>-1.4282460354375122</v>
      </c>
    </row>
    <row r="645" spans="1:6" x14ac:dyDescent="0.25">
      <c r="A645" s="20">
        <f>AAPL_yahoo_freestyle!BP645</f>
        <v>38191</v>
      </c>
      <c r="B645">
        <f>AAPL_yahoo_freestyle!BQ645</f>
        <v>2.2521429999999998</v>
      </c>
      <c r="C645">
        <f>AAPL_yahoo_freestyle!BR645</f>
        <v>-2.1567014172723321E-2</v>
      </c>
      <c r="D645">
        <f>AAPL_yahoo_freestyle!BY645</f>
        <v>-0.43488550116428881</v>
      </c>
      <c r="E645">
        <f>AAPL_yahoo_freestyle!BZ645</f>
        <v>-0.14674509097815558</v>
      </c>
      <c r="F645">
        <f>AAPL_yahoo_freestyle!CA645</f>
        <v>-1.2804565541216302</v>
      </c>
    </row>
    <row r="646" spans="1:6" x14ac:dyDescent="0.25">
      <c r="A646" s="20">
        <f>AAPL_yahoo_freestyle!BP646</f>
        <v>38194</v>
      </c>
      <c r="B646">
        <f>AAPL_yahoo_freestyle!BQ646</f>
        <v>2.2035710000000002</v>
      </c>
      <c r="C646">
        <f>AAPL_yahoo_freestyle!BR646</f>
        <v>3.0794560284193133E-2</v>
      </c>
      <c r="D646">
        <f>AAPL_yahoo_freestyle!BY646</f>
        <v>-1.3932565248788689</v>
      </c>
      <c r="E646">
        <f>AAPL_yahoo_freestyle!BZ646</f>
        <v>-0.20125104645464933</v>
      </c>
      <c r="F646">
        <f>AAPL_yahoo_freestyle!CA646</f>
        <v>-1.0934131022313964</v>
      </c>
    </row>
    <row r="647" spans="1:6" x14ac:dyDescent="0.25">
      <c r="A647" s="20">
        <f>AAPL_yahoo_freestyle!BP647</f>
        <v>38195</v>
      </c>
      <c r="B647">
        <f>AAPL_yahoo_freestyle!BQ647</f>
        <v>2.2714289999999999</v>
      </c>
      <c r="C647">
        <f>AAPL_yahoo_freestyle!BR647</f>
        <v>1.6037481250789659E-2</v>
      </c>
      <c r="D647">
        <f>AAPL_yahoo_freestyle!BY647</f>
        <v>-0.33736075037727875</v>
      </c>
      <c r="E647">
        <f>AAPL_yahoo_freestyle!BZ647</f>
        <v>-0.24808659897467053</v>
      </c>
      <c r="F647">
        <f>AAPL_yahoo_freestyle!CA647</f>
        <v>1.1708713302142262</v>
      </c>
    </row>
    <row r="648" spans="1:6" x14ac:dyDescent="0.25">
      <c r="A648" s="20">
        <f>AAPL_yahoo_freestyle!BP648</f>
        <v>38196</v>
      </c>
      <c r="B648">
        <f>AAPL_yahoo_freestyle!BQ648</f>
        <v>2.3078569999999998</v>
      </c>
      <c r="C648">
        <f>AAPL_yahoo_freestyle!BR648</f>
        <v>4.9522132437148985E-3</v>
      </c>
      <c r="D648">
        <f>AAPL_yahoo_freestyle!BY648</f>
        <v>9.8916984507839298E-2</v>
      </c>
      <c r="E648">
        <f>AAPL_yahoo_freestyle!BZ648</f>
        <v>0.18794528590479495</v>
      </c>
      <c r="F648">
        <f>AAPL_yahoo_freestyle!CA648</f>
        <v>0.85297566198479435</v>
      </c>
    </row>
    <row r="649" spans="1:6" x14ac:dyDescent="0.25">
      <c r="A649" s="20">
        <f>AAPL_yahoo_freestyle!BP649</f>
        <v>38197</v>
      </c>
      <c r="B649">
        <f>AAPL_yahoo_freestyle!BQ649</f>
        <v>2.319286</v>
      </c>
      <c r="C649">
        <f>AAPL_yahoo_freestyle!BR649</f>
        <v>5.5435164097915896E-3</v>
      </c>
      <c r="D649">
        <f>AAPL_yahoo_freestyle!BY649</f>
        <v>0.11953362655612322</v>
      </c>
      <c r="E649">
        <f>AAPL_yahoo_freestyle!BZ649</f>
        <v>1.3515604850888929</v>
      </c>
      <c r="F649">
        <f>AAPL_yahoo_freestyle!CA649</f>
        <v>0.67449099580646232</v>
      </c>
    </row>
    <row r="650" spans="1:6" x14ac:dyDescent="0.25">
      <c r="A650" s="20">
        <f>AAPL_yahoo_freestyle!BP650</f>
        <v>38198</v>
      </c>
      <c r="B650">
        <f>AAPL_yahoo_freestyle!BQ650</f>
        <v>2.3321429999999999</v>
      </c>
      <c r="C650">
        <f>AAPL_yahoo_freestyle!BR650</f>
        <v>-4.502296814560685E-2</v>
      </c>
      <c r="D650">
        <f>AAPL_yahoo_freestyle!BY650</f>
        <v>0.22056967671319685</v>
      </c>
      <c r="E650">
        <f>AAPL_yahoo_freestyle!BZ650</f>
        <v>1.7848393468556047</v>
      </c>
      <c r="F650">
        <f>AAPL_yahoo_freestyle!CA650</f>
        <v>-0.61113604574425873</v>
      </c>
    </row>
    <row r="651" spans="1:6" x14ac:dyDescent="0.25">
      <c r="A651" s="20">
        <f>AAPL_yahoo_freestyle!BP651</f>
        <v>38201</v>
      </c>
      <c r="B651">
        <f>AAPL_yahoo_freestyle!BQ651</f>
        <v>2.2271429999999999</v>
      </c>
      <c r="C651">
        <f>AAPL_yahoo_freestyle!BR651</f>
        <v>8.6590757755563956E-3</v>
      </c>
      <c r="D651">
        <f>AAPL_yahoo_freestyle!BY651</f>
        <v>-1.1790673396640579</v>
      </c>
      <c r="E651">
        <f>AAPL_yahoo_freestyle!BZ651</f>
        <v>0.9175853606253852</v>
      </c>
      <c r="F651">
        <f>AAPL_yahoo_freestyle!CA651</f>
        <v>-1.0785222172431634</v>
      </c>
    </row>
    <row r="652" spans="1:6" x14ac:dyDescent="0.25">
      <c r="A652" s="20">
        <f>AAPL_yahoo_freestyle!BP652</f>
        <v>38202</v>
      </c>
      <c r="B652">
        <f>AAPL_yahoo_freestyle!BQ652</f>
        <v>2.2464279999999999</v>
      </c>
      <c r="C652">
        <f>AAPL_yahoo_freestyle!BR652</f>
        <v>-8.266901943885881E-3</v>
      </c>
      <c r="D652">
        <f>AAPL_yahoo_freestyle!BY652</f>
        <v>-0.23425380658990111</v>
      </c>
      <c r="E652">
        <f>AAPL_yahoo_freestyle!BZ652</f>
        <v>1.7976656761154663</v>
      </c>
      <c r="F652">
        <f>AAPL_yahoo_freestyle!CA652</f>
        <v>-1.0730728125391502</v>
      </c>
    </row>
    <row r="653" spans="1:6" x14ac:dyDescent="0.25">
      <c r="A653" s="20">
        <f>AAPL_yahoo_freestyle!BP653</f>
        <v>38203</v>
      </c>
      <c r="B653">
        <f>AAPL_yahoo_freestyle!BQ653</f>
        <v>2.2278570000000002</v>
      </c>
      <c r="C653">
        <f>AAPL_yahoo_freestyle!BR653</f>
        <v>1.9878295599762282E-2</v>
      </c>
      <c r="D653">
        <f>AAPL_yahoo_freestyle!BY653</f>
        <v>-0.62909618638925324</v>
      </c>
      <c r="E653">
        <f>AAPL_yahoo_freestyle!BZ653</f>
        <v>1.7898453717504597</v>
      </c>
      <c r="F653">
        <f>AAPL_yahoo_freestyle!CA653</f>
        <v>0.144294311452625</v>
      </c>
    </row>
    <row r="654" spans="1:6" x14ac:dyDescent="0.25">
      <c r="A654" s="20">
        <f>AAPL_yahoo_freestyle!BP654</f>
        <v>38204</v>
      </c>
      <c r="B654">
        <f>AAPL_yahoo_freestyle!BQ654</f>
        <v>2.2721429999999998</v>
      </c>
      <c r="C654">
        <f>AAPL_yahoo_freestyle!BR654</f>
        <v>-2.8607354378663647E-2</v>
      </c>
      <c r="D654">
        <f>AAPL_yahoo_freestyle!BY654</f>
        <v>0.43801836547019429</v>
      </c>
      <c r="E654">
        <f>AAPL_yahoo_freestyle!BZ654</f>
        <v>1.8669196383034732</v>
      </c>
      <c r="F654">
        <f>AAPL_yahoo_freestyle!CA654</f>
        <v>0.33271771240873582</v>
      </c>
    </row>
    <row r="655" spans="1:6" x14ac:dyDescent="0.25">
      <c r="A655" s="20">
        <f>AAPL_yahoo_freestyle!BP655</f>
        <v>38205</v>
      </c>
      <c r="B655">
        <f>AAPL_yahoo_freestyle!BQ655</f>
        <v>2.2071429999999999</v>
      </c>
      <c r="C655">
        <f>AAPL_yahoo_freestyle!BR655</f>
        <v>-3.3980580324881417E-2</v>
      </c>
      <c r="D655">
        <f>AAPL_yahoo_freestyle!BY655</f>
        <v>-1.192256921715005</v>
      </c>
      <c r="E655">
        <f>AAPL_yahoo_freestyle!BZ655</f>
        <v>4.7589371016893889</v>
      </c>
      <c r="F655">
        <f>AAPL_yahoo_freestyle!CA655</f>
        <v>-3.9517383287629251</v>
      </c>
    </row>
    <row r="656" spans="1:6" x14ac:dyDescent="0.25">
      <c r="A656" s="20">
        <f>AAPL_yahoo_freestyle!BP656</f>
        <v>38208</v>
      </c>
      <c r="B656">
        <f>AAPL_yahoo_freestyle!BQ656</f>
        <v>2.1321430000000001</v>
      </c>
      <c r="C656">
        <f>AAPL_yahoo_freestyle!BR656</f>
        <v>1.8090250044204205E-2</v>
      </c>
      <c r="D656">
        <f>AAPL_yahoo_freestyle!BY656</f>
        <v>-2.4105788182521977</v>
      </c>
      <c r="E656">
        <f>AAPL_yahoo_freestyle!BZ656</f>
        <v>1.4382998039035817</v>
      </c>
      <c r="F656">
        <f>AAPL_yahoo_freestyle!CA656</f>
        <v>-1.6981786828242678</v>
      </c>
    </row>
    <row r="657" spans="1:6" x14ac:dyDescent="0.25">
      <c r="A657" s="20">
        <f>AAPL_yahoo_freestyle!BP657</f>
        <v>38209</v>
      </c>
      <c r="B657">
        <f>AAPL_yahoo_freestyle!BQ657</f>
        <v>2.1707139999999998</v>
      </c>
      <c r="C657">
        <f>AAPL_yahoo_freestyle!BR657</f>
        <v>2.3363280469007108E-2</v>
      </c>
      <c r="D657">
        <f>AAPL_yahoo_freestyle!BY657</f>
        <v>-0.72676730864108252</v>
      </c>
      <c r="E657">
        <f>AAPL_yahoo_freestyle!BZ657</f>
        <v>0.19632313226219461</v>
      </c>
      <c r="F657">
        <f>AAPL_yahoo_freestyle!CA657</f>
        <v>-1.4248045099093603</v>
      </c>
    </row>
    <row r="658" spans="1:6" x14ac:dyDescent="0.25">
      <c r="A658" s="20">
        <f>AAPL_yahoo_freestyle!BP658</f>
        <v>38210</v>
      </c>
      <c r="B658">
        <f>AAPL_yahoo_freestyle!BQ658</f>
        <v>2.2214290000000001</v>
      </c>
      <c r="C658">
        <f>AAPL_yahoo_freestyle!BR658</f>
        <v>-2.0900510437200683E-2</v>
      </c>
      <c r="D658">
        <f>AAPL_yahoo_freestyle!BY658</f>
        <v>0.79136448642366708</v>
      </c>
      <c r="E658">
        <f>AAPL_yahoo_freestyle!BZ658</f>
        <v>1.1748805210783755</v>
      </c>
      <c r="F658">
        <f>AAPL_yahoo_freestyle!CA658</f>
        <v>-1.223097047194371</v>
      </c>
    </row>
    <row r="659" spans="1:6" x14ac:dyDescent="0.25">
      <c r="A659" s="20">
        <f>AAPL_yahoo_freestyle!BP659</f>
        <v>38211</v>
      </c>
      <c r="B659">
        <f>AAPL_yahoo_freestyle!BQ659</f>
        <v>2.1749999999999998</v>
      </c>
      <c r="C659">
        <f>AAPL_yahoo_freestyle!BR659</f>
        <v>4.9259770114943053E-3</v>
      </c>
      <c r="D659">
        <f>AAPL_yahoo_freestyle!BY659</f>
        <v>-6.1947397171607632E-2</v>
      </c>
      <c r="E659">
        <f>AAPL_yahoo_freestyle!BZ659</f>
        <v>1.1491667573221367</v>
      </c>
      <c r="F659">
        <f>AAPL_yahoo_freestyle!CA659</f>
        <v>-1.3880234432053233</v>
      </c>
    </row>
    <row r="660" spans="1:6" x14ac:dyDescent="0.25">
      <c r="A660" s="20">
        <f>AAPL_yahoo_freestyle!BP660</f>
        <v>38212</v>
      </c>
      <c r="B660">
        <f>AAPL_yahoo_freestyle!BQ660</f>
        <v>2.1857139999999999</v>
      </c>
      <c r="C660">
        <f>AAPL_yahoo_freestyle!BR660</f>
        <v>1.3072158571524016E-2</v>
      </c>
      <c r="D660">
        <f>AAPL_yahoo_freestyle!BY660</f>
        <v>0.81879216246337494</v>
      </c>
      <c r="E660">
        <f>AAPL_yahoo_freestyle!BZ660</f>
        <v>0.88954635883193023</v>
      </c>
      <c r="F660">
        <f>AAPL_yahoo_freestyle!CA660</f>
        <v>-5.4158039259745623</v>
      </c>
    </row>
    <row r="661" spans="1:6" x14ac:dyDescent="0.25">
      <c r="A661" s="20">
        <f>AAPL_yahoo_freestyle!BP661</f>
        <v>38215</v>
      </c>
      <c r="B661">
        <f>AAPL_yahoo_freestyle!BQ661</f>
        <v>2.214286</v>
      </c>
      <c r="C661">
        <f>AAPL_yahoo_freestyle!BR661</f>
        <v>-1.354838534859535E-2</v>
      </c>
      <c r="D661">
        <f>AAPL_yahoo_freestyle!BY661</f>
        <v>2.5135988955012802</v>
      </c>
      <c r="E661">
        <f>AAPL_yahoo_freestyle!BZ661</f>
        <v>0.16238769070726336</v>
      </c>
      <c r="F661">
        <f>AAPL_yahoo_freestyle!CA661</f>
        <v>-2.7270571006868392</v>
      </c>
    </row>
    <row r="662" spans="1:6" x14ac:dyDescent="0.25">
      <c r="A662" s="20">
        <f>AAPL_yahoo_freestyle!BP662</f>
        <v>38216</v>
      </c>
      <c r="B662">
        <f>AAPL_yahoo_freestyle!BQ662</f>
        <v>2.1842860000000002</v>
      </c>
      <c r="C662">
        <f>AAPL_yahoo_freestyle!BR662</f>
        <v>-2.2890775292248072E-3</v>
      </c>
      <c r="D662">
        <f>AAPL_yahoo_freestyle!BY662</f>
        <v>0.92801911720351249</v>
      </c>
      <c r="E662">
        <f>AAPL_yahoo_freestyle!BZ662</f>
        <v>-0.59280597556169701</v>
      </c>
      <c r="F662">
        <f>AAPL_yahoo_freestyle!CA662</f>
        <v>-1.9815049373451086</v>
      </c>
    </row>
    <row r="663" spans="1:6" x14ac:dyDescent="0.25">
      <c r="A663" s="20">
        <f>AAPL_yahoo_freestyle!BP663</f>
        <v>38217</v>
      </c>
      <c r="B663">
        <f>AAPL_yahoo_freestyle!BQ663</f>
        <v>2.1792859999999998</v>
      </c>
      <c r="C663">
        <f>AAPL_yahoo_freestyle!BR663</f>
        <v>3.2775872464651287E-2</v>
      </c>
      <c r="D663">
        <f>AAPL_yahoo_freestyle!BY663</f>
        <v>0.58413289746071229</v>
      </c>
      <c r="E663">
        <f>AAPL_yahoo_freestyle!BZ663</f>
        <v>-1.2215112659030893</v>
      </c>
      <c r="F663">
        <f>AAPL_yahoo_freestyle!CA663</f>
        <v>-1.5216138911473642</v>
      </c>
    </row>
    <row r="664" spans="1:6" x14ac:dyDescent="0.25">
      <c r="A664" s="20">
        <f>AAPL_yahoo_freestyle!BP664</f>
        <v>38218</v>
      </c>
      <c r="B664">
        <f>AAPL_yahoo_freestyle!BQ664</f>
        <v>2.2507139999999999</v>
      </c>
      <c r="C664">
        <f>AAPL_yahoo_freestyle!BR664</f>
        <v>-2.538883216614814E-2</v>
      </c>
      <c r="D664">
        <f>AAPL_yahoo_freestyle!BY664</f>
        <v>2.4789791479635408</v>
      </c>
      <c r="E664">
        <f>AAPL_yahoo_freestyle!BZ664</f>
        <v>-5.7516751882182172E-2</v>
      </c>
      <c r="F664">
        <f>AAPL_yahoo_freestyle!CA664</f>
        <v>-1.2528117553856446</v>
      </c>
    </row>
    <row r="665" spans="1:6" x14ac:dyDescent="0.25">
      <c r="A665" s="20">
        <f>AAPL_yahoo_freestyle!BP665</f>
        <v>38219</v>
      </c>
      <c r="B665">
        <f>AAPL_yahoo_freestyle!BQ665</f>
        <v>2.1935709999999999</v>
      </c>
      <c r="C665">
        <f>AAPL_yahoo_freestyle!BR665</f>
        <v>4.8847290559549941E-3</v>
      </c>
      <c r="D665">
        <f>AAPL_yahoo_freestyle!BY665</f>
        <v>0.14474014901064086</v>
      </c>
      <c r="E665">
        <f>AAPL_yahoo_freestyle!BZ665</f>
        <v>2.8022229567195538</v>
      </c>
      <c r="F665">
        <f>AAPL_yahoo_freestyle!CA665</f>
        <v>-1.0265250012822251</v>
      </c>
    </row>
    <row r="666" spans="1:6" x14ac:dyDescent="0.25">
      <c r="A666" s="20">
        <f>AAPL_yahoo_freestyle!BP666</f>
        <v>38222</v>
      </c>
      <c r="B666">
        <f>AAPL_yahoo_freestyle!BQ666</f>
        <v>2.2042860000000002</v>
      </c>
      <c r="C666">
        <f>AAPL_yahoo_freestyle!BR666</f>
        <v>1.2961566693251193E-2</v>
      </c>
      <c r="D666">
        <f>AAPL_yahoo_freestyle!BY666</f>
        <v>0.39631637224560212</v>
      </c>
      <c r="E666">
        <f>AAPL_yahoo_freestyle!BZ666</f>
        <v>1.6292267063881061</v>
      </c>
      <c r="F666">
        <f>AAPL_yahoo_freestyle!CA666</f>
        <v>-0.76818678101157523</v>
      </c>
    </row>
    <row r="667" spans="1:6" x14ac:dyDescent="0.25">
      <c r="A667" s="20">
        <f>AAPL_yahoo_freestyle!BP667</f>
        <v>38223</v>
      </c>
      <c r="B667">
        <f>AAPL_yahoo_freestyle!BQ667</f>
        <v>2.2328570000000001</v>
      </c>
      <c r="C667">
        <f>AAPL_yahoo_freestyle!BR667</f>
        <v>1.9513564908097573E-2</v>
      </c>
      <c r="D667">
        <f>AAPL_yahoo_freestyle!BY667</f>
        <v>0.96842354067732928</v>
      </c>
      <c r="E667">
        <f>AAPL_yahoo_freestyle!BZ667</f>
        <v>7.2486895973474574E-2</v>
      </c>
      <c r="F667">
        <f>AAPL_yahoo_freestyle!CA667</f>
        <v>-0.64292929255799869</v>
      </c>
    </row>
    <row r="668" spans="1:6" x14ac:dyDescent="0.25">
      <c r="A668" s="20">
        <f>AAPL_yahoo_freestyle!BP668</f>
        <v>38224</v>
      </c>
      <c r="B668">
        <f>AAPL_yahoo_freestyle!BQ668</f>
        <v>2.2764280000000001</v>
      </c>
      <c r="C668">
        <f>AAPL_yahoo_freestyle!BR668</f>
        <v>3.6711901276912672E-2</v>
      </c>
      <c r="D668">
        <f>AAPL_yahoo_freestyle!BY668</f>
        <v>1.954754525429258</v>
      </c>
      <c r="E668">
        <f>AAPL_yahoo_freestyle!BZ668</f>
        <v>0.13798320905150074</v>
      </c>
      <c r="F668">
        <f>AAPL_yahoo_freestyle!CA668</f>
        <v>-0.81935881697027679</v>
      </c>
    </row>
    <row r="669" spans="1:6" x14ac:dyDescent="0.25">
      <c r="A669" s="20">
        <f>AAPL_yahoo_freestyle!BP669</f>
        <v>38225</v>
      </c>
      <c r="B669">
        <f>AAPL_yahoo_freestyle!BQ669</f>
        <v>2.36</v>
      </c>
      <c r="C669">
        <f>AAPL_yahoo_freestyle!BR669</f>
        <v>4.9636864406779661E-2</v>
      </c>
      <c r="D669">
        <f>AAPL_yahoo_freestyle!BY669</f>
        <v>4.006975080239128</v>
      </c>
      <c r="E669">
        <f>AAPL_yahoo_freestyle!BZ669</f>
        <v>0.80006913298951132</v>
      </c>
      <c r="F669">
        <f>AAPL_yahoo_freestyle!CA669</f>
        <v>-0.68774790542317732</v>
      </c>
    </row>
    <row r="670" spans="1:6" x14ac:dyDescent="0.25">
      <c r="A670" s="20">
        <f>AAPL_yahoo_freestyle!BP670</f>
        <v>38226</v>
      </c>
      <c r="B670">
        <f>AAPL_yahoo_freestyle!BQ670</f>
        <v>2.4771429999999999</v>
      </c>
      <c r="C670">
        <f>AAPL_yahoo_freestyle!BR670</f>
        <v>-1.9608072686962384E-2</v>
      </c>
      <c r="D670">
        <f>AAPL_yahoo_freestyle!BY670</f>
        <v>4.9350507210743251</v>
      </c>
      <c r="E670">
        <f>AAPL_yahoo_freestyle!BZ670</f>
        <v>0.23267414448781165</v>
      </c>
      <c r="F670">
        <f>AAPL_yahoo_freestyle!CA670</f>
        <v>-0.51058522045996213</v>
      </c>
    </row>
    <row r="671" spans="1:6" x14ac:dyDescent="0.25">
      <c r="A671" s="20">
        <f>AAPL_yahoo_freestyle!BP671</f>
        <v>38229</v>
      </c>
      <c r="B671">
        <f>AAPL_yahoo_freestyle!BQ671</f>
        <v>2.4285709999999998</v>
      </c>
      <c r="C671">
        <f>AAPL_yahoo_freestyle!BR671</f>
        <v>2.0588238927337671E-3</v>
      </c>
      <c r="D671">
        <f>AAPL_yahoo_freestyle!BY671</f>
        <v>1.0320986445656792</v>
      </c>
      <c r="E671">
        <f>AAPL_yahoo_freestyle!BZ671</f>
        <v>0.16645236248190037</v>
      </c>
      <c r="F671">
        <f>AAPL_yahoo_freestyle!CA671</f>
        <v>-0.38366701731188824</v>
      </c>
    </row>
    <row r="672" spans="1:6" x14ac:dyDescent="0.25">
      <c r="A672" s="20">
        <f>AAPL_yahoo_freestyle!BP672</f>
        <v>38230</v>
      </c>
      <c r="B672">
        <f>AAPL_yahoo_freestyle!BQ672</f>
        <v>2.4335710000000002</v>
      </c>
      <c r="C672">
        <f>AAPL_yahoo_freestyle!BR672</f>
        <v>6.750984458641242E-3</v>
      </c>
      <c r="D672">
        <f>AAPL_yahoo_freestyle!BY672</f>
        <v>0.41240921838903177</v>
      </c>
      <c r="E672">
        <f>AAPL_yahoo_freestyle!BZ672</f>
        <v>-0.67037916200199721</v>
      </c>
      <c r="F672">
        <f>AAPL_yahoo_freestyle!CA672</f>
        <v>-4.8386043012136408</v>
      </c>
    </row>
    <row r="673" spans="1:6" x14ac:dyDescent="0.25">
      <c r="A673" s="20">
        <f>AAPL_yahoo_freestyle!BP673</f>
        <v>38231</v>
      </c>
      <c r="B673">
        <f>AAPL_yahoo_freestyle!BQ673</f>
        <v>2.4500000000000002</v>
      </c>
      <c r="C673">
        <f>AAPL_yahoo_freestyle!BR673</f>
        <v>3.4985306122448913E-2</v>
      </c>
      <c r="D673">
        <f>AAPL_yahoo_freestyle!BY673</f>
        <v>0.18223357555371367</v>
      </c>
      <c r="E673">
        <f>AAPL_yahoo_freestyle!BZ673</f>
        <v>-0.46874017501386384</v>
      </c>
      <c r="F673">
        <f>AAPL_yahoo_freestyle!CA673</f>
        <v>-3.1150052409976423</v>
      </c>
    </row>
    <row r="674" spans="1:6" x14ac:dyDescent="0.25">
      <c r="A674" s="20">
        <f>AAPL_yahoo_freestyle!BP674</f>
        <v>38232</v>
      </c>
      <c r="B674">
        <f>AAPL_yahoo_freestyle!BQ674</f>
        <v>2.535714</v>
      </c>
      <c r="C674">
        <f>AAPL_yahoo_freestyle!BR674</f>
        <v>-1.3802818456655657E-2</v>
      </c>
      <c r="D674">
        <f>AAPL_yahoo_freestyle!BY674</f>
        <v>1.1554374303721919</v>
      </c>
      <c r="E674">
        <f>AAPL_yahoo_freestyle!BZ674</f>
        <v>-0.97850238433400694</v>
      </c>
      <c r="F674">
        <f>AAPL_yahoo_freestyle!CA674</f>
        <v>-1.9522365813230542</v>
      </c>
    </row>
    <row r="675" spans="1:6" x14ac:dyDescent="0.25">
      <c r="A675" s="20">
        <f>AAPL_yahoo_freestyle!BP675</f>
        <v>38233</v>
      </c>
      <c r="B675">
        <f>AAPL_yahoo_freestyle!BQ675</f>
        <v>2.5007139999999999</v>
      </c>
      <c r="C675">
        <f>AAPL_yahoo_freestyle!BR675</f>
        <v>1.1139618524949284E-2</v>
      </c>
      <c r="D675">
        <f>AAPL_yahoo_freestyle!BY675</f>
        <v>-0.27941650594594813</v>
      </c>
      <c r="E675">
        <f>AAPL_yahoo_freestyle!BZ675</f>
        <v>-0.78024014820506304</v>
      </c>
      <c r="F675">
        <f>AAPL_yahoo_freestyle!CA675</f>
        <v>-2.3179538719417851</v>
      </c>
    </row>
    <row r="676" spans="1:6" x14ac:dyDescent="0.25">
      <c r="A676" s="20">
        <f>AAPL_yahoo_freestyle!BP676</f>
        <v>38237</v>
      </c>
      <c r="B676">
        <f>AAPL_yahoo_freestyle!BQ676</f>
        <v>2.5285709999999999</v>
      </c>
      <c r="C676">
        <f>AAPL_yahoo_freestyle!BR676</f>
        <v>8.474747199109664E-3</v>
      </c>
      <c r="D676">
        <f>AAPL_yahoo_freestyle!BY676</f>
        <v>-1.4025595031490985</v>
      </c>
      <c r="E676">
        <f>AAPL_yahoo_freestyle!BZ676</f>
        <v>-1.4078635499951293</v>
      </c>
      <c r="F676">
        <f>AAPL_yahoo_freestyle!CA676</f>
        <v>-1.4014334810217544</v>
      </c>
    </row>
    <row r="677" spans="1:6" x14ac:dyDescent="0.25">
      <c r="A677" s="20">
        <f>AAPL_yahoo_freestyle!BP677</f>
        <v>38238</v>
      </c>
      <c r="B677">
        <f>AAPL_yahoo_freestyle!BQ677</f>
        <v>2.5499999999999998</v>
      </c>
      <c r="C677">
        <f>AAPL_yahoo_freestyle!BR677</f>
        <v>1.1204313725490333E-2</v>
      </c>
      <c r="D677">
        <f>AAPL_yahoo_freestyle!BY677</f>
        <v>-0.89282304970966275</v>
      </c>
      <c r="E677">
        <f>AAPL_yahoo_freestyle!BZ677</f>
        <v>-1.7324444089935844</v>
      </c>
      <c r="F677">
        <f>AAPL_yahoo_freestyle!CA677</f>
        <v>-1.0672911288924927</v>
      </c>
    </row>
    <row r="678" spans="1:6" x14ac:dyDescent="0.25">
      <c r="A678" s="20">
        <f>AAPL_yahoo_freestyle!BP678</f>
        <v>38239</v>
      </c>
      <c r="B678">
        <f>AAPL_yahoo_freestyle!BQ678</f>
        <v>2.5785710000000002</v>
      </c>
      <c r="C678">
        <f>AAPL_yahoo_freestyle!BR678</f>
        <v>-1.2188146070051982E-2</v>
      </c>
      <c r="D678">
        <f>AAPL_yahoo_freestyle!BY678</f>
        <v>-0.65459171200196231</v>
      </c>
      <c r="E678">
        <f>AAPL_yahoo_freestyle!BZ678</f>
        <v>-0.81838996699261968</v>
      </c>
      <c r="F678">
        <f>AAPL_yahoo_freestyle!CA678</f>
        <v>-0.79133479384723926</v>
      </c>
    </row>
    <row r="679" spans="1:6" x14ac:dyDescent="0.25">
      <c r="A679" s="20">
        <f>AAPL_yahoo_freestyle!BP679</f>
        <v>38240</v>
      </c>
      <c r="B679">
        <f>AAPL_yahoo_freestyle!BQ679</f>
        <v>2.5471430000000002</v>
      </c>
      <c r="C679">
        <f>AAPL_yahoo_freestyle!BR679</f>
        <v>6.1692649372257482E-3</v>
      </c>
      <c r="D679">
        <f>AAPL_yahoo_freestyle!BY679</f>
        <v>-1.3313334335766791</v>
      </c>
      <c r="E679">
        <f>AAPL_yahoo_freestyle!BZ679</f>
        <v>-1.0175578087660115</v>
      </c>
      <c r="F679">
        <f>AAPL_yahoo_freestyle!CA679</f>
        <v>0.18330879797410346</v>
      </c>
    </row>
    <row r="680" spans="1:6" x14ac:dyDescent="0.25">
      <c r="A680" s="20">
        <f>AAPL_yahoo_freestyle!BP680</f>
        <v>38243</v>
      </c>
      <c r="B680">
        <f>AAPL_yahoo_freestyle!BQ680</f>
        <v>2.5628570000000002</v>
      </c>
      <c r="C680">
        <f>AAPL_yahoo_freestyle!BR680</f>
        <v>-1.783712474008509E-2</v>
      </c>
      <c r="D680">
        <f>AAPL_yahoo_freestyle!BY680</f>
        <v>-1.4955964760281319</v>
      </c>
      <c r="E680">
        <f>AAPL_yahoo_freestyle!BZ680</f>
        <v>-0.78615290213386846</v>
      </c>
      <c r="F680">
        <f>AAPL_yahoo_freestyle!CA680</f>
        <v>0.54767538999373233</v>
      </c>
    </row>
    <row r="681" spans="1:6" x14ac:dyDescent="0.25">
      <c r="A681" s="20">
        <f>AAPL_yahoo_freestyle!BP681</f>
        <v>38244</v>
      </c>
      <c r="B681">
        <f>AAPL_yahoo_freestyle!BQ681</f>
        <v>2.5171429999999999</v>
      </c>
      <c r="C681">
        <f>AAPL_yahoo_freestyle!BR681</f>
        <v>3.4050508850708462E-3</v>
      </c>
      <c r="D681">
        <f>AAPL_yahoo_freestyle!BY681</f>
        <v>-2.1651304742850646</v>
      </c>
      <c r="E681">
        <f>AAPL_yahoo_freestyle!BZ681</f>
        <v>-0.28462074112871383</v>
      </c>
      <c r="F681">
        <f>AAPL_yahoo_freestyle!CA681</f>
        <v>0.65067345581641911</v>
      </c>
    </row>
    <row r="682" spans="1:6" x14ac:dyDescent="0.25">
      <c r="A682" s="20">
        <f>AAPL_yahoo_freestyle!BP682</f>
        <v>38245</v>
      </c>
      <c r="B682">
        <f>AAPL_yahoo_freestyle!BQ682</f>
        <v>2.5257139999999998</v>
      </c>
      <c r="C682">
        <f>AAPL_yahoo_freestyle!BR682</f>
        <v>-4.5246611453236569E-3</v>
      </c>
      <c r="D682">
        <f>AAPL_yahoo_freestyle!BY682</f>
        <v>-1.5083904537652753</v>
      </c>
      <c r="E682">
        <f>AAPL_yahoo_freestyle!BZ682</f>
        <v>2.0423109960528127</v>
      </c>
      <c r="F682">
        <f>AAPL_yahoo_freestyle!CA682</f>
        <v>0.48987458649887067</v>
      </c>
    </row>
    <row r="683" spans="1:6" x14ac:dyDescent="0.25">
      <c r="A683" s="20">
        <f>AAPL_yahoo_freestyle!BP683</f>
        <v>38246</v>
      </c>
      <c r="B683">
        <f>AAPL_yahoo_freestyle!BQ683</f>
        <v>2.5142859999999998</v>
      </c>
      <c r="C683">
        <f>AAPL_yahoo_freestyle!BR683</f>
        <v>3.8352041096359132E-2</v>
      </c>
      <c r="D683">
        <f>AAPL_yahoo_freestyle!BY683</f>
        <v>-1.4823083936609285</v>
      </c>
      <c r="E683">
        <f>AAPL_yahoo_freestyle!BZ683</f>
        <v>1.0743062176615421</v>
      </c>
      <c r="F683">
        <f>AAPL_yahoo_freestyle!CA683</f>
        <v>-0.73384639702834886</v>
      </c>
    </row>
    <row r="684" spans="1:6" x14ac:dyDescent="0.25">
      <c r="A684" s="20">
        <f>AAPL_yahoo_freestyle!BP684</f>
        <v>38247</v>
      </c>
      <c r="B684">
        <f>AAPL_yahoo_freestyle!BQ684</f>
        <v>2.6107140000000002</v>
      </c>
      <c r="C684">
        <f>AAPL_yahoo_freestyle!BR684</f>
        <v>9.0289476365468229E-3</v>
      </c>
      <c r="D684">
        <f>AAPL_yahoo_freestyle!BY684</f>
        <v>1.2455419789143414</v>
      </c>
      <c r="E684">
        <f>AAPL_yahoo_freestyle!BZ684</f>
        <v>3.1166477157106298</v>
      </c>
      <c r="F684">
        <f>AAPL_yahoo_freestyle!CA684</f>
        <v>-0.63814251411693168</v>
      </c>
    </row>
    <row r="685" spans="1:6" x14ac:dyDescent="0.25">
      <c r="A685" s="20">
        <f>AAPL_yahoo_freestyle!BP685</f>
        <v>38250</v>
      </c>
      <c r="B685">
        <f>AAPL_yahoo_freestyle!BQ685</f>
        <v>2.6342859999999999</v>
      </c>
      <c r="C685">
        <f>AAPL_yahoo_freestyle!BR685</f>
        <v>2.3590073363332714E-2</v>
      </c>
      <c r="D685">
        <f>AAPL_yahoo_freestyle!BY685</f>
        <v>1.2811990376711488</v>
      </c>
      <c r="E685">
        <f>AAPL_yahoo_freestyle!BZ685</f>
        <v>-0.5340021015369083</v>
      </c>
      <c r="F685">
        <f>AAPL_yahoo_freestyle!CA685</f>
        <v>-0.23482258804758149</v>
      </c>
    </row>
    <row r="686" spans="1:6" x14ac:dyDescent="0.25">
      <c r="A686" s="20">
        <f>AAPL_yahoo_freestyle!BP686</f>
        <v>38251</v>
      </c>
      <c r="B686">
        <f>AAPL_yahoo_freestyle!BQ686</f>
        <v>2.6964290000000002</v>
      </c>
      <c r="C686">
        <f>AAPL_yahoo_freestyle!BR686</f>
        <v>9.2715217051885703E-3</v>
      </c>
      <c r="D686">
        <f>AAPL_yahoo_freestyle!BY686</f>
        <v>2.6429801227579479</v>
      </c>
      <c r="E686">
        <f>AAPL_yahoo_freestyle!BZ686</f>
        <v>0.30250012978660046</v>
      </c>
      <c r="F686">
        <f>AAPL_yahoo_freestyle!CA686</f>
        <v>0.14119426253782669</v>
      </c>
    </row>
    <row r="687" spans="1:6" x14ac:dyDescent="0.25">
      <c r="A687" s="20">
        <f>AAPL_yahoo_freestyle!BP687</f>
        <v>38252</v>
      </c>
      <c r="B687">
        <f>AAPL_yahoo_freestyle!BQ687</f>
        <v>2.7214290000000001</v>
      </c>
      <c r="C687">
        <f>AAPL_yahoo_freestyle!BR687</f>
        <v>-2.7821780395520218E-2</v>
      </c>
      <c r="D687">
        <f>AAPL_yahoo_freestyle!BY687</f>
        <v>2.2330993041702674</v>
      </c>
      <c r="E687">
        <f>AAPL_yahoo_freestyle!BZ687</f>
        <v>-0.65882866317380095</v>
      </c>
      <c r="F687">
        <f>AAPL_yahoo_freestyle!CA687</f>
        <v>0.51403747692876944</v>
      </c>
    </row>
    <row r="688" spans="1:6" x14ac:dyDescent="0.25">
      <c r="A688" s="20">
        <f>AAPL_yahoo_freestyle!BP688</f>
        <v>38253</v>
      </c>
      <c r="B688">
        <f>AAPL_yahoo_freestyle!BQ688</f>
        <v>2.6457139999999999</v>
      </c>
      <c r="C688">
        <f>AAPL_yahoo_freestyle!BR688</f>
        <v>1.106922365758352E-2</v>
      </c>
      <c r="D688">
        <f>AAPL_yahoo_freestyle!BY688</f>
        <v>-0.35927535424315338</v>
      </c>
      <c r="E688">
        <f>AAPL_yahoo_freestyle!BZ688</f>
        <v>-0.1209481068688938</v>
      </c>
      <c r="F688">
        <f>AAPL_yahoo_freestyle!CA688</f>
        <v>0.5835756120681509</v>
      </c>
    </row>
    <row r="689" spans="1:6" x14ac:dyDescent="0.25">
      <c r="A689" s="20">
        <f>AAPL_yahoo_freestyle!BP689</f>
        <v>38254</v>
      </c>
      <c r="B689">
        <f>AAPL_yahoo_freestyle!BQ689</f>
        <v>2.6749999999999998</v>
      </c>
      <c r="C689">
        <f>AAPL_yahoo_freestyle!BR689</f>
        <v>-1.3351028037383188E-2</v>
      </c>
      <c r="D689">
        <f>AAPL_yahoo_freestyle!BY689</f>
        <v>6.3692694477868961E-2</v>
      </c>
      <c r="E689">
        <f>AAPL_yahoo_freestyle!BZ689</f>
        <v>-0.20866562524257481</v>
      </c>
      <c r="F689">
        <f>AAPL_yahoo_freestyle!CA689</f>
        <v>0.60203152772311475</v>
      </c>
    </row>
    <row r="690" spans="1:6" x14ac:dyDescent="0.25">
      <c r="A690" s="20">
        <f>AAPL_yahoo_freestyle!BP690</f>
        <v>38257</v>
      </c>
      <c r="B690">
        <f>AAPL_yahoo_freestyle!BQ690</f>
        <v>2.6392859999999998</v>
      </c>
      <c r="C690">
        <f>AAPL_yahoo_freestyle!BR690</f>
        <v>1.380221772100498E-2</v>
      </c>
      <c r="D690">
        <f>AAPL_yahoo_freestyle!BY690</f>
        <v>-1.3676898204736658</v>
      </c>
      <c r="E690">
        <f>AAPL_yahoo_freestyle!BZ690</f>
        <v>-0.28270222223633945</v>
      </c>
      <c r="F690">
        <f>AAPL_yahoo_freestyle!CA690</f>
        <v>1.9403621699915985</v>
      </c>
    </row>
    <row r="691" spans="1:6" x14ac:dyDescent="0.25">
      <c r="A691" s="20">
        <f>AAPL_yahoo_freestyle!BP691</f>
        <v>38258</v>
      </c>
      <c r="B691">
        <f>AAPL_yahoo_freestyle!BQ691</f>
        <v>2.6757140000000001</v>
      </c>
      <c r="C691">
        <f>AAPL_yahoo_freestyle!BR691</f>
        <v>1.2546931398497722E-2</v>
      </c>
      <c r="D691">
        <f>AAPL_yahoo_freestyle!BY691</f>
        <v>-0.47665790609270314</v>
      </c>
      <c r="E691">
        <f>AAPL_yahoo_freestyle!BZ691</f>
        <v>-0.64026491706102229</v>
      </c>
      <c r="F691">
        <f>AAPL_yahoo_freestyle!CA691</f>
        <v>1.0384656464265709</v>
      </c>
    </row>
    <row r="692" spans="1:6" x14ac:dyDescent="0.25">
      <c r="A692" s="20">
        <f>AAPL_yahoo_freestyle!BP692</f>
        <v>38259</v>
      </c>
      <c r="B692">
        <f>AAPL_yahoo_freestyle!BQ692</f>
        <v>2.7092860000000001</v>
      </c>
      <c r="C692">
        <f>AAPL_yahoo_freestyle!BR692</f>
        <v>2.8209646379156701E-2</v>
      </c>
      <c r="D692">
        <f>AAPL_yahoo_freestyle!BY692</f>
        <v>-5.2496552804519432E-2</v>
      </c>
      <c r="E692">
        <f>AAPL_yahoo_freestyle!BZ692</f>
        <v>-0.89516139775002068</v>
      </c>
      <c r="F692">
        <f>AAPL_yahoo_freestyle!CA692</f>
        <v>2.6810180225485856</v>
      </c>
    </row>
    <row r="693" spans="1:6" x14ac:dyDescent="0.25">
      <c r="A693" s="20">
        <f>AAPL_yahoo_freestyle!BP693</f>
        <v>38260</v>
      </c>
      <c r="B693">
        <f>AAPL_yahoo_freestyle!BQ693</f>
        <v>2.785714</v>
      </c>
      <c r="C693">
        <f>AAPL_yahoo_freestyle!BR693</f>
        <v>3.0771285207311389E-3</v>
      </c>
      <c r="D693">
        <f>AAPL_yahoo_freestyle!BY693</f>
        <v>1.2859088990832077</v>
      </c>
      <c r="E693">
        <f>AAPL_yahoo_freestyle!BZ693</f>
        <v>-1.2192130879273608</v>
      </c>
      <c r="F693">
        <f>AAPL_yahoo_freestyle!CA693</f>
        <v>2.7197976521652487</v>
      </c>
    </row>
    <row r="694" spans="1:6" x14ac:dyDescent="0.25">
      <c r="A694" s="20">
        <f>AAPL_yahoo_freestyle!BP694</f>
        <v>38261</v>
      </c>
      <c r="B694">
        <f>AAPL_yahoo_freestyle!BQ694</f>
        <v>2.794286</v>
      </c>
      <c r="C694">
        <f>AAPL_yahoo_freestyle!BR694</f>
        <v>1.5334865507682005E-3</v>
      </c>
      <c r="D694">
        <f>AAPL_yahoo_freestyle!BY694</f>
        <v>0.77892174068034814</v>
      </c>
      <c r="E694">
        <f>AAPL_yahoo_freestyle!BZ694</f>
        <v>-0.17412981744940761</v>
      </c>
      <c r="F694">
        <f>AAPL_yahoo_freestyle!CA694</f>
        <v>1.9180706621242698</v>
      </c>
    </row>
    <row r="695" spans="1:6" x14ac:dyDescent="0.25">
      <c r="A695" s="20">
        <f>AAPL_yahoo_freestyle!BP695</f>
        <v>38264</v>
      </c>
      <c r="B695">
        <f>AAPL_yahoo_freestyle!BQ695</f>
        <v>2.7985709999999999</v>
      </c>
      <c r="C695">
        <f>AAPL_yahoo_freestyle!BR695</f>
        <v>-1.5824147395224173E-2</v>
      </c>
      <c r="D695">
        <f>AAPL_yahoo_freestyle!BY695</f>
        <v>-8.1317658237551299E-2</v>
      </c>
      <c r="E695">
        <f>AAPL_yahoo_freestyle!BZ695</f>
        <v>1.6027267506148688</v>
      </c>
      <c r="F695">
        <f>AAPL_yahoo_freestyle!CA695</f>
        <v>1.7929524844945233</v>
      </c>
    </row>
    <row r="696" spans="1:6" x14ac:dyDescent="0.25">
      <c r="A696" s="20">
        <f>AAPL_yahoo_freestyle!BP696</f>
        <v>38265</v>
      </c>
      <c r="B696">
        <f>AAPL_yahoo_freestyle!BQ696</f>
        <v>2.754286</v>
      </c>
      <c r="C696">
        <f>AAPL_yahoo_freestyle!BR696</f>
        <v>2.4377642699414722E-2</v>
      </c>
      <c r="D696">
        <f>AAPL_yahoo_freestyle!BY696</f>
        <v>-1.1576751303563801</v>
      </c>
      <c r="E696">
        <f>AAPL_yahoo_freestyle!BZ696</f>
        <v>1.7038030424208861</v>
      </c>
      <c r="F696">
        <f>AAPL_yahoo_freestyle!CA696</f>
        <v>1.0504336757223576</v>
      </c>
    </row>
    <row r="697" spans="1:6" x14ac:dyDescent="0.25">
      <c r="A697" s="20">
        <f>AAPL_yahoo_freestyle!BP697</f>
        <v>38266</v>
      </c>
      <c r="B697">
        <f>AAPL_yahoo_freestyle!BQ697</f>
        <v>2.8214290000000002</v>
      </c>
      <c r="C697">
        <f>AAPL_yahoo_freestyle!BR697</f>
        <v>2.6328856760173554E-2</v>
      </c>
      <c r="D697">
        <f>AAPL_yahoo_freestyle!BY697</f>
        <v>0.7187526937585561</v>
      </c>
      <c r="E697">
        <f>AAPL_yahoo_freestyle!BZ697</f>
        <v>0.69387719658769398</v>
      </c>
      <c r="F697">
        <f>AAPL_yahoo_freestyle!CA697</f>
        <v>0.93823653247935346</v>
      </c>
    </row>
    <row r="698" spans="1:6" x14ac:dyDescent="0.25">
      <c r="A698" s="20">
        <f>AAPL_yahoo_freestyle!BP698</f>
        <v>38267</v>
      </c>
      <c r="B698">
        <f>AAPL_yahoo_freestyle!BQ698</f>
        <v>2.8957139999999999</v>
      </c>
      <c r="C698">
        <f>AAPL_yahoo_freestyle!BR698</f>
        <v>-2.4173658033907992E-2</v>
      </c>
      <c r="D698">
        <f>AAPL_yahoo_freestyle!BY698</f>
        <v>2.0749511125744609</v>
      </c>
      <c r="E698">
        <f>AAPL_yahoo_freestyle!BZ698</f>
        <v>2.28365401940678</v>
      </c>
      <c r="F698">
        <f>AAPL_yahoo_freestyle!CA698</f>
        <v>0.83459783865962445</v>
      </c>
    </row>
    <row r="699" spans="1:6" x14ac:dyDescent="0.25">
      <c r="A699" s="20">
        <f>AAPL_yahoo_freestyle!BP699</f>
        <v>38268</v>
      </c>
      <c r="B699">
        <f>AAPL_yahoo_freestyle!BQ699</f>
        <v>2.8257140000000001</v>
      </c>
      <c r="C699">
        <f>AAPL_yahoo_freestyle!BR699</f>
        <v>-1.9211073732161195E-2</v>
      </c>
      <c r="D699">
        <f>AAPL_yahoo_freestyle!BY699</f>
        <v>-0.2866652300957831</v>
      </c>
      <c r="E699">
        <f>AAPL_yahoo_freestyle!BZ699</f>
        <v>-0.50858936778747466</v>
      </c>
      <c r="F699">
        <f>AAPL_yahoo_freestyle!CA699</f>
        <v>0.13535003035104654</v>
      </c>
    </row>
    <row r="700" spans="1:6" x14ac:dyDescent="0.25">
      <c r="A700" s="20">
        <f>AAPL_yahoo_freestyle!BP700</f>
        <v>38271</v>
      </c>
      <c r="B700">
        <f>AAPL_yahoo_freestyle!BQ700</f>
        <v>2.7714289999999999</v>
      </c>
      <c r="C700">
        <f>AAPL_yahoo_freestyle!BR700</f>
        <v>-7.7321122063743726E-3</v>
      </c>
      <c r="D700">
        <f>AAPL_yahoo_freestyle!BY700</f>
        <v>-2.317754615803417</v>
      </c>
      <c r="E700">
        <f>AAPL_yahoo_freestyle!BZ700</f>
        <v>0.9219362594462398</v>
      </c>
      <c r="F700">
        <f>AAPL_yahoo_freestyle!CA700</f>
        <v>0.20405554589503566</v>
      </c>
    </row>
    <row r="701" spans="1:6" x14ac:dyDescent="0.25">
      <c r="A701" s="20">
        <f>AAPL_yahoo_freestyle!BP701</f>
        <v>38272</v>
      </c>
      <c r="B701">
        <f>AAPL_yahoo_freestyle!BQ701</f>
        <v>2.75</v>
      </c>
      <c r="C701">
        <f>AAPL_yahoo_freestyle!BR701</f>
        <v>9.6101818181818614E-3</v>
      </c>
      <c r="D701">
        <f>AAPL_yahoo_freestyle!BY701</f>
        <v>-2.4024356292511162</v>
      </c>
      <c r="E701">
        <f>AAPL_yahoo_freestyle!BZ701</f>
        <v>2.4286792726777175</v>
      </c>
      <c r="F701">
        <f>AAPL_yahoo_freestyle!CA701</f>
        <v>0.14389224003581627</v>
      </c>
    </row>
    <row r="702" spans="1:6" x14ac:dyDescent="0.25">
      <c r="A702" s="20">
        <f>AAPL_yahoo_freestyle!BP702</f>
        <v>38273</v>
      </c>
      <c r="B702">
        <f>AAPL_yahoo_freestyle!BQ702</f>
        <v>2.7764280000000001</v>
      </c>
      <c r="C702">
        <f>AAPL_yahoo_freestyle!BR702</f>
        <v>0.11113992511241057</v>
      </c>
      <c r="D702">
        <f>AAPL_yahoo_freestyle!BY702</f>
        <v>-1.133517828511255</v>
      </c>
      <c r="E702">
        <f>AAPL_yahoo_freestyle!BZ702</f>
        <v>-0.41012861953166951</v>
      </c>
      <c r="F702">
        <f>AAPL_yahoo_freestyle!CA702</f>
        <v>0.23931999983572919</v>
      </c>
    </row>
    <row r="703" spans="1:6" x14ac:dyDescent="0.25">
      <c r="A703" s="20">
        <f>AAPL_yahoo_freestyle!BP703</f>
        <v>38274</v>
      </c>
      <c r="B703">
        <f>AAPL_yahoo_freestyle!BQ703</f>
        <v>3.085</v>
      </c>
      <c r="C703">
        <f>AAPL_yahoo_freestyle!BR703</f>
        <v>3.9129335494327386E-2</v>
      </c>
      <c r="D703">
        <f>AAPL_yahoo_freestyle!BY703</f>
        <v>4.298609486981924</v>
      </c>
      <c r="E703">
        <f>AAPL_yahoo_freestyle!BZ703</f>
        <v>-1.6616748320681882</v>
      </c>
      <c r="F703">
        <f>AAPL_yahoo_freestyle!CA703</f>
        <v>-2.3847984685240684</v>
      </c>
    </row>
    <row r="704" spans="1:6" x14ac:dyDescent="0.25">
      <c r="A704" s="20">
        <f>AAPL_yahoo_freestyle!BP704</f>
        <v>38275</v>
      </c>
      <c r="B704">
        <f>AAPL_yahoo_freestyle!BQ704</f>
        <v>3.205714</v>
      </c>
      <c r="C704">
        <f>AAPL_yahoo_freestyle!BR704</f>
        <v>-4.0106509813414102E-3</v>
      </c>
      <c r="D704">
        <f>AAPL_yahoo_freestyle!BY704</f>
        <v>3.5484809663218142</v>
      </c>
      <c r="E704">
        <f>AAPL_yahoo_freestyle!BZ704</f>
        <v>-2.3592026250960618</v>
      </c>
      <c r="F704">
        <f>AAPL_yahoo_freestyle!CA704</f>
        <v>-2.7466625907981763</v>
      </c>
    </row>
    <row r="705" spans="1:6" x14ac:dyDescent="0.25">
      <c r="A705" s="20">
        <f>AAPL_yahoo_freestyle!BP705</f>
        <v>38278</v>
      </c>
      <c r="B705">
        <f>AAPL_yahoo_freestyle!BQ705</f>
        <v>3.1928570000000001</v>
      </c>
      <c r="C705">
        <f>AAPL_yahoo_freestyle!BR705</f>
        <v>7.6062598481547991E-2</v>
      </c>
      <c r="D705">
        <f>AAPL_yahoo_freestyle!BY705</f>
        <v>1.5098614087565982</v>
      </c>
      <c r="E705">
        <f>AAPL_yahoo_freestyle!BZ705</f>
        <v>-2.0925964791903673</v>
      </c>
      <c r="F705">
        <f>AAPL_yahoo_freestyle!CA705</f>
        <v>-1.382835705476041</v>
      </c>
    </row>
    <row r="706" spans="1:6" x14ac:dyDescent="0.25">
      <c r="A706" s="20">
        <f>AAPL_yahoo_freestyle!BP706</f>
        <v>38279</v>
      </c>
      <c r="B706">
        <f>AAPL_yahoo_freestyle!BQ706</f>
        <v>3.4357139999999999</v>
      </c>
      <c r="C706">
        <f>AAPL_yahoo_freestyle!BR706</f>
        <v>-1.9126737557317003E-2</v>
      </c>
      <c r="D706">
        <f>AAPL_yahoo_freestyle!BY706</f>
        <v>2.716313053736148</v>
      </c>
      <c r="E706">
        <f>AAPL_yahoo_freestyle!BZ706</f>
        <v>-1.0429777419919524</v>
      </c>
      <c r="F706">
        <f>AAPL_yahoo_freestyle!CA706</f>
        <v>-0.71643370701318454</v>
      </c>
    </row>
    <row r="707" spans="1:6" x14ac:dyDescent="0.25">
      <c r="A707" s="20">
        <f>AAPL_yahoo_freestyle!BP707</f>
        <v>38280</v>
      </c>
      <c r="B707">
        <f>AAPL_yahoo_freestyle!BQ707</f>
        <v>3.37</v>
      </c>
      <c r="C707">
        <f>AAPL_yahoo_freestyle!BR707</f>
        <v>6.3584569732937036E-3</v>
      </c>
      <c r="D707">
        <f>AAPL_yahoo_freestyle!BY707</f>
        <v>0.9292839076118663</v>
      </c>
      <c r="E707">
        <f>AAPL_yahoo_freestyle!BZ707</f>
        <v>-1.1794903136916113</v>
      </c>
      <c r="F707">
        <f>AAPL_yahoo_freestyle!CA707</f>
        <v>-0.48855828941400875</v>
      </c>
    </row>
    <row r="708" spans="1:6" x14ac:dyDescent="0.25">
      <c r="A708" s="20">
        <f>AAPL_yahoo_freestyle!BP708</f>
        <v>38281</v>
      </c>
      <c r="B708">
        <f>AAPL_yahoo_freestyle!BQ708</f>
        <v>3.3914279999999999</v>
      </c>
      <c r="C708">
        <f>AAPL_yahoo_freestyle!BR708</f>
        <v>1.2637744336603967E-3</v>
      </c>
      <c r="D708">
        <f>AAPL_yahoo_freestyle!BY708</f>
        <v>0.41616404513537214</v>
      </c>
      <c r="E708">
        <f>AAPL_yahoo_freestyle!BZ708</f>
        <v>-0.72778655356834432</v>
      </c>
      <c r="F708">
        <f>AAPL_yahoo_freestyle!CA708</f>
        <v>0.79446012208602523</v>
      </c>
    </row>
    <row r="709" spans="1:6" x14ac:dyDescent="0.25">
      <c r="A709" s="20">
        <f>AAPL_yahoo_freestyle!BP709</f>
        <v>38282</v>
      </c>
      <c r="B709">
        <f>AAPL_yahoo_freestyle!BQ709</f>
        <v>3.3957139999999999</v>
      </c>
      <c r="C709">
        <f>AAPL_yahoo_freestyle!BR709</f>
        <v>-7.1519568491339464E-3</v>
      </c>
      <c r="D709">
        <f>AAPL_yahoo_freestyle!BY709</f>
        <v>-5.7798565747379516E-2</v>
      </c>
      <c r="E709">
        <f>AAPL_yahoo_freestyle!BZ709</f>
        <v>2.110907076533031E-2</v>
      </c>
      <c r="F709">
        <f>AAPL_yahoo_freestyle!CA709</f>
        <v>0.94184654399736834</v>
      </c>
    </row>
    <row r="710" spans="1:6" x14ac:dyDescent="0.25">
      <c r="A710" s="20">
        <f>AAPL_yahoo_freestyle!BP710</f>
        <v>38285</v>
      </c>
      <c r="B710">
        <f>AAPL_yahoo_freestyle!BQ710</f>
        <v>3.3714279999999999</v>
      </c>
      <c r="C710">
        <f>AAPL_yahoo_freestyle!BR710</f>
        <v>5.2968653045534211E-3</v>
      </c>
      <c r="D710">
        <f>AAPL_yahoo_freestyle!BY710</f>
        <v>-1.2609900399875351</v>
      </c>
      <c r="E710">
        <f>AAPL_yahoo_freestyle!BZ710</f>
        <v>-1.171525995152829</v>
      </c>
      <c r="F710">
        <f>AAPL_yahoo_freestyle!CA710</f>
        <v>1.3770474551357739</v>
      </c>
    </row>
    <row r="711" spans="1:6" x14ac:dyDescent="0.25">
      <c r="A711" s="20">
        <f>AAPL_yahoo_freestyle!BP711</f>
        <v>38286</v>
      </c>
      <c r="B711">
        <f>AAPL_yahoo_freestyle!BQ711</f>
        <v>3.3892859999999998</v>
      </c>
      <c r="C711">
        <f>AAPL_yahoo_freestyle!BR711</f>
        <v>2.2339218348643362E-2</v>
      </c>
      <c r="D711">
        <f>AAPL_yahoo_freestyle!BY711</f>
        <v>-1.1784844870200477</v>
      </c>
      <c r="E711">
        <f>AAPL_yahoo_freestyle!BZ711</f>
        <v>-0.44761605586307424</v>
      </c>
      <c r="F711">
        <f>AAPL_yahoo_freestyle!CA711</f>
        <v>1.286107263369511</v>
      </c>
    </row>
    <row r="712" spans="1:6" x14ac:dyDescent="0.25">
      <c r="A712" s="20">
        <f>AAPL_yahoo_freestyle!BP712</f>
        <v>38287</v>
      </c>
      <c r="B712">
        <f>AAPL_yahoo_freestyle!BQ712</f>
        <v>3.4649999999999999</v>
      </c>
      <c r="C712">
        <f>AAPL_yahoo_freestyle!BR712</f>
        <v>3.03030303030303E-2</v>
      </c>
      <c r="D712">
        <f>AAPL_yahoo_freestyle!BY712</f>
        <v>-0.8172169013072369</v>
      </c>
      <c r="E712">
        <f>AAPL_yahoo_freestyle!BZ712</f>
        <v>0.72789277051815782</v>
      </c>
      <c r="F712">
        <f>AAPL_yahoo_freestyle!CA712</f>
        <v>1.8566071077227502</v>
      </c>
    </row>
    <row r="713" spans="1:6" x14ac:dyDescent="0.25">
      <c r="A713" s="20">
        <f>AAPL_yahoo_freestyle!BP713</f>
        <v>38288</v>
      </c>
      <c r="B713">
        <f>AAPL_yahoo_freestyle!BQ713</f>
        <v>3.57</v>
      </c>
      <c r="C713">
        <f>AAPL_yahoo_freestyle!BR713</f>
        <v>3.7214845938375353E-2</v>
      </c>
      <c r="D713">
        <f>AAPL_yahoo_freestyle!BY713</f>
        <v>-0.2419759247978468</v>
      </c>
      <c r="E713">
        <f>AAPL_yahoo_freestyle!BZ713</f>
        <v>1.0345400305892407</v>
      </c>
      <c r="F713">
        <f>AAPL_yahoo_freestyle!CA713</f>
        <v>1.6891003262431175</v>
      </c>
    </row>
    <row r="714" spans="1:6" x14ac:dyDescent="0.25">
      <c r="A714" s="20">
        <f>AAPL_yahoo_freestyle!BP714</f>
        <v>38289</v>
      </c>
      <c r="B714">
        <f>AAPL_yahoo_freestyle!BQ714</f>
        <v>3.7028569999999998</v>
      </c>
      <c r="C714">
        <f>AAPL_yahoo_freestyle!BR714</f>
        <v>1.2731520552913645E-2</v>
      </c>
      <c r="D714">
        <f>AAPL_yahoo_freestyle!BY714</f>
        <v>0.59118679258382123</v>
      </c>
      <c r="E714">
        <f>AAPL_yahoo_freestyle!BZ714</f>
        <v>3.0222491013759738</v>
      </c>
      <c r="F714">
        <f>AAPL_yahoo_freestyle!CA714</f>
        <v>1.9831898421327054</v>
      </c>
    </row>
    <row r="715" spans="1:6" x14ac:dyDescent="0.25">
      <c r="A715" s="20">
        <f>AAPL_yahoo_freestyle!BP715</f>
        <v>38292</v>
      </c>
      <c r="B715">
        <f>AAPL_yahoo_freestyle!BQ715</f>
        <v>3.75</v>
      </c>
      <c r="C715">
        <f>AAPL_yahoo_freestyle!BR715</f>
        <v>-1.9048000000000324E-3</v>
      </c>
      <c r="D715">
        <f>AAPL_yahoo_freestyle!BY715</f>
        <v>0.16836735568000685</v>
      </c>
      <c r="E715">
        <f>AAPL_yahoo_freestyle!BZ715</f>
        <v>1.1563212896647257</v>
      </c>
      <c r="F715">
        <f>AAPL_yahoo_freestyle!CA715</f>
        <v>1.5387769635395683</v>
      </c>
    </row>
    <row r="716" spans="1:6" x14ac:dyDescent="0.25">
      <c r="A716" s="20">
        <f>AAPL_yahoo_freestyle!BP716</f>
        <v>38293</v>
      </c>
      <c r="B716">
        <f>AAPL_yahoo_freestyle!BQ716</f>
        <v>3.7428569999999999</v>
      </c>
      <c r="C716">
        <f>AAPL_yahoo_freestyle!BR716</f>
        <v>3.7595344946387214E-2</v>
      </c>
      <c r="D716">
        <f>AAPL_yahoo_freestyle!BY716</f>
        <v>0.2142698500809197</v>
      </c>
      <c r="E716">
        <f>AAPL_yahoo_freestyle!BZ716</f>
        <v>1.1884417280783475</v>
      </c>
      <c r="F716">
        <f>AAPL_yahoo_freestyle!CA716</f>
        <v>1.633838758501331</v>
      </c>
    </row>
    <row r="717" spans="1:6" x14ac:dyDescent="0.25">
      <c r="A717" s="20">
        <f>AAPL_yahoo_freestyle!BP717</f>
        <v>38294</v>
      </c>
      <c r="B717">
        <f>AAPL_yahoo_freestyle!BQ717</f>
        <v>3.8835709999999999</v>
      </c>
      <c r="C717">
        <f>AAPL_yahoo_freestyle!BR717</f>
        <v>1.2139085393314595E-2</v>
      </c>
      <c r="D717">
        <f>AAPL_yahoo_freestyle!BY717</f>
        <v>1.6179008417536034</v>
      </c>
      <c r="E717">
        <f>AAPL_yahoo_freestyle!BZ717</f>
        <v>-0.14533865939828225</v>
      </c>
      <c r="F717">
        <f>AAPL_yahoo_freestyle!CA717</f>
        <v>2.2955965121864277</v>
      </c>
    </row>
    <row r="718" spans="1:6" x14ac:dyDescent="0.25">
      <c r="A718" s="20">
        <f>AAPL_yahoo_freestyle!BP718</f>
        <v>38295</v>
      </c>
      <c r="B718">
        <f>AAPL_yahoo_freestyle!BQ718</f>
        <v>3.930714</v>
      </c>
      <c r="C718">
        <f>AAPL_yahoo_freestyle!BR718</f>
        <v>-3.0892606279673399E-3</v>
      </c>
      <c r="D718">
        <f>AAPL_yahoo_freestyle!BY718</f>
        <v>1.2114610619894715</v>
      </c>
      <c r="E718">
        <f>AAPL_yahoo_freestyle!BZ718</f>
        <v>0.89180682816063794</v>
      </c>
      <c r="F718">
        <f>AAPL_yahoo_freestyle!CA718</f>
        <v>1.977132721562473</v>
      </c>
    </row>
    <row r="719" spans="1:6" x14ac:dyDescent="0.25">
      <c r="A719" s="20">
        <f>AAPL_yahoo_freestyle!BP719</f>
        <v>38296</v>
      </c>
      <c r="B719">
        <f>AAPL_yahoo_freestyle!BQ719</f>
        <v>3.918571</v>
      </c>
      <c r="C719">
        <f>AAPL_yahoo_freestyle!BR719</f>
        <v>-1.0754430633003747E-2</v>
      </c>
      <c r="D719">
        <f>AAPL_yahoo_freestyle!BY719</f>
        <v>0.44913533580146259</v>
      </c>
      <c r="E719">
        <f>AAPL_yahoo_freestyle!BZ719</f>
        <v>1.8630662773321209</v>
      </c>
      <c r="F719">
        <f>AAPL_yahoo_freestyle!CA719</f>
        <v>3.1264061161644285</v>
      </c>
    </row>
    <row r="720" spans="1:6" x14ac:dyDescent="0.25">
      <c r="A720" s="20">
        <f>AAPL_yahoo_freestyle!BP720</f>
        <v>38299</v>
      </c>
      <c r="B720">
        <f>AAPL_yahoo_freestyle!BQ720</f>
        <v>3.8764289999999999</v>
      </c>
      <c r="C720">
        <f>AAPL_yahoo_freestyle!BR720</f>
        <v>-7.3727649855054875E-4</v>
      </c>
      <c r="D720">
        <f>AAPL_yahoo_freestyle!BY720</f>
        <v>-1.9093729622720808</v>
      </c>
      <c r="E720">
        <f>AAPL_yahoo_freestyle!BZ720</f>
        <v>1.0800925233473724</v>
      </c>
      <c r="F720">
        <f>AAPL_yahoo_freestyle!CA720</f>
        <v>2.7721319597725054</v>
      </c>
    </row>
    <row r="721" spans="1:6" x14ac:dyDescent="0.25">
      <c r="A721" s="20">
        <f>AAPL_yahoo_freestyle!BP721</f>
        <v>38300</v>
      </c>
      <c r="B721">
        <f>AAPL_yahoo_freestyle!BQ721</f>
        <v>3.8735710000000001</v>
      </c>
      <c r="C721">
        <f>AAPL_yahoo_freestyle!BR721</f>
        <v>-5.1631943754225796E-3</v>
      </c>
      <c r="D721">
        <f>AAPL_yahoo_freestyle!BY721</f>
        <v>-1.9140663322695985</v>
      </c>
      <c r="E721">
        <f>AAPL_yahoo_freestyle!BZ721</f>
        <v>-0.31922528961156726</v>
      </c>
      <c r="F721">
        <f>AAPL_yahoo_freestyle!CA721</f>
        <v>2.222561611894335</v>
      </c>
    </row>
    <row r="722" spans="1:6" x14ac:dyDescent="0.25">
      <c r="A722" s="20">
        <f>AAPL_yahoo_freestyle!BP722</f>
        <v>38301</v>
      </c>
      <c r="B722">
        <f>AAPL_yahoo_freestyle!BQ722</f>
        <v>3.8535710000000001</v>
      </c>
      <c r="C722">
        <f>AAPL_yahoo_freestyle!BR722</f>
        <v>1.8535794461812107E-2</v>
      </c>
      <c r="D722">
        <f>AAPL_yahoo_freestyle!BY722</f>
        <v>-2.0295876362237562</v>
      </c>
      <c r="E722">
        <f>AAPL_yahoo_freestyle!BZ722</f>
        <v>-1.8484884757245927</v>
      </c>
      <c r="F722">
        <f>AAPL_yahoo_freestyle!CA722</f>
        <v>2.5747094060755624</v>
      </c>
    </row>
    <row r="723" spans="1:6" x14ac:dyDescent="0.25">
      <c r="A723" s="20">
        <f>AAPL_yahoo_freestyle!BP723</f>
        <v>38302</v>
      </c>
      <c r="B723">
        <f>AAPL_yahoo_freestyle!BQ723</f>
        <v>3.9249999999999998</v>
      </c>
      <c r="C723">
        <f>AAPL_yahoo_freestyle!BR723</f>
        <v>1.0919745222929967E-3</v>
      </c>
      <c r="D723">
        <f>AAPL_yahoo_freestyle!BY723</f>
        <v>-1.0051466607071111</v>
      </c>
      <c r="E723">
        <f>AAPL_yahoo_freestyle!BZ723</f>
        <v>-1.4117050203776147</v>
      </c>
      <c r="F723">
        <f>AAPL_yahoo_freestyle!CA723</f>
        <v>1.8934052851506311</v>
      </c>
    </row>
    <row r="724" spans="1:6" x14ac:dyDescent="0.25">
      <c r="A724" s="20">
        <f>AAPL_yahoo_freestyle!BP724</f>
        <v>38303</v>
      </c>
      <c r="B724">
        <f>AAPL_yahoo_freestyle!BQ724</f>
        <v>3.9292859999999998</v>
      </c>
      <c r="C724">
        <f>AAPL_yahoo_freestyle!BR724</f>
        <v>3.4538081473326765E-3</v>
      </c>
      <c r="D724">
        <f>AAPL_yahoo_freestyle!BY724</f>
        <v>-0.90051995467175072</v>
      </c>
      <c r="E724">
        <f>AAPL_yahoo_freestyle!BZ724</f>
        <v>-1.7464954652528377</v>
      </c>
      <c r="F724">
        <f>AAPL_yahoo_freestyle!CA724</f>
        <v>1.812202694332308</v>
      </c>
    </row>
    <row r="725" spans="1:6" x14ac:dyDescent="0.25">
      <c r="A725" s="20">
        <f>AAPL_yahoo_freestyle!BP725</f>
        <v>38306</v>
      </c>
      <c r="B725">
        <f>AAPL_yahoo_freestyle!BQ725</f>
        <v>3.9428570000000001</v>
      </c>
      <c r="C725">
        <f>AAPL_yahoo_freestyle!BR725</f>
        <v>-7.2460147552906671E-4</v>
      </c>
      <c r="D725">
        <f>AAPL_yahoo_freestyle!BY725</f>
        <v>-1.2101665574659541</v>
      </c>
      <c r="E725">
        <f>AAPL_yahoo_freestyle!BZ725</f>
        <v>-0.90807894735694394</v>
      </c>
      <c r="F725">
        <f>AAPL_yahoo_freestyle!CA725</f>
        <v>1.5380494743892057</v>
      </c>
    </row>
    <row r="726" spans="1:6" x14ac:dyDescent="0.25">
      <c r="A726" s="20">
        <f>AAPL_yahoo_freestyle!BP726</f>
        <v>38307</v>
      </c>
      <c r="B726">
        <f>AAPL_yahoo_freestyle!BQ726</f>
        <v>3.94</v>
      </c>
      <c r="C726">
        <f>AAPL_yahoo_freestyle!BR726</f>
        <v>5.4390862944168222E-4</v>
      </c>
      <c r="D726">
        <f>AAPL_yahoo_freestyle!BY726</f>
        <v>-0.9496401864481866</v>
      </c>
      <c r="E726">
        <f>AAPL_yahoo_freestyle!BZ726</f>
        <v>-0.58663552300282662</v>
      </c>
      <c r="F726">
        <f>AAPL_yahoo_freestyle!CA726</f>
        <v>1.297208023600501</v>
      </c>
    </row>
    <row r="727" spans="1:6" x14ac:dyDescent="0.25">
      <c r="A727" s="20">
        <f>AAPL_yahoo_freestyle!BP727</f>
        <v>38308</v>
      </c>
      <c r="B727">
        <f>AAPL_yahoo_freestyle!BQ727</f>
        <v>3.9421430000000002</v>
      </c>
      <c r="C727">
        <f>AAPL_yahoo_freestyle!BR727</f>
        <v>-1.6126000502772235E-2</v>
      </c>
      <c r="D727">
        <f>AAPL_yahoo_freestyle!BY727</f>
        <v>-0.65909653393903178</v>
      </c>
      <c r="E727">
        <f>AAPL_yahoo_freestyle!BZ727</f>
        <v>-0.76783199312196326</v>
      </c>
      <c r="F727">
        <f>AAPL_yahoo_freestyle!CA727</f>
        <v>1.3789361470120276</v>
      </c>
    </row>
    <row r="728" spans="1:6" x14ac:dyDescent="0.25">
      <c r="A728" s="20">
        <f>AAPL_yahoo_freestyle!BP728</f>
        <v>38309</v>
      </c>
      <c r="B728">
        <f>AAPL_yahoo_freestyle!BQ728</f>
        <v>3.8785720000000001</v>
      </c>
      <c r="C728">
        <f>AAPL_yahoo_freestyle!BR728</f>
        <v>2.1915024395576469E-2</v>
      </c>
      <c r="D728">
        <f>AAPL_yahoo_freestyle!BY728</f>
        <v>-1.730745575578061</v>
      </c>
      <c r="E728">
        <f>AAPL_yahoo_freestyle!BZ728</f>
        <v>-0.6548414565520001</v>
      </c>
      <c r="F728">
        <f>AAPL_yahoo_freestyle!CA728</f>
        <v>1.1562506092002736</v>
      </c>
    </row>
    <row r="729" spans="1:6" x14ac:dyDescent="0.25">
      <c r="A729" s="20">
        <f>AAPL_yahoo_freestyle!BP729</f>
        <v>38310</v>
      </c>
      <c r="B729">
        <f>AAPL_yahoo_freestyle!BQ729</f>
        <v>3.963571</v>
      </c>
      <c r="C729">
        <f>AAPL_yahoo_freestyle!BR729</f>
        <v>0.11371437524394032</v>
      </c>
      <c r="D729">
        <f>AAPL_yahoo_freestyle!BY729</f>
        <v>0.45081962310125034</v>
      </c>
      <c r="E729">
        <f>AAPL_yahoo_freestyle!BZ729</f>
        <v>0.37687131931246298</v>
      </c>
      <c r="F729">
        <f>AAPL_yahoo_freestyle!CA729</f>
        <v>1.0409692668519006</v>
      </c>
    </row>
    <row r="730" spans="1:6" x14ac:dyDescent="0.25">
      <c r="A730" s="20">
        <f>AAPL_yahoo_freestyle!BP730</f>
        <v>38313</v>
      </c>
      <c r="B730">
        <f>AAPL_yahoo_freestyle!BQ730</f>
        <v>4.4142859999999997</v>
      </c>
      <c r="C730">
        <f>AAPL_yahoo_freestyle!BR730</f>
        <v>8.0905496381522331E-3</v>
      </c>
      <c r="D730">
        <f>AAPL_yahoo_freestyle!BY730</f>
        <v>14.493769901450129</v>
      </c>
      <c r="E730">
        <f>AAPL_yahoo_freestyle!BZ730</f>
        <v>3.6094437203823757</v>
      </c>
      <c r="F730">
        <f>AAPL_yahoo_freestyle!CA730</f>
        <v>1.0540264013176008</v>
      </c>
    </row>
    <row r="731" spans="1:6" x14ac:dyDescent="0.25">
      <c r="A731" s="20">
        <f>AAPL_yahoo_freestyle!BP731</f>
        <v>38314</v>
      </c>
      <c r="B731">
        <f>AAPL_yahoo_freestyle!BQ731</f>
        <v>4.45</v>
      </c>
      <c r="C731">
        <f>AAPL_yahoo_freestyle!BR731</f>
        <v>-9.7914606741573412E-3</v>
      </c>
      <c r="D731">
        <f>AAPL_yahoo_freestyle!BY731</f>
        <v>2.8364371836181519</v>
      </c>
      <c r="E731">
        <f>AAPL_yahoo_freestyle!BZ731</f>
        <v>2.4443072129762733</v>
      </c>
      <c r="F731">
        <f>AAPL_yahoo_freestyle!CA731</f>
        <v>1.0132699428267655</v>
      </c>
    </row>
    <row r="732" spans="1:6" x14ac:dyDescent="0.25">
      <c r="A732" s="20">
        <f>AAPL_yahoo_freestyle!BP732</f>
        <v>38315</v>
      </c>
      <c r="B732">
        <f>AAPL_yahoo_freestyle!BQ732</f>
        <v>4.406428</v>
      </c>
      <c r="C732">
        <f>AAPL_yahoo_freestyle!BR732</f>
        <v>5.9329007531724036E-2</v>
      </c>
      <c r="D732">
        <f>AAPL_yahoo_freestyle!BY732</f>
        <v>1.1405744170362879</v>
      </c>
      <c r="E732">
        <f>AAPL_yahoo_freestyle!BZ732</f>
        <v>1.8400581233249589</v>
      </c>
      <c r="F732">
        <f>AAPL_yahoo_freestyle!CA732</f>
        <v>0.85218729342540844</v>
      </c>
    </row>
    <row r="733" spans="1:6" x14ac:dyDescent="0.25">
      <c r="A733" s="20">
        <f>AAPL_yahoo_freestyle!BP733</f>
        <v>38317</v>
      </c>
      <c r="B733">
        <f>AAPL_yahoo_freestyle!BQ733</f>
        <v>4.6678569999999997</v>
      </c>
      <c r="C733">
        <f>AAPL_yahoo_freestyle!BR733</f>
        <v>5.5088020048600493E-2</v>
      </c>
      <c r="D733">
        <f>AAPL_yahoo_freestyle!BY733</f>
        <v>2.0908462410471866</v>
      </c>
      <c r="E733">
        <f>AAPL_yahoo_freestyle!BZ733</f>
        <v>1.9982996166460696</v>
      </c>
      <c r="F733">
        <f>AAPL_yahoo_freestyle!CA733</f>
        <v>0.91658406919708668</v>
      </c>
    </row>
    <row r="734" spans="1:6" x14ac:dyDescent="0.25">
      <c r="A734" s="20">
        <f>AAPL_yahoo_freestyle!BP734</f>
        <v>38320</v>
      </c>
      <c r="B734">
        <f>AAPL_yahoo_freestyle!BQ734</f>
        <v>4.9249999999999998</v>
      </c>
      <c r="C734">
        <f>AAPL_yahoo_freestyle!BR734</f>
        <v>-2.3206091370557747E-3</v>
      </c>
      <c r="D734">
        <f>AAPL_yahoo_freestyle!BY734</f>
        <v>2.1326615902358865</v>
      </c>
      <c r="E734">
        <f>AAPL_yahoo_freestyle!BZ734</f>
        <v>1.1377701435579499</v>
      </c>
      <c r="F734">
        <f>AAPL_yahoo_freestyle!CA734</f>
        <v>1.4152185370808295</v>
      </c>
    </row>
    <row r="735" spans="1:6" x14ac:dyDescent="0.25">
      <c r="A735" s="20">
        <f>AAPL_yahoo_freestyle!BP735</f>
        <v>38321</v>
      </c>
      <c r="B735">
        <f>AAPL_yahoo_freestyle!BQ735</f>
        <v>4.9135710000000001</v>
      </c>
      <c r="C735">
        <f>AAPL_yahoo_freestyle!BR735</f>
        <v>-1.4536881628453124E-2</v>
      </c>
      <c r="D735">
        <f>AAPL_yahoo_freestyle!BY735</f>
        <v>0.78213844633065177</v>
      </c>
      <c r="E735">
        <f>AAPL_yahoo_freestyle!BZ735</f>
        <v>0.94204609610817414</v>
      </c>
      <c r="F735">
        <f>AAPL_yahoo_freestyle!CA735</f>
        <v>1.1854994706402928</v>
      </c>
    </row>
    <row r="736" spans="1:6" x14ac:dyDescent="0.25">
      <c r="A736" s="20">
        <f>AAPL_yahoo_freestyle!BP736</f>
        <v>38322</v>
      </c>
      <c r="B736">
        <f>AAPL_yahoo_freestyle!BQ736</f>
        <v>4.8421430000000001</v>
      </c>
      <c r="C736">
        <f>AAPL_yahoo_freestyle!BR736</f>
        <v>-2.448750480933759E-2</v>
      </c>
      <c r="D736">
        <f>AAPL_yahoo_freestyle!BY736</f>
        <v>-0.46039410029192795</v>
      </c>
      <c r="E736">
        <f>AAPL_yahoo_freestyle!BZ736</f>
        <v>0.38227234700086704</v>
      </c>
      <c r="F736">
        <f>AAPL_yahoo_freestyle!CA736</f>
        <v>1.5994851071540446</v>
      </c>
    </row>
    <row r="737" spans="1:6" x14ac:dyDescent="0.25">
      <c r="A737" s="20">
        <f>AAPL_yahoo_freestyle!BP737</f>
        <v>38323</v>
      </c>
      <c r="B737">
        <f>AAPL_yahoo_freestyle!BQ737</f>
        <v>4.7235709999999997</v>
      </c>
      <c r="C737">
        <f>AAPL_yahoo_freestyle!BR737</f>
        <v>-2.4194618859333279E-2</v>
      </c>
      <c r="D737">
        <f>AAPL_yahoo_freestyle!BY737</f>
        <v>-2.0646949387867681</v>
      </c>
      <c r="E737">
        <f>AAPL_yahoo_freestyle!BZ737</f>
        <v>-6.3154718718306288E-2</v>
      </c>
      <c r="F737">
        <f>AAPL_yahoo_freestyle!CA737</f>
        <v>1.3858860684301664</v>
      </c>
    </row>
    <row r="738" spans="1:6" x14ac:dyDescent="0.25">
      <c r="A738" s="20">
        <f>AAPL_yahoo_freestyle!BP738</f>
        <v>38324</v>
      </c>
      <c r="B738">
        <f>AAPL_yahoo_freestyle!BQ738</f>
        <v>4.609286</v>
      </c>
      <c r="C738">
        <f>AAPL_yahoo_freestyle!BR738</f>
        <v>-4.3390668316089682E-3</v>
      </c>
      <c r="D738">
        <f>AAPL_yahoo_freestyle!BY738</f>
        <v>-3.2167517313391594</v>
      </c>
      <c r="E738">
        <f>AAPL_yahoo_freestyle!BZ738</f>
        <v>-2.9019220071142826E-3</v>
      </c>
      <c r="F738">
        <f>AAPL_yahoo_freestyle!CA738</f>
        <v>0.71348631226623205</v>
      </c>
    </row>
    <row r="739" spans="1:6" x14ac:dyDescent="0.25">
      <c r="A739" s="20">
        <f>AAPL_yahoo_freestyle!BP739</f>
        <v>38327</v>
      </c>
      <c r="B739">
        <f>AAPL_yahoo_freestyle!BQ739</f>
        <v>4.5892860000000004</v>
      </c>
      <c r="C739">
        <f>AAPL_yahoo_freestyle!BR739</f>
        <v>2.6147858294296587E-2</v>
      </c>
      <c r="D739">
        <f>AAPL_yahoo_freestyle!BY739</f>
        <v>-3.1208860559400415</v>
      </c>
      <c r="E739">
        <f>AAPL_yahoo_freestyle!BZ739</f>
        <v>0.61620237339380113</v>
      </c>
      <c r="F739">
        <f>AAPL_yahoo_freestyle!CA739</f>
        <v>0.54114770637599574</v>
      </c>
    </row>
    <row r="740" spans="1:6" x14ac:dyDescent="0.25">
      <c r="A740" s="20">
        <f>AAPL_yahoo_freestyle!BP740</f>
        <v>38328</v>
      </c>
      <c r="B740">
        <f>AAPL_yahoo_freestyle!BQ740</f>
        <v>4.7092859999999996</v>
      </c>
      <c r="C740">
        <f>AAPL_yahoo_freestyle!BR740</f>
        <v>-4.3227784424220449E-2</v>
      </c>
      <c r="D740">
        <f>AAPL_yahoo_freestyle!BY740</f>
        <v>-1.4087151429046583</v>
      </c>
      <c r="E740">
        <f>AAPL_yahoo_freestyle!BZ740</f>
        <v>1.4181507294268081</v>
      </c>
      <c r="F740">
        <f>AAPL_yahoo_freestyle!CA740</f>
        <v>0.36903375947539596</v>
      </c>
    </row>
    <row r="741" spans="1:6" x14ac:dyDescent="0.25">
      <c r="A741" s="20">
        <f>AAPL_yahoo_freestyle!BP741</f>
        <v>38329</v>
      </c>
      <c r="B741">
        <f>AAPL_yahoo_freestyle!BQ741</f>
        <v>4.5057140000000002</v>
      </c>
      <c r="C741">
        <f>AAPL_yahoo_freestyle!BR741</f>
        <v>-4.280120753336762E-3</v>
      </c>
      <c r="D741">
        <f>AAPL_yahoo_freestyle!BY741</f>
        <v>-2.0214961553352966</v>
      </c>
      <c r="E741">
        <f>AAPL_yahoo_freestyle!BZ741</f>
        <v>0.19916909167855146</v>
      </c>
      <c r="F741">
        <f>AAPL_yahoo_freestyle!CA741</f>
        <v>5.6455507226740163E-2</v>
      </c>
    </row>
    <row r="742" spans="1:6" x14ac:dyDescent="0.25">
      <c r="A742" s="20">
        <f>AAPL_yahoo_freestyle!BP742</f>
        <v>38330</v>
      </c>
      <c r="B742">
        <f>AAPL_yahoo_freestyle!BQ742</f>
        <v>4.4864290000000002</v>
      </c>
      <c r="C742">
        <f>AAPL_yahoo_freestyle!BR742</f>
        <v>3.5344591433409366E-2</v>
      </c>
      <c r="D742">
        <f>AAPL_yahoo_freestyle!BY742</f>
        <v>-1.513644286776034</v>
      </c>
      <c r="E742">
        <f>AAPL_yahoo_freestyle!BZ742</f>
        <v>1.1313704008932142</v>
      </c>
      <c r="F742">
        <f>AAPL_yahoo_freestyle!CA742</f>
        <v>1.4575926587826972E-2</v>
      </c>
    </row>
    <row r="743" spans="1:6" x14ac:dyDescent="0.25">
      <c r="A743" s="20">
        <f>AAPL_yahoo_freestyle!BP743</f>
        <v>38331</v>
      </c>
      <c r="B743">
        <f>AAPL_yahoo_freestyle!BQ743</f>
        <v>4.6449999999999996</v>
      </c>
      <c r="C743">
        <f>AAPL_yahoo_freestyle!BR743</f>
        <v>9.0727664155005952E-3</v>
      </c>
      <c r="D743">
        <f>AAPL_yahoo_freestyle!BY743</f>
        <v>-0.21190699103888044</v>
      </c>
      <c r="E743">
        <f>AAPL_yahoo_freestyle!BZ743</f>
        <v>0.56615762638005718</v>
      </c>
      <c r="F743">
        <f>AAPL_yahoo_freestyle!CA743</f>
        <v>0.51225010001266391</v>
      </c>
    </row>
    <row r="744" spans="1:6" x14ac:dyDescent="0.25">
      <c r="A744" s="20">
        <f>AAPL_yahoo_freestyle!BP744</f>
        <v>38334</v>
      </c>
      <c r="B744">
        <f>AAPL_yahoo_freestyle!BQ744</f>
        <v>4.6871429999999998</v>
      </c>
      <c r="C744">
        <f>AAPL_yahoo_freestyle!BR744</f>
        <v>-3.3525753321372968E-3</v>
      </c>
      <c r="D744">
        <f>AAPL_yahoo_freestyle!BY744</f>
        <v>0.19107522779143576</v>
      </c>
      <c r="E744">
        <f>AAPL_yahoo_freestyle!BZ744</f>
        <v>0.95765274700379732</v>
      </c>
      <c r="F744">
        <f>AAPL_yahoo_freestyle!CA744</f>
        <v>2.5681791033103143</v>
      </c>
    </row>
    <row r="745" spans="1:6" x14ac:dyDescent="0.25">
      <c r="A745" s="20">
        <f>AAPL_yahoo_freestyle!BP745</f>
        <v>38335</v>
      </c>
      <c r="B745">
        <f>AAPL_yahoo_freestyle!BQ745</f>
        <v>4.6714289999999998</v>
      </c>
      <c r="C745">
        <f>AAPL_yahoo_freestyle!BR745</f>
        <v>-2.4465746990909396E-3</v>
      </c>
      <c r="D745">
        <f>AAPL_yahoo_freestyle!BY745</f>
        <v>0.29722137654684383</v>
      </c>
      <c r="E745">
        <f>AAPL_yahoo_freestyle!BZ745</f>
        <v>0.67756079424519999</v>
      </c>
      <c r="F745">
        <f>AAPL_yahoo_freestyle!CA745</f>
        <v>-0.87535221057990553</v>
      </c>
    </row>
    <row r="746" spans="1:6" x14ac:dyDescent="0.25">
      <c r="A746" s="20">
        <f>AAPL_yahoo_freestyle!BP746</f>
        <v>38336</v>
      </c>
      <c r="B746">
        <f>AAPL_yahoo_freestyle!BQ746</f>
        <v>4.66</v>
      </c>
      <c r="C746">
        <f>AAPL_yahoo_freestyle!BR746</f>
        <v>1.3948497854077146E-2</v>
      </c>
      <c r="D746">
        <f>AAPL_yahoo_freestyle!BY746</f>
        <v>0.76960730083504647</v>
      </c>
      <c r="E746">
        <f>AAPL_yahoo_freestyle!BZ746</f>
        <v>0.89220109129170011</v>
      </c>
      <c r="F746">
        <f>AAPL_yahoo_freestyle!CA746</f>
        <v>-9.6546989643164577E-2</v>
      </c>
    </row>
    <row r="747" spans="1:6" x14ac:dyDescent="0.25">
      <c r="A747" s="20">
        <f>AAPL_yahoo_freestyle!BP747</f>
        <v>38337</v>
      </c>
      <c r="B747">
        <f>AAPL_yahoo_freestyle!BQ747</f>
        <v>4.7249999999999996</v>
      </c>
      <c r="C747">
        <f>AAPL_yahoo_freestyle!BR747</f>
        <v>1.0430899470899552E-2</v>
      </c>
      <c r="D747">
        <f>AAPL_yahoo_freestyle!BY747</f>
        <v>1.4894070875086005</v>
      </c>
      <c r="E747">
        <f>AAPL_yahoo_freestyle!BZ747</f>
        <v>1.1097334476228715</v>
      </c>
      <c r="F747">
        <f>AAPL_yahoo_freestyle!CA747</f>
        <v>-0.12282348607019419</v>
      </c>
    </row>
    <row r="748" spans="1:6" x14ac:dyDescent="0.25">
      <c r="A748" s="20">
        <f>AAPL_yahoo_freestyle!BP748</f>
        <v>38338</v>
      </c>
      <c r="B748">
        <f>AAPL_yahoo_freestyle!BQ748</f>
        <v>4.774286</v>
      </c>
      <c r="C748">
        <f>AAPL_yahoo_freestyle!BR748</f>
        <v>-2.0496677408936185E-2</v>
      </c>
      <c r="D748">
        <f>AAPL_yahoo_freestyle!BY748</f>
        <v>1.4823279707300194</v>
      </c>
      <c r="E748">
        <f>AAPL_yahoo_freestyle!BZ748</f>
        <v>2.3283070684897291</v>
      </c>
      <c r="F748">
        <f>AAPL_yahoo_freestyle!CA748</f>
        <v>-0.20219029991399021</v>
      </c>
    </row>
    <row r="749" spans="1:6" x14ac:dyDescent="0.25">
      <c r="A749" s="20">
        <f>AAPL_yahoo_freestyle!BP749</f>
        <v>38341</v>
      </c>
      <c r="B749">
        <f>AAPL_yahoo_freestyle!BQ749</f>
        <v>4.6764289999999997</v>
      </c>
      <c r="C749">
        <f>AAPL_yahoo_freestyle!BR749</f>
        <v>-2.91737562999459E-2</v>
      </c>
      <c r="D749">
        <f>AAPL_yahoo_freestyle!BY749</f>
        <v>7.0940870226244623E-2</v>
      </c>
      <c r="E749">
        <f>AAPL_yahoo_freestyle!BZ749</f>
        <v>0.16127253901324043</v>
      </c>
      <c r="F749">
        <f>AAPL_yahoo_freestyle!CA749</f>
        <v>-0.37180856449203209</v>
      </c>
    </row>
    <row r="750" spans="1:6" x14ac:dyDescent="0.25">
      <c r="A750" s="20">
        <f>AAPL_yahoo_freestyle!BP750</f>
        <v>38342</v>
      </c>
      <c r="B750">
        <f>AAPL_yahoo_freestyle!BQ750</f>
        <v>4.54</v>
      </c>
      <c r="C750">
        <f>AAPL_yahoo_freestyle!BR750</f>
        <v>1.5733480176211721E-3</v>
      </c>
      <c r="D750">
        <f>AAPL_yahoo_freestyle!BY750</f>
        <v>-2.0334625285125059</v>
      </c>
      <c r="E750">
        <f>AAPL_yahoo_freestyle!BZ750</f>
        <v>-0.57473312339842209</v>
      </c>
      <c r="F750">
        <f>AAPL_yahoo_freestyle!CA750</f>
        <v>-0.30857415177137792</v>
      </c>
    </row>
    <row r="751" spans="1:6" x14ac:dyDescent="0.25">
      <c r="A751" s="20">
        <f>AAPL_yahoo_freestyle!BP751</f>
        <v>38343</v>
      </c>
      <c r="B751">
        <f>AAPL_yahoo_freestyle!BQ751</f>
        <v>4.5471430000000002</v>
      </c>
      <c r="C751">
        <f>AAPL_yahoo_freestyle!BR751</f>
        <v>1.4136348911832455E-3</v>
      </c>
      <c r="D751">
        <f>AAPL_yahoo_freestyle!BY751</f>
        <v>-1.5980440026330931</v>
      </c>
      <c r="E751">
        <f>AAPL_yahoo_freestyle!BZ751</f>
        <v>-1.5405178344271904</v>
      </c>
      <c r="F751">
        <f>AAPL_yahoo_freestyle!CA751</f>
        <v>0.46571623651748795</v>
      </c>
    </row>
    <row r="752" spans="1:6" x14ac:dyDescent="0.25">
      <c r="A752" s="20">
        <f>AAPL_yahoo_freestyle!BP752</f>
        <v>38344</v>
      </c>
      <c r="B752">
        <f>AAPL_yahoo_freestyle!BQ752</f>
        <v>4.5535709999999998</v>
      </c>
      <c r="C752">
        <f>AAPL_yahoo_freestyle!BR752</f>
        <v>1.6470809393331152E-2</v>
      </c>
      <c r="D752">
        <f>AAPL_yahoo_freestyle!BY752</f>
        <v>-1.0597927139970993</v>
      </c>
      <c r="E752">
        <f>AAPL_yahoo_freestyle!BZ752</f>
        <v>-2.6585051875741605</v>
      </c>
      <c r="F752">
        <f>AAPL_yahoo_freestyle!CA752</f>
        <v>-0.26593926500656523</v>
      </c>
    </row>
    <row r="753" spans="1:6" x14ac:dyDescent="0.25">
      <c r="A753" s="20">
        <f>AAPL_yahoo_freestyle!BP753</f>
        <v>38348</v>
      </c>
      <c r="B753">
        <f>AAPL_yahoo_freestyle!BQ753</f>
        <v>4.6285720000000001</v>
      </c>
      <c r="C753">
        <f>AAPL_yahoo_freestyle!BR753</f>
        <v>-2.3148176154546101E-2</v>
      </c>
      <c r="D753">
        <f>AAPL_yahoo_freestyle!BY753</f>
        <v>7.9150211349621871E-2</v>
      </c>
      <c r="E753">
        <f>AAPL_yahoo_freestyle!BZ753</f>
        <v>-1.5404873822807046</v>
      </c>
      <c r="F753">
        <f>AAPL_yahoo_freestyle!CA753</f>
        <v>-0.79596697042959241</v>
      </c>
    </row>
    <row r="754" spans="1:6" x14ac:dyDescent="0.25">
      <c r="A754" s="20">
        <f>AAPL_yahoo_freestyle!BP754</f>
        <v>38349</v>
      </c>
      <c r="B754">
        <f>AAPL_yahoo_freestyle!BQ754</f>
        <v>4.5214290000000004</v>
      </c>
      <c r="C754">
        <f>AAPL_yahoo_freestyle!BR754</f>
        <v>8.0567448919356913E-3</v>
      </c>
      <c r="D754">
        <f>AAPL_yahoo_freestyle!BY754</f>
        <v>-1.2557850522273841</v>
      </c>
      <c r="E754">
        <f>AAPL_yahoo_freestyle!BZ754</f>
        <v>-1.1733251151734296</v>
      </c>
      <c r="F754">
        <f>AAPL_yahoo_freestyle!CA754</f>
        <v>-0.94809709110109885</v>
      </c>
    </row>
    <row r="755" spans="1:6" x14ac:dyDescent="0.25">
      <c r="A755" s="20">
        <f>AAPL_yahoo_freestyle!BP755</f>
        <v>38350</v>
      </c>
      <c r="B755">
        <f>AAPL_yahoo_freestyle!BQ755</f>
        <v>4.5578570000000003</v>
      </c>
      <c r="C755">
        <f>AAPL_yahoo_freestyle!BR755</f>
        <v>1.5671619359712095E-2</v>
      </c>
      <c r="D755">
        <f>AAPL_yahoo_freestyle!BY755</f>
        <v>-0.27532280821503158</v>
      </c>
      <c r="E755">
        <f>AAPL_yahoo_freestyle!BZ755</f>
        <v>-1.4870021864657164</v>
      </c>
      <c r="F755">
        <f>AAPL_yahoo_freestyle!CA755</f>
        <v>-0.73955343501727322</v>
      </c>
    </row>
    <row r="756" spans="1:6" x14ac:dyDescent="0.25">
      <c r="A756" s="20">
        <f>AAPL_yahoo_freestyle!BP756</f>
        <v>38351</v>
      </c>
      <c r="B756">
        <f>AAPL_yahoo_freestyle!BQ756</f>
        <v>4.6292859999999996</v>
      </c>
      <c r="C756">
        <f>AAPL_yahoo_freestyle!BR756</f>
        <v>1.2343156158423176E-3</v>
      </c>
      <c r="D756">
        <f>AAPL_yahoo_freestyle!BY756</f>
        <v>1.4030942237232691</v>
      </c>
      <c r="E756">
        <f>AAPL_yahoo_freestyle!BZ756</f>
        <v>-1.1318566787963011</v>
      </c>
      <c r="F756">
        <f>AAPL_yahoo_freestyle!CA756</f>
        <v>-1.3984325609595605</v>
      </c>
    </row>
    <row r="757" spans="1:6" x14ac:dyDescent="0.25">
      <c r="A757" s="20">
        <f>AAPL_yahoo_freestyle!BP757</f>
        <v>38352</v>
      </c>
      <c r="B757">
        <f>AAPL_yahoo_freestyle!BQ757</f>
        <v>4.6349999999999998</v>
      </c>
      <c r="C757">
        <f>AAPL_yahoo_freestyle!BR757</f>
        <v>-1.695145631067866E-3</v>
      </c>
      <c r="D757">
        <f>AAPL_yahoo_freestyle!BY757</f>
        <v>1.4049518175455622</v>
      </c>
      <c r="E757">
        <f>AAPL_yahoo_freestyle!BZ757</f>
        <v>-0.48169182579582825</v>
      </c>
      <c r="F757">
        <f>AAPL_yahoo_freestyle!CA757</f>
        <v>-1.5815750764186511</v>
      </c>
    </row>
    <row r="758" spans="1:6" x14ac:dyDescent="0.25">
      <c r="A758" s="20">
        <f>AAPL_yahoo_freestyle!BP758</f>
        <v>38355</v>
      </c>
      <c r="B758">
        <f>AAPL_yahoo_freestyle!BQ758</f>
        <v>4.6271430000000002</v>
      </c>
      <c r="C758">
        <f>AAPL_yahoo_freestyle!BR758</f>
        <v>-1.5282648493897823E-2</v>
      </c>
      <c r="D758">
        <f>AAPL_yahoo_freestyle!BY758</f>
        <v>1.2051457396771443</v>
      </c>
      <c r="E758">
        <f>AAPL_yahoo_freestyle!BZ758</f>
        <v>1.0940647560845087</v>
      </c>
      <c r="F758">
        <f>AAPL_yahoo_freestyle!CA758</f>
        <v>-7.9345691443768129E-2</v>
      </c>
    </row>
    <row r="759" spans="1:6" x14ac:dyDescent="0.25">
      <c r="A759" s="20">
        <f>AAPL_yahoo_freestyle!BP759</f>
        <v>38356</v>
      </c>
      <c r="B759">
        <f>AAPL_yahoo_freestyle!BQ759</f>
        <v>4.5564280000000004</v>
      </c>
      <c r="C759">
        <f>AAPL_yahoo_freestyle!BR759</f>
        <v>1.0503403104361516E-2</v>
      </c>
      <c r="D759">
        <f>AAPL_yahoo_freestyle!BY759</f>
        <v>-7.3260492572864724E-2</v>
      </c>
      <c r="E759">
        <f>AAPL_yahoo_freestyle!BZ759</f>
        <v>2.0752377521652621</v>
      </c>
      <c r="F759">
        <f>AAPL_yahoo_freestyle!CA759</f>
        <v>0.31168477521235771</v>
      </c>
    </row>
    <row r="760" spans="1:6" x14ac:dyDescent="0.25">
      <c r="A760" s="20">
        <f>AAPL_yahoo_freestyle!BP760</f>
        <v>38357</v>
      </c>
      <c r="B760">
        <f>AAPL_yahoo_freestyle!BQ760</f>
        <v>4.6042860000000001</v>
      </c>
      <c r="C760">
        <f>AAPL_yahoo_freestyle!BR760</f>
        <v>3.2578341136931285E-3</v>
      </c>
      <c r="D760">
        <f>AAPL_yahoo_freestyle!BY760</f>
        <v>0.71919760161740842</v>
      </c>
      <c r="E760">
        <f>AAPL_yahoo_freestyle!BZ760</f>
        <v>1.3933215336153837</v>
      </c>
      <c r="F760">
        <f>AAPL_yahoo_freestyle!CA760</f>
        <v>3.7065034927616489</v>
      </c>
    </row>
    <row r="761" spans="1:6" x14ac:dyDescent="0.25">
      <c r="A761" s="20">
        <f>AAPL_yahoo_freestyle!BP761</f>
        <v>38358</v>
      </c>
      <c r="B761">
        <f>AAPL_yahoo_freestyle!BQ761</f>
        <v>4.6192859999999998</v>
      </c>
      <c r="C761">
        <f>AAPL_yahoo_freestyle!BR761</f>
        <v>5.1027366567041859E-3</v>
      </c>
      <c r="D761">
        <f>AAPL_yahoo_freestyle!BY761</f>
        <v>0.70467799070028558</v>
      </c>
      <c r="E761">
        <f>AAPL_yahoo_freestyle!BZ761</f>
        <v>0.7870534103004283</v>
      </c>
      <c r="F761">
        <f>AAPL_yahoo_freestyle!CA761</f>
        <v>2.3283580081835864</v>
      </c>
    </row>
    <row r="762" spans="1:6" x14ac:dyDescent="0.25">
      <c r="A762" s="20">
        <f>AAPL_yahoo_freestyle!BP762</f>
        <v>38359</v>
      </c>
      <c r="B762">
        <f>AAPL_yahoo_freestyle!BQ762</f>
        <v>4.6428570000000002</v>
      </c>
      <c r="C762">
        <f>AAPL_yahoo_freestyle!BR762</f>
        <v>7.430769459408286E-2</v>
      </c>
      <c r="D762">
        <f>AAPL_yahoo_freestyle!BY762</f>
        <v>0.76381593267095782</v>
      </c>
      <c r="E762">
        <f>AAPL_yahoo_freestyle!BZ762</f>
        <v>0.84071538976988591</v>
      </c>
      <c r="F762">
        <f>AAPL_yahoo_freestyle!CA762</f>
        <v>1.1436405503214586</v>
      </c>
    </row>
    <row r="763" spans="1:6" x14ac:dyDescent="0.25">
      <c r="A763" s="20">
        <f>AAPL_yahoo_freestyle!BP763</f>
        <v>38362</v>
      </c>
      <c r="B763">
        <f>AAPL_yahoo_freestyle!BQ763</f>
        <v>4.987857</v>
      </c>
      <c r="C763">
        <f>AAPL_yahoo_freestyle!BR763</f>
        <v>-2.2626350354470866E-2</v>
      </c>
      <c r="D763">
        <f>AAPL_yahoo_freestyle!BY763</f>
        <v>9.6464444664166997</v>
      </c>
      <c r="E763">
        <f>AAPL_yahoo_freestyle!BZ763</f>
        <v>0.65012173829640774</v>
      </c>
      <c r="F763">
        <f>AAPL_yahoo_freestyle!CA763</f>
        <v>1.4724209956747292</v>
      </c>
    </row>
    <row r="764" spans="1:6" x14ac:dyDescent="0.25">
      <c r="A764" s="20">
        <f>AAPL_yahoo_freestyle!BP764</f>
        <v>38363</v>
      </c>
      <c r="B764">
        <f>AAPL_yahoo_freestyle!BQ764</f>
        <v>4.875</v>
      </c>
      <c r="C764">
        <f>AAPL_yahoo_freestyle!BR764</f>
        <v>-4.102564102564106E-2</v>
      </c>
      <c r="D764">
        <f>AAPL_yahoo_freestyle!BY764</f>
        <v>1.2706523246046799</v>
      </c>
      <c r="E764">
        <f>AAPL_yahoo_freestyle!BZ764</f>
        <v>0.37074656988656168</v>
      </c>
      <c r="F764">
        <f>AAPL_yahoo_freestyle!CA764</f>
        <v>1.7444125228298277</v>
      </c>
    </row>
    <row r="765" spans="1:6" x14ac:dyDescent="0.25">
      <c r="A765" s="20">
        <f>AAPL_yahoo_freestyle!BP765</f>
        <v>38364</v>
      </c>
      <c r="B765">
        <f>AAPL_yahoo_freestyle!BQ765</f>
        <v>4.6749999999999998</v>
      </c>
      <c r="C765">
        <f>AAPL_yahoo_freestyle!BR765</f>
        <v>0.12620320855614972</v>
      </c>
      <c r="D765">
        <f>AAPL_yahoo_freestyle!BY765</f>
        <v>-1.3838048511945746</v>
      </c>
      <c r="E765">
        <f>AAPL_yahoo_freestyle!BZ765</f>
        <v>-0.15388424828425279</v>
      </c>
      <c r="F765">
        <f>AAPL_yahoo_freestyle!CA765</f>
        <v>-6.1405079711183781</v>
      </c>
    </row>
    <row r="766" spans="1:6" x14ac:dyDescent="0.25">
      <c r="A766" s="20">
        <f>AAPL_yahoo_freestyle!BP766</f>
        <v>38365</v>
      </c>
      <c r="B766">
        <f>AAPL_yahoo_freestyle!BQ766</f>
        <v>5.2649999999999997</v>
      </c>
      <c r="C766">
        <f>AAPL_yahoo_freestyle!BR766</f>
        <v>-4.6940740740740637E-2</v>
      </c>
      <c r="D766">
        <f>AAPL_yahoo_freestyle!BY766</f>
        <v>4.4761924203629011</v>
      </c>
      <c r="E766">
        <f>AAPL_yahoo_freestyle!BZ766</f>
        <v>-4.6951413533618123</v>
      </c>
      <c r="F766">
        <f>AAPL_yahoo_freestyle!CA766</f>
        <v>-2.9320201207816443</v>
      </c>
    </row>
    <row r="767" spans="1:6" x14ac:dyDescent="0.25">
      <c r="A767" s="20">
        <f>AAPL_yahoo_freestyle!BP767</f>
        <v>38366</v>
      </c>
      <c r="B767">
        <f>AAPL_yahoo_freestyle!BQ767</f>
        <v>5.0178570000000002</v>
      </c>
      <c r="C767">
        <f>AAPL_yahoo_freestyle!BR767</f>
        <v>-5.6938649307862587E-3</v>
      </c>
      <c r="D767">
        <f>AAPL_yahoo_freestyle!BY767</f>
        <v>0.37193300274580621</v>
      </c>
      <c r="E767">
        <f>AAPL_yahoo_freestyle!BZ767</f>
        <v>-3.3625942188971973</v>
      </c>
      <c r="F767">
        <f>AAPL_yahoo_freestyle!CA767</f>
        <v>-1.6476718560745407</v>
      </c>
    </row>
    <row r="768" spans="1:6" x14ac:dyDescent="0.25">
      <c r="A768" s="20">
        <f>AAPL_yahoo_freestyle!BP768</f>
        <v>38370</v>
      </c>
      <c r="B768">
        <f>AAPL_yahoo_freestyle!BQ768</f>
        <v>4.9892859999999999</v>
      </c>
      <c r="C768">
        <f>AAPL_yahoo_freestyle!BR768</f>
        <v>9.1624332619938513E-3</v>
      </c>
      <c r="D768">
        <f>AAPL_yahoo_freestyle!BY768</f>
        <v>-0.74362546860791356</v>
      </c>
      <c r="E768">
        <f>AAPL_yahoo_freestyle!BZ768</f>
        <v>-1.9994412643198942</v>
      </c>
      <c r="F768">
        <f>AAPL_yahoo_freestyle!CA768</f>
        <v>-1.0590018190653361</v>
      </c>
    </row>
    <row r="769" spans="1:6" x14ac:dyDescent="0.25">
      <c r="A769" s="20">
        <f>AAPL_yahoo_freestyle!BP769</f>
        <v>38371</v>
      </c>
      <c r="B769">
        <f>AAPL_yahoo_freestyle!BQ769</f>
        <v>5.0350000000000001</v>
      </c>
      <c r="C769">
        <f>AAPL_yahoo_freestyle!BR769</f>
        <v>-1.1916583912611816E-2</v>
      </c>
      <c r="D769">
        <f>AAPL_yahoo_freestyle!BY769</f>
        <v>-0.45385969781468488</v>
      </c>
      <c r="E769">
        <f>AAPL_yahoo_freestyle!BZ769</f>
        <v>-1.4749871950795386</v>
      </c>
      <c r="F769">
        <f>AAPL_yahoo_freestyle!CA769</f>
        <v>-1.0068735244711573</v>
      </c>
    </row>
    <row r="770" spans="1:6" x14ac:dyDescent="0.25">
      <c r="A770" s="20">
        <f>AAPL_yahoo_freestyle!BP770</f>
        <v>38372</v>
      </c>
      <c r="B770">
        <f>AAPL_yahoo_freestyle!BQ770</f>
        <v>4.9749999999999996</v>
      </c>
      <c r="C770">
        <f>AAPL_yahoo_freestyle!BR770</f>
        <v>2.3833567839196049E-2</v>
      </c>
      <c r="D770">
        <f>AAPL_yahoo_freestyle!BY770</f>
        <v>-1.0450816238369853</v>
      </c>
      <c r="E770">
        <f>AAPL_yahoo_freestyle!BZ770</f>
        <v>-1.2401154727450647</v>
      </c>
      <c r="F770">
        <f>AAPL_yahoo_freestyle!CA770</f>
        <v>-1.3659734019522136</v>
      </c>
    </row>
    <row r="771" spans="1:6" x14ac:dyDescent="0.25">
      <c r="A771" s="20">
        <f>AAPL_yahoo_freestyle!BP771</f>
        <v>38373</v>
      </c>
      <c r="B771">
        <f>AAPL_yahoo_freestyle!BQ771</f>
        <v>5.093572</v>
      </c>
      <c r="C771">
        <f>AAPL_yahoo_freestyle!BR771</f>
        <v>-4.6277936190947536E-3</v>
      </c>
      <c r="D771">
        <f>AAPL_yahoo_freestyle!BY771</f>
        <v>-0.27996888830383621</v>
      </c>
      <c r="E771">
        <f>AAPL_yahoo_freestyle!BZ771</f>
        <v>-1.3845096101815566</v>
      </c>
      <c r="F771">
        <f>AAPL_yahoo_freestyle!CA771</f>
        <v>-1.2414153536639752</v>
      </c>
    </row>
    <row r="772" spans="1:6" x14ac:dyDescent="0.25">
      <c r="A772" s="20">
        <f>AAPL_yahoo_freestyle!BP772</f>
        <v>38376</v>
      </c>
      <c r="B772">
        <f>AAPL_yahoo_freestyle!BQ772</f>
        <v>5.07</v>
      </c>
      <c r="C772">
        <f>AAPL_yahoo_freestyle!BR772</f>
        <v>5.4944773175542444E-3</v>
      </c>
      <c r="D772">
        <f>AAPL_yahoo_freestyle!BY772</f>
        <v>-0.96153696773356145</v>
      </c>
      <c r="E772">
        <f>AAPL_yahoo_freestyle!BZ772</f>
        <v>-0.60883516958952932</v>
      </c>
      <c r="F772">
        <f>AAPL_yahoo_freestyle!CA772</f>
        <v>-1.1677490291027259</v>
      </c>
    </row>
    <row r="773" spans="1:6" x14ac:dyDescent="0.25">
      <c r="A773" s="20">
        <f>AAPL_yahoo_freestyle!BP773</f>
        <v>38377</v>
      </c>
      <c r="B773">
        <f>AAPL_yahoo_freestyle!BQ773</f>
        <v>5.0978570000000003</v>
      </c>
      <c r="C773">
        <f>AAPL_yahoo_freestyle!BR773</f>
        <v>1.8074849882999872E-2</v>
      </c>
      <c r="D773">
        <f>AAPL_yahoo_freestyle!BY773</f>
        <v>-0.57267562872931599</v>
      </c>
      <c r="E773">
        <f>AAPL_yahoo_freestyle!BZ773</f>
        <v>-0.59186202050380343</v>
      </c>
      <c r="F773">
        <f>AAPL_yahoo_freestyle!CA773</f>
        <v>-0.77687507648318677</v>
      </c>
    </row>
    <row r="774" spans="1:6" x14ac:dyDescent="0.25">
      <c r="A774" s="20">
        <f>AAPL_yahoo_freestyle!BP774</f>
        <v>38378</v>
      </c>
      <c r="B774">
        <f>AAPL_yahoo_freestyle!BQ774</f>
        <v>5.19</v>
      </c>
      <c r="C774">
        <f>AAPL_yahoo_freestyle!BR774</f>
        <v>-6.8813102119461393E-3</v>
      </c>
      <c r="D774">
        <f>AAPL_yahoo_freestyle!BY774</f>
        <v>0.12884109143760167</v>
      </c>
      <c r="E774">
        <f>AAPL_yahoo_freestyle!BZ774</f>
        <v>-0.41646030908494169</v>
      </c>
      <c r="F774">
        <f>AAPL_yahoo_freestyle!CA774</f>
        <v>-0.723706650257672</v>
      </c>
    </row>
    <row r="775" spans="1:6" x14ac:dyDescent="0.25">
      <c r="A775" s="20">
        <f>AAPL_yahoo_freestyle!BP775</f>
        <v>38379</v>
      </c>
      <c r="B775">
        <f>AAPL_yahoo_freestyle!BQ775</f>
        <v>5.1542859999999999</v>
      </c>
      <c r="C775">
        <f>AAPL_yahoo_freestyle!BR775</f>
        <v>6.3746947685867483E-3</v>
      </c>
      <c r="D775">
        <f>AAPL_yahoo_freestyle!BY775</f>
        <v>-0.14005200964982339</v>
      </c>
      <c r="E775">
        <f>AAPL_yahoo_freestyle!BZ775</f>
        <v>-0.32939831049049961</v>
      </c>
      <c r="F775">
        <f>AAPL_yahoo_freestyle!CA775</f>
        <v>-0.66149209285994492</v>
      </c>
    </row>
    <row r="776" spans="1:6" x14ac:dyDescent="0.25">
      <c r="A776" s="20">
        <f>AAPL_yahoo_freestyle!BP776</f>
        <v>38380</v>
      </c>
      <c r="B776">
        <f>AAPL_yahoo_freestyle!BQ776</f>
        <v>5.1871429999999998</v>
      </c>
      <c r="C776">
        <f>AAPL_yahoo_freestyle!BR776</f>
        <v>2.6989809226389282E-2</v>
      </c>
      <c r="D776">
        <f>AAPL_yahoo_freestyle!BY776</f>
        <v>0.23075665707385135</v>
      </c>
      <c r="E776">
        <f>AAPL_yahoo_freestyle!BZ776</f>
        <v>-0.93600038321496148</v>
      </c>
      <c r="F776">
        <f>AAPL_yahoo_freestyle!CA776</f>
        <v>-1.3583992142231509</v>
      </c>
    </row>
    <row r="777" spans="1:6" x14ac:dyDescent="0.25">
      <c r="A777" s="20">
        <f>AAPL_yahoo_freestyle!BP777</f>
        <v>38383</v>
      </c>
      <c r="B777">
        <f>AAPL_yahoo_freestyle!BQ777</f>
        <v>5.3271430000000004</v>
      </c>
      <c r="C777">
        <f>AAPL_yahoo_freestyle!BR777</f>
        <v>3.3118878167903452E-2</v>
      </c>
      <c r="D777">
        <f>AAPL_yahoo_freestyle!BY777</f>
        <v>0.85394546948538197</v>
      </c>
      <c r="E777">
        <f>AAPL_yahoo_freestyle!BZ777</f>
        <v>-0.44336335547632927</v>
      </c>
      <c r="F777">
        <f>AAPL_yahoo_freestyle!CA777</f>
        <v>-2.7202273950660536</v>
      </c>
    </row>
    <row r="778" spans="1:6" x14ac:dyDescent="0.25">
      <c r="A778" s="20">
        <f>AAPL_yahoo_freestyle!BP778</f>
        <v>38384</v>
      </c>
      <c r="B778">
        <f>AAPL_yahoo_freestyle!BQ778</f>
        <v>5.5035720000000001</v>
      </c>
      <c r="C778">
        <f>AAPL_yahoo_freestyle!BR778</f>
        <v>1.1680595802144485E-2</v>
      </c>
      <c r="D778">
        <f>AAPL_yahoo_freestyle!BY778</f>
        <v>1.8483721751664042</v>
      </c>
      <c r="E778">
        <f>AAPL_yahoo_freestyle!BZ778</f>
        <v>-0.34279758329672794</v>
      </c>
      <c r="F778">
        <f>AAPL_yahoo_freestyle!CA778</f>
        <v>-2.4338700532366557</v>
      </c>
    </row>
    <row r="779" spans="1:6" x14ac:dyDescent="0.25">
      <c r="A779" s="20">
        <f>AAPL_yahoo_freestyle!BP779</f>
        <v>38385</v>
      </c>
      <c r="B779">
        <f>AAPL_yahoo_freestyle!BQ779</f>
        <v>5.5678570000000001</v>
      </c>
      <c r="C779">
        <f>AAPL_yahoo_freestyle!BR779</f>
        <v>1.4753072860887105E-2</v>
      </c>
      <c r="D779">
        <f>AAPL_yahoo_freestyle!BY779</f>
        <v>2.1479807255806116</v>
      </c>
      <c r="E779">
        <f>AAPL_yahoo_freestyle!BZ779</f>
        <v>-8.9621069537437079E-2</v>
      </c>
      <c r="F779">
        <f>AAPL_yahoo_freestyle!CA779</f>
        <v>-2.0928992721867972</v>
      </c>
    </row>
    <row r="780" spans="1:6" x14ac:dyDescent="0.25">
      <c r="A780" s="20">
        <f>AAPL_yahoo_freestyle!BP780</f>
        <v>38386</v>
      </c>
      <c r="B780">
        <f>AAPL_yahoo_freestyle!BQ780</f>
        <v>5.65</v>
      </c>
      <c r="C780">
        <f>AAPL_yahoo_freestyle!BR780</f>
        <v>-1.554991150442487E-2</v>
      </c>
      <c r="D780">
        <f>AAPL_yahoo_freestyle!BY780</f>
        <v>2.2211929329331976</v>
      </c>
      <c r="E780">
        <f>AAPL_yahoo_freestyle!BZ780</f>
        <v>0.78988055377748545</v>
      </c>
      <c r="F780">
        <f>AAPL_yahoo_freestyle!CA780</f>
        <v>-2.156348170178616</v>
      </c>
    </row>
    <row r="781" spans="1:6" x14ac:dyDescent="0.25">
      <c r="A781" s="20">
        <f>AAPL_yahoo_freestyle!BP781</f>
        <v>38387</v>
      </c>
      <c r="B781">
        <f>AAPL_yahoo_freestyle!BQ781</f>
        <v>5.5621429999999998</v>
      </c>
      <c r="C781">
        <f>AAPL_yahoo_freestyle!BR781</f>
        <v>1.3612379257419399E-2</v>
      </c>
      <c r="D781">
        <f>AAPL_yahoo_freestyle!BY781</f>
        <v>6.5791759606023351E-3</v>
      </c>
      <c r="E781">
        <f>AAPL_yahoo_freestyle!BZ781</f>
        <v>-3.2868314457298368E-2</v>
      </c>
      <c r="F781">
        <f>AAPL_yahoo_freestyle!CA781</f>
        <v>-2.0281083002642122</v>
      </c>
    </row>
    <row r="782" spans="1:6" x14ac:dyDescent="0.25">
      <c r="A782" s="20">
        <f>AAPL_yahoo_freestyle!BP782</f>
        <v>38390</v>
      </c>
      <c r="B782">
        <f>AAPL_yahoo_freestyle!BQ782</f>
        <v>5.6378570000000003</v>
      </c>
      <c r="C782">
        <f>AAPL_yahoo_freestyle!BR782</f>
        <v>1.7737235974590675E-3</v>
      </c>
      <c r="D782">
        <f>AAPL_yahoo_freestyle!BY782</f>
        <v>-0.64171126954779223</v>
      </c>
      <c r="E782">
        <f>AAPL_yahoo_freestyle!BZ782</f>
        <v>0.6060323736510167</v>
      </c>
      <c r="F782">
        <f>AAPL_yahoo_freestyle!CA782</f>
        <v>-2.0147737555007903</v>
      </c>
    </row>
    <row r="783" spans="1:6" x14ac:dyDescent="0.25">
      <c r="A783" s="20">
        <f>AAPL_yahoo_freestyle!BP783</f>
        <v>38391</v>
      </c>
      <c r="B783">
        <f>AAPL_yahoo_freestyle!BQ783</f>
        <v>5.6478570000000001</v>
      </c>
      <c r="C783">
        <f>AAPL_yahoo_freestyle!BR783</f>
        <v>2.4914582646125779E-2</v>
      </c>
      <c r="D783">
        <f>AAPL_yahoo_freestyle!BY783</f>
        <v>-1.1145293976499542</v>
      </c>
      <c r="E783">
        <f>AAPL_yahoo_freestyle!BZ783</f>
        <v>0.64202442619088607</v>
      </c>
      <c r="F783">
        <f>AAPL_yahoo_freestyle!CA783</f>
        <v>-1.6254118501897463</v>
      </c>
    </row>
    <row r="784" spans="1:6" x14ac:dyDescent="0.25">
      <c r="A784" s="20">
        <f>AAPL_yahoo_freestyle!BP784</f>
        <v>38392</v>
      </c>
      <c r="B784">
        <f>AAPL_yahoo_freestyle!BQ784</f>
        <v>5.7885710000000001</v>
      </c>
      <c r="C784">
        <f>AAPL_yahoo_freestyle!BR784</f>
        <v>-2.8627790865828607E-2</v>
      </c>
      <c r="D784">
        <f>AAPL_yahoo_freestyle!BY784</f>
        <v>0.41552335354844167</v>
      </c>
      <c r="E784">
        <f>AAPL_yahoo_freestyle!BZ784</f>
        <v>3.4914561003117877</v>
      </c>
      <c r="F784">
        <f>AAPL_yahoo_freestyle!CA784</f>
        <v>-1.4114332266336382</v>
      </c>
    </row>
    <row r="785" spans="1:6" x14ac:dyDescent="0.25">
      <c r="A785" s="20">
        <f>AAPL_yahoo_freestyle!BP785</f>
        <v>38393</v>
      </c>
      <c r="B785">
        <f>AAPL_yahoo_freestyle!BQ785</f>
        <v>5.6228569999999998</v>
      </c>
      <c r="C785">
        <f>AAPL_yahoo_freestyle!BR785</f>
        <v>1.4481783904516864E-2</v>
      </c>
      <c r="D785">
        <f>AAPL_yahoo_freestyle!BY785</f>
        <v>-2.8852214144725936</v>
      </c>
      <c r="E785">
        <f>AAPL_yahoo_freestyle!BZ785</f>
        <v>-0.36035159880366502</v>
      </c>
      <c r="F785">
        <f>AAPL_yahoo_freestyle!CA785</f>
        <v>-0.98863280792755404</v>
      </c>
    </row>
    <row r="786" spans="1:6" x14ac:dyDescent="0.25">
      <c r="A786" s="20">
        <f>AAPL_yahoo_freestyle!BP786</f>
        <v>38394</v>
      </c>
      <c r="B786">
        <f>AAPL_yahoo_freestyle!BQ786</f>
        <v>5.7042859999999997</v>
      </c>
      <c r="C786">
        <f>AAPL_yahoo_freestyle!BR786</f>
        <v>3.5937889509747599E-2</v>
      </c>
      <c r="D786">
        <f>AAPL_yahoo_freestyle!BY786</f>
        <v>-1.2433814467820039</v>
      </c>
      <c r="E786">
        <f>AAPL_yahoo_freestyle!BZ786</f>
        <v>-0.65428286216133791</v>
      </c>
      <c r="F786">
        <f>AAPL_yahoo_freestyle!CA786</f>
        <v>-0.8650431503026984</v>
      </c>
    </row>
    <row r="787" spans="1:6" x14ac:dyDescent="0.25">
      <c r="A787" s="20">
        <f>AAPL_yahoo_freestyle!BP787</f>
        <v>38397</v>
      </c>
      <c r="B787">
        <f>AAPL_yahoo_freestyle!BQ787</f>
        <v>5.9092859999999998</v>
      </c>
      <c r="C787">
        <f>AAPL_yahoo_freestyle!BR787</f>
        <v>4.750387779505013E-2</v>
      </c>
      <c r="D787">
        <f>AAPL_yahoo_freestyle!BY787</f>
        <v>0.20144849852443963</v>
      </c>
      <c r="E787">
        <f>AAPL_yahoo_freestyle!BZ787</f>
        <v>2.0610899075713078</v>
      </c>
      <c r="F787">
        <f>AAPL_yahoo_freestyle!CA787</f>
        <v>-0.8813148530885323</v>
      </c>
    </row>
    <row r="788" spans="1:6" x14ac:dyDescent="0.25">
      <c r="A788" s="20">
        <f>AAPL_yahoo_freestyle!BP788</f>
        <v>38398</v>
      </c>
      <c r="B788">
        <f>AAPL_yahoo_freestyle!BQ788</f>
        <v>6.19</v>
      </c>
      <c r="C788">
        <f>AAPL_yahoo_freestyle!BR788</f>
        <v>1.7193699515347244E-2</v>
      </c>
      <c r="D788">
        <f>AAPL_yahoo_freestyle!BY788</f>
        <v>2.8354075116704416</v>
      </c>
      <c r="E788">
        <f>AAPL_yahoo_freestyle!BZ788</f>
        <v>8.2981195299554322</v>
      </c>
      <c r="F788">
        <f>AAPL_yahoo_freestyle!CA788</f>
        <v>-0.2734494362071983</v>
      </c>
    </row>
    <row r="789" spans="1:6" x14ac:dyDescent="0.25">
      <c r="A789" s="20">
        <f>AAPL_yahoo_freestyle!BP789</f>
        <v>38399</v>
      </c>
      <c r="B789">
        <f>AAPL_yahoo_freestyle!BQ789</f>
        <v>6.2964289999999998</v>
      </c>
      <c r="C789">
        <f>AAPL_yahoo_freestyle!BR789</f>
        <v>2.8360678727577141E-2</v>
      </c>
      <c r="D789">
        <f>AAPL_yahoo_freestyle!BY789</f>
        <v>2.3787141149359412</v>
      </c>
      <c r="E789">
        <f>AAPL_yahoo_freestyle!BZ789</f>
        <v>2.4888977020218976</v>
      </c>
      <c r="F789">
        <f>AAPL_yahoo_freestyle!CA789</f>
        <v>0.16401364745328925</v>
      </c>
    </row>
    <row r="790" spans="1:6" x14ac:dyDescent="0.25">
      <c r="A790" s="20">
        <f>AAPL_yahoo_freestyle!BP790</f>
        <v>38400</v>
      </c>
      <c r="B790">
        <f>AAPL_yahoo_freestyle!BQ790</f>
        <v>6.4749999999999996</v>
      </c>
      <c r="C790">
        <f>AAPL_yahoo_freestyle!BR790</f>
        <v>-3.2101467181467142E-2</v>
      </c>
      <c r="D790">
        <f>AAPL_yahoo_freestyle!BY790</f>
        <v>2.6223908159097364</v>
      </c>
      <c r="E790">
        <f>AAPL_yahoo_freestyle!BZ790</f>
        <v>1.3202387219750866</v>
      </c>
      <c r="F790">
        <f>AAPL_yahoo_freestyle!CA790</f>
        <v>1.004009243337409</v>
      </c>
    </row>
    <row r="791" spans="1:6" x14ac:dyDescent="0.25">
      <c r="A791" s="20">
        <f>AAPL_yahoo_freestyle!BP791</f>
        <v>38401</v>
      </c>
      <c r="B791">
        <f>AAPL_yahoo_freestyle!BQ791</f>
        <v>6.2671429999999999</v>
      </c>
      <c r="C791">
        <f>AAPL_yahoo_freestyle!BR791</f>
        <v>-1.6412103569361701E-2</v>
      </c>
      <c r="D791">
        <f>AAPL_yahoo_freestyle!BY791</f>
        <v>2.3934695455602149E-2</v>
      </c>
      <c r="E791">
        <f>AAPL_yahoo_freestyle!BZ791</f>
        <v>1.788325902051247</v>
      </c>
      <c r="F791">
        <f>AAPL_yahoo_freestyle!CA791</f>
        <v>1.1551234515026947</v>
      </c>
    </row>
    <row r="792" spans="1:6" x14ac:dyDescent="0.25">
      <c r="A792" s="20">
        <f>AAPL_yahoo_freestyle!BP792</f>
        <v>38405</v>
      </c>
      <c r="B792">
        <f>AAPL_yahoo_freestyle!BQ792</f>
        <v>6.1642859999999997</v>
      </c>
      <c r="C792">
        <f>AAPL_yahoo_freestyle!BR792</f>
        <v>4.8667436909968567E-3</v>
      </c>
      <c r="D792">
        <f>AAPL_yahoo_freestyle!BY792</f>
        <v>-2.0844658346633023</v>
      </c>
      <c r="E792">
        <f>AAPL_yahoo_freestyle!BZ792</f>
        <v>1.4374074769467182</v>
      </c>
      <c r="F792">
        <f>AAPL_yahoo_freestyle!CA792</f>
        <v>1.9627889699359786</v>
      </c>
    </row>
    <row r="793" spans="1:6" x14ac:dyDescent="0.25">
      <c r="A793" s="20">
        <f>AAPL_yahoo_freestyle!BP793</f>
        <v>38406</v>
      </c>
      <c r="B793">
        <f>AAPL_yahoo_freestyle!BQ793</f>
        <v>6.194286</v>
      </c>
      <c r="C793">
        <f>AAPL_yahoo_freestyle!BR793</f>
        <v>2.029515589044489E-2</v>
      </c>
      <c r="D793">
        <f>AAPL_yahoo_freestyle!BY793</f>
        <v>-1.4832400513108486</v>
      </c>
      <c r="E793">
        <f>AAPL_yahoo_freestyle!BZ793</f>
        <v>0.98777047292977849</v>
      </c>
      <c r="F793">
        <f>AAPL_yahoo_freestyle!CA793</f>
        <v>1.6776026540947415</v>
      </c>
    </row>
    <row r="794" spans="1:6" x14ac:dyDescent="0.25">
      <c r="A794" s="20">
        <f>AAPL_yahoo_freestyle!BP794</f>
        <v>38407</v>
      </c>
      <c r="B794">
        <f>AAPL_yahoo_freestyle!BQ794</f>
        <v>6.32</v>
      </c>
      <c r="C794">
        <f>AAPL_yahoo_freestyle!BR794</f>
        <v>1.2884335443037969E-2</v>
      </c>
      <c r="D794">
        <f>AAPL_yahoo_freestyle!BY794</f>
        <v>-0.68993151668634101</v>
      </c>
      <c r="E794">
        <f>AAPL_yahoo_freestyle!BZ794</f>
        <v>0.5943769306785649</v>
      </c>
      <c r="F794">
        <f>AAPL_yahoo_freestyle!CA794</f>
        <v>1.2414838108858257</v>
      </c>
    </row>
    <row r="795" spans="1:6" x14ac:dyDescent="0.25">
      <c r="A795" s="20">
        <f>AAPL_yahoo_freestyle!BP795</f>
        <v>38408</v>
      </c>
      <c r="B795">
        <f>AAPL_yahoo_freestyle!BQ795</f>
        <v>6.4014290000000003</v>
      </c>
      <c r="C795">
        <f>AAPL_yahoo_freestyle!BR795</f>
        <v>-2.9012272103620456E-3</v>
      </c>
      <c r="D795">
        <f>AAPL_yahoo_freestyle!BY795</f>
        <v>-0.30873139313653075</v>
      </c>
      <c r="E795">
        <f>AAPL_yahoo_freestyle!BZ795</f>
        <v>9.0805944572896036E-2</v>
      </c>
      <c r="F795">
        <f>AAPL_yahoo_freestyle!CA795</f>
        <v>1.3768999395167334</v>
      </c>
    </row>
    <row r="796" spans="1:6" x14ac:dyDescent="0.25">
      <c r="A796" s="20">
        <f>AAPL_yahoo_freestyle!BP796</f>
        <v>38411</v>
      </c>
      <c r="B796">
        <f>AAPL_yahoo_freestyle!BQ796</f>
        <v>6.3828569999999996</v>
      </c>
      <c r="C796">
        <f>AAPL_yahoo_freestyle!BR796</f>
        <v>6.9382723128530834E-3</v>
      </c>
      <c r="D796">
        <f>AAPL_yahoo_freestyle!BY796</f>
        <v>-1.0023937528807554</v>
      </c>
      <c r="E796">
        <f>AAPL_yahoo_freestyle!BZ796</f>
        <v>4.8369120997606978E-2</v>
      </c>
      <c r="F796">
        <f>AAPL_yahoo_freestyle!CA796</f>
        <v>1.525472926800961</v>
      </c>
    </row>
    <row r="797" spans="1:6" x14ac:dyDescent="0.25">
      <c r="A797" s="20">
        <f>AAPL_yahoo_freestyle!BP797</f>
        <v>38412</v>
      </c>
      <c r="B797">
        <f>AAPL_yahoo_freestyle!BQ797</f>
        <v>6.4271430000000001</v>
      </c>
      <c r="C797">
        <f>AAPL_yahoo_freestyle!BR797</f>
        <v>-1.6448054757767155E-2</v>
      </c>
      <c r="D797">
        <f>AAPL_yahoo_freestyle!BY797</f>
        <v>-0.57672835395333133</v>
      </c>
      <c r="E797">
        <f>AAPL_yahoo_freestyle!BZ797</f>
        <v>-0.21626694072463487</v>
      </c>
      <c r="F797">
        <f>AAPL_yahoo_freestyle!CA797</f>
        <v>0.54386696041810523</v>
      </c>
    </row>
    <row r="798" spans="1:6" x14ac:dyDescent="0.25">
      <c r="A798" s="20">
        <f>AAPL_yahoo_freestyle!BP798</f>
        <v>38413</v>
      </c>
      <c r="B798">
        <f>AAPL_yahoo_freestyle!BQ798</f>
        <v>6.3214290000000002</v>
      </c>
      <c r="C798">
        <f>AAPL_yahoo_freestyle!BR798</f>
        <v>2.7118868217929693E-3</v>
      </c>
      <c r="D798">
        <f>AAPL_yahoo_freestyle!BY798</f>
        <v>-1.1453011273791442</v>
      </c>
      <c r="E798">
        <f>AAPL_yahoo_freestyle!BZ798</f>
        <v>-0.80346317457562666</v>
      </c>
      <c r="F798">
        <f>AAPL_yahoo_freestyle!CA798</f>
        <v>0.54616002963614485</v>
      </c>
    </row>
    <row r="799" spans="1:6" x14ac:dyDescent="0.25">
      <c r="A799" s="20">
        <f>AAPL_yahoo_freestyle!BP799</f>
        <v>38414</v>
      </c>
      <c r="B799">
        <f>AAPL_yahoo_freestyle!BQ799</f>
        <v>6.3385720000000001</v>
      </c>
      <c r="C799">
        <f>AAPL_yahoo_freestyle!BR799</f>
        <v>-3.6285775408088826E-2</v>
      </c>
      <c r="D799">
        <f>AAPL_yahoo_freestyle!BY799</f>
        <v>-0.76474751113914663</v>
      </c>
      <c r="E799">
        <f>AAPL_yahoo_freestyle!BZ799</f>
        <v>2.8604660471674315</v>
      </c>
      <c r="F799">
        <f>AAPL_yahoo_freestyle!CA799</f>
        <v>0.39533490215141975</v>
      </c>
    </row>
    <row r="800" spans="1:6" x14ac:dyDescent="0.25">
      <c r="A800" s="20">
        <f>AAPL_yahoo_freestyle!BP800</f>
        <v>38415</v>
      </c>
      <c r="B800">
        <f>AAPL_yahoo_freestyle!BQ800</f>
        <v>6.1085719999999997</v>
      </c>
      <c r="C800">
        <f>AAPL_yahoo_freestyle!BR800</f>
        <v>9.3540683485440117E-4</v>
      </c>
      <c r="D800">
        <f>AAPL_yahoo_freestyle!BY800</f>
        <v>-2.2423556771161124</v>
      </c>
      <c r="E800">
        <f>AAPL_yahoo_freestyle!BZ800</f>
        <v>0.78134463267244003</v>
      </c>
      <c r="F800">
        <f>AAPL_yahoo_freestyle!CA800</f>
        <v>0.45573361117314093</v>
      </c>
    </row>
    <row r="801" spans="1:6" x14ac:dyDescent="0.25">
      <c r="A801" s="20">
        <f>AAPL_yahoo_freestyle!BP801</f>
        <v>38418</v>
      </c>
      <c r="B801">
        <f>AAPL_yahoo_freestyle!BQ801</f>
        <v>6.1142859999999999</v>
      </c>
      <c r="C801">
        <f>AAPL_yahoo_freestyle!BR801</f>
        <v>-2.1028129858498626E-2</v>
      </c>
      <c r="D801">
        <f>AAPL_yahoo_freestyle!BY801</f>
        <v>-1.6749090181246904</v>
      </c>
      <c r="E801">
        <f>AAPL_yahoo_freestyle!BZ801</f>
        <v>1.7150271833997046</v>
      </c>
      <c r="F801">
        <f>AAPL_yahoo_freestyle!CA801</f>
        <v>0.55759535452013131</v>
      </c>
    </row>
    <row r="802" spans="1:6" x14ac:dyDescent="0.25">
      <c r="A802" s="20">
        <f>AAPL_yahoo_freestyle!BP802</f>
        <v>38419</v>
      </c>
      <c r="B802">
        <f>AAPL_yahoo_freestyle!BQ802</f>
        <v>5.9857139999999998</v>
      </c>
      <c r="C802">
        <f>AAPL_yahoo_freestyle!BR802</f>
        <v>-5.3937926202287642E-2</v>
      </c>
      <c r="D802">
        <f>AAPL_yahoo_freestyle!BY802</f>
        <v>-2.0812814823462427</v>
      </c>
      <c r="E802">
        <f>AAPL_yahoo_freestyle!BZ802</f>
        <v>2.2752510159152624</v>
      </c>
      <c r="F802">
        <f>AAPL_yahoo_freestyle!CA802</f>
        <v>0.52416130816291651</v>
      </c>
    </row>
    <row r="803" spans="1:6" x14ac:dyDescent="0.25">
      <c r="A803" s="20">
        <f>AAPL_yahoo_freestyle!BP803</f>
        <v>38420</v>
      </c>
      <c r="B803">
        <f>AAPL_yahoo_freestyle!BQ803</f>
        <v>5.6628569999999998</v>
      </c>
      <c r="C803">
        <f>AAPL_yahoo_freestyle!BR803</f>
        <v>-2.7749243888729675E-3</v>
      </c>
      <c r="D803">
        <f>AAPL_yahoo_freestyle!BY803</f>
        <v>-3.6834862738870089</v>
      </c>
      <c r="E803">
        <f>AAPL_yahoo_freestyle!BZ803</f>
        <v>2.6486166345252404</v>
      </c>
      <c r="F803">
        <f>AAPL_yahoo_freestyle!CA803</f>
        <v>0.46791094290028024</v>
      </c>
    </row>
    <row r="804" spans="1:6" x14ac:dyDescent="0.25">
      <c r="A804" s="20">
        <f>AAPL_yahoo_freestyle!BP804</f>
        <v>38421</v>
      </c>
      <c r="B804">
        <f>AAPL_yahoo_freestyle!BQ804</f>
        <v>5.6471429999999998</v>
      </c>
      <c r="C804">
        <f>AAPL_yahoo_freestyle!BR804</f>
        <v>1.7202149830454087E-2</v>
      </c>
      <c r="D804">
        <f>AAPL_yahoo_freestyle!BY804</f>
        <v>-2.0205710329340545</v>
      </c>
      <c r="E804">
        <f>AAPL_yahoo_freestyle!BZ804</f>
        <v>1.944357501844203</v>
      </c>
      <c r="F804">
        <f>AAPL_yahoo_freestyle!CA804</f>
        <v>0.62670883990434489</v>
      </c>
    </row>
    <row r="805" spans="1:6" x14ac:dyDescent="0.25">
      <c r="A805" s="20">
        <f>AAPL_yahoo_freestyle!BP805</f>
        <v>38422</v>
      </c>
      <c r="B805">
        <f>AAPL_yahoo_freestyle!BQ805</f>
        <v>5.7442859999999998</v>
      </c>
      <c r="C805">
        <f>AAPL_yahoo_freestyle!BR805</f>
        <v>7.7094002631485194E-3</v>
      </c>
      <c r="D805">
        <f>AAPL_yahoo_freestyle!BY805</f>
        <v>-0.59349039750048505</v>
      </c>
      <c r="E805">
        <f>AAPL_yahoo_freestyle!BZ805</f>
        <v>1.0946474594230819</v>
      </c>
      <c r="F805">
        <f>AAPL_yahoo_freestyle!CA805</f>
        <v>-3.9157557514259556</v>
      </c>
    </row>
    <row r="806" spans="1:6" x14ac:dyDescent="0.25">
      <c r="A806" s="20">
        <f>AAPL_yahoo_freestyle!BP806</f>
        <v>38425</v>
      </c>
      <c r="B806">
        <f>AAPL_yahoo_freestyle!BQ806</f>
        <v>5.7885710000000001</v>
      </c>
      <c r="C806">
        <f>AAPL_yahoo_freestyle!BR806</f>
        <v>2.9615253920181523E-3</v>
      </c>
      <c r="D806">
        <f>AAPL_yahoo_freestyle!BY806</f>
        <v>0.69288114426577496</v>
      </c>
      <c r="E806">
        <f>AAPL_yahoo_freestyle!BZ806</f>
        <v>0.83516962387362881</v>
      </c>
      <c r="F806">
        <f>AAPL_yahoo_freestyle!CA806</f>
        <v>-1.506092146060181</v>
      </c>
    </row>
    <row r="807" spans="1:6" x14ac:dyDescent="0.25">
      <c r="A807" s="20">
        <f>AAPL_yahoo_freestyle!BP807</f>
        <v>38426</v>
      </c>
      <c r="B807">
        <f>AAPL_yahoo_freestyle!BQ807</f>
        <v>5.805714</v>
      </c>
      <c r="C807">
        <f>AAPL_yahoo_freestyle!BR807</f>
        <v>1.4025665060318158E-2</v>
      </c>
      <c r="D807">
        <f>AAPL_yahoo_freestyle!BY807</f>
        <v>1.3351056499381679</v>
      </c>
      <c r="E807">
        <f>AAPL_yahoo_freestyle!BZ807</f>
        <v>5.9148648832072249E-2</v>
      </c>
      <c r="F807">
        <f>AAPL_yahoo_freestyle!CA807</f>
        <v>0.71907131105788191</v>
      </c>
    </row>
    <row r="808" spans="1:6" x14ac:dyDescent="0.25">
      <c r="A808" s="20">
        <f>AAPL_yahoo_freestyle!BP808</f>
        <v>38427</v>
      </c>
      <c r="B808">
        <f>AAPL_yahoo_freestyle!BQ808</f>
        <v>5.887143</v>
      </c>
      <c r="C808">
        <f>AAPL_yahoo_freestyle!BR808</f>
        <v>7.7650568365674579E-3</v>
      </c>
      <c r="D808">
        <f>AAPL_yahoo_freestyle!BY808</f>
        <v>2.1054696846596141</v>
      </c>
      <c r="E808">
        <f>AAPL_yahoo_freestyle!BZ808</f>
        <v>0.37699985585939239</v>
      </c>
      <c r="F808">
        <f>AAPL_yahoo_freestyle!CA808</f>
        <v>1.7538911526573573</v>
      </c>
    </row>
    <row r="809" spans="1:6" x14ac:dyDescent="0.25">
      <c r="A809" s="20">
        <f>AAPL_yahoo_freestyle!BP809</f>
        <v>38428</v>
      </c>
      <c r="B809">
        <f>AAPL_yahoo_freestyle!BQ809</f>
        <v>5.9328570000000003</v>
      </c>
      <c r="C809">
        <f>AAPL_yahoo_freestyle!BR809</f>
        <v>4.3342187414933502E-2</v>
      </c>
      <c r="D809">
        <f>AAPL_yahoo_freestyle!BY809</f>
        <v>2.016135637458401</v>
      </c>
      <c r="E809">
        <f>AAPL_yahoo_freestyle!BZ809</f>
        <v>-4.2356077633203836E-2</v>
      </c>
      <c r="F809">
        <f>AAPL_yahoo_freestyle!CA809</f>
        <v>-1.2545655374161701E-2</v>
      </c>
    </row>
    <row r="810" spans="1:6" x14ac:dyDescent="0.25">
      <c r="A810" s="20">
        <f>AAPL_yahoo_freestyle!BP810</f>
        <v>38429</v>
      </c>
      <c r="B810">
        <f>AAPL_yahoo_freestyle!BQ810</f>
        <v>6.19</v>
      </c>
      <c r="C810">
        <f>AAPL_yahoo_freestyle!BR810</f>
        <v>-9.2310177705980914E-4</v>
      </c>
      <c r="D810">
        <f>AAPL_yahoo_freestyle!BY810</f>
        <v>2.9318057460810536</v>
      </c>
      <c r="E810">
        <f>AAPL_yahoo_freestyle!BZ810</f>
        <v>-3.1802758066825407</v>
      </c>
      <c r="F810">
        <f>AAPL_yahoo_freestyle!CA810</f>
        <v>-0.4999167948679803</v>
      </c>
    </row>
    <row r="811" spans="1:6" x14ac:dyDescent="0.25">
      <c r="A811" s="20">
        <f>AAPL_yahoo_freestyle!BP811</f>
        <v>38432</v>
      </c>
      <c r="B811">
        <f>AAPL_yahoo_freestyle!BQ811</f>
        <v>6.1842860000000002</v>
      </c>
      <c r="C811">
        <f>AAPL_yahoo_freestyle!BR811</f>
        <v>9.7020092537763621E-3</v>
      </c>
      <c r="D811">
        <f>AAPL_yahoo_freestyle!BY811</f>
        <v>2.0056216574275374</v>
      </c>
      <c r="E811">
        <f>AAPL_yahoo_freestyle!BZ811</f>
        <v>-1.6746199189829061</v>
      </c>
      <c r="F811">
        <f>AAPL_yahoo_freestyle!CA811</f>
        <v>-0.24088123119361041</v>
      </c>
    </row>
    <row r="812" spans="1:6" x14ac:dyDescent="0.25">
      <c r="A812" s="20">
        <f>AAPL_yahoo_freestyle!BP812</f>
        <v>38433</v>
      </c>
      <c r="B812">
        <f>AAPL_yahoo_freestyle!BQ812</f>
        <v>6.2442859999999998</v>
      </c>
      <c r="C812">
        <f>AAPL_yahoo_freestyle!BR812</f>
        <v>-2.8826354206069313E-2</v>
      </c>
      <c r="D812">
        <f>AAPL_yahoo_freestyle!BY812</f>
        <v>1.4628815301014215</v>
      </c>
      <c r="E812">
        <f>AAPL_yahoo_freestyle!BZ812</f>
        <v>-1.3090832860275656</v>
      </c>
      <c r="F812">
        <f>AAPL_yahoo_freestyle!CA812</f>
        <v>-1.2502271866847948E-2</v>
      </c>
    </row>
    <row r="813" spans="1:6" x14ac:dyDescent="0.25">
      <c r="A813" s="20">
        <f>AAPL_yahoo_freestyle!BP813</f>
        <v>38434</v>
      </c>
      <c r="B813">
        <f>AAPL_yahoo_freestyle!BQ813</f>
        <v>6.0642860000000001</v>
      </c>
      <c r="C813">
        <f>AAPL_yahoo_freestyle!BR813</f>
        <v>1.0836230349294184E-2</v>
      </c>
      <c r="D813">
        <f>AAPL_yahoo_freestyle!BY813</f>
        <v>-5.3840376197822032E-2</v>
      </c>
      <c r="E813">
        <f>AAPL_yahoo_freestyle!BZ813</f>
        <v>-1.1256509015644478</v>
      </c>
      <c r="F813">
        <f>AAPL_yahoo_freestyle!CA813</f>
        <v>1.3067816456024082</v>
      </c>
    </row>
    <row r="814" spans="1:6" x14ac:dyDescent="0.25">
      <c r="A814" s="20">
        <f>AAPL_yahoo_freestyle!BP814</f>
        <v>38435</v>
      </c>
      <c r="B814">
        <f>AAPL_yahoo_freestyle!BQ814</f>
        <v>6.13</v>
      </c>
      <c r="C814">
        <f>AAPL_yahoo_freestyle!BR814</f>
        <v>-3.7287112561174758E-3</v>
      </c>
      <c r="D814">
        <f>AAPL_yahoo_freestyle!BY814</f>
        <v>-7.7801497977010164E-2</v>
      </c>
      <c r="E814">
        <f>AAPL_yahoo_freestyle!BZ814</f>
        <v>-1.3694788790069305</v>
      </c>
      <c r="F814">
        <f>AAPL_yahoo_freestyle!CA814</f>
        <v>2.2806108640118414</v>
      </c>
    </row>
    <row r="815" spans="1:6" x14ac:dyDescent="0.25">
      <c r="A815" s="20">
        <f>AAPL_yahoo_freestyle!BP815</f>
        <v>38439</v>
      </c>
      <c r="B815">
        <f>AAPL_yahoo_freestyle!BQ815</f>
        <v>6.1071429999999998</v>
      </c>
      <c r="C815">
        <f>AAPL_yahoo_freestyle!BR815</f>
        <v>-4.4444677322931026E-3</v>
      </c>
      <c r="D815">
        <f>AAPL_yahoo_freestyle!BY815</f>
        <v>-1.4618612683402139</v>
      </c>
      <c r="E815">
        <f>AAPL_yahoo_freestyle!BZ815</f>
        <v>-1.0617520296520981</v>
      </c>
      <c r="F815">
        <f>AAPL_yahoo_freestyle!CA815</f>
        <v>2.2247739157908168</v>
      </c>
    </row>
    <row r="816" spans="1:6" x14ac:dyDescent="0.25">
      <c r="A816" s="20">
        <f>AAPL_yahoo_freestyle!BP816</f>
        <v>38440</v>
      </c>
      <c r="B816">
        <f>AAPL_yahoo_freestyle!BQ816</f>
        <v>6.08</v>
      </c>
      <c r="C816">
        <f>AAPL_yahoo_freestyle!BR816</f>
        <v>-1.1513157894736888E-2</v>
      </c>
      <c r="D816">
        <f>AAPL_yahoo_freestyle!BY816</f>
        <v>-2.1017438003338453</v>
      </c>
      <c r="E816">
        <f>AAPL_yahoo_freestyle!BZ816</f>
        <v>-0.92254346950437593</v>
      </c>
      <c r="F816">
        <f>AAPL_yahoo_freestyle!CA816</f>
        <v>1.6083066675243927</v>
      </c>
    </row>
    <row r="817" spans="1:6" x14ac:dyDescent="0.25">
      <c r="A817" s="20">
        <f>AAPL_yahoo_freestyle!BP817</f>
        <v>38441</v>
      </c>
      <c r="B817">
        <f>AAPL_yahoo_freestyle!BQ817</f>
        <v>6.01</v>
      </c>
      <c r="C817">
        <f>AAPL_yahoo_freestyle!BR817</f>
        <v>9.0326123128120269E-3</v>
      </c>
      <c r="D817">
        <f>AAPL_yahoo_freestyle!BY817</f>
        <v>-2.0429547264264754</v>
      </c>
      <c r="E817">
        <f>AAPL_yahoo_freestyle!BZ817</f>
        <v>-0.9352543015239263</v>
      </c>
      <c r="F817">
        <f>AAPL_yahoo_freestyle!CA817</f>
        <v>0.59228538849167978</v>
      </c>
    </row>
    <row r="818" spans="1:6" x14ac:dyDescent="0.25">
      <c r="A818" s="20">
        <f>AAPL_yahoo_freestyle!BP818</f>
        <v>38442</v>
      </c>
      <c r="B818">
        <f>AAPL_yahoo_freestyle!BQ818</f>
        <v>6.0642860000000001</v>
      </c>
      <c r="C818">
        <f>AAPL_yahoo_freestyle!BR818</f>
        <v>-8.4806356428439762E-3</v>
      </c>
      <c r="D818">
        <f>AAPL_yahoo_freestyle!BY818</f>
        <v>-0.99001629050631867</v>
      </c>
      <c r="E818">
        <f>AAPL_yahoo_freestyle!BZ818</f>
        <v>-0.55184236797140784</v>
      </c>
      <c r="F818">
        <f>AAPL_yahoo_freestyle!CA818</f>
        <v>3.1662988662213651</v>
      </c>
    </row>
    <row r="819" spans="1:6" x14ac:dyDescent="0.25">
      <c r="A819" s="20">
        <f>AAPL_yahoo_freestyle!BP819</f>
        <v>38443</v>
      </c>
      <c r="B819">
        <f>AAPL_yahoo_freestyle!BQ819</f>
        <v>6.0128570000000003</v>
      </c>
      <c r="C819">
        <f>AAPL_yahoo_freestyle!BR819</f>
        <v>-2.6134498126265178E-2</v>
      </c>
      <c r="D819">
        <f>AAPL_yahoo_freestyle!BY819</f>
        <v>-1.1088222588953898</v>
      </c>
      <c r="E819">
        <f>AAPL_yahoo_freestyle!BZ819</f>
        <v>-0.28436682611764558</v>
      </c>
      <c r="F819">
        <f>AAPL_yahoo_freestyle!CA819</f>
        <v>2.1761451841485719</v>
      </c>
    </row>
    <row r="820" spans="1:6" x14ac:dyDescent="0.25">
      <c r="A820" s="20">
        <f>AAPL_yahoo_freestyle!BP820</f>
        <v>38446</v>
      </c>
      <c r="B820">
        <f>AAPL_yahoo_freestyle!BQ820</f>
        <v>5.8557139999999999</v>
      </c>
      <c r="C820">
        <f>AAPL_yahoo_freestyle!BR820</f>
        <v>5.6111005421371181E-3</v>
      </c>
      <c r="D820">
        <f>AAPL_yahoo_freestyle!BY820</f>
        <v>-2.1503912262906724</v>
      </c>
      <c r="E820">
        <f>AAPL_yahoo_freestyle!BZ820</f>
        <v>0.46655504565830819</v>
      </c>
      <c r="F820">
        <f>AAPL_yahoo_freestyle!CA820</f>
        <v>1.7642480132552154</v>
      </c>
    </row>
    <row r="821" spans="1:6" x14ac:dyDescent="0.25">
      <c r="A821" s="20">
        <f>AAPL_yahoo_freestyle!BP821</f>
        <v>38447</v>
      </c>
      <c r="B821">
        <f>AAPL_yahoo_freestyle!BQ821</f>
        <v>5.8885709999999998</v>
      </c>
      <c r="C821">
        <f>AAPL_yahoo_freestyle!BR821</f>
        <v>2.8626979279013563E-2</v>
      </c>
      <c r="D821">
        <f>AAPL_yahoo_freestyle!BY821</f>
        <v>-1.0507284286857705</v>
      </c>
      <c r="E821">
        <f>AAPL_yahoo_freestyle!BZ821</f>
        <v>1.3503848610031923</v>
      </c>
      <c r="F821">
        <f>AAPL_yahoo_freestyle!CA821</f>
        <v>1.5430991491733248</v>
      </c>
    </row>
    <row r="822" spans="1:6" x14ac:dyDescent="0.25">
      <c r="A822" s="20">
        <f>AAPL_yahoo_freestyle!BP822</f>
        <v>38448</v>
      </c>
      <c r="B822">
        <f>AAPL_yahoo_freestyle!BQ822</f>
        <v>6.0571429999999999</v>
      </c>
      <c r="C822">
        <f>AAPL_yahoo_freestyle!BR822</f>
        <v>-1.6509433572890367E-3</v>
      </c>
      <c r="D822">
        <f>AAPL_yahoo_freestyle!BY822</f>
        <v>1.1767381759441797</v>
      </c>
      <c r="E822">
        <f>AAPL_yahoo_freestyle!BZ822</f>
        <v>0.41073144899719499</v>
      </c>
      <c r="F822">
        <f>AAPL_yahoo_freestyle!CA822</f>
        <v>1.4217164941471399</v>
      </c>
    </row>
    <row r="823" spans="1:6" x14ac:dyDescent="0.25">
      <c r="A823" s="20">
        <f>AAPL_yahoo_freestyle!BP823</f>
        <v>38449</v>
      </c>
      <c r="B823">
        <f>AAPL_yahoo_freestyle!BQ823</f>
        <v>6.0471430000000002</v>
      </c>
      <c r="C823">
        <f>AAPL_yahoo_freestyle!BR823</f>
        <v>3.2364705117772098E-2</v>
      </c>
      <c r="D823">
        <f>AAPL_yahoo_freestyle!BY823</f>
        <v>1.8596953237292777</v>
      </c>
      <c r="E823">
        <f>AAPL_yahoo_freestyle!BZ823</f>
        <v>2.0973026072785259E-2</v>
      </c>
      <c r="F823">
        <f>AAPL_yahoo_freestyle!CA823</f>
        <v>1.3550428971734736</v>
      </c>
    </row>
    <row r="824" spans="1:6" x14ac:dyDescent="0.25">
      <c r="A824" s="20">
        <f>AAPL_yahoo_freestyle!BP824</f>
        <v>38450</v>
      </c>
      <c r="B824">
        <f>AAPL_yahoo_freestyle!BQ824</f>
        <v>6.2428569999999999</v>
      </c>
      <c r="C824">
        <f>AAPL_yahoo_freestyle!BR824</f>
        <v>1.0297528839760397E-2</v>
      </c>
      <c r="D824">
        <f>AAPL_yahoo_freestyle!BY824</f>
        <v>4.1202721282432373</v>
      </c>
      <c r="E824">
        <f>AAPL_yahoo_freestyle!BZ824</f>
        <v>0.82316666797269999</v>
      </c>
      <c r="F824">
        <f>AAPL_yahoo_freestyle!CA824</f>
        <v>1.3360906379221251</v>
      </c>
    </row>
    <row r="825" spans="1:6" x14ac:dyDescent="0.25">
      <c r="A825" s="20">
        <f>AAPL_yahoo_freestyle!BP825</f>
        <v>38453</v>
      </c>
      <c r="B825">
        <f>AAPL_yahoo_freestyle!BQ825</f>
        <v>6.3071429999999999</v>
      </c>
      <c r="C825">
        <f>AAPL_yahoo_freestyle!BR825</f>
        <v>-3.7599115796169466E-2</v>
      </c>
      <c r="D825">
        <f>AAPL_yahoo_freestyle!BY825</f>
        <v>2.899541980734087</v>
      </c>
      <c r="E825">
        <f>AAPL_yahoo_freestyle!BZ825</f>
        <v>4.8181893576578751</v>
      </c>
      <c r="F825">
        <f>AAPL_yahoo_freestyle!CA825</f>
        <v>2.3887826327556168</v>
      </c>
    </row>
    <row r="826" spans="1:6" x14ac:dyDescent="0.25">
      <c r="A826" s="20">
        <f>AAPL_yahoo_freestyle!BP826</f>
        <v>38454</v>
      </c>
      <c r="B826">
        <f>AAPL_yahoo_freestyle!BQ826</f>
        <v>6.07</v>
      </c>
      <c r="C826">
        <f>AAPL_yahoo_freestyle!BR826</f>
        <v>1.0826029654036215E-2</v>
      </c>
      <c r="D826">
        <f>AAPL_yahoo_freestyle!BY826</f>
        <v>-0.29311700805418539</v>
      </c>
      <c r="E826">
        <f>AAPL_yahoo_freestyle!BZ826</f>
        <v>1.8476612099544443</v>
      </c>
      <c r="F826">
        <f>AAPL_yahoo_freestyle!CA826</f>
        <v>0.68903295525951103</v>
      </c>
    </row>
    <row r="827" spans="1:6" x14ac:dyDescent="0.25">
      <c r="A827" s="20">
        <f>AAPL_yahoo_freestyle!BP827</f>
        <v>38455</v>
      </c>
      <c r="B827">
        <f>AAPL_yahoo_freestyle!BQ827</f>
        <v>6.1357140000000001</v>
      </c>
      <c r="C827">
        <f>AAPL_yahoo_freestyle!BR827</f>
        <v>-9.6391063859886647E-2</v>
      </c>
      <c r="D827">
        <f>AAPL_yahoo_freestyle!BY827</f>
        <v>0.23393982251869</v>
      </c>
      <c r="E827">
        <f>AAPL_yahoo_freestyle!BZ827</f>
        <v>1.9137032602812318</v>
      </c>
      <c r="F827">
        <f>AAPL_yahoo_freestyle!CA827</f>
        <v>-0.58014806040216138</v>
      </c>
    </row>
    <row r="828" spans="1:6" x14ac:dyDescent="0.25">
      <c r="A828" s="20">
        <f>AAPL_yahoo_freestyle!BP828</f>
        <v>38456</v>
      </c>
      <c r="B828">
        <f>AAPL_yahoo_freestyle!BQ828</f>
        <v>5.5442859999999996</v>
      </c>
      <c r="C828">
        <f>AAPL_yahoo_freestyle!BR828</f>
        <v>-5.6428726800890013E-2</v>
      </c>
      <c r="D828">
        <f>AAPL_yahoo_freestyle!BY828</f>
        <v>-5.0444394872652492</v>
      </c>
      <c r="E828">
        <f>AAPL_yahoo_freestyle!BZ828</f>
        <v>-1.5768414858163766</v>
      </c>
      <c r="F828">
        <f>AAPL_yahoo_freestyle!CA828</f>
        <v>-0.65494408958276784</v>
      </c>
    </row>
    <row r="829" spans="1:6" x14ac:dyDescent="0.25">
      <c r="A829" s="20">
        <f>AAPL_yahoo_freestyle!BP829</f>
        <v>38457</v>
      </c>
      <c r="B829">
        <f>AAPL_yahoo_freestyle!BQ829</f>
        <v>5.2314290000000003</v>
      </c>
      <c r="C829">
        <f>AAPL_yahoo_freestyle!BR829</f>
        <v>-4.4238199543566455E-2</v>
      </c>
      <c r="D829">
        <f>AAPL_yahoo_freestyle!BY829</f>
        <v>-3.9166248614489394</v>
      </c>
      <c r="E829">
        <f>AAPL_yahoo_freestyle!BZ829</f>
        <v>-1.514165540421087</v>
      </c>
      <c r="F829">
        <f>AAPL_yahoo_freestyle!CA829</f>
        <v>-0.52797597755120174</v>
      </c>
    </row>
    <row r="830" spans="1:6" x14ac:dyDescent="0.25">
      <c r="A830" s="20">
        <f>AAPL_yahoo_freestyle!BP830</f>
        <v>38460</v>
      </c>
      <c r="B830">
        <f>AAPL_yahoo_freestyle!BQ830</f>
        <v>5</v>
      </c>
      <c r="C830">
        <f>AAPL_yahoo_freestyle!BR830</f>
        <v>4.5714199999999927E-2</v>
      </c>
      <c r="D830">
        <f>AAPL_yahoo_freestyle!BY830</f>
        <v>-2.6970132597263818</v>
      </c>
      <c r="E830">
        <f>AAPL_yahoo_freestyle!BZ830</f>
        <v>-2.0264164326283183</v>
      </c>
      <c r="F830">
        <f>AAPL_yahoo_freestyle!CA830</f>
        <v>-0.77061153175677455</v>
      </c>
    </row>
    <row r="831" spans="1:6" x14ac:dyDescent="0.25">
      <c r="A831" s="20">
        <f>AAPL_yahoo_freestyle!BP831</f>
        <v>38461</v>
      </c>
      <c r="B831">
        <f>AAPL_yahoo_freestyle!BQ831</f>
        <v>5.2285709999999996</v>
      </c>
      <c r="C831">
        <f>AAPL_yahoo_freestyle!BR831</f>
        <v>2.8961832975013684E-2</v>
      </c>
      <c r="D831">
        <f>AAPL_yahoo_freestyle!BY831</f>
        <v>-0.71931255095698632</v>
      </c>
      <c r="E831">
        <f>AAPL_yahoo_freestyle!BZ831</f>
        <v>-2.0437615294057712</v>
      </c>
      <c r="F831">
        <f>AAPL_yahoo_freestyle!CA831</f>
        <v>-1.5089778903742921</v>
      </c>
    </row>
    <row r="832" spans="1:6" x14ac:dyDescent="0.25">
      <c r="A832" s="20">
        <f>AAPL_yahoo_freestyle!BP832</f>
        <v>38462</v>
      </c>
      <c r="B832">
        <f>AAPL_yahoo_freestyle!BQ832</f>
        <v>5.38</v>
      </c>
      <c r="C832">
        <f>AAPL_yahoo_freestyle!BR832</f>
        <v>-3.3457249070631918E-2</v>
      </c>
      <c r="D832">
        <f>AAPL_yahoo_freestyle!BY832</f>
        <v>0.17303977813146576</v>
      </c>
      <c r="E832">
        <f>AAPL_yahoo_freestyle!BZ832</f>
        <v>-0.90031477917360259</v>
      </c>
      <c r="F832">
        <f>AAPL_yahoo_freestyle!CA832</f>
        <v>-0.18622330328377631</v>
      </c>
    </row>
    <row r="833" spans="1:6" x14ac:dyDescent="0.25">
      <c r="A833" s="20">
        <f>AAPL_yahoo_freestyle!BP833</f>
        <v>38463</v>
      </c>
      <c r="B833">
        <f>AAPL_yahoo_freestyle!BQ833</f>
        <v>5.2</v>
      </c>
      <c r="C833">
        <f>AAPL_yahoo_freestyle!BR833</f>
        <v>1.2087884615384646E-2</v>
      </c>
      <c r="D833">
        <f>AAPL_yahoo_freestyle!BY833</f>
        <v>-0.10297727348891395</v>
      </c>
      <c r="E833">
        <f>AAPL_yahoo_freestyle!BZ833</f>
        <v>-1.2664513019988453</v>
      </c>
      <c r="F833">
        <f>AAPL_yahoo_freestyle!CA833</f>
        <v>1.2108227198124146</v>
      </c>
    </row>
    <row r="834" spans="1:6" x14ac:dyDescent="0.25">
      <c r="A834" s="20">
        <f>AAPL_yahoo_freestyle!BP834</f>
        <v>38464</v>
      </c>
      <c r="B834">
        <f>AAPL_yahoo_freestyle!BQ834</f>
        <v>5.2628570000000003</v>
      </c>
      <c r="C834">
        <f>AAPL_yahoo_freestyle!BR834</f>
        <v>-9.5005431460517941E-3</v>
      </c>
      <c r="D834">
        <f>AAPL_yahoo_freestyle!BY834</f>
        <v>0.50580551949079344</v>
      </c>
      <c r="E834">
        <f>AAPL_yahoo_freestyle!BZ834</f>
        <v>-0.36404768498754603</v>
      </c>
      <c r="F834">
        <f>AAPL_yahoo_freestyle!CA834</f>
        <v>1.0597557841153544</v>
      </c>
    </row>
    <row r="835" spans="1:6" x14ac:dyDescent="0.25">
      <c r="A835" s="20">
        <f>AAPL_yahoo_freestyle!BP835</f>
        <v>38467</v>
      </c>
      <c r="B835">
        <f>AAPL_yahoo_freestyle!BQ835</f>
        <v>5.2128569999999996</v>
      </c>
      <c r="C835">
        <f>AAPL_yahoo_freestyle!BR835</f>
        <v>7.9474652767186869E-3</v>
      </c>
      <c r="D835">
        <f>AAPL_yahoo_freestyle!BY835</f>
        <v>1.2124880741147483</v>
      </c>
      <c r="E835">
        <f>AAPL_yahoo_freestyle!BZ835</f>
        <v>-4.1177133372574733E-2</v>
      </c>
      <c r="F835">
        <f>AAPL_yahoo_freestyle!CA835</f>
        <v>1.009765843528633</v>
      </c>
    </row>
    <row r="836" spans="1:6" x14ac:dyDescent="0.25">
      <c r="A836" s="20">
        <f>AAPL_yahoo_freestyle!BP836</f>
        <v>38468</v>
      </c>
      <c r="B836">
        <f>AAPL_yahoo_freestyle!BQ836</f>
        <v>5.2542859999999996</v>
      </c>
      <c r="C836">
        <f>AAPL_yahoo_freestyle!BR836</f>
        <v>-2.4197959532465372E-2</v>
      </c>
      <c r="D836">
        <f>AAPL_yahoo_freestyle!BY836</f>
        <v>1.3640585267173611</v>
      </c>
      <c r="E836">
        <f>AAPL_yahoo_freestyle!BZ836</f>
        <v>0.101962925601458</v>
      </c>
      <c r="F836">
        <f>AAPL_yahoo_freestyle!CA836</f>
        <v>2.419653008493547</v>
      </c>
    </row>
    <row r="837" spans="1:6" x14ac:dyDescent="0.25">
      <c r="A837" s="20">
        <f>AAPL_yahoo_freestyle!BP837</f>
        <v>38469</v>
      </c>
      <c r="B837">
        <f>AAPL_yahoo_freestyle!BQ837</f>
        <v>5.1271430000000002</v>
      </c>
      <c r="C837">
        <f>AAPL_yahoo_freestyle!BR837</f>
        <v>1.1145193336717922E-2</v>
      </c>
      <c r="D837">
        <f>AAPL_yahoo_freestyle!BY837</f>
        <v>0.83107247826952757</v>
      </c>
      <c r="E837">
        <f>AAPL_yahoo_freestyle!BZ837</f>
        <v>0.26125425173333877</v>
      </c>
      <c r="F837">
        <f>AAPL_yahoo_freestyle!CA837</f>
        <v>1.5824995977124778</v>
      </c>
    </row>
    <row r="838" spans="1:6" x14ac:dyDescent="0.25">
      <c r="A838" s="20">
        <f>AAPL_yahoo_freestyle!BP838</f>
        <v>38470</v>
      </c>
      <c r="B838">
        <f>AAPL_yahoo_freestyle!BQ838</f>
        <v>5.1842860000000002</v>
      </c>
      <c r="C838">
        <f>AAPL_yahoo_freestyle!BR838</f>
        <v>-3.8578118568305185E-3</v>
      </c>
      <c r="D838">
        <f>AAPL_yahoo_freestyle!BY838</f>
        <v>0.94518382813075807</v>
      </c>
      <c r="E838">
        <f>AAPL_yahoo_freestyle!BZ838</f>
        <v>0.59963169964918428</v>
      </c>
      <c r="F838">
        <f>AAPL_yahoo_freestyle!CA838</f>
        <v>0.65515124761445442</v>
      </c>
    </row>
    <row r="839" spans="1:6" x14ac:dyDescent="0.25">
      <c r="A839" s="20">
        <f>AAPL_yahoo_freestyle!BP839</f>
        <v>38471</v>
      </c>
      <c r="B839">
        <f>AAPL_yahoo_freestyle!BQ839</f>
        <v>5.1642859999999997</v>
      </c>
      <c r="C839">
        <f>AAPL_yahoo_freestyle!BR839</f>
        <v>1.6596679579713217E-3</v>
      </c>
      <c r="D839">
        <f>AAPL_yahoo_freestyle!BY839</f>
        <v>0.68053994429967879</v>
      </c>
      <c r="E839">
        <f>AAPL_yahoo_freestyle!BZ839</f>
        <v>0.5430610526308427</v>
      </c>
      <c r="F839">
        <f>AAPL_yahoo_freestyle!CA839</f>
        <v>0.95444343796733888</v>
      </c>
    </row>
    <row r="840" spans="1:6" x14ac:dyDescent="0.25">
      <c r="A840" s="20">
        <f>AAPL_yahoo_freestyle!BP840</f>
        <v>38474</v>
      </c>
      <c r="B840">
        <f>AAPL_yahoo_freestyle!BQ840</f>
        <v>5.1728569999999996</v>
      </c>
      <c r="C840">
        <f>AAPL_yahoo_freestyle!BR840</f>
        <v>5.2471970518420639E-3</v>
      </c>
      <c r="D840">
        <f>AAPL_yahoo_freestyle!BY840</f>
        <v>0.8000395088607668</v>
      </c>
      <c r="E840">
        <f>AAPL_yahoo_freestyle!BZ840</f>
        <v>0.45015810353997621</v>
      </c>
      <c r="F840">
        <f>AAPL_yahoo_freestyle!CA840</f>
        <v>0.38182209456969168</v>
      </c>
    </row>
    <row r="841" spans="1:6" x14ac:dyDescent="0.25">
      <c r="A841" s="20">
        <f>AAPL_yahoo_freestyle!BP841</f>
        <v>38475</v>
      </c>
      <c r="B841">
        <f>AAPL_yahoo_freestyle!BQ841</f>
        <v>5.2</v>
      </c>
      <c r="C841">
        <f>AAPL_yahoo_freestyle!BR841</f>
        <v>-7.9671153846153728E-3</v>
      </c>
      <c r="D841">
        <f>AAPL_yahoo_freestyle!BY841</f>
        <v>0.59529365510038779</v>
      </c>
      <c r="E841">
        <f>AAPL_yahoo_freestyle!BZ841</f>
        <v>5.2894233074332608E-3</v>
      </c>
      <c r="F841">
        <f>AAPL_yahoo_freestyle!CA841</f>
        <v>0.36880668420102253</v>
      </c>
    </row>
    <row r="842" spans="1:6" x14ac:dyDescent="0.25">
      <c r="A842" s="20">
        <f>AAPL_yahoo_freestyle!BP842</f>
        <v>38476</v>
      </c>
      <c r="B842">
        <f>AAPL_yahoo_freestyle!BQ842</f>
        <v>5.1585710000000002</v>
      </c>
      <c r="C842">
        <f>AAPL_yahoo_freestyle!BR842</f>
        <v>3.1570370941875169E-2</v>
      </c>
      <c r="D842">
        <f>AAPL_yahoo_freestyle!BY842</f>
        <v>-0.29336921532584226</v>
      </c>
      <c r="E842">
        <f>AAPL_yahoo_freestyle!BZ842</f>
        <v>-1.2210278240633934</v>
      </c>
      <c r="F842">
        <f>AAPL_yahoo_freestyle!CA842</f>
        <v>0.45562470583354148</v>
      </c>
    </row>
    <row r="843" spans="1:6" x14ac:dyDescent="0.25">
      <c r="A843" s="20">
        <f>AAPL_yahoo_freestyle!BP843</f>
        <v>38477</v>
      </c>
      <c r="B843">
        <f>AAPL_yahoo_freestyle!BQ843</f>
        <v>5.3214290000000002</v>
      </c>
      <c r="C843">
        <f>AAPL_yahoo_freestyle!BR843</f>
        <v>-9.6645092887644671E-3</v>
      </c>
      <c r="D843">
        <f>AAPL_yahoo_freestyle!BY843</f>
        <v>1.6002791339588114</v>
      </c>
      <c r="E843">
        <f>AAPL_yahoo_freestyle!BZ843</f>
        <v>-1.4746717706556784</v>
      </c>
      <c r="F843">
        <f>AAPL_yahoo_freestyle!CA843</f>
        <v>0.31825117552744886</v>
      </c>
    </row>
    <row r="844" spans="1:6" x14ac:dyDescent="0.25">
      <c r="A844" s="20">
        <f>AAPL_yahoo_freestyle!BP844</f>
        <v>38478</v>
      </c>
      <c r="B844">
        <f>AAPL_yahoo_freestyle!BQ844</f>
        <v>5.27</v>
      </c>
      <c r="C844">
        <f>AAPL_yahoo_freestyle!BR844</f>
        <v>1.0571916508538908E-2</v>
      </c>
      <c r="D844">
        <f>AAPL_yahoo_freestyle!BY844</f>
        <v>1.2264877146178002</v>
      </c>
      <c r="E844">
        <f>AAPL_yahoo_freestyle!BZ844</f>
        <v>-2.543728438880692</v>
      </c>
      <c r="F844">
        <f>AAPL_yahoo_freestyle!CA844</f>
        <v>2.0310187121793142</v>
      </c>
    </row>
    <row r="845" spans="1:6" x14ac:dyDescent="0.25">
      <c r="A845" s="20">
        <f>AAPL_yahoo_freestyle!BP845</f>
        <v>38481</v>
      </c>
      <c r="B845">
        <f>AAPL_yahoo_freestyle!BQ845</f>
        <v>5.3257139999999996</v>
      </c>
      <c r="C845">
        <f>AAPL_yahoo_freestyle!BR845</f>
        <v>-1.4216685312053862E-2</v>
      </c>
      <c r="D845">
        <f>AAPL_yahoo_freestyle!BY845</f>
        <v>1.8026787749082664</v>
      </c>
      <c r="E845">
        <f>AAPL_yahoo_freestyle!BZ845</f>
        <v>-0.93323309769278229</v>
      </c>
      <c r="F845">
        <f>AAPL_yahoo_freestyle!CA845</f>
        <v>1.5514848832295782</v>
      </c>
    </row>
    <row r="846" spans="1:6" x14ac:dyDescent="0.25">
      <c r="A846" s="20">
        <f>AAPL_yahoo_freestyle!BP846</f>
        <v>38482</v>
      </c>
      <c r="B846">
        <f>AAPL_yahoo_freestyle!BQ846</f>
        <v>5.25</v>
      </c>
      <c r="C846">
        <f>AAPL_yahoo_freestyle!BR846</f>
        <v>-4.2176761904761981E-2</v>
      </c>
      <c r="D846">
        <f>AAPL_yahoo_freestyle!BY846</f>
        <v>-0.18014758737475892</v>
      </c>
      <c r="E846">
        <f>AAPL_yahoo_freestyle!BZ846</f>
        <v>-0.56072238244323791</v>
      </c>
      <c r="F846">
        <f>AAPL_yahoo_freestyle!CA846</f>
        <v>1.1418512658994628</v>
      </c>
    </row>
    <row r="847" spans="1:6" x14ac:dyDescent="0.25">
      <c r="A847" s="20">
        <f>AAPL_yahoo_freestyle!BP847</f>
        <v>38483</v>
      </c>
      <c r="B847">
        <f>AAPL_yahoo_freestyle!BQ847</f>
        <v>5.0285719999999996</v>
      </c>
      <c r="C847">
        <f>AAPL_yahoo_freestyle!BR847</f>
        <v>6.2498856534220874E-3</v>
      </c>
      <c r="D847">
        <f>AAPL_yahoo_freestyle!BY847</f>
        <v>-3.8889375640393951</v>
      </c>
      <c r="E847">
        <f>AAPL_yahoo_freestyle!BZ847</f>
        <v>-0.99075892390391651</v>
      </c>
      <c r="F847">
        <f>AAPL_yahoo_freestyle!CA847</f>
        <v>6.5938624844963138</v>
      </c>
    </row>
    <row r="848" spans="1:6" x14ac:dyDescent="0.25">
      <c r="A848" s="20">
        <f>AAPL_yahoo_freestyle!BP848</f>
        <v>38484</v>
      </c>
      <c r="B848">
        <f>AAPL_yahoo_freestyle!BQ848</f>
        <v>5.0599999999999996</v>
      </c>
      <c r="C848">
        <f>AAPL_yahoo_freestyle!BR848</f>
        <v>-3.4443873517786466E-2</v>
      </c>
      <c r="D848">
        <f>AAPL_yahoo_freestyle!BY848</f>
        <v>-1.8306718933530306</v>
      </c>
      <c r="E848">
        <f>AAPL_yahoo_freestyle!BZ848</f>
        <v>0.68806715307148381</v>
      </c>
      <c r="F848">
        <f>AAPL_yahoo_freestyle!CA848</f>
        <v>3.6251591476442884</v>
      </c>
    </row>
    <row r="849" spans="1:6" x14ac:dyDescent="0.25">
      <c r="A849" s="20">
        <f>AAPL_yahoo_freestyle!BP849</f>
        <v>38485</v>
      </c>
      <c r="B849">
        <f>AAPL_yahoo_freestyle!BQ849</f>
        <v>4.8857140000000001</v>
      </c>
      <c r="C849">
        <f>AAPL_yahoo_freestyle!BR849</f>
        <v>1.0526404124351062E-2</v>
      </c>
      <c r="D849">
        <f>AAPL_yahoo_freestyle!BY849</f>
        <v>-3.0817302360713765</v>
      </c>
      <c r="E849">
        <f>AAPL_yahoo_freestyle!BZ849</f>
        <v>-0.16013190277380615</v>
      </c>
      <c r="F849">
        <f>AAPL_yahoo_freestyle!CA849</f>
        <v>2.0568693794204891</v>
      </c>
    </row>
    <row r="850" spans="1:6" x14ac:dyDescent="0.25">
      <c r="A850" s="20">
        <f>AAPL_yahoo_freestyle!BP850</f>
        <v>38488</v>
      </c>
      <c r="B850">
        <f>AAPL_yahoo_freestyle!BQ850</f>
        <v>4.9371429999999998</v>
      </c>
      <c r="C850">
        <f>AAPL_yahoo_freestyle!BR850</f>
        <v>1.6782377986620956E-2</v>
      </c>
      <c r="D850">
        <f>AAPL_yahoo_freestyle!BY850</f>
        <v>-1.250942167816784</v>
      </c>
      <c r="E850">
        <f>AAPL_yahoo_freestyle!BZ850</f>
        <v>-1.0901464043333751</v>
      </c>
      <c r="F850">
        <f>AAPL_yahoo_freestyle!CA850</f>
        <v>0.70704225931010101</v>
      </c>
    </row>
    <row r="851" spans="1:6" x14ac:dyDescent="0.25">
      <c r="A851" s="20">
        <f>AAPL_yahoo_freestyle!BP851</f>
        <v>38489</v>
      </c>
      <c r="B851">
        <f>AAPL_yahoo_freestyle!BQ851</f>
        <v>5.0199999999999996</v>
      </c>
      <c r="C851">
        <f>AAPL_yahoo_freestyle!BR851</f>
        <v>8.8219123505977083E-3</v>
      </c>
      <c r="D851">
        <f>AAPL_yahoo_freestyle!BY851</f>
        <v>6.4308650354375468E-2</v>
      </c>
      <c r="E851">
        <f>AAPL_yahoo_freestyle!BZ851</f>
        <v>-0.67119746855381623</v>
      </c>
      <c r="F851">
        <f>AAPL_yahoo_freestyle!CA851</f>
        <v>0.39448244638157492</v>
      </c>
    </row>
    <row r="852" spans="1:6" x14ac:dyDescent="0.25">
      <c r="A852" s="20">
        <f>AAPL_yahoo_freestyle!BP852</f>
        <v>38490</v>
      </c>
      <c r="B852">
        <f>AAPL_yahoo_freestyle!BQ852</f>
        <v>5.0642860000000001</v>
      </c>
      <c r="C852">
        <f>AAPL_yahoo_freestyle!BR852</f>
        <v>9.3089134381431366E-3</v>
      </c>
      <c r="D852">
        <f>AAPL_yahoo_freestyle!BY852</f>
        <v>0.68185908918270088</v>
      </c>
      <c r="E852">
        <f>AAPL_yahoo_freestyle!BZ852</f>
        <v>-1.6351245358720983</v>
      </c>
      <c r="F852">
        <f>AAPL_yahoo_freestyle!CA852</f>
        <v>1.1759429636206997E-2</v>
      </c>
    </row>
    <row r="853" spans="1:6" x14ac:dyDescent="0.25">
      <c r="A853" s="20">
        <f>AAPL_yahoo_freestyle!BP853</f>
        <v>38491</v>
      </c>
      <c r="B853">
        <f>AAPL_yahoo_freestyle!BQ853</f>
        <v>5.1114290000000002</v>
      </c>
      <c r="C853">
        <f>AAPL_yahoo_freestyle!BR853</f>
        <v>4.1084401250609165E-2</v>
      </c>
      <c r="D853">
        <f>AAPL_yahoo_freestyle!BY853</f>
        <v>1.2782869263230117</v>
      </c>
      <c r="E853">
        <f>AAPL_yahoo_freestyle!BZ853</f>
        <v>-0.71247107400894549</v>
      </c>
      <c r="F853">
        <f>AAPL_yahoo_freestyle!CA853</f>
        <v>-0.35530436718342834</v>
      </c>
    </row>
    <row r="854" spans="1:6" x14ac:dyDescent="0.25">
      <c r="A854" s="20">
        <f>AAPL_yahoo_freestyle!BP854</f>
        <v>38492</v>
      </c>
      <c r="B854">
        <f>AAPL_yahoo_freestyle!BQ854</f>
        <v>5.3214290000000002</v>
      </c>
      <c r="C854">
        <f>AAPL_yahoo_freestyle!BR854</f>
        <v>1.6107327561825854E-2</v>
      </c>
      <c r="D854">
        <f>AAPL_yahoo_freestyle!BY854</f>
        <v>2.9935706498005223</v>
      </c>
      <c r="E854">
        <f>AAPL_yahoo_freestyle!BZ854</f>
        <v>3.7517202924525059</v>
      </c>
      <c r="F854">
        <f>AAPL_yahoo_freestyle!CA854</f>
        <v>-0.44299764494558341</v>
      </c>
    </row>
    <row r="855" spans="1:6" x14ac:dyDescent="0.25">
      <c r="A855" s="20">
        <f>AAPL_yahoo_freestyle!BP855</f>
        <v>38495</v>
      </c>
      <c r="B855">
        <f>AAPL_yahoo_freestyle!BQ855</f>
        <v>5.4071429999999996</v>
      </c>
      <c r="C855">
        <f>AAPL_yahoo_freestyle!BR855</f>
        <v>4.2272046439311949E-2</v>
      </c>
      <c r="D855">
        <f>AAPL_yahoo_freestyle!BY855</f>
        <v>2.6274790678618034</v>
      </c>
      <c r="E855">
        <f>AAPL_yahoo_freestyle!BZ855</f>
        <v>2.2846453440462975</v>
      </c>
      <c r="F855">
        <f>AAPL_yahoo_freestyle!CA855</f>
        <v>-0.54898030441860746</v>
      </c>
    </row>
    <row r="856" spans="1:6" x14ac:dyDescent="0.25">
      <c r="A856" s="20">
        <f>AAPL_yahoo_freestyle!BP856</f>
        <v>38496</v>
      </c>
      <c r="B856">
        <f>AAPL_yahoo_freestyle!BQ856</f>
        <v>5.6357140000000001</v>
      </c>
      <c r="C856">
        <f>AAPL_yahoo_freestyle!BR856</f>
        <v>1.2674525357390602E-3</v>
      </c>
      <c r="D856">
        <f>AAPL_yahoo_freestyle!BY856</f>
        <v>2.8870000190845415</v>
      </c>
      <c r="E856">
        <f>AAPL_yahoo_freestyle!BZ856</f>
        <v>2.0668957728783508</v>
      </c>
      <c r="F856">
        <f>AAPL_yahoo_freestyle!CA856</f>
        <v>-0.64222135216348641</v>
      </c>
    </row>
    <row r="857" spans="1:6" x14ac:dyDescent="0.25">
      <c r="A857" s="20">
        <f>AAPL_yahoo_freestyle!BP857</f>
        <v>38497</v>
      </c>
      <c r="B857">
        <f>AAPL_yahoo_freestyle!BQ857</f>
        <v>5.6428570000000002</v>
      </c>
      <c r="C857">
        <f>AAPL_yahoo_freestyle!BR857</f>
        <v>1.1139215471878901E-2</v>
      </c>
      <c r="D857">
        <f>AAPL_yahoo_freestyle!BY857</f>
        <v>1.6079251407702035</v>
      </c>
      <c r="E857">
        <f>AAPL_yahoo_freestyle!BZ857</f>
        <v>1.1664201659853046</v>
      </c>
      <c r="F857">
        <f>AAPL_yahoo_freestyle!CA857</f>
        <v>-0.65530037130832441</v>
      </c>
    </row>
    <row r="858" spans="1:6" x14ac:dyDescent="0.25">
      <c r="A858" s="20">
        <f>AAPL_yahoo_freestyle!BP858</f>
        <v>38498</v>
      </c>
      <c r="B858">
        <f>AAPL_yahoo_freestyle!BQ858</f>
        <v>5.7057140000000004</v>
      </c>
      <c r="C858">
        <f>AAPL_yahoo_freestyle!BR858</f>
        <v>1.7526290311782124E-2</v>
      </c>
      <c r="D858">
        <f>AAPL_yahoo_freestyle!BY858</f>
        <v>1.1684541055214586</v>
      </c>
      <c r="E858">
        <f>AAPL_yahoo_freestyle!BZ858</f>
        <v>1.1202987252028782</v>
      </c>
      <c r="F858">
        <f>AAPL_yahoo_freestyle!CA858</f>
        <v>-0.79512665174415431</v>
      </c>
    </row>
    <row r="859" spans="1:6" x14ac:dyDescent="0.25">
      <c r="A859" s="20">
        <f>AAPL_yahoo_freestyle!BP859</f>
        <v>38499</v>
      </c>
      <c r="B859">
        <f>AAPL_yahoo_freestyle!BQ859</f>
        <v>5.805714</v>
      </c>
      <c r="C859">
        <f>AAPL_yahoo_freestyle!BR859</f>
        <v>4.9210140217028698E-4</v>
      </c>
      <c r="D859">
        <f>AAPL_yahoo_freestyle!BY859</f>
        <v>1.1088689529993729</v>
      </c>
      <c r="E859">
        <f>AAPL_yahoo_freestyle!BZ859</f>
        <v>0.82522914266662684</v>
      </c>
      <c r="F859">
        <f>AAPL_yahoo_freestyle!CA859</f>
        <v>-0.76939057769320263</v>
      </c>
    </row>
    <row r="860" spans="1:6" x14ac:dyDescent="0.25">
      <c r="A860" s="20">
        <f>AAPL_yahoo_freestyle!BP860</f>
        <v>38503</v>
      </c>
      <c r="B860">
        <f>AAPL_yahoo_freestyle!BQ860</f>
        <v>5.8085709999999997</v>
      </c>
      <c r="C860">
        <f>AAPL_yahoo_freestyle!BR860</f>
        <v>-1.8937532140004733E-2</v>
      </c>
      <c r="D860">
        <f>AAPL_yahoo_freestyle!BY860</f>
        <v>-0.84234081983908049</v>
      </c>
      <c r="E860">
        <f>AAPL_yahoo_freestyle!BZ860</f>
        <v>0.78315323735787545</v>
      </c>
      <c r="F860">
        <f>AAPL_yahoo_freestyle!CA860</f>
        <v>-0.50010098690327598</v>
      </c>
    </row>
    <row r="861" spans="1:6" x14ac:dyDescent="0.25">
      <c r="A861" s="20">
        <f>AAPL_yahoo_freestyle!BP861</f>
        <v>38504</v>
      </c>
      <c r="B861">
        <f>AAPL_yahoo_freestyle!BQ861</f>
        <v>5.6985710000000003</v>
      </c>
      <c r="C861">
        <f>AAPL_yahoo_freestyle!BR861</f>
        <v>4.0110055661323031E-3</v>
      </c>
      <c r="D861">
        <f>AAPL_yahoo_freestyle!BY861</f>
        <v>-2.3305789229530753</v>
      </c>
      <c r="E861">
        <f>AAPL_yahoo_freestyle!BZ861</f>
        <v>0.63453960140113275</v>
      </c>
      <c r="F861">
        <f>AAPL_yahoo_freestyle!CA861</f>
        <v>-0.56184483218512449</v>
      </c>
    </row>
    <row r="862" spans="1:6" x14ac:dyDescent="0.25">
      <c r="A862" s="20">
        <f>AAPL_yahoo_freestyle!BP862</f>
        <v>38505</v>
      </c>
      <c r="B862">
        <f>AAPL_yahoo_freestyle!BQ862</f>
        <v>5.7214280000000004</v>
      </c>
      <c r="C862">
        <f>AAPL_yahoo_freestyle!BR862</f>
        <v>-4.7191015949165215E-2</v>
      </c>
      <c r="D862">
        <f>AAPL_yahoo_freestyle!BY862</f>
        <v>-2.1815512005942317</v>
      </c>
      <c r="E862">
        <f>AAPL_yahoo_freestyle!BZ862</f>
        <v>0.32619777473016687</v>
      </c>
      <c r="F862">
        <f>AAPL_yahoo_freestyle!CA862</f>
        <v>-0.57246432515920587</v>
      </c>
    </row>
    <row r="863" spans="1:6" x14ac:dyDescent="0.25">
      <c r="A863" s="20">
        <f>AAPL_yahoo_freestyle!BP863</f>
        <v>38506</v>
      </c>
      <c r="B863">
        <f>AAPL_yahoo_freestyle!BQ863</f>
        <v>5.4514279999999999</v>
      </c>
      <c r="C863">
        <f>AAPL_yahoo_freestyle!BR863</f>
        <v>4.4549795026184022E-3</v>
      </c>
      <c r="D863">
        <f>AAPL_yahoo_freestyle!BY863</f>
        <v>-3.6921473864151788</v>
      </c>
      <c r="E863">
        <f>AAPL_yahoo_freestyle!BZ863</f>
        <v>1.0688942990715471</v>
      </c>
      <c r="F863">
        <f>AAPL_yahoo_freestyle!CA863</f>
        <v>-3.2284918975374151</v>
      </c>
    </row>
    <row r="864" spans="1:6" x14ac:dyDescent="0.25">
      <c r="A864" s="20">
        <f>AAPL_yahoo_freestyle!BP864</f>
        <v>38509</v>
      </c>
      <c r="B864">
        <f>AAPL_yahoo_freestyle!BQ864</f>
        <v>5.475714</v>
      </c>
      <c r="C864">
        <f>AAPL_yahoo_freestyle!BR864</f>
        <v>-1.9045187531708214E-2</v>
      </c>
      <c r="D864">
        <f>AAPL_yahoo_freestyle!BY864</f>
        <v>-2.454045392488307</v>
      </c>
      <c r="E864">
        <f>AAPL_yahoo_freestyle!BZ864</f>
        <v>5.0460951022986134</v>
      </c>
      <c r="F864">
        <f>AAPL_yahoo_freestyle!CA864</f>
        <v>-2.4815700907401825</v>
      </c>
    </row>
    <row r="865" spans="1:6" x14ac:dyDescent="0.25">
      <c r="A865" s="20">
        <f>AAPL_yahoo_freestyle!BP865</f>
        <v>38510</v>
      </c>
      <c r="B865">
        <f>AAPL_yahoo_freestyle!BQ865</f>
        <v>5.3714279999999999</v>
      </c>
      <c r="C865">
        <f>AAPL_yahoo_freestyle!BR865</f>
        <v>-2.5797795297637757E-2</v>
      </c>
      <c r="D865">
        <f>AAPL_yahoo_freestyle!BY865</f>
        <v>-2.0354481116718857</v>
      </c>
      <c r="E865">
        <f>AAPL_yahoo_freestyle!BZ865</f>
        <v>2.0265043491746546</v>
      </c>
      <c r="F865">
        <f>AAPL_yahoo_freestyle!CA865</f>
        <v>-1.8214942673352901</v>
      </c>
    </row>
    <row r="866" spans="1:6" x14ac:dyDescent="0.25">
      <c r="A866" s="20">
        <f>AAPL_yahoo_freestyle!BP866</f>
        <v>38511</v>
      </c>
      <c r="B866">
        <f>AAPL_yahoo_freestyle!BQ866</f>
        <v>5.2328570000000001</v>
      </c>
      <c r="C866">
        <f>AAPL_yahoo_freestyle!BR866</f>
        <v>1.0100983076739817E-2</v>
      </c>
      <c r="D866">
        <f>AAPL_yahoo_freestyle!BY866</f>
        <v>-1.9839070452012659</v>
      </c>
      <c r="E866">
        <f>AAPL_yahoo_freestyle!BZ866</f>
        <v>1.315115873042922</v>
      </c>
      <c r="F866">
        <f>AAPL_yahoo_freestyle!CA866</f>
        <v>-1.3010164228326888</v>
      </c>
    </row>
    <row r="867" spans="1:6" x14ac:dyDescent="0.25">
      <c r="A867" s="20">
        <f>AAPL_yahoo_freestyle!BP867</f>
        <v>38512</v>
      </c>
      <c r="B867">
        <f>AAPL_yahoo_freestyle!BQ867</f>
        <v>5.2857139999999996</v>
      </c>
      <c r="C867">
        <f>AAPL_yahoo_freestyle!BR867</f>
        <v>1.081083842220764E-2</v>
      </c>
      <c r="D867">
        <f>AAPL_yahoo_freestyle!BY867</f>
        <v>-1.0426720467333876</v>
      </c>
      <c r="E867">
        <f>AAPL_yahoo_freestyle!BZ867</f>
        <v>0.76101028039306307</v>
      </c>
      <c r="F867">
        <f>AAPL_yahoo_freestyle!CA867</f>
        <v>-1.1339307710807149</v>
      </c>
    </row>
    <row r="868" spans="1:6" x14ac:dyDescent="0.25">
      <c r="A868" s="20">
        <f>AAPL_yahoo_freestyle!BP868</f>
        <v>38513</v>
      </c>
      <c r="B868">
        <f>AAPL_yahoo_freestyle!BQ868</f>
        <v>5.3428570000000004</v>
      </c>
      <c r="C868">
        <f>AAPL_yahoo_freestyle!BR868</f>
        <v>-4.0374279154392519E-2</v>
      </c>
      <c r="D868">
        <f>AAPL_yahoo_freestyle!BY868</f>
        <v>-0.18854966649284774</v>
      </c>
      <c r="E868">
        <f>AAPL_yahoo_freestyle!BZ868</f>
        <v>0.73559894395252257</v>
      </c>
      <c r="F868">
        <f>AAPL_yahoo_freestyle!CA868</f>
        <v>-0.31483766253297846</v>
      </c>
    </row>
    <row r="869" spans="1:6" x14ac:dyDescent="0.25">
      <c r="A869" s="20">
        <f>AAPL_yahoo_freestyle!BP869</f>
        <v>38516</v>
      </c>
      <c r="B869">
        <f>AAPL_yahoo_freestyle!BQ869</f>
        <v>5.1271430000000002</v>
      </c>
      <c r="C869">
        <f>AAPL_yahoo_freestyle!BR869</f>
        <v>8.3594313636260341E-4</v>
      </c>
      <c r="D869">
        <f>AAPL_yahoo_freestyle!BY869</f>
        <v>-0.98489486851614971</v>
      </c>
      <c r="E869">
        <f>AAPL_yahoo_freestyle!BZ869</f>
        <v>0.90389311196182898</v>
      </c>
      <c r="F869">
        <f>AAPL_yahoo_freestyle!CA869</f>
        <v>-0.44476535631860803</v>
      </c>
    </row>
    <row r="870" spans="1:6" x14ac:dyDescent="0.25">
      <c r="A870" s="20">
        <f>AAPL_yahoo_freestyle!BP870</f>
        <v>38517</v>
      </c>
      <c r="B870">
        <f>AAPL_yahoo_freestyle!BQ870</f>
        <v>5.1314289999999998</v>
      </c>
      <c r="C870">
        <f>AAPL_yahoo_freestyle!BR870</f>
        <v>2.6447603581770326E-2</v>
      </c>
      <c r="D870">
        <f>AAPL_yahoo_freestyle!BY870</f>
        <v>-0.2372394086417971</v>
      </c>
      <c r="E870">
        <f>AAPL_yahoo_freestyle!BZ870</f>
        <v>0.47698170761395203</v>
      </c>
      <c r="F870">
        <f>AAPL_yahoo_freestyle!CA870</f>
        <v>-1.6191816911111605</v>
      </c>
    </row>
    <row r="871" spans="1:6" x14ac:dyDescent="0.25">
      <c r="A871" s="20">
        <f>AAPL_yahoo_freestyle!BP871</f>
        <v>38518</v>
      </c>
      <c r="B871">
        <f>AAPL_yahoo_freestyle!BQ871</f>
        <v>5.2671429999999999</v>
      </c>
      <c r="C871">
        <f>AAPL_yahoo_freestyle!BR871</f>
        <v>8.6790884545948823E-3</v>
      </c>
      <c r="D871">
        <f>AAPL_yahoo_freestyle!BY871</f>
        <v>1.9015765535316136</v>
      </c>
      <c r="E871">
        <f>AAPL_yahoo_freestyle!BZ871</f>
        <v>-0.13307562604672499</v>
      </c>
      <c r="F871">
        <f>AAPL_yahoo_freestyle!CA871</f>
        <v>-2.4525536427102663</v>
      </c>
    </row>
    <row r="872" spans="1:6" x14ac:dyDescent="0.25">
      <c r="A872" s="20">
        <f>AAPL_yahoo_freestyle!BP872</f>
        <v>38519</v>
      </c>
      <c r="B872">
        <f>AAPL_yahoo_freestyle!BQ872</f>
        <v>5.3128570000000002</v>
      </c>
      <c r="C872">
        <f>AAPL_yahoo_freestyle!BR872</f>
        <v>3.4417828298408983E-2</v>
      </c>
      <c r="D872">
        <f>AAPL_yahoo_freestyle!BY872</f>
        <v>2.5346045736662166</v>
      </c>
      <c r="E872">
        <f>AAPL_yahoo_freestyle!BZ872</f>
        <v>-1.0735697008526417</v>
      </c>
      <c r="F872">
        <f>AAPL_yahoo_freestyle!CA872</f>
        <v>-2.866963450750617</v>
      </c>
    </row>
    <row r="873" spans="1:6" x14ac:dyDescent="0.25">
      <c r="A873" s="20">
        <f>AAPL_yahoo_freestyle!BP873</f>
        <v>38520</v>
      </c>
      <c r="B873">
        <f>AAPL_yahoo_freestyle!BQ873</f>
        <v>5.4957140000000004</v>
      </c>
      <c r="C873">
        <f>AAPL_yahoo_freestyle!BR873</f>
        <v>-1.6116377235060056E-2</v>
      </c>
      <c r="D873">
        <f>AAPL_yahoo_freestyle!BY873</f>
        <v>3.5128603710720032</v>
      </c>
      <c r="E873">
        <f>AAPL_yahoo_freestyle!BZ873</f>
        <v>-5.2421293833098206</v>
      </c>
      <c r="F873">
        <f>AAPL_yahoo_freestyle!CA873</f>
        <v>-1.6281801513005025</v>
      </c>
    </row>
    <row r="874" spans="1:6" x14ac:dyDescent="0.25">
      <c r="A874" s="20">
        <f>AAPL_yahoo_freestyle!BP874</f>
        <v>38523</v>
      </c>
      <c r="B874">
        <f>AAPL_yahoo_freestyle!BQ874</f>
        <v>5.4071429999999996</v>
      </c>
      <c r="C874">
        <f>AAPL_yahoo_freestyle!BR874</f>
        <v>-3.4347158934024515E-3</v>
      </c>
      <c r="D874">
        <f>AAPL_yahoo_freestyle!BY874</f>
        <v>1.8398610679096397</v>
      </c>
      <c r="E874">
        <f>AAPL_yahoo_freestyle!BZ874</f>
        <v>-2.6453128109254727</v>
      </c>
      <c r="F874">
        <f>AAPL_yahoo_freestyle!CA874</f>
        <v>-1.5439343334365194</v>
      </c>
    </row>
    <row r="875" spans="1:6" x14ac:dyDescent="0.25">
      <c r="A875" s="20">
        <f>AAPL_yahoo_freestyle!BP875</f>
        <v>38524</v>
      </c>
      <c r="B875">
        <f>AAPL_yahoo_freestyle!BQ875</f>
        <v>5.3885709999999998</v>
      </c>
      <c r="C875">
        <f>AAPL_yahoo_freestyle!BR875</f>
        <v>1.4316040375082821E-2</v>
      </c>
      <c r="D875">
        <f>AAPL_yahoo_freestyle!BY875</f>
        <v>1.049868125012597</v>
      </c>
      <c r="E875">
        <f>AAPL_yahoo_freestyle!BZ875</f>
        <v>-1.9178870482317867</v>
      </c>
      <c r="F875">
        <f>AAPL_yahoo_freestyle!CA875</f>
        <v>-1.3830558111470397</v>
      </c>
    </row>
    <row r="876" spans="1:6" x14ac:dyDescent="0.25">
      <c r="A876" s="20">
        <f>AAPL_yahoo_freestyle!BP876</f>
        <v>38525</v>
      </c>
      <c r="B876">
        <f>AAPL_yahoo_freestyle!BQ876</f>
        <v>5.4657140000000002</v>
      </c>
      <c r="C876">
        <f>AAPL_yahoo_freestyle!BR876</f>
        <v>1.4898145054790641E-2</v>
      </c>
      <c r="D876">
        <f>AAPL_yahoo_freestyle!BY876</f>
        <v>1.2108764390924165</v>
      </c>
      <c r="E876">
        <f>AAPL_yahoo_freestyle!BZ876</f>
        <v>-1.5331448981426499</v>
      </c>
      <c r="F876">
        <f>AAPL_yahoo_freestyle!CA876</f>
        <v>-1.1565199552372813</v>
      </c>
    </row>
    <row r="877" spans="1:6" x14ac:dyDescent="0.25">
      <c r="A877" s="20">
        <f>AAPL_yahoo_freestyle!BP877</f>
        <v>38526</v>
      </c>
      <c r="B877">
        <f>AAPL_yahoo_freestyle!BQ877</f>
        <v>5.5471430000000002</v>
      </c>
      <c r="C877">
        <f>AAPL_yahoo_freestyle!BR877</f>
        <v>6.695879302192044E-3</v>
      </c>
      <c r="D877">
        <f>AAPL_yahoo_freestyle!BY877</f>
        <v>1.3637068474537004</v>
      </c>
      <c r="E877">
        <f>AAPL_yahoo_freestyle!BZ877</f>
        <v>-1.2803845745139586</v>
      </c>
      <c r="F877">
        <f>AAPL_yahoo_freestyle!CA877</f>
        <v>-0.98343604627378012</v>
      </c>
    </row>
    <row r="878" spans="1:6" x14ac:dyDescent="0.25">
      <c r="A878" s="20">
        <f>AAPL_yahoo_freestyle!BP878</f>
        <v>38527</v>
      </c>
      <c r="B878">
        <f>AAPL_yahoo_freestyle!BQ878</f>
        <v>5.5842859999999996</v>
      </c>
      <c r="C878">
        <f>AAPL_yahoo_freestyle!BR878</f>
        <v>-5.7559551928393231E-2</v>
      </c>
      <c r="D878">
        <f>AAPL_yahoo_freestyle!BY878</f>
        <v>1.1336059992125973</v>
      </c>
      <c r="E878">
        <f>AAPL_yahoo_freestyle!BZ878</f>
        <v>-0.96157805383836392</v>
      </c>
      <c r="F878">
        <f>AAPL_yahoo_freestyle!CA878</f>
        <v>-0.51322024498791319</v>
      </c>
    </row>
    <row r="879" spans="1:6" x14ac:dyDescent="0.25">
      <c r="A879" s="20">
        <f>AAPL_yahoo_freestyle!BP879</f>
        <v>38530</v>
      </c>
      <c r="B879">
        <f>AAPL_yahoo_freestyle!BQ879</f>
        <v>5.2628570000000003</v>
      </c>
      <c r="C879">
        <f>AAPL_yahoo_freestyle!BR879</f>
        <v>1.7643838698258286E-2</v>
      </c>
      <c r="D879">
        <f>AAPL_yahoo_freestyle!BY879</f>
        <v>-3.0216108855957238</v>
      </c>
      <c r="E879">
        <f>AAPL_yahoo_freestyle!BZ879</f>
        <v>-0.62795768090852067</v>
      </c>
      <c r="F879">
        <f>AAPL_yahoo_freestyle!CA879</f>
        <v>-0.46080874745864459</v>
      </c>
    </row>
    <row r="880" spans="1:6" x14ac:dyDescent="0.25">
      <c r="A880" s="20">
        <f>AAPL_yahoo_freestyle!BP880</f>
        <v>38531</v>
      </c>
      <c r="B880">
        <f>AAPL_yahoo_freestyle!BQ880</f>
        <v>5.3557139999999999</v>
      </c>
      <c r="C880">
        <f>AAPL_yahoo_freestyle!BR880</f>
        <v>-6.9350230426793204E-3</v>
      </c>
      <c r="D880">
        <f>AAPL_yahoo_freestyle!BY880</f>
        <v>-1.1032571950620862</v>
      </c>
      <c r="E880">
        <f>AAPL_yahoo_freestyle!BZ880</f>
        <v>-0.45556595448733156</v>
      </c>
      <c r="F880">
        <f>AAPL_yahoo_freestyle!CA880</f>
        <v>-0.18406826517050559</v>
      </c>
    </row>
    <row r="881" spans="1:6" x14ac:dyDescent="0.25">
      <c r="A881" s="20">
        <f>AAPL_yahoo_freestyle!BP881</f>
        <v>38532</v>
      </c>
      <c r="B881">
        <f>AAPL_yahoo_freestyle!BQ881</f>
        <v>5.3185719999999996</v>
      </c>
      <c r="C881">
        <f>AAPL_yahoo_freestyle!BR881</f>
        <v>-1.6653342288117792E-2</v>
      </c>
      <c r="D881">
        <f>AAPL_yahoo_freestyle!BY881</f>
        <v>-1.1974739772045941</v>
      </c>
      <c r="E881">
        <f>AAPL_yahoo_freestyle!BZ881</f>
        <v>-0.23561296397280757</v>
      </c>
      <c r="F881">
        <f>AAPL_yahoo_freestyle!CA881</f>
        <v>0.27824169920218339</v>
      </c>
    </row>
    <row r="882" spans="1:6" x14ac:dyDescent="0.25">
      <c r="A882" s="20">
        <f>AAPL_yahoo_freestyle!BP882</f>
        <v>38533</v>
      </c>
      <c r="B882">
        <f>AAPL_yahoo_freestyle!BQ882</f>
        <v>5.23</v>
      </c>
      <c r="C882">
        <f>AAPL_yahoo_freestyle!BR882</f>
        <v>6.0091778202676881E-3</v>
      </c>
      <c r="D882">
        <f>AAPL_yahoo_freestyle!BY882</f>
        <v>-1.695502296721914</v>
      </c>
      <c r="E882">
        <f>AAPL_yahoo_freestyle!BZ882</f>
        <v>6.9638069329880328E-2</v>
      </c>
      <c r="F882">
        <f>AAPL_yahoo_freestyle!CA882</f>
        <v>0.62482150028198102</v>
      </c>
    </row>
    <row r="883" spans="1:6" x14ac:dyDescent="0.25">
      <c r="A883" s="20">
        <f>AAPL_yahoo_freestyle!BP883</f>
        <v>38534</v>
      </c>
      <c r="B883">
        <f>AAPL_yahoo_freestyle!BQ883</f>
        <v>5.2614280000000004</v>
      </c>
      <c r="C883">
        <f>AAPL_yahoo_freestyle!BR883</f>
        <v>-7.6024987893020743E-3</v>
      </c>
      <c r="D883">
        <f>AAPL_yahoo_freestyle!BY883</f>
        <v>-0.90577582026744274</v>
      </c>
      <c r="E883">
        <f>AAPL_yahoo_freestyle!BZ883</f>
        <v>-0.24776393039330055</v>
      </c>
      <c r="F883">
        <f>AAPL_yahoo_freestyle!CA883</f>
        <v>4.1694739221874038</v>
      </c>
    </row>
    <row r="884" spans="1:6" x14ac:dyDescent="0.25">
      <c r="A884" s="20">
        <f>AAPL_yahoo_freestyle!BP884</f>
        <v>38538</v>
      </c>
      <c r="B884">
        <f>AAPL_yahoo_freestyle!BQ884</f>
        <v>5.2214280000000004</v>
      </c>
      <c r="C884">
        <f>AAPL_yahoo_freestyle!BR884</f>
        <v>3.1737486373459446E-2</v>
      </c>
      <c r="D884">
        <f>AAPL_yahoo_freestyle!BY884</f>
        <v>-0.6954701846087763</v>
      </c>
      <c r="E884">
        <f>AAPL_yahoo_freestyle!BZ884</f>
        <v>1.9360250697788068</v>
      </c>
      <c r="F884">
        <f>AAPL_yahoo_freestyle!CA884</f>
        <v>2.6262312828831558</v>
      </c>
    </row>
    <row r="885" spans="1:6" x14ac:dyDescent="0.25">
      <c r="A885" s="20">
        <f>AAPL_yahoo_freestyle!BP885</f>
        <v>38539</v>
      </c>
      <c r="B885">
        <f>AAPL_yahoo_freestyle!BQ885</f>
        <v>5.387143</v>
      </c>
      <c r="C885">
        <f>AAPL_yahoo_freestyle!BR885</f>
        <v>-2.3866268261302882E-2</v>
      </c>
      <c r="D885">
        <f>AAPL_yahoo_freestyle!BY885</f>
        <v>1.5197858018059573</v>
      </c>
      <c r="E885">
        <f>AAPL_yahoo_freestyle!BZ885</f>
        <v>1.3922601918956667</v>
      </c>
      <c r="F885">
        <f>AAPL_yahoo_freestyle!CA885</f>
        <v>3.2015701558099949</v>
      </c>
    </row>
    <row r="886" spans="1:6" x14ac:dyDescent="0.25">
      <c r="A886" s="20">
        <f>AAPL_yahoo_freestyle!BP886</f>
        <v>38540</v>
      </c>
      <c r="B886">
        <f>AAPL_yahoo_freestyle!BQ886</f>
        <v>5.258572</v>
      </c>
      <c r="C886">
        <f>AAPL_yahoo_freestyle!BR886</f>
        <v>2.8796410888735597E-2</v>
      </c>
      <c r="D886">
        <f>AAPL_yahoo_freestyle!BY886</f>
        <v>0.22110422313866293</v>
      </c>
      <c r="E886">
        <f>AAPL_yahoo_freestyle!BZ886</f>
        <v>1.8206580058998529</v>
      </c>
      <c r="F886">
        <f>AAPL_yahoo_freestyle!CA886</f>
        <v>2.120988989354236</v>
      </c>
    </row>
    <row r="887" spans="1:6" x14ac:dyDescent="0.25">
      <c r="A887" s="20">
        <f>AAPL_yahoo_freestyle!BP887</f>
        <v>38541</v>
      </c>
      <c r="B887">
        <f>AAPL_yahoo_freestyle!BQ887</f>
        <v>5.41</v>
      </c>
      <c r="C887">
        <f>AAPL_yahoo_freestyle!BR887</f>
        <v>1.3203142329020368E-2</v>
      </c>
      <c r="D887">
        <f>AAPL_yahoo_freestyle!BY887</f>
        <v>1.9021487416257994</v>
      </c>
      <c r="E887">
        <f>AAPL_yahoo_freestyle!BZ887</f>
        <v>-0.44116813994388043</v>
      </c>
      <c r="F887">
        <f>AAPL_yahoo_freestyle!CA887</f>
        <v>1.2591174675880588</v>
      </c>
    </row>
    <row r="888" spans="1:6" x14ac:dyDescent="0.25">
      <c r="A888" s="20">
        <f>AAPL_yahoo_freestyle!BP888</f>
        <v>38544</v>
      </c>
      <c r="B888">
        <f>AAPL_yahoo_freestyle!BQ888</f>
        <v>5.4814290000000003</v>
      </c>
      <c r="C888">
        <f>AAPL_yahoo_freestyle!BR888</f>
        <v>-3.6486835823287067E-3</v>
      </c>
      <c r="D888">
        <f>AAPL_yahoo_freestyle!BY888</f>
        <v>2.3138690526221186</v>
      </c>
      <c r="E888">
        <f>AAPL_yahoo_freestyle!BZ888</f>
        <v>1.8673358402935922</v>
      </c>
      <c r="F888">
        <f>AAPL_yahoo_freestyle!CA888</f>
        <v>1.4177827772215825</v>
      </c>
    </row>
    <row r="889" spans="1:6" x14ac:dyDescent="0.25">
      <c r="A889" s="20">
        <f>AAPL_yahoo_freestyle!BP889</f>
        <v>38545</v>
      </c>
      <c r="B889">
        <f>AAPL_yahoo_freestyle!BQ889</f>
        <v>5.4614289999999999</v>
      </c>
      <c r="C889">
        <f>AAPL_yahoo_freestyle!BR889</f>
        <v>1.5693694818700169E-3</v>
      </c>
      <c r="D889">
        <f>AAPL_yahoo_freestyle!BY889</f>
        <v>1.3488844379227587</v>
      </c>
      <c r="E889">
        <f>AAPL_yahoo_freestyle!BZ889</f>
        <v>0.95880793186444213</v>
      </c>
      <c r="F889">
        <f>AAPL_yahoo_freestyle!CA889</f>
        <v>1.1245470155683541</v>
      </c>
    </row>
    <row r="890" spans="1:6" x14ac:dyDescent="0.25">
      <c r="A890" s="20">
        <f>AAPL_yahoo_freestyle!BP890</f>
        <v>38546</v>
      </c>
      <c r="B890">
        <f>AAPL_yahoo_freestyle!BQ890</f>
        <v>5.47</v>
      </c>
      <c r="C890">
        <f>AAPL_yahoo_freestyle!BR890</f>
        <v>6.5291224862888603E-2</v>
      </c>
      <c r="D890">
        <f>AAPL_yahoo_freestyle!BY890</f>
        <v>0.97206762670710845</v>
      </c>
      <c r="E890">
        <f>AAPL_yahoo_freestyle!BZ890</f>
        <v>0.5227034543695348</v>
      </c>
      <c r="F890">
        <f>AAPL_yahoo_freestyle!CA890</f>
        <v>1.6735803141732555</v>
      </c>
    </row>
    <row r="891" spans="1:6" x14ac:dyDescent="0.25">
      <c r="A891" s="20">
        <f>AAPL_yahoo_freestyle!BP891</f>
        <v>38547</v>
      </c>
      <c r="B891">
        <f>AAPL_yahoo_freestyle!BQ891</f>
        <v>5.8271430000000004</v>
      </c>
      <c r="C891">
        <f>AAPL_yahoo_freestyle!BR891</f>
        <v>4.4127971460456335E-3</v>
      </c>
      <c r="D891">
        <f>AAPL_yahoo_freestyle!BY891</f>
        <v>3.6231440379345337</v>
      </c>
      <c r="E891">
        <f>AAPL_yahoo_freestyle!BZ891</f>
        <v>-9.1845836497764957</v>
      </c>
      <c r="F891">
        <f>AAPL_yahoo_freestyle!CA891</f>
        <v>1.2263594398930799</v>
      </c>
    </row>
    <row r="892" spans="1:6" x14ac:dyDescent="0.25">
      <c r="A892" s="20">
        <f>AAPL_yahoo_freestyle!BP892</f>
        <v>38548</v>
      </c>
      <c r="B892">
        <f>AAPL_yahoo_freestyle!BQ892</f>
        <v>5.8528570000000002</v>
      </c>
      <c r="C892">
        <f>AAPL_yahoo_freestyle!BR892</f>
        <v>1.0739541389786247E-2</v>
      </c>
      <c r="D892">
        <f>AAPL_yahoo_freestyle!BY892</f>
        <v>2.4092176785522588</v>
      </c>
      <c r="E892">
        <f>AAPL_yahoo_freestyle!BZ892</f>
        <v>-3.4583358224611915</v>
      </c>
      <c r="F892">
        <f>AAPL_yahoo_freestyle!CA892</f>
        <v>2.0725044146640754</v>
      </c>
    </row>
    <row r="893" spans="1:6" x14ac:dyDescent="0.25">
      <c r="A893" s="20">
        <f>AAPL_yahoo_freestyle!BP893</f>
        <v>38551</v>
      </c>
      <c r="B893">
        <f>AAPL_yahoo_freestyle!BQ893</f>
        <v>5.9157140000000004</v>
      </c>
      <c r="C893">
        <f>AAPL_yahoo_freestyle!BR893</f>
        <v>2.6563150280760708E-3</v>
      </c>
      <c r="D893">
        <f>AAPL_yahoo_freestyle!BY893</f>
        <v>1.4276459225092262</v>
      </c>
      <c r="E893">
        <f>AAPL_yahoo_freestyle!BZ893</f>
        <v>-2.3157676816249397</v>
      </c>
      <c r="F893">
        <f>AAPL_yahoo_freestyle!CA893</f>
        <v>1.3752578067732841</v>
      </c>
    </row>
    <row r="894" spans="1:6" x14ac:dyDescent="0.25">
      <c r="A894" s="20">
        <f>AAPL_yahoo_freestyle!BP894</f>
        <v>38552</v>
      </c>
      <c r="B894">
        <f>AAPL_yahoo_freestyle!BQ894</f>
        <v>5.9314280000000004</v>
      </c>
      <c r="C894">
        <f>AAPL_yahoo_freestyle!BR894</f>
        <v>3.2273678446404372E-2</v>
      </c>
      <c r="D894">
        <f>AAPL_yahoo_freestyle!BY894</f>
        <v>0.73798168073402715</v>
      </c>
      <c r="E894">
        <f>AAPL_yahoo_freestyle!BZ894</f>
        <v>-1.5183980729520381</v>
      </c>
      <c r="F894">
        <f>AAPL_yahoo_freestyle!CA894</f>
        <v>0.9179753861545018</v>
      </c>
    </row>
    <row r="895" spans="1:6" x14ac:dyDescent="0.25">
      <c r="A895" s="20">
        <f>AAPL_yahoo_freestyle!BP895</f>
        <v>38553</v>
      </c>
      <c r="B895">
        <f>AAPL_yahoo_freestyle!BQ895</f>
        <v>6.1228569999999998</v>
      </c>
      <c r="C895">
        <f>AAPL_yahoo_freestyle!BR895</f>
        <v>1.9598693877711029E-2</v>
      </c>
      <c r="D895">
        <f>AAPL_yahoo_freestyle!BY895</f>
        <v>1.6532250454162947</v>
      </c>
      <c r="E895">
        <f>AAPL_yahoo_freestyle!BZ895</f>
        <v>-1.0945558285972983</v>
      </c>
      <c r="F895">
        <f>AAPL_yahoo_freestyle!CA895</f>
        <v>0.80487506162105005</v>
      </c>
    </row>
    <row r="896" spans="1:6" x14ac:dyDescent="0.25">
      <c r="A896" s="20">
        <f>AAPL_yahoo_freestyle!BP896</f>
        <v>38554</v>
      </c>
      <c r="B896">
        <f>AAPL_yahoo_freestyle!BQ896</f>
        <v>6.2428569999999999</v>
      </c>
      <c r="C896">
        <f>AAPL_yahoo_freestyle!BR896</f>
        <v>-5.9496797700154726E-3</v>
      </c>
      <c r="D896">
        <f>AAPL_yahoo_freestyle!BY896</f>
        <v>1.6632683753797251</v>
      </c>
      <c r="E896">
        <f>AAPL_yahoo_freestyle!BZ896</f>
        <v>-0.72947789264983753</v>
      </c>
      <c r="F896">
        <f>AAPL_yahoo_freestyle!CA896</f>
        <v>0.58875679307262907</v>
      </c>
    </row>
    <row r="897" spans="1:6" x14ac:dyDescent="0.25">
      <c r="A897" s="20">
        <f>AAPL_yahoo_freestyle!BP897</f>
        <v>38555</v>
      </c>
      <c r="B897">
        <f>AAPL_yahoo_freestyle!BQ897</f>
        <v>6.2057140000000004</v>
      </c>
      <c r="C897">
        <f>AAPL_yahoo_freestyle!BR897</f>
        <v>1.2661234468749191E-2</v>
      </c>
      <c r="D897">
        <f>AAPL_yahoo_freestyle!BY897</f>
        <v>0.16597077670815466</v>
      </c>
      <c r="E897">
        <f>AAPL_yahoo_freestyle!BZ897</f>
        <v>-0.75869213336218411</v>
      </c>
      <c r="F897">
        <f>AAPL_yahoo_freestyle!CA897</f>
        <v>0.39616753381915248</v>
      </c>
    </row>
    <row r="898" spans="1:6" x14ac:dyDescent="0.25">
      <c r="A898" s="20">
        <f>AAPL_yahoo_freestyle!BP898</f>
        <v>38558</v>
      </c>
      <c r="B898">
        <f>AAPL_yahoo_freestyle!BQ898</f>
        <v>6.2842859999999998</v>
      </c>
      <c r="C898">
        <f>AAPL_yahoo_freestyle!BR898</f>
        <v>4.5462603070588349E-4</v>
      </c>
      <c r="D898">
        <f>AAPL_yahoo_freestyle!BY898</f>
        <v>-0.86255773404034053</v>
      </c>
      <c r="E898">
        <f>AAPL_yahoo_freestyle!BZ898</f>
        <v>-0.10807995043002872</v>
      </c>
      <c r="F898">
        <f>AAPL_yahoo_freestyle!CA898</f>
        <v>9.7302891638084185E-2</v>
      </c>
    </row>
    <row r="899" spans="1:6" x14ac:dyDescent="0.25">
      <c r="A899" s="20">
        <f>AAPL_yahoo_freestyle!BP899</f>
        <v>38559</v>
      </c>
      <c r="B899">
        <f>AAPL_yahoo_freestyle!BQ899</f>
        <v>6.2871430000000004</v>
      </c>
      <c r="C899">
        <f>AAPL_yahoo_freestyle!BR899</f>
        <v>-4.0900930677097583E-3</v>
      </c>
      <c r="D899">
        <f>AAPL_yahoo_freestyle!BY899</f>
        <v>-1.5046864869533119</v>
      </c>
      <c r="E899">
        <f>AAPL_yahoo_freestyle!BZ899</f>
        <v>8.6470067306124165E-2</v>
      </c>
      <c r="F899">
        <f>AAPL_yahoo_freestyle!CA899</f>
        <v>-0.83923347007858817</v>
      </c>
    </row>
    <row r="900" spans="1:6" x14ac:dyDescent="0.25">
      <c r="A900" s="20">
        <f>AAPL_yahoo_freestyle!BP900</f>
        <v>38560</v>
      </c>
      <c r="B900">
        <f>AAPL_yahoo_freestyle!BQ900</f>
        <v>6.2614280000000004</v>
      </c>
      <c r="C900">
        <f>AAPL_yahoo_freestyle!BR900</f>
        <v>4.5644539871732216E-4</v>
      </c>
      <c r="D900">
        <f>AAPL_yahoo_freestyle!BY900</f>
        <v>-1.7964624642570954</v>
      </c>
      <c r="E900">
        <f>AAPL_yahoo_freestyle!BZ900</f>
        <v>0.11560097142263809</v>
      </c>
      <c r="F900">
        <f>AAPL_yahoo_freestyle!CA900</f>
        <v>-5.1813673480224209E-3</v>
      </c>
    </row>
    <row r="901" spans="1:6" x14ac:dyDescent="0.25">
      <c r="A901" s="20">
        <f>AAPL_yahoo_freestyle!BP901</f>
        <v>38561</v>
      </c>
      <c r="B901">
        <f>AAPL_yahoo_freestyle!BQ901</f>
        <v>6.2642860000000002</v>
      </c>
      <c r="C901">
        <f>AAPL_yahoo_freestyle!BR901</f>
        <v>-6.6135230734995073E-3</v>
      </c>
      <c r="D901">
        <f>AAPL_yahoo_freestyle!BY901</f>
        <v>-1.7389366376089057</v>
      </c>
      <c r="E901">
        <f>AAPL_yahoo_freestyle!BZ901</f>
        <v>0.28587506003329061</v>
      </c>
      <c r="F901">
        <f>AAPL_yahoo_freestyle!CA901</f>
        <v>-0.19409342687940234</v>
      </c>
    </row>
    <row r="902" spans="1:6" x14ac:dyDescent="0.25">
      <c r="A902" s="20">
        <f>AAPL_yahoo_freestyle!BP902</f>
        <v>38562</v>
      </c>
      <c r="B902">
        <f>AAPL_yahoo_freestyle!BQ902</f>
        <v>6.2228570000000003</v>
      </c>
      <c r="C902">
        <f>AAPL_yahoo_freestyle!BR902</f>
        <v>-2.2727181421652518E-2</v>
      </c>
      <c r="D902">
        <f>AAPL_yahoo_freestyle!BY902</f>
        <v>-1.8869464086942962</v>
      </c>
      <c r="E902">
        <f>AAPL_yahoo_freestyle!BZ902</f>
        <v>0.25828425999886551</v>
      </c>
      <c r="F902">
        <f>AAPL_yahoo_freestyle!CA902</f>
        <v>1.9367809825057702</v>
      </c>
    </row>
    <row r="903" spans="1:6" x14ac:dyDescent="0.25">
      <c r="A903" s="20">
        <f>AAPL_yahoo_freestyle!BP903</f>
        <v>38565</v>
      </c>
      <c r="B903">
        <f>AAPL_yahoo_freestyle!BQ903</f>
        <v>6.081429</v>
      </c>
      <c r="C903">
        <f>AAPL_yahoo_freestyle!BR903</f>
        <v>7.5169832616643643E-3</v>
      </c>
      <c r="D903">
        <f>AAPL_yahoo_freestyle!BY903</f>
        <v>-3.3748309243602783</v>
      </c>
      <c r="E903">
        <f>AAPL_yahoo_freestyle!BZ903</f>
        <v>0.55033839935968032</v>
      </c>
      <c r="F903">
        <f>AAPL_yahoo_freestyle!CA903</f>
        <v>2.4982566677785907</v>
      </c>
    </row>
    <row r="904" spans="1:6" x14ac:dyDescent="0.25">
      <c r="A904" s="20">
        <f>AAPL_yahoo_freestyle!BP904</f>
        <v>38566</v>
      </c>
      <c r="B904">
        <f>AAPL_yahoo_freestyle!BQ904</f>
        <v>6.1271430000000002</v>
      </c>
      <c r="C904">
        <f>AAPL_yahoo_freestyle!BR904</f>
        <v>6.9946139660849596E-3</v>
      </c>
      <c r="D904">
        <f>AAPL_yahoo_freestyle!BY904</f>
        <v>-1.8369735460899024</v>
      </c>
      <c r="E904">
        <f>AAPL_yahoo_freestyle!BZ904</f>
        <v>-0.38936593587953283</v>
      </c>
      <c r="F904">
        <f>AAPL_yahoo_freestyle!CA904</f>
        <v>1.4989134219436862</v>
      </c>
    </row>
    <row r="905" spans="1:6" x14ac:dyDescent="0.25">
      <c r="A905" s="20">
        <f>AAPL_yahoo_freestyle!BP905</f>
        <v>38567</v>
      </c>
      <c r="B905">
        <f>AAPL_yahoo_freestyle!BQ905</f>
        <v>6.17</v>
      </c>
      <c r="C905">
        <f>AAPL_yahoo_freestyle!BR905</f>
        <v>-6.946029173419725E-3</v>
      </c>
      <c r="D905">
        <f>AAPL_yahoo_freestyle!BY905</f>
        <v>-0.92195681078374592</v>
      </c>
      <c r="E905">
        <f>AAPL_yahoo_freestyle!BZ905</f>
        <v>-0.53181956067299974</v>
      </c>
      <c r="F905">
        <f>AAPL_yahoo_freestyle!CA905</f>
        <v>0.56223348877457746</v>
      </c>
    </row>
    <row r="906" spans="1:6" x14ac:dyDescent="0.25">
      <c r="A906" s="20">
        <f>AAPL_yahoo_freestyle!BP906</f>
        <v>38568</v>
      </c>
      <c r="B906">
        <f>AAPL_yahoo_freestyle!BQ906</f>
        <v>6.1271430000000002</v>
      </c>
      <c r="C906">
        <f>AAPL_yahoo_freestyle!BR906</f>
        <v>-9.326206357514414E-3</v>
      </c>
      <c r="D906">
        <f>AAPL_yahoo_freestyle!BY906</f>
        <v>-0.93542359090035132</v>
      </c>
      <c r="E906">
        <f>AAPL_yahoo_freestyle!BZ906</f>
        <v>-0.83184815784389021</v>
      </c>
      <c r="F906">
        <f>AAPL_yahoo_freestyle!CA906</f>
        <v>0.35762426895647792</v>
      </c>
    </row>
    <row r="907" spans="1:6" x14ac:dyDescent="0.25">
      <c r="A907" s="20">
        <f>AAPL_yahoo_freestyle!BP907</f>
        <v>38569</v>
      </c>
      <c r="B907">
        <f>AAPL_yahoo_freestyle!BQ907</f>
        <v>6.07</v>
      </c>
      <c r="C907">
        <f>AAPL_yahoo_freestyle!BR907</f>
        <v>1.2002800658978574E-2</v>
      </c>
      <c r="D907">
        <f>AAPL_yahoo_freestyle!BY907</f>
        <v>-1.1376868412403234</v>
      </c>
      <c r="E907">
        <f>AAPL_yahoo_freestyle!BZ907</f>
        <v>-1.5334378952913927</v>
      </c>
      <c r="F907">
        <f>AAPL_yahoo_freestyle!CA907</f>
        <v>0.60803695152024984</v>
      </c>
    </row>
    <row r="908" spans="1:6" x14ac:dyDescent="0.25">
      <c r="A908" s="20">
        <f>AAPL_yahoo_freestyle!BP908</f>
        <v>38572</v>
      </c>
      <c r="B908">
        <f>AAPL_yahoo_freestyle!BQ908</f>
        <v>6.1428570000000002</v>
      </c>
      <c r="C908">
        <f>AAPL_yahoo_freestyle!BR908</f>
        <v>-1.6279070146025985E-3</v>
      </c>
      <c r="D908">
        <f>AAPL_yahoo_freestyle!BY908</f>
        <v>0.51622924531022718</v>
      </c>
      <c r="E908">
        <f>AAPL_yahoo_freestyle!BZ908</f>
        <v>-2.408008886622055</v>
      </c>
      <c r="F908">
        <f>AAPL_yahoo_freestyle!CA908</f>
        <v>-1.061178890271776</v>
      </c>
    </row>
    <row r="909" spans="1:6" x14ac:dyDescent="0.25">
      <c r="A909" s="20">
        <f>AAPL_yahoo_freestyle!BP909</f>
        <v>38573</v>
      </c>
      <c r="B909">
        <f>AAPL_yahoo_freestyle!BQ909</f>
        <v>6.1328569999999996</v>
      </c>
      <c r="C909">
        <f>AAPL_yahoo_freestyle!BR909</f>
        <v>2.4924272651392333E-2</v>
      </c>
      <c r="D909">
        <f>AAPL_yahoo_freestyle!BY909</f>
        <v>0.87769260402705174</v>
      </c>
      <c r="E909">
        <f>AAPL_yahoo_freestyle!BZ909</f>
        <v>-1.4955334787436274</v>
      </c>
      <c r="F909">
        <f>AAPL_yahoo_freestyle!CA909</f>
        <v>-1.0491419147255765</v>
      </c>
    </row>
    <row r="910" spans="1:6" x14ac:dyDescent="0.25">
      <c r="A910" s="20">
        <f>AAPL_yahoo_freestyle!BP910</f>
        <v>38574</v>
      </c>
      <c r="B910">
        <f>AAPL_yahoo_freestyle!BQ910</f>
        <v>6.2857139999999996</v>
      </c>
      <c r="C910">
        <f>AAPL_yahoo_freestyle!BR910</f>
        <v>-1.3863659721075332E-2</v>
      </c>
      <c r="D910">
        <f>AAPL_yahoo_freestyle!BY910</f>
        <v>3.8208679669901149</v>
      </c>
      <c r="E910">
        <f>AAPL_yahoo_freestyle!BZ910</f>
        <v>-1.4054042926784278</v>
      </c>
      <c r="F910">
        <f>AAPL_yahoo_freestyle!CA910</f>
        <v>-0.69100756340897995</v>
      </c>
    </row>
    <row r="911" spans="1:6" x14ac:dyDescent="0.25">
      <c r="A911" s="20">
        <f>AAPL_yahoo_freestyle!BP911</f>
        <v>38575</v>
      </c>
      <c r="B911">
        <f>AAPL_yahoo_freestyle!BQ911</f>
        <v>6.1985710000000003</v>
      </c>
      <c r="C911">
        <f>AAPL_yahoo_freestyle!BR911</f>
        <v>1.6132750596871096E-3</v>
      </c>
      <c r="D911">
        <f>AAPL_yahoo_freestyle!BY911</f>
        <v>1.0999709767408221</v>
      </c>
      <c r="E911">
        <f>AAPL_yahoo_freestyle!BZ911</f>
        <v>-1.1522228492082089</v>
      </c>
      <c r="F911">
        <f>AAPL_yahoo_freestyle!CA911</f>
        <v>-1.3973780879445665</v>
      </c>
    </row>
    <row r="912" spans="1:6" x14ac:dyDescent="0.25">
      <c r="A912" s="20">
        <f>AAPL_yahoo_freestyle!BP912</f>
        <v>38576</v>
      </c>
      <c r="B912">
        <f>AAPL_yahoo_freestyle!BQ912</f>
        <v>6.2085710000000001</v>
      </c>
      <c r="C912">
        <f>AAPL_yahoo_freestyle!BR912</f>
        <v>6.948925928365797E-2</v>
      </c>
      <c r="D912">
        <f>AAPL_yahoo_freestyle!BY912</f>
        <v>0.94162972889016738</v>
      </c>
      <c r="E912">
        <f>AAPL_yahoo_freestyle!BZ912</f>
        <v>2.0059746488877326</v>
      </c>
      <c r="F912">
        <f>AAPL_yahoo_freestyle!CA912</f>
        <v>-2.5641830165645474</v>
      </c>
    </row>
    <row r="913" spans="1:6" x14ac:dyDescent="0.25">
      <c r="A913" s="20">
        <f>AAPL_yahoo_freestyle!BP913</f>
        <v>38579</v>
      </c>
      <c r="B913">
        <f>AAPL_yahoo_freestyle!BQ913</f>
        <v>6.64</v>
      </c>
      <c r="C913">
        <f>AAPL_yahoo_freestyle!BR913</f>
        <v>1.9578313253012031E-2</v>
      </c>
      <c r="D913">
        <f>AAPL_yahoo_freestyle!BY913</f>
        <v>6.6296827480835505</v>
      </c>
      <c r="E913">
        <f>AAPL_yahoo_freestyle!BZ913</f>
        <v>5.5184652572916519</v>
      </c>
      <c r="F913">
        <f>AAPL_yahoo_freestyle!CA913</f>
        <v>-0.53728530588632151</v>
      </c>
    </row>
    <row r="914" spans="1:6" x14ac:dyDescent="0.25">
      <c r="A914" s="20">
        <f>AAPL_yahoo_freestyle!BP914</f>
        <v>38580</v>
      </c>
      <c r="B914">
        <f>AAPL_yahoo_freestyle!BQ914</f>
        <v>6.77</v>
      </c>
      <c r="C914">
        <f>AAPL_yahoo_freestyle!BR914</f>
        <v>-2.089039881831602E-2</v>
      </c>
      <c r="D914">
        <f>AAPL_yahoo_freestyle!BY914</f>
        <v>3.2573226423347821</v>
      </c>
      <c r="E914">
        <f>AAPL_yahoo_freestyle!BZ914</f>
        <v>2.2666694205475801</v>
      </c>
      <c r="F914">
        <f>AAPL_yahoo_freestyle!CA914</f>
        <v>-1.2780854643618176</v>
      </c>
    </row>
    <row r="915" spans="1:6" x14ac:dyDescent="0.25">
      <c r="A915" s="20">
        <f>AAPL_yahoo_freestyle!BP915</f>
        <v>38581</v>
      </c>
      <c r="B915">
        <f>AAPL_yahoo_freestyle!BQ915</f>
        <v>6.6285720000000001</v>
      </c>
      <c r="C915">
        <f>AAPL_yahoo_freestyle!BR915</f>
        <v>1.099120594903394E-2</v>
      </c>
      <c r="D915">
        <f>AAPL_yahoo_freestyle!BY915</f>
        <v>0.7448418464390929</v>
      </c>
      <c r="E915">
        <f>AAPL_yahoo_freestyle!BZ915</f>
        <v>1.3252323729851343</v>
      </c>
      <c r="F915">
        <f>AAPL_yahoo_freestyle!CA915</f>
        <v>-1.0565807654784147</v>
      </c>
    </row>
    <row r="916" spans="1:6" x14ac:dyDescent="0.25">
      <c r="A916" s="20">
        <f>AAPL_yahoo_freestyle!BP916</f>
        <v>38582</v>
      </c>
      <c r="B916">
        <f>AAPL_yahoo_freestyle!BQ916</f>
        <v>6.7014279999999999</v>
      </c>
      <c r="C916">
        <f>AAPL_yahoo_freestyle!BR916</f>
        <v>-1.3429824210601042E-2</v>
      </c>
      <c r="D916">
        <f>AAPL_yahoo_freestyle!BY916</f>
        <v>0.60033232572374196</v>
      </c>
      <c r="E916">
        <f>AAPL_yahoo_freestyle!BZ916</f>
        <v>1.0847006745401604</v>
      </c>
      <c r="F916">
        <f>AAPL_yahoo_freestyle!CA916</f>
        <v>-0.64563917212825517</v>
      </c>
    </row>
    <row r="917" spans="1:6" x14ac:dyDescent="0.25">
      <c r="A917" s="20">
        <f>AAPL_yahoo_freestyle!BP917</f>
        <v>38583</v>
      </c>
      <c r="B917">
        <f>AAPL_yahoo_freestyle!BQ917</f>
        <v>6.6114290000000002</v>
      </c>
      <c r="C917">
        <f>AAPL_yahoo_freestyle!BR917</f>
        <v>-2.809075012376267E-3</v>
      </c>
      <c r="D917">
        <f>AAPL_yahoo_freestyle!BY917</f>
        <v>-0.61269889297805868</v>
      </c>
      <c r="E917">
        <f>AAPL_yahoo_freestyle!BZ917</f>
        <v>2.5901527727898284</v>
      </c>
      <c r="F917">
        <f>AAPL_yahoo_freestyle!CA917</f>
        <v>-0.50502165608497918</v>
      </c>
    </row>
    <row r="918" spans="1:6" x14ac:dyDescent="0.25">
      <c r="A918" s="20">
        <f>AAPL_yahoo_freestyle!BP918</f>
        <v>38586</v>
      </c>
      <c r="B918">
        <f>AAPL_yahoo_freestyle!BQ918</f>
        <v>6.5928570000000004</v>
      </c>
      <c r="C918">
        <f>AAPL_yahoo_freestyle!BR918</f>
        <v>-6.5005201841933759E-3</v>
      </c>
      <c r="D918">
        <f>AAPL_yahoo_freestyle!BY918</f>
        <v>-1.7625068951971805</v>
      </c>
      <c r="E918">
        <f>AAPL_yahoo_freestyle!BZ918</f>
        <v>1.6686005887572277</v>
      </c>
      <c r="F918">
        <f>AAPL_yahoo_freestyle!CA918</f>
        <v>-0.25803686769777412</v>
      </c>
    </row>
    <row r="919" spans="1:6" x14ac:dyDescent="0.25">
      <c r="A919" s="20">
        <f>AAPL_yahoo_freestyle!BP919</f>
        <v>38587</v>
      </c>
      <c r="B919">
        <f>AAPL_yahoo_freestyle!BQ919</f>
        <v>6.55</v>
      </c>
      <c r="C919">
        <f>AAPL_yahoo_freestyle!BR919</f>
        <v>-5.4525190839694012E-3</v>
      </c>
      <c r="D919">
        <f>AAPL_yahoo_freestyle!BY919</f>
        <v>-2.0339691850837061</v>
      </c>
      <c r="E919">
        <f>AAPL_yahoo_freestyle!BZ919</f>
        <v>1.2555362129366574</v>
      </c>
      <c r="F919">
        <f>AAPL_yahoo_freestyle!CA919</f>
        <v>-5.6104226801888965E-2</v>
      </c>
    </row>
    <row r="920" spans="1:6" x14ac:dyDescent="0.25">
      <c r="A920" s="20">
        <f>AAPL_yahoo_freestyle!BP920</f>
        <v>38588</v>
      </c>
      <c r="B920">
        <f>AAPL_yahoo_freestyle!BQ920</f>
        <v>6.5142860000000002</v>
      </c>
      <c r="C920">
        <f>AAPL_yahoo_freestyle!BR920</f>
        <v>1.1403552131423128E-2</v>
      </c>
      <c r="D920">
        <f>AAPL_yahoo_freestyle!BY920</f>
        <v>-1.9146771174960806</v>
      </c>
      <c r="E920">
        <f>AAPL_yahoo_freestyle!BZ920</f>
        <v>1.1311061817420218</v>
      </c>
      <c r="F920">
        <f>AAPL_yahoo_freestyle!CA920</f>
        <v>0.24071783225398011</v>
      </c>
    </row>
    <row r="921" spans="1:6" x14ac:dyDescent="0.25">
      <c r="A921" s="20">
        <f>AAPL_yahoo_freestyle!BP921</f>
        <v>38589</v>
      </c>
      <c r="B921">
        <f>AAPL_yahoo_freestyle!BQ921</f>
        <v>6.5885720000000001</v>
      </c>
      <c r="C921">
        <f>AAPL_yahoo_freestyle!BR921</f>
        <v>0</v>
      </c>
      <c r="D921">
        <f>AAPL_yahoo_freestyle!BY921</f>
        <v>-0.98110722198191835</v>
      </c>
      <c r="E921">
        <f>AAPL_yahoo_freestyle!BZ921</f>
        <v>0.81034663478814228</v>
      </c>
      <c r="F921">
        <f>AAPL_yahoo_freestyle!CA921</f>
        <v>0.39866476432482556</v>
      </c>
    </row>
    <row r="922" spans="1:6" x14ac:dyDescent="0.25">
      <c r="A922" s="20">
        <f>AAPL_yahoo_freestyle!BP922</f>
        <v>38590</v>
      </c>
      <c r="B922">
        <f>AAPL_yahoo_freestyle!BQ922</f>
        <v>6.5885720000000001</v>
      </c>
      <c r="C922">
        <f>AAPL_yahoo_freestyle!BR922</f>
        <v>-1.8430245582806107E-2</v>
      </c>
      <c r="D922">
        <f>AAPL_yahoo_freestyle!BY922</f>
        <v>-0.81605096565641366</v>
      </c>
      <c r="E922">
        <f>AAPL_yahoo_freestyle!BZ922</f>
        <v>0.51792134481989094</v>
      </c>
      <c r="F922">
        <f>AAPL_yahoo_freestyle!CA922</f>
        <v>-0.12396860841007809</v>
      </c>
    </row>
    <row r="923" spans="1:6" x14ac:dyDescent="0.25">
      <c r="A923" s="20">
        <f>AAPL_yahoo_freestyle!BP923</f>
        <v>38593</v>
      </c>
      <c r="B923">
        <f>AAPL_yahoo_freestyle!BQ923</f>
        <v>6.4671430000000001</v>
      </c>
      <c r="C923">
        <f>AAPL_yahoo_freestyle!BR923</f>
        <v>1.590455012360175E-2</v>
      </c>
      <c r="D923">
        <f>AAPL_yahoo_freestyle!BY923</f>
        <v>-1.6278891363749126</v>
      </c>
      <c r="E923">
        <f>AAPL_yahoo_freestyle!BZ923</f>
        <v>0.3741804805556615</v>
      </c>
      <c r="F923">
        <f>AAPL_yahoo_freestyle!CA923</f>
        <v>0.66578734507387061</v>
      </c>
    </row>
    <row r="924" spans="1:6" x14ac:dyDescent="0.25">
      <c r="A924" s="20">
        <f>AAPL_yahoo_freestyle!BP924</f>
        <v>38594</v>
      </c>
      <c r="B924">
        <f>AAPL_yahoo_freestyle!BQ924</f>
        <v>6.57</v>
      </c>
      <c r="C924">
        <f>AAPL_yahoo_freestyle!BR924</f>
        <v>1.8917199391171945E-2</v>
      </c>
      <c r="D924">
        <f>AAPL_yahoo_freestyle!BY924</f>
        <v>-0.42807842705752347</v>
      </c>
      <c r="E924">
        <f>AAPL_yahoo_freestyle!BZ924</f>
        <v>0.40849299126481753</v>
      </c>
      <c r="F924">
        <f>AAPL_yahoo_freestyle!CA924</f>
        <v>3.6177687991410972</v>
      </c>
    </row>
    <row r="925" spans="1:6" x14ac:dyDescent="0.25">
      <c r="A925" s="20">
        <f>AAPL_yahoo_freestyle!BP925</f>
        <v>38595</v>
      </c>
      <c r="B925">
        <f>AAPL_yahoo_freestyle!BQ925</f>
        <v>6.694286</v>
      </c>
      <c r="C925">
        <f>AAPL_yahoo_freestyle!BR925</f>
        <v>2.9876225784199332E-3</v>
      </c>
      <c r="D925">
        <f>AAPL_yahoo_freestyle!BY925</f>
        <v>0.82888318108661252</v>
      </c>
      <c r="E925">
        <f>AAPL_yahoo_freestyle!BZ925</f>
        <v>0.1556322098519286</v>
      </c>
      <c r="F925">
        <f>AAPL_yahoo_freestyle!CA925</f>
        <v>-1.3825171210042286</v>
      </c>
    </row>
    <row r="926" spans="1:6" x14ac:dyDescent="0.25">
      <c r="A926" s="20">
        <f>AAPL_yahoo_freestyle!BP926</f>
        <v>38596</v>
      </c>
      <c r="B926">
        <f>AAPL_yahoo_freestyle!BQ926</f>
        <v>6.7142860000000004</v>
      </c>
      <c r="C926">
        <f>AAPL_yahoo_freestyle!BR926</f>
        <v>-1.4893616387505764E-2</v>
      </c>
      <c r="D926">
        <f>AAPL_yahoo_freestyle!BY926</f>
        <v>2.3631878829236892</v>
      </c>
      <c r="E926">
        <f>AAPL_yahoo_freestyle!BZ926</f>
        <v>-0.11820855180464024</v>
      </c>
      <c r="F926">
        <f>AAPL_yahoo_freestyle!CA926</f>
        <v>-3.9250742775028877</v>
      </c>
    </row>
    <row r="927" spans="1:6" x14ac:dyDescent="0.25">
      <c r="A927" s="20">
        <f>AAPL_yahoo_freestyle!BP927</f>
        <v>38597</v>
      </c>
      <c r="B927">
        <f>AAPL_yahoo_freestyle!BQ927</f>
        <v>6.6142859999999999</v>
      </c>
      <c r="C927">
        <f>AAPL_yahoo_freestyle!BR927</f>
        <v>8.6393300803745028E-3</v>
      </c>
      <c r="D927">
        <f>AAPL_yahoo_freestyle!BY927</f>
        <v>0.42174459613264437</v>
      </c>
      <c r="E927">
        <f>AAPL_yahoo_freestyle!BZ927</f>
        <v>-1.7063571757519067</v>
      </c>
      <c r="F927">
        <f>AAPL_yahoo_freestyle!CA927</f>
        <v>-2.4391346281583486</v>
      </c>
    </row>
    <row r="928" spans="1:6" x14ac:dyDescent="0.25">
      <c r="A928" s="20">
        <f>AAPL_yahoo_freestyle!BP928</f>
        <v>38601</v>
      </c>
      <c r="B928">
        <f>AAPL_yahoo_freestyle!BQ928</f>
        <v>6.6714289999999998</v>
      </c>
      <c r="C928">
        <f>AAPL_yahoo_freestyle!BR928</f>
        <v>5.032115308429428E-2</v>
      </c>
      <c r="D928">
        <f>AAPL_yahoo_freestyle!BY928</f>
        <v>0.9253548622597787</v>
      </c>
      <c r="E928">
        <f>AAPL_yahoo_freestyle!BZ928</f>
        <v>1.1795777487812333</v>
      </c>
      <c r="F928">
        <f>AAPL_yahoo_freestyle!CA928</f>
        <v>-0.4504866473689505</v>
      </c>
    </row>
    <row r="929" spans="1:6" x14ac:dyDescent="0.25">
      <c r="A929" s="20">
        <f>AAPL_yahoo_freestyle!BP929</f>
        <v>38602</v>
      </c>
      <c r="B929">
        <f>AAPL_yahoo_freestyle!BQ929</f>
        <v>7.0071430000000001</v>
      </c>
      <c r="C929">
        <f>AAPL_yahoo_freestyle!BR929</f>
        <v>6.1161874390175423E-3</v>
      </c>
      <c r="D929">
        <f>AAPL_yahoo_freestyle!BY929</f>
        <v>4.9217792919395134</v>
      </c>
      <c r="E929">
        <f>AAPL_yahoo_freestyle!BZ929</f>
        <v>1.5684083441711649</v>
      </c>
      <c r="F929">
        <f>AAPL_yahoo_freestyle!CA929</f>
        <v>-0.42312325515743715</v>
      </c>
    </row>
    <row r="930" spans="1:6" x14ac:dyDescent="0.25">
      <c r="A930" s="20">
        <f>AAPL_yahoo_freestyle!BP930</f>
        <v>38603</v>
      </c>
      <c r="B930">
        <f>AAPL_yahoo_freestyle!BQ930</f>
        <v>7.05</v>
      </c>
      <c r="C930">
        <f>AAPL_yahoo_freestyle!BR930</f>
        <v>1.4589645390070951E-2</v>
      </c>
      <c r="D930">
        <f>AAPL_yahoo_freestyle!BY930</f>
        <v>2.4929558668266658</v>
      </c>
      <c r="E930">
        <f>AAPL_yahoo_freestyle!BZ930</f>
        <v>1.0470665941256172</v>
      </c>
      <c r="F930">
        <f>AAPL_yahoo_freestyle!CA930</f>
        <v>-0.3025925580771705</v>
      </c>
    </row>
    <row r="931" spans="1:6" x14ac:dyDescent="0.25">
      <c r="A931" s="20">
        <f>AAPL_yahoo_freestyle!BP931</f>
        <v>38604</v>
      </c>
      <c r="B931">
        <f>AAPL_yahoo_freestyle!BQ931</f>
        <v>7.152857</v>
      </c>
      <c r="C931">
        <f>AAPL_yahoo_freestyle!BR931</f>
        <v>2.0571220702440968E-2</v>
      </c>
      <c r="D931">
        <f>AAPL_yahoo_freestyle!BY931</f>
        <v>2.1534817568535689</v>
      </c>
      <c r="E931">
        <f>AAPL_yahoo_freestyle!BZ931</f>
        <v>0.63184649975581175</v>
      </c>
      <c r="F931">
        <f>AAPL_yahoo_freestyle!CA931</f>
        <v>-0.15584586506532344</v>
      </c>
    </row>
    <row r="932" spans="1:6" x14ac:dyDescent="0.25">
      <c r="A932" s="20">
        <f>AAPL_yahoo_freestyle!BP932</f>
        <v>38607</v>
      </c>
      <c r="B932">
        <f>AAPL_yahoo_freestyle!BQ932</f>
        <v>7.3</v>
      </c>
      <c r="C932">
        <f>AAPL_yahoo_freestyle!BR932</f>
        <v>-1.5656164383561219E-3</v>
      </c>
      <c r="D932">
        <f>AAPL_yahoo_freestyle!BY932</f>
        <v>1.7949158585028191</v>
      </c>
      <c r="E932">
        <f>AAPL_yahoo_freestyle!BZ932</f>
        <v>1.2517080726805554</v>
      </c>
      <c r="F932">
        <f>AAPL_yahoo_freestyle!CA932</f>
        <v>0.39720695619508539</v>
      </c>
    </row>
    <row r="933" spans="1:6" x14ac:dyDescent="0.25">
      <c r="A933" s="20">
        <f>AAPL_yahoo_freestyle!BP933</f>
        <v>38608</v>
      </c>
      <c r="B933">
        <f>AAPL_yahoo_freestyle!BQ933</f>
        <v>7.2885710000000001</v>
      </c>
      <c r="C933">
        <f>AAPL_yahoo_freestyle!BR933</f>
        <v>7.8410431893981281E-4</v>
      </c>
      <c r="D933">
        <f>AAPL_yahoo_freestyle!BY933</f>
        <v>0.69571839014198511</v>
      </c>
      <c r="E933">
        <f>AAPL_yahoo_freestyle!BZ933</f>
        <v>-1.1414020396765168</v>
      </c>
      <c r="F933">
        <f>AAPL_yahoo_freestyle!CA933</f>
        <v>1.5868612473997445</v>
      </c>
    </row>
    <row r="934" spans="1:6" x14ac:dyDescent="0.25">
      <c r="A934" s="20">
        <f>AAPL_yahoo_freestyle!BP934</f>
        <v>38609</v>
      </c>
      <c r="B934">
        <f>AAPL_yahoo_freestyle!BQ934</f>
        <v>7.2942859999999996</v>
      </c>
      <c r="C934">
        <f>AAPL_yahoo_freestyle!BR934</f>
        <v>-2.0759948266355251E-2</v>
      </c>
      <c r="D934">
        <f>AAPL_yahoo_freestyle!BY934</f>
        <v>0.12313650657488964</v>
      </c>
      <c r="E934">
        <f>AAPL_yahoo_freestyle!BZ934</f>
        <v>-2.9444870462219739</v>
      </c>
      <c r="F934">
        <f>AAPL_yahoo_freestyle!CA934</f>
        <v>2.1750455191741831</v>
      </c>
    </row>
    <row r="935" spans="1:6" x14ac:dyDescent="0.25">
      <c r="A935" s="20">
        <f>AAPL_yahoo_freestyle!BP935</f>
        <v>38610</v>
      </c>
      <c r="B935">
        <f>AAPL_yahoo_freestyle!BQ935</f>
        <v>7.1428570000000002</v>
      </c>
      <c r="C935">
        <f>AAPL_yahoo_freestyle!BR935</f>
        <v>4.5999800919995894E-3</v>
      </c>
      <c r="D935">
        <f>AAPL_yahoo_freestyle!BY935</f>
        <v>-1.8491668322000085</v>
      </c>
      <c r="E935">
        <f>AAPL_yahoo_freestyle!BZ935</f>
        <v>-1.09122476117317</v>
      </c>
      <c r="F935">
        <f>AAPL_yahoo_freestyle!CA935</f>
        <v>0.78038788597285669</v>
      </c>
    </row>
    <row r="936" spans="1:6" x14ac:dyDescent="0.25">
      <c r="A936" s="20">
        <f>AAPL_yahoo_freestyle!BP936</f>
        <v>38611</v>
      </c>
      <c r="B936">
        <f>AAPL_yahoo_freestyle!BQ936</f>
        <v>7.1757140000000001</v>
      </c>
      <c r="C936">
        <f>AAPL_yahoo_freestyle!BR936</f>
        <v>1.6324925993427213E-2</v>
      </c>
      <c r="D936">
        <f>AAPL_yahoo_freestyle!BY936</f>
        <v>-1.7574653372792519</v>
      </c>
      <c r="E936">
        <f>AAPL_yahoo_freestyle!BZ936</f>
        <v>-0.72301776483694946</v>
      </c>
      <c r="F936">
        <f>AAPL_yahoo_freestyle!CA936</f>
        <v>1.1767323979178692</v>
      </c>
    </row>
    <row r="937" spans="1:6" x14ac:dyDescent="0.25">
      <c r="A937" s="20">
        <f>AAPL_yahoo_freestyle!BP937</f>
        <v>38614</v>
      </c>
      <c r="B937">
        <f>AAPL_yahoo_freestyle!BQ937</f>
        <v>7.2928569999999997</v>
      </c>
      <c r="C937">
        <f>AAPL_yahoo_freestyle!BR937</f>
        <v>3.8001979196904671E-2</v>
      </c>
      <c r="D937">
        <f>AAPL_yahoo_freestyle!BY937</f>
        <v>-1.2872018117024009</v>
      </c>
      <c r="E937">
        <f>AAPL_yahoo_freestyle!BZ937</f>
        <v>-1.2112166942600173</v>
      </c>
      <c r="F937">
        <f>AAPL_yahoo_freestyle!CA937</f>
        <v>0.96711444438984695</v>
      </c>
    </row>
    <row r="938" spans="1:6" x14ac:dyDescent="0.25">
      <c r="A938" s="20">
        <f>AAPL_yahoo_freestyle!BP938</f>
        <v>38615</v>
      </c>
      <c r="B938">
        <f>AAPL_yahoo_freestyle!BQ938</f>
        <v>7.57</v>
      </c>
      <c r="C938">
        <f>AAPL_yahoo_freestyle!BR938</f>
        <v>-5.6618229854695586E-4</v>
      </c>
      <c r="D938">
        <f>AAPL_yahoo_freestyle!BY938</f>
        <v>0.99902464915396849</v>
      </c>
      <c r="E938">
        <f>AAPL_yahoo_freestyle!BZ938</f>
        <v>-1.2189242525338548</v>
      </c>
      <c r="F938">
        <f>AAPL_yahoo_freestyle!CA938</f>
        <v>0.72022985906094961</v>
      </c>
    </row>
    <row r="939" spans="1:6" x14ac:dyDescent="0.25">
      <c r="A939" s="20">
        <f>AAPL_yahoo_freestyle!BP939</f>
        <v>38616</v>
      </c>
      <c r="B939">
        <f>AAPL_yahoo_freestyle!BQ939</f>
        <v>7.5657139999999998</v>
      </c>
      <c r="C939">
        <f>AAPL_yahoo_freestyle!BR939</f>
        <v>-2.0392787779183817E-2</v>
      </c>
      <c r="D939">
        <f>AAPL_yahoo_freestyle!BY939</f>
        <v>0.3346695352263952</v>
      </c>
      <c r="E939">
        <f>AAPL_yahoo_freestyle!BZ939</f>
        <v>-1.5087431952945034</v>
      </c>
      <c r="F939">
        <f>AAPL_yahoo_freestyle!CA939</f>
        <v>0.49156346256651862</v>
      </c>
    </row>
    <row r="940" spans="1:6" x14ac:dyDescent="0.25">
      <c r="A940" s="20">
        <f>AAPL_yahoo_freestyle!BP940</f>
        <v>38617</v>
      </c>
      <c r="B940">
        <f>AAPL_yahoo_freestyle!BQ940</f>
        <v>7.4114279999999999</v>
      </c>
      <c r="C940">
        <f>AAPL_yahoo_freestyle!BR940</f>
        <v>4.2406132799239432E-3</v>
      </c>
      <c r="D940">
        <f>AAPL_yahoo_freestyle!BY940</f>
        <v>-1.2859647780754682</v>
      </c>
      <c r="E940">
        <f>AAPL_yahoo_freestyle!BZ940</f>
        <v>-1.0658310670185625</v>
      </c>
      <c r="F940">
        <f>AAPL_yahoo_freestyle!CA940</f>
        <v>0.28789146737499338</v>
      </c>
    </row>
    <row r="941" spans="1:6" x14ac:dyDescent="0.25">
      <c r="A941" s="20">
        <f>AAPL_yahoo_freestyle!BP941</f>
        <v>38618</v>
      </c>
      <c r="B941">
        <f>AAPL_yahoo_freestyle!BQ941</f>
        <v>7.4428570000000001</v>
      </c>
      <c r="C941">
        <f>AAPL_yahoo_freestyle!BR941</f>
        <v>3.7044242553632284E-2</v>
      </c>
      <c r="D941">
        <f>AAPL_yahoo_freestyle!BY941</f>
        <v>-0.86093450565394691</v>
      </c>
      <c r="E941">
        <f>AAPL_yahoo_freestyle!BZ941</f>
        <v>-0.99543361200535163</v>
      </c>
      <c r="F941">
        <f>AAPL_yahoo_freestyle!CA941</f>
        <v>5.9724679423907204E-2</v>
      </c>
    </row>
    <row r="942" spans="1:6" x14ac:dyDescent="0.25">
      <c r="A942" s="20">
        <f>AAPL_yahoo_freestyle!BP942</f>
        <v>38621</v>
      </c>
      <c r="B942">
        <f>AAPL_yahoo_freestyle!BQ942</f>
        <v>7.718572</v>
      </c>
      <c r="C942">
        <f>AAPL_yahoo_freestyle!BR942</f>
        <v>-2.0359983686101713E-3</v>
      </c>
      <c r="D942">
        <f>AAPL_yahoo_freestyle!BY942</f>
        <v>1.3661050046565393</v>
      </c>
      <c r="E942">
        <f>AAPL_yahoo_freestyle!BZ942</f>
        <v>-3.4627128978019619</v>
      </c>
      <c r="F942">
        <f>AAPL_yahoo_freestyle!CA942</f>
        <v>-0.61351550669929455</v>
      </c>
    </row>
    <row r="943" spans="1:6" x14ac:dyDescent="0.25">
      <c r="A943" s="20">
        <f>AAPL_yahoo_freestyle!BP943</f>
        <v>38622</v>
      </c>
      <c r="B943">
        <f>AAPL_yahoo_freestyle!BQ943</f>
        <v>7.7028569999999998</v>
      </c>
      <c r="C943">
        <f>AAPL_yahoo_freestyle!BR943</f>
        <v>-1.5764021063872778E-2</v>
      </c>
      <c r="D943">
        <f>AAPL_yahoo_freestyle!BY943</f>
        <v>0.54225983644204279</v>
      </c>
      <c r="E943">
        <f>AAPL_yahoo_freestyle!BZ943</f>
        <v>-2.2487766102018618</v>
      </c>
      <c r="F943">
        <f>AAPL_yahoo_freestyle!CA943</f>
        <v>-4.4125279447894048</v>
      </c>
    </row>
    <row r="944" spans="1:6" x14ac:dyDescent="0.25">
      <c r="A944" s="20">
        <f>AAPL_yahoo_freestyle!BP944</f>
        <v>38623</v>
      </c>
      <c r="B944">
        <f>AAPL_yahoo_freestyle!BQ944</f>
        <v>7.581429</v>
      </c>
      <c r="C944">
        <f>AAPL_yahoo_freestyle!BR944</f>
        <v>-3.4671168192698283E-2</v>
      </c>
      <c r="D944">
        <f>AAPL_yahoo_freestyle!BY944</f>
        <v>-0.99197458461577204</v>
      </c>
      <c r="E944">
        <f>AAPL_yahoo_freestyle!BZ944</f>
        <v>-0.53839684611313221</v>
      </c>
      <c r="F944">
        <f>AAPL_yahoo_freestyle!CA944</f>
        <v>-2.4512380441318475</v>
      </c>
    </row>
    <row r="945" spans="1:6" x14ac:dyDescent="0.25">
      <c r="A945" s="20">
        <f>AAPL_yahoo_freestyle!BP945</f>
        <v>38624</v>
      </c>
      <c r="B945">
        <f>AAPL_yahoo_freestyle!BQ945</f>
        <v>7.3185719999999996</v>
      </c>
      <c r="C945">
        <f>AAPL_yahoo_freestyle!BR945</f>
        <v>2.1471675075410934E-2</v>
      </c>
      <c r="D945">
        <f>AAPL_yahoo_freestyle!BY945</f>
        <v>-3.4294325416935418</v>
      </c>
      <c r="E945">
        <f>AAPL_yahoo_freestyle!BZ945</f>
        <v>-0.56401938460024059</v>
      </c>
      <c r="F945">
        <f>AAPL_yahoo_freestyle!CA945</f>
        <v>-1.8632562621900086</v>
      </c>
    </row>
    <row r="946" spans="1:6" x14ac:dyDescent="0.25">
      <c r="A946" s="20">
        <f>AAPL_yahoo_freestyle!BP946</f>
        <v>38625</v>
      </c>
      <c r="B946">
        <f>AAPL_yahoo_freestyle!BQ946</f>
        <v>7.475714</v>
      </c>
      <c r="C946">
        <f>AAPL_yahoo_freestyle!BR946</f>
        <v>3.4970438944025906E-2</v>
      </c>
      <c r="D946">
        <f>AAPL_yahoo_freestyle!BY946</f>
        <v>-1.0984891840170261</v>
      </c>
      <c r="E946">
        <f>AAPL_yahoo_freestyle!BZ946</f>
        <v>-0.75705239997068396</v>
      </c>
      <c r="F946">
        <f>AAPL_yahoo_freestyle!CA946</f>
        <v>-0.79561909257242547</v>
      </c>
    </row>
    <row r="947" spans="1:6" x14ac:dyDescent="0.25">
      <c r="A947" s="20">
        <f>AAPL_yahoo_freestyle!BP947</f>
        <v>38628</v>
      </c>
      <c r="B947">
        <f>AAPL_yahoo_freestyle!BQ947</f>
        <v>7.7371429999999997</v>
      </c>
      <c r="C947">
        <f>AAPL_yahoo_freestyle!BR947</f>
        <v>1.4586391902023783E-2</v>
      </c>
      <c r="D947">
        <f>AAPL_yahoo_freestyle!BY947</f>
        <v>0.45192583999072239</v>
      </c>
      <c r="E947">
        <f>AAPL_yahoo_freestyle!BZ947</f>
        <v>-0.13242434474273629</v>
      </c>
      <c r="F947">
        <f>AAPL_yahoo_freestyle!CA947</f>
        <v>0.8664649899309016</v>
      </c>
    </row>
    <row r="948" spans="1:6" x14ac:dyDescent="0.25">
      <c r="A948" s="20">
        <f>AAPL_yahoo_freestyle!BP948</f>
        <v>38629</v>
      </c>
      <c r="B948">
        <f>AAPL_yahoo_freestyle!BQ948</f>
        <v>7.85</v>
      </c>
      <c r="C948">
        <f>AAPL_yahoo_freestyle!BR948</f>
        <v>-1.1283057324840664E-2</v>
      </c>
      <c r="D948">
        <f>AAPL_yahoo_freestyle!BY948</f>
        <v>0.85721358540420245</v>
      </c>
      <c r="E948">
        <f>AAPL_yahoo_freestyle!BZ948</f>
        <v>0.7366235772425429</v>
      </c>
      <c r="F948">
        <f>AAPL_yahoo_freestyle!CA948</f>
        <v>0.80770178959654526</v>
      </c>
    </row>
    <row r="949" spans="1:6" x14ac:dyDescent="0.25">
      <c r="A949" s="20">
        <f>AAPL_yahoo_freestyle!BP949</f>
        <v>38630</v>
      </c>
      <c r="B949">
        <f>AAPL_yahoo_freestyle!BQ949</f>
        <v>7.7614280000000004</v>
      </c>
      <c r="C949">
        <f>AAPL_yahoo_freestyle!BR949</f>
        <v>-2.0798749920762104E-2</v>
      </c>
      <c r="D949">
        <f>AAPL_yahoo_freestyle!BY949</f>
        <v>-1.4238783706609713E-3</v>
      </c>
      <c r="E949">
        <f>AAPL_yahoo_freestyle!BZ949</f>
        <v>2.2184612867163094</v>
      </c>
      <c r="F949">
        <f>AAPL_yahoo_freestyle!CA949</f>
        <v>-0.24866689254512797</v>
      </c>
    </row>
    <row r="950" spans="1:6" x14ac:dyDescent="0.25">
      <c r="A950" s="20">
        <f>AAPL_yahoo_freestyle!BP950</f>
        <v>38631</v>
      </c>
      <c r="B950">
        <f>AAPL_yahoo_freestyle!BQ950</f>
        <v>7.6</v>
      </c>
      <c r="C950">
        <f>AAPL_yahoo_freestyle!BR950</f>
        <v>-2.7819605263157878E-2</v>
      </c>
      <c r="D950">
        <f>AAPL_yahoo_freestyle!BY950</f>
        <v>-1.1035362243867337</v>
      </c>
      <c r="E950">
        <f>AAPL_yahoo_freestyle!BZ950</f>
        <v>2.972567374343464</v>
      </c>
      <c r="F950">
        <f>AAPL_yahoo_freestyle!CA950</f>
        <v>-0.2112202351454843</v>
      </c>
    </row>
    <row r="951" spans="1:6" x14ac:dyDescent="0.25">
      <c r="A951" s="20">
        <f>AAPL_yahoo_freestyle!BP951</f>
        <v>38632</v>
      </c>
      <c r="B951">
        <f>AAPL_yahoo_freestyle!BQ951</f>
        <v>7.3885709999999998</v>
      </c>
      <c r="C951">
        <f>AAPL_yahoo_freestyle!BR951</f>
        <v>7.7349192421651751E-4</v>
      </c>
      <c r="D951">
        <f>AAPL_yahoo_freestyle!BY951</f>
        <v>-2.3027112395152094</v>
      </c>
      <c r="E951">
        <f>AAPL_yahoo_freestyle!BZ951</f>
        <v>2.2184637287645033</v>
      </c>
      <c r="F951">
        <f>AAPL_yahoo_freestyle!CA951</f>
        <v>0.69871261602313939</v>
      </c>
    </row>
    <row r="952" spans="1:6" x14ac:dyDescent="0.25">
      <c r="A952" s="20">
        <f>AAPL_yahoo_freestyle!BP952</f>
        <v>38635</v>
      </c>
      <c r="B952">
        <f>AAPL_yahoo_freestyle!BQ952</f>
        <v>7.3942860000000001</v>
      </c>
      <c r="C952">
        <f>AAPL_yahoo_freestyle!BR952</f>
        <v>-1.0239528197854465E-2</v>
      </c>
      <c r="D952">
        <f>AAPL_yahoo_freestyle!BY952</f>
        <v>-1.6784365029053006</v>
      </c>
      <c r="E952">
        <f>AAPL_yahoo_freestyle!BZ952</f>
        <v>1.5655638264706553</v>
      </c>
      <c r="F952">
        <f>AAPL_yahoo_freestyle!CA952</f>
        <v>0.38658915748293254</v>
      </c>
    </row>
    <row r="953" spans="1:6" x14ac:dyDescent="0.25">
      <c r="A953" s="20">
        <f>AAPL_yahoo_freestyle!BP953</f>
        <v>38636</v>
      </c>
      <c r="B953">
        <f>AAPL_yahoo_freestyle!BQ953</f>
        <v>7.3185719999999996</v>
      </c>
      <c r="C953">
        <f>AAPL_yahoo_freestyle!BR953</f>
        <v>-5.036119068036763E-2</v>
      </c>
      <c r="D953">
        <f>AAPL_yahoo_freestyle!BY953</f>
        <v>-1.5591599649985999</v>
      </c>
      <c r="E953">
        <f>AAPL_yahoo_freestyle!BZ953</f>
        <v>1.2246566121778171</v>
      </c>
      <c r="F953">
        <f>AAPL_yahoo_freestyle!CA953</f>
        <v>0.35610298654262451</v>
      </c>
    </row>
    <row r="954" spans="1:6" x14ac:dyDescent="0.25">
      <c r="A954" s="20">
        <f>AAPL_yahoo_freestyle!BP954</f>
        <v>38637</v>
      </c>
      <c r="B954">
        <f>AAPL_yahoo_freestyle!BQ954</f>
        <v>6.95</v>
      </c>
      <c r="C954">
        <f>AAPL_yahoo_freestyle!BR954</f>
        <v>1.6238417266187046E-2</v>
      </c>
      <c r="D954">
        <f>AAPL_yahoo_freestyle!BY954</f>
        <v>-2.9148146965484441</v>
      </c>
      <c r="E954">
        <f>AAPL_yahoo_freestyle!BZ954</f>
        <v>-0.90225924212109798</v>
      </c>
      <c r="F954">
        <f>AAPL_yahoo_freestyle!CA954</f>
        <v>0.25127168003744416</v>
      </c>
    </row>
    <row r="955" spans="1:6" x14ac:dyDescent="0.25">
      <c r="A955" s="20">
        <f>AAPL_yahoo_freestyle!BP955</f>
        <v>38638</v>
      </c>
      <c r="B955">
        <f>AAPL_yahoo_freestyle!BQ955</f>
        <v>7.0628570000000002</v>
      </c>
      <c r="C955">
        <f>AAPL_yahoo_freestyle!BR955</f>
        <v>9.2839908835758642E-2</v>
      </c>
      <c r="D955">
        <f>AAPL_yahoo_freestyle!BY955</f>
        <v>-1.0365050153442299</v>
      </c>
      <c r="E955">
        <f>AAPL_yahoo_freestyle!BZ955</f>
        <v>-0.47913549543079942</v>
      </c>
      <c r="F955">
        <f>AAPL_yahoo_freestyle!CA955</f>
        <v>0.45001763786685767</v>
      </c>
    </row>
    <row r="956" spans="1:6" x14ac:dyDescent="0.25">
      <c r="A956" s="20">
        <f>AAPL_yahoo_freestyle!BP956</f>
        <v>38639</v>
      </c>
      <c r="B956">
        <f>AAPL_yahoo_freestyle!BQ956</f>
        <v>7.718572</v>
      </c>
      <c r="C956">
        <f>AAPL_yahoo_freestyle!BR956</f>
        <v>-9.2543024797852778E-4</v>
      </c>
      <c r="D956">
        <f>AAPL_yahoo_freestyle!BY956</f>
        <v>2.331906011009051</v>
      </c>
      <c r="E956">
        <f>AAPL_yahoo_freestyle!BZ956</f>
        <v>-1.1519184572847301</v>
      </c>
      <c r="F956">
        <f>AAPL_yahoo_freestyle!CA956</f>
        <v>-0.63154755324219602</v>
      </c>
    </row>
    <row r="957" spans="1:6" x14ac:dyDescent="0.25">
      <c r="A957" s="20">
        <f>AAPL_yahoo_freestyle!BP957</f>
        <v>38642</v>
      </c>
      <c r="B957">
        <f>AAPL_yahoo_freestyle!BQ957</f>
        <v>7.7114289999999999</v>
      </c>
      <c r="C957">
        <f>AAPL_yahoo_freestyle!BR957</f>
        <v>-1.3523563531480366E-2</v>
      </c>
      <c r="D957">
        <f>AAPL_yahoo_freestyle!BY957</f>
        <v>1.7033442003671384</v>
      </c>
      <c r="E957">
        <f>AAPL_yahoo_freestyle!BZ957</f>
        <v>-1.0956013487484646</v>
      </c>
      <c r="F957">
        <f>AAPL_yahoo_freestyle!CA957</f>
        <v>-1.0222044614620076</v>
      </c>
    </row>
    <row r="958" spans="1:6" x14ac:dyDescent="0.25">
      <c r="A958" s="20">
        <f>AAPL_yahoo_freestyle!BP958</f>
        <v>38643</v>
      </c>
      <c r="B958">
        <f>AAPL_yahoo_freestyle!BQ958</f>
        <v>7.6071429999999998</v>
      </c>
      <c r="C958">
        <f>AAPL_yahoo_freestyle!BR958</f>
        <v>-2.2159699114371871E-2</v>
      </c>
      <c r="D958">
        <f>AAPL_yahoo_freestyle!BY958</f>
        <v>0.78265538248255062</v>
      </c>
      <c r="E958">
        <f>AAPL_yahoo_freestyle!BZ958</f>
        <v>-1.5175480473706198</v>
      </c>
      <c r="F958">
        <f>AAPL_yahoo_freestyle!CA958</f>
        <v>0.34095424759434845</v>
      </c>
    </row>
    <row r="959" spans="1:6" x14ac:dyDescent="0.25">
      <c r="A959" s="20">
        <f>AAPL_yahoo_freestyle!BP959</f>
        <v>38644</v>
      </c>
      <c r="B959">
        <f>AAPL_yahoo_freestyle!BQ959</f>
        <v>7.4385709999999996</v>
      </c>
      <c r="C959">
        <f>AAPL_yahoo_freestyle!BR959</f>
        <v>4.6091782951322297E-2</v>
      </c>
      <c r="D959">
        <f>AAPL_yahoo_freestyle!BY959</f>
        <v>0.15668542258036894</v>
      </c>
      <c r="E959">
        <f>AAPL_yahoo_freestyle!BZ959</f>
        <v>-0.98729317345992529</v>
      </c>
      <c r="F959">
        <f>AAPL_yahoo_freestyle!CA959</f>
        <v>0.65931800742415891</v>
      </c>
    </row>
    <row r="960" spans="1:6" x14ac:dyDescent="0.25">
      <c r="A960" s="20">
        <f>AAPL_yahoo_freestyle!BP960</f>
        <v>38645</v>
      </c>
      <c r="B960">
        <f>AAPL_yahoo_freestyle!BQ960</f>
        <v>7.781428</v>
      </c>
      <c r="C960">
        <f>AAPL_yahoo_freestyle!BR960</f>
        <v>4.3510265725005645E-2</v>
      </c>
      <c r="D960">
        <f>AAPL_yahoo_freestyle!BY960</f>
        <v>1.4929250505596241</v>
      </c>
      <c r="E960">
        <f>AAPL_yahoo_freestyle!BZ960</f>
        <v>-0.5156758127262987</v>
      </c>
      <c r="F960">
        <f>AAPL_yahoo_freestyle!CA960</f>
        <v>1.3868001420269622</v>
      </c>
    </row>
    <row r="961" spans="1:6" x14ac:dyDescent="0.25">
      <c r="A961" s="20">
        <f>AAPL_yahoo_freestyle!BP961</f>
        <v>38646</v>
      </c>
      <c r="B961">
        <f>AAPL_yahoo_freestyle!BQ961</f>
        <v>8.1199999999999992</v>
      </c>
      <c r="C961">
        <f>AAPL_yahoo_freestyle!BR961</f>
        <v>-2.7973275862068842E-2</v>
      </c>
      <c r="D961">
        <f>AAPL_yahoo_freestyle!BY961</f>
        <v>2.1692708389869724</v>
      </c>
      <c r="E961">
        <f>AAPL_yahoo_freestyle!BZ961</f>
        <v>-0.90529229617758411</v>
      </c>
      <c r="F961">
        <f>AAPL_yahoo_freestyle!CA961</f>
        <v>1.4148448442967958</v>
      </c>
    </row>
    <row r="962" spans="1:6" x14ac:dyDescent="0.25">
      <c r="A962" s="20">
        <f>AAPL_yahoo_freestyle!BP962</f>
        <v>38649</v>
      </c>
      <c r="B962">
        <f>AAPL_yahoo_freestyle!BQ962</f>
        <v>7.8928570000000002</v>
      </c>
      <c r="C962">
        <f>AAPL_yahoo_freestyle!BR962</f>
        <v>2.0814516213837359E-2</v>
      </c>
      <c r="D962">
        <f>AAPL_yahoo_freestyle!BY962</f>
        <v>0.48246560670291944</v>
      </c>
      <c r="E962">
        <f>AAPL_yahoo_freestyle!BZ962</f>
        <v>-0.48731177600358183</v>
      </c>
      <c r="F962">
        <f>AAPL_yahoo_freestyle!CA962</f>
        <v>0.85744875874053739</v>
      </c>
    </row>
    <row r="963" spans="1:6" x14ac:dyDescent="0.25">
      <c r="A963" s="20">
        <f>AAPL_yahoo_freestyle!BP963</f>
        <v>38650</v>
      </c>
      <c r="B963">
        <f>AAPL_yahoo_freestyle!BQ963</f>
        <v>8.0571429999999999</v>
      </c>
      <c r="C963">
        <f>AAPL_yahoo_freestyle!BR963</f>
        <v>-2.1276772672398636E-3</v>
      </c>
      <c r="D963">
        <f>AAPL_yahoo_freestyle!BY963</f>
        <v>0.6051147306923218</v>
      </c>
      <c r="E963">
        <f>AAPL_yahoo_freestyle!BZ963</f>
        <v>-0.83587868635771123</v>
      </c>
      <c r="F963">
        <f>AAPL_yahoo_freestyle!CA963</f>
        <v>-0.19809798145389698</v>
      </c>
    </row>
    <row r="964" spans="1:6" x14ac:dyDescent="0.25">
      <c r="A964" s="20">
        <f>AAPL_yahoo_freestyle!BP964</f>
        <v>38651</v>
      </c>
      <c r="B964">
        <f>AAPL_yahoo_freestyle!BQ964</f>
        <v>8.0399999999999991</v>
      </c>
      <c r="C964">
        <f>AAPL_yahoo_freestyle!BR964</f>
        <v>1.2615547263681758E-2</v>
      </c>
      <c r="D964">
        <f>AAPL_yahoo_freestyle!BY964</f>
        <v>-3.2977455285550995E-2</v>
      </c>
      <c r="E964">
        <f>AAPL_yahoo_freestyle!BZ964</f>
        <v>-1.1779338953762737</v>
      </c>
      <c r="F964">
        <f>AAPL_yahoo_freestyle!CA964</f>
        <v>-0.35777612700943023</v>
      </c>
    </row>
    <row r="965" spans="1:6" x14ac:dyDescent="0.25">
      <c r="A965" s="20">
        <f>AAPL_yahoo_freestyle!BP965</f>
        <v>38652</v>
      </c>
      <c r="B965">
        <f>AAPL_yahoo_freestyle!BQ965</f>
        <v>8.1414290000000005</v>
      </c>
      <c r="C965">
        <f>AAPL_yahoo_freestyle!BR965</f>
        <v>-1.6669678013528231E-2</v>
      </c>
      <c r="D965">
        <f>AAPL_yahoo_freestyle!BY965</f>
        <v>-3.2977145156040298E-2</v>
      </c>
      <c r="E965">
        <f>AAPL_yahoo_freestyle!BZ965</f>
        <v>-0.95102329215947734</v>
      </c>
      <c r="F965">
        <f>AAPL_yahoo_freestyle!CA965</f>
        <v>-0.65330658789893403</v>
      </c>
    </row>
    <row r="966" spans="1:6" x14ac:dyDescent="0.25">
      <c r="A966" s="20">
        <f>AAPL_yahoo_freestyle!BP966</f>
        <v>38653</v>
      </c>
      <c r="B966">
        <f>AAPL_yahoo_freestyle!BQ966</f>
        <v>8.0057139999999993</v>
      </c>
      <c r="C966">
        <f>AAPL_yahoo_freestyle!BR966</f>
        <v>-1.498929389683409E-2</v>
      </c>
      <c r="D966">
        <f>AAPL_yahoo_freestyle!BY966</f>
        <v>-1.0850888049311618</v>
      </c>
      <c r="E966">
        <f>AAPL_yahoo_freestyle!BZ966</f>
        <v>-0.96206487012046138</v>
      </c>
      <c r="F966">
        <f>AAPL_yahoo_freestyle!CA966</f>
        <v>-0.19952350915846764</v>
      </c>
    </row>
    <row r="967" spans="1:6" x14ac:dyDescent="0.25">
      <c r="A967" s="20">
        <f>AAPL_yahoo_freestyle!BP967</f>
        <v>38656</v>
      </c>
      <c r="B967">
        <f>AAPL_yahoo_freestyle!BQ967</f>
        <v>7.8857140000000001</v>
      </c>
      <c r="C967">
        <f>AAPL_yahoo_freestyle!BR967</f>
        <v>3.6956577425962832E-2</v>
      </c>
      <c r="D967">
        <f>AAPL_yahoo_freestyle!BY967</f>
        <v>-2.2683732396279068</v>
      </c>
      <c r="E967">
        <f>AAPL_yahoo_freestyle!BZ967</f>
        <v>0.39645719224922227</v>
      </c>
      <c r="F967">
        <f>AAPL_yahoo_freestyle!CA967</f>
        <v>0.81003395695582958</v>
      </c>
    </row>
    <row r="968" spans="1:6" x14ac:dyDescent="0.25">
      <c r="A968" s="20">
        <f>AAPL_yahoo_freestyle!BP968</f>
        <v>38657</v>
      </c>
      <c r="B968">
        <f>AAPL_yahoo_freestyle!BQ968</f>
        <v>8.1771429999999992</v>
      </c>
      <c r="C968">
        <f>AAPL_yahoo_freestyle!BR968</f>
        <v>8.3856916773988651E-3</v>
      </c>
      <c r="D968">
        <f>AAPL_yahoo_freestyle!BY968</f>
        <v>-0.18617885710083931</v>
      </c>
      <c r="E968">
        <f>AAPL_yahoo_freestyle!BZ968</f>
        <v>1.5247409759023449</v>
      </c>
      <c r="F968">
        <f>AAPL_yahoo_freestyle!CA968</f>
        <v>1.5865493186052748</v>
      </c>
    </row>
    <row r="969" spans="1:6" x14ac:dyDescent="0.25">
      <c r="A969" s="20">
        <f>AAPL_yahoo_freestyle!BP969</f>
        <v>38658</v>
      </c>
      <c r="B969">
        <f>AAPL_yahoo_freestyle!BQ969</f>
        <v>8.2457139999999995</v>
      </c>
      <c r="C969">
        <f>AAPL_yahoo_freestyle!BR969</f>
        <v>4.4005528205319756E-2</v>
      </c>
      <c r="D969">
        <f>AAPL_yahoo_freestyle!BY969</f>
        <v>0.44340094326424095</v>
      </c>
      <c r="E969">
        <f>AAPL_yahoo_freestyle!BZ969</f>
        <v>2.0506260059359547</v>
      </c>
      <c r="F969">
        <f>AAPL_yahoo_freestyle!CA969</f>
        <v>1.3380049880943523</v>
      </c>
    </row>
    <row r="970" spans="1:6" x14ac:dyDescent="0.25">
      <c r="A970" s="20">
        <f>AAPL_yahoo_freestyle!BP970</f>
        <v>38659</v>
      </c>
      <c r="B970">
        <f>AAPL_yahoo_freestyle!BQ970</f>
        <v>8.6085709999999995</v>
      </c>
      <c r="C970">
        <f>AAPL_yahoo_freestyle!BR970</f>
        <v>1.4935115247350973E-3</v>
      </c>
      <c r="D970">
        <f>AAPL_yahoo_freestyle!BY970</f>
        <v>2.2120875137374085</v>
      </c>
      <c r="E970">
        <f>AAPL_yahoo_freestyle!BZ970</f>
        <v>2.9862343969806537</v>
      </c>
      <c r="F970">
        <f>AAPL_yahoo_freestyle!CA970</f>
        <v>2.5135682101082355</v>
      </c>
    </row>
    <row r="971" spans="1:6" x14ac:dyDescent="0.25">
      <c r="A971" s="20">
        <f>AAPL_yahoo_freestyle!BP971</f>
        <v>38660</v>
      </c>
      <c r="B971">
        <f>AAPL_yahoo_freestyle!BQ971</f>
        <v>8.6214279999999999</v>
      </c>
      <c r="C971">
        <f>AAPL_yahoo_freestyle!BR971</f>
        <v>8.2850544016606284E-3</v>
      </c>
      <c r="D971">
        <f>AAPL_yahoo_freestyle!BY971</f>
        <v>1.2576056701156144</v>
      </c>
      <c r="E971">
        <f>AAPL_yahoo_freestyle!BZ971</f>
        <v>2.141281916660343</v>
      </c>
      <c r="F971">
        <f>AAPL_yahoo_freestyle!CA971</f>
        <v>1.1263144163395729</v>
      </c>
    </row>
    <row r="972" spans="1:6" x14ac:dyDescent="0.25">
      <c r="A972" s="20">
        <f>AAPL_yahoo_freestyle!BP972</f>
        <v>38663</v>
      </c>
      <c r="B972">
        <f>AAPL_yahoo_freestyle!BQ972</f>
        <v>8.6928570000000001</v>
      </c>
      <c r="C972">
        <f>AAPL_yahoo_freestyle!BR972</f>
        <v>-1.4790534343312001E-2</v>
      </c>
      <c r="D972">
        <f>AAPL_yahoo_freestyle!BY972</f>
        <v>0.6019729064935665</v>
      </c>
      <c r="E972">
        <f>AAPL_yahoo_freestyle!BZ972</f>
        <v>1.3715984746973142</v>
      </c>
      <c r="F972">
        <f>AAPL_yahoo_freestyle!CA972</f>
        <v>1.3278422356711155</v>
      </c>
    </row>
    <row r="973" spans="1:6" x14ac:dyDescent="0.25">
      <c r="A973" s="20">
        <f>AAPL_yahoo_freestyle!BP973</f>
        <v>38664</v>
      </c>
      <c r="B973">
        <f>AAPL_yahoo_freestyle!BQ973</f>
        <v>8.5642849999999999</v>
      </c>
      <c r="C973">
        <f>AAPL_yahoo_freestyle!BR973</f>
        <v>8.3404510709291359E-4</v>
      </c>
      <c r="D973">
        <f>AAPL_yahoo_freestyle!BY973</f>
        <v>-0.24178993363852944</v>
      </c>
      <c r="E973">
        <f>AAPL_yahoo_freestyle!BZ973</f>
        <v>0.66769154776841644</v>
      </c>
      <c r="F973">
        <f>AAPL_yahoo_freestyle!CA973</f>
        <v>1.3782423482884327</v>
      </c>
    </row>
    <row r="974" spans="1:6" x14ac:dyDescent="0.25">
      <c r="A974" s="20">
        <f>AAPL_yahoo_freestyle!BP974</f>
        <v>38665</v>
      </c>
      <c r="B974">
        <f>AAPL_yahoo_freestyle!BQ974</f>
        <v>8.5714279999999992</v>
      </c>
      <c r="C974">
        <f>AAPL_yahoo_freestyle!BR974</f>
        <v>1.0666717377781338E-2</v>
      </c>
      <c r="D974">
        <f>AAPL_yahoo_freestyle!BY974</f>
        <v>-0.33624006328164574</v>
      </c>
      <c r="E974">
        <f>AAPL_yahoo_freestyle!BZ974</f>
        <v>0.40429025289171783</v>
      </c>
      <c r="F974">
        <f>AAPL_yahoo_freestyle!CA974</f>
        <v>1.3481904313958106</v>
      </c>
    </row>
    <row r="975" spans="1:6" x14ac:dyDescent="0.25">
      <c r="A975" s="20">
        <f>AAPL_yahoo_freestyle!BP975</f>
        <v>38666</v>
      </c>
      <c r="B975">
        <f>AAPL_yahoo_freestyle!BQ975</f>
        <v>8.6628570000000007</v>
      </c>
      <c r="C975">
        <f>AAPL_yahoo_freestyle!BR975</f>
        <v>1.4841754862166157E-2</v>
      </c>
      <c r="D975">
        <f>AAPL_yahoo_freestyle!BY975</f>
        <v>-0.28963923455343393</v>
      </c>
      <c r="E975">
        <f>AAPL_yahoo_freestyle!BZ975</f>
        <v>-7.2307520395975822E-2</v>
      </c>
      <c r="F975">
        <f>AAPL_yahoo_freestyle!CA975</f>
        <v>-0.83996592255947933</v>
      </c>
    </row>
    <row r="976" spans="1:6" x14ac:dyDescent="0.25">
      <c r="A976" s="20">
        <f>AAPL_yahoo_freestyle!BP976</f>
        <v>38667</v>
      </c>
      <c r="B976">
        <f>AAPL_yahoo_freestyle!BQ976</f>
        <v>8.7914290000000008</v>
      </c>
      <c r="C976">
        <f>AAPL_yahoo_freestyle!BR976</f>
        <v>0</v>
      </c>
      <c r="D976">
        <f>AAPL_yahoo_freestyle!BY976</f>
        <v>0.3035663503754672</v>
      </c>
      <c r="E976">
        <f>AAPL_yahoo_freestyle!BZ976</f>
        <v>-0.40799631611720449</v>
      </c>
      <c r="F976">
        <f>AAPL_yahoo_freestyle!CA976</f>
        <v>-0.84902570235749775</v>
      </c>
    </row>
    <row r="977" spans="1:6" x14ac:dyDescent="0.25">
      <c r="A977" s="20">
        <f>AAPL_yahoo_freestyle!BP977</f>
        <v>38670</v>
      </c>
      <c r="B977">
        <f>AAPL_yahoo_freestyle!BQ977</f>
        <v>8.7914290000000008</v>
      </c>
      <c r="C977">
        <f>AAPL_yahoo_freestyle!BR977</f>
        <v>9.749268293015713E-4</v>
      </c>
      <c r="D977">
        <f>AAPL_yahoo_freestyle!BY977</f>
        <v>-0.77528182513185639</v>
      </c>
      <c r="E977">
        <f>AAPL_yahoo_freestyle!BZ977</f>
        <v>-0.26778100605438304</v>
      </c>
      <c r="F977">
        <f>AAPL_yahoo_freestyle!CA977</f>
        <v>-0.79818467200810461</v>
      </c>
    </row>
    <row r="978" spans="1:6" x14ac:dyDescent="0.25">
      <c r="A978" s="20">
        <f>AAPL_yahoo_freestyle!BP978</f>
        <v>38671</v>
      </c>
      <c r="B978">
        <f>AAPL_yahoo_freestyle!BQ978</f>
        <v>8.8000000000000007</v>
      </c>
      <c r="C978">
        <f>AAPL_yahoo_freestyle!BR978</f>
        <v>2.5162272727272669E-2</v>
      </c>
      <c r="D978">
        <f>AAPL_yahoo_freestyle!BY978</f>
        <v>-0.84428718624437593</v>
      </c>
      <c r="E978">
        <f>AAPL_yahoo_freestyle!BZ978</f>
        <v>-1.9154100957557512</v>
      </c>
      <c r="F978">
        <f>AAPL_yahoo_freestyle!CA978</f>
        <v>0.786112404137566</v>
      </c>
    </row>
    <row r="979" spans="1:6" x14ac:dyDescent="0.25">
      <c r="A979" s="20">
        <f>AAPL_yahoo_freestyle!BP979</f>
        <v>38672</v>
      </c>
      <c r="B979">
        <f>AAPL_yahoo_freestyle!BQ979</f>
        <v>9.0214280000000002</v>
      </c>
      <c r="C979">
        <f>AAPL_yahoo_freestyle!BR979</f>
        <v>3.8638228892365928E-2</v>
      </c>
      <c r="D979">
        <f>AAPL_yahoo_freestyle!BY979</f>
        <v>0.34597941743598348</v>
      </c>
      <c r="E979">
        <f>AAPL_yahoo_freestyle!BZ979</f>
        <v>-1.8338549378034295</v>
      </c>
      <c r="F979">
        <f>AAPL_yahoo_freestyle!CA979</f>
        <v>2.0974998080419724</v>
      </c>
    </row>
    <row r="980" spans="1:6" x14ac:dyDescent="0.25">
      <c r="A980" s="20">
        <f>AAPL_yahoo_freestyle!BP980</f>
        <v>38673</v>
      </c>
      <c r="B980">
        <f>AAPL_yahoo_freestyle!BQ980</f>
        <v>9.3699999999999992</v>
      </c>
      <c r="C980">
        <f>AAPL_yahoo_freestyle!BR980</f>
        <v>-4.2689434364993756E-3</v>
      </c>
      <c r="D980">
        <f>AAPL_yahoo_freestyle!BY980</f>
        <v>2.1603759878997062</v>
      </c>
      <c r="E980">
        <f>AAPL_yahoo_freestyle!BZ980</f>
        <v>-1.6805452405062651</v>
      </c>
      <c r="F980">
        <f>AAPL_yahoo_freestyle!CA980</f>
        <v>1.0896630535936882</v>
      </c>
    </row>
    <row r="981" spans="1:6" x14ac:dyDescent="0.25">
      <c r="A981" s="20">
        <f>AAPL_yahoo_freestyle!BP981</f>
        <v>38674</v>
      </c>
      <c r="B981">
        <f>AAPL_yahoo_freestyle!BQ981</f>
        <v>9.33</v>
      </c>
      <c r="C981">
        <f>AAPL_yahoo_freestyle!BR981</f>
        <v>-7.5026795284030313E-3</v>
      </c>
      <c r="D981">
        <f>AAPL_yahoo_freestyle!BY981</f>
        <v>1.3291542267365839</v>
      </c>
      <c r="E981">
        <f>AAPL_yahoo_freestyle!BZ981</f>
        <v>1.7616606294404549</v>
      </c>
      <c r="F981">
        <f>AAPL_yahoo_freestyle!CA981</f>
        <v>0.9459816538643252</v>
      </c>
    </row>
    <row r="982" spans="1:6" x14ac:dyDescent="0.25">
      <c r="A982" s="20">
        <f>AAPL_yahoo_freestyle!BP982</f>
        <v>38677</v>
      </c>
      <c r="B982">
        <f>AAPL_yahoo_freestyle!BQ982</f>
        <v>9.26</v>
      </c>
      <c r="C982">
        <f>AAPL_yahoo_freestyle!BR982</f>
        <v>3.0853131749466019E-4</v>
      </c>
      <c r="D982">
        <f>AAPL_yahoo_freestyle!BY982</f>
        <v>-0.27316546265569314</v>
      </c>
      <c r="E982">
        <f>AAPL_yahoo_freestyle!BZ982</f>
        <v>1.647613474528304</v>
      </c>
      <c r="F982">
        <f>AAPL_yahoo_freestyle!CA982</f>
        <v>0.8578290065174079</v>
      </c>
    </row>
    <row r="983" spans="1:6" x14ac:dyDescent="0.25">
      <c r="A983" s="20">
        <f>AAPL_yahoo_freestyle!BP983</f>
        <v>38678</v>
      </c>
      <c r="B983">
        <f>AAPL_yahoo_freestyle!BQ983</f>
        <v>9.2628570000000003</v>
      </c>
      <c r="C983">
        <f>AAPL_yahoo_freestyle!BR983</f>
        <v>3.1462107209471013E-2</v>
      </c>
      <c r="D983">
        <f>AAPL_yahoo_freestyle!BY983</f>
        <v>-0.3407801358865879</v>
      </c>
      <c r="E983">
        <f>AAPL_yahoo_freestyle!BZ983</f>
        <v>0.93202898447951543</v>
      </c>
      <c r="F983">
        <f>AAPL_yahoo_freestyle!CA983</f>
        <v>0.82238696118405208</v>
      </c>
    </row>
    <row r="984" spans="1:6" x14ac:dyDescent="0.25">
      <c r="A984" s="20">
        <f>AAPL_yahoo_freestyle!BP984</f>
        <v>38679</v>
      </c>
      <c r="B984">
        <f>AAPL_yahoo_freestyle!BQ984</f>
        <v>9.5542859999999994</v>
      </c>
      <c r="C984">
        <f>AAPL_yahoo_freestyle!BR984</f>
        <v>1.1662619268462352E-2</v>
      </c>
      <c r="D984">
        <f>AAPL_yahoo_freestyle!BY984</f>
        <v>1.1930453967374681</v>
      </c>
      <c r="E984">
        <f>AAPL_yahoo_freestyle!BZ984</f>
        <v>0.9492861852037896</v>
      </c>
      <c r="F984">
        <f>AAPL_yahoo_freestyle!CA984</f>
        <v>0.80907509468903693</v>
      </c>
    </row>
    <row r="985" spans="1:6" x14ac:dyDescent="0.25">
      <c r="A985" s="20">
        <f>AAPL_yahoo_freestyle!BP985</f>
        <v>38681</v>
      </c>
      <c r="B985">
        <f>AAPL_yahoo_freestyle!BQ985</f>
        <v>9.6657139999999995</v>
      </c>
      <c r="C985">
        <f>AAPL_yahoo_freestyle!BR985</f>
        <v>4.5226250228384578E-2</v>
      </c>
      <c r="D985">
        <f>AAPL_yahoo_freestyle!BY985</f>
        <v>0.68762218127627073</v>
      </c>
      <c r="E985">
        <f>AAPL_yahoo_freestyle!BZ985</f>
        <v>1.3065186657267309</v>
      </c>
      <c r="F985">
        <f>AAPL_yahoo_freestyle!CA985</f>
        <v>0.75886724073176992</v>
      </c>
    </row>
    <row r="986" spans="1:6" x14ac:dyDescent="0.25">
      <c r="A986" s="20">
        <f>AAPL_yahoo_freestyle!BP986</f>
        <v>38684</v>
      </c>
      <c r="B986">
        <f>AAPL_yahoo_freestyle!BQ986</f>
        <v>10.102857999999999</v>
      </c>
      <c r="C986">
        <f>AAPL_yahoo_freestyle!BR986</f>
        <v>-1.0322524576708824E-2</v>
      </c>
      <c r="D986">
        <f>AAPL_yahoo_freestyle!BY986</f>
        <v>2.2178699790943703</v>
      </c>
      <c r="E986">
        <f>AAPL_yahoo_freestyle!BZ986</f>
        <v>2.2044435321244871</v>
      </c>
      <c r="F986">
        <f>AAPL_yahoo_freestyle!CA986</f>
        <v>1.9234288046954588</v>
      </c>
    </row>
    <row r="987" spans="1:6" x14ac:dyDescent="0.25">
      <c r="A987" s="20">
        <f>AAPL_yahoo_freestyle!BP987</f>
        <v>38685</v>
      </c>
      <c r="B987">
        <f>AAPL_yahoo_freestyle!BQ987</f>
        <v>9.9985710000000001</v>
      </c>
      <c r="C987">
        <f>AAPL_yahoo_freestyle!BR987</f>
        <v>-2.2288885081678114E-2</v>
      </c>
      <c r="D987">
        <f>AAPL_yahoo_freestyle!BY987</f>
        <v>9.9825112051726742E-2</v>
      </c>
      <c r="E987">
        <f>AAPL_yahoo_freestyle!BZ987</f>
        <v>1.3667685209866676</v>
      </c>
      <c r="F987">
        <f>AAPL_yahoo_freestyle!CA987</f>
        <v>2.9613385724378216</v>
      </c>
    </row>
    <row r="988" spans="1:6" x14ac:dyDescent="0.25">
      <c r="A988" s="20">
        <f>AAPL_yahoo_freestyle!BP988</f>
        <v>38686</v>
      </c>
      <c r="B988">
        <f>AAPL_yahoo_freestyle!BQ988</f>
        <v>9.7757140000000007</v>
      </c>
      <c r="C988">
        <f>AAPL_yahoo_freestyle!BR988</f>
        <v>7.5990357328374128E-3</v>
      </c>
      <c r="D988">
        <f>AAPL_yahoo_freestyle!BY988</f>
        <v>-1.9276520640115693</v>
      </c>
      <c r="E988">
        <f>AAPL_yahoo_freestyle!BZ988</f>
        <v>0.94167337256081696</v>
      </c>
      <c r="F988">
        <f>AAPL_yahoo_freestyle!CA988</f>
        <v>2.5590816224097255</v>
      </c>
    </row>
    <row r="989" spans="1:6" x14ac:dyDescent="0.25">
      <c r="A989" s="20">
        <f>AAPL_yahoo_freestyle!BP989</f>
        <v>38687</v>
      </c>
      <c r="B989">
        <f>AAPL_yahoo_freestyle!BQ989</f>
        <v>9.85</v>
      </c>
      <c r="C989">
        <f>AAPL_yahoo_freestyle!BR989</f>
        <v>4.8150862944162549E-2</v>
      </c>
      <c r="D989">
        <f>AAPL_yahoo_freestyle!BY989</f>
        <v>-1.2603726585823256</v>
      </c>
      <c r="E989">
        <f>AAPL_yahoo_freestyle!BZ989</f>
        <v>0.62457618879828236</v>
      </c>
      <c r="F989">
        <f>AAPL_yahoo_freestyle!CA989</f>
        <v>1.888514501538469</v>
      </c>
    </row>
    <row r="990" spans="1:6" x14ac:dyDescent="0.25">
      <c r="A990" s="20">
        <f>AAPL_yahoo_freestyle!BP990</f>
        <v>38688</v>
      </c>
      <c r="B990">
        <f>AAPL_yahoo_freestyle!BQ990</f>
        <v>10.324286000000001</v>
      </c>
      <c r="C990">
        <f>AAPL_yahoo_freestyle!BR990</f>
        <v>-4.427909106741258E-3</v>
      </c>
      <c r="D990">
        <f>AAPL_yahoo_freestyle!BY990</f>
        <v>1.371389521854629</v>
      </c>
      <c r="E990">
        <f>AAPL_yahoo_freestyle!BZ990</f>
        <v>0.50453442839632101</v>
      </c>
      <c r="F990">
        <f>AAPL_yahoo_freestyle!CA990</f>
        <v>1.5298564992434653</v>
      </c>
    </row>
    <row r="991" spans="1:6" x14ac:dyDescent="0.25">
      <c r="A991" s="20">
        <f>AAPL_yahoo_freestyle!BP991</f>
        <v>38691</v>
      </c>
      <c r="B991">
        <f>AAPL_yahoo_freestyle!BQ991</f>
        <v>10.278570999999999</v>
      </c>
      <c r="C991">
        <f>AAPL_yahoo_freestyle!BR991</f>
        <v>2.7519195032072157E-2</v>
      </c>
      <c r="D991">
        <f>AAPL_yahoo_freestyle!BY991</f>
        <v>-0.29465230236940848</v>
      </c>
      <c r="E991">
        <f>AAPL_yahoo_freestyle!BZ991</f>
        <v>0.95621471680161196</v>
      </c>
      <c r="F991">
        <f>AAPL_yahoo_freestyle!CA991</f>
        <v>0.98684166572217213</v>
      </c>
    </row>
    <row r="992" spans="1:6" x14ac:dyDescent="0.25">
      <c r="A992" s="20">
        <f>AAPL_yahoo_freestyle!BP992</f>
        <v>38692</v>
      </c>
      <c r="B992">
        <f>AAPL_yahoo_freestyle!BQ992</f>
        <v>10.561429</v>
      </c>
      <c r="C992">
        <f>AAPL_yahoo_freestyle!BR992</f>
        <v>4.0577842259793108E-3</v>
      </c>
      <c r="D992">
        <f>AAPL_yahoo_freestyle!BY992</f>
        <v>1.2073085560396375</v>
      </c>
      <c r="E992">
        <f>AAPL_yahoo_freestyle!BZ992</f>
        <v>1.7414276661540395</v>
      </c>
      <c r="F992">
        <f>AAPL_yahoo_freestyle!CA992</f>
        <v>0.80728711896414662</v>
      </c>
    </row>
    <row r="993" spans="1:6" x14ac:dyDescent="0.25">
      <c r="A993" s="20">
        <f>AAPL_yahoo_freestyle!BP993</f>
        <v>38693</v>
      </c>
      <c r="B993">
        <f>AAPL_yahoo_freestyle!BQ993</f>
        <v>10.604285000000001</v>
      </c>
      <c r="C993">
        <f>AAPL_yahoo_freestyle!BR993</f>
        <v>-1.3875711563768848E-2</v>
      </c>
      <c r="D993">
        <f>AAPL_yahoo_freestyle!BY993</f>
        <v>0.79508651213254822</v>
      </c>
      <c r="E993">
        <f>AAPL_yahoo_freestyle!BZ993</f>
        <v>0.94093712499720439</v>
      </c>
      <c r="F993">
        <f>AAPL_yahoo_freestyle!CA993</f>
        <v>0.64320192981830193</v>
      </c>
    </row>
    <row r="994" spans="1:6" x14ac:dyDescent="0.25">
      <c r="A994" s="20">
        <f>AAPL_yahoo_freestyle!BP994</f>
        <v>38694</v>
      </c>
      <c r="B994">
        <f>AAPL_yahoo_freestyle!BQ994</f>
        <v>10.457143</v>
      </c>
      <c r="C994">
        <f>AAPL_yahoo_freestyle!BR994</f>
        <v>1.3797841341559472E-2</v>
      </c>
      <c r="D994">
        <f>AAPL_yahoo_freestyle!BY994</f>
        <v>-0.85885916745169755</v>
      </c>
      <c r="E994">
        <f>AAPL_yahoo_freestyle!BZ994</f>
        <v>0.47058175541360753</v>
      </c>
      <c r="F994">
        <f>AAPL_yahoo_freestyle!CA994</f>
        <v>0.47972929476777965</v>
      </c>
    </row>
    <row r="995" spans="1:6" x14ac:dyDescent="0.25">
      <c r="A995" s="20">
        <f>AAPL_yahoo_freestyle!BP995</f>
        <v>38695</v>
      </c>
      <c r="B995">
        <f>AAPL_yahoo_freestyle!BQ995</f>
        <v>10.601429</v>
      </c>
      <c r="C995">
        <f>AAPL_yahoo_freestyle!BR995</f>
        <v>8.8936123611261329E-3</v>
      </c>
      <c r="D995">
        <f>AAPL_yahoo_freestyle!BY995</f>
        <v>-0.4301695930972933</v>
      </c>
      <c r="E995">
        <f>AAPL_yahoo_freestyle!BZ995</f>
        <v>-0.87863331937273825</v>
      </c>
      <c r="F995">
        <f>AAPL_yahoo_freestyle!CA995</f>
        <v>0.4592618045515337</v>
      </c>
    </row>
    <row r="996" spans="1:6" x14ac:dyDescent="0.25">
      <c r="A996" s="20">
        <f>AAPL_yahoo_freestyle!BP996</f>
        <v>38698</v>
      </c>
      <c r="B996">
        <f>AAPL_yahoo_freestyle!BQ996</f>
        <v>10.695714000000001</v>
      </c>
      <c r="C996">
        <f>AAPL_yahoo_freestyle!BR996</f>
        <v>-2.6711634211615541E-4</v>
      </c>
      <c r="D996">
        <f>AAPL_yahoo_freestyle!BY996</f>
        <v>-1.0523193645215931</v>
      </c>
      <c r="E996">
        <f>AAPL_yahoo_freestyle!BZ996</f>
        <v>-0.52742079289045096</v>
      </c>
      <c r="F996">
        <f>AAPL_yahoo_freestyle!CA996</f>
        <v>5.6345474222510281E-2</v>
      </c>
    </row>
    <row r="997" spans="1:6" x14ac:dyDescent="0.25">
      <c r="A997" s="20">
        <f>AAPL_yahoo_freestyle!BP997</f>
        <v>38699</v>
      </c>
      <c r="B997">
        <f>AAPL_yahoo_freestyle!BQ997</f>
        <v>10.692857</v>
      </c>
      <c r="C997">
        <f>AAPL_yahoo_freestyle!BR997</f>
        <v>-3.0995364475555971E-2</v>
      </c>
      <c r="D997">
        <f>AAPL_yahoo_freestyle!BY997</f>
        <v>-1.024939197663129</v>
      </c>
      <c r="E997">
        <f>AAPL_yahoo_freestyle!BZ997</f>
        <v>-1.159187723999435</v>
      </c>
      <c r="F997">
        <f>AAPL_yahoo_freestyle!CA997</f>
        <v>-0.40895663840502061</v>
      </c>
    </row>
    <row r="998" spans="1:6" x14ac:dyDescent="0.25">
      <c r="A998" s="20">
        <f>AAPL_yahoo_freestyle!BP998</f>
        <v>38700</v>
      </c>
      <c r="B998">
        <f>AAPL_yahoo_freestyle!BQ998</f>
        <v>10.361428</v>
      </c>
      <c r="C998">
        <f>AAPL_yahoo_freestyle!BR998</f>
        <v>2.0681512239432128E-3</v>
      </c>
      <c r="D998">
        <f>AAPL_yahoo_freestyle!BY998</f>
        <v>-3.1857512878109548</v>
      </c>
      <c r="E998">
        <f>AAPL_yahoo_freestyle!BZ998</f>
        <v>-0.16389688698394531</v>
      </c>
      <c r="F998">
        <f>AAPL_yahoo_freestyle!CA998</f>
        <v>-4.5624232123461512</v>
      </c>
    </row>
    <row r="999" spans="1:6" x14ac:dyDescent="0.25">
      <c r="A999" s="20">
        <f>AAPL_yahoo_freestyle!BP999</f>
        <v>38701</v>
      </c>
      <c r="B999">
        <f>AAPL_yahoo_freestyle!BQ999</f>
        <v>10.382857</v>
      </c>
      <c r="C999">
        <f>AAPL_yahoo_freestyle!BR999</f>
        <v>-7.4297469376685306E-3</v>
      </c>
      <c r="D999">
        <f>AAPL_yahoo_freestyle!BY999</f>
        <v>-1.8954504101806415</v>
      </c>
      <c r="E999">
        <f>AAPL_yahoo_freestyle!BZ999</f>
        <v>-1.3552874722150083</v>
      </c>
      <c r="F999">
        <f>AAPL_yahoo_freestyle!CA999</f>
        <v>-1.3597405663943001</v>
      </c>
    </row>
    <row r="1000" spans="1:6" x14ac:dyDescent="0.25">
      <c r="A1000" s="20">
        <f>AAPL_yahoo_freestyle!BP1000</f>
        <v>38702</v>
      </c>
      <c r="B1000">
        <f>AAPL_yahoo_freestyle!BQ1000</f>
        <v>10.305714999999999</v>
      </c>
      <c r="C1000">
        <f>AAPL_yahoo_freestyle!BR1000</f>
        <v>-1.4277903085812005E-2</v>
      </c>
      <c r="D1000">
        <f>AAPL_yahoo_freestyle!BY1000</f>
        <v>-1.8832144036731757</v>
      </c>
      <c r="E1000">
        <f>AAPL_yahoo_freestyle!BZ1000</f>
        <v>-1.0846149894943045</v>
      </c>
      <c r="F1000">
        <f>AAPL_yahoo_freestyle!CA1000</f>
        <v>-1.1520080026776809</v>
      </c>
    </row>
    <row r="1001" spans="1:6" x14ac:dyDescent="0.25">
      <c r="A1001" s="20">
        <f>AAPL_yahoo_freestyle!BP1001</f>
        <v>38705</v>
      </c>
      <c r="B1001">
        <f>AAPL_yahoo_freestyle!BQ1001</f>
        <v>10.158571</v>
      </c>
      <c r="C1001">
        <f>AAPL_yahoo_freestyle!BR1001</f>
        <v>7.3126426935440983E-3</v>
      </c>
      <c r="D1001">
        <f>AAPL_yahoo_freestyle!BY1001</f>
        <v>-2.2473416728960363</v>
      </c>
      <c r="E1001">
        <f>AAPL_yahoo_freestyle!BZ1001</f>
        <v>-1.1250696212292195</v>
      </c>
      <c r="F1001">
        <f>AAPL_yahoo_freestyle!CA1001</f>
        <v>-1.0097211009097951</v>
      </c>
    </row>
    <row r="1002" spans="1:6" x14ac:dyDescent="0.25">
      <c r="A1002" s="20">
        <f>AAPL_yahoo_freestyle!BP1002</f>
        <v>38706</v>
      </c>
      <c r="B1002">
        <f>AAPL_yahoo_freestyle!BQ1002</f>
        <v>10.232856999999999</v>
      </c>
      <c r="C1002">
        <f>AAPL_yahoo_freestyle!BR1002</f>
        <v>1.3541770397065129E-2</v>
      </c>
      <c r="D1002">
        <f>AAPL_yahoo_freestyle!BY1002</f>
        <v>-1.062727846198418</v>
      </c>
      <c r="E1002">
        <f>AAPL_yahoo_freestyle!BZ1002</f>
        <v>-1.4259128054222654</v>
      </c>
      <c r="F1002">
        <f>AAPL_yahoo_freestyle!CA1002</f>
        <v>-0.6853695050323243</v>
      </c>
    </row>
    <row r="1003" spans="1:6" x14ac:dyDescent="0.25">
      <c r="A1003" s="20">
        <f>AAPL_yahoo_freestyle!BP1003</f>
        <v>38707</v>
      </c>
      <c r="B1003">
        <f>AAPL_yahoo_freestyle!BQ1003</f>
        <v>10.371428</v>
      </c>
      <c r="C1003">
        <f>AAPL_yahoo_freestyle!BR1003</f>
        <v>1.8044188321993844E-2</v>
      </c>
      <c r="D1003">
        <f>AAPL_yahoo_freestyle!BY1003</f>
        <v>0.25306543779391261</v>
      </c>
      <c r="E1003">
        <f>AAPL_yahoo_freestyle!BZ1003</f>
        <v>-5.5776816642053184</v>
      </c>
      <c r="F1003">
        <f>AAPL_yahoo_freestyle!CA1003</f>
        <v>-0.90422739091639348</v>
      </c>
    </row>
    <row r="1004" spans="1:6" x14ac:dyDescent="0.25">
      <c r="A1004" s="20">
        <f>AAPL_yahoo_freestyle!BP1004</f>
        <v>38708</v>
      </c>
      <c r="B1004">
        <f>AAPL_yahoo_freestyle!BQ1004</f>
        <v>10.558572</v>
      </c>
      <c r="C1004">
        <f>AAPL_yahoo_freestyle!BR1004</f>
        <v>3.5178052486643432E-3</v>
      </c>
      <c r="D1004">
        <f>AAPL_yahoo_freestyle!BY1004</f>
        <v>1.707777547109784</v>
      </c>
      <c r="E1004">
        <f>AAPL_yahoo_freestyle!BZ1004</f>
        <v>-2.3650950698377358</v>
      </c>
      <c r="F1004">
        <f>AAPL_yahoo_freestyle!CA1004</f>
        <v>-0.76466097408254285</v>
      </c>
    </row>
    <row r="1005" spans="1:6" x14ac:dyDescent="0.25">
      <c r="A1005" s="20">
        <f>AAPL_yahoo_freestyle!BP1005</f>
        <v>38709</v>
      </c>
      <c r="B1005">
        <f>AAPL_yahoo_freestyle!BQ1005</f>
        <v>10.595715</v>
      </c>
      <c r="C1005">
        <f>AAPL_yahoo_freestyle!BR1005</f>
        <v>-2.2921530071355312E-3</v>
      </c>
      <c r="D1005">
        <f>AAPL_yahoo_freestyle!BY1005</f>
        <v>1.9513679089882989</v>
      </c>
      <c r="E1005">
        <f>AAPL_yahoo_freestyle!BZ1005</f>
        <v>-1.7163686464896943</v>
      </c>
      <c r="F1005">
        <f>AAPL_yahoo_freestyle!CA1005</f>
        <v>-0.39127987224129213</v>
      </c>
    </row>
    <row r="1006" spans="1:6" x14ac:dyDescent="0.25">
      <c r="A1006" s="20">
        <f>AAPL_yahoo_freestyle!BP1006</f>
        <v>38713</v>
      </c>
      <c r="B1006">
        <f>AAPL_yahoo_freestyle!BQ1006</f>
        <v>10.571427999999999</v>
      </c>
      <c r="C1006">
        <f>AAPL_yahoo_freestyle!BR1006</f>
        <v>6.3514598027816834E-3</v>
      </c>
      <c r="D1006">
        <f>AAPL_yahoo_freestyle!BY1006</f>
        <v>1.4859918411777664</v>
      </c>
      <c r="E1006">
        <f>AAPL_yahoo_freestyle!BZ1006</f>
        <v>-0.1715338539450329</v>
      </c>
      <c r="F1006">
        <f>AAPL_yahoo_freestyle!CA1006</f>
        <v>-0.43409880907376924</v>
      </c>
    </row>
    <row r="1007" spans="1:6" x14ac:dyDescent="0.25">
      <c r="A1007" s="20">
        <f>AAPL_yahoo_freestyle!BP1007</f>
        <v>38714</v>
      </c>
      <c r="B1007">
        <f>AAPL_yahoo_freestyle!BQ1007</f>
        <v>10.638572</v>
      </c>
      <c r="C1007">
        <f>AAPL_yahoo_freestyle!BR1007</f>
        <v>-9.265529245842466E-3</v>
      </c>
      <c r="D1007">
        <f>AAPL_yahoo_freestyle!BY1007</f>
        <v>1.2890696813183822</v>
      </c>
      <c r="E1007">
        <f>AAPL_yahoo_freestyle!BZ1007</f>
        <v>-0.24780913079797826</v>
      </c>
      <c r="F1007">
        <f>AAPL_yahoo_freestyle!CA1007</f>
        <v>-0.48598915334002118</v>
      </c>
    </row>
    <row r="1008" spans="1:6" x14ac:dyDescent="0.25">
      <c r="A1008" s="20">
        <f>AAPL_yahoo_freestyle!BP1008</f>
        <v>38715</v>
      </c>
      <c r="B1008">
        <f>AAPL_yahoo_freestyle!BQ1008</f>
        <v>10.54</v>
      </c>
      <c r="C1008">
        <f>AAPL_yahoo_freestyle!BR1008</f>
        <v>-3.8899430740037801E-2</v>
      </c>
      <c r="D1008">
        <f>AAPL_yahoo_freestyle!BY1008</f>
        <v>0.36952604467453326</v>
      </c>
      <c r="E1008">
        <f>AAPL_yahoo_freestyle!BZ1008</f>
        <v>0.10103827503521658</v>
      </c>
      <c r="F1008">
        <f>AAPL_yahoo_freestyle!CA1008</f>
        <v>-0.32011672317036671</v>
      </c>
    </row>
    <row r="1009" spans="1:6" x14ac:dyDescent="0.25">
      <c r="A1009" s="20">
        <f>AAPL_yahoo_freestyle!BP1009</f>
        <v>38716</v>
      </c>
      <c r="B1009">
        <f>AAPL_yahoo_freestyle!BQ1009</f>
        <v>10.130000000000001</v>
      </c>
      <c r="C1009">
        <f>AAPL_yahoo_freestyle!BR1009</f>
        <v>2.0730503455083815E-2</v>
      </c>
      <c r="D1009">
        <f>AAPL_yahoo_freestyle!BY1009</f>
        <v>-2.1082240786326469</v>
      </c>
      <c r="E1009">
        <f>AAPL_yahoo_freestyle!BZ1009</f>
        <v>0.4368795450896944</v>
      </c>
      <c r="F1009">
        <f>AAPL_yahoo_freestyle!CA1009</f>
        <v>-0.47971831929045688</v>
      </c>
    </row>
    <row r="1010" spans="1:6" x14ac:dyDescent="0.25">
      <c r="A1010" s="20">
        <f>AAPL_yahoo_freestyle!BP1010</f>
        <v>38720</v>
      </c>
      <c r="B1010">
        <f>AAPL_yahoo_freestyle!BQ1010</f>
        <v>10.34</v>
      </c>
      <c r="C1010">
        <f>AAPL_yahoo_freestyle!BR1010</f>
        <v>3.799390715667305E-2</v>
      </c>
      <c r="D1010">
        <f>AAPL_yahoo_freestyle!BY1010</f>
        <v>-0.5999218860803982</v>
      </c>
      <c r="E1010">
        <f>AAPL_yahoo_freestyle!BZ1010</f>
        <v>1.003962444633177</v>
      </c>
      <c r="F1010">
        <f>AAPL_yahoo_freestyle!CA1010</f>
        <v>-2.9077245452854088</v>
      </c>
    </row>
    <row r="1011" spans="1:6" x14ac:dyDescent="0.25">
      <c r="A1011" s="20">
        <f>AAPL_yahoo_freestyle!BP1011</f>
        <v>38721</v>
      </c>
      <c r="B1011">
        <f>AAPL_yahoo_freestyle!BQ1011</f>
        <v>10.732856999999999</v>
      </c>
      <c r="C1011">
        <f>AAPL_yahoo_freestyle!BR1011</f>
        <v>-3.993065406536182E-3</v>
      </c>
      <c r="D1011">
        <f>AAPL_yahoo_freestyle!BY1011</f>
        <v>1.5349009294419516</v>
      </c>
      <c r="E1011">
        <f>AAPL_yahoo_freestyle!BZ1011</f>
        <v>0.651045418832224</v>
      </c>
      <c r="F1011">
        <f>AAPL_yahoo_freestyle!CA1011</f>
        <v>-3.1141246666855484</v>
      </c>
    </row>
    <row r="1012" spans="1:6" x14ac:dyDescent="0.25">
      <c r="A1012" s="20">
        <f>AAPL_yahoo_freestyle!BP1012</f>
        <v>38722</v>
      </c>
      <c r="B1012">
        <f>AAPL_yahoo_freestyle!BQ1012</f>
        <v>10.69</v>
      </c>
      <c r="C1012">
        <f>AAPL_yahoo_freestyle!BR1012</f>
        <v>5.612722170252619E-3</v>
      </c>
      <c r="D1012">
        <f>AAPL_yahoo_freestyle!BY1012</f>
        <v>0.70737112505722466</v>
      </c>
      <c r="E1012">
        <f>AAPL_yahoo_freestyle!BZ1012</f>
        <v>2.9371382063157422E-2</v>
      </c>
      <c r="F1012">
        <f>AAPL_yahoo_freestyle!CA1012</f>
        <v>-1.8477326647172336</v>
      </c>
    </row>
    <row r="1013" spans="1:6" x14ac:dyDescent="0.25">
      <c r="A1013" s="20">
        <f>AAPL_yahoo_freestyle!BP1013</f>
        <v>38723</v>
      </c>
      <c r="B1013">
        <f>AAPL_yahoo_freestyle!BQ1013</f>
        <v>10.75</v>
      </c>
      <c r="C1013">
        <f>AAPL_yahoo_freestyle!BR1013</f>
        <v>1.9667813953488444E-2</v>
      </c>
      <c r="D1013">
        <f>AAPL_yahoo_freestyle!BY1013</f>
        <v>0.70648332388241097</v>
      </c>
      <c r="E1013">
        <f>AAPL_yahoo_freestyle!BZ1013</f>
        <v>-0.3544666007170722</v>
      </c>
      <c r="F1013">
        <f>AAPL_yahoo_freestyle!CA1013</f>
        <v>-2.5206856884430131</v>
      </c>
    </row>
    <row r="1014" spans="1:6" x14ac:dyDescent="0.25">
      <c r="A1014" s="20">
        <f>AAPL_yahoo_freestyle!BP1014</f>
        <v>38726</v>
      </c>
      <c r="B1014">
        <f>AAPL_yahoo_freestyle!BQ1014</f>
        <v>10.961429000000001</v>
      </c>
      <c r="C1014">
        <f>AAPL_yahoo_freestyle!BR1014</f>
        <v>-6.2556624688259515E-3</v>
      </c>
      <c r="D1014">
        <f>AAPL_yahoo_freestyle!BY1014</f>
        <v>1.3420033496439163</v>
      </c>
      <c r="E1014">
        <f>AAPL_yahoo_freestyle!BZ1014</f>
        <v>0.82367208067550002</v>
      </c>
      <c r="F1014">
        <f>AAPL_yahoo_freestyle!CA1014</f>
        <v>-1.8753537167317935</v>
      </c>
    </row>
    <row r="1015" spans="1:6" x14ac:dyDescent="0.25">
      <c r="A1015" s="20">
        <f>AAPL_yahoo_freestyle!BP1015</f>
        <v>38727</v>
      </c>
      <c r="B1015">
        <f>AAPL_yahoo_freestyle!BQ1015</f>
        <v>10.892858</v>
      </c>
      <c r="C1015">
        <f>AAPL_yahoo_freestyle!BR1015</f>
        <v>9.9540910200059479E-2</v>
      </c>
      <c r="D1015">
        <f>AAPL_yahoo_freestyle!BY1015</f>
        <v>0.5859589108730775</v>
      </c>
      <c r="E1015">
        <f>AAPL_yahoo_freestyle!BZ1015</f>
        <v>-1.6187276796603061</v>
      </c>
      <c r="F1015">
        <f>AAPL_yahoo_freestyle!CA1015</f>
        <v>-1.5088838330149688</v>
      </c>
    </row>
    <row r="1016" spans="1:6" x14ac:dyDescent="0.25">
      <c r="A1016" s="20">
        <f>AAPL_yahoo_freestyle!BP1016</f>
        <v>38728</v>
      </c>
      <c r="B1016">
        <f>AAPL_yahoo_freestyle!BQ1016</f>
        <v>11.977143</v>
      </c>
      <c r="C1016">
        <f>AAPL_yahoo_freestyle!BR1016</f>
        <v>1.3478089056797605E-2</v>
      </c>
      <c r="D1016">
        <f>AAPL_yahoo_freestyle!BY1016</f>
        <v>6.0551746607452541</v>
      </c>
      <c r="E1016">
        <f>AAPL_yahoo_freestyle!BZ1016</f>
        <v>-0.69895487224122332</v>
      </c>
      <c r="F1016">
        <f>AAPL_yahoo_freestyle!CA1016</f>
        <v>-1.1768750372735526</v>
      </c>
    </row>
    <row r="1017" spans="1:6" x14ac:dyDescent="0.25">
      <c r="A1017" s="20">
        <f>AAPL_yahoo_freestyle!BP1017</f>
        <v>38729</v>
      </c>
      <c r="B1017">
        <f>AAPL_yahoo_freestyle!BQ1017</f>
        <v>12.138572</v>
      </c>
      <c r="C1017">
        <f>AAPL_yahoo_freestyle!BR1017</f>
        <v>2.3536541201061819E-4</v>
      </c>
      <c r="D1017">
        <f>AAPL_yahoo_freestyle!BY1017</f>
        <v>2.7824660749444141</v>
      </c>
      <c r="E1017">
        <f>AAPL_yahoo_freestyle!BZ1017</f>
        <v>0.46481996206165949</v>
      </c>
      <c r="F1017">
        <f>AAPL_yahoo_freestyle!CA1017</f>
        <v>-0.38154665763672535</v>
      </c>
    </row>
    <row r="1018" spans="1:6" x14ac:dyDescent="0.25">
      <c r="A1018" s="20">
        <f>AAPL_yahoo_freestyle!BP1018</f>
        <v>38730</v>
      </c>
      <c r="B1018">
        <f>AAPL_yahoo_freestyle!BQ1018</f>
        <v>12.141429</v>
      </c>
      <c r="C1018">
        <f>AAPL_yahoo_freestyle!BR1018</f>
        <v>8.353876631819886E-3</v>
      </c>
      <c r="D1018">
        <f>AAPL_yahoo_freestyle!BY1018</f>
        <v>1.5604426783677865</v>
      </c>
      <c r="E1018">
        <f>AAPL_yahoo_freestyle!BZ1018</f>
        <v>0.66194455043831857</v>
      </c>
      <c r="F1018">
        <f>AAPL_yahoo_freestyle!CA1018</f>
        <v>-0.7456407999606196</v>
      </c>
    </row>
    <row r="1019" spans="1:6" x14ac:dyDescent="0.25">
      <c r="A1019" s="20">
        <f>AAPL_yahoo_freestyle!BP1019</f>
        <v>38734</v>
      </c>
      <c r="B1019">
        <f>AAPL_yahoo_freestyle!BQ1019</f>
        <v>12.242857000000001</v>
      </c>
      <c r="C1019">
        <f>AAPL_yahoo_freestyle!BR1019</f>
        <v>-3.0571785654279995E-2</v>
      </c>
      <c r="D1019">
        <f>AAPL_yahoo_freestyle!BY1019</f>
        <v>0.41405113333506499</v>
      </c>
      <c r="E1019">
        <f>AAPL_yahoo_freestyle!BZ1019</f>
        <v>1.3279417447671171</v>
      </c>
      <c r="F1019">
        <f>AAPL_yahoo_freestyle!CA1019</f>
        <v>-1.1125590455945458</v>
      </c>
    </row>
    <row r="1020" spans="1:6" x14ac:dyDescent="0.25">
      <c r="A1020" s="20">
        <f>AAPL_yahoo_freestyle!BP1020</f>
        <v>38735</v>
      </c>
      <c r="B1020">
        <f>AAPL_yahoo_freestyle!BQ1020</f>
        <v>11.868570999999999</v>
      </c>
      <c r="C1020">
        <f>AAPL_yahoo_freestyle!BR1020</f>
        <v>-2.2026998869535321E-2</v>
      </c>
      <c r="D1020">
        <f>AAPL_yahoo_freestyle!BY1020</f>
        <v>-1.0696841736872089</v>
      </c>
      <c r="E1020">
        <f>AAPL_yahoo_freestyle!BZ1020</f>
        <v>3.7486905332443849</v>
      </c>
      <c r="F1020">
        <f>AAPL_yahoo_freestyle!CA1020</f>
        <v>-0.81373821611209729</v>
      </c>
    </row>
    <row r="1021" spans="1:6" x14ac:dyDescent="0.25">
      <c r="A1021" s="20">
        <f>AAPL_yahoo_freestyle!BP1021</f>
        <v>38736</v>
      </c>
      <c r="B1021">
        <f>AAPL_yahoo_freestyle!BQ1021</f>
        <v>11.607142</v>
      </c>
      <c r="C1021">
        <f>AAPL_yahoo_freestyle!BR1021</f>
        <v>-2.424610640586632E-2</v>
      </c>
      <c r="D1021">
        <f>AAPL_yahoo_freestyle!BY1021</f>
        <v>-2.0094477123890777</v>
      </c>
      <c r="E1021">
        <f>AAPL_yahoo_freestyle!BZ1021</f>
        <v>-0.64243292833266763</v>
      </c>
      <c r="F1021">
        <f>AAPL_yahoo_freestyle!CA1021</f>
        <v>-1.7784966320153923</v>
      </c>
    </row>
    <row r="1022" spans="1:6" x14ac:dyDescent="0.25">
      <c r="A1022" s="20">
        <f>AAPL_yahoo_freestyle!BP1022</f>
        <v>38737</v>
      </c>
      <c r="B1022">
        <f>AAPL_yahoo_freestyle!BQ1022</f>
        <v>11.325714</v>
      </c>
      <c r="C1022">
        <f>AAPL_yahoo_freestyle!BR1022</f>
        <v>-4.0111025229844208E-2</v>
      </c>
      <c r="D1022">
        <f>AAPL_yahoo_freestyle!BY1022</f>
        <v>-2.4870591016113268</v>
      </c>
      <c r="E1022">
        <f>AAPL_yahoo_freestyle!BZ1022</f>
        <v>-1.1058607136711616</v>
      </c>
      <c r="F1022">
        <f>AAPL_yahoo_freestyle!CA1022</f>
        <v>-1.7236918137787973</v>
      </c>
    </row>
    <row r="1023" spans="1:6" x14ac:dyDescent="0.25">
      <c r="A1023" s="20">
        <f>AAPL_yahoo_freestyle!BP1023</f>
        <v>38740</v>
      </c>
      <c r="B1023">
        <f>AAPL_yahoo_freestyle!BQ1023</f>
        <v>10.871428</v>
      </c>
      <c r="C1023">
        <f>AAPL_yahoo_freestyle!BR1023</f>
        <v>3.4954101705866061E-2</v>
      </c>
      <c r="D1023">
        <f>AAPL_yahoo_freestyle!BY1023</f>
        <v>-2.9874578184729796</v>
      </c>
      <c r="E1023">
        <f>AAPL_yahoo_freestyle!BZ1023</f>
        <v>-0.44673303299359618</v>
      </c>
      <c r="F1023">
        <f>AAPL_yahoo_freestyle!CA1023</f>
        <v>-1.4598562785879741</v>
      </c>
    </row>
    <row r="1024" spans="1:6" x14ac:dyDescent="0.25">
      <c r="A1024" s="20">
        <f>AAPL_yahoo_freestyle!BP1024</f>
        <v>38741</v>
      </c>
      <c r="B1024">
        <f>AAPL_yahoo_freestyle!BQ1024</f>
        <v>11.251429</v>
      </c>
      <c r="C1024">
        <f>AAPL_yahoo_freestyle!BR1024</f>
        <v>-1.7394590500460039E-2</v>
      </c>
      <c r="D1024">
        <f>AAPL_yahoo_freestyle!BY1024</f>
        <v>-1.0554251919773374</v>
      </c>
      <c r="E1024">
        <f>AAPL_yahoo_freestyle!BZ1024</f>
        <v>-0.19553485123990288</v>
      </c>
      <c r="F1024">
        <f>AAPL_yahoo_freestyle!CA1024</f>
        <v>-1.3236783209009753</v>
      </c>
    </row>
    <row r="1025" spans="1:6" x14ac:dyDescent="0.25">
      <c r="A1025" s="20">
        <f>AAPL_yahoo_freestyle!BP1025</f>
        <v>38742</v>
      </c>
      <c r="B1025">
        <f>AAPL_yahoo_freestyle!BQ1025</f>
        <v>11.055714999999999</v>
      </c>
      <c r="C1025">
        <f>AAPL_yahoo_freestyle!BR1025</f>
        <v>-3.6955818777889879E-2</v>
      </c>
      <c r="D1025">
        <f>AAPL_yahoo_freestyle!BY1025</f>
        <v>-1.0537526257871106</v>
      </c>
      <c r="E1025">
        <f>AAPL_yahoo_freestyle!BZ1025</f>
        <v>-0.16700626124678664</v>
      </c>
      <c r="F1025">
        <f>AAPL_yahoo_freestyle!CA1025</f>
        <v>-1.3687935354656335</v>
      </c>
    </row>
    <row r="1026" spans="1:6" x14ac:dyDescent="0.25">
      <c r="A1026" s="20">
        <f>AAPL_yahoo_freestyle!BP1026</f>
        <v>38743</v>
      </c>
      <c r="B1026">
        <f>AAPL_yahoo_freestyle!BQ1026</f>
        <v>10.647142000000001</v>
      </c>
      <c r="C1026">
        <f>AAPL_yahoo_freestyle!BR1026</f>
        <v>-2.1199397922935629E-2</v>
      </c>
      <c r="D1026">
        <f>AAPL_yahoo_freestyle!BY1026</f>
        <v>-1.3796024649750553</v>
      </c>
      <c r="E1026">
        <f>AAPL_yahoo_freestyle!BZ1026</f>
        <v>-6.3048646453530255E-2</v>
      </c>
      <c r="F1026">
        <f>AAPL_yahoo_freestyle!CA1026</f>
        <v>-1.2174376676120919</v>
      </c>
    </row>
    <row r="1027" spans="1:6" x14ac:dyDescent="0.25">
      <c r="A1027" s="20">
        <f>AAPL_yahoo_freestyle!BP1027</f>
        <v>38744</v>
      </c>
      <c r="B1027">
        <f>AAPL_yahoo_freestyle!BQ1027</f>
        <v>10.421429</v>
      </c>
      <c r="C1027">
        <f>AAPL_yahoo_freestyle!BR1027</f>
        <v>-2.4400300572982887E-2</v>
      </c>
      <c r="D1027">
        <f>AAPL_yahoo_freestyle!BY1027</f>
        <v>-1.2559154764176392</v>
      </c>
      <c r="E1027">
        <f>AAPL_yahoo_freestyle!BZ1027</f>
        <v>-3.9496684572988966E-2</v>
      </c>
      <c r="F1027">
        <f>AAPL_yahoo_freestyle!CA1027</f>
        <v>-5.9121440370139693</v>
      </c>
    </row>
    <row r="1028" spans="1:6" x14ac:dyDescent="0.25">
      <c r="A1028" s="20">
        <f>AAPL_yahoo_freestyle!BP1028</f>
        <v>38747</v>
      </c>
      <c r="B1028">
        <f>AAPL_yahoo_freestyle!BQ1028</f>
        <v>10.167142999999999</v>
      </c>
      <c r="C1028">
        <f>AAPL_yahoo_freestyle!BR1028</f>
        <v>6.0840198667413366E-2</v>
      </c>
      <c r="D1028">
        <f>AAPL_yahoo_freestyle!BY1028</f>
        <v>-0.98139486618412375</v>
      </c>
      <c r="E1028">
        <f>AAPL_yahoo_freestyle!BZ1028</f>
        <v>-7.3230577414885298E-2</v>
      </c>
      <c r="F1028">
        <f>AAPL_yahoo_freestyle!CA1028</f>
        <v>-2.7947909515412537</v>
      </c>
    </row>
    <row r="1029" spans="1:6" x14ac:dyDescent="0.25">
      <c r="A1029" s="20">
        <f>AAPL_yahoo_freestyle!BP1029</f>
        <v>38748</v>
      </c>
      <c r="B1029">
        <f>AAPL_yahoo_freestyle!BQ1029</f>
        <v>10.785714</v>
      </c>
      <c r="C1029">
        <f>AAPL_yahoo_freestyle!BR1029</f>
        <v>-7.2847286697941523E-3</v>
      </c>
      <c r="D1029">
        <f>AAPL_yahoo_freestyle!BY1029</f>
        <v>2.1366726087288206</v>
      </c>
      <c r="E1029">
        <f>AAPL_yahoo_freestyle!BZ1029</f>
        <v>-0.24187407598278904</v>
      </c>
      <c r="F1029">
        <f>AAPL_yahoo_freestyle!CA1029</f>
        <v>-1.9245035162236697</v>
      </c>
    </row>
    <row r="1030" spans="1:6" x14ac:dyDescent="0.25">
      <c r="A1030" s="20">
        <f>AAPL_yahoo_freestyle!BP1030</f>
        <v>38749</v>
      </c>
      <c r="B1030">
        <f>AAPL_yahoo_freestyle!BQ1030</f>
        <v>10.707143</v>
      </c>
      <c r="C1030">
        <f>AAPL_yahoo_freestyle!BR1030</f>
        <v>2.0013742227968259E-3</v>
      </c>
      <c r="D1030">
        <f>AAPL_yahoo_freestyle!BY1030</f>
        <v>1.7924986177890971</v>
      </c>
      <c r="E1030">
        <f>AAPL_yahoo_freestyle!BZ1030</f>
        <v>-0.17893835219634605</v>
      </c>
      <c r="F1030">
        <f>AAPL_yahoo_freestyle!CA1030</f>
        <v>-1.5989453515195984</v>
      </c>
    </row>
    <row r="1031" spans="1:6" x14ac:dyDescent="0.25">
      <c r="A1031" s="20">
        <f>AAPL_yahoo_freestyle!BP1031</f>
        <v>38750</v>
      </c>
      <c r="B1031">
        <f>AAPL_yahoo_freestyle!BQ1031</f>
        <v>10.728572</v>
      </c>
      <c r="C1031">
        <f>AAPL_yahoo_freestyle!BR1031</f>
        <v>-3.8082607825160653E-2</v>
      </c>
      <c r="D1031">
        <f>AAPL_yahoo_freestyle!BY1031</f>
        <v>1.7127988260563969</v>
      </c>
      <c r="E1031">
        <f>AAPL_yahoo_freestyle!BZ1031</f>
        <v>0.95886619328179556</v>
      </c>
      <c r="F1031">
        <f>AAPL_yahoo_freestyle!CA1031</f>
        <v>-1.3061873592029498</v>
      </c>
    </row>
    <row r="1032" spans="1:6" x14ac:dyDescent="0.25">
      <c r="A1032" s="20">
        <f>AAPL_yahoo_freestyle!BP1032</f>
        <v>38751</v>
      </c>
      <c r="B1032">
        <f>AAPL_yahoo_freestyle!BQ1032</f>
        <v>10.32</v>
      </c>
      <c r="C1032">
        <f>AAPL_yahoo_freestyle!BR1032</f>
        <v>-3.0454457364342091E-3</v>
      </c>
      <c r="D1032">
        <f>AAPL_yahoo_freestyle!BY1032</f>
        <v>0.25068577696998828</v>
      </c>
      <c r="E1032">
        <f>AAPL_yahoo_freestyle!BZ1032</f>
        <v>0.92499974201451862</v>
      </c>
      <c r="F1032">
        <f>AAPL_yahoo_freestyle!CA1032</f>
        <v>-1.6177948570550991</v>
      </c>
    </row>
    <row r="1033" spans="1:6" x14ac:dyDescent="0.25">
      <c r="A1033" s="20">
        <f>AAPL_yahoo_freestyle!BP1033</f>
        <v>38754</v>
      </c>
      <c r="B1033">
        <f>AAPL_yahoo_freestyle!BQ1033</f>
        <v>10.288570999999999</v>
      </c>
      <c r="C1033">
        <f>AAPL_yahoo_freestyle!BR1033</f>
        <v>-5.2068844157269145E-2</v>
      </c>
      <c r="D1033">
        <f>AAPL_yahoo_freestyle!BY1033</f>
        <v>0.69364670571077525</v>
      </c>
      <c r="E1033">
        <f>AAPL_yahoo_freestyle!BZ1033</f>
        <v>4.8578467830481857</v>
      </c>
      <c r="F1033">
        <f>AAPL_yahoo_freestyle!CA1033</f>
        <v>-1.255095254849669</v>
      </c>
    </row>
    <row r="1034" spans="1:6" x14ac:dyDescent="0.25">
      <c r="A1034" s="20">
        <f>AAPL_yahoo_freestyle!BP1034</f>
        <v>38755</v>
      </c>
      <c r="B1034">
        <f>AAPL_yahoo_freestyle!BQ1034</f>
        <v>9.7528570000000006</v>
      </c>
      <c r="C1034">
        <f>AAPL_yahoo_freestyle!BR1034</f>
        <v>3.222542891790504E-3</v>
      </c>
      <c r="D1034">
        <f>AAPL_yahoo_freestyle!BY1034</f>
        <v>-1.4274637355126643</v>
      </c>
      <c r="E1034">
        <f>AAPL_yahoo_freestyle!BZ1034</f>
        <v>1.0191610556853705</v>
      </c>
      <c r="F1034">
        <f>AAPL_yahoo_freestyle!CA1034</f>
        <v>-0.96735998188872641</v>
      </c>
    </row>
    <row r="1035" spans="1:6" x14ac:dyDescent="0.25">
      <c r="A1035" s="20">
        <f>AAPL_yahoo_freestyle!BP1035</f>
        <v>38756</v>
      </c>
      <c r="B1035">
        <f>AAPL_yahoo_freestyle!BQ1035</f>
        <v>9.7842859999999998</v>
      </c>
      <c r="C1035">
        <f>AAPL_yahoo_freestyle!BR1035</f>
        <v>8.906321830739623E-3</v>
      </c>
      <c r="D1035">
        <f>AAPL_yahoo_freestyle!BY1035</f>
        <v>-0.81336665242976436</v>
      </c>
      <c r="E1035">
        <f>AAPL_yahoo_freestyle!BZ1035</f>
        <v>-0.22506852100162103</v>
      </c>
      <c r="F1035">
        <f>AAPL_yahoo_freestyle!CA1035</f>
        <v>-0.86467522108009065</v>
      </c>
    </row>
    <row r="1036" spans="1:6" x14ac:dyDescent="0.25">
      <c r="A1036" s="20">
        <f>AAPL_yahoo_freestyle!BP1036</f>
        <v>38757</v>
      </c>
      <c r="B1036">
        <f>AAPL_yahoo_freestyle!BQ1036</f>
        <v>9.8714279999999999</v>
      </c>
      <c r="C1036">
        <f>AAPL_yahoo_freestyle!BR1036</f>
        <v>-5.672927969489313E-2</v>
      </c>
      <c r="D1036">
        <f>AAPL_yahoo_freestyle!BY1036</f>
        <v>-9.1042040571965022E-2</v>
      </c>
      <c r="E1036">
        <f>AAPL_yahoo_freestyle!BZ1036</f>
        <v>1.0409371926793736</v>
      </c>
      <c r="F1036">
        <f>AAPL_yahoo_freestyle!CA1036</f>
        <v>-0.79816283343870853</v>
      </c>
    </row>
    <row r="1037" spans="1:6" x14ac:dyDescent="0.25">
      <c r="A1037" s="20">
        <f>AAPL_yahoo_freestyle!BP1037</f>
        <v>38758</v>
      </c>
      <c r="B1037">
        <f>AAPL_yahoo_freestyle!BQ1037</f>
        <v>9.3114290000000004</v>
      </c>
      <c r="C1037">
        <f>AAPL_yahoo_freestyle!BR1037</f>
        <v>2.2246102075202452E-2</v>
      </c>
      <c r="D1037">
        <f>AAPL_yahoo_freestyle!BY1037</f>
        <v>-1.7571516051184031</v>
      </c>
      <c r="E1037">
        <f>AAPL_yahoo_freestyle!BZ1037</f>
        <v>0.66948967904571466</v>
      </c>
      <c r="F1037">
        <f>AAPL_yahoo_freestyle!CA1037</f>
        <v>-0.94121298542648291</v>
      </c>
    </row>
    <row r="1038" spans="1:6" x14ac:dyDescent="0.25">
      <c r="A1038" s="20">
        <f>AAPL_yahoo_freestyle!BP1038</f>
        <v>38761</v>
      </c>
      <c r="B1038">
        <f>AAPL_yahoo_freestyle!BQ1038</f>
        <v>9.5185720000000007</v>
      </c>
      <c r="C1038">
        <f>AAPL_yahoo_freestyle!BR1038</f>
        <v>-2.2962688100694094E-2</v>
      </c>
      <c r="D1038">
        <f>AAPL_yahoo_freestyle!BY1038</f>
        <v>0.13177541602001649</v>
      </c>
      <c r="E1038">
        <f>AAPL_yahoo_freestyle!BZ1038</f>
        <v>1.7844993245690981</v>
      </c>
      <c r="F1038">
        <f>AAPL_yahoo_freestyle!CA1038</f>
        <v>-1.3408852137352625</v>
      </c>
    </row>
    <row r="1039" spans="1:6" x14ac:dyDescent="0.25">
      <c r="A1039" s="20">
        <f>AAPL_yahoo_freestyle!BP1039</f>
        <v>38762</v>
      </c>
      <c r="B1039">
        <f>AAPL_yahoo_freestyle!BQ1039</f>
        <v>9.3000000000000007</v>
      </c>
      <c r="C1039">
        <f>AAPL_yahoo_freestyle!BR1039</f>
        <v>3.1643655913978448E-2</v>
      </c>
      <c r="D1039">
        <f>AAPL_yahoo_freestyle!BY1039</f>
        <v>-0.47525774994651154</v>
      </c>
      <c r="E1039">
        <f>AAPL_yahoo_freestyle!BZ1039</f>
        <v>-0.16375547372306717</v>
      </c>
      <c r="F1039">
        <f>AAPL_yahoo_freestyle!CA1039</f>
        <v>1.6413536476872368</v>
      </c>
    </row>
    <row r="1040" spans="1:6" x14ac:dyDescent="0.25">
      <c r="A1040" s="20">
        <f>AAPL_yahoo_freestyle!BP1040</f>
        <v>38763</v>
      </c>
      <c r="B1040">
        <f>AAPL_yahoo_freestyle!BQ1040</f>
        <v>9.5942860000000003</v>
      </c>
      <c r="C1040">
        <f>AAPL_yahoo_freestyle!BR1040</f>
        <v>4.0946976148094748E-2</v>
      </c>
      <c r="D1040">
        <f>AAPL_yahoo_freestyle!BY1040</f>
        <v>1.0339645263967099</v>
      </c>
      <c r="E1040">
        <f>AAPL_yahoo_freestyle!BZ1040</f>
        <v>0.72300406006571649</v>
      </c>
      <c r="F1040">
        <f>AAPL_yahoo_freestyle!CA1040</f>
        <v>0.13200348308873425</v>
      </c>
    </row>
    <row r="1041" spans="1:6" x14ac:dyDescent="0.25">
      <c r="A1041" s="20">
        <f>AAPL_yahoo_freestyle!BP1041</f>
        <v>38764</v>
      </c>
      <c r="B1041">
        <f>AAPL_yahoo_freestyle!BQ1041</f>
        <v>9.9871429999999997</v>
      </c>
      <c r="C1041">
        <f>AAPL_yahoo_freestyle!BR1041</f>
        <v>5.5785723704967517E-3</v>
      </c>
      <c r="D1041">
        <f>AAPL_yahoo_freestyle!BY1041</f>
        <v>2.7920504390876335</v>
      </c>
      <c r="E1041">
        <f>AAPL_yahoo_freestyle!BZ1041</f>
        <v>-2.186628417715728</v>
      </c>
      <c r="F1041">
        <f>AAPL_yahoo_freestyle!CA1041</f>
        <v>1.277744232115666</v>
      </c>
    </row>
    <row r="1042" spans="1:6" x14ac:dyDescent="0.25">
      <c r="A1042" s="20">
        <f>AAPL_yahoo_freestyle!BP1042</f>
        <v>38765</v>
      </c>
      <c r="B1042">
        <f>AAPL_yahoo_freestyle!BQ1042</f>
        <v>10.042857</v>
      </c>
      <c r="C1042">
        <f>AAPL_yahoo_freestyle!BR1042</f>
        <v>4.1252205423218538E-3</v>
      </c>
      <c r="D1042">
        <f>AAPL_yahoo_freestyle!BY1042</f>
        <v>2.4958201365647841</v>
      </c>
      <c r="E1042">
        <f>AAPL_yahoo_freestyle!BZ1042</f>
        <v>0.19083345966416615</v>
      </c>
      <c r="F1042">
        <f>AAPL_yahoo_freestyle!CA1042</f>
        <v>0.83785224551641835</v>
      </c>
    </row>
    <row r="1043" spans="1:6" x14ac:dyDescent="0.25">
      <c r="A1043" s="20">
        <f>AAPL_yahoo_freestyle!BP1043</f>
        <v>38769</v>
      </c>
      <c r="B1043">
        <f>AAPL_yahoo_freestyle!BQ1043</f>
        <v>10.084286000000001</v>
      </c>
      <c r="C1043">
        <f>AAPL_yahoo_freestyle!BR1043</f>
        <v>-2.2524549581398316E-2</v>
      </c>
      <c r="D1043">
        <f>AAPL_yahoo_freestyle!BY1043</f>
        <v>2.3322122044991906</v>
      </c>
      <c r="E1043">
        <f>AAPL_yahoo_freestyle!BZ1043</f>
        <v>-0.2661282832721098</v>
      </c>
      <c r="F1043">
        <f>AAPL_yahoo_freestyle!CA1043</f>
        <v>0.46068455060993446</v>
      </c>
    </row>
    <row r="1044" spans="1:6" x14ac:dyDescent="0.25">
      <c r="A1044" s="20">
        <f>AAPL_yahoo_freestyle!BP1044</f>
        <v>38770</v>
      </c>
      <c r="B1044">
        <f>AAPL_yahoo_freestyle!BQ1044</f>
        <v>9.8571419999999996</v>
      </c>
      <c r="C1044">
        <f>AAPL_yahoo_freestyle!BR1044</f>
        <v>4.0434844095783518E-2</v>
      </c>
      <c r="D1044">
        <f>AAPL_yahoo_freestyle!BY1044</f>
        <v>0.77704982897577346</v>
      </c>
      <c r="E1044">
        <f>AAPL_yahoo_freestyle!BZ1044</f>
        <v>-0.66475680017733918</v>
      </c>
      <c r="F1044">
        <f>AAPL_yahoo_freestyle!CA1044</f>
        <v>0.35573869169321537</v>
      </c>
    </row>
    <row r="1045" spans="1:6" x14ac:dyDescent="0.25">
      <c r="A1045" s="20">
        <f>AAPL_yahoo_freestyle!BP1045</f>
        <v>38771</v>
      </c>
      <c r="B1045">
        <f>AAPL_yahoo_freestyle!BQ1045</f>
        <v>10.255713999999999</v>
      </c>
      <c r="C1045">
        <f>AAPL_yahoo_freestyle!BR1045</f>
        <v>4.8754284684615779E-3</v>
      </c>
      <c r="D1045">
        <f>AAPL_yahoo_freestyle!BY1045</f>
        <v>1.5398831761959828</v>
      </c>
      <c r="E1045">
        <f>AAPL_yahoo_freestyle!BZ1045</f>
        <v>0.25499609661819633</v>
      </c>
      <c r="F1045">
        <f>AAPL_yahoo_freestyle!CA1045</f>
        <v>9.7688900526385805E-2</v>
      </c>
    </row>
    <row r="1046" spans="1:6" x14ac:dyDescent="0.25">
      <c r="A1046" s="20">
        <f>AAPL_yahoo_freestyle!BP1046</f>
        <v>38772</v>
      </c>
      <c r="B1046">
        <f>AAPL_yahoo_freestyle!BQ1046</f>
        <v>10.305714999999999</v>
      </c>
      <c r="C1046">
        <f>AAPL_yahoo_freestyle!BR1046</f>
        <v>-2.0793317106090627E-3</v>
      </c>
      <c r="D1046">
        <f>AAPL_yahoo_freestyle!BY1046</f>
        <v>1.0465250372271873</v>
      </c>
      <c r="E1046">
        <f>AAPL_yahoo_freestyle!BZ1046</f>
        <v>0.42526738608987286</v>
      </c>
      <c r="F1046">
        <f>AAPL_yahoo_freestyle!CA1046</f>
        <v>-1.2451279512152629</v>
      </c>
    </row>
    <row r="1047" spans="1:6" x14ac:dyDescent="0.25">
      <c r="A1047" s="20">
        <f>AAPL_yahoo_freestyle!BP1047</f>
        <v>38775</v>
      </c>
      <c r="B1047">
        <f>AAPL_yahoo_freestyle!BQ1047</f>
        <v>10.284286</v>
      </c>
      <c r="C1047">
        <f>AAPL_yahoo_freestyle!BR1047</f>
        <v>-5.6951936186917206E-3</v>
      </c>
      <c r="D1047">
        <f>AAPL_yahoo_freestyle!BY1047</f>
        <v>0.2082905287127145</v>
      </c>
      <c r="E1047">
        <f>AAPL_yahoo_freestyle!BZ1047</f>
        <v>1.1710281098732274</v>
      </c>
      <c r="F1047">
        <f>AAPL_yahoo_freestyle!CA1047</f>
        <v>-2.050927777401502</v>
      </c>
    </row>
    <row r="1048" spans="1:6" x14ac:dyDescent="0.25">
      <c r="A1048" s="20">
        <f>AAPL_yahoo_freestyle!BP1048</f>
        <v>38776</v>
      </c>
      <c r="B1048">
        <f>AAPL_yahoo_freestyle!BQ1048</f>
        <v>10.225714999999999</v>
      </c>
      <c r="C1048">
        <f>AAPL_yahoo_freestyle!BR1048</f>
        <v>-3.8278888077752871E-2</v>
      </c>
      <c r="D1048">
        <f>AAPL_yahoo_freestyle!BY1048</f>
        <v>-0.37979746445640922</v>
      </c>
      <c r="E1048">
        <f>AAPL_yahoo_freestyle!BZ1048</f>
        <v>0.79563603758732737</v>
      </c>
      <c r="F1048">
        <f>AAPL_yahoo_freestyle!CA1048</f>
        <v>-2.3743645106232774</v>
      </c>
    </row>
    <row r="1049" spans="1:6" x14ac:dyDescent="0.25">
      <c r="A1049" s="20">
        <f>AAPL_yahoo_freestyle!BP1049</f>
        <v>38777</v>
      </c>
      <c r="B1049">
        <f>AAPL_yahoo_freestyle!BQ1049</f>
        <v>9.8342860000000005</v>
      </c>
      <c r="C1049">
        <f>AAPL_yahoo_freestyle!BR1049</f>
        <v>2.1789075485500651E-3</v>
      </c>
      <c r="D1049">
        <f>AAPL_yahoo_freestyle!BY1049</f>
        <v>-2.3581137605632194</v>
      </c>
      <c r="E1049">
        <f>AAPL_yahoo_freestyle!BZ1049</f>
        <v>0.19777365114041229</v>
      </c>
      <c r="F1049">
        <f>AAPL_yahoo_freestyle!CA1049</f>
        <v>-1.4537123156996634</v>
      </c>
    </row>
    <row r="1050" spans="1:6" x14ac:dyDescent="0.25">
      <c r="A1050" s="20">
        <f>AAPL_yahoo_freestyle!BP1050</f>
        <v>38778</v>
      </c>
      <c r="B1050">
        <f>AAPL_yahoo_freestyle!BQ1050</f>
        <v>9.8557140000000008</v>
      </c>
      <c r="C1050">
        <f>AAPL_yahoo_freestyle!BR1050</f>
        <v>5.9429484256543806E-3</v>
      </c>
      <c r="D1050">
        <f>AAPL_yahoo_freestyle!BY1050</f>
        <v>-1.9907337355530557</v>
      </c>
      <c r="E1050">
        <f>AAPL_yahoo_freestyle!BZ1050</f>
        <v>0.16233904048696723</v>
      </c>
      <c r="F1050">
        <f>AAPL_yahoo_freestyle!CA1050</f>
        <v>-1.2093651760763897</v>
      </c>
    </row>
    <row r="1051" spans="1:6" x14ac:dyDescent="0.25">
      <c r="A1051" s="20">
        <f>AAPL_yahoo_freestyle!BP1051</f>
        <v>38779</v>
      </c>
      <c r="B1051">
        <f>AAPL_yahoo_freestyle!BQ1051</f>
        <v>9.9142860000000006</v>
      </c>
      <c r="C1051">
        <f>AAPL_yahoo_freestyle!BR1051</f>
        <v>-2.4639797560812818E-2</v>
      </c>
      <c r="D1051">
        <f>AAPL_yahoo_freestyle!BY1051</f>
        <v>-1.1890631907870168</v>
      </c>
      <c r="E1051">
        <f>AAPL_yahoo_freestyle!BZ1051</f>
        <v>-7.54102640114373E-2</v>
      </c>
      <c r="F1051">
        <f>AAPL_yahoo_freestyle!CA1051</f>
        <v>-0.82099415284615873</v>
      </c>
    </row>
    <row r="1052" spans="1:6" x14ac:dyDescent="0.25">
      <c r="A1052" s="20">
        <f>AAPL_yahoo_freestyle!BP1052</f>
        <v>38782</v>
      </c>
      <c r="B1052">
        <f>AAPL_yahoo_freestyle!BQ1052</f>
        <v>9.67</v>
      </c>
      <c r="C1052">
        <f>AAPL_yahoo_freestyle!BR1052</f>
        <v>-2.8512306101344434E-2</v>
      </c>
      <c r="D1052">
        <f>AAPL_yahoo_freestyle!BY1052</f>
        <v>-1.9625582539876889</v>
      </c>
      <c r="E1052">
        <f>AAPL_yahoo_freestyle!BZ1052</f>
        <v>0.89812854967088296</v>
      </c>
      <c r="F1052">
        <f>AAPL_yahoo_freestyle!CA1052</f>
        <v>-0.57825221293136575</v>
      </c>
    </row>
    <row r="1053" spans="1:6" x14ac:dyDescent="0.25">
      <c r="A1053" s="20">
        <f>AAPL_yahoo_freestyle!BP1053</f>
        <v>38783</v>
      </c>
      <c r="B1053">
        <f>AAPL_yahoo_freestyle!BQ1053</f>
        <v>9.3942859999999992</v>
      </c>
      <c r="C1053">
        <f>AAPL_yahoo_freestyle!BR1053</f>
        <v>8.0595800468499044E-3</v>
      </c>
      <c r="D1053">
        <f>AAPL_yahoo_freestyle!BY1053</f>
        <v>-2.4108727129214995</v>
      </c>
      <c r="E1053">
        <f>AAPL_yahoo_freestyle!BZ1053</f>
        <v>-0.14348224001907733</v>
      </c>
      <c r="F1053">
        <f>AAPL_yahoo_freestyle!CA1053</f>
        <v>-0.45404557080851837</v>
      </c>
    </row>
    <row r="1054" spans="1:6" x14ac:dyDescent="0.25">
      <c r="A1054" s="20">
        <f>AAPL_yahoo_freestyle!BP1054</f>
        <v>38784</v>
      </c>
      <c r="B1054">
        <f>AAPL_yahoo_freestyle!BQ1054</f>
        <v>9.4700000000000006</v>
      </c>
      <c r="C1054">
        <f>AAPL_yahoo_freestyle!BR1054</f>
        <v>-4.6764519535376324E-3</v>
      </c>
      <c r="D1054">
        <f>AAPL_yahoo_freestyle!BY1054</f>
        <v>-1.1477287851780982</v>
      </c>
      <c r="E1054">
        <f>AAPL_yahoo_freestyle!BZ1054</f>
        <v>-8.3421941172567238E-2</v>
      </c>
      <c r="F1054">
        <f>AAPL_yahoo_freestyle!CA1054</f>
        <v>-0.29907044948269923</v>
      </c>
    </row>
    <row r="1055" spans="1:6" x14ac:dyDescent="0.25">
      <c r="A1055" s="20">
        <f>AAPL_yahoo_freestyle!BP1055</f>
        <v>38785</v>
      </c>
      <c r="B1055">
        <f>AAPL_yahoo_freestyle!BQ1055</f>
        <v>9.4257139999999993</v>
      </c>
      <c r="C1055">
        <f>AAPL_yahoo_freestyle!BR1055</f>
        <v>-2.9251258843627011E-2</v>
      </c>
      <c r="D1055">
        <f>AAPL_yahoo_freestyle!BY1055</f>
        <v>-0.75593321101057631</v>
      </c>
      <c r="E1055">
        <f>AAPL_yahoo_freestyle!BZ1055</f>
        <v>0.57771538925603649</v>
      </c>
      <c r="F1055">
        <f>AAPL_yahoo_freestyle!CA1055</f>
        <v>-0.90716349469374014</v>
      </c>
    </row>
    <row r="1056" spans="1:6" x14ac:dyDescent="0.25">
      <c r="A1056" s="20">
        <f>AAPL_yahoo_freestyle!BP1056</f>
        <v>38786</v>
      </c>
      <c r="B1056">
        <f>AAPL_yahoo_freestyle!BQ1056</f>
        <v>9.15</v>
      </c>
      <c r="C1056">
        <f>AAPL_yahoo_freestyle!BR1056</f>
        <v>1.561278688524583E-2</v>
      </c>
      <c r="D1056">
        <f>AAPL_yahoo_freestyle!BY1056</f>
        <v>-1.4854288137971923</v>
      </c>
      <c r="E1056">
        <f>AAPL_yahoo_freestyle!BZ1056</f>
        <v>-0.21960389704697186</v>
      </c>
      <c r="F1056">
        <f>AAPL_yahoo_freestyle!CA1056</f>
        <v>-0.46700530324431266</v>
      </c>
    </row>
    <row r="1057" spans="1:6" x14ac:dyDescent="0.25">
      <c r="A1057" s="20">
        <f>AAPL_yahoo_freestyle!BP1057</f>
        <v>38789</v>
      </c>
      <c r="B1057">
        <f>AAPL_yahoo_freestyle!BQ1057</f>
        <v>9.2928569999999997</v>
      </c>
      <c r="C1057">
        <f>AAPL_yahoo_freestyle!BR1057</f>
        <v>1.1068501323112951E-2</v>
      </c>
      <c r="D1057">
        <f>AAPL_yahoo_freestyle!BY1057</f>
        <v>0.59084897364571209</v>
      </c>
      <c r="E1057">
        <f>AAPL_yahoo_freestyle!BZ1057</f>
        <v>-5.6752859188253242E-2</v>
      </c>
      <c r="F1057">
        <f>AAPL_yahoo_freestyle!CA1057</f>
        <v>0.50824422679567627</v>
      </c>
    </row>
    <row r="1058" spans="1:6" x14ac:dyDescent="0.25">
      <c r="A1058" s="20">
        <f>AAPL_yahoo_freestyle!BP1058</f>
        <v>38790</v>
      </c>
      <c r="B1058">
        <f>AAPL_yahoo_freestyle!BQ1058</f>
        <v>9.3957149999999992</v>
      </c>
      <c r="C1058">
        <f>AAPL_yahoo_freestyle!BR1058</f>
        <v>2.949663756297433E-2</v>
      </c>
      <c r="D1058">
        <f>AAPL_yahoo_freestyle!BY1058</f>
        <v>2.4712020743193785</v>
      </c>
      <c r="E1058">
        <f>AAPL_yahoo_freestyle!BZ1058</f>
        <v>-5.598281690544602</v>
      </c>
      <c r="F1058">
        <f>AAPL_yahoo_freestyle!CA1058</f>
        <v>0.9398464403576251</v>
      </c>
    </row>
    <row r="1059" spans="1:6" x14ac:dyDescent="0.25">
      <c r="A1059" s="20">
        <f>AAPL_yahoo_freestyle!BP1059</f>
        <v>38791</v>
      </c>
      <c r="B1059">
        <f>AAPL_yahoo_freestyle!BQ1059</f>
        <v>9.6728570000000005</v>
      </c>
      <c r="C1059">
        <f>AAPL_yahoo_freestyle!BR1059</f>
        <v>-1.2701211234695165E-2</v>
      </c>
      <c r="D1059">
        <f>AAPL_yahoo_freestyle!BY1059</f>
        <v>3.839962650268729</v>
      </c>
      <c r="E1059">
        <f>AAPL_yahoo_freestyle!BZ1059</f>
        <v>-1.5841583586937438</v>
      </c>
      <c r="F1059">
        <f>AAPL_yahoo_freestyle!CA1059</f>
        <v>2.0558361816240467</v>
      </c>
    </row>
    <row r="1060" spans="1:6" x14ac:dyDescent="0.25">
      <c r="A1060" s="20">
        <f>AAPL_yahoo_freestyle!BP1060</f>
        <v>38792</v>
      </c>
      <c r="B1060">
        <f>AAPL_yahoo_freestyle!BQ1060</f>
        <v>9.5500000000000007</v>
      </c>
      <c r="C1060">
        <f>AAPL_yahoo_freestyle!BR1060</f>
        <v>-3.1413612565445101E-2</v>
      </c>
      <c r="D1060">
        <f>AAPL_yahoo_freestyle!BY1060</f>
        <v>1.6671919159756072</v>
      </c>
      <c r="E1060">
        <f>AAPL_yahoo_freestyle!BZ1060</f>
        <v>-1.2182361715230687</v>
      </c>
      <c r="F1060">
        <f>AAPL_yahoo_freestyle!CA1060</f>
        <v>1.2857812273375178</v>
      </c>
    </row>
    <row r="1061" spans="1:6" x14ac:dyDescent="0.25">
      <c r="A1061" s="20">
        <f>AAPL_yahoo_freestyle!BP1061</f>
        <v>38793</v>
      </c>
      <c r="B1061">
        <f>AAPL_yahoo_freestyle!BQ1061</f>
        <v>9.25</v>
      </c>
      <c r="C1061">
        <f>AAPL_yahoo_freestyle!BR1061</f>
        <v>7.2585945945946462E-3</v>
      </c>
      <c r="D1061">
        <f>AAPL_yahoo_freestyle!BY1061</f>
        <v>-7.5199952412512289E-2</v>
      </c>
      <c r="E1061">
        <f>AAPL_yahoo_freestyle!BZ1061</f>
        <v>-0.67707315301008297</v>
      </c>
      <c r="F1061">
        <f>AAPL_yahoo_freestyle!CA1061</f>
        <v>0.79587698585674249</v>
      </c>
    </row>
    <row r="1062" spans="1:6" x14ac:dyDescent="0.25">
      <c r="A1062" s="20">
        <f>AAPL_yahoo_freestyle!BP1062</f>
        <v>38796</v>
      </c>
      <c r="B1062">
        <f>AAPL_yahoo_freestyle!BQ1062</f>
        <v>9.3171420000000005</v>
      </c>
      <c r="C1062">
        <f>AAPL_yahoo_freestyle!BR1062</f>
        <v>-5.2284488097315722E-2</v>
      </c>
      <c r="D1062">
        <f>AAPL_yahoo_freestyle!BY1062</f>
        <v>0.52552004211488212</v>
      </c>
      <c r="E1062">
        <f>AAPL_yahoo_freestyle!BZ1062</f>
        <v>0.19837935469542897</v>
      </c>
      <c r="F1062">
        <f>AAPL_yahoo_freestyle!CA1062</f>
        <v>0.95904564452154173</v>
      </c>
    </row>
    <row r="1063" spans="1:6" x14ac:dyDescent="0.25">
      <c r="A1063" s="20">
        <f>AAPL_yahoo_freestyle!BP1063</f>
        <v>38797</v>
      </c>
      <c r="B1063">
        <f>AAPL_yahoo_freestyle!BQ1063</f>
        <v>8.83</v>
      </c>
      <c r="C1063">
        <f>AAPL_yahoo_freestyle!BR1063</f>
        <v>5.6625141562854711E-3</v>
      </c>
      <c r="D1063">
        <f>AAPL_yahoo_freestyle!BY1063</f>
        <v>-2.072397622998674</v>
      </c>
      <c r="E1063">
        <f>AAPL_yahoo_freestyle!BZ1063</f>
        <v>0.67567525944069839</v>
      </c>
      <c r="F1063">
        <f>AAPL_yahoo_freestyle!CA1063</f>
        <v>0.87702781914451677</v>
      </c>
    </row>
    <row r="1064" spans="1:6" x14ac:dyDescent="0.25">
      <c r="A1064" s="20">
        <f>AAPL_yahoo_freestyle!BP1064</f>
        <v>38798</v>
      </c>
      <c r="B1064">
        <f>AAPL_yahoo_freestyle!BQ1064</f>
        <v>8.8800000000000008</v>
      </c>
      <c r="C1064">
        <f>AAPL_yahoo_freestyle!BR1064</f>
        <v>-5.4697072072072981E-3</v>
      </c>
      <c r="D1064">
        <f>AAPL_yahoo_freestyle!BY1064</f>
        <v>-1.0626749167864482</v>
      </c>
      <c r="E1064">
        <f>AAPL_yahoo_freestyle!BZ1064</f>
        <v>-8.9344148519051272E-2</v>
      </c>
      <c r="F1064">
        <f>AAPL_yahoo_freestyle!CA1064</f>
        <v>0.71993802655526995</v>
      </c>
    </row>
    <row r="1065" spans="1:6" x14ac:dyDescent="0.25">
      <c r="A1065" s="20">
        <f>AAPL_yahoo_freestyle!BP1065</f>
        <v>38799</v>
      </c>
      <c r="B1065">
        <f>AAPL_yahoo_freestyle!BQ1065</f>
        <v>8.831429</v>
      </c>
      <c r="C1065">
        <f>AAPL_yahoo_freestyle!BR1065</f>
        <v>-2.539645622469482E-2</v>
      </c>
      <c r="D1065">
        <f>AAPL_yahoo_freestyle!BY1065</f>
        <v>-1.051598759007297</v>
      </c>
      <c r="E1065">
        <f>AAPL_yahoo_freestyle!BZ1065</f>
        <v>3.6915834666200316</v>
      </c>
      <c r="F1065">
        <f>AAPL_yahoo_freestyle!CA1065</f>
        <v>0.71217538215543097</v>
      </c>
    </row>
    <row r="1066" spans="1:6" x14ac:dyDescent="0.25">
      <c r="A1066" s="20">
        <f>AAPL_yahoo_freestyle!BP1066</f>
        <v>38800</v>
      </c>
      <c r="B1066">
        <f>AAPL_yahoo_freestyle!BQ1066</f>
        <v>8.6071419999999996</v>
      </c>
      <c r="C1066">
        <f>AAPL_yahoo_freestyle!BR1066</f>
        <v>1.6597843976549061E-3</v>
      </c>
      <c r="D1066">
        <f>AAPL_yahoo_freestyle!BY1066</f>
        <v>-1.7001969111738382</v>
      </c>
      <c r="E1066">
        <f>AAPL_yahoo_freestyle!BZ1066</f>
        <v>-1.2520887165912207</v>
      </c>
      <c r="F1066">
        <f>AAPL_yahoo_freestyle!CA1066</f>
        <v>-0.10395548272425569</v>
      </c>
    </row>
    <row r="1067" spans="1:6" x14ac:dyDescent="0.25">
      <c r="A1067" s="20">
        <f>AAPL_yahoo_freestyle!BP1067</f>
        <v>38803</v>
      </c>
      <c r="B1067">
        <f>AAPL_yahoo_freestyle!BQ1067</f>
        <v>8.6214279999999999</v>
      </c>
      <c r="C1067">
        <f>AAPL_yahoo_freestyle!BR1067</f>
        <v>-1.1930274195875576E-2</v>
      </c>
      <c r="D1067">
        <f>AAPL_yahoo_freestyle!BY1067</f>
        <v>-0.52753603397408844</v>
      </c>
      <c r="E1067">
        <f>AAPL_yahoo_freestyle!BZ1067</f>
        <v>-0.80387084372438444</v>
      </c>
      <c r="F1067">
        <f>AAPL_yahoo_freestyle!CA1067</f>
        <v>0.15308909548117375</v>
      </c>
    </row>
    <row r="1068" spans="1:6" x14ac:dyDescent="0.25">
      <c r="A1068" s="20">
        <f>AAPL_yahoo_freestyle!BP1068</f>
        <v>38804</v>
      </c>
      <c r="B1068">
        <f>AAPL_yahoo_freestyle!BQ1068</f>
        <v>8.5185720000000007</v>
      </c>
      <c r="C1068">
        <f>AAPL_yahoo_freestyle!BR1068</f>
        <v>-8.3850908344732175E-3</v>
      </c>
      <c r="D1068">
        <f>AAPL_yahoo_freestyle!BY1068</f>
        <v>-0.53247193691747907</v>
      </c>
      <c r="E1068">
        <f>AAPL_yahoo_freestyle!BZ1068</f>
        <v>-0.24525487526330517</v>
      </c>
      <c r="F1068">
        <f>AAPL_yahoo_freestyle!CA1068</f>
        <v>3.1640283810907666</v>
      </c>
    </row>
    <row r="1069" spans="1:6" x14ac:dyDescent="0.25">
      <c r="A1069" s="20">
        <f>AAPL_yahoo_freestyle!BP1069</f>
        <v>38805</v>
      </c>
      <c r="B1069">
        <f>AAPL_yahoo_freestyle!BQ1069</f>
        <v>8.4471430000000005</v>
      </c>
      <c r="C1069">
        <f>AAPL_yahoo_freestyle!BR1069</f>
        <v>6.2404886480553104E-2</v>
      </c>
      <c r="D1069">
        <f>AAPL_yahoo_freestyle!BY1069</f>
        <v>-0.35645809565576903</v>
      </c>
      <c r="E1069">
        <f>AAPL_yahoo_freestyle!BZ1069</f>
        <v>-1.3009714262137242</v>
      </c>
      <c r="F1069">
        <f>AAPL_yahoo_freestyle!CA1069</f>
        <v>2.8290783176550098</v>
      </c>
    </row>
    <row r="1070" spans="1:6" x14ac:dyDescent="0.25">
      <c r="A1070" s="20">
        <f>AAPL_yahoo_freestyle!BP1070</f>
        <v>38806</v>
      </c>
      <c r="B1070">
        <f>AAPL_yahoo_freestyle!BQ1070</f>
        <v>8.9742859999999993</v>
      </c>
      <c r="C1070">
        <f>AAPL_yahoo_freestyle!BR1070</f>
        <v>6.8448899444480769E-3</v>
      </c>
      <c r="D1070">
        <f>AAPL_yahoo_freestyle!BY1070</f>
        <v>3.6353956419223761</v>
      </c>
      <c r="E1070">
        <f>AAPL_yahoo_freestyle!BZ1070</f>
        <v>-1.302153701261523</v>
      </c>
      <c r="F1070">
        <f>AAPL_yahoo_freestyle!CA1070</f>
        <v>2.1792684753196419</v>
      </c>
    </row>
    <row r="1071" spans="1:6" x14ac:dyDescent="0.25">
      <c r="A1071" s="20">
        <f>AAPL_yahoo_freestyle!BP1071</f>
        <v>38807</v>
      </c>
      <c r="B1071">
        <f>AAPL_yahoo_freestyle!BQ1071</f>
        <v>9.0357140000000005</v>
      </c>
      <c r="C1071">
        <f>AAPL_yahoo_freestyle!BR1071</f>
        <v>6.640427087444307E-3</v>
      </c>
      <c r="D1071">
        <f>AAPL_yahoo_freestyle!BY1071</f>
        <v>2.7681106632522061</v>
      </c>
      <c r="E1071">
        <f>AAPL_yahoo_freestyle!BZ1071</f>
        <v>-1.01447684028854</v>
      </c>
      <c r="F1071">
        <f>AAPL_yahoo_freestyle!CA1071</f>
        <v>2.7823978418870179</v>
      </c>
    </row>
    <row r="1072" spans="1:6" x14ac:dyDescent="0.25">
      <c r="A1072" s="20">
        <f>AAPL_yahoo_freestyle!BP1072</f>
        <v>38810</v>
      </c>
      <c r="B1072">
        <f>AAPL_yahoo_freestyle!BQ1072</f>
        <v>9.0957150000000002</v>
      </c>
      <c r="C1072">
        <f>AAPL_yahoo_freestyle!BR1072</f>
        <v>-2.4658534265860392E-2</v>
      </c>
      <c r="D1072">
        <f>AAPL_yahoo_freestyle!BY1072</f>
        <v>2.5331051920242595</v>
      </c>
      <c r="E1072">
        <f>AAPL_yahoo_freestyle!BZ1072</f>
        <v>-0.71804397959620647</v>
      </c>
      <c r="F1072">
        <f>AAPL_yahoo_freestyle!CA1072</f>
        <v>1.3752398104252463</v>
      </c>
    </row>
    <row r="1073" spans="1:6" x14ac:dyDescent="0.25">
      <c r="A1073" s="20">
        <f>AAPL_yahoo_freestyle!BP1073</f>
        <v>38811</v>
      </c>
      <c r="B1073">
        <f>AAPL_yahoo_freestyle!BQ1073</f>
        <v>8.8714279999999999</v>
      </c>
      <c r="C1073">
        <f>AAPL_yahoo_freestyle!BR1073</f>
        <v>4.2029084832791386E-2</v>
      </c>
      <c r="D1073">
        <f>AAPL_yahoo_freestyle!BY1073</f>
        <v>0.79724500366239426</v>
      </c>
      <c r="E1073">
        <f>AAPL_yahoo_freestyle!BZ1073</f>
        <v>-0.76778789405062331</v>
      </c>
      <c r="F1073">
        <f>AAPL_yahoo_freestyle!CA1073</f>
        <v>1.2644719770507504</v>
      </c>
    </row>
    <row r="1074" spans="1:6" x14ac:dyDescent="0.25">
      <c r="A1074" s="20">
        <f>AAPL_yahoo_freestyle!BP1074</f>
        <v>38812</v>
      </c>
      <c r="B1074">
        <f>AAPL_yahoo_freestyle!BQ1074</f>
        <v>9.2442860000000007</v>
      </c>
      <c r="C1074">
        <f>AAPL_yahoo_freestyle!BR1074</f>
        <v>5.5478270577089296E-2</v>
      </c>
      <c r="D1074">
        <f>AAPL_yahoo_freestyle!BY1074</f>
        <v>1.813238964369118</v>
      </c>
      <c r="E1074">
        <f>AAPL_yahoo_freestyle!BZ1074</f>
        <v>-0.64167415603234623</v>
      </c>
      <c r="F1074">
        <f>AAPL_yahoo_freestyle!CA1074</f>
        <v>1.7510462126304416</v>
      </c>
    </row>
    <row r="1075" spans="1:6" x14ac:dyDescent="0.25">
      <c r="A1075" s="20">
        <f>AAPL_yahoo_freestyle!BP1075</f>
        <v>38813</v>
      </c>
      <c r="B1075">
        <f>AAPL_yahoo_freestyle!BQ1075</f>
        <v>9.7571429999999992</v>
      </c>
      <c r="C1075">
        <f>AAPL_yahoo_freestyle!BR1075</f>
        <v>3.8506558733432561E-2</v>
      </c>
      <c r="D1075">
        <f>AAPL_yahoo_freestyle!BY1075</f>
        <v>2.9493213024878009</v>
      </c>
      <c r="E1075">
        <f>AAPL_yahoo_freestyle!BZ1075</f>
        <v>0.39422418733374959</v>
      </c>
      <c r="F1075">
        <f>AAPL_yahoo_freestyle!CA1075</f>
        <v>1.4430193918180818</v>
      </c>
    </row>
    <row r="1076" spans="1:6" x14ac:dyDescent="0.25">
      <c r="A1076" s="20">
        <f>AAPL_yahoo_freestyle!BP1076</f>
        <v>38814</v>
      </c>
      <c r="B1076">
        <f>AAPL_yahoo_freestyle!BQ1076</f>
        <v>10.132857</v>
      </c>
      <c r="C1076">
        <f>AAPL_yahoo_freestyle!BR1076</f>
        <v>-9.0229241367956476E-3</v>
      </c>
      <c r="D1076">
        <f>AAPL_yahoo_freestyle!BY1076</f>
        <v>3.0852844583310297</v>
      </c>
      <c r="E1076">
        <f>AAPL_yahoo_freestyle!BZ1076</f>
        <v>0.1764999722620969</v>
      </c>
      <c r="F1076">
        <f>AAPL_yahoo_freestyle!CA1076</f>
        <v>1.7301481625531421</v>
      </c>
    </row>
    <row r="1077" spans="1:6" x14ac:dyDescent="0.25">
      <c r="A1077" s="20">
        <f>AAPL_yahoo_freestyle!BP1077</f>
        <v>38817</v>
      </c>
      <c r="B1077">
        <f>AAPL_yahoo_freestyle!BQ1077</f>
        <v>10.041429000000001</v>
      </c>
      <c r="C1077">
        <f>AAPL_yahoo_freestyle!BR1077</f>
        <v>-1.8494877571708177E-2</v>
      </c>
      <c r="D1077">
        <f>AAPL_yahoo_freestyle!BY1077</f>
        <v>0.99905872580593347</v>
      </c>
      <c r="E1077">
        <f>AAPL_yahoo_freestyle!BZ1077</f>
        <v>0.59134166818199119</v>
      </c>
      <c r="F1077">
        <f>AAPL_yahoo_freestyle!CA1077</f>
        <v>1.4532568448806706</v>
      </c>
    </row>
    <row r="1078" spans="1:6" x14ac:dyDescent="0.25">
      <c r="A1078" s="20">
        <f>AAPL_yahoo_freestyle!BP1078</f>
        <v>38818</v>
      </c>
      <c r="B1078">
        <f>AAPL_yahoo_freestyle!BQ1078</f>
        <v>9.8557140000000008</v>
      </c>
      <c r="C1078">
        <f>AAPL_yahoo_freestyle!BR1078</f>
        <v>-1.4204957651977377E-2</v>
      </c>
      <c r="D1078">
        <f>AAPL_yahoo_freestyle!BY1078</f>
        <v>-0.295049987843164</v>
      </c>
      <c r="E1078">
        <f>AAPL_yahoo_freestyle!BZ1078</f>
        <v>0.32726940852157393</v>
      </c>
      <c r="F1078">
        <f>AAPL_yahoo_freestyle!CA1078</f>
        <v>1.1823429829554535</v>
      </c>
    </row>
    <row r="1079" spans="1:6" x14ac:dyDescent="0.25">
      <c r="A1079" s="20">
        <f>AAPL_yahoo_freestyle!BP1079</f>
        <v>38819</v>
      </c>
      <c r="B1079">
        <f>AAPL_yahoo_freestyle!BQ1079</f>
        <v>9.7157140000000002</v>
      </c>
      <c r="C1079">
        <f>AAPL_yahoo_freestyle!BR1079</f>
        <v>-2.4555169079699166E-2</v>
      </c>
      <c r="D1079">
        <f>AAPL_yahoo_freestyle!BY1079</f>
        <v>-1.359359350547684</v>
      </c>
      <c r="E1079">
        <f>AAPL_yahoo_freestyle!BZ1079</f>
        <v>1.1023028270227517</v>
      </c>
      <c r="F1079">
        <f>AAPL_yahoo_freestyle!CA1079</f>
        <v>2.2689506957260241</v>
      </c>
    </row>
    <row r="1080" spans="1:6" x14ac:dyDescent="0.25">
      <c r="A1080" s="20">
        <f>AAPL_yahoo_freestyle!BP1080</f>
        <v>38820</v>
      </c>
      <c r="B1080">
        <f>AAPL_yahoo_freestyle!BQ1080</f>
        <v>9.4771429999999999</v>
      </c>
      <c r="C1080">
        <f>AAPL_yahoo_freestyle!BR1080</f>
        <v>2.5625866360779858E-3</v>
      </c>
      <c r="D1080">
        <f>AAPL_yahoo_freestyle!BY1080</f>
        <v>-2.3588100566235251</v>
      </c>
      <c r="E1080">
        <f>AAPL_yahoo_freestyle!BZ1080</f>
        <v>0.24313951101886649</v>
      </c>
      <c r="F1080">
        <f>AAPL_yahoo_freestyle!CA1080</f>
        <v>1.8016076688877491</v>
      </c>
    </row>
    <row r="1081" spans="1:6" x14ac:dyDescent="0.25">
      <c r="A1081" s="20">
        <f>AAPL_yahoo_freestyle!BP1081</f>
        <v>38824</v>
      </c>
      <c r="B1081">
        <f>AAPL_yahoo_freestyle!BQ1081</f>
        <v>9.5014289999999999</v>
      </c>
      <c r="C1081">
        <f>AAPL_yahoo_freestyle!BR1081</f>
        <v>-2.2101938561031091E-2</v>
      </c>
      <c r="D1081">
        <f>AAPL_yahoo_freestyle!BY1081</f>
        <v>-2.4613792439413413</v>
      </c>
      <c r="E1081">
        <f>AAPL_yahoo_freestyle!BZ1081</f>
        <v>4.6760987639776559</v>
      </c>
      <c r="F1081">
        <f>AAPL_yahoo_freestyle!CA1081</f>
        <v>3.1232913092704875</v>
      </c>
    </row>
    <row r="1082" spans="1:6" x14ac:dyDescent="0.25">
      <c r="A1082" s="20">
        <f>AAPL_yahoo_freestyle!BP1082</f>
        <v>38825</v>
      </c>
      <c r="B1082">
        <f>AAPL_yahoo_freestyle!BQ1082</f>
        <v>9.2914290000000008</v>
      </c>
      <c r="C1082">
        <f>AAPL_yahoo_freestyle!BR1082</f>
        <v>2.7367695539620377E-2</v>
      </c>
      <c r="D1082">
        <f>AAPL_yahoo_freestyle!BY1082</f>
        <v>-2.0539383279374781</v>
      </c>
      <c r="E1082">
        <f>AAPL_yahoo_freestyle!BZ1082</f>
        <v>-0.21875486202802669</v>
      </c>
      <c r="F1082">
        <f>AAPL_yahoo_freestyle!CA1082</f>
        <v>2.1447243354088692</v>
      </c>
    </row>
    <row r="1083" spans="1:6" x14ac:dyDescent="0.25">
      <c r="A1083" s="20">
        <f>AAPL_yahoo_freestyle!BP1083</f>
        <v>38826</v>
      </c>
      <c r="B1083">
        <f>AAPL_yahoo_freestyle!BQ1083</f>
        <v>9.5457140000000003</v>
      </c>
      <c r="C1083">
        <f>AAPL_yahoo_freestyle!BR1083</f>
        <v>4.0257439097798178E-2</v>
      </c>
      <c r="D1083">
        <f>AAPL_yahoo_freestyle!BY1083</f>
        <v>-0.65353797573197681</v>
      </c>
      <c r="E1083">
        <f>AAPL_yahoo_freestyle!BZ1083</f>
        <v>1.2924335805048346</v>
      </c>
      <c r="F1083">
        <f>AAPL_yahoo_freestyle!CA1083</f>
        <v>2.0078805760241352</v>
      </c>
    </row>
    <row r="1084" spans="1:6" x14ac:dyDescent="0.25">
      <c r="A1084" s="20">
        <f>AAPL_yahoo_freestyle!BP1084</f>
        <v>38827</v>
      </c>
      <c r="B1084">
        <f>AAPL_yahoo_freestyle!BQ1084</f>
        <v>9.93</v>
      </c>
      <c r="C1084">
        <f>AAPL_yahoo_freestyle!BR1084</f>
        <v>-1.8990130916414789E-2</v>
      </c>
      <c r="D1084">
        <f>AAPL_yahoo_freestyle!BY1084</f>
        <v>0.54769097339666184</v>
      </c>
      <c r="E1084">
        <f>AAPL_yahoo_freestyle!BZ1084</f>
        <v>-5.546047495641135</v>
      </c>
      <c r="F1084">
        <f>AAPL_yahoo_freestyle!CA1084</f>
        <v>1.5970269263255239</v>
      </c>
    </row>
    <row r="1085" spans="1:6" x14ac:dyDescent="0.25">
      <c r="A1085" s="20">
        <f>AAPL_yahoo_freestyle!BP1085</f>
        <v>38828</v>
      </c>
      <c r="B1085">
        <f>AAPL_yahoo_freestyle!BQ1085</f>
        <v>9.7414280000000009</v>
      </c>
      <c r="C1085">
        <f>AAPL_yahoo_freestyle!BR1085</f>
        <v>-1.9650917709395394E-2</v>
      </c>
      <c r="D1085">
        <f>AAPL_yahoo_freestyle!BY1085</f>
        <v>-2.2655676637139754E-2</v>
      </c>
      <c r="E1085">
        <f>AAPL_yahoo_freestyle!BZ1085</f>
        <v>-2.6696928848833648</v>
      </c>
      <c r="F1085">
        <f>AAPL_yahoo_freestyle!CA1085</f>
        <v>1.3982320251518681</v>
      </c>
    </row>
    <row r="1086" spans="1:6" x14ac:dyDescent="0.25">
      <c r="A1086" s="20">
        <f>AAPL_yahoo_freestyle!BP1086</f>
        <v>38831</v>
      </c>
      <c r="B1086">
        <f>AAPL_yahoo_freestyle!BQ1086</f>
        <v>9.5500000000000007</v>
      </c>
      <c r="C1086">
        <f>AAPL_yahoo_freestyle!BR1086</f>
        <v>-1.331340314136128E-2</v>
      </c>
      <c r="D1086">
        <f>AAPL_yahoo_freestyle!BY1086</f>
        <v>-0.53223397759587543</v>
      </c>
      <c r="E1086">
        <f>AAPL_yahoo_freestyle!BZ1086</f>
        <v>-1.4811671036625298</v>
      </c>
      <c r="F1086">
        <f>AAPL_yahoo_freestyle!CA1086</f>
        <v>1.5585322410492199</v>
      </c>
    </row>
    <row r="1087" spans="1:6" x14ac:dyDescent="0.25">
      <c r="A1087" s="20">
        <f>AAPL_yahoo_freestyle!BP1087</f>
        <v>38832</v>
      </c>
      <c r="B1087">
        <f>AAPL_yahoo_freestyle!BQ1087</f>
        <v>9.4228570000000005</v>
      </c>
      <c r="C1087">
        <f>AAPL_yahoo_freestyle!BR1087</f>
        <v>1.0460840061565163E-2</v>
      </c>
      <c r="D1087">
        <f>AAPL_yahoo_freestyle!BY1087</f>
        <v>-0.57907075762556026</v>
      </c>
      <c r="E1087">
        <f>AAPL_yahoo_freestyle!BZ1087</f>
        <v>-1.4379622169351014</v>
      </c>
      <c r="F1087">
        <f>AAPL_yahoo_freestyle!CA1087</f>
        <v>2.432815885854084</v>
      </c>
    </row>
    <row r="1088" spans="1:6" x14ac:dyDescent="0.25">
      <c r="A1088" s="20">
        <f>AAPL_yahoo_freestyle!BP1088</f>
        <v>38833</v>
      </c>
      <c r="B1088">
        <f>AAPL_yahoo_freestyle!BQ1088</f>
        <v>9.5214280000000002</v>
      </c>
      <c r="C1088">
        <f>AAPL_yahoo_freestyle!BR1088</f>
        <v>1.6204081992743005E-2</v>
      </c>
      <c r="D1088">
        <f>AAPL_yahoo_freestyle!BY1088</f>
        <v>0.33702339540002446</v>
      </c>
      <c r="E1088">
        <f>AAPL_yahoo_freestyle!BZ1088</f>
        <v>-1.3016790611126552</v>
      </c>
      <c r="F1088">
        <f>AAPL_yahoo_freestyle!CA1088</f>
        <v>2.6979765410627436</v>
      </c>
    </row>
    <row r="1089" spans="1:6" x14ac:dyDescent="0.25">
      <c r="A1089" s="20">
        <f>AAPL_yahoo_freestyle!BP1089</f>
        <v>38834</v>
      </c>
      <c r="B1089">
        <f>AAPL_yahoo_freestyle!BQ1089</f>
        <v>9.6757139999999993</v>
      </c>
      <c r="C1089">
        <f>AAPL_yahoo_freestyle!BR1089</f>
        <v>2.4361406300351742E-2</v>
      </c>
      <c r="D1089">
        <f>AAPL_yahoo_freestyle!BY1089</f>
        <v>1.2177991538535642</v>
      </c>
      <c r="E1089">
        <f>AAPL_yahoo_freestyle!BZ1089</f>
        <v>-0.98721953525205974</v>
      </c>
      <c r="F1089">
        <f>AAPL_yahoo_freestyle!CA1089</f>
        <v>1.94074925623521</v>
      </c>
    </row>
    <row r="1090" spans="1:6" x14ac:dyDescent="0.25">
      <c r="A1090" s="20">
        <f>AAPL_yahoo_freestyle!BP1090</f>
        <v>38835</v>
      </c>
      <c r="B1090">
        <f>AAPL_yahoo_freestyle!BQ1090</f>
        <v>9.9114280000000008</v>
      </c>
      <c r="C1090">
        <f>AAPL_yahoo_freestyle!BR1090</f>
        <v>2.003465091004027E-2</v>
      </c>
      <c r="D1090">
        <f>AAPL_yahoo_freestyle!BY1090</f>
        <v>2.0071536990618508</v>
      </c>
      <c r="E1090">
        <f>AAPL_yahoo_freestyle!BZ1090</f>
        <v>-1.0339605317844676</v>
      </c>
      <c r="F1090">
        <f>AAPL_yahoo_freestyle!CA1090</f>
        <v>1.3764338338531612</v>
      </c>
    </row>
    <row r="1091" spans="1:6" x14ac:dyDescent="0.25">
      <c r="A1091" s="20">
        <f>AAPL_yahoo_freestyle!BP1091</f>
        <v>38838</v>
      </c>
      <c r="B1091">
        <f>AAPL_yahoo_freestyle!BQ1091</f>
        <v>10.11</v>
      </c>
      <c r="C1091">
        <f>AAPL_yahoo_freestyle!BR1091</f>
        <v>-8.7608308605340475E-3</v>
      </c>
      <c r="D1091">
        <f>AAPL_yahoo_freestyle!BY1091</f>
        <v>2.3307554592927904</v>
      </c>
      <c r="E1091">
        <f>AAPL_yahoo_freestyle!BZ1091</f>
        <v>-0.56944362632709333</v>
      </c>
      <c r="F1091">
        <f>AAPL_yahoo_freestyle!CA1091</f>
        <v>1.5766682056393657</v>
      </c>
    </row>
    <row r="1092" spans="1:6" x14ac:dyDescent="0.25">
      <c r="A1092" s="20">
        <f>AAPL_yahoo_freestyle!BP1092</f>
        <v>38839</v>
      </c>
      <c r="B1092">
        <f>AAPL_yahoo_freestyle!BQ1092</f>
        <v>10.021428</v>
      </c>
      <c r="C1092">
        <f>AAPL_yahoo_freestyle!BR1092</f>
        <v>2.3948782548754474E-2</v>
      </c>
      <c r="D1092">
        <f>AAPL_yahoo_freestyle!BY1092</f>
        <v>0.88884141519706528</v>
      </c>
      <c r="E1092">
        <f>AAPL_yahoo_freestyle!BZ1092</f>
        <v>-0.45569871113219851</v>
      </c>
      <c r="F1092">
        <f>AAPL_yahoo_freestyle!CA1092</f>
        <v>1.3454180954367831</v>
      </c>
    </row>
    <row r="1093" spans="1:6" x14ac:dyDescent="0.25">
      <c r="A1093" s="20">
        <f>AAPL_yahoo_freestyle!BP1093</f>
        <v>38840</v>
      </c>
      <c r="B1093">
        <f>AAPL_yahoo_freestyle!BQ1093</f>
        <v>10.261429</v>
      </c>
      <c r="C1093">
        <f>AAPL_yahoo_freestyle!BR1093</f>
        <v>-8.492286990437619E-3</v>
      </c>
      <c r="D1093">
        <f>AAPL_yahoo_freestyle!BY1093</f>
        <v>1.5303158270823063</v>
      </c>
      <c r="E1093">
        <f>AAPL_yahoo_freestyle!BZ1093</f>
        <v>-0.35688617875791767</v>
      </c>
      <c r="F1093">
        <f>AAPL_yahoo_freestyle!CA1093</f>
        <v>1.6067060889761209</v>
      </c>
    </row>
    <row r="1094" spans="1:6" x14ac:dyDescent="0.25">
      <c r="A1094" s="20">
        <f>AAPL_yahoo_freestyle!BP1094</f>
        <v>38841</v>
      </c>
      <c r="B1094">
        <f>AAPL_yahoo_freestyle!BQ1094</f>
        <v>10.174286</v>
      </c>
      <c r="C1094">
        <f>AAPL_yahoo_freestyle!BR1094</f>
        <v>8.9862816909215791E-3</v>
      </c>
      <c r="D1094">
        <f>AAPL_yahoo_freestyle!BY1094</f>
        <v>0.36652855141986518</v>
      </c>
      <c r="E1094">
        <f>AAPL_yahoo_freestyle!BZ1094</f>
        <v>-0.6513346669626372</v>
      </c>
      <c r="F1094">
        <f>AAPL_yahoo_freestyle!CA1094</f>
        <v>1.3058589392396571</v>
      </c>
    </row>
    <row r="1095" spans="1:6" x14ac:dyDescent="0.25">
      <c r="A1095" s="20">
        <f>AAPL_yahoo_freestyle!BP1095</f>
        <v>38842</v>
      </c>
      <c r="B1095">
        <f>AAPL_yahoo_freestyle!BQ1095</f>
        <v>10.265715</v>
      </c>
      <c r="C1095">
        <f>AAPL_yahoo_freestyle!BR1095</f>
        <v>1.5724964115991825E-2</v>
      </c>
      <c r="D1095">
        <f>AAPL_yahoo_freestyle!BY1095</f>
        <v>0.45997897541947519</v>
      </c>
      <c r="E1095">
        <f>AAPL_yahoo_freestyle!BZ1095</f>
        <v>-0.77468291369691167</v>
      </c>
      <c r="F1095">
        <f>AAPL_yahoo_freestyle!CA1095</f>
        <v>0.77102851694231933</v>
      </c>
    </row>
    <row r="1096" spans="1:6" x14ac:dyDescent="0.25">
      <c r="A1096" s="20">
        <f>AAPL_yahoo_freestyle!BP1096</f>
        <v>38845</v>
      </c>
      <c r="B1096">
        <f>AAPL_yahoo_freestyle!BQ1096</f>
        <v>10.427142999999999</v>
      </c>
      <c r="C1096">
        <f>AAPL_yahoo_freestyle!BR1096</f>
        <v>-1.6029606575837636E-2</v>
      </c>
      <c r="D1096">
        <f>AAPL_yahoo_freestyle!BY1096</f>
        <v>0.62383546459328609</v>
      </c>
      <c r="E1096">
        <f>AAPL_yahoo_freestyle!BZ1096</f>
        <v>0.19907130655852362</v>
      </c>
      <c r="F1096">
        <f>AAPL_yahoo_freestyle!CA1096</f>
        <v>0.5821359798153446</v>
      </c>
    </row>
    <row r="1097" spans="1:6" x14ac:dyDescent="0.25">
      <c r="A1097" s="20">
        <f>AAPL_yahoo_freestyle!BP1097</f>
        <v>38846</v>
      </c>
      <c r="B1097">
        <f>AAPL_yahoo_freestyle!BQ1097</f>
        <v>10.26</v>
      </c>
      <c r="C1097">
        <f>AAPL_yahoo_freestyle!BR1097</f>
        <v>-7.3795321637426525E-3</v>
      </c>
      <c r="D1097">
        <f>AAPL_yahoo_freestyle!BY1097</f>
        <v>-0.62407822305379246</v>
      </c>
      <c r="E1097">
        <f>AAPL_yahoo_freestyle!BZ1097</f>
        <v>0.49374227030851064</v>
      </c>
      <c r="F1097">
        <f>AAPL_yahoo_freestyle!CA1097</f>
        <v>0.44566212788793802</v>
      </c>
    </row>
    <row r="1098" spans="1:6" x14ac:dyDescent="0.25">
      <c r="A1098" s="20">
        <f>AAPL_yahoo_freestyle!BP1098</f>
        <v>38847</v>
      </c>
      <c r="B1098">
        <f>AAPL_yahoo_freestyle!BQ1098</f>
        <v>10.184286</v>
      </c>
      <c r="C1098">
        <f>AAPL_yahoo_freestyle!BR1098</f>
        <v>-7.0136482812835563E-3</v>
      </c>
      <c r="D1098">
        <f>AAPL_yahoo_freestyle!BY1098</f>
        <v>-1.8124543560239521</v>
      </c>
      <c r="E1098">
        <f>AAPL_yahoo_freestyle!BZ1098</f>
        <v>-0.86355521974195915</v>
      </c>
      <c r="F1098">
        <f>AAPL_yahoo_freestyle!CA1098</f>
        <v>0.29520027054464526</v>
      </c>
    </row>
    <row r="1099" spans="1:6" x14ac:dyDescent="0.25">
      <c r="A1099" s="20">
        <f>AAPL_yahoo_freestyle!BP1099</f>
        <v>38848</v>
      </c>
      <c r="B1099">
        <f>AAPL_yahoo_freestyle!BQ1099</f>
        <v>10.112857</v>
      </c>
      <c r="C1099">
        <f>AAPL_yahoo_freestyle!BR1099</f>
        <v>-4.1531290316870882E-2</v>
      </c>
      <c r="D1099">
        <f>AAPL_yahoo_freestyle!BY1099</f>
        <v>-2.5491214794169297</v>
      </c>
      <c r="E1099">
        <f>AAPL_yahoo_freestyle!BZ1099</f>
        <v>0.85906113312498467</v>
      </c>
      <c r="F1099">
        <f>AAPL_yahoo_freestyle!CA1099</f>
        <v>-0.48563583892093448</v>
      </c>
    </row>
    <row r="1100" spans="1:6" x14ac:dyDescent="0.25">
      <c r="A1100" s="20">
        <f>AAPL_yahoo_freestyle!BP1100</f>
        <v>38849</v>
      </c>
      <c r="B1100">
        <f>AAPL_yahoo_freestyle!BQ1100</f>
        <v>9.6928570000000001</v>
      </c>
      <c r="C1100">
        <f>AAPL_yahoo_freestyle!BR1100</f>
        <v>-7.0743847763358502E-3</v>
      </c>
      <c r="D1100">
        <f>AAPL_yahoo_freestyle!BY1100</f>
        <v>-4.1415665877125099</v>
      </c>
      <c r="E1100">
        <f>AAPL_yahoo_freestyle!BZ1100</f>
        <v>1.6042272750933577</v>
      </c>
      <c r="F1100">
        <f>AAPL_yahoo_freestyle!CA1100</f>
        <v>1.7731900186713341</v>
      </c>
    </row>
    <row r="1101" spans="1:6" x14ac:dyDescent="0.25">
      <c r="A1101" s="20">
        <f>AAPL_yahoo_freestyle!BP1101</f>
        <v>38852</v>
      </c>
      <c r="B1101">
        <f>AAPL_yahoo_freestyle!BQ1101</f>
        <v>9.6242859999999997</v>
      </c>
      <c r="C1101">
        <f>AAPL_yahoo_freestyle!BR1101</f>
        <v>1.0835712903793602E-2</v>
      </c>
      <c r="D1101">
        <f>AAPL_yahoo_freestyle!BY1101</f>
        <v>-2.7411472104160017</v>
      </c>
      <c r="E1101">
        <f>AAPL_yahoo_freestyle!BZ1101</f>
        <v>4.7910684444621179</v>
      </c>
      <c r="F1101">
        <f>AAPL_yahoo_freestyle!CA1101</f>
        <v>-8.0148491209202657E-2</v>
      </c>
    </row>
    <row r="1102" spans="1:6" x14ac:dyDescent="0.25">
      <c r="A1102" s="20">
        <f>AAPL_yahoo_freestyle!BP1102</f>
        <v>38853</v>
      </c>
      <c r="B1102">
        <f>AAPL_yahoo_freestyle!BQ1102</f>
        <v>9.7285719999999998</v>
      </c>
      <c r="C1102">
        <f>AAPL_yahoo_freestyle!BR1102</f>
        <v>-4.9779762127473502E-2</v>
      </c>
      <c r="D1102">
        <f>AAPL_yahoo_freestyle!BY1102</f>
        <v>-1.1680551057887696</v>
      </c>
      <c r="E1102">
        <f>AAPL_yahoo_freestyle!BZ1102</f>
        <v>2.7515696385320347</v>
      </c>
      <c r="F1102">
        <f>AAPL_yahoo_freestyle!CA1102</f>
        <v>-0.17233161040323458</v>
      </c>
    </row>
    <row r="1103" spans="1:6" x14ac:dyDescent="0.25">
      <c r="A1103" s="20">
        <f>AAPL_yahoo_freestyle!BP1103</f>
        <v>38854</v>
      </c>
      <c r="B1103">
        <f>AAPL_yahoo_freestyle!BQ1103</f>
        <v>9.2442860000000007</v>
      </c>
      <c r="C1103">
        <f>AAPL_yahoo_freestyle!BR1103</f>
        <v>1.498990836068885E-2</v>
      </c>
      <c r="D1103">
        <f>AAPL_yahoo_freestyle!BY1103</f>
        <v>-2.6542733758831836</v>
      </c>
      <c r="E1103">
        <f>AAPL_yahoo_freestyle!BZ1103</f>
        <v>2.255824609587572</v>
      </c>
      <c r="F1103">
        <f>AAPL_yahoo_freestyle!CA1103</f>
        <v>0.36048754473026678</v>
      </c>
    </row>
    <row r="1104" spans="1:6" x14ac:dyDescent="0.25">
      <c r="A1104" s="20">
        <f>AAPL_yahoo_freestyle!BP1104</f>
        <v>38855</v>
      </c>
      <c r="B1104">
        <f>AAPL_yahoo_freestyle!BQ1104</f>
        <v>9.3828569999999996</v>
      </c>
      <c r="C1104">
        <f>AAPL_yahoo_freestyle!BR1104</f>
        <v>-3.6845280707144872E-2</v>
      </c>
      <c r="D1104">
        <f>AAPL_yahoo_freestyle!BY1104</f>
        <v>-0.86551099985604352</v>
      </c>
      <c r="E1104">
        <f>AAPL_yahoo_freestyle!BZ1104</f>
        <v>1.6212003274320379</v>
      </c>
      <c r="F1104">
        <f>AAPL_yahoo_freestyle!CA1104</f>
        <v>0.531558750522095</v>
      </c>
    </row>
    <row r="1105" spans="1:6" x14ac:dyDescent="0.25">
      <c r="A1105" s="20">
        <f>AAPL_yahoo_freestyle!BP1105</f>
        <v>38856</v>
      </c>
      <c r="B1105">
        <f>AAPL_yahoo_freestyle!BQ1105</f>
        <v>9.0371430000000004</v>
      </c>
      <c r="C1105">
        <f>AAPL_yahoo_freestyle!BR1105</f>
        <v>9.6427598855079871E-3</v>
      </c>
      <c r="D1105">
        <f>AAPL_yahoo_freestyle!BY1105</f>
        <v>-1.7786371114421349</v>
      </c>
      <c r="E1105">
        <f>AAPL_yahoo_freestyle!BZ1105</f>
        <v>3.2545612565250073</v>
      </c>
      <c r="F1105">
        <f>AAPL_yahoo_freestyle!CA1105</f>
        <v>0.49102617734970855</v>
      </c>
    </row>
    <row r="1106" spans="1:6" x14ac:dyDescent="0.25">
      <c r="A1106" s="20">
        <f>AAPL_yahoo_freestyle!BP1106</f>
        <v>38859</v>
      </c>
      <c r="B1106">
        <f>AAPL_yahoo_freestyle!BQ1106</f>
        <v>9.1242859999999997</v>
      </c>
      <c r="C1106">
        <f>AAPL_yahoo_freestyle!BR1106</f>
        <v>1.5500281337082209E-2</v>
      </c>
      <c r="D1106">
        <f>AAPL_yahoo_freestyle!BY1106</f>
        <v>0.18106223802919028</v>
      </c>
      <c r="E1106">
        <f>AAPL_yahoo_freestyle!BZ1106</f>
        <v>2.4941793755050652</v>
      </c>
      <c r="F1106">
        <f>AAPL_yahoo_freestyle!CA1106</f>
        <v>-8.8218019448523102E-2</v>
      </c>
    </row>
    <row r="1107" spans="1:6" x14ac:dyDescent="0.25">
      <c r="A1107" s="20">
        <f>AAPL_yahoo_freestyle!BP1107</f>
        <v>38860</v>
      </c>
      <c r="B1107">
        <f>AAPL_yahoo_freestyle!BQ1107</f>
        <v>9.2657150000000001</v>
      </c>
      <c r="C1107">
        <f>AAPL_yahoo_freestyle!BR1107</f>
        <v>-2.8831450136335948E-2</v>
      </c>
      <c r="D1107">
        <f>AAPL_yahoo_freestyle!BY1107</f>
        <v>1.4071089731702073</v>
      </c>
      <c r="E1107">
        <f>AAPL_yahoo_freestyle!BZ1107</f>
        <v>1.2455407065528428</v>
      </c>
      <c r="F1107">
        <f>AAPL_yahoo_freestyle!CA1107</f>
        <v>0.20725555255038722</v>
      </c>
    </row>
    <row r="1108" spans="1:6" x14ac:dyDescent="0.25">
      <c r="A1108" s="20">
        <f>AAPL_yahoo_freestyle!BP1108</f>
        <v>38861</v>
      </c>
      <c r="B1108">
        <f>AAPL_yahoo_freestyle!BQ1108</f>
        <v>8.9985710000000001</v>
      </c>
      <c r="C1108">
        <f>AAPL_yahoo_freestyle!BR1108</f>
        <v>2.0161979052007215E-2</v>
      </c>
      <c r="D1108">
        <f>AAPL_yahoo_freestyle!BY1108</f>
        <v>0.35912047863425073</v>
      </c>
      <c r="E1108">
        <f>AAPL_yahoo_freestyle!BZ1108</f>
        <v>1.2297527001327504</v>
      </c>
      <c r="F1108">
        <f>AAPL_yahoo_freestyle!CA1108</f>
        <v>1.1338326965394765</v>
      </c>
    </row>
    <row r="1109" spans="1:6" x14ac:dyDescent="0.25">
      <c r="A1109" s="20">
        <f>AAPL_yahoo_freestyle!BP1109</f>
        <v>38862</v>
      </c>
      <c r="B1109">
        <f>AAPL_yahoo_freestyle!BQ1109</f>
        <v>9.18</v>
      </c>
      <c r="C1109">
        <f>AAPL_yahoo_freestyle!BR1109</f>
        <v>7.7810457516350867E-4</v>
      </c>
      <c r="D1109">
        <f>AAPL_yahoo_freestyle!BY1109</f>
        <v>1.9327746085879871</v>
      </c>
      <c r="E1109">
        <f>AAPL_yahoo_freestyle!BZ1109</f>
        <v>0.17802941545364687</v>
      </c>
      <c r="F1109">
        <f>AAPL_yahoo_freestyle!CA1109</f>
        <v>-1.2458929897245212</v>
      </c>
    </row>
    <row r="1110" spans="1:6" x14ac:dyDescent="0.25">
      <c r="A1110" s="20">
        <f>AAPL_yahoo_freestyle!BP1110</f>
        <v>38863</v>
      </c>
      <c r="B1110">
        <f>AAPL_yahoo_freestyle!BQ1110</f>
        <v>9.1871430000000007</v>
      </c>
      <c r="C1110">
        <f>AAPL_yahoo_freestyle!BR1110</f>
        <v>-1.5860643510175021E-2</v>
      </c>
      <c r="D1110">
        <f>AAPL_yahoo_freestyle!BY1110</f>
        <v>1.6690427015166387</v>
      </c>
      <c r="E1110">
        <f>AAPL_yahoo_freestyle!BZ1110</f>
        <v>0.27276291586587242</v>
      </c>
      <c r="F1110">
        <f>AAPL_yahoo_freestyle!CA1110</f>
        <v>-1.0583873254324396</v>
      </c>
    </row>
    <row r="1111" spans="1:6" x14ac:dyDescent="0.25">
      <c r="A1111" s="20">
        <f>AAPL_yahoo_freestyle!BP1111</f>
        <v>38867</v>
      </c>
      <c r="B1111">
        <f>AAPL_yahoo_freestyle!BQ1111</f>
        <v>9.0414290000000008</v>
      </c>
      <c r="C1111">
        <f>AAPL_yahoo_freestyle!BR1111</f>
        <v>-2.4174497195078342E-2</v>
      </c>
      <c r="D1111">
        <f>AAPL_yahoo_freestyle!BY1111</f>
        <v>1.6326242225079231</v>
      </c>
      <c r="E1111">
        <f>AAPL_yahoo_freestyle!BZ1111</f>
        <v>1.5381492999063169</v>
      </c>
      <c r="F1111">
        <f>AAPL_yahoo_freestyle!CA1111</f>
        <v>-0.26521608453783391</v>
      </c>
    </row>
    <row r="1112" spans="1:6" x14ac:dyDescent="0.25">
      <c r="A1112" s="20">
        <f>AAPL_yahoo_freestyle!BP1112</f>
        <v>38868</v>
      </c>
      <c r="B1112">
        <f>AAPL_yahoo_freestyle!BQ1112</f>
        <v>8.8228570000000008</v>
      </c>
      <c r="C1112">
        <f>AAPL_yahoo_freestyle!BR1112</f>
        <v>-3.0926150112146226E-2</v>
      </c>
      <c r="D1112">
        <f>AAPL_yahoo_freestyle!BY1112</f>
        <v>4.822059230467473E-2</v>
      </c>
      <c r="E1112">
        <f>AAPL_yahoo_freestyle!BZ1112</f>
        <v>2.1156079960072556</v>
      </c>
      <c r="F1112">
        <f>AAPL_yahoo_freestyle!CA1112</f>
        <v>0.99380951757434433</v>
      </c>
    </row>
    <row r="1113" spans="1:6" x14ac:dyDescent="0.25">
      <c r="A1113" s="20">
        <f>AAPL_yahoo_freestyle!BP1113</f>
        <v>38869</v>
      </c>
      <c r="B1113">
        <f>AAPL_yahoo_freestyle!BQ1113</f>
        <v>8.5500000000000007</v>
      </c>
      <c r="C1113">
        <f>AAPL_yahoo_freestyle!BR1113</f>
        <v>5.2464444444444369E-2</v>
      </c>
      <c r="D1113">
        <f>AAPL_yahoo_freestyle!BY1113</f>
        <v>-1.7225254859094146</v>
      </c>
      <c r="E1113">
        <f>AAPL_yahoo_freestyle!BZ1113</f>
        <v>0.515529135735324</v>
      </c>
      <c r="F1113">
        <f>AAPL_yahoo_freestyle!CA1113</f>
        <v>0.11090821534235301</v>
      </c>
    </row>
    <row r="1114" spans="1:6" x14ac:dyDescent="0.25">
      <c r="A1114" s="20">
        <f>AAPL_yahoo_freestyle!BP1114</f>
        <v>38870</v>
      </c>
      <c r="B1114">
        <f>AAPL_yahoo_freestyle!BQ1114</f>
        <v>8.9985710000000001</v>
      </c>
      <c r="C1114">
        <f>AAPL_yahoo_freestyle!BR1114</f>
        <v>-2.9210971386456841E-2</v>
      </c>
      <c r="D1114">
        <f>AAPL_yahoo_freestyle!BY1114</f>
        <v>1.570511832396513</v>
      </c>
      <c r="E1114">
        <f>AAPL_yahoo_freestyle!BZ1114</f>
        <v>2.5963860773121555E-2</v>
      </c>
      <c r="F1114">
        <f>AAPL_yahoo_freestyle!CA1114</f>
        <v>-2.484395651581591</v>
      </c>
    </row>
    <row r="1115" spans="1:6" x14ac:dyDescent="0.25">
      <c r="A1115" s="20">
        <f>AAPL_yahoo_freestyle!BP1115</f>
        <v>38873</v>
      </c>
      <c r="B1115">
        <f>AAPL_yahoo_freestyle!BQ1115</f>
        <v>8.7357139999999998</v>
      </c>
      <c r="C1115">
        <f>AAPL_yahoo_freestyle!BR1115</f>
        <v>-1.5208373351050677E-2</v>
      </c>
      <c r="D1115">
        <f>AAPL_yahoo_freestyle!BY1115</f>
        <v>0.22503238549244631</v>
      </c>
      <c r="E1115">
        <f>AAPL_yahoo_freestyle!BZ1115</f>
        <v>1.092323357517043</v>
      </c>
      <c r="F1115">
        <f>AAPL_yahoo_freestyle!CA1115</f>
        <v>-1.6942628081584237</v>
      </c>
    </row>
    <row r="1116" spans="1:6" x14ac:dyDescent="0.25">
      <c r="A1116" s="20">
        <f>AAPL_yahoo_freestyle!BP1116</f>
        <v>38874</v>
      </c>
      <c r="B1116">
        <f>AAPL_yahoo_freestyle!BQ1116</f>
        <v>8.6028579999999994</v>
      </c>
      <c r="C1116">
        <f>AAPL_yahoo_freestyle!BR1116</f>
        <v>-1.9928261049990655E-3</v>
      </c>
      <c r="D1116">
        <f>AAPL_yahoo_freestyle!BY1116</f>
        <v>-0.76346451129534032</v>
      </c>
      <c r="E1116">
        <f>AAPL_yahoo_freestyle!BZ1116</f>
        <v>1.1685064849073896</v>
      </c>
      <c r="F1116">
        <f>AAPL_yahoo_freestyle!CA1116</f>
        <v>-1.1947546725419096</v>
      </c>
    </row>
    <row r="1117" spans="1:6" x14ac:dyDescent="0.25">
      <c r="A1117" s="20">
        <f>AAPL_yahoo_freestyle!BP1117</f>
        <v>38875</v>
      </c>
      <c r="B1117">
        <f>AAPL_yahoo_freestyle!BQ1117</f>
        <v>8.5857139999999994</v>
      </c>
      <c r="C1117">
        <f>AAPL_yahoo_freestyle!BR1117</f>
        <v>-2.7620533365075826E-2</v>
      </c>
      <c r="D1117">
        <f>AAPL_yahoo_freestyle!BY1117</f>
        <v>-0.40234139773541233</v>
      </c>
      <c r="E1117">
        <f>AAPL_yahoo_freestyle!BZ1117</f>
        <v>1.413209094276854</v>
      </c>
      <c r="F1117">
        <f>AAPL_yahoo_freestyle!CA1117</f>
        <v>-1.1441218260022135</v>
      </c>
    </row>
    <row r="1118" spans="1:6" x14ac:dyDescent="0.25">
      <c r="A1118" s="20">
        <f>AAPL_yahoo_freestyle!BP1118</f>
        <v>38876</v>
      </c>
      <c r="B1118">
        <f>AAPL_yahoo_freestyle!BQ1118</f>
        <v>8.3485720000000008</v>
      </c>
      <c r="C1118">
        <f>AAPL_yahoo_freestyle!BR1118</f>
        <v>4.6885623074221484E-2</v>
      </c>
      <c r="D1118">
        <f>AAPL_yahoo_freestyle!BY1118</f>
        <v>-1.69423009525163</v>
      </c>
      <c r="E1118">
        <f>AAPL_yahoo_freestyle!BZ1118</f>
        <v>0.14727610763687607</v>
      </c>
      <c r="F1118">
        <f>AAPL_yahoo_freestyle!CA1118</f>
        <v>-1.0676736667149211</v>
      </c>
    </row>
    <row r="1119" spans="1:6" x14ac:dyDescent="0.25">
      <c r="A1119" s="20">
        <f>AAPL_yahoo_freestyle!BP1119</f>
        <v>38877</v>
      </c>
      <c r="B1119">
        <f>AAPL_yahoo_freestyle!BQ1119</f>
        <v>8.74</v>
      </c>
      <c r="C1119">
        <f>AAPL_yahoo_freestyle!BR1119</f>
        <v>-2.9094508009153371E-2</v>
      </c>
      <c r="D1119">
        <f>AAPL_yahoo_freestyle!BY1119</f>
        <v>1.8039044412738974</v>
      </c>
      <c r="E1119">
        <f>AAPL_yahoo_freestyle!BZ1119</f>
        <v>0.18929931543474623</v>
      </c>
      <c r="F1119">
        <f>AAPL_yahoo_freestyle!CA1119</f>
        <v>0.32944388412290243</v>
      </c>
    </row>
    <row r="1120" spans="1:6" x14ac:dyDescent="0.25">
      <c r="A1120" s="20">
        <f>AAPL_yahoo_freestyle!BP1120</f>
        <v>38880</v>
      </c>
      <c r="B1120">
        <f>AAPL_yahoo_freestyle!BQ1120</f>
        <v>8.4857139999999998</v>
      </c>
      <c r="C1120">
        <f>AAPL_yahoo_freestyle!BR1120</f>
        <v>-3.0134647479280983E-2</v>
      </c>
      <c r="D1120">
        <f>AAPL_yahoo_freestyle!BY1120</f>
        <v>0.52352066628293437</v>
      </c>
      <c r="E1120">
        <f>AAPL_yahoo_freestyle!BZ1120</f>
        <v>2.2628452225224551</v>
      </c>
      <c r="F1120">
        <f>AAPL_yahoo_freestyle!CA1120</f>
        <v>-4.2810604669957786E-2</v>
      </c>
    </row>
    <row r="1121" spans="1:6" x14ac:dyDescent="0.25">
      <c r="A1121" s="20">
        <f>AAPL_yahoo_freestyle!BP1121</f>
        <v>38881</v>
      </c>
      <c r="B1121">
        <f>AAPL_yahoo_freestyle!BQ1121</f>
        <v>8.23</v>
      </c>
      <c r="C1121">
        <f>AAPL_yahoo_freestyle!BR1121</f>
        <v>1.162989064398532E-2</v>
      </c>
      <c r="D1121">
        <f>AAPL_yahoo_freestyle!BY1121</f>
        <v>-1.0430065876498587</v>
      </c>
      <c r="E1121">
        <f>AAPL_yahoo_freestyle!BZ1121</f>
        <v>2.0952308383179128</v>
      </c>
      <c r="F1121">
        <f>AAPL_yahoo_freestyle!CA1121</f>
        <v>0.13014326690271377</v>
      </c>
    </row>
    <row r="1122" spans="1:6" x14ac:dyDescent="0.25">
      <c r="A1122" s="20">
        <f>AAPL_yahoo_freestyle!BP1122</f>
        <v>38882</v>
      </c>
      <c r="B1122">
        <f>AAPL_yahoo_freestyle!BQ1122</f>
        <v>8.3257139999999996</v>
      </c>
      <c r="C1122">
        <f>AAPL_yahoo_freestyle!BR1122</f>
        <v>-1.6815254523515885E-2</v>
      </c>
      <c r="D1122">
        <f>AAPL_yahoo_freestyle!BY1122</f>
        <v>0.24211511792187942</v>
      </c>
      <c r="E1122">
        <f>AAPL_yahoo_freestyle!BZ1122</f>
        <v>1.940276994888418</v>
      </c>
      <c r="F1122">
        <f>AAPL_yahoo_freestyle!CA1122</f>
        <v>0.82541943130797735</v>
      </c>
    </row>
    <row r="1123" spans="1:6" x14ac:dyDescent="0.25">
      <c r="A1123" s="20">
        <f>AAPL_yahoo_freestyle!BP1123</f>
        <v>38883</v>
      </c>
      <c r="B1123">
        <f>AAPL_yahoo_freestyle!BQ1123</f>
        <v>8.1857150000000001</v>
      </c>
      <c r="C1123">
        <f>AAPL_yahoo_freestyle!BR1123</f>
        <v>2.8970224348148013E-2</v>
      </c>
      <c r="D1123">
        <f>AAPL_yahoo_freestyle!BY1123</f>
        <v>-0.45031857337768233</v>
      </c>
      <c r="E1123">
        <f>AAPL_yahoo_freestyle!BZ1123</f>
        <v>-0.28149798348376837</v>
      </c>
      <c r="F1123">
        <f>AAPL_yahoo_freestyle!CA1123</f>
        <v>0.10776305428262278</v>
      </c>
    </row>
    <row r="1124" spans="1:6" x14ac:dyDescent="0.25">
      <c r="A1124" s="20">
        <f>AAPL_yahoo_freestyle!BP1124</f>
        <v>38884</v>
      </c>
      <c r="B1124">
        <f>AAPL_yahoo_freestyle!BQ1124</f>
        <v>8.4228570000000005</v>
      </c>
      <c r="C1124">
        <f>AAPL_yahoo_freestyle!BR1124</f>
        <v>-1.9165468439034498E-2</v>
      </c>
      <c r="D1124">
        <f>AAPL_yahoo_freestyle!BY1124</f>
        <v>1.3591550345821106</v>
      </c>
      <c r="E1124">
        <f>AAPL_yahoo_freestyle!BZ1124</f>
        <v>-0.14836545262804215</v>
      </c>
      <c r="F1124">
        <f>AAPL_yahoo_freestyle!CA1124</f>
        <v>0.58123690945046758</v>
      </c>
    </row>
    <row r="1125" spans="1:6" x14ac:dyDescent="0.25">
      <c r="A1125" s="20">
        <f>AAPL_yahoo_freestyle!BP1125</f>
        <v>38887</v>
      </c>
      <c r="B1125">
        <f>AAPL_yahoo_freestyle!BQ1125</f>
        <v>8.2614289999999997</v>
      </c>
      <c r="C1125">
        <f>AAPL_yahoo_freestyle!BR1125</f>
        <v>-3.8043055263198731E-3</v>
      </c>
      <c r="D1125">
        <f>AAPL_yahoo_freestyle!BY1125</f>
        <v>0.54968703379345218</v>
      </c>
      <c r="E1125">
        <f>AAPL_yahoo_freestyle!BZ1125</f>
        <v>-0.1717261140911274</v>
      </c>
      <c r="F1125">
        <f>AAPL_yahoo_freestyle!CA1125</f>
        <v>0.51863255039430345</v>
      </c>
    </row>
    <row r="1126" spans="1:6" x14ac:dyDescent="0.25">
      <c r="A1126" s="20">
        <f>AAPL_yahoo_freestyle!BP1126</f>
        <v>38888</v>
      </c>
      <c r="B1126">
        <f>AAPL_yahoo_freestyle!BQ1126</f>
        <v>8.23</v>
      </c>
      <c r="C1126">
        <f>AAPL_yahoo_freestyle!BR1126</f>
        <v>2.2565006075333741E-3</v>
      </c>
      <c r="D1126">
        <f>AAPL_yahoo_freestyle!BY1126</f>
        <v>0.38618572986383515</v>
      </c>
      <c r="E1126">
        <f>AAPL_yahoo_freestyle!BZ1126</f>
        <v>-1.313914824223952</v>
      </c>
      <c r="F1126">
        <f>AAPL_yahoo_freestyle!CA1126</f>
        <v>1.1309519128887462</v>
      </c>
    </row>
    <row r="1127" spans="1:6" x14ac:dyDescent="0.25">
      <c r="A1127" s="20">
        <f>AAPL_yahoo_freestyle!BP1127</f>
        <v>38889</v>
      </c>
      <c r="B1127">
        <f>AAPL_yahoo_freestyle!BQ1127</f>
        <v>8.2485710000000001</v>
      </c>
      <c r="C1127">
        <f>AAPL_yahoo_freestyle!BR1127</f>
        <v>7.9667132646369689E-3</v>
      </c>
      <c r="D1127">
        <f>AAPL_yahoo_freestyle!BY1127</f>
        <v>0.97866650357296192</v>
      </c>
      <c r="E1127">
        <f>AAPL_yahoo_freestyle!BZ1127</f>
        <v>-1.3688113728284841</v>
      </c>
      <c r="F1127">
        <f>AAPL_yahoo_freestyle!CA1127</f>
        <v>0.9027520485531253</v>
      </c>
    </row>
    <row r="1128" spans="1:6" x14ac:dyDescent="0.25">
      <c r="A1128" s="20">
        <f>AAPL_yahoo_freestyle!BP1128</f>
        <v>38890</v>
      </c>
      <c r="B1128">
        <f>AAPL_yahoo_freestyle!BQ1128</f>
        <v>8.3142849999999999</v>
      </c>
      <c r="C1128">
        <f>AAPL_yahoo_freestyle!BR1128</f>
        <v>2.611685791381942E-2</v>
      </c>
      <c r="D1128">
        <f>AAPL_yahoo_freestyle!BY1128</f>
        <v>1.2788410694642178</v>
      </c>
      <c r="E1128">
        <f>AAPL_yahoo_freestyle!BZ1128</f>
        <v>-0.95243804902864282</v>
      </c>
      <c r="F1128">
        <f>AAPL_yahoo_freestyle!CA1128</f>
        <v>0.45596419167535668</v>
      </c>
    </row>
    <row r="1129" spans="1:6" x14ac:dyDescent="0.25">
      <c r="A1129" s="20">
        <f>AAPL_yahoo_freestyle!BP1129</f>
        <v>38891</v>
      </c>
      <c r="B1129">
        <f>AAPL_yahoo_freestyle!BQ1129</f>
        <v>8.531428</v>
      </c>
      <c r="C1129">
        <f>AAPL_yahoo_freestyle!BR1129</f>
        <v>-9.2095953924712457E-3</v>
      </c>
      <c r="D1129">
        <f>AAPL_yahoo_freestyle!BY1129</f>
        <v>2.7155392148525008</v>
      </c>
      <c r="E1129">
        <f>AAPL_yahoo_freestyle!BZ1129</f>
        <v>-1.8059948394265051</v>
      </c>
      <c r="F1129">
        <f>AAPL_yahoo_freestyle!CA1129</f>
        <v>-0.33405400376045435</v>
      </c>
    </row>
    <row r="1130" spans="1:6" x14ac:dyDescent="0.25">
      <c r="A1130" s="20">
        <f>AAPL_yahoo_freestyle!BP1130</f>
        <v>38894</v>
      </c>
      <c r="B1130">
        <f>AAPL_yahoo_freestyle!BQ1130</f>
        <v>8.4528569999999998</v>
      </c>
      <c r="C1130">
        <f>AAPL_yahoo_freestyle!BR1130</f>
        <v>-1.352087229205426E-3</v>
      </c>
      <c r="D1130">
        <f>AAPL_yahoo_freestyle!BY1130</f>
        <v>1.4108568585951256</v>
      </c>
      <c r="E1130">
        <f>AAPL_yahoo_freestyle!BZ1130</f>
        <v>-1.2704970923160719</v>
      </c>
      <c r="F1130">
        <f>AAPL_yahoo_freestyle!CA1130</f>
        <v>-0.53923316223254791</v>
      </c>
    </row>
    <row r="1131" spans="1:6" x14ac:dyDescent="0.25">
      <c r="A1131" s="20">
        <f>AAPL_yahoo_freestyle!BP1131</f>
        <v>38895</v>
      </c>
      <c r="B1131">
        <f>AAPL_yahoo_freestyle!BQ1131</f>
        <v>8.4414280000000002</v>
      </c>
      <c r="C1131">
        <f>AAPL_yahoo_freestyle!BR1131</f>
        <v>-3.0461907629846512E-2</v>
      </c>
      <c r="D1131">
        <f>AAPL_yahoo_freestyle!BY1131</f>
        <v>0.81540252756563991</v>
      </c>
      <c r="E1131">
        <f>AAPL_yahoo_freestyle!BZ1131</f>
        <v>-0.72886368212869757</v>
      </c>
      <c r="F1131">
        <f>AAPL_yahoo_freestyle!CA1131</f>
        <v>0.71926802682406132</v>
      </c>
    </row>
    <row r="1132" spans="1:6" x14ac:dyDescent="0.25">
      <c r="A1132" s="20">
        <f>AAPL_yahoo_freestyle!BP1132</f>
        <v>38896</v>
      </c>
      <c r="B1132">
        <f>AAPL_yahoo_freestyle!BQ1132</f>
        <v>8.1842860000000002</v>
      </c>
      <c r="C1132">
        <f>AAPL_yahoo_freestyle!BR1132</f>
        <v>-9.2512651683971745E-3</v>
      </c>
      <c r="D1132">
        <f>AAPL_yahoo_freestyle!BY1132</f>
        <v>-0.91779763881739818</v>
      </c>
      <c r="E1132">
        <f>AAPL_yahoo_freestyle!BZ1132</f>
        <v>0.18266846286586835</v>
      </c>
      <c r="F1132">
        <f>AAPL_yahoo_freestyle!CA1132</f>
        <v>-3.0433185505453146E-2</v>
      </c>
    </row>
    <row r="1133" spans="1:6" x14ac:dyDescent="0.25">
      <c r="A1133" s="20">
        <f>AAPL_yahoo_freestyle!BP1133</f>
        <v>38897</v>
      </c>
      <c r="B1133">
        <f>AAPL_yahoo_freestyle!BQ1133</f>
        <v>8.1085709999999995</v>
      </c>
      <c r="C1133">
        <f>AAPL_yahoo_freestyle!BR1133</f>
        <v>1.4623045170351267E-2</v>
      </c>
      <c r="D1133">
        <f>AAPL_yahoo_freestyle!BY1133</f>
        <v>-1.9383080700540467</v>
      </c>
      <c r="E1133">
        <f>AAPL_yahoo_freestyle!BZ1133</f>
        <v>-1.2856472789433697</v>
      </c>
      <c r="F1133">
        <f>AAPL_yahoo_freestyle!CA1133</f>
        <v>-0.3484714970275109</v>
      </c>
    </row>
    <row r="1134" spans="1:6" x14ac:dyDescent="0.25">
      <c r="A1134" s="20">
        <f>AAPL_yahoo_freestyle!BP1134</f>
        <v>38898</v>
      </c>
      <c r="B1134">
        <f>AAPL_yahoo_freestyle!BQ1134</f>
        <v>8.2271429999999999</v>
      </c>
      <c r="C1134">
        <f>AAPL_yahoo_freestyle!BR1134</f>
        <v>-1.2154887790329872E-3</v>
      </c>
      <c r="D1134">
        <f>AAPL_yahoo_freestyle!BY1134</f>
        <v>-0.64339452976823341</v>
      </c>
      <c r="E1134">
        <f>AAPL_yahoo_freestyle!BZ1134</f>
        <v>-0.44340117143728996</v>
      </c>
      <c r="F1134">
        <f>AAPL_yahoo_freestyle!CA1134</f>
        <v>-1.6603090581429525</v>
      </c>
    </row>
    <row r="1135" spans="1:6" x14ac:dyDescent="0.25">
      <c r="A1135" s="20">
        <f>AAPL_yahoo_freestyle!BP1135</f>
        <v>38901</v>
      </c>
      <c r="B1135">
        <f>AAPL_yahoo_freestyle!BQ1135</f>
        <v>8.2171430000000001</v>
      </c>
      <c r="C1135">
        <f>AAPL_yahoo_freestyle!BR1135</f>
        <v>-6.4325277045804716E-3</v>
      </c>
      <c r="D1135">
        <f>AAPL_yahoo_freestyle!BY1135</f>
        <v>-0.44235141125601624</v>
      </c>
      <c r="E1135">
        <f>AAPL_yahoo_freestyle!BZ1135</f>
        <v>0.20739357701271324</v>
      </c>
      <c r="F1135">
        <f>AAPL_yahoo_freestyle!CA1135</f>
        <v>-6.1291649954799521</v>
      </c>
    </row>
    <row r="1136" spans="1:6" x14ac:dyDescent="0.25">
      <c r="A1136" s="20">
        <f>AAPL_yahoo_freestyle!BP1136</f>
        <v>38903</v>
      </c>
      <c r="B1136">
        <f>AAPL_yahoo_freestyle!BQ1136</f>
        <v>8.1642860000000006</v>
      </c>
      <c r="C1136">
        <f>AAPL_yahoo_freestyle!BR1136</f>
        <v>-1.0499387209121425E-3</v>
      </c>
      <c r="D1136">
        <f>AAPL_yahoo_freestyle!BY1136</f>
        <v>-0.64792109061275061</v>
      </c>
      <c r="E1136">
        <f>AAPL_yahoo_freestyle!BZ1136</f>
        <v>1.4669478306829054</v>
      </c>
      <c r="F1136">
        <f>AAPL_yahoo_freestyle!CA1136</f>
        <v>-3.5173733574057278</v>
      </c>
    </row>
    <row r="1137" spans="1:6" x14ac:dyDescent="0.25">
      <c r="A1137" s="20">
        <f>AAPL_yahoo_freestyle!BP1137</f>
        <v>38904</v>
      </c>
      <c r="B1137">
        <f>AAPL_yahoo_freestyle!BQ1137</f>
        <v>8.1557139999999997</v>
      </c>
      <c r="C1137">
        <f>AAPL_yahoo_freestyle!BR1137</f>
        <v>-2.8201086992506057E-2</v>
      </c>
      <c r="D1137">
        <f>AAPL_yahoo_freestyle!BY1137</f>
        <v>-0.25360703678351504</v>
      </c>
      <c r="E1137">
        <f>AAPL_yahoo_freestyle!BZ1137</f>
        <v>1.9398676085920277</v>
      </c>
      <c r="F1137">
        <f>AAPL_yahoo_freestyle!CA1137</f>
        <v>-3.4696436587343493</v>
      </c>
    </row>
    <row r="1138" spans="1:6" x14ac:dyDescent="0.25">
      <c r="A1138" s="20">
        <f>AAPL_yahoo_freestyle!BP1138</f>
        <v>38905</v>
      </c>
      <c r="B1138">
        <f>AAPL_yahoo_freestyle!BQ1138</f>
        <v>7.9257140000000001</v>
      </c>
      <c r="C1138">
        <f>AAPL_yahoo_freestyle!BR1138</f>
        <v>3.9654471508813148E-3</v>
      </c>
      <c r="D1138">
        <f>AAPL_yahoo_freestyle!BY1138</f>
        <v>-2.0518972334503158</v>
      </c>
      <c r="E1138">
        <f>AAPL_yahoo_freestyle!BZ1138</f>
        <v>2.5010387738241699</v>
      </c>
      <c r="F1138">
        <f>AAPL_yahoo_freestyle!CA1138</f>
        <v>-3.356103708170437</v>
      </c>
    </row>
    <row r="1139" spans="1:6" x14ac:dyDescent="0.25">
      <c r="A1139" s="20">
        <f>AAPL_yahoo_freestyle!BP1139</f>
        <v>38908</v>
      </c>
      <c r="B1139">
        <f>AAPL_yahoo_freestyle!BQ1139</f>
        <v>7.9571430000000003</v>
      </c>
      <c r="C1139">
        <f>AAPL_yahoo_freestyle!BR1139</f>
        <v>-1.0592495321499253E-2</v>
      </c>
      <c r="D1139">
        <f>AAPL_yahoo_freestyle!BY1139</f>
        <v>-0.67427035571868621</v>
      </c>
      <c r="E1139">
        <f>AAPL_yahoo_freestyle!BZ1139</f>
        <v>2.0627115130295985</v>
      </c>
      <c r="F1139">
        <f>AAPL_yahoo_freestyle!CA1139</f>
        <v>-2.6487177383624863</v>
      </c>
    </row>
    <row r="1140" spans="1:6" x14ac:dyDescent="0.25">
      <c r="A1140" s="20">
        <f>AAPL_yahoo_freestyle!BP1140</f>
        <v>38909</v>
      </c>
      <c r="B1140">
        <f>AAPL_yahoo_freestyle!BQ1140</f>
        <v>7.8728569999999998</v>
      </c>
      <c r="C1140">
        <f>AAPL_yahoo_freestyle!BR1140</f>
        <v>1.0888042295192234E-3</v>
      </c>
      <c r="D1140">
        <f>AAPL_yahoo_freestyle!BY1140</f>
        <v>-0.82106146368971533</v>
      </c>
      <c r="E1140">
        <f>AAPL_yahoo_freestyle!BZ1140</f>
        <v>0.46307952328743651</v>
      </c>
      <c r="F1140">
        <f>AAPL_yahoo_freestyle!CA1140</f>
        <v>-1.9377763811799591</v>
      </c>
    </row>
    <row r="1141" spans="1:6" x14ac:dyDescent="0.25">
      <c r="A1141" s="20">
        <f>AAPL_yahoo_freestyle!BP1141</f>
        <v>38910</v>
      </c>
      <c r="B1141">
        <f>AAPL_yahoo_freestyle!BQ1141</f>
        <v>7.8814289999999998</v>
      </c>
      <c r="C1141">
        <f>AAPL_yahoo_freestyle!BR1141</f>
        <v>-5.6915059439094043E-2</v>
      </c>
      <c r="D1141">
        <f>AAPL_yahoo_freestyle!BY1141</f>
        <v>-9.7147329758805551E-2</v>
      </c>
      <c r="E1141">
        <f>AAPL_yahoo_freestyle!BZ1141</f>
        <v>1.9110382297417596</v>
      </c>
      <c r="F1141">
        <f>AAPL_yahoo_freestyle!CA1141</f>
        <v>-1.1908425400625817</v>
      </c>
    </row>
    <row r="1142" spans="1:6" x14ac:dyDescent="0.25">
      <c r="A1142" s="20">
        <f>AAPL_yahoo_freestyle!BP1142</f>
        <v>38911</v>
      </c>
      <c r="B1142">
        <f>AAPL_yahoo_freestyle!BQ1142</f>
        <v>7.4328570000000003</v>
      </c>
      <c r="C1142">
        <f>AAPL_yahoo_freestyle!BR1142</f>
        <v>9.0332694413466762E-3</v>
      </c>
      <c r="D1142">
        <f>AAPL_yahoo_freestyle!BY1142</f>
        <v>-4.3206180276482087</v>
      </c>
      <c r="E1142">
        <f>AAPL_yahoo_freestyle!BZ1142</f>
        <v>1.9821531197487126</v>
      </c>
      <c r="F1142">
        <f>AAPL_yahoo_freestyle!CA1142</f>
        <v>-1.0934804823513871</v>
      </c>
    </row>
    <row r="1143" spans="1:6" x14ac:dyDescent="0.25">
      <c r="A1143" s="20">
        <f>AAPL_yahoo_freestyle!BP1143</f>
        <v>38912</v>
      </c>
      <c r="B1143">
        <f>AAPL_yahoo_freestyle!BQ1143</f>
        <v>7.5</v>
      </c>
      <c r="C1143">
        <f>AAPL_yahoo_freestyle!BR1143</f>
        <v>-1.466666666666671E-2</v>
      </c>
      <c r="D1143">
        <f>AAPL_yahoo_freestyle!BY1143</f>
        <v>-1.4466138733718139</v>
      </c>
      <c r="E1143">
        <f>AAPL_yahoo_freestyle!BZ1143</f>
        <v>2.0312252901360068</v>
      </c>
      <c r="F1143">
        <f>AAPL_yahoo_freestyle!CA1143</f>
        <v>-1.3505834575135975</v>
      </c>
    </row>
    <row r="1144" spans="1:6" x14ac:dyDescent="0.25">
      <c r="A1144" s="20">
        <f>AAPL_yahoo_freestyle!BP1144</f>
        <v>38915</v>
      </c>
      <c r="B1144">
        <f>AAPL_yahoo_freestyle!BQ1144</f>
        <v>7.39</v>
      </c>
      <c r="C1144">
        <f>AAPL_yahoo_freestyle!BR1144</f>
        <v>2.7643437077131326E-2</v>
      </c>
      <c r="D1144">
        <f>AAPL_yahoo_freestyle!BY1144</f>
        <v>-0.9725613320641463</v>
      </c>
      <c r="E1144">
        <f>AAPL_yahoo_freestyle!BZ1144</f>
        <v>1.6614093766508937</v>
      </c>
      <c r="F1144">
        <f>AAPL_yahoo_freestyle!CA1144</f>
        <v>-1.2958125244172338</v>
      </c>
    </row>
    <row r="1145" spans="1:6" x14ac:dyDescent="0.25">
      <c r="A1145" s="20">
        <f>AAPL_yahoo_freestyle!BP1145</f>
        <v>38916</v>
      </c>
      <c r="B1145">
        <f>AAPL_yahoo_freestyle!BQ1145</f>
        <v>7.5942850000000002</v>
      </c>
      <c r="C1145">
        <f>AAPL_yahoo_freestyle!BR1145</f>
        <v>-3.7621711589702449E-3</v>
      </c>
      <c r="D1145">
        <f>AAPL_yahoo_freestyle!BY1145</f>
        <v>0.85273299492128207</v>
      </c>
      <c r="E1145">
        <f>AAPL_yahoo_freestyle!BZ1145</f>
        <v>1.0108293221431979</v>
      </c>
      <c r="F1145">
        <f>AAPL_yahoo_freestyle!CA1145</f>
        <v>-0.77541984384072704</v>
      </c>
    </row>
    <row r="1146" spans="1:6" x14ac:dyDescent="0.25">
      <c r="A1146" s="20">
        <f>AAPL_yahoo_freestyle!BP1146</f>
        <v>38917</v>
      </c>
      <c r="B1146">
        <f>AAPL_yahoo_freestyle!BQ1146</f>
        <v>7.5657139999999998</v>
      </c>
      <c r="C1146">
        <f>AAPL_yahoo_freestyle!BR1146</f>
        <v>0.15105738863509768</v>
      </c>
      <c r="D1146">
        <f>AAPL_yahoo_freestyle!BY1146</f>
        <v>0.87529174618280525</v>
      </c>
      <c r="E1146">
        <f>AAPL_yahoo_freestyle!BZ1146</f>
        <v>1.4006918339640637</v>
      </c>
      <c r="F1146">
        <f>AAPL_yahoo_freestyle!CA1146</f>
        <v>-0.87360611397924182</v>
      </c>
    </row>
    <row r="1147" spans="1:6" x14ac:dyDescent="0.25">
      <c r="A1147" s="20">
        <f>AAPL_yahoo_freestyle!BP1147</f>
        <v>38918</v>
      </c>
      <c r="B1147">
        <f>AAPL_yahoo_freestyle!BQ1147</f>
        <v>8.7085709999999992</v>
      </c>
      <c r="C1147">
        <f>AAPL_yahoo_freestyle!BR1147</f>
        <v>-1.8700771917688784E-2</v>
      </c>
      <c r="D1147">
        <f>AAPL_yahoo_freestyle!BY1147</f>
        <v>9.3498936507400288</v>
      </c>
      <c r="E1147">
        <f>AAPL_yahoo_freestyle!BZ1147</f>
        <v>-2.360412412547781</v>
      </c>
      <c r="F1147">
        <f>AAPL_yahoo_freestyle!CA1147</f>
        <v>-0.9297508559578086</v>
      </c>
    </row>
    <row r="1148" spans="1:6" x14ac:dyDescent="0.25">
      <c r="A1148" s="20">
        <f>AAPL_yahoo_freestyle!BP1148</f>
        <v>38919</v>
      </c>
      <c r="B1148">
        <f>AAPL_yahoo_freestyle!BQ1148</f>
        <v>8.5457140000000003</v>
      </c>
      <c r="C1148">
        <f>AAPL_yahoo_freestyle!BR1148</f>
        <v>2.4072301038859906E-2</v>
      </c>
      <c r="D1148">
        <f>AAPL_yahoo_freestyle!BY1148</f>
        <v>2.2983577245820475</v>
      </c>
      <c r="E1148">
        <f>AAPL_yahoo_freestyle!BZ1148</f>
        <v>-2.1678999571006363</v>
      </c>
      <c r="F1148">
        <f>AAPL_yahoo_freestyle!CA1148</f>
        <v>-1.0570228900684504</v>
      </c>
    </row>
    <row r="1149" spans="1:6" x14ac:dyDescent="0.25">
      <c r="A1149" s="20">
        <f>AAPL_yahoo_freestyle!BP1149</f>
        <v>38922</v>
      </c>
      <c r="B1149">
        <f>AAPL_yahoo_freestyle!BQ1149</f>
        <v>8.7514289999999999</v>
      </c>
      <c r="C1149">
        <f>AAPL_yahoo_freestyle!BR1149</f>
        <v>8.4883280204866782E-3</v>
      </c>
      <c r="D1149">
        <f>AAPL_yahoo_freestyle!BY1149</f>
        <v>1.9229571493807429</v>
      </c>
      <c r="E1149">
        <f>AAPL_yahoo_freestyle!BZ1149</f>
        <v>-1.5500457716211553</v>
      </c>
      <c r="F1149">
        <f>AAPL_yahoo_freestyle!CA1149</f>
        <v>-2.2812856769475935</v>
      </c>
    </row>
    <row r="1150" spans="1:6" x14ac:dyDescent="0.25">
      <c r="A1150" s="20">
        <f>AAPL_yahoo_freestyle!BP1150</f>
        <v>38923</v>
      </c>
      <c r="B1150">
        <f>AAPL_yahoo_freestyle!BQ1150</f>
        <v>8.8257139999999996</v>
      </c>
      <c r="C1150">
        <f>AAPL_yahoo_freestyle!BR1150</f>
        <v>3.5609583541909486E-3</v>
      </c>
      <c r="D1150">
        <f>AAPL_yahoo_freestyle!BY1150</f>
        <v>1.2403273039522837</v>
      </c>
      <c r="E1150">
        <f>AAPL_yahoo_freestyle!BZ1150</f>
        <v>-1.548380619289573</v>
      </c>
      <c r="F1150">
        <f>AAPL_yahoo_freestyle!CA1150</f>
        <v>-2.0684571099182647</v>
      </c>
    </row>
    <row r="1151" spans="1:6" x14ac:dyDescent="0.25">
      <c r="A1151" s="20">
        <f>AAPL_yahoo_freestyle!BP1151</f>
        <v>38924</v>
      </c>
      <c r="B1151">
        <f>AAPL_yahoo_freestyle!BQ1151</f>
        <v>8.8571419999999996</v>
      </c>
      <c r="C1151">
        <f>AAPL_yahoo_freestyle!BR1151</f>
        <v>4.0322713579617434E-2</v>
      </c>
      <c r="D1151">
        <f>AAPL_yahoo_freestyle!BY1151</f>
        <v>0.68654883211432949</v>
      </c>
      <c r="E1151">
        <f>AAPL_yahoo_freestyle!BZ1151</f>
        <v>-1.1968599957895689</v>
      </c>
      <c r="F1151">
        <f>AAPL_yahoo_freestyle!CA1151</f>
        <v>-1.6305058474804335</v>
      </c>
    </row>
    <row r="1152" spans="1:6" x14ac:dyDescent="0.25">
      <c r="A1152" s="20">
        <f>AAPL_yahoo_freestyle!BP1152</f>
        <v>38925</v>
      </c>
      <c r="B1152">
        <f>AAPL_yahoo_freestyle!BQ1152</f>
        <v>9.2142859999999995</v>
      </c>
      <c r="C1152">
        <f>AAPL_yahoo_freestyle!BR1152</f>
        <v>-8.6821702734210856E-3</v>
      </c>
      <c r="D1152">
        <f>AAPL_yahoo_freestyle!BY1152</f>
        <v>1.0124141666735291</v>
      </c>
      <c r="E1152">
        <f>AAPL_yahoo_freestyle!BZ1152</f>
        <v>-0.58955072832952382</v>
      </c>
      <c r="F1152">
        <f>AAPL_yahoo_freestyle!CA1152</f>
        <v>-1.3909934590075352</v>
      </c>
    </row>
    <row r="1153" spans="1:6" x14ac:dyDescent="0.25">
      <c r="A1153" s="20">
        <f>AAPL_yahoo_freestyle!BP1153</f>
        <v>38926</v>
      </c>
      <c r="B1153">
        <f>AAPL_yahoo_freestyle!BQ1153</f>
        <v>9.1342859999999995</v>
      </c>
      <c r="C1153">
        <f>AAPL_yahoo_freestyle!BR1153</f>
        <v>4.5198606656283884E-2</v>
      </c>
      <c r="D1153">
        <f>AAPL_yahoo_freestyle!BY1153</f>
        <v>0.19048247634114363</v>
      </c>
      <c r="E1153">
        <f>AAPL_yahoo_freestyle!BZ1153</f>
        <v>-0.31135323245293228</v>
      </c>
      <c r="F1153">
        <f>AAPL_yahoo_freestyle!CA1153</f>
        <v>-2.7213322326184586</v>
      </c>
    </row>
    <row r="1154" spans="1:6" x14ac:dyDescent="0.25">
      <c r="A1154" s="20">
        <f>AAPL_yahoo_freestyle!BP1154</f>
        <v>38929</v>
      </c>
      <c r="B1154">
        <f>AAPL_yahoo_freestyle!BQ1154</f>
        <v>9.5471430000000002</v>
      </c>
      <c r="C1154">
        <f>AAPL_yahoo_freestyle!BR1154</f>
        <v>5.8357772581807237E-3</v>
      </c>
      <c r="D1154">
        <f>AAPL_yahoo_freestyle!BY1154</f>
        <v>0.178916774383862</v>
      </c>
      <c r="E1154">
        <f>AAPL_yahoo_freestyle!BZ1154</f>
        <v>-0.10075818299311935</v>
      </c>
      <c r="F1154">
        <f>AAPL_yahoo_freestyle!CA1154</f>
        <v>-2.0510092341409885</v>
      </c>
    </row>
    <row r="1155" spans="1:6" x14ac:dyDescent="0.25">
      <c r="A1155" s="20">
        <f>AAPL_yahoo_freestyle!BP1155</f>
        <v>38930</v>
      </c>
      <c r="B1155">
        <f>AAPL_yahoo_freestyle!BQ1155</f>
        <v>9.6028579999999994</v>
      </c>
      <c r="C1155">
        <f>AAPL_yahoo_freestyle!BR1155</f>
        <v>6.3968456057562394E-3</v>
      </c>
      <c r="D1155">
        <f>AAPL_yahoo_freestyle!BY1155</f>
        <v>-0.44162226016004547</v>
      </c>
      <c r="E1155">
        <f>AAPL_yahoo_freestyle!BZ1155</f>
        <v>-0.21210905717586534</v>
      </c>
      <c r="F1155">
        <f>AAPL_yahoo_freestyle!CA1155</f>
        <v>-1.1308859395030306</v>
      </c>
    </row>
    <row r="1156" spans="1:6" x14ac:dyDescent="0.25">
      <c r="A1156" s="20">
        <f>AAPL_yahoo_freestyle!BP1156</f>
        <v>38931</v>
      </c>
      <c r="B1156">
        <f>AAPL_yahoo_freestyle!BQ1156</f>
        <v>9.6642860000000006</v>
      </c>
      <c r="C1156">
        <f>AAPL_yahoo_freestyle!BR1156</f>
        <v>3.8432223549674897E-3</v>
      </c>
      <c r="D1156">
        <f>AAPL_yahoo_freestyle!BY1156</f>
        <v>-0.6880829041338774</v>
      </c>
      <c r="E1156">
        <f>AAPL_yahoo_freestyle!BZ1156</f>
        <v>-0.20002084560629355</v>
      </c>
      <c r="F1156">
        <f>AAPL_yahoo_freestyle!CA1156</f>
        <v>-0.83695897395406593</v>
      </c>
    </row>
    <row r="1157" spans="1:6" x14ac:dyDescent="0.25">
      <c r="A1157" s="20">
        <f>AAPL_yahoo_freestyle!BP1157</f>
        <v>38932</v>
      </c>
      <c r="B1157">
        <f>AAPL_yahoo_freestyle!BQ1157</f>
        <v>9.7014279999999999</v>
      </c>
      <c r="C1157">
        <f>AAPL_yahoo_freestyle!BR1157</f>
        <v>-1.2663805781994133E-2</v>
      </c>
      <c r="D1157">
        <f>AAPL_yahoo_freestyle!BY1157</f>
        <v>-0.95246768592760678</v>
      </c>
      <c r="E1157">
        <f>AAPL_yahoo_freestyle!BZ1157</f>
        <v>-0.68725490984744553</v>
      </c>
      <c r="F1157">
        <f>AAPL_yahoo_freestyle!CA1157</f>
        <v>-1.2942935914572156</v>
      </c>
    </row>
    <row r="1158" spans="1:6" x14ac:dyDescent="0.25">
      <c r="A1158" s="20">
        <f>AAPL_yahoo_freestyle!BP1158</f>
        <v>38933</v>
      </c>
      <c r="B1158">
        <f>AAPL_yahoo_freestyle!BQ1158</f>
        <v>9.5785710000000002</v>
      </c>
      <c r="C1158">
        <f>AAPL_yahoo_freestyle!BR1158</f>
        <v>9.9926178967614503E-3</v>
      </c>
      <c r="D1158">
        <f>AAPL_yahoo_freestyle!BY1158</f>
        <v>-1.5152122624168807</v>
      </c>
      <c r="E1158">
        <f>AAPL_yahoo_freestyle!BZ1158</f>
        <v>1.1675944686228903</v>
      </c>
      <c r="F1158">
        <f>AAPL_yahoo_freestyle!CA1158</f>
        <v>-2.0541814009370967</v>
      </c>
    </row>
    <row r="1159" spans="1:6" x14ac:dyDescent="0.25">
      <c r="A1159" s="20">
        <f>AAPL_yahoo_freestyle!BP1159</f>
        <v>38936</v>
      </c>
      <c r="B1159">
        <f>AAPL_yahoo_freestyle!BQ1159</f>
        <v>9.6742860000000004</v>
      </c>
      <c r="C1159">
        <f>AAPL_yahoo_freestyle!BR1159</f>
        <v>-9.3030121292671988E-3</v>
      </c>
      <c r="D1159">
        <f>AAPL_yahoo_freestyle!BY1159</f>
        <v>-1.8545993724404348</v>
      </c>
      <c r="E1159">
        <f>AAPL_yahoo_freestyle!BZ1159</f>
        <v>0.42074008303348542</v>
      </c>
      <c r="F1159">
        <f>AAPL_yahoo_freestyle!CA1159</f>
        <v>-1.8268026420501209</v>
      </c>
    </row>
    <row r="1160" spans="1:6" x14ac:dyDescent="0.25">
      <c r="A1160" s="20">
        <f>AAPL_yahoo_freestyle!BP1160</f>
        <v>38937</v>
      </c>
      <c r="B1160">
        <f>AAPL_yahoo_freestyle!BQ1160</f>
        <v>9.5842860000000005</v>
      </c>
      <c r="C1160">
        <f>AAPL_yahoo_freestyle!BR1160</f>
        <v>-2.4742896862635321E-2</v>
      </c>
      <c r="D1160">
        <f>AAPL_yahoo_freestyle!BY1160</f>
        <v>-2.6564088431780912</v>
      </c>
      <c r="E1160">
        <f>AAPL_yahoo_freestyle!BZ1160</f>
        <v>1.0533665940737775</v>
      </c>
      <c r="F1160">
        <f>AAPL_yahoo_freestyle!CA1160</f>
        <v>-1.6155327565455708</v>
      </c>
    </row>
    <row r="1161" spans="1:6" x14ac:dyDescent="0.25">
      <c r="A1161" s="20">
        <f>AAPL_yahoo_freestyle!BP1161</f>
        <v>38938</v>
      </c>
      <c r="B1161">
        <f>AAPL_yahoo_freestyle!BQ1161</f>
        <v>9.3471430000000009</v>
      </c>
      <c r="C1161">
        <f>AAPL_yahoo_freestyle!BR1161</f>
        <v>-3.3318095165549559E-2</v>
      </c>
      <c r="D1161">
        <f>AAPL_yahoo_freestyle!BY1161</f>
        <v>-3.4899090047953965</v>
      </c>
      <c r="E1161">
        <f>AAPL_yahoo_freestyle!BZ1161</f>
        <v>0.28068724805090212</v>
      </c>
      <c r="F1161">
        <f>AAPL_yahoo_freestyle!CA1161</f>
        <v>-1.6928749225288331</v>
      </c>
    </row>
    <row r="1162" spans="1:6" x14ac:dyDescent="0.25">
      <c r="A1162" s="20">
        <f>AAPL_yahoo_freestyle!BP1162</f>
        <v>38939</v>
      </c>
      <c r="B1162">
        <f>AAPL_yahoo_freestyle!BQ1162</f>
        <v>9.0357140000000005</v>
      </c>
      <c r="C1162">
        <f>AAPL_yahoo_freestyle!BR1162</f>
        <v>-3.1618973331831366E-4</v>
      </c>
      <c r="D1162">
        <f>AAPL_yahoo_freestyle!BY1162</f>
        <v>-3.4783066679426224</v>
      </c>
      <c r="E1162">
        <f>AAPL_yahoo_freestyle!BZ1162</f>
        <v>-1.2795356864814238</v>
      </c>
      <c r="F1162">
        <f>AAPL_yahoo_freestyle!CA1162</f>
        <v>-1.5279315160615077</v>
      </c>
    </row>
    <row r="1163" spans="1:6" x14ac:dyDescent="0.25">
      <c r="A1163" s="20">
        <f>AAPL_yahoo_freestyle!BP1163</f>
        <v>38940</v>
      </c>
      <c r="B1163">
        <f>AAPL_yahoo_freestyle!BQ1163</f>
        <v>9.0328569999999999</v>
      </c>
      <c r="C1163">
        <f>AAPL_yahoo_freestyle!BR1163</f>
        <v>1.2968543618038062E-2</v>
      </c>
      <c r="D1163">
        <f>AAPL_yahoo_freestyle!BY1163</f>
        <v>-2.0346281981591887</v>
      </c>
      <c r="E1163">
        <f>AAPL_yahoo_freestyle!BZ1163</f>
        <v>-1.699985771184205</v>
      </c>
      <c r="F1163">
        <f>AAPL_yahoo_freestyle!CA1163</f>
        <v>-6.4134190561746407E-2</v>
      </c>
    </row>
    <row r="1164" spans="1:6" x14ac:dyDescent="0.25">
      <c r="A1164" s="20">
        <f>AAPL_yahoo_freestyle!BP1164</f>
        <v>38943</v>
      </c>
      <c r="B1164">
        <f>AAPL_yahoo_freestyle!BQ1164</f>
        <v>9.15</v>
      </c>
      <c r="C1164">
        <f>AAPL_yahoo_freestyle!BR1164</f>
        <v>2.0140546448087451E-2</v>
      </c>
      <c r="D1164">
        <f>AAPL_yahoo_freestyle!BY1164</f>
        <v>-1.0257174583109776</v>
      </c>
      <c r="E1164">
        <f>AAPL_yahoo_freestyle!BZ1164</f>
        <v>-1.0174853504551757</v>
      </c>
      <c r="F1164">
        <f>AAPL_yahoo_freestyle!CA1164</f>
        <v>6.3578409879643596E-2</v>
      </c>
    </row>
    <row r="1165" spans="1:6" x14ac:dyDescent="0.25">
      <c r="A1165" s="20">
        <f>AAPL_yahoo_freestyle!BP1165</f>
        <v>38944</v>
      </c>
      <c r="B1165">
        <f>AAPL_yahoo_freestyle!BQ1165</f>
        <v>9.3342860000000005</v>
      </c>
      <c r="C1165">
        <f>AAPL_yahoo_freestyle!BR1165</f>
        <v>2.6935964893297554E-2</v>
      </c>
      <c r="D1165">
        <f>AAPL_yahoo_freestyle!BY1165</f>
        <v>0.2262230909815055</v>
      </c>
      <c r="E1165">
        <f>AAPL_yahoo_freestyle!BZ1165</f>
        <v>-0.99866057304500799</v>
      </c>
      <c r="F1165">
        <f>AAPL_yahoo_freestyle!CA1165</f>
        <v>0.74359009045699831</v>
      </c>
    </row>
    <row r="1166" spans="1:6" x14ac:dyDescent="0.25">
      <c r="A1166" s="20">
        <f>AAPL_yahoo_freestyle!BP1166</f>
        <v>38945</v>
      </c>
      <c r="B1166">
        <f>AAPL_yahoo_freestyle!BQ1166</f>
        <v>9.5857139999999994</v>
      </c>
      <c r="C1166">
        <f>AAPL_yahoo_freestyle!BR1166</f>
        <v>1.3412876703811541E-2</v>
      </c>
      <c r="D1166">
        <f>AAPL_yahoo_freestyle!BY1166</f>
        <v>1.5206470501214446</v>
      </c>
      <c r="E1166">
        <f>AAPL_yahoo_freestyle!BZ1166</f>
        <v>-1.7330393000249924</v>
      </c>
      <c r="F1166">
        <f>AAPL_yahoo_freestyle!CA1166</f>
        <v>0.400843998950699</v>
      </c>
    </row>
    <row r="1167" spans="1:6" x14ac:dyDescent="0.25">
      <c r="A1167" s="20">
        <f>AAPL_yahoo_freestyle!BP1167</f>
        <v>38946</v>
      </c>
      <c r="B1167">
        <f>AAPL_yahoo_freestyle!BQ1167</f>
        <v>9.7142859999999995</v>
      </c>
      <c r="C1167">
        <f>AAPL_yahoo_freestyle!BR1167</f>
        <v>-4.2647498745660827E-3</v>
      </c>
      <c r="D1167">
        <f>AAPL_yahoo_freestyle!BY1167</f>
        <v>2.377577921190178</v>
      </c>
      <c r="E1167">
        <f>AAPL_yahoo_freestyle!BZ1167</f>
        <v>-0.74340840375074591</v>
      </c>
      <c r="F1167">
        <f>AAPL_yahoo_freestyle!CA1167</f>
        <v>1.3794999830084074</v>
      </c>
    </row>
    <row r="1168" spans="1:6" x14ac:dyDescent="0.25">
      <c r="A1168" s="20">
        <f>AAPL_yahoo_freestyle!BP1168</f>
        <v>38947</v>
      </c>
      <c r="B1168">
        <f>AAPL_yahoo_freestyle!BQ1168</f>
        <v>9.6728570000000005</v>
      </c>
      <c r="C1168">
        <f>AAPL_yahoo_freestyle!BR1168</f>
        <v>-6.0552947283310241E-3</v>
      </c>
      <c r="D1168">
        <f>AAPL_yahoo_freestyle!BY1168</f>
        <v>1.4508020804979973</v>
      </c>
      <c r="E1168">
        <f>AAPL_yahoo_freestyle!BZ1168</f>
        <v>0.78714395246787283</v>
      </c>
      <c r="F1168">
        <f>AAPL_yahoo_freestyle!CA1168</f>
        <v>0.9137930742155872</v>
      </c>
    </row>
    <row r="1169" spans="1:6" x14ac:dyDescent="0.25">
      <c r="A1169" s="20">
        <f>AAPL_yahoo_freestyle!BP1169</f>
        <v>38950</v>
      </c>
      <c r="B1169">
        <f>AAPL_yahoo_freestyle!BQ1169</f>
        <v>9.6142850000000006</v>
      </c>
      <c r="C1169">
        <f>AAPL_yahoo_freestyle!BR1169</f>
        <v>-9.2124375343564241E-3</v>
      </c>
      <c r="D1169">
        <f>AAPL_yahoo_freestyle!BY1169</f>
        <v>0.89142881934429596</v>
      </c>
      <c r="E1169">
        <f>AAPL_yahoo_freestyle!BZ1169</f>
        <v>1.216279523694938</v>
      </c>
      <c r="F1169">
        <f>AAPL_yahoo_freestyle!CA1169</f>
        <v>1.1217606238393061</v>
      </c>
    </row>
    <row r="1170" spans="1:6" x14ac:dyDescent="0.25">
      <c r="A1170" s="20">
        <f>AAPL_yahoo_freestyle!BP1170</f>
        <v>38951</v>
      </c>
      <c r="B1170">
        <f>AAPL_yahoo_freestyle!BQ1170</f>
        <v>9.5257140000000007</v>
      </c>
      <c r="C1170">
        <f>AAPL_yahoo_freestyle!BR1170</f>
        <v>1.9796101373608196E-2</v>
      </c>
      <c r="D1170">
        <f>AAPL_yahoo_freestyle!BY1170</f>
        <v>0.19566367141422936</v>
      </c>
      <c r="E1170">
        <f>AAPL_yahoo_freestyle!BZ1170</f>
        <v>0.38458836220749287</v>
      </c>
      <c r="F1170">
        <f>AAPL_yahoo_freestyle!CA1170</f>
        <v>1.2417327093360009</v>
      </c>
    </row>
    <row r="1171" spans="1:6" x14ac:dyDescent="0.25">
      <c r="A1171" s="20">
        <f>AAPL_yahoo_freestyle!BP1171</f>
        <v>38952</v>
      </c>
      <c r="B1171">
        <f>AAPL_yahoo_freestyle!BQ1171</f>
        <v>9.7142859999999995</v>
      </c>
      <c r="C1171">
        <f>AAPL_yahoo_freestyle!BR1171</f>
        <v>-1.6177205406552933E-3</v>
      </c>
      <c r="D1171">
        <f>AAPL_yahoo_freestyle!BY1171</f>
        <v>0.70431864661339183</v>
      </c>
      <c r="E1171">
        <f>AAPL_yahoo_freestyle!BZ1171</f>
        <v>0.99489447517873908</v>
      </c>
      <c r="F1171">
        <f>AAPL_yahoo_freestyle!CA1171</f>
        <v>1.0096655425734913</v>
      </c>
    </row>
    <row r="1172" spans="1:6" x14ac:dyDescent="0.25">
      <c r="A1172" s="20">
        <f>AAPL_yahoo_freestyle!BP1172</f>
        <v>38953</v>
      </c>
      <c r="B1172">
        <f>AAPL_yahoo_freestyle!BQ1172</f>
        <v>9.6985709999999994</v>
      </c>
      <c r="C1172">
        <f>AAPL_yahoo_freestyle!BR1172</f>
        <v>-8.1012965724538352E-3</v>
      </c>
      <c r="D1172">
        <f>AAPL_yahoo_freestyle!BY1172</f>
        <v>0.231112275746128</v>
      </c>
      <c r="E1172">
        <f>AAPL_yahoo_freestyle!BZ1172</f>
        <v>1.1554623835398243</v>
      </c>
      <c r="F1172">
        <f>AAPL_yahoo_freestyle!CA1172</f>
        <v>0.35382652106702489</v>
      </c>
    </row>
    <row r="1173" spans="1:6" x14ac:dyDescent="0.25">
      <c r="A1173" s="20">
        <f>AAPL_yahoo_freestyle!BP1173</f>
        <v>38954</v>
      </c>
      <c r="B1173">
        <f>AAPL_yahoo_freestyle!BQ1173</f>
        <v>9.6199999999999992</v>
      </c>
      <c r="C1173">
        <f>AAPL_yahoo_freestyle!BR1173</f>
        <v>1.7225987525987658E-2</v>
      </c>
      <c r="D1173">
        <f>AAPL_yahoo_freestyle!BY1173</f>
        <v>-0.5544854470822852</v>
      </c>
      <c r="E1173">
        <f>AAPL_yahoo_freestyle!BZ1173</f>
        <v>0.39142387387724586</v>
      </c>
      <c r="F1173">
        <f>AAPL_yahoo_freestyle!CA1173</f>
        <v>0.2173964000248361</v>
      </c>
    </row>
    <row r="1174" spans="1:6" x14ac:dyDescent="0.25">
      <c r="A1174" s="20">
        <f>AAPL_yahoo_freestyle!BP1174</f>
        <v>38957</v>
      </c>
      <c r="B1174">
        <f>AAPL_yahoo_freestyle!BQ1174</f>
        <v>9.7857140000000005</v>
      </c>
      <c r="C1174">
        <f>AAPL_yahoo_freestyle!BR1174</f>
        <v>-2.204376706697132E-2</v>
      </c>
      <c r="D1174">
        <f>AAPL_yahoo_freestyle!BY1174</f>
        <v>-0.46286110428653876</v>
      </c>
      <c r="E1174">
        <f>AAPL_yahoo_freestyle!BZ1174</f>
        <v>1.4259545217861478</v>
      </c>
      <c r="F1174">
        <f>AAPL_yahoo_freestyle!CA1174</f>
        <v>-0.18787301730458045</v>
      </c>
    </row>
    <row r="1175" spans="1:6" x14ac:dyDescent="0.25">
      <c r="A1175" s="20">
        <f>AAPL_yahoo_freestyle!BP1175</f>
        <v>38958</v>
      </c>
      <c r="B1175">
        <f>AAPL_yahoo_freestyle!BQ1175</f>
        <v>9.57</v>
      </c>
      <c r="C1175">
        <f>AAPL_yahoo_freestyle!BR1175</f>
        <v>5.2246603970740784E-3</v>
      </c>
      <c r="D1175">
        <f>AAPL_yahoo_freestyle!BY1175</f>
        <v>-2.2110600458158705</v>
      </c>
      <c r="E1175">
        <f>AAPL_yahoo_freestyle!BZ1175</f>
        <v>1.6230174143085714</v>
      </c>
      <c r="F1175">
        <f>AAPL_yahoo_freestyle!CA1175</f>
        <v>-2.2331402329291192</v>
      </c>
    </row>
    <row r="1176" spans="1:6" x14ac:dyDescent="0.25">
      <c r="A1176" s="20">
        <f>AAPL_yahoo_freestyle!BP1176</f>
        <v>38959</v>
      </c>
      <c r="B1176">
        <f>AAPL_yahoo_freestyle!BQ1176</f>
        <v>9.6199999999999992</v>
      </c>
      <c r="C1176">
        <f>AAPL_yahoo_freestyle!BR1176</f>
        <v>-8.9106029106020127E-4</v>
      </c>
      <c r="D1176">
        <f>AAPL_yahoo_freestyle!BY1176</f>
        <v>-1.209102921493509</v>
      </c>
      <c r="E1176">
        <f>AAPL_yahoo_freestyle!BZ1176</f>
        <v>0.79942282025614531</v>
      </c>
      <c r="F1176">
        <f>AAPL_yahoo_freestyle!CA1176</f>
        <v>-2.1065951489954733</v>
      </c>
    </row>
    <row r="1177" spans="1:6" x14ac:dyDescent="0.25">
      <c r="A1177" s="20">
        <f>AAPL_yahoo_freestyle!BP1177</f>
        <v>38960</v>
      </c>
      <c r="B1177">
        <f>AAPL_yahoo_freestyle!BQ1177</f>
        <v>9.6114280000000001</v>
      </c>
      <c r="C1177">
        <f>AAPL_yahoo_freestyle!BR1177</f>
        <v>1.7835955281566885E-2</v>
      </c>
      <c r="D1177">
        <f>AAPL_yahoo_freestyle!BY1177</f>
        <v>-0.88313131673242384</v>
      </c>
      <c r="E1177">
        <f>AAPL_yahoo_freestyle!BZ1177</f>
        <v>0.17546761408061115</v>
      </c>
      <c r="F1177">
        <f>AAPL_yahoo_freestyle!CA1177</f>
        <v>-1.7613570314584648</v>
      </c>
    </row>
    <row r="1178" spans="1:6" x14ac:dyDescent="0.25">
      <c r="A1178" s="20">
        <f>AAPL_yahoo_freestyle!BP1178</f>
        <v>38961</v>
      </c>
      <c r="B1178">
        <f>AAPL_yahoo_freestyle!BQ1178</f>
        <v>9.7828569999999999</v>
      </c>
      <c r="C1178">
        <f>AAPL_yahoo_freestyle!BR1178</f>
        <v>7.1554761558918359E-3</v>
      </c>
      <c r="D1178">
        <f>AAPL_yahoo_freestyle!BY1178</f>
        <v>0.94033651728618983</v>
      </c>
      <c r="E1178">
        <f>AAPL_yahoo_freestyle!BZ1178</f>
        <v>-0.15960774695727714</v>
      </c>
      <c r="F1178">
        <f>AAPL_yahoo_freestyle!CA1178</f>
        <v>-0.9054922345771691</v>
      </c>
    </row>
    <row r="1179" spans="1:6" x14ac:dyDescent="0.25">
      <c r="A1179" s="20">
        <f>AAPL_yahoo_freestyle!BP1179</f>
        <v>38965</v>
      </c>
      <c r="B1179">
        <f>AAPL_yahoo_freestyle!BQ1179</f>
        <v>9.8528579999999994</v>
      </c>
      <c r="C1179">
        <f>AAPL_yahoo_freestyle!BR1179</f>
        <v>3.0592849303217436E-2</v>
      </c>
      <c r="D1179">
        <f>AAPL_yahoo_freestyle!BY1179</f>
        <v>2.0245096782684597</v>
      </c>
      <c r="E1179">
        <f>AAPL_yahoo_freestyle!BZ1179</f>
        <v>1.3394037368063156</v>
      </c>
      <c r="F1179">
        <f>AAPL_yahoo_freestyle!CA1179</f>
        <v>-1.2900008484220469</v>
      </c>
    </row>
    <row r="1180" spans="1:6" x14ac:dyDescent="0.25">
      <c r="A1180" s="20">
        <f>AAPL_yahoo_freestyle!BP1180</f>
        <v>38966</v>
      </c>
      <c r="B1180">
        <f>AAPL_yahoo_freestyle!BQ1180</f>
        <v>10.154285</v>
      </c>
      <c r="C1180">
        <f>AAPL_yahoo_freestyle!BR1180</f>
        <v>-6.7529126866146053E-3</v>
      </c>
      <c r="D1180">
        <f>AAPL_yahoo_freestyle!BY1180</f>
        <v>4.4991845823862677</v>
      </c>
      <c r="E1180">
        <f>AAPL_yahoo_freestyle!BZ1180</f>
        <v>2.6271284488054722</v>
      </c>
      <c r="F1180">
        <f>AAPL_yahoo_freestyle!CA1180</f>
        <v>-0.41659107564531789</v>
      </c>
    </row>
    <row r="1181" spans="1:6" x14ac:dyDescent="0.25">
      <c r="A1181" s="20">
        <f>AAPL_yahoo_freestyle!BP1181</f>
        <v>38967</v>
      </c>
      <c r="B1181">
        <f>AAPL_yahoo_freestyle!BQ1181</f>
        <v>10.085713999999999</v>
      </c>
      <c r="C1181">
        <f>AAPL_yahoo_freestyle!BR1181</f>
        <v>3.9235100261617563E-2</v>
      </c>
      <c r="D1181">
        <f>AAPL_yahoo_freestyle!BY1181</f>
        <v>1.419870370472724</v>
      </c>
      <c r="E1181">
        <f>AAPL_yahoo_freestyle!BZ1181</f>
        <v>2.1887218587671811</v>
      </c>
      <c r="F1181">
        <f>AAPL_yahoo_freestyle!CA1181</f>
        <v>-0.35345672075500578</v>
      </c>
    </row>
    <row r="1182" spans="1:6" x14ac:dyDescent="0.25">
      <c r="A1182" s="20">
        <f>AAPL_yahoo_freestyle!BP1182</f>
        <v>38968</v>
      </c>
      <c r="B1182">
        <f>AAPL_yahoo_freestyle!BQ1182</f>
        <v>10.481427999999999</v>
      </c>
      <c r="C1182">
        <f>AAPL_yahoo_freestyle!BR1182</f>
        <v>-1.2811708480943479E-2</v>
      </c>
      <c r="D1182">
        <f>AAPL_yahoo_freestyle!BY1182</f>
        <v>3.7405330332645876</v>
      </c>
      <c r="E1182">
        <f>AAPL_yahoo_freestyle!BZ1182</f>
        <v>1.8856216304801319</v>
      </c>
      <c r="F1182">
        <f>AAPL_yahoo_freestyle!CA1182</f>
        <v>-0.30414100665171723</v>
      </c>
    </row>
    <row r="1183" spans="1:6" x14ac:dyDescent="0.25">
      <c r="A1183" s="20">
        <f>AAPL_yahoo_freestyle!BP1183</f>
        <v>38971</v>
      </c>
      <c r="B1183">
        <f>AAPL_yahoo_freestyle!BQ1183</f>
        <v>10.347143000000001</v>
      </c>
      <c r="C1183">
        <f>AAPL_yahoo_freestyle!BR1183</f>
        <v>5.2463757386940878E-3</v>
      </c>
      <c r="D1183">
        <f>AAPL_yahoo_freestyle!BY1183</f>
        <v>0.56917846810597994</v>
      </c>
      <c r="E1183">
        <f>AAPL_yahoo_freestyle!BZ1183</f>
        <v>1.7920393415464677</v>
      </c>
      <c r="F1183">
        <f>AAPL_yahoo_freestyle!CA1183</f>
        <v>-0.44625588994589455</v>
      </c>
    </row>
    <row r="1184" spans="1:6" x14ac:dyDescent="0.25">
      <c r="A1184" s="20">
        <f>AAPL_yahoo_freestyle!BP1184</f>
        <v>38972</v>
      </c>
      <c r="B1184">
        <f>AAPL_yahoo_freestyle!BQ1184</f>
        <v>10.401427999999999</v>
      </c>
      <c r="C1184">
        <f>AAPL_yahoo_freestyle!BR1184</f>
        <v>5.4944378791069452E-4</v>
      </c>
      <c r="D1184">
        <f>AAPL_yahoo_freestyle!BY1184</f>
        <v>0.44533912455955038</v>
      </c>
      <c r="E1184">
        <f>AAPL_yahoo_freestyle!BZ1184</f>
        <v>0.2306785167077017</v>
      </c>
      <c r="F1184">
        <f>AAPL_yahoo_freestyle!CA1184</f>
        <v>-4.6715829459162155</v>
      </c>
    </row>
    <row r="1185" spans="1:6" x14ac:dyDescent="0.25">
      <c r="A1185" s="20">
        <f>AAPL_yahoo_freestyle!BP1185</f>
        <v>38973</v>
      </c>
      <c r="B1185">
        <f>AAPL_yahoo_freestyle!BQ1185</f>
        <v>10.407143</v>
      </c>
      <c r="C1185">
        <f>AAPL_yahoo_freestyle!BR1185</f>
        <v>1.1942278490840419E-2</v>
      </c>
      <c r="D1185">
        <f>AAPL_yahoo_freestyle!BY1185</f>
        <v>-7.3485516040765655E-2</v>
      </c>
      <c r="E1185">
        <f>AAPL_yahoo_freestyle!BZ1185</f>
        <v>-0.45841556051296539</v>
      </c>
      <c r="F1185">
        <f>AAPL_yahoo_freestyle!CA1185</f>
        <v>-2.6138135050069899</v>
      </c>
    </row>
    <row r="1186" spans="1:6" x14ac:dyDescent="0.25">
      <c r="A1186" s="20">
        <f>AAPL_yahoo_freestyle!BP1186</f>
        <v>38974</v>
      </c>
      <c r="B1186">
        <f>AAPL_yahoo_freestyle!BQ1186</f>
        <v>10.531428</v>
      </c>
      <c r="C1186">
        <f>AAPL_yahoo_freestyle!BR1186</f>
        <v>1.1937127614602652E-2</v>
      </c>
      <c r="D1186">
        <f>AAPL_yahoo_freestyle!BY1186</f>
        <v>0.23896816706438387</v>
      </c>
      <c r="E1186">
        <f>AAPL_yahoo_freestyle!BZ1186</f>
        <v>-0.77388277054729959</v>
      </c>
      <c r="F1186">
        <f>AAPL_yahoo_freestyle!CA1186</f>
        <v>-2.2968205460126123</v>
      </c>
    </row>
    <row r="1187" spans="1:6" x14ac:dyDescent="0.25">
      <c r="A1187" s="20">
        <f>AAPL_yahoo_freestyle!BP1187</f>
        <v>38975</v>
      </c>
      <c r="B1187">
        <f>AAPL_yahoo_freestyle!BQ1187</f>
        <v>10.657143</v>
      </c>
      <c r="C1187">
        <f>AAPL_yahoo_freestyle!BR1187</f>
        <v>-1.0723887255711956E-2</v>
      </c>
      <c r="D1187">
        <f>AAPL_yahoo_freestyle!BY1187</f>
        <v>0.54456426606422625</v>
      </c>
      <c r="E1187">
        <f>AAPL_yahoo_freestyle!BZ1187</f>
        <v>-0.88253568327245846</v>
      </c>
      <c r="F1187">
        <f>AAPL_yahoo_freestyle!CA1187</f>
        <v>-2.2407862621110248</v>
      </c>
    </row>
    <row r="1188" spans="1:6" x14ac:dyDescent="0.25">
      <c r="A1188" s="20">
        <f>AAPL_yahoo_freestyle!BP1188</f>
        <v>38978</v>
      </c>
      <c r="B1188">
        <f>AAPL_yahoo_freestyle!BQ1188</f>
        <v>10.542857</v>
      </c>
      <c r="C1188">
        <f>AAPL_yahoo_freestyle!BR1188</f>
        <v>4.0650271553526436E-3</v>
      </c>
      <c r="D1188">
        <f>AAPL_yahoo_freestyle!BY1188</f>
        <v>-2.4112733113935958</v>
      </c>
      <c r="E1188">
        <f>AAPL_yahoo_freestyle!BZ1188</f>
        <v>-0.69490394568219249</v>
      </c>
      <c r="F1188">
        <f>AAPL_yahoo_freestyle!CA1188</f>
        <v>-3.7525827883842653</v>
      </c>
    </row>
    <row r="1189" spans="1:6" x14ac:dyDescent="0.25">
      <c r="A1189" s="20">
        <f>AAPL_yahoo_freestyle!BP1189</f>
        <v>38979</v>
      </c>
      <c r="B1189">
        <f>AAPL_yahoo_freestyle!BQ1189</f>
        <v>10.585713999999999</v>
      </c>
      <c r="C1189">
        <f>AAPL_yahoo_freestyle!BR1189</f>
        <v>3.7786775648766748E-3</v>
      </c>
      <c r="D1189">
        <f>AAPL_yahoo_freestyle!BY1189</f>
        <v>-1.5780964752159921</v>
      </c>
      <c r="E1189">
        <f>AAPL_yahoo_freestyle!BZ1189</f>
        <v>-1.082691290057874</v>
      </c>
      <c r="F1189">
        <f>AAPL_yahoo_freestyle!CA1189</f>
        <v>-2.3816713039160509</v>
      </c>
    </row>
    <row r="1190" spans="1:6" x14ac:dyDescent="0.25">
      <c r="A1190" s="20">
        <f>AAPL_yahoo_freestyle!BP1190</f>
        <v>38980</v>
      </c>
      <c r="B1190">
        <f>AAPL_yahoo_freestyle!BQ1190</f>
        <v>10.625714</v>
      </c>
      <c r="C1190">
        <f>AAPL_yahoo_freestyle!BR1190</f>
        <v>1.1696719862778131E-2</v>
      </c>
      <c r="D1190">
        <f>AAPL_yahoo_freestyle!BY1190</f>
        <v>-1.1240429672410042</v>
      </c>
      <c r="E1190">
        <f>AAPL_yahoo_freestyle!BZ1190</f>
        <v>-0.78312712642658866</v>
      </c>
      <c r="F1190">
        <f>AAPL_yahoo_freestyle!CA1190</f>
        <v>-1.7375193433075486</v>
      </c>
    </row>
    <row r="1191" spans="1:6" x14ac:dyDescent="0.25">
      <c r="A1191" s="20">
        <f>AAPL_yahoo_freestyle!BP1191</f>
        <v>38981</v>
      </c>
      <c r="B1191">
        <f>AAPL_yahoo_freestyle!BQ1191</f>
        <v>10.75</v>
      </c>
      <c r="C1191">
        <f>AAPL_yahoo_freestyle!BR1191</f>
        <v>-1.2624651162790639E-2</v>
      </c>
      <c r="D1191">
        <f>AAPL_yahoo_freestyle!BY1191</f>
        <v>-0.10550821989428773</v>
      </c>
      <c r="E1191">
        <f>AAPL_yahoo_freestyle!BZ1191</f>
        <v>0.11830908215261897</v>
      </c>
      <c r="F1191">
        <f>AAPL_yahoo_freestyle!CA1191</f>
        <v>-1.9588448811926273</v>
      </c>
    </row>
    <row r="1192" spans="1:6" x14ac:dyDescent="0.25">
      <c r="A1192" s="20">
        <f>AAPL_yahoo_freestyle!BP1192</f>
        <v>38982</v>
      </c>
      <c r="B1192">
        <f>AAPL_yahoo_freestyle!BQ1192</f>
        <v>10.614285000000001</v>
      </c>
      <c r="C1192">
        <f>AAPL_yahoo_freestyle!BR1192</f>
        <v>-6.5947918300668417E-3</v>
      </c>
      <c r="D1192">
        <f>AAPL_yahoo_freestyle!BY1192</f>
        <v>-1.2943903181502536</v>
      </c>
      <c r="E1192">
        <f>AAPL_yahoo_freestyle!BZ1192</f>
        <v>6.263798344263577E-2</v>
      </c>
      <c r="F1192">
        <f>AAPL_yahoo_freestyle!CA1192</f>
        <v>-1.5402600964944049</v>
      </c>
    </row>
    <row r="1193" spans="1:6" x14ac:dyDescent="0.25">
      <c r="A1193" s="20">
        <f>AAPL_yahoo_freestyle!BP1193</f>
        <v>38985</v>
      </c>
      <c r="B1193">
        <f>AAPL_yahoo_freestyle!BQ1193</f>
        <v>10.544286</v>
      </c>
      <c r="C1193">
        <f>AAPL_yahoo_freestyle!BR1193</f>
        <v>3.2109428746526787E-2</v>
      </c>
      <c r="D1193">
        <f>AAPL_yahoo_freestyle!BY1193</f>
        <v>-2.4647478329257257</v>
      </c>
      <c r="E1193">
        <f>AAPL_yahoo_freestyle!BZ1193</f>
        <v>-0.64988267204927519</v>
      </c>
      <c r="F1193">
        <f>AAPL_yahoo_freestyle!CA1193</f>
        <v>-1.2737224662065816</v>
      </c>
    </row>
    <row r="1194" spans="1:6" x14ac:dyDescent="0.25">
      <c r="A1194" s="20">
        <f>AAPL_yahoo_freestyle!BP1194</f>
        <v>38986</v>
      </c>
      <c r="B1194">
        <f>AAPL_yahoo_freestyle!BQ1194</f>
        <v>10.882857</v>
      </c>
      <c r="C1194">
        <f>AAPL_yahoo_freestyle!BR1194</f>
        <v>1.2995484549691429E-2</v>
      </c>
      <c r="D1194">
        <f>AAPL_yahoo_freestyle!BY1194</f>
        <v>1.2441700839592942</v>
      </c>
      <c r="E1194">
        <f>AAPL_yahoo_freestyle!BZ1194</f>
        <v>-1.2318753207018465</v>
      </c>
      <c r="F1194">
        <f>AAPL_yahoo_freestyle!CA1194</f>
        <v>-0.89256812161352206</v>
      </c>
    </row>
    <row r="1195" spans="1:6" x14ac:dyDescent="0.25">
      <c r="A1195" s="20">
        <f>AAPL_yahoo_freestyle!BP1195</f>
        <v>38987</v>
      </c>
      <c r="B1195">
        <f>AAPL_yahoo_freestyle!BQ1195</f>
        <v>11.024285000000001</v>
      </c>
      <c r="C1195">
        <f>AAPL_yahoo_freestyle!BR1195</f>
        <v>-1.9437088210256014E-3</v>
      </c>
      <c r="D1195">
        <f>AAPL_yahoo_freestyle!BY1195</f>
        <v>2.5944978090110378</v>
      </c>
      <c r="E1195">
        <f>AAPL_yahoo_freestyle!BZ1195</f>
        <v>-2.0466567295358957</v>
      </c>
      <c r="F1195">
        <f>AAPL_yahoo_freestyle!CA1195</f>
        <v>-0.76221249708298888</v>
      </c>
    </row>
    <row r="1196" spans="1:6" x14ac:dyDescent="0.25">
      <c r="A1196" s="20">
        <f>AAPL_yahoo_freestyle!BP1196</f>
        <v>38988</v>
      </c>
      <c r="B1196">
        <f>AAPL_yahoo_freestyle!BQ1196</f>
        <v>11.002857000000001</v>
      </c>
      <c r="C1196">
        <f>AAPL_yahoo_freestyle!BR1196</f>
        <v>1.1686055721708999E-3</v>
      </c>
      <c r="D1196">
        <f>AAPL_yahoo_freestyle!BY1196</f>
        <v>1.0976325384084278</v>
      </c>
      <c r="E1196">
        <f>AAPL_yahoo_freestyle!BZ1196</f>
        <v>-1.2422873220832635</v>
      </c>
      <c r="F1196">
        <f>AAPL_yahoo_freestyle!CA1196</f>
        <v>-1.0616318624294354</v>
      </c>
    </row>
    <row r="1197" spans="1:6" x14ac:dyDescent="0.25">
      <c r="A1197" s="20">
        <f>AAPL_yahoo_freestyle!BP1197</f>
        <v>38989</v>
      </c>
      <c r="B1197">
        <f>AAPL_yahoo_freestyle!BQ1197</f>
        <v>11.015715</v>
      </c>
      <c r="C1197">
        <f>AAPL_yahoo_freestyle!BR1197</f>
        <v>-2.6066669299269304E-2</v>
      </c>
      <c r="D1197">
        <f>AAPL_yahoo_freestyle!BY1197</f>
        <v>0.67865155993071391</v>
      </c>
      <c r="E1197">
        <f>AAPL_yahoo_freestyle!BZ1197</f>
        <v>-0.85876938654214618</v>
      </c>
      <c r="F1197">
        <f>AAPL_yahoo_freestyle!CA1197</f>
        <v>-0.2043745611828485</v>
      </c>
    </row>
    <row r="1198" spans="1:6" x14ac:dyDescent="0.25">
      <c r="A1198" s="20">
        <f>AAPL_yahoo_freestyle!BP1198</f>
        <v>38992</v>
      </c>
      <c r="B1198">
        <f>AAPL_yahoo_freestyle!BQ1198</f>
        <v>10.728572</v>
      </c>
      <c r="C1198">
        <f>AAPL_yahoo_freestyle!BR1198</f>
        <v>-8.6551127214321167E-3</v>
      </c>
      <c r="D1198">
        <f>AAPL_yahoo_freestyle!BY1198</f>
        <v>-2.6694972338130927</v>
      </c>
      <c r="E1198">
        <f>AAPL_yahoo_freestyle!BZ1198</f>
        <v>1.0617398102968263</v>
      </c>
      <c r="F1198">
        <f>AAPL_yahoo_freestyle!CA1198</f>
        <v>6.5866584198472347E-3</v>
      </c>
    </row>
    <row r="1199" spans="1:6" x14ac:dyDescent="0.25">
      <c r="A1199" s="20">
        <f>AAPL_yahoo_freestyle!BP1199</f>
        <v>38993</v>
      </c>
      <c r="B1199">
        <f>AAPL_yahoo_freestyle!BQ1199</f>
        <v>10.635714999999999</v>
      </c>
      <c r="C1199">
        <f>AAPL_yahoo_freestyle!BR1199</f>
        <v>-4.7012354129459056E-3</v>
      </c>
      <c r="D1199">
        <f>AAPL_yahoo_freestyle!BY1199</f>
        <v>-2.3257985277406017</v>
      </c>
      <c r="E1199">
        <f>AAPL_yahoo_freestyle!BZ1199</f>
        <v>0.99923999150184395</v>
      </c>
      <c r="F1199">
        <f>AAPL_yahoo_freestyle!CA1199</f>
        <v>0.38156902164761197</v>
      </c>
    </row>
    <row r="1200" spans="1:6" x14ac:dyDescent="0.25">
      <c r="A1200" s="20">
        <f>AAPL_yahoo_freestyle!BP1200</f>
        <v>38994</v>
      </c>
      <c r="B1200">
        <f>AAPL_yahoo_freestyle!BQ1200</f>
        <v>10.585713999999999</v>
      </c>
      <c r="C1200">
        <f>AAPL_yahoo_freestyle!BR1200</f>
        <v>5.802915136381084E-3</v>
      </c>
      <c r="D1200">
        <f>AAPL_yahoo_freestyle!BY1200</f>
        <v>-1.8267595888104751</v>
      </c>
      <c r="E1200">
        <f>AAPL_yahoo_freestyle!BZ1200</f>
        <v>1.1285612089778143</v>
      </c>
      <c r="F1200">
        <f>AAPL_yahoo_freestyle!CA1200</f>
        <v>-0.31179032065272599</v>
      </c>
    </row>
    <row r="1201" spans="1:6" x14ac:dyDescent="0.25">
      <c r="A1201" s="20">
        <f>AAPL_yahoo_freestyle!BP1201</f>
        <v>38995</v>
      </c>
      <c r="B1201">
        <f>AAPL_yahoo_freestyle!BQ1201</f>
        <v>10.647142000000001</v>
      </c>
      <c r="C1201">
        <f>AAPL_yahoo_freestyle!BR1201</f>
        <v>-1.475795100694615E-3</v>
      </c>
      <c r="D1201">
        <f>AAPL_yahoo_freestyle!BY1201</f>
        <v>-0.97998288229376695</v>
      </c>
      <c r="E1201">
        <f>AAPL_yahoo_freestyle!BZ1201</f>
        <v>1.1539144843463431</v>
      </c>
      <c r="F1201">
        <f>AAPL_yahoo_freestyle!CA1201</f>
        <v>-0.20478928956732048</v>
      </c>
    </row>
    <row r="1202" spans="1:6" x14ac:dyDescent="0.25">
      <c r="A1202" s="20">
        <f>AAPL_yahoo_freestyle!BP1202</f>
        <v>38996</v>
      </c>
      <c r="B1202">
        <f>AAPL_yahoo_freestyle!BQ1202</f>
        <v>10.631429000000001</v>
      </c>
      <c r="C1202">
        <f>AAPL_yahoo_freestyle!BR1202</f>
        <v>-8.3311472051406238E-3</v>
      </c>
      <c r="D1202">
        <f>AAPL_yahoo_freestyle!BY1202</f>
        <v>-0.75343590926409643</v>
      </c>
      <c r="E1202">
        <f>AAPL_yahoo_freestyle!BZ1202</f>
        <v>0.61429459544996923</v>
      </c>
      <c r="F1202">
        <f>AAPL_yahoo_freestyle!CA1202</f>
        <v>-1.6765940977142961</v>
      </c>
    </row>
    <row r="1203" spans="1:6" x14ac:dyDescent="0.25">
      <c r="A1203" s="20">
        <f>AAPL_yahoo_freestyle!BP1203</f>
        <v>38999</v>
      </c>
      <c r="B1203">
        <f>AAPL_yahoo_freestyle!BQ1203</f>
        <v>10.542857</v>
      </c>
      <c r="C1203">
        <f>AAPL_yahoo_freestyle!BR1203</f>
        <v>1.0027073306599981E-2</v>
      </c>
      <c r="D1203">
        <f>AAPL_yahoo_freestyle!BY1203</f>
        <v>-0.92163135015599729</v>
      </c>
      <c r="E1203">
        <f>AAPL_yahoo_freestyle!BZ1203</f>
        <v>1.962861258067564</v>
      </c>
      <c r="F1203">
        <f>AAPL_yahoo_freestyle!CA1203</f>
        <v>-1.5400309672328369</v>
      </c>
    </row>
    <row r="1204" spans="1:6" x14ac:dyDescent="0.25">
      <c r="A1204" s="20">
        <f>AAPL_yahoo_freestyle!BP1204</f>
        <v>39000</v>
      </c>
      <c r="B1204">
        <f>AAPL_yahoo_freestyle!BQ1204</f>
        <v>10.648571</v>
      </c>
      <c r="C1204">
        <f>AAPL_yahoo_freestyle!BR1204</f>
        <v>-1.5025490274704477E-2</v>
      </c>
      <c r="D1204">
        <f>AAPL_yahoo_freestyle!BY1204</f>
        <v>0.14114799372282649</v>
      </c>
      <c r="E1204">
        <f>AAPL_yahoo_freestyle!BZ1204</f>
        <v>0.69836365393958433</v>
      </c>
      <c r="F1204">
        <f>AAPL_yahoo_freestyle!CA1204</f>
        <v>-1.2390500885857114</v>
      </c>
    </row>
    <row r="1205" spans="1:6" x14ac:dyDescent="0.25">
      <c r="A1205" s="20">
        <f>AAPL_yahoo_freestyle!BP1205</f>
        <v>39001</v>
      </c>
      <c r="B1205">
        <f>AAPL_yahoo_freestyle!BQ1205</f>
        <v>10.488571</v>
      </c>
      <c r="C1205">
        <f>AAPL_yahoo_freestyle!BR1205</f>
        <v>2.5879597897559004E-3</v>
      </c>
      <c r="D1205">
        <f>AAPL_yahoo_freestyle!BY1205</f>
        <v>-0.65254284562264819</v>
      </c>
      <c r="E1205">
        <f>AAPL_yahoo_freestyle!BZ1205</f>
        <v>1.1813497425978521</v>
      </c>
      <c r="F1205">
        <f>AAPL_yahoo_freestyle!CA1205</f>
        <v>-0.98039334576617432</v>
      </c>
    </row>
    <row r="1206" spans="1:6" x14ac:dyDescent="0.25">
      <c r="A1206" s="20">
        <f>AAPL_yahoo_freestyle!BP1206</f>
        <v>39002</v>
      </c>
      <c r="B1206">
        <f>AAPL_yahoo_freestyle!BQ1206</f>
        <v>10.515715</v>
      </c>
      <c r="C1206">
        <f>AAPL_yahoo_freestyle!BR1206</f>
        <v>2.7441881032340572E-2</v>
      </c>
      <c r="D1206">
        <f>AAPL_yahoo_freestyle!BY1206</f>
        <v>5.5599095375508396E-2</v>
      </c>
      <c r="E1206">
        <f>AAPL_yahoo_freestyle!BZ1206</f>
        <v>-0.42177830975362135</v>
      </c>
      <c r="F1206">
        <f>AAPL_yahoo_freestyle!CA1206</f>
        <v>-3.7078484282253865</v>
      </c>
    </row>
    <row r="1207" spans="1:6" x14ac:dyDescent="0.25">
      <c r="A1207" s="20">
        <f>AAPL_yahoo_freestyle!BP1207</f>
        <v>39003</v>
      </c>
      <c r="B1207">
        <f>AAPL_yahoo_freestyle!BQ1207</f>
        <v>10.804285999999999</v>
      </c>
      <c r="C1207">
        <f>AAPL_yahoo_freestyle!BR1207</f>
        <v>-5.8178763501816342E-3</v>
      </c>
      <c r="D1207">
        <f>AAPL_yahoo_freestyle!BY1207</f>
        <v>3.9628915211224598</v>
      </c>
      <c r="E1207">
        <f>AAPL_yahoo_freestyle!BZ1207</f>
        <v>0.10890109302829805</v>
      </c>
      <c r="F1207">
        <f>AAPL_yahoo_freestyle!CA1207</f>
        <v>-2.999143158439177</v>
      </c>
    </row>
    <row r="1208" spans="1:6" x14ac:dyDescent="0.25">
      <c r="A1208" s="20">
        <f>AAPL_yahoo_freestyle!BP1208</f>
        <v>39006</v>
      </c>
      <c r="B1208">
        <f>AAPL_yahoo_freestyle!BQ1208</f>
        <v>10.741428000000001</v>
      </c>
      <c r="C1208">
        <f>AAPL_yahoo_freestyle!BR1208</f>
        <v>-1.994893044016142E-3</v>
      </c>
      <c r="D1208">
        <f>AAPL_yahoo_freestyle!BY1208</f>
        <v>2.2870298410542662</v>
      </c>
      <c r="E1208">
        <f>AAPL_yahoo_freestyle!BZ1208</f>
        <v>1.2669119760751633</v>
      </c>
      <c r="F1208">
        <f>AAPL_yahoo_freestyle!CA1208</f>
        <v>-1.6745721856570748</v>
      </c>
    </row>
    <row r="1209" spans="1:6" x14ac:dyDescent="0.25">
      <c r="A1209" s="20">
        <f>AAPL_yahoo_freestyle!BP1209</f>
        <v>39007</v>
      </c>
      <c r="B1209">
        <f>AAPL_yahoo_freestyle!BQ1209</f>
        <v>10.72</v>
      </c>
      <c r="C1209">
        <f>AAPL_yahoo_freestyle!BR1209</f>
        <v>-3.864552238805951E-3</v>
      </c>
      <c r="D1209">
        <f>AAPL_yahoo_freestyle!BY1209</f>
        <v>1.2908494539543858</v>
      </c>
      <c r="E1209">
        <f>AAPL_yahoo_freestyle!BZ1209</f>
        <v>-0.77315851564932581</v>
      </c>
      <c r="F1209">
        <f>AAPL_yahoo_freestyle!CA1209</f>
        <v>2.3490370945267892E-2</v>
      </c>
    </row>
    <row r="1210" spans="1:6" x14ac:dyDescent="0.25">
      <c r="A1210" s="20">
        <f>AAPL_yahoo_freestyle!BP1210</f>
        <v>39008</v>
      </c>
      <c r="B1210">
        <f>AAPL_yahoo_freestyle!BQ1210</f>
        <v>10.678572000000001</v>
      </c>
      <c r="C1210">
        <f>AAPL_yahoo_freestyle!BR1210</f>
        <v>6.0334378042307527E-2</v>
      </c>
      <c r="D1210">
        <f>AAPL_yahoo_freestyle!BY1210</f>
        <v>0.52397790773604092</v>
      </c>
      <c r="E1210">
        <f>AAPL_yahoo_freestyle!BZ1210</f>
        <v>0.79049250053265274</v>
      </c>
      <c r="F1210">
        <f>AAPL_yahoo_freestyle!CA1210</f>
        <v>0.39679841559453327</v>
      </c>
    </row>
    <row r="1211" spans="1:6" x14ac:dyDescent="0.25">
      <c r="A1211" s="20">
        <f>AAPL_yahoo_freestyle!BP1211</f>
        <v>39009</v>
      </c>
      <c r="B1211">
        <f>AAPL_yahoo_freestyle!BQ1211</f>
        <v>11.322857000000001</v>
      </c>
      <c r="C1211">
        <f>AAPL_yahoo_freestyle!BR1211</f>
        <v>-3.6588822061429218E-3</v>
      </c>
      <c r="D1211">
        <f>AAPL_yahoo_freestyle!BY1211</f>
        <v>6.7958463687673483</v>
      </c>
      <c r="E1211">
        <f>AAPL_yahoo_freestyle!BZ1211</f>
        <v>-10.378408330557772</v>
      </c>
      <c r="F1211">
        <f>AAPL_yahoo_freestyle!CA1211</f>
        <v>9.8935122127080791E-2</v>
      </c>
    </row>
    <row r="1212" spans="1:6" x14ac:dyDescent="0.25">
      <c r="A1212" s="20">
        <f>AAPL_yahoo_freestyle!BP1212</f>
        <v>39010</v>
      </c>
      <c r="B1212">
        <f>AAPL_yahoo_freestyle!BQ1212</f>
        <v>11.281428</v>
      </c>
      <c r="C1212">
        <f>AAPL_yahoo_freestyle!BR1212</f>
        <v>1.2916361297523608E-2</v>
      </c>
      <c r="D1212">
        <f>AAPL_yahoo_freestyle!BY1212</f>
        <v>2.1889751040038332</v>
      </c>
      <c r="E1212">
        <f>AAPL_yahoo_freestyle!BZ1212</f>
        <v>-2.864908321507186</v>
      </c>
      <c r="F1212">
        <f>AAPL_yahoo_freestyle!CA1212</f>
        <v>0.27968876897871681</v>
      </c>
    </row>
    <row r="1213" spans="1:6" x14ac:dyDescent="0.25">
      <c r="A1213" s="20">
        <f>AAPL_yahoo_freestyle!BP1213</f>
        <v>39013</v>
      </c>
      <c r="B1213">
        <f>AAPL_yahoo_freestyle!BQ1213</f>
        <v>11.427142999999999</v>
      </c>
      <c r="C1213">
        <f>AAPL_yahoo_freestyle!BR1213</f>
        <v>1.5251931300763489E-2</v>
      </c>
      <c r="D1213">
        <f>AAPL_yahoo_freestyle!BY1213</f>
        <v>1.6375686400073464</v>
      </c>
      <c r="E1213">
        <f>AAPL_yahoo_freestyle!BZ1213</f>
        <v>-1.8174515126431741</v>
      </c>
      <c r="F1213">
        <f>AAPL_yahoo_freestyle!CA1213</f>
        <v>0.55267068238106887</v>
      </c>
    </row>
    <row r="1214" spans="1:6" x14ac:dyDescent="0.25">
      <c r="A1214" s="20">
        <f>AAPL_yahoo_freestyle!BP1214</f>
        <v>39014</v>
      </c>
      <c r="B1214">
        <f>AAPL_yahoo_freestyle!BQ1214</f>
        <v>11.601429</v>
      </c>
      <c r="C1214">
        <f>AAPL_yahoo_freestyle!BR1214</f>
        <v>1.7238393649610167E-3</v>
      </c>
      <c r="D1214">
        <f>AAPL_yahoo_freestyle!BY1214</f>
        <v>1.5920813340255149</v>
      </c>
      <c r="E1214">
        <f>AAPL_yahoo_freestyle!BZ1214</f>
        <v>-1.5825761745356259</v>
      </c>
      <c r="F1214">
        <f>AAPL_yahoo_freestyle!CA1214</f>
        <v>0.72694379772436823</v>
      </c>
    </row>
    <row r="1215" spans="1:6" x14ac:dyDescent="0.25">
      <c r="A1215" s="20">
        <f>AAPL_yahoo_freestyle!BP1215</f>
        <v>39015</v>
      </c>
      <c r="B1215">
        <f>AAPL_yahoo_freestyle!BQ1215</f>
        <v>11.621428</v>
      </c>
      <c r="C1215">
        <f>AAPL_yahoo_freestyle!BR1215</f>
        <v>6.7609591523519674E-3</v>
      </c>
      <c r="D1215">
        <f>AAPL_yahoo_freestyle!BY1215</f>
        <v>0.7925906279048599</v>
      </c>
      <c r="E1215">
        <f>AAPL_yahoo_freestyle!BZ1215</f>
        <v>-1.0824139035404936</v>
      </c>
      <c r="F1215">
        <f>AAPL_yahoo_freestyle!CA1215</f>
        <v>0.87274918961274506</v>
      </c>
    </row>
    <row r="1216" spans="1:6" x14ac:dyDescent="0.25">
      <c r="A1216" s="20">
        <f>AAPL_yahoo_freestyle!BP1216</f>
        <v>39016</v>
      </c>
      <c r="B1216">
        <f>AAPL_yahoo_freestyle!BQ1216</f>
        <v>11.7</v>
      </c>
      <c r="C1216">
        <f>AAPL_yahoo_freestyle!BR1216</f>
        <v>-1.831452991452859E-3</v>
      </c>
      <c r="D1216">
        <f>AAPL_yahoo_freestyle!BY1216</f>
        <v>0.41705548170257606</v>
      </c>
      <c r="E1216">
        <f>AAPL_yahoo_freestyle!BZ1216</f>
        <v>-1.1215810719481594</v>
      </c>
      <c r="F1216">
        <f>AAPL_yahoo_freestyle!CA1216</f>
        <v>1.6738145424478683</v>
      </c>
    </row>
    <row r="1217" spans="1:6" x14ac:dyDescent="0.25">
      <c r="A1217" s="20">
        <f>AAPL_yahoo_freestyle!BP1217</f>
        <v>39017</v>
      </c>
      <c r="B1217">
        <f>AAPL_yahoo_freestyle!BQ1217</f>
        <v>11.678572000000001</v>
      </c>
      <c r="C1217">
        <f>AAPL_yahoo_freestyle!BR1217</f>
        <v>-2.1529087631604417E-2</v>
      </c>
      <c r="D1217">
        <f>AAPL_yahoo_freestyle!BY1217</f>
        <v>-0.33050740477982316</v>
      </c>
      <c r="E1217">
        <f>AAPL_yahoo_freestyle!BZ1217</f>
        <v>-0.95676868558205264</v>
      </c>
      <c r="F1217">
        <f>AAPL_yahoo_freestyle!CA1217</f>
        <v>0.65683603202478547</v>
      </c>
    </row>
    <row r="1218" spans="1:6" x14ac:dyDescent="0.25">
      <c r="A1218" s="20">
        <f>AAPL_yahoo_freestyle!BP1218</f>
        <v>39020</v>
      </c>
      <c r="B1218">
        <f>AAPL_yahoo_freestyle!BQ1218</f>
        <v>11.427142999999999</v>
      </c>
      <c r="C1218">
        <f>AAPL_yahoo_freestyle!BR1218</f>
        <v>1.8252331313260036E-2</v>
      </c>
      <c r="D1218">
        <f>AAPL_yahoo_freestyle!BY1218</f>
        <v>-3.5070576556353927</v>
      </c>
      <c r="E1218">
        <f>AAPL_yahoo_freestyle!BZ1218</f>
        <v>-0.60211196107043363</v>
      </c>
      <c r="F1218">
        <f>AAPL_yahoo_freestyle!CA1218</f>
        <v>0.70493069457587643</v>
      </c>
    </row>
    <row r="1219" spans="1:6" x14ac:dyDescent="0.25">
      <c r="A1219" s="20">
        <f>AAPL_yahoo_freestyle!BP1219</f>
        <v>39021</v>
      </c>
      <c r="B1219">
        <f>AAPL_yahoo_freestyle!BQ1219</f>
        <v>11.635714999999999</v>
      </c>
      <c r="C1219">
        <f>AAPL_yahoo_freestyle!BR1219</f>
        <v>-4.2972004728544797E-3</v>
      </c>
      <c r="D1219">
        <f>AAPL_yahoo_freestyle!BY1219</f>
        <v>-1.208282173874959</v>
      </c>
      <c r="E1219">
        <f>AAPL_yahoo_freestyle!BZ1219</f>
        <v>-0.38479338687159781</v>
      </c>
      <c r="F1219">
        <f>AAPL_yahoo_freestyle!CA1219</f>
        <v>-0.33882292984846157</v>
      </c>
    </row>
    <row r="1220" spans="1:6" x14ac:dyDescent="0.25">
      <c r="A1220" s="20">
        <f>AAPL_yahoo_freestyle!BP1220</f>
        <v>39022</v>
      </c>
      <c r="B1220">
        <f>AAPL_yahoo_freestyle!BQ1220</f>
        <v>11.585713999999999</v>
      </c>
      <c r="C1220">
        <f>AAPL_yahoo_freestyle!BR1220</f>
        <v>-2.6880432228863809E-2</v>
      </c>
      <c r="D1220">
        <f>AAPL_yahoo_freestyle!BY1220</f>
        <v>-1.2736060617121785</v>
      </c>
      <c r="E1220">
        <f>AAPL_yahoo_freestyle!BZ1220</f>
        <v>1.5890235095840873E-2</v>
      </c>
      <c r="F1220">
        <f>AAPL_yahoo_freestyle!CA1220</f>
        <v>-1.2585439947120214</v>
      </c>
    </row>
    <row r="1221" spans="1:6" x14ac:dyDescent="0.25">
      <c r="A1221" s="20">
        <f>AAPL_yahoo_freestyle!BP1221</f>
        <v>39023</v>
      </c>
      <c r="B1221">
        <f>AAPL_yahoo_freestyle!BQ1221</f>
        <v>11.274285000000001</v>
      </c>
      <c r="C1221">
        <f>AAPL_yahoo_freestyle!BR1221</f>
        <v>5.5753424718284596E-3</v>
      </c>
      <c r="D1221">
        <f>AAPL_yahoo_freestyle!BY1221</f>
        <v>-2.498789992998903</v>
      </c>
      <c r="E1221">
        <f>AAPL_yahoo_freestyle!BZ1221</f>
        <v>0.29604887877638536</v>
      </c>
      <c r="F1221">
        <f>AAPL_yahoo_freestyle!CA1221</f>
        <v>-1.8136102548827253</v>
      </c>
    </row>
    <row r="1222" spans="1:6" x14ac:dyDescent="0.25">
      <c r="A1222" s="20">
        <f>AAPL_yahoo_freestyle!BP1222</f>
        <v>39024</v>
      </c>
      <c r="B1222">
        <f>AAPL_yahoo_freestyle!BQ1222</f>
        <v>11.337142999999999</v>
      </c>
      <c r="C1222">
        <f>AAPL_yahoo_freestyle!BR1222</f>
        <v>-5.1663809832865164E-3</v>
      </c>
      <c r="D1222">
        <f>AAPL_yahoo_freestyle!BY1222</f>
        <v>-1.452872261103576</v>
      </c>
      <c r="E1222">
        <f>AAPL_yahoo_freestyle!BZ1222</f>
        <v>-0.64448968191646983</v>
      </c>
      <c r="F1222">
        <f>AAPL_yahoo_freestyle!CA1222</f>
        <v>-0.56992335515293757</v>
      </c>
    </row>
    <row r="1223" spans="1:6" x14ac:dyDescent="0.25">
      <c r="A1223" s="20">
        <f>AAPL_yahoo_freestyle!BP1223</f>
        <v>39027</v>
      </c>
      <c r="B1223">
        <f>AAPL_yahoo_freestyle!BQ1223</f>
        <v>11.278570999999999</v>
      </c>
      <c r="C1223">
        <f>AAPL_yahoo_freestyle!BR1223</f>
        <v>1.8999392742218967E-2</v>
      </c>
      <c r="D1223">
        <f>AAPL_yahoo_freestyle!BY1223</f>
        <v>-1.4558589809154383</v>
      </c>
      <c r="E1223">
        <f>AAPL_yahoo_freestyle!BZ1223</f>
        <v>-0.57562099385210763</v>
      </c>
      <c r="F1223">
        <f>AAPL_yahoo_freestyle!CA1223</f>
        <v>-0.55551180565205649</v>
      </c>
    </row>
    <row r="1224" spans="1:6" x14ac:dyDescent="0.25">
      <c r="A1224" s="20">
        <f>AAPL_yahoo_freestyle!BP1224</f>
        <v>39028</v>
      </c>
      <c r="B1224">
        <f>AAPL_yahoo_freestyle!BQ1224</f>
        <v>11.492857000000001</v>
      </c>
      <c r="C1224">
        <f>AAPL_yahoo_freestyle!BR1224</f>
        <v>-5.3448850881900947E-3</v>
      </c>
      <c r="D1224">
        <f>AAPL_yahoo_freestyle!BY1224</f>
        <v>0.29944168612385325</v>
      </c>
      <c r="E1224">
        <f>AAPL_yahoo_freestyle!BZ1224</f>
        <v>-0.11978192323499653</v>
      </c>
      <c r="F1224">
        <f>AAPL_yahoo_freestyle!CA1224</f>
        <v>-0.56884076714632192</v>
      </c>
    </row>
    <row r="1225" spans="1:6" x14ac:dyDescent="0.25">
      <c r="A1225" s="20">
        <f>AAPL_yahoo_freestyle!BP1225</f>
        <v>39029</v>
      </c>
      <c r="B1225">
        <f>AAPL_yahoo_freestyle!BQ1225</f>
        <v>11.431429</v>
      </c>
      <c r="C1225">
        <f>AAPL_yahoo_freestyle!BR1225</f>
        <v>3.5990950912611258E-2</v>
      </c>
      <c r="D1225">
        <f>AAPL_yahoo_freestyle!BY1225</f>
        <v>7.6620261417510133E-2</v>
      </c>
      <c r="E1225">
        <f>AAPL_yahoo_freestyle!BZ1225</f>
        <v>-1.9307669710570547</v>
      </c>
      <c r="F1225">
        <f>AAPL_yahoo_freestyle!CA1225</f>
        <v>-0.73352104909700111</v>
      </c>
    </row>
    <row r="1226" spans="1:6" x14ac:dyDescent="0.25">
      <c r="A1226" s="20">
        <f>AAPL_yahoo_freestyle!BP1226</f>
        <v>39030</v>
      </c>
      <c r="B1226">
        <f>AAPL_yahoo_freestyle!BQ1226</f>
        <v>11.842857</v>
      </c>
      <c r="C1226">
        <f>AAPL_yahoo_freestyle!BR1226</f>
        <v>7.8408444854142587E-3</v>
      </c>
      <c r="D1226">
        <f>AAPL_yahoo_freestyle!BY1226</f>
        <v>3.718439893860888</v>
      </c>
      <c r="E1226">
        <f>AAPL_yahoo_freestyle!BZ1226</f>
        <v>0.11055761847876934</v>
      </c>
      <c r="F1226">
        <f>AAPL_yahoo_freestyle!CA1226</f>
        <v>0.45201909770374216</v>
      </c>
    </row>
    <row r="1227" spans="1:6" x14ac:dyDescent="0.25">
      <c r="A1227" s="20">
        <f>AAPL_yahoo_freestyle!BP1227</f>
        <v>39031</v>
      </c>
      <c r="B1227">
        <f>AAPL_yahoo_freestyle!BQ1227</f>
        <v>11.935715</v>
      </c>
      <c r="C1227">
        <f>AAPL_yahoo_freestyle!BR1227</f>
        <v>-3.949742432690472E-3</v>
      </c>
      <c r="D1227">
        <f>AAPL_yahoo_freestyle!BY1227</f>
        <v>2.7727062221628112</v>
      </c>
      <c r="E1227">
        <f>AAPL_yahoo_freestyle!BZ1227</f>
        <v>0.39632762971524166</v>
      </c>
      <c r="F1227">
        <f>AAPL_yahoo_freestyle!CA1227</f>
        <v>0.48241175279729309</v>
      </c>
    </row>
    <row r="1228" spans="1:6" x14ac:dyDescent="0.25">
      <c r="A1228" s="20">
        <f>AAPL_yahoo_freestyle!BP1228</f>
        <v>39034</v>
      </c>
      <c r="B1228">
        <f>AAPL_yahoo_freestyle!BQ1228</f>
        <v>11.888572</v>
      </c>
      <c r="C1228">
        <f>AAPL_yahoo_freestyle!BR1228</f>
        <v>1.8985711656538794E-2</v>
      </c>
      <c r="D1228">
        <f>AAPL_yahoo_freestyle!BY1228</f>
        <v>1.4535932837374832</v>
      </c>
      <c r="E1228">
        <f>AAPL_yahoo_freestyle!BZ1228</f>
        <v>-9.0053896307924958E-2</v>
      </c>
      <c r="F1228">
        <f>AAPL_yahoo_freestyle!CA1228</f>
        <v>0.61818955338638404</v>
      </c>
    </row>
    <row r="1229" spans="1:6" x14ac:dyDescent="0.25">
      <c r="A1229" s="20">
        <f>AAPL_yahoo_freestyle!BP1229</f>
        <v>39035</v>
      </c>
      <c r="B1229">
        <f>AAPL_yahoo_freestyle!BQ1229</f>
        <v>12.114285000000001</v>
      </c>
      <c r="C1229">
        <f>AAPL_yahoo_freestyle!BR1229</f>
        <v>2.9481723436422138E-3</v>
      </c>
      <c r="D1229">
        <f>AAPL_yahoo_freestyle!BY1229</f>
        <v>1.8474190319452495</v>
      </c>
      <c r="E1229">
        <f>AAPL_yahoo_freestyle!BZ1229</f>
        <v>-1.1689258581137374</v>
      </c>
      <c r="F1229">
        <f>AAPL_yahoo_freestyle!CA1229</f>
        <v>0.11724226098620955</v>
      </c>
    </row>
    <row r="1230" spans="1:6" x14ac:dyDescent="0.25">
      <c r="A1230" s="20">
        <f>AAPL_yahoo_freestyle!BP1230</f>
        <v>39036</v>
      </c>
      <c r="B1230">
        <f>AAPL_yahoo_freestyle!BQ1230</f>
        <v>12.15</v>
      </c>
      <c r="C1230">
        <f>AAPL_yahoo_freestyle!BR1230</f>
        <v>-2.1163786008231013E-3</v>
      </c>
      <c r="D1230">
        <f>AAPL_yahoo_freestyle!BY1230</f>
        <v>1.1671964976792342</v>
      </c>
      <c r="E1230">
        <f>AAPL_yahoo_freestyle!BZ1230</f>
        <v>0.25018975564771373</v>
      </c>
      <c r="F1230">
        <f>AAPL_yahoo_freestyle!CA1230</f>
        <v>1.1785205569390504</v>
      </c>
    </row>
    <row r="1231" spans="1:6" x14ac:dyDescent="0.25">
      <c r="A1231" s="20">
        <f>AAPL_yahoo_freestyle!BP1231</f>
        <v>39037</v>
      </c>
      <c r="B1231">
        <f>AAPL_yahoo_freestyle!BQ1231</f>
        <v>12.124286</v>
      </c>
      <c r="C1231">
        <f>AAPL_yahoo_freestyle!BR1231</f>
        <v>3.1813007380394214E-3</v>
      </c>
      <c r="D1231">
        <f>AAPL_yahoo_freestyle!BY1231</f>
        <v>0.34309404063117305</v>
      </c>
      <c r="E1231">
        <f>AAPL_yahoo_freestyle!BZ1231</f>
        <v>-9.6471296522233962E-2</v>
      </c>
      <c r="F1231">
        <f>AAPL_yahoo_freestyle!CA1231</f>
        <v>-0.20966656912441881</v>
      </c>
    </row>
    <row r="1232" spans="1:6" x14ac:dyDescent="0.25">
      <c r="A1232" s="20">
        <f>AAPL_yahoo_freestyle!BP1232</f>
        <v>39038</v>
      </c>
      <c r="B1232">
        <f>AAPL_yahoo_freestyle!BQ1232</f>
        <v>12.162857000000001</v>
      </c>
      <c r="C1232">
        <f>AAPL_yahoo_freestyle!BR1232</f>
        <v>3.0538055326966838E-3</v>
      </c>
      <c r="D1232">
        <f>AAPL_yahoo_freestyle!BY1232</f>
        <v>0.13884436349216278</v>
      </c>
      <c r="E1232">
        <f>AAPL_yahoo_freestyle!BZ1232</f>
        <v>10.715645448110552</v>
      </c>
      <c r="F1232">
        <f>AAPL_yahoo_freestyle!CA1232</f>
        <v>-1.0577264852947621</v>
      </c>
    </row>
    <row r="1233" spans="1:6" x14ac:dyDescent="0.25">
      <c r="A1233" s="20">
        <f>AAPL_yahoo_freestyle!BP1233</f>
        <v>39041</v>
      </c>
      <c r="B1233">
        <f>AAPL_yahoo_freestyle!BQ1233</f>
        <v>12.2</v>
      </c>
      <c r="C1233">
        <f>AAPL_yahoo_freestyle!BR1233</f>
        <v>2.3653360655737789E-2</v>
      </c>
      <c r="D1233">
        <f>AAPL_yahoo_freestyle!BY1233</f>
        <v>-0.92248642671789238</v>
      </c>
      <c r="E1233">
        <f>AAPL_yahoo_freestyle!BZ1233</f>
        <v>2.8388832936569637</v>
      </c>
      <c r="F1233">
        <f>AAPL_yahoo_freestyle!CA1233</f>
        <v>-0.61273860392235024</v>
      </c>
    </row>
    <row r="1234" spans="1:6" x14ac:dyDescent="0.25">
      <c r="A1234" s="20">
        <f>AAPL_yahoo_freestyle!BP1234</f>
        <v>39042</v>
      </c>
      <c r="B1234">
        <f>AAPL_yahoo_freestyle!BQ1234</f>
        <v>12.488571</v>
      </c>
      <c r="C1234">
        <f>AAPL_yahoo_freestyle!BR1234</f>
        <v>1.7959300547676697E-2</v>
      </c>
      <c r="D1234">
        <f>AAPL_yahoo_freestyle!BY1234</f>
        <v>0.47769626364581891</v>
      </c>
      <c r="E1234">
        <f>AAPL_yahoo_freestyle!BZ1234</f>
        <v>1.6504480017647423</v>
      </c>
      <c r="F1234">
        <f>AAPL_yahoo_freestyle!CA1234</f>
        <v>-0.47341371937197191</v>
      </c>
    </row>
    <row r="1235" spans="1:6" x14ac:dyDescent="0.25">
      <c r="A1235" s="20">
        <f>AAPL_yahoo_freestyle!BP1235</f>
        <v>39043</v>
      </c>
      <c r="B1235">
        <f>AAPL_yahoo_freestyle!BQ1235</f>
        <v>12.712857</v>
      </c>
      <c r="C1235">
        <f>AAPL_yahoo_freestyle!BR1235</f>
        <v>6.0681088444556183E-3</v>
      </c>
      <c r="D1235">
        <f>AAPL_yahoo_freestyle!BY1235</f>
        <v>1.4714425868132797</v>
      </c>
      <c r="E1235">
        <f>AAPL_yahoo_freestyle!BZ1235</f>
        <v>0.94072863515531202</v>
      </c>
      <c r="F1235">
        <f>AAPL_yahoo_freestyle!CA1235</f>
        <v>-0.51367734442483148</v>
      </c>
    </row>
    <row r="1236" spans="1:6" x14ac:dyDescent="0.25">
      <c r="A1236" s="20">
        <f>AAPL_yahoo_freestyle!BP1236</f>
        <v>39045</v>
      </c>
      <c r="B1236">
        <f>AAPL_yahoo_freestyle!BQ1236</f>
        <v>12.79</v>
      </c>
      <c r="C1236">
        <f>AAPL_yahoo_freestyle!BR1236</f>
        <v>3.3284910086004774E-2</v>
      </c>
      <c r="D1236">
        <f>AAPL_yahoo_freestyle!BY1236</f>
        <v>0.5011389857393086</v>
      </c>
      <c r="E1236">
        <f>AAPL_yahoo_freestyle!BZ1236</f>
        <v>1.1605861983495984</v>
      </c>
      <c r="F1236">
        <f>AAPL_yahoo_freestyle!CA1236</f>
        <v>-9.9163537202771365E-2</v>
      </c>
    </row>
    <row r="1237" spans="1:6" x14ac:dyDescent="0.25">
      <c r="A1237" s="20">
        <f>AAPL_yahoo_freestyle!BP1237</f>
        <v>39048</v>
      </c>
      <c r="B1237">
        <f>AAPL_yahoo_freestyle!BQ1237</f>
        <v>13.215714</v>
      </c>
      <c r="C1237">
        <f>AAPL_yahoo_freestyle!BR1237</f>
        <v>-2.3240742043903185E-2</v>
      </c>
      <c r="D1237">
        <f>AAPL_yahoo_freestyle!BY1237</f>
        <v>2.1759039577177859</v>
      </c>
      <c r="E1237">
        <f>AAPL_yahoo_freestyle!BZ1237</f>
        <v>1.877864002429755</v>
      </c>
      <c r="F1237">
        <f>AAPL_yahoo_freestyle!CA1237</f>
        <v>0.66050458578516791</v>
      </c>
    </row>
    <row r="1238" spans="1:6" x14ac:dyDescent="0.25">
      <c r="A1238" s="20">
        <f>AAPL_yahoo_freestyle!BP1238</f>
        <v>39049</v>
      </c>
      <c r="B1238">
        <f>AAPL_yahoo_freestyle!BQ1238</f>
        <v>12.908571</v>
      </c>
      <c r="C1238">
        <f>AAPL_yahoo_freestyle!BR1238</f>
        <v>2.9216479500325809E-2</v>
      </c>
      <c r="D1238">
        <f>AAPL_yahoo_freestyle!BY1238</f>
        <v>-1.1613666571948491</v>
      </c>
      <c r="E1238">
        <f>AAPL_yahoo_freestyle!BZ1238</f>
        <v>0.97383751870393809</v>
      </c>
      <c r="F1238">
        <f>AAPL_yahoo_freestyle!CA1238</f>
        <v>-1.8030219768638511</v>
      </c>
    </row>
    <row r="1239" spans="1:6" x14ac:dyDescent="0.25">
      <c r="A1239" s="20">
        <f>AAPL_yahoo_freestyle!BP1239</f>
        <v>39050</v>
      </c>
      <c r="B1239">
        <f>AAPL_yahoo_freestyle!BQ1239</f>
        <v>13.285714</v>
      </c>
      <c r="C1239">
        <f>AAPL_yahoo_freestyle!BR1239</f>
        <v>-8.4946130859056557E-3</v>
      </c>
      <c r="D1239">
        <f>AAPL_yahoo_freestyle!BY1239</f>
        <v>1.4122702222754941</v>
      </c>
      <c r="E1239">
        <f>AAPL_yahoo_freestyle!BZ1239</f>
        <v>1.0480409072408903</v>
      </c>
      <c r="F1239">
        <f>AAPL_yahoo_freestyle!CA1239</f>
        <v>0.13328669859565423</v>
      </c>
    </row>
    <row r="1240" spans="1:6" x14ac:dyDescent="0.25">
      <c r="A1240" s="20">
        <f>AAPL_yahoo_freestyle!BP1240</f>
        <v>39051</v>
      </c>
      <c r="B1240">
        <f>AAPL_yahoo_freestyle!BQ1240</f>
        <v>13.172857</v>
      </c>
      <c r="C1240">
        <f>AAPL_yahoo_freestyle!BR1240</f>
        <v>-4.44641583826499E-3</v>
      </c>
      <c r="D1240">
        <f>AAPL_yahoo_freestyle!BY1240</f>
        <v>-0.33973374015424651</v>
      </c>
      <c r="E1240">
        <f>AAPL_yahoo_freestyle!BZ1240</f>
        <v>0.74030965628832501</v>
      </c>
      <c r="F1240">
        <f>AAPL_yahoo_freestyle!CA1240</f>
        <v>-1.1251558350179744</v>
      </c>
    </row>
    <row r="1241" spans="1:6" x14ac:dyDescent="0.25">
      <c r="A1241" s="20">
        <f>AAPL_yahoo_freestyle!BP1241</f>
        <v>39052</v>
      </c>
      <c r="B1241">
        <f>AAPL_yahoo_freestyle!BQ1241</f>
        <v>13.114285000000001</v>
      </c>
      <c r="C1241">
        <f>AAPL_yahoo_freestyle!BR1241</f>
        <v>8.7149242219455262E-4</v>
      </c>
      <c r="D1241">
        <f>AAPL_yahoo_freestyle!BY1241</f>
        <v>-1.5112899586818003</v>
      </c>
      <c r="E1241">
        <f>AAPL_yahoo_freestyle!BZ1241</f>
        <v>0.51691849678985091</v>
      </c>
      <c r="F1241">
        <f>AAPL_yahoo_freestyle!CA1241</f>
        <v>-2.5644024519017794</v>
      </c>
    </row>
    <row r="1242" spans="1:6" x14ac:dyDescent="0.25">
      <c r="A1242" s="20">
        <f>AAPL_yahoo_freestyle!BP1242</f>
        <v>39055</v>
      </c>
      <c r="B1242">
        <f>AAPL_yahoo_freestyle!BQ1242</f>
        <v>13.125714</v>
      </c>
      <c r="C1242">
        <f>AAPL_yahoo_freestyle!BR1242</f>
        <v>-2.5032542991565957E-3</v>
      </c>
      <c r="D1242">
        <f>AAPL_yahoo_freestyle!BY1242</f>
        <v>-2.5021776780367353</v>
      </c>
      <c r="E1242">
        <f>AAPL_yahoo_freestyle!BZ1242</f>
        <v>0.22307260258239203</v>
      </c>
      <c r="F1242">
        <f>AAPL_yahoo_freestyle!CA1242</f>
        <v>-1.4817661768016266</v>
      </c>
    </row>
    <row r="1243" spans="1:6" x14ac:dyDescent="0.25">
      <c r="A1243" s="20">
        <f>AAPL_yahoo_freestyle!BP1243</f>
        <v>39056</v>
      </c>
      <c r="B1243">
        <f>AAPL_yahoo_freestyle!BQ1243</f>
        <v>13.092857</v>
      </c>
      <c r="C1243">
        <f>AAPL_yahoo_freestyle!BR1243</f>
        <v>-1.1020207430662461E-2</v>
      </c>
      <c r="D1243">
        <f>AAPL_yahoo_freestyle!BY1243</f>
        <v>-2.1812320627535962</v>
      </c>
      <c r="E1243">
        <f>AAPL_yahoo_freestyle!BZ1243</f>
        <v>0.21163089190163178</v>
      </c>
      <c r="F1243">
        <f>AAPL_yahoo_freestyle!CA1243</f>
        <v>0.77873750296505406</v>
      </c>
    </row>
    <row r="1244" spans="1:6" x14ac:dyDescent="0.25">
      <c r="A1244" s="20">
        <f>AAPL_yahoo_freestyle!BP1244</f>
        <v>39057</v>
      </c>
      <c r="B1244">
        <f>AAPL_yahoo_freestyle!BQ1244</f>
        <v>12.948570999999999</v>
      </c>
      <c r="C1244">
        <f>AAPL_yahoo_freestyle!BR1244</f>
        <v>-6.7299318202757126E-3</v>
      </c>
      <c r="D1244">
        <f>AAPL_yahoo_freestyle!BY1244</f>
        <v>-2.4730567029459123</v>
      </c>
      <c r="E1244">
        <f>AAPL_yahoo_freestyle!BZ1244</f>
        <v>0.4257178010905186</v>
      </c>
      <c r="F1244">
        <f>AAPL_yahoo_freestyle!CA1244</f>
        <v>1.0368656838495229</v>
      </c>
    </row>
    <row r="1245" spans="1:6" x14ac:dyDescent="0.25">
      <c r="A1245" s="20">
        <f>AAPL_yahoo_freestyle!BP1245</f>
        <v>39058</v>
      </c>
      <c r="B1245">
        <f>AAPL_yahoo_freestyle!BQ1245</f>
        <v>12.861428</v>
      </c>
      <c r="C1245">
        <f>AAPL_yahoo_freestyle!BR1245</f>
        <v>-3.1100667826309748E-2</v>
      </c>
      <c r="D1245">
        <f>AAPL_yahoo_freestyle!BY1245</f>
        <v>-2.1285066821644962</v>
      </c>
      <c r="E1245">
        <f>AAPL_yahoo_freestyle!BZ1245</f>
        <v>0.60567505051642989</v>
      </c>
      <c r="F1245">
        <f>AAPL_yahoo_freestyle!CA1245</f>
        <v>1.19275232881522</v>
      </c>
    </row>
    <row r="1246" spans="1:6" x14ac:dyDescent="0.25">
      <c r="A1246" s="20">
        <f>AAPL_yahoo_freestyle!BP1246</f>
        <v>39059</v>
      </c>
      <c r="B1246">
        <f>AAPL_yahoo_freestyle!BQ1246</f>
        <v>12.461429000000001</v>
      </c>
      <c r="C1246">
        <f>AAPL_yahoo_freestyle!BR1246</f>
        <v>1.9144754586331834E-2</v>
      </c>
      <c r="D1246">
        <f>AAPL_yahoo_freestyle!BY1246</f>
        <v>-3.1011508266356094</v>
      </c>
      <c r="E1246">
        <f>AAPL_yahoo_freestyle!BZ1246</f>
        <v>0.48487884991202729</v>
      </c>
      <c r="F1246">
        <f>AAPL_yahoo_freestyle!CA1246</f>
        <v>1.898745960520607</v>
      </c>
    </row>
    <row r="1247" spans="1:6" x14ac:dyDescent="0.25">
      <c r="A1247" s="20">
        <f>AAPL_yahoo_freestyle!BP1247</f>
        <v>39062</v>
      </c>
      <c r="B1247">
        <f>AAPL_yahoo_freestyle!BQ1247</f>
        <v>12.7</v>
      </c>
      <c r="C1247">
        <f>AAPL_yahoo_freestyle!BR1247</f>
        <v>-3.2621259842518938E-3</v>
      </c>
      <c r="D1247">
        <f>AAPL_yahoo_freestyle!BY1247</f>
        <v>-1.1736530960112601</v>
      </c>
      <c r="E1247">
        <f>AAPL_yahoo_freestyle!BZ1247</f>
        <v>1.5692362412647574</v>
      </c>
      <c r="F1247">
        <f>AAPL_yahoo_freestyle!CA1247</f>
        <v>2.6622988980287565</v>
      </c>
    </row>
    <row r="1248" spans="1:6" x14ac:dyDescent="0.25">
      <c r="A1248" s="20">
        <f>AAPL_yahoo_freestyle!BP1248</f>
        <v>39063</v>
      </c>
      <c r="B1248">
        <f>AAPL_yahoo_freestyle!BQ1248</f>
        <v>12.658571</v>
      </c>
      <c r="C1248">
        <f>AAPL_yahoo_freestyle!BR1248</f>
        <v>-7.4483920815390861E-3</v>
      </c>
      <c r="D1248">
        <f>AAPL_yahoo_freestyle!BY1248</f>
        <v>-0.77109779109774579</v>
      </c>
      <c r="E1248">
        <f>AAPL_yahoo_freestyle!BZ1248</f>
        <v>5.0486832042936136</v>
      </c>
      <c r="F1248">
        <f>AAPL_yahoo_freestyle!CA1248</f>
        <v>4.7393428919756486</v>
      </c>
    </row>
    <row r="1249" spans="1:6" x14ac:dyDescent="0.25">
      <c r="A1249" s="20">
        <f>AAPL_yahoo_freestyle!BP1249</f>
        <v>39064</v>
      </c>
      <c r="B1249">
        <f>AAPL_yahoo_freestyle!BQ1249</f>
        <v>12.564285</v>
      </c>
      <c r="C1249">
        <f>AAPL_yahoo_freestyle!BR1249</f>
        <v>1.2507197982217104E-2</v>
      </c>
      <c r="D1249">
        <f>AAPL_yahoo_freestyle!BY1249</f>
        <v>-0.65874935178455707</v>
      </c>
      <c r="E1249">
        <f>AAPL_yahoo_freestyle!BZ1249</f>
        <v>0.98700984232360178</v>
      </c>
      <c r="F1249">
        <f>AAPL_yahoo_freestyle!CA1249</f>
        <v>3.8333877403234893</v>
      </c>
    </row>
    <row r="1250" spans="1:6" x14ac:dyDescent="0.25">
      <c r="A1250" s="20">
        <f>AAPL_yahoo_freestyle!BP1250</f>
        <v>39065</v>
      </c>
      <c r="B1250">
        <f>AAPL_yahoo_freestyle!BQ1250</f>
        <v>12.721429000000001</v>
      </c>
      <c r="C1250">
        <f>AAPL_yahoo_freestyle!BR1250</f>
        <v>-3.3691183592664438E-4</v>
      </c>
      <c r="D1250">
        <f>AAPL_yahoo_freestyle!BY1250</f>
        <v>1.0136322247406324</v>
      </c>
      <c r="E1250">
        <f>AAPL_yahoo_freestyle!BZ1250</f>
        <v>0.22403356471397476</v>
      </c>
      <c r="F1250">
        <f>AAPL_yahoo_freestyle!CA1250</f>
        <v>2.4109141927671196</v>
      </c>
    </row>
    <row r="1251" spans="1:6" x14ac:dyDescent="0.25">
      <c r="A1251" s="20">
        <f>AAPL_yahoo_freestyle!BP1251</f>
        <v>39066</v>
      </c>
      <c r="B1251">
        <f>AAPL_yahoo_freestyle!BQ1251</f>
        <v>12.717143</v>
      </c>
      <c r="C1251">
        <f>AAPL_yahoo_freestyle!BR1251</f>
        <v>-1.5614434783032587E-2</v>
      </c>
      <c r="D1251">
        <f>AAPL_yahoo_freestyle!BY1251</f>
        <v>0.94426181769503426</v>
      </c>
      <c r="E1251">
        <f>AAPL_yahoo_freestyle!BZ1251</f>
        <v>-1.3195291816407672E-2</v>
      </c>
      <c r="F1251">
        <f>AAPL_yahoo_freestyle!CA1251</f>
        <v>1.8512202562458955</v>
      </c>
    </row>
    <row r="1252" spans="1:6" x14ac:dyDescent="0.25">
      <c r="A1252" s="20">
        <f>AAPL_yahoo_freestyle!BP1252</f>
        <v>39069</v>
      </c>
      <c r="B1252">
        <f>AAPL_yahoo_freestyle!BQ1252</f>
        <v>12.518572000000001</v>
      </c>
      <c r="C1252">
        <f>AAPL_yahoo_freestyle!BR1252</f>
        <v>-3.3093790569723114E-2</v>
      </c>
      <c r="D1252">
        <f>AAPL_yahoo_freestyle!BY1252</f>
        <v>0.54476914352857575</v>
      </c>
      <c r="E1252">
        <f>AAPL_yahoo_freestyle!BZ1252</f>
        <v>1.3415751693504081</v>
      </c>
      <c r="F1252">
        <f>AAPL_yahoo_freestyle!CA1252</f>
        <v>1.6367437382368719</v>
      </c>
    </row>
    <row r="1253" spans="1:6" x14ac:dyDescent="0.25">
      <c r="A1253" s="20">
        <f>AAPL_yahoo_freestyle!BP1253</f>
        <v>39070</v>
      </c>
      <c r="B1253">
        <f>AAPL_yahoo_freestyle!BQ1253</f>
        <v>12.104285000000001</v>
      </c>
      <c r="C1253">
        <f>AAPL_yahoo_freestyle!BR1253</f>
        <v>2.0535950698450885E-2</v>
      </c>
      <c r="D1253">
        <f>AAPL_yahoo_freestyle!BY1253</f>
        <v>-2.3244197961263291</v>
      </c>
      <c r="E1253">
        <f>AAPL_yahoo_freestyle!BZ1253</f>
        <v>-7.5272992728614896E-5</v>
      </c>
      <c r="F1253">
        <f>AAPL_yahoo_freestyle!CA1253</f>
        <v>1.4113463802388118</v>
      </c>
    </row>
    <row r="1254" spans="1:6" x14ac:dyDescent="0.25">
      <c r="A1254" s="20">
        <f>AAPL_yahoo_freestyle!BP1254</f>
        <v>39071</v>
      </c>
      <c r="B1254">
        <f>AAPL_yahoo_freestyle!BQ1254</f>
        <v>12.352857999999999</v>
      </c>
      <c r="C1254">
        <f>AAPL_yahoo_freestyle!BR1254</f>
        <v>-2.0469594971463268E-2</v>
      </c>
      <c r="D1254">
        <f>AAPL_yahoo_freestyle!BY1254</f>
        <v>0.30119248042792413</v>
      </c>
      <c r="E1254">
        <f>AAPL_yahoo_freestyle!BZ1254</f>
        <v>-1.4663885242891594</v>
      </c>
      <c r="F1254">
        <f>AAPL_yahoo_freestyle!CA1254</f>
        <v>1.190983645182577</v>
      </c>
    </row>
    <row r="1255" spans="1:6" x14ac:dyDescent="0.25">
      <c r="A1255" s="20">
        <f>AAPL_yahoo_freestyle!BP1255</f>
        <v>39072</v>
      </c>
      <c r="B1255">
        <f>AAPL_yahoo_freestyle!BQ1255</f>
        <v>12.1</v>
      </c>
      <c r="C1255">
        <f>AAPL_yahoo_freestyle!BR1255</f>
        <v>-1.4639917355371831E-2</v>
      </c>
      <c r="D1255">
        <f>AAPL_yahoo_freestyle!BY1255</f>
        <v>-0.9899956994196627</v>
      </c>
      <c r="E1255">
        <f>AAPL_yahoo_freestyle!BZ1255</f>
        <v>-0.7400182488766639</v>
      </c>
      <c r="F1255">
        <f>AAPL_yahoo_freestyle!CA1255</f>
        <v>0.72005366134015913</v>
      </c>
    </row>
    <row r="1256" spans="1:6" x14ac:dyDescent="0.25">
      <c r="A1256" s="20">
        <f>AAPL_yahoo_freestyle!BP1256</f>
        <v>39073</v>
      </c>
      <c r="B1256">
        <f>AAPL_yahoo_freestyle!BQ1256</f>
        <v>11.922857</v>
      </c>
      <c r="C1256">
        <f>AAPL_yahoo_freestyle!BR1256</f>
        <v>-1.5696154034221893E-2</v>
      </c>
      <c r="D1256">
        <f>AAPL_yahoo_freestyle!BY1256</f>
        <v>-1.574948808676454</v>
      </c>
      <c r="E1256">
        <f>AAPL_yahoo_freestyle!BZ1256</f>
        <v>-0.16646794351430613</v>
      </c>
      <c r="F1256">
        <f>AAPL_yahoo_freestyle!CA1256</f>
        <v>0.66881574534090249</v>
      </c>
    </row>
    <row r="1257" spans="1:6" x14ac:dyDescent="0.25">
      <c r="A1257" s="20">
        <f>AAPL_yahoo_freestyle!BP1257</f>
        <v>39077</v>
      </c>
      <c r="B1257">
        <f>AAPL_yahoo_freestyle!BQ1257</f>
        <v>11.735714</v>
      </c>
      <c r="C1257">
        <f>AAPL_yahoo_freestyle!BR1257</f>
        <v>-4.8691370631560989E-2</v>
      </c>
      <c r="D1257">
        <f>AAPL_yahoo_freestyle!BY1257</f>
        <v>-1.1852319562990556</v>
      </c>
      <c r="E1257">
        <f>AAPL_yahoo_freestyle!BZ1257</f>
        <v>0.49785159939772267</v>
      </c>
      <c r="F1257">
        <f>AAPL_yahoo_freestyle!CA1257</f>
        <v>0.61262783987126379</v>
      </c>
    </row>
    <row r="1258" spans="1:6" x14ac:dyDescent="0.25">
      <c r="A1258" s="20">
        <f>AAPL_yahoo_freestyle!BP1258</f>
        <v>39078</v>
      </c>
      <c r="B1258">
        <f>AAPL_yahoo_freestyle!BQ1258</f>
        <v>11.164286000000001</v>
      </c>
      <c r="C1258">
        <f>AAPL_yahoo_freestyle!BR1258</f>
        <v>2.6487497722648832E-2</v>
      </c>
      <c r="D1258">
        <f>AAPL_yahoo_freestyle!BY1258</f>
        <v>-3.5396347504328114</v>
      </c>
      <c r="E1258">
        <f>AAPL_yahoo_freestyle!BZ1258</f>
        <v>1.2764667947421406</v>
      </c>
      <c r="F1258">
        <f>AAPL_yahoo_freestyle!CA1258</f>
        <v>0.53419464308240117</v>
      </c>
    </row>
    <row r="1259" spans="1:6" x14ac:dyDescent="0.25">
      <c r="A1259" s="20">
        <f>AAPL_yahoo_freestyle!BP1259</f>
        <v>39079</v>
      </c>
      <c r="B1259">
        <f>AAPL_yahoo_freestyle!BQ1259</f>
        <v>11.46</v>
      </c>
      <c r="C1259">
        <f>AAPL_yahoo_freestyle!BR1259</f>
        <v>4.6497120418848154E-2</v>
      </c>
      <c r="D1259">
        <f>AAPL_yahoo_freestyle!BY1259</f>
        <v>-0.38151500383847381</v>
      </c>
      <c r="E1259">
        <f>AAPL_yahoo_freestyle!BZ1259</f>
        <v>2.5368220943044055</v>
      </c>
      <c r="F1259">
        <f>AAPL_yahoo_freestyle!CA1259</f>
        <v>1.4532571741270612</v>
      </c>
    </row>
    <row r="1260" spans="1:6" x14ac:dyDescent="0.25">
      <c r="A1260" s="20">
        <f>AAPL_yahoo_freestyle!BP1260</f>
        <v>39080</v>
      </c>
      <c r="B1260">
        <f>AAPL_yahoo_freestyle!BQ1260</f>
        <v>11.992857000000001</v>
      </c>
      <c r="C1260">
        <f>AAPL_yahoo_freestyle!BR1260</f>
        <v>2.7873758521426439E-2</v>
      </c>
      <c r="D1260">
        <f>AAPL_yahoo_freestyle!BY1260</f>
        <v>3.372706096533002</v>
      </c>
      <c r="E1260">
        <f>AAPL_yahoo_freestyle!BZ1260</f>
        <v>0.698751061453462</v>
      </c>
      <c r="F1260">
        <f>AAPL_yahoo_freestyle!CA1260</f>
        <v>1.7571794494464259</v>
      </c>
    </row>
    <row r="1261" spans="1:6" x14ac:dyDescent="0.25">
      <c r="A1261" s="20">
        <f>AAPL_yahoo_freestyle!BP1261</f>
        <v>39085</v>
      </c>
      <c r="B1261">
        <f>AAPL_yahoo_freestyle!BQ1261</f>
        <v>12.327143</v>
      </c>
      <c r="C1261">
        <f>AAPL_yahoo_freestyle!BR1261</f>
        <v>-2.5958975246738056E-2</v>
      </c>
      <c r="D1261">
        <f>AAPL_yahoo_freestyle!BY1261</f>
        <v>4.8629686046214617</v>
      </c>
      <c r="E1261">
        <f>AAPL_yahoo_freestyle!BZ1261</f>
        <v>1.8480008615884971</v>
      </c>
      <c r="F1261">
        <f>AAPL_yahoo_freestyle!CA1261</f>
        <v>2.9739194910299176</v>
      </c>
    </row>
    <row r="1262" spans="1:6" x14ac:dyDescent="0.25">
      <c r="A1262" s="20">
        <f>AAPL_yahoo_freestyle!BP1262</f>
        <v>39086</v>
      </c>
      <c r="B1262">
        <f>AAPL_yahoo_freestyle!BQ1262</f>
        <v>12.007142999999999</v>
      </c>
      <c r="C1262">
        <f>AAPL_yahoo_freestyle!BR1262</f>
        <v>2.0463985479310217E-2</v>
      </c>
      <c r="D1262">
        <f>AAPL_yahoo_freestyle!BY1262</f>
        <v>1.3167056111260789</v>
      </c>
      <c r="E1262">
        <f>AAPL_yahoo_freestyle!BZ1262</f>
        <v>1.3758323113550859</v>
      </c>
      <c r="F1262">
        <f>AAPL_yahoo_freestyle!CA1262</f>
        <v>2.0970984860677131</v>
      </c>
    </row>
    <row r="1263" spans="1:6" x14ac:dyDescent="0.25">
      <c r="A1263" s="20">
        <f>AAPL_yahoo_freestyle!BP1263</f>
        <v>39087</v>
      </c>
      <c r="B1263">
        <f>AAPL_yahoo_freestyle!BQ1263</f>
        <v>12.252857000000001</v>
      </c>
      <c r="C1263">
        <f>AAPL_yahoo_freestyle!BR1263</f>
        <v>2.215238454182466E-3</v>
      </c>
      <c r="D1263">
        <f>AAPL_yahoo_freestyle!BY1263</f>
        <v>1.5672424581733788</v>
      </c>
      <c r="E1263">
        <f>AAPL_yahoo_freestyle!BZ1263</f>
        <v>1.7071884839256832</v>
      </c>
      <c r="F1263">
        <f>AAPL_yahoo_freestyle!CA1263</f>
        <v>2.273360073015565</v>
      </c>
    </row>
    <row r="1264" spans="1:6" x14ac:dyDescent="0.25">
      <c r="A1264" s="20">
        <f>AAPL_yahoo_freestyle!BP1264</f>
        <v>39090</v>
      </c>
      <c r="B1264">
        <f>AAPL_yahoo_freestyle!BQ1264</f>
        <v>12.28</v>
      </c>
      <c r="C1264">
        <f>AAPL_yahoo_freestyle!BR1264</f>
        <v>5.7003257328990461E-3</v>
      </c>
      <c r="D1264">
        <f>AAPL_yahoo_freestyle!BY1264</f>
        <v>1.2124536800771504</v>
      </c>
      <c r="E1264">
        <f>AAPL_yahoo_freestyle!BZ1264</f>
        <v>0.9677518277545516</v>
      </c>
      <c r="F1264">
        <f>AAPL_yahoo_freestyle!CA1264</f>
        <v>1.8641318415923016</v>
      </c>
    </row>
    <row r="1265" spans="1:6" x14ac:dyDescent="0.25">
      <c r="A1265" s="20">
        <f>AAPL_yahoo_freestyle!BP1265</f>
        <v>39091</v>
      </c>
      <c r="B1265">
        <f>AAPL_yahoo_freestyle!BQ1265</f>
        <v>12.35</v>
      </c>
      <c r="C1265">
        <f>AAPL_yahoo_freestyle!BR1265</f>
        <v>9.6009230769230833E-2</v>
      </c>
      <c r="D1265">
        <f>AAPL_yahoo_freestyle!BY1265</f>
        <v>0.87055215960315757</v>
      </c>
      <c r="E1265">
        <f>AAPL_yahoo_freestyle!BZ1265</f>
        <v>-0.90515111596086917</v>
      </c>
      <c r="F1265">
        <f>AAPL_yahoo_freestyle!CA1265</f>
        <v>1.5864036324287176</v>
      </c>
    </row>
    <row r="1266" spans="1:6" x14ac:dyDescent="0.25">
      <c r="A1266" s="20">
        <f>AAPL_yahoo_freestyle!BP1266</f>
        <v>39092</v>
      </c>
      <c r="B1266">
        <f>AAPL_yahoo_freestyle!BQ1266</f>
        <v>13.535714</v>
      </c>
      <c r="C1266">
        <f>AAPL_yahoo_freestyle!BR1266</f>
        <v>1.2559367019722781E-2</v>
      </c>
      <c r="D1266">
        <f>AAPL_yahoo_freestyle!BY1266</f>
        <v>3.7488281591965293</v>
      </c>
      <c r="E1266">
        <f>AAPL_yahoo_freestyle!BZ1266</f>
        <v>-1.595375816605817</v>
      </c>
      <c r="F1266">
        <f>AAPL_yahoo_freestyle!CA1266</f>
        <v>1.7312143415439194</v>
      </c>
    </row>
    <row r="1267" spans="1:6" x14ac:dyDescent="0.25">
      <c r="A1267" s="20">
        <f>AAPL_yahoo_freestyle!BP1267</f>
        <v>39093</v>
      </c>
      <c r="B1267">
        <f>AAPL_yahoo_freestyle!BQ1267</f>
        <v>13.705714</v>
      </c>
      <c r="C1267">
        <f>AAPL_yahoo_freestyle!BR1267</f>
        <v>-1.4071284429253379E-2</v>
      </c>
      <c r="D1267">
        <f>AAPL_yahoo_freestyle!BY1267</f>
        <v>2.2843372816494045</v>
      </c>
      <c r="E1267">
        <f>AAPL_yahoo_freestyle!BZ1267</f>
        <v>-1.819548494336348</v>
      </c>
      <c r="F1267">
        <f>AAPL_yahoo_freestyle!CA1267</f>
        <v>1.3333085327261287</v>
      </c>
    </row>
    <row r="1268" spans="1:6" x14ac:dyDescent="0.25">
      <c r="A1268" s="20">
        <f>AAPL_yahoo_freestyle!BP1268</f>
        <v>39094</v>
      </c>
      <c r="B1268">
        <f>AAPL_yahoo_freestyle!BQ1268</f>
        <v>13.512857</v>
      </c>
      <c r="C1268">
        <f>AAPL_yahoo_freestyle!BR1268</f>
        <v>1.1523395829616171E-2</v>
      </c>
      <c r="D1268">
        <f>AAPL_yahoo_freestyle!BY1268</f>
        <v>1.0428480733954795</v>
      </c>
      <c r="E1268">
        <f>AAPL_yahoo_freestyle!BZ1268</f>
        <v>-1.7265111743661063</v>
      </c>
      <c r="F1268">
        <f>AAPL_yahoo_freestyle!CA1268</f>
        <v>1.5715852401016275</v>
      </c>
    </row>
    <row r="1269" spans="1:6" x14ac:dyDescent="0.25">
      <c r="A1269" s="20">
        <f>AAPL_yahoo_freestyle!BP1269</f>
        <v>39098</v>
      </c>
      <c r="B1269">
        <f>AAPL_yahoo_freestyle!BQ1269</f>
        <v>13.668571</v>
      </c>
      <c r="C1269">
        <f>AAPL_yahoo_freestyle!BR1269</f>
        <v>1.9648871853539092E-2</v>
      </c>
      <c r="D1269">
        <f>AAPL_yahoo_freestyle!BY1269</f>
        <v>0.25678954024520745</v>
      </c>
      <c r="E1269">
        <f>AAPL_yahoo_freestyle!BZ1269</f>
        <v>0.44864667202520264</v>
      </c>
      <c r="F1269">
        <f>AAPL_yahoo_freestyle!CA1269</f>
        <v>0.9779072457298833</v>
      </c>
    </row>
    <row r="1270" spans="1:6" x14ac:dyDescent="0.25">
      <c r="A1270" s="20">
        <f>AAPL_yahoo_freestyle!BP1270</f>
        <v>39099</v>
      </c>
      <c r="B1270">
        <f>AAPL_yahoo_freestyle!BQ1270</f>
        <v>13.937143000000001</v>
      </c>
      <c r="C1270">
        <f>AAPL_yahoo_freestyle!BR1270</f>
        <v>-5.5965559081943915E-2</v>
      </c>
      <c r="D1270">
        <f>AAPL_yahoo_freestyle!BY1270</f>
        <v>0.23926753179903013</v>
      </c>
      <c r="E1270">
        <f>AAPL_yahoo_freestyle!BZ1270</f>
        <v>0.36829156183393436</v>
      </c>
      <c r="F1270">
        <f>AAPL_yahoo_freestyle!CA1270</f>
        <v>0.90661795403830825</v>
      </c>
    </row>
    <row r="1271" spans="1:6" x14ac:dyDescent="0.25">
      <c r="A1271" s="20">
        <f>AAPL_yahoo_freestyle!BP1271</f>
        <v>39100</v>
      </c>
      <c r="B1271">
        <f>AAPL_yahoo_freestyle!BQ1271</f>
        <v>13.157143</v>
      </c>
      <c r="C1271">
        <f>AAPL_yahoo_freestyle!BR1271</f>
        <v>-3.7676492533371325E-2</v>
      </c>
      <c r="D1271">
        <f>AAPL_yahoo_freestyle!BY1271</f>
        <v>-2.3828960161025705</v>
      </c>
      <c r="E1271">
        <f>AAPL_yahoo_freestyle!BZ1271</f>
        <v>-2.9976426381479211</v>
      </c>
      <c r="F1271">
        <f>AAPL_yahoo_freestyle!CA1271</f>
        <v>1.1726280035720684</v>
      </c>
    </row>
    <row r="1272" spans="1:6" x14ac:dyDescent="0.25">
      <c r="A1272" s="20">
        <f>AAPL_yahoo_freestyle!BP1272</f>
        <v>39101</v>
      </c>
      <c r="B1272">
        <f>AAPL_yahoo_freestyle!BQ1272</f>
        <v>12.661428000000001</v>
      </c>
      <c r="C1272">
        <f>AAPL_yahoo_freestyle!BR1272</f>
        <v>5.7542482569895798E-3</v>
      </c>
      <c r="D1272">
        <f>AAPL_yahoo_freestyle!BY1272</f>
        <v>-2.8819863939226424</v>
      </c>
      <c r="E1272">
        <f>AAPL_yahoo_freestyle!BZ1272</f>
        <v>-2.5121226858006294</v>
      </c>
      <c r="F1272">
        <f>AAPL_yahoo_freestyle!CA1272</f>
        <v>1.3465702973937195</v>
      </c>
    </row>
    <row r="1273" spans="1:6" x14ac:dyDescent="0.25">
      <c r="A1273" s="20">
        <f>AAPL_yahoo_freestyle!BP1273</f>
        <v>39104</v>
      </c>
      <c r="B1273">
        <f>AAPL_yahoo_freestyle!BQ1273</f>
        <v>12.734285</v>
      </c>
      <c r="C1273">
        <f>AAPL_yahoo_freestyle!BR1273</f>
        <v>-3.8254366067666967E-2</v>
      </c>
      <c r="D1273">
        <f>AAPL_yahoo_freestyle!BY1273</f>
        <v>-2.0325140299476478</v>
      </c>
      <c r="E1273">
        <f>AAPL_yahoo_freestyle!BZ1273</f>
        <v>-1.3982750425041779</v>
      </c>
      <c r="F1273">
        <f>AAPL_yahoo_freestyle!CA1273</f>
        <v>1.2312917078002816</v>
      </c>
    </row>
    <row r="1274" spans="1:6" x14ac:dyDescent="0.25">
      <c r="A1274" s="20">
        <f>AAPL_yahoo_freestyle!BP1274</f>
        <v>39105</v>
      </c>
      <c r="B1274">
        <f>AAPL_yahoo_freestyle!BQ1274</f>
        <v>12.247142999999999</v>
      </c>
      <c r="C1274">
        <f>AAPL_yahoo_freestyle!BR1274</f>
        <v>1.1081278303029541E-2</v>
      </c>
      <c r="D1274">
        <f>AAPL_yahoo_freestyle!BY1274</f>
        <v>-2.1763217122859118</v>
      </c>
      <c r="E1274">
        <f>AAPL_yahoo_freestyle!BZ1274</f>
        <v>-1.1440679733309098</v>
      </c>
      <c r="F1274">
        <f>AAPL_yahoo_freestyle!CA1274</f>
        <v>1.0468440218501149</v>
      </c>
    </row>
    <row r="1275" spans="1:6" x14ac:dyDescent="0.25">
      <c r="A1275" s="20">
        <f>AAPL_yahoo_freestyle!BP1275</f>
        <v>39106</v>
      </c>
      <c r="B1275">
        <f>AAPL_yahoo_freestyle!BQ1275</f>
        <v>12.382857</v>
      </c>
      <c r="C1275">
        <f>AAPL_yahoo_freestyle!BR1275</f>
        <v>4.9607291758276099E-3</v>
      </c>
      <c r="D1275">
        <f>AAPL_yahoo_freestyle!BY1275</f>
        <v>-1.2042626230511537</v>
      </c>
      <c r="E1275">
        <f>AAPL_yahoo_freestyle!BZ1275</f>
        <v>-1.2169300449968543</v>
      </c>
      <c r="F1275">
        <f>AAPL_yahoo_freestyle!CA1275</f>
        <v>1.13312358928333</v>
      </c>
    </row>
    <row r="1276" spans="1:6" x14ac:dyDescent="0.25">
      <c r="A1276" s="20">
        <f>AAPL_yahoo_freestyle!BP1276</f>
        <v>39107</v>
      </c>
      <c r="B1276">
        <f>AAPL_yahoo_freestyle!BQ1276</f>
        <v>12.444285000000001</v>
      </c>
      <c r="C1276">
        <f>AAPL_yahoo_freestyle!BR1276</f>
        <v>0</v>
      </c>
      <c r="D1276">
        <f>AAPL_yahoo_freestyle!BY1276</f>
        <v>-0.67952102321386565</v>
      </c>
      <c r="E1276">
        <f>AAPL_yahoo_freestyle!BZ1276</f>
        <v>-0.93014638135583849</v>
      </c>
      <c r="F1276">
        <f>AAPL_yahoo_freestyle!CA1276</f>
        <v>1.0492542280551045</v>
      </c>
    </row>
    <row r="1277" spans="1:6" x14ac:dyDescent="0.25">
      <c r="A1277" s="20">
        <f>AAPL_yahoo_freestyle!BP1277</f>
        <v>39108</v>
      </c>
      <c r="B1277">
        <f>AAPL_yahoo_freestyle!BQ1277</f>
        <v>12.444285000000001</v>
      </c>
      <c r="C1277">
        <f>AAPL_yahoo_freestyle!BR1277</f>
        <v>-9.2985655664427919E-3</v>
      </c>
      <c r="D1277">
        <f>AAPL_yahoo_freestyle!BY1277</f>
        <v>-0.31710010822581325</v>
      </c>
      <c r="E1277">
        <f>AAPL_yahoo_freestyle!BZ1277</f>
        <v>-0.72829654680605405</v>
      </c>
      <c r="F1277">
        <f>AAPL_yahoo_freestyle!CA1277</f>
        <v>1.4971735731415385</v>
      </c>
    </row>
    <row r="1278" spans="1:6" x14ac:dyDescent="0.25">
      <c r="A1278" s="20">
        <f>AAPL_yahoo_freestyle!BP1278</f>
        <v>39111</v>
      </c>
      <c r="B1278">
        <f>AAPL_yahoo_freestyle!BQ1278</f>
        <v>12.328571</v>
      </c>
      <c r="C1278">
        <f>AAPL_yahoo_freestyle!BR1278</f>
        <v>1.5064195193425661E-3</v>
      </c>
      <c r="D1278">
        <f>AAPL_yahoo_freestyle!BY1278</f>
        <v>4.9370578410643254E-2</v>
      </c>
      <c r="E1278">
        <f>AAPL_yahoo_freestyle!BZ1278</f>
        <v>-0.51164030831400586</v>
      </c>
      <c r="F1278">
        <f>AAPL_yahoo_freestyle!CA1278</f>
        <v>1.8669958110337415</v>
      </c>
    </row>
    <row r="1279" spans="1:6" x14ac:dyDescent="0.25">
      <c r="A1279" s="20">
        <f>AAPL_yahoo_freestyle!BP1279</f>
        <v>39112</v>
      </c>
      <c r="B1279">
        <f>AAPL_yahoo_freestyle!BQ1279</f>
        <v>12.347143000000001</v>
      </c>
      <c r="C1279">
        <f>AAPL_yahoo_freestyle!BR1279</f>
        <v>-1.8165011938389396E-2</v>
      </c>
      <c r="D1279">
        <f>AAPL_yahoo_freestyle!BY1279</f>
        <v>0.91839378292282781</v>
      </c>
      <c r="E1279">
        <f>AAPL_yahoo_freestyle!BZ1279</f>
        <v>-0.44064341986316097</v>
      </c>
      <c r="F1279">
        <f>AAPL_yahoo_freestyle!CA1279</f>
        <v>1.4601449621975739</v>
      </c>
    </row>
    <row r="1280" spans="1:6" x14ac:dyDescent="0.25">
      <c r="A1280" s="20">
        <f>AAPL_yahoo_freestyle!BP1280</f>
        <v>39113</v>
      </c>
      <c r="B1280">
        <f>AAPL_yahoo_freestyle!BQ1280</f>
        <v>12.122857</v>
      </c>
      <c r="C1280">
        <f>AAPL_yahoo_freestyle!BR1280</f>
        <v>1.6144214189773964E-2</v>
      </c>
      <c r="D1280">
        <f>AAPL_yahoo_freestyle!BY1280</f>
        <v>0.38600011309263199</v>
      </c>
      <c r="E1280">
        <f>AAPL_yahoo_freestyle!BZ1280</f>
        <v>-0.60062374250448269</v>
      </c>
      <c r="F1280">
        <f>AAPL_yahoo_freestyle!CA1280</f>
        <v>2.138310633384084</v>
      </c>
    </row>
    <row r="1281" spans="1:6" x14ac:dyDescent="0.25">
      <c r="A1281" s="20">
        <f>AAPL_yahoo_freestyle!BP1281</f>
        <v>39114</v>
      </c>
      <c r="B1281">
        <f>AAPL_yahoo_freestyle!BQ1281</f>
        <v>12.318571</v>
      </c>
      <c r="C1281">
        <f>AAPL_yahoo_freestyle!BR1281</f>
        <v>-2.4469396653231903E-2</v>
      </c>
      <c r="D1281">
        <f>AAPL_yahoo_freestyle!BY1281</f>
        <v>1.1853237331848721</v>
      </c>
      <c r="E1281">
        <f>AAPL_yahoo_freestyle!BZ1281</f>
        <v>-2.0444249247664557</v>
      </c>
      <c r="F1281">
        <f>AAPL_yahoo_freestyle!CA1281</f>
        <v>0.48906336656387972</v>
      </c>
    </row>
    <row r="1282" spans="1:6" x14ac:dyDescent="0.25">
      <c r="A1282" s="20">
        <f>AAPL_yahoo_freestyle!BP1282</f>
        <v>39115</v>
      </c>
      <c r="B1282">
        <f>AAPL_yahoo_freestyle!BQ1282</f>
        <v>12.017143000000001</v>
      </c>
      <c r="C1282">
        <f>AAPL_yahoo_freestyle!BR1282</f>
        <v>2.1397764843106969E-3</v>
      </c>
      <c r="D1282">
        <f>AAPL_yahoo_freestyle!BY1282</f>
        <v>0.30952121358777207</v>
      </c>
      <c r="E1282">
        <f>AAPL_yahoo_freestyle!BZ1282</f>
        <v>-2.4808469593850808</v>
      </c>
      <c r="F1282">
        <f>AAPL_yahoo_freestyle!CA1282</f>
        <v>-0.8641030639832229</v>
      </c>
    </row>
    <row r="1283" spans="1:6" x14ac:dyDescent="0.25">
      <c r="A1283" s="20">
        <f>AAPL_yahoo_freestyle!BP1283</f>
        <v>39118</v>
      </c>
      <c r="B1283">
        <f>AAPL_yahoo_freestyle!BQ1283</f>
        <v>12.042857</v>
      </c>
      <c r="C1283">
        <f>AAPL_yahoo_freestyle!BR1283</f>
        <v>1.7793120021270888E-3</v>
      </c>
      <c r="D1283">
        <f>AAPL_yahoo_freestyle!BY1283</f>
        <v>0.89784295070404108</v>
      </c>
      <c r="E1283">
        <f>AAPL_yahoo_freestyle!BZ1283</f>
        <v>-0.85630676058874533</v>
      </c>
      <c r="F1283">
        <f>AAPL_yahoo_freestyle!CA1283</f>
        <v>-0.52993034249127402</v>
      </c>
    </row>
    <row r="1284" spans="1:6" x14ac:dyDescent="0.25">
      <c r="A1284" s="20">
        <f>AAPL_yahoo_freestyle!BP1284</f>
        <v>39119</v>
      </c>
      <c r="B1284">
        <f>AAPL_yahoo_freestyle!BQ1284</f>
        <v>12.064285</v>
      </c>
      <c r="C1284">
        <f>AAPL_yahoo_freestyle!BR1284</f>
        <v>3.5526349054257724E-4</v>
      </c>
      <c r="D1284">
        <f>AAPL_yahoo_freestyle!BY1284</f>
        <v>0.80757120479961619</v>
      </c>
      <c r="E1284">
        <f>AAPL_yahoo_freestyle!BZ1284</f>
        <v>-0.60406779624356643</v>
      </c>
      <c r="F1284">
        <f>AAPL_yahoo_freestyle!CA1284</f>
        <v>-0.83771588691270815</v>
      </c>
    </row>
    <row r="1285" spans="1:6" x14ac:dyDescent="0.25">
      <c r="A1285" s="20">
        <f>AAPL_yahoo_freestyle!BP1285</f>
        <v>39120</v>
      </c>
      <c r="B1285">
        <f>AAPL_yahoo_freestyle!BQ1285</f>
        <v>12.068571</v>
      </c>
      <c r="C1285">
        <f>AAPL_yahoo_freestyle!BR1285</f>
        <v>1.1245324736457975E-2</v>
      </c>
      <c r="D1285">
        <f>AAPL_yahoo_freestyle!BY1285</f>
        <v>0.659232110939446</v>
      </c>
      <c r="E1285">
        <f>AAPL_yahoo_freestyle!BZ1285</f>
        <v>-2.1312517011300873E-2</v>
      </c>
      <c r="F1285">
        <f>AAPL_yahoo_freestyle!CA1285</f>
        <v>-0.8001389859717456</v>
      </c>
    </row>
    <row r="1286" spans="1:6" x14ac:dyDescent="0.25">
      <c r="A1286" s="20">
        <f>AAPL_yahoo_freestyle!BP1286</f>
        <v>39121</v>
      </c>
      <c r="B1286">
        <f>AAPL_yahoo_freestyle!BQ1286</f>
        <v>12.204286</v>
      </c>
      <c r="C1286">
        <f>AAPL_yahoo_freestyle!BR1286</f>
        <v>5.2674937313007047E-3</v>
      </c>
      <c r="D1286">
        <f>AAPL_yahoo_freestyle!BY1286</f>
        <v>1.7660045031432254</v>
      </c>
      <c r="E1286">
        <f>AAPL_yahoo_freestyle!BZ1286</f>
        <v>-0.50447181722080181</v>
      </c>
      <c r="F1286">
        <f>AAPL_yahoo_freestyle!CA1286</f>
        <v>-0.74878422515817478</v>
      </c>
    </row>
    <row r="1287" spans="1:6" x14ac:dyDescent="0.25">
      <c r="A1287" s="20">
        <f>AAPL_yahoo_freestyle!BP1287</f>
        <v>39122</v>
      </c>
      <c r="B1287">
        <f>AAPL_yahoo_freestyle!BQ1287</f>
        <v>12.268572000000001</v>
      </c>
      <c r="C1287">
        <f>AAPL_yahoo_freestyle!BR1287</f>
        <v>-1.6884035077595037E-2</v>
      </c>
      <c r="D1287">
        <f>AAPL_yahoo_freestyle!BY1287</f>
        <v>2.0066492376619198</v>
      </c>
      <c r="E1287">
        <f>AAPL_yahoo_freestyle!BZ1287</f>
        <v>0.16547461645039055</v>
      </c>
      <c r="F1287">
        <f>AAPL_yahoo_freestyle!CA1287</f>
        <v>-0.69191698174144789</v>
      </c>
    </row>
    <row r="1288" spans="1:6" x14ac:dyDescent="0.25">
      <c r="A1288" s="20">
        <f>AAPL_yahoo_freestyle!BP1288</f>
        <v>39125</v>
      </c>
      <c r="B1288">
        <f>AAPL_yahoo_freestyle!BQ1288</f>
        <v>12.061429</v>
      </c>
      <c r="C1288">
        <f>AAPL_yahoo_freestyle!BR1288</f>
        <v>8.6461562721961947E-3</v>
      </c>
      <c r="D1288">
        <f>AAPL_yahoo_freestyle!BY1288</f>
        <v>0.35031466679759882</v>
      </c>
      <c r="E1288">
        <f>AAPL_yahoo_freestyle!BZ1288</f>
        <v>-2.4893413896366755E-2</v>
      </c>
      <c r="F1288">
        <f>AAPL_yahoo_freestyle!CA1288</f>
        <v>-0.44439350731432509</v>
      </c>
    </row>
    <row r="1289" spans="1:6" x14ac:dyDescent="0.25">
      <c r="A1289" s="20">
        <f>AAPL_yahoo_freestyle!BP1289</f>
        <v>39126</v>
      </c>
      <c r="B1289">
        <f>AAPL_yahoo_freestyle!BQ1289</f>
        <v>12.165713999999999</v>
      </c>
      <c r="C1289">
        <f>AAPL_yahoo_freestyle!BR1289</f>
        <v>-6.2235558060956897E-3</v>
      </c>
      <c r="D1289">
        <f>AAPL_yahoo_freestyle!BY1289</f>
        <v>1.3205037824077066</v>
      </c>
      <c r="E1289">
        <f>AAPL_yahoo_freestyle!BZ1289</f>
        <v>-8.8421284364411309E-2</v>
      </c>
      <c r="F1289">
        <f>AAPL_yahoo_freestyle!CA1289</f>
        <v>-1.5182276198713389</v>
      </c>
    </row>
    <row r="1290" spans="1:6" x14ac:dyDescent="0.25">
      <c r="A1290" s="20">
        <f>AAPL_yahoo_freestyle!BP1290</f>
        <v>39127</v>
      </c>
      <c r="B1290">
        <f>AAPL_yahoo_freestyle!BQ1290</f>
        <v>12.09</v>
      </c>
      <c r="C1290">
        <f>AAPL_yahoo_freestyle!BR1290</f>
        <v>9.5710504549214679E-3</v>
      </c>
      <c r="D1290">
        <f>AAPL_yahoo_freestyle!BY1290</f>
        <v>0.32445540519870808</v>
      </c>
      <c r="E1290">
        <f>AAPL_yahoo_freestyle!BZ1290</f>
        <v>-3.08006795263876</v>
      </c>
      <c r="F1290">
        <f>AAPL_yahoo_freestyle!CA1290</f>
        <v>-1.5441020662866307</v>
      </c>
    </row>
    <row r="1291" spans="1:6" x14ac:dyDescent="0.25">
      <c r="A1291" s="20">
        <f>AAPL_yahoo_freestyle!BP1291</f>
        <v>39128</v>
      </c>
      <c r="B1291">
        <f>AAPL_yahoo_freestyle!BQ1291</f>
        <v>12.205714</v>
      </c>
      <c r="C1291">
        <f>AAPL_yahoo_freestyle!BR1291</f>
        <v>-2.2237125988696406E-3</v>
      </c>
      <c r="D1291">
        <f>AAPL_yahoo_freestyle!BY1291</f>
        <v>1.1741061725517024</v>
      </c>
      <c r="E1291">
        <f>AAPL_yahoo_freestyle!BZ1291</f>
        <v>-2.7344314272158834</v>
      </c>
      <c r="F1291">
        <f>AAPL_yahoo_freestyle!CA1291</f>
        <v>-4.5896396941749913</v>
      </c>
    </row>
    <row r="1292" spans="1:6" x14ac:dyDescent="0.25">
      <c r="A1292" s="20">
        <f>AAPL_yahoo_freestyle!BP1292</f>
        <v>39129</v>
      </c>
      <c r="B1292">
        <f>AAPL_yahoo_freestyle!BQ1292</f>
        <v>12.178572000000001</v>
      </c>
      <c r="C1292">
        <f>AAPL_yahoo_freestyle!BR1292</f>
        <v>-7.038181487944598E-3</v>
      </c>
      <c r="D1292">
        <f>AAPL_yahoo_freestyle!BY1292</f>
        <v>0.56775532068612566</v>
      </c>
      <c r="E1292">
        <f>AAPL_yahoo_freestyle!BZ1292</f>
        <v>2.55934162683555</v>
      </c>
      <c r="F1292">
        <f>AAPL_yahoo_freestyle!CA1292</f>
        <v>-2.9246090237252238</v>
      </c>
    </row>
    <row r="1293" spans="1:6" x14ac:dyDescent="0.25">
      <c r="A1293" s="20">
        <f>AAPL_yahoo_freestyle!BP1293</f>
        <v>39133</v>
      </c>
      <c r="B1293">
        <f>AAPL_yahoo_freestyle!BQ1293</f>
        <v>12.092857</v>
      </c>
      <c r="C1293">
        <f>AAPL_yahoo_freestyle!BR1293</f>
        <v>1.5711754467947443E-2</v>
      </c>
      <c r="D1293">
        <f>AAPL_yahoo_freestyle!BY1293</f>
        <v>-0.66941110661487013</v>
      </c>
      <c r="E1293">
        <f>AAPL_yahoo_freestyle!BZ1293</f>
        <v>-0.76003986199437046</v>
      </c>
      <c r="F1293">
        <f>AAPL_yahoo_freestyle!CA1293</f>
        <v>-2.1640031429118776</v>
      </c>
    </row>
    <row r="1294" spans="1:6" x14ac:dyDescent="0.25">
      <c r="A1294" s="20">
        <f>AAPL_yahoo_freestyle!BP1294</f>
        <v>39134</v>
      </c>
      <c r="B1294">
        <f>AAPL_yahoo_freestyle!BQ1294</f>
        <v>12.282857</v>
      </c>
      <c r="C1294">
        <f>AAPL_yahoo_freestyle!BR1294</f>
        <v>5.6059595906717843E-2</v>
      </c>
      <c r="D1294">
        <f>AAPL_yahoo_freestyle!BY1294</f>
        <v>1.5162205953917629</v>
      </c>
      <c r="E1294">
        <f>AAPL_yahoo_freestyle!BZ1294</f>
        <v>-0.88977633649944476</v>
      </c>
      <c r="F1294">
        <f>AAPL_yahoo_freestyle!CA1294</f>
        <v>-1.4288839876552273</v>
      </c>
    </row>
    <row r="1295" spans="1:6" x14ac:dyDescent="0.25">
      <c r="A1295" s="20">
        <f>AAPL_yahoo_freestyle!BP1295</f>
        <v>39135</v>
      </c>
      <c r="B1295">
        <f>AAPL_yahoo_freestyle!BQ1295</f>
        <v>12.971429000000001</v>
      </c>
      <c r="C1295">
        <f>AAPL_yahoo_freestyle!BR1295</f>
        <v>-1.8061695438490306E-2</v>
      </c>
      <c r="D1295">
        <f>AAPL_yahoo_freestyle!BY1295</f>
        <v>9.5911771351611481</v>
      </c>
      <c r="E1295">
        <f>AAPL_yahoo_freestyle!BZ1295</f>
        <v>-0.95541072206126276</v>
      </c>
      <c r="F1295">
        <f>AAPL_yahoo_freestyle!CA1295</f>
        <v>-1.1934491405081353</v>
      </c>
    </row>
    <row r="1296" spans="1:6" x14ac:dyDescent="0.25">
      <c r="A1296" s="20">
        <f>AAPL_yahoo_freestyle!BP1296</f>
        <v>39136</v>
      </c>
      <c r="B1296">
        <f>AAPL_yahoo_freestyle!BQ1296</f>
        <v>12.737143</v>
      </c>
      <c r="C1296">
        <f>AAPL_yahoo_freestyle!BR1296</f>
        <v>7.6267495779862773E-3</v>
      </c>
      <c r="D1296">
        <f>AAPL_yahoo_freestyle!BY1296</f>
        <v>1.3782358571189548</v>
      </c>
      <c r="E1296">
        <f>AAPL_yahoo_freestyle!BZ1296</f>
        <v>-0.88161105673975293</v>
      </c>
      <c r="F1296">
        <f>AAPL_yahoo_freestyle!CA1296</f>
        <v>-1.0095240597134034</v>
      </c>
    </row>
    <row r="1297" spans="1:6" x14ac:dyDescent="0.25">
      <c r="A1297" s="20">
        <f>AAPL_yahoo_freestyle!BP1297</f>
        <v>39139</v>
      </c>
      <c r="B1297">
        <f>AAPL_yahoo_freestyle!BQ1297</f>
        <v>12.834286000000001</v>
      </c>
      <c r="C1297">
        <f>AAPL_yahoo_freestyle!BR1297</f>
        <v>-3.9403438570715994E-2</v>
      </c>
      <c r="D1297">
        <f>AAPL_yahoo_freestyle!BY1297</f>
        <v>0.97402802187354709</v>
      </c>
      <c r="E1297">
        <f>AAPL_yahoo_freestyle!BZ1297</f>
        <v>-0.79996413252459087</v>
      </c>
      <c r="F1297">
        <f>AAPL_yahoo_freestyle!CA1297</f>
        <v>-0.87475499495330633</v>
      </c>
    </row>
    <row r="1298" spans="1:6" x14ac:dyDescent="0.25">
      <c r="A1298" s="20">
        <f>AAPL_yahoo_freestyle!BP1298</f>
        <v>39140</v>
      </c>
      <c r="B1298">
        <f>AAPL_yahoo_freestyle!BQ1298</f>
        <v>12.328571</v>
      </c>
      <c r="C1298">
        <f>AAPL_yahoo_freestyle!BR1298</f>
        <v>-3.8238738293351317E-2</v>
      </c>
      <c r="D1298">
        <f>AAPL_yahoo_freestyle!BY1298</f>
        <v>-1.7658360442811083</v>
      </c>
      <c r="E1298">
        <f>AAPL_yahoo_freestyle!BZ1298</f>
        <v>1.5808589608069339</v>
      </c>
      <c r="F1298">
        <f>AAPL_yahoo_freestyle!CA1298</f>
        <v>-0.57594273751267844</v>
      </c>
    </row>
    <row r="1299" spans="1:6" x14ac:dyDescent="0.25">
      <c r="A1299" s="20">
        <f>AAPL_yahoo_freestyle!BP1299</f>
        <v>39141</v>
      </c>
      <c r="B1299">
        <f>AAPL_yahoo_freestyle!BQ1299</f>
        <v>11.857142</v>
      </c>
      <c r="C1299">
        <f>AAPL_yahoo_freestyle!BR1299</f>
        <v>1.2409735836848445E-2</v>
      </c>
      <c r="D1299">
        <f>AAPL_yahoo_freestyle!BY1299</f>
        <v>-3.2154929072410443</v>
      </c>
      <c r="E1299">
        <f>AAPL_yahoo_freestyle!BZ1299</f>
        <v>0.50312525521856544</v>
      </c>
      <c r="F1299">
        <f>AAPL_yahoo_freestyle!CA1299</f>
        <v>-1.2797416498282919</v>
      </c>
    </row>
    <row r="1300" spans="1:6" x14ac:dyDescent="0.25">
      <c r="A1300" s="20">
        <f>AAPL_yahoo_freestyle!BP1300</f>
        <v>39142</v>
      </c>
      <c r="B1300">
        <f>AAPL_yahoo_freestyle!BQ1300</f>
        <v>12.004286</v>
      </c>
      <c r="C1300">
        <f>AAPL_yahoo_freestyle!BR1300</f>
        <v>3.2607437043735768E-2</v>
      </c>
      <c r="D1300">
        <f>AAPL_yahoo_freestyle!BY1300</f>
        <v>-1.4957366506143739</v>
      </c>
      <c r="E1300">
        <f>AAPL_yahoo_freestyle!BZ1300</f>
        <v>0.61015223300174237</v>
      </c>
      <c r="F1300">
        <f>AAPL_yahoo_freestyle!CA1300</f>
        <v>-0.65495543624086627</v>
      </c>
    </row>
    <row r="1301" spans="1:6" x14ac:dyDescent="0.25">
      <c r="A1301" s="20">
        <f>AAPL_yahoo_freestyle!BP1301</f>
        <v>39143</v>
      </c>
      <c r="B1301">
        <f>AAPL_yahoo_freestyle!BQ1301</f>
        <v>12.395714999999999</v>
      </c>
      <c r="C1301">
        <f>AAPL_yahoo_freestyle!BR1301</f>
        <v>-1.0141811101658887E-2</v>
      </c>
      <c r="D1301">
        <f>AAPL_yahoo_freestyle!BY1301</f>
        <v>-1.9363939646507559E-2</v>
      </c>
      <c r="E1301">
        <f>AAPL_yahoo_freestyle!BZ1301</f>
        <v>0.682249237921011</v>
      </c>
      <c r="F1301">
        <f>AAPL_yahoo_freestyle!CA1301</f>
        <v>-0.85927116958843597</v>
      </c>
    </row>
    <row r="1302" spans="1:6" x14ac:dyDescent="0.25">
      <c r="A1302" s="20">
        <f>AAPL_yahoo_freestyle!BP1302</f>
        <v>39146</v>
      </c>
      <c r="B1302">
        <f>AAPL_yahoo_freestyle!BQ1302</f>
        <v>12.27</v>
      </c>
      <c r="C1302">
        <f>AAPL_yahoo_freestyle!BR1302</f>
        <v>2.2237734311328455E-2</v>
      </c>
      <c r="D1302">
        <f>AAPL_yahoo_freestyle!BY1302</f>
        <v>-0.40626184836334672</v>
      </c>
      <c r="E1302">
        <f>AAPL_yahoo_freestyle!BZ1302</f>
        <v>0.95373953138541079</v>
      </c>
      <c r="F1302">
        <f>AAPL_yahoo_freestyle!CA1302</f>
        <v>-2.2492218279854175</v>
      </c>
    </row>
    <row r="1303" spans="1:6" x14ac:dyDescent="0.25">
      <c r="A1303" s="20">
        <f>AAPL_yahoo_freestyle!BP1303</f>
        <v>39147</v>
      </c>
      <c r="B1303">
        <f>AAPL_yahoo_freestyle!BQ1303</f>
        <v>12.542857</v>
      </c>
      <c r="C1303">
        <f>AAPL_yahoo_freestyle!BR1303</f>
        <v>2.8473576634095777E-3</v>
      </c>
      <c r="D1303">
        <f>AAPL_yahoo_freestyle!BY1303</f>
        <v>0.52366645507324883</v>
      </c>
      <c r="E1303">
        <f>AAPL_yahoo_freestyle!BZ1303</f>
        <v>0.15070931739873786</v>
      </c>
      <c r="F1303">
        <f>AAPL_yahoo_freestyle!CA1303</f>
        <v>-2.6378157082951397</v>
      </c>
    </row>
    <row r="1304" spans="1:6" x14ac:dyDescent="0.25">
      <c r="A1304" s="20">
        <f>AAPL_yahoo_freestyle!BP1304</f>
        <v>39148</v>
      </c>
      <c r="B1304">
        <f>AAPL_yahoo_freestyle!BQ1304</f>
        <v>12.578571</v>
      </c>
      <c r="C1304">
        <f>AAPL_yahoo_freestyle!BR1304</f>
        <v>6.1328906121370635E-3</v>
      </c>
      <c r="D1304">
        <f>AAPL_yahoo_freestyle!BY1304</f>
        <v>0.57664643851401187</v>
      </c>
      <c r="E1304">
        <f>AAPL_yahoo_freestyle!BZ1304</f>
        <v>-0.1401409622386868</v>
      </c>
      <c r="F1304">
        <f>AAPL_yahoo_freestyle!CA1304</f>
        <v>-2.1402399214383419</v>
      </c>
    </row>
    <row r="1305" spans="1:6" x14ac:dyDescent="0.25">
      <c r="A1305" s="20">
        <f>AAPL_yahoo_freestyle!BP1305</f>
        <v>39149</v>
      </c>
      <c r="B1305">
        <f>AAPL_yahoo_freestyle!BQ1305</f>
        <v>12.655714</v>
      </c>
      <c r="C1305">
        <f>AAPL_yahoo_freestyle!BR1305</f>
        <v>2.3705497769624367E-3</v>
      </c>
      <c r="D1305">
        <f>AAPL_yahoo_freestyle!BY1305</f>
        <v>0.70957586468880718</v>
      </c>
      <c r="E1305">
        <f>AAPL_yahoo_freestyle!BZ1305</f>
        <v>-0.84986888757755918</v>
      </c>
      <c r="F1305">
        <f>AAPL_yahoo_freestyle!CA1305</f>
        <v>-1.8246749771210353</v>
      </c>
    </row>
    <row r="1306" spans="1:6" x14ac:dyDescent="0.25">
      <c r="A1306" s="20">
        <f>AAPL_yahoo_freestyle!BP1306</f>
        <v>39150</v>
      </c>
      <c r="B1306">
        <f>AAPL_yahoo_freestyle!BQ1306</f>
        <v>12.685715</v>
      </c>
      <c r="C1306">
        <f>AAPL_yahoo_freestyle!BR1306</f>
        <v>-8.2207427803635894E-3</v>
      </c>
      <c r="D1306">
        <f>AAPL_yahoo_freestyle!BY1306</f>
        <v>0.71366613060736206</v>
      </c>
      <c r="E1306">
        <f>AAPL_yahoo_freestyle!BZ1306</f>
        <v>-1.4815454422624603</v>
      </c>
      <c r="F1306">
        <f>AAPL_yahoo_freestyle!CA1306</f>
        <v>-1.1830307714191102</v>
      </c>
    </row>
    <row r="1307" spans="1:6" x14ac:dyDescent="0.25">
      <c r="A1307" s="20">
        <f>AAPL_yahoo_freestyle!BP1307</f>
        <v>39153</v>
      </c>
      <c r="B1307">
        <f>AAPL_yahoo_freestyle!BQ1307</f>
        <v>12.581429</v>
      </c>
      <c r="C1307">
        <f>AAPL_yahoo_freestyle!BR1307</f>
        <v>1.521512381463188E-2</v>
      </c>
      <c r="D1307">
        <f>AAPL_yahoo_freestyle!BY1307</f>
        <v>0.38244902056204233</v>
      </c>
      <c r="E1307">
        <f>AAPL_yahoo_freestyle!BZ1307</f>
        <v>-1.5039533302684007</v>
      </c>
      <c r="F1307">
        <f>AAPL_yahoo_freestyle!CA1307</f>
        <v>-1.9760345559724621</v>
      </c>
    </row>
    <row r="1308" spans="1:6" x14ac:dyDescent="0.25">
      <c r="A1308" s="20">
        <f>AAPL_yahoo_freestyle!BP1308</f>
        <v>39154</v>
      </c>
      <c r="B1308">
        <f>AAPL_yahoo_freestyle!BQ1308</f>
        <v>12.772857</v>
      </c>
      <c r="C1308">
        <f>AAPL_yahoo_freestyle!BR1308</f>
        <v>-9.0593670625139337E-3</v>
      </c>
      <c r="D1308">
        <f>AAPL_yahoo_freestyle!BY1308</f>
        <v>0.9616437610322951</v>
      </c>
      <c r="E1308">
        <f>AAPL_yahoo_freestyle!BZ1308</f>
        <v>-6.1387484413954245E-2</v>
      </c>
      <c r="F1308">
        <f>AAPL_yahoo_freestyle!CA1308</f>
        <v>-2.2647609368990582</v>
      </c>
    </row>
    <row r="1309" spans="1:6" x14ac:dyDescent="0.25">
      <c r="A1309" s="20">
        <f>AAPL_yahoo_freestyle!BP1309</f>
        <v>39155</v>
      </c>
      <c r="B1309">
        <f>AAPL_yahoo_freestyle!BQ1309</f>
        <v>12.657143</v>
      </c>
      <c r="C1309">
        <f>AAPL_yahoo_freestyle!BR1309</f>
        <v>1.534990953329673E-2</v>
      </c>
      <c r="D1309">
        <f>AAPL_yahoo_freestyle!BY1309</f>
        <v>8.06504867866491E-2</v>
      </c>
      <c r="E1309">
        <f>AAPL_yahoo_freestyle!BZ1309</f>
        <v>-0.35547799179871203</v>
      </c>
      <c r="F1309">
        <f>AAPL_yahoo_freestyle!CA1309</f>
        <v>-1.7453621140661673</v>
      </c>
    </row>
    <row r="1310" spans="1:6" x14ac:dyDescent="0.25">
      <c r="A1310" s="20">
        <f>AAPL_yahoo_freestyle!BP1310</f>
        <v>39156</v>
      </c>
      <c r="B1310">
        <f>AAPL_yahoo_freestyle!BQ1310</f>
        <v>12.851429</v>
      </c>
      <c r="C1310">
        <f>AAPL_yahoo_freestyle!BR1310</f>
        <v>-4.6687415072673025E-3</v>
      </c>
      <c r="D1310">
        <f>AAPL_yahoo_freestyle!BY1310</f>
        <v>0.43528660592035939</v>
      </c>
      <c r="E1310">
        <f>AAPL_yahoo_freestyle!BZ1310</f>
        <v>-0.93919599391766373</v>
      </c>
      <c r="F1310">
        <f>AAPL_yahoo_freestyle!CA1310</f>
        <v>-1.2684028585115465</v>
      </c>
    </row>
    <row r="1311" spans="1:6" x14ac:dyDescent="0.25">
      <c r="A1311" s="20">
        <f>AAPL_yahoo_freestyle!BP1311</f>
        <v>39157</v>
      </c>
      <c r="B1311">
        <f>AAPL_yahoo_freestyle!BQ1311</f>
        <v>12.791429000000001</v>
      </c>
      <c r="C1311">
        <f>AAPL_yahoo_freestyle!BR1311</f>
        <v>7.8177348285324213E-3</v>
      </c>
      <c r="D1311">
        <f>AAPL_yahoo_freestyle!BY1311</f>
        <v>-0.5621025520823717</v>
      </c>
      <c r="E1311">
        <f>AAPL_yahoo_freestyle!BZ1311</f>
        <v>-1.2352381199356293</v>
      </c>
      <c r="F1311">
        <f>AAPL_yahoo_freestyle!CA1311</f>
        <v>-0.59366340958969999</v>
      </c>
    </row>
    <row r="1312" spans="1:6" x14ac:dyDescent="0.25">
      <c r="A1312" s="20">
        <f>AAPL_yahoo_freestyle!BP1312</f>
        <v>39160</v>
      </c>
      <c r="B1312">
        <f>AAPL_yahoo_freestyle!BQ1312</f>
        <v>12.891429</v>
      </c>
      <c r="C1312">
        <f>AAPL_yahoo_freestyle!BR1312</f>
        <v>1.2300498261286645E-2</v>
      </c>
      <c r="D1312">
        <f>AAPL_yahoo_freestyle!BY1312</f>
        <v>-0.95985815979392819</v>
      </c>
      <c r="E1312">
        <f>AAPL_yahoo_freestyle!BZ1312</f>
        <v>-1.2758360716129811</v>
      </c>
      <c r="F1312">
        <f>AAPL_yahoo_freestyle!CA1312</f>
        <v>-0.52379863594440534</v>
      </c>
    </row>
    <row r="1313" spans="1:6" x14ac:dyDescent="0.25">
      <c r="A1313" s="20">
        <f>AAPL_yahoo_freestyle!BP1313</f>
        <v>39161</v>
      </c>
      <c r="B1313">
        <f>AAPL_yahoo_freestyle!BQ1313</f>
        <v>13.05</v>
      </c>
      <c r="C1313">
        <f>AAPL_yahoo_freestyle!BR1313</f>
        <v>7.0060536398467241E-3</v>
      </c>
      <c r="D1313">
        <f>AAPL_yahoo_freestyle!BY1313</f>
        <v>0.47920977776801438</v>
      </c>
      <c r="E1313">
        <f>AAPL_yahoo_freestyle!BZ1313</f>
        <v>-2.1405313483185271</v>
      </c>
      <c r="F1313">
        <f>AAPL_yahoo_freestyle!CA1313</f>
        <v>-0.21207048691266567</v>
      </c>
    </row>
    <row r="1314" spans="1:6" x14ac:dyDescent="0.25">
      <c r="A1314" s="20">
        <f>AAPL_yahoo_freestyle!BP1314</f>
        <v>39162</v>
      </c>
      <c r="B1314">
        <f>AAPL_yahoo_freestyle!BQ1314</f>
        <v>13.141429</v>
      </c>
      <c r="C1314">
        <f>AAPL_yahoo_freestyle!BR1314</f>
        <v>1.8915066238230263E-2</v>
      </c>
      <c r="D1314">
        <f>AAPL_yahoo_freestyle!BY1314</f>
        <v>1.4853704205842462</v>
      </c>
      <c r="E1314">
        <f>AAPL_yahoo_freestyle!BZ1314</f>
        <v>-1.9618319037506369</v>
      </c>
      <c r="F1314">
        <f>AAPL_yahoo_freestyle!CA1314</f>
        <v>-0.18580445513728031</v>
      </c>
    </row>
    <row r="1315" spans="1:6" x14ac:dyDescent="0.25">
      <c r="A1315" s="20">
        <f>AAPL_yahoo_freestyle!BP1315</f>
        <v>39163</v>
      </c>
      <c r="B1315">
        <f>AAPL_yahoo_freestyle!BQ1315</f>
        <v>13.39</v>
      </c>
      <c r="C1315">
        <f>AAPL_yahoo_freestyle!BR1315</f>
        <v>-4.0542195668410129E-3</v>
      </c>
      <c r="D1315">
        <f>AAPL_yahoo_freestyle!BY1315</f>
        <v>3.066410523704548</v>
      </c>
      <c r="E1315">
        <f>AAPL_yahoo_freestyle!BZ1315</f>
        <v>-1.5757398264437994</v>
      </c>
      <c r="F1315">
        <f>AAPL_yahoo_freestyle!CA1315</f>
        <v>-0.18133994616497506</v>
      </c>
    </row>
    <row r="1316" spans="1:6" x14ac:dyDescent="0.25">
      <c r="A1316" s="20">
        <f>AAPL_yahoo_freestyle!BP1316</f>
        <v>39164</v>
      </c>
      <c r="B1316">
        <f>AAPL_yahoo_freestyle!BQ1316</f>
        <v>13.335713999999999</v>
      </c>
      <c r="C1316">
        <f>AAPL_yahoo_freestyle!BR1316</f>
        <v>6.8559508699721486E-3</v>
      </c>
      <c r="D1316">
        <f>AAPL_yahoo_freestyle!BY1316</f>
        <v>1.2866556153275115</v>
      </c>
      <c r="E1316">
        <f>AAPL_yahoo_freestyle!BZ1316</f>
        <v>3.327661272532966</v>
      </c>
      <c r="F1316">
        <f>AAPL_yahoo_freestyle!CA1316</f>
        <v>-0.21417239932675972</v>
      </c>
    </row>
    <row r="1317" spans="1:6" x14ac:dyDescent="0.25">
      <c r="A1317" s="20">
        <f>AAPL_yahoo_freestyle!BP1317</f>
        <v>39167</v>
      </c>
      <c r="B1317">
        <f>AAPL_yahoo_freestyle!BQ1317</f>
        <v>13.427142999999999</v>
      </c>
      <c r="C1317">
        <f>AAPL_yahoo_freestyle!BR1317</f>
        <v>1.8299797656135885E-2</v>
      </c>
      <c r="D1317">
        <f>AAPL_yahoo_freestyle!BY1317</f>
        <v>0.51545446571539999</v>
      </c>
      <c r="E1317">
        <f>AAPL_yahoo_freestyle!BZ1317</f>
        <v>2.2524384062425455</v>
      </c>
      <c r="F1317">
        <f>AAPL_yahoo_freestyle!CA1317</f>
        <v>-1.8010419665536639</v>
      </c>
    </row>
    <row r="1318" spans="1:6" x14ac:dyDescent="0.25">
      <c r="A1318" s="20">
        <f>AAPL_yahoo_freestyle!BP1318</f>
        <v>39168</v>
      </c>
      <c r="B1318">
        <f>AAPL_yahoo_freestyle!BQ1318</f>
        <v>13.672857</v>
      </c>
      <c r="C1318">
        <f>AAPL_yahoo_freestyle!BR1318</f>
        <v>-8.671998836819626E-3</v>
      </c>
      <c r="D1318">
        <f>AAPL_yahoo_freestyle!BY1318</f>
        <v>1.8755387576530194</v>
      </c>
      <c r="E1318">
        <f>AAPL_yahoo_freestyle!BZ1318</f>
        <v>1.8886634923454242</v>
      </c>
      <c r="F1318">
        <f>AAPL_yahoo_freestyle!CA1318</f>
        <v>-2.2558961638080706</v>
      </c>
    </row>
    <row r="1319" spans="1:6" x14ac:dyDescent="0.25">
      <c r="A1319" s="20">
        <f>AAPL_yahoo_freestyle!BP1319</f>
        <v>39169</v>
      </c>
      <c r="B1319">
        <f>AAPL_yahoo_freestyle!BQ1319</f>
        <v>13.554285999999999</v>
      </c>
      <c r="C1319">
        <f>AAPL_yahoo_freestyle!BR1319</f>
        <v>-7.2723860187101702E-3</v>
      </c>
      <c r="D1319">
        <f>AAPL_yahoo_freestyle!BY1319</f>
        <v>-0.32967169132808666</v>
      </c>
      <c r="E1319">
        <f>AAPL_yahoo_freestyle!BZ1319</f>
        <v>1.503296079517342</v>
      </c>
      <c r="F1319">
        <f>AAPL_yahoo_freestyle!CA1319</f>
        <v>-2.2737336944680098</v>
      </c>
    </row>
    <row r="1320" spans="1:6" x14ac:dyDescent="0.25">
      <c r="A1320" s="20">
        <f>AAPL_yahoo_freestyle!BP1320</f>
        <v>39170</v>
      </c>
      <c r="B1320">
        <f>AAPL_yahoo_freestyle!BQ1320</f>
        <v>13.455714</v>
      </c>
      <c r="C1320">
        <f>AAPL_yahoo_freestyle!BR1320</f>
        <v>9.5557916881999663E-4</v>
      </c>
      <c r="D1320">
        <f>AAPL_yahoo_freestyle!BY1320</f>
        <v>-2.3953386153128657</v>
      </c>
      <c r="E1320">
        <f>AAPL_yahoo_freestyle!BZ1320</f>
        <v>1.1262016381078526</v>
      </c>
      <c r="F1320">
        <f>AAPL_yahoo_freestyle!CA1320</f>
        <v>-1.0014236132371876</v>
      </c>
    </row>
    <row r="1321" spans="1:6" x14ac:dyDescent="0.25">
      <c r="A1321" s="20">
        <f>AAPL_yahoo_freestyle!BP1321</f>
        <v>39171</v>
      </c>
      <c r="B1321">
        <f>AAPL_yahoo_freestyle!BQ1321</f>
        <v>13.468572</v>
      </c>
      <c r="C1321">
        <f>AAPL_yahoo_freestyle!BR1321</f>
        <v>-1.4850126650398129E-3</v>
      </c>
      <c r="D1321">
        <f>AAPL_yahoo_freestyle!BY1321</f>
        <v>-1.9168658217895054</v>
      </c>
      <c r="E1321">
        <f>AAPL_yahoo_freestyle!BZ1321</f>
        <v>0.92520145667331988</v>
      </c>
      <c r="F1321">
        <f>AAPL_yahoo_freestyle!CA1321</f>
        <v>0.79931295967602711</v>
      </c>
    </row>
    <row r="1322" spans="1:6" x14ac:dyDescent="0.25">
      <c r="A1322" s="20">
        <f>AAPL_yahoo_freestyle!BP1322</f>
        <v>39174</v>
      </c>
      <c r="B1322">
        <f>AAPL_yahoo_freestyle!BQ1322</f>
        <v>13.448570999999999</v>
      </c>
      <c r="C1322">
        <f>AAPL_yahoo_freestyle!BR1322</f>
        <v>0</v>
      </c>
      <c r="D1322">
        <f>AAPL_yahoo_freestyle!BY1322</f>
        <v>-2.9520509254213514</v>
      </c>
      <c r="E1322">
        <f>AAPL_yahoo_freestyle!BZ1322</f>
        <v>0.68085230145947173</v>
      </c>
      <c r="F1322">
        <f>AAPL_yahoo_freestyle!CA1322</f>
        <v>8.8010003785260332E-2</v>
      </c>
    </row>
    <row r="1323" spans="1:6" x14ac:dyDescent="0.25">
      <c r="A1323" s="20">
        <f>AAPL_yahoo_freestyle!BP1323</f>
        <v>39175</v>
      </c>
      <c r="B1323">
        <f>AAPL_yahoo_freestyle!BQ1323</f>
        <v>13.448570999999999</v>
      </c>
      <c r="C1323">
        <f>AAPL_yahoo_freestyle!BR1323</f>
        <v>8.4980032451031327E-3</v>
      </c>
      <c r="D1323">
        <f>AAPL_yahoo_freestyle!BY1323</f>
        <v>-1.9224110041878135</v>
      </c>
      <c r="E1323">
        <f>AAPL_yahoo_freestyle!BZ1323</f>
        <v>0.37668880662294313</v>
      </c>
      <c r="F1323">
        <f>AAPL_yahoo_freestyle!CA1323</f>
        <v>-6.6582829566426013E-2</v>
      </c>
    </row>
    <row r="1324" spans="1:6" x14ac:dyDescent="0.25">
      <c r="A1324" s="20">
        <f>AAPL_yahoo_freestyle!BP1324</f>
        <v>39176</v>
      </c>
      <c r="B1324">
        <f>AAPL_yahoo_freestyle!BQ1324</f>
        <v>13.562856999999999</v>
      </c>
      <c r="C1324">
        <f>AAPL_yahoo_freestyle!BR1324</f>
        <v>-8.6370445400993819E-3</v>
      </c>
      <c r="D1324">
        <f>AAPL_yahoo_freestyle!BY1324</f>
        <v>-0.75747917968276057</v>
      </c>
      <c r="E1324">
        <f>AAPL_yahoo_freestyle!BZ1324</f>
        <v>1.4403622179642273E-2</v>
      </c>
      <c r="F1324">
        <f>AAPL_yahoo_freestyle!CA1324</f>
        <v>-0.91443868299426823</v>
      </c>
    </row>
    <row r="1325" spans="1:6" x14ac:dyDescent="0.25">
      <c r="A1325" s="20">
        <f>AAPL_yahoo_freestyle!BP1325</f>
        <v>39177</v>
      </c>
      <c r="B1325">
        <f>AAPL_yahoo_freestyle!BQ1325</f>
        <v>13.445714000000001</v>
      </c>
      <c r="C1325">
        <f>AAPL_yahoo_freestyle!BR1325</f>
        <v>1.1581013845750322E-2</v>
      </c>
      <c r="D1325">
        <f>AAPL_yahoo_freestyle!BY1325</f>
        <v>-1.3550339625997172</v>
      </c>
      <c r="E1325">
        <f>AAPL_yahoo_freestyle!BZ1325</f>
        <v>-0.39318845564280686</v>
      </c>
      <c r="F1325">
        <f>AAPL_yahoo_freestyle!CA1325</f>
        <v>-0.8499319740433563</v>
      </c>
    </row>
    <row r="1326" spans="1:6" x14ac:dyDescent="0.25">
      <c r="A1326" s="20">
        <f>AAPL_yahoo_freestyle!BP1326</f>
        <v>39181</v>
      </c>
      <c r="B1326">
        <f>AAPL_yahoo_freestyle!BQ1326</f>
        <v>13.601429</v>
      </c>
      <c r="C1326">
        <f>AAPL_yahoo_freestyle!BR1326</f>
        <v>-1.6174771047953774E-2</v>
      </c>
      <c r="D1326">
        <f>AAPL_yahoo_freestyle!BY1326</f>
        <v>-0.33754383659751569</v>
      </c>
      <c r="E1326">
        <f>AAPL_yahoo_freestyle!BZ1326</f>
        <v>-0.2840437076801286</v>
      </c>
      <c r="F1326">
        <f>AAPL_yahoo_freestyle!CA1326</f>
        <v>-0.13065924778417576</v>
      </c>
    </row>
    <row r="1327" spans="1:6" x14ac:dyDescent="0.25">
      <c r="A1327" s="20">
        <f>AAPL_yahoo_freestyle!BP1327</f>
        <v>39182</v>
      </c>
      <c r="B1327">
        <f>AAPL_yahoo_freestyle!BQ1327</f>
        <v>13.381429000000001</v>
      </c>
      <c r="C1327">
        <f>AAPL_yahoo_freestyle!BR1327</f>
        <v>2.4554178780158615E-3</v>
      </c>
      <c r="D1327">
        <f>AAPL_yahoo_freestyle!BY1327</f>
        <v>-2.0305565059564432</v>
      </c>
      <c r="E1327">
        <f>AAPL_yahoo_freestyle!BZ1327</f>
        <v>-0.82128866298463155</v>
      </c>
      <c r="F1327">
        <f>AAPL_yahoo_freestyle!CA1327</f>
        <v>-0.15387485113307497</v>
      </c>
    </row>
    <row r="1328" spans="1:6" x14ac:dyDescent="0.25">
      <c r="A1328" s="20">
        <f>AAPL_yahoo_freestyle!BP1328</f>
        <v>39183</v>
      </c>
      <c r="B1328">
        <f>AAPL_yahoo_freestyle!BQ1328</f>
        <v>13.414286000000001</v>
      </c>
      <c r="C1328">
        <f>AAPL_yahoo_freestyle!BR1328</f>
        <v>-1.9808359535498209E-2</v>
      </c>
      <c r="D1328">
        <f>AAPL_yahoo_freestyle!BY1328</f>
        <v>-0.99791006689111839</v>
      </c>
      <c r="E1328">
        <f>AAPL_yahoo_freestyle!BZ1328</f>
        <v>3.3946424044738834E-2</v>
      </c>
      <c r="F1328">
        <f>AAPL_yahoo_freestyle!CA1328</f>
        <v>-0.27620393183923087</v>
      </c>
    </row>
    <row r="1329" spans="1:6" x14ac:dyDescent="0.25">
      <c r="A1329" s="20">
        <f>AAPL_yahoo_freestyle!BP1329</f>
        <v>39184</v>
      </c>
      <c r="B1329">
        <f>AAPL_yahoo_freestyle!BQ1329</f>
        <v>13.148571</v>
      </c>
      <c r="C1329">
        <f>AAPL_yahoo_freestyle!BR1329</f>
        <v>-1.2385908704451661E-2</v>
      </c>
      <c r="D1329">
        <f>AAPL_yahoo_freestyle!BY1329</f>
        <v>-3.3397960553929429</v>
      </c>
      <c r="E1329">
        <f>AAPL_yahoo_freestyle!BZ1329</f>
        <v>-1.4311692977426611</v>
      </c>
      <c r="F1329">
        <f>AAPL_yahoo_freestyle!CA1329</f>
        <v>-0.15780483051002339</v>
      </c>
    </row>
    <row r="1330" spans="1:6" x14ac:dyDescent="0.25">
      <c r="A1330" s="20">
        <f>AAPL_yahoo_freestyle!BP1330</f>
        <v>39185</v>
      </c>
      <c r="B1330">
        <f>AAPL_yahoo_freestyle!BQ1330</f>
        <v>12.985714</v>
      </c>
      <c r="C1330">
        <f>AAPL_yahoo_freestyle!BR1330</f>
        <v>-3.6303741172799709E-3</v>
      </c>
      <c r="D1330">
        <f>AAPL_yahoo_freestyle!BY1330</f>
        <v>-3.2743641087596052</v>
      </c>
      <c r="E1330">
        <f>AAPL_yahoo_freestyle!BZ1330</f>
        <v>-0.88243547320823634</v>
      </c>
      <c r="F1330">
        <f>AAPL_yahoo_freestyle!CA1330</f>
        <v>0.78143142868707183</v>
      </c>
    </row>
    <row r="1331" spans="1:6" x14ac:dyDescent="0.25">
      <c r="A1331" s="20">
        <f>AAPL_yahoo_freestyle!BP1331</f>
        <v>39188</v>
      </c>
      <c r="B1331">
        <f>AAPL_yahoo_freestyle!BQ1331</f>
        <v>12.938571</v>
      </c>
      <c r="C1331">
        <f>AAPL_yahoo_freestyle!BR1331</f>
        <v>1.5788992462923517E-2</v>
      </c>
      <c r="D1331">
        <f>AAPL_yahoo_freestyle!BY1331</f>
        <v>-1.7995827357349077</v>
      </c>
      <c r="E1331">
        <f>AAPL_yahoo_freestyle!BZ1331</f>
        <v>-0.26001565456759895</v>
      </c>
      <c r="F1331">
        <f>AAPL_yahoo_freestyle!CA1331</f>
        <v>-1.0509732568182286</v>
      </c>
    </row>
    <row r="1332" spans="1:6" x14ac:dyDescent="0.25">
      <c r="A1332" s="20">
        <f>AAPL_yahoo_freestyle!BP1332</f>
        <v>39189</v>
      </c>
      <c r="B1332">
        <f>AAPL_yahoo_freestyle!BQ1332</f>
        <v>13.142858</v>
      </c>
      <c r="C1332">
        <f>AAPL_yahoo_freestyle!BR1332</f>
        <v>-2.0000063913039278E-2</v>
      </c>
      <c r="D1332">
        <f>AAPL_yahoo_freestyle!BY1332</f>
        <v>0.26827065912126125</v>
      </c>
      <c r="E1332">
        <f>AAPL_yahoo_freestyle!BZ1332</f>
        <v>1.2797972290090867</v>
      </c>
      <c r="F1332">
        <f>AAPL_yahoo_freestyle!CA1332</f>
        <v>-2.338024691273751</v>
      </c>
    </row>
    <row r="1333" spans="1:6" x14ac:dyDescent="0.25">
      <c r="A1333" s="20">
        <f>AAPL_yahoo_freestyle!BP1333</f>
        <v>39190</v>
      </c>
      <c r="B1333">
        <f>AAPL_yahoo_freestyle!BQ1333</f>
        <v>12.88</v>
      </c>
      <c r="C1333">
        <f>AAPL_yahoo_freestyle!BR1333</f>
        <v>3.3276397515517696E-4</v>
      </c>
      <c r="D1333">
        <f>AAPL_yahoo_freestyle!BY1333</f>
        <v>-1.3106492099235956</v>
      </c>
      <c r="E1333">
        <f>AAPL_yahoo_freestyle!BZ1333</f>
        <v>1.5031817537942522</v>
      </c>
      <c r="F1333">
        <f>AAPL_yahoo_freestyle!CA1333</f>
        <v>-1.8716660197515331</v>
      </c>
    </row>
    <row r="1334" spans="1:6" x14ac:dyDescent="0.25">
      <c r="A1334" s="20">
        <f>AAPL_yahoo_freestyle!BP1334</f>
        <v>39191</v>
      </c>
      <c r="B1334">
        <f>AAPL_yahoo_freestyle!BQ1334</f>
        <v>12.884285999999999</v>
      </c>
      <c r="C1334">
        <f>AAPL_yahoo_freestyle!BR1334</f>
        <v>7.7613148295528674E-3</v>
      </c>
      <c r="D1334">
        <f>AAPL_yahoo_freestyle!BY1334</f>
        <v>-0.62485196400853815</v>
      </c>
      <c r="E1334">
        <f>AAPL_yahoo_freestyle!BZ1334</f>
        <v>-0.62826237535195117</v>
      </c>
      <c r="F1334">
        <f>AAPL_yahoo_freestyle!CA1334</f>
        <v>-1.7505121848100191</v>
      </c>
    </row>
    <row r="1335" spans="1:6" x14ac:dyDescent="0.25">
      <c r="A1335" s="20">
        <f>AAPL_yahoo_freestyle!BP1335</f>
        <v>39192</v>
      </c>
      <c r="B1335">
        <f>AAPL_yahoo_freestyle!BQ1335</f>
        <v>12.984285</v>
      </c>
      <c r="C1335">
        <f>AAPL_yahoo_freestyle!BR1335</f>
        <v>7.7016947794969594E-3</v>
      </c>
      <c r="D1335">
        <f>AAPL_yahoo_freestyle!BY1335</f>
        <v>0.62769143949521233</v>
      </c>
      <c r="E1335">
        <f>AAPL_yahoo_freestyle!BZ1335</f>
        <v>0.63648504370601722</v>
      </c>
      <c r="F1335">
        <f>AAPL_yahoo_freestyle!CA1335</f>
        <v>-1.4084243674245833</v>
      </c>
    </row>
    <row r="1336" spans="1:6" x14ac:dyDescent="0.25">
      <c r="A1336" s="20">
        <f>AAPL_yahoo_freestyle!BP1336</f>
        <v>39195</v>
      </c>
      <c r="B1336">
        <f>AAPL_yahoo_freestyle!BQ1336</f>
        <v>13.084286000000001</v>
      </c>
      <c r="C1336">
        <f>AAPL_yahoo_freestyle!BR1336</f>
        <v>2.5876154036987571E-2</v>
      </c>
      <c r="D1336">
        <f>AAPL_yahoo_freestyle!BY1336</f>
        <v>2.2108580971974665</v>
      </c>
      <c r="E1336">
        <f>AAPL_yahoo_freestyle!BZ1336</f>
        <v>-4.3377919076096667</v>
      </c>
      <c r="F1336">
        <f>AAPL_yahoo_freestyle!CA1336</f>
        <v>-1.1146208909094681</v>
      </c>
    </row>
    <row r="1337" spans="1:6" x14ac:dyDescent="0.25">
      <c r="A1337" s="20">
        <f>AAPL_yahoo_freestyle!BP1337</f>
        <v>39196</v>
      </c>
      <c r="B1337">
        <f>AAPL_yahoo_freestyle!BQ1337</f>
        <v>13.422857</v>
      </c>
      <c r="C1337">
        <f>AAPL_yahoo_freestyle!BR1337</f>
        <v>2.8736058202810527E-3</v>
      </c>
      <c r="D1337">
        <f>AAPL_yahoo_freestyle!BY1337</f>
        <v>3.932575509466425</v>
      </c>
      <c r="E1337">
        <f>AAPL_yahoo_freestyle!BZ1337</f>
        <v>-2.17643106598937</v>
      </c>
      <c r="F1337">
        <f>AAPL_yahoo_freestyle!CA1337</f>
        <v>-1.2128082446195225</v>
      </c>
    </row>
    <row r="1338" spans="1:6" x14ac:dyDescent="0.25">
      <c r="A1338" s="20">
        <f>AAPL_yahoo_freestyle!BP1338</f>
        <v>39197</v>
      </c>
      <c r="B1338">
        <f>AAPL_yahoo_freestyle!BQ1338</f>
        <v>13.461429000000001</v>
      </c>
      <c r="C1338">
        <f>AAPL_yahoo_freestyle!BR1338</f>
        <v>7.8000634256585905E-2</v>
      </c>
      <c r="D1338">
        <f>AAPL_yahoo_freestyle!BY1338</f>
        <v>2.2680573596334392</v>
      </c>
      <c r="E1338">
        <f>AAPL_yahoo_freestyle!BZ1338</f>
        <v>-0.67482629297612395</v>
      </c>
      <c r="F1338">
        <f>AAPL_yahoo_freestyle!CA1338</f>
        <v>-1.0970782296112687</v>
      </c>
    </row>
    <row r="1339" spans="1:6" x14ac:dyDescent="0.25">
      <c r="A1339" s="20">
        <f>AAPL_yahoo_freestyle!BP1339</f>
        <v>39198</v>
      </c>
      <c r="B1339">
        <f>AAPL_yahoo_freestyle!BQ1339</f>
        <v>14.511429</v>
      </c>
      <c r="C1339">
        <f>AAPL_yahoo_freestyle!BR1339</f>
        <v>-3.3471203973089003E-2</v>
      </c>
      <c r="D1339">
        <f>AAPL_yahoo_freestyle!BY1339</f>
        <v>5.578948377418036</v>
      </c>
      <c r="E1339">
        <f>AAPL_yahoo_freestyle!BZ1339</f>
        <v>-5.4544904925080617</v>
      </c>
      <c r="F1339">
        <f>AAPL_yahoo_freestyle!CA1339</f>
        <v>-0.87305004177548662</v>
      </c>
    </row>
    <row r="1340" spans="1:6" x14ac:dyDescent="0.25">
      <c r="A1340" s="20">
        <f>AAPL_yahoo_freestyle!BP1340</f>
        <v>39199</v>
      </c>
      <c r="B1340">
        <f>AAPL_yahoo_freestyle!BQ1340</f>
        <v>14.025714000000001</v>
      </c>
      <c r="C1340">
        <f>AAPL_yahoo_freestyle!BR1340</f>
        <v>1.9454125472685338E-2</v>
      </c>
      <c r="D1340">
        <f>AAPL_yahoo_freestyle!BY1340</f>
        <v>1.1797858629770643</v>
      </c>
      <c r="E1340">
        <f>AAPL_yahoo_freestyle!BZ1340</f>
        <v>-2.6762776264531887</v>
      </c>
      <c r="F1340">
        <f>AAPL_yahoo_freestyle!CA1340</f>
        <v>-2.0025487357797838</v>
      </c>
    </row>
    <row r="1341" spans="1:6" x14ac:dyDescent="0.25">
      <c r="A1341" s="20">
        <f>AAPL_yahoo_freestyle!BP1341</f>
        <v>39202</v>
      </c>
      <c r="B1341">
        <f>AAPL_yahoo_freestyle!BQ1341</f>
        <v>14.298572</v>
      </c>
      <c r="C1341">
        <f>AAPL_yahoo_freestyle!BR1341</f>
        <v>-4.9955338197408931E-3</v>
      </c>
      <c r="D1341">
        <f>AAPL_yahoo_freestyle!BY1341</f>
        <v>1.0684453440499488</v>
      </c>
      <c r="E1341">
        <f>AAPL_yahoo_freestyle!BZ1341</f>
        <v>-1.5971732481701926</v>
      </c>
      <c r="F1341">
        <f>AAPL_yahoo_freestyle!CA1341</f>
        <v>-1.5708467407850082</v>
      </c>
    </row>
    <row r="1342" spans="1:6" x14ac:dyDescent="0.25">
      <c r="A1342" s="20">
        <f>AAPL_yahoo_freestyle!BP1342</f>
        <v>39203</v>
      </c>
      <c r="B1342">
        <f>AAPL_yahoo_freestyle!BQ1342</f>
        <v>14.227143</v>
      </c>
      <c r="C1342">
        <f>AAPL_yahoo_freestyle!BR1342</f>
        <v>6.0243999796725763E-4</v>
      </c>
      <c r="D1342">
        <f>AAPL_yahoo_freestyle!BY1342</f>
        <v>0.16794521501270457</v>
      </c>
      <c r="E1342">
        <f>AAPL_yahoo_freestyle!BZ1342</f>
        <v>-0.98323607046325268</v>
      </c>
      <c r="F1342">
        <f>AAPL_yahoo_freestyle!CA1342</f>
        <v>0.50023887004092138</v>
      </c>
    </row>
    <row r="1343" spans="1:6" x14ac:dyDescent="0.25">
      <c r="A1343" s="20">
        <f>AAPL_yahoo_freestyle!BP1343</f>
        <v>39204</v>
      </c>
      <c r="B1343">
        <f>AAPL_yahoo_freestyle!BQ1343</f>
        <v>14.235714</v>
      </c>
      <c r="C1343">
        <f>AAPL_yahoo_freestyle!BR1343</f>
        <v>1.0837953052442667E-2</v>
      </c>
      <c r="D1343">
        <f>AAPL_yahoo_freestyle!BY1343</f>
        <v>-0.35486529271163592</v>
      </c>
      <c r="E1343">
        <f>AAPL_yahoo_freestyle!BZ1343</f>
        <v>-0.82225497522135549</v>
      </c>
      <c r="F1343">
        <f>AAPL_yahoo_freestyle!CA1343</f>
        <v>1.188754662431994</v>
      </c>
    </row>
    <row r="1344" spans="1:6" x14ac:dyDescent="0.25">
      <c r="A1344" s="20">
        <f>AAPL_yahoo_freestyle!BP1344</f>
        <v>39205</v>
      </c>
      <c r="B1344">
        <f>AAPL_yahoo_freestyle!BQ1344</f>
        <v>14.39</v>
      </c>
      <c r="C1344">
        <f>AAPL_yahoo_freestyle!BR1344</f>
        <v>6.9492703266155567E-4</v>
      </c>
      <c r="D1344">
        <f>AAPL_yahoo_freestyle!BY1344</f>
        <v>-0.33117716279575571</v>
      </c>
      <c r="E1344">
        <f>AAPL_yahoo_freestyle!BZ1344</f>
        <v>-0.50654383736653019</v>
      </c>
      <c r="F1344">
        <f>AAPL_yahoo_freestyle!CA1344</f>
        <v>2.6761217555351382</v>
      </c>
    </row>
    <row r="1345" spans="1:6" x14ac:dyDescent="0.25">
      <c r="A1345" s="20">
        <f>AAPL_yahoo_freestyle!BP1345</f>
        <v>39206</v>
      </c>
      <c r="B1345">
        <f>AAPL_yahoo_freestyle!BQ1345</f>
        <v>14.4</v>
      </c>
      <c r="C1345">
        <f>AAPL_yahoo_freestyle!BR1345</f>
        <v>2.7777777777777185E-3</v>
      </c>
      <c r="D1345">
        <f>AAPL_yahoo_freestyle!BY1345</f>
        <v>-0.63605945300675004</v>
      </c>
      <c r="E1345">
        <f>AAPL_yahoo_freestyle!BZ1345</f>
        <v>-0.50345978936378799</v>
      </c>
      <c r="F1345">
        <f>AAPL_yahoo_freestyle!CA1345</f>
        <v>1.71402649501635</v>
      </c>
    </row>
    <row r="1346" spans="1:6" x14ac:dyDescent="0.25">
      <c r="A1346" s="20">
        <f>AAPL_yahoo_freestyle!BP1346</f>
        <v>39209</v>
      </c>
      <c r="B1346">
        <f>AAPL_yahoo_freestyle!BQ1346</f>
        <v>14.44</v>
      </c>
      <c r="C1346">
        <f>AAPL_yahoo_freestyle!BR1346</f>
        <v>2.3644598337950174E-2</v>
      </c>
      <c r="D1346">
        <f>AAPL_yahoo_freestyle!BY1346</f>
        <v>-1.639152996448928</v>
      </c>
      <c r="E1346">
        <f>AAPL_yahoo_freestyle!BZ1346</f>
        <v>7.553986430662965E-2</v>
      </c>
      <c r="F1346">
        <f>AAPL_yahoo_freestyle!CA1346</f>
        <v>1.5644038773942024</v>
      </c>
    </row>
    <row r="1347" spans="1:6" x14ac:dyDescent="0.25">
      <c r="A1347" s="20">
        <f>AAPL_yahoo_freestyle!BP1347</f>
        <v>39210</v>
      </c>
      <c r="B1347">
        <f>AAPL_yahoo_freestyle!BQ1347</f>
        <v>14.781428</v>
      </c>
      <c r="C1347">
        <f>AAPL_yahoo_freestyle!BR1347</f>
        <v>1.3917126274944455E-2</v>
      </c>
      <c r="D1347">
        <f>AAPL_yahoo_freestyle!BY1347</f>
        <v>-0.26419670611055984</v>
      </c>
      <c r="E1347">
        <f>AAPL_yahoo_freestyle!BZ1347</f>
        <v>0.4138029980724417</v>
      </c>
      <c r="F1347">
        <f>AAPL_yahoo_freestyle!CA1347</f>
        <v>1.3846245514694215</v>
      </c>
    </row>
    <row r="1348" spans="1:6" x14ac:dyDescent="0.25">
      <c r="A1348" s="20">
        <f>AAPL_yahoo_freestyle!BP1348</f>
        <v>39211</v>
      </c>
      <c r="B1348">
        <f>AAPL_yahoo_freestyle!BQ1348</f>
        <v>14.987143</v>
      </c>
      <c r="C1348">
        <f>AAPL_yahoo_freestyle!BR1348</f>
        <v>1.6394986022352596E-2</v>
      </c>
      <c r="D1348">
        <f>AAPL_yahoo_freestyle!BY1348</f>
        <v>0.26500360050635868</v>
      </c>
      <c r="E1348">
        <f>AAPL_yahoo_freestyle!BZ1348</f>
        <v>0.52781700475577309</v>
      </c>
      <c r="F1348">
        <f>AAPL_yahoo_freestyle!CA1348</f>
        <v>1.2604541758472194</v>
      </c>
    </row>
    <row r="1349" spans="1:6" x14ac:dyDescent="0.25">
      <c r="A1349" s="20">
        <f>AAPL_yahoo_freestyle!BP1349</f>
        <v>39212</v>
      </c>
      <c r="B1349">
        <f>AAPL_yahoo_freestyle!BQ1349</f>
        <v>15.232856999999999</v>
      </c>
      <c r="C1349">
        <f>AAPL_yahoo_freestyle!BR1349</f>
        <v>1.0409865989026304E-2</v>
      </c>
      <c r="D1349">
        <f>AAPL_yahoo_freestyle!BY1349</f>
        <v>0.85005546971637969</v>
      </c>
      <c r="E1349">
        <f>AAPL_yahoo_freestyle!BZ1349</f>
        <v>2.6880029659698743</v>
      </c>
      <c r="F1349">
        <f>AAPL_yahoo_freestyle!CA1349</f>
        <v>-0.68480343378380704</v>
      </c>
    </row>
    <row r="1350" spans="1:6" x14ac:dyDescent="0.25">
      <c r="A1350" s="20">
        <f>AAPL_yahoo_freestyle!BP1350</f>
        <v>39213</v>
      </c>
      <c r="B1350">
        <f>AAPL_yahoo_freestyle!BQ1350</f>
        <v>15.391429</v>
      </c>
      <c r="C1350">
        <f>AAPL_yahoo_freestyle!BR1350</f>
        <v>1.744938692827025E-2</v>
      </c>
      <c r="D1350">
        <f>AAPL_yahoo_freestyle!BY1350</f>
        <v>1.1702349204052325</v>
      </c>
      <c r="E1350">
        <f>AAPL_yahoo_freestyle!BZ1350</f>
        <v>0.75024896611537173</v>
      </c>
      <c r="F1350">
        <f>AAPL_yahoo_freestyle!CA1350</f>
        <v>-1.5939194782941057</v>
      </c>
    </row>
    <row r="1351" spans="1:6" x14ac:dyDescent="0.25">
      <c r="A1351" s="20">
        <f>AAPL_yahoo_freestyle!BP1351</f>
        <v>39216</v>
      </c>
      <c r="B1351">
        <f>AAPL_yahoo_freestyle!BQ1351</f>
        <v>15.66</v>
      </c>
      <c r="C1351">
        <f>AAPL_yahoo_freestyle!BR1351</f>
        <v>-4.5613026819929818E-4</v>
      </c>
      <c r="D1351">
        <f>AAPL_yahoo_freestyle!BY1351</f>
        <v>1.0910343245123657</v>
      </c>
      <c r="E1351">
        <f>AAPL_yahoo_freestyle!BZ1351</f>
        <v>0.70145233150046549</v>
      </c>
      <c r="F1351">
        <f>AAPL_yahoo_freestyle!CA1351</f>
        <v>-0.7072279555784553</v>
      </c>
    </row>
    <row r="1352" spans="1:6" x14ac:dyDescent="0.25">
      <c r="A1352" s="20">
        <f>AAPL_yahoo_freestyle!BP1352</f>
        <v>39217</v>
      </c>
      <c r="B1352">
        <f>AAPL_yahoo_freestyle!BQ1352</f>
        <v>15.652856999999999</v>
      </c>
      <c r="C1352">
        <f>AAPL_yahoo_freestyle!BR1352</f>
        <v>-9.4916218809127737E-3</v>
      </c>
      <c r="D1352">
        <f>AAPL_yahoo_freestyle!BY1352</f>
        <v>0.68210431510075087</v>
      </c>
      <c r="E1352">
        <f>AAPL_yahoo_freestyle!BZ1352</f>
        <v>0.39534176745606014</v>
      </c>
      <c r="F1352">
        <f>AAPL_yahoo_freestyle!CA1352</f>
        <v>-0.48572149621829774</v>
      </c>
    </row>
    <row r="1353" spans="1:6" x14ac:dyDescent="0.25">
      <c r="A1353" s="20">
        <f>AAPL_yahoo_freestyle!BP1353</f>
        <v>39218</v>
      </c>
      <c r="B1353">
        <f>AAPL_yahoo_freestyle!BQ1353</f>
        <v>15.504286</v>
      </c>
      <c r="C1353">
        <f>AAPL_yahoo_freestyle!BR1353</f>
        <v>-1.2715387216154327E-2</v>
      </c>
      <c r="D1353">
        <f>AAPL_yahoo_freestyle!BY1353</f>
        <v>-1.2341026838519122</v>
      </c>
      <c r="E1353">
        <f>AAPL_yahoo_freestyle!BZ1353</f>
        <v>0.28119104686786145</v>
      </c>
      <c r="F1353">
        <f>AAPL_yahoo_freestyle!CA1353</f>
        <v>1.5735651236004622E-2</v>
      </c>
    </row>
    <row r="1354" spans="1:6" x14ac:dyDescent="0.25">
      <c r="A1354" s="20">
        <f>AAPL_yahoo_freestyle!BP1354</f>
        <v>39219</v>
      </c>
      <c r="B1354">
        <f>AAPL_yahoo_freestyle!BQ1354</f>
        <v>15.307143</v>
      </c>
      <c r="C1354">
        <f>AAPL_yahoo_freestyle!BR1354</f>
        <v>2.8744750081710187E-2</v>
      </c>
      <c r="D1354">
        <f>AAPL_yahoo_freestyle!BY1354</f>
        <v>-2.848626614709</v>
      </c>
      <c r="E1354">
        <f>AAPL_yahoo_freestyle!BZ1354</f>
        <v>-0.32837583594545705</v>
      </c>
      <c r="F1354">
        <f>AAPL_yahoo_freestyle!CA1354</f>
        <v>-7.1379896129532688E-2</v>
      </c>
    </row>
    <row r="1355" spans="1:6" x14ac:dyDescent="0.25">
      <c r="A1355" s="20">
        <f>AAPL_yahoo_freestyle!BP1355</f>
        <v>39220</v>
      </c>
      <c r="B1355">
        <f>AAPL_yahoo_freestyle!BQ1355</f>
        <v>15.747142999999999</v>
      </c>
      <c r="C1355">
        <f>AAPL_yahoo_freestyle!BR1355</f>
        <v>7.2578244828282125E-4</v>
      </c>
      <c r="D1355">
        <f>AAPL_yahoo_freestyle!BY1355</f>
        <v>-0.19783994052112891</v>
      </c>
      <c r="E1355">
        <f>AAPL_yahoo_freestyle!BZ1355</f>
        <v>5.2566108135965521</v>
      </c>
      <c r="F1355">
        <f>AAPL_yahoo_freestyle!CA1355</f>
        <v>-1.2711488351834548E-2</v>
      </c>
    </row>
    <row r="1356" spans="1:6" x14ac:dyDescent="0.25">
      <c r="A1356" s="20">
        <f>AAPL_yahoo_freestyle!BP1356</f>
        <v>39223</v>
      </c>
      <c r="B1356">
        <f>AAPL_yahoo_freestyle!BQ1356</f>
        <v>15.758571999999999</v>
      </c>
      <c r="C1356">
        <f>AAPL_yahoo_freestyle!BR1356</f>
        <v>1.9762450557068316E-2</v>
      </c>
      <c r="D1356">
        <f>AAPL_yahoo_freestyle!BY1356</f>
        <v>-1.5026632483043498</v>
      </c>
      <c r="E1356">
        <f>AAPL_yahoo_freestyle!BZ1356</f>
        <v>2.3104993561378824</v>
      </c>
      <c r="F1356">
        <f>AAPL_yahoo_freestyle!CA1356</f>
        <v>-7.5319895055140931E-2</v>
      </c>
    </row>
    <row r="1357" spans="1:6" x14ac:dyDescent="0.25">
      <c r="A1357" s="20">
        <f>AAPL_yahoo_freestyle!BP1357</f>
        <v>39224</v>
      </c>
      <c r="B1357">
        <f>AAPL_yahoo_freestyle!BQ1357</f>
        <v>16.07</v>
      </c>
      <c r="C1357">
        <f>AAPL_yahoo_freestyle!BR1357</f>
        <v>1.3601244555071451E-2</v>
      </c>
      <c r="D1357">
        <f>AAPL_yahoo_freestyle!BY1357</f>
        <v>8.2321839855067705E-2</v>
      </c>
      <c r="E1357">
        <f>AAPL_yahoo_freestyle!BZ1357</f>
        <v>1.6578285684610621</v>
      </c>
      <c r="F1357">
        <f>AAPL_yahoo_freestyle!CA1357</f>
        <v>1.5354463388011594E-2</v>
      </c>
    </row>
    <row r="1358" spans="1:6" x14ac:dyDescent="0.25">
      <c r="A1358" s="20">
        <f>AAPL_yahoo_freestyle!BP1358</f>
        <v>39225</v>
      </c>
      <c r="B1358">
        <f>AAPL_yahoo_freestyle!BQ1358</f>
        <v>16.288571999999998</v>
      </c>
      <c r="C1358">
        <f>AAPL_yahoo_freestyle!BR1358</f>
        <v>-1.0612164160246641E-2</v>
      </c>
      <c r="D1358">
        <f>AAPL_yahoo_freestyle!BY1358</f>
        <v>0.69273062196428115</v>
      </c>
      <c r="E1358">
        <f>AAPL_yahoo_freestyle!BZ1358</f>
        <v>1.5708307609976457</v>
      </c>
      <c r="F1358">
        <f>AAPL_yahoo_freestyle!CA1358</f>
        <v>0.11318469614223697</v>
      </c>
    </row>
    <row r="1359" spans="1:6" x14ac:dyDescent="0.25">
      <c r="A1359" s="20">
        <f>AAPL_yahoo_freestyle!BP1359</f>
        <v>39226</v>
      </c>
      <c r="B1359">
        <f>AAPL_yahoo_freestyle!BQ1359</f>
        <v>16.115715000000002</v>
      </c>
      <c r="C1359">
        <f>AAPL_yahoo_freestyle!BR1359</f>
        <v>-7.1802585240556532E-3</v>
      </c>
      <c r="D1359">
        <f>AAPL_yahoo_freestyle!BY1359</f>
        <v>-0.58901856136503317</v>
      </c>
      <c r="E1359">
        <f>AAPL_yahoo_freestyle!BZ1359</f>
        <v>1.2783054046693578</v>
      </c>
      <c r="F1359">
        <f>AAPL_yahoo_freestyle!CA1359</f>
        <v>0.87207249219918626</v>
      </c>
    </row>
    <row r="1360" spans="1:6" x14ac:dyDescent="0.25">
      <c r="A1360" s="20">
        <f>AAPL_yahoo_freestyle!BP1360</f>
        <v>39227</v>
      </c>
      <c r="B1360">
        <f>AAPL_yahoo_freestyle!BQ1360</f>
        <v>16</v>
      </c>
      <c r="C1360">
        <f>AAPL_yahoo_freestyle!BR1360</f>
        <v>2.1875000000000089E-2</v>
      </c>
      <c r="D1360">
        <f>AAPL_yahoo_freestyle!BY1360</f>
        <v>-1.3229612384851011</v>
      </c>
      <c r="E1360">
        <f>AAPL_yahoo_freestyle!BZ1360</f>
        <v>0.62255847101926154</v>
      </c>
      <c r="F1360">
        <f>AAPL_yahoo_freestyle!CA1360</f>
        <v>1.0072178565603771</v>
      </c>
    </row>
    <row r="1361" spans="1:6" x14ac:dyDescent="0.25">
      <c r="A1361" s="20">
        <f>AAPL_yahoo_freestyle!BP1361</f>
        <v>39231</v>
      </c>
      <c r="B1361">
        <f>AAPL_yahoo_freestyle!BQ1361</f>
        <v>16.350000000000001</v>
      </c>
      <c r="C1361">
        <f>AAPL_yahoo_freestyle!BR1361</f>
        <v>-1.3106422018349388E-3</v>
      </c>
      <c r="D1361">
        <f>AAPL_yahoo_freestyle!BY1361</f>
        <v>-0.3407561324983901</v>
      </c>
      <c r="E1361">
        <f>AAPL_yahoo_freestyle!BZ1361</f>
        <v>0.6622390512062859</v>
      </c>
      <c r="F1361">
        <f>AAPL_yahoo_freestyle!CA1361</f>
        <v>2.1755336675872119</v>
      </c>
    </row>
    <row r="1362" spans="1:6" x14ac:dyDescent="0.25">
      <c r="A1362" s="20">
        <f>AAPL_yahoo_freestyle!BP1362</f>
        <v>39232</v>
      </c>
      <c r="B1362">
        <f>AAPL_yahoo_freestyle!BQ1362</f>
        <v>16.328571</v>
      </c>
      <c r="C1362">
        <f>AAPL_yahoo_freestyle!BR1362</f>
        <v>5.0481208674047519E-2</v>
      </c>
      <c r="D1362">
        <f>AAPL_yahoo_freestyle!BY1362</f>
        <v>-0.53844269714735471</v>
      </c>
      <c r="E1362">
        <f>AAPL_yahoo_freestyle!BZ1362</f>
        <v>-0.15831135121573833</v>
      </c>
      <c r="F1362">
        <f>AAPL_yahoo_freestyle!CA1362</f>
        <v>1.7026771474270634</v>
      </c>
    </row>
    <row r="1363" spans="1:6" x14ac:dyDescent="0.25">
      <c r="A1363" s="20">
        <f>AAPL_yahoo_freestyle!BP1363</f>
        <v>39233</v>
      </c>
      <c r="B1363">
        <f>AAPL_yahoo_freestyle!BQ1363</f>
        <v>17.152857000000001</v>
      </c>
      <c r="C1363">
        <f>AAPL_yahoo_freestyle!BR1363</f>
        <v>8.5782794084972996E-3</v>
      </c>
      <c r="D1363">
        <f>AAPL_yahoo_freestyle!BY1363</f>
        <v>4.2064845143813345</v>
      </c>
      <c r="E1363">
        <f>AAPL_yahoo_freestyle!BZ1363</f>
        <v>0.20397871266480008</v>
      </c>
      <c r="F1363">
        <f>AAPL_yahoo_freestyle!CA1363</f>
        <v>2.3869791722045703</v>
      </c>
    </row>
    <row r="1364" spans="1:6" x14ac:dyDescent="0.25">
      <c r="A1364" s="20">
        <f>AAPL_yahoo_freestyle!BP1364</f>
        <v>39234</v>
      </c>
      <c r="B1364">
        <f>AAPL_yahoo_freestyle!BQ1364</f>
        <v>17.299999</v>
      </c>
      <c r="C1364">
        <f>AAPL_yahoo_freestyle!BR1364</f>
        <v>-2.0396243953540005E-2</v>
      </c>
      <c r="D1364">
        <f>AAPL_yahoo_freestyle!BY1364</f>
        <v>2.3489381529552333</v>
      </c>
      <c r="E1364">
        <f>AAPL_yahoo_freestyle!BZ1364</f>
        <v>0.47831745105763895</v>
      </c>
      <c r="F1364">
        <f>AAPL_yahoo_freestyle!CA1364</f>
        <v>2.3475012535176862</v>
      </c>
    </row>
    <row r="1365" spans="1:6" x14ac:dyDescent="0.25">
      <c r="A1365" s="20">
        <f>AAPL_yahoo_freestyle!BP1365</f>
        <v>39237</v>
      </c>
      <c r="B1365">
        <f>AAPL_yahoo_freestyle!BQ1365</f>
        <v>16.947144000000002</v>
      </c>
      <c r="C1365">
        <f>AAPL_yahoo_freestyle!BR1365</f>
        <v>2.3434155041108917E-2</v>
      </c>
      <c r="D1365">
        <f>AAPL_yahoo_freestyle!BY1365</f>
        <v>-0.8244985116908452</v>
      </c>
      <c r="E1365">
        <f>AAPL_yahoo_freestyle!BZ1365</f>
        <v>1.8922936614942754</v>
      </c>
      <c r="F1365">
        <f>AAPL_yahoo_freestyle!CA1365</f>
        <v>1.8106867560930662</v>
      </c>
    </row>
    <row r="1366" spans="1:6" x14ac:dyDescent="0.25">
      <c r="A1366" s="20">
        <f>AAPL_yahoo_freestyle!BP1366</f>
        <v>39238</v>
      </c>
      <c r="B1366">
        <f>AAPL_yahoo_freestyle!BQ1366</f>
        <v>17.344286</v>
      </c>
      <c r="C1366">
        <f>AAPL_yahoo_freestyle!BR1366</f>
        <v>7.330483364953691E-3</v>
      </c>
      <c r="D1366">
        <f>AAPL_yahoo_freestyle!BY1366</f>
        <v>0.42367726517909804</v>
      </c>
      <c r="E1366">
        <f>AAPL_yahoo_freestyle!BZ1366</f>
        <v>1.8362886794382929</v>
      </c>
      <c r="F1366">
        <f>AAPL_yahoo_freestyle!CA1366</f>
        <v>2.331299859092018</v>
      </c>
    </row>
    <row r="1367" spans="1:6" x14ac:dyDescent="0.25">
      <c r="A1367" s="20">
        <f>AAPL_yahoo_freestyle!BP1367</f>
        <v>39239</v>
      </c>
      <c r="B1367">
        <f>AAPL_yahoo_freestyle!BQ1367</f>
        <v>17.471428</v>
      </c>
      <c r="C1367">
        <f>AAPL_yahoo_freestyle!BR1367</f>
        <v>2.1995168339989182E-2</v>
      </c>
      <c r="D1367">
        <f>AAPL_yahoo_freestyle!BY1367</f>
        <v>0.38489800383595618</v>
      </c>
      <c r="E1367">
        <f>AAPL_yahoo_freestyle!BZ1367</f>
        <v>0.76340181625717773</v>
      </c>
      <c r="F1367">
        <f>AAPL_yahoo_freestyle!CA1367</f>
        <v>1.6726161790306788</v>
      </c>
    </row>
    <row r="1368" spans="1:6" x14ac:dyDescent="0.25">
      <c r="A1368" s="20">
        <f>AAPL_yahoo_freestyle!BP1368</f>
        <v>39240</v>
      </c>
      <c r="B1368">
        <f>AAPL_yahoo_freestyle!BQ1368</f>
        <v>17.855715</v>
      </c>
      <c r="C1368">
        <f>AAPL_yahoo_freestyle!BR1368</f>
        <v>6.6404509704595018E-3</v>
      </c>
      <c r="D1368">
        <f>AAPL_yahoo_freestyle!BY1368</f>
        <v>1.5081265408157973</v>
      </c>
      <c r="E1368">
        <f>AAPL_yahoo_freestyle!BZ1368</f>
        <v>3.638768642325668</v>
      </c>
      <c r="F1368">
        <f>AAPL_yahoo_freestyle!CA1368</f>
        <v>1.3579317427054653</v>
      </c>
    </row>
    <row r="1369" spans="1:6" x14ac:dyDescent="0.25">
      <c r="A1369" s="20">
        <f>AAPL_yahoo_freestyle!BP1369</f>
        <v>39241</v>
      </c>
      <c r="B1369">
        <f>AAPL_yahoo_freestyle!BQ1369</f>
        <v>17.974284999999998</v>
      </c>
      <c r="C1369">
        <f>AAPL_yahoo_freestyle!BR1369</f>
        <v>1.430654960684206E-3</v>
      </c>
      <c r="D1369">
        <f>AAPL_yahoo_freestyle!BY1369</f>
        <v>1.0596336237184294</v>
      </c>
      <c r="E1369">
        <f>AAPL_yahoo_freestyle!BZ1369</f>
        <v>1.6615098478660439</v>
      </c>
      <c r="F1369">
        <f>AAPL_yahoo_freestyle!CA1369</f>
        <v>3.0125602175512327</v>
      </c>
    </row>
    <row r="1370" spans="1:6" x14ac:dyDescent="0.25">
      <c r="A1370" s="20">
        <f>AAPL_yahoo_freestyle!BP1370</f>
        <v>39244</v>
      </c>
      <c r="B1370">
        <f>AAPL_yahoo_freestyle!BQ1370</f>
        <v>18</v>
      </c>
      <c r="C1370">
        <f>AAPL_yahoo_freestyle!BR1370</f>
        <v>-5.277783333333335E-2</v>
      </c>
      <c r="D1370">
        <f>AAPL_yahoo_freestyle!BY1370</f>
        <v>-0.27240650270717742</v>
      </c>
      <c r="E1370">
        <f>AAPL_yahoo_freestyle!BZ1370</f>
        <v>1.0678395992065892</v>
      </c>
      <c r="F1370">
        <f>AAPL_yahoo_freestyle!CA1370</f>
        <v>2.0653033306404569</v>
      </c>
    </row>
    <row r="1371" spans="1:6" x14ac:dyDescent="0.25">
      <c r="A1371" s="20">
        <f>AAPL_yahoo_freestyle!BP1371</f>
        <v>39245</v>
      </c>
      <c r="B1371">
        <f>AAPL_yahoo_freestyle!BQ1371</f>
        <v>17.049999</v>
      </c>
      <c r="C1371">
        <f>AAPL_yahoo_freestyle!BR1371</f>
        <v>1.5081701764322639E-2</v>
      </c>
      <c r="D1371">
        <f>AAPL_yahoo_freestyle!BY1371</f>
        <v>-4.1473695369656909</v>
      </c>
      <c r="E1371">
        <f>AAPL_yahoo_freestyle!BZ1371</f>
        <v>1.0387561238015586</v>
      </c>
      <c r="F1371">
        <f>AAPL_yahoo_freestyle!CA1371</f>
        <v>1.5661489910274589</v>
      </c>
    </row>
    <row r="1372" spans="1:6" x14ac:dyDescent="0.25">
      <c r="A1372" s="20">
        <f>AAPL_yahoo_freestyle!BP1372</f>
        <v>39246</v>
      </c>
      <c r="B1372">
        <f>AAPL_yahoo_freestyle!BQ1372</f>
        <v>17.307141999999999</v>
      </c>
      <c r="C1372">
        <f>AAPL_yahoo_freestyle!BR1372</f>
        <v>-3.2604170001031836E-2</v>
      </c>
      <c r="D1372">
        <f>AAPL_yahoo_freestyle!BY1372</f>
        <v>-1.8121461547426536</v>
      </c>
      <c r="E1372">
        <f>AAPL_yahoo_freestyle!BZ1372</f>
        <v>1.1813052696862161</v>
      </c>
      <c r="F1372">
        <f>AAPL_yahoo_freestyle!CA1372</f>
        <v>1.9302739489234964</v>
      </c>
    </row>
    <row r="1373" spans="1:6" x14ac:dyDescent="0.25">
      <c r="A1373" s="20">
        <f>AAPL_yahoo_freestyle!BP1373</f>
        <v>39247</v>
      </c>
      <c r="B1373">
        <f>AAPL_yahoo_freestyle!BQ1373</f>
        <v>16.742857000000001</v>
      </c>
      <c r="C1373">
        <f>AAPL_yahoo_freestyle!BR1373</f>
        <v>2.9180862023727508E-2</v>
      </c>
      <c r="D1373">
        <f>AAPL_yahoo_freestyle!BY1373</f>
        <v>-2.6766443389112213</v>
      </c>
      <c r="E1373">
        <f>AAPL_yahoo_freestyle!BZ1373</f>
        <v>0.26539326287788351</v>
      </c>
      <c r="F1373">
        <f>AAPL_yahoo_freestyle!CA1373</f>
        <v>1.5467268665044329</v>
      </c>
    </row>
    <row r="1374" spans="1:6" x14ac:dyDescent="0.25">
      <c r="A1374" s="20">
        <f>AAPL_yahoo_freestyle!BP1374</f>
        <v>39248</v>
      </c>
      <c r="B1374">
        <f>AAPL_yahoo_freestyle!BQ1374</f>
        <v>17.231428000000001</v>
      </c>
      <c r="C1374">
        <f>AAPL_yahoo_freestyle!BR1374</f>
        <v>2.2052786339008004E-2</v>
      </c>
      <c r="D1374">
        <f>AAPL_yahoo_freestyle!BY1374</f>
        <v>-0.72904935159478834</v>
      </c>
      <c r="E1374">
        <f>AAPL_yahoo_freestyle!BZ1374</f>
        <v>-1.1562084280036988</v>
      </c>
      <c r="F1374">
        <f>AAPL_yahoo_freestyle!CA1374</f>
        <v>1.292128459728483</v>
      </c>
    </row>
    <row r="1375" spans="1:6" x14ac:dyDescent="0.25">
      <c r="A1375" s="20">
        <f>AAPL_yahoo_freestyle!BP1375</f>
        <v>39251</v>
      </c>
      <c r="B1375">
        <f>AAPL_yahoo_freestyle!BQ1375</f>
        <v>17.611429000000001</v>
      </c>
      <c r="C1375">
        <f>AAPL_yahoo_freestyle!BR1375</f>
        <v>1.1437345600973091E-2</v>
      </c>
      <c r="D1375">
        <f>AAPL_yahoo_freestyle!BY1375</f>
        <v>0.20544901833329832</v>
      </c>
      <c r="E1375">
        <f>AAPL_yahoo_freestyle!BZ1375</f>
        <v>-0.99786995780017751</v>
      </c>
      <c r="F1375">
        <f>AAPL_yahoo_freestyle!CA1375</f>
        <v>1.0563049586342779</v>
      </c>
    </row>
    <row r="1376" spans="1:6" x14ac:dyDescent="0.25">
      <c r="A1376" s="20">
        <f>AAPL_yahoo_freestyle!BP1376</f>
        <v>39252</v>
      </c>
      <c r="B1376">
        <f>AAPL_yahoo_freestyle!BQ1376</f>
        <v>17.812857000000001</v>
      </c>
      <c r="C1376">
        <f>AAPL_yahoo_freestyle!BR1376</f>
        <v>-6.5762611803373925E-3</v>
      </c>
      <c r="D1376">
        <f>AAPL_yahoo_freestyle!BY1376</f>
        <v>0.9795135252528947</v>
      </c>
      <c r="E1376">
        <f>AAPL_yahoo_freestyle!BZ1376</f>
        <v>-0.29656395066749208</v>
      </c>
      <c r="F1376">
        <f>AAPL_yahoo_freestyle!CA1376</f>
        <v>0.90065648893820105</v>
      </c>
    </row>
    <row r="1377" spans="1:6" x14ac:dyDescent="0.25">
      <c r="A1377" s="20">
        <f>AAPL_yahoo_freestyle!BP1377</f>
        <v>39253</v>
      </c>
      <c r="B1377">
        <f>AAPL_yahoo_freestyle!BQ1377</f>
        <v>17.695715</v>
      </c>
      <c r="C1377">
        <f>AAPL_yahoo_freestyle!BR1377</f>
        <v>-1.7518421832630089E-2</v>
      </c>
      <c r="D1377">
        <f>AAPL_yahoo_freestyle!BY1377</f>
        <v>0.46747479060524672</v>
      </c>
      <c r="E1377">
        <f>AAPL_yahoo_freestyle!BZ1377</f>
        <v>-0.8100488709793966</v>
      </c>
      <c r="F1377">
        <f>AAPL_yahoo_freestyle!CA1377</f>
        <v>0.76413822763300099</v>
      </c>
    </row>
    <row r="1378" spans="1:6" x14ac:dyDescent="0.25">
      <c r="A1378" s="20">
        <f>AAPL_yahoo_freestyle!BP1378</f>
        <v>39254</v>
      </c>
      <c r="B1378">
        <f>AAPL_yahoo_freestyle!BQ1378</f>
        <v>17.385714</v>
      </c>
      <c r="C1378">
        <f>AAPL_yahoo_freestyle!BR1378</f>
        <v>1.7666458794847364E-2</v>
      </c>
      <c r="D1378">
        <f>AAPL_yahoo_freestyle!BY1378</f>
        <v>-0.39683424666020778</v>
      </c>
      <c r="E1378">
        <f>AAPL_yahoo_freestyle!BZ1378</f>
        <v>-0.72840135952361562</v>
      </c>
      <c r="F1378">
        <f>AAPL_yahoo_freestyle!CA1378</f>
        <v>1.1065236654334882</v>
      </c>
    </row>
    <row r="1379" spans="1:6" x14ac:dyDescent="0.25">
      <c r="A1379" s="20">
        <f>AAPL_yahoo_freestyle!BP1379</f>
        <v>39255</v>
      </c>
      <c r="B1379">
        <f>AAPL_yahoo_freestyle!BQ1379</f>
        <v>17.692858000000001</v>
      </c>
      <c r="C1379">
        <f>AAPL_yahoo_freestyle!BR1379</f>
        <v>2.7451754826720476E-3</v>
      </c>
      <c r="D1379">
        <f>AAPL_yahoo_freestyle!BY1379</f>
        <v>0.62983539799741672</v>
      </c>
      <c r="E1379">
        <f>AAPL_yahoo_freestyle!BZ1379</f>
        <v>2.5848065267482898</v>
      </c>
      <c r="F1379">
        <f>AAPL_yahoo_freestyle!CA1379</f>
        <v>0.9674123192177595</v>
      </c>
    </row>
    <row r="1380" spans="1:6" x14ac:dyDescent="0.25">
      <c r="A1380" s="20">
        <f>AAPL_yahoo_freestyle!BP1380</f>
        <v>39258</v>
      </c>
      <c r="B1380">
        <f>AAPL_yahoo_freestyle!BQ1380</f>
        <v>17.741427999999999</v>
      </c>
      <c r="C1380">
        <f>AAPL_yahoo_freestyle!BR1380</f>
        <v>-1.6909574584412024E-3</v>
      </c>
      <c r="D1380">
        <f>AAPL_yahoo_freestyle!BY1380</f>
        <v>0.70712580072411657</v>
      </c>
      <c r="E1380">
        <f>AAPL_yahoo_freestyle!BZ1380</f>
        <v>3.1025452901371326</v>
      </c>
      <c r="F1380">
        <f>AAPL_yahoo_freestyle!CA1380</f>
        <v>0.7483416274918443</v>
      </c>
    </row>
    <row r="1381" spans="1:6" x14ac:dyDescent="0.25">
      <c r="A1381" s="20">
        <f>AAPL_yahoo_freestyle!BP1381</f>
        <v>39259</v>
      </c>
      <c r="B1381">
        <f>AAPL_yahoo_freestyle!BQ1381</f>
        <v>17.711428000000002</v>
      </c>
      <c r="C1381">
        <f>AAPL_yahoo_freestyle!BR1381</f>
        <v>-2.7181772130400836E-2</v>
      </c>
      <c r="D1381">
        <f>AAPL_yahoo_freestyle!BY1381</f>
        <v>0.45273120775093739</v>
      </c>
      <c r="E1381">
        <f>AAPL_yahoo_freestyle!BZ1381</f>
        <v>2.3575338390929046</v>
      </c>
      <c r="F1381">
        <f>AAPL_yahoo_freestyle!CA1381</f>
        <v>9.3129146883751845E-2</v>
      </c>
    </row>
    <row r="1382" spans="1:6" x14ac:dyDescent="0.25">
      <c r="A1382" s="20">
        <f>AAPL_yahoo_freestyle!BP1382</f>
        <v>39260</v>
      </c>
      <c r="B1382">
        <f>AAPL_yahoo_freestyle!BQ1382</f>
        <v>17.23</v>
      </c>
      <c r="C1382">
        <f>AAPL_yahoo_freestyle!BR1382</f>
        <v>1.4509576320371444E-2</v>
      </c>
      <c r="D1382">
        <f>AAPL_yahoo_freestyle!BY1382</f>
        <v>-1.0852773399211149</v>
      </c>
      <c r="E1382">
        <f>AAPL_yahoo_freestyle!BZ1382</f>
        <v>1.1417271495983339</v>
      </c>
      <c r="F1382">
        <f>AAPL_yahoo_freestyle!CA1382</f>
        <v>-0.83469235509211803</v>
      </c>
    </row>
    <row r="1383" spans="1:6" x14ac:dyDescent="0.25">
      <c r="A1383" s="20">
        <f>AAPL_yahoo_freestyle!BP1383</f>
        <v>39261</v>
      </c>
      <c r="B1383">
        <f>AAPL_yahoo_freestyle!BQ1383</f>
        <v>17.48</v>
      </c>
      <c r="C1383">
        <f>AAPL_yahoo_freestyle!BR1383</f>
        <v>-3.187299771167152E-3</v>
      </c>
      <c r="D1383">
        <f>AAPL_yahoo_freestyle!BY1383</f>
        <v>-0.46010024777701214</v>
      </c>
      <c r="E1383">
        <f>AAPL_yahoo_freestyle!BZ1383</f>
        <v>0.61471792013605209</v>
      </c>
      <c r="F1383">
        <f>AAPL_yahoo_freestyle!CA1383</f>
        <v>-1.4299051089967161</v>
      </c>
    </row>
    <row r="1384" spans="1:6" x14ac:dyDescent="0.25">
      <c r="A1384" s="20">
        <f>AAPL_yahoo_freestyle!BP1384</f>
        <v>39262</v>
      </c>
      <c r="B1384">
        <f>AAPL_yahoo_freestyle!BQ1384</f>
        <v>17.424285999999999</v>
      </c>
      <c r="C1384">
        <f>AAPL_yahoo_freestyle!BR1384</f>
        <v>-7.5429202665749503E-3</v>
      </c>
      <c r="D1384">
        <f>AAPL_yahoo_freestyle!BY1384</f>
        <v>-1.0301373012496435</v>
      </c>
      <c r="E1384">
        <f>AAPL_yahoo_freestyle!BZ1384</f>
        <v>0.66735624316752296</v>
      </c>
      <c r="F1384">
        <f>AAPL_yahoo_freestyle!CA1384</f>
        <v>-0.81125229624074757</v>
      </c>
    </row>
    <row r="1385" spans="1:6" x14ac:dyDescent="0.25">
      <c r="A1385" s="20">
        <f>AAPL_yahoo_freestyle!BP1385</f>
        <v>39265</v>
      </c>
      <c r="B1385">
        <f>AAPL_yahoo_freestyle!BQ1385</f>
        <v>17.292856</v>
      </c>
      <c r="C1385">
        <f>AAPL_yahoo_freestyle!BR1385</f>
        <v>7.8480963468381751E-3</v>
      </c>
      <c r="D1385">
        <f>AAPL_yahoo_freestyle!BY1385</f>
        <v>-1.3803366085030564</v>
      </c>
      <c r="E1385">
        <f>AAPL_yahoo_freestyle!BZ1385</f>
        <v>-0.13579391471479721</v>
      </c>
      <c r="F1385">
        <f>AAPL_yahoo_freestyle!CA1385</f>
        <v>0.19577215026693159</v>
      </c>
    </row>
    <row r="1386" spans="1:6" x14ac:dyDescent="0.25">
      <c r="A1386" s="20">
        <f>AAPL_yahoo_freestyle!BP1386</f>
        <v>39266</v>
      </c>
      <c r="B1386">
        <f>AAPL_yahoo_freestyle!BQ1386</f>
        <v>17.428571999999999</v>
      </c>
      <c r="C1386">
        <f>AAPL_yahoo_freestyle!BR1386</f>
        <v>5.5737670303682915E-2</v>
      </c>
      <c r="D1386">
        <f>AAPL_yahoo_freestyle!BY1386</f>
        <v>-0.49818983202032852</v>
      </c>
      <c r="E1386">
        <f>AAPL_yahoo_freestyle!BZ1386</f>
        <v>-0.35726745856182318</v>
      </c>
      <c r="F1386">
        <f>AAPL_yahoo_freestyle!CA1386</f>
        <v>-1.4713183928831359E-2</v>
      </c>
    </row>
    <row r="1387" spans="1:6" x14ac:dyDescent="0.25">
      <c r="A1387" s="20">
        <f>AAPL_yahoo_freestyle!BP1387</f>
        <v>39268</v>
      </c>
      <c r="B1387">
        <f>AAPL_yahoo_freestyle!BQ1387</f>
        <v>18.399999999999999</v>
      </c>
      <c r="C1387">
        <f>AAPL_yahoo_freestyle!BR1387</f>
        <v>3.3618043478260889E-2</v>
      </c>
      <c r="D1387">
        <f>AAPL_yahoo_freestyle!BY1387</f>
        <v>4.8149095468387904</v>
      </c>
      <c r="E1387">
        <f>AAPL_yahoo_freestyle!BZ1387</f>
        <v>-0.58480076868937414</v>
      </c>
      <c r="F1387">
        <f>AAPL_yahoo_freestyle!CA1387</f>
        <v>1.1316296757629116</v>
      </c>
    </row>
    <row r="1388" spans="1:6" x14ac:dyDescent="0.25">
      <c r="A1388" s="20">
        <f>AAPL_yahoo_freestyle!BP1388</f>
        <v>39269</v>
      </c>
      <c r="B1388">
        <f>AAPL_yahoo_freestyle!BQ1388</f>
        <v>19.018571999999999</v>
      </c>
      <c r="C1388">
        <f>AAPL_yahoo_freestyle!BR1388</f>
        <v>-5.6336511489925812E-3</v>
      </c>
      <c r="D1388">
        <f>AAPL_yahoo_freestyle!BY1388</f>
        <v>4.37146887697154</v>
      </c>
      <c r="E1388">
        <f>AAPL_yahoo_freestyle!BZ1388</f>
        <v>-0.80938823047842712</v>
      </c>
      <c r="F1388">
        <f>AAPL_yahoo_freestyle!CA1388</f>
        <v>1.1617453947704377</v>
      </c>
    </row>
    <row r="1389" spans="1:6" x14ac:dyDescent="0.25">
      <c r="A1389" s="20">
        <f>AAPL_yahoo_freestyle!BP1389</f>
        <v>39272</v>
      </c>
      <c r="B1389">
        <f>AAPL_yahoo_freestyle!BQ1389</f>
        <v>18.911428000000001</v>
      </c>
      <c r="C1389">
        <f>AAPL_yahoo_freestyle!BR1389</f>
        <v>-2.6439039928661125E-2</v>
      </c>
      <c r="D1389">
        <f>AAPL_yahoo_freestyle!BY1389</f>
        <v>1.6420883074893795</v>
      </c>
      <c r="E1389">
        <f>AAPL_yahoo_freestyle!BZ1389</f>
        <v>7.9585311571415948E-2</v>
      </c>
      <c r="F1389">
        <f>AAPL_yahoo_freestyle!CA1389</f>
        <v>0.98810415301182064</v>
      </c>
    </row>
    <row r="1390" spans="1:6" x14ac:dyDescent="0.25">
      <c r="A1390" s="20">
        <f>AAPL_yahoo_freestyle!BP1390</f>
        <v>39273</v>
      </c>
      <c r="B1390">
        <f>AAPL_yahoo_freestyle!BQ1390</f>
        <v>18.411428000000001</v>
      </c>
      <c r="C1390">
        <f>AAPL_yahoo_freestyle!BR1390</f>
        <v>2.475180089235875E-2</v>
      </c>
      <c r="D1390">
        <f>AAPL_yahoo_freestyle!BY1390</f>
        <v>-0.20890266996403187</v>
      </c>
      <c r="E1390">
        <f>AAPL_yahoo_freestyle!BZ1390</f>
        <v>0.58031329214159943</v>
      </c>
      <c r="F1390">
        <f>AAPL_yahoo_freestyle!CA1390</f>
        <v>0.84584109291967213</v>
      </c>
    </row>
    <row r="1391" spans="1:6" x14ac:dyDescent="0.25">
      <c r="A1391" s="20">
        <f>AAPL_yahoo_freestyle!BP1391</f>
        <v>39274</v>
      </c>
      <c r="B1391">
        <f>AAPL_yahoo_freestyle!BQ1391</f>
        <v>18.867144</v>
      </c>
      <c r="C1391">
        <f>AAPL_yahoo_freestyle!BR1391</f>
        <v>1.3477662543944087E-2</v>
      </c>
      <c r="D1391">
        <f>AAPL_yahoo_freestyle!BY1391</f>
        <v>0.5470857863563624</v>
      </c>
      <c r="E1391">
        <f>AAPL_yahoo_freestyle!BZ1391</f>
        <v>0.16893557071893961</v>
      </c>
      <c r="F1391">
        <f>AAPL_yahoo_freestyle!CA1391</f>
        <v>0.78756604953714449</v>
      </c>
    </row>
    <row r="1392" spans="1:6" x14ac:dyDescent="0.25">
      <c r="A1392" s="20">
        <f>AAPL_yahoo_freestyle!BP1392</f>
        <v>39275</v>
      </c>
      <c r="B1392">
        <f>AAPL_yahoo_freestyle!BQ1392</f>
        <v>19.121428999999999</v>
      </c>
      <c r="C1392">
        <f>AAPL_yahoo_freestyle!BR1392</f>
        <v>8.8158683119342728E-3</v>
      </c>
      <c r="D1392">
        <f>AAPL_yahoo_freestyle!BY1392</f>
        <v>0.72848379310076539</v>
      </c>
      <c r="E1392">
        <f>AAPL_yahoo_freestyle!BZ1392</f>
        <v>0.51803280056812229</v>
      </c>
      <c r="F1392">
        <f>AAPL_yahoo_freestyle!CA1392</f>
        <v>0.93655126467263294</v>
      </c>
    </row>
    <row r="1393" spans="1:6" x14ac:dyDescent="0.25">
      <c r="A1393" s="20">
        <f>AAPL_yahoo_freestyle!BP1393</f>
        <v>39276</v>
      </c>
      <c r="B1393">
        <f>AAPL_yahoo_freestyle!BQ1393</f>
        <v>19.290001</v>
      </c>
      <c r="C1393">
        <f>AAPL_yahoo_freestyle!BR1393</f>
        <v>2.4883306123208569E-2</v>
      </c>
      <c r="D1393">
        <f>AAPL_yahoo_freestyle!BY1393</f>
        <v>0.57056355285022164</v>
      </c>
      <c r="E1393">
        <f>AAPL_yahoo_freestyle!BZ1393</f>
        <v>0.33679967085345114</v>
      </c>
      <c r="F1393">
        <f>AAPL_yahoo_freestyle!CA1393</f>
        <v>-0.42269259834064571</v>
      </c>
    </row>
    <row r="1394" spans="1:6" x14ac:dyDescent="0.25">
      <c r="A1394" s="20">
        <f>AAPL_yahoo_freestyle!BP1394</f>
        <v>39279</v>
      </c>
      <c r="B1394">
        <f>AAPL_yahoo_freestyle!BQ1394</f>
        <v>19.77</v>
      </c>
      <c r="C1394">
        <f>AAPL_yahoo_freestyle!BR1394</f>
        <v>-6.5032878098130202E-4</v>
      </c>
      <c r="D1394">
        <f>AAPL_yahoo_freestyle!BY1394</f>
        <v>0.67600446968700878</v>
      </c>
      <c r="E1394">
        <f>AAPL_yahoo_freestyle!BZ1394</f>
        <v>2.9183236011780891</v>
      </c>
      <c r="F1394">
        <f>AAPL_yahoo_freestyle!CA1394</f>
        <v>0.62720810474344624</v>
      </c>
    </row>
    <row r="1395" spans="1:6" x14ac:dyDescent="0.25">
      <c r="A1395" s="20">
        <f>AAPL_yahoo_freestyle!BP1395</f>
        <v>39280</v>
      </c>
      <c r="B1395">
        <f>AAPL_yahoo_freestyle!BQ1395</f>
        <v>19.757142999999999</v>
      </c>
      <c r="C1395">
        <f>AAPL_yahoo_freestyle!BR1395</f>
        <v>-7.9540852642510842E-4</v>
      </c>
      <c r="D1395">
        <f>AAPL_yahoo_freestyle!BY1395</f>
        <v>-8.9124197135474204E-2</v>
      </c>
      <c r="E1395">
        <f>AAPL_yahoo_freestyle!BZ1395</f>
        <v>3.1575784996244547</v>
      </c>
      <c r="F1395">
        <f>AAPL_yahoo_freestyle!CA1395</f>
        <v>4.604682498445734</v>
      </c>
    </row>
    <row r="1396" spans="1:6" x14ac:dyDescent="0.25">
      <c r="A1396" s="20">
        <f>AAPL_yahoo_freestyle!BP1396</f>
        <v>39281</v>
      </c>
      <c r="B1396">
        <f>AAPL_yahoo_freestyle!BQ1396</f>
        <v>19.741427999999999</v>
      </c>
      <c r="C1396">
        <f>AAPL_yahoo_freestyle!BR1396</f>
        <v>1.5268804262792002E-2</v>
      </c>
      <c r="D1396">
        <f>AAPL_yahoo_freestyle!BY1396</f>
        <v>-0.53806555851708437</v>
      </c>
      <c r="E1396">
        <f>AAPL_yahoo_freestyle!BZ1396</f>
        <v>2.3235177706260068</v>
      </c>
      <c r="F1396">
        <f>AAPL_yahoo_freestyle!CA1396</f>
        <v>2.6394344366435063</v>
      </c>
    </row>
    <row r="1397" spans="1:6" x14ac:dyDescent="0.25">
      <c r="A1397" s="20">
        <f>AAPL_yahoo_freestyle!BP1397</f>
        <v>39282</v>
      </c>
      <c r="B1397">
        <f>AAPL_yahoo_freestyle!BQ1397</f>
        <v>20.042856</v>
      </c>
      <c r="C1397">
        <f>AAPL_yahoo_freestyle!BR1397</f>
        <v>9.6222813754686994E-3</v>
      </c>
      <c r="D1397">
        <f>AAPL_yahoo_freestyle!BY1397</f>
        <v>-3.6321634415844045E-2</v>
      </c>
      <c r="E1397">
        <f>AAPL_yahoo_freestyle!BZ1397</f>
        <v>1.9520384328747</v>
      </c>
      <c r="F1397">
        <f>AAPL_yahoo_freestyle!CA1397</f>
        <v>1.5885151211742694</v>
      </c>
    </row>
    <row r="1398" spans="1:6" x14ac:dyDescent="0.25">
      <c r="A1398" s="20">
        <f>AAPL_yahoo_freestyle!BP1398</f>
        <v>39283</v>
      </c>
      <c r="B1398">
        <f>AAPL_yahoo_freestyle!BQ1398</f>
        <v>20.235714000000002</v>
      </c>
      <c r="C1398">
        <f>AAPL_yahoo_freestyle!BR1398</f>
        <v>1.1719032992856078E-2</v>
      </c>
      <c r="D1398">
        <f>AAPL_yahoo_freestyle!BY1398</f>
        <v>7.0248590919561246E-2</v>
      </c>
      <c r="E1398">
        <f>AAPL_yahoo_freestyle!BZ1398</f>
        <v>2.2543880398499798</v>
      </c>
      <c r="F1398">
        <f>AAPL_yahoo_freestyle!CA1398</f>
        <v>1.2925739587144822</v>
      </c>
    </row>
    <row r="1399" spans="1:6" x14ac:dyDescent="0.25">
      <c r="A1399" s="20">
        <f>AAPL_yahoo_freestyle!BP1399</f>
        <v>39286</v>
      </c>
      <c r="B1399">
        <f>AAPL_yahoo_freestyle!BQ1399</f>
        <v>20.472857000000001</v>
      </c>
      <c r="C1399">
        <f>AAPL_yahoo_freestyle!BR1399</f>
        <v>-3.0912002169506743E-2</v>
      </c>
      <c r="D1399">
        <f>AAPL_yahoo_freestyle!BY1399</f>
        <v>-0.25863524039603986</v>
      </c>
      <c r="E1399">
        <f>AAPL_yahoo_freestyle!BZ1399</f>
        <v>-0.69401099652425013</v>
      </c>
      <c r="F1399">
        <f>AAPL_yahoo_freestyle!CA1399</f>
        <v>1.1405465902767811</v>
      </c>
    </row>
    <row r="1400" spans="1:6" x14ac:dyDescent="0.25">
      <c r="A1400" s="20">
        <f>AAPL_yahoo_freestyle!BP1400</f>
        <v>39287</v>
      </c>
      <c r="B1400">
        <f>AAPL_yahoo_freestyle!BQ1400</f>
        <v>19.84</v>
      </c>
      <c r="C1400">
        <f>AAPL_yahoo_freestyle!BR1400</f>
        <v>-1.1016683467741973E-2</v>
      </c>
      <c r="D1400">
        <f>AAPL_yahoo_freestyle!BY1400</f>
        <v>-2.8348227832163477</v>
      </c>
      <c r="E1400">
        <f>AAPL_yahoo_freestyle!BZ1400</f>
        <v>-0.8682423384459198</v>
      </c>
      <c r="F1400">
        <f>AAPL_yahoo_freestyle!CA1400</f>
        <v>0.9823584772021432</v>
      </c>
    </row>
    <row r="1401" spans="1:6" x14ac:dyDescent="0.25">
      <c r="A1401" s="20">
        <f>AAPL_yahoo_freestyle!BP1401</f>
        <v>39288</v>
      </c>
      <c r="B1401">
        <f>AAPL_yahoo_freestyle!BQ1401</f>
        <v>19.621428999999999</v>
      </c>
      <c r="C1401">
        <f>AAPL_yahoo_freestyle!BR1401</f>
        <v>6.2322525031178987E-2</v>
      </c>
      <c r="D1401">
        <f>AAPL_yahoo_freestyle!BY1401</f>
        <v>-2.6753250667569355</v>
      </c>
      <c r="E1401">
        <f>AAPL_yahoo_freestyle!BZ1401</f>
        <v>-0.57326975416890846</v>
      </c>
      <c r="F1401">
        <f>AAPL_yahoo_freestyle!CA1401</f>
        <v>0.90633174989871557</v>
      </c>
    </row>
    <row r="1402" spans="1:6" x14ac:dyDescent="0.25">
      <c r="A1402" s="20">
        <f>AAPL_yahoo_freestyle!BP1402</f>
        <v>39289</v>
      </c>
      <c r="B1402">
        <f>AAPL_yahoo_freestyle!BQ1402</f>
        <v>20.844286</v>
      </c>
      <c r="C1402">
        <f>AAPL_yahoo_freestyle!BR1402</f>
        <v>1.9189431578514188E-3</v>
      </c>
      <c r="D1402">
        <f>AAPL_yahoo_freestyle!BY1402</f>
        <v>1.3171392556152746</v>
      </c>
      <c r="E1402">
        <f>AAPL_yahoo_freestyle!BZ1402</f>
        <v>-2.1254448802249803</v>
      </c>
      <c r="F1402">
        <f>AAPL_yahoo_freestyle!CA1402</f>
        <v>0.39888340655847859</v>
      </c>
    </row>
    <row r="1403" spans="1:6" x14ac:dyDescent="0.25">
      <c r="A1403" s="20">
        <f>AAPL_yahoo_freestyle!BP1403</f>
        <v>39290</v>
      </c>
      <c r="B1403">
        <f>AAPL_yahoo_freestyle!BQ1403</f>
        <v>20.884284999999998</v>
      </c>
      <c r="C1403">
        <f>AAPL_yahoo_freestyle!BR1403</f>
        <v>-1.272310735081417E-2</v>
      </c>
      <c r="D1403">
        <f>AAPL_yahoo_freestyle!BY1403</f>
        <v>0.74980991066163205</v>
      </c>
      <c r="E1403">
        <f>AAPL_yahoo_freestyle!BZ1403</f>
        <v>-1.1455008867895304</v>
      </c>
      <c r="F1403">
        <f>AAPL_yahoo_freestyle!CA1403</f>
        <v>0.58989127807434227</v>
      </c>
    </row>
    <row r="1404" spans="1:6" x14ac:dyDescent="0.25">
      <c r="A1404" s="20">
        <f>AAPL_yahoo_freestyle!BP1404</f>
        <v>39293</v>
      </c>
      <c r="B1404">
        <f>AAPL_yahoo_freestyle!BQ1404</f>
        <v>20.618572</v>
      </c>
      <c r="C1404">
        <f>AAPL_yahoo_freestyle!BR1404</f>
        <v>-9.4228640082349904E-3</v>
      </c>
      <c r="D1404">
        <f>AAPL_yahoo_freestyle!BY1404</f>
        <v>-0.79542166223338462</v>
      </c>
      <c r="E1404">
        <f>AAPL_yahoo_freestyle!BZ1404</f>
        <v>-0.85755512344637508</v>
      </c>
      <c r="F1404">
        <f>AAPL_yahoo_freestyle!CA1404</f>
        <v>8.3316161384656973E-2</v>
      </c>
    </row>
    <row r="1405" spans="1:6" x14ac:dyDescent="0.25">
      <c r="A1405" s="20">
        <f>AAPL_yahoo_freestyle!BP1405</f>
        <v>39294</v>
      </c>
      <c r="B1405">
        <f>AAPL_yahoo_freestyle!BQ1405</f>
        <v>20.424285999999999</v>
      </c>
      <c r="C1405">
        <f>AAPL_yahoo_freestyle!BR1405</f>
        <v>-6.52584379204246E-2</v>
      </c>
      <c r="D1405">
        <f>AAPL_yahoo_freestyle!BY1405</f>
        <v>-1.2496508070355365</v>
      </c>
      <c r="E1405">
        <f>AAPL_yahoo_freestyle!BZ1405</f>
        <v>-8.6540425366447946E-2</v>
      </c>
      <c r="F1405">
        <f>AAPL_yahoo_freestyle!CA1405</f>
        <v>0.8026300314809609</v>
      </c>
    </row>
    <row r="1406" spans="1:6" x14ac:dyDescent="0.25">
      <c r="A1406" s="20">
        <f>AAPL_yahoo_freestyle!BP1406</f>
        <v>39295</v>
      </c>
      <c r="B1406">
        <f>AAPL_yahoo_freestyle!BQ1406</f>
        <v>19.091429000000002</v>
      </c>
      <c r="C1406">
        <f>AAPL_yahoo_freestyle!BR1406</f>
        <v>2.2523196142101236E-2</v>
      </c>
      <c r="D1406">
        <f>AAPL_yahoo_freestyle!BY1406</f>
        <v>-4.7586676522601259</v>
      </c>
      <c r="E1406">
        <f>AAPL_yahoo_freestyle!BZ1406</f>
        <v>-6.7535322181250773E-2</v>
      </c>
      <c r="F1406">
        <f>AAPL_yahoo_freestyle!CA1406</f>
        <v>0.20974780715904495</v>
      </c>
    </row>
    <row r="1407" spans="1:6" x14ac:dyDescent="0.25">
      <c r="A1407" s="20">
        <f>AAPL_yahoo_freestyle!BP1407</f>
        <v>39296</v>
      </c>
      <c r="B1407">
        <f>AAPL_yahoo_freestyle!BQ1407</f>
        <v>19.521429000000001</v>
      </c>
      <c r="C1407">
        <f>AAPL_yahoo_freestyle!BR1407</f>
        <v>-1.0172001240278167E-2</v>
      </c>
      <c r="D1407">
        <f>AAPL_yahoo_freestyle!BY1407</f>
        <v>-1.4284687337364335</v>
      </c>
      <c r="E1407">
        <f>AAPL_yahoo_freestyle!BZ1407</f>
        <v>-0.10395377998983757</v>
      </c>
      <c r="F1407">
        <f>AAPL_yahoo_freestyle!CA1407</f>
        <v>5.8833271493218833E-2</v>
      </c>
    </row>
    <row r="1408" spans="1:6" x14ac:dyDescent="0.25">
      <c r="A1408" s="20">
        <f>AAPL_yahoo_freestyle!BP1408</f>
        <v>39297</v>
      </c>
      <c r="B1408">
        <f>AAPL_yahoo_freestyle!BQ1408</f>
        <v>19.322856999999999</v>
      </c>
      <c r="C1408">
        <f>AAPL_yahoo_freestyle!BR1408</f>
        <v>-1.7447885682743372E-2</v>
      </c>
      <c r="D1408">
        <f>AAPL_yahoo_freestyle!BY1408</f>
        <v>-1.314092860326284</v>
      </c>
      <c r="E1408">
        <f>AAPL_yahoo_freestyle!BZ1408</f>
        <v>0.27440513450442061</v>
      </c>
      <c r="F1408">
        <f>AAPL_yahoo_freestyle!CA1408</f>
        <v>-6.2484631135894046</v>
      </c>
    </row>
    <row r="1409" spans="1:6" x14ac:dyDescent="0.25">
      <c r="A1409" s="20">
        <f>AAPL_yahoo_freestyle!BP1409</f>
        <v>39300</v>
      </c>
      <c r="B1409">
        <f>AAPL_yahoo_freestyle!BQ1409</f>
        <v>18.985714000000002</v>
      </c>
      <c r="C1409">
        <f>AAPL_yahoo_freestyle!BR1409</f>
        <v>1.5349909937545527E-2</v>
      </c>
      <c r="D1409">
        <f>AAPL_yahoo_freestyle!BY1409</f>
        <v>-1.3308725508963057</v>
      </c>
      <c r="E1409">
        <f>AAPL_yahoo_freestyle!BZ1409</f>
        <v>4.8713156646865069E-2</v>
      </c>
      <c r="F1409">
        <f>AAPL_yahoo_freestyle!CA1409</f>
        <v>-1.9005863423915306</v>
      </c>
    </row>
    <row r="1410" spans="1:6" x14ac:dyDescent="0.25">
      <c r="A1410" s="20">
        <f>AAPL_yahoo_freestyle!BP1410</f>
        <v>39301</v>
      </c>
      <c r="B1410">
        <f>AAPL_yahoo_freestyle!BQ1410</f>
        <v>19.277142999999999</v>
      </c>
      <c r="C1410">
        <f>AAPL_yahoo_freestyle!BR1410</f>
        <v>1.3487527690177047E-2</v>
      </c>
      <c r="D1410">
        <f>AAPL_yahoo_freestyle!BY1410</f>
        <v>-0.17756110224735056</v>
      </c>
      <c r="E1410">
        <f>AAPL_yahoo_freestyle!BZ1410</f>
        <v>-1.5605347141428851</v>
      </c>
      <c r="F1410">
        <f>AAPL_yahoo_freestyle!CA1410</f>
        <v>-0.89272241060807334</v>
      </c>
    </row>
    <row r="1411" spans="1:6" x14ac:dyDescent="0.25">
      <c r="A1411" s="20">
        <f>AAPL_yahoo_freestyle!BP1411</f>
        <v>39302</v>
      </c>
      <c r="B1411">
        <f>AAPL_yahoo_freestyle!BQ1411</f>
        <v>19.537144000000001</v>
      </c>
      <c r="C1411">
        <f>AAPL_yahoo_freestyle!BR1411</f>
        <v>-4.1313305568101505E-2</v>
      </c>
      <c r="D1411">
        <f>AAPL_yahoo_freestyle!BY1411</f>
        <v>0.61096170081294476</v>
      </c>
      <c r="E1411">
        <f>AAPL_yahoo_freestyle!BZ1411</f>
        <v>-1.1345328079576786</v>
      </c>
      <c r="F1411">
        <f>AAPL_yahoo_freestyle!CA1411</f>
        <v>-0.62451155597488683</v>
      </c>
    </row>
    <row r="1412" spans="1:6" x14ac:dyDescent="0.25">
      <c r="A1412" s="20">
        <f>AAPL_yahoo_freestyle!BP1412</f>
        <v>39303</v>
      </c>
      <c r="B1412">
        <f>AAPL_yahoo_freestyle!BQ1412</f>
        <v>18.73</v>
      </c>
      <c r="C1412">
        <f>AAPL_yahoo_freestyle!BR1412</f>
        <v>-6.0941163908168776E-2</v>
      </c>
      <c r="D1412">
        <f>AAPL_yahoo_freestyle!BY1412</f>
        <v>-0.74900483732638168</v>
      </c>
      <c r="E1412">
        <f>AAPL_yahoo_freestyle!BZ1412</f>
        <v>1.0015043194293778</v>
      </c>
      <c r="F1412">
        <f>AAPL_yahoo_freestyle!CA1412</f>
        <v>-0.69539650836900235</v>
      </c>
    </row>
    <row r="1413" spans="1:6" x14ac:dyDescent="0.25">
      <c r="A1413" s="20">
        <f>AAPL_yahoo_freestyle!BP1413</f>
        <v>39304</v>
      </c>
      <c r="B1413">
        <f>AAPL_yahoo_freestyle!BQ1413</f>
        <v>17.588571999999999</v>
      </c>
      <c r="C1413">
        <f>AAPL_yahoo_freestyle!BR1413</f>
        <v>4.2235208179492958E-2</v>
      </c>
      <c r="D1413">
        <f>AAPL_yahoo_freestyle!BY1413</f>
        <v>-2.4243108476796582</v>
      </c>
      <c r="E1413">
        <f>AAPL_yahoo_freestyle!BZ1413</f>
        <v>0.37754957104648867</v>
      </c>
      <c r="F1413">
        <f>AAPL_yahoo_freestyle!CA1413</f>
        <v>-0.75267334135598996</v>
      </c>
    </row>
    <row r="1414" spans="1:6" x14ac:dyDescent="0.25">
      <c r="A1414" s="20">
        <f>AAPL_yahoo_freestyle!BP1414</f>
        <v>39307</v>
      </c>
      <c r="B1414">
        <f>AAPL_yahoo_freestyle!BQ1414</f>
        <v>18.331429</v>
      </c>
      <c r="C1414">
        <f>AAPL_yahoo_freestyle!BR1414</f>
        <v>-2.338061042595455E-4</v>
      </c>
      <c r="D1414">
        <f>AAPL_yahoo_freestyle!BY1414</f>
        <v>0.32811392866345451</v>
      </c>
      <c r="E1414">
        <f>AAPL_yahoo_freestyle!BZ1414</f>
        <v>-1.0337458275694273</v>
      </c>
      <c r="F1414">
        <f>AAPL_yahoo_freestyle!CA1414</f>
        <v>-1.395041166526326</v>
      </c>
    </row>
    <row r="1415" spans="1:6" x14ac:dyDescent="0.25">
      <c r="A1415" s="20">
        <f>AAPL_yahoo_freestyle!BP1415</f>
        <v>39308</v>
      </c>
      <c r="B1415">
        <f>AAPL_yahoo_freestyle!BQ1415</f>
        <v>18.327143</v>
      </c>
      <c r="C1415">
        <f>AAPL_yahoo_freestyle!BR1415</f>
        <v>-4.3261352846976638E-2</v>
      </c>
      <c r="D1415">
        <f>AAPL_yahoo_freestyle!BY1415</f>
        <v>0.95474617823579144</v>
      </c>
      <c r="E1415">
        <f>AAPL_yahoo_freestyle!BZ1415</f>
        <v>-0.56178831953795239</v>
      </c>
      <c r="F1415">
        <f>AAPL_yahoo_freestyle!CA1415</f>
        <v>1.0565761709402377</v>
      </c>
    </row>
    <row r="1416" spans="1:6" x14ac:dyDescent="0.25">
      <c r="A1416" s="20">
        <f>AAPL_yahoo_freestyle!BP1416</f>
        <v>39309</v>
      </c>
      <c r="B1416">
        <f>AAPL_yahoo_freestyle!BQ1416</f>
        <v>17.534286000000002</v>
      </c>
      <c r="C1416">
        <f>AAPL_yahoo_freestyle!BR1416</f>
        <v>-4.6684079408765379E-2</v>
      </c>
      <c r="D1416">
        <f>AAPL_yahoo_freestyle!BY1416</f>
        <v>-0.60046805482966437</v>
      </c>
      <c r="E1416">
        <f>AAPL_yahoo_freestyle!BZ1416</f>
        <v>0.34815678719798127</v>
      </c>
      <c r="F1416">
        <f>AAPL_yahoo_freestyle!CA1416</f>
        <v>4.7206861812781469</v>
      </c>
    </row>
    <row r="1417" spans="1:6" x14ac:dyDescent="0.25">
      <c r="A1417" s="20">
        <f>AAPL_yahoo_freestyle!BP1417</f>
        <v>39310</v>
      </c>
      <c r="B1417">
        <f>AAPL_yahoo_freestyle!BQ1417</f>
        <v>16.715713999999998</v>
      </c>
      <c r="C1417">
        <f>AAPL_yahoo_freestyle!BR1417</f>
        <v>4.2731408302391471E-2</v>
      </c>
      <c r="D1417">
        <f>AAPL_yahoo_freestyle!BY1417</f>
        <v>-1.8370406634697067</v>
      </c>
      <c r="E1417">
        <f>AAPL_yahoo_freestyle!BZ1417</f>
        <v>2.220417142349854</v>
      </c>
      <c r="F1417">
        <f>AAPL_yahoo_freestyle!CA1417</f>
        <v>1.751633768536347</v>
      </c>
    </row>
    <row r="1418" spans="1:6" x14ac:dyDescent="0.25">
      <c r="A1418" s="20">
        <f>AAPL_yahoo_freestyle!BP1418</f>
        <v>39311</v>
      </c>
      <c r="B1418">
        <f>AAPL_yahoo_freestyle!BQ1418</f>
        <v>17.43</v>
      </c>
      <c r="C1418">
        <f>AAPL_yahoo_freestyle!BR1418</f>
        <v>1.5982214572576134E-2</v>
      </c>
      <c r="D1418">
        <f>AAPL_yahoo_freestyle!BY1418</f>
        <v>0.21167054145610215</v>
      </c>
      <c r="E1418">
        <f>AAPL_yahoo_freestyle!BZ1418</f>
        <v>-0.57248304831509211</v>
      </c>
      <c r="F1418">
        <f>AAPL_yahoo_freestyle!CA1418</f>
        <v>1.1143511291112838</v>
      </c>
    </row>
    <row r="1419" spans="1:6" x14ac:dyDescent="0.25">
      <c r="A1419" s="20">
        <f>AAPL_yahoo_freestyle!BP1419</f>
        <v>39314</v>
      </c>
      <c r="B1419">
        <f>AAPL_yahoo_freestyle!BQ1419</f>
        <v>17.708570000000002</v>
      </c>
      <c r="C1419">
        <f>AAPL_yahoo_freestyle!BR1419</f>
        <v>-1.4117458383144431E-2</v>
      </c>
      <c r="D1419">
        <f>AAPL_yahoo_freestyle!BY1419</f>
        <v>1.3947358800319978</v>
      </c>
      <c r="E1419">
        <f>AAPL_yahoo_freestyle!BZ1419</f>
        <v>4.3798198042373705E-2</v>
      </c>
      <c r="F1419">
        <f>AAPL_yahoo_freestyle!CA1419</f>
        <v>0.6339035213563462</v>
      </c>
    </row>
    <row r="1420" spans="1:6" x14ac:dyDescent="0.25">
      <c r="A1420" s="20">
        <f>AAPL_yahoo_freestyle!BP1420</f>
        <v>39315</v>
      </c>
      <c r="B1420">
        <f>AAPL_yahoo_freestyle!BQ1420</f>
        <v>17.458570000000002</v>
      </c>
      <c r="C1420">
        <f>AAPL_yahoo_freestyle!BR1420</f>
        <v>7.3725625867410549E-2</v>
      </c>
      <c r="D1420">
        <f>AAPL_yahoo_freestyle!BY1420</f>
        <v>0.92947816807907446</v>
      </c>
      <c r="E1420">
        <f>AAPL_yahoo_freestyle!BZ1420</f>
        <v>-0.13602134752886152</v>
      </c>
      <c r="F1420">
        <f>AAPL_yahoo_freestyle!CA1420</f>
        <v>0.41924789747021857</v>
      </c>
    </row>
    <row r="1421" spans="1:6" x14ac:dyDescent="0.25">
      <c r="A1421" s="20">
        <f>AAPL_yahoo_freestyle!BP1421</f>
        <v>39316</v>
      </c>
      <c r="B1421">
        <f>AAPL_yahoo_freestyle!BQ1421</f>
        <v>18.745714</v>
      </c>
      <c r="C1421">
        <f>AAPL_yahoo_freestyle!BR1421</f>
        <v>1.4250884228789621E-2</v>
      </c>
      <c r="D1421">
        <f>AAPL_yahoo_freestyle!BY1421</f>
        <v>3.2535062634795535</v>
      </c>
      <c r="E1421">
        <f>AAPL_yahoo_freestyle!BZ1421</f>
        <v>-0.96297446589908531</v>
      </c>
      <c r="F1421">
        <f>AAPL_yahoo_freestyle!CA1421</f>
        <v>0.20512822525137642</v>
      </c>
    </row>
    <row r="1422" spans="1:6" x14ac:dyDescent="0.25">
      <c r="A1422" s="20">
        <f>AAPL_yahoo_freestyle!BP1422</f>
        <v>39317</v>
      </c>
      <c r="B1422">
        <f>AAPL_yahoo_freestyle!BQ1422</f>
        <v>19.012857</v>
      </c>
      <c r="C1422">
        <f>AAPL_yahoo_freestyle!BR1422</f>
        <v>-1.9235141778008509E-2</v>
      </c>
      <c r="D1422">
        <f>AAPL_yahoo_freestyle!BY1422</f>
        <v>2.3297245343957429</v>
      </c>
      <c r="E1422">
        <f>AAPL_yahoo_freestyle!BZ1422</f>
        <v>-0.82465530595567915</v>
      </c>
      <c r="F1422">
        <f>AAPL_yahoo_freestyle!CA1422</f>
        <v>0.11772410610868725</v>
      </c>
    </row>
    <row r="1423" spans="1:6" x14ac:dyDescent="0.25">
      <c r="A1423" s="20">
        <f>AAPL_yahoo_freestyle!BP1423</f>
        <v>39318</v>
      </c>
      <c r="B1423">
        <f>AAPL_yahoo_freestyle!BQ1423</f>
        <v>18.647141999999999</v>
      </c>
      <c r="C1423">
        <f>AAPL_yahoo_freestyle!BR1423</f>
        <v>2.1910703527650486E-2</v>
      </c>
      <c r="D1423">
        <f>AAPL_yahoo_freestyle!BY1423</f>
        <v>1.0963439860318374</v>
      </c>
      <c r="E1423">
        <f>AAPL_yahoo_freestyle!BZ1423</f>
        <v>-4.3113224081953887E-2</v>
      </c>
      <c r="F1423">
        <f>AAPL_yahoo_freestyle!CA1423</f>
        <v>0.49534674573242587</v>
      </c>
    </row>
    <row r="1424" spans="1:6" x14ac:dyDescent="0.25">
      <c r="A1424" s="20">
        <f>AAPL_yahoo_freestyle!BP1424</f>
        <v>39321</v>
      </c>
      <c r="B1424">
        <f>AAPL_yahoo_freestyle!BQ1424</f>
        <v>19.055713999999998</v>
      </c>
      <c r="C1424">
        <f>AAPL_yahoo_freestyle!BR1424</f>
        <v>-1.7992398500523241E-2</v>
      </c>
      <c r="D1424">
        <f>AAPL_yahoo_freestyle!BY1424</f>
        <v>1.2693285145297133</v>
      </c>
      <c r="E1424">
        <f>AAPL_yahoo_freestyle!BZ1424</f>
        <v>0.57243926311947868</v>
      </c>
      <c r="F1424">
        <f>AAPL_yahoo_freestyle!CA1424</f>
        <v>-0.2149629737085092</v>
      </c>
    </row>
    <row r="1425" spans="1:6" x14ac:dyDescent="0.25">
      <c r="A1425" s="20">
        <f>AAPL_yahoo_freestyle!BP1425</f>
        <v>39322</v>
      </c>
      <c r="B1425">
        <f>AAPL_yahoo_freestyle!BQ1425</f>
        <v>18.712855999999999</v>
      </c>
      <c r="C1425">
        <f>AAPL_yahoo_freestyle!BR1425</f>
        <v>-8.4739069225990126E-3</v>
      </c>
      <c r="D1425">
        <f>AAPL_yahoo_freestyle!BY1425</f>
        <v>0.17046218367213703</v>
      </c>
      <c r="E1425">
        <f>AAPL_yahoo_freestyle!BZ1425</f>
        <v>2.0421383261229371</v>
      </c>
      <c r="F1425">
        <f>AAPL_yahoo_freestyle!CA1425</f>
        <v>-0.34677872715909314</v>
      </c>
    </row>
    <row r="1426" spans="1:6" x14ac:dyDescent="0.25">
      <c r="A1426" s="20">
        <f>AAPL_yahoo_freestyle!BP1426</f>
        <v>39323</v>
      </c>
      <c r="B1426">
        <f>AAPL_yahoo_freestyle!BQ1426</f>
        <v>18.554285</v>
      </c>
      <c r="C1426">
        <f>AAPL_yahoo_freestyle!BR1426</f>
        <v>2.1481452936612699E-2</v>
      </c>
      <c r="D1426">
        <f>AAPL_yahoo_freestyle!BY1426</f>
        <v>-0.53456138172900036</v>
      </c>
      <c r="E1426">
        <f>AAPL_yahoo_freestyle!BZ1426</f>
        <v>0.60462230940836525</v>
      </c>
      <c r="F1426">
        <f>AAPL_yahoo_freestyle!CA1426</f>
        <v>-0.68578428575173289</v>
      </c>
    </row>
    <row r="1427" spans="1:6" x14ac:dyDescent="0.25">
      <c r="A1427" s="20">
        <f>AAPL_yahoo_freestyle!BP1427</f>
        <v>39324</v>
      </c>
      <c r="B1427">
        <f>AAPL_yahoo_freestyle!BQ1427</f>
        <v>18.952857999999999</v>
      </c>
      <c r="C1427">
        <f>AAPL_yahoo_freestyle!BR1427</f>
        <v>5.1405703561964208E-2</v>
      </c>
      <c r="D1427">
        <f>AAPL_yahoo_freestyle!BY1427</f>
        <v>6.8875464805254805E-2</v>
      </c>
      <c r="E1427">
        <f>AAPL_yahoo_freestyle!BZ1427</f>
        <v>1.466214593230418</v>
      </c>
      <c r="F1427">
        <f>AAPL_yahoo_freestyle!CA1427</f>
        <v>-1.519436172881752</v>
      </c>
    </row>
    <row r="1428" spans="1:6" x14ac:dyDescent="0.25">
      <c r="A1428" s="20">
        <f>AAPL_yahoo_freestyle!BP1428</f>
        <v>39325</v>
      </c>
      <c r="B1428">
        <f>AAPL_yahoo_freestyle!BQ1428</f>
        <v>19.927143000000001</v>
      </c>
      <c r="C1428">
        <f>AAPL_yahoo_freestyle!BR1428</f>
        <v>3.2260018408056864E-3</v>
      </c>
      <c r="D1428">
        <f>AAPL_yahoo_freestyle!BY1428</f>
        <v>1.4727071448943223</v>
      </c>
      <c r="E1428">
        <f>AAPL_yahoo_freestyle!BZ1428</f>
        <v>1.9492788240672982E-2</v>
      </c>
      <c r="F1428">
        <f>AAPL_yahoo_freestyle!CA1428</f>
        <v>-1.3727527552180852</v>
      </c>
    </row>
    <row r="1429" spans="1:6" x14ac:dyDescent="0.25">
      <c r="A1429" s="20">
        <f>AAPL_yahoo_freestyle!BP1429</f>
        <v>39329</v>
      </c>
      <c r="B1429">
        <f>AAPL_yahoo_freestyle!BQ1429</f>
        <v>19.991427999999999</v>
      </c>
      <c r="C1429">
        <f>AAPL_yahoo_freestyle!BR1429</f>
        <v>3.594395557936135E-2</v>
      </c>
      <c r="D1429">
        <f>AAPL_yahoo_freestyle!BY1429</f>
        <v>-5.5574826558155536E-3</v>
      </c>
      <c r="E1429">
        <f>AAPL_yahoo_freestyle!BZ1429</f>
        <v>0.91430897733478445</v>
      </c>
      <c r="F1429">
        <f>AAPL_yahoo_freestyle!CA1429</f>
        <v>-3.0247612065081482</v>
      </c>
    </row>
    <row r="1430" spans="1:6" x14ac:dyDescent="0.25">
      <c r="A1430" s="20">
        <f>AAPL_yahoo_freestyle!BP1430</f>
        <v>39330</v>
      </c>
      <c r="B1430">
        <f>AAPL_yahoo_freestyle!BQ1430</f>
        <v>20.709999</v>
      </c>
      <c r="C1430">
        <f>AAPL_yahoo_freestyle!BR1430</f>
        <v>-6.4909901733940123E-2</v>
      </c>
      <c r="D1430">
        <f>AAPL_yahoo_freestyle!BY1430</f>
        <v>1.0764409183835146</v>
      </c>
      <c r="E1430">
        <f>AAPL_yahoo_freestyle!BZ1430</f>
        <v>1.6767475312361158</v>
      </c>
      <c r="F1430">
        <f>AAPL_yahoo_freestyle!CA1430</f>
        <v>-2.772497898974732</v>
      </c>
    </row>
    <row r="1431" spans="1:6" x14ac:dyDescent="0.25">
      <c r="A1431" s="20">
        <f>AAPL_yahoo_freestyle!BP1431</f>
        <v>39331</v>
      </c>
      <c r="B1431">
        <f>AAPL_yahoo_freestyle!BQ1431</f>
        <v>19.365715000000002</v>
      </c>
      <c r="C1431">
        <f>AAPL_yahoo_freestyle!BR1431</f>
        <v>-2.6187672389065043E-2</v>
      </c>
      <c r="D1431">
        <f>AAPL_yahoo_freestyle!BY1431</f>
        <v>-2.3153902621323255</v>
      </c>
      <c r="E1431">
        <f>AAPL_yahoo_freestyle!BZ1431</f>
        <v>0.60106766872422679</v>
      </c>
      <c r="F1431">
        <f>AAPL_yahoo_freestyle!CA1431</f>
        <v>-1.7367085013991259</v>
      </c>
    </row>
    <row r="1432" spans="1:6" x14ac:dyDescent="0.25">
      <c r="A1432" s="20">
        <f>AAPL_yahoo_freestyle!BP1432</f>
        <v>39332</v>
      </c>
      <c r="B1432">
        <f>AAPL_yahoo_freestyle!BQ1432</f>
        <v>18.858571999999999</v>
      </c>
      <c r="C1432">
        <f>AAPL_yahoo_freestyle!BR1432</f>
        <v>3.7724383373248065E-2</v>
      </c>
      <c r="D1432">
        <f>AAPL_yahoo_freestyle!BY1432</f>
        <v>-2.6134358287146791</v>
      </c>
      <c r="E1432">
        <f>AAPL_yahoo_freestyle!BZ1432</f>
        <v>0.56381150296259031</v>
      </c>
      <c r="F1432">
        <f>AAPL_yahoo_freestyle!CA1432</f>
        <v>-2.797055109563821</v>
      </c>
    </row>
    <row r="1433" spans="1:6" x14ac:dyDescent="0.25">
      <c r="A1433" s="20">
        <f>AAPL_yahoo_freestyle!BP1433</f>
        <v>39335</v>
      </c>
      <c r="B1433">
        <f>AAPL_yahoo_freestyle!BQ1433</f>
        <v>19.57</v>
      </c>
      <c r="C1433">
        <f>AAPL_yahoo_freestyle!BR1433</f>
        <v>6.6428717424629547E-3</v>
      </c>
      <c r="D1433">
        <f>AAPL_yahoo_freestyle!BY1433</f>
        <v>-0.88168100258736659</v>
      </c>
      <c r="E1433">
        <f>AAPL_yahoo_freestyle!BZ1433</f>
        <v>0.25813007366750484</v>
      </c>
      <c r="F1433">
        <f>AAPL_yahoo_freestyle!CA1433</f>
        <v>-2.325091220248209</v>
      </c>
    </row>
    <row r="1434" spans="1:6" x14ac:dyDescent="0.25">
      <c r="A1434" s="20">
        <f>AAPL_yahoo_freestyle!BP1434</f>
        <v>39336</v>
      </c>
      <c r="B1434">
        <f>AAPL_yahoo_freestyle!BQ1434</f>
        <v>19.700001</v>
      </c>
      <c r="C1434">
        <f>AAPL_yahoo_freestyle!BR1434</f>
        <v>-1.3850659195397979E-2</v>
      </c>
      <c r="D1434">
        <f>AAPL_yahoo_freestyle!BY1434</f>
        <v>-0.33320057021438992</v>
      </c>
      <c r="E1434">
        <f>AAPL_yahoo_freestyle!BZ1434</f>
        <v>0.31390383753377055</v>
      </c>
      <c r="F1434">
        <f>AAPL_yahoo_freestyle!CA1434</f>
        <v>-1.8132441406032527</v>
      </c>
    </row>
    <row r="1435" spans="1:6" x14ac:dyDescent="0.25">
      <c r="A1435" s="20">
        <f>AAPL_yahoo_freestyle!BP1435</f>
        <v>39337</v>
      </c>
      <c r="B1435">
        <f>AAPL_yahoo_freestyle!BQ1435</f>
        <v>19.427143000000001</v>
      </c>
      <c r="C1435">
        <f>AAPL_yahoo_freestyle!BR1435</f>
        <v>2.0883873660681843E-2</v>
      </c>
      <c r="D1435">
        <f>AAPL_yahoo_freestyle!BY1435</f>
        <v>-0.82734439159410766</v>
      </c>
      <c r="E1435">
        <f>AAPL_yahoo_freestyle!BZ1435</f>
        <v>-0.34203641391571299</v>
      </c>
      <c r="F1435">
        <f>AAPL_yahoo_freestyle!CA1435</f>
        <v>-1.4711218188105526</v>
      </c>
    </row>
    <row r="1436" spans="1:6" x14ac:dyDescent="0.25">
      <c r="A1436" s="20">
        <f>AAPL_yahoo_freestyle!BP1436</f>
        <v>39338</v>
      </c>
      <c r="B1436">
        <f>AAPL_yahoo_freestyle!BQ1436</f>
        <v>19.832857000000001</v>
      </c>
      <c r="C1436">
        <f>AAPL_yahoo_freestyle!BR1436</f>
        <v>-1.6278895168759553E-2</v>
      </c>
      <c r="D1436">
        <f>AAPL_yahoo_freestyle!BY1436</f>
        <v>-3.6688606302398091E-2</v>
      </c>
      <c r="E1436">
        <f>AAPL_yahoo_freestyle!BZ1436</f>
        <v>-1.1500641892877828</v>
      </c>
      <c r="F1436">
        <f>AAPL_yahoo_freestyle!CA1436</f>
        <v>-1.2701654055633764</v>
      </c>
    </row>
    <row r="1437" spans="1:6" x14ac:dyDescent="0.25">
      <c r="A1437" s="20">
        <f>AAPL_yahoo_freestyle!BP1437</f>
        <v>39339</v>
      </c>
      <c r="B1437">
        <f>AAPL_yahoo_freestyle!BQ1437</f>
        <v>19.510000000000002</v>
      </c>
      <c r="C1437">
        <f>AAPL_yahoo_freestyle!BR1437</f>
        <v>1.7719887237314116E-2</v>
      </c>
      <c r="D1437">
        <f>AAPL_yahoo_freestyle!BY1437</f>
        <v>-0.62295710324454667</v>
      </c>
      <c r="E1437">
        <f>AAPL_yahoo_freestyle!BZ1437</f>
        <v>-1.6464893785438726</v>
      </c>
      <c r="F1437">
        <f>AAPL_yahoo_freestyle!CA1437</f>
        <v>-1.9022346231568401</v>
      </c>
    </row>
    <row r="1438" spans="1:6" x14ac:dyDescent="0.25">
      <c r="A1438" s="20">
        <f>AAPL_yahoo_freestyle!BP1438</f>
        <v>39342</v>
      </c>
      <c r="B1438">
        <f>AAPL_yahoo_freestyle!BQ1438</f>
        <v>19.855715</v>
      </c>
      <c r="C1438">
        <f>AAPL_yahoo_freestyle!BR1438</f>
        <v>5.0363333680008822E-4</v>
      </c>
      <c r="D1438">
        <f>AAPL_yahoo_freestyle!BY1438</f>
        <v>-7.1040725235965579E-2</v>
      </c>
      <c r="E1438">
        <f>AAPL_yahoo_freestyle!BZ1438</f>
        <v>-0.42638577979189224</v>
      </c>
      <c r="F1438">
        <f>AAPL_yahoo_freestyle!CA1438</f>
        <v>-1.7084781546571073</v>
      </c>
    </row>
    <row r="1439" spans="1:6" x14ac:dyDescent="0.25">
      <c r="A1439" s="20">
        <f>AAPL_yahoo_freestyle!BP1439</f>
        <v>39343</v>
      </c>
      <c r="B1439">
        <f>AAPL_yahoo_freestyle!BQ1439</f>
        <v>19.865715000000002</v>
      </c>
      <c r="C1439">
        <f>AAPL_yahoo_freestyle!BR1439</f>
        <v>2.8476901032759194E-2</v>
      </c>
      <c r="D1439">
        <f>AAPL_yahoo_freestyle!BY1439</f>
        <v>2.8581021949339265E-2</v>
      </c>
      <c r="E1439">
        <f>AAPL_yahoo_freestyle!BZ1439</f>
        <v>-2.7438936251892043</v>
      </c>
      <c r="F1439">
        <f>AAPL_yahoo_freestyle!CA1439</f>
        <v>-2.5972663781076992</v>
      </c>
    </row>
    <row r="1440" spans="1:6" x14ac:dyDescent="0.25">
      <c r="A1440" s="20">
        <f>AAPL_yahoo_freestyle!BP1440</f>
        <v>39344</v>
      </c>
      <c r="B1440">
        <f>AAPL_yahoo_freestyle!BQ1440</f>
        <v>20.431429000000001</v>
      </c>
      <c r="C1440">
        <f>AAPL_yahoo_freestyle!BR1440</f>
        <v>-2.0067123058303955E-2</v>
      </c>
      <c r="D1440">
        <f>AAPL_yahoo_freestyle!BY1440</f>
        <v>1.3813176232922562</v>
      </c>
      <c r="E1440">
        <f>AAPL_yahoo_freestyle!BZ1440</f>
        <v>-1.8172041254415994</v>
      </c>
      <c r="F1440">
        <f>AAPL_yahoo_freestyle!CA1440</f>
        <v>-1.9513243244700509</v>
      </c>
    </row>
    <row r="1441" spans="1:6" x14ac:dyDescent="0.25">
      <c r="A1441" s="20">
        <f>AAPL_yahoo_freestyle!BP1441</f>
        <v>39345</v>
      </c>
      <c r="B1441">
        <f>AAPL_yahoo_freestyle!BQ1441</f>
        <v>20.021429000000001</v>
      </c>
      <c r="C1441">
        <f>AAPL_yahoo_freestyle!BR1441</f>
        <v>7.0638314577844401E-3</v>
      </c>
      <c r="D1441">
        <f>AAPL_yahoo_freestyle!BY1441</f>
        <v>0.39179245323062373</v>
      </c>
      <c r="E1441">
        <f>AAPL_yahoo_freestyle!BZ1441</f>
        <v>-2.0031437639408818</v>
      </c>
      <c r="F1441">
        <f>AAPL_yahoo_freestyle!CA1441</f>
        <v>-1.3708534781360828</v>
      </c>
    </row>
    <row r="1442" spans="1:6" x14ac:dyDescent="0.25">
      <c r="A1442" s="20">
        <f>AAPL_yahoo_freestyle!BP1442</f>
        <v>39346</v>
      </c>
      <c r="B1442">
        <f>AAPL_yahoo_freestyle!BQ1442</f>
        <v>20.162856999999999</v>
      </c>
      <c r="C1442">
        <f>AAPL_yahoo_freestyle!BR1442</f>
        <v>3.9606043925223627E-2</v>
      </c>
      <c r="D1442">
        <f>AAPL_yahoo_freestyle!BY1442</f>
        <v>0.46534510032097826</v>
      </c>
      <c r="E1442">
        <f>AAPL_yahoo_freestyle!BZ1442</f>
        <v>-1.6956202980707014</v>
      </c>
      <c r="F1442">
        <f>AAPL_yahoo_freestyle!CA1442</f>
        <v>-1.1644470811164886</v>
      </c>
    </row>
    <row r="1443" spans="1:6" x14ac:dyDescent="0.25">
      <c r="A1443" s="20">
        <f>AAPL_yahoo_freestyle!BP1443</f>
        <v>39349</v>
      </c>
      <c r="B1443">
        <f>AAPL_yahoo_freestyle!BQ1443</f>
        <v>20.961428000000002</v>
      </c>
      <c r="C1443">
        <f>AAPL_yahoo_freestyle!BR1443</f>
        <v>7.4966266611220934E-4</v>
      </c>
      <c r="D1443">
        <f>AAPL_yahoo_freestyle!BY1443</f>
        <v>1.7666226121649546</v>
      </c>
      <c r="E1443">
        <f>AAPL_yahoo_freestyle!BZ1443</f>
        <v>0.35846927346489033</v>
      </c>
      <c r="F1443">
        <f>AAPL_yahoo_freestyle!CA1443</f>
        <v>-0.99016212970772921</v>
      </c>
    </row>
    <row r="1444" spans="1:6" x14ac:dyDescent="0.25">
      <c r="A1444" s="20">
        <f>AAPL_yahoo_freestyle!BP1444</f>
        <v>39350</v>
      </c>
      <c r="B1444">
        <f>AAPL_yahoo_freestyle!BQ1444</f>
        <v>20.977142000000001</v>
      </c>
      <c r="C1444">
        <f>AAPL_yahoo_freestyle!BR1444</f>
        <v>5.1961320565022624E-2</v>
      </c>
      <c r="D1444">
        <f>AAPL_yahoo_freestyle!BY1444</f>
        <v>1.2190148363719944</v>
      </c>
      <c r="E1444">
        <f>AAPL_yahoo_freestyle!BZ1444</f>
        <v>1.0195994930761199</v>
      </c>
      <c r="F1444">
        <f>AAPL_yahoo_freestyle!CA1444</f>
        <v>-1.3245986486832093</v>
      </c>
    </row>
    <row r="1445" spans="1:6" x14ac:dyDescent="0.25">
      <c r="A1445" s="20">
        <f>AAPL_yahoo_freestyle!BP1445</f>
        <v>39351</v>
      </c>
      <c r="B1445">
        <f>AAPL_yahoo_freestyle!BQ1445</f>
        <v>22.067142</v>
      </c>
      <c r="C1445">
        <f>AAPL_yahoo_freestyle!BR1445</f>
        <v>-4.5316244396307152E-3</v>
      </c>
      <c r="D1445">
        <f>AAPL_yahoo_freestyle!BY1445</f>
        <v>4.8377923222855213</v>
      </c>
      <c r="E1445">
        <f>AAPL_yahoo_freestyle!BZ1445</f>
        <v>0.65314561646510783</v>
      </c>
      <c r="F1445">
        <f>AAPL_yahoo_freestyle!CA1445</f>
        <v>-1.2281466546731725</v>
      </c>
    </row>
    <row r="1446" spans="1:6" x14ac:dyDescent="0.25">
      <c r="A1446" s="20">
        <f>AAPL_yahoo_freestyle!BP1446</f>
        <v>39352</v>
      </c>
      <c r="B1446">
        <f>AAPL_yahoo_freestyle!BQ1446</f>
        <v>21.967141999999999</v>
      </c>
      <c r="C1446">
        <f>AAPL_yahoo_freestyle!BR1446</f>
        <v>-2.1460233652605947E-3</v>
      </c>
      <c r="D1446">
        <f>AAPL_yahoo_freestyle!BY1446</f>
        <v>1.6899828912771937</v>
      </c>
      <c r="E1446">
        <f>AAPL_yahoo_freestyle!BZ1446</f>
        <v>0.32124961514121991</v>
      </c>
      <c r="F1446">
        <f>AAPL_yahoo_freestyle!CA1446</f>
        <v>-1.1506159675228027</v>
      </c>
    </row>
    <row r="1447" spans="1:6" x14ac:dyDescent="0.25">
      <c r="A1447" s="20">
        <f>AAPL_yahoo_freestyle!BP1447</f>
        <v>39353</v>
      </c>
      <c r="B1447">
        <f>AAPL_yahoo_freestyle!BQ1447</f>
        <v>21.92</v>
      </c>
      <c r="C1447">
        <f>AAPL_yahoo_freestyle!BR1447</f>
        <v>7.7554744525546596E-3</v>
      </c>
      <c r="D1447">
        <f>AAPL_yahoo_freestyle!BY1447</f>
        <v>0.63780374158279729</v>
      </c>
      <c r="E1447">
        <f>AAPL_yahoo_freestyle!BZ1447</f>
        <v>0.13304022225127468</v>
      </c>
      <c r="F1447">
        <f>AAPL_yahoo_freestyle!CA1447</f>
        <v>-0.9723613151759567</v>
      </c>
    </row>
    <row r="1448" spans="1:6" x14ac:dyDescent="0.25">
      <c r="A1448" s="20">
        <f>AAPL_yahoo_freestyle!BP1448</f>
        <v>39356</v>
      </c>
      <c r="B1448">
        <f>AAPL_yahoo_freestyle!BQ1448</f>
        <v>22.09</v>
      </c>
      <c r="C1448">
        <f>AAPL_yahoo_freestyle!BR1448</f>
        <v>1.2416749660479856E-2</v>
      </c>
      <c r="D1448">
        <f>AAPL_yahoo_freestyle!BY1448</f>
        <v>-0.49616672895901986</v>
      </c>
      <c r="E1448">
        <f>AAPL_yahoo_freestyle!BZ1448</f>
        <v>0.18099980888188755</v>
      </c>
      <c r="F1448">
        <f>AAPL_yahoo_freestyle!CA1448</f>
        <v>-1.105580350731602</v>
      </c>
    </row>
    <row r="1449" spans="1:6" x14ac:dyDescent="0.25">
      <c r="A1449" s="20">
        <f>AAPL_yahoo_freestyle!BP1449</f>
        <v>39357</v>
      </c>
      <c r="B1449">
        <f>AAPL_yahoo_freestyle!BQ1449</f>
        <v>22.364286</v>
      </c>
      <c r="C1449">
        <f>AAPL_yahoo_freestyle!BR1449</f>
        <v>7.8569465620319957E-3</v>
      </c>
      <c r="D1449">
        <f>AAPL_yahoo_freestyle!BY1449</f>
        <v>-0.15365390977288215</v>
      </c>
      <c r="E1449">
        <f>AAPL_yahoo_freestyle!BZ1449</f>
        <v>-0.11786774091368711</v>
      </c>
      <c r="F1449">
        <f>AAPL_yahoo_freestyle!CA1449</f>
        <v>-1.1904624534010972</v>
      </c>
    </row>
    <row r="1450" spans="1:6" x14ac:dyDescent="0.25">
      <c r="A1450" s="20">
        <f>AAPL_yahoo_freestyle!BP1450</f>
        <v>39358</v>
      </c>
      <c r="B1450">
        <f>AAPL_yahoo_freestyle!BQ1450</f>
        <v>22.540001</v>
      </c>
      <c r="C1450">
        <f>AAPL_yahoo_freestyle!BR1450</f>
        <v>1.3942767793133975E-3</v>
      </c>
      <c r="D1450">
        <f>AAPL_yahoo_freestyle!BY1450</f>
        <v>-0.40727183527569205</v>
      </c>
      <c r="E1450">
        <f>AAPL_yahoo_freestyle!BZ1450</f>
        <v>0.17097299314373746</v>
      </c>
      <c r="F1450">
        <f>AAPL_yahoo_freestyle!CA1450</f>
        <v>-1.0957911846377819</v>
      </c>
    </row>
    <row r="1451" spans="1:6" x14ac:dyDescent="0.25">
      <c r="A1451" s="20">
        <f>AAPL_yahoo_freestyle!BP1451</f>
        <v>39359</v>
      </c>
      <c r="B1451">
        <f>AAPL_yahoo_freestyle!BQ1451</f>
        <v>22.571428000000001</v>
      </c>
      <c r="C1451">
        <f>AAPL_yahoo_freestyle!BR1451</f>
        <v>2.3418544896671133E-3</v>
      </c>
      <c r="D1451">
        <f>AAPL_yahoo_freestyle!BY1451</f>
        <v>-0.89849325327150154</v>
      </c>
      <c r="E1451">
        <f>AAPL_yahoo_freestyle!BZ1451</f>
        <v>0.86042981657868345</v>
      </c>
      <c r="F1451">
        <f>AAPL_yahoo_freestyle!CA1451</f>
        <v>-1.1690614766548546</v>
      </c>
    </row>
    <row r="1452" spans="1:6" x14ac:dyDescent="0.25">
      <c r="A1452" s="20">
        <f>AAPL_yahoo_freestyle!BP1452</f>
        <v>39360</v>
      </c>
      <c r="B1452">
        <f>AAPL_yahoo_freestyle!BQ1452</f>
        <v>22.624286999999999</v>
      </c>
      <c r="C1452">
        <f>AAPL_yahoo_freestyle!BR1452</f>
        <v>3.2329328212641624E-2</v>
      </c>
      <c r="D1452">
        <f>AAPL_yahoo_freestyle!BY1452</f>
        <v>-1.0666364711455922</v>
      </c>
      <c r="E1452">
        <f>AAPL_yahoo_freestyle!BZ1452</f>
        <v>-8.6139187948675602E-2</v>
      </c>
      <c r="F1452">
        <f>AAPL_yahoo_freestyle!CA1452</f>
        <v>-0.82510599640309168</v>
      </c>
    </row>
    <row r="1453" spans="1:6" x14ac:dyDescent="0.25">
      <c r="A1453" s="20">
        <f>AAPL_yahoo_freestyle!BP1453</f>
        <v>39363</v>
      </c>
      <c r="B1453">
        <f>AAPL_yahoo_freestyle!BQ1453</f>
        <v>23.355715</v>
      </c>
      <c r="C1453">
        <f>AAPL_yahoo_freestyle!BR1453</f>
        <v>4.1042203160982296E-2</v>
      </c>
      <c r="D1453">
        <f>AAPL_yahoo_freestyle!BY1453</f>
        <v>-2.7712369764267896E-2</v>
      </c>
      <c r="E1453">
        <f>AAPL_yahoo_freestyle!BZ1453</f>
        <v>4.789365159126695</v>
      </c>
      <c r="F1453">
        <f>AAPL_yahoo_freestyle!CA1453</f>
        <v>-0.74281355957319439</v>
      </c>
    </row>
    <row r="1454" spans="1:6" x14ac:dyDescent="0.25">
      <c r="A1454" s="20">
        <f>AAPL_yahoo_freestyle!BP1454</f>
        <v>39364</v>
      </c>
      <c r="B1454">
        <f>AAPL_yahoo_freestyle!BQ1454</f>
        <v>24.314285000000002</v>
      </c>
      <c r="C1454">
        <f>AAPL_yahoo_freestyle!BR1454</f>
        <v>-1.5569859446823271E-2</v>
      </c>
      <c r="D1454">
        <f>AAPL_yahoo_freestyle!BY1454</f>
        <v>2.3381048144581325</v>
      </c>
      <c r="E1454">
        <f>AAPL_yahoo_freestyle!BZ1454</f>
        <v>2.5925963916737271</v>
      </c>
      <c r="F1454">
        <f>AAPL_yahoo_freestyle!CA1454</f>
        <v>-0.61207877354633844</v>
      </c>
    </row>
    <row r="1455" spans="1:6" x14ac:dyDescent="0.25">
      <c r="A1455" s="20">
        <f>AAPL_yahoo_freestyle!BP1455</f>
        <v>39365</v>
      </c>
      <c r="B1455">
        <f>AAPL_yahoo_freestyle!BQ1455</f>
        <v>23.935714999999998</v>
      </c>
      <c r="C1455">
        <f>AAPL_yahoo_freestyle!BR1455</f>
        <v>1.1578555309502988E-2</v>
      </c>
      <c r="D1455">
        <f>AAPL_yahoo_freestyle!BY1455</f>
        <v>6.0681823956205458E-2</v>
      </c>
      <c r="E1455">
        <f>AAPL_yahoo_freestyle!BZ1455</f>
        <v>2.6728133656530222</v>
      </c>
      <c r="F1455">
        <f>AAPL_yahoo_freestyle!CA1455</f>
        <v>-0.4319026183959378</v>
      </c>
    </row>
    <row r="1456" spans="1:6" x14ac:dyDescent="0.25">
      <c r="A1456" s="20">
        <f>AAPL_yahoo_freestyle!BP1456</f>
        <v>39366</v>
      </c>
      <c r="B1456">
        <f>AAPL_yahoo_freestyle!BQ1456</f>
        <v>24.212855999999999</v>
      </c>
      <c r="C1456">
        <f>AAPL_yahoo_freestyle!BR1456</f>
        <v>-3.8232251494825613E-2</v>
      </c>
      <c r="D1456">
        <f>AAPL_yahoo_freestyle!BY1456</f>
        <v>0.5079004454535766</v>
      </c>
      <c r="E1456">
        <f>AAPL_yahoo_freestyle!BZ1456</f>
        <v>2.5597024753297268</v>
      </c>
      <c r="F1456">
        <f>AAPL_yahoo_freestyle!CA1456</f>
        <v>1.4638819701036114</v>
      </c>
    </row>
    <row r="1457" spans="1:6" x14ac:dyDescent="0.25">
      <c r="A1457" s="20">
        <f>AAPL_yahoo_freestyle!BP1457</f>
        <v>39367</v>
      </c>
      <c r="B1457">
        <f>AAPL_yahoo_freestyle!BQ1457</f>
        <v>23.287144000000001</v>
      </c>
      <c r="C1457">
        <f>AAPL_yahoo_freestyle!BR1457</f>
        <v>3.0488882621243711E-2</v>
      </c>
      <c r="D1457">
        <f>AAPL_yahoo_freestyle!BY1457</f>
        <v>-2.7220089579013003</v>
      </c>
      <c r="E1457">
        <f>AAPL_yahoo_freestyle!BZ1457</f>
        <v>1.5047252452041724</v>
      </c>
      <c r="F1457">
        <f>AAPL_yahoo_freestyle!CA1457</f>
        <v>1.3752779763903684</v>
      </c>
    </row>
    <row r="1458" spans="1:6" x14ac:dyDescent="0.25">
      <c r="A1458" s="20">
        <f>AAPL_yahoo_freestyle!BP1458</f>
        <v>39370</v>
      </c>
      <c r="B1458">
        <f>AAPL_yahoo_freestyle!BQ1458</f>
        <v>23.997143000000001</v>
      </c>
      <c r="C1458">
        <f>AAPL_yahoo_freestyle!BR1458</f>
        <v>-1.4525562480500314E-2</v>
      </c>
      <c r="D1458">
        <f>AAPL_yahoo_freestyle!BY1458</f>
        <v>-0.9690041009882201</v>
      </c>
      <c r="E1458">
        <f>AAPL_yahoo_freestyle!BZ1458</f>
        <v>1.6270138398608558</v>
      </c>
      <c r="F1458">
        <f>AAPL_yahoo_freestyle!CA1458</f>
        <v>1.5558829228847169</v>
      </c>
    </row>
    <row r="1459" spans="1:6" x14ac:dyDescent="0.25">
      <c r="A1459" s="20">
        <f>AAPL_yahoo_freestyle!BP1459</f>
        <v>39371</v>
      </c>
      <c r="B1459">
        <f>AAPL_yahoo_freestyle!BQ1459</f>
        <v>23.648571</v>
      </c>
      <c r="C1459">
        <f>AAPL_yahoo_freestyle!BR1459</f>
        <v>4.3191996674978847E-2</v>
      </c>
      <c r="D1459">
        <f>AAPL_yahoo_freestyle!BY1459</f>
        <v>-2.0769642304973055</v>
      </c>
      <c r="E1459">
        <f>AAPL_yahoo_freestyle!BZ1459</f>
        <v>1.0226922494750452</v>
      </c>
      <c r="F1459">
        <f>AAPL_yahoo_freestyle!CA1459</f>
        <v>-8.7448957425218978</v>
      </c>
    </row>
    <row r="1460" spans="1:6" x14ac:dyDescent="0.25">
      <c r="A1460" s="20">
        <f>AAPL_yahoo_freestyle!BP1460</f>
        <v>39372</v>
      </c>
      <c r="B1460">
        <f>AAPL_yahoo_freestyle!BQ1460</f>
        <v>24.67</v>
      </c>
      <c r="C1460">
        <f>AAPL_yahoo_freestyle!BR1460</f>
        <v>-6.8909606809891243E-3</v>
      </c>
      <c r="D1460">
        <f>AAPL_yahoo_freestyle!BY1460</f>
        <v>0.59724428772532112</v>
      </c>
      <c r="E1460">
        <f>AAPL_yahoo_freestyle!BZ1460</f>
        <v>0.6333495130024841</v>
      </c>
      <c r="F1460">
        <f>AAPL_yahoo_freestyle!CA1460</f>
        <v>-3.0005613627001195</v>
      </c>
    </row>
    <row r="1461" spans="1:6" x14ac:dyDescent="0.25">
      <c r="A1461" s="20">
        <f>AAPL_yahoo_freestyle!BP1461</f>
        <v>39373</v>
      </c>
      <c r="B1461">
        <f>AAPL_yahoo_freestyle!BQ1461</f>
        <v>24.5</v>
      </c>
      <c r="C1461">
        <f>AAPL_yahoo_freestyle!BR1461</f>
        <v>1.597665306122454E-2</v>
      </c>
      <c r="D1461">
        <f>AAPL_yahoo_freestyle!BY1461</f>
        <v>-0.22607169491657608</v>
      </c>
      <c r="E1461">
        <f>AAPL_yahoo_freestyle!BZ1461</f>
        <v>0.16868932211552271</v>
      </c>
      <c r="F1461">
        <f>AAPL_yahoo_freestyle!CA1461</f>
        <v>-2.0029062590379678</v>
      </c>
    </row>
    <row r="1462" spans="1:6" x14ac:dyDescent="0.25">
      <c r="A1462" s="20">
        <f>AAPL_yahoo_freestyle!BP1462</f>
        <v>39374</v>
      </c>
      <c r="B1462">
        <f>AAPL_yahoo_freestyle!BQ1462</f>
        <v>24.891428000000001</v>
      </c>
      <c r="C1462">
        <f>AAPL_yahoo_freestyle!BR1462</f>
        <v>-2.2325517041449038E-2</v>
      </c>
      <c r="D1462">
        <f>AAPL_yahoo_freestyle!BY1462</f>
        <v>0.48646061309362443</v>
      </c>
      <c r="E1462">
        <f>AAPL_yahoo_freestyle!BZ1462</f>
        <v>0.69821217230924593</v>
      </c>
      <c r="F1462">
        <f>AAPL_yahoo_freestyle!CA1462</f>
        <v>-1.5414096815844065</v>
      </c>
    </row>
    <row r="1463" spans="1:6" x14ac:dyDescent="0.25">
      <c r="A1463" s="20">
        <f>AAPL_yahoo_freestyle!BP1463</f>
        <v>39377</v>
      </c>
      <c r="B1463">
        <f>AAPL_yahoo_freestyle!BQ1463</f>
        <v>24.335713999999999</v>
      </c>
      <c r="C1463">
        <f>AAPL_yahoo_freestyle!BR1463</f>
        <v>0.10689758270499068</v>
      </c>
      <c r="D1463">
        <f>AAPL_yahoo_freestyle!BY1463</f>
        <v>-1.6683106013507565</v>
      </c>
      <c r="E1463">
        <f>AAPL_yahoo_freestyle!BZ1463</f>
        <v>-2.7122316107791384</v>
      </c>
      <c r="F1463">
        <f>AAPL_yahoo_freestyle!CA1463</f>
        <v>-1.2453368649242407</v>
      </c>
    </row>
    <row r="1464" spans="1:6" x14ac:dyDescent="0.25">
      <c r="A1464" s="20">
        <f>AAPL_yahoo_freestyle!BP1464</f>
        <v>39378</v>
      </c>
      <c r="B1464">
        <f>AAPL_yahoo_freestyle!BQ1464</f>
        <v>26.937142999999999</v>
      </c>
      <c r="C1464">
        <f>AAPL_yahoo_freestyle!BR1464</f>
        <v>-1.4584248968051303E-2</v>
      </c>
      <c r="D1464">
        <f>AAPL_yahoo_freestyle!BY1464</f>
        <v>4.1697956482646799</v>
      </c>
      <c r="E1464">
        <f>AAPL_yahoo_freestyle!BZ1464</f>
        <v>-3.7145188851418856</v>
      </c>
      <c r="F1464">
        <f>AAPL_yahoo_freestyle!CA1464</f>
        <v>-1.0313490808456123</v>
      </c>
    </row>
    <row r="1465" spans="1:6" x14ac:dyDescent="0.25">
      <c r="A1465" s="20">
        <f>AAPL_yahoo_freestyle!BP1465</f>
        <v>39379</v>
      </c>
      <c r="B1465">
        <f>AAPL_yahoo_freestyle!BQ1465</f>
        <v>26.544284999999999</v>
      </c>
      <c r="C1465">
        <f>AAPL_yahoo_freestyle!BR1465</f>
        <v>-5.0589043931678112E-3</v>
      </c>
      <c r="D1465">
        <f>AAPL_yahoo_freestyle!BY1465</f>
        <v>1.3691216266012167</v>
      </c>
      <c r="E1465">
        <f>AAPL_yahoo_freestyle!BZ1465</f>
        <v>-2.1162266169264208</v>
      </c>
      <c r="F1465">
        <f>AAPL_yahoo_freestyle!CA1465</f>
        <v>-0.89931566038657462</v>
      </c>
    </row>
    <row r="1466" spans="1:6" x14ac:dyDescent="0.25">
      <c r="A1466" s="20">
        <f>AAPL_yahoo_freestyle!BP1466</f>
        <v>39380</v>
      </c>
      <c r="B1466">
        <f>AAPL_yahoo_freestyle!BQ1466</f>
        <v>26.41</v>
      </c>
      <c r="C1466">
        <f>AAPL_yahoo_freestyle!BR1466</f>
        <v>2.2718288527073549E-3</v>
      </c>
      <c r="D1466">
        <f>AAPL_yahoo_freestyle!BY1466</f>
        <v>0.62156144747677877</v>
      </c>
      <c r="E1466">
        <f>AAPL_yahoo_freestyle!BZ1466</f>
        <v>-1.4408110573899267</v>
      </c>
      <c r="F1466">
        <f>AAPL_yahoo_freestyle!CA1466</f>
        <v>-0.97560421858536683</v>
      </c>
    </row>
    <row r="1467" spans="1:6" x14ac:dyDescent="0.25">
      <c r="A1467" s="20">
        <f>AAPL_yahoo_freestyle!BP1467</f>
        <v>39381</v>
      </c>
      <c r="B1467">
        <f>AAPL_yahoo_freestyle!BQ1467</f>
        <v>26.469999000000001</v>
      </c>
      <c r="C1467">
        <f>AAPL_yahoo_freestyle!BR1467</f>
        <v>8.6354366692644672E-4</v>
      </c>
      <c r="D1467">
        <f>AAPL_yahoo_freestyle!BY1467</f>
        <v>0.31175561799712975</v>
      </c>
      <c r="E1467">
        <f>AAPL_yahoo_freestyle!BZ1467</f>
        <v>-1.1924594654904732</v>
      </c>
      <c r="F1467">
        <f>AAPL_yahoo_freestyle!CA1467</f>
        <v>-0.87091282258225322</v>
      </c>
    </row>
    <row r="1468" spans="1:6" x14ac:dyDescent="0.25">
      <c r="A1468" s="20">
        <f>AAPL_yahoo_freestyle!BP1468</f>
        <v>39384</v>
      </c>
      <c r="B1468">
        <f>AAPL_yahoo_freestyle!BQ1468</f>
        <v>26.492857000000001</v>
      </c>
      <c r="C1468">
        <f>AAPL_yahoo_freestyle!BR1468</f>
        <v>3.936381795289135E-3</v>
      </c>
      <c r="D1468">
        <f>AAPL_yahoo_freestyle!BY1468</f>
        <v>-0.71894745039611641</v>
      </c>
      <c r="E1468">
        <f>AAPL_yahoo_freestyle!BZ1468</f>
        <v>-0.96065799502598248</v>
      </c>
      <c r="F1468">
        <f>AAPL_yahoo_freestyle!CA1468</f>
        <v>-0.682881274031921</v>
      </c>
    </row>
    <row r="1469" spans="1:6" x14ac:dyDescent="0.25">
      <c r="A1469" s="20">
        <f>AAPL_yahoo_freestyle!BP1469</f>
        <v>39385</v>
      </c>
      <c r="B1469">
        <f>AAPL_yahoo_freestyle!BQ1469</f>
        <v>26.597142999999999</v>
      </c>
      <c r="C1469">
        <f>AAPL_yahoo_freestyle!BR1469</f>
        <v>7.7881297250611114E-3</v>
      </c>
      <c r="D1469">
        <f>AAPL_yahoo_freestyle!BY1469</f>
        <v>-0.81140074693577235</v>
      </c>
      <c r="E1469">
        <f>AAPL_yahoo_freestyle!BZ1469</f>
        <v>-0.71604809244071865</v>
      </c>
      <c r="F1469">
        <f>AAPL_yahoo_freestyle!CA1469</f>
        <v>-0.95143675475177336</v>
      </c>
    </row>
    <row r="1470" spans="1:6" x14ac:dyDescent="0.25">
      <c r="A1470" s="20">
        <f>AAPL_yahoo_freestyle!BP1470</f>
        <v>39386</v>
      </c>
      <c r="B1470">
        <f>AAPL_yahoo_freestyle!BQ1470</f>
        <v>26.804285</v>
      </c>
      <c r="C1470">
        <f>AAPL_yahoo_freestyle!BR1470</f>
        <v>5.1698077378300126E-3</v>
      </c>
      <c r="D1470">
        <f>AAPL_yahoo_freestyle!BY1470</f>
        <v>-0.84752744101454747</v>
      </c>
      <c r="E1470">
        <f>AAPL_yahoo_freestyle!BZ1470</f>
        <v>-0.82071139893079892</v>
      </c>
      <c r="F1470">
        <f>AAPL_yahoo_freestyle!CA1470</f>
        <v>0.43861407365138982</v>
      </c>
    </row>
    <row r="1471" spans="1:6" x14ac:dyDescent="0.25">
      <c r="A1471" s="20">
        <f>AAPL_yahoo_freestyle!BP1471</f>
        <v>39387</v>
      </c>
      <c r="B1471">
        <f>AAPL_yahoo_freestyle!BQ1471</f>
        <v>26.942858000000001</v>
      </c>
      <c r="C1471">
        <f>AAPL_yahoo_freestyle!BR1471</f>
        <v>3.2343636298716909E-3</v>
      </c>
      <c r="D1471">
        <f>AAPL_yahoo_freestyle!BY1471</f>
        <v>-0.67168944820517829</v>
      </c>
      <c r="E1471">
        <f>AAPL_yahoo_freestyle!BZ1471</f>
        <v>-0.28542729236698983</v>
      </c>
      <c r="F1471">
        <f>AAPL_yahoo_freestyle!CA1471</f>
        <v>1.2184658707923344</v>
      </c>
    </row>
    <row r="1472" spans="1:6" x14ac:dyDescent="0.25">
      <c r="A1472" s="20">
        <f>AAPL_yahoo_freestyle!BP1472</f>
        <v>39388</v>
      </c>
      <c r="B1472">
        <f>AAPL_yahoo_freestyle!BQ1472</f>
        <v>27.030000999999999</v>
      </c>
      <c r="C1472">
        <f>AAPL_yahoo_freestyle!BR1472</f>
        <v>-2.0717794276071143E-2</v>
      </c>
      <c r="D1472">
        <f>AAPL_yahoo_freestyle!BY1472</f>
        <v>-0.62850690701616285</v>
      </c>
      <c r="E1472">
        <f>AAPL_yahoo_freestyle!BZ1472</f>
        <v>-9.5156447119143853E-2</v>
      </c>
      <c r="F1472">
        <f>AAPL_yahoo_freestyle!CA1472</f>
        <v>3.4477119875358864</v>
      </c>
    </row>
    <row r="1473" spans="1:6" x14ac:dyDescent="0.25">
      <c r="A1473" s="20">
        <f>AAPL_yahoo_freestyle!BP1473</f>
        <v>39391</v>
      </c>
      <c r="B1473">
        <f>AAPL_yahoo_freestyle!BQ1473</f>
        <v>26.469999000000001</v>
      </c>
      <c r="C1473">
        <f>AAPL_yahoo_freestyle!BR1473</f>
        <v>9.4986403286225329E-3</v>
      </c>
      <c r="D1473">
        <f>AAPL_yahoo_freestyle!BY1473</f>
        <v>-2.0554707009286983</v>
      </c>
      <c r="E1473">
        <f>AAPL_yahoo_freestyle!BZ1473</f>
        <v>0.59512909620154431</v>
      </c>
      <c r="F1473">
        <f>AAPL_yahoo_freestyle!CA1473</f>
        <v>2.6109980419912606</v>
      </c>
    </row>
    <row r="1474" spans="1:6" x14ac:dyDescent="0.25">
      <c r="A1474" s="20">
        <f>AAPL_yahoo_freestyle!BP1474</f>
        <v>39392</v>
      </c>
      <c r="B1474">
        <f>AAPL_yahoo_freestyle!BQ1474</f>
        <v>26.721428</v>
      </c>
      <c r="C1474">
        <f>AAPL_yahoo_freestyle!BR1474</f>
        <v>1.903236608462695E-2</v>
      </c>
      <c r="D1474">
        <f>AAPL_yahoo_freestyle!BY1474</f>
        <v>-1.06474871158007</v>
      </c>
      <c r="E1474">
        <f>AAPL_yahoo_freestyle!BZ1474</f>
        <v>-0.19614176447297602</v>
      </c>
      <c r="F1474">
        <f>AAPL_yahoo_freestyle!CA1474</f>
        <v>1.7698645641947417</v>
      </c>
    </row>
    <row r="1475" spans="1:6" x14ac:dyDescent="0.25">
      <c r="A1475" s="20">
        <f>AAPL_yahoo_freestyle!BP1475</f>
        <v>39393</v>
      </c>
      <c r="B1475">
        <f>AAPL_yahoo_freestyle!BQ1475</f>
        <v>27.23</v>
      </c>
      <c r="C1475">
        <f>AAPL_yahoo_freestyle!BR1475</f>
        <v>-2.0670473742196147E-2</v>
      </c>
      <c r="D1475">
        <f>AAPL_yahoo_freestyle!BY1475</f>
        <v>-2.3090904381977387E-3</v>
      </c>
      <c r="E1475">
        <f>AAPL_yahoo_freestyle!BZ1475</f>
        <v>1.9753408548110256</v>
      </c>
      <c r="F1475">
        <f>AAPL_yahoo_freestyle!CA1475</f>
        <v>1.3266579319372362</v>
      </c>
    </row>
    <row r="1476" spans="1:6" x14ac:dyDescent="0.25">
      <c r="A1476" s="20">
        <f>AAPL_yahoo_freestyle!BP1476</f>
        <v>39394</v>
      </c>
      <c r="B1476">
        <f>AAPL_yahoo_freestyle!BQ1476</f>
        <v>26.667142999999999</v>
      </c>
      <c r="C1476">
        <f>AAPL_yahoo_freestyle!BR1476</f>
        <v>-8.3141339887816218E-2</v>
      </c>
      <c r="D1476">
        <f>AAPL_yahoo_freestyle!BY1476</f>
        <v>-0.83500463254684598</v>
      </c>
      <c r="E1476">
        <f>AAPL_yahoo_freestyle!BZ1476</f>
        <v>6.7362541041173207</v>
      </c>
      <c r="F1476">
        <f>AAPL_yahoo_freestyle!CA1476</f>
        <v>0.99684606058089975</v>
      </c>
    </row>
    <row r="1477" spans="1:6" x14ac:dyDescent="0.25">
      <c r="A1477" s="20">
        <f>AAPL_yahoo_freestyle!BP1477</f>
        <v>39395</v>
      </c>
      <c r="B1477">
        <f>AAPL_yahoo_freestyle!BQ1477</f>
        <v>24.450001</v>
      </c>
      <c r="C1477">
        <f>AAPL_yahoo_freestyle!BR1477</f>
        <v>-3.4297421910125858E-2</v>
      </c>
      <c r="D1477">
        <f>AAPL_yahoo_freestyle!BY1477</f>
        <v>-9.6929019179589542</v>
      </c>
      <c r="E1477">
        <f>AAPL_yahoo_freestyle!BZ1477</f>
        <v>3.2367609790362337</v>
      </c>
      <c r="F1477">
        <f>AAPL_yahoo_freestyle!CA1477</f>
        <v>1.2913305374471467</v>
      </c>
    </row>
    <row r="1478" spans="1:6" x14ac:dyDescent="0.25">
      <c r="A1478" s="20">
        <f>AAPL_yahoo_freestyle!BP1478</f>
        <v>39398</v>
      </c>
      <c r="B1478">
        <f>AAPL_yahoo_freestyle!BQ1478</f>
        <v>23.611429000000001</v>
      </c>
      <c r="C1478">
        <f>AAPL_yahoo_freestyle!BR1478</f>
        <v>-2.6803036783584862E-2</v>
      </c>
      <c r="D1478">
        <f>AAPL_yahoo_freestyle!BY1478</f>
        <v>-3.8429994174490392</v>
      </c>
      <c r="E1478">
        <f>AAPL_yahoo_freestyle!BZ1478</f>
        <v>2.542938080790988</v>
      </c>
      <c r="F1478">
        <f>AAPL_yahoo_freestyle!CA1478</f>
        <v>0.34560560898428944</v>
      </c>
    </row>
    <row r="1479" spans="1:6" x14ac:dyDescent="0.25">
      <c r="A1479" s="20">
        <f>AAPL_yahoo_freestyle!BP1479</f>
        <v>39399</v>
      </c>
      <c r="B1479">
        <f>AAPL_yahoo_freestyle!BQ1479</f>
        <v>22.978570999999999</v>
      </c>
      <c r="C1479">
        <f>AAPL_yahoo_freestyle!BR1479</f>
        <v>0.10139882066643753</v>
      </c>
      <c r="D1479">
        <f>AAPL_yahoo_freestyle!BY1479</f>
        <v>-2.4737485849542917</v>
      </c>
      <c r="E1479">
        <f>AAPL_yahoo_freestyle!BZ1479</f>
        <v>0.94908552910829558</v>
      </c>
      <c r="F1479">
        <f>AAPL_yahoo_freestyle!CA1479</f>
        <v>0.38807965036707642</v>
      </c>
    </row>
    <row r="1480" spans="1:6" x14ac:dyDescent="0.25">
      <c r="A1480" s="20">
        <f>AAPL_yahoo_freestyle!BP1480</f>
        <v>39400</v>
      </c>
      <c r="B1480">
        <f>AAPL_yahoo_freestyle!BQ1480</f>
        <v>25.308571000000001</v>
      </c>
      <c r="C1480">
        <f>AAPL_yahoo_freestyle!BR1480</f>
        <v>-6.0792488046836027E-2</v>
      </c>
      <c r="D1480">
        <f>AAPL_yahoo_freestyle!BY1480</f>
        <v>0.91614365687685861</v>
      </c>
      <c r="E1480">
        <f>AAPL_yahoo_freestyle!BZ1480</f>
        <v>1.1447641187417503</v>
      </c>
      <c r="F1480">
        <f>AAPL_yahoo_freestyle!CA1480</f>
        <v>0.33652217787404565</v>
      </c>
    </row>
    <row r="1481" spans="1:6" x14ac:dyDescent="0.25">
      <c r="A1481" s="20">
        <f>AAPL_yahoo_freestyle!BP1481</f>
        <v>39401</v>
      </c>
      <c r="B1481">
        <f>AAPL_yahoo_freestyle!BQ1481</f>
        <v>23.77</v>
      </c>
      <c r="C1481">
        <f>AAPL_yahoo_freestyle!BR1481</f>
        <v>-6.5508624316365036E-3</v>
      </c>
      <c r="D1481">
        <f>AAPL_yahoo_freestyle!BY1481</f>
        <v>-0.43890188794215468</v>
      </c>
      <c r="E1481">
        <f>AAPL_yahoo_freestyle!BZ1481</f>
        <v>1.202850100864308</v>
      </c>
      <c r="F1481">
        <f>AAPL_yahoo_freestyle!CA1481</f>
        <v>0.82173714676792142</v>
      </c>
    </row>
    <row r="1482" spans="1:6" x14ac:dyDescent="0.25">
      <c r="A1482" s="20">
        <f>AAPL_yahoo_freestyle!BP1482</f>
        <v>39402</v>
      </c>
      <c r="B1482">
        <f>AAPL_yahoo_freestyle!BQ1482</f>
        <v>23.614286</v>
      </c>
      <c r="C1482">
        <f>AAPL_yahoo_freestyle!BR1482</f>
        <v>4.8396551138577245E-3</v>
      </c>
      <c r="D1482">
        <f>AAPL_yahoo_freestyle!BY1482</f>
        <v>-0.16473960080590208</v>
      </c>
      <c r="E1482">
        <f>AAPL_yahoo_freestyle!BZ1482</f>
        <v>0.47305176046494424</v>
      </c>
      <c r="F1482">
        <f>AAPL_yahoo_freestyle!CA1482</f>
        <v>-2.685795575759212</v>
      </c>
    </row>
    <row r="1483" spans="1:6" x14ac:dyDescent="0.25">
      <c r="A1483" s="20">
        <f>AAPL_yahoo_freestyle!BP1483</f>
        <v>39405</v>
      </c>
      <c r="B1483">
        <f>AAPL_yahoo_freestyle!BQ1483</f>
        <v>23.728570999999999</v>
      </c>
      <c r="C1483">
        <f>AAPL_yahoo_freestyle!BR1483</f>
        <v>-2.588777891428834E-3</v>
      </c>
      <c r="D1483">
        <f>AAPL_yahoo_freestyle!BY1483</f>
        <v>0.90927684892732519</v>
      </c>
      <c r="E1483">
        <f>AAPL_yahoo_freestyle!BZ1483</f>
        <v>0.50110461652741434</v>
      </c>
      <c r="F1483">
        <f>AAPL_yahoo_freestyle!CA1483</f>
        <v>-2.0518688426906255</v>
      </c>
    </row>
    <row r="1484" spans="1:6" x14ac:dyDescent="0.25">
      <c r="A1484" s="20">
        <f>AAPL_yahoo_freestyle!BP1484</f>
        <v>39406</v>
      </c>
      <c r="B1484">
        <f>AAPL_yahoo_freestyle!BQ1484</f>
        <v>23.667142999999999</v>
      </c>
      <c r="C1484">
        <f>AAPL_yahoo_freestyle!BR1484</f>
        <v>1.0261483610421432E-3</v>
      </c>
      <c r="D1484">
        <f>AAPL_yahoo_freestyle!BY1484</f>
        <v>0.96205801681840075</v>
      </c>
      <c r="E1484">
        <f>AAPL_yahoo_freestyle!BZ1484</f>
        <v>-0.63843440514885863</v>
      </c>
      <c r="F1484">
        <f>AAPL_yahoo_freestyle!CA1484</f>
        <v>-1.648158990582367</v>
      </c>
    </row>
    <row r="1485" spans="1:6" x14ac:dyDescent="0.25">
      <c r="A1485" s="20">
        <f>AAPL_yahoo_freestyle!BP1485</f>
        <v>39407</v>
      </c>
      <c r="B1485">
        <f>AAPL_yahoo_freestyle!BQ1485</f>
        <v>23.691428999999999</v>
      </c>
      <c r="C1485">
        <f>AAPL_yahoo_freestyle!BR1485</f>
        <v>3.7144192526335225E-2</v>
      </c>
      <c r="D1485">
        <f>AAPL_yahoo_freestyle!BY1485</f>
        <v>1.0307132548290501</v>
      </c>
      <c r="E1485">
        <f>AAPL_yahoo_freestyle!BZ1485</f>
        <v>-0.69478384332600462</v>
      </c>
      <c r="F1485">
        <f>AAPL_yahoo_freestyle!CA1485</f>
        <v>-1.3181011294967342</v>
      </c>
    </row>
    <row r="1486" spans="1:6" x14ac:dyDescent="0.25">
      <c r="A1486" s="20">
        <f>AAPL_yahoo_freestyle!BP1486</f>
        <v>39409</v>
      </c>
      <c r="B1486">
        <f>AAPL_yahoo_freestyle!BQ1486</f>
        <v>24.571428000000001</v>
      </c>
      <c r="C1486">
        <f>AAPL_yahoo_freestyle!BR1486</f>
        <v>9.24419207544625E-3</v>
      </c>
      <c r="D1486">
        <f>AAPL_yahoo_freestyle!BY1486</f>
        <v>2.1014900647219616</v>
      </c>
      <c r="E1486">
        <f>AAPL_yahoo_freestyle!BZ1486</f>
        <v>-1.4068219047934392</v>
      </c>
      <c r="F1486">
        <f>AAPL_yahoo_freestyle!CA1486</f>
        <v>-0.95581541104805179</v>
      </c>
    </row>
    <row r="1487" spans="1:6" x14ac:dyDescent="0.25">
      <c r="A1487" s="20">
        <f>AAPL_yahoo_freestyle!BP1487</f>
        <v>39412</v>
      </c>
      <c r="B1487">
        <f>AAPL_yahoo_freestyle!BQ1487</f>
        <v>24.798570999999999</v>
      </c>
      <c r="C1487">
        <f>AAPL_yahoo_freestyle!BR1487</f>
        <v>9.3899765434064825E-3</v>
      </c>
      <c r="D1487">
        <f>AAPL_yahoo_freestyle!BY1487</f>
        <v>1.9749335972980309</v>
      </c>
      <c r="E1487">
        <f>AAPL_yahoo_freestyle!BZ1487</f>
        <v>0.91177408661451398</v>
      </c>
      <c r="F1487">
        <f>AAPL_yahoo_freestyle!CA1487</f>
        <v>-0.59602023696709872</v>
      </c>
    </row>
    <row r="1488" spans="1:6" x14ac:dyDescent="0.25">
      <c r="A1488" s="20">
        <f>AAPL_yahoo_freestyle!BP1488</f>
        <v>39413</v>
      </c>
      <c r="B1488">
        <f>AAPL_yahoo_freestyle!BQ1488</f>
        <v>25.031428999999999</v>
      </c>
      <c r="C1488">
        <f>AAPL_yahoo_freestyle!BR1488</f>
        <v>9.1313604189358234E-3</v>
      </c>
      <c r="D1488">
        <f>AAPL_yahoo_freestyle!BY1488</f>
        <v>1.4093863162793074</v>
      </c>
      <c r="E1488">
        <f>AAPL_yahoo_freestyle!BZ1488</f>
        <v>0.23820600119509758</v>
      </c>
      <c r="F1488">
        <f>AAPL_yahoo_freestyle!CA1488</f>
        <v>-1.291795632273371</v>
      </c>
    </row>
    <row r="1489" spans="1:6" x14ac:dyDescent="0.25">
      <c r="A1489" s="20">
        <f>AAPL_yahoo_freestyle!BP1489</f>
        <v>39414</v>
      </c>
      <c r="B1489">
        <f>AAPL_yahoo_freestyle!BQ1489</f>
        <v>25.26</v>
      </c>
      <c r="C1489">
        <f>AAPL_yahoo_freestyle!BR1489</f>
        <v>1.4760728424386331E-2</v>
      </c>
      <c r="D1489">
        <f>AAPL_yahoo_freestyle!BY1489</f>
        <v>1.110861306359028</v>
      </c>
      <c r="E1489">
        <f>AAPL_yahoo_freestyle!BZ1489</f>
        <v>-1.0020249804117869</v>
      </c>
      <c r="F1489">
        <f>AAPL_yahoo_freestyle!CA1489</f>
        <v>-1.0518371564965432</v>
      </c>
    </row>
    <row r="1490" spans="1:6" x14ac:dyDescent="0.25">
      <c r="A1490" s="20">
        <f>AAPL_yahoo_freestyle!BP1490</f>
        <v>39415</v>
      </c>
      <c r="B1490">
        <f>AAPL_yahoo_freestyle!BQ1490</f>
        <v>25.632856</v>
      </c>
      <c r="C1490">
        <f>AAPL_yahoo_freestyle!BR1490</f>
        <v>4.408408489479284E-2</v>
      </c>
      <c r="D1490">
        <f>AAPL_yahoo_freestyle!BY1490</f>
        <v>1.2028001872605745</v>
      </c>
      <c r="E1490">
        <f>AAPL_yahoo_freestyle!BZ1490</f>
        <v>-0.63845977519488628</v>
      </c>
      <c r="F1490">
        <f>AAPL_yahoo_freestyle!CA1490</f>
        <v>-0.94501606664854654</v>
      </c>
    </row>
    <row r="1491" spans="1:6" x14ac:dyDescent="0.25">
      <c r="A1491" s="20">
        <f>AAPL_yahoo_freestyle!BP1491</f>
        <v>39416</v>
      </c>
      <c r="B1491">
        <f>AAPL_yahoo_freestyle!BQ1491</f>
        <v>26.762857</v>
      </c>
      <c r="C1491">
        <f>AAPL_yahoo_freestyle!BR1491</f>
        <v>-2.9251622874194631E-2</v>
      </c>
      <c r="D1491">
        <f>AAPL_yahoo_freestyle!BY1491</f>
        <v>2.3903717202307755</v>
      </c>
      <c r="E1491">
        <f>AAPL_yahoo_freestyle!BZ1491</f>
        <v>0.93220277843852084</v>
      </c>
      <c r="F1491">
        <f>AAPL_yahoo_freestyle!CA1491</f>
        <v>-0.22139235931128443</v>
      </c>
    </row>
    <row r="1492" spans="1:6" x14ac:dyDescent="0.25">
      <c r="A1492" s="20">
        <f>AAPL_yahoo_freestyle!BP1492</f>
        <v>39419</v>
      </c>
      <c r="B1492">
        <f>AAPL_yahoo_freestyle!BQ1492</f>
        <v>25.98</v>
      </c>
      <c r="C1492">
        <f>AAPL_yahoo_freestyle!BR1492</f>
        <v>-2.589907621247119E-2</v>
      </c>
      <c r="D1492">
        <f>AAPL_yahoo_freestyle!BY1492</f>
        <v>-6.0156087604151594E-2</v>
      </c>
      <c r="E1492">
        <f>AAPL_yahoo_freestyle!BZ1492</f>
        <v>1.468755542220171</v>
      </c>
      <c r="F1492">
        <f>AAPL_yahoo_freestyle!CA1492</f>
        <v>0.4954523378380315</v>
      </c>
    </row>
    <row r="1493" spans="1:6" x14ac:dyDescent="0.25">
      <c r="A1493" s="20">
        <f>AAPL_yahoo_freestyle!BP1493</f>
        <v>39420</v>
      </c>
      <c r="B1493">
        <f>AAPL_yahoo_freestyle!BQ1493</f>
        <v>25.307141999999999</v>
      </c>
      <c r="C1493">
        <f>AAPL_yahoo_freestyle!BR1493</f>
        <v>3.2401920374888649E-2</v>
      </c>
      <c r="D1493">
        <f>AAPL_yahoo_freestyle!BY1493</f>
        <v>-1.0549142571099202</v>
      </c>
      <c r="E1493">
        <f>AAPL_yahoo_freestyle!BZ1493</f>
        <v>0.81312765179437663</v>
      </c>
      <c r="F1493">
        <f>AAPL_yahoo_freestyle!CA1493</f>
        <v>0.91619504590731915</v>
      </c>
    </row>
    <row r="1494" spans="1:6" x14ac:dyDescent="0.25">
      <c r="A1494" s="20">
        <f>AAPL_yahoo_freestyle!BP1494</f>
        <v>39421</v>
      </c>
      <c r="B1494">
        <f>AAPL_yahoo_freestyle!BQ1494</f>
        <v>26.127141999999999</v>
      </c>
      <c r="C1494">
        <f>AAPL_yahoo_freestyle!BR1494</f>
        <v>1.8043688054361306E-2</v>
      </c>
      <c r="D1494">
        <f>AAPL_yahoo_freestyle!BY1494</f>
        <v>-0.23511716490832546</v>
      </c>
      <c r="E1494">
        <f>AAPL_yahoo_freestyle!BZ1494</f>
        <v>0.22278945773233605</v>
      </c>
      <c r="F1494">
        <f>AAPL_yahoo_freestyle!CA1494</f>
        <v>1.997319983442879</v>
      </c>
    </row>
    <row r="1495" spans="1:6" x14ac:dyDescent="0.25">
      <c r="A1495" s="20">
        <f>AAPL_yahoo_freestyle!BP1495</f>
        <v>39422</v>
      </c>
      <c r="B1495">
        <f>AAPL_yahoo_freestyle!BQ1495</f>
        <v>26.598572000000001</v>
      </c>
      <c r="C1495">
        <f>AAPL_yahoo_freestyle!BR1495</f>
        <v>2.3363171526651905E-2</v>
      </c>
      <c r="D1495">
        <f>AAPL_yahoo_freestyle!BY1495</f>
        <v>0.33368250619564022</v>
      </c>
      <c r="E1495">
        <f>AAPL_yahoo_freestyle!BZ1495</f>
        <v>-0.39745078333784134</v>
      </c>
      <c r="F1495">
        <f>AAPL_yahoo_freestyle!CA1495</f>
        <v>1.7972383251483106</v>
      </c>
    </row>
    <row r="1496" spans="1:6" x14ac:dyDescent="0.25">
      <c r="A1496" s="20">
        <f>AAPL_yahoo_freestyle!BP1496</f>
        <v>39423</v>
      </c>
      <c r="B1496">
        <f>AAPL_yahoo_freestyle!BQ1496</f>
        <v>27.219999000000001</v>
      </c>
      <c r="C1496">
        <f>AAPL_yahoo_freestyle!BR1496</f>
        <v>1.600716443817644E-2</v>
      </c>
      <c r="D1496">
        <f>AAPL_yahoo_freestyle!BY1496</f>
        <v>1.1066611108219482</v>
      </c>
      <c r="E1496">
        <f>AAPL_yahoo_freestyle!BZ1496</f>
        <v>-0.64055601554940556</v>
      </c>
      <c r="F1496">
        <f>AAPL_yahoo_freestyle!CA1496</f>
        <v>2.428357111774873</v>
      </c>
    </row>
    <row r="1497" spans="1:6" x14ac:dyDescent="0.25">
      <c r="A1497" s="20">
        <f>AAPL_yahoo_freestyle!BP1497</f>
        <v>39426</v>
      </c>
      <c r="B1497">
        <f>AAPL_yahoo_freestyle!BQ1497</f>
        <v>27.655714</v>
      </c>
      <c r="C1497">
        <f>AAPL_yahoo_freestyle!BR1497</f>
        <v>5.9920347744412327E-3</v>
      </c>
      <c r="D1497">
        <f>AAPL_yahoo_freestyle!BY1497</f>
        <v>0.6386386629014309</v>
      </c>
      <c r="E1497">
        <f>AAPL_yahoo_freestyle!BZ1497</f>
        <v>-0.41241011526998878</v>
      </c>
      <c r="F1497">
        <f>AAPL_yahoo_freestyle!CA1497</f>
        <v>2.5759256187585646</v>
      </c>
    </row>
    <row r="1498" spans="1:6" x14ac:dyDescent="0.25">
      <c r="A1498" s="20">
        <f>AAPL_yahoo_freestyle!BP1498</f>
        <v>39427</v>
      </c>
      <c r="B1498">
        <f>AAPL_yahoo_freestyle!BQ1498</f>
        <v>27.821428000000001</v>
      </c>
      <c r="C1498">
        <f>AAPL_yahoo_freestyle!BR1498</f>
        <v>-6.7265778018296722E-3</v>
      </c>
      <c r="D1498">
        <f>AAPL_yahoo_freestyle!BY1498</f>
        <v>0.47772487661145924</v>
      </c>
      <c r="E1498">
        <f>AAPL_yahoo_freestyle!BZ1498</f>
        <v>-0.15195680163474934</v>
      </c>
      <c r="F1498">
        <f>AAPL_yahoo_freestyle!CA1498</f>
        <v>2.1404196798369992</v>
      </c>
    </row>
    <row r="1499" spans="1:6" x14ac:dyDescent="0.25">
      <c r="A1499" s="20">
        <f>AAPL_yahoo_freestyle!BP1499</f>
        <v>39428</v>
      </c>
      <c r="B1499">
        <f>AAPL_yahoo_freestyle!BQ1499</f>
        <v>27.634284999999998</v>
      </c>
      <c r="C1499">
        <f>AAPL_yahoo_freestyle!BR1499</f>
        <v>-1.6801049855279294E-2</v>
      </c>
      <c r="D1499">
        <f>AAPL_yahoo_freestyle!BY1499</f>
        <v>-0.24164084035851968</v>
      </c>
      <c r="E1499">
        <f>AAPL_yahoo_freestyle!BZ1499</f>
        <v>-0.50248891044423039</v>
      </c>
      <c r="F1499">
        <f>AAPL_yahoo_freestyle!CA1499</f>
        <v>1.7303238215315395</v>
      </c>
    </row>
    <row r="1500" spans="1:6" x14ac:dyDescent="0.25">
      <c r="A1500" s="20">
        <f>AAPL_yahoo_freestyle!BP1500</f>
        <v>39429</v>
      </c>
      <c r="B1500">
        <f>AAPL_yahoo_freestyle!BQ1500</f>
        <v>27.17</v>
      </c>
      <c r="C1500">
        <f>AAPL_yahoo_freestyle!BR1500</f>
        <v>9.4644828855348375E-4</v>
      </c>
      <c r="D1500">
        <f>AAPL_yahoo_freestyle!BY1500</f>
        <v>-1.4712442310312448</v>
      </c>
      <c r="E1500">
        <f>AAPL_yahoo_freestyle!BZ1500</f>
        <v>-0.76675628579438726</v>
      </c>
      <c r="F1500">
        <f>AAPL_yahoo_freestyle!CA1500</f>
        <v>4.2037147647453077</v>
      </c>
    </row>
    <row r="1501" spans="1:6" x14ac:dyDescent="0.25">
      <c r="A1501" s="20">
        <f>AAPL_yahoo_freestyle!BP1501</f>
        <v>39430</v>
      </c>
      <c r="B1501">
        <f>AAPL_yahoo_freestyle!BQ1501</f>
        <v>27.195715</v>
      </c>
      <c r="C1501">
        <f>AAPL_yahoo_freestyle!BR1501</f>
        <v>1.8384881588882544E-3</v>
      </c>
      <c r="D1501">
        <f>AAPL_yahoo_freestyle!BY1501</f>
        <v>-1.2341762117403448</v>
      </c>
      <c r="E1501">
        <f>AAPL_yahoo_freestyle!BZ1501</f>
        <v>-0.38794938086284209</v>
      </c>
      <c r="F1501">
        <f>AAPL_yahoo_freestyle!CA1501</f>
        <v>2.8060210949678033</v>
      </c>
    </row>
    <row r="1502" spans="1:6" x14ac:dyDescent="0.25">
      <c r="A1502" s="20">
        <f>AAPL_yahoo_freestyle!BP1502</f>
        <v>39433</v>
      </c>
      <c r="B1502">
        <f>AAPL_yahoo_freestyle!BQ1502</f>
        <v>27.245714</v>
      </c>
      <c r="C1502">
        <f>AAPL_yahoo_freestyle!BR1502</f>
        <v>-2.2021812311470268E-2</v>
      </c>
      <c r="D1502">
        <f>AAPL_yahoo_freestyle!BY1502</f>
        <v>-1.4784536371403119</v>
      </c>
      <c r="E1502">
        <f>AAPL_yahoo_freestyle!BZ1502</f>
        <v>1.1001028768540797</v>
      </c>
      <c r="F1502">
        <f>AAPL_yahoo_freestyle!CA1502</f>
        <v>2.8868055824255499</v>
      </c>
    </row>
    <row r="1503" spans="1:6" x14ac:dyDescent="0.25">
      <c r="A1503" s="20">
        <f>AAPL_yahoo_freestyle!BP1503</f>
        <v>39434</v>
      </c>
      <c r="B1503">
        <f>AAPL_yahoo_freestyle!BQ1503</f>
        <v>26.645714000000002</v>
      </c>
      <c r="C1503">
        <f>AAPL_yahoo_freestyle!BR1503</f>
        <v>-1.8979224951525115E-2</v>
      </c>
      <c r="D1503">
        <f>AAPL_yahoo_freestyle!BY1503</f>
        <v>-2.1144459176958801</v>
      </c>
      <c r="E1503">
        <f>AAPL_yahoo_freestyle!BZ1503</f>
        <v>1.3355032199740597</v>
      </c>
      <c r="F1503">
        <f>AAPL_yahoo_freestyle!CA1503</f>
        <v>1.9954059516982625</v>
      </c>
    </row>
    <row r="1504" spans="1:6" x14ac:dyDescent="0.25">
      <c r="A1504" s="20">
        <f>AAPL_yahoo_freestyle!BP1504</f>
        <v>39435</v>
      </c>
      <c r="B1504">
        <f>AAPL_yahoo_freestyle!BQ1504</f>
        <v>26.139999</v>
      </c>
      <c r="C1504">
        <f>AAPL_yahoo_freestyle!BR1504</f>
        <v>1.3389480236781911E-2</v>
      </c>
      <c r="D1504">
        <f>AAPL_yahoo_freestyle!BY1504</f>
        <v>-2.1803969954794518</v>
      </c>
      <c r="E1504">
        <f>AAPL_yahoo_freestyle!BZ1504</f>
        <v>-1.4012062132285326</v>
      </c>
      <c r="F1504">
        <f>AAPL_yahoo_freestyle!CA1504</f>
        <v>1.5720446036521287</v>
      </c>
    </row>
    <row r="1505" spans="1:6" x14ac:dyDescent="0.25">
      <c r="A1505" s="20">
        <f>AAPL_yahoo_freestyle!BP1505</f>
        <v>39436</v>
      </c>
      <c r="B1505">
        <f>AAPL_yahoo_freestyle!BQ1505</f>
        <v>26.49</v>
      </c>
      <c r="C1505">
        <f>AAPL_yahoo_freestyle!BR1505</f>
        <v>2.5292563231408143E-2</v>
      </c>
      <c r="D1505">
        <f>AAPL_yahoo_freestyle!BY1505</f>
        <v>-1.1239250865115586</v>
      </c>
      <c r="E1505">
        <f>AAPL_yahoo_freestyle!BZ1505</f>
        <v>-1.4226020119646308</v>
      </c>
      <c r="F1505">
        <f>AAPL_yahoo_freestyle!CA1505</f>
        <v>1.0442804952999349</v>
      </c>
    </row>
    <row r="1506" spans="1:6" x14ac:dyDescent="0.25">
      <c r="A1506" s="20">
        <f>AAPL_yahoo_freestyle!BP1506</f>
        <v>39437</v>
      </c>
      <c r="B1506">
        <f>AAPL_yahoo_freestyle!BQ1506</f>
        <v>27.16</v>
      </c>
      <c r="C1506">
        <f>AAPL_yahoo_freestyle!BR1506</f>
        <v>2.5825810014727574E-2</v>
      </c>
      <c r="D1506">
        <f>AAPL_yahoo_freestyle!BY1506</f>
        <v>0.1115518607867408</v>
      </c>
      <c r="E1506">
        <f>AAPL_yahoo_freestyle!BZ1506</f>
        <v>-2.8676910565505396</v>
      </c>
      <c r="F1506">
        <f>AAPL_yahoo_freestyle!CA1506</f>
        <v>0.93576900062086976</v>
      </c>
    </row>
    <row r="1507" spans="1:6" x14ac:dyDescent="0.25">
      <c r="A1507" s="20">
        <f>AAPL_yahoo_freestyle!BP1507</f>
        <v>39440</v>
      </c>
      <c r="B1507">
        <f>AAPL_yahoo_freestyle!BQ1507</f>
        <v>27.861429000000001</v>
      </c>
      <c r="C1507">
        <f>AAPL_yahoo_freestyle!BR1507</f>
        <v>2.0407101157661318E-2</v>
      </c>
      <c r="D1507">
        <f>AAPL_yahoo_freestyle!BY1507</f>
        <v>1.6693143223163449</v>
      </c>
      <c r="E1507">
        <f>AAPL_yahoo_freestyle!BZ1507</f>
        <v>0.53971237380216963</v>
      </c>
      <c r="F1507">
        <f>AAPL_yahoo_freestyle!CA1507</f>
        <v>0.89298373354960292</v>
      </c>
    </row>
    <row r="1508" spans="1:6" x14ac:dyDescent="0.25">
      <c r="A1508" s="20">
        <f>AAPL_yahoo_freestyle!BP1508</f>
        <v>39442</v>
      </c>
      <c r="B1508">
        <f>AAPL_yahoo_freestyle!BQ1508</f>
        <v>28.43</v>
      </c>
      <c r="C1508">
        <f>AAPL_yahoo_freestyle!BR1508</f>
        <v>-3.0147731269785033E-4</v>
      </c>
      <c r="D1508">
        <f>AAPL_yahoo_freestyle!BY1508</f>
        <v>2.5595727396100783</v>
      </c>
      <c r="E1508">
        <f>AAPL_yahoo_freestyle!BZ1508</f>
        <v>0.68049607789617428</v>
      </c>
      <c r="F1508">
        <f>AAPL_yahoo_freestyle!CA1508</f>
        <v>0.76760892667324854</v>
      </c>
    </row>
    <row r="1509" spans="1:6" x14ac:dyDescent="0.25">
      <c r="A1509" s="20">
        <f>AAPL_yahoo_freestyle!BP1509</f>
        <v>39443</v>
      </c>
      <c r="B1509">
        <f>AAPL_yahoo_freestyle!BQ1509</f>
        <v>28.421429</v>
      </c>
      <c r="C1509">
        <f>AAPL_yahoo_freestyle!BR1509</f>
        <v>8.243251949083907E-3</v>
      </c>
      <c r="D1509">
        <f>AAPL_yahoo_freestyle!BY1509</f>
        <v>1.6681660602947657</v>
      </c>
      <c r="E1509">
        <f>AAPL_yahoo_freestyle!BZ1509</f>
        <v>0.72239626033880788</v>
      </c>
      <c r="F1509">
        <f>AAPL_yahoo_freestyle!CA1509</f>
        <v>0.74165001970216982</v>
      </c>
    </row>
    <row r="1510" spans="1:6" x14ac:dyDescent="0.25">
      <c r="A1510" s="20">
        <f>AAPL_yahoo_freestyle!BP1510</f>
        <v>39444</v>
      </c>
      <c r="B1510">
        <f>AAPL_yahoo_freestyle!BQ1510</f>
        <v>28.655714</v>
      </c>
      <c r="C1510">
        <f>AAPL_yahoo_freestyle!BR1510</f>
        <v>-5.4339598727150785E-3</v>
      </c>
      <c r="D1510">
        <f>AAPL_yahoo_freestyle!BY1510</f>
        <v>1.3760589489480897</v>
      </c>
      <c r="E1510">
        <f>AAPL_yahoo_freestyle!BZ1510</f>
        <v>-0.23667641692447269</v>
      </c>
      <c r="F1510">
        <f>AAPL_yahoo_freestyle!CA1510</f>
        <v>0.95003855784985347</v>
      </c>
    </row>
    <row r="1511" spans="1:6" x14ac:dyDescent="0.25">
      <c r="A1511" s="20">
        <f>AAPL_yahoo_freestyle!BP1511</f>
        <v>39447</v>
      </c>
      <c r="B1511">
        <f>AAPL_yahoo_freestyle!BQ1511</f>
        <v>28.5</v>
      </c>
      <c r="C1511">
        <f>AAPL_yahoo_freestyle!BR1511</f>
        <v>-1.1529122807017874E-3</v>
      </c>
      <c r="D1511">
        <f>AAPL_yahoo_freestyle!BY1511</f>
        <v>0.40799669046620679</v>
      </c>
      <c r="E1511">
        <f>AAPL_yahoo_freestyle!BZ1511</f>
        <v>0.81878904012183495</v>
      </c>
      <c r="F1511">
        <f>AAPL_yahoo_freestyle!CA1511</f>
        <v>0.69757626393249927</v>
      </c>
    </row>
    <row r="1512" spans="1:6" x14ac:dyDescent="0.25">
      <c r="A1512" s="20">
        <f>AAPL_yahoo_freestyle!BP1512</f>
        <v>39449</v>
      </c>
      <c r="B1512">
        <f>AAPL_yahoo_freestyle!BQ1512</f>
        <v>28.467141999999999</v>
      </c>
      <c r="C1512">
        <f>AAPL_yahoo_freestyle!BR1512</f>
        <v>-1.9370683576173463E-2</v>
      </c>
      <c r="D1512">
        <f>AAPL_yahoo_freestyle!BY1512</f>
        <v>-0.23295006504753646</v>
      </c>
      <c r="E1512">
        <f>AAPL_yahoo_freestyle!BZ1512</f>
        <v>2.624195296834805</v>
      </c>
      <c r="F1512">
        <f>AAPL_yahoo_freestyle!CA1512</f>
        <v>-0.2659417787605573</v>
      </c>
    </row>
    <row r="1513" spans="1:6" x14ac:dyDescent="0.25">
      <c r="A1513" s="20">
        <f>AAPL_yahoo_freestyle!BP1513</f>
        <v>39450</v>
      </c>
      <c r="B1513">
        <f>AAPL_yahoo_freestyle!BQ1513</f>
        <v>27.915714000000001</v>
      </c>
      <c r="C1513">
        <f>AAPL_yahoo_freestyle!BR1513</f>
        <v>-2.0265073642751884E-2</v>
      </c>
      <c r="D1513">
        <f>AAPL_yahoo_freestyle!BY1513</f>
        <v>-1.6115313428130327</v>
      </c>
      <c r="E1513">
        <f>AAPL_yahoo_freestyle!BZ1513</f>
        <v>1.880129071450336</v>
      </c>
      <c r="F1513">
        <f>AAPL_yahoo_freestyle!CA1513</f>
        <v>-0.58057743195631617</v>
      </c>
    </row>
    <row r="1514" spans="1:6" x14ac:dyDescent="0.25">
      <c r="A1514" s="20">
        <f>AAPL_yahoo_freestyle!BP1514</f>
        <v>39451</v>
      </c>
      <c r="B1514">
        <f>AAPL_yahoo_freestyle!BQ1514</f>
        <v>27.35</v>
      </c>
      <c r="C1514">
        <f>AAPL_yahoo_freestyle!BR1514</f>
        <v>-5.3277623400365702E-2</v>
      </c>
      <c r="D1514">
        <f>AAPL_yahoo_freestyle!BY1514</f>
        <v>-2.426697562359259</v>
      </c>
      <c r="E1514">
        <f>AAPL_yahoo_freestyle!BZ1514</f>
        <v>3.6176893063247837</v>
      </c>
      <c r="F1514">
        <f>AAPL_yahoo_freestyle!CA1514</f>
        <v>-3.1790668546564258</v>
      </c>
    </row>
    <row r="1515" spans="1:6" x14ac:dyDescent="0.25">
      <c r="A1515" s="20">
        <f>AAPL_yahoo_freestyle!BP1515</f>
        <v>39454</v>
      </c>
      <c r="B1515">
        <f>AAPL_yahoo_freestyle!BQ1515</f>
        <v>25.892856999999999</v>
      </c>
      <c r="C1515">
        <f>AAPL_yahoo_freestyle!BR1515</f>
        <v>-6.1241600337884495E-3</v>
      </c>
      <c r="D1515">
        <f>AAPL_yahoo_freestyle!BY1515</f>
        <v>-4.267527841750657</v>
      </c>
      <c r="E1515">
        <f>AAPL_yahoo_freestyle!BZ1515</f>
        <v>2.025821920429439</v>
      </c>
      <c r="F1515">
        <f>AAPL_yahoo_freestyle!CA1515</f>
        <v>-2.0094465550345024</v>
      </c>
    </row>
    <row r="1516" spans="1:6" x14ac:dyDescent="0.25">
      <c r="A1516" s="20">
        <f>AAPL_yahoo_freestyle!BP1516</f>
        <v>39455</v>
      </c>
      <c r="B1516">
        <f>AAPL_yahoo_freestyle!BQ1516</f>
        <v>25.734285</v>
      </c>
      <c r="C1516">
        <f>AAPL_yahoo_freestyle!BR1516</f>
        <v>-4.9072939077188286E-2</v>
      </c>
      <c r="D1516">
        <f>AAPL_yahoo_freestyle!BY1516</f>
        <v>-2.2801091146680625</v>
      </c>
      <c r="E1516">
        <f>AAPL_yahoo_freestyle!BZ1516</f>
        <v>1.5854469548958581</v>
      </c>
      <c r="F1516">
        <f>AAPL_yahoo_freestyle!CA1516</f>
        <v>-1.5817231568266432</v>
      </c>
    </row>
    <row r="1517" spans="1:6" x14ac:dyDescent="0.25">
      <c r="A1517" s="20">
        <f>AAPL_yahoo_freestyle!BP1517</f>
        <v>39456</v>
      </c>
      <c r="B1517">
        <f>AAPL_yahoo_freestyle!BQ1517</f>
        <v>24.471428</v>
      </c>
      <c r="C1517">
        <f>AAPL_yahoo_freestyle!BR1517</f>
        <v>3.6660876512805092E-2</v>
      </c>
      <c r="D1517">
        <f>AAPL_yahoo_freestyle!BY1517</f>
        <v>-2.5296584385721501</v>
      </c>
      <c r="E1517">
        <f>AAPL_yahoo_freestyle!BZ1517</f>
        <v>0.85491709794149773</v>
      </c>
      <c r="F1517">
        <f>AAPL_yahoo_freestyle!CA1517</f>
        <v>-1.1845378979504448</v>
      </c>
    </row>
    <row r="1518" spans="1:6" x14ac:dyDescent="0.25">
      <c r="A1518" s="20">
        <f>AAPL_yahoo_freestyle!BP1518</f>
        <v>39457</v>
      </c>
      <c r="B1518">
        <f>AAPL_yahoo_freestyle!BQ1518</f>
        <v>25.368572</v>
      </c>
      <c r="C1518">
        <f>AAPL_yahoo_freestyle!BR1518</f>
        <v>-8.8974263115795798E-3</v>
      </c>
      <c r="D1518">
        <f>AAPL_yahoo_freestyle!BY1518</f>
        <v>-0.79985146618572578</v>
      </c>
      <c r="E1518">
        <f>AAPL_yahoo_freestyle!BZ1518</f>
        <v>0.56573519520673576</v>
      </c>
      <c r="F1518">
        <f>AAPL_yahoo_freestyle!CA1518</f>
        <v>-0.87952792635608879</v>
      </c>
    </row>
    <row r="1519" spans="1:6" x14ac:dyDescent="0.25">
      <c r="A1519" s="20">
        <f>AAPL_yahoo_freestyle!BP1519</f>
        <v>39458</v>
      </c>
      <c r="B1519">
        <f>AAPL_yahoo_freestyle!BQ1519</f>
        <v>25.142856999999999</v>
      </c>
      <c r="C1519">
        <f>AAPL_yahoo_freestyle!BR1519</f>
        <v>8.6364091399796419E-3</v>
      </c>
      <c r="D1519">
        <f>AAPL_yahoo_freestyle!BY1519</f>
        <v>-0.5445390983580366</v>
      </c>
      <c r="E1519">
        <f>AAPL_yahoo_freestyle!BZ1519</f>
        <v>0.98908009123084328</v>
      </c>
      <c r="F1519">
        <f>AAPL_yahoo_freestyle!CA1519</f>
        <v>-2.6185681812025337</v>
      </c>
    </row>
    <row r="1520" spans="1:6" x14ac:dyDescent="0.25">
      <c r="A1520" s="20">
        <f>AAPL_yahoo_freestyle!BP1520</f>
        <v>39461</v>
      </c>
      <c r="B1520">
        <f>AAPL_yahoo_freestyle!BQ1520</f>
        <v>25.360001</v>
      </c>
      <c r="C1520">
        <f>AAPL_yahoo_freestyle!BR1520</f>
        <v>1.1265772426427912E-3</v>
      </c>
      <c r="D1520">
        <f>AAPL_yahoo_freestyle!BY1520</f>
        <v>0.90368325329242094</v>
      </c>
      <c r="E1520">
        <f>AAPL_yahoo_freestyle!BZ1520</f>
        <v>2.4419011664727527E-2</v>
      </c>
      <c r="F1520">
        <f>AAPL_yahoo_freestyle!CA1520</f>
        <v>-1.1836067124066036</v>
      </c>
    </row>
    <row r="1521" spans="1:6" x14ac:dyDescent="0.25">
      <c r="A1521" s="20">
        <f>AAPL_yahoo_freestyle!BP1521</f>
        <v>39462</v>
      </c>
      <c r="B1521">
        <f>AAPL_yahoo_freestyle!BQ1521</f>
        <v>25.388570999999999</v>
      </c>
      <c r="C1521">
        <f>AAPL_yahoo_freestyle!BR1521</f>
        <v>-7.0279063756680152E-2</v>
      </c>
      <c r="D1521">
        <f>AAPL_yahoo_freestyle!BY1521</f>
        <v>1.447906277662703</v>
      </c>
      <c r="E1521">
        <f>AAPL_yahoo_freestyle!BZ1521</f>
        <v>0.14604178875080714</v>
      </c>
      <c r="F1521">
        <f>AAPL_yahoo_freestyle!CA1521</f>
        <v>-1.6006439300116104</v>
      </c>
    </row>
    <row r="1522" spans="1:6" x14ac:dyDescent="0.25">
      <c r="A1522" s="20">
        <f>AAPL_yahoo_freestyle!BP1522</f>
        <v>39463</v>
      </c>
      <c r="B1522">
        <f>AAPL_yahoo_freestyle!BQ1522</f>
        <v>23.604285999999998</v>
      </c>
      <c r="C1522">
        <f>AAPL_yahoo_freestyle!BR1522</f>
        <v>-2.2514089178550002E-2</v>
      </c>
      <c r="D1522">
        <f>AAPL_yahoo_freestyle!BY1522</f>
        <v>-1.0103567237187565</v>
      </c>
      <c r="E1522">
        <f>AAPL_yahoo_freestyle!BZ1522</f>
        <v>1.1292776977241403</v>
      </c>
      <c r="F1522">
        <f>AAPL_yahoo_freestyle!CA1522</f>
        <v>-0.30782369049000691</v>
      </c>
    </row>
    <row r="1523" spans="1:6" x14ac:dyDescent="0.25">
      <c r="A1523" s="20">
        <f>AAPL_yahoo_freestyle!BP1523</f>
        <v>39464</v>
      </c>
      <c r="B1523">
        <f>AAPL_yahoo_freestyle!BQ1523</f>
        <v>23.072856999999999</v>
      </c>
      <c r="C1523">
        <f>AAPL_yahoo_freestyle!BR1523</f>
        <v>1.2383381910614922E-3</v>
      </c>
      <c r="D1523">
        <f>AAPL_yahoo_freestyle!BY1523</f>
        <v>-1.0318560890606545</v>
      </c>
      <c r="E1523">
        <f>AAPL_yahoo_freestyle!BZ1523</f>
        <v>0.90414300939271608</v>
      </c>
      <c r="F1523">
        <f>AAPL_yahoo_freestyle!CA1523</f>
        <v>-1.8058897660983486</v>
      </c>
    </row>
    <row r="1524" spans="1:6" x14ac:dyDescent="0.25">
      <c r="A1524" s="20">
        <f>AAPL_yahoo_freestyle!BP1524</f>
        <v>39465</v>
      </c>
      <c r="B1524">
        <f>AAPL_yahoo_freestyle!BQ1524</f>
        <v>23.101429</v>
      </c>
      <c r="C1524">
        <f>AAPL_yahoo_freestyle!BR1524</f>
        <v>-8.4410405953675008E-2</v>
      </c>
      <c r="D1524">
        <f>AAPL_yahoo_freestyle!BY1524</f>
        <v>-0.24138913867714637</v>
      </c>
      <c r="E1524">
        <f>AAPL_yahoo_freestyle!BZ1524</f>
        <v>-4.4552989433998302</v>
      </c>
      <c r="F1524">
        <f>AAPL_yahoo_freestyle!CA1524</f>
        <v>-1.1284478401404623</v>
      </c>
    </row>
    <row r="1525" spans="1:6" x14ac:dyDescent="0.25">
      <c r="A1525" s="20">
        <f>AAPL_yahoo_freestyle!BP1525</f>
        <v>39469</v>
      </c>
      <c r="B1525">
        <f>AAPL_yahoo_freestyle!BQ1525</f>
        <v>21.151427999999999</v>
      </c>
      <c r="C1525">
        <f>AAPL_yahoo_freestyle!BR1525</f>
        <v>-8.0170142649470186E-2</v>
      </c>
      <c r="D1525">
        <f>AAPL_yahoo_freestyle!BY1525</f>
        <v>-1.3160951222377859</v>
      </c>
      <c r="E1525">
        <f>AAPL_yahoo_freestyle!BZ1525</f>
        <v>-1.5543629895103031</v>
      </c>
      <c r="F1525">
        <f>AAPL_yahoo_freestyle!CA1525</f>
        <v>-0.95840019088674533</v>
      </c>
    </row>
    <row r="1526" spans="1:6" x14ac:dyDescent="0.25">
      <c r="A1526" s="20">
        <f>AAPL_yahoo_freestyle!BP1526</f>
        <v>39470</v>
      </c>
      <c r="B1526">
        <f>AAPL_yahoo_freestyle!BQ1526</f>
        <v>19.455715000000001</v>
      </c>
      <c r="C1526">
        <f>AAPL_yahoo_freestyle!BR1526</f>
        <v>2.7902135696374914E-2</v>
      </c>
      <c r="D1526">
        <f>AAPL_yahoo_freestyle!BY1526</f>
        <v>-2.9036098928599623</v>
      </c>
      <c r="E1526">
        <f>AAPL_yahoo_freestyle!BZ1526</f>
        <v>-1.1776335834809744</v>
      </c>
      <c r="F1526">
        <f>AAPL_yahoo_freestyle!CA1526</f>
        <v>-0.8860064617078961</v>
      </c>
    </row>
    <row r="1527" spans="1:6" x14ac:dyDescent="0.25">
      <c r="A1527" s="20">
        <f>AAPL_yahoo_freestyle!BP1527</f>
        <v>39471</v>
      </c>
      <c r="B1527">
        <f>AAPL_yahoo_freestyle!BQ1527</f>
        <v>19.998570999999998</v>
      </c>
      <c r="C1527">
        <f>AAPL_yahoo_freestyle!BR1527</f>
        <v>-7.1433103895272481E-3</v>
      </c>
      <c r="D1527">
        <f>AAPL_yahoo_freestyle!BY1527</f>
        <v>-0.7392730948883699</v>
      </c>
      <c r="E1527">
        <f>AAPL_yahoo_freestyle!BZ1527</f>
        <v>-1.640467860715269</v>
      </c>
      <c r="F1527">
        <f>AAPL_yahoo_freestyle!CA1527</f>
        <v>-0.8202552458165725</v>
      </c>
    </row>
    <row r="1528" spans="1:6" x14ac:dyDescent="0.25">
      <c r="A1528" s="20">
        <f>AAPL_yahoo_freestyle!BP1528</f>
        <v>39472</v>
      </c>
      <c r="B1528">
        <f>AAPL_yahoo_freestyle!BQ1528</f>
        <v>19.855715</v>
      </c>
      <c r="C1528">
        <f>AAPL_yahoo_freestyle!BR1528</f>
        <v>-7.7919329523011352E-2</v>
      </c>
      <c r="D1528">
        <f>AAPL_yahoo_freestyle!BY1528</f>
        <v>-0.28878628337442536</v>
      </c>
      <c r="E1528">
        <f>AAPL_yahoo_freestyle!BZ1528</f>
        <v>-1.5150518507763135</v>
      </c>
      <c r="F1528">
        <f>AAPL_yahoo_freestyle!CA1528</f>
        <v>-0.77868411677342031</v>
      </c>
    </row>
    <row r="1529" spans="1:6" x14ac:dyDescent="0.25">
      <c r="A1529" s="20">
        <f>AAPL_yahoo_freestyle!BP1529</f>
        <v>39475</v>
      </c>
      <c r="B1529">
        <f>AAPL_yahoo_freestyle!BQ1529</f>
        <v>18.308571000000001</v>
      </c>
      <c r="C1529">
        <f>AAPL_yahoo_freestyle!BR1529</f>
        <v>2.333022058357263E-2</v>
      </c>
      <c r="D1529">
        <f>AAPL_yahoo_freestyle!BY1529</f>
        <v>-0.6220569125301818</v>
      </c>
      <c r="E1529">
        <f>AAPL_yahoo_freestyle!BZ1529</f>
        <v>-1.1789425042731951</v>
      </c>
      <c r="F1529">
        <f>AAPL_yahoo_freestyle!CA1529</f>
        <v>-1.4859856749302558</v>
      </c>
    </row>
    <row r="1530" spans="1:6" x14ac:dyDescent="0.25">
      <c r="A1530" s="20">
        <f>AAPL_yahoo_freestyle!BP1530</f>
        <v>39476</v>
      </c>
      <c r="B1530">
        <f>AAPL_yahoo_freestyle!BQ1530</f>
        <v>18.735714000000002</v>
      </c>
      <c r="C1530">
        <f>AAPL_yahoo_freestyle!BR1530</f>
        <v>1.6774914476170623E-3</v>
      </c>
      <c r="D1530">
        <f>AAPL_yahoo_freestyle!BY1530</f>
        <v>0.5686793086941887</v>
      </c>
      <c r="E1530">
        <f>AAPL_yahoo_freestyle!BZ1530</f>
        <v>-1.6323372478876981</v>
      </c>
      <c r="F1530">
        <f>AAPL_yahoo_freestyle!CA1530</f>
        <v>-0.55140525234165927</v>
      </c>
    </row>
    <row r="1531" spans="1:6" x14ac:dyDescent="0.25">
      <c r="A1531" s="20">
        <f>AAPL_yahoo_freestyle!BP1531</f>
        <v>39477</v>
      </c>
      <c r="B1531">
        <f>AAPL_yahoo_freestyle!BQ1531</f>
        <v>18.767143000000001</v>
      </c>
      <c r="C1531">
        <f>AAPL_yahoo_freestyle!BR1531</f>
        <v>-1.4615224064739104E-2</v>
      </c>
      <c r="D1531">
        <f>AAPL_yahoo_freestyle!BY1531</f>
        <v>1.4683433915120427</v>
      </c>
      <c r="E1531">
        <f>AAPL_yahoo_freestyle!BZ1531</f>
        <v>-1.2978670051186676</v>
      </c>
      <c r="F1531">
        <f>AAPL_yahoo_freestyle!CA1531</f>
        <v>-3.3060281462906307</v>
      </c>
    </row>
    <row r="1532" spans="1:6" x14ac:dyDescent="0.25">
      <c r="A1532" s="20">
        <f>AAPL_yahoo_freestyle!BP1532</f>
        <v>39478</v>
      </c>
      <c r="B1532">
        <f>AAPL_yahoo_freestyle!BQ1532</f>
        <v>18.492857000000001</v>
      </c>
      <c r="C1532">
        <f>AAPL_yahoo_freestyle!BR1532</f>
        <v>5.2452630764407995E-2</v>
      </c>
      <c r="D1532">
        <f>AAPL_yahoo_freestyle!BY1532</f>
        <v>1.4204955803071235</v>
      </c>
      <c r="E1532">
        <f>AAPL_yahoo_freestyle!BZ1532</f>
        <v>-1.0446591641836724</v>
      </c>
      <c r="F1532">
        <f>AAPL_yahoo_freestyle!CA1532</f>
        <v>-2.2429647174628902</v>
      </c>
    </row>
    <row r="1533" spans="1:6" x14ac:dyDescent="0.25">
      <c r="A1533" s="20">
        <f>AAPL_yahoo_freestyle!BP1533</f>
        <v>39479</v>
      </c>
      <c r="B1533">
        <f>AAPL_yahoo_freestyle!BQ1533</f>
        <v>19.462855999999999</v>
      </c>
      <c r="C1533">
        <f>AAPL_yahoo_freestyle!BR1533</f>
        <v>-1.4900125654734236E-2</v>
      </c>
      <c r="D1533">
        <f>AAPL_yahoo_freestyle!BY1533</f>
        <v>3.0334286741458416</v>
      </c>
      <c r="E1533">
        <f>AAPL_yahoo_freestyle!BZ1533</f>
        <v>-0.98792136036480405</v>
      </c>
      <c r="F1533">
        <f>AAPL_yahoo_freestyle!CA1533</f>
        <v>-1.3559186384938056</v>
      </c>
    </row>
    <row r="1534" spans="1:6" x14ac:dyDescent="0.25">
      <c r="A1534" s="20">
        <f>AAPL_yahoo_freestyle!BP1534</f>
        <v>39482</v>
      </c>
      <c r="B1534">
        <f>AAPL_yahoo_freestyle!BQ1534</f>
        <v>19.172857</v>
      </c>
      <c r="C1534">
        <f>AAPL_yahoo_freestyle!BR1534</f>
        <v>-2.8164868699537066E-2</v>
      </c>
      <c r="D1534">
        <f>AAPL_yahoo_freestyle!BY1534</f>
        <v>2.6784822097889776</v>
      </c>
      <c r="E1534">
        <f>AAPL_yahoo_freestyle!BZ1534</f>
        <v>-0.59001464300126205</v>
      </c>
      <c r="F1534">
        <f>AAPL_yahoo_freestyle!CA1534</f>
        <v>-1.1867592823648296</v>
      </c>
    </row>
    <row r="1535" spans="1:6" x14ac:dyDescent="0.25">
      <c r="A1535" s="20">
        <f>AAPL_yahoo_freestyle!BP1535</f>
        <v>39483</v>
      </c>
      <c r="B1535">
        <f>AAPL_yahoo_freestyle!BQ1535</f>
        <v>18.632856</v>
      </c>
      <c r="C1535">
        <f>AAPL_yahoo_freestyle!BR1535</f>
        <v>3.0668943075607114E-3</v>
      </c>
      <c r="D1535">
        <f>AAPL_yahoo_freestyle!BY1535</f>
        <v>1.3537657773403029</v>
      </c>
      <c r="E1535">
        <f>AAPL_yahoo_freestyle!BZ1535</f>
        <v>8.1370860211035193E-2</v>
      </c>
      <c r="F1535">
        <f>AAPL_yahoo_freestyle!CA1535</f>
        <v>-4.2247463808967129</v>
      </c>
    </row>
    <row r="1536" spans="1:6" x14ac:dyDescent="0.25">
      <c r="A1536" s="20">
        <f>AAPL_yahoo_freestyle!BP1536</f>
        <v>39484</v>
      </c>
      <c r="B1536">
        <f>AAPL_yahoo_freestyle!BQ1536</f>
        <v>18.690000999999999</v>
      </c>
      <c r="C1536">
        <f>AAPL_yahoo_freestyle!BR1536</f>
        <v>-8.3008556286326571E-2</v>
      </c>
      <c r="D1536">
        <f>AAPL_yahoo_freestyle!BY1536</f>
        <v>1.1640432145293569</v>
      </c>
      <c r="E1536">
        <f>AAPL_yahoo_freestyle!BZ1536</f>
        <v>0.79072647393961271</v>
      </c>
      <c r="F1536">
        <f>AAPL_yahoo_freestyle!CA1536</f>
        <v>-2.3444665550670676</v>
      </c>
    </row>
    <row r="1537" spans="1:6" x14ac:dyDescent="0.25">
      <c r="A1537" s="20">
        <f>AAPL_yahoo_freestyle!BP1537</f>
        <v>39485</v>
      </c>
      <c r="B1537">
        <f>AAPL_yahoo_freestyle!BQ1537</f>
        <v>17.138570999999999</v>
      </c>
      <c r="C1537">
        <f>AAPL_yahoo_freestyle!BR1537</f>
        <v>1.7587814059876982E-2</v>
      </c>
      <c r="D1537">
        <f>AAPL_yahoo_freestyle!BY1537</f>
        <v>-0.81246341122469934</v>
      </c>
      <c r="E1537">
        <f>AAPL_yahoo_freestyle!BZ1537</f>
        <v>0.84198624949278678</v>
      </c>
      <c r="F1537">
        <f>AAPL_yahoo_freestyle!CA1537</f>
        <v>-1.7172289514147376</v>
      </c>
    </row>
    <row r="1538" spans="1:6" x14ac:dyDescent="0.25">
      <c r="A1538" s="20">
        <f>AAPL_yahoo_freestyle!BP1538</f>
        <v>39486</v>
      </c>
      <c r="B1538">
        <f>AAPL_yahoo_freestyle!BQ1538</f>
        <v>17.440000999999999</v>
      </c>
      <c r="C1538">
        <f>AAPL_yahoo_freestyle!BR1538</f>
        <v>4.8574710517505289E-2</v>
      </c>
      <c r="D1538">
        <f>AAPL_yahoo_freestyle!BY1538</f>
        <v>-0.65076494885731961</v>
      </c>
      <c r="E1538">
        <f>AAPL_yahoo_freestyle!BZ1538</f>
        <v>0.17891215990014661</v>
      </c>
      <c r="F1538">
        <f>AAPL_yahoo_freestyle!CA1538</f>
        <v>-1.3651543144726823</v>
      </c>
    </row>
    <row r="1539" spans="1:6" x14ac:dyDescent="0.25">
      <c r="A1539" s="20">
        <f>AAPL_yahoo_freestyle!BP1539</f>
        <v>39489</v>
      </c>
      <c r="B1539">
        <f>AAPL_yahoo_freestyle!BQ1539</f>
        <v>18.287144000000001</v>
      </c>
      <c r="C1539">
        <f>AAPL_yahoo_freestyle!BR1539</f>
        <v>2.101394290983865E-2</v>
      </c>
      <c r="D1539">
        <f>AAPL_yahoo_freestyle!BY1539</f>
        <v>1.1994282025866292</v>
      </c>
      <c r="E1539">
        <f>AAPL_yahoo_freestyle!BZ1539</f>
        <v>-0.14640793777557426</v>
      </c>
      <c r="F1539">
        <f>AAPL_yahoo_freestyle!CA1539</f>
        <v>-1.0555714131055383</v>
      </c>
    </row>
    <row r="1540" spans="1:6" x14ac:dyDescent="0.25">
      <c r="A1540" s="20">
        <f>AAPL_yahoo_freestyle!BP1540</f>
        <v>39490</v>
      </c>
      <c r="B1540">
        <f>AAPL_yahoo_freestyle!BQ1540</f>
        <v>18.671429</v>
      </c>
      <c r="C1540">
        <f>AAPL_yahoo_freestyle!BR1540</f>
        <v>-3.0757474427908049E-2</v>
      </c>
      <c r="D1540">
        <f>AAPL_yahoo_freestyle!BY1540</f>
        <v>1.6483949505983346</v>
      </c>
      <c r="E1540">
        <f>AAPL_yahoo_freestyle!BZ1540</f>
        <v>0.2686552679048998</v>
      </c>
      <c r="F1540">
        <f>AAPL_yahoo_freestyle!CA1540</f>
        <v>-0.85477473850899521</v>
      </c>
    </row>
    <row r="1541" spans="1:6" x14ac:dyDescent="0.25">
      <c r="A1541" s="20">
        <f>AAPL_yahoo_freestyle!BP1541</f>
        <v>39491</v>
      </c>
      <c r="B1541">
        <f>AAPL_yahoo_freestyle!BQ1541</f>
        <v>18.097142999999999</v>
      </c>
      <c r="C1541">
        <f>AAPL_yahoo_freestyle!BR1541</f>
        <v>2.1471400209414408E-2</v>
      </c>
      <c r="D1541">
        <f>AAPL_yahoo_freestyle!BY1541</f>
        <v>0.25097105005396125</v>
      </c>
      <c r="E1541">
        <f>AAPL_yahoo_freestyle!BZ1541</f>
        <v>-0.87819636584924687</v>
      </c>
      <c r="F1541">
        <f>AAPL_yahoo_freestyle!CA1541</f>
        <v>-0.45172431419340825</v>
      </c>
    </row>
    <row r="1542" spans="1:6" x14ac:dyDescent="0.25">
      <c r="A1542" s="20">
        <f>AAPL_yahoo_freestyle!BP1542</f>
        <v>39492</v>
      </c>
      <c r="B1542">
        <f>AAPL_yahoo_freestyle!BQ1542</f>
        <v>18.485714000000002</v>
      </c>
      <c r="C1542">
        <f>AAPL_yahoo_freestyle!BR1542</f>
        <v>-2.4188516602604748E-2</v>
      </c>
      <c r="D1542">
        <f>AAPL_yahoo_freestyle!BY1542</f>
        <v>0.71755985137493028</v>
      </c>
      <c r="E1542">
        <f>AAPL_yahoo_freestyle!BZ1542</f>
        <v>-0.89377549864988737</v>
      </c>
      <c r="F1542">
        <f>AAPL_yahoo_freestyle!CA1542</f>
        <v>0.4085266482175916</v>
      </c>
    </row>
    <row r="1543" spans="1:6" x14ac:dyDescent="0.25">
      <c r="A1543" s="20">
        <f>AAPL_yahoo_freestyle!BP1543</f>
        <v>39493</v>
      </c>
      <c r="B1543">
        <f>AAPL_yahoo_freestyle!BQ1543</f>
        <v>18.038571999999998</v>
      </c>
      <c r="C1543">
        <f>AAPL_yahoo_freestyle!BR1543</f>
        <v>-2.217525866238202E-3</v>
      </c>
      <c r="D1543">
        <f>AAPL_yahoo_freestyle!BY1543</f>
        <v>-2.4785144206736377E-2</v>
      </c>
      <c r="E1543">
        <f>AAPL_yahoo_freestyle!BZ1543</f>
        <v>-0.95761237143787592</v>
      </c>
      <c r="F1543">
        <f>AAPL_yahoo_freestyle!CA1543</f>
        <v>-0.70752690774595917</v>
      </c>
    </row>
    <row r="1544" spans="1:6" x14ac:dyDescent="0.25">
      <c r="A1544" s="20">
        <f>AAPL_yahoo_freestyle!BP1544</f>
        <v>39497</v>
      </c>
      <c r="B1544">
        <f>AAPL_yahoo_freestyle!BQ1544</f>
        <v>17.998570999999998</v>
      </c>
      <c r="C1544">
        <f>AAPL_yahoo_freestyle!BR1544</f>
        <v>-3.0081665927811647E-2</v>
      </c>
      <c r="D1544">
        <f>AAPL_yahoo_freestyle!BY1544</f>
        <v>0.26044628739161663</v>
      </c>
      <c r="E1544">
        <f>AAPL_yahoo_freestyle!BZ1544</f>
        <v>-1.0720498321611223</v>
      </c>
      <c r="F1544">
        <f>AAPL_yahoo_freestyle!CA1544</f>
        <v>-0.61665395110729071</v>
      </c>
    </row>
    <row r="1545" spans="1:6" x14ac:dyDescent="0.25">
      <c r="A1545" s="20">
        <f>AAPL_yahoo_freestyle!BP1545</f>
        <v>39498</v>
      </c>
      <c r="B1545">
        <f>AAPL_yahoo_freestyle!BQ1545</f>
        <v>17.457144</v>
      </c>
      <c r="C1545">
        <f>AAPL_yahoo_freestyle!BR1545</f>
        <v>3.150566896853229E-2</v>
      </c>
      <c r="D1545">
        <f>AAPL_yahoo_freestyle!BY1545</f>
        <v>-0.63371743270804259</v>
      </c>
      <c r="E1545">
        <f>AAPL_yahoo_freestyle!BZ1545</f>
        <v>-1.6976496469970597</v>
      </c>
      <c r="F1545">
        <f>AAPL_yahoo_freestyle!CA1545</f>
        <v>-5.0250951866970893E-2</v>
      </c>
    </row>
    <row r="1546" spans="1:6" x14ac:dyDescent="0.25">
      <c r="A1546" s="20">
        <f>AAPL_yahoo_freestyle!BP1546</f>
        <v>39499</v>
      </c>
      <c r="B1546">
        <f>AAPL_yahoo_freestyle!BQ1546</f>
        <v>18.007142999999999</v>
      </c>
      <c r="C1546">
        <f>AAPL_yahoo_freestyle!BR1546</f>
        <v>-2.8322094182291885E-2</v>
      </c>
      <c r="D1546">
        <f>AAPL_yahoo_freestyle!BY1546</f>
        <v>0.65241652019089447</v>
      </c>
      <c r="E1546">
        <f>AAPL_yahoo_freestyle!BZ1546</f>
        <v>-1.2211373729903081</v>
      </c>
      <c r="F1546">
        <f>AAPL_yahoo_freestyle!CA1546</f>
        <v>-0.83466326495803933</v>
      </c>
    </row>
    <row r="1547" spans="1:6" x14ac:dyDescent="0.25">
      <c r="A1547" s="20">
        <f>AAPL_yahoo_freestyle!BP1547</f>
        <v>39500</v>
      </c>
      <c r="B1547">
        <f>AAPL_yahoo_freestyle!BQ1547</f>
        <v>17.497143000000001</v>
      </c>
      <c r="C1547">
        <f>AAPL_yahoo_freestyle!BR1547</f>
        <v>-3.1760270805353867E-2</v>
      </c>
      <c r="D1547">
        <f>AAPL_yahoo_freestyle!BY1547</f>
        <v>-0.5247563763638724</v>
      </c>
      <c r="E1547">
        <f>AAPL_yahoo_freestyle!BZ1547</f>
        <v>0.13819234649789933</v>
      </c>
      <c r="F1547">
        <f>AAPL_yahoo_freestyle!CA1547</f>
        <v>-0.80230231499237559</v>
      </c>
    </row>
    <row r="1548" spans="1:6" x14ac:dyDescent="0.25">
      <c r="A1548" s="20">
        <f>AAPL_yahoo_freestyle!BP1548</f>
        <v>39503</v>
      </c>
      <c r="B1548">
        <f>AAPL_yahoo_freestyle!BQ1548</f>
        <v>16.941428999999999</v>
      </c>
      <c r="C1548">
        <f>AAPL_yahoo_freestyle!BR1548</f>
        <v>-8.0108354495952577E-3</v>
      </c>
      <c r="D1548">
        <f>AAPL_yahoo_freestyle!BY1548</f>
        <v>-1.5066974744092114</v>
      </c>
      <c r="E1548">
        <f>AAPL_yahoo_freestyle!BZ1548</f>
        <v>0.19467921819225734</v>
      </c>
      <c r="F1548">
        <f>AAPL_yahoo_freestyle!CA1548</f>
        <v>-0.58865500877528998</v>
      </c>
    </row>
    <row r="1549" spans="1:6" x14ac:dyDescent="0.25">
      <c r="A1549" s="20">
        <f>AAPL_yahoo_freestyle!BP1549</f>
        <v>39504</v>
      </c>
      <c r="B1549">
        <f>AAPL_yahoo_freestyle!BQ1549</f>
        <v>16.805713999999998</v>
      </c>
      <c r="C1549">
        <f>AAPL_yahoo_freestyle!BR1549</f>
        <v>5.0152585007695169E-3</v>
      </c>
      <c r="D1549">
        <f>AAPL_yahoo_freestyle!BY1549</f>
        <v>-1.2753745965523196</v>
      </c>
      <c r="E1549">
        <f>AAPL_yahoo_freestyle!BZ1549</f>
        <v>-0.60790879315114232</v>
      </c>
      <c r="F1549">
        <f>AAPL_yahoo_freestyle!CA1549</f>
        <v>-2.5492665355699384</v>
      </c>
    </row>
    <row r="1550" spans="1:6" x14ac:dyDescent="0.25">
      <c r="A1550" s="20">
        <f>AAPL_yahoo_freestyle!BP1550</f>
        <v>39505</v>
      </c>
      <c r="B1550">
        <f>AAPL_yahoo_freestyle!BQ1550</f>
        <v>16.889999</v>
      </c>
      <c r="C1550">
        <f>AAPL_yahoo_freestyle!BR1550</f>
        <v>7.5869157837131926E-2</v>
      </c>
      <c r="D1550">
        <f>AAPL_yahoo_freestyle!BY1550</f>
        <v>-0.79530664159229802</v>
      </c>
      <c r="E1550">
        <f>AAPL_yahoo_freestyle!BZ1550</f>
        <v>-0.78001996217493852</v>
      </c>
      <c r="F1550">
        <f>AAPL_yahoo_freestyle!CA1550</f>
        <v>-2.3004821579687618</v>
      </c>
    </row>
    <row r="1551" spans="1:6" x14ac:dyDescent="0.25">
      <c r="A1551" s="20">
        <f>AAPL_yahoo_freestyle!BP1551</f>
        <v>39506</v>
      </c>
      <c r="B1551">
        <f>AAPL_yahoo_freestyle!BQ1551</f>
        <v>18.171429</v>
      </c>
      <c r="C1551">
        <f>AAPL_yahoo_freestyle!BR1551</f>
        <v>1.6430738606193356E-2</v>
      </c>
      <c r="D1551">
        <f>AAPL_yahoo_freestyle!BY1551</f>
        <v>2.642894059633047</v>
      </c>
      <c r="E1551">
        <f>AAPL_yahoo_freestyle!BZ1551</f>
        <v>-1.1842674402010351</v>
      </c>
      <c r="F1551">
        <f>AAPL_yahoo_freestyle!CA1551</f>
        <v>-2.1476953678454307</v>
      </c>
    </row>
    <row r="1552" spans="1:6" x14ac:dyDescent="0.25">
      <c r="A1552" s="20">
        <f>AAPL_yahoo_freestyle!BP1552</f>
        <v>39507</v>
      </c>
      <c r="B1552">
        <f>AAPL_yahoo_freestyle!BQ1552</f>
        <v>18.469999000000001</v>
      </c>
      <c r="C1552">
        <f>AAPL_yahoo_freestyle!BR1552</f>
        <v>-3.7512508798728278E-2</v>
      </c>
      <c r="D1552">
        <f>AAPL_yahoo_freestyle!BY1552</f>
        <v>3.240506396702866</v>
      </c>
      <c r="E1552">
        <f>AAPL_yahoo_freestyle!BZ1552</f>
        <v>0.76701657586840266</v>
      </c>
      <c r="F1552">
        <f>AAPL_yahoo_freestyle!CA1552</f>
        <v>-2.1341276871648596</v>
      </c>
    </row>
    <row r="1553" spans="1:6" x14ac:dyDescent="0.25">
      <c r="A1553" s="20">
        <f>AAPL_yahoo_freestyle!BP1553</f>
        <v>39510</v>
      </c>
      <c r="B1553">
        <f>AAPL_yahoo_freestyle!BQ1553</f>
        <v>17.777142999999999</v>
      </c>
      <c r="C1553">
        <f>AAPL_yahoo_freestyle!BR1553</f>
        <v>-1.9688202991897961E-2</v>
      </c>
      <c r="D1553">
        <f>AAPL_yahoo_freestyle!BY1553</f>
        <v>0.98233534138686995</v>
      </c>
      <c r="E1553">
        <f>AAPL_yahoo_freestyle!BZ1553</f>
        <v>3.1189886441293808</v>
      </c>
      <c r="F1553">
        <f>AAPL_yahoo_freestyle!CA1553</f>
        <v>-1.594412482465726</v>
      </c>
    </row>
    <row r="1554" spans="1:6" x14ac:dyDescent="0.25">
      <c r="A1554" s="20">
        <f>AAPL_yahoo_freestyle!BP1554</f>
        <v>39511</v>
      </c>
      <c r="B1554">
        <f>AAPL_yahoo_freestyle!BQ1554</f>
        <v>17.427143000000001</v>
      </c>
      <c r="C1554">
        <f>AAPL_yahoo_freestyle!BR1554</f>
        <v>1.3033805942833005E-2</v>
      </c>
      <c r="D1554">
        <f>AAPL_yahoo_freestyle!BY1554</f>
        <v>4.2859539342175956E-2</v>
      </c>
      <c r="E1554">
        <f>AAPL_yahoo_freestyle!BZ1554</f>
        <v>1.3023878562601205</v>
      </c>
      <c r="F1554">
        <f>AAPL_yahoo_freestyle!CA1554</f>
        <v>-1.3434180840897285</v>
      </c>
    </row>
    <row r="1555" spans="1:6" x14ac:dyDescent="0.25">
      <c r="A1555" s="20">
        <f>AAPL_yahoo_freestyle!BP1555</f>
        <v>39512</v>
      </c>
      <c r="B1555">
        <f>AAPL_yahoo_freestyle!BQ1555</f>
        <v>17.654285000000002</v>
      </c>
      <c r="C1555">
        <f>AAPL_yahoo_freestyle!BR1555</f>
        <v>8.334690416519264E-3</v>
      </c>
      <c r="D1555">
        <f>AAPL_yahoo_freestyle!BY1555</f>
        <v>0.46897237056336633</v>
      </c>
      <c r="E1555">
        <f>AAPL_yahoo_freestyle!BZ1555</f>
        <v>0.7715359635091068</v>
      </c>
      <c r="F1555">
        <f>AAPL_yahoo_freestyle!CA1555</f>
        <v>-0.93110078597622503</v>
      </c>
    </row>
    <row r="1556" spans="1:6" x14ac:dyDescent="0.25">
      <c r="A1556" s="20">
        <f>AAPL_yahoo_freestyle!BP1556</f>
        <v>39513</v>
      </c>
      <c r="B1556">
        <f>AAPL_yahoo_freestyle!BQ1556</f>
        <v>17.801428000000001</v>
      </c>
      <c r="C1556">
        <f>AAPL_yahoo_freestyle!BR1556</f>
        <v>-3.3705105006182672E-2</v>
      </c>
      <c r="D1556">
        <f>AAPL_yahoo_freestyle!BY1556</f>
        <v>0.50754134410421814</v>
      </c>
      <c r="E1556">
        <f>AAPL_yahoo_freestyle!BZ1556</f>
        <v>0.91306578257342508</v>
      </c>
      <c r="F1556">
        <f>AAPL_yahoo_freestyle!CA1556</f>
        <v>-0.8379397674051271</v>
      </c>
    </row>
    <row r="1557" spans="1:6" x14ac:dyDescent="0.25">
      <c r="A1557" s="20">
        <f>AAPL_yahoo_freestyle!BP1557</f>
        <v>39514</v>
      </c>
      <c r="B1557">
        <f>AAPL_yahoo_freestyle!BQ1557</f>
        <v>17.201429000000001</v>
      </c>
      <c r="C1557">
        <f>AAPL_yahoo_freestyle!BR1557</f>
        <v>1.3038742304490997E-2</v>
      </c>
      <c r="D1557">
        <f>AAPL_yahoo_freestyle!BY1557</f>
        <v>-0.86684028861230289</v>
      </c>
      <c r="E1557">
        <f>AAPL_yahoo_freestyle!BZ1557</f>
        <v>0.68668393577601594</v>
      </c>
      <c r="F1557">
        <f>AAPL_yahoo_freestyle!CA1557</f>
        <v>-1.3474237557876958</v>
      </c>
    </row>
    <row r="1558" spans="1:6" x14ac:dyDescent="0.25">
      <c r="A1558" s="20">
        <f>AAPL_yahoo_freestyle!BP1558</f>
        <v>39517</v>
      </c>
      <c r="B1558">
        <f>AAPL_yahoo_freestyle!BQ1558</f>
        <v>17.425713999999999</v>
      </c>
      <c r="C1558">
        <f>AAPL_yahoo_freestyle!BR1558</f>
        <v>1.7379890430888483E-2</v>
      </c>
      <c r="D1558">
        <f>AAPL_yahoo_freestyle!BY1558</f>
        <v>-0.38177618333278796</v>
      </c>
      <c r="E1558">
        <f>AAPL_yahoo_freestyle!BZ1558</f>
        <v>1.4541593665507104</v>
      </c>
      <c r="F1558">
        <f>AAPL_yahoo_freestyle!CA1558</f>
        <v>-1.5727626105165609</v>
      </c>
    </row>
    <row r="1559" spans="1:6" x14ac:dyDescent="0.25">
      <c r="A1559" s="20">
        <f>AAPL_yahoo_freestyle!BP1559</f>
        <v>39518</v>
      </c>
      <c r="B1559">
        <f>AAPL_yahoo_freestyle!BQ1559</f>
        <v>17.728570999999999</v>
      </c>
      <c r="C1559">
        <f>AAPL_yahoo_freestyle!BR1559</f>
        <v>2.3690572691955923E-2</v>
      </c>
      <c r="D1559">
        <f>AAPL_yahoo_freestyle!BY1559</f>
        <v>0.313723860096986</v>
      </c>
      <c r="E1559">
        <f>AAPL_yahoo_freestyle!BZ1559</f>
        <v>-1.2163185309618032</v>
      </c>
      <c r="F1559">
        <f>AAPL_yahoo_freestyle!CA1559</f>
        <v>-1.2057860267933409</v>
      </c>
    </row>
    <row r="1560" spans="1:6" x14ac:dyDescent="0.25">
      <c r="A1560" s="20">
        <f>AAPL_yahoo_freestyle!BP1560</f>
        <v>39519</v>
      </c>
      <c r="B1560">
        <f>AAPL_yahoo_freestyle!BQ1560</f>
        <v>18.148571</v>
      </c>
      <c r="C1560">
        <f>AAPL_yahoo_freestyle!BR1560</f>
        <v>-2.3142317926849541E-2</v>
      </c>
      <c r="D1560">
        <f>AAPL_yahoo_freestyle!BY1560</f>
        <v>0.87921168913980186</v>
      </c>
      <c r="E1560">
        <f>AAPL_yahoo_freestyle!BZ1560</f>
        <v>-0.29846270596760893</v>
      </c>
      <c r="F1560">
        <f>AAPL_yahoo_freestyle!CA1560</f>
        <v>-1.1376525961702419</v>
      </c>
    </row>
    <row r="1561" spans="1:6" x14ac:dyDescent="0.25">
      <c r="A1561" s="20">
        <f>AAPL_yahoo_freestyle!BP1561</f>
        <v>39520</v>
      </c>
      <c r="B1561">
        <f>AAPL_yahoo_freestyle!BQ1561</f>
        <v>17.728570999999999</v>
      </c>
      <c r="C1561">
        <f>AAPL_yahoo_freestyle!BR1561</f>
        <v>4.6575327475632491E-2</v>
      </c>
      <c r="D1561">
        <f>AAPL_yahoo_freestyle!BY1561</f>
        <v>-0.31396116508367394</v>
      </c>
      <c r="E1561">
        <f>AAPL_yahoo_freestyle!BZ1561</f>
        <v>-0.91994006817201779</v>
      </c>
      <c r="F1561">
        <f>AAPL_yahoo_freestyle!CA1561</f>
        <v>-2.1654833385451742</v>
      </c>
    </row>
    <row r="1562" spans="1:6" x14ac:dyDescent="0.25">
      <c r="A1562" s="20">
        <f>AAPL_yahoo_freestyle!BP1562</f>
        <v>39521</v>
      </c>
      <c r="B1562">
        <f>AAPL_yahoo_freestyle!BQ1562</f>
        <v>18.554285</v>
      </c>
      <c r="C1562">
        <f>AAPL_yahoo_freestyle!BR1562</f>
        <v>-5.6436666786135972E-2</v>
      </c>
      <c r="D1562">
        <f>AAPL_yahoo_freestyle!BY1562</f>
        <v>1.4842387560057815</v>
      </c>
      <c r="E1562">
        <f>AAPL_yahoo_freestyle!BZ1562</f>
        <v>-1.1418556523815344</v>
      </c>
      <c r="F1562">
        <f>AAPL_yahoo_freestyle!CA1562</f>
        <v>-2.7512053376259367</v>
      </c>
    </row>
    <row r="1563" spans="1:6" x14ac:dyDescent="0.25">
      <c r="A1563" s="20">
        <f>AAPL_yahoo_freestyle!BP1563</f>
        <v>39524</v>
      </c>
      <c r="B1563">
        <f>AAPL_yahoo_freestyle!BQ1563</f>
        <v>17.507142999999999</v>
      </c>
      <c r="C1563">
        <f>AAPL_yahoo_freestyle!BR1563</f>
        <v>5.4100432035084287E-2</v>
      </c>
      <c r="D1563">
        <f>AAPL_yahoo_freestyle!BY1563</f>
        <v>-0.96260119282057499</v>
      </c>
      <c r="E1563">
        <f>AAPL_yahoo_freestyle!BZ1563</f>
        <v>-0.21525695106922954</v>
      </c>
      <c r="F1563">
        <f>AAPL_yahoo_freestyle!CA1563</f>
        <v>-2.7334569798337394</v>
      </c>
    </row>
    <row r="1564" spans="1:6" x14ac:dyDescent="0.25">
      <c r="A1564" s="20">
        <f>AAPL_yahoo_freestyle!BP1564</f>
        <v>39525</v>
      </c>
      <c r="B1564">
        <f>AAPL_yahoo_freestyle!BQ1564</f>
        <v>18.454287000000001</v>
      </c>
      <c r="C1564">
        <f>AAPL_yahoo_freestyle!BR1564</f>
        <v>3.0500013357329925E-2</v>
      </c>
      <c r="D1564">
        <f>AAPL_yahoo_freestyle!BY1564</f>
        <v>1.7684633330085957</v>
      </c>
      <c r="E1564">
        <f>AAPL_yahoo_freestyle!BZ1564</f>
        <v>-1.8798877804905025</v>
      </c>
      <c r="F1564">
        <f>AAPL_yahoo_freestyle!CA1564</f>
        <v>-1.6709955127111202</v>
      </c>
    </row>
    <row r="1565" spans="1:6" x14ac:dyDescent="0.25">
      <c r="A1565" s="20">
        <f>AAPL_yahoo_freestyle!BP1565</f>
        <v>39526</v>
      </c>
      <c r="B1565">
        <f>AAPL_yahoo_freestyle!BQ1565</f>
        <v>19.017143000000001</v>
      </c>
      <c r="C1565">
        <f>AAPL_yahoo_freestyle!BR1565</f>
        <v>-1.5024075908773454E-2</v>
      </c>
      <c r="D1565">
        <f>AAPL_yahoo_freestyle!BY1565</f>
        <v>2.3159486031272438</v>
      </c>
      <c r="E1565">
        <f>AAPL_yahoo_freestyle!BZ1565</f>
        <v>-0.48644107842549111</v>
      </c>
      <c r="F1565">
        <f>AAPL_yahoo_freestyle!CA1565</f>
        <v>-1.3060841128930378</v>
      </c>
    </row>
    <row r="1566" spans="1:6" x14ac:dyDescent="0.25">
      <c r="A1566" s="20">
        <f>AAPL_yahoo_freestyle!BP1566</f>
        <v>39527</v>
      </c>
      <c r="B1566">
        <f>AAPL_yahoo_freestyle!BQ1566</f>
        <v>18.731428000000001</v>
      </c>
      <c r="C1566">
        <f>AAPL_yahoo_freestyle!BR1566</f>
        <v>2.2040871630288887E-2</v>
      </c>
      <c r="D1566">
        <f>AAPL_yahoo_freestyle!BY1566</f>
        <v>0.66376672320609353</v>
      </c>
      <c r="E1566">
        <f>AAPL_yahoo_freestyle!BZ1566</f>
        <v>-2.0384902914411036</v>
      </c>
      <c r="F1566">
        <f>AAPL_yahoo_freestyle!CA1566</f>
        <v>-0.97294105372849982</v>
      </c>
    </row>
    <row r="1567" spans="1:6" x14ac:dyDescent="0.25">
      <c r="A1567" s="20">
        <f>AAPL_yahoo_freestyle!BP1567</f>
        <v>39531</v>
      </c>
      <c r="B1567">
        <f>AAPL_yahoo_freestyle!BQ1567</f>
        <v>19.144285</v>
      </c>
      <c r="C1567">
        <f>AAPL_yahoo_freestyle!BR1567</f>
        <v>4.4399725557783896E-2</v>
      </c>
      <c r="D1567">
        <f>AAPL_yahoo_freestyle!BY1567</f>
        <v>0.65675320962590311</v>
      </c>
      <c r="E1567">
        <f>AAPL_yahoo_freestyle!BZ1567</f>
        <v>1.4196125160952515</v>
      </c>
      <c r="F1567">
        <f>AAPL_yahoo_freestyle!CA1567</f>
        <v>-0.82401645099790821</v>
      </c>
    </row>
    <row r="1568" spans="1:6" x14ac:dyDescent="0.25">
      <c r="A1568" s="20">
        <f>AAPL_yahoo_freestyle!BP1568</f>
        <v>39532</v>
      </c>
      <c r="B1568">
        <f>AAPL_yahoo_freestyle!BQ1568</f>
        <v>19.994285999999999</v>
      </c>
      <c r="C1568">
        <f>AAPL_yahoo_freestyle!BR1568</f>
        <v>6.5019075949998935E-3</v>
      </c>
      <c r="D1568">
        <f>AAPL_yahoo_freestyle!BY1568</f>
        <v>2.272253090307383</v>
      </c>
      <c r="E1568">
        <f>AAPL_yahoo_freestyle!BZ1568</f>
        <v>1.6055406889127124</v>
      </c>
      <c r="F1568">
        <f>AAPL_yahoo_freestyle!CA1568</f>
        <v>-1.5721774919869542</v>
      </c>
    </row>
    <row r="1569" spans="1:6" x14ac:dyDescent="0.25">
      <c r="A1569" s="20">
        <f>AAPL_yahoo_freestyle!BP1569</f>
        <v>39533</v>
      </c>
      <c r="B1569">
        <f>AAPL_yahoo_freestyle!BQ1569</f>
        <v>20.124286999999999</v>
      </c>
      <c r="C1569">
        <f>AAPL_yahoo_freestyle!BR1569</f>
        <v>2.8962864622234848E-2</v>
      </c>
      <c r="D1569">
        <f>AAPL_yahoo_freestyle!BY1569</f>
        <v>1.3683152572619468</v>
      </c>
      <c r="E1569">
        <f>AAPL_yahoo_freestyle!BZ1569</f>
        <v>1.4631701975764559</v>
      </c>
      <c r="F1569">
        <f>AAPL_yahoo_freestyle!CA1569</f>
        <v>-1.5562864179068163</v>
      </c>
    </row>
    <row r="1570" spans="1:6" x14ac:dyDescent="0.25">
      <c r="A1570" s="20">
        <f>AAPL_yahoo_freestyle!BP1570</f>
        <v>39534</v>
      </c>
      <c r="B1570">
        <f>AAPL_yahoo_freestyle!BQ1570</f>
        <v>20.707144</v>
      </c>
      <c r="C1570">
        <f>AAPL_yahoo_freestyle!BR1570</f>
        <v>-2.1731678690214369E-2</v>
      </c>
      <c r="D1570">
        <f>AAPL_yahoo_freestyle!BY1570</f>
        <v>1.912723384211273</v>
      </c>
      <c r="E1570">
        <f>AAPL_yahoo_freestyle!BZ1570</f>
        <v>1.7332074108251261</v>
      </c>
      <c r="F1570">
        <f>AAPL_yahoo_freestyle!CA1570</f>
        <v>-1.2085120100461459</v>
      </c>
    </row>
    <row r="1571" spans="1:6" x14ac:dyDescent="0.25">
      <c r="A1571" s="20">
        <f>AAPL_yahoo_freestyle!BP1571</f>
        <v>39535</v>
      </c>
      <c r="B1571">
        <f>AAPL_yahoo_freestyle!BQ1571</f>
        <v>20.257142999999999</v>
      </c>
      <c r="C1571">
        <f>AAPL_yahoo_freestyle!BR1571</f>
        <v>1.0366664242830287E-2</v>
      </c>
      <c r="D1571">
        <f>AAPL_yahoo_freestyle!BY1571</f>
        <v>-8.5530631239364122E-2</v>
      </c>
      <c r="E1571">
        <f>AAPL_yahoo_freestyle!BZ1571</f>
        <v>0.97590524862121353</v>
      </c>
      <c r="F1571">
        <f>AAPL_yahoo_freestyle!CA1571</f>
        <v>-0.9491155814025255</v>
      </c>
    </row>
    <row r="1572" spans="1:6" x14ac:dyDescent="0.25">
      <c r="A1572" s="20">
        <f>AAPL_yahoo_freestyle!BP1572</f>
        <v>39538</v>
      </c>
      <c r="B1572">
        <f>AAPL_yahoo_freestyle!BQ1572</f>
        <v>20.467141999999999</v>
      </c>
      <c r="C1572">
        <f>AAPL_yahoo_freestyle!BR1572</f>
        <v>2.1148922502223298E-2</v>
      </c>
      <c r="D1572">
        <f>AAPL_yahoo_freestyle!BY1572</f>
        <v>-0.66068965680458935</v>
      </c>
      <c r="E1572">
        <f>AAPL_yahoo_freestyle!BZ1572</f>
        <v>0.80818049147977311</v>
      </c>
      <c r="F1572">
        <f>AAPL_yahoo_freestyle!CA1572</f>
        <v>0.10985188626687564</v>
      </c>
    </row>
    <row r="1573" spans="1:6" x14ac:dyDescent="0.25">
      <c r="A1573" s="20">
        <f>AAPL_yahoo_freestyle!BP1573</f>
        <v>39539</v>
      </c>
      <c r="B1573">
        <f>AAPL_yahoo_freestyle!BQ1573</f>
        <v>20.9</v>
      </c>
      <c r="C1573">
        <f>AAPL_yahoo_freestyle!BR1573</f>
        <v>1.6951483253588608E-2</v>
      </c>
      <c r="D1573">
        <f>AAPL_yahoo_freestyle!BY1573</f>
        <v>7.6393707232963931E-2</v>
      </c>
      <c r="E1573">
        <f>AAPL_yahoo_freestyle!BZ1573</f>
        <v>0.38019316899806405</v>
      </c>
      <c r="F1573">
        <f>AAPL_yahoo_freestyle!CA1573</f>
        <v>1.1085945167170459</v>
      </c>
    </row>
    <row r="1574" spans="1:6" x14ac:dyDescent="0.25">
      <c r="A1574" s="20">
        <f>AAPL_yahoo_freestyle!BP1574</f>
        <v>39540</v>
      </c>
      <c r="B1574">
        <f>AAPL_yahoo_freestyle!BQ1574</f>
        <v>21.254286</v>
      </c>
      <c r="C1574">
        <f>AAPL_yahoo_freestyle!BR1574</f>
        <v>-1.1560680043545078E-2</v>
      </c>
      <c r="D1574">
        <f>AAPL_yahoo_freestyle!BY1574</f>
        <v>0.34513962917107416</v>
      </c>
      <c r="E1574">
        <f>AAPL_yahoo_freestyle!BZ1574</f>
        <v>0.5067026993687509</v>
      </c>
      <c r="F1574">
        <f>AAPL_yahoo_freestyle!CA1574</f>
        <v>1.7233174783696665</v>
      </c>
    </row>
    <row r="1575" spans="1:6" x14ac:dyDescent="0.25">
      <c r="A1575" s="20">
        <f>AAPL_yahoo_freestyle!BP1575</f>
        <v>39541</v>
      </c>
      <c r="B1575">
        <f>AAPL_yahoo_freestyle!BQ1575</f>
        <v>21.008572000000001</v>
      </c>
      <c r="C1575">
        <f>AAPL_yahoo_freestyle!BR1575</f>
        <v>3.488366558183955E-2</v>
      </c>
      <c r="D1575">
        <f>AAPL_yahoo_freestyle!BY1575</f>
        <v>-0.6874698136599936</v>
      </c>
      <c r="E1575">
        <f>AAPL_yahoo_freestyle!BZ1575</f>
        <v>0.25787252080750095</v>
      </c>
      <c r="F1575">
        <f>AAPL_yahoo_freestyle!CA1575</f>
        <v>1.9988673347508708</v>
      </c>
    </row>
    <row r="1576" spans="1:6" x14ac:dyDescent="0.25">
      <c r="A1576" s="20">
        <f>AAPL_yahoo_freestyle!BP1576</f>
        <v>39542</v>
      </c>
      <c r="B1576">
        <f>AAPL_yahoo_freestyle!BQ1576</f>
        <v>21.741427999999999</v>
      </c>
      <c r="C1576">
        <f>AAPL_yahoo_freestyle!BR1576</f>
        <v>2.5888685876567126E-2</v>
      </c>
      <c r="D1576">
        <f>AAPL_yahoo_freestyle!BY1576</f>
        <v>0.55274269675835563</v>
      </c>
      <c r="E1576">
        <f>AAPL_yahoo_freestyle!BZ1576</f>
        <v>0.12919932941582279</v>
      </c>
      <c r="F1576">
        <f>AAPL_yahoo_freestyle!CA1576</f>
        <v>0.98267029578283149</v>
      </c>
    </row>
    <row r="1577" spans="1:6" x14ac:dyDescent="0.25">
      <c r="A1577" s="20">
        <f>AAPL_yahoo_freestyle!BP1577</f>
        <v>39545</v>
      </c>
      <c r="B1577">
        <f>AAPL_yahoo_freestyle!BQ1577</f>
        <v>22.304285</v>
      </c>
      <c r="C1577">
        <f>AAPL_yahoo_freestyle!BR1577</f>
        <v>-1.6524627442664128E-2</v>
      </c>
      <c r="D1577">
        <f>AAPL_yahoo_freestyle!BY1577</f>
        <v>0.97308478632244133</v>
      </c>
      <c r="E1577">
        <f>AAPL_yahoo_freestyle!BZ1577</f>
        <v>2.3414766213389915</v>
      </c>
      <c r="F1577">
        <f>AAPL_yahoo_freestyle!CA1577</f>
        <v>1.3623181681543304</v>
      </c>
    </row>
    <row r="1578" spans="1:6" x14ac:dyDescent="0.25">
      <c r="A1578" s="20">
        <f>AAPL_yahoo_freestyle!BP1578</f>
        <v>39546</v>
      </c>
      <c r="B1578">
        <f>AAPL_yahoo_freestyle!BQ1578</f>
        <v>21.935714999999998</v>
      </c>
      <c r="C1578">
        <f>AAPL_yahoo_freestyle!BR1578</f>
        <v>-1.5630673538564424E-3</v>
      </c>
      <c r="D1578">
        <f>AAPL_yahoo_freestyle!BY1578</f>
        <v>-0.97203737056234607</v>
      </c>
      <c r="E1578">
        <f>AAPL_yahoo_freestyle!BZ1578</f>
        <v>2.5077817793442079</v>
      </c>
      <c r="F1578">
        <f>AAPL_yahoo_freestyle!CA1578</f>
        <v>1.3736926497929447</v>
      </c>
    </row>
    <row r="1579" spans="1:6" x14ac:dyDescent="0.25">
      <c r="A1579" s="20">
        <f>AAPL_yahoo_freestyle!BP1579</f>
        <v>39547</v>
      </c>
      <c r="B1579">
        <f>AAPL_yahoo_freestyle!BQ1579</f>
        <v>21.901427999999999</v>
      </c>
      <c r="C1579">
        <f>AAPL_yahoo_freestyle!BR1579</f>
        <v>-1.4219529429770486E-2</v>
      </c>
      <c r="D1579">
        <f>AAPL_yahoo_freestyle!BY1579</f>
        <v>-1.502011655825422</v>
      </c>
      <c r="E1579">
        <f>AAPL_yahoo_freestyle!BZ1579</f>
        <v>2.3576275473637782</v>
      </c>
      <c r="F1579">
        <f>AAPL_yahoo_freestyle!CA1579</f>
        <v>1.4658735077179541</v>
      </c>
    </row>
    <row r="1580" spans="1:6" x14ac:dyDescent="0.25">
      <c r="A1580" s="20">
        <f>AAPL_yahoo_freestyle!BP1580</f>
        <v>39548</v>
      </c>
      <c r="B1580">
        <f>AAPL_yahoo_freestyle!BQ1580</f>
        <v>21.59</v>
      </c>
      <c r="C1580">
        <f>AAPL_yahoo_freestyle!BR1580</f>
        <v>1.0520704029643382E-2</v>
      </c>
      <c r="D1580">
        <f>AAPL_yahoo_freestyle!BY1580</f>
        <v>-2.3704259770632081</v>
      </c>
      <c r="E1580">
        <f>AAPL_yahoo_freestyle!BZ1580</f>
        <v>1.0978677358597781</v>
      </c>
      <c r="F1580">
        <f>AAPL_yahoo_freestyle!CA1580</f>
        <v>-0.54767099437777267</v>
      </c>
    </row>
    <row r="1581" spans="1:6" x14ac:dyDescent="0.25">
      <c r="A1581" s="20">
        <f>AAPL_yahoo_freestyle!BP1581</f>
        <v>39549</v>
      </c>
      <c r="B1581">
        <f>AAPL_yahoo_freestyle!BQ1581</f>
        <v>21.817142</v>
      </c>
      <c r="C1581">
        <f>AAPL_yahoo_freestyle!BR1581</f>
        <v>-3.8960190111060437E-2</v>
      </c>
      <c r="D1581">
        <f>AAPL_yahoo_freestyle!BY1581</f>
        <v>-1.2745713323421264</v>
      </c>
      <c r="E1581">
        <f>AAPL_yahoo_freestyle!BZ1581</f>
        <v>2.3347520878922228</v>
      </c>
      <c r="F1581">
        <f>AAPL_yahoo_freestyle!CA1581</f>
        <v>-1.142910456183766</v>
      </c>
    </row>
    <row r="1582" spans="1:6" x14ac:dyDescent="0.25">
      <c r="A1582" s="20">
        <f>AAPL_yahoo_freestyle!BP1582</f>
        <v>39552</v>
      </c>
      <c r="B1582">
        <f>AAPL_yahoo_freestyle!BQ1582</f>
        <v>20.967141999999999</v>
      </c>
      <c r="C1582">
        <f>AAPL_yahoo_freestyle!BR1582</f>
        <v>1.7919228095083232E-2</v>
      </c>
      <c r="D1582">
        <f>AAPL_yahoo_freestyle!BY1582</f>
        <v>-4.3822311047668867</v>
      </c>
      <c r="E1582">
        <f>AAPL_yahoo_freestyle!BZ1582</f>
        <v>1.9502788596387883</v>
      </c>
      <c r="F1582">
        <f>AAPL_yahoo_freestyle!CA1582</f>
        <v>-0.96928686864118752</v>
      </c>
    </row>
    <row r="1583" spans="1:6" x14ac:dyDescent="0.25">
      <c r="A1583" s="20">
        <f>AAPL_yahoo_freestyle!BP1583</f>
        <v>39553</v>
      </c>
      <c r="B1583">
        <f>AAPL_yahoo_freestyle!BQ1583</f>
        <v>21.342856999999999</v>
      </c>
      <c r="C1583">
        <f>AAPL_yahoo_freestyle!BR1583</f>
        <v>1.5528801978104431E-2</v>
      </c>
      <c r="D1583">
        <f>AAPL_yahoo_freestyle!BY1583</f>
        <v>-1.4297582535291933</v>
      </c>
      <c r="E1583">
        <f>AAPL_yahoo_freestyle!BZ1583</f>
        <v>1.2747227429909553</v>
      </c>
      <c r="F1583">
        <f>AAPL_yahoo_freestyle!CA1583</f>
        <v>4.2159128441563977E-2</v>
      </c>
    </row>
    <row r="1584" spans="1:6" x14ac:dyDescent="0.25">
      <c r="A1584" s="20">
        <f>AAPL_yahoo_freestyle!BP1584</f>
        <v>39554</v>
      </c>
      <c r="B1584">
        <f>AAPL_yahoo_freestyle!BQ1584</f>
        <v>21.674285999999999</v>
      </c>
      <c r="C1584">
        <f>AAPL_yahoo_freestyle!BR1584</f>
        <v>1.6148167464432345E-2</v>
      </c>
      <c r="D1584">
        <f>AAPL_yahoo_freestyle!BY1584</f>
        <v>-0.46944634689538833</v>
      </c>
      <c r="E1584">
        <f>AAPL_yahoo_freestyle!BZ1584</f>
        <v>0.18450537012203144</v>
      </c>
      <c r="F1584">
        <f>AAPL_yahoo_freestyle!CA1584</f>
        <v>0.23432968386492956</v>
      </c>
    </row>
    <row r="1585" spans="1:6" x14ac:dyDescent="0.25">
      <c r="A1585" s="20">
        <f>AAPL_yahoo_freestyle!BP1585</f>
        <v>39555</v>
      </c>
      <c r="B1585">
        <f>AAPL_yahoo_freestyle!BQ1585</f>
        <v>22.024286</v>
      </c>
      <c r="C1585">
        <f>AAPL_yahoo_freestyle!BR1585</f>
        <v>3.2107374559157152E-2</v>
      </c>
      <c r="D1585">
        <f>AAPL_yahoo_freestyle!BY1585</f>
        <v>0.45287638341882724</v>
      </c>
      <c r="E1585">
        <f>AAPL_yahoo_freestyle!BZ1585</f>
        <v>-0.6408386279777285</v>
      </c>
      <c r="F1585">
        <f>AAPL_yahoo_freestyle!CA1585</f>
        <v>-0.45449501205941395</v>
      </c>
    </row>
    <row r="1586" spans="1:6" x14ac:dyDescent="0.25">
      <c r="A1586" s="20">
        <f>AAPL_yahoo_freestyle!BP1586</f>
        <v>39556</v>
      </c>
      <c r="B1586">
        <f>AAPL_yahoo_freestyle!BQ1586</f>
        <v>22.731428000000001</v>
      </c>
      <c r="C1586">
        <f>AAPL_yahoo_freestyle!BR1586</f>
        <v>1.9419325525875428E-2</v>
      </c>
      <c r="D1586">
        <f>AAPL_yahoo_freestyle!BY1586</f>
        <v>2.1178264631763501</v>
      </c>
      <c r="E1586">
        <f>AAPL_yahoo_freestyle!BZ1586</f>
        <v>-1.2675995408238914</v>
      </c>
      <c r="F1586">
        <f>AAPL_yahoo_freestyle!CA1586</f>
        <v>-0.32219464659184094</v>
      </c>
    </row>
    <row r="1587" spans="1:6" x14ac:dyDescent="0.25">
      <c r="A1587" s="20">
        <f>AAPL_yahoo_freestyle!BP1587</f>
        <v>39559</v>
      </c>
      <c r="B1587">
        <f>AAPL_yahoo_freestyle!BQ1587</f>
        <v>23.172857</v>
      </c>
      <c r="C1587">
        <f>AAPL_yahoo_freestyle!BR1587</f>
        <v>3.1995580001205726E-2</v>
      </c>
      <c r="D1587">
        <f>AAPL_yahoo_freestyle!BY1587</f>
        <v>2.2764890758642582</v>
      </c>
      <c r="E1587">
        <f>AAPL_yahoo_freestyle!BZ1587</f>
        <v>-1.3283989487997314</v>
      </c>
      <c r="F1587">
        <f>AAPL_yahoo_freestyle!CA1587</f>
        <v>4.9771842343804537E-2</v>
      </c>
    </row>
    <row r="1588" spans="1:6" x14ac:dyDescent="0.25">
      <c r="A1588" s="20">
        <f>AAPL_yahoo_freestyle!BP1588</f>
        <v>39560</v>
      </c>
      <c r="B1588">
        <f>AAPL_yahoo_freestyle!BQ1588</f>
        <v>23.914286000000001</v>
      </c>
      <c r="C1588">
        <f>AAPL_yahoo_freestyle!BR1588</f>
        <v>-2.0011929271064263E-2</v>
      </c>
      <c r="D1588">
        <f>AAPL_yahoo_freestyle!BY1588</f>
        <v>2.6374560372649491</v>
      </c>
      <c r="E1588">
        <f>AAPL_yahoo_freestyle!BZ1588</f>
        <v>-0.17560624502102978</v>
      </c>
      <c r="F1588">
        <f>AAPL_yahoo_freestyle!CA1588</f>
        <v>0.23536651874814399</v>
      </c>
    </row>
    <row r="1589" spans="1:6" x14ac:dyDescent="0.25">
      <c r="A1589" s="20">
        <f>AAPL_yahoo_freestyle!BP1589</f>
        <v>39561</v>
      </c>
      <c r="B1589">
        <f>AAPL_yahoo_freestyle!BQ1589</f>
        <v>23.435714999999998</v>
      </c>
      <c r="C1589">
        <f>AAPL_yahoo_freestyle!BR1589</f>
        <v>7.8634682150726005E-3</v>
      </c>
      <c r="D1589">
        <f>AAPL_yahoo_freestyle!BY1589</f>
        <v>0.83613844547884908</v>
      </c>
      <c r="E1589">
        <f>AAPL_yahoo_freestyle!BZ1589</f>
        <v>-0.74911867330551096</v>
      </c>
      <c r="F1589">
        <f>AAPL_yahoo_freestyle!CA1589</f>
        <v>0.37739231659086847</v>
      </c>
    </row>
    <row r="1590" spans="1:6" x14ac:dyDescent="0.25">
      <c r="A1590" s="20">
        <f>AAPL_yahoo_freestyle!BP1590</f>
        <v>39562</v>
      </c>
      <c r="B1590">
        <f>AAPL_yahoo_freestyle!BQ1590</f>
        <v>23.620000999999998</v>
      </c>
      <c r="C1590">
        <f>AAPL_yahoo_freestyle!BR1590</f>
        <v>3.241799185359906E-2</v>
      </c>
      <c r="D1590">
        <f>AAPL_yahoo_freestyle!BY1590</f>
        <v>0.62699417922867928</v>
      </c>
      <c r="E1590">
        <f>AAPL_yahoo_freestyle!BZ1590</f>
        <v>-5.8760536478025331</v>
      </c>
      <c r="F1590">
        <f>AAPL_yahoo_freestyle!CA1590</f>
        <v>9.0260960834391599E-2</v>
      </c>
    </row>
    <row r="1591" spans="1:6" x14ac:dyDescent="0.25">
      <c r="A1591" s="20">
        <f>AAPL_yahoo_freestyle!BP1591</f>
        <v>39563</v>
      </c>
      <c r="B1591">
        <f>AAPL_yahoo_freestyle!BQ1591</f>
        <v>24.385714</v>
      </c>
      <c r="C1591">
        <f>AAPL_yahoo_freestyle!BR1591</f>
        <v>-5.5653076223234682E-3</v>
      </c>
      <c r="D1591">
        <f>AAPL_yahoo_freestyle!BY1591</f>
        <v>1.3767324365878766</v>
      </c>
      <c r="E1591">
        <f>AAPL_yahoo_freestyle!BZ1591</f>
        <v>-2.374130168731579</v>
      </c>
      <c r="F1591">
        <f>AAPL_yahoo_freestyle!CA1591</f>
        <v>0.28989611172258384</v>
      </c>
    </row>
    <row r="1592" spans="1:6" x14ac:dyDescent="0.25">
      <c r="A1592" s="20">
        <f>AAPL_yahoo_freestyle!BP1592</f>
        <v>39566</v>
      </c>
      <c r="B1592">
        <f>AAPL_yahoo_freestyle!BQ1592</f>
        <v>24.25</v>
      </c>
      <c r="C1592">
        <f>AAPL_yahoo_freestyle!BR1592</f>
        <v>8.0117938144330606E-3</v>
      </c>
      <c r="D1592">
        <f>AAPL_yahoo_freestyle!BY1592</f>
        <v>-0.20661788890407046</v>
      </c>
      <c r="E1592">
        <f>AAPL_yahoo_freestyle!BZ1592</f>
        <v>-1.5607185284909137</v>
      </c>
      <c r="F1592">
        <f>AAPL_yahoo_freestyle!CA1592</f>
        <v>1.4923196736447371</v>
      </c>
    </row>
    <row r="1593" spans="1:6" x14ac:dyDescent="0.25">
      <c r="A1593" s="20">
        <f>AAPL_yahoo_freestyle!BP1593</f>
        <v>39567</v>
      </c>
      <c r="B1593">
        <f>AAPL_yahoo_freestyle!BQ1593</f>
        <v>24.444286000000002</v>
      </c>
      <c r="C1593">
        <f>AAPL_yahoo_freestyle!BR1593</f>
        <v>2.9688492435410056E-2</v>
      </c>
      <c r="D1593">
        <f>AAPL_yahoo_freestyle!BY1593</f>
        <v>-0.44145321918598796</v>
      </c>
      <c r="E1593">
        <f>AAPL_yahoo_freestyle!BZ1593</f>
        <v>-1.3291473292027043</v>
      </c>
      <c r="F1593">
        <f>AAPL_yahoo_freestyle!CA1593</f>
        <v>1.8127934617435495</v>
      </c>
    </row>
    <row r="1594" spans="1:6" x14ac:dyDescent="0.25">
      <c r="A1594" s="20">
        <f>AAPL_yahoo_freestyle!BP1594</f>
        <v>39568</v>
      </c>
      <c r="B1594">
        <f>AAPL_yahoo_freestyle!BQ1594</f>
        <v>25.17</v>
      </c>
      <c r="C1594">
        <f>AAPL_yahoo_freestyle!BR1594</f>
        <v>-6.981088597536861E-3</v>
      </c>
      <c r="D1594">
        <f>AAPL_yahoo_freestyle!BY1594</f>
        <v>0.56026324575173414</v>
      </c>
      <c r="E1594">
        <f>AAPL_yahoo_freestyle!BZ1594</f>
        <v>-1.1175566555773047</v>
      </c>
      <c r="F1594">
        <f>AAPL_yahoo_freestyle!CA1594</f>
        <v>2.4782556941362683</v>
      </c>
    </row>
    <row r="1595" spans="1:6" x14ac:dyDescent="0.25">
      <c r="A1595" s="20">
        <f>AAPL_yahoo_freestyle!BP1595</f>
        <v>39569</v>
      </c>
      <c r="B1595">
        <f>AAPL_yahoo_freestyle!BQ1595</f>
        <v>24.994285999999999</v>
      </c>
      <c r="C1595">
        <f>AAPL_yahoo_freestyle!BR1595</f>
        <v>2.989251223259589E-2</v>
      </c>
      <c r="D1595">
        <f>AAPL_yahoo_freestyle!BY1595</f>
        <v>-0.9869833178242049</v>
      </c>
      <c r="E1595">
        <f>AAPL_yahoo_freestyle!BZ1595</f>
        <v>-1.0075277873211799</v>
      </c>
      <c r="F1595">
        <f>AAPL_yahoo_freestyle!CA1595</f>
        <v>2.8020131609714736</v>
      </c>
    </row>
    <row r="1596" spans="1:6" x14ac:dyDescent="0.25">
      <c r="A1596" s="20">
        <f>AAPL_yahoo_freestyle!BP1596</f>
        <v>39570</v>
      </c>
      <c r="B1596">
        <f>AAPL_yahoo_freestyle!BQ1596</f>
        <v>25.741427999999999</v>
      </c>
      <c r="C1596">
        <f>AAPL_yahoo_freestyle!BR1596</f>
        <v>9.6009825095950858E-3</v>
      </c>
      <c r="D1596">
        <f>AAPL_yahoo_freestyle!BY1596</f>
        <v>0.88351494646441242</v>
      </c>
      <c r="E1596">
        <f>AAPL_yahoo_freestyle!BZ1596</f>
        <v>-0.74019471168558315</v>
      </c>
      <c r="F1596">
        <f>AAPL_yahoo_freestyle!CA1596</f>
        <v>3.7390548418201379</v>
      </c>
    </row>
    <row r="1597" spans="1:6" x14ac:dyDescent="0.25">
      <c r="A1597" s="20">
        <f>AAPL_yahoo_freestyle!BP1597</f>
        <v>39573</v>
      </c>
      <c r="B1597">
        <f>AAPL_yahoo_freestyle!BQ1597</f>
        <v>25.988571</v>
      </c>
      <c r="C1597">
        <f>AAPL_yahoo_freestyle!BR1597</f>
        <v>1.5061543783996481E-2</v>
      </c>
      <c r="D1597">
        <f>AAPL_yahoo_freestyle!BY1597</f>
        <v>-0.33625561003880622</v>
      </c>
      <c r="E1597">
        <f>AAPL_yahoo_freestyle!BZ1597</f>
        <v>-0.39395599549603066</v>
      </c>
      <c r="F1597">
        <f>AAPL_yahoo_freestyle!CA1597</f>
        <v>2.2253367015178829</v>
      </c>
    </row>
    <row r="1598" spans="1:6" x14ac:dyDescent="0.25">
      <c r="A1598" s="20">
        <f>AAPL_yahoo_freestyle!BP1598</f>
        <v>39574</v>
      </c>
      <c r="B1598">
        <f>AAPL_yahoo_freestyle!BQ1598</f>
        <v>26.379999000000002</v>
      </c>
      <c r="C1598">
        <f>AAPL_yahoo_freestyle!BR1598</f>
        <v>7.5273695044491334E-3</v>
      </c>
      <c r="D1598">
        <f>AAPL_yahoo_freestyle!BY1598</f>
        <v>0.54952542183726383</v>
      </c>
      <c r="E1598">
        <f>AAPL_yahoo_freestyle!BZ1598</f>
        <v>-0.26666964575895818</v>
      </c>
      <c r="F1598">
        <f>AAPL_yahoo_freestyle!CA1598</f>
        <v>2.8728730881616236</v>
      </c>
    </row>
    <row r="1599" spans="1:6" x14ac:dyDescent="0.25">
      <c r="A1599" s="20">
        <f>AAPL_yahoo_freestyle!BP1599</f>
        <v>39575</v>
      </c>
      <c r="B1599">
        <f>AAPL_yahoo_freestyle!BQ1599</f>
        <v>26.578571</v>
      </c>
      <c r="C1599">
        <f>AAPL_yahoo_freestyle!BR1599</f>
        <v>-1.2254759670864224E-2</v>
      </c>
      <c r="D1599">
        <f>AAPL_yahoo_freestyle!BY1599</f>
        <v>0.62453120480762303</v>
      </c>
      <c r="E1599">
        <f>AAPL_yahoo_freestyle!BZ1599</f>
        <v>0.17965212658012036</v>
      </c>
      <c r="F1599">
        <f>AAPL_yahoo_freestyle!CA1599</f>
        <v>2.016319428462412</v>
      </c>
    </row>
    <row r="1600" spans="1:6" x14ac:dyDescent="0.25">
      <c r="A1600" s="20">
        <f>AAPL_yahoo_freestyle!BP1600</f>
        <v>39576</v>
      </c>
      <c r="B1600">
        <f>AAPL_yahoo_freestyle!BQ1600</f>
        <v>26.252856999999999</v>
      </c>
      <c r="C1600">
        <f>AAPL_yahoo_freestyle!BR1600</f>
        <v>-3.3193720592009294E-3</v>
      </c>
      <c r="D1600">
        <f>AAPL_yahoo_freestyle!BY1600</f>
        <v>-1.3791928055740201</v>
      </c>
      <c r="E1600">
        <f>AAPL_yahoo_freestyle!BZ1600</f>
        <v>-0.50591911234413001</v>
      </c>
      <c r="F1600">
        <f>AAPL_yahoo_freestyle!CA1600</f>
        <v>1.5943721123562182</v>
      </c>
    </row>
    <row r="1601" spans="1:6" x14ac:dyDescent="0.25">
      <c r="A1601" s="20">
        <f>AAPL_yahoo_freestyle!BP1601</f>
        <v>39577</v>
      </c>
      <c r="B1601">
        <f>AAPL_yahoo_freestyle!BQ1601</f>
        <v>26.165714000000001</v>
      </c>
      <c r="C1601">
        <f>AAPL_yahoo_freestyle!BR1601</f>
        <v>1.119235653191044E-2</v>
      </c>
      <c r="D1601">
        <f>AAPL_yahoo_freestyle!BY1601</f>
        <v>-1.8469239699101108</v>
      </c>
      <c r="E1601">
        <f>AAPL_yahoo_freestyle!BZ1601</f>
        <v>-1.0453730817104776</v>
      </c>
      <c r="F1601">
        <f>AAPL_yahoo_freestyle!CA1601</f>
        <v>1.9287249934513309</v>
      </c>
    </row>
    <row r="1602" spans="1:6" x14ac:dyDescent="0.25">
      <c r="A1602" s="20">
        <f>AAPL_yahoo_freestyle!BP1602</f>
        <v>39580</v>
      </c>
      <c r="B1602">
        <f>AAPL_yahoo_freestyle!BQ1602</f>
        <v>26.458570000000002</v>
      </c>
      <c r="C1602">
        <f>AAPL_yahoo_freestyle!BR1602</f>
        <v>1.8357605872123851E-2</v>
      </c>
      <c r="D1602">
        <f>AAPL_yahoo_freestyle!BY1602</f>
        <v>-2.4082259331717912</v>
      </c>
      <c r="E1602">
        <f>AAPL_yahoo_freestyle!BZ1602</f>
        <v>-1.3681813657854722</v>
      </c>
      <c r="F1602">
        <f>AAPL_yahoo_freestyle!CA1602</f>
        <v>1.5821786510616296</v>
      </c>
    </row>
    <row r="1603" spans="1:6" x14ac:dyDescent="0.25">
      <c r="A1603" s="20">
        <f>AAPL_yahoo_freestyle!BP1603</f>
        <v>39581</v>
      </c>
      <c r="B1603">
        <f>AAPL_yahoo_freestyle!BQ1603</f>
        <v>26.944286000000002</v>
      </c>
      <c r="C1603">
        <f>AAPL_yahoo_freestyle!BR1603</f>
        <v>1.38910713759495E-2</v>
      </c>
      <c r="D1603">
        <f>AAPL_yahoo_freestyle!BY1603</f>
        <v>-0.5206844424108068</v>
      </c>
      <c r="E1603">
        <f>AAPL_yahoo_freestyle!BZ1603</f>
        <v>-1.3443207116540776</v>
      </c>
      <c r="F1603">
        <f>AAPL_yahoo_freestyle!CA1603</f>
        <v>1.6142127715410182</v>
      </c>
    </row>
    <row r="1604" spans="1:6" x14ac:dyDescent="0.25">
      <c r="A1604" s="20">
        <f>AAPL_yahoo_freestyle!BP1604</f>
        <v>39582</v>
      </c>
      <c r="B1604">
        <f>AAPL_yahoo_freestyle!BQ1604</f>
        <v>27.318570999999999</v>
      </c>
      <c r="C1604">
        <f>AAPL_yahoo_freestyle!BR1604</f>
        <v>-2.3113507657483243E-2</v>
      </c>
      <c r="D1604">
        <f>AAPL_yahoo_freestyle!BY1604</f>
        <v>0.39707370247912216</v>
      </c>
      <c r="E1604">
        <f>AAPL_yahoo_freestyle!BZ1604</f>
        <v>-0.13658423873479142</v>
      </c>
      <c r="F1604">
        <f>AAPL_yahoo_freestyle!CA1604</f>
        <v>1.2927363370377254</v>
      </c>
    </row>
    <row r="1605" spans="1:6" x14ac:dyDescent="0.25">
      <c r="A1605" s="20">
        <f>AAPL_yahoo_freestyle!BP1605</f>
        <v>39583</v>
      </c>
      <c r="B1605">
        <f>AAPL_yahoo_freestyle!BQ1605</f>
        <v>26.687142999999999</v>
      </c>
      <c r="C1605">
        <f>AAPL_yahoo_freestyle!BR1605</f>
        <v>1.7664985719902635E-2</v>
      </c>
      <c r="D1605">
        <f>AAPL_yahoo_freestyle!BY1605</f>
        <v>-2.0778860142756801</v>
      </c>
      <c r="E1605">
        <f>AAPL_yahoo_freestyle!BZ1605</f>
        <v>-1.1674765430550924</v>
      </c>
      <c r="F1605">
        <f>AAPL_yahoo_freestyle!CA1605</f>
        <v>1.1685278179849767</v>
      </c>
    </row>
    <row r="1606" spans="1:6" x14ac:dyDescent="0.25">
      <c r="A1606" s="20">
        <f>AAPL_yahoo_freestyle!BP1606</f>
        <v>39584</v>
      </c>
      <c r="B1606">
        <f>AAPL_yahoo_freestyle!BQ1606</f>
        <v>27.158570999999998</v>
      </c>
      <c r="C1606">
        <f>AAPL_yahoo_freestyle!BR1606</f>
        <v>-1.1835232420733676E-2</v>
      </c>
      <c r="D1606">
        <f>AAPL_yahoo_freestyle!BY1606</f>
        <v>-0.41163735955581832</v>
      </c>
      <c r="E1606">
        <f>AAPL_yahoo_freestyle!BZ1606</f>
        <v>0.35084246265388841</v>
      </c>
      <c r="F1606">
        <f>AAPL_yahoo_freestyle!CA1606</f>
        <v>1.03283098276273</v>
      </c>
    </row>
    <row r="1607" spans="1:6" x14ac:dyDescent="0.25">
      <c r="A1607" s="20">
        <f>AAPL_yahoo_freestyle!BP1607</f>
        <v>39587</v>
      </c>
      <c r="B1607">
        <f>AAPL_yahoo_freestyle!BQ1607</f>
        <v>26.837143000000001</v>
      </c>
      <c r="C1607">
        <f>AAPL_yahoo_freestyle!BR1607</f>
        <v>-3.2151634024530952E-2</v>
      </c>
      <c r="D1607">
        <f>AAPL_yahoo_freestyle!BY1607</f>
        <v>-2.3854171131439883</v>
      </c>
      <c r="E1607">
        <f>AAPL_yahoo_freestyle!BZ1607</f>
        <v>1.9751145994761219</v>
      </c>
      <c r="F1607">
        <f>AAPL_yahoo_freestyle!CA1607</f>
        <v>1.0599008858063594</v>
      </c>
    </row>
    <row r="1608" spans="1:6" x14ac:dyDescent="0.25">
      <c r="A1608" s="20">
        <f>AAPL_yahoo_freestyle!BP1608</f>
        <v>39588</v>
      </c>
      <c r="B1608">
        <f>AAPL_yahoo_freestyle!BQ1608</f>
        <v>25.974284999999998</v>
      </c>
      <c r="C1608">
        <f>AAPL_yahoo_freestyle!BR1608</f>
        <v>2.1174827334034481E-2</v>
      </c>
      <c r="D1608">
        <f>AAPL_yahoo_freestyle!BY1608</f>
        <v>-4.1954413634531127</v>
      </c>
      <c r="E1608">
        <f>AAPL_yahoo_freestyle!BZ1608</f>
        <v>1.3537892046395008</v>
      </c>
      <c r="F1608">
        <f>AAPL_yahoo_freestyle!CA1608</f>
        <v>1.1329118081941776</v>
      </c>
    </row>
    <row r="1609" spans="1:6" x14ac:dyDescent="0.25">
      <c r="A1609" s="20">
        <f>AAPL_yahoo_freestyle!BP1609</f>
        <v>39589</v>
      </c>
      <c r="B1609">
        <f>AAPL_yahoo_freestyle!BQ1609</f>
        <v>26.524286</v>
      </c>
      <c r="C1609">
        <f>AAPL_yahoo_freestyle!BR1609</f>
        <v>-3.4523606026567545E-2</v>
      </c>
      <c r="D1609">
        <f>AAPL_yahoo_freestyle!BY1609</f>
        <v>-0.98967749046218567</v>
      </c>
      <c r="E1609">
        <f>AAPL_yahoo_freestyle!BZ1609</f>
        <v>5.187366717465463</v>
      </c>
      <c r="F1609">
        <f>AAPL_yahoo_freestyle!CA1609</f>
        <v>1.0861843182419311</v>
      </c>
    </row>
    <row r="1610" spans="1:6" x14ac:dyDescent="0.25">
      <c r="A1610" s="20">
        <f>AAPL_yahoo_freestyle!BP1610</f>
        <v>39590</v>
      </c>
      <c r="B1610">
        <f>AAPL_yahoo_freestyle!BQ1610</f>
        <v>25.608571999999999</v>
      </c>
      <c r="C1610">
        <f>AAPL_yahoo_freestyle!BR1610</f>
        <v>8.4235075661384783E-3</v>
      </c>
      <c r="D1610">
        <f>AAPL_yahoo_freestyle!BY1610</f>
        <v>-2.8538538010555285</v>
      </c>
      <c r="E1610">
        <f>AAPL_yahoo_freestyle!BZ1610</f>
        <v>1.0759951469957358</v>
      </c>
      <c r="F1610">
        <f>AAPL_yahoo_freestyle!CA1610</f>
        <v>1.1591966502916835</v>
      </c>
    </row>
    <row r="1611" spans="1:6" x14ac:dyDescent="0.25">
      <c r="A1611" s="20">
        <f>AAPL_yahoo_freestyle!BP1611</f>
        <v>39591</v>
      </c>
      <c r="B1611">
        <f>AAPL_yahoo_freestyle!BQ1611</f>
        <v>25.824286000000001</v>
      </c>
      <c r="C1611">
        <f>AAPL_yahoo_freestyle!BR1611</f>
        <v>1.0953139227160043E-2</v>
      </c>
      <c r="D1611">
        <f>AAPL_yahoo_freestyle!BY1611</f>
        <v>-1.2431010033108287</v>
      </c>
      <c r="E1611">
        <f>AAPL_yahoo_freestyle!BZ1611</f>
        <v>0.98893601405967879</v>
      </c>
      <c r="F1611">
        <f>AAPL_yahoo_freestyle!CA1611</f>
        <v>1.1679801046972444</v>
      </c>
    </row>
    <row r="1612" spans="1:6" x14ac:dyDescent="0.25">
      <c r="A1612" s="20">
        <f>AAPL_yahoo_freestyle!BP1612</f>
        <v>39595</v>
      </c>
      <c r="B1612">
        <f>AAPL_yahoo_freestyle!BQ1612</f>
        <v>26.107143000000001</v>
      </c>
      <c r="C1612">
        <f>AAPL_yahoo_freestyle!BR1612</f>
        <v>2.5499343225721737E-2</v>
      </c>
      <c r="D1612">
        <f>AAPL_yahoo_freestyle!BY1612</f>
        <v>-5.9950909782958105E-2</v>
      </c>
      <c r="E1612">
        <f>AAPL_yahoo_freestyle!BZ1612</f>
        <v>0.89507722657947175</v>
      </c>
      <c r="F1612">
        <f>AAPL_yahoo_freestyle!CA1612</f>
        <v>1.4617595534698016</v>
      </c>
    </row>
    <row r="1613" spans="1:6" x14ac:dyDescent="0.25">
      <c r="A1613" s="20">
        <f>AAPL_yahoo_freestyle!BP1613</f>
        <v>39596</v>
      </c>
      <c r="B1613">
        <f>AAPL_yahoo_freestyle!BQ1613</f>
        <v>26.772857999999999</v>
      </c>
      <c r="C1613">
        <f>AAPL_yahoo_freestyle!BR1613</f>
        <v>-3.4683633700966728E-3</v>
      </c>
      <c r="D1613">
        <f>AAPL_yahoo_freestyle!BY1613</f>
        <v>1.4023684533268941</v>
      </c>
      <c r="E1613">
        <f>AAPL_yahoo_freestyle!BZ1613</f>
        <v>0.72187931412047179</v>
      </c>
      <c r="F1613">
        <f>AAPL_yahoo_freestyle!CA1613</f>
        <v>1.9546983760961179</v>
      </c>
    </row>
    <row r="1614" spans="1:6" x14ac:dyDescent="0.25">
      <c r="A1614" s="20">
        <f>AAPL_yahoo_freestyle!BP1614</f>
        <v>39597</v>
      </c>
      <c r="B1614">
        <f>AAPL_yahoo_freestyle!BQ1614</f>
        <v>26.68</v>
      </c>
      <c r="C1614">
        <f>AAPL_yahoo_freestyle!BR1614</f>
        <v>3.6946026986507037E-3</v>
      </c>
      <c r="D1614">
        <f>AAPL_yahoo_freestyle!BY1614</f>
        <v>0.99836489488864255</v>
      </c>
      <c r="E1614">
        <f>AAPL_yahoo_freestyle!BZ1614</f>
        <v>0.35452310819393112</v>
      </c>
      <c r="F1614">
        <f>AAPL_yahoo_freestyle!CA1614</f>
        <v>1.6911001288541827</v>
      </c>
    </row>
    <row r="1615" spans="1:6" x14ac:dyDescent="0.25">
      <c r="A1615" s="20">
        <f>AAPL_yahoo_freestyle!BP1615</f>
        <v>39598</v>
      </c>
      <c r="B1615">
        <f>AAPL_yahoo_freestyle!BQ1615</f>
        <v>26.778572</v>
      </c>
      <c r="C1615">
        <f>AAPL_yahoo_freestyle!BR1615</f>
        <v>6.1349798637507849E-3</v>
      </c>
      <c r="D1615">
        <f>AAPL_yahoo_freestyle!BY1615</f>
        <v>1.2262143989229191</v>
      </c>
      <c r="E1615">
        <f>AAPL_yahoo_freestyle!BZ1615</f>
        <v>-0.30162993872071475</v>
      </c>
      <c r="F1615">
        <f>AAPL_yahoo_freestyle!CA1615</f>
        <v>1.6815319548213286</v>
      </c>
    </row>
    <row r="1616" spans="1:6" x14ac:dyDescent="0.25">
      <c r="A1616" s="20">
        <f>AAPL_yahoo_freestyle!BP1616</f>
        <v>39601</v>
      </c>
      <c r="B1616">
        <f>AAPL_yahoo_freestyle!BQ1616</f>
        <v>26.942858000000001</v>
      </c>
      <c r="C1616">
        <f>AAPL_yahoo_freestyle!BR1616</f>
        <v>-9.2258957828452847E-3</v>
      </c>
      <c r="D1616">
        <f>AAPL_yahoo_freestyle!BY1616</f>
        <v>1.4671998496328884</v>
      </c>
      <c r="E1616">
        <f>AAPL_yahoo_freestyle!BZ1616</f>
        <v>0.53503979400785273</v>
      </c>
      <c r="F1616">
        <f>AAPL_yahoo_freestyle!CA1616</f>
        <v>2.0212487909347452</v>
      </c>
    </row>
    <row r="1617" spans="1:6" x14ac:dyDescent="0.25">
      <c r="A1617" s="20">
        <f>AAPL_yahoo_freestyle!BP1617</f>
        <v>39602</v>
      </c>
      <c r="B1617">
        <f>AAPL_yahoo_freestyle!BQ1617</f>
        <v>26.694286000000002</v>
      </c>
      <c r="C1617">
        <f>AAPL_yahoo_freestyle!BR1617</f>
        <v>-1.519853349889198E-2</v>
      </c>
      <c r="D1617">
        <f>AAPL_yahoo_freestyle!BY1617</f>
        <v>0.48867629747450397</v>
      </c>
      <c r="E1617">
        <f>AAPL_yahoo_freestyle!BZ1617</f>
        <v>0.48989288038566986</v>
      </c>
      <c r="F1617">
        <f>AAPL_yahoo_freestyle!CA1617</f>
        <v>1.7585847537517649</v>
      </c>
    </row>
    <row r="1618" spans="1:6" x14ac:dyDescent="0.25">
      <c r="A1618" s="20">
        <f>AAPL_yahoo_freestyle!BP1618</f>
        <v>39603</v>
      </c>
      <c r="B1618">
        <f>AAPL_yahoo_freestyle!BQ1618</f>
        <v>26.288571999999998</v>
      </c>
      <c r="C1618">
        <f>AAPL_yahoo_freestyle!BR1618</f>
        <v>1.2607341319262225E-2</v>
      </c>
      <c r="D1618">
        <f>AAPL_yahoo_freestyle!BY1618</f>
        <v>-0.64219756753879342</v>
      </c>
      <c r="E1618">
        <f>AAPL_yahoo_freestyle!BZ1618</f>
        <v>0.34594917777779727</v>
      </c>
      <c r="F1618">
        <f>AAPL_yahoo_freestyle!CA1618</f>
        <v>1.8653919925030999</v>
      </c>
    </row>
    <row r="1619" spans="1:6" x14ac:dyDescent="0.25">
      <c r="A1619" s="20">
        <f>AAPL_yahoo_freestyle!BP1619</f>
        <v>39604</v>
      </c>
      <c r="B1619">
        <f>AAPL_yahoo_freestyle!BQ1619</f>
        <v>26.620000999999998</v>
      </c>
      <c r="C1619">
        <f>AAPL_yahoo_freestyle!BR1619</f>
        <v>8.9084143911190017E-3</v>
      </c>
      <c r="D1619">
        <f>AAPL_yahoo_freestyle!BY1619</f>
        <v>0.10435102747077278</v>
      </c>
      <c r="E1619">
        <f>AAPL_yahoo_freestyle!BZ1619</f>
        <v>0.31112524528352081</v>
      </c>
      <c r="F1619">
        <f>AAPL_yahoo_freestyle!CA1619</f>
        <v>1.6251098035349381</v>
      </c>
    </row>
    <row r="1620" spans="1:6" x14ac:dyDescent="0.25">
      <c r="A1620" s="20">
        <f>AAPL_yahoo_freestyle!BP1620</f>
        <v>39605</v>
      </c>
      <c r="B1620">
        <f>AAPL_yahoo_freestyle!BQ1620</f>
        <v>26.857143000000001</v>
      </c>
      <c r="C1620">
        <f>AAPL_yahoo_freestyle!BR1620</f>
        <v>-1.7074489270880382E-2</v>
      </c>
      <c r="D1620">
        <f>AAPL_yahoo_freestyle!BY1620</f>
        <v>0.31785240575587353</v>
      </c>
      <c r="E1620">
        <f>AAPL_yahoo_freestyle!BZ1620</f>
        <v>5.4970018008355614</v>
      </c>
      <c r="F1620">
        <f>AAPL_yahoo_freestyle!CA1620</f>
        <v>0.77941548261250904</v>
      </c>
    </row>
    <row r="1621" spans="1:6" x14ac:dyDescent="0.25">
      <c r="A1621" s="20">
        <f>AAPL_yahoo_freestyle!BP1621</f>
        <v>39608</v>
      </c>
      <c r="B1621">
        <f>AAPL_yahoo_freestyle!BQ1621</f>
        <v>26.398571</v>
      </c>
      <c r="C1621">
        <f>AAPL_yahoo_freestyle!BR1621</f>
        <v>-2.3161367333102957E-2</v>
      </c>
      <c r="D1621">
        <f>AAPL_yahoo_freestyle!BY1621</f>
        <v>-1.7313719717071276</v>
      </c>
      <c r="E1621">
        <f>AAPL_yahoo_freestyle!BZ1621</f>
        <v>1.3310817535307802</v>
      </c>
      <c r="F1621">
        <f>AAPL_yahoo_freestyle!CA1621</f>
        <v>1.0447039088035694</v>
      </c>
    </row>
    <row r="1622" spans="1:6" x14ac:dyDescent="0.25">
      <c r="A1622" s="20">
        <f>AAPL_yahoo_freestyle!BP1622</f>
        <v>39609</v>
      </c>
      <c r="B1622">
        <f>AAPL_yahoo_freestyle!BQ1622</f>
        <v>25.787144000000001</v>
      </c>
      <c r="C1622">
        <f>AAPL_yahoo_freestyle!BR1622</f>
        <v>2.1217626891911617E-2</v>
      </c>
      <c r="D1622">
        <f>AAPL_yahoo_freestyle!BY1622</f>
        <v>-2.8920280374582248</v>
      </c>
      <c r="E1622">
        <f>AAPL_yahoo_freestyle!BZ1622</f>
        <v>-0.17737263737551495</v>
      </c>
      <c r="F1622">
        <f>AAPL_yahoo_freestyle!CA1622</f>
        <v>0.72259382101355418</v>
      </c>
    </row>
    <row r="1623" spans="1:6" x14ac:dyDescent="0.25">
      <c r="A1623" s="20">
        <f>AAPL_yahoo_freestyle!BP1623</f>
        <v>39610</v>
      </c>
      <c r="B1623">
        <f>AAPL_yahoo_freestyle!BQ1623</f>
        <v>26.334285999999999</v>
      </c>
      <c r="C1623">
        <f>AAPL_yahoo_freestyle!BR1623</f>
        <v>-1.5460567262009603E-2</v>
      </c>
      <c r="D1623">
        <f>AAPL_yahoo_freestyle!BY1623</f>
        <v>-0.68793747132916672</v>
      </c>
      <c r="E1623">
        <f>AAPL_yahoo_freestyle!BZ1623</f>
        <v>1.7877100798297594</v>
      </c>
      <c r="F1623">
        <f>AAPL_yahoo_freestyle!CA1623</f>
        <v>0.91495915278252382</v>
      </c>
    </row>
    <row r="1624" spans="1:6" x14ac:dyDescent="0.25">
      <c r="A1624" s="20">
        <f>AAPL_yahoo_freestyle!BP1624</f>
        <v>39611</v>
      </c>
      <c r="B1624">
        <f>AAPL_yahoo_freestyle!BQ1624</f>
        <v>25.927143000000001</v>
      </c>
      <c r="C1624">
        <f>AAPL_yahoo_freestyle!BR1624</f>
        <v>-5.4272967908573701E-2</v>
      </c>
      <c r="D1624">
        <f>AAPL_yahoo_freestyle!BY1624</f>
        <v>-1.3592920800994335</v>
      </c>
      <c r="E1624">
        <f>AAPL_yahoo_freestyle!BZ1624</f>
        <v>2.1151094682086469</v>
      </c>
      <c r="F1624">
        <f>AAPL_yahoo_freestyle!CA1624</f>
        <v>2.9744394751299104</v>
      </c>
    </row>
    <row r="1625" spans="1:6" x14ac:dyDescent="0.25">
      <c r="A1625" s="20">
        <f>AAPL_yahoo_freestyle!BP1625</f>
        <v>39612</v>
      </c>
      <c r="B1625">
        <f>AAPL_yahoo_freestyle!BQ1625</f>
        <v>24.52</v>
      </c>
      <c r="C1625">
        <f>AAPL_yahoo_freestyle!BR1625</f>
        <v>-1.9809135399673759E-3</v>
      </c>
      <c r="D1625">
        <f>AAPL_yahoo_freestyle!BY1625</f>
        <v>-4.9608936496800435</v>
      </c>
      <c r="E1625">
        <f>AAPL_yahoo_freestyle!BZ1625</f>
        <v>0.39787432654085597</v>
      </c>
      <c r="F1625">
        <f>AAPL_yahoo_freestyle!CA1625</f>
        <v>1.8988015119918809</v>
      </c>
    </row>
    <row r="1626" spans="1:6" x14ac:dyDescent="0.25">
      <c r="A1626" s="20">
        <f>AAPL_yahoo_freestyle!BP1626</f>
        <v>39615</v>
      </c>
      <c r="B1626">
        <f>AAPL_yahoo_freestyle!BQ1626</f>
        <v>24.471428</v>
      </c>
      <c r="C1626">
        <f>AAPL_yahoo_freestyle!BR1626</f>
        <v>3.9696498299976672E-2</v>
      </c>
      <c r="D1626">
        <f>AAPL_yahoo_freestyle!BY1626</f>
        <v>-2.0156302850344705</v>
      </c>
      <c r="E1626">
        <f>AAPL_yahoo_freestyle!BZ1626</f>
        <v>-0.62788988852372973</v>
      </c>
      <c r="F1626">
        <f>AAPL_yahoo_freestyle!CA1626</f>
        <v>3.184360012254901</v>
      </c>
    </row>
    <row r="1627" spans="1:6" x14ac:dyDescent="0.25">
      <c r="A1627" s="20">
        <f>AAPL_yahoo_freestyle!BP1627</f>
        <v>39616</v>
      </c>
      <c r="B1627">
        <f>AAPL_yahoo_freestyle!BQ1627</f>
        <v>25.442858000000001</v>
      </c>
      <c r="C1627">
        <f>AAPL_yahoo_freestyle!BR1627</f>
        <v>1.695678213508867E-2</v>
      </c>
      <c r="D1627">
        <f>AAPL_yahoo_freestyle!BY1627</f>
        <v>0.92467970800111809</v>
      </c>
      <c r="E1627">
        <f>AAPL_yahoo_freestyle!BZ1627</f>
        <v>-1.1890966430546868</v>
      </c>
      <c r="F1627">
        <f>AAPL_yahoo_freestyle!CA1627</f>
        <v>1.7995023158881716</v>
      </c>
    </row>
    <row r="1628" spans="1:6" x14ac:dyDescent="0.25">
      <c r="A1628" s="20">
        <f>AAPL_yahoo_freestyle!BP1628</f>
        <v>39617</v>
      </c>
      <c r="B1628">
        <f>AAPL_yahoo_freestyle!BQ1628</f>
        <v>25.874286999999999</v>
      </c>
      <c r="C1628">
        <f>AAPL_yahoo_freestyle!BR1628</f>
        <v>-1.4189531097030798E-2</v>
      </c>
      <c r="D1628">
        <f>AAPL_yahoo_freestyle!BY1628</f>
        <v>1.9572131427671811</v>
      </c>
      <c r="E1628">
        <f>AAPL_yahoo_freestyle!BZ1628</f>
        <v>-0.95271858353200989</v>
      </c>
      <c r="F1628">
        <f>AAPL_yahoo_freestyle!CA1628</f>
        <v>1.5382790054188267</v>
      </c>
    </row>
    <row r="1629" spans="1:6" x14ac:dyDescent="0.25">
      <c r="A1629" s="20">
        <f>AAPL_yahoo_freestyle!BP1629</f>
        <v>39618</v>
      </c>
      <c r="B1629">
        <f>AAPL_yahoo_freestyle!BQ1629</f>
        <v>25.507142999999999</v>
      </c>
      <c r="C1629">
        <f>AAPL_yahoo_freestyle!BR1629</f>
        <v>4.4805488407698149E-3</v>
      </c>
      <c r="D1629">
        <f>AAPL_yahoo_freestyle!BY1629</f>
        <v>0.96452412448953839</v>
      </c>
      <c r="E1629">
        <f>AAPL_yahoo_freestyle!BZ1629</f>
        <v>-1.6858936469045034</v>
      </c>
      <c r="F1629">
        <f>AAPL_yahoo_freestyle!CA1629</f>
        <v>0.90299357069680319</v>
      </c>
    </row>
    <row r="1630" spans="1:6" x14ac:dyDescent="0.25">
      <c r="A1630" s="20">
        <f>AAPL_yahoo_freestyle!BP1630</f>
        <v>39619</v>
      </c>
      <c r="B1630">
        <f>AAPL_yahoo_freestyle!BQ1630</f>
        <v>25.621428999999999</v>
      </c>
      <c r="C1630">
        <f>AAPL_yahoo_freestyle!BR1630</f>
        <v>-2.5703991764081564E-2</v>
      </c>
      <c r="D1630">
        <f>AAPL_yahoo_freestyle!BY1630</f>
        <v>1.0551543608399383</v>
      </c>
      <c r="E1630">
        <f>AAPL_yahoo_freestyle!BZ1630</f>
        <v>0.80305491547150754</v>
      </c>
      <c r="F1630">
        <f>AAPL_yahoo_freestyle!CA1630</f>
        <v>0.8772635577555784</v>
      </c>
    </row>
    <row r="1631" spans="1:6" x14ac:dyDescent="0.25">
      <c r="A1631" s="20">
        <f>AAPL_yahoo_freestyle!BP1631</f>
        <v>39622</v>
      </c>
      <c r="B1631">
        <f>AAPL_yahoo_freestyle!BQ1631</f>
        <v>24.962855999999999</v>
      </c>
      <c r="C1631">
        <f>AAPL_yahoo_freestyle!BR1631</f>
        <v>-1.3562911230990545E-2</v>
      </c>
      <c r="D1631">
        <f>AAPL_yahoo_freestyle!BY1631</f>
        <v>7.8725177634746943E-2</v>
      </c>
      <c r="E1631">
        <f>AAPL_yahoo_freestyle!BZ1631</f>
        <v>1.4991413831505744</v>
      </c>
      <c r="F1631">
        <f>AAPL_yahoo_freestyle!CA1631</f>
        <v>1.2070938638726483</v>
      </c>
    </row>
    <row r="1632" spans="1:6" x14ac:dyDescent="0.25">
      <c r="A1632" s="20">
        <f>AAPL_yahoo_freestyle!BP1632</f>
        <v>39623</v>
      </c>
      <c r="B1632">
        <f>AAPL_yahoo_freestyle!BQ1632</f>
        <v>24.624286999999999</v>
      </c>
      <c r="C1632">
        <f>AAPL_yahoo_freestyle!BR1632</f>
        <v>1.2995259517565029E-2</v>
      </c>
      <c r="D1632">
        <f>AAPL_yahoo_freestyle!BY1632</f>
        <v>-0.30517746463973883</v>
      </c>
      <c r="E1632">
        <f>AAPL_yahoo_freestyle!BZ1632</f>
        <v>1.2990970933814512</v>
      </c>
      <c r="F1632">
        <f>AAPL_yahoo_freestyle!CA1632</f>
        <v>9.062650710860061E-2</v>
      </c>
    </row>
    <row r="1633" spans="1:6" x14ac:dyDescent="0.25">
      <c r="A1633" s="20">
        <f>AAPL_yahoo_freestyle!BP1633</f>
        <v>39624</v>
      </c>
      <c r="B1633">
        <f>AAPL_yahoo_freestyle!BQ1633</f>
        <v>24.944286000000002</v>
      </c>
      <c r="C1633">
        <f>AAPL_yahoo_freestyle!BR1633</f>
        <v>-3.0925719822167703E-3</v>
      </c>
      <c r="D1633">
        <f>AAPL_yahoo_freestyle!BY1633</f>
        <v>0.44961568122744899</v>
      </c>
      <c r="E1633">
        <f>AAPL_yahoo_freestyle!BZ1633</f>
        <v>0.35425823458625405</v>
      </c>
      <c r="F1633">
        <f>AAPL_yahoo_freestyle!CA1633</f>
        <v>-3.5206629105701312E-2</v>
      </c>
    </row>
    <row r="1634" spans="1:6" x14ac:dyDescent="0.25">
      <c r="A1634" s="20">
        <f>AAPL_yahoo_freestyle!BP1634</f>
        <v>39625</v>
      </c>
      <c r="B1634">
        <f>AAPL_yahoo_freestyle!BQ1634</f>
        <v>24.867144</v>
      </c>
      <c r="C1634">
        <f>AAPL_yahoo_freestyle!BR1634</f>
        <v>-4.3430801703645515E-2</v>
      </c>
      <c r="D1634">
        <f>AAPL_yahoo_freestyle!BY1634</f>
        <v>0.18513023592124866</v>
      </c>
      <c r="E1634">
        <f>AAPL_yahoo_freestyle!BZ1634</f>
        <v>2.0842723430904289</v>
      </c>
      <c r="F1634">
        <f>AAPL_yahoo_freestyle!CA1634</f>
        <v>-0.16314519642482991</v>
      </c>
    </row>
    <row r="1635" spans="1:6" x14ac:dyDescent="0.25">
      <c r="A1635" s="20">
        <f>AAPL_yahoo_freestyle!BP1635</f>
        <v>39626</v>
      </c>
      <c r="B1635">
        <f>AAPL_yahoo_freestyle!BQ1635</f>
        <v>23.787144000000001</v>
      </c>
      <c r="C1635">
        <f>AAPL_yahoo_freestyle!BR1635</f>
        <v>2.2100719615604111E-2</v>
      </c>
      <c r="D1635">
        <f>AAPL_yahoo_freestyle!BY1635</f>
        <v>-1.848940112494728</v>
      </c>
      <c r="E1635">
        <f>AAPL_yahoo_freestyle!BZ1635</f>
        <v>1.1404231066218349</v>
      </c>
      <c r="F1635">
        <f>AAPL_yahoo_freestyle!CA1635</f>
        <v>-0.46767845972709154</v>
      </c>
    </row>
    <row r="1636" spans="1:6" x14ac:dyDescent="0.25">
      <c r="A1636" s="20">
        <f>AAPL_yahoo_freestyle!BP1636</f>
        <v>39629</v>
      </c>
      <c r="B1636">
        <f>AAPL_yahoo_freestyle!BQ1636</f>
        <v>24.312857000000001</v>
      </c>
      <c r="C1636">
        <f>AAPL_yahoo_freestyle!BR1636</f>
        <v>-3.5019701715845224E-2</v>
      </c>
      <c r="D1636">
        <f>AAPL_yahoo_freestyle!BY1636</f>
        <v>-2.1019158154091727E-3</v>
      </c>
      <c r="E1636">
        <f>AAPL_yahoo_freestyle!BZ1636</f>
        <v>0.86456330495619171</v>
      </c>
      <c r="F1636">
        <f>AAPL_yahoo_freestyle!CA1636</f>
        <v>-0.41216276751504977</v>
      </c>
    </row>
    <row r="1637" spans="1:6" x14ac:dyDescent="0.25">
      <c r="A1637" s="20">
        <f>AAPL_yahoo_freestyle!BP1637</f>
        <v>39630</v>
      </c>
      <c r="B1637">
        <f>AAPL_yahoo_freestyle!BQ1637</f>
        <v>23.461428000000002</v>
      </c>
      <c r="C1637">
        <f>AAPL_yahoo_freestyle!BR1637</f>
        <v>6.6796616130953279E-2</v>
      </c>
      <c r="D1637">
        <f>AAPL_yahoo_freestyle!BY1637</f>
        <v>-1.5394644981379746</v>
      </c>
      <c r="E1637">
        <f>AAPL_yahoo_freestyle!BZ1637</f>
        <v>0.19855330394665238</v>
      </c>
      <c r="F1637">
        <f>AAPL_yahoo_freestyle!CA1637</f>
        <v>1.0053379425826783</v>
      </c>
    </row>
    <row r="1638" spans="1:6" x14ac:dyDescent="0.25">
      <c r="A1638" s="20">
        <f>AAPL_yahoo_freestyle!BP1638</f>
        <v>39631</v>
      </c>
      <c r="B1638">
        <f>AAPL_yahoo_freestyle!BQ1638</f>
        <v>25.028572</v>
      </c>
      <c r="C1638">
        <f>AAPL_yahoo_freestyle!BR1638</f>
        <v>-3.2020604291767021E-2</v>
      </c>
      <c r="D1638">
        <f>AAPL_yahoo_freestyle!BY1638</f>
        <v>1.5618252460127346</v>
      </c>
      <c r="E1638">
        <f>AAPL_yahoo_freestyle!BZ1638</f>
        <v>0.93462026719670788</v>
      </c>
      <c r="F1638">
        <f>AAPL_yahoo_freestyle!CA1638</f>
        <v>1.1720070540434326</v>
      </c>
    </row>
    <row r="1639" spans="1:6" x14ac:dyDescent="0.25">
      <c r="A1639" s="20">
        <f>AAPL_yahoo_freestyle!BP1639</f>
        <v>39632</v>
      </c>
      <c r="B1639">
        <f>AAPL_yahoo_freestyle!BQ1639</f>
        <v>24.227142000000001</v>
      </c>
      <c r="C1639">
        <f>AAPL_yahoo_freestyle!BR1639</f>
        <v>2.1050811523703417E-2</v>
      </c>
      <c r="D1639">
        <f>AAPL_yahoo_freestyle!BY1639</f>
        <v>0.23460612470825459</v>
      </c>
      <c r="E1639">
        <f>AAPL_yahoo_freestyle!BZ1639</f>
        <v>0.8068089679505045</v>
      </c>
      <c r="F1639">
        <f>AAPL_yahoo_freestyle!CA1639</f>
        <v>-0.72248390596689704</v>
      </c>
    </row>
    <row r="1640" spans="1:6" x14ac:dyDescent="0.25">
      <c r="A1640" s="20">
        <f>AAPL_yahoo_freestyle!BP1640</f>
        <v>39636</v>
      </c>
      <c r="B1640">
        <f>AAPL_yahoo_freestyle!BQ1640</f>
        <v>24.737143</v>
      </c>
      <c r="C1640">
        <f>AAPL_yahoo_freestyle!BR1640</f>
        <v>1.2935972436267165E-2</v>
      </c>
      <c r="D1640">
        <f>AAPL_yahoo_freestyle!BY1640</f>
        <v>2.3882711180607692</v>
      </c>
      <c r="E1640">
        <f>AAPL_yahoo_freestyle!BZ1640</f>
        <v>0.79786734315849206</v>
      </c>
      <c r="F1640">
        <f>AAPL_yahoo_freestyle!CA1640</f>
        <v>0.53648350313411819</v>
      </c>
    </row>
    <row r="1641" spans="1:6" x14ac:dyDescent="0.25">
      <c r="A1641" s="20">
        <f>AAPL_yahoo_freestyle!BP1641</f>
        <v>39637</v>
      </c>
      <c r="B1641">
        <f>AAPL_yahoo_freestyle!BQ1641</f>
        <v>25.057141999999999</v>
      </c>
      <c r="C1641">
        <f>AAPL_yahoo_freestyle!BR1641</f>
        <v>2.7366049966911703E-2</v>
      </c>
      <c r="D1641">
        <f>AAPL_yahoo_freestyle!BY1641</f>
        <v>2.1188509421964272</v>
      </c>
      <c r="E1641">
        <f>AAPL_yahoo_freestyle!BZ1641</f>
        <v>-4.9960502615318224E-2</v>
      </c>
      <c r="F1641">
        <f>AAPL_yahoo_freestyle!CA1641</f>
        <v>1.3989816817430083</v>
      </c>
    </row>
    <row r="1642" spans="1:6" x14ac:dyDescent="0.25">
      <c r="A1642" s="20">
        <f>AAPL_yahoo_freestyle!BP1642</f>
        <v>39638</v>
      </c>
      <c r="B1642">
        <f>AAPL_yahoo_freestyle!BQ1642</f>
        <v>25.742857000000001</v>
      </c>
      <c r="C1642">
        <f>AAPL_yahoo_freestyle!BR1642</f>
        <v>-2.930078817592004E-2</v>
      </c>
      <c r="D1642">
        <f>AAPL_yahoo_freestyle!BY1642</f>
        <v>2.4689265868365369</v>
      </c>
      <c r="E1642">
        <f>AAPL_yahoo_freestyle!BZ1642</f>
        <v>1.777636090020946</v>
      </c>
      <c r="F1642">
        <f>AAPL_yahoo_freestyle!CA1642</f>
        <v>1.3022454322146801</v>
      </c>
    </row>
    <row r="1643" spans="1:6" x14ac:dyDescent="0.25">
      <c r="A1643" s="20">
        <f>AAPL_yahoo_freestyle!BP1643</f>
        <v>39639</v>
      </c>
      <c r="B1643">
        <f>AAPL_yahoo_freestyle!BQ1643</f>
        <v>24.988571</v>
      </c>
      <c r="C1643">
        <f>AAPL_yahoo_freestyle!BR1643</f>
        <v>3.1442774378735048E-3</v>
      </c>
      <c r="D1643">
        <f>AAPL_yahoo_freestyle!BY1643</f>
        <v>0.36428541025592653</v>
      </c>
      <c r="E1643">
        <f>AAPL_yahoo_freestyle!BZ1643</f>
        <v>1.0252237883027255</v>
      </c>
      <c r="F1643">
        <f>AAPL_yahoo_freestyle!CA1643</f>
        <v>1.0025637825805056</v>
      </c>
    </row>
    <row r="1644" spans="1:6" x14ac:dyDescent="0.25">
      <c r="A1644" s="20">
        <f>AAPL_yahoo_freestyle!BP1644</f>
        <v>39640</v>
      </c>
      <c r="B1644">
        <f>AAPL_yahoo_freestyle!BQ1644</f>
        <v>25.067142</v>
      </c>
      <c r="C1644">
        <f>AAPL_yahoo_freestyle!BR1644</f>
        <v>2.1485217580847451E-2</v>
      </c>
      <c r="D1644">
        <f>AAPL_yahoo_freestyle!BY1644</f>
        <v>0.1478636505691289</v>
      </c>
      <c r="E1644">
        <f>AAPL_yahoo_freestyle!BZ1644</f>
        <v>1.5777296515684966</v>
      </c>
      <c r="F1644">
        <f>AAPL_yahoo_freestyle!CA1644</f>
        <v>3.5682822732697055</v>
      </c>
    </row>
    <row r="1645" spans="1:6" x14ac:dyDescent="0.25">
      <c r="A1645" s="20">
        <f>AAPL_yahoo_freestyle!BP1645</f>
        <v>39643</v>
      </c>
      <c r="B1645">
        <f>AAPL_yahoo_freestyle!BQ1645</f>
        <v>25.605715</v>
      </c>
      <c r="C1645">
        <f>AAPL_yahoo_freestyle!BR1645</f>
        <v>-3.7714861701772455E-2</v>
      </c>
      <c r="D1645">
        <f>AAPL_yahoo_freestyle!BY1645</f>
        <v>0.72726577359279976</v>
      </c>
      <c r="E1645">
        <f>AAPL_yahoo_freestyle!BZ1645</f>
        <v>1.5559798124502342</v>
      </c>
      <c r="F1645">
        <f>AAPL_yahoo_freestyle!CA1645</f>
        <v>1.8237332862992124</v>
      </c>
    </row>
    <row r="1646" spans="1:6" x14ac:dyDescent="0.25">
      <c r="A1646" s="20">
        <f>AAPL_yahoo_freestyle!BP1646</f>
        <v>39644</v>
      </c>
      <c r="B1646">
        <f>AAPL_yahoo_freestyle!BQ1646</f>
        <v>24.639999</v>
      </c>
      <c r="C1646">
        <f>AAPL_yahoo_freestyle!BR1646</f>
        <v>-1.3218912874144104E-2</v>
      </c>
      <c r="D1646">
        <f>AAPL_yahoo_freestyle!BY1646</f>
        <v>-1.3979992175548872</v>
      </c>
      <c r="E1646">
        <f>AAPL_yahoo_freestyle!BZ1646</f>
        <v>1.7159988032248077</v>
      </c>
      <c r="F1646">
        <f>AAPL_yahoo_freestyle!CA1646</f>
        <v>1.1034136111850896</v>
      </c>
    </row>
    <row r="1647" spans="1:6" x14ac:dyDescent="0.25">
      <c r="A1647" s="20">
        <f>AAPL_yahoo_freestyle!BP1647</f>
        <v>39645</v>
      </c>
      <c r="B1647">
        <f>AAPL_yahoo_freestyle!BQ1647</f>
        <v>24.314285000000002</v>
      </c>
      <c r="C1647">
        <f>AAPL_yahoo_freestyle!BR1647</f>
        <v>2.2914266243074695E-2</v>
      </c>
      <c r="D1647">
        <f>AAPL_yahoo_freestyle!BY1647</f>
        <v>-1.9344717009336483</v>
      </c>
      <c r="E1647">
        <f>AAPL_yahoo_freestyle!BZ1647</f>
        <v>-0.27971325015968823</v>
      </c>
      <c r="F1647">
        <f>AAPL_yahoo_freestyle!CA1647</f>
        <v>2.0518749097904694</v>
      </c>
    </row>
    <row r="1648" spans="1:6" x14ac:dyDescent="0.25">
      <c r="A1648" s="20">
        <f>AAPL_yahoo_freestyle!BP1648</f>
        <v>39646</v>
      </c>
      <c r="B1648">
        <f>AAPL_yahoo_freestyle!BQ1648</f>
        <v>24.871428999999999</v>
      </c>
      <c r="C1648">
        <f>AAPL_yahoo_freestyle!BR1648</f>
        <v>-3.2050550854958851E-2</v>
      </c>
      <c r="D1648">
        <f>AAPL_yahoo_freestyle!BY1648</f>
        <v>-0.69826470838788479</v>
      </c>
      <c r="E1648">
        <f>AAPL_yahoo_freestyle!BZ1648</f>
        <v>4.7716919825083907E-2</v>
      </c>
      <c r="F1648">
        <f>AAPL_yahoo_freestyle!CA1648</f>
        <v>1.8170231073292922</v>
      </c>
    </row>
    <row r="1649" spans="1:6" x14ac:dyDescent="0.25">
      <c r="A1649" s="20">
        <f>AAPL_yahoo_freestyle!BP1649</f>
        <v>39647</v>
      </c>
      <c r="B1649">
        <f>AAPL_yahoo_freestyle!BQ1649</f>
        <v>24.074286000000001</v>
      </c>
      <c r="C1649">
        <f>AAPL_yahoo_freestyle!BR1649</f>
        <v>-9.6131199903499564E-3</v>
      </c>
      <c r="D1649">
        <f>AAPL_yahoo_freestyle!BY1649</f>
        <v>-1.9108422888234977</v>
      </c>
      <c r="E1649">
        <f>AAPL_yahoo_freestyle!BZ1649</f>
        <v>2.7386853178034669</v>
      </c>
      <c r="F1649">
        <f>AAPL_yahoo_freestyle!CA1649</f>
        <v>1.4295783296710736</v>
      </c>
    </row>
    <row r="1650" spans="1:6" x14ac:dyDescent="0.25">
      <c r="A1650" s="20">
        <f>AAPL_yahoo_freestyle!BP1650</f>
        <v>39650</v>
      </c>
      <c r="B1650">
        <f>AAPL_yahoo_freestyle!BQ1650</f>
        <v>23.842856999999999</v>
      </c>
      <c r="C1650">
        <f>AAPL_yahoo_freestyle!BR1650</f>
        <v>-0.10724981490263516</v>
      </c>
      <c r="D1650">
        <f>AAPL_yahoo_freestyle!BY1650</f>
        <v>-1.7434314612536896</v>
      </c>
      <c r="E1650">
        <f>AAPL_yahoo_freestyle!BZ1650</f>
        <v>-3.1089806251706982</v>
      </c>
      <c r="F1650">
        <f>AAPL_yahoo_freestyle!CA1650</f>
        <v>1.0573125589654291</v>
      </c>
    </row>
    <row r="1651" spans="1:6" x14ac:dyDescent="0.25">
      <c r="A1651" s="20">
        <f>AAPL_yahoo_freestyle!BP1651</f>
        <v>39651</v>
      </c>
      <c r="B1651">
        <f>AAPL_yahoo_freestyle!BQ1651</f>
        <v>21.285715</v>
      </c>
      <c r="C1651">
        <f>AAPL_yahoo_freestyle!BR1651</f>
        <v>0.1073153990833759</v>
      </c>
      <c r="D1651">
        <f>AAPL_yahoo_freestyle!BY1651</f>
        <v>-5.7291767204192636</v>
      </c>
      <c r="E1651">
        <f>AAPL_yahoo_freestyle!BZ1651</f>
        <v>-3.6814575272877623</v>
      </c>
      <c r="F1651">
        <f>AAPL_yahoo_freestyle!CA1651</f>
        <v>0.88223662682180548</v>
      </c>
    </row>
    <row r="1652" spans="1:6" x14ac:dyDescent="0.25">
      <c r="A1652" s="20">
        <f>AAPL_yahoo_freestyle!BP1652</f>
        <v>39652</v>
      </c>
      <c r="B1652">
        <f>AAPL_yahoo_freestyle!BQ1652</f>
        <v>23.57</v>
      </c>
      <c r="C1652">
        <f>AAPL_yahoo_freestyle!BR1652</f>
        <v>-4.0608824777260072E-3</v>
      </c>
      <c r="D1652">
        <f>AAPL_yahoo_freestyle!BY1652</f>
        <v>0.16770012971185924</v>
      </c>
      <c r="E1652">
        <f>AAPL_yahoo_freestyle!BZ1652</f>
        <v>-2.3184695431384732</v>
      </c>
      <c r="F1652">
        <f>AAPL_yahoo_freestyle!CA1652</f>
        <v>0.6806670791045728</v>
      </c>
    </row>
    <row r="1653" spans="1:6" x14ac:dyDescent="0.25">
      <c r="A1653" s="20">
        <f>AAPL_yahoo_freestyle!BP1653</f>
        <v>39653</v>
      </c>
      <c r="B1653">
        <f>AAPL_yahoo_freestyle!BQ1653</f>
        <v>23.474284999999998</v>
      </c>
      <c r="C1653">
        <f>AAPL_yahoo_freestyle!BR1653</f>
        <v>-2.3855849070589272E-2</v>
      </c>
      <c r="D1653">
        <f>AAPL_yahoo_freestyle!BY1653</f>
        <v>0.54799277297856808</v>
      </c>
      <c r="E1653">
        <f>AAPL_yahoo_freestyle!BZ1653</f>
        <v>-1.1125273274937617</v>
      </c>
      <c r="F1653">
        <f>AAPL_yahoo_freestyle!CA1653</f>
        <v>0.4294450675651309</v>
      </c>
    </row>
    <row r="1654" spans="1:6" x14ac:dyDescent="0.25">
      <c r="A1654" s="20">
        <f>AAPL_yahoo_freestyle!BP1654</f>
        <v>39654</v>
      </c>
      <c r="B1654">
        <f>AAPL_yahoo_freestyle!BQ1654</f>
        <v>22.914286000000001</v>
      </c>
      <c r="C1654">
        <f>AAPL_yahoo_freestyle!BR1654</f>
        <v>1.2094769175875644E-2</v>
      </c>
      <c r="D1654">
        <f>AAPL_yahoo_freestyle!BY1654</f>
        <v>6.4031644830737922E-2</v>
      </c>
      <c r="E1654">
        <f>AAPL_yahoo_freestyle!BZ1654</f>
        <v>-1.2260544610389728</v>
      </c>
      <c r="F1654">
        <f>AAPL_yahoo_freestyle!CA1654</f>
        <v>1.5247066639358988</v>
      </c>
    </row>
    <row r="1655" spans="1:6" x14ac:dyDescent="0.25">
      <c r="A1655" s="20">
        <f>AAPL_yahoo_freestyle!BP1655</f>
        <v>39657</v>
      </c>
      <c r="B1655">
        <f>AAPL_yahoo_freestyle!BQ1655</f>
        <v>23.191428999999999</v>
      </c>
      <c r="C1655">
        <f>AAPL_yahoo_freestyle!BR1655</f>
        <v>-4.2688184501265464E-2</v>
      </c>
      <c r="D1655">
        <f>AAPL_yahoo_freestyle!BY1655</f>
        <v>1.2437008621561072</v>
      </c>
      <c r="E1655">
        <f>AAPL_yahoo_freestyle!BZ1655</f>
        <v>-0.35102665215826262</v>
      </c>
      <c r="F1655">
        <f>AAPL_yahoo_freestyle!CA1655</f>
        <v>0.50569202660010337</v>
      </c>
    </row>
    <row r="1656" spans="1:6" x14ac:dyDescent="0.25">
      <c r="A1656" s="20">
        <f>AAPL_yahoo_freestyle!BP1656</f>
        <v>39658</v>
      </c>
      <c r="B1656">
        <f>AAPL_yahoo_freestyle!BQ1656</f>
        <v>22.201429000000001</v>
      </c>
      <c r="C1656">
        <f>AAPL_yahoo_freestyle!BR1656</f>
        <v>1.5250009357505735E-2</v>
      </c>
      <c r="D1656">
        <f>AAPL_yahoo_freestyle!BY1656</f>
        <v>-0.25528627188834718</v>
      </c>
      <c r="E1656">
        <f>AAPL_yahoo_freestyle!BZ1656</f>
        <v>-0.58232679030477219</v>
      </c>
      <c r="F1656">
        <f>AAPL_yahoo_freestyle!CA1656</f>
        <v>0.70881682270649027</v>
      </c>
    </row>
    <row r="1657" spans="1:6" x14ac:dyDescent="0.25">
      <c r="A1657" s="20">
        <f>AAPL_yahoo_freestyle!BP1657</f>
        <v>39659</v>
      </c>
      <c r="B1657">
        <f>AAPL_yahoo_freestyle!BQ1657</f>
        <v>22.540001</v>
      </c>
      <c r="C1657">
        <f>AAPL_yahoo_freestyle!BR1657</f>
        <v>-1.5211623105073984E-3</v>
      </c>
      <c r="D1657">
        <f>AAPL_yahoo_freestyle!BY1657</f>
        <v>0.54896704872794888</v>
      </c>
      <c r="E1657">
        <f>AAPL_yahoo_freestyle!BZ1657</f>
        <v>-0.68980601363530181</v>
      </c>
      <c r="F1657">
        <f>AAPL_yahoo_freestyle!CA1657</f>
        <v>-2.6205018874858099E-2</v>
      </c>
    </row>
    <row r="1658" spans="1:6" x14ac:dyDescent="0.25">
      <c r="A1658" s="20">
        <f>AAPL_yahoo_freestyle!BP1658</f>
        <v>39660</v>
      </c>
      <c r="B1658">
        <f>AAPL_yahoo_freestyle!BQ1658</f>
        <v>22.505714000000001</v>
      </c>
      <c r="C1658">
        <f>AAPL_yahoo_freestyle!BR1658</f>
        <v>1.498032899556075E-2</v>
      </c>
      <c r="D1658">
        <f>AAPL_yahoo_freestyle!BY1658</f>
        <v>0.6306137666222823</v>
      </c>
      <c r="E1658">
        <f>AAPL_yahoo_freestyle!BZ1658</f>
        <v>-0.25848200595530113</v>
      </c>
      <c r="F1658">
        <f>AAPL_yahoo_freestyle!CA1658</f>
        <v>-2.0648758989660583</v>
      </c>
    </row>
    <row r="1659" spans="1:6" x14ac:dyDescent="0.25">
      <c r="A1659" s="20">
        <f>AAPL_yahoo_freestyle!BP1659</f>
        <v>39661</v>
      </c>
      <c r="B1659">
        <f>AAPL_yahoo_freestyle!BQ1659</f>
        <v>22.842856999999999</v>
      </c>
      <c r="C1659">
        <f>AAPL_yahoo_freestyle!BR1659</f>
        <v>-2.0637873800111763E-2</v>
      </c>
      <c r="D1659">
        <f>AAPL_yahoo_freestyle!BY1659</f>
        <v>1.0118180908052943</v>
      </c>
      <c r="E1659">
        <f>AAPL_yahoo_freestyle!BZ1659</f>
        <v>-0.27504407291791561</v>
      </c>
      <c r="F1659">
        <f>AAPL_yahoo_freestyle!CA1659</f>
        <v>-1.0793418616205255</v>
      </c>
    </row>
    <row r="1660" spans="1:6" x14ac:dyDescent="0.25">
      <c r="A1660" s="20">
        <f>AAPL_yahoo_freestyle!BP1660</f>
        <v>39664</v>
      </c>
      <c r="B1660">
        <f>AAPL_yahoo_freestyle!BQ1660</f>
        <v>22.371428999999999</v>
      </c>
      <c r="C1660">
        <f>AAPL_yahoo_freestyle!BR1660</f>
        <v>-7.5351020267860423E-3</v>
      </c>
      <c r="D1660">
        <f>AAPL_yahoo_freestyle!BY1660</f>
        <v>0.55433363950237424</v>
      </c>
      <c r="E1660">
        <f>AAPL_yahoo_freestyle!BZ1660</f>
        <v>0.21231736238755633</v>
      </c>
      <c r="F1660">
        <f>AAPL_yahoo_freestyle!CA1660</f>
        <v>-1.9127610185309991</v>
      </c>
    </row>
    <row r="1661" spans="1:6" x14ac:dyDescent="0.25">
      <c r="A1661" s="20">
        <f>AAPL_yahoo_freestyle!BP1661</f>
        <v>39665</v>
      </c>
      <c r="B1661">
        <f>AAPL_yahoo_freestyle!BQ1661</f>
        <v>22.202857999999999</v>
      </c>
      <c r="C1661">
        <f>AAPL_yahoo_freestyle!BR1661</f>
        <v>2.9275510386996221E-2</v>
      </c>
      <c r="D1661">
        <f>AAPL_yahoo_freestyle!BY1661</f>
        <v>0.26594837705290858</v>
      </c>
      <c r="E1661">
        <f>AAPL_yahoo_freestyle!BZ1661</f>
        <v>-0.7583146704060113</v>
      </c>
      <c r="F1661">
        <f>AAPL_yahoo_freestyle!CA1661</f>
        <v>-1.3240045836515415</v>
      </c>
    </row>
    <row r="1662" spans="1:6" x14ac:dyDescent="0.25">
      <c r="A1662" s="20">
        <f>AAPL_yahoo_freestyle!BP1662</f>
        <v>39666</v>
      </c>
      <c r="B1662">
        <f>AAPL_yahoo_freestyle!BQ1662</f>
        <v>22.852858000000001</v>
      </c>
      <c r="C1662">
        <f>AAPL_yahoo_freestyle!BR1662</f>
        <v>1.7128185892547779E-2</v>
      </c>
      <c r="D1662">
        <f>AAPL_yahoo_freestyle!BY1662</f>
        <v>1.0353147486463725</v>
      </c>
      <c r="E1662">
        <f>AAPL_yahoo_freestyle!BZ1662</f>
        <v>-0.78115183062381544</v>
      </c>
      <c r="F1662">
        <f>AAPL_yahoo_freestyle!CA1662</f>
        <v>-1.5846927546194043</v>
      </c>
    </row>
    <row r="1663" spans="1:6" x14ac:dyDescent="0.25">
      <c r="A1663" s="20">
        <f>AAPL_yahoo_freestyle!BP1663</f>
        <v>39667</v>
      </c>
      <c r="B1663">
        <f>AAPL_yahoo_freestyle!BQ1663</f>
        <v>23.244285999999999</v>
      </c>
      <c r="C1663">
        <f>AAPL_yahoo_freestyle!BR1663</f>
        <v>7.0677585020249524E-3</v>
      </c>
      <c r="D1663">
        <f>AAPL_yahoo_freestyle!BY1663</f>
        <v>1.2583243812956004</v>
      </c>
      <c r="E1663">
        <f>AAPL_yahoo_freestyle!BZ1663</f>
        <v>-0.85730481901638511</v>
      </c>
      <c r="F1663">
        <f>AAPL_yahoo_freestyle!CA1663</f>
        <v>-1.3118234810167266</v>
      </c>
    </row>
    <row r="1664" spans="1:6" x14ac:dyDescent="0.25">
      <c r="A1664" s="20">
        <f>AAPL_yahoo_freestyle!BP1664</f>
        <v>39668</v>
      </c>
      <c r="B1664">
        <f>AAPL_yahoo_freestyle!BQ1664</f>
        <v>23.408570999999998</v>
      </c>
      <c r="C1664">
        <f>AAPL_yahoo_freestyle!BR1664</f>
        <v>3.7898169862654187E-2</v>
      </c>
      <c r="D1664">
        <f>AAPL_yahoo_freestyle!BY1664</f>
        <v>1.0816517233704541</v>
      </c>
      <c r="E1664">
        <f>AAPL_yahoo_freestyle!BZ1664</f>
        <v>-1.8504413107893585</v>
      </c>
      <c r="F1664">
        <f>AAPL_yahoo_freestyle!CA1664</f>
        <v>-1.1620997727014335</v>
      </c>
    </row>
    <row r="1665" spans="1:6" x14ac:dyDescent="0.25">
      <c r="A1665" s="20">
        <f>AAPL_yahoo_freestyle!BP1665</f>
        <v>39671</v>
      </c>
      <c r="B1665">
        <f>AAPL_yahoo_freestyle!BQ1665</f>
        <v>24.295712999999999</v>
      </c>
      <c r="C1665">
        <f>AAPL_yahoo_freestyle!BR1665</f>
        <v>2.0285842197757246E-2</v>
      </c>
      <c r="D1665">
        <f>AAPL_yahoo_freestyle!BY1665</f>
        <v>3.4279898183532991</v>
      </c>
      <c r="E1665">
        <f>AAPL_yahoo_freestyle!BZ1665</f>
        <v>-0.94770592570480283</v>
      </c>
      <c r="F1665">
        <f>AAPL_yahoo_freestyle!CA1665</f>
        <v>-1.0246170466061375</v>
      </c>
    </row>
    <row r="1666" spans="1:6" x14ac:dyDescent="0.25">
      <c r="A1666" s="20">
        <f>AAPL_yahoo_freestyle!BP1666</f>
        <v>39672</v>
      </c>
      <c r="B1666">
        <f>AAPL_yahoo_freestyle!BQ1666</f>
        <v>24.788571999999998</v>
      </c>
      <c r="C1666">
        <f>AAPL_yahoo_freestyle!BR1666</f>
        <v>2.5703053810441391E-2</v>
      </c>
      <c r="D1666">
        <f>AAPL_yahoo_freestyle!BY1666</f>
        <v>2.5734885145807613</v>
      </c>
      <c r="E1666">
        <f>AAPL_yahoo_freestyle!BZ1666</f>
        <v>-0.89003048304132926</v>
      </c>
      <c r="F1666">
        <f>AAPL_yahoo_freestyle!CA1666</f>
        <v>3.2745419684578563</v>
      </c>
    </row>
    <row r="1667" spans="1:6" x14ac:dyDescent="0.25">
      <c r="A1667" s="20">
        <f>AAPL_yahoo_freestyle!BP1667</f>
        <v>39673</v>
      </c>
      <c r="B1667">
        <f>AAPL_yahoo_freestyle!BQ1667</f>
        <v>25.425713999999999</v>
      </c>
      <c r="C1667">
        <f>AAPL_yahoo_freestyle!BR1667</f>
        <v>1.9665131134567436E-3</v>
      </c>
      <c r="D1667">
        <f>AAPL_yahoo_freestyle!BY1667</f>
        <v>2.4327914973811025</v>
      </c>
      <c r="E1667">
        <f>AAPL_yahoo_freestyle!BZ1667</f>
        <v>-0.42048375119197284</v>
      </c>
      <c r="F1667">
        <f>AAPL_yahoo_freestyle!CA1667</f>
        <v>2.0813677793829428</v>
      </c>
    </row>
    <row r="1668" spans="1:6" x14ac:dyDescent="0.25">
      <c r="A1668" s="20">
        <f>AAPL_yahoo_freestyle!BP1668</f>
        <v>39674</v>
      </c>
      <c r="B1668">
        <f>AAPL_yahoo_freestyle!BQ1668</f>
        <v>25.475714</v>
      </c>
      <c r="C1668">
        <f>AAPL_yahoo_freestyle!BR1668</f>
        <v>3.9813996969819783E-3</v>
      </c>
      <c r="D1668">
        <f>AAPL_yahoo_freestyle!BY1668</f>
        <v>1.3239376693301461</v>
      </c>
      <c r="E1668">
        <f>AAPL_yahoo_freestyle!BZ1668</f>
        <v>-0.78757913506633004</v>
      </c>
      <c r="F1668">
        <f>AAPL_yahoo_freestyle!CA1668</f>
        <v>2.2101058165403726</v>
      </c>
    </row>
    <row r="1669" spans="1:6" x14ac:dyDescent="0.25">
      <c r="A1669" s="20">
        <f>AAPL_yahoo_freestyle!BP1669</f>
        <v>39675</v>
      </c>
      <c r="B1669">
        <f>AAPL_yahoo_freestyle!BQ1669</f>
        <v>25.577143</v>
      </c>
      <c r="C1669">
        <f>AAPL_yahoo_freestyle!BR1669</f>
        <v>-1.9381132599524488E-2</v>
      </c>
      <c r="D1669">
        <f>AAPL_yahoo_freestyle!BY1669</f>
        <v>0.7386393394080335</v>
      </c>
      <c r="E1669">
        <f>AAPL_yahoo_freestyle!BZ1669</f>
        <v>-2.1828856590096417</v>
      </c>
      <c r="F1669">
        <f>AAPL_yahoo_freestyle!CA1669</f>
        <v>1.9627639147942093</v>
      </c>
    </row>
    <row r="1670" spans="1:6" x14ac:dyDescent="0.25">
      <c r="A1670" s="20">
        <f>AAPL_yahoo_freestyle!BP1670</f>
        <v>39678</v>
      </c>
      <c r="B1670">
        <f>AAPL_yahoo_freestyle!BQ1670</f>
        <v>25.081429</v>
      </c>
      <c r="C1670">
        <f>AAPL_yahoo_freestyle!BR1670</f>
        <v>-5.8666115076616964E-3</v>
      </c>
      <c r="D1670">
        <f>AAPL_yahoo_freestyle!BY1670</f>
        <v>-1.6182186097907936</v>
      </c>
      <c r="E1670">
        <f>AAPL_yahoo_freestyle!BZ1670</f>
        <v>-1.2414978497020224</v>
      </c>
      <c r="F1670">
        <f>AAPL_yahoo_freestyle!CA1670</f>
        <v>1.5010411592127995</v>
      </c>
    </row>
    <row r="1671" spans="1:6" x14ac:dyDescent="0.25">
      <c r="A1671" s="20">
        <f>AAPL_yahoo_freestyle!BP1671</f>
        <v>39679</v>
      </c>
      <c r="B1671">
        <f>AAPL_yahoo_freestyle!BQ1671</f>
        <v>24.934286</v>
      </c>
      <c r="C1671">
        <f>AAPL_yahoo_freestyle!BR1671</f>
        <v>1.3177036631407406E-3</v>
      </c>
      <c r="D1671">
        <f>AAPL_yahoo_freestyle!BY1671</f>
        <v>-1.9487694782044016</v>
      </c>
      <c r="E1671">
        <f>AAPL_yahoo_freestyle!BZ1671</f>
        <v>-0.68626640854113341</v>
      </c>
      <c r="F1671">
        <f>AAPL_yahoo_freestyle!CA1671</f>
        <v>1.2298821579551575</v>
      </c>
    </row>
    <row r="1672" spans="1:6" x14ac:dyDescent="0.25">
      <c r="A1672" s="20">
        <f>AAPL_yahoo_freestyle!BP1672</f>
        <v>39680</v>
      </c>
      <c r="B1672">
        <f>AAPL_yahoo_freestyle!BQ1672</f>
        <v>24.967141999999999</v>
      </c>
      <c r="C1672">
        <f>AAPL_yahoo_freestyle!BR1672</f>
        <v>-1.7164960250556692E-3</v>
      </c>
      <c r="D1672">
        <f>AAPL_yahoo_freestyle!BY1672</f>
        <v>-1.6883460324543407</v>
      </c>
      <c r="E1672">
        <f>AAPL_yahoo_freestyle!BZ1672</f>
        <v>-2.4211627468728709</v>
      </c>
      <c r="F1672">
        <f>AAPL_yahoo_freestyle!CA1672</f>
        <v>1.0242244766444377</v>
      </c>
    </row>
    <row r="1673" spans="1:6" x14ac:dyDescent="0.25">
      <c r="A1673" s="20">
        <f>AAPL_yahoo_freestyle!BP1673</f>
        <v>39681</v>
      </c>
      <c r="B1673">
        <f>AAPL_yahoo_freestyle!BQ1673</f>
        <v>24.924285999999999</v>
      </c>
      <c r="C1673">
        <f>AAPL_yahoo_freestyle!BR1673</f>
        <v>7.7377542530205718E-3</v>
      </c>
      <c r="D1673">
        <f>AAPL_yahoo_freestyle!BY1673</f>
        <v>-1.7240148435961706</v>
      </c>
      <c r="E1673">
        <f>AAPL_yahoo_freestyle!BZ1673</f>
        <v>-1.8802557209761948</v>
      </c>
      <c r="F1673">
        <f>AAPL_yahoo_freestyle!CA1673</f>
        <v>0.8579829309682222</v>
      </c>
    </row>
    <row r="1674" spans="1:6" x14ac:dyDescent="0.25">
      <c r="A1674" s="20">
        <f>AAPL_yahoo_freestyle!BP1674</f>
        <v>39682</v>
      </c>
      <c r="B1674">
        <f>AAPL_yahoo_freestyle!BQ1674</f>
        <v>25.117144</v>
      </c>
      <c r="C1674">
        <f>AAPL_yahoo_freestyle!BR1674</f>
        <v>1.8768853656291856E-3</v>
      </c>
      <c r="D1674">
        <f>AAPL_yahoo_freestyle!BY1674</f>
        <v>-1.093482452737607</v>
      </c>
      <c r="E1674">
        <f>AAPL_yahoo_freestyle!BZ1674</f>
        <v>-0.21705362592414046</v>
      </c>
      <c r="F1674">
        <f>AAPL_yahoo_freestyle!CA1674</f>
        <v>0.71611845948292829</v>
      </c>
    </row>
    <row r="1675" spans="1:6" x14ac:dyDescent="0.25">
      <c r="A1675" s="20">
        <f>AAPL_yahoo_freestyle!BP1675</f>
        <v>39685</v>
      </c>
      <c r="B1675">
        <f>AAPL_yahoo_freestyle!BQ1675</f>
        <v>25.164286000000001</v>
      </c>
      <c r="C1675">
        <f>AAPL_yahoo_freestyle!BR1675</f>
        <v>-1.9244972815839118E-2</v>
      </c>
      <c r="D1675">
        <f>AAPL_yahoo_freestyle!BY1675</f>
        <v>-1.2324449921718219</v>
      </c>
      <c r="E1675">
        <f>AAPL_yahoo_freestyle!BZ1675</f>
        <v>1.626200385247659</v>
      </c>
      <c r="F1675">
        <f>AAPL_yahoo_freestyle!CA1675</f>
        <v>0.57045456243844328</v>
      </c>
    </row>
    <row r="1676" spans="1:6" x14ac:dyDescent="0.25">
      <c r="A1676" s="20">
        <f>AAPL_yahoo_freestyle!BP1676</f>
        <v>39686</v>
      </c>
      <c r="B1676">
        <f>AAPL_yahoo_freestyle!BQ1676</f>
        <v>24.68</v>
      </c>
      <c r="C1676">
        <f>AAPL_yahoo_freestyle!BR1676</f>
        <v>3.1836304700162562E-3</v>
      </c>
      <c r="D1676">
        <f>AAPL_yahoo_freestyle!BY1676</f>
        <v>-1.6638958183488954</v>
      </c>
      <c r="E1676">
        <f>AAPL_yahoo_freestyle!BZ1676</f>
        <v>0.58379649477974893</v>
      </c>
      <c r="F1676">
        <f>AAPL_yahoo_freestyle!CA1676</f>
        <v>0.96720648602164616</v>
      </c>
    </row>
    <row r="1677" spans="1:6" x14ac:dyDescent="0.25">
      <c r="A1677" s="20">
        <f>AAPL_yahoo_freestyle!BP1677</f>
        <v>39687</v>
      </c>
      <c r="B1677">
        <f>AAPL_yahoo_freestyle!BQ1677</f>
        <v>24.758572000000001</v>
      </c>
      <c r="C1677">
        <f>AAPL_yahoo_freestyle!BR1677</f>
        <v>1.1366931824662556E-2</v>
      </c>
      <c r="D1677">
        <f>AAPL_yahoo_freestyle!BY1677</f>
        <v>-0.9554424584493928</v>
      </c>
      <c r="E1677">
        <f>AAPL_yahoo_freestyle!BZ1677</f>
        <v>1.6745265539856675E-2</v>
      </c>
      <c r="F1677">
        <f>AAPL_yahoo_freestyle!CA1677</f>
        <v>1.0930038257141919</v>
      </c>
    </row>
    <row r="1678" spans="1:6" x14ac:dyDescent="0.25">
      <c r="A1678" s="20">
        <f>AAPL_yahoo_freestyle!BP1678</f>
        <v>39688</v>
      </c>
      <c r="B1678">
        <f>AAPL_yahoo_freestyle!BQ1678</f>
        <v>25.040001</v>
      </c>
      <c r="C1678">
        <f>AAPL_yahoo_freestyle!BR1678</f>
        <v>-1.3236061771722712E-2</v>
      </c>
      <c r="D1678">
        <f>AAPL_yahoo_freestyle!BY1678</f>
        <v>0.29821527476756171</v>
      </c>
      <c r="E1678">
        <f>AAPL_yahoo_freestyle!BZ1678</f>
        <v>7.0050277647407982E-2</v>
      </c>
      <c r="F1678">
        <f>AAPL_yahoo_freestyle!CA1678</f>
        <v>4.8232638516359101</v>
      </c>
    </row>
    <row r="1679" spans="1:6" x14ac:dyDescent="0.25">
      <c r="A1679" s="20">
        <f>AAPL_yahoo_freestyle!BP1679</f>
        <v>39689</v>
      </c>
      <c r="B1679">
        <f>AAPL_yahoo_freestyle!BQ1679</f>
        <v>24.708570000000002</v>
      </c>
      <c r="C1679">
        <f>AAPL_yahoo_freestyle!BR1679</f>
        <v>-3.2377025461206702E-3</v>
      </c>
      <c r="D1679">
        <f>AAPL_yahoo_freestyle!BY1679</f>
        <v>-0.50334507752425928</v>
      </c>
      <c r="E1679">
        <f>AAPL_yahoo_freestyle!BZ1679</f>
        <v>1.6394535598916899</v>
      </c>
      <c r="F1679">
        <f>AAPL_yahoo_freestyle!CA1679</f>
        <v>4.1551394450600689</v>
      </c>
    </row>
    <row r="1680" spans="1:6" x14ac:dyDescent="0.25">
      <c r="A1680" s="20">
        <f>AAPL_yahoo_freestyle!BP1680</f>
        <v>39693</v>
      </c>
      <c r="B1680">
        <f>AAPL_yahoo_freestyle!BQ1680</f>
        <v>24.628571000000001</v>
      </c>
      <c r="C1680">
        <f>AAPL_yahoo_freestyle!BR1680</f>
        <v>-3.2250551605288107E-2</v>
      </c>
      <c r="D1680">
        <f>AAPL_yahoo_freestyle!BY1680</f>
        <v>0.3059068090160067</v>
      </c>
      <c r="E1680">
        <f>AAPL_yahoo_freestyle!BZ1680</f>
        <v>2.8521159319900931</v>
      </c>
      <c r="F1680">
        <f>AAPL_yahoo_freestyle!CA1680</f>
        <v>2.2458579405487913</v>
      </c>
    </row>
    <row r="1681" spans="1:6" x14ac:dyDescent="0.25">
      <c r="A1681" s="20">
        <f>AAPL_yahoo_freestyle!BP1681</f>
        <v>39694</v>
      </c>
      <c r="B1681">
        <f>AAPL_yahoo_freestyle!BQ1681</f>
        <v>23.834285999999999</v>
      </c>
      <c r="C1681">
        <f>AAPL_yahoo_freestyle!BR1681</f>
        <v>-5.8738910827870836E-3</v>
      </c>
      <c r="D1681">
        <f>AAPL_yahoo_freestyle!BY1681</f>
        <v>-3.9452516172173615</v>
      </c>
      <c r="E1681">
        <f>AAPL_yahoo_freestyle!BZ1681</f>
        <v>1.9786067713463249</v>
      </c>
      <c r="F1681">
        <f>AAPL_yahoo_freestyle!CA1681</f>
        <v>1.7193292673740013</v>
      </c>
    </row>
    <row r="1682" spans="1:6" x14ac:dyDescent="0.25">
      <c r="A1682" s="20">
        <f>AAPL_yahoo_freestyle!BP1682</f>
        <v>39695</v>
      </c>
      <c r="B1682">
        <f>AAPL_yahoo_freestyle!BQ1682</f>
        <v>23.694286000000002</v>
      </c>
      <c r="C1682">
        <f>AAPL_yahoo_freestyle!BR1682</f>
        <v>-4.3832171182537509E-2</v>
      </c>
      <c r="D1682">
        <f>AAPL_yahoo_freestyle!BY1682</f>
        <v>-2.3376829372218739</v>
      </c>
      <c r="E1682">
        <f>AAPL_yahoo_freestyle!BZ1682</f>
        <v>2.1166649063741549</v>
      </c>
      <c r="F1682">
        <f>AAPL_yahoo_freestyle!CA1682</f>
        <v>1.5377501916040908</v>
      </c>
    </row>
    <row r="1683" spans="1:6" x14ac:dyDescent="0.25">
      <c r="A1683" s="20">
        <f>AAPL_yahoo_freestyle!BP1683</f>
        <v>39696</v>
      </c>
      <c r="B1683">
        <f>AAPL_yahoo_freestyle!BQ1683</f>
        <v>22.655714</v>
      </c>
      <c r="C1683">
        <f>AAPL_yahoo_freestyle!BR1683</f>
        <v>3.7707308628631253E-2</v>
      </c>
      <c r="D1683">
        <f>AAPL_yahoo_freestyle!BY1683</f>
        <v>-4.807624208637292</v>
      </c>
      <c r="E1683">
        <f>AAPL_yahoo_freestyle!BZ1683</f>
        <v>1.1673293123264128</v>
      </c>
      <c r="F1683">
        <f>AAPL_yahoo_freestyle!CA1683</f>
        <v>0.6990970037429165</v>
      </c>
    </row>
    <row r="1684" spans="1:6" x14ac:dyDescent="0.25">
      <c r="A1684" s="20">
        <f>AAPL_yahoo_freestyle!BP1684</f>
        <v>39699</v>
      </c>
      <c r="B1684">
        <f>AAPL_yahoo_freestyle!BQ1684</f>
        <v>23.51</v>
      </c>
      <c r="C1684">
        <f>AAPL_yahoo_freestyle!BR1684</f>
        <v>-4.6849383241174096E-2</v>
      </c>
      <c r="D1684">
        <f>AAPL_yahoo_freestyle!BY1684</f>
        <v>0.20740841275758765</v>
      </c>
      <c r="E1684">
        <f>AAPL_yahoo_freestyle!BZ1684</f>
        <v>1.2903912787823346</v>
      </c>
      <c r="F1684">
        <f>AAPL_yahoo_freestyle!CA1684</f>
        <v>0.46909160234078745</v>
      </c>
    </row>
    <row r="1685" spans="1:6" x14ac:dyDescent="0.25">
      <c r="A1685" s="20">
        <f>AAPL_yahoo_freestyle!BP1685</f>
        <v>39700</v>
      </c>
      <c r="B1685">
        <f>AAPL_yahoo_freestyle!BQ1685</f>
        <v>22.408570999999998</v>
      </c>
      <c r="C1685">
        <f>AAPL_yahoo_freestyle!BR1685</f>
        <v>-2.8942987930823297E-2</v>
      </c>
      <c r="D1685">
        <f>AAPL_yahoo_freestyle!BY1685</f>
        <v>-1.9287509941934913</v>
      </c>
      <c r="E1685">
        <f>AAPL_yahoo_freestyle!BZ1685</f>
        <v>1.5287519214946337</v>
      </c>
      <c r="F1685">
        <f>AAPL_yahoo_freestyle!CA1685</f>
        <v>0.2458858582198955</v>
      </c>
    </row>
    <row r="1686" spans="1:6" x14ac:dyDescent="0.25">
      <c r="A1686" s="20">
        <f>AAPL_yahoo_freestyle!BP1686</f>
        <v>39701</v>
      </c>
      <c r="B1686">
        <f>AAPL_yahoo_freestyle!BQ1686</f>
        <v>21.76</v>
      </c>
      <c r="C1686">
        <f>AAPL_yahoo_freestyle!BR1686</f>
        <v>-2.7179641544117717E-2</v>
      </c>
      <c r="D1686">
        <f>AAPL_yahoo_freestyle!BY1686</f>
        <v>-2.2998836751369613</v>
      </c>
      <c r="E1686">
        <f>AAPL_yahoo_freestyle!BZ1686</f>
        <v>0.85423921431322558</v>
      </c>
      <c r="F1686">
        <f>AAPL_yahoo_freestyle!CA1686</f>
        <v>0.14051400656061871</v>
      </c>
    </row>
    <row r="1687" spans="1:6" x14ac:dyDescent="0.25">
      <c r="A1687" s="20">
        <f>AAPL_yahoo_freestyle!BP1687</f>
        <v>39702</v>
      </c>
      <c r="B1687">
        <f>AAPL_yahoo_freestyle!BQ1687</f>
        <v>21.168571</v>
      </c>
      <c r="C1687">
        <f>AAPL_yahoo_freestyle!BR1687</f>
        <v>1.8423539312124593E-2</v>
      </c>
      <c r="D1687">
        <f>AAPL_yahoo_freestyle!BY1687</f>
        <v>-2.2995582673621744</v>
      </c>
      <c r="E1687">
        <f>AAPL_yahoo_freestyle!BZ1687</f>
        <v>0.9265811292697691</v>
      </c>
      <c r="F1687">
        <f>AAPL_yahoo_freestyle!CA1687</f>
        <v>-1.6201053986487493</v>
      </c>
    </row>
    <row r="1688" spans="1:6" x14ac:dyDescent="0.25">
      <c r="A1688" s="20">
        <f>AAPL_yahoo_freestyle!BP1688</f>
        <v>39703</v>
      </c>
      <c r="B1688">
        <f>AAPL_yahoo_freestyle!BQ1688</f>
        <v>21.558571000000001</v>
      </c>
      <c r="C1688">
        <f>AAPL_yahoo_freestyle!BR1688</f>
        <v>-5.8842953923059202E-2</v>
      </c>
      <c r="D1688">
        <f>AAPL_yahoo_freestyle!BY1688</f>
        <v>-0.38011722721599905</v>
      </c>
      <c r="E1688">
        <f>AAPL_yahoo_freestyle!BZ1688</f>
        <v>1.0986473588810763</v>
      </c>
      <c r="F1688">
        <f>AAPL_yahoo_freestyle!CA1688</f>
        <v>-1.7521088981613309</v>
      </c>
    </row>
    <row r="1689" spans="1:6" x14ac:dyDescent="0.25">
      <c r="A1689" s="20">
        <f>AAPL_yahoo_freestyle!BP1689</f>
        <v>39706</v>
      </c>
      <c r="B1689">
        <f>AAPL_yahoo_freestyle!BQ1689</f>
        <v>20.290001</v>
      </c>
      <c r="C1689">
        <f>AAPL_yahoo_freestyle!BR1689</f>
        <v>-5.7523062714486775E-2</v>
      </c>
      <c r="D1689">
        <f>AAPL_yahoo_freestyle!BY1689</f>
        <v>-1.4141138667726281</v>
      </c>
      <c r="E1689">
        <f>AAPL_yahoo_freestyle!BZ1689</f>
        <v>2.6421573071459381</v>
      </c>
      <c r="F1689">
        <f>AAPL_yahoo_freestyle!CA1689</f>
        <v>-2.5913883791267986</v>
      </c>
    </row>
    <row r="1690" spans="1:6" x14ac:dyDescent="0.25">
      <c r="A1690" s="20">
        <f>AAPL_yahoo_freestyle!BP1690</f>
        <v>39707</v>
      </c>
      <c r="B1690">
        <f>AAPL_yahoo_freestyle!BQ1690</f>
        <v>19.122858000000001</v>
      </c>
      <c r="C1690">
        <f>AAPL_yahoo_freestyle!BR1690</f>
        <v>3.4588344482817411E-2</v>
      </c>
      <c r="D1690">
        <f>AAPL_yahoo_freestyle!BY1690</f>
        <v>-2.6320608020811149</v>
      </c>
      <c r="E1690">
        <f>AAPL_yahoo_freestyle!BZ1690</f>
        <v>2.0040103855024918</v>
      </c>
      <c r="F1690">
        <f>AAPL_yahoo_freestyle!CA1690</f>
        <v>-2.6410169927076903</v>
      </c>
    </row>
    <row r="1691" spans="1:6" x14ac:dyDescent="0.25">
      <c r="A1691" s="20">
        <f>AAPL_yahoo_freestyle!BP1691</f>
        <v>39708</v>
      </c>
      <c r="B1691">
        <f>AAPL_yahoo_freestyle!BQ1691</f>
        <v>19.784286000000002</v>
      </c>
      <c r="C1691">
        <f>AAPL_yahoo_freestyle!BR1691</f>
        <v>-5.7188265474933012E-2</v>
      </c>
      <c r="D1691">
        <f>AAPL_yahoo_freestyle!BY1691</f>
        <v>4.2108299434700902E-2</v>
      </c>
      <c r="E1691">
        <f>AAPL_yahoo_freestyle!BZ1691</f>
        <v>4.1000304691619833</v>
      </c>
      <c r="F1691">
        <f>AAPL_yahoo_freestyle!CA1691</f>
        <v>-1.928308411203052</v>
      </c>
    </row>
    <row r="1692" spans="1:6" x14ac:dyDescent="0.25">
      <c r="A1692" s="20">
        <f>AAPL_yahoo_freestyle!BP1692</f>
        <v>39709</v>
      </c>
      <c r="B1692">
        <f>AAPL_yahoo_freestyle!BQ1692</f>
        <v>18.652857000000001</v>
      </c>
      <c r="C1692">
        <f>AAPL_yahoo_freestyle!BR1692</f>
        <v>9.2134518588760858E-2</v>
      </c>
      <c r="D1692">
        <f>AAPL_yahoo_freestyle!BY1692</f>
        <v>-1.3297296430338283</v>
      </c>
      <c r="E1692">
        <f>AAPL_yahoo_freestyle!BZ1692</f>
        <v>1.473178741972861</v>
      </c>
      <c r="F1692">
        <f>AAPL_yahoo_freestyle!CA1692</f>
        <v>-1.1027995552856311</v>
      </c>
    </row>
    <row r="1693" spans="1:6" x14ac:dyDescent="0.25">
      <c r="A1693" s="20">
        <f>AAPL_yahoo_freestyle!BP1693</f>
        <v>39710</v>
      </c>
      <c r="B1693">
        <f>AAPL_yahoo_freestyle!BQ1693</f>
        <v>20.371428999999999</v>
      </c>
      <c r="C1693">
        <f>AAPL_yahoo_freestyle!BR1693</f>
        <v>-1.86536251335142E-2</v>
      </c>
      <c r="D1693">
        <f>AAPL_yahoo_freestyle!BY1693</f>
        <v>3.1052340127462985</v>
      </c>
      <c r="E1693">
        <f>AAPL_yahoo_freestyle!BZ1693</f>
        <v>3.1683468577899672E-2</v>
      </c>
      <c r="F1693">
        <f>AAPL_yahoo_freestyle!CA1693</f>
        <v>-0.92136858266143873</v>
      </c>
    </row>
    <row r="1694" spans="1:6" x14ac:dyDescent="0.25">
      <c r="A1694" s="20">
        <f>AAPL_yahoo_freestyle!BP1694</f>
        <v>39713</v>
      </c>
      <c r="B1694">
        <f>AAPL_yahoo_freestyle!BQ1694</f>
        <v>19.991427999999999</v>
      </c>
      <c r="C1694">
        <f>AAPL_yahoo_freestyle!BR1694</f>
        <v>-5.7810477570686782E-2</v>
      </c>
      <c r="D1694">
        <f>AAPL_yahoo_freestyle!BY1694</f>
        <v>2.5713793453177751</v>
      </c>
      <c r="E1694">
        <f>AAPL_yahoo_freestyle!BZ1694</f>
        <v>1.2247874581191005</v>
      </c>
      <c r="F1694">
        <f>AAPL_yahoo_freestyle!CA1694</f>
        <v>-0.73335322082174792</v>
      </c>
    </row>
    <row r="1695" spans="1:6" x14ac:dyDescent="0.25">
      <c r="A1695" s="20">
        <f>AAPL_yahoo_freestyle!BP1695</f>
        <v>39714</v>
      </c>
      <c r="B1695">
        <f>AAPL_yahoo_freestyle!BQ1695</f>
        <v>18.835713999999999</v>
      </c>
      <c r="C1695">
        <f>AAPL_yahoo_freestyle!BR1695</f>
        <v>-3.4736405532596111E-2</v>
      </c>
      <c r="D1695">
        <f>AAPL_yahoo_freestyle!BY1695</f>
        <v>0.38340791043192057</v>
      </c>
      <c r="E1695">
        <f>AAPL_yahoo_freestyle!BZ1695</f>
        <v>1.5175764814196704</v>
      </c>
      <c r="F1695">
        <f>AAPL_yahoo_freestyle!CA1695</f>
        <v>-0.64632752763619095</v>
      </c>
    </row>
    <row r="1696" spans="1:6" x14ac:dyDescent="0.25">
      <c r="A1696" s="20">
        <f>AAPL_yahoo_freestyle!BP1696</f>
        <v>39715</v>
      </c>
      <c r="B1696">
        <f>AAPL_yahoo_freestyle!BQ1696</f>
        <v>18.181429000000001</v>
      </c>
      <c r="C1696">
        <f>AAPL_yahoo_freestyle!BR1696</f>
        <v>1.9878910508079373E-2</v>
      </c>
      <c r="D1696">
        <f>AAPL_yahoo_freestyle!BY1696</f>
        <v>-0.30651994118162884</v>
      </c>
      <c r="E1696">
        <f>AAPL_yahoo_freestyle!BZ1696</f>
        <v>0.73807362421898859</v>
      </c>
      <c r="F1696">
        <f>AAPL_yahoo_freestyle!CA1696</f>
        <v>-0.55666021315764436</v>
      </c>
    </row>
    <row r="1697" spans="1:6" x14ac:dyDescent="0.25">
      <c r="A1697" s="20">
        <f>AAPL_yahoo_freestyle!BP1697</f>
        <v>39716</v>
      </c>
      <c r="B1697">
        <f>AAPL_yahoo_freestyle!BQ1697</f>
        <v>18.542856</v>
      </c>
      <c r="C1697">
        <f>AAPL_yahoo_freestyle!BR1697</f>
        <v>-3.767326888587174E-2</v>
      </c>
      <c r="D1697">
        <f>AAPL_yahoo_freestyle!BY1697</f>
        <v>0.63938168476162771</v>
      </c>
      <c r="E1697">
        <f>AAPL_yahoo_freestyle!BZ1697</f>
        <v>0.15371304734403998</v>
      </c>
      <c r="F1697">
        <f>AAPL_yahoo_freestyle!CA1697</f>
        <v>-0.96861504910123608</v>
      </c>
    </row>
    <row r="1698" spans="1:6" x14ac:dyDescent="0.25">
      <c r="A1698" s="20">
        <f>AAPL_yahoo_freestyle!BP1698</f>
        <v>39717</v>
      </c>
      <c r="B1698">
        <f>AAPL_yahoo_freestyle!BQ1698</f>
        <v>17.844286</v>
      </c>
      <c r="C1698">
        <f>AAPL_yahoo_freestyle!BR1698</f>
        <v>-4.2350475664871157E-2</v>
      </c>
      <c r="D1698">
        <f>AAPL_yahoo_freestyle!BY1698</f>
        <v>-0.35212765104504862</v>
      </c>
      <c r="E1698">
        <f>AAPL_yahoo_freestyle!BZ1698</f>
        <v>1.1901925640959807</v>
      </c>
      <c r="F1698">
        <f>AAPL_yahoo_freestyle!CA1698</f>
        <v>-1.7627614975442287</v>
      </c>
    </row>
    <row r="1699" spans="1:6" x14ac:dyDescent="0.25">
      <c r="A1699" s="20">
        <f>AAPL_yahoo_freestyle!BP1699</f>
        <v>39720</v>
      </c>
      <c r="B1699">
        <f>AAPL_yahoo_freestyle!BQ1699</f>
        <v>17.088571999999999</v>
      </c>
      <c r="C1699">
        <f>AAPL_yahoo_freestyle!BR1699</f>
        <v>-9.5051008358100361E-2</v>
      </c>
      <c r="D1699">
        <f>AAPL_yahoo_freestyle!BY1699</f>
        <v>-0.59465487396085182</v>
      </c>
      <c r="E1699">
        <f>AAPL_yahoo_freestyle!BZ1699</f>
        <v>6.8854325683983806</v>
      </c>
      <c r="F1699">
        <f>AAPL_yahoo_freestyle!CA1699</f>
        <v>-1.9511863077409495</v>
      </c>
    </row>
    <row r="1700" spans="1:6" x14ac:dyDescent="0.25">
      <c r="A1700" s="20">
        <f>AAPL_yahoo_freestyle!BP1700</f>
        <v>39721</v>
      </c>
      <c r="B1700">
        <f>AAPL_yahoo_freestyle!BQ1700</f>
        <v>15.464286</v>
      </c>
      <c r="C1700">
        <f>AAPL_yahoo_freestyle!BR1700</f>
        <v>3.3902955493709884E-2</v>
      </c>
      <c r="D1700">
        <f>AAPL_yahoo_freestyle!BY1700</f>
        <v>-2.6309987259765828</v>
      </c>
      <c r="E1700">
        <f>AAPL_yahoo_freestyle!BZ1700</f>
        <v>1.2810828763631774</v>
      </c>
      <c r="F1700">
        <f>AAPL_yahoo_freestyle!CA1700</f>
        <v>-0.31819348657491098</v>
      </c>
    </row>
    <row r="1701" spans="1:6" x14ac:dyDescent="0.25">
      <c r="A1701" s="20">
        <f>AAPL_yahoo_freestyle!BP1701</f>
        <v>39722</v>
      </c>
      <c r="B1701">
        <f>AAPL_yahoo_freestyle!BQ1701</f>
        <v>15.988571</v>
      </c>
      <c r="C1701">
        <f>AAPL_yahoo_freestyle!BR1701</f>
        <v>-3.4935642466109113E-2</v>
      </c>
      <c r="D1701">
        <f>AAPL_yahoo_freestyle!BY1701</f>
        <v>-0.59446471178798699</v>
      </c>
      <c r="E1701">
        <f>AAPL_yahoo_freestyle!BZ1701</f>
        <v>1.1183655107068837</v>
      </c>
      <c r="F1701">
        <f>AAPL_yahoo_freestyle!CA1701</f>
        <v>-2.5857322679619275</v>
      </c>
    </row>
    <row r="1702" spans="1:6" x14ac:dyDescent="0.25">
      <c r="A1702" s="20">
        <f>AAPL_yahoo_freestyle!BP1702</f>
        <v>39723</v>
      </c>
      <c r="B1702">
        <f>AAPL_yahoo_freestyle!BQ1702</f>
        <v>15.43</v>
      </c>
      <c r="C1702">
        <f>AAPL_yahoo_freestyle!BR1702</f>
        <v>-3.7126247569669479E-2</v>
      </c>
      <c r="D1702">
        <f>AAPL_yahoo_freestyle!BY1702</f>
        <v>-0.89244815153975476</v>
      </c>
      <c r="E1702">
        <f>AAPL_yahoo_freestyle!BZ1702</f>
        <v>1.5956243723511365</v>
      </c>
      <c r="F1702">
        <f>AAPL_yahoo_freestyle!CA1702</f>
        <v>-1.9287185882036482</v>
      </c>
    </row>
    <row r="1703" spans="1:6" x14ac:dyDescent="0.25">
      <c r="A1703" s="20">
        <f>AAPL_yahoo_freestyle!BP1703</f>
        <v>39724</v>
      </c>
      <c r="B1703">
        <f>AAPL_yahoo_freestyle!BQ1703</f>
        <v>14.857142</v>
      </c>
      <c r="C1703">
        <f>AAPL_yahoo_freestyle!BR1703</f>
        <v>-0.11576917014052902</v>
      </c>
      <c r="D1703">
        <f>AAPL_yahoo_freestyle!BY1703</f>
        <v>-1.0024586644499651</v>
      </c>
      <c r="E1703">
        <f>AAPL_yahoo_freestyle!BZ1703</f>
        <v>1.0946962913202929</v>
      </c>
      <c r="F1703">
        <f>AAPL_yahoo_freestyle!CA1703</f>
        <v>-2.1180727741954564</v>
      </c>
    </row>
    <row r="1704" spans="1:6" x14ac:dyDescent="0.25">
      <c r="A1704" s="20">
        <f>AAPL_yahoo_freestyle!BP1704</f>
        <v>39727</v>
      </c>
      <c r="B1704">
        <f>AAPL_yahoo_freestyle!BQ1704</f>
        <v>13.137143</v>
      </c>
      <c r="C1704">
        <f>AAPL_yahoo_freestyle!BR1704</f>
        <v>9.2648911563191549E-2</v>
      </c>
      <c r="D1704">
        <f>AAPL_yahoo_freestyle!BY1704</f>
        <v>-1.6906838942290783</v>
      </c>
      <c r="E1704">
        <f>AAPL_yahoo_freestyle!BZ1704</f>
        <v>2.1648208082009446</v>
      </c>
      <c r="F1704">
        <f>AAPL_yahoo_freestyle!CA1704</f>
        <v>-1.8342986860058115</v>
      </c>
    </row>
    <row r="1705" spans="1:6" x14ac:dyDescent="0.25">
      <c r="A1705" s="20">
        <f>AAPL_yahoo_freestyle!BP1705</f>
        <v>39728</v>
      </c>
      <c r="B1705">
        <f>AAPL_yahoo_freestyle!BQ1705</f>
        <v>14.354285000000001</v>
      </c>
      <c r="C1705">
        <f>AAPL_yahoo_freestyle!BR1705</f>
        <v>-0.1450039482983653</v>
      </c>
      <c r="D1705">
        <f>AAPL_yahoo_freestyle!BY1705</f>
        <v>1.0779989046245981</v>
      </c>
      <c r="E1705">
        <f>AAPL_yahoo_freestyle!BZ1705</f>
        <v>0.95004317216661538</v>
      </c>
      <c r="F1705">
        <f>AAPL_yahoo_freestyle!CA1705</f>
        <v>-1.5531557222253309</v>
      </c>
    </row>
    <row r="1706" spans="1:6" x14ac:dyDescent="0.25">
      <c r="A1706" s="20">
        <f>AAPL_yahoo_freestyle!BP1706</f>
        <v>39729</v>
      </c>
      <c r="B1706">
        <f>AAPL_yahoo_freestyle!BQ1706</f>
        <v>12.272857</v>
      </c>
      <c r="C1706">
        <f>AAPL_yahoo_freestyle!BR1706</f>
        <v>8.6602247545131447E-2</v>
      </c>
      <c r="D1706">
        <f>AAPL_yahoo_freestyle!BY1706</f>
        <v>-1.5688941037570781</v>
      </c>
      <c r="E1706">
        <f>AAPL_yahoo_freestyle!BZ1706</f>
        <v>1.080553793892445</v>
      </c>
      <c r="F1706">
        <f>AAPL_yahoo_freestyle!CA1706</f>
        <v>-1.428409357616288</v>
      </c>
    </row>
    <row r="1707" spans="1:6" x14ac:dyDescent="0.25">
      <c r="A1707" s="20">
        <f>AAPL_yahoo_freestyle!BP1707</f>
        <v>39730</v>
      </c>
      <c r="B1707">
        <f>AAPL_yahoo_freestyle!BQ1707</f>
        <v>13.335713999999999</v>
      </c>
      <c r="C1707">
        <f>AAPL_yahoo_freestyle!BR1707</f>
        <v>-8.1949642891261665E-2</v>
      </c>
      <c r="D1707">
        <f>AAPL_yahoo_freestyle!BY1707</f>
        <v>1.7133792514898412</v>
      </c>
      <c r="E1707">
        <f>AAPL_yahoo_freestyle!BZ1707</f>
        <v>0.57931671763678694</v>
      </c>
      <c r="F1707">
        <f>AAPL_yahoo_freestyle!CA1707</f>
        <v>-1.2365272865674592</v>
      </c>
    </row>
    <row r="1708" spans="1:6" x14ac:dyDescent="0.25">
      <c r="A1708" s="20">
        <f>AAPL_yahoo_freestyle!BP1708</f>
        <v>39731</v>
      </c>
      <c r="B1708">
        <f>AAPL_yahoo_freestyle!BQ1708</f>
        <v>12.242857000000001</v>
      </c>
      <c r="C1708">
        <f>AAPL_yahoo_freestyle!BR1708</f>
        <v>0.21995339813247833</v>
      </c>
      <c r="D1708">
        <f>AAPL_yahoo_freestyle!BY1708</f>
        <v>-0.12295097421132554</v>
      </c>
      <c r="E1708">
        <f>AAPL_yahoo_freestyle!BZ1708</f>
        <v>1.0521374139592312</v>
      </c>
      <c r="F1708">
        <f>AAPL_yahoo_freestyle!CA1708</f>
        <v>-1.1369166815773204</v>
      </c>
    </row>
    <row r="1709" spans="1:6" x14ac:dyDescent="0.25">
      <c r="A1709" s="20">
        <f>AAPL_yahoo_freestyle!BP1709</f>
        <v>39734</v>
      </c>
      <c r="B1709">
        <f>AAPL_yahoo_freestyle!BQ1709</f>
        <v>14.935715</v>
      </c>
      <c r="C1709">
        <f>AAPL_yahoo_freestyle!BR1709</f>
        <v>0.11200381099933941</v>
      </c>
      <c r="D1709">
        <f>AAPL_yahoo_freestyle!BY1709</f>
        <v>6.7513296650929648</v>
      </c>
      <c r="E1709">
        <f>AAPL_yahoo_freestyle!BZ1709</f>
        <v>-0.90493370707212295</v>
      </c>
      <c r="F1709">
        <f>AAPL_yahoo_freestyle!CA1709</f>
        <v>-1.2433425174008843</v>
      </c>
    </row>
    <row r="1710" spans="1:6" x14ac:dyDescent="0.25">
      <c r="A1710" s="20">
        <f>AAPL_yahoo_freestyle!BP1710</f>
        <v>39735</v>
      </c>
      <c r="B1710">
        <f>AAPL_yahoo_freestyle!BQ1710</f>
        <v>16.608571999999999</v>
      </c>
      <c r="C1710">
        <f>AAPL_yahoo_freestyle!BR1710</f>
        <v>-0.1068295335685692</v>
      </c>
      <c r="D1710">
        <f>AAPL_yahoo_freestyle!BY1710</f>
        <v>4.1638703173282323</v>
      </c>
      <c r="E1710">
        <f>AAPL_yahoo_freestyle!BZ1710</f>
        <v>-0.44335661835676377</v>
      </c>
      <c r="F1710">
        <f>AAPL_yahoo_freestyle!CA1710</f>
        <v>-1.1440375755078609</v>
      </c>
    </row>
    <row r="1711" spans="1:6" x14ac:dyDescent="0.25">
      <c r="A1711" s="20">
        <f>AAPL_yahoo_freestyle!BP1711</f>
        <v>39736</v>
      </c>
      <c r="B1711">
        <f>AAPL_yahoo_freestyle!BQ1711</f>
        <v>14.834286000000001</v>
      </c>
      <c r="C1711">
        <f>AAPL_yahoo_freestyle!BR1711</f>
        <v>-3.9194943389927898E-2</v>
      </c>
      <c r="D1711">
        <f>AAPL_yahoo_freestyle!BY1711</f>
        <v>1.0184016396846414</v>
      </c>
      <c r="E1711">
        <f>AAPL_yahoo_freestyle!BZ1711</f>
        <v>-7.3802882539411183E-2</v>
      </c>
      <c r="F1711">
        <f>AAPL_yahoo_freestyle!CA1711</f>
        <v>-1.6265060320277853</v>
      </c>
    </row>
    <row r="1712" spans="1:6" x14ac:dyDescent="0.25">
      <c r="A1712" s="20">
        <f>AAPL_yahoo_freestyle!BP1712</f>
        <v>39737</v>
      </c>
      <c r="B1712">
        <f>AAPL_yahoo_freestyle!BQ1712</f>
        <v>14.252857000000001</v>
      </c>
      <c r="C1712">
        <f>AAPL_yahoo_freestyle!BR1712</f>
        <v>-1.703868915544496E-3</v>
      </c>
      <c r="D1712">
        <f>AAPL_yahoo_freestyle!BY1712</f>
        <v>0.28329404493154436</v>
      </c>
      <c r="E1712">
        <f>AAPL_yahoo_freestyle!BZ1712</f>
        <v>0.19280939802756863</v>
      </c>
      <c r="F1712">
        <f>AAPL_yahoo_freestyle!CA1712</f>
        <v>-2.2149851602612012</v>
      </c>
    </row>
    <row r="1713" spans="1:6" x14ac:dyDescent="0.25">
      <c r="A1713" s="20">
        <f>AAPL_yahoo_freestyle!BP1713</f>
        <v>39738</v>
      </c>
      <c r="B1713">
        <f>AAPL_yahoo_freestyle!BQ1713</f>
        <v>14.228572</v>
      </c>
      <c r="C1713">
        <f>AAPL_yahoo_freestyle!BR1713</f>
        <v>1.8072087627627482E-3</v>
      </c>
      <c r="D1713">
        <f>AAPL_yahoo_freestyle!BY1713</f>
        <v>8.4496157475871886E-2</v>
      </c>
      <c r="E1713">
        <f>AAPL_yahoo_freestyle!BZ1713</f>
        <v>-0.70777783599148913</v>
      </c>
      <c r="F1713">
        <f>AAPL_yahoo_freestyle!CA1713</f>
        <v>-2.847379954295147</v>
      </c>
    </row>
    <row r="1714" spans="1:6" x14ac:dyDescent="0.25">
      <c r="A1714" s="20">
        <f>AAPL_yahoo_freestyle!BP1714</f>
        <v>39741</v>
      </c>
      <c r="B1714">
        <f>AAPL_yahoo_freestyle!BQ1714</f>
        <v>14.254286</v>
      </c>
      <c r="C1714">
        <f>AAPL_yahoo_freestyle!BR1714</f>
        <v>-2.8362416749600841E-2</v>
      </c>
      <c r="D1714">
        <f>AAPL_yahoo_freestyle!BY1714</f>
        <v>4.8774280866840006E-2</v>
      </c>
      <c r="E1714">
        <f>AAPL_yahoo_freestyle!BZ1714</f>
        <v>-1.3326762705773005</v>
      </c>
      <c r="F1714">
        <f>AAPL_yahoo_freestyle!CA1714</f>
        <v>-2.1374591129937537</v>
      </c>
    </row>
    <row r="1715" spans="1:6" x14ac:dyDescent="0.25">
      <c r="A1715" s="20">
        <f>AAPL_yahoo_freestyle!BP1715</f>
        <v>39742</v>
      </c>
      <c r="B1715">
        <f>AAPL_yahoo_freestyle!BQ1715</f>
        <v>13.85</v>
      </c>
      <c r="C1715">
        <f>AAPL_yahoo_freestyle!BR1715</f>
        <v>4.3321299638989534E-3</v>
      </c>
      <c r="D1715">
        <f>AAPL_yahoo_freestyle!BY1715</f>
        <v>-0.50073153343420951</v>
      </c>
      <c r="E1715">
        <f>AAPL_yahoo_freestyle!BZ1715</f>
        <v>-1.2847521336183048</v>
      </c>
      <c r="F1715">
        <f>AAPL_yahoo_freestyle!CA1715</f>
        <v>-1.7402857300167986</v>
      </c>
    </row>
    <row r="1716" spans="1:6" x14ac:dyDescent="0.25">
      <c r="A1716" s="20">
        <f>AAPL_yahoo_freestyle!BP1716</f>
        <v>39743</v>
      </c>
      <c r="B1716">
        <f>AAPL_yahoo_freestyle!BQ1716</f>
        <v>13.91</v>
      </c>
      <c r="C1716">
        <f>AAPL_yahoo_freestyle!BR1716</f>
        <v>-8.8322789360172366E-3</v>
      </c>
      <c r="D1716">
        <f>AAPL_yahoo_freestyle!BY1716</f>
        <v>-0.57938178007633445</v>
      </c>
      <c r="E1716">
        <f>AAPL_yahoo_freestyle!BZ1716</f>
        <v>-2.634318186674852</v>
      </c>
      <c r="F1716">
        <f>AAPL_yahoo_freestyle!CA1716</f>
        <v>-1.4974236843821109</v>
      </c>
    </row>
    <row r="1717" spans="1:6" x14ac:dyDescent="0.25">
      <c r="A1717" s="20">
        <f>AAPL_yahoo_freestyle!BP1717</f>
        <v>39744</v>
      </c>
      <c r="B1717">
        <f>AAPL_yahoo_freestyle!BQ1717</f>
        <v>13.787143</v>
      </c>
      <c r="C1717">
        <f>AAPL_yahoo_freestyle!BR1717</f>
        <v>-6.4034876551291336E-2</v>
      </c>
      <c r="D1717">
        <f>AAPL_yahoo_freestyle!BY1717</f>
        <v>-0.81145420322900885</v>
      </c>
      <c r="E1717">
        <f>AAPL_yahoo_freestyle!BZ1717</f>
        <v>-1.6548492127929946</v>
      </c>
      <c r="F1717">
        <f>AAPL_yahoo_freestyle!CA1717</f>
        <v>-1.2561105542805504</v>
      </c>
    </row>
    <row r="1718" spans="1:6" x14ac:dyDescent="0.25">
      <c r="A1718" s="20">
        <f>AAPL_yahoo_freestyle!BP1718</f>
        <v>39745</v>
      </c>
      <c r="B1718">
        <f>AAPL_yahoo_freestyle!BQ1718</f>
        <v>12.904285</v>
      </c>
      <c r="C1718">
        <f>AAPL_yahoo_freestyle!BR1718</f>
        <v>5.2474352511588218E-2</v>
      </c>
      <c r="D1718">
        <f>AAPL_yahoo_freestyle!BY1718</f>
        <v>-1.3706525299765773</v>
      </c>
      <c r="E1718">
        <f>AAPL_yahoo_freestyle!BZ1718</f>
        <v>-1.0391165271974576</v>
      </c>
      <c r="F1718">
        <f>AAPL_yahoo_freestyle!CA1718</f>
        <v>-1.0777049292332825</v>
      </c>
    </row>
    <row r="1719" spans="1:6" x14ac:dyDescent="0.25">
      <c r="A1719" s="20">
        <f>AAPL_yahoo_freestyle!BP1719</f>
        <v>39748</v>
      </c>
      <c r="B1719">
        <f>AAPL_yahoo_freestyle!BQ1719</f>
        <v>13.581429</v>
      </c>
      <c r="C1719">
        <f>AAPL_yahoo_freestyle!BR1719</f>
        <v>3.7866413026198926E-3</v>
      </c>
      <c r="D1719">
        <f>AAPL_yahoo_freestyle!BY1719</f>
        <v>-0.56137525202977268</v>
      </c>
      <c r="E1719">
        <f>AAPL_yahoo_freestyle!BZ1719</f>
        <v>-1.2951244866445404</v>
      </c>
      <c r="F1719">
        <f>AAPL_yahoo_freestyle!CA1719</f>
        <v>-0.9288337250014771</v>
      </c>
    </row>
    <row r="1720" spans="1:6" x14ac:dyDescent="0.25">
      <c r="A1720" s="20">
        <f>AAPL_yahoo_freestyle!BP1720</f>
        <v>39749</v>
      </c>
      <c r="B1720">
        <f>AAPL_yahoo_freestyle!BQ1720</f>
        <v>13.632857</v>
      </c>
      <c r="C1720">
        <f>AAPL_yahoo_freestyle!BR1720</f>
        <v>5.6900325441688465E-2</v>
      </c>
      <c r="D1720">
        <f>AAPL_yahoo_freestyle!BY1720</f>
        <v>-0.137410634717307</v>
      </c>
      <c r="E1720">
        <f>AAPL_yahoo_freestyle!BZ1720</f>
        <v>-0.74501921955262596</v>
      </c>
      <c r="F1720">
        <f>AAPL_yahoo_freestyle!CA1720</f>
        <v>-2.0580087789883557</v>
      </c>
    </row>
    <row r="1721" spans="1:6" x14ac:dyDescent="0.25">
      <c r="A1721" s="20">
        <f>AAPL_yahoo_freestyle!BP1721</f>
        <v>39750</v>
      </c>
      <c r="B1721">
        <f>AAPL_yahoo_freestyle!BQ1721</f>
        <v>14.408571</v>
      </c>
      <c r="C1721">
        <f>AAPL_yahoo_freestyle!BR1721</f>
        <v>7.3071646036237767E-2</v>
      </c>
      <c r="D1721">
        <f>AAPL_yahoo_freestyle!BY1721</f>
        <v>0.84565002304566939</v>
      </c>
      <c r="E1721">
        <f>AAPL_yahoo_freestyle!BZ1721</f>
        <v>-0.98914915741877629</v>
      </c>
      <c r="F1721">
        <f>AAPL_yahoo_freestyle!CA1721</f>
        <v>-1.5746416826146974</v>
      </c>
    </row>
    <row r="1722" spans="1:6" x14ac:dyDescent="0.25">
      <c r="A1722" s="20">
        <f>AAPL_yahoo_freestyle!BP1722</f>
        <v>39751</v>
      </c>
      <c r="B1722">
        <f>AAPL_yahoo_freestyle!BQ1722</f>
        <v>15.461429000000001</v>
      </c>
      <c r="C1722">
        <f>AAPL_yahoo_freestyle!BR1722</f>
        <v>-7.6688901135852534E-3</v>
      </c>
      <c r="D1722">
        <f>AAPL_yahoo_freestyle!BY1722</f>
        <v>3.1384782381644833</v>
      </c>
      <c r="E1722">
        <f>AAPL_yahoo_freestyle!BZ1722</f>
        <v>-0.7387089208195915</v>
      </c>
      <c r="F1722">
        <f>AAPL_yahoo_freestyle!CA1722</f>
        <v>-1.1605932432647761</v>
      </c>
    </row>
    <row r="1723" spans="1:6" x14ac:dyDescent="0.25">
      <c r="A1723" s="20">
        <f>AAPL_yahoo_freestyle!BP1723</f>
        <v>39752</v>
      </c>
      <c r="B1723">
        <f>AAPL_yahoo_freestyle!BQ1723</f>
        <v>15.342857</v>
      </c>
      <c r="C1723">
        <f>AAPL_yahoo_freestyle!BR1723</f>
        <v>-1.3687150965429766E-2</v>
      </c>
      <c r="D1723">
        <f>AAPL_yahoo_freestyle!BY1723</f>
        <v>1.759893682345653</v>
      </c>
      <c r="E1723">
        <f>AAPL_yahoo_freestyle!BZ1723</f>
        <v>-0.46217815942245233</v>
      </c>
      <c r="F1723">
        <f>AAPL_yahoo_freestyle!CA1723</f>
        <v>-1.9309816044356045</v>
      </c>
    </row>
    <row r="1724" spans="1:6" x14ac:dyDescent="0.25">
      <c r="A1724" s="20">
        <f>AAPL_yahoo_freestyle!BP1724</f>
        <v>39755</v>
      </c>
      <c r="B1724">
        <f>AAPL_yahoo_freestyle!BQ1724</f>
        <v>15.132857</v>
      </c>
      <c r="C1724">
        <f>AAPL_yahoo_freestyle!BR1724</f>
        <v>3.8327197567518158E-2</v>
      </c>
      <c r="D1724">
        <f>AAPL_yahoo_freestyle!BY1724</f>
        <v>0.96105431426568644</v>
      </c>
      <c r="E1724">
        <f>AAPL_yahoo_freestyle!BZ1724</f>
        <v>-0.31354180492191197</v>
      </c>
      <c r="F1724">
        <f>AAPL_yahoo_freestyle!CA1724</f>
        <v>-2.2651857619226154</v>
      </c>
    </row>
    <row r="1725" spans="1:6" x14ac:dyDescent="0.25">
      <c r="A1725" s="20">
        <f>AAPL_yahoo_freestyle!BP1725</f>
        <v>39756</v>
      </c>
      <c r="B1725">
        <f>AAPL_yahoo_freestyle!BQ1725</f>
        <v>15.712857</v>
      </c>
      <c r="C1725">
        <f>AAPL_yahoo_freestyle!BR1725</f>
        <v>-9.8190290919086057E-3</v>
      </c>
      <c r="D1725">
        <f>AAPL_yahoo_freestyle!BY1725</f>
        <v>1.2684584156501857</v>
      </c>
      <c r="E1725">
        <f>AAPL_yahoo_freestyle!BZ1725</f>
        <v>-0.83170805113637891</v>
      </c>
      <c r="F1725">
        <f>AAPL_yahoo_freestyle!CA1725</f>
        <v>-1.8033541188354376</v>
      </c>
    </row>
    <row r="1726" spans="1:6" x14ac:dyDescent="0.25">
      <c r="A1726" s="20">
        <f>AAPL_yahoo_freestyle!BP1726</f>
        <v>39757</v>
      </c>
      <c r="B1726">
        <f>AAPL_yahoo_freestyle!BQ1726</f>
        <v>15.558572</v>
      </c>
      <c r="C1726">
        <f>AAPL_yahoo_freestyle!BR1726</f>
        <v>-7.2169669555792126E-2</v>
      </c>
      <c r="D1726">
        <f>AAPL_yahoo_freestyle!BY1726</f>
        <v>0.4008583649233774</v>
      </c>
      <c r="E1726">
        <f>AAPL_yahoo_freestyle!BZ1726</f>
        <v>-1.2171019929532434</v>
      </c>
      <c r="F1726">
        <f>AAPL_yahoo_freestyle!CA1726</f>
        <v>-1.8240658967988324</v>
      </c>
    </row>
    <row r="1727" spans="1:6" x14ac:dyDescent="0.25">
      <c r="A1727" s="20">
        <f>AAPL_yahoo_freestyle!BP1727</f>
        <v>39758</v>
      </c>
      <c r="B1727">
        <f>AAPL_yahoo_freestyle!BQ1727</f>
        <v>14.435715</v>
      </c>
      <c r="C1727">
        <f>AAPL_yahoo_freestyle!BR1727</f>
        <v>-1.7911963487780198E-2</v>
      </c>
      <c r="D1727">
        <f>AAPL_yahoo_freestyle!BY1727</f>
        <v>-1.9573836719759181</v>
      </c>
      <c r="E1727">
        <f>AAPL_yahoo_freestyle!BZ1727</f>
        <v>1.1516435413083068</v>
      </c>
      <c r="F1727">
        <f>AAPL_yahoo_freestyle!CA1727</f>
        <v>-1.5140969400110202</v>
      </c>
    </row>
    <row r="1728" spans="1:6" x14ac:dyDescent="0.25">
      <c r="A1728" s="20">
        <f>AAPL_yahoo_freestyle!BP1728</f>
        <v>39759</v>
      </c>
      <c r="B1728">
        <f>AAPL_yahoo_freestyle!BQ1728</f>
        <v>14.177142999999999</v>
      </c>
      <c r="C1728">
        <f>AAPL_yahoo_freestyle!BR1728</f>
        <v>9.3712111107295271E-3</v>
      </c>
      <c r="D1728">
        <f>AAPL_yahoo_freestyle!BY1728</f>
        <v>-2.1420511003516625</v>
      </c>
      <c r="E1728">
        <f>AAPL_yahoo_freestyle!BZ1728</f>
        <v>0.90193659215201127</v>
      </c>
      <c r="F1728">
        <f>AAPL_yahoo_freestyle!CA1728</f>
        <v>-1.7344441676854241</v>
      </c>
    </row>
    <row r="1729" spans="1:6" x14ac:dyDescent="0.25">
      <c r="A1729" s="20">
        <f>AAPL_yahoo_freestyle!BP1729</f>
        <v>39762</v>
      </c>
      <c r="B1729">
        <f>AAPL_yahoo_freestyle!BQ1729</f>
        <v>14.31</v>
      </c>
      <c r="C1729">
        <f>AAPL_yahoo_freestyle!BR1729</f>
        <v>-5.3509014675052473E-2</v>
      </c>
      <c r="D1729">
        <f>AAPL_yahoo_freestyle!BY1729</f>
        <v>-1.7339176415579376</v>
      </c>
      <c r="E1729">
        <f>AAPL_yahoo_freestyle!BZ1729</f>
        <v>2.1803061520443334</v>
      </c>
      <c r="F1729">
        <f>AAPL_yahoo_freestyle!CA1729</f>
        <v>-1.66205494056061</v>
      </c>
    </row>
    <row r="1730" spans="1:6" x14ac:dyDescent="0.25">
      <c r="A1730" s="20">
        <f>AAPL_yahoo_freestyle!BP1730</f>
        <v>39763</v>
      </c>
      <c r="B1730">
        <f>AAPL_yahoo_freestyle!BQ1730</f>
        <v>13.544286</v>
      </c>
      <c r="C1730">
        <f>AAPL_yahoo_freestyle!BR1730</f>
        <v>-2.5102836723914414E-2</v>
      </c>
      <c r="D1730">
        <f>AAPL_yahoo_freestyle!BY1730</f>
        <v>-2.2264381799776887</v>
      </c>
      <c r="E1730">
        <f>AAPL_yahoo_freestyle!BZ1730</f>
        <v>1.4997625783947024</v>
      </c>
      <c r="F1730">
        <f>AAPL_yahoo_freestyle!CA1730</f>
        <v>-1.4128152733566963</v>
      </c>
    </row>
    <row r="1731" spans="1:6" x14ac:dyDescent="0.25">
      <c r="A1731" s="20">
        <f>AAPL_yahoo_freestyle!BP1731</f>
        <v>39764</v>
      </c>
      <c r="B1731">
        <f>AAPL_yahoo_freestyle!BQ1731</f>
        <v>13.204286</v>
      </c>
      <c r="C1731">
        <f>AAPL_yahoo_freestyle!BR1731</f>
        <v>-2.7696613054276509E-2</v>
      </c>
      <c r="D1731">
        <f>AAPL_yahoo_freestyle!BY1731</f>
        <v>-1.7974310426505054</v>
      </c>
      <c r="E1731">
        <f>AAPL_yahoo_freestyle!BZ1731</f>
        <v>2.3529501850436203</v>
      </c>
      <c r="F1731">
        <f>AAPL_yahoo_freestyle!CA1731</f>
        <v>-1.3839523033715491</v>
      </c>
    </row>
    <row r="1732" spans="1:6" x14ac:dyDescent="0.25">
      <c r="A1732" s="20">
        <f>AAPL_yahoo_freestyle!BP1732</f>
        <v>39765</v>
      </c>
      <c r="B1732">
        <f>AAPL_yahoo_freestyle!BQ1732</f>
        <v>12.838571999999999</v>
      </c>
      <c r="C1732">
        <f>AAPL_yahoo_freestyle!BR1732</f>
        <v>4.3284720450218299E-2</v>
      </c>
      <c r="D1732">
        <f>AAPL_yahoo_freestyle!BY1732</f>
        <v>-1.4992655100502408</v>
      </c>
      <c r="E1732">
        <f>AAPL_yahoo_freestyle!BZ1732</f>
        <v>1.476779677888983</v>
      </c>
      <c r="F1732">
        <f>AAPL_yahoo_freestyle!CA1732</f>
        <v>-1.1399491325870801</v>
      </c>
    </row>
    <row r="1733" spans="1:6" x14ac:dyDescent="0.25">
      <c r="A1733" s="20">
        <f>AAPL_yahoo_freestyle!BP1733</f>
        <v>39766</v>
      </c>
      <c r="B1733">
        <f>AAPL_yahoo_freestyle!BQ1733</f>
        <v>13.394285999999999</v>
      </c>
      <c r="C1733">
        <f>AAPL_yahoo_freestyle!BR1733</f>
        <v>-5.6314013303881874E-2</v>
      </c>
      <c r="D1733">
        <f>AAPL_yahoo_freestyle!BY1733</f>
        <v>-0.2156510132615336</v>
      </c>
      <c r="E1733">
        <f>AAPL_yahoo_freestyle!BZ1733</f>
        <v>1.0092673187877856</v>
      </c>
      <c r="F1733">
        <f>AAPL_yahoo_freestyle!CA1733</f>
        <v>-1.9738963043587086</v>
      </c>
    </row>
    <row r="1734" spans="1:6" x14ac:dyDescent="0.25">
      <c r="A1734" s="20">
        <f>AAPL_yahoo_freestyle!BP1734</f>
        <v>39769</v>
      </c>
      <c r="B1734">
        <f>AAPL_yahoo_freestyle!BQ1734</f>
        <v>12.64</v>
      </c>
      <c r="C1734">
        <f>AAPL_yahoo_freestyle!BR1734</f>
        <v>1.3110363924050532E-2</v>
      </c>
      <c r="D1734">
        <f>AAPL_yahoo_freestyle!BY1734</f>
        <v>-0.4274201958660464</v>
      </c>
      <c r="E1734">
        <f>AAPL_yahoo_freestyle!BZ1734</f>
        <v>1.4651248628598794</v>
      </c>
      <c r="F1734">
        <f>AAPL_yahoo_freestyle!CA1734</f>
        <v>-1.0709481219344539</v>
      </c>
    </row>
    <row r="1735" spans="1:6" x14ac:dyDescent="0.25">
      <c r="A1735" s="20">
        <f>AAPL_yahoo_freestyle!BP1735</f>
        <v>39770</v>
      </c>
      <c r="B1735">
        <f>AAPL_yahoo_freestyle!BQ1735</f>
        <v>12.805714999999999</v>
      </c>
      <c r="C1735">
        <f>AAPL_yahoo_freestyle!BR1735</f>
        <v>-2.2311913079432668E-3</v>
      </c>
      <c r="D1735">
        <f>AAPL_yahoo_freestyle!BY1735</f>
        <v>0.82588575221302174</v>
      </c>
      <c r="E1735">
        <f>AAPL_yahoo_freestyle!BZ1735</f>
        <v>1.1117832266605194</v>
      </c>
      <c r="F1735">
        <f>AAPL_yahoo_freestyle!CA1735</f>
        <v>-0.48412146445371773</v>
      </c>
    </row>
    <row r="1736" spans="1:6" x14ac:dyDescent="0.25">
      <c r="A1736" s="20">
        <f>AAPL_yahoo_freestyle!BP1736</f>
        <v>39771</v>
      </c>
      <c r="B1736">
        <f>AAPL_yahoo_freestyle!BQ1736</f>
        <v>12.777143000000001</v>
      </c>
      <c r="C1736">
        <f>AAPL_yahoo_freestyle!BR1736</f>
        <v>-4.6958854573358175E-2</v>
      </c>
      <c r="D1736">
        <f>AAPL_yahoo_freestyle!BY1736</f>
        <v>1.1174038971679787</v>
      </c>
      <c r="E1736">
        <f>AAPL_yahoo_freestyle!BZ1736</f>
        <v>0.89958935726597822</v>
      </c>
      <c r="F1736">
        <f>AAPL_yahoo_freestyle!CA1736</f>
        <v>-0.99543092013303325</v>
      </c>
    </row>
    <row r="1737" spans="1:6" x14ac:dyDescent="0.25">
      <c r="A1737" s="20">
        <f>AAPL_yahoo_freestyle!BP1737</f>
        <v>39772</v>
      </c>
      <c r="B1737">
        <f>AAPL_yahoo_freestyle!BQ1737</f>
        <v>12.177142999999999</v>
      </c>
      <c r="C1737">
        <f>AAPL_yahoo_freestyle!BR1737</f>
        <v>-3.8831522303712736E-2</v>
      </c>
      <c r="D1737">
        <f>AAPL_yahoo_freestyle!BY1737</f>
        <v>2.9742949521141069E-2</v>
      </c>
      <c r="E1737">
        <f>AAPL_yahoo_freestyle!BZ1737</f>
        <v>3.2726932279692988</v>
      </c>
      <c r="F1737">
        <f>AAPL_yahoo_freestyle!CA1737</f>
        <v>-1.0723885337486549</v>
      </c>
    </row>
    <row r="1738" spans="1:6" x14ac:dyDescent="0.25">
      <c r="A1738" s="20">
        <f>AAPL_yahoo_freestyle!BP1738</f>
        <v>39773</v>
      </c>
      <c r="B1738">
        <f>AAPL_yahoo_freestyle!BQ1738</f>
        <v>11.704286</v>
      </c>
      <c r="C1738">
        <f>AAPL_yahoo_freestyle!BR1738</f>
        <v>4.0034137921783591E-2</v>
      </c>
      <c r="D1738">
        <f>AAPL_yahoo_freestyle!BY1738</f>
        <v>-0.5907825082277558</v>
      </c>
      <c r="E1738">
        <f>AAPL_yahoo_freestyle!BZ1738</f>
        <v>1.7656047507074812</v>
      </c>
      <c r="F1738">
        <f>AAPL_yahoo_freestyle!CA1738</f>
        <v>-1.0021600634153898</v>
      </c>
    </row>
    <row r="1739" spans="1:6" x14ac:dyDescent="0.25">
      <c r="A1739" s="20">
        <f>AAPL_yahoo_freestyle!BP1739</f>
        <v>39776</v>
      </c>
      <c r="B1739">
        <f>AAPL_yahoo_freestyle!BQ1739</f>
        <v>12.172857</v>
      </c>
      <c r="C1739">
        <f>AAPL_yahoo_freestyle!BR1739</f>
        <v>0.11055046485800335</v>
      </c>
      <c r="D1739">
        <f>AAPL_yahoo_freestyle!BY1739</f>
        <v>1.913501876951953</v>
      </c>
      <c r="E1739">
        <f>AAPL_yahoo_freestyle!BZ1739</f>
        <v>-0.50607304343329285</v>
      </c>
      <c r="F1739">
        <f>AAPL_yahoo_freestyle!CA1739</f>
        <v>-1.1879495097052362</v>
      </c>
    </row>
    <row r="1740" spans="1:6" x14ac:dyDescent="0.25">
      <c r="A1740" s="20">
        <f>AAPL_yahoo_freestyle!BP1740</f>
        <v>39777</v>
      </c>
      <c r="B1740">
        <f>AAPL_yahoo_freestyle!BQ1740</f>
        <v>13.518572000000001</v>
      </c>
      <c r="C1740">
        <f>AAPL_yahoo_freestyle!BR1740</f>
        <v>-4.9772786652318046E-2</v>
      </c>
      <c r="D1740">
        <f>AAPL_yahoo_freestyle!BY1740</f>
        <v>5.6230918732537774</v>
      </c>
      <c r="E1740">
        <f>AAPL_yahoo_freestyle!BZ1740</f>
        <v>-0.17156338179564209</v>
      </c>
      <c r="F1740">
        <f>AAPL_yahoo_freestyle!CA1740</f>
        <v>-6.1513159560118803E-2</v>
      </c>
    </row>
    <row r="1741" spans="1:6" x14ac:dyDescent="0.25">
      <c r="A1741" s="20">
        <f>AAPL_yahoo_freestyle!BP1741</f>
        <v>39778</v>
      </c>
      <c r="B1741">
        <f>AAPL_yahoo_freestyle!BQ1741</f>
        <v>12.845715</v>
      </c>
      <c r="C1741">
        <f>AAPL_yahoo_freestyle!BR1741</f>
        <v>5.3158271065487539E-2</v>
      </c>
      <c r="D1741">
        <f>AAPL_yahoo_freestyle!BY1741</f>
        <v>1.3065435595810424</v>
      </c>
      <c r="E1741">
        <f>AAPL_yahoo_freestyle!BZ1741</f>
        <v>-1.0101875079503857</v>
      </c>
      <c r="F1741">
        <f>AAPL_yahoo_freestyle!CA1741</f>
        <v>-1.5847230943966968</v>
      </c>
    </row>
    <row r="1742" spans="1:6" x14ac:dyDescent="0.25">
      <c r="A1742" s="20">
        <f>AAPL_yahoo_freestyle!BP1742</f>
        <v>39780</v>
      </c>
      <c r="B1742">
        <f>AAPL_yahoo_freestyle!BQ1742</f>
        <v>13.528570999999999</v>
      </c>
      <c r="C1742">
        <f>AAPL_yahoo_freestyle!BR1742</f>
        <v>-3.5902831126805618E-2</v>
      </c>
      <c r="D1742">
        <f>AAPL_yahoo_freestyle!BY1742</f>
        <v>2.2075020660066076</v>
      </c>
      <c r="E1742">
        <f>AAPL_yahoo_freestyle!BZ1742</f>
        <v>-1.030447000366866</v>
      </c>
      <c r="F1742">
        <f>AAPL_yahoo_freestyle!CA1742</f>
        <v>-0.9940177830307757</v>
      </c>
    </row>
    <row r="1743" spans="1:6" x14ac:dyDescent="0.25">
      <c r="A1743" s="20">
        <f>AAPL_yahoo_freestyle!BP1743</f>
        <v>39783</v>
      </c>
      <c r="B1743">
        <f>AAPL_yahoo_freestyle!BQ1743</f>
        <v>13.042857</v>
      </c>
      <c r="C1743">
        <f>AAPL_yahoo_freestyle!BR1743</f>
        <v>-1.391021921040763E-2</v>
      </c>
      <c r="D1743">
        <f>AAPL_yahoo_freestyle!BY1743</f>
        <v>0.65141276783098889</v>
      </c>
      <c r="E1743">
        <f>AAPL_yahoo_freestyle!BZ1743</f>
        <v>0.11311419396629629</v>
      </c>
      <c r="F1743">
        <f>AAPL_yahoo_freestyle!CA1743</f>
        <v>-0.60182526094673217</v>
      </c>
    </row>
    <row r="1744" spans="1:6" x14ac:dyDescent="0.25">
      <c r="A1744" s="20">
        <f>AAPL_yahoo_freestyle!BP1744</f>
        <v>39784</v>
      </c>
      <c r="B1744">
        <f>AAPL_yahoo_freestyle!BQ1744</f>
        <v>12.861428</v>
      </c>
      <c r="C1744">
        <f>AAPL_yahoo_freestyle!BR1744</f>
        <v>-6.9976677550890815E-3</v>
      </c>
      <c r="D1744">
        <f>AAPL_yahoo_freestyle!BY1744</f>
        <v>-2.2138343743197952E-2</v>
      </c>
      <c r="E1744">
        <f>AAPL_yahoo_freestyle!BZ1744</f>
        <v>-0.80316533767299236</v>
      </c>
      <c r="F1744">
        <f>AAPL_yahoo_freestyle!CA1744</f>
        <v>-0.24200020082954643</v>
      </c>
    </row>
    <row r="1745" spans="1:6" x14ac:dyDescent="0.25">
      <c r="A1745" s="20">
        <f>AAPL_yahoo_freestyle!BP1745</f>
        <v>39785</v>
      </c>
      <c r="B1745">
        <f>AAPL_yahoo_freestyle!BQ1745</f>
        <v>12.771428</v>
      </c>
      <c r="C1745">
        <f>AAPL_yahoo_freestyle!BR1745</f>
        <v>5.6264029363043817E-2</v>
      </c>
      <c r="D1745">
        <f>AAPL_yahoo_freestyle!BY1745</f>
        <v>-0.31752432798815611</v>
      </c>
      <c r="E1745">
        <f>AAPL_yahoo_freestyle!BZ1745</f>
        <v>-1.2688204296017531</v>
      </c>
      <c r="F1745">
        <f>AAPL_yahoo_freestyle!CA1745</f>
        <v>-1.5013491660740259</v>
      </c>
    </row>
    <row r="1746" spans="1:6" x14ac:dyDescent="0.25">
      <c r="A1746" s="20">
        <f>AAPL_yahoo_freestyle!BP1746</f>
        <v>39786</v>
      </c>
      <c r="B1746">
        <f>AAPL_yahoo_freestyle!BQ1746</f>
        <v>13.49</v>
      </c>
      <c r="C1746">
        <f>AAPL_yahoo_freestyle!BR1746</f>
        <v>-4.3206597479614577E-2</v>
      </c>
      <c r="D1746">
        <f>AAPL_yahoo_freestyle!BY1746</f>
        <v>0.99255928243451375</v>
      </c>
      <c r="E1746">
        <f>AAPL_yahoo_freestyle!BZ1746</f>
        <v>-0.5341266861628241</v>
      </c>
      <c r="F1746">
        <f>AAPL_yahoo_freestyle!CA1746</f>
        <v>-1.1254717681778694</v>
      </c>
    </row>
    <row r="1747" spans="1:6" x14ac:dyDescent="0.25">
      <c r="A1747" s="20">
        <f>AAPL_yahoo_freestyle!BP1747</f>
        <v>39787</v>
      </c>
      <c r="B1747">
        <f>AAPL_yahoo_freestyle!BQ1747</f>
        <v>12.907143</v>
      </c>
      <c r="C1747">
        <f>AAPL_yahoo_freestyle!BR1747</f>
        <v>7.6701637225217154E-2</v>
      </c>
      <c r="D1747">
        <f>AAPL_yahoo_freestyle!BY1747</f>
        <v>-0.67236340464451827</v>
      </c>
      <c r="E1747">
        <f>AAPL_yahoo_freestyle!BZ1747</f>
        <v>-0.88632878563679174</v>
      </c>
      <c r="F1747">
        <f>AAPL_yahoo_freestyle!CA1747</f>
        <v>-4.3877230565264052</v>
      </c>
    </row>
    <row r="1748" spans="1:6" x14ac:dyDescent="0.25">
      <c r="A1748" s="20">
        <f>AAPL_yahoo_freestyle!BP1748</f>
        <v>39790</v>
      </c>
      <c r="B1748">
        <f>AAPL_yahoo_freestyle!BQ1748</f>
        <v>13.897142000000001</v>
      </c>
      <c r="C1748">
        <f>AAPL_yahoo_freestyle!BR1748</f>
        <v>7.8125416002800263E-3</v>
      </c>
      <c r="D1748">
        <f>AAPL_yahoo_freestyle!BY1748</f>
        <v>1.1627592683124717</v>
      </c>
      <c r="E1748">
        <f>AAPL_yahoo_freestyle!BZ1748</f>
        <v>-1.3193332977546062</v>
      </c>
      <c r="F1748">
        <f>AAPL_yahoo_freestyle!CA1748</f>
        <v>-1.7819736448055694</v>
      </c>
    </row>
    <row r="1749" spans="1:6" x14ac:dyDescent="0.25">
      <c r="A1749" s="20">
        <f>AAPL_yahoo_freestyle!BP1749</f>
        <v>39791</v>
      </c>
      <c r="B1749">
        <f>AAPL_yahoo_freestyle!BQ1749</f>
        <v>14.005713999999999</v>
      </c>
      <c r="C1749">
        <f>AAPL_yahoo_freestyle!BR1749</f>
        <v>-1.7340065633212295E-3</v>
      </c>
      <c r="D1749">
        <f>AAPL_yahoo_freestyle!BY1749</f>
        <v>0.81001059115653307</v>
      </c>
      <c r="E1749">
        <f>AAPL_yahoo_freestyle!BZ1749</f>
        <v>-1.410189691982034</v>
      </c>
      <c r="F1749">
        <f>AAPL_yahoo_freestyle!CA1749</f>
        <v>-1.0219647896286488</v>
      </c>
    </row>
    <row r="1750" spans="1:6" x14ac:dyDescent="0.25">
      <c r="A1750" s="20">
        <f>AAPL_yahoo_freestyle!BP1750</f>
        <v>39792</v>
      </c>
      <c r="B1750">
        <f>AAPL_yahoo_freestyle!BQ1750</f>
        <v>13.981427999999999</v>
      </c>
      <c r="C1750">
        <f>AAPL_yahoo_freestyle!BR1750</f>
        <v>-5.313119661310684E-3</v>
      </c>
      <c r="D1750">
        <f>AAPL_yahoo_freestyle!BY1750</f>
        <v>0.25893093736950995</v>
      </c>
      <c r="E1750">
        <f>AAPL_yahoo_freestyle!BZ1750</f>
        <v>-0.86439174149578102</v>
      </c>
      <c r="F1750">
        <f>AAPL_yahoo_freestyle!CA1750</f>
        <v>-0.70430941429666272</v>
      </c>
    </row>
    <row r="1751" spans="1:6" x14ac:dyDescent="0.25">
      <c r="A1751" s="20">
        <f>AAPL_yahoo_freestyle!BP1751</f>
        <v>39793</v>
      </c>
      <c r="B1751">
        <f>AAPL_yahoo_freestyle!BQ1751</f>
        <v>13.907143</v>
      </c>
      <c r="C1751">
        <f>AAPL_yahoo_freestyle!BR1751</f>
        <v>-4.6738571682192406E-2</v>
      </c>
      <c r="D1751">
        <f>AAPL_yahoo_freestyle!BY1751</f>
        <v>-0.13950776985962821</v>
      </c>
      <c r="E1751">
        <f>AAPL_yahoo_freestyle!BZ1751</f>
        <v>-1.3874708816396759</v>
      </c>
      <c r="F1751">
        <f>AAPL_yahoo_freestyle!CA1751</f>
        <v>-1.8602949599137402</v>
      </c>
    </row>
    <row r="1752" spans="1:6" x14ac:dyDescent="0.25">
      <c r="A1752" s="20">
        <f>AAPL_yahoo_freestyle!BP1752</f>
        <v>39794</v>
      </c>
      <c r="B1752">
        <f>AAPL_yahoo_freestyle!BQ1752</f>
        <v>13.257142999999999</v>
      </c>
      <c r="C1752">
        <f>AAPL_yahoo_freestyle!BR1752</f>
        <v>3.4374978077855875E-2</v>
      </c>
      <c r="D1752">
        <f>AAPL_yahoo_freestyle!BY1752</f>
        <v>-1.5575910334612544</v>
      </c>
      <c r="E1752">
        <f>AAPL_yahoo_freestyle!BZ1752</f>
        <v>-1.1108447042718368</v>
      </c>
      <c r="F1752">
        <f>AAPL_yahoo_freestyle!CA1752</f>
        <v>-0.5152143855160749</v>
      </c>
    </row>
    <row r="1753" spans="1:6" x14ac:dyDescent="0.25">
      <c r="A1753" s="20">
        <f>AAPL_yahoo_freestyle!BP1753</f>
        <v>39797</v>
      </c>
      <c r="B1753">
        <f>AAPL_yahoo_freestyle!BQ1753</f>
        <v>13.712857</v>
      </c>
      <c r="C1753">
        <f>AAPL_yahoo_freestyle!BR1753</f>
        <v>-2.0939691852689808E-2</v>
      </c>
      <c r="D1753">
        <f>AAPL_yahoo_freestyle!BY1753</f>
        <v>-0.27762836093458115</v>
      </c>
      <c r="E1753">
        <f>AAPL_yahoo_freestyle!BZ1753</f>
        <v>-0.20947838248958678</v>
      </c>
      <c r="F1753">
        <f>AAPL_yahoo_freestyle!CA1753</f>
        <v>-0.32993315854282568</v>
      </c>
    </row>
    <row r="1754" spans="1:6" x14ac:dyDescent="0.25">
      <c r="A1754" s="20">
        <f>AAPL_yahoo_freestyle!BP1754</f>
        <v>39798</v>
      </c>
      <c r="B1754">
        <f>AAPL_yahoo_freestyle!BQ1754</f>
        <v>13.425713999999999</v>
      </c>
      <c r="C1754">
        <f>AAPL_yahoo_freestyle!BR1754</f>
        <v>-3.1389615479668259E-2</v>
      </c>
      <c r="D1754">
        <f>AAPL_yahoo_freestyle!BY1754</f>
        <v>-1.3215340830580706</v>
      </c>
      <c r="E1754">
        <f>AAPL_yahoo_freestyle!BZ1754</f>
        <v>-1.4102346043555405</v>
      </c>
      <c r="F1754">
        <f>AAPL_yahoo_freestyle!CA1754</f>
        <v>-0.95739270813639799</v>
      </c>
    </row>
    <row r="1755" spans="1:6" x14ac:dyDescent="0.25">
      <c r="A1755" s="20">
        <f>AAPL_yahoo_freestyle!BP1755</f>
        <v>39799</v>
      </c>
      <c r="B1755">
        <f>AAPL_yahoo_freestyle!BQ1755</f>
        <v>13.004286</v>
      </c>
      <c r="C1755">
        <f>AAPL_yahoo_freestyle!BR1755</f>
        <v>-1.8894847437221952E-2</v>
      </c>
      <c r="D1755">
        <f>AAPL_yahoo_freestyle!BY1755</f>
        <v>-2.0035430083357344</v>
      </c>
      <c r="E1755">
        <f>AAPL_yahoo_freestyle!BZ1755</f>
        <v>-0.60238821913475915</v>
      </c>
      <c r="F1755">
        <f>AAPL_yahoo_freestyle!CA1755</f>
        <v>-0.67473541040126317</v>
      </c>
    </row>
    <row r="1756" spans="1:6" x14ac:dyDescent="0.25">
      <c r="A1756" s="20">
        <f>AAPL_yahoo_freestyle!BP1756</f>
        <v>39800</v>
      </c>
      <c r="B1756">
        <f>AAPL_yahoo_freestyle!BQ1756</f>
        <v>12.758571999999999</v>
      </c>
      <c r="C1756">
        <f>AAPL_yahoo_freestyle!BR1756</f>
        <v>7.0540809739523857E-3</v>
      </c>
      <c r="D1756">
        <f>AAPL_yahoo_freestyle!BY1756</f>
        <v>-2.1369051231934106</v>
      </c>
      <c r="E1756">
        <f>AAPL_yahoo_freestyle!BZ1756</f>
        <v>-1.0125524132346346</v>
      </c>
      <c r="F1756">
        <f>AAPL_yahoo_freestyle!CA1756</f>
        <v>8.5318621314924736E-2</v>
      </c>
    </row>
    <row r="1757" spans="1:6" x14ac:dyDescent="0.25">
      <c r="A1757" s="20">
        <f>AAPL_yahoo_freestyle!BP1757</f>
        <v>39801</v>
      </c>
      <c r="B1757">
        <f>AAPL_yahoo_freestyle!BQ1757</f>
        <v>12.848572000000001</v>
      </c>
      <c r="C1757">
        <f>AAPL_yahoo_freestyle!BR1757</f>
        <v>8.8943736315589476E-4</v>
      </c>
      <c r="D1757">
        <f>AAPL_yahoo_freestyle!BY1757</f>
        <v>-1.211956951278901</v>
      </c>
      <c r="E1757">
        <f>AAPL_yahoo_freestyle!BZ1757</f>
        <v>-2.156244067488545</v>
      </c>
      <c r="F1757">
        <f>AAPL_yahoo_freestyle!CA1757</f>
        <v>0.49065792746236647</v>
      </c>
    </row>
    <row r="1758" spans="1:6" x14ac:dyDescent="0.25">
      <c r="A1758" s="20">
        <f>AAPL_yahoo_freestyle!BP1758</f>
        <v>39804</v>
      </c>
      <c r="B1758">
        <f>AAPL_yahoo_freestyle!BQ1758</f>
        <v>12.86</v>
      </c>
      <c r="C1758">
        <f>AAPL_yahoo_freestyle!BR1758</f>
        <v>-3.4992223950233228E-2</v>
      </c>
      <c r="D1758">
        <f>AAPL_yahoo_freestyle!BY1758</f>
        <v>-0.68757811195176632</v>
      </c>
      <c r="E1758">
        <f>AAPL_yahoo_freestyle!BZ1758</f>
        <v>-0.60884773618592003</v>
      </c>
      <c r="F1758">
        <f>AAPL_yahoo_freestyle!CA1758</f>
        <v>1.5280439065585678</v>
      </c>
    </row>
    <row r="1759" spans="1:6" x14ac:dyDescent="0.25">
      <c r="A1759" s="20">
        <f>AAPL_yahoo_freestyle!BP1759</f>
        <v>39805</v>
      </c>
      <c r="B1759">
        <f>AAPL_yahoo_freestyle!BQ1759</f>
        <v>12.41</v>
      </c>
      <c r="C1759">
        <f>AAPL_yahoo_freestyle!BR1759</f>
        <v>-8.4033037872684006E-3</v>
      </c>
      <c r="D1759">
        <f>AAPL_yahoo_freestyle!BY1759</f>
        <v>-1.2180113882733095</v>
      </c>
      <c r="E1759">
        <f>AAPL_yahoo_freestyle!BZ1759</f>
        <v>-1.2155207963240562</v>
      </c>
      <c r="F1759">
        <f>AAPL_yahoo_freestyle!CA1759</f>
        <v>2.2623698093264291</v>
      </c>
    </row>
    <row r="1760" spans="1:6" x14ac:dyDescent="0.25">
      <c r="A1760" s="20">
        <f>AAPL_yahoo_freestyle!BP1760</f>
        <v>39806</v>
      </c>
      <c r="B1760">
        <f>AAPL_yahoo_freestyle!BQ1760</f>
        <v>12.305714999999999</v>
      </c>
      <c r="C1760">
        <f>AAPL_yahoo_freestyle!BR1760</f>
        <v>5.8044575223789056E-3</v>
      </c>
      <c r="D1760">
        <f>AAPL_yahoo_freestyle!BY1760</f>
        <v>-0.8433531263752877</v>
      </c>
      <c r="E1760">
        <f>AAPL_yahoo_freestyle!BZ1760</f>
        <v>-1.0271146299912375</v>
      </c>
      <c r="F1760">
        <f>AAPL_yahoo_freestyle!CA1760</f>
        <v>1.7893696100658536</v>
      </c>
    </row>
    <row r="1761" spans="1:6" x14ac:dyDescent="0.25">
      <c r="A1761" s="20">
        <f>AAPL_yahoo_freestyle!BP1761</f>
        <v>39808</v>
      </c>
      <c r="B1761">
        <f>AAPL_yahoo_freestyle!BQ1761</f>
        <v>12.377143</v>
      </c>
      <c r="C1761">
        <f>AAPL_yahoo_freestyle!BR1761</f>
        <v>-1.3850530772732282E-3</v>
      </c>
      <c r="D1761">
        <f>AAPL_yahoo_freestyle!BY1761</f>
        <v>0.84458779986150989</v>
      </c>
      <c r="E1761">
        <f>AAPL_yahoo_freestyle!BZ1761</f>
        <v>-1.1366168156546734</v>
      </c>
      <c r="F1761">
        <f>AAPL_yahoo_freestyle!CA1761</f>
        <v>1.4202078574036965</v>
      </c>
    </row>
    <row r="1762" spans="1:6" x14ac:dyDescent="0.25">
      <c r="A1762" s="20">
        <f>AAPL_yahoo_freestyle!BP1762</f>
        <v>39811</v>
      </c>
      <c r="B1762">
        <f>AAPL_yahoo_freestyle!BQ1762</f>
        <v>12.36</v>
      </c>
      <c r="C1762">
        <f>AAPL_yahoo_freestyle!BR1762</f>
        <v>1.0402184466019489E-2</v>
      </c>
      <c r="D1762">
        <f>AAPL_yahoo_freestyle!BY1762</f>
        <v>1.9879415810246432</v>
      </c>
      <c r="E1762">
        <f>AAPL_yahoo_freestyle!BZ1762</f>
        <v>-0.40126888299679758</v>
      </c>
      <c r="F1762">
        <f>AAPL_yahoo_freestyle!CA1762</f>
        <v>2.936447436161651</v>
      </c>
    </row>
    <row r="1763" spans="1:6" x14ac:dyDescent="0.25">
      <c r="A1763" s="20">
        <f>AAPL_yahoo_freestyle!BP1763</f>
        <v>39812</v>
      </c>
      <c r="B1763">
        <f>AAPL_yahoo_freestyle!BQ1763</f>
        <v>12.488571</v>
      </c>
      <c r="C1763">
        <f>AAPL_yahoo_freestyle!BR1763</f>
        <v>-1.6586605465108883E-2</v>
      </c>
      <c r="D1763">
        <f>AAPL_yahoo_freestyle!BY1763</f>
        <v>2.0485712973461121</v>
      </c>
      <c r="E1763">
        <f>AAPL_yahoo_freestyle!BZ1763</f>
        <v>-0.18937533872481388</v>
      </c>
      <c r="F1763">
        <f>AAPL_yahoo_freestyle!CA1763</f>
        <v>1.2278514382331478</v>
      </c>
    </row>
    <row r="1764" spans="1:6" x14ac:dyDescent="0.25">
      <c r="A1764" s="20">
        <f>AAPL_yahoo_freestyle!BP1764</f>
        <v>39813</v>
      </c>
      <c r="B1764">
        <f>AAPL_yahoo_freestyle!BQ1764</f>
        <v>12.281428</v>
      </c>
      <c r="C1764">
        <f>AAPL_yahoo_freestyle!BR1764</f>
        <v>-1.0467838104819174E-3</v>
      </c>
      <c r="D1764">
        <f>AAPL_yahoo_freestyle!BY1764</f>
        <v>0.76479913212499939</v>
      </c>
      <c r="E1764">
        <f>AAPL_yahoo_freestyle!BZ1764</f>
        <v>7.8775661898608393E-2</v>
      </c>
      <c r="F1764">
        <f>AAPL_yahoo_freestyle!CA1764</f>
        <v>1.0664742103367868</v>
      </c>
    </row>
    <row r="1765" spans="1:6" x14ac:dyDescent="0.25">
      <c r="A1765" s="20">
        <f>AAPL_yahoo_freestyle!BP1765</f>
        <v>39815</v>
      </c>
      <c r="B1765">
        <f>AAPL_yahoo_freestyle!BQ1765</f>
        <v>12.268572000000001</v>
      </c>
      <c r="C1765">
        <f>AAPL_yahoo_freestyle!BR1765</f>
        <v>8.4885836754269348E-2</v>
      </c>
      <c r="D1765">
        <f>AAPL_yahoo_freestyle!BY1765</f>
        <v>0.88356622737369495</v>
      </c>
      <c r="E1765">
        <f>AAPL_yahoo_freestyle!BZ1765</f>
        <v>-1.1373358463130092</v>
      </c>
      <c r="F1765">
        <f>AAPL_yahoo_freestyle!CA1765</f>
        <v>0.45141177756421202</v>
      </c>
    </row>
    <row r="1766" spans="1:6" x14ac:dyDescent="0.25">
      <c r="A1766" s="20">
        <f>AAPL_yahoo_freestyle!BP1766</f>
        <v>39818</v>
      </c>
      <c r="B1766">
        <f>AAPL_yahoo_freestyle!BQ1766</f>
        <v>13.31</v>
      </c>
      <c r="C1766">
        <f>AAPL_yahoo_freestyle!BR1766</f>
        <v>2.9837941397445514E-2</v>
      </c>
      <c r="D1766">
        <f>AAPL_yahoo_freestyle!BY1766</f>
        <v>5.4748775845564719</v>
      </c>
      <c r="E1766">
        <f>AAPL_yahoo_freestyle!BZ1766</f>
        <v>-0.18571737108453173</v>
      </c>
      <c r="F1766">
        <f>AAPL_yahoo_freestyle!CA1766</f>
        <v>0.75447585440846876</v>
      </c>
    </row>
    <row r="1767" spans="1:6" x14ac:dyDescent="0.25">
      <c r="A1767" s="20">
        <f>AAPL_yahoo_freestyle!BP1767</f>
        <v>39819</v>
      </c>
      <c r="B1767">
        <f>AAPL_yahoo_freestyle!BQ1767</f>
        <v>13.707143</v>
      </c>
      <c r="C1767">
        <f>AAPL_yahoo_freestyle!BR1767</f>
        <v>-4.3147503458598177E-2</v>
      </c>
      <c r="D1767">
        <f>AAPL_yahoo_freestyle!BY1767</f>
        <v>3.4361673602826874</v>
      </c>
      <c r="E1767">
        <f>AAPL_yahoo_freestyle!BZ1767</f>
        <v>-1.1580389602557903</v>
      </c>
      <c r="F1767">
        <f>AAPL_yahoo_freestyle!CA1767</f>
        <v>1.768022049146788</v>
      </c>
    </row>
    <row r="1768" spans="1:6" x14ac:dyDescent="0.25">
      <c r="A1768" s="20">
        <f>AAPL_yahoo_freestyle!BP1768</f>
        <v>39820</v>
      </c>
      <c r="B1768">
        <f>AAPL_yahoo_freestyle!BQ1768</f>
        <v>13.115714000000001</v>
      </c>
      <c r="C1768">
        <f>AAPL_yahoo_freestyle!BR1768</f>
        <v>-1.5031053589610181E-2</v>
      </c>
      <c r="D1768">
        <f>AAPL_yahoo_freestyle!BY1768</f>
        <v>0.60191175200321012</v>
      </c>
      <c r="E1768">
        <f>AAPL_yahoo_freestyle!BZ1768</f>
        <v>0.58772972866567141</v>
      </c>
      <c r="F1768">
        <f>AAPL_yahoo_freestyle!CA1768</f>
        <v>1.7493629229729313</v>
      </c>
    </row>
    <row r="1769" spans="1:6" x14ac:dyDescent="0.25">
      <c r="A1769" s="20">
        <f>AAPL_yahoo_freestyle!BP1769</f>
        <v>39821</v>
      </c>
      <c r="B1769">
        <f>AAPL_yahoo_freestyle!BQ1769</f>
        <v>12.918571</v>
      </c>
      <c r="C1769">
        <f>AAPL_yahoo_freestyle!BR1769</f>
        <v>3.074202247291901E-2</v>
      </c>
      <c r="D1769">
        <f>AAPL_yahoo_freestyle!BY1769</f>
        <v>-0.16857537083919027</v>
      </c>
      <c r="E1769">
        <f>AAPL_yahoo_freestyle!BZ1769</f>
        <v>-0.45833605919650999</v>
      </c>
      <c r="F1769">
        <f>AAPL_yahoo_freestyle!CA1769</f>
        <v>1.6882833742640451</v>
      </c>
    </row>
    <row r="1770" spans="1:6" x14ac:dyDescent="0.25">
      <c r="A1770" s="20">
        <f>AAPL_yahoo_freestyle!BP1770</f>
        <v>39822</v>
      </c>
      <c r="B1770">
        <f>AAPL_yahoo_freestyle!BQ1770</f>
        <v>13.315714</v>
      </c>
      <c r="C1770">
        <f>AAPL_yahoo_freestyle!BR1770</f>
        <v>-2.9503262085683078E-2</v>
      </c>
      <c r="D1770">
        <f>AAPL_yahoo_freestyle!BY1770</f>
        <v>0.63114732159669917</v>
      </c>
      <c r="E1770">
        <f>AAPL_yahoo_freestyle!BZ1770</f>
        <v>-1.6290423394532674</v>
      </c>
      <c r="F1770">
        <f>AAPL_yahoo_freestyle!CA1770</f>
        <v>1.3511570313465866</v>
      </c>
    </row>
    <row r="1771" spans="1:6" x14ac:dyDescent="0.25">
      <c r="A1771" s="20">
        <f>AAPL_yahoo_freestyle!BP1771</f>
        <v>39825</v>
      </c>
      <c r="B1771">
        <f>AAPL_yahoo_freestyle!BQ1771</f>
        <v>12.922857</v>
      </c>
      <c r="C1771">
        <f>AAPL_yahoo_freestyle!BR1771</f>
        <v>-2.4541245020354225E-2</v>
      </c>
      <c r="D1771">
        <f>AAPL_yahoo_freestyle!BY1771</f>
        <v>-1.0756672629634552</v>
      </c>
      <c r="E1771">
        <f>AAPL_yahoo_freestyle!BZ1771</f>
        <v>1.1462578930346321</v>
      </c>
      <c r="F1771">
        <f>AAPL_yahoo_freestyle!CA1771</f>
        <v>2.2889175365692545</v>
      </c>
    </row>
    <row r="1772" spans="1:6" x14ac:dyDescent="0.25">
      <c r="A1772" s="20">
        <f>AAPL_yahoo_freestyle!BP1772</f>
        <v>39826</v>
      </c>
      <c r="B1772">
        <f>AAPL_yahoo_freestyle!BQ1772</f>
        <v>12.605714000000001</v>
      </c>
      <c r="C1772">
        <f>AAPL_yahoo_freestyle!BR1772</f>
        <v>-2.2665435690513085E-2</v>
      </c>
      <c r="D1772">
        <f>AAPL_yahoo_freestyle!BY1772</f>
        <v>-2.1526737663378936</v>
      </c>
      <c r="E1772">
        <f>AAPL_yahoo_freestyle!BZ1772</f>
        <v>0.79286607608656501</v>
      </c>
      <c r="F1772">
        <f>AAPL_yahoo_freestyle!CA1772</f>
        <v>6.0423024847006443</v>
      </c>
    </row>
    <row r="1773" spans="1:6" x14ac:dyDescent="0.25">
      <c r="A1773" s="20">
        <f>AAPL_yahoo_freestyle!BP1773</f>
        <v>39827</v>
      </c>
      <c r="B1773">
        <f>AAPL_yahoo_freestyle!BQ1773</f>
        <v>12.32</v>
      </c>
      <c r="C1773">
        <f>AAPL_yahoo_freestyle!BR1773</f>
        <v>-6.5746753246753289E-2</v>
      </c>
      <c r="D1773">
        <f>AAPL_yahoo_freestyle!BY1773</f>
        <v>-2.3023608345631126</v>
      </c>
      <c r="E1773">
        <f>AAPL_yahoo_freestyle!BZ1773</f>
        <v>3.722420990471683</v>
      </c>
      <c r="F1773">
        <f>AAPL_yahoo_freestyle!CA1773</f>
        <v>1.2192804089479183</v>
      </c>
    </row>
    <row r="1774" spans="1:6" x14ac:dyDescent="0.25">
      <c r="A1774" s="20">
        <f>AAPL_yahoo_freestyle!BP1774</f>
        <v>39828</v>
      </c>
      <c r="B1774">
        <f>AAPL_yahoo_freestyle!BQ1774</f>
        <v>11.51</v>
      </c>
      <c r="C1774">
        <f>AAPL_yahoo_freestyle!BR1774</f>
        <v>4.6295134665508247E-2</v>
      </c>
      <c r="D1774">
        <f>AAPL_yahoo_freestyle!BY1774</f>
        <v>-3.2766699717789005</v>
      </c>
      <c r="E1774">
        <f>AAPL_yahoo_freestyle!BZ1774</f>
        <v>1.0218770095263787</v>
      </c>
      <c r="F1774">
        <f>AAPL_yahoo_freestyle!CA1774</f>
        <v>1.4011657887555733</v>
      </c>
    </row>
    <row r="1775" spans="1:6" x14ac:dyDescent="0.25">
      <c r="A1775" s="20">
        <f>AAPL_yahoo_freestyle!BP1775</f>
        <v>39829</v>
      </c>
      <c r="B1775">
        <f>AAPL_yahoo_freestyle!BQ1775</f>
        <v>12.042857</v>
      </c>
      <c r="C1775">
        <f>AAPL_yahoo_freestyle!BR1775</f>
        <v>-2.8113843749867657E-2</v>
      </c>
      <c r="D1775">
        <f>AAPL_yahoo_freestyle!BY1775</f>
        <v>-0.98181233396410972</v>
      </c>
      <c r="E1775">
        <f>AAPL_yahoo_freestyle!BZ1775</f>
        <v>-0.60238776940702954</v>
      </c>
      <c r="F1775">
        <f>AAPL_yahoo_freestyle!CA1775</f>
        <v>0.45353719962321448</v>
      </c>
    </row>
    <row r="1776" spans="1:6" x14ac:dyDescent="0.25">
      <c r="A1776" s="20">
        <f>AAPL_yahoo_freestyle!BP1776</f>
        <v>39833</v>
      </c>
      <c r="B1776">
        <f>AAPL_yahoo_freestyle!BQ1776</f>
        <v>11.704286</v>
      </c>
      <c r="C1776">
        <f>AAPL_yahoo_freestyle!BR1776</f>
        <v>-3.1002061979688467E-2</v>
      </c>
      <c r="D1776">
        <f>AAPL_yahoo_freestyle!BY1776</f>
        <v>-1.0289079286749043</v>
      </c>
      <c r="E1776">
        <f>AAPL_yahoo_freestyle!BZ1776</f>
        <v>2.211367431392258</v>
      </c>
      <c r="F1776">
        <f>AAPL_yahoo_freestyle!CA1776</f>
        <v>0.59408647363250422</v>
      </c>
    </row>
    <row r="1777" spans="1:6" x14ac:dyDescent="0.25">
      <c r="A1777" s="20">
        <f>AAPL_yahoo_freestyle!BP1777</f>
        <v>39834</v>
      </c>
      <c r="B1777">
        <f>AAPL_yahoo_freestyle!BQ1777</f>
        <v>11.341429</v>
      </c>
      <c r="C1777">
        <f>AAPL_yahoo_freestyle!BR1777</f>
        <v>0.1089557585732803</v>
      </c>
      <c r="D1777">
        <f>AAPL_yahoo_freestyle!BY1777</f>
        <v>-1.0597414902097799</v>
      </c>
      <c r="E1777">
        <f>AAPL_yahoo_freestyle!BZ1777</f>
        <v>1.2984840807274174</v>
      </c>
      <c r="F1777">
        <f>AAPL_yahoo_freestyle!CA1777</f>
        <v>0.56379532057306503</v>
      </c>
    </row>
    <row r="1778" spans="1:6" x14ac:dyDescent="0.25">
      <c r="A1778" s="20">
        <f>AAPL_yahoo_freestyle!BP1778</f>
        <v>39835</v>
      </c>
      <c r="B1778">
        <f>AAPL_yahoo_freestyle!BQ1778</f>
        <v>12.577143</v>
      </c>
      <c r="C1778">
        <f>AAPL_yahoo_freestyle!BR1778</f>
        <v>-1.3857360133378493E-2</v>
      </c>
      <c r="D1778">
        <f>AAPL_yahoo_freestyle!BY1778</f>
        <v>2.0548216494659437</v>
      </c>
      <c r="E1778">
        <f>AAPL_yahoo_freestyle!BZ1778</f>
        <v>-5.7161240819087755</v>
      </c>
      <c r="F1778">
        <f>AAPL_yahoo_freestyle!CA1778</f>
        <v>0.48216896251762287</v>
      </c>
    </row>
    <row r="1779" spans="1:6" x14ac:dyDescent="0.25">
      <c r="A1779" s="20">
        <f>AAPL_yahoo_freestyle!BP1779</f>
        <v>39836</v>
      </c>
      <c r="B1779">
        <f>AAPL_yahoo_freestyle!BQ1779</f>
        <v>12.402856999999999</v>
      </c>
      <c r="C1779">
        <f>AAPL_yahoo_freestyle!BR1779</f>
        <v>2.3496844315789626E-2</v>
      </c>
      <c r="D1779">
        <f>AAPL_yahoo_freestyle!BY1779</f>
        <v>1.9840592186852626</v>
      </c>
      <c r="E1779">
        <f>AAPL_yahoo_freestyle!BZ1779</f>
        <v>-2.1225564037086833</v>
      </c>
      <c r="F1779">
        <f>AAPL_yahoo_freestyle!CA1779</f>
        <v>0.49771667497224292</v>
      </c>
    </row>
    <row r="1780" spans="1:6" x14ac:dyDescent="0.25">
      <c r="A1780" s="20">
        <f>AAPL_yahoo_freestyle!BP1780</f>
        <v>39839</v>
      </c>
      <c r="B1780">
        <f>AAPL_yahoo_freestyle!BQ1780</f>
        <v>12.694285000000001</v>
      </c>
      <c r="C1780">
        <f>AAPL_yahoo_freestyle!BR1780</f>
        <v>1.4967444011222275E-2</v>
      </c>
      <c r="D1780">
        <f>AAPL_yahoo_freestyle!BY1780</f>
        <v>2.4210992444934427</v>
      </c>
      <c r="E1780">
        <f>AAPL_yahoo_freestyle!BZ1780</f>
        <v>-1.6047226353242305</v>
      </c>
      <c r="F1780">
        <f>AAPL_yahoo_freestyle!CA1780</f>
        <v>0.8797303829200217</v>
      </c>
    </row>
    <row r="1781" spans="1:6" x14ac:dyDescent="0.25">
      <c r="A1781" s="20">
        <f>AAPL_yahoo_freestyle!BP1781</f>
        <v>39840</v>
      </c>
      <c r="B1781">
        <f>AAPL_yahoo_freestyle!BQ1781</f>
        <v>12.884285999999999</v>
      </c>
      <c r="C1781">
        <f>AAPL_yahoo_freestyle!BR1781</f>
        <v>2.1399245561608979E-2</v>
      </c>
      <c r="D1781">
        <f>AAPL_yahoo_freestyle!BY1781</f>
        <v>1.8351264122404389</v>
      </c>
      <c r="E1781">
        <f>AAPL_yahoo_freestyle!BZ1781</f>
        <v>-1.5544414552687098</v>
      </c>
      <c r="F1781">
        <f>AAPL_yahoo_freestyle!CA1781</f>
        <v>0.72153953649059677</v>
      </c>
    </row>
    <row r="1782" spans="1:6" x14ac:dyDescent="0.25">
      <c r="A1782" s="20">
        <f>AAPL_yahoo_freestyle!BP1782</f>
        <v>39841</v>
      </c>
      <c r="B1782">
        <f>AAPL_yahoo_freestyle!BQ1782</f>
        <v>13.16</v>
      </c>
      <c r="C1782">
        <f>AAPL_yahoo_freestyle!BR1782</f>
        <v>1.0529787234042546E-2</v>
      </c>
      <c r="D1782">
        <f>AAPL_yahoo_freestyle!BY1782</f>
        <v>1.6618242343905663</v>
      </c>
      <c r="E1782">
        <f>AAPL_yahoo_freestyle!BZ1782</f>
        <v>-1.3508884710499167</v>
      </c>
      <c r="F1782">
        <f>AAPL_yahoo_freestyle!CA1782</f>
        <v>0.82188017177932138</v>
      </c>
    </row>
    <row r="1783" spans="1:6" x14ac:dyDescent="0.25">
      <c r="A1783" s="20">
        <f>AAPL_yahoo_freestyle!BP1783</f>
        <v>39842</v>
      </c>
      <c r="B1783">
        <f>AAPL_yahoo_freestyle!BQ1783</f>
        <v>13.298572</v>
      </c>
      <c r="C1783">
        <f>AAPL_yahoo_freestyle!BR1783</f>
        <v>-5.2637230523698546E-3</v>
      </c>
      <c r="D1783">
        <f>AAPL_yahoo_freestyle!BY1783</f>
        <v>1.3043651025089273</v>
      </c>
      <c r="E1783">
        <f>AAPL_yahoo_freestyle!BZ1783</f>
        <v>-0.82431504377072129</v>
      </c>
      <c r="F1783">
        <f>AAPL_yahoo_freestyle!CA1783</f>
        <v>0.44233831674101165</v>
      </c>
    </row>
    <row r="1784" spans="1:6" x14ac:dyDescent="0.25">
      <c r="A1784" s="20">
        <f>AAPL_yahoo_freestyle!BP1784</f>
        <v>39843</v>
      </c>
      <c r="B1784">
        <f>AAPL_yahoo_freestyle!BQ1784</f>
        <v>13.228572</v>
      </c>
      <c r="C1784">
        <f>AAPL_yahoo_freestyle!BR1784</f>
        <v>-3.7796974609201964E-2</v>
      </c>
      <c r="D1784">
        <f>AAPL_yahoo_freestyle!BY1784</f>
        <v>0.65799927189764396</v>
      </c>
      <c r="E1784">
        <f>AAPL_yahoo_freestyle!BZ1784</f>
        <v>-0.60042568926844286</v>
      </c>
      <c r="F1784">
        <f>AAPL_yahoo_freestyle!CA1784</f>
        <v>3.2715903932235464</v>
      </c>
    </row>
    <row r="1785" spans="1:6" x14ac:dyDescent="0.25">
      <c r="A1785" s="20">
        <f>AAPL_yahoo_freestyle!BP1785</f>
        <v>39846</v>
      </c>
      <c r="B1785">
        <f>AAPL_yahoo_freestyle!BQ1785</f>
        <v>12.728572</v>
      </c>
      <c r="C1785">
        <f>AAPL_yahoo_freestyle!BR1785</f>
        <v>3.1649819005619868E-2</v>
      </c>
      <c r="D1785">
        <f>AAPL_yahoo_freestyle!BY1785</f>
        <v>-1.0441209965994029</v>
      </c>
      <c r="E1785">
        <f>AAPL_yahoo_freestyle!BZ1785</f>
        <v>-0.26622768625906124</v>
      </c>
      <c r="F1785">
        <f>AAPL_yahoo_freestyle!CA1785</f>
        <v>2.684105644358997</v>
      </c>
    </row>
    <row r="1786" spans="1:6" x14ac:dyDescent="0.25">
      <c r="A1786" s="20">
        <f>AAPL_yahoo_freestyle!BP1786</f>
        <v>39847</v>
      </c>
      <c r="B1786">
        <f>AAPL_yahoo_freestyle!BQ1786</f>
        <v>13.131429000000001</v>
      </c>
      <c r="C1786">
        <f>AAPL_yahoo_freestyle!BR1786</f>
        <v>1.4142634438338721E-2</v>
      </c>
      <c r="D1786">
        <f>AAPL_yahoo_freestyle!BY1786</f>
        <v>-0.37638379240990355</v>
      </c>
      <c r="E1786">
        <f>AAPL_yahoo_freestyle!BZ1786</f>
        <v>-0.2562747775933415</v>
      </c>
      <c r="F1786">
        <f>AAPL_yahoo_freestyle!CA1786</f>
        <v>2.0321295138414155</v>
      </c>
    </row>
    <row r="1787" spans="1:6" x14ac:dyDescent="0.25">
      <c r="A1787" s="20">
        <f>AAPL_yahoo_freestyle!BP1787</f>
        <v>39848</v>
      </c>
      <c r="B1787">
        <f>AAPL_yahoo_freestyle!BQ1787</f>
        <v>13.317142</v>
      </c>
      <c r="C1787">
        <f>AAPL_yahoo_freestyle!BR1787</f>
        <v>-4.8272369551965368E-3</v>
      </c>
      <c r="D1787">
        <f>AAPL_yahoo_freestyle!BY1787</f>
        <v>-0.30765459007814633</v>
      </c>
      <c r="E1787">
        <f>AAPL_yahoo_freestyle!BZ1787</f>
        <v>-0.18649015879225975</v>
      </c>
      <c r="F1787">
        <f>AAPL_yahoo_freestyle!CA1787</f>
        <v>2.1852941095566991</v>
      </c>
    </row>
    <row r="1788" spans="1:6" x14ac:dyDescent="0.25">
      <c r="A1788" s="20">
        <f>AAPL_yahoo_freestyle!BP1788</f>
        <v>39849</v>
      </c>
      <c r="B1788">
        <f>AAPL_yahoo_freestyle!BQ1788</f>
        <v>13.252857000000001</v>
      </c>
      <c r="C1788">
        <f>AAPL_yahoo_freestyle!BR1788</f>
        <v>4.581223505241163E-2</v>
      </c>
      <c r="D1788">
        <f>AAPL_yahoo_freestyle!BY1788</f>
        <v>-0.56793665817776962</v>
      </c>
      <c r="E1788">
        <f>AAPL_yahoo_freestyle!BZ1788</f>
        <v>-1.4989633919707051</v>
      </c>
      <c r="F1788">
        <f>AAPL_yahoo_freestyle!CA1788</f>
        <v>1.500958254009271</v>
      </c>
    </row>
    <row r="1789" spans="1:6" x14ac:dyDescent="0.25">
      <c r="A1789" s="20">
        <f>AAPL_yahoo_freestyle!BP1789</f>
        <v>39850</v>
      </c>
      <c r="B1789">
        <f>AAPL_yahoo_freestyle!BQ1789</f>
        <v>13.86</v>
      </c>
      <c r="C1789">
        <f>AAPL_yahoo_freestyle!BR1789</f>
        <v>3.071529581529589E-2</v>
      </c>
      <c r="D1789">
        <f>AAPL_yahoo_freestyle!BY1789</f>
        <v>0.74329625988169012</v>
      </c>
      <c r="E1789">
        <f>AAPL_yahoo_freestyle!BZ1789</f>
        <v>-0.57335646340321955</v>
      </c>
      <c r="F1789">
        <f>AAPL_yahoo_freestyle!CA1789</f>
        <v>0.6633385995088622</v>
      </c>
    </row>
    <row r="1790" spans="1:6" x14ac:dyDescent="0.25">
      <c r="A1790" s="20">
        <f>AAPL_yahoo_freestyle!BP1790</f>
        <v>39853</v>
      </c>
      <c r="B1790">
        <f>AAPL_yahoo_freestyle!BQ1790</f>
        <v>14.285714</v>
      </c>
      <c r="C1790">
        <f>AAPL_yahoo_freestyle!BR1790</f>
        <v>1.3300070266001317E-2</v>
      </c>
      <c r="D1790">
        <f>AAPL_yahoo_freestyle!BY1790</f>
        <v>1.0790831401562739</v>
      </c>
      <c r="E1790">
        <f>AAPL_yahoo_freestyle!BZ1790</f>
        <v>2.2228502875463083</v>
      </c>
      <c r="F1790">
        <f>AAPL_yahoo_freestyle!CA1790</f>
        <v>0.72703969207371044</v>
      </c>
    </row>
    <row r="1791" spans="1:6" x14ac:dyDescent="0.25">
      <c r="A1791" s="20">
        <f>AAPL_yahoo_freestyle!BP1791</f>
        <v>39854</v>
      </c>
      <c r="B1791">
        <f>AAPL_yahoo_freestyle!BQ1791</f>
        <v>14.475714999999999</v>
      </c>
      <c r="C1791">
        <f>AAPL_yahoo_freestyle!BR1791</f>
        <v>-4.894901564447756E-2</v>
      </c>
      <c r="D1791">
        <f>AAPL_yahoo_freestyle!BY1791</f>
        <v>1.8257359834950877</v>
      </c>
      <c r="E1791">
        <f>AAPL_yahoo_freestyle!BZ1791</f>
        <v>2.1303584428963607</v>
      </c>
      <c r="F1791">
        <f>AAPL_yahoo_freestyle!CA1791</f>
        <v>0.71205873704213052</v>
      </c>
    </row>
    <row r="1792" spans="1:6" x14ac:dyDescent="0.25">
      <c r="A1792" s="20">
        <f>AAPL_yahoo_freestyle!BP1792</f>
        <v>39855</v>
      </c>
      <c r="B1792">
        <f>AAPL_yahoo_freestyle!BQ1792</f>
        <v>13.767143000000001</v>
      </c>
      <c r="C1792">
        <f>AAPL_yahoo_freestyle!BR1792</f>
        <v>-5.6034138673507847E-3</v>
      </c>
      <c r="D1792">
        <f>AAPL_yahoo_freestyle!BY1792</f>
        <v>-1.3605181729106508</v>
      </c>
      <c r="E1792">
        <f>AAPL_yahoo_freestyle!BZ1792</f>
        <v>1.3375051112089853</v>
      </c>
      <c r="F1792">
        <f>AAPL_yahoo_freestyle!CA1792</f>
        <v>3.5722473238317266E-2</v>
      </c>
    </row>
    <row r="1793" spans="1:6" x14ac:dyDescent="0.25">
      <c r="A1793" s="20">
        <f>AAPL_yahoo_freestyle!BP1793</f>
        <v>39856</v>
      </c>
      <c r="B1793">
        <f>AAPL_yahoo_freestyle!BQ1793</f>
        <v>13.69</v>
      </c>
      <c r="C1793">
        <f>AAPL_yahoo_freestyle!BR1793</f>
        <v>3.297509130752381E-2</v>
      </c>
      <c r="D1793">
        <f>AAPL_yahoo_freestyle!BY1793</f>
        <v>-1.3990726169286734</v>
      </c>
      <c r="E1793">
        <f>AAPL_yahoo_freestyle!BZ1793</f>
        <v>0.84305168213090764</v>
      </c>
      <c r="F1793">
        <f>AAPL_yahoo_freestyle!CA1793</f>
        <v>1.1425686282746483</v>
      </c>
    </row>
    <row r="1794" spans="1:6" x14ac:dyDescent="0.25">
      <c r="A1794" s="20">
        <f>AAPL_yahoo_freestyle!BP1794</f>
        <v>39857</v>
      </c>
      <c r="B1794">
        <f>AAPL_yahoo_freestyle!BQ1794</f>
        <v>14.141429</v>
      </c>
      <c r="C1794">
        <f>AAPL_yahoo_freestyle!BR1794</f>
        <v>-2.1416293926165543E-2</v>
      </c>
      <c r="D1794">
        <f>AAPL_yahoo_freestyle!BY1794</f>
        <v>9.5904204432280815E-2</v>
      </c>
      <c r="E1794">
        <f>AAPL_yahoo_freestyle!BZ1794</f>
        <v>-0.52108395700583288</v>
      </c>
      <c r="F1794">
        <f>AAPL_yahoo_freestyle!CA1794</f>
        <v>0.83650283410347126</v>
      </c>
    </row>
    <row r="1795" spans="1:6" x14ac:dyDescent="0.25">
      <c r="A1795" s="20">
        <f>AAPL_yahoo_freestyle!BP1795</f>
        <v>39861</v>
      </c>
      <c r="B1795">
        <f>AAPL_yahoo_freestyle!BQ1795</f>
        <v>13.838571999999999</v>
      </c>
      <c r="C1795">
        <f>AAPL_yahoo_freestyle!BR1795</f>
        <v>-1.8788137966836396E-2</v>
      </c>
      <c r="D1795">
        <f>AAPL_yahoo_freestyle!BY1795</f>
        <v>-1.5588205806777833</v>
      </c>
      <c r="E1795">
        <f>AAPL_yahoo_freestyle!BZ1795</f>
        <v>1.1522674526857095</v>
      </c>
      <c r="F1795">
        <f>AAPL_yahoo_freestyle!CA1795</f>
        <v>0.86970676252883439</v>
      </c>
    </row>
    <row r="1796" spans="1:6" x14ac:dyDescent="0.25">
      <c r="A1796" s="20">
        <f>AAPL_yahoo_freestyle!BP1796</f>
        <v>39862</v>
      </c>
      <c r="B1796">
        <f>AAPL_yahoo_freestyle!BQ1796</f>
        <v>13.578571</v>
      </c>
      <c r="C1796">
        <f>AAPL_yahoo_freestyle!BR1796</f>
        <v>-1.7674834855597173E-2</v>
      </c>
      <c r="D1796">
        <f>AAPL_yahoo_freestyle!BY1796</f>
        <v>-1.8881384808314532</v>
      </c>
      <c r="E1796">
        <f>AAPL_yahoo_freestyle!BZ1796</f>
        <v>0.82086957136515915</v>
      </c>
      <c r="F1796">
        <f>AAPL_yahoo_freestyle!CA1796</f>
        <v>0.67946628594005942</v>
      </c>
    </row>
    <row r="1797" spans="1:6" x14ac:dyDescent="0.25">
      <c r="A1797" s="20">
        <f>AAPL_yahoo_freestyle!BP1797</f>
        <v>39863</v>
      </c>
      <c r="B1797">
        <f>AAPL_yahoo_freestyle!BQ1797</f>
        <v>13.338571999999999</v>
      </c>
      <c r="C1797">
        <f>AAPL_yahoo_freestyle!BR1797</f>
        <v>-4.251909424786994E-2</v>
      </c>
      <c r="D1797">
        <f>AAPL_yahoo_freestyle!BY1797</f>
        <v>-1.9653896179369501</v>
      </c>
      <c r="E1797">
        <f>AAPL_yahoo_freestyle!BZ1797</f>
        <v>0.34150095753186804</v>
      </c>
      <c r="F1797">
        <f>AAPL_yahoo_freestyle!CA1797</f>
        <v>-0.3572691716654654</v>
      </c>
    </row>
    <row r="1798" spans="1:6" x14ac:dyDescent="0.25">
      <c r="A1798" s="20">
        <f>AAPL_yahoo_freestyle!BP1798</f>
        <v>39864</v>
      </c>
      <c r="B1798">
        <f>AAPL_yahoo_freestyle!BQ1798</f>
        <v>12.771428</v>
      </c>
      <c r="C1798">
        <f>AAPL_yahoo_freestyle!BR1798</f>
        <v>2.5167819918023276E-2</v>
      </c>
      <c r="D1798">
        <f>AAPL_yahoo_freestyle!BY1798</f>
        <v>-2.5416772113555135</v>
      </c>
      <c r="E1798">
        <f>AAPL_yahoo_freestyle!BZ1798</f>
        <v>0.26042385465453644</v>
      </c>
      <c r="F1798">
        <f>AAPL_yahoo_freestyle!CA1798</f>
        <v>0.22330178292521377</v>
      </c>
    </row>
    <row r="1799" spans="1:6" x14ac:dyDescent="0.25">
      <c r="A1799" s="20">
        <f>AAPL_yahoo_freestyle!BP1799</f>
        <v>39867</v>
      </c>
      <c r="B1799">
        <f>AAPL_yahoo_freestyle!BQ1799</f>
        <v>13.092857</v>
      </c>
      <c r="C1799">
        <f>AAPL_yahoo_freestyle!BR1799</f>
        <v>-4.5826514411636793E-2</v>
      </c>
      <c r="D1799">
        <f>AAPL_yahoo_freestyle!BY1799</f>
        <v>-0.93205213531966391</v>
      </c>
      <c r="E1799">
        <f>AAPL_yahoo_freestyle!BZ1799</f>
        <v>1.6091527108105121</v>
      </c>
      <c r="F1799">
        <f>AAPL_yahoo_freestyle!CA1799</f>
        <v>0.56059900752215219</v>
      </c>
    </row>
    <row r="1800" spans="1:6" x14ac:dyDescent="0.25">
      <c r="A1800" s="20">
        <f>AAPL_yahoo_freestyle!BP1800</f>
        <v>39868</v>
      </c>
      <c r="B1800">
        <f>AAPL_yahoo_freestyle!BQ1800</f>
        <v>12.492857000000001</v>
      </c>
      <c r="C1800">
        <f>AAPL_yahoo_freestyle!BR1800</f>
        <v>2.755862810244274E-2</v>
      </c>
      <c r="D1800">
        <f>AAPL_yahoo_freestyle!BY1800</f>
        <v>-1.7197892666313361</v>
      </c>
      <c r="E1800">
        <f>AAPL_yahoo_freestyle!BZ1800</f>
        <v>-9.4870161125942487E-2</v>
      </c>
      <c r="F1800">
        <f>AAPL_yahoo_freestyle!CA1800</f>
        <v>-0.9319692424667132</v>
      </c>
    </row>
    <row r="1801" spans="1:6" x14ac:dyDescent="0.25">
      <c r="A1801" s="20">
        <f>AAPL_yahoo_freestyle!BP1801</f>
        <v>39869</v>
      </c>
      <c r="B1801">
        <f>AAPL_yahoo_freestyle!BQ1801</f>
        <v>12.837142999999999</v>
      </c>
      <c r="C1801">
        <f>AAPL_yahoo_freestyle!BR1801</f>
        <v>2.3814878435178381E-2</v>
      </c>
      <c r="D1801">
        <f>AAPL_yahoo_freestyle!BY1801</f>
        <v>-0.21796461954311391</v>
      </c>
      <c r="E1801">
        <f>AAPL_yahoo_freestyle!BZ1801</f>
        <v>-0.48651775698060085</v>
      </c>
      <c r="F1801">
        <f>AAPL_yahoo_freestyle!CA1801</f>
        <v>-0.64279723976245962</v>
      </c>
    </row>
    <row r="1802" spans="1:6" x14ac:dyDescent="0.25">
      <c r="A1802" s="20">
        <f>AAPL_yahoo_freestyle!BP1802</f>
        <v>39870</v>
      </c>
      <c r="B1802">
        <f>AAPL_yahoo_freestyle!BQ1802</f>
        <v>13.142858</v>
      </c>
      <c r="C1802">
        <f>AAPL_yahoo_freestyle!BR1802</f>
        <v>-4.4239160158315638E-2</v>
      </c>
      <c r="D1802">
        <f>AAPL_yahoo_freestyle!BY1802</f>
        <v>1.3258450920518439</v>
      </c>
      <c r="E1802">
        <f>AAPL_yahoo_freestyle!BZ1802</f>
        <v>1.1179575310039805E-2</v>
      </c>
      <c r="F1802">
        <f>AAPL_yahoo_freestyle!CA1802</f>
        <v>-1.7996102304430472</v>
      </c>
    </row>
    <row r="1803" spans="1:6" x14ac:dyDescent="0.25">
      <c r="A1803" s="20">
        <f>AAPL_yahoo_freestyle!BP1803</f>
        <v>39871</v>
      </c>
      <c r="B1803">
        <f>AAPL_yahoo_freestyle!BQ1803</f>
        <v>12.561429</v>
      </c>
      <c r="C1803">
        <f>AAPL_yahoo_freestyle!BR1803</f>
        <v>2.1608210339762145E-3</v>
      </c>
      <c r="D1803">
        <f>AAPL_yahoo_freestyle!BY1803</f>
        <v>-0.25909649043010247</v>
      </c>
      <c r="E1803">
        <f>AAPL_yahoo_freestyle!BZ1803</f>
        <v>0.66053145416690617</v>
      </c>
      <c r="F1803">
        <f>AAPL_yahoo_freestyle!CA1803</f>
        <v>-2.702654892570842</v>
      </c>
    </row>
    <row r="1804" spans="1:6" x14ac:dyDescent="0.25">
      <c r="A1804" s="20">
        <f>AAPL_yahoo_freestyle!BP1804</f>
        <v>39874</v>
      </c>
      <c r="B1804">
        <f>AAPL_yahoo_freestyle!BQ1804</f>
        <v>12.588571999999999</v>
      </c>
      <c r="C1804">
        <f>AAPL_yahoo_freestyle!BR1804</f>
        <v>9.1919877806633313E-3</v>
      </c>
      <c r="D1804">
        <f>AAPL_yahoo_freestyle!BY1804</f>
        <v>0.75553684988963676</v>
      </c>
      <c r="E1804">
        <f>AAPL_yahoo_freestyle!BZ1804</f>
        <v>1.8625110171751789</v>
      </c>
      <c r="F1804">
        <f>AAPL_yahoo_freestyle!CA1804</f>
        <v>-0.70810041573459326</v>
      </c>
    </row>
    <row r="1805" spans="1:6" x14ac:dyDescent="0.25">
      <c r="A1805" s="20">
        <f>AAPL_yahoo_freestyle!BP1805</f>
        <v>39875</v>
      </c>
      <c r="B1805">
        <f>AAPL_yahoo_freestyle!BQ1805</f>
        <v>12.704286</v>
      </c>
      <c r="C1805">
        <f>AAPL_yahoo_freestyle!BR1805</f>
        <v>1.4055965049905191E-2</v>
      </c>
      <c r="D1805">
        <f>AAPL_yahoo_freestyle!BY1805</f>
        <v>1.0730009898277892</v>
      </c>
      <c r="E1805">
        <f>AAPL_yahoo_freestyle!BZ1805</f>
        <v>1.489296098055644</v>
      </c>
      <c r="F1805">
        <f>AAPL_yahoo_freestyle!CA1805</f>
        <v>-0.59746492580684152</v>
      </c>
    </row>
    <row r="1806" spans="1:6" x14ac:dyDescent="0.25">
      <c r="A1806" s="20">
        <f>AAPL_yahoo_freestyle!BP1806</f>
        <v>39876</v>
      </c>
      <c r="B1806">
        <f>AAPL_yahoo_freestyle!BQ1806</f>
        <v>12.882857</v>
      </c>
      <c r="C1806">
        <f>AAPL_yahoo_freestyle!BR1806</f>
        <v>3.1049013429242382E-3</v>
      </c>
      <c r="D1806">
        <f>AAPL_yahoo_freestyle!BY1806</f>
        <v>1.7128336869408132</v>
      </c>
      <c r="E1806">
        <f>AAPL_yahoo_freestyle!BZ1806</f>
        <v>0.44322840339285868</v>
      </c>
      <c r="F1806">
        <f>AAPL_yahoo_freestyle!CA1806</f>
        <v>-4.6898426392253091E-2</v>
      </c>
    </row>
    <row r="1807" spans="1:6" x14ac:dyDescent="0.25">
      <c r="A1807" s="20">
        <f>AAPL_yahoo_freestyle!BP1807</f>
        <v>39877</v>
      </c>
      <c r="B1807">
        <f>AAPL_yahoo_freestyle!BQ1807</f>
        <v>12.922857</v>
      </c>
      <c r="C1807">
        <f>AAPL_yahoo_freestyle!BR1807</f>
        <v>-2.3435761921686608E-2</v>
      </c>
      <c r="D1807">
        <f>AAPL_yahoo_freestyle!BY1807</f>
        <v>1.6194743298917329</v>
      </c>
      <c r="E1807">
        <f>AAPL_yahoo_freestyle!BZ1807</f>
        <v>1.0845232952992385</v>
      </c>
      <c r="F1807">
        <f>AAPL_yahoo_freestyle!CA1807</f>
        <v>0.23003361881192649</v>
      </c>
    </row>
    <row r="1808" spans="1:6" x14ac:dyDescent="0.25">
      <c r="A1808" s="20">
        <f>AAPL_yahoo_freestyle!BP1808</f>
        <v>39878</v>
      </c>
      <c r="B1808">
        <f>AAPL_yahoo_freestyle!BQ1808</f>
        <v>12.62</v>
      </c>
      <c r="C1808">
        <f>AAPL_yahoo_freestyle!BR1808</f>
        <v>-4.709080824088737E-2</v>
      </c>
      <c r="D1808">
        <f>AAPL_yahoo_freestyle!BY1808</f>
        <v>0.23158244475990569</v>
      </c>
      <c r="E1808">
        <f>AAPL_yahoo_freestyle!BZ1808</f>
        <v>3.161961602997605</v>
      </c>
      <c r="F1808">
        <f>AAPL_yahoo_freestyle!CA1808</f>
        <v>-1.335734869279362</v>
      </c>
    </row>
    <row r="1809" spans="1:6" x14ac:dyDescent="0.25">
      <c r="A1809" s="20">
        <f>AAPL_yahoo_freestyle!BP1809</f>
        <v>39881</v>
      </c>
      <c r="B1809">
        <f>AAPL_yahoo_freestyle!BQ1809</f>
        <v>12.025714000000001</v>
      </c>
      <c r="C1809">
        <f>AAPL_yahoo_freestyle!BR1809</f>
        <v>8.1967690234441785E-3</v>
      </c>
      <c r="D1809">
        <f>AAPL_yahoo_freestyle!BY1809</f>
        <v>-1.7820147743747239</v>
      </c>
      <c r="E1809">
        <f>AAPL_yahoo_freestyle!BZ1809</f>
        <v>2.1164530856768407</v>
      </c>
      <c r="F1809">
        <f>AAPL_yahoo_freestyle!CA1809</f>
        <v>-0.69247433019570248</v>
      </c>
    </row>
    <row r="1810" spans="1:6" x14ac:dyDescent="0.25">
      <c r="A1810" s="20">
        <f>AAPL_yahoo_freestyle!BP1810</f>
        <v>39882</v>
      </c>
      <c r="B1810">
        <f>AAPL_yahoo_freestyle!BQ1810</f>
        <v>12.124286</v>
      </c>
      <c r="C1810">
        <f>AAPL_yahoo_freestyle!BR1810</f>
        <v>5.8206644086093023E-2</v>
      </c>
      <c r="D1810">
        <f>AAPL_yahoo_freestyle!BY1810</f>
        <v>-0.9840943136536352</v>
      </c>
      <c r="E1810">
        <f>AAPL_yahoo_freestyle!BZ1810</f>
        <v>7.2006828769438605E-2</v>
      </c>
      <c r="F1810">
        <f>AAPL_yahoo_freestyle!CA1810</f>
        <v>-0.28126215982627661</v>
      </c>
    </row>
    <row r="1811" spans="1:6" x14ac:dyDescent="0.25">
      <c r="A1811" s="20">
        <f>AAPL_yahoo_freestyle!BP1811</f>
        <v>39883</v>
      </c>
      <c r="B1811">
        <f>AAPL_yahoo_freestyle!BQ1811</f>
        <v>12.83</v>
      </c>
      <c r="C1811">
        <f>AAPL_yahoo_freestyle!BR1811</f>
        <v>3.4405923616523781E-2</v>
      </c>
      <c r="D1811">
        <f>AAPL_yahoo_freestyle!BY1811</f>
        <v>1.8047048045342631</v>
      </c>
      <c r="E1811">
        <f>AAPL_yahoo_freestyle!BZ1811</f>
        <v>-0.61649840740775363</v>
      </c>
      <c r="F1811">
        <f>AAPL_yahoo_freestyle!CA1811</f>
        <v>-0.25164031988995367</v>
      </c>
    </row>
    <row r="1812" spans="1:6" x14ac:dyDescent="0.25">
      <c r="A1812" s="20">
        <f>AAPL_yahoo_freestyle!BP1812</f>
        <v>39884</v>
      </c>
      <c r="B1812">
        <f>AAPL_yahoo_freestyle!BQ1812</f>
        <v>13.271428</v>
      </c>
      <c r="C1812">
        <f>AAPL_yahoo_freestyle!BR1812</f>
        <v>3.659854840036799E-2</v>
      </c>
      <c r="D1812">
        <f>AAPL_yahoo_freestyle!BY1812</f>
        <v>2.9096918246321173</v>
      </c>
      <c r="E1812">
        <f>AAPL_yahoo_freestyle!BZ1812</f>
        <v>-0.82921420719222483</v>
      </c>
      <c r="F1812">
        <f>AAPL_yahoo_freestyle!CA1812</f>
        <v>2.071342169296464</v>
      </c>
    </row>
    <row r="1813" spans="1:6" x14ac:dyDescent="0.25">
      <c r="A1813" s="20">
        <f>AAPL_yahoo_freestyle!BP1813</f>
        <v>39885</v>
      </c>
      <c r="B1813">
        <f>AAPL_yahoo_freestyle!BQ1813</f>
        <v>13.757142999999999</v>
      </c>
      <c r="C1813">
        <f>AAPL_yahoo_freestyle!BR1813</f>
        <v>2.3883592690720681E-3</v>
      </c>
      <c r="D1813">
        <f>AAPL_yahoo_freestyle!BY1813</f>
        <v>3.0488004452682795</v>
      </c>
      <c r="E1813">
        <f>AAPL_yahoo_freestyle!BZ1813</f>
        <v>-1.5138064337134967</v>
      </c>
      <c r="F1813">
        <f>AAPL_yahoo_freestyle!CA1813</f>
        <v>2.7852584878298963</v>
      </c>
    </row>
    <row r="1814" spans="1:6" x14ac:dyDescent="0.25">
      <c r="A1814" s="20">
        <f>AAPL_yahoo_freestyle!BP1814</f>
        <v>39888</v>
      </c>
      <c r="B1814">
        <f>AAPL_yahoo_freestyle!BQ1814</f>
        <v>13.79</v>
      </c>
      <c r="C1814">
        <f>AAPL_yahoo_freestyle!BR1814</f>
        <v>-1.3363741841914314E-2</v>
      </c>
      <c r="D1814">
        <f>AAPL_yahoo_freestyle!BY1814</f>
        <v>1.8688949970473305</v>
      </c>
      <c r="E1814">
        <f>AAPL_yahoo_freestyle!BZ1814</f>
        <v>-1.2072149369226295</v>
      </c>
      <c r="F1814">
        <f>AAPL_yahoo_freestyle!CA1814</f>
        <v>0.65021652467631375</v>
      </c>
    </row>
    <row r="1815" spans="1:6" x14ac:dyDescent="0.25">
      <c r="A1815" s="20">
        <f>AAPL_yahoo_freestyle!BP1815</f>
        <v>39889</v>
      </c>
      <c r="B1815">
        <f>AAPL_yahoo_freestyle!BQ1815</f>
        <v>13.605714000000001</v>
      </c>
      <c r="C1815">
        <f>AAPL_yahoo_freestyle!BR1815</f>
        <v>4.9034030849097618E-2</v>
      </c>
      <c r="D1815">
        <f>AAPL_yahoo_freestyle!BY1815</f>
        <v>0.7093867035323167</v>
      </c>
      <c r="E1815">
        <f>AAPL_yahoo_freestyle!BZ1815</f>
        <v>-1.3732969261519239</v>
      </c>
      <c r="F1815">
        <f>AAPL_yahoo_freestyle!CA1815</f>
        <v>0.82355355563772115</v>
      </c>
    </row>
    <row r="1816" spans="1:6" x14ac:dyDescent="0.25">
      <c r="A1816" s="20">
        <f>AAPL_yahoo_freestyle!BP1816</f>
        <v>39890</v>
      </c>
      <c r="B1816">
        <f>AAPL_yahoo_freestyle!BQ1816</f>
        <v>14.272857</v>
      </c>
      <c r="C1816">
        <f>AAPL_yahoo_freestyle!BR1816</f>
        <v>1.9417485931513261E-2</v>
      </c>
      <c r="D1816">
        <f>AAPL_yahoo_freestyle!BY1816</f>
        <v>1.6301040746668383</v>
      </c>
      <c r="E1816">
        <f>AAPL_yahoo_freestyle!BZ1816</f>
        <v>-2.0146308800984212</v>
      </c>
      <c r="F1816">
        <f>AAPL_yahoo_freestyle!CA1816</f>
        <v>1.2511171403326755</v>
      </c>
    </row>
    <row r="1817" spans="1:6" x14ac:dyDescent="0.25">
      <c r="A1817" s="20">
        <f>AAPL_yahoo_freestyle!BP1817</f>
        <v>39891</v>
      </c>
      <c r="B1817">
        <f>AAPL_yahoo_freestyle!BQ1817</f>
        <v>14.55</v>
      </c>
      <c r="C1817">
        <f>AAPL_yahoo_freestyle!BR1817</f>
        <v>2.3564261168384751E-3</v>
      </c>
      <c r="D1817">
        <f>AAPL_yahoo_freestyle!BY1817</f>
        <v>1.4203502376409749</v>
      </c>
      <c r="E1817">
        <f>AAPL_yahoo_freestyle!BZ1817</f>
        <v>-0.91016286569571514</v>
      </c>
      <c r="F1817">
        <f>AAPL_yahoo_freestyle!CA1817</f>
        <v>1.3689220166814311</v>
      </c>
    </row>
    <row r="1818" spans="1:6" x14ac:dyDescent="0.25">
      <c r="A1818" s="20">
        <f>AAPL_yahoo_freestyle!BP1818</f>
        <v>39892</v>
      </c>
      <c r="B1818">
        <f>AAPL_yahoo_freestyle!BQ1818</f>
        <v>14.584286000000001</v>
      </c>
      <c r="C1818">
        <f>AAPL_yahoo_freestyle!BR1818</f>
        <v>6.0730432741102278E-3</v>
      </c>
      <c r="D1818">
        <f>AAPL_yahoo_freestyle!BY1818</f>
        <v>0.81063830270981785</v>
      </c>
      <c r="E1818">
        <f>AAPL_yahoo_freestyle!BZ1818</f>
        <v>-0.18946310585154913</v>
      </c>
      <c r="F1818">
        <f>AAPL_yahoo_freestyle!CA1818</f>
        <v>1.1566332294788502</v>
      </c>
    </row>
    <row r="1819" spans="1:6" x14ac:dyDescent="0.25">
      <c r="A1819" s="20">
        <f>AAPL_yahoo_freestyle!BP1819</f>
        <v>39895</v>
      </c>
      <c r="B1819">
        <f>AAPL_yahoo_freestyle!BQ1819</f>
        <v>14.672857</v>
      </c>
      <c r="C1819">
        <f>AAPL_yahoo_freestyle!BR1819</f>
        <v>3.553691009187919E-2</v>
      </c>
      <c r="D1819">
        <f>AAPL_yahoo_freestyle!BY1819</f>
        <v>-5.7479827094131436E-2</v>
      </c>
      <c r="E1819">
        <f>AAPL_yahoo_freestyle!BZ1819</f>
        <v>0.22062257037515612</v>
      </c>
      <c r="F1819">
        <f>AAPL_yahoo_freestyle!CA1819</f>
        <v>1.0279912178818222</v>
      </c>
    </row>
    <row r="1820" spans="1:6" x14ac:dyDescent="0.25">
      <c r="A1820" s="20">
        <f>AAPL_yahoo_freestyle!BP1820</f>
        <v>39896</v>
      </c>
      <c r="B1820">
        <f>AAPL_yahoo_freestyle!BQ1820</f>
        <v>15.194285000000001</v>
      </c>
      <c r="C1820">
        <f>AAPL_yahoo_freestyle!BR1820</f>
        <v>1.147049696645802E-2</v>
      </c>
      <c r="D1820">
        <f>AAPL_yahoo_freestyle!BY1820</f>
        <v>0.54729544177135148</v>
      </c>
      <c r="E1820">
        <f>AAPL_yahoo_freestyle!BZ1820</f>
        <v>0.41722032812564358</v>
      </c>
      <c r="F1820">
        <f>AAPL_yahoo_freestyle!CA1820</f>
        <v>0.92141622797284428</v>
      </c>
    </row>
    <row r="1821" spans="1:6" x14ac:dyDescent="0.25">
      <c r="A1821" s="20">
        <f>AAPL_yahoo_freestyle!BP1821</f>
        <v>39897</v>
      </c>
      <c r="B1821">
        <f>AAPL_yahoo_freestyle!BQ1821</f>
        <v>15.368570999999999</v>
      </c>
      <c r="C1821">
        <f>AAPL_yahoo_freestyle!BR1821</f>
        <v>2.3238334910903862E-3</v>
      </c>
      <c r="D1821">
        <f>AAPL_yahoo_freestyle!BY1821</f>
        <v>0.16789473629754578</v>
      </c>
      <c r="E1821">
        <f>AAPL_yahoo_freestyle!BZ1821</f>
        <v>1.2803288406812869</v>
      </c>
      <c r="F1821">
        <f>AAPL_yahoo_freestyle!CA1821</f>
        <v>1.9078318313558689</v>
      </c>
    </row>
    <row r="1822" spans="1:6" x14ac:dyDescent="0.25">
      <c r="A1822" s="20">
        <f>AAPL_yahoo_freestyle!BP1822</f>
        <v>39898</v>
      </c>
      <c r="B1822">
        <f>AAPL_yahoo_freestyle!BQ1822</f>
        <v>15.404285</v>
      </c>
      <c r="C1822">
        <f>AAPL_yahoo_freestyle!BR1822</f>
        <v>3.7096171617183771E-3</v>
      </c>
      <c r="D1822">
        <f>AAPL_yahoo_freestyle!BY1822</f>
        <v>-0.62658465845630851</v>
      </c>
      <c r="E1822">
        <f>AAPL_yahoo_freestyle!BZ1822</f>
        <v>0.13964470915795074</v>
      </c>
      <c r="F1822">
        <f>AAPL_yahoo_freestyle!CA1822</f>
        <v>2.1137790905825176</v>
      </c>
    </row>
    <row r="1823" spans="1:6" x14ac:dyDescent="0.25">
      <c r="A1823" s="20">
        <f>AAPL_yahoo_freestyle!BP1823</f>
        <v>39899</v>
      </c>
      <c r="B1823">
        <f>AAPL_yahoo_freestyle!BQ1823</f>
        <v>15.461429000000001</v>
      </c>
      <c r="C1823">
        <f>AAPL_yahoo_freestyle!BR1823</f>
        <v>-3.4371273185680382E-2</v>
      </c>
      <c r="D1823">
        <f>AAPL_yahoo_freestyle!BY1823</f>
        <v>-0.74266175342103147</v>
      </c>
      <c r="E1823">
        <f>AAPL_yahoo_freestyle!BZ1823</f>
        <v>0.63513020516554275</v>
      </c>
      <c r="F1823">
        <f>AAPL_yahoo_freestyle!CA1823</f>
        <v>1.7899534285454186</v>
      </c>
    </row>
    <row r="1824" spans="1:6" x14ac:dyDescent="0.25">
      <c r="A1824" s="20">
        <f>AAPL_yahoo_freestyle!BP1824</f>
        <v>39902</v>
      </c>
      <c r="B1824">
        <f>AAPL_yahoo_freestyle!BQ1824</f>
        <v>14.93</v>
      </c>
      <c r="C1824">
        <f>AAPL_yahoo_freestyle!BR1824</f>
        <v>8.994306764902895E-3</v>
      </c>
      <c r="D1824">
        <f>AAPL_yahoo_freestyle!BY1824</f>
        <v>-4.8874390539567214</v>
      </c>
      <c r="E1824">
        <f>AAPL_yahoo_freestyle!BZ1824</f>
        <v>2.0405179410135847</v>
      </c>
      <c r="F1824">
        <f>AAPL_yahoo_freestyle!CA1824</f>
        <v>1.6312756085984172</v>
      </c>
    </row>
    <row r="1825" spans="1:6" x14ac:dyDescent="0.25">
      <c r="A1825" s="20">
        <f>AAPL_yahoo_freestyle!BP1825</f>
        <v>39903</v>
      </c>
      <c r="B1825">
        <f>AAPL_yahoo_freestyle!BQ1825</f>
        <v>15.064285</v>
      </c>
      <c r="C1825">
        <f>AAPL_yahoo_freestyle!BR1825</f>
        <v>-1.2897060829637829E-2</v>
      </c>
      <c r="D1825">
        <f>AAPL_yahoo_freestyle!BY1825</f>
        <v>-2.1240488924717891</v>
      </c>
      <c r="E1825">
        <f>AAPL_yahoo_freestyle!BZ1825</f>
        <v>7.6303321342337208E-2</v>
      </c>
      <c r="F1825">
        <f>AAPL_yahoo_freestyle!CA1825</f>
        <v>0.86136929951668051</v>
      </c>
    </row>
    <row r="1826" spans="1:6" x14ac:dyDescent="0.25">
      <c r="A1826" s="20">
        <f>AAPL_yahoo_freestyle!BP1826</f>
        <v>39904</v>
      </c>
      <c r="B1826">
        <f>AAPL_yahoo_freestyle!BQ1826</f>
        <v>14.87</v>
      </c>
      <c r="C1826">
        <f>AAPL_yahoo_freestyle!BR1826</f>
        <v>5.8122730329522573E-2</v>
      </c>
      <c r="D1826">
        <f>AAPL_yahoo_freestyle!BY1826</f>
        <v>-2.0986386227799247</v>
      </c>
      <c r="E1826">
        <f>AAPL_yahoo_freestyle!BZ1826</f>
        <v>0.19355779252486899</v>
      </c>
      <c r="F1826">
        <f>AAPL_yahoo_freestyle!CA1826</f>
        <v>0.95998334912834737</v>
      </c>
    </row>
    <row r="1827" spans="1:6" x14ac:dyDescent="0.25">
      <c r="A1827" s="20">
        <f>AAPL_yahoo_freestyle!BP1827</f>
        <v>39905</v>
      </c>
      <c r="B1827">
        <f>AAPL_yahoo_freestyle!BQ1827</f>
        <v>15.734285</v>
      </c>
      <c r="C1827">
        <f>AAPL_yahoo_freestyle!BR1827</f>
        <v>3.6771419864328199E-2</v>
      </c>
      <c r="D1827">
        <f>AAPL_yahoo_freestyle!BY1827</f>
        <v>0.55313238705673995</v>
      </c>
      <c r="E1827">
        <f>AAPL_yahoo_freestyle!BZ1827</f>
        <v>-0.33405745205406667</v>
      </c>
      <c r="F1827">
        <f>AAPL_yahoo_freestyle!CA1827</f>
        <v>0.59924641885320318</v>
      </c>
    </row>
    <row r="1828" spans="1:6" x14ac:dyDescent="0.25">
      <c r="A1828" s="20">
        <f>AAPL_yahoo_freestyle!BP1828</f>
        <v>39906</v>
      </c>
      <c r="B1828">
        <f>AAPL_yahoo_freestyle!BQ1828</f>
        <v>16.312857000000001</v>
      </c>
      <c r="C1828">
        <f>AAPL_yahoo_freestyle!BR1828</f>
        <v>6.5680095154393037E-3</v>
      </c>
      <c r="D1828">
        <f>AAPL_yahoo_freestyle!BY1828</f>
        <v>1.7706003455619392</v>
      </c>
      <c r="E1828">
        <f>AAPL_yahoo_freestyle!BZ1828</f>
        <v>-0.58521198920745376</v>
      </c>
      <c r="F1828">
        <f>AAPL_yahoo_freestyle!CA1828</f>
        <v>8.8420828898131409E-2</v>
      </c>
    </row>
    <row r="1829" spans="1:6" x14ac:dyDescent="0.25">
      <c r="A1829" s="20">
        <f>AAPL_yahoo_freestyle!BP1829</f>
        <v>39909</v>
      </c>
      <c r="B1829">
        <f>AAPL_yahoo_freestyle!BQ1829</f>
        <v>16.420000000000002</v>
      </c>
      <c r="C1829">
        <f>AAPL_yahoo_freestyle!BR1829</f>
        <v>1.3833252131546714E-2</v>
      </c>
      <c r="D1829">
        <f>AAPL_yahoo_freestyle!BY1829</f>
        <v>1.2873232907346832</v>
      </c>
      <c r="E1829">
        <f>AAPL_yahoo_freestyle!BZ1829</f>
        <v>2.4124438540804265</v>
      </c>
      <c r="F1829">
        <f>AAPL_yahoo_freestyle!CA1829</f>
        <v>-0.23528801476909195</v>
      </c>
    </row>
    <row r="1830" spans="1:6" x14ac:dyDescent="0.25">
      <c r="A1830" s="20">
        <f>AAPL_yahoo_freestyle!BP1830</f>
        <v>39910</v>
      </c>
      <c r="B1830">
        <f>AAPL_yahoo_freestyle!BQ1830</f>
        <v>16.647141999999999</v>
      </c>
      <c r="C1830">
        <f>AAPL_yahoo_freestyle!BR1830</f>
        <v>-9.4395782771601478E-3</v>
      </c>
      <c r="D1830">
        <f>AAPL_yahoo_freestyle!BY1830</f>
        <v>1.2934248032980489</v>
      </c>
      <c r="E1830">
        <f>AAPL_yahoo_freestyle!BZ1830</f>
        <v>1.4807347291942321</v>
      </c>
      <c r="F1830">
        <f>AAPL_yahoo_freestyle!CA1830</f>
        <v>-0.34880253963192459</v>
      </c>
    </row>
    <row r="1831" spans="1:6" x14ac:dyDescent="0.25">
      <c r="A1831" s="20">
        <f>AAPL_yahoo_freestyle!BP1831</f>
        <v>39911</v>
      </c>
      <c r="B1831">
        <f>AAPL_yahoo_freestyle!BQ1831</f>
        <v>16.489999999999998</v>
      </c>
      <c r="C1831">
        <f>AAPL_yahoo_freestyle!BR1831</f>
        <v>2.5903153426319041E-2</v>
      </c>
      <c r="D1831">
        <f>AAPL_yahoo_freestyle!BY1831</f>
        <v>0.29365830764568579</v>
      </c>
      <c r="E1831">
        <f>AAPL_yahoo_freestyle!BZ1831</f>
        <v>0.25974579939655451</v>
      </c>
      <c r="F1831">
        <f>AAPL_yahoo_freestyle!CA1831</f>
        <v>-0.12621524858995559</v>
      </c>
    </row>
    <row r="1832" spans="1:6" x14ac:dyDescent="0.25">
      <c r="A1832" s="20">
        <f>AAPL_yahoo_freestyle!BP1832</f>
        <v>39912</v>
      </c>
      <c r="B1832">
        <f>AAPL_yahoo_freestyle!BQ1832</f>
        <v>16.917142999999999</v>
      </c>
      <c r="C1832">
        <f>AAPL_yahoo_freestyle!BR1832</f>
        <v>1.3426735235376365E-2</v>
      </c>
      <c r="D1832">
        <f>AAPL_yahoo_freestyle!BY1832</f>
        <v>0.96377738331194152</v>
      </c>
      <c r="E1832">
        <f>AAPL_yahoo_freestyle!BZ1832</f>
        <v>-1.2912058605541092</v>
      </c>
      <c r="F1832">
        <f>AAPL_yahoo_freestyle!CA1832</f>
        <v>5.9848447060213745</v>
      </c>
    </row>
    <row r="1833" spans="1:6" x14ac:dyDescent="0.25">
      <c r="A1833" s="20">
        <f>AAPL_yahoo_freestyle!BP1833</f>
        <v>39916</v>
      </c>
      <c r="B1833">
        <f>AAPL_yahoo_freestyle!BQ1833</f>
        <v>17.144285</v>
      </c>
      <c r="C1833">
        <f>AAPL_yahoo_freestyle!BR1833</f>
        <v>-3.6662946282099269E-3</v>
      </c>
      <c r="D1833">
        <f>AAPL_yahoo_freestyle!BY1833</f>
        <v>0.31210189070768929</v>
      </c>
      <c r="E1833">
        <f>AAPL_yahoo_freestyle!BZ1833</f>
        <v>-0.11801945671816086</v>
      </c>
      <c r="F1833">
        <f>AAPL_yahoo_freestyle!CA1833</f>
        <v>2.7237417012975413</v>
      </c>
    </row>
    <row r="1834" spans="1:6" x14ac:dyDescent="0.25">
      <c r="A1834" s="20">
        <f>AAPL_yahoo_freestyle!BP1834</f>
        <v>39917</v>
      </c>
      <c r="B1834">
        <f>AAPL_yahoo_freestyle!BQ1834</f>
        <v>17.081429</v>
      </c>
      <c r="C1834">
        <f>AAPL_yahoo_freestyle!BR1834</f>
        <v>-1.9821058296703348E-2</v>
      </c>
      <c r="D1834">
        <f>AAPL_yahoo_freestyle!BY1834</f>
        <v>-0.30546298852290787</v>
      </c>
      <c r="E1834">
        <f>AAPL_yahoo_freestyle!BZ1834</f>
        <v>0.79971978104986963</v>
      </c>
      <c r="F1834">
        <f>AAPL_yahoo_freestyle!CA1834</f>
        <v>0.87804194786527823</v>
      </c>
    </row>
    <row r="1835" spans="1:6" x14ac:dyDescent="0.25">
      <c r="A1835" s="20">
        <f>AAPL_yahoo_freestyle!BP1835</f>
        <v>39918</v>
      </c>
      <c r="B1835">
        <f>AAPL_yahoo_freestyle!BQ1835</f>
        <v>16.742857000000001</v>
      </c>
      <c r="C1835">
        <f>AAPL_yahoo_freestyle!BR1835</f>
        <v>1.6979539394023257E-2</v>
      </c>
      <c r="D1835">
        <f>AAPL_yahoo_freestyle!BY1835</f>
        <v>-1.5122168676851722</v>
      </c>
      <c r="E1835">
        <f>AAPL_yahoo_freestyle!BZ1835</f>
        <v>0.48149942820227032</v>
      </c>
      <c r="F1835">
        <f>AAPL_yahoo_freestyle!CA1835</f>
        <v>1.5177317249012277</v>
      </c>
    </row>
    <row r="1836" spans="1:6" x14ac:dyDescent="0.25">
      <c r="A1836" s="20">
        <f>AAPL_yahoo_freestyle!BP1836</f>
        <v>39919</v>
      </c>
      <c r="B1836">
        <f>AAPL_yahoo_freestyle!BQ1836</f>
        <v>17.027142999999999</v>
      </c>
      <c r="C1836">
        <f>AAPL_yahoo_freestyle!BR1836</f>
        <v>1.6695989456363913E-2</v>
      </c>
      <c r="D1836">
        <f>AAPL_yahoo_freestyle!BY1836</f>
        <v>-0.84591519037839846</v>
      </c>
      <c r="E1836">
        <f>AAPL_yahoo_freestyle!BZ1836</f>
        <v>-0.71086179577836262</v>
      </c>
      <c r="F1836">
        <f>AAPL_yahoo_freestyle!CA1836</f>
        <v>1.790953742651346</v>
      </c>
    </row>
    <row r="1837" spans="1:6" x14ac:dyDescent="0.25">
      <c r="A1837" s="20">
        <f>AAPL_yahoo_freestyle!BP1837</f>
        <v>39920</v>
      </c>
      <c r="B1837">
        <f>AAPL_yahoo_freestyle!BQ1837</f>
        <v>17.311427999999999</v>
      </c>
      <c r="C1837">
        <f>AAPL_yahoo_freestyle!BR1837</f>
        <v>4.5386781494860026E-3</v>
      </c>
      <c r="D1837">
        <f>AAPL_yahoo_freestyle!BY1837</f>
        <v>-0.43535692049813479</v>
      </c>
      <c r="E1837">
        <f>AAPL_yahoo_freestyle!BZ1837</f>
        <v>-1.988463295667718</v>
      </c>
      <c r="F1837">
        <f>AAPL_yahoo_freestyle!CA1837</f>
        <v>1.5616240738311153</v>
      </c>
    </row>
    <row r="1838" spans="1:6" x14ac:dyDescent="0.25">
      <c r="A1838" s="20">
        <f>AAPL_yahoo_freestyle!BP1838</f>
        <v>39923</v>
      </c>
      <c r="B1838">
        <f>AAPL_yahoo_freestyle!BQ1838</f>
        <v>17.389999</v>
      </c>
      <c r="C1838">
        <f>AAPL_yahoo_freestyle!BR1838</f>
        <v>-2.3330306114451169E-2</v>
      </c>
      <c r="D1838">
        <f>AAPL_yahoo_freestyle!BY1838</f>
        <v>-0.93395697600148853</v>
      </c>
      <c r="E1838">
        <f>AAPL_yahoo_freestyle!BZ1838</f>
        <v>-1.6885557742101709</v>
      </c>
      <c r="F1838">
        <f>AAPL_yahoo_freestyle!CA1838</f>
        <v>1.1612915585349806</v>
      </c>
    </row>
    <row r="1839" spans="1:6" x14ac:dyDescent="0.25">
      <c r="A1839" s="20">
        <f>AAPL_yahoo_freestyle!BP1839</f>
        <v>39924</v>
      </c>
      <c r="B1839">
        <f>AAPL_yahoo_freestyle!BQ1839</f>
        <v>16.984285</v>
      </c>
      <c r="C1839">
        <f>AAPL_yahoo_freestyle!BR1839</f>
        <v>3.1457726951708537E-2</v>
      </c>
      <c r="D1839">
        <f>AAPL_yahoo_freestyle!BY1839</f>
        <v>-1.914262497629895</v>
      </c>
      <c r="E1839">
        <f>AAPL_yahoo_freestyle!BZ1839</f>
        <v>-2.2336757244473513</v>
      </c>
      <c r="F1839">
        <f>AAPL_yahoo_freestyle!CA1839</f>
        <v>1.0090549684833121</v>
      </c>
    </row>
    <row r="1840" spans="1:6" x14ac:dyDescent="0.25">
      <c r="A1840" s="20">
        <f>AAPL_yahoo_freestyle!BP1840</f>
        <v>39925</v>
      </c>
      <c r="B1840">
        <f>AAPL_yahoo_freestyle!BQ1840</f>
        <v>17.518571999999999</v>
      </c>
      <c r="C1840">
        <f>AAPL_yahoo_freestyle!BR1840</f>
        <v>3.2536898555430224E-2</v>
      </c>
      <c r="D1840">
        <f>AAPL_yahoo_freestyle!BY1840</f>
        <v>0.30476609005068539</v>
      </c>
      <c r="E1840">
        <f>AAPL_yahoo_freestyle!BZ1840</f>
        <v>-1.4866713945982093</v>
      </c>
      <c r="F1840">
        <f>AAPL_yahoo_freestyle!CA1840</f>
        <v>0.83246776465467254</v>
      </c>
    </row>
    <row r="1841" spans="1:6" x14ac:dyDescent="0.25">
      <c r="A1841" s="20">
        <f>AAPL_yahoo_freestyle!BP1841</f>
        <v>39926</v>
      </c>
      <c r="B1841">
        <f>AAPL_yahoo_freestyle!BQ1841</f>
        <v>18.088571999999999</v>
      </c>
      <c r="C1841">
        <f>AAPL_yahoo_freestyle!BR1841</f>
        <v>-1.5637386964543191E-2</v>
      </c>
      <c r="D1841">
        <f>AAPL_yahoo_freestyle!BY1841</f>
        <v>3.2299241043911269</v>
      </c>
      <c r="E1841">
        <f>AAPL_yahoo_freestyle!BZ1841</f>
        <v>-2.5466462331717108</v>
      </c>
      <c r="F1841">
        <f>AAPL_yahoo_freestyle!CA1841</f>
        <v>0.67640223921446574</v>
      </c>
    </row>
    <row r="1842" spans="1:6" x14ac:dyDescent="0.25">
      <c r="A1842" s="20">
        <f>AAPL_yahoo_freestyle!BP1842</f>
        <v>39927</v>
      </c>
      <c r="B1842">
        <f>AAPL_yahoo_freestyle!BQ1842</f>
        <v>17.805713999999998</v>
      </c>
      <c r="C1842">
        <f>AAPL_yahoo_freestyle!BR1842</f>
        <v>-1.3960237707962701E-2</v>
      </c>
      <c r="D1842">
        <f>AAPL_yahoo_freestyle!BY1842</f>
        <v>0.54925522566943674</v>
      </c>
      <c r="E1842">
        <f>AAPL_yahoo_freestyle!BZ1842</f>
        <v>-1.7253411084493475</v>
      </c>
      <c r="F1842">
        <f>AAPL_yahoo_freestyle!CA1842</f>
        <v>0.64776368849002008</v>
      </c>
    </row>
    <row r="1843" spans="1:6" x14ac:dyDescent="0.25">
      <c r="A1843" s="20">
        <f>AAPL_yahoo_freestyle!BP1843</f>
        <v>39930</v>
      </c>
      <c r="B1843">
        <f>AAPL_yahoo_freestyle!BQ1843</f>
        <v>17.557141999999999</v>
      </c>
      <c r="C1843">
        <f>AAPL_yahoo_freestyle!BR1843</f>
        <v>3.6615868345770746E-3</v>
      </c>
      <c r="D1843">
        <f>AAPL_yahoo_freestyle!BY1843</f>
        <v>-1.2582293265330289</v>
      </c>
      <c r="E1843">
        <f>AAPL_yahoo_freestyle!BZ1843</f>
        <v>-1.2812754673166493</v>
      </c>
      <c r="F1843">
        <f>AAPL_yahoo_freestyle!CA1843</f>
        <v>0.35570644008978003</v>
      </c>
    </row>
    <row r="1844" spans="1:6" x14ac:dyDescent="0.25">
      <c r="A1844" s="20">
        <f>AAPL_yahoo_freestyle!BP1844</f>
        <v>39931</v>
      </c>
      <c r="B1844">
        <f>AAPL_yahoo_freestyle!BQ1844</f>
        <v>17.621428999999999</v>
      </c>
      <c r="C1844">
        <f>AAPL_yahoo_freestyle!BR1844</f>
        <v>1.2160478017985959E-2</v>
      </c>
      <c r="D1844">
        <f>AAPL_yahoo_freestyle!BY1844</f>
        <v>-0.88136379402208975</v>
      </c>
      <c r="E1844">
        <f>AAPL_yahoo_freestyle!BZ1844</f>
        <v>-0.99132466862465929</v>
      </c>
      <c r="F1844">
        <f>AAPL_yahoo_freestyle!CA1844</f>
        <v>1.8718258382175632</v>
      </c>
    </row>
    <row r="1845" spans="1:6" x14ac:dyDescent="0.25">
      <c r="A1845" s="20">
        <f>AAPL_yahoo_freestyle!BP1845</f>
        <v>39932</v>
      </c>
      <c r="B1845">
        <f>AAPL_yahoo_freestyle!BQ1845</f>
        <v>17.835713999999999</v>
      </c>
      <c r="C1845">
        <f>AAPL_yahoo_freestyle!BR1845</f>
        <v>1.0973208025201563E-2</v>
      </c>
      <c r="D1845">
        <f>AAPL_yahoo_freestyle!BY1845</f>
        <v>6.8396971117742719E-2</v>
      </c>
      <c r="E1845">
        <f>AAPL_yahoo_freestyle!BZ1845</f>
        <v>-1.2612890875434177</v>
      </c>
      <c r="F1845">
        <f>AAPL_yahoo_freestyle!CA1845</f>
        <v>-2.1484494548528112</v>
      </c>
    </row>
    <row r="1846" spans="1:6" x14ac:dyDescent="0.25">
      <c r="A1846" s="20">
        <f>AAPL_yahoo_freestyle!BP1846</f>
        <v>39933</v>
      </c>
      <c r="B1846">
        <f>AAPL_yahoo_freestyle!BQ1846</f>
        <v>18.031428999999999</v>
      </c>
      <c r="C1846">
        <f>AAPL_yahoo_freestyle!BR1846</f>
        <v>-3.3275787515232294E-3</v>
      </c>
      <c r="D1846">
        <f>AAPL_yahoo_freestyle!BY1846</f>
        <v>0.4980984934935424</v>
      </c>
      <c r="E1846">
        <f>AAPL_yahoo_freestyle!BZ1846</f>
        <v>-1.0571904211350107</v>
      </c>
      <c r="F1846">
        <f>AAPL_yahoo_freestyle!CA1846</f>
        <v>-1.0107015003943998</v>
      </c>
    </row>
    <row r="1847" spans="1:6" x14ac:dyDescent="0.25">
      <c r="A1847" s="20">
        <f>AAPL_yahoo_freestyle!BP1847</f>
        <v>39934</v>
      </c>
      <c r="B1847">
        <f>AAPL_yahoo_freestyle!BQ1847</f>
        <v>17.971428</v>
      </c>
      <c r="C1847">
        <f>AAPL_yahoo_freestyle!BR1847</f>
        <v>1.9395898867914155E-2</v>
      </c>
      <c r="D1847">
        <f>AAPL_yahoo_freestyle!BY1847</f>
        <v>-0.16007263722552201</v>
      </c>
      <c r="E1847">
        <f>AAPL_yahoo_freestyle!BZ1847</f>
        <v>-0.93982044504583739</v>
      </c>
      <c r="F1847">
        <f>AAPL_yahoo_freestyle!CA1847</f>
        <v>-0.31657000797494328</v>
      </c>
    </row>
    <row r="1848" spans="1:6" x14ac:dyDescent="0.25">
      <c r="A1848" s="20">
        <f>AAPL_yahoo_freestyle!BP1848</f>
        <v>39937</v>
      </c>
      <c r="B1848">
        <f>AAPL_yahoo_freestyle!BQ1848</f>
        <v>18.32</v>
      </c>
      <c r="C1848">
        <f>AAPL_yahoo_freestyle!BR1848</f>
        <v>2.7370524017467285E-2</v>
      </c>
      <c r="D1848">
        <f>AAPL_yahoo_freestyle!BY1848</f>
        <v>0.42835988975229272</v>
      </c>
      <c r="E1848">
        <f>AAPL_yahoo_freestyle!BZ1848</f>
        <v>-0.75853064615447074</v>
      </c>
      <c r="F1848">
        <f>AAPL_yahoo_freestyle!CA1848</f>
        <v>-0.3704826310549712</v>
      </c>
    </row>
    <row r="1849" spans="1:6" x14ac:dyDescent="0.25">
      <c r="A1849" s="20">
        <f>AAPL_yahoo_freestyle!BP1849</f>
        <v>39938</v>
      </c>
      <c r="B1849">
        <f>AAPL_yahoo_freestyle!BQ1849</f>
        <v>18.821428000000001</v>
      </c>
      <c r="C1849">
        <f>AAPL_yahoo_freestyle!BR1849</f>
        <v>1.1992395051002504E-2</v>
      </c>
      <c r="D1849">
        <f>AAPL_yahoo_freestyle!BY1849</f>
        <v>2.2580414853611455</v>
      </c>
      <c r="E1849">
        <f>AAPL_yahoo_freestyle!BZ1849</f>
        <v>-0.72625065255166088</v>
      </c>
      <c r="F1849">
        <f>AAPL_yahoo_freestyle!CA1849</f>
        <v>0.38099776586355022</v>
      </c>
    </row>
    <row r="1850" spans="1:6" x14ac:dyDescent="0.25">
      <c r="A1850" s="20">
        <f>AAPL_yahoo_freestyle!BP1850</f>
        <v>39939</v>
      </c>
      <c r="B1850">
        <f>AAPL_yahoo_freestyle!BQ1850</f>
        <v>19.047142000000001</v>
      </c>
      <c r="C1850">
        <f>AAPL_yahoo_freestyle!BR1850</f>
        <v>-7.5001803420166307E-3</v>
      </c>
      <c r="D1850">
        <f>AAPL_yahoo_freestyle!BY1850</f>
        <v>1.9957000983432545</v>
      </c>
      <c r="E1850">
        <f>AAPL_yahoo_freestyle!BZ1850</f>
        <v>-0.18543590096397344</v>
      </c>
      <c r="F1850">
        <f>AAPL_yahoo_freestyle!CA1850</f>
        <v>0.7434202147172555</v>
      </c>
    </row>
    <row r="1851" spans="1:6" x14ac:dyDescent="0.25">
      <c r="A1851" s="20">
        <f>AAPL_yahoo_freestyle!BP1851</f>
        <v>39940</v>
      </c>
      <c r="B1851">
        <f>AAPL_yahoo_freestyle!BQ1851</f>
        <v>18.904285000000002</v>
      </c>
      <c r="C1851">
        <f>AAPL_yahoo_freestyle!BR1851</f>
        <v>-2.4862035247564314E-2</v>
      </c>
      <c r="D1851">
        <f>AAPL_yahoo_freestyle!BY1851</f>
        <v>0.50447090623732282</v>
      </c>
      <c r="E1851">
        <f>AAPL_yahoo_freestyle!BZ1851</f>
        <v>1.2582531232693221</v>
      </c>
      <c r="F1851">
        <f>AAPL_yahoo_freestyle!CA1851</f>
        <v>1.2066519572492145</v>
      </c>
    </row>
    <row r="1852" spans="1:6" x14ac:dyDescent="0.25">
      <c r="A1852" s="20">
        <f>AAPL_yahoo_freestyle!BP1852</f>
        <v>39941</v>
      </c>
      <c r="B1852">
        <f>AAPL_yahoo_freestyle!BQ1852</f>
        <v>18.434286</v>
      </c>
      <c r="C1852">
        <f>AAPL_yahoo_freestyle!BR1852</f>
        <v>-1.2941700047400822E-2</v>
      </c>
      <c r="D1852">
        <f>AAPL_yahoo_freestyle!BY1852</f>
        <v>-1.4955225909685168</v>
      </c>
      <c r="E1852">
        <f>AAPL_yahoo_freestyle!BZ1852</f>
        <v>-0.30921819511898918</v>
      </c>
      <c r="F1852">
        <f>AAPL_yahoo_freestyle!CA1852</f>
        <v>2.05764365495377</v>
      </c>
    </row>
    <row r="1853" spans="1:6" x14ac:dyDescent="0.25">
      <c r="A1853" s="20">
        <f>AAPL_yahoo_freestyle!BP1853</f>
        <v>39944</v>
      </c>
      <c r="B1853">
        <f>AAPL_yahoo_freestyle!BQ1853</f>
        <v>18.195715</v>
      </c>
      <c r="C1853">
        <f>AAPL_yahoo_freestyle!BR1853</f>
        <v>1.719399320114659E-2</v>
      </c>
      <c r="D1853">
        <f>AAPL_yahoo_freestyle!BY1853</f>
        <v>-2.50504720283628</v>
      </c>
      <c r="E1853">
        <f>AAPL_yahoo_freestyle!BZ1853</f>
        <v>-0.68406032432810626</v>
      </c>
      <c r="F1853">
        <f>AAPL_yahoo_freestyle!CA1853</f>
        <v>1.754520882145477</v>
      </c>
    </row>
    <row r="1854" spans="1:6" x14ac:dyDescent="0.25">
      <c r="A1854" s="20">
        <f>AAPL_yahoo_freestyle!BP1854</f>
        <v>39945</v>
      </c>
      <c r="B1854">
        <f>AAPL_yahoo_freestyle!BQ1854</f>
        <v>18.508572000000001</v>
      </c>
      <c r="C1854">
        <f>AAPL_yahoo_freestyle!BR1854</f>
        <v>-4.9012046958566077E-2</v>
      </c>
      <c r="D1854">
        <f>AAPL_yahoo_freestyle!BY1854</f>
        <v>-0.79157429787158995</v>
      </c>
      <c r="E1854">
        <f>AAPL_yahoo_freestyle!BZ1854</f>
        <v>2.9638584198144167</v>
      </c>
      <c r="F1854">
        <f>AAPL_yahoo_freestyle!CA1854</f>
        <v>1.5834947287118444</v>
      </c>
    </row>
    <row r="1855" spans="1:6" x14ac:dyDescent="0.25">
      <c r="A1855" s="20">
        <f>AAPL_yahoo_freestyle!BP1855</f>
        <v>39946</v>
      </c>
      <c r="B1855">
        <f>AAPL_yahoo_freestyle!BQ1855</f>
        <v>17.601429</v>
      </c>
      <c r="C1855">
        <f>AAPL_yahoo_freestyle!BR1855</f>
        <v>-2.7838648782436838E-2</v>
      </c>
      <c r="D1855">
        <f>AAPL_yahoo_freestyle!BY1855</f>
        <v>-3.488042648623789</v>
      </c>
      <c r="E1855">
        <f>AAPL_yahoo_freestyle!BZ1855</f>
        <v>1.8205135077395718</v>
      </c>
      <c r="F1855">
        <f>AAPL_yahoo_freestyle!CA1855</f>
        <v>0.36456589798114286</v>
      </c>
    </row>
    <row r="1856" spans="1:6" x14ac:dyDescent="0.25">
      <c r="A1856" s="20">
        <f>AAPL_yahoo_freestyle!BP1856</f>
        <v>39947</v>
      </c>
      <c r="B1856">
        <f>AAPL_yahoo_freestyle!BQ1856</f>
        <v>17.111429000000001</v>
      </c>
      <c r="C1856">
        <f>AAPL_yahoo_freestyle!BR1856</f>
        <v>2.1205476176185938E-2</v>
      </c>
      <c r="D1856">
        <f>AAPL_yahoo_freestyle!BY1856</f>
        <v>-3.022898880175509</v>
      </c>
      <c r="E1856">
        <f>AAPL_yahoo_freestyle!BZ1856</f>
        <v>-0.18702685131576952</v>
      </c>
      <c r="F1856">
        <f>AAPL_yahoo_freestyle!CA1856</f>
        <v>0.11824787960124428</v>
      </c>
    </row>
    <row r="1857" spans="1:6" x14ac:dyDescent="0.25">
      <c r="A1857" s="20">
        <f>AAPL_yahoo_freestyle!BP1857</f>
        <v>39948</v>
      </c>
      <c r="B1857">
        <f>AAPL_yahoo_freestyle!BQ1857</f>
        <v>17.474284999999998</v>
      </c>
      <c r="C1857">
        <f>AAPL_yahoo_freestyle!BR1857</f>
        <v>1.1527166919848279E-2</v>
      </c>
      <c r="D1857">
        <f>AAPL_yahoo_freestyle!BY1857</f>
        <v>-1.1411365490218255</v>
      </c>
      <c r="E1857">
        <f>AAPL_yahoo_freestyle!BZ1857</f>
        <v>-0.90515986161693585</v>
      </c>
      <c r="F1857">
        <f>AAPL_yahoo_freestyle!CA1857</f>
        <v>1.5097352976972116</v>
      </c>
    </row>
    <row r="1858" spans="1:6" x14ac:dyDescent="0.25">
      <c r="A1858" s="20">
        <f>AAPL_yahoo_freestyle!BP1858</f>
        <v>39951</v>
      </c>
      <c r="B1858">
        <f>AAPL_yahoo_freestyle!BQ1858</f>
        <v>17.675713999999999</v>
      </c>
      <c r="C1858">
        <f>AAPL_yahoo_freestyle!BR1858</f>
        <v>2.4973814353411717E-2</v>
      </c>
      <c r="D1858">
        <f>AAPL_yahoo_freestyle!BY1858</f>
        <v>-0.22671205524305679</v>
      </c>
      <c r="E1858">
        <f>AAPL_yahoo_freestyle!BZ1858</f>
        <v>-2.6471966410124352</v>
      </c>
      <c r="F1858">
        <f>AAPL_yahoo_freestyle!CA1858</f>
        <v>1.6738495382047964</v>
      </c>
    </row>
    <row r="1859" spans="1:6" x14ac:dyDescent="0.25">
      <c r="A1859" s="20">
        <f>AAPL_yahoo_freestyle!BP1859</f>
        <v>39952</v>
      </c>
      <c r="B1859">
        <f>AAPL_yahoo_freestyle!BQ1859</f>
        <v>18.117144</v>
      </c>
      <c r="C1859">
        <f>AAPL_yahoo_freestyle!BR1859</f>
        <v>6.3869338346043674E-3</v>
      </c>
      <c r="D1859">
        <f>AAPL_yahoo_freestyle!BY1859</f>
        <v>0.96144886654116535</v>
      </c>
      <c r="E1859">
        <f>AAPL_yahoo_freestyle!BZ1859</f>
        <v>-2.1755551173875811</v>
      </c>
      <c r="F1859">
        <f>AAPL_yahoo_freestyle!CA1859</f>
        <v>1.4533967201278197</v>
      </c>
    </row>
    <row r="1860" spans="1:6" x14ac:dyDescent="0.25">
      <c r="A1860" s="20">
        <f>AAPL_yahoo_freestyle!BP1860</f>
        <v>39953</v>
      </c>
      <c r="B1860">
        <f>AAPL_yahoo_freestyle!BQ1860</f>
        <v>18.232856999999999</v>
      </c>
      <c r="C1860">
        <f>AAPL_yahoo_freestyle!BR1860</f>
        <v>-1.9431184043180855E-2</v>
      </c>
      <c r="D1860">
        <f>AAPL_yahoo_freestyle!BY1860</f>
        <v>1.2488313976493084</v>
      </c>
      <c r="E1860">
        <f>AAPL_yahoo_freestyle!BZ1860</f>
        <v>-1.4567244080445236</v>
      </c>
      <c r="F1860">
        <f>AAPL_yahoo_freestyle!CA1860</f>
        <v>1.2453259824432041</v>
      </c>
    </row>
    <row r="1861" spans="1:6" x14ac:dyDescent="0.25">
      <c r="A1861" s="20">
        <f>AAPL_yahoo_freestyle!BP1861</f>
        <v>39954</v>
      </c>
      <c r="B1861">
        <f>AAPL_yahoo_freestyle!BQ1861</f>
        <v>17.878571000000001</v>
      </c>
      <c r="C1861">
        <f>AAPL_yahoo_freestyle!BR1861</f>
        <v>-8.7894608579176352E-3</v>
      </c>
      <c r="D1861">
        <f>AAPL_yahoo_freestyle!BY1861</f>
        <v>0.63162994448115717</v>
      </c>
      <c r="E1861">
        <f>AAPL_yahoo_freestyle!BZ1861</f>
        <v>-0.70307228821976286</v>
      </c>
      <c r="F1861">
        <f>AAPL_yahoo_freestyle!CA1861</f>
        <v>0.90674614923405694</v>
      </c>
    </row>
    <row r="1862" spans="1:6" x14ac:dyDescent="0.25">
      <c r="A1862" s="20">
        <f>AAPL_yahoo_freestyle!BP1862</f>
        <v>39955</v>
      </c>
      <c r="B1862">
        <f>AAPL_yahoo_freestyle!BQ1862</f>
        <v>17.721428</v>
      </c>
      <c r="C1862">
        <f>AAPL_yahoo_freestyle!BR1862</f>
        <v>5.723522957630703E-3</v>
      </c>
      <c r="D1862">
        <f>AAPL_yahoo_freestyle!BY1862</f>
        <v>0.39056281125115039</v>
      </c>
      <c r="E1862">
        <f>AAPL_yahoo_freestyle!BZ1862</f>
        <v>0.39734119095831277</v>
      </c>
      <c r="F1862">
        <f>AAPL_yahoo_freestyle!CA1862</f>
        <v>0.90958632358288116</v>
      </c>
    </row>
    <row r="1863" spans="1:6" x14ac:dyDescent="0.25">
      <c r="A1863" s="20">
        <f>AAPL_yahoo_freestyle!BP1863</f>
        <v>39959</v>
      </c>
      <c r="B1863">
        <f>AAPL_yahoo_freestyle!BQ1863</f>
        <v>17.822856999999999</v>
      </c>
      <c r="C1863">
        <f>AAPL_yahoo_freestyle!BR1863</f>
        <v>5.6268027062103591E-2</v>
      </c>
      <c r="D1863">
        <f>AAPL_yahoo_freestyle!BY1863</f>
        <v>0.99431422090948662</v>
      </c>
      <c r="E1863">
        <f>AAPL_yahoo_freestyle!BZ1863</f>
        <v>0.54178091203453527</v>
      </c>
      <c r="F1863">
        <f>AAPL_yahoo_freestyle!CA1863</f>
        <v>3.5697326709853776</v>
      </c>
    </row>
    <row r="1864" spans="1:6" x14ac:dyDescent="0.25">
      <c r="A1864" s="20">
        <f>AAPL_yahoo_freestyle!BP1864</f>
        <v>39960</v>
      </c>
      <c r="B1864">
        <f>AAPL_yahoo_freestyle!BQ1864</f>
        <v>18.825714000000001</v>
      </c>
      <c r="C1864">
        <f>AAPL_yahoo_freestyle!BR1864</f>
        <v>1.2672613638983376E-2</v>
      </c>
      <c r="D1864">
        <f>AAPL_yahoo_freestyle!BY1864</f>
        <v>2.7911673174834397</v>
      </c>
      <c r="E1864">
        <f>AAPL_yahoo_freestyle!BZ1864</f>
        <v>0.25514109535957269</v>
      </c>
      <c r="F1864">
        <f>AAPL_yahoo_freestyle!CA1864</f>
        <v>2.3613839398104988</v>
      </c>
    </row>
    <row r="1865" spans="1:6" x14ac:dyDescent="0.25">
      <c r="A1865" s="20">
        <f>AAPL_yahoo_freestyle!BP1865</f>
        <v>39961</v>
      </c>
      <c r="B1865">
        <f>AAPL_yahoo_freestyle!BQ1865</f>
        <v>19.064285000000002</v>
      </c>
      <c r="C1865">
        <f>AAPL_yahoo_freestyle!BR1865</f>
        <v>1.4537340372324471E-2</v>
      </c>
      <c r="D1865">
        <f>AAPL_yahoo_freestyle!BY1865</f>
        <v>2.0581229472926781</v>
      </c>
      <c r="E1865">
        <f>AAPL_yahoo_freestyle!BZ1865</f>
        <v>0.51046038134768601</v>
      </c>
      <c r="F1865">
        <f>AAPL_yahoo_freestyle!CA1865</f>
        <v>1.8480006274477454</v>
      </c>
    </row>
    <row r="1866" spans="1:6" x14ac:dyDescent="0.25">
      <c r="A1866" s="20">
        <f>AAPL_yahoo_freestyle!BP1866</f>
        <v>39962</v>
      </c>
      <c r="B1866">
        <f>AAPL_yahoo_freestyle!BQ1866</f>
        <v>19.341429000000002</v>
      </c>
      <c r="C1866">
        <f>AAPL_yahoo_freestyle!BR1866</f>
        <v>7.9769183548949775E-3</v>
      </c>
      <c r="D1866">
        <f>AAPL_yahoo_freestyle!BY1866</f>
        <v>1.7117547407051423</v>
      </c>
      <c r="E1866">
        <f>AAPL_yahoo_freestyle!BZ1866</f>
        <v>0.64705654139645508</v>
      </c>
      <c r="F1866">
        <f>AAPL_yahoo_freestyle!CA1866</f>
        <v>0.79818189392813044</v>
      </c>
    </row>
    <row r="1867" spans="1:6" x14ac:dyDescent="0.25">
      <c r="A1867" s="20">
        <f>AAPL_yahoo_freestyle!BP1867</f>
        <v>39965</v>
      </c>
      <c r="B1867">
        <f>AAPL_yahoo_freestyle!BQ1867</f>
        <v>19.495714</v>
      </c>
      <c r="C1867">
        <f>AAPL_yahoo_freestyle!BR1867</f>
        <v>1.8465648398412107E-2</v>
      </c>
      <c r="D1867">
        <f>AAPL_yahoo_freestyle!BY1867</f>
        <v>0.98099322588865778</v>
      </c>
      <c r="E1867">
        <f>AAPL_yahoo_freestyle!BZ1867</f>
        <v>0.838981327872236</v>
      </c>
      <c r="F1867">
        <f>AAPL_yahoo_freestyle!CA1867</f>
        <v>0.69419472352530043</v>
      </c>
    </row>
    <row r="1868" spans="1:6" x14ac:dyDescent="0.25">
      <c r="A1868" s="20">
        <f>AAPL_yahoo_freestyle!BP1868</f>
        <v>39966</v>
      </c>
      <c r="B1868">
        <f>AAPL_yahoo_freestyle!BQ1868</f>
        <v>19.855715</v>
      </c>
      <c r="C1868">
        <f>AAPL_yahoo_freestyle!BR1868</f>
        <v>7.2666736000189368E-3</v>
      </c>
      <c r="D1868">
        <f>AAPL_yahoo_freestyle!BY1868</f>
        <v>1.2103666790171783</v>
      </c>
      <c r="E1868">
        <f>AAPL_yahoo_freestyle!BZ1868</f>
        <v>0.92804073473837756</v>
      </c>
      <c r="F1868">
        <f>AAPL_yahoo_freestyle!CA1868</f>
        <v>0.60604975104640546</v>
      </c>
    </row>
    <row r="1869" spans="1:6" x14ac:dyDescent="0.25">
      <c r="A1869" s="20">
        <f>AAPL_yahoo_freestyle!BP1869</f>
        <v>39967</v>
      </c>
      <c r="B1869">
        <f>AAPL_yahoo_freestyle!BQ1869</f>
        <v>20</v>
      </c>
      <c r="C1869">
        <f>AAPL_yahoo_freestyle!BR1869</f>
        <v>9.2859999999994614E-4</v>
      </c>
      <c r="D1869">
        <f>AAPL_yahoo_freestyle!BY1869</f>
        <v>0.80278464010645656</v>
      </c>
      <c r="E1869">
        <f>AAPL_yahoo_freestyle!BZ1869</f>
        <v>1.0621704674137076</v>
      </c>
      <c r="F1869">
        <f>AAPL_yahoo_freestyle!CA1869</f>
        <v>0.44269119377428673</v>
      </c>
    </row>
    <row r="1870" spans="1:6" x14ac:dyDescent="0.25">
      <c r="A1870" s="20">
        <f>AAPL_yahoo_freestyle!BP1870</f>
        <v>39968</v>
      </c>
      <c r="B1870">
        <f>AAPL_yahoo_freestyle!BQ1870</f>
        <v>20.018571999999999</v>
      </c>
      <c r="C1870">
        <f>AAPL_yahoo_freestyle!BR1870</f>
        <v>3.6965673675425102E-2</v>
      </c>
      <c r="D1870">
        <f>AAPL_yahoo_freestyle!BY1870</f>
        <v>0.28585730082345673</v>
      </c>
      <c r="E1870">
        <f>AAPL_yahoo_freestyle!BZ1870</f>
        <v>0.53051554350554353</v>
      </c>
      <c r="F1870">
        <f>AAPL_yahoo_freestyle!CA1870</f>
        <v>0.24503809356199635</v>
      </c>
    </row>
    <row r="1871" spans="1:6" x14ac:dyDescent="0.25">
      <c r="A1871" s="20">
        <f>AAPL_yahoo_freestyle!BP1871</f>
        <v>39969</v>
      </c>
      <c r="B1871">
        <f>AAPL_yahoo_freestyle!BQ1871</f>
        <v>20.758572000000001</v>
      </c>
      <c r="C1871">
        <f>AAPL_yahoo_freestyle!BR1871</f>
        <v>-1.0254029034367184E-2</v>
      </c>
      <c r="D1871">
        <f>AAPL_yahoo_freestyle!BY1871</f>
        <v>1.8170434854254909</v>
      </c>
      <c r="E1871">
        <f>AAPL_yahoo_freestyle!BZ1871</f>
        <v>1.5935320978883654</v>
      </c>
      <c r="F1871">
        <f>AAPL_yahoo_freestyle!CA1871</f>
        <v>0.74472921253834523</v>
      </c>
    </row>
    <row r="1872" spans="1:6" x14ac:dyDescent="0.25">
      <c r="A1872" s="20">
        <f>AAPL_yahoo_freestyle!BP1872</f>
        <v>39972</v>
      </c>
      <c r="B1872">
        <f>AAPL_yahoo_freestyle!BQ1872</f>
        <v>20.545712999999999</v>
      </c>
      <c r="C1872">
        <f>AAPL_yahoo_freestyle!BR1872</f>
        <v>-6.9503550448731126E-5</v>
      </c>
      <c r="D1872">
        <f>AAPL_yahoo_freestyle!BY1872</f>
        <v>-0.49217501156729887</v>
      </c>
      <c r="E1872">
        <f>AAPL_yahoo_freestyle!BZ1872</f>
        <v>1.1237737306184452</v>
      </c>
      <c r="F1872">
        <f>AAPL_yahoo_freestyle!CA1872</f>
        <v>0.16677060749526595</v>
      </c>
    </row>
    <row r="1873" spans="1:6" x14ac:dyDescent="0.25">
      <c r="A1873" s="20">
        <f>AAPL_yahoo_freestyle!BP1873</f>
        <v>39973</v>
      </c>
      <c r="B1873">
        <f>AAPL_yahoo_freestyle!BQ1873</f>
        <v>20.544284999999999</v>
      </c>
      <c r="C1873">
        <f>AAPL_yahoo_freestyle!BR1873</f>
        <v>-1.0639017128120896E-2</v>
      </c>
      <c r="D1873">
        <f>AAPL_yahoo_freestyle!BY1873</f>
        <v>-1.0295575209489356</v>
      </c>
      <c r="E1873">
        <f>AAPL_yahoo_freestyle!BZ1873</f>
        <v>-1.3523545714904028</v>
      </c>
      <c r="F1873">
        <f>AAPL_yahoo_freestyle!CA1873</f>
        <v>-0.2866041677592906</v>
      </c>
    </row>
    <row r="1874" spans="1:6" x14ac:dyDescent="0.25">
      <c r="A1874" s="20">
        <f>AAPL_yahoo_freestyle!BP1874</f>
        <v>39974</v>
      </c>
      <c r="B1874">
        <f>AAPL_yahoo_freestyle!BQ1874</f>
        <v>20.325714000000001</v>
      </c>
      <c r="C1874">
        <f>AAPL_yahoo_freestyle!BR1874</f>
        <v>-1.9187468641938141E-2</v>
      </c>
      <c r="D1874">
        <f>AAPL_yahoo_freestyle!BY1874</f>
        <v>-2.2668574931963548</v>
      </c>
      <c r="E1874">
        <f>AAPL_yahoo_freestyle!BZ1874</f>
        <v>-0.74358442294212668</v>
      </c>
      <c r="F1874">
        <f>AAPL_yahoo_freestyle!CA1874</f>
        <v>-0.76160697462102733</v>
      </c>
    </row>
    <row r="1875" spans="1:6" x14ac:dyDescent="0.25">
      <c r="A1875" s="20">
        <f>AAPL_yahoo_freestyle!BP1875</f>
        <v>39975</v>
      </c>
      <c r="B1875">
        <f>AAPL_yahoo_freestyle!BQ1875</f>
        <v>19.935714999999998</v>
      </c>
      <c r="C1875">
        <f>AAPL_yahoo_freestyle!BR1875</f>
        <v>-5.3027945072449123E-3</v>
      </c>
      <c r="D1875">
        <f>AAPL_yahoo_freestyle!BY1875</f>
        <v>-2.9639435753031784</v>
      </c>
      <c r="E1875">
        <f>AAPL_yahoo_freestyle!BZ1875</f>
        <v>-1.7966182629115037</v>
      </c>
      <c r="F1875">
        <f>AAPL_yahoo_freestyle!CA1875</f>
        <v>1.5314903025269645E-2</v>
      </c>
    </row>
    <row r="1876" spans="1:6" x14ac:dyDescent="0.25">
      <c r="A1876" s="20">
        <f>AAPL_yahoo_freestyle!BP1876</f>
        <v>39976</v>
      </c>
      <c r="B1876">
        <f>AAPL_yahoo_freestyle!BQ1876</f>
        <v>19.829999999999998</v>
      </c>
      <c r="C1876">
        <f>AAPL_yahoo_freestyle!BR1876</f>
        <v>-2.0171457387796198E-2</v>
      </c>
      <c r="D1876">
        <f>AAPL_yahoo_freestyle!BY1876</f>
        <v>-2.212554663770705</v>
      </c>
      <c r="E1876">
        <f>AAPL_yahoo_freestyle!BZ1876</f>
        <v>-1.0622696636228466</v>
      </c>
      <c r="F1876">
        <f>AAPL_yahoo_freestyle!CA1876</f>
        <v>8.9589243890673562E-2</v>
      </c>
    </row>
    <row r="1877" spans="1:6" x14ac:dyDescent="0.25">
      <c r="A1877" s="20">
        <f>AAPL_yahoo_freestyle!BP1877</f>
        <v>39979</v>
      </c>
      <c r="B1877">
        <f>AAPL_yahoo_freestyle!BQ1877</f>
        <v>19.43</v>
      </c>
      <c r="C1877">
        <f>AAPL_yahoo_freestyle!BR1877</f>
        <v>4.7791044776119233E-3</v>
      </c>
      <c r="D1877">
        <f>AAPL_yahoo_freestyle!BY1877</f>
        <v>-3.145363456225212</v>
      </c>
      <c r="E1877">
        <f>AAPL_yahoo_freestyle!BZ1877</f>
        <v>-5.6743209945703255E-2</v>
      </c>
      <c r="F1877">
        <f>AAPL_yahoo_freestyle!CA1877</f>
        <v>-2.3884891179148875</v>
      </c>
    </row>
    <row r="1878" spans="1:6" x14ac:dyDescent="0.25">
      <c r="A1878" s="20">
        <f>AAPL_yahoo_freestyle!BP1878</f>
        <v>39980</v>
      </c>
      <c r="B1878">
        <f>AAPL_yahoo_freestyle!BQ1878</f>
        <v>19.522857999999999</v>
      </c>
      <c r="C1878">
        <f>AAPL_yahoo_freestyle!BR1878</f>
        <v>7.3145028253581053E-5</v>
      </c>
      <c r="D1878">
        <f>AAPL_yahoo_freestyle!BY1878</f>
        <v>-1.5806310913308226</v>
      </c>
      <c r="E1878">
        <f>AAPL_yahoo_freestyle!BZ1878</f>
        <v>-0.39829628443034576</v>
      </c>
      <c r="F1878">
        <f>AAPL_yahoo_freestyle!CA1878</f>
        <v>-2.3252870479229779</v>
      </c>
    </row>
    <row r="1879" spans="1:6" x14ac:dyDescent="0.25">
      <c r="A1879" s="20">
        <f>AAPL_yahoo_freestyle!BP1879</f>
        <v>39981</v>
      </c>
      <c r="B1879">
        <f>AAPL_yahoo_freestyle!BQ1879</f>
        <v>19.524286</v>
      </c>
      <c r="C1879">
        <f>AAPL_yahoo_freestyle!BR1879</f>
        <v>-4.0974609775742011E-3</v>
      </c>
      <c r="D1879">
        <f>AAPL_yahoo_freestyle!BY1879</f>
        <v>-0.96977608378460678</v>
      </c>
      <c r="E1879">
        <f>AAPL_yahoo_freestyle!BZ1879</f>
        <v>-0.12110779097628609</v>
      </c>
      <c r="F1879">
        <f>AAPL_yahoo_freestyle!CA1879</f>
        <v>-1.8982425876031372</v>
      </c>
    </row>
    <row r="1880" spans="1:6" x14ac:dyDescent="0.25">
      <c r="A1880" s="20">
        <f>AAPL_yahoo_freestyle!BP1880</f>
        <v>39982</v>
      </c>
      <c r="B1880">
        <f>AAPL_yahoo_freestyle!BQ1880</f>
        <v>19.444286000000002</v>
      </c>
      <c r="C1880">
        <f>AAPL_yahoo_freestyle!BR1880</f>
        <v>1.4400065911394049E-2</v>
      </c>
      <c r="D1880">
        <f>AAPL_yahoo_freestyle!BY1880</f>
        <v>-0.65637488534967547</v>
      </c>
      <c r="E1880">
        <f>AAPL_yahoo_freestyle!BZ1880</f>
        <v>0.26831419023375036</v>
      </c>
      <c r="F1880">
        <f>AAPL_yahoo_freestyle!CA1880</f>
        <v>-0.45756121017174561</v>
      </c>
    </row>
    <row r="1881" spans="1:6" x14ac:dyDescent="0.25">
      <c r="A1881" s="20">
        <f>AAPL_yahoo_freestyle!BP1881</f>
        <v>39983</v>
      </c>
      <c r="B1881">
        <f>AAPL_yahoo_freestyle!BQ1881</f>
        <v>19.724284999999998</v>
      </c>
      <c r="C1881">
        <f>AAPL_yahoo_freestyle!BR1881</f>
        <v>1.883110084852253E-2</v>
      </c>
      <c r="D1881">
        <f>AAPL_yahoo_freestyle!BY1881</f>
        <v>0.55673533636429917</v>
      </c>
      <c r="E1881">
        <f>AAPL_yahoo_freestyle!BZ1881</f>
        <v>1.1018291022935851</v>
      </c>
      <c r="F1881">
        <f>AAPL_yahoo_freestyle!CA1881</f>
        <v>-0.5747930784949582</v>
      </c>
    </row>
    <row r="1882" spans="1:6" x14ac:dyDescent="0.25">
      <c r="A1882" s="20">
        <f>AAPL_yahoo_freestyle!BP1882</f>
        <v>39986</v>
      </c>
      <c r="B1882">
        <f>AAPL_yahoo_freestyle!BQ1882</f>
        <v>20.095714999999998</v>
      </c>
      <c r="C1882">
        <f>AAPL_yahoo_freestyle!BR1882</f>
        <v>-3.0354779613464708E-2</v>
      </c>
      <c r="D1882">
        <f>AAPL_yahoo_freestyle!BY1882</f>
        <v>2.382687152635246</v>
      </c>
      <c r="E1882">
        <f>AAPL_yahoo_freestyle!BZ1882</f>
        <v>2.7476205719006828</v>
      </c>
      <c r="F1882">
        <f>AAPL_yahoo_freestyle!CA1882</f>
        <v>-1.4632421351013116</v>
      </c>
    </row>
    <row r="1883" spans="1:6" x14ac:dyDescent="0.25">
      <c r="A1883" s="20">
        <f>AAPL_yahoo_freestyle!BP1883</f>
        <v>39987</v>
      </c>
      <c r="B1883">
        <f>AAPL_yahoo_freestyle!BQ1883</f>
        <v>19.485714000000002</v>
      </c>
      <c r="C1883">
        <f>AAPL_yahoo_freestyle!BR1883</f>
        <v>-7.1846995188373942E-3</v>
      </c>
      <c r="D1883">
        <f>AAPL_yahoo_freestyle!BY1883</f>
        <v>0.16681498377623277</v>
      </c>
      <c r="E1883">
        <f>AAPL_yahoo_freestyle!BZ1883</f>
        <v>1.3332325285745379</v>
      </c>
      <c r="F1883">
        <f>AAPL_yahoo_freestyle!CA1883</f>
        <v>-1.4018306580609119</v>
      </c>
    </row>
    <row r="1884" spans="1:6" x14ac:dyDescent="0.25">
      <c r="A1884" s="20">
        <f>AAPL_yahoo_freestyle!BP1884</f>
        <v>39988</v>
      </c>
      <c r="B1884">
        <f>AAPL_yahoo_freestyle!BQ1884</f>
        <v>19.345714999999998</v>
      </c>
      <c r="C1884">
        <f>AAPL_yahoo_freestyle!BR1884</f>
        <v>2.4368186960265314E-3</v>
      </c>
      <c r="D1884">
        <f>AAPL_yahoo_freestyle!BY1884</f>
        <v>0.11725075918985607</v>
      </c>
      <c r="E1884">
        <f>AAPL_yahoo_freestyle!BZ1884</f>
        <v>0.14987250016477183</v>
      </c>
      <c r="F1884">
        <f>AAPL_yahoo_freestyle!CA1884</f>
        <v>-0.75544368145521279</v>
      </c>
    </row>
    <row r="1885" spans="1:6" x14ac:dyDescent="0.25">
      <c r="A1885" s="20">
        <f>AAPL_yahoo_freestyle!BP1885</f>
        <v>39989</v>
      </c>
      <c r="B1885">
        <f>AAPL_yahoo_freestyle!BQ1885</f>
        <v>19.392856999999999</v>
      </c>
      <c r="C1885">
        <f>AAPL_yahoo_freestyle!BR1885</f>
        <v>2.9760545338935983E-2</v>
      </c>
      <c r="D1885">
        <f>AAPL_yahoo_freestyle!BY1885</f>
        <v>0.29060967114294484</v>
      </c>
      <c r="E1885">
        <f>AAPL_yahoo_freestyle!BZ1885</f>
        <v>-1.1720341935114698</v>
      </c>
      <c r="F1885">
        <f>AAPL_yahoo_freestyle!CA1885</f>
        <v>-0.61274897312059917</v>
      </c>
    </row>
    <row r="1886" spans="1:6" x14ac:dyDescent="0.25">
      <c r="A1886" s="20">
        <f>AAPL_yahoo_freestyle!BP1886</f>
        <v>39990</v>
      </c>
      <c r="B1886">
        <f>AAPL_yahoo_freestyle!BQ1886</f>
        <v>19.969999000000001</v>
      </c>
      <c r="C1886">
        <f>AAPL_yahoo_freestyle!BR1886</f>
        <v>2.6253731910552299E-2</v>
      </c>
      <c r="D1886">
        <f>AAPL_yahoo_freestyle!BY1886</f>
        <v>2.2014633056693698</v>
      </c>
      <c r="E1886">
        <f>AAPL_yahoo_freestyle!BZ1886</f>
        <v>-3.1362441202782119</v>
      </c>
      <c r="F1886">
        <f>AAPL_yahoo_freestyle!CA1886</f>
        <v>-0.32885184500914294</v>
      </c>
    </row>
    <row r="1887" spans="1:6" x14ac:dyDescent="0.25">
      <c r="A1887" s="20">
        <f>AAPL_yahoo_freestyle!BP1887</f>
        <v>39993</v>
      </c>
      <c r="B1887">
        <f>AAPL_yahoo_freestyle!BQ1887</f>
        <v>20.494285999999999</v>
      </c>
      <c r="C1887">
        <f>AAPL_yahoo_freestyle!BR1887</f>
        <v>-6.1341000120715868E-3</v>
      </c>
      <c r="D1887">
        <f>AAPL_yahoo_freestyle!BY1887</f>
        <v>3.4327234204575814</v>
      </c>
      <c r="E1887">
        <f>AAPL_yahoo_freestyle!BZ1887</f>
        <v>-1.2561700717216007</v>
      </c>
      <c r="F1887">
        <f>AAPL_yahoo_freestyle!CA1887</f>
        <v>-0.40814555841727573</v>
      </c>
    </row>
    <row r="1888" spans="1:6" x14ac:dyDescent="0.25">
      <c r="A1888" s="20">
        <f>AAPL_yahoo_freestyle!BP1888</f>
        <v>39994</v>
      </c>
      <c r="B1888">
        <f>AAPL_yahoo_freestyle!BQ1888</f>
        <v>20.368572</v>
      </c>
      <c r="C1888">
        <f>AAPL_yahoo_freestyle!BR1888</f>
        <v>6.4524896492498176E-3</v>
      </c>
      <c r="D1888">
        <f>AAPL_yahoo_freestyle!BY1888</f>
        <v>1.4465525378619171</v>
      </c>
      <c r="E1888">
        <f>AAPL_yahoo_freestyle!BZ1888</f>
        <v>-1.2643686477789564</v>
      </c>
      <c r="F1888">
        <f>AAPL_yahoo_freestyle!CA1888</f>
        <v>-1.9532445934900418</v>
      </c>
    </row>
    <row r="1889" spans="1:6" x14ac:dyDescent="0.25">
      <c r="A1889" s="20">
        <f>AAPL_yahoo_freestyle!BP1889</f>
        <v>39995</v>
      </c>
      <c r="B1889">
        <f>AAPL_yahoo_freestyle!BQ1889</f>
        <v>20.5</v>
      </c>
      <c r="C1889">
        <f>AAPL_yahoo_freestyle!BR1889</f>
        <v>-1.5679414634146387E-2</v>
      </c>
      <c r="D1889">
        <f>AAPL_yahoo_freestyle!BY1889</f>
        <v>1.1600071012369242</v>
      </c>
      <c r="E1889">
        <f>AAPL_yahoo_freestyle!BZ1889</f>
        <v>-1.0984724648277213</v>
      </c>
      <c r="F1889">
        <f>AAPL_yahoo_freestyle!CA1889</f>
        <v>-2.4105376654963284</v>
      </c>
    </row>
    <row r="1890" spans="1:6" x14ac:dyDescent="0.25">
      <c r="A1890" s="20">
        <f>AAPL_yahoo_freestyle!BP1890</f>
        <v>39996</v>
      </c>
      <c r="B1890">
        <f>AAPL_yahoo_freestyle!BQ1890</f>
        <v>20.178571999999999</v>
      </c>
      <c r="C1890">
        <f>AAPL_yahoo_freestyle!BR1890</f>
        <v>-1.8053160550706829E-2</v>
      </c>
      <c r="D1890">
        <f>AAPL_yahoo_freestyle!BY1890</f>
        <v>-0.57688585292418781</v>
      </c>
      <c r="E1890">
        <f>AAPL_yahoo_freestyle!BZ1890</f>
        <v>-0.3261258182242554</v>
      </c>
      <c r="F1890">
        <f>AAPL_yahoo_freestyle!CA1890</f>
        <v>-3.5136333437096461</v>
      </c>
    </row>
    <row r="1891" spans="1:6" x14ac:dyDescent="0.25">
      <c r="A1891" s="20">
        <f>AAPL_yahoo_freestyle!BP1891</f>
        <v>40000</v>
      </c>
      <c r="B1891">
        <f>AAPL_yahoo_freestyle!BQ1891</f>
        <v>19.814285000000002</v>
      </c>
      <c r="C1891">
        <f>AAPL_yahoo_freestyle!BR1891</f>
        <v>-1.5860779230742242E-3</v>
      </c>
      <c r="D1891">
        <f>AAPL_yahoo_freestyle!BY1891</f>
        <v>-2.4279752723391774</v>
      </c>
      <c r="E1891">
        <f>AAPL_yahoo_freestyle!BZ1891</f>
        <v>0.97747526472862079</v>
      </c>
      <c r="F1891">
        <f>AAPL_yahoo_freestyle!CA1891</f>
        <v>-3.2969518855054525</v>
      </c>
    </row>
    <row r="1892" spans="1:6" x14ac:dyDescent="0.25">
      <c r="A1892" s="20">
        <f>AAPL_yahoo_freestyle!BP1892</f>
        <v>40001</v>
      </c>
      <c r="B1892">
        <f>AAPL_yahoo_freestyle!BQ1892</f>
        <v>19.782858000000001</v>
      </c>
      <c r="C1892">
        <f>AAPL_yahoo_freestyle!BR1892</f>
        <v>-1.8486459337675152E-2</v>
      </c>
      <c r="D1892">
        <f>AAPL_yahoo_freestyle!BY1892</f>
        <v>-1.6402931402625127</v>
      </c>
      <c r="E1892">
        <f>AAPL_yahoo_freestyle!BZ1892</f>
        <v>1.096748744415232</v>
      </c>
      <c r="F1892">
        <f>AAPL_yahoo_freestyle!CA1892</f>
        <v>-2.7517810168128247</v>
      </c>
    </row>
    <row r="1893" spans="1:6" x14ac:dyDescent="0.25">
      <c r="A1893" s="20">
        <f>AAPL_yahoo_freestyle!BP1893</f>
        <v>40002</v>
      </c>
      <c r="B1893">
        <f>AAPL_yahoo_freestyle!BQ1893</f>
        <v>19.417142999999999</v>
      </c>
      <c r="C1893">
        <f>AAPL_yahoo_freestyle!BR1893</f>
        <v>1.3537367469560293E-2</v>
      </c>
      <c r="D1893">
        <f>AAPL_yahoo_freestyle!BY1893</f>
        <v>-2.0883374349522188</v>
      </c>
      <c r="E1893">
        <f>AAPL_yahoo_freestyle!BZ1893</f>
        <v>1.6462403101393768</v>
      </c>
      <c r="F1893">
        <f>AAPL_yahoo_freestyle!CA1893</f>
        <v>-1.9559584162839574</v>
      </c>
    </row>
    <row r="1894" spans="1:6" x14ac:dyDescent="0.25">
      <c r="A1894" s="20">
        <f>AAPL_yahoo_freestyle!BP1894</f>
        <v>40003</v>
      </c>
      <c r="B1894">
        <f>AAPL_yahoo_freestyle!BQ1894</f>
        <v>19.68</v>
      </c>
      <c r="C1894">
        <f>AAPL_yahoo_freestyle!BR1894</f>
        <v>-1.0307825203251986E-2</v>
      </c>
      <c r="D1894">
        <f>AAPL_yahoo_freestyle!BY1894</f>
        <v>-0.70880945638643178</v>
      </c>
      <c r="E1894">
        <f>AAPL_yahoo_freestyle!BZ1894</f>
        <v>0.76097430155989176</v>
      </c>
      <c r="F1894">
        <f>AAPL_yahoo_freestyle!CA1894</f>
        <v>-1.2028939927563089</v>
      </c>
    </row>
    <row r="1895" spans="1:6" x14ac:dyDescent="0.25">
      <c r="A1895" s="20">
        <f>AAPL_yahoo_freestyle!BP1895</f>
        <v>40004</v>
      </c>
      <c r="B1895">
        <f>AAPL_yahoo_freestyle!BQ1895</f>
        <v>19.477142000000001</v>
      </c>
      <c r="C1895">
        <f>AAPL_yahoo_freestyle!BR1895</f>
        <v>2.3470794637118708E-2</v>
      </c>
      <c r="D1895">
        <f>AAPL_yahoo_freestyle!BY1895</f>
        <v>-0.95684820314736885</v>
      </c>
      <c r="E1895">
        <f>AAPL_yahoo_freestyle!BZ1895</f>
        <v>9.36454838196185E-2</v>
      </c>
      <c r="F1895">
        <f>AAPL_yahoo_freestyle!CA1895</f>
        <v>-0.26782453435502612</v>
      </c>
    </row>
    <row r="1896" spans="1:6" x14ac:dyDescent="0.25">
      <c r="A1896" s="20">
        <f>AAPL_yahoo_freestyle!BP1896</f>
        <v>40007</v>
      </c>
      <c r="B1896">
        <f>AAPL_yahoo_freestyle!BQ1896</f>
        <v>19.934286</v>
      </c>
      <c r="C1896">
        <f>AAPL_yahoo_freestyle!BR1896</f>
        <v>1.7844381283583469E-2</v>
      </c>
      <c r="D1896">
        <f>AAPL_yahoo_freestyle!BY1896</f>
        <v>0.28209001309642678</v>
      </c>
      <c r="E1896">
        <f>AAPL_yahoo_freestyle!BZ1896</f>
        <v>-0.74641782715704563</v>
      </c>
      <c r="F1896">
        <f>AAPL_yahoo_freestyle!CA1896</f>
        <v>-0.30364189622695731</v>
      </c>
    </row>
    <row r="1897" spans="1:6" x14ac:dyDescent="0.25">
      <c r="A1897" s="20">
        <f>AAPL_yahoo_freestyle!BP1897</f>
        <v>40008</v>
      </c>
      <c r="B1897">
        <f>AAPL_yahoo_freestyle!BQ1897</f>
        <v>20.290001</v>
      </c>
      <c r="C1897">
        <f>AAPL_yahoo_freestyle!BR1897</f>
        <v>2.1192606151177677E-2</v>
      </c>
      <c r="D1897">
        <f>AAPL_yahoo_freestyle!BY1897</f>
        <v>1.1798321828504446</v>
      </c>
      <c r="E1897">
        <f>AAPL_yahoo_freestyle!BZ1897</f>
        <v>-0.93439647653385161</v>
      </c>
      <c r="F1897">
        <f>AAPL_yahoo_freestyle!CA1897</f>
        <v>-0.66747996979997848</v>
      </c>
    </row>
    <row r="1898" spans="1:6" x14ac:dyDescent="0.25">
      <c r="A1898" s="20">
        <f>AAPL_yahoo_freestyle!BP1898</f>
        <v>40009</v>
      </c>
      <c r="B1898">
        <f>AAPL_yahoo_freestyle!BQ1898</f>
        <v>20.719999000000001</v>
      </c>
      <c r="C1898">
        <f>AAPL_yahoo_freestyle!BR1898</f>
        <v>4.9641894287735088E-3</v>
      </c>
      <c r="D1898">
        <f>AAPL_yahoo_freestyle!BY1898</f>
        <v>2.2043530908005033</v>
      </c>
      <c r="E1898">
        <f>AAPL_yahoo_freestyle!BZ1898</f>
        <v>-0.98693234370602689</v>
      </c>
      <c r="F1898">
        <f>AAPL_yahoo_freestyle!CA1898</f>
        <v>8.3586531135980482E-2</v>
      </c>
    </row>
    <row r="1899" spans="1:6" x14ac:dyDescent="0.25">
      <c r="A1899" s="20">
        <f>AAPL_yahoo_freestyle!BP1899</f>
        <v>40010</v>
      </c>
      <c r="B1899">
        <f>AAPL_yahoo_freestyle!BQ1899</f>
        <v>20.822856999999999</v>
      </c>
      <c r="C1899">
        <f>AAPL_yahoo_freestyle!BR1899</f>
        <v>2.2777133800611599E-2</v>
      </c>
      <c r="D1899">
        <f>AAPL_yahoo_freestyle!BY1899</f>
        <v>2.069195869122284</v>
      </c>
      <c r="E1899">
        <f>AAPL_yahoo_freestyle!BZ1899</f>
        <v>-1.1255621639625164</v>
      </c>
      <c r="F1899">
        <f>AAPL_yahoo_freestyle!CA1899</f>
        <v>-0.18191862967161587</v>
      </c>
    </row>
    <row r="1900" spans="1:6" x14ac:dyDescent="0.25">
      <c r="A1900" s="20">
        <f>AAPL_yahoo_freestyle!BP1900</f>
        <v>40011</v>
      </c>
      <c r="B1900">
        <f>AAPL_yahoo_freestyle!BQ1900</f>
        <v>21.297142000000001</v>
      </c>
      <c r="C1900">
        <f>AAPL_yahoo_freestyle!BR1900</f>
        <v>2.8105743014720037E-2</v>
      </c>
      <c r="D1900">
        <f>AAPL_yahoo_freestyle!BY1900</f>
        <v>2.4118244601115477</v>
      </c>
      <c r="E1900">
        <f>AAPL_yahoo_freestyle!BZ1900</f>
        <v>-0.59897309139875898</v>
      </c>
      <c r="F1900">
        <f>AAPL_yahoo_freestyle!CA1900</f>
        <v>9.7303759013877084E-2</v>
      </c>
    </row>
    <row r="1901" spans="1:6" x14ac:dyDescent="0.25">
      <c r="A1901" s="20">
        <f>AAPL_yahoo_freestyle!BP1901</f>
        <v>40014</v>
      </c>
      <c r="B1901">
        <f>AAPL_yahoo_freestyle!BQ1901</f>
        <v>21.895714000000002</v>
      </c>
      <c r="C1901">
        <f>AAPL_yahoo_freestyle!BR1901</f>
        <v>1.3048215737558396E-4</v>
      </c>
      <c r="D1901">
        <f>AAPL_yahoo_freestyle!BY1901</f>
        <v>2.445744610357738</v>
      </c>
      <c r="E1901">
        <f>AAPL_yahoo_freestyle!BZ1901</f>
        <v>-0.24825692523249873</v>
      </c>
      <c r="F1901">
        <f>AAPL_yahoo_freestyle!CA1901</f>
        <v>4.3298743477840941E-3</v>
      </c>
    </row>
    <row r="1902" spans="1:6" x14ac:dyDescent="0.25">
      <c r="A1902" s="20">
        <f>AAPL_yahoo_freestyle!BP1902</f>
        <v>40015</v>
      </c>
      <c r="B1902">
        <f>AAPL_yahoo_freestyle!BQ1902</f>
        <v>21.898571</v>
      </c>
      <c r="C1902">
        <f>AAPL_yahoo_freestyle!BR1902</f>
        <v>2.9356207763511045E-2</v>
      </c>
      <c r="D1902">
        <f>AAPL_yahoo_freestyle!BY1902</f>
        <v>1.300455786981739</v>
      </c>
      <c r="E1902">
        <f>AAPL_yahoo_freestyle!BZ1902</f>
        <v>-0.38583775479819354</v>
      </c>
      <c r="F1902">
        <f>AAPL_yahoo_freestyle!CA1902</f>
        <v>4.9289353825035555E-2</v>
      </c>
    </row>
    <row r="1903" spans="1:6" x14ac:dyDescent="0.25">
      <c r="A1903" s="20">
        <f>AAPL_yahoo_freestyle!BP1903</f>
        <v>40016</v>
      </c>
      <c r="B1903">
        <f>AAPL_yahoo_freestyle!BQ1903</f>
        <v>22.541429999999998</v>
      </c>
      <c r="C1903">
        <f>AAPL_yahoo_freestyle!BR1903</f>
        <v>-7.3516631376091598E-3</v>
      </c>
      <c r="D1903">
        <f>AAPL_yahoo_freestyle!BY1903</f>
        <v>1.7962115396879681</v>
      </c>
      <c r="E1903">
        <f>AAPL_yahoo_freestyle!BZ1903</f>
        <v>-4.7874622620182077</v>
      </c>
      <c r="F1903">
        <f>AAPL_yahoo_freestyle!CA1903</f>
        <v>-3.308746790618694E-2</v>
      </c>
    </row>
    <row r="1904" spans="1:6" x14ac:dyDescent="0.25">
      <c r="A1904" s="20">
        <f>AAPL_yahoo_freestyle!BP1904</f>
        <v>40017</v>
      </c>
      <c r="B1904">
        <f>AAPL_yahoo_freestyle!BQ1904</f>
        <v>22.375713000000001</v>
      </c>
      <c r="C1904">
        <f>AAPL_yahoo_freestyle!BR1904</f>
        <v>2.0431080788352422E-3</v>
      </c>
      <c r="D1904">
        <f>AAPL_yahoo_freestyle!BY1904</f>
        <v>0.29902271167171524</v>
      </c>
      <c r="E1904">
        <f>AAPL_yahoo_freestyle!BZ1904</f>
        <v>-2.1937954996263938</v>
      </c>
      <c r="F1904">
        <f>AAPL_yahoo_freestyle!CA1904</f>
        <v>-0.10949304833706662</v>
      </c>
    </row>
    <row r="1905" spans="1:6" x14ac:dyDescent="0.25">
      <c r="A1905" s="20">
        <f>AAPL_yahoo_freestyle!BP1905</f>
        <v>40018</v>
      </c>
      <c r="B1905">
        <f>AAPL_yahoo_freestyle!BQ1905</f>
        <v>22.421429</v>
      </c>
      <c r="C1905">
        <f>AAPL_yahoo_freestyle!BR1905</f>
        <v>2.0516042933748774E-2</v>
      </c>
      <c r="D1905">
        <f>AAPL_yahoo_freestyle!BY1905</f>
        <v>-0.51221640645795208</v>
      </c>
      <c r="E1905">
        <f>AAPL_yahoo_freestyle!BZ1905</f>
        <v>-1.6296704397022461</v>
      </c>
      <c r="F1905">
        <f>AAPL_yahoo_freestyle!CA1905</f>
        <v>-0.2478379590930638</v>
      </c>
    </row>
    <row r="1906" spans="1:6" x14ac:dyDescent="0.25">
      <c r="A1906" s="20">
        <f>AAPL_yahoo_freestyle!BP1906</f>
        <v>40021</v>
      </c>
      <c r="B1906">
        <f>AAPL_yahoo_freestyle!BQ1906</f>
        <v>22.881428</v>
      </c>
      <c r="C1906">
        <f>AAPL_yahoo_freestyle!BR1906</f>
        <v>-8.0538679666320705E-3</v>
      </c>
      <c r="D1906">
        <f>AAPL_yahoo_freestyle!BY1906</f>
        <v>-1.6839859737457283</v>
      </c>
      <c r="E1906">
        <f>AAPL_yahoo_freestyle!BZ1906</f>
        <v>-0.56122094114690368</v>
      </c>
      <c r="F1906">
        <f>AAPL_yahoo_freestyle!CA1906</f>
        <v>-2.9981697331208112E-3</v>
      </c>
    </row>
    <row r="1907" spans="1:6" x14ac:dyDescent="0.25">
      <c r="A1907" s="20">
        <f>AAPL_yahoo_freestyle!BP1907</f>
        <v>40022</v>
      </c>
      <c r="B1907">
        <f>AAPL_yahoo_freestyle!BQ1907</f>
        <v>22.697144000000002</v>
      </c>
      <c r="C1907">
        <f>AAPL_yahoo_freestyle!BR1907</f>
        <v>1.2587486778066777E-4</v>
      </c>
      <c r="D1907">
        <f>AAPL_yahoo_freestyle!BY1907</f>
        <v>-2.9507590151216059</v>
      </c>
      <c r="E1907">
        <f>AAPL_yahoo_freestyle!BZ1907</f>
        <v>-0.54819236200495358</v>
      </c>
      <c r="F1907">
        <f>AAPL_yahoo_freestyle!CA1907</f>
        <v>-2.3047453688927098</v>
      </c>
    </row>
    <row r="1908" spans="1:6" x14ac:dyDescent="0.25">
      <c r="A1908" s="20">
        <f>AAPL_yahoo_freestyle!BP1908</f>
        <v>40023</v>
      </c>
      <c r="B1908">
        <f>AAPL_yahoo_freestyle!BQ1908</f>
        <v>22.700001</v>
      </c>
      <c r="C1908">
        <f>AAPL_yahoo_freestyle!BR1908</f>
        <v>1.7621100545326014E-2</v>
      </c>
      <c r="D1908">
        <f>AAPL_yahoo_freestyle!BY1908</f>
        <v>-2.5574298353341183</v>
      </c>
      <c r="E1908">
        <f>AAPL_yahoo_freestyle!BZ1908</f>
        <v>-0.35847454506424675</v>
      </c>
      <c r="F1908">
        <f>AAPL_yahoo_freestyle!CA1908</f>
        <v>-3.5195310522532766</v>
      </c>
    </row>
    <row r="1909" spans="1:6" x14ac:dyDescent="0.25">
      <c r="A1909" s="20">
        <f>AAPL_yahoo_freestyle!BP1909</f>
        <v>40024</v>
      </c>
      <c r="B1909">
        <f>AAPL_yahoo_freestyle!BQ1909</f>
        <v>23.1</v>
      </c>
      <c r="C1909">
        <f>AAPL_yahoo_freestyle!BR1909</f>
        <v>7.9777489177489253E-3</v>
      </c>
      <c r="D1909">
        <f>AAPL_yahoo_freestyle!BY1909</f>
        <v>-0.83075345122303235</v>
      </c>
      <c r="E1909">
        <f>AAPL_yahoo_freestyle!BZ1909</f>
        <v>-0.53010814896484992</v>
      </c>
      <c r="F1909">
        <f>AAPL_yahoo_freestyle!CA1909</f>
        <v>-2.645700123726122</v>
      </c>
    </row>
    <row r="1910" spans="1:6" x14ac:dyDescent="0.25">
      <c r="A1910" s="20">
        <f>AAPL_yahoo_freestyle!BP1910</f>
        <v>40025</v>
      </c>
      <c r="B1910">
        <f>AAPL_yahoo_freestyle!BQ1910</f>
        <v>23.284286000000002</v>
      </c>
      <c r="C1910">
        <f>AAPL_yahoo_freestyle!BR1910</f>
        <v>1.3620473481557387E-2</v>
      </c>
      <c r="D1910">
        <f>AAPL_yahoo_freestyle!BY1910</f>
        <v>-0.4169817867878528</v>
      </c>
      <c r="E1910">
        <f>AAPL_yahoo_freestyle!BZ1910</f>
        <v>-0.27571181875687062</v>
      </c>
      <c r="F1910">
        <f>AAPL_yahoo_freestyle!CA1910</f>
        <v>-0.25491190907624439</v>
      </c>
    </row>
    <row r="1911" spans="1:6" x14ac:dyDescent="0.25">
      <c r="A1911" s="20">
        <f>AAPL_yahoo_freestyle!BP1911</f>
        <v>40028</v>
      </c>
      <c r="B1911">
        <f>AAPL_yahoo_freestyle!BQ1911</f>
        <v>23.601429</v>
      </c>
      <c r="C1911">
        <f>AAPL_yahoo_freestyle!BR1911</f>
        <v>-1.6948550022119497E-3</v>
      </c>
      <c r="D1911">
        <f>AAPL_yahoo_freestyle!BY1911</f>
        <v>-0.63033001165382452</v>
      </c>
      <c r="E1911">
        <f>AAPL_yahoo_freestyle!BZ1911</f>
        <v>0.27032031164396958</v>
      </c>
      <c r="F1911">
        <f>AAPL_yahoo_freestyle!CA1911</f>
        <v>0.78079375019880504</v>
      </c>
    </row>
    <row r="1912" spans="1:6" x14ac:dyDescent="0.25">
      <c r="A1912" s="20">
        <f>AAPL_yahoo_freestyle!BP1912</f>
        <v>40029</v>
      </c>
      <c r="B1912">
        <f>AAPL_yahoo_freestyle!BQ1912</f>
        <v>23.561427999999999</v>
      </c>
      <c r="C1912">
        <f>AAPL_yahoo_freestyle!BR1912</f>
        <v>4.9718548468284558E-3</v>
      </c>
      <c r="D1912">
        <f>AAPL_yahoo_freestyle!BY1912</f>
        <v>-1.0120602479786043</v>
      </c>
      <c r="E1912">
        <f>AAPL_yahoo_freestyle!BZ1912</f>
        <v>0.52798221331987105</v>
      </c>
      <c r="F1912">
        <f>AAPL_yahoo_freestyle!CA1912</f>
        <v>0.43895738834888842</v>
      </c>
    </row>
    <row r="1913" spans="1:6" x14ac:dyDescent="0.25">
      <c r="A1913" s="20">
        <f>AAPL_yahoo_freestyle!BP1913</f>
        <v>40030</v>
      </c>
      <c r="B1913">
        <f>AAPL_yahoo_freestyle!BQ1913</f>
        <v>23.678571999999999</v>
      </c>
      <c r="C1913">
        <f>AAPL_yahoo_freestyle!BR1913</f>
        <v>-1.0256952995306265E-3</v>
      </c>
      <c r="D1913">
        <f>AAPL_yahoo_freestyle!BY1913</f>
        <v>-0.54688598832218971</v>
      </c>
      <c r="E1913">
        <f>AAPL_yahoo_freestyle!BZ1913</f>
        <v>0.7399377801197774</v>
      </c>
      <c r="F1913">
        <f>AAPL_yahoo_freestyle!CA1913</f>
        <v>-0.70641937366984364</v>
      </c>
    </row>
    <row r="1914" spans="1:6" x14ac:dyDescent="0.25">
      <c r="A1914" s="20">
        <f>AAPL_yahoo_freestyle!BP1914</f>
        <v>40031</v>
      </c>
      <c r="B1914">
        <f>AAPL_yahoo_freestyle!BQ1914</f>
        <v>23.654285000000002</v>
      </c>
      <c r="C1914">
        <f>AAPL_yahoo_freestyle!BR1914</f>
        <v>-5.4353788330530138E-4</v>
      </c>
      <c r="D1914">
        <f>AAPL_yahoo_freestyle!BY1914</f>
        <v>-0.97981753963751905</v>
      </c>
      <c r="E1914">
        <f>AAPL_yahoo_freestyle!BZ1914</f>
        <v>0.20096196421517812</v>
      </c>
      <c r="F1914">
        <f>AAPL_yahoo_freestyle!CA1914</f>
        <v>0.1139196947825688</v>
      </c>
    </row>
    <row r="1915" spans="1:6" x14ac:dyDescent="0.25">
      <c r="A1915" s="20">
        <f>AAPL_yahoo_freestyle!BP1915</f>
        <v>40032</v>
      </c>
      <c r="B1915">
        <f>AAPL_yahoo_freestyle!BQ1915</f>
        <v>23.641428000000001</v>
      </c>
      <c r="C1915">
        <f>AAPL_yahoo_freestyle!BR1915</f>
        <v>1.0272645121098449E-3</v>
      </c>
      <c r="D1915">
        <f>AAPL_yahoo_freestyle!BY1915</f>
        <v>-1.3369449197342251</v>
      </c>
      <c r="E1915">
        <f>AAPL_yahoo_freestyle!BZ1915</f>
        <v>-0.90623132345078772</v>
      </c>
      <c r="F1915">
        <f>AAPL_yahoo_freestyle!CA1915</f>
        <v>6.4329178773349298</v>
      </c>
    </row>
    <row r="1916" spans="1:6" x14ac:dyDescent="0.25">
      <c r="A1916" s="20">
        <f>AAPL_yahoo_freestyle!BP1916</f>
        <v>40035</v>
      </c>
      <c r="B1916">
        <f>AAPL_yahoo_freestyle!BQ1916</f>
        <v>23.665714000000001</v>
      </c>
      <c r="C1916">
        <f>AAPL_yahoo_freestyle!BR1916</f>
        <v>-1.1891844885812564E-2</v>
      </c>
      <c r="D1916">
        <f>AAPL_yahoo_freestyle!BY1916</f>
        <v>-2.5398212112182561</v>
      </c>
      <c r="E1916">
        <f>AAPL_yahoo_freestyle!BZ1916</f>
        <v>-2.3132990935604956</v>
      </c>
      <c r="F1916">
        <f>AAPL_yahoo_freestyle!CA1916</f>
        <v>2.6598899849391291</v>
      </c>
    </row>
    <row r="1917" spans="1:6" x14ac:dyDescent="0.25">
      <c r="A1917" s="20">
        <f>AAPL_yahoo_freestyle!BP1917</f>
        <v>40036</v>
      </c>
      <c r="B1917">
        <f>AAPL_yahoo_freestyle!BQ1917</f>
        <v>23.384284999999998</v>
      </c>
      <c r="C1917">
        <f>AAPL_yahoo_freestyle!BR1917</f>
        <v>-6.9643780000115006E-3</v>
      </c>
      <c r="D1917">
        <f>AAPL_yahoo_freestyle!BY1917</f>
        <v>-3.8831447614853287</v>
      </c>
      <c r="E1917">
        <f>AAPL_yahoo_freestyle!BZ1917</f>
        <v>-1.3681212676207044</v>
      </c>
      <c r="F1917">
        <f>AAPL_yahoo_freestyle!CA1917</f>
        <v>1.7768816874664382</v>
      </c>
    </row>
    <row r="1918" spans="1:6" x14ac:dyDescent="0.25">
      <c r="A1918" s="20">
        <f>AAPL_yahoo_freestyle!BP1918</f>
        <v>40037</v>
      </c>
      <c r="B1918">
        <f>AAPL_yahoo_freestyle!BQ1918</f>
        <v>23.221428</v>
      </c>
      <c r="C1918">
        <f>AAPL_yahoo_freestyle!BR1918</f>
        <v>2.522299662191315E-2</v>
      </c>
      <c r="D1918">
        <f>AAPL_yahoo_freestyle!BY1918</f>
        <v>-2.931650504300146</v>
      </c>
      <c r="E1918">
        <f>AAPL_yahoo_freestyle!BZ1918</f>
        <v>-1.0153117565815288</v>
      </c>
      <c r="F1918">
        <f>AAPL_yahoo_freestyle!CA1918</f>
        <v>1.6100380455010963</v>
      </c>
    </row>
    <row r="1919" spans="1:6" x14ac:dyDescent="0.25">
      <c r="A1919" s="20">
        <f>AAPL_yahoo_freestyle!BP1919</f>
        <v>40038</v>
      </c>
      <c r="B1919">
        <f>AAPL_yahoo_freestyle!BQ1919</f>
        <v>23.807141999999999</v>
      </c>
      <c r="C1919">
        <f>AAPL_yahoo_freestyle!BR1919</f>
        <v>7.740786357304047E-3</v>
      </c>
      <c r="D1919">
        <f>AAPL_yahoo_freestyle!BY1919</f>
        <v>0.2305813799041013</v>
      </c>
      <c r="E1919">
        <f>AAPL_yahoo_freestyle!BZ1919</f>
        <v>-0.17125169460659262</v>
      </c>
      <c r="F1919">
        <f>AAPL_yahoo_freestyle!CA1919</f>
        <v>0.42691016606331028</v>
      </c>
    </row>
    <row r="1920" spans="1:6" x14ac:dyDescent="0.25">
      <c r="A1920" s="20">
        <f>AAPL_yahoo_freestyle!BP1920</f>
        <v>40039</v>
      </c>
      <c r="B1920">
        <f>AAPL_yahoo_freestyle!BQ1920</f>
        <v>23.991427999999999</v>
      </c>
      <c r="C1920">
        <f>AAPL_yahoo_freestyle!BR1920</f>
        <v>-2.6140253093729946E-2</v>
      </c>
      <c r="D1920">
        <f>AAPL_yahoo_freestyle!BY1920</f>
        <v>0.69746462570369505</v>
      </c>
      <c r="E1920">
        <f>AAPL_yahoo_freestyle!BZ1920</f>
        <v>-0.29849148245068419</v>
      </c>
      <c r="F1920">
        <f>AAPL_yahoo_freestyle!CA1920</f>
        <v>9.7182962798376085E-2</v>
      </c>
    </row>
    <row r="1921" spans="1:6" x14ac:dyDescent="0.25">
      <c r="A1921" s="20">
        <f>AAPL_yahoo_freestyle!BP1921</f>
        <v>40042</v>
      </c>
      <c r="B1921">
        <f>AAPL_yahoo_freestyle!BQ1921</f>
        <v>23.364286</v>
      </c>
      <c r="C1921">
        <f>AAPL_yahoo_freestyle!BR1921</f>
        <v>-1.1739541281081735E-2</v>
      </c>
      <c r="D1921">
        <f>AAPL_yahoo_freestyle!BY1921</f>
        <v>-2.104590246476898</v>
      </c>
      <c r="E1921">
        <f>AAPL_yahoo_freestyle!BZ1921</f>
        <v>2.1607414491000445</v>
      </c>
      <c r="F1921">
        <f>AAPL_yahoo_freestyle!CA1921</f>
        <v>0.8944120638957973</v>
      </c>
    </row>
    <row r="1922" spans="1:6" x14ac:dyDescent="0.25">
      <c r="A1922" s="20">
        <f>AAPL_yahoo_freestyle!BP1922</f>
        <v>40043</v>
      </c>
      <c r="B1922">
        <f>AAPL_yahoo_freestyle!BQ1922</f>
        <v>23.09</v>
      </c>
      <c r="C1922">
        <f>AAPL_yahoo_freestyle!BR1922</f>
        <v>6.9294066695539253E-3</v>
      </c>
      <c r="D1922">
        <f>AAPL_yahoo_freestyle!BY1922</f>
        <v>-2.47134669575204</v>
      </c>
      <c r="E1922">
        <f>AAPL_yahoo_freestyle!BZ1922</f>
        <v>1.3571223417934282</v>
      </c>
      <c r="F1922">
        <f>AAPL_yahoo_freestyle!CA1922</f>
        <v>0.71828639662641713</v>
      </c>
    </row>
    <row r="1923" spans="1:6" x14ac:dyDescent="0.25">
      <c r="A1923" s="20">
        <f>AAPL_yahoo_freestyle!BP1923</f>
        <v>40044</v>
      </c>
      <c r="B1923">
        <f>AAPL_yahoo_freestyle!BQ1923</f>
        <v>23.25</v>
      </c>
      <c r="C1923">
        <f>AAPL_yahoo_freestyle!BR1923</f>
        <v>1.3701978494623596E-2</v>
      </c>
      <c r="D1923">
        <f>AAPL_yahoo_freestyle!BY1923</f>
        <v>-0.83630478151453735</v>
      </c>
      <c r="E1923">
        <f>AAPL_yahoo_freestyle!BZ1923</f>
        <v>1.0920555173253128</v>
      </c>
      <c r="F1923">
        <f>AAPL_yahoo_freestyle!CA1923</f>
        <v>0.53921191842498661</v>
      </c>
    </row>
    <row r="1924" spans="1:6" x14ac:dyDescent="0.25">
      <c r="A1924" s="20">
        <f>AAPL_yahoo_freestyle!BP1924</f>
        <v>40045</v>
      </c>
      <c r="B1924">
        <f>AAPL_yahoo_freestyle!BQ1924</f>
        <v>23.568570999999999</v>
      </c>
      <c r="C1924">
        <f>AAPL_yahoo_freestyle!BR1924</f>
        <v>1.6183840759798365E-2</v>
      </c>
      <c r="D1924">
        <f>AAPL_yahoo_freestyle!BY1924</f>
        <v>0.99778939922723342</v>
      </c>
      <c r="E1924">
        <f>AAPL_yahoo_freestyle!BZ1924</f>
        <v>0.21363397106721332</v>
      </c>
      <c r="F1924">
        <f>AAPL_yahoo_freestyle!CA1924</f>
        <v>0.38331635586365026</v>
      </c>
    </row>
    <row r="1925" spans="1:6" x14ac:dyDescent="0.25">
      <c r="A1925" s="20">
        <f>AAPL_yahoo_freestyle!BP1925</f>
        <v>40046</v>
      </c>
      <c r="B1925">
        <f>AAPL_yahoo_freestyle!BQ1925</f>
        <v>23.950001</v>
      </c>
      <c r="C1925">
        <f>AAPL_yahoo_freestyle!BR1925</f>
        <v>1.4732984771065277E-2</v>
      </c>
      <c r="D1925">
        <f>AAPL_yahoo_freestyle!BY1925</f>
        <v>2.4119900985436771</v>
      </c>
      <c r="E1925">
        <f>AAPL_yahoo_freestyle!BZ1925</f>
        <v>0.6830366683934227</v>
      </c>
      <c r="F1925">
        <f>AAPL_yahoo_freestyle!CA1925</f>
        <v>0.18030208515094809</v>
      </c>
    </row>
    <row r="1926" spans="1:6" x14ac:dyDescent="0.25">
      <c r="A1926" s="20">
        <f>AAPL_yahoo_freestyle!BP1926</f>
        <v>40049</v>
      </c>
      <c r="B1926">
        <f>AAPL_yahoo_freestyle!BQ1926</f>
        <v>24.302855999999998</v>
      </c>
      <c r="C1926">
        <f>AAPL_yahoo_freestyle!BR1926</f>
        <v>-3.8796263286914414E-3</v>
      </c>
      <c r="D1926">
        <f>AAPL_yahoo_freestyle!BY1926</f>
        <v>2.9071902865341568</v>
      </c>
      <c r="E1926">
        <f>AAPL_yahoo_freestyle!BZ1926</f>
        <v>2.2322315911778818</v>
      </c>
      <c r="F1926">
        <f>AAPL_yahoo_freestyle!CA1926</f>
        <v>-0.41994811235288465</v>
      </c>
    </row>
    <row r="1927" spans="1:6" x14ac:dyDescent="0.25">
      <c r="A1927" s="20">
        <f>AAPL_yahoo_freestyle!BP1927</f>
        <v>40050</v>
      </c>
      <c r="B1927">
        <f>AAPL_yahoo_freestyle!BQ1927</f>
        <v>24.208570000000002</v>
      </c>
      <c r="C1927">
        <f>AAPL_yahoo_freestyle!BR1927</f>
        <v>-3.1865574876996879E-3</v>
      </c>
      <c r="D1927">
        <f>AAPL_yahoo_freestyle!BY1927</f>
        <v>1.3115489584813753</v>
      </c>
      <c r="E1927">
        <f>AAPL_yahoo_freestyle!BZ1927</f>
        <v>1.0197410691478375</v>
      </c>
      <c r="F1927">
        <f>AAPL_yahoo_freestyle!CA1927</f>
        <v>0.49912541714625608</v>
      </c>
    </row>
    <row r="1928" spans="1:6" x14ac:dyDescent="0.25">
      <c r="A1928" s="20">
        <f>AAPL_yahoo_freestyle!BP1928</f>
        <v>40051</v>
      </c>
      <c r="B1928">
        <f>AAPL_yahoo_freestyle!BQ1928</f>
        <v>24.131428</v>
      </c>
      <c r="C1928">
        <f>AAPL_yahoo_freestyle!BR1928</f>
        <v>-1.0063639831011659E-3</v>
      </c>
      <c r="D1928">
        <f>AAPL_yahoo_freestyle!BY1928</f>
        <v>0.54497103919164169</v>
      </c>
      <c r="E1928">
        <f>AAPL_yahoo_freestyle!BZ1928</f>
        <v>1.0129215200947517</v>
      </c>
      <c r="F1928">
        <f>AAPL_yahoo_freestyle!CA1928</f>
        <v>1.6043783985506868</v>
      </c>
    </row>
    <row r="1929" spans="1:6" x14ac:dyDescent="0.25">
      <c r="A1929" s="20">
        <f>AAPL_yahoo_freestyle!BP1929</f>
        <v>40052</v>
      </c>
      <c r="B1929">
        <f>AAPL_yahoo_freestyle!BQ1929</f>
        <v>24.107143000000001</v>
      </c>
      <c r="C1929">
        <f>AAPL_yahoo_freestyle!BR1929</f>
        <v>2.0859294691204171E-2</v>
      </c>
      <c r="D1929">
        <f>AAPL_yahoo_freestyle!BY1929</f>
        <v>9.6684524357529417E-2</v>
      </c>
      <c r="E1929">
        <f>AAPL_yahoo_freestyle!BZ1929</f>
        <v>0.78031056874277804</v>
      </c>
      <c r="F1929">
        <f>AAPL_yahoo_freestyle!CA1929</f>
        <v>2.6578367244100085</v>
      </c>
    </row>
    <row r="1930" spans="1:6" x14ac:dyDescent="0.25">
      <c r="A1930" s="20">
        <f>AAPL_yahoo_freestyle!BP1930</f>
        <v>40053</v>
      </c>
      <c r="B1930">
        <f>AAPL_yahoo_freestyle!BQ1930</f>
        <v>24.610001</v>
      </c>
      <c r="C1930">
        <f>AAPL_yahoo_freestyle!BR1930</f>
        <v>-2.3857902321905679E-2</v>
      </c>
      <c r="D1930">
        <f>AAPL_yahoo_freestyle!BY1930</f>
        <v>1.2965215827475987</v>
      </c>
      <c r="E1930">
        <f>AAPL_yahoo_freestyle!BZ1930</f>
        <v>0.71146509216675202</v>
      </c>
      <c r="F1930">
        <f>AAPL_yahoo_freestyle!CA1930</f>
        <v>2.0055597904606826</v>
      </c>
    </row>
    <row r="1931" spans="1:6" x14ac:dyDescent="0.25">
      <c r="A1931" s="20">
        <f>AAPL_yahoo_freestyle!BP1931</f>
        <v>40056</v>
      </c>
      <c r="B1931">
        <f>AAPL_yahoo_freestyle!BQ1931</f>
        <v>24.022857999999999</v>
      </c>
      <c r="C1931">
        <f>AAPL_yahoo_freestyle!BR1931</f>
        <v>-1.0109954444221857E-3</v>
      </c>
      <c r="D1931">
        <f>AAPL_yahoo_freestyle!BY1931</f>
        <v>-1.2365663289214057</v>
      </c>
      <c r="E1931">
        <f>AAPL_yahoo_freestyle!BZ1931</f>
        <v>1.7051789335170509</v>
      </c>
      <c r="F1931">
        <f>AAPL_yahoo_freestyle!CA1931</f>
        <v>1.6253045828614481</v>
      </c>
    </row>
    <row r="1932" spans="1:6" x14ac:dyDescent="0.25">
      <c r="A1932" s="20">
        <f>AAPL_yahoo_freestyle!BP1932</f>
        <v>40057</v>
      </c>
      <c r="B1932">
        <f>AAPL_yahoo_freestyle!BQ1932</f>
        <v>23.998570999999998</v>
      </c>
      <c r="C1932">
        <f>AAPL_yahoo_freestyle!BR1932</f>
        <v>-2.0060694447181775E-2</v>
      </c>
      <c r="D1932">
        <f>AAPL_yahoo_freestyle!BY1932</f>
        <v>-0.97763900922859992</v>
      </c>
      <c r="E1932">
        <f>AAPL_yahoo_freestyle!BZ1932</f>
        <v>0.95410655890678042</v>
      </c>
      <c r="F1932">
        <f>AAPL_yahoo_freestyle!CA1932</f>
        <v>1.8339508161306242</v>
      </c>
    </row>
    <row r="1933" spans="1:6" x14ac:dyDescent="0.25">
      <c r="A1933" s="20">
        <f>AAPL_yahoo_freestyle!BP1933</f>
        <v>40058</v>
      </c>
      <c r="B1933">
        <f>AAPL_yahoo_freestyle!BQ1933</f>
        <v>23.517143000000001</v>
      </c>
      <c r="C1933">
        <f>AAPL_yahoo_freestyle!BR1933</f>
        <v>1.1055764724481967E-2</v>
      </c>
      <c r="D1933">
        <f>AAPL_yahoo_freestyle!BY1933</f>
        <v>-2.2947829086812002</v>
      </c>
      <c r="E1933">
        <f>AAPL_yahoo_freestyle!BZ1933</f>
        <v>1.4298819117312791</v>
      </c>
      <c r="F1933">
        <f>AAPL_yahoo_freestyle!CA1933</f>
        <v>1.3924305593152411</v>
      </c>
    </row>
    <row r="1934" spans="1:6" x14ac:dyDescent="0.25">
      <c r="A1934" s="20">
        <f>AAPL_yahoo_freestyle!BP1934</f>
        <v>40059</v>
      </c>
      <c r="B1934">
        <f>AAPL_yahoo_freestyle!BQ1934</f>
        <v>23.777142999999999</v>
      </c>
      <c r="C1934">
        <f>AAPL_yahoo_freestyle!BR1934</f>
        <v>5.0468216471592055E-3</v>
      </c>
      <c r="D1934">
        <f>AAPL_yahoo_freestyle!BY1934</f>
        <v>-1.2401696629634256</v>
      </c>
      <c r="E1934">
        <f>AAPL_yahoo_freestyle!BZ1934</f>
        <v>1.0052151729166567</v>
      </c>
      <c r="F1934">
        <f>AAPL_yahoo_freestyle!CA1934</f>
        <v>1.3285734838214567</v>
      </c>
    </row>
    <row r="1935" spans="1:6" x14ac:dyDescent="0.25">
      <c r="A1935" s="20">
        <f>AAPL_yahoo_freestyle!BP1935</f>
        <v>40060</v>
      </c>
      <c r="B1935">
        <f>AAPL_yahoo_freestyle!BQ1935</f>
        <v>23.897141999999999</v>
      </c>
      <c r="C1935">
        <f>AAPL_yahoo_freestyle!BR1935</f>
        <v>3.4074618630127521E-2</v>
      </c>
      <c r="D1935">
        <f>AAPL_yahoo_freestyle!BY1935</f>
        <v>-0.62994654796014193</v>
      </c>
      <c r="E1935">
        <f>AAPL_yahoo_freestyle!BZ1935</f>
        <v>-1.395366236078432</v>
      </c>
      <c r="F1935">
        <f>AAPL_yahoo_freestyle!CA1935</f>
        <v>-0.20728410228807931</v>
      </c>
    </row>
    <row r="1936" spans="1:6" x14ac:dyDescent="0.25">
      <c r="A1936" s="20">
        <f>AAPL_yahoo_freestyle!BP1936</f>
        <v>40064</v>
      </c>
      <c r="B1936">
        <f>AAPL_yahoo_freestyle!BQ1936</f>
        <v>24.711428000000002</v>
      </c>
      <c r="C1936">
        <f>AAPL_yahoo_freestyle!BR1936</f>
        <v>-1.1561452458353268E-3</v>
      </c>
      <c r="D1936">
        <f>AAPL_yahoo_freestyle!BY1936</f>
        <v>1.7436193508458335</v>
      </c>
      <c r="E1936">
        <f>AAPL_yahoo_freestyle!BZ1936</f>
        <v>0.6497821369508332</v>
      </c>
      <c r="F1936">
        <f>AAPL_yahoo_freestyle!CA1936</f>
        <v>-0.53078150550683512</v>
      </c>
    </row>
    <row r="1937" spans="1:6" x14ac:dyDescent="0.25">
      <c r="A1937" s="20">
        <f>AAPL_yahoo_freestyle!BP1937</f>
        <v>40065</v>
      </c>
      <c r="B1937">
        <f>AAPL_yahoo_freestyle!BQ1937</f>
        <v>24.682858</v>
      </c>
      <c r="C1937">
        <f>AAPL_yahoo_freestyle!BR1937</f>
        <v>-4.1671835571067675E-3</v>
      </c>
      <c r="D1937">
        <f>AAPL_yahoo_freestyle!BY1937</f>
        <v>1.3801645235343094</v>
      </c>
      <c r="E1937">
        <f>AAPL_yahoo_freestyle!BZ1937</f>
        <v>-2.2893665474093252</v>
      </c>
      <c r="F1937">
        <f>AAPL_yahoo_freestyle!CA1937</f>
        <v>-0.59763437395854824</v>
      </c>
    </row>
    <row r="1938" spans="1:6" x14ac:dyDescent="0.25">
      <c r="A1938" s="20">
        <f>AAPL_yahoo_freestyle!BP1938</f>
        <v>40066</v>
      </c>
      <c r="B1938">
        <f>AAPL_yahoo_freestyle!BQ1938</f>
        <v>24.58</v>
      </c>
      <c r="C1938">
        <f>AAPL_yahoo_freestyle!BR1938</f>
        <v>4.9401545972336319E-3</v>
      </c>
      <c r="D1938">
        <f>AAPL_yahoo_freestyle!BY1938</f>
        <v>0.81558137552996068</v>
      </c>
      <c r="E1938">
        <f>AAPL_yahoo_freestyle!BZ1938</f>
        <v>-2.4084003414372792</v>
      </c>
      <c r="F1938">
        <f>AAPL_yahoo_freestyle!CA1938</f>
        <v>-2.1765843680166723</v>
      </c>
    </row>
    <row r="1939" spans="1:6" x14ac:dyDescent="0.25">
      <c r="A1939" s="20">
        <f>AAPL_yahoo_freestyle!BP1939</f>
        <v>40067</v>
      </c>
      <c r="B1939">
        <f>AAPL_yahoo_freestyle!BQ1939</f>
        <v>24.701429000000001</v>
      </c>
      <c r="C1939">
        <f>AAPL_yahoo_freestyle!BR1939</f>
        <v>-1.2029425504087209E-2</v>
      </c>
      <c r="D1939">
        <f>AAPL_yahoo_freestyle!BY1939</f>
        <v>0.8878655809646141</v>
      </c>
      <c r="E1939">
        <f>AAPL_yahoo_freestyle!BZ1939</f>
        <v>-1.6837088514958576</v>
      </c>
      <c r="F1939">
        <f>AAPL_yahoo_freestyle!CA1939</f>
        <v>-1.7661404810694361</v>
      </c>
    </row>
    <row r="1940" spans="1:6" x14ac:dyDescent="0.25">
      <c r="A1940" s="20">
        <f>AAPL_yahoo_freestyle!BP1940</f>
        <v>40070</v>
      </c>
      <c r="B1940">
        <f>AAPL_yahoo_freestyle!BQ1940</f>
        <v>24.404285000000002</v>
      </c>
      <c r="C1940">
        <f>AAPL_yahoo_freestyle!BR1940</f>
        <v>1.8790675489980455E-2</v>
      </c>
      <c r="D1940">
        <f>AAPL_yahoo_freestyle!BY1940</f>
        <v>-0.46503908877219652</v>
      </c>
      <c r="E1940">
        <f>AAPL_yahoo_freestyle!BZ1940</f>
        <v>-1.3521712937742083</v>
      </c>
      <c r="F1940">
        <f>AAPL_yahoo_freestyle!CA1940</f>
        <v>-1.6023826951610038</v>
      </c>
    </row>
    <row r="1941" spans="1:6" x14ac:dyDescent="0.25">
      <c r="A1941" s="20">
        <f>AAPL_yahoo_freestyle!BP1941</f>
        <v>40071</v>
      </c>
      <c r="B1941">
        <f>AAPL_yahoo_freestyle!BQ1941</f>
        <v>24.862857999999999</v>
      </c>
      <c r="C1941">
        <f>AAPL_yahoo_freestyle!BR1941</f>
        <v>2.269590245819695E-2</v>
      </c>
      <c r="D1941">
        <f>AAPL_yahoo_freestyle!BY1941</f>
        <v>0.75263076616138114</v>
      </c>
      <c r="E1941">
        <f>AAPL_yahoo_freestyle!BZ1941</f>
        <v>-1.4633715822157398</v>
      </c>
      <c r="F1941">
        <f>AAPL_yahoo_freestyle!CA1941</f>
        <v>-0.39954753974460999</v>
      </c>
    </row>
    <row r="1942" spans="1:6" x14ac:dyDescent="0.25">
      <c r="A1942" s="20">
        <f>AAPL_yahoo_freestyle!BP1942</f>
        <v>40072</v>
      </c>
      <c r="B1942">
        <f>AAPL_yahoo_freestyle!BQ1942</f>
        <v>25.427143000000001</v>
      </c>
      <c r="C1942">
        <f>AAPL_yahoo_freestyle!BR1942</f>
        <v>2.2416989592578304E-2</v>
      </c>
      <c r="D1942">
        <f>AAPL_yahoo_freestyle!BY1942</f>
        <v>1.913552342088251</v>
      </c>
      <c r="E1942">
        <f>AAPL_yahoo_freestyle!BZ1942</f>
        <v>0.12618574487750878</v>
      </c>
      <c r="F1942">
        <f>AAPL_yahoo_freestyle!CA1942</f>
        <v>-0.76083927997584921</v>
      </c>
    </row>
    <row r="1943" spans="1:6" x14ac:dyDescent="0.25">
      <c r="A1943" s="20">
        <f>AAPL_yahoo_freestyle!BP1943</f>
        <v>40073</v>
      </c>
      <c r="B1943">
        <f>AAPL_yahoo_freestyle!BQ1943</f>
        <v>25.997143000000001</v>
      </c>
      <c r="C1943">
        <f>AAPL_yahoo_freestyle!BR1943</f>
        <v>2.1156132425782313E-2</v>
      </c>
      <c r="D1943">
        <f>AAPL_yahoo_freestyle!BY1943</f>
        <v>2.5190247431998158</v>
      </c>
      <c r="E1943">
        <f>AAPL_yahoo_freestyle!BZ1943</f>
        <v>1.1066836999343597</v>
      </c>
      <c r="F1943">
        <f>AAPL_yahoo_freestyle!CA1943</f>
        <v>-0.331416356952556</v>
      </c>
    </row>
    <row r="1944" spans="1:6" x14ac:dyDescent="0.25">
      <c r="A1944" s="20">
        <f>AAPL_yahoo_freestyle!BP1944</f>
        <v>40074</v>
      </c>
      <c r="B1944">
        <f>AAPL_yahoo_freestyle!BQ1944</f>
        <v>26.547142000000001</v>
      </c>
      <c r="C1944">
        <f>AAPL_yahoo_freestyle!BR1944</f>
        <v>-8.2871067627544003E-3</v>
      </c>
      <c r="D1944">
        <f>AAPL_yahoo_freestyle!BY1944</f>
        <v>3.0469747239828813</v>
      </c>
      <c r="E1944">
        <f>AAPL_yahoo_freestyle!BZ1944</f>
        <v>0.80018429747394915</v>
      </c>
      <c r="F1944">
        <f>AAPL_yahoo_freestyle!CA1944</f>
        <v>-0.27947022258723569</v>
      </c>
    </row>
    <row r="1945" spans="1:6" x14ac:dyDescent="0.25">
      <c r="A1945" s="20">
        <f>AAPL_yahoo_freestyle!BP1945</f>
        <v>40077</v>
      </c>
      <c r="B1945">
        <f>AAPL_yahoo_freestyle!BQ1945</f>
        <v>26.327143</v>
      </c>
      <c r="C1945">
        <f>AAPL_yahoo_freestyle!BR1945</f>
        <v>4.8836290363903868E-3</v>
      </c>
      <c r="D1945">
        <f>AAPL_yahoo_freestyle!BY1945</f>
        <v>0.43528482401730961</v>
      </c>
      <c r="E1945">
        <f>AAPL_yahoo_freestyle!BZ1945</f>
        <v>3.3477543773754199</v>
      </c>
      <c r="F1945">
        <f>AAPL_yahoo_freestyle!CA1945</f>
        <v>-0.32243271485819169</v>
      </c>
    </row>
    <row r="1946" spans="1:6" x14ac:dyDescent="0.25">
      <c r="A1946" s="20">
        <f>AAPL_yahoo_freestyle!BP1946</f>
        <v>40078</v>
      </c>
      <c r="B1946">
        <f>AAPL_yahoo_freestyle!BQ1946</f>
        <v>26.455715000000001</v>
      </c>
      <c r="C1946">
        <f>AAPL_yahoo_freestyle!BR1946</f>
        <v>1.1339326871339561E-3</v>
      </c>
      <c r="D1946">
        <f>AAPL_yahoo_freestyle!BY1946</f>
        <v>0.13305127826821497</v>
      </c>
      <c r="E1946">
        <f>AAPL_yahoo_freestyle!BZ1946</f>
        <v>1.5250976814494168</v>
      </c>
      <c r="F1946">
        <f>AAPL_yahoo_freestyle!CA1946</f>
        <v>-0.23087844406005034</v>
      </c>
    </row>
    <row r="1947" spans="1:6" x14ac:dyDescent="0.25">
      <c r="A1947" s="20">
        <f>AAPL_yahoo_freestyle!BP1947</f>
        <v>40079</v>
      </c>
      <c r="B1947">
        <f>AAPL_yahoo_freestyle!BQ1947</f>
        <v>26.485714000000002</v>
      </c>
      <c r="C1947">
        <f>AAPL_yahoo_freestyle!BR1947</f>
        <v>9.7087433625538365E-3</v>
      </c>
      <c r="D1947">
        <f>AAPL_yahoo_freestyle!BY1947</f>
        <v>-0.17790364661591665</v>
      </c>
      <c r="E1947">
        <f>AAPL_yahoo_freestyle!BZ1947</f>
        <v>1.1597475619033031</v>
      </c>
      <c r="F1947">
        <f>AAPL_yahoo_freestyle!CA1947</f>
        <v>-7.6623207848626848E-2</v>
      </c>
    </row>
    <row r="1948" spans="1:6" x14ac:dyDescent="0.25">
      <c r="A1948" s="20">
        <f>AAPL_yahoo_freestyle!BP1948</f>
        <v>40080</v>
      </c>
      <c r="B1948">
        <f>AAPL_yahoo_freestyle!BQ1948</f>
        <v>26.742857000000001</v>
      </c>
      <c r="C1948">
        <f>AAPL_yahoo_freestyle!BR1948</f>
        <v>-2.7724337754937666E-2</v>
      </c>
      <c r="D1948">
        <f>AAPL_yahoo_freestyle!BY1948</f>
        <v>0.1023475329873655</v>
      </c>
      <c r="E1948">
        <f>AAPL_yahoo_freestyle!BZ1948</f>
        <v>1.2001186514827602</v>
      </c>
      <c r="F1948">
        <f>AAPL_yahoo_freestyle!CA1948</f>
        <v>0.45327727906688925</v>
      </c>
    </row>
    <row r="1949" spans="1:6" x14ac:dyDescent="0.25">
      <c r="A1949" s="20">
        <f>AAPL_yahoo_freestyle!BP1949</f>
        <v>40081</v>
      </c>
      <c r="B1949">
        <f>AAPL_yahoo_freestyle!BQ1949</f>
        <v>26.001429000000002</v>
      </c>
      <c r="C1949">
        <f>AAPL_yahoo_freestyle!BR1949</f>
        <v>1.0219207567399434E-2</v>
      </c>
      <c r="D1949">
        <f>AAPL_yahoo_freestyle!BY1949</f>
        <v>-2.1881424351945165</v>
      </c>
      <c r="E1949">
        <f>AAPL_yahoo_freestyle!BZ1949</f>
        <v>0.94544750445171366</v>
      </c>
      <c r="F1949">
        <f>AAPL_yahoo_freestyle!CA1949</f>
        <v>5.5998552027150761E-2</v>
      </c>
    </row>
    <row r="1950" spans="1:6" x14ac:dyDescent="0.25">
      <c r="A1950" s="20">
        <f>AAPL_yahoo_freestyle!BP1950</f>
        <v>40084</v>
      </c>
      <c r="B1950">
        <f>AAPL_yahoo_freestyle!BQ1950</f>
        <v>26.267143000000001</v>
      </c>
      <c r="C1950">
        <f>AAPL_yahoo_freestyle!BR1950</f>
        <v>1.5554451430062205E-2</v>
      </c>
      <c r="D1950">
        <f>AAPL_yahoo_freestyle!BY1950</f>
        <v>-1.916655024219206</v>
      </c>
      <c r="E1950">
        <f>AAPL_yahoo_freestyle!BZ1950</f>
        <v>0.45703299156911592</v>
      </c>
      <c r="F1950">
        <f>AAPL_yahoo_freestyle!CA1950</f>
        <v>0.35286831234621968</v>
      </c>
    </row>
    <row r="1951" spans="1:6" x14ac:dyDescent="0.25">
      <c r="A1951" s="20">
        <f>AAPL_yahoo_freestyle!BP1951</f>
        <v>40085</v>
      </c>
      <c r="B1951">
        <f>AAPL_yahoo_freestyle!BQ1951</f>
        <v>26.675713999999999</v>
      </c>
      <c r="C1951">
        <f>AAPL_yahoo_freestyle!BR1951</f>
        <v>-3.2131848467111097E-3</v>
      </c>
      <c r="D1951">
        <f>AAPL_yahoo_freestyle!BY1951</f>
        <v>-0.70597379098878288</v>
      </c>
      <c r="E1951">
        <f>AAPL_yahoo_freestyle!BZ1951</f>
        <v>1.7692350542204117E-2</v>
      </c>
      <c r="F1951">
        <f>AAPL_yahoo_freestyle!CA1951</f>
        <v>-1.0344145677311118</v>
      </c>
    </row>
    <row r="1952" spans="1:6" x14ac:dyDescent="0.25">
      <c r="A1952" s="20">
        <f>AAPL_yahoo_freestyle!BP1952</f>
        <v>40086</v>
      </c>
      <c r="B1952">
        <f>AAPL_yahoo_freestyle!BQ1952</f>
        <v>26.59</v>
      </c>
      <c r="C1952">
        <f>AAPL_yahoo_freestyle!BR1952</f>
        <v>-4.1906355772847355E-3</v>
      </c>
      <c r="D1952">
        <f>AAPL_yahoo_freestyle!BY1952</f>
        <v>-0.86520862031777801</v>
      </c>
      <c r="E1952">
        <f>AAPL_yahoo_freestyle!BZ1952</f>
        <v>0.15878418585246226</v>
      </c>
      <c r="F1952">
        <f>AAPL_yahoo_freestyle!CA1952</f>
        <v>-0.65835494683485174</v>
      </c>
    </row>
    <row r="1953" spans="1:6" x14ac:dyDescent="0.25">
      <c r="A1953" s="20">
        <f>AAPL_yahoo_freestyle!BP1953</f>
        <v>40087</v>
      </c>
      <c r="B1953">
        <f>AAPL_yahoo_freestyle!BQ1953</f>
        <v>26.478570999999999</v>
      </c>
      <c r="C1953">
        <f>AAPL_yahoo_freestyle!BR1953</f>
        <v>-2.125707614659407E-2</v>
      </c>
      <c r="D1953">
        <f>AAPL_yahoo_freestyle!BY1953</f>
        <v>-0.97387119341356132</v>
      </c>
      <c r="E1953">
        <f>AAPL_yahoo_freestyle!BZ1953</f>
        <v>0.68236271215234168</v>
      </c>
      <c r="F1953">
        <f>AAPL_yahoo_freestyle!CA1953</f>
        <v>-3.9099267932883053</v>
      </c>
    </row>
    <row r="1954" spans="1:6" x14ac:dyDescent="0.25">
      <c r="A1954" s="20">
        <f>AAPL_yahoo_freestyle!BP1954</f>
        <v>40088</v>
      </c>
      <c r="B1954">
        <f>AAPL_yahoo_freestyle!BQ1954</f>
        <v>25.915714000000001</v>
      </c>
      <c r="C1954">
        <f>AAPL_yahoo_freestyle!BR1954</f>
        <v>2.6404288919070498E-2</v>
      </c>
      <c r="D1954">
        <f>AAPL_yahoo_freestyle!BY1954</f>
        <v>-2.1052820213638355</v>
      </c>
      <c r="E1954">
        <f>AAPL_yahoo_freestyle!BZ1954</f>
        <v>0.60452293701416626</v>
      </c>
      <c r="F1954">
        <f>AAPL_yahoo_freestyle!CA1954</f>
        <v>-5.9817201897249674</v>
      </c>
    </row>
    <row r="1955" spans="1:6" x14ac:dyDescent="0.25">
      <c r="A1955" s="20">
        <f>AAPL_yahoo_freestyle!BP1955</f>
        <v>40091</v>
      </c>
      <c r="B1955">
        <f>AAPL_yahoo_freestyle!BQ1955</f>
        <v>26.6</v>
      </c>
      <c r="C1955">
        <f>AAPL_yahoo_freestyle!BR1955</f>
        <v>8.2706766917292809E-3</v>
      </c>
      <c r="D1955">
        <f>AAPL_yahoo_freestyle!BY1955</f>
        <v>0.12180204255676939</v>
      </c>
      <c r="E1955">
        <f>AAPL_yahoo_freestyle!BZ1955</f>
        <v>0.6484520583515706</v>
      </c>
      <c r="F1955">
        <f>AAPL_yahoo_freestyle!CA1955</f>
        <v>-2.7844461496783639</v>
      </c>
    </row>
    <row r="1956" spans="1:6" x14ac:dyDescent="0.25">
      <c r="A1956" s="20">
        <f>AAPL_yahoo_freestyle!BP1956</f>
        <v>40092</v>
      </c>
      <c r="B1956">
        <f>AAPL_yahoo_freestyle!BQ1956</f>
        <v>26.82</v>
      </c>
      <c r="C1956">
        <f>AAPL_yahoo_freestyle!BR1956</f>
        <v>1.0759582401193084E-2</v>
      </c>
      <c r="D1956">
        <f>AAPL_yahoo_freestyle!BY1956</f>
        <v>1.2692072845623386</v>
      </c>
      <c r="E1956">
        <f>AAPL_yahoo_freestyle!BZ1956</f>
        <v>0.37002889586161813</v>
      </c>
      <c r="F1956">
        <f>AAPL_yahoo_freestyle!CA1956</f>
        <v>-2.1160174479177112</v>
      </c>
    </row>
    <row r="1957" spans="1:6" x14ac:dyDescent="0.25">
      <c r="A1957" s="20">
        <f>AAPL_yahoo_freestyle!BP1957</f>
        <v>40093</v>
      </c>
      <c r="B1957">
        <f>AAPL_yahoo_freestyle!BQ1957</f>
        <v>27.108571999999999</v>
      </c>
      <c r="C1957">
        <f>AAPL_yahoo_freestyle!BR1957</f>
        <v>4.7428171428580187E-3</v>
      </c>
      <c r="D1957">
        <f>AAPL_yahoo_freestyle!BY1957</f>
        <v>2.1330190046507211</v>
      </c>
      <c r="E1957">
        <f>AAPL_yahoo_freestyle!BZ1957</f>
        <v>-1.1335927153839807</v>
      </c>
      <c r="F1957">
        <f>AAPL_yahoo_freestyle!CA1957</f>
        <v>-1.7664775322805828</v>
      </c>
    </row>
    <row r="1958" spans="1:6" x14ac:dyDescent="0.25">
      <c r="A1958" s="20">
        <f>AAPL_yahoo_freestyle!BP1958</f>
        <v>40094</v>
      </c>
      <c r="B1958">
        <f>AAPL_yahoo_freestyle!BQ1958</f>
        <v>27.237143</v>
      </c>
      <c r="C1958">
        <f>AAPL_yahoo_freestyle!BR1958</f>
        <v>-8.8639619801533561E-3</v>
      </c>
      <c r="D1958">
        <f>AAPL_yahoo_freestyle!BY1958</f>
        <v>1.6525490441836985</v>
      </c>
      <c r="E1958">
        <f>AAPL_yahoo_freestyle!BZ1958</f>
        <v>-1.6439042844520786</v>
      </c>
      <c r="F1958">
        <f>AAPL_yahoo_freestyle!CA1958</f>
        <v>-1.2812951778367696</v>
      </c>
    </row>
    <row r="1959" spans="1:6" x14ac:dyDescent="0.25">
      <c r="A1959" s="20">
        <f>AAPL_yahoo_freestyle!BP1959</f>
        <v>40095</v>
      </c>
      <c r="B1959">
        <f>AAPL_yahoo_freestyle!BQ1959</f>
        <v>26.995714</v>
      </c>
      <c r="C1959">
        <f>AAPL_yahoo_freestyle!BR1959</f>
        <v>1.0848314662097803E-2</v>
      </c>
      <c r="D1959">
        <f>AAPL_yahoo_freestyle!BY1959</f>
        <v>0.29074524102414256</v>
      </c>
      <c r="E1959">
        <f>AAPL_yahoo_freestyle!BZ1959</f>
        <v>-1.5036251282753246</v>
      </c>
      <c r="F1959">
        <f>AAPL_yahoo_freestyle!CA1959</f>
        <v>-0.55060056574487715</v>
      </c>
    </row>
    <row r="1960" spans="1:6" x14ac:dyDescent="0.25">
      <c r="A1960" s="20">
        <f>AAPL_yahoo_freestyle!BP1960</f>
        <v>40098</v>
      </c>
      <c r="B1960">
        <f>AAPL_yahoo_freestyle!BQ1960</f>
        <v>27.288571999999998</v>
      </c>
      <c r="C1960">
        <f>AAPL_yahoo_freestyle!BR1960</f>
        <v>-2.0416971617276012E-3</v>
      </c>
      <c r="D1960">
        <f>AAPL_yahoo_freestyle!BY1960</f>
        <v>0.64596504435481572</v>
      </c>
      <c r="E1960">
        <f>AAPL_yahoo_freestyle!BZ1960</f>
        <v>-0.34006811951635757</v>
      </c>
      <c r="F1960">
        <f>AAPL_yahoo_freestyle!CA1960</f>
        <v>-0.61563830273767284</v>
      </c>
    </row>
    <row r="1961" spans="1:6" x14ac:dyDescent="0.25">
      <c r="A1961" s="20">
        <f>AAPL_yahoo_freestyle!BP1961</f>
        <v>40099</v>
      </c>
      <c r="B1961">
        <f>AAPL_yahoo_freestyle!BQ1961</f>
        <v>27.232856999999999</v>
      </c>
      <c r="C1961">
        <f>AAPL_yahoo_freestyle!BR1961</f>
        <v>8.4981168152868086E-3</v>
      </c>
      <c r="D1961">
        <f>AAPL_yahoo_freestyle!BY1961</f>
        <v>-1.2486585113735354E-2</v>
      </c>
      <c r="E1961">
        <f>AAPL_yahoo_freestyle!BZ1961</f>
        <v>-1.095078123717077</v>
      </c>
      <c r="F1961">
        <f>AAPL_yahoo_freestyle!CA1961</f>
        <v>-0.50154573049655249</v>
      </c>
    </row>
    <row r="1962" spans="1:6" x14ac:dyDescent="0.25">
      <c r="A1962" s="20">
        <f>AAPL_yahoo_freestyle!BP1962</f>
        <v>40100</v>
      </c>
      <c r="B1962">
        <f>AAPL_yahoo_freestyle!BQ1962</f>
        <v>27.464285</v>
      </c>
      <c r="C1962">
        <f>AAPL_yahoo_freestyle!BR1962</f>
        <v>-1.3628062773161595E-2</v>
      </c>
      <c r="D1962">
        <f>AAPL_yahoo_freestyle!BY1962</f>
        <v>0.2605789413264108</v>
      </c>
      <c r="E1962">
        <f>AAPL_yahoo_freestyle!BZ1962</f>
        <v>-1.7411197821202353</v>
      </c>
      <c r="F1962">
        <f>AAPL_yahoo_freestyle!CA1962</f>
        <v>1.5663534540060316E-2</v>
      </c>
    </row>
    <row r="1963" spans="1:6" x14ac:dyDescent="0.25">
      <c r="A1963" s="20">
        <f>AAPL_yahoo_freestyle!BP1963</f>
        <v>40101</v>
      </c>
      <c r="B1963">
        <f>AAPL_yahoo_freestyle!BQ1963</f>
        <v>27.09</v>
      </c>
      <c r="C1963">
        <f>AAPL_yahoo_freestyle!BR1963</f>
        <v>-1.4765965300849086E-3</v>
      </c>
      <c r="D1963">
        <f>AAPL_yahoo_freestyle!BY1963</f>
        <v>-1.5323340906737981</v>
      </c>
      <c r="E1963">
        <f>AAPL_yahoo_freestyle!BZ1963</f>
        <v>-1.1694047629912363</v>
      </c>
      <c r="F1963">
        <f>AAPL_yahoo_freestyle!CA1963</f>
        <v>1.2436176030749897</v>
      </c>
    </row>
    <row r="1964" spans="1:6" x14ac:dyDescent="0.25">
      <c r="A1964" s="20">
        <f>AAPL_yahoo_freestyle!BP1964</f>
        <v>40102</v>
      </c>
      <c r="B1964">
        <f>AAPL_yahoo_freestyle!BQ1964</f>
        <v>27.049999</v>
      </c>
      <c r="C1964">
        <f>AAPL_yahoo_freestyle!BR1964</f>
        <v>-7.9218117531168961E-3</v>
      </c>
      <c r="D1964">
        <f>AAPL_yahoo_freestyle!BY1964</f>
        <v>-1.4285504274069607</v>
      </c>
      <c r="E1964">
        <f>AAPL_yahoo_freestyle!BZ1964</f>
        <v>-0.31826481465592166</v>
      </c>
      <c r="F1964">
        <f>AAPL_yahoo_freestyle!CA1964</f>
        <v>1.2380213528953448</v>
      </c>
    </row>
    <row r="1965" spans="1:6" x14ac:dyDescent="0.25">
      <c r="A1965" s="20">
        <f>AAPL_yahoo_freestyle!BP1965</f>
        <v>40105</v>
      </c>
      <c r="B1965">
        <f>AAPL_yahoo_freestyle!BQ1965</f>
        <v>26.835713999999999</v>
      </c>
      <c r="C1965">
        <f>AAPL_yahoo_freestyle!BR1965</f>
        <v>6.7873319860243031E-2</v>
      </c>
      <c r="D1965">
        <f>AAPL_yahoo_freestyle!BY1965</f>
        <v>-2.6113714334490892</v>
      </c>
      <c r="E1965">
        <f>AAPL_yahoo_freestyle!BZ1965</f>
        <v>0.24428216796243626</v>
      </c>
      <c r="F1965">
        <f>AAPL_yahoo_freestyle!CA1965</f>
        <v>1.1888776280941336</v>
      </c>
    </row>
    <row r="1966" spans="1:6" x14ac:dyDescent="0.25">
      <c r="A1966" s="20">
        <f>AAPL_yahoo_freestyle!BP1966</f>
        <v>40106</v>
      </c>
      <c r="B1966">
        <f>AAPL_yahoo_freestyle!BQ1966</f>
        <v>28.657143000000001</v>
      </c>
      <c r="C1966">
        <f>AAPL_yahoo_freestyle!BR1966</f>
        <v>-5.3838583978871373E-3</v>
      </c>
      <c r="D1966">
        <f>AAPL_yahoo_freestyle!BY1966</f>
        <v>3.7403714158226302</v>
      </c>
      <c r="E1966">
        <f>AAPL_yahoo_freestyle!BZ1966</f>
        <v>-12.812521356109011</v>
      </c>
      <c r="F1966">
        <f>AAPL_yahoo_freestyle!CA1966</f>
        <v>1.0412333666005276</v>
      </c>
    </row>
    <row r="1967" spans="1:6" x14ac:dyDescent="0.25">
      <c r="A1967" s="20">
        <f>AAPL_yahoo_freestyle!BP1967</f>
        <v>40107</v>
      </c>
      <c r="B1967">
        <f>AAPL_yahoo_freestyle!BQ1967</f>
        <v>28.502856999999999</v>
      </c>
      <c r="C1967">
        <f>AAPL_yahoo_freestyle!BR1967</f>
        <v>2.5962309673026884E-2</v>
      </c>
      <c r="D1967">
        <f>AAPL_yahoo_freestyle!BY1967</f>
        <v>1.4451103597396511</v>
      </c>
      <c r="E1967">
        <f>AAPL_yahoo_freestyle!BZ1967</f>
        <v>-2.4950142919035017</v>
      </c>
      <c r="F1967">
        <f>AAPL_yahoo_freestyle!CA1967</f>
        <v>0.77918937090878471</v>
      </c>
    </row>
    <row r="1968" spans="1:6" x14ac:dyDescent="0.25">
      <c r="A1968" s="20">
        <f>AAPL_yahoo_freestyle!BP1968</f>
        <v>40108</v>
      </c>
      <c r="B1968">
        <f>AAPL_yahoo_freestyle!BQ1968</f>
        <v>29.242857000000001</v>
      </c>
      <c r="C1968">
        <f>AAPL_yahoo_freestyle!BR1968</f>
        <v>4.8851929891802074E-3</v>
      </c>
      <c r="D1968">
        <f>AAPL_yahoo_freestyle!BY1968</f>
        <v>2.6204289343190044</v>
      </c>
      <c r="E1968">
        <f>AAPL_yahoo_freestyle!BZ1968</f>
        <v>-1.2335016547461255</v>
      </c>
      <c r="F1968">
        <f>AAPL_yahoo_freestyle!CA1968</f>
        <v>0.3514928734557764</v>
      </c>
    </row>
    <row r="1969" spans="1:6" x14ac:dyDescent="0.25">
      <c r="A1969" s="20">
        <f>AAPL_yahoo_freestyle!BP1969</f>
        <v>40109</v>
      </c>
      <c r="B1969">
        <f>AAPL_yahoo_freestyle!BQ1969</f>
        <v>29.385714</v>
      </c>
      <c r="C1969">
        <f>AAPL_yahoo_freestyle!BR1969</f>
        <v>-9.8687069505951665E-3</v>
      </c>
      <c r="D1969">
        <f>AAPL_yahoo_freestyle!BY1969</f>
        <v>1.7045530453014506</v>
      </c>
      <c r="E1969">
        <f>AAPL_yahoo_freestyle!BZ1969</f>
        <v>-1.2289412650807179</v>
      </c>
      <c r="F1969">
        <f>AAPL_yahoo_freestyle!CA1969</f>
        <v>0.148673155928709</v>
      </c>
    </row>
    <row r="1970" spans="1:6" x14ac:dyDescent="0.25">
      <c r="A1970" s="20">
        <f>AAPL_yahoo_freestyle!BP1970</f>
        <v>40112</v>
      </c>
      <c r="B1970">
        <f>AAPL_yahoo_freestyle!BQ1970</f>
        <v>29.095714999999998</v>
      </c>
      <c r="C1970">
        <f>AAPL_yahoo_freestyle!BR1970</f>
        <v>-9.8689446195083311E-3</v>
      </c>
      <c r="D1970">
        <f>AAPL_yahoo_freestyle!BY1970</f>
        <v>8.2225035896392018E-2</v>
      </c>
      <c r="E1970">
        <f>AAPL_yahoo_freestyle!BZ1970</f>
        <v>-0.38433139370131808</v>
      </c>
      <c r="F1970">
        <f>AAPL_yahoo_freestyle!CA1970</f>
        <v>-0.35620721594500826</v>
      </c>
    </row>
    <row r="1971" spans="1:6" x14ac:dyDescent="0.25">
      <c r="A1971" s="20">
        <f>AAPL_yahoo_freestyle!BP1971</f>
        <v>40113</v>
      </c>
      <c r="B1971">
        <f>AAPL_yahoo_freestyle!BQ1971</f>
        <v>28.808571000000001</v>
      </c>
      <c r="C1971">
        <f>AAPL_yahoo_freestyle!BR1971</f>
        <v>-1.9587399874849806E-2</v>
      </c>
      <c r="D1971">
        <f>AAPL_yahoo_freestyle!BY1971</f>
        <v>-0.77748059808352799</v>
      </c>
      <c r="E1971">
        <f>AAPL_yahoo_freestyle!BZ1971</f>
        <v>-0.12487397601566604</v>
      </c>
      <c r="F1971">
        <f>AAPL_yahoo_freestyle!CA1971</f>
        <v>-2.2075475521252104</v>
      </c>
    </row>
    <row r="1972" spans="1:6" x14ac:dyDescent="0.25">
      <c r="A1972" s="20">
        <f>AAPL_yahoo_freestyle!BP1972</f>
        <v>40114</v>
      </c>
      <c r="B1972">
        <f>AAPL_yahoo_freestyle!BQ1972</f>
        <v>28.244285999999999</v>
      </c>
      <c r="C1972">
        <f>AAPL_yahoo_freestyle!BR1972</f>
        <v>-1.3706949433949163E-2</v>
      </c>
      <c r="D1972">
        <f>AAPL_yahoo_freestyle!BY1972</f>
        <v>-1.9668989836634203</v>
      </c>
      <c r="E1972">
        <f>AAPL_yahoo_freestyle!BZ1972</f>
        <v>0.60530683721836709</v>
      </c>
      <c r="F1972">
        <f>AAPL_yahoo_freestyle!CA1972</f>
        <v>-2.4325696725135146</v>
      </c>
    </row>
    <row r="1973" spans="1:6" x14ac:dyDescent="0.25">
      <c r="A1973" s="20">
        <f>AAPL_yahoo_freestyle!BP1973</f>
        <v>40115</v>
      </c>
      <c r="B1973">
        <f>AAPL_yahoo_freestyle!BQ1973</f>
        <v>27.857143000000001</v>
      </c>
      <c r="C1973">
        <f>AAPL_yahoo_freestyle!BR1973</f>
        <v>5.4359127926363535E-3</v>
      </c>
      <c r="D1973">
        <f>AAPL_yahoo_freestyle!BY1973</f>
        <v>-2.1739729968581782</v>
      </c>
      <c r="E1973">
        <f>AAPL_yahoo_freestyle!BZ1973</f>
        <v>0.3465809129832218</v>
      </c>
      <c r="F1973">
        <f>AAPL_yahoo_freestyle!CA1973</f>
        <v>-1.4845070176951305</v>
      </c>
    </row>
    <row r="1974" spans="1:6" x14ac:dyDescent="0.25">
      <c r="A1974" s="20">
        <f>AAPL_yahoo_freestyle!BP1974</f>
        <v>40116</v>
      </c>
      <c r="B1974">
        <f>AAPL_yahoo_freestyle!BQ1974</f>
        <v>28.008572000000001</v>
      </c>
      <c r="C1974">
        <f>AAPL_yahoo_freestyle!BR1974</f>
        <v>-3.192901087567053E-2</v>
      </c>
      <c r="D1974">
        <f>AAPL_yahoo_freestyle!BY1974</f>
        <v>-1.375848198807633</v>
      </c>
      <c r="E1974">
        <f>AAPL_yahoo_freestyle!BZ1974</f>
        <v>1.2305585241635728</v>
      </c>
      <c r="F1974">
        <f>AAPL_yahoo_freestyle!CA1974</f>
        <v>-0.84103607293972971</v>
      </c>
    </row>
    <row r="1975" spans="1:6" x14ac:dyDescent="0.25">
      <c r="A1975" s="20">
        <f>AAPL_yahoo_freestyle!BP1975</f>
        <v>40119</v>
      </c>
      <c r="B1975">
        <f>AAPL_yahoo_freestyle!BQ1975</f>
        <v>27.114286</v>
      </c>
      <c r="C1975">
        <f>AAPL_yahoo_freestyle!BR1975</f>
        <v>-1.0273993569294079E-2</v>
      </c>
      <c r="D1975">
        <f>AAPL_yahoo_freestyle!BY1975</f>
        <v>-2.396188641869335</v>
      </c>
      <c r="E1975">
        <f>AAPL_yahoo_freestyle!BZ1975</f>
        <v>0.83286314634317549</v>
      </c>
      <c r="F1975">
        <f>AAPL_yahoo_freestyle!CA1975</f>
        <v>-0.38471318324572223</v>
      </c>
    </row>
    <row r="1976" spans="1:6" x14ac:dyDescent="0.25">
      <c r="A1976" s="20">
        <f>AAPL_yahoo_freestyle!BP1976</f>
        <v>40120</v>
      </c>
      <c r="B1976">
        <f>AAPL_yahoo_freestyle!BQ1976</f>
        <v>26.835713999999999</v>
      </c>
      <c r="C1976">
        <f>AAPL_yahoo_freestyle!BR1976</f>
        <v>1.5331397554766079E-2</v>
      </c>
      <c r="D1976">
        <f>AAPL_yahoo_freestyle!BY1976</f>
        <v>-1.7501692198283383</v>
      </c>
      <c r="E1976">
        <f>AAPL_yahoo_freestyle!BZ1976</f>
        <v>0.85241788929624274</v>
      </c>
      <c r="F1976">
        <f>AAPL_yahoo_freestyle!CA1976</f>
        <v>-0.66068706061378846</v>
      </c>
    </row>
    <row r="1977" spans="1:6" x14ac:dyDescent="0.25">
      <c r="A1977" s="20">
        <f>AAPL_yahoo_freestyle!BP1977</f>
        <v>40121</v>
      </c>
      <c r="B1977">
        <f>AAPL_yahoo_freestyle!BQ1977</f>
        <v>27.247143000000001</v>
      </c>
      <c r="C1977">
        <f>AAPL_yahoo_freestyle!BR1977</f>
        <v>8.7558170777758352E-3</v>
      </c>
      <c r="D1977">
        <f>AAPL_yahoo_freestyle!BY1977</f>
        <v>-0.6115992682849577</v>
      </c>
      <c r="E1977">
        <f>AAPL_yahoo_freestyle!BZ1977</f>
        <v>8.2535336808152143E-2</v>
      </c>
      <c r="F1977">
        <f>AAPL_yahoo_freestyle!CA1977</f>
        <v>-1.3687003068805976</v>
      </c>
    </row>
    <row r="1978" spans="1:6" x14ac:dyDescent="0.25">
      <c r="A1978" s="20">
        <f>AAPL_yahoo_freestyle!BP1978</f>
        <v>40122</v>
      </c>
      <c r="B1978">
        <f>AAPL_yahoo_freestyle!BQ1978</f>
        <v>27.485714000000002</v>
      </c>
      <c r="C1978">
        <f>AAPL_yahoo_freestyle!BR1978</f>
        <v>5.7175156519492798E-4</v>
      </c>
      <c r="D1978">
        <f>AAPL_yahoo_freestyle!BY1978</f>
        <v>0.16980190714549243</v>
      </c>
      <c r="E1978">
        <f>AAPL_yahoo_freestyle!BZ1978</f>
        <v>-0.44289972733757049</v>
      </c>
      <c r="F1978">
        <f>AAPL_yahoo_freestyle!CA1978</f>
        <v>-1.0511596056680967</v>
      </c>
    </row>
    <row r="1979" spans="1:6" x14ac:dyDescent="0.25">
      <c r="A1979" s="20">
        <f>AAPL_yahoo_freestyle!BP1979</f>
        <v>40123</v>
      </c>
      <c r="B1979">
        <f>AAPL_yahoo_freestyle!BQ1979</f>
        <v>27.501429000000002</v>
      </c>
      <c r="C1979">
        <f>AAPL_yahoo_freestyle!BR1979</f>
        <v>2.3011749680352855E-2</v>
      </c>
      <c r="D1979">
        <f>AAPL_yahoo_freestyle!BY1979</f>
        <v>1.0604387995341458</v>
      </c>
      <c r="E1979">
        <f>AAPL_yahoo_freestyle!BZ1979</f>
        <v>-0.60323769208302536</v>
      </c>
      <c r="F1979">
        <f>AAPL_yahoo_freestyle!CA1979</f>
        <v>-4.530866254956293</v>
      </c>
    </row>
    <row r="1980" spans="1:6" x14ac:dyDescent="0.25">
      <c r="A1980" s="20">
        <f>AAPL_yahoo_freestyle!BP1980</f>
        <v>40126</v>
      </c>
      <c r="B1980">
        <f>AAPL_yahoo_freestyle!BQ1980</f>
        <v>28.134284999999998</v>
      </c>
      <c r="C1980">
        <f>AAPL_yahoo_freestyle!BR1980</f>
        <v>2.0716965083704835E-2</v>
      </c>
      <c r="D1980">
        <f>AAPL_yahoo_freestyle!BY1980</f>
        <v>3.3363865670721804</v>
      </c>
      <c r="E1980">
        <f>AAPL_yahoo_freestyle!BZ1980</f>
        <v>-1.0617593321277603</v>
      </c>
      <c r="F1980">
        <f>AAPL_yahoo_freestyle!CA1980</f>
        <v>-2.5044024796445723</v>
      </c>
    </row>
    <row r="1981" spans="1:6" x14ac:dyDescent="0.25">
      <c r="A1981" s="20">
        <f>AAPL_yahoo_freestyle!BP1981</f>
        <v>40127</v>
      </c>
      <c r="B1981">
        <f>AAPL_yahoo_freestyle!BQ1981</f>
        <v>28.717141999999999</v>
      </c>
      <c r="C1981">
        <f>AAPL_yahoo_freestyle!BR1981</f>
        <v>1.7610213439763683E-2</v>
      </c>
      <c r="D1981">
        <f>AAPL_yahoo_freestyle!BY1981</f>
        <v>3.3485989334741104</v>
      </c>
      <c r="E1981">
        <f>AAPL_yahoo_freestyle!BZ1981</f>
        <v>-1.0856363372365261</v>
      </c>
      <c r="F1981">
        <f>AAPL_yahoo_freestyle!CA1981</f>
        <v>-1.7190776371504832</v>
      </c>
    </row>
    <row r="1982" spans="1:6" x14ac:dyDescent="0.25">
      <c r="A1982" s="20">
        <f>AAPL_yahoo_freestyle!BP1982</f>
        <v>40128</v>
      </c>
      <c r="B1982">
        <f>AAPL_yahoo_freestyle!BQ1982</f>
        <v>29.222857000000001</v>
      </c>
      <c r="C1982">
        <f>AAPL_yahoo_freestyle!BR1982</f>
        <v>-6.9417237335829829E-3</v>
      </c>
      <c r="D1982">
        <f>AAPL_yahoo_freestyle!BY1982</f>
        <v>2.6069609734200201</v>
      </c>
      <c r="E1982">
        <f>AAPL_yahoo_freestyle!BZ1982</f>
        <v>-0.78650081141887485</v>
      </c>
      <c r="F1982">
        <f>AAPL_yahoo_freestyle!CA1982</f>
        <v>-1.4211941047972929</v>
      </c>
    </row>
    <row r="1983" spans="1:6" x14ac:dyDescent="0.25">
      <c r="A1983" s="20">
        <f>AAPL_yahoo_freestyle!BP1983</f>
        <v>40129</v>
      </c>
      <c r="B1983">
        <f>AAPL_yahoo_freestyle!BQ1983</f>
        <v>29.02</v>
      </c>
      <c r="C1983">
        <f>AAPL_yahoo_freestyle!BR1983</f>
        <v>-1.3291523087525325E-3</v>
      </c>
      <c r="D1983">
        <f>AAPL_yahoo_freestyle!BY1983</f>
        <v>1.3001781116118907</v>
      </c>
      <c r="E1983">
        <f>AAPL_yahoo_freestyle!BZ1983</f>
        <v>-0.87457804063363742</v>
      </c>
      <c r="F1983">
        <f>AAPL_yahoo_freestyle!CA1983</f>
        <v>-1.2094998727777884</v>
      </c>
    </row>
    <row r="1984" spans="1:6" x14ac:dyDescent="0.25">
      <c r="A1984" s="20">
        <f>AAPL_yahoo_freestyle!BP1984</f>
        <v>40130</v>
      </c>
      <c r="B1984">
        <f>AAPL_yahoo_freestyle!BQ1984</f>
        <v>28.981428000000001</v>
      </c>
      <c r="C1984">
        <f>AAPL_yahoo_freestyle!BR1984</f>
        <v>1.2865411600836136E-2</v>
      </c>
      <c r="D1984">
        <f>AAPL_yahoo_freestyle!BY1984</f>
        <v>0.7519251345224599</v>
      </c>
      <c r="E1984">
        <f>AAPL_yahoo_freestyle!BZ1984</f>
        <v>-0.90444494239596573</v>
      </c>
      <c r="F1984">
        <f>AAPL_yahoo_freestyle!CA1984</f>
        <v>-2.2869519224166486</v>
      </c>
    </row>
    <row r="1985" spans="1:6" x14ac:dyDescent="0.25">
      <c r="A1985" s="20">
        <f>AAPL_yahoo_freestyle!BP1985</f>
        <v>40133</v>
      </c>
      <c r="B1985">
        <f>AAPL_yahoo_freestyle!BQ1985</f>
        <v>29.354285999999998</v>
      </c>
      <c r="C1985">
        <f>AAPL_yahoo_freestyle!BR1985</f>
        <v>2.9200165182011388E-3</v>
      </c>
      <c r="D1985">
        <f>AAPL_yahoo_freestyle!BY1985</f>
        <v>0.61258460205634746</v>
      </c>
      <c r="E1985">
        <f>AAPL_yahoo_freestyle!BZ1985</f>
        <v>-0.38568987975416275</v>
      </c>
      <c r="F1985">
        <f>AAPL_yahoo_freestyle!CA1985</f>
        <v>-2.1488451865686065</v>
      </c>
    </row>
    <row r="1986" spans="1:6" x14ac:dyDescent="0.25">
      <c r="A1986" s="20">
        <f>AAPL_yahoo_freestyle!BP1986</f>
        <v>40134</v>
      </c>
      <c r="B1986">
        <f>AAPL_yahoo_freestyle!BQ1986</f>
        <v>29.440000999999999</v>
      </c>
      <c r="C1986">
        <f>AAPL_yahoo_freestyle!BR1986</f>
        <v>2.2320991089641046E-3</v>
      </c>
      <c r="D1986">
        <f>AAPL_yahoo_freestyle!BY1986</f>
        <v>0.15120631464267559</v>
      </c>
      <c r="E1986">
        <f>AAPL_yahoo_freestyle!BZ1986</f>
        <v>-0.51182245066308596</v>
      </c>
      <c r="F1986">
        <f>AAPL_yahoo_freestyle!CA1986</f>
        <v>-1.6647262577953146</v>
      </c>
    </row>
    <row r="1987" spans="1:6" x14ac:dyDescent="0.25">
      <c r="A1987" s="20">
        <f>AAPL_yahoo_freestyle!BP1987</f>
        <v>40135</v>
      </c>
      <c r="B1987">
        <f>AAPL_yahoo_freestyle!BQ1987</f>
        <v>29.505714000000001</v>
      </c>
      <c r="C1987">
        <f>AAPL_yahoo_freestyle!BR1987</f>
        <v>-9.3444273200777549E-3</v>
      </c>
      <c r="D1987">
        <f>AAPL_yahoo_freestyle!BY1987</f>
        <v>-0.31438271437654713</v>
      </c>
      <c r="E1987">
        <f>AAPL_yahoo_freestyle!BZ1987</f>
        <v>0.14258052860724571</v>
      </c>
      <c r="F1987">
        <f>AAPL_yahoo_freestyle!CA1987</f>
        <v>-1.2680825142574497</v>
      </c>
    </row>
    <row r="1988" spans="1:6" x14ac:dyDescent="0.25">
      <c r="A1988" s="20">
        <f>AAPL_yahoo_freestyle!BP1988</f>
        <v>40136</v>
      </c>
      <c r="B1988">
        <f>AAPL_yahoo_freestyle!BQ1988</f>
        <v>29.23</v>
      </c>
      <c r="C1988">
        <f>AAPL_yahoo_freestyle!BR1988</f>
        <v>-2.6684878549435513E-2</v>
      </c>
      <c r="D1988">
        <f>AAPL_yahoo_freestyle!BY1988</f>
        <v>-2.6293426968161482</v>
      </c>
      <c r="E1988">
        <f>AAPL_yahoo_freestyle!BZ1988</f>
        <v>4.1269255291161864</v>
      </c>
      <c r="F1988">
        <f>AAPL_yahoo_freestyle!CA1988</f>
        <v>-1.0293444371050597</v>
      </c>
    </row>
    <row r="1989" spans="1:6" x14ac:dyDescent="0.25">
      <c r="A1989" s="20">
        <f>AAPL_yahoo_freestyle!BP1989</f>
        <v>40137</v>
      </c>
      <c r="B1989">
        <f>AAPL_yahoo_freestyle!BQ1989</f>
        <v>28.450001</v>
      </c>
      <c r="C1989">
        <f>AAPL_yahoo_freestyle!BR1989</f>
        <v>1.9332125858273246E-2</v>
      </c>
      <c r="D1989">
        <f>AAPL_yahoo_freestyle!BY1989</f>
        <v>-4.3472370639198283</v>
      </c>
      <c r="E1989">
        <f>AAPL_yahoo_freestyle!BZ1989</f>
        <v>3.214605956779097</v>
      </c>
      <c r="F1989">
        <f>AAPL_yahoo_freestyle!CA1989</f>
        <v>-0.945488125772038</v>
      </c>
    </row>
    <row r="1990" spans="1:6" x14ac:dyDescent="0.25">
      <c r="A1990" s="20">
        <f>AAPL_yahoo_freestyle!BP1990</f>
        <v>40140</v>
      </c>
      <c r="B1990">
        <f>AAPL_yahoo_freestyle!BQ1990</f>
        <v>29</v>
      </c>
      <c r="C1990">
        <f>AAPL_yahoo_freestyle!BR1990</f>
        <v>1.1477827586206918E-2</v>
      </c>
      <c r="D1990">
        <f>AAPL_yahoo_freestyle!BY1990</f>
        <v>-1.8117409933722621</v>
      </c>
      <c r="E1990">
        <f>AAPL_yahoo_freestyle!BZ1990</f>
        <v>0.9446989073929889</v>
      </c>
      <c r="F1990">
        <f>AAPL_yahoo_freestyle!CA1990</f>
        <v>-1.0744590413203925</v>
      </c>
    </row>
    <row r="1991" spans="1:6" x14ac:dyDescent="0.25">
      <c r="A1991" s="20">
        <f>AAPL_yahoo_freestyle!BP1991</f>
        <v>40141</v>
      </c>
      <c r="B1991">
        <f>AAPL_yahoo_freestyle!BQ1991</f>
        <v>29.332857000000001</v>
      </c>
      <c r="C1991">
        <f>AAPL_yahoo_freestyle!BR1991</f>
        <v>3.409146268976803E-4</v>
      </c>
      <c r="D1991">
        <f>AAPL_yahoo_freestyle!BY1991</f>
        <v>-0.6012605276723294</v>
      </c>
      <c r="E1991">
        <f>AAPL_yahoo_freestyle!BZ1991</f>
        <v>0.32430347053861353</v>
      </c>
      <c r="F1991">
        <f>AAPL_yahoo_freestyle!CA1991</f>
        <v>-1.0710362190047058</v>
      </c>
    </row>
    <row r="1992" spans="1:6" x14ac:dyDescent="0.25">
      <c r="A1992" s="20">
        <f>AAPL_yahoo_freestyle!BP1992</f>
        <v>40142</v>
      </c>
      <c r="B1992">
        <f>AAPL_yahoo_freestyle!BQ1992</f>
        <v>29.342856999999999</v>
      </c>
      <c r="C1992">
        <f>AAPL_yahoo_freestyle!BR1992</f>
        <v>-3.0087663242880501E-2</v>
      </c>
      <c r="D1992">
        <f>AAPL_yahoo_freestyle!BY1992</f>
        <v>-0.38654473290135993</v>
      </c>
      <c r="E1992">
        <f>AAPL_yahoo_freestyle!BZ1992</f>
        <v>0.19201994960093161</v>
      </c>
      <c r="F1992">
        <f>AAPL_yahoo_freestyle!CA1992</f>
        <v>-0.67024150332807908</v>
      </c>
    </row>
    <row r="1993" spans="1:6" x14ac:dyDescent="0.25">
      <c r="A1993" s="20">
        <f>AAPL_yahoo_freestyle!BP1993</f>
        <v>40144</v>
      </c>
      <c r="B1993">
        <f>AAPL_yahoo_freestyle!BQ1993</f>
        <v>28.459999</v>
      </c>
      <c r="C1993">
        <f>AAPL_yahoo_freestyle!BR1993</f>
        <v>9.487034767640035E-3</v>
      </c>
      <c r="D1993">
        <f>AAPL_yahoo_freestyle!BY1993</f>
        <v>-2.4657181524519465</v>
      </c>
      <c r="E1993">
        <f>AAPL_yahoo_freestyle!BZ1993</f>
        <v>1.7808803549188179</v>
      </c>
      <c r="F1993">
        <f>AAPL_yahoo_freestyle!CA1993</f>
        <v>-0.54589688839212636</v>
      </c>
    </row>
    <row r="1994" spans="1:6" x14ac:dyDescent="0.25">
      <c r="A1994" s="20">
        <f>AAPL_yahoo_freestyle!BP1994</f>
        <v>40147</v>
      </c>
      <c r="B1994">
        <f>AAPL_yahoo_freestyle!BQ1994</f>
        <v>28.73</v>
      </c>
      <c r="C1994">
        <f>AAPL_yahoo_freestyle!BR1994</f>
        <v>5.6187956839540828E-3</v>
      </c>
      <c r="D1994">
        <f>AAPL_yahoo_freestyle!BY1994</f>
        <v>-0.79279642088255564</v>
      </c>
      <c r="E1994">
        <f>AAPL_yahoo_freestyle!BZ1994</f>
        <v>1.2907992123396093</v>
      </c>
      <c r="F1994">
        <f>AAPL_yahoo_freestyle!CA1994</f>
        <v>-0.13864910306953329</v>
      </c>
    </row>
    <row r="1995" spans="1:6" x14ac:dyDescent="0.25">
      <c r="A1995" s="20">
        <f>AAPL_yahoo_freestyle!BP1995</f>
        <v>40148</v>
      </c>
      <c r="B1995">
        <f>AAPL_yahoo_freestyle!BQ1995</f>
        <v>28.891428000000001</v>
      </c>
      <c r="C1995">
        <f>AAPL_yahoo_freestyle!BR1995</f>
        <v>-1.6218339917293139E-2</v>
      </c>
      <c r="D1995">
        <f>AAPL_yahoo_freestyle!BY1995</f>
        <v>0.15600121690839305</v>
      </c>
      <c r="E1995">
        <f>AAPL_yahoo_freestyle!BZ1995</f>
        <v>0.22015469933785273</v>
      </c>
      <c r="F1995">
        <f>AAPL_yahoo_freestyle!CA1995</f>
        <v>-0.27435928530627191</v>
      </c>
    </row>
    <row r="1996" spans="1:6" x14ac:dyDescent="0.25">
      <c r="A1996" s="20">
        <f>AAPL_yahoo_freestyle!BP1996</f>
        <v>40149</v>
      </c>
      <c r="B1996">
        <f>AAPL_yahoo_freestyle!BQ1996</f>
        <v>28.422857</v>
      </c>
      <c r="C1996">
        <f>AAPL_yahoo_freestyle!BR1996</f>
        <v>-7.7402141522930432E-3</v>
      </c>
      <c r="D1996">
        <f>AAPL_yahoo_freestyle!BY1996</f>
        <v>-1.1761430426336099</v>
      </c>
      <c r="E1996">
        <f>AAPL_yahoo_freestyle!BZ1996</f>
        <v>1.6377909741781491</v>
      </c>
      <c r="F1996">
        <f>AAPL_yahoo_freestyle!CA1996</f>
        <v>0.6340236500034212</v>
      </c>
    </row>
    <row r="1997" spans="1:6" x14ac:dyDescent="0.25">
      <c r="A1997" s="20">
        <f>AAPL_yahoo_freestyle!BP1997</f>
        <v>40150</v>
      </c>
      <c r="B1997">
        <f>AAPL_yahoo_freestyle!BQ1997</f>
        <v>28.202857999999999</v>
      </c>
      <c r="C1997">
        <f>AAPL_yahoo_freestyle!BR1997</f>
        <v>1.1548971384389532E-2</v>
      </c>
      <c r="D1997">
        <f>AAPL_yahoo_freestyle!BY1997</f>
        <v>-1.2900935196736794</v>
      </c>
      <c r="E1997">
        <f>AAPL_yahoo_freestyle!BZ1997</f>
        <v>6.9797136141491453E-2</v>
      </c>
      <c r="F1997">
        <f>AAPL_yahoo_freestyle!CA1997</f>
        <v>-0.44675579255709669</v>
      </c>
    </row>
    <row r="1998" spans="1:6" x14ac:dyDescent="0.25">
      <c r="A1998" s="20">
        <f>AAPL_yahoo_freestyle!BP1998</f>
        <v>40151</v>
      </c>
      <c r="B1998">
        <f>AAPL_yahoo_freestyle!BQ1998</f>
        <v>28.528572</v>
      </c>
      <c r="C1998">
        <f>AAPL_yahoo_freestyle!BR1998</f>
        <v>-3.1947901212861292E-2</v>
      </c>
      <c r="D1998">
        <f>AAPL_yahoo_freestyle!BY1998</f>
        <v>0.31298880426829623</v>
      </c>
      <c r="E1998">
        <f>AAPL_yahoo_freestyle!BZ1998</f>
        <v>2.8755279330766834</v>
      </c>
      <c r="F1998">
        <f>AAPL_yahoo_freestyle!CA1998</f>
        <v>12.441316405117439</v>
      </c>
    </row>
    <row r="1999" spans="1:6" x14ac:dyDescent="0.25">
      <c r="A1999" s="20">
        <f>AAPL_yahoo_freestyle!BP1999</f>
        <v>40154</v>
      </c>
      <c r="B1999">
        <f>AAPL_yahoo_freestyle!BQ1999</f>
        <v>27.617144</v>
      </c>
      <c r="C1999">
        <f>AAPL_yahoo_freestyle!BR1999</f>
        <v>-2.0484232547724641E-2</v>
      </c>
      <c r="D1999">
        <f>AAPL_yahoo_freestyle!BY1999</f>
        <v>-2.0027587650413019</v>
      </c>
      <c r="E1999">
        <f>AAPL_yahoo_freestyle!BZ1999</f>
        <v>1.1751609020350935</v>
      </c>
      <c r="F1999">
        <f>AAPL_yahoo_freestyle!CA1999</f>
        <v>3.0296547570671941</v>
      </c>
    </row>
    <row r="2000" spans="1:6" x14ac:dyDescent="0.25">
      <c r="A2000" s="20">
        <f>AAPL_yahoo_freestyle!BP2000</f>
        <v>40155</v>
      </c>
      <c r="B2000">
        <f>AAPL_yahoo_freestyle!BQ2000</f>
        <v>27.051428000000001</v>
      </c>
      <c r="C2000">
        <f>AAPL_yahoo_freestyle!BR2000</f>
        <v>1.0139427759599235E-2</v>
      </c>
      <c r="D2000">
        <f>AAPL_yahoo_freestyle!BY2000</f>
        <v>-2.6361430891132525</v>
      </c>
      <c r="E2000">
        <f>AAPL_yahoo_freestyle!BZ2000</f>
        <v>0.63358697173863465</v>
      </c>
      <c r="F2000">
        <f>AAPL_yahoo_freestyle!CA2000</f>
        <v>2.1335403609576318</v>
      </c>
    </row>
    <row r="2001" spans="1:6" x14ac:dyDescent="0.25">
      <c r="A2001" s="20">
        <f>AAPL_yahoo_freestyle!BP2001</f>
        <v>40156</v>
      </c>
      <c r="B2001">
        <f>AAPL_yahoo_freestyle!BQ2001</f>
        <v>27.325714000000001</v>
      </c>
      <c r="C2001">
        <f>AAPL_yahoo_freestyle!BR2001</f>
        <v>4.2973662097173328E-2</v>
      </c>
      <c r="D2001">
        <f>AAPL_yahoo_freestyle!BY2001</f>
        <v>-0.86745826600892895</v>
      </c>
      <c r="E2001">
        <f>AAPL_yahoo_freestyle!BZ2001</f>
        <v>-6.5423009547362132E-2</v>
      </c>
      <c r="F2001">
        <f>AAPL_yahoo_freestyle!CA2001</f>
        <v>1.578916235484318</v>
      </c>
    </row>
    <row r="2002" spans="1:6" x14ac:dyDescent="0.25">
      <c r="A2002" s="20">
        <f>AAPL_yahoo_freestyle!BP2002</f>
        <v>40157</v>
      </c>
      <c r="B2002">
        <f>AAPL_yahoo_freestyle!BQ2002</f>
        <v>28.5</v>
      </c>
      <c r="C2002">
        <f>AAPL_yahoo_freestyle!BR2002</f>
        <v>-8.621543859649106E-3</v>
      </c>
      <c r="D2002">
        <f>AAPL_yahoo_freestyle!BY2002</f>
        <v>2.1267635270077947</v>
      </c>
      <c r="E2002">
        <f>AAPL_yahoo_freestyle!BZ2002</f>
        <v>-0.69625460500083203</v>
      </c>
      <c r="F2002">
        <f>AAPL_yahoo_freestyle!CA2002</f>
        <v>1.8230708782635503</v>
      </c>
    </row>
    <row r="2003" spans="1:6" x14ac:dyDescent="0.25">
      <c r="A2003" s="20">
        <f>AAPL_yahoo_freestyle!BP2003</f>
        <v>40158</v>
      </c>
      <c r="B2003">
        <f>AAPL_yahoo_freestyle!BQ2003</f>
        <v>28.254286</v>
      </c>
      <c r="C2003">
        <f>AAPL_yahoo_freestyle!BR2003</f>
        <v>-1.2185266334459852E-2</v>
      </c>
      <c r="D2003">
        <f>AAPL_yahoo_freestyle!BY2003</f>
        <v>1.6532481188493158</v>
      </c>
      <c r="E2003">
        <f>AAPL_yahoo_freestyle!BZ2003</f>
        <v>-1.1648518479484467</v>
      </c>
      <c r="F2003">
        <f>AAPL_yahoo_freestyle!CA2003</f>
        <v>2.2734552087432114</v>
      </c>
    </row>
    <row r="2004" spans="1:6" x14ac:dyDescent="0.25">
      <c r="A2004" s="20">
        <f>AAPL_yahoo_freestyle!BP2004</f>
        <v>40161</v>
      </c>
      <c r="B2004">
        <f>AAPL_yahoo_freestyle!BQ2004</f>
        <v>27.91</v>
      </c>
      <c r="C2004">
        <f>AAPL_yahoo_freestyle!BR2004</f>
        <v>2.3544965962020718E-3</v>
      </c>
      <c r="D2004">
        <f>AAPL_yahoo_freestyle!BY2004</f>
        <v>1.0920631340510569</v>
      </c>
      <c r="E2004">
        <f>AAPL_yahoo_freestyle!BZ2004</f>
        <v>-1.6400372585077727</v>
      </c>
      <c r="F2004">
        <f>AAPL_yahoo_freestyle!CA2004</f>
        <v>1.6124421154120296</v>
      </c>
    </row>
    <row r="2005" spans="1:6" x14ac:dyDescent="0.25">
      <c r="A2005" s="20">
        <f>AAPL_yahoo_freestyle!BP2005</f>
        <v>40162</v>
      </c>
      <c r="B2005">
        <f>AAPL_yahoo_freestyle!BQ2005</f>
        <v>27.975714</v>
      </c>
      <c r="C2005">
        <f>AAPL_yahoo_freestyle!BR2005</f>
        <v>-3.7276975307940614E-3</v>
      </c>
      <c r="D2005">
        <f>AAPL_yahoo_freestyle!BY2005</f>
        <v>0.97090996102448279</v>
      </c>
      <c r="E2005">
        <f>AAPL_yahoo_freestyle!BZ2005</f>
        <v>-1.5107560258872745</v>
      </c>
      <c r="F2005">
        <f>AAPL_yahoo_freestyle!CA2005</f>
        <v>0.99192122491479839</v>
      </c>
    </row>
    <row r="2006" spans="1:6" x14ac:dyDescent="0.25">
      <c r="A2006" s="20">
        <f>AAPL_yahoo_freestyle!BP2006</f>
        <v>40163</v>
      </c>
      <c r="B2006">
        <f>AAPL_yahoo_freestyle!BQ2006</f>
        <v>27.871428999999999</v>
      </c>
      <c r="C2006">
        <f>AAPL_yahoo_freestyle!BR2006</f>
        <v>-4.3054843007869258E-3</v>
      </c>
      <c r="D2006">
        <f>AAPL_yahoo_freestyle!BY2006</f>
        <v>0.45236103928345456</v>
      </c>
      <c r="E2006">
        <f>AAPL_yahoo_freestyle!BZ2006</f>
        <v>-1.7350470652942738</v>
      </c>
      <c r="F2006">
        <f>AAPL_yahoo_freestyle!CA2006</f>
        <v>0.66075485866280215</v>
      </c>
    </row>
    <row r="2007" spans="1:6" x14ac:dyDescent="0.25">
      <c r="A2007" s="20">
        <f>AAPL_yahoo_freestyle!BP2007</f>
        <v>40164</v>
      </c>
      <c r="B2007">
        <f>AAPL_yahoo_freestyle!BQ2007</f>
        <v>27.751429000000002</v>
      </c>
      <c r="C2007">
        <f>AAPL_yahoo_freestyle!BR2007</f>
        <v>-5.6110263727321297E-3</v>
      </c>
      <c r="D2007">
        <f>AAPL_yahoo_freestyle!BY2007</f>
        <v>0.23931444470418839</v>
      </c>
      <c r="E2007">
        <f>AAPL_yahoo_freestyle!BZ2007</f>
        <v>2.3497200826225235</v>
      </c>
      <c r="F2007">
        <f>AAPL_yahoo_freestyle!CA2007</f>
        <v>0.57390160044450023</v>
      </c>
    </row>
    <row r="2008" spans="1:6" x14ac:dyDescent="0.25">
      <c r="A2008" s="20">
        <f>AAPL_yahoo_freestyle!BP2008</f>
        <v>40165</v>
      </c>
      <c r="B2008">
        <f>AAPL_yahoo_freestyle!BQ2008</f>
        <v>27.595714999999998</v>
      </c>
      <c r="C2008">
        <f>AAPL_yahoo_freestyle!BR2008</f>
        <v>1.4909126290078036E-2</v>
      </c>
      <c r="D2008">
        <f>AAPL_yahoo_freestyle!BY2008</f>
        <v>-0.11903809873178232</v>
      </c>
      <c r="E2008">
        <f>AAPL_yahoo_freestyle!BZ2008</f>
        <v>1.4859683929508196</v>
      </c>
      <c r="F2008">
        <f>AAPL_yahoo_freestyle!CA2008</f>
        <v>0.46555261343156551</v>
      </c>
    </row>
    <row r="2009" spans="1:6" x14ac:dyDescent="0.25">
      <c r="A2009" s="20">
        <f>AAPL_yahoo_freestyle!BP2009</f>
        <v>40168</v>
      </c>
      <c r="B2009">
        <f>AAPL_yahoo_freestyle!BQ2009</f>
        <v>28.007142999999999</v>
      </c>
      <c r="C2009">
        <f>AAPL_yahoo_freestyle!BR2009</f>
        <v>1.7291481676656555E-2</v>
      </c>
      <c r="D2009">
        <f>AAPL_yahoo_freestyle!BY2009</f>
        <v>0.85711635601897318</v>
      </c>
      <c r="E2009">
        <f>AAPL_yahoo_freestyle!BZ2009</f>
        <v>1.0709348850377884</v>
      </c>
      <c r="F2009">
        <f>AAPL_yahoo_freestyle!CA2009</f>
        <v>0.37316132535197777</v>
      </c>
    </row>
    <row r="2010" spans="1:6" x14ac:dyDescent="0.25">
      <c r="A2010" s="20">
        <f>AAPL_yahoo_freestyle!BP2010</f>
        <v>40169</v>
      </c>
      <c r="B2010">
        <f>AAPL_yahoo_freestyle!BQ2010</f>
        <v>28.491427999999999</v>
      </c>
      <c r="C2010">
        <f>AAPL_yahoo_freestyle!BR2010</f>
        <v>8.824724404828066E-3</v>
      </c>
      <c r="D2010">
        <f>AAPL_yahoo_freestyle!BY2010</f>
        <v>1.6107380508704701</v>
      </c>
      <c r="E2010">
        <f>AAPL_yahoo_freestyle!BZ2010</f>
        <v>0.66289055396623031</v>
      </c>
      <c r="F2010">
        <f>AAPL_yahoo_freestyle!CA2010</f>
        <v>-0.76357341171007354</v>
      </c>
    </row>
    <row r="2011" spans="1:6" x14ac:dyDescent="0.25">
      <c r="A2011" s="20">
        <f>AAPL_yahoo_freestyle!BP2011</f>
        <v>40170</v>
      </c>
      <c r="B2011">
        <f>AAPL_yahoo_freestyle!BQ2011</f>
        <v>28.742857000000001</v>
      </c>
      <c r="C2011">
        <f>AAPL_yahoo_freestyle!BR2011</f>
        <v>1.1679910594830548E-2</v>
      </c>
      <c r="D2011">
        <f>AAPL_yahoo_freestyle!BY2011</f>
        <v>1.5254880812102962</v>
      </c>
      <c r="E2011">
        <f>AAPL_yahoo_freestyle!BZ2011</f>
        <v>9.4879691949908002E-2</v>
      </c>
      <c r="F2011">
        <f>AAPL_yahoo_freestyle!CA2011</f>
        <v>-1.2902510723119598</v>
      </c>
    </row>
    <row r="2012" spans="1:6" x14ac:dyDescent="0.25">
      <c r="A2012" s="20">
        <f>AAPL_yahoo_freestyle!BP2012</f>
        <v>40171</v>
      </c>
      <c r="B2012">
        <f>AAPL_yahoo_freestyle!BQ2012</f>
        <v>29.078571</v>
      </c>
      <c r="C2012">
        <f>AAPL_yahoo_freestyle!BR2012</f>
        <v>4.0137563843835357E-2</v>
      </c>
      <c r="D2012">
        <f>AAPL_yahoo_freestyle!BY2012</f>
        <v>1.6369814888590575</v>
      </c>
      <c r="E2012">
        <f>AAPL_yahoo_freestyle!BZ2012</f>
        <v>0.57004055795261832</v>
      </c>
      <c r="F2012">
        <f>AAPL_yahoo_freestyle!CA2012</f>
        <v>-1.0603824293985757</v>
      </c>
    </row>
    <row r="2013" spans="1:6" x14ac:dyDescent="0.25">
      <c r="A2013" s="20">
        <f>AAPL_yahoo_freestyle!BP2013</f>
        <v>40175</v>
      </c>
      <c r="B2013">
        <f>AAPL_yahoo_freestyle!BQ2013</f>
        <v>30.245714</v>
      </c>
      <c r="C2013">
        <f>AAPL_yahoo_freestyle!BR2013</f>
        <v>4.2980965832051955E-3</v>
      </c>
      <c r="D2013">
        <f>AAPL_yahoo_freestyle!BY2013</f>
        <v>3.0965653208683159</v>
      </c>
      <c r="E2013">
        <f>AAPL_yahoo_freestyle!BZ2013</f>
        <v>0.89920866191207527</v>
      </c>
      <c r="F2013">
        <f>AAPL_yahoo_freestyle!CA2013</f>
        <v>-1.0469609367560433</v>
      </c>
    </row>
    <row r="2014" spans="1:6" x14ac:dyDescent="0.25">
      <c r="A2014" s="20">
        <f>AAPL_yahoo_freestyle!BP2014</f>
        <v>40176</v>
      </c>
      <c r="B2014">
        <f>AAPL_yahoo_freestyle!BQ2014</f>
        <v>30.375713000000001</v>
      </c>
      <c r="C2014">
        <f>AAPL_yahoo_freestyle!BR2014</f>
        <v>-1.7871382969677139E-2</v>
      </c>
      <c r="D2014">
        <f>AAPL_yahoo_freestyle!BY2014</f>
        <v>1.8330684221031579</v>
      </c>
      <c r="E2014">
        <f>AAPL_yahoo_freestyle!BZ2014</f>
        <v>0.76096448615601664</v>
      </c>
      <c r="F2014">
        <f>AAPL_yahoo_freestyle!CA2014</f>
        <v>-0.58539751302488441</v>
      </c>
    </row>
    <row r="2015" spans="1:6" x14ac:dyDescent="0.25">
      <c r="A2015" s="20">
        <f>AAPL_yahoo_freestyle!BP2015</f>
        <v>40177</v>
      </c>
      <c r="B2015">
        <f>AAPL_yahoo_freestyle!BQ2015</f>
        <v>29.832857000000001</v>
      </c>
      <c r="C2015">
        <f>AAPL_yahoo_freestyle!BR2015</f>
        <v>2.0590954463395875E-2</v>
      </c>
      <c r="D2015">
        <f>AAPL_yahoo_freestyle!BY2015</f>
        <v>0.1440404440603793</v>
      </c>
      <c r="E2015">
        <f>AAPL_yahoo_freestyle!BZ2015</f>
        <v>1.007025118862805</v>
      </c>
      <c r="F2015">
        <f>AAPL_yahoo_freestyle!CA2015</f>
        <v>9.8729154866112542E-2</v>
      </c>
    </row>
    <row r="2016" spans="1:6" x14ac:dyDescent="0.25">
      <c r="A2016" s="20">
        <f>AAPL_yahoo_freestyle!BP2016</f>
        <v>40178</v>
      </c>
      <c r="B2016">
        <f>AAPL_yahoo_freestyle!BQ2016</f>
        <v>30.447144000000002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DATA_FEEDS</vt:lpstr>
      <vt:lpstr>AAPL_yahoo</vt:lpstr>
      <vt:lpstr>AAPL_yahoo_freestyle</vt:lpstr>
      <vt:lpstr>Python_Input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Zhi, Frank</dc:creator>
  <cp:lastModifiedBy>Zhi, Frank</cp:lastModifiedBy>
  <dcterms:created xsi:type="dcterms:W3CDTF">2018-08-06T21:29:20Z</dcterms:created>
  <dcterms:modified xsi:type="dcterms:W3CDTF">2018-08-08T18:55:03Z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eyIwIjoiSGlzdG9yeSIsIjEiOjAsIjIiOjEsIjMiOjEsIjQiOjEsIjUiOjEsIjYiOjEsIjciOjEsIjgiOjAsIjkiOjEsIjEwIjoxLCIxMSI6MH0=</vt:lpwstr>
  </property>
</Properties>
</file>